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EstaPastaDeTrabalho" defaultThemeVersion="166925"/>
  <mc:AlternateContent xmlns:mc="http://schemas.openxmlformats.org/markup-compatibility/2006">
    <mc:Choice Requires="x15">
      <x15ac:absPath xmlns:x15ac="http://schemas.microsoft.com/office/spreadsheetml/2010/11/ac" url="W:\CONTRATOS_OBRAS.ANDAMENTO_ESTRUTURAL\PM_OUREM\CONTR_2022_3008-001_CP_002.2022_REVIT_ORLA_OUREM\LICITAÇAO\"/>
    </mc:Choice>
  </mc:AlternateContent>
  <xr:revisionPtr revIDLastSave="0" documentId="13_ncr:1_{3AF2C864-D857-4CA9-A91F-88E2A1B5EB05}" xr6:coauthVersionLast="47" xr6:coauthVersionMax="47" xr10:uidLastSave="{00000000-0000-0000-0000-000000000000}"/>
  <bookViews>
    <workbookView xWindow="-120" yWindow="-120" windowWidth="20730" windowHeight="11160" activeTab="1" xr2:uid="{1600AABD-60F7-4CF7-9EC9-A824EBD930F4}"/>
  </bookViews>
  <sheets>
    <sheet name="RESUMO" sheetId="15" r:id="rId1"/>
    <sheet name="ORÇAMENTO" sheetId="28" r:id="rId2"/>
    <sheet name="CRONOGRAMA" sheetId="27" r:id="rId3"/>
    <sheet name="CPU" sheetId="29" r:id="rId4"/>
    <sheet name="BDI" sheetId="8" r:id="rId5"/>
    <sheet name="ENCARGOS" sheetId="9" r:id="rId6"/>
  </sheets>
  <definedNames>
    <definedName name="_xlnm._FilterDatabase" localSheetId="3" hidden="1">CPU!$O$1:$P$24279</definedName>
    <definedName name="_xlnm.Print_Area" localSheetId="3">CPU!$A$1:$P$24279</definedName>
    <definedName name="_xlnm.Print_Area" localSheetId="2">CRONOGRAMA!$A$1:$X$48</definedName>
    <definedName name="_xlnm.Print_Area" localSheetId="5">ENCARGOS!$A$1:$D$55</definedName>
    <definedName name="_xlnm.Print_Area" localSheetId="1">ORÇAMENTO!$A$1:$K$1710</definedName>
    <definedName name="_xlnm.Print_Area" localSheetId="0">RESUMO!$A$1:$E$24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538" i="29" l="1"/>
  <c r="G21526" i="29"/>
  <c r="G21494" i="29"/>
  <c r="G21487" i="29"/>
  <c r="G21460" i="29"/>
  <c r="G20954" i="29"/>
  <c r="G20518" i="29"/>
  <c r="G20506" i="29"/>
  <c r="G20448" i="29"/>
  <c r="G20421" i="29"/>
  <c r="G20354" i="29"/>
  <c r="G20273" i="29"/>
  <c r="G20247" i="29"/>
  <c r="G20163" i="29"/>
  <c r="G19980" i="29"/>
  <c r="G19855" i="29"/>
  <c r="G19828" i="29"/>
  <c r="G18044" i="29"/>
  <c r="G17643" i="29"/>
  <c r="G17616" i="29"/>
  <c r="G17522" i="29"/>
  <c r="G17510" i="29"/>
  <c r="G17415" i="29"/>
  <c r="G17334" i="29"/>
  <c r="G17323" i="29"/>
  <c r="G17239" i="29"/>
  <c r="G16993" i="29"/>
  <c r="G16868" i="29"/>
  <c r="G16841" i="29"/>
  <c r="G16513" i="29"/>
  <c r="G16512" i="29"/>
  <c r="G16432" i="29"/>
  <c r="G16429" i="29"/>
  <c r="G16420" i="29"/>
  <c r="G16151" i="29"/>
  <c r="G16124" i="29"/>
  <c r="G16092" i="29"/>
  <c r="G15928" i="29"/>
  <c r="G15901" i="29"/>
  <c r="G15038" i="29"/>
  <c r="G15026" i="29"/>
  <c r="G14917" i="29"/>
  <c r="G14896" i="29"/>
  <c r="G14905" i="29"/>
  <c r="G14867" i="29"/>
  <c r="G14769" i="29"/>
  <c r="G14759" i="29"/>
  <c r="G14698" i="29"/>
  <c r="G14378" i="29"/>
  <c r="G14223" i="29"/>
  <c r="G14211" i="29"/>
  <c r="G13832" i="29"/>
  <c r="G13831" i="29"/>
  <c r="G13750" i="29"/>
  <c r="G13748" i="29"/>
  <c r="G13747" i="29"/>
  <c r="G13738" i="29"/>
  <c r="G13469" i="29"/>
  <c r="G13442" i="29"/>
  <c r="G13425" i="29"/>
  <c r="G13153" i="29"/>
  <c r="G13141" i="29"/>
  <c r="G12293" i="29"/>
  <c r="G12281" i="29"/>
  <c r="G12187" i="29"/>
  <c r="G12160" i="29"/>
  <c r="G12151" i="29"/>
  <c r="G12137" i="29"/>
  <c r="G12024" i="29"/>
  <c r="G12014" i="29"/>
  <c r="G11968" i="29"/>
  <c r="G11633" i="29"/>
  <c r="G11478" i="29"/>
  <c r="G11466" i="29"/>
  <c r="G10619" i="29"/>
  <c r="G10607" i="29"/>
  <c r="G10157" i="29"/>
  <c r="G10026" i="29"/>
  <c r="G9916" i="29"/>
  <c r="G9822" i="29"/>
  <c r="G9705" i="29"/>
  <c r="G9589" i="29"/>
  <c r="G9508" i="29"/>
  <c r="G9497" i="29"/>
  <c r="G9412" i="29"/>
  <c r="G9140" i="29"/>
  <c r="G9128" i="29"/>
  <c r="G8636" i="29"/>
  <c r="G8166" i="29"/>
  <c r="G8165" i="29"/>
  <c r="G8114" i="29"/>
  <c r="G8112" i="29"/>
  <c r="G8096" i="29"/>
  <c r="G8087" i="29"/>
  <c r="G7110" i="29"/>
  <c r="G7083" i="29"/>
  <c r="G6363" i="29"/>
  <c r="G6345" i="29"/>
  <c r="G6309" i="29"/>
  <c r="G6157" i="29"/>
  <c r="G6050" i="29"/>
  <c r="G5987" i="29"/>
  <c r="G5767" i="29"/>
  <c r="G5742" i="29"/>
  <c r="G5728" i="29"/>
  <c r="G5563" i="29"/>
  <c r="G5480" i="29"/>
  <c r="G5472" i="29"/>
  <c r="G5470" i="29"/>
  <c r="G5446" i="29"/>
  <c r="G5436" i="29"/>
  <c r="G5071" i="29"/>
  <c r="G5044" i="29"/>
  <c r="G4961" i="29"/>
  <c r="G4772" i="29"/>
  <c r="G4389" i="29"/>
  <c r="G3769" i="29"/>
  <c r="G3757" i="29"/>
  <c r="G3444" i="29"/>
  <c r="G3407" i="29"/>
  <c r="G3406" i="29"/>
  <c r="G2766" i="29"/>
  <c r="G2713" i="29"/>
  <c r="G2462" i="29"/>
  <c r="G2039" i="29"/>
  <c r="G1953" i="29"/>
  <c r="G1799" i="29"/>
  <c r="G1746" i="29"/>
  <c r="G1679" i="29"/>
  <c r="G1612" i="29"/>
  <c r="G1560" i="29"/>
  <c r="G1270" i="29"/>
  <c r="G1229" i="29"/>
  <c r="G874" i="29"/>
  <c r="G835" i="29"/>
  <c r="G636" i="29"/>
  <c r="G105" i="29"/>
  <c r="G77" i="29"/>
  <c r="G37" i="29"/>
  <c r="G64" i="29"/>
  <c r="G25" i="29"/>
  <c r="C17" i="15" l="1"/>
  <c r="B17" i="15"/>
  <c r="C16" i="15"/>
  <c r="B16" i="15"/>
  <c r="C15" i="15"/>
  <c r="B15" i="15"/>
  <c r="C14" i="15"/>
  <c r="B14" i="15"/>
  <c r="C13" i="15"/>
  <c r="B13" i="15"/>
  <c r="C12" i="15"/>
  <c r="B12" i="15"/>
  <c r="C11" i="15"/>
  <c r="B11" i="15"/>
  <c r="C10" i="15"/>
  <c r="B10" i="15"/>
  <c r="B9" i="15"/>
  <c r="C9" i="15"/>
  <c r="C8" i="15"/>
  <c r="B8" i="15"/>
  <c r="C7" i="15"/>
  <c r="B7" i="15"/>
  <c r="D45" i="9"/>
  <c r="C45" i="9"/>
  <c r="C18" i="15" l="1"/>
  <c r="D13" i="15" s="1"/>
  <c r="C13" i="8"/>
  <c r="D16" i="15" l="1"/>
  <c r="D12" i="15"/>
  <c r="D15" i="15"/>
  <c r="D14" i="15"/>
  <c r="D17" i="15"/>
  <c r="A5" i="9"/>
  <c r="A3" i="9"/>
  <c r="A4" i="9"/>
  <c r="A6" i="9"/>
  <c r="A7" i="9"/>
  <c r="A8" i="9"/>
  <c r="A2" i="9"/>
  <c r="C16" i="8"/>
  <c r="D40" i="9"/>
  <c r="C40" i="9"/>
  <c r="D32" i="9"/>
  <c r="C32" i="9"/>
  <c r="D20" i="9"/>
  <c r="C20" i="9"/>
  <c r="C23" i="8"/>
  <c r="C28" i="8" s="1"/>
  <c r="C47" i="9" l="1"/>
  <c r="D47" i="9"/>
  <c r="D10" i="15" l="1"/>
  <c r="D9" i="15"/>
  <c r="D11" i="15"/>
  <c r="D8" i="15"/>
  <c r="D7" i="15"/>
  <c r="D18" i="15" l="1"/>
</calcChain>
</file>

<file path=xl/sharedStrings.xml><?xml version="1.0" encoding="utf-8"?>
<sst xmlns="http://schemas.openxmlformats.org/spreadsheetml/2006/main" count="51288" uniqueCount="3982">
  <si>
    <r>
      <rPr>
        <sz val="8"/>
        <rFont val="Arial MT"/>
        <family val="2"/>
      </rPr>
      <t xml:space="preserve">DATA: SISPLO F18
</t>
    </r>
    <r>
      <rPr>
        <sz val="8"/>
        <rFont val="Arial MT"/>
        <family val="2"/>
      </rPr>
      <t>MOEDA:</t>
    </r>
  </si>
  <si>
    <r>
      <rPr>
        <sz val="8"/>
        <rFont val="Arial MT"/>
        <family val="2"/>
      </rPr>
      <t>REF:</t>
    </r>
  </si>
  <si>
    <r>
      <rPr>
        <sz val="8"/>
        <rFont val="Arial MT"/>
        <family val="2"/>
      </rPr>
      <t>Preço Local</t>
    </r>
  </si>
  <si>
    <r>
      <rPr>
        <sz val="8"/>
        <rFont val="Arial MT"/>
        <family val="2"/>
      </rPr>
      <t>PAGINA:</t>
    </r>
  </si>
  <si>
    <r>
      <rPr>
        <sz val="8"/>
        <rFont val="Arial MT"/>
        <family val="2"/>
      </rPr>
      <t>ORIGEM:</t>
    </r>
  </si>
  <si>
    <t>%</t>
  </si>
  <si>
    <t>ITEM</t>
  </si>
  <si>
    <t>DEMONSTRATIVO DE BDI - GERAL (COM DESONERAÇÃO)</t>
  </si>
  <si>
    <t>COMPONENTE</t>
  </si>
  <si>
    <t>MÁXIMO</t>
  </si>
  <si>
    <t>A</t>
  </si>
  <si>
    <t>BONIFICAÇÃO</t>
  </si>
  <si>
    <t>A.1</t>
  </si>
  <si>
    <t>LUCRO</t>
  </si>
  <si>
    <t>B</t>
  </si>
  <si>
    <t>DESPESAS INDIRETAS</t>
  </si>
  <si>
    <t>B.1</t>
  </si>
  <si>
    <t>B.2</t>
  </si>
  <si>
    <t>Risco</t>
  </si>
  <si>
    <t>B.3</t>
  </si>
  <si>
    <t>Despesas Financeiras</t>
  </si>
  <si>
    <t>B.4</t>
  </si>
  <si>
    <t>Administração Central</t>
  </si>
  <si>
    <t>C</t>
  </si>
  <si>
    <t>TRIBUTOS</t>
  </si>
  <si>
    <t>C.1</t>
  </si>
  <si>
    <t>COFINS</t>
  </si>
  <si>
    <t>C.2</t>
  </si>
  <si>
    <t>PIS</t>
  </si>
  <si>
    <t>C.3</t>
  </si>
  <si>
    <t>ISS</t>
  </si>
  <si>
    <t>C.4</t>
  </si>
  <si>
    <t xml:space="preserve">BDI GERAL </t>
  </si>
  <si>
    <t xml:space="preserve"> BDI% {[((1+AC+S+R+G)) x (1+DF))x(1+L) / (1- I )] -1}</t>
  </si>
  <si>
    <t>NOTAS:</t>
  </si>
  <si>
    <t>TAXA DE ENCARGOS SOCIAIS</t>
  </si>
  <si>
    <t>HORISTA</t>
  </si>
  <si>
    <t>MENSALISTA</t>
  </si>
  <si>
    <t>GRUPO A</t>
  </si>
  <si>
    <t>A1</t>
  </si>
  <si>
    <t>INSS</t>
  </si>
  <si>
    <t>A2</t>
  </si>
  <si>
    <t>SESI</t>
  </si>
  <si>
    <t>A3</t>
  </si>
  <si>
    <t>SENAI</t>
  </si>
  <si>
    <t>A4</t>
  </si>
  <si>
    <t>INCRA</t>
  </si>
  <si>
    <t>A5</t>
  </si>
  <si>
    <t>SEBRAE</t>
  </si>
  <si>
    <t>A6</t>
  </si>
  <si>
    <t>Salário-educação</t>
  </si>
  <si>
    <t>A7</t>
  </si>
  <si>
    <t>Seguro contra acidentes de trabalho</t>
  </si>
  <si>
    <t>A8</t>
  </si>
  <si>
    <t>FGTS</t>
  </si>
  <si>
    <t>A9</t>
  </si>
  <si>
    <t>SECONCI</t>
  </si>
  <si>
    <t>Total de Encargos Sociais Básicos</t>
  </si>
  <si>
    <t>GRUPO B</t>
  </si>
  <si>
    <t>B1</t>
  </si>
  <si>
    <t>Repouso semanal remunerado</t>
  </si>
  <si>
    <t>B2</t>
  </si>
  <si>
    <t>Feriados</t>
  </si>
  <si>
    <t>B3</t>
  </si>
  <si>
    <t>Auxílio - Enfermidade</t>
  </si>
  <si>
    <t>B4</t>
  </si>
  <si>
    <t>13º Salário</t>
  </si>
  <si>
    <t>B5</t>
  </si>
  <si>
    <t>Licença Paternidade</t>
  </si>
  <si>
    <t>B6</t>
  </si>
  <si>
    <t>Faltas Justificadas</t>
  </si>
  <si>
    <t>B7</t>
  </si>
  <si>
    <t>Dias de Chuvas</t>
  </si>
  <si>
    <t>B8</t>
  </si>
  <si>
    <t>Auxílio Acidente de Trabalho</t>
  </si>
  <si>
    <t>B9</t>
  </si>
  <si>
    <t>Férias Gozadas</t>
  </si>
  <si>
    <t>B10</t>
  </si>
  <si>
    <t>Salário Maternidade</t>
  </si>
  <si>
    <t>B         Total de Encargos Sociais que recebem incidências de A</t>
  </si>
  <si>
    <t>GRUPO C</t>
  </si>
  <si>
    <t>C1</t>
  </si>
  <si>
    <t>Aviso Prévio Indenizado</t>
  </si>
  <si>
    <t>C2</t>
  </si>
  <si>
    <t>Aviso Prévio Trabalhado</t>
  </si>
  <si>
    <t>C3</t>
  </si>
  <si>
    <t>Férias Indenizadas</t>
  </si>
  <si>
    <t>C4</t>
  </si>
  <si>
    <t>Depósito Rescisão Sem Justa Causa</t>
  </si>
  <si>
    <t>C5</t>
  </si>
  <si>
    <t>Indenização Adicional</t>
  </si>
  <si>
    <t>C         Total dos Encargos Sociais que não recebem as incidências de A</t>
  </si>
  <si>
    <t>GRUPO D</t>
  </si>
  <si>
    <t>D1</t>
  </si>
  <si>
    <t>Reincidência de A sobre B</t>
  </si>
  <si>
    <t>D2</t>
  </si>
  <si>
    <t>Reincidência de Grupo A sobre Aviso Prévio Trabalhado e</t>
  </si>
  <si>
    <t>D         Total das Taxas incidências e reincidências</t>
  </si>
  <si>
    <t>TOTAL DOS ENCARGOS SOCIAIS:</t>
  </si>
  <si>
    <t xml:space="preserve">     T O T A L</t>
  </si>
  <si>
    <t xml:space="preserve">Item                        SERVIÇO                                                                                                           </t>
  </si>
  <si>
    <t>Obs. Adequado ao Acordão 2622/2013 do TCU</t>
  </si>
  <si>
    <t>B.5</t>
  </si>
  <si>
    <t>Garantia</t>
  </si>
  <si>
    <t>Seguros</t>
  </si>
  <si>
    <t>CPRF</t>
  </si>
  <si>
    <t>1   / 1</t>
  </si>
  <si>
    <r>
      <rPr>
        <sz val="8"/>
        <rFont val="Arial MT"/>
        <family val="2"/>
      </rPr>
      <t>AV. PERIMETRAL, 1630, MARCO - BELÉM – PA                                                                                           CNPJ: 08.928.777/0001-22</t>
    </r>
  </si>
  <si>
    <r>
      <rPr>
        <sz val="8"/>
        <rFont val="Arial MT"/>
        <family val="2"/>
      </rPr>
      <t>FONE/FAX: (91) 3226-0599                                                                                                                            EMAIL: contato@estrutural.net</t>
    </r>
  </si>
  <si>
    <t>Empresa Proponente:  ESTRUTURAL CONSTRUÇÕES E SERVIÇOS EIRELI</t>
  </si>
  <si>
    <t>CNPJ:08.928.777/0001-22</t>
  </si>
  <si>
    <t>ESTRUTURAL CONTRUCOES E SERVICOS EIRELI</t>
  </si>
  <si>
    <t>CNPJ:  08.928.777/0001-22</t>
  </si>
  <si>
    <t xml:space="preserve">RAFAEL FERREIRA DE ALENCAR </t>
  </si>
  <si>
    <t>DIRETOR CPF: 765.934.522-20</t>
  </si>
  <si>
    <t>VALOR TOTAL DA OBRA</t>
  </si>
  <si>
    <t>Não incide</t>
  </si>
  <si>
    <t>Empresa:</t>
  </si>
  <si>
    <t>ESTRUTURAL CONSTRUÇÕES E SERVIÇOS EIRELI</t>
  </si>
  <si>
    <t>Data:</t>
  </si>
  <si>
    <t>Contratante:</t>
  </si>
  <si>
    <t>PREFEITURA MUNICIPAL DE OURÉM</t>
  </si>
  <si>
    <t>Moeda:</t>
  </si>
  <si>
    <t>Ref:</t>
  </si>
  <si>
    <t>Preço Local</t>
  </si>
  <si>
    <t>Página:</t>
  </si>
  <si>
    <t>Desc. Ref.:</t>
  </si>
  <si>
    <t>Origem:</t>
  </si>
  <si>
    <t>Projeto</t>
  </si>
  <si>
    <t>SubProjeto</t>
  </si>
  <si>
    <t>Obra</t>
  </si>
  <si>
    <t>1</t>
  </si>
  <si>
    <t>2</t>
  </si>
  <si>
    <t>3</t>
  </si>
  <si>
    <t>4</t>
  </si>
  <si>
    <t>5</t>
  </si>
  <si>
    <t>CRONOGRAMA FÍSICO-FINANCEIRO EM VALOR/PERCENTUAL</t>
  </si>
  <si>
    <t>Sisplo F81</t>
  </si>
  <si>
    <t>01</t>
  </si>
  <si>
    <t>REAL</t>
  </si>
  <si>
    <t>PERÍODOS</t>
  </si>
  <si>
    <t>DISCRIMINAÇÃO</t>
  </si>
  <si>
    <t>MÊS 01</t>
  </si>
  <si>
    <t>MÊS 02</t>
  </si>
  <si>
    <t>MÊS 03</t>
  </si>
  <si>
    <t>MÊS 04</t>
  </si>
  <si>
    <t>MÊS 05</t>
  </si>
  <si>
    <t>MÊS 06</t>
  </si>
  <si>
    <t>TOTAIS</t>
  </si>
  <si>
    <t>15%</t>
  </si>
  <si>
    <t>10%</t>
  </si>
  <si>
    <t>100%</t>
  </si>
  <si>
    <t>TOTAL DO PERÍODO</t>
  </si>
  <si>
    <t>TOTAIS ACUMULADOS</t>
  </si>
  <si>
    <t>SIN0196</t>
  </si>
  <si>
    <t>DEMOLIÇÕES E RETIRADAS</t>
  </si>
  <si>
    <t>1/2</t>
  </si>
  <si>
    <t>MÊS 07</t>
  </si>
  <si>
    <t>MÊS 08</t>
  </si>
  <si>
    <t>MÊS 09</t>
  </si>
  <si>
    <t>2/2</t>
  </si>
  <si>
    <t>5,5%</t>
  </si>
  <si>
    <t>Obra - REVITALIZAÇÃO DA ORLA DO MUNICÍPIO DE OURÉM/PA, com recursos oriundos da SECRETARIA DE ESTADO DE DESENVOLVIMENTO URBANO E OBRAS PÚBLICAS (SEDOP)</t>
  </si>
  <si>
    <t>OBRA: REVITALIZAÇÃO DA ORLA DO MUNICÍPIO DE OURÉM/PA, com recursos oriundos da SECRETARIA DE ESTADO DE DESENVOLVIMENTO URBANO E OBRAS PÚBLICAS (SEDOP)</t>
  </si>
  <si>
    <r>
      <t>SubProjeto -</t>
    </r>
    <r>
      <rPr>
        <sz val="8"/>
        <rFont val="Arial MT"/>
      </rPr>
      <t>CONCORRÊNCIA PÚBLICA nº 002/2022 - CPL/PMO</t>
    </r>
  </si>
  <si>
    <t>ESTRUTURAL CONSTRUÇÕES E SERVIÇOS EIRELI                                            RESUMO DO ORÇAMENTO                                          CONTRATANTE - PREFEITURA MUNICIPAL DE OURÉM</t>
  </si>
  <si>
    <t>16/08/2022
D0500001
REAL</t>
  </si>
  <si>
    <t>MUNICÍPIO DE OURÉM</t>
  </si>
  <si>
    <t>DATA:16/08/2022</t>
  </si>
  <si>
    <t>BELÉM PARÁ, 16 DE AGOSTO DE 2022</t>
  </si>
  <si>
    <t>CONCORRÊNCIA PÚBLICA nº 002/2022 - CPL/PMO</t>
  </si>
  <si>
    <t>16/08/2022</t>
  </si>
  <si>
    <t>01-CONCORRÊNCIA PÚBLICA nº 002/2022 - CPL/PMO</t>
  </si>
  <si>
    <t>SIN0197</t>
  </si>
  <si>
    <t>ADMINISTRAÇÃO DE OBRA</t>
  </si>
  <si>
    <t>3,28%</t>
  </si>
  <si>
    <t>0,06%</t>
  </si>
  <si>
    <t>6,8%</t>
  </si>
  <si>
    <t>0,12%</t>
  </si>
  <si>
    <t>12,96%</t>
  </si>
  <si>
    <t>12,82%</t>
  </si>
  <si>
    <t>12,73%</t>
  </si>
  <si>
    <t>12,81%</t>
  </si>
  <si>
    <t>12,88%</t>
  </si>
  <si>
    <t>12,91%</t>
  </si>
  <si>
    <t>SERVIÇOS PRELIMINARES</t>
  </si>
  <si>
    <t>3,3%</t>
  </si>
  <si>
    <t>0,13%</t>
  </si>
  <si>
    <t>90%</t>
  </si>
  <si>
    <t>URBANIZAÇÃO</t>
  </si>
  <si>
    <t>3,4%</t>
  </si>
  <si>
    <t>1,31%</t>
  </si>
  <si>
    <t>18%</t>
  </si>
  <si>
    <t>21,8%</t>
  </si>
  <si>
    <t>18,3%</t>
  </si>
  <si>
    <t>QUIOSQUE 1</t>
  </si>
  <si>
    <t>50%</t>
  </si>
  <si>
    <t>6</t>
  </si>
  <si>
    <t>QUIOSQUES 02 E 03</t>
  </si>
  <si>
    <t>35%</t>
  </si>
  <si>
    <t>30%</t>
  </si>
  <si>
    <t>7</t>
  </si>
  <si>
    <t>CONSTRUÇÃO DOS BOXES 1-14</t>
  </si>
  <si>
    <t>25%</t>
  </si>
  <si>
    <t>3,15%</t>
  </si>
  <si>
    <t>20%</t>
  </si>
  <si>
    <t>8</t>
  </si>
  <si>
    <t>CONSTRUÇÃO DOS BOXES 15-28</t>
  </si>
  <si>
    <t>2,53%</t>
  </si>
  <si>
    <t>9</t>
  </si>
  <si>
    <t>BANHEIROS PÚBLICOS</t>
  </si>
  <si>
    <t>10</t>
  </si>
  <si>
    <t>REFORMA DOS QUIOSQUES EXISTENTES 04, 05 E 06</t>
  </si>
  <si>
    <t>11</t>
  </si>
  <si>
    <t>SERVIÇOS FINAIS</t>
  </si>
  <si>
    <t>40%</t>
  </si>
  <si>
    <t>60%</t>
  </si>
  <si>
    <t>12,95%</t>
  </si>
  <si>
    <t>COMPOSIÇÕES DE PREÇO</t>
  </si>
  <si>
    <t>Sisplo F21</t>
  </si>
  <si>
    <t>Projeto:</t>
  </si>
  <si>
    <t>SubProjeto:</t>
  </si>
  <si>
    <t>Obra:</t>
  </si>
  <si>
    <t>Encargos Sociais Horistas:</t>
  </si>
  <si>
    <t>86,90%</t>
  </si>
  <si>
    <t>Encargos Sociais Mensalistas:</t>
  </si>
  <si>
    <t>47,89%</t>
  </si>
  <si>
    <t>Encargos Complementares:</t>
  </si>
  <si>
    <t>SIM</t>
  </si>
  <si>
    <t xml:space="preserve">SERVIÇO </t>
  </si>
  <si>
    <t>UNID.</t>
  </si>
  <si>
    <t>CUSTO
UNITÁRIO</t>
  </si>
  <si>
    <t>CONSUMO</t>
  </si>
  <si>
    <t>CUSTO DISCRIMINADO</t>
  </si>
  <si>
    <t>M.OBRA</t>
  </si>
  <si>
    <t>MATERIAL</t>
  </si>
  <si>
    <t>EQPTO</t>
  </si>
  <si>
    <t>TOTAL</t>
  </si>
  <si>
    <t>1.1 ADMINISTRACAO LOCAL DE OBRA, INCLUINDO ENGENHEIRO CIVIL, ENCARREGADO GERAL E VIGIA NOTURNO.</t>
  </si>
  <si>
    <t>UN</t>
  </si>
  <si>
    <t>B-MÃO DE OBRA</t>
  </si>
  <si>
    <t>ENCARREGADO GERAL DE OBRAS</t>
  </si>
  <si>
    <t>H</t>
  </si>
  <si>
    <t>ENGENHEIRO CIVIL JUNIOR</t>
  </si>
  <si>
    <t>Encargos Sociais Horistas (86,90%)</t>
  </si>
  <si>
    <t>ENCARGOS COMPLEMENTARES</t>
  </si>
  <si>
    <t>Custo total da mão de obra (B)</t>
  </si>
  <si>
    <t>CUSTO UNITÁRIO</t>
  </si>
  <si>
    <t>BDI GERAL (28,82%)</t>
  </si>
  <si>
    <t>PREÇO UNITÁRIO TOTAL</t>
  </si>
  <si>
    <t>2.1 PLACA DE OBRA EM CHAPA DE ACO GALVANIZADO</t>
  </si>
  <si>
    <t>M2</t>
  </si>
  <si>
    <t>A-EQUIPAMENTOS</t>
  </si>
  <si>
    <t>BETONEIRA CAPACIDADE NOMINAL 400 L, CAPACIDADE DE MISTURA  280 L, MOTOR ELETRICO TRIFASICO 220/380 V POTENCIA 2 CV, SEM CARREGADOR</t>
  </si>
  <si>
    <t>CUSTO HORÁRIO TOTAL DE EQUIPAMENTOS</t>
  </si>
  <si>
    <t>CARPINTEIRO DE FORMAS</t>
  </si>
  <si>
    <t>OPERADOR DE BETONEIRA ESTACIONARIA/MISTURADOR</t>
  </si>
  <si>
    <t>SERVENTE DE OBRAS</t>
  </si>
  <si>
    <t>C-MATERIAL</t>
  </si>
  <si>
    <t>AREIA</t>
  </si>
  <si>
    <t>M3</t>
  </si>
  <si>
    <t>CIMENTO PORTLAND COMPOSTO CP II-32</t>
  </si>
  <si>
    <t>KG</t>
  </si>
  <si>
    <t>ENERGIA ELETRICA ATE 2000 KWH INDUSTRIAL, SEM DEMANDA</t>
  </si>
  <si>
    <t>KW/H</t>
  </si>
  <si>
    <t>PEDRA BRITADA N. 1 (9,5 A 19 MM) POSTO PEDREIRA/FORNECEDOR, SEM FRETE</t>
  </si>
  <si>
    <t>PLACA DE OBRA (PARA CONSTRUCAO CIVIL) EM CHAPA GALVANIZADA *N. 22*, DE *2,0 X 1,125* M</t>
  </si>
  <si>
    <t>PONTALETE DE MADEIRA NAO APARELHADA *7,5 X 7,5* CM (3 X 3 ") PINUS, MISTA OU EQUIVALENTE DA REGIAO</t>
  </si>
  <si>
    <t>M</t>
  </si>
  <si>
    <t>PREGO DE ACO POLIDO COM CABECA 18 X 30 (2 3/4 X 10)</t>
  </si>
  <si>
    <t>AV. PERIMETRAL, 1630, MARCO - BELÉM – PA                                                                                         CNPJ: 08.928.777/0001-22</t>
  </si>
  <si>
    <t>FONE/FAX: (91) 3226-0599                                                                                                                         EMAIL: contato@estrutural.net</t>
  </si>
  <si>
    <t>SARRAFO DE MADEIRA NAO APARELHADA *2,5 X 7* CM, MACARANDUBA, ANGELIM OU EQUIVALENTE DA REGIAO</t>
  </si>
  <si>
    <t>CUSTO UNITÁRIO TOTAL DE MATERIAIS</t>
  </si>
  <si>
    <t>2.2 LOCACAO CONVENCIONAL DE OBRA, UTILIZANDO GABARITO DE TÁBUAS CORRIDAS PONTALETADAS A CADA 2,00M -  2 UTILIZAÇÕES. AF_10/2018</t>
  </si>
  <si>
    <t>SERRA CIRCULAR DE BANCADA COM MOTOR ELETRICO, POTENCIA DE *1600* W, PARA DISCO DE DIAMETRO DE 10" (250 MM)</t>
  </si>
  <si>
    <t>CARPINTEIRO AUXILIAR</t>
  </si>
  <si>
    <t>OPERADOR DE MAQUINAS E TRATORES DIVERSOS (TERRAPLANAGEM)</t>
  </si>
  <si>
    <t>PECA DE MADEIRA NAO APARELHADA *7,5 X 7,5* CM (3 X 3 ") MACARANDUBA, ANGELIM OU EQUIVALENTE DA REGIAO</t>
  </si>
  <si>
    <t>PREGO DE ACO POLIDO COM CABECA 17 X 21 (2 X 11)</t>
  </si>
  <si>
    <t>TABUA DE MADEIRA NAO APARELHADA *2,5 X 23* CM (1 X 9 ") PINUS, MISTA OU EQUIVALENTE DA REGIAO</t>
  </si>
  <si>
    <t>TINTA ACRILICA PREMIUM, COR BRANCO FOSCO</t>
  </si>
  <si>
    <t>L</t>
  </si>
  <si>
    <t>2.3 EXECUÇÃO DE ALMOXARIFADO EM CANTEIRO DE OBRA EM CHAPA DE MADEIRA COMPENSADA, INCLUSO PRATELEIRAS. AF_02/2016</t>
  </si>
  <si>
    <t>BETONEIRA, CAPACIDADE NOMINAL 600 L, CAPACIDADE DE MISTURA  360L, MOTOR ELETRICO TRIFASICO 220/380V, POTENCIA 4CV, EXCLUSO CARREGADOR</t>
  </si>
  <si>
    <t>GUINCHO ELETRICO DE COLUNA, CAPACIDADE 400 KG, COM MOTO FREIO, MOTOR TRIFASICO DE 1,25 CV</t>
  </si>
  <si>
    <t>AJUDANTE DE ELETRICISTA</t>
  </si>
  <si>
    <t>AUXILIAR DE ENCANADOR OU BOMBEIRO HIDRAULICO</t>
  </si>
  <si>
    <t>ELETRICISTA</t>
  </si>
  <si>
    <t>ENCANADOR OU BOMBEIRO HIDRAULICO</t>
  </si>
  <si>
    <t>OPERADOR DE GUINCHO</t>
  </si>
  <si>
    <t>PEDREIRO</t>
  </si>
  <si>
    <t>PINTOR</t>
  </si>
  <si>
    <t>TELHADOR</t>
  </si>
  <si>
    <t>ABRACADEIRA EM ACO PARA AMARRACAO DE ELETRODUTOS, TIPO D, COM 1/2" E PARAFUSO DE FIXACAO</t>
  </si>
  <si>
    <t>BLOCO CONCRETO ESTRUTURAL 14 X 19 X 29 CM, FBK 6 MPA (NBR 6136)</t>
  </si>
  <si>
    <t>BUCHA DE NYLON SEM ABA S10, COM PARAFUSO DE 6,10 X 65 MM EM ACO ZINCADO COM ROSCA SOBERBA, CABECA CHATA E FENDA PHILLIPS</t>
  </si>
  <si>
    <t>BUCHA DE NYLON SEM ABA S6, COM PARAFUSO DE 4,20 X 40 MM EM ACO ZINCADO COM ROSCA SOBERBA, CABECA CHATA E FENDA PHILLIPS</t>
  </si>
  <si>
    <t>CABO DE COBRE, FLEXIVEL, CLASSE 4 OU 5, ISOLACAO EM PVC/A, ANTICHAMA BWF-B, 1 CONDUTOR, 450/750 V, SECAO NOMINAL 1,5 MM2</t>
  </si>
  <si>
    <t>CABO DE COBRE, FLEXIVEL, CLASSE 4 OU 5, ISOLACAO EM PVC/A, ANTICHAMA BWF-B, 1 CONDUTOR, 450/750 V, SECAO NOMINAL 2,5 MM2</t>
  </si>
  <si>
    <t>CAIBRO DE MADEIRA NAO APARELHADA 5 X 5 CM (2 X 2 ") PINUS, MISTA OU EQUIVALENTE DA REGIAO</t>
  </si>
  <si>
    <t>CAIXA OCTOGONAL DE FUNDO MOVEL, EM PVC, DE 3" X 3", PARA ELETRODUTO FLEXIVEL CORRUGADO</t>
  </si>
  <si>
    <t>CAL HIDRATADA CH-I PARA ARGAMASSAS</t>
  </si>
  <si>
    <t>CHAPA/PAINEL DE MADEIRA COMPENSADA RESINADA (MADEIRITE RESINADO ROSA) PARA FORMA DE CONCRETO, DE 2200 X 1100 MM, E = 8 A 12 MM</t>
  </si>
  <si>
    <t>CONDULETE EM PVC, TIPO "B", SEM TAMPA, DE 1/2" OU 3/4"</t>
  </si>
  <si>
    <t>CONDULETE EM PVC, TIPO "LB", SEM TAMPA, DE 1/2" OU 3/4"</t>
  </si>
  <si>
    <t>CONJUNTO ARRUELAS DE VEDACAO 5/16" PARA TELHA FIBROCIMENTO (UMA ARRUELA METALICA E UMA ARRUELA PVC - CONICAS)</t>
  </si>
  <si>
    <t>CJ</t>
  </si>
  <si>
    <t>CURVA 90 GRAUS, LONGA, DE PVC RIGIDO ROSCAVEL, DE 1/2", PARA ELETRODUTO</t>
  </si>
  <si>
    <t>DISJUNTOR TIPO NEMA, MONOPOLAR 35  ATE  50 A, TENSAO MAXIMA DE 240 V</t>
  </si>
  <si>
    <t>ELETRODUTO DE PVC RIGIDO ROSCAVEL DE 1/2 ", SEM LUVA</t>
  </si>
  <si>
    <t>ESPELHO / PLACA DE 3 POSTOS 4" X 2", PARA INSTALACAO DE TOMADAS E INTERRUPTORES</t>
  </si>
  <si>
    <t>EXTINTOR DE INCENDIO PORTATIL COM CARGA DE AGUA PRESSURIZADA DE 10 L, CLASSE A</t>
  </si>
  <si>
    <t>EXTINTOR DE INCENDIO PORTATIL COM CARGA DE PO QUIMICO SECO (PQS) DE 4 KG, CLASSE BC</t>
  </si>
  <si>
    <t>FECHO / TRINCO / FERROLHO FIO REDONDO, DE SOBREPOR, 8", EM ACO GALVANIZADO / ZINCADO</t>
  </si>
  <si>
    <t>FITA ISOLANTE ADESIVA ANTICHAMA, USO ATE 750 V, EM ROLO DE 19 MM X 5 M</t>
  </si>
  <si>
    <t>FORRO DE PVC LISO, BRANCO, REGUA DE 10 CM, ESPESSURA DE 8 MM A 10 MM (COM COLOCACAO / SEM ESTRUTURA METALICA)</t>
  </si>
  <si>
    <t>GUARNICAO/MOLDURA DE ACABAMENTO PARA ESQUADRIA DE ALUMINIO ANODIZADO NATURAL, PARA 1 FACE</t>
  </si>
  <si>
    <t>INTERRUPTOR SIMPLES 10A, 250V (APENAS MODULO)</t>
  </si>
  <si>
    <t>JANELA BASCULANTE, ACO, COM BATENTE/REQUADRO, 60 X 60 CM (SEM VIDROS)</t>
  </si>
  <si>
    <t>LAMPADA FLUORESCENTE COMPACTA 2U BRANCA 15 W, BASE E27 (127/220 V)</t>
  </si>
  <si>
    <t>LUMINARIA DE SOBREPOR EM CHAPA DE ACO PARA 2 LAMPADAS FLUORESCENTES DE *36* W, ALETADA, COMPLETA (LAMPADAS E REATOR INCLUSOS)</t>
  </si>
  <si>
    <t>LUMINARIA SPOT DE SOBREPOR EM ALUMINIO COM ALETA PLASTICA PARA 1 LAMPADA, BASE E27, POTENCIA MAXIMA 40/60 W (NAO INCLUI LAMPADA)</t>
  </si>
  <si>
    <t>PARAFUSO ZINCADO ROSCA SOBERBA, CABECA SEXTAVADA, 5/16 " X 250 MM, PARA FIXACAO DE TELHA EM MADEIRA</t>
  </si>
  <si>
    <t>PORTA DE ABRIR EM ALUMINIO TIPO VENEZIANA, ACABAMENTO ANODIZADO NATURAL, SEM GUARNICAO/ALIZAR/VISTA, 87 X 210 CM</t>
  </si>
  <si>
    <t>PREGO DE ACO POLIDO COM CABECA 18 X 27 (2 1/2 X 10)</t>
  </si>
  <si>
    <t>PREGO DE ACO POLIDO COM CABECA 22 X 48 (4 1/4 X 5)</t>
  </si>
  <si>
    <t>QUADRO DE DISTRIBUICAO, SEM BARRAMENTO, EM PVC, DE EMBUTIR, PARA 8 DISJUNTORES DIN</t>
  </si>
  <si>
    <t>SELANTE ELASTICO MONOCOMPONENTE A BASE DE POLIURETANO PARA JUNTAS DIVERSAS</t>
  </si>
  <si>
    <t>310ML</t>
  </si>
  <si>
    <t>SOQUETE DE BAQUELITE BASE E27, PARA LAMPADAS</t>
  </si>
  <si>
    <t>SUPORTE DE FIXACAO PARA ESPELHO / PLACA 4" X 2", PARA 3 MODULOS, PARA INSTALACAO DE TOMADAS E INTERRUPTORES (SOMENTE SUPORTE)</t>
  </si>
  <si>
    <t>TABUA DE MADEIRA APARELHADA *2,5 X 30* CM, MACARANDUBA, ANGELIM OU EQUIVALENTE DA REGIAO</t>
  </si>
  <si>
    <t>TABUA DE MADEIRA NAO APARELHADA *2,5 X 20* CM, CEDRINHO OU EQUIVALENTE DA REGIAO</t>
  </si>
  <si>
    <t>TELHA DE FIBROCIMENTO ONDULADA E = 6 MM, DE 2,44 X 1,10 M (SEM AMIANTO)</t>
  </si>
  <si>
    <t>TERMINAL A COMPRESSAO EM COBRE ESTANHADO PARA CABO 10 MM2, 1 FURO E 1 COMPRESSAO, PARA PARAFUSO DE FIXACAO M6</t>
  </si>
  <si>
    <t>TOMADA 2P+T 10A, 250V  (APENAS MODULO)</t>
  </si>
  <si>
    <t>VIGA DE MADEIRA NAO APARELHADA 6 X 12 CM, MACARANDUBA, ANGELIM OU EQUIVALENTE DA REGIAO</t>
  </si>
  <si>
    <t>2.4 LIMPEZA MANUAL DE VEGETAÇÃO EM TERRENO COM ENXADA.AF_05/2018</t>
  </si>
  <si>
    <t>JARDINEIRO HORISTA</t>
  </si>
  <si>
    <t>2.5 Licenças e taxas da obra (acima de 500m2)</t>
  </si>
  <si>
    <t>LIGACAO PROVISORIA - AGUA/ESGOTO</t>
  </si>
  <si>
    <t>LIGACAO PROVISORIA - LUZ</t>
  </si>
  <si>
    <t>TAXA DE INCENDIO</t>
  </si>
  <si>
    <t>TAXA DO CREA (I)</t>
  </si>
  <si>
    <t>TAXAS DA PMB (I)</t>
  </si>
  <si>
    <t>2.6 MOBILIZACAO E DESMOBILIZACAO DE EQUIPAMENTOS PARA SERVICOS DE TERRAPLENAGEM</t>
  </si>
  <si>
    <t>CACAMBA METALICA BASCULANTE COM CAPACIDADE DE 10 M3 (INCLUI MONTAGEM, NAO INCLUI CAMINHAO)</t>
  </si>
  <si>
    <t>CAMINHAO TRUCADO, PESO BRUTO TOTAL 22000 KG, CARGA UTIL MAXIMA 15350 KG, DISTANCIA ENTRE EIXOS 5,17 M, POTENCIA 238 CV (INCLUI CABINE E CHASSI, NAO INCLUI CARROCERIA)</t>
  </si>
  <si>
    <t>CAMINHAO TRUCADO, PESO BRUTO TOTAL 23000 KG, CARGA UTIL MAXIMA 15935 KG, DISTANCIA ENTRE EIXOS 4,80 M, POTENCIA 230 CV (INCLUI CABINE E CHASSI, NAO INCLUI CARROCERIA)</t>
  </si>
  <si>
    <t>PA CARREGADEIRA SOBRE RODAS, POTENCIA LIQUIDA 128 HP, CAPACIDADE DA CACAMBA DE 1,7 A 2,8 M3, PESO OPERACIONAL DE 11632 KG</t>
  </si>
  <si>
    <t>TANQUE DE ACO CARBONO NAO REVESTIDO, PARA TRANSPORTE DE AGUA COM CAPACIDADE DE 10 M3, COM BOMBA CENTRIFUGA POR TOMADA DE FORCA, VAZAO MAXIMA *75* M3/H (INCLUI MONTAGEM, NAO INCLUI CAMINHAO)</t>
  </si>
  <si>
    <t>MOTORISTA DE CAMINHAO</t>
  </si>
  <si>
    <t>MOTORISTA DE CAMINHAO-BASCULANTE</t>
  </si>
  <si>
    <t>OPERADOR DE PA CARREGADEIRA</t>
  </si>
  <si>
    <t>CARROCERIA FIXA ABERTA DE MADEIRA PARA TRANSPORTE GERAL DE CARGA SECA DIMENSOES APROXIMADAS 2,5 X 6,5 X 0,50 M (INCLUI MONTAGEM, NAO INCLUI CAMINHAO)</t>
  </si>
  <si>
    <t>OLEO DIESEL COMBUSTIVEL COMUM</t>
  </si>
  <si>
    <t>3.1 Demolição da estrutura em madeira da cobertura</t>
  </si>
  <si>
    <t>CARPINTEIRO</t>
  </si>
  <si>
    <t>SERVENTE</t>
  </si>
  <si>
    <t>3.2 REMOÇÃO DE TELHAS, DE FIBROCIMENTO, METÁLICA E CERÂMICA, DE FORMA MANUAL, SEM REAPROVEITAMENTO. AF_12/2017</t>
  </si>
  <si>
    <t>3.3 Retirada de pilar de madeira</t>
  </si>
  <si>
    <t>3.4 RETIRADA DE ESQUADRIA SEM APROVEITAMENTO</t>
  </si>
  <si>
    <t>3.5 REMOÇÃO DE LOUÇAS, DE FORMA MANUAL, SEM REAPROVEITAMENTO. AF_12/2017</t>
  </si>
  <si>
    <t>3.6 DEMOLIÇÃO MANUAL DE ALVENARIA DE TIJOLO</t>
  </si>
  <si>
    <t>3.7 REMOCAO DE BANCO EM CONCRETO ARMADO, SEM REAPROVEITAMENTO</t>
  </si>
  <si>
    <t>AUXILIAR DE PEDREIRO</t>
  </si>
  <si>
    <t>3.8 Demolição manual de concreto armado</t>
  </si>
  <si>
    <t>3.9 DEMOLIÇÃO MANUAL DE CONCRETO SIMPLES</t>
  </si>
  <si>
    <t>3.10 APICOAMENTO DE REBOCO OU CIMENTADO</t>
  </si>
  <si>
    <t>3.11 DEMOLIÇÃO DE REVESTIMENTO CERÂMICO, DE FORMA MANUAL, SEM REAPROVEITAMENTO. AF_12/2017</t>
  </si>
  <si>
    <t>AZULEJISTA OU LADRILHISTA</t>
  </si>
  <si>
    <t>3.12 RETIRADA DE PISO CERAMICO, INCLUSIVE CAMADA REGULARIZADORA</t>
  </si>
  <si>
    <t>3.13 RETIRADA DE PONTO DE ÁGUA/ESGOTO</t>
  </si>
  <si>
    <t>PT</t>
  </si>
  <si>
    <t>3.14 RETIRADA DE PONTO ELÉTRICO</t>
  </si>
  <si>
    <t>3.15 DESTOCAMENTO MANUAL DE ARVORES D=30CM</t>
  </si>
  <si>
    <t>3.16 CARGA MANUAL, MANOBRA E DESCARGA EM CAMINHAO BASCULANTE DE 6M³</t>
  </si>
  <si>
    <t>CACAMBA METALICA BASCULANTE COM CAPACIDADE DE 6 M3 (INCLUI MONTAGEM, NAO INCLUI CAMINHAO)</t>
  </si>
  <si>
    <t>CAMINHAO TOCO, PESO BRUTO TOTAL 16000 KG, CARGA UTIL MAXIMA 13071 KG, DISTANCIA ENTRE EIXOS 4,80 M, POTENCIA 230 CV (INCLUI CABINE E CHASSI, NAO INCLUI CARROCERIA)</t>
  </si>
  <si>
    <t>3.17 CARGA, MANOBRA E DESCARGA DE POSTE DE CONCRETO EM CAMINHÃO CARROCERIA COM GUINDAUTO (MUNCK) 11,7 TM. AF_07/2020</t>
  </si>
  <si>
    <t>T</t>
  </si>
  <si>
    <t>CAMINHAO TOCO, PESO BRUTO TOTAL 16000 KG, CARGA UTIL MAXIMA DE 10685 KG, DISTANCIA ENTRE EIXOS 4,8M, POTENCIA 189 CV (INCLUI CABINE E CHASSI, NAO INCLUI CARROCERIA)</t>
  </si>
  <si>
    <t>GUINDAUTO HIDRAULICO, CAPACIDADE MAXIMA DE CARGA 6200 KG, MOMENTO MAXIMO DE CARGA 11,7 TM , ALCANCE MAXIMO HORIZONTAL  9,70 M, PARA MONTAGEM SOBRE CHASSI DE CAMINHAO PBT MINIMO 13000 KG (INCLUI MONTAG</t>
  </si>
  <si>
    <t>MOTORISTA OPERADOR DE CAMINHAO COM MUNCK</t>
  </si>
  <si>
    <t>4.1.1.1 ATERRO MECANIZADO DE VALA COM ESCAVADEIRA HIDRÁULICA (CAPACIDADE DA CAÇAMBA: 0,8 M³ / POTÊNCIA: 111 HP), LARGURA DE 1,5 A 2,5 M, PROFUNDIDADE ATÉ 1,5 M, COM SOLO ARGILO-ARENOSO. AF_05/2016</t>
  </si>
  <si>
    <t>COMPACTADOR DE SOLOS DE PERCURSAO (SOQUETE) COM MOTOR A GASOLINA 4 TEMPOS DE 4 HP (4 CV)</t>
  </si>
  <si>
    <t>ESCAVADEIRA HIDRAULICA SOBRE ESTEIRAS, CACAMBA 0,80M3, PESO OPERACIONAL 17T, POTENCIA BRUTA 111HP</t>
  </si>
  <si>
    <t>OPERADOR DE ESCAVADEIRA</t>
  </si>
  <si>
    <t>ARGILA, ARGILA VERMELHA OU ARGILA ARENOSA (RETIRADA NA JAZIDA, SEM TRANSPORTE)</t>
  </si>
  <si>
    <t>GASOLINA COMUM</t>
  </si>
  <si>
    <t>4.1.2.1 Meio-fio em concreto nas dimensões 0,15mx0,12m  sem lâmina d'água</t>
  </si>
  <si>
    <t>AJUDANTE DE PEDREIRO</t>
  </si>
  <si>
    <t>CIMENTO</t>
  </si>
  <si>
    <t>SC</t>
  </si>
  <si>
    <t>MEIO-FIO EM CONCRETO NAS DIMENSOES 0,15MX0,12MSEM LAMINA D'AGUA</t>
  </si>
  <si>
    <t>4.1.2.2 Calçada (incl.alicerce, baldrame e concreto c/ junta seca)</t>
  </si>
  <si>
    <t>BETONEIRA ELETRICA - 320L</t>
  </si>
  <si>
    <t>OPERADOR DE BETONEIRA /MISTURADOR</t>
  </si>
  <si>
    <t>ARAME RECOZIDO NO. 18</t>
  </si>
  <si>
    <t>PERNAMANCA 3" X 2" 4 M - MADEIRA BRANCA</t>
  </si>
  <si>
    <t>DZ</t>
  </si>
  <si>
    <t>PREGO 1 1/2"X13</t>
  </si>
  <si>
    <t>PREGO 2"X11</t>
  </si>
  <si>
    <t>RIPAO EM MADEIRA DE LEI 2"X1" SERR.</t>
  </si>
  <si>
    <t>SEIXO LAVADO</t>
  </si>
  <si>
    <t>TABUA DE MADEIRA BRANCA 4M</t>
  </si>
  <si>
    <t>4.1.3.1 EXECUÇÃO DE PASSEIO (CALÇADA) OU PISO DE CONCRETO COM CONCRETO MOLDADO IN LOCO, FEITO EM OBRA, ACABAMENTO CONVENCIONAL, NÃO ARMADO. AF_07/2016</t>
  </si>
  <si>
    <t>SARRAFO DE MADEIRA NAO APARELHADA *2,5 X 10 CM, MACARANDUBA, ANGELIM OU EQUIVALENTE DA REGIAO</t>
  </si>
  <si>
    <t>SARRAFO DE MADEIRA NAO APARELHADA *2,5 X 7,5* CM (1 X 3 ") PINUS, MISTA OU EQUIVALENTE DA REGIAO</t>
  </si>
  <si>
    <t>4.1.3.2 EMBOÇO COM ARGAMASSA 1:6:ADIT. PLAST.</t>
  </si>
  <si>
    <t>ADITIVO PLASTIFICANTE</t>
  </si>
  <si>
    <t>4.2.1.1 ESCAVAÇÃO HORIZONTAL, INCLUINDO CARGA, DESCARGA E TRANSPORTE EM SOLO DE 1A CATEGORIA COM TRATOR DE ESTEIRAS (170HP/LÂMINA: 5,20M3) E CAMINHÃO BASCULANTE DE 10M3, DMT ATÉ 200M. AF_07/2020</t>
  </si>
  <si>
    <t>TRATOR DE ESTEIRAS, POTENCIA DE 170 HP, PESO OPERACIONAL DE 19 T, COM LAMINA COM CAPACIDADE DE 5,2 M3</t>
  </si>
  <si>
    <t>OPERADOR DE TRATOR - EXCLUSIVE AGROPECUARIA</t>
  </si>
  <si>
    <t>4.2.1.2 CARGA, MANOBRA E DESCARGA DE SOLOS E MATERIAIS GRANULARES EM CAMINHÃO BASCULANTE 10 M³ - CARGA COM ESCAVADEIRA HIDRÁULICA (CAÇAMBA DE 1,20 M³ / 155 HP) E DESCARGA LIVRE (UNIDADE: M3). AF_07/2020</t>
  </si>
  <si>
    <t>ESCAVADEIRA HIDRAULICA SOBRE ESTEIRAS COM CACAMBA DE 1,20 M3, PESO OPERACIONAL 21 T, POTENCIA BRUTA 155 HP</t>
  </si>
  <si>
    <t>4.2.1.3 ATERRO MECANIZADO COM ESCAVADEIRA, INCLUSO: AREIA PARA ATERRO, CAMINHAO PIPA E COMPACTACAO MECANIZADA.</t>
  </si>
  <si>
    <t>AREIA PARA ATERRO - POSTO JAZIDA/FORNECEDOR (RETIRADO NA JAZIDA, SEM TRANSPORTE)</t>
  </si>
  <si>
    <t>4.2.1.4 REGULARIZAÇÃO E COMPACTAÇÃO DE SUBLEITO DE SOLO PREDOMINANTEMENTE ARENOSO. AF_11/2019</t>
  </si>
  <si>
    <t>MOTONIVELADORA POTENCIA BASICA LIQUIDA (PRIMEIRA MARCHA) 125 HP , PESO BRUTO 13843 KG, LARGURA DA LAMINA DE 3,7 M</t>
  </si>
  <si>
    <t>ROLO COMPACTADOR DE PNEUS, ESTATICO, PRESSAO VARIAVEL, POTENCIA 110 HP, PESO SEM/COM LASTRO 10,8/27 T, LARGURA DE ROLAGEM 2,30 M</t>
  </si>
  <si>
    <t>OPERADOR DE MOTONIVELADORA</t>
  </si>
  <si>
    <t>OPERADOR DE ROLO COMPACTADOR</t>
  </si>
  <si>
    <t>4.2.2.1 EXECUÇÃO DE PAVIMENTO EM PISO INTERTRAVADO, COM BLOCO SEXTAVADO DE 25 X 25 CM, ESPESSURA 8 CM. AF_12/2015</t>
  </si>
  <si>
    <t>COMPACTADOR DE SOLO, TIPO PLACA VIBRATORIA REVERSIVEL, COM MOTOR A GASOLINA DE 4 TEMPOS, PESO ENTRE 125 E 150 KG, FORCA CENTRIFUGA ENTRE 2500 E 2800 KGF, LARGURA DE TRABALHO ENTRE 400 E 450 MM, FREQUE</t>
  </si>
  <si>
    <t>CORTADEIRA DE PISO DE CONCRETO E ASFALTO, PARA DISCO PADRAO DE DIAMETRO 350 MM (14") OU 450 MM (18") , MOTOR A GASOLINA, POTENCIA 13 HP, SEM DISCO</t>
  </si>
  <si>
    <t>CALCETEIRO</t>
  </si>
  <si>
    <t>BLOQUETE/PISO INTERTRAVADO DE CONCRETO - MODELO SEXTAVADO, 25 CM X 25 CM, E = 8 CM, RESISTENCIA DE 35 MPA (NBR 9781), COR NATURAL</t>
  </si>
  <si>
    <t>DISCO DE CORTE DIAMANTADO SEGMENTADO PARA CONCRETO, DIAMETRO DE 350 MM, FURO DE 1 " (14 X 1 ")</t>
  </si>
  <si>
    <t>PO DE PEDRA (POSTO PEDREIRA/FORNECEDOR, SEM FRETE)</t>
  </si>
  <si>
    <t>4.3.1.1 Meio-fio em concreto nas dimensões 0,15m x 0,12m- c/ lâmina d'água</t>
  </si>
  <si>
    <t>MEIO-FIO EM CONCRETO COM LAMINA D'AGUA</t>
  </si>
  <si>
    <t>4.3.1.2 EXECUCAO DE SARJETAO DE CONCRETO USINADO, MOLDADA  IN LOCO  EM TRECHO RETO, 60 CM BASE X 20 CM ALTURA.</t>
  </si>
  <si>
    <t>CONCRETO USINADO BOMBEAVEL, CLASSE DE RESISTENCIA C20, COM BRITA 0 E 1, SLUMP = 100 +/- 20 MM, EXCLUI SERVICO DE BOMBEAMENTO (NBR 8953)</t>
  </si>
  <si>
    <t>TABUA NAO APARELHADA *2,5 X 15* CM, EM MACARANDUBA, ANGELIM OU EQUIVALENTE DA REGIAO - BRUTA</t>
  </si>
  <si>
    <t>4.3.2.1.1 LASTRO COM MATERIAL GRANULAR (AREIA MÉDIA), APLICADO EM PISOS OU LAJES SOBRE SOLO, ESPESSURA DE *10 CM*. AF_07/2019</t>
  </si>
  <si>
    <t>4.3.2.1.2 REATERRO MANUAL DE VALAS COM COMPACTAÇÃO MECANIZADA. AF_04/2016</t>
  </si>
  <si>
    <t>4.3.2.2.1 TUBO DE CONCRETO PARA REDES COLETORAS DE ÁGUAS PLUVIAIS, DIÂMETRO DE 600 MM, JUNTA RÍGIDA, INSTALADO EM LOCAL COM ALTO NÍVEL DE INTERFERÊNCIAS - FORNECIMENTO E ASSENTAMENTO. AF_12/2015</t>
  </si>
  <si>
    <t>ASSENTADOR DE MANILHAS</t>
  </si>
  <si>
    <t>TUBO CONCRETO ARMADO, CLASSE PA-1, PB, DN 600 MM, PARA AGUAS PLUVIAIS (NBR 8890)</t>
  </si>
  <si>
    <t>4.3.2.2.2 TUBO DE CONCRETO PARA REDES COLETORAS DE ÁGUAS PLUVIAIS, DIÂMETRO DE 800 MM, JUNTA RÍGIDA, INSTALADO EM LOCAL COM ALTO NÍVEL DE INTERFERÊNCIAS - FORNECIMENTO E ASSENTAMENTO. AF_12/2015</t>
  </si>
  <si>
    <t>TUBO CONCRETO ARMADO, CLASSE PA-1, PB, DN 800 MM, PARA AGUAS PLUVIAIS (NBR 8890)</t>
  </si>
  <si>
    <t>4.3.2.3.1 BOCA DE LOBO EM ALVENARIA TIJOLO MACICO, REVESTIDA C/ ARGAMASSA DE CIMENTO E AREIA 1:3, SOBRE LASTRO DE CONCRETO 10CM E TAMPA DE CONCRETO ARMADO</t>
  </si>
  <si>
    <t>ACO CA-50, 10,0 MM, VERGALHAO</t>
  </si>
  <si>
    <t>ARAME RECOZIDO 16 BWG, D = 1,60 MM (0,016 KG/M) OU 18 BWG, D = 1,25 MM (0,01 KG/M)</t>
  </si>
  <si>
    <t>CHAPA/PAINEL DE MADEIRA COMPENSADA RESINADA (MADEIRITE RESINADO ROSA) PARA FORMA DE CONCRETO, DE 2200 X 1100 MM, E = 6 MM</t>
  </si>
  <si>
    <t>PEDRA BRITADA N. 2 (19 A 38 MM) POSTO PEDREIRA/FORNECEDOR, SEM FRETE</t>
  </si>
  <si>
    <t>TIJOLO CERAMICO MACICO *5 X 10 X 20* CM</t>
  </si>
  <si>
    <t>4.3.2.3.2 Poço visita em conc. armado 1.2x1.2m h=2.10m-tpo.fofo</t>
  </si>
  <si>
    <t>COMPACTADOR DE SOLO CM-13</t>
  </si>
  <si>
    <t>HP</t>
  </si>
  <si>
    <t>ARMADOR</t>
  </si>
  <si>
    <t>ACO CA 50/60 -PRECO MEDIO</t>
  </si>
  <si>
    <t>CAIXA COLETORA</t>
  </si>
  <si>
    <t>TAMPAO DE FO FOD = 0,80M</t>
  </si>
  <si>
    <t>TIJOLO DE BARRO 14X19X9</t>
  </si>
  <si>
    <t>TUBO EM CONCRETO ARMADOD=1000MM</t>
  </si>
  <si>
    <t>4.3.2.3.3 BOCA PARA BUEIRO SIMPLES TUBULAR D = 100 CM EM CONCRETO, ALAS COM ESCONSIDADE DE 0°, INCLUINDO FÔRMAS E MATERIAIS. AF_07/2021</t>
  </si>
  <si>
    <t>VIBRADOR DE IMERSAO, DIAMETRO DA PONTEIRA DE *45* MM, COM MOTOR ELETRICO TRIFASICO DE 2 HP (2 CV)</t>
  </si>
  <si>
    <t>AJUDANTE DE ARMADOR</t>
  </si>
  <si>
    <t>ACO CA-50, 12,5 MM OU 16,0 MM, VERGALHAO</t>
  </si>
  <si>
    <t>ACO CA-50, 6,3 MM, VERGALHAO</t>
  </si>
  <si>
    <t>ACO CA-50, 8,0 MM, VERGALHAO</t>
  </si>
  <si>
    <t>CHAPA DE MADEIRA COMPENSADA RESINADA PARA FORMA DE CONCRETO, DE *2,2 X 1,1* M, E = 17 MM</t>
  </si>
  <si>
    <t>CONCRETO USINADO BOMBEAVEL, CLASSE DE RESISTENCIA C20, COM BRITA 0 E 1, SLUMP = 100 +/- 20 MM, INCLUI SERVICO DE BOMBEAMENTO (NBR 8953)</t>
  </si>
  <si>
    <t>DESMOLDANTE PROTETOR PARA FORMAS DE MADEIRA, DE BASE OLEOSA EMULSIONADA EM AGUA</t>
  </si>
  <si>
    <t>ESPACADOR / DISTANCIADOR CIRCULAR COM ENTRADA LATERAL, EM PLASTICO, PARA VERGALHAO *4,2 A 12,5* MM, COBRIMENTO 20 MM</t>
  </si>
  <si>
    <t>ESPACADOR / DISTANCIADOR TIPO PINO EM PLASTICO, PARA VERGALHAO ATE 10 MM, PARA APOIO DE ARMADURA</t>
  </si>
  <si>
    <t>LOCACAO DE APRUMADOR METALICO DE PILAR, COM ALTURA E ANGULO REGULAVEIS, EXTENSAO DE *1,50* A *2,80* M</t>
  </si>
  <si>
    <t>MES</t>
  </si>
  <si>
    <t>LOCACAO DE BARRA DE ANCORAGEM DE 0,80 A 1,20 M DE EXTENSAO, COM ROSCA DE 5/8", INCLUINDO PORCA E FLANGE</t>
  </si>
  <si>
    <t>LOCACAO DE VIGA SANDUICHE METALICA VAZADA PARA TRAVAMENTO DE PILARES, ALTURA DE *8* CM, LARGURA DE *6* CM E EXTENSAO DE 2 M</t>
  </si>
  <si>
    <t>PREGO DE ACO POLIDO COM CABECA DUPLA 17 X 27 (2 1/2 X 11)</t>
  </si>
  <si>
    <t>4.3.2.4.1 ESCAVAÇÃO MANUAL ATE 1.50M DE PROFUNDIDADE</t>
  </si>
  <si>
    <t>4.3.2.4.2 REGULARIZAÇÃO E COMPACTAÇÃO DE SUBLEITO DE SOLO PREDOMINANTEMENTE ARENOSO. AF_11/2019</t>
  </si>
  <si>
    <t>4.3.2.4.3 CONCRETO MAGRO PARA LASTRO, TRAÇO 1:4,5:4,5 (EM MASSA SECA DE CIMENTO/ AREIA MÉDIA/ BRITA 1) - PREPARO MANUAL. AF_05/2021</t>
  </si>
  <si>
    <t>4.3.2.4.4 FABRICAÇÃO, MONTAGEM E DESMONTAGEM DE FÔRMA PARA VIGA BALDRAME, EM CHAPA DE MADEIRA COMPENSADA RESINADA, E=17 MM, 4 UTILIZAÇÕES. AF_06/2017</t>
  </si>
  <si>
    <t>PREGO DE ACO POLIDO COM CABECA 15 X 15 (1 1/4 X 13)</t>
  </si>
  <si>
    <t>PREGO DE ACO POLIDO COM CABECA 17 X 24 (2 1/4 X 11)</t>
  </si>
  <si>
    <t>4.3.2.4.5 CONCRETO CICLÓPICO FCK = 15MPA, 30% PEDRA DE MÃO EM VOLUME REAL, INCLUSIVE LANÇAMENTO. AF_05/2021</t>
  </si>
  <si>
    <t>PEDRA DE MAO OU PEDRA RACHAO PARA ARRIMO/FUNDACAO (POSTO PEDREIRA/FORNECEDOR, SEM FRETE)</t>
  </si>
  <si>
    <t>4.3.2.4.6 IMPERMEABILIZAÇÃO DE SUPERFÍCIE COM EMULSÃO ASFÁLTICA, 2 DEMÃOS AF_06/2018</t>
  </si>
  <si>
    <t>AJUDANTE ESPECIALIZADO</t>
  </si>
  <si>
    <t>IMPERMEABILIZADOR</t>
  </si>
  <si>
    <t>MANTA LIQUIDA DE BASE ASFALTICA MODIFICADA COM A ADICAO DE ELASTOMEROS DILUIDOS EM SOLVENTE ORGANICO, APLICACAO A FRIO (MEMBRANA IMPERMEABILIZANTE ASFASTICA)</t>
  </si>
  <si>
    <t>4.3.2.4.7 DISSIPADOR DE ENERGIA - DEB 05 - AREIA, BRITA E PEDRA DE MAO COMERCIAIS. FORNECIMENTO E INSTALACAO.</t>
  </si>
  <si>
    <t>4.4.1.1 PisoTátil direcional na cor amarelo 25x25 premoldado (16 unidades) - Alerta na cor vermelha</t>
  </si>
  <si>
    <t>PITO TATIL DIRECIONAL NA COR AMARELO 25X25 ( 16 UNIDADES)</t>
  </si>
  <si>
    <t>4.4.1.2 PINTURA DE FAIXA DE PEDESTRE OU ZEBRADA TINTA RETRORREFLETIVA A BASE DE RESINA ACRÍLICA COM MICROESFERAS DE VIDRO, E = 30 CM, APLICAÇÃO MANUAL. AF_05/2021</t>
  </si>
  <si>
    <t>FITA CREPE ROLO DE 25 MM X 50 M</t>
  </si>
  <si>
    <t>MICROESFERAS DE VIDRO PARA SINALIZACAO HORIZONTAL VIARIA, TIPO I-B (PREMIX) - NBR  16184</t>
  </si>
  <si>
    <t>MICROESFERAS DE VIDRO PARA SINALIZACAO HORIZONTAL VIARIA, TIPO II-A (DROP-ON) - NBR  16184</t>
  </si>
  <si>
    <t>SOLVENTE DILUENTE A BASE DE AGUARRAS</t>
  </si>
  <si>
    <t>TINTA A BASE DE RESINA ACRILICA, PARA SINALIZACAO HORIZONTAL VIARIA (NBR 11862)</t>
  </si>
  <si>
    <t>4.4.1.3 PINTURA DE SÍMBOLOS E TEXTOS COM TINTA ACRÍLICA, DEMARCAÇÃO COM FITA ADESIVA E APLICAÇÃO COM ROLO. AF_05/2021</t>
  </si>
  <si>
    <t>TINTA ACRILICA PREMIUM PARA PISO</t>
  </si>
  <si>
    <t>4.4.1.4 DEMARCACAO DE LINHA DE BORDA (LBO) A FRIO, INCLUSO: TINTA ACRILICA, FITA CREPE, MICRO ESPERAS DE VIDROS E MAQUINA DE DEMARCACAO DE TRAFEGO. FORNECIMENTO E INSTALACAO</t>
  </si>
  <si>
    <t>MAQUINA DEMARCADORA DE FAIXA DE TRAFEGO A FRIO, AUTOPROPELIDA, MOTOR DIESEL 38 HP</t>
  </si>
  <si>
    <t>OPERADOR DE DEMARCADORA DE FAIXAS DE TRAFEGO HORISTA</t>
  </si>
  <si>
    <t>4.4.1.5 DEMARCAÇÃO DE LINHATRACEJADA (LMS-2) À FRIO, CONSIDERANDO A FAIXA NO COMPRIMENTO DE 2 METROS E O ESPASSAMENTO DE 1 METRO ENTRE ELAS. INCLUSO: TINTA ACRILICA, FITA CREPE, MICRO ESPERAS DE VIDROS E MAQUINA DE DEMARCAÇÃO DE TRAFEGO. FORNECIMENTO E INSTALAÇÃO.</t>
  </si>
  <si>
    <t>4.4.2.1 PLACA DE REGULAMENTACAO EM ACO D = 0,60 M - PELICULA RETRORREFLECTIVA TIPO I E SI - CIRCULAR - INCLUSIVE SUPORTE DE FIXACAO EM TUBO DE ACO DN50MM E BLOCO EM CONCRETO (R-19 - VELOCIDADE MAXIMA PERMITIDA)- FORNECIMENTO E INSTALACAO</t>
  </si>
  <si>
    <t>CAP PVC, SOLDAVEL, 50 MM, PARA AGUA FRIA PREDIAL</t>
  </si>
  <si>
    <t>PARAFUSO FRANCES ZINCADO, DIAMETRO 1/2'', COMPRIMENTO 2'', COM PORCA E ARRUELA</t>
  </si>
  <si>
    <t>PLACA DE SINALIZACAO EM CHAPA DE ACO NUM 16 COM PINTURA REFLETIVA</t>
  </si>
  <si>
    <t>PREGO DE ACO POLIDO COM CABECA 15 X 18 (1 1/2 X 13)</t>
  </si>
  <si>
    <t>TABUA DE MADEIRA NAO APARELHADA *2,5 X 30* CM, CEDRINHO OU EQUIVALENTE DA REGIAO</t>
  </si>
  <si>
    <t>TUBO ACO GALVANIZADO COM COSTURA, CLASSE LEVE, DN 50 MM ( 2"),  E = 3,00 MM,  *4,40* KG/M (NBR 5580)</t>
  </si>
  <si>
    <t>4.4.2.2 PLACA DE REGULAMENTAÇÃO EM AÇO, DIMENSÕES DE 0,60X0,60 m  - PELÍCULA RETRORREFLECTIVA TIPO I E SI - CIRCULAR - INCLUSIVE SUPORTE DE FIXAÇÃO EM TUBO DE AÇO DN50MM E BLOCO EM CONCRETO (A-32B - PASSAGEM SINALIZADA DE PEDESTRES)- FORNECIMENTO E INSTALAÇÃO</t>
  </si>
  <si>
    <t>4.4.2.3 PLACA DE REGULAMENTAÇÃO EM AÇO SEXTAVADA - PELÍCULA RETRORREFLECTIVA TIPO I E SI - CIRCULAR - INCLUSIVE SUPORTE DE FIXAÇÃO EM TUBO DE AÇO DN50MM E BLOCO EM CONCRETO (R-1 - PARADA OBRIGATÓRIA)- FORNECIMENTO E INSTALAÇÃO</t>
  </si>
  <si>
    <t>4.4.2.4 PLACA DE NOMECLATURA NOMINAL DUPLA, ESMALTADA, PARA IDENTIFICAÇÃO NR DE RUA, DIMENSÕES 45X25CM, INCLUSO FUNDAÇÃO. FORNECIMENTO E INSTALAÇÃO.</t>
  </si>
  <si>
    <t>SOLDADOR</t>
  </si>
  <si>
    <t>PLACA DE ACO ESMALTADA PARA  IDENTIFICACAO DE RUA, *45 CM X 20* CM</t>
  </si>
  <si>
    <t>4.4.2.5 PLACA DUPLA DE SINALIZAÇÃO, AMBAS EM CHAPA DE ALUMINIO COM PINTURA REFLETIVA, E= 2MM.FORNECIMENTO E INSTALAÇÃO.</t>
  </si>
  <si>
    <t>PLACA DE SINALIZACAO EM CHAPA DE ALUMINIO COM PINTURA REFLETIVA, E = 2 MM</t>
  </si>
  <si>
    <t>4.5.1 FORNECIMENTO E INSTALACAO DE BANCO COM FUNDACAO EM CONCRETO CICLOPICO E ESTRUTURA EM CONCRETO ARMADO, COM DIMENSOES DE 2,00X0,50M, TAMPO REVESTIDO EM GRANITO E LATERAIS DE APOIO COM REVESTIMENTO EM SEIXO ROLADO - FORNECIMENTO E EXECUCAO</t>
  </si>
  <si>
    <t>ARGAMASSA COLANTE TIPO ACIII</t>
  </si>
  <si>
    <t>LIQUIDO SELADOR P/ PAREDE</t>
  </si>
  <si>
    <t>GL</t>
  </si>
  <si>
    <t>PISO/ REVESTIMENTO EM GRANITO, POLIDO, TIPO ANDORINHA/ QUARTZ/ CASTELO/ CORUMBA OU OUTROS EQUIVALENTES DA REGIAO, FORMATO MAIOR OU IGUAL A 3025 CM2, E = *2*CM</t>
  </si>
  <si>
    <t>REJUNTE COLORIDO, CIMENTICIO</t>
  </si>
  <si>
    <t>SEIXO ROLADO PARA APLICACAO EM CONCRETO (POSTO PEDREIRA/FORNECEDOR, SEM FRETE)</t>
  </si>
  <si>
    <t>VERNIZ POLIURETANO</t>
  </si>
  <si>
    <t>4.5.2 LIXEIRA EM TELA MOEDA</t>
  </si>
  <si>
    <t>SERRALHEIRO</t>
  </si>
  <si>
    <t>LIXEIRA EM TELA MOEDA</t>
  </si>
  <si>
    <t>TUBO FO GO 2" - (SEM COSTURA COM ROSCA)</t>
  </si>
  <si>
    <t>4.5.3 CARAMANCHAO COM FUNDACAO EM CONCRETO CICLOPICO E ESTRUTURA EM MADEIRA COMPOSTA POR PILAR DE 15X15CM E VIGAS DE 6X12CM, INCLUSO IMUNIZACAO E PINTURA EM VERNIZ - FORNECIMENTO E INSTALACAO</t>
  </si>
  <si>
    <t>CAIBRO DE MADEIRA APARELHADA *6 X 8* CM, MACARANDUBA, ANGELIM OU EQUIVALENTE DA REGIAO</t>
  </si>
  <si>
    <t>IMUNIZANTE PARA MADEIRA, INCOLOR</t>
  </si>
  <si>
    <t>LIXA EM FOLHA PARA PAREDE OU MADEIRA, NUMERO 120 (COR VERMELHA)</t>
  </si>
  <si>
    <t>PILAR DE MADEIRA NAO APARELHADA *15 X 15* CM, MACARANDUBA, ANGELIM OU EQUIVALENTE DA REGIAO</t>
  </si>
  <si>
    <t>PREGO DE ACO POLIDO COM CABECA 16 X 24 (2 1/4 X 12)</t>
  </si>
  <si>
    <t>PREGO DE ACO POLIDO COM CABECA 19  X 36 (3 1/4  X  9)</t>
  </si>
  <si>
    <t>VERNIZ SINTETICO BRILHANTE PARA MADEIRA, COM FILTRO SOLAR, USO INTERNO E EXTERNO (BASE SOLVENTE)</t>
  </si>
  <si>
    <t>VIGA DE MADEIRA APARELHADA *6 X 12* CM, MACARANDUBA, ANGELIM OU EQUIVALENTE DA REGIAO</t>
  </si>
  <si>
    <t>4.6.1.1 Acrilica (sobre pintura antiga)</t>
  </si>
  <si>
    <t>TINTA ACRILICA - FOSCA</t>
  </si>
  <si>
    <t>4.6.1.2 RECUPERACAO DE GUARDA-CORPO, INSTALACAO DE TUBO DE ACO, COM BASE EM PILAR DE CONCRETO COM GRAUTE  - INCLUSO ESCOVACAO DE ARMADURA COM ESCOVA DE ACO E POSTERIOR LIMPEZA DA SUPERFICE</t>
  </si>
  <si>
    <t>AJUDANTE DE SERRALHEIRO</t>
  </si>
  <si>
    <t>ADITIVO PLASTIFICANTE RETARDADOR DE PEGA E REDUTOR DE AGUA PARA CONCRETO</t>
  </si>
  <si>
    <t>CHAPA DE MADEIRA COMPENSADA PLASTIFICADA PARA FORMA DE CONCRETO, DE 2,20 X 1,10 M, E = 18 MM</t>
  </si>
  <si>
    <t>ESCOVA DE ACO, COM CABO, *4  X 15* FILEIRAS DE CERDAS</t>
  </si>
  <si>
    <t>FUNDO ANTICORROSIVO PARA METAIS FERROSOS (ZARCAO)</t>
  </si>
  <si>
    <t>PEDRA BRITADA N. 0, OU PEDRISCO (4,8 A 9,5 MM) POSTO PEDREIRA/FORNECEDOR, SEM FRETE</t>
  </si>
  <si>
    <t>4.6.1.3 LIXAMENTO MANUAL EM SUPERFÍCIES METÁLICAS EM OBRA. AF_01/2020</t>
  </si>
  <si>
    <t>LIXA EM FOLHA PARA FERRO, NUMERO 150</t>
  </si>
  <si>
    <t>4.6.1.4 PINTURA COM TINTA ALQUÍDICA DE FUNDO (TIPO ZARCÃO) PULVERIZADA SOBRE SUPERFÍCIES METÁLICAS (EXCETO PERFIL) EXECUTADO EM OBRA (POR DEMÃO). AF_01/2020_P</t>
  </si>
  <si>
    <t>4.6.1.5 PINTURA COM TINTA ALQUÍDICA DE ACABAMENTO (ESMALTE SINTÉTICO BRILHANTE) APLICADA A ROLO OU PINCEL SOBRE SUPERFÍCIES METÁLICAS (EXCETO PERFIL) EXECUTADO EM OBRA (POR DEMÃO). AF_01/2020</t>
  </si>
  <si>
    <t>TINTA ESMALTE SINTETICO PREMIUM BRILHANTE</t>
  </si>
  <si>
    <t>4.6.2.1 GUARDA-CORPO DE ACO GALVANIZADO DE 1,10M,  TRAVESSA SUPERIOR DE E MONTANTES TUBULARES DE 2" ESPACADOS DE 1,20M, TRAVESSA INFERIOR FORMADO POR TUBOS DE 1 1/2", FIXADO COM CHUMBADOR MECANICO.</t>
  </si>
  <si>
    <t>BARRA DE FERRO RETANGULAR, BARRA CHATA (QUALQUER DIMENSAO)</t>
  </si>
  <si>
    <t>CHAPA DE ACO GROSSA, ASTM A36, E = 3/8 " (9,53 MM) 74,69 KG/M2</t>
  </si>
  <si>
    <t>ELETRODO REVESTIDO AWS - E6013, DIAMETRO IGUAL A 2,50 MM</t>
  </si>
  <si>
    <t>PARAFUSO DE ACO TIPO CHUMBADOR PARABOLT, DIAMETRO 3/8", COMPRIMENTO 75 MM</t>
  </si>
  <si>
    <t>TUBO ACO GALVANIZADO COM COSTURA, CLASSE LEVE, DN 40 MM ( 1 1/2"),  E = 3,00 MM,  *3,48* KG/M (NBR 5580)</t>
  </si>
  <si>
    <t>4.6.2.2 LIXAMENTO MANUAL EM SUPERFÍCIES METÁLICAS EM OBRA. AF_01/2020</t>
  </si>
  <si>
    <t>4.6.2.3 PINTURA COM TINTA ALQUÍDICA DE FUNDO (TIPO ZARCÃO) PULVERIZADA SOBRE SUPERFÍCIES METÁLICAS (EXCETO PERFIL) EXECUTADO EM OBRA (POR DEMÃO). AF_01/2020_P</t>
  </si>
  <si>
    <t>4.6.2.4 PINTURA COM TINTA ALQUÍDICA DE ACABAMENTO (ESMALTE SINTÉTICO BRILHANTE) APLICADA A ROLO OU PINCEL SOBRE SUPERFÍCIES METÁLICAS (EXCETO PERFIL) EXECUTADO EM OBRA (POR DEMÃO). AF_01/2020</t>
  </si>
  <si>
    <t>4.7.1 LIXAMENTO MANUAL EM SUPERFÍCIES METÁLICAS EM OBRA. AF_01/2020</t>
  </si>
  <si>
    <t>4.7.2 PINTURA COM TINTA ALQUÍDICA DE FUNDO (TIPO ZARCÃO) PULVERIZADA SOBRE SUPERFÍCIES METÁLICAS (EXCETO PERFIL) EXECUTADO EM OBRA (POR DEMÃO). AF_01/2020_P</t>
  </si>
  <si>
    <t>4.7.3 PINTURA COM TINTA ALQUÍDICA DE ACABAMENTO (ESMALTE SINTÉTICO BRILHANTE) APLICADA A ROLO OU PINCEL SOBRE SUPERFÍCIES METÁLICAS (EXCETO PERFIL) EXECUTADO EM OBRA (POR DEMÃO). AF_01/2020</t>
  </si>
  <si>
    <t>4.8.1 SERVICO DE APICOAMENTO DE CONCRETO E ESCOVACAO DE ARMADURA COM ESCOVA DE ACO, INCLUSO LIMPEZA DA SUPERFICE, FICANDO LIVRE DE MATERIAIS GRANULARES SOLTOS NA ARMACAO E PAREDE, E PINTURA DAS ARMADURAS .</t>
  </si>
  <si>
    <t>m2</t>
  </si>
  <si>
    <t>4.8.2 GRAUTE FGK=15 MPA  TRAÇO 1:0,04:2,0:2,4 (CIMENTO/ CAL/ AREIA GROSSA/ BRITA 0) - PREPARO MECÂNICO COM BETONEIRA 400 L. AF_02/2015 - PARA VEDAÇÃO DE FISSURAS E FENDAS</t>
  </si>
  <si>
    <t>4.8.3 CONCRETO CICLÓPICO FCK = 15MPA, 30% PEDRA DE MÃO EM VOLUME REAL, INCLUSIVE LANÇAMENTO. AF_05/2021</t>
  </si>
  <si>
    <t>4.8.4 Camada regularizadora no traço 1:4</t>
  </si>
  <si>
    <t>4.8.5 PINTURA DE PISO COM TINTA ACRÍLICA, APLICAÇÃO MANUAL, 2 DEMÃOS, INCLUSO FUNDO PREPARADOR. AF_05/2021</t>
  </si>
  <si>
    <t>SELADOR ACRILICO PAREDES INTERNAS/EXTERNAS</t>
  </si>
  <si>
    <t>4.9.1.1 ESCAVAÇÃO MANUAL DE VALA COM PROFUNDIDADE MENOR OU IGUAL A 1,30 M. AF_02/2021</t>
  </si>
  <si>
    <t>4.9.1.2 LASTRO DE CONCRETO MAGRO, APLICADO EM BLOCOS DE COROAMENTO OU SAPATAS, ESPESSURA DE 5 CM. AF_08/2017</t>
  </si>
  <si>
    <t>4.9.1.3 FABRICAÇÃO, MONTAGEM E DESMONTAGEM DE FÔRMA PARA VIGA BALDRAME, EM MADEIRA SERRADA, E=25 MM, 4 UTILIZAÇÕES. AF_06/2017</t>
  </si>
  <si>
    <t>4.9.1.4 CONCRETO CICLÓPICO FCK = 15MPA, 30% PEDRA DE MÃO EM VOLUME REAL, INCLUSIVE LANÇAMENTO. AF_05/2021</t>
  </si>
  <si>
    <t>4.9.1.5 Concreto armado fck=25MPA c/ forma mad. branca (incl. lançamento e adensamento)</t>
  </si>
  <si>
    <t>4.9.1.6 ATERRO MANUAL DE VALAS COM SOLO ARGILO-ARENOSO E COMPACTAÇÃO MECANIZADA. AF_05/2016</t>
  </si>
  <si>
    <t>4.9.2.1 APICOAMENTO DE CONCRETO</t>
  </si>
  <si>
    <t>4.9.2.2 Concreto armado fck=20MPA c/ forma mad. branca (incl. lançamento e adensamento) - RAMPA</t>
  </si>
  <si>
    <t>4.9.2.3 Camada regularizadora no traço 1:4</t>
  </si>
  <si>
    <t>4.9.2.4 PINTURA DE PISO COM TINTA ACRÍLICA, APLICAÇÃO MANUAL, 3 DEMÃOS, INCLUSO FUNDO PREPARADOR. AF_05/2021</t>
  </si>
  <si>
    <t>4.9.3.1 RETIRADA E REINSTALACAO DE GUARDA CORPO EXISTENTE, COM 12 M DE COMPRIMENTO, DIAMETRO DE 6CM E ALTURA DE 0,95 M - INCLUSO LIXAMENTO MANUAL, FUNDO EM ZARCAO E ACABAMENTO EM ESMALTE SINTETICO.</t>
  </si>
  <si>
    <t>4.9.4.1 LIMPEZA DE SUPERFÍCIE COM JATO DE ALTA PRESSÃO. AF_04/2019 - LIMPEZA DAS FISSURAS E FENDAS</t>
  </si>
  <si>
    <t>LAVADORA DE ALTA PRESSAO (LAVA-JATO) PARA AGUA FRIA, PRESSAO DE OPERACAO ENTRE 1400 E 1900 LIB/POL2, VAZAO MAXIMA ENTRE  400 E 700 L/H</t>
  </si>
  <si>
    <t>4.9.4.2 GRAUTE FGK=15 MPA  TRAÇO 1:0,04:2,0:2,4 (CIMENTO/ CAL/ AREIA GROSSA/ BRITA 0) - PREPARO MECÂNICO COM BETONEIRA 400 L. AF_02/2015 - PARA VEDAÇÃO DE FISSURAS E FENDAS</t>
  </si>
  <si>
    <t>4.9.4.3 Apicoamento de reboco ou cimentado</t>
  </si>
  <si>
    <t>4.9.4.4 EMBOÇO COM ARGAMASSA 1:6 ADIT. PLAST. - REGULARIZAÇÃO DE PAREDE</t>
  </si>
  <si>
    <t>4.9.4.5 APLICAÇÃO DE FUNDO SELADOR ACRÍLICO EM PAREDES, UMA DEMÃO. AF_06/2014</t>
  </si>
  <si>
    <t>4.9.4.6 APLICAÇÃO E LIXAMENTO DE MASSA LÁTEX EM PAREDES, DUAS DEMÃOS. AF_06/2014</t>
  </si>
  <si>
    <t>MASSA CORRIDA PARA SUPERFICIES DE AMBIENTES INTERNOS</t>
  </si>
  <si>
    <t>4.9.4.7 APLICAÇÃO MANUAL DE PINTURA COM TINTA LÁTEX ACRÍLICA EM PAREDES, DUAS DEMÃOS. AF_06/2014</t>
  </si>
  <si>
    <t>4.10.1 Plantio de grama (incl. terra preta)</t>
  </si>
  <si>
    <t>JARDINEIRO</t>
  </si>
  <si>
    <t>GRAMA EM PLACA</t>
  </si>
  <si>
    <t>TERRA PRETA VEGETAL</t>
  </si>
  <si>
    <t>4.10.2 PLANTIO DE ÁRVORE ORNAMENTAL COM ALTURA DE MUDA MENOR OU IGUAL A 2,00 M. AF_05/2018</t>
  </si>
  <si>
    <t>MUDA DE ARVORE ORNAMENTAL, OITI/AROEIRA SALSA/ANGICO/IPE/JACARANDA OU EQUIVALENTE  DA REGIAO, H= *1* M</t>
  </si>
  <si>
    <t>4.10.3 PLANTIO DE ARBUSTO OU  CERCA VIVA - FORNECIMENTO E INSTALAÇÃO</t>
  </si>
  <si>
    <t>MUDA DE ARBUSTO, ALAMANDA AMARELA (ALLAMANDA CATHARTICA), OU EQUIVALENTE DA REGIAO, H = *30 A 50* CM</t>
  </si>
  <si>
    <t>4.11.1.1 POSTE METALICO, DECORATIVO DE 09M COM 08 REFLETORES - TIPO 01TUBO ACO CARBONO SEM C</t>
  </si>
  <si>
    <t>CHAPA DE MADEIRA COMPENSADA RESINADA E=15MM</t>
  </si>
  <si>
    <t>DESMOLDANTE</t>
  </si>
  <si>
    <t>ISOLADOR DE PORCELANA, TIPO ROLDANA, DIMENSOES DE *72* X *72* MM, PARA USO EM BAIXA TENSAO</t>
  </si>
  <si>
    <t>PREGO 2 1/2"X12</t>
  </si>
  <si>
    <t>REFLETOR HOLOFOTE MICROLED SLIM 200W BRANCO FRIOPARA ILUMINACAO PUBLICA,EM ALUMINIO OU ACO INOX</t>
  </si>
  <si>
    <t>REGUA 3"X7/8" 4 M APAR.</t>
  </si>
  <si>
    <t>RELE FOTOELETRICO INTERNO E EXTERNO BIVOLT 1000 W, DE CONECTOR, SEM BASE</t>
  </si>
  <si>
    <t>TUBO ACO CARBONO SEM COSTURA 2", E= *3,91* MM, SCHEDULE 40, *5,43* KG/M</t>
  </si>
  <si>
    <t>TUBO ACO CARBONO SEM COSTURA 3", E= *5,49 MM, SCHEDULE 40, *11,28* KG/M</t>
  </si>
  <si>
    <t>TUBO ACO CARBONO SEM COSTURA 8", E= *7,04 MM, SCHEDULE 30, *36,75 KG/M</t>
  </si>
  <si>
    <t>TUBO ACO GALVANIZADO COM COSTURA, CLASSE LEVE, DN 100 MM ( 4"),  E = 3,75 MM,  *10,55* KG/M (NBR 5580)</t>
  </si>
  <si>
    <t>4.11.1.2 POSTE METÁLICO, DECORATIVO DE 09m COM 08 REFLETORES E 01 PÉTALA - TIPO 02</t>
  </si>
  <si>
    <t>LUMINARIA DE LED PARA ILUMINACAO PUBLICA, DE 138 W ATE 180 W, INVOLUCRO EM ALUMINIO OU ACO INOX</t>
  </si>
  <si>
    <t>4.11.1.3 POSTE METÁLICO, DECORATIVO DE COM ALTURA DE 7M COM 02 PÉTALAS E 04 REFLETORES - TIPO 03</t>
  </si>
  <si>
    <t>4.11.1.4 POSTE METALICO DE 5M DE ALTURA COM 02 PETALAS - TIPO 04</t>
  </si>
  <si>
    <t>LUMINARIA DE LED PARA ILUMINACAO PUBLICA, DE 68 W ATE 97 W, INVOLUCRO EM ALUMINIO OU ACO INOX</t>
  </si>
  <si>
    <t>TUBO ACO GALVANIZADO COM COSTURA, CLASSE LEVE, DN 80 MM ( 3"),  E = 3,35 MM, *7,32* KG/M (NBR 5580)</t>
  </si>
  <si>
    <t>4.11.1.5 POSTE METÁLICO DE 5M DE ALTURA COM 01 PÉTALA  - TIPO 05</t>
  </si>
  <si>
    <t>4.11.1.6 LUMINÁRIA DE LED PARA ILUMINAÇÃO PÚBLICA, DE 138 W ATÉ 180 W - FORNECIMENTO E INSTALAÇÃO. AF_08/2020</t>
  </si>
  <si>
    <t>4.11.1.7 REFLETOR HOLOFOTE MICROLED SLIM 200W BRANCO FRIOPARA ILUMINACAO PUBLICA,EM ALUMINIO OU ACO INOX - FORNECIMENTO E INSTALAÇÃO</t>
  </si>
  <si>
    <t>4.11.1.8 CAIXA ENTERRADA ELÉTRICA RETANGULAR, EM CONCRETO PRÉ-MOLDADO, FUNDO COM BRITA, DIMENSÕES INTERNAS: 0,3X0,3X0,3 M. AF_12/2020</t>
  </si>
  <si>
    <t>CARPINTEIRO DE ESQUADRIAS</t>
  </si>
  <si>
    <t>ACO CA-60, 4,2 MM, OU 5,0 MM, OU 6,0 MM, OU 7,0 MM, VERGALHAO</t>
  </si>
  <si>
    <t>CAIXA DE CONCRETO ARMADO PRÉ-MOLDADO, SEM FUNDO, DIMENSOES DE 0,30 X 0,30 X 0,30 M</t>
  </si>
  <si>
    <t>4.11.1.9 ELETRODUTO RÍGIDO ROSCÁVEL, PVC, DN 25 MM (3/4"), PARA CIRCUITOS TERMINAIS, INSTALADO EM FORRO - FORNECIMENTO E INSTALAÇÃO. AF_12/2015</t>
  </si>
  <si>
    <t>ELETRODUTO DE PVC RIGIDO ROSCAVEL DE 3/4 ", SEM LUVA</t>
  </si>
  <si>
    <t>4.11.1.10 ELETRODUTO FLEXÍVEL CORRUGADO, PEAD, DN 90 (3?) - FORNECIMENTO E INSTALAÇÃO. AF_04/2016</t>
  </si>
  <si>
    <t>ELETRODUTO/DUTO PEAD FLEXIVEL PAREDE SIMPLES, CORRUGACAO HELICOIDAL, COR PRETA, SEM ROSCA, DE 3",  PARA CABEAMENTO SUBTERRANEO (NBR 15715)</t>
  </si>
  <si>
    <t>4.11.1.11 ELETRODUTO FLEXÍVEL CORRUGADO, PEAD, DN 100 (4) - FORNECIMENTO E INSTALAÇÃO. AF_04/2016</t>
  </si>
  <si>
    <t>ELETRODUTODUTO PEAD FLEXIVEL PAREDE SIMPLES, CORRUGACAO HELICOIDAL, COR PRETA, SEM ROSCA, DE 4",  PARA CABEAMENTO SUBTERRANEO (NBR 15715)</t>
  </si>
  <si>
    <t>4.11.1.12 CABO DE COBRE FLEXÍVEL ISOLADO, 4 MM², ANTI-CHAMA 0,6/1,0 KV, PARA CIRCUITOS TERMINAIS - FORNECIMENTO E INSTALAÇÃO. AF_12/2015</t>
  </si>
  <si>
    <t>CABO DE COBRE, FLEXIVEL, CLASSE 4 OU 5, ISOLACAO EM PVC/A, ANTICHAMA BWF-B, COBERTURA PVC-ST1, ANTICHAMA BWF-B, 1 CONDUTOR, 0,6/1 KV, SECAO NOMINAL 4 MM2</t>
  </si>
  <si>
    <t>4.11.1.13 QUADRO DE MEDIÇÃO GERAL DE ENERGIA COM MEDIDORES - FORNECIMENTO E INSTALAÇÃO. AF_10/2020 (CM01)</t>
  </si>
  <si>
    <t>CENTRO DE MEDICAO AGRUPADA, EM POLICARBONATO / PVC, COM 16 MEDIDORES E PROTECAO GERAL (INCLUI BARRAMENTO, DISJUNTORES E ACESSORIOS DE FIXACAO) (PADRAO CONCESSIONARIA LOCAL)</t>
  </si>
  <si>
    <t>4.11.1.14 QUADRO DE DISTRIBUIÇÃO DE ENERGIA EM CHAPA DE AÇO GALVANIZADO, DE EMBUTIR, COM BARRAMENTO TRIFÁSICO, PARA 40 DISJUNTORES DIN 100A - FORNECIMENTO E INSTALAÇÃO. AF10/2020 (QDC07)</t>
  </si>
  <si>
    <t>QUADRO DE DISTRIBUICAO COM BARRAMENTO TRIFASICO, DE EMBUTIR, EM CHAPA DE ACO GALVANIZADO, PARA 40 DISJUNTORES DIN, 100 A</t>
  </si>
  <si>
    <t>4.11.1.15 QUADRO DE MEDIÇÃO GERAL DE ENERGIA PARA BARRAMENTO BLINDADO COM 4 MEDIDORES - FORNECIMENTO E INSTALAÇÃO. AF_10/2020 (CPG)</t>
  </si>
  <si>
    <t>CAIXA PARA MEDICAO COLETIVA TIPO L, PADRAO BIFASICO OU TRIFASICO, PARA ATE 4 MEDIDORES (PADRAO DA CONCESSIONARIA LOCAL)</t>
  </si>
  <si>
    <t>4.11.1.16 DISJUNTOR MONOPOLAR TIPO DIN, CORRENTE NOMINAL DE 10A - FORNECIMENTO E INSTALAÇÃO. AF_10/2020</t>
  </si>
  <si>
    <t>DISJUNTOR TIPO DIN/IEC, MONOPOLAR DE 6  ATE  32A</t>
  </si>
  <si>
    <t>TERMINAL A COMPRESSAO EM COBRE ESTANHADO PARA CABO 2,5 MM2, 1 FURO E 1 COMPRESSAO, PARA PARAFUSO DE FIXACAO M5</t>
  </si>
  <si>
    <t>4.11.1.17 DISJUNTOR MONOPOLAR TIPO DIN, CORRENTE NOMINAL DE 16A - FORNECIMENTO E INSTALAÇÃO. AF_10/2020</t>
  </si>
  <si>
    <t>4.11.1.18 DISJUNTOR BIPOLAR TIPO DIN, CORRENTE NOMINAL DE 16A - FORNECIMENTO E INSTALAÇÃO. AF_10/2020</t>
  </si>
  <si>
    <t>DISJUNTOR TIPO DIN/IEC, BIPOLAR DE 6 ATE 32A</t>
  </si>
  <si>
    <t>4.11.1.19 DISJUNTOR BIPOLAR TIPO DIN, CORRENTE NOMINAL DE 25A - FORNECIMENTO E INSTALAÇÃO. AF_10/2020</t>
  </si>
  <si>
    <t>TERMINAL A COMPRESSAO EM COBRE ESTANHADO PARA CABO 4 MM2, 1 FURO E 1 COMPRESSAO, PARA PARAFUSO DE FIXACAO M5</t>
  </si>
  <si>
    <t>4.11.1.20 DISJUNTOR BIPOLAR TIPO DIN, CORRENTE NOMINAL DE 50A - FORNECIMENTO E INSTALAÇÃO. AF_10/2020</t>
  </si>
  <si>
    <t>DISJUNTOR TIPO DIN/IEC, BIPOLAR 40 ATE 50A</t>
  </si>
  <si>
    <t>TERMINAL A COMPRESSAO EM COBRE ESTANHADO PARA CABO 16 MM2, 1 FURO E 1 COMPRESSAO, PARA PARAFUSO DE FIXACAO M6</t>
  </si>
  <si>
    <t>4.11.1.21 Disjuntor 3P - 63 a 100A - PADRÃO DIN</t>
  </si>
  <si>
    <t>DISJUNTOR 3P-60A A 100A - PADRAO DIN</t>
  </si>
  <si>
    <t>4.11.1.22 SUPRESSOR CONTRA SURTO CLAMPER 20KA</t>
  </si>
  <si>
    <t>DISPOSITIVO DR, 4 POLOS, SENSIBILIDADE DE 30 MA, CORRENTE DE 63 A, TIPO AC</t>
  </si>
  <si>
    <t>4.11.2.1 CAIXA DE INSPEÇÃO PARA ATERRAMENTO, CIRCULAR, EM POLIETILENO, DIÂMETRO INTERNO = 0,3 M. AF_12/2020</t>
  </si>
  <si>
    <t>CAIXA INSPECAO EM POLIETILENO PARA ATERRAMENTO E PARA RAIOS DIAMETRO = 300 MM</t>
  </si>
  <si>
    <t>4.11.2.2 HASTE DE ATERRAMENTO 5/8  PARA SPDA - FORNECIMENTO E INSTALAÇÃO. AF_12/2017</t>
  </si>
  <si>
    <t>!EM PROCESSO DE DESATIVACAO! HASTE DE ATERRAMENTO EM ACO COM 3,00 M DE COMPRIMENTO E DN = 5/8", REVESTIDA COM BAIXA CAMADA DE COBRE, SEM CONECTOR</t>
  </si>
  <si>
    <t>4.11.2.3 Ponto de solda exotérmica</t>
  </si>
  <si>
    <t>MOLDE P/ SOLDA EXOTERMICA</t>
  </si>
  <si>
    <t>PO DE SOLDA</t>
  </si>
  <si>
    <t>PCT</t>
  </si>
  <si>
    <t>4.11.2.4 Eletroduto de F°G° de 2"</t>
  </si>
  <si>
    <t>ELETRODUTO - FERRO GALVANIZADO 2"</t>
  </si>
  <si>
    <t>4.11.2.5 CABO DE COBRE FLEXÍVEL ISOLADO, 6 MM², ANTI-CHAMA 0,6/1,0 KV, PARA CIRCUITOS TERMINAIS - FORNECIMENTO E INSTALAÇÃO. AF_12/2015</t>
  </si>
  <si>
    <t>CABO DE COBRE, FLEXIVEL, CLASSE 4 OU 5, ISOLACAO EM PVC/A, ANTICHAMA BWF-B, COBERTURA PVC-ST1, ANTICHAMA BWF-B, 1 CONDUTOR, 0,6/1 KV, SECAO NOMINAL 6 MM2</t>
  </si>
  <si>
    <t>4.11.2.6 CABO DE COBRE FLEXÍVEL ISOLADO, 10 MM², ANTI-CHAMA 450/750 V, PARA DISTRIBUIÇÃO - FORNECIMENTO E INSTALAÇÃO. AF_12/2015</t>
  </si>
  <si>
    <t>CABO DE COBRE, FLEXIVEL, CLASSE 4 OU 5, ISOLACAO EM PVC/A, ANTICHAMA BWF-B, 1 CONDUTOR, 450/750 V, SECAO NOMINAL 10 MM2</t>
  </si>
  <si>
    <t>4.11.2.7 CABO DE COBRE FLEXÍVEL ISOLADO, 70 MM², 0,6/1,0 KV, PARA REDE AÉREA DE DISTRIBUIÇÃO DE ENERGIA ELÉTRICA DE BAIXA TENSÃO - FORNECIMENTO E INSTALAÇÃO. AF_07/2020</t>
  </si>
  <si>
    <t>CABO DE COBRE, FLEXIVEL, CLASSE 4 OU 5, ISOLACAO EM PVC/A, ANTICHAMA BWF-B, COBERTURA PVC-ST1, ANTICHAMA BWF-B, 1 CONDUTOR, 0,6/1 KV, SECAO NOMINAL 70 MM2</t>
  </si>
  <si>
    <t>4.11.2.8 Cabo de cobre nú 25mm²</t>
  </si>
  <si>
    <t>CABO DE COBRE NU25MM2</t>
  </si>
  <si>
    <t>4.11.3.1 Subestação aérea c/ transformador 75 KVA (incl.poste, acessorios e cabine de mediçao)</t>
  </si>
  <si>
    <t>CAMINHAO C/ MUNCK</t>
  </si>
  <si>
    <t>ALCA DUPLA PREFORMADA P/ CABO DE ALUMINIO 2AWG</t>
  </si>
  <si>
    <t>ARMACAO SECUNDARIA DE 2 ESTRIBOS</t>
  </si>
  <si>
    <t>ARRUELA QUADRADA GALV. DE 18X38CM</t>
  </si>
  <si>
    <t>BUCHA-ARRUELA DE 2 1/2"-ALUMINIO</t>
  </si>
  <si>
    <t>CABO DE COBRE 50MM2 - 750V</t>
  </si>
  <si>
    <t>CABO DE COBRE NU 35MM2</t>
  </si>
  <si>
    <t>CABO DE COBRE NU16MM2</t>
  </si>
  <si>
    <t>CAIXA P/ TRANSFORMADOR DE CORRENTE</t>
  </si>
  <si>
    <t>CHAVE FUSIVEL DE 100A, CLASSE 15KV C/ SUPORTE "L"</t>
  </si>
  <si>
    <t>CHAVE FUSIVEL PARA REDES DE DISTRIBUICAO, TENSAO</t>
  </si>
  <si>
    <t>CINTA GALV. CIRCULAR DE 260MM</t>
  </si>
  <si>
    <t>CINTA GALV. CIRCULAR DE 270MM</t>
  </si>
  <si>
    <t>CONECTOR A COMPRESSAO BIMETALICO (P/PARA RAIOS/CHAVE FUZIVEL)</t>
  </si>
  <si>
    <t>CONECTOR TIPO PARAFUSO FENDIDO</t>
  </si>
  <si>
    <t>CRUZETA EM CONCRETO (90X115X2400MM)</t>
  </si>
  <si>
    <t>CURVA 90° P/ ELET F°G° 3" (IE)</t>
  </si>
  <si>
    <t>ELETRODUTO - FERRO GALVANIZADO 2 1/2"</t>
  </si>
  <si>
    <t>ELO FUSIVEL 5H</t>
  </si>
  <si>
    <t>GRAMPO PARALELO UNIVERSAL P/CONEXAO C/CABO DE COBRE</t>
  </si>
  <si>
    <t>HASTE DE ACO COBREADA 5/8"X2,40M C/ CONECTOR</t>
  </si>
  <si>
    <t>IGOLFLEX (PRETO)</t>
  </si>
  <si>
    <t>ISOLADOR TIPO PINO - CLASSE 15KV</t>
  </si>
  <si>
    <t>MAO FRANCESA PLANA GALVANIZADA 726MM</t>
  </si>
  <si>
    <t>PARAFUSO DE CABECA ABAULADA 16X45MM</t>
  </si>
  <si>
    <t>PARAFUSO DE CABECA ABAULADA GALV. 16X150MM</t>
  </si>
  <si>
    <t>PARAFUSO DE CABECA QUADRADA GALV. 16X125MM</t>
  </si>
  <si>
    <t>PARA-RAIOS DE DISTRIBUICAO(POLIMERO) C/ SUPORTE "L"</t>
  </si>
  <si>
    <t>PINO P/ ISOLADOR</t>
  </si>
  <si>
    <t>PORCA GALV. QUADRADA DE 24MM - ROSCA M 16X2</t>
  </si>
  <si>
    <t>POSTE EM CONCRETO 600 DN, H=11M (CIRCULAR)</t>
  </si>
  <si>
    <t>QUADRO P/ MEDICAO POLIFASICA - PADRAO CELPA</t>
  </si>
  <si>
    <t>SELA GALVANIZADA PARA CRUZETA</t>
  </si>
  <si>
    <t>SIKA 1</t>
  </si>
  <si>
    <t>SUPORTE P/ TRANSFORMADOR EM POSTE DE CONCRETO-SECAO 240MM</t>
  </si>
  <si>
    <t>SUPORTE P/ TRANSFORMADOR EM POSTE DE CONCRETO-SECAO 255MM</t>
  </si>
  <si>
    <t>SUPORTE P/ TRANSFORMADOR-ACO INOX 32MM (P/POSTE)</t>
  </si>
  <si>
    <t>TINTA LATEX EXTERIOR</t>
  </si>
  <si>
    <t>TRANSFORMADOR DE 75KVA-AT13,2KV-BT220/127V</t>
  </si>
  <si>
    <t>5.1.1 Escavação manual ate 1.50m de profundidade</t>
  </si>
  <si>
    <t>5.1.2 REATERRO MANUAL DE VALAS COM COMPACTAÇÃO MECANIZADA. AF_04/2016</t>
  </si>
  <si>
    <t>5.1.3 ATERRO MANUAL DE VALAS COM SOLO ARGILO-ARENOSO E COMPACTAÇÃO MECANIZADA. AF_05/2016</t>
  </si>
  <si>
    <t>5.2.1.1 LASTRO DE CONCRETO MAGRO, APLICADO EM BLOCOS DE COROAMENTO OU SAPATAS, ESPESSURA DE 5 CM. AF_08/2017</t>
  </si>
  <si>
    <t>5.2.1.2 FABRICAÇÃO, MONTAGEM E DESMONTAGEM DE FÔRMA PARA SAPATA, EM MADEIRA SERRADA, E=25 MM, 4 UTILIZAÇÕES. AF_06/2017</t>
  </si>
  <si>
    <t>5.2.1.3 ARMAÇÃO DE BLOCO, VIGA BALDRAME E SAPATA UTILIZANDO AÇO CA-60 DE 5 MM - MONTAGEM. AF_06/2017</t>
  </si>
  <si>
    <t>5.2.1.4 ARMAÇÃO DE BLOCO, VIGA BALDRAME OU SAPATA UTILIZANDO AÇO CA-50 DE 6,3 MM - MONTAGEM. AF_06/2017</t>
  </si>
  <si>
    <t>5.2.1.5 ARMAÇÃO DE BLOCO, VIGA BALDRAME OU SAPATA UTILIZANDO AÇO CA-50 DE 8 MM - MONTAGEM. AF_06/2017</t>
  </si>
  <si>
    <t>5.2.1.6 ARMAÇÃO DE BLOCO, VIGA BALDRAME OU SAPATA UTILIZANDO AÇO CA-50 DE 10 MM - MONTAGEM. AF_06/2017</t>
  </si>
  <si>
    <t>5.2.1.7 ARMAÇÃO DE BLOCO, VIGA BALDRAME OU SAPATA UTILIZANDO AÇO CA-50 DE 12,5 MM - MONTAGEM. AF_06/2017</t>
  </si>
  <si>
    <t>5.2.1.8 CONCRETO FCK = 25MPA, TRAÇO 1:2,3:2,7 (EM MASSA SECA DE CIMENTO/ AREIA MÉDIA/ BRITA 1) - PREPARO MECÂNICO COM BETONEIRA 600 L. AF_05/2021</t>
  </si>
  <si>
    <t>5.2.1.9 LANCAMENTO COM USO DE BALDES, ADENSAMENTO E ACABAMENTO DE CONCRETO EM ESTRUTURAS. AF_12/2015</t>
  </si>
  <si>
    <t>5.2.1.10 IMPERMEABILIZAÇÃO DE SUPERFÍCIE COM EMULSÃO ASFÁLTICA, 2 DEMÃOS AF_06/2018</t>
  </si>
  <si>
    <t>5.2.2.1 LASTRO DE CONCRETO MAGRO, APLICADO EM BLOCOS DE COROAMENTO OU SAPATAS, ESPESSURA DE 5 CM. AF_08/2017</t>
  </si>
  <si>
    <t>5.2.2.2 FABRICAÇÃO, MONTAGEM E DESMONTAGEM DE FÔRMA PARA VIGA BALDRAME, EM MADEIRA SERRADA, E=25 MM, 4 UTILIZAÇÕES. AF_06/2017</t>
  </si>
  <si>
    <t>5.2.2.3 ARMAÇÃO DE BLOCO, VIGA BALDRAME E SAPATA UTILIZANDO AÇO CA-60 DE 5 MM - MONTAGEM. AF_06/2017</t>
  </si>
  <si>
    <t>5.2.2.4 ARMAÇÃO DE BLOCO, VIGA BALDRAME OU SAPATA UTILIZANDO AÇO CA-50 DE 8 MM - MONTAGEM. AF_06/2017</t>
  </si>
  <si>
    <t>5.2.2.5 ARMAÇÃO DE BLOCO, VIGA BALDRAME OU SAPATA UTILIZANDO AÇO CA-50 DE 10 MM - MONTAGEM. AF_06/2017</t>
  </si>
  <si>
    <t>5.2.2.6 ARMAÇÃO DE BLOCO, VIGA BALDRAME OU SAPATA UTILIZANDO AÇO CA-50 DE 12,5 MM - MONTAGEM. AF_06/2017</t>
  </si>
  <si>
    <t>5.2.2.7 ARMAÇÃO DE BLOCO, VIGA BALDRAME OU SAPATA UTILIZANDO AÇO CA-50 DE 16 MM - MONTAGEM. AF_06/2017</t>
  </si>
  <si>
    <t>5.2.2.8 CONCRETO FCK = 25MPA, TRAÇO 1:2,3:2,7 (EM MASSA SECA DE CIMENTO/ AREIA MÉDIA/ BRITA 1) - PREPARO MECÂNICO COM BETONEIRA 600 L. AF_05/2021</t>
  </si>
  <si>
    <t>5.2.2.9 LANÇAMENTO COM USO DE BALDES, ADENSAMENTO E ACABAMENTO DE CONCRETO EM ESTRUTURAS. AF_02/2022</t>
  </si>
  <si>
    <t>5.2.2.10 IMPERMEABILIZAÇÃO DE SUPERFÍCIE COM EMULSÃO ASFÁLTICA, 2 DEMÃOS AF_06/2018</t>
  </si>
  <si>
    <t>5.3.1.1 FABRICAÇÃO DE FÔRMA PARA PILARES E ESTRUTURAS SIMILARES, EM MADEIRA SERRADA, E=25 MM. AF_09/2020</t>
  </si>
  <si>
    <t>5.3.1.2 ARMAÇÃO DE PILAR OU VIGA DE UMA ESTRUTURA CONVENCIONAL DE CONCRETO ARMADO EM UMA EDIFICAÇÃO TÉRREA OU SOBRADO UTILIZANDO AÇO CA-60 DE 5,0 MM - MONTAGEM. AF_12/2015</t>
  </si>
  <si>
    <t>5.3.1.3 ARMAÇÃO DE PILAR OU VIGA DE UMA ESTRUTURA CONVENCIONAL DE CONCRETO ARMADO EM UMA EDIFICAÇÃO TÉRREA OU SOBRADO UTILIZANDO AÇO CA-50 DE 10,0 MM - MONTAGEM. AF_12/2015</t>
  </si>
  <si>
    <t>5.3.1.4 ARMAÇÃO DE PILAR OU VIGA DE UMA ESTRUTURA CONVENCIONAL DE CONCRETO ARMADO EM UMA EDIFICAÇÃO TÉRREA OU SOBRADO UTILIZANDO AÇO CA-50 DE 12,5 MM - MONTAGEM. AF_12/2015</t>
  </si>
  <si>
    <t>5.3.1.5 CONCRETO FCK = 25MPA, TRAÇO 1:2,3:2,7 (EM MASSA SECA DE CIMENTO/ AREIA MÉDIA/ BRITA 1) - PREPARO MECÂNICO COM BETONEIRA 600 L. AF_05/2021</t>
  </si>
  <si>
    <t>5.3.1.6 LANÇAMENTO COM USO DE BALDES, ADENSAMENTO E ACABAMENTO DE CONCRETO EM ESTRUTURAS. AF_02/2022</t>
  </si>
  <si>
    <t>5.3.2.1 MONTAGEM E DESMONTAGEM DE FÔRMA DE VIGA, ESCORAMENTO COM GARFO DE MADEIRA, PÉ-DIREITO SIMPLES, EM CHAPA DE MADEIRA PLASTIFICADA, 18 UTILIZAÇÕES. AF_09/2020</t>
  </si>
  <si>
    <t>5.3.2.2 ARMAÇÃO DE PILAR OU VIGA DE UMA ESTRUTURA CONVENCIONAL DE CONCRETO ARMADO EM UMA EDIFICAÇÃO TÉRREA OU SOBRADO UTILIZANDO AÇO CA-60 DE 5,0 MM - MONTAGEM. AF_12/2015</t>
  </si>
  <si>
    <t>5.3.2.3 ARMAÇÃO DE PILAR OU VIGA DE UMA ESTRUTURA CONVENCIONAL DE CONCRETO ARMADO EM UMA EDIFICAÇÃO TÉRREA OU SOBRADO UTILIZANDO AÇO CA-50 DE 8,0 MM - MONTAGEM. AF_12/2015</t>
  </si>
  <si>
    <t>5.3.2.4 ARMAÇÃO DE PILAR OU VIGA DE UMA ESTRUTURA CONVENCIONAL DE CONCRETO ARMADO EM UMA EDIFICAÇÃO TÉRREA OU SOBRADO UTILIZANDO AÇO CA-50 DE 10,0 MM - MONTAGEM. AF_12/2015</t>
  </si>
  <si>
    <t>5.3.2.5 CONCRETO FCK = 25MPA, TRAÇO 1:2,3:2,7 (EM MASSA SECA DE CIMENTO/ AREIA MÉDIA/ BRITA 1) - PREPARO MECÂNICO COM BETONEIRA 600 L. AF_05/2021</t>
  </si>
  <si>
    <t>5.3.2.6 LANÇAMENTO COM USO DE BALDES, ADENSAMENTO E ACABAMENTO DE CONCRETO EM ESTRUTURAS. AF_02/2022</t>
  </si>
  <si>
    <t>5.4.1 ALVENARIA DE VEDAÇÃO DE BLOCOS CERÂMICOS FURADOS NA HORIZONTAL DE 9X19X29 CM (ESPESSURA 9 CM) E ARGAMASSA DE ASSENTAMENTO COM PREPARO EM BETONEIRA. AF_12/2021</t>
  </si>
  <si>
    <t>BLOCO CERAMICO (ALVENARIA DE VEDACAO), 8 FUROS, DE 9 X 19 X 29 CM</t>
  </si>
  <si>
    <t>PINO DE ACO COM FURO, HASTE = 27 MM (ACAO DIRETA)</t>
  </si>
  <si>
    <t>CENTO</t>
  </si>
  <si>
    <t>TELA DE ACO SOLDADA GALVANIZADA/ZINCADA PARA ALVENARIA, FIO D = *1,20 A 1,70* MM, MALHA 15 X 15 MM, (C X L) *50 X 7,5* CM</t>
  </si>
  <si>
    <t>5.4.2 CINTA DE AMARRAÇÃO DE ALVENARIA MOLDADA IN LOCO EM CONCRETO. AF_03/2016</t>
  </si>
  <si>
    <t>5.4.3 DIVISÓRIA FIXA EM VIDRO TEMPERADO 10 MM, SEM ABERTURA. AF_01/2021</t>
  </si>
  <si>
    <t>VIDRACEIRO</t>
  </si>
  <si>
    <t>FITA DE PAPEL REFORCADA COM LAMINA DE METAL PARA REFORCO DE CANTOS DE CHAPA DE GESSO PARA DRYWALL</t>
  </si>
  <si>
    <t>PERFIL DE ALUMINIO ANODIZADO</t>
  </si>
  <si>
    <t>SILICONE ACETICO USO GERAL INCOLOR 280 G</t>
  </si>
  <si>
    <t>VIDRO TEMPERADO INCOLOR E = 10 MM, SEM COLOCACAO</t>
  </si>
  <si>
    <t>5.5.1 CHAPISCO APLICADO EM ALVENARIAS E ESTRUTURAS DE CONCRETO INTERNAS, COM COLHER DE PEDREIRO.  ARGAMASSA TRAÇO 1:3 COM PREPARO EM BETONEIRA 400L. AF_06/2014</t>
  </si>
  <si>
    <t>5.5.2 EMBOÇO, PARA RECEBIMENTO DE CERÂMICA, EM ARGAMASSA TRAÇO 1:2:8, PREPARO MECÂNICO COM BETONEIRA 400L, APLICADO MANUALMENTE EM FACES INTERNAS DE PAREDES, PARA AMBIENTE COM ÁREA MAIOR QUE 10M2, ESPESSURA DE 10MM, COM EXECUÇÃO DE TALISCAS. AF_06/2014</t>
  </si>
  <si>
    <t>5.5.3 MASSA ÚNICA, PARA RECEBIMENTO DE PINTURA, EM ARGAMASSA TRAÇO 1:2:8, PREPARO MECÂNICO COM BETONEIRA 400L, APLICADA MANUALMENTE EM FACES INTERNAS DE PAREDES, ESPESSURA DE 10MM, COM EXECUÇÃO DE TALISCAS. AF_06/2014</t>
  </si>
  <si>
    <t>5.5.4 REVESTIMENTO CERÂMICO PARA PAREDES INTERNAS COM PLACAS TIPO ESMALTADA PADRÃO POPULAR DE DIMENSÕES 20X20 CM, ARGAMASSA TIPO AC I, APLICADAS EM AMBIENTES DE ÁREA MAIOR QUE 5 M2 NA ALTURA INTEIRA DAS PAREDES. AF_06/2014</t>
  </si>
  <si>
    <t>ARGAMASSA COLANTE AC I PARA CERAMICAS</t>
  </si>
  <si>
    <t>REVESTIMENTO EM CERAMICA ESMALTADA COMERCIAL, PEI MENOR OU IGUAL A 3, FORMATO MENOR OU IGUAL A 2025 CM2</t>
  </si>
  <si>
    <t>5.5.5 REVESTIMENTO COM SEIXO ROLADO TAMANHO MEDIO, ACABAMENTO EM VERNIZ INCOLOR - FORNECIMENTO E INSTALACAO.</t>
  </si>
  <si>
    <t>5.6.1 LASTRO DE CONCRETO MAGRO, APLICADO EM PISOS, LAJES SOBRE SOLO OU RADIERS, ESPESSURA DE 3 CM. AF_07/2016</t>
  </si>
  <si>
    <t>5.6.2 (COMPOSIÇÃO REPRESENTATIVA) DO SERVIÇO DE CONTRAPISO EM ARGAMASSA TRAÇO 1:4 (CIM E AREIA), EM BETONEIRA 400 L, ESPESSURA 3 CM ÁREAS SECAS E 3 CM ÁREAS MOLHADAS, PARA EDIFICAÇÃO HABITACIONAL UNIFAMILIAR (CASA) E EDIFICAÇÃO PÚBLICA PADRÃO. AF_11/2014</t>
  </si>
  <si>
    <t>ADITIVO ADESIVO LIQUIDO PARA ARGAMASSAS DE REVESTIMENTOS CIMENTICIOS</t>
  </si>
  <si>
    <t>5.6.3 REVESTIMENTO CERÂMICO PARA PISO COM PLACAS TIPO ESMALTADA EXTRA DE DIMENSÕES 35X35 CM APLICADA EM AMBIENTES DE ÁREA MAIOR QUE 10 M2. AF_06/2014</t>
  </si>
  <si>
    <t>PISO EM CERAMICA ESMALTADA EXTRA, PEI MAIOR OU IGUAL A 4, FORMATO MENOR OU IGUAL A 2025 CM2</t>
  </si>
  <si>
    <t>5.6.4 REVESTIMENTO CERÂMICO PARA PISO COM PLACAS TIPO ESMALTADA EXTRA DE DIMENSÕES 45X45 CM APLICADA EM AMBIENTES DE ÁREA MAIOR QUE 10 M2. AF_06/2014</t>
  </si>
  <si>
    <t>5.6.5 REVESTIMENTO CERÂMICO PARA PISO COM PLACAS TIPO PORCELANATO DE DIMENSÕES 60X60 CM APLICADA EM AMBIENTES DE ÁREA MAIOR QUE 10 M². AF_06/2014</t>
  </si>
  <si>
    <t>PISO PORCELANATO, BORDA RETA, EXTRA, FORMATO MAIOR QUE 2025 CM2</t>
  </si>
  <si>
    <t>5.6.6 RODAPÉ CERÂMICO DE 7CM DE ALTURA COM PLACAS TIPO ESMALTADA EXTRA DE DIMENSÕES 45X45CM. AF_06/2014</t>
  </si>
  <si>
    <t>5.6.7 EXECUÇÃO DE PASSEIO (CALÇADA) OU PISO DE CONCRETO COM CONCRETO MOLDADO IN LOCO, FEITO EM OBRA, ACABAMENTO CONVENCIONAL, NÃO ARMADO. AF_07/2016</t>
  </si>
  <si>
    <t>5.7.1 APLICAÇÃO DE FUNDO SELADOR ACRÍLICO EM PAREDES, UMA DEMÃO. AF_06/2014</t>
  </si>
  <si>
    <t>5.7.2 APLICAÇÃO E LIXAMENTO DE MASSA LÁTEX EM PAREDES, DUAS DEMÃOS. AF_06/2014</t>
  </si>
  <si>
    <t>5.7.3 APLICAÇÃO MANUAL DE PINTURA COM TINTA LÁTEX ACRÍLICA EM PAREDES, DUAS DEMÃOS. AF_06/2014</t>
  </si>
  <si>
    <t>5.8.1 TRAMA DE AÇO COMPOSTA POR TERÇAS PARA TELHADOS DE ATÉ 2 ÁGUAS PARA TELHA ONDULADA DE FIBROCIMENTO, METÁLICA, PLÁSTICA OU TERMOACÚSTICA, INCLUSO TRANSPORTE VERTICAL. AF_07/2019</t>
  </si>
  <si>
    <t>MONTADOR DE ESTRUTURAS METALICAS HORISTA</t>
  </si>
  <si>
    <t>PARAFUSO, COMUM, ASTM A307, SEXTAVADO, DIAMETRO 1/2" (12,7 MM), COMPRIMENTO 1" (25,4 MM)</t>
  </si>
  <si>
    <t>PERFIL "U" ENRIJECIDO DE ACO GALVANIZADO, DOBRADO, 150 X 60 X 20 MM, E = 3,00 MM OU 200 X 75 X 25 MM, E = 3,75 MM</t>
  </si>
  <si>
    <t>5.8.2 PILAR METÁLICO PERFIL LAMINADO OU SOLDADO EM AÇO ESTRUTURAL, COM CONEXÕES SOLDADAS, INCLUSOS MÃO DE OBRA, TRANSPORTE E IÇAMENTO UTILIZANDO GUINDASTE - FORNECIMENTO E INSTALAÇÃO. AF_01/2020_P</t>
  </si>
  <si>
    <t>COMPRESSOR DE AR REBOCAVEL, VAZAO 189 PCM, PRESSAO EFETIVA DE TRABALHO 102 PSI, MOTOR DIESEL, POTENCIA 63 CV</t>
  </si>
  <si>
    <t>GUINDASTE HIDRAULICO AUTOPROPELIDO, COM LANCA TELESCOPICA 40 M, CAPACIDADE MAXIMA 60 T, POTENCIA 260 KW, TRACAO  6 X 6</t>
  </si>
  <si>
    <t>MAQUINA TIPO VASO / TANQUE / JATO DE PRESSAO PORTATIL PARA JATEAMENTO, CONTROLE AUTOMATICO E REMOTO, COM CAMARA DE 1 SAIDA, CAPACIDADE 280 LITROS, DIAMETRO *670* MM, BICO DE JATO CURTO VENTURI DE 5/16</t>
  </si>
  <si>
    <t>AJUDANTE DE ESTRUTURAS METALICAS HORISTA</t>
  </si>
  <si>
    <t>OPERADOR DE GUINDASTE</t>
  </si>
  <si>
    <t>OPERADOR DE JATO ABRASIVO OU JATISTA</t>
  </si>
  <si>
    <t>CHAPA DE ACO GROSSA, ASTM A36, E = 1/2 " (12,70 MM) 99,59 KG/M2</t>
  </si>
  <si>
    <t>ELETRODO REVESTIDO AWS - E7018, DIAMETRO IGUAL A 4,00 MM</t>
  </si>
  <si>
    <t>GRANALHA DE ACO, ANGULAR (GRIT), PARA JATEAMENTO, PENEIRA 1,41 A 1,19 MM (SAE G16)</t>
  </si>
  <si>
    <t>SC25K</t>
  </si>
  <si>
    <t>PERFIL "H" DE ACO LAMINADO, "HP" 310 X 79,0</t>
  </si>
  <si>
    <t>5.8.3 RASGO EM SUPERFICIE PARA FIXACAO DE ESTRUTURA METALICA, COM PROFUNDIDADE DE 7CM, E MEDIDAS DE 20X20CM.</t>
  </si>
  <si>
    <t>un</t>
  </si>
  <si>
    <t>5.8.4 GRAUTEAMENTO VERTICAL EM ALVENARIA ESTRUTURAL. AF_01/2015</t>
  </si>
  <si>
    <t>5.8.5 VIGA METÁLICA EM PERFIL LAMINADO OU SOLDADO EM AÇO ESTRUTURAL, COM CONEXÕES SOLDADAS, INCLUSOS MÃO DE OBRA, TRANSPORTE E IÇAMENTO UTILIZANDO GUINDASTE - FORNECIMENTO E INSTALAÇÃO. AF_01/2020_P</t>
  </si>
  <si>
    <t>CANTONEIRA ACO ABAS IGUAIS (QUALQUER BITOLA), ESPESSURA ENTRE 1/8" E 1/4"</t>
  </si>
  <si>
    <t>PERFIL "I" DE ACO LAMINADO, ABAS PARALELAS, "W", QUALQUER BITOLA</t>
  </si>
  <si>
    <t>5.8.6 Cobertura -Telha termoacústica e=30mm chapa chapa com isolamento em poliuretano</t>
  </si>
  <si>
    <t>TELHADISTA</t>
  </si>
  <si>
    <t>ACESSORIOS DE FIXACAO (TELHA TERMOACUSTICA)</t>
  </si>
  <si>
    <t>MASSA DE VEDACAO</t>
  </si>
  <si>
    <t>TELHA TERMOACUSTICA - CHAPA CHAPA</t>
  </si>
  <si>
    <t>5.8.7 RUFO EM CHAPA DE AÇO GALVANIZADO NÚMERO 24, CORTE DE 25 CM, INCLUSO TRANSPORTE VERTICAL. AF_07/2019</t>
  </si>
  <si>
    <t>REBITE DE ALUMINIO VAZADO DE REPUXO, 3,2 X 8 MM (1KG = 1025 UNIDADES)</t>
  </si>
  <si>
    <t>RUFO INTERNO/EXTERNO DE CHAPA DE ACO GALVANIZADA NUM 24, CORTE 25 CM</t>
  </si>
  <si>
    <t>SOLDA EM BARRA DE ESTANHO-CHUMBO 50/50</t>
  </si>
  <si>
    <t>5.8.8 CALHA EM CHAPA DE AÇO GALVANIZADO NÚMERO 24, DESENVOLVIMENTO DE 100 CM, INCLUSO TRANSPORTE VERTICAL. AF_07/2019</t>
  </si>
  <si>
    <t>CALHA QUADRADA DE CHAPA DE ACO GALVANIZADA NUM 24, CORTE 100 CM</t>
  </si>
  <si>
    <t>5.8.9 FORRO DE PVC, LISO, PARA AMBIENTES COMERCIAIS, INCLUSIVE ESTRUTURA DE FIXAÇÃO. AF_05/2017_P</t>
  </si>
  <si>
    <t>ARAME GALVANIZADO 6 BWG, D = 5,16 MM (0,157 KG/M), OU 8 BWG, D = 4,19 MM (0,101 KG/M), OU 10 BWG, D = 3,40 MM (0,0713 KG/M)</t>
  </si>
  <si>
    <t>FORRO DE PVC LISO, BRANCO, REGUA DE 20 CM, ESPESSURA DE 8 MM A 10 MM, COMPRIMENTO 6 M (SEM COLOCACAO)</t>
  </si>
  <si>
    <t>PARAFUSO DRY WALL, EM ACO ZINCADO, CABECA LENTILHA E PONTA BROCA (LB), LARGURA 4,2 MM, COMPRIMENTO 13 MM</t>
  </si>
  <si>
    <t>PARAFUSO ZINCADO, AUTOBROCANTE, FLANGEADO, 4,2 X 19"</t>
  </si>
  <si>
    <t>PARAFUSO, AUTO ATARRACHANTE, CABECA CHATA, FENDA SIMPLES, 1/4? (6,35 MM) X 25 MM</t>
  </si>
  <si>
    <t>PENDURAL OU PRESILHA REGULADORA, EM ACO GALVANIZADO, COM CORPO, MOLA E REBITE, PARA PERFIL TIPO CANALETA DE ESTRUTURA EM FORROS DRYWALL</t>
  </si>
  <si>
    <t>PERFIL CANALETA, FORMATO C, EM ACO ZINCADO, PARA ESTRUTURA FORRO DRYWALL, E = 0,5 MM, *46 X 18* (L X H), COMPRIMENTO 3 M</t>
  </si>
  <si>
    <t>5.8.10 CHAPIM EM CONCRETO APARENTE COM  PINGADEIRA E ACABAMENTO DESEMPENADO 21 X 8 CM.</t>
  </si>
  <si>
    <t>ARAME RECOZIDO 18 BWG, 1,25 MM (0,01 KG/M)</t>
  </si>
  <si>
    <t>CHAPA DE MADEIRA COMPENSADA PLASTIFICADA PARA FORMA DE CONCRETO, DE 2,20 X 1,10 M, E = 10 MM</t>
  </si>
  <si>
    <t>TELA DE ACO SOLDADA NERVURADA CA-60, Q-138, (2,20 KG/M2), DIAMETRO DO FIO = 4,2 MM, LARGURA =  2,45 X 120 M DE COMPRIMENTO, ESPACAMENTO DA MALHA = 10  X 10 CM</t>
  </si>
  <si>
    <t>5.9.1.1 VERGA MOLDADA IN LOCO EM CONCRETO PARA PORTAS COM ATÉ 1,5 M DE VÃO. AF_03/2016</t>
  </si>
  <si>
    <t>5.9.1.2 KIT DE PORTA DE MADEIRA 70X210CM, ESPESSURA DE 3,5CM, ITENS INCLUSOS: PINTURA, DOBRADICAS, MONTAGEM E INSTALACAO DE BATENTE, GUARNICAO L= 5CM,  FECHADURA COM EXECUCAO DO FURO, PLACA DE IDENTIFICACAO EM CHAPA DE ALUMINIO DE 30X10CM - FORNECIMENTO E INSTALACAO.</t>
  </si>
  <si>
    <t>ALIZAR EM MADEIRA DE LEI</t>
  </si>
  <si>
    <t>CAIXILHO EM MADEIRA DE LEI</t>
  </si>
  <si>
    <t>DOBRADICA EM ACO/FERRO, 3 1/2" X  3", E= 1,9  A 2 MM, COM ANEL,  CROMADO OU ZINCADO, TAMPA BOLA, COM PARAFUSOS</t>
  </si>
  <si>
    <t>FECHADURA DE EMBUTIR PARA PORTA EXTERNA / ENTRADA, MAQUINA 40 MM, COM CILINDRO, MACANETA ALAVANCA E ESPELHO EM METAL CROMADO - NIVEL SEGURANCA MEDIO - COMPLETA</t>
  </si>
  <si>
    <t>PORTA EM MADEIRA TRABALHADA</t>
  </si>
  <si>
    <t>5.9.1.3 KIT DE PORTA DE MADEIRA 80X210CM, ESPESSURA DE 3,5CM, ITENS INCLUSOS: PINTURA, DOBRADIÇAS, MONTAGEM E INSTALAÇÃO DE BATENTE, GUARNIÇÃO L= 5CM,  FECHADURA COM EXECUÇÃO DO FURO, PLACA DE IDENTIFICAÇÃO EM CHAPA DE ALUMINIO DE 30X10CM - FORNECIMENTO E INSTALAÇÃO.</t>
  </si>
  <si>
    <t>5.9.1.4 PORTA DE ABRIR COM MOLA HIDRÁULICA, EM VIDRO TEMPERADO, 2 FOLHAS DE 90X210 CM, ESPESSURA DD 10MM, INCLUSIVE ACESSÓRIOS. AF_01/2021</t>
  </si>
  <si>
    <t>JOGO DE FERRAGENS CROMADAS P/ PORTA DE VIDRO TEMPERADO, UMA FOLHA COMPOSTA: DOBRADICA SUPERIOR (101) E INFERIOR (103),TRINCO (502), FECHADURA (520),CONTRA FECHADURA (531),COM CAPUCHINHO</t>
  </si>
  <si>
    <t>MOLA HIDRAULICA DE PISO P/ VIDRO TEMPERADO 10MM</t>
  </si>
  <si>
    <t>VIDRO TEMPERADO INCOLOR PARA PORTA DE ABRIR, E = 10 MM (SEM FERRAGENS E SEM COLOCACAO)</t>
  </si>
  <si>
    <t>5.9.1.5 SOLEIRA EM GRANITO, LARGURA 15 CM, ESPESSURA 2,0 CM. AF_09/2020</t>
  </si>
  <si>
    <t>MARMORISTA / GRANITEIRO</t>
  </si>
  <si>
    <t>SOLEIRA EM GRANITO, POLIDO, TIPO ANDORINHA/ QUARTZ/ CASTELO/ CORUMBA OU OUTROS EQUIVALENTES DA REGIAO, L= *15* CM, E=  *2,0* CM</t>
  </si>
  <si>
    <t>5.9.2.1 VERGA MOLDADA IN LOCO EM CONCRETO PARA JANELAS COM MAIS DE 1,5 M DE VÃO. AF_03/2016</t>
  </si>
  <si>
    <t>5.9.2.2 VERGA MOLDADA IN LOCO EM CONCRETO PARA JANELAS COM ATÉ 1,5 M DE VÃO. AF_03/2016</t>
  </si>
  <si>
    <t>5.9.2.3 CONTRAVERGA MOLDADA IN LOCO EM CONCRETO PARA VÃOS DE ATÉ 1,5 M DE COMPRIMENTO. AF_03/2016</t>
  </si>
  <si>
    <t>5.9.2.4 CONTRAVERGA MOLDADA IN LOCO EM CONCRETO PARA VÃOS DE MAIS DE 1,5 M DE COMPRIMENTO. AF_03/2016</t>
  </si>
  <si>
    <t>5.9.2.5 Esquadria basculante em vidro temperado de 6mm</t>
  </si>
  <si>
    <t>FERRAGENS PARA ESQUADRIA BASCULANTE</t>
  </si>
  <si>
    <t>VIDRO TEMPERADO INCOLOR E= 6MM</t>
  </si>
  <si>
    <t>5.9.2.6 FORNECIMENTO E INSTALACAO DE PASSA PRATO 1,00 X 1,20M, COM BANCADA EM GRANITO E MOLDURA CIMENTICIA EM CONCRETO APARENTE.</t>
  </si>
  <si>
    <t>GRANITO PARA BANCADA, POLIDO, TIPO ANDORINHA/ QUARTZ/ CASTELO/ CORUMBA OU OUTROS EQUIVALENTES DA REGIAO, E=  *2,5* CM</t>
  </si>
  <si>
    <t>MASSA PLASTICA PARA MARMORE/GRANITO</t>
  </si>
  <si>
    <t>PREGO DE ACO POLIDO COM CABECA 14 X 18 (1 1/2 X 14)</t>
  </si>
  <si>
    <t>RIPA DE MADEIRA NAO APARELHADA *1 X 3* CM, MACARANDUBA, ANGELIM OU EQUIVALENTE DA REGIAO</t>
  </si>
  <si>
    <t>5.9.2.7 FORNECIMENTO E INSTALACAO DE PORTA DE ENROLAR MANUAL COMPLETA 4,12X1,2 M, ARTICULADA RAIADA LARGA, EM ACO GALVANIZADO NATURAL, CHAPA NUMERO 24, BANCADA EM GRANICO COM SUPORTE MAO FRANCESA, MOLDURA CIMENTICIA EM CONCRETO APARENTE PRODUZIDA IN LOCO E ACABAMENTO PULVERIZADO EM ESMALTE SINTETICO ACETINADO.</t>
  </si>
  <si>
    <t>MISTURADOR DE ARGAMASSA, EIXO HORIZONTAL, CAPACIDADE DE MISTURA 600 KG, MOTOR ELETRICO TRIFASICO 220/380 V, POTENCIA 7,5 CV</t>
  </si>
  <si>
    <t>ADITIVO PLASTIFICANTE E ESTABILIZADOR PARA ARGAMASSAS DE ASSENTAMENTO E REBOCO, LIQUIDO E ISENTO DE CLORETOS</t>
  </si>
  <si>
    <t>PORTA DE ENROLAR MANUAL COMPLETA, ARTICULADA RAIADA LARGA, EM ACO GALVANIZADO NATURAL, CHAPA NUMERO 24 (SEM INSTALACAO)</t>
  </si>
  <si>
    <t>TINTA ESMALTE SINTETICO PREMIUM ACETINADO</t>
  </si>
  <si>
    <t>5.9.2.8 ALVENARIA DE VEDAÇÃO COM ELEMENTO VAZADO DE CERÂMICA (COBOGÓ) DE 7X20X20CM E ARGAMASSA DE ASSENTAMENTO COM PREPARO EM BETONEIRA. AF_05/2020</t>
  </si>
  <si>
    <t>ELEMENTO VAZADO CERAMICO 9 X 20 X 20 CM</t>
  </si>
  <si>
    <t>5.9.2.9 PEITORIL LINEAR EM GRANITO OU MÁRMORE, L = 15CM, COMPRIMENTO DE ATÉ 2M, ASSENTADO COM ARGAMASSA 1:6 COM ADITIVO. AF_11/2020</t>
  </si>
  <si>
    <t>PEITORIL EM MARMORE, POLIDO, BRANCO COMUM, L= *15* CM, E=  *2,0* CM, COM PINGADEIRA</t>
  </si>
  <si>
    <t>5.10.1 RASGO EM SUPERFICIE PARA FIXAÇÃO DE ESTRUTURA METÁLICA, COM PROFUNDIDADE DE 7CM, E MEDIDAS DE 20X20CM.</t>
  </si>
  <si>
    <t>5.10.2 FIXACAO DA ESTRUTURA DA FACHADA NA EDIFICACAO, INCLUINDO: GRAUTE FGK=30MPA, CANTONEIRA DE ABAS IGUAIS (1/8" - 1,53 KG/M) NO COMPRIMENTO DE 25 CM, PARAFUSOS, PORCAS, LIXAMENTO DE SUPERFICIE METALICA, PINTURA ANTICORROSIVA E ACABAMENTO DE PINTURA COM TINTA ACRILICA. FORNECIMENTO E INSTALACAO.</t>
  </si>
  <si>
    <t>TINTA ESMALTE BASE AGUA PREMIUM ACETINADO</t>
  </si>
  <si>
    <t>5.10.3 FORNECIMENTO E INSTALACAO DE TUBO ESTRUTURAL RETANGULAR 70 X 30 MM (E= 2 MM) A CADA 6M  INCLUSO SERVICO DE SOLDA, PARAFUSOS DE CONECCOES, LIXAMENTO, PINTURA ANTICORROSIVA, E ACABAMENTO COM PINTURA ALQUIDICA</t>
  </si>
  <si>
    <t>GRUPO DE SOLDAGEM C/ GERADOR A DIESEL 60 CV PARA SOLDA ELETRICA, SOBRE 04 RODAS, COM MOTOR 4 CILINDROS</t>
  </si>
  <si>
    <t>ELETRODO REVESTIDO AWS - E-6010, DIAMETRO IGUAL A 4,00 MM</t>
  </si>
  <si>
    <t>TUBO ESTRUTURAL RETANGULAR 70 X 30 MM (E=2MM) - 6M</t>
  </si>
  <si>
    <t>5.10.4 FORNECIMENTO E INSTALACAO DE TUBO ESTRUTURAL RETANGULAR 50 X 30 MM (E= 0,90 MM) A CADA 6M  INCLUSO SERVICO DE SOLDA, PARAFUSOS DE CONECCOES, LIXAMENTO, PINTURA ANTICORROSIVA, E ACABAMENTO COM PINTURA ALQUIDICA.</t>
  </si>
  <si>
    <t>TUBO ESTRUTURAL RETANGULAR 50 X 30 MM (E= 0,90 MM) - 6M</t>
  </si>
  <si>
    <t>5.10.5 RIPA APARELHADA, INCLUSO REBITE PARA FIXACAO, LIXAMENTO, PINTURA IMUNIZANTE, APLICACAO DE MASSA PARA MADEIRA SOBRE OS REBITES, LIXAMENTO DE MASSA E ACABAMENTO EM VERNIZ INCOLOR DO TIPO POLIURETANICO.</t>
  </si>
  <si>
    <t>MASSA PARA MADEIRA - INTERIOR E EXTERIOR</t>
  </si>
  <si>
    <t>VERNIZ POLIURETANO BRILHANTE PARA MADEIRA, COM FILTRO SOLAR, USO INTERNO E EXTERNO</t>
  </si>
  <si>
    <t>5.11.1 TUBO, PVC, SOLDÁVEL, DN 20MM, INSTALADO EM RAMAL DE DISTRIBUIÇÃO DE ÁGUA - FORNECIMENTO E INSTALAÇÃO. AF_12/2014</t>
  </si>
  <si>
    <t>LIXA D'AGUA EM FOLHA, GRAO 100</t>
  </si>
  <si>
    <t>TUBO PVC, SOLDAVEL, DN 20 MM, AGUA FRIA (NBR-5648)</t>
  </si>
  <si>
    <t>5.11.2 TUBO, PVC, SOLDÁVEL, DN 25MM, INSTALADO EM RAMAL DE DISTRIBUIÇÃO DE ÁGUA - FORNECIMENTO E INSTALAÇÃO. AF_12/2014</t>
  </si>
  <si>
    <t>TUBO PVC, SOLDAVEL, DN 25 MM, AGUA FRIA (NBR-5648)</t>
  </si>
  <si>
    <t>5.11.3 HIDRÔMETRO DN 25 (¾ ), 5,0 M³/H FORNECIMENTO E INSTALAÇÃO. AF_11/2016</t>
  </si>
  <si>
    <t>FITA VEDA ROSCA EM ROLOS DE 18 MM X 50 M (L X C)</t>
  </si>
  <si>
    <t>HIDROMETRO UNIJATO, VAZAO MAXIMA DE 5,0 M3/H, DE 3/4"</t>
  </si>
  <si>
    <t>5.11.4 CAIXA DE PROTECAO DE HIDROMETRO ENTERRADA NO PISO PASSEIO. FORNECIMENTO E INSTALACAO.</t>
  </si>
  <si>
    <t>CAIXA DE PROTECAO DE HIDROMETRO ENTERRADA NO PISO PASSEIO</t>
  </si>
  <si>
    <t>5.11.5 REGISTRO DE ESFERA, PVC, SOLDÁVEL, COM VOLANTE, DN  25 MM - FORNECIMENTO E INSTALAÇÃO. AF_08/2021</t>
  </si>
  <si>
    <t>ADESIVO PLASTICO PARA PVC, FRASCO COM 175 GR</t>
  </si>
  <si>
    <t>REGISTRO DE ESFERA, PVC, COM VOLANTE, VS, SOLDAVEL, DN 25 MM, COM CORPO DIVIDIDO</t>
  </si>
  <si>
    <t>SOLUCAO LIMPADORA PARA PVC, FRASCO COM 1000 CM3</t>
  </si>
  <si>
    <t>5.11.6 REGISTRO DE GAVETA BRUTO, LATÃO, ROSCÁVEL, 1/2", COM ACABAMENTO E CANOPLA CROMADOS. FORNECIDO E INSTALADO EM RAMAL DE ÁGUA. AF_12/2014</t>
  </si>
  <si>
    <t>REGISTRO GAVETA COM ACABAMENTO E CANOPLA CROMADOS, SIMPLES, BITOLA 1/2 " (REF 1509)</t>
  </si>
  <si>
    <t>5.11.7 REGISTRO DE PRESSÃO BRUTO, LATÃO, ROSCÁVEL, 1/2", COM ACABAMENTO E CANOPLA CROMADOS. FORNECIDO E INSTALADO EM RAMAL DE ÁGUA. AF_12/2014</t>
  </si>
  <si>
    <t>REGISTRO PRESSAO COM ACABAMENTO E CANOPLA CROMADA, SIMPLES, BITOLA 1/2 " (REF 1416)</t>
  </si>
  <si>
    <t>5.11.8 TE, PVC, SOLDÁVEL, DN 25MM, INSTALADO EM RAMAL DE DISTRIBUIÇÃO DE ÁGUA - FORNECIMENTO E INSTALAÇÃO. AF_12/2014</t>
  </si>
  <si>
    <t>ADESIVO PLASTICO PARA PVC, FRASCO COM 850 GR</t>
  </si>
  <si>
    <t>TE SOLDAVEL, PVC, 90 GRAUS, 25 MM, PARA AGUA FRIA PREDIAL (NBR 5648)</t>
  </si>
  <si>
    <t>5.11.9 TÊ COM BUCHA DE LATÃO NA BOLSA CENTRAL, PVC, SOLDÁVEL, DN 25MM X 1/2?, INSTALADO EM PRUMADA DE ÁGUA - FORNECIMENTO E INSTALAÇÃO. AF_12/2014</t>
  </si>
  <si>
    <t>TE PVC, SOLDAVEL, COM BUCHA DE LATAO NA BOLSA CENTRAL, 90 GRAUS, 25 MM X 1/2", PARA AGUA FRIA PREDIAL</t>
  </si>
  <si>
    <t>5.11.10 JOELHO 90 GRAUS, PVC, SOLDÁVEL, DN 20MM, INSTALADO EM RAMAL DE DISTRIBUIÇÃO DE ÁGUA - FORNECIMENTO E INSTALAÇÃO. AF_12/2014</t>
  </si>
  <si>
    <t>JOELHO PVC, SOLDAVEL, 90 GRAUS, 20 MM, PARA AGUA FRIA PREDIAL</t>
  </si>
  <si>
    <t>5.11.11 JOELHO 90 GRAUS, PVC, SOLDÁVEL, DN 25MM, INSTALADO EM RAMAL DE DISTRIBUIÇÃO DE ÁGUA - FORNECIMENTO E INSTALAÇÃO. AF_12/2014</t>
  </si>
  <si>
    <t>JOELHO PVC, SOLDAVEL, 90 GRAUS, 25 MM, PARA AGUA FRIA PREDIAL</t>
  </si>
  <si>
    <t>5.11.12 JOELHO 90 GRAUS COM BUCHA DE LATÃO, PVC, SOLDÁVEL, DN 25MM, X 1/2? INSTALADO EM RAMAL OU SUB-RAMAL DE ÁGUA - FORNECIMENTO E INSTALAÇÃO. AF_12/2014</t>
  </si>
  <si>
    <t>JOELHO PVC, SOLDAVEL, COM BUCHA DE LATAO, 90 GRAUS, 25 MM X 1/2", PARA AGUA FRIA PREDIAL</t>
  </si>
  <si>
    <t>5.11.13 UNIÃO, PVC, SOLDÁVEL, DN 25MM, INSTALADO EM RAMAL DE DISTRIBUIÇÃO DE ÁGUA - FORNECIMENTO E INSTALAÇÃO. AF_12/2014</t>
  </si>
  <si>
    <t>UNIAO PVC, SOLDAVEL, 25 MM,  PARA AGUA FRIA PREDIAL</t>
  </si>
  <si>
    <t>5.12.1 TUBO PVC, SERIE NORMAL, ESGOTO PREDIAL, DN 50 MM, FORNECIDO E INSTALADO EM PRUMADA DE ESGOTO SANITÁRIO OU VENTILAÇÃO. AF_12/2014</t>
  </si>
  <si>
    <t>TUBO PVC SERIE NORMAL, DN 50 MM, PARA ESGOTO PREDIAL (NBR 5688)</t>
  </si>
  <si>
    <t>5.12.2 TUBO PVC, SERIE NORMAL, ESGOTO PREDIAL, DN 75 MM, FORNECIDO E INSTALADO EM PRUMADA DE ESGOTO SANITÁRIO OU VENTILAÇÃO. AF_12/2014</t>
  </si>
  <si>
    <t>TUBO PVC SERIE NORMAL, DN 75 MM, PARA ESGOTO PREDIAL (NBR 5688)</t>
  </si>
  <si>
    <t>5.12.3 TUBO PVC, SERIE NORMAL, ESGOTO PREDIAL, DN 100 MM, FORNECIDO E INSTALADO EM PRUMADA DE ESGOTO SANITÁRIO OU VENTILAÇÃO. AF_12/2014</t>
  </si>
  <si>
    <t>TUBO PVC  SERIE NORMAL, DN 100 MM, PARA ESGOTO  PREDIAL (NBR 5688)</t>
  </si>
  <si>
    <t>5.12.4 TUBO PVC, SERIE NORMAL, ESGOTO PREDIAL, DN 150 MM, FORNECIDO E INSTALADO EM SUBCOLETOR AÉREO DE ESGOTO SANITÁRIO. AF_12/2014</t>
  </si>
  <si>
    <t>TUBO PVC  SERIE NORMAL, DN 150 MM, PARA ESGOTO  PREDIAL (NBR 5688)</t>
  </si>
  <si>
    <t>5.12.5 Junção simples PVC JS -  75 x 50mm - LS</t>
  </si>
  <si>
    <t>ADESIVO P/ PVC - 75G</t>
  </si>
  <si>
    <t>TB</t>
  </si>
  <si>
    <t>JUNCAO SIMPLES PVC JS - 75 X 50MM - LS</t>
  </si>
  <si>
    <t>SOLUCAO LIMPADORA</t>
  </si>
  <si>
    <t>5.12.6 JOELHO 90 GRAUS, PVC, SERIE NORMAL, ESGOTO PREDIAL, DN 50 MM, JUNTA ELÁSTICA, FORNECIDO E INSTALADO EM PRUMADA DE ESGOTO SANITÁRIO OU VENTILAÇÃO. AF_12/2014</t>
  </si>
  <si>
    <t>ANEL BORRACHA PARA TUBO ESGOTO PREDIAL DN 50 MM (NBR 5688)</t>
  </si>
  <si>
    <t>JOELHO PVC, SOLDAVEL, PB, 90 GRAUS, DN 50 MM, PARA ESGOTO PREDIAL</t>
  </si>
  <si>
    <t>PASTA LUBRIFICANTE PARA TUBOS E CONEXOES COM JUNTA ELASTICA (USO EM PVC, ACO, POLIETILENO E OUTROS) ( DE *400* G)</t>
  </si>
  <si>
    <t>5.12.7 CURVA CURTA 90 GRAUS, PVC, SERIE NORMAL, ESGOTO PREDIAL, DN 50 MM, JUNTA ELÁSTICA, FORNECIDO E INSTALADO EM PRUMADA DE ESGOTO SANITÁRIO OU VENTILAÇÃO. AF_12/2014</t>
  </si>
  <si>
    <t>CURVA PVC CURTA 90 G, DN 50 MM, PARA ESGOTO PREDIAL</t>
  </si>
  <si>
    <t>5.12.8 CURVA CURTA 90 GRAUS, PVC, SERIE NORMAL, ESGOTO PREDIAL, DN 100 MM, JUNTA ELÁSTICA, FORNECIDO E INSTALADO EM RAMAL DE DESCARGA OU RAMAL DE ESGOTO SANITÁRIO. AF_12/2014</t>
  </si>
  <si>
    <t>ANEL BORRACHA PARA TUBO ESGOTO PREDIAL, DN 100 MM (NBR 5688)</t>
  </si>
  <si>
    <t>CURVA PVC CURTA 90 GRAUS, 100 MM, PARA ESGOTO PREDIAL</t>
  </si>
  <si>
    <t>5.12.9 Te PVC  c/ redução 100mm x 50mm - LS</t>
  </si>
  <si>
    <t>TE PVCC/ REDUCAO 100MM X 50MM - LS</t>
  </si>
  <si>
    <t>5.12.10 JOELHO 45 GRAUS, PVC, SERIE NORMAL, ESGOTO PREDIAL, DN 50 MM, JUNTA ELÁSTICA, FORNECIDO E INSTALADO EM PRUMADA DE ESGOTO SANITÁRIO OU VENTILAÇÃO. AF_12/2014</t>
  </si>
  <si>
    <t>JOELHO PVC, SOLDAVEL, PB, 45 GRAUS, DN 50 MM, PARA ESGOTO PREDIAL</t>
  </si>
  <si>
    <t>5.12.11 JOELHO 45 GRAUS, PVC, SERIE NORMAL, ESGOTO PREDIAL, DN 75 MM, JUNTA ELÁSTICA, FORNECIDO E INSTALADO EM PRUMADA DE ESGOTO SANITÁRIO OU VENTILAÇÃO. AF_12/2014</t>
  </si>
  <si>
    <t>ANEL BORRACHA PARA TUBO ESGOTO PREDIAL DN 75 MM (NBR 5688)</t>
  </si>
  <si>
    <t>JOELHO PVC, SOLDAVEL, PB, 45 GRAUS, DN 75 MM, PARA ESGOTO PREDIAL</t>
  </si>
  <si>
    <t>5.12.12 CAIXA SIFONADA, PVC, DN 100 X 100 X 50 MM, JUNTA ELÁSTICA, FORNECIDA E INSTALADA EM RAMAL DE DESCARGA OU EM RAMAL DE ESGOTO SANITÁRIO. AF_12/2014</t>
  </si>
  <si>
    <t>CAIXA SIFONADA PVC, 100 X 100 X 50 MM, COM GRELHA REDONDA BRANCA</t>
  </si>
  <si>
    <t>5.12.13 TERMINAL DE VENTILACAO DE ESGOTO, DN 50MM EM PVC. FORNECIMENTO E INSTALACAO.</t>
  </si>
  <si>
    <t>TERMINAL DE VENTILACAO PARA ESGOTO DN 50MM TIGRE OU EQUIVALENTE</t>
  </si>
  <si>
    <t>5.12.14 CAIXA DE GORDURA PEQUENA (CAPACIDADE: 19 L), CIRCULAR, EM PVC, DIÂMETRO INTERNO= 0,3 M. AF_12/2020</t>
  </si>
  <si>
    <t>CAIXA DE GORDURA EM PVC, DIAMETRO MINIMO 300 MM, DIAMETRO DE SAIDA 100 MM, CAPACIDADE  APROXIMADA 18 LITROS, COM TAMPA</t>
  </si>
  <si>
    <t>5.12.15 CAIXA EM ALVENARIA DE 50X50X50CM C/ TPO. CONCRETO</t>
  </si>
  <si>
    <t>5.12.16 FILTRO ANAERÓBIO CIRCULAR, EM CONCRETO PRÉ-MOLDADO, DIÂMETRO INTERNO = 1,10 M, ALTURA INTERNA = 1,50 M, VOLUME ÚTIL: 1140,4 L (PARA 5 CONTRIBUINTES). AF_12/2020</t>
  </si>
  <si>
    <t>RETROESCAVADEIRA SOBRE RODAS COM CARREGADEIRA, TRACAO 4 X 4, POTENCIA LIQUIDA 88 HP, PESO OPERACIONAL MINIMO DE 6674 KG, CAPACIDADE DA CARREGADEIRA DE 1,00 M3 E DA  RETROESCAVADEIRA MINIMA DE 0,26 M3,</t>
  </si>
  <si>
    <t>ADITIVO IMPERMEABILIZANTE DE PEGA NORMAL PARA ARGAMASSAS E CONCRETOS SEM ARMACAO</t>
  </si>
  <si>
    <t>ANEL DE CONCRETO ARMADO, D = 0,60 M, H = 0,50 M</t>
  </si>
  <si>
    <t>ANEL DE CONCRETO ARMADO, D = 1,20 M, H = 0,50 M</t>
  </si>
  <si>
    <t>CHAPA/PAINEL DE MADEIRA COMPENSADA RESINADA (MADEIRITE RESINADO ROSA) PARA FORMA DE CONCRETO, DE 2200 X 1100 MM, E = 20 MM</t>
  </si>
  <si>
    <t>FIBRA DE ACO PARA REFORCO DO CONCRETO, SOLTA, TIPO A-I, FATOR DE FORMA *50* L / D, COMPRIMENTO DE *30* MM E RESISTENCIA A TRACAO DO ACO MAIOR 1000 MPA</t>
  </si>
  <si>
    <t>5.12.17 SUMIDOURO CIRCULAR, EM CONCRETO PRÉ-MOLDADO, DIÂMETRO INTERNO = 1,88 M, ALTURA INTERNA = 2,00 M, ÁREA DE INFILTRAÇÃO: 13,1 M² (PARA 5 CONTRIBUINTES). AF_12/2020</t>
  </si>
  <si>
    <t>ANEL EM CONCRETO ARMADO, PERFURADO, PARA FOSSAS SEPTICAS E SUMIDOUROS, SEM FUNDO, DIAMETRO INTERNO DE 2,00 M E ALTURA DE 0,50 M</t>
  </si>
  <si>
    <t>POLIESTIRENO EXPANDIDO/EPS (ISOPOR), TIPO 2F, BLOCO</t>
  </si>
  <si>
    <t>5.13.1 VASO SANITÁRIO SIFONADO COM CAIXA ACOPLADA LOUÇA BRANCA, INCLUSO ENGATE FLEXÍVEL EM PLÁSTICO BRANCO, 1/2  X 40CM - FORNECIMENTO E INSTALAÇÃO. AF_01/2020</t>
  </si>
  <si>
    <t>BACIA SANITARIA (VASO) COM CAIXA ACOPLADA, DE LOUCA BRANCA</t>
  </si>
  <si>
    <t>ENGATE/RABICHO FLEXIVEL PLASTICO (PVC OU ABS) BRANCO 1/2 " X 40 CM</t>
  </si>
  <si>
    <t>FITA VEDA ROSCA EM ROLOS DE 18 MM X 10 M (L X C)</t>
  </si>
  <si>
    <t>PARAFUSO NIQUELADO COM ACABAMENTO CROMADO PARA FIXAR PECA SANITARIA, INCLUI PORCA CEGA, ARRUELA E BUCHA DE NYLON TAMANHO S-10</t>
  </si>
  <si>
    <t>REJUNTE EPOXI BRANCO</t>
  </si>
  <si>
    <t>VEDACAO PVC, 100 MM, PARA SAIDA VASO SANITARIO</t>
  </si>
  <si>
    <t>5.13.2 ASSENTO SANITÁRIO CONVENCIONAL - FORNECIMENTO E INSTALACAO. AF_01/2020</t>
  </si>
  <si>
    <t>ASSENTO SANITARIO DE PLASTICO, TIPO CONVENCIONAL</t>
  </si>
  <si>
    <t>5.13.3 Chuveiro em PVC</t>
  </si>
  <si>
    <t>CHUVEIRO EM PVC</t>
  </si>
  <si>
    <t>FITA DE VEDACAO</t>
  </si>
  <si>
    <t>5.13.4 FORNECIMENTO E INSTALACAO DE BANCADA GRANITO CINZA POLIDO, 1,00X50CM PADRAO POPULAR, COM UMA CUBA DE EMBUTIR EM LOUCA OVAL BRANCA, INCLUINDO VALVULA, TORNEIRA DE MESA E SIFAO.</t>
  </si>
  <si>
    <t>ABERTURA PARA ENCAIXE DE CUBA OU LAVATORIO EM BANCADA DE MARMORE/ GRANITO OU OUTRO TIPO DE PEDRA NATURAL</t>
  </si>
  <si>
    <t>FURO PARA TORNEIRA OU OUTROS ACESSORIOS  EM BANCADA DE MARMORE/ GRANITO OU OUTRO TIPO DE PEDRA NATURAL</t>
  </si>
  <si>
    <t>LAVATORIO/CUBA DE EMBUTIR OVAL LOUCA BRANCA SEM LADRAO *50 X 35* CM</t>
  </si>
  <si>
    <t>SUPORTE MAO-FRANCESA EM ACO, ABAS IGUAIS 30 CM, CAPACIDADE MINIMA 60 KG, BRANCO</t>
  </si>
  <si>
    <t>TORNEIRA CROMADA DE MESA PARA LAVATORIO, PADRAO POPULAR, 1/2 " OU 3/4 " (REF 1193)</t>
  </si>
  <si>
    <t>5.13.5 FORNECIMENTO E INSTALAÇÃO DE BANCADA GRANITO CINZA POLIDO, 150X50CM PADRÃO POPULAR, COM DUAS CUBA DE EMBUTIR EM LOUÇA OVAL BRANCA, INCLUINDO VÁLVULA, TORNEIRA CROMADA DE MESA COM BICO MOVEL E SIFÃO.</t>
  </si>
  <si>
    <t>5.13.6 FORNECIMENTO E INSTALAÇÃO DE BANCADA GRANITO CINZA POLIDO, 335X60CM PADRÃO POPULAR, COM DUAS CUBAS DE EMBUTIR EM AÇO INOXIDAVEL, INCLUINDO VÁLVULA, TORNEIRA PLÁSTICA DE MESA COM BICO MOVEL E SIFÃO TIPO GARRAFA EM METAL CROMADO - B5</t>
  </si>
  <si>
    <t>CUBA ACO INOX (AISI 304) DE EMBUTIR COM VALVULA 3 1/2 ", DE *46 X 30 X 12* CM</t>
  </si>
  <si>
    <t>SIFAO EM METAL CROMADO PARA PIA OU LAVATORIO, 1 X 1.1/2 "</t>
  </si>
  <si>
    <t>TORNEIRA PLASTICA DE MESA, BICA MOVEL, PARA COZINHA 1/2 "</t>
  </si>
  <si>
    <t>VALVULA EM METAL CROMADO PARA PIA AMERICANA 3.1/2 X 1.1/2 "</t>
  </si>
  <si>
    <t>5.13.7 FORNECIMENTO E INSTALAÇÃO DE BANCADA GRANITO CINZA POLIDO, 374X60CM PADRÃO POPULAR, COM UMA CUBA DE EMBUTIR EM AÇO INOXIDAVEL, INCLUINDO VÁLVULA, TORNEIRA PLÁSTICA DE MESA COM BICO MOVEL E SIFÃO TIPO GARRAFA EM METAL CROMADO - B4</t>
  </si>
  <si>
    <t>5.13.8 FORNECIMENTO E INSTALAÇÃO DE BANCADA GRANITO CINZA POLIDO, 315X60CM PADRÃO POPULAR, COM DUAS CUBAS DE EMBUTIR EM AÇO INOXIDAVEL, INCLUINDO VÁLVULA, TORNEIRA PLÁSTICA DE MESA COM BICO MOVEL E SIFÃO TIPO GARRAFA EM METAL CROMADO - B3</t>
  </si>
  <si>
    <t>5.13.9 FORNECIMENTO E INSTALAÇÃO DE BANCADA GRANITO CINZA POLIDO, 230X60CM PADRÃO POPULAR, COM UMA CUBA DE EMBUTIR EM AÇO INOXIDAVEL, INCLUINDO VÁLVULA, TORNEIRA PLÁSTICA DE MESA COM BICO MOVEL E SIFÃO TIPO GARRAFA EM METAL CROMADO - B2</t>
  </si>
  <si>
    <t>5.13.10 SABONETEIRA PLASTICA TIPO DISPENSER PARA SABONETE LIQUIDO COM RESERVATORIO 800 A 1500 ML, INCLUSO FIXAÇÃO. AF_01/2020</t>
  </si>
  <si>
    <t>SABONETEIRA PLASTICA TIPO DISPENSER PARA SABONETE LIQUIDO COM RESERVATORIO 800 A 1500 ML</t>
  </si>
  <si>
    <t>5.13.11 PAPELEIRA DE PAREDE EM METAL CROMADO SEM TAMPA, INCLUSO FIXAÇÃO. AF_01/2020</t>
  </si>
  <si>
    <t>PAPELEIRA DE PAREDE EM METAL CROMADO SEM TAMPA</t>
  </si>
  <si>
    <t>5.13.12 FORNECIMENTO E INSTALACAO DE TOALHEIRO PLASTICO TIPO DISPENSER PARA PAPEL TOALHA INTERFOLHADO.</t>
  </si>
  <si>
    <t>TOALHEIRO PLASTICO TIPO DISPENSER PARA PAPEL TOALHA INTERFOLHADO</t>
  </si>
  <si>
    <t>5.13.13 ESPELHO CRISTAL, ESPESSURA 4MM, SEM MOLDURA, APARAFUSADO COM BOTÃO DE ROSCA INTERNA, COM ÁREA MAIOR QUE 1,00M². FORNECIMENTO E INSTALAÇÃO.</t>
  </si>
  <si>
    <t>BOTAO ROSCA INTERNA CABECA CHATA MACICA METAL - 100 UNIDADES</t>
  </si>
  <si>
    <t>BUCHA DE NYLON SEM ABA S6</t>
  </si>
  <si>
    <t>ESPELHO CRISTAL E = 4 MM</t>
  </si>
  <si>
    <t>5.13.14 DIVISORIA SANITÁRIA, TIPO CABINE, EM GRANITO CINZA POLIDO, ESP = 3CM, ASSENTADO COM ARGAMASSA COLANTE AC III-E, EXCLUSIVE FERRAGENS. AF_01/2021</t>
  </si>
  <si>
    <t>ADESIVO ESTRUTURAL A BASE DE RESINA EPOXI, BICOMPONENTE, PASTOSO (TIXOTROPICO)</t>
  </si>
  <si>
    <t>ARGAMASSA COLANTE TIPO ACIII E</t>
  </si>
  <si>
    <t>DIVISORIA EM GRANITO, COM DUAS FACES POLIDAS, TIPO ANDORINHA/ QUARTZ/ CASTELO/ CORUMBA OU OUTROS EQUIVALENTES DA REGIAO, E=  *3,0*  CM</t>
  </si>
  <si>
    <t>5.13.15 EXAUSTOR INDUSTRIAL COM DIAMETRO DE 60CM - MONOFASICO. FORNECIMENTO E INSTALACAO.</t>
  </si>
  <si>
    <t>EXAUSTOR INDUSTRIAL COM DIAMETRO DE 60CM - MONOFASICO</t>
  </si>
  <si>
    <t>5.13.16 FORNECIMENTO E INSTALACAO DE COIFA EM ACO INOX ACOPLADA A PAREDE, 120 X 60 CM, OU EQUIVALENTE.</t>
  </si>
  <si>
    <t>COIFA RETANGULAR INOX 120 CM, OU EQUIVALENTE, INCLUINDO EXAUSTOR.</t>
  </si>
  <si>
    <t>5.14.1 Luminária de sobrepor com aletas e 2 lâmpadas de Led de 10W</t>
  </si>
  <si>
    <t>LUMINARIA COMPLETA DE SOBREPOR COM ALETAS E 2 LAMPADAS DE LED DE 10W</t>
  </si>
  <si>
    <t>5.14.2 Luminaria de embutir completa c/lamp. fluorescente2x32W</t>
  </si>
  <si>
    <t>LUMINARIA DE EMBUTIR COMPLETA C/LAMP.FLUORESCENTE 2X32 DE EMBUTIR</t>
  </si>
  <si>
    <t>5.14.3 CABO DE COBRE FLEXÍVEL ISOLADO, 1,5 MM², ANTI-CHAMA 0,6/1,0 KV, PARA CIRCUITOS TERMINAIS - FORNECIMENTO E INSTALAÇÃO. AF_12/2015</t>
  </si>
  <si>
    <t>CABO DE COBRE, FLEXIVEL, CLASSE 4 OU 5, ISOLACAO EM PVC/A, ANTICHAMA BWF-B, COBERTURA PVC-ST1, ANTICHAMA BWF-B, 1 CONDUTOR, 0,6/1 KV, SECAO NOMINAL 1,5 MM2</t>
  </si>
  <si>
    <t>5.14.4 CABO DE COBRE FLEXÍVEL ISOLADO, 2,5 MM², ANTI-CHAMA 0,6/1,0 KV, PARA CIRCUITOS TERMINAIS - FORNECIMENTO E INSTALAÇÃO. AF_12/2015</t>
  </si>
  <si>
    <t>CABO DE COBRE, FLEXIVEL, CLASSE 4 OU 5, ISOLACAO EM PVC/A, ANTICHAMA BWF-B, COBERTURA PVC-ST1, ANTICHAMA BWF-B, 1 CONDUTOR, 0,6/1 KV, SECAO NOMINAL 2,5 MM2</t>
  </si>
  <si>
    <t>5.14.5 CABO DE COBRE FLEXÍVEL ISOLADO, 4 MM², ANTI-CHAMA 0,6/1,0 KV, PARA CIRCUITOS TERMINAIS - FORNECIMENTO E INSTALAÇÃO. AF_12/2015</t>
  </si>
  <si>
    <t>5.14.6 INTERRUPTOR SIMPLES (2 MÓDULOS), 10A/250V, INCLUINDO SUPORTE E PLACA - FORNECIMENTO E INSTALAÇÃO. AF_12/2015</t>
  </si>
  <si>
    <t>5.14.7 INTERRUPTOR SIMPLES (1 MÓDULO) COM 1 TOMADA DE EMBUTIR 2P+T 10 A, INCLUINDO SUPORTE E PLACA - FORNECIMENTO E INSTALAÇÃO. AF_12/2015</t>
  </si>
  <si>
    <t>5.14.8 INTERRUPTOR SIMPLES (1 MÓDULO), 10A/250V, INCLUINDO SUPORTE E PLACA - FORNECIMENTO E INSTALAÇÃO. AF_12/2015</t>
  </si>
  <si>
    <t>5.14.9 TOMADA BAIXA DE EMBUTIR (1 MÓDULO), 2P+T 10 A, INCLUINDO SUPORTE E PLACA - FORNECIMENTO E INSTALAÇÃO. AF_12/2015</t>
  </si>
  <si>
    <t>5.14.10 TOMADA MÉDIA DE EMBUTIR (2 MÓDULOS), 2P+T 20 A, INCLUINDO SUPORTE E PLACA - FORNECIMENTO E INSTALAÇÃO. AF_12/2015</t>
  </si>
  <si>
    <t>TOMADA 2P+T 20A, 250V  (APENAS MODULO)</t>
  </si>
  <si>
    <t>5.14.11 TOMADA MÉDIA DE EMBUTIR (2 MÓDULOS), 2P+T 10 A, INCLUINDO SUPORTE E PLACA - FORNECIMENTO E INSTALAÇÃO. AF_12/2015</t>
  </si>
  <si>
    <t>5.14.12 TOMADA ALTA DE EMBUTIR (1 MÓDULO), 2P+T 10 A, SEM SUPORTE E SEM PLACA - FORNECIMENTO E INSTALAÇÃO. AF_12/2015</t>
  </si>
  <si>
    <t>5.14.13 QUADRO DE DISTRIBUIÇÃO DE ENERGIA EM CHAPA DE AÇO GALVANIZADO, DE EMBUIR, COM BARRAMENTO TRIFÁSICO, PARA 12 DISJUNTORES DIN 100A - FORNECIMENTO E INSTALAÇÃO. AF_10/2020</t>
  </si>
  <si>
    <t>QUADRO DE DISTRIBUICAO COM BARRAMENTO TRIFASICO, DE EMBUTIR, EM CHAPA DE ACO GALVANIZADO, PARA 12 DISJUNTORES DIN, 100 A</t>
  </si>
  <si>
    <t>5.14.14 ELETRODUTO FLEXÍVEL CORRUGADO, PVC, DN 25 MM (3/4"), PARA CIRCUITOS TERMINAIS, INSTALADO EM FORRO - FORNECIMENTO E INSTALAÇÃO. AF_12/2015</t>
  </si>
  <si>
    <t>ELETRODUTO PVC FLEXIVEL CORRUGADO, COR AMARELA, DE 25 MM</t>
  </si>
  <si>
    <t>5.15.1 (COMPOSIÇÃO REPRESENTATIVA) DO SERVIÇO DE INSTALAÇÃO DE TUBOS DE PVC, SÉRIE R, ÁGUA PLUVIAL, DN 100 MM (INSTALADO EM RAMAL DE ENCAMINHAMENTO, OU CONDUTORES VERTICAIS), INCLUSIVE CONEXÕES, CORTES E FIXAÇÕES, PARA PRÉDIOS. AF_10/2015</t>
  </si>
  <si>
    <t>ANEL BORRACHA, DN 150 MM, PARA TUBO SERIE REFORCADA ESGOTO PREDIAL</t>
  </si>
  <si>
    <t>BUCHA DE NYLON, DIAMETRO DO FURO 8 MM, COMPRIMENTO 40 MM, COM PARAFUSO DE ROSCA SOBERBA, CABECA CHATA, FENDA SIMPLES, 4,8 X 50 MM</t>
  </si>
  <si>
    <t>FITA METALICA PERFURADA, L = *18* MM, ROLO DE 30 M, CARGA RECOMENDADA = *30* KGF</t>
  </si>
  <si>
    <t>JOELHO, PVC SERIE R, 45 GRAUS, DN 100 MM, PARA ESGOTO PREDIAL</t>
  </si>
  <si>
    <t>JOELHO, PVC SERIE R, 90 GRAUS, DN 100 MM, PARA ESGOTO PREDIAL</t>
  </si>
  <si>
    <t>JUNCAO SIMPLES, PVC SERIE R, DN 100 X 100 MM, PARA ESGOTO PREDIAL</t>
  </si>
  <si>
    <t>JUNCAO SIMPLES, PVC SERIE R, DN 150 X 100 MM, PARA ESGOTO PREDIAL</t>
  </si>
  <si>
    <t>LUVA SIMPLES, PVC SERIE REFORCADA - R, 100 MM, PARA ESGOTO PREDIAL</t>
  </si>
  <si>
    <t>REDUCAO EXCENTRICA PVC, SERIE R, DN 100 X 75 MM, PARA ESGOTO PREDIAL</t>
  </si>
  <si>
    <t>REDUCAO EXCENTRICA PVC, SERIE R, DN 150 X 100 MM, PARA ESGOTO PREDIAL</t>
  </si>
  <si>
    <t>TE DE INSPECAO, PVC, SERIE R, 100 X 75 MM, PARA ESGOTO PREDIAL</t>
  </si>
  <si>
    <t>TUBO PVC, SERIE R, DN 100 MM, PARA ESGOTO OU AGUAS PLUVIAIS PREDIAL (NBR 5688)</t>
  </si>
  <si>
    <t>5.15.2 RALO SEMISFERICO (FORMATO ABABAXI) DE FERRO FUNDIDO Ø100MM - FORNECIMENTO E INSTALACAO</t>
  </si>
  <si>
    <t>GRELHA PVC CROMADA REDONDA, 150 MM</t>
  </si>
  <si>
    <t>RALO FOFO SEMIESFERICO, 100 MM, PARA LAJES/ CALHAS</t>
  </si>
  <si>
    <t>5.15.3 CAIXA ENTERRADA HIDRÁULICA RETANGULAR, EM ALVENARIA COM BLOCOS DE CONCRETO, DIMENSÕES INTERNAS: 0,4X0,4X0,4 M PARA REDE DE DRENAGEM. AF_12/2020</t>
  </si>
  <si>
    <t>BLOCO VEDACAO CONCRETO 9 X 19 X 39 CM (CLASSE C - NBR 6136)</t>
  </si>
  <si>
    <t>5.16.1 PLACA DE SINALIZACAO DE SEGURANCA CONTRA INCENDIO, FOTOLUMINESCENTE, QUADRADA, *20 X 20* CM, EM PVC *2* MM ANTI-CHAMAS (SIMBOLOS, CORES E PICTOGRAMAS CONFORME NBR 16820)</t>
  </si>
  <si>
    <t>PLACA DE SINALIZACAO DE SEGURANCA CONTRA INCENDIO, FOTOLUMINESCENTE, QUADRADA, *20 X 20* CM, EM PVC *2* MM ANTI-CHAMAS (SIMBOLOS, CORES E PICTOGRAMAS CONFORME NBR 13434)</t>
  </si>
  <si>
    <t>5.16.2 Extintor de incêndio ABC -  6Kg</t>
  </si>
  <si>
    <t>EXTINTOR DE INCENDIO ABC - 6KG</t>
  </si>
  <si>
    <t>5.16.3 SERVICO DE SINALIZACAO DE SOLO PARA EQUIPAMENTOS DE COMBATE A INCENDIO, E = 15 CM.</t>
  </si>
  <si>
    <t>6.1.1 Escavação manual ate 1.50m de profundidade</t>
  </si>
  <si>
    <t>6.1.2 REATERRO MANUAL DE VALAS COM COMPACTAÇÃO MECANIZADA. AF_04/2016</t>
  </si>
  <si>
    <t>6.1.3 Aterro incluindo carga, descarga, transporte e apiloamento</t>
  </si>
  <si>
    <t>ATERRO ARENOSO</t>
  </si>
  <si>
    <t>6.2.1.1 LASTRO DE CONCRETO MAGRO, APLICADO EM BLOCOS DE COROAMENTO OU SAPATAS, ESPESSURA DE 5 CM. AF_08/2017</t>
  </si>
  <si>
    <t>6.2.1.2 FABRICAÇÃO, MONTAGEM E DESMONTAGEM DE FÔRMA PARA SAPATA, EM MADEIRA SERRADA, E=25 MM, 4 UTILIZAÇÕES. AF_06/2017</t>
  </si>
  <si>
    <t>6.2.1.3 ARMAÇÃO DE BLOCO, VIGA BALDRAME E SAPATA UTILIZANDO AÇO CA-60 DE 5 MM - MONTAGEM. AF_06/2017</t>
  </si>
  <si>
    <t>6.2.1.4 ARMAÇÃO DE BLOCO, VIGA BALDRAME OU SAPATA UTILIZANDO AÇO CA-50 DE 6,3 MM - MONTAGEM. AF_06/2017</t>
  </si>
  <si>
    <t>6.2.1.5 ARMAÇÃO DE BLOCO, VIGA BALDRAME OU SAPATA UTILIZANDO AÇO CA-50 DE 8 MM - MONTAGEM. AF_06/2017</t>
  </si>
  <si>
    <t>6.2.1.6 ARMAÇÃO DE BLOCO, VIGA BALDRAME OU SAPATA UTILIZANDO AÇO CA-50 DE 10 MM - MONTAGEM. AF_06/2017</t>
  </si>
  <si>
    <t>6.2.1.7 ARMAÇÃO DE BLOCO, VIGA BALDRAME OU SAPATA UTILIZANDO AÇO CA-50 DE 12,5 MM - MONTAGEM. AF_06/2017</t>
  </si>
  <si>
    <t>6.2.1.8 CONCRETO FCK = 25MPA, TRAÇO 1:2,3:2,7 (EM MASSA SECA DE CIMENTO/ AREIA MÉDIA/ BRITA 1) - PREPARO MECÂNICO COM BETONEIRA 600 L. AF_05/2021</t>
  </si>
  <si>
    <t>6.2.1.9 LANÇAMENTO COM USO DE BALDES, ADENSAMENTO E ACABAMENTO DE CONCRETO EM ESTRUTURAS. AF_02/2022</t>
  </si>
  <si>
    <t>6.2.1.10 IMPERMEABILIZAÇÃO DE SUPERFÍCIE COM EMULSÃO ASFÁLTICA, 2 DEMÃOS AF_06/2018</t>
  </si>
  <si>
    <t>6.2.2.1 LASTRO DE CONCRETO MAGRO, APLICADO EM BLOCOS DE COROAMENTO OU SAPATAS, ESPESSURA DE 5 CM. AF_08/2017</t>
  </si>
  <si>
    <t>6.2.2.2 FABRICAÇÃO, MONTAGEM E DESMONTAGEM DE FÔRMA PARA VIGA BALDRAME, EM MADEIRA SERRADA, E=25 MM, 4 UTILIZAÇÕES. AF_06/2017</t>
  </si>
  <si>
    <t>6.2.2.3 ARMAÇÃO DE BLOCO, VIGA BALDRAME E SAPATA UTILIZANDO AÇO CA-60 DE 5 MM - MONTAGEM. AF_06/2017</t>
  </si>
  <si>
    <t>6.2.2.4 ARMAÇÃO DE BLOCO, VIGA BALDRAME OU SAPATA UTILIZANDO AÇO CA-50 DE 8 MM - MONTAGEM. AF_06/2017</t>
  </si>
  <si>
    <t>6.2.2.5 CONCRETO FCK = 25MPA, TRAÇO 1:2,3:2,7 (EM MASSA SECA DE CIMENTO/ AREIA MÉDIA/ BRITA 1) - PREPARO MECÂNICO COM BETONEIRA 600 L. AF_05/2021</t>
  </si>
  <si>
    <t>6.2.2.6 LANÇAMENTO COM USO DE BALDES, ADENSAMENTO E ACABAMENTO DE CONCRETO EM ESTRUTURAS. AF_02/2022</t>
  </si>
  <si>
    <t>6.2.2.7 IMPERMEABILIZAÇÃO DE SUPERFÍCIE COM EMULSÃO ASFÁLTICA, 2 DEMÃOS AF_06/2018</t>
  </si>
  <si>
    <t>6.3.1.1 FABRICAÇÃO DE FÔRMA PARA PILARES E ESTRUTURAS SIMILARES, EM MADEIRA SERRADA, E=25 MM. AF_09/2020</t>
  </si>
  <si>
    <t>6.3.1.2 ARMAÇÃO DE PILAR OU VIGA DE UMA ESTRUTURA CONVENCIONAL DE CONCRETO ARMADO EM UMA EDIFICAÇÃO TÉRREA OU SOBRADO UTILIZANDO AÇO CA-60 DE 5,0 MM - MONTAGEM. AF_12/2015</t>
  </si>
  <si>
    <t>6.3.1.3 ARMAÇÃO DE PILAR OU VIGA DE UMA ESTRUTURA CONVENCIONAL DE CONCRETO ARMADO EM UMA EDIFICAÇÃO TÉRREA OU SOBRADO UTILIZANDO AÇO CA-50 DE 10,0 MM - MONTAGEM. AF_12/2015</t>
  </si>
  <si>
    <t>6.3.1.4 ARMAÇÃO DE PILAR OU VIGA DE UMA ESTRUTURA CONVENCIONAL DE CONCRETO ARMADO EM UMA EDIFICAÇÃO TÉRREA OU SOBRADO UTILIZANDO AÇO CA-50 DE 12,5 MM - MONTAGEM. AF_12/2015</t>
  </si>
  <si>
    <t>6.3.1.5 CONCRETO FCK = 25MPA, TRAÇO 1:2,3:2,7 (EM MASSA SECA DE CIMENTO/ AREIA MÉDIA/ BRITA 1) - PREPARO MECÂNICO COM BETONEIRA 600 L. AF_05/2021</t>
  </si>
  <si>
    <t>6.3.1.6 LANÇAMENTO COM USO DE BALDES, ADENSAMENTO E ACABAMENTO DE CONCRETO EM ESTRUTURAS. AF_02/2022</t>
  </si>
  <si>
    <t>6.3.2.1 FABRICAÇÃO DE FÔRMA PARA PILARES E ESTRUTURAS SIMILARES, EM MADEIRA SERRADA, E=25 MM. AF_09/2020</t>
  </si>
  <si>
    <t>6.3.2.2 ARMAÇÃO DE PILAR OU VIGA DE UMA ESTRUTURA CONVENCIONAL DE CONCRETO ARMADO EM UMA EDIFICAÇÃO TÉRREA OU SOBRADO UTILIZANDO AÇO CA-60 DE 5,0 MM - MONTAGEM. AF_12/2015</t>
  </si>
  <si>
    <t>6.3.2.3 ARMAÇÃO DE PILAR OU VIGA DE UMA ESTRUTURA CONVENCIONAL DE CONCRETO ARMADO EM UMA EDIFICAÇÃO TÉRREA OU SOBRADO UTILIZANDO AÇO CA-50 DE 8,0 MM - MONTAGEM. AF_12/2015</t>
  </si>
  <si>
    <t>6.3.2.4 ARMAÇÃO DE PILAR OU VIGA DE UMA ESTRUTURA CONVENCIONAL DE CONCRETO ARMADO EM UMA EDIFICAÇÃO TÉRREA OU SOBRADO UTILIZANDO AÇO CA-50 DE 12,5 MM - MONTAGEM. AF_12/2015</t>
  </si>
  <si>
    <t>6.3.2.5 CONCRETO FCK = 25MPA, TRAÇO 1:2,3:2,7 (EM MASSA SECA DE CIMENTO/ AREIA MÉDIA/ BRITA 1) - PREPARO MECÂNICO COM BETONEIRA 600 L. AF_05/2021</t>
  </si>
  <si>
    <t>6.3.2.6 LANÇAMENTO COM USO DE BALDES, ADENSAMENTO E ACABAMENTO DE CONCRETO EM ESTRUTURAS. AF_02/2022</t>
  </si>
  <si>
    <t>6.4.1 ALVENARIA DE VEDAÇÃO DE BLOCOS CERÂMICOS FURADOS NA HORIZONTAL DE 9X19X29 CM (ESPESSURA 9 CM) E ARGAMASSA DE ASSENTAMENTO COM PREPARO EM BETONEIRA. AF_12/2021</t>
  </si>
  <si>
    <t>6.5.1 CHAPISCO APLICADO EM ALVENARIA (COM PRESENÇA DE VÃOS) E ESTRUTURAS DE CONCRETO DE FACHADA, COM COLHER DE PEDREIRO.  ARGAMASSA TRAÇO 1:3 COM PREPARO EM BETONEIRA 400L. AF_06/2014</t>
  </si>
  <si>
    <t>6.5.2 EMBOÇO, PARA RECEBIMENTO DE CERÂMICA, EM ARGAMASSA TRAÇO 1:2:8, PREPARO MECÂNICO COM BETONEIRA 400L, APLICADO MANUALMENTE EM FACES INTERNAS DE PAREDES, PARA AMBIENTE COM ÁREA MAIOR QUE 10M2, ESPESSURA DE 10MM, COM EXECUÇÃO DE TALISCAS. AF_06/2014</t>
  </si>
  <si>
    <t>6.5.3 MASSA ÚNICA, PARA RECEBIMENTO DE PINTURA, EM ARGAMASSA TRAÇO 1:2:8, PREPARO MECÂNICO COM BETONEIRA 400L, APLICADA MANUALMENTE EM FACES INTERNAS DE PAREDES, ESPESSURA DE 10MM, COM EXECUÇÃO DE TALISCAS. AF_06/2014</t>
  </si>
  <si>
    <t>6.5.4 REVESTIMENTO CERÂMICO PARA PAREDES INTERNAS COM PLACAS TIPO ESMALTADA PADRÃO POPULAR DE DIMENSÕES 20X20 CM, ARGAMASSA TIPO AC I, APLICADAS EM AMBIENTES DE ÁREA MAIOR QUE 5 M2 NA ALTURA INTEIRA DAS PAREDES. AF_06/2014</t>
  </si>
  <si>
    <t>6.5.5 REVESTIMENTO COM SEIXO ROLADO TAMANHO MÉDIO, ACABAMENTO EM VERNIZ INCOLOR - FORNECIMENTO E INSTALAÇÃO.</t>
  </si>
  <si>
    <t>6.5.6 REVESTIMENTO COM TABUAS APARELHADAS EM MACARANDUBA, ANGELIM OU EQUIVALENTE DA REGIAO, INCLUSO: LIXAMENTO DA SUPERFICIE, PINTURA IMUNIZANTE COM PULVERIZADOR E ACABAMENTO COM VERNIZ INCOLOR DE POLIURETANICO. FORNECIMENTO E INSTALACAO.</t>
  </si>
  <si>
    <t>TABUA DE MADEIRA APARELHADA *2,5 X 15* CM, MACARANDUBA, ANGELIM OU EQUIVALENTE DA REGIAO</t>
  </si>
  <si>
    <t>6.6.1 LASTRO DE CONCRETO MAGRO, APLICADO EM PISOS, LAJES SOBRE SOLO OU RADIERS, ESPESSURA DE 3 CM. AF_07/2016</t>
  </si>
  <si>
    <t>6.6.2 (COMPOSIÇÃO REPRESENTATIVA) DO SERVIÇO DE CONTRAPISO EM ARGAMASSA TRAÇO 1:4 (CIM E AREIA), EM BETONEIRA 400 L, ESPESSURA 3 CM ÁREAS SECAS E 3 CM ÁREAS MOLHADAS, PARA EDIFICAÇÃO HABITACIONAL UNIFAMILIAR (CASA) E EDIFICAÇÃO PÚBLICA PADRÃO. AF_11/2014</t>
  </si>
  <si>
    <t>6.6.3 REVESTIMENTO CERÂMICO PARA PISO COM PLACAS TIPO ESMALTADA EXTRA DE DIMENSÕES 35X35 CM APLICADA EM AMBIENTES DE ÁREA MAIOR QUE 10 M2. AF_06/2014</t>
  </si>
  <si>
    <t>6.6.4 REVESTIMENTO CERÂMICO PARA PISO COM PLACAS TIPO PORCELANATO DE DIMENSÕES 60X60 CM APLICADA EM AMBIENTES DE ÁREA MAIOR QUE 10 M². AF_06/2014</t>
  </si>
  <si>
    <t>6.6.5 Calçada (incl.alicerce, baldrame e concreto c/ junta seca)</t>
  </si>
  <si>
    <t>6.7.1 APLICAÇÃO DE FUNDO SELADOR ACRÍLICO EM PAREDES, UMA DEMÃO. AF_06/2014</t>
  </si>
  <si>
    <t>6.7.2 APLICAÇÃO E LIXAMENTO DE MASSA LÁTEX EM PAREDES, DUAS DEMÃOS. AF_06/2014</t>
  </si>
  <si>
    <t>6.7.3 APLICAÇÃO MANUAL DE PINTURA COM TINTA LÁTEX ACRÍLICA EM PAREDES, DUAS DEMÃOS. AF_06/2014</t>
  </si>
  <si>
    <t>6.8.1 FABRICACAO E INSTALACAO DE ESTRUTURA PONTALETADA DE MADEIRA APARELHADA PARA TELHADOS COM MAIS QUE 2 AGUAS E PARA TELHA CERAMICA OU DE CONCRETO, INCLUSO TRANSPORTE VERTICAL</t>
  </si>
  <si>
    <t>VIGA DE MADEIRA APARELHADA *6 X 16* CM, MACARANDUBA, ANGELIM OU EQUIVALENTE DA REGIAO</t>
  </si>
  <si>
    <t>6.8.2 TRAMA DE MADEIRA COMPOSTA POR RIPAS, CAIBROS E TERÇAS PARA TELHADOS DE MAIS QUE 2 ÁGUAS PARA TELHA CERÂMICA CAPA-CANAL, INCLUSO TRANSPORTE VERTICAL. AF_07/2019</t>
  </si>
  <si>
    <t>CAIBRO DE MADEIRA NAO APARELHADA *5 X 6* CM, MACARANDUBA, ANGELIM OU EQUIVALENTE DA REGIAO</t>
  </si>
  <si>
    <t>RIPA DE MADEIRA NAO APARELHADA *1,5 X 5* CM, MACARANDUBA, ANGELIM OU EQUIVALENTE DA REGIAO</t>
  </si>
  <si>
    <t>6.8.3 TELHAMENTO COM TELHA CERÂMICA CAPA-CANAL, TIPO PLAN, COM MAIS DE 2 ÁGUAS, INCLUSO TRANSPORTE VERTICAL. AF_07/2019</t>
  </si>
  <si>
    <t>TELHA DE BARRO / CERAMICA, NAO ESMALTADA, TIPO COLONIAL, CANAL, PLAN, PAULISTA, COMPRIMENTO DE *44 A 50* CM, RENDIMENTO DE COBERTURA DE *26* TELHAS/M2</t>
  </si>
  <si>
    <t>MIL</t>
  </si>
  <si>
    <t>6.8.4 CUMEEIRA E ESPIGÃO PARA TELHA CERÂMICA EMBOÇADA COM ARGAMASSA TRAÇO 1:2:9 (CIMENTO, CAL E AREIA), PARA TELHADOS COM MAIS DE 2 ÁGUAS, INCLUSO TRANSPORTE VERTICAL. AF_07/2019</t>
  </si>
  <si>
    <t>MISTURADOR DE ARGAMASSA, EIXO HORIZONTAL, CAPACIDADE DE MISTURA 300 KG, MOTOR ELETRICO TRIFASICO 220/380 V, POTENCIA 5 CV</t>
  </si>
  <si>
    <t>CUMEEIRA PARA TELHA CERAMICA, COMPRIMENTO DE *41* CM, RENDIMENTO DE *3* TELHAS/M</t>
  </si>
  <si>
    <t>6.8.5 Encaliçamento de telha ceramica (beiral e cumieira)</t>
  </si>
  <si>
    <t>6.8.6 Lambrequim de madeira de lei aparelhada</t>
  </si>
  <si>
    <t>MADEIRA DE LEI APARELHADA</t>
  </si>
  <si>
    <t>PREGO 1"X16</t>
  </si>
  <si>
    <t>6.8.7 FORRO DE PVC, LISO, PARA AMBIENTES COMERCIAIS, INCLUSIVE ESTRUTURA DE FIXAÇÃO. AF_05/2017_P</t>
  </si>
  <si>
    <t>6.9.1.1 VERGA MOLDADA IN LOCO EM CONCRETO PARA PORTAS COM ATÉ 1,5 M DE VÃO. AF_03/2016</t>
  </si>
  <si>
    <t>6.9.1.2 KIT DE PORTA DE MADEIRA 80X210CM, ESPESSURA DE 3,5CM, ITENS INCLUSOS: PINTURA, DOBRADIÇAS, MONTAGEM E INSTALAÇÃO DE BATENTE, GUARNIÇÃO L= 5CM,  FECHADURA COM EXECUÇÃO DO FURO, PLACA DE IDENTIFICAÇÃO EM CHAPA DE ALUMINIO DE 30X10CM - FORNECIMENTO E INSTALAÇÃO.</t>
  </si>
  <si>
    <t>6.9.1.3 SOLEIRA EM GRANITO, LARGURA 15 CM, ESPESSURA 2,0 CM. AF_09/2020</t>
  </si>
  <si>
    <t>6.9.2.1 CONTRAVERGA MOLDADA IN LOCO EM CONCRETO PARA VÃOS DE ATÉ 1,5 M DE COMPRIMENTO. AF_03/2016</t>
  </si>
  <si>
    <t>6.9.2.2 CONTRAVERGA MOLDADA IN LOCO EM CONCRETO PARA VÃOS DE MAIS DE 1,5 M DE COMPRIMENTO. AF_03/2016</t>
  </si>
  <si>
    <t>6.9.2.3 VERGA MOLDADA IN LOCO EM CONCRETO PARA JANELAS COM ATÉ 1,5 M DE VÃO. AF_03/2016</t>
  </si>
  <si>
    <t>6.9.2.4 VERGA MOLDADA IN LOCO EM CONCRETO PARA JANELAS COM MAIS DE 1,5 M DE VÃO. AF_03/2016</t>
  </si>
  <si>
    <t>6.9.2.5 FORNECIMENTO E INSTALACAO DE PASSA PRATO 1,06 X 0,95M, COM BANCADA EM GRANITO E MOLDURA CIMENTICIA EM CONCRETO APARENTE.</t>
  </si>
  <si>
    <t>6.9.2.6 FORNECIMENTO E INSTALACAO DE PORTA DE ENROLAR MANUAL COMPLETA 3,93X1,35 M, ARTICULADA RAIADA LARGA, EM ACO GALVANIZADO NATURAL, CHAPA NUMERO 24, BANCADA EM GRANICO COM SUPORTE MAO FRANCESA, MOLDURA CIMENTICIA EM CONCRETO APARENTE PRODUZIDA IN LOCO E ACABAMENTO PULVERIZADO EM ESMALTE SINTETICO ACETINADO.</t>
  </si>
  <si>
    <t>6.9.2.7 Esquadria basculante em vidro temperado de 6mm</t>
  </si>
  <si>
    <t>6.9.2.8 PEITORIL LINEAR EM GRANITO OU MÁRMORE, L = 15CM, COMPRIMENTO DE ATÉ 2M, ASSENTADO COM ARGAMASSA 1:6 COM ADITIVO. AF_11/2020</t>
  </si>
  <si>
    <t>6.10.1 TUBO, PVC, SOLDÁVEL, DN 25MM, INSTALADO EM RAMAL DE DISTRIBUIÇÃO DE ÁGUA - FORNECIMENTO E INSTALAÇÃO. AF_12/2014</t>
  </si>
  <si>
    <t>6.10.2 HIDRÔMETRO DN 25 (¾ ), 5,0 M³/H FORNECIMENTO E INSTALAÇÃO. AF_11/2016</t>
  </si>
  <si>
    <t>6.10.3 CAIXA DE PROTEÇÃO DE HIDRÔMETRO ENTERRADA NO PISO PASSEIO. FORNECIMENTO E INSTALAÇÃO.</t>
  </si>
  <si>
    <t>6.10.4 REGISTRO DE ESFERA, PVC, SOLDÁVEL, COM VOLANTE, DN  25 MM - FORNECIMENTO E INSTALAÇÃO. AF_08/2021</t>
  </si>
  <si>
    <t>6.10.5 REGISTRO DE GAVETA BRUTO, LATÃO, ROSCÁVEL, 1/2", COM ACABAMENTO E CANOPLA CROMADOS - FORNECIMENTO E INSTALAÇÃO. AF_08/2021</t>
  </si>
  <si>
    <t>6.10.6 TE, PVC, SOLDÁVEL, DN 25MM, INSTALADO EM RAMAL DE DISTRIBUIÇÃO DE ÁGUA - FORNECIMENTO E INSTALAÇÃO. AF_12/2014</t>
  </si>
  <si>
    <t>6.10.7 JOELHO 90 GRAUS, PVC, SOLDÁVEL, DN 25MM, INSTALADO EM RAMAL DE DISTRIBUIÇÃO DE ÁGUA - FORNECIMENTO E INSTALAÇÃO. AF_12/2014</t>
  </si>
  <si>
    <t>6.10.8 JOELHO PVC,  SOLDAVEL COM ROSCA, 90 GRAUS, 25 MM X 3/4", PARA AGUA FRIA PREDIAL. FORNECIMENTO E INSTALACAO.</t>
  </si>
  <si>
    <t>JOELHO PVC,  SOLDAVEL COM ROSCA, 90 GRAUS, 25 MM X 3/4", PARA AGUA FRIA PREDIAL</t>
  </si>
  <si>
    <t>6.10.9 UNIÃO, PVC, SOLDÁVEL, DN 25MM, INSTALADO EM RAMAL DE DISTRIBUIÇÃO DE ÁGUA - FORNECIMENTO E INSTALAÇÃO. AF_12/2014</t>
  </si>
  <si>
    <t>6.11.1 TUBO PVC, SERIE NORMAL, ESGOTO PREDIAL, DN 50 MM, FORNECIDO E INSTALADO EM PRUMADA DE ESGOTO SANITÁRIO OU VENTILAÇÃO. AF_12/2014</t>
  </si>
  <si>
    <t>6.11.2 TUBO PVC, SERIE NORMAL, ESGOTO PREDIAL, DN 75 MM, FORNECIDO E INSTALADO EM PRUMADA DE ESGOTO SANITÁRIO OU VENTILAÇÃO. AF_12/2014</t>
  </si>
  <si>
    <t>6.11.3 TUBO PVC, SERIE NORMAL, ESGOTO PREDIAL, DN 150 MM, FORNECIDO E INSTALADO EM SUBCOLETOR AÉREO DE ESGOTO SANITÁRIO. AF_12/2014</t>
  </si>
  <si>
    <t>6.11.4 Junção simples PVC JS -  75 x 50mm - LS</t>
  </si>
  <si>
    <t>6.11.5 JOELHO 90 GRAUS, PVC, SERIE NORMAL, ESGOTO PREDIAL, DN 50 MM, JUNTA ELÁSTICA, FORNECIDO E INSTALADO EM PRUMADA DE ESGOTO SANITÁRIO OU VENTILAÇÃO. AF_12/2014</t>
  </si>
  <si>
    <t>6.11.6 CURVA CURTA 90 GRAUS, PVC, SERIE NORMAL, ESGOTO PREDIAL, DN 50 MM, JUNTA ELÁSTICA, FORNECIDO E INSTALADO EM PRUMADA DE ESGOTO SANITÁRIO OU VENTILAÇÃO. AF_12/2014</t>
  </si>
  <si>
    <t>6.11.7 JOELHO 45 GRAUS, PVC, SERIE NORMAL, ESGOTO PREDIAL, DN 50 MM, JUNTA ELÁSTICA, FORNECIDO E INSTALADO EM PRUMADA DE ESGOTO SANITÁRIO OU VENTILAÇÃO. AF_12/2014</t>
  </si>
  <si>
    <t>6.11.8 JOELHO 45 GRAUS, PVC, SERIE NORMAL, ESGOTO PREDIAL, DN 75 MM, JUNTA ELÁSTICA, FORNECIDO E INSTALADO EM PRUMADA DE ESGOTO SANITÁRIO OU VENTILAÇÃO. AF_12/2014</t>
  </si>
  <si>
    <t>6.11.9 CAIXA SIFONADA, PVC, DN 100 X 100 X 50 MM, JUNTA ELÁSTICA, FORNECIDA E INSTALADA EM RAMAL DE DESCARGA OU EM RAMAL DE ESGOTO SANITÁRIO. AF_12/2014</t>
  </si>
  <si>
    <t>6.11.10 TERMINAL DE VENTILAÇÃO DE ESGOTO, DN 50MM EM PVC. FORNECIMENTO E INSTALAÇÃO.</t>
  </si>
  <si>
    <t>6.11.11 CAIXA DE GORDURA PEQUENA (CAPACIDADE: 19 L), CIRCULAR, EM PVC, DIÂMETRO INTERNO= 0,3 M. AF_12/2020</t>
  </si>
  <si>
    <t>6.11.12 CAIXA EM ALVENARIA DE 50X50X50CM C/ TPO. CONCRETO</t>
  </si>
  <si>
    <t>6.11.13 FILTRO ANAERÓBIO CIRCULAR, EM CONCRETO PRÉ-MOLDADO, DIÂMETRO INTERNO = 1,10 M, ALTURA INTERNA = 1,50 M, VOLUME ÚTIL: 1140,4 L (PARA 5 CONTRIBUINTES). AF_12/2020</t>
  </si>
  <si>
    <t>6.11.14 SUMIDOURO CIRCULAR, EM CONCRETO PRÉ-MOLDADO, DIÂMETRO INTERNO = 1,88 M, ALTURA INTERNA = 2,00 M, ÁREA DE INFILTRAÇÃO: 13,1 M² (PARA 5 CONTRIBUINTES). AF_12/2020</t>
  </si>
  <si>
    <t>6.12.1 EXAUSTOR INDUSTRIAL COM DIÂMETRO DE 60CM - MONOFÁSICO. FORNECIMENTO E INSTALAÇÃO.</t>
  </si>
  <si>
    <t>6.12.2 FORNECIMENTO E INSTALAÇÃO DE BANCADA GRANITO CINZA POLIDO, 240X60CM PADRÃO POPULAR, COM DUAS CUBAS DE EMBUTIR EM AÇO INOXIDAVEL, INCLUINDO</t>
  </si>
  <si>
    <t>SUPORTE MAO-FRANCESA EM ACO, ABAS IGUAIS 40 CM, CAPACIDADE MINIMA 70 KG, BRANCO</t>
  </si>
  <si>
    <t>6.12.3 FORNECIMENTO E INSTALAÇÃO DE BANCADA GRANITO CINZA POLIDO, 1,50X50CM PADRÃO POPULAR, INCLUINDO SUPORTE MÃO FRANCESA DE ABAS IGUAIS 40CM.</t>
  </si>
  <si>
    <t>6.13.1 Luminária de sobrepor com aletas e 2 lâmpadas de Led de 10W</t>
  </si>
  <si>
    <t>6.13.2 CABO DE COBRE FLEXÍVEL ISOLADO, 1,5 MM², ANTI-CHAMA 0,6/1,0 KV, PARA CIRCUITOS TERMINAIS - FORNECIMENTO E INSTALAÇÃO. AF_12/2015</t>
  </si>
  <si>
    <t>6.13.3 CABO DE COBRE FLEXÍVEL ISOLADO, 2,5 MM², ANTI-CHAMA 0,6/1,0 KV, PARA CIRCUITOS TERMINAIS - FORNECIMENTO E INSTALAÇÃO. AF_12/2015</t>
  </si>
  <si>
    <t>6.13.4 INTERRUPTOR SIMPLES (1 MÓDULO), 10A/250V, INCLUINDO SUPORTE E PLACA - FORNECIMENTO E INSTALAÇÃO. AF_12/2015</t>
  </si>
  <si>
    <t>6.13.5 INTERRUPTOR SIMPLES (2 MÓDULOS), 10A/250V, INCLUINDO SUPORTE E PLACA - FORNECIMENTO E INSTALAÇÃO. AF_12/2015</t>
  </si>
  <si>
    <t>6.13.6 QUADRO DE DISTRIBUIÇÃO DE ENERGIA EM PVC, DE EMBUTIR, SEM BARRAMENTO, PARA 6 DISJUNTORES - FORNECIMENTO E INSTALAÇÃO. AF_10/2020</t>
  </si>
  <si>
    <t>6.13.7 ELETRODUTO FLEXÍVEL CORRUGADO, PVC, DN 25 MM (3/4"), PARA CIRCUITOS TERMINAIS, INSTALADO EM FORRO - FORNECIMENTO E INSTALAÇÃO. AF_12/2015</t>
  </si>
  <si>
    <t>6.13.8 TOMADA MÉDIA DE EMBUTIR (2 MÓDULOS), 2P+T 10 A, INCLUINDO SUPORTE E PLACA - FORNECIMENTO E INSTALAÇÃO. AF_12/2015</t>
  </si>
  <si>
    <t>6.13.9 TOMADA MÉDIA DE EMBUTIR (2 MÓDULOS), 2P+T 20 A, INCLUINDO SUPORTE E PLACA - FORNECIMENTO E INSTALAÇÃO. AF_12/2015</t>
  </si>
  <si>
    <t>6.13.10 Ponto de força (tubul., fiaçao e disjuntor) acima de 200W</t>
  </si>
  <si>
    <t>BUCHA E ARRUELA DE 1"-ALUMINIO</t>
  </si>
  <si>
    <t>CABO DE COBRE 6.0 MM2 - 750V</t>
  </si>
  <si>
    <t>DISJUNTOR 3P-30A</t>
  </si>
  <si>
    <t>ELETRODUTO EM PVC DE1"</t>
  </si>
  <si>
    <t>6.14.1 PLACA DE SINALIZACAO DE SEGURANCA CONTRA INCENDIO, FOTOLUMINESCENTE, QUADRADA, *20 X 20* CM, EM PVC *2* MM ANTI-CHAMAS (SIMBOLOS, CORES E PICTOGRAMAS CONFORME NBR 16820)</t>
  </si>
  <si>
    <t>6.14.2 Extintor de incêndio ABC -  6Kg</t>
  </si>
  <si>
    <t>6.14.3 SERVIÇO DE SINALIZAÇÃO DE SOLO PARA EQUIPAMENTOS DE COMBATE A INCENDIO, E = 15 CM.</t>
  </si>
  <si>
    <t>7.1.1 Escavação manual ate 1.50m de profundidade</t>
  </si>
  <si>
    <t>7.1.2 REATERRO MANUAL DE VALAS COM COMPACTAÇÃO MECANIZADA. AF_04/2016</t>
  </si>
  <si>
    <t>7.1.3 ATERRO MANUAL DE VALAS COM SOLO ARGILO-ARENOSO E COMPACTAÇÃO MECANIZADA. AF_05/2016</t>
  </si>
  <si>
    <t>7.2.1.1 LASTRO DE CONCRETO MAGRO, APLICADO EM BLOCOS DE COROAMENTO OU SAPATAS, ESPESSURA DE 5 CM. AF_08/2017</t>
  </si>
  <si>
    <t>7.2.1.2 Bloco em concreto armado p/ fundaçao (incl. forma)</t>
  </si>
  <si>
    <t>7.2.1.3 IMPERMEABILIZAÇÃO DE SUPERFÍCIE COM EMULSÃO ASFÁLTICA, 2 DEMÃOS AF_06/2018</t>
  </si>
  <si>
    <t>7.2.2.1 LASTRO DE CONCRETO MAGRO, APLICADO EM BLOCOS DE COROAMENTO OU SAPATAS, ESPESSURA DE 5 CM. AF_08/2017</t>
  </si>
  <si>
    <t>7.2.2.2 Baldrame em concreto armado c/ cinta de amarração</t>
  </si>
  <si>
    <t>7.2.2.3 IMPERMEABILIZAÇÃO DE SUPERFÍCIE COM EMULSÃO ASFÁLTICA, 2 DEMÃOS AF_06/2018</t>
  </si>
  <si>
    <t>7.3.1.1 MONTAGEM E DESMONTAGEM DE FÔRMA DE PILARES RETANGULARES E ESTRUTURAS SIMILARES, PÉ-DIREITO SIMPLES, EM CHAPA DE MADEIRA COMPENSADA PLASTIFICADA, 18 UTILIZAÇÕES. AF_09/2020</t>
  </si>
  <si>
    <t>7.3.1.2 ARMAÇÃO DE PILAR OU VIGA DE UMA ESTRUTURA CONVENCIONAL DE CONCRETO ARMADO EM UM EDIFÍCIO DE MÚLTIPLOS PAVIMENTOS UTILIZANDO AÇO CA-60 DE 5,0 MM - MONTAGEM. AF_12/2015</t>
  </si>
  <si>
    <t>7.3.1.3 ARMAÇÃO DE PILAR OU VIGA DE UMA ESTRUTURA CONVENCIONAL DE CONCRETO ARMADO EM UM EDIFÍCIO DE MÚLTIPLOS PAVIMENTOS UTILIZANDO AÇO CA-50 DE 10,0 MM - MONTAGEM. AF_12/2015</t>
  </si>
  <si>
    <t>7.3.1.4 ARMAÇÃO DE PILAR OU VIGA DE UMA ESTRUTURA CONVENCIONAL DE CONCRETO ARMADO EM UM EDIFÍCIO DE MÚLTIPLOS PAVIMENTOS UTILIZANDO AÇO CA-50 DE 12,5 MM - MONTAGEM. AF_12/2015</t>
  </si>
  <si>
    <t>7.3.1.5 CONCRETO FCK = 25MPA, TRAÇO 1:2,3:2,7 (EM MASSA SECA DE CIMENTO/ AREIA MÉDIA/ BRITA 1) - PREPARO MECÂNICO COM BETONEIRA 600 L. AF_05/2021</t>
  </si>
  <si>
    <t>7.3.1.6 LANÇAMENTO COM USO DE BALDES, ADENSAMENTO E ACABAMENTO DE CONCRETO EM ESTRUTURAS. AF_02/2022</t>
  </si>
  <si>
    <t>7.3.2.1 MONTAGEM E DESMONTAGEM DE FÔRMA DE VIGA, ESCORAMENTO COM GARFO DE MADEIRA, PÉ-DIREITO SIMPLES, EM CHAPA DE MADEIRA PLASTIFICADA, 18 UTILIZAÇÕES. AF_09/2020</t>
  </si>
  <si>
    <t>7.3.2.2 ARMAÇÃO DE PILAR OU VIGA DE UMA ESTRUTURA CONVENCIONAL DE CONCRETO ARMADO EM UM EDIFÍCIO DE MÚLTIPLOS PAVIMENTOS UTILIZANDO AÇO CA-60 DE 5,0 MM - MONTAGEM. AF_12/2015</t>
  </si>
  <si>
    <t>7.3.2.3 ARMAÇÃO DE PILAR OU VIGA DE UMA ESTRUTURA CONVENCIONAL DE CONCRETO ARMADO EM UM EDIFÍCIO DE MÚLTIPLOS PAVIMENTOS UTILIZANDO AÇO CA-50 DE 8,0 MM - MONTAGEM. AF_12/2015</t>
  </si>
  <si>
    <t>7.3.2.4 ARMAÇÃO DE PILAR OU VIGA DE UMA ESTRUTURA CONVENCIONAL DE CONCRETO ARMADO EM UM EDIFÍCIO DE MÚLTIPLOS PAVIMENTOS UTILIZANDO AÇO CA-50 DE 10,0 MM - MONTAGEM. AF_12/2015</t>
  </si>
  <si>
    <t>7.3.2.5 CONCRETO FCK = 25MPA, TRAÇO 1:2,3:2,7 (EM MASSA SECA DE CIMENTO/ AREIA MÉDIA/ BRITA 1) - PREPARO MECÂNICO COM BETONEIRA 600 L. AF_05/2021</t>
  </si>
  <si>
    <t>7.3.2.6 LANÇAMENTO COM USO DE BALDES, ADENSAMENTO E ACABAMENTO DE CONCRETO EM ESTRUTURAS. AF_02/2022</t>
  </si>
  <si>
    <t>7.3.3.1 VERGA MOLDADA IN LOCO EM CONCRETO PARA JANELAS COM MAIS DE 1,5 M DE VÃO. AF_03/2016</t>
  </si>
  <si>
    <t>7.3.3.2 CONTRAVERGA MOLDADA IN LOCO EM CONCRETO PARA VÃOS DE MAIS DE 1,5 M DE COMPRIMENTO. AF_03/2016</t>
  </si>
  <si>
    <t>7.4.1 ALVENARIA DE VEDAÇÃO DE BLOCOS CERÂMICOS FURADOS NA HORIZONTAL DE 9X19X29 CM (ESPESSURA 9 CM) E ARGAMASSA DE ASSENTAMENTO COM PREPARO EM BETONEIRA. AF_12/2021</t>
  </si>
  <si>
    <t>7.4.2 ALVENARIA DE 1/2 VEZ EM TIJOLO CERAMICO VAZADO 13X10X8CM (ESPESSURA 08 CM), ASSENTADO COM ARGAMACA TRACO 1:2:8 (CIMENTO, CAL E AREIA)</t>
  </si>
  <si>
    <t>MEIO TIJOLO CERAMICO 13X10X8CM</t>
  </si>
  <si>
    <t>7.4.3 CINTA DE AMARRAÇÃO DE ALVENARIA MOLDADA IN LOCO EM CONCRETO. AF_03/2016</t>
  </si>
  <si>
    <t>7.5.1 TRAMA DE AÇO COMPOSTA POR TERÇAS PARA TELHADOS DE ATÉ 2 ÁGUAS PARA TELHA ONDULADA DE FIBROCIMENTO, METÁLICA, PLÁSTICA OU TERMOACÚSTICA, INCLUSO TRANSPORTE VERTICAL. AF_07/2019</t>
  </si>
  <si>
    <t>7.5.2 Cobertura -Telha termoacústica</t>
  </si>
  <si>
    <t>TELHA TERMOACUSTICA, CHAPA FILME</t>
  </si>
  <si>
    <t>7.5.3 RUFO EXTERNO/INTERNO EM CHAPA DE AÇO GALVANIZADO NÚMERO 26, CORTE DE 33 CM, INCLUSO IÇAMENTO. AF_07/2019</t>
  </si>
  <si>
    <t>RUFO EXTERNO/INTERNO DE CHAPA DE ACO GALVANIZADA NUM 26, CORTE 33 CM</t>
  </si>
  <si>
    <t>7.5.4 CALHA EM CHAPA DE AÇO GALVANIZADO NÚMERO 24, DESENVOLVIMENTO DE 100 CM, INCLUSO TRANSPORTE VERTICAL. AF_07/2019</t>
  </si>
  <si>
    <t>7.5.5 CHAPIM EM CONCRETO APARENTE COM  PINGADEIRA E ACABAMENTO DESEMPENADO 21 X 8 CM.</t>
  </si>
  <si>
    <t>7.6.1 CHAPISCO APLICADO EM ALVENARIA (COM PRESENÇA DE VÃOS) E ESTRUTURAS DE CONCRETO DE FACHADA, COM COLHER DE PEDREIRO.  ARGAMASSA TRAÇO 1:3 COM PREPARO EM BETONEIRA 400L. AF_06/2014</t>
  </si>
  <si>
    <t>7.6.2 EMBOÇO COM ARGAMASSA 1:6 ADIT. PLAST. - EXTERNO</t>
  </si>
  <si>
    <t>7.6.3 EMBOÇO OU MASSA ÚNICA EM ARGAMASSA TRAÇO 1:2:8, PREPARO MECÂNICO COM BETONEIRA 400 L, APLICADA MANUALMENTE EM PANOS CEGOS DE FACHADA (SEM PRESENÇA DE VÃOS), ESPESSURA DE 25 MM. AF_06/2014 - REBOCO EXTERNO</t>
  </si>
  <si>
    <t>TELA DE ACO SOLDADA GALVANIZADA/ZINCADA PARA ALVENARIA, FIO  D = *1,24 MM, MALHA 25 X 25 MM</t>
  </si>
  <si>
    <t>7.6.4 REVESTIMENTO COM SEIXO ROLADO TAMANHO MÉDIO, ACABAMENTO EM VERNIZ INCOLOR - FORNECIMENTO E INSTALAÇÃO.</t>
  </si>
  <si>
    <t>7.6.5 CHAPISCO APLICADO EM ALVENARIAS E ESTRUTURAS DE CONCRETO INTERNAS, COM COLHER DE PEDREIRO.  ARGAMASSA TRAÇO 1:3 COM PREPARO EM BETONEIRA 400L. AF_06/2014</t>
  </si>
  <si>
    <t>7.6.6 MASSA ÚNICA, PARA RECEBIMENTO DE PINTURA, EM ARGAMASSA TRAÇO 1:2:8, PREPARO MECÂNICO COM BETONEIRA 400L, APLICADA MANUALMENTE EM FACES INTERNAS DE PAREDES, ESPESSURA DE 10MM, COM EXECUÇÃO DE TALISCAS. AF_06/2014</t>
  </si>
  <si>
    <t>7.6.7 EMBOÇO, PARA RECEBIMENTO DE CERÂMICA, EM ARGAMASSA TRAÇO 1:2:8, PREPARO MECÂNICO COM BETONEIRA 400L, APLICADO MANUALMENTE EM FACES INTERNAS DE PAREDES, PARA AMBIENTE COM ÁREA MAIOR QUE 10M2, ESPESSURA DE 10MM, COM EXECUÇÃO DE TALISCAS. AF_06/2014</t>
  </si>
  <si>
    <t>7.6.8 REVESTIMENTO CERÂMICO PARA PAREDES INTERNAS COM PLACAS TIPO ESMALTADA PADRÃO POPULAR DE DIMENSÕES 20X20 CM, ARGAMASSA TIPO AC I, APLICADAS EM AMBIENTES DE ÁREA MAIOR QUE 5 M2 NA ALTURA INTEIRA DAS PAREDES. AF_06/2014</t>
  </si>
  <si>
    <t>7.7.1 LASTRO DE CONCRETO MAGRO, APLICADO EM PISOS, LAJES SOBRE SOLO OU RADIERS, ESPESSURA DE 3 CM. AF_07/2016</t>
  </si>
  <si>
    <t>7.7.2 (COMPOSIÇÃO REPRESENTATIVA) DO SERVIÇO DE CONTRAPISO EM ARGAMASSA TRAÇO 1:4 (CIM E AREIA), EM BETONEIRA 400 L, ESPESSURA 3 CM ÁREAS SECAS E 3 CM ÁREAS MOLHADAS, PARA EDIFICAÇÃO HABITACIONAL UNIFAMILIAR (CASA) E EDIFICAÇÃO PÚBLICA PADRÃO. AF_11/2014</t>
  </si>
  <si>
    <t>7.7.3 REVESTIMENTO CERÂMICO PARA PISO COM PLACAS TIPO ESMALTADA EXTRA DE DIMENSÕES 45X45 CM APLICADA EM AMBIENTES DE ÁREA MAIOR QUE 10 M2. AF_06/2014</t>
  </si>
  <si>
    <t>7.7.4 RODAPÉ CERÂMICO DE 7CM DE ALTURA COM PLACAS TIPO ESMALTADA EXTRA DE DIMENSÕES 45X45CM. AF_06/2014</t>
  </si>
  <si>
    <t>7.8.1 APLICAÇÃO DE FUNDO SELADOR ACRÍLICO EM PAREDES, UMA DEMÃO. AF_06/2014</t>
  </si>
  <si>
    <t>7.8.2 APLICAÇÃO E LIXAMENTO DE MASSA LÁTEX EM PAREDES, DUAS DEMÃOS. AF_06/2014</t>
  </si>
  <si>
    <t>7.8.3 APLICAÇÃO MANUAL DE PINTURA COM TINTA LÁTEX ACRÍLICA EM PAREDES, DUAS DEMÃOS. AF_06/2014</t>
  </si>
  <si>
    <t>7.9.1 FORRO DE PVC, LISO, PARA AMBIENTES COMERCIAIS, INCLUSIVE ESTRUTURA DE FIXAÇÃO. AF_05/2017_P</t>
  </si>
  <si>
    <t>7.10.1 FORNECIMENTO E INSTALAÇÃO DE PORTA DE ENROLAR MANUAL COMPLETA 2,85X2,30M, ARTICULADA RAIADA LARGA, EM AÇO GALVANIZADO NATURAL, CHAPA NUMERO 24, PINTADA COM PINTURA ANTICORROSIVA.-P01</t>
  </si>
  <si>
    <t>7.10.2 SOLEIRA EM GRANITO, LARGURA 15 CM, ESPESSURA 2,0 CM. AF_09/2020</t>
  </si>
  <si>
    <t>7.10.3 ALVENARIA DE VEDAÇÃO COM ELEMENTO VAZADO DE CERÂMICA (COBOGÓ) DE 7X20X20CM E ARGAMASSA DE ASSENTAMENTO COM PREPARO EM BETONEIRA. AF_05/2020</t>
  </si>
  <si>
    <t>7.10.4 TELA DE NYLON</t>
  </si>
  <si>
    <t>GANCHOS E PARAFUSOS P/ TELA DE NYLON</t>
  </si>
  <si>
    <t>TELA DE NYLON</t>
  </si>
  <si>
    <t>7.10.5 MOLDURA CIMENTICIA EM CONCRETO APARENTE, PRODUZIDA IN LOCO, ESPESSURA DE 3 CM, COM ACABAMENTO DESEMPENADO. INCLUSO: GRAUTE, PREGO DE ACO, RIPA NAO APARELHADA, APLICACAO E LIXAMENTO DE MASSA E ACAMABENTO EM PINTURA ACRILICA.</t>
  </si>
  <si>
    <t>7.11.1 TUBO, PVC, SOLDÁVEL, DN 25MM, INSTALADO EM RAMAL DE DISTRIBUIÇÃO DE ÁGUA - FORNECIMENTO E INSTALAÇÃO. AF_12/2014</t>
  </si>
  <si>
    <t>7.11.2 HIDRÔMETRO DN 25 (¾ ), 5,0 M³/H FORNECIMENTO E INSTALAÇÃO. AF_11/2016</t>
  </si>
  <si>
    <t>7.11.3 CAIXA DE PROTEÇÃO DE HIDRÔMETRO ENTERRADA NO PISO PASSEIO. FORNECIMENTO E INSTALAÇÃO.</t>
  </si>
  <si>
    <t>7.11.4 TÊ COM BUCHA DE LATÃO NA BOLSA CENTRAL, PVC, SOLDÁVEL, DN 25MM X 1/2?, INSTALADO EM RAMAL DE DISTRIBUIÇÃO DE ÁGUA - FORNECIMENTO E INSTALAÇÃO. AF_12/2014</t>
  </si>
  <si>
    <t>7.11.5 JOELHO 90 GRAUS, PVC, SOLDÁVEL, DN 25MM, INSTALADO EM RAMAL DE DISTRIBUIÇÃO DE ÁGUA - FORNECIMENTO E INSTALAÇÃO. AF_12/2014</t>
  </si>
  <si>
    <t>7.11.6 REGISTRO DE ESFERA, PVC, SOLDÁVEL, COM VOLANTE, DN  25 MM - FORNECIMENTO E INSTALAÇÃO. AF_08/2021</t>
  </si>
  <si>
    <t>7.11.7 REGISTRO DE GAVETA BRUTO, LATÃO, ROSCÁVEL, 1/2", COM ACABAMENTO E CANOPLA CROMADOS - FORNECIMENTO E INSTALAÇÃO. AF_08/2021</t>
  </si>
  <si>
    <t>7.12.1 TUBO PVC, SERIE NORMAL, ESGOTO PREDIAL, DN 50 MM, FORNECIDO E INSTALADO EM PRUMADA DE ESGOTO SANITÁRIO OU VENTILAÇÃO. AF_12/2014</t>
  </si>
  <si>
    <t>7.12.2 TUBO PVC, SERIE NORMAL, ESGOTO PREDIAL, DN 75 MM, FORNECIDO E INSTALADO EM PRUMADA DE ESGOTO SANITÁRIO OU VENTILAÇÃO. AF_12/2014</t>
  </si>
  <si>
    <t>7.12.3 TUBO PVC, SERIE NORMAL, ESGOTO PREDIAL, DN 100 MM, FORNECIDO E INSTALADO EM PRUMADA DE ESGOTO SANITÁRIO OU VENTILAÇÃO. AF_12/2014</t>
  </si>
  <si>
    <t>7.12.4 TUBO PVC, SERIE NORMAL, ESGOTO PREDIAL, DN 150 MM, FORNECIDO E INSTALADO EM SUBCOLETOR AÉREO DE ESGOTO SANITÁRIO. AF_12/2014</t>
  </si>
  <si>
    <t>7.12.5 Junção simples PVC JS -  75 x 50mm - LS</t>
  </si>
  <si>
    <t>7.12.6 JOELHO 90 GRAUS, PVC, SERIE NORMAL, ESGOTO PREDIAL, DN 50 MM, JUNTA ELÁSTICA, FORNECIDO E INSTALADO EM PRUMADA DE ESGOTO SANITÁRIO OU VENTILAÇÃO. AF_12/2014</t>
  </si>
  <si>
    <t>7.12.7 CURVA CURTA 90 GRAUS, PVC, SERIE NORMAL, ESGOTO PREDIAL, DN 50 MM, JUNTA ELÁSTICA, FORNECIDO E INSTALADO EM PRUMADA DE ESGOTO SANITÁRIO OU VENTILAÇÃO. AF_12/2014</t>
  </si>
  <si>
    <t>7.12.8 JOELHO 45 GRAUS, PVC, SERIE NORMAL, ESGOTO PREDIAL, DN 75 MM, JUNTA ELÁSTICA, FORNECIDO E INSTALADO EM PRUMADA DE ESGOTO SANITÁRIO OU VENTILAÇÃO. AF_12/2014</t>
  </si>
  <si>
    <t>7.12.9 CAIXA SIFONADA, PVC, DN 100 X 100 X 50 MM, JUNTA ELÁSTICA, FORNECIDA E INSTALADA EM RAMAL DE DESCARGA OU EM RAMAL DE ESGOTO SANITÁRIO. AF_12/2014</t>
  </si>
  <si>
    <t>7.12.10 CAIXA EM ALVENARIA DE 50X50X50CM C/ TPO. CONCRETO</t>
  </si>
  <si>
    <t>7.12.11 CAIXA DE GORDURA PEQUENA (CAPACIDADE: 19 L), CIRCULAR, EM PVC, DIÂMETRO INTERNO= 0,3 M. AF_12/2020</t>
  </si>
  <si>
    <t>7.12.12 FILTRO ANAERÓBIO CIRCULAR, EM CONCRETO PRÉ-MOLDADO, DIÂMETRO INTERNO = 1,10 M, ALTURA INTERNA = 1,50 M, VOLUME ÚTIL: 1140,4 L (PARA 5 CONTRIBUINTES). AF_12/2020</t>
  </si>
  <si>
    <t>7.12.13 FILTRO ANAERÓBIO CIRCULAR, EM CONCRETO PRÉ-MOLDADO, DIÂMETRO INTERNO = 1,88 M, ALTURA INTERNA = 1,50 M, VOLUME ÚTIL: 3331,1 L (PARA 19 CONTRIBUINTES). AF_12/2020</t>
  </si>
  <si>
    <t>ANEL DE CONCRETO ARMADO, D = 2,00 M, H = 0,50 M</t>
  </si>
  <si>
    <t>7.12.14 SUMIDOURO CIRCULAR, EM CONCRETO PRÉ-MOLDADO, DIÂMETRO INTERNO = 1,88 M, ALTURA INTERNA = 2,00 M, ÁREA DE INFILTRAÇÃO: 13,1 M² (PARA 5 CONTRIBUINTES). AF_12/2020</t>
  </si>
  <si>
    <t>7.13.1 BANCADA/BANCA/PIA DE ACO INOXIDAVEL (AISI 430) COM 1 CUBA CENTRAL, COM VALVULA, TORNEIRA E SIFAO, LISA (SEM ESCORREDOR), DE *0,60 X 1,20* M - FORNECIMENTO E INSTALACAO SOBRE CANTONEIRA FERRO GALVANIZADO ABAS IGUAIS DE 2"</t>
  </si>
  <si>
    <t>BANCADA/BANCA/PIA DE ACO INOXIDAVEL (AISI 430) COM 1 CUBA CENTRAL, COM VALVULA, LISA (SEM ESCORREDOR), DE *0,55 X 1,20* M</t>
  </si>
  <si>
    <t>CANTONEIRA FERRO GALVANIZADO DE ABAS IGUAIS, 2" X 3/8" (L X E), 6,9 KG/M</t>
  </si>
  <si>
    <t>SIFAO PLASTICO FLEXIVEL SAIDA VERTICAL PARA COLUNA LAVATORIO, 1 X 1.1/2 "</t>
  </si>
  <si>
    <t>7.13.2 BANCADA DE GRANITO CINZA POLIDO, DE 2,0 X 0,50 M SOBRE SUPORTE COM CANTONEIRA (ABAS IGUAIS) EM FERRO GALVANIZADO- FORNECIMENTO E INSTALACAO.</t>
  </si>
  <si>
    <t>7.14.1 Luminária de embutir com aletas e 2 lâmpadas de Led de 10W</t>
  </si>
  <si>
    <t>LUMINARIA COMPLETA DE EMBUTIR COM ALETAS E 2 LAMPADAS DE LED DE 10W</t>
  </si>
  <si>
    <t>7.14.2 CABO DE COBRE FLEXÍVEL ISOLADO, 1,5 MM², ANTI-CHAMA 0,6/1,0 KV, PARA CIRCUITOS TERMINAIS - FORNECIMENTO E INSTALAÇÃO. AF_12/2015</t>
  </si>
  <si>
    <t>7.14.3 CABO DE COBRE FLEXÍVEL ISOLADO, 2,5 MM², ANTI-CHAMA 0,6/1,0 KV, PARA CIRCUITOS TERMINAIS - FORNECIMENTO E INSTALAÇÃO. AF_12/2015</t>
  </si>
  <si>
    <t>7.14.4 INTERRUPTOR SIMPLES (1 MÓDULO) COM 1 TOMADA DE EMBUTIR 2P+T 10 A, INCLUINDO SUPORTE E PLACA - FORNECIMENTO E INSTALAÇÃO. AF_12/2015</t>
  </si>
  <si>
    <t>7.14.5 TOMADA MÉDIA DE EMBUTIR (1 MÓDULO), 2P+T 10 A, INCLUINDO SUPORTE E PLACA - FORNECIMENTO E INSTALAÇÃO. AF_12/2015</t>
  </si>
  <si>
    <t>7.14.6 QUADRO DE DISTRIBUIÇÃO DE ENERGIA EM PVC, DE EMBUTIR, SEM BARRAMENTO, PARA 6 DISJUNTORES - FORNECIMENTO E INSTALAÇÃO. AF_10/2020</t>
  </si>
  <si>
    <t>7.14.7 ELETRODUTO FLEXÍVEL CORRUGADO, PVC, DN 25 MM (3/4"), PARA CIRCUITOS TERMINAIS, INSTALADO EM FORRO - FORNECIMENTO E INSTALAÇÃO. AF_12/2015</t>
  </si>
  <si>
    <t>7.14.8 PERFILADO PERFURADO SIMPLES 38 X 38 MM, CHAPA 22. FORNECIMENTO E INSTALAÇÃO</t>
  </si>
  <si>
    <t>PC</t>
  </si>
  <si>
    <t>PERFILADO PERFURADO SIMPLES 38 X 38 MM, CHAPA 22</t>
  </si>
  <si>
    <t>7.14.9 SUPORTE PARA ATÉ 3 TUBOS VERTICAIS, ESPAÇADO A CADA 3 M, EM PERFILADO DE SEÇÃO 38X38 MM, POR METRO DE TUBULAÇÃO FIXADA. AF_05/2015</t>
  </si>
  <si>
    <t>ARRUELA REDONDA DE LATAO, DIAMETRO EXTERNO = 34 MM, ESPESSURA = 2,5 MM, DIAMETRO DO FURO = 17 MM</t>
  </si>
  <si>
    <t>PORCA ZINCADA, SEXTAVADA, DIAMETRO 1/4"</t>
  </si>
  <si>
    <t>7.15.1 TUBO PVC, SÉRIE R, ÁGUA PLUVIAL, DN 150 MM, FORNECIDO E INSTALADO EM CONDUTORES VERTICAIS DE ÁGUAS PLUVIAIS. AF_12/2014</t>
  </si>
  <si>
    <t>TUBO PVC, SERIE R, DN 150 MM, PARA ESGOTO OU AGUAS PLUVIAIS PREDIAL (NBR 5688)</t>
  </si>
  <si>
    <t>7.15.2 (COMPOSIÇÃO REPRESENTATIVA) DO SERVIÇO DE INSTALAÇÃO DE TUBOS DE PVC, SÉRIE R, ÁGUA PLUVIAL, DN 100 MM (INSTALADO EM RAMAL DE ENCAMINHAMENTO, OU CONDUTORES VERTICAIS), INCLUSIVE CONEXÕES, CORTES E FIXAÇÕES, PARA PRÉDIOS. AF_10/2015</t>
  </si>
  <si>
    <t>7.15.4 LUVA SIMPLES, PVC, SERIE R, ÁGUA PLUVIAL, DN 150 MM, JUNTA ELÁSTICA, FORNECIDO E INSTALADO EM CONDUTORES VERTICAIS DE ÁGUAS PLUVIAIS. AF_12/2014</t>
  </si>
  <si>
    <t>LUVA SIMPLES, PVC SERIE REFORCADA - R, 150 MM, PARA ESGOTO PREDIAL</t>
  </si>
  <si>
    <t>7.15.5 RALO SEMISFÉRICO (FORMATO ABABAXI) DE FERRO FUNDIDO Ø100MM - FORNECIMENTO E INSTALAÇÃO</t>
  </si>
  <si>
    <t>7.15.6 CAIXA ENTERRADA HIDRÁULICA RETANGULAR, EM ALVENARIA COM BLOCOS DE CONCRETO, DIMENSÕES INTERNAS: 0,4X0,4X0,4 M PARA REDE DE DRENAGEM. AF_12/2020</t>
  </si>
  <si>
    <t>7.16.1 PLACA DE SINALIZACAO DE SEGURANCA CONTRA INCENDIO, FOTOLUMINESCENTE, QUADRADA, *20 X 20* CM, EM PVC *2* MM ANTI-CHAMAS (SIMBOLOS, CORES E PICTOGRAMAS CONFORME NBR 16820)</t>
  </si>
  <si>
    <t>7.16.2 Extintor de incêndio ABC -  6Kg</t>
  </si>
  <si>
    <t>7.16.3 SERVIÇO DE SINALIZAÇÃO DE SOLO PARA EQUIPAMENTOS DE COMBATE A INCENDIO, E = 15 CM.</t>
  </si>
  <si>
    <t>8.1.1 Escavação manual ate 1.50m de profundidade</t>
  </si>
  <si>
    <t>8.1.2 REATERRO MANUAL DE VALAS COM COMPACTAÇÃO MECANIZADA. AF_04/2016</t>
  </si>
  <si>
    <t>8.1.3 ATERRO MANUAL DE VALAS COM SOLO ARGILO-ARENOSO E COMPACTAÇÃO MECANIZADA. AF_05/2016</t>
  </si>
  <si>
    <t>8.2.1.1 LASTRO DE CONCRETO MAGRO, APLICADO EM BLOCOS DE COROAMENTO OU SAPATAS, ESPESSURA DE 5 CM. AF_08/2017</t>
  </si>
  <si>
    <t>8.2.1.2 Bloco em concreto armado p/ fundaçao (incl. forma)</t>
  </si>
  <si>
    <t>8.2.1.3 IMPERMEABILIZAÇÃO DE SUPERFÍCIE COM EMULSÃO ASFÁLTICA, 2 DEMÃOS AF_06/2018</t>
  </si>
  <si>
    <t>8.2.2.1 LASTRO DE CONCRETO MAGRO, APLICADO EM BLOCOS DE COROAMENTO OU SAPATAS, ESPESSURA DE 5 CM. AF_08/2017</t>
  </si>
  <si>
    <t>8.2.2.2 Baldrame em concreto armado c/ cinta de amarração</t>
  </si>
  <si>
    <t>8.2.2.3 IMPERMEABILIZAÇÃO DE SUPERFÍCIE COM EMULSÃO ASFÁLTICA, 2 DEMÃOS AF_06/2018</t>
  </si>
  <si>
    <t>8.3.1.1 MONTAGEM E DESMONTAGEM DE FÔRMA DE PILARES RETANGULARES E ESTRUTURAS SIMILARES, PÉ-DIREITO SIMPLES, EM CHAPA DE MADEIRA COMPENSADA PLASTIFICADA, 18 UTILIZAÇÕES. AF_09/2020</t>
  </si>
  <si>
    <t>8.3.1.2 ARMAÇÃO DE PILAR OU VIGA DE UMA ESTRUTURA CONVENCIONAL DE CONCRETO ARMADO EM UM EDIFÍCIO DE MÚLTIPLOS PAVIMENTOS UTILIZANDO AÇO CA-60 DE 5,0 MM - MONTAGEM. AF_12/2015</t>
  </si>
  <si>
    <t>8.3.1.3 ARMAÇÃO DE PILAR OU VIGA DE UMA ESTRUTURA CONVENCIONAL DE CONCRETO ARMADO EM UM EDIFÍCIO DE MÚLTIPLOS PAVIMENTOS UTILIZANDO AÇO CA-50 DE 10,0 MM - MONTAGEM. AF_12/2015</t>
  </si>
  <si>
    <t>8.3.1.4 ARMAÇÃO DE PILAR OU VIGA DE UMA ESTRUTURA CONVENCIONAL DE CONCRETO ARMADO EM UM EDIFÍCIO DE MÚLTIPLOS PAVIMENTOS UTILIZANDO AÇO CA-50 DE 12,5 MM - MONTAGEM. AF_12/2015</t>
  </si>
  <si>
    <t>8.3.1.5 CONCRETO FCK = 25MPA, TRAÇO 1:2,3:2,7 (EM MASSA SECA DE CIMENTO/ AREIA MÉDIA/ BRITA 1) - PREPARO MECÂNICO COM BETONEIRA 600 L. AF_05/2021</t>
  </si>
  <si>
    <t>8.3.1.6 LANÇAMENTO COM USO DE BALDES, ADENSAMENTO E ACABAMENTO DE CONCRETO EM ESTRUTURAS. AF_02/2022</t>
  </si>
  <si>
    <t>8.3.2.1 MONTAGEM E DESMONTAGEM DE FÔRMA DE VIGA, ESCORAMENTO COM GARFO DE MADEIRA, PÉ-DIREITO SIMPLES, EM CHAPA DE MADEIRA PLASTIFICADA, 18 UTILIZAÇÕES. AF_09/2020</t>
  </si>
  <si>
    <t>8.3.2.2 ARMAÇÃO DE PILAR OU VIGA DE UMA ESTRUTURA CONVENCIONAL DE CONCRETO ARMADO EM UM EDIFÍCIO DE MÚLTIPLOS PAVIMENTOS UTILIZANDO AÇO CA-60 DE 5,0 MM - MONTAGEM. AF_12/2015</t>
  </si>
  <si>
    <t>8.3.2.3 ARMAÇÃO DE PILAR OU VIGA DE UMA ESTRUTURA CONVENCIONAL DE CONCRETO ARMADO EM UM EDIFÍCIO DE MÚLTIPLOS PAVIMENTOS UTILIZANDO AÇO CA-50 DE 8,0 MM - MONTAGEM. AF_12/2015</t>
  </si>
  <si>
    <t>8.3.2.4 ARMAÇÃO DE PILAR OU VIGA DE UMA ESTRUTURA CONVENCIONAL DE CONCRETO ARMADO EM UM EDIFÍCIO DE MÚLTIPLOS PAVIMENTOS UTILIZANDO AÇO CA-50 DE 10,0 MM - MONTAGEM. AF_12/2015</t>
  </si>
  <si>
    <t>8.3.2.5 CONCRETO FCK = 25MPA, TRAÇO 1:2,3:2,7 (EM MASSA SECA DE CIMENTO/ AREIA MÉDIA/ BRITA 1) - PREPARO MECÂNICO COM BETONEIRA 600 L. AF_05/2021</t>
  </si>
  <si>
    <t>8.3.2.6 LANÇAMENTO COM USO DE BALDES, ADENSAMENTO E ACABAMENTO DE CONCRETO EM ESTRUTURAS. AF_02/2022</t>
  </si>
  <si>
    <t>8.3.3.1 VERGA MOLDADA IN LOCO EM CONCRETO PARA JANELAS COM MAIS DE 1,5 M DE VÃO. AF_03/2016</t>
  </si>
  <si>
    <t>8.3.3.2 CONTRAVERGA MOLDADA IN LOCO EM CONCRETO PARA VÃOS DE MAIS DE 1,5 M DE COMPRIMENTO. AF_03/2016</t>
  </si>
  <si>
    <t>8.4.1 ALVENARIA DE VEDAÇÃO DE BLOCOS CERÂMICOS FURADOS NA HORIZONTAL DE 9X19X29 CM (ESPESSURA 9 CM) E ARGAMASSA DE ASSENTAMENTO COM PREPARO EM BETONEIRA. AF_12/2021</t>
  </si>
  <si>
    <t>8.4.2 ALVENARIA DE 1/2 VEZ EM TIJOLO CERÂMICO VAZADO 13X10X8CM (ESPESSURA 08 CM), ASSENTADO COM ARGAMAÇA TRAÇO 1:2:8 (CIMENTO, CAL E AREIA)</t>
  </si>
  <si>
    <t>8.4.3 CINTA DE AMARRAÇÃO DE ALVENARIA MOLDADA IN LOCO EM CONCRETO. AF_03/2016</t>
  </si>
  <si>
    <t>8.5.1 TRAMA DE AÇO COMPOSTA POR TERÇAS PARA TELHADOS DE ATÉ 2 ÁGUAS PARA TELHA ONDULADA DE FIBROCIMENTO, METÁLICA, PLÁSTICA OU TERMOACÚSTICA, INCLUSO TRANSPORTE VERTICAL. AF_07/2019</t>
  </si>
  <si>
    <t>8.5.2 Cobertura -Telha termoacústica</t>
  </si>
  <si>
    <t>8.5.3 RUFO EXTERNO/INTERNO EM CHAPA DE AÇO GALVANIZADO NÚMERO 26, CORTE DE 33 CM, INCLUSO IÇAMENTO. AF_07/2019</t>
  </si>
  <si>
    <t>8.5.4 CALHA EM CHAPA DE AÇO GALVANIZADO NÚMERO 24, DESENVOLVIMENTO DE 100 CM, INCLUSO TRANSPORTE VERTICAL. AF_07/2019</t>
  </si>
  <si>
    <t>8.5.5 CHAPIM EM CONCRETO APARENTE COM  PINGADEIRA E ACABAMENTO DESEMPENADO 21 X 8 CM.</t>
  </si>
  <si>
    <t>8.6.1 CHAPISCO APLICADO EM ALVENARIA (COM PRESENÇA DE VÃOS) E ESTRUTURAS DE CONCRETO DE FACHADA, COM COLHER DE PEDREIRO.  ARGAMASSA TRAÇO 1:3 COM PREPARO EM BETONEIRA 400L. AF_06/2014</t>
  </si>
  <si>
    <t>8.6.2 EMBOÇO COM ARGAMASSA 1:6 ADIT. PLAST. - EXTERNO</t>
  </si>
  <si>
    <t>8.6.3 EMBOÇO OU MASSA ÚNICA EM ARGAMASSA TRAÇO 1:2:8, PREPARO MECÂNICO COM BETONEIRA 400 L, APLICADA MANUALMENTE EM PANOS CEGOS DE FACHADA (SEM PRESENÇA DE VÃOS), ESPESSURA DE 25 MM. AF_06/2014 - REBOCO EXTERNO</t>
  </si>
  <si>
    <t>8.6.4 REVESTIMENTO COM SEIXO ROLADO TAMANHO MÉDIO, ACABAMENTO EM VERNIZ INCOLOR - FORNECIMENTO E INSTALAÇÃO.</t>
  </si>
  <si>
    <t>8.6.5 CHAPISCO APLICADO EM ALVENARIAS E ESTRUTURAS DE CONCRETO INTERNAS, COM COLHER DE PEDREIRO.  ARGAMASSA TRAÇO 1:3 COM PREPARO EM BETONEIRA 400L. AF_06/2014</t>
  </si>
  <si>
    <t>8.6.6 MASSA ÚNICA, PARA RECEBIMENTO DE PINTURA, EM ARGAMASSA TRAÇO 1:2:8, PREPARO MECÂNICO COM BETONEIRA 400L, APLICADA MANUALMENTE EM FACES INTERNAS DE PAREDES, ESPESSURA DE 10MM, COM EXECUÇÃO DE TALISCAS. AF_06/2014</t>
  </si>
  <si>
    <t>8.6.7 EMBOÇO, PARA RECEBIMENTO DE CERÂMICA, EM ARGAMASSA TRAÇO 1:2:8, PREPARO MECÂNICO COM BETONEIRA 400L, APLICADO MANUALMENTE EM FACES INTERNAS DE PAREDES, PARA AMBIENTE COM ÁREA MAIOR QUE 10M2, ESPESSURA DE 10MM, COM EXECUÇÃO DE TALISCAS. AF_06/2014</t>
  </si>
  <si>
    <t>8.6.8 REVESTIMENTO CERÂMICO PARA PAREDES INTERNAS COM PLACAS TIPO ESMALTADA PADRÃO POPULAR DE DIMENSÕES 20X20 CM, ARGAMASSA TIPO AC I, APLICADAS EM AMBIENTES DE ÁREA MAIOR QUE 5 M2 NA ALTURA INTEIRA DAS PAREDES. AF_06/2014</t>
  </si>
  <si>
    <t>8.7.1 LASTRO DE CONCRETO MAGRO, APLICADO EM PISOS, LAJES SOBRE SOLO OU RADIERS, ESPESSURA DE 3 CM. AF_07/2016</t>
  </si>
  <si>
    <t>8.7.2 (COMPOSIÇÃO REPRESENTATIVA) DO SERVIÇO DE CONTRAPISO EM ARGAMASSA TRAÇO 1:4 (CIM E AREIA), EM BETONEIRA 400 L, ESPESSURA 3 CM ÁREAS SECAS E 3 CM ÁREAS MOLHADAS, PARA EDIFICAÇÃO HABITACIONAL UNIFAMILIAR (CASA) E EDIFICAÇÃO PÚBLICA PADRÃO. AF_11/2014</t>
  </si>
  <si>
    <t>8.7.3 REVESTIMENTO CERÂMICO PARA PISO COM PLACAS TIPO ESMALTADA EXTRA DE DIMENSÕES 45X45 CM APLICADA EM AMBIENTES DE ÁREA MAIOR QUE 10 M2. AF_06/2014</t>
  </si>
  <si>
    <t>8.7.4 RODAPÉ CERÂMICO DE 7CM DE ALTURA COM PLACAS TIPO ESMALTADA EXTRA DE DIMENSÕES 45X45CM. AF_06/2014</t>
  </si>
  <si>
    <t>8.8.1 APLICAÇÃO DE FUNDO SELADOR ACRÍLICO EM PAREDES, UMA DEMÃO. AF_06/2014</t>
  </si>
  <si>
    <t>8.8.2 APLICAÇÃO E LIXAMENTO DE MASSA LÁTEX EM PAREDES, DUAS DEMÃOS. AF_06/2014</t>
  </si>
  <si>
    <t>8.8.3 APLICAÇÃO MANUAL DE PINTURA COM TINTA LÁTEX ACRÍLICA EM PAREDES, DUAS DEMÃOS. AF_06/2014</t>
  </si>
  <si>
    <t>8.9.1 FORRO DE PVC, LISO, PARA AMBIENTES COMERCIAIS, INCLUSIVE ESTRUTURA DE FIXAÇÃO. AF_05/2017_P</t>
  </si>
  <si>
    <t>8.10.1 FORNECIMENTO E INSTALACAO DE PORTA DE ENROLAR MANUAL COMPLETA 2,85X2,30M, ARTICULADA RAIADA LARGA, EM ACO GALVANIZADO NATURAL, CHAPA NUMERO 24, PINTADA COM PINTURA ANTICORROSIVA.-P01</t>
  </si>
  <si>
    <t>8.10.2 SOLEIRA EM GRANITO, LARGURA 15 CM, ESPESSURA 2,0 CM. AF_09/2020</t>
  </si>
  <si>
    <t>8.10.3 ALVENARIA DE VEDAÇÃO COM ELEMENTO VAZADO DE CERÂMICA (COBOGÓ) DE 7X20X20CM E ARGAMASSA DE ASSENTAMENTO COM PREPARO EM BETONEIRA. AF_05/2020</t>
  </si>
  <si>
    <t>8.10.4 TELA DE NYLON</t>
  </si>
  <si>
    <t>8.10.5 MOLDURA CIMENTÍCIA EM CONCRETO APARENTE, PRODUZIDA IN LOCO, ESPESSURA DE 3 CM, COM ACABAMENTO DESEMPENADO. INCLUSO: GRAUTE, PREGO DE AÇO, RIPA NÃO APARELHADA, APLICAÇÃO E LIXAMENTO DE MASSA E ACAMABENTO EM PINTURA ACRÍLICA.</t>
  </si>
  <si>
    <t>8.11.1 TUBO, PVC, SOLDÁVEL, DN 25MM, INSTALADO EM RAMAL DE DISTRIBUIÇÃO DE ÁGUA - FORNECIMENTO E INSTALAÇÃO. AF_12/2014</t>
  </si>
  <si>
    <t>8.11.2 HIDRÔMETRO DN 25 (¾ ), 5,0 M³/H FORNECIMENTO E INSTALAÇÃO. AF_11/2016</t>
  </si>
  <si>
    <t>8.11.3 CAIXA DE PROTEÇÃO DE HIDRÔMETRO ENTERRADA NO PISO PASSEIO. FORNECIMENTO E INSTALAÇÃO.</t>
  </si>
  <si>
    <t>8.11.4 TÊ COM BUCHA DE LATÃO NA BOLSA CENTRAL, PVC, SOLDÁVEL, DN 25MM X 1/2?, INSTALADO EM RAMAL DE DISTRIBUIÇÃO DE ÁGUA - FORNECIMENTO E INSTALAÇÃO. AF_12/2014</t>
  </si>
  <si>
    <t>8.11.5 JOELHO 90 GRAUS, PVC, SOLDÁVEL, DN 25MM, INSTALADO EM RAMAL DE DISTRIBUIÇÃO DE ÁGUA - FORNECIMENTO E INSTALAÇÃO. AF_12/2014</t>
  </si>
  <si>
    <t>8.11.6 REGISTRO DE ESFERA, PVC, SOLDÁVEL, COM VOLANTE, DN  25 MM - FORNECIMENTO E INSTALAÇÃO. AF_08/2021</t>
  </si>
  <si>
    <t>8.11.7 REGISTRO DE GAVETA BRUTO, LATÃO, ROSCÁVEL, 1/2", COM ACABAMENTO E CANOPLA CROMADOS - FORNECIMENTO E INSTALAÇÃO. AF_08/2021</t>
  </si>
  <si>
    <t>8.12.1 TUBO PVC, SERIE NORMAL, ESGOTO PREDIAL, DN 50 MM, FORNECIDO E INSTALADO EM PRUMADA DE ESGOTO SANITÁRIO OU VENTILAÇÃO. AF_12/2014</t>
  </si>
  <si>
    <t>8.12.2 TUBO PVC, SERIE NORMAL, ESGOTO PREDIAL, DN 75 MM, FORNECIDO E INSTALADO EM PRUMADA DE ESGOTO SANITÁRIO OU VENTILAÇÃO. AF_12/2014</t>
  </si>
  <si>
    <t>8.12.3 TUBO PVC, SERIE NORMAL, ESGOTO PREDIAL, DN 100 MM, FORNECIDO E INSTALADO EM PRUMADA DE ESGOTO SANITÁRIO OU VENTILAÇÃO. AF_12/2014</t>
  </si>
  <si>
    <t>8.12.4 TUBO PVC, SERIE NORMAL, ESGOTO PREDIAL, DN 150 MM, FORNECIDO E INSTALADO EM SUBCOLETOR AÉREO DE ESGOTO SANITÁRIO. AF_12/2014</t>
  </si>
  <si>
    <t>8.12.5 Junção simples PVC JS -  75 x 50mm - LS</t>
  </si>
  <si>
    <t>8.12.6 JOELHO 90 GRAUS, PVC, SERIE NORMAL, ESGOTO PREDIAL, DN 50 MM, JUNTA ELÁSTICA, FORNECIDO E INSTALADO EM PRUMADA DE ESGOTO SANITÁRIO OU VENTILAÇÃO. AF_12/2014</t>
  </si>
  <si>
    <t>8.12.7 CURVA CURTA 90 GRAUS, PVC, SERIE NORMAL, ESGOTO PREDIAL, DN 50 MM, JUNTA ELÁSTICA, FORNECIDO E INSTALADO EM PRUMADA DE ESGOTO SANITÁRIO OU VENTILAÇÃO. AF_12/2014</t>
  </si>
  <si>
    <t>8.12.8 JOELHO 45 GRAUS, PVC, SERIE NORMAL, ESGOTO PREDIAL, DN 50 MM, JUNTA ELÁSTICA, FORNECIDO E INSTALADO EM PRUMADA DE ESGOTO SANITÁRIO OU VENTILAÇÃO. AF_12/2014</t>
  </si>
  <si>
    <t>8.12.9 JOELHO 45 GRAUS, PVC, SERIE NORMAL, ESGOTO PREDIAL, DN 75 MM, JUNTA ELÁSTICA, FORNECIDO E INSTALADO EM PRUMADA DE ESGOTO SANITÁRIO OU VENTILAÇÃO. AF_12/2014</t>
  </si>
  <si>
    <t>8.12.10 CAIXA SIFONADA, PVC, DN 100 X 100 X 50 MM, JUNTA ELÁSTICA, FORNECIDA E INSTALADA EM RAMAL DE DESCARGA OU EM RAMAL DE ESGOTO SANITÁRIO. AF_12/2014</t>
  </si>
  <si>
    <t>8.12.11 CAIXA EM ALVENARIA DE 50X50X50CM C/ TPO. CONCRETO</t>
  </si>
  <si>
    <t>8.12.12 CAIXA DE GORDURA PEQUENA (CAPACIDADE: 19 L), CIRCULAR, EM PVC, DIÂMETRO INTERNO= 0,3 M. AF_12/2020</t>
  </si>
  <si>
    <t>8.12.13 FILTRO ANAERÓBIO CIRCULAR, EM CONCRETO PRÉ-MOLDADO, DIÂMETRO INTERNO = 1,88 M, ALTURA INTERNA = 1,50 M, VOLUME ÚTIL: 3331,1 L (PARA 19 CONTRIBUINTES). AF_12/2020</t>
  </si>
  <si>
    <t>8.12.14 SUMIDOURO CIRCULAR, EM CONCRETO PRÉ-MOLDADO, DIÂMETRO INTERNO = 1,88 M, ALTURA INTERNA = 2,00 M, ÁREA DE INFILTRAÇÃO: 13,1 M² (PARA 5 CONTRIBUINTES). AF_12/2020</t>
  </si>
  <si>
    <t>8.13.1 BANCADA/BANCA/PIA DE ACO INOXIDAVEL (AISI 430) COM 1 CUBA CENTRAL, COM VALVULA, TORNEIRA E SIFÃO, LISA (SEM ESCORREDOR), DE *0,60 X 1,20* M - FORNECIMENTO E INSTALAÇÃO SOBRE CANTONEIRA FERRO GALVANIZADO ABAS IGUAIS DE 2"</t>
  </si>
  <si>
    <t>8.13.2 BANCADA DE GRANITO CINZA POLIDO, DE 2,0 X 0,50 M SOBRE SUPORTE COM CANTONEIRA (ABAS IGUAIS) EM FERRO GALVANIZADO- FORNECIMENTO E INSTALAÇÃO.</t>
  </si>
  <si>
    <t>8.14.1 Luminária de embutir com aletas e 2 lâmpadas de Led de 10W</t>
  </si>
  <si>
    <t>8.14.2 CABO DE COBRE FLEXÍVEL ISOLADO, 1,5 MM², ANTI-CHAMA 0,6/1,0 KV, PARA CIRCUITOS TERMINAIS - FORNECIMENTO E INSTALAÇÃO. AF_12/2015</t>
  </si>
  <si>
    <t>8.14.3 CABO DE COBRE FLEXÍVEL ISOLADO, 2,5 MM², ANTI-CHAMA 0,6/1,0 KV, PARA CIRCUITOS TERMINAIS - FORNECIMENTO E INSTALAÇÃO. AF_12/2015</t>
  </si>
  <si>
    <t>8.14.4 INTERRUPTOR SIMPLES (1 MÓDULO) COM 1 TOMADA DE EMBUTIR 2P+T 10 A, INCLUINDO SUPORTE E PLACA - FORNECIMENTO E INSTALAÇÃO. AF_12/2015</t>
  </si>
  <si>
    <t>8.14.5 TOMADA MÉDIA DE EMBUTIR (1 MÓDULO), 2P+T 10 A, INCLUINDO SUPORTE E PLACA - FORNECIMENTO E INSTALAÇÃO. AF_12/2015</t>
  </si>
  <si>
    <t>8.14.6 QUADRO DE DISTRIBUIÇÃO DE ENERGIA EM PVC, DE EMBUTIR, SEM BARRAMENTO, PARA 6 DISJUNTORES - FORNECIMENTO E INSTALAÇÃO. AF_10/2020</t>
  </si>
  <si>
    <t>8.14.7 ELETRODUTO FLEXÍVEL CORRUGADO, PVC, DN 25 MM (3/4"), PARA CIRCUITOS TERMINAIS, INSTALADO EM FORRO - FORNECIMENTO E INSTALAÇÃO. AF_12/2015</t>
  </si>
  <si>
    <t>8.14.8 PERFILADO PERFURADO SIMPLES 38 X 38 MM, CHAPA 22. FORNECIMENTO E INSTALAÇÃO.</t>
  </si>
  <si>
    <t>8.14.9 SUPORTE PARA ATÉ 3 TUBOS VERTICAIS, ESPAÇADO A CADA 3 M, EM PERFILADO DE SEÇÃO 38X38 MM, POR METRO DE TUBULAÇÃO FIXADA. AF_05/2015</t>
  </si>
  <si>
    <t>8.15.1 TUBO PVC, SÉRIE R, ÁGUA PLUVIAL, DN 150 MM, FORNECIDO E INSTALADO EM CONDUTORES VERTICAIS DE ÁGUAS PLUVIAIS. AF_12/2014</t>
  </si>
  <si>
    <t>8.15.2 (COMPOSIÇÃO REPRESENTATIVA) DO SERVIÇO DE INSTALAÇÃO DE TUBOS DE PVC, SÉRIE R, ÁGUA PLUVIAL, DN 100 MM (INSTALADO EM RAMAL DE ENCAMINHAMENTO, OU CONDUTORES VERTICAIS), INCLUSIVE CONEXÕES, CORTES E FIXAÇÕES, PARA PRÉDIOS. AF_10/2015</t>
  </si>
  <si>
    <t>8.15.3 LUVA SIMPLES, PVC, SERIE R, ÁGUA PLUVIAL, DN 150 MM, JUNTA ELÁSTICA, FORNECIDO E INSTALADO EM CONDUTORES VERTICAIS DE ÁGUAS PLUVIAIS. AF_12/2014</t>
  </si>
  <si>
    <t>8.15.4 RALO SEMISFÉRICO (FORMATO ABABAXI) DE FERRO FUNDIDO Ø100MM - FORNECIMENTO E INSTALAÇÃO</t>
  </si>
  <si>
    <t>8.15.5 CAIXA ENTERRADA HIDRÁULICA RETANGULAR, EM ALVENARIA COM BLOCOS DE CONCRETO, DIMENSÕES INTERNAS: 0,4X0,4X0,4 M PARA REDE DE DRENAGEM. AF_12/2020</t>
  </si>
  <si>
    <t>8.16.1 PLACA DE SINALIZACAO DE SEGURANCA CONTRA INCENDIO, FOTOLUMINESCENTE, QUADRADA, *20 X 20* CM, EM PVC *2* MM ANTI-CHAMAS (SIMBOLOS, CORES E PICTOGRAMAS CONFORME NBR 16820)</t>
  </si>
  <si>
    <t>8.16.2 Extintor de incêndio ABC -  6Kg</t>
  </si>
  <si>
    <t>8.16.3 SERVIÇO DE SINALIZAÇÃO DE SOLO PARA EQUIPAMENTOS DE COMBATE A INCENDIO, E = 15 CM.</t>
  </si>
  <si>
    <t>9.1.1 Escavação manual ate 1.50m de profundidade</t>
  </si>
  <si>
    <t>9.1.2 REATERRO MANUAL DE VALAS COM COMPACTAÇÃO MECANIZADA. AF_04/2016</t>
  </si>
  <si>
    <t>9.2.1.1 LASTRO DE CONCRETO MAGRO, APLICADO EM BLOCOS DE COROAMENTO OU SAPATAS, ESPESSURA DE 5 CM. AF_08/2017</t>
  </si>
  <si>
    <t>9.2.1.2 Bloco em concreto armado p/ fundaçao (incl. forma)</t>
  </si>
  <si>
    <t>9.2.1.3 IMPERMEABILIZAÇÃO DE SUPERFÍCIE COM EMULSÃO ASFÁLTICA, 2 DEMÃOS AF_06/2018</t>
  </si>
  <si>
    <t>9.2.2.1 LASTRO DE CONCRETO MAGRO, APLICADO EM BLOCOS DE COROAMENTO OU SAPATAS, ESPESSURA DE 5 CM. AF_08/2017</t>
  </si>
  <si>
    <t>9.2.2.2 Baldrame em concreto armado c/ cinta de amarração</t>
  </si>
  <si>
    <t>9.2.2.3 IMPERMEABILIZAÇÃO DE SUPERFÍCIE COM EMULSÃO ASFÁLTICA, 2 DEMÃOS AF_06/2018</t>
  </si>
  <si>
    <t>9.3.1.1 MONTAGEM E DESMONTAGEM DE FÔRMA DE PILARES RETANGULARES E ESTRUTURAS SIMILARES, PÉ-DIREITO SIMPLES, EM CHAPA DE MADEIRA COMPENSADA PLASTIFICADA, 18 UTILIZAÇÕES. AF_09/2020</t>
  </si>
  <si>
    <t>9.3.1.2 ARMAÇÃO DE PILAR OU VIGA DE UMA ESTRUTURA CONVENCIONAL DE CONCRETO ARMADO EM UM EDIFÍCIO DE MÚLTIPLOS PAVIMENTOS UTILIZANDO AÇO CA-60 DE 5,0 MM - MONTAGEM. AF_12/2015</t>
  </si>
  <si>
    <t>9.3.1.3 ARMAÇÃO DE PILAR OU VIGA DE UMA ESTRUTURA CONVENCIONAL DE CONCRETO ARMADO EM UM EDIFÍCIO DE MÚLTIPLOS PAVIMENTOS UTILIZANDO AÇO CA-50 DE 10,0 MM - MONTAGEM. AF_12/2015</t>
  </si>
  <si>
    <t>9.3.1.4 CONCRETO FCK = 25MPA, TRAÇO 1:2,3:2,7 (EM MASSA SECA DE CIMENTO/ AREIA MÉDIA/ BRITA 1) - PREPARO MECÂNICO COM BETONEIRA 600 L. AF_05/2021</t>
  </si>
  <si>
    <t>9.3.1.5 LANÇAMENTO COM USO DE BALDES, ADENSAMENTO E ACABAMENTO DE CONCRETO EM ESTRUTURAS. AF_02/2022</t>
  </si>
  <si>
    <t>9.3.2.1 MONTAGEM E DESMONTAGEM DE FÔRMA DE VIGA, ESCORAMENTO COM GARFO DE MADEIRA, PÉ-DIREITO SIMPLES, EM CHAPA DE MADEIRA PLASTIFICADA, 18 UTILIZAÇÕES. AF_09/2020</t>
  </si>
  <si>
    <t>9.3.2.2 ARMAÇÃO DE PILAR OU VIGA DE UMA ESTRUTURA CONVENCIONAL DE CONCRETO ARMADO EM UM EDIFÍCIO DE MÚLTIPLOS PAVIMENTOS UTILIZANDO AÇO CA-60 DE 5,0 MM - MONTAGEM. AF_12/2015</t>
  </si>
  <si>
    <t>9.3.2.3 ARMAÇÃO DE PILAR OU VIGA DE UMA ESTRUTURA CONVENCIONAL DE CONCRETO ARMADO EM UM EDIFÍCIO DE MÚLTIPLOS PAVIMENTOS UTILIZANDO AÇO CA-50 DE 8,0 MM - MONTAGEM. AF_12/2015</t>
  </si>
  <si>
    <t>9.3.2.4 CONCRETO FCK = 25MPA, TRAÇO 1:2,3:2,7 (EM MASSA SECA DE CIMENTO/ AREIA MÉDIA/ BRITA 1) - PREPARO MECÂNICO COM BETONEIRA 600 L. AF_05/2021</t>
  </si>
  <si>
    <t>9.3.2.5 LANÇAMENTO COM USO DE BALDES, ADENSAMENTO E ACABAMENTO DE CONCRETO EM ESTRUTURAS. AF_02/2022</t>
  </si>
  <si>
    <t>9.3.3.1 VERGA MOLDADA IN LOCO EM CONCRETO PARA PORTAS COM ATÉ 1,5 M DE VÃO. AF_03/2016</t>
  </si>
  <si>
    <t>9.3.3.2 CONTRAVERGA MOLDADA IN LOCO EM CONCRETO PARA VÃOS DE MAIS DE 1,5 M DE COMPRIMENTO. AF_03/2016</t>
  </si>
  <si>
    <t>9.3.3.3 CONTRAVERGA MOLDADA IN LOCO EM CONCRETO PARA VÃOS DE ATÉ 1,5 M DE COMPRIMENTO. AF_03/2016</t>
  </si>
  <si>
    <t>9.4.1 ALVENARIA DE VEDAÇÃO DE BLOCOS CERÂMICOS FURADOS NA HORIZONTAL DE 9X19X29 CM (ESPESSURA 9 CM) E ARGAMASSA DE ASSENTAMENTO COM PREPARO EM BETONEIRA. AF_12/2021</t>
  </si>
  <si>
    <t>9.5.1 FABRICAÇÃO E INSTALAÇÃO DE ESTRUTURA PONTALETADA DE MADEIRA APARELHADA PARA TELHADOS COM MAIS QUE 2 ÁGUAS E PARA TELHA CERÂMICA OU DE CONCRETO, INCLUSO TRANSPORTE VERTICAL</t>
  </si>
  <si>
    <t>9.5.2 TRAMA DE MADEIRA COMPOSTA POR RIPAS, CAIBROS E TERÇAS PARA TELHADOS DE MAIS QUE 2 ÁGUAS PARA TELHA CERÂMICA CAPA-CANAL, INCLUSO TRANSPORTE VERTICAL. AF_07/2019</t>
  </si>
  <si>
    <t>9.5.3 TELHAMENTO COM TELHA CERÂMICA CAPA-CANAL, TIPO PLAN, COM MAIS DE 2 ÁGUAS, INCLUSO TRANSPORTE VERTICAL. AF_07/2019</t>
  </si>
  <si>
    <t>9.5.4 CUMEEIRA E ESPIGÃO PARA TELHA CERÂMICA EMBOÇADA COM ARGAMASSA TRAÇO 1:2:9 (CIMENTO, CAL E AREIA), PARA TELHADOS COM MAIS DE 2 ÁGUAS, INCLUSO TRANSPORTE VERTICAL. AF_07/2019</t>
  </si>
  <si>
    <t>9.5.5 Encaliçamento de telha ceramica (beiral e cumieira) - BEIRAL DA EDIFICAÇÃO</t>
  </si>
  <si>
    <t>9.5.6 Lambrequim de madeira de lei aparelhada</t>
  </si>
  <si>
    <t>9.6.1 IMPERMEABILIZAÇÃO DE SUPERFÍCIE COM EMULSÃO ASFÁLTICA, 2 DEMÃOS AF_06/2018 - EM ALVENARIA</t>
  </si>
  <si>
    <t>9.6.2 CHAPISCO APLICADO EM ALVENARIA (COM PRESENÇA DE VÃOS) E ESTRUTURAS DE CONCRETO DE FACHADA, COM COLHER DE PEDREIRO.  ARGAMASSA TRAÇO 1:3 COM PREPARO EM BETONEIRA 400L. AF_06/2014</t>
  </si>
  <si>
    <t>9.6.3 EMBOÇO COM ARGAMASSA 1:6 ADIT. PLAST. - EXTERNO</t>
  </si>
  <si>
    <t>9.6.4 EMBOÇO OU MASSA ÚNICA EM ARGAMASSA TRAÇO 1:2:8, PREPARO MECÂNICO COM BETONEIRA 400 L, APLICADA MANUALMENTE EM PANOS CEGOS DE FACHADA (SEM PRESENÇA DE VÃOS), ESPESSURA DE 25 MM. AF_06/2014 - REBOCO EXTERNO</t>
  </si>
  <si>
    <t>9.6.5 REVESTIMENTO COM SEIXO ROLADO TAMANHO MÉDIO, ACABAMENTO EM VERNIZ INCOLOR - FORNECIMENTO E INSTALAÇÃO.</t>
  </si>
  <si>
    <t>9.6.6 CHAPISCO APLICADO EM ALVENARIAS E ESTRUTURAS DE CONCRETO INTERNAS, COM COLHER DE PEDREIRO.  ARGAMASSA TRAÇO 1:3 COM PREPARO EM BETONEIRA 400L. AF_06/2014</t>
  </si>
  <si>
    <t>9.6.7 EMBOÇO, PARA RECEBIMENTO DE CERÂMICA, EM ARGAMASSA TRAÇO 1:2:8, PREPARO MECÂNICO COM BETONEIRA 400L, APLICADO MANUALMENTE EM FACES INTERNAS DE PAREDES, PARA AMBIENTE COM ÁREA MAIOR QUE 10M2, ESPESSURA DE 10MM, COM EXECUÇÃO DE TALISCAS. AF_06/2014</t>
  </si>
  <si>
    <t>9.6.8 REVESTIMENTO CERÂMICO PARA PAREDES INTERNAS COM PLACAS TIPO ESMALTADA PADRÃO POPULAR DE DIMENSÕES 20X20 CM, ARGAMASSA TIPO AC I, APLICADAS EM AMBIENTES DE ÁREA MAIOR QUE 5 M2 NA ALTURA INTEIRA DAS PAREDES. AF_06/2014</t>
  </si>
  <si>
    <t>9.7.1 LASTRO DE CONCRETO MAGRO, APLICADO EM PISOS, LAJES SOBRE SOLO OU RADIERS, ESPESSURA DE 3 CM. AF_07/2016</t>
  </si>
  <si>
    <t>9.7.2 (COMPOSIÇÃO REPRESENTATIVA) DO SERVIÇO DE CONTRAPISO EM ARGAMASSA TRAÇO 1:4 (CIM E AREIA), EM BETONEIRA 400 L, ESPESSURA 3 CM ÁREAS SECAS E 3 CM ÁREAS MOLHADAS, PARA EDIFICAÇÃO HABITACIONAL UNIFAMILIAR (CASA) E EDIFICAÇÃO PÚBLICA PADRÃO. AF_11/2014</t>
  </si>
  <si>
    <t>9.7.3 REVESTIMENTO CERÂMICO PARA PISO COM PLACAS TIPO ESMALTADA EXTRA DE DIMENSÕES 35X35 CM APLICADA EM AMBIENTES DE ÁREA MAIOR QUE 10 M2. AF_06/2014</t>
  </si>
  <si>
    <t>9.8.1 APLICAÇÃO DE FUNDO SELADOR ACRÍLICO EM PAREDES, UMA DEMÃO. AF_06/2014</t>
  </si>
  <si>
    <t>9.8.2 APLICAÇÃO E LIXAMENTO DE MASSA LÁTEX EM PAREDES, DUAS DEMÃOS. AF_06/2014</t>
  </si>
  <si>
    <t>9.8.3 APLICAÇÃO MANUAL DE PINTURA COM TINTA LÁTEX ACRÍLICA EM PAREDES, DUAS DEMÃOS. AF_06/2014</t>
  </si>
  <si>
    <t>9.9.1 FORRO DE PVC, LISO, PARA AMBIENTES COMERCIAIS, INCLUSIVE ESTRUTURA DE FIXAÇÃO. AF_05/2017_P</t>
  </si>
  <si>
    <t>9.10.1.1 KIT DE PORTA DE MADEIRA 80X210CM, ESPESSURA DE 3,5CM, ITENS INCLUSOS: PINTURA, DOBRADIÇAS, MONTAGEM E INSTALAÇÃO DE BATENTE, GUARNIÇÃO L= 5CM,  FECHADURA COM EXECUÇÃO DO FURO, PLACA DE IDENTIFICAÇÃO EM CHAPA DE ALUMINIO DE 30X10CM - FORNECIMENTO E INSTALAÇÃO.</t>
  </si>
  <si>
    <t>9.10.1.2 KIT DE PORTA DE MADEIRA PCD, 90X210CM, ESPESSURA DE 3,5CM, ITENS INCLUSOS: PINTURA, DOBRADICAS, MONTAGEM E INSTALACAO DE BATENTE, GUARNICAO L= 5CM,  FECHADURA COM EXECUCAO DO FURO, MACANETA ALAVANCA, PLACA DE IDENTIFICACAO EM CHAPA DE ALUMINIO DE 30X8CM, CHAPA EM ACO INOX PARA PROTECAO NA ALTURA DE 40CM EM AMBOS OS LADOS, E PUXADOR PARA PCD - FORNECIMENTO E INSTALACAO.</t>
  </si>
  <si>
    <t>BARRA DE APOIO RETA, EM ACO INOX POLIDO, COMPRIMENTO 60CM, DIAMETRO MINIMO 3 CM</t>
  </si>
  <si>
    <t>CHAPA ACO INOX AISI 304 NUMERO 9 (E = 4 MM), ACABAMENTO NUMERO 1 (LAMINADO A QUENTE, FOSCO)</t>
  </si>
  <si>
    <t>PARAFUSO NIQUELADO 3 1/2" COM ACABAMENTO CROMADO PARA FIXAR PECA SANITARIA, INCLUI PORCA CEGA, ARRUELA E BUCHA DE NYLON TAMANHO S-8</t>
  </si>
  <si>
    <t>9.10.1.3 PORTA EM ALUMINIO DE ABRIR TIPO VENEZIANA, 0,70 X 1,60 M, COM GUARNICAO E FECHADURA EM ACO INOX TIPO TRANQUETA, FIXACAO COM PARAFUSOS- FORNECIMENTO E INSTALACAO.</t>
  </si>
  <si>
    <t>FERROLHO COM FECHO / TRINCO REDONDO, EM ACO GALVANIZADO / ZINCADO, DE SOBREPOR, COM COMPRIMENTO DE 2" E ESPESSURA MINIMA DA CHAPA DE 0,90 MM, PARA PORTAS E JANELAS</t>
  </si>
  <si>
    <t>9.10.1.4 SOLEIRA EM GRANITO, LARGURA 15 CM, ESPESSURA 2,0 CM. AF_09/2020</t>
  </si>
  <si>
    <t>9.10.2.1 Esquadria basculante em vidro temperado de 6mm</t>
  </si>
  <si>
    <t>9.10.2.2 PEITORIL LINEAR EM GRANITO CINZA ANDORINHA, L = 15CM, ASSENTADO COM ARGAMASSA 1:6 COM ADITIVO.</t>
  </si>
  <si>
    <t>9.10.3.1 MOLDURA CIMENTÍCIA EM CONCRETO APARENTE, PRODUZIDA IN LOCO, ESPESSURA DE 3 CM, COM ACABAMENTO DESEMPENADO. INCLUSO: GRAUTE, PREGO DE AÇO, RIPA NÃO APARELHADA, APLICAÇÃO E LIXAMENTO DE MASSA E ACAMABENTO EM PINTURA ACRÍLICA.</t>
  </si>
  <si>
    <t>9.10.3.2 PLACA DE IDENTIFICACAO EXTERNA BANHERO PUBLICO (1,50X0,70M), ESTRUTURA EM ACM PARA FACHADA COM PLOTAGEM ADESIVADA, ACABAMENTO EM VERNIZ UV - FORNECIMENTO E INSTALACAO</t>
  </si>
  <si>
    <t>AJUDANTE DE ESTRUTURA METALICA</t>
  </si>
  <si>
    <t>MONTADOR DE ESTRUTURA METALICA</t>
  </si>
  <si>
    <t>ACESSORIOS P/ FIXACAO DE PAINEIS</t>
  </si>
  <si>
    <t>ADESIVO PARA FACHADA COM ACABAMENTO EM VERNIZ UV</t>
  </si>
  <si>
    <t>ESTRUTURA EM METAL P/ PAINEIS DE FACHADA</t>
  </si>
  <si>
    <t>PAINEL EM ACM DE 4MM</t>
  </si>
  <si>
    <t>9.11.1 TUBO, PVC, SOLDÁVEL, DN 20MM, INSTALADO EM RAMAL DE DISTRIBUIÇÃO DE ÁGUA - FORNECIMENTO E INSTALAÇÃO. AF_12/2014</t>
  </si>
  <si>
    <t>9.11.2 TUBO, PVC, SOLDÁVEL, DN 25MM, INSTALADO EM RAMAL DE DISTRIBUIÇÃO DE ÁGUA - FORNECIMENTO E INSTALAÇÃO. AF_12/2014</t>
  </si>
  <si>
    <t>9.11.3 HIDRÔMETRO DN 25 (¾ ), 5,0 M³/H FORNECIMENTO E INSTALAÇÃO. AF_11/2016</t>
  </si>
  <si>
    <t>9.11.4 CAIXA DE PROTEÇÃO DE HIDRÔMETRO ENTERRADA NO PISO PASSEIO. FORNECIMENTO E INSTALAÇÃO.</t>
  </si>
  <si>
    <t>9.11.5 REGISTRO DE ESFERA, PVC, SOLDÁVEL, COM VOLANTE, DN  25 MM - FORNECIMENTO E INSTALAÇÃO. AF_08/2021</t>
  </si>
  <si>
    <t>9.11.6 REGISTRO DE GAVETA BRUTO, LATÃO, ROSCÁVEL, 1/2", COM ACABAMENTO E CANOPLA CROMADOS - FORNECIMENTO E INSTALAÇÃO. AF_08/2021</t>
  </si>
  <si>
    <t>9.11.7 REGISTRO DE PRESSÃO BRUTO, LATÃO, ROSCÁVEL, 1/2", COM ACABAMENTO E CANOPLA CROMADOS. FORNECIDO E INSTALADO EM RAMAL DE ÁGUA. AF_12/2014</t>
  </si>
  <si>
    <t>9.11.8 TE, PVC, SOLDÁVEL, DN 25MM, INSTALADO EM RAMAL DE DISTRIBUIÇÃO DE ÁGUA - FORNECIMENTO E INSTALAÇÃO. AF_12/2014</t>
  </si>
  <si>
    <t>9.11.9 TÊ DE REDUÇÃO, PVC, SOLDÁVEL, DN 25MM X 20MM, INSTALADO EM RAMAL DE DISTRIBUIÇÃO DE ÁGUA - FORNECIMENTO E INSTALAÇÃO. AF_12/2014</t>
  </si>
  <si>
    <t>TE DE REDUCAO, PVC, SOLDAVEL, 90 GRAUS, 25 MM X 20 MM, PARA AGUA FRIA PREDIAL</t>
  </si>
  <si>
    <t>9.11.10 JOELHO 90 GRAUS, PVC, SOLDÁVEL, DN 20MM, INSTALADO EM RAMAL DE DISTRIBUIÇÃO DE ÁGUA - FORNECIMENTO E INSTALAÇÃO. AF_12/2014</t>
  </si>
  <si>
    <t>9.11.11 JOELHO 90 GRAUS, PVC, SOLDÁVEL, DN 25MM, INSTALADO EM RAMAL DE DISTRIBUIÇÃO DE ÁGUA - FORNECIMENTO E INSTALAÇÃO. AF_12/2014</t>
  </si>
  <si>
    <t>9.11.12 JOELHO PVC,  SOLDAVEL COM ROSCA, 90 GRAUS, 25 MM X 3/4", PARA AGUA FRIA PREDIAL. FORNECIMENTO E INSTALAÇÃO.</t>
  </si>
  <si>
    <t>9.11.13 JOELHO/COTOVELO DE REDUÇÃO 90° PVC JS - 25MM X 20MM (LH)</t>
  </si>
  <si>
    <t>JOELHO/COTOVELO DE REDUCAO 90° PVC JS - 25MM X 20MM (LH)</t>
  </si>
  <si>
    <t>9.11.14 UNIÃO, PVC, SOLDÁVEL, DN 25MM, INSTALADO EM RAMAL DE DISTRIBUIÇÃO DE ÁGUA - FORNECIMENTO E INSTALAÇÃO. AF_12/2014</t>
  </si>
  <si>
    <t>9.12.1 TUBO PVC, SERIE NORMAL, ESGOTO PREDIAL, DN 50 MM, FORNECIDO E INSTALADO EM PRUMADA DE ESGOTO SANITÁRIO OU VENTILAÇÃO. AF_12/2014</t>
  </si>
  <si>
    <t>9.12.2 TUBO PVC, SERIE NORMAL, ESGOTO PREDIAL, DN 75 MM, FORNECIDO E INSTALADO EM PRUMADA DE ESGOTO SANITÁRIO OU VENTILAÇÃO. AF_12/2014</t>
  </si>
  <si>
    <t>9.12.3 TUBO PVC, SERIE NORMAL, ESGOTO PREDIAL, DN 100 MM, FORNECIDO E INSTALADO EM PRUMADA DE ESGOTO SANITÁRIO OU VENTILAÇÃO. AF_12/2014</t>
  </si>
  <si>
    <t>9.12.4 TUBO PVC, SERIE NORMAL, ESGOTO PREDIAL, DN 150 MM, FORNECIDO E INSTALADO EM SUBCOLETOR AÉREO DE ESGOTO SANITÁRIO. AF_12/2014</t>
  </si>
  <si>
    <t>9.12.5 JUNÇÃO SIMPLES, PVC, SERIE NORMAL, ESGOTO PREDIAL, DN 50 X 50 MM, JUNTA ELÁSTICA, FORNECIDO E INSTALADO EM PRUMADA DE ESGOTO SANITÁRIO OU VENTILAÇÃO. AF_12/2014</t>
  </si>
  <si>
    <t>JUNCAO SIMPLES, PVC, DN 50 X 50 MM, SERIE NORMAL PARA ESGOTO PREDIAL</t>
  </si>
  <si>
    <t>9.12.6 Junção simples PVC JS -  75 x 50mm - LS</t>
  </si>
  <si>
    <t>9.12.7 JOELHO 90 GRAUS, PVC, SERIE NORMAL, ESGOTO PREDIAL, DN 50 MM, JUNTA ELÁSTICA, FORNECIDO E INSTALADO EM PRUMADA DE ESGOTO SANITÁRIO OU VENTILAÇÃO. AF_12/2014</t>
  </si>
  <si>
    <t>9.12.8 CURVA CURTA 90 GRAUS, PVC, SERIE NORMAL, ESGOTO PREDIAL, DN 50 MM, JUNTA ELÁSTICA, FORNECIDO E INSTALADO EM PRUMADA DE ESGOTO SANITÁRIO OU VENTILAÇÃO. AF_12/2014</t>
  </si>
  <si>
    <t>9.12.9 CURVA CURTA 90 GRAUS, PVC, SERIE NORMAL, ESGOTO PREDIAL, DN 100 MM, JUNTA ELÁSTICA, FORNECIDO E INSTALADO EM RAMAL DE DESCARGA OU RAMAL DE ESGOTO SANITÁRIO. AF_12/2014</t>
  </si>
  <si>
    <t>9.12.10 JOELHO 45 GRAUS, PVC, SERIE NORMAL, ESGOTO PREDIAL, DN 50 MM, JUNTA ELÁSTICA, FORNECIDO E INSTALADO EM PRUMADA DE ESGOTO SANITÁRIO OU VENTILAÇÃO. AF_12/2014</t>
  </si>
  <si>
    <t>9.12.11 JOELHO 45 GRAUS, PVC, SERIE NORMAL, ESGOTO PREDIAL, DN 100 MM, JUNTA ELÁSTICA, FORNECIDO E INSTALADO EM PRUMADA DE ESGOTO SANITÁRIO OU VENTILAÇÃO. AF_12/2014</t>
  </si>
  <si>
    <t>JOELHO PVC, SOLDAVEL, PB, 45 GRAUS, DN 100 MM, PARA ESGOTO PREDIAL</t>
  </si>
  <si>
    <t>9.12.12 RALO SECO, PVC, DN 100 X 40 MM, JUNTA SOLDÁVEL, FORNECIDO E INSTALADO EM RAMAL DE DESCARGA OU EM RAMAL DE ESGOTO SANITÁRIO. AF_12/2014</t>
  </si>
  <si>
    <t>RALO SECO PVC CONICO, 100 X 40 MM,  COM GRELHA REDONDA BRANCA</t>
  </si>
  <si>
    <t>9.12.13 CAIXA SIFONADA, PVC, DN 100 X 100 X 50 MM, JUNTA ELÁSTICA, FORNECIDA E INSTALADA EM RAMAL DE DESCARGA OU EM RAMAL DE ESGOTO SANITÁRIO. AF_12/2014</t>
  </si>
  <si>
    <t>9.12.14 JUNÇÃO SIMPLES, PVC, SERIE NORMAL, ESGOTO PREDIAL, DN 100 X 100 MM, JUNTA ELÁSTICA, FORNECIDO E INSTALADO EM RAMAL DE DESCARGA OU RAMAL DE ESGOTO SANITÁRIO. AF_12/2014</t>
  </si>
  <si>
    <t>JUNCAO SIMPLES, PVC, 45 GRAUS, DN 100 X 100 MM, SERIE NORMAL PARA ESGOTO PREDIAL</t>
  </si>
  <si>
    <t>9.12.15 CAIXA EM ALVENARIA DE 50X50X50CM C/ TPO. CONCRETO</t>
  </si>
  <si>
    <t>9.12.16 FILTRO ANAERÓBIO CIRCULAR, EM CONCRETO PRÉ-MOLDADO, DIÂMETRO INTERNO = 1,88 M, ALTURA INTERNA = 1,50 M, VOLUME ÚTIL: 3331,1 L (PARA 19 CONTRIBUINTES). AF_12/2020</t>
  </si>
  <si>
    <t>9.12.17 SUMIDOURO CIRCULAR, EM CONCRETO PRÉ-MOLDADO, DIÂMETRO INTERNO = 2,38 M, ALTURA INTERNA = 2,50 M, ÁREA DE INFILTRAÇÃO: 21,3 M² (PARA 8 CONTRIBUINTES). AF_12/2020</t>
  </si>
  <si>
    <t>ANEL EM CONCRETO ARMADO, PERFURADO, PARA FOSSAS SEPTICAS E SUMIDOUROS, SEM FUNDO, DIAMETRO INTERNO DE 2,50 M E ALTURA DE 0,50 M</t>
  </si>
  <si>
    <t>9.12.18 TANQUE SÉPTICO CIRCULAR, EM CONCRETO PRÉ-MOLDADO, DIÂMETRO INTERNO = 2,38 M, ALTURA INTERNA = 2,50 M, VOLUME ÚTIL: 10009,8 L (PARA 69 CONTRIBUINTES). AF_12/2020</t>
  </si>
  <si>
    <t>ANEL DE CONCRETO ARMADO, D = 2,50 M, H = 0,50 M</t>
  </si>
  <si>
    <t>9.12.19 TERMINAL DE VENTILAÇÃO DE ESGOTO, DN 50MM EM PVC. FORNECIMENTO E INSTALAÇÃO.</t>
  </si>
  <si>
    <t>9.13.1 VASO SANITÁRIO SIFONADO COM CAIXA ACOPLADA LOUÇA BRANCA, INCLUSO ENGATE FLEXÍVEL EM PLÁSTICO BRANCO, 1/2  X 40CM - FORNECIMENTO E INSTALAÇÃO. AF_01/2020</t>
  </si>
  <si>
    <t>9.13.2 ASSENTO SANITÁRIO CONVENCIONAL - FORNECIMENTO E INSTALACAO. AF_01/2020</t>
  </si>
  <si>
    <t>9.13.3 BARRA DE APOIO RETA, EM ACO INOX POLIDO, COMPRIMENTO 80 CM,  FIXADA NA PAREDE - FORNECIMENTO E INSTALAÇÃO. AF_01/2020</t>
  </si>
  <si>
    <t>BARRA DE APOIO RETA, EM ACO INOX POLIDO, COMPRIMENTO 80CM, DIAMETRO MINIMO 3 CM</t>
  </si>
  <si>
    <t>9.13.4 BARRA DE APOIO RETA, EM ACO INOX POLIDO, COMPRIMENTO 60CM, FIXADA NA PAREDE - FORNECIMENTO E INSTALAÇÃO. AF_01/2020</t>
  </si>
  <si>
    <t>9.13.5 Chuveiro em PVC</t>
  </si>
  <si>
    <t>9.13.6 PAPELEIRA DE PAREDE EM METAL CROMADO SEM TAMPA, INCLUSO FIXAÇÃO. AF_01/2020</t>
  </si>
  <si>
    <t>9.13.7 LAVATORIO DE CANTO EM LOUCA BRANCA SUSPENSO, 40 X 30CM OU EQUIVALENTE, PADRAO POPULAR, INCLUSO SIFAO TIPO GARRAFA EM PVC, VALVULA E ENGATE FLEXIVEL 30CM EM PLASTICO E TORNEIRA CROMADA DE MESA, PADRAO POPULAR - FORNECIMENTO E INSTALACAO.</t>
  </si>
  <si>
    <t>ENGATE/RABICHO FLEXIVEL PLASTICO (PVC OU ABS) BRANCO 1/2 " X 30 CM</t>
  </si>
  <si>
    <t>LAVATORIO DE CANTO LOUCA BRANCA SUSPENSO *40 X 30* CM</t>
  </si>
  <si>
    <t>SIFAO PLASTICO TIPO COPO PARA TANQUE, 1.1/4 X 1.1/2 "</t>
  </si>
  <si>
    <t>VALVULA EM PLASTICO BRANCO PARA TANQUE OU LAVATORIO 1 ", SEM UNHO E SEM LADRAO</t>
  </si>
  <si>
    <t>9.13.8 BANCADA DE GRANITO CINZA POLIDO, DE 2,80X 0,60 M, PARA BANHEIRO COM TRES CUBAS, INCLUSO SIFAO FLEXIVEL EM PVC, VALVULA EM METAL CROMADO, ENGATE FLEXIVEL 30CM EM PLASTICO E COM TORNEIRA CROMADA PADRAO POPULAR  - FORNECIMENTO E INSTALACAO.</t>
  </si>
  <si>
    <t>VALVULA EM METAL CROMADO PARA TANQUE, 1.1/2 " SEM LADRAO</t>
  </si>
  <si>
    <t>9.13.9 ESPELHO CRISTAL, ESPESSURA 4MM, SEM MOLDURA, APARAFUSADO COM BOTÃO DE ROSCA INTERNA, COM ÁREA MAIOR QUE 1,00M². FORNECIMENTO E INSTALAÇÃO.</t>
  </si>
  <si>
    <t>9.13.10 FORNECIMENTO E INSTALAÇÃO DE TOALHEIRO PLASTICO TIPO DISPENSER PARA PAPEL TOALHA INTERFOLHADO.</t>
  </si>
  <si>
    <t>9.13.11 SABONETEIRA PLASTICA TIPO DISPENSER PARA SABONETE LIQUIDO COM RESERVATORIO 800 A 1500 ML, INCLUSO FIXAÇÃO. AF_01/2020</t>
  </si>
  <si>
    <t>9.13.12 Divisória em granito cinza - incl. ferrag. de fixação</t>
  </si>
  <si>
    <t>FERRAGENS P/ DIV. EM GRANITO</t>
  </si>
  <si>
    <t>GRANITOCINZA E=3CM (POLIDO NOS DOIS LADOS)</t>
  </si>
  <si>
    <t>9.14.1 Luminária de sobrepor com aletas e 2 lâmpadas de Led de 10W</t>
  </si>
  <si>
    <t>9.14.2 LUMINÁRIA TIPO SPOT, DE SOBREPOR, COM 1 LÂMPADA FLUORESCENTE DE 15 W, SEM REATOR - FORNECIMENTO E INSTALAÇÃO. AF_02/2020</t>
  </si>
  <si>
    <t>9.14.3 CABO DE COBRE FLEXÍVEL ISOLADO, 1,5 MM², ANTI-CHAMA 0,6/1,0 KV, PARA CIRCUITOS TERMINAIS - FORNECIMENTO E INSTALAÇÃO. AF_12/2015</t>
  </si>
  <si>
    <t>9.14.4 CABO DE COBRE FLEXÍVEL ISOLADO, 2,5 MM², ANTI-CHAMA 0,6/1,0 KV, PARA CIRCUITOS TERMINAIS - FORNECIMENTO E INSTALAÇÃO. AF_12/2015</t>
  </si>
  <si>
    <t>9.14.5 INTERRUPTOR SIMPLES (1 MÓDULO) COM 1 TOMADA DE EMBUTIR 2P+T 10 A, INCLUINDO SUPORTE E PLACA - FORNECIMENTO E INSTALAÇÃO. AF_12/2015</t>
  </si>
  <si>
    <t>9.14.6 SENSOR DE PRESENÇA COM FOTOCÉLULA, FIXAÇÃO EM TETO - FORNECIMENTO E INSTALAÇÃO. AF_02/2020</t>
  </si>
  <si>
    <t>SENSOR DE PRESENCA BIVOLT DE TETO COM FOTOCELULA PARA QUALQUER TIPO DE LAMPADA POTENCIA MAXIMA *1000* W, USO INTERNO</t>
  </si>
  <si>
    <t>9.14.7 TAMPA CEGA 4"X2" PLASTICA, INCLUINDO SUPORTE E PLACA - FORNECIMENTO E INSTALACAO</t>
  </si>
  <si>
    <t>TAMPA CEGA 4"X2" PLASTICA</t>
  </si>
  <si>
    <t>9.14.8 QUADRO DE DISTRIBUIÇÃO DE ENERGIA EM PVC, DE EMBUTIR, SEM BARRAMENTO, PARA 6 DISJUNTORES - FORNECIMENTO E INSTALAÇÃO. AF_10/2020</t>
  </si>
  <si>
    <t>9.14.9 ELETRODUTO FLEXÍVEL CORRUGADO, PVC, DN 25 MM (3/4"), PARA CIRCUITOS TERMINAIS, INSTALADO EM FORRO - FORNECIMENTO E INSTALAÇÃO. AF_12/2015</t>
  </si>
  <si>
    <t>9.15.1 PLACA DE SINALIZACAO DE SEGURANCA CONTRA INCENDIO, FOTOLUMINESCENTE, QUADRADA, *20 X 20* CM, EM PVC *2* MM ANTI-CHAMAS (SIMBOLOS, CORES E PICTOGRAMAS CONFORME NBR 16820)</t>
  </si>
  <si>
    <t>9.15.2 Extintor de incêndio ABC -  6Kg</t>
  </si>
  <si>
    <t>9.15.3 SERVIÇO DE SINALIZAÇÃO DE SOLO PARA EQUIPAMENTOS DE COMBATE A INCENDIO, E = 15 CM.</t>
  </si>
  <si>
    <t>10.1.1 Escavação manual ate 1.50m de profundidade</t>
  </si>
  <si>
    <t>10.1.2 REATERRO MANUAL DE VALAS COM COMPACTAÇÃO MECANIZADA. AF_04/2016</t>
  </si>
  <si>
    <t>10.2.1.1 LASTRO DE CONCRETO MAGRO, APLICADO EM BLOCOS DE COROAMENTO OU SAPATAS, ESPESSURA DE 5 CM. AF_08/2017</t>
  </si>
  <si>
    <t>10.2.1.2 Bloco em concreto armado p/ fundaçao (incl. forma)</t>
  </si>
  <si>
    <t>10.2.1.3 IMPERMEABILIZAÇÃO DE SUPERFÍCIE COM EMULSÃO ASFÁLTICA, 2 DEMÃOS AF_06/2018</t>
  </si>
  <si>
    <t>10.2.2.1 LASTRO DE CONCRETO MAGRO, APLICADO EM BLOCOS DE COROAMENTO OU SAPATAS, ESPESSURA DE 5 CM. AF_08/2017</t>
  </si>
  <si>
    <t>10.2.2.2 CONCRETO CICLÓPICO FCK = 15MPA, 30% PEDRA DE MÃO EM VOLUME REAL, INCLUSIVE LANÇAMENTO. AF_05/2021</t>
  </si>
  <si>
    <t>10.2.2.3 IMPERMEABILIZAÇÃO DE SUPERFÍCIE COM EMULSÃO ASFÁLTICA, 2 DEMÃOS AF_06/2018</t>
  </si>
  <si>
    <t>10.3.1.1 MONTAGEM E DESMONTAGEM DE FÔRMA DE PILARES RETANGULARES E ESTRUTURAS SIMILARES, PÉ-DIREITO SIMPLES, EM CHAPA DE MADEIRA COMPENSADA PLASTIFICADA, 18 UTILIZAÇÕES. AF_09/2020</t>
  </si>
  <si>
    <t>10.3.1.2 ARMAÇÃO DE PILAR OU VIGA DE UMA ESTRUTURA CONVENCIONAL DE CONCRETO ARMADO EM UM EDIFÍCIO DE MÚLTIPLOS PAVIMENTOS UTILIZANDO AÇO CA-60 DE 5,0 MM - MONTAGEM. AF_12/2015</t>
  </si>
  <si>
    <t>10.3.1.3 ARMAÇÃO DE PILAR OU VIGA DE UMA ESTRUTURA CONVENCIONAL DE CONCRETO ARMADO EM UM EDIFÍCIO DE MÚLTIPLOS PAVIMENTOS UTILIZANDO AÇO CA-50 DE 12,5 MM - MONTAGEM. AF_12/2015</t>
  </si>
  <si>
    <t>10.3.1.4 CONCRETO FCK = 25MPA, TRAÇO 1:2,3:2,7 (EM MASSA SECA DE CIMENTO/ AREIA MÉDIA/ BRITA 1) - PREPARO MECÂNICO COM BETONEIRA 600 L. AF_05/2021</t>
  </si>
  <si>
    <t>10.3.1.5 LANÇAMENTO COM USO DE BALDES, ADENSAMENTO E ACABAMENTO DE CONCRETO EM ESTRUTURAS. AF_02/2022</t>
  </si>
  <si>
    <t>10.3.2.1 MONTAGEM E DESMONTAGEM DE FÔRMA DE VIGA, ESCORAMENTO COM GARFO DE MADEIRA, PÉ-DIREITO SIMPLES, EM CHAPA DE MADEIRA PLASTIFICADA, 18 UTILIZAÇÕES. AF_09/2020</t>
  </si>
  <si>
    <t>10.3.2.2 ARMAÇÃO DE PILAR OU VIGA DE UMA ESTRUTURA CONVENCIONAL DE CONCRETO ARMADO EM UM EDIFÍCIO DE MÚLTIPLOS PAVIMENTOS UTILIZANDO AÇO CA-60 DE 5,0 MM - MONTAGEM. AF_12/2015</t>
  </si>
  <si>
    <t>10.3.2.3 ARMAÇÃO DE PILAR OU VIGA DE UMA ESTRUTURA CONVENCIONAL DE CONCRETO ARMADO EM UM EDIFÍCIO DE MÚLTIPLOS PAVIMENTOS UTILIZANDO AÇO CA-50 DE 8,0 MM - MONTAGEM. AF_12/2015</t>
  </si>
  <si>
    <t>10.3.2.4 CONCRETO FCK = 25MPA, TRAÇO 1:2,3:2,7 (EM MASSA SECA DE CIMENTO/ AREIA MÉDIA/ BRITA 1) - PREPARO MECÂNICO COM BETONEIRA 600 L. AF_05/2021</t>
  </si>
  <si>
    <t>10.3.2.5 LANÇAMENTO COM USO DE BALDES, ADENSAMENTO E ACABAMENTO DE CONCRETO EM ESTRUTURAS. AF_02/2022</t>
  </si>
  <si>
    <t>10.3.3.1 CONTRAVERGA MOLDADA IN LOCO EM CONCRETO PARA VÃOS DE MAIS DE 1,5 M DE COMPRIMENTO. AF_03/2016</t>
  </si>
  <si>
    <t>10.3.3.2 CONTRAVERGA MOLDADA IN LOCO EM CONCRETO PARA VÃOS DE ATÉ 1,5 M DE COMPRIMENTO. AF_03/2016</t>
  </si>
  <si>
    <t>10.4.1 ALVENARIA DE VEDAÇÃO DE BLOCOS CERÂMICOS FURADOS NA HORIZONTAL DE 9X19X29 CM (ESPESSURA 9 CM) E ARGAMASSA DE ASSENTAMENTO COM PREPARO EM BETONEIRA. AF_12/2021</t>
  </si>
  <si>
    <t>10.5.1 FABRICAÇÃO E INSTALAÇÃO DE ESTRUTURA PONTALETADA DE MADEIRA APARELHADA PARA TELHADOS COM MAIS QUE 2 ÁGUAS E PARA TELHA CERÂMICA OU DE CONCRETO, INCLUSO TRANSPORTE VERTICAL</t>
  </si>
  <si>
    <t>10.5.2 TRAMA DE MADEIRA COMPOSTA POR RIPAS, CAIBROS E TERÇAS PARA TELHADOS DE MAIS QUE 2 ÁGUAS PARA TELHA CERÂMICA CAPA-CANAL, INCLUSO TRANSPORTE VERTICAL. AF_07/2019</t>
  </si>
  <si>
    <t>10.5.3 TELHAMENTO COM TELHA CERÂMICA CAPA-CANAL, TIPO PLAN, COM MAIS DE 2 ÁGUAS, INCLUSO TRANSPORTE VERTICAL. AF_07/2019</t>
  </si>
  <si>
    <t>10.5.4 CUMEEIRA E ESPIGÃO PARA TELHA CERÂMICA EMBOÇADA COM ARGAMASSA TRAÇO 1:2:9 (CIMENTO, CAL E AREIA), PARA TELHADOS COM MAIS DE 2 ÁGUAS, INCLUSO TRANSPORTE VERTICAL. AF_07/2019</t>
  </si>
  <si>
    <t>10.5.5 Encaliçamento de telha ceramica (beiral e cumieira)</t>
  </si>
  <si>
    <t>10.5.6 Lambrequim de madeira de lei aparelhada</t>
  </si>
  <si>
    <t>10.6.1 CHAPISCO APLICADO EM ALVENARIA (COM PRESENÇA DE VÃOS) E ESTRUTURAS DE CONCRETO DE FACHADA, COM COLHER DE PEDREIRO.  ARGAMASSA TRAÇO 1:3 COM PREPARO EM BETONEIRA 400L. AF_06/2014</t>
  </si>
  <si>
    <t>10.6.2 EMBOÇO COM ARGAMASSA 1:6 ADIT. PLAST. - EXTERNO</t>
  </si>
  <si>
    <t>10.6.3 REVESTIMENTO COM SEIXO ROLADO TAMANHO MÉDIO, ACABAMENTO EM VERNIZ INCOLOR - FORNECIMENTO E INSTALAÇÃO.</t>
  </si>
  <si>
    <t>10.6.4 CHAPISCO APLICADO EM ALVENARIAS E ESTRUTURAS DE CONCRETO INTERNAS, COM COLHER DE PEDREIRO.  ARGAMASSA TRAÇO 1:3 COM PREPARO EM BETONEIRA 400L. AF_06/2014</t>
  </si>
  <si>
    <t>10.6.5 EMBOÇO, PARA RECEBIMENTO DE CERÂMICA, EM ARGAMASSA TRAÇO 1:2:8, PREPARO MECÂNICO COM BETONEIRA 400L, APLICADO MANUALMENTE EM FACES INTERNAS DE PAREDES, PARA AMBIENTE COM ÁREA MAIOR QUE 10M2, ESPESSURA DE 10MM, COM EXECUÇÃO DE TALISCAS. AF_06/2014</t>
  </si>
  <si>
    <t>10.6.6 REVESTIMENTO CERÂMICO PARA PAREDES INTERNAS COM PLACAS TIPO ESMALTADA PADRÃO POPULAR DE DIMENSÕES 20X20 CM, ARGAMASSA TIPO AC I, APLICADAS EM AMBIENTES DE ÁREA MAIOR QUE 5 M2 NA ALTURA INTEIRA DAS PAREDES. AF_06/2014</t>
  </si>
  <si>
    <t>10.7.1 (COMPOSIÇÃO REPRESENTATIVA) DO SERVIÇO DE CONTRAPISO EM ARGAMASSA TRAÇO 1:4 (CIM E AREIA), EM BETONEIRA 400 L, ESPESSURA 3 CM ÁREAS SECAS E 3 CM ÁREAS MOLHADAS, PARA EDIFICAÇÃO HABITACIONAL UNIFAMILIAR (CASA) E EDIFICAÇÃO PÚBLICA PADRÃO. AF_11/2014 - REGULARIZAÇÃO DE PISO EXISTENTE</t>
  </si>
  <si>
    <t>10.7.2 REVESTIMENTO CERÂMICO PARA PISO COM PLACAS TIPO ESMALTADA EXTRA DE DIMENSÕES 35X35 CM APLICADA EM AMBIENTES DE ÁREA MAIOR QUE 10 M2. AF_06/2014</t>
  </si>
  <si>
    <t>10.7.3 REVESTIMENTO CERÂMICO PARA PISO COM PLACAS TIPO PORCELANATO DE DIMENSÕES 60X60 CM APLICADA EM AMBIENTES DE ÁREA MAIOR QUE 10 M². AF_06/2014</t>
  </si>
  <si>
    <t>10.8.1 PVA externa (sobre pintura antiga)</t>
  </si>
  <si>
    <t>10.8.2 APLICAÇÃO DE FUNDO SELADOR ACRÍLICO EM PAREDES, UMA DEMÃO. AF_06/2014</t>
  </si>
  <si>
    <t>10.8.3 APLICAÇÃO E LIXAMENTO DE MASSA LÁTEX EM PAREDES, DUAS DEMÃOS. AF_06/2014</t>
  </si>
  <si>
    <t>10.8.4 APLICAÇÃO MANUAL DE PINTURA COM TINTA LÁTEX ACRÍLICA EM PAREDES, DUAS DEMÃOS. AF_06/2014</t>
  </si>
  <si>
    <t>10.9.1 FORRO DE PVC, LISO, PARA AMBIENTES COMERCIAIS, INCLUSIVE ESTRUTURA DE FIXAÇÃO. AF_05/2017_P</t>
  </si>
  <si>
    <t>10.10.1.1 KIT DE PORTA DE MADEIRA 80X210CM, ESPESSURA DE 3,5CM, ITENS INCLUSOS: PINTURA, DOBRADIÇAS, MONTAGEM E INSTALAÇÃO DE BATENTE, GUARNIÇÃO L= 5CM,  FECHADURA COM EXECUÇÃO DO FURO, PLACA DE IDENTIFICAÇÃO EM CHAPA DE ALUMINIO DE 30X10CM - FORNECIMENTO E INSTALAÇÃO.</t>
  </si>
  <si>
    <t>10.10.1.2 SOLEIRA EM GRANITO, LARGURA 15 CM, ESPESSURA 2,0 CM. AF_09/2020</t>
  </si>
  <si>
    <t>10.10.2.1 Esquadria basculante em vidro temperado de 6mm</t>
  </si>
  <si>
    <t>10.10.2.2 FORNECIMENTO E INSTALACAO DE PORTA DE ENROLAR MANUAL COMPLETA 2,65X1,10 M, ARTICULADA RAIADA LARGA, EM ACO GALVANIZADO NATURAL, CHAPA NUMERO 24, ACABAMENTO PULVERIZADO EM ESMALTE SINTETICO ACETINADO COM BANCADA EM GRANITO CINZA ANDORINHA</t>
  </si>
  <si>
    <t>10.10.2.3 FORNECIMENTO E INSTALAÇÃO DE PORTA DE ENROLAR MANUAL COMPLETA 1,20X1,10 M, ARTICULADA RAIADA LARGA, EM AÇO GALVANIZADO NATURAL, CHAPA NUMERO 24, ACABAMENTO PULVERIZADO EM ESMALTE SINTÉTICO ACETINADO COM BANCADA EM GRANITO CINZA ANDORINHA</t>
  </si>
  <si>
    <t>10.10.2.4 PEITORIL LINEAR EM GRANITO CINZA ANDORINHA, L = 15CM, ASSENTADO COM ARGAMASSA 1:6 COM ADITIVO.</t>
  </si>
  <si>
    <t>10.10.2.5 EXAUSTOR INDUSTRIAL COM DIÂMETRO DE 60CM - MONOFÁSICO. FORNECIMENTO E INSTALAÇÃO.</t>
  </si>
  <si>
    <t>10.10.2.6 ALVENARIA DE VEDAÇÃO COM ELEMENTO VAZADO DE CERÂMICA (COBOGÓ) DE 7X20X20CM E ARGAMASSA DE ASSENTAMENTO COM PREPARO EM BETONEIRA. AF_05/2020</t>
  </si>
  <si>
    <t>10.10.2.7 TELA DE NYLON</t>
  </si>
  <si>
    <t>10.10.3.1 MOLDURA CIMENTÍCIA EM CONCRETO APARENTE, PRODUZIDA IN LOCO, ESPESSURA DE 3 CM, COM ACABAMENTO DESEMPENADO. INCLUSO: GRAUTE, PREGO DE AÇO, RIPA NÃO APARELHADA, APLICAÇÃO E LIXAMENTO DE MASSA E ACAMABENTO EM PINTURA ACRÍLICA.</t>
  </si>
  <si>
    <t>10.11.1 FURO EM ALVENARIA PARA DIÂMETROS MENORES OU IGUAIS A 40 MM. AF_05/2015</t>
  </si>
  <si>
    <t>10.11.2 TUBO, PVC, SOLDÁVEL, DN 25MM, INSTALADO EM RAMAL DE DISTRIBUIÇÃO DE ÁGUA - FORNECIMENTO E INSTALAÇÃO. AF_12/2014</t>
  </si>
  <si>
    <t>10.11.3 HIDRÔMETRO DN 25 (¾ ), 5,0 M³/H FORNECIMENTO E INSTALAÇÃO. AF_11/2016</t>
  </si>
  <si>
    <t>10.11.4 CAIXA DE PROTEÇÃO DE HIDRÔMETRO ENTERRADA NO PISO PASSEIO. FORNECIMENTO E INSTALAÇÃO.</t>
  </si>
  <si>
    <t>10.11.5 REGISTRO DE ESFERA, PVC, SOLDÁVEL, COM VOLANTE, DN  25 MM - FORNECIMENTO E INSTALAÇÃO. AF_08/2021</t>
  </si>
  <si>
    <t>10.11.6 REGISTRO DE GAVETA BRUTO, LATÃO, ROSCÁVEL, 1/2", COM ACABAMENTO E CANOPLA CROMADOS - FORNECIMENTO E INSTALAÇÃO. AF_08/2021</t>
  </si>
  <si>
    <t>10.11.7 TE, PVC, SOLDÁVEL, DN 25MM, INSTALADO EM RAMAL DE DISTRIBUIÇÃO DE ÁGUA - FORNECIMENTO E INSTALAÇÃO. AF_12/2014</t>
  </si>
  <si>
    <t>10.11.8 JOELHO 90 GRAUS, PVC, SOLDÁVEL, DN 25MM, INSTALADO EM RAMAL DE DISTRIBUIÇÃO DE ÁGUA - FORNECIMENTO E INSTALAÇÃO. AF_12/2014</t>
  </si>
  <si>
    <t>10.11.9 JOELHO PVC,  SOLDAVEL COM ROSCA, 90 GRAUS, 25 MM X 3/4", PARA AGUA FRIA PREDIAL. FORNECIMENTO E INSTALAÇÃO.</t>
  </si>
  <si>
    <t>10.11.10 UNIÃO, PVC, SOLDÁVEL, DN 25MM, INSTALADO EM RAMAL DE DISTRIBUIÇÃO DE ÁGUA - FORNECIMENTO E INSTALAÇÃO. AF_12/2014</t>
  </si>
  <si>
    <t>10.12.1 TUBO PVC, SERIE NORMAL, ESGOTO PREDIAL, DN 50 MM, FORNECIDO E INSTALADO EM PRUMADA DE ESGOTO SANITÁRIO OU VENTILAÇÃO. AF_12/2014</t>
  </si>
  <si>
    <t>10.12.2 TUBO PVC, SERIE NORMAL, ESGOTO PREDIAL, DN 75 MM, FORNECIDO E INSTALADO EM PRUMADA DE ESGOTO SANITÁRIO OU VENTILAÇÃO. AF_12/2014</t>
  </si>
  <si>
    <t>10.12.3 Junção simples PVC JS -  75 x 50mm - LS</t>
  </si>
  <si>
    <t>10.12.4 JOELHO 90 GRAUS, PVC, SERIE NORMAL, ESGOTO PREDIAL, DN 50 MM, JUNTA ELÁSTICA, FORNECIDO E INSTALADO EM PRUMADA DE ESGOTO SANITÁRIO OU VENTILAÇÃO. AF_12/2014</t>
  </si>
  <si>
    <t>10.12.5 CURVA CURTA 90 GRAUS, PVC, SERIE NORMAL, ESGOTO PREDIAL, DN 50 MM, JUNTA ELÁSTICA, FORNECIDO E INSTALADO EM PRUMADA DE ESGOTO SANITÁRIO OU VENTILAÇÃO. AF_12/2014</t>
  </si>
  <si>
    <t>10.12.6 JOELHO 45 GRAUS, PVC, SERIE NORMAL, ESGOTO PREDIAL, DN 75 MM, JUNTA ELÁSTICA, FORNECIDO E INSTALADO EM RAMAL DE DESCARGA OU RAMAL DE ESGOTO SANITÁRIO. AF_12/2014</t>
  </si>
  <si>
    <t>10.12.7 CAIXA SIFONADA, PVC, DN 100 X 100 X 50 MM, JUNTA ELÁSTICA, FORNECIDA E INSTALADA EM RAMAL DE DESCARGA OU EM RAMAL DE ESGOTO SANITÁRIO. AF_12/2014</t>
  </si>
  <si>
    <t>10.12.8 CAIXA DE GORDURA PEQUENA (CAPACIDADE: 19 L), CIRCULAR, EM PVC, DIÂMETRO INTERNO= 0,3 M. AF_12/2020</t>
  </si>
  <si>
    <t>10.13.1 BANCADA/BANCA/PIA DE ACO INOXIDAVEL (AISI 430) COM 1 CUBA CENTRAL, COM VALVULA, TORNEIRA E SIFÃO, LISA (SEM ESCORREDOR), DE *0,60 X 1,20* M - FORNECIMENTO E INSTALAÇÃO SOBRE CANTONEIRA FERRO GALVANIZADO ABAS IGUAIS DE 2"</t>
  </si>
  <si>
    <t>10.13.2 FORNECIMENTO E INSTALACAO DE PASSA PRATO 1,2 X 0,95M, COM BANCADA EM GRANITO E MOLDURA CIMENTICIA EM CONCRETO APARENTE.</t>
  </si>
  <si>
    <t>10.14.1 Luminária de embutir com aletas e 2 lâmpadas de Led de 10W</t>
  </si>
  <si>
    <t>10.14.2 CABO DE COBRE FLEXÍVEL ISOLADO, 1,5 MM², ANTI-CHAMA 0,6/1,0 KV, PARA CIRCUITOS TERMINAIS - FORNECIMENTO E INSTALAÇÃO. AF_12/2015</t>
  </si>
  <si>
    <t>10.14.3 CABO DE COBRE FLEXÍVEL ISOLADO, 2,5 MM², ANTI-CHAMA 0,6/1,0 KV, PARA CIRCUITOS TERMINAIS - FORNECIMENTO E INSTALAÇÃO. AF_12/2015</t>
  </si>
  <si>
    <t>10.14.4 INTERRUPTOR SIMPLES (1 MÓDULO) COM 1 TOMADA DE EMBUTIR 2P+T 10 A, INCLUINDO SUPORTE E PLACA - FORNECIMENTO E INSTALAÇÃO. AF_12/2015</t>
  </si>
  <si>
    <t>10.14.5 INTERRUPTOR SIMPLES (2 MÓDULOS), 10A/250V, INCLUINDO SUPORTE E PLACA - FORNECIMENTO E INSTALAÇÃO. AF_12/2015</t>
  </si>
  <si>
    <t>10.14.6 TOMADA BAIXA DE EMBUTIR (2 MÓDULOS), 2P+T 10 A, INCLUINDO SUPORTE E PLACA - FORNECIMENTO E INSTALAÇÃO. AF_12/2015</t>
  </si>
  <si>
    <t>10.14.7 TOMADA MÉDIA DE EMBUTIR (2 MÓDULOS), 2P+T 10 A, INCLUINDO SUPORTE E PLACA - FORNECIMENTO E INSTALAÇÃO. AF_12/2015</t>
  </si>
  <si>
    <t>10.14.8 TOMADA MÉDIA DE EMBUTIR (1 MÓDULO), 2P+T 10 A, INCLUINDO SUPORTE E PLACA - FORNECIMENTO E INSTALAÇÃO. AF_12/2015</t>
  </si>
  <si>
    <t>10.14.9 TOMADA MÉDIA DE EMBUTIR (1 MÓDULO), 2P+T 20 A, INCLUINDO SUPORTE E PLACA - FORNECIMENTO E INSTALAÇÃO. AF_12/2015</t>
  </si>
  <si>
    <t>10.14.10 Ponto de força (tubul., fiaçao e disjuntor) acima de 200W</t>
  </si>
  <si>
    <t>10.14.11 QUADRO DE DISTRIBUIÇÃO DE ENERGIA EM PVC, DE EMBUTIR, SEM BARRAMENTO, PARA 6 DISJUNTORES - FORNECIMENTO E INSTALAÇÃO. AF_10/2020</t>
  </si>
  <si>
    <t>10.14.12 ELETRODUTO FLEXÍVEL CORRUGADO, PVC, DN 25 MM (3/4"), PARA CIRCUITOS TERMINAIS, INSTALADO EM FORRO - FORNECIMENTO E INSTALAÇÃO. AF_12/2015</t>
  </si>
  <si>
    <t>10.15.1 PLACA DE SINALIZACAO DE SEGURANCA CONTRA INCENDIO, FOTOLUMINESCENTE, QUADRADA, *20 X 20* CM, EM PVC *2* MM ANTI-CHAMAS (SIMBOLOS, CORES E PICTOGRAMAS CONFORME NBR 16820)</t>
  </si>
  <si>
    <t>10.15.2 Extintor de incêndio ABC -  6Kg</t>
  </si>
  <si>
    <t>10.15.3 SERVIÇO DE SINALIZAÇÃO DE SOLO PARA EQUIPAMENTOS DE COMBATE A INCENDIO, E = 15 CM.</t>
  </si>
  <si>
    <t>11.1 Limpeza de canaletas (0.30x0.30m)</t>
  </si>
  <si>
    <t>SODA CAUSTICA</t>
  </si>
  <si>
    <t>11.2 LIMPEZA GERAL E ENTREGA DA OBRA</t>
  </si>
  <si>
    <t>COMPOSIÇÕES DE PREÇO COMPLEMENTARES</t>
  </si>
  <si>
    <t>CURSO DE CAPACITACAO PARA AJUDANTE DE CARPINTEIRO (ENCARGOS COMPLEMENTARES) - HORISTA</t>
  </si>
  <si>
    <t>CUSTO TOTAL DA MÃO DE OBRA</t>
  </si>
  <si>
    <t>CURSO DE CAPACITACAO PARA AJUDANTE DE ESTRUTURA METALICA (ENCARGOS COMPLEMENTARES) - HORISTA</t>
  </si>
  <si>
    <t>CURSO DE CAPACITACAO PARA AJUDANTE DE PEDREIRO (ENCARGOS COMPLEMENTARES) - HORISTA</t>
  </si>
  <si>
    <t>CURSO DE CAPACITACAO PARA AJUDANTE ESPECIALIZADO (ENCARGOS COMPLEMENTARES) - HORISTA</t>
  </si>
  <si>
    <t>CURSO DE CAPACITACAO PARA ARMADOR (ENCARGOS COMPLEMENTARES) - HORISTA</t>
  </si>
  <si>
    <t>CURSO DE CAPACITACAO PARA AUXILIAR DE ELETRICISTA (ENCARGOS COMPLEMENTARES) - HORISTA</t>
  </si>
  <si>
    <t>CURSO DE CAPACITACAO PARA AUXILIAR DE ENCANADOR OU BOMBEIRO HIDRAULICO (ENCARGOS COMPLEMENTARES) - HORISTA</t>
  </si>
  <si>
    <t>CURSO DE CAPACITACAO PARA CARPINTEIRO (ENCARGOS COMPLEMENTARES) - HORISTA</t>
  </si>
  <si>
    <t>CURSO DE CAPACITACAO PARA ELETRICISTA (ENCARGOS COMPLEMENTARES) - HORISTA</t>
  </si>
  <si>
    <t>CURSO DE CAPACITACAO PARA ENCANADOR OU BOMBEIRO HIDRAULICO (ENCARGOS COMPLEMENTARES) - HORISTA</t>
  </si>
  <si>
    <t>CURSO DE CAPACITACAO PARA MARMORISTA/GRANITEIRO (ENCARGOS COMPLEMENTARES) - HORISTA</t>
  </si>
  <si>
    <t>CURSO DE CAPACITACAO PARA MONTADOR DE ESTRUTURA METALICA (ENCARGOS COMPLEMENTARES) - HORISTA</t>
  </si>
  <si>
    <t>CURSO DE CAPACITACAO PARA PEDREIRO (ENCARGOS COMPLEMENTARES) - HORISTA</t>
  </si>
  <si>
    <t>CURSO DE CAPACITACAO PARA PINTOR (ENCARGOS COMPLEMENTARES) - HORISTA</t>
  </si>
  <si>
    <t>CURSO DE CAPACITACAO PARA SERRALHEIRO (ENCARGOS COMPLEMENTARES) - HORISTA</t>
  </si>
  <si>
    <t>CURSO DE CAPACITACAO PARA SERVENTE (ENCARGOS COMPLEMENTARES) - HORISTA</t>
  </si>
  <si>
    <t>CURSO DE CAPACITACAO PARA TELHADISTA (ENCARGOS COMPLEMENTARES) - HORISTA</t>
  </si>
  <si>
    <t>CURSO DE CAPACITACAO PARA OPERADOR DE BETONEIRA/MISTURADOR (ENCARGOS COMPLEMENTARES) - HORISTA</t>
  </si>
  <si>
    <t>CURSO DE CAPACITACAO PARA JARDINEIRO (ENCARGOS COMPLEMENTARES) - HORISTA</t>
  </si>
  <si>
    <t>ENCARGOS COMPLEMENTARES DE MARMORISTA / GRANITEIRO</t>
  </si>
  <si>
    <t>ALIMENTACAO - HORISTA (ENCARGOS COMPLEMENTARES) (COLETADO CAIXA)</t>
  </si>
  <si>
    <t>EPI - FAMILIA PEDREIRO - HORISTA (ENCARGOS</t>
  </si>
  <si>
    <t>EXAMES - HORISTA (ENCARGOS COMPLEMENTARES) (COLETADO CAIXA)</t>
  </si>
  <si>
    <t>FERRAMENTAS - FAMILIA PEDREIRO - HORISTA</t>
  </si>
  <si>
    <t>SEGURO - HORISTA (ENCARGOS COMPLEMENTARES) (COLETADO CAIXA)</t>
  </si>
  <si>
    <t>TRANSPORTE - HORISTA (ENCARGOS COMPLEMENTARES) (COLETADO CAIXA)</t>
  </si>
  <si>
    <t>ENCARGOS COMPLEMENTARES DE AJUDANTE DE CARPINTEIRO</t>
  </si>
  <si>
    <t>EPI - FAMILIA CARPINTEIRO DE FORMAS - HORISTA</t>
  </si>
  <si>
    <t>FERRAMENTAS - FAMILIA CARPINTEIRO DE FORMAS -</t>
  </si>
  <si>
    <t>ENCARGOS COMPLEMENTARES DE AJUDANTE DE MONTADOR</t>
  </si>
  <si>
    <t>EPI - FAMILIA OPERADOR ESCAVADEIRA - HORISTA</t>
  </si>
  <si>
    <t>FERRAMENTAS - FAMILIA OPERADOR ESCAVADEIRA -</t>
  </si>
  <si>
    <t>ENCARGOS COMPLEMENTARES DE AJUDANTE DE PEDREIRO</t>
  </si>
  <si>
    <t>ENCARGOS COMPLEMENTARES DE AJUDANTE ESPECIALIZADO</t>
  </si>
  <si>
    <t>EPI - FAMILIA SERVENTE - HORISTA (ENCARGOS</t>
  </si>
  <si>
    <t>FERRAMENTAS - FAMILIA SERVENTE - HORISTA</t>
  </si>
  <si>
    <t>ENCARGOS COMPLEMENTARES DE ARMADOR</t>
  </si>
  <si>
    <t>ENCARGOS COMPLEMENTARES DE AUXILIAR DE ELETRICISTA</t>
  </si>
  <si>
    <t>EPI - FAMILIA ELETRICISTA - HORISTA (ENCARGOS</t>
  </si>
  <si>
    <t>FERRAMENTAS - FAMILIA ELETRICISTA - HORISTA</t>
  </si>
  <si>
    <t>ENCARGOS COMPLEMENTARES DE AUXILIAR DE ENCANADOR OU BOMBEIRO HIDRAULICO</t>
  </si>
  <si>
    <t>EPI - FAMILIA ENCANADOR - HORISTA (ENCARGOS</t>
  </si>
  <si>
    <t>FERRAMENTAS - FAMILIA ENCANADOR - HORISTA</t>
  </si>
  <si>
    <t>ENCARGOS COMPLEMENTARES DE CARPINTEIRO</t>
  </si>
  <si>
    <t>ENCARGOS COMPLEMENTARES DE ELETRICISTA</t>
  </si>
  <si>
    <t>ENCARGOS COMPLEMENTARES DE ENCANADOR OU BOMBEIRO HIDRAULICO</t>
  </si>
  <si>
    <t>ENCARGOS COMPLEMENTARES DE JARDINEIRO</t>
  </si>
  <si>
    <t>ENCARGOS COMPLEMENTARES DE MARMORISTA/GRANITEIRO</t>
  </si>
  <si>
    <t>ENCARGOS COMPLEMENTARES DE MONTADOR</t>
  </si>
  <si>
    <t>ENCARGOS COMPLEMENTARES DE OPERADOR DE BETONEIRA/MISTURADOR</t>
  </si>
  <si>
    <t>ENCARGOS COMPLEMENTARES DE PEDREIRO</t>
  </si>
  <si>
    <t>ENCARGOS COMPLEMENTARES DE PINTOR</t>
  </si>
  <si>
    <t>EPI - FAMILIA PINTOR - HORISTA (ENCARGOS</t>
  </si>
  <si>
    <t>FERRAMENTAS - FAMILIA PINTOR - HORISTA (ENCARGOS</t>
  </si>
  <si>
    <t>ENCARGOS COMPLEMENTARES DE SERRALHEIRO</t>
  </si>
  <si>
    <t>ENCARGOS COMPLEMENTARES DE SERVENTE</t>
  </si>
  <si>
    <t>ENCARGOS COMPLEMENTARES DE TELHADISTA</t>
  </si>
  <si>
    <t>CURSO DE CAPACITACAO PARA AJUDANTE DE ARMADOR (ENCARGOS COMPLEMENTARES) - HORISTA</t>
  </si>
  <si>
    <t>CURSO DE CAPACITACAO PARA ASSENTADOR DE TUBOS (ENCARGOS COMPLEMENTARES) - HORISTA</t>
  </si>
  <si>
    <t>CURSO DE CAPACITACAO PARA AUXILIAR DE SERRALHEIRO (ENCARGOS COMPLEMENTARES) - HORISTA</t>
  </si>
  <si>
    <t>CURSO DE CAPACITACAO PARA AZULEJISTA OU LADRILHISTA (ENCARGOS COMPLEMENTARES) - HORISTA</t>
  </si>
  <si>
    <t>CURSO DE CAPACITACAO PARA CALCETEIRO (ENCARGOS COMPLEMENTARES) - HORISTA</t>
  </si>
  <si>
    <t>CURSO DE CAPACITACAO PARA CARPINTEIRO DE ESQUADRIA (ENCARGOS COMPLEMENTARES) - HORISTA</t>
  </si>
  <si>
    <t>CURSO DE CAPACITACAO PARA CARPINTEIRO DE FORMAS (ENCARGOS COMPLEMENTARES) - HORISTA</t>
  </si>
  <si>
    <t>CURSO DE CAPACITACAO PARA IMPERMEABILIZADOR (ENCARGOS COMPLEMENTARES) - HORISTA</t>
  </si>
  <si>
    <t>CURSO DE CAPACITACAO PARA MOTORISTA DE BASCULANTE (ENCARGOS COMPLEMENTARES) - HORISTA</t>
  </si>
  <si>
    <t>CURSO DE CAPACITACAO PARA MOTORISTA DE CAMINHAO (ENCARGOS COMPLEMENTARES) - HORISTA</t>
  </si>
  <si>
    <t>CURSO DE CAPACITACAO PARA MOTORISTA OPERADOR DE MUNCK (ENCARGOS COMPLEMENTARES) - HORISTA</t>
  </si>
  <si>
    <t>CURSO DE CAPACITACAO PARA OPERADOR DE DEMARCADORA DE FAIXAS (ENCARGOS COMPLEMENTARES) - HORISTA</t>
  </si>
  <si>
    <t>CURSO DE CAPACITACAO PARA OPERADOR DE ESCAVADEIRA (ENCARGOS COMPLEMENTARES) - HORISTA</t>
  </si>
  <si>
    <t>CURSO DE CAPACITACAO PARA OPERADOR DE GUINCHO (ENCARGOS COMPLEMENTARES) - HORISTA</t>
  </si>
  <si>
    <t>CURSO DE CAPACITACAO PARA OPERADOR DE GUINDASTE (ENCARGOS COMPLEMENTARES) - HORISTA</t>
  </si>
  <si>
    <t>CURSO DE CAPACITACAO PARA OPERADOR DE MAQUINAS E EQUIPAMENTOS (ENCARGOS COMPLEMENTARES) - HORISTA</t>
  </si>
  <si>
    <t>CURSO DE CAPACITACAO PARA OPERADOR DE MOTONIVELADORA (ENCARGOS COMPLEMENTARES) - HORISTA</t>
  </si>
  <si>
    <t>CURSO DE CAPACITACAO PARA OPERADOR DE PA CARREGADEIRA (ENCARGOS COMPLEMENTARES) - HORISTA</t>
  </si>
  <si>
    <t>CURSO DE CAPACITACAO PARA OPERADOR DE ROLO COMPACTADOR (ENCARGOS COMPLEMENTARES) - HORISTA</t>
  </si>
  <si>
    <t>CURSO DE CAPACITACAO PARA OPERADOR JATO DE AREIA OU JATISTA (ENCARGOS COMPLEMENTARES) - HORISTA</t>
  </si>
  <si>
    <t>CURSO DE CAPACITACAO PARA SOLDADOR (ENCARGOS COMPLEMENTARES) - HORISTA</t>
  </si>
  <si>
    <t>CURSO DE CAPACITACAO PARA TRATORISTA (ENCARGOS COMPLEMENTARES) - HORISTA</t>
  </si>
  <si>
    <t>CURSO DE CAPACITACAO PARA VIDRACEIRO (ENCARGOS COMPLEMENTARES) - HORISTA</t>
  </si>
  <si>
    <t>CURSO DE CAPACITACAO PARA OPERADOR DE BETONEIRA ESTACIONARIA/MISTURADOR (ENCARGOS COMPLEMENTARES) - HORISTA</t>
  </si>
  <si>
    <t>CURSO DE CAPACITACAO PARA ENCARREGADO GERAL (ENCARGOS COMPLEMENTARES) - HORISTA</t>
  </si>
  <si>
    <t>ALIMENTACAO, TRANSPORTE, EXAMES MEDICOS, SEGURO,FERRAMENTAS E EPI</t>
  </si>
  <si>
    <t>ALIMENTACAO - HORISTA (COLETADO CAIXA)</t>
  </si>
  <si>
    <t>EPI - FAMILIA PEDREIRO - HORISTA (ENCARGOS COMPLEMENTARES - COLETADO CAIXA)</t>
  </si>
  <si>
    <t>EXAMES - HORISTA (COLETADO CAIXA)</t>
  </si>
  <si>
    <t>FERRAMENTAS - FAMILIA PEDREIRO - HORISTA (ENCARGOS COMPLEMENTARES - COLETADO CAIXA)</t>
  </si>
  <si>
    <t>SEGURO - HORISTA (COLETADO CAIXA)</t>
  </si>
  <si>
    <t>TRANSPORTE - HORISTA (COLETADO CAIXA)</t>
  </si>
  <si>
    <t>EPI - FAMILIA CARPINTEIRO DE FORMAS - HORISTA (ENCARGOS COMPLEMENTARES - COLETADO CAIXA)</t>
  </si>
  <si>
    <t>FERRAMENTAS - FAMILIA CARPINTEIRO DE FORMAS - HORISTA (ENCARGOS COMPLEMENTARES - COLETADO CAIXA)</t>
  </si>
  <si>
    <t>EPI - FAMILIA OPERADOR ESCAVADEIRA - HORISTA (ENCARGOS COMPLEMENTARES - COLETADO CAIXA)</t>
  </si>
  <si>
    <t>FERRAMENTAS - FAMILIA OPERADOR ESCAVADEIRA - HORISTA (ENCARGOS COMPLEMENTARES - COLETADO CAIXA)</t>
  </si>
  <si>
    <t>EPI - FAMILIA SERVENTE - HORISTA (ENCARGOS COMPLEMENTARES - COLETADO CAIXA)</t>
  </si>
  <si>
    <t>FERRAMENTAS - FAMILIA SERVENTE - HORISTA (ENCARGOS COMPLEMENTARES - COLETADO CAIXA)</t>
  </si>
  <si>
    <t>EPI - FAMILIA ELETRICISTA - HORISTA (ENCARGOS COMPLEMENTARES - COLETADO CAIXA)</t>
  </si>
  <si>
    <t>FERRAMENTAS - FAMILIA ELETRICISTA - HORISTA (ENCARGOS COMPLEMENTARES - COLETADO CAIXA)</t>
  </si>
  <si>
    <t>EPI - FAMILIA ENCANADOR - HORISTA (ENCARGOS COMPLEMENTARES - COLETADO CAIXA)</t>
  </si>
  <si>
    <t>FERRAMENTAS - FAMILIA ENCANADOR - HORISTA (ENCARGOS COMPLEMENTARES - COLETADO CAIXA)</t>
  </si>
  <si>
    <t>EPI - FAMILIA PINTOR - HORISTA (ENCARGOS COMPLEMENTARES - COLETADO CAIXA)</t>
  </si>
  <si>
    <t>FERRAMENTAS - FAMILIA PINTOR - HORISTA (ENCARGOS COMPLEMENTARES - COLETADO CAIXA)</t>
  </si>
  <si>
    <t>EPI - FAMILIA SOLDADOR - HORISTA (ENCARGOS COMPLEMENTARES - COLETADO CAIXA)</t>
  </si>
  <si>
    <t>FERRAMENTAS - FAMILIA SOLDADOR - HORISTA (ENCARGOS COMPLEMENTARES - COLETADO CAIXA)</t>
  </si>
  <si>
    <t>EPI - FAMILIA ENCARREGADO GERAL - HORISTA (ENCARGOS COMPLEMENTARES - COLETADO CAIXA)</t>
  </si>
  <si>
    <t>FERRAMENTAS - FAMILIA ENCARREGADO GERAL - HORISTA (ENCARGOS COMPLEMENTARES - COLETADO CAIXA)</t>
  </si>
  <si>
    <t>CURSO DE CAPACITACAO PARA ENGENHEIRO CIVIL JUNIOR (ENCARGOS COMPLEMENTARES) - HORISTA</t>
  </si>
  <si>
    <t>EXAMES MEDICOS, SEGURO,FERRAMENTAS E EPI</t>
  </si>
  <si>
    <t>EPI - FAMILIA ENGENHEIRO CIVIL - HORISTA (ENCARGOS COMPLEMENTARES - COLETADO CAIXA)</t>
  </si>
  <si>
    <t>FERRAMENTAS - FAMILIA ENGENHEIRO CIVIL - HORISTA (ENCARGOS COMPLEMENTARES - COLETADO CAIXA)</t>
  </si>
  <si>
    <t>PLANILHA ORÇAMENTÁRIA</t>
  </si>
  <si>
    <t>Sisplo F201</t>
  </si>
  <si>
    <t>1/55</t>
  </si>
  <si>
    <t>ORDEM</t>
  </si>
  <si>
    <t>FONTE</t>
  </si>
  <si>
    <t>CÓDIGO</t>
  </si>
  <si>
    <t>SERVIÇOS</t>
  </si>
  <si>
    <t>QUANTIDADE</t>
  </si>
  <si>
    <t>UNIDADE</t>
  </si>
  <si>
    <t>R$ UNITÁRIO</t>
  </si>
  <si>
    <t>PREÇO</t>
  </si>
  <si>
    <t>S/BDI</t>
  </si>
  <si>
    <t>C/BDI</t>
  </si>
  <si>
    <t>1.1</t>
  </si>
  <si>
    <t>PRÓPRIA</t>
  </si>
  <si>
    <t>904351</t>
  </si>
  <si>
    <t>ADMINISTRACAO LOCAL DE OBRA, INCLUINDO ENGENHEIRO CIVIL, ENCARREGADO GERAL E VIGIA NOTURNO.</t>
  </si>
  <si>
    <t>2.1</t>
  </si>
  <si>
    <t>452755</t>
  </si>
  <si>
    <t>PLACA DE OBRA EM CHAPA DE ACO GALVANIZADO</t>
  </si>
  <si>
    <t>2.2</t>
  </si>
  <si>
    <t>462334</t>
  </si>
  <si>
    <t>LOCACAO CONVENCIONAL DE OBRA, UTILIZANDO GABARITO DE TÁBUAS CORRIDAS PONTALETADAS A CADA 2,00M -  2 UTILIZAÇÕES. AF_10/2018</t>
  </si>
  <si>
    <t>2.3</t>
  </si>
  <si>
    <t>459138</t>
  </si>
  <si>
    <t>EXECUÇÃO DE ALMOXARIFADO EM CANTEIRO DE OBRA EM CHAPA DE MADEIRA COMPENSADA, INCLUSO PRATELEIRAS. AF_02/2016</t>
  </si>
  <si>
    <t>2.4</t>
  </si>
  <si>
    <t>462120</t>
  </si>
  <si>
    <t>LIMPEZA MANUAL DE VEGETAÇÃO EM TERRENO COM ENXADA.AF_05/2018</t>
  </si>
  <si>
    <t>2.5</t>
  </si>
  <si>
    <t>430663</t>
  </si>
  <si>
    <t>Licenças e taxas da obra (acima de 500m2)</t>
  </si>
  <si>
    <t>2.6</t>
  </si>
  <si>
    <t>904352</t>
  </si>
  <si>
    <t>MOBILIZACAO E DESMOBILIZACAO DE EQUIPAMENTOS PARA SERVICOS DE TERRAPLENAGEM</t>
  </si>
  <si>
    <t>3.1</t>
  </si>
  <si>
    <t>430387</t>
  </si>
  <si>
    <t>Demolição da estrutura em madeira da cobertura</t>
  </si>
  <si>
    <t>3.2</t>
  </si>
  <si>
    <t>461648</t>
  </si>
  <si>
    <t>REMOÇÃO DE TELHAS, DE FIBROCIMENTO, METÁLICA E CERÂMICA, DE FORMA MANUAL, SEM REAPROVEITAMENTO. AF_12/2017</t>
  </si>
  <si>
    <t>3.3</t>
  </si>
  <si>
    <t>430975</t>
  </si>
  <si>
    <t>Retirada de pilar de madeira</t>
  </si>
  <si>
    <t>3.4</t>
  </si>
  <si>
    <t>430973</t>
  </si>
  <si>
    <t>RETIRADA DE ESQUADRIA SEM APROVEITAMENTO</t>
  </si>
  <si>
    <t>3.5</t>
  </si>
  <si>
    <t>461664</t>
  </si>
  <si>
    <t>REMOÇÃO DE LOUÇAS, DE FORMA MANUAL, SEM REAPROVEITAMENTO. AF_12/2017</t>
  </si>
  <si>
    <t>3.6</t>
  </si>
  <si>
    <t>430394</t>
  </si>
  <si>
    <t>DEMOLIÇÃO MANUAL DE ALVENARIA DE TIJOLO</t>
  </si>
  <si>
    <t>3.7</t>
  </si>
  <si>
    <t>904353</t>
  </si>
  <si>
    <t>REMOCAO DE BANCO EM CONCRETO ARMADO, SEM REAPROVEITAMENTO</t>
  </si>
  <si>
    <t>3.8</t>
  </si>
  <si>
    <t>430395</t>
  </si>
  <si>
    <t>Demolição manual de concreto armado</t>
  </si>
  <si>
    <t>3.9</t>
  </si>
  <si>
    <t>430396</t>
  </si>
  <si>
    <t>DEMOLIÇÃO MANUAL DE CONCRETO SIMPLES</t>
  </si>
  <si>
    <t>3.10</t>
  </si>
  <si>
    <t>430031</t>
  </si>
  <si>
    <t>APICOAMENTO DE REBOCO OU CIMENTADO</t>
  </si>
  <si>
    <t>2/55</t>
  </si>
  <si>
    <t>3.11</t>
  </si>
  <si>
    <t>461635</t>
  </si>
  <si>
    <t>DEMOLIÇÃO DE REVESTIMENTO CERÂMICO, DE FORMA MANUAL, SEM REAPROVEITAMENTO. AF_12/2017</t>
  </si>
  <si>
    <t>3.12</t>
  </si>
  <si>
    <t>430391</t>
  </si>
  <si>
    <t>RETIRADA DE PISO CERAMICO, INCLUSIVE CAMADA REGULARIZADORA</t>
  </si>
  <si>
    <t>3.13</t>
  </si>
  <si>
    <t>431402</t>
  </si>
  <si>
    <t>RETIRADA DE PONTO DE ÁGUA/ESGOTO</t>
  </si>
  <si>
    <t>3.14</t>
  </si>
  <si>
    <t>430953</t>
  </si>
  <si>
    <t>RETIRADA DE PONTO ELÉTRICO</t>
  </si>
  <si>
    <t>3.15</t>
  </si>
  <si>
    <t>430402</t>
  </si>
  <si>
    <t>DESTOCAMENTO MANUAL DE ARVORES D=30CM</t>
  </si>
  <si>
    <t>3.16</t>
  </si>
  <si>
    <t>904354</t>
  </si>
  <si>
    <t>CARGA MANUAL, MANOBRA E DESCARGA EM CAMINHAO BASCULANTE DE 6M³</t>
  </si>
  <si>
    <t>3.17</t>
  </si>
  <si>
    <t>466690</t>
  </si>
  <si>
    <t>CARGA, MANOBRA E DESCARGA DE POSTE DE CONCRETO EM CAMINHÃO CARROCERIA COM GUINDAUTO (MUNCK) 11,7 TM. AF_07/2020</t>
  </si>
  <si>
    <t>4.1</t>
  </si>
  <si>
    <t>PAVIMENTAÇÃO - CALÇADAS</t>
  </si>
  <si>
    <t>4.1.1</t>
  </si>
  <si>
    <t>COTAÇÃO</t>
  </si>
  <si>
    <t>MOVIMENTO DE TERRA</t>
  </si>
  <si>
    <t>4.1.1.1</t>
  </si>
  <si>
    <t>459954</t>
  </si>
  <si>
    <t>ATERRO MECANIZADO DE VALA COM ESCAVADEIRA HIDRÁULICA (CAPACIDADE DA CAÇAMBA: 0,8 M³ / POTÊNCIA: 111 HP), LARGURA DE 1,5 A 2,5 M, PROFUNDIDADE ATÉ 1,5 M, COM SOLO ARGILO-ARENOSO. AF_05/2016</t>
  </si>
  <si>
    <t>4.1.2</t>
  </si>
  <si>
    <t>EXECUÇÃO DE CALÇADAS EM CONCRETO</t>
  </si>
  <si>
    <t>4.1.2.1</t>
  </si>
  <si>
    <t>430731</t>
  </si>
  <si>
    <t>Meio-fio em concreto nas dimensões 0,15mx0,12m  sem lâmina d'água</t>
  </si>
  <si>
    <t>4.1.2.2</t>
  </si>
  <si>
    <t>430197</t>
  </si>
  <si>
    <t>Calçada (incl.alicerce, baldrame e concreto c/ junta seca)</t>
  </si>
  <si>
    <t>4.1.3</t>
  </si>
  <si>
    <t>REVITALIZAÇÃO DE CALÇADAS EXISTENTES</t>
  </si>
  <si>
    <t>4.1.3.1</t>
  </si>
  <si>
    <t>460487</t>
  </si>
  <si>
    <t>EXECUÇÃO DE PASSEIO (CALÇADA) OU PISO DE CONCRETO COM CONCRETO MOLDADO IN LOCO, FEITO EM OBRA, ACABAMENTO CONVENCIONAL, NÃO ARMADO. AF_07/2016</t>
  </si>
  <si>
    <t>4.1.3.2</t>
  </si>
  <si>
    <t>430455</t>
  </si>
  <si>
    <t>EMBOÇO COM ARGAMASSA 1:6:ADIT. PLAST.</t>
  </si>
  <si>
    <t>4.2</t>
  </si>
  <si>
    <t>PAVIMENTAÇÃO DE VIAS - RUA SEM NOME E TV. TEMBÉS</t>
  </si>
  <si>
    <t>4.2.1</t>
  </si>
  <si>
    <t>TERRAPLENAGEM</t>
  </si>
  <si>
    <t>4.2.1.1</t>
  </si>
  <si>
    <t>466597</t>
  </si>
  <si>
    <t>ESCAVAÇÃO HORIZONTAL, INCLUINDO CARGA, DESCARGA E TRANSPORTE EM SOLO DE 1A CATEGORIA COM TRATOR DE ESTEIRAS (170HP/LÂMINA: 5,20M3) E CAMINHÃO BASCULANTE DE 10M3, DMT ATÉ 200M. AF_07/2020</t>
  </si>
  <si>
    <t>3/55</t>
  </si>
  <si>
    <t>4.2.1.2</t>
  </si>
  <si>
    <t>466659</t>
  </si>
  <si>
    <t>CARGA, MANOBRA E DESCARGA DE SOLOS E MATERIAIS GRANULARES EM CAMINHÃO BASCULANTE 10 M³ - CARGA COM ESCAVADEIRA HIDRÁULICA (CAÇAMBA DE 1,20 M³ / 155 HP) E DESCARGA LIVRE (UNIDADE: M3). AF_07/2020</t>
  </si>
  <si>
    <t>4.2.1.3</t>
  </si>
  <si>
    <t>904355</t>
  </si>
  <si>
    <t>ATERRO MECANIZADO COM ESCAVADEIRA, INCLUSO: AREIA PARA ATERRO, CAMINHAO PIPA E COMPACTACAO MECANIZADA.</t>
  </si>
  <si>
    <t>4.2.1.4</t>
  </si>
  <si>
    <t>462842</t>
  </si>
  <si>
    <t>REGULARIZAÇÃO E COMPACTAÇÃO DE SUBLEITO DE SOLO PREDOMINANTEMENTE ARENOSO. AF_11/2019</t>
  </si>
  <si>
    <t>4.2.2</t>
  </si>
  <si>
    <t>PAVIMENTAÇÃO</t>
  </si>
  <si>
    <t>4.2.2.1</t>
  </si>
  <si>
    <t>458818</t>
  </si>
  <si>
    <t>EXECUÇÃO DE PAVIMENTO EM PISO INTERTRAVADO, COM BLOCO SEXTAVADO DE 25 X 25 CM, ESPESSURA 8 CM. AF_12/2015</t>
  </si>
  <si>
    <t>4.3</t>
  </si>
  <si>
    <t>DRENAGEM</t>
  </si>
  <si>
    <t>4.3.1</t>
  </si>
  <si>
    <t>DRENAGEM SUPERFICIAL</t>
  </si>
  <si>
    <t>4.3.1.1</t>
  </si>
  <si>
    <t>430730</t>
  </si>
  <si>
    <t>Meio-fio em concreto nas dimensões 0,15m x 0,12m- c/ lâmina d'água</t>
  </si>
  <si>
    <t>4.3.1.2</t>
  </si>
  <si>
    <t>904356</t>
  </si>
  <si>
    <t>EXECUCAO DE SARJETAO DE CONCRETO USINADO, MOLDADA  IN LOCO  EM TRECHO RETO, 60 CM BASE X 20 CM ALTURA.</t>
  </si>
  <si>
    <t>4.3.2</t>
  </si>
  <si>
    <t>DRENAGEM PROFUNDA</t>
  </si>
  <si>
    <t>4.3.2.1</t>
  </si>
  <si>
    <t>FUNDAÇÃO</t>
  </si>
  <si>
    <t>4.3.2.1.1</t>
  </si>
  <si>
    <t>462609</t>
  </si>
  <si>
    <t>LASTRO COM MATERIAL GRANULAR (AREIA MÉDIA), APLICADO EM PISOS OU LAJES SOBRE SOLO, ESPESSURA DE *10 CM*. AF_07/2019</t>
  </si>
  <si>
    <t>4.3.2.1.2</t>
  </si>
  <si>
    <t>459893</t>
  </si>
  <si>
    <t>REATERRO MANUAL DE VALAS COM COMPACTAÇÃO MECANIZADA. AF_04/2016</t>
  </si>
  <si>
    <t>4.3.2.2</t>
  </si>
  <si>
    <t>TUBULAÇÃO</t>
  </si>
  <si>
    <t>4.3.2.2.1</t>
  </si>
  <si>
    <t>458011</t>
  </si>
  <si>
    <t>TUBO DE CONCRETO PARA REDES COLETORAS DE ÁGUAS PLUVIAIS, DIÂMETRO DE 600 MM, JUNTA RÍGIDA, INSTALADO EM LOCAL COM ALTO NÍVEL DE INTERFERÊNCIAS - FORNECIMENTO E ASSENTAMENTO. AF_12/2015</t>
  </si>
  <si>
    <t>4.3.2.2.2</t>
  </si>
  <si>
    <t>458013</t>
  </si>
  <si>
    <t>TUBO DE CONCRETO PARA REDES COLETORAS DE ÁGUAS PLUVIAIS, DIÂMETRO DE 800 MM, JUNTA RÍGIDA, INSTALADO EM LOCAL COM ALTO NÍVEL DE INTERFERÊNCIAS - FORNECIMENTO E ASSENTAMENTO. AF_12/2015</t>
  </si>
  <si>
    <t>4.3.2.3</t>
  </si>
  <si>
    <t>ELEMENTOS DE INSTALAÇÃO</t>
  </si>
  <si>
    <t>4.3.2.3.1</t>
  </si>
  <si>
    <t>904357</t>
  </si>
  <si>
    <t>BOCA DE LOBO EM ALVENARIA TIJOLO MACICO, REVESTIDA C/ ARGAMASSA DE CIMENTO E AREIA 1:3, SOBRE LASTRO DE CONCRETO 10CM E TAMPA DE CONCRETO ARMADO</t>
  </si>
  <si>
    <t>4/55</t>
  </si>
  <si>
    <t>4.3.2.3.2</t>
  </si>
  <si>
    <t>430802</t>
  </si>
  <si>
    <t>Poço visita em conc. armado 1.2x1.2m h=2.10m-tpo.fofo</t>
  </si>
  <si>
    <t>4.3.2.3.3</t>
  </si>
  <si>
    <t>467468</t>
  </si>
  <si>
    <t>BOCA PARA BUEIRO SIMPLES TUBULAR D = 100 CM EM CONCRETO, ALAS COM ESCONSIDADE DE 0°, INCLUINDO FÔRMAS E MATERIAIS. AF_07/2021</t>
  </si>
  <si>
    <t>4.3.2.4</t>
  </si>
  <si>
    <t>DISSIPADOR DE ENERGIA</t>
  </si>
  <si>
    <t>4.3.2.4.1</t>
  </si>
  <si>
    <t>430470</t>
  </si>
  <si>
    <t>ESCAVAÇÃO MANUAL ATE 1.50M DE PROFUNDIDADE</t>
  </si>
  <si>
    <t>4.3.2.4.2</t>
  </si>
  <si>
    <t>4.3.2.4.3</t>
  </si>
  <si>
    <t>460484</t>
  </si>
  <si>
    <t>CONCRETO MAGRO PARA LASTRO, TRAÇO 1:4,5:4,5 (EM MASSA SECA DE CIMENTO/ AREIA MÉDIA/ BRITA 1) - PREPARO MANUAL. AF_05/2021</t>
  </si>
  <si>
    <t>4.3.2.4.4</t>
  </si>
  <si>
    <t>461175</t>
  </si>
  <si>
    <t>FABRICAÇÃO, MONTAGEM E DESMONTAGEM DE FÔRMA PARA VIGA BALDRAME, EM CHAPA DE MADEIRA COMPENSADA RESINADA, E=17 MM, 4 UTILIZAÇÕES. AF_06/2017</t>
  </si>
  <si>
    <t>4.3.2.4.5</t>
  </si>
  <si>
    <t>467355</t>
  </si>
  <si>
    <t>CONCRETO CICLÓPICO FCK = 15MPA, 30% PEDRA DE MÃO EM VOLUME REAL, INCLUSIVE LANÇAMENTO. AF_05/2021</t>
  </si>
  <si>
    <t>4.3.2.4.6</t>
  </si>
  <si>
    <t>462166</t>
  </si>
  <si>
    <t>IMPERMEABILIZAÇÃO DE SUPERFÍCIE COM EMULSÃO ASFÁLTICA, 2 DEMÃOS AF_06/2018</t>
  </si>
  <si>
    <t>4.3.2.4.7</t>
  </si>
  <si>
    <t>904358</t>
  </si>
  <si>
    <t>DISSIPADOR DE ENERGIA - DEB 05 - AREIA, BRITA E PEDRA DE MAO COMERCIAIS. FORNECIMENTO E INSTALACAO.</t>
  </si>
  <si>
    <t>4.4</t>
  </si>
  <si>
    <t>SINALIZAÇÃO</t>
  </si>
  <si>
    <t>4.4.1</t>
  </si>
  <si>
    <t>SINALIZAÇÃO HORIZONTAL</t>
  </si>
  <si>
    <t>4.4.1.1</t>
  </si>
  <si>
    <t>430634</t>
  </si>
  <si>
    <t>PisoTátil direcional na cor amarelo 25x25 premoldado (16 unidades) - Alerta na cor vermelha</t>
  </si>
  <si>
    <t>4.4.1.2</t>
  </si>
  <si>
    <t>467374</t>
  </si>
  <si>
    <t>PINTURA DE FAIXA DE PEDESTRE OU ZEBRADA TINTA RETRORREFLETIVA A BASE DE RESINA ACRÍLICA COM MICROESFERAS DE VIDRO, E = 30 CM, APLICAÇÃO MANUAL. AF_05/2021</t>
  </si>
  <si>
    <t>4.4.1.3</t>
  </si>
  <si>
    <t>467376</t>
  </si>
  <si>
    <t>PINTURA DE SÍMBOLOS E TEXTOS COM TINTA ACRÍLICA, DEMARCAÇÃO COM FITA ADESIVA E APLICAÇÃO COM ROLO. AF_05/2021</t>
  </si>
  <si>
    <t>4.4.1.4</t>
  </si>
  <si>
    <t>904359</t>
  </si>
  <si>
    <t>DEMARCACAO DE LINHA DE BORDA (LBO) A FRIO, INCLUSO: TINTA ACRILICA, FITA CREPE, MICRO ESPERAS DE VIDROS E MAQUINA DE DEMARCACAO DE TRAFEGO. FORNECIMENTO E INSTALACAO</t>
  </si>
  <si>
    <t>4.4.1.5</t>
  </si>
  <si>
    <t>904361</t>
  </si>
  <si>
    <t>DEMARCAÇÃO DE LINHATRACEJADA (LMS-2) À FRIO, CONSIDERANDO A FAIXA NO COMPRIMENTO DE 2 METROS E O ESPASSAMENTO DE 1 METRO ENTRE ELAS. INCLUSO: TINTA ACRILICA, FITA CREPE, MICRO ESPERAS DE VIDROS E MAQUINA DE DEMARCAÇÃO DE TRAFEGO. FORNECIMENTO E INSTALAÇÃO.</t>
  </si>
  <si>
    <t>4.4.2</t>
  </si>
  <si>
    <t>SINALIZAÇÃO VERTICAL</t>
  </si>
  <si>
    <t>5/55</t>
  </si>
  <si>
    <t>4.4.2.1</t>
  </si>
  <si>
    <t>904362</t>
  </si>
  <si>
    <t>PLACA DE REGULAMENTACAO EM ACO D = 0,60 M - PELICULA RETRORREFLECTIVA TIPO I E SI - CIRCULAR - INCLUSIVE SUPORTE DE FIXACAO EM TUBO DE ACO DN50MM E BLOCO EM CONCRETO (R-19 - VELOCIDADE MAXIMA PERMITIDA)- FORNECIMENTO E INSTALACAO</t>
  </si>
  <si>
    <t>4.4.2.2</t>
  </si>
  <si>
    <t>904363</t>
  </si>
  <si>
    <t>PLACA DE REGULAMENTAÇÃO EM AÇO, DIMENSÕES DE 0,60X0,60 m  - PELÍCULA RETRORREFLECTIVA TIPO I E SI - CIRCULAR - INCLUSIVE SUPORTE DE FIXAÇÃO EM TUBO DE AÇO DN50MM E BLOCO EM CONCRETO (A-32B - PASSAGEM SINALIZADA DE PEDESTRES)- FORNECIMENTO E INSTALAÇÃO</t>
  </si>
  <si>
    <t>4.4.2.3</t>
  </si>
  <si>
    <t>904364</t>
  </si>
  <si>
    <t>PLACA DE REGULAMENTAÇÃO EM AÇO SEXTAVADA - PELÍCULA RETRORREFLECTIVA TIPO I E SI - CIRCULAR - INCLUSIVE SUPORTE DE FIXAÇÃO EM TUBO DE AÇO DN50MM E BLOCO EM CONCRETO (R-1 - PARADA OBRIGATÓRIA)- FORNECIMENTO E INSTALAÇÃO</t>
  </si>
  <si>
    <t>4.4.2.4</t>
  </si>
  <si>
    <t>904365</t>
  </si>
  <si>
    <t>PLACA DE NOMECLATURA NOMINAL DUPLA, ESMALTADA, PARA IDENTIFICAÇÃO NR DE RUA, DIMENSÕES 45X25CM, INCLUSO FUNDAÇÃO. FORNECIMENTO E INSTALAÇÃO.</t>
  </si>
  <si>
    <t>4.4.2.5</t>
  </si>
  <si>
    <t>904366</t>
  </si>
  <si>
    <t>PLACA DUPLA DE SINALIZAÇÃO, AMBAS EM CHAPA DE ALUMINIO COM PINTURA REFLETIVA, E= 2MM.FORNECIMENTO E INSTALAÇÃO.</t>
  </si>
  <si>
    <t>4.5</t>
  </si>
  <si>
    <t>EQUIPAMENTOS URBANOS</t>
  </si>
  <si>
    <t>4.5.1</t>
  </si>
  <si>
    <t>904367</t>
  </si>
  <si>
    <t>FORNECIMENTO E INSTALACAO DE BANCO COM FUNDACAO EM CONCRETO CICLOPICO E ESTRUTURA EM CONCRETO ARMADO, COM DIMENSOES DE 2,00X0,50M, TAMPO REVESTIDO EM GRANITO E LATERAIS DE APOIO COM REVESTIMENTO EM SEIXO ROLADO - FORNECIMENTO E EXECUCAO</t>
  </si>
  <si>
    <t>4.5.2</t>
  </si>
  <si>
    <t>431358</t>
  </si>
  <si>
    <t>4.5.3</t>
  </si>
  <si>
    <t>904368</t>
  </si>
  <si>
    <t>CARAMANCHAO COM FUNDACAO EM CONCRETO CICLOPICO E ESTRUTURA EM MADEIRA COMPOSTA POR PILAR DE 15X15CM E VIGAS DE 6X12CM, INCLUSO IMUNIZACAO E PINTURA EM VERNIZ - FORNECIMENTO E INSTALACAO</t>
  </si>
  <si>
    <t>4.6</t>
  </si>
  <si>
    <t>GUARDA-CORPO</t>
  </si>
  <si>
    <t>4.6.1</t>
  </si>
  <si>
    <t>RECUPERAÇÃO DOS EXISTENTES</t>
  </si>
  <si>
    <t>4.6.1.1</t>
  </si>
  <si>
    <t>430003</t>
  </si>
  <si>
    <t>Acrilica (sobre pintura antiga)</t>
  </si>
  <si>
    <t>4.6.1.2</t>
  </si>
  <si>
    <t>904370</t>
  </si>
  <si>
    <t>RECUPERACAO DE GUARDA-CORPO, INSTALACAO DE TUBO DE ACO, COM BASE EM PILAR DE CONCRETO COM GRAUTE  - INCLUSO ESCOVACAO DE ARMADURA COM ESCOVA DE ACO E POSTERIOR LIMPEZA DA SUPERFICE</t>
  </si>
  <si>
    <t>4.6.1.3</t>
  </si>
  <si>
    <t>462995</t>
  </si>
  <si>
    <t>LIXAMENTO MANUAL EM SUPERFÍCIES METÁLICAS EM OBRA. AF_01/2020</t>
  </si>
  <si>
    <t>4.6.1.4</t>
  </si>
  <si>
    <t>462999</t>
  </si>
  <si>
    <t>PINTURA COM TINTA ALQUÍDICA DE FUNDO (TIPO ZARCÃO) PULVERIZADA SOBRE SUPERFÍCIES METÁLICAS (EXCETO PERFIL) EXECUTADO EM OBRA (POR DEMÃO). AF_01/2020_P</t>
  </si>
  <si>
    <t>6/55</t>
  </si>
  <si>
    <t>4.6.1.5</t>
  </si>
  <si>
    <t>463020</t>
  </si>
  <si>
    <t>PINTURA COM TINTA ALQUÍDICA DE ACABAMENTO (ESMALTE SINTÉTICO BRILHANTE) APLICADA A ROLO OU PINCEL SOBRE SUPERFÍCIES METÁLICAS (EXCETO PERFIL) EXECUTADO EM OBRA (POR DEMÃO). AF_01/2020</t>
  </si>
  <si>
    <t>4.6.2</t>
  </si>
  <si>
    <t>GUARDA-CORPO RAMPAS</t>
  </si>
  <si>
    <t>4.6.2.1</t>
  </si>
  <si>
    <t>904371</t>
  </si>
  <si>
    <t>GUARDA-CORPO DE ACO GALVANIZADO DE 1,10M,  TRAVESSA SUPERIOR DE E MONTANTES TUBULARES DE 2" ESPACADOS DE 1,20M, TRAVESSA INFERIOR FORMADO POR TUBOS DE 1 1/2", FIXADO COM CHUMBADOR MECANICO.</t>
  </si>
  <si>
    <t>4.6.2.2</t>
  </si>
  <si>
    <t>4.6.2.3</t>
  </si>
  <si>
    <t>4.6.2.4</t>
  </si>
  <si>
    <t>4.7</t>
  </si>
  <si>
    <t>GRELHA METÁLICA DE CANALETA EXISTENTE - REFORMA</t>
  </si>
  <si>
    <t>4.7.1</t>
  </si>
  <si>
    <t>4.7.2</t>
  </si>
  <si>
    <t>4.7.3</t>
  </si>
  <si>
    <t>4.8</t>
  </si>
  <si>
    <t>REFORMA ESCADAS EXISTENTES</t>
  </si>
  <si>
    <t>4.8.1</t>
  </si>
  <si>
    <t>904373</t>
  </si>
  <si>
    <t>SERVICO DE APICOAMENTO DE CONCRETO E ESCOVACAO DE ARMADURA COM ESCOVA DE ACO, INCLUSO LIMPEZA DA SUPERFICE, FICANDO LIVRE DE MATERIAIS GRANULARES SOLTOS NA ARMACAO E PAREDE, E PINTURA DAS ARMADURAS .</t>
  </si>
  <si>
    <t>4.8.2</t>
  </si>
  <si>
    <t>456634</t>
  </si>
  <si>
    <t>GRAUTE FGK=15 MPA  TRAÇO 1:0,04:2,0:2,4 (CIMENTO/ CAL/ AREIA GROSSA/ BRITA 0) - PREPARO MECÂNICO COM BETONEIRA 400 L. AF_02/2015 - PARA VEDAÇÃO DE FISSURAS E FENDAS</t>
  </si>
  <si>
    <t>4.8.3</t>
  </si>
  <si>
    <t>4.8.4</t>
  </si>
  <si>
    <t>430203</t>
  </si>
  <si>
    <t>Camada regularizadora no traço 1:4</t>
  </si>
  <si>
    <t>4.8.5</t>
  </si>
  <si>
    <t>467358</t>
  </si>
  <si>
    <t>PINTURA DE PISO COM TINTA ACRÍLICA, APLICAÇÃO MANUAL, 2 DEMÃOS, INCLUSO FUNDO PREPARADOR. AF_05/2021</t>
  </si>
  <si>
    <t>4.9</t>
  </si>
  <si>
    <t>ESCADA E RAMPA TV. LAURO SODRÉ</t>
  </si>
  <si>
    <t>7/55</t>
  </si>
  <si>
    <t>4.9.1</t>
  </si>
  <si>
    <t>INFRAESTRUTURA RAMPA 2</t>
  </si>
  <si>
    <t>4.9.1.1</t>
  </si>
  <si>
    <t>459277</t>
  </si>
  <si>
    <t>ESCAVAÇÃO MANUAL DE VALA COM PROFUNDIDADE MENOR OU IGUAL A 1,30 M. AF_02/2021</t>
  </si>
  <si>
    <t>4.9.1.2</t>
  </si>
  <si>
    <t>461216</t>
  </si>
  <si>
    <t>LASTRO DE CONCRETO MAGRO, APLICADO EM BLOCOS DE COROAMENTO OU SAPATAS, ESPESSURA DE 5 CM. AF_08/2017</t>
  </si>
  <si>
    <t>4.9.1.3</t>
  </si>
  <si>
    <t>461169</t>
  </si>
  <si>
    <t>FABRICAÇÃO, MONTAGEM E DESMONTAGEM DE FÔRMA PARA VIGA BALDRAME, EM MADEIRA SERRADA, E=25 MM, 4 UTILIZAÇÕES. AF_06/2017</t>
  </si>
  <si>
    <t>4.9.1.4</t>
  </si>
  <si>
    <t>4.9.1.5</t>
  </si>
  <si>
    <t>430287</t>
  </si>
  <si>
    <t>Concreto armado fck=25MPA c/ forma mad. branca (incl. lançamento e adensamento)</t>
  </si>
  <si>
    <t>4.9.1.6</t>
  </si>
  <si>
    <t>459965</t>
  </si>
  <si>
    <t>ATERRO MANUAL DE VALAS COM SOLO ARGILO-ARENOSO E COMPACTAÇÃO MECANIZADA. AF_05/2016</t>
  </si>
  <si>
    <t>4.9.2</t>
  </si>
  <si>
    <t>PISO</t>
  </si>
  <si>
    <t>4.9.2.1</t>
  </si>
  <si>
    <t>430030</t>
  </si>
  <si>
    <t>APICOAMENTO DE CONCRETO</t>
  </si>
  <si>
    <t>4.9.2.2</t>
  </si>
  <si>
    <t>430285</t>
  </si>
  <si>
    <t>Concreto armado fck=20MPA c/ forma mad. branca (incl. lançamento e adensamento) - RAMPA</t>
  </si>
  <si>
    <t>4.9.2.3</t>
  </si>
  <si>
    <t>4.9.2.4</t>
  </si>
  <si>
    <t>467359</t>
  </si>
  <si>
    <t>PINTURA DE PISO COM TINTA ACRÍLICA, APLICAÇÃO MANUAL, 3 DEMÃOS, INCLUSO FUNDO PREPARADOR. AF_05/2021</t>
  </si>
  <si>
    <t>4.9.3</t>
  </si>
  <si>
    <t>GUARDA-CORPO EXISTENTE</t>
  </si>
  <si>
    <t>4.9.3.1</t>
  </si>
  <si>
    <t>904374</t>
  </si>
  <si>
    <t>RETIRADA E REINSTALACAO DE GUARDA CORPO EXISTENTE, COM 12 M DE COMPRIMENTO, DIAMETRO DE 6CM E ALTURA DE 0,95 M - INCLUSO LIXAMENTO MANUAL, FUNDO EM ZARCAO E ACABAMENTO EM ESMALTE SINTETICO.</t>
  </si>
  <si>
    <t>4.9.4</t>
  </si>
  <si>
    <t>RECUPERAÇÃO DE MURO DE CONTENÇÃO</t>
  </si>
  <si>
    <t>4.9.4.1</t>
  </si>
  <si>
    <t>462425</t>
  </si>
  <si>
    <t>LIMPEZA DE SUPERFÍCIE COM JATO DE ALTA PRESSÃO. AF_04/2019 - LIMPEZA DAS FISSURAS E FENDAS</t>
  </si>
  <si>
    <t>4.9.4.2</t>
  </si>
  <si>
    <t>4.9.4.3</t>
  </si>
  <si>
    <t>Apicoamento de reboco ou cimentado</t>
  </si>
  <si>
    <t>4.9.4.4</t>
  </si>
  <si>
    <t>EMBOÇO COM ARGAMASSA 1:6 ADIT. PLAST. - REGULARIZAÇÃO DE PAREDE</t>
  </si>
  <si>
    <t>8/55</t>
  </si>
  <si>
    <t>4.9.4.5</t>
  </si>
  <si>
    <t>455183</t>
  </si>
  <si>
    <t>APLICAÇÃO DE FUNDO SELADOR ACRÍLICO EM PAREDES, UMA DEMÃO. AF_06/2014</t>
  </si>
  <si>
    <t>4.9.4.6</t>
  </si>
  <si>
    <t>455191</t>
  </si>
  <si>
    <t>APLICAÇÃO E LIXAMENTO DE MASSA LÁTEX EM PAREDES, DUAS DEMÃOS. AF_06/2014</t>
  </si>
  <si>
    <t>4.9.4.7</t>
  </si>
  <si>
    <t>455187</t>
  </si>
  <si>
    <t>APLICAÇÃO MANUAL DE PINTURA COM TINTA LÁTEX ACRÍLICA EM PAREDES, DUAS DEMÃOS. AF_06/2014</t>
  </si>
  <si>
    <t>4.10</t>
  </si>
  <si>
    <t>PAISAGISMO</t>
  </si>
  <si>
    <t>4.10.1</t>
  </si>
  <si>
    <t>430798</t>
  </si>
  <si>
    <t>Plantio de grama (incl. terra preta)</t>
  </si>
  <si>
    <t>4.10.2</t>
  </si>
  <si>
    <t>462113</t>
  </si>
  <si>
    <t>PLANTIO DE ÁRVORE ORNAMENTAL COM ALTURA DE MUDA MENOR OU IGUAL A 2,00 M. AF_05/2018</t>
  </si>
  <si>
    <t>4.10.3</t>
  </si>
  <si>
    <t>904375</t>
  </si>
  <si>
    <t>PLANTIO DE ARBUSTO OU  CERCA VIVA - FORNECIMENTO E INSTALAÇÃO</t>
  </si>
  <si>
    <t>4.11</t>
  </si>
  <si>
    <t>INSTALAÇÕES ELÉTRICAS</t>
  </si>
  <si>
    <t>4.11.1</t>
  </si>
  <si>
    <t>IMPLANTAÇÃO GERAL DA ORLA</t>
  </si>
  <si>
    <t>4.11.1.1</t>
  </si>
  <si>
    <t>904376</t>
  </si>
  <si>
    <t>POSTE METALICO, DECORATIVO DE 09M COM 08 REFLETORES - TIPO 01TUBO ACO CARBONO SEM C</t>
  </si>
  <si>
    <t>4.11.1.2</t>
  </si>
  <si>
    <t>904378</t>
  </si>
  <si>
    <t>POSTE METÁLICO, DECORATIVO DE 09m COM 08 REFLETORES E 01 PÉTALA - TIPO 02</t>
  </si>
  <si>
    <t>4.11.1.3</t>
  </si>
  <si>
    <t>904380</t>
  </si>
  <si>
    <t>POSTE METÁLICO, DECORATIVO DE COM ALTURA DE 7M COM 02 PÉTALAS E 04 REFLETORES - TIPO 03</t>
  </si>
  <si>
    <t>4.11.1.4</t>
  </si>
  <si>
    <t>904381</t>
  </si>
  <si>
    <t>POSTE METALICO DE 5M DE ALTURA COM 02 PETALAS - TIPO 04</t>
  </si>
  <si>
    <t>4.11.1.5</t>
  </si>
  <si>
    <t>904382</t>
  </si>
  <si>
    <t>POSTE METÁLICO DE 5M DE ALTURA COM 01 PÉTALA  - TIPO 05</t>
  </si>
  <si>
    <t>4.11.1.6</t>
  </si>
  <si>
    <t>466784</t>
  </si>
  <si>
    <t>LUMINÁRIA DE LED PARA ILUMINAÇÃO PÚBLICA, DE 138 W ATÉ 180 W - FORNECIMENTO E INSTALAÇÃO. AF_08/2020</t>
  </si>
  <si>
    <t>4.11.1.7</t>
  </si>
  <si>
    <t>904383</t>
  </si>
  <si>
    <t>REFLETOR HOLOFOTE MICROLED SLIM 200W BRANCO FRIOPARA ILUMINACAO PUBLICA,EM ALUMINIO OU ACO INOX - FORNECIMENTO E INSTALAÇÃO</t>
  </si>
  <si>
    <t>4.11.1.8</t>
  </si>
  <si>
    <t>466855</t>
  </si>
  <si>
    <t>CAIXA ENTERRADA ELÉTRICA RETANGULAR, EM CONCRETO PRÉ-MOLDADO, FUNDO COM BRITA, DIMENSÕES INTERNAS: 0,3X0,3X0,3 M. AF_12/2020</t>
  </si>
  <si>
    <t>4.11.1.9</t>
  </si>
  <si>
    <t>458393</t>
  </si>
  <si>
    <t>ELETRODUTO RÍGIDO ROSCÁVEL, PVC, DN 25 MM (3/4"), PARA CIRCUITOS TERMINAIS, INSTALADO EM FORRO - FORNECIMENTO E INSTALAÇÃO. AF_12/2015</t>
  </si>
  <si>
    <t>4.11.1.10</t>
  </si>
  <si>
    <t>462393</t>
  </si>
  <si>
    <t>ELETRODUTO FLEXÍVEL CORRUGADO, PEAD, DN 90 (3?) - FORNECIMENTO E INSTALAÇÃO. AF_04/2016</t>
  </si>
  <si>
    <t>4.11.1.11</t>
  </si>
  <si>
    <t>462394</t>
  </si>
  <si>
    <t>ELETRODUTO FLEXÍVEL CORRUGADO, PEAD, DN 100 (4) - FORNECIMENTO E INSTALAÇÃO. AF_04/2016</t>
  </si>
  <si>
    <t>9/55</t>
  </si>
  <si>
    <t>4.11.1.12</t>
  </si>
  <si>
    <t>458465</t>
  </si>
  <si>
    <t>CABO DE COBRE FLEXÍVEL ISOLADO, 4 MM², ANTI-CHAMA 0,6/1,0 KV, PARA CIRCUITOS TERMINAIS - FORNECIMENTO E INSTALAÇÃO. AF_12/2015</t>
  </si>
  <si>
    <t>4.11.1.13</t>
  </si>
  <si>
    <t>463041</t>
  </si>
  <si>
    <t>QUADRO DE MEDIÇÃO GERAL DE ENERGIA COM MEDIDORES - FORNECIMENTO E INSTALAÇÃO. AF_10/2020 (CM01)</t>
  </si>
  <si>
    <t>4.11.1.14</t>
  </si>
  <si>
    <t>466867</t>
  </si>
  <si>
    <t>QUADRO DE DISTRIBUIÇÃO DE ENERGIA EM CHAPA DE AÇO GALVANIZADO, DE EMBUTIR, COM BARRAMENTO TRIFÁSICO, PARA 40 DISJUNTORES DIN 100A - FORNECIMENTO E INSTALAÇÃO. AF10/2020 (QDC07)</t>
  </si>
  <si>
    <t>4.11.1.15</t>
  </si>
  <si>
    <t>466860</t>
  </si>
  <si>
    <t>QUADRO DE MEDIÇÃO GERAL DE ENERGIA PARA BARRAMENTO BLINDADO COM 4 MEDIDORES - FORNECIMENTO E INSTALAÇÃO. AF_10/2020 (CPG)</t>
  </si>
  <si>
    <t>4.11.1.16</t>
  </si>
  <si>
    <t>459848</t>
  </si>
  <si>
    <t>DISJUNTOR MONOPOLAR TIPO DIN, CORRENTE NOMINAL DE 10A - FORNECIMENTO E INSTALAÇÃO. AF_10/2020</t>
  </si>
  <si>
    <t>4.11.1.17</t>
  </si>
  <si>
    <t>459849</t>
  </si>
  <si>
    <t>DISJUNTOR MONOPOLAR TIPO DIN, CORRENTE NOMINAL DE 16A - FORNECIMENTO E INSTALAÇÃO. AF_10/2020</t>
  </si>
  <si>
    <t>4.11.1.18</t>
  </si>
  <si>
    <t>459856</t>
  </si>
  <si>
    <t>DISJUNTOR BIPOLAR TIPO DIN, CORRENTE NOMINAL DE 16A - FORNECIMENTO E INSTALAÇÃO. AF_10/2020</t>
  </si>
  <si>
    <t>4.11.1.19</t>
  </si>
  <si>
    <t>459858</t>
  </si>
  <si>
    <t>DISJUNTOR BIPOLAR TIPO DIN, CORRENTE NOMINAL DE 25A - FORNECIMENTO E INSTALAÇÃO. AF_10/2020</t>
  </si>
  <si>
    <t>4.11.1.20</t>
  </si>
  <si>
    <t>459861</t>
  </si>
  <si>
    <t>DISJUNTOR BIPOLAR TIPO DIN, CORRENTE NOMINAL DE 50A - FORNECIMENTO E INSTALAÇÃO. AF_10/2020</t>
  </si>
  <si>
    <t>4.11.1.21</t>
  </si>
  <si>
    <t>430409</t>
  </si>
  <si>
    <t>Disjuntor 3P - 63 a 100A - PADRÃO DIN</t>
  </si>
  <si>
    <t>4.11.1.22</t>
  </si>
  <si>
    <t>904384</t>
  </si>
  <si>
    <t>SUPRESSOR CONTRA SURTO CLAMPER 20KA</t>
  </si>
  <si>
    <t>4.11.2</t>
  </si>
  <si>
    <t>ALIMENTADORES DOS QUADROS E ATERRAMENTO</t>
  </si>
  <si>
    <t>4.11.2.1</t>
  </si>
  <si>
    <t>462103</t>
  </si>
  <si>
    <t>CAIXA DE INSPEÇÃO PARA ATERRAMENTO, CIRCULAR, EM POLIETILENO, DIÂMETRO INTERNO = 0,3 M. AF_12/2020</t>
  </si>
  <si>
    <t>4.11.2.2</t>
  </si>
  <si>
    <t>461618</t>
  </si>
  <si>
    <t>HASTE DE ATERRAMENTO 5/8  PARA SPDA - FORNECIMENTO E INSTALAÇÃO. AF_12/2017</t>
  </si>
  <si>
    <t>4.11.2.3</t>
  </si>
  <si>
    <t>431238</t>
  </si>
  <si>
    <t>Ponto de solda exotérmica</t>
  </si>
  <si>
    <t>4.11.2.4</t>
  </si>
  <si>
    <t>430437</t>
  </si>
  <si>
    <t>Eletroduto de F°G° de 2"</t>
  </si>
  <si>
    <t>4.11.2.5</t>
  </si>
  <si>
    <t>458467</t>
  </si>
  <si>
    <t>CABO DE COBRE FLEXÍVEL ISOLADO, 6 MM², ANTI-CHAMA 0,6/1,0 KV, PARA CIRCUITOS TERMINAIS - FORNECIMENTO E INSTALAÇÃO. AF_12/2015</t>
  </si>
  <si>
    <t>4.11.2.6</t>
  </si>
  <si>
    <t>458472</t>
  </si>
  <si>
    <t>CABO DE COBRE FLEXÍVEL ISOLADO, 10 MM², ANTI-CHAMA 450/750 V, PARA DISTRIBUIÇÃO - FORNECIMENTO E INSTALAÇÃO. AF_12/2015</t>
  </si>
  <si>
    <t>4.11.2.7</t>
  </si>
  <si>
    <t>466569</t>
  </si>
  <si>
    <t>CABO DE COBRE FLEXÍVEL ISOLADO, 70 MM², 0,6/1,0 KV, PARA REDE AÉREA DE DISTRIBUIÇÃO DE ENERGIA ELÉTRICA DE BAIXA TENSÃO - FORNECIMENTO E INSTALAÇÃO. AF_07/2020</t>
  </si>
  <si>
    <t>10/55</t>
  </si>
  <si>
    <t>4.11.2.8</t>
  </si>
  <si>
    <t>431433</t>
  </si>
  <si>
    <t>Cabo de cobre nú 25mm²</t>
  </si>
  <si>
    <t>4.11.3</t>
  </si>
  <si>
    <t>SUBESTAÇÃO AEREA 75KVA</t>
  </si>
  <si>
    <t>4.11.3.1</t>
  </si>
  <si>
    <t>431015</t>
  </si>
  <si>
    <t>Subestação aérea c/ transformador 75 KVA (incl.poste, acessorios e cabine de mediçao)</t>
  </si>
  <si>
    <t>5.1</t>
  </si>
  <si>
    <t>5.1.1</t>
  </si>
  <si>
    <t>Escavação manual ate 1.50m de profundidade</t>
  </si>
  <si>
    <t>5.1.2</t>
  </si>
  <si>
    <t>5.1.3</t>
  </si>
  <si>
    <t>5.2</t>
  </si>
  <si>
    <t>INFRAESTRUTURA</t>
  </si>
  <si>
    <t>5.2.1</t>
  </si>
  <si>
    <t>SAPATAS E ARRANQUES</t>
  </si>
  <si>
    <t>5.2.1.1</t>
  </si>
  <si>
    <t>5.2.1.2</t>
  </si>
  <si>
    <t>461168</t>
  </si>
  <si>
    <t>FABRICAÇÃO, MONTAGEM E DESMONTAGEM DE FÔRMA PARA SAPATA, EM MADEIRA SERRADA, E=25 MM, 4 UTILIZAÇÕES. AF_06/2017</t>
  </si>
  <si>
    <t>5.2.1.3</t>
  </si>
  <si>
    <t>461176</t>
  </si>
  <si>
    <t>ARMAÇÃO DE BLOCO, VIGA BALDRAME E SAPATA UTILIZANDO AÇO CA-60 DE 5 MM - MONTAGEM. AF_06/2017</t>
  </si>
  <si>
    <t>5.2.1.4</t>
  </si>
  <si>
    <t>461177</t>
  </si>
  <si>
    <t>ARMAÇÃO DE BLOCO, VIGA BALDRAME OU SAPATA UTILIZANDO AÇO CA-50 DE 6,3 MM - MONTAGEM. AF_06/2017</t>
  </si>
  <si>
    <t>5.2.1.5</t>
  </si>
  <si>
    <t>461178</t>
  </si>
  <si>
    <t>ARMAÇÃO DE BLOCO, VIGA BALDRAME OU SAPATA UTILIZANDO AÇO CA-50 DE 8 MM - MONTAGEM. AF_06/2017</t>
  </si>
  <si>
    <t>5.2.1.6</t>
  </si>
  <si>
    <t>461179</t>
  </si>
  <si>
    <t>ARMAÇÃO DE BLOCO, VIGA BALDRAME OU SAPATA UTILIZANDO AÇO CA-50 DE 10 MM - MONTAGEM. AF_06/2017</t>
  </si>
  <si>
    <t>5.2.1.7</t>
  </si>
  <si>
    <t>461180</t>
  </si>
  <si>
    <t>ARMAÇÃO DE BLOCO, VIGA BALDRAME OU SAPATA UTILIZANDO AÇO CA-50 DE 12,5 MM - MONTAGEM. AF_06/2017</t>
  </si>
  <si>
    <t>5.2.1.8</t>
  </si>
  <si>
    <t>460481</t>
  </si>
  <si>
    <t>CONCRETO FCK = 25MPA, TRAÇO 1:2,3:2,7 (EM MASSA SECA DE CIMENTO/ AREIA MÉDIA/ BRITA 1) - PREPARO MECÂNICO COM BETONEIRA 600 L. AF_05/2021</t>
  </si>
  <si>
    <t>5.2.1.9</t>
  </si>
  <si>
    <t>458381</t>
  </si>
  <si>
    <t>LANCAMENTO COM USO DE BALDES, ADENSAMENTO E ACABAMENTO DE CONCRETO EM ESTRUTURAS. AF_12/2015</t>
  </si>
  <si>
    <t>5.2.1.10</t>
  </si>
  <si>
    <t>11/55</t>
  </si>
  <si>
    <t>5.2.2</t>
  </si>
  <si>
    <t>VIGAS BALDRAME</t>
  </si>
  <si>
    <t>5.2.2.1</t>
  </si>
  <si>
    <t>5.2.2.2</t>
  </si>
  <si>
    <t>5.2.2.3</t>
  </si>
  <si>
    <t>5.2.2.4</t>
  </si>
  <si>
    <t>5.2.2.5</t>
  </si>
  <si>
    <t>5.2.2.6</t>
  </si>
  <si>
    <t>5.2.2.7</t>
  </si>
  <si>
    <t>461181</t>
  </si>
  <si>
    <t>ARMAÇÃO DE BLOCO, VIGA BALDRAME OU SAPATA UTILIZANDO AÇO CA-50 DE 16 MM - MONTAGEM. AF_06/2017</t>
  </si>
  <si>
    <t>5.2.2.8</t>
  </si>
  <si>
    <t>5.2.2.9</t>
  </si>
  <si>
    <t>LANÇAMENTO COM USO DE BALDES, ADENSAMENTO E ACABAMENTO DE CONCRETO EM ESTRUTURAS. AF_02/2022</t>
  </si>
  <si>
    <t>5.2.2.10</t>
  </si>
  <si>
    <t>5.3</t>
  </si>
  <si>
    <t>SUPERESTRUTURA</t>
  </si>
  <si>
    <t>5.3.1</t>
  </si>
  <si>
    <t>PILARES</t>
  </si>
  <si>
    <t>5.3.1.1</t>
  </si>
  <si>
    <t>458152</t>
  </si>
  <si>
    <t>FABRICAÇÃO DE FÔRMA PARA PILARES E ESTRUTURAS SIMILARES, EM MADEIRA SERRADA, E=25 MM. AF_09/2020</t>
  </si>
  <si>
    <t>5.3.1.2</t>
  </si>
  <si>
    <t>458304</t>
  </si>
  <si>
    <t>ARMAÇÃO DE PILAR OU VIGA DE UMA ESTRUTURA CONVENCIONAL DE CONCRETO ARMADO EM UMA EDIFICAÇÃO TÉRREA OU SOBRADO UTILIZANDO AÇO CA-60 DE 5,0 MM - MONTAGEM. AF_12/2015</t>
  </si>
  <si>
    <t>5.3.1.3</t>
  </si>
  <si>
    <t>458307</t>
  </si>
  <si>
    <t>ARMAÇÃO DE PILAR OU VIGA DE UMA ESTRUTURA CONVENCIONAL DE CONCRETO ARMADO EM UMA EDIFICAÇÃO TÉRREA OU SOBRADO UTILIZANDO AÇO CA-50 DE 10,0 MM - MONTAGEM. AF_12/2015</t>
  </si>
  <si>
    <t>5.3.1.4</t>
  </si>
  <si>
    <t>458308</t>
  </si>
  <si>
    <t>ARMAÇÃO DE PILAR OU VIGA DE UMA ESTRUTURA CONVENCIONAL DE CONCRETO ARMADO EM UMA EDIFICAÇÃO TÉRREA OU SOBRADO UTILIZANDO AÇO CA-50 DE 12,5 MM - MONTAGEM. AF_12/2015</t>
  </si>
  <si>
    <t>5.3.1.5</t>
  </si>
  <si>
    <t>5.3.1.6</t>
  </si>
  <si>
    <t>12/55</t>
  </si>
  <si>
    <t>5.3.2</t>
  </si>
  <si>
    <t>VIGAS SUPERIOR</t>
  </si>
  <si>
    <t>5.3.2.1</t>
  </si>
  <si>
    <t>458228</t>
  </si>
  <si>
    <t>MONTAGEM E DESMONTAGEM DE FÔRMA DE VIGA, ESCORAMENTO COM GARFO DE MADEIRA, PÉ-DIREITO SIMPLES, EM CHAPA DE MADEIRA PLASTIFICADA, 18 UTILIZAÇÕES. AF_09/2020</t>
  </si>
  <si>
    <t>5.3.2.2</t>
  </si>
  <si>
    <t>5.3.2.3</t>
  </si>
  <si>
    <t>458306</t>
  </si>
  <si>
    <t>ARMAÇÃO DE PILAR OU VIGA DE UMA ESTRUTURA CONVENCIONAL DE CONCRETO ARMADO EM UMA EDIFICAÇÃO TÉRREA OU SOBRADO UTILIZANDO AÇO CA-50 DE 8,0 MM - MONTAGEM. AF_12/2015</t>
  </si>
  <si>
    <t>5.3.2.4</t>
  </si>
  <si>
    <t>5.3.2.5</t>
  </si>
  <si>
    <t>5.3.2.6</t>
  </si>
  <si>
    <t>5.4</t>
  </si>
  <si>
    <t>PAREDES</t>
  </si>
  <si>
    <t>5.4.1</t>
  </si>
  <si>
    <t>467866</t>
  </si>
  <si>
    <t>ALVENARIA DE VEDAÇÃO DE BLOCOS CERÂMICOS FURADOS NA HORIZONTAL DE 9X19X29 CM (ESPESSURA 9 CM) E ARGAMASSA DE ASSENTAMENTO COM PREPARO EM BETONEIRA. AF_12/2021</t>
  </si>
  <si>
    <t>5.4.2</t>
  </si>
  <si>
    <t>459167</t>
  </si>
  <si>
    <t>CINTA DE AMARRAÇÃO DE ALVENARIA MOLDADA IN LOCO EM CONCRETO. AF_03/2016</t>
  </si>
  <si>
    <t>5.4.3</t>
  </si>
  <si>
    <t>467219</t>
  </si>
  <si>
    <t>DIVISÓRIA FIXA EM VIDRO TEMPERADO 10 MM, SEM ABERTURA. AF_01/2021</t>
  </si>
  <si>
    <t>5.5</t>
  </si>
  <si>
    <t>REVESTIMENTOS</t>
  </si>
  <si>
    <t>5.5.1</t>
  </si>
  <si>
    <t>455319</t>
  </si>
  <si>
    <t>CHAPISCO APLICADO EM ALVENARIAS E ESTRUTURAS DE CONCRETO INTERNAS, COM COLHER DE PEDREIRO.  ARGAMASSA TRAÇO 1:3 COM PREPARO EM BETONEIRA 400L. AF_06/2014</t>
  </si>
  <si>
    <t>5.5.2</t>
  </si>
  <si>
    <t>455390</t>
  </si>
  <si>
    <t>EMBOÇO, PARA RECEBIMENTO DE CERÂMICA, EM ARGAMASSA TRAÇO 1:2:8, PREPARO MECÂNICO COM BETONEIRA 400L, APLICADO MANUALMENTE EM FACES INTERNAS DE PAREDES, PARA AMBIENTE COM ÁREA MAIOR QUE 10M2, ESPESSURA DE 10MM, COM EXECUÇÃO DE TALISCAS. AF_06/2014</t>
  </si>
  <si>
    <t>5.5.3</t>
  </si>
  <si>
    <t>455384</t>
  </si>
  <si>
    <t>MASSA ÚNICA, PARA RECEBIMENTO DE PINTURA, EM ARGAMASSA TRAÇO 1:2:8, PREPARO MECÂNICO COM BETONEIRA 400L, APLICADA MANUALMENTE EM FACES INTERNAS DE PAREDES, ESPESSURA DE 10MM, COM EXECUÇÃO DE TALISCAS. AF_06/2014</t>
  </si>
  <si>
    <t>5.5.4</t>
  </si>
  <si>
    <t>459283</t>
  </si>
  <si>
    <t>REVESTIMENTO CERÂMICO PARA PAREDES INTERNAS COM PLACAS TIPO ESMALTADA PADRÃO POPULAR DE DIMENSÕES 20X20 CM, ARGAMASSA TIPO AC I, APLICADAS EM AMBIENTES DE ÁREA MAIOR QUE 5 M2 NA ALTURA INTEIRA DAS PAREDES. AF_06/2014</t>
  </si>
  <si>
    <t>13/55</t>
  </si>
  <si>
    <t>5.5.5</t>
  </si>
  <si>
    <t>904377</t>
  </si>
  <si>
    <t>REVESTIMENTO COM SEIXO ROLADO TAMANHO MEDIO, ACABAMENTO EM VERNIZ INCOLOR - FORNECIMENTO E INSTALACAO.</t>
  </si>
  <si>
    <t>5.6</t>
  </si>
  <si>
    <t>5.6.1</t>
  </si>
  <si>
    <t>460604</t>
  </si>
  <si>
    <t>LASTRO DE CONCRETO MAGRO, APLICADO EM PISOS, LAJES SOBRE SOLO OU RADIERS, ESPESSURA DE 3 CM. AF_07/2016</t>
  </si>
  <si>
    <t>5.6.2</t>
  </si>
  <si>
    <t>460402</t>
  </si>
  <si>
    <t>(COMPOSIÇÃO REPRESENTATIVA) DO SERVIÇO DE CONTRAPISO EM ARGAMASSA TRAÇO 1:4 (CIM E AREIA), EM BETONEIRA 400 L, ESPESSURA 3 CM ÁREAS SECAS E 3 CM ÁREAS MOLHADAS, PARA EDIFICAÇÃO HABITACIONAL UNIFAMILIAR (CASA) E EDIFICAÇÃO PÚBLICA PADRÃO. AF_11/2014</t>
  </si>
  <si>
    <t>5.6.3</t>
  </si>
  <si>
    <t>455194</t>
  </si>
  <si>
    <t>REVESTIMENTO CERÂMICO PARA PISO COM PLACAS TIPO ESMALTADA EXTRA DE DIMENSÕES 35X35 CM APLICADA EM AMBIENTES DE ÁREA MAIOR QUE 10 M2. AF_06/2014</t>
  </si>
  <si>
    <t>5.6.4</t>
  </si>
  <si>
    <t>455197</t>
  </si>
  <si>
    <t>REVESTIMENTO CERÂMICO PARA PISO COM PLACAS TIPO ESMALTADA EXTRA DE DIMENSÕES 45X45 CM APLICADA EM AMBIENTES DE ÁREA MAIOR QUE 10 M2. AF_06/2014</t>
  </si>
  <si>
    <t>5.6.5</t>
  </si>
  <si>
    <t>456691</t>
  </si>
  <si>
    <t>REVESTIMENTO CERÂMICO PARA PISO COM PLACAS TIPO PORCELANATO DE DIMENSÕES 60X60 CM APLICADA EM AMBIENTES DE ÁREA MAIOR QUE 10 M². AF_06/2014</t>
  </si>
  <si>
    <t>5.6.6</t>
  </si>
  <si>
    <t>455756</t>
  </si>
  <si>
    <t>RODAPÉ CERÂMICO DE 7CM DE ALTURA COM PLACAS TIPO ESMALTADA EXTRA DE DIMENSÕES 45X45CM. AF_06/2014</t>
  </si>
  <si>
    <t>5.6.7</t>
  </si>
  <si>
    <t>5.7</t>
  </si>
  <si>
    <t>PINTURA</t>
  </si>
  <si>
    <t>5.7.1</t>
  </si>
  <si>
    <t>5.7.2</t>
  </si>
  <si>
    <t>5.7.3</t>
  </si>
  <si>
    <t>5.8</t>
  </si>
  <si>
    <t>COBERTURA</t>
  </si>
  <si>
    <t>5.8.1</t>
  </si>
  <si>
    <t>458107</t>
  </si>
  <si>
    <t>TRAMA DE AÇO COMPOSTA POR TERÇAS PARA TELHADOS DE ATÉ 2 ÁGUAS PARA TELHA ONDULADA DE FIBROCIMENTO, METÁLICA, PLÁSTICA OU TERMOACÚSTICA, INCLUSO TRANSPORTE VERTICAL. AF_07/2019</t>
  </si>
  <si>
    <t>5.8.2</t>
  </si>
  <si>
    <t>462947</t>
  </si>
  <si>
    <t>PILAR METÁLICO PERFIL LAMINADO OU SOLDADO EM AÇO ESTRUTURAL, COM CONEXÕES SOLDADAS, INCLUSOS MÃO DE OBRA, TRANSPORTE E IÇAMENTO UTILIZANDO GUINDASTE - FORNECIMENTO E INSTALAÇÃO. AF_01/2020_P</t>
  </si>
  <si>
    <t>5.8.3</t>
  </si>
  <si>
    <t>904385</t>
  </si>
  <si>
    <t>RASGO EM SUPERFICIE PARA FIXACAO DE ESTRUTURA METALICA, COM PROFUNDIDADE DE 7CM, E MEDIDAS DE 20X20CM.</t>
  </si>
  <si>
    <t>14/55</t>
  </si>
  <si>
    <t>5.8.4</t>
  </si>
  <si>
    <t>456631</t>
  </si>
  <si>
    <t>GRAUTEAMENTO VERTICAL EM ALVENARIA ESTRUTURAL. AF_01/2015</t>
  </si>
  <si>
    <t>5.8.5</t>
  </si>
  <si>
    <t>462945</t>
  </si>
  <si>
    <t>VIGA METÁLICA EM PERFIL LAMINADO OU SOLDADO EM AÇO ESTRUTURAL, COM CONEXÕES SOLDADAS, INCLUSOS MÃO DE OBRA, TRANSPORTE E IÇAMENTO UTILIZANDO GUINDASTE - FORNECIMENTO E INSTALAÇÃO. AF_01/2020_P</t>
  </si>
  <si>
    <t>5.8.6</t>
  </si>
  <si>
    <t>431594</t>
  </si>
  <si>
    <t>Cobertura -Telha termoacústica e=30mm chapa chapa com isolamento em poliuretano</t>
  </si>
  <si>
    <t>5.8.7</t>
  </si>
  <si>
    <t>460043</t>
  </si>
  <si>
    <t>RUFO EM CHAPA DE AÇO GALVANIZADO NÚMERO 24, CORTE DE 25 CM, INCLUSO TRANSPORTE VERTICAL. AF_07/2019</t>
  </si>
  <si>
    <t>5.8.8</t>
  </si>
  <si>
    <t>460042</t>
  </si>
  <si>
    <t>CALHA EM CHAPA DE AÇO GALVANIZADO NÚMERO 24, DESENVOLVIMENTO DE 100 CM, INCLUSO TRANSPORTE VERTICAL. AF_07/2019</t>
  </si>
  <si>
    <t>5.8.9</t>
  </si>
  <si>
    <t>461213</t>
  </si>
  <si>
    <t>FORRO DE PVC, LISO, PARA AMBIENTES COMERCIAIS, INCLUSIVE ESTRUTURA DE FIXAÇÃO. AF_05/2017_P</t>
  </si>
  <si>
    <t>5.8.10</t>
  </si>
  <si>
    <t>904386</t>
  </si>
  <si>
    <t>CHAPIM EM CONCRETO APARENTE COM  PINGADEIRA E ACABAMENTO DESEMPENADO 21 X 8 CM.</t>
  </si>
  <si>
    <t>5.9</t>
  </si>
  <si>
    <t>ESQUADRIAS</t>
  </si>
  <si>
    <t>5.9.1</t>
  </si>
  <si>
    <t>PORTAS</t>
  </si>
  <si>
    <t>5.9.1.1</t>
  </si>
  <si>
    <t>459251</t>
  </si>
  <si>
    <t>VERGA MOLDADA IN LOCO EM CONCRETO PARA PORTAS COM ATÉ 1,5 M DE VÃO. AF_03/2016</t>
  </si>
  <si>
    <t>5.9.1.2</t>
  </si>
  <si>
    <t>904387</t>
  </si>
  <si>
    <t>KIT DE PORTA DE MADEIRA 70X210CM, ESPESSURA DE 3,5CM, ITENS INCLUSOS: PINTURA, DOBRADICAS, MONTAGEM E INSTALACAO DE BATENTE, GUARNICAO L= 5CM,  FECHADURA COM EXECUCAO DO FURO, PLACA DE IDENTIFICACAO EM CHAPA DE ALUMINIO DE 30X10CM - FORNECIMENTO E INSTALACAO.</t>
  </si>
  <si>
    <t>5.9.1.3</t>
  </si>
  <si>
    <t>904388</t>
  </si>
  <si>
    <t>KIT DE PORTA DE MADEIRA 80X210CM, ESPESSURA DE 3,5CM, ITENS INCLUSOS: PINTURA, DOBRADIÇAS, MONTAGEM E INSTALAÇÃO DE BATENTE, GUARNIÇÃO L= 5CM,  FECHADURA COM EXECUÇÃO DO FURO, PLACA DE IDENTIFICAÇÃO EM CHAPA DE ALUMINIO DE 30X10CM - FORNECIMENTO E INSTALAÇÃO.</t>
  </si>
  <si>
    <t>5.9.1.4</t>
  </si>
  <si>
    <t>467215</t>
  </si>
  <si>
    <t>PORTA DE ABRIR COM MOLA HIDRÁULICA, EM VIDRO TEMPERADO, 2 FOLHAS DE 90X210 CM, ESPESSURA DD 10MM, INCLUSIVE ACESSÓRIOS. AF_01/2021</t>
  </si>
  <si>
    <t>5.9.1.5</t>
  </si>
  <si>
    <t>462191</t>
  </si>
  <si>
    <t>SOLEIRA EM GRANITO, LARGURA 15 CM, ESPESSURA 2,0 CM. AF_09/2020</t>
  </si>
  <si>
    <t>5.9.2</t>
  </si>
  <si>
    <t>JANELAS</t>
  </si>
  <si>
    <t>5.9.2.1</t>
  </si>
  <si>
    <t>459250</t>
  </si>
  <si>
    <t>VERGA MOLDADA IN LOCO EM CONCRETO PARA JANELAS COM MAIS DE 1,5 M DE VÃO. AF_03/2016</t>
  </si>
  <si>
    <t>5.9.2.2</t>
  </si>
  <si>
    <t>459249</t>
  </si>
  <si>
    <t>VERGA MOLDADA IN LOCO EM CONCRETO PARA JANELAS COM ATÉ 1,5 M DE VÃO. AF_03/2016</t>
  </si>
  <si>
    <t>5.9.2.3</t>
  </si>
  <si>
    <t>459259</t>
  </si>
  <si>
    <t>CONTRAVERGA MOLDADA IN LOCO EM CONCRETO PARA VÃOS DE ATÉ 1,5 M DE COMPRIMENTO. AF_03/2016</t>
  </si>
  <si>
    <t>15/55</t>
  </si>
  <si>
    <t>5.9.2.4</t>
  </si>
  <si>
    <t>459260</t>
  </si>
  <si>
    <t>CONTRAVERGA MOLDADA IN LOCO EM CONCRETO PARA VÃOS DE MAIS DE 1,5 M DE COMPRIMENTO. AF_03/2016</t>
  </si>
  <si>
    <t>5.9.2.5</t>
  </si>
  <si>
    <t>431479</t>
  </si>
  <si>
    <t>Esquadria basculante em vidro temperado de 6mm</t>
  </si>
  <si>
    <t>5.9.2.6</t>
  </si>
  <si>
    <t>904389</t>
  </si>
  <si>
    <t>FORNECIMENTO E INSTALACAO DE PASSA PRATO 1,00 X 1,20M, COM BANCADA EM GRANITO E MOLDURA CIMENTICIA EM CONCRETO APARENTE.</t>
  </si>
  <si>
    <t>5.9.2.7</t>
  </si>
  <si>
    <t>904391</t>
  </si>
  <si>
    <t>FORNECIMENTO E INSTALACAO DE PORTA DE ENROLAR MANUAL COMPLETA 4,12X1,2 M, ARTICULADA RAIADA LARGA, EM ACO GALVANIZADO NATURAL, CHAPA NUMERO 24, BANCADA EM GRANICO COM SUPORTE MAO FRANCESA, MOLDURA CIMENTICIA EM CONCRETO APARENTE PRODUZIDA IN LOCO E ACABAMENTO PULVERIZADO EM ESMALTE SINTETICO ACETINADO.</t>
  </si>
  <si>
    <t>5.9.2.8</t>
  </si>
  <si>
    <t>466186</t>
  </si>
  <si>
    <t>ALVENARIA DE VEDAÇÃO COM ELEMENTO VAZADO DE CERÂMICA (COBOGÓ) DE 7X20X20CM E ARGAMASSA DE ASSENTAMENTO COM PREPARO EM BETONEIRA. AF_05/2020</t>
  </si>
  <si>
    <t>5.9.2.9</t>
  </si>
  <si>
    <t>467050</t>
  </si>
  <si>
    <t>PEITORIL LINEAR EM GRANITO OU MÁRMORE, L = 15CM, COMPRIMENTO DE ATÉ 2M, ASSENTADO COM ARGAMASSA 1:6 COM ADITIVO. AF_11/2020</t>
  </si>
  <si>
    <t>5.10</t>
  </si>
  <si>
    <t>ELEMENTO DE FACHADA</t>
  </si>
  <si>
    <t>5.10.1</t>
  </si>
  <si>
    <t>RASGO EM SUPERFICIE PARA FIXAÇÃO DE ESTRUTURA METÁLICA, COM PROFUNDIDADE DE 7CM, E MEDIDAS DE 20X20CM.</t>
  </si>
  <si>
    <t>5.10.2</t>
  </si>
  <si>
    <t>904392</t>
  </si>
  <si>
    <t>FIXACAO DA ESTRUTURA DA FACHADA NA EDIFICACAO, INCLUINDO: GRAUTE FGK=30MPA, CANTONEIRA DE ABAS IGUAIS (1/8" - 1,53 KG/M) NO COMPRIMENTO DE 25 CM, PARAFUSOS, PORCAS, LIXAMENTO DE SUPERFICIE METALICA, PINTURA ANTICORROSIVA E ACABAMENTO DE PINTURA COM TINTA ACRILICA. FORNECIMENTO E INSTALACAO.</t>
  </si>
  <si>
    <t>5.10.3</t>
  </si>
  <si>
    <t>904393</t>
  </si>
  <si>
    <t>FORNECIMENTO E INSTALACAO DE TUBO ESTRUTURAL RETANGULAR 70 X 30 MM (E= 2 MM) A CADA 6M  INCLUSO SERVICO DE SOLDA, PARAFUSOS DE CONECCOES, LIXAMENTO, PINTURA ANTICORROSIVA, E ACABAMENTO COM PINTURA ALQUIDICA</t>
  </si>
  <si>
    <t>5.10.4</t>
  </si>
  <si>
    <t>904394</t>
  </si>
  <si>
    <t>FORNECIMENTO E INSTALACAO DE TUBO ESTRUTURAL RETANGULAR 50 X 30 MM (E= 0,90 MM) A CADA 6M  INCLUSO SERVICO DE SOLDA, PARAFUSOS DE CONECCOES, LIXAMENTO, PINTURA ANTICORROSIVA, E ACABAMENTO COM PINTURA ALQUIDICA.</t>
  </si>
  <si>
    <t>5.10.5</t>
  </si>
  <si>
    <t>904395</t>
  </si>
  <si>
    <t>RIPA APARELHADA, INCLUSO REBITE PARA FIXACAO, LIXAMENTO, PINTURA IMUNIZANTE, APLICACAO DE MASSA PARA MADEIRA SOBRE OS REBITES, LIXAMENTO DE MASSA E ACABAMENTO EM VERNIZ INCOLOR DO TIPO POLIURETANICO.</t>
  </si>
  <si>
    <t>5.11</t>
  </si>
  <si>
    <t>INSTALAÇÕES HIDRAULICAS</t>
  </si>
  <si>
    <t>5.11.1</t>
  </si>
  <si>
    <t>455964</t>
  </si>
  <si>
    <t>TUBO, PVC, SOLDÁVEL, DN 20MM, INSTALADO EM RAMAL DE DISTRIBUIÇÃO DE ÁGUA - FORNECIMENTO E INSTALAÇÃO. AF_12/2014</t>
  </si>
  <si>
    <t>16/55</t>
  </si>
  <si>
    <t>5.11.2</t>
  </si>
  <si>
    <t>455965</t>
  </si>
  <si>
    <t>TUBO, PVC, SOLDÁVEL, DN 25MM, INSTALADO EM RAMAL DE DISTRIBUIÇÃO DE ÁGUA - FORNECIMENTO E INSTALAÇÃO. AF_12/2014</t>
  </si>
  <si>
    <t>5.11.3</t>
  </si>
  <si>
    <t>460935</t>
  </si>
  <si>
    <t>HIDRÔMETRO DN 25 (¾ ), 5,0 M³/H FORNECIMENTO E INSTALAÇÃO. AF_11/2016</t>
  </si>
  <si>
    <t>5.11.4</t>
  </si>
  <si>
    <t>904396</t>
  </si>
  <si>
    <t>CAIXA DE PROTECAO DE HIDROMETRO ENTERRADA NO PISO PASSEIO. FORNECIMENTO E INSTALACAO.</t>
  </si>
  <si>
    <t>5.11.5</t>
  </si>
  <si>
    <t>460358</t>
  </si>
  <si>
    <t>REGISTRO DE ESFERA, PVC, SOLDÁVEL, COM VOLANTE, DN  25 MM - FORNECIMENTO E INSTALAÇÃO. AF_08/2021</t>
  </si>
  <si>
    <t>5.11.6</t>
  </si>
  <si>
    <t>456624</t>
  </si>
  <si>
    <t>REGISTRO DE GAVETA BRUTO, LATÃO, ROSCÁVEL, 1/2", COM ACABAMENTO E CANOPLA CROMADOS. FORNECIDO E INSTALADO EM RAMAL DE ÁGUA. AF_12/2014</t>
  </si>
  <si>
    <t>5.11.7</t>
  </si>
  <si>
    <t>456626</t>
  </si>
  <si>
    <t>REGISTRO DE PRESSÃO BRUTO, LATÃO, ROSCÁVEL, 1/2", COM ACABAMENTO E CANOPLA CROMADOS. FORNECIDO E INSTALADO EM RAMAL DE ÁGUA. AF_12/2014</t>
  </si>
  <si>
    <t>5.11.8</t>
  </si>
  <si>
    <t>456067</t>
  </si>
  <si>
    <t>TE, PVC, SOLDÁVEL, DN 25MM, INSTALADO EM RAMAL DE DISTRIBUIÇÃO DE ÁGUA - FORNECIMENTO E INSTALAÇÃO. AF_12/2014</t>
  </si>
  <si>
    <t>5.11.9</t>
  </si>
  <si>
    <t>456170</t>
  </si>
  <si>
    <t>TÊ COM BUCHA DE LATÃO NA BOLSA CENTRAL, PVC, SOLDÁVEL, DN 25MM X 1/2?, INSTALADO EM PRUMADA DE ÁGUA - FORNECIMENTO E INSTALAÇÃO. AF_12/2014</t>
  </si>
  <si>
    <t>5.11.10</t>
  </si>
  <si>
    <t>456035</t>
  </si>
  <si>
    <t>JOELHO 90 GRAUS, PVC, SOLDÁVEL, DN 20MM, INSTALADO EM RAMAL DE DISTRIBUIÇÃO DE ÁGUA - FORNECIMENTO E INSTALAÇÃO. AF_12/2014</t>
  </si>
  <si>
    <t>5.11.11</t>
  </si>
  <si>
    <t>456039</t>
  </si>
  <si>
    <t>JOELHO 90 GRAUS, PVC, SOLDÁVEL, DN 25MM, INSTALADO EM RAMAL DE DISTRIBUIÇÃO DE ÁGUA - FORNECIMENTO E INSTALAÇÃO. AF_12/2014</t>
  </si>
  <si>
    <t>5.11.12</t>
  </si>
  <si>
    <t>456673</t>
  </si>
  <si>
    <t>JOELHO 90 GRAUS COM BUCHA DE LATÃO, PVC, SOLDÁVEL, DN 25MM, X 1/2? INSTALADO EM RAMAL OU SUB-RAMAL DE ÁGUA - FORNECIMENTO E INSTALAÇÃO. AF_12/2014</t>
  </si>
  <si>
    <t>5.11.13</t>
  </si>
  <si>
    <t>456058</t>
  </si>
  <si>
    <t>UNIÃO, PVC, SOLDÁVEL, DN 25MM, INSTALADO EM RAMAL DE DISTRIBUIÇÃO DE ÁGUA - FORNECIMENTO E INSTALAÇÃO. AF_12/2014</t>
  </si>
  <si>
    <t>5.12</t>
  </si>
  <si>
    <t>INSTALAÇÕES SANITÁRIAS</t>
  </si>
  <si>
    <t>5.12.1</t>
  </si>
  <si>
    <t>455990</t>
  </si>
  <si>
    <t>TUBO PVC, SERIE NORMAL, ESGOTO PREDIAL, DN 50 MM, FORNECIDO E INSTALADO EM PRUMADA DE ESGOTO SANITÁRIO OU VENTILAÇÃO. AF_12/2014</t>
  </si>
  <si>
    <t>5.12.2</t>
  </si>
  <si>
    <t>455991</t>
  </si>
  <si>
    <t>TUBO PVC, SERIE NORMAL, ESGOTO PREDIAL, DN 75 MM, FORNECIDO E INSTALADO EM PRUMADA DE ESGOTO SANITÁRIO OU VENTILAÇÃO. AF_12/2014</t>
  </si>
  <si>
    <t>5.12.3</t>
  </si>
  <si>
    <t>455992</t>
  </si>
  <si>
    <t>TUBO PVC, SERIE NORMAL, ESGOTO PREDIAL, DN 100 MM, FORNECIDO E INSTALADO EM PRUMADA DE ESGOTO SANITÁRIO OU VENTILAÇÃO. AF_12/2014</t>
  </si>
  <si>
    <t>17/55</t>
  </si>
  <si>
    <t>5.12.4</t>
  </si>
  <si>
    <t>455994</t>
  </si>
  <si>
    <t>TUBO PVC, SERIE NORMAL, ESGOTO PREDIAL, DN 150 MM, FORNECIDO E INSTALADO EM SUBCOLETOR AÉREO DE ESGOTO SANITÁRIO. AF_12/2014</t>
  </si>
  <si>
    <t>5.12.5</t>
  </si>
  <si>
    <t>430620</t>
  </si>
  <si>
    <t>Junção simples PVC JS -  75 x 50mm - LS</t>
  </si>
  <si>
    <t>5.12.6</t>
  </si>
  <si>
    <t>456245</t>
  </si>
  <si>
    <t>JOELHO 90 GRAUS, PVC, SERIE NORMAL, ESGOTO PREDIAL, DN 50 MM, JUNTA ELÁSTICA, FORNECIDO E INSTALADO EM PRUMADA DE ESGOTO SANITÁRIO OU VENTILAÇÃO. AF_12/2014</t>
  </si>
  <si>
    <t>5.12.7</t>
  </si>
  <si>
    <t>456247</t>
  </si>
  <si>
    <t>CURVA CURTA 90 GRAUS, PVC, SERIE NORMAL, ESGOTO PREDIAL, DN 50 MM, JUNTA ELÁSTICA, FORNECIDO E INSTALADO EM PRUMADA DE ESGOTO SANITÁRIO OU VENTILAÇÃO. AF_12/2014</t>
  </si>
  <si>
    <t>5.12.8</t>
  </si>
  <si>
    <t>456228</t>
  </si>
  <si>
    <t>CURVA CURTA 90 GRAUS, PVC, SERIE NORMAL, ESGOTO PREDIAL, DN 100 MM, JUNTA ELÁSTICA, FORNECIDO E INSTALADO EM RAMAL DE DESCARGA OU RAMAL DE ESGOTO SANITÁRIO. AF_12/2014</t>
  </si>
  <si>
    <t>5.12.9</t>
  </si>
  <si>
    <t>431060</t>
  </si>
  <si>
    <t>Te PVC  c/ redução 100mm x 50mm - LS</t>
  </si>
  <si>
    <t>5.12.10</t>
  </si>
  <si>
    <t>456246</t>
  </si>
  <si>
    <t>JOELHO 45 GRAUS, PVC, SERIE NORMAL, ESGOTO PREDIAL, DN 50 MM, JUNTA ELÁSTICA, FORNECIDO E INSTALADO EM PRUMADA DE ESGOTO SANITÁRIO OU VENTILAÇÃO. AF_12/2014</t>
  </si>
  <si>
    <t>5.12.11</t>
  </si>
  <si>
    <t>456250</t>
  </si>
  <si>
    <t>JOELHO 45 GRAUS, PVC, SERIE NORMAL, ESGOTO PREDIAL, DN 75 MM, JUNTA ELÁSTICA, FORNECIDO E INSTALADO EM PRUMADA DE ESGOTO SANITÁRIO OU VENTILAÇÃO. AF_12/2014</t>
  </si>
  <si>
    <t>5.12.12</t>
  </si>
  <si>
    <t>456290</t>
  </si>
  <si>
    <t>CAIXA SIFONADA, PVC, DN 100 X 100 X 50 MM, JUNTA ELÁSTICA, FORNECIDA E INSTALADA EM RAMAL DE DESCARGA OU EM RAMAL DE ESGOTO SANITÁRIO. AF_12/2014</t>
  </si>
  <si>
    <t>5.12.13</t>
  </si>
  <si>
    <t>904397</t>
  </si>
  <si>
    <t>TERMINAL DE VENTILACAO DE ESGOTO, DN 50MM EM PVC. FORNECIMENTO E INSTALACAO.</t>
  </si>
  <si>
    <t>5.12.14</t>
  </si>
  <si>
    <t>462102</t>
  </si>
  <si>
    <t>CAIXA DE GORDURA PEQUENA (CAPACIDADE: 19 L), CIRCULAR, EM PVC, DIÂMETRO INTERNO= 0,3 M. AF_12/2020</t>
  </si>
  <si>
    <t>5.12.15</t>
  </si>
  <si>
    <t>430186</t>
  </si>
  <si>
    <t>CAIXA EM ALVENARIA DE 50X50X50CM C/ TPO. CONCRETO</t>
  </si>
  <si>
    <t>5.12.16</t>
  </si>
  <si>
    <t>466928</t>
  </si>
  <si>
    <t>FILTRO ANAERÓBIO CIRCULAR, EM CONCRETO PRÉ-MOLDADO, DIÂMETRO INTERNO = 1,10 M, ALTURA INTERNA = 1,50 M, VOLUME ÚTIL: 1140,4 L (PARA 5 CONTRIBUINTES). AF_12/2020</t>
  </si>
  <si>
    <t>5.12.17</t>
  </si>
  <si>
    <t>466929</t>
  </si>
  <si>
    <t>SUMIDOURO CIRCULAR, EM CONCRETO PRÉ-MOLDADO, DIÂMETRO INTERNO = 1,88 M, ALTURA INTERNA = 2,00 M, ÁREA DE INFILTRAÇÃO: 13,1 M² (PARA 5 CONTRIBUINTES). AF_12/2020</t>
  </si>
  <si>
    <t>5.13</t>
  </si>
  <si>
    <t>LOUÇAS, ACESSÓRIOS E METAIS</t>
  </si>
  <si>
    <t>5.13.1</t>
  </si>
  <si>
    <t>455051</t>
  </si>
  <si>
    <t>VASO SANITÁRIO SIFONADO COM CAIXA ACOPLADA LOUÇA BRANCA, INCLUSO ENGATE FLEXÍVEL EM PLÁSTICO BRANCO, 1/2  X 40CM - FORNECIMENTO E INSTALAÇÃO. AF_01/2020</t>
  </si>
  <si>
    <t>5.13.2</t>
  </si>
  <si>
    <t>462970</t>
  </si>
  <si>
    <t>ASSENTO SANITÁRIO CONVENCIONAL - FORNECIMENTO E INSTALACAO. AF_01/2020</t>
  </si>
  <si>
    <t>18/55</t>
  </si>
  <si>
    <t>5.13.3</t>
  </si>
  <si>
    <t>430244</t>
  </si>
  <si>
    <t>Chuveiro em PVC</t>
  </si>
  <si>
    <t>5.13.4</t>
  </si>
  <si>
    <t>904398</t>
  </si>
  <si>
    <t>FORNECIMENTO E INSTALACAO DE BANCADA GRANITO CINZA POLIDO, 1,00X50CM PADRAO POPULAR, COM UMA CUBA DE EMBUTIR EM LOUCA OVAL BRANCA, INCLUINDO VALVULA, TORNEIRA DE MESA E SIFAO.</t>
  </si>
  <si>
    <t>5.13.5</t>
  </si>
  <si>
    <t>904399</t>
  </si>
  <si>
    <t>FORNECIMENTO E INSTALAÇÃO DE BANCADA GRANITO CINZA POLIDO, 150X50CM PADRÃO POPULAR, COM DUAS CUBA DE EMBUTIR EM LOUÇA OVAL BRANCA, INCLUINDO VÁLVULA, TORNEIRA CROMADA DE MESA COM BICO MOVEL E SIFÃO.</t>
  </si>
  <si>
    <t>5.13.6</t>
  </si>
  <si>
    <t>904400</t>
  </si>
  <si>
    <t>FORNECIMENTO E INSTALAÇÃO DE BANCADA GRANITO CINZA POLIDO, 335X60CM PADRÃO POPULAR, COM DUAS CUBAS DE EMBUTIR EM AÇO INOXIDAVEL, INCLUINDO VÁLVULA, TORNEIRA PLÁSTICA DE MESA COM BICO MOVEL E SIFÃO TIPO GARRAFA EM METAL CROMADO - B5</t>
  </si>
  <si>
    <t>5.13.7</t>
  </si>
  <si>
    <t>904401</t>
  </si>
  <si>
    <t>FORNECIMENTO E INSTALAÇÃO DE BANCADA GRANITO CINZA POLIDO, 374X60CM PADRÃO POPULAR, COM UMA CUBA DE EMBUTIR EM AÇO INOXIDAVEL, INCLUINDO VÁLVULA, TORNEIRA PLÁSTICA DE MESA COM BICO MOVEL E SIFÃO TIPO GARRAFA EM METAL CROMADO - B4</t>
  </si>
  <si>
    <t>5.13.8</t>
  </si>
  <si>
    <t>904402</t>
  </si>
  <si>
    <t>FORNECIMENTO E INSTALAÇÃO DE BANCADA GRANITO CINZA POLIDO, 315X60CM PADRÃO POPULAR, COM DUAS CUBAS DE EMBUTIR EM AÇO INOXIDAVEL, INCLUINDO VÁLVULA, TORNEIRA PLÁSTICA DE MESA COM BICO MOVEL E SIFÃO TIPO GARRAFA EM METAL CROMADO - B3</t>
  </si>
  <si>
    <t>5.13.9</t>
  </si>
  <si>
    <t>904403</t>
  </si>
  <si>
    <t>FORNECIMENTO E INSTALAÇÃO DE BANCADA GRANITO CINZA POLIDO, 230X60CM PADRÃO POPULAR, COM UMA CUBA DE EMBUTIR EM AÇO INOXIDAVEL, INCLUINDO VÁLVULA, TORNEIRA PLÁSTICA DE MESA COM BICO MOVEL E SIFÃO TIPO GARRAFA EM METAL CROMADO - B2</t>
  </si>
  <si>
    <t>5.13.10</t>
  </si>
  <si>
    <t>460772</t>
  </si>
  <si>
    <t>SABONETEIRA PLASTICA TIPO DISPENSER PARA SABONETE LIQUIDO COM RESERVATORIO 800 A 1500 ML, INCLUSO FIXAÇÃO. AF_01/2020</t>
  </si>
  <si>
    <t>5.13.11</t>
  </si>
  <si>
    <t>460769</t>
  </si>
  <si>
    <t>PAPELEIRA DE PAREDE EM METAL CROMADO SEM TAMPA, INCLUSO FIXAÇÃO. AF_01/2020</t>
  </si>
  <si>
    <t>5.13.12</t>
  </si>
  <si>
    <t>904404</t>
  </si>
  <si>
    <t>FORNECIMENTO E INSTALACAO DE TOALHEIRO PLASTICO TIPO DISPENSER PARA PAPEL TOALHA INTERFOLHADO.</t>
  </si>
  <si>
    <t>5.13.13</t>
  </si>
  <si>
    <t>904405</t>
  </si>
  <si>
    <t>ESPELHO CRISTAL, ESPESSURA 4MM, SEM MOLDURA, APARAFUSADO COM BOTÃO DE ROSCA INTERNA, COM ÁREA MAIOR QUE 1,00M². FORNECIMENTO E INSTALAÇÃO.</t>
  </si>
  <si>
    <t>5.13.14</t>
  </si>
  <si>
    <t>467223</t>
  </si>
  <si>
    <t>DIVISORIA SANITÁRIA, TIPO CABINE, EM GRANITO CINZA POLIDO, ESP = 3CM, ASSENTADO COM ARGAMASSA COLANTE AC III-E, EXCLUSIVE FERRAGENS. AF_01/2021</t>
  </si>
  <si>
    <t>5.13.15</t>
  </si>
  <si>
    <t>904406</t>
  </si>
  <si>
    <t>EXAUSTOR INDUSTRIAL COM DIAMETRO DE 60CM - MONOFASICO. FORNECIMENTO E INSTALACAO.</t>
  </si>
  <si>
    <t>5.13.16</t>
  </si>
  <si>
    <t>904407</t>
  </si>
  <si>
    <t>FORNECIMENTO E INSTALACAO DE COIFA EM ACO INOX ACOPLADA A PAREDE, 120 X 60 CM, OU EQUIVALENTE.</t>
  </si>
  <si>
    <t>5.14</t>
  </si>
  <si>
    <t>19/55</t>
  </si>
  <si>
    <t>5.14.1</t>
  </si>
  <si>
    <t>431584</t>
  </si>
  <si>
    <t>Luminária de sobrepor com aletas e 2 lâmpadas de Led de 10W</t>
  </si>
  <si>
    <t>5.14.2</t>
  </si>
  <si>
    <t>430695</t>
  </si>
  <si>
    <t>Luminaria de embutir completa c/lamp. fluorescente2x32W</t>
  </si>
  <si>
    <t>5.14.3</t>
  </si>
  <si>
    <t>458461</t>
  </si>
  <si>
    <t>CABO DE COBRE FLEXÍVEL ISOLADO, 1,5 MM², ANTI-CHAMA 0,6/1,0 KV, PARA CIRCUITOS TERMINAIS - FORNECIMENTO E INSTALAÇÃO. AF_12/2015</t>
  </si>
  <si>
    <t>5.14.4</t>
  </si>
  <si>
    <t>458463</t>
  </si>
  <si>
    <t>CABO DE COBRE FLEXÍVEL ISOLADO, 2,5 MM², ANTI-CHAMA 0,6/1,0 KV, PARA CIRCUITOS TERMINAIS - FORNECIMENTO E INSTALAÇÃO. AF_12/2015</t>
  </si>
  <si>
    <t>5.14.5</t>
  </si>
  <si>
    <t>5.14.6</t>
  </si>
  <si>
    <t>458525</t>
  </si>
  <si>
    <t>INTERRUPTOR SIMPLES (2 MÓDULOS), 10A/250V, INCLUINDO SUPORTE E PLACA - FORNECIMENTO E INSTALAÇÃO. AF_12/2015</t>
  </si>
  <si>
    <t>5.14.7</t>
  </si>
  <si>
    <t>458577</t>
  </si>
  <si>
    <t>INTERRUPTOR SIMPLES (1 MÓDULO) COM 1 TOMADA DE EMBUTIR 2P+T 10 A, INCLUINDO SUPORTE E PLACA - FORNECIMENTO E INSTALAÇÃO. AF_12/2015</t>
  </si>
  <si>
    <t>5.14.8</t>
  </si>
  <si>
    <t>458519</t>
  </si>
  <si>
    <t>INTERRUPTOR SIMPLES (1 MÓDULO), 10A/250V, INCLUINDO SUPORTE E PLACA - FORNECIMENTO E INSTALAÇÃO. AF_12/2015</t>
  </si>
  <si>
    <t>5.14.9</t>
  </si>
  <si>
    <t>458554</t>
  </si>
  <si>
    <t>TOMADA BAIXA DE EMBUTIR (1 MÓDULO), 2P+T 10 A, INCLUINDO SUPORTE E PLACA - FORNECIMENTO E INSTALAÇÃO. AF_12/2015</t>
  </si>
  <si>
    <t>5.14.10</t>
  </si>
  <si>
    <t>458559</t>
  </si>
  <si>
    <t>TOMADA MÉDIA DE EMBUTIR (2 MÓDULOS), 2P+T 20 A, INCLUINDO SUPORTE E PLACA - FORNECIMENTO E INSTALAÇÃO. AF_12/2015</t>
  </si>
  <si>
    <t>5.14.11</t>
  </si>
  <si>
    <t>458558</t>
  </si>
  <si>
    <t>TOMADA MÉDIA DE EMBUTIR (2 MÓDULOS), 2P+T 10 A, INCLUINDO SUPORTE E PLACA - FORNECIMENTO E INSTALAÇÃO. AF_12/2015</t>
  </si>
  <si>
    <t>5.14.12</t>
  </si>
  <si>
    <t>458544</t>
  </si>
  <si>
    <t>TOMADA ALTA DE EMBUTIR (1 MÓDULO), 2P+T 10 A, SEM SUPORTE E SEM PLACA - FORNECIMENTO E INSTALAÇÃO. AF_12/2015</t>
  </si>
  <si>
    <t>5.14.13</t>
  </si>
  <si>
    <t>466861</t>
  </si>
  <si>
    <t>QUADRO DE DISTRIBUIÇÃO DE ENERGIA EM CHAPA DE AÇO GALVANIZADO, DE EMBUIR, COM BARRAMENTO TRIFÁSICO, PARA 12 DISJUNTORES DIN 100A - FORNECIMENTO E INSTALAÇÃO. AF_10/2020</t>
  </si>
  <si>
    <t>5.14.14</t>
  </si>
  <si>
    <t>458384</t>
  </si>
  <si>
    <t>ELETRODUTO FLEXÍVEL CORRUGADO, PVC, DN 25 MM (3/4"), PARA CIRCUITOS TERMINAIS, INSTALADO EM FORRO - FORNECIMENTO E INSTALAÇÃO. AF_12/2015</t>
  </si>
  <si>
    <t>5.15</t>
  </si>
  <si>
    <t>ÁGUAS PLUVIAIS</t>
  </si>
  <si>
    <t>20/55</t>
  </si>
  <si>
    <t>5.15.1</t>
  </si>
  <si>
    <t>457262</t>
  </si>
  <si>
    <t>(COMPOSIÇÃO REPRESENTATIVA) DO SERVIÇO DE INSTALAÇÃO DE TUBOS DE PVC, SÉRIE R, ÁGUA PLUVIAL, DN 100 MM (INSTALADO EM RAMAL DE ENCAMINHAMENTO, OU CONDUTORES VERTICAIS), INCLUSIVE CONEXÕES, CORTES E FIXAÇÕES, PARA PRÉDIOS. AF_10/2015</t>
  </si>
  <si>
    <t>5.15.2</t>
  </si>
  <si>
    <t>904408</t>
  </si>
  <si>
    <t>RALO SEMISFERICO (FORMATO ABABAXI) DE FERRO FUNDIDO Ø100MM - FORNECIMENTO E INSTALACAO</t>
  </si>
  <si>
    <t>5.15.3</t>
  </si>
  <si>
    <t>462325</t>
  </si>
  <si>
    <t>CAIXA ENTERRADA HIDRÁULICA RETANGULAR, EM ALVENARIA COM BLOCOS DE CONCRETO, DIMENSÕES INTERNAS: 0,4X0,4X0,4 M PARA REDE DE DRENAGEM. AF_12/2020</t>
  </si>
  <si>
    <t>5.16</t>
  </si>
  <si>
    <t>COMBATE A INCÊNDIO</t>
  </si>
  <si>
    <t>5.16.1</t>
  </si>
  <si>
    <t>904409</t>
  </si>
  <si>
    <t>PLACA DE SINALIZACAO DE SEGURANCA CONTRA INCENDIO, FOTOLUMINESCENTE, QUADRADA, *20 X 20* CM, EM PVC *2* MM ANTI-CHAMAS (SIMBOLOS, CORES E PICTOGRAMAS CONFORME NBR 16820)</t>
  </si>
  <si>
    <t>5.16.2</t>
  </si>
  <si>
    <t>431329</t>
  </si>
  <si>
    <t>Extintor de incêndio ABC -  6Kg</t>
  </si>
  <si>
    <t>5.16.3</t>
  </si>
  <si>
    <t>904410</t>
  </si>
  <si>
    <t>SERVICO DE SINALIZACAO DE SOLO PARA EQUIPAMENTOS DE COMBATE A INCENDIO, E = 15 CM.</t>
  </si>
  <si>
    <t>6.1</t>
  </si>
  <si>
    <t>6.1.1</t>
  </si>
  <si>
    <t>6.1.2</t>
  </si>
  <si>
    <t>6.1.3</t>
  </si>
  <si>
    <t>430053</t>
  </si>
  <si>
    <t>Aterro incluindo carga, descarga, transporte e apiloamento</t>
  </si>
  <si>
    <t>6.2</t>
  </si>
  <si>
    <t>6.2.1</t>
  </si>
  <si>
    <t>6.2.1.1</t>
  </si>
  <si>
    <t>6.2.1.2</t>
  </si>
  <si>
    <t>6.2.1.3</t>
  </si>
  <si>
    <t>6.2.1.4</t>
  </si>
  <si>
    <t>6.2.1.5</t>
  </si>
  <si>
    <t>21/55</t>
  </si>
  <si>
    <t>6.2.1.6</t>
  </si>
  <si>
    <t>6.2.1.7</t>
  </si>
  <si>
    <t>6.2.1.8</t>
  </si>
  <si>
    <t>6.2.1.9</t>
  </si>
  <si>
    <t>6.2.1.10</t>
  </si>
  <si>
    <t>6.2.2</t>
  </si>
  <si>
    <t>6.2.2.1</t>
  </si>
  <si>
    <t>6.2.2.2</t>
  </si>
  <si>
    <t>6.2.2.3</t>
  </si>
  <si>
    <t>6.2.2.4</t>
  </si>
  <si>
    <t>6.2.2.5</t>
  </si>
  <si>
    <t>6.2.2.6</t>
  </si>
  <si>
    <t>6.2.2.7</t>
  </si>
  <si>
    <t>6.3</t>
  </si>
  <si>
    <t>6.3.1</t>
  </si>
  <si>
    <t>6.3.1.1</t>
  </si>
  <si>
    <t>6.3.1.2</t>
  </si>
  <si>
    <t>6.3.1.3</t>
  </si>
  <si>
    <t>6.3.1.4</t>
  </si>
  <si>
    <t>22/55</t>
  </si>
  <si>
    <t>6.3.1.5</t>
  </si>
  <si>
    <t>6.3.1.6</t>
  </si>
  <si>
    <t>6.3.2</t>
  </si>
  <si>
    <t>6.3.2.1</t>
  </si>
  <si>
    <t>6.3.2.2</t>
  </si>
  <si>
    <t>6.3.2.3</t>
  </si>
  <si>
    <t>6.3.2.4</t>
  </si>
  <si>
    <t>6.3.2.5</t>
  </si>
  <si>
    <t>6.3.2.6</t>
  </si>
  <si>
    <t>6.4</t>
  </si>
  <si>
    <t>PAREDES E PAINEIS</t>
  </si>
  <si>
    <t>6.4.1</t>
  </si>
  <si>
    <t>6.5</t>
  </si>
  <si>
    <t>6.5.1</t>
  </si>
  <si>
    <t>455342</t>
  </si>
  <si>
    <t>CHAPISCO APLICADO EM ALVENARIA (COM PRESENÇA DE VÃOS) E ESTRUTURAS DE CONCRETO DE FACHADA, COM COLHER DE PEDREIRO.  ARGAMASSA TRAÇO 1:3 COM PREPARO EM BETONEIRA 400L. AF_06/2014</t>
  </si>
  <si>
    <t>6.5.2</t>
  </si>
  <si>
    <t>6.5.3</t>
  </si>
  <si>
    <t>6.5.4</t>
  </si>
  <si>
    <t>23/55</t>
  </si>
  <si>
    <t>6.5.5</t>
  </si>
  <si>
    <t>REVESTIMENTO COM SEIXO ROLADO TAMANHO MÉDIO, ACABAMENTO EM VERNIZ INCOLOR - FORNECIMENTO E INSTALAÇÃO.</t>
  </si>
  <si>
    <t>6.5.6</t>
  </si>
  <si>
    <t>904411</t>
  </si>
  <si>
    <t>REVESTIMENTO COM TABUAS APARELHADAS EM MACARANDUBA, ANGELIM OU EQUIVALENTE DA REGIAO, INCLUSO: LIXAMENTO DA SUPERFICIE, PINTURA IMUNIZANTE COM PULVERIZADOR E ACABAMENTO COM VERNIZ INCOLOR DE POLIURETANICO. FORNECIMENTO E INSTALACAO.</t>
  </si>
  <si>
    <t>6.6</t>
  </si>
  <si>
    <t>6.6.1</t>
  </si>
  <si>
    <t>6.6.2</t>
  </si>
  <si>
    <t>6.6.3</t>
  </si>
  <si>
    <t>6.6.4</t>
  </si>
  <si>
    <t>6.6.5</t>
  </si>
  <si>
    <t>6.7</t>
  </si>
  <si>
    <t>6.7.1</t>
  </si>
  <si>
    <t>6.7.2</t>
  </si>
  <si>
    <t>6.7.3</t>
  </si>
  <si>
    <t>6.8</t>
  </si>
  <si>
    <t>6.8.1</t>
  </si>
  <si>
    <t>904412</t>
  </si>
  <si>
    <t>FABRICACAO E INSTALACAO DE ESTRUTURA PONTALETADA DE MADEIRA APARELHADA PARA TELHADOS COM MAIS QUE 2 AGUAS E PARA TELHA CERAMICA OU DE CONCRETO, INCLUSO TRANSPORTE VERTICAL</t>
  </si>
  <si>
    <t>6.8.2</t>
  </si>
  <si>
    <t>458065</t>
  </si>
  <si>
    <t>TRAMA DE MADEIRA COMPOSTA POR RIPAS, CAIBROS E TERÇAS PARA TELHADOS DE MAIS QUE 2 ÁGUAS PARA TELHA CERÂMICA CAPA-CANAL, INCLUSO TRANSPORTE VERTICAL. AF_07/2019</t>
  </si>
  <si>
    <t>6.8.3</t>
  </si>
  <si>
    <t>460025</t>
  </si>
  <si>
    <t>TELHAMENTO COM TELHA CERÂMICA CAPA-CANAL, TIPO PLAN, COM MAIS DE 2 ÁGUAS, INCLUSO TRANSPORTE VERTICAL. AF_07/2019</t>
  </si>
  <si>
    <t>24/55</t>
  </si>
  <si>
    <t>6.8.4</t>
  </si>
  <si>
    <t>460033</t>
  </si>
  <si>
    <t>CUMEEIRA E ESPIGÃO PARA TELHA CERÂMICA EMBOÇADA COM ARGAMASSA TRAÇO 1:2:9 (CIMENTO, CAL E AREIA), PARA TELHADOS COM MAIS DE 2 ÁGUAS, INCLUSO TRANSPORTE VERTICAL. AF_07/2019</t>
  </si>
  <si>
    <t>6.8.5</t>
  </si>
  <si>
    <t>430458</t>
  </si>
  <si>
    <t>Encaliçamento de telha ceramica (beiral e cumieira)</t>
  </si>
  <si>
    <t>6.8.6</t>
  </si>
  <si>
    <t>430636</t>
  </si>
  <si>
    <t>Lambrequim de madeira de lei aparelhada</t>
  </si>
  <si>
    <t>6.8.7</t>
  </si>
  <si>
    <t>6.9</t>
  </si>
  <si>
    <t>6.9.1</t>
  </si>
  <si>
    <t>6.9.1.1</t>
  </si>
  <si>
    <t>6.9.1.2</t>
  </si>
  <si>
    <t>6.9.1.3</t>
  </si>
  <si>
    <t>6.9.2</t>
  </si>
  <si>
    <t>6.9.2.1</t>
  </si>
  <si>
    <t>6.9.2.2</t>
  </si>
  <si>
    <t>6.9.2.3</t>
  </si>
  <si>
    <t>6.9.2.4</t>
  </si>
  <si>
    <t>6.9.2.5</t>
  </si>
  <si>
    <t>904413</t>
  </si>
  <si>
    <t>FORNECIMENTO E INSTALACAO DE PASSA PRATO 1,06 X 0,95M, COM BANCADA EM GRANITO E MOLDURA CIMENTICIA EM CONCRETO APARENTE.</t>
  </si>
  <si>
    <t>6.9.2.6</t>
  </si>
  <si>
    <t>904414</t>
  </si>
  <si>
    <t>FORNECIMENTO E INSTALACAO DE PORTA DE ENROLAR MANUAL COMPLETA 3,93X1,35 M, ARTICULADA RAIADA LARGA, EM ACO GALVANIZADO NATURAL, CHAPA NUMERO 24, BANCADA EM GRANICO COM SUPORTE MAO FRANCESA, MOLDURA CIMENTICIA EM CONCRETO APARENTE PRODUZIDA IN LOCO E ACABAMENTO PULVERIZADO EM ESMALTE SINTETICO ACETINADO.</t>
  </si>
  <si>
    <t>6.9.2.7</t>
  </si>
  <si>
    <t>6.9.2.8</t>
  </si>
  <si>
    <t>25/55</t>
  </si>
  <si>
    <t>6.10</t>
  </si>
  <si>
    <t>6.10.1</t>
  </si>
  <si>
    <t>6.10.2</t>
  </si>
  <si>
    <t>6.10.3</t>
  </si>
  <si>
    <t>CAIXA DE PROTEÇÃO DE HIDRÔMETRO ENTERRADA NO PISO PASSEIO. FORNECIMENTO E INSTALAÇÃO.</t>
  </si>
  <si>
    <t>6.10.4</t>
  </si>
  <si>
    <t>6.10.5</t>
  </si>
  <si>
    <t>REGISTRO DE GAVETA BRUTO, LATÃO, ROSCÁVEL, 1/2", COM ACABAMENTO E CANOPLA CROMADOS - FORNECIMENTO E INSTALAÇÃO. AF_08/2021</t>
  </si>
  <si>
    <t>6.10.6</t>
  </si>
  <si>
    <t>6.10.7</t>
  </si>
  <si>
    <t>6.10.8</t>
  </si>
  <si>
    <t>904415</t>
  </si>
  <si>
    <t>JOELHO PVC,  SOLDAVEL COM ROSCA, 90 GRAUS, 25 MM X 3/4", PARA AGUA FRIA PREDIAL. FORNECIMENTO E INSTALACAO.</t>
  </si>
  <si>
    <t>6.10.9</t>
  </si>
  <si>
    <t>6.11</t>
  </si>
  <si>
    <t>6.11.1</t>
  </si>
  <si>
    <t>6.11.2</t>
  </si>
  <si>
    <t>6.11.3</t>
  </si>
  <si>
    <t>6.11.4</t>
  </si>
  <si>
    <t>6.11.5</t>
  </si>
  <si>
    <t>6.11.6</t>
  </si>
  <si>
    <t>26/55</t>
  </si>
  <si>
    <t>6.11.7</t>
  </si>
  <si>
    <t>6.11.8</t>
  </si>
  <si>
    <t>6.11.9</t>
  </si>
  <si>
    <t>6.11.10</t>
  </si>
  <si>
    <t>TERMINAL DE VENTILAÇÃO DE ESGOTO, DN 50MM EM PVC. FORNECIMENTO E INSTALAÇÃO.</t>
  </si>
  <si>
    <t>6.11.11</t>
  </si>
  <si>
    <t>6.11.12</t>
  </si>
  <si>
    <t>6.11.13</t>
  </si>
  <si>
    <t>6.11.14</t>
  </si>
  <si>
    <t>6.12</t>
  </si>
  <si>
    <t>6.12.1</t>
  </si>
  <si>
    <t>EXAUSTOR INDUSTRIAL COM DIÂMETRO DE 60CM - MONOFÁSICO. FORNECIMENTO E INSTALAÇÃO.</t>
  </si>
  <si>
    <t>6.12.2</t>
  </si>
  <si>
    <t>904417</t>
  </si>
  <si>
    <t>FORNECIMENTO E INSTALAÇÃO DE BANCADA GRANITO CINZA POLIDO, 240X60CM PADRÃO POPULAR, COM DUAS CUBAS DE EMBUTIR EM AÇO INOXIDAVEL, INCLUINDO</t>
  </si>
  <si>
    <t>6.12.3</t>
  </si>
  <si>
    <t>904416</t>
  </si>
  <si>
    <t>FORNECIMENTO E INSTALAÇÃO DE BANCADA GRANITO CINZA POLIDO, 1,50X50CM PADRÃO POPULAR, INCLUINDO SUPORTE MÃO FRANCESA DE ABAS IGUAIS 40CM.</t>
  </si>
  <si>
    <t>6.13</t>
  </si>
  <si>
    <t>6.13.1</t>
  </si>
  <si>
    <t>6.13.2</t>
  </si>
  <si>
    <t>6.13.3</t>
  </si>
  <si>
    <t>6.13.4</t>
  </si>
  <si>
    <t>27/55</t>
  </si>
  <si>
    <t>6.13.5</t>
  </si>
  <si>
    <t>6.13.6</t>
  </si>
  <si>
    <t>466862</t>
  </si>
  <si>
    <t>QUADRO DE DISTRIBUIÇÃO DE ENERGIA EM PVC, DE EMBUTIR, SEM BARRAMENTO, PARA 6 DISJUNTORES - FORNECIMENTO E INSTALAÇÃO. AF_10/2020</t>
  </si>
  <si>
    <t>6.13.7</t>
  </si>
  <si>
    <t>6.13.8</t>
  </si>
  <si>
    <t>6.13.9</t>
  </si>
  <si>
    <t>6.13.10</t>
  </si>
  <si>
    <t>430807</t>
  </si>
  <si>
    <t>Ponto de força (tubul., fiaçao e disjuntor) acima de 200W</t>
  </si>
  <si>
    <t>6.14</t>
  </si>
  <si>
    <t>6.14.1</t>
  </si>
  <si>
    <t>6.14.2</t>
  </si>
  <si>
    <t>6.14.3</t>
  </si>
  <si>
    <t>SERVIÇO DE SINALIZAÇÃO DE SOLO PARA EQUIPAMENTOS DE COMBATE A INCENDIO, E = 15 CM.</t>
  </si>
  <si>
    <t>7.1</t>
  </si>
  <si>
    <t>7.1.1</t>
  </si>
  <si>
    <t>7.1.2</t>
  </si>
  <si>
    <t>7.1.3</t>
  </si>
  <si>
    <t>7.2</t>
  </si>
  <si>
    <t>7.2.1</t>
  </si>
  <si>
    <t>7.2.1.1</t>
  </si>
  <si>
    <t>7.2.1.2</t>
  </si>
  <si>
    <t>430089</t>
  </si>
  <si>
    <t>Bloco em concreto armado p/ fundaçao (incl. forma)</t>
  </si>
  <si>
    <t>28/55</t>
  </si>
  <si>
    <t>7.2.1.3</t>
  </si>
  <si>
    <t>7.2.2</t>
  </si>
  <si>
    <t>BALDRAMES</t>
  </si>
  <si>
    <t>7.2.2.1</t>
  </si>
  <si>
    <t>7.2.2.2</t>
  </si>
  <si>
    <t>430066</t>
  </si>
  <si>
    <t>Baldrame em concreto armado c/ cinta de amarração</t>
  </si>
  <si>
    <t>7.2.2.3</t>
  </si>
  <si>
    <t>7.3</t>
  </si>
  <si>
    <t>7.3.1</t>
  </si>
  <si>
    <t>7.3.1.1</t>
  </si>
  <si>
    <t>458192</t>
  </si>
  <si>
    <t>MONTAGEM E DESMONTAGEM DE FÔRMA DE PILARES RETANGULARES E ESTRUTURAS SIMILARES, PÉ-DIREITO SIMPLES, EM CHAPA DE MADEIRA COMPENSADA PLASTIFICADA, 18 UTILIZAÇÕES. AF_09/2020</t>
  </si>
  <si>
    <t>7.3.1.2</t>
  </si>
  <si>
    <t>458288</t>
  </si>
  <si>
    <t>ARMAÇÃO DE PILAR OU VIGA DE UMA ESTRUTURA CONVENCIONAL DE CONCRETO ARMADO EM UM EDIFÍCIO DE MÚLTIPLOS PAVIMENTOS UTILIZANDO AÇO CA-60 DE 5,0 MM - MONTAGEM. AF_12/2015</t>
  </si>
  <si>
    <t>7.3.1.3</t>
  </si>
  <si>
    <t>458291</t>
  </si>
  <si>
    <t>ARMAÇÃO DE PILAR OU VIGA DE UMA ESTRUTURA CONVENCIONAL DE CONCRETO ARMADO EM UM EDIFÍCIO DE MÚLTIPLOS PAVIMENTOS UTILIZANDO AÇO CA-50 DE 10,0 MM - MONTAGEM. AF_12/2015</t>
  </si>
  <si>
    <t>7.3.1.4</t>
  </si>
  <si>
    <t>458292</t>
  </si>
  <si>
    <t>ARMAÇÃO DE PILAR OU VIGA DE UMA ESTRUTURA CONVENCIONAL DE CONCRETO ARMADO EM UM EDIFÍCIO DE MÚLTIPLOS PAVIMENTOS UTILIZANDO AÇO CA-50 DE 12,5 MM - MONTAGEM. AF_12/2015</t>
  </si>
  <si>
    <t>7.3.1.5</t>
  </si>
  <si>
    <t>7.3.1.6</t>
  </si>
  <si>
    <t>7.3.2</t>
  </si>
  <si>
    <t>VIGAS</t>
  </si>
  <si>
    <t>7.3.2.1</t>
  </si>
  <si>
    <t>7.3.2.2</t>
  </si>
  <si>
    <t>7.3.2.3</t>
  </si>
  <si>
    <t>458290</t>
  </si>
  <si>
    <t>ARMAÇÃO DE PILAR OU VIGA DE UMA ESTRUTURA CONVENCIONAL DE CONCRETO ARMADO EM UM EDIFÍCIO DE MÚLTIPLOS PAVIMENTOS UTILIZANDO AÇO CA-50 DE 8,0 MM - MONTAGEM. AF_12/2015</t>
  </si>
  <si>
    <t>29/55</t>
  </si>
  <si>
    <t>7.3.2.4</t>
  </si>
  <si>
    <t>7.3.2.5</t>
  </si>
  <si>
    <t>7.3.2.6</t>
  </si>
  <si>
    <t>7.3.3</t>
  </si>
  <si>
    <t>VERGAS</t>
  </si>
  <si>
    <t>7.3.3.1</t>
  </si>
  <si>
    <t>7.3.3.2</t>
  </si>
  <si>
    <t>7.4</t>
  </si>
  <si>
    <t>7.4.1</t>
  </si>
  <si>
    <t>7.4.2</t>
  </si>
  <si>
    <t>904418</t>
  </si>
  <si>
    <t>ALVENARIA DE 1/2 VEZ EM TIJOLO CERAMICO VAZADO 13X10X8CM (ESPESSURA 08 CM), ASSENTADO COM ARGAMACA TRACO 1:2:8 (CIMENTO, CAL E AREIA)</t>
  </si>
  <si>
    <t>7.4.3</t>
  </si>
  <si>
    <t>7.5</t>
  </si>
  <si>
    <t>SISTEMAS DE COBERTURA</t>
  </si>
  <si>
    <t>7.5.1</t>
  </si>
  <si>
    <t>7.5.2</t>
  </si>
  <si>
    <t>431193</t>
  </si>
  <si>
    <t>Cobertura -Telha termoacústica</t>
  </si>
  <si>
    <t>7.5.3</t>
  </si>
  <si>
    <t>462564</t>
  </si>
  <si>
    <t>RUFO EXTERNO/INTERNO EM CHAPA DE AÇO GALVANIZADO NÚMERO 26, CORTE DE 33 CM, INCLUSO IÇAMENTO. AF_07/2019</t>
  </si>
  <si>
    <t>7.5.4</t>
  </si>
  <si>
    <t>7.5.5</t>
  </si>
  <si>
    <t>7.6</t>
  </si>
  <si>
    <t>REVESTIMENTO</t>
  </si>
  <si>
    <t>7.6.1</t>
  </si>
  <si>
    <t>30/55</t>
  </si>
  <si>
    <t>7.6.2</t>
  </si>
  <si>
    <t>EMBOÇO COM ARGAMASSA 1:6 ADIT. PLAST. - EXTERNO</t>
  </si>
  <si>
    <t>7.6.3</t>
  </si>
  <si>
    <t>455416</t>
  </si>
  <si>
    <t>EMBOÇO OU MASSA ÚNICA EM ARGAMASSA TRAÇO 1:2:8, PREPARO MECÂNICO COM BETONEIRA 400 L, APLICADA MANUALMENTE EM PANOS CEGOS DE FACHADA (SEM PRESENÇA DE VÃOS), ESPESSURA DE 25 MM. AF_06/2014 - REBOCO EXTERNO</t>
  </si>
  <si>
    <t>7.6.4</t>
  </si>
  <si>
    <t>7.6.5</t>
  </si>
  <si>
    <t>7.6.6</t>
  </si>
  <si>
    <t>7.6.7</t>
  </si>
  <si>
    <t>7.6.8</t>
  </si>
  <si>
    <t>7.7</t>
  </si>
  <si>
    <t>7.7.1</t>
  </si>
  <si>
    <t>7.7.2</t>
  </si>
  <si>
    <t>7.7.3</t>
  </si>
  <si>
    <t>7.7.4</t>
  </si>
  <si>
    <t>7.8</t>
  </si>
  <si>
    <t>7.8.1</t>
  </si>
  <si>
    <t>7.8.2</t>
  </si>
  <si>
    <t>31/55</t>
  </si>
  <si>
    <t>7.8.3</t>
  </si>
  <si>
    <t>7.9</t>
  </si>
  <si>
    <t>FORRO</t>
  </si>
  <si>
    <t>7.9.1</t>
  </si>
  <si>
    <t>7.10</t>
  </si>
  <si>
    <t>ESQUADRIAS E ACESSÓRIOS</t>
  </si>
  <si>
    <t>7.10.1</t>
  </si>
  <si>
    <t>904419</t>
  </si>
  <si>
    <t>FORNECIMENTO E INSTALAÇÃO DE PORTA DE ENROLAR MANUAL COMPLETA 2,85X2,30M, ARTICULADA RAIADA LARGA, EM AÇO GALVANIZADO NATURAL, CHAPA NUMERO 24, PINTADA COM PINTURA ANTICORROSIVA.-P01</t>
  </si>
  <si>
    <t>7.10.2</t>
  </si>
  <si>
    <t>7.10.3</t>
  </si>
  <si>
    <t>7.10.4</t>
  </si>
  <si>
    <t>431462</t>
  </si>
  <si>
    <t>7.10.5</t>
  </si>
  <si>
    <t>904390</t>
  </si>
  <si>
    <t>MOLDURA CIMENTICIA EM CONCRETO APARENTE, PRODUZIDA IN LOCO, ESPESSURA DE 3 CM, COM ACABAMENTO DESEMPENADO. INCLUSO: GRAUTE, PREGO DE ACO, RIPA NAO APARELHADA, APLICACAO E LIXAMENTO DE MASSA E ACAMABENTO EM PINTURA ACRILICA.</t>
  </si>
  <si>
    <t>7.11</t>
  </si>
  <si>
    <t>INSTALAÇÕES HIDRÁULICAS</t>
  </si>
  <si>
    <t>7.11.1</t>
  </si>
  <si>
    <t>7.11.2</t>
  </si>
  <si>
    <t>7.11.3</t>
  </si>
  <si>
    <t>7.11.4</t>
  </si>
  <si>
    <t>456068</t>
  </si>
  <si>
    <t>TÊ COM BUCHA DE LATÃO NA BOLSA CENTRAL, PVC, SOLDÁVEL, DN 25MM X 1/2?, INSTALADO EM RAMAL DE DISTRIBUIÇÃO DE ÁGUA - FORNECIMENTO E INSTALAÇÃO. AF_12/2014</t>
  </si>
  <si>
    <t>7.11.5</t>
  </si>
  <si>
    <t>7.11.6</t>
  </si>
  <si>
    <t>7.11.7</t>
  </si>
  <si>
    <t>7.12</t>
  </si>
  <si>
    <t>32/55</t>
  </si>
  <si>
    <t>7.12.1</t>
  </si>
  <si>
    <t>7.12.2</t>
  </si>
  <si>
    <t>7.12.3</t>
  </si>
  <si>
    <t>7.12.4</t>
  </si>
  <si>
    <t>7.12.5</t>
  </si>
  <si>
    <t>7.12.6</t>
  </si>
  <si>
    <t>7.12.7</t>
  </si>
  <si>
    <t>7.12.8</t>
  </si>
  <si>
    <t>7.12.9</t>
  </si>
  <si>
    <t>7.12.10</t>
  </si>
  <si>
    <t>7.12.11</t>
  </si>
  <si>
    <t>7.12.12</t>
  </si>
  <si>
    <t>7.12.13</t>
  </si>
  <si>
    <t>466572</t>
  </si>
  <si>
    <t>FILTRO ANAERÓBIO CIRCULAR, EM CONCRETO PRÉ-MOLDADO, DIÂMETRO INTERNO = 1,88 M, ALTURA INTERNA = 1,50 M, VOLUME ÚTIL: 3331,1 L (PARA 19 CONTRIBUINTES). AF_12/2020</t>
  </si>
  <si>
    <t>7.12.14</t>
  </si>
  <si>
    <t>7.13</t>
  </si>
  <si>
    <t>7.13.1</t>
  </si>
  <si>
    <t>904420</t>
  </si>
  <si>
    <t>BANCADA/BANCA/PIA DE ACO INOXIDAVEL (AISI 430) COM 1 CUBA CENTRAL, COM VALVULA, TORNEIRA E SIFAO, LISA (SEM ESCORREDOR), DE *0,60 X 1,20* M - FORNECIMENTO E INSTALACAO SOBRE CANTONEIRA FERRO GALVANIZADO ABAS IGUAIS DE 2"</t>
  </si>
  <si>
    <t>33/55</t>
  </si>
  <si>
    <t>7.13.2</t>
  </si>
  <si>
    <t>904421</t>
  </si>
  <si>
    <t>BANCADA DE GRANITO CINZA POLIDO, DE 2,0 X 0,50 M SOBRE SUPORTE COM CANTONEIRA (ABAS IGUAIS) EM FERRO GALVANIZADO- FORNECIMENTO E INSTALACAO.</t>
  </si>
  <si>
    <t>7.14</t>
  </si>
  <si>
    <t>7.14.1</t>
  </si>
  <si>
    <t>431582</t>
  </si>
  <si>
    <t>Luminária de embutir com aletas e 2 lâmpadas de Led de 10W</t>
  </si>
  <si>
    <t>7.14.2</t>
  </si>
  <si>
    <t>7.14.3</t>
  </si>
  <si>
    <t>7.14.4</t>
  </si>
  <si>
    <t>7.14.5</t>
  </si>
  <si>
    <t>458550</t>
  </si>
  <si>
    <t>TOMADA MÉDIA DE EMBUTIR (1 MÓDULO), 2P+T 10 A, INCLUINDO SUPORTE E PLACA - FORNECIMENTO E INSTALAÇÃO. AF_12/2015</t>
  </si>
  <si>
    <t>7.14.6</t>
  </si>
  <si>
    <t>7.14.7</t>
  </si>
  <si>
    <t>7.14.8</t>
  </si>
  <si>
    <t>904422</t>
  </si>
  <si>
    <t>PERFILADO PERFURADO SIMPLES 38 X 38 MM, CHAPA 22. FORNECIMENTO E INSTALAÇÃO</t>
  </si>
  <si>
    <t>7.14.9</t>
  </si>
  <si>
    <t>461190</t>
  </si>
  <si>
    <t>SUPORTE PARA ATÉ 3 TUBOS VERTICAIS, ESPAÇADO A CADA 3 M, EM PERFILADO DE SEÇÃO 38X38 MM, POR METRO DE TUBULAÇÃO FIXADA. AF_05/2015</t>
  </si>
  <si>
    <t>7.15</t>
  </si>
  <si>
    <t>7.15.1</t>
  </si>
  <si>
    <t>455980</t>
  </si>
  <si>
    <t>TUBO PVC, SÉRIE R, ÁGUA PLUVIAL, DN 150 MM, FORNECIDO E INSTALADO EM CONDUTORES VERTICAIS DE ÁGUAS PLUVIAIS. AF_12/2014</t>
  </si>
  <si>
    <t>7.15.2</t>
  </si>
  <si>
    <t>7.15.4</t>
  </si>
  <si>
    <t>456198</t>
  </si>
  <si>
    <t>LUVA SIMPLES, PVC, SERIE R, ÁGUA PLUVIAL, DN 150 MM, JUNTA ELÁSTICA, FORNECIDO E INSTALADO EM CONDUTORES VERTICAIS DE ÁGUAS PLUVIAIS. AF_12/2014</t>
  </si>
  <si>
    <t>7.15.5</t>
  </si>
  <si>
    <t>RALO SEMISFÉRICO (FORMATO ABABAXI) DE FERRO FUNDIDO Ø100MM - FORNECIMENTO E INSTALAÇÃO</t>
  </si>
  <si>
    <t>34/55</t>
  </si>
  <si>
    <t>7.15.6</t>
  </si>
  <si>
    <t>7.16</t>
  </si>
  <si>
    <t>7.16.1</t>
  </si>
  <si>
    <t>7.16.2</t>
  </si>
  <si>
    <t>7.16.3</t>
  </si>
  <si>
    <t>8.1</t>
  </si>
  <si>
    <t>8.1.1</t>
  </si>
  <si>
    <t>8.1.2</t>
  </si>
  <si>
    <t>8.1.3</t>
  </si>
  <si>
    <t>8.2</t>
  </si>
  <si>
    <t>8.2.1</t>
  </si>
  <si>
    <t>8.2.1.1</t>
  </si>
  <si>
    <t>8.2.1.2</t>
  </si>
  <si>
    <t>8.2.1.3</t>
  </si>
  <si>
    <t>8.2.2</t>
  </si>
  <si>
    <t>8.2.2.1</t>
  </si>
  <si>
    <t>8.2.2.2</t>
  </si>
  <si>
    <t>8.2.2.3</t>
  </si>
  <si>
    <t>8.3</t>
  </si>
  <si>
    <t>35/55</t>
  </si>
  <si>
    <t>8.3.1</t>
  </si>
  <si>
    <t>8.3.1.1</t>
  </si>
  <si>
    <t>8.3.1.2</t>
  </si>
  <si>
    <t>8.3.1.3</t>
  </si>
  <si>
    <t>8.3.1.4</t>
  </si>
  <si>
    <t>8.3.1.5</t>
  </si>
  <si>
    <t>8.3.1.6</t>
  </si>
  <si>
    <t>8.3.2</t>
  </si>
  <si>
    <t>8.3.2.1</t>
  </si>
  <si>
    <t>8.3.2.2</t>
  </si>
  <si>
    <t>8.3.2.3</t>
  </si>
  <si>
    <t>8.3.2.4</t>
  </si>
  <si>
    <t>8.3.2.5</t>
  </si>
  <si>
    <t>8.3.2.6</t>
  </si>
  <si>
    <t>8.3.3</t>
  </si>
  <si>
    <t>8.3.3.1</t>
  </si>
  <si>
    <t>8.3.3.2</t>
  </si>
  <si>
    <t>36/55</t>
  </si>
  <si>
    <t>8.4</t>
  </si>
  <si>
    <t>8.4.1</t>
  </si>
  <si>
    <t>8.4.2</t>
  </si>
  <si>
    <t>ALVENARIA DE 1/2 VEZ EM TIJOLO CERÂMICO VAZADO 13X10X8CM (ESPESSURA 08 CM), ASSENTADO COM ARGAMAÇA TRAÇO 1:2:8 (CIMENTO, CAL E AREIA)</t>
  </si>
  <si>
    <t>8.4.3</t>
  </si>
  <si>
    <t>8.5</t>
  </si>
  <si>
    <t>8.5.1</t>
  </si>
  <si>
    <t>8.5.2</t>
  </si>
  <si>
    <t>8.5.3</t>
  </si>
  <si>
    <t>8.5.4</t>
  </si>
  <si>
    <t>8.5.5</t>
  </si>
  <si>
    <t>8.6</t>
  </si>
  <si>
    <t>8.6.1</t>
  </si>
  <si>
    <t>8.6.2</t>
  </si>
  <si>
    <t>8.6.3</t>
  </si>
  <si>
    <t>8.6.4</t>
  </si>
  <si>
    <t>8.6.5</t>
  </si>
  <si>
    <t>37/55</t>
  </si>
  <si>
    <t>8.6.6</t>
  </si>
  <si>
    <t>8.6.7</t>
  </si>
  <si>
    <t>8.6.8</t>
  </si>
  <si>
    <t>8.7</t>
  </si>
  <si>
    <t>8.7.1</t>
  </si>
  <si>
    <t>8.7.2</t>
  </si>
  <si>
    <t>8.7.3</t>
  </si>
  <si>
    <t>8.7.4</t>
  </si>
  <si>
    <t>8.8</t>
  </si>
  <si>
    <t>8.8.1</t>
  </si>
  <si>
    <t>8.8.2</t>
  </si>
  <si>
    <t>8.8.3</t>
  </si>
  <si>
    <t>8.9</t>
  </si>
  <si>
    <t>8.9.1</t>
  </si>
  <si>
    <t>8.10</t>
  </si>
  <si>
    <t>8.10.1</t>
  </si>
  <si>
    <t>FORNECIMENTO E INSTALACAO DE PORTA DE ENROLAR MANUAL COMPLETA 2,85X2,30M, ARTICULADA RAIADA LARGA, EM ACO GALVANIZADO NATURAL, CHAPA NUMERO 24, PINTADA COM PINTURA ANTICORROSIVA.-P01</t>
  </si>
  <si>
    <t>38/55</t>
  </si>
  <si>
    <t>8.10.2</t>
  </si>
  <si>
    <t>8.10.3</t>
  </si>
  <si>
    <t>8.10.4</t>
  </si>
  <si>
    <t>8.10.5</t>
  </si>
  <si>
    <t>MOLDURA CIMENTÍCIA EM CONCRETO APARENTE, PRODUZIDA IN LOCO, ESPESSURA DE 3 CM, COM ACABAMENTO DESEMPENADO. INCLUSO: GRAUTE, PREGO DE AÇO, RIPA NÃO APARELHADA, APLICAÇÃO E LIXAMENTO DE MASSA E ACAMABENTO EM PINTURA ACRÍLICA.</t>
  </si>
  <si>
    <t>8.11</t>
  </si>
  <si>
    <t>8.11.1</t>
  </si>
  <si>
    <t>8.11.2</t>
  </si>
  <si>
    <t>8.11.3</t>
  </si>
  <si>
    <t>8.11.4</t>
  </si>
  <si>
    <t>8.11.5</t>
  </si>
  <si>
    <t>8.11.6</t>
  </si>
  <si>
    <t>8.11.7</t>
  </si>
  <si>
    <t>8.12</t>
  </si>
  <si>
    <t>8.12.1</t>
  </si>
  <si>
    <t>8.12.2</t>
  </si>
  <si>
    <t>8.12.3</t>
  </si>
  <si>
    <t>8.12.4</t>
  </si>
  <si>
    <t>39/55</t>
  </si>
  <si>
    <t>8.12.5</t>
  </si>
  <si>
    <t>8.12.6</t>
  </si>
  <si>
    <t>8.12.7</t>
  </si>
  <si>
    <t>8.12.8</t>
  </si>
  <si>
    <t>8.12.9</t>
  </si>
  <si>
    <t>8.12.10</t>
  </si>
  <si>
    <t>8.12.11</t>
  </si>
  <si>
    <t>8.12.12</t>
  </si>
  <si>
    <t>8.12.13</t>
  </si>
  <si>
    <t>8.12.14</t>
  </si>
  <si>
    <t>8.13</t>
  </si>
  <si>
    <t>8.13.1</t>
  </si>
  <si>
    <t>BANCADA/BANCA/PIA DE ACO INOXIDAVEL (AISI 430) COM 1 CUBA CENTRAL, COM VALVULA, TORNEIRA E SIFÃO, LISA (SEM ESCORREDOR), DE *0,60 X 1,20* M - FORNECIMENTO E INSTALAÇÃO SOBRE CANTONEIRA FERRO GALVANIZADO ABAS IGUAIS DE 2"</t>
  </si>
  <si>
    <t>8.13.2</t>
  </si>
  <si>
    <t>BANCADA DE GRANITO CINZA POLIDO, DE 2,0 X 0,50 M SOBRE SUPORTE COM CANTONEIRA (ABAS IGUAIS) EM FERRO GALVANIZADO- FORNECIMENTO E INSTALAÇÃO.</t>
  </si>
  <si>
    <t>8.14</t>
  </si>
  <si>
    <t>8.14.1</t>
  </si>
  <si>
    <t>8.14.2</t>
  </si>
  <si>
    <t>40/55</t>
  </si>
  <si>
    <t>8.14.3</t>
  </si>
  <si>
    <t>8.14.4</t>
  </si>
  <si>
    <t>8.14.5</t>
  </si>
  <si>
    <t>8.14.6</t>
  </si>
  <si>
    <t>8.14.7</t>
  </si>
  <si>
    <t>8.14.8</t>
  </si>
  <si>
    <t>PERFILADO PERFURADO SIMPLES 38 X 38 MM, CHAPA 22. FORNECIMENTO E INSTALAÇÃO.</t>
  </si>
  <si>
    <t>8.14.9</t>
  </si>
  <si>
    <t>8.15</t>
  </si>
  <si>
    <t>8.15.1</t>
  </si>
  <si>
    <t>8.15.2</t>
  </si>
  <si>
    <t>8.15.3</t>
  </si>
  <si>
    <t>8.15.4</t>
  </si>
  <si>
    <t>8.15.5</t>
  </si>
  <si>
    <t>8.16</t>
  </si>
  <si>
    <t>8.16.1</t>
  </si>
  <si>
    <t>8.16.2</t>
  </si>
  <si>
    <t>41/55</t>
  </si>
  <si>
    <t>8.16.3</t>
  </si>
  <si>
    <t>9.1</t>
  </si>
  <si>
    <t>9.1.1</t>
  </si>
  <si>
    <t>9.1.2</t>
  </si>
  <si>
    <t>9.2</t>
  </si>
  <si>
    <t>9.2.1</t>
  </si>
  <si>
    <t>9.2.1.1</t>
  </si>
  <si>
    <t>9.2.1.2</t>
  </si>
  <si>
    <t>9.2.1.3</t>
  </si>
  <si>
    <t>9.2.2</t>
  </si>
  <si>
    <t>9.2.2.1</t>
  </si>
  <si>
    <t>9.2.2.2</t>
  </si>
  <si>
    <t>9.2.2.3</t>
  </si>
  <si>
    <t>9.3</t>
  </si>
  <si>
    <t>9.3.1</t>
  </si>
  <si>
    <t>9.3.1.1</t>
  </si>
  <si>
    <t>9.3.1.2</t>
  </si>
  <si>
    <t>9.3.1.3</t>
  </si>
  <si>
    <t>42/55</t>
  </si>
  <si>
    <t>9.3.1.4</t>
  </si>
  <si>
    <t>9.3.1.5</t>
  </si>
  <si>
    <t>9.3.2</t>
  </si>
  <si>
    <t>9.3.2.1</t>
  </si>
  <si>
    <t>9.3.2.2</t>
  </si>
  <si>
    <t>9.3.2.3</t>
  </si>
  <si>
    <t>9.3.2.4</t>
  </si>
  <si>
    <t>9.3.2.5</t>
  </si>
  <si>
    <t>9.3.3</t>
  </si>
  <si>
    <t>9.3.3.1</t>
  </si>
  <si>
    <t>9.3.3.2</t>
  </si>
  <si>
    <t>9.3.3.3</t>
  </si>
  <si>
    <t>9.4</t>
  </si>
  <si>
    <t>9.4.1</t>
  </si>
  <si>
    <t>9.5</t>
  </si>
  <si>
    <t>9.5.1</t>
  </si>
  <si>
    <t>FABRICAÇÃO E INSTALAÇÃO DE ESTRUTURA PONTALETADA DE MADEIRA APARELHADA PARA TELHADOS COM MAIS QUE 2 ÁGUAS E PARA TELHA CERÂMICA OU DE CONCRETO, INCLUSO TRANSPORTE VERTICAL</t>
  </si>
  <si>
    <t>9.5.2</t>
  </si>
  <si>
    <t>9.5.3</t>
  </si>
  <si>
    <t>43/55</t>
  </si>
  <si>
    <t>9.5.4</t>
  </si>
  <si>
    <t>9.5.5</t>
  </si>
  <si>
    <t>Encaliçamento de telha ceramica (beiral e cumieira) - BEIRAL DA EDIFICAÇÃO</t>
  </si>
  <si>
    <t>9.5.6</t>
  </si>
  <si>
    <t>9.6</t>
  </si>
  <si>
    <t>9.6.1</t>
  </si>
  <si>
    <t>IMPERMEABILIZAÇÃO DE SUPERFÍCIE COM EMULSÃO ASFÁLTICA, 2 DEMÃOS AF_06/2018 - EM ALVENARIA</t>
  </si>
  <si>
    <t>9.6.2</t>
  </si>
  <si>
    <t>9.6.3</t>
  </si>
  <si>
    <t>9.6.4</t>
  </si>
  <si>
    <t>9.6.5</t>
  </si>
  <si>
    <t>9.6.6</t>
  </si>
  <si>
    <t>9.6.7</t>
  </si>
  <si>
    <t>9.6.8</t>
  </si>
  <si>
    <t>9.7</t>
  </si>
  <si>
    <t>9.7.1</t>
  </si>
  <si>
    <t>9.7.2</t>
  </si>
  <si>
    <t>44/55</t>
  </si>
  <si>
    <t>9.7.3</t>
  </si>
  <si>
    <t>9.8</t>
  </si>
  <si>
    <t>9.8.1</t>
  </si>
  <si>
    <t>9.8.2</t>
  </si>
  <si>
    <t>9.8.3</t>
  </si>
  <si>
    <t>9.9</t>
  </si>
  <si>
    <t>9.9.1</t>
  </si>
  <si>
    <t>9.10</t>
  </si>
  <si>
    <t>9.10.1</t>
  </si>
  <si>
    <t>9.10.1.1</t>
  </si>
  <si>
    <t>9.10.1.2</t>
  </si>
  <si>
    <t>904423</t>
  </si>
  <si>
    <t>KIT DE PORTA DE MADEIRA PCD, 90X210CM, ESPESSURA DE 3,5CM, ITENS INCLUSOS: PINTURA, DOBRADICAS, MONTAGEM E INSTALACAO DE BATENTE, GUARNICAO L= 5CM,  FECHADURA COM EXECUCAO DO FURO, MACANETA ALAVANCA, PLACA DE IDENTIFICACAO EM CHAPA DE ALUMINIO DE 30X8CM, CHAPA EM ACO INOX PARA PROTECAO NA ALTURA DE 40CM EM AMBOS OS LADOS, E PUXADOR PARA PCD - FORNECIMENTO E INSTALACAO.</t>
  </si>
  <si>
    <t>9.10.1.3</t>
  </si>
  <si>
    <t>904433</t>
  </si>
  <si>
    <t>PORTA EM ALUMINIO DE ABRIR TIPO VENEZIANA, 0,70 X 1,60 M, COM GUARNICAO E FECHADURA EM ACO INOX TIPO TRANQUETA, FIXACAO COM PARAFUSOS- FORNECIMENTO E INSTALACAO.</t>
  </si>
  <si>
    <t>9.10.1.4</t>
  </si>
  <si>
    <t>9.10.2</t>
  </si>
  <si>
    <t>9.10.2.1</t>
  </si>
  <si>
    <t>9.10.2.2</t>
  </si>
  <si>
    <t>904425</t>
  </si>
  <si>
    <t>PEITORIL LINEAR EM GRANITO CINZA ANDORINHA, L = 15CM, ASSENTADO COM ARGAMASSA 1:6 COM ADITIVO.</t>
  </si>
  <si>
    <t>9.10.3</t>
  </si>
  <si>
    <t>DIVERSOS</t>
  </si>
  <si>
    <t>45/55</t>
  </si>
  <si>
    <t>9.10.3.1</t>
  </si>
  <si>
    <t>9.10.3.2</t>
  </si>
  <si>
    <t>904426</t>
  </si>
  <si>
    <t>PLACA DE IDENTIFICACAO EXTERNA BANHERO PUBLICO (1,50X0,70M), ESTRUTURA EM ACM PARA FACHADA COM PLOTAGEM ADESIVADA, ACABAMENTO EM VERNIZ UV - FORNECIMENTO E INSTALACAO</t>
  </si>
  <si>
    <t>9.11</t>
  </si>
  <si>
    <t>9.11.1</t>
  </si>
  <si>
    <t>9.11.2</t>
  </si>
  <si>
    <t>9.11.3</t>
  </si>
  <si>
    <t>9.11.4</t>
  </si>
  <si>
    <t>9.11.5</t>
  </si>
  <si>
    <t>9.11.6</t>
  </si>
  <si>
    <t>9.11.7</t>
  </si>
  <si>
    <t>9.11.8</t>
  </si>
  <si>
    <t>9.11.9</t>
  </si>
  <si>
    <t>456069</t>
  </si>
  <si>
    <t>TÊ DE REDUÇÃO, PVC, SOLDÁVEL, DN 25MM X 20MM, INSTALADO EM RAMAL DE DISTRIBUIÇÃO DE ÁGUA - FORNECIMENTO E INSTALAÇÃO. AF_12/2014</t>
  </si>
  <si>
    <t>9.11.10</t>
  </si>
  <si>
    <t>9.11.11</t>
  </si>
  <si>
    <t>9.11.12</t>
  </si>
  <si>
    <t>JOELHO PVC,  SOLDAVEL COM ROSCA, 90 GRAUS, 25 MM X 3/4", PARA AGUA FRIA PREDIAL. FORNECIMENTO E INSTALAÇÃO.</t>
  </si>
  <si>
    <t>9.11.13</t>
  </si>
  <si>
    <t>430610</t>
  </si>
  <si>
    <t>JOELHO/COTOVELO DE REDUÇÃO 90° PVC JS - 25MM X 20MM (LH)</t>
  </si>
  <si>
    <t>46/55</t>
  </si>
  <si>
    <t>9.11.14</t>
  </si>
  <si>
    <t>9.12</t>
  </si>
  <si>
    <t>9.12.1</t>
  </si>
  <si>
    <t>9.12.2</t>
  </si>
  <si>
    <t>9.12.3</t>
  </si>
  <si>
    <t>9.12.4</t>
  </si>
  <si>
    <t>9.12.5</t>
  </si>
  <si>
    <t>456264</t>
  </si>
  <si>
    <t>JUNÇÃO SIMPLES, PVC, SERIE NORMAL, ESGOTO PREDIAL, DN 50 X 50 MM, JUNTA ELÁSTICA, FORNECIDO E INSTALADO EM PRUMADA DE ESGOTO SANITÁRIO OU VENTILAÇÃO. AF_12/2014</t>
  </si>
  <si>
    <t>9.12.6</t>
  </si>
  <si>
    <t>9.12.7</t>
  </si>
  <si>
    <t>9.12.8</t>
  </si>
  <si>
    <t>9.12.9</t>
  </si>
  <si>
    <t>9.12.10</t>
  </si>
  <si>
    <t>9.12.11</t>
  </si>
  <si>
    <t>456254</t>
  </si>
  <si>
    <t>JOELHO 45 GRAUS, PVC, SERIE NORMAL, ESGOTO PREDIAL, DN 100 MM, JUNTA ELÁSTICA, FORNECIDO E INSTALADO EM PRUMADA DE ESGOTO SANITÁRIO OU VENTILAÇÃO. AF_12/2014</t>
  </si>
  <si>
    <t>9.12.12</t>
  </si>
  <si>
    <t>456293</t>
  </si>
  <si>
    <t>RALO SECO, PVC, DN 100 X 40 MM, JUNTA SOLDÁVEL, FORNECIDO E INSTALADO EM RAMAL DE DESCARGA OU EM RAMAL DE ESGOTO SANITÁRIO. AF_12/2014</t>
  </si>
  <si>
    <t>9.12.13</t>
  </si>
  <si>
    <t>9.12.14</t>
  </si>
  <si>
    <t>456244</t>
  </si>
  <si>
    <t>JUNÇÃO SIMPLES, PVC, SERIE NORMAL, ESGOTO PREDIAL, DN 100 X 100 MM, JUNTA ELÁSTICA, FORNECIDO E INSTALADO EM RAMAL DE DESCARGA OU RAMAL DE ESGOTO SANITÁRIO. AF_12/2014</t>
  </si>
  <si>
    <t>47/55</t>
  </si>
  <si>
    <t>9.12.15</t>
  </si>
  <si>
    <t>9.12.16</t>
  </si>
  <si>
    <t>9.12.17</t>
  </si>
  <si>
    <t>466930</t>
  </si>
  <si>
    <t>SUMIDOURO CIRCULAR, EM CONCRETO PRÉ-MOLDADO, DIÂMETRO INTERNO = 2,38 M, ALTURA INTERNA = 2,50 M, ÁREA DE INFILTRAÇÃO: 21,3 M² (PARA 8 CONTRIBUINTES). AF_12/2020</t>
  </si>
  <si>
    <t>9.12.18</t>
  </si>
  <si>
    <t>462066</t>
  </si>
  <si>
    <t>TANQUE SÉPTICO CIRCULAR, EM CONCRETO PRÉ-MOLDADO, DIÂMETRO INTERNO = 2,38 M, ALTURA INTERNA = 2,50 M, VOLUME ÚTIL: 10009,8 L (PARA 69 CONTRIBUINTES). AF_12/2020</t>
  </si>
  <si>
    <t>9.12.19</t>
  </si>
  <si>
    <t>9.13</t>
  </si>
  <si>
    <t>9.13.1</t>
  </si>
  <si>
    <t>9.13.2</t>
  </si>
  <si>
    <t>9.13.3</t>
  </si>
  <si>
    <t>462986</t>
  </si>
  <si>
    <t>BARRA DE APOIO RETA, EM ACO INOX POLIDO, COMPRIMENTO 80 CM,  FIXADA NA PAREDE - FORNECIMENTO E INSTALAÇÃO. AF_01/2020</t>
  </si>
  <si>
    <t>9.13.4</t>
  </si>
  <si>
    <t>462984</t>
  </si>
  <si>
    <t>BARRA DE APOIO RETA, EM ACO INOX POLIDO, COMPRIMENTO 60CM, FIXADA NA PAREDE - FORNECIMENTO E INSTALAÇÃO. AF_01/2020</t>
  </si>
  <si>
    <t>9.13.5</t>
  </si>
  <si>
    <t>9.13.6</t>
  </si>
  <si>
    <t>9.13.7</t>
  </si>
  <si>
    <t>904427</t>
  </si>
  <si>
    <t>LAVATORIO DE CANTO EM LOUCA BRANCA SUSPENSO, 40 X 30CM OU EQUIVALENTE, PADRAO POPULAR, INCLUSO SIFAO TIPO GARRAFA EM PVC, VALVULA E ENGATE FLEXIVEL 30CM EM PLASTICO E TORNEIRA CROMADA DE MESA, PADRAO POPULAR - FORNECIMENTO E INSTALACAO.</t>
  </si>
  <si>
    <t>9.13.8</t>
  </si>
  <si>
    <t>904429</t>
  </si>
  <si>
    <t>BANCADA DE GRANITO CINZA POLIDO, DE 2,80X 0,60 M, PARA BANHEIRO COM TRES CUBAS, INCLUSO SIFAO FLEXIVEL EM PVC, VALVULA EM METAL CROMADO, ENGATE FLEXIVEL 30CM EM PLASTICO E COM TORNEIRA CROMADA PADRAO POPULAR  - FORNECIMENTO E INSTALACAO.</t>
  </si>
  <si>
    <t>9.13.9</t>
  </si>
  <si>
    <t>9.13.10</t>
  </si>
  <si>
    <t>FORNECIMENTO E INSTALAÇÃO DE TOALHEIRO PLASTICO TIPO DISPENSER PARA PAPEL TOALHA INTERFOLHADO.</t>
  </si>
  <si>
    <t>48/55</t>
  </si>
  <si>
    <t>9.13.11</t>
  </si>
  <si>
    <t>9.13.12</t>
  </si>
  <si>
    <t>430417</t>
  </si>
  <si>
    <t>Divisória em granito cinza - incl. ferrag. de fixação</t>
  </si>
  <si>
    <t>9.14</t>
  </si>
  <si>
    <t>9.14.1</t>
  </si>
  <si>
    <t>9.14.2</t>
  </si>
  <si>
    <t>461584</t>
  </si>
  <si>
    <t>LUMINÁRIA TIPO SPOT, DE SOBREPOR, COM 1 LÂMPADA FLUORESCENTE DE 15 W, SEM REATOR - FORNECIMENTO E INSTALAÇÃO. AF_02/2020</t>
  </si>
  <si>
    <t>9.14.3</t>
  </si>
  <si>
    <t>9.14.4</t>
  </si>
  <si>
    <t>9.14.5</t>
  </si>
  <si>
    <t>9.14.6</t>
  </si>
  <si>
    <t>461588</t>
  </si>
  <si>
    <t>SENSOR DE PRESENÇA COM FOTOCÉLULA, FIXAÇÃO EM TETO - FORNECIMENTO E INSTALAÇÃO. AF_02/2020</t>
  </si>
  <si>
    <t>9.14.7</t>
  </si>
  <si>
    <t>904428</t>
  </si>
  <si>
    <t>TAMPA CEGA 4"X2" PLASTICA, INCLUINDO SUPORTE E PLACA - FORNECIMENTO E INSTALACAO</t>
  </si>
  <si>
    <t>9.14.8</t>
  </si>
  <si>
    <t>9.14.9</t>
  </si>
  <si>
    <t>9.15</t>
  </si>
  <si>
    <t>9.15.1</t>
  </si>
  <si>
    <t>9.15.2</t>
  </si>
  <si>
    <t>9.15.3</t>
  </si>
  <si>
    <t>10.1</t>
  </si>
  <si>
    <t>49/55</t>
  </si>
  <si>
    <t>10.1.1</t>
  </si>
  <si>
    <t>10.1.2</t>
  </si>
  <si>
    <t>10.2</t>
  </si>
  <si>
    <t>10.2.1</t>
  </si>
  <si>
    <t>10.2.1.1</t>
  </si>
  <si>
    <t>10.2.1.2</t>
  </si>
  <si>
    <t>10.2.1.3</t>
  </si>
  <si>
    <t>10.2.2</t>
  </si>
  <si>
    <t>10.2.2.1</t>
  </si>
  <si>
    <t>10.2.2.2</t>
  </si>
  <si>
    <t>10.2.2.3</t>
  </si>
  <si>
    <t>10.3</t>
  </si>
  <si>
    <t>10.3.1</t>
  </si>
  <si>
    <t>10.3.1.1</t>
  </si>
  <si>
    <t>10.3.1.2</t>
  </si>
  <si>
    <t>10.3.1.3</t>
  </si>
  <si>
    <t>10.3.1.4</t>
  </si>
  <si>
    <t>10.3.1.5</t>
  </si>
  <si>
    <t>10.3.2</t>
  </si>
  <si>
    <t>50/55</t>
  </si>
  <si>
    <t>10.3.2.1</t>
  </si>
  <si>
    <t>10.3.2.2</t>
  </si>
  <si>
    <t>10.3.2.3</t>
  </si>
  <si>
    <t>10.3.2.4</t>
  </si>
  <si>
    <t>10.3.2.5</t>
  </si>
  <si>
    <t>10.3.3</t>
  </si>
  <si>
    <t>10.3.3.1</t>
  </si>
  <si>
    <t>10.3.3.2</t>
  </si>
  <si>
    <t>10.4</t>
  </si>
  <si>
    <t>10.4.1</t>
  </si>
  <si>
    <t>10.5</t>
  </si>
  <si>
    <t>10.5.1</t>
  </si>
  <si>
    <t>10.5.2</t>
  </si>
  <si>
    <t>10.5.3</t>
  </si>
  <si>
    <t>10.5.4</t>
  </si>
  <si>
    <t>10.5.5</t>
  </si>
  <si>
    <t>10.5.6</t>
  </si>
  <si>
    <t>10.6</t>
  </si>
  <si>
    <t>51/55</t>
  </si>
  <si>
    <t>10.6.1</t>
  </si>
  <si>
    <t>10.6.2</t>
  </si>
  <si>
    <t>10.6.3</t>
  </si>
  <si>
    <t>10.6.4</t>
  </si>
  <si>
    <t>10.6.5</t>
  </si>
  <si>
    <t>10.6.6</t>
  </si>
  <si>
    <t>10.7</t>
  </si>
  <si>
    <t>10.7.1</t>
  </si>
  <si>
    <t>(COMPOSIÇÃO REPRESENTATIVA) DO SERVIÇO DE CONTRAPISO EM ARGAMASSA TRAÇO 1:4 (CIM E AREIA), EM BETONEIRA 400 L, ESPESSURA 3 CM ÁREAS SECAS E 3 CM ÁREAS MOLHADAS, PARA EDIFICAÇÃO HABITACIONAL UNIFAMILIAR (CASA) E EDIFICAÇÃO PÚBLICA PADRÃO. AF_11/2014 - REGULARIZAÇÃO DE PISO EXISTENTE</t>
  </si>
  <si>
    <t>10.7.2</t>
  </si>
  <si>
    <t>10.7.3</t>
  </si>
  <si>
    <t>10.8</t>
  </si>
  <si>
    <t>10.8.1</t>
  </si>
  <si>
    <t>430856</t>
  </si>
  <si>
    <t>PVA externa (sobre pintura antiga)</t>
  </si>
  <si>
    <t>10.8.2</t>
  </si>
  <si>
    <t>10.8.3</t>
  </si>
  <si>
    <t>10.8.4</t>
  </si>
  <si>
    <t>10.9</t>
  </si>
  <si>
    <t>52/55</t>
  </si>
  <si>
    <t>10.9.1</t>
  </si>
  <si>
    <t>10.10</t>
  </si>
  <si>
    <t>10.10.1</t>
  </si>
  <si>
    <t>10.10.1.1</t>
  </si>
  <si>
    <t>10.10.1.2</t>
  </si>
  <si>
    <t>10.10.2</t>
  </si>
  <si>
    <t>10.10.2.1</t>
  </si>
  <si>
    <t>10.10.2.2</t>
  </si>
  <si>
    <t>904430</t>
  </si>
  <si>
    <t>FORNECIMENTO E INSTALACAO DE PORTA DE ENROLAR MANUAL COMPLETA 2,65X1,10 M, ARTICULADA RAIADA LARGA, EM ACO GALVANIZADO NATURAL, CHAPA NUMERO 24, ACABAMENTO PULVERIZADO EM ESMALTE SINTETICO ACETINADO COM BANCADA EM GRANITO CINZA ANDORINHA</t>
  </si>
  <si>
    <t>10.10.2.3</t>
  </si>
  <si>
    <t>904431</t>
  </si>
  <si>
    <t>FORNECIMENTO E INSTALAÇÃO DE PORTA DE ENROLAR MANUAL COMPLETA 1,20X1,10 M, ARTICULADA RAIADA LARGA, EM AÇO GALVANIZADO NATURAL, CHAPA NUMERO 24, ACABAMENTO PULVERIZADO EM ESMALTE SINTÉTICO ACETINADO COM BANCADA EM GRANITO CINZA ANDORINHA</t>
  </si>
  <si>
    <t>10.10.2.4</t>
  </si>
  <si>
    <t>10.10.2.5</t>
  </si>
  <si>
    <t>10.10.2.6</t>
  </si>
  <si>
    <t>10.10.2.7</t>
  </si>
  <si>
    <t>10.10.3</t>
  </si>
  <si>
    <t>10.10.3.1</t>
  </si>
  <si>
    <t>10.11</t>
  </si>
  <si>
    <t>10.11.1</t>
  </si>
  <si>
    <t>456909</t>
  </si>
  <si>
    <t>FURO EM ALVENARIA PARA DIÂMETROS MENORES OU IGUAIS A 40 MM. AF_05/2015</t>
  </si>
  <si>
    <t>53/55</t>
  </si>
  <si>
    <t>10.11.2</t>
  </si>
  <si>
    <t>10.11.3</t>
  </si>
  <si>
    <t>10.11.4</t>
  </si>
  <si>
    <t>10.11.5</t>
  </si>
  <si>
    <t>10.11.6</t>
  </si>
  <si>
    <t>10.11.7</t>
  </si>
  <si>
    <t>10.11.8</t>
  </si>
  <si>
    <t>10.11.9</t>
  </si>
  <si>
    <t>10.11.10</t>
  </si>
  <si>
    <t>10.12</t>
  </si>
  <si>
    <t>10.12.1</t>
  </si>
  <si>
    <t>10.12.2</t>
  </si>
  <si>
    <t>10.12.3</t>
  </si>
  <si>
    <t>10.12.4</t>
  </si>
  <si>
    <t>10.12.5</t>
  </si>
  <si>
    <t>10.12.6</t>
  </si>
  <si>
    <t>456223</t>
  </si>
  <si>
    <t>JOELHO 45 GRAUS, PVC, SERIE NORMAL, ESGOTO PREDIAL, DN 75 MM, JUNTA ELÁSTICA, FORNECIDO E INSTALADO EM RAMAL DE DESCARGA OU RAMAL DE ESGOTO SANITÁRIO. AF_12/2014</t>
  </si>
  <si>
    <t>54/55</t>
  </si>
  <si>
    <t>10.12.7</t>
  </si>
  <si>
    <t>10.12.8</t>
  </si>
  <si>
    <t>10.13</t>
  </si>
  <si>
    <t>10.13.1</t>
  </si>
  <si>
    <t>10.13.2</t>
  </si>
  <si>
    <t>904432</t>
  </si>
  <si>
    <t>FORNECIMENTO E INSTALACAO DE PASSA PRATO 1,2 X 0,95M, COM BANCADA EM GRANITO E MOLDURA CIMENTICIA EM CONCRETO APARENTE.</t>
  </si>
  <si>
    <t>10.14</t>
  </si>
  <si>
    <t>10.14.1</t>
  </si>
  <si>
    <t>10.14.2</t>
  </si>
  <si>
    <t>10.14.3</t>
  </si>
  <si>
    <t>10.14.4</t>
  </si>
  <si>
    <t>10.14.5</t>
  </si>
  <si>
    <t>10.14.6</t>
  </si>
  <si>
    <t>458562</t>
  </si>
  <si>
    <t>TOMADA BAIXA DE EMBUTIR (2 MÓDULOS), 2P+T 10 A, INCLUINDO SUPORTE E PLACA - FORNECIMENTO E INSTALAÇÃO. AF_12/2015</t>
  </si>
  <si>
    <t>10.14.7</t>
  </si>
  <si>
    <t>10.14.8</t>
  </si>
  <si>
    <t>10.14.9</t>
  </si>
  <si>
    <t>458551</t>
  </si>
  <si>
    <t>TOMADA MÉDIA DE EMBUTIR (1 MÓDULO), 2P+T 20 A, INCLUINDO SUPORTE E PLACA - FORNECIMENTO E INSTALAÇÃO. AF_12/2015</t>
  </si>
  <si>
    <t>10.14.10</t>
  </si>
  <si>
    <t>55/55</t>
  </si>
  <si>
    <t>10.14.11</t>
  </si>
  <si>
    <t>10.14.12</t>
  </si>
  <si>
    <t>10.15</t>
  </si>
  <si>
    <t>10.15.1</t>
  </si>
  <si>
    <t>10.15.2</t>
  </si>
  <si>
    <t>10.15.3</t>
  </si>
  <si>
    <t>11.1</t>
  </si>
  <si>
    <t>431586</t>
  </si>
  <si>
    <t>Limpeza de canaletas (0.30x0.30m)</t>
  </si>
  <si>
    <t>11.2</t>
  </si>
  <si>
    <t>430670</t>
  </si>
  <si>
    <t>LIMPEZA GERAL E ENTREGA DA OBRA</t>
  </si>
  <si>
    <t>VALIDADE DA PROPOSTA:60 DIAS</t>
  </si>
  <si>
    <t>0,22%</t>
  </si>
  <si>
    <t>1,7%</t>
  </si>
  <si>
    <t>3,25%</t>
  </si>
  <si>
    <t>1,14%</t>
  </si>
  <si>
    <t>1,27%</t>
  </si>
  <si>
    <t>2,11%</t>
  </si>
  <si>
    <t>5,76%</t>
  </si>
  <si>
    <t>6,91%</t>
  </si>
  <si>
    <t>8,37%</t>
  </si>
  <si>
    <t>7,03%</t>
  </si>
  <si>
    <t>38,41%</t>
  </si>
  <si>
    <t>4,71%</t>
  </si>
  <si>
    <t>9,42%</t>
  </si>
  <si>
    <t>2,74%</t>
  </si>
  <si>
    <t>2,35%</t>
  </si>
  <si>
    <t>7,83%</t>
  </si>
  <si>
    <t>3,8%</t>
  </si>
  <si>
    <t>3,16%</t>
  </si>
  <si>
    <t>12,66%</t>
  </si>
  <si>
    <t>2,54%</t>
  </si>
  <si>
    <t>12,68%</t>
  </si>
  <si>
    <t>6,3%</t>
  </si>
  <si>
    <t>2,64%</t>
  </si>
  <si>
    <t>5,27%</t>
  </si>
  <si>
    <t>0,49%</t>
  </si>
  <si>
    <t>0,73%</t>
  </si>
  <si>
    <t>1,21%</t>
  </si>
  <si>
    <t>6,78%</t>
  </si>
  <si>
    <t>14,39%</t>
  </si>
  <si>
    <t>11,15%</t>
  </si>
  <si>
    <t>12,92%</t>
  </si>
  <si>
    <t>10,09%</t>
  </si>
  <si>
    <t>23,03%</t>
  </si>
  <si>
    <t>37,42%</t>
  </si>
  <si>
    <t>48,57%</t>
  </si>
  <si>
    <t>61,38%</t>
  </si>
  <si>
    <t>74,2%</t>
  </si>
  <si>
    <t>87,08%</t>
  </si>
  <si>
    <t>D160000</t>
  </si>
  <si>
    <t>IMPORTA ESTA Obra EM   TRES MILHOES SETECENTOS E  NOVENTA  E    CINCO  MIL  NOVECENTOS  E  OITENTA  E    NOVE  REAIS    E  QUATORZE  CENTAVOS</t>
  </si>
  <si>
    <t>1/545</t>
  </si>
  <si>
    <t>2/545</t>
  </si>
  <si>
    <t>3/545</t>
  </si>
  <si>
    <t>4/545</t>
  </si>
  <si>
    <t>5/545</t>
  </si>
  <si>
    <t>6/545</t>
  </si>
  <si>
    <t>7/545</t>
  </si>
  <si>
    <t>8/545</t>
  </si>
  <si>
    <t>9/545</t>
  </si>
  <si>
    <t>10/545</t>
  </si>
  <si>
    <t>11/545</t>
  </si>
  <si>
    <t>12/545</t>
  </si>
  <si>
    <t>13/545</t>
  </si>
  <si>
    <t>14/545</t>
  </si>
  <si>
    <t>15/545</t>
  </si>
  <si>
    <t>16/545</t>
  </si>
  <si>
    <t>17/545</t>
  </si>
  <si>
    <t>18/545</t>
  </si>
  <si>
    <t>19/545</t>
  </si>
  <si>
    <t>20/545</t>
  </si>
  <si>
    <t>21/545</t>
  </si>
  <si>
    <t>22/545</t>
  </si>
  <si>
    <t>23/545</t>
  </si>
  <si>
    <t>24/545</t>
  </si>
  <si>
    <t>25/545</t>
  </si>
  <si>
    <t>26/545</t>
  </si>
  <si>
    <t>27/545</t>
  </si>
  <si>
    <t>28/545</t>
  </si>
  <si>
    <t>29/545</t>
  </si>
  <si>
    <t>30/545</t>
  </si>
  <si>
    <t>31/545</t>
  </si>
  <si>
    <t>32/545</t>
  </si>
  <si>
    <t>33/545</t>
  </si>
  <si>
    <t>34/545</t>
  </si>
  <si>
    <t>35/545</t>
  </si>
  <si>
    <t>36/545</t>
  </si>
  <si>
    <t>37/545</t>
  </si>
  <si>
    <t>38/545</t>
  </si>
  <si>
    <t>39/545</t>
  </si>
  <si>
    <t>40/545</t>
  </si>
  <si>
    <t>41/545</t>
  </si>
  <si>
    <t>42/545</t>
  </si>
  <si>
    <t>43/545</t>
  </si>
  <si>
    <t>44/545</t>
  </si>
  <si>
    <t>45/545</t>
  </si>
  <si>
    <t>46/545</t>
  </si>
  <si>
    <t>47/545</t>
  </si>
  <si>
    <t>48/545</t>
  </si>
  <si>
    <t>49/545</t>
  </si>
  <si>
    <t>50/545</t>
  </si>
  <si>
    <t>51/545</t>
  </si>
  <si>
    <t>52/545</t>
  </si>
  <si>
    <t>53/545</t>
  </si>
  <si>
    <t>54/545</t>
  </si>
  <si>
    <t>55/545</t>
  </si>
  <si>
    <t>56/545</t>
  </si>
  <si>
    <t>57/545</t>
  </si>
  <si>
    <t>58/545</t>
  </si>
  <si>
    <t>59/545</t>
  </si>
  <si>
    <t>60/545</t>
  </si>
  <si>
    <t>61/545</t>
  </si>
  <si>
    <t>62/545</t>
  </si>
  <si>
    <t>63/545</t>
  </si>
  <si>
    <t>64/545</t>
  </si>
  <si>
    <t>65/545</t>
  </si>
  <si>
    <t>66/545</t>
  </si>
  <si>
    <t>67/545</t>
  </si>
  <si>
    <t>68/545</t>
  </si>
  <si>
    <t>69/545</t>
  </si>
  <si>
    <t>70/545</t>
  </si>
  <si>
    <t>71/545</t>
  </si>
  <si>
    <t>72/545</t>
  </si>
  <si>
    <t>73/545</t>
  </si>
  <si>
    <t>74/545</t>
  </si>
  <si>
    <t>75/545</t>
  </si>
  <si>
    <t>76/545</t>
  </si>
  <si>
    <t>77/545</t>
  </si>
  <si>
    <t>78/545</t>
  </si>
  <si>
    <t>79/545</t>
  </si>
  <si>
    <t>80/545</t>
  </si>
  <si>
    <t>81/545</t>
  </si>
  <si>
    <t>82/545</t>
  </si>
  <si>
    <t>83/545</t>
  </si>
  <si>
    <t>84/545</t>
  </si>
  <si>
    <t>85/545</t>
  </si>
  <si>
    <t>86/545</t>
  </si>
  <si>
    <t>87/545</t>
  </si>
  <si>
    <t>88/545</t>
  </si>
  <si>
    <t>89/545</t>
  </si>
  <si>
    <t>90/545</t>
  </si>
  <si>
    <t>91/545</t>
  </si>
  <si>
    <t>92/545</t>
  </si>
  <si>
    <t>93/545</t>
  </si>
  <si>
    <t>94/545</t>
  </si>
  <si>
    <t>95/545</t>
  </si>
  <si>
    <t>96/545</t>
  </si>
  <si>
    <t>97/545</t>
  </si>
  <si>
    <t>98/545</t>
  </si>
  <si>
    <t>99/545</t>
  </si>
  <si>
    <t>100/545</t>
  </si>
  <si>
    <t>101/545</t>
  </si>
  <si>
    <t>102/545</t>
  </si>
  <si>
    <t>103/545</t>
  </si>
  <si>
    <t>104/545</t>
  </si>
  <si>
    <t>105/545</t>
  </si>
  <si>
    <t>106/545</t>
  </si>
  <si>
    <t>107/545</t>
  </si>
  <si>
    <t>108/545</t>
  </si>
  <si>
    <t>109/545</t>
  </si>
  <si>
    <t>110/545</t>
  </si>
  <si>
    <t>111/545</t>
  </si>
  <si>
    <t>112/545</t>
  </si>
  <si>
    <t>113/545</t>
  </si>
  <si>
    <t>114/545</t>
  </si>
  <si>
    <t>115/545</t>
  </si>
  <si>
    <t>116/545</t>
  </si>
  <si>
    <t>117/545</t>
  </si>
  <si>
    <t>118/545</t>
  </si>
  <si>
    <t>119/545</t>
  </si>
  <si>
    <t>120/545</t>
  </si>
  <si>
    <t>121/545</t>
  </si>
  <si>
    <t>122/545</t>
  </si>
  <si>
    <t>123/545</t>
  </si>
  <si>
    <t>124/545</t>
  </si>
  <si>
    <t>125/545</t>
  </si>
  <si>
    <t>126/545</t>
  </si>
  <si>
    <t>127/545</t>
  </si>
  <si>
    <t>128/545</t>
  </si>
  <si>
    <t>129/545</t>
  </si>
  <si>
    <t>130/545</t>
  </si>
  <si>
    <t>131/545</t>
  </si>
  <si>
    <t>132/545</t>
  </si>
  <si>
    <t>133/545</t>
  </si>
  <si>
    <t>134/545</t>
  </si>
  <si>
    <t>135/545</t>
  </si>
  <si>
    <t>136/545</t>
  </si>
  <si>
    <t>137/545</t>
  </si>
  <si>
    <t>138/545</t>
  </si>
  <si>
    <t>139/545</t>
  </si>
  <si>
    <t>140/545</t>
  </si>
  <si>
    <t>141/545</t>
  </si>
  <si>
    <t>142/545</t>
  </si>
  <si>
    <t>143/545</t>
  </si>
  <si>
    <t>144/545</t>
  </si>
  <si>
    <t>145/545</t>
  </si>
  <si>
    <t>146/545</t>
  </si>
  <si>
    <t>147/545</t>
  </si>
  <si>
    <t>148/545</t>
  </si>
  <si>
    <t>149/545</t>
  </si>
  <si>
    <t>150/545</t>
  </si>
  <si>
    <t>151/545</t>
  </si>
  <si>
    <t>152/545</t>
  </si>
  <si>
    <t>153/545</t>
  </si>
  <si>
    <t>154/545</t>
  </si>
  <si>
    <t>155/545</t>
  </si>
  <si>
    <t>156/545</t>
  </si>
  <si>
    <t>157/545</t>
  </si>
  <si>
    <t>158/545</t>
  </si>
  <si>
    <t>159/545</t>
  </si>
  <si>
    <t>160/545</t>
  </si>
  <si>
    <t>161/545</t>
  </si>
  <si>
    <t>162/545</t>
  </si>
  <si>
    <t>163/545</t>
  </si>
  <si>
    <t>164/545</t>
  </si>
  <si>
    <t>165/545</t>
  </si>
  <si>
    <t>166/545</t>
  </si>
  <si>
    <t>167/545</t>
  </si>
  <si>
    <t>168/545</t>
  </si>
  <si>
    <t>169/545</t>
  </si>
  <si>
    <t>170/545</t>
  </si>
  <si>
    <t>171/545</t>
  </si>
  <si>
    <t>172/545</t>
  </si>
  <si>
    <t>173/545</t>
  </si>
  <si>
    <t>174/545</t>
  </si>
  <si>
    <t>175/545</t>
  </si>
  <si>
    <t>176/545</t>
  </si>
  <si>
    <t>177/545</t>
  </si>
  <si>
    <t>178/545</t>
  </si>
  <si>
    <t>179/545</t>
  </si>
  <si>
    <t>180/545</t>
  </si>
  <si>
    <t>181/545</t>
  </si>
  <si>
    <t>182/545</t>
  </si>
  <si>
    <t>183/545</t>
  </si>
  <si>
    <t>184/545</t>
  </si>
  <si>
    <t>185/545</t>
  </si>
  <si>
    <t>186/545</t>
  </si>
  <si>
    <t>187/545</t>
  </si>
  <si>
    <t>188/545</t>
  </si>
  <si>
    <t>189/545</t>
  </si>
  <si>
    <t>190/545</t>
  </si>
  <si>
    <t>191/545</t>
  </si>
  <si>
    <t>192/545</t>
  </si>
  <si>
    <t>193/545</t>
  </si>
  <si>
    <t>194/545</t>
  </si>
  <si>
    <t>195/545</t>
  </si>
  <si>
    <t>196/545</t>
  </si>
  <si>
    <t>197/545</t>
  </si>
  <si>
    <t>198/545</t>
  </si>
  <si>
    <t>199/545</t>
  </si>
  <si>
    <t>200/545</t>
  </si>
  <si>
    <t>201/545</t>
  </si>
  <si>
    <t>202/545</t>
  </si>
  <si>
    <t>203/545</t>
  </si>
  <si>
    <t>204/545</t>
  </si>
  <si>
    <t>205/545</t>
  </si>
  <si>
    <t>206/545</t>
  </si>
  <si>
    <t>207/545</t>
  </si>
  <si>
    <t>208/545</t>
  </si>
  <si>
    <t>209/545</t>
  </si>
  <si>
    <t>210/545</t>
  </si>
  <si>
    <t>211/545</t>
  </si>
  <si>
    <t>212/545</t>
  </si>
  <si>
    <t>213/545</t>
  </si>
  <si>
    <t>214/545</t>
  </si>
  <si>
    <t>215/545</t>
  </si>
  <si>
    <t>216/545</t>
  </si>
  <si>
    <t>217/545</t>
  </si>
  <si>
    <t>218/545</t>
  </si>
  <si>
    <t>219/545</t>
  </si>
  <si>
    <t>220/545</t>
  </si>
  <si>
    <t>221/545</t>
  </si>
  <si>
    <t>222/545</t>
  </si>
  <si>
    <t>223/545</t>
  </si>
  <si>
    <t>224/545</t>
  </si>
  <si>
    <t>225/545</t>
  </si>
  <si>
    <t>226/545</t>
  </si>
  <si>
    <t>227/545</t>
  </si>
  <si>
    <t>228/545</t>
  </si>
  <si>
    <t>229/545</t>
  </si>
  <si>
    <t>230/545</t>
  </si>
  <si>
    <t>231/545</t>
  </si>
  <si>
    <t>232/545</t>
  </si>
  <si>
    <t>233/545</t>
  </si>
  <si>
    <t>234/545</t>
  </si>
  <si>
    <t>235/545</t>
  </si>
  <si>
    <t>236/545</t>
  </si>
  <si>
    <t>237/545</t>
  </si>
  <si>
    <t>238/545</t>
  </si>
  <si>
    <t>239/545</t>
  </si>
  <si>
    <t>240/545</t>
  </si>
  <si>
    <t>241/545</t>
  </si>
  <si>
    <t>242/545</t>
  </si>
  <si>
    <t>243/545</t>
  </si>
  <si>
    <t>244/545</t>
  </si>
  <si>
    <t>245/545</t>
  </si>
  <si>
    <t>246/545</t>
  </si>
  <si>
    <t>247/545</t>
  </si>
  <si>
    <t>248/545</t>
  </si>
  <si>
    <t>249/545</t>
  </si>
  <si>
    <t>250/545</t>
  </si>
  <si>
    <t>251/545</t>
  </si>
  <si>
    <t>252/545</t>
  </si>
  <si>
    <t>253/545</t>
  </si>
  <si>
    <t>254/545</t>
  </si>
  <si>
    <t>255/545</t>
  </si>
  <si>
    <t>256/545</t>
  </si>
  <si>
    <t>257/545</t>
  </si>
  <si>
    <t>258/545</t>
  </si>
  <si>
    <t>259/545</t>
  </si>
  <si>
    <t>260/545</t>
  </si>
  <si>
    <t>261/545</t>
  </si>
  <si>
    <t>262/545</t>
  </si>
  <si>
    <t>263/545</t>
  </si>
  <si>
    <t>264/545</t>
  </si>
  <si>
    <t>265/545</t>
  </si>
  <si>
    <t>266/545</t>
  </si>
  <si>
    <t>267/545</t>
  </si>
  <si>
    <t>268/545</t>
  </si>
  <si>
    <t>269/545</t>
  </si>
  <si>
    <t>270/545</t>
  </si>
  <si>
    <t>271/545</t>
  </si>
  <si>
    <t>272/545</t>
  </si>
  <si>
    <t>273/545</t>
  </si>
  <si>
    <t>274/545</t>
  </si>
  <si>
    <t>275/545</t>
  </si>
  <si>
    <t>276/545</t>
  </si>
  <si>
    <t>277/545</t>
  </si>
  <si>
    <t>278/545</t>
  </si>
  <si>
    <t>279/545</t>
  </si>
  <si>
    <t>280/545</t>
  </si>
  <si>
    <t>281/545</t>
  </si>
  <si>
    <t>282/545</t>
  </si>
  <si>
    <t>283/545</t>
  </si>
  <si>
    <t>284/545</t>
  </si>
  <si>
    <t>285/545</t>
  </si>
  <si>
    <t>286/545</t>
  </si>
  <si>
    <t>287/545</t>
  </si>
  <si>
    <t>288/545</t>
  </si>
  <si>
    <t>289/545</t>
  </si>
  <si>
    <t>290/545</t>
  </si>
  <si>
    <t>291/545</t>
  </si>
  <si>
    <t>292/545</t>
  </si>
  <si>
    <t>293/545</t>
  </si>
  <si>
    <t>294/545</t>
  </si>
  <si>
    <t>295/545</t>
  </si>
  <si>
    <t>296/545</t>
  </si>
  <si>
    <t>297/545</t>
  </si>
  <si>
    <t>298/545</t>
  </si>
  <si>
    <t>299/545</t>
  </si>
  <si>
    <t>300/545</t>
  </si>
  <si>
    <t>301/545</t>
  </si>
  <si>
    <t>302/545</t>
  </si>
  <si>
    <t>303/545</t>
  </si>
  <si>
    <t>304/545</t>
  </si>
  <si>
    <t>305/545</t>
  </si>
  <si>
    <t>306/545</t>
  </si>
  <si>
    <t>307/545</t>
  </si>
  <si>
    <t>308/545</t>
  </si>
  <si>
    <t>309/545</t>
  </si>
  <si>
    <t>310/545</t>
  </si>
  <si>
    <t>311/545</t>
  </si>
  <si>
    <t>312/545</t>
  </si>
  <si>
    <t>313/545</t>
  </si>
  <si>
    <t>314/545</t>
  </si>
  <si>
    <t>315/545</t>
  </si>
  <si>
    <t>316/545</t>
  </si>
  <si>
    <t>317/545</t>
  </si>
  <si>
    <t>318/545</t>
  </si>
  <si>
    <t>319/545</t>
  </si>
  <si>
    <t>320/545</t>
  </si>
  <si>
    <t>321/545</t>
  </si>
  <si>
    <t>322/545</t>
  </si>
  <si>
    <t>323/545</t>
  </si>
  <si>
    <t>324/545</t>
  </si>
  <si>
    <t>325/545</t>
  </si>
  <si>
    <t>326/545</t>
  </si>
  <si>
    <t>327/545</t>
  </si>
  <si>
    <t>328/545</t>
  </si>
  <si>
    <t>329/545</t>
  </si>
  <si>
    <t>330/545</t>
  </si>
  <si>
    <t>331/545</t>
  </si>
  <si>
    <t>332/545</t>
  </si>
  <si>
    <t>333/545</t>
  </si>
  <si>
    <t>334/545</t>
  </si>
  <si>
    <t>335/545</t>
  </si>
  <si>
    <t>336/545</t>
  </si>
  <si>
    <t>337/545</t>
  </si>
  <si>
    <t>338/545</t>
  </si>
  <si>
    <t>339/545</t>
  </si>
  <si>
    <t>340/545</t>
  </si>
  <si>
    <t>341/545</t>
  </si>
  <si>
    <t>342/545</t>
  </si>
  <si>
    <t>343/545</t>
  </si>
  <si>
    <t>344/545</t>
  </si>
  <si>
    <t>345/545</t>
  </si>
  <si>
    <t>346/545</t>
  </si>
  <si>
    <t>347/545</t>
  </si>
  <si>
    <t>348/545</t>
  </si>
  <si>
    <t>349/545</t>
  </si>
  <si>
    <t>350/545</t>
  </si>
  <si>
    <t>351/545</t>
  </si>
  <si>
    <t>352/545</t>
  </si>
  <si>
    <t>353/545</t>
  </si>
  <si>
    <t>354/545</t>
  </si>
  <si>
    <t>355/545</t>
  </si>
  <si>
    <t>356/545</t>
  </si>
  <si>
    <t>357/545</t>
  </si>
  <si>
    <t>358/545</t>
  </si>
  <si>
    <t>359/545</t>
  </si>
  <si>
    <t>360/545</t>
  </si>
  <si>
    <t>361/545</t>
  </si>
  <si>
    <t>362/545</t>
  </si>
  <si>
    <t>363/545</t>
  </si>
  <si>
    <t>364/545</t>
  </si>
  <si>
    <t>365/545</t>
  </si>
  <si>
    <t>366/545</t>
  </si>
  <si>
    <t>367/545</t>
  </si>
  <si>
    <t>368/545</t>
  </si>
  <si>
    <t>369/545</t>
  </si>
  <si>
    <t>370/545</t>
  </si>
  <si>
    <t>371/545</t>
  </si>
  <si>
    <t>372/545</t>
  </si>
  <si>
    <t>373/545</t>
  </si>
  <si>
    <t>374/545</t>
  </si>
  <si>
    <t>375/545</t>
  </si>
  <si>
    <t>376/545</t>
  </si>
  <si>
    <t>377/545</t>
  </si>
  <si>
    <t>378/545</t>
  </si>
  <si>
    <t>379/545</t>
  </si>
  <si>
    <t>380/545</t>
  </si>
  <si>
    <t>381/545</t>
  </si>
  <si>
    <t>382/545</t>
  </si>
  <si>
    <t>383/545</t>
  </si>
  <si>
    <t>384/545</t>
  </si>
  <si>
    <t>385/545</t>
  </si>
  <si>
    <t>386/545</t>
  </si>
  <si>
    <t>387/545</t>
  </si>
  <si>
    <t>388/545</t>
  </si>
  <si>
    <t>389/545</t>
  </si>
  <si>
    <t>390/545</t>
  </si>
  <si>
    <t>391/545</t>
  </si>
  <si>
    <t>392/545</t>
  </si>
  <si>
    <t>393/545</t>
  </si>
  <si>
    <t>394/545</t>
  </si>
  <si>
    <t>395/545</t>
  </si>
  <si>
    <t>396/545</t>
  </si>
  <si>
    <t>397/545</t>
  </si>
  <si>
    <t>398/545</t>
  </si>
  <si>
    <t>399/545</t>
  </si>
  <si>
    <t>400/545</t>
  </si>
  <si>
    <t>401/545</t>
  </si>
  <si>
    <t>402/545</t>
  </si>
  <si>
    <t>403/545</t>
  </si>
  <si>
    <t>404/545</t>
  </si>
  <si>
    <t>405/545</t>
  </si>
  <si>
    <t>406/545</t>
  </si>
  <si>
    <t>407/545</t>
  </si>
  <si>
    <t>408/545</t>
  </si>
  <si>
    <t>409/545</t>
  </si>
  <si>
    <t>410/545</t>
  </si>
  <si>
    <t>411/545</t>
  </si>
  <si>
    <t>412/545</t>
  </si>
  <si>
    <t>413/545</t>
  </si>
  <si>
    <t>414/545</t>
  </si>
  <si>
    <t>415/545</t>
  </si>
  <si>
    <t>416/545</t>
  </si>
  <si>
    <t>417/545</t>
  </si>
  <si>
    <t>418/545</t>
  </si>
  <si>
    <t>419/545</t>
  </si>
  <si>
    <t>420/545</t>
  </si>
  <si>
    <t>421/545</t>
  </si>
  <si>
    <t>422/545</t>
  </si>
  <si>
    <t>423/545</t>
  </si>
  <si>
    <t>424/545</t>
  </si>
  <si>
    <t>425/545</t>
  </si>
  <si>
    <t>426/545</t>
  </si>
  <si>
    <t>427/545</t>
  </si>
  <si>
    <t>428/545</t>
  </si>
  <si>
    <t>429/545</t>
  </si>
  <si>
    <t>430/545</t>
  </si>
  <si>
    <t>431/545</t>
  </si>
  <si>
    <t>432/545</t>
  </si>
  <si>
    <t>433/545</t>
  </si>
  <si>
    <t>434/545</t>
  </si>
  <si>
    <t>435/545</t>
  </si>
  <si>
    <t>436/545</t>
  </si>
  <si>
    <t>437/545</t>
  </si>
  <si>
    <t>438/545</t>
  </si>
  <si>
    <t>439/545</t>
  </si>
  <si>
    <t>440/545</t>
  </si>
  <si>
    <t>441/545</t>
  </si>
  <si>
    <t>442/545</t>
  </si>
  <si>
    <t>443/545</t>
  </si>
  <si>
    <t>444/545</t>
  </si>
  <si>
    <t>445/545</t>
  </si>
  <si>
    <t>446/545</t>
  </si>
  <si>
    <t>447/545</t>
  </si>
  <si>
    <t>448/545</t>
  </si>
  <si>
    <t>449/545</t>
  </si>
  <si>
    <t>450/545</t>
  </si>
  <si>
    <t>451/545</t>
  </si>
  <si>
    <t>452/545</t>
  </si>
  <si>
    <t>453/545</t>
  </si>
  <si>
    <t>454/545</t>
  </si>
  <si>
    <t>455/545</t>
  </si>
  <si>
    <t>456/545</t>
  </si>
  <si>
    <t>457/545</t>
  </si>
  <si>
    <t>458/545</t>
  </si>
  <si>
    <t>459/545</t>
  </si>
  <si>
    <t>460/545</t>
  </si>
  <si>
    <t>461/545</t>
  </si>
  <si>
    <t>462/545</t>
  </si>
  <si>
    <t>463/545</t>
  </si>
  <si>
    <t>464/545</t>
  </si>
  <si>
    <t>465/545</t>
  </si>
  <si>
    <t>466/545</t>
  </si>
  <si>
    <t>467/545</t>
  </si>
  <si>
    <t>468/545</t>
  </si>
  <si>
    <t>469/545</t>
  </si>
  <si>
    <t>470/545</t>
  </si>
  <si>
    <t>471/545</t>
  </si>
  <si>
    <t>472/545</t>
  </si>
  <si>
    <t>473/545</t>
  </si>
  <si>
    <t>474/545</t>
  </si>
  <si>
    <t>475/545</t>
  </si>
  <si>
    <t>476/545</t>
  </si>
  <si>
    <t>477/545</t>
  </si>
  <si>
    <t>478/545</t>
  </si>
  <si>
    <t>479/545</t>
  </si>
  <si>
    <t>480/545</t>
  </si>
  <si>
    <t>481/545</t>
  </si>
  <si>
    <t>482/545</t>
  </si>
  <si>
    <t>483/545</t>
  </si>
  <si>
    <t>484/545</t>
  </si>
  <si>
    <t>485/545</t>
  </si>
  <si>
    <t>486/545</t>
  </si>
  <si>
    <t>487/545</t>
  </si>
  <si>
    <t>488/545</t>
  </si>
  <si>
    <t>489/545</t>
  </si>
  <si>
    <t>490/545</t>
  </si>
  <si>
    <t>491/545</t>
  </si>
  <si>
    <t>492/545</t>
  </si>
  <si>
    <t>493/545</t>
  </si>
  <si>
    <t>494/545</t>
  </si>
  <si>
    <t>495/545</t>
  </si>
  <si>
    <t>496/545</t>
  </si>
  <si>
    <t>497/545</t>
  </si>
  <si>
    <t>498/545</t>
  </si>
  <si>
    <t>499/545</t>
  </si>
  <si>
    <t>500/545</t>
  </si>
  <si>
    <t>501/545</t>
  </si>
  <si>
    <t>502/545</t>
  </si>
  <si>
    <t>503/545</t>
  </si>
  <si>
    <t>504/545</t>
  </si>
  <si>
    <t>505/545</t>
  </si>
  <si>
    <t>506/545</t>
  </si>
  <si>
    <t>507/545</t>
  </si>
  <si>
    <t>508/545</t>
  </si>
  <si>
    <t>509/545</t>
  </si>
  <si>
    <t>510/545</t>
  </si>
  <si>
    <t>511/545</t>
  </si>
  <si>
    <t>512/545</t>
  </si>
  <si>
    <t>513/545</t>
  </si>
  <si>
    <t>514/545</t>
  </si>
  <si>
    <t>515/545</t>
  </si>
  <si>
    <t>516/545</t>
  </si>
  <si>
    <t>517/545</t>
  </si>
  <si>
    <t>518/545</t>
  </si>
  <si>
    <t>519/545</t>
  </si>
  <si>
    <t>520/545</t>
  </si>
  <si>
    <t>521/545</t>
  </si>
  <si>
    <t>522/545</t>
  </si>
  <si>
    <t>523/545</t>
  </si>
  <si>
    <t>524/545</t>
  </si>
  <si>
    <t>525/545</t>
  </si>
  <si>
    <t>526/545</t>
  </si>
  <si>
    <t>527/545</t>
  </si>
  <si>
    <t>528/545</t>
  </si>
  <si>
    <t>529/545</t>
  </si>
  <si>
    <t>530/545</t>
  </si>
  <si>
    <t>531/545</t>
  </si>
  <si>
    <t>532/545</t>
  </si>
  <si>
    <t>533/545</t>
  </si>
  <si>
    <t>534/545</t>
  </si>
  <si>
    <t>535/545</t>
  </si>
  <si>
    <t>536/545</t>
  </si>
  <si>
    <t>537/545</t>
  </si>
  <si>
    <t>538/545</t>
  </si>
  <si>
    <t>539/545</t>
  </si>
  <si>
    <t>540/545</t>
  </si>
  <si>
    <t>541/545</t>
  </si>
  <si>
    <t>542/545</t>
  </si>
  <si>
    <t>543/545</t>
  </si>
  <si>
    <t>544/545</t>
  </si>
  <si>
    <t>545/545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</si>
</sst>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quot;\ #,##0.00"/>
    <numFmt numFmtId="165" formatCode="#,##0.0000000;\-#,##0.0000000"/>
    <numFmt numFmtId="166" formatCode="#,##0.0000;\-#,##0.0000"/>
  </numFmts>
  <fonts count="40">
    <font>
      <sz val="11"/>
      <color theme="1"/>
      <name val="Calibri"/>
      <family val="2"/>
      <scheme val="minor"/>
    </font>
    <font>
      <sz val="8"/>
      <name val="Arial MT"/>
      <family val="2"/>
    </font>
    <font>
      <sz val="8"/>
      <name val="Arial MT"/>
    </font>
    <font>
      <sz val="8"/>
      <color rgb="FF000000"/>
      <name val="Arial MT"/>
      <family val="2"/>
    </font>
    <font>
      <sz val="10"/>
      <color theme="1"/>
      <name val="Arial"/>
      <family val="2"/>
    </font>
    <font>
      <sz val="11"/>
      <color theme="1"/>
      <name val="Arial"/>
      <family val="2"/>
    </font>
    <font>
      <b/>
      <sz val="10"/>
      <color theme="1"/>
      <name val="Arial"/>
      <family val="2"/>
    </font>
    <font>
      <sz val="11"/>
      <color indexed="8"/>
      <name val="Calibri"/>
      <family val="2"/>
    </font>
    <font>
      <b/>
      <sz val="10"/>
      <name val="Arial"/>
      <family val="2"/>
    </font>
    <font>
      <sz val="10"/>
      <color rgb="FF000000"/>
      <name val="Arial"/>
      <family val="2"/>
    </font>
    <font>
      <b/>
      <sz val="10"/>
      <color rgb="FF000000"/>
      <name val="Arial"/>
      <family val="2"/>
    </font>
    <font>
      <sz val="10"/>
      <name val="Arial"/>
      <family val="2"/>
    </font>
    <font>
      <b/>
      <sz val="10"/>
      <color theme="1"/>
      <name val="Calibri"/>
      <family val="2"/>
      <scheme val="minor"/>
    </font>
    <font>
      <sz val="8"/>
      <name val="Calibri"/>
      <family val="2"/>
      <scheme val="minor"/>
    </font>
    <font>
      <b/>
      <sz val="8"/>
      <name val="Arial MT"/>
      <family val="2"/>
    </font>
    <font>
      <sz val="8"/>
      <color theme="1"/>
      <name val="Arial"/>
      <family val="2"/>
    </font>
    <font>
      <sz val="8"/>
      <color rgb="FF000000"/>
      <name val="Tahoma"/>
      <family val="2"/>
    </font>
    <font>
      <sz val="8"/>
      <color rgb="FF000000"/>
      <name val="Tahoma"/>
    </font>
    <font>
      <sz val="1"/>
      <color rgb="FF000000"/>
      <name val="Arial"/>
    </font>
    <font>
      <b/>
      <sz val="11"/>
      <color rgb="FF000000"/>
      <name val="Arial"/>
    </font>
    <font>
      <sz val="9"/>
      <color rgb="FF000000"/>
      <name val="Arial"/>
    </font>
    <font>
      <b/>
      <sz val="9"/>
      <color rgb="FF000000"/>
      <name val="Arial"/>
    </font>
    <font>
      <sz val="8"/>
      <color rgb="FF000000"/>
      <name val="Arial"/>
    </font>
    <font>
      <sz val="10"/>
      <color rgb="FF000000"/>
      <name val="Arial"/>
    </font>
    <font>
      <b/>
      <sz val="10"/>
      <color rgb="FF000000"/>
      <name val="Arial"/>
    </font>
    <font>
      <b/>
      <sz val="12"/>
      <color rgb="FF000000"/>
      <name val="Arial"/>
    </font>
    <font>
      <b/>
      <sz val="8"/>
      <color rgb="FF000000"/>
      <name val="Arial"/>
    </font>
    <font>
      <sz val="7"/>
      <color rgb="FF000000"/>
      <name val="Arial"/>
    </font>
    <font>
      <sz val="1"/>
      <color rgb="FF000000"/>
      <name val="Arial"/>
      <family val="2"/>
    </font>
    <font>
      <b/>
      <sz val="11"/>
      <color rgb="FF000000"/>
      <name val="Arial"/>
      <family val="2"/>
    </font>
    <font>
      <sz val="9"/>
      <color rgb="FF000000"/>
      <name val="Arial"/>
      <family val="2"/>
    </font>
    <font>
      <b/>
      <sz val="9"/>
      <color rgb="FF000000"/>
      <name val="Arial"/>
      <family val="2"/>
    </font>
    <font>
      <b/>
      <sz val="9"/>
      <color rgb="FF000000"/>
      <name val="Calibri"/>
      <family val="2"/>
    </font>
    <font>
      <b/>
      <sz val="8"/>
      <color rgb="FF000000"/>
      <name val="Calibri"/>
      <family val="2"/>
    </font>
    <font>
      <sz val="8"/>
      <color rgb="FF000000"/>
      <name val="Calibri"/>
      <family val="2"/>
    </font>
    <font>
      <sz val="7"/>
      <color rgb="FF000000"/>
      <name val="Calibri"/>
      <family val="2"/>
    </font>
    <font>
      <sz val="8"/>
      <color rgb="FF000000"/>
      <name val="Arial"/>
      <family val="2"/>
    </font>
    <font>
      <b/>
      <sz val="8"/>
      <color rgb="FF000000"/>
      <name val="Calibri"/>
    </font>
    <font>
      <sz val="7"/>
      <color rgb="FF000000"/>
      <name val="Calibri"/>
    </font>
    <font>
      <b/>
      <sz val="7"/>
      <color rgb="FF000000"/>
      <name val="Arial"/>
      <family val="2"/>
    </font>
  </fonts>
  <fills count="8">
    <fill>
      <patternFill patternType="none"/>
    </fill>
    <fill>
      <patternFill patternType="gray125"/>
    </fill>
    <fill>
      <patternFill patternType="solid">
        <fgColor rgb="FFC0C0C0"/>
      </patternFill>
    </fill>
    <fill>
      <patternFill patternType="solid">
        <fgColor rgb="FFDCDCDC"/>
      </patternFill>
    </fill>
    <fill>
      <patternFill patternType="solid">
        <fgColor rgb="FFFFFFFF"/>
      </patternFill>
    </fill>
    <fill>
      <patternFill patternType="solid">
        <fgColor rgb="FFF5F5F5"/>
      </patternFill>
    </fill>
    <fill>
      <patternFill patternType="solid">
        <fgColor rgb="FFFFF0EA"/>
      </patternFill>
    </fill>
    <fill>
      <patternFill patternType="solid">
        <fgColor rgb="FFFECEBA"/>
      </patternFill>
    </fill>
  </fills>
  <borders count="44">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top/>
      <bottom/>
      <diagonal/>
    </border>
    <border>
      <left style="thin">
        <color rgb="FF000000"/>
      </left>
      <right/>
      <top/>
      <bottom style="thin">
        <color rgb="FF00000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s>
  <cellStyleXfs count="5">
    <xf numFmtId="0" fontId="0" fillId="0" borderId="0"/>
    <xf numFmtId="0" fontId="7" fillId="0" borderId="0"/>
    <xf numFmtId="0" fontId="16" fillId="0" borderId="0"/>
    <xf numFmtId="0" fontId="17" fillId="0" borderId="0"/>
    <xf numFmtId="0" fontId="11" fillId="0" borderId="0"/>
  </cellStyleXfs>
  <cellXfs count="258">
    <xf numFmtId="0" fontId="0" fillId="0" borderId="0" xfId="0"/>
    <xf numFmtId="0" fontId="0" fillId="0" borderId="0" xfId="0" applyAlignment="1">
      <alignment horizontal="left" vertical="top" wrapText="1" indent="5"/>
    </xf>
    <xf numFmtId="0" fontId="0" fillId="0" borderId="0" xfId="0" applyAlignment="1">
      <alignment horizontal="left" vertical="top"/>
    </xf>
    <xf numFmtId="0" fontId="2" fillId="0" borderId="0" xfId="0" applyFont="1" applyAlignment="1">
      <alignment horizontal="left" vertical="top" wrapText="1" indent="5"/>
    </xf>
    <xf numFmtId="0" fontId="2" fillId="0" borderId="0" xfId="0" applyFont="1" applyAlignment="1">
      <alignment horizontal="right" vertical="top" wrapText="1"/>
    </xf>
    <xf numFmtId="4" fontId="3" fillId="0" borderId="0" xfId="0" applyNumberFormat="1" applyFont="1" applyAlignment="1">
      <alignment vertical="top" shrinkToFit="1"/>
    </xf>
    <xf numFmtId="0" fontId="4" fillId="0" borderId="12" xfId="0" applyFont="1" applyBorder="1"/>
    <xf numFmtId="0" fontId="4" fillId="0" borderId="13" xfId="0" applyFont="1" applyBorder="1"/>
    <xf numFmtId="0" fontId="4" fillId="0" borderId="14" xfId="0" applyFont="1" applyBorder="1"/>
    <xf numFmtId="0" fontId="5" fillId="0" borderId="0" xfId="0" applyFont="1"/>
    <xf numFmtId="0" fontId="9" fillId="0" borderId="20" xfId="0" applyFont="1" applyBorder="1" applyAlignment="1">
      <alignment horizontal="center" vertical="top"/>
    </xf>
    <xf numFmtId="0" fontId="10" fillId="0" borderId="20" xfId="0" applyFont="1" applyBorder="1" applyAlignment="1">
      <alignment horizontal="center" vertical="top"/>
    </xf>
    <xf numFmtId="0" fontId="10" fillId="0" borderId="20" xfId="0" applyFont="1" applyBorder="1" applyAlignment="1">
      <alignment horizontal="left" vertical="top"/>
    </xf>
    <xf numFmtId="10" fontId="10" fillId="0" borderId="20" xfId="0" applyNumberFormat="1" applyFont="1" applyBorder="1" applyAlignment="1">
      <alignment horizontal="center" vertical="top"/>
    </xf>
    <xf numFmtId="0" fontId="9" fillId="0" borderId="20" xfId="0" applyFont="1" applyBorder="1" applyAlignment="1">
      <alignment horizontal="left" vertical="top"/>
    </xf>
    <xf numFmtId="10" fontId="9" fillId="0" borderId="20" xfId="0" applyNumberFormat="1" applyFont="1" applyBorder="1" applyAlignment="1">
      <alignment horizontal="center" vertical="top"/>
    </xf>
    <xf numFmtId="10" fontId="10" fillId="0" borderId="20" xfId="0" applyNumberFormat="1" applyFont="1" applyBorder="1" applyAlignment="1">
      <alignment horizontal="center" vertical="center"/>
    </xf>
    <xf numFmtId="0" fontId="9" fillId="0" borderId="0" xfId="0" applyFont="1" applyAlignment="1">
      <alignment horizontal="center" vertical="center"/>
    </xf>
    <xf numFmtId="0" fontId="8" fillId="0" borderId="20" xfId="0" applyFont="1" applyBorder="1" applyAlignment="1">
      <alignment horizontal="center" vertical="top" wrapText="1"/>
    </xf>
    <xf numFmtId="0" fontId="9" fillId="2" borderId="24" xfId="0" applyFont="1" applyFill="1" applyBorder="1" applyAlignment="1">
      <alignment horizontal="left" wrapText="1"/>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25" xfId="0" applyFont="1" applyFill="1" applyBorder="1" applyAlignment="1">
      <alignment horizontal="center" vertical="top" wrapText="1"/>
    </xf>
    <xf numFmtId="0" fontId="11" fillId="0" borderId="26" xfId="0" applyFont="1" applyBorder="1" applyAlignment="1">
      <alignment horizontal="center" vertical="top" wrapText="1"/>
    </xf>
    <xf numFmtId="0" fontId="11" fillId="0" borderId="4" xfId="0" applyFont="1" applyBorder="1" applyAlignment="1">
      <alignment horizontal="left" vertical="top" wrapText="1" indent="1"/>
    </xf>
    <xf numFmtId="10" fontId="9" fillId="0" borderId="8" xfId="0" applyNumberFormat="1" applyFont="1" applyBorder="1" applyAlignment="1">
      <alignment horizontal="center" vertical="top" shrinkToFit="1"/>
    </xf>
    <xf numFmtId="10" fontId="9" fillId="0" borderId="27" xfId="0" applyNumberFormat="1" applyFont="1" applyBorder="1" applyAlignment="1">
      <alignment horizontal="center" vertical="top" shrinkToFit="1"/>
    </xf>
    <xf numFmtId="0" fontId="11" fillId="0" borderId="15" xfId="0" applyFont="1" applyBorder="1" applyAlignment="1">
      <alignment horizontal="center" vertical="top" wrapText="1"/>
    </xf>
    <xf numFmtId="0" fontId="11" fillId="0" borderId="5" xfId="0" applyFont="1" applyBorder="1" applyAlignment="1">
      <alignment horizontal="left" vertical="top" wrapText="1" indent="1"/>
    </xf>
    <xf numFmtId="10" fontId="9" fillId="0" borderId="11" xfId="0" applyNumberFormat="1" applyFont="1" applyBorder="1" applyAlignment="1">
      <alignment horizontal="center" vertical="top" shrinkToFit="1"/>
    </xf>
    <xf numFmtId="10" fontId="9" fillId="0" borderId="28" xfId="0" applyNumberFormat="1" applyFont="1" applyBorder="1" applyAlignment="1">
      <alignment horizontal="center" vertical="top" shrinkToFit="1"/>
    </xf>
    <xf numFmtId="0" fontId="11" fillId="0" borderId="24" xfId="0" applyFont="1" applyBorder="1" applyAlignment="1">
      <alignment horizontal="center" vertical="top" wrapText="1"/>
    </xf>
    <xf numFmtId="0" fontId="11" fillId="0" borderId="7" xfId="0" applyFont="1" applyBorder="1" applyAlignment="1">
      <alignment horizontal="left" vertical="top" wrapText="1" indent="1"/>
    </xf>
    <xf numFmtId="10" fontId="9" fillId="0" borderId="9" xfId="0" applyNumberFormat="1" applyFont="1" applyBorder="1" applyAlignment="1">
      <alignment horizontal="center" vertical="top" shrinkToFit="1"/>
    </xf>
    <xf numFmtId="10" fontId="9" fillId="0" borderId="25" xfId="0" applyNumberFormat="1" applyFont="1" applyBorder="1" applyAlignment="1">
      <alignment horizontal="center" vertical="top" shrinkToFit="1"/>
    </xf>
    <xf numFmtId="0" fontId="8" fillId="0" borderId="29" xfId="0" applyFont="1" applyBorder="1" applyAlignment="1">
      <alignment horizontal="center" vertical="center" wrapText="1"/>
    </xf>
    <xf numFmtId="0" fontId="8" fillId="0" borderId="2" xfId="0" applyFont="1" applyBorder="1" applyAlignment="1">
      <alignment horizontal="left" vertical="center" wrapText="1"/>
    </xf>
    <xf numFmtId="10" fontId="10" fillId="0" borderId="10" xfId="0" applyNumberFormat="1" applyFont="1" applyBorder="1" applyAlignment="1">
      <alignment horizontal="center" vertical="center" shrinkToFit="1"/>
    </xf>
    <xf numFmtId="10" fontId="10" fillId="0" borderId="30" xfId="0" applyNumberFormat="1" applyFont="1" applyBorder="1" applyAlignment="1">
      <alignment horizontal="center" vertical="center" shrinkToFit="1"/>
    </xf>
    <xf numFmtId="0" fontId="9" fillId="2" borderId="29" xfId="0" applyFont="1" applyFill="1" applyBorder="1" applyAlignment="1">
      <alignment horizontal="left" wrapText="1"/>
    </xf>
    <xf numFmtId="0" fontId="8" fillId="2" borderId="1" xfId="0" applyFont="1" applyFill="1" applyBorder="1" applyAlignment="1">
      <alignment horizontal="center" vertical="top" wrapText="1"/>
    </xf>
    <xf numFmtId="0" fontId="9" fillId="0" borderId="30" xfId="0" applyFont="1" applyBorder="1" applyAlignment="1">
      <alignment horizontal="center" wrapText="1"/>
    </xf>
    <xf numFmtId="10" fontId="0" fillId="0" borderId="0" xfId="0" applyNumberFormat="1"/>
    <xf numFmtId="10" fontId="10" fillId="2" borderId="33" xfId="0" applyNumberFormat="1" applyFont="1" applyFill="1" applyBorder="1" applyAlignment="1">
      <alignment horizontal="center" vertical="top" shrinkToFit="1"/>
    </xf>
    <xf numFmtId="10" fontId="10" fillId="2" borderId="34" xfId="0" applyNumberFormat="1" applyFont="1" applyFill="1" applyBorder="1" applyAlignment="1">
      <alignment horizontal="center" vertical="top" shrinkToFit="1"/>
    </xf>
    <xf numFmtId="0" fontId="9" fillId="0" borderId="0" xfId="0" applyFont="1" applyAlignment="1">
      <alignment vertical="top"/>
    </xf>
    <xf numFmtId="0" fontId="4" fillId="0" borderId="0" xfId="0" applyFont="1" applyAlignment="1">
      <alignment horizontal="center" vertical="top"/>
    </xf>
    <xf numFmtId="0" fontId="4" fillId="0" borderId="0" xfId="0" applyFont="1"/>
    <xf numFmtId="0" fontId="4" fillId="0" borderId="0" xfId="0" applyFont="1" applyAlignment="1">
      <alignment horizontal="center"/>
    </xf>
    <xf numFmtId="10" fontId="3" fillId="0" borderId="0" xfId="0" applyNumberFormat="1" applyFont="1" applyBorder="1" applyAlignment="1">
      <alignment horizontal="center" vertical="top" shrinkToFit="1"/>
    </xf>
    <xf numFmtId="0" fontId="1" fillId="0" borderId="0" xfId="0" applyFont="1" applyAlignment="1">
      <alignment horizontal="left" vertical="top" wrapText="1"/>
    </xf>
    <xf numFmtId="0" fontId="1" fillId="0" borderId="0" xfId="0" applyFont="1" applyAlignment="1">
      <alignment horizontal="center" vertical="top" wrapText="1"/>
    </xf>
    <xf numFmtId="0" fontId="14" fillId="0" borderId="0" xfId="0" applyFont="1" applyAlignment="1">
      <alignment horizontal="right" vertical="top" wrapText="1"/>
    </xf>
    <xf numFmtId="49" fontId="1" fillId="0" borderId="0" xfId="0" applyNumberFormat="1" applyFont="1" applyAlignment="1">
      <alignment horizontal="center" vertical="top" wrapText="1"/>
    </xf>
    <xf numFmtId="0" fontId="1" fillId="0" borderId="0" xfId="0" applyFont="1" applyAlignment="1">
      <alignment horizontal="center" vertical="top" wrapText="1"/>
    </xf>
    <xf numFmtId="0" fontId="11" fillId="0" borderId="0" xfId="0" applyFont="1" applyAlignment="1">
      <alignment horizontal="center" vertical="top"/>
    </xf>
    <xf numFmtId="0" fontId="9" fillId="0" borderId="0" xfId="0" applyFont="1" applyAlignment="1">
      <alignment horizontal="center" vertical="top"/>
    </xf>
    <xf numFmtId="4" fontId="3" fillId="0" borderId="0" xfId="0" applyNumberFormat="1" applyFont="1" applyAlignment="1">
      <alignment horizontal="center" vertical="center" shrinkToFit="1"/>
    </xf>
    <xf numFmtId="0" fontId="0" fillId="0" borderId="0" xfId="0" applyAlignment="1">
      <alignment horizontal="center" vertical="center"/>
    </xf>
    <xf numFmtId="0" fontId="15" fillId="0" borderId="0" xfId="0" applyFont="1" applyAlignment="1">
      <alignment vertical="center" wrapText="1"/>
    </xf>
    <xf numFmtId="0" fontId="15" fillId="0" borderId="0" xfId="0" applyFont="1" applyBorder="1" applyAlignment="1">
      <alignment vertical="center" wrapText="1"/>
    </xf>
    <xf numFmtId="164" fontId="12" fillId="0" borderId="0" xfId="0" applyNumberFormat="1" applyFont="1" applyAlignment="1">
      <alignment horizontal="center" vertical="center"/>
    </xf>
    <xf numFmtId="0" fontId="2" fillId="0" borderId="0" xfId="0" applyFont="1" applyBorder="1" applyAlignment="1">
      <alignment horizontal="left" vertical="top" wrapText="1" indent="5"/>
    </xf>
    <xf numFmtId="0" fontId="1" fillId="0" borderId="0" xfId="0" applyFont="1" applyBorder="1" applyAlignment="1">
      <alignment horizontal="right" vertical="top" wrapText="1"/>
    </xf>
    <xf numFmtId="4" fontId="3" fillId="0" borderId="0" xfId="0" applyNumberFormat="1" applyFont="1" applyBorder="1" applyAlignment="1">
      <alignment horizontal="center" vertical="center" shrinkToFit="1"/>
    </xf>
    <xf numFmtId="4" fontId="3" fillId="0" borderId="0" xfId="0" applyNumberFormat="1" applyFont="1" applyBorder="1" applyAlignment="1">
      <alignment vertical="top" shrinkToFit="1"/>
    </xf>
    <xf numFmtId="0" fontId="1" fillId="0" borderId="37" xfId="0" applyFont="1" applyBorder="1" applyAlignment="1">
      <alignment vertical="top" wrapText="1"/>
    </xf>
    <xf numFmtId="0" fontId="2" fillId="0" borderId="37" xfId="0" applyFont="1" applyBorder="1" applyAlignment="1">
      <alignment horizontal="center" vertical="center" wrapText="1"/>
    </xf>
    <xf numFmtId="0" fontId="0" fillId="0" borderId="37" xfId="0" applyBorder="1" applyAlignment="1">
      <alignment horizontal="center" vertical="center" wrapText="1"/>
    </xf>
    <xf numFmtId="0" fontId="0" fillId="0" borderId="37" xfId="0" applyBorder="1" applyAlignment="1">
      <alignment horizontal="left" vertical="center" wrapText="1"/>
    </xf>
    <xf numFmtId="10" fontId="12" fillId="0" borderId="0" xfId="0" applyNumberFormat="1" applyFont="1" applyAlignment="1">
      <alignment horizontal="center" vertical="top"/>
    </xf>
    <xf numFmtId="0" fontId="8" fillId="2" borderId="27" xfId="0" applyFont="1" applyFill="1" applyBorder="1" applyAlignment="1">
      <alignment horizontal="center" vertical="top" wrapText="1"/>
    </xf>
    <xf numFmtId="10" fontId="10" fillId="0" borderId="25" xfId="0" applyNumberFormat="1" applyFont="1" applyBorder="1" applyAlignment="1">
      <alignment horizontal="center" vertical="top" shrinkToFit="1"/>
    </xf>
    <xf numFmtId="0" fontId="11" fillId="0" borderId="3" xfId="0" applyFont="1" applyBorder="1" applyAlignment="1">
      <alignment horizontal="left" vertical="top" wrapText="1" indent="1"/>
    </xf>
    <xf numFmtId="0" fontId="11" fillId="0" borderId="0" xfId="0" applyFont="1" applyBorder="1" applyAlignment="1">
      <alignment horizontal="left" vertical="top" wrapText="1" indent="1"/>
    </xf>
    <xf numFmtId="0" fontId="11" fillId="0" borderId="6" xfId="0" applyFont="1" applyBorder="1" applyAlignment="1">
      <alignment horizontal="left" vertical="top" wrapText="1" indent="1"/>
    </xf>
    <xf numFmtId="0" fontId="8" fillId="2" borderId="4" xfId="0" applyFont="1" applyFill="1" applyBorder="1" applyAlignment="1">
      <alignment horizontal="center" vertical="top" wrapText="1"/>
    </xf>
    <xf numFmtId="10" fontId="10" fillId="0" borderId="9" xfId="0" applyNumberFormat="1" applyFont="1" applyBorder="1" applyAlignment="1">
      <alignment horizontal="center" vertical="top" shrinkToFit="1"/>
    </xf>
    <xf numFmtId="0" fontId="11" fillId="0" borderId="0" xfId="0" applyFont="1" applyAlignment="1">
      <alignment vertical="top"/>
    </xf>
    <xf numFmtId="0" fontId="17" fillId="0" borderId="0" xfId="3"/>
    <xf numFmtId="39" fontId="22" fillId="4" borderId="2" xfId="3" applyNumberFormat="1" applyFont="1" applyFill="1" applyBorder="1" applyAlignment="1">
      <alignment horizontal="center" vertical="center" wrapText="1"/>
    </xf>
    <xf numFmtId="10" fontId="11" fillId="0" borderId="12" xfId="4" applyNumberFormat="1" applyBorder="1" applyAlignment="1">
      <alignment horizontal="center"/>
    </xf>
    <xf numFmtId="10" fontId="11" fillId="0" borderId="15" xfId="4" applyNumberFormat="1" applyBorder="1" applyAlignment="1">
      <alignment horizontal="center"/>
    </xf>
    <xf numFmtId="10" fontId="11" fillId="0" borderId="17" xfId="4" applyNumberFormat="1" applyBorder="1" applyAlignment="1">
      <alignment horizontal="center"/>
    </xf>
    <xf numFmtId="10" fontId="11" fillId="0" borderId="38" xfId="4" applyNumberFormat="1" applyBorder="1" applyAlignment="1">
      <alignment horizontal="center"/>
    </xf>
    <xf numFmtId="10" fontId="11" fillId="0" borderId="39" xfId="4" applyNumberFormat="1" applyBorder="1" applyAlignment="1">
      <alignment horizontal="center"/>
    </xf>
    <xf numFmtId="10" fontId="11" fillId="0" borderId="40" xfId="4" applyNumberFormat="1" applyBorder="1" applyAlignment="1">
      <alignment horizontal="center"/>
    </xf>
    <xf numFmtId="10" fontId="11" fillId="0" borderId="38" xfId="4" applyNumberFormat="1" applyBorder="1" applyAlignment="1">
      <alignment horizontal="center" vertical="center"/>
    </xf>
    <xf numFmtId="10" fontId="11" fillId="0" borderId="39" xfId="4" applyNumberFormat="1" applyBorder="1" applyAlignment="1">
      <alignment horizontal="center" vertical="center"/>
    </xf>
    <xf numFmtId="10" fontId="11" fillId="0" borderId="40" xfId="4" applyNumberFormat="1" applyBorder="1" applyAlignment="1">
      <alignment horizontal="center" vertical="center"/>
    </xf>
    <xf numFmtId="10" fontId="11" fillId="0" borderId="14" xfId="4" applyNumberFormat="1" applyFill="1" applyBorder="1"/>
    <xf numFmtId="10" fontId="11" fillId="0" borderId="16" xfId="4" applyNumberFormat="1" applyFill="1" applyBorder="1" applyAlignment="1">
      <alignment vertical="center"/>
    </xf>
    <xf numFmtId="10" fontId="11" fillId="0" borderId="38" xfId="4" applyNumberFormat="1" applyFill="1" applyBorder="1"/>
    <xf numFmtId="10" fontId="11" fillId="0" borderId="39" xfId="4" applyNumberFormat="1" applyFill="1" applyBorder="1" applyAlignment="1">
      <alignment vertical="center"/>
    </xf>
    <xf numFmtId="10" fontId="11" fillId="0" borderId="20" xfId="4" applyNumberFormat="1" applyFill="1" applyBorder="1"/>
    <xf numFmtId="10" fontId="11" fillId="0" borderId="23" xfId="4" applyNumberFormat="1" applyFill="1" applyBorder="1"/>
    <xf numFmtId="39" fontId="26" fillId="3" borderId="9" xfId="3" applyNumberFormat="1" applyFont="1" applyFill="1" applyBorder="1" applyAlignment="1">
      <alignment horizontal="center" vertical="center" wrapText="1"/>
    </xf>
    <xf numFmtId="39" fontId="26" fillId="3" borderId="8" xfId="3" applyNumberFormat="1" applyFont="1" applyFill="1" applyBorder="1" applyAlignment="1">
      <alignment horizontal="center" vertical="center" wrapText="1"/>
    </xf>
    <xf numFmtId="0" fontId="26" fillId="3" borderId="10" xfId="3" applyFont="1" applyFill="1" applyBorder="1" applyAlignment="1">
      <alignment horizontal="center" vertical="center" wrapText="1"/>
    </xf>
    <xf numFmtId="39" fontId="22" fillId="4" borderId="10" xfId="3" applyNumberFormat="1" applyFont="1" applyFill="1" applyBorder="1" applyAlignment="1">
      <alignment horizontal="center" vertical="center" wrapText="1"/>
    </xf>
    <xf numFmtId="39" fontId="22" fillId="4" borderId="41" xfId="3" applyNumberFormat="1" applyFont="1" applyFill="1" applyBorder="1" applyAlignment="1">
      <alignment horizontal="center" vertical="center" wrapText="1"/>
    </xf>
    <xf numFmtId="39" fontId="27" fillId="4" borderId="41" xfId="3" applyNumberFormat="1" applyFont="1" applyFill="1" applyBorder="1" applyAlignment="1">
      <alignment horizontal="center" vertical="center" wrapText="1"/>
    </xf>
    <xf numFmtId="0" fontId="16" fillId="0" borderId="0" xfId="2"/>
    <xf numFmtId="0" fontId="31" fillId="0" borderId="2" xfId="2" applyFont="1" applyBorder="1" applyAlignment="1">
      <alignment horizontal="left" vertical="center" wrapText="1"/>
    </xf>
    <xf numFmtId="39" fontId="34" fillId="0" borderId="11" xfId="2" applyNumberFormat="1" applyFont="1" applyBorder="1" applyAlignment="1">
      <alignment horizontal="right" vertical="center" wrapText="1"/>
    </xf>
    <xf numFmtId="0" fontId="30" fillId="0" borderId="35" xfId="2" applyFont="1" applyBorder="1" applyAlignment="1">
      <alignment horizontal="left" vertical="center" wrapText="1"/>
    </xf>
    <xf numFmtId="0" fontId="30" fillId="0" borderId="36" xfId="2" applyFont="1" applyBorder="1" applyAlignment="1">
      <alignment horizontal="left" vertical="center" wrapText="1"/>
    </xf>
    <xf numFmtId="0" fontId="37" fillId="0" borderId="10" xfId="3" applyFont="1" applyBorder="1" applyAlignment="1">
      <alignment horizontal="center" vertical="center" wrapText="1"/>
    </xf>
    <xf numFmtId="0" fontId="37" fillId="3" borderId="10" xfId="3" applyFont="1" applyFill="1" applyBorder="1" applyAlignment="1">
      <alignment horizontal="center" vertical="center" wrapText="1"/>
    </xf>
    <xf numFmtId="39" fontId="37" fillId="3" borderId="10" xfId="3" applyNumberFormat="1" applyFont="1" applyFill="1" applyBorder="1" applyAlignment="1">
      <alignment horizontal="center" vertical="center" wrapText="1"/>
    </xf>
    <xf numFmtId="0" fontId="38" fillId="0" borderId="10" xfId="3" applyFont="1" applyBorder="1" applyAlignment="1">
      <alignment horizontal="center" vertical="center" wrapText="1"/>
    </xf>
    <xf numFmtId="0" fontId="38" fillId="0" borderId="10" xfId="3" applyFont="1" applyBorder="1" applyAlignment="1">
      <alignment horizontal="left" vertical="center" wrapText="1"/>
    </xf>
    <xf numFmtId="39" fontId="38" fillId="0" borderId="10" xfId="3" applyNumberFormat="1" applyFont="1" applyBorder="1" applyAlignment="1">
      <alignment horizontal="center" vertical="center" wrapText="1"/>
    </xf>
    <xf numFmtId="0" fontId="37" fillId="6" borderId="10" xfId="3" applyFont="1" applyFill="1" applyBorder="1" applyAlignment="1">
      <alignment horizontal="center" vertical="center" wrapText="1"/>
    </xf>
    <xf numFmtId="39" fontId="37" fillId="6" borderId="10" xfId="3" applyNumberFormat="1" applyFont="1" applyFill="1" applyBorder="1" applyAlignment="1">
      <alignment horizontal="center" vertical="center" wrapText="1"/>
    </xf>
    <xf numFmtId="39" fontId="37" fillId="7" borderId="10" xfId="3" applyNumberFormat="1" applyFont="1" applyFill="1" applyBorder="1" applyAlignment="1">
      <alignment horizontal="center" vertical="center" wrapText="1"/>
    </xf>
    <xf numFmtId="0" fontId="2" fillId="0" borderId="0" xfId="0" applyFont="1" applyAlignment="1">
      <alignment horizontal="center" vertical="top" wrapText="1"/>
    </xf>
    <xf numFmtId="0" fontId="12" fillId="0" borderId="0" xfId="0" applyFont="1" applyAlignment="1">
      <alignment horizontal="left" vertical="top"/>
    </xf>
    <xf numFmtId="0" fontId="0" fillId="0" borderId="0" xfId="0" applyBorder="1" applyAlignment="1">
      <alignment horizontal="left" vertical="center" wrapText="1"/>
    </xf>
    <xf numFmtId="0" fontId="0" fillId="0" borderId="0" xfId="0" applyAlignment="1">
      <alignment horizontal="center" vertical="top"/>
    </xf>
    <xf numFmtId="0" fontId="1" fillId="0" borderId="0" xfId="0" applyFont="1" applyAlignment="1">
      <alignment horizontal="left" vertical="top" wrapText="1"/>
    </xf>
    <xf numFmtId="0" fontId="2" fillId="0" borderId="0" xfId="0" applyFont="1" applyAlignment="1">
      <alignment horizontal="left" vertical="top" wrapText="1"/>
    </xf>
    <xf numFmtId="0" fontId="12" fillId="0" borderId="0" xfId="0" applyFont="1" applyAlignment="1">
      <alignment horizontal="left" vertical="top" wrapText="1"/>
    </xf>
    <xf numFmtId="0" fontId="38" fillId="0" borderId="10" xfId="3" applyFont="1" applyBorder="1" applyAlignment="1">
      <alignment horizontal="center" vertical="center" wrapText="1"/>
    </xf>
    <xf numFmtId="39" fontId="38" fillId="0" borderId="10" xfId="3" applyNumberFormat="1" applyFont="1" applyBorder="1" applyAlignment="1">
      <alignment horizontal="center" vertical="center" wrapText="1"/>
    </xf>
    <xf numFmtId="0" fontId="33" fillId="7" borderId="10" xfId="3" applyFont="1" applyFill="1" applyBorder="1" applyAlignment="1">
      <alignment horizontal="left" vertical="center" wrapText="1"/>
    </xf>
    <xf numFmtId="0" fontId="37" fillId="7" borderId="10" xfId="3" applyFont="1" applyFill="1" applyBorder="1" applyAlignment="1">
      <alignment horizontal="left" vertical="center" wrapText="1"/>
    </xf>
    <xf numFmtId="0" fontId="39" fillId="0" borderId="0" xfId="3" applyFont="1" applyAlignment="1">
      <alignment horizontal="left" vertical="top" wrapText="1"/>
    </xf>
    <xf numFmtId="0" fontId="22" fillId="0" borderId="8" xfId="3" applyFont="1" applyBorder="1" applyAlignment="1">
      <alignment horizontal="left" vertical="center" wrapText="1"/>
    </xf>
    <xf numFmtId="0" fontId="22" fillId="0" borderId="9" xfId="3" applyFont="1" applyBorder="1" applyAlignment="1">
      <alignment horizontal="left" vertical="center" wrapText="1"/>
    </xf>
    <xf numFmtId="0" fontId="37" fillId="3" borderId="10" xfId="3" applyFont="1" applyFill="1" applyBorder="1" applyAlignment="1">
      <alignment horizontal="center" vertical="center" wrapText="1"/>
    </xf>
    <xf numFmtId="0" fontId="37" fillId="3" borderId="41" xfId="3" applyFont="1" applyFill="1" applyBorder="1" applyAlignment="1">
      <alignment horizontal="left" vertical="center" wrapText="1"/>
    </xf>
    <xf numFmtId="0" fontId="37" fillId="6" borderId="10" xfId="3" applyFont="1" applyFill="1" applyBorder="1" applyAlignment="1">
      <alignment horizontal="center" vertical="center" wrapText="1"/>
    </xf>
    <xf numFmtId="0" fontId="37" fillId="6" borderId="41" xfId="3" applyFont="1" applyFill="1" applyBorder="1" applyAlignment="1">
      <alignment horizontal="left" vertical="center" wrapText="1"/>
    </xf>
    <xf numFmtId="0" fontId="37" fillId="0" borderId="10" xfId="3" applyFont="1" applyBorder="1" applyAlignment="1">
      <alignment horizontal="center" vertical="center" wrapText="1"/>
    </xf>
    <xf numFmtId="0" fontId="20" fillId="0" borderId="36" xfId="3" applyFont="1" applyBorder="1" applyAlignment="1">
      <alignment horizontal="left" vertical="center" wrapText="1"/>
    </xf>
    <xf numFmtId="0" fontId="20" fillId="0" borderId="6" xfId="3" applyFont="1" applyBorder="1" applyAlignment="1">
      <alignment horizontal="left" vertical="center" wrapText="1"/>
    </xf>
    <xf numFmtId="0" fontId="21" fillId="0" borderId="7" xfId="3" applyFont="1" applyBorder="1" applyAlignment="1">
      <alignment horizontal="left" vertical="center" wrapText="1"/>
    </xf>
    <xf numFmtId="0" fontId="20" fillId="0" borderId="35" xfId="3" applyFont="1" applyBorder="1" applyAlignment="1">
      <alignment horizontal="left" vertical="center" wrapText="1"/>
    </xf>
    <xf numFmtId="0" fontId="20" fillId="0" borderId="0" xfId="3" applyFont="1" applyAlignment="1">
      <alignment horizontal="left" vertical="center" wrapText="1"/>
    </xf>
    <xf numFmtId="0" fontId="21" fillId="0" borderId="5" xfId="3" applyFont="1" applyBorder="1" applyAlignment="1">
      <alignment horizontal="left" vertical="center" wrapText="1"/>
    </xf>
    <xf numFmtId="0" fontId="20" fillId="0" borderId="0" xfId="3" applyFont="1" applyAlignment="1">
      <alignment horizontal="left" vertical="top" wrapText="1"/>
    </xf>
    <xf numFmtId="0" fontId="21" fillId="0" borderId="5" xfId="3" applyFont="1" applyBorder="1" applyAlignment="1">
      <alignment horizontal="left" vertical="top" wrapText="1"/>
    </xf>
    <xf numFmtId="0" fontId="21" fillId="0" borderId="0" xfId="3" applyFont="1" applyAlignment="1">
      <alignment horizontal="left" vertical="center" wrapText="1"/>
    </xf>
    <xf numFmtId="0" fontId="18" fillId="0" borderId="0" xfId="3" applyFont="1" applyAlignment="1">
      <alignment horizontal="left" vertical="top" wrapText="1"/>
    </xf>
    <xf numFmtId="0" fontId="19" fillId="0" borderId="10" xfId="3" applyFont="1" applyBorder="1" applyAlignment="1">
      <alignment horizontal="center" vertical="center" wrapText="1"/>
    </xf>
    <xf numFmtId="39" fontId="26" fillId="3" borderId="9" xfId="3" applyNumberFormat="1" applyFont="1" applyFill="1" applyBorder="1" applyAlignment="1">
      <alignment horizontal="center" vertical="center" wrapText="1"/>
    </xf>
    <xf numFmtId="39" fontId="26" fillId="3" borderId="8" xfId="3" applyNumberFormat="1" applyFont="1" applyFill="1" applyBorder="1" applyAlignment="1">
      <alignment horizontal="center" vertical="center" wrapText="1"/>
    </xf>
    <xf numFmtId="39" fontId="26" fillId="5" borderId="9" xfId="3" applyNumberFormat="1" applyFont="1" applyFill="1" applyBorder="1" applyAlignment="1">
      <alignment horizontal="center" vertical="center" wrapText="1"/>
    </xf>
    <xf numFmtId="0" fontId="26" fillId="3" borderId="10" xfId="3" applyFont="1" applyFill="1" applyBorder="1" applyAlignment="1">
      <alignment horizontal="center" vertical="center" wrapText="1"/>
    </xf>
    <xf numFmtId="0" fontId="26" fillId="3" borderId="10" xfId="3" applyFont="1" applyFill="1" applyBorder="1" applyAlignment="1">
      <alignment horizontal="left" vertical="center" wrapText="1"/>
    </xf>
    <xf numFmtId="39" fontId="26" fillId="5" borderId="8" xfId="3" applyNumberFormat="1" applyFont="1" applyFill="1" applyBorder="1" applyAlignment="1">
      <alignment horizontal="center" vertical="center" wrapText="1"/>
    </xf>
    <xf numFmtId="39" fontId="26" fillId="5" borderId="10" xfId="3" applyNumberFormat="1" applyFont="1" applyFill="1" applyBorder="1" applyAlignment="1">
      <alignment horizontal="center" vertical="center" wrapText="1"/>
    </xf>
    <xf numFmtId="39" fontId="22" fillId="4" borderId="10" xfId="3" applyNumberFormat="1" applyFont="1" applyFill="1" applyBorder="1" applyAlignment="1">
      <alignment horizontal="center" vertical="center" wrapText="1"/>
    </xf>
    <xf numFmtId="0" fontId="26" fillId="5" borderId="10" xfId="3" applyFont="1" applyFill="1" applyBorder="1" applyAlignment="1">
      <alignment horizontal="center" vertical="center" wrapText="1"/>
    </xf>
    <xf numFmtId="0" fontId="26" fillId="5" borderId="10" xfId="3" applyFont="1" applyFill="1" applyBorder="1" applyAlignment="1">
      <alignment horizontal="left" vertical="center" wrapText="1"/>
    </xf>
    <xf numFmtId="0" fontId="22" fillId="4" borderId="10" xfId="3" applyFont="1" applyFill="1" applyBorder="1" applyAlignment="1">
      <alignment horizontal="center" vertical="center" wrapText="1"/>
    </xf>
    <xf numFmtId="0" fontId="22" fillId="4" borderId="10" xfId="3" applyFont="1" applyFill="1" applyBorder="1" applyAlignment="1">
      <alignment horizontal="left" vertical="center" wrapText="1"/>
    </xf>
    <xf numFmtId="39" fontId="22" fillId="4" borderId="41" xfId="3" applyNumberFormat="1" applyFont="1" applyFill="1" applyBorder="1" applyAlignment="1">
      <alignment horizontal="center" vertical="center" wrapText="1"/>
    </xf>
    <xf numFmtId="0" fontId="23" fillId="0" borderId="36" xfId="3" applyFont="1" applyBorder="1" applyAlignment="1">
      <alignment horizontal="left" vertical="center" wrapText="1"/>
    </xf>
    <xf numFmtId="0" fontId="23" fillId="0" borderId="6" xfId="3" applyFont="1" applyBorder="1" applyAlignment="1">
      <alignment horizontal="left" vertical="center" wrapText="1"/>
    </xf>
    <xf numFmtId="0" fontId="20" fillId="0" borderId="6" xfId="3" applyFont="1" applyBorder="1" applyAlignment="1">
      <alignment horizontal="left" vertical="top" wrapText="1"/>
    </xf>
    <xf numFmtId="0" fontId="21" fillId="0" borderId="7" xfId="3" applyFont="1" applyBorder="1" applyAlignment="1">
      <alignment horizontal="left" vertical="top" wrapText="1"/>
    </xf>
    <xf numFmtId="0" fontId="25" fillId="0" borderId="10" xfId="3" applyFont="1" applyBorder="1" applyAlignment="1">
      <alignment horizontal="center" vertical="center" wrapText="1"/>
    </xf>
    <xf numFmtId="0" fontId="23" fillId="0" borderId="35" xfId="3" applyFont="1" applyBorder="1" applyAlignment="1">
      <alignment horizontal="left" vertical="center" wrapText="1"/>
    </xf>
    <xf numFmtId="0" fontId="23" fillId="0" borderId="0" xfId="3" applyFont="1" applyAlignment="1">
      <alignment horizontal="left" vertical="center" wrapText="1"/>
    </xf>
    <xf numFmtId="0" fontId="24" fillId="0" borderId="0" xfId="3" applyFont="1" applyAlignment="1">
      <alignment horizontal="left" vertical="center" wrapText="1"/>
    </xf>
    <xf numFmtId="0" fontId="17" fillId="0" borderId="11" xfId="3" applyBorder="1" applyAlignment="1">
      <alignment horizontal="left" vertical="top" wrapText="1"/>
    </xf>
    <xf numFmtId="0" fontId="18" fillId="0" borderId="8" xfId="3" applyFont="1" applyBorder="1" applyAlignment="1">
      <alignment horizontal="left" vertical="top" wrapText="1"/>
    </xf>
    <xf numFmtId="39" fontId="27" fillId="4" borderId="41" xfId="3" applyNumberFormat="1" applyFont="1" applyFill="1" applyBorder="1" applyAlignment="1">
      <alignment horizontal="center" vertical="center" wrapText="1"/>
    </xf>
    <xf numFmtId="0" fontId="36" fillId="0" borderId="8" xfId="2" applyFont="1" applyBorder="1" applyAlignment="1">
      <alignment horizontal="left" vertical="center" wrapText="1"/>
    </xf>
    <xf numFmtId="0" fontId="36" fillId="0" borderId="9" xfId="2" applyFont="1" applyBorder="1" applyAlignment="1">
      <alignment horizontal="left" vertical="center" wrapText="1"/>
    </xf>
    <xf numFmtId="0" fontId="33" fillId="0" borderId="0" xfId="2" applyFont="1" applyAlignment="1">
      <alignment horizontal="left" vertical="center" wrapText="1"/>
    </xf>
    <xf numFmtId="39" fontId="33" fillId="0" borderId="11" xfId="2" applyNumberFormat="1" applyFont="1" applyBorder="1" applyAlignment="1">
      <alignment horizontal="right" vertical="center" wrapText="1"/>
    </xf>
    <xf numFmtId="0" fontId="33" fillId="0" borderId="6" xfId="2" applyFont="1" applyBorder="1" applyAlignment="1">
      <alignment horizontal="left" vertical="center" wrapText="1"/>
    </xf>
    <xf numFmtId="39" fontId="33" fillId="0" borderId="9" xfId="2" applyNumberFormat="1" applyFont="1" applyBorder="1" applyAlignment="1">
      <alignment horizontal="right" vertical="center" wrapText="1"/>
    </xf>
    <xf numFmtId="166" fontId="34" fillId="0" borderId="11" xfId="2" applyNumberFormat="1" applyFont="1" applyBorder="1" applyAlignment="1">
      <alignment horizontal="right" vertical="center" wrapText="1"/>
    </xf>
    <xf numFmtId="0" fontId="33" fillId="0" borderId="2" xfId="2" applyFont="1" applyBorder="1" applyAlignment="1">
      <alignment horizontal="left" vertical="center" wrapText="1"/>
    </xf>
    <xf numFmtId="39" fontId="33" fillId="0" borderId="2" xfId="2" applyNumberFormat="1" applyFont="1" applyBorder="1" applyAlignment="1">
      <alignment horizontal="right" vertical="center" wrapText="1"/>
    </xf>
    <xf numFmtId="0" fontId="33" fillId="0" borderId="3" xfId="2" applyFont="1" applyBorder="1" applyAlignment="1">
      <alignment horizontal="left" vertical="center" wrapText="1"/>
    </xf>
    <xf numFmtId="39" fontId="33" fillId="0" borderId="8" xfId="2" applyNumberFormat="1" applyFont="1" applyBorder="1" applyAlignment="1">
      <alignment horizontal="right" vertical="center" wrapText="1"/>
    </xf>
    <xf numFmtId="0" fontId="34" fillId="0" borderId="11" xfId="2" applyFont="1" applyBorder="1" applyAlignment="1">
      <alignment horizontal="left" vertical="center" wrapText="1"/>
    </xf>
    <xf numFmtId="0" fontId="34" fillId="0" borderId="11" xfId="2" applyFont="1" applyBorder="1" applyAlignment="1">
      <alignment horizontal="center" vertical="center" wrapText="1"/>
    </xf>
    <xf numFmtId="165" fontId="34" fillId="0" borderId="11" xfId="2" applyNumberFormat="1" applyFont="1" applyBorder="1" applyAlignment="1">
      <alignment horizontal="right" vertical="center" wrapText="1"/>
    </xf>
    <xf numFmtId="0" fontId="33" fillId="3" borderId="10" xfId="2" applyFont="1" applyFill="1" applyBorder="1" applyAlignment="1">
      <alignment horizontal="left" vertical="center" wrapText="1"/>
    </xf>
    <xf numFmtId="39" fontId="33" fillId="3" borderId="10" xfId="2" applyNumberFormat="1" applyFont="1" applyFill="1" applyBorder="1" applyAlignment="1">
      <alignment horizontal="center" vertical="center" wrapText="1"/>
    </xf>
    <xf numFmtId="0" fontId="32" fillId="2" borderId="10" xfId="2" applyFont="1" applyFill="1" applyBorder="1" applyAlignment="1">
      <alignment horizontal="left" vertical="center" wrapText="1"/>
    </xf>
    <xf numFmtId="0" fontId="32" fillId="2" borderId="10" xfId="2" applyFont="1" applyFill="1" applyBorder="1" applyAlignment="1">
      <alignment horizontal="center" vertical="center" wrapText="1"/>
    </xf>
    <xf numFmtId="0" fontId="30" fillId="0" borderId="6" xfId="2" applyFont="1" applyBorder="1" applyAlignment="1">
      <alignment horizontal="left" vertical="center" wrapText="1"/>
    </xf>
    <xf numFmtId="0" fontId="30" fillId="0" borderId="7" xfId="2" applyFont="1" applyBorder="1" applyAlignment="1">
      <alignment horizontal="left" vertical="center" wrapText="1"/>
    </xf>
    <xf numFmtId="0" fontId="30" fillId="0" borderId="41" xfId="2" applyFont="1" applyBorder="1" applyAlignment="1">
      <alignment horizontal="left" vertical="center" wrapText="1"/>
    </xf>
    <xf numFmtId="0" fontId="31" fillId="0" borderId="1" xfId="2" applyFont="1" applyBorder="1" applyAlignment="1">
      <alignment horizontal="left" vertical="center" wrapText="1"/>
    </xf>
    <xf numFmtId="0" fontId="30" fillId="0" borderId="1" xfId="2" applyFont="1" applyBorder="1" applyAlignment="1">
      <alignment horizontal="left" vertical="center" wrapText="1"/>
    </xf>
    <xf numFmtId="0" fontId="30" fillId="0" borderId="0" xfId="2" applyFont="1" applyAlignment="1">
      <alignment horizontal="left" vertical="center" wrapText="1"/>
    </xf>
    <xf numFmtId="0" fontId="9" fillId="0" borderId="5" xfId="2" applyFont="1" applyBorder="1" applyAlignment="1">
      <alignment horizontal="left" vertical="center" wrapText="1"/>
    </xf>
    <xf numFmtId="0" fontId="9" fillId="0" borderId="5" xfId="2" applyFont="1" applyBorder="1" applyAlignment="1">
      <alignment horizontal="left" vertical="top" wrapText="1"/>
    </xf>
    <xf numFmtId="0" fontId="31" fillId="0" borderId="0" xfId="2" applyFont="1" applyAlignment="1">
      <alignment horizontal="left" vertical="center" wrapText="1"/>
    </xf>
    <xf numFmtId="0" fontId="9" fillId="0" borderId="11" xfId="2" applyFont="1" applyBorder="1" applyAlignment="1">
      <alignment horizontal="left" vertical="top" wrapText="1"/>
    </xf>
    <xf numFmtId="0" fontId="28" fillId="0" borderId="0" xfId="2" applyFont="1" applyAlignment="1">
      <alignment horizontal="left" vertical="top" wrapText="1"/>
    </xf>
    <xf numFmtId="0" fontId="29" fillId="0" borderId="10" xfId="2" applyFont="1" applyBorder="1" applyAlignment="1">
      <alignment horizontal="center" vertical="center" wrapText="1"/>
    </xf>
    <xf numFmtId="0" fontId="30" fillId="0" borderId="5" xfId="2" applyFont="1" applyBorder="1" applyAlignment="1">
      <alignment horizontal="left" vertical="center" wrapText="1"/>
    </xf>
    <xf numFmtId="0" fontId="33" fillId="0" borderId="10" xfId="2" applyFont="1" applyBorder="1" applyAlignment="1">
      <alignment horizontal="left" vertical="center" wrapText="1"/>
    </xf>
    <xf numFmtId="39" fontId="33" fillId="0" borderId="10" xfId="2" applyNumberFormat="1" applyFont="1" applyBorder="1" applyAlignment="1">
      <alignment horizontal="right" vertical="center" wrapText="1"/>
    </xf>
    <xf numFmtId="39" fontId="34" fillId="0" borderId="11" xfId="2" applyNumberFormat="1" applyFont="1" applyBorder="1" applyAlignment="1">
      <alignment horizontal="right" vertical="center" wrapText="1"/>
    </xf>
    <xf numFmtId="166" fontId="34" fillId="0" borderId="41" xfId="2" applyNumberFormat="1" applyFont="1" applyBorder="1" applyAlignment="1">
      <alignment horizontal="right" vertical="center" wrapText="1"/>
    </xf>
    <xf numFmtId="166" fontId="34" fillId="0" borderId="2" xfId="2" applyNumberFormat="1" applyFont="1" applyBorder="1" applyAlignment="1">
      <alignment horizontal="right" vertical="center" wrapText="1"/>
    </xf>
    <xf numFmtId="39" fontId="33" fillId="0" borderId="41" xfId="2" applyNumberFormat="1" applyFont="1" applyBorder="1" applyAlignment="1">
      <alignment horizontal="right" vertical="center" wrapText="1"/>
    </xf>
    <xf numFmtId="166" fontId="34" fillId="0" borderId="43" xfId="2" applyNumberFormat="1" applyFont="1" applyBorder="1" applyAlignment="1">
      <alignment horizontal="right" vertical="center" wrapText="1"/>
    </xf>
    <xf numFmtId="166" fontId="34" fillId="0" borderId="4" xfId="2" applyNumberFormat="1" applyFont="1" applyBorder="1" applyAlignment="1">
      <alignment horizontal="right" vertical="center" wrapText="1"/>
    </xf>
    <xf numFmtId="165" fontId="35" fillId="0" borderId="11" xfId="2" applyNumberFormat="1" applyFont="1" applyBorder="1" applyAlignment="1">
      <alignment horizontal="right" vertical="center" wrapText="1"/>
    </xf>
    <xf numFmtId="0" fontId="28" fillId="0" borderId="0" xfId="2" applyFont="1" applyAlignment="1">
      <alignment horizontal="center" vertical="top" wrapText="1"/>
    </xf>
    <xf numFmtId="0" fontId="9" fillId="0" borderId="12"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6" fillId="0" borderId="15" xfId="0" applyFont="1" applyBorder="1" applyAlignment="1">
      <alignment horizontal="left" wrapText="1"/>
    </xf>
    <xf numFmtId="0" fontId="6" fillId="0" borderId="0" xfId="0" applyFont="1" applyAlignment="1">
      <alignment horizontal="left"/>
    </xf>
    <xf numFmtId="0" fontId="6" fillId="0" borderId="16" xfId="0" applyFont="1" applyBorder="1" applyAlignment="1">
      <alignment horizontal="left"/>
    </xf>
    <xf numFmtId="0" fontId="6" fillId="0" borderId="15" xfId="0" applyFont="1" applyBorder="1" applyAlignment="1">
      <alignment horizontal="left"/>
    </xf>
    <xf numFmtId="0" fontId="6" fillId="0" borderId="15"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15" xfId="0" applyFont="1" applyBorder="1" applyAlignment="1">
      <alignment horizontal="left" vertical="center"/>
    </xf>
    <xf numFmtId="0" fontId="6" fillId="0" borderId="0" xfId="0" applyFont="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xf>
    <xf numFmtId="0" fontId="6" fillId="0" borderId="18" xfId="0" applyFont="1" applyBorder="1" applyAlignment="1">
      <alignment horizontal="left"/>
    </xf>
    <xf numFmtId="0" fontId="6" fillId="0" borderId="19" xfId="0" applyFont="1" applyBorder="1" applyAlignment="1">
      <alignment horizontal="left"/>
    </xf>
    <xf numFmtId="0" fontId="8" fillId="0" borderId="12" xfId="1" applyFont="1" applyBorder="1" applyAlignment="1">
      <alignment horizontal="center" wrapText="1"/>
    </xf>
    <xf numFmtId="0" fontId="8" fillId="0" borderId="13" xfId="1" applyFont="1" applyBorder="1" applyAlignment="1">
      <alignment horizontal="center" wrapText="1"/>
    </xf>
    <xf numFmtId="0" fontId="8" fillId="0" borderId="14" xfId="1" applyFont="1" applyBorder="1" applyAlignment="1">
      <alignment horizontal="center" wrapText="1"/>
    </xf>
    <xf numFmtId="0" fontId="10" fillId="0" borderId="20" xfId="0" applyFont="1" applyBorder="1" applyAlignment="1">
      <alignment horizontal="righ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6" fillId="0" borderId="0" xfId="0" applyFont="1" applyBorder="1" applyAlignment="1">
      <alignment horizontal="left" wrapText="1"/>
    </xf>
    <xf numFmtId="0" fontId="6" fillId="0" borderId="16" xfId="0" applyFont="1" applyBorder="1" applyAlignment="1">
      <alignment horizontal="left" wrapText="1"/>
    </xf>
    <xf numFmtId="0" fontId="11" fillId="0" borderId="0" xfId="0" applyFont="1" applyAlignment="1">
      <alignment horizontal="center" vertical="top"/>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13" xfId="0" applyFont="1" applyBorder="1" applyAlignment="1">
      <alignment horizontal="center" vertical="top"/>
    </xf>
    <xf numFmtId="0" fontId="9" fillId="0" borderId="0" xfId="0" applyFont="1" applyAlignment="1">
      <alignment horizontal="center" vertical="center"/>
    </xf>
    <xf numFmtId="0" fontId="9" fillId="0" borderId="0" xfId="0" applyFont="1" applyAlignment="1">
      <alignment horizontal="center" vertical="top"/>
    </xf>
    <xf numFmtId="0" fontId="6" fillId="0" borderId="0" xfId="0" applyFont="1" applyAlignment="1">
      <alignment horizontal="left" wrapText="1"/>
    </xf>
    <xf numFmtId="0" fontId="6" fillId="0" borderId="12" xfId="0" applyFont="1" applyBorder="1" applyAlignment="1">
      <alignment horizontal="left"/>
    </xf>
    <xf numFmtId="0" fontId="6" fillId="0" borderId="13" xfId="0" applyFont="1" applyBorder="1" applyAlignment="1">
      <alignment horizontal="left"/>
    </xf>
    <xf numFmtId="0" fontId="6" fillId="0" borderId="14" xfId="0" applyFont="1" applyBorder="1" applyAlignment="1">
      <alignment horizontal="left"/>
    </xf>
    <xf numFmtId="0" fontId="8" fillId="0" borderId="20" xfId="0" applyFont="1" applyBorder="1" applyAlignment="1">
      <alignment horizontal="center" vertical="top" wrapText="1"/>
    </xf>
    <xf numFmtId="0" fontId="8" fillId="0" borderId="29" xfId="0" applyFont="1" applyBorder="1" applyAlignment="1">
      <alignment horizontal="left" vertical="top" wrapText="1" indent="2"/>
    </xf>
    <xf numFmtId="0" fontId="8" fillId="0" borderId="2" xfId="0" applyFont="1" applyBorder="1" applyAlignment="1">
      <alignment horizontal="left" vertical="top" wrapText="1" indent="2"/>
    </xf>
    <xf numFmtId="0" fontId="9" fillId="0" borderId="29" xfId="0" applyFont="1" applyBorder="1" applyAlignment="1">
      <alignment horizontal="left" wrapText="1"/>
    </xf>
    <xf numFmtId="0" fontId="9" fillId="0" borderId="1" xfId="0" applyFont="1" applyBorder="1" applyAlignment="1">
      <alignment horizontal="left" wrapText="1"/>
    </xf>
    <xf numFmtId="0" fontId="9" fillId="0" borderId="2" xfId="0" applyFont="1" applyBorder="1" applyAlignment="1">
      <alignment horizontal="left" wrapText="1"/>
    </xf>
    <xf numFmtId="0" fontId="8" fillId="0" borderId="1" xfId="0" applyFont="1" applyBorder="1" applyAlignment="1">
      <alignment horizontal="left" vertical="top" wrapText="1" indent="2"/>
    </xf>
    <xf numFmtId="0" fontId="9" fillId="0" borderId="6" xfId="0" applyFont="1" applyBorder="1" applyAlignment="1">
      <alignment horizontal="left" wrapText="1"/>
    </xf>
    <xf numFmtId="0" fontId="9" fillId="0" borderId="42" xfId="0" applyFont="1" applyBorder="1" applyAlignment="1">
      <alignment horizontal="left" wrapText="1"/>
    </xf>
    <xf numFmtId="0" fontId="8" fillId="2" borderId="31" xfId="0" applyFont="1" applyFill="1" applyBorder="1" applyAlignment="1">
      <alignment horizontal="center" vertical="top" wrapText="1"/>
    </xf>
    <xf numFmtId="0" fontId="8" fillId="2" borderId="32" xfId="0" applyFont="1" applyFill="1" applyBorder="1" applyAlignment="1">
      <alignment horizontal="center" vertical="top" wrapText="1"/>
    </xf>
  </cellXfs>
  <cellStyles count="5">
    <cellStyle name="Normal" xfId="0" builtinId="0"/>
    <cellStyle name="Normal 14" xfId="4" xr:uid="{12D61B3B-9CA4-41BA-9BFF-3DE5689290EC}"/>
    <cellStyle name="Normal 2" xfId="2" xr:uid="{C9AA83A8-5FA0-4572-8338-796E943A08C7}"/>
    <cellStyle name="Normal 3" xfId="3" xr:uid="{60973615-42B0-48F3-9691-3B83018070A7}"/>
    <cellStyle name="Normal 5" xfId="1" xr:uid="{57E6B476-A477-4AD2-AA12-C3A9E3BE80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153866</xdr:colOff>
      <xdr:row>0</xdr:row>
      <xdr:rowOff>80597</xdr:rowOff>
    </xdr:from>
    <xdr:to>
      <xdr:col>1</xdr:col>
      <xdr:colOff>1003789</xdr:colOff>
      <xdr:row>0</xdr:row>
      <xdr:rowOff>659082</xdr:rowOff>
    </xdr:to>
    <xdr:pic>
      <xdr:nvPicPr>
        <xdr:cNvPr id="3" name="image1.jpeg">
          <a:extLst>
            <a:ext uri="{FF2B5EF4-FFF2-40B4-BE49-F238E27FC236}">
              <a16:creationId xmlns:a16="http://schemas.microsoft.com/office/drawing/2014/main" id="{F85C193F-76B0-4D34-83C8-6969B3CDA064}"/>
            </a:ext>
          </a:extLst>
        </xdr:cNvPr>
        <xdr:cNvPicPr>
          <a:picLocks noChangeAspect="1"/>
        </xdr:cNvPicPr>
      </xdr:nvPicPr>
      <xdr:blipFill>
        <a:blip xmlns:r="http://schemas.openxmlformats.org/officeDocument/2006/relationships" r:embed="rId1" cstate="print"/>
        <a:stretch>
          <a:fillRect/>
        </a:stretch>
      </xdr:blipFill>
      <xdr:spPr>
        <a:xfrm>
          <a:off x="153866" y="80597"/>
          <a:ext cx="1223596" cy="578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1</xdr:row>
      <xdr:rowOff>0</xdr:rowOff>
    </xdr:to>
    <xdr:pic>
      <xdr:nvPicPr>
        <xdr:cNvPr id="2" name="image1.png">
          <a:extLst>
            <a:ext uri="{FF2B5EF4-FFF2-40B4-BE49-F238E27FC236}">
              <a16:creationId xmlns:a16="http://schemas.microsoft.com/office/drawing/2014/main" id="{A8F8452F-3B4F-45FF-9FCE-19C4956BF8D2}"/>
            </a:ext>
          </a:extLst>
        </xdr:cNvPr>
        <xdr:cNvPicPr>
          <a:picLocks noChangeAspect="1"/>
        </xdr:cNvPicPr>
      </xdr:nvPicPr>
      <xdr:blipFill>
        <a:blip xmlns:r="http://schemas.openxmlformats.org/officeDocument/2006/relationships" r:embed="rId1"/>
        <a:stretch>
          <a:fillRect/>
        </a:stretch>
      </xdr:blipFill>
      <xdr:spPr>
        <a:xfrm>
          <a:off x="0" y="0"/>
          <a:ext cx="10001250" cy="828675"/>
        </a:xfrm>
        <a:prstGeom prst="rect">
          <a:avLst/>
        </a:prstGeom>
      </xdr:spPr>
    </xdr:pic>
    <xdr:clientData/>
  </xdr:twoCellAnchor>
  <xdr:twoCellAnchor>
    <xdr:from>
      <xdr:col>0</xdr:col>
      <xdr:colOff>0</xdr:colOff>
      <xdr:row>34</xdr:row>
      <xdr:rowOff>0</xdr:rowOff>
    </xdr:from>
    <xdr:to>
      <xdr:col>11</xdr:col>
      <xdr:colOff>0</xdr:colOff>
      <xdr:row>35</xdr:row>
      <xdr:rowOff>0</xdr:rowOff>
    </xdr:to>
    <xdr:pic>
      <xdr:nvPicPr>
        <xdr:cNvPr id="3" name="image2.png">
          <a:extLst>
            <a:ext uri="{FF2B5EF4-FFF2-40B4-BE49-F238E27FC236}">
              <a16:creationId xmlns:a16="http://schemas.microsoft.com/office/drawing/2014/main" id="{246071D1-847A-49FD-932A-62225EE4E3BB}"/>
            </a:ext>
          </a:extLst>
        </xdr:cNvPr>
        <xdr:cNvPicPr>
          <a:picLocks noChangeAspect="1"/>
        </xdr:cNvPicPr>
      </xdr:nvPicPr>
      <xdr:blipFill>
        <a:blip xmlns:r="http://schemas.openxmlformats.org/officeDocument/2006/relationships" r:embed="rId1"/>
        <a:stretch>
          <a:fillRect/>
        </a:stretch>
      </xdr:blipFill>
      <xdr:spPr>
        <a:xfrm>
          <a:off x="0" y="6629400"/>
          <a:ext cx="10001250" cy="828675"/>
        </a:xfrm>
        <a:prstGeom prst="rect">
          <a:avLst/>
        </a:prstGeom>
      </xdr:spPr>
    </xdr:pic>
    <xdr:clientData/>
  </xdr:twoCellAnchor>
  <xdr:twoCellAnchor>
    <xdr:from>
      <xdr:col>0</xdr:col>
      <xdr:colOff>0</xdr:colOff>
      <xdr:row>68</xdr:row>
      <xdr:rowOff>0</xdr:rowOff>
    </xdr:from>
    <xdr:to>
      <xdr:col>11</xdr:col>
      <xdr:colOff>0</xdr:colOff>
      <xdr:row>69</xdr:row>
      <xdr:rowOff>0</xdr:rowOff>
    </xdr:to>
    <xdr:pic>
      <xdr:nvPicPr>
        <xdr:cNvPr id="4" name="image3.png">
          <a:extLst>
            <a:ext uri="{FF2B5EF4-FFF2-40B4-BE49-F238E27FC236}">
              <a16:creationId xmlns:a16="http://schemas.microsoft.com/office/drawing/2014/main" id="{C0D0CE11-4AFA-44E3-B95C-659BCBB8532E}"/>
            </a:ext>
          </a:extLst>
        </xdr:cNvPr>
        <xdr:cNvPicPr>
          <a:picLocks noChangeAspect="1"/>
        </xdr:cNvPicPr>
      </xdr:nvPicPr>
      <xdr:blipFill>
        <a:blip xmlns:r="http://schemas.openxmlformats.org/officeDocument/2006/relationships" r:embed="rId1"/>
        <a:stretch>
          <a:fillRect/>
        </a:stretch>
      </xdr:blipFill>
      <xdr:spPr>
        <a:xfrm>
          <a:off x="0" y="13268325"/>
          <a:ext cx="10001250" cy="828675"/>
        </a:xfrm>
        <a:prstGeom prst="rect">
          <a:avLst/>
        </a:prstGeom>
      </xdr:spPr>
    </xdr:pic>
    <xdr:clientData/>
  </xdr:twoCellAnchor>
  <xdr:twoCellAnchor>
    <xdr:from>
      <xdr:col>0</xdr:col>
      <xdr:colOff>0</xdr:colOff>
      <xdr:row>100</xdr:row>
      <xdr:rowOff>0</xdr:rowOff>
    </xdr:from>
    <xdr:to>
      <xdr:col>11</xdr:col>
      <xdr:colOff>0</xdr:colOff>
      <xdr:row>101</xdr:row>
      <xdr:rowOff>0</xdr:rowOff>
    </xdr:to>
    <xdr:pic>
      <xdr:nvPicPr>
        <xdr:cNvPr id="5" name="image4.png">
          <a:extLst>
            <a:ext uri="{FF2B5EF4-FFF2-40B4-BE49-F238E27FC236}">
              <a16:creationId xmlns:a16="http://schemas.microsoft.com/office/drawing/2014/main" id="{B73B2E28-8FB2-4E56-B9D9-E8C92F616A08}"/>
            </a:ext>
          </a:extLst>
        </xdr:cNvPr>
        <xdr:cNvPicPr>
          <a:picLocks noChangeAspect="1"/>
        </xdr:cNvPicPr>
      </xdr:nvPicPr>
      <xdr:blipFill>
        <a:blip xmlns:r="http://schemas.openxmlformats.org/officeDocument/2006/relationships" r:embed="rId1"/>
        <a:stretch>
          <a:fillRect/>
        </a:stretch>
      </xdr:blipFill>
      <xdr:spPr>
        <a:xfrm>
          <a:off x="0" y="19964400"/>
          <a:ext cx="10001250" cy="828675"/>
        </a:xfrm>
        <a:prstGeom prst="rect">
          <a:avLst/>
        </a:prstGeom>
      </xdr:spPr>
    </xdr:pic>
    <xdr:clientData/>
  </xdr:twoCellAnchor>
  <xdr:twoCellAnchor>
    <xdr:from>
      <xdr:col>0</xdr:col>
      <xdr:colOff>0</xdr:colOff>
      <xdr:row>132</xdr:row>
      <xdr:rowOff>0</xdr:rowOff>
    </xdr:from>
    <xdr:to>
      <xdr:col>11</xdr:col>
      <xdr:colOff>0</xdr:colOff>
      <xdr:row>133</xdr:row>
      <xdr:rowOff>0</xdr:rowOff>
    </xdr:to>
    <xdr:pic>
      <xdr:nvPicPr>
        <xdr:cNvPr id="6" name="image5.png">
          <a:extLst>
            <a:ext uri="{FF2B5EF4-FFF2-40B4-BE49-F238E27FC236}">
              <a16:creationId xmlns:a16="http://schemas.microsoft.com/office/drawing/2014/main" id="{C75C1BD5-3207-4B5B-997A-D18AD34C5A3A}"/>
            </a:ext>
          </a:extLst>
        </xdr:cNvPr>
        <xdr:cNvPicPr>
          <a:picLocks noChangeAspect="1"/>
        </xdr:cNvPicPr>
      </xdr:nvPicPr>
      <xdr:blipFill>
        <a:blip xmlns:r="http://schemas.openxmlformats.org/officeDocument/2006/relationships" r:embed="rId1"/>
        <a:stretch>
          <a:fillRect/>
        </a:stretch>
      </xdr:blipFill>
      <xdr:spPr>
        <a:xfrm>
          <a:off x="0" y="26641425"/>
          <a:ext cx="10001250" cy="828675"/>
        </a:xfrm>
        <a:prstGeom prst="rect">
          <a:avLst/>
        </a:prstGeom>
      </xdr:spPr>
    </xdr:pic>
    <xdr:clientData/>
  </xdr:twoCellAnchor>
  <xdr:twoCellAnchor>
    <xdr:from>
      <xdr:col>0</xdr:col>
      <xdr:colOff>0</xdr:colOff>
      <xdr:row>161</xdr:row>
      <xdr:rowOff>0</xdr:rowOff>
    </xdr:from>
    <xdr:to>
      <xdr:col>11</xdr:col>
      <xdr:colOff>0</xdr:colOff>
      <xdr:row>162</xdr:row>
      <xdr:rowOff>0</xdr:rowOff>
    </xdr:to>
    <xdr:pic>
      <xdr:nvPicPr>
        <xdr:cNvPr id="7" name="image6.png">
          <a:extLst>
            <a:ext uri="{FF2B5EF4-FFF2-40B4-BE49-F238E27FC236}">
              <a16:creationId xmlns:a16="http://schemas.microsoft.com/office/drawing/2014/main" id="{B6C7ADF6-7657-447E-82CC-5B1E76A1E3AD}"/>
            </a:ext>
          </a:extLst>
        </xdr:cNvPr>
        <xdr:cNvPicPr>
          <a:picLocks noChangeAspect="1"/>
        </xdr:cNvPicPr>
      </xdr:nvPicPr>
      <xdr:blipFill>
        <a:blip xmlns:r="http://schemas.openxmlformats.org/officeDocument/2006/relationships" r:embed="rId1"/>
        <a:stretch>
          <a:fillRect/>
        </a:stretch>
      </xdr:blipFill>
      <xdr:spPr>
        <a:xfrm>
          <a:off x="0" y="33356550"/>
          <a:ext cx="10001250" cy="828675"/>
        </a:xfrm>
        <a:prstGeom prst="rect">
          <a:avLst/>
        </a:prstGeom>
      </xdr:spPr>
    </xdr:pic>
    <xdr:clientData/>
  </xdr:twoCellAnchor>
  <xdr:twoCellAnchor>
    <xdr:from>
      <xdr:col>0</xdr:col>
      <xdr:colOff>0</xdr:colOff>
      <xdr:row>192</xdr:row>
      <xdr:rowOff>0</xdr:rowOff>
    </xdr:from>
    <xdr:to>
      <xdr:col>11</xdr:col>
      <xdr:colOff>0</xdr:colOff>
      <xdr:row>193</xdr:row>
      <xdr:rowOff>0</xdr:rowOff>
    </xdr:to>
    <xdr:pic>
      <xdr:nvPicPr>
        <xdr:cNvPr id="8" name="image7.png">
          <a:extLst>
            <a:ext uri="{FF2B5EF4-FFF2-40B4-BE49-F238E27FC236}">
              <a16:creationId xmlns:a16="http://schemas.microsoft.com/office/drawing/2014/main" id="{FC1D4FAE-EB7C-4BFA-AEC4-617241587860}"/>
            </a:ext>
          </a:extLst>
        </xdr:cNvPr>
        <xdr:cNvPicPr>
          <a:picLocks noChangeAspect="1"/>
        </xdr:cNvPicPr>
      </xdr:nvPicPr>
      <xdr:blipFill>
        <a:blip xmlns:r="http://schemas.openxmlformats.org/officeDocument/2006/relationships" r:embed="rId1"/>
        <a:stretch>
          <a:fillRect/>
        </a:stretch>
      </xdr:blipFill>
      <xdr:spPr>
        <a:xfrm>
          <a:off x="0" y="40062150"/>
          <a:ext cx="10001250" cy="828675"/>
        </a:xfrm>
        <a:prstGeom prst="rect">
          <a:avLst/>
        </a:prstGeom>
      </xdr:spPr>
    </xdr:pic>
    <xdr:clientData/>
  </xdr:twoCellAnchor>
  <xdr:twoCellAnchor>
    <xdr:from>
      <xdr:col>0</xdr:col>
      <xdr:colOff>0</xdr:colOff>
      <xdr:row>225</xdr:row>
      <xdr:rowOff>0</xdr:rowOff>
    </xdr:from>
    <xdr:to>
      <xdr:col>11</xdr:col>
      <xdr:colOff>0</xdr:colOff>
      <xdr:row>226</xdr:row>
      <xdr:rowOff>0</xdr:rowOff>
    </xdr:to>
    <xdr:pic>
      <xdr:nvPicPr>
        <xdr:cNvPr id="9" name="image8.png">
          <a:extLst>
            <a:ext uri="{FF2B5EF4-FFF2-40B4-BE49-F238E27FC236}">
              <a16:creationId xmlns:a16="http://schemas.microsoft.com/office/drawing/2014/main" id="{FD28BFB7-6F78-4A8B-BB3C-AAB13DA9E74E}"/>
            </a:ext>
          </a:extLst>
        </xdr:cNvPr>
        <xdr:cNvPicPr>
          <a:picLocks noChangeAspect="1"/>
        </xdr:cNvPicPr>
      </xdr:nvPicPr>
      <xdr:blipFill>
        <a:blip xmlns:r="http://schemas.openxmlformats.org/officeDocument/2006/relationships" r:embed="rId1"/>
        <a:stretch>
          <a:fillRect/>
        </a:stretch>
      </xdr:blipFill>
      <xdr:spPr>
        <a:xfrm>
          <a:off x="0" y="46720125"/>
          <a:ext cx="10001250" cy="828675"/>
        </a:xfrm>
        <a:prstGeom prst="rect">
          <a:avLst/>
        </a:prstGeom>
      </xdr:spPr>
    </xdr:pic>
    <xdr:clientData/>
  </xdr:twoCellAnchor>
  <xdr:twoCellAnchor>
    <xdr:from>
      <xdr:col>0</xdr:col>
      <xdr:colOff>0</xdr:colOff>
      <xdr:row>259</xdr:row>
      <xdr:rowOff>0</xdr:rowOff>
    </xdr:from>
    <xdr:to>
      <xdr:col>11</xdr:col>
      <xdr:colOff>0</xdr:colOff>
      <xdr:row>260</xdr:row>
      <xdr:rowOff>0</xdr:rowOff>
    </xdr:to>
    <xdr:pic>
      <xdr:nvPicPr>
        <xdr:cNvPr id="10" name="image9.png">
          <a:extLst>
            <a:ext uri="{FF2B5EF4-FFF2-40B4-BE49-F238E27FC236}">
              <a16:creationId xmlns:a16="http://schemas.microsoft.com/office/drawing/2014/main" id="{09068A33-FE53-4979-9DD8-2FFE6CC881FF}"/>
            </a:ext>
          </a:extLst>
        </xdr:cNvPr>
        <xdr:cNvPicPr>
          <a:picLocks noChangeAspect="1"/>
        </xdr:cNvPicPr>
      </xdr:nvPicPr>
      <xdr:blipFill>
        <a:blip xmlns:r="http://schemas.openxmlformats.org/officeDocument/2006/relationships" r:embed="rId1"/>
        <a:stretch>
          <a:fillRect/>
        </a:stretch>
      </xdr:blipFill>
      <xdr:spPr>
        <a:xfrm>
          <a:off x="0" y="53349525"/>
          <a:ext cx="10001250" cy="828675"/>
        </a:xfrm>
        <a:prstGeom prst="rect">
          <a:avLst/>
        </a:prstGeom>
      </xdr:spPr>
    </xdr:pic>
    <xdr:clientData/>
  </xdr:twoCellAnchor>
  <xdr:twoCellAnchor>
    <xdr:from>
      <xdr:col>0</xdr:col>
      <xdr:colOff>0</xdr:colOff>
      <xdr:row>292</xdr:row>
      <xdr:rowOff>0</xdr:rowOff>
    </xdr:from>
    <xdr:to>
      <xdr:col>11</xdr:col>
      <xdr:colOff>0</xdr:colOff>
      <xdr:row>293</xdr:row>
      <xdr:rowOff>0</xdr:rowOff>
    </xdr:to>
    <xdr:pic>
      <xdr:nvPicPr>
        <xdr:cNvPr id="11" name="image10.png">
          <a:extLst>
            <a:ext uri="{FF2B5EF4-FFF2-40B4-BE49-F238E27FC236}">
              <a16:creationId xmlns:a16="http://schemas.microsoft.com/office/drawing/2014/main" id="{6CC25233-2C41-4B5E-AA68-2CBCF7F5F663}"/>
            </a:ext>
          </a:extLst>
        </xdr:cNvPr>
        <xdr:cNvPicPr>
          <a:picLocks noChangeAspect="1"/>
        </xdr:cNvPicPr>
      </xdr:nvPicPr>
      <xdr:blipFill>
        <a:blip xmlns:r="http://schemas.openxmlformats.org/officeDocument/2006/relationships" r:embed="rId1"/>
        <a:stretch>
          <a:fillRect/>
        </a:stretch>
      </xdr:blipFill>
      <xdr:spPr>
        <a:xfrm>
          <a:off x="0" y="60017025"/>
          <a:ext cx="10001250" cy="828675"/>
        </a:xfrm>
        <a:prstGeom prst="rect">
          <a:avLst/>
        </a:prstGeom>
      </xdr:spPr>
    </xdr:pic>
    <xdr:clientData/>
  </xdr:twoCellAnchor>
  <xdr:twoCellAnchor>
    <xdr:from>
      <xdr:col>0</xdr:col>
      <xdr:colOff>0</xdr:colOff>
      <xdr:row>326</xdr:row>
      <xdr:rowOff>0</xdr:rowOff>
    </xdr:from>
    <xdr:to>
      <xdr:col>11</xdr:col>
      <xdr:colOff>0</xdr:colOff>
      <xdr:row>327</xdr:row>
      <xdr:rowOff>0</xdr:rowOff>
    </xdr:to>
    <xdr:pic>
      <xdr:nvPicPr>
        <xdr:cNvPr id="12" name="image11.png">
          <a:extLst>
            <a:ext uri="{FF2B5EF4-FFF2-40B4-BE49-F238E27FC236}">
              <a16:creationId xmlns:a16="http://schemas.microsoft.com/office/drawing/2014/main" id="{724FF877-6F9D-4DB4-9F56-24DF6D20FE55}"/>
            </a:ext>
          </a:extLst>
        </xdr:cNvPr>
        <xdr:cNvPicPr>
          <a:picLocks noChangeAspect="1"/>
        </xdr:cNvPicPr>
      </xdr:nvPicPr>
      <xdr:blipFill>
        <a:blip xmlns:r="http://schemas.openxmlformats.org/officeDocument/2006/relationships" r:embed="rId1"/>
        <a:stretch>
          <a:fillRect/>
        </a:stretch>
      </xdr:blipFill>
      <xdr:spPr>
        <a:xfrm>
          <a:off x="0" y="66646425"/>
          <a:ext cx="10001250" cy="828675"/>
        </a:xfrm>
        <a:prstGeom prst="rect">
          <a:avLst/>
        </a:prstGeom>
      </xdr:spPr>
    </xdr:pic>
    <xdr:clientData/>
  </xdr:twoCellAnchor>
  <xdr:twoCellAnchor>
    <xdr:from>
      <xdr:col>0</xdr:col>
      <xdr:colOff>0</xdr:colOff>
      <xdr:row>359</xdr:row>
      <xdr:rowOff>0</xdr:rowOff>
    </xdr:from>
    <xdr:to>
      <xdr:col>11</xdr:col>
      <xdr:colOff>0</xdr:colOff>
      <xdr:row>360</xdr:row>
      <xdr:rowOff>0</xdr:rowOff>
    </xdr:to>
    <xdr:pic>
      <xdr:nvPicPr>
        <xdr:cNvPr id="13" name="image12.png">
          <a:extLst>
            <a:ext uri="{FF2B5EF4-FFF2-40B4-BE49-F238E27FC236}">
              <a16:creationId xmlns:a16="http://schemas.microsoft.com/office/drawing/2014/main" id="{7098BD65-BAB1-4BAF-B55A-06D564AEAB26}"/>
            </a:ext>
          </a:extLst>
        </xdr:cNvPr>
        <xdr:cNvPicPr>
          <a:picLocks noChangeAspect="1"/>
        </xdr:cNvPicPr>
      </xdr:nvPicPr>
      <xdr:blipFill>
        <a:blip xmlns:r="http://schemas.openxmlformats.org/officeDocument/2006/relationships" r:embed="rId1"/>
        <a:stretch>
          <a:fillRect/>
        </a:stretch>
      </xdr:blipFill>
      <xdr:spPr>
        <a:xfrm>
          <a:off x="0" y="73323450"/>
          <a:ext cx="10001250" cy="828675"/>
        </a:xfrm>
        <a:prstGeom prst="rect">
          <a:avLst/>
        </a:prstGeom>
      </xdr:spPr>
    </xdr:pic>
    <xdr:clientData/>
  </xdr:twoCellAnchor>
  <xdr:twoCellAnchor>
    <xdr:from>
      <xdr:col>0</xdr:col>
      <xdr:colOff>0</xdr:colOff>
      <xdr:row>389</xdr:row>
      <xdr:rowOff>0</xdr:rowOff>
    </xdr:from>
    <xdr:to>
      <xdr:col>11</xdr:col>
      <xdr:colOff>0</xdr:colOff>
      <xdr:row>390</xdr:row>
      <xdr:rowOff>0</xdr:rowOff>
    </xdr:to>
    <xdr:pic>
      <xdr:nvPicPr>
        <xdr:cNvPr id="14" name="image13.png">
          <a:extLst>
            <a:ext uri="{FF2B5EF4-FFF2-40B4-BE49-F238E27FC236}">
              <a16:creationId xmlns:a16="http://schemas.microsoft.com/office/drawing/2014/main" id="{CE528A5C-207C-43A7-B5BF-8EBE2E71D546}"/>
            </a:ext>
          </a:extLst>
        </xdr:cNvPr>
        <xdr:cNvPicPr>
          <a:picLocks noChangeAspect="1"/>
        </xdr:cNvPicPr>
      </xdr:nvPicPr>
      <xdr:blipFill>
        <a:blip xmlns:r="http://schemas.openxmlformats.org/officeDocument/2006/relationships" r:embed="rId1"/>
        <a:stretch>
          <a:fillRect/>
        </a:stretch>
      </xdr:blipFill>
      <xdr:spPr>
        <a:xfrm>
          <a:off x="0" y="80038575"/>
          <a:ext cx="10001250" cy="828675"/>
        </a:xfrm>
        <a:prstGeom prst="rect">
          <a:avLst/>
        </a:prstGeom>
      </xdr:spPr>
    </xdr:pic>
    <xdr:clientData/>
  </xdr:twoCellAnchor>
  <xdr:twoCellAnchor>
    <xdr:from>
      <xdr:col>0</xdr:col>
      <xdr:colOff>0</xdr:colOff>
      <xdr:row>420</xdr:row>
      <xdr:rowOff>0</xdr:rowOff>
    </xdr:from>
    <xdr:to>
      <xdr:col>11</xdr:col>
      <xdr:colOff>0</xdr:colOff>
      <xdr:row>421</xdr:row>
      <xdr:rowOff>0</xdr:rowOff>
    </xdr:to>
    <xdr:pic>
      <xdr:nvPicPr>
        <xdr:cNvPr id="15" name="image14.png">
          <a:extLst>
            <a:ext uri="{FF2B5EF4-FFF2-40B4-BE49-F238E27FC236}">
              <a16:creationId xmlns:a16="http://schemas.microsoft.com/office/drawing/2014/main" id="{6AEE7A2F-21A8-492A-A07A-578388D12299}"/>
            </a:ext>
          </a:extLst>
        </xdr:cNvPr>
        <xdr:cNvPicPr>
          <a:picLocks noChangeAspect="1"/>
        </xdr:cNvPicPr>
      </xdr:nvPicPr>
      <xdr:blipFill>
        <a:blip xmlns:r="http://schemas.openxmlformats.org/officeDocument/2006/relationships" r:embed="rId1"/>
        <a:stretch>
          <a:fillRect/>
        </a:stretch>
      </xdr:blipFill>
      <xdr:spPr>
        <a:xfrm>
          <a:off x="0" y="86753700"/>
          <a:ext cx="10001250" cy="828675"/>
        </a:xfrm>
        <a:prstGeom prst="rect">
          <a:avLst/>
        </a:prstGeom>
      </xdr:spPr>
    </xdr:pic>
    <xdr:clientData/>
  </xdr:twoCellAnchor>
  <xdr:twoCellAnchor>
    <xdr:from>
      <xdr:col>0</xdr:col>
      <xdr:colOff>0</xdr:colOff>
      <xdr:row>452</xdr:row>
      <xdr:rowOff>0</xdr:rowOff>
    </xdr:from>
    <xdr:to>
      <xdr:col>11</xdr:col>
      <xdr:colOff>0</xdr:colOff>
      <xdr:row>453</xdr:row>
      <xdr:rowOff>0</xdr:rowOff>
    </xdr:to>
    <xdr:pic>
      <xdr:nvPicPr>
        <xdr:cNvPr id="16" name="image15.png">
          <a:extLst>
            <a:ext uri="{FF2B5EF4-FFF2-40B4-BE49-F238E27FC236}">
              <a16:creationId xmlns:a16="http://schemas.microsoft.com/office/drawing/2014/main" id="{72002DEC-4CC9-4196-A269-9FC9EBA89B42}"/>
            </a:ext>
          </a:extLst>
        </xdr:cNvPr>
        <xdr:cNvPicPr>
          <a:picLocks noChangeAspect="1"/>
        </xdr:cNvPicPr>
      </xdr:nvPicPr>
      <xdr:blipFill>
        <a:blip xmlns:r="http://schemas.openxmlformats.org/officeDocument/2006/relationships" r:embed="rId1"/>
        <a:stretch>
          <a:fillRect/>
        </a:stretch>
      </xdr:blipFill>
      <xdr:spPr>
        <a:xfrm>
          <a:off x="0" y="93421200"/>
          <a:ext cx="10001250" cy="828675"/>
        </a:xfrm>
        <a:prstGeom prst="rect">
          <a:avLst/>
        </a:prstGeom>
      </xdr:spPr>
    </xdr:pic>
    <xdr:clientData/>
  </xdr:twoCellAnchor>
  <xdr:twoCellAnchor>
    <xdr:from>
      <xdr:col>0</xdr:col>
      <xdr:colOff>0</xdr:colOff>
      <xdr:row>480</xdr:row>
      <xdr:rowOff>0</xdr:rowOff>
    </xdr:from>
    <xdr:to>
      <xdr:col>11</xdr:col>
      <xdr:colOff>0</xdr:colOff>
      <xdr:row>481</xdr:row>
      <xdr:rowOff>0</xdr:rowOff>
    </xdr:to>
    <xdr:pic>
      <xdr:nvPicPr>
        <xdr:cNvPr id="17" name="image16.png">
          <a:extLst>
            <a:ext uri="{FF2B5EF4-FFF2-40B4-BE49-F238E27FC236}">
              <a16:creationId xmlns:a16="http://schemas.microsoft.com/office/drawing/2014/main" id="{028FBF9D-6F79-4BC6-8E8F-C5FF2139D384}"/>
            </a:ext>
          </a:extLst>
        </xdr:cNvPr>
        <xdr:cNvPicPr>
          <a:picLocks noChangeAspect="1"/>
        </xdr:cNvPicPr>
      </xdr:nvPicPr>
      <xdr:blipFill>
        <a:blip xmlns:r="http://schemas.openxmlformats.org/officeDocument/2006/relationships" r:embed="rId1"/>
        <a:stretch>
          <a:fillRect/>
        </a:stretch>
      </xdr:blipFill>
      <xdr:spPr>
        <a:xfrm>
          <a:off x="0" y="100145850"/>
          <a:ext cx="10001250" cy="828675"/>
        </a:xfrm>
        <a:prstGeom prst="rect">
          <a:avLst/>
        </a:prstGeom>
      </xdr:spPr>
    </xdr:pic>
    <xdr:clientData/>
  </xdr:twoCellAnchor>
  <xdr:twoCellAnchor>
    <xdr:from>
      <xdr:col>0</xdr:col>
      <xdr:colOff>0</xdr:colOff>
      <xdr:row>510</xdr:row>
      <xdr:rowOff>0</xdr:rowOff>
    </xdr:from>
    <xdr:to>
      <xdr:col>11</xdr:col>
      <xdr:colOff>0</xdr:colOff>
      <xdr:row>511</xdr:row>
      <xdr:rowOff>0</xdr:rowOff>
    </xdr:to>
    <xdr:pic>
      <xdr:nvPicPr>
        <xdr:cNvPr id="18" name="image17.png">
          <a:extLst>
            <a:ext uri="{FF2B5EF4-FFF2-40B4-BE49-F238E27FC236}">
              <a16:creationId xmlns:a16="http://schemas.microsoft.com/office/drawing/2014/main" id="{CF8D0061-4318-4B3D-81C4-CC3D6104DB0D}"/>
            </a:ext>
          </a:extLst>
        </xdr:cNvPr>
        <xdr:cNvPicPr>
          <a:picLocks noChangeAspect="1"/>
        </xdr:cNvPicPr>
      </xdr:nvPicPr>
      <xdr:blipFill>
        <a:blip xmlns:r="http://schemas.openxmlformats.org/officeDocument/2006/relationships" r:embed="rId1"/>
        <a:stretch>
          <a:fillRect/>
        </a:stretch>
      </xdr:blipFill>
      <xdr:spPr>
        <a:xfrm>
          <a:off x="0" y="106889550"/>
          <a:ext cx="10001250" cy="828675"/>
        </a:xfrm>
        <a:prstGeom prst="rect">
          <a:avLst/>
        </a:prstGeom>
      </xdr:spPr>
    </xdr:pic>
    <xdr:clientData/>
  </xdr:twoCellAnchor>
  <xdr:twoCellAnchor>
    <xdr:from>
      <xdr:col>0</xdr:col>
      <xdr:colOff>0</xdr:colOff>
      <xdr:row>541</xdr:row>
      <xdr:rowOff>0</xdr:rowOff>
    </xdr:from>
    <xdr:to>
      <xdr:col>11</xdr:col>
      <xdr:colOff>0</xdr:colOff>
      <xdr:row>542</xdr:row>
      <xdr:rowOff>0</xdr:rowOff>
    </xdr:to>
    <xdr:pic>
      <xdr:nvPicPr>
        <xdr:cNvPr id="19" name="image18.png">
          <a:extLst>
            <a:ext uri="{FF2B5EF4-FFF2-40B4-BE49-F238E27FC236}">
              <a16:creationId xmlns:a16="http://schemas.microsoft.com/office/drawing/2014/main" id="{1A54F6E1-A2BC-418A-B4EC-0933E3E01E02}"/>
            </a:ext>
          </a:extLst>
        </xdr:cNvPr>
        <xdr:cNvPicPr>
          <a:picLocks noChangeAspect="1"/>
        </xdr:cNvPicPr>
      </xdr:nvPicPr>
      <xdr:blipFill>
        <a:blip xmlns:r="http://schemas.openxmlformats.org/officeDocument/2006/relationships" r:embed="rId1"/>
        <a:stretch>
          <a:fillRect/>
        </a:stretch>
      </xdr:blipFill>
      <xdr:spPr>
        <a:xfrm>
          <a:off x="0" y="113604675"/>
          <a:ext cx="10001250" cy="828675"/>
        </a:xfrm>
        <a:prstGeom prst="rect">
          <a:avLst/>
        </a:prstGeom>
      </xdr:spPr>
    </xdr:pic>
    <xdr:clientData/>
  </xdr:twoCellAnchor>
  <xdr:twoCellAnchor>
    <xdr:from>
      <xdr:col>0</xdr:col>
      <xdr:colOff>0</xdr:colOff>
      <xdr:row>570</xdr:row>
      <xdr:rowOff>0</xdr:rowOff>
    </xdr:from>
    <xdr:to>
      <xdr:col>11</xdr:col>
      <xdr:colOff>0</xdr:colOff>
      <xdr:row>571</xdr:row>
      <xdr:rowOff>0</xdr:rowOff>
    </xdr:to>
    <xdr:pic>
      <xdr:nvPicPr>
        <xdr:cNvPr id="20" name="image19.png">
          <a:extLst>
            <a:ext uri="{FF2B5EF4-FFF2-40B4-BE49-F238E27FC236}">
              <a16:creationId xmlns:a16="http://schemas.microsoft.com/office/drawing/2014/main" id="{CD9D07D3-64AB-4DE6-B126-5A708611F79F}"/>
            </a:ext>
          </a:extLst>
        </xdr:cNvPr>
        <xdr:cNvPicPr>
          <a:picLocks noChangeAspect="1"/>
        </xdr:cNvPicPr>
      </xdr:nvPicPr>
      <xdr:blipFill>
        <a:blip xmlns:r="http://schemas.openxmlformats.org/officeDocument/2006/relationships" r:embed="rId1"/>
        <a:stretch>
          <a:fillRect/>
        </a:stretch>
      </xdr:blipFill>
      <xdr:spPr>
        <a:xfrm>
          <a:off x="0" y="120310275"/>
          <a:ext cx="10001250" cy="828675"/>
        </a:xfrm>
        <a:prstGeom prst="rect">
          <a:avLst/>
        </a:prstGeom>
      </xdr:spPr>
    </xdr:pic>
    <xdr:clientData/>
  </xdr:twoCellAnchor>
  <xdr:twoCellAnchor>
    <xdr:from>
      <xdr:col>0</xdr:col>
      <xdr:colOff>0</xdr:colOff>
      <xdr:row>599</xdr:row>
      <xdr:rowOff>0</xdr:rowOff>
    </xdr:from>
    <xdr:to>
      <xdr:col>11</xdr:col>
      <xdr:colOff>0</xdr:colOff>
      <xdr:row>600</xdr:row>
      <xdr:rowOff>0</xdr:rowOff>
    </xdr:to>
    <xdr:pic>
      <xdr:nvPicPr>
        <xdr:cNvPr id="21" name="image20.png">
          <a:extLst>
            <a:ext uri="{FF2B5EF4-FFF2-40B4-BE49-F238E27FC236}">
              <a16:creationId xmlns:a16="http://schemas.microsoft.com/office/drawing/2014/main" id="{BDF23BD8-2130-4D6A-8D57-695E1E53FD3D}"/>
            </a:ext>
          </a:extLst>
        </xdr:cNvPr>
        <xdr:cNvPicPr>
          <a:picLocks noChangeAspect="1"/>
        </xdr:cNvPicPr>
      </xdr:nvPicPr>
      <xdr:blipFill>
        <a:blip xmlns:r="http://schemas.openxmlformats.org/officeDocument/2006/relationships" r:embed="rId1"/>
        <a:stretch>
          <a:fillRect/>
        </a:stretch>
      </xdr:blipFill>
      <xdr:spPr>
        <a:xfrm>
          <a:off x="0" y="127063500"/>
          <a:ext cx="10001250" cy="828675"/>
        </a:xfrm>
        <a:prstGeom prst="rect">
          <a:avLst/>
        </a:prstGeom>
      </xdr:spPr>
    </xdr:pic>
    <xdr:clientData/>
  </xdr:twoCellAnchor>
  <xdr:twoCellAnchor>
    <xdr:from>
      <xdr:col>0</xdr:col>
      <xdr:colOff>0</xdr:colOff>
      <xdr:row>632</xdr:row>
      <xdr:rowOff>0</xdr:rowOff>
    </xdr:from>
    <xdr:to>
      <xdr:col>11</xdr:col>
      <xdr:colOff>0</xdr:colOff>
      <xdr:row>633</xdr:row>
      <xdr:rowOff>0</xdr:rowOff>
    </xdr:to>
    <xdr:pic>
      <xdr:nvPicPr>
        <xdr:cNvPr id="22" name="image21.png">
          <a:extLst>
            <a:ext uri="{FF2B5EF4-FFF2-40B4-BE49-F238E27FC236}">
              <a16:creationId xmlns:a16="http://schemas.microsoft.com/office/drawing/2014/main" id="{CE6FD5CA-52E4-4D20-930F-1A3B31E349CF}"/>
            </a:ext>
          </a:extLst>
        </xdr:cNvPr>
        <xdr:cNvPicPr>
          <a:picLocks noChangeAspect="1"/>
        </xdr:cNvPicPr>
      </xdr:nvPicPr>
      <xdr:blipFill>
        <a:blip xmlns:r="http://schemas.openxmlformats.org/officeDocument/2006/relationships" r:embed="rId1"/>
        <a:stretch>
          <a:fillRect/>
        </a:stretch>
      </xdr:blipFill>
      <xdr:spPr>
        <a:xfrm>
          <a:off x="0" y="133711950"/>
          <a:ext cx="10001250" cy="828675"/>
        </a:xfrm>
        <a:prstGeom prst="rect">
          <a:avLst/>
        </a:prstGeom>
      </xdr:spPr>
    </xdr:pic>
    <xdr:clientData/>
  </xdr:twoCellAnchor>
  <xdr:twoCellAnchor>
    <xdr:from>
      <xdr:col>0</xdr:col>
      <xdr:colOff>0</xdr:colOff>
      <xdr:row>665</xdr:row>
      <xdr:rowOff>0</xdr:rowOff>
    </xdr:from>
    <xdr:to>
      <xdr:col>11</xdr:col>
      <xdr:colOff>0</xdr:colOff>
      <xdr:row>666</xdr:row>
      <xdr:rowOff>0</xdr:rowOff>
    </xdr:to>
    <xdr:pic>
      <xdr:nvPicPr>
        <xdr:cNvPr id="23" name="image22.png">
          <a:extLst>
            <a:ext uri="{FF2B5EF4-FFF2-40B4-BE49-F238E27FC236}">
              <a16:creationId xmlns:a16="http://schemas.microsoft.com/office/drawing/2014/main" id="{40137B1C-3073-44D6-86AC-E9227B5A0B95}"/>
            </a:ext>
          </a:extLst>
        </xdr:cNvPr>
        <xdr:cNvPicPr>
          <a:picLocks noChangeAspect="1"/>
        </xdr:cNvPicPr>
      </xdr:nvPicPr>
      <xdr:blipFill>
        <a:blip xmlns:r="http://schemas.openxmlformats.org/officeDocument/2006/relationships" r:embed="rId1"/>
        <a:stretch>
          <a:fillRect/>
        </a:stretch>
      </xdr:blipFill>
      <xdr:spPr>
        <a:xfrm>
          <a:off x="0" y="140388975"/>
          <a:ext cx="10001250" cy="828675"/>
        </a:xfrm>
        <a:prstGeom prst="rect">
          <a:avLst/>
        </a:prstGeom>
      </xdr:spPr>
    </xdr:pic>
    <xdr:clientData/>
  </xdr:twoCellAnchor>
  <xdr:twoCellAnchor>
    <xdr:from>
      <xdr:col>0</xdr:col>
      <xdr:colOff>0</xdr:colOff>
      <xdr:row>695</xdr:row>
      <xdr:rowOff>0</xdr:rowOff>
    </xdr:from>
    <xdr:to>
      <xdr:col>11</xdr:col>
      <xdr:colOff>0</xdr:colOff>
      <xdr:row>696</xdr:row>
      <xdr:rowOff>0</xdr:rowOff>
    </xdr:to>
    <xdr:pic>
      <xdr:nvPicPr>
        <xdr:cNvPr id="24" name="image23.png">
          <a:extLst>
            <a:ext uri="{FF2B5EF4-FFF2-40B4-BE49-F238E27FC236}">
              <a16:creationId xmlns:a16="http://schemas.microsoft.com/office/drawing/2014/main" id="{34AEA0E3-92A4-49E7-ABBB-34001B69C27C}"/>
            </a:ext>
          </a:extLst>
        </xdr:cNvPr>
        <xdr:cNvPicPr>
          <a:picLocks noChangeAspect="1"/>
        </xdr:cNvPicPr>
      </xdr:nvPicPr>
      <xdr:blipFill>
        <a:blip xmlns:r="http://schemas.openxmlformats.org/officeDocument/2006/relationships" r:embed="rId1"/>
        <a:stretch>
          <a:fillRect/>
        </a:stretch>
      </xdr:blipFill>
      <xdr:spPr>
        <a:xfrm>
          <a:off x="0" y="147104100"/>
          <a:ext cx="10001250" cy="828675"/>
        </a:xfrm>
        <a:prstGeom prst="rect">
          <a:avLst/>
        </a:prstGeom>
      </xdr:spPr>
    </xdr:pic>
    <xdr:clientData/>
  </xdr:twoCellAnchor>
  <xdr:twoCellAnchor>
    <xdr:from>
      <xdr:col>0</xdr:col>
      <xdr:colOff>0</xdr:colOff>
      <xdr:row>725</xdr:row>
      <xdr:rowOff>0</xdr:rowOff>
    </xdr:from>
    <xdr:to>
      <xdr:col>11</xdr:col>
      <xdr:colOff>0</xdr:colOff>
      <xdr:row>726</xdr:row>
      <xdr:rowOff>0</xdr:rowOff>
    </xdr:to>
    <xdr:pic>
      <xdr:nvPicPr>
        <xdr:cNvPr id="25" name="image24.png">
          <a:extLst>
            <a:ext uri="{FF2B5EF4-FFF2-40B4-BE49-F238E27FC236}">
              <a16:creationId xmlns:a16="http://schemas.microsoft.com/office/drawing/2014/main" id="{5C23C4B1-77F2-497C-B161-C588D7FD4C68}"/>
            </a:ext>
          </a:extLst>
        </xdr:cNvPr>
        <xdr:cNvPicPr>
          <a:picLocks noChangeAspect="1"/>
        </xdr:cNvPicPr>
      </xdr:nvPicPr>
      <xdr:blipFill>
        <a:blip xmlns:r="http://schemas.openxmlformats.org/officeDocument/2006/relationships" r:embed="rId1"/>
        <a:stretch>
          <a:fillRect/>
        </a:stretch>
      </xdr:blipFill>
      <xdr:spPr>
        <a:xfrm>
          <a:off x="0" y="153819225"/>
          <a:ext cx="10001250" cy="828675"/>
        </a:xfrm>
        <a:prstGeom prst="rect">
          <a:avLst/>
        </a:prstGeom>
      </xdr:spPr>
    </xdr:pic>
    <xdr:clientData/>
  </xdr:twoCellAnchor>
  <xdr:twoCellAnchor>
    <xdr:from>
      <xdr:col>0</xdr:col>
      <xdr:colOff>0</xdr:colOff>
      <xdr:row>757</xdr:row>
      <xdr:rowOff>0</xdr:rowOff>
    </xdr:from>
    <xdr:to>
      <xdr:col>11</xdr:col>
      <xdr:colOff>0</xdr:colOff>
      <xdr:row>758</xdr:row>
      <xdr:rowOff>0</xdr:rowOff>
    </xdr:to>
    <xdr:pic>
      <xdr:nvPicPr>
        <xdr:cNvPr id="26" name="image25.png">
          <a:extLst>
            <a:ext uri="{FF2B5EF4-FFF2-40B4-BE49-F238E27FC236}">
              <a16:creationId xmlns:a16="http://schemas.microsoft.com/office/drawing/2014/main" id="{15F68119-6114-4CB0-870D-2955845E247E}"/>
            </a:ext>
          </a:extLst>
        </xdr:cNvPr>
        <xdr:cNvPicPr>
          <a:picLocks noChangeAspect="1"/>
        </xdr:cNvPicPr>
      </xdr:nvPicPr>
      <xdr:blipFill>
        <a:blip xmlns:r="http://schemas.openxmlformats.org/officeDocument/2006/relationships" r:embed="rId1"/>
        <a:stretch>
          <a:fillRect/>
        </a:stretch>
      </xdr:blipFill>
      <xdr:spPr>
        <a:xfrm>
          <a:off x="0" y="160477200"/>
          <a:ext cx="10001250" cy="828675"/>
        </a:xfrm>
        <a:prstGeom prst="rect">
          <a:avLst/>
        </a:prstGeom>
      </xdr:spPr>
    </xdr:pic>
    <xdr:clientData/>
  </xdr:twoCellAnchor>
  <xdr:twoCellAnchor>
    <xdr:from>
      <xdr:col>0</xdr:col>
      <xdr:colOff>0</xdr:colOff>
      <xdr:row>788</xdr:row>
      <xdr:rowOff>0</xdr:rowOff>
    </xdr:from>
    <xdr:to>
      <xdr:col>11</xdr:col>
      <xdr:colOff>0</xdr:colOff>
      <xdr:row>789</xdr:row>
      <xdr:rowOff>0</xdr:rowOff>
    </xdr:to>
    <xdr:pic>
      <xdr:nvPicPr>
        <xdr:cNvPr id="27" name="image26.png">
          <a:extLst>
            <a:ext uri="{FF2B5EF4-FFF2-40B4-BE49-F238E27FC236}">
              <a16:creationId xmlns:a16="http://schemas.microsoft.com/office/drawing/2014/main" id="{582F792F-CC82-4262-A119-AAEAF81CDA99}"/>
            </a:ext>
          </a:extLst>
        </xdr:cNvPr>
        <xdr:cNvPicPr>
          <a:picLocks noChangeAspect="1"/>
        </xdr:cNvPicPr>
      </xdr:nvPicPr>
      <xdr:blipFill>
        <a:blip xmlns:r="http://schemas.openxmlformats.org/officeDocument/2006/relationships" r:embed="rId1"/>
        <a:stretch>
          <a:fillRect/>
        </a:stretch>
      </xdr:blipFill>
      <xdr:spPr>
        <a:xfrm>
          <a:off x="0" y="167201850"/>
          <a:ext cx="10001250" cy="828675"/>
        </a:xfrm>
        <a:prstGeom prst="rect">
          <a:avLst/>
        </a:prstGeom>
      </xdr:spPr>
    </xdr:pic>
    <xdr:clientData/>
  </xdr:twoCellAnchor>
  <xdr:twoCellAnchor>
    <xdr:from>
      <xdr:col>0</xdr:col>
      <xdr:colOff>0</xdr:colOff>
      <xdr:row>819</xdr:row>
      <xdr:rowOff>0</xdr:rowOff>
    </xdr:from>
    <xdr:to>
      <xdr:col>11</xdr:col>
      <xdr:colOff>0</xdr:colOff>
      <xdr:row>820</xdr:row>
      <xdr:rowOff>0</xdr:rowOff>
    </xdr:to>
    <xdr:pic>
      <xdr:nvPicPr>
        <xdr:cNvPr id="28" name="image27.png">
          <a:extLst>
            <a:ext uri="{FF2B5EF4-FFF2-40B4-BE49-F238E27FC236}">
              <a16:creationId xmlns:a16="http://schemas.microsoft.com/office/drawing/2014/main" id="{4EFCFDBF-8FB0-4FAA-94DA-92D6202D2F27}"/>
            </a:ext>
          </a:extLst>
        </xdr:cNvPr>
        <xdr:cNvPicPr>
          <a:picLocks noChangeAspect="1"/>
        </xdr:cNvPicPr>
      </xdr:nvPicPr>
      <xdr:blipFill>
        <a:blip xmlns:r="http://schemas.openxmlformats.org/officeDocument/2006/relationships" r:embed="rId1"/>
        <a:stretch>
          <a:fillRect/>
        </a:stretch>
      </xdr:blipFill>
      <xdr:spPr>
        <a:xfrm>
          <a:off x="0" y="173916975"/>
          <a:ext cx="10001250" cy="828675"/>
        </a:xfrm>
        <a:prstGeom prst="rect">
          <a:avLst/>
        </a:prstGeom>
      </xdr:spPr>
    </xdr:pic>
    <xdr:clientData/>
  </xdr:twoCellAnchor>
  <xdr:twoCellAnchor>
    <xdr:from>
      <xdr:col>0</xdr:col>
      <xdr:colOff>0</xdr:colOff>
      <xdr:row>852</xdr:row>
      <xdr:rowOff>0</xdr:rowOff>
    </xdr:from>
    <xdr:to>
      <xdr:col>11</xdr:col>
      <xdr:colOff>0</xdr:colOff>
      <xdr:row>853</xdr:row>
      <xdr:rowOff>0</xdr:rowOff>
    </xdr:to>
    <xdr:pic>
      <xdr:nvPicPr>
        <xdr:cNvPr id="29" name="image28.png">
          <a:extLst>
            <a:ext uri="{FF2B5EF4-FFF2-40B4-BE49-F238E27FC236}">
              <a16:creationId xmlns:a16="http://schemas.microsoft.com/office/drawing/2014/main" id="{07AB0D30-8540-49DE-873D-76285DC96BAE}"/>
            </a:ext>
          </a:extLst>
        </xdr:cNvPr>
        <xdr:cNvPicPr>
          <a:picLocks noChangeAspect="1"/>
        </xdr:cNvPicPr>
      </xdr:nvPicPr>
      <xdr:blipFill>
        <a:blip xmlns:r="http://schemas.openxmlformats.org/officeDocument/2006/relationships" r:embed="rId1"/>
        <a:stretch>
          <a:fillRect/>
        </a:stretch>
      </xdr:blipFill>
      <xdr:spPr>
        <a:xfrm>
          <a:off x="0" y="180594000"/>
          <a:ext cx="10001250" cy="828675"/>
        </a:xfrm>
        <a:prstGeom prst="rect">
          <a:avLst/>
        </a:prstGeom>
      </xdr:spPr>
    </xdr:pic>
    <xdr:clientData/>
  </xdr:twoCellAnchor>
  <xdr:twoCellAnchor>
    <xdr:from>
      <xdr:col>0</xdr:col>
      <xdr:colOff>0</xdr:colOff>
      <xdr:row>883</xdr:row>
      <xdr:rowOff>0</xdr:rowOff>
    </xdr:from>
    <xdr:to>
      <xdr:col>11</xdr:col>
      <xdr:colOff>0</xdr:colOff>
      <xdr:row>884</xdr:row>
      <xdr:rowOff>0</xdr:rowOff>
    </xdr:to>
    <xdr:pic>
      <xdr:nvPicPr>
        <xdr:cNvPr id="30" name="image29.png">
          <a:extLst>
            <a:ext uri="{FF2B5EF4-FFF2-40B4-BE49-F238E27FC236}">
              <a16:creationId xmlns:a16="http://schemas.microsoft.com/office/drawing/2014/main" id="{ED42B478-DC54-4966-8CCC-0E2C5A2FF0F6}"/>
            </a:ext>
          </a:extLst>
        </xdr:cNvPr>
        <xdr:cNvPicPr>
          <a:picLocks noChangeAspect="1"/>
        </xdr:cNvPicPr>
      </xdr:nvPicPr>
      <xdr:blipFill>
        <a:blip xmlns:r="http://schemas.openxmlformats.org/officeDocument/2006/relationships" r:embed="rId1"/>
        <a:stretch>
          <a:fillRect/>
        </a:stretch>
      </xdr:blipFill>
      <xdr:spPr>
        <a:xfrm>
          <a:off x="0" y="187299600"/>
          <a:ext cx="10001250" cy="828675"/>
        </a:xfrm>
        <a:prstGeom prst="rect">
          <a:avLst/>
        </a:prstGeom>
      </xdr:spPr>
    </xdr:pic>
    <xdr:clientData/>
  </xdr:twoCellAnchor>
  <xdr:twoCellAnchor>
    <xdr:from>
      <xdr:col>0</xdr:col>
      <xdr:colOff>0</xdr:colOff>
      <xdr:row>915</xdr:row>
      <xdr:rowOff>0</xdr:rowOff>
    </xdr:from>
    <xdr:to>
      <xdr:col>11</xdr:col>
      <xdr:colOff>0</xdr:colOff>
      <xdr:row>916</xdr:row>
      <xdr:rowOff>0</xdr:rowOff>
    </xdr:to>
    <xdr:pic>
      <xdr:nvPicPr>
        <xdr:cNvPr id="31" name="image30.png">
          <a:extLst>
            <a:ext uri="{FF2B5EF4-FFF2-40B4-BE49-F238E27FC236}">
              <a16:creationId xmlns:a16="http://schemas.microsoft.com/office/drawing/2014/main" id="{A948A086-557B-4D7F-99E1-76BFB25242E7}"/>
            </a:ext>
          </a:extLst>
        </xdr:cNvPr>
        <xdr:cNvPicPr>
          <a:picLocks noChangeAspect="1"/>
        </xdr:cNvPicPr>
      </xdr:nvPicPr>
      <xdr:blipFill>
        <a:blip xmlns:r="http://schemas.openxmlformats.org/officeDocument/2006/relationships" r:embed="rId1"/>
        <a:stretch>
          <a:fillRect/>
        </a:stretch>
      </xdr:blipFill>
      <xdr:spPr>
        <a:xfrm>
          <a:off x="0" y="193995675"/>
          <a:ext cx="10001250" cy="828675"/>
        </a:xfrm>
        <a:prstGeom prst="rect">
          <a:avLst/>
        </a:prstGeom>
      </xdr:spPr>
    </xdr:pic>
    <xdr:clientData/>
  </xdr:twoCellAnchor>
  <xdr:twoCellAnchor>
    <xdr:from>
      <xdr:col>0</xdr:col>
      <xdr:colOff>0</xdr:colOff>
      <xdr:row>944</xdr:row>
      <xdr:rowOff>0</xdr:rowOff>
    </xdr:from>
    <xdr:to>
      <xdr:col>11</xdr:col>
      <xdr:colOff>0</xdr:colOff>
      <xdr:row>945</xdr:row>
      <xdr:rowOff>0</xdr:rowOff>
    </xdr:to>
    <xdr:pic>
      <xdr:nvPicPr>
        <xdr:cNvPr id="32" name="image31.png">
          <a:extLst>
            <a:ext uri="{FF2B5EF4-FFF2-40B4-BE49-F238E27FC236}">
              <a16:creationId xmlns:a16="http://schemas.microsoft.com/office/drawing/2014/main" id="{22E03884-03A7-4C63-AC54-2419935CF06F}"/>
            </a:ext>
          </a:extLst>
        </xdr:cNvPr>
        <xdr:cNvPicPr>
          <a:picLocks noChangeAspect="1"/>
        </xdr:cNvPicPr>
      </xdr:nvPicPr>
      <xdr:blipFill>
        <a:blip xmlns:r="http://schemas.openxmlformats.org/officeDocument/2006/relationships" r:embed="rId1"/>
        <a:stretch>
          <a:fillRect/>
        </a:stretch>
      </xdr:blipFill>
      <xdr:spPr>
        <a:xfrm>
          <a:off x="0" y="200701275"/>
          <a:ext cx="10001250" cy="828675"/>
        </a:xfrm>
        <a:prstGeom prst="rect">
          <a:avLst/>
        </a:prstGeom>
      </xdr:spPr>
    </xdr:pic>
    <xdr:clientData/>
  </xdr:twoCellAnchor>
  <xdr:twoCellAnchor>
    <xdr:from>
      <xdr:col>0</xdr:col>
      <xdr:colOff>0</xdr:colOff>
      <xdr:row>976</xdr:row>
      <xdr:rowOff>0</xdr:rowOff>
    </xdr:from>
    <xdr:to>
      <xdr:col>11</xdr:col>
      <xdr:colOff>0</xdr:colOff>
      <xdr:row>977</xdr:row>
      <xdr:rowOff>0</xdr:rowOff>
    </xdr:to>
    <xdr:pic>
      <xdr:nvPicPr>
        <xdr:cNvPr id="33" name="image32.png">
          <a:extLst>
            <a:ext uri="{FF2B5EF4-FFF2-40B4-BE49-F238E27FC236}">
              <a16:creationId xmlns:a16="http://schemas.microsoft.com/office/drawing/2014/main" id="{1C0D2EF7-9CAC-4C85-89C4-C8322F99E719}"/>
            </a:ext>
          </a:extLst>
        </xdr:cNvPr>
        <xdr:cNvPicPr>
          <a:picLocks noChangeAspect="1"/>
        </xdr:cNvPicPr>
      </xdr:nvPicPr>
      <xdr:blipFill>
        <a:blip xmlns:r="http://schemas.openxmlformats.org/officeDocument/2006/relationships" r:embed="rId1"/>
        <a:stretch>
          <a:fillRect/>
        </a:stretch>
      </xdr:blipFill>
      <xdr:spPr>
        <a:xfrm>
          <a:off x="0" y="207378300"/>
          <a:ext cx="10001250" cy="828675"/>
        </a:xfrm>
        <a:prstGeom prst="rect">
          <a:avLst/>
        </a:prstGeom>
      </xdr:spPr>
    </xdr:pic>
    <xdr:clientData/>
  </xdr:twoCellAnchor>
  <xdr:twoCellAnchor>
    <xdr:from>
      <xdr:col>0</xdr:col>
      <xdr:colOff>0</xdr:colOff>
      <xdr:row>1006</xdr:row>
      <xdr:rowOff>0</xdr:rowOff>
    </xdr:from>
    <xdr:to>
      <xdr:col>11</xdr:col>
      <xdr:colOff>0</xdr:colOff>
      <xdr:row>1007</xdr:row>
      <xdr:rowOff>0</xdr:rowOff>
    </xdr:to>
    <xdr:pic>
      <xdr:nvPicPr>
        <xdr:cNvPr id="34" name="image33.png">
          <a:extLst>
            <a:ext uri="{FF2B5EF4-FFF2-40B4-BE49-F238E27FC236}">
              <a16:creationId xmlns:a16="http://schemas.microsoft.com/office/drawing/2014/main" id="{23E23F04-3D31-4422-896B-C48265294F3A}"/>
            </a:ext>
          </a:extLst>
        </xdr:cNvPr>
        <xdr:cNvPicPr>
          <a:picLocks noChangeAspect="1"/>
        </xdr:cNvPicPr>
      </xdr:nvPicPr>
      <xdr:blipFill>
        <a:blip xmlns:r="http://schemas.openxmlformats.org/officeDocument/2006/relationships" r:embed="rId1"/>
        <a:stretch>
          <a:fillRect/>
        </a:stretch>
      </xdr:blipFill>
      <xdr:spPr>
        <a:xfrm>
          <a:off x="0" y="214122000"/>
          <a:ext cx="10001250" cy="828675"/>
        </a:xfrm>
        <a:prstGeom prst="rect">
          <a:avLst/>
        </a:prstGeom>
      </xdr:spPr>
    </xdr:pic>
    <xdr:clientData/>
  </xdr:twoCellAnchor>
  <xdr:twoCellAnchor>
    <xdr:from>
      <xdr:col>0</xdr:col>
      <xdr:colOff>0</xdr:colOff>
      <xdr:row>1036</xdr:row>
      <xdr:rowOff>0</xdr:rowOff>
    </xdr:from>
    <xdr:to>
      <xdr:col>11</xdr:col>
      <xdr:colOff>0</xdr:colOff>
      <xdr:row>1037</xdr:row>
      <xdr:rowOff>0</xdr:rowOff>
    </xdr:to>
    <xdr:pic>
      <xdr:nvPicPr>
        <xdr:cNvPr id="35" name="image34.png">
          <a:extLst>
            <a:ext uri="{FF2B5EF4-FFF2-40B4-BE49-F238E27FC236}">
              <a16:creationId xmlns:a16="http://schemas.microsoft.com/office/drawing/2014/main" id="{80FD7348-19EB-4E70-A2E4-712DA32B7873}"/>
            </a:ext>
          </a:extLst>
        </xdr:cNvPr>
        <xdr:cNvPicPr>
          <a:picLocks noChangeAspect="1"/>
        </xdr:cNvPicPr>
      </xdr:nvPicPr>
      <xdr:blipFill>
        <a:blip xmlns:r="http://schemas.openxmlformats.org/officeDocument/2006/relationships" r:embed="rId1"/>
        <a:stretch>
          <a:fillRect/>
        </a:stretch>
      </xdr:blipFill>
      <xdr:spPr>
        <a:xfrm>
          <a:off x="0" y="220856175"/>
          <a:ext cx="10001250" cy="828675"/>
        </a:xfrm>
        <a:prstGeom prst="rect">
          <a:avLst/>
        </a:prstGeom>
      </xdr:spPr>
    </xdr:pic>
    <xdr:clientData/>
  </xdr:twoCellAnchor>
  <xdr:twoCellAnchor>
    <xdr:from>
      <xdr:col>0</xdr:col>
      <xdr:colOff>0</xdr:colOff>
      <xdr:row>1070</xdr:row>
      <xdr:rowOff>0</xdr:rowOff>
    </xdr:from>
    <xdr:to>
      <xdr:col>11</xdr:col>
      <xdr:colOff>0</xdr:colOff>
      <xdr:row>1071</xdr:row>
      <xdr:rowOff>0</xdr:rowOff>
    </xdr:to>
    <xdr:pic>
      <xdr:nvPicPr>
        <xdr:cNvPr id="36" name="image35.png">
          <a:extLst>
            <a:ext uri="{FF2B5EF4-FFF2-40B4-BE49-F238E27FC236}">
              <a16:creationId xmlns:a16="http://schemas.microsoft.com/office/drawing/2014/main" id="{65675725-6AF5-4D71-BF27-827128D14891}"/>
            </a:ext>
          </a:extLst>
        </xdr:cNvPr>
        <xdr:cNvPicPr>
          <a:picLocks noChangeAspect="1"/>
        </xdr:cNvPicPr>
      </xdr:nvPicPr>
      <xdr:blipFill>
        <a:blip xmlns:r="http://schemas.openxmlformats.org/officeDocument/2006/relationships" r:embed="rId1"/>
        <a:stretch>
          <a:fillRect/>
        </a:stretch>
      </xdr:blipFill>
      <xdr:spPr>
        <a:xfrm>
          <a:off x="0" y="227495100"/>
          <a:ext cx="10001250" cy="828675"/>
        </a:xfrm>
        <a:prstGeom prst="rect">
          <a:avLst/>
        </a:prstGeom>
      </xdr:spPr>
    </xdr:pic>
    <xdr:clientData/>
  </xdr:twoCellAnchor>
  <xdr:twoCellAnchor>
    <xdr:from>
      <xdr:col>0</xdr:col>
      <xdr:colOff>0</xdr:colOff>
      <xdr:row>1101</xdr:row>
      <xdr:rowOff>0</xdr:rowOff>
    </xdr:from>
    <xdr:to>
      <xdr:col>11</xdr:col>
      <xdr:colOff>0</xdr:colOff>
      <xdr:row>1102</xdr:row>
      <xdr:rowOff>0</xdr:rowOff>
    </xdr:to>
    <xdr:pic>
      <xdr:nvPicPr>
        <xdr:cNvPr id="37" name="image36.png">
          <a:extLst>
            <a:ext uri="{FF2B5EF4-FFF2-40B4-BE49-F238E27FC236}">
              <a16:creationId xmlns:a16="http://schemas.microsoft.com/office/drawing/2014/main" id="{CB466D8A-9014-40BB-8EF7-89FC5F999106}"/>
            </a:ext>
          </a:extLst>
        </xdr:cNvPr>
        <xdr:cNvPicPr>
          <a:picLocks noChangeAspect="1"/>
        </xdr:cNvPicPr>
      </xdr:nvPicPr>
      <xdr:blipFill>
        <a:blip xmlns:r="http://schemas.openxmlformats.org/officeDocument/2006/relationships" r:embed="rId1"/>
        <a:stretch>
          <a:fillRect/>
        </a:stretch>
      </xdr:blipFill>
      <xdr:spPr>
        <a:xfrm>
          <a:off x="0" y="234210225"/>
          <a:ext cx="10001250" cy="828675"/>
        </a:xfrm>
        <a:prstGeom prst="rect">
          <a:avLst/>
        </a:prstGeom>
      </xdr:spPr>
    </xdr:pic>
    <xdr:clientData/>
  </xdr:twoCellAnchor>
  <xdr:twoCellAnchor>
    <xdr:from>
      <xdr:col>0</xdr:col>
      <xdr:colOff>0</xdr:colOff>
      <xdr:row>1131</xdr:row>
      <xdr:rowOff>0</xdr:rowOff>
    </xdr:from>
    <xdr:to>
      <xdr:col>11</xdr:col>
      <xdr:colOff>0</xdr:colOff>
      <xdr:row>1132</xdr:row>
      <xdr:rowOff>0</xdr:rowOff>
    </xdr:to>
    <xdr:pic>
      <xdr:nvPicPr>
        <xdr:cNvPr id="38" name="image37.png">
          <a:extLst>
            <a:ext uri="{FF2B5EF4-FFF2-40B4-BE49-F238E27FC236}">
              <a16:creationId xmlns:a16="http://schemas.microsoft.com/office/drawing/2014/main" id="{67B5EA82-DF1D-452C-92B6-B07E8A4B1311}"/>
            </a:ext>
          </a:extLst>
        </xdr:cNvPr>
        <xdr:cNvPicPr>
          <a:picLocks noChangeAspect="1"/>
        </xdr:cNvPicPr>
      </xdr:nvPicPr>
      <xdr:blipFill>
        <a:blip xmlns:r="http://schemas.openxmlformats.org/officeDocument/2006/relationships" r:embed="rId1"/>
        <a:stretch>
          <a:fillRect/>
        </a:stretch>
      </xdr:blipFill>
      <xdr:spPr>
        <a:xfrm>
          <a:off x="0" y="240925350"/>
          <a:ext cx="10001250" cy="828675"/>
        </a:xfrm>
        <a:prstGeom prst="rect">
          <a:avLst/>
        </a:prstGeom>
      </xdr:spPr>
    </xdr:pic>
    <xdr:clientData/>
  </xdr:twoCellAnchor>
  <xdr:twoCellAnchor>
    <xdr:from>
      <xdr:col>0</xdr:col>
      <xdr:colOff>0</xdr:colOff>
      <xdr:row>1161</xdr:row>
      <xdr:rowOff>0</xdr:rowOff>
    </xdr:from>
    <xdr:to>
      <xdr:col>11</xdr:col>
      <xdr:colOff>0</xdr:colOff>
      <xdr:row>1162</xdr:row>
      <xdr:rowOff>0</xdr:rowOff>
    </xdr:to>
    <xdr:pic>
      <xdr:nvPicPr>
        <xdr:cNvPr id="39" name="image38.png">
          <a:extLst>
            <a:ext uri="{FF2B5EF4-FFF2-40B4-BE49-F238E27FC236}">
              <a16:creationId xmlns:a16="http://schemas.microsoft.com/office/drawing/2014/main" id="{779EB6A9-E60A-4832-8655-05BBBDE808DC}"/>
            </a:ext>
          </a:extLst>
        </xdr:cNvPr>
        <xdr:cNvPicPr>
          <a:picLocks noChangeAspect="1"/>
        </xdr:cNvPicPr>
      </xdr:nvPicPr>
      <xdr:blipFill>
        <a:blip xmlns:r="http://schemas.openxmlformats.org/officeDocument/2006/relationships" r:embed="rId1"/>
        <a:stretch>
          <a:fillRect/>
        </a:stretch>
      </xdr:blipFill>
      <xdr:spPr>
        <a:xfrm>
          <a:off x="0" y="247611900"/>
          <a:ext cx="10001250" cy="828675"/>
        </a:xfrm>
        <a:prstGeom prst="rect">
          <a:avLst/>
        </a:prstGeom>
      </xdr:spPr>
    </xdr:pic>
    <xdr:clientData/>
  </xdr:twoCellAnchor>
  <xdr:twoCellAnchor>
    <xdr:from>
      <xdr:col>0</xdr:col>
      <xdr:colOff>0</xdr:colOff>
      <xdr:row>1192</xdr:row>
      <xdr:rowOff>0</xdr:rowOff>
    </xdr:from>
    <xdr:to>
      <xdr:col>11</xdr:col>
      <xdr:colOff>0</xdr:colOff>
      <xdr:row>1193</xdr:row>
      <xdr:rowOff>0</xdr:rowOff>
    </xdr:to>
    <xdr:pic>
      <xdr:nvPicPr>
        <xdr:cNvPr id="40" name="image39.png">
          <a:extLst>
            <a:ext uri="{FF2B5EF4-FFF2-40B4-BE49-F238E27FC236}">
              <a16:creationId xmlns:a16="http://schemas.microsoft.com/office/drawing/2014/main" id="{17844A4F-0956-4A1D-A738-88105EE7C33E}"/>
            </a:ext>
          </a:extLst>
        </xdr:cNvPr>
        <xdr:cNvPicPr>
          <a:picLocks noChangeAspect="1"/>
        </xdr:cNvPicPr>
      </xdr:nvPicPr>
      <xdr:blipFill>
        <a:blip xmlns:r="http://schemas.openxmlformats.org/officeDocument/2006/relationships" r:embed="rId1"/>
        <a:stretch>
          <a:fillRect/>
        </a:stretch>
      </xdr:blipFill>
      <xdr:spPr>
        <a:xfrm>
          <a:off x="0" y="254327025"/>
          <a:ext cx="10001250" cy="828675"/>
        </a:xfrm>
        <a:prstGeom prst="rect">
          <a:avLst/>
        </a:prstGeom>
      </xdr:spPr>
    </xdr:pic>
    <xdr:clientData/>
  </xdr:twoCellAnchor>
  <xdr:twoCellAnchor>
    <xdr:from>
      <xdr:col>0</xdr:col>
      <xdr:colOff>0</xdr:colOff>
      <xdr:row>1222</xdr:row>
      <xdr:rowOff>0</xdr:rowOff>
    </xdr:from>
    <xdr:to>
      <xdr:col>11</xdr:col>
      <xdr:colOff>0</xdr:colOff>
      <xdr:row>1223</xdr:row>
      <xdr:rowOff>0</xdr:rowOff>
    </xdr:to>
    <xdr:pic>
      <xdr:nvPicPr>
        <xdr:cNvPr id="41" name="image40.png">
          <a:extLst>
            <a:ext uri="{FF2B5EF4-FFF2-40B4-BE49-F238E27FC236}">
              <a16:creationId xmlns:a16="http://schemas.microsoft.com/office/drawing/2014/main" id="{3FCD9B51-3A1A-4D46-83D9-C558DAE69C07}"/>
            </a:ext>
          </a:extLst>
        </xdr:cNvPr>
        <xdr:cNvPicPr>
          <a:picLocks noChangeAspect="1"/>
        </xdr:cNvPicPr>
      </xdr:nvPicPr>
      <xdr:blipFill>
        <a:blip xmlns:r="http://schemas.openxmlformats.org/officeDocument/2006/relationships" r:embed="rId1"/>
        <a:stretch>
          <a:fillRect/>
        </a:stretch>
      </xdr:blipFill>
      <xdr:spPr>
        <a:xfrm>
          <a:off x="0" y="261051675"/>
          <a:ext cx="10001250" cy="828675"/>
        </a:xfrm>
        <a:prstGeom prst="rect">
          <a:avLst/>
        </a:prstGeom>
      </xdr:spPr>
    </xdr:pic>
    <xdr:clientData/>
  </xdr:twoCellAnchor>
  <xdr:twoCellAnchor>
    <xdr:from>
      <xdr:col>0</xdr:col>
      <xdr:colOff>0</xdr:colOff>
      <xdr:row>1252</xdr:row>
      <xdr:rowOff>0</xdr:rowOff>
    </xdr:from>
    <xdr:to>
      <xdr:col>11</xdr:col>
      <xdr:colOff>0</xdr:colOff>
      <xdr:row>1253</xdr:row>
      <xdr:rowOff>0</xdr:rowOff>
    </xdr:to>
    <xdr:pic>
      <xdr:nvPicPr>
        <xdr:cNvPr id="42" name="image41.png">
          <a:extLst>
            <a:ext uri="{FF2B5EF4-FFF2-40B4-BE49-F238E27FC236}">
              <a16:creationId xmlns:a16="http://schemas.microsoft.com/office/drawing/2014/main" id="{5DB7E022-F3F7-4A23-B7F4-6E7DD371B846}"/>
            </a:ext>
          </a:extLst>
        </xdr:cNvPr>
        <xdr:cNvPicPr>
          <a:picLocks noChangeAspect="1"/>
        </xdr:cNvPicPr>
      </xdr:nvPicPr>
      <xdr:blipFill>
        <a:blip xmlns:r="http://schemas.openxmlformats.org/officeDocument/2006/relationships" r:embed="rId1"/>
        <a:stretch>
          <a:fillRect/>
        </a:stretch>
      </xdr:blipFill>
      <xdr:spPr>
        <a:xfrm>
          <a:off x="0" y="267785850"/>
          <a:ext cx="10001250" cy="828675"/>
        </a:xfrm>
        <a:prstGeom prst="rect">
          <a:avLst/>
        </a:prstGeom>
      </xdr:spPr>
    </xdr:pic>
    <xdr:clientData/>
  </xdr:twoCellAnchor>
  <xdr:twoCellAnchor>
    <xdr:from>
      <xdr:col>0</xdr:col>
      <xdr:colOff>0</xdr:colOff>
      <xdr:row>1285</xdr:row>
      <xdr:rowOff>0</xdr:rowOff>
    </xdr:from>
    <xdr:to>
      <xdr:col>11</xdr:col>
      <xdr:colOff>0</xdr:colOff>
      <xdr:row>1286</xdr:row>
      <xdr:rowOff>0</xdr:rowOff>
    </xdr:to>
    <xdr:pic>
      <xdr:nvPicPr>
        <xdr:cNvPr id="43" name="image42.png">
          <a:extLst>
            <a:ext uri="{FF2B5EF4-FFF2-40B4-BE49-F238E27FC236}">
              <a16:creationId xmlns:a16="http://schemas.microsoft.com/office/drawing/2014/main" id="{09D0D20A-D5A4-4163-9CC5-60C524924A08}"/>
            </a:ext>
          </a:extLst>
        </xdr:cNvPr>
        <xdr:cNvPicPr>
          <a:picLocks noChangeAspect="1"/>
        </xdr:cNvPicPr>
      </xdr:nvPicPr>
      <xdr:blipFill>
        <a:blip xmlns:r="http://schemas.openxmlformats.org/officeDocument/2006/relationships" r:embed="rId1"/>
        <a:stretch>
          <a:fillRect/>
        </a:stretch>
      </xdr:blipFill>
      <xdr:spPr>
        <a:xfrm>
          <a:off x="0" y="274443825"/>
          <a:ext cx="10001250" cy="828675"/>
        </a:xfrm>
        <a:prstGeom prst="rect">
          <a:avLst/>
        </a:prstGeom>
      </xdr:spPr>
    </xdr:pic>
    <xdr:clientData/>
  </xdr:twoCellAnchor>
  <xdr:twoCellAnchor>
    <xdr:from>
      <xdr:col>0</xdr:col>
      <xdr:colOff>0</xdr:colOff>
      <xdr:row>1317</xdr:row>
      <xdr:rowOff>0</xdr:rowOff>
    </xdr:from>
    <xdr:to>
      <xdr:col>11</xdr:col>
      <xdr:colOff>0</xdr:colOff>
      <xdr:row>1318</xdr:row>
      <xdr:rowOff>0</xdr:rowOff>
    </xdr:to>
    <xdr:pic>
      <xdr:nvPicPr>
        <xdr:cNvPr id="44" name="image43.png">
          <a:extLst>
            <a:ext uri="{FF2B5EF4-FFF2-40B4-BE49-F238E27FC236}">
              <a16:creationId xmlns:a16="http://schemas.microsoft.com/office/drawing/2014/main" id="{A6D83C06-7C63-48BC-9E54-589649292053}"/>
            </a:ext>
          </a:extLst>
        </xdr:cNvPr>
        <xdr:cNvPicPr>
          <a:picLocks noChangeAspect="1"/>
        </xdr:cNvPicPr>
      </xdr:nvPicPr>
      <xdr:blipFill>
        <a:blip xmlns:r="http://schemas.openxmlformats.org/officeDocument/2006/relationships" r:embed="rId1"/>
        <a:stretch>
          <a:fillRect/>
        </a:stretch>
      </xdr:blipFill>
      <xdr:spPr>
        <a:xfrm>
          <a:off x="0" y="281149425"/>
          <a:ext cx="10001250" cy="828675"/>
        </a:xfrm>
        <a:prstGeom prst="rect">
          <a:avLst/>
        </a:prstGeom>
      </xdr:spPr>
    </xdr:pic>
    <xdr:clientData/>
  </xdr:twoCellAnchor>
  <xdr:twoCellAnchor>
    <xdr:from>
      <xdr:col>0</xdr:col>
      <xdr:colOff>0</xdr:colOff>
      <xdr:row>1346</xdr:row>
      <xdr:rowOff>0</xdr:rowOff>
    </xdr:from>
    <xdr:to>
      <xdr:col>11</xdr:col>
      <xdr:colOff>0</xdr:colOff>
      <xdr:row>1347</xdr:row>
      <xdr:rowOff>0</xdr:rowOff>
    </xdr:to>
    <xdr:pic>
      <xdr:nvPicPr>
        <xdr:cNvPr id="45" name="image44.png">
          <a:extLst>
            <a:ext uri="{FF2B5EF4-FFF2-40B4-BE49-F238E27FC236}">
              <a16:creationId xmlns:a16="http://schemas.microsoft.com/office/drawing/2014/main" id="{77D115D4-F7F5-4257-B5A0-9331544594CB}"/>
            </a:ext>
          </a:extLst>
        </xdr:cNvPr>
        <xdr:cNvPicPr>
          <a:picLocks noChangeAspect="1"/>
        </xdr:cNvPicPr>
      </xdr:nvPicPr>
      <xdr:blipFill>
        <a:blip xmlns:r="http://schemas.openxmlformats.org/officeDocument/2006/relationships" r:embed="rId1"/>
        <a:stretch>
          <a:fillRect/>
        </a:stretch>
      </xdr:blipFill>
      <xdr:spPr>
        <a:xfrm>
          <a:off x="0" y="287864550"/>
          <a:ext cx="10001250" cy="828675"/>
        </a:xfrm>
        <a:prstGeom prst="rect">
          <a:avLst/>
        </a:prstGeom>
      </xdr:spPr>
    </xdr:pic>
    <xdr:clientData/>
  </xdr:twoCellAnchor>
  <xdr:twoCellAnchor>
    <xdr:from>
      <xdr:col>0</xdr:col>
      <xdr:colOff>0</xdr:colOff>
      <xdr:row>1377</xdr:row>
      <xdr:rowOff>0</xdr:rowOff>
    </xdr:from>
    <xdr:to>
      <xdr:col>11</xdr:col>
      <xdr:colOff>0</xdr:colOff>
      <xdr:row>1378</xdr:row>
      <xdr:rowOff>0</xdr:rowOff>
    </xdr:to>
    <xdr:pic>
      <xdr:nvPicPr>
        <xdr:cNvPr id="46" name="image45.png">
          <a:extLst>
            <a:ext uri="{FF2B5EF4-FFF2-40B4-BE49-F238E27FC236}">
              <a16:creationId xmlns:a16="http://schemas.microsoft.com/office/drawing/2014/main" id="{AEB5D800-21B0-48C4-B04C-3B9BCE80F8F8}"/>
            </a:ext>
          </a:extLst>
        </xdr:cNvPr>
        <xdr:cNvPicPr>
          <a:picLocks noChangeAspect="1"/>
        </xdr:cNvPicPr>
      </xdr:nvPicPr>
      <xdr:blipFill>
        <a:blip xmlns:r="http://schemas.openxmlformats.org/officeDocument/2006/relationships" r:embed="rId1"/>
        <a:stretch>
          <a:fillRect/>
        </a:stretch>
      </xdr:blipFill>
      <xdr:spPr>
        <a:xfrm>
          <a:off x="0" y="294522525"/>
          <a:ext cx="10001250" cy="828675"/>
        </a:xfrm>
        <a:prstGeom prst="rect">
          <a:avLst/>
        </a:prstGeom>
      </xdr:spPr>
    </xdr:pic>
    <xdr:clientData/>
  </xdr:twoCellAnchor>
  <xdr:twoCellAnchor>
    <xdr:from>
      <xdr:col>0</xdr:col>
      <xdr:colOff>0</xdr:colOff>
      <xdr:row>1407</xdr:row>
      <xdr:rowOff>0</xdr:rowOff>
    </xdr:from>
    <xdr:to>
      <xdr:col>11</xdr:col>
      <xdr:colOff>0</xdr:colOff>
      <xdr:row>1408</xdr:row>
      <xdr:rowOff>0</xdr:rowOff>
    </xdr:to>
    <xdr:pic>
      <xdr:nvPicPr>
        <xdr:cNvPr id="47" name="image46.png">
          <a:extLst>
            <a:ext uri="{FF2B5EF4-FFF2-40B4-BE49-F238E27FC236}">
              <a16:creationId xmlns:a16="http://schemas.microsoft.com/office/drawing/2014/main" id="{8933DAD4-F1CE-41B5-AFF9-235B9D369B64}"/>
            </a:ext>
          </a:extLst>
        </xdr:cNvPr>
        <xdr:cNvPicPr>
          <a:picLocks noChangeAspect="1"/>
        </xdr:cNvPicPr>
      </xdr:nvPicPr>
      <xdr:blipFill>
        <a:blip xmlns:r="http://schemas.openxmlformats.org/officeDocument/2006/relationships" r:embed="rId1"/>
        <a:stretch>
          <a:fillRect/>
        </a:stretch>
      </xdr:blipFill>
      <xdr:spPr>
        <a:xfrm>
          <a:off x="0" y="301256700"/>
          <a:ext cx="10001250" cy="828675"/>
        </a:xfrm>
        <a:prstGeom prst="rect">
          <a:avLst/>
        </a:prstGeom>
      </xdr:spPr>
    </xdr:pic>
    <xdr:clientData/>
  </xdr:twoCellAnchor>
  <xdr:twoCellAnchor>
    <xdr:from>
      <xdr:col>0</xdr:col>
      <xdr:colOff>0</xdr:colOff>
      <xdr:row>1437</xdr:row>
      <xdr:rowOff>0</xdr:rowOff>
    </xdr:from>
    <xdr:to>
      <xdr:col>11</xdr:col>
      <xdr:colOff>0</xdr:colOff>
      <xdr:row>1438</xdr:row>
      <xdr:rowOff>0</xdr:rowOff>
    </xdr:to>
    <xdr:pic>
      <xdr:nvPicPr>
        <xdr:cNvPr id="48" name="image47.png">
          <a:extLst>
            <a:ext uri="{FF2B5EF4-FFF2-40B4-BE49-F238E27FC236}">
              <a16:creationId xmlns:a16="http://schemas.microsoft.com/office/drawing/2014/main" id="{199E8096-51D6-4D6A-9B4D-08E1C61B4E96}"/>
            </a:ext>
          </a:extLst>
        </xdr:cNvPr>
        <xdr:cNvPicPr>
          <a:picLocks noChangeAspect="1"/>
        </xdr:cNvPicPr>
      </xdr:nvPicPr>
      <xdr:blipFill>
        <a:blip xmlns:r="http://schemas.openxmlformats.org/officeDocument/2006/relationships" r:embed="rId1"/>
        <a:stretch>
          <a:fillRect/>
        </a:stretch>
      </xdr:blipFill>
      <xdr:spPr>
        <a:xfrm>
          <a:off x="0" y="308019450"/>
          <a:ext cx="10001250" cy="828675"/>
        </a:xfrm>
        <a:prstGeom prst="rect">
          <a:avLst/>
        </a:prstGeom>
      </xdr:spPr>
    </xdr:pic>
    <xdr:clientData/>
  </xdr:twoCellAnchor>
  <xdr:twoCellAnchor>
    <xdr:from>
      <xdr:col>0</xdr:col>
      <xdr:colOff>0</xdr:colOff>
      <xdr:row>1467</xdr:row>
      <xdr:rowOff>0</xdr:rowOff>
    </xdr:from>
    <xdr:to>
      <xdr:col>11</xdr:col>
      <xdr:colOff>0</xdr:colOff>
      <xdr:row>1468</xdr:row>
      <xdr:rowOff>0</xdr:rowOff>
    </xdr:to>
    <xdr:pic>
      <xdr:nvPicPr>
        <xdr:cNvPr id="49" name="image48.png">
          <a:extLst>
            <a:ext uri="{FF2B5EF4-FFF2-40B4-BE49-F238E27FC236}">
              <a16:creationId xmlns:a16="http://schemas.microsoft.com/office/drawing/2014/main" id="{79E03351-030A-4D5E-9223-96320D1809CC}"/>
            </a:ext>
          </a:extLst>
        </xdr:cNvPr>
        <xdr:cNvPicPr>
          <a:picLocks noChangeAspect="1"/>
        </xdr:cNvPicPr>
      </xdr:nvPicPr>
      <xdr:blipFill>
        <a:blip xmlns:r="http://schemas.openxmlformats.org/officeDocument/2006/relationships" r:embed="rId1"/>
        <a:stretch>
          <a:fillRect/>
        </a:stretch>
      </xdr:blipFill>
      <xdr:spPr>
        <a:xfrm>
          <a:off x="0" y="314734575"/>
          <a:ext cx="10001250" cy="828675"/>
        </a:xfrm>
        <a:prstGeom prst="rect">
          <a:avLst/>
        </a:prstGeom>
      </xdr:spPr>
    </xdr:pic>
    <xdr:clientData/>
  </xdr:twoCellAnchor>
  <xdr:twoCellAnchor>
    <xdr:from>
      <xdr:col>0</xdr:col>
      <xdr:colOff>0</xdr:colOff>
      <xdr:row>1499</xdr:row>
      <xdr:rowOff>0</xdr:rowOff>
    </xdr:from>
    <xdr:to>
      <xdr:col>11</xdr:col>
      <xdr:colOff>0</xdr:colOff>
      <xdr:row>1500</xdr:row>
      <xdr:rowOff>0</xdr:rowOff>
    </xdr:to>
    <xdr:pic>
      <xdr:nvPicPr>
        <xdr:cNvPr id="50" name="image49.png">
          <a:extLst>
            <a:ext uri="{FF2B5EF4-FFF2-40B4-BE49-F238E27FC236}">
              <a16:creationId xmlns:a16="http://schemas.microsoft.com/office/drawing/2014/main" id="{EE5BBA8E-D1D7-4991-AD97-0DB434678FC2}"/>
            </a:ext>
          </a:extLst>
        </xdr:cNvPr>
        <xdr:cNvPicPr>
          <a:picLocks noChangeAspect="1"/>
        </xdr:cNvPicPr>
      </xdr:nvPicPr>
      <xdr:blipFill>
        <a:blip xmlns:r="http://schemas.openxmlformats.org/officeDocument/2006/relationships" r:embed="rId1"/>
        <a:stretch>
          <a:fillRect/>
        </a:stretch>
      </xdr:blipFill>
      <xdr:spPr>
        <a:xfrm>
          <a:off x="0" y="321430650"/>
          <a:ext cx="10001250" cy="828675"/>
        </a:xfrm>
        <a:prstGeom prst="rect">
          <a:avLst/>
        </a:prstGeom>
      </xdr:spPr>
    </xdr:pic>
    <xdr:clientData/>
  </xdr:twoCellAnchor>
  <xdr:twoCellAnchor>
    <xdr:from>
      <xdr:col>0</xdr:col>
      <xdr:colOff>0</xdr:colOff>
      <xdr:row>1532</xdr:row>
      <xdr:rowOff>0</xdr:rowOff>
    </xdr:from>
    <xdr:to>
      <xdr:col>11</xdr:col>
      <xdr:colOff>0</xdr:colOff>
      <xdr:row>1533</xdr:row>
      <xdr:rowOff>0</xdr:rowOff>
    </xdr:to>
    <xdr:pic>
      <xdr:nvPicPr>
        <xdr:cNvPr id="51" name="image50.png">
          <a:extLst>
            <a:ext uri="{FF2B5EF4-FFF2-40B4-BE49-F238E27FC236}">
              <a16:creationId xmlns:a16="http://schemas.microsoft.com/office/drawing/2014/main" id="{FF37D6E2-E689-451B-840C-43594F946387}"/>
            </a:ext>
          </a:extLst>
        </xdr:cNvPr>
        <xdr:cNvPicPr>
          <a:picLocks noChangeAspect="1"/>
        </xdr:cNvPicPr>
      </xdr:nvPicPr>
      <xdr:blipFill>
        <a:blip xmlns:r="http://schemas.openxmlformats.org/officeDocument/2006/relationships" r:embed="rId1"/>
        <a:stretch>
          <a:fillRect/>
        </a:stretch>
      </xdr:blipFill>
      <xdr:spPr>
        <a:xfrm>
          <a:off x="0" y="328098150"/>
          <a:ext cx="10001250" cy="828675"/>
        </a:xfrm>
        <a:prstGeom prst="rect">
          <a:avLst/>
        </a:prstGeom>
      </xdr:spPr>
    </xdr:pic>
    <xdr:clientData/>
  </xdr:twoCellAnchor>
  <xdr:twoCellAnchor>
    <xdr:from>
      <xdr:col>0</xdr:col>
      <xdr:colOff>0</xdr:colOff>
      <xdr:row>1564</xdr:row>
      <xdr:rowOff>0</xdr:rowOff>
    </xdr:from>
    <xdr:to>
      <xdr:col>11</xdr:col>
      <xdr:colOff>0</xdr:colOff>
      <xdr:row>1565</xdr:row>
      <xdr:rowOff>0</xdr:rowOff>
    </xdr:to>
    <xdr:pic>
      <xdr:nvPicPr>
        <xdr:cNvPr id="52" name="image51.png">
          <a:extLst>
            <a:ext uri="{FF2B5EF4-FFF2-40B4-BE49-F238E27FC236}">
              <a16:creationId xmlns:a16="http://schemas.microsoft.com/office/drawing/2014/main" id="{FD3C2900-3C4F-475C-9BB0-B0DA8D5CE3BC}"/>
            </a:ext>
          </a:extLst>
        </xdr:cNvPr>
        <xdr:cNvPicPr>
          <a:picLocks noChangeAspect="1"/>
        </xdr:cNvPicPr>
      </xdr:nvPicPr>
      <xdr:blipFill>
        <a:blip xmlns:r="http://schemas.openxmlformats.org/officeDocument/2006/relationships" r:embed="rId1"/>
        <a:stretch>
          <a:fillRect/>
        </a:stretch>
      </xdr:blipFill>
      <xdr:spPr>
        <a:xfrm>
          <a:off x="0" y="334803750"/>
          <a:ext cx="10001250" cy="828675"/>
        </a:xfrm>
        <a:prstGeom prst="rect">
          <a:avLst/>
        </a:prstGeom>
      </xdr:spPr>
    </xdr:pic>
    <xdr:clientData/>
  </xdr:twoCellAnchor>
  <xdr:twoCellAnchor>
    <xdr:from>
      <xdr:col>0</xdr:col>
      <xdr:colOff>0</xdr:colOff>
      <xdr:row>1594</xdr:row>
      <xdr:rowOff>0</xdr:rowOff>
    </xdr:from>
    <xdr:to>
      <xdr:col>11</xdr:col>
      <xdr:colOff>0</xdr:colOff>
      <xdr:row>1595</xdr:row>
      <xdr:rowOff>0</xdr:rowOff>
    </xdr:to>
    <xdr:pic>
      <xdr:nvPicPr>
        <xdr:cNvPr id="53" name="image52.png">
          <a:extLst>
            <a:ext uri="{FF2B5EF4-FFF2-40B4-BE49-F238E27FC236}">
              <a16:creationId xmlns:a16="http://schemas.microsoft.com/office/drawing/2014/main" id="{E251843E-0D90-4F5A-B1C7-312CE2A03A75}"/>
            </a:ext>
          </a:extLst>
        </xdr:cNvPr>
        <xdr:cNvPicPr>
          <a:picLocks noChangeAspect="1"/>
        </xdr:cNvPicPr>
      </xdr:nvPicPr>
      <xdr:blipFill>
        <a:blip xmlns:r="http://schemas.openxmlformats.org/officeDocument/2006/relationships" r:embed="rId1"/>
        <a:stretch>
          <a:fillRect/>
        </a:stretch>
      </xdr:blipFill>
      <xdr:spPr>
        <a:xfrm>
          <a:off x="0" y="341499825"/>
          <a:ext cx="10001250" cy="828675"/>
        </a:xfrm>
        <a:prstGeom prst="rect">
          <a:avLst/>
        </a:prstGeom>
      </xdr:spPr>
    </xdr:pic>
    <xdr:clientData/>
  </xdr:twoCellAnchor>
  <xdr:twoCellAnchor>
    <xdr:from>
      <xdr:col>0</xdr:col>
      <xdr:colOff>0</xdr:colOff>
      <xdr:row>1625</xdr:row>
      <xdr:rowOff>0</xdr:rowOff>
    </xdr:from>
    <xdr:to>
      <xdr:col>11</xdr:col>
      <xdr:colOff>0</xdr:colOff>
      <xdr:row>1626</xdr:row>
      <xdr:rowOff>0</xdr:rowOff>
    </xdr:to>
    <xdr:pic>
      <xdr:nvPicPr>
        <xdr:cNvPr id="54" name="image53.png">
          <a:extLst>
            <a:ext uri="{FF2B5EF4-FFF2-40B4-BE49-F238E27FC236}">
              <a16:creationId xmlns:a16="http://schemas.microsoft.com/office/drawing/2014/main" id="{5476577A-6A8A-4C65-8736-B2276D28504F}"/>
            </a:ext>
          </a:extLst>
        </xdr:cNvPr>
        <xdr:cNvPicPr>
          <a:picLocks noChangeAspect="1"/>
        </xdr:cNvPicPr>
      </xdr:nvPicPr>
      <xdr:blipFill>
        <a:blip xmlns:r="http://schemas.openxmlformats.org/officeDocument/2006/relationships" r:embed="rId1"/>
        <a:stretch>
          <a:fillRect/>
        </a:stretch>
      </xdr:blipFill>
      <xdr:spPr>
        <a:xfrm>
          <a:off x="0" y="348157800"/>
          <a:ext cx="10001250" cy="828675"/>
        </a:xfrm>
        <a:prstGeom prst="rect">
          <a:avLst/>
        </a:prstGeom>
      </xdr:spPr>
    </xdr:pic>
    <xdr:clientData/>
  </xdr:twoCellAnchor>
  <xdr:twoCellAnchor>
    <xdr:from>
      <xdr:col>0</xdr:col>
      <xdr:colOff>0</xdr:colOff>
      <xdr:row>1655</xdr:row>
      <xdr:rowOff>0</xdr:rowOff>
    </xdr:from>
    <xdr:to>
      <xdr:col>11</xdr:col>
      <xdr:colOff>0</xdr:colOff>
      <xdr:row>1656</xdr:row>
      <xdr:rowOff>0</xdr:rowOff>
    </xdr:to>
    <xdr:pic>
      <xdr:nvPicPr>
        <xdr:cNvPr id="55" name="image54.png">
          <a:extLst>
            <a:ext uri="{FF2B5EF4-FFF2-40B4-BE49-F238E27FC236}">
              <a16:creationId xmlns:a16="http://schemas.microsoft.com/office/drawing/2014/main" id="{D38396FD-D70F-4361-BA81-034BE2E20632}"/>
            </a:ext>
          </a:extLst>
        </xdr:cNvPr>
        <xdr:cNvPicPr>
          <a:picLocks noChangeAspect="1"/>
        </xdr:cNvPicPr>
      </xdr:nvPicPr>
      <xdr:blipFill>
        <a:blip xmlns:r="http://schemas.openxmlformats.org/officeDocument/2006/relationships" r:embed="rId1"/>
        <a:stretch>
          <a:fillRect/>
        </a:stretch>
      </xdr:blipFill>
      <xdr:spPr>
        <a:xfrm>
          <a:off x="0" y="354891975"/>
          <a:ext cx="10001250" cy="828675"/>
        </a:xfrm>
        <a:prstGeom prst="rect">
          <a:avLst/>
        </a:prstGeom>
      </xdr:spPr>
    </xdr:pic>
    <xdr:clientData/>
  </xdr:twoCellAnchor>
  <xdr:twoCellAnchor>
    <xdr:from>
      <xdr:col>0</xdr:col>
      <xdr:colOff>0</xdr:colOff>
      <xdr:row>1685</xdr:row>
      <xdr:rowOff>0</xdr:rowOff>
    </xdr:from>
    <xdr:to>
      <xdr:col>11</xdr:col>
      <xdr:colOff>0</xdr:colOff>
      <xdr:row>1686</xdr:row>
      <xdr:rowOff>0</xdr:rowOff>
    </xdr:to>
    <xdr:pic>
      <xdr:nvPicPr>
        <xdr:cNvPr id="56" name="image55.png">
          <a:extLst>
            <a:ext uri="{FF2B5EF4-FFF2-40B4-BE49-F238E27FC236}">
              <a16:creationId xmlns:a16="http://schemas.microsoft.com/office/drawing/2014/main" id="{15A47FFB-F123-4E65-B1D6-86F24D39CB24}"/>
            </a:ext>
          </a:extLst>
        </xdr:cNvPr>
        <xdr:cNvPicPr>
          <a:picLocks noChangeAspect="1"/>
        </xdr:cNvPicPr>
      </xdr:nvPicPr>
      <xdr:blipFill>
        <a:blip xmlns:r="http://schemas.openxmlformats.org/officeDocument/2006/relationships" r:embed="rId1"/>
        <a:stretch>
          <a:fillRect/>
        </a:stretch>
      </xdr:blipFill>
      <xdr:spPr>
        <a:xfrm>
          <a:off x="0" y="361626150"/>
          <a:ext cx="10001250" cy="828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0</xdr:colOff>
      <xdr:row>1</xdr:row>
      <xdr:rowOff>0</xdr:rowOff>
    </xdr:to>
    <xdr:pic>
      <xdr:nvPicPr>
        <xdr:cNvPr id="2" name="image1.png">
          <a:extLst>
            <a:ext uri="{FF2B5EF4-FFF2-40B4-BE49-F238E27FC236}">
              <a16:creationId xmlns:a16="http://schemas.microsoft.com/office/drawing/2014/main" id="{E0C6FC3E-7C7A-4968-9D83-08074F050E81}"/>
            </a:ext>
          </a:extLst>
        </xdr:cNvPr>
        <xdr:cNvPicPr>
          <a:picLocks noChangeAspect="1"/>
        </xdr:cNvPicPr>
      </xdr:nvPicPr>
      <xdr:blipFill>
        <a:blip xmlns:r="http://schemas.openxmlformats.org/officeDocument/2006/relationships" r:embed="rId1"/>
        <a:stretch>
          <a:fillRect/>
        </a:stretch>
      </xdr:blipFill>
      <xdr:spPr>
        <a:xfrm>
          <a:off x="0" y="0"/>
          <a:ext cx="11182350" cy="828675"/>
        </a:xfrm>
        <a:prstGeom prst="rect">
          <a:avLst/>
        </a:prstGeom>
      </xdr:spPr>
    </xdr:pic>
    <xdr:clientData/>
  </xdr:twoCellAnchor>
  <xdr:twoCellAnchor>
    <xdr:from>
      <xdr:col>0</xdr:col>
      <xdr:colOff>0</xdr:colOff>
      <xdr:row>31</xdr:row>
      <xdr:rowOff>0</xdr:rowOff>
    </xdr:from>
    <xdr:to>
      <xdr:col>24</xdr:col>
      <xdr:colOff>0</xdr:colOff>
      <xdr:row>32</xdr:row>
      <xdr:rowOff>0</xdr:rowOff>
    </xdr:to>
    <xdr:pic>
      <xdr:nvPicPr>
        <xdr:cNvPr id="3" name="image2.png">
          <a:extLst>
            <a:ext uri="{FF2B5EF4-FFF2-40B4-BE49-F238E27FC236}">
              <a16:creationId xmlns:a16="http://schemas.microsoft.com/office/drawing/2014/main" id="{3406C345-C487-42F1-BBD7-0AFA83DE4723}"/>
            </a:ext>
          </a:extLst>
        </xdr:cNvPr>
        <xdr:cNvPicPr>
          <a:picLocks noChangeAspect="1"/>
        </xdr:cNvPicPr>
      </xdr:nvPicPr>
      <xdr:blipFill>
        <a:blip xmlns:r="http://schemas.openxmlformats.org/officeDocument/2006/relationships" r:embed="rId1"/>
        <a:stretch>
          <a:fillRect/>
        </a:stretch>
      </xdr:blipFill>
      <xdr:spPr>
        <a:xfrm>
          <a:off x="0" y="7086600"/>
          <a:ext cx="11182350" cy="828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1</xdr:row>
      <xdr:rowOff>0</xdr:rowOff>
    </xdr:to>
    <xdr:pic>
      <xdr:nvPicPr>
        <xdr:cNvPr id="2" name="image1.png">
          <a:extLst>
            <a:ext uri="{FF2B5EF4-FFF2-40B4-BE49-F238E27FC236}">
              <a16:creationId xmlns:a16="http://schemas.microsoft.com/office/drawing/2014/main" id="{DC02DC04-1F62-48BE-828F-6DB0A2F47C7F}"/>
            </a:ext>
          </a:extLst>
        </xdr:cNvPr>
        <xdr:cNvPicPr>
          <a:picLocks noChangeAspect="1"/>
        </xdr:cNvPicPr>
      </xdr:nvPicPr>
      <xdr:blipFill>
        <a:blip xmlns:r="http://schemas.openxmlformats.org/officeDocument/2006/relationships" r:embed="rId1"/>
        <a:stretch>
          <a:fillRect/>
        </a:stretch>
      </xdr:blipFill>
      <xdr:spPr>
        <a:xfrm>
          <a:off x="0" y="0"/>
          <a:ext cx="6905625" cy="828675"/>
        </a:xfrm>
        <a:prstGeom prst="rect">
          <a:avLst/>
        </a:prstGeom>
      </xdr:spPr>
    </xdr:pic>
    <xdr:clientData/>
  </xdr:twoCellAnchor>
  <xdr:twoCellAnchor>
    <xdr:from>
      <xdr:col>0</xdr:col>
      <xdr:colOff>0</xdr:colOff>
      <xdr:row>44</xdr:row>
      <xdr:rowOff>0</xdr:rowOff>
    </xdr:from>
    <xdr:to>
      <xdr:col>16</xdr:col>
      <xdr:colOff>0</xdr:colOff>
      <xdr:row>45</xdr:row>
      <xdr:rowOff>0</xdr:rowOff>
    </xdr:to>
    <xdr:pic>
      <xdr:nvPicPr>
        <xdr:cNvPr id="3" name="image2.png">
          <a:extLst>
            <a:ext uri="{FF2B5EF4-FFF2-40B4-BE49-F238E27FC236}">
              <a16:creationId xmlns:a16="http://schemas.microsoft.com/office/drawing/2014/main" id="{C5FA79BD-52AE-4DDE-AA4E-643520E136F0}"/>
            </a:ext>
          </a:extLst>
        </xdr:cNvPr>
        <xdr:cNvPicPr>
          <a:picLocks noChangeAspect="1"/>
        </xdr:cNvPicPr>
      </xdr:nvPicPr>
      <xdr:blipFill>
        <a:blip xmlns:r="http://schemas.openxmlformats.org/officeDocument/2006/relationships" r:embed="rId1"/>
        <a:stretch>
          <a:fillRect/>
        </a:stretch>
      </xdr:blipFill>
      <xdr:spPr>
        <a:xfrm>
          <a:off x="0" y="9686925"/>
          <a:ext cx="6858000" cy="828675"/>
        </a:xfrm>
        <a:prstGeom prst="rect">
          <a:avLst/>
        </a:prstGeom>
      </xdr:spPr>
    </xdr:pic>
    <xdr:clientData/>
  </xdr:twoCellAnchor>
  <xdr:twoCellAnchor>
    <xdr:from>
      <xdr:col>0</xdr:col>
      <xdr:colOff>0</xdr:colOff>
      <xdr:row>85</xdr:row>
      <xdr:rowOff>0</xdr:rowOff>
    </xdr:from>
    <xdr:to>
      <xdr:col>16</xdr:col>
      <xdr:colOff>0</xdr:colOff>
      <xdr:row>86</xdr:row>
      <xdr:rowOff>0</xdr:rowOff>
    </xdr:to>
    <xdr:pic>
      <xdr:nvPicPr>
        <xdr:cNvPr id="4" name="image3.png">
          <a:extLst>
            <a:ext uri="{FF2B5EF4-FFF2-40B4-BE49-F238E27FC236}">
              <a16:creationId xmlns:a16="http://schemas.microsoft.com/office/drawing/2014/main" id="{50AC5D38-2997-48B5-BE5F-FE270A5D575E}"/>
            </a:ext>
          </a:extLst>
        </xdr:cNvPr>
        <xdr:cNvPicPr>
          <a:picLocks noChangeAspect="1"/>
        </xdr:cNvPicPr>
      </xdr:nvPicPr>
      <xdr:blipFill>
        <a:blip xmlns:r="http://schemas.openxmlformats.org/officeDocument/2006/relationships" r:embed="rId1"/>
        <a:stretch>
          <a:fillRect/>
        </a:stretch>
      </xdr:blipFill>
      <xdr:spPr>
        <a:xfrm>
          <a:off x="0" y="19421475"/>
          <a:ext cx="6858000" cy="828675"/>
        </a:xfrm>
        <a:prstGeom prst="rect">
          <a:avLst/>
        </a:prstGeom>
      </xdr:spPr>
    </xdr:pic>
    <xdr:clientData/>
  </xdr:twoCellAnchor>
  <xdr:twoCellAnchor>
    <xdr:from>
      <xdr:col>0</xdr:col>
      <xdr:colOff>0</xdr:colOff>
      <xdr:row>127</xdr:row>
      <xdr:rowOff>0</xdr:rowOff>
    </xdr:from>
    <xdr:to>
      <xdr:col>16</xdr:col>
      <xdr:colOff>0</xdr:colOff>
      <xdr:row>128</xdr:row>
      <xdr:rowOff>0</xdr:rowOff>
    </xdr:to>
    <xdr:pic>
      <xdr:nvPicPr>
        <xdr:cNvPr id="5" name="image4.png">
          <a:extLst>
            <a:ext uri="{FF2B5EF4-FFF2-40B4-BE49-F238E27FC236}">
              <a16:creationId xmlns:a16="http://schemas.microsoft.com/office/drawing/2014/main" id="{D91FA00A-551C-4BCC-B34D-5F372B603D9D}"/>
            </a:ext>
          </a:extLst>
        </xdr:cNvPr>
        <xdr:cNvPicPr>
          <a:picLocks noChangeAspect="1"/>
        </xdr:cNvPicPr>
      </xdr:nvPicPr>
      <xdr:blipFill>
        <a:blip xmlns:r="http://schemas.openxmlformats.org/officeDocument/2006/relationships" r:embed="rId1"/>
        <a:stretch>
          <a:fillRect/>
        </a:stretch>
      </xdr:blipFill>
      <xdr:spPr>
        <a:xfrm>
          <a:off x="0" y="29136975"/>
          <a:ext cx="6858000" cy="828675"/>
        </a:xfrm>
        <a:prstGeom prst="rect">
          <a:avLst/>
        </a:prstGeom>
      </xdr:spPr>
    </xdr:pic>
    <xdr:clientData/>
  </xdr:twoCellAnchor>
  <xdr:twoCellAnchor>
    <xdr:from>
      <xdr:col>0</xdr:col>
      <xdr:colOff>0</xdr:colOff>
      <xdr:row>161</xdr:row>
      <xdr:rowOff>0</xdr:rowOff>
    </xdr:from>
    <xdr:to>
      <xdr:col>16</xdr:col>
      <xdr:colOff>0</xdr:colOff>
      <xdr:row>162</xdr:row>
      <xdr:rowOff>0</xdr:rowOff>
    </xdr:to>
    <xdr:pic>
      <xdr:nvPicPr>
        <xdr:cNvPr id="6" name="image5.png">
          <a:extLst>
            <a:ext uri="{FF2B5EF4-FFF2-40B4-BE49-F238E27FC236}">
              <a16:creationId xmlns:a16="http://schemas.microsoft.com/office/drawing/2014/main" id="{1F97F1BD-CE58-4A2E-8EC1-10F8E9C1D9FE}"/>
            </a:ext>
          </a:extLst>
        </xdr:cNvPr>
        <xdr:cNvPicPr>
          <a:picLocks noChangeAspect="1"/>
        </xdr:cNvPicPr>
      </xdr:nvPicPr>
      <xdr:blipFill>
        <a:blip xmlns:r="http://schemas.openxmlformats.org/officeDocument/2006/relationships" r:embed="rId1"/>
        <a:stretch>
          <a:fillRect/>
        </a:stretch>
      </xdr:blipFill>
      <xdr:spPr>
        <a:xfrm>
          <a:off x="0" y="38938200"/>
          <a:ext cx="6858000" cy="828675"/>
        </a:xfrm>
        <a:prstGeom prst="rect">
          <a:avLst/>
        </a:prstGeom>
      </xdr:spPr>
    </xdr:pic>
    <xdr:clientData/>
  </xdr:twoCellAnchor>
  <xdr:twoCellAnchor>
    <xdr:from>
      <xdr:col>0</xdr:col>
      <xdr:colOff>0</xdr:colOff>
      <xdr:row>193</xdr:row>
      <xdr:rowOff>0</xdr:rowOff>
    </xdr:from>
    <xdr:to>
      <xdr:col>16</xdr:col>
      <xdr:colOff>0</xdr:colOff>
      <xdr:row>194</xdr:row>
      <xdr:rowOff>0</xdr:rowOff>
    </xdr:to>
    <xdr:pic>
      <xdr:nvPicPr>
        <xdr:cNvPr id="7" name="image6.png">
          <a:extLst>
            <a:ext uri="{FF2B5EF4-FFF2-40B4-BE49-F238E27FC236}">
              <a16:creationId xmlns:a16="http://schemas.microsoft.com/office/drawing/2014/main" id="{B2B4EF4B-5C11-43D2-AF35-7BF82A974A19}"/>
            </a:ext>
          </a:extLst>
        </xdr:cNvPr>
        <xdr:cNvPicPr>
          <a:picLocks noChangeAspect="1"/>
        </xdr:cNvPicPr>
      </xdr:nvPicPr>
      <xdr:blipFill>
        <a:blip xmlns:r="http://schemas.openxmlformats.org/officeDocument/2006/relationships" r:embed="rId1"/>
        <a:stretch>
          <a:fillRect/>
        </a:stretch>
      </xdr:blipFill>
      <xdr:spPr>
        <a:xfrm>
          <a:off x="0" y="48777525"/>
          <a:ext cx="6858000" cy="828675"/>
        </a:xfrm>
        <a:prstGeom prst="rect">
          <a:avLst/>
        </a:prstGeom>
      </xdr:spPr>
    </xdr:pic>
    <xdr:clientData/>
  </xdr:twoCellAnchor>
  <xdr:twoCellAnchor>
    <xdr:from>
      <xdr:col>0</xdr:col>
      <xdr:colOff>0</xdr:colOff>
      <xdr:row>227</xdr:row>
      <xdr:rowOff>0</xdr:rowOff>
    </xdr:from>
    <xdr:to>
      <xdr:col>16</xdr:col>
      <xdr:colOff>0</xdr:colOff>
      <xdr:row>228</xdr:row>
      <xdr:rowOff>0</xdr:rowOff>
    </xdr:to>
    <xdr:pic>
      <xdr:nvPicPr>
        <xdr:cNvPr id="8" name="image7.png">
          <a:extLst>
            <a:ext uri="{FF2B5EF4-FFF2-40B4-BE49-F238E27FC236}">
              <a16:creationId xmlns:a16="http://schemas.microsoft.com/office/drawing/2014/main" id="{C67E2FDA-2F27-4489-B219-9B929E0A5144}"/>
            </a:ext>
          </a:extLst>
        </xdr:cNvPr>
        <xdr:cNvPicPr>
          <a:picLocks noChangeAspect="1"/>
        </xdr:cNvPicPr>
      </xdr:nvPicPr>
      <xdr:blipFill>
        <a:blip xmlns:r="http://schemas.openxmlformats.org/officeDocument/2006/relationships" r:embed="rId1"/>
        <a:stretch>
          <a:fillRect/>
        </a:stretch>
      </xdr:blipFill>
      <xdr:spPr>
        <a:xfrm>
          <a:off x="0" y="58597800"/>
          <a:ext cx="6858000" cy="828675"/>
        </a:xfrm>
        <a:prstGeom prst="rect">
          <a:avLst/>
        </a:prstGeom>
      </xdr:spPr>
    </xdr:pic>
    <xdr:clientData/>
  </xdr:twoCellAnchor>
  <xdr:twoCellAnchor>
    <xdr:from>
      <xdr:col>0</xdr:col>
      <xdr:colOff>0</xdr:colOff>
      <xdr:row>269</xdr:row>
      <xdr:rowOff>0</xdr:rowOff>
    </xdr:from>
    <xdr:to>
      <xdr:col>16</xdr:col>
      <xdr:colOff>0</xdr:colOff>
      <xdr:row>270</xdr:row>
      <xdr:rowOff>0</xdr:rowOff>
    </xdr:to>
    <xdr:pic>
      <xdr:nvPicPr>
        <xdr:cNvPr id="9" name="image8.png">
          <a:extLst>
            <a:ext uri="{FF2B5EF4-FFF2-40B4-BE49-F238E27FC236}">
              <a16:creationId xmlns:a16="http://schemas.microsoft.com/office/drawing/2014/main" id="{D47073C1-B9A3-4FFB-9FAB-26CABD6C768D}"/>
            </a:ext>
          </a:extLst>
        </xdr:cNvPr>
        <xdr:cNvPicPr>
          <a:picLocks noChangeAspect="1"/>
        </xdr:cNvPicPr>
      </xdr:nvPicPr>
      <xdr:blipFill>
        <a:blip xmlns:r="http://schemas.openxmlformats.org/officeDocument/2006/relationships" r:embed="rId1"/>
        <a:stretch>
          <a:fillRect/>
        </a:stretch>
      </xdr:blipFill>
      <xdr:spPr>
        <a:xfrm>
          <a:off x="0" y="68294250"/>
          <a:ext cx="6858000" cy="828675"/>
        </a:xfrm>
        <a:prstGeom prst="rect">
          <a:avLst/>
        </a:prstGeom>
      </xdr:spPr>
    </xdr:pic>
    <xdr:clientData/>
  </xdr:twoCellAnchor>
  <xdr:twoCellAnchor>
    <xdr:from>
      <xdr:col>0</xdr:col>
      <xdr:colOff>0</xdr:colOff>
      <xdr:row>314</xdr:row>
      <xdr:rowOff>0</xdr:rowOff>
    </xdr:from>
    <xdr:to>
      <xdr:col>16</xdr:col>
      <xdr:colOff>0</xdr:colOff>
      <xdr:row>315</xdr:row>
      <xdr:rowOff>0</xdr:rowOff>
    </xdr:to>
    <xdr:pic>
      <xdr:nvPicPr>
        <xdr:cNvPr id="10" name="image9.png">
          <a:extLst>
            <a:ext uri="{FF2B5EF4-FFF2-40B4-BE49-F238E27FC236}">
              <a16:creationId xmlns:a16="http://schemas.microsoft.com/office/drawing/2014/main" id="{C7C020D6-04F5-42A0-9C29-F24D0CFA75A7}"/>
            </a:ext>
          </a:extLst>
        </xdr:cNvPr>
        <xdr:cNvPicPr>
          <a:picLocks noChangeAspect="1"/>
        </xdr:cNvPicPr>
      </xdr:nvPicPr>
      <xdr:blipFill>
        <a:blip xmlns:r="http://schemas.openxmlformats.org/officeDocument/2006/relationships" r:embed="rId1"/>
        <a:stretch>
          <a:fillRect/>
        </a:stretch>
      </xdr:blipFill>
      <xdr:spPr>
        <a:xfrm>
          <a:off x="0" y="77952600"/>
          <a:ext cx="6858000" cy="828675"/>
        </a:xfrm>
        <a:prstGeom prst="rect">
          <a:avLst/>
        </a:prstGeom>
      </xdr:spPr>
    </xdr:pic>
    <xdr:clientData/>
  </xdr:twoCellAnchor>
  <xdr:twoCellAnchor>
    <xdr:from>
      <xdr:col>0</xdr:col>
      <xdr:colOff>0</xdr:colOff>
      <xdr:row>365</xdr:row>
      <xdr:rowOff>0</xdr:rowOff>
    </xdr:from>
    <xdr:to>
      <xdr:col>16</xdr:col>
      <xdr:colOff>0</xdr:colOff>
      <xdr:row>366</xdr:row>
      <xdr:rowOff>0</xdr:rowOff>
    </xdr:to>
    <xdr:pic>
      <xdr:nvPicPr>
        <xdr:cNvPr id="11" name="image10.png">
          <a:extLst>
            <a:ext uri="{FF2B5EF4-FFF2-40B4-BE49-F238E27FC236}">
              <a16:creationId xmlns:a16="http://schemas.microsoft.com/office/drawing/2014/main" id="{CC2C0B3B-BE3F-4683-9862-B77D42A1B0F5}"/>
            </a:ext>
          </a:extLst>
        </xdr:cNvPr>
        <xdr:cNvPicPr>
          <a:picLocks noChangeAspect="1"/>
        </xdr:cNvPicPr>
      </xdr:nvPicPr>
      <xdr:blipFill>
        <a:blip xmlns:r="http://schemas.openxmlformats.org/officeDocument/2006/relationships" r:embed="rId1"/>
        <a:stretch>
          <a:fillRect/>
        </a:stretch>
      </xdr:blipFill>
      <xdr:spPr>
        <a:xfrm>
          <a:off x="0" y="87553800"/>
          <a:ext cx="6858000" cy="828675"/>
        </a:xfrm>
        <a:prstGeom prst="rect">
          <a:avLst/>
        </a:prstGeom>
      </xdr:spPr>
    </xdr:pic>
    <xdr:clientData/>
  </xdr:twoCellAnchor>
  <xdr:twoCellAnchor>
    <xdr:from>
      <xdr:col>0</xdr:col>
      <xdr:colOff>0</xdr:colOff>
      <xdr:row>416</xdr:row>
      <xdr:rowOff>0</xdr:rowOff>
    </xdr:from>
    <xdr:to>
      <xdr:col>16</xdr:col>
      <xdr:colOff>0</xdr:colOff>
      <xdr:row>417</xdr:row>
      <xdr:rowOff>0</xdr:rowOff>
    </xdr:to>
    <xdr:pic>
      <xdr:nvPicPr>
        <xdr:cNvPr id="12" name="image11.png">
          <a:extLst>
            <a:ext uri="{FF2B5EF4-FFF2-40B4-BE49-F238E27FC236}">
              <a16:creationId xmlns:a16="http://schemas.microsoft.com/office/drawing/2014/main" id="{D41347B7-7746-4E98-90B0-07A0AD0AD49D}"/>
            </a:ext>
          </a:extLst>
        </xdr:cNvPr>
        <xdr:cNvPicPr>
          <a:picLocks noChangeAspect="1"/>
        </xdr:cNvPicPr>
      </xdr:nvPicPr>
      <xdr:blipFill>
        <a:blip xmlns:r="http://schemas.openxmlformats.org/officeDocument/2006/relationships" r:embed="rId1"/>
        <a:stretch>
          <a:fillRect/>
        </a:stretch>
      </xdr:blipFill>
      <xdr:spPr>
        <a:xfrm>
          <a:off x="0" y="97155000"/>
          <a:ext cx="6858000" cy="828675"/>
        </a:xfrm>
        <a:prstGeom prst="rect">
          <a:avLst/>
        </a:prstGeom>
      </xdr:spPr>
    </xdr:pic>
    <xdr:clientData/>
  </xdr:twoCellAnchor>
  <xdr:twoCellAnchor>
    <xdr:from>
      <xdr:col>0</xdr:col>
      <xdr:colOff>0</xdr:colOff>
      <xdr:row>467</xdr:row>
      <xdr:rowOff>0</xdr:rowOff>
    </xdr:from>
    <xdr:to>
      <xdr:col>16</xdr:col>
      <xdr:colOff>0</xdr:colOff>
      <xdr:row>468</xdr:row>
      <xdr:rowOff>0</xdr:rowOff>
    </xdr:to>
    <xdr:pic>
      <xdr:nvPicPr>
        <xdr:cNvPr id="13" name="image12.png">
          <a:extLst>
            <a:ext uri="{FF2B5EF4-FFF2-40B4-BE49-F238E27FC236}">
              <a16:creationId xmlns:a16="http://schemas.microsoft.com/office/drawing/2014/main" id="{7D6373F1-C8E3-49FF-916B-9B17EAF3FD5E}"/>
            </a:ext>
          </a:extLst>
        </xdr:cNvPr>
        <xdr:cNvPicPr>
          <a:picLocks noChangeAspect="1"/>
        </xdr:cNvPicPr>
      </xdr:nvPicPr>
      <xdr:blipFill>
        <a:blip xmlns:r="http://schemas.openxmlformats.org/officeDocument/2006/relationships" r:embed="rId1"/>
        <a:stretch>
          <a:fillRect/>
        </a:stretch>
      </xdr:blipFill>
      <xdr:spPr>
        <a:xfrm>
          <a:off x="0" y="106756200"/>
          <a:ext cx="6858000" cy="828675"/>
        </a:xfrm>
        <a:prstGeom prst="rect">
          <a:avLst/>
        </a:prstGeom>
      </xdr:spPr>
    </xdr:pic>
    <xdr:clientData/>
  </xdr:twoCellAnchor>
  <xdr:twoCellAnchor>
    <xdr:from>
      <xdr:col>0</xdr:col>
      <xdr:colOff>0</xdr:colOff>
      <xdr:row>514</xdr:row>
      <xdr:rowOff>0</xdr:rowOff>
    </xdr:from>
    <xdr:to>
      <xdr:col>16</xdr:col>
      <xdr:colOff>0</xdr:colOff>
      <xdr:row>515</xdr:row>
      <xdr:rowOff>0</xdr:rowOff>
    </xdr:to>
    <xdr:pic>
      <xdr:nvPicPr>
        <xdr:cNvPr id="14" name="image13.png">
          <a:extLst>
            <a:ext uri="{FF2B5EF4-FFF2-40B4-BE49-F238E27FC236}">
              <a16:creationId xmlns:a16="http://schemas.microsoft.com/office/drawing/2014/main" id="{0F379737-26FA-4673-8B04-C926C861D12F}"/>
            </a:ext>
          </a:extLst>
        </xdr:cNvPr>
        <xdr:cNvPicPr>
          <a:picLocks noChangeAspect="1"/>
        </xdr:cNvPicPr>
      </xdr:nvPicPr>
      <xdr:blipFill>
        <a:blip xmlns:r="http://schemas.openxmlformats.org/officeDocument/2006/relationships" r:embed="rId1"/>
        <a:stretch>
          <a:fillRect/>
        </a:stretch>
      </xdr:blipFill>
      <xdr:spPr>
        <a:xfrm>
          <a:off x="0" y="116395500"/>
          <a:ext cx="6858000" cy="828675"/>
        </a:xfrm>
        <a:prstGeom prst="rect">
          <a:avLst/>
        </a:prstGeom>
      </xdr:spPr>
    </xdr:pic>
    <xdr:clientData/>
  </xdr:twoCellAnchor>
  <xdr:twoCellAnchor>
    <xdr:from>
      <xdr:col>0</xdr:col>
      <xdr:colOff>0</xdr:colOff>
      <xdr:row>557</xdr:row>
      <xdr:rowOff>0</xdr:rowOff>
    </xdr:from>
    <xdr:to>
      <xdr:col>16</xdr:col>
      <xdr:colOff>0</xdr:colOff>
      <xdr:row>558</xdr:row>
      <xdr:rowOff>0</xdr:rowOff>
    </xdr:to>
    <xdr:pic>
      <xdr:nvPicPr>
        <xdr:cNvPr id="15" name="image14.png">
          <a:extLst>
            <a:ext uri="{FF2B5EF4-FFF2-40B4-BE49-F238E27FC236}">
              <a16:creationId xmlns:a16="http://schemas.microsoft.com/office/drawing/2014/main" id="{79B797D1-C01E-4551-A9BA-0763E51B38E1}"/>
            </a:ext>
          </a:extLst>
        </xdr:cNvPr>
        <xdr:cNvPicPr>
          <a:picLocks noChangeAspect="1"/>
        </xdr:cNvPicPr>
      </xdr:nvPicPr>
      <xdr:blipFill>
        <a:blip xmlns:r="http://schemas.openxmlformats.org/officeDocument/2006/relationships" r:embed="rId1"/>
        <a:stretch>
          <a:fillRect/>
        </a:stretch>
      </xdr:blipFill>
      <xdr:spPr>
        <a:xfrm>
          <a:off x="0" y="126082425"/>
          <a:ext cx="6858000" cy="828675"/>
        </a:xfrm>
        <a:prstGeom prst="rect">
          <a:avLst/>
        </a:prstGeom>
      </xdr:spPr>
    </xdr:pic>
    <xdr:clientData/>
  </xdr:twoCellAnchor>
  <xdr:twoCellAnchor>
    <xdr:from>
      <xdr:col>0</xdr:col>
      <xdr:colOff>0</xdr:colOff>
      <xdr:row>598</xdr:row>
      <xdr:rowOff>0</xdr:rowOff>
    </xdr:from>
    <xdr:to>
      <xdr:col>16</xdr:col>
      <xdr:colOff>0</xdr:colOff>
      <xdr:row>599</xdr:row>
      <xdr:rowOff>0</xdr:rowOff>
    </xdr:to>
    <xdr:pic>
      <xdr:nvPicPr>
        <xdr:cNvPr id="16" name="image15.png">
          <a:extLst>
            <a:ext uri="{FF2B5EF4-FFF2-40B4-BE49-F238E27FC236}">
              <a16:creationId xmlns:a16="http://schemas.microsoft.com/office/drawing/2014/main" id="{301F4550-020B-42B3-A17C-28BF5FF53B94}"/>
            </a:ext>
          </a:extLst>
        </xdr:cNvPr>
        <xdr:cNvPicPr>
          <a:picLocks noChangeAspect="1"/>
        </xdr:cNvPicPr>
      </xdr:nvPicPr>
      <xdr:blipFill>
        <a:blip xmlns:r="http://schemas.openxmlformats.org/officeDocument/2006/relationships" r:embed="rId1"/>
        <a:stretch>
          <a:fillRect/>
        </a:stretch>
      </xdr:blipFill>
      <xdr:spPr>
        <a:xfrm>
          <a:off x="0" y="135788400"/>
          <a:ext cx="6858000" cy="828675"/>
        </a:xfrm>
        <a:prstGeom prst="rect">
          <a:avLst/>
        </a:prstGeom>
      </xdr:spPr>
    </xdr:pic>
    <xdr:clientData/>
  </xdr:twoCellAnchor>
  <xdr:twoCellAnchor>
    <xdr:from>
      <xdr:col>0</xdr:col>
      <xdr:colOff>0</xdr:colOff>
      <xdr:row>648</xdr:row>
      <xdr:rowOff>0</xdr:rowOff>
    </xdr:from>
    <xdr:to>
      <xdr:col>16</xdr:col>
      <xdr:colOff>0</xdr:colOff>
      <xdr:row>649</xdr:row>
      <xdr:rowOff>0</xdr:rowOff>
    </xdr:to>
    <xdr:pic>
      <xdr:nvPicPr>
        <xdr:cNvPr id="17" name="image16.png">
          <a:extLst>
            <a:ext uri="{FF2B5EF4-FFF2-40B4-BE49-F238E27FC236}">
              <a16:creationId xmlns:a16="http://schemas.microsoft.com/office/drawing/2014/main" id="{5D06A62E-67AB-44F3-8D08-B75B166236C0}"/>
            </a:ext>
          </a:extLst>
        </xdr:cNvPr>
        <xdr:cNvPicPr>
          <a:picLocks noChangeAspect="1"/>
        </xdr:cNvPicPr>
      </xdr:nvPicPr>
      <xdr:blipFill>
        <a:blip xmlns:r="http://schemas.openxmlformats.org/officeDocument/2006/relationships" r:embed="rId1"/>
        <a:stretch>
          <a:fillRect/>
        </a:stretch>
      </xdr:blipFill>
      <xdr:spPr>
        <a:xfrm>
          <a:off x="0" y="145408650"/>
          <a:ext cx="6858000" cy="828675"/>
        </a:xfrm>
        <a:prstGeom prst="rect">
          <a:avLst/>
        </a:prstGeom>
      </xdr:spPr>
    </xdr:pic>
    <xdr:clientData/>
  </xdr:twoCellAnchor>
  <xdr:twoCellAnchor>
    <xdr:from>
      <xdr:col>0</xdr:col>
      <xdr:colOff>0</xdr:colOff>
      <xdr:row>692</xdr:row>
      <xdr:rowOff>0</xdr:rowOff>
    </xdr:from>
    <xdr:to>
      <xdr:col>16</xdr:col>
      <xdr:colOff>0</xdr:colOff>
      <xdr:row>693</xdr:row>
      <xdr:rowOff>0</xdr:rowOff>
    </xdr:to>
    <xdr:pic>
      <xdr:nvPicPr>
        <xdr:cNvPr id="18" name="image17.png">
          <a:extLst>
            <a:ext uri="{FF2B5EF4-FFF2-40B4-BE49-F238E27FC236}">
              <a16:creationId xmlns:a16="http://schemas.microsoft.com/office/drawing/2014/main" id="{F9FB0A2D-69F1-476D-88B3-76324686A7F2}"/>
            </a:ext>
          </a:extLst>
        </xdr:cNvPr>
        <xdr:cNvPicPr>
          <a:picLocks noChangeAspect="1"/>
        </xdr:cNvPicPr>
      </xdr:nvPicPr>
      <xdr:blipFill>
        <a:blip xmlns:r="http://schemas.openxmlformats.org/officeDocument/2006/relationships" r:embed="rId1"/>
        <a:stretch>
          <a:fillRect/>
        </a:stretch>
      </xdr:blipFill>
      <xdr:spPr>
        <a:xfrm>
          <a:off x="0" y="155095575"/>
          <a:ext cx="6858000" cy="828675"/>
        </a:xfrm>
        <a:prstGeom prst="rect">
          <a:avLst/>
        </a:prstGeom>
      </xdr:spPr>
    </xdr:pic>
    <xdr:clientData/>
  </xdr:twoCellAnchor>
  <xdr:twoCellAnchor>
    <xdr:from>
      <xdr:col>0</xdr:col>
      <xdr:colOff>0</xdr:colOff>
      <xdr:row>735</xdr:row>
      <xdr:rowOff>0</xdr:rowOff>
    </xdr:from>
    <xdr:to>
      <xdr:col>16</xdr:col>
      <xdr:colOff>0</xdr:colOff>
      <xdr:row>736</xdr:row>
      <xdr:rowOff>0</xdr:rowOff>
    </xdr:to>
    <xdr:pic>
      <xdr:nvPicPr>
        <xdr:cNvPr id="19" name="image18.png">
          <a:extLst>
            <a:ext uri="{FF2B5EF4-FFF2-40B4-BE49-F238E27FC236}">
              <a16:creationId xmlns:a16="http://schemas.microsoft.com/office/drawing/2014/main" id="{741C8BE9-E68D-4C0E-B6E4-37C10FF153B3}"/>
            </a:ext>
          </a:extLst>
        </xdr:cNvPr>
        <xdr:cNvPicPr>
          <a:picLocks noChangeAspect="1"/>
        </xdr:cNvPicPr>
      </xdr:nvPicPr>
      <xdr:blipFill>
        <a:blip xmlns:r="http://schemas.openxmlformats.org/officeDocument/2006/relationships" r:embed="rId1"/>
        <a:stretch>
          <a:fillRect/>
        </a:stretch>
      </xdr:blipFill>
      <xdr:spPr>
        <a:xfrm>
          <a:off x="0" y="164792025"/>
          <a:ext cx="6858000" cy="828675"/>
        </a:xfrm>
        <a:prstGeom prst="rect">
          <a:avLst/>
        </a:prstGeom>
      </xdr:spPr>
    </xdr:pic>
    <xdr:clientData/>
  </xdr:twoCellAnchor>
  <xdr:twoCellAnchor>
    <xdr:from>
      <xdr:col>0</xdr:col>
      <xdr:colOff>0</xdr:colOff>
      <xdr:row>777</xdr:row>
      <xdr:rowOff>0</xdr:rowOff>
    </xdr:from>
    <xdr:to>
      <xdr:col>16</xdr:col>
      <xdr:colOff>0</xdr:colOff>
      <xdr:row>778</xdr:row>
      <xdr:rowOff>0</xdr:rowOff>
    </xdr:to>
    <xdr:pic>
      <xdr:nvPicPr>
        <xdr:cNvPr id="20" name="image19.png">
          <a:extLst>
            <a:ext uri="{FF2B5EF4-FFF2-40B4-BE49-F238E27FC236}">
              <a16:creationId xmlns:a16="http://schemas.microsoft.com/office/drawing/2014/main" id="{E7852B5F-10B6-432F-8A7D-264217F2DF95}"/>
            </a:ext>
          </a:extLst>
        </xdr:cNvPr>
        <xdr:cNvPicPr>
          <a:picLocks noChangeAspect="1"/>
        </xdr:cNvPicPr>
      </xdr:nvPicPr>
      <xdr:blipFill>
        <a:blip xmlns:r="http://schemas.openxmlformats.org/officeDocument/2006/relationships" r:embed="rId1"/>
        <a:stretch>
          <a:fillRect/>
        </a:stretch>
      </xdr:blipFill>
      <xdr:spPr>
        <a:xfrm>
          <a:off x="0" y="174488475"/>
          <a:ext cx="6858000" cy="828675"/>
        </a:xfrm>
        <a:prstGeom prst="rect">
          <a:avLst/>
        </a:prstGeom>
      </xdr:spPr>
    </xdr:pic>
    <xdr:clientData/>
  </xdr:twoCellAnchor>
  <xdr:twoCellAnchor>
    <xdr:from>
      <xdr:col>0</xdr:col>
      <xdr:colOff>0</xdr:colOff>
      <xdr:row>815</xdr:row>
      <xdr:rowOff>0</xdr:rowOff>
    </xdr:from>
    <xdr:to>
      <xdr:col>16</xdr:col>
      <xdr:colOff>0</xdr:colOff>
      <xdr:row>816</xdr:row>
      <xdr:rowOff>0</xdr:rowOff>
    </xdr:to>
    <xdr:pic>
      <xdr:nvPicPr>
        <xdr:cNvPr id="21" name="image20.png">
          <a:extLst>
            <a:ext uri="{FF2B5EF4-FFF2-40B4-BE49-F238E27FC236}">
              <a16:creationId xmlns:a16="http://schemas.microsoft.com/office/drawing/2014/main" id="{0A15F3A4-3277-47C0-B26C-2044C9858103}"/>
            </a:ext>
          </a:extLst>
        </xdr:cNvPr>
        <xdr:cNvPicPr>
          <a:picLocks noChangeAspect="1"/>
        </xdr:cNvPicPr>
      </xdr:nvPicPr>
      <xdr:blipFill>
        <a:blip xmlns:r="http://schemas.openxmlformats.org/officeDocument/2006/relationships" r:embed="rId1"/>
        <a:stretch>
          <a:fillRect/>
        </a:stretch>
      </xdr:blipFill>
      <xdr:spPr>
        <a:xfrm>
          <a:off x="0" y="184232550"/>
          <a:ext cx="6858000" cy="828675"/>
        </a:xfrm>
        <a:prstGeom prst="rect">
          <a:avLst/>
        </a:prstGeom>
      </xdr:spPr>
    </xdr:pic>
    <xdr:clientData/>
  </xdr:twoCellAnchor>
  <xdr:twoCellAnchor>
    <xdr:from>
      <xdr:col>0</xdr:col>
      <xdr:colOff>0</xdr:colOff>
      <xdr:row>855</xdr:row>
      <xdr:rowOff>0</xdr:rowOff>
    </xdr:from>
    <xdr:to>
      <xdr:col>16</xdr:col>
      <xdr:colOff>0</xdr:colOff>
      <xdr:row>856</xdr:row>
      <xdr:rowOff>0</xdr:rowOff>
    </xdr:to>
    <xdr:pic>
      <xdr:nvPicPr>
        <xdr:cNvPr id="22" name="image21.png">
          <a:extLst>
            <a:ext uri="{FF2B5EF4-FFF2-40B4-BE49-F238E27FC236}">
              <a16:creationId xmlns:a16="http://schemas.microsoft.com/office/drawing/2014/main" id="{FB7BF1BF-C273-4A72-A0F9-2E25DB7A4C5C}"/>
            </a:ext>
          </a:extLst>
        </xdr:cNvPr>
        <xdr:cNvPicPr>
          <a:picLocks noChangeAspect="1"/>
        </xdr:cNvPicPr>
      </xdr:nvPicPr>
      <xdr:blipFill>
        <a:blip xmlns:r="http://schemas.openxmlformats.org/officeDocument/2006/relationships" r:embed="rId1"/>
        <a:stretch>
          <a:fillRect/>
        </a:stretch>
      </xdr:blipFill>
      <xdr:spPr>
        <a:xfrm>
          <a:off x="0" y="193938525"/>
          <a:ext cx="6858000" cy="828675"/>
        </a:xfrm>
        <a:prstGeom prst="rect">
          <a:avLst/>
        </a:prstGeom>
      </xdr:spPr>
    </xdr:pic>
    <xdr:clientData/>
  </xdr:twoCellAnchor>
  <xdr:twoCellAnchor>
    <xdr:from>
      <xdr:col>0</xdr:col>
      <xdr:colOff>0</xdr:colOff>
      <xdr:row>902</xdr:row>
      <xdr:rowOff>0</xdr:rowOff>
    </xdr:from>
    <xdr:to>
      <xdr:col>16</xdr:col>
      <xdr:colOff>0</xdr:colOff>
      <xdr:row>903</xdr:row>
      <xdr:rowOff>0</xdr:rowOff>
    </xdr:to>
    <xdr:pic>
      <xdr:nvPicPr>
        <xdr:cNvPr id="23" name="image22.png">
          <a:extLst>
            <a:ext uri="{FF2B5EF4-FFF2-40B4-BE49-F238E27FC236}">
              <a16:creationId xmlns:a16="http://schemas.microsoft.com/office/drawing/2014/main" id="{D9F8CAEA-5BFE-43E7-8CAF-B2A015099F0E}"/>
            </a:ext>
          </a:extLst>
        </xdr:cNvPr>
        <xdr:cNvPicPr>
          <a:picLocks noChangeAspect="1"/>
        </xdr:cNvPicPr>
      </xdr:nvPicPr>
      <xdr:blipFill>
        <a:blip xmlns:r="http://schemas.openxmlformats.org/officeDocument/2006/relationships" r:embed="rId1"/>
        <a:stretch>
          <a:fillRect/>
        </a:stretch>
      </xdr:blipFill>
      <xdr:spPr>
        <a:xfrm>
          <a:off x="0" y="203587350"/>
          <a:ext cx="6858000" cy="828675"/>
        </a:xfrm>
        <a:prstGeom prst="rect">
          <a:avLst/>
        </a:prstGeom>
      </xdr:spPr>
    </xdr:pic>
    <xdr:clientData/>
  </xdr:twoCellAnchor>
  <xdr:twoCellAnchor>
    <xdr:from>
      <xdr:col>0</xdr:col>
      <xdr:colOff>0</xdr:colOff>
      <xdr:row>945</xdr:row>
      <xdr:rowOff>0</xdr:rowOff>
    </xdr:from>
    <xdr:to>
      <xdr:col>16</xdr:col>
      <xdr:colOff>0</xdr:colOff>
      <xdr:row>946</xdr:row>
      <xdr:rowOff>0</xdr:rowOff>
    </xdr:to>
    <xdr:pic>
      <xdr:nvPicPr>
        <xdr:cNvPr id="24" name="image23.png">
          <a:extLst>
            <a:ext uri="{FF2B5EF4-FFF2-40B4-BE49-F238E27FC236}">
              <a16:creationId xmlns:a16="http://schemas.microsoft.com/office/drawing/2014/main" id="{CF9D52D6-A9A2-405C-A764-C451629D2EEF}"/>
            </a:ext>
          </a:extLst>
        </xdr:cNvPr>
        <xdr:cNvPicPr>
          <a:picLocks noChangeAspect="1"/>
        </xdr:cNvPicPr>
      </xdr:nvPicPr>
      <xdr:blipFill>
        <a:blip xmlns:r="http://schemas.openxmlformats.org/officeDocument/2006/relationships" r:embed="rId1"/>
        <a:stretch>
          <a:fillRect/>
        </a:stretch>
      </xdr:blipFill>
      <xdr:spPr>
        <a:xfrm>
          <a:off x="0" y="213274275"/>
          <a:ext cx="6858000" cy="828675"/>
        </a:xfrm>
        <a:prstGeom prst="rect">
          <a:avLst/>
        </a:prstGeom>
      </xdr:spPr>
    </xdr:pic>
    <xdr:clientData/>
  </xdr:twoCellAnchor>
  <xdr:twoCellAnchor>
    <xdr:from>
      <xdr:col>0</xdr:col>
      <xdr:colOff>0</xdr:colOff>
      <xdr:row>986</xdr:row>
      <xdr:rowOff>0</xdr:rowOff>
    </xdr:from>
    <xdr:to>
      <xdr:col>16</xdr:col>
      <xdr:colOff>0</xdr:colOff>
      <xdr:row>987</xdr:row>
      <xdr:rowOff>0</xdr:rowOff>
    </xdr:to>
    <xdr:pic>
      <xdr:nvPicPr>
        <xdr:cNvPr id="25" name="image24.png">
          <a:extLst>
            <a:ext uri="{FF2B5EF4-FFF2-40B4-BE49-F238E27FC236}">
              <a16:creationId xmlns:a16="http://schemas.microsoft.com/office/drawing/2014/main" id="{96DE5EA4-7E63-48E7-9E74-4B9410F6EF03}"/>
            </a:ext>
          </a:extLst>
        </xdr:cNvPr>
        <xdr:cNvPicPr>
          <a:picLocks noChangeAspect="1"/>
        </xdr:cNvPicPr>
      </xdr:nvPicPr>
      <xdr:blipFill>
        <a:blip xmlns:r="http://schemas.openxmlformats.org/officeDocument/2006/relationships" r:embed="rId1"/>
        <a:stretch>
          <a:fillRect/>
        </a:stretch>
      </xdr:blipFill>
      <xdr:spPr>
        <a:xfrm>
          <a:off x="0" y="222989775"/>
          <a:ext cx="6858000" cy="828675"/>
        </a:xfrm>
        <a:prstGeom prst="rect">
          <a:avLst/>
        </a:prstGeom>
      </xdr:spPr>
    </xdr:pic>
    <xdr:clientData/>
  </xdr:twoCellAnchor>
  <xdr:twoCellAnchor>
    <xdr:from>
      <xdr:col>0</xdr:col>
      <xdr:colOff>0</xdr:colOff>
      <xdr:row>1033</xdr:row>
      <xdr:rowOff>0</xdr:rowOff>
    </xdr:from>
    <xdr:to>
      <xdr:col>16</xdr:col>
      <xdr:colOff>0</xdr:colOff>
      <xdr:row>1034</xdr:row>
      <xdr:rowOff>0</xdr:rowOff>
    </xdr:to>
    <xdr:pic>
      <xdr:nvPicPr>
        <xdr:cNvPr id="26" name="image25.png">
          <a:extLst>
            <a:ext uri="{FF2B5EF4-FFF2-40B4-BE49-F238E27FC236}">
              <a16:creationId xmlns:a16="http://schemas.microsoft.com/office/drawing/2014/main" id="{E282DB52-2044-4451-8375-D7C87DC363AC}"/>
            </a:ext>
          </a:extLst>
        </xdr:cNvPr>
        <xdr:cNvPicPr>
          <a:picLocks noChangeAspect="1"/>
        </xdr:cNvPicPr>
      </xdr:nvPicPr>
      <xdr:blipFill>
        <a:blip xmlns:r="http://schemas.openxmlformats.org/officeDocument/2006/relationships" r:embed="rId1"/>
        <a:stretch>
          <a:fillRect/>
        </a:stretch>
      </xdr:blipFill>
      <xdr:spPr>
        <a:xfrm>
          <a:off x="0" y="232638600"/>
          <a:ext cx="6858000" cy="828675"/>
        </a:xfrm>
        <a:prstGeom prst="rect">
          <a:avLst/>
        </a:prstGeom>
      </xdr:spPr>
    </xdr:pic>
    <xdr:clientData/>
  </xdr:twoCellAnchor>
  <xdr:twoCellAnchor>
    <xdr:from>
      <xdr:col>0</xdr:col>
      <xdr:colOff>0</xdr:colOff>
      <xdr:row>1077</xdr:row>
      <xdr:rowOff>0</xdr:rowOff>
    </xdr:from>
    <xdr:to>
      <xdr:col>16</xdr:col>
      <xdr:colOff>0</xdr:colOff>
      <xdr:row>1078</xdr:row>
      <xdr:rowOff>0</xdr:rowOff>
    </xdr:to>
    <xdr:pic>
      <xdr:nvPicPr>
        <xdr:cNvPr id="27" name="image26.png">
          <a:extLst>
            <a:ext uri="{FF2B5EF4-FFF2-40B4-BE49-F238E27FC236}">
              <a16:creationId xmlns:a16="http://schemas.microsoft.com/office/drawing/2014/main" id="{1D8C1075-E164-4C13-AF87-2A9620E361C9}"/>
            </a:ext>
          </a:extLst>
        </xdr:cNvPr>
        <xdr:cNvPicPr>
          <a:picLocks noChangeAspect="1"/>
        </xdr:cNvPicPr>
      </xdr:nvPicPr>
      <xdr:blipFill>
        <a:blip xmlns:r="http://schemas.openxmlformats.org/officeDocument/2006/relationships" r:embed="rId1"/>
        <a:stretch>
          <a:fillRect/>
        </a:stretch>
      </xdr:blipFill>
      <xdr:spPr>
        <a:xfrm>
          <a:off x="0" y="242325525"/>
          <a:ext cx="6858000" cy="828675"/>
        </a:xfrm>
        <a:prstGeom prst="rect">
          <a:avLst/>
        </a:prstGeom>
      </xdr:spPr>
    </xdr:pic>
    <xdr:clientData/>
  </xdr:twoCellAnchor>
  <xdr:twoCellAnchor>
    <xdr:from>
      <xdr:col>0</xdr:col>
      <xdr:colOff>0</xdr:colOff>
      <xdr:row>1126</xdr:row>
      <xdr:rowOff>0</xdr:rowOff>
    </xdr:from>
    <xdr:to>
      <xdr:col>16</xdr:col>
      <xdr:colOff>0</xdr:colOff>
      <xdr:row>1127</xdr:row>
      <xdr:rowOff>0</xdr:rowOff>
    </xdr:to>
    <xdr:pic>
      <xdr:nvPicPr>
        <xdr:cNvPr id="28" name="image27.png">
          <a:extLst>
            <a:ext uri="{FF2B5EF4-FFF2-40B4-BE49-F238E27FC236}">
              <a16:creationId xmlns:a16="http://schemas.microsoft.com/office/drawing/2014/main" id="{B715537A-74E5-440C-A90A-AB176D44BCD5}"/>
            </a:ext>
          </a:extLst>
        </xdr:cNvPr>
        <xdr:cNvPicPr>
          <a:picLocks noChangeAspect="1"/>
        </xdr:cNvPicPr>
      </xdr:nvPicPr>
      <xdr:blipFill>
        <a:blip xmlns:r="http://schemas.openxmlformats.org/officeDocument/2006/relationships" r:embed="rId1"/>
        <a:stretch>
          <a:fillRect/>
        </a:stretch>
      </xdr:blipFill>
      <xdr:spPr>
        <a:xfrm>
          <a:off x="0" y="251945775"/>
          <a:ext cx="6858000" cy="828675"/>
        </a:xfrm>
        <a:prstGeom prst="rect">
          <a:avLst/>
        </a:prstGeom>
      </xdr:spPr>
    </xdr:pic>
    <xdr:clientData/>
  </xdr:twoCellAnchor>
  <xdr:twoCellAnchor>
    <xdr:from>
      <xdr:col>0</xdr:col>
      <xdr:colOff>0</xdr:colOff>
      <xdr:row>1166</xdr:row>
      <xdr:rowOff>0</xdr:rowOff>
    </xdr:from>
    <xdr:to>
      <xdr:col>16</xdr:col>
      <xdr:colOff>0</xdr:colOff>
      <xdr:row>1167</xdr:row>
      <xdr:rowOff>0</xdr:rowOff>
    </xdr:to>
    <xdr:pic>
      <xdr:nvPicPr>
        <xdr:cNvPr id="29" name="image28.png">
          <a:extLst>
            <a:ext uri="{FF2B5EF4-FFF2-40B4-BE49-F238E27FC236}">
              <a16:creationId xmlns:a16="http://schemas.microsoft.com/office/drawing/2014/main" id="{662D4362-7351-407C-9DF5-00B5E9AD968B}"/>
            </a:ext>
          </a:extLst>
        </xdr:cNvPr>
        <xdr:cNvPicPr>
          <a:picLocks noChangeAspect="1"/>
        </xdr:cNvPicPr>
      </xdr:nvPicPr>
      <xdr:blipFill>
        <a:blip xmlns:r="http://schemas.openxmlformats.org/officeDocument/2006/relationships" r:embed="rId1"/>
        <a:stretch>
          <a:fillRect/>
        </a:stretch>
      </xdr:blipFill>
      <xdr:spPr>
        <a:xfrm>
          <a:off x="0" y="261680325"/>
          <a:ext cx="6858000" cy="828675"/>
        </a:xfrm>
        <a:prstGeom prst="rect">
          <a:avLst/>
        </a:prstGeom>
      </xdr:spPr>
    </xdr:pic>
    <xdr:clientData/>
  </xdr:twoCellAnchor>
  <xdr:twoCellAnchor>
    <xdr:from>
      <xdr:col>0</xdr:col>
      <xdr:colOff>0</xdr:colOff>
      <xdr:row>1203</xdr:row>
      <xdr:rowOff>0</xdr:rowOff>
    </xdr:from>
    <xdr:to>
      <xdr:col>16</xdr:col>
      <xdr:colOff>0</xdr:colOff>
      <xdr:row>1204</xdr:row>
      <xdr:rowOff>0</xdr:rowOff>
    </xdr:to>
    <xdr:pic>
      <xdr:nvPicPr>
        <xdr:cNvPr id="30" name="image29.png">
          <a:extLst>
            <a:ext uri="{FF2B5EF4-FFF2-40B4-BE49-F238E27FC236}">
              <a16:creationId xmlns:a16="http://schemas.microsoft.com/office/drawing/2014/main" id="{64A4DE1D-4C89-45DD-8934-DCD7DF7008AA}"/>
            </a:ext>
          </a:extLst>
        </xdr:cNvPr>
        <xdr:cNvPicPr>
          <a:picLocks noChangeAspect="1"/>
        </xdr:cNvPicPr>
      </xdr:nvPicPr>
      <xdr:blipFill>
        <a:blip xmlns:r="http://schemas.openxmlformats.org/officeDocument/2006/relationships" r:embed="rId1"/>
        <a:stretch>
          <a:fillRect/>
        </a:stretch>
      </xdr:blipFill>
      <xdr:spPr>
        <a:xfrm>
          <a:off x="0" y="271452975"/>
          <a:ext cx="6858000" cy="828675"/>
        </a:xfrm>
        <a:prstGeom prst="rect">
          <a:avLst/>
        </a:prstGeom>
      </xdr:spPr>
    </xdr:pic>
    <xdr:clientData/>
  </xdr:twoCellAnchor>
  <xdr:twoCellAnchor>
    <xdr:from>
      <xdr:col>0</xdr:col>
      <xdr:colOff>0</xdr:colOff>
      <xdr:row>1244</xdr:row>
      <xdr:rowOff>0</xdr:rowOff>
    </xdr:from>
    <xdr:to>
      <xdr:col>16</xdr:col>
      <xdr:colOff>0</xdr:colOff>
      <xdr:row>1245</xdr:row>
      <xdr:rowOff>0</xdr:rowOff>
    </xdr:to>
    <xdr:pic>
      <xdr:nvPicPr>
        <xdr:cNvPr id="31" name="image30.png">
          <a:extLst>
            <a:ext uri="{FF2B5EF4-FFF2-40B4-BE49-F238E27FC236}">
              <a16:creationId xmlns:a16="http://schemas.microsoft.com/office/drawing/2014/main" id="{6BD8B7A9-89E2-4834-99A5-80C6A2504EAD}"/>
            </a:ext>
          </a:extLst>
        </xdr:cNvPr>
        <xdr:cNvPicPr>
          <a:picLocks noChangeAspect="1"/>
        </xdr:cNvPicPr>
      </xdr:nvPicPr>
      <xdr:blipFill>
        <a:blip xmlns:r="http://schemas.openxmlformats.org/officeDocument/2006/relationships" r:embed="rId1"/>
        <a:stretch>
          <a:fillRect/>
        </a:stretch>
      </xdr:blipFill>
      <xdr:spPr>
        <a:xfrm>
          <a:off x="0" y="281158950"/>
          <a:ext cx="6858000" cy="828675"/>
        </a:xfrm>
        <a:prstGeom prst="rect">
          <a:avLst/>
        </a:prstGeom>
      </xdr:spPr>
    </xdr:pic>
    <xdr:clientData/>
  </xdr:twoCellAnchor>
  <xdr:twoCellAnchor>
    <xdr:from>
      <xdr:col>0</xdr:col>
      <xdr:colOff>0</xdr:colOff>
      <xdr:row>1287</xdr:row>
      <xdr:rowOff>0</xdr:rowOff>
    </xdr:from>
    <xdr:to>
      <xdr:col>16</xdr:col>
      <xdr:colOff>0</xdr:colOff>
      <xdr:row>1288</xdr:row>
      <xdr:rowOff>0</xdr:rowOff>
    </xdr:to>
    <xdr:pic>
      <xdr:nvPicPr>
        <xdr:cNvPr id="32" name="image31.png">
          <a:extLst>
            <a:ext uri="{FF2B5EF4-FFF2-40B4-BE49-F238E27FC236}">
              <a16:creationId xmlns:a16="http://schemas.microsoft.com/office/drawing/2014/main" id="{BBF067C3-FAFC-44A2-9051-B4AE7655F5CE}"/>
            </a:ext>
          </a:extLst>
        </xdr:cNvPr>
        <xdr:cNvPicPr>
          <a:picLocks noChangeAspect="1"/>
        </xdr:cNvPicPr>
      </xdr:nvPicPr>
      <xdr:blipFill>
        <a:blip xmlns:r="http://schemas.openxmlformats.org/officeDocument/2006/relationships" r:embed="rId1"/>
        <a:stretch>
          <a:fillRect/>
        </a:stretch>
      </xdr:blipFill>
      <xdr:spPr>
        <a:xfrm>
          <a:off x="0" y="290864925"/>
          <a:ext cx="6858000" cy="828675"/>
        </a:xfrm>
        <a:prstGeom prst="rect">
          <a:avLst/>
        </a:prstGeom>
      </xdr:spPr>
    </xdr:pic>
    <xdr:clientData/>
  </xdr:twoCellAnchor>
  <xdr:twoCellAnchor>
    <xdr:from>
      <xdr:col>0</xdr:col>
      <xdr:colOff>0</xdr:colOff>
      <xdr:row>1329</xdr:row>
      <xdr:rowOff>0</xdr:rowOff>
    </xdr:from>
    <xdr:to>
      <xdr:col>16</xdr:col>
      <xdr:colOff>0</xdr:colOff>
      <xdr:row>1330</xdr:row>
      <xdr:rowOff>0</xdr:rowOff>
    </xdr:to>
    <xdr:pic>
      <xdr:nvPicPr>
        <xdr:cNvPr id="33" name="image32.png">
          <a:extLst>
            <a:ext uri="{FF2B5EF4-FFF2-40B4-BE49-F238E27FC236}">
              <a16:creationId xmlns:a16="http://schemas.microsoft.com/office/drawing/2014/main" id="{4742AF88-3D80-4697-B0F4-F7FF81E90F02}"/>
            </a:ext>
          </a:extLst>
        </xdr:cNvPr>
        <xdr:cNvPicPr>
          <a:picLocks noChangeAspect="1"/>
        </xdr:cNvPicPr>
      </xdr:nvPicPr>
      <xdr:blipFill>
        <a:blip xmlns:r="http://schemas.openxmlformats.org/officeDocument/2006/relationships" r:embed="rId1"/>
        <a:stretch>
          <a:fillRect/>
        </a:stretch>
      </xdr:blipFill>
      <xdr:spPr>
        <a:xfrm>
          <a:off x="0" y="300580425"/>
          <a:ext cx="6858000" cy="828675"/>
        </a:xfrm>
        <a:prstGeom prst="rect">
          <a:avLst/>
        </a:prstGeom>
      </xdr:spPr>
    </xdr:pic>
    <xdr:clientData/>
  </xdr:twoCellAnchor>
  <xdr:twoCellAnchor>
    <xdr:from>
      <xdr:col>0</xdr:col>
      <xdr:colOff>0</xdr:colOff>
      <xdr:row>1370</xdr:row>
      <xdr:rowOff>0</xdr:rowOff>
    </xdr:from>
    <xdr:to>
      <xdr:col>16</xdr:col>
      <xdr:colOff>0</xdr:colOff>
      <xdr:row>1371</xdr:row>
      <xdr:rowOff>0</xdr:rowOff>
    </xdr:to>
    <xdr:pic>
      <xdr:nvPicPr>
        <xdr:cNvPr id="34" name="image33.png">
          <a:extLst>
            <a:ext uri="{FF2B5EF4-FFF2-40B4-BE49-F238E27FC236}">
              <a16:creationId xmlns:a16="http://schemas.microsoft.com/office/drawing/2014/main" id="{75307C87-F9A4-4AEE-894F-251C666F7400}"/>
            </a:ext>
          </a:extLst>
        </xdr:cNvPr>
        <xdr:cNvPicPr>
          <a:picLocks noChangeAspect="1"/>
        </xdr:cNvPicPr>
      </xdr:nvPicPr>
      <xdr:blipFill>
        <a:blip xmlns:r="http://schemas.openxmlformats.org/officeDocument/2006/relationships" r:embed="rId1"/>
        <a:stretch>
          <a:fillRect/>
        </a:stretch>
      </xdr:blipFill>
      <xdr:spPr>
        <a:xfrm>
          <a:off x="0" y="310286400"/>
          <a:ext cx="6858000" cy="828675"/>
        </a:xfrm>
        <a:prstGeom prst="rect">
          <a:avLst/>
        </a:prstGeom>
      </xdr:spPr>
    </xdr:pic>
    <xdr:clientData/>
  </xdr:twoCellAnchor>
  <xdr:twoCellAnchor>
    <xdr:from>
      <xdr:col>0</xdr:col>
      <xdr:colOff>0</xdr:colOff>
      <xdr:row>1409</xdr:row>
      <xdr:rowOff>0</xdr:rowOff>
    </xdr:from>
    <xdr:to>
      <xdr:col>16</xdr:col>
      <xdr:colOff>0</xdr:colOff>
      <xdr:row>1410</xdr:row>
      <xdr:rowOff>0</xdr:rowOff>
    </xdr:to>
    <xdr:pic>
      <xdr:nvPicPr>
        <xdr:cNvPr id="35" name="image34.png">
          <a:extLst>
            <a:ext uri="{FF2B5EF4-FFF2-40B4-BE49-F238E27FC236}">
              <a16:creationId xmlns:a16="http://schemas.microsoft.com/office/drawing/2014/main" id="{80F1F603-6A72-434F-8E1E-A0838E06BC8F}"/>
            </a:ext>
          </a:extLst>
        </xdr:cNvPr>
        <xdr:cNvPicPr>
          <a:picLocks noChangeAspect="1"/>
        </xdr:cNvPicPr>
      </xdr:nvPicPr>
      <xdr:blipFill>
        <a:blip xmlns:r="http://schemas.openxmlformats.org/officeDocument/2006/relationships" r:embed="rId1"/>
        <a:stretch>
          <a:fillRect/>
        </a:stretch>
      </xdr:blipFill>
      <xdr:spPr>
        <a:xfrm>
          <a:off x="0" y="320040000"/>
          <a:ext cx="6858000" cy="828675"/>
        </a:xfrm>
        <a:prstGeom prst="rect">
          <a:avLst/>
        </a:prstGeom>
      </xdr:spPr>
    </xdr:pic>
    <xdr:clientData/>
  </xdr:twoCellAnchor>
  <xdr:twoCellAnchor>
    <xdr:from>
      <xdr:col>0</xdr:col>
      <xdr:colOff>0</xdr:colOff>
      <xdr:row>1455</xdr:row>
      <xdr:rowOff>0</xdr:rowOff>
    </xdr:from>
    <xdr:to>
      <xdr:col>16</xdr:col>
      <xdr:colOff>0</xdr:colOff>
      <xdr:row>1456</xdr:row>
      <xdr:rowOff>0</xdr:rowOff>
    </xdr:to>
    <xdr:pic>
      <xdr:nvPicPr>
        <xdr:cNvPr id="36" name="image35.png">
          <a:extLst>
            <a:ext uri="{FF2B5EF4-FFF2-40B4-BE49-F238E27FC236}">
              <a16:creationId xmlns:a16="http://schemas.microsoft.com/office/drawing/2014/main" id="{378AE3F8-A2BE-43F5-AC2C-71349EECBB59}"/>
            </a:ext>
          </a:extLst>
        </xdr:cNvPr>
        <xdr:cNvPicPr>
          <a:picLocks noChangeAspect="1"/>
        </xdr:cNvPicPr>
      </xdr:nvPicPr>
      <xdr:blipFill>
        <a:blip xmlns:r="http://schemas.openxmlformats.org/officeDocument/2006/relationships" r:embed="rId1"/>
        <a:stretch>
          <a:fillRect/>
        </a:stretch>
      </xdr:blipFill>
      <xdr:spPr>
        <a:xfrm>
          <a:off x="0" y="329707875"/>
          <a:ext cx="6858000" cy="828675"/>
        </a:xfrm>
        <a:prstGeom prst="rect">
          <a:avLst/>
        </a:prstGeom>
      </xdr:spPr>
    </xdr:pic>
    <xdr:clientData/>
  </xdr:twoCellAnchor>
  <xdr:twoCellAnchor>
    <xdr:from>
      <xdr:col>0</xdr:col>
      <xdr:colOff>0</xdr:colOff>
      <xdr:row>1501</xdr:row>
      <xdr:rowOff>0</xdr:rowOff>
    </xdr:from>
    <xdr:to>
      <xdr:col>16</xdr:col>
      <xdr:colOff>0</xdr:colOff>
      <xdr:row>1502</xdr:row>
      <xdr:rowOff>0</xdr:rowOff>
    </xdr:to>
    <xdr:pic>
      <xdr:nvPicPr>
        <xdr:cNvPr id="37" name="image36.png">
          <a:extLst>
            <a:ext uri="{FF2B5EF4-FFF2-40B4-BE49-F238E27FC236}">
              <a16:creationId xmlns:a16="http://schemas.microsoft.com/office/drawing/2014/main" id="{F2EA7CB7-9F18-47B5-AF78-56E03DCCC799}"/>
            </a:ext>
          </a:extLst>
        </xdr:cNvPr>
        <xdr:cNvPicPr>
          <a:picLocks noChangeAspect="1"/>
        </xdr:cNvPicPr>
      </xdr:nvPicPr>
      <xdr:blipFill>
        <a:blip xmlns:r="http://schemas.openxmlformats.org/officeDocument/2006/relationships" r:embed="rId1"/>
        <a:stretch>
          <a:fillRect/>
        </a:stretch>
      </xdr:blipFill>
      <xdr:spPr>
        <a:xfrm>
          <a:off x="0" y="339375750"/>
          <a:ext cx="6858000" cy="828675"/>
        </a:xfrm>
        <a:prstGeom prst="rect">
          <a:avLst/>
        </a:prstGeom>
      </xdr:spPr>
    </xdr:pic>
    <xdr:clientData/>
  </xdr:twoCellAnchor>
  <xdr:twoCellAnchor>
    <xdr:from>
      <xdr:col>0</xdr:col>
      <xdr:colOff>0</xdr:colOff>
      <xdr:row>1543</xdr:row>
      <xdr:rowOff>0</xdr:rowOff>
    </xdr:from>
    <xdr:to>
      <xdr:col>16</xdr:col>
      <xdr:colOff>0</xdr:colOff>
      <xdr:row>1544</xdr:row>
      <xdr:rowOff>0</xdr:rowOff>
    </xdr:to>
    <xdr:pic>
      <xdr:nvPicPr>
        <xdr:cNvPr id="38" name="image37.png">
          <a:extLst>
            <a:ext uri="{FF2B5EF4-FFF2-40B4-BE49-F238E27FC236}">
              <a16:creationId xmlns:a16="http://schemas.microsoft.com/office/drawing/2014/main" id="{39FE37EA-06B1-463F-8EE0-CAFBC54D8677}"/>
            </a:ext>
          </a:extLst>
        </xdr:cNvPr>
        <xdr:cNvPicPr>
          <a:picLocks noChangeAspect="1"/>
        </xdr:cNvPicPr>
      </xdr:nvPicPr>
      <xdr:blipFill>
        <a:blip xmlns:r="http://schemas.openxmlformats.org/officeDocument/2006/relationships" r:embed="rId1"/>
        <a:stretch>
          <a:fillRect/>
        </a:stretch>
      </xdr:blipFill>
      <xdr:spPr>
        <a:xfrm>
          <a:off x="0" y="349081725"/>
          <a:ext cx="6858000" cy="828675"/>
        </a:xfrm>
        <a:prstGeom prst="rect">
          <a:avLst/>
        </a:prstGeom>
      </xdr:spPr>
    </xdr:pic>
    <xdr:clientData/>
  </xdr:twoCellAnchor>
  <xdr:twoCellAnchor>
    <xdr:from>
      <xdr:col>0</xdr:col>
      <xdr:colOff>0</xdr:colOff>
      <xdr:row>1582</xdr:row>
      <xdr:rowOff>0</xdr:rowOff>
    </xdr:from>
    <xdr:to>
      <xdr:col>16</xdr:col>
      <xdr:colOff>0</xdr:colOff>
      <xdr:row>1583</xdr:row>
      <xdr:rowOff>0</xdr:rowOff>
    </xdr:to>
    <xdr:pic>
      <xdr:nvPicPr>
        <xdr:cNvPr id="39" name="image38.png">
          <a:extLst>
            <a:ext uri="{FF2B5EF4-FFF2-40B4-BE49-F238E27FC236}">
              <a16:creationId xmlns:a16="http://schemas.microsoft.com/office/drawing/2014/main" id="{D174B705-DC34-4E30-80F9-BDC74BF7A42C}"/>
            </a:ext>
          </a:extLst>
        </xdr:cNvPr>
        <xdr:cNvPicPr>
          <a:picLocks noChangeAspect="1"/>
        </xdr:cNvPicPr>
      </xdr:nvPicPr>
      <xdr:blipFill>
        <a:blip xmlns:r="http://schemas.openxmlformats.org/officeDocument/2006/relationships" r:embed="rId1"/>
        <a:stretch>
          <a:fillRect/>
        </a:stretch>
      </xdr:blipFill>
      <xdr:spPr>
        <a:xfrm>
          <a:off x="0" y="358835325"/>
          <a:ext cx="6858000" cy="828675"/>
        </a:xfrm>
        <a:prstGeom prst="rect">
          <a:avLst/>
        </a:prstGeom>
      </xdr:spPr>
    </xdr:pic>
    <xdr:clientData/>
  </xdr:twoCellAnchor>
  <xdr:twoCellAnchor>
    <xdr:from>
      <xdr:col>0</xdr:col>
      <xdr:colOff>0</xdr:colOff>
      <xdr:row>1617</xdr:row>
      <xdr:rowOff>0</xdr:rowOff>
    </xdr:from>
    <xdr:to>
      <xdr:col>16</xdr:col>
      <xdr:colOff>0</xdr:colOff>
      <xdr:row>1618</xdr:row>
      <xdr:rowOff>0</xdr:rowOff>
    </xdr:to>
    <xdr:pic>
      <xdr:nvPicPr>
        <xdr:cNvPr id="40" name="image39.png">
          <a:extLst>
            <a:ext uri="{FF2B5EF4-FFF2-40B4-BE49-F238E27FC236}">
              <a16:creationId xmlns:a16="http://schemas.microsoft.com/office/drawing/2014/main" id="{69A872BE-74E1-49F0-8BF4-4F0B93C8207A}"/>
            </a:ext>
          </a:extLst>
        </xdr:cNvPr>
        <xdr:cNvPicPr>
          <a:picLocks noChangeAspect="1"/>
        </xdr:cNvPicPr>
      </xdr:nvPicPr>
      <xdr:blipFill>
        <a:blip xmlns:r="http://schemas.openxmlformats.org/officeDocument/2006/relationships" r:embed="rId1"/>
        <a:stretch>
          <a:fillRect/>
        </a:stretch>
      </xdr:blipFill>
      <xdr:spPr>
        <a:xfrm>
          <a:off x="0" y="368636550"/>
          <a:ext cx="6858000" cy="828675"/>
        </a:xfrm>
        <a:prstGeom prst="rect">
          <a:avLst/>
        </a:prstGeom>
      </xdr:spPr>
    </xdr:pic>
    <xdr:clientData/>
  </xdr:twoCellAnchor>
  <xdr:twoCellAnchor>
    <xdr:from>
      <xdr:col>0</xdr:col>
      <xdr:colOff>0</xdr:colOff>
      <xdr:row>1656</xdr:row>
      <xdr:rowOff>0</xdr:rowOff>
    </xdr:from>
    <xdr:to>
      <xdr:col>16</xdr:col>
      <xdr:colOff>0</xdr:colOff>
      <xdr:row>1657</xdr:row>
      <xdr:rowOff>0</xdr:rowOff>
    </xdr:to>
    <xdr:pic>
      <xdr:nvPicPr>
        <xdr:cNvPr id="41" name="image40.png">
          <a:extLst>
            <a:ext uri="{FF2B5EF4-FFF2-40B4-BE49-F238E27FC236}">
              <a16:creationId xmlns:a16="http://schemas.microsoft.com/office/drawing/2014/main" id="{A54EAB1C-4081-4241-9520-F6874A38BDD6}"/>
            </a:ext>
          </a:extLst>
        </xdr:cNvPr>
        <xdr:cNvPicPr>
          <a:picLocks noChangeAspect="1"/>
        </xdr:cNvPicPr>
      </xdr:nvPicPr>
      <xdr:blipFill>
        <a:blip xmlns:r="http://schemas.openxmlformats.org/officeDocument/2006/relationships" r:embed="rId1"/>
        <a:stretch>
          <a:fillRect/>
        </a:stretch>
      </xdr:blipFill>
      <xdr:spPr>
        <a:xfrm>
          <a:off x="0" y="378399675"/>
          <a:ext cx="6858000" cy="828675"/>
        </a:xfrm>
        <a:prstGeom prst="rect">
          <a:avLst/>
        </a:prstGeom>
      </xdr:spPr>
    </xdr:pic>
    <xdr:clientData/>
  </xdr:twoCellAnchor>
  <xdr:twoCellAnchor>
    <xdr:from>
      <xdr:col>0</xdr:col>
      <xdr:colOff>0</xdr:colOff>
      <xdr:row>1696</xdr:row>
      <xdr:rowOff>0</xdr:rowOff>
    </xdr:from>
    <xdr:to>
      <xdr:col>16</xdr:col>
      <xdr:colOff>0</xdr:colOff>
      <xdr:row>1697</xdr:row>
      <xdr:rowOff>0</xdr:rowOff>
    </xdr:to>
    <xdr:pic>
      <xdr:nvPicPr>
        <xdr:cNvPr id="42" name="image41.png">
          <a:extLst>
            <a:ext uri="{FF2B5EF4-FFF2-40B4-BE49-F238E27FC236}">
              <a16:creationId xmlns:a16="http://schemas.microsoft.com/office/drawing/2014/main" id="{132A1D39-A78E-465A-AD22-D16E43AE192A}"/>
            </a:ext>
          </a:extLst>
        </xdr:cNvPr>
        <xdr:cNvPicPr>
          <a:picLocks noChangeAspect="1"/>
        </xdr:cNvPicPr>
      </xdr:nvPicPr>
      <xdr:blipFill>
        <a:blip xmlns:r="http://schemas.openxmlformats.org/officeDocument/2006/relationships" r:embed="rId1"/>
        <a:stretch>
          <a:fillRect/>
        </a:stretch>
      </xdr:blipFill>
      <xdr:spPr>
        <a:xfrm>
          <a:off x="0" y="388134225"/>
          <a:ext cx="6858000" cy="828675"/>
        </a:xfrm>
        <a:prstGeom prst="rect">
          <a:avLst/>
        </a:prstGeom>
      </xdr:spPr>
    </xdr:pic>
    <xdr:clientData/>
  </xdr:twoCellAnchor>
  <xdr:twoCellAnchor>
    <xdr:from>
      <xdr:col>0</xdr:col>
      <xdr:colOff>0</xdr:colOff>
      <xdr:row>1732</xdr:row>
      <xdr:rowOff>0</xdr:rowOff>
    </xdr:from>
    <xdr:to>
      <xdr:col>16</xdr:col>
      <xdr:colOff>0</xdr:colOff>
      <xdr:row>1733</xdr:row>
      <xdr:rowOff>0</xdr:rowOff>
    </xdr:to>
    <xdr:pic>
      <xdr:nvPicPr>
        <xdr:cNvPr id="43" name="image42.png">
          <a:extLst>
            <a:ext uri="{FF2B5EF4-FFF2-40B4-BE49-F238E27FC236}">
              <a16:creationId xmlns:a16="http://schemas.microsoft.com/office/drawing/2014/main" id="{F29C6889-3D04-4B87-8427-80076C6510EE}"/>
            </a:ext>
          </a:extLst>
        </xdr:cNvPr>
        <xdr:cNvPicPr>
          <a:picLocks noChangeAspect="1"/>
        </xdr:cNvPicPr>
      </xdr:nvPicPr>
      <xdr:blipFill>
        <a:blip xmlns:r="http://schemas.openxmlformats.org/officeDocument/2006/relationships" r:embed="rId1"/>
        <a:stretch>
          <a:fillRect/>
        </a:stretch>
      </xdr:blipFill>
      <xdr:spPr>
        <a:xfrm>
          <a:off x="0" y="397935450"/>
          <a:ext cx="6858000" cy="828675"/>
        </a:xfrm>
        <a:prstGeom prst="rect">
          <a:avLst/>
        </a:prstGeom>
      </xdr:spPr>
    </xdr:pic>
    <xdr:clientData/>
  </xdr:twoCellAnchor>
  <xdr:twoCellAnchor>
    <xdr:from>
      <xdr:col>0</xdr:col>
      <xdr:colOff>0</xdr:colOff>
      <xdr:row>1771</xdr:row>
      <xdr:rowOff>0</xdr:rowOff>
    </xdr:from>
    <xdr:to>
      <xdr:col>16</xdr:col>
      <xdr:colOff>0</xdr:colOff>
      <xdr:row>1772</xdr:row>
      <xdr:rowOff>0</xdr:rowOff>
    </xdr:to>
    <xdr:pic>
      <xdr:nvPicPr>
        <xdr:cNvPr id="44" name="image43.png">
          <a:extLst>
            <a:ext uri="{FF2B5EF4-FFF2-40B4-BE49-F238E27FC236}">
              <a16:creationId xmlns:a16="http://schemas.microsoft.com/office/drawing/2014/main" id="{650DAD83-E0C1-428F-A65D-AE26E5BDEF87}"/>
            </a:ext>
          </a:extLst>
        </xdr:cNvPr>
        <xdr:cNvPicPr>
          <a:picLocks noChangeAspect="1"/>
        </xdr:cNvPicPr>
      </xdr:nvPicPr>
      <xdr:blipFill>
        <a:blip xmlns:r="http://schemas.openxmlformats.org/officeDocument/2006/relationships" r:embed="rId1"/>
        <a:stretch>
          <a:fillRect/>
        </a:stretch>
      </xdr:blipFill>
      <xdr:spPr>
        <a:xfrm>
          <a:off x="0" y="407689050"/>
          <a:ext cx="6858000" cy="828675"/>
        </a:xfrm>
        <a:prstGeom prst="rect">
          <a:avLst/>
        </a:prstGeom>
      </xdr:spPr>
    </xdr:pic>
    <xdr:clientData/>
  </xdr:twoCellAnchor>
  <xdr:twoCellAnchor>
    <xdr:from>
      <xdr:col>0</xdr:col>
      <xdr:colOff>0</xdr:colOff>
      <xdr:row>1808</xdr:row>
      <xdr:rowOff>0</xdr:rowOff>
    </xdr:from>
    <xdr:to>
      <xdr:col>16</xdr:col>
      <xdr:colOff>0</xdr:colOff>
      <xdr:row>1809</xdr:row>
      <xdr:rowOff>0</xdr:rowOff>
    </xdr:to>
    <xdr:pic>
      <xdr:nvPicPr>
        <xdr:cNvPr id="45" name="image44.png">
          <a:extLst>
            <a:ext uri="{FF2B5EF4-FFF2-40B4-BE49-F238E27FC236}">
              <a16:creationId xmlns:a16="http://schemas.microsoft.com/office/drawing/2014/main" id="{22AA0161-7534-42FD-BD55-CF6838A874D1}"/>
            </a:ext>
          </a:extLst>
        </xdr:cNvPr>
        <xdr:cNvPicPr>
          <a:picLocks noChangeAspect="1"/>
        </xdr:cNvPicPr>
      </xdr:nvPicPr>
      <xdr:blipFill>
        <a:blip xmlns:r="http://schemas.openxmlformats.org/officeDocument/2006/relationships" r:embed="rId1"/>
        <a:stretch>
          <a:fillRect/>
        </a:stretch>
      </xdr:blipFill>
      <xdr:spPr>
        <a:xfrm>
          <a:off x="0" y="417471225"/>
          <a:ext cx="6858000" cy="828675"/>
        </a:xfrm>
        <a:prstGeom prst="rect">
          <a:avLst/>
        </a:prstGeom>
      </xdr:spPr>
    </xdr:pic>
    <xdr:clientData/>
  </xdr:twoCellAnchor>
  <xdr:twoCellAnchor>
    <xdr:from>
      <xdr:col>0</xdr:col>
      <xdr:colOff>0</xdr:colOff>
      <xdr:row>1846</xdr:row>
      <xdr:rowOff>0</xdr:rowOff>
    </xdr:from>
    <xdr:to>
      <xdr:col>16</xdr:col>
      <xdr:colOff>0</xdr:colOff>
      <xdr:row>1847</xdr:row>
      <xdr:rowOff>0</xdr:rowOff>
    </xdr:to>
    <xdr:pic>
      <xdr:nvPicPr>
        <xdr:cNvPr id="46" name="image45.png">
          <a:extLst>
            <a:ext uri="{FF2B5EF4-FFF2-40B4-BE49-F238E27FC236}">
              <a16:creationId xmlns:a16="http://schemas.microsoft.com/office/drawing/2014/main" id="{082C8F65-43C9-4859-AE62-EC227B92726A}"/>
            </a:ext>
          </a:extLst>
        </xdr:cNvPr>
        <xdr:cNvPicPr>
          <a:picLocks noChangeAspect="1"/>
        </xdr:cNvPicPr>
      </xdr:nvPicPr>
      <xdr:blipFill>
        <a:blip xmlns:r="http://schemas.openxmlformats.org/officeDocument/2006/relationships" r:embed="rId1"/>
        <a:stretch>
          <a:fillRect/>
        </a:stretch>
      </xdr:blipFill>
      <xdr:spPr>
        <a:xfrm>
          <a:off x="0" y="427243875"/>
          <a:ext cx="6858000" cy="828675"/>
        </a:xfrm>
        <a:prstGeom prst="rect">
          <a:avLst/>
        </a:prstGeom>
      </xdr:spPr>
    </xdr:pic>
    <xdr:clientData/>
  </xdr:twoCellAnchor>
  <xdr:twoCellAnchor>
    <xdr:from>
      <xdr:col>0</xdr:col>
      <xdr:colOff>0</xdr:colOff>
      <xdr:row>1893</xdr:row>
      <xdr:rowOff>0</xdr:rowOff>
    </xdr:from>
    <xdr:to>
      <xdr:col>16</xdr:col>
      <xdr:colOff>0</xdr:colOff>
      <xdr:row>1894</xdr:row>
      <xdr:rowOff>0</xdr:rowOff>
    </xdr:to>
    <xdr:pic>
      <xdr:nvPicPr>
        <xdr:cNvPr id="47" name="image46.png">
          <a:extLst>
            <a:ext uri="{FF2B5EF4-FFF2-40B4-BE49-F238E27FC236}">
              <a16:creationId xmlns:a16="http://schemas.microsoft.com/office/drawing/2014/main" id="{2D374F3E-67E2-4F06-A895-72DD552655C5}"/>
            </a:ext>
          </a:extLst>
        </xdr:cNvPr>
        <xdr:cNvPicPr>
          <a:picLocks noChangeAspect="1"/>
        </xdr:cNvPicPr>
      </xdr:nvPicPr>
      <xdr:blipFill>
        <a:blip xmlns:r="http://schemas.openxmlformats.org/officeDocument/2006/relationships" r:embed="rId1"/>
        <a:stretch>
          <a:fillRect/>
        </a:stretch>
      </xdr:blipFill>
      <xdr:spPr>
        <a:xfrm>
          <a:off x="0" y="436883175"/>
          <a:ext cx="6858000" cy="828675"/>
        </a:xfrm>
        <a:prstGeom prst="rect">
          <a:avLst/>
        </a:prstGeom>
      </xdr:spPr>
    </xdr:pic>
    <xdr:clientData/>
  </xdr:twoCellAnchor>
  <xdr:twoCellAnchor>
    <xdr:from>
      <xdr:col>0</xdr:col>
      <xdr:colOff>0</xdr:colOff>
      <xdr:row>1938</xdr:row>
      <xdr:rowOff>0</xdr:rowOff>
    </xdr:from>
    <xdr:to>
      <xdr:col>16</xdr:col>
      <xdr:colOff>0</xdr:colOff>
      <xdr:row>1939</xdr:row>
      <xdr:rowOff>0</xdr:rowOff>
    </xdr:to>
    <xdr:pic>
      <xdr:nvPicPr>
        <xdr:cNvPr id="48" name="image47.png">
          <a:extLst>
            <a:ext uri="{FF2B5EF4-FFF2-40B4-BE49-F238E27FC236}">
              <a16:creationId xmlns:a16="http://schemas.microsoft.com/office/drawing/2014/main" id="{091FC29A-E815-49B4-A8A4-C4EE2B89FD33}"/>
            </a:ext>
          </a:extLst>
        </xdr:cNvPr>
        <xdr:cNvPicPr>
          <a:picLocks noChangeAspect="1"/>
        </xdr:cNvPicPr>
      </xdr:nvPicPr>
      <xdr:blipFill>
        <a:blip xmlns:r="http://schemas.openxmlformats.org/officeDocument/2006/relationships" r:embed="rId1"/>
        <a:stretch>
          <a:fillRect/>
        </a:stretch>
      </xdr:blipFill>
      <xdr:spPr>
        <a:xfrm>
          <a:off x="0" y="446551050"/>
          <a:ext cx="6858000" cy="828675"/>
        </a:xfrm>
        <a:prstGeom prst="rect">
          <a:avLst/>
        </a:prstGeom>
      </xdr:spPr>
    </xdr:pic>
    <xdr:clientData/>
  </xdr:twoCellAnchor>
  <xdr:twoCellAnchor>
    <xdr:from>
      <xdr:col>0</xdr:col>
      <xdr:colOff>0</xdr:colOff>
      <xdr:row>1977</xdr:row>
      <xdr:rowOff>0</xdr:rowOff>
    </xdr:from>
    <xdr:to>
      <xdr:col>16</xdr:col>
      <xdr:colOff>0</xdr:colOff>
      <xdr:row>1978</xdr:row>
      <xdr:rowOff>0</xdr:rowOff>
    </xdr:to>
    <xdr:pic>
      <xdr:nvPicPr>
        <xdr:cNvPr id="49" name="image48.png">
          <a:extLst>
            <a:ext uri="{FF2B5EF4-FFF2-40B4-BE49-F238E27FC236}">
              <a16:creationId xmlns:a16="http://schemas.microsoft.com/office/drawing/2014/main" id="{89283621-ED92-433D-A6FB-24FC2A087C78}"/>
            </a:ext>
          </a:extLst>
        </xdr:cNvPr>
        <xdr:cNvPicPr>
          <a:picLocks noChangeAspect="1"/>
        </xdr:cNvPicPr>
      </xdr:nvPicPr>
      <xdr:blipFill>
        <a:blip xmlns:r="http://schemas.openxmlformats.org/officeDocument/2006/relationships" r:embed="rId1"/>
        <a:stretch>
          <a:fillRect/>
        </a:stretch>
      </xdr:blipFill>
      <xdr:spPr>
        <a:xfrm>
          <a:off x="0" y="456295125"/>
          <a:ext cx="6858000" cy="828675"/>
        </a:xfrm>
        <a:prstGeom prst="rect">
          <a:avLst/>
        </a:prstGeom>
      </xdr:spPr>
    </xdr:pic>
    <xdr:clientData/>
  </xdr:twoCellAnchor>
  <xdr:twoCellAnchor>
    <xdr:from>
      <xdr:col>0</xdr:col>
      <xdr:colOff>0</xdr:colOff>
      <xdr:row>2015</xdr:row>
      <xdr:rowOff>0</xdr:rowOff>
    </xdr:from>
    <xdr:to>
      <xdr:col>16</xdr:col>
      <xdr:colOff>0</xdr:colOff>
      <xdr:row>2016</xdr:row>
      <xdr:rowOff>0</xdr:rowOff>
    </xdr:to>
    <xdr:pic>
      <xdr:nvPicPr>
        <xdr:cNvPr id="50" name="image49.png">
          <a:extLst>
            <a:ext uri="{FF2B5EF4-FFF2-40B4-BE49-F238E27FC236}">
              <a16:creationId xmlns:a16="http://schemas.microsoft.com/office/drawing/2014/main" id="{FCCF6861-01C2-471E-B616-8DA985E4CF74}"/>
            </a:ext>
          </a:extLst>
        </xdr:cNvPr>
        <xdr:cNvPicPr>
          <a:picLocks noChangeAspect="1"/>
        </xdr:cNvPicPr>
      </xdr:nvPicPr>
      <xdr:blipFill>
        <a:blip xmlns:r="http://schemas.openxmlformats.org/officeDocument/2006/relationships" r:embed="rId1"/>
        <a:stretch>
          <a:fillRect/>
        </a:stretch>
      </xdr:blipFill>
      <xdr:spPr>
        <a:xfrm>
          <a:off x="0" y="466067775"/>
          <a:ext cx="6858000" cy="828675"/>
        </a:xfrm>
        <a:prstGeom prst="rect">
          <a:avLst/>
        </a:prstGeom>
      </xdr:spPr>
    </xdr:pic>
    <xdr:clientData/>
  </xdr:twoCellAnchor>
  <xdr:twoCellAnchor>
    <xdr:from>
      <xdr:col>0</xdr:col>
      <xdr:colOff>0</xdr:colOff>
      <xdr:row>2059</xdr:row>
      <xdr:rowOff>0</xdr:rowOff>
    </xdr:from>
    <xdr:to>
      <xdr:col>16</xdr:col>
      <xdr:colOff>0</xdr:colOff>
      <xdr:row>2060</xdr:row>
      <xdr:rowOff>0</xdr:rowOff>
    </xdr:to>
    <xdr:pic>
      <xdr:nvPicPr>
        <xdr:cNvPr id="51" name="image50.png">
          <a:extLst>
            <a:ext uri="{FF2B5EF4-FFF2-40B4-BE49-F238E27FC236}">
              <a16:creationId xmlns:a16="http://schemas.microsoft.com/office/drawing/2014/main" id="{6F11BF62-C9FD-413D-8065-D533C7BA36F7}"/>
            </a:ext>
          </a:extLst>
        </xdr:cNvPr>
        <xdr:cNvPicPr>
          <a:picLocks noChangeAspect="1"/>
        </xdr:cNvPicPr>
      </xdr:nvPicPr>
      <xdr:blipFill>
        <a:blip xmlns:r="http://schemas.openxmlformats.org/officeDocument/2006/relationships" r:embed="rId1"/>
        <a:stretch>
          <a:fillRect/>
        </a:stretch>
      </xdr:blipFill>
      <xdr:spPr>
        <a:xfrm>
          <a:off x="0" y="475754700"/>
          <a:ext cx="6858000" cy="828675"/>
        </a:xfrm>
        <a:prstGeom prst="rect">
          <a:avLst/>
        </a:prstGeom>
      </xdr:spPr>
    </xdr:pic>
    <xdr:clientData/>
  </xdr:twoCellAnchor>
  <xdr:twoCellAnchor>
    <xdr:from>
      <xdr:col>0</xdr:col>
      <xdr:colOff>0</xdr:colOff>
      <xdr:row>2095</xdr:row>
      <xdr:rowOff>0</xdr:rowOff>
    </xdr:from>
    <xdr:to>
      <xdr:col>16</xdr:col>
      <xdr:colOff>0</xdr:colOff>
      <xdr:row>2096</xdr:row>
      <xdr:rowOff>0</xdr:rowOff>
    </xdr:to>
    <xdr:pic>
      <xdr:nvPicPr>
        <xdr:cNvPr id="52" name="image51.png">
          <a:extLst>
            <a:ext uri="{FF2B5EF4-FFF2-40B4-BE49-F238E27FC236}">
              <a16:creationId xmlns:a16="http://schemas.microsoft.com/office/drawing/2014/main" id="{3462452E-7D98-4941-98D9-13E66F05DDC7}"/>
            </a:ext>
          </a:extLst>
        </xdr:cNvPr>
        <xdr:cNvPicPr>
          <a:picLocks noChangeAspect="1"/>
        </xdr:cNvPicPr>
      </xdr:nvPicPr>
      <xdr:blipFill>
        <a:blip xmlns:r="http://schemas.openxmlformats.org/officeDocument/2006/relationships" r:embed="rId1"/>
        <a:stretch>
          <a:fillRect/>
        </a:stretch>
      </xdr:blipFill>
      <xdr:spPr>
        <a:xfrm>
          <a:off x="0" y="485546400"/>
          <a:ext cx="6858000" cy="828675"/>
        </a:xfrm>
        <a:prstGeom prst="rect">
          <a:avLst/>
        </a:prstGeom>
      </xdr:spPr>
    </xdr:pic>
    <xdr:clientData/>
  </xdr:twoCellAnchor>
  <xdr:twoCellAnchor>
    <xdr:from>
      <xdr:col>0</xdr:col>
      <xdr:colOff>0</xdr:colOff>
      <xdr:row>2144</xdr:row>
      <xdr:rowOff>0</xdr:rowOff>
    </xdr:from>
    <xdr:to>
      <xdr:col>16</xdr:col>
      <xdr:colOff>0</xdr:colOff>
      <xdr:row>2145</xdr:row>
      <xdr:rowOff>0</xdr:rowOff>
    </xdr:to>
    <xdr:pic>
      <xdr:nvPicPr>
        <xdr:cNvPr id="53" name="image52.png">
          <a:extLst>
            <a:ext uri="{FF2B5EF4-FFF2-40B4-BE49-F238E27FC236}">
              <a16:creationId xmlns:a16="http://schemas.microsoft.com/office/drawing/2014/main" id="{B9922BE2-FA80-4DA3-9811-B9D2D6E77CE1}"/>
            </a:ext>
          </a:extLst>
        </xdr:cNvPr>
        <xdr:cNvPicPr>
          <a:picLocks noChangeAspect="1"/>
        </xdr:cNvPicPr>
      </xdr:nvPicPr>
      <xdr:blipFill>
        <a:blip xmlns:r="http://schemas.openxmlformats.org/officeDocument/2006/relationships" r:embed="rId1"/>
        <a:stretch>
          <a:fillRect/>
        </a:stretch>
      </xdr:blipFill>
      <xdr:spPr>
        <a:xfrm>
          <a:off x="0" y="495176175"/>
          <a:ext cx="6858000" cy="828675"/>
        </a:xfrm>
        <a:prstGeom prst="rect">
          <a:avLst/>
        </a:prstGeom>
      </xdr:spPr>
    </xdr:pic>
    <xdr:clientData/>
  </xdr:twoCellAnchor>
  <xdr:twoCellAnchor>
    <xdr:from>
      <xdr:col>0</xdr:col>
      <xdr:colOff>0</xdr:colOff>
      <xdr:row>2189</xdr:row>
      <xdr:rowOff>0</xdr:rowOff>
    </xdr:from>
    <xdr:to>
      <xdr:col>16</xdr:col>
      <xdr:colOff>0</xdr:colOff>
      <xdr:row>2190</xdr:row>
      <xdr:rowOff>0</xdr:rowOff>
    </xdr:to>
    <xdr:pic>
      <xdr:nvPicPr>
        <xdr:cNvPr id="54" name="image53.png">
          <a:extLst>
            <a:ext uri="{FF2B5EF4-FFF2-40B4-BE49-F238E27FC236}">
              <a16:creationId xmlns:a16="http://schemas.microsoft.com/office/drawing/2014/main" id="{DE6F55B1-2024-4595-B4CF-4CFAA8D80AA1}"/>
            </a:ext>
          </a:extLst>
        </xdr:cNvPr>
        <xdr:cNvPicPr>
          <a:picLocks noChangeAspect="1"/>
        </xdr:cNvPicPr>
      </xdr:nvPicPr>
      <xdr:blipFill>
        <a:blip xmlns:r="http://schemas.openxmlformats.org/officeDocument/2006/relationships" r:embed="rId1"/>
        <a:stretch>
          <a:fillRect/>
        </a:stretch>
      </xdr:blipFill>
      <xdr:spPr>
        <a:xfrm>
          <a:off x="0" y="504863100"/>
          <a:ext cx="6858000" cy="828675"/>
        </a:xfrm>
        <a:prstGeom prst="rect">
          <a:avLst/>
        </a:prstGeom>
      </xdr:spPr>
    </xdr:pic>
    <xdr:clientData/>
  </xdr:twoCellAnchor>
  <xdr:twoCellAnchor>
    <xdr:from>
      <xdr:col>0</xdr:col>
      <xdr:colOff>0</xdr:colOff>
      <xdr:row>2238</xdr:row>
      <xdr:rowOff>0</xdr:rowOff>
    </xdr:from>
    <xdr:to>
      <xdr:col>16</xdr:col>
      <xdr:colOff>0</xdr:colOff>
      <xdr:row>2239</xdr:row>
      <xdr:rowOff>0</xdr:rowOff>
    </xdr:to>
    <xdr:pic>
      <xdr:nvPicPr>
        <xdr:cNvPr id="55" name="image54.png">
          <a:extLst>
            <a:ext uri="{FF2B5EF4-FFF2-40B4-BE49-F238E27FC236}">
              <a16:creationId xmlns:a16="http://schemas.microsoft.com/office/drawing/2014/main" id="{B7C4B588-98C0-4A2C-A625-88F4E3582470}"/>
            </a:ext>
          </a:extLst>
        </xdr:cNvPr>
        <xdr:cNvPicPr>
          <a:picLocks noChangeAspect="1"/>
        </xdr:cNvPicPr>
      </xdr:nvPicPr>
      <xdr:blipFill>
        <a:blip xmlns:r="http://schemas.openxmlformats.org/officeDocument/2006/relationships" r:embed="rId1"/>
        <a:stretch>
          <a:fillRect/>
        </a:stretch>
      </xdr:blipFill>
      <xdr:spPr>
        <a:xfrm>
          <a:off x="0" y="514492875"/>
          <a:ext cx="6858000" cy="828675"/>
        </a:xfrm>
        <a:prstGeom prst="rect">
          <a:avLst/>
        </a:prstGeom>
      </xdr:spPr>
    </xdr:pic>
    <xdr:clientData/>
  </xdr:twoCellAnchor>
  <xdr:twoCellAnchor>
    <xdr:from>
      <xdr:col>0</xdr:col>
      <xdr:colOff>0</xdr:colOff>
      <xdr:row>2286</xdr:row>
      <xdr:rowOff>0</xdr:rowOff>
    </xdr:from>
    <xdr:to>
      <xdr:col>16</xdr:col>
      <xdr:colOff>0</xdr:colOff>
      <xdr:row>2287</xdr:row>
      <xdr:rowOff>0</xdr:rowOff>
    </xdr:to>
    <xdr:pic>
      <xdr:nvPicPr>
        <xdr:cNvPr id="56" name="image55.png">
          <a:extLst>
            <a:ext uri="{FF2B5EF4-FFF2-40B4-BE49-F238E27FC236}">
              <a16:creationId xmlns:a16="http://schemas.microsoft.com/office/drawing/2014/main" id="{D5F98145-77DF-47E0-8988-A52EEF7AD4F1}"/>
            </a:ext>
          </a:extLst>
        </xdr:cNvPr>
        <xdr:cNvPicPr>
          <a:picLocks noChangeAspect="1"/>
        </xdr:cNvPicPr>
      </xdr:nvPicPr>
      <xdr:blipFill>
        <a:blip xmlns:r="http://schemas.openxmlformats.org/officeDocument/2006/relationships" r:embed="rId1"/>
        <a:stretch>
          <a:fillRect/>
        </a:stretch>
      </xdr:blipFill>
      <xdr:spPr>
        <a:xfrm>
          <a:off x="0" y="524141700"/>
          <a:ext cx="6858000" cy="828675"/>
        </a:xfrm>
        <a:prstGeom prst="rect">
          <a:avLst/>
        </a:prstGeom>
      </xdr:spPr>
    </xdr:pic>
    <xdr:clientData/>
  </xdr:twoCellAnchor>
  <xdr:twoCellAnchor>
    <xdr:from>
      <xdr:col>0</xdr:col>
      <xdr:colOff>0</xdr:colOff>
      <xdr:row>2332</xdr:row>
      <xdr:rowOff>0</xdr:rowOff>
    </xdr:from>
    <xdr:to>
      <xdr:col>16</xdr:col>
      <xdr:colOff>0</xdr:colOff>
      <xdr:row>2333</xdr:row>
      <xdr:rowOff>0</xdr:rowOff>
    </xdr:to>
    <xdr:pic>
      <xdr:nvPicPr>
        <xdr:cNvPr id="57" name="image56.png">
          <a:extLst>
            <a:ext uri="{FF2B5EF4-FFF2-40B4-BE49-F238E27FC236}">
              <a16:creationId xmlns:a16="http://schemas.microsoft.com/office/drawing/2014/main" id="{E12F96AB-0AE4-4CD9-8E95-86A452873E0B}"/>
            </a:ext>
          </a:extLst>
        </xdr:cNvPr>
        <xdr:cNvPicPr>
          <a:picLocks noChangeAspect="1"/>
        </xdr:cNvPicPr>
      </xdr:nvPicPr>
      <xdr:blipFill>
        <a:blip xmlns:r="http://schemas.openxmlformats.org/officeDocument/2006/relationships" r:embed="rId1"/>
        <a:stretch>
          <a:fillRect/>
        </a:stretch>
      </xdr:blipFill>
      <xdr:spPr>
        <a:xfrm>
          <a:off x="0" y="533809575"/>
          <a:ext cx="6858000" cy="828675"/>
        </a:xfrm>
        <a:prstGeom prst="rect">
          <a:avLst/>
        </a:prstGeom>
      </xdr:spPr>
    </xdr:pic>
    <xdr:clientData/>
  </xdr:twoCellAnchor>
  <xdr:twoCellAnchor>
    <xdr:from>
      <xdr:col>0</xdr:col>
      <xdr:colOff>0</xdr:colOff>
      <xdr:row>2375</xdr:row>
      <xdr:rowOff>0</xdr:rowOff>
    </xdr:from>
    <xdr:to>
      <xdr:col>16</xdr:col>
      <xdr:colOff>0</xdr:colOff>
      <xdr:row>2376</xdr:row>
      <xdr:rowOff>0</xdr:rowOff>
    </xdr:to>
    <xdr:pic>
      <xdr:nvPicPr>
        <xdr:cNvPr id="58" name="image57.png">
          <a:extLst>
            <a:ext uri="{FF2B5EF4-FFF2-40B4-BE49-F238E27FC236}">
              <a16:creationId xmlns:a16="http://schemas.microsoft.com/office/drawing/2014/main" id="{970AD5EB-F5F5-4334-AF84-24299298402D}"/>
            </a:ext>
          </a:extLst>
        </xdr:cNvPr>
        <xdr:cNvPicPr>
          <a:picLocks noChangeAspect="1"/>
        </xdr:cNvPicPr>
      </xdr:nvPicPr>
      <xdr:blipFill>
        <a:blip xmlns:r="http://schemas.openxmlformats.org/officeDocument/2006/relationships" r:embed="rId1"/>
        <a:stretch>
          <a:fillRect/>
        </a:stretch>
      </xdr:blipFill>
      <xdr:spPr>
        <a:xfrm>
          <a:off x="0" y="543506025"/>
          <a:ext cx="6858000" cy="828675"/>
        </a:xfrm>
        <a:prstGeom prst="rect">
          <a:avLst/>
        </a:prstGeom>
      </xdr:spPr>
    </xdr:pic>
    <xdr:clientData/>
  </xdr:twoCellAnchor>
  <xdr:twoCellAnchor>
    <xdr:from>
      <xdr:col>0</xdr:col>
      <xdr:colOff>0</xdr:colOff>
      <xdr:row>2426</xdr:row>
      <xdr:rowOff>0</xdr:rowOff>
    </xdr:from>
    <xdr:to>
      <xdr:col>16</xdr:col>
      <xdr:colOff>0</xdr:colOff>
      <xdr:row>2427</xdr:row>
      <xdr:rowOff>0</xdr:rowOff>
    </xdr:to>
    <xdr:pic>
      <xdr:nvPicPr>
        <xdr:cNvPr id="59" name="image58.png">
          <a:extLst>
            <a:ext uri="{FF2B5EF4-FFF2-40B4-BE49-F238E27FC236}">
              <a16:creationId xmlns:a16="http://schemas.microsoft.com/office/drawing/2014/main" id="{918D2E45-A64E-4DFA-A568-AA63BADE98C2}"/>
            </a:ext>
          </a:extLst>
        </xdr:cNvPr>
        <xdr:cNvPicPr>
          <a:picLocks noChangeAspect="1"/>
        </xdr:cNvPicPr>
      </xdr:nvPicPr>
      <xdr:blipFill>
        <a:blip xmlns:r="http://schemas.openxmlformats.org/officeDocument/2006/relationships" r:embed="rId1"/>
        <a:stretch>
          <a:fillRect/>
        </a:stretch>
      </xdr:blipFill>
      <xdr:spPr>
        <a:xfrm>
          <a:off x="0" y="553107225"/>
          <a:ext cx="6858000" cy="828675"/>
        </a:xfrm>
        <a:prstGeom prst="rect">
          <a:avLst/>
        </a:prstGeom>
      </xdr:spPr>
    </xdr:pic>
    <xdr:clientData/>
  </xdr:twoCellAnchor>
  <xdr:twoCellAnchor>
    <xdr:from>
      <xdr:col>0</xdr:col>
      <xdr:colOff>0</xdr:colOff>
      <xdr:row>2471</xdr:row>
      <xdr:rowOff>0</xdr:rowOff>
    </xdr:from>
    <xdr:to>
      <xdr:col>16</xdr:col>
      <xdr:colOff>0</xdr:colOff>
      <xdr:row>2472</xdr:row>
      <xdr:rowOff>0</xdr:rowOff>
    </xdr:to>
    <xdr:pic>
      <xdr:nvPicPr>
        <xdr:cNvPr id="60" name="image59.png">
          <a:extLst>
            <a:ext uri="{FF2B5EF4-FFF2-40B4-BE49-F238E27FC236}">
              <a16:creationId xmlns:a16="http://schemas.microsoft.com/office/drawing/2014/main" id="{B5EE4026-3325-4DCB-803C-338ED2F2AC28}"/>
            </a:ext>
          </a:extLst>
        </xdr:cNvPr>
        <xdr:cNvPicPr>
          <a:picLocks noChangeAspect="1"/>
        </xdr:cNvPicPr>
      </xdr:nvPicPr>
      <xdr:blipFill>
        <a:blip xmlns:r="http://schemas.openxmlformats.org/officeDocument/2006/relationships" r:embed="rId1"/>
        <a:stretch>
          <a:fillRect/>
        </a:stretch>
      </xdr:blipFill>
      <xdr:spPr>
        <a:xfrm>
          <a:off x="0" y="562794150"/>
          <a:ext cx="6858000" cy="828675"/>
        </a:xfrm>
        <a:prstGeom prst="rect">
          <a:avLst/>
        </a:prstGeom>
      </xdr:spPr>
    </xdr:pic>
    <xdr:clientData/>
  </xdr:twoCellAnchor>
  <xdr:twoCellAnchor>
    <xdr:from>
      <xdr:col>0</xdr:col>
      <xdr:colOff>0</xdr:colOff>
      <xdr:row>2511</xdr:row>
      <xdr:rowOff>0</xdr:rowOff>
    </xdr:from>
    <xdr:to>
      <xdr:col>16</xdr:col>
      <xdr:colOff>0</xdr:colOff>
      <xdr:row>2512</xdr:row>
      <xdr:rowOff>0</xdr:rowOff>
    </xdr:to>
    <xdr:pic>
      <xdr:nvPicPr>
        <xdr:cNvPr id="61" name="image60.png">
          <a:extLst>
            <a:ext uri="{FF2B5EF4-FFF2-40B4-BE49-F238E27FC236}">
              <a16:creationId xmlns:a16="http://schemas.microsoft.com/office/drawing/2014/main" id="{07DF4CB0-ED76-49FC-BABF-23AD20DE7AE5}"/>
            </a:ext>
          </a:extLst>
        </xdr:cNvPr>
        <xdr:cNvPicPr>
          <a:picLocks noChangeAspect="1"/>
        </xdr:cNvPicPr>
      </xdr:nvPicPr>
      <xdr:blipFill>
        <a:blip xmlns:r="http://schemas.openxmlformats.org/officeDocument/2006/relationships" r:embed="rId1"/>
        <a:stretch>
          <a:fillRect/>
        </a:stretch>
      </xdr:blipFill>
      <xdr:spPr>
        <a:xfrm>
          <a:off x="0" y="572538225"/>
          <a:ext cx="6858000" cy="828675"/>
        </a:xfrm>
        <a:prstGeom prst="rect">
          <a:avLst/>
        </a:prstGeom>
      </xdr:spPr>
    </xdr:pic>
    <xdr:clientData/>
  </xdr:twoCellAnchor>
  <xdr:twoCellAnchor>
    <xdr:from>
      <xdr:col>0</xdr:col>
      <xdr:colOff>0</xdr:colOff>
      <xdr:row>2559</xdr:row>
      <xdr:rowOff>0</xdr:rowOff>
    </xdr:from>
    <xdr:to>
      <xdr:col>16</xdr:col>
      <xdr:colOff>0</xdr:colOff>
      <xdr:row>2560</xdr:row>
      <xdr:rowOff>0</xdr:rowOff>
    </xdr:to>
    <xdr:pic>
      <xdr:nvPicPr>
        <xdr:cNvPr id="62" name="image61.png">
          <a:extLst>
            <a:ext uri="{FF2B5EF4-FFF2-40B4-BE49-F238E27FC236}">
              <a16:creationId xmlns:a16="http://schemas.microsoft.com/office/drawing/2014/main" id="{5AB2FB02-9367-4A76-94F3-441D59AD84FC}"/>
            </a:ext>
          </a:extLst>
        </xdr:cNvPr>
        <xdr:cNvPicPr>
          <a:picLocks noChangeAspect="1"/>
        </xdr:cNvPicPr>
      </xdr:nvPicPr>
      <xdr:blipFill>
        <a:blip xmlns:r="http://schemas.openxmlformats.org/officeDocument/2006/relationships" r:embed="rId1"/>
        <a:stretch>
          <a:fillRect/>
        </a:stretch>
      </xdr:blipFill>
      <xdr:spPr>
        <a:xfrm>
          <a:off x="0" y="582177525"/>
          <a:ext cx="6858000" cy="828675"/>
        </a:xfrm>
        <a:prstGeom prst="rect">
          <a:avLst/>
        </a:prstGeom>
      </xdr:spPr>
    </xdr:pic>
    <xdr:clientData/>
  </xdr:twoCellAnchor>
  <xdr:twoCellAnchor>
    <xdr:from>
      <xdr:col>0</xdr:col>
      <xdr:colOff>0</xdr:colOff>
      <xdr:row>2601</xdr:row>
      <xdr:rowOff>0</xdr:rowOff>
    </xdr:from>
    <xdr:to>
      <xdr:col>16</xdr:col>
      <xdr:colOff>0</xdr:colOff>
      <xdr:row>2602</xdr:row>
      <xdr:rowOff>0</xdr:rowOff>
    </xdr:to>
    <xdr:pic>
      <xdr:nvPicPr>
        <xdr:cNvPr id="63" name="image62.png">
          <a:extLst>
            <a:ext uri="{FF2B5EF4-FFF2-40B4-BE49-F238E27FC236}">
              <a16:creationId xmlns:a16="http://schemas.microsoft.com/office/drawing/2014/main" id="{1CF695B0-4A73-4A8D-9F20-701FE6507176}"/>
            </a:ext>
          </a:extLst>
        </xdr:cNvPr>
        <xdr:cNvPicPr>
          <a:picLocks noChangeAspect="1"/>
        </xdr:cNvPicPr>
      </xdr:nvPicPr>
      <xdr:blipFill>
        <a:blip xmlns:r="http://schemas.openxmlformats.org/officeDocument/2006/relationships" r:embed="rId1"/>
        <a:stretch>
          <a:fillRect/>
        </a:stretch>
      </xdr:blipFill>
      <xdr:spPr>
        <a:xfrm>
          <a:off x="0" y="591873975"/>
          <a:ext cx="6858000" cy="828675"/>
        </a:xfrm>
        <a:prstGeom prst="rect">
          <a:avLst/>
        </a:prstGeom>
      </xdr:spPr>
    </xdr:pic>
    <xdr:clientData/>
  </xdr:twoCellAnchor>
  <xdr:twoCellAnchor>
    <xdr:from>
      <xdr:col>0</xdr:col>
      <xdr:colOff>0</xdr:colOff>
      <xdr:row>2652</xdr:row>
      <xdr:rowOff>0</xdr:rowOff>
    </xdr:from>
    <xdr:to>
      <xdr:col>16</xdr:col>
      <xdr:colOff>0</xdr:colOff>
      <xdr:row>2653</xdr:row>
      <xdr:rowOff>0</xdr:rowOff>
    </xdr:to>
    <xdr:pic>
      <xdr:nvPicPr>
        <xdr:cNvPr id="64" name="image63.png">
          <a:extLst>
            <a:ext uri="{FF2B5EF4-FFF2-40B4-BE49-F238E27FC236}">
              <a16:creationId xmlns:a16="http://schemas.microsoft.com/office/drawing/2014/main" id="{5E313EF7-A9E4-4DBE-A3CE-C9E5A629E56F}"/>
            </a:ext>
          </a:extLst>
        </xdr:cNvPr>
        <xdr:cNvPicPr>
          <a:picLocks noChangeAspect="1"/>
        </xdr:cNvPicPr>
      </xdr:nvPicPr>
      <xdr:blipFill>
        <a:blip xmlns:r="http://schemas.openxmlformats.org/officeDocument/2006/relationships" r:embed="rId1"/>
        <a:stretch>
          <a:fillRect/>
        </a:stretch>
      </xdr:blipFill>
      <xdr:spPr>
        <a:xfrm>
          <a:off x="0" y="601475175"/>
          <a:ext cx="6858000" cy="828675"/>
        </a:xfrm>
        <a:prstGeom prst="rect">
          <a:avLst/>
        </a:prstGeom>
      </xdr:spPr>
    </xdr:pic>
    <xdr:clientData/>
  </xdr:twoCellAnchor>
  <xdr:twoCellAnchor>
    <xdr:from>
      <xdr:col>0</xdr:col>
      <xdr:colOff>0</xdr:colOff>
      <xdr:row>2699</xdr:row>
      <xdr:rowOff>0</xdr:rowOff>
    </xdr:from>
    <xdr:to>
      <xdr:col>16</xdr:col>
      <xdr:colOff>0</xdr:colOff>
      <xdr:row>2700</xdr:row>
      <xdr:rowOff>0</xdr:rowOff>
    </xdr:to>
    <xdr:pic>
      <xdr:nvPicPr>
        <xdr:cNvPr id="65" name="image64.png">
          <a:extLst>
            <a:ext uri="{FF2B5EF4-FFF2-40B4-BE49-F238E27FC236}">
              <a16:creationId xmlns:a16="http://schemas.microsoft.com/office/drawing/2014/main" id="{9FBCF449-BE60-4E52-BE8A-F3DE9CF22E4E}"/>
            </a:ext>
          </a:extLst>
        </xdr:cNvPr>
        <xdr:cNvPicPr>
          <a:picLocks noChangeAspect="1"/>
        </xdr:cNvPicPr>
      </xdr:nvPicPr>
      <xdr:blipFill>
        <a:blip xmlns:r="http://schemas.openxmlformats.org/officeDocument/2006/relationships" r:embed="rId1"/>
        <a:stretch>
          <a:fillRect/>
        </a:stretch>
      </xdr:blipFill>
      <xdr:spPr>
        <a:xfrm>
          <a:off x="0" y="611124000"/>
          <a:ext cx="6858000" cy="828675"/>
        </a:xfrm>
        <a:prstGeom prst="rect">
          <a:avLst/>
        </a:prstGeom>
      </xdr:spPr>
    </xdr:pic>
    <xdr:clientData/>
  </xdr:twoCellAnchor>
  <xdr:twoCellAnchor>
    <xdr:from>
      <xdr:col>0</xdr:col>
      <xdr:colOff>0</xdr:colOff>
      <xdr:row>2740</xdr:row>
      <xdr:rowOff>0</xdr:rowOff>
    </xdr:from>
    <xdr:to>
      <xdr:col>16</xdr:col>
      <xdr:colOff>0</xdr:colOff>
      <xdr:row>2741</xdr:row>
      <xdr:rowOff>0</xdr:rowOff>
    </xdr:to>
    <xdr:pic>
      <xdr:nvPicPr>
        <xdr:cNvPr id="66" name="image65.png">
          <a:extLst>
            <a:ext uri="{FF2B5EF4-FFF2-40B4-BE49-F238E27FC236}">
              <a16:creationId xmlns:a16="http://schemas.microsoft.com/office/drawing/2014/main" id="{11A68F7F-DC15-446E-9AD6-4A117A4A128C}"/>
            </a:ext>
          </a:extLst>
        </xdr:cNvPr>
        <xdr:cNvPicPr>
          <a:picLocks noChangeAspect="1"/>
        </xdr:cNvPicPr>
      </xdr:nvPicPr>
      <xdr:blipFill>
        <a:blip xmlns:r="http://schemas.openxmlformats.org/officeDocument/2006/relationships" r:embed="rId1"/>
        <a:stretch>
          <a:fillRect/>
        </a:stretch>
      </xdr:blipFill>
      <xdr:spPr>
        <a:xfrm>
          <a:off x="0" y="620858550"/>
          <a:ext cx="6858000" cy="828675"/>
        </a:xfrm>
        <a:prstGeom prst="rect">
          <a:avLst/>
        </a:prstGeom>
      </xdr:spPr>
    </xdr:pic>
    <xdr:clientData/>
  </xdr:twoCellAnchor>
  <xdr:twoCellAnchor>
    <xdr:from>
      <xdr:col>0</xdr:col>
      <xdr:colOff>0</xdr:colOff>
      <xdr:row>2783</xdr:row>
      <xdr:rowOff>0</xdr:rowOff>
    </xdr:from>
    <xdr:to>
      <xdr:col>16</xdr:col>
      <xdr:colOff>0</xdr:colOff>
      <xdr:row>2784</xdr:row>
      <xdr:rowOff>0</xdr:rowOff>
    </xdr:to>
    <xdr:pic>
      <xdr:nvPicPr>
        <xdr:cNvPr id="67" name="image66.png">
          <a:extLst>
            <a:ext uri="{FF2B5EF4-FFF2-40B4-BE49-F238E27FC236}">
              <a16:creationId xmlns:a16="http://schemas.microsoft.com/office/drawing/2014/main" id="{FBCF5631-7442-4DA6-9C9C-50F3DF12FEBE}"/>
            </a:ext>
          </a:extLst>
        </xdr:cNvPr>
        <xdr:cNvPicPr>
          <a:picLocks noChangeAspect="1"/>
        </xdr:cNvPicPr>
      </xdr:nvPicPr>
      <xdr:blipFill>
        <a:blip xmlns:r="http://schemas.openxmlformats.org/officeDocument/2006/relationships" r:embed="rId1"/>
        <a:stretch>
          <a:fillRect/>
        </a:stretch>
      </xdr:blipFill>
      <xdr:spPr>
        <a:xfrm>
          <a:off x="0" y="630564525"/>
          <a:ext cx="6858000" cy="828675"/>
        </a:xfrm>
        <a:prstGeom prst="rect">
          <a:avLst/>
        </a:prstGeom>
      </xdr:spPr>
    </xdr:pic>
    <xdr:clientData/>
  </xdr:twoCellAnchor>
  <xdr:twoCellAnchor>
    <xdr:from>
      <xdr:col>0</xdr:col>
      <xdr:colOff>0</xdr:colOff>
      <xdr:row>2830</xdr:row>
      <xdr:rowOff>0</xdr:rowOff>
    </xdr:from>
    <xdr:to>
      <xdr:col>16</xdr:col>
      <xdr:colOff>0</xdr:colOff>
      <xdr:row>2831</xdr:row>
      <xdr:rowOff>0</xdr:rowOff>
    </xdr:to>
    <xdr:pic>
      <xdr:nvPicPr>
        <xdr:cNvPr id="68" name="image67.png">
          <a:extLst>
            <a:ext uri="{FF2B5EF4-FFF2-40B4-BE49-F238E27FC236}">
              <a16:creationId xmlns:a16="http://schemas.microsoft.com/office/drawing/2014/main" id="{3C4A7B13-F5EF-412C-9844-59BDE65017F5}"/>
            </a:ext>
          </a:extLst>
        </xdr:cNvPr>
        <xdr:cNvPicPr>
          <a:picLocks noChangeAspect="1"/>
        </xdr:cNvPicPr>
      </xdr:nvPicPr>
      <xdr:blipFill>
        <a:blip xmlns:r="http://schemas.openxmlformats.org/officeDocument/2006/relationships" r:embed="rId1"/>
        <a:stretch>
          <a:fillRect/>
        </a:stretch>
      </xdr:blipFill>
      <xdr:spPr>
        <a:xfrm>
          <a:off x="0" y="640213350"/>
          <a:ext cx="6858000" cy="828675"/>
        </a:xfrm>
        <a:prstGeom prst="rect">
          <a:avLst/>
        </a:prstGeom>
      </xdr:spPr>
    </xdr:pic>
    <xdr:clientData/>
  </xdr:twoCellAnchor>
  <xdr:twoCellAnchor>
    <xdr:from>
      <xdr:col>0</xdr:col>
      <xdr:colOff>0</xdr:colOff>
      <xdr:row>2879</xdr:row>
      <xdr:rowOff>0</xdr:rowOff>
    </xdr:from>
    <xdr:to>
      <xdr:col>16</xdr:col>
      <xdr:colOff>0</xdr:colOff>
      <xdr:row>2880</xdr:row>
      <xdr:rowOff>0</xdr:rowOff>
    </xdr:to>
    <xdr:pic>
      <xdr:nvPicPr>
        <xdr:cNvPr id="69" name="image68.png">
          <a:extLst>
            <a:ext uri="{FF2B5EF4-FFF2-40B4-BE49-F238E27FC236}">
              <a16:creationId xmlns:a16="http://schemas.microsoft.com/office/drawing/2014/main" id="{0F8D6079-9845-41BD-B104-A2D08F588389}"/>
            </a:ext>
          </a:extLst>
        </xdr:cNvPr>
        <xdr:cNvPicPr>
          <a:picLocks noChangeAspect="1"/>
        </xdr:cNvPicPr>
      </xdr:nvPicPr>
      <xdr:blipFill>
        <a:blip xmlns:r="http://schemas.openxmlformats.org/officeDocument/2006/relationships" r:embed="rId1"/>
        <a:stretch>
          <a:fillRect/>
        </a:stretch>
      </xdr:blipFill>
      <xdr:spPr>
        <a:xfrm>
          <a:off x="0" y="649843125"/>
          <a:ext cx="6858000" cy="828675"/>
        </a:xfrm>
        <a:prstGeom prst="rect">
          <a:avLst/>
        </a:prstGeom>
      </xdr:spPr>
    </xdr:pic>
    <xdr:clientData/>
  </xdr:twoCellAnchor>
  <xdr:twoCellAnchor>
    <xdr:from>
      <xdr:col>0</xdr:col>
      <xdr:colOff>0</xdr:colOff>
      <xdr:row>2930</xdr:row>
      <xdr:rowOff>0</xdr:rowOff>
    </xdr:from>
    <xdr:to>
      <xdr:col>16</xdr:col>
      <xdr:colOff>0</xdr:colOff>
      <xdr:row>2931</xdr:row>
      <xdr:rowOff>0</xdr:rowOff>
    </xdr:to>
    <xdr:pic>
      <xdr:nvPicPr>
        <xdr:cNvPr id="70" name="image69.png">
          <a:extLst>
            <a:ext uri="{FF2B5EF4-FFF2-40B4-BE49-F238E27FC236}">
              <a16:creationId xmlns:a16="http://schemas.microsoft.com/office/drawing/2014/main" id="{B24D1FD9-7F54-4C67-823B-4C7AB43BCF5D}"/>
            </a:ext>
          </a:extLst>
        </xdr:cNvPr>
        <xdr:cNvPicPr>
          <a:picLocks noChangeAspect="1"/>
        </xdr:cNvPicPr>
      </xdr:nvPicPr>
      <xdr:blipFill>
        <a:blip xmlns:r="http://schemas.openxmlformats.org/officeDocument/2006/relationships" r:embed="rId1"/>
        <a:stretch>
          <a:fillRect/>
        </a:stretch>
      </xdr:blipFill>
      <xdr:spPr>
        <a:xfrm>
          <a:off x="0" y="659444325"/>
          <a:ext cx="6858000" cy="828675"/>
        </a:xfrm>
        <a:prstGeom prst="rect">
          <a:avLst/>
        </a:prstGeom>
      </xdr:spPr>
    </xdr:pic>
    <xdr:clientData/>
  </xdr:twoCellAnchor>
  <xdr:twoCellAnchor>
    <xdr:from>
      <xdr:col>0</xdr:col>
      <xdr:colOff>0</xdr:colOff>
      <xdr:row>2973</xdr:row>
      <xdr:rowOff>0</xdr:rowOff>
    </xdr:from>
    <xdr:to>
      <xdr:col>16</xdr:col>
      <xdr:colOff>0</xdr:colOff>
      <xdr:row>2974</xdr:row>
      <xdr:rowOff>0</xdr:rowOff>
    </xdr:to>
    <xdr:pic>
      <xdr:nvPicPr>
        <xdr:cNvPr id="71" name="image70.png">
          <a:extLst>
            <a:ext uri="{FF2B5EF4-FFF2-40B4-BE49-F238E27FC236}">
              <a16:creationId xmlns:a16="http://schemas.microsoft.com/office/drawing/2014/main" id="{E685E1DB-9C5E-4E21-AD56-29DED020DB1D}"/>
            </a:ext>
          </a:extLst>
        </xdr:cNvPr>
        <xdr:cNvPicPr>
          <a:picLocks noChangeAspect="1"/>
        </xdr:cNvPicPr>
      </xdr:nvPicPr>
      <xdr:blipFill>
        <a:blip xmlns:r="http://schemas.openxmlformats.org/officeDocument/2006/relationships" r:embed="rId1"/>
        <a:stretch>
          <a:fillRect/>
        </a:stretch>
      </xdr:blipFill>
      <xdr:spPr>
        <a:xfrm>
          <a:off x="0" y="669131250"/>
          <a:ext cx="6858000" cy="828675"/>
        </a:xfrm>
        <a:prstGeom prst="rect">
          <a:avLst/>
        </a:prstGeom>
      </xdr:spPr>
    </xdr:pic>
    <xdr:clientData/>
  </xdr:twoCellAnchor>
  <xdr:twoCellAnchor>
    <xdr:from>
      <xdr:col>0</xdr:col>
      <xdr:colOff>0</xdr:colOff>
      <xdr:row>3016</xdr:row>
      <xdr:rowOff>0</xdr:rowOff>
    </xdr:from>
    <xdr:to>
      <xdr:col>16</xdr:col>
      <xdr:colOff>0</xdr:colOff>
      <xdr:row>3017</xdr:row>
      <xdr:rowOff>0</xdr:rowOff>
    </xdr:to>
    <xdr:pic>
      <xdr:nvPicPr>
        <xdr:cNvPr id="72" name="image71.png">
          <a:extLst>
            <a:ext uri="{FF2B5EF4-FFF2-40B4-BE49-F238E27FC236}">
              <a16:creationId xmlns:a16="http://schemas.microsoft.com/office/drawing/2014/main" id="{9E2DF152-A341-4714-9040-8B064CEA733B}"/>
            </a:ext>
          </a:extLst>
        </xdr:cNvPr>
        <xdr:cNvPicPr>
          <a:picLocks noChangeAspect="1"/>
        </xdr:cNvPicPr>
      </xdr:nvPicPr>
      <xdr:blipFill>
        <a:blip xmlns:r="http://schemas.openxmlformats.org/officeDocument/2006/relationships" r:embed="rId1"/>
        <a:stretch>
          <a:fillRect/>
        </a:stretch>
      </xdr:blipFill>
      <xdr:spPr>
        <a:xfrm>
          <a:off x="0" y="678846750"/>
          <a:ext cx="6858000" cy="828675"/>
        </a:xfrm>
        <a:prstGeom prst="rect">
          <a:avLst/>
        </a:prstGeom>
      </xdr:spPr>
    </xdr:pic>
    <xdr:clientData/>
  </xdr:twoCellAnchor>
  <xdr:twoCellAnchor>
    <xdr:from>
      <xdr:col>0</xdr:col>
      <xdr:colOff>0</xdr:colOff>
      <xdr:row>3052</xdr:row>
      <xdr:rowOff>0</xdr:rowOff>
    </xdr:from>
    <xdr:to>
      <xdr:col>16</xdr:col>
      <xdr:colOff>0</xdr:colOff>
      <xdr:row>3053</xdr:row>
      <xdr:rowOff>0</xdr:rowOff>
    </xdr:to>
    <xdr:pic>
      <xdr:nvPicPr>
        <xdr:cNvPr id="73" name="image72.png">
          <a:extLst>
            <a:ext uri="{FF2B5EF4-FFF2-40B4-BE49-F238E27FC236}">
              <a16:creationId xmlns:a16="http://schemas.microsoft.com/office/drawing/2014/main" id="{C2A627CF-AC1C-4102-A7D4-F4903204815B}"/>
            </a:ext>
          </a:extLst>
        </xdr:cNvPr>
        <xdr:cNvPicPr>
          <a:picLocks noChangeAspect="1"/>
        </xdr:cNvPicPr>
      </xdr:nvPicPr>
      <xdr:blipFill>
        <a:blip xmlns:r="http://schemas.openxmlformats.org/officeDocument/2006/relationships" r:embed="rId1"/>
        <a:stretch>
          <a:fillRect/>
        </a:stretch>
      </xdr:blipFill>
      <xdr:spPr>
        <a:xfrm>
          <a:off x="0" y="688619400"/>
          <a:ext cx="6858000" cy="828675"/>
        </a:xfrm>
        <a:prstGeom prst="rect">
          <a:avLst/>
        </a:prstGeom>
      </xdr:spPr>
    </xdr:pic>
    <xdr:clientData/>
  </xdr:twoCellAnchor>
  <xdr:twoCellAnchor>
    <xdr:from>
      <xdr:col>0</xdr:col>
      <xdr:colOff>0</xdr:colOff>
      <xdr:row>3094</xdr:row>
      <xdr:rowOff>0</xdr:rowOff>
    </xdr:from>
    <xdr:to>
      <xdr:col>16</xdr:col>
      <xdr:colOff>0</xdr:colOff>
      <xdr:row>3095</xdr:row>
      <xdr:rowOff>0</xdr:rowOff>
    </xdr:to>
    <xdr:pic>
      <xdr:nvPicPr>
        <xdr:cNvPr id="74" name="image73.png">
          <a:extLst>
            <a:ext uri="{FF2B5EF4-FFF2-40B4-BE49-F238E27FC236}">
              <a16:creationId xmlns:a16="http://schemas.microsoft.com/office/drawing/2014/main" id="{14BA7D58-44A8-43E2-9DE7-2950673F9207}"/>
            </a:ext>
          </a:extLst>
        </xdr:cNvPr>
        <xdr:cNvPicPr>
          <a:picLocks noChangeAspect="1"/>
        </xdr:cNvPicPr>
      </xdr:nvPicPr>
      <xdr:blipFill>
        <a:blip xmlns:r="http://schemas.openxmlformats.org/officeDocument/2006/relationships" r:embed="rId1"/>
        <a:stretch>
          <a:fillRect/>
        </a:stretch>
      </xdr:blipFill>
      <xdr:spPr>
        <a:xfrm>
          <a:off x="0" y="698344425"/>
          <a:ext cx="6858000" cy="828675"/>
        </a:xfrm>
        <a:prstGeom prst="rect">
          <a:avLst/>
        </a:prstGeom>
      </xdr:spPr>
    </xdr:pic>
    <xdr:clientData/>
  </xdr:twoCellAnchor>
  <xdr:twoCellAnchor>
    <xdr:from>
      <xdr:col>0</xdr:col>
      <xdr:colOff>0</xdr:colOff>
      <xdr:row>3129</xdr:row>
      <xdr:rowOff>0</xdr:rowOff>
    </xdr:from>
    <xdr:to>
      <xdr:col>16</xdr:col>
      <xdr:colOff>0</xdr:colOff>
      <xdr:row>3130</xdr:row>
      <xdr:rowOff>0</xdr:rowOff>
    </xdr:to>
    <xdr:pic>
      <xdr:nvPicPr>
        <xdr:cNvPr id="75" name="image74.png">
          <a:extLst>
            <a:ext uri="{FF2B5EF4-FFF2-40B4-BE49-F238E27FC236}">
              <a16:creationId xmlns:a16="http://schemas.microsoft.com/office/drawing/2014/main" id="{35AF8198-5ED5-424D-808E-32F81A362932}"/>
            </a:ext>
          </a:extLst>
        </xdr:cNvPr>
        <xdr:cNvPicPr>
          <a:picLocks noChangeAspect="1"/>
        </xdr:cNvPicPr>
      </xdr:nvPicPr>
      <xdr:blipFill>
        <a:blip xmlns:r="http://schemas.openxmlformats.org/officeDocument/2006/relationships" r:embed="rId1"/>
        <a:stretch>
          <a:fillRect/>
        </a:stretch>
      </xdr:blipFill>
      <xdr:spPr>
        <a:xfrm>
          <a:off x="0" y="708126600"/>
          <a:ext cx="6858000" cy="828675"/>
        </a:xfrm>
        <a:prstGeom prst="rect">
          <a:avLst/>
        </a:prstGeom>
      </xdr:spPr>
    </xdr:pic>
    <xdr:clientData/>
  </xdr:twoCellAnchor>
  <xdr:twoCellAnchor>
    <xdr:from>
      <xdr:col>0</xdr:col>
      <xdr:colOff>0</xdr:colOff>
      <xdr:row>3172</xdr:row>
      <xdr:rowOff>0</xdr:rowOff>
    </xdr:from>
    <xdr:to>
      <xdr:col>16</xdr:col>
      <xdr:colOff>0</xdr:colOff>
      <xdr:row>3173</xdr:row>
      <xdr:rowOff>0</xdr:rowOff>
    </xdr:to>
    <xdr:pic>
      <xdr:nvPicPr>
        <xdr:cNvPr id="76" name="image75.png">
          <a:extLst>
            <a:ext uri="{FF2B5EF4-FFF2-40B4-BE49-F238E27FC236}">
              <a16:creationId xmlns:a16="http://schemas.microsoft.com/office/drawing/2014/main" id="{972CFF5F-D298-4FDA-A891-38ABB277C0B8}"/>
            </a:ext>
          </a:extLst>
        </xdr:cNvPr>
        <xdr:cNvPicPr>
          <a:picLocks noChangeAspect="1"/>
        </xdr:cNvPicPr>
      </xdr:nvPicPr>
      <xdr:blipFill>
        <a:blip xmlns:r="http://schemas.openxmlformats.org/officeDocument/2006/relationships" r:embed="rId1"/>
        <a:stretch>
          <a:fillRect/>
        </a:stretch>
      </xdr:blipFill>
      <xdr:spPr>
        <a:xfrm>
          <a:off x="0" y="717832575"/>
          <a:ext cx="6858000" cy="828675"/>
        </a:xfrm>
        <a:prstGeom prst="rect">
          <a:avLst/>
        </a:prstGeom>
      </xdr:spPr>
    </xdr:pic>
    <xdr:clientData/>
  </xdr:twoCellAnchor>
  <xdr:twoCellAnchor>
    <xdr:from>
      <xdr:col>0</xdr:col>
      <xdr:colOff>0</xdr:colOff>
      <xdr:row>3208</xdr:row>
      <xdr:rowOff>0</xdr:rowOff>
    </xdr:from>
    <xdr:to>
      <xdr:col>16</xdr:col>
      <xdr:colOff>0</xdr:colOff>
      <xdr:row>3209</xdr:row>
      <xdr:rowOff>0</xdr:rowOff>
    </xdr:to>
    <xdr:pic>
      <xdr:nvPicPr>
        <xdr:cNvPr id="77" name="image76.png">
          <a:extLst>
            <a:ext uri="{FF2B5EF4-FFF2-40B4-BE49-F238E27FC236}">
              <a16:creationId xmlns:a16="http://schemas.microsoft.com/office/drawing/2014/main" id="{DAF1709B-8C10-44B4-AE2B-9C1386C5B55B}"/>
            </a:ext>
          </a:extLst>
        </xdr:cNvPr>
        <xdr:cNvPicPr>
          <a:picLocks noChangeAspect="1"/>
        </xdr:cNvPicPr>
      </xdr:nvPicPr>
      <xdr:blipFill>
        <a:blip xmlns:r="http://schemas.openxmlformats.org/officeDocument/2006/relationships" r:embed="rId1"/>
        <a:stretch>
          <a:fillRect/>
        </a:stretch>
      </xdr:blipFill>
      <xdr:spPr>
        <a:xfrm>
          <a:off x="0" y="727614750"/>
          <a:ext cx="6858000" cy="828675"/>
        </a:xfrm>
        <a:prstGeom prst="rect">
          <a:avLst/>
        </a:prstGeom>
      </xdr:spPr>
    </xdr:pic>
    <xdr:clientData/>
  </xdr:twoCellAnchor>
  <xdr:twoCellAnchor>
    <xdr:from>
      <xdr:col>0</xdr:col>
      <xdr:colOff>0</xdr:colOff>
      <xdr:row>3251</xdr:row>
      <xdr:rowOff>0</xdr:rowOff>
    </xdr:from>
    <xdr:to>
      <xdr:col>16</xdr:col>
      <xdr:colOff>0</xdr:colOff>
      <xdr:row>3252</xdr:row>
      <xdr:rowOff>0</xdr:rowOff>
    </xdr:to>
    <xdr:pic>
      <xdr:nvPicPr>
        <xdr:cNvPr id="78" name="image77.png">
          <a:extLst>
            <a:ext uri="{FF2B5EF4-FFF2-40B4-BE49-F238E27FC236}">
              <a16:creationId xmlns:a16="http://schemas.microsoft.com/office/drawing/2014/main" id="{4FF06F5D-EB82-42F2-996C-150C9B899A0B}"/>
            </a:ext>
          </a:extLst>
        </xdr:cNvPr>
        <xdr:cNvPicPr>
          <a:picLocks noChangeAspect="1"/>
        </xdr:cNvPicPr>
      </xdr:nvPicPr>
      <xdr:blipFill>
        <a:blip xmlns:r="http://schemas.openxmlformats.org/officeDocument/2006/relationships" r:embed="rId1"/>
        <a:stretch>
          <a:fillRect/>
        </a:stretch>
      </xdr:blipFill>
      <xdr:spPr>
        <a:xfrm>
          <a:off x="0" y="737320725"/>
          <a:ext cx="6858000" cy="828675"/>
        </a:xfrm>
        <a:prstGeom prst="rect">
          <a:avLst/>
        </a:prstGeom>
      </xdr:spPr>
    </xdr:pic>
    <xdr:clientData/>
  </xdr:twoCellAnchor>
  <xdr:twoCellAnchor>
    <xdr:from>
      <xdr:col>0</xdr:col>
      <xdr:colOff>0</xdr:colOff>
      <xdr:row>3288</xdr:row>
      <xdr:rowOff>0</xdr:rowOff>
    </xdr:from>
    <xdr:to>
      <xdr:col>16</xdr:col>
      <xdr:colOff>0</xdr:colOff>
      <xdr:row>3289</xdr:row>
      <xdr:rowOff>0</xdr:rowOff>
    </xdr:to>
    <xdr:pic>
      <xdr:nvPicPr>
        <xdr:cNvPr id="79" name="image78.png">
          <a:extLst>
            <a:ext uri="{FF2B5EF4-FFF2-40B4-BE49-F238E27FC236}">
              <a16:creationId xmlns:a16="http://schemas.microsoft.com/office/drawing/2014/main" id="{94080B92-0C19-498B-A2A4-5A5C50122DF6}"/>
            </a:ext>
          </a:extLst>
        </xdr:cNvPr>
        <xdr:cNvPicPr>
          <a:picLocks noChangeAspect="1"/>
        </xdr:cNvPicPr>
      </xdr:nvPicPr>
      <xdr:blipFill>
        <a:blip xmlns:r="http://schemas.openxmlformats.org/officeDocument/2006/relationships" r:embed="rId1"/>
        <a:stretch>
          <a:fillRect/>
        </a:stretch>
      </xdr:blipFill>
      <xdr:spPr>
        <a:xfrm>
          <a:off x="0" y="747083850"/>
          <a:ext cx="6858000" cy="828675"/>
        </a:xfrm>
        <a:prstGeom prst="rect">
          <a:avLst/>
        </a:prstGeom>
      </xdr:spPr>
    </xdr:pic>
    <xdr:clientData/>
  </xdr:twoCellAnchor>
  <xdr:twoCellAnchor>
    <xdr:from>
      <xdr:col>0</xdr:col>
      <xdr:colOff>0</xdr:colOff>
      <xdr:row>3330</xdr:row>
      <xdr:rowOff>0</xdr:rowOff>
    </xdr:from>
    <xdr:to>
      <xdr:col>16</xdr:col>
      <xdr:colOff>0</xdr:colOff>
      <xdr:row>3331</xdr:row>
      <xdr:rowOff>0</xdr:rowOff>
    </xdr:to>
    <xdr:pic>
      <xdr:nvPicPr>
        <xdr:cNvPr id="80" name="image79.png">
          <a:extLst>
            <a:ext uri="{FF2B5EF4-FFF2-40B4-BE49-F238E27FC236}">
              <a16:creationId xmlns:a16="http://schemas.microsoft.com/office/drawing/2014/main" id="{2CC9B4CB-5308-44F4-B3A7-D85324344CEF}"/>
            </a:ext>
          </a:extLst>
        </xdr:cNvPr>
        <xdr:cNvPicPr>
          <a:picLocks noChangeAspect="1"/>
        </xdr:cNvPicPr>
      </xdr:nvPicPr>
      <xdr:blipFill>
        <a:blip xmlns:r="http://schemas.openxmlformats.org/officeDocument/2006/relationships" r:embed="rId1"/>
        <a:stretch>
          <a:fillRect/>
        </a:stretch>
      </xdr:blipFill>
      <xdr:spPr>
        <a:xfrm>
          <a:off x="0" y="756808875"/>
          <a:ext cx="6858000" cy="828675"/>
        </a:xfrm>
        <a:prstGeom prst="rect">
          <a:avLst/>
        </a:prstGeom>
      </xdr:spPr>
    </xdr:pic>
    <xdr:clientData/>
  </xdr:twoCellAnchor>
  <xdr:twoCellAnchor>
    <xdr:from>
      <xdr:col>0</xdr:col>
      <xdr:colOff>0</xdr:colOff>
      <xdr:row>3371</xdr:row>
      <xdr:rowOff>0</xdr:rowOff>
    </xdr:from>
    <xdr:to>
      <xdr:col>16</xdr:col>
      <xdr:colOff>0</xdr:colOff>
      <xdr:row>3372</xdr:row>
      <xdr:rowOff>0</xdr:rowOff>
    </xdr:to>
    <xdr:pic>
      <xdr:nvPicPr>
        <xdr:cNvPr id="81" name="image80.png">
          <a:extLst>
            <a:ext uri="{FF2B5EF4-FFF2-40B4-BE49-F238E27FC236}">
              <a16:creationId xmlns:a16="http://schemas.microsoft.com/office/drawing/2014/main" id="{D04F4D68-9690-4C93-BE5A-14CEFABDA702}"/>
            </a:ext>
          </a:extLst>
        </xdr:cNvPr>
        <xdr:cNvPicPr>
          <a:picLocks noChangeAspect="1"/>
        </xdr:cNvPicPr>
      </xdr:nvPicPr>
      <xdr:blipFill>
        <a:blip xmlns:r="http://schemas.openxmlformats.org/officeDocument/2006/relationships" r:embed="rId1"/>
        <a:stretch>
          <a:fillRect/>
        </a:stretch>
      </xdr:blipFill>
      <xdr:spPr>
        <a:xfrm>
          <a:off x="0" y="766533900"/>
          <a:ext cx="6858000" cy="828675"/>
        </a:xfrm>
        <a:prstGeom prst="rect">
          <a:avLst/>
        </a:prstGeom>
      </xdr:spPr>
    </xdr:pic>
    <xdr:clientData/>
  </xdr:twoCellAnchor>
  <xdr:twoCellAnchor>
    <xdr:from>
      <xdr:col>0</xdr:col>
      <xdr:colOff>0</xdr:colOff>
      <xdr:row>3412</xdr:row>
      <xdr:rowOff>0</xdr:rowOff>
    </xdr:from>
    <xdr:to>
      <xdr:col>16</xdr:col>
      <xdr:colOff>0</xdr:colOff>
      <xdr:row>3413</xdr:row>
      <xdr:rowOff>0</xdr:rowOff>
    </xdr:to>
    <xdr:pic>
      <xdr:nvPicPr>
        <xdr:cNvPr id="82" name="image81.png">
          <a:extLst>
            <a:ext uri="{FF2B5EF4-FFF2-40B4-BE49-F238E27FC236}">
              <a16:creationId xmlns:a16="http://schemas.microsoft.com/office/drawing/2014/main" id="{BA1D75AF-93C1-4A7C-8D4C-F30ECDF781C0}"/>
            </a:ext>
          </a:extLst>
        </xdr:cNvPr>
        <xdr:cNvPicPr>
          <a:picLocks noChangeAspect="1"/>
        </xdr:cNvPicPr>
      </xdr:nvPicPr>
      <xdr:blipFill>
        <a:blip xmlns:r="http://schemas.openxmlformats.org/officeDocument/2006/relationships" r:embed="rId1"/>
        <a:stretch>
          <a:fillRect/>
        </a:stretch>
      </xdr:blipFill>
      <xdr:spPr>
        <a:xfrm>
          <a:off x="0" y="776258925"/>
          <a:ext cx="6858000" cy="828675"/>
        </a:xfrm>
        <a:prstGeom prst="rect">
          <a:avLst/>
        </a:prstGeom>
      </xdr:spPr>
    </xdr:pic>
    <xdr:clientData/>
  </xdr:twoCellAnchor>
  <xdr:twoCellAnchor>
    <xdr:from>
      <xdr:col>0</xdr:col>
      <xdr:colOff>0</xdr:colOff>
      <xdr:row>3452</xdr:row>
      <xdr:rowOff>0</xdr:rowOff>
    </xdr:from>
    <xdr:to>
      <xdr:col>16</xdr:col>
      <xdr:colOff>0</xdr:colOff>
      <xdr:row>3453</xdr:row>
      <xdr:rowOff>0</xdr:rowOff>
    </xdr:to>
    <xdr:pic>
      <xdr:nvPicPr>
        <xdr:cNvPr id="83" name="image82.png">
          <a:extLst>
            <a:ext uri="{FF2B5EF4-FFF2-40B4-BE49-F238E27FC236}">
              <a16:creationId xmlns:a16="http://schemas.microsoft.com/office/drawing/2014/main" id="{48394F84-8180-40B5-BD21-76074C642BED}"/>
            </a:ext>
          </a:extLst>
        </xdr:cNvPr>
        <xdr:cNvPicPr>
          <a:picLocks noChangeAspect="1"/>
        </xdr:cNvPicPr>
      </xdr:nvPicPr>
      <xdr:blipFill>
        <a:blip xmlns:r="http://schemas.openxmlformats.org/officeDocument/2006/relationships" r:embed="rId1"/>
        <a:stretch>
          <a:fillRect/>
        </a:stretch>
      </xdr:blipFill>
      <xdr:spPr>
        <a:xfrm>
          <a:off x="0" y="786003000"/>
          <a:ext cx="6858000" cy="828675"/>
        </a:xfrm>
        <a:prstGeom prst="rect">
          <a:avLst/>
        </a:prstGeom>
      </xdr:spPr>
    </xdr:pic>
    <xdr:clientData/>
  </xdr:twoCellAnchor>
  <xdr:twoCellAnchor>
    <xdr:from>
      <xdr:col>0</xdr:col>
      <xdr:colOff>0</xdr:colOff>
      <xdr:row>3497</xdr:row>
      <xdr:rowOff>0</xdr:rowOff>
    </xdr:from>
    <xdr:to>
      <xdr:col>16</xdr:col>
      <xdr:colOff>0</xdr:colOff>
      <xdr:row>3498</xdr:row>
      <xdr:rowOff>0</xdr:rowOff>
    </xdr:to>
    <xdr:pic>
      <xdr:nvPicPr>
        <xdr:cNvPr id="84" name="image83.png">
          <a:extLst>
            <a:ext uri="{FF2B5EF4-FFF2-40B4-BE49-F238E27FC236}">
              <a16:creationId xmlns:a16="http://schemas.microsoft.com/office/drawing/2014/main" id="{EF9E452F-6941-4934-BBFF-72B94F8F8288}"/>
            </a:ext>
          </a:extLst>
        </xdr:cNvPr>
        <xdr:cNvPicPr>
          <a:picLocks noChangeAspect="1"/>
        </xdr:cNvPicPr>
      </xdr:nvPicPr>
      <xdr:blipFill>
        <a:blip xmlns:r="http://schemas.openxmlformats.org/officeDocument/2006/relationships" r:embed="rId1"/>
        <a:stretch>
          <a:fillRect/>
        </a:stretch>
      </xdr:blipFill>
      <xdr:spPr>
        <a:xfrm>
          <a:off x="0" y="795680400"/>
          <a:ext cx="6858000" cy="828675"/>
        </a:xfrm>
        <a:prstGeom prst="rect">
          <a:avLst/>
        </a:prstGeom>
      </xdr:spPr>
    </xdr:pic>
    <xdr:clientData/>
  </xdr:twoCellAnchor>
  <xdr:twoCellAnchor>
    <xdr:from>
      <xdr:col>0</xdr:col>
      <xdr:colOff>0</xdr:colOff>
      <xdr:row>3542</xdr:row>
      <xdr:rowOff>0</xdr:rowOff>
    </xdr:from>
    <xdr:to>
      <xdr:col>16</xdr:col>
      <xdr:colOff>0</xdr:colOff>
      <xdr:row>3543</xdr:row>
      <xdr:rowOff>0</xdr:rowOff>
    </xdr:to>
    <xdr:pic>
      <xdr:nvPicPr>
        <xdr:cNvPr id="85" name="image84.png">
          <a:extLst>
            <a:ext uri="{FF2B5EF4-FFF2-40B4-BE49-F238E27FC236}">
              <a16:creationId xmlns:a16="http://schemas.microsoft.com/office/drawing/2014/main" id="{7BB1E9CC-4CBF-4494-8618-CAC49930CB16}"/>
            </a:ext>
          </a:extLst>
        </xdr:cNvPr>
        <xdr:cNvPicPr>
          <a:picLocks noChangeAspect="1"/>
        </xdr:cNvPicPr>
      </xdr:nvPicPr>
      <xdr:blipFill>
        <a:blip xmlns:r="http://schemas.openxmlformats.org/officeDocument/2006/relationships" r:embed="rId1"/>
        <a:stretch>
          <a:fillRect/>
        </a:stretch>
      </xdr:blipFill>
      <xdr:spPr>
        <a:xfrm>
          <a:off x="0" y="805348275"/>
          <a:ext cx="6858000" cy="828675"/>
        </a:xfrm>
        <a:prstGeom prst="rect">
          <a:avLst/>
        </a:prstGeom>
      </xdr:spPr>
    </xdr:pic>
    <xdr:clientData/>
  </xdr:twoCellAnchor>
  <xdr:twoCellAnchor>
    <xdr:from>
      <xdr:col>0</xdr:col>
      <xdr:colOff>0</xdr:colOff>
      <xdr:row>3587</xdr:row>
      <xdr:rowOff>0</xdr:rowOff>
    </xdr:from>
    <xdr:to>
      <xdr:col>16</xdr:col>
      <xdr:colOff>0</xdr:colOff>
      <xdr:row>3588</xdr:row>
      <xdr:rowOff>0</xdr:rowOff>
    </xdr:to>
    <xdr:pic>
      <xdr:nvPicPr>
        <xdr:cNvPr id="86" name="image85.png">
          <a:extLst>
            <a:ext uri="{FF2B5EF4-FFF2-40B4-BE49-F238E27FC236}">
              <a16:creationId xmlns:a16="http://schemas.microsoft.com/office/drawing/2014/main" id="{BFA7BBEF-8D67-41E8-9157-258BE0F5DFFC}"/>
            </a:ext>
          </a:extLst>
        </xdr:cNvPr>
        <xdr:cNvPicPr>
          <a:picLocks noChangeAspect="1"/>
        </xdr:cNvPicPr>
      </xdr:nvPicPr>
      <xdr:blipFill>
        <a:blip xmlns:r="http://schemas.openxmlformats.org/officeDocument/2006/relationships" r:embed="rId1"/>
        <a:stretch>
          <a:fillRect/>
        </a:stretch>
      </xdr:blipFill>
      <xdr:spPr>
        <a:xfrm>
          <a:off x="0" y="815006625"/>
          <a:ext cx="6858000" cy="828675"/>
        </a:xfrm>
        <a:prstGeom prst="rect">
          <a:avLst/>
        </a:prstGeom>
      </xdr:spPr>
    </xdr:pic>
    <xdr:clientData/>
  </xdr:twoCellAnchor>
  <xdr:twoCellAnchor>
    <xdr:from>
      <xdr:col>0</xdr:col>
      <xdr:colOff>0</xdr:colOff>
      <xdr:row>3633</xdr:row>
      <xdr:rowOff>0</xdr:rowOff>
    </xdr:from>
    <xdr:to>
      <xdr:col>16</xdr:col>
      <xdr:colOff>0</xdr:colOff>
      <xdr:row>3634</xdr:row>
      <xdr:rowOff>0</xdr:rowOff>
    </xdr:to>
    <xdr:pic>
      <xdr:nvPicPr>
        <xdr:cNvPr id="87" name="image86.png">
          <a:extLst>
            <a:ext uri="{FF2B5EF4-FFF2-40B4-BE49-F238E27FC236}">
              <a16:creationId xmlns:a16="http://schemas.microsoft.com/office/drawing/2014/main" id="{5AE41DCC-C1E8-408C-AADC-3001902F75E7}"/>
            </a:ext>
          </a:extLst>
        </xdr:cNvPr>
        <xdr:cNvPicPr>
          <a:picLocks noChangeAspect="1"/>
        </xdr:cNvPicPr>
      </xdr:nvPicPr>
      <xdr:blipFill>
        <a:blip xmlns:r="http://schemas.openxmlformats.org/officeDocument/2006/relationships" r:embed="rId1"/>
        <a:stretch>
          <a:fillRect/>
        </a:stretch>
      </xdr:blipFill>
      <xdr:spPr>
        <a:xfrm>
          <a:off x="0" y="824664975"/>
          <a:ext cx="6858000" cy="828675"/>
        </a:xfrm>
        <a:prstGeom prst="rect">
          <a:avLst/>
        </a:prstGeom>
      </xdr:spPr>
    </xdr:pic>
    <xdr:clientData/>
  </xdr:twoCellAnchor>
  <xdr:twoCellAnchor>
    <xdr:from>
      <xdr:col>0</xdr:col>
      <xdr:colOff>0</xdr:colOff>
      <xdr:row>3679</xdr:row>
      <xdr:rowOff>0</xdr:rowOff>
    </xdr:from>
    <xdr:to>
      <xdr:col>16</xdr:col>
      <xdr:colOff>0</xdr:colOff>
      <xdr:row>3680</xdr:row>
      <xdr:rowOff>0</xdr:rowOff>
    </xdr:to>
    <xdr:pic>
      <xdr:nvPicPr>
        <xdr:cNvPr id="88" name="image87.png">
          <a:extLst>
            <a:ext uri="{FF2B5EF4-FFF2-40B4-BE49-F238E27FC236}">
              <a16:creationId xmlns:a16="http://schemas.microsoft.com/office/drawing/2014/main" id="{6E97662A-2F26-43E3-9A40-ADEF7396DD59}"/>
            </a:ext>
          </a:extLst>
        </xdr:cNvPr>
        <xdr:cNvPicPr>
          <a:picLocks noChangeAspect="1"/>
        </xdr:cNvPicPr>
      </xdr:nvPicPr>
      <xdr:blipFill>
        <a:blip xmlns:r="http://schemas.openxmlformats.org/officeDocument/2006/relationships" r:embed="rId1"/>
        <a:stretch>
          <a:fillRect/>
        </a:stretch>
      </xdr:blipFill>
      <xdr:spPr>
        <a:xfrm>
          <a:off x="0" y="834323325"/>
          <a:ext cx="6858000" cy="828675"/>
        </a:xfrm>
        <a:prstGeom prst="rect">
          <a:avLst/>
        </a:prstGeom>
      </xdr:spPr>
    </xdr:pic>
    <xdr:clientData/>
  </xdr:twoCellAnchor>
  <xdr:twoCellAnchor>
    <xdr:from>
      <xdr:col>0</xdr:col>
      <xdr:colOff>0</xdr:colOff>
      <xdr:row>3725</xdr:row>
      <xdr:rowOff>0</xdr:rowOff>
    </xdr:from>
    <xdr:to>
      <xdr:col>16</xdr:col>
      <xdr:colOff>0</xdr:colOff>
      <xdr:row>3726</xdr:row>
      <xdr:rowOff>0</xdr:rowOff>
    </xdr:to>
    <xdr:pic>
      <xdr:nvPicPr>
        <xdr:cNvPr id="89" name="image88.png">
          <a:extLst>
            <a:ext uri="{FF2B5EF4-FFF2-40B4-BE49-F238E27FC236}">
              <a16:creationId xmlns:a16="http://schemas.microsoft.com/office/drawing/2014/main" id="{0EC5CCAC-FD6E-49A4-8F06-32790E4F2B85}"/>
            </a:ext>
          </a:extLst>
        </xdr:cNvPr>
        <xdr:cNvPicPr>
          <a:picLocks noChangeAspect="1"/>
        </xdr:cNvPicPr>
      </xdr:nvPicPr>
      <xdr:blipFill>
        <a:blip xmlns:r="http://schemas.openxmlformats.org/officeDocument/2006/relationships" r:embed="rId1"/>
        <a:stretch>
          <a:fillRect/>
        </a:stretch>
      </xdr:blipFill>
      <xdr:spPr>
        <a:xfrm>
          <a:off x="0" y="843981675"/>
          <a:ext cx="6858000" cy="828675"/>
        </a:xfrm>
        <a:prstGeom prst="rect">
          <a:avLst/>
        </a:prstGeom>
      </xdr:spPr>
    </xdr:pic>
    <xdr:clientData/>
  </xdr:twoCellAnchor>
  <xdr:twoCellAnchor>
    <xdr:from>
      <xdr:col>0</xdr:col>
      <xdr:colOff>0</xdr:colOff>
      <xdr:row>3772</xdr:row>
      <xdr:rowOff>0</xdr:rowOff>
    </xdr:from>
    <xdr:to>
      <xdr:col>16</xdr:col>
      <xdr:colOff>0</xdr:colOff>
      <xdr:row>3773</xdr:row>
      <xdr:rowOff>0</xdr:rowOff>
    </xdr:to>
    <xdr:pic>
      <xdr:nvPicPr>
        <xdr:cNvPr id="90" name="image89.png">
          <a:extLst>
            <a:ext uri="{FF2B5EF4-FFF2-40B4-BE49-F238E27FC236}">
              <a16:creationId xmlns:a16="http://schemas.microsoft.com/office/drawing/2014/main" id="{A68C3DF6-EAF0-43E9-8B47-3D878A52A17D}"/>
            </a:ext>
          </a:extLst>
        </xdr:cNvPr>
        <xdr:cNvPicPr>
          <a:picLocks noChangeAspect="1"/>
        </xdr:cNvPicPr>
      </xdr:nvPicPr>
      <xdr:blipFill>
        <a:blip xmlns:r="http://schemas.openxmlformats.org/officeDocument/2006/relationships" r:embed="rId1"/>
        <a:stretch>
          <a:fillRect/>
        </a:stretch>
      </xdr:blipFill>
      <xdr:spPr>
        <a:xfrm>
          <a:off x="0" y="853630500"/>
          <a:ext cx="6858000" cy="828675"/>
        </a:xfrm>
        <a:prstGeom prst="rect">
          <a:avLst/>
        </a:prstGeom>
      </xdr:spPr>
    </xdr:pic>
    <xdr:clientData/>
  </xdr:twoCellAnchor>
  <xdr:twoCellAnchor>
    <xdr:from>
      <xdr:col>0</xdr:col>
      <xdr:colOff>0</xdr:colOff>
      <xdr:row>3820</xdr:row>
      <xdr:rowOff>0</xdr:rowOff>
    </xdr:from>
    <xdr:to>
      <xdr:col>16</xdr:col>
      <xdr:colOff>0</xdr:colOff>
      <xdr:row>3821</xdr:row>
      <xdr:rowOff>0</xdr:rowOff>
    </xdr:to>
    <xdr:pic>
      <xdr:nvPicPr>
        <xdr:cNvPr id="91" name="image90.png">
          <a:extLst>
            <a:ext uri="{FF2B5EF4-FFF2-40B4-BE49-F238E27FC236}">
              <a16:creationId xmlns:a16="http://schemas.microsoft.com/office/drawing/2014/main" id="{AE27E79D-56B5-4F41-A967-6EAE83C5BEDB}"/>
            </a:ext>
          </a:extLst>
        </xdr:cNvPr>
        <xdr:cNvPicPr>
          <a:picLocks noChangeAspect="1"/>
        </xdr:cNvPicPr>
      </xdr:nvPicPr>
      <xdr:blipFill>
        <a:blip xmlns:r="http://schemas.openxmlformats.org/officeDocument/2006/relationships" r:embed="rId1"/>
        <a:stretch>
          <a:fillRect/>
        </a:stretch>
      </xdr:blipFill>
      <xdr:spPr>
        <a:xfrm>
          <a:off x="0" y="863260275"/>
          <a:ext cx="6858000" cy="828675"/>
        </a:xfrm>
        <a:prstGeom prst="rect">
          <a:avLst/>
        </a:prstGeom>
      </xdr:spPr>
    </xdr:pic>
    <xdr:clientData/>
  </xdr:twoCellAnchor>
  <xdr:twoCellAnchor>
    <xdr:from>
      <xdr:col>0</xdr:col>
      <xdr:colOff>0</xdr:colOff>
      <xdr:row>3867</xdr:row>
      <xdr:rowOff>0</xdr:rowOff>
    </xdr:from>
    <xdr:to>
      <xdr:col>16</xdr:col>
      <xdr:colOff>0</xdr:colOff>
      <xdr:row>3868</xdr:row>
      <xdr:rowOff>0</xdr:rowOff>
    </xdr:to>
    <xdr:pic>
      <xdr:nvPicPr>
        <xdr:cNvPr id="92" name="image91.png">
          <a:extLst>
            <a:ext uri="{FF2B5EF4-FFF2-40B4-BE49-F238E27FC236}">
              <a16:creationId xmlns:a16="http://schemas.microsoft.com/office/drawing/2014/main" id="{B52B30A2-5AB7-4ED4-9BAE-C15045CF8BBD}"/>
            </a:ext>
          </a:extLst>
        </xdr:cNvPr>
        <xdr:cNvPicPr>
          <a:picLocks noChangeAspect="1"/>
        </xdr:cNvPicPr>
      </xdr:nvPicPr>
      <xdr:blipFill>
        <a:blip xmlns:r="http://schemas.openxmlformats.org/officeDocument/2006/relationships" r:embed="rId1"/>
        <a:stretch>
          <a:fillRect/>
        </a:stretch>
      </xdr:blipFill>
      <xdr:spPr>
        <a:xfrm>
          <a:off x="0" y="872909100"/>
          <a:ext cx="6858000" cy="828675"/>
        </a:xfrm>
        <a:prstGeom prst="rect">
          <a:avLst/>
        </a:prstGeom>
      </xdr:spPr>
    </xdr:pic>
    <xdr:clientData/>
  </xdr:twoCellAnchor>
  <xdr:twoCellAnchor>
    <xdr:from>
      <xdr:col>0</xdr:col>
      <xdr:colOff>0</xdr:colOff>
      <xdr:row>3912</xdr:row>
      <xdr:rowOff>0</xdr:rowOff>
    </xdr:from>
    <xdr:to>
      <xdr:col>16</xdr:col>
      <xdr:colOff>0</xdr:colOff>
      <xdr:row>3913</xdr:row>
      <xdr:rowOff>0</xdr:rowOff>
    </xdr:to>
    <xdr:pic>
      <xdr:nvPicPr>
        <xdr:cNvPr id="93" name="image92.png">
          <a:extLst>
            <a:ext uri="{FF2B5EF4-FFF2-40B4-BE49-F238E27FC236}">
              <a16:creationId xmlns:a16="http://schemas.microsoft.com/office/drawing/2014/main" id="{57E8E7E9-AF34-4ACE-83DB-1D4E6C080D1B}"/>
            </a:ext>
          </a:extLst>
        </xdr:cNvPr>
        <xdr:cNvPicPr>
          <a:picLocks noChangeAspect="1"/>
        </xdr:cNvPicPr>
      </xdr:nvPicPr>
      <xdr:blipFill>
        <a:blip xmlns:r="http://schemas.openxmlformats.org/officeDocument/2006/relationships" r:embed="rId1"/>
        <a:stretch>
          <a:fillRect/>
        </a:stretch>
      </xdr:blipFill>
      <xdr:spPr>
        <a:xfrm>
          <a:off x="0" y="882576975"/>
          <a:ext cx="6858000" cy="828675"/>
        </a:xfrm>
        <a:prstGeom prst="rect">
          <a:avLst/>
        </a:prstGeom>
      </xdr:spPr>
    </xdr:pic>
    <xdr:clientData/>
  </xdr:twoCellAnchor>
  <xdr:twoCellAnchor>
    <xdr:from>
      <xdr:col>0</xdr:col>
      <xdr:colOff>0</xdr:colOff>
      <xdr:row>3962</xdr:row>
      <xdr:rowOff>0</xdr:rowOff>
    </xdr:from>
    <xdr:to>
      <xdr:col>16</xdr:col>
      <xdr:colOff>0</xdr:colOff>
      <xdr:row>3963</xdr:row>
      <xdr:rowOff>0</xdr:rowOff>
    </xdr:to>
    <xdr:pic>
      <xdr:nvPicPr>
        <xdr:cNvPr id="94" name="image93.png">
          <a:extLst>
            <a:ext uri="{FF2B5EF4-FFF2-40B4-BE49-F238E27FC236}">
              <a16:creationId xmlns:a16="http://schemas.microsoft.com/office/drawing/2014/main" id="{7BC302D7-3575-4EF3-B8C5-B4E7F6D7CF73}"/>
            </a:ext>
          </a:extLst>
        </xdr:cNvPr>
        <xdr:cNvPicPr>
          <a:picLocks noChangeAspect="1"/>
        </xdr:cNvPicPr>
      </xdr:nvPicPr>
      <xdr:blipFill>
        <a:blip xmlns:r="http://schemas.openxmlformats.org/officeDocument/2006/relationships" r:embed="rId1"/>
        <a:stretch>
          <a:fillRect/>
        </a:stretch>
      </xdr:blipFill>
      <xdr:spPr>
        <a:xfrm>
          <a:off x="0" y="892197225"/>
          <a:ext cx="6858000" cy="828675"/>
        </a:xfrm>
        <a:prstGeom prst="rect">
          <a:avLst/>
        </a:prstGeom>
      </xdr:spPr>
    </xdr:pic>
    <xdr:clientData/>
  </xdr:twoCellAnchor>
  <xdr:twoCellAnchor>
    <xdr:from>
      <xdr:col>0</xdr:col>
      <xdr:colOff>0</xdr:colOff>
      <xdr:row>4005</xdr:row>
      <xdr:rowOff>0</xdr:rowOff>
    </xdr:from>
    <xdr:to>
      <xdr:col>16</xdr:col>
      <xdr:colOff>0</xdr:colOff>
      <xdr:row>4006</xdr:row>
      <xdr:rowOff>0</xdr:rowOff>
    </xdr:to>
    <xdr:pic>
      <xdr:nvPicPr>
        <xdr:cNvPr id="95" name="image94.png">
          <a:extLst>
            <a:ext uri="{FF2B5EF4-FFF2-40B4-BE49-F238E27FC236}">
              <a16:creationId xmlns:a16="http://schemas.microsoft.com/office/drawing/2014/main" id="{711BEF59-56A4-4E2C-B2F6-6015C416E801}"/>
            </a:ext>
          </a:extLst>
        </xdr:cNvPr>
        <xdr:cNvPicPr>
          <a:picLocks noChangeAspect="1"/>
        </xdr:cNvPicPr>
      </xdr:nvPicPr>
      <xdr:blipFill>
        <a:blip xmlns:r="http://schemas.openxmlformats.org/officeDocument/2006/relationships" r:embed="rId1"/>
        <a:stretch>
          <a:fillRect/>
        </a:stretch>
      </xdr:blipFill>
      <xdr:spPr>
        <a:xfrm>
          <a:off x="0" y="901931775"/>
          <a:ext cx="6858000" cy="828675"/>
        </a:xfrm>
        <a:prstGeom prst="rect">
          <a:avLst/>
        </a:prstGeom>
      </xdr:spPr>
    </xdr:pic>
    <xdr:clientData/>
  </xdr:twoCellAnchor>
  <xdr:twoCellAnchor>
    <xdr:from>
      <xdr:col>0</xdr:col>
      <xdr:colOff>0</xdr:colOff>
      <xdr:row>4046</xdr:row>
      <xdr:rowOff>0</xdr:rowOff>
    </xdr:from>
    <xdr:to>
      <xdr:col>16</xdr:col>
      <xdr:colOff>0</xdr:colOff>
      <xdr:row>4047</xdr:row>
      <xdr:rowOff>0</xdr:rowOff>
    </xdr:to>
    <xdr:pic>
      <xdr:nvPicPr>
        <xdr:cNvPr id="96" name="image95.png">
          <a:extLst>
            <a:ext uri="{FF2B5EF4-FFF2-40B4-BE49-F238E27FC236}">
              <a16:creationId xmlns:a16="http://schemas.microsoft.com/office/drawing/2014/main" id="{FFBEED50-3FE3-42AF-B8B4-14B4DC9A9FA8}"/>
            </a:ext>
          </a:extLst>
        </xdr:cNvPr>
        <xdr:cNvPicPr>
          <a:picLocks noChangeAspect="1"/>
        </xdr:cNvPicPr>
      </xdr:nvPicPr>
      <xdr:blipFill>
        <a:blip xmlns:r="http://schemas.openxmlformats.org/officeDocument/2006/relationships" r:embed="rId1"/>
        <a:stretch>
          <a:fillRect/>
        </a:stretch>
      </xdr:blipFill>
      <xdr:spPr>
        <a:xfrm>
          <a:off x="0" y="911647275"/>
          <a:ext cx="6858000" cy="828675"/>
        </a:xfrm>
        <a:prstGeom prst="rect">
          <a:avLst/>
        </a:prstGeom>
      </xdr:spPr>
    </xdr:pic>
    <xdr:clientData/>
  </xdr:twoCellAnchor>
  <xdr:twoCellAnchor>
    <xdr:from>
      <xdr:col>0</xdr:col>
      <xdr:colOff>0</xdr:colOff>
      <xdr:row>4089</xdr:row>
      <xdr:rowOff>0</xdr:rowOff>
    </xdr:from>
    <xdr:to>
      <xdr:col>16</xdr:col>
      <xdr:colOff>0</xdr:colOff>
      <xdr:row>4090</xdr:row>
      <xdr:rowOff>0</xdr:rowOff>
    </xdr:to>
    <xdr:pic>
      <xdr:nvPicPr>
        <xdr:cNvPr id="97" name="image96.png">
          <a:extLst>
            <a:ext uri="{FF2B5EF4-FFF2-40B4-BE49-F238E27FC236}">
              <a16:creationId xmlns:a16="http://schemas.microsoft.com/office/drawing/2014/main" id="{DFD41D12-0CD8-41FB-AF8C-7BAD48512FA2}"/>
            </a:ext>
          </a:extLst>
        </xdr:cNvPr>
        <xdr:cNvPicPr>
          <a:picLocks noChangeAspect="1"/>
        </xdr:cNvPicPr>
      </xdr:nvPicPr>
      <xdr:blipFill>
        <a:blip xmlns:r="http://schemas.openxmlformats.org/officeDocument/2006/relationships" r:embed="rId1"/>
        <a:stretch>
          <a:fillRect/>
        </a:stretch>
      </xdr:blipFill>
      <xdr:spPr>
        <a:xfrm>
          <a:off x="0" y="921334200"/>
          <a:ext cx="6858000" cy="828675"/>
        </a:xfrm>
        <a:prstGeom prst="rect">
          <a:avLst/>
        </a:prstGeom>
      </xdr:spPr>
    </xdr:pic>
    <xdr:clientData/>
  </xdr:twoCellAnchor>
  <xdr:twoCellAnchor>
    <xdr:from>
      <xdr:col>0</xdr:col>
      <xdr:colOff>0</xdr:colOff>
      <xdr:row>4134</xdr:row>
      <xdr:rowOff>0</xdr:rowOff>
    </xdr:from>
    <xdr:to>
      <xdr:col>16</xdr:col>
      <xdr:colOff>0</xdr:colOff>
      <xdr:row>4135</xdr:row>
      <xdr:rowOff>0</xdr:rowOff>
    </xdr:to>
    <xdr:pic>
      <xdr:nvPicPr>
        <xdr:cNvPr id="98" name="image97.png">
          <a:extLst>
            <a:ext uri="{FF2B5EF4-FFF2-40B4-BE49-F238E27FC236}">
              <a16:creationId xmlns:a16="http://schemas.microsoft.com/office/drawing/2014/main" id="{F0FC81F1-F6D0-4AB8-B92D-14437E1B522F}"/>
            </a:ext>
          </a:extLst>
        </xdr:cNvPr>
        <xdr:cNvPicPr>
          <a:picLocks noChangeAspect="1"/>
        </xdr:cNvPicPr>
      </xdr:nvPicPr>
      <xdr:blipFill>
        <a:blip xmlns:r="http://schemas.openxmlformats.org/officeDocument/2006/relationships" r:embed="rId1"/>
        <a:stretch>
          <a:fillRect/>
        </a:stretch>
      </xdr:blipFill>
      <xdr:spPr>
        <a:xfrm>
          <a:off x="0" y="931011600"/>
          <a:ext cx="6858000" cy="828675"/>
        </a:xfrm>
        <a:prstGeom prst="rect">
          <a:avLst/>
        </a:prstGeom>
      </xdr:spPr>
    </xdr:pic>
    <xdr:clientData/>
  </xdr:twoCellAnchor>
  <xdr:twoCellAnchor>
    <xdr:from>
      <xdr:col>0</xdr:col>
      <xdr:colOff>0</xdr:colOff>
      <xdr:row>4177</xdr:row>
      <xdr:rowOff>0</xdr:rowOff>
    </xdr:from>
    <xdr:to>
      <xdr:col>16</xdr:col>
      <xdr:colOff>0</xdr:colOff>
      <xdr:row>4178</xdr:row>
      <xdr:rowOff>0</xdr:rowOff>
    </xdr:to>
    <xdr:pic>
      <xdr:nvPicPr>
        <xdr:cNvPr id="99" name="image98.png">
          <a:extLst>
            <a:ext uri="{FF2B5EF4-FFF2-40B4-BE49-F238E27FC236}">
              <a16:creationId xmlns:a16="http://schemas.microsoft.com/office/drawing/2014/main" id="{641291D8-150A-4169-9215-112F691A382E}"/>
            </a:ext>
          </a:extLst>
        </xdr:cNvPr>
        <xdr:cNvPicPr>
          <a:picLocks noChangeAspect="1"/>
        </xdr:cNvPicPr>
      </xdr:nvPicPr>
      <xdr:blipFill>
        <a:blip xmlns:r="http://schemas.openxmlformats.org/officeDocument/2006/relationships" r:embed="rId1"/>
        <a:stretch>
          <a:fillRect/>
        </a:stretch>
      </xdr:blipFill>
      <xdr:spPr>
        <a:xfrm>
          <a:off x="0" y="940717575"/>
          <a:ext cx="6858000" cy="828675"/>
        </a:xfrm>
        <a:prstGeom prst="rect">
          <a:avLst/>
        </a:prstGeom>
      </xdr:spPr>
    </xdr:pic>
    <xdr:clientData/>
  </xdr:twoCellAnchor>
  <xdr:twoCellAnchor>
    <xdr:from>
      <xdr:col>0</xdr:col>
      <xdr:colOff>0</xdr:colOff>
      <xdr:row>4221</xdr:row>
      <xdr:rowOff>0</xdr:rowOff>
    </xdr:from>
    <xdr:to>
      <xdr:col>16</xdr:col>
      <xdr:colOff>0</xdr:colOff>
      <xdr:row>4222</xdr:row>
      <xdr:rowOff>0</xdr:rowOff>
    </xdr:to>
    <xdr:pic>
      <xdr:nvPicPr>
        <xdr:cNvPr id="100" name="image99.png">
          <a:extLst>
            <a:ext uri="{FF2B5EF4-FFF2-40B4-BE49-F238E27FC236}">
              <a16:creationId xmlns:a16="http://schemas.microsoft.com/office/drawing/2014/main" id="{C43ED6F7-EE1C-42A0-8185-8B436E61E57D}"/>
            </a:ext>
          </a:extLst>
        </xdr:cNvPr>
        <xdr:cNvPicPr>
          <a:picLocks noChangeAspect="1"/>
        </xdr:cNvPicPr>
      </xdr:nvPicPr>
      <xdr:blipFill>
        <a:blip xmlns:r="http://schemas.openxmlformats.org/officeDocument/2006/relationships" r:embed="rId1"/>
        <a:stretch>
          <a:fillRect/>
        </a:stretch>
      </xdr:blipFill>
      <xdr:spPr>
        <a:xfrm>
          <a:off x="0" y="950394975"/>
          <a:ext cx="6858000" cy="828675"/>
        </a:xfrm>
        <a:prstGeom prst="rect">
          <a:avLst/>
        </a:prstGeom>
      </xdr:spPr>
    </xdr:pic>
    <xdr:clientData/>
  </xdr:twoCellAnchor>
  <xdr:twoCellAnchor>
    <xdr:from>
      <xdr:col>0</xdr:col>
      <xdr:colOff>0</xdr:colOff>
      <xdr:row>4266</xdr:row>
      <xdr:rowOff>0</xdr:rowOff>
    </xdr:from>
    <xdr:to>
      <xdr:col>16</xdr:col>
      <xdr:colOff>0</xdr:colOff>
      <xdr:row>4267</xdr:row>
      <xdr:rowOff>0</xdr:rowOff>
    </xdr:to>
    <xdr:pic>
      <xdr:nvPicPr>
        <xdr:cNvPr id="101" name="image100.png">
          <a:extLst>
            <a:ext uri="{FF2B5EF4-FFF2-40B4-BE49-F238E27FC236}">
              <a16:creationId xmlns:a16="http://schemas.microsoft.com/office/drawing/2014/main" id="{6E6A3AA6-800B-42AF-B00E-A6A4DFE2AD46}"/>
            </a:ext>
          </a:extLst>
        </xdr:cNvPr>
        <xdr:cNvPicPr>
          <a:picLocks noChangeAspect="1"/>
        </xdr:cNvPicPr>
      </xdr:nvPicPr>
      <xdr:blipFill>
        <a:blip xmlns:r="http://schemas.openxmlformats.org/officeDocument/2006/relationships" r:embed="rId1"/>
        <a:stretch>
          <a:fillRect/>
        </a:stretch>
      </xdr:blipFill>
      <xdr:spPr>
        <a:xfrm>
          <a:off x="0" y="960062850"/>
          <a:ext cx="6858000" cy="828675"/>
        </a:xfrm>
        <a:prstGeom prst="rect">
          <a:avLst/>
        </a:prstGeom>
      </xdr:spPr>
    </xdr:pic>
    <xdr:clientData/>
  </xdr:twoCellAnchor>
  <xdr:twoCellAnchor>
    <xdr:from>
      <xdr:col>0</xdr:col>
      <xdr:colOff>0</xdr:colOff>
      <xdr:row>4309</xdr:row>
      <xdr:rowOff>0</xdr:rowOff>
    </xdr:from>
    <xdr:to>
      <xdr:col>16</xdr:col>
      <xdr:colOff>0</xdr:colOff>
      <xdr:row>4310</xdr:row>
      <xdr:rowOff>0</xdr:rowOff>
    </xdr:to>
    <xdr:pic>
      <xdr:nvPicPr>
        <xdr:cNvPr id="102" name="image101.png">
          <a:extLst>
            <a:ext uri="{FF2B5EF4-FFF2-40B4-BE49-F238E27FC236}">
              <a16:creationId xmlns:a16="http://schemas.microsoft.com/office/drawing/2014/main" id="{F162E485-D7E2-4AAA-A02C-B792E0B458BC}"/>
            </a:ext>
          </a:extLst>
        </xdr:cNvPr>
        <xdr:cNvPicPr>
          <a:picLocks noChangeAspect="1"/>
        </xdr:cNvPicPr>
      </xdr:nvPicPr>
      <xdr:blipFill>
        <a:blip xmlns:r="http://schemas.openxmlformats.org/officeDocument/2006/relationships" r:embed="rId1"/>
        <a:stretch>
          <a:fillRect/>
        </a:stretch>
      </xdr:blipFill>
      <xdr:spPr>
        <a:xfrm>
          <a:off x="0" y="969768825"/>
          <a:ext cx="6858000" cy="828675"/>
        </a:xfrm>
        <a:prstGeom prst="rect">
          <a:avLst/>
        </a:prstGeom>
      </xdr:spPr>
    </xdr:pic>
    <xdr:clientData/>
  </xdr:twoCellAnchor>
  <xdr:twoCellAnchor>
    <xdr:from>
      <xdr:col>0</xdr:col>
      <xdr:colOff>0</xdr:colOff>
      <xdr:row>4356</xdr:row>
      <xdr:rowOff>0</xdr:rowOff>
    </xdr:from>
    <xdr:to>
      <xdr:col>16</xdr:col>
      <xdr:colOff>0</xdr:colOff>
      <xdr:row>4357</xdr:row>
      <xdr:rowOff>0</xdr:rowOff>
    </xdr:to>
    <xdr:pic>
      <xdr:nvPicPr>
        <xdr:cNvPr id="103" name="image102.png">
          <a:extLst>
            <a:ext uri="{FF2B5EF4-FFF2-40B4-BE49-F238E27FC236}">
              <a16:creationId xmlns:a16="http://schemas.microsoft.com/office/drawing/2014/main" id="{61404D7C-1776-430B-8340-8CC1FF7F8C2A}"/>
            </a:ext>
          </a:extLst>
        </xdr:cNvPr>
        <xdr:cNvPicPr>
          <a:picLocks noChangeAspect="1"/>
        </xdr:cNvPicPr>
      </xdr:nvPicPr>
      <xdr:blipFill>
        <a:blip xmlns:r="http://schemas.openxmlformats.org/officeDocument/2006/relationships" r:embed="rId1"/>
        <a:stretch>
          <a:fillRect/>
        </a:stretch>
      </xdr:blipFill>
      <xdr:spPr>
        <a:xfrm>
          <a:off x="0" y="979417650"/>
          <a:ext cx="6858000" cy="828675"/>
        </a:xfrm>
        <a:prstGeom prst="rect">
          <a:avLst/>
        </a:prstGeom>
      </xdr:spPr>
    </xdr:pic>
    <xdr:clientData/>
  </xdr:twoCellAnchor>
  <xdr:twoCellAnchor>
    <xdr:from>
      <xdr:col>0</xdr:col>
      <xdr:colOff>0</xdr:colOff>
      <xdr:row>4401</xdr:row>
      <xdr:rowOff>0</xdr:rowOff>
    </xdr:from>
    <xdr:to>
      <xdr:col>16</xdr:col>
      <xdr:colOff>0</xdr:colOff>
      <xdr:row>4402</xdr:row>
      <xdr:rowOff>0</xdr:rowOff>
    </xdr:to>
    <xdr:pic>
      <xdr:nvPicPr>
        <xdr:cNvPr id="104" name="image103.png">
          <a:extLst>
            <a:ext uri="{FF2B5EF4-FFF2-40B4-BE49-F238E27FC236}">
              <a16:creationId xmlns:a16="http://schemas.microsoft.com/office/drawing/2014/main" id="{1A45CCED-F455-473F-8367-A22676956025}"/>
            </a:ext>
          </a:extLst>
        </xdr:cNvPr>
        <xdr:cNvPicPr>
          <a:picLocks noChangeAspect="1"/>
        </xdr:cNvPicPr>
      </xdr:nvPicPr>
      <xdr:blipFill>
        <a:blip xmlns:r="http://schemas.openxmlformats.org/officeDocument/2006/relationships" r:embed="rId1"/>
        <a:stretch>
          <a:fillRect/>
        </a:stretch>
      </xdr:blipFill>
      <xdr:spPr>
        <a:xfrm>
          <a:off x="0" y="989104575"/>
          <a:ext cx="6858000" cy="828675"/>
        </a:xfrm>
        <a:prstGeom prst="rect">
          <a:avLst/>
        </a:prstGeom>
      </xdr:spPr>
    </xdr:pic>
    <xdr:clientData/>
  </xdr:twoCellAnchor>
  <xdr:twoCellAnchor>
    <xdr:from>
      <xdr:col>0</xdr:col>
      <xdr:colOff>0</xdr:colOff>
      <xdr:row>4441</xdr:row>
      <xdr:rowOff>0</xdr:rowOff>
    </xdr:from>
    <xdr:to>
      <xdr:col>16</xdr:col>
      <xdr:colOff>0</xdr:colOff>
      <xdr:row>4442</xdr:row>
      <xdr:rowOff>0</xdr:rowOff>
    </xdr:to>
    <xdr:pic>
      <xdr:nvPicPr>
        <xdr:cNvPr id="105" name="image104.png">
          <a:extLst>
            <a:ext uri="{FF2B5EF4-FFF2-40B4-BE49-F238E27FC236}">
              <a16:creationId xmlns:a16="http://schemas.microsoft.com/office/drawing/2014/main" id="{B1CC29F4-2D20-4601-AE02-4AFD91B837D6}"/>
            </a:ext>
          </a:extLst>
        </xdr:cNvPr>
        <xdr:cNvPicPr>
          <a:picLocks noChangeAspect="1"/>
        </xdr:cNvPicPr>
      </xdr:nvPicPr>
      <xdr:blipFill>
        <a:blip xmlns:r="http://schemas.openxmlformats.org/officeDocument/2006/relationships" r:embed="rId1"/>
        <a:stretch>
          <a:fillRect/>
        </a:stretch>
      </xdr:blipFill>
      <xdr:spPr>
        <a:xfrm>
          <a:off x="0" y="998848650"/>
          <a:ext cx="6858000" cy="828675"/>
        </a:xfrm>
        <a:prstGeom prst="rect">
          <a:avLst/>
        </a:prstGeom>
      </xdr:spPr>
    </xdr:pic>
    <xdr:clientData/>
  </xdr:twoCellAnchor>
  <xdr:twoCellAnchor>
    <xdr:from>
      <xdr:col>0</xdr:col>
      <xdr:colOff>0</xdr:colOff>
      <xdr:row>4486</xdr:row>
      <xdr:rowOff>0</xdr:rowOff>
    </xdr:from>
    <xdr:to>
      <xdr:col>16</xdr:col>
      <xdr:colOff>0</xdr:colOff>
      <xdr:row>4487</xdr:row>
      <xdr:rowOff>0</xdr:rowOff>
    </xdr:to>
    <xdr:pic>
      <xdr:nvPicPr>
        <xdr:cNvPr id="106" name="image105.png">
          <a:extLst>
            <a:ext uri="{FF2B5EF4-FFF2-40B4-BE49-F238E27FC236}">
              <a16:creationId xmlns:a16="http://schemas.microsoft.com/office/drawing/2014/main" id="{AEE74709-55C8-44DE-88D2-DEE2DF210861}"/>
            </a:ext>
          </a:extLst>
        </xdr:cNvPr>
        <xdr:cNvPicPr>
          <a:picLocks noChangeAspect="1"/>
        </xdr:cNvPicPr>
      </xdr:nvPicPr>
      <xdr:blipFill>
        <a:blip xmlns:r="http://schemas.openxmlformats.org/officeDocument/2006/relationships" r:embed="rId1"/>
        <a:stretch>
          <a:fillRect/>
        </a:stretch>
      </xdr:blipFill>
      <xdr:spPr>
        <a:xfrm>
          <a:off x="0" y="1008516525"/>
          <a:ext cx="6858000" cy="828675"/>
        </a:xfrm>
        <a:prstGeom prst="rect">
          <a:avLst/>
        </a:prstGeom>
      </xdr:spPr>
    </xdr:pic>
    <xdr:clientData/>
  </xdr:twoCellAnchor>
  <xdr:twoCellAnchor>
    <xdr:from>
      <xdr:col>0</xdr:col>
      <xdr:colOff>0</xdr:colOff>
      <xdr:row>4529</xdr:row>
      <xdr:rowOff>0</xdr:rowOff>
    </xdr:from>
    <xdr:to>
      <xdr:col>16</xdr:col>
      <xdr:colOff>0</xdr:colOff>
      <xdr:row>4530</xdr:row>
      <xdr:rowOff>0</xdr:rowOff>
    </xdr:to>
    <xdr:pic>
      <xdr:nvPicPr>
        <xdr:cNvPr id="107" name="image106.png">
          <a:extLst>
            <a:ext uri="{FF2B5EF4-FFF2-40B4-BE49-F238E27FC236}">
              <a16:creationId xmlns:a16="http://schemas.microsoft.com/office/drawing/2014/main" id="{8E3EA307-E70D-4B0D-BB06-8A899163BDBF}"/>
            </a:ext>
          </a:extLst>
        </xdr:cNvPr>
        <xdr:cNvPicPr>
          <a:picLocks noChangeAspect="1"/>
        </xdr:cNvPicPr>
      </xdr:nvPicPr>
      <xdr:blipFill>
        <a:blip xmlns:r="http://schemas.openxmlformats.org/officeDocument/2006/relationships" r:embed="rId1"/>
        <a:stretch>
          <a:fillRect/>
        </a:stretch>
      </xdr:blipFill>
      <xdr:spPr>
        <a:xfrm>
          <a:off x="0" y="1018212975"/>
          <a:ext cx="6858000" cy="828675"/>
        </a:xfrm>
        <a:prstGeom prst="rect">
          <a:avLst/>
        </a:prstGeom>
      </xdr:spPr>
    </xdr:pic>
    <xdr:clientData/>
  </xdr:twoCellAnchor>
  <xdr:twoCellAnchor>
    <xdr:from>
      <xdr:col>0</xdr:col>
      <xdr:colOff>0</xdr:colOff>
      <xdr:row>4574</xdr:row>
      <xdr:rowOff>0</xdr:rowOff>
    </xdr:from>
    <xdr:to>
      <xdr:col>16</xdr:col>
      <xdr:colOff>0</xdr:colOff>
      <xdr:row>4575</xdr:row>
      <xdr:rowOff>0</xdr:rowOff>
    </xdr:to>
    <xdr:pic>
      <xdr:nvPicPr>
        <xdr:cNvPr id="108" name="image107.png">
          <a:extLst>
            <a:ext uri="{FF2B5EF4-FFF2-40B4-BE49-F238E27FC236}">
              <a16:creationId xmlns:a16="http://schemas.microsoft.com/office/drawing/2014/main" id="{7E384CA0-8883-4690-8C42-56A941EAE39A}"/>
            </a:ext>
          </a:extLst>
        </xdr:cNvPr>
        <xdr:cNvPicPr>
          <a:picLocks noChangeAspect="1"/>
        </xdr:cNvPicPr>
      </xdr:nvPicPr>
      <xdr:blipFill>
        <a:blip xmlns:r="http://schemas.openxmlformats.org/officeDocument/2006/relationships" r:embed="rId1"/>
        <a:stretch>
          <a:fillRect/>
        </a:stretch>
      </xdr:blipFill>
      <xdr:spPr>
        <a:xfrm>
          <a:off x="0" y="1027890375"/>
          <a:ext cx="6858000" cy="828675"/>
        </a:xfrm>
        <a:prstGeom prst="rect">
          <a:avLst/>
        </a:prstGeom>
      </xdr:spPr>
    </xdr:pic>
    <xdr:clientData/>
  </xdr:twoCellAnchor>
  <xdr:twoCellAnchor>
    <xdr:from>
      <xdr:col>0</xdr:col>
      <xdr:colOff>0</xdr:colOff>
      <xdr:row>4620</xdr:row>
      <xdr:rowOff>0</xdr:rowOff>
    </xdr:from>
    <xdr:to>
      <xdr:col>16</xdr:col>
      <xdr:colOff>0</xdr:colOff>
      <xdr:row>4621</xdr:row>
      <xdr:rowOff>0</xdr:rowOff>
    </xdr:to>
    <xdr:pic>
      <xdr:nvPicPr>
        <xdr:cNvPr id="109" name="image108.png">
          <a:extLst>
            <a:ext uri="{FF2B5EF4-FFF2-40B4-BE49-F238E27FC236}">
              <a16:creationId xmlns:a16="http://schemas.microsoft.com/office/drawing/2014/main" id="{A2F0C0AB-B9F0-46AA-BAD6-3C3E415F4A88}"/>
            </a:ext>
          </a:extLst>
        </xdr:cNvPr>
        <xdr:cNvPicPr>
          <a:picLocks noChangeAspect="1"/>
        </xdr:cNvPicPr>
      </xdr:nvPicPr>
      <xdr:blipFill>
        <a:blip xmlns:r="http://schemas.openxmlformats.org/officeDocument/2006/relationships" r:embed="rId1"/>
        <a:stretch>
          <a:fillRect/>
        </a:stretch>
      </xdr:blipFill>
      <xdr:spPr>
        <a:xfrm>
          <a:off x="0" y="1037548725"/>
          <a:ext cx="6858000" cy="828675"/>
        </a:xfrm>
        <a:prstGeom prst="rect">
          <a:avLst/>
        </a:prstGeom>
      </xdr:spPr>
    </xdr:pic>
    <xdr:clientData/>
  </xdr:twoCellAnchor>
  <xdr:twoCellAnchor>
    <xdr:from>
      <xdr:col>0</xdr:col>
      <xdr:colOff>0</xdr:colOff>
      <xdr:row>4662</xdr:row>
      <xdr:rowOff>0</xdr:rowOff>
    </xdr:from>
    <xdr:to>
      <xdr:col>16</xdr:col>
      <xdr:colOff>0</xdr:colOff>
      <xdr:row>4663</xdr:row>
      <xdr:rowOff>0</xdr:rowOff>
    </xdr:to>
    <xdr:pic>
      <xdr:nvPicPr>
        <xdr:cNvPr id="110" name="image109.png">
          <a:extLst>
            <a:ext uri="{FF2B5EF4-FFF2-40B4-BE49-F238E27FC236}">
              <a16:creationId xmlns:a16="http://schemas.microsoft.com/office/drawing/2014/main" id="{CE0BD6B6-EC9F-455B-A044-766628CD4E65}"/>
            </a:ext>
          </a:extLst>
        </xdr:cNvPr>
        <xdr:cNvPicPr>
          <a:picLocks noChangeAspect="1"/>
        </xdr:cNvPicPr>
      </xdr:nvPicPr>
      <xdr:blipFill>
        <a:blip xmlns:r="http://schemas.openxmlformats.org/officeDocument/2006/relationships" r:embed="rId1"/>
        <a:stretch>
          <a:fillRect/>
        </a:stretch>
      </xdr:blipFill>
      <xdr:spPr>
        <a:xfrm>
          <a:off x="0" y="1047264225"/>
          <a:ext cx="6858000" cy="828675"/>
        </a:xfrm>
        <a:prstGeom prst="rect">
          <a:avLst/>
        </a:prstGeom>
      </xdr:spPr>
    </xdr:pic>
    <xdr:clientData/>
  </xdr:twoCellAnchor>
  <xdr:twoCellAnchor>
    <xdr:from>
      <xdr:col>0</xdr:col>
      <xdr:colOff>0</xdr:colOff>
      <xdr:row>4705</xdr:row>
      <xdr:rowOff>0</xdr:rowOff>
    </xdr:from>
    <xdr:to>
      <xdr:col>16</xdr:col>
      <xdr:colOff>0</xdr:colOff>
      <xdr:row>4706</xdr:row>
      <xdr:rowOff>0</xdr:rowOff>
    </xdr:to>
    <xdr:pic>
      <xdr:nvPicPr>
        <xdr:cNvPr id="111" name="image110.png">
          <a:extLst>
            <a:ext uri="{FF2B5EF4-FFF2-40B4-BE49-F238E27FC236}">
              <a16:creationId xmlns:a16="http://schemas.microsoft.com/office/drawing/2014/main" id="{32C53200-5B87-495A-BD2E-936FEDF4B27B}"/>
            </a:ext>
          </a:extLst>
        </xdr:cNvPr>
        <xdr:cNvPicPr>
          <a:picLocks noChangeAspect="1"/>
        </xdr:cNvPicPr>
      </xdr:nvPicPr>
      <xdr:blipFill>
        <a:blip xmlns:r="http://schemas.openxmlformats.org/officeDocument/2006/relationships" r:embed="rId1"/>
        <a:stretch>
          <a:fillRect/>
        </a:stretch>
      </xdr:blipFill>
      <xdr:spPr>
        <a:xfrm>
          <a:off x="0" y="1056960675"/>
          <a:ext cx="6858000" cy="828675"/>
        </a:xfrm>
        <a:prstGeom prst="rect">
          <a:avLst/>
        </a:prstGeom>
      </xdr:spPr>
    </xdr:pic>
    <xdr:clientData/>
  </xdr:twoCellAnchor>
  <xdr:twoCellAnchor>
    <xdr:from>
      <xdr:col>0</xdr:col>
      <xdr:colOff>0</xdr:colOff>
      <xdr:row>4750</xdr:row>
      <xdr:rowOff>0</xdr:rowOff>
    </xdr:from>
    <xdr:to>
      <xdr:col>16</xdr:col>
      <xdr:colOff>0</xdr:colOff>
      <xdr:row>4751</xdr:row>
      <xdr:rowOff>0</xdr:rowOff>
    </xdr:to>
    <xdr:pic>
      <xdr:nvPicPr>
        <xdr:cNvPr id="112" name="image111.png">
          <a:extLst>
            <a:ext uri="{FF2B5EF4-FFF2-40B4-BE49-F238E27FC236}">
              <a16:creationId xmlns:a16="http://schemas.microsoft.com/office/drawing/2014/main" id="{A43CEDC1-6DC3-4E3E-B896-764C477B7C1E}"/>
            </a:ext>
          </a:extLst>
        </xdr:cNvPr>
        <xdr:cNvPicPr>
          <a:picLocks noChangeAspect="1"/>
        </xdr:cNvPicPr>
      </xdr:nvPicPr>
      <xdr:blipFill>
        <a:blip xmlns:r="http://schemas.openxmlformats.org/officeDocument/2006/relationships" r:embed="rId1"/>
        <a:stretch>
          <a:fillRect/>
        </a:stretch>
      </xdr:blipFill>
      <xdr:spPr>
        <a:xfrm>
          <a:off x="0" y="1066638075"/>
          <a:ext cx="6858000" cy="828675"/>
        </a:xfrm>
        <a:prstGeom prst="rect">
          <a:avLst/>
        </a:prstGeom>
      </xdr:spPr>
    </xdr:pic>
    <xdr:clientData/>
  </xdr:twoCellAnchor>
  <xdr:twoCellAnchor>
    <xdr:from>
      <xdr:col>0</xdr:col>
      <xdr:colOff>0</xdr:colOff>
      <xdr:row>4791</xdr:row>
      <xdr:rowOff>0</xdr:rowOff>
    </xdr:from>
    <xdr:to>
      <xdr:col>16</xdr:col>
      <xdr:colOff>0</xdr:colOff>
      <xdr:row>4792</xdr:row>
      <xdr:rowOff>0</xdr:rowOff>
    </xdr:to>
    <xdr:pic>
      <xdr:nvPicPr>
        <xdr:cNvPr id="113" name="image112.png">
          <a:extLst>
            <a:ext uri="{FF2B5EF4-FFF2-40B4-BE49-F238E27FC236}">
              <a16:creationId xmlns:a16="http://schemas.microsoft.com/office/drawing/2014/main" id="{29E33A61-5BE4-45EB-9F55-FC31B63824ED}"/>
            </a:ext>
          </a:extLst>
        </xdr:cNvPr>
        <xdr:cNvPicPr>
          <a:picLocks noChangeAspect="1"/>
        </xdr:cNvPicPr>
      </xdr:nvPicPr>
      <xdr:blipFill>
        <a:blip xmlns:r="http://schemas.openxmlformats.org/officeDocument/2006/relationships" r:embed="rId1"/>
        <a:stretch>
          <a:fillRect/>
        </a:stretch>
      </xdr:blipFill>
      <xdr:spPr>
        <a:xfrm>
          <a:off x="0" y="1076372625"/>
          <a:ext cx="6858000" cy="828675"/>
        </a:xfrm>
        <a:prstGeom prst="rect">
          <a:avLst/>
        </a:prstGeom>
      </xdr:spPr>
    </xdr:pic>
    <xdr:clientData/>
  </xdr:twoCellAnchor>
  <xdr:twoCellAnchor>
    <xdr:from>
      <xdr:col>0</xdr:col>
      <xdr:colOff>0</xdr:colOff>
      <xdr:row>4835</xdr:row>
      <xdr:rowOff>0</xdr:rowOff>
    </xdr:from>
    <xdr:to>
      <xdr:col>16</xdr:col>
      <xdr:colOff>0</xdr:colOff>
      <xdr:row>4836</xdr:row>
      <xdr:rowOff>0</xdr:rowOff>
    </xdr:to>
    <xdr:pic>
      <xdr:nvPicPr>
        <xdr:cNvPr id="114" name="image113.png">
          <a:extLst>
            <a:ext uri="{FF2B5EF4-FFF2-40B4-BE49-F238E27FC236}">
              <a16:creationId xmlns:a16="http://schemas.microsoft.com/office/drawing/2014/main" id="{CE23B4C0-DCD4-44BD-8587-9FC55A46BF47}"/>
            </a:ext>
          </a:extLst>
        </xdr:cNvPr>
        <xdr:cNvPicPr>
          <a:picLocks noChangeAspect="1"/>
        </xdr:cNvPicPr>
      </xdr:nvPicPr>
      <xdr:blipFill>
        <a:blip xmlns:r="http://schemas.openxmlformats.org/officeDocument/2006/relationships" r:embed="rId1"/>
        <a:stretch>
          <a:fillRect/>
        </a:stretch>
      </xdr:blipFill>
      <xdr:spPr>
        <a:xfrm>
          <a:off x="0" y="1086059550"/>
          <a:ext cx="6858000" cy="828675"/>
        </a:xfrm>
        <a:prstGeom prst="rect">
          <a:avLst/>
        </a:prstGeom>
      </xdr:spPr>
    </xdr:pic>
    <xdr:clientData/>
  </xdr:twoCellAnchor>
  <xdr:twoCellAnchor>
    <xdr:from>
      <xdr:col>0</xdr:col>
      <xdr:colOff>0</xdr:colOff>
      <xdr:row>4876</xdr:row>
      <xdr:rowOff>0</xdr:rowOff>
    </xdr:from>
    <xdr:to>
      <xdr:col>16</xdr:col>
      <xdr:colOff>0</xdr:colOff>
      <xdr:row>4877</xdr:row>
      <xdr:rowOff>0</xdr:rowOff>
    </xdr:to>
    <xdr:pic>
      <xdr:nvPicPr>
        <xdr:cNvPr id="115" name="image114.png">
          <a:extLst>
            <a:ext uri="{FF2B5EF4-FFF2-40B4-BE49-F238E27FC236}">
              <a16:creationId xmlns:a16="http://schemas.microsoft.com/office/drawing/2014/main" id="{AA6229B1-2CE9-427F-9626-2B2992986B16}"/>
            </a:ext>
          </a:extLst>
        </xdr:cNvPr>
        <xdr:cNvPicPr>
          <a:picLocks noChangeAspect="1"/>
        </xdr:cNvPicPr>
      </xdr:nvPicPr>
      <xdr:blipFill>
        <a:blip xmlns:r="http://schemas.openxmlformats.org/officeDocument/2006/relationships" r:embed="rId1"/>
        <a:stretch>
          <a:fillRect/>
        </a:stretch>
      </xdr:blipFill>
      <xdr:spPr>
        <a:xfrm>
          <a:off x="0" y="1095775050"/>
          <a:ext cx="6858000" cy="828675"/>
        </a:xfrm>
        <a:prstGeom prst="rect">
          <a:avLst/>
        </a:prstGeom>
      </xdr:spPr>
    </xdr:pic>
    <xdr:clientData/>
  </xdr:twoCellAnchor>
  <xdr:twoCellAnchor>
    <xdr:from>
      <xdr:col>0</xdr:col>
      <xdr:colOff>0</xdr:colOff>
      <xdr:row>4923</xdr:row>
      <xdr:rowOff>0</xdr:rowOff>
    </xdr:from>
    <xdr:to>
      <xdr:col>16</xdr:col>
      <xdr:colOff>0</xdr:colOff>
      <xdr:row>4924</xdr:row>
      <xdr:rowOff>0</xdr:rowOff>
    </xdr:to>
    <xdr:pic>
      <xdr:nvPicPr>
        <xdr:cNvPr id="116" name="image115.png">
          <a:extLst>
            <a:ext uri="{FF2B5EF4-FFF2-40B4-BE49-F238E27FC236}">
              <a16:creationId xmlns:a16="http://schemas.microsoft.com/office/drawing/2014/main" id="{EF088EEE-70E7-4088-B57A-3899C72082B5}"/>
            </a:ext>
          </a:extLst>
        </xdr:cNvPr>
        <xdr:cNvPicPr>
          <a:picLocks noChangeAspect="1"/>
        </xdr:cNvPicPr>
      </xdr:nvPicPr>
      <xdr:blipFill>
        <a:blip xmlns:r="http://schemas.openxmlformats.org/officeDocument/2006/relationships" r:embed="rId1"/>
        <a:stretch>
          <a:fillRect/>
        </a:stretch>
      </xdr:blipFill>
      <xdr:spPr>
        <a:xfrm>
          <a:off x="0" y="1105433400"/>
          <a:ext cx="6858000" cy="828675"/>
        </a:xfrm>
        <a:prstGeom prst="rect">
          <a:avLst/>
        </a:prstGeom>
      </xdr:spPr>
    </xdr:pic>
    <xdr:clientData/>
  </xdr:twoCellAnchor>
  <xdr:twoCellAnchor>
    <xdr:from>
      <xdr:col>0</xdr:col>
      <xdr:colOff>0</xdr:colOff>
      <xdr:row>4964</xdr:row>
      <xdr:rowOff>0</xdr:rowOff>
    </xdr:from>
    <xdr:to>
      <xdr:col>16</xdr:col>
      <xdr:colOff>0</xdr:colOff>
      <xdr:row>4965</xdr:row>
      <xdr:rowOff>0</xdr:rowOff>
    </xdr:to>
    <xdr:pic>
      <xdr:nvPicPr>
        <xdr:cNvPr id="117" name="image116.png">
          <a:extLst>
            <a:ext uri="{FF2B5EF4-FFF2-40B4-BE49-F238E27FC236}">
              <a16:creationId xmlns:a16="http://schemas.microsoft.com/office/drawing/2014/main" id="{2EBF9073-51D2-4EC1-BDB0-8E57C22DD9EC}"/>
            </a:ext>
          </a:extLst>
        </xdr:cNvPr>
        <xdr:cNvPicPr>
          <a:picLocks noChangeAspect="1"/>
        </xdr:cNvPicPr>
      </xdr:nvPicPr>
      <xdr:blipFill>
        <a:blip xmlns:r="http://schemas.openxmlformats.org/officeDocument/2006/relationships" r:embed="rId1"/>
        <a:stretch>
          <a:fillRect/>
        </a:stretch>
      </xdr:blipFill>
      <xdr:spPr>
        <a:xfrm>
          <a:off x="0" y="1115158425"/>
          <a:ext cx="6858000" cy="828675"/>
        </a:xfrm>
        <a:prstGeom prst="rect">
          <a:avLst/>
        </a:prstGeom>
      </xdr:spPr>
    </xdr:pic>
    <xdr:clientData/>
  </xdr:twoCellAnchor>
  <xdr:twoCellAnchor>
    <xdr:from>
      <xdr:col>0</xdr:col>
      <xdr:colOff>0</xdr:colOff>
      <xdr:row>5006</xdr:row>
      <xdr:rowOff>0</xdr:rowOff>
    </xdr:from>
    <xdr:to>
      <xdr:col>16</xdr:col>
      <xdr:colOff>0</xdr:colOff>
      <xdr:row>5007</xdr:row>
      <xdr:rowOff>0</xdr:rowOff>
    </xdr:to>
    <xdr:pic>
      <xdr:nvPicPr>
        <xdr:cNvPr id="118" name="image117.png">
          <a:extLst>
            <a:ext uri="{FF2B5EF4-FFF2-40B4-BE49-F238E27FC236}">
              <a16:creationId xmlns:a16="http://schemas.microsoft.com/office/drawing/2014/main" id="{8241BA53-D4FA-49AC-B51F-A62AE6EDC9C6}"/>
            </a:ext>
          </a:extLst>
        </xdr:cNvPr>
        <xdr:cNvPicPr>
          <a:picLocks noChangeAspect="1"/>
        </xdr:cNvPicPr>
      </xdr:nvPicPr>
      <xdr:blipFill>
        <a:blip xmlns:r="http://schemas.openxmlformats.org/officeDocument/2006/relationships" r:embed="rId1"/>
        <a:stretch>
          <a:fillRect/>
        </a:stretch>
      </xdr:blipFill>
      <xdr:spPr>
        <a:xfrm>
          <a:off x="0" y="1124873925"/>
          <a:ext cx="6858000" cy="828675"/>
        </a:xfrm>
        <a:prstGeom prst="rect">
          <a:avLst/>
        </a:prstGeom>
      </xdr:spPr>
    </xdr:pic>
    <xdr:clientData/>
  </xdr:twoCellAnchor>
  <xdr:twoCellAnchor>
    <xdr:from>
      <xdr:col>0</xdr:col>
      <xdr:colOff>0</xdr:colOff>
      <xdr:row>5048</xdr:row>
      <xdr:rowOff>0</xdr:rowOff>
    </xdr:from>
    <xdr:to>
      <xdr:col>16</xdr:col>
      <xdr:colOff>0</xdr:colOff>
      <xdr:row>5049</xdr:row>
      <xdr:rowOff>0</xdr:rowOff>
    </xdr:to>
    <xdr:pic>
      <xdr:nvPicPr>
        <xdr:cNvPr id="119" name="image118.png">
          <a:extLst>
            <a:ext uri="{FF2B5EF4-FFF2-40B4-BE49-F238E27FC236}">
              <a16:creationId xmlns:a16="http://schemas.microsoft.com/office/drawing/2014/main" id="{9F932C69-7E81-4B6C-A2EA-E2C485FA119A}"/>
            </a:ext>
          </a:extLst>
        </xdr:cNvPr>
        <xdr:cNvPicPr>
          <a:picLocks noChangeAspect="1"/>
        </xdr:cNvPicPr>
      </xdr:nvPicPr>
      <xdr:blipFill>
        <a:blip xmlns:r="http://schemas.openxmlformats.org/officeDocument/2006/relationships" r:embed="rId1"/>
        <a:stretch>
          <a:fillRect/>
        </a:stretch>
      </xdr:blipFill>
      <xdr:spPr>
        <a:xfrm>
          <a:off x="0" y="1134589425"/>
          <a:ext cx="6858000" cy="828675"/>
        </a:xfrm>
        <a:prstGeom prst="rect">
          <a:avLst/>
        </a:prstGeom>
      </xdr:spPr>
    </xdr:pic>
    <xdr:clientData/>
  </xdr:twoCellAnchor>
  <xdr:twoCellAnchor>
    <xdr:from>
      <xdr:col>0</xdr:col>
      <xdr:colOff>0</xdr:colOff>
      <xdr:row>5093</xdr:row>
      <xdr:rowOff>0</xdr:rowOff>
    </xdr:from>
    <xdr:to>
      <xdr:col>16</xdr:col>
      <xdr:colOff>0</xdr:colOff>
      <xdr:row>5094</xdr:row>
      <xdr:rowOff>0</xdr:rowOff>
    </xdr:to>
    <xdr:pic>
      <xdr:nvPicPr>
        <xdr:cNvPr id="120" name="image119.png">
          <a:extLst>
            <a:ext uri="{FF2B5EF4-FFF2-40B4-BE49-F238E27FC236}">
              <a16:creationId xmlns:a16="http://schemas.microsoft.com/office/drawing/2014/main" id="{0DEC4C1A-CDAF-42C6-8F89-A6E51586A896}"/>
            </a:ext>
          </a:extLst>
        </xdr:cNvPr>
        <xdr:cNvPicPr>
          <a:picLocks noChangeAspect="1"/>
        </xdr:cNvPicPr>
      </xdr:nvPicPr>
      <xdr:blipFill>
        <a:blip xmlns:r="http://schemas.openxmlformats.org/officeDocument/2006/relationships" r:embed="rId1"/>
        <a:stretch>
          <a:fillRect/>
        </a:stretch>
      </xdr:blipFill>
      <xdr:spPr>
        <a:xfrm>
          <a:off x="0" y="1144266825"/>
          <a:ext cx="6858000" cy="828675"/>
        </a:xfrm>
        <a:prstGeom prst="rect">
          <a:avLst/>
        </a:prstGeom>
      </xdr:spPr>
    </xdr:pic>
    <xdr:clientData/>
  </xdr:twoCellAnchor>
  <xdr:twoCellAnchor>
    <xdr:from>
      <xdr:col>0</xdr:col>
      <xdr:colOff>0</xdr:colOff>
      <xdr:row>5139</xdr:row>
      <xdr:rowOff>0</xdr:rowOff>
    </xdr:from>
    <xdr:to>
      <xdr:col>16</xdr:col>
      <xdr:colOff>0</xdr:colOff>
      <xdr:row>5140</xdr:row>
      <xdr:rowOff>0</xdr:rowOff>
    </xdr:to>
    <xdr:pic>
      <xdr:nvPicPr>
        <xdr:cNvPr id="121" name="image120.png">
          <a:extLst>
            <a:ext uri="{FF2B5EF4-FFF2-40B4-BE49-F238E27FC236}">
              <a16:creationId xmlns:a16="http://schemas.microsoft.com/office/drawing/2014/main" id="{7E6B803C-6B7A-4676-A90F-212E3B080868}"/>
            </a:ext>
          </a:extLst>
        </xdr:cNvPr>
        <xdr:cNvPicPr>
          <a:picLocks noChangeAspect="1"/>
        </xdr:cNvPicPr>
      </xdr:nvPicPr>
      <xdr:blipFill>
        <a:blip xmlns:r="http://schemas.openxmlformats.org/officeDocument/2006/relationships" r:embed="rId1"/>
        <a:stretch>
          <a:fillRect/>
        </a:stretch>
      </xdr:blipFill>
      <xdr:spPr>
        <a:xfrm>
          <a:off x="0" y="1153934700"/>
          <a:ext cx="6858000" cy="828675"/>
        </a:xfrm>
        <a:prstGeom prst="rect">
          <a:avLst/>
        </a:prstGeom>
      </xdr:spPr>
    </xdr:pic>
    <xdr:clientData/>
  </xdr:twoCellAnchor>
  <xdr:twoCellAnchor>
    <xdr:from>
      <xdr:col>0</xdr:col>
      <xdr:colOff>0</xdr:colOff>
      <xdr:row>5185</xdr:row>
      <xdr:rowOff>0</xdr:rowOff>
    </xdr:from>
    <xdr:to>
      <xdr:col>16</xdr:col>
      <xdr:colOff>0</xdr:colOff>
      <xdr:row>5186</xdr:row>
      <xdr:rowOff>0</xdr:rowOff>
    </xdr:to>
    <xdr:pic>
      <xdr:nvPicPr>
        <xdr:cNvPr id="122" name="image121.png">
          <a:extLst>
            <a:ext uri="{FF2B5EF4-FFF2-40B4-BE49-F238E27FC236}">
              <a16:creationId xmlns:a16="http://schemas.microsoft.com/office/drawing/2014/main" id="{9BC2418D-B2FD-463A-8E45-51C75690780B}"/>
            </a:ext>
          </a:extLst>
        </xdr:cNvPr>
        <xdr:cNvPicPr>
          <a:picLocks noChangeAspect="1"/>
        </xdr:cNvPicPr>
      </xdr:nvPicPr>
      <xdr:blipFill>
        <a:blip xmlns:r="http://schemas.openxmlformats.org/officeDocument/2006/relationships" r:embed="rId1"/>
        <a:stretch>
          <a:fillRect/>
        </a:stretch>
      </xdr:blipFill>
      <xdr:spPr>
        <a:xfrm>
          <a:off x="0" y="1163593050"/>
          <a:ext cx="6858000" cy="828675"/>
        </a:xfrm>
        <a:prstGeom prst="rect">
          <a:avLst/>
        </a:prstGeom>
      </xdr:spPr>
    </xdr:pic>
    <xdr:clientData/>
  </xdr:twoCellAnchor>
  <xdr:twoCellAnchor>
    <xdr:from>
      <xdr:col>0</xdr:col>
      <xdr:colOff>0</xdr:colOff>
      <xdr:row>5228</xdr:row>
      <xdr:rowOff>0</xdr:rowOff>
    </xdr:from>
    <xdr:to>
      <xdr:col>16</xdr:col>
      <xdr:colOff>0</xdr:colOff>
      <xdr:row>5229</xdr:row>
      <xdr:rowOff>0</xdr:rowOff>
    </xdr:to>
    <xdr:pic>
      <xdr:nvPicPr>
        <xdr:cNvPr id="123" name="image122.png">
          <a:extLst>
            <a:ext uri="{FF2B5EF4-FFF2-40B4-BE49-F238E27FC236}">
              <a16:creationId xmlns:a16="http://schemas.microsoft.com/office/drawing/2014/main" id="{3C880E3C-5EA0-4B96-A58B-25B6F73CB559}"/>
            </a:ext>
          </a:extLst>
        </xdr:cNvPr>
        <xdr:cNvPicPr>
          <a:picLocks noChangeAspect="1"/>
        </xdr:cNvPicPr>
      </xdr:nvPicPr>
      <xdr:blipFill>
        <a:blip xmlns:r="http://schemas.openxmlformats.org/officeDocument/2006/relationships" r:embed="rId1"/>
        <a:stretch>
          <a:fillRect/>
        </a:stretch>
      </xdr:blipFill>
      <xdr:spPr>
        <a:xfrm>
          <a:off x="0" y="1173289500"/>
          <a:ext cx="6858000" cy="828675"/>
        </a:xfrm>
        <a:prstGeom prst="rect">
          <a:avLst/>
        </a:prstGeom>
      </xdr:spPr>
    </xdr:pic>
    <xdr:clientData/>
  </xdr:twoCellAnchor>
  <xdr:twoCellAnchor>
    <xdr:from>
      <xdr:col>0</xdr:col>
      <xdr:colOff>0</xdr:colOff>
      <xdr:row>5274</xdr:row>
      <xdr:rowOff>0</xdr:rowOff>
    </xdr:from>
    <xdr:to>
      <xdr:col>16</xdr:col>
      <xdr:colOff>0</xdr:colOff>
      <xdr:row>5275</xdr:row>
      <xdr:rowOff>0</xdr:rowOff>
    </xdr:to>
    <xdr:pic>
      <xdr:nvPicPr>
        <xdr:cNvPr id="124" name="image123.png">
          <a:extLst>
            <a:ext uri="{FF2B5EF4-FFF2-40B4-BE49-F238E27FC236}">
              <a16:creationId xmlns:a16="http://schemas.microsoft.com/office/drawing/2014/main" id="{16B54376-F112-4F00-BFA3-64722105C7F8}"/>
            </a:ext>
          </a:extLst>
        </xdr:cNvPr>
        <xdr:cNvPicPr>
          <a:picLocks noChangeAspect="1"/>
        </xdr:cNvPicPr>
      </xdr:nvPicPr>
      <xdr:blipFill>
        <a:blip xmlns:r="http://schemas.openxmlformats.org/officeDocument/2006/relationships" r:embed="rId1"/>
        <a:stretch>
          <a:fillRect/>
        </a:stretch>
      </xdr:blipFill>
      <xdr:spPr>
        <a:xfrm>
          <a:off x="0" y="1182957375"/>
          <a:ext cx="6858000" cy="828675"/>
        </a:xfrm>
        <a:prstGeom prst="rect">
          <a:avLst/>
        </a:prstGeom>
      </xdr:spPr>
    </xdr:pic>
    <xdr:clientData/>
  </xdr:twoCellAnchor>
  <xdr:twoCellAnchor>
    <xdr:from>
      <xdr:col>0</xdr:col>
      <xdr:colOff>0</xdr:colOff>
      <xdr:row>5321</xdr:row>
      <xdr:rowOff>0</xdr:rowOff>
    </xdr:from>
    <xdr:to>
      <xdr:col>16</xdr:col>
      <xdr:colOff>0</xdr:colOff>
      <xdr:row>5322</xdr:row>
      <xdr:rowOff>0</xdr:rowOff>
    </xdr:to>
    <xdr:pic>
      <xdr:nvPicPr>
        <xdr:cNvPr id="125" name="image124.png">
          <a:extLst>
            <a:ext uri="{FF2B5EF4-FFF2-40B4-BE49-F238E27FC236}">
              <a16:creationId xmlns:a16="http://schemas.microsoft.com/office/drawing/2014/main" id="{A5C561AB-2386-4DC0-8045-B564071162E3}"/>
            </a:ext>
          </a:extLst>
        </xdr:cNvPr>
        <xdr:cNvPicPr>
          <a:picLocks noChangeAspect="1"/>
        </xdr:cNvPicPr>
      </xdr:nvPicPr>
      <xdr:blipFill>
        <a:blip xmlns:r="http://schemas.openxmlformats.org/officeDocument/2006/relationships" r:embed="rId1"/>
        <a:stretch>
          <a:fillRect/>
        </a:stretch>
      </xdr:blipFill>
      <xdr:spPr>
        <a:xfrm>
          <a:off x="0" y="1192606200"/>
          <a:ext cx="6858000" cy="828675"/>
        </a:xfrm>
        <a:prstGeom prst="rect">
          <a:avLst/>
        </a:prstGeom>
      </xdr:spPr>
    </xdr:pic>
    <xdr:clientData/>
  </xdr:twoCellAnchor>
  <xdr:twoCellAnchor>
    <xdr:from>
      <xdr:col>0</xdr:col>
      <xdr:colOff>0</xdr:colOff>
      <xdr:row>5363</xdr:row>
      <xdr:rowOff>0</xdr:rowOff>
    </xdr:from>
    <xdr:to>
      <xdr:col>16</xdr:col>
      <xdr:colOff>0</xdr:colOff>
      <xdr:row>5364</xdr:row>
      <xdr:rowOff>0</xdr:rowOff>
    </xdr:to>
    <xdr:pic>
      <xdr:nvPicPr>
        <xdr:cNvPr id="126" name="image125.png">
          <a:extLst>
            <a:ext uri="{FF2B5EF4-FFF2-40B4-BE49-F238E27FC236}">
              <a16:creationId xmlns:a16="http://schemas.microsoft.com/office/drawing/2014/main" id="{FA03CCB1-DC2D-4963-8E4C-DE3C49A97A9D}"/>
            </a:ext>
          </a:extLst>
        </xdr:cNvPr>
        <xdr:cNvPicPr>
          <a:picLocks noChangeAspect="1"/>
        </xdr:cNvPicPr>
      </xdr:nvPicPr>
      <xdr:blipFill>
        <a:blip xmlns:r="http://schemas.openxmlformats.org/officeDocument/2006/relationships" r:embed="rId1"/>
        <a:stretch>
          <a:fillRect/>
        </a:stretch>
      </xdr:blipFill>
      <xdr:spPr>
        <a:xfrm>
          <a:off x="0" y="1202321700"/>
          <a:ext cx="6858000" cy="828675"/>
        </a:xfrm>
        <a:prstGeom prst="rect">
          <a:avLst/>
        </a:prstGeom>
      </xdr:spPr>
    </xdr:pic>
    <xdr:clientData/>
  </xdr:twoCellAnchor>
  <xdr:twoCellAnchor>
    <xdr:from>
      <xdr:col>0</xdr:col>
      <xdr:colOff>0</xdr:colOff>
      <xdr:row>5412</xdr:row>
      <xdr:rowOff>0</xdr:rowOff>
    </xdr:from>
    <xdr:to>
      <xdr:col>16</xdr:col>
      <xdr:colOff>0</xdr:colOff>
      <xdr:row>5413</xdr:row>
      <xdr:rowOff>0</xdr:rowOff>
    </xdr:to>
    <xdr:pic>
      <xdr:nvPicPr>
        <xdr:cNvPr id="127" name="image126.png">
          <a:extLst>
            <a:ext uri="{FF2B5EF4-FFF2-40B4-BE49-F238E27FC236}">
              <a16:creationId xmlns:a16="http://schemas.microsoft.com/office/drawing/2014/main" id="{334447C3-9C04-4966-BA0B-4B172B9B09D7}"/>
            </a:ext>
          </a:extLst>
        </xdr:cNvPr>
        <xdr:cNvPicPr>
          <a:picLocks noChangeAspect="1"/>
        </xdr:cNvPicPr>
      </xdr:nvPicPr>
      <xdr:blipFill>
        <a:blip xmlns:r="http://schemas.openxmlformats.org/officeDocument/2006/relationships" r:embed="rId1"/>
        <a:stretch>
          <a:fillRect/>
        </a:stretch>
      </xdr:blipFill>
      <xdr:spPr>
        <a:xfrm>
          <a:off x="0" y="1211951475"/>
          <a:ext cx="6858000" cy="828675"/>
        </a:xfrm>
        <a:prstGeom prst="rect">
          <a:avLst/>
        </a:prstGeom>
      </xdr:spPr>
    </xdr:pic>
    <xdr:clientData/>
  </xdr:twoCellAnchor>
  <xdr:twoCellAnchor>
    <xdr:from>
      <xdr:col>0</xdr:col>
      <xdr:colOff>0</xdr:colOff>
      <xdr:row>5456</xdr:row>
      <xdr:rowOff>0</xdr:rowOff>
    </xdr:from>
    <xdr:to>
      <xdr:col>16</xdr:col>
      <xdr:colOff>0</xdr:colOff>
      <xdr:row>5457</xdr:row>
      <xdr:rowOff>0</xdr:rowOff>
    </xdr:to>
    <xdr:pic>
      <xdr:nvPicPr>
        <xdr:cNvPr id="128" name="image127.png">
          <a:extLst>
            <a:ext uri="{FF2B5EF4-FFF2-40B4-BE49-F238E27FC236}">
              <a16:creationId xmlns:a16="http://schemas.microsoft.com/office/drawing/2014/main" id="{A8908A80-BED3-4D16-AAB0-719811D99BBD}"/>
            </a:ext>
          </a:extLst>
        </xdr:cNvPr>
        <xdr:cNvPicPr>
          <a:picLocks noChangeAspect="1"/>
        </xdr:cNvPicPr>
      </xdr:nvPicPr>
      <xdr:blipFill>
        <a:blip xmlns:r="http://schemas.openxmlformats.org/officeDocument/2006/relationships" r:embed="rId1"/>
        <a:stretch>
          <a:fillRect/>
        </a:stretch>
      </xdr:blipFill>
      <xdr:spPr>
        <a:xfrm>
          <a:off x="0" y="1221647925"/>
          <a:ext cx="6858000" cy="828675"/>
        </a:xfrm>
        <a:prstGeom prst="rect">
          <a:avLst/>
        </a:prstGeom>
      </xdr:spPr>
    </xdr:pic>
    <xdr:clientData/>
  </xdr:twoCellAnchor>
  <xdr:twoCellAnchor>
    <xdr:from>
      <xdr:col>0</xdr:col>
      <xdr:colOff>0</xdr:colOff>
      <xdr:row>5495</xdr:row>
      <xdr:rowOff>0</xdr:rowOff>
    </xdr:from>
    <xdr:to>
      <xdr:col>16</xdr:col>
      <xdr:colOff>0</xdr:colOff>
      <xdr:row>5496</xdr:row>
      <xdr:rowOff>0</xdr:rowOff>
    </xdr:to>
    <xdr:pic>
      <xdr:nvPicPr>
        <xdr:cNvPr id="129" name="image128.png">
          <a:extLst>
            <a:ext uri="{FF2B5EF4-FFF2-40B4-BE49-F238E27FC236}">
              <a16:creationId xmlns:a16="http://schemas.microsoft.com/office/drawing/2014/main" id="{06FCF3AD-6B59-42CE-B088-123D7242065F}"/>
            </a:ext>
          </a:extLst>
        </xdr:cNvPr>
        <xdr:cNvPicPr>
          <a:picLocks noChangeAspect="1"/>
        </xdr:cNvPicPr>
      </xdr:nvPicPr>
      <xdr:blipFill>
        <a:blip xmlns:r="http://schemas.openxmlformats.org/officeDocument/2006/relationships" r:embed="rId1"/>
        <a:stretch>
          <a:fillRect/>
        </a:stretch>
      </xdr:blipFill>
      <xdr:spPr>
        <a:xfrm>
          <a:off x="0" y="1231401525"/>
          <a:ext cx="6858000" cy="828675"/>
        </a:xfrm>
        <a:prstGeom prst="rect">
          <a:avLst/>
        </a:prstGeom>
      </xdr:spPr>
    </xdr:pic>
    <xdr:clientData/>
  </xdr:twoCellAnchor>
  <xdr:twoCellAnchor>
    <xdr:from>
      <xdr:col>0</xdr:col>
      <xdr:colOff>0</xdr:colOff>
      <xdr:row>5541</xdr:row>
      <xdr:rowOff>0</xdr:rowOff>
    </xdr:from>
    <xdr:to>
      <xdr:col>16</xdr:col>
      <xdr:colOff>0</xdr:colOff>
      <xdr:row>5542</xdr:row>
      <xdr:rowOff>0</xdr:rowOff>
    </xdr:to>
    <xdr:pic>
      <xdr:nvPicPr>
        <xdr:cNvPr id="130" name="image129.png">
          <a:extLst>
            <a:ext uri="{FF2B5EF4-FFF2-40B4-BE49-F238E27FC236}">
              <a16:creationId xmlns:a16="http://schemas.microsoft.com/office/drawing/2014/main" id="{2ECF6775-B066-4FE3-B05C-9C47BDF3A33A}"/>
            </a:ext>
          </a:extLst>
        </xdr:cNvPr>
        <xdr:cNvPicPr>
          <a:picLocks noChangeAspect="1"/>
        </xdr:cNvPicPr>
      </xdr:nvPicPr>
      <xdr:blipFill>
        <a:blip xmlns:r="http://schemas.openxmlformats.org/officeDocument/2006/relationships" r:embed="rId1"/>
        <a:stretch>
          <a:fillRect/>
        </a:stretch>
      </xdr:blipFill>
      <xdr:spPr>
        <a:xfrm>
          <a:off x="0" y="1241059875"/>
          <a:ext cx="6858000" cy="828675"/>
        </a:xfrm>
        <a:prstGeom prst="rect">
          <a:avLst/>
        </a:prstGeom>
      </xdr:spPr>
    </xdr:pic>
    <xdr:clientData/>
  </xdr:twoCellAnchor>
  <xdr:twoCellAnchor>
    <xdr:from>
      <xdr:col>0</xdr:col>
      <xdr:colOff>0</xdr:colOff>
      <xdr:row>5581</xdr:row>
      <xdr:rowOff>0</xdr:rowOff>
    </xdr:from>
    <xdr:to>
      <xdr:col>16</xdr:col>
      <xdr:colOff>0</xdr:colOff>
      <xdr:row>5582</xdr:row>
      <xdr:rowOff>0</xdr:rowOff>
    </xdr:to>
    <xdr:pic>
      <xdr:nvPicPr>
        <xdr:cNvPr id="131" name="image130.png">
          <a:extLst>
            <a:ext uri="{FF2B5EF4-FFF2-40B4-BE49-F238E27FC236}">
              <a16:creationId xmlns:a16="http://schemas.microsoft.com/office/drawing/2014/main" id="{B018F197-B0E7-46E1-9A0E-FD827D011F8B}"/>
            </a:ext>
          </a:extLst>
        </xdr:cNvPr>
        <xdr:cNvPicPr>
          <a:picLocks noChangeAspect="1"/>
        </xdr:cNvPicPr>
      </xdr:nvPicPr>
      <xdr:blipFill>
        <a:blip xmlns:r="http://schemas.openxmlformats.org/officeDocument/2006/relationships" r:embed="rId1"/>
        <a:stretch>
          <a:fillRect/>
        </a:stretch>
      </xdr:blipFill>
      <xdr:spPr>
        <a:xfrm>
          <a:off x="0" y="1250794425"/>
          <a:ext cx="6858000" cy="828675"/>
        </a:xfrm>
        <a:prstGeom prst="rect">
          <a:avLst/>
        </a:prstGeom>
      </xdr:spPr>
    </xdr:pic>
    <xdr:clientData/>
  </xdr:twoCellAnchor>
  <xdr:twoCellAnchor>
    <xdr:from>
      <xdr:col>0</xdr:col>
      <xdr:colOff>0</xdr:colOff>
      <xdr:row>5627</xdr:row>
      <xdr:rowOff>0</xdr:rowOff>
    </xdr:from>
    <xdr:to>
      <xdr:col>16</xdr:col>
      <xdr:colOff>0</xdr:colOff>
      <xdr:row>5628</xdr:row>
      <xdr:rowOff>0</xdr:rowOff>
    </xdr:to>
    <xdr:pic>
      <xdr:nvPicPr>
        <xdr:cNvPr id="132" name="image131.png">
          <a:extLst>
            <a:ext uri="{FF2B5EF4-FFF2-40B4-BE49-F238E27FC236}">
              <a16:creationId xmlns:a16="http://schemas.microsoft.com/office/drawing/2014/main" id="{73503023-9C73-448F-B744-6A76101AAB47}"/>
            </a:ext>
          </a:extLst>
        </xdr:cNvPr>
        <xdr:cNvPicPr>
          <a:picLocks noChangeAspect="1"/>
        </xdr:cNvPicPr>
      </xdr:nvPicPr>
      <xdr:blipFill>
        <a:blip xmlns:r="http://schemas.openxmlformats.org/officeDocument/2006/relationships" r:embed="rId1"/>
        <a:stretch>
          <a:fillRect/>
        </a:stretch>
      </xdr:blipFill>
      <xdr:spPr>
        <a:xfrm>
          <a:off x="0" y="1260462300"/>
          <a:ext cx="6858000" cy="828675"/>
        </a:xfrm>
        <a:prstGeom prst="rect">
          <a:avLst/>
        </a:prstGeom>
      </xdr:spPr>
    </xdr:pic>
    <xdr:clientData/>
  </xdr:twoCellAnchor>
  <xdr:twoCellAnchor>
    <xdr:from>
      <xdr:col>0</xdr:col>
      <xdr:colOff>0</xdr:colOff>
      <xdr:row>5671</xdr:row>
      <xdr:rowOff>0</xdr:rowOff>
    </xdr:from>
    <xdr:to>
      <xdr:col>16</xdr:col>
      <xdr:colOff>0</xdr:colOff>
      <xdr:row>5672</xdr:row>
      <xdr:rowOff>0</xdr:rowOff>
    </xdr:to>
    <xdr:pic>
      <xdr:nvPicPr>
        <xdr:cNvPr id="133" name="image132.png">
          <a:extLst>
            <a:ext uri="{FF2B5EF4-FFF2-40B4-BE49-F238E27FC236}">
              <a16:creationId xmlns:a16="http://schemas.microsoft.com/office/drawing/2014/main" id="{1864599A-DC76-4B18-85E3-722F893CC494}"/>
            </a:ext>
          </a:extLst>
        </xdr:cNvPr>
        <xdr:cNvPicPr>
          <a:picLocks noChangeAspect="1"/>
        </xdr:cNvPicPr>
      </xdr:nvPicPr>
      <xdr:blipFill>
        <a:blip xmlns:r="http://schemas.openxmlformats.org/officeDocument/2006/relationships" r:embed="rId1"/>
        <a:stretch>
          <a:fillRect/>
        </a:stretch>
      </xdr:blipFill>
      <xdr:spPr>
        <a:xfrm>
          <a:off x="0" y="1270168275"/>
          <a:ext cx="6858000" cy="828675"/>
        </a:xfrm>
        <a:prstGeom prst="rect">
          <a:avLst/>
        </a:prstGeom>
      </xdr:spPr>
    </xdr:pic>
    <xdr:clientData/>
  </xdr:twoCellAnchor>
  <xdr:twoCellAnchor>
    <xdr:from>
      <xdr:col>0</xdr:col>
      <xdr:colOff>0</xdr:colOff>
      <xdr:row>5708</xdr:row>
      <xdr:rowOff>0</xdr:rowOff>
    </xdr:from>
    <xdr:to>
      <xdr:col>16</xdr:col>
      <xdr:colOff>0</xdr:colOff>
      <xdr:row>5709</xdr:row>
      <xdr:rowOff>0</xdr:rowOff>
    </xdr:to>
    <xdr:pic>
      <xdr:nvPicPr>
        <xdr:cNvPr id="134" name="image133.png">
          <a:extLst>
            <a:ext uri="{FF2B5EF4-FFF2-40B4-BE49-F238E27FC236}">
              <a16:creationId xmlns:a16="http://schemas.microsoft.com/office/drawing/2014/main" id="{4AE81329-E531-42FF-A642-EE2BA3E70BEF}"/>
            </a:ext>
          </a:extLst>
        </xdr:cNvPr>
        <xdr:cNvPicPr>
          <a:picLocks noChangeAspect="1"/>
        </xdr:cNvPicPr>
      </xdr:nvPicPr>
      <xdr:blipFill>
        <a:blip xmlns:r="http://schemas.openxmlformats.org/officeDocument/2006/relationships" r:embed="rId1"/>
        <a:stretch>
          <a:fillRect/>
        </a:stretch>
      </xdr:blipFill>
      <xdr:spPr>
        <a:xfrm>
          <a:off x="0" y="1279940925"/>
          <a:ext cx="6858000" cy="828675"/>
        </a:xfrm>
        <a:prstGeom prst="rect">
          <a:avLst/>
        </a:prstGeom>
      </xdr:spPr>
    </xdr:pic>
    <xdr:clientData/>
  </xdr:twoCellAnchor>
  <xdr:twoCellAnchor>
    <xdr:from>
      <xdr:col>0</xdr:col>
      <xdr:colOff>0</xdr:colOff>
      <xdr:row>5749</xdr:row>
      <xdr:rowOff>0</xdr:rowOff>
    </xdr:from>
    <xdr:to>
      <xdr:col>16</xdr:col>
      <xdr:colOff>0</xdr:colOff>
      <xdr:row>5750</xdr:row>
      <xdr:rowOff>0</xdr:rowOff>
    </xdr:to>
    <xdr:pic>
      <xdr:nvPicPr>
        <xdr:cNvPr id="135" name="image134.png">
          <a:extLst>
            <a:ext uri="{FF2B5EF4-FFF2-40B4-BE49-F238E27FC236}">
              <a16:creationId xmlns:a16="http://schemas.microsoft.com/office/drawing/2014/main" id="{C487C052-3632-4048-99E5-70DC62DA217E}"/>
            </a:ext>
          </a:extLst>
        </xdr:cNvPr>
        <xdr:cNvPicPr>
          <a:picLocks noChangeAspect="1"/>
        </xdr:cNvPicPr>
      </xdr:nvPicPr>
      <xdr:blipFill>
        <a:blip xmlns:r="http://schemas.openxmlformats.org/officeDocument/2006/relationships" r:embed="rId1"/>
        <a:stretch>
          <a:fillRect/>
        </a:stretch>
      </xdr:blipFill>
      <xdr:spPr>
        <a:xfrm>
          <a:off x="0" y="1289665950"/>
          <a:ext cx="6858000" cy="828675"/>
        </a:xfrm>
        <a:prstGeom prst="rect">
          <a:avLst/>
        </a:prstGeom>
      </xdr:spPr>
    </xdr:pic>
    <xdr:clientData/>
  </xdr:twoCellAnchor>
  <xdr:twoCellAnchor>
    <xdr:from>
      <xdr:col>0</xdr:col>
      <xdr:colOff>0</xdr:colOff>
      <xdr:row>5791</xdr:row>
      <xdr:rowOff>0</xdr:rowOff>
    </xdr:from>
    <xdr:to>
      <xdr:col>16</xdr:col>
      <xdr:colOff>0</xdr:colOff>
      <xdr:row>5792</xdr:row>
      <xdr:rowOff>0</xdr:rowOff>
    </xdr:to>
    <xdr:pic>
      <xdr:nvPicPr>
        <xdr:cNvPr id="136" name="image135.png">
          <a:extLst>
            <a:ext uri="{FF2B5EF4-FFF2-40B4-BE49-F238E27FC236}">
              <a16:creationId xmlns:a16="http://schemas.microsoft.com/office/drawing/2014/main" id="{ADC7A53E-B9E8-43BB-B5D3-11B6AA23F929}"/>
            </a:ext>
          </a:extLst>
        </xdr:cNvPr>
        <xdr:cNvPicPr>
          <a:picLocks noChangeAspect="1"/>
        </xdr:cNvPicPr>
      </xdr:nvPicPr>
      <xdr:blipFill>
        <a:blip xmlns:r="http://schemas.openxmlformats.org/officeDocument/2006/relationships" r:embed="rId1"/>
        <a:stretch>
          <a:fillRect/>
        </a:stretch>
      </xdr:blipFill>
      <xdr:spPr>
        <a:xfrm>
          <a:off x="0" y="1299381450"/>
          <a:ext cx="6858000" cy="828675"/>
        </a:xfrm>
        <a:prstGeom prst="rect">
          <a:avLst/>
        </a:prstGeom>
      </xdr:spPr>
    </xdr:pic>
    <xdr:clientData/>
  </xdr:twoCellAnchor>
  <xdr:twoCellAnchor>
    <xdr:from>
      <xdr:col>0</xdr:col>
      <xdr:colOff>0</xdr:colOff>
      <xdr:row>5831</xdr:row>
      <xdr:rowOff>0</xdr:rowOff>
    </xdr:from>
    <xdr:to>
      <xdr:col>16</xdr:col>
      <xdr:colOff>0</xdr:colOff>
      <xdr:row>5832</xdr:row>
      <xdr:rowOff>0</xdr:rowOff>
    </xdr:to>
    <xdr:pic>
      <xdr:nvPicPr>
        <xdr:cNvPr id="137" name="image136.png">
          <a:extLst>
            <a:ext uri="{FF2B5EF4-FFF2-40B4-BE49-F238E27FC236}">
              <a16:creationId xmlns:a16="http://schemas.microsoft.com/office/drawing/2014/main" id="{82B9A25E-8ED5-450F-83CF-38ADBF26081B}"/>
            </a:ext>
          </a:extLst>
        </xdr:cNvPr>
        <xdr:cNvPicPr>
          <a:picLocks noChangeAspect="1"/>
        </xdr:cNvPicPr>
      </xdr:nvPicPr>
      <xdr:blipFill>
        <a:blip xmlns:r="http://schemas.openxmlformats.org/officeDocument/2006/relationships" r:embed="rId1"/>
        <a:stretch>
          <a:fillRect/>
        </a:stretch>
      </xdr:blipFill>
      <xdr:spPr>
        <a:xfrm>
          <a:off x="0" y="1309106475"/>
          <a:ext cx="6858000" cy="828675"/>
        </a:xfrm>
        <a:prstGeom prst="rect">
          <a:avLst/>
        </a:prstGeom>
      </xdr:spPr>
    </xdr:pic>
    <xdr:clientData/>
  </xdr:twoCellAnchor>
  <xdr:twoCellAnchor>
    <xdr:from>
      <xdr:col>0</xdr:col>
      <xdr:colOff>0</xdr:colOff>
      <xdr:row>5872</xdr:row>
      <xdr:rowOff>0</xdr:rowOff>
    </xdr:from>
    <xdr:to>
      <xdr:col>16</xdr:col>
      <xdr:colOff>0</xdr:colOff>
      <xdr:row>5873</xdr:row>
      <xdr:rowOff>0</xdr:rowOff>
    </xdr:to>
    <xdr:pic>
      <xdr:nvPicPr>
        <xdr:cNvPr id="138" name="image137.png">
          <a:extLst>
            <a:ext uri="{FF2B5EF4-FFF2-40B4-BE49-F238E27FC236}">
              <a16:creationId xmlns:a16="http://schemas.microsoft.com/office/drawing/2014/main" id="{4E2E4CC8-2E56-416C-9873-D24DBD0048FF}"/>
            </a:ext>
          </a:extLst>
        </xdr:cNvPr>
        <xdr:cNvPicPr>
          <a:picLocks noChangeAspect="1"/>
        </xdr:cNvPicPr>
      </xdr:nvPicPr>
      <xdr:blipFill>
        <a:blip xmlns:r="http://schemas.openxmlformats.org/officeDocument/2006/relationships" r:embed="rId1"/>
        <a:stretch>
          <a:fillRect/>
        </a:stretch>
      </xdr:blipFill>
      <xdr:spPr>
        <a:xfrm>
          <a:off x="0" y="1318821975"/>
          <a:ext cx="6858000" cy="828675"/>
        </a:xfrm>
        <a:prstGeom prst="rect">
          <a:avLst/>
        </a:prstGeom>
      </xdr:spPr>
    </xdr:pic>
    <xdr:clientData/>
  </xdr:twoCellAnchor>
  <xdr:twoCellAnchor>
    <xdr:from>
      <xdr:col>0</xdr:col>
      <xdr:colOff>0</xdr:colOff>
      <xdr:row>5916</xdr:row>
      <xdr:rowOff>0</xdr:rowOff>
    </xdr:from>
    <xdr:to>
      <xdr:col>16</xdr:col>
      <xdr:colOff>0</xdr:colOff>
      <xdr:row>5917</xdr:row>
      <xdr:rowOff>0</xdr:rowOff>
    </xdr:to>
    <xdr:pic>
      <xdr:nvPicPr>
        <xdr:cNvPr id="139" name="image138.png">
          <a:extLst>
            <a:ext uri="{FF2B5EF4-FFF2-40B4-BE49-F238E27FC236}">
              <a16:creationId xmlns:a16="http://schemas.microsoft.com/office/drawing/2014/main" id="{F7372788-7765-4744-8376-4E890BA19B2B}"/>
            </a:ext>
          </a:extLst>
        </xdr:cNvPr>
        <xdr:cNvPicPr>
          <a:picLocks noChangeAspect="1"/>
        </xdr:cNvPicPr>
      </xdr:nvPicPr>
      <xdr:blipFill>
        <a:blip xmlns:r="http://schemas.openxmlformats.org/officeDocument/2006/relationships" r:embed="rId1"/>
        <a:stretch>
          <a:fillRect/>
        </a:stretch>
      </xdr:blipFill>
      <xdr:spPr>
        <a:xfrm>
          <a:off x="0" y="1328499375"/>
          <a:ext cx="6858000" cy="828675"/>
        </a:xfrm>
        <a:prstGeom prst="rect">
          <a:avLst/>
        </a:prstGeom>
      </xdr:spPr>
    </xdr:pic>
    <xdr:clientData/>
  </xdr:twoCellAnchor>
  <xdr:twoCellAnchor>
    <xdr:from>
      <xdr:col>0</xdr:col>
      <xdr:colOff>0</xdr:colOff>
      <xdr:row>5959</xdr:row>
      <xdr:rowOff>0</xdr:rowOff>
    </xdr:from>
    <xdr:to>
      <xdr:col>16</xdr:col>
      <xdr:colOff>0</xdr:colOff>
      <xdr:row>5960</xdr:row>
      <xdr:rowOff>0</xdr:rowOff>
    </xdr:to>
    <xdr:pic>
      <xdr:nvPicPr>
        <xdr:cNvPr id="140" name="image139.png">
          <a:extLst>
            <a:ext uri="{FF2B5EF4-FFF2-40B4-BE49-F238E27FC236}">
              <a16:creationId xmlns:a16="http://schemas.microsoft.com/office/drawing/2014/main" id="{66F1517C-EB33-4833-AD68-380DAF130301}"/>
            </a:ext>
          </a:extLst>
        </xdr:cNvPr>
        <xdr:cNvPicPr>
          <a:picLocks noChangeAspect="1"/>
        </xdr:cNvPicPr>
      </xdr:nvPicPr>
      <xdr:blipFill>
        <a:blip xmlns:r="http://schemas.openxmlformats.org/officeDocument/2006/relationships" r:embed="rId1"/>
        <a:stretch>
          <a:fillRect/>
        </a:stretch>
      </xdr:blipFill>
      <xdr:spPr>
        <a:xfrm>
          <a:off x="0" y="1338186300"/>
          <a:ext cx="6858000" cy="828675"/>
        </a:xfrm>
        <a:prstGeom prst="rect">
          <a:avLst/>
        </a:prstGeom>
      </xdr:spPr>
    </xdr:pic>
    <xdr:clientData/>
  </xdr:twoCellAnchor>
  <xdr:twoCellAnchor>
    <xdr:from>
      <xdr:col>0</xdr:col>
      <xdr:colOff>0</xdr:colOff>
      <xdr:row>5997</xdr:row>
      <xdr:rowOff>0</xdr:rowOff>
    </xdr:from>
    <xdr:to>
      <xdr:col>16</xdr:col>
      <xdr:colOff>0</xdr:colOff>
      <xdr:row>5998</xdr:row>
      <xdr:rowOff>0</xdr:rowOff>
    </xdr:to>
    <xdr:pic>
      <xdr:nvPicPr>
        <xdr:cNvPr id="141" name="image140.png">
          <a:extLst>
            <a:ext uri="{FF2B5EF4-FFF2-40B4-BE49-F238E27FC236}">
              <a16:creationId xmlns:a16="http://schemas.microsoft.com/office/drawing/2014/main" id="{7FC3C2AD-BA0C-4C7C-B436-D51780EB875B}"/>
            </a:ext>
          </a:extLst>
        </xdr:cNvPr>
        <xdr:cNvPicPr>
          <a:picLocks noChangeAspect="1"/>
        </xdr:cNvPicPr>
      </xdr:nvPicPr>
      <xdr:blipFill>
        <a:blip xmlns:r="http://schemas.openxmlformats.org/officeDocument/2006/relationships" r:embed="rId1"/>
        <a:stretch>
          <a:fillRect/>
        </a:stretch>
      </xdr:blipFill>
      <xdr:spPr>
        <a:xfrm>
          <a:off x="0" y="1347949425"/>
          <a:ext cx="6858000" cy="828675"/>
        </a:xfrm>
        <a:prstGeom prst="rect">
          <a:avLst/>
        </a:prstGeom>
      </xdr:spPr>
    </xdr:pic>
    <xdr:clientData/>
  </xdr:twoCellAnchor>
  <xdr:twoCellAnchor>
    <xdr:from>
      <xdr:col>0</xdr:col>
      <xdr:colOff>0</xdr:colOff>
      <xdr:row>6037</xdr:row>
      <xdr:rowOff>0</xdr:rowOff>
    </xdr:from>
    <xdr:to>
      <xdr:col>16</xdr:col>
      <xdr:colOff>0</xdr:colOff>
      <xdr:row>6038</xdr:row>
      <xdr:rowOff>0</xdr:rowOff>
    </xdr:to>
    <xdr:pic>
      <xdr:nvPicPr>
        <xdr:cNvPr id="142" name="image141.png">
          <a:extLst>
            <a:ext uri="{FF2B5EF4-FFF2-40B4-BE49-F238E27FC236}">
              <a16:creationId xmlns:a16="http://schemas.microsoft.com/office/drawing/2014/main" id="{DE40D722-2522-449D-AA5B-056B2F3B69FA}"/>
            </a:ext>
          </a:extLst>
        </xdr:cNvPr>
        <xdr:cNvPicPr>
          <a:picLocks noChangeAspect="1"/>
        </xdr:cNvPicPr>
      </xdr:nvPicPr>
      <xdr:blipFill>
        <a:blip xmlns:r="http://schemas.openxmlformats.org/officeDocument/2006/relationships" r:embed="rId1"/>
        <a:stretch>
          <a:fillRect/>
        </a:stretch>
      </xdr:blipFill>
      <xdr:spPr>
        <a:xfrm>
          <a:off x="0" y="1357693500"/>
          <a:ext cx="6858000" cy="828675"/>
        </a:xfrm>
        <a:prstGeom prst="rect">
          <a:avLst/>
        </a:prstGeom>
      </xdr:spPr>
    </xdr:pic>
    <xdr:clientData/>
  </xdr:twoCellAnchor>
  <xdr:twoCellAnchor>
    <xdr:from>
      <xdr:col>0</xdr:col>
      <xdr:colOff>0</xdr:colOff>
      <xdr:row>6078</xdr:row>
      <xdr:rowOff>0</xdr:rowOff>
    </xdr:from>
    <xdr:to>
      <xdr:col>16</xdr:col>
      <xdr:colOff>0</xdr:colOff>
      <xdr:row>6079</xdr:row>
      <xdr:rowOff>0</xdr:rowOff>
    </xdr:to>
    <xdr:pic>
      <xdr:nvPicPr>
        <xdr:cNvPr id="143" name="image142.png">
          <a:extLst>
            <a:ext uri="{FF2B5EF4-FFF2-40B4-BE49-F238E27FC236}">
              <a16:creationId xmlns:a16="http://schemas.microsoft.com/office/drawing/2014/main" id="{D7F83A3E-9C81-46BA-834B-8C44265F3EC4}"/>
            </a:ext>
          </a:extLst>
        </xdr:cNvPr>
        <xdr:cNvPicPr>
          <a:picLocks noChangeAspect="1"/>
        </xdr:cNvPicPr>
      </xdr:nvPicPr>
      <xdr:blipFill>
        <a:blip xmlns:r="http://schemas.openxmlformats.org/officeDocument/2006/relationships" r:embed="rId1"/>
        <a:stretch>
          <a:fillRect/>
        </a:stretch>
      </xdr:blipFill>
      <xdr:spPr>
        <a:xfrm>
          <a:off x="0" y="1367428050"/>
          <a:ext cx="6858000" cy="828675"/>
        </a:xfrm>
        <a:prstGeom prst="rect">
          <a:avLst/>
        </a:prstGeom>
      </xdr:spPr>
    </xdr:pic>
    <xdr:clientData/>
  </xdr:twoCellAnchor>
  <xdr:twoCellAnchor>
    <xdr:from>
      <xdr:col>0</xdr:col>
      <xdr:colOff>0</xdr:colOff>
      <xdr:row>6120</xdr:row>
      <xdr:rowOff>0</xdr:rowOff>
    </xdr:from>
    <xdr:to>
      <xdr:col>16</xdr:col>
      <xdr:colOff>0</xdr:colOff>
      <xdr:row>6121</xdr:row>
      <xdr:rowOff>0</xdr:rowOff>
    </xdr:to>
    <xdr:pic>
      <xdr:nvPicPr>
        <xdr:cNvPr id="144" name="image143.png">
          <a:extLst>
            <a:ext uri="{FF2B5EF4-FFF2-40B4-BE49-F238E27FC236}">
              <a16:creationId xmlns:a16="http://schemas.microsoft.com/office/drawing/2014/main" id="{C50E5DF7-9EA6-4375-921D-06A8F05A8518}"/>
            </a:ext>
          </a:extLst>
        </xdr:cNvPr>
        <xdr:cNvPicPr>
          <a:picLocks noChangeAspect="1"/>
        </xdr:cNvPicPr>
      </xdr:nvPicPr>
      <xdr:blipFill>
        <a:blip xmlns:r="http://schemas.openxmlformats.org/officeDocument/2006/relationships" r:embed="rId1"/>
        <a:stretch>
          <a:fillRect/>
        </a:stretch>
      </xdr:blipFill>
      <xdr:spPr>
        <a:xfrm>
          <a:off x="0" y="1377134025"/>
          <a:ext cx="6858000" cy="828675"/>
        </a:xfrm>
        <a:prstGeom prst="rect">
          <a:avLst/>
        </a:prstGeom>
      </xdr:spPr>
    </xdr:pic>
    <xdr:clientData/>
  </xdr:twoCellAnchor>
  <xdr:twoCellAnchor>
    <xdr:from>
      <xdr:col>0</xdr:col>
      <xdr:colOff>0</xdr:colOff>
      <xdr:row>6164</xdr:row>
      <xdr:rowOff>0</xdr:rowOff>
    </xdr:from>
    <xdr:to>
      <xdr:col>16</xdr:col>
      <xdr:colOff>0</xdr:colOff>
      <xdr:row>6165</xdr:row>
      <xdr:rowOff>0</xdr:rowOff>
    </xdr:to>
    <xdr:pic>
      <xdr:nvPicPr>
        <xdr:cNvPr id="145" name="image144.png">
          <a:extLst>
            <a:ext uri="{FF2B5EF4-FFF2-40B4-BE49-F238E27FC236}">
              <a16:creationId xmlns:a16="http://schemas.microsoft.com/office/drawing/2014/main" id="{9BFC5C98-16A7-46A3-A267-349661B4391F}"/>
            </a:ext>
          </a:extLst>
        </xdr:cNvPr>
        <xdr:cNvPicPr>
          <a:picLocks noChangeAspect="1"/>
        </xdr:cNvPicPr>
      </xdr:nvPicPr>
      <xdr:blipFill>
        <a:blip xmlns:r="http://schemas.openxmlformats.org/officeDocument/2006/relationships" r:embed="rId1"/>
        <a:stretch>
          <a:fillRect/>
        </a:stretch>
      </xdr:blipFill>
      <xdr:spPr>
        <a:xfrm>
          <a:off x="0" y="1386820950"/>
          <a:ext cx="6858000" cy="828675"/>
        </a:xfrm>
        <a:prstGeom prst="rect">
          <a:avLst/>
        </a:prstGeom>
      </xdr:spPr>
    </xdr:pic>
    <xdr:clientData/>
  </xdr:twoCellAnchor>
  <xdr:twoCellAnchor>
    <xdr:from>
      <xdr:col>0</xdr:col>
      <xdr:colOff>0</xdr:colOff>
      <xdr:row>6205</xdr:row>
      <xdr:rowOff>0</xdr:rowOff>
    </xdr:from>
    <xdr:to>
      <xdr:col>16</xdr:col>
      <xdr:colOff>0</xdr:colOff>
      <xdr:row>6206</xdr:row>
      <xdr:rowOff>0</xdr:rowOff>
    </xdr:to>
    <xdr:pic>
      <xdr:nvPicPr>
        <xdr:cNvPr id="146" name="image145.png">
          <a:extLst>
            <a:ext uri="{FF2B5EF4-FFF2-40B4-BE49-F238E27FC236}">
              <a16:creationId xmlns:a16="http://schemas.microsoft.com/office/drawing/2014/main" id="{33B36263-0837-46DB-85A6-C154143E4222}"/>
            </a:ext>
          </a:extLst>
        </xdr:cNvPr>
        <xdr:cNvPicPr>
          <a:picLocks noChangeAspect="1"/>
        </xdr:cNvPicPr>
      </xdr:nvPicPr>
      <xdr:blipFill>
        <a:blip xmlns:r="http://schemas.openxmlformats.org/officeDocument/2006/relationships" r:embed="rId1"/>
        <a:stretch>
          <a:fillRect/>
        </a:stretch>
      </xdr:blipFill>
      <xdr:spPr>
        <a:xfrm>
          <a:off x="0" y="1396555500"/>
          <a:ext cx="6858000" cy="828675"/>
        </a:xfrm>
        <a:prstGeom prst="rect">
          <a:avLst/>
        </a:prstGeom>
      </xdr:spPr>
    </xdr:pic>
    <xdr:clientData/>
  </xdr:twoCellAnchor>
  <xdr:twoCellAnchor>
    <xdr:from>
      <xdr:col>0</xdr:col>
      <xdr:colOff>0</xdr:colOff>
      <xdr:row>6246</xdr:row>
      <xdr:rowOff>0</xdr:rowOff>
    </xdr:from>
    <xdr:to>
      <xdr:col>16</xdr:col>
      <xdr:colOff>0</xdr:colOff>
      <xdr:row>6247</xdr:row>
      <xdr:rowOff>0</xdr:rowOff>
    </xdr:to>
    <xdr:pic>
      <xdr:nvPicPr>
        <xdr:cNvPr id="147" name="image146.png">
          <a:extLst>
            <a:ext uri="{FF2B5EF4-FFF2-40B4-BE49-F238E27FC236}">
              <a16:creationId xmlns:a16="http://schemas.microsoft.com/office/drawing/2014/main" id="{E7D8747F-7EA6-4E48-B27C-7A8B33DECEC6}"/>
            </a:ext>
          </a:extLst>
        </xdr:cNvPr>
        <xdr:cNvPicPr>
          <a:picLocks noChangeAspect="1"/>
        </xdr:cNvPicPr>
      </xdr:nvPicPr>
      <xdr:blipFill>
        <a:blip xmlns:r="http://schemas.openxmlformats.org/officeDocument/2006/relationships" r:embed="rId1"/>
        <a:stretch>
          <a:fillRect/>
        </a:stretch>
      </xdr:blipFill>
      <xdr:spPr>
        <a:xfrm>
          <a:off x="0" y="1406280525"/>
          <a:ext cx="6858000" cy="828675"/>
        </a:xfrm>
        <a:prstGeom prst="rect">
          <a:avLst/>
        </a:prstGeom>
      </xdr:spPr>
    </xdr:pic>
    <xdr:clientData/>
  </xdr:twoCellAnchor>
  <xdr:twoCellAnchor>
    <xdr:from>
      <xdr:col>0</xdr:col>
      <xdr:colOff>0</xdr:colOff>
      <xdr:row>6289</xdr:row>
      <xdr:rowOff>0</xdr:rowOff>
    </xdr:from>
    <xdr:to>
      <xdr:col>16</xdr:col>
      <xdr:colOff>0</xdr:colOff>
      <xdr:row>6290</xdr:row>
      <xdr:rowOff>0</xdr:rowOff>
    </xdr:to>
    <xdr:pic>
      <xdr:nvPicPr>
        <xdr:cNvPr id="148" name="image147.png">
          <a:extLst>
            <a:ext uri="{FF2B5EF4-FFF2-40B4-BE49-F238E27FC236}">
              <a16:creationId xmlns:a16="http://schemas.microsoft.com/office/drawing/2014/main" id="{485675F6-F296-4989-9EFD-659686C647B2}"/>
            </a:ext>
          </a:extLst>
        </xdr:cNvPr>
        <xdr:cNvPicPr>
          <a:picLocks noChangeAspect="1"/>
        </xdr:cNvPicPr>
      </xdr:nvPicPr>
      <xdr:blipFill>
        <a:blip xmlns:r="http://schemas.openxmlformats.org/officeDocument/2006/relationships" r:embed="rId1"/>
        <a:stretch>
          <a:fillRect/>
        </a:stretch>
      </xdr:blipFill>
      <xdr:spPr>
        <a:xfrm>
          <a:off x="0" y="1415986500"/>
          <a:ext cx="6858000" cy="828675"/>
        </a:xfrm>
        <a:prstGeom prst="rect">
          <a:avLst/>
        </a:prstGeom>
      </xdr:spPr>
    </xdr:pic>
    <xdr:clientData/>
  </xdr:twoCellAnchor>
  <xdr:twoCellAnchor>
    <xdr:from>
      <xdr:col>0</xdr:col>
      <xdr:colOff>0</xdr:colOff>
      <xdr:row>6332</xdr:row>
      <xdr:rowOff>0</xdr:rowOff>
    </xdr:from>
    <xdr:to>
      <xdr:col>16</xdr:col>
      <xdr:colOff>0</xdr:colOff>
      <xdr:row>6333</xdr:row>
      <xdr:rowOff>0</xdr:rowOff>
    </xdr:to>
    <xdr:pic>
      <xdr:nvPicPr>
        <xdr:cNvPr id="149" name="image148.png">
          <a:extLst>
            <a:ext uri="{FF2B5EF4-FFF2-40B4-BE49-F238E27FC236}">
              <a16:creationId xmlns:a16="http://schemas.microsoft.com/office/drawing/2014/main" id="{7CA4FC07-BB40-4B82-AA9D-3FC37047F9C4}"/>
            </a:ext>
          </a:extLst>
        </xdr:cNvPr>
        <xdr:cNvPicPr>
          <a:picLocks noChangeAspect="1"/>
        </xdr:cNvPicPr>
      </xdr:nvPicPr>
      <xdr:blipFill>
        <a:blip xmlns:r="http://schemas.openxmlformats.org/officeDocument/2006/relationships" r:embed="rId1"/>
        <a:stretch>
          <a:fillRect/>
        </a:stretch>
      </xdr:blipFill>
      <xdr:spPr>
        <a:xfrm>
          <a:off x="0" y="1425682950"/>
          <a:ext cx="6858000" cy="828675"/>
        </a:xfrm>
        <a:prstGeom prst="rect">
          <a:avLst/>
        </a:prstGeom>
      </xdr:spPr>
    </xdr:pic>
    <xdr:clientData/>
  </xdr:twoCellAnchor>
  <xdr:twoCellAnchor>
    <xdr:from>
      <xdr:col>0</xdr:col>
      <xdr:colOff>0</xdr:colOff>
      <xdr:row>6375</xdr:row>
      <xdr:rowOff>0</xdr:rowOff>
    </xdr:from>
    <xdr:to>
      <xdr:col>16</xdr:col>
      <xdr:colOff>0</xdr:colOff>
      <xdr:row>6376</xdr:row>
      <xdr:rowOff>0</xdr:rowOff>
    </xdr:to>
    <xdr:pic>
      <xdr:nvPicPr>
        <xdr:cNvPr id="150" name="image149.png">
          <a:extLst>
            <a:ext uri="{FF2B5EF4-FFF2-40B4-BE49-F238E27FC236}">
              <a16:creationId xmlns:a16="http://schemas.microsoft.com/office/drawing/2014/main" id="{5BA97AAD-8F66-45D7-8235-ED106CD0D3D8}"/>
            </a:ext>
          </a:extLst>
        </xdr:cNvPr>
        <xdr:cNvPicPr>
          <a:picLocks noChangeAspect="1"/>
        </xdr:cNvPicPr>
      </xdr:nvPicPr>
      <xdr:blipFill>
        <a:blip xmlns:r="http://schemas.openxmlformats.org/officeDocument/2006/relationships" r:embed="rId1"/>
        <a:stretch>
          <a:fillRect/>
        </a:stretch>
      </xdr:blipFill>
      <xdr:spPr>
        <a:xfrm>
          <a:off x="0" y="1435388925"/>
          <a:ext cx="6858000" cy="828675"/>
        </a:xfrm>
        <a:prstGeom prst="rect">
          <a:avLst/>
        </a:prstGeom>
      </xdr:spPr>
    </xdr:pic>
    <xdr:clientData/>
  </xdr:twoCellAnchor>
  <xdr:twoCellAnchor>
    <xdr:from>
      <xdr:col>0</xdr:col>
      <xdr:colOff>0</xdr:colOff>
      <xdr:row>6419</xdr:row>
      <xdr:rowOff>0</xdr:rowOff>
    </xdr:from>
    <xdr:to>
      <xdr:col>16</xdr:col>
      <xdr:colOff>0</xdr:colOff>
      <xdr:row>6420</xdr:row>
      <xdr:rowOff>0</xdr:rowOff>
    </xdr:to>
    <xdr:pic>
      <xdr:nvPicPr>
        <xdr:cNvPr id="151" name="image150.png">
          <a:extLst>
            <a:ext uri="{FF2B5EF4-FFF2-40B4-BE49-F238E27FC236}">
              <a16:creationId xmlns:a16="http://schemas.microsoft.com/office/drawing/2014/main" id="{C401F55B-F927-4CC0-A44D-8BD0CF18AC3F}"/>
            </a:ext>
          </a:extLst>
        </xdr:cNvPr>
        <xdr:cNvPicPr>
          <a:picLocks noChangeAspect="1"/>
        </xdr:cNvPicPr>
      </xdr:nvPicPr>
      <xdr:blipFill>
        <a:blip xmlns:r="http://schemas.openxmlformats.org/officeDocument/2006/relationships" r:embed="rId1"/>
        <a:stretch>
          <a:fillRect/>
        </a:stretch>
      </xdr:blipFill>
      <xdr:spPr>
        <a:xfrm>
          <a:off x="0" y="1445085375"/>
          <a:ext cx="6858000" cy="828675"/>
        </a:xfrm>
        <a:prstGeom prst="rect">
          <a:avLst/>
        </a:prstGeom>
      </xdr:spPr>
    </xdr:pic>
    <xdr:clientData/>
  </xdr:twoCellAnchor>
  <xdr:twoCellAnchor>
    <xdr:from>
      <xdr:col>0</xdr:col>
      <xdr:colOff>0</xdr:colOff>
      <xdr:row>6465</xdr:row>
      <xdr:rowOff>0</xdr:rowOff>
    </xdr:from>
    <xdr:to>
      <xdr:col>16</xdr:col>
      <xdr:colOff>0</xdr:colOff>
      <xdr:row>6466</xdr:row>
      <xdr:rowOff>0</xdr:rowOff>
    </xdr:to>
    <xdr:pic>
      <xdr:nvPicPr>
        <xdr:cNvPr id="152" name="image151.png">
          <a:extLst>
            <a:ext uri="{FF2B5EF4-FFF2-40B4-BE49-F238E27FC236}">
              <a16:creationId xmlns:a16="http://schemas.microsoft.com/office/drawing/2014/main" id="{6D4D3876-9F4B-46D5-A015-D0DBBE729233}"/>
            </a:ext>
          </a:extLst>
        </xdr:cNvPr>
        <xdr:cNvPicPr>
          <a:picLocks noChangeAspect="1"/>
        </xdr:cNvPicPr>
      </xdr:nvPicPr>
      <xdr:blipFill>
        <a:blip xmlns:r="http://schemas.openxmlformats.org/officeDocument/2006/relationships" r:embed="rId1"/>
        <a:stretch>
          <a:fillRect/>
        </a:stretch>
      </xdr:blipFill>
      <xdr:spPr>
        <a:xfrm>
          <a:off x="0" y="1454762775"/>
          <a:ext cx="6858000" cy="828675"/>
        </a:xfrm>
        <a:prstGeom prst="rect">
          <a:avLst/>
        </a:prstGeom>
      </xdr:spPr>
    </xdr:pic>
    <xdr:clientData/>
  </xdr:twoCellAnchor>
  <xdr:twoCellAnchor>
    <xdr:from>
      <xdr:col>0</xdr:col>
      <xdr:colOff>0</xdr:colOff>
      <xdr:row>6509</xdr:row>
      <xdr:rowOff>0</xdr:rowOff>
    </xdr:from>
    <xdr:to>
      <xdr:col>16</xdr:col>
      <xdr:colOff>0</xdr:colOff>
      <xdr:row>6510</xdr:row>
      <xdr:rowOff>0</xdr:rowOff>
    </xdr:to>
    <xdr:pic>
      <xdr:nvPicPr>
        <xdr:cNvPr id="153" name="image152.png">
          <a:extLst>
            <a:ext uri="{FF2B5EF4-FFF2-40B4-BE49-F238E27FC236}">
              <a16:creationId xmlns:a16="http://schemas.microsoft.com/office/drawing/2014/main" id="{5007086D-CA57-4E85-867F-5357B422ED4E}"/>
            </a:ext>
          </a:extLst>
        </xdr:cNvPr>
        <xdr:cNvPicPr>
          <a:picLocks noChangeAspect="1"/>
        </xdr:cNvPicPr>
      </xdr:nvPicPr>
      <xdr:blipFill>
        <a:blip xmlns:r="http://schemas.openxmlformats.org/officeDocument/2006/relationships" r:embed="rId1"/>
        <a:stretch>
          <a:fillRect/>
        </a:stretch>
      </xdr:blipFill>
      <xdr:spPr>
        <a:xfrm>
          <a:off x="0" y="1464459225"/>
          <a:ext cx="6858000" cy="828675"/>
        </a:xfrm>
        <a:prstGeom prst="rect">
          <a:avLst/>
        </a:prstGeom>
      </xdr:spPr>
    </xdr:pic>
    <xdr:clientData/>
  </xdr:twoCellAnchor>
  <xdr:twoCellAnchor>
    <xdr:from>
      <xdr:col>0</xdr:col>
      <xdr:colOff>0</xdr:colOff>
      <xdr:row>6556</xdr:row>
      <xdr:rowOff>0</xdr:rowOff>
    </xdr:from>
    <xdr:to>
      <xdr:col>16</xdr:col>
      <xdr:colOff>0</xdr:colOff>
      <xdr:row>6557</xdr:row>
      <xdr:rowOff>0</xdr:rowOff>
    </xdr:to>
    <xdr:pic>
      <xdr:nvPicPr>
        <xdr:cNvPr id="154" name="image153.png">
          <a:extLst>
            <a:ext uri="{FF2B5EF4-FFF2-40B4-BE49-F238E27FC236}">
              <a16:creationId xmlns:a16="http://schemas.microsoft.com/office/drawing/2014/main" id="{EFEBE5ED-033D-482E-B571-D5C9FBD6FA86}"/>
            </a:ext>
          </a:extLst>
        </xdr:cNvPr>
        <xdr:cNvPicPr>
          <a:picLocks noChangeAspect="1"/>
        </xdr:cNvPicPr>
      </xdr:nvPicPr>
      <xdr:blipFill>
        <a:blip xmlns:r="http://schemas.openxmlformats.org/officeDocument/2006/relationships" r:embed="rId1"/>
        <a:stretch>
          <a:fillRect/>
        </a:stretch>
      </xdr:blipFill>
      <xdr:spPr>
        <a:xfrm>
          <a:off x="0" y="1474117575"/>
          <a:ext cx="6858000" cy="828675"/>
        </a:xfrm>
        <a:prstGeom prst="rect">
          <a:avLst/>
        </a:prstGeom>
      </xdr:spPr>
    </xdr:pic>
    <xdr:clientData/>
  </xdr:twoCellAnchor>
  <xdr:twoCellAnchor>
    <xdr:from>
      <xdr:col>0</xdr:col>
      <xdr:colOff>0</xdr:colOff>
      <xdr:row>6602</xdr:row>
      <xdr:rowOff>0</xdr:rowOff>
    </xdr:from>
    <xdr:to>
      <xdr:col>16</xdr:col>
      <xdr:colOff>0</xdr:colOff>
      <xdr:row>6603</xdr:row>
      <xdr:rowOff>0</xdr:rowOff>
    </xdr:to>
    <xdr:pic>
      <xdr:nvPicPr>
        <xdr:cNvPr id="155" name="image154.png">
          <a:extLst>
            <a:ext uri="{FF2B5EF4-FFF2-40B4-BE49-F238E27FC236}">
              <a16:creationId xmlns:a16="http://schemas.microsoft.com/office/drawing/2014/main" id="{2187BDA5-BDC9-45C3-9E98-BFF1626F76A6}"/>
            </a:ext>
          </a:extLst>
        </xdr:cNvPr>
        <xdr:cNvPicPr>
          <a:picLocks noChangeAspect="1"/>
        </xdr:cNvPicPr>
      </xdr:nvPicPr>
      <xdr:blipFill>
        <a:blip xmlns:r="http://schemas.openxmlformats.org/officeDocument/2006/relationships" r:embed="rId1"/>
        <a:stretch>
          <a:fillRect/>
        </a:stretch>
      </xdr:blipFill>
      <xdr:spPr>
        <a:xfrm>
          <a:off x="0" y="1483794975"/>
          <a:ext cx="6858000" cy="828675"/>
        </a:xfrm>
        <a:prstGeom prst="rect">
          <a:avLst/>
        </a:prstGeom>
      </xdr:spPr>
    </xdr:pic>
    <xdr:clientData/>
  </xdr:twoCellAnchor>
  <xdr:twoCellAnchor>
    <xdr:from>
      <xdr:col>0</xdr:col>
      <xdr:colOff>0</xdr:colOff>
      <xdr:row>6647</xdr:row>
      <xdr:rowOff>0</xdr:rowOff>
    </xdr:from>
    <xdr:to>
      <xdr:col>16</xdr:col>
      <xdr:colOff>0</xdr:colOff>
      <xdr:row>6648</xdr:row>
      <xdr:rowOff>0</xdr:rowOff>
    </xdr:to>
    <xdr:pic>
      <xdr:nvPicPr>
        <xdr:cNvPr id="156" name="image155.png">
          <a:extLst>
            <a:ext uri="{FF2B5EF4-FFF2-40B4-BE49-F238E27FC236}">
              <a16:creationId xmlns:a16="http://schemas.microsoft.com/office/drawing/2014/main" id="{E71F0747-FCB2-47DB-9CD1-678A3E6DD383}"/>
            </a:ext>
          </a:extLst>
        </xdr:cNvPr>
        <xdr:cNvPicPr>
          <a:picLocks noChangeAspect="1"/>
        </xdr:cNvPicPr>
      </xdr:nvPicPr>
      <xdr:blipFill>
        <a:blip xmlns:r="http://schemas.openxmlformats.org/officeDocument/2006/relationships" r:embed="rId1"/>
        <a:stretch>
          <a:fillRect/>
        </a:stretch>
      </xdr:blipFill>
      <xdr:spPr>
        <a:xfrm>
          <a:off x="0" y="1493481900"/>
          <a:ext cx="6858000" cy="828675"/>
        </a:xfrm>
        <a:prstGeom prst="rect">
          <a:avLst/>
        </a:prstGeom>
      </xdr:spPr>
    </xdr:pic>
    <xdr:clientData/>
  </xdr:twoCellAnchor>
  <xdr:twoCellAnchor>
    <xdr:from>
      <xdr:col>0</xdr:col>
      <xdr:colOff>0</xdr:colOff>
      <xdr:row>6692</xdr:row>
      <xdr:rowOff>0</xdr:rowOff>
    </xdr:from>
    <xdr:to>
      <xdr:col>16</xdr:col>
      <xdr:colOff>0</xdr:colOff>
      <xdr:row>6693</xdr:row>
      <xdr:rowOff>0</xdr:rowOff>
    </xdr:to>
    <xdr:pic>
      <xdr:nvPicPr>
        <xdr:cNvPr id="157" name="image156.png">
          <a:extLst>
            <a:ext uri="{FF2B5EF4-FFF2-40B4-BE49-F238E27FC236}">
              <a16:creationId xmlns:a16="http://schemas.microsoft.com/office/drawing/2014/main" id="{8E7797E9-F4EA-4969-8201-052EA646A794}"/>
            </a:ext>
          </a:extLst>
        </xdr:cNvPr>
        <xdr:cNvPicPr>
          <a:picLocks noChangeAspect="1"/>
        </xdr:cNvPicPr>
      </xdr:nvPicPr>
      <xdr:blipFill>
        <a:blip xmlns:r="http://schemas.openxmlformats.org/officeDocument/2006/relationships" r:embed="rId1"/>
        <a:stretch>
          <a:fillRect/>
        </a:stretch>
      </xdr:blipFill>
      <xdr:spPr>
        <a:xfrm>
          <a:off x="0" y="1503178350"/>
          <a:ext cx="6858000" cy="828675"/>
        </a:xfrm>
        <a:prstGeom prst="rect">
          <a:avLst/>
        </a:prstGeom>
      </xdr:spPr>
    </xdr:pic>
    <xdr:clientData/>
  </xdr:twoCellAnchor>
  <xdr:twoCellAnchor>
    <xdr:from>
      <xdr:col>0</xdr:col>
      <xdr:colOff>0</xdr:colOff>
      <xdr:row>6737</xdr:row>
      <xdr:rowOff>0</xdr:rowOff>
    </xdr:from>
    <xdr:to>
      <xdr:col>16</xdr:col>
      <xdr:colOff>0</xdr:colOff>
      <xdr:row>6738</xdr:row>
      <xdr:rowOff>0</xdr:rowOff>
    </xdr:to>
    <xdr:pic>
      <xdr:nvPicPr>
        <xdr:cNvPr id="158" name="image157.png">
          <a:extLst>
            <a:ext uri="{FF2B5EF4-FFF2-40B4-BE49-F238E27FC236}">
              <a16:creationId xmlns:a16="http://schemas.microsoft.com/office/drawing/2014/main" id="{C63A9232-A163-4FEA-9D24-3A9BDEBEBC5A}"/>
            </a:ext>
          </a:extLst>
        </xdr:cNvPr>
        <xdr:cNvPicPr>
          <a:picLocks noChangeAspect="1"/>
        </xdr:cNvPicPr>
      </xdr:nvPicPr>
      <xdr:blipFill>
        <a:blip xmlns:r="http://schemas.openxmlformats.org/officeDocument/2006/relationships" r:embed="rId1"/>
        <a:stretch>
          <a:fillRect/>
        </a:stretch>
      </xdr:blipFill>
      <xdr:spPr>
        <a:xfrm>
          <a:off x="0" y="1512874800"/>
          <a:ext cx="6858000" cy="828675"/>
        </a:xfrm>
        <a:prstGeom prst="rect">
          <a:avLst/>
        </a:prstGeom>
      </xdr:spPr>
    </xdr:pic>
    <xdr:clientData/>
  </xdr:twoCellAnchor>
  <xdr:twoCellAnchor>
    <xdr:from>
      <xdr:col>0</xdr:col>
      <xdr:colOff>0</xdr:colOff>
      <xdr:row>6781</xdr:row>
      <xdr:rowOff>0</xdr:rowOff>
    </xdr:from>
    <xdr:to>
      <xdr:col>16</xdr:col>
      <xdr:colOff>0</xdr:colOff>
      <xdr:row>6782</xdr:row>
      <xdr:rowOff>0</xdr:rowOff>
    </xdr:to>
    <xdr:pic>
      <xdr:nvPicPr>
        <xdr:cNvPr id="159" name="image158.png">
          <a:extLst>
            <a:ext uri="{FF2B5EF4-FFF2-40B4-BE49-F238E27FC236}">
              <a16:creationId xmlns:a16="http://schemas.microsoft.com/office/drawing/2014/main" id="{30269A46-69CD-4FEF-9231-763D86A5686B}"/>
            </a:ext>
          </a:extLst>
        </xdr:cNvPr>
        <xdr:cNvPicPr>
          <a:picLocks noChangeAspect="1"/>
        </xdr:cNvPicPr>
      </xdr:nvPicPr>
      <xdr:blipFill>
        <a:blip xmlns:r="http://schemas.openxmlformats.org/officeDocument/2006/relationships" r:embed="rId1"/>
        <a:stretch>
          <a:fillRect/>
        </a:stretch>
      </xdr:blipFill>
      <xdr:spPr>
        <a:xfrm>
          <a:off x="0" y="1522580775"/>
          <a:ext cx="6858000" cy="828675"/>
        </a:xfrm>
        <a:prstGeom prst="rect">
          <a:avLst/>
        </a:prstGeom>
      </xdr:spPr>
    </xdr:pic>
    <xdr:clientData/>
  </xdr:twoCellAnchor>
  <xdr:twoCellAnchor>
    <xdr:from>
      <xdr:col>0</xdr:col>
      <xdr:colOff>0</xdr:colOff>
      <xdr:row>6827</xdr:row>
      <xdr:rowOff>0</xdr:rowOff>
    </xdr:from>
    <xdr:to>
      <xdr:col>16</xdr:col>
      <xdr:colOff>0</xdr:colOff>
      <xdr:row>6828</xdr:row>
      <xdr:rowOff>0</xdr:rowOff>
    </xdr:to>
    <xdr:pic>
      <xdr:nvPicPr>
        <xdr:cNvPr id="160" name="image159.png">
          <a:extLst>
            <a:ext uri="{FF2B5EF4-FFF2-40B4-BE49-F238E27FC236}">
              <a16:creationId xmlns:a16="http://schemas.microsoft.com/office/drawing/2014/main" id="{64E93A03-3056-4691-A9CA-15534719339C}"/>
            </a:ext>
          </a:extLst>
        </xdr:cNvPr>
        <xdr:cNvPicPr>
          <a:picLocks noChangeAspect="1"/>
        </xdr:cNvPicPr>
      </xdr:nvPicPr>
      <xdr:blipFill>
        <a:blip xmlns:r="http://schemas.openxmlformats.org/officeDocument/2006/relationships" r:embed="rId1"/>
        <a:stretch>
          <a:fillRect/>
        </a:stretch>
      </xdr:blipFill>
      <xdr:spPr>
        <a:xfrm>
          <a:off x="0" y="1532267700"/>
          <a:ext cx="6858000" cy="828675"/>
        </a:xfrm>
        <a:prstGeom prst="rect">
          <a:avLst/>
        </a:prstGeom>
      </xdr:spPr>
    </xdr:pic>
    <xdr:clientData/>
  </xdr:twoCellAnchor>
  <xdr:twoCellAnchor>
    <xdr:from>
      <xdr:col>0</xdr:col>
      <xdr:colOff>0</xdr:colOff>
      <xdr:row>6873</xdr:row>
      <xdr:rowOff>0</xdr:rowOff>
    </xdr:from>
    <xdr:to>
      <xdr:col>16</xdr:col>
      <xdr:colOff>0</xdr:colOff>
      <xdr:row>6874</xdr:row>
      <xdr:rowOff>0</xdr:rowOff>
    </xdr:to>
    <xdr:pic>
      <xdr:nvPicPr>
        <xdr:cNvPr id="161" name="image160.png">
          <a:extLst>
            <a:ext uri="{FF2B5EF4-FFF2-40B4-BE49-F238E27FC236}">
              <a16:creationId xmlns:a16="http://schemas.microsoft.com/office/drawing/2014/main" id="{C9FF56F7-1C61-46D9-98B9-FFA747761A4F}"/>
            </a:ext>
          </a:extLst>
        </xdr:cNvPr>
        <xdr:cNvPicPr>
          <a:picLocks noChangeAspect="1"/>
        </xdr:cNvPicPr>
      </xdr:nvPicPr>
      <xdr:blipFill>
        <a:blip xmlns:r="http://schemas.openxmlformats.org/officeDocument/2006/relationships" r:embed="rId1"/>
        <a:stretch>
          <a:fillRect/>
        </a:stretch>
      </xdr:blipFill>
      <xdr:spPr>
        <a:xfrm>
          <a:off x="0" y="1541954625"/>
          <a:ext cx="6858000" cy="828675"/>
        </a:xfrm>
        <a:prstGeom prst="rect">
          <a:avLst/>
        </a:prstGeom>
      </xdr:spPr>
    </xdr:pic>
    <xdr:clientData/>
  </xdr:twoCellAnchor>
  <xdr:twoCellAnchor>
    <xdr:from>
      <xdr:col>0</xdr:col>
      <xdr:colOff>0</xdr:colOff>
      <xdr:row>6919</xdr:row>
      <xdr:rowOff>0</xdr:rowOff>
    </xdr:from>
    <xdr:to>
      <xdr:col>16</xdr:col>
      <xdr:colOff>0</xdr:colOff>
      <xdr:row>6920</xdr:row>
      <xdr:rowOff>0</xdr:rowOff>
    </xdr:to>
    <xdr:pic>
      <xdr:nvPicPr>
        <xdr:cNvPr id="162" name="image161.png">
          <a:extLst>
            <a:ext uri="{FF2B5EF4-FFF2-40B4-BE49-F238E27FC236}">
              <a16:creationId xmlns:a16="http://schemas.microsoft.com/office/drawing/2014/main" id="{289F2AC9-9EEC-41C6-A1E0-C94E14C8CAD9}"/>
            </a:ext>
          </a:extLst>
        </xdr:cNvPr>
        <xdr:cNvPicPr>
          <a:picLocks noChangeAspect="1"/>
        </xdr:cNvPicPr>
      </xdr:nvPicPr>
      <xdr:blipFill>
        <a:blip xmlns:r="http://schemas.openxmlformats.org/officeDocument/2006/relationships" r:embed="rId1"/>
        <a:stretch>
          <a:fillRect/>
        </a:stretch>
      </xdr:blipFill>
      <xdr:spPr>
        <a:xfrm>
          <a:off x="0" y="1551632025"/>
          <a:ext cx="6858000" cy="828675"/>
        </a:xfrm>
        <a:prstGeom prst="rect">
          <a:avLst/>
        </a:prstGeom>
      </xdr:spPr>
    </xdr:pic>
    <xdr:clientData/>
  </xdr:twoCellAnchor>
  <xdr:twoCellAnchor>
    <xdr:from>
      <xdr:col>0</xdr:col>
      <xdr:colOff>0</xdr:colOff>
      <xdr:row>6962</xdr:row>
      <xdr:rowOff>0</xdr:rowOff>
    </xdr:from>
    <xdr:to>
      <xdr:col>16</xdr:col>
      <xdr:colOff>0</xdr:colOff>
      <xdr:row>6963</xdr:row>
      <xdr:rowOff>0</xdr:rowOff>
    </xdr:to>
    <xdr:pic>
      <xdr:nvPicPr>
        <xdr:cNvPr id="163" name="image162.png">
          <a:extLst>
            <a:ext uri="{FF2B5EF4-FFF2-40B4-BE49-F238E27FC236}">
              <a16:creationId xmlns:a16="http://schemas.microsoft.com/office/drawing/2014/main" id="{2234F5D0-8095-48B3-8155-7E78785B12DC}"/>
            </a:ext>
          </a:extLst>
        </xdr:cNvPr>
        <xdr:cNvPicPr>
          <a:picLocks noChangeAspect="1"/>
        </xdr:cNvPicPr>
      </xdr:nvPicPr>
      <xdr:blipFill>
        <a:blip xmlns:r="http://schemas.openxmlformats.org/officeDocument/2006/relationships" r:embed="rId1"/>
        <a:stretch>
          <a:fillRect/>
        </a:stretch>
      </xdr:blipFill>
      <xdr:spPr>
        <a:xfrm>
          <a:off x="0" y="1561338000"/>
          <a:ext cx="6858000" cy="828675"/>
        </a:xfrm>
        <a:prstGeom prst="rect">
          <a:avLst/>
        </a:prstGeom>
      </xdr:spPr>
    </xdr:pic>
    <xdr:clientData/>
  </xdr:twoCellAnchor>
  <xdr:twoCellAnchor>
    <xdr:from>
      <xdr:col>0</xdr:col>
      <xdr:colOff>0</xdr:colOff>
      <xdr:row>7008</xdr:row>
      <xdr:rowOff>0</xdr:rowOff>
    </xdr:from>
    <xdr:to>
      <xdr:col>16</xdr:col>
      <xdr:colOff>0</xdr:colOff>
      <xdr:row>7009</xdr:row>
      <xdr:rowOff>0</xdr:rowOff>
    </xdr:to>
    <xdr:pic>
      <xdr:nvPicPr>
        <xdr:cNvPr id="164" name="image163.png">
          <a:extLst>
            <a:ext uri="{FF2B5EF4-FFF2-40B4-BE49-F238E27FC236}">
              <a16:creationId xmlns:a16="http://schemas.microsoft.com/office/drawing/2014/main" id="{21303B9E-EE5F-4A9D-B0D5-9969D0901A2B}"/>
            </a:ext>
          </a:extLst>
        </xdr:cNvPr>
        <xdr:cNvPicPr>
          <a:picLocks noChangeAspect="1"/>
        </xdr:cNvPicPr>
      </xdr:nvPicPr>
      <xdr:blipFill>
        <a:blip xmlns:r="http://schemas.openxmlformats.org/officeDocument/2006/relationships" r:embed="rId1"/>
        <a:stretch>
          <a:fillRect/>
        </a:stretch>
      </xdr:blipFill>
      <xdr:spPr>
        <a:xfrm>
          <a:off x="0" y="1571015400"/>
          <a:ext cx="6858000" cy="828675"/>
        </a:xfrm>
        <a:prstGeom prst="rect">
          <a:avLst/>
        </a:prstGeom>
      </xdr:spPr>
    </xdr:pic>
    <xdr:clientData/>
  </xdr:twoCellAnchor>
  <xdr:twoCellAnchor>
    <xdr:from>
      <xdr:col>0</xdr:col>
      <xdr:colOff>0</xdr:colOff>
      <xdr:row>7050</xdr:row>
      <xdr:rowOff>0</xdr:rowOff>
    </xdr:from>
    <xdr:to>
      <xdr:col>16</xdr:col>
      <xdr:colOff>0</xdr:colOff>
      <xdr:row>7051</xdr:row>
      <xdr:rowOff>0</xdr:rowOff>
    </xdr:to>
    <xdr:pic>
      <xdr:nvPicPr>
        <xdr:cNvPr id="165" name="image164.png">
          <a:extLst>
            <a:ext uri="{FF2B5EF4-FFF2-40B4-BE49-F238E27FC236}">
              <a16:creationId xmlns:a16="http://schemas.microsoft.com/office/drawing/2014/main" id="{E1A97F65-971B-4EFB-A616-47433BD86AD2}"/>
            </a:ext>
          </a:extLst>
        </xdr:cNvPr>
        <xdr:cNvPicPr>
          <a:picLocks noChangeAspect="1"/>
        </xdr:cNvPicPr>
      </xdr:nvPicPr>
      <xdr:blipFill>
        <a:blip xmlns:r="http://schemas.openxmlformats.org/officeDocument/2006/relationships" r:embed="rId1"/>
        <a:stretch>
          <a:fillRect/>
        </a:stretch>
      </xdr:blipFill>
      <xdr:spPr>
        <a:xfrm>
          <a:off x="0" y="1580740425"/>
          <a:ext cx="6858000" cy="828675"/>
        </a:xfrm>
        <a:prstGeom prst="rect">
          <a:avLst/>
        </a:prstGeom>
      </xdr:spPr>
    </xdr:pic>
    <xdr:clientData/>
  </xdr:twoCellAnchor>
  <xdr:twoCellAnchor>
    <xdr:from>
      <xdr:col>0</xdr:col>
      <xdr:colOff>0</xdr:colOff>
      <xdr:row>7096</xdr:row>
      <xdr:rowOff>0</xdr:rowOff>
    </xdr:from>
    <xdr:to>
      <xdr:col>16</xdr:col>
      <xdr:colOff>0</xdr:colOff>
      <xdr:row>7097</xdr:row>
      <xdr:rowOff>0</xdr:rowOff>
    </xdr:to>
    <xdr:pic>
      <xdr:nvPicPr>
        <xdr:cNvPr id="166" name="image165.png">
          <a:extLst>
            <a:ext uri="{FF2B5EF4-FFF2-40B4-BE49-F238E27FC236}">
              <a16:creationId xmlns:a16="http://schemas.microsoft.com/office/drawing/2014/main" id="{C931BA7F-2FEC-4705-A5E1-D9DD0FABF6E4}"/>
            </a:ext>
          </a:extLst>
        </xdr:cNvPr>
        <xdr:cNvPicPr>
          <a:picLocks noChangeAspect="1"/>
        </xdr:cNvPicPr>
      </xdr:nvPicPr>
      <xdr:blipFill>
        <a:blip xmlns:r="http://schemas.openxmlformats.org/officeDocument/2006/relationships" r:embed="rId1"/>
        <a:stretch>
          <a:fillRect/>
        </a:stretch>
      </xdr:blipFill>
      <xdr:spPr>
        <a:xfrm>
          <a:off x="0" y="1590408300"/>
          <a:ext cx="6858000" cy="828675"/>
        </a:xfrm>
        <a:prstGeom prst="rect">
          <a:avLst/>
        </a:prstGeom>
      </xdr:spPr>
    </xdr:pic>
    <xdr:clientData/>
  </xdr:twoCellAnchor>
  <xdr:twoCellAnchor>
    <xdr:from>
      <xdr:col>0</xdr:col>
      <xdr:colOff>0</xdr:colOff>
      <xdr:row>7145</xdr:row>
      <xdr:rowOff>0</xdr:rowOff>
    </xdr:from>
    <xdr:to>
      <xdr:col>16</xdr:col>
      <xdr:colOff>0</xdr:colOff>
      <xdr:row>7146</xdr:row>
      <xdr:rowOff>0</xdr:rowOff>
    </xdr:to>
    <xdr:pic>
      <xdr:nvPicPr>
        <xdr:cNvPr id="167" name="image166.png">
          <a:extLst>
            <a:ext uri="{FF2B5EF4-FFF2-40B4-BE49-F238E27FC236}">
              <a16:creationId xmlns:a16="http://schemas.microsoft.com/office/drawing/2014/main" id="{40759FBD-6709-42A7-AA5F-DC74FF62CD01}"/>
            </a:ext>
          </a:extLst>
        </xdr:cNvPr>
        <xdr:cNvPicPr>
          <a:picLocks noChangeAspect="1"/>
        </xdr:cNvPicPr>
      </xdr:nvPicPr>
      <xdr:blipFill>
        <a:blip xmlns:r="http://schemas.openxmlformats.org/officeDocument/2006/relationships" r:embed="rId1"/>
        <a:stretch>
          <a:fillRect/>
        </a:stretch>
      </xdr:blipFill>
      <xdr:spPr>
        <a:xfrm>
          <a:off x="0" y="1600028550"/>
          <a:ext cx="6858000" cy="828675"/>
        </a:xfrm>
        <a:prstGeom prst="rect">
          <a:avLst/>
        </a:prstGeom>
      </xdr:spPr>
    </xdr:pic>
    <xdr:clientData/>
  </xdr:twoCellAnchor>
  <xdr:twoCellAnchor>
    <xdr:from>
      <xdr:col>0</xdr:col>
      <xdr:colOff>0</xdr:colOff>
      <xdr:row>7183</xdr:row>
      <xdr:rowOff>0</xdr:rowOff>
    </xdr:from>
    <xdr:to>
      <xdr:col>16</xdr:col>
      <xdr:colOff>0</xdr:colOff>
      <xdr:row>7184</xdr:row>
      <xdr:rowOff>0</xdr:rowOff>
    </xdr:to>
    <xdr:pic>
      <xdr:nvPicPr>
        <xdr:cNvPr id="168" name="image167.png">
          <a:extLst>
            <a:ext uri="{FF2B5EF4-FFF2-40B4-BE49-F238E27FC236}">
              <a16:creationId xmlns:a16="http://schemas.microsoft.com/office/drawing/2014/main" id="{8448B9D7-4969-428D-9558-AF6A7C80E5DF}"/>
            </a:ext>
          </a:extLst>
        </xdr:cNvPr>
        <xdr:cNvPicPr>
          <a:picLocks noChangeAspect="1"/>
        </xdr:cNvPicPr>
      </xdr:nvPicPr>
      <xdr:blipFill>
        <a:blip xmlns:r="http://schemas.openxmlformats.org/officeDocument/2006/relationships" r:embed="rId1"/>
        <a:stretch>
          <a:fillRect/>
        </a:stretch>
      </xdr:blipFill>
      <xdr:spPr>
        <a:xfrm>
          <a:off x="0" y="1609782150"/>
          <a:ext cx="6858000" cy="828675"/>
        </a:xfrm>
        <a:prstGeom prst="rect">
          <a:avLst/>
        </a:prstGeom>
      </xdr:spPr>
    </xdr:pic>
    <xdr:clientData/>
  </xdr:twoCellAnchor>
  <xdr:twoCellAnchor>
    <xdr:from>
      <xdr:col>0</xdr:col>
      <xdr:colOff>0</xdr:colOff>
      <xdr:row>7217</xdr:row>
      <xdr:rowOff>0</xdr:rowOff>
    </xdr:from>
    <xdr:to>
      <xdr:col>16</xdr:col>
      <xdr:colOff>0</xdr:colOff>
      <xdr:row>7218</xdr:row>
      <xdr:rowOff>0</xdr:rowOff>
    </xdr:to>
    <xdr:pic>
      <xdr:nvPicPr>
        <xdr:cNvPr id="169" name="image168.png">
          <a:extLst>
            <a:ext uri="{FF2B5EF4-FFF2-40B4-BE49-F238E27FC236}">
              <a16:creationId xmlns:a16="http://schemas.microsoft.com/office/drawing/2014/main" id="{7078DEFA-F847-4DB1-8909-3711A12393C7}"/>
            </a:ext>
          </a:extLst>
        </xdr:cNvPr>
        <xdr:cNvPicPr>
          <a:picLocks noChangeAspect="1"/>
        </xdr:cNvPicPr>
      </xdr:nvPicPr>
      <xdr:blipFill>
        <a:blip xmlns:r="http://schemas.openxmlformats.org/officeDocument/2006/relationships" r:embed="rId1"/>
        <a:stretch>
          <a:fillRect/>
        </a:stretch>
      </xdr:blipFill>
      <xdr:spPr>
        <a:xfrm>
          <a:off x="0" y="1619583375"/>
          <a:ext cx="6858000" cy="828675"/>
        </a:xfrm>
        <a:prstGeom prst="rect">
          <a:avLst/>
        </a:prstGeom>
      </xdr:spPr>
    </xdr:pic>
    <xdr:clientData/>
  </xdr:twoCellAnchor>
  <xdr:twoCellAnchor>
    <xdr:from>
      <xdr:col>0</xdr:col>
      <xdr:colOff>0</xdr:colOff>
      <xdr:row>7253</xdr:row>
      <xdr:rowOff>0</xdr:rowOff>
    </xdr:from>
    <xdr:to>
      <xdr:col>16</xdr:col>
      <xdr:colOff>0</xdr:colOff>
      <xdr:row>7254</xdr:row>
      <xdr:rowOff>0</xdr:rowOff>
    </xdr:to>
    <xdr:pic>
      <xdr:nvPicPr>
        <xdr:cNvPr id="170" name="image169.png">
          <a:extLst>
            <a:ext uri="{FF2B5EF4-FFF2-40B4-BE49-F238E27FC236}">
              <a16:creationId xmlns:a16="http://schemas.microsoft.com/office/drawing/2014/main" id="{C07387DC-C9A7-442E-AD5A-E2C0DDD3B370}"/>
            </a:ext>
          </a:extLst>
        </xdr:cNvPr>
        <xdr:cNvPicPr>
          <a:picLocks noChangeAspect="1"/>
        </xdr:cNvPicPr>
      </xdr:nvPicPr>
      <xdr:blipFill>
        <a:blip xmlns:r="http://schemas.openxmlformats.org/officeDocument/2006/relationships" r:embed="rId1"/>
        <a:stretch>
          <a:fillRect/>
        </a:stretch>
      </xdr:blipFill>
      <xdr:spPr>
        <a:xfrm>
          <a:off x="0" y="1629365550"/>
          <a:ext cx="6858000" cy="828675"/>
        </a:xfrm>
        <a:prstGeom prst="rect">
          <a:avLst/>
        </a:prstGeom>
      </xdr:spPr>
    </xdr:pic>
    <xdr:clientData/>
  </xdr:twoCellAnchor>
  <xdr:twoCellAnchor>
    <xdr:from>
      <xdr:col>0</xdr:col>
      <xdr:colOff>0</xdr:colOff>
      <xdr:row>7289</xdr:row>
      <xdr:rowOff>0</xdr:rowOff>
    </xdr:from>
    <xdr:to>
      <xdr:col>16</xdr:col>
      <xdr:colOff>0</xdr:colOff>
      <xdr:row>7290</xdr:row>
      <xdr:rowOff>0</xdr:rowOff>
    </xdr:to>
    <xdr:pic>
      <xdr:nvPicPr>
        <xdr:cNvPr id="171" name="image170.png">
          <a:extLst>
            <a:ext uri="{FF2B5EF4-FFF2-40B4-BE49-F238E27FC236}">
              <a16:creationId xmlns:a16="http://schemas.microsoft.com/office/drawing/2014/main" id="{0E44A9A0-E51D-4302-920F-F9914848E763}"/>
            </a:ext>
          </a:extLst>
        </xdr:cNvPr>
        <xdr:cNvPicPr>
          <a:picLocks noChangeAspect="1"/>
        </xdr:cNvPicPr>
      </xdr:nvPicPr>
      <xdr:blipFill>
        <a:blip xmlns:r="http://schemas.openxmlformats.org/officeDocument/2006/relationships" r:embed="rId1"/>
        <a:stretch>
          <a:fillRect/>
        </a:stretch>
      </xdr:blipFill>
      <xdr:spPr>
        <a:xfrm>
          <a:off x="0" y="1639147725"/>
          <a:ext cx="6858000" cy="828675"/>
        </a:xfrm>
        <a:prstGeom prst="rect">
          <a:avLst/>
        </a:prstGeom>
      </xdr:spPr>
    </xdr:pic>
    <xdr:clientData/>
  </xdr:twoCellAnchor>
  <xdr:twoCellAnchor>
    <xdr:from>
      <xdr:col>0</xdr:col>
      <xdr:colOff>0</xdr:colOff>
      <xdr:row>7328</xdr:row>
      <xdr:rowOff>0</xdr:rowOff>
    </xdr:from>
    <xdr:to>
      <xdr:col>16</xdr:col>
      <xdr:colOff>0</xdr:colOff>
      <xdr:row>7329</xdr:row>
      <xdr:rowOff>0</xdr:rowOff>
    </xdr:to>
    <xdr:pic>
      <xdr:nvPicPr>
        <xdr:cNvPr id="172" name="image171.png">
          <a:extLst>
            <a:ext uri="{FF2B5EF4-FFF2-40B4-BE49-F238E27FC236}">
              <a16:creationId xmlns:a16="http://schemas.microsoft.com/office/drawing/2014/main" id="{635C734C-8AD0-4F71-BB2A-20B851542EF5}"/>
            </a:ext>
          </a:extLst>
        </xdr:cNvPr>
        <xdr:cNvPicPr>
          <a:picLocks noChangeAspect="1"/>
        </xdr:cNvPicPr>
      </xdr:nvPicPr>
      <xdr:blipFill>
        <a:blip xmlns:r="http://schemas.openxmlformats.org/officeDocument/2006/relationships" r:embed="rId1"/>
        <a:stretch>
          <a:fillRect/>
        </a:stretch>
      </xdr:blipFill>
      <xdr:spPr>
        <a:xfrm>
          <a:off x="0" y="1648901325"/>
          <a:ext cx="6858000" cy="828675"/>
        </a:xfrm>
        <a:prstGeom prst="rect">
          <a:avLst/>
        </a:prstGeom>
      </xdr:spPr>
    </xdr:pic>
    <xdr:clientData/>
  </xdr:twoCellAnchor>
  <xdr:twoCellAnchor>
    <xdr:from>
      <xdr:col>0</xdr:col>
      <xdr:colOff>0</xdr:colOff>
      <xdr:row>7375</xdr:row>
      <xdr:rowOff>0</xdr:rowOff>
    </xdr:from>
    <xdr:to>
      <xdr:col>16</xdr:col>
      <xdr:colOff>0</xdr:colOff>
      <xdr:row>7376</xdr:row>
      <xdr:rowOff>0</xdr:rowOff>
    </xdr:to>
    <xdr:pic>
      <xdr:nvPicPr>
        <xdr:cNvPr id="173" name="image172.png">
          <a:extLst>
            <a:ext uri="{FF2B5EF4-FFF2-40B4-BE49-F238E27FC236}">
              <a16:creationId xmlns:a16="http://schemas.microsoft.com/office/drawing/2014/main" id="{67792035-820C-45A6-A291-2BE708155DCA}"/>
            </a:ext>
          </a:extLst>
        </xdr:cNvPr>
        <xdr:cNvPicPr>
          <a:picLocks noChangeAspect="1"/>
        </xdr:cNvPicPr>
      </xdr:nvPicPr>
      <xdr:blipFill>
        <a:blip xmlns:r="http://schemas.openxmlformats.org/officeDocument/2006/relationships" r:embed="rId1"/>
        <a:stretch>
          <a:fillRect/>
        </a:stretch>
      </xdr:blipFill>
      <xdr:spPr>
        <a:xfrm>
          <a:off x="0" y="1658550150"/>
          <a:ext cx="6858000" cy="828675"/>
        </a:xfrm>
        <a:prstGeom prst="rect">
          <a:avLst/>
        </a:prstGeom>
      </xdr:spPr>
    </xdr:pic>
    <xdr:clientData/>
  </xdr:twoCellAnchor>
  <xdr:twoCellAnchor>
    <xdr:from>
      <xdr:col>0</xdr:col>
      <xdr:colOff>0</xdr:colOff>
      <xdr:row>7413</xdr:row>
      <xdr:rowOff>0</xdr:rowOff>
    </xdr:from>
    <xdr:to>
      <xdr:col>16</xdr:col>
      <xdr:colOff>0</xdr:colOff>
      <xdr:row>7414</xdr:row>
      <xdr:rowOff>0</xdr:rowOff>
    </xdr:to>
    <xdr:pic>
      <xdr:nvPicPr>
        <xdr:cNvPr id="174" name="image173.png">
          <a:extLst>
            <a:ext uri="{FF2B5EF4-FFF2-40B4-BE49-F238E27FC236}">
              <a16:creationId xmlns:a16="http://schemas.microsoft.com/office/drawing/2014/main" id="{27FB3F92-F437-4CC4-98FE-EA2E13B1EEE0}"/>
            </a:ext>
          </a:extLst>
        </xdr:cNvPr>
        <xdr:cNvPicPr>
          <a:picLocks noChangeAspect="1"/>
        </xdr:cNvPicPr>
      </xdr:nvPicPr>
      <xdr:blipFill>
        <a:blip xmlns:r="http://schemas.openxmlformats.org/officeDocument/2006/relationships" r:embed="rId1"/>
        <a:stretch>
          <a:fillRect/>
        </a:stretch>
      </xdr:blipFill>
      <xdr:spPr>
        <a:xfrm>
          <a:off x="0" y="1668313275"/>
          <a:ext cx="6858000" cy="828675"/>
        </a:xfrm>
        <a:prstGeom prst="rect">
          <a:avLst/>
        </a:prstGeom>
      </xdr:spPr>
    </xdr:pic>
    <xdr:clientData/>
  </xdr:twoCellAnchor>
  <xdr:twoCellAnchor>
    <xdr:from>
      <xdr:col>0</xdr:col>
      <xdr:colOff>0</xdr:colOff>
      <xdr:row>7451</xdr:row>
      <xdr:rowOff>0</xdr:rowOff>
    </xdr:from>
    <xdr:to>
      <xdr:col>16</xdr:col>
      <xdr:colOff>0</xdr:colOff>
      <xdr:row>7452</xdr:row>
      <xdr:rowOff>0</xdr:rowOff>
    </xdr:to>
    <xdr:pic>
      <xdr:nvPicPr>
        <xdr:cNvPr id="175" name="image174.png">
          <a:extLst>
            <a:ext uri="{FF2B5EF4-FFF2-40B4-BE49-F238E27FC236}">
              <a16:creationId xmlns:a16="http://schemas.microsoft.com/office/drawing/2014/main" id="{7E71753B-6246-4C22-A1FC-6930DDC06AA1}"/>
            </a:ext>
          </a:extLst>
        </xdr:cNvPr>
        <xdr:cNvPicPr>
          <a:picLocks noChangeAspect="1"/>
        </xdr:cNvPicPr>
      </xdr:nvPicPr>
      <xdr:blipFill>
        <a:blip xmlns:r="http://schemas.openxmlformats.org/officeDocument/2006/relationships" r:embed="rId1"/>
        <a:stretch>
          <a:fillRect/>
        </a:stretch>
      </xdr:blipFill>
      <xdr:spPr>
        <a:xfrm>
          <a:off x="0" y="1678076400"/>
          <a:ext cx="6858000" cy="828675"/>
        </a:xfrm>
        <a:prstGeom prst="rect">
          <a:avLst/>
        </a:prstGeom>
      </xdr:spPr>
    </xdr:pic>
    <xdr:clientData/>
  </xdr:twoCellAnchor>
  <xdr:twoCellAnchor>
    <xdr:from>
      <xdr:col>0</xdr:col>
      <xdr:colOff>0</xdr:colOff>
      <xdr:row>7489</xdr:row>
      <xdr:rowOff>0</xdr:rowOff>
    </xdr:from>
    <xdr:to>
      <xdr:col>16</xdr:col>
      <xdr:colOff>0</xdr:colOff>
      <xdr:row>7490</xdr:row>
      <xdr:rowOff>0</xdr:rowOff>
    </xdr:to>
    <xdr:pic>
      <xdr:nvPicPr>
        <xdr:cNvPr id="176" name="image175.png">
          <a:extLst>
            <a:ext uri="{FF2B5EF4-FFF2-40B4-BE49-F238E27FC236}">
              <a16:creationId xmlns:a16="http://schemas.microsoft.com/office/drawing/2014/main" id="{D5AD23E4-1AAA-41A7-B2DF-6EB361F83725}"/>
            </a:ext>
          </a:extLst>
        </xdr:cNvPr>
        <xdr:cNvPicPr>
          <a:picLocks noChangeAspect="1"/>
        </xdr:cNvPicPr>
      </xdr:nvPicPr>
      <xdr:blipFill>
        <a:blip xmlns:r="http://schemas.openxmlformats.org/officeDocument/2006/relationships" r:embed="rId1"/>
        <a:stretch>
          <a:fillRect/>
        </a:stretch>
      </xdr:blipFill>
      <xdr:spPr>
        <a:xfrm>
          <a:off x="0" y="1687830000"/>
          <a:ext cx="6858000" cy="828675"/>
        </a:xfrm>
        <a:prstGeom prst="rect">
          <a:avLst/>
        </a:prstGeom>
      </xdr:spPr>
    </xdr:pic>
    <xdr:clientData/>
  </xdr:twoCellAnchor>
  <xdr:twoCellAnchor>
    <xdr:from>
      <xdr:col>0</xdr:col>
      <xdr:colOff>0</xdr:colOff>
      <xdr:row>7527</xdr:row>
      <xdr:rowOff>0</xdr:rowOff>
    </xdr:from>
    <xdr:to>
      <xdr:col>16</xdr:col>
      <xdr:colOff>0</xdr:colOff>
      <xdr:row>7528</xdr:row>
      <xdr:rowOff>0</xdr:rowOff>
    </xdr:to>
    <xdr:pic>
      <xdr:nvPicPr>
        <xdr:cNvPr id="177" name="image176.png">
          <a:extLst>
            <a:ext uri="{FF2B5EF4-FFF2-40B4-BE49-F238E27FC236}">
              <a16:creationId xmlns:a16="http://schemas.microsoft.com/office/drawing/2014/main" id="{13C44586-AC7C-442C-97CE-3F096F83EDFC}"/>
            </a:ext>
          </a:extLst>
        </xdr:cNvPr>
        <xdr:cNvPicPr>
          <a:picLocks noChangeAspect="1"/>
        </xdr:cNvPicPr>
      </xdr:nvPicPr>
      <xdr:blipFill>
        <a:blip xmlns:r="http://schemas.openxmlformats.org/officeDocument/2006/relationships" r:embed="rId1"/>
        <a:stretch>
          <a:fillRect/>
        </a:stretch>
      </xdr:blipFill>
      <xdr:spPr>
        <a:xfrm>
          <a:off x="0" y="1697593125"/>
          <a:ext cx="6858000" cy="828675"/>
        </a:xfrm>
        <a:prstGeom prst="rect">
          <a:avLst/>
        </a:prstGeom>
      </xdr:spPr>
    </xdr:pic>
    <xdr:clientData/>
  </xdr:twoCellAnchor>
  <xdr:twoCellAnchor>
    <xdr:from>
      <xdr:col>0</xdr:col>
      <xdr:colOff>0</xdr:colOff>
      <xdr:row>7565</xdr:row>
      <xdr:rowOff>0</xdr:rowOff>
    </xdr:from>
    <xdr:to>
      <xdr:col>16</xdr:col>
      <xdr:colOff>0</xdr:colOff>
      <xdr:row>7566</xdr:row>
      <xdr:rowOff>0</xdr:rowOff>
    </xdr:to>
    <xdr:pic>
      <xdr:nvPicPr>
        <xdr:cNvPr id="178" name="image177.png">
          <a:extLst>
            <a:ext uri="{FF2B5EF4-FFF2-40B4-BE49-F238E27FC236}">
              <a16:creationId xmlns:a16="http://schemas.microsoft.com/office/drawing/2014/main" id="{7C03F081-ADC6-448A-8A29-247DB9BFC382}"/>
            </a:ext>
          </a:extLst>
        </xdr:cNvPr>
        <xdr:cNvPicPr>
          <a:picLocks noChangeAspect="1"/>
        </xdr:cNvPicPr>
      </xdr:nvPicPr>
      <xdr:blipFill>
        <a:blip xmlns:r="http://schemas.openxmlformats.org/officeDocument/2006/relationships" r:embed="rId1"/>
        <a:stretch>
          <a:fillRect/>
        </a:stretch>
      </xdr:blipFill>
      <xdr:spPr>
        <a:xfrm>
          <a:off x="0" y="1707346725"/>
          <a:ext cx="6858000" cy="828675"/>
        </a:xfrm>
        <a:prstGeom prst="rect">
          <a:avLst/>
        </a:prstGeom>
      </xdr:spPr>
    </xdr:pic>
    <xdr:clientData/>
  </xdr:twoCellAnchor>
  <xdr:twoCellAnchor>
    <xdr:from>
      <xdr:col>0</xdr:col>
      <xdr:colOff>0</xdr:colOff>
      <xdr:row>7604</xdr:row>
      <xdr:rowOff>0</xdr:rowOff>
    </xdr:from>
    <xdr:to>
      <xdr:col>16</xdr:col>
      <xdr:colOff>0</xdr:colOff>
      <xdr:row>7605</xdr:row>
      <xdr:rowOff>0</xdr:rowOff>
    </xdr:to>
    <xdr:pic>
      <xdr:nvPicPr>
        <xdr:cNvPr id="179" name="image178.png">
          <a:extLst>
            <a:ext uri="{FF2B5EF4-FFF2-40B4-BE49-F238E27FC236}">
              <a16:creationId xmlns:a16="http://schemas.microsoft.com/office/drawing/2014/main" id="{5CC55869-1000-445F-AAF4-EE2CCCFBC08D}"/>
            </a:ext>
          </a:extLst>
        </xdr:cNvPr>
        <xdr:cNvPicPr>
          <a:picLocks noChangeAspect="1"/>
        </xdr:cNvPicPr>
      </xdr:nvPicPr>
      <xdr:blipFill>
        <a:blip xmlns:r="http://schemas.openxmlformats.org/officeDocument/2006/relationships" r:embed="rId1"/>
        <a:stretch>
          <a:fillRect/>
        </a:stretch>
      </xdr:blipFill>
      <xdr:spPr>
        <a:xfrm>
          <a:off x="0" y="1717100325"/>
          <a:ext cx="6858000" cy="828675"/>
        </a:xfrm>
        <a:prstGeom prst="rect">
          <a:avLst/>
        </a:prstGeom>
      </xdr:spPr>
    </xdr:pic>
    <xdr:clientData/>
  </xdr:twoCellAnchor>
  <xdr:twoCellAnchor>
    <xdr:from>
      <xdr:col>0</xdr:col>
      <xdr:colOff>0</xdr:colOff>
      <xdr:row>7647</xdr:row>
      <xdr:rowOff>0</xdr:rowOff>
    </xdr:from>
    <xdr:to>
      <xdr:col>16</xdr:col>
      <xdr:colOff>0</xdr:colOff>
      <xdr:row>7648</xdr:row>
      <xdr:rowOff>0</xdr:rowOff>
    </xdr:to>
    <xdr:pic>
      <xdr:nvPicPr>
        <xdr:cNvPr id="180" name="image179.png">
          <a:extLst>
            <a:ext uri="{FF2B5EF4-FFF2-40B4-BE49-F238E27FC236}">
              <a16:creationId xmlns:a16="http://schemas.microsoft.com/office/drawing/2014/main" id="{BB1681E9-42BE-4511-92F2-EB4B49937D15}"/>
            </a:ext>
          </a:extLst>
        </xdr:cNvPr>
        <xdr:cNvPicPr>
          <a:picLocks noChangeAspect="1"/>
        </xdr:cNvPicPr>
      </xdr:nvPicPr>
      <xdr:blipFill>
        <a:blip xmlns:r="http://schemas.openxmlformats.org/officeDocument/2006/relationships" r:embed="rId1"/>
        <a:stretch>
          <a:fillRect/>
        </a:stretch>
      </xdr:blipFill>
      <xdr:spPr>
        <a:xfrm>
          <a:off x="0" y="1726806300"/>
          <a:ext cx="6858000" cy="828675"/>
        </a:xfrm>
        <a:prstGeom prst="rect">
          <a:avLst/>
        </a:prstGeom>
      </xdr:spPr>
    </xdr:pic>
    <xdr:clientData/>
  </xdr:twoCellAnchor>
  <xdr:twoCellAnchor>
    <xdr:from>
      <xdr:col>0</xdr:col>
      <xdr:colOff>0</xdr:colOff>
      <xdr:row>7696</xdr:row>
      <xdr:rowOff>0</xdr:rowOff>
    </xdr:from>
    <xdr:to>
      <xdr:col>16</xdr:col>
      <xdr:colOff>0</xdr:colOff>
      <xdr:row>7697</xdr:row>
      <xdr:rowOff>0</xdr:rowOff>
    </xdr:to>
    <xdr:pic>
      <xdr:nvPicPr>
        <xdr:cNvPr id="181" name="image180.png">
          <a:extLst>
            <a:ext uri="{FF2B5EF4-FFF2-40B4-BE49-F238E27FC236}">
              <a16:creationId xmlns:a16="http://schemas.microsoft.com/office/drawing/2014/main" id="{A515473C-F373-4E94-9A6C-6FE490A508A9}"/>
            </a:ext>
          </a:extLst>
        </xdr:cNvPr>
        <xdr:cNvPicPr>
          <a:picLocks noChangeAspect="1"/>
        </xdr:cNvPicPr>
      </xdr:nvPicPr>
      <xdr:blipFill>
        <a:blip xmlns:r="http://schemas.openxmlformats.org/officeDocument/2006/relationships" r:embed="rId1"/>
        <a:stretch>
          <a:fillRect/>
        </a:stretch>
      </xdr:blipFill>
      <xdr:spPr>
        <a:xfrm>
          <a:off x="0" y="1736436075"/>
          <a:ext cx="6858000" cy="828675"/>
        </a:xfrm>
        <a:prstGeom prst="rect">
          <a:avLst/>
        </a:prstGeom>
      </xdr:spPr>
    </xdr:pic>
    <xdr:clientData/>
  </xdr:twoCellAnchor>
  <xdr:twoCellAnchor>
    <xdr:from>
      <xdr:col>0</xdr:col>
      <xdr:colOff>0</xdr:colOff>
      <xdr:row>7741</xdr:row>
      <xdr:rowOff>0</xdr:rowOff>
    </xdr:from>
    <xdr:to>
      <xdr:col>16</xdr:col>
      <xdr:colOff>0</xdr:colOff>
      <xdr:row>7742</xdr:row>
      <xdr:rowOff>0</xdr:rowOff>
    </xdr:to>
    <xdr:pic>
      <xdr:nvPicPr>
        <xdr:cNvPr id="182" name="image181.png">
          <a:extLst>
            <a:ext uri="{FF2B5EF4-FFF2-40B4-BE49-F238E27FC236}">
              <a16:creationId xmlns:a16="http://schemas.microsoft.com/office/drawing/2014/main" id="{22E51B22-2A2A-4CBC-88A1-FC3AB33226EC}"/>
            </a:ext>
          </a:extLst>
        </xdr:cNvPr>
        <xdr:cNvPicPr>
          <a:picLocks noChangeAspect="1"/>
        </xdr:cNvPicPr>
      </xdr:nvPicPr>
      <xdr:blipFill>
        <a:blip xmlns:r="http://schemas.openxmlformats.org/officeDocument/2006/relationships" r:embed="rId1"/>
        <a:stretch>
          <a:fillRect/>
        </a:stretch>
      </xdr:blipFill>
      <xdr:spPr>
        <a:xfrm>
          <a:off x="0" y="1746113475"/>
          <a:ext cx="6858000" cy="828675"/>
        </a:xfrm>
        <a:prstGeom prst="rect">
          <a:avLst/>
        </a:prstGeom>
      </xdr:spPr>
    </xdr:pic>
    <xdr:clientData/>
  </xdr:twoCellAnchor>
  <xdr:twoCellAnchor>
    <xdr:from>
      <xdr:col>0</xdr:col>
      <xdr:colOff>0</xdr:colOff>
      <xdr:row>7790</xdr:row>
      <xdr:rowOff>0</xdr:rowOff>
    </xdr:from>
    <xdr:to>
      <xdr:col>16</xdr:col>
      <xdr:colOff>0</xdr:colOff>
      <xdr:row>7791</xdr:row>
      <xdr:rowOff>0</xdr:rowOff>
    </xdr:to>
    <xdr:pic>
      <xdr:nvPicPr>
        <xdr:cNvPr id="183" name="image182.png">
          <a:extLst>
            <a:ext uri="{FF2B5EF4-FFF2-40B4-BE49-F238E27FC236}">
              <a16:creationId xmlns:a16="http://schemas.microsoft.com/office/drawing/2014/main" id="{88E215B6-F195-4191-9F60-14A727661969}"/>
            </a:ext>
          </a:extLst>
        </xdr:cNvPr>
        <xdr:cNvPicPr>
          <a:picLocks noChangeAspect="1"/>
        </xdr:cNvPicPr>
      </xdr:nvPicPr>
      <xdr:blipFill>
        <a:blip xmlns:r="http://schemas.openxmlformats.org/officeDocument/2006/relationships" r:embed="rId1"/>
        <a:stretch>
          <a:fillRect/>
        </a:stretch>
      </xdr:blipFill>
      <xdr:spPr>
        <a:xfrm>
          <a:off x="0" y="1755743250"/>
          <a:ext cx="6858000" cy="828675"/>
        </a:xfrm>
        <a:prstGeom prst="rect">
          <a:avLst/>
        </a:prstGeom>
      </xdr:spPr>
    </xdr:pic>
    <xdr:clientData/>
  </xdr:twoCellAnchor>
  <xdr:twoCellAnchor>
    <xdr:from>
      <xdr:col>0</xdr:col>
      <xdr:colOff>0</xdr:colOff>
      <xdr:row>7836</xdr:row>
      <xdr:rowOff>0</xdr:rowOff>
    </xdr:from>
    <xdr:to>
      <xdr:col>16</xdr:col>
      <xdr:colOff>0</xdr:colOff>
      <xdr:row>7837</xdr:row>
      <xdr:rowOff>0</xdr:rowOff>
    </xdr:to>
    <xdr:pic>
      <xdr:nvPicPr>
        <xdr:cNvPr id="184" name="image183.png">
          <a:extLst>
            <a:ext uri="{FF2B5EF4-FFF2-40B4-BE49-F238E27FC236}">
              <a16:creationId xmlns:a16="http://schemas.microsoft.com/office/drawing/2014/main" id="{E0EDB402-081D-48E9-AB18-236F20003993}"/>
            </a:ext>
          </a:extLst>
        </xdr:cNvPr>
        <xdr:cNvPicPr>
          <a:picLocks noChangeAspect="1"/>
        </xdr:cNvPicPr>
      </xdr:nvPicPr>
      <xdr:blipFill>
        <a:blip xmlns:r="http://schemas.openxmlformats.org/officeDocument/2006/relationships" r:embed="rId1"/>
        <a:stretch>
          <a:fillRect/>
        </a:stretch>
      </xdr:blipFill>
      <xdr:spPr>
        <a:xfrm>
          <a:off x="0" y="1765411125"/>
          <a:ext cx="6858000" cy="828675"/>
        </a:xfrm>
        <a:prstGeom prst="rect">
          <a:avLst/>
        </a:prstGeom>
      </xdr:spPr>
    </xdr:pic>
    <xdr:clientData/>
  </xdr:twoCellAnchor>
  <xdr:twoCellAnchor>
    <xdr:from>
      <xdr:col>0</xdr:col>
      <xdr:colOff>0</xdr:colOff>
      <xdr:row>7880</xdr:row>
      <xdr:rowOff>0</xdr:rowOff>
    </xdr:from>
    <xdr:to>
      <xdr:col>16</xdr:col>
      <xdr:colOff>0</xdr:colOff>
      <xdr:row>7881</xdr:row>
      <xdr:rowOff>0</xdr:rowOff>
    </xdr:to>
    <xdr:pic>
      <xdr:nvPicPr>
        <xdr:cNvPr id="185" name="image184.png">
          <a:extLst>
            <a:ext uri="{FF2B5EF4-FFF2-40B4-BE49-F238E27FC236}">
              <a16:creationId xmlns:a16="http://schemas.microsoft.com/office/drawing/2014/main" id="{4D448E34-AFC8-4EAB-B009-B540B9C427E8}"/>
            </a:ext>
          </a:extLst>
        </xdr:cNvPr>
        <xdr:cNvPicPr>
          <a:picLocks noChangeAspect="1"/>
        </xdr:cNvPicPr>
      </xdr:nvPicPr>
      <xdr:blipFill>
        <a:blip xmlns:r="http://schemas.openxmlformats.org/officeDocument/2006/relationships" r:embed="rId1"/>
        <a:stretch>
          <a:fillRect/>
        </a:stretch>
      </xdr:blipFill>
      <xdr:spPr>
        <a:xfrm>
          <a:off x="0" y="1775088525"/>
          <a:ext cx="6858000" cy="828675"/>
        </a:xfrm>
        <a:prstGeom prst="rect">
          <a:avLst/>
        </a:prstGeom>
      </xdr:spPr>
    </xdr:pic>
    <xdr:clientData/>
  </xdr:twoCellAnchor>
  <xdr:twoCellAnchor>
    <xdr:from>
      <xdr:col>0</xdr:col>
      <xdr:colOff>0</xdr:colOff>
      <xdr:row>7922</xdr:row>
      <xdr:rowOff>0</xdr:rowOff>
    </xdr:from>
    <xdr:to>
      <xdr:col>16</xdr:col>
      <xdr:colOff>0</xdr:colOff>
      <xdr:row>7923</xdr:row>
      <xdr:rowOff>0</xdr:rowOff>
    </xdr:to>
    <xdr:pic>
      <xdr:nvPicPr>
        <xdr:cNvPr id="186" name="image185.png">
          <a:extLst>
            <a:ext uri="{FF2B5EF4-FFF2-40B4-BE49-F238E27FC236}">
              <a16:creationId xmlns:a16="http://schemas.microsoft.com/office/drawing/2014/main" id="{E39D6CC7-5497-4D9E-88AC-C70DADA86CFC}"/>
            </a:ext>
          </a:extLst>
        </xdr:cNvPr>
        <xdr:cNvPicPr>
          <a:picLocks noChangeAspect="1"/>
        </xdr:cNvPicPr>
      </xdr:nvPicPr>
      <xdr:blipFill>
        <a:blip xmlns:r="http://schemas.openxmlformats.org/officeDocument/2006/relationships" r:embed="rId1"/>
        <a:stretch>
          <a:fillRect/>
        </a:stretch>
      </xdr:blipFill>
      <xdr:spPr>
        <a:xfrm>
          <a:off x="0" y="1784804025"/>
          <a:ext cx="6858000" cy="828675"/>
        </a:xfrm>
        <a:prstGeom prst="rect">
          <a:avLst/>
        </a:prstGeom>
      </xdr:spPr>
    </xdr:pic>
    <xdr:clientData/>
  </xdr:twoCellAnchor>
  <xdr:twoCellAnchor>
    <xdr:from>
      <xdr:col>0</xdr:col>
      <xdr:colOff>0</xdr:colOff>
      <xdr:row>7965</xdr:row>
      <xdr:rowOff>0</xdr:rowOff>
    </xdr:from>
    <xdr:to>
      <xdr:col>16</xdr:col>
      <xdr:colOff>0</xdr:colOff>
      <xdr:row>7966</xdr:row>
      <xdr:rowOff>0</xdr:rowOff>
    </xdr:to>
    <xdr:pic>
      <xdr:nvPicPr>
        <xdr:cNvPr id="187" name="image186.png">
          <a:extLst>
            <a:ext uri="{FF2B5EF4-FFF2-40B4-BE49-F238E27FC236}">
              <a16:creationId xmlns:a16="http://schemas.microsoft.com/office/drawing/2014/main" id="{9B8ECBBD-8734-4EB0-9DC3-0BFC6099A416}"/>
            </a:ext>
          </a:extLst>
        </xdr:cNvPr>
        <xdr:cNvPicPr>
          <a:picLocks noChangeAspect="1"/>
        </xdr:cNvPicPr>
      </xdr:nvPicPr>
      <xdr:blipFill>
        <a:blip xmlns:r="http://schemas.openxmlformats.org/officeDocument/2006/relationships" r:embed="rId1"/>
        <a:stretch>
          <a:fillRect/>
        </a:stretch>
      </xdr:blipFill>
      <xdr:spPr>
        <a:xfrm>
          <a:off x="0" y="1794500475"/>
          <a:ext cx="6858000" cy="828675"/>
        </a:xfrm>
        <a:prstGeom prst="rect">
          <a:avLst/>
        </a:prstGeom>
      </xdr:spPr>
    </xdr:pic>
    <xdr:clientData/>
  </xdr:twoCellAnchor>
  <xdr:twoCellAnchor>
    <xdr:from>
      <xdr:col>0</xdr:col>
      <xdr:colOff>0</xdr:colOff>
      <xdr:row>8008</xdr:row>
      <xdr:rowOff>0</xdr:rowOff>
    </xdr:from>
    <xdr:to>
      <xdr:col>16</xdr:col>
      <xdr:colOff>0</xdr:colOff>
      <xdr:row>8009</xdr:row>
      <xdr:rowOff>0</xdr:rowOff>
    </xdr:to>
    <xdr:pic>
      <xdr:nvPicPr>
        <xdr:cNvPr id="188" name="image187.png">
          <a:extLst>
            <a:ext uri="{FF2B5EF4-FFF2-40B4-BE49-F238E27FC236}">
              <a16:creationId xmlns:a16="http://schemas.microsoft.com/office/drawing/2014/main" id="{298DCA6A-62F8-48A3-B373-D3F1D13A2EE6}"/>
            </a:ext>
          </a:extLst>
        </xdr:cNvPr>
        <xdr:cNvPicPr>
          <a:picLocks noChangeAspect="1"/>
        </xdr:cNvPicPr>
      </xdr:nvPicPr>
      <xdr:blipFill>
        <a:blip xmlns:r="http://schemas.openxmlformats.org/officeDocument/2006/relationships" r:embed="rId1"/>
        <a:stretch>
          <a:fillRect/>
        </a:stretch>
      </xdr:blipFill>
      <xdr:spPr>
        <a:xfrm>
          <a:off x="0" y="1804196925"/>
          <a:ext cx="6858000" cy="828675"/>
        </a:xfrm>
        <a:prstGeom prst="rect">
          <a:avLst/>
        </a:prstGeom>
      </xdr:spPr>
    </xdr:pic>
    <xdr:clientData/>
  </xdr:twoCellAnchor>
  <xdr:twoCellAnchor>
    <xdr:from>
      <xdr:col>0</xdr:col>
      <xdr:colOff>0</xdr:colOff>
      <xdr:row>8055</xdr:row>
      <xdr:rowOff>0</xdr:rowOff>
    </xdr:from>
    <xdr:to>
      <xdr:col>16</xdr:col>
      <xdr:colOff>0</xdr:colOff>
      <xdr:row>8056</xdr:row>
      <xdr:rowOff>0</xdr:rowOff>
    </xdr:to>
    <xdr:pic>
      <xdr:nvPicPr>
        <xdr:cNvPr id="189" name="image188.png">
          <a:extLst>
            <a:ext uri="{FF2B5EF4-FFF2-40B4-BE49-F238E27FC236}">
              <a16:creationId xmlns:a16="http://schemas.microsoft.com/office/drawing/2014/main" id="{11D70178-88EF-4A3B-BDD8-51835577E672}"/>
            </a:ext>
          </a:extLst>
        </xdr:cNvPr>
        <xdr:cNvPicPr>
          <a:picLocks noChangeAspect="1"/>
        </xdr:cNvPicPr>
      </xdr:nvPicPr>
      <xdr:blipFill>
        <a:blip xmlns:r="http://schemas.openxmlformats.org/officeDocument/2006/relationships" r:embed="rId1"/>
        <a:stretch>
          <a:fillRect/>
        </a:stretch>
      </xdr:blipFill>
      <xdr:spPr>
        <a:xfrm>
          <a:off x="0" y="1813845750"/>
          <a:ext cx="6858000" cy="828675"/>
        </a:xfrm>
        <a:prstGeom prst="rect">
          <a:avLst/>
        </a:prstGeom>
      </xdr:spPr>
    </xdr:pic>
    <xdr:clientData/>
  </xdr:twoCellAnchor>
  <xdr:twoCellAnchor>
    <xdr:from>
      <xdr:col>0</xdr:col>
      <xdr:colOff>0</xdr:colOff>
      <xdr:row>8099</xdr:row>
      <xdr:rowOff>0</xdr:rowOff>
    </xdr:from>
    <xdr:to>
      <xdr:col>16</xdr:col>
      <xdr:colOff>0</xdr:colOff>
      <xdr:row>8100</xdr:row>
      <xdr:rowOff>0</xdr:rowOff>
    </xdr:to>
    <xdr:pic>
      <xdr:nvPicPr>
        <xdr:cNvPr id="190" name="image189.png">
          <a:extLst>
            <a:ext uri="{FF2B5EF4-FFF2-40B4-BE49-F238E27FC236}">
              <a16:creationId xmlns:a16="http://schemas.microsoft.com/office/drawing/2014/main" id="{BE39CF51-E069-44AF-B28C-F6AB670EBBD4}"/>
            </a:ext>
          </a:extLst>
        </xdr:cNvPr>
        <xdr:cNvPicPr>
          <a:picLocks noChangeAspect="1"/>
        </xdr:cNvPicPr>
      </xdr:nvPicPr>
      <xdr:blipFill>
        <a:blip xmlns:r="http://schemas.openxmlformats.org/officeDocument/2006/relationships" r:embed="rId1"/>
        <a:stretch>
          <a:fillRect/>
        </a:stretch>
      </xdr:blipFill>
      <xdr:spPr>
        <a:xfrm>
          <a:off x="0" y="1823551725"/>
          <a:ext cx="6858000" cy="828675"/>
        </a:xfrm>
        <a:prstGeom prst="rect">
          <a:avLst/>
        </a:prstGeom>
      </xdr:spPr>
    </xdr:pic>
    <xdr:clientData/>
  </xdr:twoCellAnchor>
  <xdr:twoCellAnchor>
    <xdr:from>
      <xdr:col>0</xdr:col>
      <xdr:colOff>0</xdr:colOff>
      <xdr:row>8137</xdr:row>
      <xdr:rowOff>0</xdr:rowOff>
    </xdr:from>
    <xdr:to>
      <xdr:col>16</xdr:col>
      <xdr:colOff>0</xdr:colOff>
      <xdr:row>8138</xdr:row>
      <xdr:rowOff>0</xdr:rowOff>
    </xdr:to>
    <xdr:pic>
      <xdr:nvPicPr>
        <xdr:cNvPr id="191" name="image190.png">
          <a:extLst>
            <a:ext uri="{FF2B5EF4-FFF2-40B4-BE49-F238E27FC236}">
              <a16:creationId xmlns:a16="http://schemas.microsoft.com/office/drawing/2014/main" id="{9A0DE727-AC7E-438F-AD8F-8E91B34A89EA}"/>
            </a:ext>
          </a:extLst>
        </xdr:cNvPr>
        <xdr:cNvPicPr>
          <a:picLocks noChangeAspect="1"/>
        </xdr:cNvPicPr>
      </xdr:nvPicPr>
      <xdr:blipFill>
        <a:blip xmlns:r="http://schemas.openxmlformats.org/officeDocument/2006/relationships" r:embed="rId1"/>
        <a:stretch>
          <a:fillRect/>
        </a:stretch>
      </xdr:blipFill>
      <xdr:spPr>
        <a:xfrm>
          <a:off x="0" y="1833333900"/>
          <a:ext cx="6858000" cy="828675"/>
        </a:xfrm>
        <a:prstGeom prst="rect">
          <a:avLst/>
        </a:prstGeom>
      </xdr:spPr>
    </xdr:pic>
    <xdr:clientData/>
  </xdr:twoCellAnchor>
  <xdr:twoCellAnchor>
    <xdr:from>
      <xdr:col>0</xdr:col>
      <xdr:colOff>0</xdr:colOff>
      <xdr:row>8178</xdr:row>
      <xdr:rowOff>0</xdr:rowOff>
    </xdr:from>
    <xdr:to>
      <xdr:col>16</xdr:col>
      <xdr:colOff>0</xdr:colOff>
      <xdr:row>8179</xdr:row>
      <xdr:rowOff>0</xdr:rowOff>
    </xdr:to>
    <xdr:pic>
      <xdr:nvPicPr>
        <xdr:cNvPr id="192" name="image191.png">
          <a:extLst>
            <a:ext uri="{FF2B5EF4-FFF2-40B4-BE49-F238E27FC236}">
              <a16:creationId xmlns:a16="http://schemas.microsoft.com/office/drawing/2014/main" id="{BED10D7C-A40D-469F-9180-CAD74D0D4A5D}"/>
            </a:ext>
          </a:extLst>
        </xdr:cNvPr>
        <xdr:cNvPicPr>
          <a:picLocks noChangeAspect="1"/>
        </xdr:cNvPicPr>
      </xdr:nvPicPr>
      <xdr:blipFill>
        <a:blip xmlns:r="http://schemas.openxmlformats.org/officeDocument/2006/relationships" r:embed="rId1"/>
        <a:stretch>
          <a:fillRect/>
        </a:stretch>
      </xdr:blipFill>
      <xdr:spPr>
        <a:xfrm>
          <a:off x="0" y="1843058925"/>
          <a:ext cx="6858000" cy="828675"/>
        </a:xfrm>
        <a:prstGeom prst="rect">
          <a:avLst/>
        </a:prstGeom>
      </xdr:spPr>
    </xdr:pic>
    <xdr:clientData/>
  </xdr:twoCellAnchor>
  <xdr:twoCellAnchor>
    <xdr:from>
      <xdr:col>0</xdr:col>
      <xdr:colOff>0</xdr:colOff>
      <xdr:row>8218</xdr:row>
      <xdr:rowOff>0</xdr:rowOff>
    </xdr:from>
    <xdr:to>
      <xdr:col>16</xdr:col>
      <xdr:colOff>0</xdr:colOff>
      <xdr:row>8219</xdr:row>
      <xdr:rowOff>0</xdr:rowOff>
    </xdr:to>
    <xdr:pic>
      <xdr:nvPicPr>
        <xdr:cNvPr id="193" name="image192.png">
          <a:extLst>
            <a:ext uri="{FF2B5EF4-FFF2-40B4-BE49-F238E27FC236}">
              <a16:creationId xmlns:a16="http://schemas.microsoft.com/office/drawing/2014/main" id="{1BB3E005-9803-43D8-9226-03E6D394785E}"/>
            </a:ext>
          </a:extLst>
        </xdr:cNvPr>
        <xdr:cNvPicPr>
          <a:picLocks noChangeAspect="1"/>
        </xdr:cNvPicPr>
      </xdr:nvPicPr>
      <xdr:blipFill>
        <a:blip xmlns:r="http://schemas.openxmlformats.org/officeDocument/2006/relationships" r:embed="rId1"/>
        <a:stretch>
          <a:fillRect/>
        </a:stretch>
      </xdr:blipFill>
      <xdr:spPr>
        <a:xfrm>
          <a:off x="0" y="1852803000"/>
          <a:ext cx="6858000" cy="828675"/>
        </a:xfrm>
        <a:prstGeom prst="rect">
          <a:avLst/>
        </a:prstGeom>
      </xdr:spPr>
    </xdr:pic>
    <xdr:clientData/>
  </xdr:twoCellAnchor>
  <xdr:twoCellAnchor>
    <xdr:from>
      <xdr:col>0</xdr:col>
      <xdr:colOff>0</xdr:colOff>
      <xdr:row>8266</xdr:row>
      <xdr:rowOff>0</xdr:rowOff>
    </xdr:from>
    <xdr:to>
      <xdr:col>16</xdr:col>
      <xdr:colOff>0</xdr:colOff>
      <xdr:row>8267</xdr:row>
      <xdr:rowOff>0</xdr:rowOff>
    </xdr:to>
    <xdr:pic>
      <xdr:nvPicPr>
        <xdr:cNvPr id="194" name="image193.png">
          <a:extLst>
            <a:ext uri="{FF2B5EF4-FFF2-40B4-BE49-F238E27FC236}">
              <a16:creationId xmlns:a16="http://schemas.microsoft.com/office/drawing/2014/main" id="{FF41943A-33A8-4DB1-8B26-B19E84337A38}"/>
            </a:ext>
          </a:extLst>
        </xdr:cNvPr>
        <xdr:cNvPicPr>
          <a:picLocks noChangeAspect="1"/>
        </xdr:cNvPicPr>
      </xdr:nvPicPr>
      <xdr:blipFill>
        <a:blip xmlns:r="http://schemas.openxmlformats.org/officeDocument/2006/relationships" r:embed="rId1"/>
        <a:stretch>
          <a:fillRect/>
        </a:stretch>
      </xdr:blipFill>
      <xdr:spPr>
        <a:xfrm>
          <a:off x="0" y="1862432775"/>
          <a:ext cx="6858000" cy="828675"/>
        </a:xfrm>
        <a:prstGeom prst="rect">
          <a:avLst/>
        </a:prstGeom>
      </xdr:spPr>
    </xdr:pic>
    <xdr:clientData/>
  </xdr:twoCellAnchor>
  <xdr:twoCellAnchor>
    <xdr:from>
      <xdr:col>0</xdr:col>
      <xdr:colOff>0</xdr:colOff>
      <xdr:row>8309</xdr:row>
      <xdr:rowOff>0</xdr:rowOff>
    </xdr:from>
    <xdr:to>
      <xdr:col>16</xdr:col>
      <xdr:colOff>0</xdr:colOff>
      <xdr:row>8310</xdr:row>
      <xdr:rowOff>0</xdr:rowOff>
    </xdr:to>
    <xdr:pic>
      <xdr:nvPicPr>
        <xdr:cNvPr id="195" name="image194.png">
          <a:extLst>
            <a:ext uri="{FF2B5EF4-FFF2-40B4-BE49-F238E27FC236}">
              <a16:creationId xmlns:a16="http://schemas.microsoft.com/office/drawing/2014/main" id="{7CE61FE1-407E-478D-B6DE-A5AD14C0A978}"/>
            </a:ext>
          </a:extLst>
        </xdr:cNvPr>
        <xdr:cNvPicPr>
          <a:picLocks noChangeAspect="1"/>
        </xdr:cNvPicPr>
      </xdr:nvPicPr>
      <xdr:blipFill>
        <a:blip xmlns:r="http://schemas.openxmlformats.org/officeDocument/2006/relationships" r:embed="rId1"/>
        <a:stretch>
          <a:fillRect/>
        </a:stretch>
      </xdr:blipFill>
      <xdr:spPr>
        <a:xfrm>
          <a:off x="0" y="1872119700"/>
          <a:ext cx="6858000" cy="828675"/>
        </a:xfrm>
        <a:prstGeom prst="rect">
          <a:avLst/>
        </a:prstGeom>
      </xdr:spPr>
    </xdr:pic>
    <xdr:clientData/>
  </xdr:twoCellAnchor>
  <xdr:twoCellAnchor>
    <xdr:from>
      <xdr:col>0</xdr:col>
      <xdr:colOff>0</xdr:colOff>
      <xdr:row>8358</xdr:row>
      <xdr:rowOff>0</xdr:rowOff>
    </xdr:from>
    <xdr:to>
      <xdr:col>16</xdr:col>
      <xdr:colOff>0</xdr:colOff>
      <xdr:row>8359</xdr:row>
      <xdr:rowOff>0</xdr:rowOff>
    </xdr:to>
    <xdr:pic>
      <xdr:nvPicPr>
        <xdr:cNvPr id="196" name="image195.png">
          <a:extLst>
            <a:ext uri="{FF2B5EF4-FFF2-40B4-BE49-F238E27FC236}">
              <a16:creationId xmlns:a16="http://schemas.microsoft.com/office/drawing/2014/main" id="{8BA215B6-05B2-4495-9F71-D277112B0830}"/>
            </a:ext>
          </a:extLst>
        </xdr:cNvPr>
        <xdr:cNvPicPr>
          <a:picLocks noChangeAspect="1"/>
        </xdr:cNvPicPr>
      </xdr:nvPicPr>
      <xdr:blipFill>
        <a:blip xmlns:r="http://schemas.openxmlformats.org/officeDocument/2006/relationships" r:embed="rId1"/>
        <a:stretch>
          <a:fillRect/>
        </a:stretch>
      </xdr:blipFill>
      <xdr:spPr>
        <a:xfrm>
          <a:off x="0" y="1881739950"/>
          <a:ext cx="6858000" cy="828675"/>
        </a:xfrm>
        <a:prstGeom prst="rect">
          <a:avLst/>
        </a:prstGeom>
      </xdr:spPr>
    </xdr:pic>
    <xdr:clientData/>
  </xdr:twoCellAnchor>
  <xdr:twoCellAnchor>
    <xdr:from>
      <xdr:col>0</xdr:col>
      <xdr:colOff>0</xdr:colOff>
      <xdr:row>8399</xdr:row>
      <xdr:rowOff>0</xdr:rowOff>
    </xdr:from>
    <xdr:to>
      <xdr:col>16</xdr:col>
      <xdr:colOff>0</xdr:colOff>
      <xdr:row>8400</xdr:row>
      <xdr:rowOff>0</xdr:rowOff>
    </xdr:to>
    <xdr:pic>
      <xdr:nvPicPr>
        <xdr:cNvPr id="197" name="image196.png">
          <a:extLst>
            <a:ext uri="{FF2B5EF4-FFF2-40B4-BE49-F238E27FC236}">
              <a16:creationId xmlns:a16="http://schemas.microsoft.com/office/drawing/2014/main" id="{C652AB90-DDDD-4651-9C56-9D3741AFEF94}"/>
            </a:ext>
          </a:extLst>
        </xdr:cNvPr>
        <xdr:cNvPicPr>
          <a:picLocks noChangeAspect="1"/>
        </xdr:cNvPicPr>
      </xdr:nvPicPr>
      <xdr:blipFill>
        <a:blip xmlns:r="http://schemas.openxmlformats.org/officeDocument/2006/relationships" r:embed="rId1"/>
        <a:stretch>
          <a:fillRect/>
        </a:stretch>
      </xdr:blipFill>
      <xdr:spPr>
        <a:xfrm>
          <a:off x="0" y="1891484025"/>
          <a:ext cx="6858000" cy="828675"/>
        </a:xfrm>
        <a:prstGeom prst="rect">
          <a:avLst/>
        </a:prstGeom>
      </xdr:spPr>
    </xdr:pic>
    <xdr:clientData/>
  </xdr:twoCellAnchor>
  <xdr:twoCellAnchor>
    <xdr:from>
      <xdr:col>0</xdr:col>
      <xdr:colOff>0</xdr:colOff>
      <xdr:row>8443</xdr:row>
      <xdr:rowOff>0</xdr:rowOff>
    </xdr:from>
    <xdr:to>
      <xdr:col>16</xdr:col>
      <xdr:colOff>0</xdr:colOff>
      <xdr:row>8444</xdr:row>
      <xdr:rowOff>0</xdr:rowOff>
    </xdr:to>
    <xdr:pic>
      <xdr:nvPicPr>
        <xdr:cNvPr id="198" name="image197.png">
          <a:extLst>
            <a:ext uri="{FF2B5EF4-FFF2-40B4-BE49-F238E27FC236}">
              <a16:creationId xmlns:a16="http://schemas.microsoft.com/office/drawing/2014/main" id="{902B3CB0-11B1-4161-8393-EAFEF20D522C}"/>
            </a:ext>
          </a:extLst>
        </xdr:cNvPr>
        <xdr:cNvPicPr>
          <a:picLocks noChangeAspect="1"/>
        </xdr:cNvPicPr>
      </xdr:nvPicPr>
      <xdr:blipFill>
        <a:blip xmlns:r="http://schemas.openxmlformats.org/officeDocument/2006/relationships" r:embed="rId1"/>
        <a:stretch>
          <a:fillRect/>
        </a:stretch>
      </xdr:blipFill>
      <xdr:spPr>
        <a:xfrm>
          <a:off x="0" y="1901161425"/>
          <a:ext cx="6858000" cy="828675"/>
        </a:xfrm>
        <a:prstGeom prst="rect">
          <a:avLst/>
        </a:prstGeom>
      </xdr:spPr>
    </xdr:pic>
    <xdr:clientData/>
  </xdr:twoCellAnchor>
  <xdr:twoCellAnchor>
    <xdr:from>
      <xdr:col>0</xdr:col>
      <xdr:colOff>0</xdr:colOff>
      <xdr:row>8488</xdr:row>
      <xdr:rowOff>0</xdr:rowOff>
    </xdr:from>
    <xdr:to>
      <xdr:col>16</xdr:col>
      <xdr:colOff>0</xdr:colOff>
      <xdr:row>8489</xdr:row>
      <xdr:rowOff>0</xdr:rowOff>
    </xdr:to>
    <xdr:pic>
      <xdr:nvPicPr>
        <xdr:cNvPr id="199" name="image198.png">
          <a:extLst>
            <a:ext uri="{FF2B5EF4-FFF2-40B4-BE49-F238E27FC236}">
              <a16:creationId xmlns:a16="http://schemas.microsoft.com/office/drawing/2014/main" id="{4B19D7B0-3FA5-4953-84FE-ABDD8715461C}"/>
            </a:ext>
          </a:extLst>
        </xdr:cNvPr>
        <xdr:cNvPicPr>
          <a:picLocks noChangeAspect="1"/>
        </xdr:cNvPicPr>
      </xdr:nvPicPr>
      <xdr:blipFill>
        <a:blip xmlns:r="http://schemas.openxmlformats.org/officeDocument/2006/relationships" r:embed="rId1"/>
        <a:stretch>
          <a:fillRect/>
        </a:stretch>
      </xdr:blipFill>
      <xdr:spPr>
        <a:xfrm>
          <a:off x="0" y="1910829300"/>
          <a:ext cx="6858000" cy="828675"/>
        </a:xfrm>
        <a:prstGeom prst="rect">
          <a:avLst/>
        </a:prstGeom>
      </xdr:spPr>
    </xdr:pic>
    <xdr:clientData/>
  </xdr:twoCellAnchor>
  <xdr:twoCellAnchor>
    <xdr:from>
      <xdr:col>0</xdr:col>
      <xdr:colOff>0</xdr:colOff>
      <xdr:row>8532</xdr:row>
      <xdr:rowOff>0</xdr:rowOff>
    </xdr:from>
    <xdr:to>
      <xdr:col>16</xdr:col>
      <xdr:colOff>0</xdr:colOff>
      <xdr:row>8533</xdr:row>
      <xdr:rowOff>0</xdr:rowOff>
    </xdr:to>
    <xdr:pic>
      <xdr:nvPicPr>
        <xdr:cNvPr id="200" name="image199.png">
          <a:extLst>
            <a:ext uri="{FF2B5EF4-FFF2-40B4-BE49-F238E27FC236}">
              <a16:creationId xmlns:a16="http://schemas.microsoft.com/office/drawing/2014/main" id="{2DED575A-8FC7-46A2-AEC3-6F684847BE8D}"/>
            </a:ext>
          </a:extLst>
        </xdr:cNvPr>
        <xdr:cNvPicPr>
          <a:picLocks noChangeAspect="1"/>
        </xdr:cNvPicPr>
      </xdr:nvPicPr>
      <xdr:blipFill>
        <a:blip xmlns:r="http://schemas.openxmlformats.org/officeDocument/2006/relationships" r:embed="rId1"/>
        <a:stretch>
          <a:fillRect/>
        </a:stretch>
      </xdr:blipFill>
      <xdr:spPr>
        <a:xfrm>
          <a:off x="0" y="1920516225"/>
          <a:ext cx="6858000" cy="828675"/>
        </a:xfrm>
        <a:prstGeom prst="rect">
          <a:avLst/>
        </a:prstGeom>
      </xdr:spPr>
    </xdr:pic>
    <xdr:clientData/>
  </xdr:twoCellAnchor>
  <xdr:twoCellAnchor>
    <xdr:from>
      <xdr:col>0</xdr:col>
      <xdr:colOff>0</xdr:colOff>
      <xdr:row>8580</xdr:row>
      <xdr:rowOff>0</xdr:rowOff>
    </xdr:from>
    <xdr:to>
      <xdr:col>16</xdr:col>
      <xdr:colOff>0</xdr:colOff>
      <xdr:row>8581</xdr:row>
      <xdr:rowOff>0</xdr:rowOff>
    </xdr:to>
    <xdr:pic>
      <xdr:nvPicPr>
        <xdr:cNvPr id="201" name="image200.png">
          <a:extLst>
            <a:ext uri="{FF2B5EF4-FFF2-40B4-BE49-F238E27FC236}">
              <a16:creationId xmlns:a16="http://schemas.microsoft.com/office/drawing/2014/main" id="{CF981BE6-681B-47F3-B9CE-8CD81819F434}"/>
            </a:ext>
          </a:extLst>
        </xdr:cNvPr>
        <xdr:cNvPicPr>
          <a:picLocks noChangeAspect="1"/>
        </xdr:cNvPicPr>
      </xdr:nvPicPr>
      <xdr:blipFill>
        <a:blip xmlns:r="http://schemas.openxmlformats.org/officeDocument/2006/relationships" r:embed="rId1"/>
        <a:stretch>
          <a:fillRect/>
        </a:stretch>
      </xdr:blipFill>
      <xdr:spPr>
        <a:xfrm>
          <a:off x="0" y="1930155525"/>
          <a:ext cx="6858000" cy="828675"/>
        </a:xfrm>
        <a:prstGeom prst="rect">
          <a:avLst/>
        </a:prstGeom>
      </xdr:spPr>
    </xdr:pic>
    <xdr:clientData/>
  </xdr:twoCellAnchor>
  <xdr:twoCellAnchor>
    <xdr:from>
      <xdr:col>0</xdr:col>
      <xdr:colOff>0</xdr:colOff>
      <xdr:row>8623</xdr:row>
      <xdr:rowOff>0</xdr:rowOff>
    </xdr:from>
    <xdr:to>
      <xdr:col>16</xdr:col>
      <xdr:colOff>0</xdr:colOff>
      <xdr:row>8624</xdr:row>
      <xdr:rowOff>0</xdr:rowOff>
    </xdr:to>
    <xdr:pic>
      <xdr:nvPicPr>
        <xdr:cNvPr id="202" name="image201.png">
          <a:extLst>
            <a:ext uri="{FF2B5EF4-FFF2-40B4-BE49-F238E27FC236}">
              <a16:creationId xmlns:a16="http://schemas.microsoft.com/office/drawing/2014/main" id="{27F47F3A-E20D-49ED-AA87-5B560DD34B2D}"/>
            </a:ext>
          </a:extLst>
        </xdr:cNvPr>
        <xdr:cNvPicPr>
          <a:picLocks noChangeAspect="1"/>
        </xdr:cNvPicPr>
      </xdr:nvPicPr>
      <xdr:blipFill>
        <a:blip xmlns:r="http://schemas.openxmlformats.org/officeDocument/2006/relationships" r:embed="rId1"/>
        <a:stretch>
          <a:fillRect/>
        </a:stretch>
      </xdr:blipFill>
      <xdr:spPr>
        <a:xfrm>
          <a:off x="0" y="1939851975"/>
          <a:ext cx="6858000" cy="828675"/>
        </a:xfrm>
        <a:prstGeom prst="rect">
          <a:avLst/>
        </a:prstGeom>
      </xdr:spPr>
    </xdr:pic>
    <xdr:clientData/>
  </xdr:twoCellAnchor>
  <xdr:twoCellAnchor>
    <xdr:from>
      <xdr:col>0</xdr:col>
      <xdr:colOff>0</xdr:colOff>
      <xdr:row>8665</xdr:row>
      <xdr:rowOff>0</xdr:rowOff>
    </xdr:from>
    <xdr:to>
      <xdr:col>16</xdr:col>
      <xdr:colOff>0</xdr:colOff>
      <xdr:row>8666</xdr:row>
      <xdr:rowOff>0</xdr:rowOff>
    </xdr:to>
    <xdr:pic>
      <xdr:nvPicPr>
        <xdr:cNvPr id="203" name="image202.png">
          <a:extLst>
            <a:ext uri="{FF2B5EF4-FFF2-40B4-BE49-F238E27FC236}">
              <a16:creationId xmlns:a16="http://schemas.microsoft.com/office/drawing/2014/main" id="{C0902D11-9CC6-41E3-BD22-67C92FAE5DF6}"/>
            </a:ext>
          </a:extLst>
        </xdr:cNvPr>
        <xdr:cNvPicPr>
          <a:picLocks noChangeAspect="1"/>
        </xdr:cNvPicPr>
      </xdr:nvPicPr>
      <xdr:blipFill>
        <a:blip xmlns:r="http://schemas.openxmlformats.org/officeDocument/2006/relationships" r:embed="rId1"/>
        <a:stretch>
          <a:fillRect/>
        </a:stretch>
      </xdr:blipFill>
      <xdr:spPr>
        <a:xfrm>
          <a:off x="0" y="1949567475"/>
          <a:ext cx="6858000" cy="828675"/>
        </a:xfrm>
        <a:prstGeom prst="rect">
          <a:avLst/>
        </a:prstGeom>
      </xdr:spPr>
    </xdr:pic>
    <xdr:clientData/>
  </xdr:twoCellAnchor>
  <xdr:twoCellAnchor>
    <xdr:from>
      <xdr:col>0</xdr:col>
      <xdr:colOff>0</xdr:colOff>
      <xdr:row>8706</xdr:row>
      <xdr:rowOff>0</xdr:rowOff>
    </xdr:from>
    <xdr:to>
      <xdr:col>16</xdr:col>
      <xdr:colOff>0</xdr:colOff>
      <xdr:row>8707</xdr:row>
      <xdr:rowOff>0</xdr:rowOff>
    </xdr:to>
    <xdr:pic>
      <xdr:nvPicPr>
        <xdr:cNvPr id="204" name="image203.png">
          <a:extLst>
            <a:ext uri="{FF2B5EF4-FFF2-40B4-BE49-F238E27FC236}">
              <a16:creationId xmlns:a16="http://schemas.microsoft.com/office/drawing/2014/main" id="{015C3278-C341-4E01-B442-1F9B897DB5C2}"/>
            </a:ext>
          </a:extLst>
        </xdr:cNvPr>
        <xdr:cNvPicPr>
          <a:picLocks noChangeAspect="1"/>
        </xdr:cNvPicPr>
      </xdr:nvPicPr>
      <xdr:blipFill>
        <a:blip xmlns:r="http://schemas.openxmlformats.org/officeDocument/2006/relationships" r:embed="rId1"/>
        <a:stretch>
          <a:fillRect/>
        </a:stretch>
      </xdr:blipFill>
      <xdr:spPr>
        <a:xfrm>
          <a:off x="0" y="1959282975"/>
          <a:ext cx="6858000" cy="828675"/>
        </a:xfrm>
        <a:prstGeom prst="rect">
          <a:avLst/>
        </a:prstGeom>
      </xdr:spPr>
    </xdr:pic>
    <xdr:clientData/>
  </xdr:twoCellAnchor>
  <xdr:twoCellAnchor>
    <xdr:from>
      <xdr:col>0</xdr:col>
      <xdr:colOff>0</xdr:colOff>
      <xdr:row>8751</xdr:row>
      <xdr:rowOff>0</xdr:rowOff>
    </xdr:from>
    <xdr:to>
      <xdr:col>16</xdr:col>
      <xdr:colOff>0</xdr:colOff>
      <xdr:row>8752</xdr:row>
      <xdr:rowOff>0</xdr:rowOff>
    </xdr:to>
    <xdr:pic>
      <xdr:nvPicPr>
        <xdr:cNvPr id="205" name="image204.png">
          <a:extLst>
            <a:ext uri="{FF2B5EF4-FFF2-40B4-BE49-F238E27FC236}">
              <a16:creationId xmlns:a16="http://schemas.microsoft.com/office/drawing/2014/main" id="{6C639DD2-6D92-44AD-8F4C-FDDC562BD8FF}"/>
            </a:ext>
          </a:extLst>
        </xdr:cNvPr>
        <xdr:cNvPicPr>
          <a:picLocks noChangeAspect="1"/>
        </xdr:cNvPicPr>
      </xdr:nvPicPr>
      <xdr:blipFill>
        <a:blip xmlns:r="http://schemas.openxmlformats.org/officeDocument/2006/relationships" r:embed="rId1"/>
        <a:stretch>
          <a:fillRect/>
        </a:stretch>
      </xdr:blipFill>
      <xdr:spPr>
        <a:xfrm>
          <a:off x="0" y="1968960375"/>
          <a:ext cx="6858000" cy="828675"/>
        </a:xfrm>
        <a:prstGeom prst="rect">
          <a:avLst/>
        </a:prstGeom>
      </xdr:spPr>
    </xdr:pic>
    <xdr:clientData/>
  </xdr:twoCellAnchor>
  <xdr:twoCellAnchor>
    <xdr:from>
      <xdr:col>0</xdr:col>
      <xdr:colOff>0</xdr:colOff>
      <xdr:row>8796</xdr:row>
      <xdr:rowOff>0</xdr:rowOff>
    </xdr:from>
    <xdr:to>
      <xdr:col>16</xdr:col>
      <xdr:colOff>0</xdr:colOff>
      <xdr:row>8797</xdr:row>
      <xdr:rowOff>0</xdr:rowOff>
    </xdr:to>
    <xdr:pic>
      <xdr:nvPicPr>
        <xdr:cNvPr id="206" name="image205.png">
          <a:extLst>
            <a:ext uri="{FF2B5EF4-FFF2-40B4-BE49-F238E27FC236}">
              <a16:creationId xmlns:a16="http://schemas.microsoft.com/office/drawing/2014/main" id="{E171B011-E280-4012-A132-FD70AC8DD922}"/>
            </a:ext>
          </a:extLst>
        </xdr:cNvPr>
        <xdr:cNvPicPr>
          <a:picLocks noChangeAspect="1"/>
        </xdr:cNvPicPr>
      </xdr:nvPicPr>
      <xdr:blipFill>
        <a:blip xmlns:r="http://schemas.openxmlformats.org/officeDocument/2006/relationships" r:embed="rId1"/>
        <a:stretch>
          <a:fillRect/>
        </a:stretch>
      </xdr:blipFill>
      <xdr:spPr>
        <a:xfrm>
          <a:off x="0" y="1978628250"/>
          <a:ext cx="6858000" cy="828675"/>
        </a:xfrm>
        <a:prstGeom prst="rect">
          <a:avLst/>
        </a:prstGeom>
      </xdr:spPr>
    </xdr:pic>
    <xdr:clientData/>
  </xdr:twoCellAnchor>
  <xdr:twoCellAnchor>
    <xdr:from>
      <xdr:col>0</xdr:col>
      <xdr:colOff>0</xdr:colOff>
      <xdr:row>8839</xdr:row>
      <xdr:rowOff>0</xdr:rowOff>
    </xdr:from>
    <xdr:to>
      <xdr:col>16</xdr:col>
      <xdr:colOff>0</xdr:colOff>
      <xdr:row>8840</xdr:row>
      <xdr:rowOff>0</xdr:rowOff>
    </xdr:to>
    <xdr:pic>
      <xdr:nvPicPr>
        <xdr:cNvPr id="207" name="image206.png">
          <a:extLst>
            <a:ext uri="{FF2B5EF4-FFF2-40B4-BE49-F238E27FC236}">
              <a16:creationId xmlns:a16="http://schemas.microsoft.com/office/drawing/2014/main" id="{DAD53A38-6E54-499E-AC06-08A7DBACB0B8}"/>
            </a:ext>
          </a:extLst>
        </xdr:cNvPr>
        <xdr:cNvPicPr>
          <a:picLocks noChangeAspect="1"/>
        </xdr:cNvPicPr>
      </xdr:nvPicPr>
      <xdr:blipFill>
        <a:blip xmlns:r="http://schemas.openxmlformats.org/officeDocument/2006/relationships" r:embed="rId1"/>
        <a:stretch>
          <a:fillRect/>
        </a:stretch>
      </xdr:blipFill>
      <xdr:spPr>
        <a:xfrm>
          <a:off x="0" y="1988334225"/>
          <a:ext cx="6858000" cy="828675"/>
        </a:xfrm>
        <a:prstGeom prst="rect">
          <a:avLst/>
        </a:prstGeom>
      </xdr:spPr>
    </xdr:pic>
    <xdr:clientData/>
  </xdr:twoCellAnchor>
  <xdr:twoCellAnchor>
    <xdr:from>
      <xdr:col>0</xdr:col>
      <xdr:colOff>0</xdr:colOff>
      <xdr:row>8880</xdr:row>
      <xdr:rowOff>0</xdr:rowOff>
    </xdr:from>
    <xdr:to>
      <xdr:col>16</xdr:col>
      <xdr:colOff>0</xdr:colOff>
      <xdr:row>8881</xdr:row>
      <xdr:rowOff>0</xdr:rowOff>
    </xdr:to>
    <xdr:pic>
      <xdr:nvPicPr>
        <xdr:cNvPr id="208" name="image207.png">
          <a:extLst>
            <a:ext uri="{FF2B5EF4-FFF2-40B4-BE49-F238E27FC236}">
              <a16:creationId xmlns:a16="http://schemas.microsoft.com/office/drawing/2014/main" id="{E1FE71BD-DD69-4C6E-97DB-CFB4A34E19F4}"/>
            </a:ext>
          </a:extLst>
        </xdr:cNvPr>
        <xdr:cNvPicPr>
          <a:picLocks noChangeAspect="1"/>
        </xdr:cNvPicPr>
      </xdr:nvPicPr>
      <xdr:blipFill>
        <a:blip xmlns:r="http://schemas.openxmlformats.org/officeDocument/2006/relationships" r:embed="rId1"/>
        <a:stretch>
          <a:fillRect/>
        </a:stretch>
      </xdr:blipFill>
      <xdr:spPr>
        <a:xfrm>
          <a:off x="0" y="1998049725"/>
          <a:ext cx="6858000" cy="828675"/>
        </a:xfrm>
        <a:prstGeom prst="rect">
          <a:avLst/>
        </a:prstGeom>
      </xdr:spPr>
    </xdr:pic>
    <xdr:clientData/>
  </xdr:twoCellAnchor>
  <xdr:twoCellAnchor>
    <xdr:from>
      <xdr:col>0</xdr:col>
      <xdr:colOff>0</xdr:colOff>
      <xdr:row>8925</xdr:row>
      <xdr:rowOff>0</xdr:rowOff>
    </xdr:from>
    <xdr:to>
      <xdr:col>16</xdr:col>
      <xdr:colOff>0</xdr:colOff>
      <xdr:row>8926</xdr:row>
      <xdr:rowOff>0</xdr:rowOff>
    </xdr:to>
    <xdr:pic>
      <xdr:nvPicPr>
        <xdr:cNvPr id="209" name="image208.png">
          <a:extLst>
            <a:ext uri="{FF2B5EF4-FFF2-40B4-BE49-F238E27FC236}">
              <a16:creationId xmlns:a16="http://schemas.microsoft.com/office/drawing/2014/main" id="{69359EF9-7A59-44F2-9F46-CB9748951E0E}"/>
            </a:ext>
          </a:extLst>
        </xdr:cNvPr>
        <xdr:cNvPicPr>
          <a:picLocks noChangeAspect="1"/>
        </xdr:cNvPicPr>
      </xdr:nvPicPr>
      <xdr:blipFill>
        <a:blip xmlns:r="http://schemas.openxmlformats.org/officeDocument/2006/relationships" r:embed="rId1"/>
        <a:stretch>
          <a:fillRect/>
        </a:stretch>
      </xdr:blipFill>
      <xdr:spPr>
        <a:xfrm>
          <a:off x="0" y="2007727125"/>
          <a:ext cx="6858000" cy="828675"/>
        </a:xfrm>
        <a:prstGeom prst="rect">
          <a:avLst/>
        </a:prstGeom>
      </xdr:spPr>
    </xdr:pic>
    <xdr:clientData/>
  </xdr:twoCellAnchor>
  <xdr:twoCellAnchor>
    <xdr:from>
      <xdr:col>0</xdr:col>
      <xdr:colOff>0</xdr:colOff>
      <xdr:row>8970</xdr:row>
      <xdr:rowOff>0</xdr:rowOff>
    </xdr:from>
    <xdr:to>
      <xdr:col>16</xdr:col>
      <xdr:colOff>0</xdr:colOff>
      <xdr:row>8971</xdr:row>
      <xdr:rowOff>0</xdr:rowOff>
    </xdr:to>
    <xdr:pic>
      <xdr:nvPicPr>
        <xdr:cNvPr id="210" name="image209.png">
          <a:extLst>
            <a:ext uri="{FF2B5EF4-FFF2-40B4-BE49-F238E27FC236}">
              <a16:creationId xmlns:a16="http://schemas.microsoft.com/office/drawing/2014/main" id="{99B6F89F-4043-419C-8C4E-5487D6A6E287}"/>
            </a:ext>
          </a:extLst>
        </xdr:cNvPr>
        <xdr:cNvPicPr>
          <a:picLocks noChangeAspect="1"/>
        </xdr:cNvPicPr>
      </xdr:nvPicPr>
      <xdr:blipFill>
        <a:blip xmlns:r="http://schemas.openxmlformats.org/officeDocument/2006/relationships" r:embed="rId1"/>
        <a:stretch>
          <a:fillRect/>
        </a:stretch>
      </xdr:blipFill>
      <xdr:spPr>
        <a:xfrm>
          <a:off x="0" y="2017414050"/>
          <a:ext cx="6858000" cy="828675"/>
        </a:xfrm>
        <a:prstGeom prst="rect">
          <a:avLst/>
        </a:prstGeom>
      </xdr:spPr>
    </xdr:pic>
    <xdr:clientData/>
  </xdr:twoCellAnchor>
  <xdr:twoCellAnchor>
    <xdr:from>
      <xdr:col>0</xdr:col>
      <xdr:colOff>0</xdr:colOff>
      <xdr:row>9013</xdr:row>
      <xdr:rowOff>0</xdr:rowOff>
    </xdr:from>
    <xdr:to>
      <xdr:col>16</xdr:col>
      <xdr:colOff>0</xdr:colOff>
      <xdr:row>9014</xdr:row>
      <xdr:rowOff>0</xdr:rowOff>
    </xdr:to>
    <xdr:pic>
      <xdr:nvPicPr>
        <xdr:cNvPr id="211" name="image210.png">
          <a:extLst>
            <a:ext uri="{FF2B5EF4-FFF2-40B4-BE49-F238E27FC236}">
              <a16:creationId xmlns:a16="http://schemas.microsoft.com/office/drawing/2014/main" id="{91850591-4F9A-4422-AF0E-89E65068D08E}"/>
            </a:ext>
          </a:extLst>
        </xdr:cNvPr>
        <xdr:cNvPicPr>
          <a:picLocks noChangeAspect="1"/>
        </xdr:cNvPicPr>
      </xdr:nvPicPr>
      <xdr:blipFill>
        <a:blip xmlns:r="http://schemas.openxmlformats.org/officeDocument/2006/relationships" r:embed="rId1"/>
        <a:stretch>
          <a:fillRect/>
        </a:stretch>
      </xdr:blipFill>
      <xdr:spPr>
        <a:xfrm>
          <a:off x="0" y="2027110500"/>
          <a:ext cx="6858000" cy="828675"/>
        </a:xfrm>
        <a:prstGeom prst="rect">
          <a:avLst/>
        </a:prstGeom>
      </xdr:spPr>
    </xdr:pic>
    <xdr:clientData/>
  </xdr:twoCellAnchor>
  <xdr:twoCellAnchor>
    <xdr:from>
      <xdr:col>0</xdr:col>
      <xdr:colOff>0</xdr:colOff>
      <xdr:row>9056</xdr:row>
      <xdr:rowOff>0</xdr:rowOff>
    </xdr:from>
    <xdr:to>
      <xdr:col>16</xdr:col>
      <xdr:colOff>0</xdr:colOff>
      <xdr:row>9057</xdr:row>
      <xdr:rowOff>0</xdr:rowOff>
    </xdr:to>
    <xdr:pic>
      <xdr:nvPicPr>
        <xdr:cNvPr id="212" name="image211.png">
          <a:extLst>
            <a:ext uri="{FF2B5EF4-FFF2-40B4-BE49-F238E27FC236}">
              <a16:creationId xmlns:a16="http://schemas.microsoft.com/office/drawing/2014/main" id="{21C21292-56F2-4200-9766-226AC2601551}"/>
            </a:ext>
          </a:extLst>
        </xdr:cNvPr>
        <xdr:cNvPicPr>
          <a:picLocks noChangeAspect="1"/>
        </xdr:cNvPicPr>
      </xdr:nvPicPr>
      <xdr:blipFill>
        <a:blip xmlns:r="http://schemas.openxmlformats.org/officeDocument/2006/relationships" r:embed="rId1"/>
        <a:stretch>
          <a:fillRect/>
        </a:stretch>
      </xdr:blipFill>
      <xdr:spPr>
        <a:xfrm>
          <a:off x="0" y="2036816475"/>
          <a:ext cx="6858000" cy="828675"/>
        </a:xfrm>
        <a:prstGeom prst="rect">
          <a:avLst/>
        </a:prstGeom>
      </xdr:spPr>
    </xdr:pic>
    <xdr:clientData/>
  </xdr:twoCellAnchor>
  <xdr:twoCellAnchor>
    <xdr:from>
      <xdr:col>0</xdr:col>
      <xdr:colOff>0</xdr:colOff>
      <xdr:row>9102</xdr:row>
      <xdr:rowOff>0</xdr:rowOff>
    </xdr:from>
    <xdr:to>
      <xdr:col>16</xdr:col>
      <xdr:colOff>0</xdr:colOff>
      <xdr:row>9103</xdr:row>
      <xdr:rowOff>0</xdr:rowOff>
    </xdr:to>
    <xdr:pic>
      <xdr:nvPicPr>
        <xdr:cNvPr id="213" name="image212.png">
          <a:extLst>
            <a:ext uri="{FF2B5EF4-FFF2-40B4-BE49-F238E27FC236}">
              <a16:creationId xmlns:a16="http://schemas.microsoft.com/office/drawing/2014/main" id="{21441BFA-B4C7-410E-B65C-5C5DA0E7C453}"/>
            </a:ext>
          </a:extLst>
        </xdr:cNvPr>
        <xdr:cNvPicPr>
          <a:picLocks noChangeAspect="1"/>
        </xdr:cNvPicPr>
      </xdr:nvPicPr>
      <xdr:blipFill>
        <a:blip xmlns:r="http://schemas.openxmlformats.org/officeDocument/2006/relationships" r:embed="rId1"/>
        <a:stretch>
          <a:fillRect/>
        </a:stretch>
      </xdr:blipFill>
      <xdr:spPr>
        <a:xfrm>
          <a:off x="0" y="2046484350"/>
          <a:ext cx="6858000" cy="828675"/>
        </a:xfrm>
        <a:prstGeom prst="rect">
          <a:avLst/>
        </a:prstGeom>
      </xdr:spPr>
    </xdr:pic>
    <xdr:clientData/>
  </xdr:twoCellAnchor>
  <xdr:twoCellAnchor>
    <xdr:from>
      <xdr:col>0</xdr:col>
      <xdr:colOff>0</xdr:colOff>
      <xdr:row>9146</xdr:row>
      <xdr:rowOff>0</xdr:rowOff>
    </xdr:from>
    <xdr:to>
      <xdr:col>16</xdr:col>
      <xdr:colOff>0</xdr:colOff>
      <xdr:row>9147</xdr:row>
      <xdr:rowOff>0</xdr:rowOff>
    </xdr:to>
    <xdr:pic>
      <xdr:nvPicPr>
        <xdr:cNvPr id="214" name="image213.png">
          <a:extLst>
            <a:ext uri="{FF2B5EF4-FFF2-40B4-BE49-F238E27FC236}">
              <a16:creationId xmlns:a16="http://schemas.microsoft.com/office/drawing/2014/main" id="{574C40E3-8676-474A-BC7A-E27A500368E3}"/>
            </a:ext>
          </a:extLst>
        </xdr:cNvPr>
        <xdr:cNvPicPr>
          <a:picLocks noChangeAspect="1"/>
        </xdr:cNvPicPr>
      </xdr:nvPicPr>
      <xdr:blipFill>
        <a:blip xmlns:r="http://schemas.openxmlformats.org/officeDocument/2006/relationships" r:embed="rId1"/>
        <a:stretch>
          <a:fillRect/>
        </a:stretch>
      </xdr:blipFill>
      <xdr:spPr>
        <a:xfrm>
          <a:off x="0" y="2056180800"/>
          <a:ext cx="6858000" cy="828675"/>
        </a:xfrm>
        <a:prstGeom prst="rect">
          <a:avLst/>
        </a:prstGeom>
      </xdr:spPr>
    </xdr:pic>
    <xdr:clientData/>
  </xdr:twoCellAnchor>
  <xdr:twoCellAnchor>
    <xdr:from>
      <xdr:col>0</xdr:col>
      <xdr:colOff>0</xdr:colOff>
      <xdr:row>9189</xdr:row>
      <xdr:rowOff>0</xdr:rowOff>
    </xdr:from>
    <xdr:to>
      <xdr:col>16</xdr:col>
      <xdr:colOff>0</xdr:colOff>
      <xdr:row>9190</xdr:row>
      <xdr:rowOff>0</xdr:rowOff>
    </xdr:to>
    <xdr:pic>
      <xdr:nvPicPr>
        <xdr:cNvPr id="215" name="image214.png">
          <a:extLst>
            <a:ext uri="{FF2B5EF4-FFF2-40B4-BE49-F238E27FC236}">
              <a16:creationId xmlns:a16="http://schemas.microsoft.com/office/drawing/2014/main" id="{571CB97B-C217-4975-9049-1F66A96FAAC4}"/>
            </a:ext>
          </a:extLst>
        </xdr:cNvPr>
        <xdr:cNvPicPr>
          <a:picLocks noChangeAspect="1"/>
        </xdr:cNvPicPr>
      </xdr:nvPicPr>
      <xdr:blipFill>
        <a:blip xmlns:r="http://schemas.openxmlformats.org/officeDocument/2006/relationships" r:embed="rId1"/>
        <a:stretch>
          <a:fillRect/>
        </a:stretch>
      </xdr:blipFill>
      <xdr:spPr>
        <a:xfrm>
          <a:off x="0" y="2065877250"/>
          <a:ext cx="6858000" cy="828675"/>
        </a:xfrm>
        <a:prstGeom prst="rect">
          <a:avLst/>
        </a:prstGeom>
      </xdr:spPr>
    </xdr:pic>
    <xdr:clientData/>
  </xdr:twoCellAnchor>
  <xdr:twoCellAnchor>
    <xdr:from>
      <xdr:col>0</xdr:col>
      <xdr:colOff>0</xdr:colOff>
      <xdr:row>9237</xdr:row>
      <xdr:rowOff>0</xdr:rowOff>
    </xdr:from>
    <xdr:to>
      <xdr:col>16</xdr:col>
      <xdr:colOff>0</xdr:colOff>
      <xdr:row>9238</xdr:row>
      <xdr:rowOff>0</xdr:rowOff>
    </xdr:to>
    <xdr:pic>
      <xdr:nvPicPr>
        <xdr:cNvPr id="216" name="image215.png">
          <a:extLst>
            <a:ext uri="{FF2B5EF4-FFF2-40B4-BE49-F238E27FC236}">
              <a16:creationId xmlns:a16="http://schemas.microsoft.com/office/drawing/2014/main" id="{FD7DD4E3-6C81-48F6-9736-392543F41E26}"/>
            </a:ext>
          </a:extLst>
        </xdr:cNvPr>
        <xdr:cNvPicPr>
          <a:picLocks noChangeAspect="1"/>
        </xdr:cNvPicPr>
      </xdr:nvPicPr>
      <xdr:blipFill>
        <a:blip xmlns:r="http://schemas.openxmlformats.org/officeDocument/2006/relationships" r:embed="rId1"/>
        <a:stretch>
          <a:fillRect/>
        </a:stretch>
      </xdr:blipFill>
      <xdr:spPr>
        <a:xfrm>
          <a:off x="0" y="2075516550"/>
          <a:ext cx="6858000" cy="828675"/>
        </a:xfrm>
        <a:prstGeom prst="rect">
          <a:avLst/>
        </a:prstGeom>
      </xdr:spPr>
    </xdr:pic>
    <xdr:clientData/>
  </xdr:twoCellAnchor>
  <xdr:twoCellAnchor>
    <xdr:from>
      <xdr:col>0</xdr:col>
      <xdr:colOff>0</xdr:colOff>
      <xdr:row>9281</xdr:row>
      <xdr:rowOff>0</xdr:rowOff>
    </xdr:from>
    <xdr:to>
      <xdr:col>16</xdr:col>
      <xdr:colOff>0</xdr:colOff>
      <xdr:row>9282</xdr:row>
      <xdr:rowOff>0</xdr:rowOff>
    </xdr:to>
    <xdr:pic>
      <xdr:nvPicPr>
        <xdr:cNvPr id="217" name="image216.png">
          <a:extLst>
            <a:ext uri="{FF2B5EF4-FFF2-40B4-BE49-F238E27FC236}">
              <a16:creationId xmlns:a16="http://schemas.microsoft.com/office/drawing/2014/main" id="{577818F1-2AAF-487D-88B2-A7A24EA22C74}"/>
            </a:ext>
          </a:extLst>
        </xdr:cNvPr>
        <xdr:cNvPicPr>
          <a:picLocks noChangeAspect="1"/>
        </xdr:cNvPicPr>
      </xdr:nvPicPr>
      <xdr:blipFill>
        <a:blip xmlns:r="http://schemas.openxmlformats.org/officeDocument/2006/relationships" r:embed="rId1"/>
        <a:stretch>
          <a:fillRect/>
        </a:stretch>
      </xdr:blipFill>
      <xdr:spPr>
        <a:xfrm>
          <a:off x="0" y="2085203475"/>
          <a:ext cx="6858000" cy="828675"/>
        </a:xfrm>
        <a:prstGeom prst="rect">
          <a:avLst/>
        </a:prstGeom>
      </xdr:spPr>
    </xdr:pic>
    <xdr:clientData/>
  </xdr:twoCellAnchor>
  <xdr:twoCellAnchor>
    <xdr:from>
      <xdr:col>0</xdr:col>
      <xdr:colOff>0</xdr:colOff>
      <xdr:row>9324</xdr:row>
      <xdr:rowOff>0</xdr:rowOff>
    </xdr:from>
    <xdr:to>
      <xdr:col>16</xdr:col>
      <xdr:colOff>0</xdr:colOff>
      <xdr:row>9325</xdr:row>
      <xdr:rowOff>0</xdr:rowOff>
    </xdr:to>
    <xdr:pic>
      <xdr:nvPicPr>
        <xdr:cNvPr id="218" name="image217.png">
          <a:extLst>
            <a:ext uri="{FF2B5EF4-FFF2-40B4-BE49-F238E27FC236}">
              <a16:creationId xmlns:a16="http://schemas.microsoft.com/office/drawing/2014/main" id="{D8E39E31-BA75-4079-815F-C96838152F85}"/>
            </a:ext>
          </a:extLst>
        </xdr:cNvPr>
        <xdr:cNvPicPr>
          <a:picLocks noChangeAspect="1"/>
        </xdr:cNvPicPr>
      </xdr:nvPicPr>
      <xdr:blipFill>
        <a:blip xmlns:r="http://schemas.openxmlformats.org/officeDocument/2006/relationships" r:embed="rId1"/>
        <a:stretch>
          <a:fillRect/>
        </a:stretch>
      </xdr:blipFill>
      <xdr:spPr>
        <a:xfrm>
          <a:off x="0" y="2094899925"/>
          <a:ext cx="6858000" cy="828675"/>
        </a:xfrm>
        <a:prstGeom prst="rect">
          <a:avLst/>
        </a:prstGeom>
      </xdr:spPr>
    </xdr:pic>
    <xdr:clientData/>
  </xdr:twoCellAnchor>
  <xdr:twoCellAnchor>
    <xdr:from>
      <xdr:col>0</xdr:col>
      <xdr:colOff>0</xdr:colOff>
      <xdr:row>9370</xdr:row>
      <xdr:rowOff>0</xdr:rowOff>
    </xdr:from>
    <xdr:to>
      <xdr:col>16</xdr:col>
      <xdr:colOff>0</xdr:colOff>
      <xdr:row>9371</xdr:row>
      <xdr:rowOff>0</xdr:rowOff>
    </xdr:to>
    <xdr:pic>
      <xdr:nvPicPr>
        <xdr:cNvPr id="219" name="image218.png">
          <a:extLst>
            <a:ext uri="{FF2B5EF4-FFF2-40B4-BE49-F238E27FC236}">
              <a16:creationId xmlns:a16="http://schemas.microsoft.com/office/drawing/2014/main" id="{F197979C-D02A-4D0B-B8A3-32D4D3C2F9F6}"/>
            </a:ext>
          </a:extLst>
        </xdr:cNvPr>
        <xdr:cNvPicPr>
          <a:picLocks noChangeAspect="1"/>
        </xdr:cNvPicPr>
      </xdr:nvPicPr>
      <xdr:blipFill>
        <a:blip xmlns:r="http://schemas.openxmlformats.org/officeDocument/2006/relationships" r:embed="rId1"/>
        <a:stretch>
          <a:fillRect/>
        </a:stretch>
      </xdr:blipFill>
      <xdr:spPr>
        <a:xfrm>
          <a:off x="0" y="2104567800"/>
          <a:ext cx="6858000" cy="828675"/>
        </a:xfrm>
        <a:prstGeom prst="rect">
          <a:avLst/>
        </a:prstGeom>
      </xdr:spPr>
    </xdr:pic>
    <xdr:clientData/>
  </xdr:twoCellAnchor>
  <xdr:twoCellAnchor>
    <xdr:from>
      <xdr:col>0</xdr:col>
      <xdr:colOff>0</xdr:colOff>
      <xdr:row>9419</xdr:row>
      <xdr:rowOff>0</xdr:rowOff>
    </xdr:from>
    <xdr:to>
      <xdr:col>16</xdr:col>
      <xdr:colOff>0</xdr:colOff>
      <xdr:row>9420</xdr:row>
      <xdr:rowOff>0</xdr:rowOff>
    </xdr:to>
    <xdr:pic>
      <xdr:nvPicPr>
        <xdr:cNvPr id="220" name="image219.png">
          <a:extLst>
            <a:ext uri="{FF2B5EF4-FFF2-40B4-BE49-F238E27FC236}">
              <a16:creationId xmlns:a16="http://schemas.microsoft.com/office/drawing/2014/main" id="{C21CB8AC-8858-4C15-A536-0022F1DAEAE0}"/>
            </a:ext>
          </a:extLst>
        </xdr:cNvPr>
        <xdr:cNvPicPr>
          <a:picLocks noChangeAspect="1"/>
        </xdr:cNvPicPr>
      </xdr:nvPicPr>
      <xdr:blipFill>
        <a:blip xmlns:r="http://schemas.openxmlformats.org/officeDocument/2006/relationships" r:embed="rId1"/>
        <a:stretch>
          <a:fillRect/>
        </a:stretch>
      </xdr:blipFill>
      <xdr:spPr>
        <a:xfrm>
          <a:off x="0" y="2114197575"/>
          <a:ext cx="6858000" cy="828675"/>
        </a:xfrm>
        <a:prstGeom prst="rect">
          <a:avLst/>
        </a:prstGeom>
      </xdr:spPr>
    </xdr:pic>
    <xdr:clientData/>
  </xdr:twoCellAnchor>
  <xdr:twoCellAnchor>
    <xdr:from>
      <xdr:col>0</xdr:col>
      <xdr:colOff>0</xdr:colOff>
      <xdr:row>9468</xdr:row>
      <xdr:rowOff>0</xdr:rowOff>
    </xdr:from>
    <xdr:to>
      <xdr:col>16</xdr:col>
      <xdr:colOff>0</xdr:colOff>
      <xdr:row>9469</xdr:row>
      <xdr:rowOff>0</xdr:rowOff>
    </xdr:to>
    <xdr:pic>
      <xdr:nvPicPr>
        <xdr:cNvPr id="221" name="image220.png">
          <a:extLst>
            <a:ext uri="{FF2B5EF4-FFF2-40B4-BE49-F238E27FC236}">
              <a16:creationId xmlns:a16="http://schemas.microsoft.com/office/drawing/2014/main" id="{C09EB6AD-A0AC-4746-B407-65E734E104CA}"/>
            </a:ext>
          </a:extLst>
        </xdr:cNvPr>
        <xdr:cNvPicPr>
          <a:picLocks noChangeAspect="1"/>
        </xdr:cNvPicPr>
      </xdr:nvPicPr>
      <xdr:blipFill>
        <a:blip xmlns:r="http://schemas.openxmlformats.org/officeDocument/2006/relationships" r:embed="rId1"/>
        <a:stretch>
          <a:fillRect/>
        </a:stretch>
      </xdr:blipFill>
      <xdr:spPr>
        <a:xfrm>
          <a:off x="0" y="2123827350"/>
          <a:ext cx="6858000" cy="828675"/>
        </a:xfrm>
        <a:prstGeom prst="rect">
          <a:avLst/>
        </a:prstGeom>
      </xdr:spPr>
    </xdr:pic>
    <xdr:clientData/>
  </xdr:twoCellAnchor>
  <xdr:twoCellAnchor>
    <xdr:from>
      <xdr:col>0</xdr:col>
      <xdr:colOff>0</xdr:colOff>
      <xdr:row>9513</xdr:row>
      <xdr:rowOff>0</xdr:rowOff>
    </xdr:from>
    <xdr:to>
      <xdr:col>16</xdr:col>
      <xdr:colOff>0</xdr:colOff>
      <xdr:row>9514</xdr:row>
      <xdr:rowOff>0</xdr:rowOff>
    </xdr:to>
    <xdr:pic>
      <xdr:nvPicPr>
        <xdr:cNvPr id="222" name="image221.png">
          <a:extLst>
            <a:ext uri="{FF2B5EF4-FFF2-40B4-BE49-F238E27FC236}">
              <a16:creationId xmlns:a16="http://schemas.microsoft.com/office/drawing/2014/main" id="{29FD09FC-D223-4636-955C-A3FA50DD70AD}"/>
            </a:ext>
          </a:extLst>
        </xdr:cNvPr>
        <xdr:cNvPicPr>
          <a:picLocks noChangeAspect="1"/>
        </xdr:cNvPicPr>
      </xdr:nvPicPr>
      <xdr:blipFill>
        <a:blip xmlns:r="http://schemas.openxmlformats.org/officeDocument/2006/relationships" r:embed="rId1"/>
        <a:stretch>
          <a:fillRect/>
        </a:stretch>
      </xdr:blipFill>
      <xdr:spPr>
        <a:xfrm>
          <a:off x="0" y="2133514275"/>
          <a:ext cx="6858000" cy="828675"/>
        </a:xfrm>
        <a:prstGeom prst="rect">
          <a:avLst/>
        </a:prstGeom>
      </xdr:spPr>
    </xdr:pic>
    <xdr:clientData/>
  </xdr:twoCellAnchor>
  <xdr:twoCellAnchor>
    <xdr:from>
      <xdr:col>0</xdr:col>
      <xdr:colOff>0</xdr:colOff>
      <xdr:row>9555</xdr:row>
      <xdr:rowOff>0</xdr:rowOff>
    </xdr:from>
    <xdr:to>
      <xdr:col>16</xdr:col>
      <xdr:colOff>0</xdr:colOff>
      <xdr:row>9556</xdr:row>
      <xdr:rowOff>0</xdr:rowOff>
    </xdr:to>
    <xdr:pic>
      <xdr:nvPicPr>
        <xdr:cNvPr id="223" name="image222.png">
          <a:extLst>
            <a:ext uri="{FF2B5EF4-FFF2-40B4-BE49-F238E27FC236}">
              <a16:creationId xmlns:a16="http://schemas.microsoft.com/office/drawing/2014/main" id="{41C05145-2F59-4CF4-A2FC-447CA2F58653}"/>
            </a:ext>
          </a:extLst>
        </xdr:cNvPr>
        <xdr:cNvPicPr>
          <a:picLocks noChangeAspect="1"/>
        </xdr:cNvPicPr>
      </xdr:nvPicPr>
      <xdr:blipFill>
        <a:blip xmlns:r="http://schemas.openxmlformats.org/officeDocument/2006/relationships" r:embed="rId1"/>
        <a:stretch>
          <a:fillRect/>
        </a:stretch>
      </xdr:blipFill>
      <xdr:spPr>
        <a:xfrm>
          <a:off x="0" y="2143239300"/>
          <a:ext cx="6858000" cy="828675"/>
        </a:xfrm>
        <a:prstGeom prst="rect">
          <a:avLst/>
        </a:prstGeom>
      </xdr:spPr>
    </xdr:pic>
    <xdr:clientData/>
  </xdr:twoCellAnchor>
  <xdr:twoCellAnchor>
    <xdr:from>
      <xdr:col>0</xdr:col>
      <xdr:colOff>0</xdr:colOff>
      <xdr:row>9596</xdr:row>
      <xdr:rowOff>0</xdr:rowOff>
    </xdr:from>
    <xdr:to>
      <xdr:col>16</xdr:col>
      <xdr:colOff>0</xdr:colOff>
      <xdr:row>9597</xdr:row>
      <xdr:rowOff>0</xdr:rowOff>
    </xdr:to>
    <xdr:pic>
      <xdr:nvPicPr>
        <xdr:cNvPr id="224" name="image223.png">
          <a:extLst>
            <a:ext uri="{FF2B5EF4-FFF2-40B4-BE49-F238E27FC236}">
              <a16:creationId xmlns:a16="http://schemas.microsoft.com/office/drawing/2014/main" id="{0041E786-5444-4A5B-AB8E-9BB89249BE0E}"/>
            </a:ext>
          </a:extLst>
        </xdr:cNvPr>
        <xdr:cNvPicPr>
          <a:picLocks noChangeAspect="1"/>
        </xdr:cNvPicPr>
      </xdr:nvPicPr>
      <xdr:blipFill>
        <a:blip xmlns:r="http://schemas.openxmlformats.org/officeDocument/2006/relationships" r:embed="rId1"/>
        <a:stretch>
          <a:fillRect/>
        </a:stretch>
      </xdr:blipFill>
      <xdr:spPr>
        <a:xfrm>
          <a:off x="0" y="2152964325"/>
          <a:ext cx="6858000" cy="828675"/>
        </a:xfrm>
        <a:prstGeom prst="rect">
          <a:avLst/>
        </a:prstGeom>
      </xdr:spPr>
    </xdr:pic>
    <xdr:clientData/>
  </xdr:twoCellAnchor>
  <xdr:twoCellAnchor>
    <xdr:from>
      <xdr:col>0</xdr:col>
      <xdr:colOff>0</xdr:colOff>
      <xdr:row>9645</xdr:row>
      <xdr:rowOff>0</xdr:rowOff>
    </xdr:from>
    <xdr:to>
      <xdr:col>16</xdr:col>
      <xdr:colOff>0</xdr:colOff>
      <xdr:row>9646</xdr:row>
      <xdr:rowOff>0</xdr:rowOff>
    </xdr:to>
    <xdr:pic>
      <xdr:nvPicPr>
        <xdr:cNvPr id="225" name="image224.png">
          <a:extLst>
            <a:ext uri="{FF2B5EF4-FFF2-40B4-BE49-F238E27FC236}">
              <a16:creationId xmlns:a16="http://schemas.microsoft.com/office/drawing/2014/main" id="{CBFDDCA8-1515-4967-AF46-3DBA103EEA25}"/>
            </a:ext>
          </a:extLst>
        </xdr:cNvPr>
        <xdr:cNvPicPr>
          <a:picLocks noChangeAspect="1"/>
        </xdr:cNvPicPr>
      </xdr:nvPicPr>
      <xdr:blipFill>
        <a:blip xmlns:r="http://schemas.openxmlformats.org/officeDocument/2006/relationships" r:embed="rId1"/>
        <a:stretch>
          <a:fillRect/>
        </a:stretch>
      </xdr:blipFill>
      <xdr:spPr>
        <a:xfrm>
          <a:off x="0" y="2162584575"/>
          <a:ext cx="6858000" cy="828675"/>
        </a:xfrm>
        <a:prstGeom prst="rect">
          <a:avLst/>
        </a:prstGeom>
      </xdr:spPr>
    </xdr:pic>
    <xdr:clientData/>
  </xdr:twoCellAnchor>
  <xdr:twoCellAnchor>
    <xdr:from>
      <xdr:col>0</xdr:col>
      <xdr:colOff>0</xdr:colOff>
      <xdr:row>9685</xdr:row>
      <xdr:rowOff>0</xdr:rowOff>
    </xdr:from>
    <xdr:to>
      <xdr:col>16</xdr:col>
      <xdr:colOff>0</xdr:colOff>
      <xdr:row>9686</xdr:row>
      <xdr:rowOff>0</xdr:rowOff>
    </xdr:to>
    <xdr:pic>
      <xdr:nvPicPr>
        <xdr:cNvPr id="226" name="image225.png">
          <a:extLst>
            <a:ext uri="{FF2B5EF4-FFF2-40B4-BE49-F238E27FC236}">
              <a16:creationId xmlns:a16="http://schemas.microsoft.com/office/drawing/2014/main" id="{7038DEE1-2964-4603-B607-67FDB21B7CB7}"/>
            </a:ext>
          </a:extLst>
        </xdr:cNvPr>
        <xdr:cNvPicPr>
          <a:picLocks noChangeAspect="1"/>
        </xdr:cNvPicPr>
      </xdr:nvPicPr>
      <xdr:blipFill>
        <a:blip xmlns:r="http://schemas.openxmlformats.org/officeDocument/2006/relationships" r:embed="rId1"/>
        <a:stretch>
          <a:fillRect/>
        </a:stretch>
      </xdr:blipFill>
      <xdr:spPr>
        <a:xfrm>
          <a:off x="0" y="2172309600"/>
          <a:ext cx="6858000" cy="828675"/>
        </a:xfrm>
        <a:prstGeom prst="rect">
          <a:avLst/>
        </a:prstGeom>
      </xdr:spPr>
    </xdr:pic>
    <xdr:clientData/>
  </xdr:twoCellAnchor>
  <xdr:twoCellAnchor>
    <xdr:from>
      <xdr:col>0</xdr:col>
      <xdr:colOff>0</xdr:colOff>
      <xdr:row>9727</xdr:row>
      <xdr:rowOff>0</xdr:rowOff>
    </xdr:from>
    <xdr:to>
      <xdr:col>16</xdr:col>
      <xdr:colOff>0</xdr:colOff>
      <xdr:row>9728</xdr:row>
      <xdr:rowOff>0</xdr:rowOff>
    </xdr:to>
    <xdr:pic>
      <xdr:nvPicPr>
        <xdr:cNvPr id="227" name="image226.png">
          <a:extLst>
            <a:ext uri="{FF2B5EF4-FFF2-40B4-BE49-F238E27FC236}">
              <a16:creationId xmlns:a16="http://schemas.microsoft.com/office/drawing/2014/main" id="{BFDC9FB1-2AFC-47DD-B016-BE0E7F944B80}"/>
            </a:ext>
          </a:extLst>
        </xdr:cNvPr>
        <xdr:cNvPicPr>
          <a:picLocks noChangeAspect="1"/>
        </xdr:cNvPicPr>
      </xdr:nvPicPr>
      <xdr:blipFill>
        <a:blip xmlns:r="http://schemas.openxmlformats.org/officeDocument/2006/relationships" r:embed="rId1"/>
        <a:stretch>
          <a:fillRect/>
        </a:stretch>
      </xdr:blipFill>
      <xdr:spPr>
        <a:xfrm>
          <a:off x="0" y="2182015575"/>
          <a:ext cx="6858000" cy="828675"/>
        </a:xfrm>
        <a:prstGeom prst="rect">
          <a:avLst/>
        </a:prstGeom>
      </xdr:spPr>
    </xdr:pic>
    <xdr:clientData/>
  </xdr:twoCellAnchor>
  <xdr:twoCellAnchor>
    <xdr:from>
      <xdr:col>0</xdr:col>
      <xdr:colOff>0</xdr:colOff>
      <xdr:row>9767</xdr:row>
      <xdr:rowOff>0</xdr:rowOff>
    </xdr:from>
    <xdr:to>
      <xdr:col>16</xdr:col>
      <xdr:colOff>0</xdr:colOff>
      <xdr:row>9768</xdr:row>
      <xdr:rowOff>0</xdr:rowOff>
    </xdr:to>
    <xdr:pic>
      <xdr:nvPicPr>
        <xdr:cNvPr id="228" name="image227.png">
          <a:extLst>
            <a:ext uri="{FF2B5EF4-FFF2-40B4-BE49-F238E27FC236}">
              <a16:creationId xmlns:a16="http://schemas.microsoft.com/office/drawing/2014/main" id="{5CA484E5-91B5-4892-A483-7FD2D85D0CD5}"/>
            </a:ext>
          </a:extLst>
        </xdr:cNvPr>
        <xdr:cNvPicPr>
          <a:picLocks noChangeAspect="1"/>
        </xdr:cNvPicPr>
      </xdr:nvPicPr>
      <xdr:blipFill>
        <a:blip xmlns:r="http://schemas.openxmlformats.org/officeDocument/2006/relationships" r:embed="rId1"/>
        <a:stretch>
          <a:fillRect/>
        </a:stretch>
      </xdr:blipFill>
      <xdr:spPr>
        <a:xfrm>
          <a:off x="0" y="2191750125"/>
          <a:ext cx="6858000" cy="828675"/>
        </a:xfrm>
        <a:prstGeom prst="rect">
          <a:avLst/>
        </a:prstGeom>
      </xdr:spPr>
    </xdr:pic>
    <xdr:clientData/>
  </xdr:twoCellAnchor>
  <xdr:twoCellAnchor>
    <xdr:from>
      <xdr:col>0</xdr:col>
      <xdr:colOff>0</xdr:colOff>
      <xdr:row>9808</xdr:row>
      <xdr:rowOff>0</xdr:rowOff>
    </xdr:from>
    <xdr:to>
      <xdr:col>16</xdr:col>
      <xdr:colOff>0</xdr:colOff>
      <xdr:row>9809</xdr:row>
      <xdr:rowOff>0</xdr:rowOff>
    </xdr:to>
    <xdr:pic>
      <xdr:nvPicPr>
        <xdr:cNvPr id="229" name="image228.png">
          <a:extLst>
            <a:ext uri="{FF2B5EF4-FFF2-40B4-BE49-F238E27FC236}">
              <a16:creationId xmlns:a16="http://schemas.microsoft.com/office/drawing/2014/main" id="{5CF95A7F-2282-4A46-A6C6-D427D3F04FC2}"/>
            </a:ext>
          </a:extLst>
        </xdr:cNvPr>
        <xdr:cNvPicPr>
          <a:picLocks noChangeAspect="1"/>
        </xdr:cNvPicPr>
      </xdr:nvPicPr>
      <xdr:blipFill>
        <a:blip xmlns:r="http://schemas.openxmlformats.org/officeDocument/2006/relationships" r:embed="rId1"/>
        <a:stretch>
          <a:fillRect/>
        </a:stretch>
      </xdr:blipFill>
      <xdr:spPr>
        <a:xfrm>
          <a:off x="0" y="2201456100"/>
          <a:ext cx="6858000" cy="828675"/>
        </a:xfrm>
        <a:prstGeom prst="rect">
          <a:avLst/>
        </a:prstGeom>
      </xdr:spPr>
    </xdr:pic>
    <xdr:clientData/>
  </xdr:twoCellAnchor>
  <xdr:twoCellAnchor>
    <xdr:from>
      <xdr:col>0</xdr:col>
      <xdr:colOff>0</xdr:colOff>
      <xdr:row>9848</xdr:row>
      <xdr:rowOff>0</xdr:rowOff>
    </xdr:from>
    <xdr:to>
      <xdr:col>16</xdr:col>
      <xdr:colOff>0</xdr:colOff>
      <xdr:row>9849</xdr:row>
      <xdr:rowOff>0</xdr:rowOff>
    </xdr:to>
    <xdr:pic>
      <xdr:nvPicPr>
        <xdr:cNvPr id="230" name="image229.png">
          <a:extLst>
            <a:ext uri="{FF2B5EF4-FFF2-40B4-BE49-F238E27FC236}">
              <a16:creationId xmlns:a16="http://schemas.microsoft.com/office/drawing/2014/main" id="{FB0EC73F-111A-4ADD-8D2A-C41BF2614D6A}"/>
            </a:ext>
          </a:extLst>
        </xdr:cNvPr>
        <xdr:cNvPicPr>
          <a:picLocks noChangeAspect="1"/>
        </xdr:cNvPicPr>
      </xdr:nvPicPr>
      <xdr:blipFill>
        <a:blip xmlns:r="http://schemas.openxmlformats.org/officeDocument/2006/relationships" r:embed="rId1"/>
        <a:stretch>
          <a:fillRect/>
        </a:stretch>
      </xdr:blipFill>
      <xdr:spPr>
        <a:xfrm>
          <a:off x="0" y="2211200175"/>
          <a:ext cx="6858000" cy="828675"/>
        </a:xfrm>
        <a:prstGeom prst="rect">
          <a:avLst/>
        </a:prstGeom>
      </xdr:spPr>
    </xdr:pic>
    <xdr:clientData/>
  </xdr:twoCellAnchor>
  <xdr:twoCellAnchor>
    <xdr:from>
      <xdr:col>0</xdr:col>
      <xdr:colOff>0</xdr:colOff>
      <xdr:row>9891</xdr:row>
      <xdr:rowOff>0</xdr:rowOff>
    </xdr:from>
    <xdr:to>
      <xdr:col>16</xdr:col>
      <xdr:colOff>0</xdr:colOff>
      <xdr:row>9892</xdr:row>
      <xdr:rowOff>0</xdr:rowOff>
    </xdr:to>
    <xdr:pic>
      <xdr:nvPicPr>
        <xdr:cNvPr id="231" name="image230.png">
          <a:extLst>
            <a:ext uri="{FF2B5EF4-FFF2-40B4-BE49-F238E27FC236}">
              <a16:creationId xmlns:a16="http://schemas.microsoft.com/office/drawing/2014/main" id="{611B3136-9C8D-4720-B320-014BB30C5FF5}"/>
            </a:ext>
          </a:extLst>
        </xdr:cNvPr>
        <xdr:cNvPicPr>
          <a:picLocks noChangeAspect="1"/>
        </xdr:cNvPicPr>
      </xdr:nvPicPr>
      <xdr:blipFill>
        <a:blip xmlns:r="http://schemas.openxmlformats.org/officeDocument/2006/relationships" r:embed="rId1"/>
        <a:stretch>
          <a:fillRect/>
        </a:stretch>
      </xdr:blipFill>
      <xdr:spPr>
        <a:xfrm>
          <a:off x="0" y="2220896625"/>
          <a:ext cx="6858000" cy="828675"/>
        </a:xfrm>
        <a:prstGeom prst="rect">
          <a:avLst/>
        </a:prstGeom>
      </xdr:spPr>
    </xdr:pic>
    <xdr:clientData/>
  </xdr:twoCellAnchor>
  <xdr:twoCellAnchor>
    <xdr:from>
      <xdr:col>0</xdr:col>
      <xdr:colOff>0</xdr:colOff>
      <xdr:row>9932</xdr:row>
      <xdr:rowOff>0</xdr:rowOff>
    </xdr:from>
    <xdr:to>
      <xdr:col>16</xdr:col>
      <xdr:colOff>0</xdr:colOff>
      <xdr:row>9933</xdr:row>
      <xdr:rowOff>0</xdr:rowOff>
    </xdr:to>
    <xdr:pic>
      <xdr:nvPicPr>
        <xdr:cNvPr id="232" name="image231.png">
          <a:extLst>
            <a:ext uri="{FF2B5EF4-FFF2-40B4-BE49-F238E27FC236}">
              <a16:creationId xmlns:a16="http://schemas.microsoft.com/office/drawing/2014/main" id="{DEFE6D2C-7025-454D-B1E1-ECDB851F09F8}"/>
            </a:ext>
          </a:extLst>
        </xdr:cNvPr>
        <xdr:cNvPicPr>
          <a:picLocks noChangeAspect="1"/>
        </xdr:cNvPicPr>
      </xdr:nvPicPr>
      <xdr:blipFill>
        <a:blip xmlns:r="http://schemas.openxmlformats.org/officeDocument/2006/relationships" r:embed="rId1"/>
        <a:stretch>
          <a:fillRect/>
        </a:stretch>
      </xdr:blipFill>
      <xdr:spPr>
        <a:xfrm>
          <a:off x="0" y="2230621650"/>
          <a:ext cx="6858000" cy="828675"/>
        </a:xfrm>
        <a:prstGeom prst="rect">
          <a:avLst/>
        </a:prstGeom>
      </xdr:spPr>
    </xdr:pic>
    <xdr:clientData/>
  </xdr:twoCellAnchor>
  <xdr:twoCellAnchor>
    <xdr:from>
      <xdr:col>0</xdr:col>
      <xdr:colOff>0</xdr:colOff>
      <xdr:row>9971</xdr:row>
      <xdr:rowOff>0</xdr:rowOff>
    </xdr:from>
    <xdr:to>
      <xdr:col>16</xdr:col>
      <xdr:colOff>0</xdr:colOff>
      <xdr:row>9972</xdr:row>
      <xdr:rowOff>0</xdr:rowOff>
    </xdr:to>
    <xdr:pic>
      <xdr:nvPicPr>
        <xdr:cNvPr id="233" name="image232.png">
          <a:extLst>
            <a:ext uri="{FF2B5EF4-FFF2-40B4-BE49-F238E27FC236}">
              <a16:creationId xmlns:a16="http://schemas.microsoft.com/office/drawing/2014/main" id="{467A448E-368F-44C9-9237-92AAFFA5F4F4}"/>
            </a:ext>
          </a:extLst>
        </xdr:cNvPr>
        <xdr:cNvPicPr>
          <a:picLocks noChangeAspect="1"/>
        </xdr:cNvPicPr>
      </xdr:nvPicPr>
      <xdr:blipFill>
        <a:blip xmlns:r="http://schemas.openxmlformats.org/officeDocument/2006/relationships" r:embed="rId1"/>
        <a:stretch>
          <a:fillRect/>
        </a:stretch>
      </xdr:blipFill>
      <xdr:spPr>
        <a:xfrm>
          <a:off x="0" y="2240365725"/>
          <a:ext cx="6858000" cy="828675"/>
        </a:xfrm>
        <a:prstGeom prst="rect">
          <a:avLst/>
        </a:prstGeom>
      </xdr:spPr>
    </xdr:pic>
    <xdr:clientData/>
  </xdr:twoCellAnchor>
  <xdr:twoCellAnchor>
    <xdr:from>
      <xdr:col>0</xdr:col>
      <xdr:colOff>0</xdr:colOff>
      <xdr:row>10011</xdr:row>
      <xdr:rowOff>0</xdr:rowOff>
    </xdr:from>
    <xdr:to>
      <xdr:col>16</xdr:col>
      <xdr:colOff>0</xdr:colOff>
      <xdr:row>10012</xdr:row>
      <xdr:rowOff>0</xdr:rowOff>
    </xdr:to>
    <xdr:pic>
      <xdr:nvPicPr>
        <xdr:cNvPr id="234" name="image233.png">
          <a:extLst>
            <a:ext uri="{FF2B5EF4-FFF2-40B4-BE49-F238E27FC236}">
              <a16:creationId xmlns:a16="http://schemas.microsoft.com/office/drawing/2014/main" id="{3E207481-761D-43A4-9BC6-EF72592D3269}"/>
            </a:ext>
          </a:extLst>
        </xdr:cNvPr>
        <xdr:cNvPicPr>
          <a:picLocks noChangeAspect="1"/>
        </xdr:cNvPicPr>
      </xdr:nvPicPr>
      <xdr:blipFill>
        <a:blip xmlns:r="http://schemas.openxmlformats.org/officeDocument/2006/relationships" r:embed="rId1"/>
        <a:stretch>
          <a:fillRect/>
        </a:stretch>
      </xdr:blipFill>
      <xdr:spPr>
        <a:xfrm>
          <a:off x="0" y="2250109800"/>
          <a:ext cx="6858000" cy="828675"/>
        </a:xfrm>
        <a:prstGeom prst="rect">
          <a:avLst/>
        </a:prstGeom>
      </xdr:spPr>
    </xdr:pic>
    <xdr:clientData/>
  </xdr:twoCellAnchor>
  <xdr:twoCellAnchor>
    <xdr:from>
      <xdr:col>0</xdr:col>
      <xdr:colOff>0</xdr:colOff>
      <xdr:row>10051</xdr:row>
      <xdr:rowOff>0</xdr:rowOff>
    </xdr:from>
    <xdr:to>
      <xdr:col>16</xdr:col>
      <xdr:colOff>0</xdr:colOff>
      <xdr:row>10052</xdr:row>
      <xdr:rowOff>0</xdr:rowOff>
    </xdr:to>
    <xdr:pic>
      <xdr:nvPicPr>
        <xdr:cNvPr id="235" name="image234.png">
          <a:extLst>
            <a:ext uri="{FF2B5EF4-FFF2-40B4-BE49-F238E27FC236}">
              <a16:creationId xmlns:a16="http://schemas.microsoft.com/office/drawing/2014/main" id="{F3090566-02F5-435C-8291-856612A1C7A1}"/>
            </a:ext>
          </a:extLst>
        </xdr:cNvPr>
        <xdr:cNvPicPr>
          <a:picLocks noChangeAspect="1"/>
        </xdr:cNvPicPr>
      </xdr:nvPicPr>
      <xdr:blipFill>
        <a:blip xmlns:r="http://schemas.openxmlformats.org/officeDocument/2006/relationships" r:embed="rId1"/>
        <a:stretch>
          <a:fillRect/>
        </a:stretch>
      </xdr:blipFill>
      <xdr:spPr>
        <a:xfrm>
          <a:off x="0" y="2259853875"/>
          <a:ext cx="6858000" cy="828675"/>
        </a:xfrm>
        <a:prstGeom prst="rect">
          <a:avLst/>
        </a:prstGeom>
      </xdr:spPr>
    </xdr:pic>
    <xdr:clientData/>
  </xdr:twoCellAnchor>
  <xdr:twoCellAnchor>
    <xdr:from>
      <xdr:col>0</xdr:col>
      <xdr:colOff>0</xdr:colOff>
      <xdr:row>10093</xdr:row>
      <xdr:rowOff>0</xdr:rowOff>
    </xdr:from>
    <xdr:to>
      <xdr:col>16</xdr:col>
      <xdr:colOff>0</xdr:colOff>
      <xdr:row>10094</xdr:row>
      <xdr:rowOff>0</xdr:rowOff>
    </xdr:to>
    <xdr:pic>
      <xdr:nvPicPr>
        <xdr:cNvPr id="236" name="image235.png">
          <a:extLst>
            <a:ext uri="{FF2B5EF4-FFF2-40B4-BE49-F238E27FC236}">
              <a16:creationId xmlns:a16="http://schemas.microsoft.com/office/drawing/2014/main" id="{44CB8E27-96C3-49EA-85DD-8F7BD4C97B40}"/>
            </a:ext>
          </a:extLst>
        </xdr:cNvPr>
        <xdr:cNvPicPr>
          <a:picLocks noChangeAspect="1"/>
        </xdr:cNvPicPr>
      </xdr:nvPicPr>
      <xdr:blipFill>
        <a:blip xmlns:r="http://schemas.openxmlformats.org/officeDocument/2006/relationships" r:embed="rId1"/>
        <a:stretch>
          <a:fillRect/>
        </a:stretch>
      </xdr:blipFill>
      <xdr:spPr>
        <a:xfrm>
          <a:off x="0" y="2269569375"/>
          <a:ext cx="6858000" cy="828675"/>
        </a:xfrm>
        <a:prstGeom prst="rect">
          <a:avLst/>
        </a:prstGeom>
      </xdr:spPr>
    </xdr:pic>
    <xdr:clientData/>
  </xdr:twoCellAnchor>
  <xdr:twoCellAnchor>
    <xdr:from>
      <xdr:col>0</xdr:col>
      <xdr:colOff>0</xdr:colOff>
      <xdr:row>10137</xdr:row>
      <xdr:rowOff>0</xdr:rowOff>
    </xdr:from>
    <xdr:to>
      <xdr:col>16</xdr:col>
      <xdr:colOff>0</xdr:colOff>
      <xdr:row>10138</xdr:row>
      <xdr:rowOff>0</xdr:rowOff>
    </xdr:to>
    <xdr:pic>
      <xdr:nvPicPr>
        <xdr:cNvPr id="237" name="image236.png">
          <a:extLst>
            <a:ext uri="{FF2B5EF4-FFF2-40B4-BE49-F238E27FC236}">
              <a16:creationId xmlns:a16="http://schemas.microsoft.com/office/drawing/2014/main" id="{227C85C7-8577-44F9-B9DA-FF6A007383E5}"/>
            </a:ext>
          </a:extLst>
        </xdr:cNvPr>
        <xdr:cNvPicPr>
          <a:picLocks noChangeAspect="1"/>
        </xdr:cNvPicPr>
      </xdr:nvPicPr>
      <xdr:blipFill>
        <a:blip xmlns:r="http://schemas.openxmlformats.org/officeDocument/2006/relationships" r:embed="rId1"/>
        <a:stretch>
          <a:fillRect/>
        </a:stretch>
      </xdr:blipFill>
      <xdr:spPr>
        <a:xfrm>
          <a:off x="0" y="2279256300"/>
          <a:ext cx="6858000" cy="828675"/>
        </a:xfrm>
        <a:prstGeom prst="rect">
          <a:avLst/>
        </a:prstGeom>
      </xdr:spPr>
    </xdr:pic>
    <xdr:clientData/>
  </xdr:twoCellAnchor>
  <xdr:twoCellAnchor>
    <xdr:from>
      <xdr:col>0</xdr:col>
      <xdr:colOff>0</xdr:colOff>
      <xdr:row>10183</xdr:row>
      <xdr:rowOff>0</xdr:rowOff>
    </xdr:from>
    <xdr:to>
      <xdr:col>16</xdr:col>
      <xdr:colOff>0</xdr:colOff>
      <xdr:row>10184</xdr:row>
      <xdr:rowOff>0</xdr:rowOff>
    </xdr:to>
    <xdr:pic>
      <xdr:nvPicPr>
        <xdr:cNvPr id="238" name="image237.png">
          <a:extLst>
            <a:ext uri="{FF2B5EF4-FFF2-40B4-BE49-F238E27FC236}">
              <a16:creationId xmlns:a16="http://schemas.microsoft.com/office/drawing/2014/main" id="{406F7ECC-B75A-4904-AB57-BDD9B9E9D3FA}"/>
            </a:ext>
          </a:extLst>
        </xdr:cNvPr>
        <xdr:cNvPicPr>
          <a:picLocks noChangeAspect="1"/>
        </xdr:cNvPicPr>
      </xdr:nvPicPr>
      <xdr:blipFill>
        <a:blip xmlns:r="http://schemas.openxmlformats.org/officeDocument/2006/relationships" r:embed="rId1"/>
        <a:stretch>
          <a:fillRect/>
        </a:stretch>
      </xdr:blipFill>
      <xdr:spPr>
        <a:xfrm>
          <a:off x="0" y="2288933700"/>
          <a:ext cx="6858000" cy="828675"/>
        </a:xfrm>
        <a:prstGeom prst="rect">
          <a:avLst/>
        </a:prstGeom>
      </xdr:spPr>
    </xdr:pic>
    <xdr:clientData/>
  </xdr:twoCellAnchor>
  <xdr:twoCellAnchor>
    <xdr:from>
      <xdr:col>0</xdr:col>
      <xdr:colOff>0</xdr:colOff>
      <xdr:row>10230</xdr:row>
      <xdr:rowOff>0</xdr:rowOff>
    </xdr:from>
    <xdr:to>
      <xdr:col>16</xdr:col>
      <xdr:colOff>0</xdr:colOff>
      <xdr:row>10231</xdr:row>
      <xdr:rowOff>0</xdr:rowOff>
    </xdr:to>
    <xdr:pic>
      <xdr:nvPicPr>
        <xdr:cNvPr id="239" name="image238.png">
          <a:extLst>
            <a:ext uri="{FF2B5EF4-FFF2-40B4-BE49-F238E27FC236}">
              <a16:creationId xmlns:a16="http://schemas.microsoft.com/office/drawing/2014/main" id="{50E22AE6-B2C3-4172-B7BB-8C3EC496EA83}"/>
            </a:ext>
          </a:extLst>
        </xdr:cNvPr>
        <xdr:cNvPicPr>
          <a:picLocks noChangeAspect="1"/>
        </xdr:cNvPicPr>
      </xdr:nvPicPr>
      <xdr:blipFill>
        <a:blip xmlns:r="http://schemas.openxmlformats.org/officeDocument/2006/relationships" r:embed="rId1"/>
        <a:stretch>
          <a:fillRect/>
        </a:stretch>
      </xdr:blipFill>
      <xdr:spPr>
        <a:xfrm>
          <a:off x="0" y="2298592050"/>
          <a:ext cx="6858000" cy="828675"/>
        </a:xfrm>
        <a:prstGeom prst="rect">
          <a:avLst/>
        </a:prstGeom>
      </xdr:spPr>
    </xdr:pic>
    <xdr:clientData/>
  </xdr:twoCellAnchor>
  <xdr:twoCellAnchor>
    <xdr:from>
      <xdr:col>0</xdr:col>
      <xdr:colOff>0</xdr:colOff>
      <xdr:row>10275</xdr:row>
      <xdr:rowOff>0</xdr:rowOff>
    </xdr:from>
    <xdr:to>
      <xdr:col>16</xdr:col>
      <xdr:colOff>0</xdr:colOff>
      <xdr:row>10276</xdr:row>
      <xdr:rowOff>0</xdr:rowOff>
    </xdr:to>
    <xdr:pic>
      <xdr:nvPicPr>
        <xdr:cNvPr id="240" name="image239.png">
          <a:extLst>
            <a:ext uri="{FF2B5EF4-FFF2-40B4-BE49-F238E27FC236}">
              <a16:creationId xmlns:a16="http://schemas.microsoft.com/office/drawing/2014/main" id="{DE532C95-314A-49B0-A1D0-C976B55B8354}"/>
            </a:ext>
          </a:extLst>
        </xdr:cNvPr>
        <xdr:cNvPicPr>
          <a:picLocks noChangeAspect="1"/>
        </xdr:cNvPicPr>
      </xdr:nvPicPr>
      <xdr:blipFill>
        <a:blip xmlns:r="http://schemas.openxmlformats.org/officeDocument/2006/relationships" r:embed="rId1"/>
        <a:stretch>
          <a:fillRect/>
        </a:stretch>
      </xdr:blipFill>
      <xdr:spPr>
        <a:xfrm>
          <a:off x="0" y="2308278975"/>
          <a:ext cx="6858000" cy="828675"/>
        </a:xfrm>
        <a:prstGeom prst="rect">
          <a:avLst/>
        </a:prstGeom>
      </xdr:spPr>
    </xdr:pic>
    <xdr:clientData/>
  </xdr:twoCellAnchor>
  <xdr:twoCellAnchor>
    <xdr:from>
      <xdr:col>0</xdr:col>
      <xdr:colOff>0</xdr:colOff>
      <xdr:row>10321</xdr:row>
      <xdr:rowOff>0</xdr:rowOff>
    </xdr:from>
    <xdr:to>
      <xdr:col>16</xdr:col>
      <xdr:colOff>0</xdr:colOff>
      <xdr:row>10322</xdr:row>
      <xdr:rowOff>0</xdr:rowOff>
    </xdr:to>
    <xdr:pic>
      <xdr:nvPicPr>
        <xdr:cNvPr id="241" name="image240.png">
          <a:extLst>
            <a:ext uri="{FF2B5EF4-FFF2-40B4-BE49-F238E27FC236}">
              <a16:creationId xmlns:a16="http://schemas.microsoft.com/office/drawing/2014/main" id="{07105410-D332-4550-AF53-1F8029EEF28C}"/>
            </a:ext>
          </a:extLst>
        </xdr:cNvPr>
        <xdr:cNvPicPr>
          <a:picLocks noChangeAspect="1"/>
        </xdr:cNvPicPr>
      </xdr:nvPicPr>
      <xdr:blipFill>
        <a:blip xmlns:r="http://schemas.openxmlformats.org/officeDocument/2006/relationships" r:embed="rId1"/>
        <a:stretch>
          <a:fillRect/>
        </a:stretch>
      </xdr:blipFill>
      <xdr:spPr>
        <a:xfrm>
          <a:off x="0" y="2317965900"/>
          <a:ext cx="6858000" cy="828675"/>
        </a:xfrm>
        <a:prstGeom prst="rect">
          <a:avLst/>
        </a:prstGeom>
      </xdr:spPr>
    </xdr:pic>
    <xdr:clientData/>
  </xdr:twoCellAnchor>
  <xdr:twoCellAnchor>
    <xdr:from>
      <xdr:col>0</xdr:col>
      <xdr:colOff>0</xdr:colOff>
      <xdr:row>10365</xdr:row>
      <xdr:rowOff>0</xdr:rowOff>
    </xdr:from>
    <xdr:to>
      <xdr:col>16</xdr:col>
      <xdr:colOff>0</xdr:colOff>
      <xdr:row>10366</xdr:row>
      <xdr:rowOff>0</xdr:rowOff>
    </xdr:to>
    <xdr:pic>
      <xdr:nvPicPr>
        <xdr:cNvPr id="242" name="image241.png">
          <a:extLst>
            <a:ext uri="{FF2B5EF4-FFF2-40B4-BE49-F238E27FC236}">
              <a16:creationId xmlns:a16="http://schemas.microsoft.com/office/drawing/2014/main" id="{36EA67AB-3878-4C02-81B0-7193894CF3BD}"/>
            </a:ext>
          </a:extLst>
        </xdr:cNvPr>
        <xdr:cNvPicPr>
          <a:picLocks noChangeAspect="1"/>
        </xdr:cNvPicPr>
      </xdr:nvPicPr>
      <xdr:blipFill>
        <a:blip xmlns:r="http://schemas.openxmlformats.org/officeDocument/2006/relationships" r:embed="rId1"/>
        <a:stretch>
          <a:fillRect/>
        </a:stretch>
      </xdr:blipFill>
      <xdr:spPr>
        <a:xfrm>
          <a:off x="0" y="2327671875"/>
          <a:ext cx="6858000" cy="828675"/>
        </a:xfrm>
        <a:prstGeom prst="rect">
          <a:avLst/>
        </a:prstGeom>
      </xdr:spPr>
    </xdr:pic>
    <xdr:clientData/>
  </xdr:twoCellAnchor>
  <xdr:twoCellAnchor>
    <xdr:from>
      <xdr:col>0</xdr:col>
      <xdr:colOff>0</xdr:colOff>
      <xdr:row>10410</xdr:row>
      <xdr:rowOff>0</xdr:rowOff>
    </xdr:from>
    <xdr:to>
      <xdr:col>16</xdr:col>
      <xdr:colOff>0</xdr:colOff>
      <xdr:row>10411</xdr:row>
      <xdr:rowOff>0</xdr:rowOff>
    </xdr:to>
    <xdr:pic>
      <xdr:nvPicPr>
        <xdr:cNvPr id="243" name="image242.png">
          <a:extLst>
            <a:ext uri="{FF2B5EF4-FFF2-40B4-BE49-F238E27FC236}">
              <a16:creationId xmlns:a16="http://schemas.microsoft.com/office/drawing/2014/main" id="{5E1E6369-6682-4831-B47F-EFC24E9A0450}"/>
            </a:ext>
          </a:extLst>
        </xdr:cNvPr>
        <xdr:cNvPicPr>
          <a:picLocks noChangeAspect="1"/>
        </xdr:cNvPicPr>
      </xdr:nvPicPr>
      <xdr:blipFill>
        <a:blip xmlns:r="http://schemas.openxmlformats.org/officeDocument/2006/relationships" r:embed="rId1"/>
        <a:stretch>
          <a:fillRect/>
        </a:stretch>
      </xdr:blipFill>
      <xdr:spPr>
        <a:xfrm>
          <a:off x="0" y="2337368325"/>
          <a:ext cx="6858000" cy="828675"/>
        </a:xfrm>
        <a:prstGeom prst="rect">
          <a:avLst/>
        </a:prstGeom>
      </xdr:spPr>
    </xdr:pic>
    <xdr:clientData/>
  </xdr:twoCellAnchor>
  <xdr:twoCellAnchor>
    <xdr:from>
      <xdr:col>0</xdr:col>
      <xdr:colOff>0</xdr:colOff>
      <xdr:row>10457</xdr:row>
      <xdr:rowOff>0</xdr:rowOff>
    </xdr:from>
    <xdr:to>
      <xdr:col>16</xdr:col>
      <xdr:colOff>0</xdr:colOff>
      <xdr:row>10458</xdr:row>
      <xdr:rowOff>0</xdr:rowOff>
    </xdr:to>
    <xdr:pic>
      <xdr:nvPicPr>
        <xdr:cNvPr id="244" name="image243.png">
          <a:extLst>
            <a:ext uri="{FF2B5EF4-FFF2-40B4-BE49-F238E27FC236}">
              <a16:creationId xmlns:a16="http://schemas.microsoft.com/office/drawing/2014/main" id="{468C4E35-C7C0-466C-ADE3-F4A243D09322}"/>
            </a:ext>
          </a:extLst>
        </xdr:cNvPr>
        <xdr:cNvPicPr>
          <a:picLocks noChangeAspect="1"/>
        </xdr:cNvPicPr>
      </xdr:nvPicPr>
      <xdr:blipFill>
        <a:blip xmlns:r="http://schemas.openxmlformats.org/officeDocument/2006/relationships" r:embed="rId1"/>
        <a:stretch>
          <a:fillRect/>
        </a:stretch>
      </xdr:blipFill>
      <xdr:spPr>
        <a:xfrm>
          <a:off x="0" y="2347036200"/>
          <a:ext cx="6858000" cy="828675"/>
        </a:xfrm>
        <a:prstGeom prst="rect">
          <a:avLst/>
        </a:prstGeom>
      </xdr:spPr>
    </xdr:pic>
    <xdr:clientData/>
  </xdr:twoCellAnchor>
  <xdr:twoCellAnchor>
    <xdr:from>
      <xdr:col>0</xdr:col>
      <xdr:colOff>0</xdr:colOff>
      <xdr:row>10500</xdr:row>
      <xdr:rowOff>0</xdr:rowOff>
    </xdr:from>
    <xdr:to>
      <xdr:col>16</xdr:col>
      <xdr:colOff>0</xdr:colOff>
      <xdr:row>10501</xdr:row>
      <xdr:rowOff>0</xdr:rowOff>
    </xdr:to>
    <xdr:pic>
      <xdr:nvPicPr>
        <xdr:cNvPr id="245" name="image244.png">
          <a:extLst>
            <a:ext uri="{FF2B5EF4-FFF2-40B4-BE49-F238E27FC236}">
              <a16:creationId xmlns:a16="http://schemas.microsoft.com/office/drawing/2014/main" id="{76C8F358-D27C-4590-98AD-4EB946E1352F}"/>
            </a:ext>
          </a:extLst>
        </xdr:cNvPr>
        <xdr:cNvPicPr>
          <a:picLocks noChangeAspect="1"/>
        </xdr:cNvPicPr>
      </xdr:nvPicPr>
      <xdr:blipFill>
        <a:blip xmlns:r="http://schemas.openxmlformats.org/officeDocument/2006/relationships" r:embed="rId1"/>
        <a:stretch>
          <a:fillRect/>
        </a:stretch>
      </xdr:blipFill>
      <xdr:spPr>
        <a:xfrm>
          <a:off x="0" y="2356742175"/>
          <a:ext cx="6858000" cy="828675"/>
        </a:xfrm>
        <a:prstGeom prst="rect">
          <a:avLst/>
        </a:prstGeom>
      </xdr:spPr>
    </xdr:pic>
    <xdr:clientData/>
  </xdr:twoCellAnchor>
  <xdr:twoCellAnchor>
    <xdr:from>
      <xdr:col>0</xdr:col>
      <xdr:colOff>0</xdr:colOff>
      <xdr:row>10542</xdr:row>
      <xdr:rowOff>0</xdr:rowOff>
    </xdr:from>
    <xdr:to>
      <xdr:col>16</xdr:col>
      <xdr:colOff>0</xdr:colOff>
      <xdr:row>10543</xdr:row>
      <xdr:rowOff>0</xdr:rowOff>
    </xdr:to>
    <xdr:pic>
      <xdr:nvPicPr>
        <xdr:cNvPr id="246" name="image245.png">
          <a:extLst>
            <a:ext uri="{FF2B5EF4-FFF2-40B4-BE49-F238E27FC236}">
              <a16:creationId xmlns:a16="http://schemas.microsoft.com/office/drawing/2014/main" id="{47FA3D7D-9F4B-4829-A26E-83815C2770C7}"/>
            </a:ext>
          </a:extLst>
        </xdr:cNvPr>
        <xdr:cNvPicPr>
          <a:picLocks noChangeAspect="1"/>
        </xdr:cNvPicPr>
      </xdr:nvPicPr>
      <xdr:blipFill>
        <a:blip xmlns:r="http://schemas.openxmlformats.org/officeDocument/2006/relationships" r:embed="rId1"/>
        <a:stretch>
          <a:fillRect/>
        </a:stretch>
      </xdr:blipFill>
      <xdr:spPr>
        <a:xfrm>
          <a:off x="0" y="2366467200"/>
          <a:ext cx="6858000" cy="828675"/>
        </a:xfrm>
        <a:prstGeom prst="rect">
          <a:avLst/>
        </a:prstGeom>
      </xdr:spPr>
    </xdr:pic>
    <xdr:clientData/>
  </xdr:twoCellAnchor>
  <xdr:twoCellAnchor>
    <xdr:from>
      <xdr:col>0</xdr:col>
      <xdr:colOff>0</xdr:colOff>
      <xdr:row>10587</xdr:row>
      <xdr:rowOff>0</xdr:rowOff>
    </xdr:from>
    <xdr:to>
      <xdr:col>16</xdr:col>
      <xdr:colOff>0</xdr:colOff>
      <xdr:row>10588</xdr:row>
      <xdr:rowOff>0</xdr:rowOff>
    </xdr:to>
    <xdr:pic>
      <xdr:nvPicPr>
        <xdr:cNvPr id="247" name="image246.png">
          <a:extLst>
            <a:ext uri="{FF2B5EF4-FFF2-40B4-BE49-F238E27FC236}">
              <a16:creationId xmlns:a16="http://schemas.microsoft.com/office/drawing/2014/main" id="{C1C3BF27-5E19-4F2E-9BFD-047D8D45FE79}"/>
            </a:ext>
          </a:extLst>
        </xdr:cNvPr>
        <xdr:cNvPicPr>
          <a:picLocks noChangeAspect="1"/>
        </xdr:cNvPicPr>
      </xdr:nvPicPr>
      <xdr:blipFill>
        <a:blip xmlns:r="http://schemas.openxmlformats.org/officeDocument/2006/relationships" r:embed="rId1"/>
        <a:stretch>
          <a:fillRect/>
        </a:stretch>
      </xdr:blipFill>
      <xdr:spPr>
        <a:xfrm>
          <a:off x="0" y="2376154125"/>
          <a:ext cx="6858000" cy="828675"/>
        </a:xfrm>
        <a:prstGeom prst="rect">
          <a:avLst/>
        </a:prstGeom>
      </xdr:spPr>
    </xdr:pic>
    <xdr:clientData/>
  </xdr:twoCellAnchor>
  <xdr:twoCellAnchor>
    <xdr:from>
      <xdr:col>0</xdr:col>
      <xdr:colOff>0</xdr:colOff>
      <xdr:row>10634</xdr:row>
      <xdr:rowOff>0</xdr:rowOff>
    </xdr:from>
    <xdr:to>
      <xdr:col>16</xdr:col>
      <xdr:colOff>0</xdr:colOff>
      <xdr:row>10635</xdr:row>
      <xdr:rowOff>0</xdr:rowOff>
    </xdr:to>
    <xdr:pic>
      <xdr:nvPicPr>
        <xdr:cNvPr id="248" name="image247.png">
          <a:extLst>
            <a:ext uri="{FF2B5EF4-FFF2-40B4-BE49-F238E27FC236}">
              <a16:creationId xmlns:a16="http://schemas.microsoft.com/office/drawing/2014/main" id="{4CC8E643-9DD6-49AB-957E-177E697A47F7}"/>
            </a:ext>
          </a:extLst>
        </xdr:cNvPr>
        <xdr:cNvPicPr>
          <a:picLocks noChangeAspect="1"/>
        </xdr:cNvPicPr>
      </xdr:nvPicPr>
      <xdr:blipFill>
        <a:blip xmlns:r="http://schemas.openxmlformats.org/officeDocument/2006/relationships" r:embed="rId1"/>
        <a:stretch>
          <a:fillRect/>
        </a:stretch>
      </xdr:blipFill>
      <xdr:spPr>
        <a:xfrm>
          <a:off x="0" y="2385802950"/>
          <a:ext cx="6858000" cy="828675"/>
        </a:xfrm>
        <a:prstGeom prst="rect">
          <a:avLst/>
        </a:prstGeom>
      </xdr:spPr>
    </xdr:pic>
    <xdr:clientData/>
  </xdr:twoCellAnchor>
  <xdr:twoCellAnchor>
    <xdr:from>
      <xdr:col>0</xdr:col>
      <xdr:colOff>0</xdr:colOff>
      <xdr:row>10676</xdr:row>
      <xdr:rowOff>0</xdr:rowOff>
    </xdr:from>
    <xdr:to>
      <xdr:col>16</xdr:col>
      <xdr:colOff>0</xdr:colOff>
      <xdr:row>10677</xdr:row>
      <xdr:rowOff>0</xdr:rowOff>
    </xdr:to>
    <xdr:pic>
      <xdr:nvPicPr>
        <xdr:cNvPr id="249" name="image248.png">
          <a:extLst>
            <a:ext uri="{FF2B5EF4-FFF2-40B4-BE49-F238E27FC236}">
              <a16:creationId xmlns:a16="http://schemas.microsoft.com/office/drawing/2014/main" id="{3473B6BB-BEE1-4867-8EFC-8F4001F74B93}"/>
            </a:ext>
          </a:extLst>
        </xdr:cNvPr>
        <xdr:cNvPicPr>
          <a:picLocks noChangeAspect="1"/>
        </xdr:cNvPicPr>
      </xdr:nvPicPr>
      <xdr:blipFill>
        <a:blip xmlns:r="http://schemas.openxmlformats.org/officeDocument/2006/relationships" r:embed="rId1"/>
        <a:stretch>
          <a:fillRect/>
        </a:stretch>
      </xdr:blipFill>
      <xdr:spPr>
        <a:xfrm>
          <a:off x="0" y="2395499400"/>
          <a:ext cx="6858000" cy="828675"/>
        </a:xfrm>
        <a:prstGeom prst="rect">
          <a:avLst/>
        </a:prstGeom>
      </xdr:spPr>
    </xdr:pic>
    <xdr:clientData/>
  </xdr:twoCellAnchor>
  <xdr:twoCellAnchor>
    <xdr:from>
      <xdr:col>0</xdr:col>
      <xdr:colOff>0</xdr:colOff>
      <xdr:row>10715</xdr:row>
      <xdr:rowOff>0</xdr:rowOff>
    </xdr:from>
    <xdr:to>
      <xdr:col>16</xdr:col>
      <xdr:colOff>0</xdr:colOff>
      <xdr:row>10716</xdr:row>
      <xdr:rowOff>0</xdr:rowOff>
    </xdr:to>
    <xdr:pic>
      <xdr:nvPicPr>
        <xdr:cNvPr id="250" name="image249.png">
          <a:extLst>
            <a:ext uri="{FF2B5EF4-FFF2-40B4-BE49-F238E27FC236}">
              <a16:creationId xmlns:a16="http://schemas.microsoft.com/office/drawing/2014/main" id="{7D144413-A224-42DB-9171-F6068F6CD8B1}"/>
            </a:ext>
          </a:extLst>
        </xdr:cNvPr>
        <xdr:cNvPicPr>
          <a:picLocks noChangeAspect="1"/>
        </xdr:cNvPicPr>
      </xdr:nvPicPr>
      <xdr:blipFill>
        <a:blip xmlns:r="http://schemas.openxmlformats.org/officeDocument/2006/relationships" r:embed="rId1"/>
        <a:stretch>
          <a:fillRect/>
        </a:stretch>
      </xdr:blipFill>
      <xdr:spPr>
        <a:xfrm>
          <a:off x="0" y="2405243475"/>
          <a:ext cx="6858000" cy="828675"/>
        </a:xfrm>
        <a:prstGeom prst="rect">
          <a:avLst/>
        </a:prstGeom>
      </xdr:spPr>
    </xdr:pic>
    <xdr:clientData/>
  </xdr:twoCellAnchor>
  <xdr:twoCellAnchor>
    <xdr:from>
      <xdr:col>0</xdr:col>
      <xdr:colOff>0</xdr:colOff>
      <xdr:row>10749</xdr:row>
      <xdr:rowOff>0</xdr:rowOff>
    </xdr:from>
    <xdr:to>
      <xdr:col>16</xdr:col>
      <xdr:colOff>0</xdr:colOff>
      <xdr:row>10750</xdr:row>
      <xdr:rowOff>0</xdr:rowOff>
    </xdr:to>
    <xdr:pic>
      <xdr:nvPicPr>
        <xdr:cNvPr id="251" name="image250.png">
          <a:extLst>
            <a:ext uri="{FF2B5EF4-FFF2-40B4-BE49-F238E27FC236}">
              <a16:creationId xmlns:a16="http://schemas.microsoft.com/office/drawing/2014/main" id="{3F7F99B5-D997-4EA8-A391-EA06D5EB27C7}"/>
            </a:ext>
          </a:extLst>
        </xdr:cNvPr>
        <xdr:cNvPicPr>
          <a:picLocks noChangeAspect="1"/>
        </xdr:cNvPicPr>
      </xdr:nvPicPr>
      <xdr:blipFill>
        <a:blip xmlns:r="http://schemas.openxmlformats.org/officeDocument/2006/relationships" r:embed="rId1"/>
        <a:stretch>
          <a:fillRect/>
        </a:stretch>
      </xdr:blipFill>
      <xdr:spPr>
        <a:xfrm>
          <a:off x="0" y="2415044700"/>
          <a:ext cx="6858000" cy="828675"/>
        </a:xfrm>
        <a:prstGeom prst="rect">
          <a:avLst/>
        </a:prstGeom>
      </xdr:spPr>
    </xdr:pic>
    <xdr:clientData/>
  </xdr:twoCellAnchor>
  <xdr:twoCellAnchor>
    <xdr:from>
      <xdr:col>0</xdr:col>
      <xdr:colOff>0</xdr:colOff>
      <xdr:row>10787</xdr:row>
      <xdr:rowOff>0</xdr:rowOff>
    </xdr:from>
    <xdr:to>
      <xdr:col>16</xdr:col>
      <xdr:colOff>0</xdr:colOff>
      <xdr:row>10788</xdr:row>
      <xdr:rowOff>0</xdr:rowOff>
    </xdr:to>
    <xdr:pic>
      <xdr:nvPicPr>
        <xdr:cNvPr id="252" name="image251.png">
          <a:extLst>
            <a:ext uri="{FF2B5EF4-FFF2-40B4-BE49-F238E27FC236}">
              <a16:creationId xmlns:a16="http://schemas.microsoft.com/office/drawing/2014/main" id="{DF11CC6A-77F5-486B-9A0F-246B2BBB9F02}"/>
            </a:ext>
          </a:extLst>
        </xdr:cNvPr>
        <xdr:cNvPicPr>
          <a:picLocks noChangeAspect="1"/>
        </xdr:cNvPicPr>
      </xdr:nvPicPr>
      <xdr:blipFill>
        <a:blip xmlns:r="http://schemas.openxmlformats.org/officeDocument/2006/relationships" r:embed="rId1"/>
        <a:stretch>
          <a:fillRect/>
        </a:stretch>
      </xdr:blipFill>
      <xdr:spPr>
        <a:xfrm>
          <a:off x="0" y="2424798300"/>
          <a:ext cx="6858000" cy="828675"/>
        </a:xfrm>
        <a:prstGeom prst="rect">
          <a:avLst/>
        </a:prstGeom>
      </xdr:spPr>
    </xdr:pic>
    <xdr:clientData/>
  </xdr:twoCellAnchor>
  <xdr:twoCellAnchor>
    <xdr:from>
      <xdr:col>0</xdr:col>
      <xdr:colOff>0</xdr:colOff>
      <xdr:row>10819</xdr:row>
      <xdr:rowOff>0</xdr:rowOff>
    </xdr:from>
    <xdr:to>
      <xdr:col>16</xdr:col>
      <xdr:colOff>0</xdr:colOff>
      <xdr:row>10820</xdr:row>
      <xdr:rowOff>0</xdr:rowOff>
    </xdr:to>
    <xdr:pic>
      <xdr:nvPicPr>
        <xdr:cNvPr id="253" name="image252.png">
          <a:extLst>
            <a:ext uri="{FF2B5EF4-FFF2-40B4-BE49-F238E27FC236}">
              <a16:creationId xmlns:a16="http://schemas.microsoft.com/office/drawing/2014/main" id="{C2825782-E383-4F28-8E51-27B8C62CF2A4}"/>
            </a:ext>
          </a:extLst>
        </xdr:cNvPr>
        <xdr:cNvPicPr>
          <a:picLocks noChangeAspect="1"/>
        </xdr:cNvPicPr>
      </xdr:nvPicPr>
      <xdr:blipFill>
        <a:blip xmlns:r="http://schemas.openxmlformats.org/officeDocument/2006/relationships" r:embed="rId1"/>
        <a:stretch>
          <a:fillRect/>
        </a:stretch>
      </xdr:blipFill>
      <xdr:spPr>
        <a:xfrm>
          <a:off x="0" y="2434628100"/>
          <a:ext cx="6858000" cy="828675"/>
        </a:xfrm>
        <a:prstGeom prst="rect">
          <a:avLst/>
        </a:prstGeom>
      </xdr:spPr>
    </xdr:pic>
    <xdr:clientData/>
  </xdr:twoCellAnchor>
  <xdr:twoCellAnchor>
    <xdr:from>
      <xdr:col>0</xdr:col>
      <xdr:colOff>0</xdr:colOff>
      <xdr:row>10864</xdr:row>
      <xdr:rowOff>0</xdr:rowOff>
    </xdr:from>
    <xdr:to>
      <xdr:col>16</xdr:col>
      <xdr:colOff>0</xdr:colOff>
      <xdr:row>10865</xdr:row>
      <xdr:rowOff>0</xdr:rowOff>
    </xdr:to>
    <xdr:pic>
      <xdr:nvPicPr>
        <xdr:cNvPr id="254" name="image253.png">
          <a:extLst>
            <a:ext uri="{FF2B5EF4-FFF2-40B4-BE49-F238E27FC236}">
              <a16:creationId xmlns:a16="http://schemas.microsoft.com/office/drawing/2014/main" id="{7F19E5C6-17B8-4EB0-A605-A224A3C42E92}"/>
            </a:ext>
          </a:extLst>
        </xdr:cNvPr>
        <xdr:cNvPicPr>
          <a:picLocks noChangeAspect="1"/>
        </xdr:cNvPicPr>
      </xdr:nvPicPr>
      <xdr:blipFill>
        <a:blip xmlns:r="http://schemas.openxmlformats.org/officeDocument/2006/relationships" r:embed="rId1"/>
        <a:stretch>
          <a:fillRect/>
        </a:stretch>
      </xdr:blipFill>
      <xdr:spPr>
        <a:xfrm>
          <a:off x="0" y="2444305500"/>
          <a:ext cx="6858000" cy="828675"/>
        </a:xfrm>
        <a:prstGeom prst="rect">
          <a:avLst/>
        </a:prstGeom>
      </xdr:spPr>
    </xdr:pic>
    <xdr:clientData/>
  </xdr:twoCellAnchor>
  <xdr:twoCellAnchor>
    <xdr:from>
      <xdr:col>0</xdr:col>
      <xdr:colOff>0</xdr:colOff>
      <xdr:row>10902</xdr:row>
      <xdr:rowOff>0</xdr:rowOff>
    </xdr:from>
    <xdr:to>
      <xdr:col>16</xdr:col>
      <xdr:colOff>0</xdr:colOff>
      <xdr:row>10903</xdr:row>
      <xdr:rowOff>0</xdr:rowOff>
    </xdr:to>
    <xdr:pic>
      <xdr:nvPicPr>
        <xdr:cNvPr id="255" name="image254.png">
          <a:extLst>
            <a:ext uri="{FF2B5EF4-FFF2-40B4-BE49-F238E27FC236}">
              <a16:creationId xmlns:a16="http://schemas.microsoft.com/office/drawing/2014/main" id="{E6A7434B-97AC-430A-B474-7BF3255AF918}"/>
            </a:ext>
          </a:extLst>
        </xdr:cNvPr>
        <xdr:cNvPicPr>
          <a:picLocks noChangeAspect="1"/>
        </xdr:cNvPicPr>
      </xdr:nvPicPr>
      <xdr:blipFill>
        <a:blip xmlns:r="http://schemas.openxmlformats.org/officeDocument/2006/relationships" r:embed="rId1"/>
        <a:stretch>
          <a:fillRect/>
        </a:stretch>
      </xdr:blipFill>
      <xdr:spPr>
        <a:xfrm>
          <a:off x="0" y="2454068625"/>
          <a:ext cx="6858000" cy="828675"/>
        </a:xfrm>
        <a:prstGeom prst="rect">
          <a:avLst/>
        </a:prstGeom>
      </xdr:spPr>
    </xdr:pic>
    <xdr:clientData/>
  </xdr:twoCellAnchor>
  <xdr:twoCellAnchor>
    <xdr:from>
      <xdr:col>0</xdr:col>
      <xdr:colOff>0</xdr:colOff>
      <xdr:row>10946</xdr:row>
      <xdr:rowOff>0</xdr:rowOff>
    </xdr:from>
    <xdr:to>
      <xdr:col>16</xdr:col>
      <xdr:colOff>0</xdr:colOff>
      <xdr:row>10947</xdr:row>
      <xdr:rowOff>0</xdr:rowOff>
    </xdr:to>
    <xdr:pic>
      <xdr:nvPicPr>
        <xdr:cNvPr id="256" name="image255.png">
          <a:extLst>
            <a:ext uri="{FF2B5EF4-FFF2-40B4-BE49-F238E27FC236}">
              <a16:creationId xmlns:a16="http://schemas.microsoft.com/office/drawing/2014/main" id="{F014981C-FD0F-415E-A8AF-BC8A0BB79257}"/>
            </a:ext>
          </a:extLst>
        </xdr:cNvPr>
        <xdr:cNvPicPr>
          <a:picLocks noChangeAspect="1"/>
        </xdr:cNvPicPr>
      </xdr:nvPicPr>
      <xdr:blipFill>
        <a:blip xmlns:r="http://schemas.openxmlformats.org/officeDocument/2006/relationships" r:embed="rId1"/>
        <a:stretch>
          <a:fillRect/>
        </a:stretch>
      </xdr:blipFill>
      <xdr:spPr>
        <a:xfrm>
          <a:off x="0" y="2463755550"/>
          <a:ext cx="6858000" cy="828675"/>
        </a:xfrm>
        <a:prstGeom prst="rect">
          <a:avLst/>
        </a:prstGeom>
      </xdr:spPr>
    </xdr:pic>
    <xdr:clientData/>
  </xdr:twoCellAnchor>
  <xdr:twoCellAnchor>
    <xdr:from>
      <xdr:col>0</xdr:col>
      <xdr:colOff>0</xdr:colOff>
      <xdr:row>10990</xdr:row>
      <xdr:rowOff>0</xdr:rowOff>
    </xdr:from>
    <xdr:to>
      <xdr:col>16</xdr:col>
      <xdr:colOff>0</xdr:colOff>
      <xdr:row>10991</xdr:row>
      <xdr:rowOff>0</xdr:rowOff>
    </xdr:to>
    <xdr:pic>
      <xdr:nvPicPr>
        <xdr:cNvPr id="257" name="image256.png">
          <a:extLst>
            <a:ext uri="{FF2B5EF4-FFF2-40B4-BE49-F238E27FC236}">
              <a16:creationId xmlns:a16="http://schemas.microsoft.com/office/drawing/2014/main" id="{79885004-2CEF-4EC6-90EC-20FB3A6B05FC}"/>
            </a:ext>
          </a:extLst>
        </xdr:cNvPr>
        <xdr:cNvPicPr>
          <a:picLocks noChangeAspect="1"/>
        </xdr:cNvPicPr>
      </xdr:nvPicPr>
      <xdr:blipFill>
        <a:blip xmlns:r="http://schemas.openxmlformats.org/officeDocument/2006/relationships" r:embed="rId1"/>
        <a:stretch>
          <a:fillRect/>
        </a:stretch>
      </xdr:blipFill>
      <xdr:spPr>
        <a:xfrm>
          <a:off x="0" y="2473432950"/>
          <a:ext cx="6858000" cy="828675"/>
        </a:xfrm>
        <a:prstGeom prst="rect">
          <a:avLst/>
        </a:prstGeom>
      </xdr:spPr>
    </xdr:pic>
    <xdr:clientData/>
  </xdr:twoCellAnchor>
  <xdr:twoCellAnchor>
    <xdr:from>
      <xdr:col>0</xdr:col>
      <xdr:colOff>0</xdr:colOff>
      <xdr:row>11033</xdr:row>
      <xdr:rowOff>0</xdr:rowOff>
    </xdr:from>
    <xdr:to>
      <xdr:col>16</xdr:col>
      <xdr:colOff>0</xdr:colOff>
      <xdr:row>11034</xdr:row>
      <xdr:rowOff>0</xdr:rowOff>
    </xdr:to>
    <xdr:pic>
      <xdr:nvPicPr>
        <xdr:cNvPr id="258" name="image257.png">
          <a:extLst>
            <a:ext uri="{FF2B5EF4-FFF2-40B4-BE49-F238E27FC236}">
              <a16:creationId xmlns:a16="http://schemas.microsoft.com/office/drawing/2014/main" id="{645BB012-5AD9-4979-BE7D-5E0A8628E46D}"/>
            </a:ext>
          </a:extLst>
        </xdr:cNvPr>
        <xdr:cNvPicPr>
          <a:picLocks noChangeAspect="1"/>
        </xdr:cNvPicPr>
      </xdr:nvPicPr>
      <xdr:blipFill>
        <a:blip xmlns:r="http://schemas.openxmlformats.org/officeDocument/2006/relationships" r:embed="rId1"/>
        <a:stretch>
          <a:fillRect/>
        </a:stretch>
      </xdr:blipFill>
      <xdr:spPr>
        <a:xfrm>
          <a:off x="0" y="2483138925"/>
          <a:ext cx="6858000" cy="828675"/>
        </a:xfrm>
        <a:prstGeom prst="rect">
          <a:avLst/>
        </a:prstGeom>
      </xdr:spPr>
    </xdr:pic>
    <xdr:clientData/>
  </xdr:twoCellAnchor>
  <xdr:twoCellAnchor>
    <xdr:from>
      <xdr:col>0</xdr:col>
      <xdr:colOff>0</xdr:colOff>
      <xdr:row>11079</xdr:row>
      <xdr:rowOff>0</xdr:rowOff>
    </xdr:from>
    <xdr:to>
      <xdr:col>16</xdr:col>
      <xdr:colOff>0</xdr:colOff>
      <xdr:row>11080</xdr:row>
      <xdr:rowOff>0</xdr:rowOff>
    </xdr:to>
    <xdr:pic>
      <xdr:nvPicPr>
        <xdr:cNvPr id="259" name="image258.png">
          <a:extLst>
            <a:ext uri="{FF2B5EF4-FFF2-40B4-BE49-F238E27FC236}">
              <a16:creationId xmlns:a16="http://schemas.microsoft.com/office/drawing/2014/main" id="{1B3A6273-388A-45AC-B0A7-6831412EA1AC}"/>
            </a:ext>
          </a:extLst>
        </xdr:cNvPr>
        <xdr:cNvPicPr>
          <a:picLocks noChangeAspect="1"/>
        </xdr:cNvPicPr>
      </xdr:nvPicPr>
      <xdr:blipFill>
        <a:blip xmlns:r="http://schemas.openxmlformats.org/officeDocument/2006/relationships" r:embed="rId1"/>
        <a:stretch>
          <a:fillRect/>
        </a:stretch>
      </xdr:blipFill>
      <xdr:spPr>
        <a:xfrm>
          <a:off x="0" y="2492806800"/>
          <a:ext cx="6858000" cy="828675"/>
        </a:xfrm>
        <a:prstGeom prst="rect">
          <a:avLst/>
        </a:prstGeom>
      </xdr:spPr>
    </xdr:pic>
    <xdr:clientData/>
  </xdr:twoCellAnchor>
  <xdr:twoCellAnchor>
    <xdr:from>
      <xdr:col>0</xdr:col>
      <xdr:colOff>0</xdr:colOff>
      <xdr:row>11122</xdr:row>
      <xdr:rowOff>0</xdr:rowOff>
    </xdr:from>
    <xdr:to>
      <xdr:col>16</xdr:col>
      <xdr:colOff>0</xdr:colOff>
      <xdr:row>11123</xdr:row>
      <xdr:rowOff>0</xdr:rowOff>
    </xdr:to>
    <xdr:pic>
      <xdr:nvPicPr>
        <xdr:cNvPr id="260" name="image259.png">
          <a:extLst>
            <a:ext uri="{FF2B5EF4-FFF2-40B4-BE49-F238E27FC236}">
              <a16:creationId xmlns:a16="http://schemas.microsoft.com/office/drawing/2014/main" id="{475CFFB8-B50E-46E4-914A-8962F8C9659F}"/>
            </a:ext>
          </a:extLst>
        </xdr:cNvPr>
        <xdr:cNvPicPr>
          <a:picLocks noChangeAspect="1"/>
        </xdr:cNvPicPr>
      </xdr:nvPicPr>
      <xdr:blipFill>
        <a:blip xmlns:r="http://schemas.openxmlformats.org/officeDocument/2006/relationships" r:embed="rId1"/>
        <a:stretch>
          <a:fillRect/>
        </a:stretch>
      </xdr:blipFill>
      <xdr:spPr>
        <a:xfrm>
          <a:off x="0" y="2502503250"/>
          <a:ext cx="6858000" cy="828675"/>
        </a:xfrm>
        <a:prstGeom prst="rect">
          <a:avLst/>
        </a:prstGeom>
      </xdr:spPr>
    </xdr:pic>
    <xdr:clientData/>
  </xdr:twoCellAnchor>
  <xdr:twoCellAnchor>
    <xdr:from>
      <xdr:col>0</xdr:col>
      <xdr:colOff>0</xdr:colOff>
      <xdr:row>11170</xdr:row>
      <xdr:rowOff>0</xdr:rowOff>
    </xdr:from>
    <xdr:to>
      <xdr:col>16</xdr:col>
      <xdr:colOff>0</xdr:colOff>
      <xdr:row>11171</xdr:row>
      <xdr:rowOff>0</xdr:rowOff>
    </xdr:to>
    <xdr:pic>
      <xdr:nvPicPr>
        <xdr:cNvPr id="261" name="image260.png">
          <a:extLst>
            <a:ext uri="{FF2B5EF4-FFF2-40B4-BE49-F238E27FC236}">
              <a16:creationId xmlns:a16="http://schemas.microsoft.com/office/drawing/2014/main" id="{170AF7AF-2504-4A08-B73F-CBF9D98638FF}"/>
            </a:ext>
          </a:extLst>
        </xdr:cNvPr>
        <xdr:cNvPicPr>
          <a:picLocks noChangeAspect="1"/>
        </xdr:cNvPicPr>
      </xdr:nvPicPr>
      <xdr:blipFill>
        <a:blip xmlns:r="http://schemas.openxmlformats.org/officeDocument/2006/relationships" r:embed="rId1"/>
        <a:stretch>
          <a:fillRect/>
        </a:stretch>
      </xdr:blipFill>
      <xdr:spPr>
        <a:xfrm>
          <a:off x="0" y="2512142550"/>
          <a:ext cx="6858000" cy="828675"/>
        </a:xfrm>
        <a:prstGeom prst="rect">
          <a:avLst/>
        </a:prstGeom>
      </xdr:spPr>
    </xdr:pic>
    <xdr:clientData/>
  </xdr:twoCellAnchor>
  <xdr:twoCellAnchor>
    <xdr:from>
      <xdr:col>0</xdr:col>
      <xdr:colOff>0</xdr:colOff>
      <xdr:row>11218</xdr:row>
      <xdr:rowOff>0</xdr:rowOff>
    </xdr:from>
    <xdr:to>
      <xdr:col>16</xdr:col>
      <xdr:colOff>0</xdr:colOff>
      <xdr:row>11219</xdr:row>
      <xdr:rowOff>0</xdr:rowOff>
    </xdr:to>
    <xdr:pic>
      <xdr:nvPicPr>
        <xdr:cNvPr id="262" name="image261.png">
          <a:extLst>
            <a:ext uri="{FF2B5EF4-FFF2-40B4-BE49-F238E27FC236}">
              <a16:creationId xmlns:a16="http://schemas.microsoft.com/office/drawing/2014/main" id="{7E6AD576-3E3C-4243-B858-47BEBC0A6F9D}"/>
            </a:ext>
          </a:extLst>
        </xdr:cNvPr>
        <xdr:cNvPicPr>
          <a:picLocks noChangeAspect="1"/>
        </xdr:cNvPicPr>
      </xdr:nvPicPr>
      <xdr:blipFill>
        <a:blip xmlns:r="http://schemas.openxmlformats.org/officeDocument/2006/relationships" r:embed="rId1"/>
        <a:stretch>
          <a:fillRect/>
        </a:stretch>
      </xdr:blipFill>
      <xdr:spPr>
        <a:xfrm>
          <a:off x="0" y="2521772325"/>
          <a:ext cx="6858000" cy="828675"/>
        </a:xfrm>
        <a:prstGeom prst="rect">
          <a:avLst/>
        </a:prstGeom>
      </xdr:spPr>
    </xdr:pic>
    <xdr:clientData/>
  </xdr:twoCellAnchor>
  <xdr:twoCellAnchor>
    <xdr:from>
      <xdr:col>0</xdr:col>
      <xdr:colOff>0</xdr:colOff>
      <xdr:row>11257</xdr:row>
      <xdr:rowOff>0</xdr:rowOff>
    </xdr:from>
    <xdr:to>
      <xdr:col>16</xdr:col>
      <xdr:colOff>0</xdr:colOff>
      <xdr:row>11258</xdr:row>
      <xdr:rowOff>0</xdr:rowOff>
    </xdr:to>
    <xdr:pic>
      <xdr:nvPicPr>
        <xdr:cNvPr id="263" name="image262.png">
          <a:extLst>
            <a:ext uri="{FF2B5EF4-FFF2-40B4-BE49-F238E27FC236}">
              <a16:creationId xmlns:a16="http://schemas.microsoft.com/office/drawing/2014/main" id="{4375B83F-5D36-4865-B3F7-6CACA22BF278}"/>
            </a:ext>
          </a:extLst>
        </xdr:cNvPr>
        <xdr:cNvPicPr>
          <a:picLocks noChangeAspect="1"/>
        </xdr:cNvPicPr>
      </xdr:nvPicPr>
      <xdr:blipFill>
        <a:blip xmlns:r="http://schemas.openxmlformats.org/officeDocument/2006/relationships" r:embed="rId1"/>
        <a:stretch>
          <a:fillRect/>
        </a:stretch>
      </xdr:blipFill>
      <xdr:spPr>
        <a:xfrm>
          <a:off x="0" y="2531497350"/>
          <a:ext cx="6858000" cy="828675"/>
        </a:xfrm>
        <a:prstGeom prst="rect">
          <a:avLst/>
        </a:prstGeom>
      </xdr:spPr>
    </xdr:pic>
    <xdr:clientData/>
  </xdr:twoCellAnchor>
  <xdr:twoCellAnchor>
    <xdr:from>
      <xdr:col>0</xdr:col>
      <xdr:colOff>0</xdr:colOff>
      <xdr:row>11302</xdr:row>
      <xdr:rowOff>0</xdr:rowOff>
    </xdr:from>
    <xdr:to>
      <xdr:col>16</xdr:col>
      <xdr:colOff>0</xdr:colOff>
      <xdr:row>11303</xdr:row>
      <xdr:rowOff>0</xdr:rowOff>
    </xdr:to>
    <xdr:pic>
      <xdr:nvPicPr>
        <xdr:cNvPr id="264" name="image263.png">
          <a:extLst>
            <a:ext uri="{FF2B5EF4-FFF2-40B4-BE49-F238E27FC236}">
              <a16:creationId xmlns:a16="http://schemas.microsoft.com/office/drawing/2014/main" id="{26521325-97CD-455E-8E03-9CA5954A156E}"/>
            </a:ext>
          </a:extLst>
        </xdr:cNvPr>
        <xdr:cNvPicPr>
          <a:picLocks noChangeAspect="1"/>
        </xdr:cNvPicPr>
      </xdr:nvPicPr>
      <xdr:blipFill>
        <a:blip xmlns:r="http://schemas.openxmlformats.org/officeDocument/2006/relationships" r:embed="rId1"/>
        <a:stretch>
          <a:fillRect/>
        </a:stretch>
      </xdr:blipFill>
      <xdr:spPr>
        <a:xfrm>
          <a:off x="0" y="2541174750"/>
          <a:ext cx="6858000" cy="828675"/>
        </a:xfrm>
        <a:prstGeom prst="rect">
          <a:avLst/>
        </a:prstGeom>
      </xdr:spPr>
    </xdr:pic>
    <xdr:clientData/>
  </xdr:twoCellAnchor>
  <xdr:twoCellAnchor>
    <xdr:from>
      <xdr:col>0</xdr:col>
      <xdr:colOff>0</xdr:colOff>
      <xdr:row>11353</xdr:row>
      <xdr:rowOff>0</xdr:rowOff>
    </xdr:from>
    <xdr:to>
      <xdr:col>16</xdr:col>
      <xdr:colOff>0</xdr:colOff>
      <xdr:row>11354</xdr:row>
      <xdr:rowOff>0</xdr:rowOff>
    </xdr:to>
    <xdr:pic>
      <xdr:nvPicPr>
        <xdr:cNvPr id="265" name="image264.png">
          <a:extLst>
            <a:ext uri="{FF2B5EF4-FFF2-40B4-BE49-F238E27FC236}">
              <a16:creationId xmlns:a16="http://schemas.microsoft.com/office/drawing/2014/main" id="{AE1DB5FD-8621-4EB7-BFFE-28A7A7995684}"/>
            </a:ext>
          </a:extLst>
        </xdr:cNvPr>
        <xdr:cNvPicPr>
          <a:picLocks noChangeAspect="1"/>
        </xdr:cNvPicPr>
      </xdr:nvPicPr>
      <xdr:blipFill>
        <a:blip xmlns:r="http://schemas.openxmlformats.org/officeDocument/2006/relationships" r:embed="rId1"/>
        <a:stretch>
          <a:fillRect/>
        </a:stretch>
      </xdr:blipFill>
      <xdr:spPr>
        <a:xfrm>
          <a:off x="0" y="2550775950"/>
          <a:ext cx="6858000" cy="828675"/>
        </a:xfrm>
        <a:prstGeom prst="rect">
          <a:avLst/>
        </a:prstGeom>
      </xdr:spPr>
    </xdr:pic>
    <xdr:clientData/>
  </xdr:twoCellAnchor>
  <xdr:twoCellAnchor>
    <xdr:from>
      <xdr:col>0</xdr:col>
      <xdr:colOff>0</xdr:colOff>
      <xdr:row>11398</xdr:row>
      <xdr:rowOff>0</xdr:rowOff>
    </xdr:from>
    <xdr:to>
      <xdr:col>16</xdr:col>
      <xdr:colOff>0</xdr:colOff>
      <xdr:row>11399</xdr:row>
      <xdr:rowOff>0</xdr:rowOff>
    </xdr:to>
    <xdr:pic>
      <xdr:nvPicPr>
        <xdr:cNvPr id="266" name="image265.png">
          <a:extLst>
            <a:ext uri="{FF2B5EF4-FFF2-40B4-BE49-F238E27FC236}">
              <a16:creationId xmlns:a16="http://schemas.microsoft.com/office/drawing/2014/main" id="{385378B0-ABF2-4F3D-B139-D03872619072}"/>
            </a:ext>
          </a:extLst>
        </xdr:cNvPr>
        <xdr:cNvPicPr>
          <a:picLocks noChangeAspect="1"/>
        </xdr:cNvPicPr>
      </xdr:nvPicPr>
      <xdr:blipFill>
        <a:blip xmlns:r="http://schemas.openxmlformats.org/officeDocument/2006/relationships" r:embed="rId1"/>
        <a:stretch>
          <a:fillRect/>
        </a:stretch>
      </xdr:blipFill>
      <xdr:spPr>
        <a:xfrm>
          <a:off x="0" y="2560453350"/>
          <a:ext cx="6858000" cy="828675"/>
        </a:xfrm>
        <a:prstGeom prst="rect">
          <a:avLst/>
        </a:prstGeom>
      </xdr:spPr>
    </xdr:pic>
    <xdr:clientData/>
  </xdr:twoCellAnchor>
  <xdr:twoCellAnchor>
    <xdr:from>
      <xdr:col>0</xdr:col>
      <xdr:colOff>0</xdr:colOff>
      <xdr:row>11446</xdr:row>
      <xdr:rowOff>0</xdr:rowOff>
    </xdr:from>
    <xdr:to>
      <xdr:col>16</xdr:col>
      <xdr:colOff>0</xdr:colOff>
      <xdr:row>11447</xdr:row>
      <xdr:rowOff>0</xdr:rowOff>
    </xdr:to>
    <xdr:pic>
      <xdr:nvPicPr>
        <xdr:cNvPr id="267" name="image266.png">
          <a:extLst>
            <a:ext uri="{FF2B5EF4-FFF2-40B4-BE49-F238E27FC236}">
              <a16:creationId xmlns:a16="http://schemas.microsoft.com/office/drawing/2014/main" id="{E58ECFD8-AAC5-4DF6-8557-5C849130944B}"/>
            </a:ext>
          </a:extLst>
        </xdr:cNvPr>
        <xdr:cNvPicPr>
          <a:picLocks noChangeAspect="1"/>
        </xdr:cNvPicPr>
      </xdr:nvPicPr>
      <xdr:blipFill>
        <a:blip xmlns:r="http://schemas.openxmlformats.org/officeDocument/2006/relationships" r:embed="rId1"/>
        <a:stretch>
          <a:fillRect/>
        </a:stretch>
      </xdr:blipFill>
      <xdr:spPr>
        <a:xfrm>
          <a:off x="0" y="2570083125"/>
          <a:ext cx="6858000" cy="828675"/>
        </a:xfrm>
        <a:prstGeom prst="rect">
          <a:avLst/>
        </a:prstGeom>
      </xdr:spPr>
    </xdr:pic>
    <xdr:clientData/>
  </xdr:twoCellAnchor>
  <xdr:twoCellAnchor>
    <xdr:from>
      <xdr:col>0</xdr:col>
      <xdr:colOff>0</xdr:colOff>
      <xdr:row>11484</xdr:row>
      <xdr:rowOff>0</xdr:rowOff>
    </xdr:from>
    <xdr:to>
      <xdr:col>16</xdr:col>
      <xdr:colOff>0</xdr:colOff>
      <xdr:row>11485</xdr:row>
      <xdr:rowOff>0</xdr:rowOff>
    </xdr:to>
    <xdr:pic>
      <xdr:nvPicPr>
        <xdr:cNvPr id="268" name="image267.png">
          <a:extLst>
            <a:ext uri="{FF2B5EF4-FFF2-40B4-BE49-F238E27FC236}">
              <a16:creationId xmlns:a16="http://schemas.microsoft.com/office/drawing/2014/main" id="{4E35E27C-EDC8-43ED-8AB1-2622D7518F9D}"/>
            </a:ext>
          </a:extLst>
        </xdr:cNvPr>
        <xdr:cNvPicPr>
          <a:picLocks noChangeAspect="1"/>
        </xdr:cNvPicPr>
      </xdr:nvPicPr>
      <xdr:blipFill>
        <a:blip xmlns:r="http://schemas.openxmlformats.org/officeDocument/2006/relationships" r:embed="rId1"/>
        <a:stretch>
          <a:fillRect/>
        </a:stretch>
      </xdr:blipFill>
      <xdr:spPr>
        <a:xfrm>
          <a:off x="0" y="2579836725"/>
          <a:ext cx="6858000" cy="828675"/>
        </a:xfrm>
        <a:prstGeom prst="rect">
          <a:avLst/>
        </a:prstGeom>
      </xdr:spPr>
    </xdr:pic>
    <xdr:clientData/>
  </xdr:twoCellAnchor>
  <xdr:twoCellAnchor>
    <xdr:from>
      <xdr:col>0</xdr:col>
      <xdr:colOff>0</xdr:colOff>
      <xdr:row>11526</xdr:row>
      <xdr:rowOff>0</xdr:rowOff>
    </xdr:from>
    <xdr:to>
      <xdr:col>16</xdr:col>
      <xdr:colOff>0</xdr:colOff>
      <xdr:row>11527</xdr:row>
      <xdr:rowOff>0</xdr:rowOff>
    </xdr:to>
    <xdr:pic>
      <xdr:nvPicPr>
        <xdr:cNvPr id="269" name="image268.png">
          <a:extLst>
            <a:ext uri="{FF2B5EF4-FFF2-40B4-BE49-F238E27FC236}">
              <a16:creationId xmlns:a16="http://schemas.microsoft.com/office/drawing/2014/main" id="{ECEE8173-836D-4FD6-AF40-C2AA20D40714}"/>
            </a:ext>
          </a:extLst>
        </xdr:cNvPr>
        <xdr:cNvPicPr>
          <a:picLocks noChangeAspect="1"/>
        </xdr:cNvPicPr>
      </xdr:nvPicPr>
      <xdr:blipFill>
        <a:blip xmlns:r="http://schemas.openxmlformats.org/officeDocument/2006/relationships" r:embed="rId1"/>
        <a:stretch>
          <a:fillRect/>
        </a:stretch>
      </xdr:blipFill>
      <xdr:spPr>
        <a:xfrm>
          <a:off x="0" y="2589561750"/>
          <a:ext cx="6858000" cy="828675"/>
        </a:xfrm>
        <a:prstGeom prst="rect">
          <a:avLst/>
        </a:prstGeom>
      </xdr:spPr>
    </xdr:pic>
    <xdr:clientData/>
  </xdr:twoCellAnchor>
  <xdr:twoCellAnchor>
    <xdr:from>
      <xdr:col>0</xdr:col>
      <xdr:colOff>0</xdr:colOff>
      <xdr:row>11569</xdr:row>
      <xdr:rowOff>0</xdr:rowOff>
    </xdr:from>
    <xdr:to>
      <xdr:col>16</xdr:col>
      <xdr:colOff>0</xdr:colOff>
      <xdr:row>11570</xdr:row>
      <xdr:rowOff>0</xdr:rowOff>
    </xdr:to>
    <xdr:pic>
      <xdr:nvPicPr>
        <xdr:cNvPr id="270" name="image269.png">
          <a:extLst>
            <a:ext uri="{FF2B5EF4-FFF2-40B4-BE49-F238E27FC236}">
              <a16:creationId xmlns:a16="http://schemas.microsoft.com/office/drawing/2014/main" id="{A1E5FC06-79C7-495B-8A0C-2F69C5156FA4}"/>
            </a:ext>
          </a:extLst>
        </xdr:cNvPr>
        <xdr:cNvPicPr>
          <a:picLocks noChangeAspect="1"/>
        </xdr:cNvPicPr>
      </xdr:nvPicPr>
      <xdr:blipFill>
        <a:blip xmlns:r="http://schemas.openxmlformats.org/officeDocument/2006/relationships" r:embed="rId1"/>
        <a:stretch>
          <a:fillRect/>
        </a:stretch>
      </xdr:blipFill>
      <xdr:spPr>
        <a:xfrm>
          <a:off x="0" y="2599267725"/>
          <a:ext cx="6858000" cy="828675"/>
        </a:xfrm>
        <a:prstGeom prst="rect">
          <a:avLst/>
        </a:prstGeom>
      </xdr:spPr>
    </xdr:pic>
    <xdr:clientData/>
  </xdr:twoCellAnchor>
  <xdr:twoCellAnchor>
    <xdr:from>
      <xdr:col>0</xdr:col>
      <xdr:colOff>0</xdr:colOff>
      <xdr:row>11614</xdr:row>
      <xdr:rowOff>0</xdr:rowOff>
    </xdr:from>
    <xdr:to>
      <xdr:col>16</xdr:col>
      <xdr:colOff>0</xdr:colOff>
      <xdr:row>11615</xdr:row>
      <xdr:rowOff>0</xdr:rowOff>
    </xdr:to>
    <xdr:pic>
      <xdr:nvPicPr>
        <xdr:cNvPr id="271" name="image270.png">
          <a:extLst>
            <a:ext uri="{FF2B5EF4-FFF2-40B4-BE49-F238E27FC236}">
              <a16:creationId xmlns:a16="http://schemas.microsoft.com/office/drawing/2014/main" id="{9257CD37-5569-422D-AF99-E767E092A9F0}"/>
            </a:ext>
          </a:extLst>
        </xdr:cNvPr>
        <xdr:cNvPicPr>
          <a:picLocks noChangeAspect="1"/>
        </xdr:cNvPicPr>
      </xdr:nvPicPr>
      <xdr:blipFill>
        <a:blip xmlns:r="http://schemas.openxmlformats.org/officeDocument/2006/relationships" r:embed="rId1"/>
        <a:stretch>
          <a:fillRect/>
        </a:stretch>
      </xdr:blipFill>
      <xdr:spPr>
        <a:xfrm>
          <a:off x="0" y="2608945125"/>
          <a:ext cx="6858000" cy="828675"/>
        </a:xfrm>
        <a:prstGeom prst="rect">
          <a:avLst/>
        </a:prstGeom>
      </xdr:spPr>
    </xdr:pic>
    <xdr:clientData/>
  </xdr:twoCellAnchor>
  <xdr:twoCellAnchor>
    <xdr:from>
      <xdr:col>0</xdr:col>
      <xdr:colOff>0</xdr:colOff>
      <xdr:row>11654</xdr:row>
      <xdr:rowOff>0</xdr:rowOff>
    </xdr:from>
    <xdr:to>
      <xdr:col>16</xdr:col>
      <xdr:colOff>0</xdr:colOff>
      <xdr:row>11655</xdr:row>
      <xdr:rowOff>0</xdr:rowOff>
    </xdr:to>
    <xdr:pic>
      <xdr:nvPicPr>
        <xdr:cNvPr id="272" name="image271.png">
          <a:extLst>
            <a:ext uri="{FF2B5EF4-FFF2-40B4-BE49-F238E27FC236}">
              <a16:creationId xmlns:a16="http://schemas.microsoft.com/office/drawing/2014/main" id="{39A54D98-62B6-45A7-A7F7-6CFBBAFB5070}"/>
            </a:ext>
          </a:extLst>
        </xdr:cNvPr>
        <xdr:cNvPicPr>
          <a:picLocks noChangeAspect="1"/>
        </xdr:cNvPicPr>
      </xdr:nvPicPr>
      <xdr:blipFill>
        <a:blip xmlns:r="http://schemas.openxmlformats.org/officeDocument/2006/relationships" r:embed="rId1"/>
        <a:stretch>
          <a:fillRect/>
        </a:stretch>
      </xdr:blipFill>
      <xdr:spPr>
        <a:xfrm>
          <a:off x="0" y="2618689200"/>
          <a:ext cx="6858000" cy="828675"/>
        </a:xfrm>
        <a:prstGeom prst="rect">
          <a:avLst/>
        </a:prstGeom>
      </xdr:spPr>
    </xdr:pic>
    <xdr:clientData/>
  </xdr:twoCellAnchor>
  <xdr:twoCellAnchor>
    <xdr:from>
      <xdr:col>0</xdr:col>
      <xdr:colOff>0</xdr:colOff>
      <xdr:row>11697</xdr:row>
      <xdr:rowOff>0</xdr:rowOff>
    </xdr:from>
    <xdr:to>
      <xdr:col>16</xdr:col>
      <xdr:colOff>0</xdr:colOff>
      <xdr:row>11698</xdr:row>
      <xdr:rowOff>0</xdr:rowOff>
    </xdr:to>
    <xdr:pic>
      <xdr:nvPicPr>
        <xdr:cNvPr id="273" name="image272.png">
          <a:extLst>
            <a:ext uri="{FF2B5EF4-FFF2-40B4-BE49-F238E27FC236}">
              <a16:creationId xmlns:a16="http://schemas.microsoft.com/office/drawing/2014/main" id="{F9675088-A84D-4C8C-9EFE-56DACAE10617}"/>
            </a:ext>
          </a:extLst>
        </xdr:cNvPr>
        <xdr:cNvPicPr>
          <a:picLocks noChangeAspect="1"/>
        </xdr:cNvPicPr>
      </xdr:nvPicPr>
      <xdr:blipFill>
        <a:blip xmlns:r="http://schemas.openxmlformats.org/officeDocument/2006/relationships" r:embed="rId1"/>
        <a:stretch>
          <a:fillRect/>
        </a:stretch>
      </xdr:blipFill>
      <xdr:spPr>
        <a:xfrm>
          <a:off x="0" y="2628395175"/>
          <a:ext cx="6858000" cy="828675"/>
        </a:xfrm>
        <a:prstGeom prst="rect">
          <a:avLst/>
        </a:prstGeom>
      </xdr:spPr>
    </xdr:pic>
    <xdr:clientData/>
  </xdr:twoCellAnchor>
  <xdr:twoCellAnchor>
    <xdr:from>
      <xdr:col>0</xdr:col>
      <xdr:colOff>0</xdr:colOff>
      <xdr:row>11739</xdr:row>
      <xdr:rowOff>0</xdr:rowOff>
    </xdr:from>
    <xdr:to>
      <xdr:col>16</xdr:col>
      <xdr:colOff>0</xdr:colOff>
      <xdr:row>11740</xdr:row>
      <xdr:rowOff>0</xdr:rowOff>
    </xdr:to>
    <xdr:pic>
      <xdr:nvPicPr>
        <xdr:cNvPr id="274" name="image273.png">
          <a:extLst>
            <a:ext uri="{FF2B5EF4-FFF2-40B4-BE49-F238E27FC236}">
              <a16:creationId xmlns:a16="http://schemas.microsoft.com/office/drawing/2014/main" id="{D087FDF9-CC05-4198-A627-B5D27A272312}"/>
            </a:ext>
          </a:extLst>
        </xdr:cNvPr>
        <xdr:cNvPicPr>
          <a:picLocks noChangeAspect="1"/>
        </xdr:cNvPicPr>
      </xdr:nvPicPr>
      <xdr:blipFill>
        <a:blip xmlns:r="http://schemas.openxmlformats.org/officeDocument/2006/relationships" r:embed="rId1"/>
        <a:stretch>
          <a:fillRect/>
        </a:stretch>
      </xdr:blipFill>
      <xdr:spPr>
        <a:xfrm>
          <a:off x="0" y="2638101150"/>
          <a:ext cx="6858000" cy="828675"/>
        </a:xfrm>
        <a:prstGeom prst="rect">
          <a:avLst/>
        </a:prstGeom>
      </xdr:spPr>
    </xdr:pic>
    <xdr:clientData/>
  </xdr:twoCellAnchor>
  <xdr:twoCellAnchor>
    <xdr:from>
      <xdr:col>0</xdr:col>
      <xdr:colOff>0</xdr:colOff>
      <xdr:row>11785</xdr:row>
      <xdr:rowOff>0</xdr:rowOff>
    </xdr:from>
    <xdr:to>
      <xdr:col>16</xdr:col>
      <xdr:colOff>0</xdr:colOff>
      <xdr:row>11786</xdr:row>
      <xdr:rowOff>0</xdr:rowOff>
    </xdr:to>
    <xdr:pic>
      <xdr:nvPicPr>
        <xdr:cNvPr id="275" name="image274.png">
          <a:extLst>
            <a:ext uri="{FF2B5EF4-FFF2-40B4-BE49-F238E27FC236}">
              <a16:creationId xmlns:a16="http://schemas.microsoft.com/office/drawing/2014/main" id="{7B4F6D7B-E069-42F2-9AFF-82EB8A47F8A4}"/>
            </a:ext>
          </a:extLst>
        </xdr:cNvPr>
        <xdr:cNvPicPr>
          <a:picLocks noChangeAspect="1"/>
        </xdr:cNvPicPr>
      </xdr:nvPicPr>
      <xdr:blipFill>
        <a:blip xmlns:r="http://schemas.openxmlformats.org/officeDocument/2006/relationships" r:embed="rId1"/>
        <a:stretch>
          <a:fillRect/>
        </a:stretch>
      </xdr:blipFill>
      <xdr:spPr>
        <a:xfrm>
          <a:off x="0" y="2647759500"/>
          <a:ext cx="6858000" cy="828675"/>
        </a:xfrm>
        <a:prstGeom prst="rect">
          <a:avLst/>
        </a:prstGeom>
      </xdr:spPr>
    </xdr:pic>
    <xdr:clientData/>
  </xdr:twoCellAnchor>
  <xdr:twoCellAnchor>
    <xdr:from>
      <xdr:col>0</xdr:col>
      <xdr:colOff>0</xdr:colOff>
      <xdr:row>11825</xdr:row>
      <xdr:rowOff>0</xdr:rowOff>
    </xdr:from>
    <xdr:to>
      <xdr:col>16</xdr:col>
      <xdr:colOff>0</xdr:colOff>
      <xdr:row>11826</xdr:row>
      <xdr:rowOff>0</xdr:rowOff>
    </xdr:to>
    <xdr:pic>
      <xdr:nvPicPr>
        <xdr:cNvPr id="276" name="image275.png">
          <a:extLst>
            <a:ext uri="{FF2B5EF4-FFF2-40B4-BE49-F238E27FC236}">
              <a16:creationId xmlns:a16="http://schemas.microsoft.com/office/drawing/2014/main" id="{D4625A79-2A36-40AD-A74C-28202F11AB83}"/>
            </a:ext>
          </a:extLst>
        </xdr:cNvPr>
        <xdr:cNvPicPr>
          <a:picLocks noChangeAspect="1"/>
        </xdr:cNvPicPr>
      </xdr:nvPicPr>
      <xdr:blipFill>
        <a:blip xmlns:r="http://schemas.openxmlformats.org/officeDocument/2006/relationships" r:embed="rId1"/>
        <a:stretch>
          <a:fillRect/>
        </a:stretch>
      </xdr:blipFill>
      <xdr:spPr>
        <a:xfrm>
          <a:off x="0" y="2657503575"/>
          <a:ext cx="6858000" cy="828675"/>
        </a:xfrm>
        <a:prstGeom prst="rect">
          <a:avLst/>
        </a:prstGeom>
      </xdr:spPr>
    </xdr:pic>
    <xdr:clientData/>
  </xdr:twoCellAnchor>
  <xdr:twoCellAnchor>
    <xdr:from>
      <xdr:col>0</xdr:col>
      <xdr:colOff>0</xdr:colOff>
      <xdr:row>11868</xdr:row>
      <xdr:rowOff>0</xdr:rowOff>
    </xdr:from>
    <xdr:to>
      <xdr:col>16</xdr:col>
      <xdr:colOff>0</xdr:colOff>
      <xdr:row>11869</xdr:row>
      <xdr:rowOff>0</xdr:rowOff>
    </xdr:to>
    <xdr:pic>
      <xdr:nvPicPr>
        <xdr:cNvPr id="277" name="image276.png">
          <a:extLst>
            <a:ext uri="{FF2B5EF4-FFF2-40B4-BE49-F238E27FC236}">
              <a16:creationId xmlns:a16="http://schemas.microsoft.com/office/drawing/2014/main" id="{359DB945-BD0C-468D-B56A-5E8C5F511A54}"/>
            </a:ext>
          </a:extLst>
        </xdr:cNvPr>
        <xdr:cNvPicPr>
          <a:picLocks noChangeAspect="1"/>
        </xdr:cNvPicPr>
      </xdr:nvPicPr>
      <xdr:blipFill>
        <a:blip xmlns:r="http://schemas.openxmlformats.org/officeDocument/2006/relationships" r:embed="rId1"/>
        <a:stretch>
          <a:fillRect/>
        </a:stretch>
      </xdr:blipFill>
      <xdr:spPr>
        <a:xfrm>
          <a:off x="0" y="2667200025"/>
          <a:ext cx="6858000" cy="828675"/>
        </a:xfrm>
        <a:prstGeom prst="rect">
          <a:avLst/>
        </a:prstGeom>
      </xdr:spPr>
    </xdr:pic>
    <xdr:clientData/>
  </xdr:twoCellAnchor>
  <xdr:twoCellAnchor>
    <xdr:from>
      <xdr:col>0</xdr:col>
      <xdr:colOff>0</xdr:colOff>
      <xdr:row>11909</xdr:row>
      <xdr:rowOff>0</xdr:rowOff>
    </xdr:from>
    <xdr:to>
      <xdr:col>16</xdr:col>
      <xdr:colOff>0</xdr:colOff>
      <xdr:row>11910</xdr:row>
      <xdr:rowOff>0</xdr:rowOff>
    </xdr:to>
    <xdr:pic>
      <xdr:nvPicPr>
        <xdr:cNvPr id="278" name="image277.png">
          <a:extLst>
            <a:ext uri="{FF2B5EF4-FFF2-40B4-BE49-F238E27FC236}">
              <a16:creationId xmlns:a16="http://schemas.microsoft.com/office/drawing/2014/main" id="{AF39D468-223B-4484-9542-B024BF570238}"/>
            </a:ext>
          </a:extLst>
        </xdr:cNvPr>
        <xdr:cNvPicPr>
          <a:picLocks noChangeAspect="1"/>
        </xdr:cNvPicPr>
      </xdr:nvPicPr>
      <xdr:blipFill>
        <a:blip xmlns:r="http://schemas.openxmlformats.org/officeDocument/2006/relationships" r:embed="rId1"/>
        <a:stretch>
          <a:fillRect/>
        </a:stretch>
      </xdr:blipFill>
      <xdr:spPr>
        <a:xfrm>
          <a:off x="0" y="2676944100"/>
          <a:ext cx="6858000" cy="828675"/>
        </a:xfrm>
        <a:prstGeom prst="rect">
          <a:avLst/>
        </a:prstGeom>
      </xdr:spPr>
    </xdr:pic>
    <xdr:clientData/>
  </xdr:twoCellAnchor>
  <xdr:twoCellAnchor>
    <xdr:from>
      <xdr:col>0</xdr:col>
      <xdr:colOff>0</xdr:colOff>
      <xdr:row>11953</xdr:row>
      <xdr:rowOff>0</xdr:rowOff>
    </xdr:from>
    <xdr:to>
      <xdr:col>16</xdr:col>
      <xdr:colOff>0</xdr:colOff>
      <xdr:row>11954</xdr:row>
      <xdr:rowOff>0</xdr:rowOff>
    </xdr:to>
    <xdr:pic>
      <xdr:nvPicPr>
        <xdr:cNvPr id="279" name="image278.png">
          <a:extLst>
            <a:ext uri="{FF2B5EF4-FFF2-40B4-BE49-F238E27FC236}">
              <a16:creationId xmlns:a16="http://schemas.microsoft.com/office/drawing/2014/main" id="{051E1542-72D7-45B2-8CD6-FBCAC7B9F0BD}"/>
            </a:ext>
          </a:extLst>
        </xdr:cNvPr>
        <xdr:cNvPicPr>
          <a:picLocks noChangeAspect="1"/>
        </xdr:cNvPicPr>
      </xdr:nvPicPr>
      <xdr:blipFill>
        <a:blip xmlns:r="http://schemas.openxmlformats.org/officeDocument/2006/relationships" r:embed="rId1"/>
        <a:stretch>
          <a:fillRect/>
        </a:stretch>
      </xdr:blipFill>
      <xdr:spPr>
        <a:xfrm>
          <a:off x="0" y="2686631025"/>
          <a:ext cx="6858000" cy="828675"/>
        </a:xfrm>
        <a:prstGeom prst="rect">
          <a:avLst/>
        </a:prstGeom>
      </xdr:spPr>
    </xdr:pic>
    <xdr:clientData/>
  </xdr:twoCellAnchor>
  <xdr:twoCellAnchor>
    <xdr:from>
      <xdr:col>0</xdr:col>
      <xdr:colOff>0</xdr:colOff>
      <xdr:row>11993</xdr:row>
      <xdr:rowOff>0</xdr:rowOff>
    </xdr:from>
    <xdr:to>
      <xdr:col>16</xdr:col>
      <xdr:colOff>0</xdr:colOff>
      <xdr:row>11994</xdr:row>
      <xdr:rowOff>0</xdr:rowOff>
    </xdr:to>
    <xdr:pic>
      <xdr:nvPicPr>
        <xdr:cNvPr id="280" name="image279.png">
          <a:extLst>
            <a:ext uri="{FF2B5EF4-FFF2-40B4-BE49-F238E27FC236}">
              <a16:creationId xmlns:a16="http://schemas.microsoft.com/office/drawing/2014/main" id="{75571A44-2210-4A6B-AB59-B53A93C7F6BF}"/>
            </a:ext>
          </a:extLst>
        </xdr:cNvPr>
        <xdr:cNvPicPr>
          <a:picLocks noChangeAspect="1"/>
        </xdr:cNvPicPr>
      </xdr:nvPicPr>
      <xdr:blipFill>
        <a:blip xmlns:r="http://schemas.openxmlformats.org/officeDocument/2006/relationships" r:embed="rId1"/>
        <a:stretch>
          <a:fillRect/>
        </a:stretch>
      </xdr:blipFill>
      <xdr:spPr>
        <a:xfrm>
          <a:off x="0" y="2696365575"/>
          <a:ext cx="6858000" cy="828675"/>
        </a:xfrm>
        <a:prstGeom prst="rect">
          <a:avLst/>
        </a:prstGeom>
      </xdr:spPr>
    </xdr:pic>
    <xdr:clientData/>
  </xdr:twoCellAnchor>
  <xdr:twoCellAnchor>
    <xdr:from>
      <xdr:col>0</xdr:col>
      <xdr:colOff>0</xdr:colOff>
      <xdr:row>12035</xdr:row>
      <xdr:rowOff>0</xdr:rowOff>
    </xdr:from>
    <xdr:to>
      <xdr:col>16</xdr:col>
      <xdr:colOff>0</xdr:colOff>
      <xdr:row>12036</xdr:row>
      <xdr:rowOff>0</xdr:rowOff>
    </xdr:to>
    <xdr:pic>
      <xdr:nvPicPr>
        <xdr:cNvPr id="281" name="image280.png">
          <a:extLst>
            <a:ext uri="{FF2B5EF4-FFF2-40B4-BE49-F238E27FC236}">
              <a16:creationId xmlns:a16="http://schemas.microsoft.com/office/drawing/2014/main" id="{EBE72D41-4BA3-4276-9031-E01CE5EFE08E}"/>
            </a:ext>
          </a:extLst>
        </xdr:cNvPr>
        <xdr:cNvPicPr>
          <a:picLocks noChangeAspect="1"/>
        </xdr:cNvPicPr>
      </xdr:nvPicPr>
      <xdr:blipFill>
        <a:blip xmlns:r="http://schemas.openxmlformats.org/officeDocument/2006/relationships" r:embed="rId1"/>
        <a:stretch>
          <a:fillRect/>
        </a:stretch>
      </xdr:blipFill>
      <xdr:spPr>
        <a:xfrm>
          <a:off x="0" y="2706081075"/>
          <a:ext cx="6858000" cy="828675"/>
        </a:xfrm>
        <a:prstGeom prst="rect">
          <a:avLst/>
        </a:prstGeom>
      </xdr:spPr>
    </xdr:pic>
    <xdr:clientData/>
  </xdr:twoCellAnchor>
  <xdr:twoCellAnchor>
    <xdr:from>
      <xdr:col>0</xdr:col>
      <xdr:colOff>0</xdr:colOff>
      <xdr:row>12080</xdr:row>
      <xdr:rowOff>0</xdr:rowOff>
    </xdr:from>
    <xdr:to>
      <xdr:col>16</xdr:col>
      <xdr:colOff>0</xdr:colOff>
      <xdr:row>12081</xdr:row>
      <xdr:rowOff>0</xdr:rowOff>
    </xdr:to>
    <xdr:pic>
      <xdr:nvPicPr>
        <xdr:cNvPr id="282" name="image281.png">
          <a:extLst>
            <a:ext uri="{FF2B5EF4-FFF2-40B4-BE49-F238E27FC236}">
              <a16:creationId xmlns:a16="http://schemas.microsoft.com/office/drawing/2014/main" id="{0A40D8C8-41F1-4B1B-B875-BFF24762E47D}"/>
            </a:ext>
          </a:extLst>
        </xdr:cNvPr>
        <xdr:cNvPicPr>
          <a:picLocks noChangeAspect="1"/>
        </xdr:cNvPicPr>
      </xdr:nvPicPr>
      <xdr:blipFill>
        <a:blip xmlns:r="http://schemas.openxmlformats.org/officeDocument/2006/relationships" r:embed="rId1"/>
        <a:stretch>
          <a:fillRect/>
        </a:stretch>
      </xdr:blipFill>
      <xdr:spPr>
        <a:xfrm>
          <a:off x="0" y="2715768000"/>
          <a:ext cx="6858000" cy="828675"/>
        </a:xfrm>
        <a:prstGeom prst="rect">
          <a:avLst/>
        </a:prstGeom>
      </xdr:spPr>
    </xdr:pic>
    <xdr:clientData/>
  </xdr:twoCellAnchor>
  <xdr:twoCellAnchor>
    <xdr:from>
      <xdr:col>0</xdr:col>
      <xdr:colOff>0</xdr:colOff>
      <xdr:row>12124</xdr:row>
      <xdr:rowOff>0</xdr:rowOff>
    </xdr:from>
    <xdr:to>
      <xdr:col>16</xdr:col>
      <xdr:colOff>0</xdr:colOff>
      <xdr:row>12125</xdr:row>
      <xdr:rowOff>0</xdr:rowOff>
    </xdr:to>
    <xdr:pic>
      <xdr:nvPicPr>
        <xdr:cNvPr id="283" name="image282.png">
          <a:extLst>
            <a:ext uri="{FF2B5EF4-FFF2-40B4-BE49-F238E27FC236}">
              <a16:creationId xmlns:a16="http://schemas.microsoft.com/office/drawing/2014/main" id="{714925CC-A9CD-48A1-AF5E-F1E397901CD3}"/>
            </a:ext>
          </a:extLst>
        </xdr:cNvPr>
        <xdr:cNvPicPr>
          <a:picLocks noChangeAspect="1"/>
        </xdr:cNvPicPr>
      </xdr:nvPicPr>
      <xdr:blipFill>
        <a:blip xmlns:r="http://schemas.openxmlformats.org/officeDocument/2006/relationships" r:embed="rId1"/>
        <a:stretch>
          <a:fillRect/>
        </a:stretch>
      </xdr:blipFill>
      <xdr:spPr>
        <a:xfrm>
          <a:off x="0" y="2725473975"/>
          <a:ext cx="6858000" cy="828675"/>
        </a:xfrm>
        <a:prstGeom prst="rect">
          <a:avLst/>
        </a:prstGeom>
      </xdr:spPr>
    </xdr:pic>
    <xdr:clientData/>
  </xdr:twoCellAnchor>
  <xdr:twoCellAnchor>
    <xdr:from>
      <xdr:col>0</xdr:col>
      <xdr:colOff>0</xdr:colOff>
      <xdr:row>12164</xdr:row>
      <xdr:rowOff>0</xdr:rowOff>
    </xdr:from>
    <xdr:to>
      <xdr:col>16</xdr:col>
      <xdr:colOff>0</xdr:colOff>
      <xdr:row>12165</xdr:row>
      <xdr:rowOff>0</xdr:rowOff>
    </xdr:to>
    <xdr:pic>
      <xdr:nvPicPr>
        <xdr:cNvPr id="284" name="image283.png">
          <a:extLst>
            <a:ext uri="{FF2B5EF4-FFF2-40B4-BE49-F238E27FC236}">
              <a16:creationId xmlns:a16="http://schemas.microsoft.com/office/drawing/2014/main" id="{3444672F-CEFB-45FB-AAE1-615485E54D5A}"/>
            </a:ext>
          </a:extLst>
        </xdr:cNvPr>
        <xdr:cNvPicPr>
          <a:picLocks noChangeAspect="1"/>
        </xdr:cNvPicPr>
      </xdr:nvPicPr>
      <xdr:blipFill>
        <a:blip xmlns:r="http://schemas.openxmlformats.org/officeDocument/2006/relationships" r:embed="rId1"/>
        <a:stretch>
          <a:fillRect/>
        </a:stretch>
      </xdr:blipFill>
      <xdr:spPr>
        <a:xfrm>
          <a:off x="0" y="2735227575"/>
          <a:ext cx="6858000" cy="828675"/>
        </a:xfrm>
        <a:prstGeom prst="rect">
          <a:avLst/>
        </a:prstGeom>
      </xdr:spPr>
    </xdr:pic>
    <xdr:clientData/>
  </xdr:twoCellAnchor>
  <xdr:twoCellAnchor>
    <xdr:from>
      <xdr:col>0</xdr:col>
      <xdr:colOff>0</xdr:colOff>
      <xdr:row>12212</xdr:row>
      <xdr:rowOff>0</xdr:rowOff>
    </xdr:from>
    <xdr:to>
      <xdr:col>16</xdr:col>
      <xdr:colOff>0</xdr:colOff>
      <xdr:row>12213</xdr:row>
      <xdr:rowOff>0</xdr:rowOff>
    </xdr:to>
    <xdr:pic>
      <xdr:nvPicPr>
        <xdr:cNvPr id="285" name="image284.png">
          <a:extLst>
            <a:ext uri="{FF2B5EF4-FFF2-40B4-BE49-F238E27FC236}">
              <a16:creationId xmlns:a16="http://schemas.microsoft.com/office/drawing/2014/main" id="{9D398689-44E2-45D3-996F-C67E8395B499}"/>
            </a:ext>
          </a:extLst>
        </xdr:cNvPr>
        <xdr:cNvPicPr>
          <a:picLocks noChangeAspect="1"/>
        </xdr:cNvPicPr>
      </xdr:nvPicPr>
      <xdr:blipFill>
        <a:blip xmlns:r="http://schemas.openxmlformats.org/officeDocument/2006/relationships" r:embed="rId1"/>
        <a:stretch>
          <a:fillRect/>
        </a:stretch>
      </xdr:blipFill>
      <xdr:spPr>
        <a:xfrm>
          <a:off x="0" y="2744866875"/>
          <a:ext cx="6858000" cy="828675"/>
        </a:xfrm>
        <a:prstGeom prst="rect">
          <a:avLst/>
        </a:prstGeom>
      </xdr:spPr>
    </xdr:pic>
    <xdr:clientData/>
  </xdr:twoCellAnchor>
  <xdr:twoCellAnchor>
    <xdr:from>
      <xdr:col>0</xdr:col>
      <xdr:colOff>0</xdr:colOff>
      <xdr:row>12259</xdr:row>
      <xdr:rowOff>0</xdr:rowOff>
    </xdr:from>
    <xdr:to>
      <xdr:col>16</xdr:col>
      <xdr:colOff>0</xdr:colOff>
      <xdr:row>12260</xdr:row>
      <xdr:rowOff>0</xdr:rowOff>
    </xdr:to>
    <xdr:pic>
      <xdr:nvPicPr>
        <xdr:cNvPr id="286" name="image285.png">
          <a:extLst>
            <a:ext uri="{FF2B5EF4-FFF2-40B4-BE49-F238E27FC236}">
              <a16:creationId xmlns:a16="http://schemas.microsoft.com/office/drawing/2014/main" id="{4F6C1274-9508-4E92-8232-96DC67CF0CAF}"/>
            </a:ext>
          </a:extLst>
        </xdr:cNvPr>
        <xdr:cNvPicPr>
          <a:picLocks noChangeAspect="1"/>
        </xdr:cNvPicPr>
      </xdr:nvPicPr>
      <xdr:blipFill>
        <a:blip xmlns:r="http://schemas.openxmlformats.org/officeDocument/2006/relationships" r:embed="rId1"/>
        <a:stretch>
          <a:fillRect/>
        </a:stretch>
      </xdr:blipFill>
      <xdr:spPr>
        <a:xfrm>
          <a:off x="0" y="2754515700"/>
          <a:ext cx="6858000" cy="828675"/>
        </a:xfrm>
        <a:prstGeom prst="rect">
          <a:avLst/>
        </a:prstGeom>
      </xdr:spPr>
    </xdr:pic>
    <xdr:clientData/>
  </xdr:twoCellAnchor>
  <xdr:twoCellAnchor>
    <xdr:from>
      <xdr:col>0</xdr:col>
      <xdr:colOff>0</xdr:colOff>
      <xdr:row>12302</xdr:row>
      <xdr:rowOff>0</xdr:rowOff>
    </xdr:from>
    <xdr:to>
      <xdr:col>16</xdr:col>
      <xdr:colOff>0</xdr:colOff>
      <xdr:row>12303</xdr:row>
      <xdr:rowOff>0</xdr:rowOff>
    </xdr:to>
    <xdr:pic>
      <xdr:nvPicPr>
        <xdr:cNvPr id="287" name="image286.png">
          <a:extLst>
            <a:ext uri="{FF2B5EF4-FFF2-40B4-BE49-F238E27FC236}">
              <a16:creationId xmlns:a16="http://schemas.microsoft.com/office/drawing/2014/main" id="{F5DD6D80-EDCF-44D3-98E1-61F4D247ACE0}"/>
            </a:ext>
          </a:extLst>
        </xdr:cNvPr>
        <xdr:cNvPicPr>
          <a:picLocks noChangeAspect="1"/>
        </xdr:cNvPicPr>
      </xdr:nvPicPr>
      <xdr:blipFill>
        <a:blip xmlns:r="http://schemas.openxmlformats.org/officeDocument/2006/relationships" r:embed="rId1"/>
        <a:stretch>
          <a:fillRect/>
        </a:stretch>
      </xdr:blipFill>
      <xdr:spPr>
        <a:xfrm>
          <a:off x="0" y="2764221675"/>
          <a:ext cx="6858000" cy="828675"/>
        </a:xfrm>
        <a:prstGeom prst="rect">
          <a:avLst/>
        </a:prstGeom>
      </xdr:spPr>
    </xdr:pic>
    <xdr:clientData/>
  </xdr:twoCellAnchor>
  <xdr:twoCellAnchor>
    <xdr:from>
      <xdr:col>0</xdr:col>
      <xdr:colOff>0</xdr:colOff>
      <xdr:row>12346</xdr:row>
      <xdr:rowOff>0</xdr:rowOff>
    </xdr:from>
    <xdr:to>
      <xdr:col>16</xdr:col>
      <xdr:colOff>0</xdr:colOff>
      <xdr:row>12347</xdr:row>
      <xdr:rowOff>0</xdr:rowOff>
    </xdr:to>
    <xdr:pic>
      <xdr:nvPicPr>
        <xdr:cNvPr id="288" name="image287.png">
          <a:extLst>
            <a:ext uri="{FF2B5EF4-FFF2-40B4-BE49-F238E27FC236}">
              <a16:creationId xmlns:a16="http://schemas.microsoft.com/office/drawing/2014/main" id="{BD7755C9-DC9F-48B0-A024-8B50FE468D14}"/>
            </a:ext>
          </a:extLst>
        </xdr:cNvPr>
        <xdr:cNvPicPr>
          <a:picLocks noChangeAspect="1"/>
        </xdr:cNvPicPr>
      </xdr:nvPicPr>
      <xdr:blipFill>
        <a:blip xmlns:r="http://schemas.openxmlformats.org/officeDocument/2006/relationships" r:embed="rId1"/>
        <a:stretch>
          <a:fillRect/>
        </a:stretch>
      </xdr:blipFill>
      <xdr:spPr>
        <a:xfrm>
          <a:off x="0" y="2773908600"/>
          <a:ext cx="6858000" cy="828675"/>
        </a:xfrm>
        <a:prstGeom prst="rect">
          <a:avLst/>
        </a:prstGeom>
      </xdr:spPr>
    </xdr:pic>
    <xdr:clientData/>
  </xdr:twoCellAnchor>
  <xdr:twoCellAnchor>
    <xdr:from>
      <xdr:col>0</xdr:col>
      <xdr:colOff>0</xdr:colOff>
      <xdr:row>12391</xdr:row>
      <xdr:rowOff>0</xdr:rowOff>
    </xdr:from>
    <xdr:to>
      <xdr:col>16</xdr:col>
      <xdr:colOff>0</xdr:colOff>
      <xdr:row>12392</xdr:row>
      <xdr:rowOff>0</xdr:rowOff>
    </xdr:to>
    <xdr:pic>
      <xdr:nvPicPr>
        <xdr:cNvPr id="289" name="image288.png">
          <a:extLst>
            <a:ext uri="{FF2B5EF4-FFF2-40B4-BE49-F238E27FC236}">
              <a16:creationId xmlns:a16="http://schemas.microsoft.com/office/drawing/2014/main" id="{5C084697-2EA5-4346-99D0-C14CBE7BCC73}"/>
            </a:ext>
          </a:extLst>
        </xdr:cNvPr>
        <xdr:cNvPicPr>
          <a:picLocks noChangeAspect="1"/>
        </xdr:cNvPicPr>
      </xdr:nvPicPr>
      <xdr:blipFill>
        <a:blip xmlns:r="http://schemas.openxmlformats.org/officeDocument/2006/relationships" r:embed="rId1"/>
        <a:stretch>
          <a:fillRect/>
        </a:stretch>
      </xdr:blipFill>
      <xdr:spPr>
        <a:xfrm>
          <a:off x="0" y="2783586000"/>
          <a:ext cx="6858000" cy="828675"/>
        </a:xfrm>
        <a:prstGeom prst="rect">
          <a:avLst/>
        </a:prstGeom>
      </xdr:spPr>
    </xdr:pic>
    <xdr:clientData/>
  </xdr:twoCellAnchor>
  <xdr:twoCellAnchor>
    <xdr:from>
      <xdr:col>0</xdr:col>
      <xdr:colOff>0</xdr:colOff>
      <xdr:row>12435</xdr:row>
      <xdr:rowOff>0</xdr:rowOff>
    </xdr:from>
    <xdr:to>
      <xdr:col>16</xdr:col>
      <xdr:colOff>0</xdr:colOff>
      <xdr:row>12436</xdr:row>
      <xdr:rowOff>0</xdr:rowOff>
    </xdr:to>
    <xdr:pic>
      <xdr:nvPicPr>
        <xdr:cNvPr id="290" name="image289.png">
          <a:extLst>
            <a:ext uri="{FF2B5EF4-FFF2-40B4-BE49-F238E27FC236}">
              <a16:creationId xmlns:a16="http://schemas.microsoft.com/office/drawing/2014/main" id="{F05E9755-B586-4175-B834-63E696A95C37}"/>
            </a:ext>
          </a:extLst>
        </xdr:cNvPr>
        <xdr:cNvPicPr>
          <a:picLocks noChangeAspect="1"/>
        </xdr:cNvPicPr>
      </xdr:nvPicPr>
      <xdr:blipFill>
        <a:blip xmlns:r="http://schemas.openxmlformats.org/officeDocument/2006/relationships" r:embed="rId1"/>
        <a:stretch>
          <a:fillRect/>
        </a:stretch>
      </xdr:blipFill>
      <xdr:spPr>
        <a:xfrm>
          <a:off x="0" y="2793272925"/>
          <a:ext cx="6858000" cy="828675"/>
        </a:xfrm>
        <a:prstGeom prst="rect">
          <a:avLst/>
        </a:prstGeom>
      </xdr:spPr>
    </xdr:pic>
    <xdr:clientData/>
  </xdr:twoCellAnchor>
  <xdr:twoCellAnchor>
    <xdr:from>
      <xdr:col>0</xdr:col>
      <xdr:colOff>0</xdr:colOff>
      <xdr:row>12481</xdr:row>
      <xdr:rowOff>0</xdr:rowOff>
    </xdr:from>
    <xdr:to>
      <xdr:col>16</xdr:col>
      <xdr:colOff>0</xdr:colOff>
      <xdr:row>12482</xdr:row>
      <xdr:rowOff>0</xdr:rowOff>
    </xdr:to>
    <xdr:pic>
      <xdr:nvPicPr>
        <xdr:cNvPr id="291" name="image290.png">
          <a:extLst>
            <a:ext uri="{FF2B5EF4-FFF2-40B4-BE49-F238E27FC236}">
              <a16:creationId xmlns:a16="http://schemas.microsoft.com/office/drawing/2014/main" id="{BFB9881F-8867-4051-8CD1-468156E824A2}"/>
            </a:ext>
          </a:extLst>
        </xdr:cNvPr>
        <xdr:cNvPicPr>
          <a:picLocks noChangeAspect="1"/>
        </xdr:cNvPicPr>
      </xdr:nvPicPr>
      <xdr:blipFill>
        <a:blip xmlns:r="http://schemas.openxmlformats.org/officeDocument/2006/relationships" r:embed="rId1"/>
        <a:stretch>
          <a:fillRect/>
        </a:stretch>
      </xdr:blipFill>
      <xdr:spPr>
        <a:xfrm>
          <a:off x="0" y="2802940800"/>
          <a:ext cx="6858000" cy="828675"/>
        </a:xfrm>
        <a:prstGeom prst="rect">
          <a:avLst/>
        </a:prstGeom>
      </xdr:spPr>
    </xdr:pic>
    <xdr:clientData/>
  </xdr:twoCellAnchor>
  <xdr:twoCellAnchor>
    <xdr:from>
      <xdr:col>0</xdr:col>
      <xdr:colOff>0</xdr:colOff>
      <xdr:row>12530</xdr:row>
      <xdr:rowOff>0</xdr:rowOff>
    </xdr:from>
    <xdr:to>
      <xdr:col>16</xdr:col>
      <xdr:colOff>0</xdr:colOff>
      <xdr:row>12531</xdr:row>
      <xdr:rowOff>0</xdr:rowOff>
    </xdr:to>
    <xdr:pic>
      <xdr:nvPicPr>
        <xdr:cNvPr id="292" name="image291.png">
          <a:extLst>
            <a:ext uri="{FF2B5EF4-FFF2-40B4-BE49-F238E27FC236}">
              <a16:creationId xmlns:a16="http://schemas.microsoft.com/office/drawing/2014/main" id="{42F2E545-6A93-400C-9D72-5B5002B4CC32}"/>
            </a:ext>
          </a:extLst>
        </xdr:cNvPr>
        <xdr:cNvPicPr>
          <a:picLocks noChangeAspect="1"/>
        </xdr:cNvPicPr>
      </xdr:nvPicPr>
      <xdr:blipFill>
        <a:blip xmlns:r="http://schemas.openxmlformats.org/officeDocument/2006/relationships" r:embed="rId1"/>
        <a:stretch>
          <a:fillRect/>
        </a:stretch>
      </xdr:blipFill>
      <xdr:spPr>
        <a:xfrm>
          <a:off x="0" y="2812570575"/>
          <a:ext cx="6858000" cy="828675"/>
        </a:xfrm>
        <a:prstGeom prst="rect">
          <a:avLst/>
        </a:prstGeom>
      </xdr:spPr>
    </xdr:pic>
    <xdr:clientData/>
  </xdr:twoCellAnchor>
  <xdr:twoCellAnchor>
    <xdr:from>
      <xdr:col>0</xdr:col>
      <xdr:colOff>0</xdr:colOff>
      <xdr:row>12569</xdr:row>
      <xdr:rowOff>0</xdr:rowOff>
    </xdr:from>
    <xdr:to>
      <xdr:col>16</xdr:col>
      <xdr:colOff>0</xdr:colOff>
      <xdr:row>12570</xdr:row>
      <xdr:rowOff>0</xdr:rowOff>
    </xdr:to>
    <xdr:pic>
      <xdr:nvPicPr>
        <xdr:cNvPr id="293" name="image292.png">
          <a:extLst>
            <a:ext uri="{FF2B5EF4-FFF2-40B4-BE49-F238E27FC236}">
              <a16:creationId xmlns:a16="http://schemas.microsoft.com/office/drawing/2014/main" id="{A55AC29F-2C58-45D0-A04B-1BCE758DB124}"/>
            </a:ext>
          </a:extLst>
        </xdr:cNvPr>
        <xdr:cNvPicPr>
          <a:picLocks noChangeAspect="1"/>
        </xdr:cNvPicPr>
      </xdr:nvPicPr>
      <xdr:blipFill>
        <a:blip xmlns:r="http://schemas.openxmlformats.org/officeDocument/2006/relationships" r:embed="rId1"/>
        <a:stretch>
          <a:fillRect/>
        </a:stretch>
      </xdr:blipFill>
      <xdr:spPr>
        <a:xfrm>
          <a:off x="0" y="2822314650"/>
          <a:ext cx="6858000" cy="828675"/>
        </a:xfrm>
        <a:prstGeom prst="rect">
          <a:avLst/>
        </a:prstGeom>
      </xdr:spPr>
    </xdr:pic>
    <xdr:clientData/>
  </xdr:twoCellAnchor>
  <xdr:twoCellAnchor>
    <xdr:from>
      <xdr:col>0</xdr:col>
      <xdr:colOff>0</xdr:colOff>
      <xdr:row>12613</xdr:row>
      <xdr:rowOff>0</xdr:rowOff>
    </xdr:from>
    <xdr:to>
      <xdr:col>16</xdr:col>
      <xdr:colOff>0</xdr:colOff>
      <xdr:row>12614</xdr:row>
      <xdr:rowOff>0</xdr:rowOff>
    </xdr:to>
    <xdr:pic>
      <xdr:nvPicPr>
        <xdr:cNvPr id="294" name="image293.png">
          <a:extLst>
            <a:ext uri="{FF2B5EF4-FFF2-40B4-BE49-F238E27FC236}">
              <a16:creationId xmlns:a16="http://schemas.microsoft.com/office/drawing/2014/main" id="{EBF5D274-C153-469A-9DA4-A4CEDEE5E05F}"/>
            </a:ext>
          </a:extLst>
        </xdr:cNvPr>
        <xdr:cNvPicPr>
          <a:picLocks noChangeAspect="1"/>
        </xdr:cNvPicPr>
      </xdr:nvPicPr>
      <xdr:blipFill>
        <a:blip xmlns:r="http://schemas.openxmlformats.org/officeDocument/2006/relationships" r:embed="rId1"/>
        <a:stretch>
          <a:fillRect/>
        </a:stretch>
      </xdr:blipFill>
      <xdr:spPr>
        <a:xfrm>
          <a:off x="0" y="2832011100"/>
          <a:ext cx="6858000" cy="828675"/>
        </a:xfrm>
        <a:prstGeom prst="rect">
          <a:avLst/>
        </a:prstGeom>
      </xdr:spPr>
    </xdr:pic>
    <xdr:clientData/>
  </xdr:twoCellAnchor>
  <xdr:twoCellAnchor>
    <xdr:from>
      <xdr:col>0</xdr:col>
      <xdr:colOff>0</xdr:colOff>
      <xdr:row>12658</xdr:row>
      <xdr:rowOff>0</xdr:rowOff>
    </xdr:from>
    <xdr:to>
      <xdr:col>16</xdr:col>
      <xdr:colOff>0</xdr:colOff>
      <xdr:row>12659</xdr:row>
      <xdr:rowOff>0</xdr:rowOff>
    </xdr:to>
    <xdr:pic>
      <xdr:nvPicPr>
        <xdr:cNvPr id="295" name="image294.png">
          <a:extLst>
            <a:ext uri="{FF2B5EF4-FFF2-40B4-BE49-F238E27FC236}">
              <a16:creationId xmlns:a16="http://schemas.microsoft.com/office/drawing/2014/main" id="{91D47732-58ED-45CD-92A1-5C043A2B8856}"/>
            </a:ext>
          </a:extLst>
        </xdr:cNvPr>
        <xdr:cNvPicPr>
          <a:picLocks noChangeAspect="1"/>
        </xdr:cNvPicPr>
      </xdr:nvPicPr>
      <xdr:blipFill>
        <a:blip xmlns:r="http://schemas.openxmlformats.org/officeDocument/2006/relationships" r:embed="rId1"/>
        <a:stretch>
          <a:fillRect/>
        </a:stretch>
      </xdr:blipFill>
      <xdr:spPr>
        <a:xfrm>
          <a:off x="0" y="2841688500"/>
          <a:ext cx="6858000" cy="828675"/>
        </a:xfrm>
        <a:prstGeom prst="rect">
          <a:avLst/>
        </a:prstGeom>
      </xdr:spPr>
    </xdr:pic>
    <xdr:clientData/>
  </xdr:twoCellAnchor>
  <xdr:twoCellAnchor>
    <xdr:from>
      <xdr:col>0</xdr:col>
      <xdr:colOff>0</xdr:colOff>
      <xdr:row>12705</xdr:row>
      <xdr:rowOff>0</xdr:rowOff>
    </xdr:from>
    <xdr:to>
      <xdr:col>16</xdr:col>
      <xdr:colOff>0</xdr:colOff>
      <xdr:row>12706</xdr:row>
      <xdr:rowOff>0</xdr:rowOff>
    </xdr:to>
    <xdr:pic>
      <xdr:nvPicPr>
        <xdr:cNvPr id="296" name="image295.png">
          <a:extLst>
            <a:ext uri="{FF2B5EF4-FFF2-40B4-BE49-F238E27FC236}">
              <a16:creationId xmlns:a16="http://schemas.microsoft.com/office/drawing/2014/main" id="{B747A7BE-0ABF-4709-A7A2-A00428E3F8D8}"/>
            </a:ext>
          </a:extLst>
        </xdr:cNvPr>
        <xdr:cNvPicPr>
          <a:picLocks noChangeAspect="1"/>
        </xdr:cNvPicPr>
      </xdr:nvPicPr>
      <xdr:blipFill>
        <a:blip xmlns:r="http://schemas.openxmlformats.org/officeDocument/2006/relationships" r:embed="rId1"/>
        <a:stretch>
          <a:fillRect/>
        </a:stretch>
      </xdr:blipFill>
      <xdr:spPr>
        <a:xfrm>
          <a:off x="0" y="2851346850"/>
          <a:ext cx="6858000" cy="828675"/>
        </a:xfrm>
        <a:prstGeom prst="rect">
          <a:avLst/>
        </a:prstGeom>
      </xdr:spPr>
    </xdr:pic>
    <xdr:clientData/>
  </xdr:twoCellAnchor>
  <xdr:twoCellAnchor>
    <xdr:from>
      <xdr:col>0</xdr:col>
      <xdr:colOff>0</xdr:colOff>
      <xdr:row>12749</xdr:row>
      <xdr:rowOff>0</xdr:rowOff>
    </xdr:from>
    <xdr:to>
      <xdr:col>16</xdr:col>
      <xdr:colOff>0</xdr:colOff>
      <xdr:row>12750</xdr:row>
      <xdr:rowOff>0</xdr:rowOff>
    </xdr:to>
    <xdr:pic>
      <xdr:nvPicPr>
        <xdr:cNvPr id="297" name="image296.png">
          <a:extLst>
            <a:ext uri="{FF2B5EF4-FFF2-40B4-BE49-F238E27FC236}">
              <a16:creationId xmlns:a16="http://schemas.microsoft.com/office/drawing/2014/main" id="{6F8415D7-823B-4AAD-8BCC-6A52B2CF369B}"/>
            </a:ext>
          </a:extLst>
        </xdr:cNvPr>
        <xdr:cNvPicPr>
          <a:picLocks noChangeAspect="1"/>
        </xdr:cNvPicPr>
      </xdr:nvPicPr>
      <xdr:blipFill>
        <a:blip xmlns:r="http://schemas.openxmlformats.org/officeDocument/2006/relationships" r:embed="rId1"/>
        <a:stretch>
          <a:fillRect/>
        </a:stretch>
      </xdr:blipFill>
      <xdr:spPr>
        <a:xfrm>
          <a:off x="0" y="2861052825"/>
          <a:ext cx="6858000" cy="828675"/>
        </a:xfrm>
        <a:prstGeom prst="rect">
          <a:avLst/>
        </a:prstGeom>
      </xdr:spPr>
    </xdr:pic>
    <xdr:clientData/>
  </xdr:twoCellAnchor>
  <xdr:twoCellAnchor>
    <xdr:from>
      <xdr:col>0</xdr:col>
      <xdr:colOff>0</xdr:colOff>
      <xdr:row>12796</xdr:row>
      <xdr:rowOff>0</xdr:rowOff>
    </xdr:from>
    <xdr:to>
      <xdr:col>16</xdr:col>
      <xdr:colOff>0</xdr:colOff>
      <xdr:row>12797</xdr:row>
      <xdr:rowOff>0</xdr:rowOff>
    </xdr:to>
    <xdr:pic>
      <xdr:nvPicPr>
        <xdr:cNvPr id="298" name="image297.png">
          <a:extLst>
            <a:ext uri="{FF2B5EF4-FFF2-40B4-BE49-F238E27FC236}">
              <a16:creationId xmlns:a16="http://schemas.microsoft.com/office/drawing/2014/main" id="{379E80D7-6C46-40B0-A71E-24B4450B1370}"/>
            </a:ext>
          </a:extLst>
        </xdr:cNvPr>
        <xdr:cNvPicPr>
          <a:picLocks noChangeAspect="1"/>
        </xdr:cNvPicPr>
      </xdr:nvPicPr>
      <xdr:blipFill>
        <a:blip xmlns:r="http://schemas.openxmlformats.org/officeDocument/2006/relationships" r:embed="rId1"/>
        <a:stretch>
          <a:fillRect/>
        </a:stretch>
      </xdr:blipFill>
      <xdr:spPr>
        <a:xfrm>
          <a:off x="0" y="2870720700"/>
          <a:ext cx="6858000" cy="828675"/>
        </a:xfrm>
        <a:prstGeom prst="rect">
          <a:avLst/>
        </a:prstGeom>
      </xdr:spPr>
    </xdr:pic>
    <xdr:clientData/>
  </xdr:twoCellAnchor>
  <xdr:twoCellAnchor>
    <xdr:from>
      <xdr:col>0</xdr:col>
      <xdr:colOff>0</xdr:colOff>
      <xdr:row>12842</xdr:row>
      <xdr:rowOff>0</xdr:rowOff>
    </xdr:from>
    <xdr:to>
      <xdr:col>16</xdr:col>
      <xdr:colOff>0</xdr:colOff>
      <xdr:row>12843</xdr:row>
      <xdr:rowOff>0</xdr:rowOff>
    </xdr:to>
    <xdr:pic>
      <xdr:nvPicPr>
        <xdr:cNvPr id="299" name="image298.png">
          <a:extLst>
            <a:ext uri="{FF2B5EF4-FFF2-40B4-BE49-F238E27FC236}">
              <a16:creationId xmlns:a16="http://schemas.microsoft.com/office/drawing/2014/main" id="{A0C73317-154B-446F-8E12-85D5E36AEA25}"/>
            </a:ext>
          </a:extLst>
        </xdr:cNvPr>
        <xdr:cNvPicPr>
          <a:picLocks noChangeAspect="1"/>
        </xdr:cNvPicPr>
      </xdr:nvPicPr>
      <xdr:blipFill>
        <a:blip xmlns:r="http://schemas.openxmlformats.org/officeDocument/2006/relationships" r:embed="rId1"/>
        <a:stretch>
          <a:fillRect/>
        </a:stretch>
      </xdr:blipFill>
      <xdr:spPr>
        <a:xfrm>
          <a:off x="0" y="2880398100"/>
          <a:ext cx="6858000" cy="828675"/>
        </a:xfrm>
        <a:prstGeom prst="rect">
          <a:avLst/>
        </a:prstGeom>
      </xdr:spPr>
    </xdr:pic>
    <xdr:clientData/>
  </xdr:twoCellAnchor>
  <xdr:twoCellAnchor>
    <xdr:from>
      <xdr:col>0</xdr:col>
      <xdr:colOff>0</xdr:colOff>
      <xdr:row>12886</xdr:row>
      <xdr:rowOff>0</xdr:rowOff>
    </xdr:from>
    <xdr:to>
      <xdr:col>16</xdr:col>
      <xdr:colOff>0</xdr:colOff>
      <xdr:row>12887</xdr:row>
      <xdr:rowOff>0</xdr:rowOff>
    </xdr:to>
    <xdr:pic>
      <xdr:nvPicPr>
        <xdr:cNvPr id="300" name="image299.png">
          <a:extLst>
            <a:ext uri="{FF2B5EF4-FFF2-40B4-BE49-F238E27FC236}">
              <a16:creationId xmlns:a16="http://schemas.microsoft.com/office/drawing/2014/main" id="{50D47787-200D-4C79-B051-E562DF38AF6B}"/>
            </a:ext>
          </a:extLst>
        </xdr:cNvPr>
        <xdr:cNvPicPr>
          <a:picLocks noChangeAspect="1"/>
        </xdr:cNvPicPr>
      </xdr:nvPicPr>
      <xdr:blipFill>
        <a:blip xmlns:r="http://schemas.openxmlformats.org/officeDocument/2006/relationships" r:embed="rId1"/>
        <a:stretch>
          <a:fillRect/>
        </a:stretch>
      </xdr:blipFill>
      <xdr:spPr>
        <a:xfrm>
          <a:off x="0" y="2890104075"/>
          <a:ext cx="6858000" cy="828675"/>
        </a:xfrm>
        <a:prstGeom prst="rect">
          <a:avLst/>
        </a:prstGeom>
      </xdr:spPr>
    </xdr:pic>
    <xdr:clientData/>
  </xdr:twoCellAnchor>
  <xdr:twoCellAnchor>
    <xdr:from>
      <xdr:col>0</xdr:col>
      <xdr:colOff>0</xdr:colOff>
      <xdr:row>12931</xdr:row>
      <xdr:rowOff>0</xdr:rowOff>
    </xdr:from>
    <xdr:to>
      <xdr:col>16</xdr:col>
      <xdr:colOff>0</xdr:colOff>
      <xdr:row>12932</xdr:row>
      <xdr:rowOff>0</xdr:rowOff>
    </xdr:to>
    <xdr:pic>
      <xdr:nvPicPr>
        <xdr:cNvPr id="301" name="image300.png">
          <a:extLst>
            <a:ext uri="{FF2B5EF4-FFF2-40B4-BE49-F238E27FC236}">
              <a16:creationId xmlns:a16="http://schemas.microsoft.com/office/drawing/2014/main" id="{FE892030-8494-48D0-A1A3-7C75D48C701E}"/>
            </a:ext>
          </a:extLst>
        </xdr:cNvPr>
        <xdr:cNvPicPr>
          <a:picLocks noChangeAspect="1"/>
        </xdr:cNvPicPr>
      </xdr:nvPicPr>
      <xdr:blipFill>
        <a:blip xmlns:r="http://schemas.openxmlformats.org/officeDocument/2006/relationships" r:embed="rId1"/>
        <a:stretch>
          <a:fillRect/>
        </a:stretch>
      </xdr:blipFill>
      <xdr:spPr>
        <a:xfrm>
          <a:off x="0" y="2899800525"/>
          <a:ext cx="6858000" cy="828675"/>
        </a:xfrm>
        <a:prstGeom prst="rect">
          <a:avLst/>
        </a:prstGeom>
      </xdr:spPr>
    </xdr:pic>
    <xdr:clientData/>
  </xdr:twoCellAnchor>
  <xdr:twoCellAnchor>
    <xdr:from>
      <xdr:col>0</xdr:col>
      <xdr:colOff>0</xdr:colOff>
      <xdr:row>12977</xdr:row>
      <xdr:rowOff>0</xdr:rowOff>
    </xdr:from>
    <xdr:to>
      <xdr:col>16</xdr:col>
      <xdr:colOff>0</xdr:colOff>
      <xdr:row>12978</xdr:row>
      <xdr:rowOff>0</xdr:rowOff>
    </xdr:to>
    <xdr:pic>
      <xdr:nvPicPr>
        <xdr:cNvPr id="302" name="image301.png">
          <a:extLst>
            <a:ext uri="{FF2B5EF4-FFF2-40B4-BE49-F238E27FC236}">
              <a16:creationId xmlns:a16="http://schemas.microsoft.com/office/drawing/2014/main" id="{0346A446-03EB-4C8D-B01A-B4ACFB9F51D9}"/>
            </a:ext>
          </a:extLst>
        </xdr:cNvPr>
        <xdr:cNvPicPr>
          <a:picLocks noChangeAspect="1"/>
        </xdr:cNvPicPr>
      </xdr:nvPicPr>
      <xdr:blipFill>
        <a:blip xmlns:r="http://schemas.openxmlformats.org/officeDocument/2006/relationships" r:embed="rId1"/>
        <a:stretch>
          <a:fillRect/>
        </a:stretch>
      </xdr:blipFill>
      <xdr:spPr>
        <a:xfrm>
          <a:off x="0" y="2909487450"/>
          <a:ext cx="6858000" cy="828675"/>
        </a:xfrm>
        <a:prstGeom prst="rect">
          <a:avLst/>
        </a:prstGeom>
      </xdr:spPr>
    </xdr:pic>
    <xdr:clientData/>
  </xdr:twoCellAnchor>
  <xdr:twoCellAnchor>
    <xdr:from>
      <xdr:col>0</xdr:col>
      <xdr:colOff>0</xdr:colOff>
      <xdr:row>13023</xdr:row>
      <xdr:rowOff>0</xdr:rowOff>
    </xdr:from>
    <xdr:to>
      <xdr:col>16</xdr:col>
      <xdr:colOff>0</xdr:colOff>
      <xdr:row>13024</xdr:row>
      <xdr:rowOff>0</xdr:rowOff>
    </xdr:to>
    <xdr:pic>
      <xdr:nvPicPr>
        <xdr:cNvPr id="303" name="image302.png">
          <a:extLst>
            <a:ext uri="{FF2B5EF4-FFF2-40B4-BE49-F238E27FC236}">
              <a16:creationId xmlns:a16="http://schemas.microsoft.com/office/drawing/2014/main" id="{0476A640-75A2-4F54-82CA-BA5AD77AE390}"/>
            </a:ext>
          </a:extLst>
        </xdr:cNvPr>
        <xdr:cNvPicPr>
          <a:picLocks noChangeAspect="1"/>
        </xdr:cNvPicPr>
      </xdr:nvPicPr>
      <xdr:blipFill>
        <a:blip xmlns:r="http://schemas.openxmlformats.org/officeDocument/2006/relationships" r:embed="rId1"/>
        <a:stretch>
          <a:fillRect/>
        </a:stretch>
      </xdr:blipFill>
      <xdr:spPr>
        <a:xfrm>
          <a:off x="0" y="2919164850"/>
          <a:ext cx="6858000" cy="828675"/>
        </a:xfrm>
        <a:prstGeom prst="rect">
          <a:avLst/>
        </a:prstGeom>
      </xdr:spPr>
    </xdr:pic>
    <xdr:clientData/>
  </xdr:twoCellAnchor>
  <xdr:twoCellAnchor>
    <xdr:from>
      <xdr:col>0</xdr:col>
      <xdr:colOff>0</xdr:colOff>
      <xdr:row>13065</xdr:row>
      <xdr:rowOff>0</xdr:rowOff>
    </xdr:from>
    <xdr:to>
      <xdr:col>16</xdr:col>
      <xdr:colOff>0</xdr:colOff>
      <xdr:row>13066</xdr:row>
      <xdr:rowOff>0</xdr:rowOff>
    </xdr:to>
    <xdr:pic>
      <xdr:nvPicPr>
        <xdr:cNvPr id="304" name="image303.png">
          <a:extLst>
            <a:ext uri="{FF2B5EF4-FFF2-40B4-BE49-F238E27FC236}">
              <a16:creationId xmlns:a16="http://schemas.microsoft.com/office/drawing/2014/main" id="{111A5055-87FB-4D2F-8130-6BA3AC4C89A6}"/>
            </a:ext>
          </a:extLst>
        </xdr:cNvPr>
        <xdr:cNvPicPr>
          <a:picLocks noChangeAspect="1"/>
        </xdr:cNvPicPr>
      </xdr:nvPicPr>
      <xdr:blipFill>
        <a:blip xmlns:r="http://schemas.openxmlformats.org/officeDocument/2006/relationships" r:embed="rId1"/>
        <a:stretch>
          <a:fillRect/>
        </a:stretch>
      </xdr:blipFill>
      <xdr:spPr>
        <a:xfrm>
          <a:off x="0" y="2928880350"/>
          <a:ext cx="6858000" cy="828675"/>
        </a:xfrm>
        <a:prstGeom prst="rect">
          <a:avLst/>
        </a:prstGeom>
      </xdr:spPr>
    </xdr:pic>
    <xdr:clientData/>
  </xdr:twoCellAnchor>
  <xdr:twoCellAnchor>
    <xdr:from>
      <xdr:col>0</xdr:col>
      <xdr:colOff>0</xdr:colOff>
      <xdr:row>13111</xdr:row>
      <xdr:rowOff>0</xdr:rowOff>
    </xdr:from>
    <xdr:to>
      <xdr:col>16</xdr:col>
      <xdr:colOff>0</xdr:colOff>
      <xdr:row>13112</xdr:row>
      <xdr:rowOff>0</xdr:rowOff>
    </xdr:to>
    <xdr:pic>
      <xdr:nvPicPr>
        <xdr:cNvPr id="305" name="image304.png">
          <a:extLst>
            <a:ext uri="{FF2B5EF4-FFF2-40B4-BE49-F238E27FC236}">
              <a16:creationId xmlns:a16="http://schemas.microsoft.com/office/drawing/2014/main" id="{E76CB4FE-7D68-4773-934D-5678F1143741}"/>
            </a:ext>
          </a:extLst>
        </xdr:cNvPr>
        <xdr:cNvPicPr>
          <a:picLocks noChangeAspect="1"/>
        </xdr:cNvPicPr>
      </xdr:nvPicPr>
      <xdr:blipFill>
        <a:blip xmlns:r="http://schemas.openxmlformats.org/officeDocument/2006/relationships" r:embed="rId1"/>
        <a:stretch>
          <a:fillRect/>
        </a:stretch>
      </xdr:blipFill>
      <xdr:spPr>
        <a:xfrm>
          <a:off x="0" y="2938548225"/>
          <a:ext cx="6858000" cy="828675"/>
        </a:xfrm>
        <a:prstGeom prst="rect">
          <a:avLst/>
        </a:prstGeom>
      </xdr:spPr>
    </xdr:pic>
    <xdr:clientData/>
  </xdr:twoCellAnchor>
  <xdr:twoCellAnchor>
    <xdr:from>
      <xdr:col>0</xdr:col>
      <xdr:colOff>0</xdr:colOff>
      <xdr:row>13158</xdr:row>
      <xdr:rowOff>0</xdr:rowOff>
    </xdr:from>
    <xdr:to>
      <xdr:col>16</xdr:col>
      <xdr:colOff>0</xdr:colOff>
      <xdr:row>13159</xdr:row>
      <xdr:rowOff>0</xdr:rowOff>
    </xdr:to>
    <xdr:pic>
      <xdr:nvPicPr>
        <xdr:cNvPr id="306" name="image305.png">
          <a:extLst>
            <a:ext uri="{FF2B5EF4-FFF2-40B4-BE49-F238E27FC236}">
              <a16:creationId xmlns:a16="http://schemas.microsoft.com/office/drawing/2014/main" id="{0B24A498-DCF1-46B9-B353-3302032712D6}"/>
            </a:ext>
          </a:extLst>
        </xdr:cNvPr>
        <xdr:cNvPicPr>
          <a:picLocks noChangeAspect="1"/>
        </xdr:cNvPicPr>
      </xdr:nvPicPr>
      <xdr:blipFill>
        <a:blip xmlns:r="http://schemas.openxmlformats.org/officeDocument/2006/relationships" r:embed="rId1"/>
        <a:stretch>
          <a:fillRect/>
        </a:stretch>
      </xdr:blipFill>
      <xdr:spPr>
        <a:xfrm>
          <a:off x="0" y="2948206575"/>
          <a:ext cx="6858000" cy="828675"/>
        </a:xfrm>
        <a:prstGeom prst="rect">
          <a:avLst/>
        </a:prstGeom>
      </xdr:spPr>
    </xdr:pic>
    <xdr:clientData/>
  </xdr:twoCellAnchor>
  <xdr:twoCellAnchor>
    <xdr:from>
      <xdr:col>0</xdr:col>
      <xdr:colOff>0</xdr:colOff>
      <xdr:row>13196</xdr:row>
      <xdr:rowOff>0</xdr:rowOff>
    </xdr:from>
    <xdr:to>
      <xdr:col>16</xdr:col>
      <xdr:colOff>0</xdr:colOff>
      <xdr:row>13197</xdr:row>
      <xdr:rowOff>0</xdr:rowOff>
    </xdr:to>
    <xdr:pic>
      <xdr:nvPicPr>
        <xdr:cNvPr id="307" name="image306.png">
          <a:extLst>
            <a:ext uri="{FF2B5EF4-FFF2-40B4-BE49-F238E27FC236}">
              <a16:creationId xmlns:a16="http://schemas.microsoft.com/office/drawing/2014/main" id="{CEA1596B-F223-4BA9-BB56-00F566E6E498}"/>
            </a:ext>
          </a:extLst>
        </xdr:cNvPr>
        <xdr:cNvPicPr>
          <a:picLocks noChangeAspect="1"/>
        </xdr:cNvPicPr>
      </xdr:nvPicPr>
      <xdr:blipFill>
        <a:blip xmlns:r="http://schemas.openxmlformats.org/officeDocument/2006/relationships" r:embed="rId1"/>
        <a:stretch>
          <a:fillRect/>
        </a:stretch>
      </xdr:blipFill>
      <xdr:spPr>
        <a:xfrm>
          <a:off x="0" y="2957960175"/>
          <a:ext cx="6858000" cy="828675"/>
        </a:xfrm>
        <a:prstGeom prst="rect">
          <a:avLst/>
        </a:prstGeom>
      </xdr:spPr>
    </xdr:pic>
    <xdr:clientData/>
  </xdr:twoCellAnchor>
  <xdr:twoCellAnchor>
    <xdr:from>
      <xdr:col>0</xdr:col>
      <xdr:colOff>0</xdr:colOff>
      <xdr:row>13230</xdr:row>
      <xdr:rowOff>0</xdr:rowOff>
    </xdr:from>
    <xdr:to>
      <xdr:col>16</xdr:col>
      <xdr:colOff>0</xdr:colOff>
      <xdr:row>13231</xdr:row>
      <xdr:rowOff>0</xdr:rowOff>
    </xdr:to>
    <xdr:pic>
      <xdr:nvPicPr>
        <xdr:cNvPr id="308" name="image307.png">
          <a:extLst>
            <a:ext uri="{FF2B5EF4-FFF2-40B4-BE49-F238E27FC236}">
              <a16:creationId xmlns:a16="http://schemas.microsoft.com/office/drawing/2014/main" id="{A832BD69-0B62-4DCC-A4D3-582B2B7C48E9}"/>
            </a:ext>
          </a:extLst>
        </xdr:cNvPr>
        <xdr:cNvPicPr>
          <a:picLocks noChangeAspect="1"/>
        </xdr:cNvPicPr>
      </xdr:nvPicPr>
      <xdr:blipFill>
        <a:blip xmlns:r="http://schemas.openxmlformats.org/officeDocument/2006/relationships" r:embed="rId1"/>
        <a:stretch>
          <a:fillRect/>
        </a:stretch>
      </xdr:blipFill>
      <xdr:spPr>
        <a:xfrm>
          <a:off x="0" y="2967761400"/>
          <a:ext cx="6858000" cy="828675"/>
        </a:xfrm>
        <a:prstGeom prst="rect">
          <a:avLst/>
        </a:prstGeom>
      </xdr:spPr>
    </xdr:pic>
    <xdr:clientData/>
  </xdr:twoCellAnchor>
  <xdr:twoCellAnchor>
    <xdr:from>
      <xdr:col>0</xdr:col>
      <xdr:colOff>0</xdr:colOff>
      <xdr:row>13266</xdr:row>
      <xdr:rowOff>0</xdr:rowOff>
    </xdr:from>
    <xdr:to>
      <xdr:col>16</xdr:col>
      <xdr:colOff>0</xdr:colOff>
      <xdr:row>13267</xdr:row>
      <xdr:rowOff>0</xdr:rowOff>
    </xdr:to>
    <xdr:pic>
      <xdr:nvPicPr>
        <xdr:cNvPr id="309" name="image308.png">
          <a:extLst>
            <a:ext uri="{FF2B5EF4-FFF2-40B4-BE49-F238E27FC236}">
              <a16:creationId xmlns:a16="http://schemas.microsoft.com/office/drawing/2014/main" id="{8D263415-F3C9-4319-BE23-99E8C0B792EA}"/>
            </a:ext>
          </a:extLst>
        </xdr:cNvPr>
        <xdr:cNvPicPr>
          <a:picLocks noChangeAspect="1"/>
        </xdr:cNvPicPr>
      </xdr:nvPicPr>
      <xdr:blipFill>
        <a:blip xmlns:r="http://schemas.openxmlformats.org/officeDocument/2006/relationships" r:embed="rId1"/>
        <a:stretch>
          <a:fillRect/>
        </a:stretch>
      </xdr:blipFill>
      <xdr:spPr>
        <a:xfrm>
          <a:off x="0" y="2977543575"/>
          <a:ext cx="6858000" cy="828675"/>
        </a:xfrm>
        <a:prstGeom prst="rect">
          <a:avLst/>
        </a:prstGeom>
      </xdr:spPr>
    </xdr:pic>
    <xdr:clientData/>
  </xdr:twoCellAnchor>
  <xdr:twoCellAnchor>
    <xdr:from>
      <xdr:col>0</xdr:col>
      <xdr:colOff>0</xdr:colOff>
      <xdr:row>13303</xdr:row>
      <xdr:rowOff>0</xdr:rowOff>
    </xdr:from>
    <xdr:to>
      <xdr:col>16</xdr:col>
      <xdr:colOff>0</xdr:colOff>
      <xdr:row>13304</xdr:row>
      <xdr:rowOff>0</xdr:rowOff>
    </xdr:to>
    <xdr:pic>
      <xdr:nvPicPr>
        <xdr:cNvPr id="310" name="image309.png">
          <a:extLst>
            <a:ext uri="{FF2B5EF4-FFF2-40B4-BE49-F238E27FC236}">
              <a16:creationId xmlns:a16="http://schemas.microsoft.com/office/drawing/2014/main" id="{B973338F-1634-4BD5-9F56-5572756E7927}"/>
            </a:ext>
          </a:extLst>
        </xdr:cNvPr>
        <xdr:cNvPicPr>
          <a:picLocks noChangeAspect="1"/>
        </xdr:cNvPicPr>
      </xdr:nvPicPr>
      <xdr:blipFill>
        <a:blip xmlns:r="http://schemas.openxmlformats.org/officeDocument/2006/relationships" r:embed="rId1"/>
        <a:stretch>
          <a:fillRect/>
        </a:stretch>
      </xdr:blipFill>
      <xdr:spPr>
        <a:xfrm>
          <a:off x="0" y="2987325750"/>
          <a:ext cx="6858000" cy="828675"/>
        </a:xfrm>
        <a:prstGeom prst="rect">
          <a:avLst/>
        </a:prstGeom>
      </xdr:spPr>
    </xdr:pic>
    <xdr:clientData/>
  </xdr:twoCellAnchor>
  <xdr:twoCellAnchor>
    <xdr:from>
      <xdr:col>0</xdr:col>
      <xdr:colOff>0</xdr:colOff>
      <xdr:row>13337</xdr:row>
      <xdr:rowOff>0</xdr:rowOff>
    </xdr:from>
    <xdr:to>
      <xdr:col>16</xdr:col>
      <xdr:colOff>0</xdr:colOff>
      <xdr:row>13338</xdr:row>
      <xdr:rowOff>0</xdr:rowOff>
    </xdr:to>
    <xdr:pic>
      <xdr:nvPicPr>
        <xdr:cNvPr id="311" name="image310.png">
          <a:extLst>
            <a:ext uri="{FF2B5EF4-FFF2-40B4-BE49-F238E27FC236}">
              <a16:creationId xmlns:a16="http://schemas.microsoft.com/office/drawing/2014/main" id="{E45D9EA1-E30D-468D-9DBC-890684D4C373}"/>
            </a:ext>
          </a:extLst>
        </xdr:cNvPr>
        <xdr:cNvPicPr>
          <a:picLocks noChangeAspect="1"/>
        </xdr:cNvPicPr>
      </xdr:nvPicPr>
      <xdr:blipFill>
        <a:blip xmlns:r="http://schemas.openxmlformats.org/officeDocument/2006/relationships" r:embed="rId1"/>
        <a:stretch>
          <a:fillRect/>
        </a:stretch>
      </xdr:blipFill>
      <xdr:spPr>
        <a:xfrm>
          <a:off x="0" y="2997126975"/>
          <a:ext cx="6858000" cy="828675"/>
        </a:xfrm>
        <a:prstGeom prst="rect">
          <a:avLst/>
        </a:prstGeom>
      </xdr:spPr>
    </xdr:pic>
    <xdr:clientData/>
  </xdr:twoCellAnchor>
  <xdr:twoCellAnchor>
    <xdr:from>
      <xdr:col>0</xdr:col>
      <xdr:colOff>0</xdr:colOff>
      <xdr:row>13375</xdr:row>
      <xdr:rowOff>0</xdr:rowOff>
    </xdr:from>
    <xdr:to>
      <xdr:col>16</xdr:col>
      <xdr:colOff>0</xdr:colOff>
      <xdr:row>13376</xdr:row>
      <xdr:rowOff>0</xdr:rowOff>
    </xdr:to>
    <xdr:pic>
      <xdr:nvPicPr>
        <xdr:cNvPr id="312" name="image311.png">
          <a:extLst>
            <a:ext uri="{FF2B5EF4-FFF2-40B4-BE49-F238E27FC236}">
              <a16:creationId xmlns:a16="http://schemas.microsoft.com/office/drawing/2014/main" id="{4BD861AD-FDE0-4AB0-B12B-CACFB35D71D0}"/>
            </a:ext>
          </a:extLst>
        </xdr:cNvPr>
        <xdr:cNvPicPr>
          <a:picLocks noChangeAspect="1"/>
        </xdr:cNvPicPr>
      </xdr:nvPicPr>
      <xdr:blipFill>
        <a:blip xmlns:r="http://schemas.openxmlformats.org/officeDocument/2006/relationships" r:embed="rId1"/>
        <a:stretch>
          <a:fillRect/>
        </a:stretch>
      </xdr:blipFill>
      <xdr:spPr>
        <a:xfrm>
          <a:off x="0" y="3006880575"/>
          <a:ext cx="6858000" cy="828675"/>
        </a:xfrm>
        <a:prstGeom prst="rect">
          <a:avLst/>
        </a:prstGeom>
      </xdr:spPr>
    </xdr:pic>
    <xdr:clientData/>
  </xdr:twoCellAnchor>
  <xdr:twoCellAnchor>
    <xdr:from>
      <xdr:col>0</xdr:col>
      <xdr:colOff>0</xdr:colOff>
      <xdr:row>13409</xdr:row>
      <xdr:rowOff>0</xdr:rowOff>
    </xdr:from>
    <xdr:to>
      <xdr:col>16</xdr:col>
      <xdr:colOff>0</xdr:colOff>
      <xdr:row>13410</xdr:row>
      <xdr:rowOff>0</xdr:rowOff>
    </xdr:to>
    <xdr:pic>
      <xdr:nvPicPr>
        <xdr:cNvPr id="313" name="image312.png">
          <a:extLst>
            <a:ext uri="{FF2B5EF4-FFF2-40B4-BE49-F238E27FC236}">
              <a16:creationId xmlns:a16="http://schemas.microsoft.com/office/drawing/2014/main" id="{F8DA65DF-367F-4CBC-B52F-FBB65D1AC95E}"/>
            </a:ext>
          </a:extLst>
        </xdr:cNvPr>
        <xdr:cNvPicPr>
          <a:picLocks noChangeAspect="1"/>
        </xdr:cNvPicPr>
      </xdr:nvPicPr>
      <xdr:blipFill>
        <a:blip xmlns:r="http://schemas.openxmlformats.org/officeDocument/2006/relationships" r:embed="rId1"/>
        <a:stretch>
          <a:fillRect/>
        </a:stretch>
      </xdr:blipFill>
      <xdr:spPr>
        <a:xfrm>
          <a:off x="0" y="3016691325"/>
          <a:ext cx="6858000" cy="828675"/>
        </a:xfrm>
        <a:prstGeom prst="rect">
          <a:avLst/>
        </a:prstGeom>
      </xdr:spPr>
    </xdr:pic>
    <xdr:clientData/>
  </xdr:twoCellAnchor>
  <xdr:twoCellAnchor>
    <xdr:from>
      <xdr:col>0</xdr:col>
      <xdr:colOff>0</xdr:colOff>
      <xdr:row>13449</xdr:row>
      <xdr:rowOff>0</xdr:rowOff>
    </xdr:from>
    <xdr:to>
      <xdr:col>16</xdr:col>
      <xdr:colOff>0</xdr:colOff>
      <xdr:row>13450</xdr:row>
      <xdr:rowOff>0</xdr:rowOff>
    </xdr:to>
    <xdr:pic>
      <xdr:nvPicPr>
        <xdr:cNvPr id="314" name="image313.png">
          <a:extLst>
            <a:ext uri="{FF2B5EF4-FFF2-40B4-BE49-F238E27FC236}">
              <a16:creationId xmlns:a16="http://schemas.microsoft.com/office/drawing/2014/main" id="{B500394D-351F-4849-B18F-B875092CD132}"/>
            </a:ext>
          </a:extLst>
        </xdr:cNvPr>
        <xdr:cNvPicPr>
          <a:picLocks noChangeAspect="1"/>
        </xdr:cNvPicPr>
      </xdr:nvPicPr>
      <xdr:blipFill>
        <a:blip xmlns:r="http://schemas.openxmlformats.org/officeDocument/2006/relationships" r:embed="rId1"/>
        <a:stretch>
          <a:fillRect/>
        </a:stretch>
      </xdr:blipFill>
      <xdr:spPr>
        <a:xfrm>
          <a:off x="0" y="3026444925"/>
          <a:ext cx="6858000" cy="828675"/>
        </a:xfrm>
        <a:prstGeom prst="rect">
          <a:avLst/>
        </a:prstGeom>
      </xdr:spPr>
    </xdr:pic>
    <xdr:clientData/>
  </xdr:twoCellAnchor>
  <xdr:twoCellAnchor>
    <xdr:from>
      <xdr:col>0</xdr:col>
      <xdr:colOff>0</xdr:colOff>
      <xdr:row>13491</xdr:row>
      <xdr:rowOff>0</xdr:rowOff>
    </xdr:from>
    <xdr:to>
      <xdr:col>16</xdr:col>
      <xdr:colOff>0</xdr:colOff>
      <xdr:row>13492</xdr:row>
      <xdr:rowOff>0</xdr:rowOff>
    </xdr:to>
    <xdr:pic>
      <xdr:nvPicPr>
        <xdr:cNvPr id="315" name="image314.png">
          <a:extLst>
            <a:ext uri="{FF2B5EF4-FFF2-40B4-BE49-F238E27FC236}">
              <a16:creationId xmlns:a16="http://schemas.microsoft.com/office/drawing/2014/main" id="{2F2D5A9B-C080-4DC6-BB9A-F424BDB38220}"/>
            </a:ext>
          </a:extLst>
        </xdr:cNvPr>
        <xdr:cNvPicPr>
          <a:picLocks noChangeAspect="1"/>
        </xdr:cNvPicPr>
      </xdr:nvPicPr>
      <xdr:blipFill>
        <a:blip xmlns:r="http://schemas.openxmlformats.org/officeDocument/2006/relationships" r:embed="rId1"/>
        <a:stretch>
          <a:fillRect/>
        </a:stretch>
      </xdr:blipFill>
      <xdr:spPr>
        <a:xfrm>
          <a:off x="0" y="3036169950"/>
          <a:ext cx="6858000" cy="828675"/>
        </a:xfrm>
        <a:prstGeom prst="rect">
          <a:avLst/>
        </a:prstGeom>
      </xdr:spPr>
    </xdr:pic>
    <xdr:clientData/>
  </xdr:twoCellAnchor>
  <xdr:twoCellAnchor>
    <xdr:from>
      <xdr:col>0</xdr:col>
      <xdr:colOff>0</xdr:colOff>
      <xdr:row>13538</xdr:row>
      <xdr:rowOff>0</xdr:rowOff>
    </xdr:from>
    <xdr:to>
      <xdr:col>16</xdr:col>
      <xdr:colOff>0</xdr:colOff>
      <xdr:row>13539</xdr:row>
      <xdr:rowOff>0</xdr:rowOff>
    </xdr:to>
    <xdr:pic>
      <xdr:nvPicPr>
        <xdr:cNvPr id="316" name="image315.png">
          <a:extLst>
            <a:ext uri="{FF2B5EF4-FFF2-40B4-BE49-F238E27FC236}">
              <a16:creationId xmlns:a16="http://schemas.microsoft.com/office/drawing/2014/main" id="{C778D036-279D-4A7B-95F4-571FDE49F918}"/>
            </a:ext>
          </a:extLst>
        </xdr:cNvPr>
        <xdr:cNvPicPr>
          <a:picLocks noChangeAspect="1"/>
        </xdr:cNvPicPr>
      </xdr:nvPicPr>
      <xdr:blipFill>
        <a:blip xmlns:r="http://schemas.openxmlformats.org/officeDocument/2006/relationships" r:embed="rId1"/>
        <a:stretch>
          <a:fillRect/>
        </a:stretch>
      </xdr:blipFill>
      <xdr:spPr>
        <a:xfrm>
          <a:off x="0" y="3045818775"/>
          <a:ext cx="6858000" cy="828675"/>
        </a:xfrm>
        <a:prstGeom prst="rect">
          <a:avLst/>
        </a:prstGeom>
      </xdr:spPr>
    </xdr:pic>
    <xdr:clientData/>
  </xdr:twoCellAnchor>
  <xdr:twoCellAnchor>
    <xdr:from>
      <xdr:col>0</xdr:col>
      <xdr:colOff>0</xdr:colOff>
      <xdr:row>13580</xdr:row>
      <xdr:rowOff>0</xdr:rowOff>
    </xdr:from>
    <xdr:to>
      <xdr:col>16</xdr:col>
      <xdr:colOff>0</xdr:colOff>
      <xdr:row>13581</xdr:row>
      <xdr:rowOff>0</xdr:rowOff>
    </xdr:to>
    <xdr:pic>
      <xdr:nvPicPr>
        <xdr:cNvPr id="317" name="image316.png">
          <a:extLst>
            <a:ext uri="{FF2B5EF4-FFF2-40B4-BE49-F238E27FC236}">
              <a16:creationId xmlns:a16="http://schemas.microsoft.com/office/drawing/2014/main" id="{8A65937C-8E5F-4804-9892-84C9B855E062}"/>
            </a:ext>
          </a:extLst>
        </xdr:cNvPr>
        <xdr:cNvPicPr>
          <a:picLocks noChangeAspect="1"/>
        </xdr:cNvPicPr>
      </xdr:nvPicPr>
      <xdr:blipFill>
        <a:blip xmlns:r="http://schemas.openxmlformats.org/officeDocument/2006/relationships" r:embed="rId1"/>
        <a:stretch>
          <a:fillRect/>
        </a:stretch>
      </xdr:blipFill>
      <xdr:spPr>
        <a:xfrm>
          <a:off x="0" y="3055534275"/>
          <a:ext cx="6858000" cy="828675"/>
        </a:xfrm>
        <a:prstGeom prst="rect">
          <a:avLst/>
        </a:prstGeom>
      </xdr:spPr>
    </xdr:pic>
    <xdr:clientData/>
  </xdr:twoCellAnchor>
  <xdr:twoCellAnchor>
    <xdr:from>
      <xdr:col>0</xdr:col>
      <xdr:colOff>0</xdr:colOff>
      <xdr:row>13625</xdr:row>
      <xdr:rowOff>0</xdr:rowOff>
    </xdr:from>
    <xdr:to>
      <xdr:col>16</xdr:col>
      <xdr:colOff>0</xdr:colOff>
      <xdr:row>13626</xdr:row>
      <xdr:rowOff>0</xdr:rowOff>
    </xdr:to>
    <xdr:pic>
      <xdr:nvPicPr>
        <xdr:cNvPr id="318" name="image317.png">
          <a:extLst>
            <a:ext uri="{FF2B5EF4-FFF2-40B4-BE49-F238E27FC236}">
              <a16:creationId xmlns:a16="http://schemas.microsoft.com/office/drawing/2014/main" id="{D6D7A16D-EEB1-46CB-976B-D63C9DC752E3}"/>
            </a:ext>
          </a:extLst>
        </xdr:cNvPr>
        <xdr:cNvPicPr>
          <a:picLocks noChangeAspect="1"/>
        </xdr:cNvPicPr>
      </xdr:nvPicPr>
      <xdr:blipFill>
        <a:blip xmlns:r="http://schemas.openxmlformats.org/officeDocument/2006/relationships" r:embed="rId1"/>
        <a:stretch>
          <a:fillRect/>
        </a:stretch>
      </xdr:blipFill>
      <xdr:spPr>
        <a:xfrm>
          <a:off x="0" y="3065202150"/>
          <a:ext cx="6858000" cy="828675"/>
        </a:xfrm>
        <a:prstGeom prst="rect">
          <a:avLst/>
        </a:prstGeom>
      </xdr:spPr>
    </xdr:pic>
    <xdr:clientData/>
  </xdr:twoCellAnchor>
  <xdr:twoCellAnchor>
    <xdr:from>
      <xdr:col>0</xdr:col>
      <xdr:colOff>0</xdr:colOff>
      <xdr:row>13671</xdr:row>
      <xdr:rowOff>0</xdr:rowOff>
    </xdr:from>
    <xdr:to>
      <xdr:col>16</xdr:col>
      <xdr:colOff>0</xdr:colOff>
      <xdr:row>13672</xdr:row>
      <xdr:rowOff>0</xdr:rowOff>
    </xdr:to>
    <xdr:pic>
      <xdr:nvPicPr>
        <xdr:cNvPr id="319" name="image318.png">
          <a:extLst>
            <a:ext uri="{FF2B5EF4-FFF2-40B4-BE49-F238E27FC236}">
              <a16:creationId xmlns:a16="http://schemas.microsoft.com/office/drawing/2014/main" id="{28F9BBF9-BC8A-41C4-B70E-4EF9F1756713}"/>
            </a:ext>
          </a:extLst>
        </xdr:cNvPr>
        <xdr:cNvPicPr>
          <a:picLocks noChangeAspect="1"/>
        </xdr:cNvPicPr>
      </xdr:nvPicPr>
      <xdr:blipFill>
        <a:blip xmlns:r="http://schemas.openxmlformats.org/officeDocument/2006/relationships" r:embed="rId1"/>
        <a:stretch>
          <a:fillRect/>
        </a:stretch>
      </xdr:blipFill>
      <xdr:spPr>
        <a:xfrm>
          <a:off x="0" y="3074870025"/>
          <a:ext cx="6858000" cy="828675"/>
        </a:xfrm>
        <a:prstGeom prst="rect">
          <a:avLst/>
        </a:prstGeom>
      </xdr:spPr>
    </xdr:pic>
    <xdr:clientData/>
  </xdr:twoCellAnchor>
  <xdr:twoCellAnchor>
    <xdr:from>
      <xdr:col>0</xdr:col>
      <xdr:colOff>0</xdr:colOff>
      <xdr:row>13715</xdr:row>
      <xdr:rowOff>0</xdr:rowOff>
    </xdr:from>
    <xdr:to>
      <xdr:col>16</xdr:col>
      <xdr:colOff>0</xdr:colOff>
      <xdr:row>13716</xdr:row>
      <xdr:rowOff>0</xdr:rowOff>
    </xdr:to>
    <xdr:pic>
      <xdr:nvPicPr>
        <xdr:cNvPr id="320" name="image319.png">
          <a:extLst>
            <a:ext uri="{FF2B5EF4-FFF2-40B4-BE49-F238E27FC236}">
              <a16:creationId xmlns:a16="http://schemas.microsoft.com/office/drawing/2014/main" id="{0F7A269B-7EFE-4846-A1DD-51AF69CF7431}"/>
            </a:ext>
          </a:extLst>
        </xdr:cNvPr>
        <xdr:cNvPicPr>
          <a:picLocks noChangeAspect="1"/>
        </xdr:cNvPicPr>
      </xdr:nvPicPr>
      <xdr:blipFill>
        <a:blip xmlns:r="http://schemas.openxmlformats.org/officeDocument/2006/relationships" r:embed="rId1"/>
        <a:stretch>
          <a:fillRect/>
        </a:stretch>
      </xdr:blipFill>
      <xdr:spPr>
        <a:xfrm>
          <a:off x="0" y="3084576000"/>
          <a:ext cx="6858000" cy="828675"/>
        </a:xfrm>
        <a:prstGeom prst="rect">
          <a:avLst/>
        </a:prstGeom>
      </xdr:spPr>
    </xdr:pic>
    <xdr:clientData/>
  </xdr:twoCellAnchor>
  <xdr:twoCellAnchor>
    <xdr:from>
      <xdr:col>0</xdr:col>
      <xdr:colOff>0</xdr:colOff>
      <xdr:row>13755</xdr:row>
      <xdr:rowOff>0</xdr:rowOff>
    </xdr:from>
    <xdr:to>
      <xdr:col>16</xdr:col>
      <xdr:colOff>0</xdr:colOff>
      <xdr:row>13756</xdr:row>
      <xdr:rowOff>0</xdr:rowOff>
    </xdr:to>
    <xdr:pic>
      <xdr:nvPicPr>
        <xdr:cNvPr id="321" name="image320.png">
          <a:extLst>
            <a:ext uri="{FF2B5EF4-FFF2-40B4-BE49-F238E27FC236}">
              <a16:creationId xmlns:a16="http://schemas.microsoft.com/office/drawing/2014/main" id="{25DA4E13-3BDA-48E9-B812-C0498A2F9A33}"/>
            </a:ext>
          </a:extLst>
        </xdr:cNvPr>
        <xdr:cNvPicPr>
          <a:picLocks noChangeAspect="1"/>
        </xdr:cNvPicPr>
      </xdr:nvPicPr>
      <xdr:blipFill>
        <a:blip xmlns:r="http://schemas.openxmlformats.org/officeDocument/2006/relationships" r:embed="rId1"/>
        <a:stretch>
          <a:fillRect/>
        </a:stretch>
      </xdr:blipFill>
      <xdr:spPr>
        <a:xfrm>
          <a:off x="0" y="3094339125"/>
          <a:ext cx="6858000" cy="828675"/>
        </a:xfrm>
        <a:prstGeom prst="rect">
          <a:avLst/>
        </a:prstGeom>
      </xdr:spPr>
    </xdr:pic>
    <xdr:clientData/>
  </xdr:twoCellAnchor>
  <xdr:twoCellAnchor>
    <xdr:from>
      <xdr:col>0</xdr:col>
      <xdr:colOff>0</xdr:colOff>
      <xdr:row>13795</xdr:row>
      <xdr:rowOff>0</xdr:rowOff>
    </xdr:from>
    <xdr:to>
      <xdr:col>16</xdr:col>
      <xdr:colOff>0</xdr:colOff>
      <xdr:row>13796</xdr:row>
      <xdr:rowOff>0</xdr:rowOff>
    </xdr:to>
    <xdr:pic>
      <xdr:nvPicPr>
        <xdr:cNvPr id="322" name="image321.png">
          <a:extLst>
            <a:ext uri="{FF2B5EF4-FFF2-40B4-BE49-F238E27FC236}">
              <a16:creationId xmlns:a16="http://schemas.microsoft.com/office/drawing/2014/main" id="{C83D217C-2722-4D58-ACB5-577D54676960}"/>
            </a:ext>
          </a:extLst>
        </xdr:cNvPr>
        <xdr:cNvPicPr>
          <a:picLocks noChangeAspect="1"/>
        </xdr:cNvPicPr>
      </xdr:nvPicPr>
      <xdr:blipFill>
        <a:blip xmlns:r="http://schemas.openxmlformats.org/officeDocument/2006/relationships" r:embed="rId1"/>
        <a:stretch>
          <a:fillRect/>
        </a:stretch>
      </xdr:blipFill>
      <xdr:spPr>
        <a:xfrm>
          <a:off x="0" y="3104102250"/>
          <a:ext cx="6858000" cy="828675"/>
        </a:xfrm>
        <a:prstGeom prst="rect">
          <a:avLst/>
        </a:prstGeom>
      </xdr:spPr>
    </xdr:pic>
    <xdr:clientData/>
  </xdr:twoCellAnchor>
  <xdr:twoCellAnchor>
    <xdr:from>
      <xdr:col>0</xdr:col>
      <xdr:colOff>0</xdr:colOff>
      <xdr:row>13835</xdr:row>
      <xdr:rowOff>0</xdr:rowOff>
    </xdr:from>
    <xdr:to>
      <xdr:col>16</xdr:col>
      <xdr:colOff>0</xdr:colOff>
      <xdr:row>13836</xdr:row>
      <xdr:rowOff>0</xdr:rowOff>
    </xdr:to>
    <xdr:pic>
      <xdr:nvPicPr>
        <xdr:cNvPr id="323" name="image322.png">
          <a:extLst>
            <a:ext uri="{FF2B5EF4-FFF2-40B4-BE49-F238E27FC236}">
              <a16:creationId xmlns:a16="http://schemas.microsoft.com/office/drawing/2014/main" id="{12B97958-DBB2-4472-9C6F-F425AA377A2F}"/>
            </a:ext>
          </a:extLst>
        </xdr:cNvPr>
        <xdr:cNvPicPr>
          <a:picLocks noChangeAspect="1"/>
        </xdr:cNvPicPr>
      </xdr:nvPicPr>
      <xdr:blipFill>
        <a:blip xmlns:r="http://schemas.openxmlformats.org/officeDocument/2006/relationships" r:embed="rId1"/>
        <a:stretch>
          <a:fillRect/>
        </a:stretch>
      </xdr:blipFill>
      <xdr:spPr>
        <a:xfrm>
          <a:off x="0" y="3113827275"/>
          <a:ext cx="6858000" cy="828675"/>
        </a:xfrm>
        <a:prstGeom prst="rect">
          <a:avLst/>
        </a:prstGeom>
      </xdr:spPr>
    </xdr:pic>
    <xdr:clientData/>
  </xdr:twoCellAnchor>
  <xdr:twoCellAnchor>
    <xdr:from>
      <xdr:col>0</xdr:col>
      <xdr:colOff>0</xdr:colOff>
      <xdr:row>13875</xdr:row>
      <xdr:rowOff>0</xdr:rowOff>
    </xdr:from>
    <xdr:to>
      <xdr:col>16</xdr:col>
      <xdr:colOff>0</xdr:colOff>
      <xdr:row>13876</xdr:row>
      <xdr:rowOff>0</xdr:rowOff>
    </xdr:to>
    <xdr:pic>
      <xdr:nvPicPr>
        <xdr:cNvPr id="324" name="image323.png">
          <a:extLst>
            <a:ext uri="{FF2B5EF4-FFF2-40B4-BE49-F238E27FC236}">
              <a16:creationId xmlns:a16="http://schemas.microsoft.com/office/drawing/2014/main" id="{EA297BAF-1D21-4FC4-887B-3A31B1D4A9CF}"/>
            </a:ext>
          </a:extLst>
        </xdr:cNvPr>
        <xdr:cNvPicPr>
          <a:picLocks noChangeAspect="1"/>
        </xdr:cNvPicPr>
      </xdr:nvPicPr>
      <xdr:blipFill>
        <a:blip xmlns:r="http://schemas.openxmlformats.org/officeDocument/2006/relationships" r:embed="rId1"/>
        <a:stretch>
          <a:fillRect/>
        </a:stretch>
      </xdr:blipFill>
      <xdr:spPr>
        <a:xfrm>
          <a:off x="0" y="3123580875"/>
          <a:ext cx="6858000" cy="828675"/>
        </a:xfrm>
        <a:prstGeom prst="rect">
          <a:avLst/>
        </a:prstGeom>
      </xdr:spPr>
    </xdr:pic>
    <xdr:clientData/>
  </xdr:twoCellAnchor>
  <xdr:twoCellAnchor>
    <xdr:from>
      <xdr:col>0</xdr:col>
      <xdr:colOff>0</xdr:colOff>
      <xdr:row>13920</xdr:row>
      <xdr:rowOff>0</xdr:rowOff>
    </xdr:from>
    <xdr:to>
      <xdr:col>16</xdr:col>
      <xdr:colOff>0</xdr:colOff>
      <xdr:row>13921</xdr:row>
      <xdr:rowOff>0</xdr:rowOff>
    </xdr:to>
    <xdr:pic>
      <xdr:nvPicPr>
        <xdr:cNvPr id="325" name="image324.png">
          <a:extLst>
            <a:ext uri="{FF2B5EF4-FFF2-40B4-BE49-F238E27FC236}">
              <a16:creationId xmlns:a16="http://schemas.microsoft.com/office/drawing/2014/main" id="{30879C62-C11F-4B71-A29F-4FF0BB210FBF}"/>
            </a:ext>
          </a:extLst>
        </xdr:cNvPr>
        <xdr:cNvPicPr>
          <a:picLocks noChangeAspect="1"/>
        </xdr:cNvPicPr>
      </xdr:nvPicPr>
      <xdr:blipFill>
        <a:blip xmlns:r="http://schemas.openxmlformats.org/officeDocument/2006/relationships" r:embed="rId1"/>
        <a:stretch>
          <a:fillRect/>
        </a:stretch>
      </xdr:blipFill>
      <xdr:spPr>
        <a:xfrm>
          <a:off x="0" y="3133258275"/>
          <a:ext cx="6858000" cy="828675"/>
        </a:xfrm>
        <a:prstGeom prst="rect">
          <a:avLst/>
        </a:prstGeom>
      </xdr:spPr>
    </xdr:pic>
    <xdr:clientData/>
  </xdr:twoCellAnchor>
  <xdr:twoCellAnchor>
    <xdr:from>
      <xdr:col>0</xdr:col>
      <xdr:colOff>0</xdr:colOff>
      <xdr:row>13964</xdr:row>
      <xdr:rowOff>0</xdr:rowOff>
    </xdr:from>
    <xdr:to>
      <xdr:col>16</xdr:col>
      <xdr:colOff>0</xdr:colOff>
      <xdr:row>13965</xdr:row>
      <xdr:rowOff>0</xdr:rowOff>
    </xdr:to>
    <xdr:pic>
      <xdr:nvPicPr>
        <xdr:cNvPr id="326" name="image325.png">
          <a:extLst>
            <a:ext uri="{FF2B5EF4-FFF2-40B4-BE49-F238E27FC236}">
              <a16:creationId xmlns:a16="http://schemas.microsoft.com/office/drawing/2014/main" id="{05C8F222-FBBC-4CDE-80AC-66D396B960B2}"/>
            </a:ext>
          </a:extLst>
        </xdr:cNvPr>
        <xdr:cNvPicPr>
          <a:picLocks noChangeAspect="1"/>
        </xdr:cNvPicPr>
      </xdr:nvPicPr>
      <xdr:blipFill>
        <a:blip xmlns:r="http://schemas.openxmlformats.org/officeDocument/2006/relationships" r:embed="rId1"/>
        <a:stretch>
          <a:fillRect/>
        </a:stretch>
      </xdr:blipFill>
      <xdr:spPr>
        <a:xfrm>
          <a:off x="0" y="3142926150"/>
          <a:ext cx="6858000" cy="828675"/>
        </a:xfrm>
        <a:prstGeom prst="rect">
          <a:avLst/>
        </a:prstGeom>
      </xdr:spPr>
    </xdr:pic>
    <xdr:clientData/>
  </xdr:twoCellAnchor>
  <xdr:twoCellAnchor>
    <xdr:from>
      <xdr:col>0</xdr:col>
      <xdr:colOff>0</xdr:colOff>
      <xdr:row>14003</xdr:row>
      <xdr:rowOff>0</xdr:rowOff>
    </xdr:from>
    <xdr:to>
      <xdr:col>16</xdr:col>
      <xdr:colOff>0</xdr:colOff>
      <xdr:row>14004</xdr:row>
      <xdr:rowOff>0</xdr:rowOff>
    </xdr:to>
    <xdr:pic>
      <xdr:nvPicPr>
        <xdr:cNvPr id="327" name="image326.png">
          <a:extLst>
            <a:ext uri="{FF2B5EF4-FFF2-40B4-BE49-F238E27FC236}">
              <a16:creationId xmlns:a16="http://schemas.microsoft.com/office/drawing/2014/main" id="{3C447503-1661-410B-AB53-BA687C27542A}"/>
            </a:ext>
          </a:extLst>
        </xdr:cNvPr>
        <xdr:cNvPicPr>
          <a:picLocks noChangeAspect="1"/>
        </xdr:cNvPicPr>
      </xdr:nvPicPr>
      <xdr:blipFill>
        <a:blip xmlns:r="http://schemas.openxmlformats.org/officeDocument/2006/relationships" r:embed="rId1"/>
        <a:stretch>
          <a:fillRect/>
        </a:stretch>
      </xdr:blipFill>
      <xdr:spPr>
        <a:xfrm>
          <a:off x="0" y="3152651175"/>
          <a:ext cx="6858000" cy="828675"/>
        </a:xfrm>
        <a:prstGeom prst="rect">
          <a:avLst/>
        </a:prstGeom>
      </xdr:spPr>
    </xdr:pic>
    <xdr:clientData/>
  </xdr:twoCellAnchor>
  <xdr:twoCellAnchor>
    <xdr:from>
      <xdr:col>0</xdr:col>
      <xdr:colOff>0</xdr:colOff>
      <xdr:row>14048</xdr:row>
      <xdr:rowOff>0</xdr:rowOff>
    </xdr:from>
    <xdr:to>
      <xdr:col>16</xdr:col>
      <xdr:colOff>0</xdr:colOff>
      <xdr:row>14049</xdr:row>
      <xdr:rowOff>0</xdr:rowOff>
    </xdr:to>
    <xdr:pic>
      <xdr:nvPicPr>
        <xdr:cNvPr id="328" name="image327.png">
          <a:extLst>
            <a:ext uri="{FF2B5EF4-FFF2-40B4-BE49-F238E27FC236}">
              <a16:creationId xmlns:a16="http://schemas.microsoft.com/office/drawing/2014/main" id="{E4D35B73-6AB9-4DF6-9121-9632F85F73F5}"/>
            </a:ext>
          </a:extLst>
        </xdr:cNvPr>
        <xdr:cNvPicPr>
          <a:picLocks noChangeAspect="1"/>
        </xdr:cNvPicPr>
      </xdr:nvPicPr>
      <xdr:blipFill>
        <a:blip xmlns:r="http://schemas.openxmlformats.org/officeDocument/2006/relationships" r:embed="rId1"/>
        <a:stretch>
          <a:fillRect/>
        </a:stretch>
      </xdr:blipFill>
      <xdr:spPr>
        <a:xfrm>
          <a:off x="0" y="3162328575"/>
          <a:ext cx="6858000" cy="828675"/>
        </a:xfrm>
        <a:prstGeom prst="rect">
          <a:avLst/>
        </a:prstGeom>
      </xdr:spPr>
    </xdr:pic>
    <xdr:clientData/>
  </xdr:twoCellAnchor>
  <xdr:twoCellAnchor>
    <xdr:from>
      <xdr:col>0</xdr:col>
      <xdr:colOff>0</xdr:colOff>
      <xdr:row>14099</xdr:row>
      <xdr:rowOff>0</xdr:rowOff>
    </xdr:from>
    <xdr:to>
      <xdr:col>16</xdr:col>
      <xdr:colOff>0</xdr:colOff>
      <xdr:row>14100</xdr:row>
      <xdr:rowOff>0</xdr:rowOff>
    </xdr:to>
    <xdr:pic>
      <xdr:nvPicPr>
        <xdr:cNvPr id="329" name="image328.png">
          <a:extLst>
            <a:ext uri="{FF2B5EF4-FFF2-40B4-BE49-F238E27FC236}">
              <a16:creationId xmlns:a16="http://schemas.microsoft.com/office/drawing/2014/main" id="{E35A893D-3C58-4FD2-8DD5-56185AC91E39}"/>
            </a:ext>
          </a:extLst>
        </xdr:cNvPr>
        <xdr:cNvPicPr>
          <a:picLocks noChangeAspect="1"/>
        </xdr:cNvPicPr>
      </xdr:nvPicPr>
      <xdr:blipFill>
        <a:blip xmlns:r="http://schemas.openxmlformats.org/officeDocument/2006/relationships" r:embed="rId1"/>
        <a:stretch>
          <a:fillRect/>
        </a:stretch>
      </xdr:blipFill>
      <xdr:spPr>
        <a:xfrm>
          <a:off x="0" y="3171929775"/>
          <a:ext cx="6858000" cy="828675"/>
        </a:xfrm>
        <a:prstGeom prst="rect">
          <a:avLst/>
        </a:prstGeom>
      </xdr:spPr>
    </xdr:pic>
    <xdr:clientData/>
  </xdr:twoCellAnchor>
  <xdr:twoCellAnchor>
    <xdr:from>
      <xdr:col>0</xdr:col>
      <xdr:colOff>0</xdr:colOff>
      <xdr:row>14144</xdr:row>
      <xdr:rowOff>0</xdr:rowOff>
    </xdr:from>
    <xdr:to>
      <xdr:col>16</xdr:col>
      <xdr:colOff>0</xdr:colOff>
      <xdr:row>14145</xdr:row>
      <xdr:rowOff>0</xdr:rowOff>
    </xdr:to>
    <xdr:pic>
      <xdr:nvPicPr>
        <xdr:cNvPr id="330" name="image329.png">
          <a:extLst>
            <a:ext uri="{FF2B5EF4-FFF2-40B4-BE49-F238E27FC236}">
              <a16:creationId xmlns:a16="http://schemas.microsoft.com/office/drawing/2014/main" id="{CC1A0CBF-55B0-45E3-842C-45938609FE45}"/>
            </a:ext>
          </a:extLst>
        </xdr:cNvPr>
        <xdr:cNvPicPr>
          <a:picLocks noChangeAspect="1"/>
        </xdr:cNvPicPr>
      </xdr:nvPicPr>
      <xdr:blipFill>
        <a:blip xmlns:r="http://schemas.openxmlformats.org/officeDocument/2006/relationships" r:embed="rId1"/>
        <a:stretch>
          <a:fillRect/>
        </a:stretch>
      </xdr:blipFill>
      <xdr:spPr>
        <a:xfrm>
          <a:off x="0" y="3181616700"/>
          <a:ext cx="6858000" cy="828675"/>
        </a:xfrm>
        <a:prstGeom prst="rect">
          <a:avLst/>
        </a:prstGeom>
      </xdr:spPr>
    </xdr:pic>
    <xdr:clientData/>
  </xdr:twoCellAnchor>
  <xdr:twoCellAnchor>
    <xdr:from>
      <xdr:col>0</xdr:col>
      <xdr:colOff>0</xdr:colOff>
      <xdr:row>14192</xdr:row>
      <xdr:rowOff>0</xdr:rowOff>
    </xdr:from>
    <xdr:to>
      <xdr:col>16</xdr:col>
      <xdr:colOff>0</xdr:colOff>
      <xdr:row>14193</xdr:row>
      <xdr:rowOff>0</xdr:rowOff>
    </xdr:to>
    <xdr:pic>
      <xdr:nvPicPr>
        <xdr:cNvPr id="331" name="image330.png">
          <a:extLst>
            <a:ext uri="{FF2B5EF4-FFF2-40B4-BE49-F238E27FC236}">
              <a16:creationId xmlns:a16="http://schemas.microsoft.com/office/drawing/2014/main" id="{BFA94BB6-7682-4C97-8C87-4C4A0D4C31D2}"/>
            </a:ext>
          </a:extLst>
        </xdr:cNvPr>
        <xdr:cNvPicPr>
          <a:picLocks noChangeAspect="1"/>
        </xdr:cNvPicPr>
      </xdr:nvPicPr>
      <xdr:blipFill>
        <a:blip xmlns:r="http://schemas.openxmlformats.org/officeDocument/2006/relationships" r:embed="rId1"/>
        <a:stretch>
          <a:fillRect/>
        </a:stretch>
      </xdr:blipFill>
      <xdr:spPr>
        <a:xfrm>
          <a:off x="0" y="3191246475"/>
          <a:ext cx="6858000" cy="828675"/>
        </a:xfrm>
        <a:prstGeom prst="rect">
          <a:avLst/>
        </a:prstGeom>
      </xdr:spPr>
    </xdr:pic>
    <xdr:clientData/>
  </xdr:twoCellAnchor>
  <xdr:twoCellAnchor>
    <xdr:from>
      <xdr:col>0</xdr:col>
      <xdr:colOff>0</xdr:colOff>
      <xdr:row>14231</xdr:row>
      <xdr:rowOff>0</xdr:rowOff>
    </xdr:from>
    <xdr:to>
      <xdr:col>16</xdr:col>
      <xdr:colOff>0</xdr:colOff>
      <xdr:row>14232</xdr:row>
      <xdr:rowOff>0</xdr:rowOff>
    </xdr:to>
    <xdr:pic>
      <xdr:nvPicPr>
        <xdr:cNvPr id="332" name="image331.png">
          <a:extLst>
            <a:ext uri="{FF2B5EF4-FFF2-40B4-BE49-F238E27FC236}">
              <a16:creationId xmlns:a16="http://schemas.microsoft.com/office/drawing/2014/main" id="{D7C2941A-1755-40B5-AEAB-919C1C14FA20}"/>
            </a:ext>
          </a:extLst>
        </xdr:cNvPr>
        <xdr:cNvPicPr>
          <a:picLocks noChangeAspect="1"/>
        </xdr:cNvPicPr>
      </xdr:nvPicPr>
      <xdr:blipFill>
        <a:blip xmlns:r="http://schemas.openxmlformats.org/officeDocument/2006/relationships" r:embed="rId1"/>
        <a:stretch>
          <a:fillRect/>
        </a:stretch>
      </xdr:blipFill>
      <xdr:spPr>
        <a:xfrm>
          <a:off x="0" y="3201000075"/>
          <a:ext cx="6858000" cy="828675"/>
        </a:xfrm>
        <a:prstGeom prst="rect">
          <a:avLst/>
        </a:prstGeom>
      </xdr:spPr>
    </xdr:pic>
    <xdr:clientData/>
  </xdr:twoCellAnchor>
  <xdr:twoCellAnchor>
    <xdr:from>
      <xdr:col>0</xdr:col>
      <xdr:colOff>0</xdr:colOff>
      <xdr:row>14275</xdr:row>
      <xdr:rowOff>0</xdr:rowOff>
    </xdr:from>
    <xdr:to>
      <xdr:col>16</xdr:col>
      <xdr:colOff>0</xdr:colOff>
      <xdr:row>14276</xdr:row>
      <xdr:rowOff>0</xdr:rowOff>
    </xdr:to>
    <xdr:pic>
      <xdr:nvPicPr>
        <xdr:cNvPr id="333" name="image332.png">
          <a:extLst>
            <a:ext uri="{FF2B5EF4-FFF2-40B4-BE49-F238E27FC236}">
              <a16:creationId xmlns:a16="http://schemas.microsoft.com/office/drawing/2014/main" id="{F9AE9058-0A0E-4E8B-BCB8-DCC35DF08246}"/>
            </a:ext>
          </a:extLst>
        </xdr:cNvPr>
        <xdr:cNvPicPr>
          <a:picLocks noChangeAspect="1"/>
        </xdr:cNvPicPr>
      </xdr:nvPicPr>
      <xdr:blipFill>
        <a:blip xmlns:r="http://schemas.openxmlformats.org/officeDocument/2006/relationships" r:embed="rId1"/>
        <a:stretch>
          <a:fillRect/>
        </a:stretch>
      </xdr:blipFill>
      <xdr:spPr>
        <a:xfrm>
          <a:off x="0" y="3210687000"/>
          <a:ext cx="6858000" cy="828675"/>
        </a:xfrm>
        <a:prstGeom prst="rect">
          <a:avLst/>
        </a:prstGeom>
      </xdr:spPr>
    </xdr:pic>
    <xdr:clientData/>
  </xdr:twoCellAnchor>
  <xdr:twoCellAnchor>
    <xdr:from>
      <xdr:col>0</xdr:col>
      <xdr:colOff>0</xdr:colOff>
      <xdr:row>14316</xdr:row>
      <xdr:rowOff>0</xdr:rowOff>
    </xdr:from>
    <xdr:to>
      <xdr:col>16</xdr:col>
      <xdr:colOff>0</xdr:colOff>
      <xdr:row>14317</xdr:row>
      <xdr:rowOff>0</xdr:rowOff>
    </xdr:to>
    <xdr:pic>
      <xdr:nvPicPr>
        <xdr:cNvPr id="334" name="image333.png">
          <a:extLst>
            <a:ext uri="{FF2B5EF4-FFF2-40B4-BE49-F238E27FC236}">
              <a16:creationId xmlns:a16="http://schemas.microsoft.com/office/drawing/2014/main" id="{0E16D075-51B5-4D3B-8195-3CB7AC641DCF}"/>
            </a:ext>
          </a:extLst>
        </xdr:cNvPr>
        <xdr:cNvPicPr>
          <a:picLocks noChangeAspect="1"/>
        </xdr:cNvPicPr>
      </xdr:nvPicPr>
      <xdr:blipFill>
        <a:blip xmlns:r="http://schemas.openxmlformats.org/officeDocument/2006/relationships" r:embed="rId1"/>
        <a:stretch>
          <a:fillRect/>
        </a:stretch>
      </xdr:blipFill>
      <xdr:spPr>
        <a:xfrm>
          <a:off x="0" y="3220440600"/>
          <a:ext cx="6858000" cy="828675"/>
        </a:xfrm>
        <a:prstGeom prst="rect">
          <a:avLst/>
        </a:prstGeom>
      </xdr:spPr>
    </xdr:pic>
    <xdr:clientData/>
  </xdr:twoCellAnchor>
  <xdr:twoCellAnchor>
    <xdr:from>
      <xdr:col>0</xdr:col>
      <xdr:colOff>0</xdr:colOff>
      <xdr:row>14363</xdr:row>
      <xdr:rowOff>0</xdr:rowOff>
    </xdr:from>
    <xdr:to>
      <xdr:col>16</xdr:col>
      <xdr:colOff>0</xdr:colOff>
      <xdr:row>14364</xdr:row>
      <xdr:rowOff>0</xdr:rowOff>
    </xdr:to>
    <xdr:pic>
      <xdr:nvPicPr>
        <xdr:cNvPr id="335" name="image334.png">
          <a:extLst>
            <a:ext uri="{FF2B5EF4-FFF2-40B4-BE49-F238E27FC236}">
              <a16:creationId xmlns:a16="http://schemas.microsoft.com/office/drawing/2014/main" id="{2B1F302F-DA4C-4694-8CCB-5B94139C9662}"/>
            </a:ext>
          </a:extLst>
        </xdr:cNvPr>
        <xdr:cNvPicPr>
          <a:picLocks noChangeAspect="1"/>
        </xdr:cNvPicPr>
      </xdr:nvPicPr>
      <xdr:blipFill>
        <a:blip xmlns:r="http://schemas.openxmlformats.org/officeDocument/2006/relationships" r:embed="rId1"/>
        <a:stretch>
          <a:fillRect/>
        </a:stretch>
      </xdr:blipFill>
      <xdr:spPr>
        <a:xfrm>
          <a:off x="0" y="3230098950"/>
          <a:ext cx="6858000" cy="828675"/>
        </a:xfrm>
        <a:prstGeom prst="rect">
          <a:avLst/>
        </a:prstGeom>
      </xdr:spPr>
    </xdr:pic>
    <xdr:clientData/>
  </xdr:twoCellAnchor>
  <xdr:twoCellAnchor>
    <xdr:from>
      <xdr:col>0</xdr:col>
      <xdr:colOff>0</xdr:colOff>
      <xdr:row>14403</xdr:row>
      <xdr:rowOff>0</xdr:rowOff>
    </xdr:from>
    <xdr:to>
      <xdr:col>16</xdr:col>
      <xdr:colOff>0</xdr:colOff>
      <xdr:row>14404</xdr:row>
      <xdr:rowOff>0</xdr:rowOff>
    </xdr:to>
    <xdr:pic>
      <xdr:nvPicPr>
        <xdr:cNvPr id="336" name="image335.png">
          <a:extLst>
            <a:ext uri="{FF2B5EF4-FFF2-40B4-BE49-F238E27FC236}">
              <a16:creationId xmlns:a16="http://schemas.microsoft.com/office/drawing/2014/main" id="{B09FD476-B06D-44B9-BBDC-098A633C129E}"/>
            </a:ext>
          </a:extLst>
        </xdr:cNvPr>
        <xdr:cNvPicPr>
          <a:picLocks noChangeAspect="1"/>
        </xdr:cNvPicPr>
      </xdr:nvPicPr>
      <xdr:blipFill>
        <a:blip xmlns:r="http://schemas.openxmlformats.org/officeDocument/2006/relationships" r:embed="rId1"/>
        <a:stretch>
          <a:fillRect/>
        </a:stretch>
      </xdr:blipFill>
      <xdr:spPr>
        <a:xfrm>
          <a:off x="0" y="3239852550"/>
          <a:ext cx="6858000" cy="828675"/>
        </a:xfrm>
        <a:prstGeom prst="rect">
          <a:avLst/>
        </a:prstGeom>
      </xdr:spPr>
    </xdr:pic>
    <xdr:clientData/>
  </xdr:twoCellAnchor>
  <xdr:twoCellAnchor>
    <xdr:from>
      <xdr:col>0</xdr:col>
      <xdr:colOff>0</xdr:colOff>
      <xdr:row>14446</xdr:row>
      <xdr:rowOff>0</xdr:rowOff>
    </xdr:from>
    <xdr:to>
      <xdr:col>16</xdr:col>
      <xdr:colOff>0</xdr:colOff>
      <xdr:row>14447</xdr:row>
      <xdr:rowOff>0</xdr:rowOff>
    </xdr:to>
    <xdr:pic>
      <xdr:nvPicPr>
        <xdr:cNvPr id="337" name="image336.png">
          <a:extLst>
            <a:ext uri="{FF2B5EF4-FFF2-40B4-BE49-F238E27FC236}">
              <a16:creationId xmlns:a16="http://schemas.microsoft.com/office/drawing/2014/main" id="{F1766B00-B9AB-4565-A8DD-35147B4D822D}"/>
            </a:ext>
          </a:extLst>
        </xdr:cNvPr>
        <xdr:cNvPicPr>
          <a:picLocks noChangeAspect="1"/>
        </xdr:cNvPicPr>
      </xdr:nvPicPr>
      <xdr:blipFill>
        <a:blip xmlns:r="http://schemas.openxmlformats.org/officeDocument/2006/relationships" r:embed="rId1"/>
        <a:stretch>
          <a:fillRect/>
        </a:stretch>
      </xdr:blipFill>
      <xdr:spPr>
        <a:xfrm>
          <a:off x="0" y="3249558525"/>
          <a:ext cx="6858000" cy="828675"/>
        </a:xfrm>
        <a:prstGeom prst="rect">
          <a:avLst/>
        </a:prstGeom>
      </xdr:spPr>
    </xdr:pic>
    <xdr:clientData/>
  </xdr:twoCellAnchor>
  <xdr:twoCellAnchor>
    <xdr:from>
      <xdr:col>0</xdr:col>
      <xdr:colOff>0</xdr:colOff>
      <xdr:row>14490</xdr:row>
      <xdr:rowOff>0</xdr:rowOff>
    </xdr:from>
    <xdr:to>
      <xdr:col>16</xdr:col>
      <xdr:colOff>0</xdr:colOff>
      <xdr:row>14491</xdr:row>
      <xdr:rowOff>0</xdr:rowOff>
    </xdr:to>
    <xdr:pic>
      <xdr:nvPicPr>
        <xdr:cNvPr id="338" name="image337.png">
          <a:extLst>
            <a:ext uri="{FF2B5EF4-FFF2-40B4-BE49-F238E27FC236}">
              <a16:creationId xmlns:a16="http://schemas.microsoft.com/office/drawing/2014/main" id="{515E28E9-6E4D-4499-8DC7-453851AFDBB7}"/>
            </a:ext>
          </a:extLst>
        </xdr:cNvPr>
        <xdr:cNvPicPr>
          <a:picLocks noChangeAspect="1"/>
        </xdr:cNvPicPr>
      </xdr:nvPicPr>
      <xdr:blipFill>
        <a:blip xmlns:r="http://schemas.openxmlformats.org/officeDocument/2006/relationships" r:embed="rId1"/>
        <a:stretch>
          <a:fillRect/>
        </a:stretch>
      </xdr:blipFill>
      <xdr:spPr>
        <a:xfrm>
          <a:off x="0" y="3259245450"/>
          <a:ext cx="6858000" cy="828675"/>
        </a:xfrm>
        <a:prstGeom prst="rect">
          <a:avLst/>
        </a:prstGeom>
      </xdr:spPr>
    </xdr:pic>
    <xdr:clientData/>
  </xdr:twoCellAnchor>
  <xdr:twoCellAnchor>
    <xdr:from>
      <xdr:col>0</xdr:col>
      <xdr:colOff>0</xdr:colOff>
      <xdr:row>14535</xdr:row>
      <xdr:rowOff>0</xdr:rowOff>
    </xdr:from>
    <xdr:to>
      <xdr:col>16</xdr:col>
      <xdr:colOff>0</xdr:colOff>
      <xdr:row>14536</xdr:row>
      <xdr:rowOff>0</xdr:rowOff>
    </xdr:to>
    <xdr:pic>
      <xdr:nvPicPr>
        <xdr:cNvPr id="339" name="image338.png">
          <a:extLst>
            <a:ext uri="{FF2B5EF4-FFF2-40B4-BE49-F238E27FC236}">
              <a16:creationId xmlns:a16="http://schemas.microsoft.com/office/drawing/2014/main" id="{8647FA17-DB46-480C-8082-BE7C7D25158A}"/>
            </a:ext>
          </a:extLst>
        </xdr:cNvPr>
        <xdr:cNvPicPr>
          <a:picLocks noChangeAspect="1"/>
        </xdr:cNvPicPr>
      </xdr:nvPicPr>
      <xdr:blipFill>
        <a:blip xmlns:r="http://schemas.openxmlformats.org/officeDocument/2006/relationships" r:embed="rId1"/>
        <a:stretch>
          <a:fillRect/>
        </a:stretch>
      </xdr:blipFill>
      <xdr:spPr>
        <a:xfrm>
          <a:off x="0" y="3268922850"/>
          <a:ext cx="6858000" cy="828675"/>
        </a:xfrm>
        <a:prstGeom prst="rect">
          <a:avLst/>
        </a:prstGeom>
      </xdr:spPr>
    </xdr:pic>
    <xdr:clientData/>
  </xdr:twoCellAnchor>
  <xdr:twoCellAnchor>
    <xdr:from>
      <xdr:col>0</xdr:col>
      <xdr:colOff>0</xdr:colOff>
      <xdr:row>14576</xdr:row>
      <xdr:rowOff>0</xdr:rowOff>
    </xdr:from>
    <xdr:to>
      <xdr:col>16</xdr:col>
      <xdr:colOff>0</xdr:colOff>
      <xdr:row>14577</xdr:row>
      <xdr:rowOff>0</xdr:rowOff>
    </xdr:to>
    <xdr:pic>
      <xdr:nvPicPr>
        <xdr:cNvPr id="340" name="image339.png">
          <a:extLst>
            <a:ext uri="{FF2B5EF4-FFF2-40B4-BE49-F238E27FC236}">
              <a16:creationId xmlns:a16="http://schemas.microsoft.com/office/drawing/2014/main" id="{5A27C011-8EE7-4DF4-8ED2-454AD4E48350}"/>
            </a:ext>
          </a:extLst>
        </xdr:cNvPr>
        <xdr:cNvPicPr>
          <a:picLocks noChangeAspect="1"/>
        </xdr:cNvPicPr>
      </xdr:nvPicPr>
      <xdr:blipFill>
        <a:blip xmlns:r="http://schemas.openxmlformats.org/officeDocument/2006/relationships" r:embed="rId1"/>
        <a:stretch>
          <a:fillRect/>
        </a:stretch>
      </xdr:blipFill>
      <xdr:spPr>
        <a:xfrm>
          <a:off x="0" y="3278657400"/>
          <a:ext cx="6858000" cy="828675"/>
        </a:xfrm>
        <a:prstGeom prst="rect">
          <a:avLst/>
        </a:prstGeom>
      </xdr:spPr>
    </xdr:pic>
    <xdr:clientData/>
  </xdr:twoCellAnchor>
  <xdr:twoCellAnchor>
    <xdr:from>
      <xdr:col>0</xdr:col>
      <xdr:colOff>0</xdr:colOff>
      <xdr:row>14617</xdr:row>
      <xdr:rowOff>0</xdr:rowOff>
    </xdr:from>
    <xdr:to>
      <xdr:col>16</xdr:col>
      <xdr:colOff>0</xdr:colOff>
      <xdr:row>14618</xdr:row>
      <xdr:rowOff>0</xdr:rowOff>
    </xdr:to>
    <xdr:pic>
      <xdr:nvPicPr>
        <xdr:cNvPr id="341" name="image340.png">
          <a:extLst>
            <a:ext uri="{FF2B5EF4-FFF2-40B4-BE49-F238E27FC236}">
              <a16:creationId xmlns:a16="http://schemas.microsoft.com/office/drawing/2014/main" id="{E7302527-24C2-4D1E-946B-0142E6C6CA47}"/>
            </a:ext>
          </a:extLst>
        </xdr:cNvPr>
        <xdr:cNvPicPr>
          <a:picLocks noChangeAspect="1"/>
        </xdr:cNvPicPr>
      </xdr:nvPicPr>
      <xdr:blipFill>
        <a:blip xmlns:r="http://schemas.openxmlformats.org/officeDocument/2006/relationships" r:embed="rId1"/>
        <a:stretch>
          <a:fillRect/>
        </a:stretch>
      </xdr:blipFill>
      <xdr:spPr>
        <a:xfrm>
          <a:off x="0" y="3288382425"/>
          <a:ext cx="6858000" cy="828675"/>
        </a:xfrm>
        <a:prstGeom prst="rect">
          <a:avLst/>
        </a:prstGeom>
      </xdr:spPr>
    </xdr:pic>
    <xdr:clientData/>
  </xdr:twoCellAnchor>
  <xdr:twoCellAnchor>
    <xdr:from>
      <xdr:col>0</xdr:col>
      <xdr:colOff>0</xdr:colOff>
      <xdr:row>14659</xdr:row>
      <xdr:rowOff>0</xdr:rowOff>
    </xdr:from>
    <xdr:to>
      <xdr:col>16</xdr:col>
      <xdr:colOff>0</xdr:colOff>
      <xdr:row>14660</xdr:row>
      <xdr:rowOff>0</xdr:rowOff>
    </xdr:to>
    <xdr:pic>
      <xdr:nvPicPr>
        <xdr:cNvPr id="342" name="image341.png">
          <a:extLst>
            <a:ext uri="{FF2B5EF4-FFF2-40B4-BE49-F238E27FC236}">
              <a16:creationId xmlns:a16="http://schemas.microsoft.com/office/drawing/2014/main" id="{A8F45775-8DBB-401B-9877-C3E7BBAF9994}"/>
            </a:ext>
          </a:extLst>
        </xdr:cNvPr>
        <xdr:cNvPicPr>
          <a:picLocks noChangeAspect="1"/>
        </xdr:cNvPicPr>
      </xdr:nvPicPr>
      <xdr:blipFill>
        <a:blip xmlns:r="http://schemas.openxmlformats.org/officeDocument/2006/relationships" r:embed="rId1"/>
        <a:stretch>
          <a:fillRect/>
        </a:stretch>
      </xdr:blipFill>
      <xdr:spPr>
        <a:xfrm>
          <a:off x="0" y="3298107450"/>
          <a:ext cx="6858000" cy="828675"/>
        </a:xfrm>
        <a:prstGeom prst="rect">
          <a:avLst/>
        </a:prstGeom>
      </xdr:spPr>
    </xdr:pic>
    <xdr:clientData/>
  </xdr:twoCellAnchor>
  <xdr:twoCellAnchor>
    <xdr:from>
      <xdr:col>0</xdr:col>
      <xdr:colOff>0</xdr:colOff>
      <xdr:row>14703</xdr:row>
      <xdr:rowOff>0</xdr:rowOff>
    </xdr:from>
    <xdr:to>
      <xdr:col>16</xdr:col>
      <xdr:colOff>0</xdr:colOff>
      <xdr:row>14704</xdr:row>
      <xdr:rowOff>0</xdr:rowOff>
    </xdr:to>
    <xdr:pic>
      <xdr:nvPicPr>
        <xdr:cNvPr id="343" name="image342.png">
          <a:extLst>
            <a:ext uri="{FF2B5EF4-FFF2-40B4-BE49-F238E27FC236}">
              <a16:creationId xmlns:a16="http://schemas.microsoft.com/office/drawing/2014/main" id="{1C22574A-A209-4CBF-AA00-C2F53BA5BAB2}"/>
            </a:ext>
          </a:extLst>
        </xdr:cNvPr>
        <xdr:cNvPicPr>
          <a:picLocks noChangeAspect="1"/>
        </xdr:cNvPicPr>
      </xdr:nvPicPr>
      <xdr:blipFill>
        <a:blip xmlns:r="http://schemas.openxmlformats.org/officeDocument/2006/relationships" r:embed="rId1"/>
        <a:stretch>
          <a:fillRect/>
        </a:stretch>
      </xdr:blipFill>
      <xdr:spPr>
        <a:xfrm>
          <a:off x="0" y="3307803900"/>
          <a:ext cx="6858000" cy="828675"/>
        </a:xfrm>
        <a:prstGeom prst="rect">
          <a:avLst/>
        </a:prstGeom>
      </xdr:spPr>
    </xdr:pic>
    <xdr:clientData/>
  </xdr:twoCellAnchor>
  <xdr:twoCellAnchor>
    <xdr:from>
      <xdr:col>0</xdr:col>
      <xdr:colOff>0</xdr:colOff>
      <xdr:row>14745</xdr:row>
      <xdr:rowOff>0</xdr:rowOff>
    </xdr:from>
    <xdr:to>
      <xdr:col>16</xdr:col>
      <xdr:colOff>0</xdr:colOff>
      <xdr:row>14746</xdr:row>
      <xdr:rowOff>0</xdr:rowOff>
    </xdr:to>
    <xdr:pic>
      <xdr:nvPicPr>
        <xdr:cNvPr id="344" name="image343.png">
          <a:extLst>
            <a:ext uri="{FF2B5EF4-FFF2-40B4-BE49-F238E27FC236}">
              <a16:creationId xmlns:a16="http://schemas.microsoft.com/office/drawing/2014/main" id="{2FF88104-EAC5-43CF-B574-431B12CAC2F5}"/>
            </a:ext>
          </a:extLst>
        </xdr:cNvPr>
        <xdr:cNvPicPr>
          <a:picLocks noChangeAspect="1"/>
        </xdr:cNvPicPr>
      </xdr:nvPicPr>
      <xdr:blipFill>
        <a:blip xmlns:r="http://schemas.openxmlformats.org/officeDocument/2006/relationships" r:embed="rId1"/>
        <a:stretch>
          <a:fillRect/>
        </a:stretch>
      </xdr:blipFill>
      <xdr:spPr>
        <a:xfrm>
          <a:off x="0" y="3317528925"/>
          <a:ext cx="6858000" cy="828675"/>
        </a:xfrm>
        <a:prstGeom prst="rect">
          <a:avLst/>
        </a:prstGeom>
      </xdr:spPr>
    </xdr:pic>
    <xdr:clientData/>
  </xdr:twoCellAnchor>
  <xdr:twoCellAnchor>
    <xdr:from>
      <xdr:col>0</xdr:col>
      <xdr:colOff>0</xdr:colOff>
      <xdr:row>14790</xdr:row>
      <xdr:rowOff>0</xdr:rowOff>
    </xdr:from>
    <xdr:to>
      <xdr:col>16</xdr:col>
      <xdr:colOff>0</xdr:colOff>
      <xdr:row>14791</xdr:row>
      <xdr:rowOff>0</xdr:rowOff>
    </xdr:to>
    <xdr:pic>
      <xdr:nvPicPr>
        <xdr:cNvPr id="345" name="image344.png">
          <a:extLst>
            <a:ext uri="{FF2B5EF4-FFF2-40B4-BE49-F238E27FC236}">
              <a16:creationId xmlns:a16="http://schemas.microsoft.com/office/drawing/2014/main" id="{CB7D4F38-FEB0-4208-BC71-56297A268A42}"/>
            </a:ext>
          </a:extLst>
        </xdr:cNvPr>
        <xdr:cNvPicPr>
          <a:picLocks noChangeAspect="1"/>
        </xdr:cNvPicPr>
      </xdr:nvPicPr>
      <xdr:blipFill>
        <a:blip xmlns:r="http://schemas.openxmlformats.org/officeDocument/2006/relationships" r:embed="rId1"/>
        <a:stretch>
          <a:fillRect/>
        </a:stretch>
      </xdr:blipFill>
      <xdr:spPr>
        <a:xfrm>
          <a:off x="0" y="3327215850"/>
          <a:ext cx="6858000" cy="828675"/>
        </a:xfrm>
        <a:prstGeom prst="rect">
          <a:avLst/>
        </a:prstGeom>
      </xdr:spPr>
    </xdr:pic>
    <xdr:clientData/>
  </xdr:twoCellAnchor>
  <xdr:twoCellAnchor>
    <xdr:from>
      <xdr:col>0</xdr:col>
      <xdr:colOff>0</xdr:colOff>
      <xdr:row>14834</xdr:row>
      <xdr:rowOff>0</xdr:rowOff>
    </xdr:from>
    <xdr:to>
      <xdr:col>16</xdr:col>
      <xdr:colOff>0</xdr:colOff>
      <xdr:row>14835</xdr:row>
      <xdr:rowOff>0</xdr:rowOff>
    </xdr:to>
    <xdr:pic>
      <xdr:nvPicPr>
        <xdr:cNvPr id="346" name="image345.png">
          <a:extLst>
            <a:ext uri="{FF2B5EF4-FFF2-40B4-BE49-F238E27FC236}">
              <a16:creationId xmlns:a16="http://schemas.microsoft.com/office/drawing/2014/main" id="{22093723-8FB7-4853-9983-BC201382E409}"/>
            </a:ext>
          </a:extLst>
        </xdr:cNvPr>
        <xdr:cNvPicPr>
          <a:picLocks noChangeAspect="1"/>
        </xdr:cNvPicPr>
      </xdr:nvPicPr>
      <xdr:blipFill>
        <a:blip xmlns:r="http://schemas.openxmlformats.org/officeDocument/2006/relationships" r:embed="rId1"/>
        <a:stretch>
          <a:fillRect/>
        </a:stretch>
      </xdr:blipFill>
      <xdr:spPr>
        <a:xfrm>
          <a:off x="0" y="3336921825"/>
          <a:ext cx="6858000" cy="828675"/>
        </a:xfrm>
        <a:prstGeom prst="rect">
          <a:avLst/>
        </a:prstGeom>
      </xdr:spPr>
    </xdr:pic>
    <xdr:clientData/>
  </xdr:twoCellAnchor>
  <xdr:twoCellAnchor>
    <xdr:from>
      <xdr:col>0</xdr:col>
      <xdr:colOff>0</xdr:colOff>
      <xdr:row>14878</xdr:row>
      <xdr:rowOff>0</xdr:rowOff>
    </xdr:from>
    <xdr:to>
      <xdr:col>16</xdr:col>
      <xdr:colOff>0</xdr:colOff>
      <xdr:row>14879</xdr:row>
      <xdr:rowOff>0</xdr:rowOff>
    </xdr:to>
    <xdr:pic>
      <xdr:nvPicPr>
        <xdr:cNvPr id="347" name="image346.png">
          <a:extLst>
            <a:ext uri="{FF2B5EF4-FFF2-40B4-BE49-F238E27FC236}">
              <a16:creationId xmlns:a16="http://schemas.microsoft.com/office/drawing/2014/main" id="{0D0A487B-8FE1-4EF8-8914-57EAD0A5F06D}"/>
            </a:ext>
          </a:extLst>
        </xdr:cNvPr>
        <xdr:cNvPicPr>
          <a:picLocks noChangeAspect="1"/>
        </xdr:cNvPicPr>
      </xdr:nvPicPr>
      <xdr:blipFill>
        <a:blip xmlns:r="http://schemas.openxmlformats.org/officeDocument/2006/relationships" r:embed="rId1"/>
        <a:stretch>
          <a:fillRect/>
        </a:stretch>
      </xdr:blipFill>
      <xdr:spPr>
        <a:xfrm>
          <a:off x="0" y="3346618275"/>
          <a:ext cx="6858000" cy="828675"/>
        </a:xfrm>
        <a:prstGeom prst="rect">
          <a:avLst/>
        </a:prstGeom>
      </xdr:spPr>
    </xdr:pic>
    <xdr:clientData/>
  </xdr:twoCellAnchor>
  <xdr:twoCellAnchor>
    <xdr:from>
      <xdr:col>0</xdr:col>
      <xdr:colOff>0</xdr:colOff>
      <xdr:row>14920</xdr:row>
      <xdr:rowOff>0</xdr:rowOff>
    </xdr:from>
    <xdr:to>
      <xdr:col>16</xdr:col>
      <xdr:colOff>0</xdr:colOff>
      <xdr:row>14921</xdr:row>
      <xdr:rowOff>0</xdr:rowOff>
    </xdr:to>
    <xdr:pic>
      <xdr:nvPicPr>
        <xdr:cNvPr id="348" name="image347.png">
          <a:extLst>
            <a:ext uri="{FF2B5EF4-FFF2-40B4-BE49-F238E27FC236}">
              <a16:creationId xmlns:a16="http://schemas.microsoft.com/office/drawing/2014/main" id="{7BAEB243-C48E-47FC-9521-1C6A9C3ABD96}"/>
            </a:ext>
          </a:extLst>
        </xdr:cNvPr>
        <xdr:cNvPicPr>
          <a:picLocks noChangeAspect="1"/>
        </xdr:cNvPicPr>
      </xdr:nvPicPr>
      <xdr:blipFill>
        <a:blip xmlns:r="http://schemas.openxmlformats.org/officeDocument/2006/relationships" r:embed="rId1"/>
        <a:stretch>
          <a:fillRect/>
        </a:stretch>
      </xdr:blipFill>
      <xdr:spPr>
        <a:xfrm>
          <a:off x="0" y="3356343300"/>
          <a:ext cx="6858000" cy="828675"/>
        </a:xfrm>
        <a:prstGeom prst="rect">
          <a:avLst/>
        </a:prstGeom>
      </xdr:spPr>
    </xdr:pic>
    <xdr:clientData/>
  </xdr:twoCellAnchor>
  <xdr:twoCellAnchor>
    <xdr:from>
      <xdr:col>0</xdr:col>
      <xdr:colOff>0</xdr:colOff>
      <xdr:row>14968</xdr:row>
      <xdr:rowOff>0</xdr:rowOff>
    </xdr:from>
    <xdr:to>
      <xdr:col>16</xdr:col>
      <xdr:colOff>0</xdr:colOff>
      <xdr:row>14969</xdr:row>
      <xdr:rowOff>0</xdr:rowOff>
    </xdr:to>
    <xdr:pic>
      <xdr:nvPicPr>
        <xdr:cNvPr id="349" name="image348.png">
          <a:extLst>
            <a:ext uri="{FF2B5EF4-FFF2-40B4-BE49-F238E27FC236}">
              <a16:creationId xmlns:a16="http://schemas.microsoft.com/office/drawing/2014/main" id="{4DD1FF1B-27EE-4D38-933F-0B47A4BA98E6}"/>
            </a:ext>
          </a:extLst>
        </xdr:cNvPr>
        <xdr:cNvPicPr>
          <a:picLocks noChangeAspect="1"/>
        </xdr:cNvPicPr>
      </xdr:nvPicPr>
      <xdr:blipFill>
        <a:blip xmlns:r="http://schemas.openxmlformats.org/officeDocument/2006/relationships" r:embed="rId1"/>
        <a:stretch>
          <a:fillRect/>
        </a:stretch>
      </xdr:blipFill>
      <xdr:spPr>
        <a:xfrm>
          <a:off x="0" y="3365992125"/>
          <a:ext cx="6858000" cy="828675"/>
        </a:xfrm>
        <a:prstGeom prst="rect">
          <a:avLst/>
        </a:prstGeom>
      </xdr:spPr>
    </xdr:pic>
    <xdr:clientData/>
  </xdr:twoCellAnchor>
  <xdr:twoCellAnchor>
    <xdr:from>
      <xdr:col>0</xdr:col>
      <xdr:colOff>0</xdr:colOff>
      <xdr:row>15013</xdr:row>
      <xdr:rowOff>0</xdr:rowOff>
    </xdr:from>
    <xdr:to>
      <xdr:col>16</xdr:col>
      <xdr:colOff>0</xdr:colOff>
      <xdr:row>15014</xdr:row>
      <xdr:rowOff>0</xdr:rowOff>
    </xdr:to>
    <xdr:pic>
      <xdr:nvPicPr>
        <xdr:cNvPr id="350" name="image349.png">
          <a:extLst>
            <a:ext uri="{FF2B5EF4-FFF2-40B4-BE49-F238E27FC236}">
              <a16:creationId xmlns:a16="http://schemas.microsoft.com/office/drawing/2014/main" id="{5F8BBE36-63DB-4959-AA1D-3EE959934257}"/>
            </a:ext>
          </a:extLst>
        </xdr:cNvPr>
        <xdr:cNvPicPr>
          <a:picLocks noChangeAspect="1"/>
        </xdr:cNvPicPr>
      </xdr:nvPicPr>
      <xdr:blipFill>
        <a:blip xmlns:r="http://schemas.openxmlformats.org/officeDocument/2006/relationships" r:embed="rId1"/>
        <a:stretch>
          <a:fillRect/>
        </a:stretch>
      </xdr:blipFill>
      <xdr:spPr>
        <a:xfrm>
          <a:off x="0" y="3375660000"/>
          <a:ext cx="6858000" cy="828675"/>
        </a:xfrm>
        <a:prstGeom prst="rect">
          <a:avLst/>
        </a:prstGeom>
      </xdr:spPr>
    </xdr:pic>
    <xdr:clientData/>
  </xdr:twoCellAnchor>
  <xdr:twoCellAnchor>
    <xdr:from>
      <xdr:col>0</xdr:col>
      <xdr:colOff>0</xdr:colOff>
      <xdr:row>15058</xdr:row>
      <xdr:rowOff>0</xdr:rowOff>
    </xdr:from>
    <xdr:to>
      <xdr:col>16</xdr:col>
      <xdr:colOff>0</xdr:colOff>
      <xdr:row>15059</xdr:row>
      <xdr:rowOff>0</xdr:rowOff>
    </xdr:to>
    <xdr:pic>
      <xdr:nvPicPr>
        <xdr:cNvPr id="351" name="image350.png">
          <a:extLst>
            <a:ext uri="{FF2B5EF4-FFF2-40B4-BE49-F238E27FC236}">
              <a16:creationId xmlns:a16="http://schemas.microsoft.com/office/drawing/2014/main" id="{096DD790-C5C8-4F1B-A6AD-028457E6BEEF}"/>
            </a:ext>
          </a:extLst>
        </xdr:cNvPr>
        <xdr:cNvPicPr>
          <a:picLocks noChangeAspect="1"/>
        </xdr:cNvPicPr>
      </xdr:nvPicPr>
      <xdr:blipFill>
        <a:blip xmlns:r="http://schemas.openxmlformats.org/officeDocument/2006/relationships" r:embed="rId1"/>
        <a:stretch>
          <a:fillRect/>
        </a:stretch>
      </xdr:blipFill>
      <xdr:spPr>
        <a:xfrm>
          <a:off x="0" y="3385337400"/>
          <a:ext cx="6858000" cy="828675"/>
        </a:xfrm>
        <a:prstGeom prst="rect">
          <a:avLst/>
        </a:prstGeom>
      </xdr:spPr>
    </xdr:pic>
    <xdr:clientData/>
  </xdr:twoCellAnchor>
  <xdr:twoCellAnchor>
    <xdr:from>
      <xdr:col>0</xdr:col>
      <xdr:colOff>0</xdr:colOff>
      <xdr:row>15103</xdr:row>
      <xdr:rowOff>0</xdr:rowOff>
    </xdr:from>
    <xdr:to>
      <xdr:col>16</xdr:col>
      <xdr:colOff>0</xdr:colOff>
      <xdr:row>15104</xdr:row>
      <xdr:rowOff>0</xdr:rowOff>
    </xdr:to>
    <xdr:pic>
      <xdr:nvPicPr>
        <xdr:cNvPr id="352" name="image351.png">
          <a:extLst>
            <a:ext uri="{FF2B5EF4-FFF2-40B4-BE49-F238E27FC236}">
              <a16:creationId xmlns:a16="http://schemas.microsoft.com/office/drawing/2014/main" id="{2A460DBA-9465-4B75-9A81-CE6596E06A1C}"/>
            </a:ext>
          </a:extLst>
        </xdr:cNvPr>
        <xdr:cNvPicPr>
          <a:picLocks noChangeAspect="1"/>
        </xdr:cNvPicPr>
      </xdr:nvPicPr>
      <xdr:blipFill>
        <a:blip xmlns:r="http://schemas.openxmlformats.org/officeDocument/2006/relationships" r:embed="rId1"/>
        <a:stretch>
          <a:fillRect/>
        </a:stretch>
      </xdr:blipFill>
      <xdr:spPr>
        <a:xfrm>
          <a:off x="0" y="3395024325"/>
          <a:ext cx="6858000" cy="828675"/>
        </a:xfrm>
        <a:prstGeom prst="rect">
          <a:avLst/>
        </a:prstGeom>
      </xdr:spPr>
    </xdr:pic>
    <xdr:clientData/>
  </xdr:twoCellAnchor>
  <xdr:twoCellAnchor>
    <xdr:from>
      <xdr:col>0</xdr:col>
      <xdr:colOff>0</xdr:colOff>
      <xdr:row>15148</xdr:row>
      <xdr:rowOff>0</xdr:rowOff>
    </xdr:from>
    <xdr:to>
      <xdr:col>16</xdr:col>
      <xdr:colOff>0</xdr:colOff>
      <xdr:row>15149</xdr:row>
      <xdr:rowOff>0</xdr:rowOff>
    </xdr:to>
    <xdr:pic>
      <xdr:nvPicPr>
        <xdr:cNvPr id="353" name="image352.png">
          <a:extLst>
            <a:ext uri="{FF2B5EF4-FFF2-40B4-BE49-F238E27FC236}">
              <a16:creationId xmlns:a16="http://schemas.microsoft.com/office/drawing/2014/main" id="{F3843C07-F4F2-4F2F-BCBB-66BDEE11A7C8}"/>
            </a:ext>
          </a:extLst>
        </xdr:cNvPr>
        <xdr:cNvPicPr>
          <a:picLocks noChangeAspect="1"/>
        </xdr:cNvPicPr>
      </xdr:nvPicPr>
      <xdr:blipFill>
        <a:blip xmlns:r="http://schemas.openxmlformats.org/officeDocument/2006/relationships" r:embed="rId1"/>
        <a:stretch>
          <a:fillRect/>
        </a:stretch>
      </xdr:blipFill>
      <xdr:spPr>
        <a:xfrm>
          <a:off x="0" y="3404711250"/>
          <a:ext cx="6858000" cy="828675"/>
        </a:xfrm>
        <a:prstGeom prst="rect">
          <a:avLst/>
        </a:prstGeom>
      </xdr:spPr>
    </xdr:pic>
    <xdr:clientData/>
  </xdr:twoCellAnchor>
  <xdr:twoCellAnchor>
    <xdr:from>
      <xdr:col>0</xdr:col>
      <xdr:colOff>0</xdr:colOff>
      <xdr:row>15193</xdr:row>
      <xdr:rowOff>0</xdr:rowOff>
    </xdr:from>
    <xdr:to>
      <xdr:col>16</xdr:col>
      <xdr:colOff>0</xdr:colOff>
      <xdr:row>15194</xdr:row>
      <xdr:rowOff>0</xdr:rowOff>
    </xdr:to>
    <xdr:pic>
      <xdr:nvPicPr>
        <xdr:cNvPr id="354" name="image353.png">
          <a:extLst>
            <a:ext uri="{FF2B5EF4-FFF2-40B4-BE49-F238E27FC236}">
              <a16:creationId xmlns:a16="http://schemas.microsoft.com/office/drawing/2014/main" id="{E5A764A8-FBEF-4799-AC17-1B3A6140B3CA}"/>
            </a:ext>
          </a:extLst>
        </xdr:cNvPr>
        <xdr:cNvPicPr>
          <a:picLocks noChangeAspect="1"/>
        </xdr:cNvPicPr>
      </xdr:nvPicPr>
      <xdr:blipFill>
        <a:blip xmlns:r="http://schemas.openxmlformats.org/officeDocument/2006/relationships" r:embed="rId1"/>
        <a:stretch>
          <a:fillRect/>
        </a:stretch>
      </xdr:blipFill>
      <xdr:spPr>
        <a:xfrm>
          <a:off x="0" y="3414388650"/>
          <a:ext cx="6858000" cy="828675"/>
        </a:xfrm>
        <a:prstGeom prst="rect">
          <a:avLst/>
        </a:prstGeom>
      </xdr:spPr>
    </xdr:pic>
    <xdr:clientData/>
  </xdr:twoCellAnchor>
  <xdr:twoCellAnchor>
    <xdr:from>
      <xdr:col>0</xdr:col>
      <xdr:colOff>0</xdr:colOff>
      <xdr:row>15240</xdr:row>
      <xdr:rowOff>0</xdr:rowOff>
    </xdr:from>
    <xdr:to>
      <xdr:col>16</xdr:col>
      <xdr:colOff>0</xdr:colOff>
      <xdr:row>15241</xdr:row>
      <xdr:rowOff>0</xdr:rowOff>
    </xdr:to>
    <xdr:pic>
      <xdr:nvPicPr>
        <xdr:cNvPr id="355" name="image354.png">
          <a:extLst>
            <a:ext uri="{FF2B5EF4-FFF2-40B4-BE49-F238E27FC236}">
              <a16:creationId xmlns:a16="http://schemas.microsoft.com/office/drawing/2014/main" id="{774A5A03-2FA0-45E9-BDB5-3CD1EFA1D174}"/>
            </a:ext>
          </a:extLst>
        </xdr:cNvPr>
        <xdr:cNvPicPr>
          <a:picLocks noChangeAspect="1"/>
        </xdr:cNvPicPr>
      </xdr:nvPicPr>
      <xdr:blipFill>
        <a:blip xmlns:r="http://schemas.openxmlformats.org/officeDocument/2006/relationships" r:embed="rId1"/>
        <a:stretch>
          <a:fillRect/>
        </a:stretch>
      </xdr:blipFill>
      <xdr:spPr>
        <a:xfrm>
          <a:off x="0" y="3424047000"/>
          <a:ext cx="6858000" cy="828675"/>
        </a:xfrm>
        <a:prstGeom prst="rect">
          <a:avLst/>
        </a:prstGeom>
      </xdr:spPr>
    </xdr:pic>
    <xdr:clientData/>
  </xdr:twoCellAnchor>
  <xdr:twoCellAnchor>
    <xdr:from>
      <xdr:col>0</xdr:col>
      <xdr:colOff>0</xdr:colOff>
      <xdr:row>15289</xdr:row>
      <xdr:rowOff>0</xdr:rowOff>
    </xdr:from>
    <xdr:to>
      <xdr:col>16</xdr:col>
      <xdr:colOff>0</xdr:colOff>
      <xdr:row>15290</xdr:row>
      <xdr:rowOff>0</xdr:rowOff>
    </xdr:to>
    <xdr:pic>
      <xdr:nvPicPr>
        <xdr:cNvPr id="356" name="image355.png">
          <a:extLst>
            <a:ext uri="{FF2B5EF4-FFF2-40B4-BE49-F238E27FC236}">
              <a16:creationId xmlns:a16="http://schemas.microsoft.com/office/drawing/2014/main" id="{7B7939E4-A2F1-4391-A84D-19A7644E3C9E}"/>
            </a:ext>
          </a:extLst>
        </xdr:cNvPr>
        <xdr:cNvPicPr>
          <a:picLocks noChangeAspect="1"/>
        </xdr:cNvPicPr>
      </xdr:nvPicPr>
      <xdr:blipFill>
        <a:blip xmlns:r="http://schemas.openxmlformats.org/officeDocument/2006/relationships" r:embed="rId1"/>
        <a:stretch>
          <a:fillRect/>
        </a:stretch>
      </xdr:blipFill>
      <xdr:spPr>
        <a:xfrm>
          <a:off x="0" y="3433676775"/>
          <a:ext cx="6858000" cy="828675"/>
        </a:xfrm>
        <a:prstGeom prst="rect">
          <a:avLst/>
        </a:prstGeom>
      </xdr:spPr>
    </xdr:pic>
    <xdr:clientData/>
  </xdr:twoCellAnchor>
  <xdr:twoCellAnchor>
    <xdr:from>
      <xdr:col>0</xdr:col>
      <xdr:colOff>0</xdr:colOff>
      <xdr:row>15326</xdr:row>
      <xdr:rowOff>0</xdr:rowOff>
    </xdr:from>
    <xdr:to>
      <xdr:col>16</xdr:col>
      <xdr:colOff>0</xdr:colOff>
      <xdr:row>15327</xdr:row>
      <xdr:rowOff>0</xdr:rowOff>
    </xdr:to>
    <xdr:pic>
      <xdr:nvPicPr>
        <xdr:cNvPr id="357" name="image356.png">
          <a:extLst>
            <a:ext uri="{FF2B5EF4-FFF2-40B4-BE49-F238E27FC236}">
              <a16:creationId xmlns:a16="http://schemas.microsoft.com/office/drawing/2014/main" id="{6181A647-0B49-4B12-9018-5A8C2512ACE0}"/>
            </a:ext>
          </a:extLst>
        </xdr:cNvPr>
        <xdr:cNvPicPr>
          <a:picLocks noChangeAspect="1"/>
        </xdr:cNvPicPr>
      </xdr:nvPicPr>
      <xdr:blipFill>
        <a:blip xmlns:r="http://schemas.openxmlformats.org/officeDocument/2006/relationships" r:embed="rId1"/>
        <a:stretch>
          <a:fillRect/>
        </a:stretch>
      </xdr:blipFill>
      <xdr:spPr>
        <a:xfrm>
          <a:off x="0" y="3443449425"/>
          <a:ext cx="6858000" cy="828675"/>
        </a:xfrm>
        <a:prstGeom prst="rect">
          <a:avLst/>
        </a:prstGeom>
      </xdr:spPr>
    </xdr:pic>
    <xdr:clientData/>
  </xdr:twoCellAnchor>
  <xdr:twoCellAnchor>
    <xdr:from>
      <xdr:col>0</xdr:col>
      <xdr:colOff>0</xdr:colOff>
      <xdr:row>15371</xdr:row>
      <xdr:rowOff>0</xdr:rowOff>
    </xdr:from>
    <xdr:to>
      <xdr:col>16</xdr:col>
      <xdr:colOff>0</xdr:colOff>
      <xdr:row>15372</xdr:row>
      <xdr:rowOff>0</xdr:rowOff>
    </xdr:to>
    <xdr:pic>
      <xdr:nvPicPr>
        <xdr:cNvPr id="358" name="image357.png">
          <a:extLst>
            <a:ext uri="{FF2B5EF4-FFF2-40B4-BE49-F238E27FC236}">
              <a16:creationId xmlns:a16="http://schemas.microsoft.com/office/drawing/2014/main" id="{84792E45-4D81-4B43-9334-128ED0E94BF1}"/>
            </a:ext>
          </a:extLst>
        </xdr:cNvPr>
        <xdr:cNvPicPr>
          <a:picLocks noChangeAspect="1"/>
        </xdr:cNvPicPr>
      </xdr:nvPicPr>
      <xdr:blipFill>
        <a:blip xmlns:r="http://schemas.openxmlformats.org/officeDocument/2006/relationships" r:embed="rId1"/>
        <a:stretch>
          <a:fillRect/>
        </a:stretch>
      </xdr:blipFill>
      <xdr:spPr>
        <a:xfrm>
          <a:off x="0" y="3453126825"/>
          <a:ext cx="6858000" cy="828675"/>
        </a:xfrm>
        <a:prstGeom prst="rect">
          <a:avLst/>
        </a:prstGeom>
      </xdr:spPr>
    </xdr:pic>
    <xdr:clientData/>
  </xdr:twoCellAnchor>
  <xdr:twoCellAnchor>
    <xdr:from>
      <xdr:col>0</xdr:col>
      <xdr:colOff>0</xdr:colOff>
      <xdr:row>15418</xdr:row>
      <xdr:rowOff>0</xdr:rowOff>
    </xdr:from>
    <xdr:to>
      <xdr:col>16</xdr:col>
      <xdr:colOff>0</xdr:colOff>
      <xdr:row>15419</xdr:row>
      <xdr:rowOff>0</xdr:rowOff>
    </xdr:to>
    <xdr:pic>
      <xdr:nvPicPr>
        <xdr:cNvPr id="359" name="image358.png">
          <a:extLst>
            <a:ext uri="{FF2B5EF4-FFF2-40B4-BE49-F238E27FC236}">
              <a16:creationId xmlns:a16="http://schemas.microsoft.com/office/drawing/2014/main" id="{E5F499CA-EEC8-4F02-98E8-C15AE57DF1F1}"/>
            </a:ext>
          </a:extLst>
        </xdr:cNvPr>
        <xdr:cNvPicPr>
          <a:picLocks noChangeAspect="1"/>
        </xdr:cNvPicPr>
      </xdr:nvPicPr>
      <xdr:blipFill>
        <a:blip xmlns:r="http://schemas.openxmlformats.org/officeDocument/2006/relationships" r:embed="rId1"/>
        <a:stretch>
          <a:fillRect/>
        </a:stretch>
      </xdr:blipFill>
      <xdr:spPr>
        <a:xfrm>
          <a:off x="0" y="3462775650"/>
          <a:ext cx="6858000" cy="828675"/>
        </a:xfrm>
        <a:prstGeom prst="rect">
          <a:avLst/>
        </a:prstGeom>
      </xdr:spPr>
    </xdr:pic>
    <xdr:clientData/>
  </xdr:twoCellAnchor>
  <xdr:twoCellAnchor>
    <xdr:from>
      <xdr:col>0</xdr:col>
      <xdr:colOff>0</xdr:colOff>
      <xdr:row>15460</xdr:row>
      <xdr:rowOff>0</xdr:rowOff>
    </xdr:from>
    <xdr:to>
      <xdr:col>16</xdr:col>
      <xdr:colOff>0</xdr:colOff>
      <xdr:row>15461</xdr:row>
      <xdr:rowOff>0</xdr:rowOff>
    </xdr:to>
    <xdr:pic>
      <xdr:nvPicPr>
        <xdr:cNvPr id="360" name="image359.png">
          <a:extLst>
            <a:ext uri="{FF2B5EF4-FFF2-40B4-BE49-F238E27FC236}">
              <a16:creationId xmlns:a16="http://schemas.microsoft.com/office/drawing/2014/main" id="{20929D75-57C8-4A3A-A9F5-974E50E65EF2}"/>
            </a:ext>
          </a:extLst>
        </xdr:cNvPr>
        <xdr:cNvPicPr>
          <a:picLocks noChangeAspect="1"/>
        </xdr:cNvPicPr>
      </xdr:nvPicPr>
      <xdr:blipFill>
        <a:blip xmlns:r="http://schemas.openxmlformats.org/officeDocument/2006/relationships" r:embed="rId1"/>
        <a:stretch>
          <a:fillRect/>
        </a:stretch>
      </xdr:blipFill>
      <xdr:spPr>
        <a:xfrm>
          <a:off x="0" y="3472510200"/>
          <a:ext cx="6858000" cy="828675"/>
        </a:xfrm>
        <a:prstGeom prst="rect">
          <a:avLst/>
        </a:prstGeom>
      </xdr:spPr>
    </xdr:pic>
    <xdr:clientData/>
  </xdr:twoCellAnchor>
  <xdr:twoCellAnchor>
    <xdr:from>
      <xdr:col>0</xdr:col>
      <xdr:colOff>0</xdr:colOff>
      <xdr:row>15507</xdr:row>
      <xdr:rowOff>0</xdr:rowOff>
    </xdr:from>
    <xdr:to>
      <xdr:col>16</xdr:col>
      <xdr:colOff>0</xdr:colOff>
      <xdr:row>15508</xdr:row>
      <xdr:rowOff>0</xdr:rowOff>
    </xdr:to>
    <xdr:pic>
      <xdr:nvPicPr>
        <xdr:cNvPr id="361" name="image360.png">
          <a:extLst>
            <a:ext uri="{FF2B5EF4-FFF2-40B4-BE49-F238E27FC236}">
              <a16:creationId xmlns:a16="http://schemas.microsoft.com/office/drawing/2014/main" id="{A12B00E1-987B-488D-8E57-FFC20DFFBB11}"/>
            </a:ext>
          </a:extLst>
        </xdr:cNvPr>
        <xdr:cNvPicPr>
          <a:picLocks noChangeAspect="1"/>
        </xdr:cNvPicPr>
      </xdr:nvPicPr>
      <xdr:blipFill>
        <a:blip xmlns:r="http://schemas.openxmlformats.org/officeDocument/2006/relationships" r:embed="rId1"/>
        <a:stretch>
          <a:fillRect/>
        </a:stretch>
      </xdr:blipFill>
      <xdr:spPr>
        <a:xfrm>
          <a:off x="0" y="3482168550"/>
          <a:ext cx="6858000" cy="828675"/>
        </a:xfrm>
        <a:prstGeom prst="rect">
          <a:avLst/>
        </a:prstGeom>
      </xdr:spPr>
    </xdr:pic>
    <xdr:clientData/>
  </xdr:twoCellAnchor>
  <xdr:twoCellAnchor>
    <xdr:from>
      <xdr:col>0</xdr:col>
      <xdr:colOff>0</xdr:colOff>
      <xdr:row>15553</xdr:row>
      <xdr:rowOff>0</xdr:rowOff>
    </xdr:from>
    <xdr:to>
      <xdr:col>16</xdr:col>
      <xdr:colOff>0</xdr:colOff>
      <xdr:row>15554</xdr:row>
      <xdr:rowOff>0</xdr:rowOff>
    </xdr:to>
    <xdr:pic>
      <xdr:nvPicPr>
        <xdr:cNvPr id="362" name="image361.png">
          <a:extLst>
            <a:ext uri="{FF2B5EF4-FFF2-40B4-BE49-F238E27FC236}">
              <a16:creationId xmlns:a16="http://schemas.microsoft.com/office/drawing/2014/main" id="{65E9B1AA-1146-4DC8-A440-7BF0494C0188}"/>
            </a:ext>
          </a:extLst>
        </xdr:cNvPr>
        <xdr:cNvPicPr>
          <a:picLocks noChangeAspect="1"/>
        </xdr:cNvPicPr>
      </xdr:nvPicPr>
      <xdr:blipFill>
        <a:blip xmlns:r="http://schemas.openxmlformats.org/officeDocument/2006/relationships" r:embed="rId1"/>
        <a:stretch>
          <a:fillRect/>
        </a:stretch>
      </xdr:blipFill>
      <xdr:spPr>
        <a:xfrm>
          <a:off x="0" y="3491845950"/>
          <a:ext cx="6858000" cy="828675"/>
        </a:xfrm>
        <a:prstGeom prst="rect">
          <a:avLst/>
        </a:prstGeom>
      </xdr:spPr>
    </xdr:pic>
    <xdr:clientData/>
  </xdr:twoCellAnchor>
  <xdr:twoCellAnchor>
    <xdr:from>
      <xdr:col>0</xdr:col>
      <xdr:colOff>0</xdr:colOff>
      <xdr:row>15598</xdr:row>
      <xdr:rowOff>0</xdr:rowOff>
    </xdr:from>
    <xdr:to>
      <xdr:col>16</xdr:col>
      <xdr:colOff>0</xdr:colOff>
      <xdr:row>15599</xdr:row>
      <xdr:rowOff>0</xdr:rowOff>
    </xdr:to>
    <xdr:pic>
      <xdr:nvPicPr>
        <xdr:cNvPr id="363" name="image362.png">
          <a:extLst>
            <a:ext uri="{FF2B5EF4-FFF2-40B4-BE49-F238E27FC236}">
              <a16:creationId xmlns:a16="http://schemas.microsoft.com/office/drawing/2014/main" id="{25543562-8350-488E-9B5A-864A5A595871}"/>
            </a:ext>
          </a:extLst>
        </xdr:cNvPr>
        <xdr:cNvPicPr>
          <a:picLocks noChangeAspect="1"/>
        </xdr:cNvPicPr>
      </xdr:nvPicPr>
      <xdr:blipFill>
        <a:blip xmlns:r="http://schemas.openxmlformats.org/officeDocument/2006/relationships" r:embed="rId1"/>
        <a:stretch>
          <a:fillRect/>
        </a:stretch>
      </xdr:blipFill>
      <xdr:spPr>
        <a:xfrm>
          <a:off x="0" y="3501542400"/>
          <a:ext cx="6858000" cy="828675"/>
        </a:xfrm>
        <a:prstGeom prst="rect">
          <a:avLst/>
        </a:prstGeom>
      </xdr:spPr>
    </xdr:pic>
    <xdr:clientData/>
  </xdr:twoCellAnchor>
  <xdr:twoCellAnchor>
    <xdr:from>
      <xdr:col>0</xdr:col>
      <xdr:colOff>0</xdr:colOff>
      <xdr:row>15643</xdr:row>
      <xdr:rowOff>0</xdr:rowOff>
    </xdr:from>
    <xdr:to>
      <xdr:col>16</xdr:col>
      <xdr:colOff>0</xdr:colOff>
      <xdr:row>15644</xdr:row>
      <xdr:rowOff>0</xdr:rowOff>
    </xdr:to>
    <xdr:pic>
      <xdr:nvPicPr>
        <xdr:cNvPr id="364" name="image363.png">
          <a:extLst>
            <a:ext uri="{FF2B5EF4-FFF2-40B4-BE49-F238E27FC236}">
              <a16:creationId xmlns:a16="http://schemas.microsoft.com/office/drawing/2014/main" id="{D892D25B-BBA2-4306-A03E-341DADEF536C}"/>
            </a:ext>
          </a:extLst>
        </xdr:cNvPr>
        <xdr:cNvPicPr>
          <a:picLocks noChangeAspect="1"/>
        </xdr:cNvPicPr>
      </xdr:nvPicPr>
      <xdr:blipFill>
        <a:blip xmlns:r="http://schemas.openxmlformats.org/officeDocument/2006/relationships" r:embed="rId1"/>
        <a:stretch>
          <a:fillRect/>
        </a:stretch>
      </xdr:blipFill>
      <xdr:spPr>
        <a:xfrm>
          <a:off x="0" y="3511238850"/>
          <a:ext cx="6858000" cy="828675"/>
        </a:xfrm>
        <a:prstGeom prst="rect">
          <a:avLst/>
        </a:prstGeom>
      </xdr:spPr>
    </xdr:pic>
    <xdr:clientData/>
  </xdr:twoCellAnchor>
  <xdr:twoCellAnchor>
    <xdr:from>
      <xdr:col>0</xdr:col>
      <xdr:colOff>0</xdr:colOff>
      <xdr:row>15689</xdr:row>
      <xdr:rowOff>0</xdr:rowOff>
    </xdr:from>
    <xdr:to>
      <xdr:col>16</xdr:col>
      <xdr:colOff>0</xdr:colOff>
      <xdr:row>15690</xdr:row>
      <xdr:rowOff>0</xdr:rowOff>
    </xdr:to>
    <xdr:pic>
      <xdr:nvPicPr>
        <xdr:cNvPr id="365" name="image364.png">
          <a:extLst>
            <a:ext uri="{FF2B5EF4-FFF2-40B4-BE49-F238E27FC236}">
              <a16:creationId xmlns:a16="http://schemas.microsoft.com/office/drawing/2014/main" id="{7D45A0E9-1D6F-4272-8736-CAFBFE1585E6}"/>
            </a:ext>
          </a:extLst>
        </xdr:cNvPr>
        <xdr:cNvPicPr>
          <a:picLocks noChangeAspect="1"/>
        </xdr:cNvPicPr>
      </xdr:nvPicPr>
      <xdr:blipFill>
        <a:blip xmlns:r="http://schemas.openxmlformats.org/officeDocument/2006/relationships" r:embed="rId1"/>
        <a:stretch>
          <a:fillRect/>
        </a:stretch>
      </xdr:blipFill>
      <xdr:spPr>
        <a:xfrm>
          <a:off x="0" y="3520925775"/>
          <a:ext cx="6858000" cy="828675"/>
        </a:xfrm>
        <a:prstGeom prst="rect">
          <a:avLst/>
        </a:prstGeom>
      </xdr:spPr>
    </xdr:pic>
    <xdr:clientData/>
  </xdr:twoCellAnchor>
  <xdr:twoCellAnchor>
    <xdr:from>
      <xdr:col>0</xdr:col>
      <xdr:colOff>0</xdr:colOff>
      <xdr:row>15736</xdr:row>
      <xdr:rowOff>0</xdr:rowOff>
    </xdr:from>
    <xdr:to>
      <xdr:col>16</xdr:col>
      <xdr:colOff>0</xdr:colOff>
      <xdr:row>15737</xdr:row>
      <xdr:rowOff>0</xdr:rowOff>
    </xdr:to>
    <xdr:pic>
      <xdr:nvPicPr>
        <xdr:cNvPr id="366" name="image365.png">
          <a:extLst>
            <a:ext uri="{FF2B5EF4-FFF2-40B4-BE49-F238E27FC236}">
              <a16:creationId xmlns:a16="http://schemas.microsoft.com/office/drawing/2014/main" id="{A4D420FC-147B-41FD-A0C9-6437A4D16459}"/>
            </a:ext>
          </a:extLst>
        </xdr:cNvPr>
        <xdr:cNvPicPr>
          <a:picLocks noChangeAspect="1"/>
        </xdr:cNvPicPr>
      </xdr:nvPicPr>
      <xdr:blipFill>
        <a:blip xmlns:r="http://schemas.openxmlformats.org/officeDocument/2006/relationships" r:embed="rId1"/>
        <a:stretch>
          <a:fillRect/>
        </a:stretch>
      </xdr:blipFill>
      <xdr:spPr>
        <a:xfrm>
          <a:off x="0" y="3530593650"/>
          <a:ext cx="6858000" cy="828675"/>
        </a:xfrm>
        <a:prstGeom prst="rect">
          <a:avLst/>
        </a:prstGeom>
      </xdr:spPr>
    </xdr:pic>
    <xdr:clientData/>
  </xdr:twoCellAnchor>
  <xdr:twoCellAnchor>
    <xdr:from>
      <xdr:col>0</xdr:col>
      <xdr:colOff>0</xdr:colOff>
      <xdr:row>15779</xdr:row>
      <xdr:rowOff>0</xdr:rowOff>
    </xdr:from>
    <xdr:to>
      <xdr:col>16</xdr:col>
      <xdr:colOff>0</xdr:colOff>
      <xdr:row>15780</xdr:row>
      <xdr:rowOff>0</xdr:rowOff>
    </xdr:to>
    <xdr:pic>
      <xdr:nvPicPr>
        <xdr:cNvPr id="367" name="image366.png">
          <a:extLst>
            <a:ext uri="{FF2B5EF4-FFF2-40B4-BE49-F238E27FC236}">
              <a16:creationId xmlns:a16="http://schemas.microsoft.com/office/drawing/2014/main" id="{9372884A-D010-426E-AD5D-4D0E00CBFA80}"/>
            </a:ext>
          </a:extLst>
        </xdr:cNvPr>
        <xdr:cNvPicPr>
          <a:picLocks noChangeAspect="1"/>
        </xdr:cNvPicPr>
      </xdr:nvPicPr>
      <xdr:blipFill>
        <a:blip xmlns:r="http://schemas.openxmlformats.org/officeDocument/2006/relationships" r:embed="rId1"/>
        <a:stretch>
          <a:fillRect/>
        </a:stretch>
      </xdr:blipFill>
      <xdr:spPr>
        <a:xfrm>
          <a:off x="0" y="3540309150"/>
          <a:ext cx="6858000" cy="828675"/>
        </a:xfrm>
        <a:prstGeom prst="rect">
          <a:avLst/>
        </a:prstGeom>
      </xdr:spPr>
    </xdr:pic>
    <xdr:clientData/>
  </xdr:twoCellAnchor>
  <xdr:twoCellAnchor>
    <xdr:from>
      <xdr:col>0</xdr:col>
      <xdr:colOff>0</xdr:colOff>
      <xdr:row>15822</xdr:row>
      <xdr:rowOff>0</xdr:rowOff>
    </xdr:from>
    <xdr:to>
      <xdr:col>16</xdr:col>
      <xdr:colOff>0</xdr:colOff>
      <xdr:row>15823</xdr:row>
      <xdr:rowOff>0</xdr:rowOff>
    </xdr:to>
    <xdr:pic>
      <xdr:nvPicPr>
        <xdr:cNvPr id="368" name="image367.png">
          <a:extLst>
            <a:ext uri="{FF2B5EF4-FFF2-40B4-BE49-F238E27FC236}">
              <a16:creationId xmlns:a16="http://schemas.microsoft.com/office/drawing/2014/main" id="{50AD865C-800C-4A88-A855-B2A8468CF88F}"/>
            </a:ext>
          </a:extLst>
        </xdr:cNvPr>
        <xdr:cNvPicPr>
          <a:picLocks noChangeAspect="1"/>
        </xdr:cNvPicPr>
      </xdr:nvPicPr>
      <xdr:blipFill>
        <a:blip xmlns:r="http://schemas.openxmlformats.org/officeDocument/2006/relationships" r:embed="rId1"/>
        <a:stretch>
          <a:fillRect/>
        </a:stretch>
      </xdr:blipFill>
      <xdr:spPr>
        <a:xfrm>
          <a:off x="0" y="3550024650"/>
          <a:ext cx="6858000" cy="828675"/>
        </a:xfrm>
        <a:prstGeom prst="rect">
          <a:avLst/>
        </a:prstGeom>
      </xdr:spPr>
    </xdr:pic>
    <xdr:clientData/>
  </xdr:twoCellAnchor>
  <xdr:twoCellAnchor>
    <xdr:from>
      <xdr:col>0</xdr:col>
      <xdr:colOff>0</xdr:colOff>
      <xdr:row>15868</xdr:row>
      <xdr:rowOff>0</xdr:rowOff>
    </xdr:from>
    <xdr:to>
      <xdr:col>16</xdr:col>
      <xdr:colOff>0</xdr:colOff>
      <xdr:row>15869</xdr:row>
      <xdr:rowOff>0</xdr:rowOff>
    </xdr:to>
    <xdr:pic>
      <xdr:nvPicPr>
        <xdr:cNvPr id="369" name="image368.png">
          <a:extLst>
            <a:ext uri="{FF2B5EF4-FFF2-40B4-BE49-F238E27FC236}">
              <a16:creationId xmlns:a16="http://schemas.microsoft.com/office/drawing/2014/main" id="{8E035C49-3F8E-4626-AD55-BF63B8D43160}"/>
            </a:ext>
          </a:extLst>
        </xdr:cNvPr>
        <xdr:cNvPicPr>
          <a:picLocks noChangeAspect="1"/>
        </xdr:cNvPicPr>
      </xdr:nvPicPr>
      <xdr:blipFill>
        <a:blip xmlns:r="http://schemas.openxmlformats.org/officeDocument/2006/relationships" r:embed="rId1"/>
        <a:stretch>
          <a:fillRect/>
        </a:stretch>
      </xdr:blipFill>
      <xdr:spPr>
        <a:xfrm>
          <a:off x="0" y="3559702050"/>
          <a:ext cx="6858000" cy="828675"/>
        </a:xfrm>
        <a:prstGeom prst="rect">
          <a:avLst/>
        </a:prstGeom>
      </xdr:spPr>
    </xdr:pic>
    <xdr:clientData/>
  </xdr:twoCellAnchor>
  <xdr:twoCellAnchor>
    <xdr:from>
      <xdr:col>0</xdr:col>
      <xdr:colOff>0</xdr:colOff>
      <xdr:row>15915</xdr:row>
      <xdr:rowOff>0</xdr:rowOff>
    </xdr:from>
    <xdr:to>
      <xdr:col>16</xdr:col>
      <xdr:colOff>0</xdr:colOff>
      <xdr:row>15916</xdr:row>
      <xdr:rowOff>0</xdr:rowOff>
    </xdr:to>
    <xdr:pic>
      <xdr:nvPicPr>
        <xdr:cNvPr id="370" name="image369.png">
          <a:extLst>
            <a:ext uri="{FF2B5EF4-FFF2-40B4-BE49-F238E27FC236}">
              <a16:creationId xmlns:a16="http://schemas.microsoft.com/office/drawing/2014/main" id="{00EA44AE-9445-4647-A720-794520915DDD}"/>
            </a:ext>
          </a:extLst>
        </xdr:cNvPr>
        <xdr:cNvPicPr>
          <a:picLocks noChangeAspect="1"/>
        </xdr:cNvPicPr>
      </xdr:nvPicPr>
      <xdr:blipFill>
        <a:blip xmlns:r="http://schemas.openxmlformats.org/officeDocument/2006/relationships" r:embed="rId1"/>
        <a:stretch>
          <a:fillRect/>
        </a:stretch>
      </xdr:blipFill>
      <xdr:spPr>
        <a:xfrm>
          <a:off x="0" y="3569350875"/>
          <a:ext cx="6858000" cy="828675"/>
        </a:xfrm>
        <a:prstGeom prst="rect">
          <a:avLst/>
        </a:prstGeom>
      </xdr:spPr>
    </xdr:pic>
    <xdr:clientData/>
  </xdr:twoCellAnchor>
  <xdr:twoCellAnchor>
    <xdr:from>
      <xdr:col>0</xdr:col>
      <xdr:colOff>0</xdr:colOff>
      <xdr:row>15953</xdr:row>
      <xdr:rowOff>0</xdr:rowOff>
    </xdr:from>
    <xdr:to>
      <xdr:col>16</xdr:col>
      <xdr:colOff>0</xdr:colOff>
      <xdr:row>15954</xdr:row>
      <xdr:rowOff>0</xdr:rowOff>
    </xdr:to>
    <xdr:pic>
      <xdr:nvPicPr>
        <xdr:cNvPr id="371" name="image370.png">
          <a:extLst>
            <a:ext uri="{FF2B5EF4-FFF2-40B4-BE49-F238E27FC236}">
              <a16:creationId xmlns:a16="http://schemas.microsoft.com/office/drawing/2014/main" id="{8761403D-396E-4871-800C-93D91747E331}"/>
            </a:ext>
          </a:extLst>
        </xdr:cNvPr>
        <xdr:cNvPicPr>
          <a:picLocks noChangeAspect="1"/>
        </xdr:cNvPicPr>
      </xdr:nvPicPr>
      <xdr:blipFill>
        <a:blip xmlns:r="http://schemas.openxmlformats.org/officeDocument/2006/relationships" r:embed="rId1"/>
        <a:stretch>
          <a:fillRect/>
        </a:stretch>
      </xdr:blipFill>
      <xdr:spPr>
        <a:xfrm>
          <a:off x="0" y="3579104475"/>
          <a:ext cx="6858000" cy="828675"/>
        </a:xfrm>
        <a:prstGeom prst="rect">
          <a:avLst/>
        </a:prstGeom>
      </xdr:spPr>
    </xdr:pic>
    <xdr:clientData/>
  </xdr:twoCellAnchor>
  <xdr:twoCellAnchor>
    <xdr:from>
      <xdr:col>0</xdr:col>
      <xdr:colOff>0</xdr:colOff>
      <xdr:row>15988</xdr:row>
      <xdr:rowOff>0</xdr:rowOff>
    </xdr:from>
    <xdr:to>
      <xdr:col>16</xdr:col>
      <xdr:colOff>0</xdr:colOff>
      <xdr:row>15989</xdr:row>
      <xdr:rowOff>0</xdr:rowOff>
    </xdr:to>
    <xdr:pic>
      <xdr:nvPicPr>
        <xdr:cNvPr id="372" name="image371.png">
          <a:extLst>
            <a:ext uri="{FF2B5EF4-FFF2-40B4-BE49-F238E27FC236}">
              <a16:creationId xmlns:a16="http://schemas.microsoft.com/office/drawing/2014/main" id="{9C8C86FD-67F0-4D1B-8970-CB3470DE2E55}"/>
            </a:ext>
          </a:extLst>
        </xdr:cNvPr>
        <xdr:cNvPicPr>
          <a:picLocks noChangeAspect="1"/>
        </xdr:cNvPicPr>
      </xdr:nvPicPr>
      <xdr:blipFill>
        <a:blip xmlns:r="http://schemas.openxmlformats.org/officeDocument/2006/relationships" r:embed="rId1"/>
        <a:stretch>
          <a:fillRect/>
        </a:stretch>
      </xdr:blipFill>
      <xdr:spPr>
        <a:xfrm>
          <a:off x="0" y="3588896175"/>
          <a:ext cx="6858000" cy="828675"/>
        </a:xfrm>
        <a:prstGeom prst="rect">
          <a:avLst/>
        </a:prstGeom>
      </xdr:spPr>
    </xdr:pic>
    <xdr:clientData/>
  </xdr:twoCellAnchor>
  <xdr:twoCellAnchor>
    <xdr:from>
      <xdr:col>0</xdr:col>
      <xdr:colOff>0</xdr:colOff>
      <xdr:row>16022</xdr:row>
      <xdr:rowOff>0</xdr:rowOff>
    </xdr:from>
    <xdr:to>
      <xdr:col>16</xdr:col>
      <xdr:colOff>0</xdr:colOff>
      <xdr:row>16023</xdr:row>
      <xdr:rowOff>0</xdr:rowOff>
    </xdr:to>
    <xdr:pic>
      <xdr:nvPicPr>
        <xdr:cNvPr id="373" name="image372.png">
          <a:extLst>
            <a:ext uri="{FF2B5EF4-FFF2-40B4-BE49-F238E27FC236}">
              <a16:creationId xmlns:a16="http://schemas.microsoft.com/office/drawing/2014/main" id="{64398EBC-11F0-46D6-9084-4BE6D1467EA3}"/>
            </a:ext>
          </a:extLst>
        </xdr:cNvPr>
        <xdr:cNvPicPr>
          <a:picLocks noChangeAspect="1"/>
        </xdr:cNvPicPr>
      </xdr:nvPicPr>
      <xdr:blipFill>
        <a:blip xmlns:r="http://schemas.openxmlformats.org/officeDocument/2006/relationships" r:embed="rId1"/>
        <a:stretch>
          <a:fillRect/>
        </a:stretch>
      </xdr:blipFill>
      <xdr:spPr>
        <a:xfrm>
          <a:off x="0" y="3598697400"/>
          <a:ext cx="6858000" cy="828675"/>
        </a:xfrm>
        <a:prstGeom prst="rect">
          <a:avLst/>
        </a:prstGeom>
      </xdr:spPr>
    </xdr:pic>
    <xdr:clientData/>
  </xdr:twoCellAnchor>
  <xdr:twoCellAnchor>
    <xdr:from>
      <xdr:col>0</xdr:col>
      <xdr:colOff>0</xdr:colOff>
      <xdr:row>16061</xdr:row>
      <xdr:rowOff>0</xdr:rowOff>
    </xdr:from>
    <xdr:to>
      <xdr:col>16</xdr:col>
      <xdr:colOff>0</xdr:colOff>
      <xdr:row>16062</xdr:row>
      <xdr:rowOff>0</xdr:rowOff>
    </xdr:to>
    <xdr:pic>
      <xdr:nvPicPr>
        <xdr:cNvPr id="374" name="image373.png">
          <a:extLst>
            <a:ext uri="{FF2B5EF4-FFF2-40B4-BE49-F238E27FC236}">
              <a16:creationId xmlns:a16="http://schemas.microsoft.com/office/drawing/2014/main" id="{40455F4A-91CF-404D-935C-3C8C82950BB6}"/>
            </a:ext>
          </a:extLst>
        </xdr:cNvPr>
        <xdr:cNvPicPr>
          <a:picLocks noChangeAspect="1"/>
        </xdr:cNvPicPr>
      </xdr:nvPicPr>
      <xdr:blipFill>
        <a:blip xmlns:r="http://schemas.openxmlformats.org/officeDocument/2006/relationships" r:embed="rId1"/>
        <a:stretch>
          <a:fillRect/>
        </a:stretch>
      </xdr:blipFill>
      <xdr:spPr>
        <a:xfrm>
          <a:off x="0" y="3608441475"/>
          <a:ext cx="6858000" cy="828675"/>
        </a:xfrm>
        <a:prstGeom prst="rect">
          <a:avLst/>
        </a:prstGeom>
      </xdr:spPr>
    </xdr:pic>
    <xdr:clientData/>
  </xdr:twoCellAnchor>
  <xdr:twoCellAnchor>
    <xdr:from>
      <xdr:col>0</xdr:col>
      <xdr:colOff>0</xdr:colOff>
      <xdr:row>16098</xdr:row>
      <xdr:rowOff>0</xdr:rowOff>
    </xdr:from>
    <xdr:to>
      <xdr:col>16</xdr:col>
      <xdr:colOff>0</xdr:colOff>
      <xdr:row>16099</xdr:row>
      <xdr:rowOff>0</xdr:rowOff>
    </xdr:to>
    <xdr:pic>
      <xdr:nvPicPr>
        <xdr:cNvPr id="375" name="image374.png">
          <a:extLst>
            <a:ext uri="{FF2B5EF4-FFF2-40B4-BE49-F238E27FC236}">
              <a16:creationId xmlns:a16="http://schemas.microsoft.com/office/drawing/2014/main" id="{C52EDB53-20AD-4A0B-B521-FE84D73FD4E3}"/>
            </a:ext>
          </a:extLst>
        </xdr:cNvPr>
        <xdr:cNvPicPr>
          <a:picLocks noChangeAspect="1"/>
        </xdr:cNvPicPr>
      </xdr:nvPicPr>
      <xdr:blipFill>
        <a:blip xmlns:r="http://schemas.openxmlformats.org/officeDocument/2006/relationships" r:embed="rId1"/>
        <a:stretch>
          <a:fillRect/>
        </a:stretch>
      </xdr:blipFill>
      <xdr:spPr>
        <a:xfrm>
          <a:off x="0" y="3618223650"/>
          <a:ext cx="6858000" cy="828675"/>
        </a:xfrm>
        <a:prstGeom prst="rect">
          <a:avLst/>
        </a:prstGeom>
      </xdr:spPr>
    </xdr:pic>
    <xdr:clientData/>
  </xdr:twoCellAnchor>
  <xdr:twoCellAnchor>
    <xdr:from>
      <xdr:col>0</xdr:col>
      <xdr:colOff>0</xdr:colOff>
      <xdr:row>16138</xdr:row>
      <xdr:rowOff>0</xdr:rowOff>
    </xdr:from>
    <xdr:to>
      <xdr:col>16</xdr:col>
      <xdr:colOff>0</xdr:colOff>
      <xdr:row>16139</xdr:row>
      <xdr:rowOff>0</xdr:rowOff>
    </xdr:to>
    <xdr:pic>
      <xdr:nvPicPr>
        <xdr:cNvPr id="376" name="image375.png">
          <a:extLst>
            <a:ext uri="{FF2B5EF4-FFF2-40B4-BE49-F238E27FC236}">
              <a16:creationId xmlns:a16="http://schemas.microsoft.com/office/drawing/2014/main" id="{0DEE90A2-D35F-4ACB-B87C-8F1FF071EDC7}"/>
            </a:ext>
          </a:extLst>
        </xdr:cNvPr>
        <xdr:cNvPicPr>
          <a:picLocks noChangeAspect="1"/>
        </xdr:cNvPicPr>
      </xdr:nvPicPr>
      <xdr:blipFill>
        <a:blip xmlns:r="http://schemas.openxmlformats.org/officeDocument/2006/relationships" r:embed="rId1"/>
        <a:stretch>
          <a:fillRect/>
        </a:stretch>
      </xdr:blipFill>
      <xdr:spPr>
        <a:xfrm>
          <a:off x="0" y="3627967725"/>
          <a:ext cx="6858000" cy="828675"/>
        </a:xfrm>
        <a:prstGeom prst="rect">
          <a:avLst/>
        </a:prstGeom>
      </xdr:spPr>
    </xdr:pic>
    <xdr:clientData/>
  </xdr:twoCellAnchor>
  <xdr:twoCellAnchor>
    <xdr:from>
      <xdr:col>0</xdr:col>
      <xdr:colOff>0</xdr:colOff>
      <xdr:row>16181</xdr:row>
      <xdr:rowOff>0</xdr:rowOff>
    </xdr:from>
    <xdr:to>
      <xdr:col>16</xdr:col>
      <xdr:colOff>0</xdr:colOff>
      <xdr:row>16182</xdr:row>
      <xdr:rowOff>0</xdr:rowOff>
    </xdr:to>
    <xdr:pic>
      <xdr:nvPicPr>
        <xdr:cNvPr id="377" name="image376.png">
          <a:extLst>
            <a:ext uri="{FF2B5EF4-FFF2-40B4-BE49-F238E27FC236}">
              <a16:creationId xmlns:a16="http://schemas.microsoft.com/office/drawing/2014/main" id="{65854137-3204-46A1-A630-E7784F799A17}"/>
            </a:ext>
          </a:extLst>
        </xdr:cNvPr>
        <xdr:cNvPicPr>
          <a:picLocks noChangeAspect="1"/>
        </xdr:cNvPicPr>
      </xdr:nvPicPr>
      <xdr:blipFill>
        <a:blip xmlns:r="http://schemas.openxmlformats.org/officeDocument/2006/relationships" r:embed="rId1"/>
        <a:stretch>
          <a:fillRect/>
        </a:stretch>
      </xdr:blipFill>
      <xdr:spPr>
        <a:xfrm>
          <a:off x="0" y="3637673700"/>
          <a:ext cx="6858000" cy="828675"/>
        </a:xfrm>
        <a:prstGeom prst="rect">
          <a:avLst/>
        </a:prstGeom>
      </xdr:spPr>
    </xdr:pic>
    <xdr:clientData/>
  </xdr:twoCellAnchor>
  <xdr:twoCellAnchor>
    <xdr:from>
      <xdr:col>0</xdr:col>
      <xdr:colOff>0</xdr:colOff>
      <xdr:row>16227</xdr:row>
      <xdr:rowOff>0</xdr:rowOff>
    </xdr:from>
    <xdr:to>
      <xdr:col>16</xdr:col>
      <xdr:colOff>0</xdr:colOff>
      <xdr:row>16228</xdr:row>
      <xdr:rowOff>0</xdr:rowOff>
    </xdr:to>
    <xdr:pic>
      <xdr:nvPicPr>
        <xdr:cNvPr id="378" name="image377.png">
          <a:extLst>
            <a:ext uri="{FF2B5EF4-FFF2-40B4-BE49-F238E27FC236}">
              <a16:creationId xmlns:a16="http://schemas.microsoft.com/office/drawing/2014/main" id="{2A511B88-D76D-4201-ABA2-EDA843D16986}"/>
            </a:ext>
          </a:extLst>
        </xdr:cNvPr>
        <xdr:cNvPicPr>
          <a:picLocks noChangeAspect="1"/>
        </xdr:cNvPicPr>
      </xdr:nvPicPr>
      <xdr:blipFill>
        <a:blip xmlns:r="http://schemas.openxmlformats.org/officeDocument/2006/relationships" r:embed="rId1"/>
        <a:stretch>
          <a:fillRect/>
        </a:stretch>
      </xdr:blipFill>
      <xdr:spPr>
        <a:xfrm>
          <a:off x="0" y="3647341575"/>
          <a:ext cx="6858000" cy="828675"/>
        </a:xfrm>
        <a:prstGeom prst="rect">
          <a:avLst/>
        </a:prstGeom>
      </xdr:spPr>
    </xdr:pic>
    <xdr:clientData/>
  </xdr:twoCellAnchor>
  <xdr:twoCellAnchor>
    <xdr:from>
      <xdr:col>0</xdr:col>
      <xdr:colOff>0</xdr:colOff>
      <xdr:row>16270</xdr:row>
      <xdr:rowOff>0</xdr:rowOff>
    </xdr:from>
    <xdr:to>
      <xdr:col>16</xdr:col>
      <xdr:colOff>0</xdr:colOff>
      <xdr:row>16271</xdr:row>
      <xdr:rowOff>0</xdr:rowOff>
    </xdr:to>
    <xdr:pic>
      <xdr:nvPicPr>
        <xdr:cNvPr id="379" name="image378.png">
          <a:extLst>
            <a:ext uri="{FF2B5EF4-FFF2-40B4-BE49-F238E27FC236}">
              <a16:creationId xmlns:a16="http://schemas.microsoft.com/office/drawing/2014/main" id="{3F24E608-801B-4F20-AAB6-C477F9855839}"/>
            </a:ext>
          </a:extLst>
        </xdr:cNvPr>
        <xdr:cNvPicPr>
          <a:picLocks noChangeAspect="1"/>
        </xdr:cNvPicPr>
      </xdr:nvPicPr>
      <xdr:blipFill>
        <a:blip xmlns:r="http://schemas.openxmlformats.org/officeDocument/2006/relationships" r:embed="rId1"/>
        <a:stretch>
          <a:fillRect/>
        </a:stretch>
      </xdr:blipFill>
      <xdr:spPr>
        <a:xfrm>
          <a:off x="0" y="3657038025"/>
          <a:ext cx="6858000" cy="828675"/>
        </a:xfrm>
        <a:prstGeom prst="rect">
          <a:avLst/>
        </a:prstGeom>
      </xdr:spPr>
    </xdr:pic>
    <xdr:clientData/>
  </xdr:twoCellAnchor>
  <xdr:twoCellAnchor>
    <xdr:from>
      <xdr:col>0</xdr:col>
      <xdr:colOff>0</xdr:colOff>
      <xdr:row>16315</xdr:row>
      <xdr:rowOff>0</xdr:rowOff>
    </xdr:from>
    <xdr:to>
      <xdr:col>16</xdr:col>
      <xdr:colOff>0</xdr:colOff>
      <xdr:row>16316</xdr:row>
      <xdr:rowOff>0</xdr:rowOff>
    </xdr:to>
    <xdr:pic>
      <xdr:nvPicPr>
        <xdr:cNvPr id="380" name="image379.png">
          <a:extLst>
            <a:ext uri="{FF2B5EF4-FFF2-40B4-BE49-F238E27FC236}">
              <a16:creationId xmlns:a16="http://schemas.microsoft.com/office/drawing/2014/main" id="{4D9ABD80-6EAE-4581-9AE9-EB11E1FE1A5F}"/>
            </a:ext>
          </a:extLst>
        </xdr:cNvPr>
        <xdr:cNvPicPr>
          <a:picLocks noChangeAspect="1"/>
        </xdr:cNvPicPr>
      </xdr:nvPicPr>
      <xdr:blipFill>
        <a:blip xmlns:r="http://schemas.openxmlformats.org/officeDocument/2006/relationships" r:embed="rId1"/>
        <a:stretch>
          <a:fillRect/>
        </a:stretch>
      </xdr:blipFill>
      <xdr:spPr>
        <a:xfrm>
          <a:off x="0" y="3666715425"/>
          <a:ext cx="6858000" cy="828675"/>
        </a:xfrm>
        <a:prstGeom prst="rect">
          <a:avLst/>
        </a:prstGeom>
      </xdr:spPr>
    </xdr:pic>
    <xdr:clientData/>
  </xdr:twoCellAnchor>
  <xdr:twoCellAnchor>
    <xdr:from>
      <xdr:col>0</xdr:col>
      <xdr:colOff>0</xdr:colOff>
      <xdr:row>16362</xdr:row>
      <xdr:rowOff>0</xdr:rowOff>
    </xdr:from>
    <xdr:to>
      <xdr:col>16</xdr:col>
      <xdr:colOff>0</xdr:colOff>
      <xdr:row>16363</xdr:row>
      <xdr:rowOff>0</xdr:rowOff>
    </xdr:to>
    <xdr:pic>
      <xdr:nvPicPr>
        <xdr:cNvPr id="381" name="image380.png">
          <a:extLst>
            <a:ext uri="{FF2B5EF4-FFF2-40B4-BE49-F238E27FC236}">
              <a16:creationId xmlns:a16="http://schemas.microsoft.com/office/drawing/2014/main" id="{874902D3-B89E-43C4-9CAC-5C1FA47A7195}"/>
            </a:ext>
          </a:extLst>
        </xdr:cNvPr>
        <xdr:cNvPicPr>
          <a:picLocks noChangeAspect="1"/>
        </xdr:cNvPicPr>
      </xdr:nvPicPr>
      <xdr:blipFill>
        <a:blip xmlns:r="http://schemas.openxmlformats.org/officeDocument/2006/relationships" r:embed="rId1"/>
        <a:stretch>
          <a:fillRect/>
        </a:stretch>
      </xdr:blipFill>
      <xdr:spPr>
        <a:xfrm>
          <a:off x="0" y="3676373775"/>
          <a:ext cx="6858000" cy="828675"/>
        </a:xfrm>
        <a:prstGeom prst="rect">
          <a:avLst/>
        </a:prstGeom>
      </xdr:spPr>
    </xdr:pic>
    <xdr:clientData/>
  </xdr:twoCellAnchor>
  <xdr:twoCellAnchor>
    <xdr:from>
      <xdr:col>0</xdr:col>
      <xdr:colOff>0</xdr:colOff>
      <xdr:row>16404</xdr:row>
      <xdr:rowOff>0</xdr:rowOff>
    </xdr:from>
    <xdr:to>
      <xdr:col>16</xdr:col>
      <xdr:colOff>0</xdr:colOff>
      <xdr:row>16405</xdr:row>
      <xdr:rowOff>0</xdr:rowOff>
    </xdr:to>
    <xdr:pic>
      <xdr:nvPicPr>
        <xdr:cNvPr id="382" name="image381.png">
          <a:extLst>
            <a:ext uri="{FF2B5EF4-FFF2-40B4-BE49-F238E27FC236}">
              <a16:creationId xmlns:a16="http://schemas.microsoft.com/office/drawing/2014/main" id="{50BCBBBE-8D01-45A4-94C7-23FCB83DAA7C}"/>
            </a:ext>
          </a:extLst>
        </xdr:cNvPr>
        <xdr:cNvPicPr>
          <a:picLocks noChangeAspect="1"/>
        </xdr:cNvPicPr>
      </xdr:nvPicPr>
      <xdr:blipFill>
        <a:blip xmlns:r="http://schemas.openxmlformats.org/officeDocument/2006/relationships" r:embed="rId1"/>
        <a:stretch>
          <a:fillRect/>
        </a:stretch>
      </xdr:blipFill>
      <xdr:spPr>
        <a:xfrm>
          <a:off x="0" y="3686098800"/>
          <a:ext cx="6858000" cy="828675"/>
        </a:xfrm>
        <a:prstGeom prst="rect">
          <a:avLst/>
        </a:prstGeom>
      </xdr:spPr>
    </xdr:pic>
    <xdr:clientData/>
  </xdr:twoCellAnchor>
  <xdr:twoCellAnchor>
    <xdr:from>
      <xdr:col>0</xdr:col>
      <xdr:colOff>0</xdr:colOff>
      <xdr:row>16442</xdr:row>
      <xdr:rowOff>0</xdr:rowOff>
    </xdr:from>
    <xdr:to>
      <xdr:col>16</xdr:col>
      <xdr:colOff>0</xdr:colOff>
      <xdr:row>16443</xdr:row>
      <xdr:rowOff>0</xdr:rowOff>
    </xdr:to>
    <xdr:pic>
      <xdr:nvPicPr>
        <xdr:cNvPr id="383" name="image382.png">
          <a:extLst>
            <a:ext uri="{FF2B5EF4-FFF2-40B4-BE49-F238E27FC236}">
              <a16:creationId xmlns:a16="http://schemas.microsoft.com/office/drawing/2014/main" id="{9A3BAB8E-C7B3-4F72-A85F-716B5771BC2B}"/>
            </a:ext>
          </a:extLst>
        </xdr:cNvPr>
        <xdr:cNvPicPr>
          <a:picLocks noChangeAspect="1"/>
        </xdr:cNvPicPr>
      </xdr:nvPicPr>
      <xdr:blipFill>
        <a:blip xmlns:r="http://schemas.openxmlformats.org/officeDocument/2006/relationships" r:embed="rId1"/>
        <a:stretch>
          <a:fillRect/>
        </a:stretch>
      </xdr:blipFill>
      <xdr:spPr>
        <a:xfrm>
          <a:off x="0" y="3695890500"/>
          <a:ext cx="6858000" cy="828675"/>
        </a:xfrm>
        <a:prstGeom prst="rect">
          <a:avLst/>
        </a:prstGeom>
      </xdr:spPr>
    </xdr:pic>
    <xdr:clientData/>
  </xdr:twoCellAnchor>
  <xdr:twoCellAnchor>
    <xdr:from>
      <xdr:col>0</xdr:col>
      <xdr:colOff>0</xdr:colOff>
      <xdr:row>16484</xdr:row>
      <xdr:rowOff>0</xdr:rowOff>
    </xdr:from>
    <xdr:to>
      <xdr:col>16</xdr:col>
      <xdr:colOff>0</xdr:colOff>
      <xdr:row>16485</xdr:row>
      <xdr:rowOff>0</xdr:rowOff>
    </xdr:to>
    <xdr:pic>
      <xdr:nvPicPr>
        <xdr:cNvPr id="384" name="image383.png">
          <a:extLst>
            <a:ext uri="{FF2B5EF4-FFF2-40B4-BE49-F238E27FC236}">
              <a16:creationId xmlns:a16="http://schemas.microsoft.com/office/drawing/2014/main" id="{13300601-1006-4D58-9A79-6C9BC12E1BAF}"/>
            </a:ext>
          </a:extLst>
        </xdr:cNvPr>
        <xdr:cNvPicPr>
          <a:picLocks noChangeAspect="1"/>
        </xdr:cNvPicPr>
      </xdr:nvPicPr>
      <xdr:blipFill>
        <a:blip xmlns:r="http://schemas.openxmlformats.org/officeDocument/2006/relationships" r:embed="rId1"/>
        <a:stretch>
          <a:fillRect/>
        </a:stretch>
      </xdr:blipFill>
      <xdr:spPr>
        <a:xfrm>
          <a:off x="0" y="3705625050"/>
          <a:ext cx="6858000" cy="828675"/>
        </a:xfrm>
        <a:prstGeom prst="rect">
          <a:avLst/>
        </a:prstGeom>
      </xdr:spPr>
    </xdr:pic>
    <xdr:clientData/>
  </xdr:twoCellAnchor>
  <xdr:twoCellAnchor>
    <xdr:from>
      <xdr:col>0</xdr:col>
      <xdr:colOff>0</xdr:colOff>
      <xdr:row>16525</xdr:row>
      <xdr:rowOff>0</xdr:rowOff>
    </xdr:from>
    <xdr:to>
      <xdr:col>16</xdr:col>
      <xdr:colOff>0</xdr:colOff>
      <xdr:row>16526</xdr:row>
      <xdr:rowOff>0</xdr:rowOff>
    </xdr:to>
    <xdr:pic>
      <xdr:nvPicPr>
        <xdr:cNvPr id="385" name="image384.png">
          <a:extLst>
            <a:ext uri="{FF2B5EF4-FFF2-40B4-BE49-F238E27FC236}">
              <a16:creationId xmlns:a16="http://schemas.microsoft.com/office/drawing/2014/main" id="{DF490CC3-14F3-4E1E-B1D7-0718C9B2DB9F}"/>
            </a:ext>
          </a:extLst>
        </xdr:cNvPr>
        <xdr:cNvPicPr>
          <a:picLocks noChangeAspect="1"/>
        </xdr:cNvPicPr>
      </xdr:nvPicPr>
      <xdr:blipFill>
        <a:blip xmlns:r="http://schemas.openxmlformats.org/officeDocument/2006/relationships" r:embed="rId1"/>
        <a:stretch>
          <a:fillRect/>
        </a:stretch>
      </xdr:blipFill>
      <xdr:spPr>
        <a:xfrm>
          <a:off x="0" y="3715350075"/>
          <a:ext cx="6858000" cy="828675"/>
        </a:xfrm>
        <a:prstGeom prst="rect">
          <a:avLst/>
        </a:prstGeom>
      </xdr:spPr>
    </xdr:pic>
    <xdr:clientData/>
  </xdr:twoCellAnchor>
  <xdr:twoCellAnchor>
    <xdr:from>
      <xdr:col>0</xdr:col>
      <xdr:colOff>0</xdr:colOff>
      <xdr:row>16565</xdr:row>
      <xdr:rowOff>0</xdr:rowOff>
    </xdr:from>
    <xdr:to>
      <xdr:col>16</xdr:col>
      <xdr:colOff>0</xdr:colOff>
      <xdr:row>16566</xdr:row>
      <xdr:rowOff>0</xdr:rowOff>
    </xdr:to>
    <xdr:pic>
      <xdr:nvPicPr>
        <xdr:cNvPr id="386" name="image385.png">
          <a:extLst>
            <a:ext uri="{FF2B5EF4-FFF2-40B4-BE49-F238E27FC236}">
              <a16:creationId xmlns:a16="http://schemas.microsoft.com/office/drawing/2014/main" id="{691D8320-034B-4813-94D3-65721E5A4FD6}"/>
            </a:ext>
          </a:extLst>
        </xdr:cNvPr>
        <xdr:cNvPicPr>
          <a:picLocks noChangeAspect="1"/>
        </xdr:cNvPicPr>
      </xdr:nvPicPr>
      <xdr:blipFill>
        <a:blip xmlns:r="http://schemas.openxmlformats.org/officeDocument/2006/relationships" r:embed="rId1"/>
        <a:stretch>
          <a:fillRect/>
        </a:stretch>
      </xdr:blipFill>
      <xdr:spPr>
        <a:xfrm>
          <a:off x="0" y="3725103675"/>
          <a:ext cx="6858000" cy="828675"/>
        </a:xfrm>
        <a:prstGeom prst="rect">
          <a:avLst/>
        </a:prstGeom>
      </xdr:spPr>
    </xdr:pic>
    <xdr:clientData/>
  </xdr:twoCellAnchor>
  <xdr:twoCellAnchor>
    <xdr:from>
      <xdr:col>0</xdr:col>
      <xdr:colOff>0</xdr:colOff>
      <xdr:row>16613</xdr:row>
      <xdr:rowOff>0</xdr:rowOff>
    </xdr:from>
    <xdr:to>
      <xdr:col>16</xdr:col>
      <xdr:colOff>0</xdr:colOff>
      <xdr:row>16614</xdr:row>
      <xdr:rowOff>0</xdr:rowOff>
    </xdr:to>
    <xdr:pic>
      <xdr:nvPicPr>
        <xdr:cNvPr id="387" name="image386.png">
          <a:extLst>
            <a:ext uri="{FF2B5EF4-FFF2-40B4-BE49-F238E27FC236}">
              <a16:creationId xmlns:a16="http://schemas.microsoft.com/office/drawing/2014/main" id="{9F10E4DC-1308-48BE-94B7-ACF6EF695281}"/>
            </a:ext>
          </a:extLst>
        </xdr:cNvPr>
        <xdr:cNvPicPr>
          <a:picLocks noChangeAspect="1"/>
        </xdr:cNvPicPr>
      </xdr:nvPicPr>
      <xdr:blipFill>
        <a:blip xmlns:r="http://schemas.openxmlformats.org/officeDocument/2006/relationships" r:embed="rId1"/>
        <a:stretch>
          <a:fillRect/>
        </a:stretch>
      </xdr:blipFill>
      <xdr:spPr>
        <a:xfrm>
          <a:off x="0" y="3734733450"/>
          <a:ext cx="6858000" cy="828675"/>
        </a:xfrm>
        <a:prstGeom prst="rect">
          <a:avLst/>
        </a:prstGeom>
      </xdr:spPr>
    </xdr:pic>
    <xdr:clientData/>
  </xdr:twoCellAnchor>
  <xdr:twoCellAnchor>
    <xdr:from>
      <xdr:col>0</xdr:col>
      <xdr:colOff>0</xdr:colOff>
      <xdr:row>16656</xdr:row>
      <xdr:rowOff>0</xdr:rowOff>
    </xdr:from>
    <xdr:to>
      <xdr:col>16</xdr:col>
      <xdr:colOff>0</xdr:colOff>
      <xdr:row>16657</xdr:row>
      <xdr:rowOff>0</xdr:rowOff>
    </xdr:to>
    <xdr:pic>
      <xdr:nvPicPr>
        <xdr:cNvPr id="388" name="image387.png">
          <a:extLst>
            <a:ext uri="{FF2B5EF4-FFF2-40B4-BE49-F238E27FC236}">
              <a16:creationId xmlns:a16="http://schemas.microsoft.com/office/drawing/2014/main" id="{685F043A-D1EB-451F-9815-DC45FE51A02E}"/>
            </a:ext>
          </a:extLst>
        </xdr:cNvPr>
        <xdr:cNvPicPr>
          <a:picLocks noChangeAspect="1"/>
        </xdr:cNvPicPr>
      </xdr:nvPicPr>
      <xdr:blipFill>
        <a:blip xmlns:r="http://schemas.openxmlformats.org/officeDocument/2006/relationships" r:embed="rId1"/>
        <a:stretch>
          <a:fillRect/>
        </a:stretch>
      </xdr:blipFill>
      <xdr:spPr>
        <a:xfrm>
          <a:off x="0" y="3744420375"/>
          <a:ext cx="6858000" cy="828675"/>
        </a:xfrm>
        <a:prstGeom prst="rect">
          <a:avLst/>
        </a:prstGeom>
      </xdr:spPr>
    </xdr:pic>
    <xdr:clientData/>
  </xdr:twoCellAnchor>
  <xdr:twoCellAnchor>
    <xdr:from>
      <xdr:col>0</xdr:col>
      <xdr:colOff>0</xdr:colOff>
      <xdr:row>16703</xdr:row>
      <xdr:rowOff>0</xdr:rowOff>
    </xdr:from>
    <xdr:to>
      <xdr:col>16</xdr:col>
      <xdr:colOff>0</xdr:colOff>
      <xdr:row>16704</xdr:row>
      <xdr:rowOff>0</xdr:rowOff>
    </xdr:to>
    <xdr:pic>
      <xdr:nvPicPr>
        <xdr:cNvPr id="389" name="image388.png">
          <a:extLst>
            <a:ext uri="{FF2B5EF4-FFF2-40B4-BE49-F238E27FC236}">
              <a16:creationId xmlns:a16="http://schemas.microsoft.com/office/drawing/2014/main" id="{D0D688FC-6717-4A63-ADBD-F1232F8896C0}"/>
            </a:ext>
          </a:extLst>
        </xdr:cNvPr>
        <xdr:cNvPicPr>
          <a:picLocks noChangeAspect="1"/>
        </xdr:cNvPicPr>
      </xdr:nvPicPr>
      <xdr:blipFill>
        <a:blip xmlns:r="http://schemas.openxmlformats.org/officeDocument/2006/relationships" r:embed="rId1"/>
        <a:stretch>
          <a:fillRect/>
        </a:stretch>
      </xdr:blipFill>
      <xdr:spPr>
        <a:xfrm>
          <a:off x="0" y="3754078725"/>
          <a:ext cx="6858000" cy="828675"/>
        </a:xfrm>
        <a:prstGeom prst="rect">
          <a:avLst/>
        </a:prstGeom>
      </xdr:spPr>
    </xdr:pic>
    <xdr:clientData/>
  </xdr:twoCellAnchor>
  <xdr:twoCellAnchor>
    <xdr:from>
      <xdr:col>0</xdr:col>
      <xdr:colOff>0</xdr:colOff>
      <xdr:row>16751</xdr:row>
      <xdr:rowOff>0</xdr:rowOff>
    </xdr:from>
    <xdr:to>
      <xdr:col>16</xdr:col>
      <xdr:colOff>0</xdr:colOff>
      <xdr:row>16752</xdr:row>
      <xdr:rowOff>0</xdr:rowOff>
    </xdr:to>
    <xdr:pic>
      <xdr:nvPicPr>
        <xdr:cNvPr id="390" name="image389.png">
          <a:extLst>
            <a:ext uri="{FF2B5EF4-FFF2-40B4-BE49-F238E27FC236}">
              <a16:creationId xmlns:a16="http://schemas.microsoft.com/office/drawing/2014/main" id="{7260EF39-CEF1-49DC-A81B-2519BBD18108}"/>
            </a:ext>
          </a:extLst>
        </xdr:cNvPr>
        <xdr:cNvPicPr>
          <a:picLocks noChangeAspect="1"/>
        </xdr:cNvPicPr>
      </xdr:nvPicPr>
      <xdr:blipFill>
        <a:blip xmlns:r="http://schemas.openxmlformats.org/officeDocument/2006/relationships" r:embed="rId1"/>
        <a:stretch>
          <a:fillRect/>
        </a:stretch>
      </xdr:blipFill>
      <xdr:spPr>
        <a:xfrm>
          <a:off x="0" y="3763708500"/>
          <a:ext cx="6858000" cy="828675"/>
        </a:xfrm>
        <a:prstGeom prst="rect">
          <a:avLst/>
        </a:prstGeom>
      </xdr:spPr>
    </xdr:pic>
    <xdr:clientData/>
  </xdr:twoCellAnchor>
  <xdr:twoCellAnchor>
    <xdr:from>
      <xdr:col>0</xdr:col>
      <xdr:colOff>0</xdr:colOff>
      <xdr:row>16798</xdr:row>
      <xdr:rowOff>0</xdr:rowOff>
    </xdr:from>
    <xdr:to>
      <xdr:col>16</xdr:col>
      <xdr:colOff>0</xdr:colOff>
      <xdr:row>16799</xdr:row>
      <xdr:rowOff>0</xdr:rowOff>
    </xdr:to>
    <xdr:pic>
      <xdr:nvPicPr>
        <xdr:cNvPr id="391" name="image390.png">
          <a:extLst>
            <a:ext uri="{FF2B5EF4-FFF2-40B4-BE49-F238E27FC236}">
              <a16:creationId xmlns:a16="http://schemas.microsoft.com/office/drawing/2014/main" id="{18717F77-2A5A-4E88-93AC-763AE26FF748}"/>
            </a:ext>
          </a:extLst>
        </xdr:cNvPr>
        <xdr:cNvPicPr>
          <a:picLocks noChangeAspect="1"/>
        </xdr:cNvPicPr>
      </xdr:nvPicPr>
      <xdr:blipFill>
        <a:blip xmlns:r="http://schemas.openxmlformats.org/officeDocument/2006/relationships" r:embed="rId1"/>
        <a:stretch>
          <a:fillRect/>
        </a:stretch>
      </xdr:blipFill>
      <xdr:spPr>
        <a:xfrm>
          <a:off x="0" y="3773366850"/>
          <a:ext cx="6858000" cy="828675"/>
        </a:xfrm>
        <a:prstGeom prst="rect">
          <a:avLst/>
        </a:prstGeom>
      </xdr:spPr>
    </xdr:pic>
    <xdr:clientData/>
  </xdr:twoCellAnchor>
  <xdr:twoCellAnchor>
    <xdr:from>
      <xdr:col>0</xdr:col>
      <xdr:colOff>0</xdr:colOff>
      <xdr:row>16844</xdr:row>
      <xdr:rowOff>0</xdr:rowOff>
    </xdr:from>
    <xdr:to>
      <xdr:col>16</xdr:col>
      <xdr:colOff>0</xdr:colOff>
      <xdr:row>16845</xdr:row>
      <xdr:rowOff>0</xdr:rowOff>
    </xdr:to>
    <xdr:pic>
      <xdr:nvPicPr>
        <xdr:cNvPr id="392" name="image391.png">
          <a:extLst>
            <a:ext uri="{FF2B5EF4-FFF2-40B4-BE49-F238E27FC236}">
              <a16:creationId xmlns:a16="http://schemas.microsoft.com/office/drawing/2014/main" id="{C513453F-1C38-4E08-975C-6B703AA5BC5B}"/>
            </a:ext>
          </a:extLst>
        </xdr:cNvPr>
        <xdr:cNvPicPr>
          <a:picLocks noChangeAspect="1"/>
        </xdr:cNvPicPr>
      </xdr:nvPicPr>
      <xdr:blipFill>
        <a:blip xmlns:r="http://schemas.openxmlformats.org/officeDocument/2006/relationships" r:embed="rId1"/>
        <a:stretch>
          <a:fillRect/>
        </a:stretch>
      </xdr:blipFill>
      <xdr:spPr>
        <a:xfrm>
          <a:off x="0" y="3783025200"/>
          <a:ext cx="6858000" cy="828675"/>
        </a:xfrm>
        <a:prstGeom prst="rect">
          <a:avLst/>
        </a:prstGeom>
      </xdr:spPr>
    </xdr:pic>
    <xdr:clientData/>
  </xdr:twoCellAnchor>
  <xdr:twoCellAnchor>
    <xdr:from>
      <xdr:col>0</xdr:col>
      <xdr:colOff>0</xdr:colOff>
      <xdr:row>16882</xdr:row>
      <xdr:rowOff>0</xdr:rowOff>
    </xdr:from>
    <xdr:to>
      <xdr:col>16</xdr:col>
      <xdr:colOff>0</xdr:colOff>
      <xdr:row>16883</xdr:row>
      <xdr:rowOff>0</xdr:rowOff>
    </xdr:to>
    <xdr:pic>
      <xdr:nvPicPr>
        <xdr:cNvPr id="393" name="image392.png">
          <a:extLst>
            <a:ext uri="{FF2B5EF4-FFF2-40B4-BE49-F238E27FC236}">
              <a16:creationId xmlns:a16="http://schemas.microsoft.com/office/drawing/2014/main" id="{DDE95432-30B9-4683-9937-B053B0E26BF8}"/>
            </a:ext>
          </a:extLst>
        </xdr:cNvPr>
        <xdr:cNvPicPr>
          <a:picLocks noChangeAspect="1"/>
        </xdr:cNvPicPr>
      </xdr:nvPicPr>
      <xdr:blipFill>
        <a:blip xmlns:r="http://schemas.openxmlformats.org/officeDocument/2006/relationships" r:embed="rId1"/>
        <a:stretch>
          <a:fillRect/>
        </a:stretch>
      </xdr:blipFill>
      <xdr:spPr>
        <a:xfrm>
          <a:off x="0" y="3792788325"/>
          <a:ext cx="6858000" cy="828675"/>
        </a:xfrm>
        <a:prstGeom prst="rect">
          <a:avLst/>
        </a:prstGeom>
      </xdr:spPr>
    </xdr:pic>
    <xdr:clientData/>
  </xdr:twoCellAnchor>
  <xdr:twoCellAnchor>
    <xdr:from>
      <xdr:col>0</xdr:col>
      <xdr:colOff>0</xdr:colOff>
      <xdr:row>16925</xdr:row>
      <xdr:rowOff>0</xdr:rowOff>
    </xdr:from>
    <xdr:to>
      <xdr:col>16</xdr:col>
      <xdr:colOff>0</xdr:colOff>
      <xdr:row>16926</xdr:row>
      <xdr:rowOff>0</xdr:rowOff>
    </xdr:to>
    <xdr:pic>
      <xdr:nvPicPr>
        <xdr:cNvPr id="394" name="image393.png">
          <a:extLst>
            <a:ext uri="{FF2B5EF4-FFF2-40B4-BE49-F238E27FC236}">
              <a16:creationId xmlns:a16="http://schemas.microsoft.com/office/drawing/2014/main" id="{CA988A01-9B02-42DF-8685-2D34C8B0358C}"/>
            </a:ext>
          </a:extLst>
        </xdr:cNvPr>
        <xdr:cNvPicPr>
          <a:picLocks noChangeAspect="1"/>
        </xdr:cNvPicPr>
      </xdr:nvPicPr>
      <xdr:blipFill>
        <a:blip xmlns:r="http://schemas.openxmlformats.org/officeDocument/2006/relationships" r:embed="rId1"/>
        <a:stretch>
          <a:fillRect/>
        </a:stretch>
      </xdr:blipFill>
      <xdr:spPr>
        <a:xfrm>
          <a:off x="0" y="3802484775"/>
          <a:ext cx="6858000" cy="828675"/>
        </a:xfrm>
        <a:prstGeom prst="rect">
          <a:avLst/>
        </a:prstGeom>
      </xdr:spPr>
    </xdr:pic>
    <xdr:clientData/>
  </xdr:twoCellAnchor>
  <xdr:twoCellAnchor>
    <xdr:from>
      <xdr:col>0</xdr:col>
      <xdr:colOff>0</xdr:colOff>
      <xdr:row>16970</xdr:row>
      <xdr:rowOff>0</xdr:rowOff>
    </xdr:from>
    <xdr:to>
      <xdr:col>16</xdr:col>
      <xdr:colOff>0</xdr:colOff>
      <xdr:row>16971</xdr:row>
      <xdr:rowOff>0</xdr:rowOff>
    </xdr:to>
    <xdr:pic>
      <xdr:nvPicPr>
        <xdr:cNvPr id="395" name="image394.png">
          <a:extLst>
            <a:ext uri="{FF2B5EF4-FFF2-40B4-BE49-F238E27FC236}">
              <a16:creationId xmlns:a16="http://schemas.microsoft.com/office/drawing/2014/main" id="{A4E4FD6A-B2F0-4999-B868-36C2B4CC85A4}"/>
            </a:ext>
          </a:extLst>
        </xdr:cNvPr>
        <xdr:cNvPicPr>
          <a:picLocks noChangeAspect="1"/>
        </xdr:cNvPicPr>
      </xdr:nvPicPr>
      <xdr:blipFill>
        <a:blip xmlns:r="http://schemas.openxmlformats.org/officeDocument/2006/relationships" r:embed="rId1"/>
        <a:stretch>
          <a:fillRect/>
        </a:stretch>
      </xdr:blipFill>
      <xdr:spPr>
        <a:xfrm>
          <a:off x="0" y="3812171700"/>
          <a:ext cx="6858000" cy="828675"/>
        </a:xfrm>
        <a:prstGeom prst="rect">
          <a:avLst/>
        </a:prstGeom>
      </xdr:spPr>
    </xdr:pic>
    <xdr:clientData/>
  </xdr:twoCellAnchor>
  <xdr:twoCellAnchor>
    <xdr:from>
      <xdr:col>0</xdr:col>
      <xdr:colOff>0</xdr:colOff>
      <xdr:row>17011</xdr:row>
      <xdr:rowOff>0</xdr:rowOff>
    </xdr:from>
    <xdr:to>
      <xdr:col>16</xdr:col>
      <xdr:colOff>0</xdr:colOff>
      <xdr:row>17012</xdr:row>
      <xdr:rowOff>0</xdr:rowOff>
    </xdr:to>
    <xdr:pic>
      <xdr:nvPicPr>
        <xdr:cNvPr id="396" name="image395.png">
          <a:extLst>
            <a:ext uri="{FF2B5EF4-FFF2-40B4-BE49-F238E27FC236}">
              <a16:creationId xmlns:a16="http://schemas.microsoft.com/office/drawing/2014/main" id="{9D0A8F45-1D2C-4AC2-86C1-AEFDC3C235DA}"/>
            </a:ext>
          </a:extLst>
        </xdr:cNvPr>
        <xdr:cNvPicPr>
          <a:picLocks noChangeAspect="1"/>
        </xdr:cNvPicPr>
      </xdr:nvPicPr>
      <xdr:blipFill>
        <a:blip xmlns:r="http://schemas.openxmlformats.org/officeDocument/2006/relationships" r:embed="rId1"/>
        <a:stretch>
          <a:fillRect/>
        </a:stretch>
      </xdr:blipFill>
      <xdr:spPr>
        <a:xfrm>
          <a:off x="0" y="3821906250"/>
          <a:ext cx="6858000" cy="828675"/>
        </a:xfrm>
        <a:prstGeom prst="rect">
          <a:avLst/>
        </a:prstGeom>
      </xdr:spPr>
    </xdr:pic>
    <xdr:clientData/>
  </xdr:twoCellAnchor>
  <xdr:twoCellAnchor>
    <xdr:from>
      <xdr:col>0</xdr:col>
      <xdr:colOff>0</xdr:colOff>
      <xdr:row>17054</xdr:row>
      <xdr:rowOff>0</xdr:rowOff>
    </xdr:from>
    <xdr:to>
      <xdr:col>16</xdr:col>
      <xdr:colOff>0</xdr:colOff>
      <xdr:row>17055</xdr:row>
      <xdr:rowOff>0</xdr:rowOff>
    </xdr:to>
    <xdr:pic>
      <xdr:nvPicPr>
        <xdr:cNvPr id="397" name="image396.png">
          <a:extLst>
            <a:ext uri="{FF2B5EF4-FFF2-40B4-BE49-F238E27FC236}">
              <a16:creationId xmlns:a16="http://schemas.microsoft.com/office/drawing/2014/main" id="{6476E5DC-2003-4BD7-B67D-A00A05BE1710}"/>
            </a:ext>
          </a:extLst>
        </xdr:cNvPr>
        <xdr:cNvPicPr>
          <a:picLocks noChangeAspect="1"/>
        </xdr:cNvPicPr>
      </xdr:nvPicPr>
      <xdr:blipFill>
        <a:blip xmlns:r="http://schemas.openxmlformats.org/officeDocument/2006/relationships" r:embed="rId1"/>
        <a:stretch>
          <a:fillRect/>
        </a:stretch>
      </xdr:blipFill>
      <xdr:spPr>
        <a:xfrm>
          <a:off x="0" y="3831602700"/>
          <a:ext cx="6858000" cy="828675"/>
        </a:xfrm>
        <a:prstGeom prst="rect">
          <a:avLst/>
        </a:prstGeom>
      </xdr:spPr>
    </xdr:pic>
    <xdr:clientData/>
  </xdr:twoCellAnchor>
  <xdr:twoCellAnchor>
    <xdr:from>
      <xdr:col>0</xdr:col>
      <xdr:colOff>0</xdr:colOff>
      <xdr:row>17097</xdr:row>
      <xdr:rowOff>0</xdr:rowOff>
    </xdr:from>
    <xdr:to>
      <xdr:col>16</xdr:col>
      <xdr:colOff>0</xdr:colOff>
      <xdr:row>17098</xdr:row>
      <xdr:rowOff>0</xdr:rowOff>
    </xdr:to>
    <xdr:pic>
      <xdr:nvPicPr>
        <xdr:cNvPr id="398" name="image397.png">
          <a:extLst>
            <a:ext uri="{FF2B5EF4-FFF2-40B4-BE49-F238E27FC236}">
              <a16:creationId xmlns:a16="http://schemas.microsoft.com/office/drawing/2014/main" id="{8FF4487E-75D7-4C70-BDDD-3BAE49714590}"/>
            </a:ext>
          </a:extLst>
        </xdr:cNvPr>
        <xdr:cNvPicPr>
          <a:picLocks noChangeAspect="1"/>
        </xdr:cNvPicPr>
      </xdr:nvPicPr>
      <xdr:blipFill>
        <a:blip xmlns:r="http://schemas.openxmlformats.org/officeDocument/2006/relationships" r:embed="rId1"/>
        <a:stretch>
          <a:fillRect/>
        </a:stretch>
      </xdr:blipFill>
      <xdr:spPr>
        <a:xfrm>
          <a:off x="0" y="3841308675"/>
          <a:ext cx="6858000" cy="828675"/>
        </a:xfrm>
        <a:prstGeom prst="rect">
          <a:avLst/>
        </a:prstGeom>
      </xdr:spPr>
    </xdr:pic>
    <xdr:clientData/>
  </xdr:twoCellAnchor>
  <xdr:twoCellAnchor>
    <xdr:from>
      <xdr:col>0</xdr:col>
      <xdr:colOff>0</xdr:colOff>
      <xdr:row>17142</xdr:row>
      <xdr:rowOff>0</xdr:rowOff>
    </xdr:from>
    <xdr:to>
      <xdr:col>16</xdr:col>
      <xdr:colOff>0</xdr:colOff>
      <xdr:row>17143</xdr:row>
      <xdr:rowOff>0</xdr:rowOff>
    </xdr:to>
    <xdr:pic>
      <xdr:nvPicPr>
        <xdr:cNvPr id="399" name="image398.png">
          <a:extLst>
            <a:ext uri="{FF2B5EF4-FFF2-40B4-BE49-F238E27FC236}">
              <a16:creationId xmlns:a16="http://schemas.microsoft.com/office/drawing/2014/main" id="{5CD3DB39-1BBC-4BD7-9DC6-D5BEF9B16B7D}"/>
            </a:ext>
          </a:extLst>
        </xdr:cNvPr>
        <xdr:cNvPicPr>
          <a:picLocks noChangeAspect="1"/>
        </xdr:cNvPicPr>
      </xdr:nvPicPr>
      <xdr:blipFill>
        <a:blip xmlns:r="http://schemas.openxmlformats.org/officeDocument/2006/relationships" r:embed="rId1"/>
        <a:stretch>
          <a:fillRect/>
        </a:stretch>
      </xdr:blipFill>
      <xdr:spPr>
        <a:xfrm>
          <a:off x="0" y="3850986075"/>
          <a:ext cx="6858000" cy="828675"/>
        </a:xfrm>
        <a:prstGeom prst="rect">
          <a:avLst/>
        </a:prstGeom>
      </xdr:spPr>
    </xdr:pic>
    <xdr:clientData/>
  </xdr:twoCellAnchor>
  <xdr:twoCellAnchor>
    <xdr:from>
      <xdr:col>0</xdr:col>
      <xdr:colOff>0</xdr:colOff>
      <xdr:row>17180</xdr:row>
      <xdr:rowOff>0</xdr:rowOff>
    </xdr:from>
    <xdr:to>
      <xdr:col>16</xdr:col>
      <xdr:colOff>0</xdr:colOff>
      <xdr:row>17181</xdr:row>
      <xdr:rowOff>0</xdr:rowOff>
    </xdr:to>
    <xdr:pic>
      <xdr:nvPicPr>
        <xdr:cNvPr id="400" name="image399.png">
          <a:extLst>
            <a:ext uri="{FF2B5EF4-FFF2-40B4-BE49-F238E27FC236}">
              <a16:creationId xmlns:a16="http://schemas.microsoft.com/office/drawing/2014/main" id="{C7BABCC3-C357-4F43-B133-69EFDE281071}"/>
            </a:ext>
          </a:extLst>
        </xdr:cNvPr>
        <xdr:cNvPicPr>
          <a:picLocks noChangeAspect="1"/>
        </xdr:cNvPicPr>
      </xdr:nvPicPr>
      <xdr:blipFill>
        <a:blip xmlns:r="http://schemas.openxmlformats.org/officeDocument/2006/relationships" r:embed="rId1"/>
        <a:stretch>
          <a:fillRect/>
        </a:stretch>
      </xdr:blipFill>
      <xdr:spPr>
        <a:xfrm>
          <a:off x="0" y="3860749200"/>
          <a:ext cx="6858000" cy="828675"/>
        </a:xfrm>
        <a:prstGeom prst="rect">
          <a:avLst/>
        </a:prstGeom>
      </xdr:spPr>
    </xdr:pic>
    <xdr:clientData/>
  </xdr:twoCellAnchor>
  <xdr:twoCellAnchor>
    <xdr:from>
      <xdr:col>0</xdr:col>
      <xdr:colOff>0</xdr:colOff>
      <xdr:row>17222</xdr:row>
      <xdr:rowOff>0</xdr:rowOff>
    </xdr:from>
    <xdr:to>
      <xdr:col>16</xdr:col>
      <xdr:colOff>0</xdr:colOff>
      <xdr:row>17223</xdr:row>
      <xdr:rowOff>0</xdr:rowOff>
    </xdr:to>
    <xdr:pic>
      <xdr:nvPicPr>
        <xdr:cNvPr id="401" name="image400.png">
          <a:extLst>
            <a:ext uri="{FF2B5EF4-FFF2-40B4-BE49-F238E27FC236}">
              <a16:creationId xmlns:a16="http://schemas.microsoft.com/office/drawing/2014/main" id="{F8B65ECD-C147-4062-8013-A1E4B41780FE}"/>
            </a:ext>
          </a:extLst>
        </xdr:cNvPr>
        <xdr:cNvPicPr>
          <a:picLocks noChangeAspect="1"/>
        </xdr:cNvPicPr>
      </xdr:nvPicPr>
      <xdr:blipFill>
        <a:blip xmlns:r="http://schemas.openxmlformats.org/officeDocument/2006/relationships" r:embed="rId1"/>
        <a:stretch>
          <a:fillRect/>
        </a:stretch>
      </xdr:blipFill>
      <xdr:spPr>
        <a:xfrm>
          <a:off x="0" y="3870464700"/>
          <a:ext cx="6858000" cy="828675"/>
        </a:xfrm>
        <a:prstGeom prst="rect">
          <a:avLst/>
        </a:prstGeom>
      </xdr:spPr>
    </xdr:pic>
    <xdr:clientData/>
  </xdr:twoCellAnchor>
  <xdr:twoCellAnchor>
    <xdr:from>
      <xdr:col>0</xdr:col>
      <xdr:colOff>0</xdr:colOff>
      <xdr:row>17264</xdr:row>
      <xdr:rowOff>0</xdr:rowOff>
    </xdr:from>
    <xdr:to>
      <xdr:col>16</xdr:col>
      <xdr:colOff>0</xdr:colOff>
      <xdr:row>17265</xdr:row>
      <xdr:rowOff>0</xdr:rowOff>
    </xdr:to>
    <xdr:pic>
      <xdr:nvPicPr>
        <xdr:cNvPr id="402" name="image401.png">
          <a:extLst>
            <a:ext uri="{FF2B5EF4-FFF2-40B4-BE49-F238E27FC236}">
              <a16:creationId xmlns:a16="http://schemas.microsoft.com/office/drawing/2014/main" id="{1269F6DD-F01D-4B57-8C19-025270AF1BA2}"/>
            </a:ext>
          </a:extLst>
        </xdr:cNvPr>
        <xdr:cNvPicPr>
          <a:picLocks noChangeAspect="1"/>
        </xdr:cNvPicPr>
      </xdr:nvPicPr>
      <xdr:blipFill>
        <a:blip xmlns:r="http://schemas.openxmlformats.org/officeDocument/2006/relationships" r:embed="rId1"/>
        <a:stretch>
          <a:fillRect/>
        </a:stretch>
      </xdr:blipFill>
      <xdr:spPr>
        <a:xfrm>
          <a:off x="0" y="3880180200"/>
          <a:ext cx="6858000" cy="828675"/>
        </a:xfrm>
        <a:prstGeom prst="rect">
          <a:avLst/>
        </a:prstGeom>
      </xdr:spPr>
    </xdr:pic>
    <xdr:clientData/>
  </xdr:twoCellAnchor>
  <xdr:twoCellAnchor>
    <xdr:from>
      <xdr:col>0</xdr:col>
      <xdr:colOff>0</xdr:colOff>
      <xdr:row>17306</xdr:row>
      <xdr:rowOff>0</xdr:rowOff>
    </xdr:from>
    <xdr:to>
      <xdr:col>16</xdr:col>
      <xdr:colOff>0</xdr:colOff>
      <xdr:row>17307</xdr:row>
      <xdr:rowOff>0</xdr:rowOff>
    </xdr:to>
    <xdr:pic>
      <xdr:nvPicPr>
        <xdr:cNvPr id="403" name="image402.png">
          <a:extLst>
            <a:ext uri="{FF2B5EF4-FFF2-40B4-BE49-F238E27FC236}">
              <a16:creationId xmlns:a16="http://schemas.microsoft.com/office/drawing/2014/main" id="{D6D72FC6-EEB7-4303-94C8-95961512C901}"/>
            </a:ext>
          </a:extLst>
        </xdr:cNvPr>
        <xdr:cNvPicPr>
          <a:picLocks noChangeAspect="1"/>
        </xdr:cNvPicPr>
      </xdr:nvPicPr>
      <xdr:blipFill>
        <a:blip xmlns:r="http://schemas.openxmlformats.org/officeDocument/2006/relationships" r:embed="rId1"/>
        <a:stretch>
          <a:fillRect/>
        </a:stretch>
      </xdr:blipFill>
      <xdr:spPr>
        <a:xfrm>
          <a:off x="0" y="3889905225"/>
          <a:ext cx="6858000" cy="828675"/>
        </a:xfrm>
        <a:prstGeom prst="rect">
          <a:avLst/>
        </a:prstGeom>
      </xdr:spPr>
    </xdr:pic>
    <xdr:clientData/>
  </xdr:twoCellAnchor>
  <xdr:twoCellAnchor>
    <xdr:from>
      <xdr:col>0</xdr:col>
      <xdr:colOff>0</xdr:colOff>
      <xdr:row>17348</xdr:row>
      <xdr:rowOff>0</xdr:rowOff>
    </xdr:from>
    <xdr:to>
      <xdr:col>16</xdr:col>
      <xdr:colOff>0</xdr:colOff>
      <xdr:row>17349</xdr:row>
      <xdr:rowOff>0</xdr:rowOff>
    </xdr:to>
    <xdr:pic>
      <xdr:nvPicPr>
        <xdr:cNvPr id="404" name="image403.png">
          <a:extLst>
            <a:ext uri="{FF2B5EF4-FFF2-40B4-BE49-F238E27FC236}">
              <a16:creationId xmlns:a16="http://schemas.microsoft.com/office/drawing/2014/main" id="{1580EB33-EC2F-41DE-BCEF-8E37749F8B05}"/>
            </a:ext>
          </a:extLst>
        </xdr:cNvPr>
        <xdr:cNvPicPr>
          <a:picLocks noChangeAspect="1"/>
        </xdr:cNvPicPr>
      </xdr:nvPicPr>
      <xdr:blipFill>
        <a:blip xmlns:r="http://schemas.openxmlformats.org/officeDocument/2006/relationships" r:embed="rId1"/>
        <a:stretch>
          <a:fillRect/>
        </a:stretch>
      </xdr:blipFill>
      <xdr:spPr>
        <a:xfrm>
          <a:off x="0" y="3899620725"/>
          <a:ext cx="6858000" cy="828675"/>
        </a:xfrm>
        <a:prstGeom prst="rect">
          <a:avLst/>
        </a:prstGeom>
      </xdr:spPr>
    </xdr:pic>
    <xdr:clientData/>
  </xdr:twoCellAnchor>
  <xdr:twoCellAnchor>
    <xdr:from>
      <xdr:col>0</xdr:col>
      <xdr:colOff>0</xdr:colOff>
      <xdr:row>17391</xdr:row>
      <xdr:rowOff>0</xdr:rowOff>
    </xdr:from>
    <xdr:to>
      <xdr:col>16</xdr:col>
      <xdr:colOff>0</xdr:colOff>
      <xdr:row>17392</xdr:row>
      <xdr:rowOff>0</xdr:rowOff>
    </xdr:to>
    <xdr:pic>
      <xdr:nvPicPr>
        <xdr:cNvPr id="405" name="image404.png">
          <a:extLst>
            <a:ext uri="{FF2B5EF4-FFF2-40B4-BE49-F238E27FC236}">
              <a16:creationId xmlns:a16="http://schemas.microsoft.com/office/drawing/2014/main" id="{FDEFC95D-FB4C-4995-A699-10F1A0D4F6E4}"/>
            </a:ext>
          </a:extLst>
        </xdr:cNvPr>
        <xdr:cNvPicPr>
          <a:picLocks noChangeAspect="1"/>
        </xdr:cNvPicPr>
      </xdr:nvPicPr>
      <xdr:blipFill>
        <a:blip xmlns:r="http://schemas.openxmlformats.org/officeDocument/2006/relationships" r:embed="rId1"/>
        <a:stretch>
          <a:fillRect/>
        </a:stretch>
      </xdr:blipFill>
      <xdr:spPr>
        <a:xfrm>
          <a:off x="0" y="3909326700"/>
          <a:ext cx="6858000" cy="828675"/>
        </a:xfrm>
        <a:prstGeom prst="rect">
          <a:avLst/>
        </a:prstGeom>
      </xdr:spPr>
    </xdr:pic>
    <xdr:clientData/>
  </xdr:twoCellAnchor>
  <xdr:twoCellAnchor>
    <xdr:from>
      <xdr:col>0</xdr:col>
      <xdr:colOff>0</xdr:colOff>
      <xdr:row>17433</xdr:row>
      <xdr:rowOff>0</xdr:rowOff>
    </xdr:from>
    <xdr:to>
      <xdr:col>16</xdr:col>
      <xdr:colOff>0</xdr:colOff>
      <xdr:row>17434</xdr:row>
      <xdr:rowOff>0</xdr:rowOff>
    </xdr:to>
    <xdr:pic>
      <xdr:nvPicPr>
        <xdr:cNvPr id="406" name="image405.png">
          <a:extLst>
            <a:ext uri="{FF2B5EF4-FFF2-40B4-BE49-F238E27FC236}">
              <a16:creationId xmlns:a16="http://schemas.microsoft.com/office/drawing/2014/main" id="{7EBB3BB8-4F97-4AEE-B57A-9E21A33FD3D6}"/>
            </a:ext>
          </a:extLst>
        </xdr:cNvPr>
        <xdr:cNvPicPr>
          <a:picLocks noChangeAspect="1"/>
        </xdr:cNvPicPr>
      </xdr:nvPicPr>
      <xdr:blipFill>
        <a:blip xmlns:r="http://schemas.openxmlformats.org/officeDocument/2006/relationships" r:embed="rId1"/>
        <a:stretch>
          <a:fillRect/>
        </a:stretch>
      </xdr:blipFill>
      <xdr:spPr>
        <a:xfrm>
          <a:off x="0" y="3919032675"/>
          <a:ext cx="6858000" cy="828675"/>
        </a:xfrm>
        <a:prstGeom prst="rect">
          <a:avLst/>
        </a:prstGeom>
      </xdr:spPr>
    </xdr:pic>
    <xdr:clientData/>
  </xdr:twoCellAnchor>
  <xdr:twoCellAnchor>
    <xdr:from>
      <xdr:col>0</xdr:col>
      <xdr:colOff>0</xdr:colOff>
      <xdr:row>17484</xdr:row>
      <xdr:rowOff>0</xdr:rowOff>
    </xdr:from>
    <xdr:to>
      <xdr:col>16</xdr:col>
      <xdr:colOff>0</xdr:colOff>
      <xdr:row>17485</xdr:row>
      <xdr:rowOff>0</xdr:rowOff>
    </xdr:to>
    <xdr:pic>
      <xdr:nvPicPr>
        <xdr:cNvPr id="407" name="image406.png">
          <a:extLst>
            <a:ext uri="{FF2B5EF4-FFF2-40B4-BE49-F238E27FC236}">
              <a16:creationId xmlns:a16="http://schemas.microsoft.com/office/drawing/2014/main" id="{8EF02DB3-BBA5-48E2-B42B-C20F81E2005F}"/>
            </a:ext>
          </a:extLst>
        </xdr:cNvPr>
        <xdr:cNvPicPr>
          <a:picLocks noChangeAspect="1"/>
        </xdr:cNvPicPr>
      </xdr:nvPicPr>
      <xdr:blipFill>
        <a:blip xmlns:r="http://schemas.openxmlformats.org/officeDocument/2006/relationships" r:embed="rId1"/>
        <a:stretch>
          <a:fillRect/>
        </a:stretch>
      </xdr:blipFill>
      <xdr:spPr>
        <a:xfrm>
          <a:off x="0" y="3928633875"/>
          <a:ext cx="6858000" cy="828675"/>
        </a:xfrm>
        <a:prstGeom prst="rect">
          <a:avLst/>
        </a:prstGeom>
      </xdr:spPr>
    </xdr:pic>
    <xdr:clientData/>
  </xdr:twoCellAnchor>
  <xdr:twoCellAnchor>
    <xdr:from>
      <xdr:col>0</xdr:col>
      <xdr:colOff>0</xdr:colOff>
      <xdr:row>17529</xdr:row>
      <xdr:rowOff>0</xdr:rowOff>
    </xdr:from>
    <xdr:to>
      <xdr:col>16</xdr:col>
      <xdr:colOff>0</xdr:colOff>
      <xdr:row>17530</xdr:row>
      <xdr:rowOff>0</xdr:rowOff>
    </xdr:to>
    <xdr:pic>
      <xdr:nvPicPr>
        <xdr:cNvPr id="408" name="image407.png">
          <a:extLst>
            <a:ext uri="{FF2B5EF4-FFF2-40B4-BE49-F238E27FC236}">
              <a16:creationId xmlns:a16="http://schemas.microsoft.com/office/drawing/2014/main" id="{85C08710-8CD4-441D-86D2-E9D69C3E3F0C}"/>
            </a:ext>
          </a:extLst>
        </xdr:cNvPr>
        <xdr:cNvPicPr>
          <a:picLocks noChangeAspect="1"/>
        </xdr:cNvPicPr>
      </xdr:nvPicPr>
      <xdr:blipFill>
        <a:blip xmlns:r="http://schemas.openxmlformats.org/officeDocument/2006/relationships" r:embed="rId1"/>
        <a:stretch>
          <a:fillRect/>
        </a:stretch>
      </xdr:blipFill>
      <xdr:spPr>
        <a:xfrm>
          <a:off x="0" y="3938301750"/>
          <a:ext cx="6858000" cy="828675"/>
        </a:xfrm>
        <a:prstGeom prst="rect">
          <a:avLst/>
        </a:prstGeom>
      </xdr:spPr>
    </xdr:pic>
    <xdr:clientData/>
  </xdr:twoCellAnchor>
  <xdr:twoCellAnchor>
    <xdr:from>
      <xdr:col>0</xdr:col>
      <xdr:colOff>0</xdr:colOff>
      <xdr:row>17576</xdr:row>
      <xdr:rowOff>0</xdr:rowOff>
    </xdr:from>
    <xdr:to>
      <xdr:col>16</xdr:col>
      <xdr:colOff>0</xdr:colOff>
      <xdr:row>17577</xdr:row>
      <xdr:rowOff>0</xdr:rowOff>
    </xdr:to>
    <xdr:pic>
      <xdr:nvPicPr>
        <xdr:cNvPr id="409" name="image408.png">
          <a:extLst>
            <a:ext uri="{FF2B5EF4-FFF2-40B4-BE49-F238E27FC236}">
              <a16:creationId xmlns:a16="http://schemas.microsoft.com/office/drawing/2014/main" id="{6A8CC055-1CC6-4D8D-B845-45309D80B38E}"/>
            </a:ext>
          </a:extLst>
        </xdr:cNvPr>
        <xdr:cNvPicPr>
          <a:picLocks noChangeAspect="1"/>
        </xdr:cNvPicPr>
      </xdr:nvPicPr>
      <xdr:blipFill>
        <a:blip xmlns:r="http://schemas.openxmlformats.org/officeDocument/2006/relationships" r:embed="rId1"/>
        <a:stretch>
          <a:fillRect/>
        </a:stretch>
      </xdr:blipFill>
      <xdr:spPr>
        <a:xfrm>
          <a:off x="0" y="3947960100"/>
          <a:ext cx="6858000" cy="828675"/>
        </a:xfrm>
        <a:prstGeom prst="rect">
          <a:avLst/>
        </a:prstGeom>
      </xdr:spPr>
    </xdr:pic>
    <xdr:clientData/>
  </xdr:twoCellAnchor>
  <xdr:twoCellAnchor>
    <xdr:from>
      <xdr:col>0</xdr:col>
      <xdr:colOff>0</xdr:colOff>
      <xdr:row>17621</xdr:row>
      <xdr:rowOff>0</xdr:rowOff>
    </xdr:from>
    <xdr:to>
      <xdr:col>16</xdr:col>
      <xdr:colOff>0</xdr:colOff>
      <xdr:row>17622</xdr:row>
      <xdr:rowOff>0</xdr:rowOff>
    </xdr:to>
    <xdr:pic>
      <xdr:nvPicPr>
        <xdr:cNvPr id="410" name="image409.png">
          <a:extLst>
            <a:ext uri="{FF2B5EF4-FFF2-40B4-BE49-F238E27FC236}">
              <a16:creationId xmlns:a16="http://schemas.microsoft.com/office/drawing/2014/main" id="{98E0CBA1-A13F-4FC5-8C5F-1C1BC78A79E6}"/>
            </a:ext>
          </a:extLst>
        </xdr:cNvPr>
        <xdr:cNvPicPr>
          <a:picLocks noChangeAspect="1"/>
        </xdr:cNvPicPr>
      </xdr:nvPicPr>
      <xdr:blipFill>
        <a:blip xmlns:r="http://schemas.openxmlformats.org/officeDocument/2006/relationships" r:embed="rId1"/>
        <a:stretch>
          <a:fillRect/>
        </a:stretch>
      </xdr:blipFill>
      <xdr:spPr>
        <a:xfrm>
          <a:off x="0" y="3957637500"/>
          <a:ext cx="6858000" cy="828675"/>
        </a:xfrm>
        <a:prstGeom prst="rect">
          <a:avLst/>
        </a:prstGeom>
      </xdr:spPr>
    </xdr:pic>
    <xdr:clientData/>
  </xdr:twoCellAnchor>
  <xdr:twoCellAnchor>
    <xdr:from>
      <xdr:col>0</xdr:col>
      <xdr:colOff>0</xdr:colOff>
      <xdr:row>17666</xdr:row>
      <xdr:rowOff>0</xdr:rowOff>
    </xdr:from>
    <xdr:to>
      <xdr:col>16</xdr:col>
      <xdr:colOff>0</xdr:colOff>
      <xdr:row>17667</xdr:row>
      <xdr:rowOff>0</xdr:rowOff>
    </xdr:to>
    <xdr:pic>
      <xdr:nvPicPr>
        <xdr:cNvPr id="411" name="image410.png">
          <a:extLst>
            <a:ext uri="{FF2B5EF4-FFF2-40B4-BE49-F238E27FC236}">
              <a16:creationId xmlns:a16="http://schemas.microsoft.com/office/drawing/2014/main" id="{709E9098-4BD5-4429-8F4D-A85F4E48C9FB}"/>
            </a:ext>
          </a:extLst>
        </xdr:cNvPr>
        <xdr:cNvPicPr>
          <a:picLocks noChangeAspect="1"/>
        </xdr:cNvPicPr>
      </xdr:nvPicPr>
      <xdr:blipFill>
        <a:blip xmlns:r="http://schemas.openxmlformats.org/officeDocument/2006/relationships" r:embed="rId1"/>
        <a:stretch>
          <a:fillRect/>
        </a:stretch>
      </xdr:blipFill>
      <xdr:spPr>
        <a:xfrm>
          <a:off x="0" y="3967314900"/>
          <a:ext cx="6858000" cy="828675"/>
        </a:xfrm>
        <a:prstGeom prst="rect">
          <a:avLst/>
        </a:prstGeom>
      </xdr:spPr>
    </xdr:pic>
    <xdr:clientData/>
  </xdr:twoCellAnchor>
  <xdr:twoCellAnchor>
    <xdr:from>
      <xdr:col>0</xdr:col>
      <xdr:colOff>0</xdr:colOff>
      <xdr:row>17712</xdr:row>
      <xdr:rowOff>0</xdr:rowOff>
    </xdr:from>
    <xdr:to>
      <xdr:col>16</xdr:col>
      <xdr:colOff>0</xdr:colOff>
      <xdr:row>17713</xdr:row>
      <xdr:rowOff>0</xdr:rowOff>
    </xdr:to>
    <xdr:pic>
      <xdr:nvPicPr>
        <xdr:cNvPr id="412" name="image411.png">
          <a:extLst>
            <a:ext uri="{FF2B5EF4-FFF2-40B4-BE49-F238E27FC236}">
              <a16:creationId xmlns:a16="http://schemas.microsoft.com/office/drawing/2014/main" id="{6A7249AC-88AB-4EA6-8377-5439108EEA91}"/>
            </a:ext>
          </a:extLst>
        </xdr:cNvPr>
        <xdr:cNvPicPr>
          <a:picLocks noChangeAspect="1"/>
        </xdr:cNvPicPr>
      </xdr:nvPicPr>
      <xdr:blipFill>
        <a:blip xmlns:r="http://schemas.openxmlformats.org/officeDocument/2006/relationships" r:embed="rId1"/>
        <a:stretch>
          <a:fillRect/>
        </a:stretch>
      </xdr:blipFill>
      <xdr:spPr>
        <a:xfrm>
          <a:off x="0" y="3976982775"/>
          <a:ext cx="6858000" cy="828675"/>
        </a:xfrm>
        <a:prstGeom prst="rect">
          <a:avLst/>
        </a:prstGeom>
      </xdr:spPr>
    </xdr:pic>
    <xdr:clientData/>
  </xdr:twoCellAnchor>
  <xdr:twoCellAnchor>
    <xdr:from>
      <xdr:col>0</xdr:col>
      <xdr:colOff>0</xdr:colOff>
      <xdr:row>17756</xdr:row>
      <xdr:rowOff>0</xdr:rowOff>
    </xdr:from>
    <xdr:to>
      <xdr:col>16</xdr:col>
      <xdr:colOff>0</xdr:colOff>
      <xdr:row>17757</xdr:row>
      <xdr:rowOff>0</xdr:rowOff>
    </xdr:to>
    <xdr:pic>
      <xdr:nvPicPr>
        <xdr:cNvPr id="413" name="image412.png">
          <a:extLst>
            <a:ext uri="{FF2B5EF4-FFF2-40B4-BE49-F238E27FC236}">
              <a16:creationId xmlns:a16="http://schemas.microsoft.com/office/drawing/2014/main" id="{D5EA1FDA-1AFF-420B-B8A3-02CDE1B20382}"/>
            </a:ext>
          </a:extLst>
        </xdr:cNvPr>
        <xdr:cNvPicPr>
          <a:picLocks noChangeAspect="1"/>
        </xdr:cNvPicPr>
      </xdr:nvPicPr>
      <xdr:blipFill>
        <a:blip xmlns:r="http://schemas.openxmlformats.org/officeDocument/2006/relationships" r:embed="rId1"/>
        <a:stretch>
          <a:fillRect/>
        </a:stretch>
      </xdr:blipFill>
      <xdr:spPr>
        <a:xfrm>
          <a:off x="0" y="3986679225"/>
          <a:ext cx="6858000" cy="828675"/>
        </a:xfrm>
        <a:prstGeom prst="rect">
          <a:avLst/>
        </a:prstGeom>
      </xdr:spPr>
    </xdr:pic>
    <xdr:clientData/>
  </xdr:twoCellAnchor>
  <xdr:twoCellAnchor>
    <xdr:from>
      <xdr:col>0</xdr:col>
      <xdr:colOff>0</xdr:colOff>
      <xdr:row>17805</xdr:row>
      <xdr:rowOff>0</xdr:rowOff>
    </xdr:from>
    <xdr:to>
      <xdr:col>16</xdr:col>
      <xdr:colOff>0</xdr:colOff>
      <xdr:row>17806</xdr:row>
      <xdr:rowOff>0</xdr:rowOff>
    </xdr:to>
    <xdr:pic>
      <xdr:nvPicPr>
        <xdr:cNvPr id="414" name="image413.png">
          <a:extLst>
            <a:ext uri="{FF2B5EF4-FFF2-40B4-BE49-F238E27FC236}">
              <a16:creationId xmlns:a16="http://schemas.microsoft.com/office/drawing/2014/main" id="{AE693C4A-F859-441D-A294-645EE2226149}"/>
            </a:ext>
          </a:extLst>
        </xdr:cNvPr>
        <xdr:cNvPicPr>
          <a:picLocks noChangeAspect="1"/>
        </xdr:cNvPicPr>
      </xdr:nvPicPr>
      <xdr:blipFill>
        <a:blip xmlns:r="http://schemas.openxmlformats.org/officeDocument/2006/relationships" r:embed="rId1"/>
        <a:stretch>
          <a:fillRect/>
        </a:stretch>
      </xdr:blipFill>
      <xdr:spPr>
        <a:xfrm>
          <a:off x="0" y="3996309000"/>
          <a:ext cx="6858000" cy="828675"/>
        </a:xfrm>
        <a:prstGeom prst="rect">
          <a:avLst/>
        </a:prstGeom>
      </xdr:spPr>
    </xdr:pic>
    <xdr:clientData/>
  </xdr:twoCellAnchor>
  <xdr:twoCellAnchor>
    <xdr:from>
      <xdr:col>0</xdr:col>
      <xdr:colOff>0</xdr:colOff>
      <xdr:row>17849</xdr:row>
      <xdr:rowOff>0</xdr:rowOff>
    </xdr:from>
    <xdr:to>
      <xdr:col>16</xdr:col>
      <xdr:colOff>0</xdr:colOff>
      <xdr:row>17850</xdr:row>
      <xdr:rowOff>0</xdr:rowOff>
    </xdr:to>
    <xdr:pic>
      <xdr:nvPicPr>
        <xdr:cNvPr id="415" name="image414.png">
          <a:extLst>
            <a:ext uri="{FF2B5EF4-FFF2-40B4-BE49-F238E27FC236}">
              <a16:creationId xmlns:a16="http://schemas.microsoft.com/office/drawing/2014/main" id="{A7FB8E37-0DF4-4311-8B2B-694604A93BC3}"/>
            </a:ext>
          </a:extLst>
        </xdr:cNvPr>
        <xdr:cNvPicPr>
          <a:picLocks noChangeAspect="1"/>
        </xdr:cNvPicPr>
      </xdr:nvPicPr>
      <xdr:blipFill>
        <a:blip xmlns:r="http://schemas.openxmlformats.org/officeDocument/2006/relationships" r:embed="rId1"/>
        <a:stretch>
          <a:fillRect/>
        </a:stretch>
      </xdr:blipFill>
      <xdr:spPr>
        <a:xfrm>
          <a:off x="0" y="4005995925"/>
          <a:ext cx="6858000" cy="828675"/>
        </a:xfrm>
        <a:prstGeom prst="rect">
          <a:avLst/>
        </a:prstGeom>
      </xdr:spPr>
    </xdr:pic>
    <xdr:clientData/>
  </xdr:twoCellAnchor>
  <xdr:twoCellAnchor>
    <xdr:from>
      <xdr:col>0</xdr:col>
      <xdr:colOff>0</xdr:colOff>
      <xdr:row>17888</xdr:row>
      <xdr:rowOff>0</xdr:rowOff>
    </xdr:from>
    <xdr:to>
      <xdr:col>16</xdr:col>
      <xdr:colOff>0</xdr:colOff>
      <xdr:row>17889</xdr:row>
      <xdr:rowOff>0</xdr:rowOff>
    </xdr:to>
    <xdr:pic>
      <xdr:nvPicPr>
        <xdr:cNvPr id="416" name="image415.png">
          <a:extLst>
            <a:ext uri="{FF2B5EF4-FFF2-40B4-BE49-F238E27FC236}">
              <a16:creationId xmlns:a16="http://schemas.microsoft.com/office/drawing/2014/main" id="{3AD2F094-ADF6-41F3-B7E5-20D3039AFD98}"/>
            </a:ext>
          </a:extLst>
        </xdr:cNvPr>
        <xdr:cNvPicPr>
          <a:picLocks noChangeAspect="1"/>
        </xdr:cNvPicPr>
      </xdr:nvPicPr>
      <xdr:blipFill>
        <a:blip xmlns:r="http://schemas.openxmlformats.org/officeDocument/2006/relationships" r:embed="rId1"/>
        <a:stretch>
          <a:fillRect/>
        </a:stretch>
      </xdr:blipFill>
      <xdr:spPr>
        <a:xfrm>
          <a:off x="0" y="4015730475"/>
          <a:ext cx="6858000" cy="828675"/>
        </a:xfrm>
        <a:prstGeom prst="rect">
          <a:avLst/>
        </a:prstGeom>
      </xdr:spPr>
    </xdr:pic>
    <xdr:clientData/>
  </xdr:twoCellAnchor>
  <xdr:twoCellAnchor>
    <xdr:from>
      <xdr:col>0</xdr:col>
      <xdr:colOff>0</xdr:colOff>
      <xdr:row>17929</xdr:row>
      <xdr:rowOff>0</xdr:rowOff>
    </xdr:from>
    <xdr:to>
      <xdr:col>16</xdr:col>
      <xdr:colOff>0</xdr:colOff>
      <xdr:row>17930</xdr:row>
      <xdr:rowOff>0</xdr:rowOff>
    </xdr:to>
    <xdr:pic>
      <xdr:nvPicPr>
        <xdr:cNvPr id="417" name="image416.png">
          <a:extLst>
            <a:ext uri="{FF2B5EF4-FFF2-40B4-BE49-F238E27FC236}">
              <a16:creationId xmlns:a16="http://schemas.microsoft.com/office/drawing/2014/main" id="{708862A4-B5DA-4DA4-B455-675025755F53}"/>
            </a:ext>
          </a:extLst>
        </xdr:cNvPr>
        <xdr:cNvPicPr>
          <a:picLocks noChangeAspect="1"/>
        </xdr:cNvPicPr>
      </xdr:nvPicPr>
      <xdr:blipFill>
        <a:blip xmlns:r="http://schemas.openxmlformats.org/officeDocument/2006/relationships" r:embed="rId1"/>
        <a:stretch>
          <a:fillRect/>
        </a:stretch>
      </xdr:blipFill>
      <xdr:spPr>
        <a:xfrm>
          <a:off x="0" y="4025455500"/>
          <a:ext cx="6858000" cy="828675"/>
        </a:xfrm>
        <a:prstGeom prst="rect">
          <a:avLst/>
        </a:prstGeom>
      </xdr:spPr>
    </xdr:pic>
    <xdr:clientData/>
  </xdr:twoCellAnchor>
  <xdr:twoCellAnchor>
    <xdr:from>
      <xdr:col>0</xdr:col>
      <xdr:colOff>0</xdr:colOff>
      <xdr:row>17966</xdr:row>
      <xdr:rowOff>0</xdr:rowOff>
    </xdr:from>
    <xdr:to>
      <xdr:col>16</xdr:col>
      <xdr:colOff>0</xdr:colOff>
      <xdr:row>17967</xdr:row>
      <xdr:rowOff>0</xdr:rowOff>
    </xdr:to>
    <xdr:pic>
      <xdr:nvPicPr>
        <xdr:cNvPr id="418" name="image417.png">
          <a:extLst>
            <a:ext uri="{FF2B5EF4-FFF2-40B4-BE49-F238E27FC236}">
              <a16:creationId xmlns:a16="http://schemas.microsoft.com/office/drawing/2014/main" id="{316484CE-B25B-4535-B2F7-866336C047A1}"/>
            </a:ext>
          </a:extLst>
        </xdr:cNvPr>
        <xdr:cNvPicPr>
          <a:picLocks noChangeAspect="1"/>
        </xdr:cNvPicPr>
      </xdr:nvPicPr>
      <xdr:blipFill>
        <a:blip xmlns:r="http://schemas.openxmlformats.org/officeDocument/2006/relationships" r:embed="rId1"/>
        <a:stretch>
          <a:fillRect/>
        </a:stretch>
      </xdr:blipFill>
      <xdr:spPr>
        <a:xfrm>
          <a:off x="0" y="4035218625"/>
          <a:ext cx="6858000" cy="828675"/>
        </a:xfrm>
        <a:prstGeom prst="rect">
          <a:avLst/>
        </a:prstGeom>
      </xdr:spPr>
    </xdr:pic>
    <xdr:clientData/>
  </xdr:twoCellAnchor>
  <xdr:twoCellAnchor>
    <xdr:from>
      <xdr:col>0</xdr:col>
      <xdr:colOff>0</xdr:colOff>
      <xdr:row>18007</xdr:row>
      <xdr:rowOff>0</xdr:rowOff>
    </xdr:from>
    <xdr:to>
      <xdr:col>16</xdr:col>
      <xdr:colOff>0</xdr:colOff>
      <xdr:row>18008</xdr:row>
      <xdr:rowOff>0</xdr:rowOff>
    </xdr:to>
    <xdr:pic>
      <xdr:nvPicPr>
        <xdr:cNvPr id="419" name="image418.png">
          <a:extLst>
            <a:ext uri="{FF2B5EF4-FFF2-40B4-BE49-F238E27FC236}">
              <a16:creationId xmlns:a16="http://schemas.microsoft.com/office/drawing/2014/main" id="{19E2FA04-9F1B-403F-9973-0BE9B1BDD09C}"/>
            </a:ext>
          </a:extLst>
        </xdr:cNvPr>
        <xdr:cNvPicPr>
          <a:picLocks noChangeAspect="1"/>
        </xdr:cNvPicPr>
      </xdr:nvPicPr>
      <xdr:blipFill>
        <a:blip xmlns:r="http://schemas.openxmlformats.org/officeDocument/2006/relationships" r:embed="rId1"/>
        <a:stretch>
          <a:fillRect/>
        </a:stretch>
      </xdr:blipFill>
      <xdr:spPr>
        <a:xfrm>
          <a:off x="0" y="4044924600"/>
          <a:ext cx="6858000" cy="828675"/>
        </a:xfrm>
        <a:prstGeom prst="rect">
          <a:avLst/>
        </a:prstGeom>
      </xdr:spPr>
    </xdr:pic>
    <xdr:clientData/>
  </xdr:twoCellAnchor>
  <xdr:twoCellAnchor>
    <xdr:from>
      <xdr:col>0</xdr:col>
      <xdr:colOff>0</xdr:colOff>
      <xdr:row>18050</xdr:row>
      <xdr:rowOff>0</xdr:rowOff>
    </xdr:from>
    <xdr:to>
      <xdr:col>16</xdr:col>
      <xdr:colOff>0</xdr:colOff>
      <xdr:row>18051</xdr:row>
      <xdr:rowOff>0</xdr:rowOff>
    </xdr:to>
    <xdr:pic>
      <xdr:nvPicPr>
        <xdr:cNvPr id="420" name="image419.png">
          <a:extLst>
            <a:ext uri="{FF2B5EF4-FFF2-40B4-BE49-F238E27FC236}">
              <a16:creationId xmlns:a16="http://schemas.microsoft.com/office/drawing/2014/main" id="{D07D8340-C413-433D-9F6E-65532E1EACEB}"/>
            </a:ext>
          </a:extLst>
        </xdr:cNvPr>
        <xdr:cNvPicPr>
          <a:picLocks noChangeAspect="1"/>
        </xdr:cNvPicPr>
      </xdr:nvPicPr>
      <xdr:blipFill>
        <a:blip xmlns:r="http://schemas.openxmlformats.org/officeDocument/2006/relationships" r:embed="rId1"/>
        <a:stretch>
          <a:fillRect/>
        </a:stretch>
      </xdr:blipFill>
      <xdr:spPr>
        <a:xfrm>
          <a:off x="0" y="4054621050"/>
          <a:ext cx="6858000" cy="828675"/>
        </a:xfrm>
        <a:prstGeom prst="rect">
          <a:avLst/>
        </a:prstGeom>
      </xdr:spPr>
    </xdr:pic>
    <xdr:clientData/>
  </xdr:twoCellAnchor>
  <xdr:twoCellAnchor>
    <xdr:from>
      <xdr:col>0</xdr:col>
      <xdr:colOff>0</xdr:colOff>
      <xdr:row>18091</xdr:row>
      <xdr:rowOff>0</xdr:rowOff>
    </xdr:from>
    <xdr:to>
      <xdr:col>16</xdr:col>
      <xdr:colOff>0</xdr:colOff>
      <xdr:row>18092</xdr:row>
      <xdr:rowOff>0</xdr:rowOff>
    </xdr:to>
    <xdr:pic>
      <xdr:nvPicPr>
        <xdr:cNvPr id="421" name="image420.png">
          <a:extLst>
            <a:ext uri="{FF2B5EF4-FFF2-40B4-BE49-F238E27FC236}">
              <a16:creationId xmlns:a16="http://schemas.microsoft.com/office/drawing/2014/main" id="{60BFFCB9-6A05-4FFC-8085-BB5001604781}"/>
            </a:ext>
          </a:extLst>
        </xdr:cNvPr>
        <xdr:cNvPicPr>
          <a:picLocks noChangeAspect="1"/>
        </xdr:cNvPicPr>
      </xdr:nvPicPr>
      <xdr:blipFill>
        <a:blip xmlns:r="http://schemas.openxmlformats.org/officeDocument/2006/relationships" r:embed="rId1"/>
        <a:stretch>
          <a:fillRect/>
        </a:stretch>
      </xdr:blipFill>
      <xdr:spPr>
        <a:xfrm>
          <a:off x="0" y="4064355600"/>
          <a:ext cx="6858000" cy="828675"/>
        </a:xfrm>
        <a:prstGeom prst="rect">
          <a:avLst/>
        </a:prstGeom>
      </xdr:spPr>
    </xdr:pic>
    <xdr:clientData/>
  </xdr:twoCellAnchor>
  <xdr:twoCellAnchor>
    <xdr:from>
      <xdr:col>0</xdr:col>
      <xdr:colOff>0</xdr:colOff>
      <xdr:row>18137</xdr:row>
      <xdr:rowOff>0</xdr:rowOff>
    </xdr:from>
    <xdr:to>
      <xdr:col>16</xdr:col>
      <xdr:colOff>0</xdr:colOff>
      <xdr:row>18138</xdr:row>
      <xdr:rowOff>0</xdr:rowOff>
    </xdr:to>
    <xdr:pic>
      <xdr:nvPicPr>
        <xdr:cNvPr id="422" name="image421.png">
          <a:extLst>
            <a:ext uri="{FF2B5EF4-FFF2-40B4-BE49-F238E27FC236}">
              <a16:creationId xmlns:a16="http://schemas.microsoft.com/office/drawing/2014/main" id="{110BFC5D-5A95-4D36-9FB5-E814F713489A}"/>
            </a:ext>
          </a:extLst>
        </xdr:cNvPr>
        <xdr:cNvPicPr>
          <a:picLocks noChangeAspect="1"/>
        </xdr:cNvPicPr>
      </xdr:nvPicPr>
      <xdr:blipFill>
        <a:blip xmlns:r="http://schemas.openxmlformats.org/officeDocument/2006/relationships" r:embed="rId1"/>
        <a:stretch>
          <a:fillRect/>
        </a:stretch>
      </xdr:blipFill>
      <xdr:spPr>
        <a:xfrm>
          <a:off x="0" y="4074033000"/>
          <a:ext cx="6858000" cy="828675"/>
        </a:xfrm>
        <a:prstGeom prst="rect">
          <a:avLst/>
        </a:prstGeom>
      </xdr:spPr>
    </xdr:pic>
    <xdr:clientData/>
  </xdr:twoCellAnchor>
  <xdr:twoCellAnchor>
    <xdr:from>
      <xdr:col>0</xdr:col>
      <xdr:colOff>0</xdr:colOff>
      <xdr:row>18184</xdr:row>
      <xdr:rowOff>0</xdr:rowOff>
    </xdr:from>
    <xdr:to>
      <xdr:col>16</xdr:col>
      <xdr:colOff>0</xdr:colOff>
      <xdr:row>18185</xdr:row>
      <xdr:rowOff>0</xdr:rowOff>
    </xdr:to>
    <xdr:pic>
      <xdr:nvPicPr>
        <xdr:cNvPr id="423" name="image422.png">
          <a:extLst>
            <a:ext uri="{FF2B5EF4-FFF2-40B4-BE49-F238E27FC236}">
              <a16:creationId xmlns:a16="http://schemas.microsoft.com/office/drawing/2014/main" id="{49311D4E-FD67-4DB6-971F-9CDAF1E1826D}"/>
            </a:ext>
          </a:extLst>
        </xdr:cNvPr>
        <xdr:cNvPicPr>
          <a:picLocks noChangeAspect="1"/>
        </xdr:cNvPicPr>
      </xdr:nvPicPr>
      <xdr:blipFill>
        <a:blip xmlns:r="http://schemas.openxmlformats.org/officeDocument/2006/relationships" r:embed="rId1"/>
        <a:stretch>
          <a:fillRect/>
        </a:stretch>
      </xdr:blipFill>
      <xdr:spPr>
        <a:xfrm>
          <a:off x="0" y="4083691350"/>
          <a:ext cx="6858000" cy="828675"/>
        </a:xfrm>
        <a:prstGeom prst="rect">
          <a:avLst/>
        </a:prstGeom>
      </xdr:spPr>
    </xdr:pic>
    <xdr:clientData/>
  </xdr:twoCellAnchor>
  <xdr:twoCellAnchor>
    <xdr:from>
      <xdr:col>0</xdr:col>
      <xdr:colOff>0</xdr:colOff>
      <xdr:row>18230</xdr:row>
      <xdr:rowOff>0</xdr:rowOff>
    </xdr:from>
    <xdr:to>
      <xdr:col>16</xdr:col>
      <xdr:colOff>0</xdr:colOff>
      <xdr:row>18231</xdr:row>
      <xdr:rowOff>0</xdr:rowOff>
    </xdr:to>
    <xdr:pic>
      <xdr:nvPicPr>
        <xdr:cNvPr id="424" name="image423.png">
          <a:extLst>
            <a:ext uri="{FF2B5EF4-FFF2-40B4-BE49-F238E27FC236}">
              <a16:creationId xmlns:a16="http://schemas.microsoft.com/office/drawing/2014/main" id="{8CA6EF83-F24C-4EA7-9720-EB659EA28789}"/>
            </a:ext>
          </a:extLst>
        </xdr:cNvPr>
        <xdr:cNvPicPr>
          <a:picLocks noChangeAspect="1"/>
        </xdr:cNvPicPr>
      </xdr:nvPicPr>
      <xdr:blipFill>
        <a:blip xmlns:r="http://schemas.openxmlformats.org/officeDocument/2006/relationships" r:embed="rId1"/>
        <a:stretch>
          <a:fillRect/>
        </a:stretch>
      </xdr:blipFill>
      <xdr:spPr>
        <a:xfrm>
          <a:off x="0" y="4093359225"/>
          <a:ext cx="6858000" cy="828675"/>
        </a:xfrm>
        <a:prstGeom prst="rect">
          <a:avLst/>
        </a:prstGeom>
      </xdr:spPr>
    </xdr:pic>
    <xdr:clientData/>
  </xdr:twoCellAnchor>
  <xdr:twoCellAnchor>
    <xdr:from>
      <xdr:col>0</xdr:col>
      <xdr:colOff>0</xdr:colOff>
      <xdr:row>18275</xdr:row>
      <xdr:rowOff>0</xdr:rowOff>
    </xdr:from>
    <xdr:to>
      <xdr:col>16</xdr:col>
      <xdr:colOff>0</xdr:colOff>
      <xdr:row>18276</xdr:row>
      <xdr:rowOff>0</xdr:rowOff>
    </xdr:to>
    <xdr:pic>
      <xdr:nvPicPr>
        <xdr:cNvPr id="425" name="image424.png">
          <a:extLst>
            <a:ext uri="{FF2B5EF4-FFF2-40B4-BE49-F238E27FC236}">
              <a16:creationId xmlns:a16="http://schemas.microsoft.com/office/drawing/2014/main" id="{1AA36B4E-E316-4197-B813-A031859945A9}"/>
            </a:ext>
          </a:extLst>
        </xdr:cNvPr>
        <xdr:cNvPicPr>
          <a:picLocks noChangeAspect="1"/>
        </xdr:cNvPicPr>
      </xdr:nvPicPr>
      <xdr:blipFill>
        <a:blip xmlns:r="http://schemas.openxmlformats.org/officeDocument/2006/relationships" r:embed="rId1"/>
        <a:stretch>
          <a:fillRect/>
        </a:stretch>
      </xdr:blipFill>
      <xdr:spPr>
        <a:xfrm>
          <a:off x="0" y="4103046150"/>
          <a:ext cx="6858000" cy="828675"/>
        </a:xfrm>
        <a:prstGeom prst="rect">
          <a:avLst/>
        </a:prstGeom>
      </xdr:spPr>
    </xdr:pic>
    <xdr:clientData/>
  </xdr:twoCellAnchor>
  <xdr:twoCellAnchor>
    <xdr:from>
      <xdr:col>0</xdr:col>
      <xdr:colOff>0</xdr:colOff>
      <xdr:row>18320</xdr:row>
      <xdr:rowOff>0</xdr:rowOff>
    </xdr:from>
    <xdr:to>
      <xdr:col>16</xdr:col>
      <xdr:colOff>0</xdr:colOff>
      <xdr:row>18321</xdr:row>
      <xdr:rowOff>0</xdr:rowOff>
    </xdr:to>
    <xdr:pic>
      <xdr:nvPicPr>
        <xdr:cNvPr id="426" name="image425.png">
          <a:extLst>
            <a:ext uri="{FF2B5EF4-FFF2-40B4-BE49-F238E27FC236}">
              <a16:creationId xmlns:a16="http://schemas.microsoft.com/office/drawing/2014/main" id="{87983C66-B4B4-4DAF-939B-CEEB5396D0B4}"/>
            </a:ext>
          </a:extLst>
        </xdr:cNvPr>
        <xdr:cNvPicPr>
          <a:picLocks noChangeAspect="1"/>
        </xdr:cNvPicPr>
      </xdr:nvPicPr>
      <xdr:blipFill>
        <a:blip xmlns:r="http://schemas.openxmlformats.org/officeDocument/2006/relationships" r:embed="rId1"/>
        <a:stretch>
          <a:fillRect/>
        </a:stretch>
      </xdr:blipFill>
      <xdr:spPr>
        <a:xfrm>
          <a:off x="0" y="4112742600"/>
          <a:ext cx="6858000" cy="828675"/>
        </a:xfrm>
        <a:prstGeom prst="rect">
          <a:avLst/>
        </a:prstGeom>
      </xdr:spPr>
    </xdr:pic>
    <xdr:clientData/>
  </xdr:twoCellAnchor>
  <xdr:twoCellAnchor>
    <xdr:from>
      <xdr:col>0</xdr:col>
      <xdr:colOff>0</xdr:colOff>
      <xdr:row>18365</xdr:row>
      <xdr:rowOff>0</xdr:rowOff>
    </xdr:from>
    <xdr:to>
      <xdr:col>16</xdr:col>
      <xdr:colOff>0</xdr:colOff>
      <xdr:row>18366</xdr:row>
      <xdr:rowOff>0</xdr:rowOff>
    </xdr:to>
    <xdr:pic>
      <xdr:nvPicPr>
        <xdr:cNvPr id="427" name="image426.png">
          <a:extLst>
            <a:ext uri="{FF2B5EF4-FFF2-40B4-BE49-F238E27FC236}">
              <a16:creationId xmlns:a16="http://schemas.microsoft.com/office/drawing/2014/main" id="{7696D912-70C9-481A-89C7-7FE77AD38FC6}"/>
            </a:ext>
          </a:extLst>
        </xdr:cNvPr>
        <xdr:cNvPicPr>
          <a:picLocks noChangeAspect="1"/>
        </xdr:cNvPicPr>
      </xdr:nvPicPr>
      <xdr:blipFill>
        <a:blip xmlns:r="http://schemas.openxmlformats.org/officeDocument/2006/relationships" r:embed="rId1"/>
        <a:stretch>
          <a:fillRect/>
        </a:stretch>
      </xdr:blipFill>
      <xdr:spPr>
        <a:xfrm>
          <a:off x="0" y="4122439050"/>
          <a:ext cx="6858000" cy="828675"/>
        </a:xfrm>
        <a:prstGeom prst="rect">
          <a:avLst/>
        </a:prstGeom>
      </xdr:spPr>
    </xdr:pic>
    <xdr:clientData/>
  </xdr:twoCellAnchor>
  <xdr:twoCellAnchor>
    <xdr:from>
      <xdr:col>0</xdr:col>
      <xdr:colOff>0</xdr:colOff>
      <xdr:row>18412</xdr:row>
      <xdr:rowOff>0</xdr:rowOff>
    </xdr:from>
    <xdr:to>
      <xdr:col>16</xdr:col>
      <xdr:colOff>0</xdr:colOff>
      <xdr:row>18413</xdr:row>
      <xdr:rowOff>0</xdr:rowOff>
    </xdr:to>
    <xdr:pic>
      <xdr:nvPicPr>
        <xdr:cNvPr id="428" name="image427.png">
          <a:extLst>
            <a:ext uri="{FF2B5EF4-FFF2-40B4-BE49-F238E27FC236}">
              <a16:creationId xmlns:a16="http://schemas.microsoft.com/office/drawing/2014/main" id="{7C0C64F6-B23E-4FCA-BC18-D28A35790A3E}"/>
            </a:ext>
          </a:extLst>
        </xdr:cNvPr>
        <xdr:cNvPicPr>
          <a:picLocks noChangeAspect="1"/>
        </xdr:cNvPicPr>
      </xdr:nvPicPr>
      <xdr:blipFill>
        <a:blip xmlns:r="http://schemas.openxmlformats.org/officeDocument/2006/relationships" r:embed="rId1"/>
        <a:stretch>
          <a:fillRect/>
        </a:stretch>
      </xdr:blipFill>
      <xdr:spPr>
        <a:xfrm>
          <a:off x="0" y="4132097400"/>
          <a:ext cx="6858000" cy="828675"/>
        </a:xfrm>
        <a:prstGeom prst="rect">
          <a:avLst/>
        </a:prstGeom>
      </xdr:spPr>
    </xdr:pic>
    <xdr:clientData/>
  </xdr:twoCellAnchor>
  <xdr:twoCellAnchor>
    <xdr:from>
      <xdr:col>0</xdr:col>
      <xdr:colOff>0</xdr:colOff>
      <xdr:row>18457</xdr:row>
      <xdr:rowOff>0</xdr:rowOff>
    </xdr:from>
    <xdr:to>
      <xdr:col>16</xdr:col>
      <xdr:colOff>0</xdr:colOff>
      <xdr:row>18458</xdr:row>
      <xdr:rowOff>0</xdr:rowOff>
    </xdr:to>
    <xdr:pic>
      <xdr:nvPicPr>
        <xdr:cNvPr id="429" name="image428.png">
          <a:extLst>
            <a:ext uri="{FF2B5EF4-FFF2-40B4-BE49-F238E27FC236}">
              <a16:creationId xmlns:a16="http://schemas.microsoft.com/office/drawing/2014/main" id="{5C7B0B10-F21E-4CF5-8795-B14F936F54DB}"/>
            </a:ext>
          </a:extLst>
        </xdr:cNvPr>
        <xdr:cNvPicPr>
          <a:picLocks noChangeAspect="1"/>
        </xdr:cNvPicPr>
      </xdr:nvPicPr>
      <xdr:blipFill>
        <a:blip xmlns:r="http://schemas.openxmlformats.org/officeDocument/2006/relationships" r:embed="rId1"/>
        <a:stretch>
          <a:fillRect/>
        </a:stretch>
      </xdr:blipFill>
      <xdr:spPr>
        <a:xfrm>
          <a:off x="0" y="4141793850"/>
          <a:ext cx="6858000" cy="828675"/>
        </a:xfrm>
        <a:prstGeom prst="rect">
          <a:avLst/>
        </a:prstGeom>
      </xdr:spPr>
    </xdr:pic>
    <xdr:clientData/>
  </xdr:twoCellAnchor>
  <xdr:twoCellAnchor>
    <xdr:from>
      <xdr:col>0</xdr:col>
      <xdr:colOff>0</xdr:colOff>
      <xdr:row>18502</xdr:row>
      <xdr:rowOff>0</xdr:rowOff>
    </xdr:from>
    <xdr:to>
      <xdr:col>16</xdr:col>
      <xdr:colOff>0</xdr:colOff>
      <xdr:row>18503</xdr:row>
      <xdr:rowOff>0</xdr:rowOff>
    </xdr:to>
    <xdr:pic>
      <xdr:nvPicPr>
        <xdr:cNvPr id="430" name="image429.png">
          <a:extLst>
            <a:ext uri="{FF2B5EF4-FFF2-40B4-BE49-F238E27FC236}">
              <a16:creationId xmlns:a16="http://schemas.microsoft.com/office/drawing/2014/main" id="{FEBDA58D-1D62-4710-B859-0001E158B9CF}"/>
            </a:ext>
          </a:extLst>
        </xdr:cNvPr>
        <xdr:cNvPicPr>
          <a:picLocks noChangeAspect="1"/>
        </xdr:cNvPicPr>
      </xdr:nvPicPr>
      <xdr:blipFill>
        <a:blip xmlns:r="http://schemas.openxmlformats.org/officeDocument/2006/relationships" r:embed="rId1"/>
        <a:stretch>
          <a:fillRect/>
        </a:stretch>
      </xdr:blipFill>
      <xdr:spPr>
        <a:xfrm>
          <a:off x="0" y="4151490300"/>
          <a:ext cx="6858000" cy="828675"/>
        </a:xfrm>
        <a:prstGeom prst="rect">
          <a:avLst/>
        </a:prstGeom>
      </xdr:spPr>
    </xdr:pic>
    <xdr:clientData/>
  </xdr:twoCellAnchor>
  <xdr:twoCellAnchor>
    <xdr:from>
      <xdr:col>0</xdr:col>
      <xdr:colOff>0</xdr:colOff>
      <xdr:row>18547</xdr:row>
      <xdr:rowOff>0</xdr:rowOff>
    </xdr:from>
    <xdr:to>
      <xdr:col>16</xdr:col>
      <xdr:colOff>0</xdr:colOff>
      <xdr:row>18548</xdr:row>
      <xdr:rowOff>0</xdr:rowOff>
    </xdr:to>
    <xdr:pic>
      <xdr:nvPicPr>
        <xdr:cNvPr id="431" name="image430.png">
          <a:extLst>
            <a:ext uri="{FF2B5EF4-FFF2-40B4-BE49-F238E27FC236}">
              <a16:creationId xmlns:a16="http://schemas.microsoft.com/office/drawing/2014/main" id="{D65F5386-F774-43FD-9136-47BDB00240A0}"/>
            </a:ext>
          </a:extLst>
        </xdr:cNvPr>
        <xdr:cNvPicPr>
          <a:picLocks noChangeAspect="1"/>
        </xdr:cNvPicPr>
      </xdr:nvPicPr>
      <xdr:blipFill>
        <a:blip xmlns:r="http://schemas.openxmlformats.org/officeDocument/2006/relationships" r:embed="rId1"/>
        <a:stretch>
          <a:fillRect/>
        </a:stretch>
      </xdr:blipFill>
      <xdr:spPr>
        <a:xfrm>
          <a:off x="0" y="4161186750"/>
          <a:ext cx="6858000" cy="828675"/>
        </a:xfrm>
        <a:prstGeom prst="rect">
          <a:avLst/>
        </a:prstGeom>
      </xdr:spPr>
    </xdr:pic>
    <xdr:clientData/>
  </xdr:twoCellAnchor>
  <xdr:twoCellAnchor>
    <xdr:from>
      <xdr:col>0</xdr:col>
      <xdr:colOff>0</xdr:colOff>
      <xdr:row>18593</xdr:row>
      <xdr:rowOff>0</xdr:rowOff>
    </xdr:from>
    <xdr:to>
      <xdr:col>16</xdr:col>
      <xdr:colOff>0</xdr:colOff>
      <xdr:row>18594</xdr:row>
      <xdr:rowOff>0</xdr:rowOff>
    </xdr:to>
    <xdr:pic>
      <xdr:nvPicPr>
        <xdr:cNvPr id="432" name="image431.png">
          <a:extLst>
            <a:ext uri="{FF2B5EF4-FFF2-40B4-BE49-F238E27FC236}">
              <a16:creationId xmlns:a16="http://schemas.microsoft.com/office/drawing/2014/main" id="{4FA5967B-E2EE-4FA7-8BCA-CD1D374CD0A6}"/>
            </a:ext>
          </a:extLst>
        </xdr:cNvPr>
        <xdr:cNvPicPr>
          <a:picLocks noChangeAspect="1"/>
        </xdr:cNvPicPr>
      </xdr:nvPicPr>
      <xdr:blipFill>
        <a:blip xmlns:r="http://schemas.openxmlformats.org/officeDocument/2006/relationships" r:embed="rId1"/>
        <a:stretch>
          <a:fillRect/>
        </a:stretch>
      </xdr:blipFill>
      <xdr:spPr>
        <a:xfrm>
          <a:off x="0" y="4170864150"/>
          <a:ext cx="6858000" cy="828675"/>
        </a:xfrm>
        <a:prstGeom prst="rect">
          <a:avLst/>
        </a:prstGeom>
      </xdr:spPr>
    </xdr:pic>
    <xdr:clientData/>
  </xdr:twoCellAnchor>
  <xdr:twoCellAnchor>
    <xdr:from>
      <xdr:col>0</xdr:col>
      <xdr:colOff>0</xdr:colOff>
      <xdr:row>18636</xdr:row>
      <xdr:rowOff>0</xdr:rowOff>
    </xdr:from>
    <xdr:to>
      <xdr:col>16</xdr:col>
      <xdr:colOff>0</xdr:colOff>
      <xdr:row>18637</xdr:row>
      <xdr:rowOff>0</xdr:rowOff>
    </xdr:to>
    <xdr:pic>
      <xdr:nvPicPr>
        <xdr:cNvPr id="433" name="image432.png">
          <a:extLst>
            <a:ext uri="{FF2B5EF4-FFF2-40B4-BE49-F238E27FC236}">
              <a16:creationId xmlns:a16="http://schemas.microsoft.com/office/drawing/2014/main" id="{80B6E16B-EF8D-46A1-A5D8-60D3E6A00E68}"/>
            </a:ext>
          </a:extLst>
        </xdr:cNvPr>
        <xdr:cNvPicPr>
          <a:picLocks noChangeAspect="1"/>
        </xdr:cNvPicPr>
      </xdr:nvPicPr>
      <xdr:blipFill>
        <a:blip xmlns:r="http://schemas.openxmlformats.org/officeDocument/2006/relationships" r:embed="rId1"/>
        <a:stretch>
          <a:fillRect/>
        </a:stretch>
      </xdr:blipFill>
      <xdr:spPr>
        <a:xfrm>
          <a:off x="0" y="4180570125"/>
          <a:ext cx="6858000" cy="828675"/>
        </a:xfrm>
        <a:prstGeom prst="rect">
          <a:avLst/>
        </a:prstGeom>
      </xdr:spPr>
    </xdr:pic>
    <xdr:clientData/>
  </xdr:twoCellAnchor>
  <xdr:twoCellAnchor>
    <xdr:from>
      <xdr:col>0</xdr:col>
      <xdr:colOff>0</xdr:colOff>
      <xdr:row>18678</xdr:row>
      <xdr:rowOff>0</xdr:rowOff>
    </xdr:from>
    <xdr:to>
      <xdr:col>16</xdr:col>
      <xdr:colOff>0</xdr:colOff>
      <xdr:row>18679</xdr:row>
      <xdr:rowOff>0</xdr:rowOff>
    </xdr:to>
    <xdr:pic>
      <xdr:nvPicPr>
        <xdr:cNvPr id="434" name="image433.png">
          <a:extLst>
            <a:ext uri="{FF2B5EF4-FFF2-40B4-BE49-F238E27FC236}">
              <a16:creationId xmlns:a16="http://schemas.microsoft.com/office/drawing/2014/main" id="{ADF5F4D1-D7E9-42EB-AA0F-948603C93016}"/>
            </a:ext>
          </a:extLst>
        </xdr:cNvPr>
        <xdr:cNvPicPr>
          <a:picLocks noChangeAspect="1"/>
        </xdr:cNvPicPr>
      </xdr:nvPicPr>
      <xdr:blipFill>
        <a:blip xmlns:r="http://schemas.openxmlformats.org/officeDocument/2006/relationships" r:embed="rId1"/>
        <a:stretch>
          <a:fillRect/>
        </a:stretch>
      </xdr:blipFill>
      <xdr:spPr>
        <a:xfrm>
          <a:off x="0" y="4190304675"/>
          <a:ext cx="6858000" cy="828675"/>
        </a:xfrm>
        <a:prstGeom prst="rect">
          <a:avLst/>
        </a:prstGeom>
      </xdr:spPr>
    </xdr:pic>
    <xdr:clientData/>
  </xdr:twoCellAnchor>
  <xdr:twoCellAnchor>
    <xdr:from>
      <xdr:col>0</xdr:col>
      <xdr:colOff>0</xdr:colOff>
      <xdr:row>18722</xdr:row>
      <xdr:rowOff>0</xdr:rowOff>
    </xdr:from>
    <xdr:to>
      <xdr:col>16</xdr:col>
      <xdr:colOff>0</xdr:colOff>
      <xdr:row>18723</xdr:row>
      <xdr:rowOff>0</xdr:rowOff>
    </xdr:to>
    <xdr:pic>
      <xdr:nvPicPr>
        <xdr:cNvPr id="435" name="image434.png">
          <a:extLst>
            <a:ext uri="{FF2B5EF4-FFF2-40B4-BE49-F238E27FC236}">
              <a16:creationId xmlns:a16="http://schemas.microsoft.com/office/drawing/2014/main" id="{EDEA54B0-572C-4DAF-88F0-5043A88E36CB}"/>
            </a:ext>
          </a:extLst>
        </xdr:cNvPr>
        <xdr:cNvPicPr>
          <a:picLocks noChangeAspect="1"/>
        </xdr:cNvPicPr>
      </xdr:nvPicPr>
      <xdr:blipFill>
        <a:blip xmlns:r="http://schemas.openxmlformats.org/officeDocument/2006/relationships" r:embed="rId1"/>
        <a:stretch>
          <a:fillRect/>
        </a:stretch>
      </xdr:blipFill>
      <xdr:spPr>
        <a:xfrm>
          <a:off x="0" y="4200010650"/>
          <a:ext cx="6858000" cy="828675"/>
        </a:xfrm>
        <a:prstGeom prst="rect">
          <a:avLst/>
        </a:prstGeom>
      </xdr:spPr>
    </xdr:pic>
    <xdr:clientData/>
  </xdr:twoCellAnchor>
  <xdr:twoCellAnchor>
    <xdr:from>
      <xdr:col>0</xdr:col>
      <xdr:colOff>0</xdr:colOff>
      <xdr:row>18764</xdr:row>
      <xdr:rowOff>0</xdr:rowOff>
    </xdr:from>
    <xdr:to>
      <xdr:col>16</xdr:col>
      <xdr:colOff>0</xdr:colOff>
      <xdr:row>18765</xdr:row>
      <xdr:rowOff>0</xdr:rowOff>
    </xdr:to>
    <xdr:pic>
      <xdr:nvPicPr>
        <xdr:cNvPr id="436" name="image435.png">
          <a:extLst>
            <a:ext uri="{FF2B5EF4-FFF2-40B4-BE49-F238E27FC236}">
              <a16:creationId xmlns:a16="http://schemas.microsoft.com/office/drawing/2014/main" id="{3D04A545-F4AA-41EF-96F4-C05EECDF0E64}"/>
            </a:ext>
          </a:extLst>
        </xdr:cNvPr>
        <xdr:cNvPicPr>
          <a:picLocks noChangeAspect="1"/>
        </xdr:cNvPicPr>
      </xdr:nvPicPr>
      <xdr:blipFill>
        <a:blip xmlns:r="http://schemas.openxmlformats.org/officeDocument/2006/relationships" r:embed="rId1"/>
        <a:stretch>
          <a:fillRect/>
        </a:stretch>
      </xdr:blipFill>
      <xdr:spPr>
        <a:xfrm>
          <a:off x="0" y="4209735675"/>
          <a:ext cx="6858000" cy="828675"/>
        </a:xfrm>
        <a:prstGeom prst="rect">
          <a:avLst/>
        </a:prstGeom>
      </xdr:spPr>
    </xdr:pic>
    <xdr:clientData/>
  </xdr:twoCellAnchor>
  <xdr:twoCellAnchor>
    <xdr:from>
      <xdr:col>0</xdr:col>
      <xdr:colOff>0</xdr:colOff>
      <xdr:row>18814</xdr:row>
      <xdr:rowOff>0</xdr:rowOff>
    </xdr:from>
    <xdr:to>
      <xdr:col>16</xdr:col>
      <xdr:colOff>0</xdr:colOff>
      <xdr:row>18815</xdr:row>
      <xdr:rowOff>0</xdr:rowOff>
    </xdr:to>
    <xdr:pic>
      <xdr:nvPicPr>
        <xdr:cNvPr id="437" name="image436.png">
          <a:extLst>
            <a:ext uri="{FF2B5EF4-FFF2-40B4-BE49-F238E27FC236}">
              <a16:creationId xmlns:a16="http://schemas.microsoft.com/office/drawing/2014/main" id="{4759043C-4107-44AC-8B53-08DA3037EF8E}"/>
            </a:ext>
          </a:extLst>
        </xdr:cNvPr>
        <xdr:cNvPicPr>
          <a:picLocks noChangeAspect="1"/>
        </xdr:cNvPicPr>
      </xdr:nvPicPr>
      <xdr:blipFill>
        <a:blip xmlns:r="http://schemas.openxmlformats.org/officeDocument/2006/relationships" r:embed="rId1"/>
        <a:stretch>
          <a:fillRect/>
        </a:stretch>
      </xdr:blipFill>
      <xdr:spPr>
        <a:xfrm>
          <a:off x="0" y="4219355925"/>
          <a:ext cx="6858000" cy="828675"/>
        </a:xfrm>
        <a:prstGeom prst="rect">
          <a:avLst/>
        </a:prstGeom>
      </xdr:spPr>
    </xdr:pic>
    <xdr:clientData/>
  </xdr:twoCellAnchor>
  <xdr:twoCellAnchor>
    <xdr:from>
      <xdr:col>0</xdr:col>
      <xdr:colOff>0</xdr:colOff>
      <xdr:row>18851</xdr:row>
      <xdr:rowOff>0</xdr:rowOff>
    </xdr:from>
    <xdr:to>
      <xdr:col>16</xdr:col>
      <xdr:colOff>0</xdr:colOff>
      <xdr:row>18852</xdr:row>
      <xdr:rowOff>0</xdr:rowOff>
    </xdr:to>
    <xdr:pic>
      <xdr:nvPicPr>
        <xdr:cNvPr id="438" name="image437.png">
          <a:extLst>
            <a:ext uri="{FF2B5EF4-FFF2-40B4-BE49-F238E27FC236}">
              <a16:creationId xmlns:a16="http://schemas.microsoft.com/office/drawing/2014/main" id="{EECC07F1-69AB-439C-B7DB-D046BBE6ECD6}"/>
            </a:ext>
          </a:extLst>
        </xdr:cNvPr>
        <xdr:cNvPicPr>
          <a:picLocks noChangeAspect="1"/>
        </xdr:cNvPicPr>
      </xdr:nvPicPr>
      <xdr:blipFill>
        <a:blip xmlns:r="http://schemas.openxmlformats.org/officeDocument/2006/relationships" r:embed="rId1"/>
        <a:stretch>
          <a:fillRect/>
        </a:stretch>
      </xdr:blipFill>
      <xdr:spPr>
        <a:xfrm>
          <a:off x="0" y="4229119050"/>
          <a:ext cx="6858000" cy="828675"/>
        </a:xfrm>
        <a:prstGeom prst="rect">
          <a:avLst/>
        </a:prstGeom>
      </xdr:spPr>
    </xdr:pic>
    <xdr:clientData/>
  </xdr:twoCellAnchor>
  <xdr:twoCellAnchor>
    <xdr:from>
      <xdr:col>0</xdr:col>
      <xdr:colOff>0</xdr:colOff>
      <xdr:row>18884</xdr:row>
      <xdr:rowOff>0</xdr:rowOff>
    </xdr:from>
    <xdr:to>
      <xdr:col>16</xdr:col>
      <xdr:colOff>0</xdr:colOff>
      <xdr:row>18885</xdr:row>
      <xdr:rowOff>0</xdr:rowOff>
    </xdr:to>
    <xdr:pic>
      <xdr:nvPicPr>
        <xdr:cNvPr id="439" name="image438.png">
          <a:extLst>
            <a:ext uri="{FF2B5EF4-FFF2-40B4-BE49-F238E27FC236}">
              <a16:creationId xmlns:a16="http://schemas.microsoft.com/office/drawing/2014/main" id="{12509AE8-7D84-4AA0-864E-CC5BE823710D}"/>
            </a:ext>
          </a:extLst>
        </xdr:cNvPr>
        <xdr:cNvPicPr>
          <a:picLocks noChangeAspect="1"/>
        </xdr:cNvPicPr>
      </xdr:nvPicPr>
      <xdr:blipFill>
        <a:blip xmlns:r="http://schemas.openxmlformats.org/officeDocument/2006/relationships" r:embed="rId1"/>
        <a:stretch>
          <a:fillRect/>
        </a:stretch>
      </xdr:blipFill>
      <xdr:spPr>
        <a:xfrm>
          <a:off x="0" y="4238958375"/>
          <a:ext cx="6858000" cy="828675"/>
        </a:xfrm>
        <a:prstGeom prst="rect">
          <a:avLst/>
        </a:prstGeom>
      </xdr:spPr>
    </xdr:pic>
    <xdr:clientData/>
  </xdr:twoCellAnchor>
  <xdr:twoCellAnchor>
    <xdr:from>
      <xdr:col>0</xdr:col>
      <xdr:colOff>0</xdr:colOff>
      <xdr:row>18919</xdr:row>
      <xdr:rowOff>0</xdr:rowOff>
    </xdr:from>
    <xdr:to>
      <xdr:col>16</xdr:col>
      <xdr:colOff>0</xdr:colOff>
      <xdr:row>18920</xdr:row>
      <xdr:rowOff>0</xdr:rowOff>
    </xdr:to>
    <xdr:pic>
      <xdr:nvPicPr>
        <xdr:cNvPr id="440" name="image439.png">
          <a:extLst>
            <a:ext uri="{FF2B5EF4-FFF2-40B4-BE49-F238E27FC236}">
              <a16:creationId xmlns:a16="http://schemas.microsoft.com/office/drawing/2014/main" id="{9E810C82-E40F-49C2-83EF-F8FC2C9BE0ED}"/>
            </a:ext>
          </a:extLst>
        </xdr:cNvPr>
        <xdr:cNvPicPr>
          <a:picLocks noChangeAspect="1"/>
        </xdr:cNvPicPr>
      </xdr:nvPicPr>
      <xdr:blipFill>
        <a:blip xmlns:r="http://schemas.openxmlformats.org/officeDocument/2006/relationships" r:embed="rId1"/>
        <a:stretch>
          <a:fillRect/>
        </a:stretch>
      </xdr:blipFill>
      <xdr:spPr>
        <a:xfrm>
          <a:off x="0" y="4248740550"/>
          <a:ext cx="6858000" cy="828675"/>
        </a:xfrm>
        <a:prstGeom prst="rect">
          <a:avLst/>
        </a:prstGeom>
      </xdr:spPr>
    </xdr:pic>
    <xdr:clientData/>
  </xdr:twoCellAnchor>
  <xdr:twoCellAnchor>
    <xdr:from>
      <xdr:col>0</xdr:col>
      <xdr:colOff>0</xdr:colOff>
      <xdr:row>18956</xdr:row>
      <xdr:rowOff>0</xdr:rowOff>
    </xdr:from>
    <xdr:to>
      <xdr:col>16</xdr:col>
      <xdr:colOff>0</xdr:colOff>
      <xdr:row>18957</xdr:row>
      <xdr:rowOff>0</xdr:rowOff>
    </xdr:to>
    <xdr:pic>
      <xdr:nvPicPr>
        <xdr:cNvPr id="441" name="image440.png">
          <a:extLst>
            <a:ext uri="{FF2B5EF4-FFF2-40B4-BE49-F238E27FC236}">
              <a16:creationId xmlns:a16="http://schemas.microsoft.com/office/drawing/2014/main" id="{3907D17E-F50C-4B30-B8B2-9733937881CC}"/>
            </a:ext>
          </a:extLst>
        </xdr:cNvPr>
        <xdr:cNvPicPr>
          <a:picLocks noChangeAspect="1"/>
        </xdr:cNvPicPr>
      </xdr:nvPicPr>
      <xdr:blipFill>
        <a:blip xmlns:r="http://schemas.openxmlformats.org/officeDocument/2006/relationships" r:embed="rId1"/>
        <a:stretch>
          <a:fillRect/>
        </a:stretch>
      </xdr:blipFill>
      <xdr:spPr>
        <a:xfrm>
          <a:off x="0" y="4258513200"/>
          <a:ext cx="6858000" cy="828675"/>
        </a:xfrm>
        <a:prstGeom prst="rect">
          <a:avLst/>
        </a:prstGeom>
      </xdr:spPr>
    </xdr:pic>
    <xdr:clientData/>
  </xdr:twoCellAnchor>
  <xdr:twoCellAnchor>
    <xdr:from>
      <xdr:col>0</xdr:col>
      <xdr:colOff>0</xdr:colOff>
      <xdr:row>18990</xdr:row>
      <xdr:rowOff>0</xdr:rowOff>
    </xdr:from>
    <xdr:to>
      <xdr:col>16</xdr:col>
      <xdr:colOff>0</xdr:colOff>
      <xdr:row>18991</xdr:row>
      <xdr:rowOff>0</xdr:rowOff>
    </xdr:to>
    <xdr:pic>
      <xdr:nvPicPr>
        <xdr:cNvPr id="442" name="image441.png">
          <a:extLst>
            <a:ext uri="{FF2B5EF4-FFF2-40B4-BE49-F238E27FC236}">
              <a16:creationId xmlns:a16="http://schemas.microsoft.com/office/drawing/2014/main" id="{535D0F74-27C1-43C4-87BE-2C736FD22994}"/>
            </a:ext>
          </a:extLst>
        </xdr:cNvPr>
        <xdr:cNvPicPr>
          <a:picLocks noChangeAspect="1"/>
        </xdr:cNvPicPr>
      </xdr:nvPicPr>
      <xdr:blipFill>
        <a:blip xmlns:r="http://schemas.openxmlformats.org/officeDocument/2006/relationships" r:embed="rId1"/>
        <a:stretch>
          <a:fillRect/>
        </a:stretch>
      </xdr:blipFill>
      <xdr:spPr>
        <a:xfrm>
          <a:off x="0" y="4268314425"/>
          <a:ext cx="6858000" cy="828675"/>
        </a:xfrm>
        <a:prstGeom prst="rect">
          <a:avLst/>
        </a:prstGeom>
      </xdr:spPr>
    </xdr:pic>
    <xdr:clientData/>
  </xdr:twoCellAnchor>
  <xdr:twoCellAnchor>
    <xdr:from>
      <xdr:col>0</xdr:col>
      <xdr:colOff>0</xdr:colOff>
      <xdr:row>19029</xdr:row>
      <xdr:rowOff>0</xdr:rowOff>
    </xdr:from>
    <xdr:to>
      <xdr:col>16</xdr:col>
      <xdr:colOff>0</xdr:colOff>
      <xdr:row>19030</xdr:row>
      <xdr:rowOff>0</xdr:rowOff>
    </xdr:to>
    <xdr:pic>
      <xdr:nvPicPr>
        <xdr:cNvPr id="443" name="image442.png">
          <a:extLst>
            <a:ext uri="{FF2B5EF4-FFF2-40B4-BE49-F238E27FC236}">
              <a16:creationId xmlns:a16="http://schemas.microsoft.com/office/drawing/2014/main" id="{62D77FBF-FC66-46FF-92D3-AD97807E07ED}"/>
            </a:ext>
          </a:extLst>
        </xdr:cNvPr>
        <xdr:cNvPicPr>
          <a:picLocks noChangeAspect="1"/>
        </xdr:cNvPicPr>
      </xdr:nvPicPr>
      <xdr:blipFill>
        <a:blip xmlns:r="http://schemas.openxmlformats.org/officeDocument/2006/relationships" r:embed="rId1"/>
        <a:stretch>
          <a:fillRect/>
        </a:stretch>
      </xdr:blipFill>
      <xdr:spPr>
        <a:xfrm>
          <a:off x="0" y="4278058500"/>
          <a:ext cx="6858000" cy="828675"/>
        </a:xfrm>
        <a:prstGeom prst="rect">
          <a:avLst/>
        </a:prstGeom>
      </xdr:spPr>
    </xdr:pic>
    <xdr:clientData/>
  </xdr:twoCellAnchor>
  <xdr:twoCellAnchor>
    <xdr:from>
      <xdr:col>0</xdr:col>
      <xdr:colOff>0</xdr:colOff>
      <xdr:row>19066</xdr:row>
      <xdr:rowOff>0</xdr:rowOff>
    </xdr:from>
    <xdr:to>
      <xdr:col>16</xdr:col>
      <xdr:colOff>0</xdr:colOff>
      <xdr:row>19067</xdr:row>
      <xdr:rowOff>0</xdr:rowOff>
    </xdr:to>
    <xdr:pic>
      <xdr:nvPicPr>
        <xdr:cNvPr id="444" name="image443.png">
          <a:extLst>
            <a:ext uri="{FF2B5EF4-FFF2-40B4-BE49-F238E27FC236}">
              <a16:creationId xmlns:a16="http://schemas.microsoft.com/office/drawing/2014/main" id="{588B09CC-D096-41B2-A390-2EDD3A49E6E2}"/>
            </a:ext>
          </a:extLst>
        </xdr:cNvPr>
        <xdr:cNvPicPr>
          <a:picLocks noChangeAspect="1"/>
        </xdr:cNvPicPr>
      </xdr:nvPicPr>
      <xdr:blipFill>
        <a:blip xmlns:r="http://schemas.openxmlformats.org/officeDocument/2006/relationships" r:embed="rId1"/>
        <a:stretch>
          <a:fillRect/>
        </a:stretch>
      </xdr:blipFill>
      <xdr:spPr>
        <a:xfrm>
          <a:off x="0" y="4287831150"/>
          <a:ext cx="6858000" cy="828675"/>
        </a:xfrm>
        <a:prstGeom prst="rect">
          <a:avLst/>
        </a:prstGeom>
      </xdr:spPr>
    </xdr:pic>
    <xdr:clientData/>
  </xdr:twoCellAnchor>
  <xdr:twoCellAnchor>
    <xdr:from>
      <xdr:col>0</xdr:col>
      <xdr:colOff>0</xdr:colOff>
      <xdr:row>19112</xdr:row>
      <xdr:rowOff>0</xdr:rowOff>
    </xdr:from>
    <xdr:to>
      <xdr:col>16</xdr:col>
      <xdr:colOff>0</xdr:colOff>
      <xdr:row>19113</xdr:row>
      <xdr:rowOff>0</xdr:rowOff>
    </xdr:to>
    <xdr:pic>
      <xdr:nvPicPr>
        <xdr:cNvPr id="445" name="image444.png">
          <a:extLst>
            <a:ext uri="{FF2B5EF4-FFF2-40B4-BE49-F238E27FC236}">
              <a16:creationId xmlns:a16="http://schemas.microsoft.com/office/drawing/2014/main" id="{BAB7B486-2EB6-48C8-B724-BB86E7663B52}"/>
            </a:ext>
          </a:extLst>
        </xdr:cNvPr>
        <xdr:cNvPicPr>
          <a:picLocks noChangeAspect="1"/>
        </xdr:cNvPicPr>
      </xdr:nvPicPr>
      <xdr:blipFill>
        <a:blip xmlns:r="http://schemas.openxmlformats.org/officeDocument/2006/relationships" r:embed="rId1"/>
        <a:stretch>
          <a:fillRect/>
        </a:stretch>
      </xdr:blipFill>
      <xdr:spPr>
        <a:xfrm>
          <a:off x="0" y="4297508550"/>
          <a:ext cx="6858000" cy="828675"/>
        </a:xfrm>
        <a:prstGeom prst="rect">
          <a:avLst/>
        </a:prstGeom>
      </xdr:spPr>
    </xdr:pic>
    <xdr:clientData/>
  </xdr:twoCellAnchor>
  <xdr:twoCellAnchor>
    <xdr:from>
      <xdr:col>0</xdr:col>
      <xdr:colOff>0</xdr:colOff>
      <xdr:row>19158</xdr:row>
      <xdr:rowOff>0</xdr:rowOff>
    </xdr:from>
    <xdr:to>
      <xdr:col>16</xdr:col>
      <xdr:colOff>0</xdr:colOff>
      <xdr:row>19159</xdr:row>
      <xdr:rowOff>0</xdr:rowOff>
    </xdr:to>
    <xdr:pic>
      <xdr:nvPicPr>
        <xdr:cNvPr id="446" name="image445.png">
          <a:extLst>
            <a:ext uri="{FF2B5EF4-FFF2-40B4-BE49-F238E27FC236}">
              <a16:creationId xmlns:a16="http://schemas.microsoft.com/office/drawing/2014/main" id="{42FABADC-8C22-495D-86FD-281E330319DA}"/>
            </a:ext>
          </a:extLst>
        </xdr:cNvPr>
        <xdr:cNvPicPr>
          <a:picLocks noChangeAspect="1"/>
        </xdr:cNvPicPr>
      </xdr:nvPicPr>
      <xdr:blipFill>
        <a:blip xmlns:r="http://schemas.openxmlformats.org/officeDocument/2006/relationships" r:embed="rId1"/>
        <a:stretch>
          <a:fillRect/>
        </a:stretch>
      </xdr:blipFill>
      <xdr:spPr>
        <a:xfrm>
          <a:off x="0" y="4307185950"/>
          <a:ext cx="6858000" cy="828675"/>
        </a:xfrm>
        <a:prstGeom prst="rect">
          <a:avLst/>
        </a:prstGeom>
      </xdr:spPr>
    </xdr:pic>
    <xdr:clientData/>
  </xdr:twoCellAnchor>
  <xdr:twoCellAnchor>
    <xdr:from>
      <xdr:col>0</xdr:col>
      <xdr:colOff>0</xdr:colOff>
      <xdr:row>19205</xdr:row>
      <xdr:rowOff>0</xdr:rowOff>
    </xdr:from>
    <xdr:to>
      <xdr:col>16</xdr:col>
      <xdr:colOff>0</xdr:colOff>
      <xdr:row>19206</xdr:row>
      <xdr:rowOff>0</xdr:rowOff>
    </xdr:to>
    <xdr:pic>
      <xdr:nvPicPr>
        <xdr:cNvPr id="447" name="image446.png">
          <a:extLst>
            <a:ext uri="{FF2B5EF4-FFF2-40B4-BE49-F238E27FC236}">
              <a16:creationId xmlns:a16="http://schemas.microsoft.com/office/drawing/2014/main" id="{D61108BA-23D6-40F8-B345-884087BA46F2}"/>
            </a:ext>
          </a:extLst>
        </xdr:cNvPr>
        <xdr:cNvPicPr>
          <a:picLocks noChangeAspect="1"/>
        </xdr:cNvPicPr>
      </xdr:nvPicPr>
      <xdr:blipFill>
        <a:blip xmlns:r="http://schemas.openxmlformats.org/officeDocument/2006/relationships" r:embed="rId1"/>
        <a:stretch>
          <a:fillRect/>
        </a:stretch>
      </xdr:blipFill>
      <xdr:spPr>
        <a:xfrm>
          <a:off x="0" y="4316834775"/>
          <a:ext cx="6858000" cy="828675"/>
        </a:xfrm>
        <a:prstGeom prst="rect">
          <a:avLst/>
        </a:prstGeom>
      </xdr:spPr>
    </xdr:pic>
    <xdr:clientData/>
  </xdr:twoCellAnchor>
  <xdr:twoCellAnchor>
    <xdr:from>
      <xdr:col>0</xdr:col>
      <xdr:colOff>0</xdr:colOff>
      <xdr:row>19248</xdr:row>
      <xdr:rowOff>0</xdr:rowOff>
    </xdr:from>
    <xdr:to>
      <xdr:col>16</xdr:col>
      <xdr:colOff>0</xdr:colOff>
      <xdr:row>19249</xdr:row>
      <xdr:rowOff>0</xdr:rowOff>
    </xdr:to>
    <xdr:pic>
      <xdr:nvPicPr>
        <xdr:cNvPr id="448" name="image447.png">
          <a:extLst>
            <a:ext uri="{FF2B5EF4-FFF2-40B4-BE49-F238E27FC236}">
              <a16:creationId xmlns:a16="http://schemas.microsoft.com/office/drawing/2014/main" id="{80CB5507-5C2A-4285-A6BD-E3EE104F8F08}"/>
            </a:ext>
          </a:extLst>
        </xdr:cNvPr>
        <xdr:cNvPicPr>
          <a:picLocks noChangeAspect="1"/>
        </xdr:cNvPicPr>
      </xdr:nvPicPr>
      <xdr:blipFill>
        <a:blip xmlns:r="http://schemas.openxmlformats.org/officeDocument/2006/relationships" r:embed="rId1"/>
        <a:stretch>
          <a:fillRect/>
        </a:stretch>
      </xdr:blipFill>
      <xdr:spPr>
        <a:xfrm>
          <a:off x="0" y="4326540750"/>
          <a:ext cx="6858000" cy="828675"/>
        </a:xfrm>
        <a:prstGeom prst="rect">
          <a:avLst/>
        </a:prstGeom>
      </xdr:spPr>
    </xdr:pic>
    <xdr:clientData/>
  </xdr:twoCellAnchor>
  <xdr:twoCellAnchor>
    <xdr:from>
      <xdr:col>0</xdr:col>
      <xdr:colOff>0</xdr:colOff>
      <xdr:row>19290</xdr:row>
      <xdr:rowOff>0</xdr:rowOff>
    </xdr:from>
    <xdr:to>
      <xdr:col>16</xdr:col>
      <xdr:colOff>0</xdr:colOff>
      <xdr:row>19291</xdr:row>
      <xdr:rowOff>0</xdr:rowOff>
    </xdr:to>
    <xdr:pic>
      <xdr:nvPicPr>
        <xdr:cNvPr id="449" name="image448.png">
          <a:extLst>
            <a:ext uri="{FF2B5EF4-FFF2-40B4-BE49-F238E27FC236}">
              <a16:creationId xmlns:a16="http://schemas.microsoft.com/office/drawing/2014/main" id="{DAF6E8C8-8780-4CC9-9099-B3151E1D739F}"/>
            </a:ext>
          </a:extLst>
        </xdr:cNvPr>
        <xdr:cNvPicPr>
          <a:picLocks noChangeAspect="1"/>
        </xdr:cNvPicPr>
      </xdr:nvPicPr>
      <xdr:blipFill>
        <a:blip xmlns:r="http://schemas.openxmlformats.org/officeDocument/2006/relationships" r:embed="rId1"/>
        <a:stretch>
          <a:fillRect/>
        </a:stretch>
      </xdr:blipFill>
      <xdr:spPr>
        <a:xfrm>
          <a:off x="0" y="4336265775"/>
          <a:ext cx="6858000" cy="828675"/>
        </a:xfrm>
        <a:prstGeom prst="rect">
          <a:avLst/>
        </a:prstGeom>
      </xdr:spPr>
    </xdr:pic>
    <xdr:clientData/>
  </xdr:twoCellAnchor>
  <xdr:twoCellAnchor>
    <xdr:from>
      <xdr:col>0</xdr:col>
      <xdr:colOff>0</xdr:colOff>
      <xdr:row>19339</xdr:row>
      <xdr:rowOff>0</xdr:rowOff>
    </xdr:from>
    <xdr:to>
      <xdr:col>16</xdr:col>
      <xdr:colOff>0</xdr:colOff>
      <xdr:row>19340</xdr:row>
      <xdr:rowOff>0</xdr:rowOff>
    </xdr:to>
    <xdr:pic>
      <xdr:nvPicPr>
        <xdr:cNvPr id="450" name="image449.png">
          <a:extLst>
            <a:ext uri="{FF2B5EF4-FFF2-40B4-BE49-F238E27FC236}">
              <a16:creationId xmlns:a16="http://schemas.microsoft.com/office/drawing/2014/main" id="{3E30B1BA-661C-463F-B649-464685E1A678}"/>
            </a:ext>
          </a:extLst>
        </xdr:cNvPr>
        <xdr:cNvPicPr>
          <a:picLocks noChangeAspect="1"/>
        </xdr:cNvPicPr>
      </xdr:nvPicPr>
      <xdr:blipFill>
        <a:blip xmlns:r="http://schemas.openxmlformats.org/officeDocument/2006/relationships" r:embed="rId1"/>
        <a:stretch>
          <a:fillRect/>
        </a:stretch>
      </xdr:blipFill>
      <xdr:spPr>
        <a:xfrm>
          <a:off x="0" y="4345895550"/>
          <a:ext cx="6858000" cy="828675"/>
        </a:xfrm>
        <a:prstGeom prst="rect">
          <a:avLst/>
        </a:prstGeom>
      </xdr:spPr>
    </xdr:pic>
    <xdr:clientData/>
  </xdr:twoCellAnchor>
  <xdr:twoCellAnchor>
    <xdr:from>
      <xdr:col>0</xdr:col>
      <xdr:colOff>0</xdr:colOff>
      <xdr:row>19386</xdr:row>
      <xdr:rowOff>0</xdr:rowOff>
    </xdr:from>
    <xdr:to>
      <xdr:col>16</xdr:col>
      <xdr:colOff>0</xdr:colOff>
      <xdr:row>19387</xdr:row>
      <xdr:rowOff>0</xdr:rowOff>
    </xdr:to>
    <xdr:pic>
      <xdr:nvPicPr>
        <xdr:cNvPr id="451" name="image450.png">
          <a:extLst>
            <a:ext uri="{FF2B5EF4-FFF2-40B4-BE49-F238E27FC236}">
              <a16:creationId xmlns:a16="http://schemas.microsoft.com/office/drawing/2014/main" id="{8ACD1CA9-5DBE-41F6-9A27-FEDD0785F150}"/>
            </a:ext>
          </a:extLst>
        </xdr:cNvPr>
        <xdr:cNvPicPr>
          <a:picLocks noChangeAspect="1"/>
        </xdr:cNvPicPr>
      </xdr:nvPicPr>
      <xdr:blipFill>
        <a:blip xmlns:r="http://schemas.openxmlformats.org/officeDocument/2006/relationships" r:embed="rId1"/>
        <a:stretch>
          <a:fillRect/>
        </a:stretch>
      </xdr:blipFill>
      <xdr:spPr>
        <a:xfrm>
          <a:off x="0" y="4355553900"/>
          <a:ext cx="6858000" cy="828675"/>
        </a:xfrm>
        <a:prstGeom prst="rect">
          <a:avLst/>
        </a:prstGeom>
      </xdr:spPr>
    </xdr:pic>
    <xdr:clientData/>
  </xdr:twoCellAnchor>
  <xdr:twoCellAnchor>
    <xdr:from>
      <xdr:col>0</xdr:col>
      <xdr:colOff>0</xdr:colOff>
      <xdr:row>19429</xdr:row>
      <xdr:rowOff>0</xdr:rowOff>
    </xdr:from>
    <xdr:to>
      <xdr:col>16</xdr:col>
      <xdr:colOff>0</xdr:colOff>
      <xdr:row>19430</xdr:row>
      <xdr:rowOff>0</xdr:rowOff>
    </xdr:to>
    <xdr:pic>
      <xdr:nvPicPr>
        <xdr:cNvPr id="452" name="image451.png">
          <a:extLst>
            <a:ext uri="{FF2B5EF4-FFF2-40B4-BE49-F238E27FC236}">
              <a16:creationId xmlns:a16="http://schemas.microsoft.com/office/drawing/2014/main" id="{9C17462A-55B8-40E4-98FF-70E4226CAD36}"/>
            </a:ext>
          </a:extLst>
        </xdr:cNvPr>
        <xdr:cNvPicPr>
          <a:picLocks noChangeAspect="1"/>
        </xdr:cNvPicPr>
      </xdr:nvPicPr>
      <xdr:blipFill>
        <a:blip xmlns:r="http://schemas.openxmlformats.org/officeDocument/2006/relationships" r:embed="rId1"/>
        <a:stretch>
          <a:fillRect/>
        </a:stretch>
      </xdr:blipFill>
      <xdr:spPr>
        <a:xfrm>
          <a:off x="0" y="4365250350"/>
          <a:ext cx="6858000" cy="828675"/>
        </a:xfrm>
        <a:prstGeom prst="rect">
          <a:avLst/>
        </a:prstGeom>
      </xdr:spPr>
    </xdr:pic>
    <xdr:clientData/>
  </xdr:twoCellAnchor>
  <xdr:twoCellAnchor>
    <xdr:from>
      <xdr:col>0</xdr:col>
      <xdr:colOff>0</xdr:colOff>
      <xdr:row>19473</xdr:row>
      <xdr:rowOff>0</xdr:rowOff>
    </xdr:from>
    <xdr:to>
      <xdr:col>16</xdr:col>
      <xdr:colOff>0</xdr:colOff>
      <xdr:row>19474</xdr:row>
      <xdr:rowOff>0</xdr:rowOff>
    </xdr:to>
    <xdr:pic>
      <xdr:nvPicPr>
        <xdr:cNvPr id="453" name="image452.png">
          <a:extLst>
            <a:ext uri="{FF2B5EF4-FFF2-40B4-BE49-F238E27FC236}">
              <a16:creationId xmlns:a16="http://schemas.microsoft.com/office/drawing/2014/main" id="{3AAEDA90-E8E8-4D44-9532-1F6C74F26846}"/>
            </a:ext>
          </a:extLst>
        </xdr:cNvPr>
        <xdr:cNvPicPr>
          <a:picLocks noChangeAspect="1"/>
        </xdr:cNvPicPr>
      </xdr:nvPicPr>
      <xdr:blipFill>
        <a:blip xmlns:r="http://schemas.openxmlformats.org/officeDocument/2006/relationships" r:embed="rId1"/>
        <a:stretch>
          <a:fillRect/>
        </a:stretch>
      </xdr:blipFill>
      <xdr:spPr>
        <a:xfrm>
          <a:off x="0" y="4374946800"/>
          <a:ext cx="6858000" cy="828675"/>
        </a:xfrm>
        <a:prstGeom prst="rect">
          <a:avLst/>
        </a:prstGeom>
      </xdr:spPr>
    </xdr:pic>
    <xdr:clientData/>
  </xdr:twoCellAnchor>
  <xdr:twoCellAnchor>
    <xdr:from>
      <xdr:col>0</xdr:col>
      <xdr:colOff>0</xdr:colOff>
      <xdr:row>19519</xdr:row>
      <xdr:rowOff>0</xdr:rowOff>
    </xdr:from>
    <xdr:to>
      <xdr:col>16</xdr:col>
      <xdr:colOff>0</xdr:colOff>
      <xdr:row>19520</xdr:row>
      <xdr:rowOff>0</xdr:rowOff>
    </xdr:to>
    <xdr:pic>
      <xdr:nvPicPr>
        <xdr:cNvPr id="454" name="image453.png">
          <a:extLst>
            <a:ext uri="{FF2B5EF4-FFF2-40B4-BE49-F238E27FC236}">
              <a16:creationId xmlns:a16="http://schemas.microsoft.com/office/drawing/2014/main" id="{DAF5E066-92FC-4AEB-A943-22C828AA568D}"/>
            </a:ext>
          </a:extLst>
        </xdr:cNvPr>
        <xdr:cNvPicPr>
          <a:picLocks noChangeAspect="1"/>
        </xdr:cNvPicPr>
      </xdr:nvPicPr>
      <xdr:blipFill>
        <a:blip xmlns:r="http://schemas.openxmlformats.org/officeDocument/2006/relationships" r:embed="rId1"/>
        <a:stretch>
          <a:fillRect/>
        </a:stretch>
      </xdr:blipFill>
      <xdr:spPr>
        <a:xfrm>
          <a:off x="0" y="4384614675"/>
          <a:ext cx="6858000" cy="828675"/>
        </a:xfrm>
        <a:prstGeom prst="rect">
          <a:avLst/>
        </a:prstGeom>
      </xdr:spPr>
    </xdr:pic>
    <xdr:clientData/>
  </xdr:twoCellAnchor>
  <xdr:twoCellAnchor>
    <xdr:from>
      <xdr:col>0</xdr:col>
      <xdr:colOff>0</xdr:colOff>
      <xdr:row>19562</xdr:row>
      <xdr:rowOff>0</xdr:rowOff>
    </xdr:from>
    <xdr:to>
      <xdr:col>16</xdr:col>
      <xdr:colOff>0</xdr:colOff>
      <xdr:row>19563</xdr:row>
      <xdr:rowOff>0</xdr:rowOff>
    </xdr:to>
    <xdr:pic>
      <xdr:nvPicPr>
        <xdr:cNvPr id="455" name="image454.png">
          <a:extLst>
            <a:ext uri="{FF2B5EF4-FFF2-40B4-BE49-F238E27FC236}">
              <a16:creationId xmlns:a16="http://schemas.microsoft.com/office/drawing/2014/main" id="{1AB94AB9-666B-4464-B443-7673ADB32147}"/>
            </a:ext>
          </a:extLst>
        </xdr:cNvPr>
        <xdr:cNvPicPr>
          <a:picLocks noChangeAspect="1"/>
        </xdr:cNvPicPr>
      </xdr:nvPicPr>
      <xdr:blipFill>
        <a:blip xmlns:r="http://schemas.openxmlformats.org/officeDocument/2006/relationships" r:embed="rId1"/>
        <a:stretch>
          <a:fillRect/>
        </a:stretch>
      </xdr:blipFill>
      <xdr:spPr>
        <a:xfrm>
          <a:off x="0" y="4394311125"/>
          <a:ext cx="6858000" cy="828675"/>
        </a:xfrm>
        <a:prstGeom prst="rect">
          <a:avLst/>
        </a:prstGeom>
      </xdr:spPr>
    </xdr:pic>
    <xdr:clientData/>
  </xdr:twoCellAnchor>
  <xdr:twoCellAnchor>
    <xdr:from>
      <xdr:col>0</xdr:col>
      <xdr:colOff>0</xdr:colOff>
      <xdr:row>19610</xdr:row>
      <xdr:rowOff>0</xdr:rowOff>
    </xdr:from>
    <xdr:to>
      <xdr:col>16</xdr:col>
      <xdr:colOff>0</xdr:colOff>
      <xdr:row>19611</xdr:row>
      <xdr:rowOff>0</xdr:rowOff>
    </xdr:to>
    <xdr:pic>
      <xdr:nvPicPr>
        <xdr:cNvPr id="456" name="image455.png">
          <a:extLst>
            <a:ext uri="{FF2B5EF4-FFF2-40B4-BE49-F238E27FC236}">
              <a16:creationId xmlns:a16="http://schemas.microsoft.com/office/drawing/2014/main" id="{575508B3-941B-4C3F-B118-5D7A07DE4042}"/>
            </a:ext>
          </a:extLst>
        </xdr:cNvPr>
        <xdr:cNvPicPr>
          <a:picLocks noChangeAspect="1"/>
        </xdr:cNvPicPr>
      </xdr:nvPicPr>
      <xdr:blipFill>
        <a:blip xmlns:r="http://schemas.openxmlformats.org/officeDocument/2006/relationships" r:embed="rId1"/>
        <a:stretch>
          <a:fillRect/>
        </a:stretch>
      </xdr:blipFill>
      <xdr:spPr>
        <a:xfrm>
          <a:off x="0" y="4403940900"/>
          <a:ext cx="6858000" cy="828675"/>
        </a:xfrm>
        <a:prstGeom prst="rect">
          <a:avLst/>
        </a:prstGeom>
      </xdr:spPr>
    </xdr:pic>
    <xdr:clientData/>
  </xdr:twoCellAnchor>
  <xdr:twoCellAnchor>
    <xdr:from>
      <xdr:col>0</xdr:col>
      <xdr:colOff>0</xdr:colOff>
      <xdr:row>19653</xdr:row>
      <xdr:rowOff>0</xdr:rowOff>
    </xdr:from>
    <xdr:to>
      <xdr:col>16</xdr:col>
      <xdr:colOff>0</xdr:colOff>
      <xdr:row>19654</xdr:row>
      <xdr:rowOff>0</xdr:rowOff>
    </xdr:to>
    <xdr:pic>
      <xdr:nvPicPr>
        <xdr:cNvPr id="457" name="image456.png">
          <a:extLst>
            <a:ext uri="{FF2B5EF4-FFF2-40B4-BE49-F238E27FC236}">
              <a16:creationId xmlns:a16="http://schemas.microsoft.com/office/drawing/2014/main" id="{3275A1EB-D8CE-4FCC-8CB1-681F807BE621}"/>
            </a:ext>
          </a:extLst>
        </xdr:cNvPr>
        <xdr:cNvPicPr>
          <a:picLocks noChangeAspect="1"/>
        </xdr:cNvPicPr>
      </xdr:nvPicPr>
      <xdr:blipFill>
        <a:blip xmlns:r="http://schemas.openxmlformats.org/officeDocument/2006/relationships" r:embed="rId1"/>
        <a:stretch>
          <a:fillRect/>
        </a:stretch>
      </xdr:blipFill>
      <xdr:spPr>
        <a:xfrm>
          <a:off x="0" y="4413627825"/>
          <a:ext cx="6858000" cy="828675"/>
        </a:xfrm>
        <a:prstGeom prst="rect">
          <a:avLst/>
        </a:prstGeom>
      </xdr:spPr>
    </xdr:pic>
    <xdr:clientData/>
  </xdr:twoCellAnchor>
  <xdr:twoCellAnchor>
    <xdr:from>
      <xdr:col>0</xdr:col>
      <xdr:colOff>0</xdr:colOff>
      <xdr:row>19700</xdr:row>
      <xdr:rowOff>0</xdr:rowOff>
    </xdr:from>
    <xdr:to>
      <xdr:col>16</xdr:col>
      <xdr:colOff>0</xdr:colOff>
      <xdr:row>19701</xdr:row>
      <xdr:rowOff>0</xdr:rowOff>
    </xdr:to>
    <xdr:pic>
      <xdr:nvPicPr>
        <xdr:cNvPr id="458" name="image457.png">
          <a:extLst>
            <a:ext uri="{FF2B5EF4-FFF2-40B4-BE49-F238E27FC236}">
              <a16:creationId xmlns:a16="http://schemas.microsoft.com/office/drawing/2014/main" id="{1B1EC537-0C74-4B46-A08B-DD2D3692837C}"/>
            </a:ext>
          </a:extLst>
        </xdr:cNvPr>
        <xdr:cNvPicPr>
          <a:picLocks noChangeAspect="1"/>
        </xdr:cNvPicPr>
      </xdr:nvPicPr>
      <xdr:blipFill>
        <a:blip xmlns:r="http://schemas.openxmlformats.org/officeDocument/2006/relationships" r:embed="rId1"/>
        <a:stretch>
          <a:fillRect/>
        </a:stretch>
      </xdr:blipFill>
      <xdr:spPr>
        <a:xfrm>
          <a:off x="0" y="4423286175"/>
          <a:ext cx="6858000" cy="828675"/>
        </a:xfrm>
        <a:prstGeom prst="rect">
          <a:avLst/>
        </a:prstGeom>
      </xdr:spPr>
    </xdr:pic>
    <xdr:clientData/>
  </xdr:twoCellAnchor>
  <xdr:twoCellAnchor>
    <xdr:from>
      <xdr:col>0</xdr:col>
      <xdr:colOff>0</xdr:colOff>
      <xdr:row>19746</xdr:row>
      <xdr:rowOff>0</xdr:rowOff>
    </xdr:from>
    <xdr:to>
      <xdr:col>16</xdr:col>
      <xdr:colOff>0</xdr:colOff>
      <xdr:row>19747</xdr:row>
      <xdr:rowOff>0</xdr:rowOff>
    </xdr:to>
    <xdr:pic>
      <xdr:nvPicPr>
        <xdr:cNvPr id="459" name="image458.png">
          <a:extLst>
            <a:ext uri="{FF2B5EF4-FFF2-40B4-BE49-F238E27FC236}">
              <a16:creationId xmlns:a16="http://schemas.microsoft.com/office/drawing/2014/main" id="{FA56D75C-D87B-45A1-B1AB-AABA55191CD0}"/>
            </a:ext>
          </a:extLst>
        </xdr:cNvPr>
        <xdr:cNvPicPr>
          <a:picLocks noChangeAspect="1"/>
        </xdr:cNvPicPr>
      </xdr:nvPicPr>
      <xdr:blipFill>
        <a:blip xmlns:r="http://schemas.openxmlformats.org/officeDocument/2006/relationships" r:embed="rId1"/>
        <a:stretch>
          <a:fillRect/>
        </a:stretch>
      </xdr:blipFill>
      <xdr:spPr>
        <a:xfrm>
          <a:off x="0" y="4432944525"/>
          <a:ext cx="6858000" cy="828675"/>
        </a:xfrm>
        <a:prstGeom prst="rect">
          <a:avLst/>
        </a:prstGeom>
      </xdr:spPr>
    </xdr:pic>
    <xdr:clientData/>
  </xdr:twoCellAnchor>
  <xdr:twoCellAnchor>
    <xdr:from>
      <xdr:col>0</xdr:col>
      <xdr:colOff>0</xdr:colOff>
      <xdr:row>19791</xdr:row>
      <xdr:rowOff>0</xdr:rowOff>
    </xdr:from>
    <xdr:to>
      <xdr:col>16</xdr:col>
      <xdr:colOff>0</xdr:colOff>
      <xdr:row>19792</xdr:row>
      <xdr:rowOff>0</xdr:rowOff>
    </xdr:to>
    <xdr:pic>
      <xdr:nvPicPr>
        <xdr:cNvPr id="460" name="image459.png">
          <a:extLst>
            <a:ext uri="{FF2B5EF4-FFF2-40B4-BE49-F238E27FC236}">
              <a16:creationId xmlns:a16="http://schemas.microsoft.com/office/drawing/2014/main" id="{84D6645B-F0ED-4037-83F0-A63A63EA500F}"/>
            </a:ext>
          </a:extLst>
        </xdr:cNvPr>
        <xdr:cNvPicPr>
          <a:picLocks noChangeAspect="1"/>
        </xdr:cNvPicPr>
      </xdr:nvPicPr>
      <xdr:blipFill>
        <a:blip xmlns:r="http://schemas.openxmlformats.org/officeDocument/2006/relationships" r:embed="rId1"/>
        <a:stretch>
          <a:fillRect/>
        </a:stretch>
      </xdr:blipFill>
      <xdr:spPr>
        <a:xfrm>
          <a:off x="0" y="4442621925"/>
          <a:ext cx="6858000" cy="828675"/>
        </a:xfrm>
        <a:prstGeom prst="rect">
          <a:avLst/>
        </a:prstGeom>
      </xdr:spPr>
    </xdr:pic>
    <xdr:clientData/>
  </xdr:twoCellAnchor>
  <xdr:twoCellAnchor>
    <xdr:from>
      <xdr:col>0</xdr:col>
      <xdr:colOff>0</xdr:colOff>
      <xdr:row>19835</xdr:row>
      <xdr:rowOff>0</xdr:rowOff>
    </xdr:from>
    <xdr:to>
      <xdr:col>16</xdr:col>
      <xdr:colOff>0</xdr:colOff>
      <xdr:row>19836</xdr:row>
      <xdr:rowOff>0</xdr:rowOff>
    </xdr:to>
    <xdr:pic>
      <xdr:nvPicPr>
        <xdr:cNvPr id="461" name="image460.png">
          <a:extLst>
            <a:ext uri="{FF2B5EF4-FFF2-40B4-BE49-F238E27FC236}">
              <a16:creationId xmlns:a16="http://schemas.microsoft.com/office/drawing/2014/main" id="{CAAFFC2F-2D56-4472-A03D-AF4A6200E326}"/>
            </a:ext>
          </a:extLst>
        </xdr:cNvPr>
        <xdr:cNvPicPr>
          <a:picLocks noChangeAspect="1"/>
        </xdr:cNvPicPr>
      </xdr:nvPicPr>
      <xdr:blipFill>
        <a:blip xmlns:r="http://schemas.openxmlformats.org/officeDocument/2006/relationships" r:embed="rId1"/>
        <a:stretch>
          <a:fillRect/>
        </a:stretch>
      </xdr:blipFill>
      <xdr:spPr>
        <a:xfrm>
          <a:off x="0" y="4452308850"/>
          <a:ext cx="6858000" cy="828675"/>
        </a:xfrm>
        <a:prstGeom prst="rect">
          <a:avLst/>
        </a:prstGeom>
      </xdr:spPr>
    </xdr:pic>
    <xdr:clientData/>
  </xdr:twoCellAnchor>
  <xdr:twoCellAnchor>
    <xdr:from>
      <xdr:col>0</xdr:col>
      <xdr:colOff>0</xdr:colOff>
      <xdr:row>19873</xdr:row>
      <xdr:rowOff>0</xdr:rowOff>
    </xdr:from>
    <xdr:to>
      <xdr:col>16</xdr:col>
      <xdr:colOff>0</xdr:colOff>
      <xdr:row>19874</xdr:row>
      <xdr:rowOff>0</xdr:rowOff>
    </xdr:to>
    <xdr:pic>
      <xdr:nvPicPr>
        <xdr:cNvPr id="462" name="image461.png">
          <a:extLst>
            <a:ext uri="{FF2B5EF4-FFF2-40B4-BE49-F238E27FC236}">
              <a16:creationId xmlns:a16="http://schemas.microsoft.com/office/drawing/2014/main" id="{C261A288-172D-4281-8D18-3852C91D7B7E}"/>
            </a:ext>
          </a:extLst>
        </xdr:cNvPr>
        <xdr:cNvPicPr>
          <a:picLocks noChangeAspect="1"/>
        </xdr:cNvPicPr>
      </xdr:nvPicPr>
      <xdr:blipFill>
        <a:blip xmlns:r="http://schemas.openxmlformats.org/officeDocument/2006/relationships" r:embed="rId1"/>
        <a:stretch>
          <a:fillRect/>
        </a:stretch>
      </xdr:blipFill>
      <xdr:spPr>
        <a:xfrm>
          <a:off x="0" y="4462071975"/>
          <a:ext cx="6858000" cy="828675"/>
        </a:xfrm>
        <a:prstGeom prst="rect">
          <a:avLst/>
        </a:prstGeom>
      </xdr:spPr>
    </xdr:pic>
    <xdr:clientData/>
  </xdr:twoCellAnchor>
  <xdr:twoCellAnchor>
    <xdr:from>
      <xdr:col>0</xdr:col>
      <xdr:colOff>0</xdr:colOff>
      <xdr:row>19915</xdr:row>
      <xdr:rowOff>0</xdr:rowOff>
    </xdr:from>
    <xdr:to>
      <xdr:col>16</xdr:col>
      <xdr:colOff>0</xdr:colOff>
      <xdr:row>19916</xdr:row>
      <xdr:rowOff>0</xdr:rowOff>
    </xdr:to>
    <xdr:pic>
      <xdr:nvPicPr>
        <xdr:cNvPr id="463" name="image462.png">
          <a:extLst>
            <a:ext uri="{FF2B5EF4-FFF2-40B4-BE49-F238E27FC236}">
              <a16:creationId xmlns:a16="http://schemas.microsoft.com/office/drawing/2014/main" id="{EABC79EA-BC62-4503-B025-13FB092D0BB2}"/>
            </a:ext>
          </a:extLst>
        </xdr:cNvPr>
        <xdr:cNvPicPr>
          <a:picLocks noChangeAspect="1"/>
        </xdr:cNvPicPr>
      </xdr:nvPicPr>
      <xdr:blipFill>
        <a:blip xmlns:r="http://schemas.openxmlformats.org/officeDocument/2006/relationships" r:embed="rId1"/>
        <a:stretch>
          <a:fillRect/>
        </a:stretch>
      </xdr:blipFill>
      <xdr:spPr>
        <a:xfrm>
          <a:off x="0" y="4471797000"/>
          <a:ext cx="6858000" cy="828675"/>
        </a:xfrm>
        <a:prstGeom prst="rect">
          <a:avLst/>
        </a:prstGeom>
      </xdr:spPr>
    </xdr:pic>
    <xdr:clientData/>
  </xdr:twoCellAnchor>
  <xdr:twoCellAnchor>
    <xdr:from>
      <xdr:col>0</xdr:col>
      <xdr:colOff>0</xdr:colOff>
      <xdr:row>19960</xdr:row>
      <xdr:rowOff>0</xdr:rowOff>
    </xdr:from>
    <xdr:to>
      <xdr:col>16</xdr:col>
      <xdr:colOff>0</xdr:colOff>
      <xdr:row>19961</xdr:row>
      <xdr:rowOff>0</xdr:rowOff>
    </xdr:to>
    <xdr:pic>
      <xdr:nvPicPr>
        <xdr:cNvPr id="464" name="image463.png">
          <a:extLst>
            <a:ext uri="{FF2B5EF4-FFF2-40B4-BE49-F238E27FC236}">
              <a16:creationId xmlns:a16="http://schemas.microsoft.com/office/drawing/2014/main" id="{9864211A-C3D3-472D-A5BD-2C36CEA92951}"/>
            </a:ext>
          </a:extLst>
        </xdr:cNvPr>
        <xdr:cNvPicPr>
          <a:picLocks noChangeAspect="1"/>
        </xdr:cNvPicPr>
      </xdr:nvPicPr>
      <xdr:blipFill>
        <a:blip xmlns:r="http://schemas.openxmlformats.org/officeDocument/2006/relationships" r:embed="rId1"/>
        <a:stretch>
          <a:fillRect/>
        </a:stretch>
      </xdr:blipFill>
      <xdr:spPr>
        <a:xfrm>
          <a:off x="0" y="4481474400"/>
          <a:ext cx="6858000" cy="828675"/>
        </a:xfrm>
        <a:prstGeom prst="rect">
          <a:avLst/>
        </a:prstGeom>
      </xdr:spPr>
    </xdr:pic>
    <xdr:clientData/>
  </xdr:twoCellAnchor>
  <xdr:twoCellAnchor>
    <xdr:from>
      <xdr:col>0</xdr:col>
      <xdr:colOff>0</xdr:colOff>
      <xdr:row>20000</xdr:row>
      <xdr:rowOff>0</xdr:rowOff>
    </xdr:from>
    <xdr:to>
      <xdr:col>16</xdr:col>
      <xdr:colOff>0</xdr:colOff>
      <xdr:row>20001</xdr:row>
      <xdr:rowOff>0</xdr:rowOff>
    </xdr:to>
    <xdr:pic>
      <xdr:nvPicPr>
        <xdr:cNvPr id="465" name="image464.png">
          <a:extLst>
            <a:ext uri="{FF2B5EF4-FFF2-40B4-BE49-F238E27FC236}">
              <a16:creationId xmlns:a16="http://schemas.microsoft.com/office/drawing/2014/main" id="{881E339E-1AB4-4E5A-8AC8-1C500A1994A5}"/>
            </a:ext>
          </a:extLst>
        </xdr:cNvPr>
        <xdr:cNvPicPr>
          <a:picLocks noChangeAspect="1"/>
        </xdr:cNvPicPr>
      </xdr:nvPicPr>
      <xdr:blipFill>
        <a:blip xmlns:r="http://schemas.openxmlformats.org/officeDocument/2006/relationships" r:embed="rId1"/>
        <a:stretch>
          <a:fillRect/>
        </a:stretch>
      </xdr:blipFill>
      <xdr:spPr>
        <a:xfrm>
          <a:off x="0" y="4491228000"/>
          <a:ext cx="6858000" cy="828675"/>
        </a:xfrm>
        <a:prstGeom prst="rect">
          <a:avLst/>
        </a:prstGeom>
      </xdr:spPr>
    </xdr:pic>
    <xdr:clientData/>
  </xdr:twoCellAnchor>
  <xdr:twoCellAnchor>
    <xdr:from>
      <xdr:col>0</xdr:col>
      <xdr:colOff>0</xdr:colOff>
      <xdr:row>20044</xdr:row>
      <xdr:rowOff>0</xdr:rowOff>
    </xdr:from>
    <xdr:to>
      <xdr:col>16</xdr:col>
      <xdr:colOff>0</xdr:colOff>
      <xdr:row>20045</xdr:row>
      <xdr:rowOff>0</xdr:rowOff>
    </xdr:to>
    <xdr:pic>
      <xdr:nvPicPr>
        <xdr:cNvPr id="466" name="image465.png">
          <a:extLst>
            <a:ext uri="{FF2B5EF4-FFF2-40B4-BE49-F238E27FC236}">
              <a16:creationId xmlns:a16="http://schemas.microsoft.com/office/drawing/2014/main" id="{2BC54DD6-4C54-443D-903A-33ED8FAC818E}"/>
            </a:ext>
          </a:extLst>
        </xdr:cNvPr>
        <xdr:cNvPicPr>
          <a:picLocks noChangeAspect="1"/>
        </xdr:cNvPicPr>
      </xdr:nvPicPr>
      <xdr:blipFill>
        <a:blip xmlns:r="http://schemas.openxmlformats.org/officeDocument/2006/relationships" r:embed="rId1"/>
        <a:stretch>
          <a:fillRect/>
        </a:stretch>
      </xdr:blipFill>
      <xdr:spPr>
        <a:xfrm>
          <a:off x="0" y="4500924450"/>
          <a:ext cx="6858000" cy="828675"/>
        </a:xfrm>
        <a:prstGeom prst="rect">
          <a:avLst/>
        </a:prstGeom>
      </xdr:spPr>
    </xdr:pic>
    <xdr:clientData/>
  </xdr:twoCellAnchor>
  <xdr:twoCellAnchor>
    <xdr:from>
      <xdr:col>0</xdr:col>
      <xdr:colOff>0</xdr:colOff>
      <xdr:row>20087</xdr:row>
      <xdr:rowOff>0</xdr:rowOff>
    </xdr:from>
    <xdr:to>
      <xdr:col>16</xdr:col>
      <xdr:colOff>0</xdr:colOff>
      <xdr:row>20088</xdr:row>
      <xdr:rowOff>0</xdr:rowOff>
    </xdr:to>
    <xdr:pic>
      <xdr:nvPicPr>
        <xdr:cNvPr id="467" name="image466.png">
          <a:extLst>
            <a:ext uri="{FF2B5EF4-FFF2-40B4-BE49-F238E27FC236}">
              <a16:creationId xmlns:a16="http://schemas.microsoft.com/office/drawing/2014/main" id="{E8F115FF-20D3-4428-B407-FF0CA636C24F}"/>
            </a:ext>
          </a:extLst>
        </xdr:cNvPr>
        <xdr:cNvPicPr>
          <a:picLocks noChangeAspect="1"/>
        </xdr:cNvPicPr>
      </xdr:nvPicPr>
      <xdr:blipFill>
        <a:blip xmlns:r="http://schemas.openxmlformats.org/officeDocument/2006/relationships" r:embed="rId1"/>
        <a:stretch>
          <a:fillRect/>
        </a:stretch>
      </xdr:blipFill>
      <xdr:spPr>
        <a:xfrm>
          <a:off x="0" y="4510630425"/>
          <a:ext cx="6858000" cy="828675"/>
        </a:xfrm>
        <a:prstGeom prst="rect">
          <a:avLst/>
        </a:prstGeom>
      </xdr:spPr>
    </xdr:pic>
    <xdr:clientData/>
  </xdr:twoCellAnchor>
  <xdr:twoCellAnchor>
    <xdr:from>
      <xdr:col>0</xdr:col>
      <xdr:colOff>0</xdr:colOff>
      <xdr:row>20133</xdr:row>
      <xdr:rowOff>0</xdr:rowOff>
    </xdr:from>
    <xdr:to>
      <xdr:col>16</xdr:col>
      <xdr:colOff>0</xdr:colOff>
      <xdr:row>20134</xdr:row>
      <xdr:rowOff>0</xdr:rowOff>
    </xdr:to>
    <xdr:pic>
      <xdr:nvPicPr>
        <xdr:cNvPr id="468" name="image467.png">
          <a:extLst>
            <a:ext uri="{FF2B5EF4-FFF2-40B4-BE49-F238E27FC236}">
              <a16:creationId xmlns:a16="http://schemas.microsoft.com/office/drawing/2014/main" id="{EC6643B8-EAD2-4904-8F51-622017529354}"/>
            </a:ext>
          </a:extLst>
        </xdr:cNvPr>
        <xdr:cNvPicPr>
          <a:picLocks noChangeAspect="1"/>
        </xdr:cNvPicPr>
      </xdr:nvPicPr>
      <xdr:blipFill>
        <a:blip xmlns:r="http://schemas.openxmlformats.org/officeDocument/2006/relationships" r:embed="rId1"/>
        <a:stretch>
          <a:fillRect/>
        </a:stretch>
      </xdr:blipFill>
      <xdr:spPr>
        <a:xfrm>
          <a:off x="0" y="4520298300"/>
          <a:ext cx="6858000" cy="828675"/>
        </a:xfrm>
        <a:prstGeom prst="rect">
          <a:avLst/>
        </a:prstGeom>
      </xdr:spPr>
    </xdr:pic>
    <xdr:clientData/>
  </xdr:twoCellAnchor>
  <xdr:twoCellAnchor>
    <xdr:from>
      <xdr:col>0</xdr:col>
      <xdr:colOff>0</xdr:colOff>
      <xdr:row>20173</xdr:row>
      <xdr:rowOff>0</xdr:rowOff>
    </xdr:from>
    <xdr:to>
      <xdr:col>16</xdr:col>
      <xdr:colOff>0</xdr:colOff>
      <xdr:row>20174</xdr:row>
      <xdr:rowOff>0</xdr:rowOff>
    </xdr:to>
    <xdr:pic>
      <xdr:nvPicPr>
        <xdr:cNvPr id="469" name="image468.png">
          <a:extLst>
            <a:ext uri="{FF2B5EF4-FFF2-40B4-BE49-F238E27FC236}">
              <a16:creationId xmlns:a16="http://schemas.microsoft.com/office/drawing/2014/main" id="{34525CFC-E7CD-4FA0-9C42-C41B64D550D0}"/>
            </a:ext>
          </a:extLst>
        </xdr:cNvPr>
        <xdr:cNvPicPr>
          <a:picLocks noChangeAspect="1"/>
        </xdr:cNvPicPr>
      </xdr:nvPicPr>
      <xdr:blipFill>
        <a:blip xmlns:r="http://schemas.openxmlformats.org/officeDocument/2006/relationships" r:embed="rId1"/>
        <a:stretch>
          <a:fillRect/>
        </a:stretch>
      </xdr:blipFill>
      <xdr:spPr>
        <a:xfrm>
          <a:off x="0" y="4530042375"/>
          <a:ext cx="6858000" cy="828675"/>
        </a:xfrm>
        <a:prstGeom prst="rect">
          <a:avLst/>
        </a:prstGeom>
      </xdr:spPr>
    </xdr:pic>
    <xdr:clientData/>
  </xdr:twoCellAnchor>
  <xdr:twoCellAnchor>
    <xdr:from>
      <xdr:col>0</xdr:col>
      <xdr:colOff>0</xdr:colOff>
      <xdr:row>20213</xdr:row>
      <xdr:rowOff>0</xdr:rowOff>
    </xdr:from>
    <xdr:to>
      <xdr:col>16</xdr:col>
      <xdr:colOff>0</xdr:colOff>
      <xdr:row>20214</xdr:row>
      <xdr:rowOff>0</xdr:rowOff>
    </xdr:to>
    <xdr:pic>
      <xdr:nvPicPr>
        <xdr:cNvPr id="470" name="image469.png">
          <a:extLst>
            <a:ext uri="{FF2B5EF4-FFF2-40B4-BE49-F238E27FC236}">
              <a16:creationId xmlns:a16="http://schemas.microsoft.com/office/drawing/2014/main" id="{51B60120-4C3D-4695-BAB0-A1C9C66F277F}"/>
            </a:ext>
          </a:extLst>
        </xdr:cNvPr>
        <xdr:cNvPicPr>
          <a:picLocks noChangeAspect="1"/>
        </xdr:cNvPicPr>
      </xdr:nvPicPr>
      <xdr:blipFill>
        <a:blip xmlns:r="http://schemas.openxmlformats.org/officeDocument/2006/relationships" r:embed="rId1"/>
        <a:stretch>
          <a:fillRect/>
        </a:stretch>
      </xdr:blipFill>
      <xdr:spPr>
        <a:xfrm>
          <a:off x="0" y="4539795975"/>
          <a:ext cx="6858000" cy="828675"/>
        </a:xfrm>
        <a:prstGeom prst="rect">
          <a:avLst/>
        </a:prstGeom>
      </xdr:spPr>
    </xdr:pic>
    <xdr:clientData/>
  </xdr:twoCellAnchor>
  <xdr:twoCellAnchor>
    <xdr:from>
      <xdr:col>0</xdr:col>
      <xdr:colOff>0</xdr:colOff>
      <xdr:row>20258</xdr:row>
      <xdr:rowOff>0</xdr:rowOff>
    </xdr:from>
    <xdr:to>
      <xdr:col>16</xdr:col>
      <xdr:colOff>0</xdr:colOff>
      <xdr:row>20259</xdr:row>
      <xdr:rowOff>0</xdr:rowOff>
    </xdr:to>
    <xdr:pic>
      <xdr:nvPicPr>
        <xdr:cNvPr id="471" name="image470.png">
          <a:extLst>
            <a:ext uri="{FF2B5EF4-FFF2-40B4-BE49-F238E27FC236}">
              <a16:creationId xmlns:a16="http://schemas.microsoft.com/office/drawing/2014/main" id="{B83CAF76-D3E0-4643-B190-512094B75CE1}"/>
            </a:ext>
          </a:extLst>
        </xdr:cNvPr>
        <xdr:cNvPicPr>
          <a:picLocks noChangeAspect="1"/>
        </xdr:cNvPicPr>
      </xdr:nvPicPr>
      <xdr:blipFill>
        <a:blip xmlns:r="http://schemas.openxmlformats.org/officeDocument/2006/relationships" r:embed="rId1"/>
        <a:stretch>
          <a:fillRect/>
        </a:stretch>
      </xdr:blipFill>
      <xdr:spPr>
        <a:xfrm>
          <a:off x="0" y="4549492425"/>
          <a:ext cx="6858000" cy="828675"/>
        </a:xfrm>
        <a:prstGeom prst="rect">
          <a:avLst/>
        </a:prstGeom>
      </xdr:spPr>
    </xdr:pic>
    <xdr:clientData/>
  </xdr:twoCellAnchor>
  <xdr:twoCellAnchor>
    <xdr:from>
      <xdr:col>0</xdr:col>
      <xdr:colOff>0</xdr:colOff>
      <xdr:row>20299</xdr:row>
      <xdr:rowOff>0</xdr:rowOff>
    </xdr:from>
    <xdr:to>
      <xdr:col>16</xdr:col>
      <xdr:colOff>0</xdr:colOff>
      <xdr:row>20300</xdr:row>
      <xdr:rowOff>0</xdr:rowOff>
    </xdr:to>
    <xdr:pic>
      <xdr:nvPicPr>
        <xdr:cNvPr id="472" name="image471.png">
          <a:extLst>
            <a:ext uri="{FF2B5EF4-FFF2-40B4-BE49-F238E27FC236}">
              <a16:creationId xmlns:a16="http://schemas.microsoft.com/office/drawing/2014/main" id="{765369C6-C5ED-422E-BA4A-4F90FFAD2481}"/>
            </a:ext>
          </a:extLst>
        </xdr:cNvPr>
        <xdr:cNvPicPr>
          <a:picLocks noChangeAspect="1"/>
        </xdr:cNvPicPr>
      </xdr:nvPicPr>
      <xdr:blipFill>
        <a:blip xmlns:r="http://schemas.openxmlformats.org/officeDocument/2006/relationships" r:embed="rId1"/>
        <a:stretch>
          <a:fillRect/>
        </a:stretch>
      </xdr:blipFill>
      <xdr:spPr>
        <a:xfrm>
          <a:off x="0" y="4559226975"/>
          <a:ext cx="6858000" cy="828675"/>
        </a:xfrm>
        <a:prstGeom prst="rect">
          <a:avLst/>
        </a:prstGeom>
      </xdr:spPr>
    </xdr:pic>
    <xdr:clientData/>
  </xdr:twoCellAnchor>
  <xdr:twoCellAnchor>
    <xdr:from>
      <xdr:col>0</xdr:col>
      <xdr:colOff>0</xdr:colOff>
      <xdr:row>20341</xdr:row>
      <xdr:rowOff>0</xdr:rowOff>
    </xdr:from>
    <xdr:to>
      <xdr:col>16</xdr:col>
      <xdr:colOff>0</xdr:colOff>
      <xdr:row>20342</xdr:row>
      <xdr:rowOff>0</xdr:rowOff>
    </xdr:to>
    <xdr:pic>
      <xdr:nvPicPr>
        <xdr:cNvPr id="473" name="image472.png">
          <a:extLst>
            <a:ext uri="{FF2B5EF4-FFF2-40B4-BE49-F238E27FC236}">
              <a16:creationId xmlns:a16="http://schemas.microsoft.com/office/drawing/2014/main" id="{75927476-FFCC-4638-B19E-D94B16C6258A}"/>
            </a:ext>
          </a:extLst>
        </xdr:cNvPr>
        <xdr:cNvPicPr>
          <a:picLocks noChangeAspect="1"/>
        </xdr:cNvPicPr>
      </xdr:nvPicPr>
      <xdr:blipFill>
        <a:blip xmlns:r="http://schemas.openxmlformats.org/officeDocument/2006/relationships" r:embed="rId1"/>
        <a:stretch>
          <a:fillRect/>
        </a:stretch>
      </xdr:blipFill>
      <xdr:spPr>
        <a:xfrm>
          <a:off x="0" y="4568942475"/>
          <a:ext cx="6858000" cy="828675"/>
        </a:xfrm>
        <a:prstGeom prst="rect">
          <a:avLst/>
        </a:prstGeom>
      </xdr:spPr>
    </xdr:pic>
    <xdr:clientData/>
  </xdr:twoCellAnchor>
  <xdr:twoCellAnchor>
    <xdr:from>
      <xdr:col>0</xdr:col>
      <xdr:colOff>0</xdr:colOff>
      <xdr:row>20386</xdr:row>
      <xdr:rowOff>0</xdr:rowOff>
    </xdr:from>
    <xdr:to>
      <xdr:col>16</xdr:col>
      <xdr:colOff>0</xdr:colOff>
      <xdr:row>20387</xdr:row>
      <xdr:rowOff>0</xdr:rowOff>
    </xdr:to>
    <xdr:pic>
      <xdr:nvPicPr>
        <xdr:cNvPr id="474" name="image473.png">
          <a:extLst>
            <a:ext uri="{FF2B5EF4-FFF2-40B4-BE49-F238E27FC236}">
              <a16:creationId xmlns:a16="http://schemas.microsoft.com/office/drawing/2014/main" id="{5A6FAB1E-D3A9-41A2-9756-062EE4D487AA}"/>
            </a:ext>
          </a:extLst>
        </xdr:cNvPr>
        <xdr:cNvPicPr>
          <a:picLocks noChangeAspect="1"/>
        </xdr:cNvPicPr>
      </xdr:nvPicPr>
      <xdr:blipFill>
        <a:blip xmlns:r="http://schemas.openxmlformats.org/officeDocument/2006/relationships" r:embed="rId1"/>
        <a:stretch>
          <a:fillRect/>
        </a:stretch>
      </xdr:blipFill>
      <xdr:spPr>
        <a:xfrm>
          <a:off x="0" y="4578610350"/>
          <a:ext cx="6858000" cy="828675"/>
        </a:xfrm>
        <a:prstGeom prst="rect">
          <a:avLst/>
        </a:prstGeom>
      </xdr:spPr>
    </xdr:pic>
    <xdr:clientData/>
  </xdr:twoCellAnchor>
  <xdr:twoCellAnchor>
    <xdr:from>
      <xdr:col>0</xdr:col>
      <xdr:colOff>0</xdr:colOff>
      <xdr:row>20434</xdr:row>
      <xdr:rowOff>0</xdr:rowOff>
    </xdr:from>
    <xdr:to>
      <xdr:col>16</xdr:col>
      <xdr:colOff>0</xdr:colOff>
      <xdr:row>20435</xdr:row>
      <xdr:rowOff>0</xdr:rowOff>
    </xdr:to>
    <xdr:pic>
      <xdr:nvPicPr>
        <xdr:cNvPr id="475" name="image474.png">
          <a:extLst>
            <a:ext uri="{FF2B5EF4-FFF2-40B4-BE49-F238E27FC236}">
              <a16:creationId xmlns:a16="http://schemas.microsoft.com/office/drawing/2014/main" id="{75900203-A747-4A12-B2FC-D9EC888852EB}"/>
            </a:ext>
          </a:extLst>
        </xdr:cNvPr>
        <xdr:cNvPicPr>
          <a:picLocks noChangeAspect="1"/>
        </xdr:cNvPicPr>
      </xdr:nvPicPr>
      <xdr:blipFill>
        <a:blip xmlns:r="http://schemas.openxmlformats.org/officeDocument/2006/relationships" r:embed="rId1"/>
        <a:stretch>
          <a:fillRect/>
        </a:stretch>
      </xdr:blipFill>
      <xdr:spPr>
        <a:xfrm>
          <a:off x="0" y="4588259175"/>
          <a:ext cx="6858000" cy="828675"/>
        </a:xfrm>
        <a:prstGeom prst="rect">
          <a:avLst/>
        </a:prstGeom>
      </xdr:spPr>
    </xdr:pic>
    <xdr:clientData/>
  </xdr:twoCellAnchor>
  <xdr:twoCellAnchor>
    <xdr:from>
      <xdr:col>0</xdr:col>
      <xdr:colOff>0</xdr:colOff>
      <xdr:row>20485</xdr:row>
      <xdr:rowOff>0</xdr:rowOff>
    </xdr:from>
    <xdr:to>
      <xdr:col>16</xdr:col>
      <xdr:colOff>0</xdr:colOff>
      <xdr:row>20486</xdr:row>
      <xdr:rowOff>0</xdr:rowOff>
    </xdr:to>
    <xdr:pic>
      <xdr:nvPicPr>
        <xdr:cNvPr id="476" name="image475.png">
          <a:extLst>
            <a:ext uri="{FF2B5EF4-FFF2-40B4-BE49-F238E27FC236}">
              <a16:creationId xmlns:a16="http://schemas.microsoft.com/office/drawing/2014/main" id="{12EB1040-E710-4F03-9804-A60B41B12A7C}"/>
            </a:ext>
          </a:extLst>
        </xdr:cNvPr>
        <xdr:cNvPicPr>
          <a:picLocks noChangeAspect="1"/>
        </xdr:cNvPicPr>
      </xdr:nvPicPr>
      <xdr:blipFill>
        <a:blip xmlns:r="http://schemas.openxmlformats.org/officeDocument/2006/relationships" r:embed="rId1"/>
        <a:stretch>
          <a:fillRect/>
        </a:stretch>
      </xdr:blipFill>
      <xdr:spPr>
        <a:xfrm>
          <a:off x="0" y="4597860375"/>
          <a:ext cx="6858000" cy="828675"/>
        </a:xfrm>
        <a:prstGeom prst="rect">
          <a:avLst/>
        </a:prstGeom>
      </xdr:spPr>
    </xdr:pic>
    <xdr:clientData/>
  </xdr:twoCellAnchor>
  <xdr:twoCellAnchor>
    <xdr:from>
      <xdr:col>0</xdr:col>
      <xdr:colOff>0</xdr:colOff>
      <xdr:row>20528</xdr:row>
      <xdr:rowOff>0</xdr:rowOff>
    </xdr:from>
    <xdr:to>
      <xdr:col>16</xdr:col>
      <xdr:colOff>0</xdr:colOff>
      <xdr:row>20529</xdr:row>
      <xdr:rowOff>0</xdr:rowOff>
    </xdr:to>
    <xdr:pic>
      <xdr:nvPicPr>
        <xdr:cNvPr id="477" name="image476.png">
          <a:extLst>
            <a:ext uri="{FF2B5EF4-FFF2-40B4-BE49-F238E27FC236}">
              <a16:creationId xmlns:a16="http://schemas.microsoft.com/office/drawing/2014/main" id="{39FA5A0F-6F8B-46FE-B2E2-3A11532D5F7A}"/>
            </a:ext>
          </a:extLst>
        </xdr:cNvPr>
        <xdr:cNvPicPr>
          <a:picLocks noChangeAspect="1"/>
        </xdr:cNvPicPr>
      </xdr:nvPicPr>
      <xdr:blipFill>
        <a:blip xmlns:r="http://schemas.openxmlformats.org/officeDocument/2006/relationships" r:embed="rId1"/>
        <a:stretch>
          <a:fillRect/>
        </a:stretch>
      </xdr:blipFill>
      <xdr:spPr>
        <a:xfrm>
          <a:off x="0" y="4607566350"/>
          <a:ext cx="6858000" cy="828675"/>
        </a:xfrm>
        <a:prstGeom prst="rect">
          <a:avLst/>
        </a:prstGeom>
      </xdr:spPr>
    </xdr:pic>
    <xdr:clientData/>
  </xdr:twoCellAnchor>
  <xdr:twoCellAnchor>
    <xdr:from>
      <xdr:col>0</xdr:col>
      <xdr:colOff>0</xdr:colOff>
      <xdr:row>20575</xdr:row>
      <xdr:rowOff>0</xdr:rowOff>
    </xdr:from>
    <xdr:to>
      <xdr:col>16</xdr:col>
      <xdr:colOff>0</xdr:colOff>
      <xdr:row>20576</xdr:row>
      <xdr:rowOff>0</xdr:rowOff>
    </xdr:to>
    <xdr:pic>
      <xdr:nvPicPr>
        <xdr:cNvPr id="478" name="image477.png">
          <a:extLst>
            <a:ext uri="{FF2B5EF4-FFF2-40B4-BE49-F238E27FC236}">
              <a16:creationId xmlns:a16="http://schemas.microsoft.com/office/drawing/2014/main" id="{9FA8359B-CCEC-4547-8437-7B7C9936DFD7}"/>
            </a:ext>
          </a:extLst>
        </xdr:cNvPr>
        <xdr:cNvPicPr>
          <a:picLocks noChangeAspect="1"/>
        </xdr:cNvPicPr>
      </xdr:nvPicPr>
      <xdr:blipFill>
        <a:blip xmlns:r="http://schemas.openxmlformats.org/officeDocument/2006/relationships" r:embed="rId1"/>
        <a:stretch>
          <a:fillRect/>
        </a:stretch>
      </xdr:blipFill>
      <xdr:spPr>
        <a:xfrm>
          <a:off x="0" y="4617224700"/>
          <a:ext cx="6858000" cy="828675"/>
        </a:xfrm>
        <a:prstGeom prst="rect">
          <a:avLst/>
        </a:prstGeom>
      </xdr:spPr>
    </xdr:pic>
    <xdr:clientData/>
  </xdr:twoCellAnchor>
  <xdr:twoCellAnchor>
    <xdr:from>
      <xdr:col>0</xdr:col>
      <xdr:colOff>0</xdr:colOff>
      <xdr:row>20619</xdr:row>
      <xdr:rowOff>0</xdr:rowOff>
    </xdr:from>
    <xdr:to>
      <xdr:col>16</xdr:col>
      <xdr:colOff>0</xdr:colOff>
      <xdr:row>20620</xdr:row>
      <xdr:rowOff>0</xdr:rowOff>
    </xdr:to>
    <xdr:pic>
      <xdr:nvPicPr>
        <xdr:cNvPr id="479" name="image478.png">
          <a:extLst>
            <a:ext uri="{FF2B5EF4-FFF2-40B4-BE49-F238E27FC236}">
              <a16:creationId xmlns:a16="http://schemas.microsoft.com/office/drawing/2014/main" id="{850DB534-FE6F-420A-B512-83B3F2B59DF6}"/>
            </a:ext>
          </a:extLst>
        </xdr:cNvPr>
        <xdr:cNvPicPr>
          <a:picLocks noChangeAspect="1"/>
        </xdr:cNvPicPr>
      </xdr:nvPicPr>
      <xdr:blipFill>
        <a:blip xmlns:r="http://schemas.openxmlformats.org/officeDocument/2006/relationships" r:embed="rId1"/>
        <a:stretch>
          <a:fillRect/>
        </a:stretch>
      </xdr:blipFill>
      <xdr:spPr>
        <a:xfrm>
          <a:off x="0" y="4626921150"/>
          <a:ext cx="6858000" cy="828675"/>
        </a:xfrm>
        <a:prstGeom prst="rect">
          <a:avLst/>
        </a:prstGeom>
      </xdr:spPr>
    </xdr:pic>
    <xdr:clientData/>
  </xdr:twoCellAnchor>
  <xdr:twoCellAnchor>
    <xdr:from>
      <xdr:col>0</xdr:col>
      <xdr:colOff>0</xdr:colOff>
      <xdr:row>20668</xdr:row>
      <xdr:rowOff>0</xdr:rowOff>
    </xdr:from>
    <xdr:to>
      <xdr:col>16</xdr:col>
      <xdr:colOff>0</xdr:colOff>
      <xdr:row>20669</xdr:row>
      <xdr:rowOff>0</xdr:rowOff>
    </xdr:to>
    <xdr:pic>
      <xdr:nvPicPr>
        <xdr:cNvPr id="480" name="image479.png">
          <a:extLst>
            <a:ext uri="{FF2B5EF4-FFF2-40B4-BE49-F238E27FC236}">
              <a16:creationId xmlns:a16="http://schemas.microsoft.com/office/drawing/2014/main" id="{E0347DE4-B16B-4DB5-B5A1-F02573EA3DE9}"/>
            </a:ext>
          </a:extLst>
        </xdr:cNvPr>
        <xdr:cNvPicPr>
          <a:picLocks noChangeAspect="1"/>
        </xdr:cNvPicPr>
      </xdr:nvPicPr>
      <xdr:blipFill>
        <a:blip xmlns:r="http://schemas.openxmlformats.org/officeDocument/2006/relationships" r:embed="rId1"/>
        <a:stretch>
          <a:fillRect/>
        </a:stretch>
      </xdr:blipFill>
      <xdr:spPr>
        <a:xfrm>
          <a:off x="0" y="4636550925"/>
          <a:ext cx="6858000" cy="828675"/>
        </a:xfrm>
        <a:prstGeom prst="rect">
          <a:avLst/>
        </a:prstGeom>
      </xdr:spPr>
    </xdr:pic>
    <xdr:clientData/>
  </xdr:twoCellAnchor>
  <xdr:twoCellAnchor>
    <xdr:from>
      <xdr:col>0</xdr:col>
      <xdr:colOff>0</xdr:colOff>
      <xdr:row>20717</xdr:row>
      <xdr:rowOff>0</xdr:rowOff>
    </xdr:from>
    <xdr:to>
      <xdr:col>16</xdr:col>
      <xdr:colOff>0</xdr:colOff>
      <xdr:row>20718</xdr:row>
      <xdr:rowOff>0</xdr:rowOff>
    </xdr:to>
    <xdr:pic>
      <xdr:nvPicPr>
        <xdr:cNvPr id="481" name="image480.png">
          <a:extLst>
            <a:ext uri="{FF2B5EF4-FFF2-40B4-BE49-F238E27FC236}">
              <a16:creationId xmlns:a16="http://schemas.microsoft.com/office/drawing/2014/main" id="{B0FE2854-E66A-49BE-B870-B82C5BAD9C92}"/>
            </a:ext>
          </a:extLst>
        </xdr:cNvPr>
        <xdr:cNvPicPr>
          <a:picLocks noChangeAspect="1"/>
        </xdr:cNvPicPr>
      </xdr:nvPicPr>
      <xdr:blipFill>
        <a:blip xmlns:r="http://schemas.openxmlformats.org/officeDocument/2006/relationships" r:embed="rId1"/>
        <a:stretch>
          <a:fillRect/>
        </a:stretch>
      </xdr:blipFill>
      <xdr:spPr>
        <a:xfrm>
          <a:off x="0" y="4646180700"/>
          <a:ext cx="6858000" cy="828675"/>
        </a:xfrm>
        <a:prstGeom prst="rect">
          <a:avLst/>
        </a:prstGeom>
      </xdr:spPr>
    </xdr:pic>
    <xdr:clientData/>
  </xdr:twoCellAnchor>
  <xdr:twoCellAnchor>
    <xdr:from>
      <xdr:col>0</xdr:col>
      <xdr:colOff>0</xdr:colOff>
      <xdr:row>20756</xdr:row>
      <xdr:rowOff>0</xdr:rowOff>
    </xdr:from>
    <xdr:to>
      <xdr:col>16</xdr:col>
      <xdr:colOff>0</xdr:colOff>
      <xdr:row>20757</xdr:row>
      <xdr:rowOff>0</xdr:rowOff>
    </xdr:to>
    <xdr:pic>
      <xdr:nvPicPr>
        <xdr:cNvPr id="482" name="image481.png">
          <a:extLst>
            <a:ext uri="{FF2B5EF4-FFF2-40B4-BE49-F238E27FC236}">
              <a16:creationId xmlns:a16="http://schemas.microsoft.com/office/drawing/2014/main" id="{082A3263-7C0B-415B-B85D-B4BDFE2DF485}"/>
            </a:ext>
          </a:extLst>
        </xdr:cNvPr>
        <xdr:cNvPicPr>
          <a:picLocks noChangeAspect="1"/>
        </xdr:cNvPicPr>
      </xdr:nvPicPr>
      <xdr:blipFill>
        <a:blip xmlns:r="http://schemas.openxmlformats.org/officeDocument/2006/relationships" r:embed="rId1"/>
        <a:stretch>
          <a:fillRect/>
        </a:stretch>
      </xdr:blipFill>
      <xdr:spPr>
        <a:xfrm>
          <a:off x="0" y="4655934300"/>
          <a:ext cx="6858000" cy="828675"/>
        </a:xfrm>
        <a:prstGeom prst="rect">
          <a:avLst/>
        </a:prstGeom>
      </xdr:spPr>
    </xdr:pic>
    <xdr:clientData/>
  </xdr:twoCellAnchor>
  <xdr:twoCellAnchor>
    <xdr:from>
      <xdr:col>0</xdr:col>
      <xdr:colOff>0</xdr:colOff>
      <xdr:row>20799</xdr:row>
      <xdr:rowOff>0</xdr:rowOff>
    </xdr:from>
    <xdr:to>
      <xdr:col>16</xdr:col>
      <xdr:colOff>0</xdr:colOff>
      <xdr:row>20800</xdr:row>
      <xdr:rowOff>0</xdr:rowOff>
    </xdr:to>
    <xdr:pic>
      <xdr:nvPicPr>
        <xdr:cNvPr id="483" name="image482.png">
          <a:extLst>
            <a:ext uri="{FF2B5EF4-FFF2-40B4-BE49-F238E27FC236}">
              <a16:creationId xmlns:a16="http://schemas.microsoft.com/office/drawing/2014/main" id="{2689EEC9-27CD-490B-842A-1774236B7049}"/>
            </a:ext>
          </a:extLst>
        </xdr:cNvPr>
        <xdr:cNvPicPr>
          <a:picLocks noChangeAspect="1"/>
        </xdr:cNvPicPr>
      </xdr:nvPicPr>
      <xdr:blipFill>
        <a:blip xmlns:r="http://schemas.openxmlformats.org/officeDocument/2006/relationships" r:embed="rId1"/>
        <a:stretch>
          <a:fillRect/>
        </a:stretch>
      </xdr:blipFill>
      <xdr:spPr>
        <a:xfrm>
          <a:off x="0" y="4665630750"/>
          <a:ext cx="6858000" cy="828675"/>
        </a:xfrm>
        <a:prstGeom prst="rect">
          <a:avLst/>
        </a:prstGeom>
      </xdr:spPr>
    </xdr:pic>
    <xdr:clientData/>
  </xdr:twoCellAnchor>
  <xdr:twoCellAnchor>
    <xdr:from>
      <xdr:col>0</xdr:col>
      <xdr:colOff>0</xdr:colOff>
      <xdr:row>20845</xdr:row>
      <xdr:rowOff>0</xdr:rowOff>
    </xdr:from>
    <xdr:to>
      <xdr:col>16</xdr:col>
      <xdr:colOff>0</xdr:colOff>
      <xdr:row>20846</xdr:row>
      <xdr:rowOff>0</xdr:rowOff>
    </xdr:to>
    <xdr:pic>
      <xdr:nvPicPr>
        <xdr:cNvPr id="484" name="image483.png">
          <a:extLst>
            <a:ext uri="{FF2B5EF4-FFF2-40B4-BE49-F238E27FC236}">
              <a16:creationId xmlns:a16="http://schemas.microsoft.com/office/drawing/2014/main" id="{2C4F9ABF-7589-498B-97CF-1055E9C3CBF4}"/>
            </a:ext>
          </a:extLst>
        </xdr:cNvPr>
        <xdr:cNvPicPr>
          <a:picLocks noChangeAspect="1"/>
        </xdr:cNvPicPr>
      </xdr:nvPicPr>
      <xdr:blipFill>
        <a:blip xmlns:r="http://schemas.openxmlformats.org/officeDocument/2006/relationships" r:embed="rId1"/>
        <a:stretch>
          <a:fillRect/>
        </a:stretch>
      </xdr:blipFill>
      <xdr:spPr>
        <a:xfrm>
          <a:off x="0" y="4675298625"/>
          <a:ext cx="6858000" cy="828675"/>
        </a:xfrm>
        <a:prstGeom prst="rect">
          <a:avLst/>
        </a:prstGeom>
      </xdr:spPr>
    </xdr:pic>
    <xdr:clientData/>
  </xdr:twoCellAnchor>
  <xdr:twoCellAnchor>
    <xdr:from>
      <xdr:col>0</xdr:col>
      <xdr:colOff>0</xdr:colOff>
      <xdr:row>20885</xdr:row>
      <xdr:rowOff>0</xdr:rowOff>
    </xdr:from>
    <xdr:to>
      <xdr:col>16</xdr:col>
      <xdr:colOff>0</xdr:colOff>
      <xdr:row>20886</xdr:row>
      <xdr:rowOff>0</xdr:rowOff>
    </xdr:to>
    <xdr:pic>
      <xdr:nvPicPr>
        <xdr:cNvPr id="485" name="image484.png">
          <a:extLst>
            <a:ext uri="{FF2B5EF4-FFF2-40B4-BE49-F238E27FC236}">
              <a16:creationId xmlns:a16="http://schemas.microsoft.com/office/drawing/2014/main" id="{BEC12FFD-B9D0-40D2-AF8D-2077009733A1}"/>
            </a:ext>
          </a:extLst>
        </xdr:cNvPr>
        <xdr:cNvPicPr>
          <a:picLocks noChangeAspect="1"/>
        </xdr:cNvPicPr>
      </xdr:nvPicPr>
      <xdr:blipFill>
        <a:blip xmlns:r="http://schemas.openxmlformats.org/officeDocument/2006/relationships" r:embed="rId1"/>
        <a:stretch>
          <a:fillRect/>
        </a:stretch>
      </xdr:blipFill>
      <xdr:spPr>
        <a:xfrm>
          <a:off x="0" y="4685042700"/>
          <a:ext cx="6858000" cy="828675"/>
        </a:xfrm>
        <a:prstGeom prst="rect">
          <a:avLst/>
        </a:prstGeom>
      </xdr:spPr>
    </xdr:pic>
    <xdr:clientData/>
  </xdr:twoCellAnchor>
  <xdr:twoCellAnchor>
    <xdr:from>
      <xdr:col>0</xdr:col>
      <xdr:colOff>0</xdr:colOff>
      <xdr:row>20926</xdr:row>
      <xdr:rowOff>0</xdr:rowOff>
    </xdr:from>
    <xdr:to>
      <xdr:col>16</xdr:col>
      <xdr:colOff>0</xdr:colOff>
      <xdr:row>20927</xdr:row>
      <xdr:rowOff>0</xdr:rowOff>
    </xdr:to>
    <xdr:pic>
      <xdr:nvPicPr>
        <xdr:cNvPr id="486" name="image485.png">
          <a:extLst>
            <a:ext uri="{FF2B5EF4-FFF2-40B4-BE49-F238E27FC236}">
              <a16:creationId xmlns:a16="http://schemas.microsoft.com/office/drawing/2014/main" id="{DE294B59-7325-4ABF-8493-0865282AB34B}"/>
            </a:ext>
          </a:extLst>
        </xdr:cNvPr>
        <xdr:cNvPicPr>
          <a:picLocks noChangeAspect="1"/>
        </xdr:cNvPicPr>
      </xdr:nvPicPr>
      <xdr:blipFill>
        <a:blip xmlns:r="http://schemas.openxmlformats.org/officeDocument/2006/relationships" r:embed="rId1"/>
        <a:stretch>
          <a:fillRect/>
        </a:stretch>
      </xdr:blipFill>
      <xdr:spPr>
        <a:xfrm>
          <a:off x="0" y="4694777250"/>
          <a:ext cx="6858000" cy="828675"/>
        </a:xfrm>
        <a:prstGeom prst="rect">
          <a:avLst/>
        </a:prstGeom>
      </xdr:spPr>
    </xdr:pic>
    <xdr:clientData/>
  </xdr:twoCellAnchor>
  <xdr:twoCellAnchor>
    <xdr:from>
      <xdr:col>0</xdr:col>
      <xdr:colOff>0</xdr:colOff>
      <xdr:row>20969</xdr:row>
      <xdr:rowOff>0</xdr:rowOff>
    </xdr:from>
    <xdr:to>
      <xdr:col>16</xdr:col>
      <xdr:colOff>0</xdr:colOff>
      <xdr:row>20970</xdr:row>
      <xdr:rowOff>0</xdr:rowOff>
    </xdr:to>
    <xdr:pic>
      <xdr:nvPicPr>
        <xdr:cNvPr id="487" name="image486.png">
          <a:extLst>
            <a:ext uri="{FF2B5EF4-FFF2-40B4-BE49-F238E27FC236}">
              <a16:creationId xmlns:a16="http://schemas.microsoft.com/office/drawing/2014/main" id="{35B2727A-84EE-4E05-A18C-9A4EF2760F8B}"/>
            </a:ext>
          </a:extLst>
        </xdr:cNvPr>
        <xdr:cNvPicPr>
          <a:picLocks noChangeAspect="1"/>
        </xdr:cNvPicPr>
      </xdr:nvPicPr>
      <xdr:blipFill>
        <a:blip xmlns:r="http://schemas.openxmlformats.org/officeDocument/2006/relationships" r:embed="rId1"/>
        <a:stretch>
          <a:fillRect/>
        </a:stretch>
      </xdr:blipFill>
      <xdr:spPr>
        <a:xfrm>
          <a:off x="0" y="4704473700"/>
          <a:ext cx="6858000" cy="828675"/>
        </a:xfrm>
        <a:prstGeom prst="rect">
          <a:avLst/>
        </a:prstGeom>
      </xdr:spPr>
    </xdr:pic>
    <xdr:clientData/>
  </xdr:twoCellAnchor>
  <xdr:twoCellAnchor>
    <xdr:from>
      <xdr:col>0</xdr:col>
      <xdr:colOff>0</xdr:colOff>
      <xdr:row>21015</xdr:row>
      <xdr:rowOff>0</xdr:rowOff>
    </xdr:from>
    <xdr:to>
      <xdr:col>16</xdr:col>
      <xdr:colOff>0</xdr:colOff>
      <xdr:row>21016</xdr:row>
      <xdr:rowOff>0</xdr:rowOff>
    </xdr:to>
    <xdr:pic>
      <xdr:nvPicPr>
        <xdr:cNvPr id="488" name="image487.png">
          <a:extLst>
            <a:ext uri="{FF2B5EF4-FFF2-40B4-BE49-F238E27FC236}">
              <a16:creationId xmlns:a16="http://schemas.microsoft.com/office/drawing/2014/main" id="{0D880626-FC8C-48B6-914C-20D6E4F0538C}"/>
            </a:ext>
          </a:extLst>
        </xdr:cNvPr>
        <xdr:cNvPicPr>
          <a:picLocks noChangeAspect="1"/>
        </xdr:cNvPicPr>
      </xdr:nvPicPr>
      <xdr:blipFill>
        <a:blip xmlns:r="http://schemas.openxmlformats.org/officeDocument/2006/relationships" r:embed="rId1"/>
        <a:stretch>
          <a:fillRect/>
        </a:stretch>
      </xdr:blipFill>
      <xdr:spPr>
        <a:xfrm>
          <a:off x="0" y="4714141575"/>
          <a:ext cx="6858000" cy="828675"/>
        </a:xfrm>
        <a:prstGeom prst="rect">
          <a:avLst/>
        </a:prstGeom>
      </xdr:spPr>
    </xdr:pic>
    <xdr:clientData/>
  </xdr:twoCellAnchor>
  <xdr:twoCellAnchor>
    <xdr:from>
      <xdr:col>0</xdr:col>
      <xdr:colOff>0</xdr:colOff>
      <xdr:row>21060</xdr:row>
      <xdr:rowOff>0</xdr:rowOff>
    </xdr:from>
    <xdr:to>
      <xdr:col>16</xdr:col>
      <xdr:colOff>0</xdr:colOff>
      <xdr:row>21061</xdr:row>
      <xdr:rowOff>0</xdr:rowOff>
    </xdr:to>
    <xdr:pic>
      <xdr:nvPicPr>
        <xdr:cNvPr id="489" name="image488.png">
          <a:extLst>
            <a:ext uri="{FF2B5EF4-FFF2-40B4-BE49-F238E27FC236}">
              <a16:creationId xmlns:a16="http://schemas.microsoft.com/office/drawing/2014/main" id="{0B1C483A-1746-4A84-8868-9A8CEA42EA17}"/>
            </a:ext>
          </a:extLst>
        </xdr:cNvPr>
        <xdr:cNvPicPr>
          <a:picLocks noChangeAspect="1"/>
        </xdr:cNvPicPr>
      </xdr:nvPicPr>
      <xdr:blipFill>
        <a:blip xmlns:r="http://schemas.openxmlformats.org/officeDocument/2006/relationships" r:embed="rId1"/>
        <a:stretch>
          <a:fillRect/>
        </a:stretch>
      </xdr:blipFill>
      <xdr:spPr>
        <a:xfrm>
          <a:off x="0" y="4723818975"/>
          <a:ext cx="6858000" cy="828675"/>
        </a:xfrm>
        <a:prstGeom prst="rect">
          <a:avLst/>
        </a:prstGeom>
      </xdr:spPr>
    </xdr:pic>
    <xdr:clientData/>
  </xdr:twoCellAnchor>
  <xdr:twoCellAnchor>
    <xdr:from>
      <xdr:col>0</xdr:col>
      <xdr:colOff>0</xdr:colOff>
      <xdr:row>21104</xdr:row>
      <xdr:rowOff>0</xdr:rowOff>
    </xdr:from>
    <xdr:to>
      <xdr:col>16</xdr:col>
      <xdr:colOff>0</xdr:colOff>
      <xdr:row>21105</xdr:row>
      <xdr:rowOff>0</xdr:rowOff>
    </xdr:to>
    <xdr:pic>
      <xdr:nvPicPr>
        <xdr:cNvPr id="490" name="image489.png">
          <a:extLst>
            <a:ext uri="{FF2B5EF4-FFF2-40B4-BE49-F238E27FC236}">
              <a16:creationId xmlns:a16="http://schemas.microsoft.com/office/drawing/2014/main" id="{C4AE7B55-E89E-44DE-9007-C59D7A3BEEAD}"/>
            </a:ext>
          </a:extLst>
        </xdr:cNvPr>
        <xdr:cNvPicPr>
          <a:picLocks noChangeAspect="1"/>
        </xdr:cNvPicPr>
      </xdr:nvPicPr>
      <xdr:blipFill>
        <a:blip xmlns:r="http://schemas.openxmlformats.org/officeDocument/2006/relationships" r:embed="rId1"/>
        <a:stretch>
          <a:fillRect/>
        </a:stretch>
      </xdr:blipFill>
      <xdr:spPr>
        <a:xfrm>
          <a:off x="0" y="4733524950"/>
          <a:ext cx="6858000" cy="828675"/>
        </a:xfrm>
        <a:prstGeom prst="rect">
          <a:avLst/>
        </a:prstGeom>
      </xdr:spPr>
    </xdr:pic>
    <xdr:clientData/>
  </xdr:twoCellAnchor>
  <xdr:twoCellAnchor>
    <xdr:from>
      <xdr:col>0</xdr:col>
      <xdr:colOff>0</xdr:colOff>
      <xdr:row>21151</xdr:row>
      <xdr:rowOff>0</xdr:rowOff>
    </xdr:from>
    <xdr:to>
      <xdr:col>16</xdr:col>
      <xdr:colOff>0</xdr:colOff>
      <xdr:row>21152</xdr:row>
      <xdr:rowOff>0</xdr:rowOff>
    </xdr:to>
    <xdr:pic>
      <xdr:nvPicPr>
        <xdr:cNvPr id="491" name="image490.png">
          <a:extLst>
            <a:ext uri="{FF2B5EF4-FFF2-40B4-BE49-F238E27FC236}">
              <a16:creationId xmlns:a16="http://schemas.microsoft.com/office/drawing/2014/main" id="{BE5C3FD3-723A-488D-85EB-729FE44D1108}"/>
            </a:ext>
          </a:extLst>
        </xdr:cNvPr>
        <xdr:cNvPicPr>
          <a:picLocks noChangeAspect="1"/>
        </xdr:cNvPicPr>
      </xdr:nvPicPr>
      <xdr:blipFill>
        <a:blip xmlns:r="http://schemas.openxmlformats.org/officeDocument/2006/relationships" r:embed="rId1"/>
        <a:stretch>
          <a:fillRect/>
        </a:stretch>
      </xdr:blipFill>
      <xdr:spPr>
        <a:xfrm>
          <a:off x="0" y="4743183300"/>
          <a:ext cx="6858000" cy="828675"/>
        </a:xfrm>
        <a:prstGeom prst="rect">
          <a:avLst/>
        </a:prstGeom>
      </xdr:spPr>
    </xdr:pic>
    <xdr:clientData/>
  </xdr:twoCellAnchor>
  <xdr:twoCellAnchor>
    <xdr:from>
      <xdr:col>0</xdr:col>
      <xdr:colOff>0</xdr:colOff>
      <xdr:row>21196</xdr:row>
      <xdr:rowOff>0</xdr:rowOff>
    </xdr:from>
    <xdr:to>
      <xdr:col>16</xdr:col>
      <xdr:colOff>0</xdr:colOff>
      <xdr:row>21197</xdr:row>
      <xdr:rowOff>0</xdr:rowOff>
    </xdr:to>
    <xdr:pic>
      <xdr:nvPicPr>
        <xdr:cNvPr id="492" name="image491.png">
          <a:extLst>
            <a:ext uri="{FF2B5EF4-FFF2-40B4-BE49-F238E27FC236}">
              <a16:creationId xmlns:a16="http://schemas.microsoft.com/office/drawing/2014/main" id="{F6F8859C-2126-4D2C-8831-4D10BAA1E372}"/>
            </a:ext>
          </a:extLst>
        </xdr:cNvPr>
        <xdr:cNvPicPr>
          <a:picLocks noChangeAspect="1"/>
        </xdr:cNvPicPr>
      </xdr:nvPicPr>
      <xdr:blipFill>
        <a:blip xmlns:r="http://schemas.openxmlformats.org/officeDocument/2006/relationships" r:embed="rId1"/>
        <a:stretch>
          <a:fillRect/>
        </a:stretch>
      </xdr:blipFill>
      <xdr:spPr>
        <a:xfrm>
          <a:off x="0" y="4752870225"/>
          <a:ext cx="6858000" cy="828675"/>
        </a:xfrm>
        <a:prstGeom prst="rect">
          <a:avLst/>
        </a:prstGeom>
      </xdr:spPr>
    </xdr:pic>
    <xdr:clientData/>
  </xdr:twoCellAnchor>
  <xdr:twoCellAnchor>
    <xdr:from>
      <xdr:col>0</xdr:col>
      <xdr:colOff>0</xdr:colOff>
      <xdr:row>21242</xdr:row>
      <xdr:rowOff>0</xdr:rowOff>
    </xdr:from>
    <xdr:to>
      <xdr:col>16</xdr:col>
      <xdr:colOff>0</xdr:colOff>
      <xdr:row>21243</xdr:row>
      <xdr:rowOff>0</xdr:rowOff>
    </xdr:to>
    <xdr:pic>
      <xdr:nvPicPr>
        <xdr:cNvPr id="493" name="image492.png">
          <a:extLst>
            <a:ext uri="{FF2B5EF4-FFF2-40B4-BE49-F238E27FC236}">
              <a16:creationId xmlns:a16="http://schemas.microsoft.com/office/drawing/2014/main" id="{C86DD9C3-9F1A-427E-A61A-6CBDF5B6489E}"/>
            </a:ext>
          </a:extLst>
        </xdr:cNvPr>
        <xdr:cNvPicPr>
          <a:picLocks noChangeAspect="1"/>
        </xdr:cNvPicPr>
      </xdr:nvPicPr>
      <xdr:blipFill>
        <a:blip xmlns:r="http://schemas.openxmlformats.org/officeDocument/2006/relationships" r:embed="rId1"/>
        <a:stretch>
          <a:fillRect/>
        </a:stretch>
      </xdr:blipFill>
      <xdr:spPr>
        <a:xfrm>
          <a:off x="0" y="4762557150"/>
          <a:ext cx="6858000" cy="828675"/>
        </a:xfrm>
        <a:prstGeom prst="rect">
          <a:avLst/>
        </a:prstGeom>
      </xdr:spPr>
    </xdr:pic>
    <xdr:clientData/>
  </xdr:twoCellAnchor>
  <xdr:twoCellAnchor>
    <xdr:from>
      <xdr:col>0</xdr:col>
      <xdr:colOff>0</xdr:colOff>
      <xdr:row>21287</xdr:row>
      <xdr:rowOff>0</xdr:rowOff>
    </xdr:from>
    <xdr:to>
      <xdr:col>16</xdr:col>
      <xdr:colOff>0</xdr:colOff>
      <xdr:row>21288</xdr:row>
      <xdr:rowOff>0</xdr:rowOff>
    </xdr:to>
    <xdr:pic>
      <xdr:nvPicPr>
        <xdr:cNvPr id="494" name="image493.png">
          <a:extLst>
            <a:ext uri="{FF2B5EF4-FFF2-40B4-BE49-F238E27FC236}">
              <a16:creationId xmlns:a16="http://schemas.microsoft.com/office/drawing/2014/main" id="{41E9F8AC-94F5-416C-9474-959DF72E2553}"/>
            </a:ext>
          </a:extLst>
        </xdr:cNvPr>
        <xdr:cNvPicPr>
          <a:picLocks noChangeAspect="1"/>
        </xdr:cNvPicPr>
      </xdr:nvPicPr>
      <xdr:blipFill>
        <a:blip xmlns:r="http://schemas.openxmlformats.org/officeDocument/2006/relationships" r:embed="rId1"/>
        <a:stretch>
          <a:fillRect/>
        </a:stretch>
      </xdr:blipFill>
      <xdr:spPr>
        <a:xfrm>
          <a:off x="0" y="4772253600"/>
          <a:ext cx="6858000" cy="828675"/>
        </a:xfrm>
        <a:prstGeom prst="rect">
          <a:avLst/>
        </a:prstGeom>
      </xdr:spPr>
    </xdr:pic>
    <xdr:clientData/>
  </xdr:twoCellAnchor>
  <xdr:twoCellAnchor>
    <xdr:from>
      <xdr:col>0</xdr:col>
      <xdr:colOff>0</xdr:colOff>
      <xdr:row>21332</xdr:row>
      <xdr:rowOff>0</xdr:rowOff>
    </xdr:from>
    <xdr:to>
      <xdr:col>16</xdr:col>
      <xdr:colOff>0</xdr:colOff>
      <xdr:row>21333</xdr:row>
      <xdr:rowOff>0</xdr:rowOff>
    </xdr:to>
    <xdr:pic>
      <xdr:nvPicPr>
        <xdr:cNvPr id="495" name="image494.png">
          <a:extLst>
            <a:ext uri="{FF2B5EF4-FFF2-40B4-BE49-F238E27FC236}">
              <a16:creationId xmlns:a16="http://schemas.microsoft.com/office/drawing/2014/main" id="{0BF3E183-3F58-4A24-9395-D8E2F66F2020}"/>
            </a:ext>
          </a:extLst>
        </xdr:cNvPr>
        <xdr:cNvPicPr>
          <a:picLocks noChangeAspect="1"/>
        </xdr:cNvPicPr>
      </xdr:nvPicPr>
      <xdr:blipFill>
        <a:blip xmlns:r="http://schemas.openxmlformats.org/officeDocument/2006/relationships" r:embed="rId1"/>
        <a:stretch>
          <a:fillRect/>
        </a:stretch>
      </xdr:blipFill>
      <xdr:spPr>
        <a:xfrm>
          <a:off x="0" y="4781950050"/>
          <a:ext cx="6858000" cy="828675"/>
        </a:xfrm>
        <a:prstGeom prst="rect">
          <a:avLst/>
        </a:prstGeom>
      </xdr:spPr>
    </xdr:pic>
    <xdr:clientData/>
  </xdr:twoCellAnchor>
  <xdr:twoCellAnchor>
    <xdr:from>
      <xdr:col>0</xdr:col>
      <xdr:colOff>0</xdr:colOff>
      <xdr:row>21378</xdr:row>
      <xdr:rowOff>0</xdr:rowOff>
    </xdr:from>
    <xdr:to>
      <xdr:col>16</xdr:col>
      <xdr:colOff>0</xdr:colOff>
      <xdr:row>21379</xdr:row>
      <xdr:rowOff>0</xdr:rowOff>
    </xdr:to>
    <xdr:pic>
      <xdr:nvPicPr>
        <xdr:cNvPr id="496" name="image495.png">
          <a:extLst>
            <a:ext uri="{FF2B5EF4-FFF2-40B4-BE49-F238E27FC236}">
              <a16:creationId xmlns:a16="http://schemas.microsoft.com/office/drawing/2014/main" id="{FD37085E-C380-4A82-BB39-EFF70D45E0EF}"/>
            </a:ext>
          </a:extLst>
        </xdr:cNvPr>
        <xdr:cNvPicPr>
          <a:picLocks noChangeAspect="1"/>
        </xdr:cNvPicPr>
      </xdr:nvPicPr>
      <xdr:blipFill>
        <a:blip xmlns:r="http://schemas.openxmlformats.org/officeDocument/2006/relationships" r:embed="rId1"/>
        <a:stretch>
          <a:fillRect/>
        </a:stretch>
      </xdr:blipFill>
      <xdr:spPr>
        <a:xfrm>
          <a:off x="0" y="4791627450"/>
          <a:ext cx="6858000" cy="828675"/>
        </a:xfrm>
        <a:prstGeom prst="rect">
          <a:avLst/>
        </a:prstGeom>
      </xdr:spPr>
    </xdr:pic>
    <xdr:clientData/>
  </xdr:twoCellAnchor>
  <xdr:twoCellAnchor>
    <xdr:from>
      <xdr:col>0</xdr:col>
      <xdr:colOff>0</xdr:colOff>
      <xdr:row>21422</xdr:row>
      <xdr:rowOff>0</xdr:rowOff>
    </xdr:from>
    <xdr:to>
      <xdr:col>16</xdr:col>
      <xdr:colOff>0</xdr:colOff>
      <xdr:row>21423</xdr:row>
      <xdr:rowOff>0</xdr:rowOff>
    </xdr:to>
    <xdr:pic>
      <xdr:nvPicPr>
        <xdr:cNvPr id="497" name="image496.png">
          <a:extLst>
            <a:ext uri="{FF2B5EF4-FFF2-40B4-BE49-F238E27FC236}">
              <a16:creationId xmlns:a16="http://schemas.microsoft.com/office/drawing/2014/main" id="{7E047934-9F20-41A1-A417-048AB46B6F75}"/>
            </a:ext>
          </a:extLst>
        </xdr:cNvPr>
        <xdr:cNvPicPr>
          <a:picLocks noChangeAspect="1"/>
        </xdr:cNvPicPr>
      </xdr:nvPicPr>
      <xdr:blipFill>
        <a:blip xmlns:r="http://schemas.openxmlformats.org/officeDocument/2006/relationships" r:embed="rId1"/>
        <a:stretch>
          <a:fillRect/>
        </a:stretch>
      </xdr:blipFill>
      <xdr:spPr>
        <a:xfrm>
          <a:off x="0" y="4801342950"/>
          <a:ext cx="6858000" cy="828675"/>
        </a:xfrm>
        <a:prstGeom prst="rect">
          <a:avLst/>
        </a:prstGeom>
      </xdr:spPr>
    </xdr:pic>
    <xdr:clientData/>
  </xdr:twoCellAnchor>
  <xdr:twoCellAnchor>
    <xdr:from>
      <xdr:col>0</xdr:col>
      <xdr:colOff>0</xdr:colOff>
      <xdr:row>21464</xdr:row>
      <xdr:rowOff>0</xdr:rowOff>
    </xdr:from>
    <xdr:to>
      <xdr:col>16</xdr:col>
      <xdr:colOff>0</xdr:colOff>
      <xdr:row>21465</xdr:row>
      <xdr:rowOff>0</xdr:rowOff>
    </xdr:to>
    <xdr:pic>
      <xdr:nvPicPr>
        <xdr:cNvPr id="498" name="image497.png">
          <a:extLst>
            <a:ext uri="{FF2B5EF4-FFF2-40B4-BE49-F238E27FC236}">
              <a16:creationId xmlns:a16="http://schemas.microsoft.com/office/drawing/2014/main" id="{C5665173-102C-429A-8903-898A76A95B48}"/>
            </a:ext>
          </a:extLst>
        </xdr:cNvPr>
        <xdr:cNvPicPr>
          <a:picLocks noChangeAspect="1"/>
        </xdr:cNvPicPr>
      </xdr:nvPicPr>
      <xdr:blipFill>
        <a:blip xmlns:r="http://schemas.openxmlformats.org/officeDocument/2006/relationships" r:embed="rId1"/>
        <a:stretch>
          <a:fillRect/>
        </a:stretch>
      </xdr:blipFill>
      <xdr:spPr>
        <a:xfrm>
          <a:off x="0" y="4811058450"/>
          <a:ext cx="6858000" cy="828675"/>
        </a:xfrm>
        <a:prstGeom prst="rect">
          <a:avLst/>
        </a:prstGeom>
      </xdr:spPr>
    </xdr:pic>
    <xdr:clientData/>
  </xdr:twoCellAnchor>
  <xdr:twoCellAnchor>
    <xdr:from>
      <xdr:col>0</xdr:col>
      <xdr:colOff>0</xdr:colOff>
      <xdr:row>21509</xdr:row>
      <xdr:rowOff>0</xdr:rowOff>
    </xdr:from>
    <xdr:to>
      <xdr:col>16</xdr:col>
      <xdr:colOff>0</xdr:colOff>
      <xdr:row>21510</xdr:row>
      <xdr:rowOff>0</xdr:rowOff>
    </xdr:to>
    <xdr:pic>
      <xdr:nvPicPr>
        <xdr:cNvPr id="499" name="image498.png">
          <a:extLst>
            <a:ext uri="{FF2B5EF4-FFF2-40B4-BE49-F238E27FC236}">
              <a16:creationId xmlns:a16="http://schemas.microsoft.com/office/drawing/2014/main" id="{76634E77-36F3-4331-B223-4756A4E16815}"/>
            </a:ext>
          </a:extLst>
        </xdr:cNvPr>
        <xdr:cNvPicPr>
          <a:picLocks noChangeAspect="1"/>
        </xdr:cNvPicPr>
      </xdr:nvPicPr>
      <xdr:blipFill>
        <a:blip xmlns:r="http://schemas.openxmlformats.org/officeDocument/2006/relationships" r:embed="rId1"/>
        <a:stretch>
          <a:fillRect/>
        </a:stretch>
      </xdr:blipFill>
      <xdr:spPr>
        <a:xfrm>
          <a:off x="0" y="4820754900"/>
          <a:ext cx="6858000" cy="828675"/>
        </a:xfrm>
        <a:prstGeom prst="rect">
          <a:avLst/>
        </a:prstGeom>
      </xdr:spPr>
    </xdr:pic>
    <xdr:clientData/>
  </xdr:twoCellAnchor>
  <xdr:twoCellAnchor>
    <xdr:from>
      <xdr:col>0</xdr:col>
      <xdr:colOff>0</xdr:colOff>
      <xdr:row>21549</xdr:row>
      <xdr:rowOff>0</xdr:rowOff>
    </xdr:from>
    <xdr:to>
      <xdr:col>16</xdr:col>
      <xdr:colOff>0</xdr:colOff>
      <xdr:row>21550</xdr:row>
      <xdr:rowOff>0</xdr:rowOff>
    </xdr:to>
    <xdr:pic>
      <xdr:nvPicPr>
        <xdr:cNvPr id="500" name="image499.png">
          <a:extLst>
            <a:ext uri="{FF2B5EF4-FFF2-40B4-BE49-F238E27FC236}">
              <a16:creationId xmlns:a16="http://schemas.microsoft.com/office/drawing/2014/main" id="{5C352188-163C-4C59-A122-D9D4F9609B07}"/>
            </a:ext>
          </a:extLst>
        </xdr:cNvPr>
        <xdr:cNvPicPr>
          <a:picLocks noChangeAspect="1"/>
        </xdr:cNvPicPr>
      </xdr:nvPicPr>
      <xdr:blipFill>
        <a:blip xmlns:r="http://schemas.openxmlformats.org/officeDocument/2006/relationships" r:embed="rId1"/>
        <a:stretch>
          <a:fillRect/>
        </a:stretch>
      </xdr:blipFill>
      <xdr:spPr>
        <a:xfrm>
          <a:off x="0" y="4830498975"/>
          <a:ext cx="6858000" cy="828675"/>
        </a:xfrm>
        <a:prstGeom prst="rect">
          <a:avLst/>
        </a:prstGeom>
      </xdr:spPr>
    </xdr:pic>
    <xdr:clientData/>
  </xdr:twoCellAnchor>
  <xdr:twoCellAnchor>
    <xdr:from>
      <xdr:col>0</xdr:col>
      <xdr:colOff>0</xdr:colOff>
      <xdr:row>21591</xdr:row>
      <xdr:rowOff>0</xdr:rowOff>
    </xdr:from>
    <xdr:to>
      <xdr:col>16</xdr:col>
      <xdr:colOff>0</xdr:colOff>
      <xdr:row>21592</xdr:row>
      <xdr:rowOff>0</xdr:rowOff>
    </xdr:to>
    <xdr:pic>
      <xdr:nvPicPr>
        <xdr:cNvPr id="501" name="image500.png">
          <a:extLst>
            <a:ext uri="{FF2B5EF4-FFF2-40B4-BE49-F238E27FC236}">
              <a16:creationId xmlns:a16="http://schemas.microsoft.com/office/drawing/2014/main" id="{C405DD04-FEB5-4D0B-81CA-CE8AC67CB93C}"/>
            </a:ext>
          </a:extLst>
        </xdr:cNvPr>
        <xdr:cNvPicPr>
          <a:picLocks noChangeAspect="1"/>
        </xdr:cNvPicPr>
      </xdr:nvPicPr>
      <xdr:blipFill>
        <a:blip xmlns:r="http://schemas.openxmlformats.org/officeDocument/2006/relationships" r:embed="rId1"/>
        <a:stretch>
          <a:fillRect/>
        </a:stretch>
      </xdr:blipFill>
      <xdr:spPr>
        <a:xfrm>
          <a:off x="0" y="4840224000"/>
          <a:ext cx="6858000" cy="828675"/>
        </a:xfrm>
        <a:prstGeom prst="rect">
          <a:avLst/>
        </a:prstGeom>
      </xdr:spPr>
    </xdr:pic>
    <xdr:clientData/>
  </xdr:twoCellAnchor>
  <xdr:twoCellAnchor>
    <xdr:from>
      <xdr:col>0</xdr:col>
      <xdr:colOff>0</xdr:colOff>
      <xdr:row>21634</xdr:row>
      <xdr:rowOff>0</xdr:rowOff>
    </xdr:from>
    <xdr:to>
      <xdr:col>16</xdr:col>
      <xdr:colOff>0</xdr:colOff>
      <xdr:row>21635</xdr:row>
      <xdr:rowOff>0</xdr:rowOff>
    </xdr:to>
    <xdr:pic>
      <xdr:nvPicPr>
        <xdr:cNvPr id="502" name="image501.png">
          <a:extLst>
            <a:ext uri="{FF2B5EF4-FFF2-40B4-BE49-F238E27FC236}">
              <a16:creationId xmlns:a16="http://schemas.microsoft.com/office/drawing/2014/main" id="{1B39C74E-62BF-4EB9-8D47-F85572C7C30F}"/>
            </a:ext>
          </a:extLst>
        </xdr:cNvPr>
        <xdr:cNvPicPr>
          <a:picLocks noChangeAspect="1"/>
        </xdr:cNvPicPr>
      </xdr:nvPicPr>
      <xdr:blipFill>
        <a:blip xmlns:r="http://schemas.openxmlformats.org/officeDocument/2006/relationships" r:embed="rId1"/>
        <a:stretch>
          <a:fillRect/>
        </a:stretch>
      </xdr:blipFill>
      <xdr:spPr>
        <a:xfrm>
          <a:off x="0" y="4849910925"/>
          <a:ext cx="6858000" cy="828675"/>
        </a:xfrm>
        <a:prstGeom prst="rect">
          <a:avLst/>
        </a:prstGeom>
      </xdr:spPr>
    </xdr:pic>
    <xdr:clientData/>
  </xdr:twoCellAnchor>
  <xdr:twoCellAnchor>
    <xdr:from>
      <xdr:col>0</xdr:col>
      <xdr:colOff>0</xdr:colOff>
      <xdr:row>21680</xdr:row>
      <xdr:rowOff>0</xdr:rowOff>
    </xdr:from>
    <xdr:to>
      <xdr:col>16</xdr:col>
      <xdr:colOff>0</xdr:colOff>
      <xdr:row>21681</xdr:row>
      <xdr:rowOff>0</xdr:rowOff>
    </xdr:to>
    <xdr:pic>
      <xdr:nvPicPr>
        <xdr:cNvPr id="503" name="image502.png">
          <a:extLst>
            <a:ext uri="{FF2B5EF4-FFF2-40B4-BE49-F238E27FC236}">
              <a16:creationId xmlns:a16="http://schemas.microsoft.com/office/drawing/2014/main" id="{1D354C96-2BA0-47DF-97D9-897ACFD78BEB}"/>
            </a:ext>
          </a:extLst>
        </xdr:cNvPr>
        <xdr:cNvPicPr>
          <a:picLocks noChangeAspect="1"/>
        </xdr:cNvPicPr>
      </xdr:nvPicPr>
      <xdr:blipFill>
        <a:blip xmlns:r="http://schemas.openxmlformats.org/officeDocument/2006/relationships" r:embed="rId1"/>
        <a:stretch>
          <a:fillRect/>
        </a:stretch>
      </xdr:blipFill>
      <xdr:spPr>
        <a:xfrm>
          <a:off x="0" y="4859607375"/>
          <a:ext cx="6858000" cy="828675"/>
        </a:xfrm>
        <a:prstGeom prst="rect">
          <a:avLst/>
        </a:prstGeom>
      </xdr:spPr>
    </xdr:pic>
    <xdr:clientData/>
  </xdr:twoCellAnchor>
  <xdr:twoCellAnchor>
    <xdr:from>
      <xdr:col>0</xdr:col>
      <xdr:colOff>0</xdr:colOff>
      <xdr:row>21731</xdr:row>
      <xdr:rowOff>0</xdr:rowOff>
    </xdr:from>
    <xdr:to>
      <xdr:col>16</xdr:col>
      <xdr:colOff>0</xdr:colOff>
      <xdr:row>21732</xdr:row>
      <xdr:rowOff>0</xdr:rowOff>
    </xdr:to>
    <xdr:pic>
      <xdr:nvPicPr>
        <xdr:cNvPr id="504" name="image503.png">
          <a:extLst>
            <a:ext uri="{FF2B5EF4-FFF2-40B4-BE49-F238E27FC236}">
              <a16:creationId xmlns:a16="http://schemas.microsoft.com/office/drawing/2014/main" id="{88E3DCDB-39E7-4B28-A0E2-44212AFF2FB9}"/>
            </a:ext>
          </a:extLst>
        </xdr:cNvPr>
        <xdr:cNvPicPr>
          <a:picLocks noChangeAspect="1"/>
        </xdr:cNvPicPr>
      </xdr:nvPicPr>
      <xdr:blipFill>
        <a:blip xmlns:r="http://schemas.openxmlformats.org/officeDocument/2006/relationships" r:embed="rId1"/>
        <a:stretch>
          <a:fillRect/>
        </a:stretch>
      </xdr:blipFill>
      <xdr:spPr>
        <a:xfrm>
          <a:off x="0" y="4869332400"/>
          <a:ext cx="6858000" cy="828675"/>
        </a:xfrm>
        <a:prstGeom prst="rect">
          <a:avLst/>
        </a:prstGeom>
      </xdr:spPr>
    </xdr:pic>
    <xdr:clientData/>
  </xdr:twoCellAnchor>
  <xdr:twoCellAnchor>
    <xdr:from>
      <xdr:col>0</xdr:col>
      <xdr:colOff>0</xdr:colOff>
      <xdr:row>21787</xdr:row>
      <xdr:rowOff>0</xdr:rowOff>
    </xdr:from>
    <xdr:to>
      <xdr:col>16</xdr:col>
      <xdr:colOff>0</xdr:colOff>
      <xdr:row>21788</xdr:row>
      <xdr:rowOff>0</xdr:rowOff>
    </xdr:to>
    <xdr:pic>
      <xdr:nvPicPr>
        <xdr:cNvPr id="505" name="image504.png">
          <a:extLst>
            <a:ext uri="{FF2B5EF4-FFF2-40B4-BE49-F238E27FC236}">
              <a16:creationId xmlns:a16="http://schemas.microsoft.com/office/drawing/2014/main" id="{FFD40894-15C0-4B23-9602-EAA1F78F2819}"/>
            </a:ext>
          </a:extLst>
        </xdr:cNvPr>
        <xdr:cNvPicPr>
          <a:picLocks noChangeAspect="1"/>
        </xdr:cNvPicPr>
      </xdr:nvPicPr>
      <xdr:blipFill>
        <a:blip xmlns:r="http://schemas.openxmlformats.org/officeDocument/2006/relationships" r:embed="rId1"/>
        <a:stretch>
          <a:fillRect/>
        </a:stretch>
      </xdr:blipFill>
      <xdr:spPr>
        <a:xfrm>
          <a:off x="0" y="4879047900"/>
          <a:ext cx="6858000" cy="828675"/>
        </a:xfrm>
        <a:prstGeom prst="rect">
          <a:avLst/>
        </a:prstGeom>
      </xdr:spPr>
    </xdr:pic>
    <xdr:clientData/>
  </xdr:twoCellAnchor>
  <xdr:twoCellAnchor>
    <xdr:from>
      <xdr:col>0</xdr:col>
      <xdr:colOff>0</xdr:colOff>
      <xdr:row>21845</xdr:row>
      <xdr:rowOff>0</xdr:rowOff>
    </xdr:from>
    <xdr:to>
      <xdr:col>16</xdr:col>
      <xdr:colOff>0</xdr:colOff>
      <xdr:row>21846</xdr:row>
      <xdr:rowOff>0</xdr:rowOff>
    </xdr:to>
    <xdr:pic>
      <xdr:nvPicPr>
        <xdr:cNvPr id="506" name="image505.png">
          <a:extLst>
            <a:ext uri="{FF2B5EF4-FFF2-40B4-BE49-F238E27FC236}">
              <a16:creationId xmlns:a16="http://schemas.microsoft.com/office/drawing/2014/main" id="{D07AAAC6-8B28-4E81-B21C-440A4EC0F3A2}"/>
            </a:ext>
          </a:extLst>
        </xdr:cNvPr>
        <xdr:cNvPicPr>
          <a:picLocks noChangeAspect="1"/>
        </xdr:cNvPicPr>
      </xdr:nvPicPr>
      <xdr:blipFill>
        <a:blip xmlns:r="http://schemas.openxmlformats.org/officeDocument/2006/relationships" r:embed="rId1"/>
        <a:stretch>
          <a:fillRect/>
        </a:stretch>
      </xdr:blipFill>
      <xdr:spPr>
        <a:xfrm>
          <a:off x="0" y="4888715775"/>
          <a:ext cx="6858000" cy="828675"/>
        </a:xfrm>
        <a:prstGeom prst="rect">
          <a:avLst/>
        </a:prstGeom>
      </xdr:spPr>
    </xdr:pic>
    <xdr:clientData/>
  </xdr:twoCellAnchor>
  <xdr:twoCellAnchor>
    <xdr:from>
      <xdr:col>0</xdr:col>
      <xdr:colOff>0</xdr:colOff>
      <xdr:row>21903</xdr:row>
      <xdr:rowOff>0</xdr:rowOff>
    </xdr:from>
    <xdr:to>
      <xdr:col>16</xdr:col>
      <xdr:colOff>0</xdr:colOff>
      <xdr:row>21904</xdr:row>
      <xdr:rowOff>0</xdr:rowOff>
    </xdr:to>
    <xdr:pic>
      <xdr:nvPicPr>
        <xdr:cNvPr id="507" name="image506.png">
          <a:extLst>
            <a:ext uri="{FF2B5EF4-FFF2-40B4-BE49-F238E27FC236}">
              <a16:creationId xmlns:a16="http://schemas.microsoft.com/office/drawing/2014/main" id="{A76FB070-7A7D-43BF-B5B3-AF8EC242C5EE}"/>
            </a:ext>
          </a:extLst>
        </xdr:cNvPr>
        <xdr:cNvPicPr>
          <a:picLocks noChangeAspect="1"/>
        </xdr:cNvPicPr>
      </xdr:nvPicPr>
      <xdr:blipFill>
        <a:blip xmlns:r="http://schemas.openxmlformats.org/officeDocument/2006/relationships" r:embed="rId1"/>
        <a:stretch>
          <a:fillRect/>
        </a:stretch>
      </xdr:blipFill>
      <xdr:spPr>
        <a:xfrm>
          <a:off x="0" y="4898393175"/>
          <a:ext cx="6858000" cy="828675"/>
        </a:xfrm>
        <a:prstGeom prst="rect">
          <a:avLst/>
        </a:prstGeom>
      </xdr:spPr>
    </xdr:pic>
    <xdr:clientData/>
  </xdr:twoCellAnchor>
  <xdr:twoCellAnchor>
    <xdr:from>
      <xdr:col>0</xdr:col>
      <xdr:colOff>0</xdr:colOff>
      <xdr:row>21965</xdr:row>
      <xdr:rowOff>0</xdr:rowOff>
    </xdr:from>
    <xdr:to>
      <xdr:col>16</xdr:col>
      <xdr:colOff>0</xdr:colOff>
      <xdr:row>21966</xdr:row>
      <xdr:rowOff>0</xdr:rowOff>
    </xdr:to>
    <xdr:pic>
      <xdr:nvPicPr>
        <xdr:cNvPr id="508" name="image507.png">
          <a:extLst>
            <a:ext uri="{FF2B5EF4-FFF2-40B4-BE49-F238E27FC236}">
              <a16:creationId xmlns:a16="http://schemas.microsoft.com/office/drawing/2014/main" id="{6BFC7E09-B9A3-441F-B09B-B08201B42F52}"/>
            </a:ext>
          </a:extLst>
        </xdr:cNvPr>
        <xdr:cNvPicPr>
          <a:picLocks noChangeAspect="1"/>
        </xdr:cNvPicPr>
      </xdr:nvPicPr>
      <xdr:blipFill>
        <a:blip xmlns:r="http://schemas.openxmlformats.org/officeDocument/2006/relationships" r:embed="rId1"/>
        <a:stretch>
          <a:fillRect/>
        </a:stretch>
      </xdr:blipFill>
      <xdr:spPr>
        <a:xfrm>
          <a:off x="0" y="4908032475"/>
          <a:ext cx="6858000" cy="828675"/>
        </a:xfrm>
        <a:prstGeom prst="rect">
          <a:avLst/>
        </a:prstGeom>
      </xdr:spPr>
    </xdr:pic>
    <xdr:clientData/>
  </xdr:twoCellAnchor>
  <xdr:twoCellAnchor>
    <xdr:from>
      <xdr:col>0</xdr:col>
      <xdr:colOff>0</xdr:colOff>
      <xdr:row>22022</xdr:row>
      <xdr:rowOff>0</xdr:rowOff>
    </xdr:from>
    <xdr:to>
      <xdr:col>16</xdr:col>
      <xdr:colOff>0</xdr:colOff>
      <xdr:row>22023</xdr:row>
      <xdr:rowOff>0</xdr:rowOff>
    </xdr:to>
    <xdr:pic>
      <xdr:nvPicPr>
        <xdr:cNvPr id="509" name="image508.png">
          <a:extLst>
            <a:ext uri="{FF2B5EF4-FFF2-40B4-BE49-F238E27FC236}">
              <a16:creationId xmlns:a16="http://schemas.microsoft.com/office/drawing/2014/main" id="{074F5B97-0CA3-4EB9-9A7F-139AFC55EC9E}"/>
            </a:ext>
          </a:extLst>
        </xdr:cNvPr>
        <xdr:cNvPicPr>
          <a:picLocks noChangeAspect="1"/>
        </xdr:cNvPicPr>
      </xdr:nvPicPr>
      <xdr:blipFill>
        <a:blip xmlns:r="http://schemas.openxmlformats.org/officeDocument/2006/relationships" r:embed="rId1"/>
        <a:stretch>
          <a:fillRect/>
        </a:stretch>
      </xdr:blipFill>
      <xdr:spPr>
        <a:xfrm>
          <a:off x="0" y="4917700350"/>
          <a:ext cx="6858000" cy="828675"/>
        </a:xfrm>
        <a:prstGeom prst="rect">
          <a:avLst/>
        </a:prstGeom>
      </xdr:spPr>
    </xdr:pic>
    <xdr:clientData/>
  </xdr:twoCellAnchor>
  <xdr:twoCellAnchor>
    <xdr:from>
      <xdr:col>0</xdr:col>
      <xdr:colOff>0</xdr:colOff>
      <xdr:row>22089</xdr:row>
      <xdr:rowOff>0</xdr:rowOff>
    </xdr:from>
    <xdr:to>
      <xdr:col>16</xdr:col>
      <xdr:colOff>0</xdr:colOff>
      <xdr:row>22090</xdr:row>
      <xdr:rowOff>0</xdr:rowOff>
    </xdr:to>
    <xdr:pic>
      <xdr:nvPicPr>
        <xdr:cNvPr id="510" name="image509.png">
          <a:extLst>
            <a:ext uri="{FF2B5EF4-FFF2-40B4-BE49-F238E27FC236}">
              <a16:creationId xmlns:a16="http://schemas.microsoft.com/office/drawing/2014/main" id="{BF07143A-3FC5-42BF-8BDA-98D259928307}"/>
            </a:ext>
          </a:extLst>
        </xdr:cNvPr>
        <xdr:cNvPicPr>
          <a:picLocks noChangeAspect="1"/>
        </xdr:cNvPicPr>
      </xdr:nvPicPr>
      <xdr:blipFill>
        <a:blip xmlns:r="http://schemas.openxmlformats.org/officeDocument/2006/relationships" r:embed="rId1"/>
        <a:stretch>
          <a:fillRect/>
        </a:stretch>
      </xdr:blipFill>
      <xdr:spPr>
        <a:xfrm>
          <a:off x="0" y="4927311075"/>
          <a:ext cx="6858000" cy="828675"/>
        </a:xfrm>
        <a:prstGeom prst="rect">
          <a:avLst/>
        </a:prstGeom>
      </xdr:spPr>
    </xdr:pic>
    <xdr:clientData/>
  </xdr:twoCellAnchor>
  <xdr:twoCellAnchor>
    <xdr:from>
      <xdr:col>0</xdr:col>
      <xdr:colOff>0</xdr:colOff>
      <xdr:row>22155</xdr:row>
      <xdr:rowOff>0</xdr:rowOff>
    </xdr:from>
    <xdr:to>
      <xdr:col>16</xdr:col>
      <xdr:colOff>0</xdr:colOff>
      <xdr:row>22156</xdr:row>
      <xdr:rowOff>0</xdr:rowOff>
    </xdr:to>
    <xdr:pic>
      <xdr:nvPicPr>
        <xdr:cNvPr id="511" name="image510.png">
          <a:extLst>
            <a:ext uri="{FF2B5EF4-FFF2-40B4-BE49-F238E27FC236}">
              <a16:creationId xmlns:a16="http://schemas.microsoft.com/office/drawing/2014/main" id="{078C1FCE-5687-4323-A103-26375D8CDFDB}"/>
            </a:ext>
          </a:extLst>
        </xdr:cNvPr>
        <xdr:cNvPicPr>
          <a:picLocks noChangeAspect="1"/>
        </xdr:cNvPicPr>
      </xdr:nvPicPr>
      <xdr:blipFill>
        <a:blip xmlns:r="http://schemas.openxmlformats.org/officeDocument/2006/relationships" r:embed="rId1"/>
        <a:stretch>
          <a:fillRect/>
        </a:stretch>
      </xdr:blipFill>
      <xdr:spPr>
        <a:xfrm>
          <a:off x="0" y="4936921800"/>
          <a:ext cx="6858000" cy="828675"/>
        </a:xfrm>
        <a:prstGeom prst="rect">
          <a:avLst/>
        </a:prstGeom>
      </xdr:spPr>
    </xdr:pic>
    <xdr:clientData/>
  </xdr:twoCellAnchor>
  <xdr:twoCellAnchor>
    <xdr:from>
      <xdr:col>0</xdr:col>
      <xdr:colOff>0</xdr:colOff>
      <xdr:row>22222</xdr:row>
      <xdr:rowOff>0</xdr:rowOff>
    </xdr:from>
    <xdr:to>
      <xdr:col>16</xdr:col>
      <xdr:colOff>0</xdr:colOff>
      <xdr:row>22223</xdr:row>
      <xdr:rowOff>0</xdr:rowOff>
    </xdr:to>
    <xdr:pic>
      <xdr:nvPicPr>
        <xdr:cNvPr id="512" name="image511.png">
          <a:extLst>
            <a:ext uri="{FF2B5EF4-FFF2-40B4-BE49-F238E27FC236}">
              <a16:creationId xmlns:a16="http://schemas.microsoft.com/office/drawing/2014/main" id="{DE74A8BF-5D73-4D52-B046-8DF699A47615}"/>
            </a:ext>
          </a:extLst>
        </xdr:cNvPr>
        <xdr:cNvPicPr>
          <a:picLocks noChangeAspect="1"/>
        </xdr:cNvPicPr>
      </xdr:nvPicPr>
      <xdr:blipFill>
        <a:blip xmlns:r="http://schemas.openxmlformats.org/officeDocument/2006/relationships" r:embed="rId1"/>
        <a:stretch>
          <a:fillRect/>
        </a:stretch>
      </xdr:blipFill>
      <xdr:spPr>
        <a:xfrm>
          <a:off x="0" y="4946532525"/>
          <a:ext cx="6858000" cy="828675"/>
        </a:xfrm>
        <a:prstGeom prst="rect">
          <a:avLst/>
        </a:prstGeom>
      </xdr:spPr>
    </xdr:pic>
    <xdr:clientData/>
  </xdr:twoCellAnchor>
  <xdr:twoCellAnchor>
    <xdr:from>
      <xdr:col>0</xdr:col>
      <xdr:colOff>0</xdr:colOff>
      <xdr:row>22283</xdr:row>
      <xdr:rowOff>0</xdr:rowOff>
    </xdr:from>
    <xdr:to>
      <xdr:col>16</xdr:col>
      <xdr:colOff>0</xdr:colOff>
      <xdr:row>22284</xdr:row>
      <xdr:rowOff>0</xdr:rowOff>
    </xdr:to>
    <xdr:pic>
      <xdr:nvPicPr>
        <xdr:cNvPr id="513" name="image512.png">
          <a:extLst>
            <a:ext uri="{FF2B5EF4-FFF2-40B4-BE49-F238E27FC236}">
              <a16:creationId xmlns:a16="http://schemas.microsoft.com/office/drawing/2014/main" id="{B66C75CE-D229-4A67-90C5-91E3DAC2B701}"/>
            </a:ext>
          </a:extLst>
        </xdr:cNvPr>
        <xdr:cNvPicPr>
          <a:picLocks noChangeAspect="1"/>
        </xdr:cNvPicPr>
      </xdr:nvPicPr>
      <xdr:blipFill>
        <a:blip xmlns:r="http://schemas.openxmlformats.org/officeDocument/2006/relationships" r:embed="rId1"/>
        <a:stretch>
          <a:fillRect/>
        </a:stretch>
      </xdr:blipFill>
      <xdr:spPr>
        <a:xfrm>
          <a:off x="0" y="4956200400"/>
          <a:ext cx="6858000" cy="828675"/>
        </a:xfrm>
        <a:prstGeom prst="rect">
          <a:avLst/>
        </a:prstGeom>
      </xdr:spPr>
    </xdr:pic>
    <xdr:clientData/>
  </xdr:twoCellAnchor>
  <xdr:twoCellAnchor>
    <xdr:from>
      <xdr:col>0</xdr:col>
      <xdr:colOff>0</xdr:colOff>
      <xdr:row>22332</xdr:row>
      <xdr:rowOff>0</xdr:rowOff>
    </xdr:from>
    <xdr:to>
      <xdr:col>16</xdr:col>
      <xdr:colOff>0</xdr:colOff>
      <xdr:row>22333</xdr:row>
      <xdr:rowOff>0</xdr:rowOff>
    </xdr:to>
    <xdr:pic>
      <xdr:nvPicPr>
        <xdr:cNvPr id="514" name="image513.png">
          <a:extLst>
            <a:ext uri="{FF2B5EF4-FFF2-40B4-BE49-F238E27FC236}">
              <a16:creationId xmlns:a16="http://schemas.microsoft.com/office/drawing/2014/main" id="{C8393335-2145-4F53-B1F1-30F7EC90C58A}"/>
            </a:ext>
          </a:extLst>
        </xdr:cNvPr>
        <xdr:cNvPicPr>
          <a:picLocks noChangeAspect="1"/>
        </xdr:cNvPicPr>
      </xdr:nvPicPr>
      <xdr:blipFill>
        <a:blip xmlns:r="http://schemas.openxmlformats.org/officeDocument/2006/relationships" r:embed="rId1"/>
        <a:stretch>
          <a:fillRect/>
        </a:stretch>
      </xdr:blipFill>
      <xdr:spPr>
        <a:xfrm>
          <a:off x="0" y="4965944475"/>
          <a:ext cx="6858000" cy="828675"/>
        </a:xfrm>
        <a:prstGeom prst="rect">
          <a:avLst/>
        </a:prstGeom>
      </xdr:spPr>
    </xdr:pic>
    <xdr:clientData/>
  </xdr:twoCellAnchor>
  <xdr:twoCellAnchor>
    <xdr:from>
      <xdr:col>0</xdr:col>
      <xdr:colOff>0</xdr:colOff>
      <xdr:row>22382</xdr:row>
      <xdr:rowOff>0</xdr:rowOff>
    </xdr:from>
    <xdr:to>
      <xdr:col>16</xdr:col>
      <xdr:colOff>0</xdr:colOff>
      <xdr:row>22383</xdr:row>
      <xdr:rowOff>0</xdr:rowOff>
    </xdr:to>
    <xdr:pic>
      <xdr:nvPicPr>
        <xdr:cNvPr id="515" name="image514.png">
          <a:extLst>
            <a:ext uri="{FF2B5EF4-FFF2-40B4-BE49-F238E27FC236}">
              <a16:creationId xmlns:a16="http://schemas.microsoft.com/office/drawing/2014/main" id="{A8C4EC40-2ABB-46E4-AE71-3DD435FAB47C}"/>
            </a:ext>
          </a:extLst>
        </xdr:cNvPr>
        <xdr:cNvPicPr>
          <a:picLocks noChangeAspect="1"/>
        </xdr:cNvPicPr>
      </xdr:nvPicPr>
      <xdr:blipFill>
        <a:blip xmlns:r="http://schemas.openxmlformats.org/officeDocument/2006/relationships" r:embed="rId1"/>
        <a:stretch>
          <a:fillRect/>
        </a:stretch>
      </xdr:blipFill>
      <xdr:spPr>
        <a:xfrm>
          <a:off x="0" y="4975688550"/>
          <a:ext cx="6858000" cy="828675"/>
        </a:xfrm>
        <a:prstGeom prst="rect">
          <a:avLst/>
        </a:prstGeom>
      </xdr:spPr>
    </xdr:pic>
    <xdr:clientData/>
  </xdr:twoCellAnchor>
  <xdr:twoCellAnchor>
    <xdr:from>
      <xdr:col>0</xdr:col>
      <xdr:colOff>0</xdr:colOff>
      <xdr:row>22432</xdr:row>
      <xdr:rowOff>0</xdr:rowOff>
    </xdr:from>
    <xdr:to>
      <xdr:col>16</xdr:col>
      <xdr:colOff>0</xdr:colOff>
      <xdr:row>22433</xdr:row>
      <xdr:rowOff>0</xdr:rowOff>
    </xdr:to>
    <xdr:pic>
      <xdr:nvPicPr>
        <xdr:cNvPr id="516" name="image515.png">
          <a:extLst>
            <a:ext uri="{FF2B5EF4-FFF2-40B4-BE49-F238E27FC236}">
              <a16:creationId xmlns:a16="http://schemas.microsoft.com/office/drawing/2014/main" id="{68F8217F-A07C-40A5-AA08-1B8E6212D2FD}"/>
            </a:ext>
          </a:extLst>
        </xdr:cNvPr>
        <xdr:cNvPicPr>
          <a:picLocks noChangeAspect="1"/>
        </xdr:cNvPicPr>
      </xdr:nvPicPr>
      <xdr:blipFill>
        <a:blip xmlns:r="http://schemas.openxmlformats.org/officeDocument/2006/relationships" r:embed="rId1"/>
        <a:stretch>
          <a:fillRect/>
        </a:stretch>
      </xdr:blipFill>
      <xdr:spPr>
        <a:xfrm>
          <a:off x="0" y="4985451675"/>
          <a:ext cx="6858000" cy="828675"/>
        </a:xfrm>
        <a:prstGeom prst="rect">
          <a:avLst/>
        </a:prstGeom>
      </xdr:spPr>
    </xdr:pic>
    <xdr:clientData/>
  </xdr:twoCellAnchor>
  <xdr:twoCellAnchor>
    <xdr:from>
      <xdr:col>0</xdr:col>
      <xdr:colOff>0</xdr:colOff>
      <xdr:row>22481</xdr:row>
      <xdr:rowOff>0</xdr:rowOff>
    </xdr:from>
    <xdr:to>
      <xdr:col>16</xdr:col>
      <xdr:colOff>0</xdr:colOff>
      <xdr:row>22482</xdr:row>
      <xdr:rowOff>0</xdr:rowOff>
    </xdr:to>
    <xdr:pic>
      <xdr:nvPicPr>
        <xdr:cNvPr id="517" name="image516.png">
          <a:extLst>
            <a:ext uri="{FF2B5EF4-FFF2-40B4-BE49-F238E27FC236}">
              <a16:creationId xmlns:a16="http://schemas.microsoft.com/office/drawing/2014/main" id="{BB88D333-AE02-4EBF-BC46-C3FB7A4A280B}"/>
            </a:ext>
          </a:extLst>
        </xdr:cNvPr>
        <xdr:cNvPicPr>
          <a:picLocks noChangeAspect="1"/>
        </xdr:cNvPicPr>
      </xdr:nvPicPr>
      <xdr:blipFill>
        <a:blip xmlns:r="http://schemas.openxmlformats.org/officeDocument/2006/relationships" r:embed="rId1"/>
        <a:stretch>
          <a:fillRect/>
        </a:stretch>
      </xdr:blipFill>
      <xdr:spPr>
        <a:xfrm>
          <a:off x="0" y="4995195750"/>
          <a:ext cx="6858000" cy="828675"/>
        </a:xfrm>
        <a:prstGeom prst="rect">
          <a:avLst/>
        </a:prstGeom>
      </xdr:spPr>
    </xdr:pic>
    <xdr:clientData/>
  </xdr:twoCellAnchor>
  <xdr:twoCellAnchor>
    <xdr:from>
      <xdr:col>0</xdr:col>
      <xdr:colOff>0</xdr:colOff>
      <xdr:row>22533</xdr:row>
      <xdr:rowOff>0</xdr:rowOff>
    </xdr:from>
    <xdr:to>
      <xdr:col>16</xdr:col>
      <xdr:colOff>0</xdr:colOff>
      <xdr:row>22534</xdr:row>
      <xdr:rowOff>0</xdr:rowOff>
    </xdr:to>
    <xdr:pic>
      <xdr:nvPicPr>
        <xdr:cNvPr id="518" name="image517.png">
          <a:extLst>
            <a:ext uri="{FF2B5EF4-FFF2-40B4-BE49-F238E27FC236}">
              <a16:creationId xmlns:a16="http://schemas.microsoft.com/office/drawing/2014/main" id="{70731CA6-CB7D-4210-94B6-DEB3D6C6DAF4}"/>
            </a:ext>
          </a:extLst>
        </xdr:cNvPr>
        <xdr:cNvPicPr>
          <a:picLocks noChangeAspect="1"/>
        </xdr:cNvPicPr>
      </xdr:nvPicPr>
      <xdr:blipFill>
        <a:blip xmlns:r="http://schemas.openxmlformats.org/officeDocument/2006/relationships" r:embed="rId1"/>
        <a:stretch>
          <a:fillRect/>
        </a:stretch>
      </xdr:blipFill>
      <xdr:spPr>
        <a:xfrm>
          <a:off x="0" y="5004930300"/>
          <a:ext cx="6858000" cy="828675"/>
        </a:xfrm>
        <a:prstGeom prst="rect">
          <a:avLst/>
        </a:prstGeom>
      </xdr:spPr>
    </xdr:pic>
    <xdr:clientData/>
  </xdr:twoCellAnchor>
  <xdr:twoCellAnchor>
    <xdr:from>
      <xdr:col>0</xdr:col>
      <xdr:colOff>0</xdr:colOff>
      <xdr:row>22585</xdr:row>
      <xdr:rowOff>0</xdr:rowOff>
    </xdr:from>
    <xdr:to>
      <xdr:col>16</xdr:col>
      <xdr:colOff>0</xdr:colOff>
      <xdr:row>22586</xdr:row>
      <xdr:rowOff>0</xdr:rowOff>
    </xdr:to>
    <xdr:pic>
      <xdr:nvPicPr>
        <xdr:cNvPr id="519" name="image518.png">
          <a:extLst>
            <a:ext uri="{FF2B5EF4-FFF2-40B4-BE49-F238E27FC236}">
              <a16:creationId xmlns:a16="http://schemas.microsoft.com/office/drawing/2014/main" id="{35540D97-7AED-4AAA-92CD-55AFB77A09B4}"/>
            </a:ext>
          </a:extLst>
        </xdr:cNvPr>
        <xdr:cNvPicPr>
          <a:picLocks noChangeAspect="1"/>
        </xdr:cNvPicPr>
      </xdr:nvPicPr>
      <xdr:blipFill>
        <a:blip xmlns:r="http://schemas.openxmlformats.org/officeDocument/2006/relationships" r:embed="rId1"/>
        <a:stretch>
          <a:fillRect/>
        </a:stretch>
      </xdr:blipFill>
      <xdr:spPr>
        <a:xfrm>
          <a:off x="0" y="5014693425"/>
          <a:ext cx="6858000" cy="828675"/>
        </a:xfrm>
        <a:prstGeom prst="rect">
          <a:avLst/>
        </a:prstGeom>
      </xdr:spPr>
    </xdr:pic>
    <xdr:clientData/>
  </xdr:twoCellAnchor>
  <xdr:twoCellAnchor>
    <xdr:from>
      <xdr:col>0</xdr:col>
      <xdr:colOff>0</xdr:colOff>
      <xdr:row>22634</xdr:row>
      <xdr:rowOff>0</xdr:rowOff>
    </xdr:from>
    <xdr:to>
      <xdr:col>16</xdr:col>
      <xdr:colOff>0</xdr:colOff>
      <xdr:row>22635</xdr:row>
      <xdr:rowOff>0</xdr:rowOff>
    </xdr:to>
    <xdr:pic>
      <xdr:nvPicPr>
        <xdr:cNvPr id="520" name="image519.png">
          <a:extLst>
            <a:ext uri="{FF2B5EF4-FFF2-40B4-BE49-F238E27FC236}">
              <a16:creationId xmlns:a16="http://schemas.microsoft.com/office/drawing/2014/main" id="{CE868F93-41F1-4E03-A611-044C3E4E4A8E}"/>
            </a:ext>
          </a:extLst>
        </xdr:cNvPr>
        <xdr:cNvPicPr>
          <a:picLocks noChangeAspect="1"/>
        </xdr:cNvPicPr>
      </xdr:nvPicPr>
      <xdr:blipFill>
        <a:blip xmlns:r="http://schemas.openxmlformats.org/officeDocument/2006/relationships" r:embed="rId1"/>
        <a:stretch>
          <a:fillRect/>
        </a:stretch>
      </xdr:blipFill>
      <xdr:spPr>
        <a:xfrm>
          <a:off x="0" y="5024437500"/>
          <a:ext cx="6858000" cy="828675"/>
        </a:xfrm>
        <a:prstGeom prst="rect">
          <a:avLst/>
        </a:prstGeom>
      </xdr:spPr>
    </xdr:pic>
    <xdr:clientData/>
  </xdr:twoCellAnchor>
  <xdr:twoCellAnchor>
    <xdr:from>
      <xdr:col>0</xdr:col>
      <xdr:colOff>0</xdr:colOff>
      <xdr:row>22689</xdr:row>
      <xdr:rowOff>0</xdr:rowOff>
    </xdr:from>
    <xdr:to>
      <xdr:col>16</xdr:col>
      <xdr:colOff>0</xdr:colOff>
      <xdr:row>22690</xdr:row>
      <xdr:rowOff>0</xdr:rowOff>
    </xdr:to>
    <xdr:pic>
      <xdr:nvPicPr>
        <xdr:cNvPr id="521" name="image520.png">
          <a:extLst>
            <a:ext uri="{FF2B5EF4-FFF2-40B4-BE49-F238E27FC236}">
              <a16:creationId xmlns:a16="http://schemas.microsoft.com/office/drawing/2014/main" id="{ABE8B1D6-3094-46BF-88C2-4145150D05B1}"/>
            </a:ext>
          </a:extLst>
        </xdr:cNvPr>
        <xdr:cNvPicPr>
          <a:picLocks noChangeAspect="1"/>
        </xdr:cNvPicPr>
      </xdr:nvPicPr>
      <xdr:blipFill>
        <a:blip xmlns:r="http://schemas.openxmlformats.org/officeDocument/2006/relationships" r:embed="rId1"/>
        <a:stretch>
          <a:fillRect/>
        </a:stretch>
      </xdr:blipFill>
      <xdr:spPr>
        <a:xfrm>
          <a:off x="0" y="5034162525"/>
          <a:ext cx="6858000" cy="828675"/>
        </a:xfrm>
        <a:prstGeom prst="rect">
          <a:avLst/>
        </a:prstGeom>
      </xdr:spPr>
    </xdr:pic>
    <xdr:clientData/>
  </xdr:twoCellAnchor>
  <xdr:twoCellAnchor>
    <xdr:from>
      <xdr:col>0</xdr:col>
      <xdr:colOff>0</xdr:colOff>
      <xdr:row>22749</xdr:row>
      <xdr:rowOff>0</xdr:rowOff>
    </xdr:from>
    <xdr:to>
      <xdr:col>16</xdr:col>
      <xdr:colOff>0</xdr:colOff>
      <xdr:row>22750</xdr:row>
      <xdr:rowOff>0</xdr:rowOff>
    </xdr:to>
    <xdr:pic>
      <xdr:nvPicPr>
        <xdr:cNvPr id="522" name="image521.png">
          <a:extLst>
            <a:ext uri="{FF2B5EF4-FFF2-40B4-BE49-F238E27FC236}">
              <a16:creationId xmlns:a16="http://schemas.microsoft.com/office/drawing/2014/main" id="{E07E5DDE-481C-45EE-A8CB-6DC274C05529}"/>
            </a:ext>
          </a:extLst>
        </xdr:cNvPr>
        <xdr:cNvPicPr>
          <a:picLocks noChangeAspect="1"/>
        </xdr:cNvPicPr>
      </xdr:nvPicPr>
      <xdr:blipFill>
        <a:blip xmlns:r="http://schemas.openxmlformats.org/officeDocument/2006/relationships" r:embed="rId1"/>
        <a:stretch>
          <a:fillRect/>
        </a:stretch>
      </xdr:blipFill>
      <xdr:spPr>
        <a:xfrm>
          <a:off x="0" y="5043839925"/>
          <a:ext cx="6858000" cy="828675"/>
        </a:xfrm>
        <a:prstGeom prst="rect">
          <a:avLst/>
        </a:prstGeom>
      </xdr:spPr>
    </xdr:pic>
    <xdr:clientData/>
  </xdr:twoCellAnchor>
  <xdr:twoCellAnchor>
    <xdr:from>
      <xdr:col>0</xdr:col>
      <xdr:colOff>0</xdr:colOff>
      <xdr:row>22816</xdr:row>
      <xdr:rowOff>0</xdr:rowOff>
    </xdr:from>
    <xdr:to>
      <xdr:col>16</xdr:col>
      <xdr:colOff>0</xdr:colOff>
      <xdr:row>22817</xdr:row>
      <xdr:rowOff>0</xdr:rowOff>
    </xdr:to>
    <xdr:pic>
      <xdr:nvPicPr>
        <xdr:cNvPr id="523" name="image522.png">
          <a:extLst>
            <a:ext uri="{FF2B5EF4-FFF2-40B4-BE49-F238E27FC236}">
              <a16:creationId xmlns:a16="http://schemas.microsoft.com/office/drawing/2014/main" id="{E89AA591-761C-473C-B22D-18697EF21CE2}"/>
            </a:ext>
          </a:extLst>
        </xdr:cNvPr>
        <xdr:cNvPicPr>
          <a:picLocks noChangeAspect="1"/>
        </xdr:cNvPicPr>
      </xdr:nvPicPr>
      <xdr:blipFill>
        <a:blip xmlns:r="http://schemas.openxmlformats.org/officeDocument/2006/relationships" r:embed="rId1"/>
        <a:stretch>
          <a:fillRect/>
        </a:stretch>
      </xdr:blipFill>
      <xdr:spPr>
        <a:xfrm>
          <a:off x="0" y="5053450650"/>
          <a:ext cx="6858000" cy="828675"/>
        </a:xfrm>
        <a:prstGeom prst="rect">
          <a:avLst/>
        </a:prstGeom>
      </xdr:spPr>
    </xdr:pic>
    <xdr:clientData/>
  </xdr:twoCellAnchor>
  <xdr:twoCellAnchor>
    <xdr:from>
      <xdr:col>0</xdr:col>
      <xdr:colOff>0</xdr:colOff>
      <xdr:row>22882</xdr:row>
      <xdr:rowOff>0</xdr:rowOff>
    </xdr:from>
    <xdr:to>
      <xdr:col>16</xdr:col>
      <xdr:colOff>0</xdr:colOff>
      <xdr:row>22883</xdr:row>
      <xdr:rowOff>0</xdr:rowOff>
    </xdr:to>
    <xdr:pic>
      <xdr:nvPicPr>
        <xdr:cNvPr id="524" name="image523.png">
          <a:extLst>
            <a:ext uri="{FF2B5EF4-FFF2-40B4-BE49-F238E27FC236}">
              <a16:creationId xmlns:a16="http://schemas.microsoft.com/office/drawing/2014/main" id="{BB739474-9E34-4A77-8166-01E2071F7F0E}"/>
            </a:ext>
          </a:extLst>
        </xdr:cNvPr>
        <xdr:cNvPicPr>
          <a:picLocks noChangeAspect="1"/>
        </xdr:cNvPicPr>
      </xdr:nvPicPr>
      <xdr:blipFill>
        <a:blip xmlns:r="http://schemas.openxmlformats.org/officeDocument/2006/relationships" r:embed="rId1"/>
        <a:stretch>
          <a:fillRect/>
        </a:stretch>
      </xdr:blipFill>
      <xdr:spPr>
        <a:xfrm>
          <a:off x="0" y="5063061375"/>
          <a:ext cx="6858000" cy="828675"/>
        </a:xfrm>
        <a:prstGeom prst="rect">
          <a:avLst/>
        </a:prstGeom>
      </xdr:spPr>
    </xdr:pic>
    <xdr:clientData/>
  </xdr:twoCellAnchor>
  <xdr:twoCellAnchor>
    <xdr:from>
      <xdr:col>0</xdr:col>
      <xdr:colOff>0</xdr:colOff>
      <xdr:row>22950</xdr:row>
      <xdr:rowOff>0</xdr:rowOff>
    </xdr:from>
    <xdr:to>
      <xdr:col>16</xdr:col>
      <xdr:colOff>0</xdr:colOff>
      <xdr:row>22951</xdr:row>
      <xdr:rowOff>0</xdr:rowOff>
    </xdr:to>
    <xdr:pic>
      <xdr:nvPicPr>
        <xdr:cNvPr id="525" name="image524.png">
          <a:extLst>
            <a:ext uri="{FF2B5EF4-FFF2-40B4-BE49-F238E27FC236}">
              <a16:creationId xmlns:a16="http://schemas.microsoft.com/office/drawing/2014/main" id="{E93E5897-2236-4FDA-9677-9CBA412BFC51}"/>
            </a:ext>
          </a:extLst>
        </xdr:cNvPr>
        <xdr:cNvPicPr>
          <a:picLocks noChangeAspect="1"/>
        </xdr:cNvPicPr>
      </xdr:nvPicPr>
      <xdr:blipFill>
        <a:blip xmlns:r="http://schemas.openxmlformats.org/officeDocument/2006/relationships" r:embed="rId1"/>
        <a:stretch>
          <a:fillRect/>
        </a:stretch>
      </xdr:blipFill>
      <xdr:spPr>
        <a:xfrm>
          <a:off x="0" y="5072672100"/>
          <a:ext cx="6858000" cy="828675"/>
        </a:xfrm>
        <a:prstGeom prst="rect">
          <a:avLst/>
        </a:prstGeom>
      </xdr:spPr>
    </xdr:pic>
    <xdr:clientData/>
  </xdr:twoCellAnchor>
  <xdr:twoCellAnchor>
    <xdr:from>
      <xdr:col>0</xdr:col>
      <xdr:colOff>0</xdr:colOff>
      <xdr:row>23017</xdr:row>
      <xdr:rowOff>0</xdr:rowOff>
    </xdr:from>
    <xdr:to>
      <xdr:col>16</xdr:col>
      <xdr:colOff>0</xdr:colOff>
      <xdr:row>23018</xdr:row>
      <xdr:rowOff>0</xdr:rowOff>
    </xdr:to>
    <xdr:pic>
      <xdr:nvPicPr>
        <xdr:cNvPr id="526" name="image525.png">
          <a:extLst>
            <a:ext uri="{FF2B5EF4-FFF2-40B4-BE49-F238E27FC236}">
              <a16:creationId xmlns:a16="http://schemas.microsoft.com/office/drawing/2014/main" id="{57FC63F5-0D3E-47D5-BE3F-D50D27CA0E19}"/>
            </a:ext>
          </a:extLst>
        </xdr:cNvPr>
        <xdr:cNvPicPr>
          <a:picLocks noChangeAspect="1"/>
        </xdr:cNvPicPr>
      </xdr:nvPicPr>
      <xdr:blipFill>
        <a:blip xmlns:r="http://schemas.openxmlformats.org/officeDocument/2006/relationships" r:embed="rId1"/>
        <a:stretch>
          <a:fillRect/>
        </a:stretch>
      </xdr:blipFill>
      <xdr:spPr>
        <a:xfrm>
          <a:off x="0" y="5082301875"/>
          <a:ext cx="6858000" cy="828675"/>
        </a:xfrm>
        <a:prstGeom prst="rect">
          <a:avLst/>
        </a:prstGeom>
      </xdr:spPr>
    </xdr:pic>
    <xdr:clientData/>
  </xdr:twoCellAnchor>
  <xdr:twoCellAnchor>
    <xdr:from>
      <xdr:col>0</xdr:col>
      <xdr:colOff>0</xdr:colOff>
      <xdr:row>23085</xdr:row>
      <xdr:rowOff>0</xdr:rowOff>
    </xdr:from>
    <xdr:to>
      <xdr:col>16</xdr:col>
      <xdr:colOff>0</xdr:colOff>
      <xdr:row>23086</xdr:row>
      <xdr:rowOff>0</xdr:rowOff>
    </xdr:to>
    <xdr:pic>
      <xdr:nvPicPr>
        <xdr:cNvPr id="527" name="image526.png">
          <a:extLst>
            <a:ext uri="{FF2B5EF4-FFF2-40B4-BE49-F238E27FC236}">
              <a16:creationId xmlns:a16="http://schemas.microsoft.com/office/drawing/2014/main" id="{ED6DC834-0189-42E5-A7BF-E2AA53DF542D}"/>
            </a:ext>
          </a:extLst>
        </xdr:cNvPr>
        <xdr:cNvPicPr>
          <a:picLocks noChangeAspect="1"/>
        </xdr:cNvPicPr>
      </xdr:nvPicPr>
      <xdr:blipFill>
        <a:blip xmlns:r="http://schemas.openxmlformats.org/officeDocument/2006/relationships" r:embed="rId1"/>
        <a:stretch>
          <a:fillRect/>
        </a:stretch>
      </xdr:blipFill>
      <xdr:spPr>
        <a:xfrm>
          <a:off x="0" y="5091912600"/>
          <a:ext cx="6858000" cy="828675"/>
        </a:xfrm>
        <a:prstGeom prst="rect">
          <a:avLst/>
        </a:prstGeom>
      </xdr:spPr>
    </xdr:pic>
    <xdr:clientData/>
  </xdr:twoCellAnchor>
  <xdr:twoCellAnchor>
    <xdr:from>
      <xdr:col>0</xdr:col>
      <xdr:colOff>0</xdr:colOff>
      <xdr:row>23152</xdr:row>
      <xdr:rowOff>0</xdr:rowOff>
    </xdr:from>
    <xdr:to>
      <xdr:col>16</xdr:col>
      <xdr:colOff>0</xdr:colOff>
      <xdr:row>23153</xdr:row>
      <xdr:rowOff>0</xdr:rowOff>
    </xdr:to>
    <xdr:pic>
      <xdr:nvPicPr>
        <xdr:cNvPr id="528" name="image527.png">
          <a:extLst>
            <a:ext uri="{FF2B5EF4-FFF2-40B4-BE49-F238E27FC236}">
              <a16:creationId xmlns:a16="http://schemas.microsoft.com/office/drawing/2014/main" id="{EB72C060-A622-4D0B-88B6-B467E88D6946}"/>
            </a:ext>
          </a:extLst>
        </xdr:cNvPr>
        <xdr:cNvPicPr>
          <a:picLocks noChangeAspect="1"/>
        </xdr:cNvPicPr>
      </xdr:nvPicPr>
      <xdr:blipFill>
        <a:blip xmlns:r="http://schemas.openxmlformats.org/officeDocument/2006/relationships" r:embed="rId1"/>
        <a:stretch>
          <a:fillRect/>
        </a:stretch>
      </xdr:blipFill>
      <xdr:spPr>
        <a:xfrm>
          <a:off x="0" y="5101523325"/>
          <a:ext cx="6858000" cy="828675"/>
        </a:xfrm>
        <a:prstGeom prst="rect">
          <a:avLst/>
        </a:prstGeom>
      </xdr:spPr>
    </xdr:pic>
    <xdr:clientData/>
  </xdr:twoCellAnchor>
  <xdr:twoCellAnchor>
    <xdr:from>
      <xdr:col>0</xdr:col>
      <xdr:colOff>0</xdr:colOff>
      <xdr:row>23220</xdr:row>
      <xdr:rowOff>0</xdr:rowOff>
    </xdr:from>
    <xdr:to>
      <xdr:col>16</xdr:col>
      <xdr:colOff>0</xdr:colOff>
      <xdr:row>23221</xdr:row>
      <xdr:rowOff>0</xdr:rowOff>
    </xdr:to>
    <xdr:pic>
      <xdr:nvPicPr>
        <xdr:cNvPr id="529" name="image528.png">
          <a:extLst>
            <a:ext uri="{FF2B5EF4-FFF2-40B4-BE49-F238E27FC236}">
              <a16:creationId xmlns:a16="http://schemas.microsoft.com/office/drawing/2014/main" id="{0394440E-5B20-4501-8629-7A7D8641875F}"/>
            </a:ext>
          </a:extLst>
        </xdr:cNvPr>
        <xdr:cNvPicPr>
          <a:picLocks noChangeAspect="1"/>
        </xdr:cNvPicPr>
      </xdr:nvPicPr>
      <xdr:blipFill>
        <a:blip xmlns:r="http://schemas.openxmlformats.org/officeDocument/2006/relationships" r:embed="rId1"/>
        <a:stretch>
          <a:fillRect/>
        </a:stretch>
      </xdr:blipFill>
      <xdr:spPr>
        <a:xfrm>
          <a:off x="0" y="5111134050"/>
          <a:ext cx="6858000" cy="828675"/>
        </a:xfrm>
        <a:prstGeom prst="rect">
          <a:avLst/>
        </a:prstGeom>
      </xdr:spPr>
    </xdr:pic>
    <xdr:clientData/>
  </xdr:twoCellAnchor>
  <xdr:twoCellAnchor>
    <xdr:from>
      <xdr:col>0</xdr:col>
      <xdr:colOff>0</xdr:colOff>
      <xdr:row>23282</xdr:row>
      <xdr:rowOff>0</xdr:rowOff>
    </xdr:from>
    <xdr:to>
      <xdr:col>16</xdr:col>
      <xdr:colOff>0</xdr:colOff>
      <xdr:row>23283</xdr:row>
      <xdr:rowOff>0</xdr:rowOff>
    </xdr:to>
    <xdr:pic>
      <xdr:nvPicPr>
        <xdr:cNvPr id="530" name="image529.png">
          <a:extLst>
            <a:ext uri="{FF2B5EF4-FFF2-40B4-BE49-F238E27FC236}">
              <a16:creationId xmlns:a16="http://schemas.microsoft.com/office/drawing/2014/main" id="{A71D9031-3726-4E55-A06F-1D2F5EA3DB90}"/>
            </a:ext>
          </a:extLst>
        </xdr:cNvPr>
        <xdr:cNvPicPr>
          <a:picLocks noChangeAspect="1"/>
        </xdr:cNvPicPr>
      </xdr:nvPicPr>
      <xdr:blipFill>
        <a:blip xmlns:r="http://schemas.openxmlformats.org/officeDocument/2006/relationships" r:embed="rId1"/>
        <a:stretch>
          <a:fillRect/>
        </a:stretch>
      </xdr:blipFill>
      <xdr:spPr>
        <a:xfrm>
          <a:off x="0" y="5120782875"/>
          <a:ext cx="6858000" cy="828675"/>
        </a:xfrm>
        <a:prstGeom prst="rect">
          <a:avLst/>
        </a:prstGeom>
      </xdr:spPr>
    </xdr:pic>
    <xdr:clientData/>
  </xdr:twoCellAnchor>
  <xdr:twoCellAnchor>
    <xdr:from>
      <xdr:col>0</xdr:col>
      <xdr:colOff>0</xdr:colOff>
      <xdr:row>23339</xdr:row>
      <xdr:rowOff>0</xdr:rowOff>
    </xdr:from>
    <xdr:to>
      <xdr:col>16</xdr:col>
      <xdr:colOff>0</xdr:colOff>
      <xdr:row>23340</xdr:row>
      <xdr:rowOff>0</xdr:rowOff>
    </xdr:to>
    <xdr:pic>
      <xdr:nvPicPr>
        <xdr:cNvPr id="531" name="image530.png">
          <a:extLst>
            <a:ext uri="{FF2B5EF4-FFF2-40B4-BE49-F238E27FC236}">
              <a16:creationId xmlns:a16="http://schemas.microsoft.com/office/drawing/2014/main" id="{A7C9FBE3-0EC5-4B55-98F4-166F505213FB}"/>
            </a:ext>
          </a:extLst>
        </xdr:cNvPr>
        <xdr:cNvPicPr>
          <a:picLocks noChangeAspect="1"/>
        </xdr:cNvPicPr>
      </xdr:nvPicPr>
      <xdr:blipFill>
        <a:blip xmlns:r="http://schemas.openxmlformats.org/officeDocument/2006/relationships" r:embed="rId1"/>
        <a:stretch>
          <a:fillRect/>
        </a:stretch>
      </xdr:blipFill>
      <xdr:spPr>
        <a:xfrm>
          <a:off x="0" y="5130469800"/>
          <a:ext cx="6858000" cy="828675"/>
        </a:xfrm>
        <a:prstGeom prst="rect">
          <a:avLst/>
        </a:prstGeom>
      </xdr:spPr>
    </xdr:pic>
    <xdr:clientData/>
  </xdr:twoCellAnchor>
  <xdr:twoCellAnchor>
    <xdr:from>
      <xdr:col>0</xdr:col>
      <xdr:colOff>0</xdr:colOff>
      <xdr:row>23398</xdr:row>
      <xdr:rowOff>0</xdr:rowOff>
    </xdr:from>
    <xdr:to>
      <xdr:col>16</xdr:col>
      <xdr:colOff>0</xdr:colOff>
      <xdr:row>23399</xdr:row>
      <xdr:rowOff>0</xdr:rowOff>
    </xdr:to>
    <xdr:pic>
      <xdr:nvPicPr>
        <xdr:cNvPr id="532" name="image531.png">
          <a:extLst>
            <a:ext uri="{FF2B5EF4-FFF2-40B4-BE49-F238E27FC236}">
              <a16:creationId xmlns:a16="http://schemas.microsoft.com/office/drawing/2014/main" id="{D5964DF3-A33E-4C7B-99BB-51D400388F5B}"/>
            </a:ext>
          </a:extLst>
        </xdr:cNvPr>
        <xdr:cNvPicPr>
          <a:picLocks noChangeAspect="1"/>
        </xdr:cNvPicPr>
      </xdr:nvPicPr>
      <xdr:blipFill>
        <a:blip xmlns:r="http://schemas.openxmlformats.org/officeDocument/2006/relationships" r:embed="rId1"/>
        <a:stretch>
          <a:fillRect/>
        </a:stretch>
      </xdr:blipFill>
      <xdr:spPr>
        <a:xfrm>
          <a:off x="0" y="5140147200"/>
          <a:ext cx="6858000" cy="828675"/>
        </a:xfrm>
        <a:prstGeom prst="rect">
          <a:avLst/>
        </a:prstGeom>
      </xdr:spPr>
    </xdr:pic>
    <xdr:clientData/>
  </xdr:twoCellAnchor>
  <xdr:twoCellAnchor>
    <xdr:from>
      <xdr:col>0</xdr:col>
      <xdr:colOff>0</xdr:colOff>
      <xdr:row>23457</xdr:row>
      <xdr:rowOff>0</xdr:rowOff>
    </xdr:from>
    <xdr:to>
      <xdr:col>16</xdr:col>
      <xdr:colOff>0</xdr:colOff>
      <xdr:row>23458</xdr:row>
      <xdr:rowOff>0</xdr:rowOff>
    </xdr:to>
    <xdr:pic>
      <xdr:nvPicPr>
        <xdr:cNvPr id="533" name="image532.png">
          <a:extLst>
            <a:ext uri="{FF2B5EF4-FFF2-40B4-BE49-F238E27FC236}">
              <a16:creationId xmlns:a16="http://schemas.microsoft.com/office/drawing/2014/main" id="{7DD7C730-0DBD-4C82-90B8-53E665F086C5}"/>
            </a:ext>
          </a:extLst>
        </xdr:cNvPr>
        <xdr:cNvPicPr>
          <a:picLocks noChangeAspect="1"/>
        </xdr:cNvPicPr>
      </xdr:nvPicPr>
      <xdr:blipFill>
        <a:blip xmlns:r="http://schemas.openxmlformats.org/officeDocument/2006/relationships" r:embed="rId1"/>
        <a:stretch>
          <a:fillRect/>
        </a:stretch>
      </xdr:blipFill>
      <xdr:spPr>
        <a:xfrm>
          <a:off x="0" y="5149824600"/>
          <a:ext cx="6858000" cy="828675"/>
        </a:xfrm>
        <a:prstGeom prst="rect">
          <a:avLst/>
        </a:prstGeom>
      </xdr:spPr>
    </xdr:pic>
    <xdr:clientData/>
  </xdr:twoCellAnchor>
  <xdr:twoCellAnchor>
    <xdr:from>
      <xdr:col>0</xdr:col>
      <xdr:colOff>0</xdr:colOff>
      <xdr:row>23516</xdr:row>
      <xdr:rowOff>0</xdr:rowOff>
    </xdr:from>
    <xdr:to>
      <xdr:col>16</xdr:col>
      <xdr:colOff>0</xdr:colOff>
      <xdr:row>23517</xdr:row>
      <xdr:rowOff>0</xdr:rowOff>
    </xdr:to>
    <xdr:pic>
      <xdr:nvPicPr>
        <xdr:cNvPr id="534" name="image533.png">
          <a:extLst>
            <a:ext uri="{FF2B5EF4-FFF2-40B4-BE49-F238E27FC236}">
              <a16:creationId xmlns:a16="http://schemas.microsoft.com/office/drawing/2014/main" id="{F9298D3B-B636-453F-96E1-6A452AEB0595}"/>
            </a:ext>
          </a:extLst>
        </xdr:cNvPr>
        <xdr:cNvPicPr>
          <a:picLocks noChangeAspect="1"/>
        </xdr:cNvPicPr>
      </xdr:nvPicPr>
      <xdr:blipFill>
        <a:blip xmlns:r="http://schemas.openxmlformats.org/officeDocument/2006/relationships" r:embed="rId1"/>
        <a:stretch>
          <a:fillRect/>
        </a:stretch>
      </xdr:blipFill>
      <xdr:spPr>
        <a:xfrm>
          <a:off x="0" y="5159502000"/>
          <a:ext cx="6858000" cy="828675"/>
        </a:xfrm>
        <a:prstGeom prst="rect">
          <a:avLst/>
        </a:prstGeom>
      </xdr:spPr>
    </xdr:pic>
    <xdr:clientData/>
  </xdr:twoCellAnchor>
  <xdr:twoCellAnchor>
    <xdr:from>
      <xdr:col>0</xdr:col>
      <xdr:colOff>0</xdr:colOff>
      <xdr:row>23575</xdr:row>
      <xdr:rowOff>0</xdr:rowOff>
    </xdr:from>
    <xdr:to>
      <xdr:col>16</xdr:col>
      <xdr:colOff>0</xdr:colOff>
      <xdr:row>23576</xdr:row>
      <xdr:rowOff>0</xdr:rowOff>
    </xdr:to>
    <xdr:pic>
      <xdr:nvPicPr>
        <xdr:cNvPr id="535" name="image534.png">
          <a:extLst>
            <a:ext uri="{FF2B5EF4-FFF2-40B4-BE49-F238E27FC236}">
              <a16:creationId xmlns:a16="http://schemas.microsoft.com/office/drawing/2014/main" id="{C5251EC9-AFF4-44A2-ADBD-1FD32834011D}"/>
            </a:ext>
          </a:extLst>
        </xdr:cNvPr>
        <xdr:cNvPicPr>
          <a:picLocks noChangeAspect="1"/>
        </xdr:cNvPicPr>
      </xdr:nvPicPr>
      <xdr:blipFill>
        <a:blip xmlns:r="http://schemas.openxmlformats.org/officeDocument/2006/relationships" r:embed="rId1"/>
        <a:stretch>
          <a:fillRect/>
        </a:stretch>
      </xdr:blipFill>
      <xdr:spPr>
        <a:xfrm>
          <a:off x="0" y="5169179400"/>
          <a:ext cx="6858000" cy="828675"/>
        </a:xfrm>
        <a:prstGeom prst="rect">
          <a:avLst/>
        </a:prstGeom>
      </xdr:spPr>
    </xdr:pic>
    <xdr:clientData/>
  </xdr:twoCellAnchor>
  <xdr:twoCellAnchor>
    <xdr:from>
      <xdr:col>0</xdr:col>
      <xdr:colOff>0</xdr:colOff>
      <xdr:row>23634</xdr:row>
      <xdr:rowOff>0</xdr:rowOff>
    </xdr:from>
    <xdr:to>
      <xdr:col>16</xdr:col>
      <xdr:colOff>0</xdr:colOff>
      <xdr:row>23635</xdr:row>
      <xdr:rowOff>0</xdr:rowOff>
    </xdr:to>
    <xdr:pic>
      <xdr:nvPicPr>
        <xdr:cNvPr id="536" name="image535.png">
          <a:extLst>
            <a:ext uri="{FF2B5EF4-FFF2-40B4-BE49-F238E27FC236}">
              <a16:creationId xmlns:a16="http://schemas.microsoft.com/office/drawing/2014/main" id="{EA34A210-692F-4525-9D57-01359B4CB422}"/>
            </a:ext>
          </a:extLst>
        </xdr:cNvPr>
        <xdr:cNvPicPr>
          <a:picLocks noChangeAspect="1"/>
        </xdr:cNvPicPr>
      </xdr:nvPicPr>
      <xdr:blipFill>
        <a:blip xmlns:r="http://schemas.openxmlformats.org/officeDocument/2006/relationships" r:embed="rId1"/>
        <a:stretch>
          <a:fillRect/>
        </a:stretch>
      </xdr:blipFill>
      <xdr:spPr>
        <a:xfrm>
          <a:off x="0" y="5178856800"/>
          <a:ext cx="6858000" cy="828675"/>
        </a:xfrm>
        <a:prstGeom prst="rect">
          <a:avLst/>
        </a:prstGeom>
      </xdr:spPr>
    </xdr:pic>
    <xdr:clientData/>
  </xdr:twoCellAnchor>
  <xdr:twoCellAnchor>
    <xdr:from>
      <xdr:col>0</xdr:col>
      <xdr:colOff>0</xdr:colOff>
      <xdr:row>23693</xdr:row>
      <xdr:rowOff>0</xdr:rowOff>
    </xdr:from>
    <xdr:to>
      <xdr:col>16</xdr:col>
      <xdr:colOff>0</xdr:colOff>
      <xdr:row>23694</xdr:row>
      <xdr:rowOff>0</xdr:rowOff>
    </xdr:to>
    <xdr:pic>
      <xdr:nvPicPr>
        <xdr:cNvPr id="537" name="image536.png">
          <a:extLst>
            <a:ext uri="{FF2B5EF4-FFF2-40B4-BE49-F238E27FC236}">
              <a16:creationId xmlns:a16="http://schemas.microsoft.com/office/drawing/2014/main" id="{68A66E50-C211-4CB0-A060-0C89FAEA52DA}"/>
            </a:ext>
          </a:extLst>
        </xdr:cNvPr>
        <xdr:cNvPicPr>
          <a:picLocks noChangeAspect="1"/>
        </xdr:cNvPicPr>
      </xdr:nvPicPr>
      <xdr:blipFill>
        <a:blip xmlns:r="http://schemas.openxmlformats.org/officeDocument/2006/relationships" r:embed="rId1"/>
        <a:stretch>
          <a:fillRect/>
        </a:stretch>
      </xdr:blipFill>
      <xdr:spPr>
        <a:xfrm>
          <a:off x="0" y="5188534200"/>
          <a:ext cx="6858000" cy="828675"/>
        </a:xfrm>
        <a:prstGeom prst="rect">
          <a:avLst/>
        </a:prstGeom>
      </xdr:spPr>
    </xdr:pic>
    <xdr:clientData/>
  </xdr:twoCellAnchor>
  <xdr:twoCellAnchor>
    <xdr:from>
      <xdr:col>0</xdr:col>
      <xdr:colOff>0</xdr:colOff>
      <xdr:row>23752</xdr:row>
      <xdr:rowOff>0</xdr:rowOff>
    </xdr:from>
    <xdr:to>
      <xdr:col>16</xdr:col>
      <xdr:colOff>0</xdr:colOff>
      <xdr:row>23753</xdr:row>
      <xdr:rowOff>0</xdr:rowOff>
    </xdr:to>
    <xdr:pic>
      <xdr:nvPicPr>
        <xdr:cNvPr id="538" name="image537.png">
          <a:extLst>
            <a:ext uri="{FF2B5EF4-FFF2-40B4-BE49-F238E27FC236}">
              <a16:creationId xmlns:a16="http://schemas.microsoft.com/office/drawing/2014/main" id="{760E16D2-5E05-4554-9486-29E2D2F3CFFA}"/>
            </a:ext>
          </a:extLst>
        </xdr:cNvPr>
        <xdr:cNvPicPr>
          <a:picLocks noChangeAspect="1"/>
        </xdr:cNvPicPr>
      </xdr:nvPicPr>
      <xdr:blipFill>
        <a:blip xmlns:r="http://schemas.openxmlformats.org/officeDocument/2006/relationships" r:embed="rId1"/>
        <a:stretch>
          <a:fillRect/>
        </a:stretch>
      </xdr:blipFill>
      <xdr:spPr>
        <a:xfrm>
          <a:off x="0" y="5198211600"/>
          <a:ext cx="6858000" cy="828675"/>
        </a:xfrm>
        <a:prstGeom prst="rect">
          <a:avLst/>
        </a:prstGeom>
      </xdr:spPr>
    </xdr:pic>
    <xdr:clientData/>
  </xdr:twoCellAnchor>
  <xdr:twoCellAnchor>
    <xdr:from>
      <xdr:col>0</xdr:col>
      <xdr:colOff>0</xdr:colOff>
      <xdr:row>23811</xdr:row>
      <xdr:rowOff>0</xdr:rowOff>
    </xdr:from>
    <xdr:to>
      <xdr:col>16</xdr:col>
      <xdr:colOff>0</xdr:colOff>
      <xdr:row>23812</xdr:row>
      <xdr:rowOff>0</xdr:rowOff>
    </xdr:to>
    <xdr:pic>
      <xdr:nvPicPr>
        <xdr:cNvPr id="539" name="image538.png">
          <a:extLst>
            <a:ext uri="{FF2B5EF4-FFF2-40B4-BE49-F238E27FC236}">
              <a16:creationId xmlns:a16="http://schemas.microsoft.com/office/drawing/2014/main" id="{FFA3875B-BECC-4F32-ACD5-D004CF769326}"/>
            </a:ext>
          </a:extLst>
        </xdr:cNvPr>
        <xdr:cNvPicPr>
          <a:picLocks noChangeAspect="1"/>
        </xdr:cNvPicPr>
      </xdr:nvPicPr>
      <xdr:blipFill>
        <a:blip xmlns:r="http://schemas.openxmlformats.org/officeDocument/2006/relationships" r:embed="rId1"/>
        <a:stretch>
          <a:fillRect/>
        </a:stretch>
      </xdr:blipFill>
      <xdr:spPr>
        <a:xfrm>
          <a:off x="0" y="5207889000"/>
          <a:ext cx="6858000" cy="828675"/>
        </a:xfrm>
        <a:prstGeom prst="rect">
          <a:avLst/>
        </a:prstGeom>
      </xdr:spPr>
    </xdr:pic>
    <xdr:clientData/>
  </xdr:twoCellAnchor>
  <xdr:twoCellAnchor>
    <xdr:from>
      <xdr:col>0</xdr:col>
      <xdr:colOff>0</xdr:colOff>
      <xdr:row>23870</xdr:row>
      <xdr:rowOff>0</xdr:rowOff>
    </xdr:from>
    <xdr:to>
      <xdr:col>16</xdr:col>
      <xdr:colOff>0</xdr:colOff>
      <xdr:row>23871</xdr:row>
      <xdr:rowOff>0</xdr:rowOff>
    </xdr:to>
    <xdr:pic>
      <xdr:nvPicPr>
        <xdr:cNvPr id="540" name="image539.png">
          <a:extLst>
            <a:ext uri="{FF2B5EF4-FFF2-40B4-BE49-F238E27FC236}">
              <a16:creationId xmlns:a16="http://schemas.microsoft.com/office/drawing/2014/main" id="{E49E7A2E-99C1-4439-9693-DD243C9C98B4}"/>
            </a:ext>
          </a:extLst>
        </xdr:cNvPr>
        <xdr:cNvPicPr>
          <a:picLocks noChangeAspect="1"/>
        </xdr:cNvPicPr>
      </xdr:nvPicPr>
      <xdr:blipFill>
        <a:blip xmlns:r="http://schemas.openxmlformats.org/officeDocument/2006/relationships" r:embed="rId1"/>
        <a:stretch>
          <a:fillRect/>
        </a:stretch>
      </xdr:blipFill>
      <xdr:spPr>
        <a:xfrm>
          <a:off x="0" y="5217566400"/>
          <a:ext cx="6858000" cy="828675"/>
        </a:xfrm>
        <a:prstGeom prst="rect">
          <a:avLst/>
        </a:prstGeom>
      </xdr:spPr>
    </xdr:pic>
    <xdr:clientData/>
  </xdr:twoCellAnchor>
  <xdr:twoCellAnchor>
    <xdr:from>
      <xdr:col>0</xdr:col>
      <xdr:colOff>0</xdr:colOff>
      <xdr:row>23929</xdr:row>
      <xdr:rowOff>0</xdr:rowOff>
    </xdr:from>
    <xdr:to>
      <xdr:col>16</xdr:col>
      <xdr:colOff>0</xdr:colOff>
      <xdr:row>23930</xdr:row>
      <xdr:rowOff>0</xdr:rowOff>
    </xdr:to>
    <xdr:pic>
      <xdr:nvPicPr>
        <xdr:cNvPr id="541" name="image540.png">
          <a:extLst>
            <a:ext uri="{FF2B5EF4-FFF2-40B4-BE49-F238E27FC236}">
              <a16:creationId xmlns:a16="http://schemas.microsoft.com/office/drawing/2014/main" id="{D09293BF-F2F4-4930-BBF6-9A6C6A6DA8CA}"/>
            </a:ext>
          </a:extLst>
        </xdr:cNvPr>
        <xdr:cNvPicPr>
          <a:picLocks noChangeAspect="1"/>
        </xdr:cNvPicPr>
      </xdr:nvPicPr>
      <xdr:blipFill>
        <a:blip xmlns:r="http://schemas.openxmlformats.org/officeDocument/2006/relationships" r:embed="rId1"/>
        <a:stretch>
          <a:fillRect/>
        </a:stretch>
      </xdr:blipFill>
      <xdr:spPr>
        <a:xfrm>
          <a:off x="0" y="5227243800"/>
          <a:ext cx="6858000" cy="828675"/>
        </a:xfrm>
        <a:prstGeom prst="rect">
          <a:avLst/>
        </a:prstGeom>
      </xdr:spPr>
    </xdr:pic>
    <xdr:clientData/>
  </xdr:twoCellAnchor>
  <xdr:twoCellAnchor>
    <xdr:from>
      <xdr:col>0</xdr:col>
      <xdr:colOff>0</xdr:colOff>
      <xdr:row>23988</xdr:row>
      <xdr:rowOff>0</xdr:rowOff>
    </xdr:from>
    <xdr:to>
      <xdr:col>16</xdr:col>
      <xdr:colOff>0</xdr:colOff>
      <xdr:row>23989</xdr:row>
      <xdr:rowOff>0</xdr:rowOff>
    </xdr:to>
    <xdr:pic>
      <xdr:nvPicPr>
        <xdr:cNvPr id="542" name="image541.png">
          <a:extLst>
            <a:ext uri="{FF2B5EF4-FFF2-40B4-BE49-F238E27FC236}">
              <a16:creationId xmlns:a16="http://schemas.microsoft.com/office/drawing/2014/main" id="{47D480D8-7126-4080-85F0-03D550F8058D}"/>
            </a:ext>
          </a:extLst>
        </xdr:cNvPr>
        <xdr:cNvPicPr>
          <a:picLocks noChangeAspect="1"/>
        </xdr:cNvPicPr>
      </xdr:nvPicPr>
      <xdr:blipFill>
        <a:blip xmlns:r="http://schemas.openxmlformats.org/officeDocument/2006/relationships" r:embed="rId1"/>
        <a:stretch>
          <a:fillRect/>
        </a:stretch>
      </xdr:blipFill>
      <xdr:spPr>
        <a:xfrm>
          <a:off x="0" y="5236921200"/>
          <a:ext cx="6858000" cy="828675"/>
        </a:xfrm>
        <a:prstGeom prst="rect">
          <a:avLst/>
        </a:prstGeom>
      </xdr:spPr>
    </xdr:pic>
    <xdr:clientData/>
  </xdr:twoCellAnchor>
  <xdr:twoCellAnchor>
    <xdr:from>
      <xdr:col>0</xdr:col>
      <xdr:colOff>0</xdr:colOff>
      <xdr:row>24046</xdr:row>
      <xdr:rowOff>0</xdr:rowOff>
    </xdr:from>
    <xdr:to>
      <xdr:col>16</xdr:col>
      <xdr:colOff>0</xdr:colOff>
      <xdr:row>24047</xdr:row>
      <xdr:rowOff>0</xdr:rowOff>
    </xdr:to>
    <xdr:pic>
      <xdr:nvPicPr>
        <xdr:cNvPr id="543" name="image542.png">
          <a:extLst>
            <a:ext uri="{FF2B5EF4-FFF2-40B4-BE49-F238E27FC236}">
              <a16:creationId xmlns:a16="http://schemas.microsoft.com/office/drawing/2014/main" id="{7CFB11DF-48FB-4119-9A8F-CCDCACF525C5}"/>
            </a:ext>
          </a:extLst>
        </xdr:cNvPr>
        <xdr:cNvPicPr>
          <a:picLocks noChangeAspect="1"/>
        </xdr:cNvPicPr>
      </xdr:nvPicPr>
      <xdr:blipFill>
        <a:blip xmlns:r="http://schemas.openxmlformats.org/officeDocument/2006/relationships" r:embed="rId1"/>
        <a:stretch>
          <a:fillRect/>
        </a:stretch>
      </xdr:blipFill>
      <xdr:spPr>
        <a:xfrm>
          <a:off x="0" y="5246608125"/>
          <a:ext cx="6858000" cy="828675"/>
        </a:xfrm>
        <a:prstGeom prst="rect">
          <a:avLst/>
        </a:prstGeom>
      </xdr:spPr>
    </xdr:pic>
    <xdr:clientData/>
  </xdr:twoCellAnchor>
  <xdr:twoCellAnchor>
    <xdr:from>
      <xdr:col>0</xdr:col>
      <xdr:colOff>0</xdr:colOff>
      <xdr:row>24105</xdr:row>
      <xdr:rowOff>0</xdr:rowOff>
    </xdr:from>
    <xdr:to>
      <xdr:col>16</xdr:col>
      <xdr:colOff>0</xdr:colOff>
      <xdr:row>24106</xdr:row>
      <xdr:rowOff>0</xdr:rowOff>
    </xdr:to>
    <xdr:pic>
      <xdr:nvPicPr>
        <xdr:cNvPr id="544" name="image543.png">
          <a:extLst>
            <a:ext uri="{FF2B5EF4-FFF2-40B4-BE49-F238E27FC236}">
              <a16:creationId xmlns:a16="http://schemas.microsoft.com/office/drawing/2014/main" id="{BA284BEA-A158-4560-9A99-FFB0B7BD3AD9}"/>
            </a:ext>
          </a:extLst>
        </xdr:cNvPr>
        <xdr:cNvPicPr>
          <a:picLocks noChangeAspect="1"/>
        </xdr:cNvPicPr>
      </xdr:nvPicPr>
      <xdr:blipFill>
        <a:blip xmlns:r="http://schemas.openxmlformats.org/officeDocument/2006/relationships" r:embed="rId1"/>
        <a:stretch>
          <a:fillRect/>
        </a:stretch>
      </xdr:blipFill>
      <xdr:spPr>
        <a:xfrm>
          <a:off x="0" y="5256285525"/>
          <a:ext cx="6858000" cy="828675"/>
        </a:xfrm>
        <a:prstGeom prst="rect">
          <a:avLst/>
        </a:prstGeom>
      </xdr:spPr>
    </xdr:pic>
    <xdr:clientData/>
  </xdr:twoCellAnchor>
  <xdr:twoCellAnchor>
    <xdr:from>
      <xdr:col>0</xdr:col>
      <xdr:colOff>0</xdr:colOff>
      <xdr:row>24164</xdr:row>
      <xdr:rowOff>0</xdr:rowOff>
    </xdr:from>
    <xdr:to>
      <xdr:col>16</xdr:col>
      <xdr:colOff>0</xdr:colOff>
      <xdr:row>24165</xdr:row>
      <xdr:rowOff>0</xdr:rowOff>
    </xdr:to>
    <xdr:pic>
      <xdr:nvPicPr>
        <xdr:cNvPr id="545" name="image544.png">
          <a:extLst>
            <a:ext uri="{FF2B5EF4-FFF2-40B4-BE49-F238E27FC236}">
              <a16:creationId xmlns:a16="http://schemas.microsoft.com/office/drawing/2014/main" id="{EF4ED093-682C-4BC1-A832-8EFB1AE7B7F2}"/>
            </a:ext>
          </a:extLst>
        </xdr:cNvPr>
        <xdr:cNvPicPr>
          <a:picLocks noChangeAspect="1"/>
        </xdr:cNvPicPr>
      </xdr:nvPicPr>
      <xdr:blipFill>
        <a:blip xmlns:r="http://schemas.openxmlformats.org/officeDocument/2006/relationships" r:embed="rId1"/>
        <a:stretch>
          <a:fillRect/>
        </a:stretch>
      </xdr:blipFill>
      <xdr:spPr>
        <a:xfrm>
          <a:off x="0" y="5265962925"/>
          <a:ext cx="6858000" cy="828675"/>
        </a:xfrm>
        <a:prstGeom prst="rect">
          <a:avLst/>
        </a:prstGeom>
      </xdr:spPr>
    </xdr:pic>
    <xdr:clientData/>
  </xdr:twoCellAnchor>
  <xdr:twoCellAnchor>
    <xdr:from>
      <xdr:col>0</xdr:col>
      <xdr:colOff>0</xdr:colOff>
      <xdr:row>24223</xdr:row>
      <xdr:rowOff>0</xdr:rowOff>
    </xdr:from>
    <xdr:to>
      <xdr:col>16</xdr:col>
      <xdr:colOff>0</xdr:colOff>
      <xdr:row>24224</xdr:row>
      <xdr:rowOff>0</xdr:rowOff>
    </xdr:to>
    <xdr:pic>
      <xdr:nvPicPr>
        <xdr:cNvPr id="546" name="image545.png">
          <a:extLst>
            <a:ext uri="{FF2B5EF4-FFF2-40B4-BE49-F238E27FC236}">
              <a16:creationId xmlns:a16="http://schemas.microsoft.com/office/drawing/2014/main" id="{4A4B69E7-0645-4B33-ADE5-665B022C8BCC}"/>
            </a:ext>
          </a:extLst>
        </xdr:cNvPr>
        <xdr:cNvPicPr>
          <a:picLocks noChangeAspect="1"/>
        </xdr:cNvPicPr>
      </xdr:nvPicPr>
      <xdr:blipFill>
        <a:blip xmlns:r="http://schemas.openxmlformats.org/officeDocument/2006/relationships" r:embed="rId1"/>
        <a:stretch>
          <a:fillRect/>
        </a:stretch>
      </xdr:blipFill>
      <xdr:spPr>
        <a:xfrm>
          <a:off x="0" y="5275640325"/>
          <a:ext cx="6858000" cy="828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571500</xdr:colOff>
      <xdr:row>34</xdr:row>
      <xdr:rowOff>0</xdr:rowOff>
    </xdr:from>
    <xdr:to>
      <xdr:col>2</xdr:col>
      <xdr:colOff>742950</xdr:colOff>
      <xdr:row>34</xdr:row>
      <xdr:rowOff>9525</xdr:rowOff>
    </xdr:to>
    <xdr:cxnSp macro="">
      <xdr:nvCxnSpPr>
        <xdr:cNvPr id="2" name="Conector reto 1">
          <a:extLst>
            <a:ext uri="{FF2B5EF4-FFF2-40B4-BE49-F238E27FC236}">
              <a16:creationId xmlns:a16="http://schemas.microsoft.com/office/drawing/2014/main" id="{61845BD5-A2C7-491A-8D6D-B1DA705A83F2}"/>
            </a:ext>
          </a:extLst>
        </xdr:cNvPr>
        <xdr:cNvCxnSpPr/>
      </xdr:nvCxnSpPr>
      <xdr:spPr>
        <a:xfrm>
          <a:off x="1504950" y="8372475"/>
          <a:ext cx="2962275" cy="95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1</xdr:row>
      <xdr:rowOff>161925</xdr:rowOff>
    </xdr:from>
    <xdr:to>
      <xdr:col>1</xdr:col>
      <xdr:colOff>318721</xdr:colOff>
      <xdr:row>1</xdr:row>
      <xdr:rowOff>740410</xdr:rowOff>
    </xdr:to>
    <xdr:pic>
      <xdr:nvPicPr>
        <xdr:cNvPr id="4" name="image1.jpeg">
          <a:extLst>
            <a:ext uri="{FF2B5EF4-FFF2-40B4-BE49-F238E27FC236}">
              <a16:creationId xmlns:a16="http://schemas.microsoft.com/office/drawing/2014/main" id="{0CBA437B-BA7F-4D41-8B7B-F8451EBA4B7B}"/>
            </a:ext>
          </a:extLst>
        </xdr:cNvPr>
        <xdr:cNvPicPr>
          <a:picLocks noChangeAspect="1"/>
        </xdr:cNvPicPr>
      </xdr:nvPicPr>
      <xdr:blipFill>
        <a:blip xmlns:r="http://schemas.openxmlformats.org/officeDocument/2006/relationships" r:embed="rId1" cstate="print"/>
        <a:stretch>
          <a:fillRect/>
        </a:stretch>
      </xdr:blipFill>
      <xdr:spPr>
        <a:xfrm>
          <a:off x="28575" y="352425"/>
          <a:ext cx="1223596" cy="5784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2124075</xdr:colOff>
      <xdr:row>50</xdr:row>
      <xdr:rowOff>180975</xdr:rowOff>
    </xdr:from>
    <xdr:to>
      <xdr:col>1</xdr:col>
      <xdr:colOff>5257800</xdr:colOff>
      <xdr:row>51</xdr:row>
      <xdr:rowOff>0</xdr:rowOff>
    </xdr:to>
    <xdr:cxnSp macro="">
      <xdr:nvCxnSpPr>
        <xdr:cNvPr id="2" name="Conector reto 1">
          <a:extLst>
            <a:ext uri="{FF2B5EF4-FFF2-40B4-BE49-F238E27FC236}">
              <a16:creationId xmlns:a16="http://schemas.microsoft.com/office/drawing/2014/main" id="{9D43638E-7E73-4A9F-9288-FDAD2329ACD6}"/>
            </a:ext>
          </a:extLst>
        </xdr:cNvPr>
        <xdr:cNvCxnSpPr/>
      </xdr:nvCxnSpPr>
      <xdr:spPr>
        <a:xfrm flipV="1">
          <a:off x="2486025" y="10363200"/>
          <a:ext cx="3133725" cy="95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152400</xdr:colOff>
      <xdr:row>0</xdr:row>
      <xdr:rowOff>114300</xdr:rowOff>
    </xdr:from>
    <xdr:to>
      <xdr:col>1</xdr:col>
      <xdr:colOff>1014046</xdr:colOff>
      <xdr:row>0</xdr:row>
      <xdr:rowOff>692785</xdr:rowOff>
    </xdr:to>
    <xdr:pic>
      <xdr:nvPicPr>
        <xdr:cNvPr id="4" name="image1.jpeg">
          <a:extLst>
            <a:ext uri="{FF2B5EF4-FFF2-40B4-BE49-F238E27FC236}">
              <a16:creationId xmlns:a16="http://schemas.microsoft.com/office/drawing/2014/main" id="{AEC6B882-298D-49E5-83A4-5C66821B6E0A}"/>
            </a:ext>
          </a:extLst>
        </xdr:cNvPr>
        <xdr:cNvPicPr>
          <a:picLocks noChangeAspect="1"/>
        </xdr:cNvPicPr>
      </xdr:nvPicPr>
      <xdr:blipFill>
        <a:blip xmlns:r="http://schemas.openxmlformats.org/officeDocument/2006/relationships" r:embed="rId1" cstate="print"/>
        <a:stretch>
          <a:fillRect/>
        </a:stretch>
      </xdr:blipFill>
      <xdr:spPr>
        <a:xfrm>
          <a:off x="152400" y="114300"/>
          <a:ext cx="1223596" cy="57848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to@estrutural.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D8642-13D4-4141-99BC-B959B7F05D3B}">
  <sheetPr codeName="Planilha1">
    <pageSetUpPr fitToPage="1"/>
  </sheetPr>
  <dimension ref="A1:E23"/>
  <sheetViews>
    <sheetView view="pageBreakPreview" zoomScaleNormal="100" zoomScaleSheetLayoutView="100" workbookViewId="0">
      <selection activeCell="A22" sqref="A22:D22"/>
    </sheetView>
  </sheetViews>
  <sheetFormatPr defaultRowHeight="15"/>
  <cols>
    <col min="1" max="1" width="5.5703125" style="2" customWidth="1"/>
    <col min="2" max="2" width="54.140625" style="2" customWidth="1"/>
    <col min="3" max="3" width="24" style="58" customWidth="1"/>
    <col min="4" max="4" width="18.140625" style="2" customWidth="1"/>
    <col min="5" max="5" width="10.28515625" style="2" customWidth="1"/>
    <col min="6" max="16384" width="9.140625" style="2"/>
  </cols>
  <sheetData>
    <row r="1" spans="1:5" ht="57" customHeight="1">
      <c r="A1" s="119"/>
      <c r="B1" s="119"/>
    </row>
    <row r="2" spans="1:5" ht="33.75" customHeight="1">
      <c r="A2" s="120" t="s">
        <v>165</v>
      </c>
      <c r="B2" s="120"/>
      <c r="C2" s="120"/>
      <c r="D2" s="1" t="s">
        <v>0</v>
      </c>
      <c r="E2" s="50" t="s">
        <v>166</v>
      </c>
    </row>
    <row r="3" spans="1:5">
      <c r="A3" s="120" t="s">
        <v>164</v>
      </c>
      <c r="B3" s="121"/>
      <c r="C3" s="121"/>
      <c r="D3" s="3" t="s">
        <v>1</v>
      </c>
      <c r="E3" s="4" t="s">
        <v>2</v>
      </c>
    </row>
    <row r="4" spans="1:5" ht="35.25" customHeight="1">
      <c r="A4" s="120" t="s">
        <v>162</v>
      </c>
      <c r="B4" s="120"/>
      <c r="C4" s="120"/>
      <c r="D4" s="3" t="s">
        <v>3</v>
      </c>
      <c r="E4" s="53" t="s">
        <v>106</v>
      </c>
    </row>
    <row r="5" spans="1:5">
      <c r="B5" s="118"/>
      <c r="C5" s="118"/>
      <c r="D5" s="62" t="s">
        <v>4</v>
      </c>
      <c r="E5" s="63" t="s">
        <v>154</v>
      </c>
    </row>
    <row r="6" spans="1:5" ht="15" customHeight="1" thickBot="1">
      <c r="A6" s="66" t="s">
        <v>6</v>
      </c>
      <c r="B6" s="66" t="s">
        <v>100</v>
      </c>
      <c r="C6" s="67" t="s">
        <v>99</v>
      </c>
      <c r="D6" s="68" t="s">
        <v>5</v>
      </c>
      <c r="E6" s="69"/>
    </row>
    <row r="7" spans="1:5">
      <c r="A7" s="51">
        <v>1</v>
      </c>
      <c r="B7" s="60" t="str">
        <f>ORÇAMENTO!E12</f>
        <v>ADMINISTRAÇÃO DE OBRA</v>
      </c>
      <c r="C7" s="64">
        <f>ORÇAMENTO!K12</f>
        <v>64649.919999999998</v>
      </c>
      <c r="D7" s="49">
        <f>C7/$C$18</f>
        <v>1.7031113002604639E-2</v>
      </c>
      <c r="E7" s="65"/>
    </row>
    <row r="8" spans="1:5">
      <c r="A8" s="51">
        <v>2</v>
      </c>
      <c r="B8" s="59" t="str">
        <f>ORÇAMENTO!E14</f>
        <v>SERVIÇOS PRELIMINARES</v>
      </c>
      <c r="C8" s="57">
        <f>ORÇAMENTO!K14</f>
        <v>123316.36</v>
      </c>
      <c r="D8" s="49">
        <f>C8/$C$18</f>
        <v>3.2485962275434752E-2</v>
      </c>
      <c r="E8" s="5"/>
    </row>
    <row r="9" spans="1:5">
      <c r="A9" s="54">
        <v>3</v>
      </c>
      <c r="B9" s="59" t="str">
        <f>ORÇAMENTO!E21</f>
        <v>DEMOLIÇÕES E RETIRADAS</v>
      </c>
      <c r="C9" s="57">
        <f>ORÇAMENTO!K21</f>
        <v>48100.44</v>
      </c>
      <c r="D9" s="49">
        <f>C9/$C$18</f>
        <v>1.2671385039842345E-2</v>
      </c>
      <c r="E9" s="5"/>
    </row>
    <row r="10" spans="1:5">
      <c r="A10" s="54">
        <v>4</v>
      </c>
      <c r="B10" s="59" t="str">
        <f>ORÇAMENTO!E53</f>
        <v>URBANIZAÇÃO</v>
      </c>
      <c r="C10" s="57">
        <f>ORÇAMENTO!K53</f>
        <v>1457917.06</v>
      </c>
      <c r="D10" s="49">
        <f>C10/$C$18</f>
        <v>0.38406776369228501</v>
      </c>
      <c r="E10" s="5"/>
    </row>
    <row r="11" spans="1:5">
      <c r="A11" s="54">
        <v>5</v>
      </c>
      <c r="B11" s="59" t="str">
        <f>ORÇAMENTO!E307</f>
        <v>QUIOSQUE 1</v>
      </c>
      <c r="C11" s="57">
        <f>ORÇAMENTO!K307</f>
        <v>357614.91</v>
      </c>
      <c r="D11" s="49">
        <f>C11/$C$18</f>
        <v>9.4208623052067009E-2</v>
      </c>
      <c r="E11" s="5"/>
    </row>
    <row r="12" spans="1:5">
      <c r="A12" s="54">
        <v>6</v>
      </c>
      <c r="B12" s="59" t="str">
        <f>ORÇAMENTO!E618</f>
        <v>QUIOSQUES 02 E 03</v>
      </c>
      <c r="C12" s="57">
        <f>ORÇAMENTO!K618</f>
        <v>297250.58</v>
      </c>
      <c r="D12" s="49">
        <f t="shared" ref="D12:D17" si="0">C12/$C$18</f>
        <v>7.8306488516455566E-2</v>
      </c>
      <c r="E12" s="5"/>
    </row>
    <row r="13" spans="1:5">
      <c r="A13" s="54">
        <v>7</v>
      </c>
      <c r="B13" s="59" t="str">
        <f>ORÇAMENTO!E841</f>
        <v>CONSTRUÇÃO DOS BOXES 1-14</v>
      </c>
      <c r="C13" s="57">
        <f>ORÇAMENTO!K841</f>
        <v>480537.82</v>
      </c>
      <c r="D13" s="49">
        <f t="shared" si="0"/>
        <v>0.12659093645352212</v>
      </c>
      <c r="E13" s="5"/>
    </row>
    <row r="14" spans="1:5">
      <c r="A14" s="54">
        <v>8</v>
      </c>
      <c r="B14" s="59" t="str">
        <f>ORÇAMENTO!E1053</f>
        <v>CONSTRUÇÃO DOS BOXES 15-28</v>
      </c>
      <c r="C14" s="57">
        <f>ORÇAMENTO!K1053</f>
        <v>481220.97</v>
      </c>
      <c r="D14" s="49">
        <f t="shared" si="0"/>
        <v>0.12677090272181338</v>
      </c>
      <c r="E14" s="5"/>
    </row>
    <row r="15" spans="1:5">
      <c r="A15" s="54">
        <v>9</v>
      </c>
      <c r="B15" s="59" t="str">
        <f>ORÇAMENTO!E1265</f>
        <v>BANHEIROS PÚBLICOS</v>
      </c>
      <c r="C15" s="57">
        <f>ORÇAMENTO!K1265</f>
        <v>239131.39</v>
      </c>
      <c r="D15" s="49">
        <f t="shared" si="0"/>
        <v>6.299580456650096E-2</v>
      </c>
      <c r="E15" s="5"/>
    </row>
    <row r="16" spans="1:5">
      <c r="A16" s="54">
        <v>10</v>
      </c>
      <c r="B16" s="59" t="str">
        <f>ORÇAMENTO!E1495</f>
        <v>REFORMA DOS QUIOSQUES EXISTENTES 04, 05 E 06</v>
      </c>
      <c r="C16" s="57">
        <f>ORÇAMENTO!K1495</f>
        <v>200205.83</v>
      </c>
      <c r="D16" s="49">
        <f t="shared" si="0"/>
        <v>5.2741412742819384E-2</v>
      </c>
      <c r="E16" s="5"/>
    </row>
    <row r="17" spans="1:5">
      <c r="A17" s="54">
        <v>11</v>
      </c>
      <c r="B17" s="59" t="str">
        <f>ORÇAMENTO!E1703</f>
        <v>SERVIÇOS FINAIS</v>
      </c>
      <c r="C17" s="57">
        <f>ORÇAMENTO!K1703</f>
        <v>46043.86</v>
      </c>
      <c r="D17" s="49">
        <f t="shared" si="0"/>
        <v>1.2129607936654952E-2</v>
      </c>
      <c r="E17" s="5"/>
    </row>
    <row r="18" spans="1:5">
      <c r="A18" s="51"/>
      <c r="B18" s="52" t="s">
        <v>115</v>
      </c>
      <c r="C18" s="61">
        <f>SUM(C7:C17)</f>
        <v>3795989.1399999997</v>
      </c>
      <c r="D18" s="70">
        <f>SUM(D7:D17)</f>
        <v>1.0000000000000002</v>
      </c>
    </row>
    <row r="19" spans="1:5" ht="27.75" customHeight="1">
      <c r="A19" s="122" t="s">
        <v>3436</v>
      </c>
      <c r="B19" s="122"/>
      <c r="C19" s="122"/>
      <c r="D19" s="122"/>
      <c r="E19" s="122"/>
    </row>
    <row r="20" spans="1:5">
      <c r="B20" s="117" t="s">
        <v>3396</v>
      </c>
      <c r="C20" s="117"/>
      <c r="D20" s="117"/>
      <c r="E20" s="117"/>
    </row>
    <row r="22" spans="1:5" ht="11.25" customHeight="1">
      <c r="A22" s="116" t="s">
        <v>107</v>
      </c>
      <c r="B22" s="116"/>
      <c r="C22" s="116"/>
      <c r="D22" s="116"/>
    </row>
    <row r="23" spans="1:5" ht="11.25" customHeight="1">
      <c r="A23" s="116" t="s">
        <v>108</v>
      </c>
      <c r="B23" s="116"/>
      <c r="C23" s="116"/>
      <c r="D23" s="116"/>
    </row>
  </sheetData>
  <mergeCells count="9">
    <mergeCell ref="A23:D23"/>
    <mergeCell ref="B20:E20"/>
    <mergeCell ref="B5:C5"/>
    <mergeCell ref="A1:B1"/>
    <mergeCell ref="A2:C2"/>
    <mergeCell ref="A3:C3"/>
    <mergeCell ref="A4:C4"/>
    <mergeCell ref="A22:D22"/>
    <mergeCell ref="A19:E19"/>
  </mergeCells>
  <hyperlinks>
    <hyperlink ref="A23" r:id="rId1" display="mailto:contato@estrutural.net" xr:uid="{B3609964-2F45-4FA8-BAA1-72DC408B10CF}"/>
  </hyperlinks>
  <pageMargins left="0.51181102362204722" right="0.51181102362204722" top="0.78740157480314965" bottom="0.78740157480314965"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518DC-46B5-4A07-A171-CA5864E42D47}">
  <dimension ref="A1:K1710"/>
  <sheetViews>
    <sheetView tabSelected="1" view="pageBreakPreview" topLeftCell="A1366" zoomScaleNormal="100" zoomScaleSheetLayoutView="100" workbookViewId="0">
      <selection activeCell="K1706" sqref="K1706"/>
    </sheetView>
  </sheetViews>
  <sheetFormatPr defaultRowHeight="10.5"/>
  <cols>
    <col min="1" max="1" width="8.140625" style="79" customWidth="1"/>
    <col min="2" max="2" width="4.85546875" style="79" customWidth="1"/>
    <col min="3" max="3" width="6" style="79" customWidth="1"/>
    <col min="4" max="4" width="10.85546875" style="79" customWidth="1"/>
    <col min="5" max="5" width="67" style="79" customWidth="1"/>
    <col min="6" max="8" width="10.85546875" style="79" customWidth="1"/>
    <col min="9" max="9" width="0.5703125" style="79" customWidth="1"/>
    <col min="10" max="10" width="9.140625" style="79" customWidth="1"/>
    <col min="11" max="11" width="10.85546875" style="79" customWidth="1"/>
    <col min="12" max="16384" width="9.140625" style="79"/>
  </cols>
  <sheetData>
    <row r="1" spans="1:11" ht="65.25" customHeight="1">
      <c r="A1" s="144"/>
      <c r="B1" s="144"/>
      <c r="C1" s="144"/>
      <c r="D1" s="144"/>
      <c r="E1" s="144"/>
      <c r="F1" s="144"/>
      <c r="G1" s="144"/>
      <c r="H1" s="144"/>
      <c r="I1" s="144"/>
      <c r="J1" s="144"/>
      <c r="K1" s="144"/>
    </row>
    <row r="2" spans="1:11" ht="5.65" customHeight="1"/>
    <row r="3" spans="1:11" ht="19.7" customHeight="1">
      <c r="A3" s="145" t="s">
        <v>1693</v>
      </c>
      <c r="B3" s="145"/>
      <c r="C3" s="145"/>
      <c r="D3" s="145"/>
      <c r="E3" s="145"/>
      <c r="F3" s="145"/>
      <c r="G3" s="145"/>
      <c r="H3" s="145"/>
      <c r="I3" s="145"/>
      <c r="J3" s="145"/>
      <c r="K3" s="145"/>
    </row>
    <row r="4" spans="1:11" ht="15.75" customHeight="1">
      <c r="A4" s="138" t="s">
        <v>117</v>
      </c>
      <c r="B4" s="138"/>
      <c r="C4" s="143" t="s">
        <v>118</v>
      </c>
      <c r="D4" s="143"/>
      <c r="E4" s="143"/>
      <c r="F4" s="143"/>
      <c r="G4" s="143"/>
      <c r="H4" s="139" t="s">
        <v>119</v>
      </c>
      <c r="I4" s="139"/>
      <c r="J4" s="140" t="s">
        <v>171</v>
      </c>
      <c r="K4" s="140"/>
    </row>
    <row r="5" spans="1:11" ht="12.6" customHeight="1">
      <c r="A5" s="138" t="s">
        <v>120</v>
      </c>
      <c r="B5" s="138"/>
      <c r="C5" s="143" t="s">
        <v>121</v>
      </c>
      <c r="D5" s="143"/>
      <c r="E5" s="143"/>
      <c r="F5" s="143"/>
      <c r="G5" s="143"/>
      <c r="H5" s="139" t="s">
        <v>1694</v>
      </c>
      <c r="I5" s="139"/>
      <c r="J5" s="140" t="s">
        <v>3435</v>
      </c>
      <c r="K5" s="140"/>
    </row>
    <row r="6" spans="1:11" ht="14.45" customHeight="1">
      <c r="A6" s="138" t="s">
        <v>128</v>
      </c>
      <c r="B6" s="138"/>
      <c r="C6" s="139" t="s">
        <v>170</v>
      </c>
      <c r="D6" s="139"/>
      <c r="E6" s="139"/>
      <c r="F6" s="139"/>
      <c r="G6" s="139"/>
      <c r="H6" s="139" t="s">
        <v>122</v>
      </c>
      <c r="I6" s="139"/>
      <c r="J6" s="140"/>
      <c r="K6" s="140"/>
    </row>
    <row r="7" spans="1:11" ht="14.1" customHeight="1">
      <c r="A7" s="138" t="s">
        <v>129</v>
      </c>
      <c r="B7" s="138"/>
      <c r="C7" s="139" t="s">
        <v>172</v>
      </c>
      <c r="D7" s="139"/>
      <c r="E7" s="139"/>
      <c r="F7" s="139"/>
      <c r="G7" s="139"/>
      <c r="H7" s="139" t="s">
        <v>123</v>
      </c>
      <c r="I7" s="139"/>
      <c r="J7" s="140" t="s">
        <v>124</v>
      </c>
      <c r="K7" s="140"/>
    </row>
    <row r="8" spans="1:11" ht="14.1" customHeight="1">
      <c r="A8" s="138" t="s">
        <v>130</v>
      </c>
      <c r="B8" s="138"/>
      <c r="C8" s="139" t="s">
        <v>170</v>
      </c>
      <c r="D8" s="139"/>
      <c r="E8" s="139"/>
      <c r="F8" s="139"/>
      <c r="G8" s="139"/>
      <c r="H8" s="141" t="s">
        <v>125</v>
      </c>
      <c r="I8" s="141"/>
      <c r="J8" s="142" t="s">
        <v>1695</v>
      </c>
      <c r="K8" s="142"/>
    </row>
    <row r="9" spans="1:11" ht="14.1" customHeight="1">
      <c r="A9" s="135" t="s">
        <v>126</v>
      </c>
      <c r="B9" s="135"/>
      <c r="C9" s="136"/>
      <c r="D9" s="136"/>
      <c r="E9" s="136"/>
      <c r="F9" s="136"/>
      <c r="G9" s="136"/>
      <c r="H9" s="136" t="s">
        <v>127</v>
      </c>
      <c r="I9" s="136"/>
      <c r="J9" s="137" t="s">
        <v>173</v>
      </c>
      <c r="K9" s="137"/>
    </row>
    <row r="10" spans="1:11" ht="10.7" customHeight="1">
      <c r="A10" s="134" t="s">
        <v>1696</v>
      </c>
      <c r="B10" s="134" t="s">
        <v>1697</v>
      </c>
      <c r="C10" s="134"/>
      <c r="D10" s="134" t="s">
        <v>1698</v>
      </c>
      <c r="E10" s="134" t="s">
        <v>1699</v>
      </c>
      <c r="F10" s="134" t="s">
        <v>1700</v>
      </c>
      <c r="G10" s="134" t="s">
        <v>1701</v>
      </c>
      <c r="H10" s="134" t="s">
        <v>1702</v>
      </c>
      <c r="I10" s="134"/>
      <c r="J10" s="134"/>
      <c r="K10" s="134" t="s">
        <v>1703</v>
      </c>
    </row>
    <row r="11" spans="1:11" ht="10.7" customHeight="1">
      <c r="A11" s="134"/>
      <c r="B11" s="134"/>
      <c r="C11" s="134"/>
      <c r="D11" s="134"/>
      <c r="E11" s="134"/>
      <c r="F11" s="134"/>
      <c r="G11" s="134"/>
      <c r="H11" s="107" t="s">
        <v>1704</v>
      </c>
      <c r="I11" s="134" t="s">
        <v>1705</v>
      </c>
      <c r="J11" s="134"/>
      <c r="K11" s="134"/>
    </row>
    <row r="12" spans="1:11" ht="14.1" customHeight="1">
      <c r="A12" s="108" t="s">
        <v>131</v>
      </c>
      <c r="B12" s="130"/>
      <c r="C12" s="130"/>
      <c r="D12" s="130"/>
      <c r="E12" s="131" t="s">
        <v>174</v>
      </c>
      <c r="F12" s="131"/>
      <c r="G12" s="131"/>
      <c r="H12" s="131"/>
      <c r="I12" s="131"/>
      <c r="J12" s="131"/>
      <c r="K12" s="109">
        <v>64649.919999999998</v>
      </c>
    </row>
    <row r="13" spans="1:11" ht="14.1" customHeight="1">
      <c r="A13" s="110" t="s">
        <v>1706</v>
      </c>
      <c r="B13" s="123" t="s">
        <v>1707</v>
      </c>
      <c r="C13" s="123"/>
      <c r="D13" s="110" t="s">
        <v>1708</v>
      </c>
      <c r="E13" s="111" t="s">
        <v>1709</v>
      </c>
      <c r="F13" s="112">
        <v>1</v>
      </c>
      <c r="G13" s="110" t="s">
        <v>239</v>
      </c>
      <c r="H13" s="112">
        <v>50186.239999999998</v>
      </c>
      <c r="I13" s="124">
        <v>64649.919999999998</v>
      </c>
      <c r="J13" s="124"/>
      <c r="K13" s="112">
        <v>64649.919999999998</v>
      </c>
    </row>
    <row r="14" spans="1:11" ht="14.1" customHeight="1">
      <c r="A14" s="108" t="s">
        <v>132</v>
      </c>
      <c r="B14" s="130"/>
      <c r="C14" s="130"/>
      <c r="D14" s="130"/>
      <c r="E14" s="131" t="s">
        <v>185</v>
      </c>
      <c r="F14" s="131"/>
      <c r="G14" s="131"/>
      <c r="H14" s="131"/>
      <c r="I14" s="131"/>
      <c r="J14" s="131"/>
      <c r="K14" s="109">
        <v>123316.36</v>
      </c>
    </row>
    <row r="15" spans="1:11" ht="14.1" customHeight="1">
      <c r="A15" s="110" t="s">
        <v>1710</v>
      </c>
      <c r="B15" s="123" t="s">
        <v>1707</v>
      </c>
      <c r="C15" s="123"/>
      <c r="D15" s="110" t="s">
        <v>1711</v>
      </c>
      <c r="E15" s="111" t="s">
        <v>1712</v>
      </c>
      <c r="F15" s="112">
        <v>3</v>
      </c>
      <c r="G15" s="110" t="s">
        <v>251</v>
      </c>
      <c r="H15" s="112">
        <v>316.08999999999997</v>
      </c>
      <c r="I15" s="124">
        <v>407.19</v>
      </c>
      <c r="J15" s="124"/>
      <c r="K15" s="112">
        <v>1221.57</v>
      </c>
    </row>
    <row r="16" spans="1:11" ht="20.25" customHeight="1">
      <c r="A16" s="110" t="s">
        <v>1713</v>
      </c>
      <c r="B16" s="123" t="s">
        <v>1707</v>
      </c>
      <c r="C16" s="123"/>
      <c r="D16" s="110" t="s">
        <v>1714</v>
      </c>
      <c r="E16" s="111" t="s">
        <v>1715</v>
      </c>
      <c r="F16" s="112">
        <v>1138.2</v>
      </c>
      <c r="G16" s="110" t="s">
        <v>268</v>
      </c>
      <c r="H16" s="112">
        <v>48.53</v>
      </c>
      <c r="I16" s="124">
        <v>62.52</v>
      </c>
      <c r="J16" s="124"/>
      <c r="K16" s="112">
        <v>71160.259999999995</v>
      </c>
    </row>
    <row r="17" spans="1:11" ht="20.25" customHeight="1">
      <c r="A17" s="110" t="s">
        <v>1716</v>
      </c>
      <c r="B17" s="123" t="s">
        <v>1707</v>
      </c>
      <c r="C17" s="123"/>
      <c r="D17" s="110" t="s">
        <v>1717</v>
      </c>
      <c r="E17" s="111" t="s">
        <v>1718</v>
      </c>
      <c r="F17" s="112">
        <v>18</v>
      </c>
      <c r="G17" s="110" t="s">
        <v>251</v>
      </c>
      <c r="H17" s="112">
        <v>832.43</v>
      </c>
      <c r="I17" s="124">
        <v>1072.3399999999999</v>
      </c>
      <c r="J17" s="124"/>
      <c r="K17" s="112">
        <v>19302.12</v>
      </c>
    </row>
    <row r="18" spans="1:11" ht="14.1" customHeight="1">
      <c r="A18" s="110" t="s">
        <v>1719</v>
      </c>
      <c r="B18" s="123" t="s">
        <v>1707</v>
      </c>
      <c r="C18" s="123"/>
      <c r="D18" s="110" t="s">
        <v>1720</v>
      </c>
      <c r="E18" s="111" t="s">
        <v>1721</v>
      </c>
      <c r="F18" s="112">
        <v>3176.53</v>
      </c>
      <c r="G18" s="110" t="s">
        <v>251</v>
      </c>
      <c r="H18" s="112">
        <v>2.66</v>
      </c>
      <c r="I18" s="124">
        <v>3.43</v>
      </c>
      <c r="J18" s="124"/>
      <c r="K18" s="112">
        <v>10895.5</v>
      </c>
    </row>
    <row r="19" spans="1:11" ht="14.1" customHeight="1">
      <c r="A19" s="110" t="s">
        <v>1722</v>
      </c>
      <c r="B19" s="123" t="s">
        <v>1707</v>
      </c>
      <c r="C19" s="123"/>
      <c r="D19" s="110" t="s">
        <v>1723</v>
      </c>
      <c r="E19" s="111" t="s">
        <v>1724</v>
      </c>
      <c r="F19" s="112">
        <v>1</v>
      </c>
      <c r="G19" s="110" t="s">
        <v>307</v>
      </c>
      <c r="H19" s="112">
        <v>12622.32</v>
      </c>
      <c r="I19" s="124">
        <v>16260.07</v>
      </c>
      <c r="J19" s="124"/>
      <c r="K19" s="112">
        <v>16260.07</v>
      </c>
    </row>
    <row r="20" spans="1:11" ht="14.1" customHeight="1">
      <c r="A20" s="110" t="s">
        <v>1725</v>
      </c>
      <c r="B20" s="123" t="s">
        <v>1707</v>
      </c>
      <c r="C20" s="123"/>
      <c r="D20" s="110" t="s">
        <v>1726</v>
      </c>
      <c r="E20" s="111" t="s">
        <v>1727</v>
      </c>
      <c r="F20" s="112">
        <v>1</v>
      </c>
      <c r="G20" s="110" t="s">
        <v>239</v>
      </c>
      <c r="H20" s="112">
        <v>3475.27</v>
      </c>
      <c r="I20" s="124">
        <v>4476.84</v>
      </c>
      <c r="J20" s="124"/>
      <c r="K20" s="112">
        <v>4476.84</v>
      </c>
    </row>
    <row r="21" spans="1:11" ht="14.1" customHeight="1">
      <c r="A21" s="108" t="s">
        <v>133</v>
      </c>
      <c r="B21" s="130"/>
      <c r="C21" s="130"/>
      <c r="D21" s="130"/>
      <c r="E21" s="131" t="s">
        <v>155</v>
      </c>
      <c r="F21" s="131"/>
      <c r="G21" s="131"/>
      <c r="H21" s="131"/>
      <c r="I21" s="131"/>
      <c r="J21" s="131"/>
      <c r="K21" s="109">
        <v>48100.44</v>
      </c>
    </row>
    <row r="22" spans="1:11" ht="14.1" customHeight="1">
      <c r="A22" s="110" t="s">
        <v>1728</v>
      </c>
      <c r="B22" s="123" t="s">
        <v>1707</v>
      </c>
      <c r="C22" s="123"/>
      <c r="D22" s="110" t="s">
        <v>1729</v>
      </c>
      <c r="E22" s="111" t="s">
        <v>1730</v>
      </c>
      <c r="F22" s="112">
        <v>493.7</v>
      </c>
      <c r="G22" s="110" t="s">
        <v>251</v>
      </c>
      <c r="H22" s="112">
        <v>6.73</v>
      </c>
      <c r="I22" s="124">
        <v>8.67</v>
      </c>
      <c r="J22" s="124"/>
      <c r="K22" s="112">
        <v>4280.38</v>
      </c>
    </row>
    <row r="23" spans="1:11" ht="20.25" customHeight="1">
      <c r="A23" s="110" t="s">
        <v>1731</v>
      </c>
      <c r="B23" s="123" t="s">
        <v>1707</v>
      </c>
      <c r="C23" s="123"/>
      <c r="D23" s="110" t="s">
        <v>1732</v>
      </c>
      <c r="E23" s="111" t="s">
        <v>1733</v>
      </c>
      <c r="F23" s="112">
        <v>493.7</v>
      </c>
      <c r="G23" s="110" t="s">
        <v>251</v>
      </c>
      <c r="H23" s="112">
        <v>2.68</v>
      </c>
      <c r="I23" s="124">
        <v>3.45</v>
      </c>
      <c r="J23" s="124"/>
      <c r="K23" s="112">
        <v>1703.27</v>
      </c>
    </row>
    <row r="24" spans="1:11" ht="14.1" customHeight="1">
      <c r="A24" s="110" t="s">
        <v>1734</v>
      </c>
      <c r="B24" s="123" t="s">
        <v>1707</v>
      </c>
      <c r="C24" s="123"/>
      <c r="D24" s="110" t="s">
        <v>1735</v>
      </c>
      <c r="E24" s="111" t="s">
        <v>1736</v>
      </c>
      <c r="F24" s="112">
        <v>37</v>
      </c>
      <c r="G24" s="110" t="s">
        <v>239</v>
      </c>
      <c r="H24" s="112">
        <v>43.47</v>
      </c>
      <c r="I24" s="124">
        <v>56</v>
      </c>
      <c r="J24" s="124"/>
      <c r="K24" s="112">
        <v>2072</v>
      </c>
    </row>
    <row r="25" spans="1:11" ht="14.1" customHeight="1">
      <c r="A25" s="110" t="s">
        <v>1737</v>
      </c>
      <c r="B25" s="123" t="s">
        <v>1707</v>
      </c>
      <c r="C25" s="123"/>
      <c r="D25" s="110" t="s">
        <v>1738</v>
      </c>
      <c r="E25" s="111" t="s">
        <v>1739</v>
      </c>
      <c r="F25" s="112">
        <v>90.08</v>
      </c>
      <c r="G25" s="110" t="s">
        <v>251</v>
      </c>
      <c r="H25" s="112">
        <v>5.47</v>
      </c>
      <c r="I25" s="124">
        <v>7.05</v>
      </c>
      <c r="J25" s="124"/>
      <c r="K25" s="112">
        <v>635.05999999999995</v>
      </c>
    </row>
    <row r="26" spans="1:11" ht="14.1" customHeight="1">
      <c r="A26" s="110" t="s">
        <v>1740</v>
      </c>
      <c r="B26" s="123" t="s">
        <v>1707</v>
      </c>
      <c r="C26" s="123"/>
      <c r="D26" s="110" t="s">
        <v>1741</v>
      </c>
      <c r="E26" s="111" t="s">
        <v>1742</v>
      </c>
      <c r="F26" s="112">
        <v>16</v>
      </c>
      <c r="G26" s="110" t="s">
        <v>239</v>
      </c>
      <c r="H26" s="112">
        <v>9.48</v>
      </c>
      <c r="I26" s="124">
        <v>12.21</v>
      </c>
      <c r="J26" s="124"/>
      <c r="K26" s="112">
        <v>195.36</v>
      </c>
    </row>
    <row r="27" spans="1:11" ht="14.1" customHeight="1">
      <c r="A27" s="110" t="s">
        <v>1743</v>
      </c>
      <c r="B27" s="123" t="s">
        <v>1707</v>
      </c>
      <c r="C27" s="123"/>
      <c r="D27" s="110" t="s">
        <v>1744</v>
      </c>
      <c r="E27" s="111" t="s">
        <v>1745</v>
      </c>
      <c r="F27" s="112">
        <v>53.15</v>
      </c>
      <c r="G27" s="110" t="s">
        <v>260</v>
      </c>
      <c r="H27" s="112">
        <v>57.59</v>
      </c>
      <c r="I27" s="124">
        <v>74.19</v>
      </c>
      <c r="J27" s="124"/>
      <c r="K27" s="112">
        <v>3943.2</v>
      </c>
    </row>
    <row r="28" spans="1:11" ht="14.1" customHeight="1">
      <c r="A28" s="110" t="s">
        <v>1746</v>
      </c>
      <c r="B28" s="123" t="s">
        <v>1707</v>
      </c>
      <c r="C28" s="123"/>
      <c r="D28" s="110" t="s">
        <v>1747</v>
      </c>
      <c r="E28" s="111" t="s">
        <v>1748</v>
      </c>
      <c r="F28" s="112">
        <v>4</v>
      </c>
      <c r="G28" s="110" t="s">
        <v>239</v>
      </c>
      <c r="H28" s="112">
        <v>110.01</v>
      </c>
      <c r="I28" s="124">
        <v>141.71</v>
      </c>
      <c r="J28" s="124"/>
      <c r="K28" s="112">
        <v>566.84</v>
      </c>
    </row>
    <row r="29" spans="1:11" ht="14.1" customHeight="1">
      <c r="A29" s="110" t="s">
        <v>1749</v>
      </c>
      <c r="B29" s="123" t="s">
        <v>1707</v>
      </c>
      <c r="C29" s="123"/>
      <c r="D29" s="110" t="s">
        <v>1750</v>
      </c>
      <c r="E29" s="111" t="s">
        <v>1751</v>
      </c>
      <c r="F29" s="112">
        <v>0.19</v>
      </c>
      <c r="G29" s="110" t="s">
        <v>260</v>
      </c>
      <c r="H29" s="112">
        <v>511.72</v>
      </c>
      <c r="I29" s="124">
        <v>659.2</v>
      </c>
      <c r="J29" s="124"/>
      <c r="K29" s="112">
        <v>125.25</v>
      </c>
    </row>
    <row r="30" spans="1:11" ht="14.1" customHeight="1">
      <c r="A30" s="110" t="s">
        <v>1752</v>
      </c>
      <c r="B30" s="123" t="s">
        <v>1707</v>
      </c>
      <c r="C30" s="123"/>
      <c r="D30" s="110" t="s">
        <v>1753</v>
      </c>
      <c r="E30" s="111" t="s">
        <v>1754</v>
      </c>
      <c r="F30" s="112">
        <v>48.42</v>
      </c>
      <c r="G30" s="110" t="s">
        <v>260</v>
      </c>
      <c r="H30" s="112">
        <v>249.54</v>
      </c>
      <c r="I30" s="124">
        <v>321.45999999999998</v>
      </c>
      <c r="J30" s="124"/>
      <c r="K30" s="112">
        <v>15565.09</v>
      </c>
    </row>
    <row r="31" spans="1:11" ht="14.1" customHeight="1">
      <c r="A31" s="110" t="s">
        <v>1755</v>
      </c>
      <c r="B31" s="123" t="s">
        <v>1707</v>
      </c>
      <c r="C31" s="123"/>
      <c r="D31" s="110" t="s">
        <v>1756</v>
      </c>
      <c r="E31" s="111" t="s">
        <v>1757</v>
      </c>
      <c r="F31" s="112">
        <v>311.57</v>
      </c>
      <c r="G31" s="110" t="s">
        <v>251</v>
      </c>
      <c r="H31" s="112">
        <v>3.38</v>
      </c>
      <c r="I31" s="124">
        <v>4.3499999999999996</v>
      </c>
      <c r="J31" s="124"/>
      <c r="K31" s="112">
        <v>1355.33</v>
      </c>
    </row>
    <row r="32" spans="1:11" ht="11.65" customHeight="1"/>
    <row r="33" spans="1:11" ht="14.1" customHeight="1">
      <c r="A33" s="128" t="s">
        <v>270</v>
      </c>
      <c r="B33" s="128"/>
      <c r="C33" s="128"/>
      <c r="D33" s="128"/>
      <c r="E33" s="128"/>
      <c r="F33" s="128"/>
      <c r="G33" s="128"/>
      <c r="H33" s="128"/>
      <c r="I33" s="128"/>
      <c r="J33" s="128"/>
      <c r="K33" s="128"/>
    </row>
    <row r="34" spans="1:11" ht="14.1" customHeight="1">
      <c r="A34" s="129" t="s">
        <v>271</v>
      </c>
      <c r="B34" s="129"/>
      <c r="C34" s="129"/>
      <c r="D34" s="129"/>
      <c r="E34" s="129"/>
      <c r="F34" s="129"/>
      <c r="G34" s="129"/>
      <c r="H34" s="129"/>
      <c r="I34" s="129"/>
      <c r="J34" s="129"/>
      <c r="K34" s="129"/>
    </row>
    <row r="35" spans="1:11" ht="65.25" customHeight="1">
      <c r="A35" s="144"/>
      <c r="B35" s="144"/>
      <c r="C35" s="144"/>
      <c r="D35" s="144"/>
      <c r="E35" s="144"/>
      <c r="F35" s="144"/>
      <c r="G35" s="144"/>
      <c r="H35" s="144"/>
      <c r="I35" s="144"/>
      <c r="J35" s="144"/>
      <c r="K35" s="144"/>
    </row>
    <row r="36" spans="1:11" ht="5.65" customHeight="1"/>
    <row r="37" spans="1:11" ht="19.7" customHeight="1">
      <c r="A37" s="145" t="s">
        <v>1693</v>
      </c>
      <c r="B37" s="145"/>
      <c r="C37" s="145"/>
      <c r="D37" s="145"/>
      <c r="E37" s="145"/>
      <c r="F37" s="145"/>
      <c r="G37" s="145"/>
      <c r="H37" s="145"/>
      <c r="I37" s="145"/>
      <c r="J37" s="145"/>
      <c r="K37" s="145"/>
    </row>
    <row r="38" spans="1:11" ht="15.75" customHeight="1">
      <c r="A38" s="138" t="s">
        <v>117</v>
      </c>
      <c r="B38" s="138"/>
      <c r="C38" s="143" t="s">
        <v>118</v>
      </c>
      <c r="D38" s="143"/>
      <c r="E38" s="143"/>
      <c r="F38" s="143"/>
      <c r="G38" s="143"/>
      <c r="H38" s="139" t="s">
        <v>119</v>
      </c>
      <c r="I38" s="139"/>
      <c r="J38" s="140" t="s">
        <v>171</v>
      </c>
      <c r="K38" s="140"/>
    </row>
    <row r="39" spans="1:11" ht="12.6" customHeight="1">
      <c r="A39" s="138" t="s">
        <v>120</v>
      </c>
      <c r="B39" s="138"/>
      <c r="C39" s="143" t="s">
        <v>121</v>
      </c>
      <c r="D39" s="143"/>
      <c r="E39" s="143"/>
      <c r="F39" s="143"/>
      <c r="G39" s="143"/>
      <c r="H39" s="139" t="s">
        <v>1694</v>
      </c>
      <c r="I39" s="139"/>
      <c r="J39" s="140" t="s">
        <v>3435</v>
      </c>
      <c r="K39" s="140"/>
    </row>
    <row r="40" spans="1:11" ht="14.45" customHeight="1">
      <c r="A40" s="138" t="s">
        <v>128</v>
      </c>
      <c r="B40" s="138"/>
      <c r="C40" s="139" t="s">
        <v>170</v>
      </c>
      <c r="D40" s="139"/>
      <c r="E40" s="139"/>
      <c r="F40" s="139"/>
      <c r="G40" s="139"/>
      <c r="H40" s="139" t="s">
        <v>122</v>
      </c>
      <c r="I40" s="139"/>
      <c r="J40" s="140"/>
      <c r="K40" s="140"/>
    </row>
    <row r="41" spans="1:11" ht="14.1" customHeight="1">
      <c r="A41" s="138" t="s">
        <v>129</v>
      </c>
      <c r="B41" s="138"/>
      <c r="C41" s="139" t="s">
        <v>172</v>
      </c>
      <c r="D41" s="139"/>
      <c r="E41" s="139"/>
      <c r="F41" s="139"/>
      <c r="G41" s="139"/>
      <c r="H41" s="139" t="s">
        <v>123</v>
      </c>
      <c r="I41" s="139"/>
      <c r="J41" s="140" t="s">
        <v>124</v>
      </c>
      <c r="K41" s="140"/>
    </row>
    <row r="42" spans="1:11" ht="14.1" customHeight="1">
      <c r="A42" s="138" t="s">
        <v>130</v>
      </c>
      <c r="B42" s="138"/>
      <c r="C42" s="139" t="s">
        <v>170</v>
      </c>
      <c r="D42" s="139"/>
      <c r="E42" s="139"/>
      <c r="F42" s="139"/>
      <c r="G42" s="139"/>
      <c r="H42" s="141" t="s">
        <v>125</v>
      </c>
      <c r="I42" s="141"/>
      <c r="J42" s="142" t="s">
        <v>1758</v>
      </c>
      <c r="K42" s="142"/>
    </row>
    <row r="43" spans="1:11" ht="14.1" customHeight="1">
      <c r="A43" s="135" t="s">
        <v>126</v>
      </c>
      <c r="B43" s="135"/>
      <c r="C43" s="136"/>
      <c r="D43" s="136"/>
      <c r="E43" s="136"/>
      <c r="F43" s="136"/>
      <c r="G43" s="136"/>
      <c r="H43" s="136" t="s">
        <v>127</v>
      </c>
      <c r="I43" s="136"/>
      <c r="J43" s="137" t="s">
        <v>173</v>
      </c>
      <c r="K43" s="137"/>
    </row>
    <row r="44" spans="1:11" ht="10.7" customHeight="1">
      <c r="A44" s="134" t="s">
        <v>1696</v>
      </c>
      <c r="B44" s="134" t="s">
        <v>1697</v>
      </c>
      <c r="C44" s="134"/>
      <c r="D44" s="134" t="s">
        <v>1698</v>
      </c>
      <c r="E44" s="134" t="s">
        <v>1699</v>
      </c>
      <c r="F44" s="134" t="s">
        <v>1700</v>
      </c>
      <c r="G44" s="134" t="s">
        <v>1701</v>
      </c>
      <c r="H44" s="134" t="s">
        <v>1702</v>
      </c>
      <c r="I44" s="134"/>
      <c r="J44" s="134"/>
      <c r="K44" s="134" t="s">
        <v>1703</v>
      </c>
    </row>
    <row r="45" spans="1:11" ht="10.7" customHeight="1">
      <c r="A45" s="134"/>
      <c r="B45" s="134"/>
      <c r="C45" s="134"/>
      <c r="D45" s="134"/>
      <c r="E45" s="134"/>
      <c r="F45" s="134"/>
      <c r="G45" s="134"/>
      <c r="H45" s="107" t="s">
        <v>1704</v>
      </c>
      <c r="I45" s="134" t="s">
        <v>1705</v>
      </c>
      <c r="J45" s="134"/>
      <c r="K45" s="134"/>
    </row>
    <row r="46" spans="1:11" ht="14.1" customHeight="1">
      <c r="A46" s="110" t="s">
        <v>1759</v>
      </c>
      <c r="B46" s="123" t="s">
        <v>1707</v>
      </c>
      <c r="C46" s="123"/>
      <c r="D46" s="110" t="s">
        <v>1760</v>
      </c>
      <c r="E46" s="111" t="s">
        <v>1761</v>
      </c>
      <c r="F46" s="112">
        <v>11.22</v>
      </c>
      <c r="G46" s="110" t="s">
        <v>251</v>
      </c>
      <c r="H46" s="112">
        <v>17.95</v>
      </c>
      <c r="I46" s="124">
        <v>23.12</v>
      </c>
      <c r="J46" s="124"/>
      <c r="K46" s="112">
        <v>259.41000000000003</v>
      </c>
    </row>
    <row r="47" spans="1:11" ht="14.1" customHeight="1">
      <c r="A47" s="110" t="s">
        <v>1762</v>
      </c>
      <c r="B47" s="123" t="s">
        <v>1707</v>
      </c>
      <c r="C47" s="123"/>
      <c r="D47" s="110" t="s">
        <v>1763</v>
      </c>
      <c r="E47" s="111" t="s">
        <v>1764</v>
      </c>
      <c r="F47" s="112">
        <v>154.13999999999999</v>
      </c>
      <c r="G47" s="110" t="s">
        <v>251</v>
      </c>
      <c r="H47" s="112">
        <v>7.65</v>
      </c>
      <c r="I47" s="124">
        <v>9.85</v>
      </c>
      <c r="J47" s="124"/>
      <c r="K47" s="112">
        <v>1518.28</v>
      </c>
    </row>
    <row r="48" spans="1:11" ht="14.1" customHeight="1">
      <c r="A48" s="110" t="s">
        <v>1765</v>
      </c>
      <c r="B48" s="123" t="s">
        <v>1707</v>
      </c>
      <c r="C48" s="123"/>
      <c r="D48" s="110" t="s">
        <v>1766</v>
      </c>
      <c r="E48" s="111" t="s">
        <v>1767</v>
      </c>
      <c r="F48" s="112">
        <v>48</v>
      </c>
      <c r="G48" s="110" t="s">
        <v>374</v>
      </c>
      <c r="H48" s="112">
        <v>19.190000000000001</v>
      </c>
      <c r="I48" s="124">
        <v>24.72</v>
      </c>
      <c r="J48" s="124"/>
      <c r="K48" s="112">
        <v>1186.56</v>
      </c>
    </row>
    <row r="49" spans="1:11" ht="14.1" customHeight="1">
      <c r="A49" s="110" t="s">
        <v>1768</v>
      </c>
      <c r="B49" s="123" t="s">
        <v>1707</v>
      </c>
      <c r="C49" s="123"/>
      <c r="D49" s="110" t="s">
        <v>1769</v>
      </c>
      <c r="E49" s="111" t="s">
        <v>1770</v>
      </c>
      <c r="F49" s="112">
        <v>40</v>
      </c>
      <c r="G49" s="110" t="s">
        <v>374</v>
      </c>
      <c r="H49" s="112">
        <v>15.39</v>
      </c>
      <c r="I49" s="124">
        <v>19.829999999999998</v>
      </c>
      <c r="J49" s="124"/>
      <c r="K49" s="112">
        <v>793.2</v>
      </c>
    </row>
    <row r="50" spans="1:11" ht="14.1" customHeight="1">
      <c r="A50" s="110" t="s">
        <v>1771</v>
      </c>
      <c r="B50" s="123" t="s">
        <v>1707</v>
      </c>
      <c r="C50" s="123"/>
      <c r="D50" s="110" t="s">
        <v>1772</v>
      </c>
      <c r="E50" s="111" t="s">
        <v>1773</v>
      </c>
      <c r="F50" s="112">
        <v>24</v>
      </c>
      <c r="G50" s="110" t="s">
        <v>239</v>
      </c>
      <c r="H50" s="112">
        <v>170.68</v>
      </c>
      <c r="I50" s="124">
        <v>219.87</v>
      </c>
      <c r="J50" s="124"/>
      <c r="K50" s="112">
        <v>5276.88</v>
      </c>
    </row>
    <row r="51" spans="1:11" ht="14.1" customHeight="1">
      <c r="A51" s="110" t="s">
        <v>1774</v>
      </c>
      <c r="B51" s="123" t="s">
        <v>1707</v>
      </c>
      <c r="C51" s="123"/>
      <c r="D51" s="110" t="s">
        <v>1775</v>
      </c>
      <c r="E51" s="111" t="s">
        <v>1776</v>
      </c>
      <c r="F51" s="112">
        <v>208.23</v>
      </c>
      <c r="G51" s="110" t="s">
        <v>260</v>
      </c>
      <c r="H51" s="112">
        <v>30.84</v>
      </c>
      <c r="I51" s="124">
        <v>39.729999999999997</v>
      </c>
      <c r="J51" s="124"/>
      <c r="K51" s="112">
        <v>8272.98</v>
      </c>
    </row>
    <row r="52" spans="1:11" ht="20.25" customHeight="1">
      <c r="A52" s="110" t="s">
        <v>1777</v>
      </c>
      <c r="B52" s="123" t="s">
        <v>1707</v>
      </c>
      <c r="C52" s="123"/>
      <c r="D52" s="110" t="s">
        <v>1778</v>
      </c>
      <c r="E52" s="111" t="s">
        <v>1779</v>
      </c>
      <c r="F52" s="112">
        <v>7.7</v>
      </c>
      <c r="G52" s="110" t="s">
        <v>381</v>
      </c>
      <c r="H52" s="112">
        <v>35.42</v>
      </c>
      <c r="I52" s="124">
        <v>45.63</v>
      </c>
      <c r="J52" s="124"/>
      <c r="K52" s="112">
        <v>351.35</v>
      </c>
    </row>
    <row r="53" spans="1:11" ht="14.1" customHeight="1">
      <c r="A53" s="108" t="s">
        <v>134</v>
      </c>
      <c r="B53" s="130"/>
      <c r="C53" s="130"/>
      <c r="D53" s="130"/>
      <c r="E53" s="131" t="s">
        <v>189</v>
      </c>
      <c r="F53" s="131"/>
      <c r="G53" s="131"/>
      <c r="H53" s="131"/>
      <c r="I53" s="131"/>
      <c r="J53" s="131"/>
      <c r="K53" s="109">
        <v>1457917.06</v>
      </c>
    </row>
    <row r="54" spans="1:11" ht="14.1" customHeight="1">
      <c r="A54" s="113" t="s">
        <v>1780</v>
      </c>
      <c r="B54" s="132"/>
      <c r="C54" s="132"/>
      <c r="D54" s="132"/>
      <c r="E54" s="133" t="s">
        <v>1781</v>
      </c>
      <c r="F54" s="133"/>
      <c r="G54" s="133"/>
      <c r="H54" s="133"/>
      <c r="I54" s="133"/>
      <c r="J54" s="133"/>
      <c r="K54" s="114">
        <v>232781.55</v>
      </c>
    </row>
    <row r="55" spans="1:11" ht="14.1" customHeight="1">
      <c r="A55" s="110" t="s">
        <v>1782</v>
      </c>
      <c r="B55" s="123" t="s">
        <v>1783</v>
      </c>
      <c r="C55" s="123"/>
      <c r="D55" s="110"/>
      <c r="E55" s="111" t="s">
        <v>1784</v>
      </c>
      <c r="F55" s="112">
        <v>0</v>
      </c>
      <c r="G55" s="110"/>
      <c r="H55" s="112">
        <v>0</v>
      </c>
      <c r="I55" s="124">
        <v>0</v>
      </c>
      <c r="J55" s="124"/>
      <c r="K55" s="112">
        <v>0</v>
      </c>
    </row>
    <row r="56" spans="1:11" ht="20.25" customHeight="1">
      <c r="A56" s="110" t="s">
        <v>1785</v>
      </c>
      <c r="B56" s="123" t="s">
        <v>1707</v>
      </c>
      <c r="C56" s="123"/>
      <c r="D56" s="110" t="s">
        <v>1786</v>
      </c>
      <c r="E56" s="111" t="s">
        <v>1787</v>
      </c>
      <c r="F56" s="112">
        <v>556.87</v>
      </c>
      <c r="G56" s="110" t="s">
        <v>260</v>
      </c>
      <c r="H56" s="112">
        <v>32.43</v>
      </c>
      <c r="I56" s="124">
        <v>41.78</v>
      </c>
      <c r="J56" s="124"/>
      <c r="K56" s="112">
        <v>23266.03</v>
      </c>
    </row>
    <row r="57" spans="1:11" ht="14.1" customHeight="1">
      <c r="A57" s="110" t="s">
        <v>1788</v>
      </c>
      <c r="B57" s="123" t="s">
        <v>1783</v>
      </c>
      <c r="C57" s="123"/>
      <c r="D57" s="110"/>
      <c r="E57" s="111" t="s">
        <v>1789</v>
      </c>
      <c r="F57" s="112">
        <v>0</v>
      </c>
      <c r="G57" s="110"/>
      <c r="H57" s="112">
        <v>0</v>
      </c>
      <c r="I57" s="124">
        <v>0</v>
      </c>
      <c r="J57" s="124"/>
      <c r="K57" s="112">
        <v>0</v>
      </c>
    </row>
    <row r="58" spans="1:11" ht="14.1" customHeight="1">
      <c r="A58" s="110" t="s">
        <v>1790</v>
      </c>
      <c r="B58" s="123" t="s">
        <v>1707</v>
      </c>
      <c r="C58" s="123"/>
      <c r="D58" s="110" t="s">
        <v>1791</v>
      </c>
      <c r="E58" s="111" t="s">
        <v>1792</v>
      </c>
      <c r="F58" s="112">
        <v>594.29</v>
      </c>
      <c r="G58" s="110" t="s">
        <v>268</v>
      </c>
      <c r="H58" s="112">
        <v>31.31</v>
      </c>
      <c r="I58" s="124">
        <v>40.33</v>
      </c>
      <c r="J58" s="124"/>
      <c r="K58" s="112">
        <v>23967.72</v>
      </c>
    </row>
    <row r="59" spans="1:11" ht="14.1" customHeight="1">
      <c r="A59" s="110" t="s">
        <v>1793</v>
      </c>
      <c r="B59" s="123" t="s">
        <v>1707</v>
      </c>
      <c r="C59" s="123"/>
      <c r="D59" s="110" t="s">
        <v>1794</v>
      </c>
      <c r="E59" s="111" t="s">
        <v>1795</v>
      </c>
      <c r="F59" s="112">
        <v>1236.8499999999999</v>
      </c>
      <c r="G59" s="110" t="s">
        <v>251</v>
      </c>
      <c r="H59" s="112">
        <v>106.82</v>
      </c>
      <c r="I59" s="124">
        <v>137.61000000000001</v>
      </c>
      <c r="J59" s="124"/>
      <c r="K59" s="112">
        <v>170202.93</v>
      </c>
    </row>
    <row r="60" spans="1:11" ht="14.1" customHeight="1">
      <c r="A60" s="110" t="s">
        <v>1796</v>
      </c>
      <c r="B60" s="123" t="s">
        <v>1783</v>
      </c>
      <c r="C60" s="123"/>
      <c r="D60" s="110"/>
      <c r="E60" s="111" t="s">
        <v>1797</v>
      </c>
      <c r="F60" s="112">
        <v>0</v>
      </c>
      <c r="G60" s="110"/>
      <c r="H60" s="112">
        <v>0</v>
      </c>
      <c r="I60" s="124">
        <v>0</v>
      </c>
      <c r="J60" s="124"/>
      <c r="K60" s="112">
        <v>0</v>
      </c>
    </row>
    <row r="61" spans="1:11" ht="20.25" customHeight="1">
      <c r="A61" s="110" t="s">
        <v>1798</v>
      </c>
      <c r="B61" s="123" t="s">
        <v>1707</v>
      </c>
      <c r="C61" s="123"/>
      <c r="D61" s="110" t="s">
        <v>1799</v>
      </c>
      <c r="E61" s="111" t="s">
        <v>1800</v>
      </c>
      <c r="F61" s="112">
        <v>14.76</v>
      </c>
      <c r="G61" s="110" t="s">
        <v>260</v>
      </c>
      <c r="H61" s="112">
        <v>765.66</v>
      </c>
      <c r="I61" s="124">
        <v>986.32</v>
      </c>
      <c r="J61" s="124"/>
      <c r="K61" s="112">
        <v>14558.08</v>
      </c>
    </row>
    <row r="62" spans="1:11" ht="14.1" customHeight="1">
      <c r="A62" s="110" t="s">
        <v>1801</v>
      </c>
      <c r="B62" s="123" t="s">
        <v>1707</v>
      </c>
      <c r="C62" s="123"/>
      <c r="D62" s="110" t="s">
        <v>1802</v>
      </c>
      <c r="E62" s="111" t="s">
        <v>1803</v>
      </c>
      <c r="F62" s="112">
        <v>16.309999999999999</v>
      </c>
      <c r="G62" s="110" t="s">
        <v>251</v>
      </c>
      <c r="H62" s="112">
        <v>37.450000000000003</v>
      </c>
      <c r="I62" s="124">
        <v>48.24</v>
      </c>
      <c r="J62" s="124"/>
      <c r="K62" s="112">
        <v>786.79</v>
      </c>
    </row>
    <row r="63" spans="1:11" ht="14.1" customHeight="1">
      <c r="A63" s="113" t="s">
        <v>1804</v>
      </c>
      <c r="B63" s="132"/>
      <c r="C63" s="132"/>
      <c r="D63" s="132"/>
      <c r="E63" s="133" t="s">
        <v>1805</v>
      </c>
      <c r="F63" s="133"/>
      <c r="G63" s="133"/>
      <c r="H63" s="133"/>
      <c r="I63" s="133"/>
      <c r="J63" s="133"/>
      <c r="K63" s="114">
        <v>124962.65</v>
      </c>
    </row>
    <row r="64" spans="1:11" ht="14.1" customHeight="1">
      <c r="A64" s="110" t="s">
        <v>1806</v>
      </c>
      <c r="B64" s="123" t="s">
        <v>1783</v>
      </c>
      <c r="C64" s="123"/>
      <c r="D64" s="110"/>
      <c r="E64" s="111" t="s">
        <v>1807</v>
      </c>
      <c r="F64" s="112">
        <v>0</v>
      </c>
      <c r="G64" s="110"/>
      <c r="H64" s="112">
        <v>0</v>
      </c>
      <c r="I64" s="124">
        <v>0</v>
      </c>
      <c r="J64" s="124"/>
      <c r="K64" s="112">
        <v>0</v>
      </c>
    </row>
    <row r="65" spans="1:11" ht="20.25" customHeight="1">
      <c r="A65" s="110" t="s">
        <v>1808</v>
      </c>
      <c r="B65" s="123" t="s">
        <v>1707</v>
      </c>
      <c r="C65" s="123"/>
      <c r="D65" s="110" t="s">
        <v>1809</v>
      </c>
      <c r="E65" s="111" t="s">
        <v>1810</v>
      </c>
      <c r="F65" s="112">
        <v>109.17</v>
      </c>
      <c r="G65" s="110" t="s">
        <v>260</v>
      </c>
      <c r="H65" s="112">
        <v>10.33</v>
      </c>
      <c r="I65" s="124">
        <v>13.31</v>
      </c>
      <c r="J65" s="124"/>
      <c r="K65" s="112">
        <v>1453.05</v>
      </c>
    </row>
    <row r="66" spans="1:11" ht="5.65" customHeight="1"/>
    <row r="67" spans="1:11" ht="14.1" customHeight="1">
      <c r="A67" s="128" t="s">
        <v>270</v>
      </c>
      <c r="B67" s="128"/>
      <c r="C67" s="128"/>
      <c r="D67" s="128"/>
      <c r="E67" s="128"/>
      <c r="F67" s="128"/>
      <c r="G67" s="128"/>
      <c r="H67" s="128"/>
      <c r="I67" s="128"/>
      <c r="J67" s="128"/>
      <c r="K67" s="128"/>
    </row>
    <row r="68" spans="1:11" ht="14.1" customHeight="1">
      <c r="A68" s="129" t="s">
        <v>271</v>
      </c>
      <c r="B68" s="129"/>
      <c r="C68" s="129"/>
      <c r="D68" s="129"/>
      <c r="E68" s="129"/>
      <c r="F68" s="129"/>
      <c r="G68" s="129"/>
      <c r="H68" s="129"/>
      <c r="I68" s="129"/>
      <c r="J68" s="129"/>
      <c r="K68" s="129"/>
    </row>
    <row r="69" spans="1:11" ht="65.25" customHeight="1">
      <c r="A69" s="144"/>
      <c r="B69" s="144"/>
      <c r="C69" s="144"/>
      <c r="D69" s="144"/>
      <c r="E69" s="144"/>
      <c r="F69" s="144"/>
      <c r="G69" s="144"/>
      <c r="H69" s="144"/>
      <c r="I69" s="144"/>
      <c r="J69" s="144"/>
      <c r="K69" s="144"/>
    </row>
    <row r="70" spans="1:11" ht="5.65" customHeight="1"/>
    <row r="71" spans="1:11" ht="19.7" customHeight="1">
      <c r="A71" s="145" t="s">
        <v>1693</v>
      </c>
      <c r="B71" s="145"/>
      <c r="C71" s="145"/>
      <c r="D71" s="145"/>
      <c r="E71" s="145"/>
      <c r="F71" s="145"/>
      <c r="G71" s="145"/>
      <c r="H71" s="145"/>
      <c r="I71" s="145"/>
      <c r="J71" s="145"/>
      <c r="K71" s="145"/>
    </row>
    <row r="72" spans="1:11" ht="15.75" customHeight="1">
      <c r="A72" s="138" t="s">
        <v>117</v>
      </c>
      <c r="B72" s="138"/>
      <c r="C72" s="143" t="s">
        <v>118</v>
      </c>
      <c r="D72" s="143"/>
      <c r="E72" s="143"/>
      <c r="F72" s="143"/>
      <c r="G72" s="143"/>
      <c r="H72" s="139" t="s">
        <v>119</v>
      </c>
      <c r="I72" s="139"/>
      <c r="J72" s="140" t="s">
        <v>171</v>
      </c>
      <c r="K72" s="140"/>
    </row>
    <row r="73" spans="1:11" ht="12.6" customHeight="1">
      <c r="A73" s="138" t="s">
        <v>120</v>
      </c>
      <c r="B73" s="138"/>
      <c r="C73" s="143" t="s">
        <v>121</v>
      </c>
      <c r="D73" s="143"/>
      <c r="E73" s="143"/>
      <c r="F73" s="143"/>
      <c r="G73" s="143"/>
      <c r="H73" s="139" t="s">
        <v>1694</v>
      </c>
      <c r="I73" s="139"/>
      <c r="J73" s="140" t="s">
        <v>3435</v>
      </c>
      <c r="K73" s="140"/>
    </row>
    <row r="74" spans="1:11" ht="14.45" customHeight="1">
      <c r="A74" s="138" t="s">
        <v>128</v>
      </c>
      <c r="B74" s="138"/>
      <c r="C74" s="139" t="s">
        <v>170</v>
      </c>
      <c r="D74" s="139"/>
      <c r="E74" s="139"/>
      <c r="F74" s="139"/>
      <c r="G74" s="139"/>
      <c r="H74" s="139" t="s">
        <v>122</v>
      </c>
      <c r="I74" s="139"/>
      <c r="J74" s="140"/>
      <c r="K74" s="140"/>
    </row>
    <row r="75" spans="1:11" ht="14.1" customHeight="1">
      <c r="A75" s="138" t="s">
        <v>129</v>
      </c>
      <c r="B75" s="138"/>
      <c r="C75" s="139" t="s">
        <v>172</v>
      </c>
      <c r="D75" s="139"/>
      <c r="E75" s="139"/>
      <c r="F75" s="139"/>
      <c r="G75" s="139"/>
      <c r="H75" s="139" t="s">
        <v>123</v>
      </c>
      <c r="I75" s="139"/>
      <c r="J75" s="140" t="s">
        <v>124</v>
      </c>
      <c r="K75" s="140"/>
    </row>
    <row r="76" spans="1:11" ht="14.1" customHeight="1">
      <c r="A76" s="138" t="s">
        <v>130</v>
      </c>
      <c r="B76" s="138"/>
      <c r="C76" s="139" t="s">
        <v>170</v>
      </c>
      <c r="D76" s="139"/>
      <c r="E76" s="139"/>
      <c r="F76" s="139"/>
      <c r="G76" s="139"/>
      <c r="H76" s="141" t="s">
        <v>125</v>
      </c>
      <c r="I76" s="141"/>
      <c r="J76" s="142" t="s">
        <v>1811</v>
      </c>
      <c r="K76" s="142"/>
    </row>
    <row r="77" spans="1:11" ht="14.1" customHeight="1">
      <c r="A77" s="135" t="s">
        <v>126</v>
      </c>
      <c r="B77" s="135"/>
      <c r="C77" s="136"/>
      <c r="D77" s="136"/>
      <c r="E77" s="136"/>
      <c r="F77" s="136"/>
      <c r="G77" s="136"/>
      <c r="H77" s="136" t="s">
        <v>127</v>
      </c>
      <c r="I77" s="136"/>
      <c r="J77" s="137" t="s">
        <v>173</v>
      </c>
      <c r="K77" s="137"/>
    </row>
    <row r="78" spans="1:11" ht="10.7" customHeight="1">
      <c r="A78" s="134" t="s">
        <v>1696</v>
      </c>
      <c r="B78" s="134" t="s">
        <v>1697</v>
      </c>
      <c r="C78" s="134"/>
      <c r="D78" s="134" t="s">
        <v>1698</v>
      </c>
      <c r="E78" s="134" t="s">
        <v>1699</v>
      </c>
      <c r="F78" s="134" t="s">
        <v>1700</v>
      </c>
      <c r="G78" s="134" t="s">
        <v>1701</v>
      </c>
      <c r="H78" s="134" t="s">
        <v>1702</v>
      </c>
      <c r="I78" s="134"/>
      <c r="J78" s="134"/>
      <c r="K78" s="134" t="s">
        <v>1703</v>
      </c>
    </row>
    <row r="79" spans="1:11" ht="10.7" customHeight="1">
      <c r="A79" s="134"/>
      <c r="B79" s="134"/>
      <c r="C79" s="134"/>
      <c r="D79" s="134"/>
      <c r="E79" s="134"/>
      <c r="F79" s="134"/>
      <c r="G79" s="134"/>
      <c r="H79" s="107" t="s">
        <v>1704</v>
      </c>
      <c r="I79" s="134" t="s">
        <v>1705</v>
      </c>
      <c r="J79" s="134"/>
      <c r="K79" s="134"/>
    </row>
    <row r="80" spans="1:11" ht="20.25" customHeight="1">
      <c r="A80" s="110" t="s">
        <v>1812</v>
      </c>
      <c r="B80" s="123" t="s">
        <v>1707</v>
      </c>
      <c r="C80" s="123"/>
      <c r="D80" s="110" t="s">
        <v>1813</v>
      </c>
      <c r="E80" s="111" t="s">
        <v>1814</v>
      </c>
      <c r="F80" s="112">
        <v>163.75</v>
      </c>
      <c r="G80" s="110" t="s">
        <v>260</v>
      </c>
      <c r="H80" s="112">
        <v>5.44</v>
      </c>
      <c r="I80" s="124">
        <v>7.01</v>
      </c>
      <c r="J80" s="124"/>
      <c r="K80" s="112">
        <v>1147.8900000000001</v>
      </c>
    </row>
    <row r="81" spans="1:11" ht="20.25" customHeight="1">
      <c r="A81" s="110" t="s">
        <v>1815</v>
      </c>
      <c r="B81" s="123" t="s">
        <v>1707</v>
      </c>
      <c r="C81" s="123"/>
      <c r="D81" s="110" t="s">
        <v>1816</v>
      </c>
      <c r="E81" s="111" t="s">
        <v>1817</v>
      </c>
      <c r="F81" s="112">
        <v>163.75</v>
      </c>
      <c r="G81" s="110" t="s">
        <v>260</v>
      </c>
      <c r="H81" s="112">
        <v>90.51</v>
      </c>
      <c r="I81" s="124">
        <v>116.59</v>
      </c>
      <c r="J81" s="124"/>
      <c r="K81" s="112">
        <v>19091.61</v>
      </c>
    </row>
    <row r="82" spans="1:11" ht="14.1" customHeight="1">
      <c r="A82" s="110" t="s">
        <v>1818</v>
      </c>
      <c r="B82" s="123" t="s">
        <v>1707</v>
      </c>
      <c r="C82" s="123"/>
      <c r="D82" s="110" t="s">
        <v>1819</v>
      </c>
      <c r="E82" s="111" t="s">
        <v>1820</v>
      </c>
      <c r="F82" s="112">
        <v>1091.6500000000001</v>
      </c>
      <c r="G82" s="110" t="s">
        <v>251</v>
      </c>
      <c r="H82" s="112">
        <v>1.01</v>
      </c>
      <c r="I82" s="124">
        <v>1.3</v>
      </c>
      <c r="J82" s="124"/>
      <c r="K82" s="112">
        <v>1419.15</v>
      </c>
    </row>
    <row r="83" spans="1:11" ht="14.1" customHeight="1">
      <c r="A83" s="110" t="s">
        <v>1821</v>
      </c>
      <c r="B83" s="123" t="s">
        <v>1783</v>
      </c>
      <c r="C83" s="123"/>
      <c r="D83" s="110"/>
      <c r="E83" s="111" t="s">
        <v>1822</v>
      </c>
      <c r="F83" s="112">
        <v>0</v>
      </c>
      <c r="G83" s="110"/>
      <c r="H83" s="112">
        <v>0</v>
      </c>
      <c r="I83" s="124">
        <v>0</v>
      </c>
      <c r="J83" s="124"/>
      <c r="K83" s="112">
        <v>0</v>
      </c>
    </row>
    <row r="84" spans="1:11" ht="20.25" customHeight="1">
      <c r="A84" s="110" t="s">
        <v>1823</v>
      </c>
      <c r="B84" s="123" t="s">
        <v>1707</v>
      </c>
      <c r="C84" s="123"/>
      <c r="D84" s="110" t="s">
        <v>1824</v>
      </c>
      <c r="E84" s="111" t="s">
        <v>1825</v>
      </c>
      <c r="F84" s="112">
        <v>1091.6500000000001</v>
      </c>
      <c r="G84" s="110" t="s">
        <v>251</v>
      </c>
      <c r="H84" s="112">
        <v>72.430000000000007</v>
      </c>
      <c r="I84" s="124">
        <v>93.3</v>
      </c>
      <c r="J84" s="124"/>
      <c r="K84" s="112">
        <v>101850.95</v>
      </c>
    </row>
    <row r="85" spans="1:11" ht="14.1" customHeight="1">
      <c r="A85" s="113" t="s">
        <v>1826</v>
      </c>
      <c r="B85" s="132"/>
      <c r="C85" s="132"/>
      <c r="D85" s="132"/>
      <c r="E85" s="133" t="s">
        <v>1827</v>
      </c>
      <c r="F85" s="133"/>
      <c r="G85" s="133"/>
      <c r="H85" s="133"/>
      <c r="I85" s="133"/>
      <c r="J85" s="133"/>
      <c r="K85" s="114">
        <v>184758.13</v>
      </c>
    </row>
    <row r="86" spans="1:11" ht="14.1" customHeight="1">
      <c r="A86" s="110" t="s">
        <v>1828</v>
      </c>
      <c r="B86" s="123" t="s">
        <v>1783</v>
      </c>
      <c r="C86" s="123"/>
      <c r="D86" s="110"/>
      <c r="E86" s="111" t="s">
        <v>1829</v>
      </c>
      <c r="F86" s="112">
        <v>0</v>
      </c>
      <c r="G86" s="110"/>
      <c r="H86" s="112">
        <v>0</v>
      </c>
      <c r="I86" s="124">
        <v>0</v>
      </c>
      <c r="J86" s="124"/>
      <c r="K86" s="112">
        <v>0</v>
      </c>
    </row>
    <row r="87" spans="1:11" ht="14.1" customHeight="1">
      <c r="A87" s="110" t="s">
        <v>1830</v>
      </c>
      <c r="B87" s="123" t="s">
        <v>1707</v>
      </c>
      <c r="C87" s="123"/>
      <c r="D87" s="110" t="s">
        <v>1831</v>
      </c>
      <c r="E87" s="111" t="s">
        <v>1832</v>
      </c>
      <c r="F87" s="112">
        <v>462.39</v>
      </c>
      <c r="G87" s="110" t="s">
        <v>268</v>
      </c>
      <c r="H87" s="112">
        <v>39.21</v>
      </c>
      <c r="I87" s="124">
        <v>50.51</v>
      </c>
      <c r="J87" s="124"/>
      <c r="K87" s="112">
        <v>23355.32</v>
      </c>
    </row>
    <row r="88" spans="1:11" ht="20.25" customHeight="1">
      <c r="A88" s="110" t="s">
        <v>1833</v>
      </c>
      <c r="B88" s="123" t="s">
        <v>1707</v>
      </c>
      <c r="C88" s="123"/>
      <c r="D88" s="110" t="s">
        <v>1834</v>
      </c>
      <c r="E88" s="111" t="s">
        <v>1835</v>
      </c>
      <c r="F88" s="112">
        <v>58.62</v>
      </c>
      <c r="G88" s="110" t="s">
        <v>268</v>
      </c>
      <c r="H88" s="112">
        <v>96.97</v>
      </c>
      <c r="I88" s="124">
        <v>124.92</v>
      </c>
      <c r="J88" s="124"/>
      <c r="K88" s="112">
        <v>7322.81</v>
      </c>
    </row>
    <row r="89" spans="1:11" ht="14.1" customHeight="1">
      <c r="A89" s="110" t="s">
        <v>1836</v>
      </c>
      <c r="B89" s="123" t="s">
        <v>1783</v>
      </c>
      <c r="C89" s="123"/>
      <c r="D89" s="110"/>
      <c r="E89" s="111" t="s">
        <v>1837</v>
      </c>
      <c r="F89" s="112">
        <v>0</v>
      </c>
      <c r="G89" s="110"/>
      <c r="H89" s="112">
        <v>0</v>
      </c>
      <c r="I89" s="124">
        <v>0</v>
      </c>
      <c r="J89" s="124"/>
      <c r="K89" s="112">
        <v>0</v>
      </c>
    </row>
    <row r="90" spans="1:11" ht="14.1" customHeight="1">
      <c r="A90" s="110" t="s">
        <v>1838</v>
      </c>
      <c r="B90" s="123" t="s">
        <v>1783</v>
      </c>
      <c r="C90" s="123"/>
      <c r="D90" s="110"/>
      <c r="E90" s="111" t="s">
        <v>1839</v>
      </c>
      <c r="F90" s="112">
        <v>0</v>
      </c>
      <c r="G90" s="110"/>
      <c r="H90" s="112">
        <v>0</v>
      </c>
      <c r="I90" s="124">
        <v>0</v>
      </c>
      <c r="J90" s="124"/>
      <c r="K90" s="112">
        <v>0</v>
      </c>
    </row>
    <row r="91" spans="1:11" ht="20.25" customHeight="1">
      <c r="A91" s="110" t="s">
        <v>1840</v>
      </c>
      <c r="B91" s="123" t="s">
        <v>1707</v>
      </c>
      <c r="C91" s="123"/>
      <c r="D91" s="110" t="s">
        <v>1841</v>
      </c>
      <c r="E91" s="111" t="s">
        <v>1842</v>
      </c>
      <c r="F91" s="112">
        <v>30.37</v>
      </c>
      <c r="G91" s="110" t="s">
        <v>260</v>
      </c>
      <c r="H91" s="112">
        <v>110.06</v>
      </c>
      <c r="I91" s="124">
        <v>141.78</v>
      </c>
      <c r="J91" s="124"/>
      <c r="K91" s="112">
        <v>4305.8599999999997</v>
      </c>
    </row>
    <row r="92" spans="1:11" ht="14.1" customHeight="1">
      <c r="A92" s="110" t="s">
        <v>1843</v>
      </c>
      <c r="B92" s="123" t="s">
        <v>1707</v>
      </c>
      <c r="C92" s="123"/>
      <c r="D92" s="110" t="s">
        <v>1844</v>
      </c>
      <c r="E92" s="111" t="s">
        <v>1845</v>
      </c>
      <c r="F92" s="112">
        <v>111.45</v>
      </c>
      <c r="G92" s="110" t="s">
        <v>260</v>
      </c>
      <c r="H92" s="112">
        <v>26.43</v>
      </c>
      <c r="I92" s="124">
        <v>34.049999999999997</v>
      </c>
      <c r="J92" s="124"/>
      <c r="K92" s="112">
        <v>3794.87</v>
      </c>
    </row>
    <row r="93" spans="1:11" ht="14.1" customHeight="1">
      <c r="A93" s="110" t="s">
        <v>1846</v>
      </c>
      <c r="B93" s="123" t="s">
        <v>1783</v>
      </c>
      <c r="C93" s="123"/>
      <c r="D93" s="110"/>
      <c r="E93" s="111" t="s">
        <v>1847</v>
      </c>
      <c r="F93" s="112">
        <v>0</v>
      </c>
      <c r="G93" s="110"/>
      <c r="H93" s="112">
        <v>0</v>
      </c>
      <c r="I93" s="124">
        <v>0</v>
      </c>
      <c r="J93" s="124"/>
      <c r="K93" s="112">
        <v>0</v>
      </c>
    </row>
    <row r="94" spans="1:11" ht="20.25" customHeight="1">
      <c r="A94" s="110" t="s">
        <v>1848</v>
      </c>
      <c r="B94" s="123" t="s">
        <v>1707</v>
      </c>
      <c r="C94" s="123"/>
      <c r="D94" s="110" t="s">
        <v>1849</v>
      </c>
      <c r="E94" s="111" t="s">
        <v>1850</v>
      </c>
      <c r="F94" s="112">
        <v>45</v>
      </c>
      <c r="G94" s="110" t="s">
        <v>268</v>
      </c>
      <c r="H94" s="112">
        <v>272.47000000000003</v>
      </c>
      <c r="I94" s="124">
        <v>351</v>
      </c>
      <c r="J94" s="124"/>
      <c r="K94" s="112">
        <v>15795</v>
      </c>
    </row>
    <row r="95" spans="1:11" ht="20.25" customHeight="1">
      <c r="A95" s="110" t="s">
        <v>1851</v>
      </c>
      <c r="B95" s="123" t="s">
        <v>1707</v>
      </c>
      <c r="C95" s="123"/>
      <c r="D95" s="110" t="s">
        <v>1852</v>
      </c>
      <c r="E95" s="111" t="s">
        <v>1853</v>
      </c>
      <c r="F95" s="112">
        <v>124</v>
      </c>
      <c r="G95" s="110" t="s">
        <v>268</v>
      </c>
      <c r="H95" s="112">
        <v>426.47</v>
      </c>
      <c r="I95" s="124">
        <v>549.38</v>
      </c>
      <c r="J95" s="124"/>
      <c r="K95" s="112">
        <v>68123.12</v>
      </c>
    </row>
    <row r="96" spans="1:11" ht="14.1" customHeight="1">
      <c r="A96" s="110" t="s">
        <v>1854</v>
      </c>
      <c r="B96" s="123" t="s">
        <v>1783</v>
      </c>
      <c r="C96" s="123"/>
      <c r="D96" s="110"/>
      <c r="E96" s="111" t="s">
        <v>1855</v>
      </c>
      <c r="F96" s="112">
        <v>0</v>
      </c>
      <c r="G96" s="110"/>
      <c r="H96" s="112">
        <v>0</v>
      </c>
      <c r="I96" s="124">
        <v>0</v>
      </c>
      <c r="J96" s="124"/>
      <c r="K96" s="112">
        <v>0</v>
      </c>
    </row>
    <row r="97" spans="1:11" ht="20.25" customHeight="1">
      <c r="A97" s="110" t="s">
        <v>1856</v>
      </c>
      <c r="B97" s="123" t="s">
        <v>1707</v>
      </c>
      <c r="C97" s="123"/>
      <c r="D97" s="110" t="s">
        <v>1857</v>
      </c>
      <c r="E97" s="111" t="s">
        <v>1858</v>
      </c>
      <c r="F97" s="112">
        <v>10</v>
      </c>
      <c r="G97" s="110" t="s">
        <v>239</v>
      </c>
      <c r="H97" s="112">
        <v>1028.6500000000001</v>
      </c>
      <c r="I97" s="124">
        <v>1325.11</v>
      </c>
      <c r="J97" s="124"/>
      <c r="K97" s="112">
        <v>13251.1</v>
      </c>
    </row>
    <row r="98" spans="1:11" ht="9.75" customHeight="1"/>
    <row r="99" spans="1:11" ht="14.1" customHeight="1">
      <c r="A99" s="128" t="s">
        <v>270</v>
      </c>
      <c r="B99" s="128"/>
      <c r="C99" s="128"/>
      <c r="D99" s="128"/>
      <c r="E99" s="128"/>
      <c r="F99" s="128"/>
      <c r="G99" s="128"/>
      <c r="H99" s="128"/>
      <c r="I99" s="128"/>
      <c r="J99" s="128"/>
      <c r="K99" s="128"/>
    </row>
    <row r="100" spans="1:11" ht="14.1" customHeight="1">
      <c r="A100" s="129" t="s">
        <v>271</v>
      </c>
      <c r="B100" s="129"/>
      <c r="C100" s="129"/>
      <c r="D100" s="129"/>
      <c r="E100" s="129"/>
      <c r="F100" s="129"/>
      <c r="G100" s="129"/>
      <c r="H100" s="129"/>
      <c r="I100" s="129"/>
      <c r="J100" s="129"/>
      <c r="K100" s="129"/>
    </row>
    <row r="101" spans="1:11" ht="65.25" customHeight="1">
      <c r="A101" s="144"/>
      <c r="B101" s="144"/>
      <c r="C101" s="144"/>
      <c r="D101" s="144"/>
      <c r="E101" s="144"/>
      <c r="F101" s="144"/>
      <c r="G101" s="144"/>
      <c r="H101" s="144"/>
      <c r="I101" s="144"/>
      <c r="J101" s="144"/>
      <c r="K101" s="144"/>
    </row>
    <row r="102" spans="1:11" ht="5.65" customHeight="1"/>
    <row r="103" spans="1:11" ht="19.7" customHeight="1">
      <c r="A103" s="145" t="s">
        <v>1693</v>
      </c>
      <c r="B103" s="145"/>
      <c r="C103" s="145"/>
      <c r="D103" s="145"/>
      <c r="E103" s="145"/>
      <c r="F103" s="145"/>
      <c r="G103" s="145"/>
      <c r="H103" s="145"/>
      <c r="I103" s="145"/>
      <c r="J103" s="145"/>
      <c r="K103" s="145"/>
    </row>
    <row r="104" spans="1:11" ht="15.75" customHeight="1">
      <c r="A104" s="138" t="s">
        <v>117</v>
      </c>
      <c r="B104" s="138"/>
      <c r="C104" s="143" t="s">
        <v>118</v>
      </c>
      <c r="D104" s="143"/>
      <c r="E104" s="143"/>
      <c r="F104" s="143"/>
      <c r="G104" s="143"/>
      <c r="H104" s="139" t="s">
        <v>119</v>
      </c>
      <c r="I104" s="139"/>
      <c r="J104" s="140" t="s">
        <v>171</v>
      </c>
      <c r="K104" s="140"/>
    </row>
    <row r="105" spans="1:11" ht="12.6" customHeight="1">
      <c r="A105" s="138" t="s">
        <v>120</v>
      </c>
      <c r="B105" s="138"/>
      <c r="C105" s="143" t="s">
        <v>121</v>
      </c>
      <c r="D105" s="143"/>
      <c r="E105" s="143"/>
      <c r="F105" s="143"/>
      <c r="G105" s="143"/>
      <c r="H105" s="139" t="s">
        <v>1694</v>
      </c>
      <c r="I105" s="139"/>
      <c r="J105" s="140" t="s">
        <v>3435</v>
      </c>
      <c r="K105" s="140"/>
    </row>
    <row r="106" spans="1:11" ht="14.45" customHeight="1">
      <c r="A106" s="138" t="s">
        <v>128</v>
      </c>
      <c r="B106" s="138"/>
      <c r="C106" s="139" t="s">
        <v>170</v>
      </c>
      <c r="D106" s="139"/>
      <c r="E106" s="139"/>
      <c r="F106" s="139"/>
      <c r="G106" s="139"/>
      <c r="H106" s="139" t="s">
        <v>122</v>
      </c>
      <c r="I106" s="139"/>
      <c r="J106" s="140"/>
      <c r="K106" s="140"/>
    </row>
    <row r="107" spans="1:11" ht="14.1" customHeight="1">
      <c r="A107" s="138" t="s">
        <v>129</v>
      </c>
      <c r="B107" s="138"/>
      <c r="C107" s="139" t="s">
        <v>172</v>
      </c>
      <c r="D107" s="139"/>
      <c r="E107" s="139"/>
      <c r="F107" s="139"/>
      <c r="G107" s="139"/>
      <c r="H107" s="139" t="s">
        <v>123</v>
      </c>
      <c r="I107" s="139"/>
      <c r="J107" s="140" t="s">
        <v>124</v>
      </c>
      <c r="K107" s="140"/>
    </row>
    <row r="108" spans="1:11" ht="14.1" customHeight="1">
      <c r="A108" s="138" t="s">
        <v>130</v>
      </c>
      <c r="B108" s="138"/>
      <c r="C108" s="139" t="s">
        <v>170</v>
      </c>
      <c r="D108" s="139"/>
      <c r="E108" s="139"/>
      <c r="F108" s="139"/>
      <c r="G108" s="139"/>
      <c r="H108" s="141" t="s">
        <v>125</v>
      </c>
      <c r="I108" s="141"/>
      <c r="J108" s="142" t="s">
        <v>1859</v>
      </c>
      <c r="K108" s="142"/>
    </row>
    <row r="109" spans="1:11" ht="14.1" customHeight="1">
      <c r="A109" s="135" t="s">
        <v>126</v>
      </c>
      <c r="B109" s="135"/>
      <c r="C109" s="136"/>
      <c r="D109" s="136"/>
      <c r="E109" s="136"/>
      <c r="F109" s="136"/>
      <c r="G109" s="136"/>
      <c r="H109" s="136" t="s">
        <v>127</v>
      </c>
      <c r="I109" s="136"/>
      <c r="J109" s="137" t="s">
        <v>173</v>
      </c>
      <c r="K109" s="137"/>
    </row>
    <row r="110" spans="1:11" ht="10.7" customHeight="1">
      <c r="A110" s="134" t="s">
        <v>1696</v>
      </c>
      <c r="B110" s="134" t="s">
        <v>1697</v>
      </c>
      <c r="C110" s="134"/>
      <c r="D110" s="134" t="s">
        <v>1698</v>
      </c>
      <c r="E110" s="134" t="s">
        <v>1699</v>
      </c>
      <c r="F110" s="134" t="s">
        <v>1700</v>
      </c>
      <c r="G110" s="134" t="s">
        <v>1701</v>
      </c>
      <c r="H110" s="134" t="s">
        <v>1702</v>
      </c>
      <c r="I110" s="134"/>
      <c r="J110" s="134"/>
      <c r="K110" s="134" t="s">
        <v>1703</v>
      </c>
    </row>
    <row r="111" spans="1:11" ht="10.7" customHeight="1">
      <c r="A111" s="134"/>
      <c r="B111" s="134"/>
      <c r="C111" s="134"/>
      <c r="D111" s="134"/>
      <c r="E111" s="134"/>
      <c r="F111" s="134"/>
      <c r="G111" s="134"/>
      <c r="H111" s="107" t="s">
        <v>1704</v>
      </c>
      <c r="I111" s="134" t="s">
        <v>1705</v>
      </c>
      <c r="J111" s="134"/>
      <c r="K111" s="134"/>
    </row>
    <row r="112" spans="1:11" ht="14.1" customHeight="1">
      <c r="A112" s="110" t="s">
        <v>1860</v>
      </c>
      <c r="B112" s="123" t="s">
        <v>1707</v>
      </c>
      <c r="C112" s="123"/>
      <c r="D112" s="110" t="s">
        <v>1861</v>
      </c>
      <c r="E112" s="111" t="s">
        <v>1862</v>
      </c>
      <c r="F112" s="112">
        <v>6</v>
      </c>
      <c r="G112" s="110" t="s">
        <v>239</v>
      </c>
      <c r="H112" s="112">
        <v>4815.08</v>
      </c>
      <c r="I112" s="124">
        <v>6202.79</v>
      </c>
      <c r="J112" s="124"/>
      <c r="K112" s="112">
        <v>37216.74</v>
      </c>
    </row>
    <row r="113" spans="1:11" ht="20.25" customHeight="1">
      <c r="A113" s="110" t="s">
        <v>1863</v>
      </c>
      <c r="B113" s="123" t="s">
        <v>1707</v>
      </c>
      <c r="C113" s="123"/>
      <c r="D113" s="110" t="s">
        <v>1864</v>
      </c>
      <c r="E113" s="111" t="s">
        <v>1865</v>
      </c>
      <c r="F113" s="112">
        <v>1</v>
      </c>
      <c r="G113" s="110" t="s">
        <v>239</v>
      </c>
      <c r="H113" s="112">
        <v>5368.32</v>
      </c>
      <c r="I113" s="124">
        <v>6915.47</v>
      </c>
      <c r="J113" s="124"/>
      <c r="K113" s="112">
        <v>6915.47</v>
      </c>
    </row>
    <row r="114" spans="1:11" ht="14.1" customHeight="1">
      <c r="A114" s="110" t="s">
        <v>1866</v>
      </c>
      <c r="B114" s="123" t="s">
        <v>1783</v>
      </c>
      <c r="C114" s="123"/>
      <c r="D114" s="110"/>
      <c r="E114" s="111" t="s">
        <v>1867</v>
      </c>
      <c r="F114" s="112">
        <v>0</v>
      </c>
      <c r="G114" s="110"/>
      <c r="H114" s="112">
        <v>0</v>
      </c>
      <c r="I114" s="124">
        <v>0</v>
      </c>
      <c r="J114" s="124"/>
      <c r="K114" s="112">
        <v>0</v>
      </c>
    </row>
    <row r="115" spans="1:11" ht="14.1" customHeight="1">
      <c r="A115" s="110" t="s">
        <v>1868</v>
      </c>
      <c r="B115" s="123" t="s">
        <v>1707</v>
      </c>
      <c r="C115" s="123"/>
      <c r="D115" s="110" t="s">
        <v>1869</v>
      </c>
      <c r="E115" s="111" t="s">
        <v>1870</v>
      </c>
      <c r="F115" s="112">
        <v>3.04</v>
      </c>
      <c r="G115" s="110" t="s">
        <v>260</v>
      </c>
      <c r="H115" s="112">
        <v>51.15</v>
      </c>
      <c r="I115" s="124">
        <v>65.89</v>
      </c>
      <c r="J115" s="124"/>
      <c r="K115" s="112">
        <v>200.31</v>
      </c>
    </row>
    <row r="116" spans="1:11" ht="14.1" customHeight="1">
      <c r="A116" s="110" t="s">
        <v>1871</v>
      </c>
      <c r="B116" s="123" t="s">
        <v>1707</v>
      </c>
      <c r="C116" s="123"/>
      <c r="D116" s="110" t="s">
        <v>1819</v>
      </c>
      <c r="E116" s="111" t="s">
        <v>1820</v>
      </c>
      <c r="F116" s="112">
        <v>4.16</v>
      </c>
      <c r="G116" s="110" t="s">
        <v>251</v>
      </c>
      <c r="H116" s="112">
        <v>1.01</v>
      </c>
      <c r="I116" s="124">
        <v>1.3</v>
      </c>
      <c r="J116" s="124"/>
      <c r="K116" s="112">
        <v>5.41</v>
      </c>
    </row>
    <row r="117" spans="1:11" ht="20.25" customHeight="1">
      <c r="A117" s="110" t="s">
        <v>1872</v>
      </c>
      <c r="B117" s="123" t="s">
        <v>1707</v>
      </c>
      <c r="C117" s="123"/>
      <c r="D117" s="110" t="s">
        <v>1873</v>
      </c>
      <c r="E117" s="111" t="s">
        <v>1874</v>
      </c>
      <c r="F117" s="112">
        <v>0.01</v>
      </c>
      <c r="G117" s="110" t="s">
        <v>260</v>
      </c>
      <c r="H117" s="112">
        <v>417.64</v>
      </c>
      <c r="I117" s="124">
        <v>538</v>
      </c>
      <c r="J117" s="124"/>
      <c r="K117" s="112">
        <v>5.38</v>
      </c>
    </row>
    <row r="118" spans="1:11" ht="20.25" customHeight="1">
      <c r="A118" s="110" t="s">
        <v>1875</v>
      </c>
      <c r="B118" s="123" t="s">
        <v>1707</v>
      </c>
      <c r="C118" s="123"/>
      <c r="D118" s="110" t="s">
        <v>1876</v>
      </c>
      <c r="E118" s="111" t="s">
        <v>1877</v>
      </c>
      <c r="F118" s="112">
        <v>0.77</v>
      </c>
      <c r="G118" s="110" t="s">
        <v>251</v>
      </c>
      <c r="H118" s="112">
        <v>76.209999999999994</v>
      </c>
      <c r="I118" s="124">
        <v>98.17</v>
      </c>
      <c r="J118" s="124"/>
      <c r="K118" s="112">
        <v>75.59</v>
      </c>
    </row>
    <row r="119" spans="1:11" ht="14.1" customHeight="1">
      <c r="A119" s="110" t="s">
        <v>1878</v>
      </c>
      <c r="B119" s="123" t="s">
        <v>1707</v>
      </c>
      <c r="C119" s="123"/>
      <c r="D119" s="110" t="s">
        <v>1879</v>
      </c>
      <c r="E119" s="111" t="s">
        <v>1880</v>
      </c>
      <c r="F119" s="112">
        <v>0.05</v>
      </c>
      <c r="G119" s="110" t="s">
        <v>260</v>
      </c>
      <c r="H119" s="112">
        <v>488.7</v>
      </c>
      <c r="I119" s="124">
        <v>629.54</v>
      </c>
      <c r="J119" s="124"/>
      <c r="K119" s="112">
        <v>31.48</v>
      </c>
    </row>
    <row r="120" spans="1:11" ht="14.1" customHeight="1">
      <c r="A120" s="110" t="s">
        <v>1881</v>
      </c>
      <c r="B120" s="123" t="s">
        <v>1707</v>
      </c>
      <c r="C120" s="123"/>
      <c r="D120" s="110" t="s">
        <v>1882</v>
      </c>
      <c r="E120" s="111" t="s">
        <v>1883</v>
      </c>
      <c r="F120" s="112">
        <v>0.84</v>
      </c>
      <c r="G120" s="110" t="s">
        <v>251</v>
      </c>
      <c r="H120" s="112">
        <v>33.06</v>
      </c>
      <c r="I120" s="124">
        <v>42.59</v>
      </c>
      <c r="J120" s="124"/>
      <c r="K120" s="112">
        <v>35.78</v>
      </c>
    </row>
    <row r="121" spans="1:11" ht="14.1" customHeight="1">
      <c r="A121" s="110" t="s">
        <v>1884</v>
      </c>
      <c r="B121" s="123" t="s">
        <v>1707</v>
      </c>
      <c r="C121" s="123"/>
      <c r="D121" s="110" t="s">
        <v>1885</v>
      </c>
      <c r="E121" s="111" t="s">
        <v>1886</v>
      </c>
      <c r="F121" s="112">
        <v>1</v>
      </c>
      <c r="G121" s="110" t="s">
        <v>239</v>
      </c>
      <c r="H121" s="112">
        <v>3356.54</v>
      </c>
      <c r="I121" s="124">
        <v>4323.8900000000003</v>
      </c>
      <c r="J121" s="124"/>
      <c r="K121" s="112">
        <v>4323.8900000000003</v>
      </c>
    </row>
    <row r="122" spans="1:11" ht="14.1" customHeight="1">
      <c r="A122" s="113" t="s">
        <v>1887</v>
      </c>
      <c r="B122" s="132"/>
      <c r="C122" s="132"/>
      <c r="D122" s="132"/>
      <c r="E122" s="133" t="s">
        <v>1888</v>
      </c>
      <c r="F122" s="133"/>
      <c r="G122" s="133"/>
      <c r="H122" s="133"/>
      <c r="I122" s="133"/>
      <c r="J122" s="133"/>
      <c r="K122" s="114">
        <v>43354.01</v>
      </c>
    </row>
    <row r="123" spans="1:11" ht="14.1" customHeight="1">
      <c r="A123" s="110" t="s">
        <v>1889</v>
      </c>
      <c r="B123" s="123" t="s">
        <v>1783</v>
      </c>
      <c r="C123" s="123"/>
      <c r="D123" s="110"/>
      <c r="E123" s="111" t="s">
        <v>1890</v>
      </c>
      <c r="F123" s="112">
        <v>0</v>
      </c>
      <c r="G123" s="110"/>
      <c r="H123" s="112">
        <v>0</v>
      </c>
      <c r="I123" s="124">
        <v>0</v>
      </c>
      <c r="J123" s="124"/>
      <c r="K123" s="112">
        <v>0</v>
      </c>
    </row>
    <row r="124" spans="1:11" ht="14.1" customHeight="1">
      <c r="A124" s="110" t="s">
        <v>1891</v>
      </c>
      <c r="B124" s="123" t="s">
        <v>1707</v>
      </c>
      <c r="C124" s="123"/>
      <c r="D124" s="110" t="s">
        <v>1892</v>
      </c>
      <c r="E124" s="111" t="s">
        <v>1893</v>
      </c>
      <c r="F124" s="112">
        <v>77.13</v>
      </c>
      <c r="G124" s="110" t="s">
        <v>251</v>
      </c>
      <c r="H124" s="112">
        <v>119.28</v>
      </c>
      <c r="I124" s="124">
        <v>153.66</v>
      </c>
      <c r="J124" s="124"/>
      <c r="K124" s="112">
        <v>11851.8</v>
      </c>
    </row>
    <row r="125" spans="1:11" ht="20.25" customHeight="1">
      <c r="A125" s="110" t="s">
        <v>1894</v>
      </c>
      <c r="B125" s="123" t="s">
        <v>1707</v>
      </c>
      <c r="C125" s="123"/>
      <c r="D125" s="110" t="s">
        <v>1895</v>
      </c>
      <c r="E125" s="111" t="s">
        <v>1896</v>
      </c>
      <c r="F125" s="112">
        <v>139</v>
      </c>
      <c r="G125" s="110" t="s">
        <v>251</v>
      </c>
      <c r="H125" s="112">
        <v>20.78</v>
      </c>
      <c r="I125" s="124">
        <v>26.77</v>
      </c>
      <c r="J125" s="124"/>
      <c r="K125" s="112">
        <v>3721.03</v>
      </c>
    </row>
    <row r="126" spans="1:11" ht="20.25" customHeight="1">
      <c r="A126" s="110" t="s">
        <v>1897</v>
      </c>
      <c r="B126" s="123" t="s">
        <v>1707</v>
      </c>
      <c r="C126" s="123"/>
      <c r="D126" s="110" t="s">
        <v>1898</v>
      </c>
      <c r="E126" s="111" t="s">
        <v>1899</v>
      </c>
      <c r="F126" s="112">
        <v>37.92</v>
      </c>
      <c r="G126" s="110" t="s">
        <v>251</v>
      </c>
      <c r="H126" s="112">
        <v>36.4</v>
      </c>
      <c r="I126" s="124">
        <v>46.89</v>
      </c>
      <c r="J126" s="124"/>
      <c r="K126" s="112">
        <v>1778.07</v>
      </c>
    </row>
    <row r="127" spans="1:11" ht="20.25" customHeight="1">
      <c r="A127" s="110" t="s">
        <v>1900</v>
      </c>
      <c r="B127" s="123" t="s">
        <v>1707</v>
      </c>
      <c r="C127" s="123"/>
      <c r="D127" s="110" t="s">
        <v>1901</v>
      </c>
      <c r="E127" s="111" t="s">
        <v>1902</v>
      </c>
      <c r="F127" s="112">
        <v>86.05</v>
      </c>
      <c r="G127" s="110" t="s">
        <v>251</v>
      </c>
      <c r="H127" s="112">
        <v>53.98</v>
      </c>
      <c r="I127" s="124">
        <v>69.540000000000006</v>
      </c>
      <c r="J127" s="124"/>
      <c r="K127" s="112">
        <v>5983.92</v>
      </c>
    </row>
    <row r="128" spans="1:11" ht="28.7" customHeight="1">
      <c r="A128" s="110" t="s">
        <v>1903</v>
      </c>
      <c r="B128" s="123" t="s">
        <v>1707</v>
      </c>
      <c r="C128" s="123"/>
      <c r="D128" s="110" t="s">
        <v>1904</v>
      </c>
      <c r="E128" s="111" t="s">
        <v>1905</v>
      </c>
      <c r="F128" s="112">
        <v>104.42</v>
      </c>
      <c r="G128" s="110" t="s">
        <v>251</v>
      </c>
      <c r="H128" s="112">
        <v>41.12</v>
      </c>
      <c r="I128" s="124">
        <v>52.97</v>
      </c>
      <c r="J128" s="124"/>
      <c r="K128" s="112">
        <v>5531.13</v>
      </c>
    </row>
    <row r="129" spans="1:11" ht="14.1" customHeight="1">
      <c r="A129" s="110" t="s">
        <v>1906</v>
      </c>
      <c r="B129" s="123" t="s">
        <v>1783</v>
      </c>
      <c r="C129" s="123"/>
      <c r="D129" s="110"/>
      <c r="E129" s="111" t="s">
        <v>1907</v>
      </c>
      <c r="F129" s="112">
        <v>0</v>
      </c>
      <c r="G129" s="110"/>
      <c r="H129" s="112">
        <v>0</v>
      </c>
      <c r="I129" s="124">
        <v>0</v>
      </c>
      <c r="J129" s="124"/>
      <c r="K129" s="112">
        <v>0</v>
      </c>
    </row>
    <row r="130" spans="1:11" ht="7.35" customHeight="1"/>
    <row r="131" spans="1:11" ht="14.1" customHeight="1">
      <c r="A131" s="128" t="s">
        <v>270</v>
      </c>
      <c r="B131" s="128"/>
      <c r="C131" s="128"/>
      <c r="D131" s="128"/>
      <c r="E131" s="128"/>
      <c r="F131" s="128"/>
      <c r="G131" s="128"/>
      <c r="H131" s="128"/>
      <c r="I131" s="128"/>
      <c r="J131" s="128"/>
      <c r="K131" s="128"/>
    </row>
    <row r="132" spans="1:11" ht="14.1" customHeight="1">
      <c r="A132" s="129" t="s">
        <v>271</v>
      </c>
      <c r="B132" s="129"/>
      <c r="C132" s="129"/>
      <c r="D132" s="129"/>
      <c r="E132" s="129"/>
      <c r="F132" s="129"/>
      <c r="G132" s="129"/>
      <c r="H132" s="129"/>
      <c r="I132" s="129"/>
      <c r="J132" s="129"/>
      <c r="K132" s="129"/>
    </row>
    <row r="133" spans="1:11" ht="65.25" customHeight="1">
      <c r="A133" s="144"/>
      <c r="B133" s="144"/>
      <c r="C133" s="144"/>
      <c r="D133" s="144"/>
      <c r="E133" s="144"/>
      <c r="F133" s="144"/>
      <c r="G133" s="144"/>
      <c r="H133" s="144"/>
      <c r="I133" s="144"/>
      <c r="J133" s="144"/>
      <c r="K133" s="144"/>
    </row>
    <row r="134" spans="1:11" ht="5.65" customHeight="1"/>
    <row r="135" spans="1:11" ht="19.7" customHeight="1">
      <c r="A135" s="145" t="s">
        <v>1693</v>
      </c>
      <c r="B135" s="145"/>
      <c r="C135" s="145"/>
      <c r="D135" s="145"/>
      <c r="E135" s="145"/>
      <c r="F135" s="145"/>
      <c r="G135" s="145"/>
      <c r="H135" s="145"/>
      <c r="I135" s="145"/>
      <c r="J135" s="145"/>
      <c r="K135" s="145"/>
    </row>
    <row r="136" spans="1:11" ht="15.75" customHeight="1">
      <c r="A136" s="138" t="s">
        <v>117</v>
      </c>
      <c r="B136" s="138"/>
      <c r="C136" s="143" t="s">
        <v>118</v>
      </c>
      <c r="D136" s="143"/>
      <c r="E136" s="143"/>
      <c r="F136" s="143"/>
      <c r="G136" s="143"/>
      <c r="H136" s="139" t="s">
        <v>119</v>
      </c>
      <c r="I136" s="139"/>
      <c r="J136" s="140" t="s">
        <v>171</v>
      </c>
      <c r="K136" s="140"/>
    </row>
    <row r="137" spans="1:11" ht="12.6" customHeight="1">
      <c r="A137" s="138" t="s">
        <v>120</v>
      </c>
      <c r="B137" s="138"/>
      <c r="C137" s="143" t="s">
        <v>121</v>
      </c>
      <c r="D137" s="143"/>
      <c r="E137" s="143"/>
      <c r="F137" s="143"/>
      <c r="G137" s="143"/>
      <c r="H137" s="139" t="s">
        <v>1694</v>
      </c>
      <c r="I137" s="139"/>
      <c r="J137" s="140" t="s">
        <v>3435</v>
      </c>
      <c r="K137" s="140"/>
    </row>
    <row r="138" spans="1:11" ht="14.45" customHeight="1">
      <c r="A138" s="138" t="s">
        <v>128</v>
      </c>
      <c r="B138" s="138"/>
      <c r="C138" s="139" t="s">
        <v>170</v>
      </c>
      <c r="D138" s="139"/>
      <c r="E138" s="139"/>
      <c r="F138" s="139"/>
      <c r="G138" s="139"/>
      <c r="H138" s="139" t="s">
        <v>122</v>
      </c>
      <c r="I138" s="139"/>
      <c r="J138" s="140"/>
      <c r="K138" s="140"/>
    </row>
    <row r="139" spans="1:11" ht="14.1" customHeight="1">
      <c r="A139" s="138" t="s">
        <v>129</v>
      </c>
      <c r="B139" s="138"/>
      <c r="C139" s="139" t="s">
        <v>172</v>
      </c>
      <c r="D139" s="139"/>
      <c r="E139" s="139"/>
      <c r="F139" s="139"/>
      <c r="G139" s="139"/>
      <c r="H139" s="139" t="s">
        <v>123</v>
      </c>
      <c r="I139" s="139"/>
      <c r="J139" s="140" t="s">
        <v>124</v>
      </c>
      <c r="K139" s="140"/>
    </row>
    <row r="140" spans="1:11" ht="14.1" customHeight="1">
      <c r="A140" s="138" t="s">
        <v>130</v>
      </c>
      <c r="B140" s="138"/>
      <c r="C140" s="139" t="s">
        <v>170</v>
      </c>
      <c r="D140" s="139"/>
      <c r="E140" s="139"/>
      <c r="F140" s="139"/>
      <c r="G140" s="139"/>
      <c r="H140" s="141" t="s">
        <v>125</v>
      </c>
      <c r="I140" s="141"/>
      <c r="J140" s="142" t="s">
        <v>1908</v>
      </c>
      <c r="K140" s="142"/>
    </row>
    <row r="141" spans="1:11" ht="14.1" customHeight="1">
      <c r="A141" s="135" t="s">
        <v>126</v>
      </c>
      <c r="B141" s="135"/>
      <c r="C141" s="136"/>
      <c r="D141" s="136"/>
      <c r="E141" s="136"/>
      <c r="F141" s="136"/>
      <c r="G141" s="136"/>
      <c r="H141" s="136" t="s">
        <v>127</v>
      </c>
      <c r="I141" s="136"/>
      <c r="J141" s="137" t="s">
        <v>173</v>
      </c>
      <c r="K141" s="137"/>
    </row>
    <row r="142" spans="1:11" ht="10.7" customHeight="1">
      <c r="A142" s="134" t="s">
        <v>1696</v>
      </c>
      <c r="B142" s="134" t="s">
        <v>1697</v>
      </c>
      <c r="C142" s="134"/>
      <c r="D142" s="134" t="s">
        <v>1698</v>
      </c>
      <c r="E142" s="134" t="s">
        <v>1699</v>
      </c>
      <c r="F142" s="134" t="s">
        <v>1700</v>
      </c>
      <c r="G142" s="134" t="s">
        <v>1701</v>
      </c>
      <c r="H142" s="134" t="s">
        <v>1702</v>
      </c>
      <c r="I142" s="134"/>
      <c r="J142" s="134"/>
      <c r="K142" s="134" t="s">
        <v>1703</v>
      </c>
    </row>
    <row r="143" spans="1:11" ht="10.7" customHeight="1">
      <c r="A143" s="134"/>
      <c r="B143" s="134"/>
      <c r="C143" s="134"/>
      <c r="D143" s="134"/>
      <c r="E143" s="134"/>
      <c r="F143" s="134"/>
      <c r="G143" s="134"/>
      <c r="H143" s="107" t="s">
        <v>1704</v>
      </c>
      <c r="I143" s="134" t="s">
        <v>1705</v>
      </c>
      <c r="J143" s="134"/>
      <c r="K143" s="134"/>
    </row>
    <row r="144" spans="1:11" ht="28.7" customHeight="1">
      <c r="A144" s="110" t="s">
        <v>1909</v>
      </c>
      <c r="B144" s="123" t="s">
        <v>1707</v>
      </c>
      <c r="C144" s="123"/>
      <c r="D144" s="110" t="s">
        <v>1910</v>
      </c>
      <c r="E144" s="111" t="s">
        <v>1911</v>
      </c>
      <c r="F144" s="112">
        <v>2</v>
      </c>
      <c r="G144" s="110" t="s">
        <v>239</v>
      </c>
      <c r="H144" s="112">
        <v>625.17999999999995</v>
      </c>
      <c r="I144" s="124">
        <v>805.36</v>
      </c>
      <c r="J144" s="124"/>
      <c r="K144" s="112">
        <v>1610.72</v>
      </c>
    </row>
    <row r="145" spans="1:11" ht="28.7" customHeight="1">
      <c r="A145" s="110" t="s">
        <v>1912</v>
      </c>
      <c r="B145" s="123" t="s">
        <v>1707</v>
      </c>
      <c r="C145" s="123"/>
      <c r="D145" s="110" t="s">
        <v>1913</v>
      </c>
      <c r="E145" s="111" t="s">
        <v>1914</v>
      </c>
      <c r="F145" s="112">
        <v>5</v>
      </c>
      <c r="G145" s="110" t="s">
        <v>239</v>
      </c>
      <c r="H145" s="112">
        <v>650.32000000000005</v>
      </c>
      <c r="I145" s="124">
        <v>837.74</v>
      </c>
      <c r="J145" s="124"/>
      <c r="K145" s="112">
        <v>4188.7</v>
      </c>
    </row>
    <row r="146" spans="1:11" ht="28.7" customHeight="1">
      <c r="A146" s="110" t="s">
        <v>1915</v>
      </c>
      <c r="B146" s="123" t="s">
        <v>1707</v>
      </c>
      <c r="C146" s="123"/>
      <c r="D146" s="110" t="s">
        <v>1916</v>
      </c>
      <c r="E146" s="111" t="s">
        <v>1917</v>
      </c>
      <c r="F146" s="112">
        <v>4</v>
      </c>
      <c r="G146" s="110" t="s">
        <v>239</v>
      </c>
      <c r="H146" s="112">
        <v>632.03</v>
      </c>
      <c r="I146" s="124">
        <v>814.18</v>
      </c>
      <c r="J146" s="124"/>
      <c r="K146" s="112">
        <v>3256.72</v>
      </c>
    </row>
    <row r="147" spans="1:11" ht="20.25" customHeight="1">
      <c r="A147" s="110" t="s">
        <v>1918</v>
      </c>
      <c r="B147" s="123" t="s">
        <v>1707</v>
      </c>
      <c r="C147" s="123"/>
      <c r="D147" s="110" t="s">
        <v>1919</v>
      </c>
      <c r="E147" s="111" t="s">
        <v>1920</v>
      </c>
      <c r="F147" s="112">
        <v>4</v>
      </c>
      <c r="G147" s="110" t="s">
        <v>239</v>
      </c>
      <c r="H147" s="112">
        <v>654.04999999999995</v>
      </c>
      <c r="I147" s="124">
        <v>842.55</v>
      </c>
      <c r="J147" s="124"/>
      <c r="K147" s="112">
        <v>3370.2</v>
      </c>
    </row>
    <row r="148" spans="1:11" ht="20.25" customHeight="1">
      <c r="A148" s="110" t="s">
        <v>1921</v>
      </c>
      <c r="B148" s="123" t="s">
        <v>1707</v>
      </c>
      <c r="C148" s="123"/>
      <c r="D148" s="110" t="s">
        <v>1922</v>
      </c>
      <c r="E148" s="111" t="s">
        <v>1923</v>
      </c>
      <c r="F148" s="112">
        <v>2</v>
      </c>
      <c r="G148" s="110" t="s">
        <v>239</v>
      </c>
      <c r="H148" s="112">
        <v>800.23</v>
      </c>
      <c r="I148" s="124">
        <v>1030.8599999999999</v>
      </c>
      <c r="J148" s="124"/>
      <c r="K148" s="112">
        <v>2061.7199999999998</v>
      </c>
    </row>
    <row r="149" spans="1:11" ht="14.1" customHeight="1">
      <c r="A149" s="113" t="s">
        <v>1924</v>
      </c>
      <c r="B149" s="132"/>
      <c r="C149" s="132"/>
      <c r="D149" s="132"/>
      <c r="E149" s="133" t="s">
        <v>1925</v>
      </c>
      <c r="F149" s="133"/>
      <c r="G149" s="133"/>
      <c r="H149" s="133"/>
      <c r="I149" s="133"/>
      <c r="J149" s="133"/>
      <c r="K149" s="114">
        <v>76100.600000000006</v>
      </c>
    </row>
    <row r="150" spans="1:11" ht="28.7" customHeight="1">
      <c r="A150" s="110" t="s">
        <v>1926</v>
      </c>
      <c r="B150" s="123" t="s">
        <v>1707</v>
      </c>
      <c r="C150" s="123"/>
      <c r="D150" s="110" t="s">
        <v>1927</v>
      </c>
      <c r="E150" s="111" t="s">
        <v>1928</v>
      </c>
      <c r="F150" s="112">
        <v>30</v>
      </c>
      <c r="G150" s="110" t="s">
        <v>239</v>
      </c>
      <c r="H150" s="112">
        <v>944.37</v>
      </c>
      <c r="I150" s="124">
        <v>1216.54</v>
      </c>
      <c r="J150" s="124"/>
      <c r="K150" s="112">
        <v>36496.199999999997</v>
      </c>
    </row>
    <row r="151" spans="1:11" ht="14.1" customHeight="1">
      <c r="A151" s="110" t="s">
        <v>1929</v>
      </c>
      <c r="B151" s="123" t="s">
        <v>1707</v>
      </c>
      <c r="C151" s="123"/>
      <c r="D151" s="110" t="s">
        <v>1930</v>
      </c>
      <c r="E151" s="111" t="s">
        <v>525</v>
      </c>
      <c r="F151" s="112">
        <v>20</v>
      </c>
      <c r="G151" s="110" t="s">
        <v>239</v>
      </c>
      <c r="H151" s="112">
        <v>727.9</v>
      </c>
      <c r="I151" s="124">
        <v>937.68</v>
      </c>
      <c r="J151" s="124"/>
      <c r="K151" s="112">
        <v>18753.599999999999</v>
      </c>
    </row>
    <row r="152" spans="1:11" ht="20.25" customHeight="1">
      <c r="A152" s="110" t="s">
        <v>1931</v>
      </c>
      <c r="B152" s="123" t="s">
        <v>1707</v>
      </c>
      <c r="C152" s="123"/>
      <c r="D152" s="110" t="s">
        <v>1932</v>
      </c>
      <c r="E152" s="111" t="s">
        <v>1933</v>
      </c>
      <c r="F152" s="112">
        <v>10</v>
      </c>
      <c r="G152" s="110" t="s">
        <v>239</v>
      </c>
      <c r="H152" s="112">
        <v>1618.6</v>
      </c>
      <c r="I152" s="124">
        <v>2085.08</v>
      </c>
      <c r="J152" s="124"/>
      <c r="K152" s="112">
        <v>20850.8</v>
      </c>
    </row>
    <row r="153" spans="1:11" ht="14.1" customHeight="1">
      <c r="A153" s="113" t="s">
        <v>1934</v>
      </c>
      <c r="B153" s="132"/>
      <c r="C153" s="132"/>
      <c r="D153" s="132"/>
      <c r="E153" s="133" t="s">
        <v>1935</v>
      </c>
      <c r="F153" s="133"/>
      <c r="G153" s="133"/>
      <c r="H153" s="133"/>
      <c r="I153" s="133"/>
      <c r="J153" s="133"/>
      <c r="K153" s="114">
        <v>53629.79</v>
      </c>
    </row>
    <row r="154" spans="1:11" ht="14.1" customHeight="1">
      <c r="A154" s="110" t="s">
        <v>1936</v>
      </c>
      <c r="B154" s="123" t="s">
        <v>1783</v>
      </c>
      <c r="C154" s="123"/>
      <c r="D154" s="110"/>
      <c r="E154" s="111" t="s">
        <v>1937</v>
      </c>
      <c r="F154" s="112">
        <v>0</v>
      </c>
      <c r="G154" s="110"/>
      <c r="H154" s="112">
        <v>0</v>
      </c>
      <c r="I154" s="124">
        <v>0</v>
      </c>
      <c r="J154" s="124"/>
      <c r="K154" s="112">
        <v>0</v>
      </c>
    </row>
    <row r="155" spans="1:11" ht="14.1" customHeight="1">
      <c r="A155" s="110" t="s">
        <v>1938</v>
      </c>
      <c r="B155" s="123" t="s">
        <v>1707</v>
      </c>
      <c r="C155" s="123"/>
      <c r="D155" s="110" t="s">
        <v>1939</v>
      </c>
      <c r="E155" s="111" t="s">
        <v>1940</v>
      </c>
      <c r="F155" s="112">
        <v>4.8</v>
      </c>
      <c r="G155" s="110" t="s">
        <v>251</v>
      </c>
      <c r="H155" s="112">
        <v>12.94</v>
      </c>
      <c r="I155" s="124">
        <v>16.670000000000002</v>
      </c>
      <c r="J155" s="124"/>
      <c r="K155" s="112">
        <v>80.02</v>
      </c>
    </row>
    <row r="156" spans="1:11" ht="20.25" customHeight="1">
      <c r="A156" s="110" t="s">
        <v>1941</v>
      </c>
      <c r="B156" s="123" t="s">
        <v>1707</v>
      </c>
      <c r="C156" s="123"/>
      <c r="D156" s="110" t="s">
        <v>1942</v>
      </c>
      <c r="E156" s="111" t="s">
        <v>1943</v>
      </c>
      <c r="F156" s="112">
        <v>1</v>
      </c>
      <c r="G156" s="110" t="s">
        <v>239</v>
      </c>
      <c r="H156" s="112">
        <v>262.5</v>
      </c>
      <c r="I156" s="124">
        <v>338.15</v>
      </c>
      <c r="J156" s="124"/>
      <c r="K156" s="112">
        <v>338.15</v>
      </c>
    </row>
    <row r="157" spans="1:11" ht="14.1" customHeight="1">
      <c r="A157" s="110" t="s">
        <v>1944</v>
      </c>
      <c r="B157" s="123" t="s">
        <v>1707</v>
      </c>
      <c r="C157" s="123"/>
      <c r="D157" s="110" t="s">
        <v>1945</v>
      </c>
      <c r="E157" s="111" t="s">
        <v>1946</v>
      </c>
      <c r="F157" s="112">
        <v>122.51</v>
      </c>
      <c r="G157" s="110" t="s">
        <v>251</v>
      </c>
      <c r="H157" s="112">
        <v>7.33</v>
      </c>
      <c r="I157" s="124">
        <v>9.44</v>
      </c>
      <c r="J157" s="124"/>
      <c r="K157" s="112">
        <v>1156.49</v>
      </c>
    </row>
    <row r="158" spans="1:11" ht="20.25" customHeight="1">
      <c r="A158" s="110" t="s">
        <v>1947</v>
      </c>
      <c r="B158" s="123" t="s">
        <v>1707</v>
      </c>
      <c r="C158" s="123"/>
      <c r="D158" s="110" t="s">
        <v>1948</v>
      </c>
      <c r="E158" s="111" t="s">
        <v>1949</v>
      </c>
      <c r="F158" s="112">
        <v>122.51</v>
      </c>
      <c r="G158" s="110" t="s">
        <v>251</v>
      </c>
      <c r="H158" s="112">
        <v>18.82</v>
      </c>
      <c r="I158" s="124">
        <v>24.24</v>
      </c>
      <c r="J158" s="124"/>
      <c r="K158" s="112">
        <v>2969.64</v>
      </c>
    </row>
    <row r="159" spans="1:11" ht="12" customHeight="1"/>
    <row r="160" spans="1:11" ht="14.1" customHeight="1">
      <c r="A160" s="128" t="s">
        <v>270</v>
      </c>
      <c r="B160" s="128"/>
      <c r="C160" s="128"/>
      <c r="D160" s="128"/>
      <c r="E160" s="128"/>
      <c r="F160" s="128"/>
      <c r="G160" s="128"/>
      <c r="H160" s="128"/>
      <c r="I160" s="128"/>
      <c r="J160" s="128"/>
      <c r="K160" s="128"/>
    </row>
    <row r="161" spans="1:11" ht="14.1" customHeight="1">
      <c r="A161" s="129" t="s">
        <v>271</v>
      </c>
      <c r="B161" s="129"/>
      <c r="C161" s="129"/>
      <c r="D161" s="129"/>
      <c r="E161" s="129"/>
      <c r="F161" s="129"/>
      <c r="G161" s="129"/>
      <c r="H161" s="129"/>
      <c r="I161" s="129"/>
      <c r="J161" s="129"/>
      <c r="K161" s="129"/>
    </row>
    <row r="162" spans="1:11" ht="65.25" customHeight="1">
      <c r="A162" s="144"/>
      <c r="B162" s="144"/>
      <c r="C162" s="144"/>
      <c r="D162" s="144"/>
      <c r="E162" s="144"/>
      <c r="F162" s="144"/>
      <c r="G162" s="144"/>
      <c r="H162" s="144"/>
      <c r="I162" s="144"/>
      <c r="J162" s="144"/>
      <c r="K162" s="144"/>
    </row>
    <row r="163" spans="1:11" ht="5.65" customHeight="1"/>
    <row r="164" spans="1:11" ht="19.7" customHeight="1">
      <c r="A164" s="145" t="s">
        <v>1693</v>
      </c>
      <c r="B164" s="145"/>
      <c r="C164" s="145"/>
      <c r="D164" s="145"/>
      <c r="E164" s="145"/>
      <c r="F164" s="145"/>
      <c r="G164" s="145"/>
      <c r="H164" s="145"/>
      <c r="I164" s="145"/>
      <c r="J164" s="145"/>
      <c r="K164" s="145"/>
    </row>
    <row r="165" spans="1:11" ht="15.75" customHeight="1">
      <c r="A165" s="138" t="s">
        <v>117</v>
      </c>
      <c r="B165" s="138"/>
      <c r="C165" s="143" t="s">
        <v>118</v>
      </c>
      <c r="D165" s="143"/>
      <c r="E165" s="143"/>
      <c r="F165" s="143"/>
      <c r="G165" s="143"/>
      <c r="H165" s="139" t="s">
        <v>119</v>
      </c>
      <c r="I165" s="139"/>
      <c r="J165" s="140" t="s">
        <v>171</v>
      </c>
      <c r="K165" s="140"/>
    </row>
    <row r="166" spans="1:11" ht="12.6" customHeight="1">
      <c r="A166" s="138" t="s">
        <v>120</v>
      </c>
      <c r="B166" s="138"/>
      <c r="C166" s="143" t="s">
        <v>121</v>
      </c>
      <c r="D166" s="143"/>
      <c r="E166" s="143"/>
      <c r="F166" s="143"/>
      <c r="G166" s="143"/>
      <c r="H166" s="139" t="s">
        <v>1694</v>
      </c>
      <c r="I166" s="139"/>
      <c r="J166" s="140" t="s">
        <v>3435</v>
      </c>
      <c r="K166" s="140"/>
    </row>
    <row r="167" spans="1:11" ht="14.45" customHeight="1">
      <c r="A167" s="138" t="s">
        <v>128</v>
      </c>
      <c r="B167" s="138"/>
      <c r="C167" s="139" t="s">
        <v>170</v>
      </c>
      <c r="D167" s="139"/>
      <c r="E167" s="139"/>
      <c r="F167" s="139"/>
      <c r="G167" s="139"/>
      <c r="H167" s="139" t="s">
        <v>122</v>
      </c>
      <c r="I167" s="139"/>
      <c r="J167" s="140"/>
      <c r="K167" s="140"/>
    </row>
    <row r="168" spans="1:11" ht="14.1" customHeight="1">
      <c r="A168" s="138" t="s">
        <v>129</v>
      </c>
      <c r="B168" s="138"/>
      <c r="C168" s="139" t="s">
        <v>172</v>
      </c>
      <c r="D168" s="139"/>
      <c r="E168" s="139"/>
      <c r="F168" s="139"/>
      <c r="G168" s="139"/>
      <c r="H168" s="139" t="s">
        <v>123</v>
      </c>
      <c r="I168" s="139"/>
      <c r="J168" s="140" t="s">
        <v>124</v>
      </c>
      <c r="K168" s="140"/>
    </row>
    <row r="169" spans="1:11" ht="14.1" customHeight="1">
      <c r="A169" s="138" t="s">
        <v>130</v>
      </c>
      <c r="B169" s="138"/>
      <c r="C169" s="139" t="s">
        <v>170</v>
      </c>
      <c r="D169" s="139"/>
      <c r="E169" s="139"/>
      <c r="F169" s="139"/>
      <c r="G169" s="139"/>
      <c r="H169" s="141" t="s">
        <v>125</v>
      </c>
      <c r="I169" s="141"/>
      <c r="J169" s="142" t="s">
        <v>1950</v>
      </c>
      <c r="K169" s="142"/>
    </row>
    <row r="170" spans="1:11" ht="14.1" customHeight="1">
      <c r="A170" s="135" t="s">
        <v>126</v>
      </c>
      <c r="B170" s="135"/>
      <c r="C170" s="136"/>
      <c r="D170" s="136"/>
      <c r="E170" s="136"/>
      <c r="F170" s="136"/>
      <c r="G170" s="136"/>
      <c r="H170" s="136" t="s">
        <v>127</v>
      </c>
      <c r="I170" s="136"/>
      <c r="J170" s="137" t="s">
        <v>173</v>
      </c>
      <c r="K170" s="137"/>
    </row>
    <row r="171" spans="1:11" ht="10.7" customHeight="1">
      <c r="A171" s="134" t="s">
        <v>1696</v>
      </c>
      <c r="B171" s="134" t="s">
        <v>1697</v>
      </c>
      <c r="C171" s="134"/>
      <c r="D171" s="134" t="s">
        <v>1698</v>
      </c>
      <c r="E171" s="134" t="s">
        <v>1699</v>
      </c>
      <c r="F171" s="134" t="s">
        <v>1700</v>
      </c>
      <c r="G171" s="134" t="s">
        <v>1701</v>
      </c>
      <c r="H171" s="134" t="s">
        <v>1702</v>
      </c>
      <c r="I171" s="134"/>
      <c r="J171" s="134"/>
      <c r="K171" s="134" t="s">
        <v>1703</v>
      </c>
    </row>
    <row r="172" spans="1:11" ht="10.7" customHeight="1">
      <c r="A172" s="134"/>
      <c r="B172" s="134"/>
      <c r="C172" s="134"/>
      <c r="D172" s="134"/>
      <c r="E172" s="134"/>
      <c r="F172" s="134"/>
      <c r="G172" s="134"/>
      <c r="H172" s="107" t="s">
        <v>1704</v>
      </c>
      <c r="I172" s="134" t="s">
        <v>1705</v>
      </c>
      <c r="J172" s="134"/>
      <c r="K172" s="134"/>
    </row>
    <row r="173" spans="1:11" ht="20.25" customHeight="1">
      <c r="A173" s="110" t="s">
        <v>1951</v>
      </c>
      <c r="B173" s="123" t="s">
        <v>1707</v>
      </c>
      <c r="C173" s="123"/>
      <c r="D173" s="110" t="s">
        <v>1952</v>
      </c>
      <c r="E173" s="111" t="s">
        <v>1953</v>
      </c>
      <c r="F173" s="112">
        <v>122.51</v>
      </c>
      <c r="G173" s="110" t="s">
        <v>251</v>
      </c>
      <c r="H173" s="112">
        <v>18.8</v>
      </c>
      <c r="I173" s="124">
        <v>24.22</v>
      </c>
      <c r="J173" s="124"/>
      <c r="K173" s="112">
        <v>2967.19</v>
      </c>
    </row>
    <row r="174" spans="1:11" ht="14.1" customHeight="1">
      <c r="A174" s="110" t="s">
        <v>1954</v>
      </c>
      <c r="B174" s="123" t="s">
        <v>1783</v>
      </c>
      <c r="C174" s="123"/>
      <c r="D174" s="110"/>
      <c r="E174" s="111" t="s">
        <v>1955</v>
      </c>
      <c r="F174" s="112">
        <v>0</v>
      </c>
      <c r="G174" s="110"/>
      <c r="H174" s="112">
        <v>0</v>
      </c>
      <c r="I174" s="124">
        <v>0</v>
      </c>
      <c r="J174" s="124"/>
      <c r="K174" s="112">
        <v>0</v>
      </c>
    </row>
    <row r="175" spans="1:11" ht="20.25" customHeight="1">
      <c r="A175" s="110" t="s">
        <v>1956</v>
      </c>
      <c r="B175" s="123" t="s">
        <v>1707</v>
      </c>
      <c r="C175" s="123"/>
      <c r="D175" s="110" t="s">
        <v>1957</v>
      </c>
      <c r="E175" s="111" t="s">
        <v>1958</v>
      </c>
      <c r="F175" s="112">
        <v>56.2</v>
      </c>
      <c r="G175" s="110" t="s">
        <v>239</v>
      </c>
      <c r="H175" s="112">
        <v>628.54999999999995</v>
      </c>
      <c r="I175" s="124">
        <v>809.7</v>
      </c>
      <c r="J175" s="124"/>
      <c r="K175" s="112">
        <v>45505.14</v>
      </c>
    </row>
    <row r="176" spans="1:11" ht="14.1" customHeight="1">
      <c r="A176" s="110" t="s">
        <v>1959</v>
      </c>
      <c r="B176" s="123" t="s">
        <v>1707</v>
      </c>
      <c r="C176" s="123"/>
      <c r="D176" s="110" t="s">
        <v>1945</v>
      </c>
      <c r="E176" s="111" t="s">
        <v>1946</v>
      </c>
      <c r="F176" s="112">
        <v>10.59</v>
      </c>
      <c r="G176" s="110" t="s">
        <v>251</v>
      </c>
      <c r="H176" s="112">
        <v>7.33</v>
      </c>
      <c r="I176" s="124">
        <v>9.44</v>
      </c>
      <c r="J176" s="124"/>
      <c r="K176" s="112">
        <v>99.97</v>
      </c>
    </row>
    <row r="177" spans="1:11" ht="20.25" customHeight="1">
      <c r="A177" s="110" t="s">
        <v>1960</v>
      </c>
      <c r="B177" s="123" t="s">
        <v>1707</v>
      </c>
      <c r="C177" s="123"/>
      <c r="D177" s="110" t="s">
        <v>1948</v>
      </c>
      <c r="E177" s="111" t="s">
        <v>1949</v>
      </c>
      <c r="F177" s="112">
        <v>10.59</v>
      </c>
      <c r="G177" s="110" t="s">
        <v>251</v>
      </c>
      <c r="H177" s="112">
        <v>18.82</v>
      </c>
      <c r="I177" s="124">
        <v>24.24</v>
      </c>
      <c r="J177" s="124"/>
      <c r="K177" s="112">
        <v>256.7</v>
      </c>
    </row>
    <row r="178" spans="1:11" ht="20.25" customHeight="1">
      <c r="A178" s="110" t="s">
        <v>1961</v>
      </c>
      <c r="B178" s="123" t="s">
        <v>1707</v>
      </c>
      <c r="C178" s="123"/>
      <c r="D178" s="110" t="s">
        <v>1952</v>
      </c>
      <c r="E178" s="111" t="s">
        <v>1953</v>
      </c>
      <c r="F178" s="112">
        <v>10.59</v>
      </c>
      <c r="G178" s="110" t="s">
        <v>251</v>
      </c>
      <c r="H178" s="112">
        <v>18.8</v>
      </c>
      <c r="I178" s="124">
        <v>24.22</v>
      </c>
      <c r="J178" s="124"/>
      <c r="K178" s="112">
        <v>256.49</v>
      </c>
    </row>
    <row r="179" spans="1:11" ht="14.1" customHeight="1">
      <c r="A179" s="113" t="s">
        <v>1962</v>
      </c>
      <c r="B179" s="132"/>
      <c r="C179" s="132"/>
      <c r="D179" s="132"/>
      <c r="E179" s="133" t="s">
        <v>1963</v>
      </c>
      <c r="F179" s="133"/>
      <c r="G179" s="133"/>
      <c r="H179" s="133"/>
      <c r="I179" s="133"/>
      <c r="J179" s="133"/>
      <c r="K179" s="114">
        <v>1195.6400000000001</v>
      </c>
    </row>
    <row r="180" spans="1:11" ht="14.1" customHeight="1">
      <c r="A180" s="110" t="s">
        <v>1964</v>
      </c>
      <c r="B180" s="123" t="s">
        <v>1707</v>
      </c>
      <c r="C180" s="123"/>
      <c r="D180" s="110" t="s">
        <v>1945</v>
      </c>
      <c r="E180" s="111" t="s">
        <v>1946</v>
      </c>
      <c r="F180" s="112">
        <v>20.65</v>
      </c>
      <c r="G180" s="110" t="s">
        <v>251</v>
      </c>
      <c r="H180" s="112">
        <v>7.33</v>
      </c>
      <c r="I180" s="124">
        <v>9.44</v>
      </c>
      <c r="J180" s="124"/>
      <c r="K180" s="112">
        <v>194.94</v>
      </c>
    </row>
    <row r="181" spans="1:11" ht="20.25" customHeight="1">
      <c r="A181" s="110" t="s">
        <v>1965</v>
      </c>
      <c r="B181" s="123" t="s">
        <v>1707</v>
      </c>
      <c r="C181" s="123"/>
      <c r="D181" s="110" t="s">
        <v>1948</v>
      </c>
      <c r="E181" s="111" t="s">
        <v>1949</v>
      </c>
      <c r="F181" s="112">
        <v>20.65</v>
      </c>
      <c r="G181" s="110" t="s">
        <v>251</v>
      </c>
      <c r="H181" s="112">
        <v>18.82</v>
      </c>
      <c r="I181" s="124">
        <v>24.24</v>
      </c>
      <c r="J181" s="124"/>
      <c r="K181" s="112">
        <v>500.56</v>
      </c>
    </row>
    <row r="182" spans="1:11" ht="20.25" customHeight="1">
      <c r="A182" s="110" t="s">
        <v>1966</v>
      </c>
      <c r="B182" s="123" t="s">
        <v>1707</v>
      </c>
      <c r="C182" s="123"/>
      <c r="D182" s="110" t="s">
        <v>1952</v>
      </c>
      <c r="E182" s="111" t="s">
        <v>1953</v>
      </c>
      <c r="F182" s="112">
        <v>20.65</v>
      </c>
      <c r="G182" s="110" t="s">
        <v>251</v>
      </c>
      <c r="H182" s="112">
        <v>18.8</v>
      </c>
      <c r="I182" s="124">
        <v>24.22</v>
      </c>
      <c r="J182" s="124"/>
      <c r="K182" s="112">
        <v>500.14</v>
      </c>
    </row>
    <row r="183" spans="1:11" ht="14.1" customHeight="1">
      <c r="A183" s="113" t="s">
        <v>1967</v>
      </c>
      <c r="B183" s="132"/>
      <c r="C183" s="132"/>
      <c r="D183" s="132"/>
      <c r="E183" s="133" t="s">
        <v>1968</v>
      </c>
      <c r="F183" s="133"/>
      <c r="G183" s="133"/>
      <c r="H183" s="133"/>
      <c r="I183" s="133"/>
      <c r="J183" s="133"/>
      <c r="K183" s="114">
        <v>17918.22</v>
      </c>
    </row>
    <row r="184" spans="1:11" ht="28.7" customHeight="1">
      <c r="A184" s="110" t="s">
        <v>1969</v>
      </c>
      <c r="B184" s="123" t="s">
        <v>1707</v>
      </c>
      <c r="C184" s="123"/>
      <c r="D184" s="110" t="s">
        <v>1970</v>
      </c>
      <c r="E184" s="111" t="s">
        <v>1971</v>
      </c>
      <c r="F184" s="112">
        <v>1.01</v>
      </c>
      <c r="G184" s="110" t="s">
        <v>563</v>
      </c>
      <c r="H184" s="112">
        <v>61.97</v>
      </c>
      <c r="I184" s="124">
        <v>79.83</v>
      </c>
      <c r="J184" s="124"/>
      <c r="K184" s="112">
        <v>80.63</v>
      </c>
    </row>
    <row r="185" spans="1:11" ht="20.25" customHeight="1">
      <c r="A185" s="110" t="s">
        <v>1972</v>
      </c>
      <c r="B185" s="123" t="s">
        <v>1707</v>
      </c>
      <c r="C185" s="123"/>
      <c r="D185" s="110" t="s">
        <v>1973</v>
      </c>
      <c r="E185" s="111" t="s">
        <v>1974</v>
      </c>
      <c r="F185" s="112">
        <v>0.21</v>
      </c>
      <c r="G185" s="110" t="s">
        <v>260</v>
      </c>
      <c r="H185" s="112">
        <v>529.11</v>
      </c>
      <c r="I185" s="124">
        <v>681.6</v>
      </c>
      <c r="J185" s="124"/>
      <c r="K185" s="112">
        <v>143.13999999999999</v>
      </c>
    </row>
    <row r="186" spans="1:11" ht="14.1" customHeight="1">
      <c r="A186" s="110" t="s">
        <v>1975</v>
      </c>
      <c r="B186" s="123" t="s">
        <v>1707</v>
      </c>
      <c r="C186" s="123"/>
      <c r="D186" s="110" t="s">
        <v>1879</v>
      </c>
      <c r="E186" s="111" t="s">
        <v>1880</v>
      </c>
      <c r="F186" s="112">
        <v>3.2</v>
      </c>
      <c r="G186" s="110" t="s">
        <v>260</v>
      </c>
      <c r="H186" s="112">
        <v>488.7</v>
      </c>
      <c r="I186" s="124">
        <v>629.54</v>
      </c>
      <c r="J186" s="124"/>
      <c r="K186" s="112">
        <v>2014.53</v>
      </c>
    </row>
    <row r="187" spans="1:11" ht="14.1" customHeight="1">
      <c r="A187" s="110" t="s">
        <v>1976</v>
      </c>
      <c r="B187" s="123" t="s">
        <v>1707</v>
      </c>
      <c r="C187" s="123"/>
      <c r="D187" s="110" t="s">
        <v>1977</v>
      </c>
      <c r="E187" s="111" t="s">
        <v>1978</v>
      </c>
      <c r="F187" s="112">
        <v>237</v>
      </c>
      <c r="G187" s="110" t="s">
        <v>251</v>
      </c>
      <c r="H187" s="112">
        <v>35.53</v>
      </c>
      <c r="I187" s="124">
        <v>45.77</v>
      </c>
      <c r="J187" s="124"/>
      <c r="K187" s="112">
        <v>10847.49</v>
      </c>
    </row>
    <row r="188" spans="1:11" ht="20.25" customHeight="1">
      <c r="A188" s="110" t="s">
        <v>1979</v>
      </c>
      <c r="B188" s="123" t="s">
        <v>1707</v>
      </c>
      <c r="C188" s="123"/>
      <c r="D188" s="110" t="s">
        <v>1980</v>
      </c>
      <c r="E188" s="111" t="s">
        <v>1981</v>
      </c>
      <c r="F188" s="112">
        <v>237</v>
      </c>
      <c r="G188" s="110" t="s">
        <v>251</v>
      </c>
      <c r="H188" s="112">
        <v>15.83</v>
      </c>
      <c r="I188" s="124">
        <v>20.39</v>
      </c>
      <c r="J188" s="124"/>
      <c r="K188" s="112">
        <v>4832.43</v>
      </c>
    </row>
    <row r="189" spans="1:11" ht="14.1" customHeight="1">
      <c r="A189" s="113" t="s">
        <v>1982</v>
      </c>
      <c r="B189" s="132"/>
      <c r="C189" s="132"/>
      <c r="D189" s="132"/>
      <c r="E189" s="133" t="s">
        <v>1983</v>
      </c>
      <c r="F189" s="133"/>
      <c r="G189" s="133"/>
      <c r="H189" s="133"/>
      <c r="I189" s="133"/>
      <c r="J189" s="133"/>
      <c r="K189" s="114">
        <v>69485.539999999994</v>
      </c>
    </row>
    <row r="190" spans="1:11" ht="9.4" customHeight="1"/>
    <row r="191" spans="1:11" ht="14.1" customHeight="1">
      <c r="A191" s="128" t="s">
        <v>270</v>
      </c>
      <c r="B191" s="128"/>
      <c r="C191" s="128"/>
      <c r="D191" s="128"/>
      <c r="E191" s="128"/>
      <c r="F191" s="128"/>
      <c r="G191" s="128"/>
      <c r="H191" s="128"/>
      <c r="I191" s="128"/>
      <c r="J191" s="128"/>
      <c r="K191" s="128"/>
    </row>
    <row r="192" spans="1:11" ht="14.1" customHeight="1">
      <c r="A192" s="129" t="s">
        <v>271</v>
      </c>
      <c r="B192" s="129"/>
      <c r="C192" s="129"/>
      <c r="D192" s="129"/>
      <c r="E192" s="129"/>
      <c r="F192" s="129"/>
      <c r="G192" s="129"/>
      <c r="H192" s="129"/>
      <c r="I192" s="129"/>
      <c r="J192" s="129"/>
      <c r="K192" s="129"/>
    </row>
    <row r="193" spans="1:11" ht="65.25" customHeight="1">
      <c r="A193" s="144"/>
      <c r="B193" s="144"/>
      <c r="C193" s="144"/>
      <c r="D193" s="144"/>
      <c r="E193" s="144"/>
      <c r="F193" s="144"/>
      <c r="G193" s="144"/>
      <c r="H193" s="144"/>
      <c r="I193" s="144"/>
      <c r="J193" s="144"/>
      <c r="K193" s="144"/>
    </row>
    <row r="194" spans="1:11" ht="5.65" customHeight="1"/>
    <row r="195" spans="1:11" ht="19.7" customHeight="1">
      <c r="A195" s="145" t="s">
        <v>1693</v>
      </c>
      <c r="B195" s="145"/>
      <c r="C195" s="145"/>
      <c r="D195" s="145"/>
      <c r="E195" s="145"/>
      <c r="F195" s="145"/>
      <c r="G195" s="145"/>
      <c r="H195" s="145"/>
      <c r="I195" s="145"/>
      <c r="J195" s="145"/>
      <c r="K195" s="145"/>
    </row>
    <row r="196" spans="1:11" ht="15.75" customHeight="1">
      <c r="A196" s="138" t="s">
        <v>117</v>
      </c>
      <c r="B196" s="138"/>
      <c r="C196" s="143" t="s">
        <v>118</v>
      </c>
      <c r="D196" s="143"/>
      <c r="E196" s="143"/>
      <c r="F196" s="143"/>
      <c r="G196" s="143"/>
      <c r="H196" s="139" t="s">
        <v>119</v>
      </c>
      <c r="I196" s="139"/>
      <c r="J196" s="140" t="s">
        <v>171</v>
      </c>
      <c r="K196" s="140"/>
    </row>
    <row r="197" spans="1:11" ht="12.6" customHeight="1">
      <c r="A197" s="138" t="s">
        <v>120</v>
      </c>
      <c r="B197" s="138"/>
      <c r="C197" s="143" t="s">
        <v>121</v>
      </c>
      <c r="D197" s="143"/>
      <c r="E197" s="143"/>
      <c r="F197" s="143"/>
      <c r="G197" s="143"/>
      <c r="H197" s="139" t="s">
        <v>1694</v>
      </c>
      <c r="I197" s="139"/>
      <c r="J197" s="140" t="s">
        <v>3435</v>
      </c>
      <c r="K197" s="140"/>
    </row>
    <row r="198" spans="1:11" ht="14.45" customHeight="1">
      <c r="A198" s="138" t="s">
        <v>128</v>
      </c>
      <c r="B198" s="138"/>
      <c r="C198" s="139" t="s">
        <v>170</v>
      </c>
      <c r="D198" s="139"/>
      <c r="E198" s="139"/>
      <c r="F198" s="139"/>
      <c r="G198" s="139"/>
      <c r="H198" s="139" t="s">
        <v>122</v>
      </c>
      <c r="I198" s="139"/>
      <c r="J198" s="140"/>
      <c r="K198" s="140"/>
    </row>
    <row r="199" spans="1:11" ht="14.1" customHeight="1">
      <c r="A199" s="138" t="s">
        <v>129</v>
      </c>
      <c r="B199" s="138"/>
      <c r="C199" s="139" t="s">
        <v>172</v>
      </c>
      <c r="D199" s="139"/>
      <c r="E199" s="139"/>
      <c r="F199" s="139"/>
      <c r="G199" s="139"/>
      <c r="H199" s="139" t="s">
        <v>123</v>
      </c>
      <c r="I199" s="139"/>
      <c r="J199" s="140" t="s">
        <v>124</v>
      </c>
      <c r="K199" s="140"/>
    </row>
    <row r="200" spans="1:11" ht="14.1" customHeight="1">
      <c r="A200" s="138" t="s">
        <v>130</v>
      </c>
      <c r="B200" s="138"/>
      <c r="C200" s="139" t="s">
        <v>170</v>
      </c>
      <c r="D200" s="139"/>
      <c r="E200" s="139"/>
      <c r="F200" s="139"/>
      <c r="G200" s="139"/>
      <c r="H200" s="141" t="s">
        <v>125</v>
      </c>
      <c r="I200" s="141"/>
      <c r="J200" s="142" t="s">
        <v>1984</v>
      </c>
      <c r="K200" s="142"/>
    </row>
    <row r="201" spans="1:11" ht="14.1" customHeight="1">
      <c r="A201" s="135" t="s">
        <v>126</v>
      </c>
      <c r="B201" s="135"/>
      <c r="C201" s="136"/>
      <c r="D201" s="136"/>
      <c r="E201" s="136"/>
      <c r="F201" s="136"/>
      <c r="G201" s="136"/>
      <c r="H201" s="136" t="s">
        <v>127</v>
      </c>
      <c r="I201" s="136"/>
      <c r="J201" s="137" t="s">
        <v>173</v>
      </c>
      <c r="K201" s="137"/>
    </row>
    <row r="202" spans="1:11" ht="10.7" customHeight="1">
      <c r="A202" s="134" t="s">
        <v>1696</v>
      </c>
      <c r="B202" s="134" t="s">
        <v>1697</v>
      </c>
      <c r="C202" s="134"/>
      <c r="D202" s="134" t="s">
        <v>1698</v>
      </c>
      <c r="E202" s="134" t="s">
        <v>1699</v>
      </c>
      <c r="F202" s="134" t="s">
        <v>1700</v>
      </c>
      <c r="G202" s="134" t="s">
        <v>1701</v>
      </c>
      <c r="H202" s="134" t="s">
        <v>1702</v>
      </c>
      <c r="I202" s="134"/>
      <c r="J202" s="134"/>
      <c r="K202" s="134" t="s">
        <v>1703</v>
      </c>
    </row>
    <row r="203" spans="1:11" ht="10.7" customHeight="1">
      <c r="A203" s="134"/>
      <c r="B203" s="134"/>
      <c r="C203" s="134"/>
      <c r="D203" s="134"/>
      <c r="E203" s="134"/>
      <c r="F203" s="134"/>
      <c r="G203" s="134"/>
      <c r="H203" s="107" t="s">
        <v>1704</v>
      </c>
      <c r="I203" s="134" t="s">
        <v>1705</v>
      </c>
      <c r="J203" s="134"/>
      <c r="K203" s="134"/>
    </row>
    <row r="204" spans="1:11" ht="14.1" customHeight="1">
      <c r="A204" s="110" t="s">
        <v>1985</v>
      </c>
      <c r="B204" s="123" t="s">
        <v>1783</v>
      </c>
      <c r="C204" s="123"/>
      <c r="D204" s="110"/>
      <c r="E204" s="111" t="s">
        <v>1986</v>
      </c>
      <c r="F204" s="112">
        <v>0</v>
      </c>
      <c r="G204" s="110"/>
      <c r="H204" s="112">
        <v>0</v>
      </c>
      <c r="I204" s="124">
        <v>0</v>
      </c>
      <c r="J204" s="124"/>
      <c r="K204" s="112">
        <v>0</v>
      </c>
    </row>
    <row r="205" spans="1:11" ht="14.1" customHeight="1">
      <c r="A205" s="110" t="s">
        <v>1987</v>
      </c>
      <c r="B205" s="123" t="s">
        <v>1707</v>
      </c>
      <c r="C205" s="123"/>
      <c r="D205" s="110" t="s">
        <v>1988</v>
      </c>
      <c r="E205" s="111" t="s">
        <v>1989</v>
      </c>
      <c r="F205" s="112">
        <v>17.25</v>
      </c>
      <c r="G205" s="110" t="s">
        <v>260</v>
      </c>
      <c r="H205" s="112">
        <v>67.569999999999993</v>
      </c>
      <c r="I205" s="124">
        <v>87.04</v>
      </c>
      <c r="J205" s="124"/>
      <c r="K205" s="112">
        <v>1501.44</v>
      </c>
    </row>
    <row r="206" spans="1:11" ht="20.25" customHeight="1">
      <c r="A206" s="110" t="s">
        <v>1990</v>
      </c>
      <c r="B206" s="123" t="s">
        <v>1707</v>
      </c>
      <c r="C206" s="123"/>
      <c r="D206" s="110" t="s">
        <v>1991</v>
      </c>
      <c r="E206" s="111" t="s">
        <v>1992</v>
      </c>
      <c r="F206" s="112">
        <v>31.36</v>
      </c>
      <c r="G206" s="110" t="s">
        <v>251</v>
      </c>
      <c r="H206" s="112">
        <v>29.16</v>
      </c>
      <c r="I206" s="124">
        <v>37.56</v>
      </c>
      <c r="J206" s="124"/>
      <c r="K206" s="112">
        <v>1177.8800000000001</v>
      </c>
    </row>
    <row r="207" spans="1:11" ht="20.25" customHeight="1">
      <c r="A207" s="110" t="s">
        <v>1993</v>
      </c>
      <c r="B207" s="123" t="s">
        <v>1707</v>
      </c>
      <c r="C207" s="123"/>
      <c r="D207" s="110" t="s">
        <v>1994</v>
      </c>
      <c r="E207" s="111" t="s">
        <v>1995</v>
      </c>
      <c r="F207" s="112">
        <v>11</v>
      </c>
      <c r="G207" s="110" t="s">
        <v>251</v>
      </c>
      <c r="H207" s="112">
        <v>64.67</v>
      </c>
      <c r="I207" s="124">
        <v>83.31</v>
      </c>
      <c r="J207" s="124"/>
      <c r="K207" s="112">
        <v>916.41</v>
      </c>
    </row>
    <row r="208" spans="1:11" ht="14.1" customHeight="1">
      <c r="A208" s="110" t="s">
        <v>1996</v>
      </c>
      <c r="B208" s="123" t="s">
        <v>1707</v>
      </c>
      <c r="C208" s="123"/>
      <c r="D208" s="110" t="s">
        <v>1879</v>
      </c>
      <c r="E208" s="111" t="s">
        <v>1880</v>
      </c>
      <c r="F208" s="112">
        <v>15.12</v>
      </c>
      <c r="G208" s="110" t="s">
        <v>260</v>
      </c>
      <c r="H208" s="112">
        <v>488.7</v>
      </c>
      <c r="I208" s="124">
        <v>629.54</v>
      </c>
      <c r="J208" s="124"/>
      <c r="K208" s="112">
        <v>9518.64</v>
      </c>
    </row>
    <row r="209" spans="1:11" ht="14.1" customHeight="1">
      <c r="A209" s="110" t="s">
        <v>1997</v>
      </c>
      <c r="B209" s="123" t="s">
        <v>1707</v>
      </c>
      <c r="C209" s="123"/>
      <c r="D209" s="110" t="s">
        <v>1998</v>
      </c>
      <c r="E209" s="111" t="s">
        <v>1999</v>
      </c>
      <c r="F209" s="112">
        <v>5.19</v>
      </c>
      <c r="G209" s="110" t="s">
        <v>260</v>
      </c>
      <c r="H209" s="112">
        <v>3135.18</v>
      </c>
      <c r="I209" s="124">
        <v>4038.74</v>
      </c>
      <c r="J209" s="124"/>
      <c r="K209" s="112">
        <v>20961.060000000001</v>
      </c>
    </row>
    <row r="210" spans="1:11" ht="14.1" customHeight="1">
      <c r="A210" s="110" t="s">
        <v>2000</v>
      </c>
      <c r="B210" s="123" t="s">
        <v>1707</v>
      </c>
      <c r="C210" s="123"/>
      <c r="D210" s="110" t="s">
        <v>2001</v>
      </c>
      <c r="E210" s="111" t="s">
        <v>2002</v>
      </c>
      <c r="F210" s="112">
        <v>31.79</v>
      </c>
      <c r="G210" s="110" t="s">
        <v>260</v>
      </c>
      <c r="H210" s="112">
        <v>39.74</v>
      </c>
      <c r="I210" s="124">
        <v>51.19</v>
      </c>
      <c r="J210" s="124"/>
      <c r="K210" s="112">
        <v>1627.33</v>
      </c>
    </row>
    <row r="211" spans="1:11" ht="14.1" customHeight="1">
      <c r="A211" s="110" t="s">
        <v>2003</v>
      </c>
      <c r="B211" s="123" t="s">
        <v>1783</v>
      </c>
      <c r="C211" s="123"/>
      <c r="D211" s="110"/>
      <c r="E211" s="111" t="s">
        <v>2004</v>
      </c>
      <c r="F211" s="112">
        <v>0</v>
      </c>
      <c r="G211" s="110"/>
      <c r="H211" s="112">
        <v>0</v>
      </c>
      <c r="I211" s="124">
        <v>0</v>
      </c>
      <c r="J211" s="124"/>
      <c r="K211" s="112">
        <v>0</v>
      </c>
    </row>
    <row r="212" spans="1:11" ht="14.1" customHeight="1">
      <c r="A212" s="110" t="s">
        <v>2005</v>
      </c>
      <c r="B212" s="123" t="s">
        <v>1707</v>
      </c>
      <c r="C212" s="123"/>
      <c r="D212" s="110" t="s">
        <v>2006</v>
      </c>
      <c r="E212" s="111" t="s">
        <v>2007</v>
      </c>
      <c r="F212" s="112">
        <v>75.760000000000005</v>
      </c>
      <c r="G212" s="110" t="s">
        <v>251</v>
      </c>
      <c r="H212" s="112">
        <v>25.6</v>
      </c>
      <c r="I212" s="124">
        <v>32.979999999999997</v>
      </c>
      <c r="J212" s="124"/>
      <c r="K212" s="112">
        <v>2498.56</v>
      </c>
    </row>
    <row r="213" spans="1:11" ht="14.1" customHeight="1">
      <c r="A213" s="110" t="s">
        <v>2008</v>
      </c>
      <c r="B213" s="123" t="s">
        <v>1707</v>
      </c>
      <c r="C213" s="123"/>
      <c r="D213" s="110" t="s">
        <v>2009</v>
      </c>
      <c r="E213" s="111" t="s">
        <v>2010</v>
      </c>
      <c r="F213" s="112">
        <v>6.02</v>
      </c>
      <c r="G213" s="110" t="s">
        <v>260</v>
      </c>
      <c r="H213" s="112">
        <v>3107.15</v>
      </c>
      <c r="I213" s="124">
        <v>4002.63</v>
      </c>
      <c r="J213" s="124"/>
      <c r="K213" s="112">
        <v>24095.83</v>
      </c>
    </row>
    <row r="214" spans="1:11" ht="14.1" customHeight="1">
      <c r="A214" s="110" t="s">
        <v>2011</v>
      </c>
      <c r="B214" s="123" t="s">
        <v>1707</v>
      </c>
      <c r="C214" s="123"/>
      <c r="D214" s="110" t="s">
        <v>1977</v>
      </c>
      <c r="E214" s="111" t="s">
        <v>1978</v>
      </c>
      <c r="F214" s="112">
        <v>48.52</v>
      </c>
      <c r="G214" s="110" t="s">
        <v>251</v>
      </c>
      <c r="H214" s="112">
        <v>35.53</v>
      </c>
      <c r="I214" s="124">
        <v>45.77</v>
      </c>
      <c r="J214" s="124"/>
      <c r="K214" s="112">
        <v>2220.7600000000002</v>
      </c>
    </row>
    <row r="215" spans="1:11" ht="20.25" customHeight="1">
      <c r="A215" s="110" t="s">
        <v>2012</v>
      </c>
      <c r="B215" s="123" t="s">
        <v>1707</v>
      </c>
      <c r="C215" s="123"/>
      <c r="D215" s="110" t="s">
        <v>2013</v>
      </c>
      <c r="E215" s="111" t="s">
        <v>2014</v>
      </c>
      <c r="F215" s="112">
        <v>94.99</v>
      </c>
      <c r="G215" s="110" t="s">
        <v>251</v>
      </c>
      <c r="H215" s="112">
        <v>18.48</v>
      </c>
      <c r="I215" s="124">
        <v>23.81</v>
      </c>
      <c r="J215" s="124"/>
      <c r="K215" s="112">
        <v>2261.71</v>
      </c>
    </row>
    <row r="216" spans="1:11" ht="14.1" customHeight="1">
      <c r="A216" s="110" t="s">
        <v>2015</v>
      </c>
      <c r="B216" s="123" t="s">
        <v>1783</v>
      </c>
      <c r="C216" s="123"/>
      <c r="D216" s="110"/>
      <c r="E216" s="111" t="s">
        <v>2016</v>
      </c>
      <c r="F216" s="112">
        <v>0</v>
      </c>
      <c r="G216" s="110"/>
      <c r="H216" s="112">
        <v>0</v>
      </c>
      <c r="I216" s="124">
        <v>0</v>
      </c>
      <c r="J216" s="124"/>
      <c r="K216" s="112">
        <v>0</v>
      </c>
    </row>
    <row r="217" spans="1:11" ht="20.25" customHeight="1">
      <c r="A217" s="110" t="s">
        <v>2017</v>
      </c>
      <c r="B217" s="123" t="s">
        <v>1707</v>
      </c>
      <c r="C217" s="123"/>
      <c r="D217" s="110" t="s">
        <v>2018</v>
      </c>
      <c r="E217" s="111" t="s">
        <v>2019</v>
      </c>
      <c r="F217" s="112">
        <v>1</v>
      </c>
      <c r="G217" s="110" t="s">
        <v>239</v>
      </c>
      <c r="H217" s="112">
        <v>444.49</v>
      </c>
      <c r="I217" s="124">
        <v>572.59</v>
      </c>
      <c r="J217" s="124"/>
      <c r="K217" s="112">
        <v>572.59</v>
      </c>
    </row>
    <row r="218" spans="1:11" ht="14.1" customHeight="1">
      <c r="A218" s="110" t="s">
        <v>2020</v>
      </c>
      <c r="B218" s="123" t="s">
        <v>1783</v>
      </c>
      <c r="C218" s="123"/>
      <c r="D218" s="110"/>
      <c r="E218" s="111" t="s">
        <v>2021</v>
      </c>
      <c r="F218" s="112">
        <v>0</v>
      </c>
      <c r="G218" s="110"/>
      <c r="H218" s="112">
        <v>0</v>
      </c>
      <c r="I218" s="124">
        <v>0</v>
      </c>
      <c r="J218" s="124"/>
      <c r="K218" s="112">
        <v>0</v>
      </c>
    </row>
    <row r="219" spans="1:11" ht="14.1" customHeight="1">
      <c r="A219" s="110" t="s">
        <v>2022</v>
      </c>
      <c r="B219" s="123" t="s">
        <v>1707</v>
      </c>
      <c r="C219" s="123"/>
      <c r="D219" s="110" t="s">
        <v>2023</v>
      </c>
      <c r="E219" s="111" t="s">
        <v>2024</v>
      </c>
      <c r="F219" s="112">
        <v>0.71</v>
      </c>
      <c r="G219" s="110" t="s">
        <v>251</v>
      </c>
      <c r="H219" s="112">
        <v>1.54</v>
      </c>
      <c r="I219" s="124">
        <v>1.98</v>
      </c>
      <c r="J219" s="124"/>
      <c r="K219" s="112">
        <v>1.41</v>
      </c>
    </row>
    <row r="220" spans="1:11" ht="20.25" customHeight="1">
      <c r="A220" s="110" t="s">
        <v>2025</v>
      </c>
      <c r="B220" s="123" t="s">
        <v>1707</v>
      </c>
      <c r="C220" s="123"/>
      <c r="D220" s="110" t="s">
        <v>1973</v>
      </c>
      <c r="E220" s="111" t="s">
        <v>1974</v>
      </c>
      <c r="F220" s="112">
        <v>0.25</v>
      </c>
      <c r="G220" s="110" t="s">
        <v>260</v>
      </c>
      <c r="H220" s="112">
        <v>529.11</v>
      </c>
      <c r="I220" s="124">
        <v>681.6</v>
      </c>
      <c r="J220" s="124"/>
      <c r="K220" s="112">
        <v>170.4</v>
      </c>
    </row>
    <row r="221" spans="1:11" ht="14.1" customHeight="1">
      <c r="A221" s="110" t="s">
        <v>2026</v>
      </c>
      <c r="B221" s="123" t="s">
        <v>1707</v>
      </c>
      <c r="C221" s="123"/>
      <c r="D221" s="110" t="s">
        <v>1756</v>
      </c>
      <c r="E221" s="111" t="s">
        <v>2027</v>
      </c>
      <c r="F221" s="112">
        <v>22.29</v>
      </c>
      <c r="G221" s="110" t="s">
        <v>251</v>
      </c>
      <c r="H221" s="112">
        <v>3.38</v>
      </c>
      <c r="I221" s="124">
        <v>4.3499999999999996</v>
      </c>
      <c r="J221" s="124"/>
      <c r="K221" s="112">
        <v>96.96</v>
      </c>
    </row>
    <row r="222" spans="1:11" ht="14.1" customHeight="1">
      <c r="A222" s="110" t="s">
        <v>2028</v>
      </c>
      <c r="B222" s="123" t="s">
        <v>1707</v>
      </c>
      <c r="C222" s="123"/>
      <c r="D222" s="110" t="s">
        <v>1802</v>
      </c>
      <c r="E222" s="111" t="s">
        <v>2029</v>
      </c>
      <c r="F222" s="112">
        <v>22.29</v>
      </c>
      <c r="G222" s="110" t="s">
        <v>251</v>
      </c>
      <c r="H222" s="112">
        <v>37.450000000000003</v>
      </c>
      <c r="I222" s="124">
        <v>48.24</v>
      </c>
      <c r="J222" s="124"/>
      <c r="K222" s="112">
        <v>1075.27</v>
      </c>
    </row>
    <row r="223" spans="1:11" ht="13.7" customHeight="1"/>
    <row r="224" spans="1:11" ht="14.1" customHeight="1">
      <c r="A224" s="128" t="s">
        <v>270</v>
      </c>
      <c r="B224" s="128"/>
      <c r="C224" s="128"/>
      <c r="D224" s="128"/>
      <c r="E224" s="128"/>
      <c r="F224" s="128"/>
      <c r="G224" s="128"/>
      <c r="H224" s="128"/>
      <c r="I224" s="128"/>
      <c r="J224" s="128"/>
      <c r="K224" s="128"/>
    </row>
    <row r="225" spans="1:11" ht="14.1" customHeight="1">
      <c r="A225" s="129" t="s">
        <v>271</v>
      </c>
      <c r="B225" s="129"/>
      <c r="C225" s="129"/>
      <c r="D225" s="129"/>
      <c r="E225" s="129"/>
      <c r="F225" s="129"/>
      <c r="G225" s="129"/>
      <c r="H225" s="129"/>
      <c r="I225" s="129"/>
      <c r="J225" s="129"/>
      <c r="K225" s="129"/>
    </row>
    <row r="226" spans="1:11" ht="65.25" customHeight="1">
      <c r="A226" s="144"/>
      <c r="B226" s="144"/>
      <c r="C226" s="144"/>
      <c r="D226" s="144"/>
      <c r="E226" s="144"/>
      <c r="F226" s="144"/>
      <c r="G226" s="144"/>
      <c r="H226" s="144"/>
      <c r="I226" s="144"/>
      <c r="J226" s="144"/>
      <c r="K226" s="144"/>
    </row>
    <row r="227" spans="1:11" ht="5.65" customHeight="1"/>
    <row r="228" spans="1:11" ht="19.7" customHeight="1">
      <c r="A228" s="145" t="s">
        <v>1693</v>
      </c>
      <c r="B228" s="145"/>
      <c r="C228" s="145"/>
      <c r="D228" s="145"/>
      <c r="E228" s="145"/>
      <c r="F228" s="145"/>
      <c r="G228" s="145"/>
      <c r="H228" s="145"/>
      <c r="I228" s="145"/>
      <c r="J228" s="145"/>
      <c r="K228" s="145"/>
    </row>
    <row r="229" spans="1:11" ht="15.75" customHeight="1">
      <c r="A229" s="138" t="s">
        <v>117</v>
      </c>
      <c r="B229" s="138"/>
      <c r="C229" s="143" t="s">
        <v>118</v>
      </c>
      <c r="D229" s="143"/>
      <c r="E229" s="143"/>
      <c r="F229" s="143"/>
      <c r="G229" s="143"/>
      <c r="H229" s="139" t="s">
        <v>119</v>
      </c>
      <c r="I229" s="139"/>
      <c r="J229" s="140" t="s">
        <v>171</v>
      </c>
      <c r="K229" s="140"/>
    </row>
    <row r="230" spans="1:11" ht="12.6" customHeight="1">
      <c r="A230" s="138" t="s">
        <v>120</v>
      </c>
      <c r="B230" s="138"/>
      <c r="C230" s="143" t="s">
        <v>121</v>
      </c>
      <c r="D230" s="143"/>
      <c r="E230" s="143"/>
      <c r="F230" s="143"/>
      <c r="G230" s="143"/>
      <c r="H230" s="139" t="s">
        <v>1694</v>
      </c>
      <c r="I230" s="139"/>
      <c r="J230" s="140" t="s">
        <v>3435</v>
      </c>
      <c r="K230" s="140"/>
    </row>
    <row r="231" spans="1:11" ht="14.45" customHeight="1">
      <c r="A231" s="138" t="s">
        <v>128</v>
      </c>
      <c r="B231" s="138"/>
      <c r="C231" s="139" t="s">
        <v>170</v>
      </c>
      <c r="D231" s="139"/>
      <c r="E231" s="139"/>
      <c r="F231" s="139"/>
      <c r="G231" s="139"/>
      <c r="H231" s="139" t="s">
        <v>122</v>
      </c>
      <c r="I231" s="139"/>
      <c r="J231" s="140"/>
      <c r="K231" s="140"/>
    </row>
    <row r="232" spans="1:11" ht="14.1" customHeight="1">
      <c r="A232" s="138" t="s">
        <v>129</v>
      </c>
      <c r="B232" s="138"/>
      <c r="C232" s="139" t="s">
        <v>172</v>
      </c>
      <c r="D232" s="139"/>
      <c r="E232" s="139"/>
      <c r="F232" s="139"/>
      <c r="G232" s="139"/>
      <c r="H232" s="139" t="s">
        <v>123</v>
      </c>
      <c r="I232" s="139"/>
      <c r="J232" s="140" t="s">
        <v>124</v>
      </c>
      <c r="K232" s="140"/>
    </row>
    <row r="233" spans="1:11" ht="14.1" customHeight="1">
      <c r="A233" s="138" t="s">
        <v>130</v>
      </c>
      <c r="B233" s="138"/>
      <c r="C233" s="139" t="s">
        <v>170</v>
      </c>
      <c r="D233" s="139"/>
      <c r="E233" s="139"/>
      <c r="F233" s="139"/>
      <c r="G233" s="139"/>
      <c r="H233" s="141" t="s">
        <v>125</v>
      </c>
      <c r="I233" s="141"/>
      <c r="J233" s="142" t="s">
        <v>2030</v>
      </c>
      <c r="K233" s="142"/>
    </row>
    <row r="234" spans="1:11" ht="14.1" customHeight="1">
      <c r="A234" s="135" t="s">
        <v>126</v>
      </c>
      <c r="B234" s="135"/>
      <c r="C234" s="136"/>
      <c r="D234" s="136"/>
      <c r="E234" s="136"/>
      <c r="F234" s="136"/>
      <c r="G234" s="136"/>
      <c r="H234" s="136" t="s">
        <v>127</v>
      </c>
      <c r="I234" s="136"/>
      <c r="J234" s="137" t="s">
        <v>173</v>
      </c>
      <c r="K234" s="137"/>
    </row>
    <row r="235" spans="1:11" ht="10.7" customHeight="1">
      <c r="A235" s="134" t="s">
        <v>1696</v>
      </c>
      <c r="B235" s="134" t="s">
        <v>1697</v>
      </c>
      <c r="C235" s="134"/>
      <c r="D235" s="134" t="s">
        <v>1698</v>
      </c>
      <c r="E235" s="134" t="s">
        <v>1699</v>
      </c>
      <c r="F235" s="134" t="s">
        <v>1700</v>
      </c>
      <c r="G235" s="134" t="s">
        <v>1701</v>
      </c>
      <c r="H235" s="134" t="s">
        <v>1702</v>
      </c>
      <c r="I235" s="134"/>
      <c r="J235" s="134"/>
      <c r="K235" s="134" t="s">
        <v>1703</v>
      </c>
    </row>
    <row r="236" spans="1:11" ht="10.7" customHeight="1">
      <c r="A236" s="134"/>
      <c r="B236" s="134"/>
      <c r="C236" s="134"/>
      <c r="D236" s="134"/>
      <c r="E236" s="134"/>
      <c r="F236" s="134"/>
      <c r="G236" s="134"/>
      <c r="H236" s="107" t="s">
        <v>1704</v>
      </c>
      <c r="I236" s="134" t="s">
        <v>1705</v>
      </c>
      <c r="J236" s="134"/>
      <c r="K236" s="134"/>
    </row>
    <row r="237" spans="1:11" ht="14.1" customHeight="1">
      <c r="A237" s="110" t="s">
        <v>2031</v>
      </c>
      <c r="B237" s="123" t="s">
        <v>1707</v>
      </c>
      <c r="C237" s="123"/>
      <c r="D237" s="110" t="s">
        <v>2032</v>
      </c>
      <c r="E237" s="111" t="s">
        <v>2033</v>
      </c>
      <c r="F237" s="112">
        <v>22.29</v>
      </c>
      <c r="G237" s="110" t="s">
        <v>251</v>
      </c>
      <c r="H237" s="112">
        <v>2.12</v>
      </c>
      <c r="I237" s="124">
        <v>2.73</v>
      </c>
      <c r="J237" s="124"/>
      <c r="K237" s="112">
        <v>60.85</v>
      </c>
    </row>
    <row r="238" spans="1:11" ht="14.1" customHeight="1">
      <c r="A238" s="110" t="s">
        <v>2034</v>
      </c>
      <c r="B238" s="123" t="s">
        <v>1707</v>
      </c>
      <c r="C238" s="123"/>
      <c r="D238" s="110" t="s">
        <v>2035</v>
      </c>
      <c r="E238" s="111" t="s">
        <v>2036</v>
      </c>
      <c r="F238" s="112">
        <v>22.29</v>
      </c>
      <c r="G238" s="110" t="s">
        <v>251</v>
      </c>
      <c r="H238" s="112">
        <v>12.39</v>
      </c>
      <c r="I238" s="124">
        <v>15.96</v>
      </c>
      <c r="J238" s="124"/>
      <c r="K238" s="112">
        <v>355.75</v>
      </c>
    </row>
    <row r="239" spans="1:11" ht="14.1" customHeight="1">
      <c r="A239" s="110" t="s">
        <v>2037</v>
      </c>
      <c r="B239" s="123" t="s">
        <v>1707</v>
      </c>
      <c r="C239" s="123"/>
      <c r="D239" s="110" t="s">
        <v>2038</v>
      </c>
      <c r="E239" s="111" t="s">
        <v>2039</v>
      </c>
      <c r="F239" s="112">
        <v>22.29</v>
      </c>
      <c r="G239" s="110" t="s">
        <v>251</v>
      </c>
      <c r="H239" s="112">
        <v>12.98</v>
      </c>
      <c r="I239" s="124">
        <v>16.72</v>
      </c>
      <c r="J239" s="124"/>
      <c r="K239" s="112">
        <v>372.69</v>
      </c>
    </row>
    <row r="240" spans="1:11" ht="14.1" customHeight="1">
      <c r="A240" s="113" t="s">
        <v>2040</v>
      </c>
      <c r="B240" s="132"/>
      <c r="C240" s="132"/>
      <c r="D240" s="132"/>
      <c r="E240" s="133" t="s">
        <v>2041</v>
      </c>
      <c r="F240" s="133"/>
      <c r="G240" s="133"/>
      <c r="H240" s="133"/>
      <c r="I240" s="133"/>
      <c r="J240" s="133"/>
      <c r="K240" s="114">
        <v>67027.56</v>
      </c>
    </row>
    <row r="241" spans="1:11" ht="14.1" customHeight="1">
      <c r="A241" s="110" t="s">
        <v>2042</v>
      </c>
      <c r="B241" s="123" t="s">
        <v>1707</v>
      </c>
      <c r="C241" s="123"/>
      <c r="D241" s="110" t="s">
        <v>2043</v>
      </c>
      <c r="E241" s="111" t="s">
        <v>2044</v>
      </c>
      <c r="F241" s="112">
        <v>723.93</v>
      </c>
      <c r="G241" s="110" t="s">
        <v>251</v>
      </c>
      <c r="H241" s="112">
        <v>21.8</v>
      </c>
      <c r="I241" s="124">
        <v>28.08</v>
      </c>
      <c r="J241" s="124"/>
      <c r="K241" s="112">
        <v>20327.95</v>
      </c>
    </row>
    <row r="242" spans="1:11" ht="14.1" customHeight="1">
      <c r="A242" s="110" t="s">
        <v>2045</v>
      </c>
      <c r="B242" s="123" t="s">
        <v>1707</v>
      </c>
      <c r="C242" s="123"/>
      <c r="D242" s="110" t="s">
        <v>2046</v>
      </c>
      <c r="E242" s="111" t="s">
        <v>2047</v>
      </c>
      <c r="F242" s="112">
        <v>31</v>
      </c>
      <c r="G242" s="110" t="s">
        <v>239</v>
      </c>
      <c r="H242" s="112">
        <v>54.58</v>
      </c>
      <c r="I242" s="124">
        <v>70.31</v>
      </c>
      <c r="J242" s="124"/>
      <c r="K242" s="112">
        <v>2179.61</v>
      </c>
    </row>
    <row r="243" spans="1:11" ht="14.1" customHeight="1">
      <c r="A243" s="110" t="s">
        <v>2048</v>
      </c>
      <c r="B243" s="123" t="s">
        <v>1707</v>
      </c>
      <c r="C243" s="123"/>
      <c r="D243" s="110" t="s">
        <v>2049</v>
      </c>
      <c r="E243" s="111" t="s">
        <v>2050</v>
      </c>
      <c r="F243" s="112">
        <v>2000</v>
      </c>
      <c r="G243" s="110" t="s">
        <v>239</v>
      </c>
      <c r="H243" s="112">
        <v>17.28</v>
      </c>
      <c r="I243" s="124">
        <v>22.26</v>
      </c>
      <c r="J243" s="124"/>
      <c r="K243" s="112">
        <v>44520</v>
      </c>
    </row>
    <row r="244" spans="1:11" ht="14.1" customHeight="1">
      <c r="A244" s="113" t="s">
        <v>2051</v>
      </c>
      <c r="B244" s="132"/>
      <c r="C244" s="132"/>
      <c r="D244" s="132"/>
      <c r="E244" s="133" t="s">
        <v>2052</v>
      </c>
      <c r="F244" s="133"/>
      <c r="G244" s="133"/>
      <c r="H244" s="133"/>
      <c r="I244" s="133"/>
      <c r="J244" s="133"/>
      <c r="K244" s="114">
        <v>586703.37</v>
      </c>
    </row>
    <row r="245" spans="1:11" ht="14.1" customHeight="1">
      <c r="A245" s="110" t="s">
        <v>2053</v>
      </c>
      <c r="B245" s="123" t="s">
        <v>1783</v>
      </c>
      <c r="C245" s="123"/>
      <c r="D245" s="110"/>
      <c r="E245" s="111" t="s">
        <v>2054</v>
      </c>
      <c r="F245" s="112">
        <v>0</v>
      </c>
      <c r="G245" s="110"/>
      <c r="H245" s="112">
        <v>0</v>
      </c>
      <c r="I245" s="124">
        <v>0</v>
      </c>
      <c r="J245" s="124"/>
      <c r="K245" s="112">
        <v>0</v>
      </c>
    </row>
    <row r="246" spans="1:11" ht="14.1" customHeight="1">
      <c r="A246" s="110" t="s">
        <v>2055</v>
      </c>
      <c r="B246" s="123" t="s">
        <v>1707</v>
      </c>
      <c r="C246" s="123"/>
      <c r="D246" s="110" t="s">
        <v>2056</v>
      </c>
      <c r="E246" s="111" t="s">
        <v>2057</v>
      </c>
      <c r="F246" s="112">
        <v>2</v>
      </c>
      <c r="G246" s="110" t="s">
        <v>239</v>
      </c>
      <c r="H246" s="112">
        <v>6251.68</v>
      </c>
      <c r="I246" s="124">
        <v>8053.41</v>
      </c>
      <c r="J246" s="124"/>
      <c r="K246" s="112">
        <v>16106.82</v>
      </c>
    </row>
    <row r="247" spans="1:11" ht="14.1" customHeight="1">
      <c r="A247" s="110" t="s">
        <v>2058</v>
      </c>
      <c r="B247" s="123" t="s">
        <v>1707</v>
      </c>
      <c r="C247" s="123"/>
      <c r="D247" s="110" t="s">
        <v>2059</v>
      </c>
      <c r="E247" s="111" t="s">
        <v>2060</v>
      </c>
      <c r="F247" s="112">
        <v>2</v>
      </c>
      <c r="G247" s="110" t="s">
        <v>239</v>
      </c>
      <c r="H247" s="112">
        <v>7394.14</v>
      </c>
      <c r="I247" s="124">
        <v>9525.1299999999992</v>
      </c>
      <c r="J247" s="124"/>
      <c r="K247" s="112">
        <v>19050.259999999998</v>
      </c>
    </row>
    <row r="248" spans="1:11" ht="14.1" customHeight="1">
      <c r="A248" s="110" t="s">
        <v>2061</v>
      </c>
      <c r="B248" s="123" t="s">
        <v>1707</v>
      </c>
      <c r="C248" s="123"/>
      <c r="D248" s="110" t="s">
        <v>2062</v>
      </c>
      <c r="E248" s="111" t="s">
        <v>2063</v>
      </c>
      <c r="F248" s="112">
        <v>6</v>
      </c>
      <c r="G248" s="110" t="s">
        <v>239</v>
      </c>
      <c r="H248" s="112">
        <v>6511.33</v>
      </c>
      <c r="I248" s="124">
        <v>8387.9</v>
      </c>
      <c r="J248" s="124"/>
      <c r="K248" s="112">
        <v>50327.4</v>
      </c>
    </row>
    <row r="249" spans="1:11" ht="14.1" customHeight="1">
      <c r="A249" s="110" t="s">
        <v>2064</v>
      </c>
      <c r="B249" s="123" t="s">
        <v>1707</v>
      </c>
      <c r="C249" s="123"/>
      <c r="D249" s="110" t="s">
        <v>2065</v>
      </c>
      <c r="E249" s="111" t="s">
        <v>2066</v>
      </c>
      <c r="F249" s="112">
        <v>38</v>
      </c>
      <c r="G249" s="110" t="s">
        <v>239</v>
      </c>
      <c r="H249" s="112">
        <v>3032.66</v>
      </c>
      <c r="I249" s="124">
        <v>3906.67</v>
      </c>
      <c r="J249" s="124"/>
      <c r="K249" s="112">
        <v>148453.46</v>
      </c>
    </row>
    <row r="250" spans="1:11" ht="14.1" customHeight="1">
      <c r="A250" s="110" t="s">
        <v>2067</v>
      </c>
      <c r="B250" s="123" t="s">
        <v>1707</v>
      </c>
      <c r="C250" s="123"/>
      <c r="D250" s="110" t="s">
        <v>2068</v>
      </c>
      <c r="E250" s="111" t="s">
        <v>2069</v>
      </c>
      <c r="F250" s="112">
        <v>19</v>
      </c>
      <c r="G250" s="110" t="s">
        <v>239</v>
      </c>
      <c r="H250" s="112">
        <v>2277.83</v>
      </c>
      <c r="I250" s="124">
        <v>2934.3</v>
      </c>
      <c r="J250" s="124"/>
      <c r="K250" s="112">
        <v>55751.7</v>
      </c>
    </row>
    <row r="251" spans="1:11" ht="14.1" customHeight="1">
      <c r="A251" s="110" t="s">
        <v>2070</v>
      </c>
      <c r="B251" s="123" t="s">
        <v>1707</v>
      </c>
      <c r="C251" s="123"/>
      <c r="D251" s="110" t="s">
        <v>2071</v>
      </c>
      <c r="E251" s="111" t="s">
        <v>2072</v>
      </c>
      <c r="F251" s="112">
        <v>20</v>
      </c>
      <c r="G251" s="110" t="s">
        <v>239</v>
      </c>
      <c r="H251" s="112">
        <v>914.17</v>
      </c>
      <c r="I251" s="124">
        <v>1177.6300000000001</v>
      </c>
      <c r="J251" s="124"/>
      <c r="K251" s="112">
        <v>23552.6</v>
      </c>
    </row>
    <row r="252" spans="1:11" ht="20.25" customHeight="1">
      <c r="A252" s="110" t="s">
        <v>2073</v>
      </c>
      <c r="B252" s="123" t="s">
        <v>1707</v>
      </c>
      <c r="C252" s="123"/>
      <c r="D252" s="110" t="s">
        <v>2074</v>
      </c>
      <c r="E252" s="111" t="s">
        <v>2075</v>
      </c>
      <c r="F252" s="112">
        <v>20</v>
      </c>
      <c r="G252" s="110" t="s">
        <v>239</v>
      </c>
      <c r="H252" s="112">
        <v>131.21</v>
      </c>
      <c r="I252" s="124">
        <v>169.02</v>
      </c>
      <c r="J252" s="124"/>
      <c r="K252" s="112">
        <v>3380.4</v>
      </c>
    </row>
    <row r="253" spans="1:11" ht="20.25" customHeight="1">
      <c r="A253" s="110" t="s">
        <v>2076</v>
      </c>
      <c r="B253" s="123" t="s">
        <v>1707</v>
      </c>
      <c r="C253" s="123"/>
      <c r="D253" s="110" t="s">
        <v>2077</v>
      </c>
      <c r="E253" s="111" t="s">
        <v>2078</v>
      </c>
      <c r="F253" s="112">
        <v>4</v>
      </c>
      <c r="G253" s="110" t="s">
        <v>239</v>
      </c>
      <c r="H253" s="112">
        <v>112.15</v>
      </c>
      <c r="I253" s="124">
        <v>144.47</v>
      </c>
      <c r="J253" s="124"/>
      <c r="K253" s="112">
        <v>577.88</v>
      </c>
    </row>
    <row r="254" spans="1:11" ht="20.25" customHeight="1">
      <c r="A254" s="110" t="s">
        <v>2079</v>
      </c>
      <c r="B254" s="123" t="s">
        <v>1707</v>
      </c>
      <c r="C254" s="123"/>
      <c r="D254" s="110" t="s">
        <v>2080</v>
      </c>
      <c r="E254" s="111" t="s">
        <v>2081</v>
      </c>
      <c r="F254" s="112">
        <v>103.2</v>
      </c>
      <c r="G254" s="110" t="s">
        <v>268</v>
      </c>
      <c r="H254" s="112">
        <v>10.69</v>
      </c>
      <c r="I254" s="124">
        <v>13.77</v>
      </c>
      <c r="J254" s="124"/>
      <c r="K254" s="112">
        <v>1421.06</v>
      </c>
    </row>
    <row r="255" spans="1:11" ht="14.1" customHeight="1">
      <c r="A255" s="110" t="s">
        <v>2082</v>
      </c>
      <c r="B255" s="123" t="s">
        <v>1707</v>
      </c>
      <c r="C255" s="123"/>
      <c r="D255" s="110" t="s">
        <v>2083</v>
      </c>
      <c r="E255" s="111" t="s">
        <v>2084</v>
      </c>
      <c r="F255" s="112">
        <v>200</v>
      </c>
      <c r="G255" s="110" t="s">
        <v>268</v>
      </c>
      <c r="H255" s="112">
        <v>15.65</v>
      </c>
      <c r="I255" s="124">
        <v>20.16</v>
      </c>
      <c r="J255" s="124"/>
      <c r="K255" s="112">
        <v>4032</v>
      </c>
    </row>
    <row r="256" spans="1:11" ht="14.1" customHeight="1">
      <c r="A256" s="110" t="s">
        <v>2085</v>
      </c>
      <c r="B256" s="123" t="s">
        <v>1707</v>
      </c>
      <c r="C256" s="123"/>
      <c r="D256" s="110" t="s">
        <v>2086</v>
      </c>
      <c r="E256" s="111" t="s">
        <v>2087</v>
      </c>
      <c r="F256" s="112">
        <v>600</v>
      </c>
      <c r="G256" s="110" t="s">
        <v>268</v>
      </c>
      <c r="H256" s="112">
        <v>20.309999999999999</v>
      </c>
      <c r="I256" s="124">
        <v>26.16</v>
      </c>
      <c r="J256" s="124"/>
      <c r="K256" s="112">
        <v>15696</v>
      </c>
    </row>
    <row r="257" spans="1:11" ht="11.65" customHeight="1"/>
    <row r="258" spans="1:11" ht="14.1" customHeight="1">
      <c r="A258" s="128" t="s">
        <v>270</v>
      </c>
      <c r="B258" s="128"/>
      <c r="C258" s="128"/>
      <c r="D258" s="128"/>
      <c r="E258" s="128"/>
      <c r="F258" s="128"/>
      <c r="G258" s="128"/>
      <c r="H258" s="128"/>
      <c r="I258" s="128"/>
      <c r="J258" s="128"/>
      <c r="K258" s="128"/>
    </row>
    <row r="259" spans="1:11" ht="14.1" customHeight="1">
      <c r="A259" s="129" t="s">
        <v>271</v>
      </c>
      <c r="B259" s="129"/>
      <c r="C259" s="129"/>
      <c r="D259" s="129"/>
      <c r="E259" s="129"/>
      <c r="F259" s="129"/>
      <c r="G259" s="129"/>
      <c r="H259" s="129"/>
      <c r="I259" s="129"/>
      <c r="J259" s="129"/>
      <c r="K259" s="129"/>
    </row>
    <row r="260" spans="1:11" ht="65.25" customHeight="1">
      <c r="A260" s="144"/>
      <c r="B260" s="144"/>
      <c r="C260" s="144"/>
      <c r="D260" s="144"/>
      <c r="E260" s="144"/>
      <c r="F260" s="144"/>
      <c r="G260" s="144"/>
      <c r="H260" s="144"/>
      <c r="I260" s="144"/>
      <c r="J260" s="144"/>
      <c r="K260" s="144"/>
    </row>
    <row r="261" spans="1:11" ht="5.65" customHeight="1"/>
    <row r="262" spans="1:11" ht="19.7" customHeight="1">
      <c r="A262" s="145" t="s">
        <v>1693</v>
      </c>
      <c r="B262" s="145"/>
      <c r="C262" s="145"/>
      <c r="D262" s="145"/>
      <c r="E262" s="145"/>
      <c r="F262" s="145"/>
      <c r="G262" s="145"/>
      <c r="H262" s="145"/>
      <c r="I262" s="145"/>
      <c r="J262" s="145"/>
      <c r="K262" s="145"/>
    </row>
    <row r="263" spans="1:11" ht="15.75" customHeight="1">
      <c r="A263" s="138" t="s">
        <v>117</v>
      </c>
      <c r="B263" s="138"/>
      <c r="C263" s="143" t="s">
        <v>118</v>
      </c>
      <c r="D263" s="143"/>
      <c r="E263" s="143"/>
      <c r="F263" s="143"/>
      <c r="G263" s="143"/>
      <c r="H263" s="139" t="s">
        <v>119</v>
      </c>
      <c r="I263" s="139"/>
      <c r="J263" s="140" t="s">
        <v>171</v>
      </c>
      <c r="K263" s="140"/>
    </row>
    <row r="264" spans="1:11" ht="12.6" customHeight="1">
      <c r="A264" s="138" t="s">
        <v>120</v>
      </c>
      <c r="B264" s="138"/>
      <c r="C264" s="143" t="s">
        <v>121</v>
      </c>
      <c r="D264" s="143"/>
      <c r="E264" s="143"/>
      <c r="F264" s="143"/>
      <c r="G264" s="143"/>
      <c r="H264" s="139" t="s">
        <v>1694</v>
      </c>
      <c r="I264" s="139"/>
      <c r="J264" s="140" t="s">
        <v>3435</v>
      </c>
      <c r="K264" s="140"/>
    </row>
    <row r="265" spans="1:11" ht="14.45" customHeight="1">
      <c r="A265" s="138" t="s">
        <v>128</v>
      </c>
      <c r="B265" s="138"/>
      <c r="C265" s="139" t="s">
        <v>170</v>
      </c>
      <c r="D265" s="139"/>
      <c r="E265" s="139"/>
      <c r="F265" s="139"/>
      <c r="G265" s="139"/>
      <c r="H265" s="139" t="s">
        <v>122</v>
      </c>
      <c r="I265" s="139"/>
      <c r="J265" s="140"/>
      <c r="K265" s="140"/>
    </row>
    <row r="266" spans="1:11" ht="14.1" customHeight="1">
      <c r="A266" s="138" t="s">
        <v>129</v>
      </c>
      <c r="B266" s="138"/>
      <c r="C266" s="139" t="s">
        <v>172</v>
      </c>
      <c r="D266" s="139"/>
      <c r="E266" s="139"/>
      <c r="F266" s="139"/>
      <c r="G266" s="139"/>
      <c r="H266" s="139" t="s">
        <v>123</v>
      </c>
      <c r="I266" s="139"/>
      <c r="J266" s="140" t="s">
        <v>124</v>
      </c>
      <c r="K266" s="140"/>
    </row>
    <row r="267" spans="1:11" ht="14.1" customHeight="1">
      <c r="A267" s="138" t="s">
        <v>130</v>
      </c>
      <c r="B267" s="138"/>
      <c r="C267" s="139" t="s">
        <v>170</v>
      </c>
      <c r="D267" s="139"/>
      <c r="E267" s="139"/>
      <c r="F267" s="139"/>
      <c r="G267" s="139"/>
      <c r="H267" s="141" t="s">
        <v>125</v>
      </c>
      <c r="I267" s="141"/>
      <c r="J267" s="142" t="s">
        <v>2088</v>
      </c>
      <c r="K267" s="142"/>
    </row>
    <row r="268" spans="1:11" ht="14.1" customHeight="1">
      <c r="A268" s="135" t="s">
        <v>126</v>
      </c>
      <c r="B268" s="135"/>
      <c r="C268" s="136"/>
      <c r="D268" s="136"/>
      <c r="E268" s="136"/>
      <c r="F268" s="136"/>
      <c r="G268" s="136"/>
      <c r="H268" s="136" t="s">
        <v>127</v>
      </c>
      <c r="I268" s="136"/>
      <c r="J268" s="137" t="s">
        <v>173</v>
      </c>
      <c r="K268" s="137"/>
    </row>
    <row r="269" spans="1:11" ht="10.7" customHeight="1">
      <c r="A269" s="134" t="s">
        <v>1696</v>
      </c>
      <c r="B269" s="134" t="s">
        <v>1697</v>
      </c>
      <c r="C269" s="134"/>
      <c r="D269" s="134" t="s">
        <v>1698</v>
      </c>
      <c r="E269" s="134" t="s">
        <v>1699</v>
      </c>
      <c r="F269" s="134" t="s">
        <v>1700</v>
      </c>
      <c r="G269" s="134" t="s">
        <v>1701</v>
      </c>
      <c r="H269" s="134" t="s">
        <v>1702</v>
      </c>
      <c r="I269" s="134"/>
      <c r="J269" s="134"/>
      <c r="K269" s="134" t="s">
        <v>1703</v>
      </c>
    </row>
    <row r="270" spans="1:11" ht="10.7" customHeight="1">
      <c r="A270" s="134"/>
      <c r="B270" s="134"/>
      <c r="C270" s="134"/>
      <c r="D270" s="134"/>
      <c r="E270" s="134"/>
      <c r="F270" s="134"/>
      <c r="G270" s="134"/>
      <c r="H270" s="107" t="s">
        <v>1704</v>
      </c>
      <c r="I270" s="134" t="s">
        <v>1705</v>
      </c>
      <c r="J270" s="134"/>
      <c r="K270" s="134"/>
    </row>
    <row r="271" spans="1:11" ht="20.25" customHeight="1">
      <c r="A271" s="110" t="s">
        <v>2089</v>
      </c>
      <c r="B271" s="123" t="s">
        <v>1707</v>
      </c>
      <c r="C271" s="123"/>
      <c r="D271" s="110" t="s">
        <v>2090</v>
      </c>
      <c r="E271" s="111" t="s">
        <v>2091</v>
      </c>
      <c r="F271" s="112">
        <v>6584.25</v>
      </c>
      <c r="G271" s="110" t="s">
        <v>268</v>
      </c>
      <c r="H271" s="112">
        <v>8.06</v>
      </c>
      <c r="I271" s="124">
        <v>10.38</v>
      </c>
      <c r="J271" s="124"/>
      <c r="K271" s="112">
        <v>68344.52</v>
      </c>
    </row>
    <row r="272" spans="1:11" ht="14.1" customHeight="1">
      <c r="A272" s="110" t="s">
        <v>2092</v>
      </c>
      <c r="B272" s="123" t="s">
        <v>1707</v>
      </c>
      <c r="C272" s="123"/>
      <c r="D272" s="110" t="s">
        <v>2093</v>
      </c>
      <c r="E272" s="111" t="s">
        <v>2094</v>
      </c>
      <c r="F272" s="112">
        <v>1</v>
      </c>
      <c r="G272" s="110" t="s">
        <v>239</v>
      </c>
      <c r="H272" s="112">
        <v>7876.02</v>
      </c>
      <c r="I272" s="124">
        <v>10145.89</v>
      </c>
      <c r="J272" s="124"/>
      <c r="K272" s="112">
        <v>10145.89</v>
      </c>
    </row>
    <row r="273" spans="1:11" ht="20.25" customHeight="1">
      <c r="A273" s="110" t="s">
        <v>2095</v>
      </c>
      <c r="B273" s="123" t="s">
        <v>1707</v>
      </c>
      <c r="C273" s="123"/>
      <c r="D273" s="110" t="s">
        <v>2096</v>
      </c>
      <c r="E273" s="111" t="s">
        <v>2097</v>
      </c>
      <c r="F273" s="112">
        <v>1</v>
      </c>
      <c r="G273" s="110" t="s">
        <v>239</v>
      </c>
      <c r="H273" s="112">
        <v>1022.89</v>
      </c>
      <c r="I273" s="124">
        <v>1317.69</v>
      </c>
      <c r="J273" s="124"/>
      <c r="K273" s="112">
        <v>1317.69</v>
      </c>
    </row>
    <row r="274" spans="1:11" ht="20.25" customHeight="1">
      <c r="A274" s="110" t="s">
        <v>2098</v>
      </c>
      <c r="B274" s="123" t="s">
        <v>1707</v>
      </c>
      <c r="C274" s="123"/>
      <c r="D274" s="110" t="s">
        <v>2099</v>
      </c>
      <c r="E274" s="111" t="s">
        <v>2100</v>
      </c>
      <c r="F274" s="112">
        <v>1</v>
      </c>
      <c r="G274" s="110" t="s">
        <v>239</v>
      </c>
      <c r="H274" s="112">
        <v>1992.92</v>
      </c>
      <c r="I274" s="124">
        <v>2567.2800000000002</v>
      </c>
      <c r="J274" s="124"/>
      <c r="K274" s="112">
        <v>2567.2800000000002</v>
      </c>
    </row>
    <row r="275" spans="1:11" ht="14.1" customHeight="1">
      <c r="A275" s="110" t="s">
        <v>2101</v>
      </c>
      <c r="B275" s="123" t="s">
        <v>1707</v>
      </c>
      <c r="C275" s="123"/>
      <c r="D275" s="110" t="s">
        <v>2102</v>
      </c>
      <c r="E275" s="111" t="s">
        <v>2103</v>
      </c>
      <c r="F275" s="112">
        <v>29</v>
      </c>
      <c r="G275" s="110" t="s">
        <v>239</v>
      </c>
      <c r="H275" s="112">
        <v>10.82</v>
      </c>
      <c r="I275" s="124">
        <v>13.94</v>
      </c>
      <c r="J275" s="124"/>
      <c r="K275" s="112">
        <v>404.26</v>
      </c>
    </row>
    <row r="276" spans="1:11" ht="14.1" customHeight="1">
      <c r="A276" s="110" t="s">
        <v>2104</v>
      </c>
      <c r="B276" s="123" t="s">
        <v>1707</v>
      </c>
      <c r="C276" s="123"/>
      <c r="D276" s="110" t="s">
        <v>2105</v>
      </c>
      <c r="E276" s="111" t="s">
        <v>2106</v>
      </c>
      <c r="F276" s="112">
        <v>2</v>
      </c>
      <c r="G276" s="110" t="s">
        <v>239</v>
      </c>
      <c r="H276" s="112">
        <v>11.16</v>
      </c>
      <c r="I276" s="124">
        <v>14.38</v>
      </c>
      <c r="J276" s="124"/>
      <c r="K276" s="112">
        <v>28.76</v>
      </c>
    </row>
    <row r="277" spans="1:11" ht="14.1" customHeight="1">
      <c r="A277" s="110" t="s">
        <v>2107</v>
      </c>
      <c r="B277" s="123" t="s">
        <v>1707</v>
      </c>
      <c r="C277" s="123"/>
      <c r="D277" s="110" t="s">
        <v>2108</v>
      </c>
      <c r="E277" s="111" t="s">
        <v>2109</v>
      </c>
      <c r="F277" s="112">
        <v>4</v>
      </c>
      <c r="G277" s="110" t="s">
        <v>239</v>
      </c>
      <c r="H277" s="112">
        <v>55.24</v>
      </c>
      <c r="I277" s="124">
        <v>71.16</v>
      </c>
      <c r="J277" s="124"/>
      <c r="K277" s="112">
        <v>284.64</v>
      </c>
    </row>
    <row r="278" spans="1:11" ht="14.1" customHeight="1">
      <c r="A278" s="110" t="s">
        <v>2110</v>
      </c>
      <c r="B278" s="123" t="s">
        <v>1707</v>
      </c>
      <c r="C278" s="123"/>
      <c r="D278" s="110" t="s">
        <v>2111</v>
      </c>
      <c r="E278" s="111" t="s">
        <v>2112</v>
      </c>
      <c r="F278" s="112">
        <v>2</v>
      </c>
      <c r="G278" s="110" t="s">
        <v>239</v>
      </c>
      <c r="H278" s="112">
        <v>57.15</v>
      </c>
      <c r="I278" s="124">
        <v>73.62</v>
      </c>
      <c r="J278" s="124"/>
      <c r="K278" s="112">
        <v>147.24</v>
      </c>
    </row>
    <row r="279" spans="1:11" ht="14.1" customHeight="1">
      <c r="A279" s="110" t="s">
        <v>2113</v>
      </c>
      <c r="B279" s="123" t="s">
        <v>1707</v>
      </c>
      <c r="C279" s="123"/>
      <c r="D279" s="110" t="s">
        <v>2114</v>
      </c>
      <c r="E279" s="111" t="s">
        <v>2115</v>
      </c>
      <c r="F279" s="112">
        <v>1</v>
      </c>
      <c r="G279" s="110" t="s">
        <v>239</v>
      </c>
      <c r="H279" s="112">
        <v>64.739999999999995</v>
      </c>
      <c r="I279" s="124">
        <v>83.4</v>
      </c>
      <c r="J279" s="124"/>
      <c r="K279" s="112">
        <v>83.4</v>
      </c>
    </row>
    <row r="280" spans="1:11" ht="14.1" customHeight="1">
      <c r="A280" s="110" t="s">
        <v>2116</v>
      </c>
      <c r="B280" s="123" t="s">
        <v>1707</v>
      </c>
      <c r="C280" s="123"/>
      <c r="D280" s="110" t="s">
        <v>2117</v>
      </c>
      <c r="E280" s="111" t="s">
        <v>2118</v>
      </c>
      <c r="F280" s="112">
        <v>1</v>
      </c>
      <c r="G280" s="110" t="s">
        <v>239</v>
      </c>
      <c r="H280" s="112">
        <v>220.3</v>
      </c>
      <c r="I280" s="124">
        <v>283.79000000000002</v>
      </c>
      <c r="J280" s="124"/>
      <c r="K280" s="112">
        <v>283.79000000000002</v>
      </c>
    </row>
    <row r="281" spans="1:11" ht="14.1" customHeight="1">
      <c r="A281" s="110" t="s">
        <v>2119</v>
      </c>
      <c r="B281" s="123" t="s">
        <v>1707</v>
      </c>
      <c r="C281" s="123"/>
      <c r="D281" s="110" t="s">
        <v>2120</v>
      </c>
      <c r="E281" s="111" t="s">
        <v>2121</v>
      </c>
      <c r="F281" s="112">
        <v>1</v>
      </c>
      <c r="G281" s="110" t="s">
        <v>239</v>
      </c>
      <c r="H281" s="112">
        <v>193.45</v>
      </c>
      <c r="I281" s="124">
        <v>249.2</v>
      </c>
      <c r="J281" s="124"/>
      <c r="K281" s="112">
        <v>249.2</v>
      </c>
    </row>
    <row r="282" spans="1:11" ht="14.1" customHeight="1">
      <c r="A282" s="110" t="s">
        <v>2122</v>
      </c>
      <c r="B282" s="123" t="s">
        <v>1783</v>
      </c>
      <c r="C282" s="123"/>
      <c r="D282" s="110"/>
      <c r="E282" s="111" t="s">
        <v>2123</v>
      </c>
      <c r="F282" s="112">
        <v>0</v>
      </c>
      <c r="G282" s="110"/>
      <c r="H282" s="112">
        <v>0</v>
      </c>
      <c r="I282" s="124">
        <v>0</v>
      </c>
      <c r="J282" s="124"/>
      <c r="K282" s="112">
        <v>0</v>
      </c>
    </row>
    <row r="283" spans="1:11" ht="14.1" customHeight="1">
      <c r="A283" s="110" t="s">
        <v>2124</v>
      </c>
      <c r="B283" s="123" t="s">
        <v>1707</v>
      </c>
      <c r="C283" s="123"/>
      <c r="D283" s="110" t="s">
        <v>2125</v>
      </c>
      <c r="E283" s="111" t="s">
        <v>2126</v>
      </c>
      <c r="F283" s="112">
        <v>37</v>
      </c>
      <c r="G283" s="110" t="s">
        <v>239</v>
      </c>
      <c r="H283" s="112">
        <v>46.71</v>
      </c>
      <c r="I283" s="124">
        <v>60.17</v>
      </c>
      <c r="J283" s="124"/>
      <c r="K283" s="112">
        <v>2226.29</v>
      </c>
    </row>
    <row r="284" spans="1:11" ht="14.1" customHeight="1">
      <c r="A284" s="110" t="s">
        <v>2127</v>
      </c>
      <c r="B284" s="123" t="s">
        <v>1707</v>
      </c>
      <c r="C284" s="123"/>
      <c r="D284" s="110" t="s">
        <v>2128</v>
      </c>
      <c r="E284" s="111" t="s">
        <v>2129</v>
      </c>
      <c r="F284" s="112">
        <v>37</v>
      </c>
      <c r="G284" s="110" t="s">
        <v>239</v>
      </c>
      <c r="H284" s="112">
        <v>99.25</v>
      </c>
      <c r="I284" s="124">
        <v>127.85</v>
      </c>
      <c r="J284" s="124"/>
      <c r="K284" s="112">
        <v>4730.45</v>
      </c>
    </row>
    <row r="285" spans="1:11" ht="14.1" customHeight="1">
      <c r="A285" s="110" t="s">
        <v>2130</v>
      </c>
      <c r="B285" s="123" t="s">
        <v>1707</v>
      </c>
      <c r="C285" s="123"/>
      <c r="D285" s="110" t="s">
        <v>2131</v>
      </c>
      <c r="E285" s="111" t="s">
        <v>2132</v>
      </c>
      <c r="F285" s="112">
        <v>37</v>
      </c>
      <c r="G285" s="110" t="s">
        <v>374</v>
      </c>
      <c r="H285" s="112">
        <v>36.35</v>
      </c>
      <c r="I285" s="124">
        <v>46.83</v>
      </c>
      <c r="J285" s="124"/>
      <c r="K285" s="112">
        <v>1732.71</v>
      </c>
    </row>
    <row r="286" spans="1:11" ht="14.1" customHeight="1">
      <c r="A286" s="110" t="s">
        <v>2133</v>
      </c>
      <c r="B286" s="123" t="s">
        <v>1707</v>
      </c>
      <c r="C286" s="123"/>
      <c r="D286" s="110" t="s">
        <v>2134</v>
      </c>
      <c r="E286" s="111" t="s">
        <v>2135</v>
      </c>
      <c r="F286" s="112">
        <v>4</v>
      </c>
      <c r="G286" s="110" t="s">
        <v>268</v>
      </c>
      <c r="H286" s="112">
        <v>51.35</v>
      </c>
      <c r="I286" s="124">
        <v>66.150000000000006</v>
      </c>
      <c r="J286" s="124"/>
      <c r="K286" s="112">
        <v>264.60000000000002</v>
      </c>
    </row>
    <row r="287" spans="1:11" ht="20.25" customHeight="1">
      <c r="A287" s="110" t="s">
        <v>2136</v>
      </c>
      <c r="B287" s="123" t="s">
        <v>1707</v>
      </c>
      <c r="C287" s="123"/>
      <c r="D287" s="110" t="s">
        <v>2137</v>
      </c>
      <c r="E287" s="111" t="s">
        <v>2138</v>
      </c>
      <c r="F287" s="112">
        <v>4869.6000000000004</v>
      </c>
      <c r="G287" s="110" t="s">
        <v>268</v>
      </c>
      <c r="H287" s="112">
        <v>10.84</v>
      </c>
      <c r="I287" s="124">
        <v>13.96</v>
      </c>
      <c r="J287" s="124"/>
      <c r="K287" s="112">
        <v>67979.62</v>
      </c>
    </row>
    <row r="288" spans="1:11" ht="20.25" customHeight="1">
      <c r="A288" s="110" t="s">
        <v>2139</v>
      </c>
      <c r="B288" s="123" t="s">
        <v>1707</v>
      </c>
      <c r="C288" s="123"/>
      <c r="D288" s="110" t="s">
        <v>2140</v>
      </c>
      <c r="E288" s="111" t="s">
        <v>2141</v>
      </c>
      <c r="F288" s="112">
        <v>300</v>
      </c>
      <c r="G288" s="110" t="s">
        <v>268</v>
      </c>
      <c r="H288" s="112">
        <v>11.57</v>
      </c>
      <c r="I288" s="124">
        <v>14.9</v>
      </c>
      <c r="J288" s="124"/>
      <c r="K288" s="112">
        <v>4470</v>
      </c>
    </row>
    <row r="289" spans="1:11" ht="20.25" customHeight="1">
      <c r="A289" s="110" t="s">
        <v>2142</v>
      </c>
      <c r="B289" s="123" t="s">
        <v>1707</v>
      </c>
      <c r="C289" s="123"/>
      <c r="D289" s="110" t="s">
        <v>2143</v>
      </c>
      <c r="E289" s="111" t="s">
        <v>2144</v>
      </c>
      <c r="F289" s="112">
        <v>40</v>
      </c>
      <c r="G289" s="110" t="s">
        <v>268</v>
      </c>
      <c r="H289" s="112">
        <v>78.900000000000006</v>
      </c>
      <c r="I289" s="124">
        <v>101.64</v>
      </c>
      <c r="J289" s="124"/>
      <c r="K289" s="112">
        <v>4065.6</v>
      </c>
    </row>
    <row r="290" spans="1:11" ht="7.7" customHeight="1"/>
    <row r="291" spans="1:11" ht="14.1" customHeight="1">
      <c r="A291" s="128" t="s">
        <v>270</v>
      </c>
      <c r="B291" s="128"/>
      <c r="C291" s="128"/>
      <c r="D291" s="128"/>
      <c r="E291" s="128"/>
      <c r="F291" s="128"/>
      <c r="G291" s="128"/>
      <c r="H291" s="128"/>
      <c r="I291" s="128"/>
      <c r="J291" s="128"/>
      <c r="K291" s="128"/>
    </row>
    <row r="292" spans="1:11" ht="14.1" customHeight="1">
      <c r="A292" s="129" t="s">
        <v>271</v>
      </c>
      <c r="B292" s="129"/>
      <c r="C292" s="129"/>
      <c r="D292" s="129"/>
      <c r="E292" s="129"/>
      <c r="F292" s="129"/>
      <c r="G292" s="129"/>
      <c r="H292" s="129"/>
      <c r="I292" s="129"/>
      <c r="J292" s="129"/>
      <c r="K292" s="129"/>
    </row>
    <row r="293" spans="1:11" ht="65.25" customHeight="1">
      <c r="A293" s="144"/>
      <c r="B293" s="144"/>
      <c r="C293" s="144"/>
      <c r="D293" s="144"/>
      <c r="E293" s="144"/>
      <c r="F293" s="144"/>
      <c r="G293" s="144"/>
      <c r="H293" s="144"/>
      <c r="I293" s="144"/>
      <c r="J293" s="144"/>
      <c r="K293" s="144"/>
    </row>
    <row r="294" spans="1:11" ht="5.65" customHeight="1"/>
    <row r="295" spans="1:11" ht="19.7" customHeight="1">
      <c r="A295" s="145" t="s">
        <v>1693</v>
      </c>
      <c r="B295" s="145"/>
      <c r="C295" s="145"/>
      <c r="D295" s="145"/>
      <c r="E295" s="145"/>
      <c r="F295" s="145"/>
      <c r="G295" s="145"/>
      <c r="H295" s="145"/>
      <c r="I295" s="145"/>
      <c r="J295" s="145"/>
      <c r="K295" s="145"/>
    </row>
    <row r="296" spans="1:11" ht="15.75" customHeight="1">
      <c r="A296" s="138" t="s">
        <v>117</v>
      </c>
      <c r="B296" s="138"/>
      <c r="C296" s="143" t="s">
        <v>118</v>
      </c>
      <c r="D296" s="143"/>
      <c r="E296" s="143"/>
      <c r="F296" s="143"/>
      <c r="G296" s="143"/>
      <c r="H296" s="139" t="s">
        <v>119</v>
      </c>
      <c r="I296" s="139"/>
      <c r="J296" s="140" t="s">
        <v>171</v>
      </c>
      <c r="K296" s="140"/>
    </row>
    <row r="297" spans="1:11" ht="12.6" customHeight="1">
      <c r="A297" s="138" t="s">
        <v>120</v>
      </c>
      <c r="B297" s="138"/>
      <c r="C297" s="143" t="s">
        <v>121</v>
      </c>
      <c r="D297" s="143"/>
      <c r="E297" s="143"/>
      <c r="F297" s="143"/>
      <c r="G297" s="143"/>
      <c r="H297" s="139" t="s">
        <v>1694</v>
      </c>
      <c r="I297" s="139"/>
      <c r="J297" s="140" t="s">
        <v>3435</v>
      </c>
      <c r="K297" s="140"/>
    </row>
    <row r="298" spans="1:11" ht="14.45" customHeight="1">
      <c r="A298" s="138" t="s">
        <v>128</v>
      </c>
      <c r="B298" s="138"/>
      <c r="C298" s="139" t="s">
        <v>170</v>
      </c>
      <c r="D298" s="139"/>
      <c r="E298" s="139"/>
      <c r="F298" s="139"/>
      <c r="G298" s="139"/>
      <c r="H298" s="139" t="s">
        <v>122</v>
      </c>
      <c r="I298" s="139"/>
      <c r="J298" s="140"/>
      <c r="K298" s="140"/>
    </row>
    <row r="299" spans="1:11" ht="14.1" customHeight="1">
      <c r="A299" s="138" t="s">
        <v>129</v>
      </c>
      <c r="B299" s="138"/>
      <c r="C299" s="139" t="s">
        <v>172</v>
      </c>
      <c r="D299" s="139"/>
      <c r="E299" s="139"/>
      <c r="F299" s="139"/>
      <c r="G299" s="139"/>
      <c r="H299" s="139" t="s">
        <v>123</v>
      </c>
      <c r="I299" s="139"/>
      <c r="J299" s="140" t="s">
        <v>124</v>
      </c>
      <c r="K299" s="140"/>
    </row>
    <row r="300" spans="1:11" ht="14.1" customHeight="1">
      <c r="A300" s="138" t="s">
        <v>130</v>
      </c>
      <c r="B300" s="138"/>
      <c r="C300" s="139" t="s">
        <v>170</v>
      </c>
      <c r="D300" s="139"/>
      <c r="E300" s="139"/>
      <c r="F300" s="139"/>
      <c r="G300" s="139"/>
      <c r="H300" s="141" t="s">
        <v>125</v>
      </c>
      <c r="I300" s="141"/>
      <c r="J300" s="142" t="s">
        <v>2145</v>
      </c>
      <c r="K300" s="142"/>
    </row>
    <row r="301" spans="1:11" ht="14.1" customHeight="1">
      <c r="A301" s="135" t="s">
        <v>126</v>
      </c>
      <c r="B301" s="135"/>
      <c r="C301" s="136"/>
      <c r="D301" s="136"/>
      <c r="E301" s="136"/>
      <c r="F301" s="136"/>
      <c r="G301" s="136"/>
      <c r="H301" s="136" t="s">
        <v>127</v>
      </c>
      <c r="I301" s="136"/>
      <c r="J301" s="137" t="s">
        <v>173</v>
      </c>
      <c r="K301" s="137"/>
    </row>
    <row r="302" spans="1:11" ht="10.7" customHeight="1">
      <c r="A302" s="134" t="s">
        <v>1696</v>
      </c>
      <c r="B302" s="134" t="s">
        <v>1697</v>
      </c>
      <c r="C302" s="134"/>
      <c r="D302" s="134" t="s">
        <v>1698</v>
      </c>
      <c r="E302" s="134" t="s">
        <v>1699</v>
      </c>
      <c r="F302" s="134" t="s">
        <v>1700</v>
      </c>
      <c r="G302" s="134" t="s">
        <v>1701</v>
      </c>
      <c r="H302" s="134" t="s">
        <v>1702</v>
      </c>
      <c r="I302" s="134"/>
      <c r="J302" s="134"/>
      <c r="K302" s="134" t="s">
        <v>1703</v>
      </c>
    </row>
    <row r="303" spans="1:11" ht="10.7" customHeight="1">
      <c r="A303" s="134"/>
      <c r="B303" s="134"/>
      <c r="C303" s="134"/>
      <c r="D303" s="134"/>
      <c r="E303" s="134"/>
      <c r="F303" s="134"/>
      <c r="G303" s="134"/>
      <c r="H303" s="107" t="s">
        <v>1704</v>
      </c>
      <c r="I303" s="134" t="s">
        <v>1705</v>
      </c>
      <c r="J303" s="134"/>
      <c r="K303" s="134"/>
    </row>
    <row r="304" spans="1:11" ht="14.1" customHeight="1">
      <c r="A304" s="110" t="s">
        <v>2146</v>
      </c>
      <c r="B304" s="123" t="s">
        <v>1707</v>
      </c>
      <c r="C304" s="123"/>
      <c r="D304" s="110" t="s">
        <v>2147</v>
      </c>
      <c r="E304" s="111" t="s">
        <v>2148</v>
      </c>
      <c r="F304" s="112">
        <v>399</v>
      </c>
      <c r="G304" s="110" t="s">
        <v>268</v>
      </c>
      <c r="H304" s="112">
        <v>32.130000000000003</v>
      </c>
      <c r="I304" s="124">
        <v>41.39</v>
      </c>
      <c r="J304" s="124"/>
      <c r="K304" s="112">
        <v>16514.61</v>
      </c>
    </row>
    <row r="305" spans="1:11" ht="14.1" customHeight="1">
      <c r="A305" s="110" t="s">
        <v>2149</v>
      </c>
      <c r="B305" s="123" t="s">
        <v>1783</v>
      </c>
      <c r="C305" s="123"/>
      <c r="D305" s="110"/>
      <c r="E305" s="111" t="s">
        <v>2150</v>
      </c>
      <c r="F305" s="112">
        <v>0</v>
      </c>
      <c r="G305" s="110"/>
      <c r="H305" s="112">
        <v>0</v>
      </c>
      <c r="I305" s="124">
        <v>0</v>
      </c>
      <c r="J305" s="124"/>
      <c r="K305" s="112">
        <v>0</v>
      </c>
    </row>
    <row r="306" spans="1:11" ht="14.1" customHeight="1">
      <c r="A306" s="110" t="s">
        <v>2151</v>
      </c>
      <c r="B306" s="123" t="s">
        <v>1707</v>
      </c>
      <c r="C306" s="123"/>
      <c r="D306" s="110" t="s">
        <v>2152</v>
      </c>
      <c r="E306" s="111" t="s">
        <v>2153</v>
      </c>
      <c r="F306" s="112">
        <v>1</v>
      </c>
      <c r="G306" s="110" t="s">
        <v>239</v>
      </c>
      <c r="H306" s="112">
        <v>48527.59</v>
      </c>
      <c r="I306" s="124">
        <v>62513.24</v>
      </c>
      <c r="J306" s="124"/>
      <c r="K306" s="112">
        <v>62513.24</v>
      </c>
    </row>
    <row r="307" spans="1:11" ht="14.1" customHeight="1">
      <c r="A307" s="108" t="s">
        <v>135</v>
      </c>
      <c r="B307" s="130"/>
      <c r="C307" s="130"/>
      <c r="D307" s="130"/>
      <c r="E307" s="131" t="s">
        <v>195</v>
      </c>
      <c r="F307" s="131"/>
      <c r="G307" s="131"/>
      <c r="H307" s="131"/>
      <c r="I307" s="131"/>
      <c r="J307" s="131"/>
      <c r="K307" s="109">
        <v>357614.91</v>
      </c>
    </row>
    <row r="308" spans="1:11" ht="14.1" customHeight="1">
      <c r="A308" s="113" t="s">
        <v>2154</v>
      </c>
      <c r="B308" s="132"/>
      <c r="C308" s="132"/>
      <c r="D308" s="132"/>
      <c r="E308" s="133" t="s">
        <v>1784</v>
      </c>
      <c r="F308" s="133"/>
      <c r="G308" s="133"/>
      <c r="H308" s="133"/>
      <c r="I308" s="133"/>
      <c r="J308" s="133"/>
      <c r="K308" s="114">
        <v>4835.99</v>
      </c>
    </row>
    <row r="309" spans="1:11" ht="14.1" customHeight="1">
      <c r="A309" s="110" t="s">
        <v>2155</v>
      </c>
      <c r="B309" s="123" t="s">
        <v>1707</v>
      </c>
      <c r="C309" s="123"/>
      <c r="D309" s="110" t="s">
        <v>1869</v>
      </c>
      <c r="E309" s="111" t="s">
        <v>2156</v>
      </c>
      <c r="F309" s="112">
        <v>23.29</v>
      </c>
      <c r="G309" s="110" t="s">
        <v>260</v>
      </c>
      <c r="H309" s="112">
        <v>51.15</v>
      </c>
      <c r="I309" s="124">
        <v>65.89</v>
      </c>
      <c r="J309" s="124"/>
      <c r="K309" s="112">
        <v>1534.58</v>
      </c>
    </row>
    <row r="310" spans="1:11" ht="14.1" customHeight="1">
      <c r="A310" s="110" t="s">
        <v>2157</v>
      </c>
      <c r="B310" s="123" t="s">
        <v>1707</v>
      </c>
      <c r="C310" s="123"/>
      <c r="D310" s="110" t="s">
        <v>1844</v>
      </c>
      <c r="E310" s="111" t="s">
        <v>1845</v>
      </c>
      <c r="F310" s="112">
        <v>20.059999999999999</v>
      </c>
      <c r="G310" s="110" t="s">
        <v>260</v>
      </c>
      <c r="H310" s="112">
        <v>26.43</v>
      </c>
      <c r="I310" s="124">
        <v>34.049999999999997</v>
      </c>
      <c r="J310" s="124"/>
      <c r="K310" s="112">
        <v>683.04</v>
      </c>
    </row>
    <row r="311" spans="1:11" ht="14.1" customHeight="1">
      <c r="A311" s="110" t="s">
        <v>2158</v>
      </c>
      <c r="B311" s="123" t="s">
        <v>1707</v>
      </c>
      <c r="C311" s="123"/>
      <c r="D311" s="110" t="s">
        <v>2001</v>
      </c>
      <c r="E311" s="111" t="s">
        <v>2002</v>
      </c>
      <c r="F311" s="112">
        <v>51.15</v>
      </c>
      <c r="G311" s="110" t="s">
        <v>260</v>
      </c>
      <c r="H311" s="112">
        <v>39.74</v>
      </c>
      <c r="I311" s="124">
        <v>51.19</v>
      </c>
      <c r="J311" s="124"/>
      <c r="K311" s="112">
        <v>2618.37</v>
      </c>
    </row>
    <row r="312" spans="1:11" ht="14.1" customHeight="1">
      <c r="A312" s="113" t="s">
        <v>2159</v>
      </c>
      <c r="B312" s="132"/>
      <c r="C312" s="132"/>
      <c r="D312" s="132"/>
      <c r="E312" s="133" t="s">
        <v>2160</v>
      </c>
      <c r="F312" s="133"/>
      <c r="G312" s="133"/>
      <c r="H312" s="133"/>
      <c r="I312" s="133"/>
      <c r="J312" s="133"/>
      <c r="K312" s="114">
        <v>29510.97</v>
      </c>
    </row>
    <row r="313" spans="1:11" ht="14.1" customHeight="1">
      <c r="A313" s="110" t="s">
        <v>2161</v>
      </c>
      <c r="B313" s="123" t="s">
        <v>1783</v>
      </c>
      <c r="C313" s="123"/>
      <c r="D313" s="110"/>
      <c r="E313" s="111" t="s">
        <v>2162</v>
      </c>
      <c r="F313" s="112">
        <v>0</v>
      </c>
      <c r="G313" s="110"/>
      <c r="H313" s="112">
        <v>0</v>
      </c>
      <c r="I313" s="124">
        <v>0</v>
      </c>
      <c r="J313" s="124"/>
      <c r="K313" s="112">
        <v>0</v>
      </c>
    </row>
    <row r="314" spans="1:11" ht="20.25" customHeight="1">
      <c r="A314" s="110" t="s">
        <v>2163</v>
      </c>
      <c r="B314" s="123" t="s">
        <v>1707</v>
      </c>
      <c r="C314" s="123"/>
      <c r="D314" s="110" t="s">
        <v>1991</v>
      </c>
      <c r="E314" s="111" t="s">
        <v>1992</v>
      </c>
      <c r="F314" s="112">
        <v>13.72</v>
      </c>
      <c r="G314" s="110" t="s">
        <v>251</v>
      </c>
      <c r="H314" s="112">
        <v>29.16</v>
      </c>
      <c r="I314" s="124">
        <v>37.56</v>
      </c>
      <c r="J314" s="124"/>
      <c r="K314" s="112">
        <v>515.32000000000005</v>
      </c>
    </row>
    <row r="315" spans="1:11" ht="20.25" customHeight="1">
      <c r="A315" s="110" t="s">
        <v>2164</v>
      </c>
      <c r="B315" s="123" t="s">
        <v>1707</v>
      </c>
      <c r="C315" s="123"/>
      <c r="D315" s="110" t="s">
        <v>2165</v>
      </c>
      <c r="E315" s="111" t="s">
        <v>2166</v>
      </c>
      <c r="F315" s="112">
        <v>23.86</v>
      </c>
      <c r="G315" s="110" t="s">
        <v>251</v>
      </c>
      <c r="H315" s="112">
        <v>125.69</v>
      </c>
      <c r="I315" s="124">
        <v>161.91</v>
      </c>
      <c r="J315" s="124"/>
      <c r="K315" s="112">
        <v>3863.17</v>
      </c>
    </row>
    <row r="316" spans="1:11" ht="14.1" customHeight="1">
      <c r="A316" s="110" t="s">
        <v>2167</v>
      </c>
      <c r="B316" s="123" t="s">
        <v>1707</v>
      </c>
      <c r="C316" s="123"/>
      <c r="D316" s="110" t="s">
        <v>2168</v>
      </c>
      <c r="E316" s="111" t="s">
        <v>2169</v>
      </c>
      <c r="F316" s="112">
        <v>13.2</v>
      </c>
      <c r="G316" s="110" t="s">
        <v>262</v>
      </c>
      <c r="H316" s="112">
        <v>17.66</v>
      </c>
      <c r="I316" s="124">
        <v>22.75</v>
      </c>
      <c r="J316" s="124"/>
      <c r="K316" s="112">
        <v>300.3</v>
      </c>
    </row>
    <row r="317" spans="1:11" ht="14.1" customHeight="1">
      <c r="A317" s="110" t="s">
        <v>2170</v>
      </c>
      <c r="B317" s="123" t="s">
        <v>1707</v>
      </c>
      <c r="C317" s="123"/>
      <c r="D317" s="110" t="s">
        <v>2171</v>
      </c>
      <c r="E317" s="111" t="s">
        <v>2172</v>
      </c>
      <c r="F317" s="112">
        <v>34.99</v>
      </c>
      <c r="G317" s="110" t="s">
        <v>262</v>
      </c>
      <c r="H317" s="112">
        <v>16.61</v>
      </c>
      <c r="I317" s="124">
        <v>21.4</v>
      </c>
      <c r="J317" s="124"/>
      <c r="K317" s="112">
        <v>748.79</v>
      </c>
    </row>
    <row r="318" spans="1:11" ht="14.1" customHeight="1">
      <c r="A318" s="110" t="s">
        <v>2173</v>
      </c>
      <c r="B318" s="123" t="s">
        <v>1707</v>
      </c>
      <c r="C318" s="123"/>
      <c r="D318" s="110" t="s">
        <v>2174</v>
      </c>
      <c r="E318" s="111" t="s">
        <v>2175</v>
      </c>
      <c r="F318" s="112">
        <v>64.98</v>
      </c>
      <c r="G318" s="110" t="s">
        <v>262</v>
      </c>
      <c r="H318" s="112">
        <v>15.6</v>
      </c>
      <c r="I318" s="124">
        <v>20.100000000000001</v>
      </c>
      <c r="J318" s="124"/>
      <c r="K318" s="112">
        <v>1306.0999999999999</v>
      </c>
    </row>
    <row r="319" spans="1:11" ht="14.1" customHeight="1">
      <c r="A319" s="110" t="s">
        <v>2176</v>
      </c>
      <c r="B319" s="123" t="s">
        <v>1707</v>
      </c>
      <c r="C319" s="123"/>
      <c r="D319" s="110" t="s">
        <v>2177</v>
      </c>
      <c r="E319" s="111" t="s">
        <v>2178</v>
      </c>
      <c r="F319" s="112">
        <v>10.18</v>
      </c>
      <c r="G319" s="110" t="s">
        <v>262</v>
      </c>
      <c r="H319" s="112">
        <v>13.95</v>
      </c>
      <c r="I319" s="124">
        <v>17.97</v>
      </c>
      <c r="J319" s="124"/>
      <c r="K319" s="112">
        <v>182.93</v>
      </c>
    </row>
    <row r="320" spans="1:11" ht="14.1" customHeight="1">
      <c r="A320" s="110" t="s">
        <v>2179</v>
      </c>
      <c r="B320" s="123" t="s">
        <v>1707</v>
      </c>
      <c r="C320" s="123"/>
      <c r="D320" s="110" t="s">
        <v>2180</v>
      </c>
      <c r="E320" s="111" t="s">
        <v>2181</v>
      </c>
      <c r="F320" s="112">
        <v>159.28</v>
      </c>
      <c r="G320" s="110" t="s">
        <v>262</v>
      </c>
      <c r="H320" s="112">
        <v>11.72</v>
      </c>
      <c r="I320" s="124">
        <v>15.1</v>
      </c>
      <c r="J320" s="124"/>
      <c r="K320" s="112">
        <v>2405.13</v>
      </c>
    </row>
    <row r="321" spans="1:11" ht="20.25" customHeight="1">
      <c r="A321" s="110" t="s">
        <v>2182</v>
      </c>
      <c r="B321" s="123" t="s">
        <v>1707</v>
      </c>
      <c r="C321" s="123"/>
      <c r="D321" s="110" t="s">
        <v>2183</v>
      </c>
      <c r="E321" s="111" t="s">
        <v>2184</v>
      </c>
      <c r="F321" s="112">
        <v>3.23</v>
      </c>
      <c r="G321" s="110" t="s">
        <v>260</v>
      </c>
      <c r="H321" s="112">
        <v>500.29</v>
      </c>
      <c r="I321" s="124">
        <v>644.47</v>
      </c>
      <c r="J321" s="124"/>
      <c r="K321" s="112">
        <v>2081.64</v>
      </c>
    </row>
    <row r="322" spans="1:11" ht="14.1" customHeight="1">
      <c r="A322" s="110" t="s">
        <v>2185</v>
      </c>
      <c r="B322" s="123" t="s">
        <v>1707</v>
      </c>
      <c r="C322" s="123"/>
      <c r="D322" s="110" t="s">
        <v>2186</v>
      </c>
      <c r="E322" s="111" t="s">
        <v>2187</v>
      </c>
      <c r="F322" s="112">
        <v>3.23</v>
      </c>
      <c r="G322" s="110" t="s">
        <v>260</v>
      </c>
      <c r="H322" s="112">
        <v>174.23</v>
      </c>
      <c r="I322" s="124">
        <v>224.44</v>
      </c>
      <c r="J322" s="124"/>
      <c r="K322" s="112">
        <v>724.94</v>
      </c>
    </row>
    <row r="323" spans="1:11" ht="14.1" customHeight="1">
      <c r="A323" s="110" t="s">
        <v>2188</v>
      </c>
      <c r="B323" s="123" t="s">
        <v>1707</v>
      </c>
      <c r="C323" s="123"/>
      <c r="D323" s="110" t="s">
        <v>1882</v>
      </c>
      <c r="E323" s="111" t="s">
        <v>1883</v>
      </c>
      <c r="F323" s="112">
        <v>35.14</v>
      </c>
      <c r="G323" s="110" t="s">
        <v>251</v>
      </c>
      <c r="H323" s="112">
        <v>33.06</v>
      </c>
      <c r="I323" s="124">
        <v>42.59</v>
      </c>
      <c r="J323" s="124"/>
      <c r="K323" s="112">
        <v>1496.61</v>
      </c>
    </row>
    <row r="324" spans="1:11" ht="11.65" customHeight="1"/>
    <row r="325" spans="1:11" ht="14.1" customHeight="1">
      <c r="A325" s="128" t="s">
        <v>270</v>
      </c>
      <c r="B325" s="128"/>
      <c r="C325" s="128"/>
      <c r="D325" s="128"/>
      <c r="E325" s="128"/>
      <c r="F325" s="128"/>
      <c r="G325" s="128"/>
      <c r="H325" s="128"/>
      <c r="I325" s="128"/>
      <c r="J325" s="128"/>
      <c r="K325" s="128"/>
    </row>
    <row r="326" spans="1:11" ht="14.1" customHeight="1">
      <c r="A326" s="129" t="s">
        <v>271</v>
      </c>
      <c r="B326" s="129"/>
      <c r="C326" s="129"/>
      <c r="D326" s="129"/>
      <c r="E326" s="129"/>
      <c r="F326" s="129"/>
      <c r="G326" s="129"/>
      <c r="H326" s="129"/>
      <c r="I326" s="129"/>
      <c r="J326" s="129"/>
      <c r="K326" s="129"/>
    </row>
    <row r="327" spans="1:11" ht="65.25" customHeight="1">
      <c r="A327" s="144"/>
      <c r="B327" s="144"/>
      <c r="C327" s="144"/>
      <c r="D327" s="144"/>
      <c r="E327" s="144"/>
      <c r="F327" s="144"/>
      <c r="G327" s="144"/>
      <c r="H327" s="144"/>
      <c r="I327" s="144"/>
      <c r="J327" s="144"/>
      <c r="K327" s="144"/>
    </row>
    <row r="328" spans="1:11" ht="5.65" customHeight="1"/>
    <row r="329" spans="1:11" ht="19.7" customHeight="1">
      <c r="A329" s="145" t="s">
        <v>1693</v>
      </c>
      <c r="B329" s="145"/>
      <c r="C329" s="145"/>
      <c r="D329" s="145"/>
      <c r="E329" s="145"/>
      <c r="F329" s="145"/>
      <c r="G329" s="145"/>
      <c r="H329" s="145"/>
      <c r="I329" s="145"/>
      <c r="J329" s="145"/>
      <c r="K329" s="145"/>
    </row>
    <row r="330" spans="1:11" ht="15.75" customHeight="1">
      <c r="A330" s="138" t="s">
        <v>117</v>
      </c>
      <c r="B330" s="138"/>
      <c r="C330" s="143" t="s">
        <v>118</v>
      </c>
      <c r="D330" s="143"/>
      <c r="E330" s="143"/>
      <c r="F330" s="143"/>
      <c r="G330" s="143"/>
      <c r="H330" s="139" t="s">
        <v>119</v>
      </c>
      <c r="I330" s="139"/>
      <c r="J330" s="140" t="s">
        <v>171</v>
      </c>
      <c r="K330" s="140"/>
    </row>
    <row r="331" spans="1:11" ht="12.6" customHeight="1">
      <c r="A331" s="138" t="s">
        <v>120</v>
      </c>
      <c r="B331" s="138"/>
      <c r="C331" s="143" t="s">
        <v>121</v>
      </c>
      <c r="D331" s="143"/>
      <c r="E331" s="143"/>
      <c r="F331" s="143"/>
      <c r="G331" s="143"/>
      <c r="H331" s="139" t="s">
        <v>1694</v>
      </c>
      <c r="I331" s="139"/>
      <c r="J331" s="140" t="s">
        <v>3435</v>
      </c>
      <c r="K331" s="140"/>
    </row>
    <row r="332" spans="1:11" ht="14.45" customHeight="1">
      <c r="A332" s="138" t="s">
        <v>128</v>
      </c>
      <c r="B332" s="138"/>
      <c r="C332" s="139" t="s">
        <v>170</v>
      </c>
      <c r="D332" s="139"/>
      <c r="E332" s="139"/>
      <c r="F332" s="139"/>
      <c r="G332" s="139"/>
      <c r="H332" s="139" t="s">
        <v>122</v>
      </c>
      <c r="I332" s="139"/>
      <c r="J332" s="140"/>
      <c r="K332" s="140"/>
    </row>
    <row r="333" spans="1:11" ht="14.1" customHeight="1">
      <c r="A333" s="138" t="s">
        <v>129</v>
      </c>
      <c r="B333" s="138"/>
      <c r="C333" s="139" t="s">
        <v>172</v>
      </c>
      <c r="D333" s="139"/>
      <c r="E333" s="139"/>
      <c r="F333" s="139"/>
      <c r="G333" s="139"/>
      <c r="H333" s="139" t="s">
        <v>123</v>
      </c>
      <c r="I333" s="139"/>
      <c r="J333" s="140" t="s">
        <v>124</v>
      </c>
      <c r="K333" s="140"/>
    </row>
    <row r="334" spans="1:11" ht="14.1" customHeight="1">
      <c r="A334" s="138" t="s">
        <v>130</v>
      </c>
      <c r="B334" s="138"/>
      <c r="C334" s="139" t="s">
        <v>170</v>
      </c>
      <c r="D334" s="139"/>
      <c r="E334" s="139"/>
      <c r="F334" s="139"/>
      <c r="G334" s="139"/>
      <c r="H334" s="141" t="s">
        <v>125</v>
      </c>
      <c r="I334" s="141"/>
      <c r="J334" s="142" t="s">
        <v>2189</v>
      </c>
      <c r="K334" s="142"/>
    </row>
    <row r="335" spans="1:11" ht="14.1" customHeight="1">
      <c r="A335" s="135" t="s">
        <v>126</v>
      </c>
      <c r="B335" s="135"/>
      <c r="C335" s="136"/>
      <c r="D335" s="136"/>
      <c r="E335" s="136"/>
      <c r="F335" s="136"/>
      <c r="G335" s="136"/>
      <c r="H335" s="136" t="s">
        <v>127</v>
      </c>
      <c r="I335" s="136"/>
      <c r="J335" s="137" t="s">
        <v>173</v>
      </c>
      <c r="K335" s="137"/>
    </row>
    <row r="336" spans="1:11" ht="10.7" customHeight="1">
      <c r="A336" s="134" t="s">
        <v>1696</v>
      </c>
      <c r="B336" s="134" t="s">
        <v>1697</v>
      </c>
      <c r="C336" s="134"/>
      <c r="D336" s="134" t="s">
        <v>1698</v>
      </c>
      <c r="E336" s="134" t="s">
        <v>1699</v>
      </c>
      <c r="F336" s="134" t="s">
        <v>1700</v>
      </c>
      <c r="G336" s="134" t="s">
        <v>1701</v>
      </c>
      <c r="H336" s="134" t="s">
        <v>1702</v>
      </c>
      <c r="I336" s="134"/>
      <c r="J336" s="134"/>
      <c r="K336" s="134" t="s">
        <v>1703</v>
      </c>
    </row>
    <row r="337" spans="1:11" ht="10.7" customHeight="1">
      <c r="A337" s="134"/>
      <c r="B337" s="134"/>
      <c r="C337" s="134"/>
      <c r="D337" s="134"/>
      <c r="E337" s="134"/>
      <c r="F337" s="134"/>
      <c r="G337" s="134"/>
      <c r="H337" s="107" t="s">
        <v>1704</v>
      </c>
      <c r="I337" s="134" t="s">
        <v>1705</v>
      </c>
      <c r="J337" s="134"/>
      <c r="K337" s="134"/>
    </row>
    <row r="338" spans="1:11" ht="14.1" customHeight="1">
      <c r="A338" s="110" t="s">
        <v>2190</v>
      </c>
      <c r="B338" s="123" t="s">
        <v>1783</v>
      </c>
      <c r="C338" s="123"/>
      <c r="D338" s="110"/>
      <c r="E338" s="111" t="s">
        <v>2191</v>
      </c>
      <c r="F338" s="112">
        <v>0</v>
      </c>
      <c r="G338" s="110"/>
      <c r="H338" s="112">
        <v>0</v>
      </c>
      <c r="I338" s="124">
        <v>0</v>
      </c>
      <c r="J338" s="124"/>
      <c r="K338" s="112">
        <v>0</v>
      </c>
    </row>
    <row r="339" spans="1:11" ht="20.25" customHeight="1">
      <c r="A339" s="110" t="s">
        <v>2192</v>
      </c>
      <c r="B339" s="123" t="s">
        <v>1707</v>
      </c>
      <c r="C339" s="123"/>
      <c r="D339" s="110" t="s">
        <v>1991</v>
      </c>
      <c r="E339" s="111" t="s">
        <v>1992</v>
      </c>
      <c r="F339" s="112">
        <v>20.38</v>
      </c>
      <c r="G339" s="110" t="s">
        <v>251</v>
      </c>
      <c r="H339" s="112">
        <v>29.16</v>
      </c>
      <c r="I339" s="124">
        <v>37.56</v>
      </c>
      <c r="J339" s="124"/>
      <c r="K339" s="112">
        <v>765.47</v>
      </c>
    </row>
    <row r="340" spans="1:11" ht="20.25" customHeight="1">
      <c r="A340" s="110" t="s">
        <v>2193</v>
      </c>
      <c r="B340" s="123" t="s">
        <v>1707</v>
      </c>
      <c r="C340" s="123"/>
      <c r="D340" s="110" t="s">
        <v>1994</v>
      </c>
      <c r="E340" s="111" t="s">
        <v>1995</v>
      </c>
      <c r="F340" s="112">
        <v>48.86</v>
      </c>
      <c r="G340" s="110" t="s">
        <v>251</v>
      </c>
      <c r="H340" s="112">
        <v>64.67</v>
      </c>
      <c r="I340" s="124">
        <v>83.31</v>
      </c>
      <c r="J340" s="124"/>
      <c r="K340" s="112">
        <v>4070.53</v>
      </c>
    </row>
    <row r="341" spans="1:11" ht="14.1" customHeight="1">
      <c r="A341" s="110" t="s">
        <v>2194</v>
      </c>
      <c r="B341" s="123" t="s">
        <v>1707</v>
      </c>
      <c r="C341" s="123"/>
      <c r="D341" s="110" t="s">
        <v>2168</v>
      </c>
      <c r="E341" s="111" t="s">
        <v>2169</v>
      </c>
      <c r="F341" s="112">
        <v>51.9</v>
      </c>
      <c r="G341" s="110" t="s">
        <v>262</v>
      </c>
      <c r="H341" s="112">
        <v>17.66</v>
      </c>
      <c r="I341" s="124">
        <v>22.75</v>
      </c>
      <c r="J341" s="124"/>
      <c r="K341" s="112">
        <v>1180.73</v>
      </c>
    </row>
    <row r="342" spans="1:11" ht="14.1" customHeight="1">
      <c r="A342" s="110" t="s">
        <v>2195</v>
      </c>
      <c r="B342" s="123" t="s">
        <v>1707</v>
      </c>
      <c r="C342" s="123"/>
      <c r="D342" s="110" t="s">
        <v>2174</v>
      </c>
      <c r="E342" s="111" t="s">
        <v>2175</v>
      </c>
      <c r="F342" s="112">
        <v>64.27</v>
      </c>
      <c r="G342" s="110" t="s">
        <v>262</v>
      </c>
      <c r="H342" s="112">
        <v>15.6</v>
      </c>
      <c r="I342" s="124">
        <v>20.100000000000001</v>
      </c>
      <c r="J342" s="124"/>
      <c r="K342" s="112">
        <v>1291.83</v>
      </c>
    </row>
    <row r="343" spans="1:11" ht="14.1" customHeight="1">
      <c r="A343" s="110" t="s">
        <v>2196</v>
      </c>
      <c r="B343" s="123" t="s">
        <v>1707</v>
      </c>
      <c r="C343" s="123"/>
      <c r="D343" s="110" t="s">
        <v>2177</v>
      </c>
      <c r="E343" s="111" t="s">
        <v>2178</v>
      </c>
      <c r="F343" s="112">
        <v>58.86</v>
      </c>
      <c r="G343" s="110" t="s">
        <v>262</v>
      </c>
      <c r="H343" s="112">
        <v>13.95</v>
      </c>
      <c r="I343" s="124">
        <v>17.97</v>
      </c>
      <c r="J343" s="124"/>
      <c r="K343" s="112">
        <v>1057.71</v>
      </c>
    </row>
    <row r="344" spans="1:11" ht="14.1" customHeight="1">
      <c r="A344" s="110" t="s">
        <v>2197</v>
      </c>
      <c r="B344" s="123" t="s">
        <v>1707</v>
      </c>
      <c r="C344" s="123"/>
      <c r="D344" s="110" t="s">
        <v>2180</v>
      </c>
      <c r="E344" s="111" t="s">
        <v>2181</v>
      </c>
      <c r="F344" s="112">
        <v>27.35</v>
      </c>
      <c r="G344" s="110" t="s">
        <v>262</v>
      </c>
      <c r="H344" s="112">
        <v>11.72</v>
      </c>
      <c r="I344" s="124">
        <v>15.1</v>
      </c>
      <c r="J344" s="124"/>
      <c r="K344" s="112">
        <v>412.99</v>
      </c>
    </row>
    <row r="345" spans="1:11" ht="14.1" customHeight="1">
      <c r="A345" s="110" t="s">
        <v>2198</v>
      </c>
      <c r="B345" s="123" t="s">
        <v>1707</v>
      </c>
      <c r="C345" s="123"/>
      <c r="D345" s="110" t="s">
        <v>2199</v>
      </c>
      <c r="E345" s="111" t="s">
        <v>2200</v>
      </c>
      <c r="F345" s="112">
        <v>126.71</v>
      </c>
      <c r="G345" s="110" t="s">
        <v>262</v>
      </c>
      <c r="H345" s="112">
        <v>11.15</v>
      </c>
      <c r="I345" s="124">
        <v>14.36</v>
      </c>
      <c r="J345" s="124"/>
      <c r="K345" s="112">
        <v>1819.56</v>
      </c>
    </row>
    <row r="346" spans="1:11" ht="20.25" customHeight="1">
      <c r="A346" s="110" t="s">
        <v>2201</v>
      </c>
      <c r="B346" s="123" t="s">
        <v>1707</v>
      </c>
      <c r="C346" s="123"/>
      <c r="D346" s="110" t="s">
        <v>2183</v>
      </c>
      <c r="E346" s="111" t="s">
        <v>2184</v>
      </c>
      <c r="F346" s="112">
        <v>3.69</v>
      </c>
      <c r="G346" s="110" t="s">
        <v>260</v>
      </c>
      <c r="H346" s="112">
        <v>500.29</v>
      </c>
      <c r="I346" s="124">
        <v>644.47</v>
      </c>
      <c r="J346" s="124"/>
      <c r="K346" s="112">
        <v>2378.09</v>
      </c>
    </row>
    <row r="347" spans="1:11" ht="14.1" customHeight="1">
      <c r="A347" s="110" t="s">
        <v>2202</v>
      </c>
      <c r="B347" s="123" t="s">
        <v>1707</v>
      </c>
      <c r="C347" s="123"/>
      <c r="D347" s="110" t="s">
        <v>2186</v>
      </c>
      <c r="E347" s="111" t="s">
        <v>2203</v>
      </c>
      <c r="F347" s="112">
        <v>3.69</v>
      </c>
      <c r="G347" s="110" t="s">
        <v>260</v>
      </c>
      <c r="H347" s="112">
        <v>174.23</v>
      </c>
      <c r="I347" s="124">
        <v>224.44</v>
      </c>
      <c r="J347" s="124"/>
      <c r="K347" s="112">
        <v>828.18</v>
      </c>
    </row>
    <row r="348" spans="1:11" ht="14.1" customHeight="1">
      <c r="A348" s="110" t="s">
        <v>2204</v>
      </c>
      <c r="B348" s="123" t="s">
        <v>1707</v>
      </c>
      <c r="C348" s="123"/>
      <c r="D348" s="110" t="s">
        <v>1882</v>
      </c>
      <c r="E348" s="111" t="s">
        <v>1883</v>
      </c>
      <c r="F348" s="112">
        <v>48.86</v>
      </c>
      <c r="G348" s="110" t="s">
        <v>251</v>
      </c>
      <c r="H348" s="112">
        <v>33.06</v>
      </c>
      <c r="I348" s="124">
        <v>42.59</v>
      </c>
      <c r="J348" s="124"/>
      <c r="K348" s="112">
        <v>2080.9499999999998</v>
      </c>
    </row>
    <row r="349" spans="1:11" ht="14.1" customHeight="1">
      <c r="A349" s="113" t="s">
        <v>2205</v>
      </c>
      <c r="B349" s="132"/>
      <c r="C349" s="132"/>
      <c r="D349" s="132"/>
      <c r="E349" s="133" t="s">
        <v>2206</v>
      </c>
      <c r="F349" s="133"/>
      <c r="G349" s="133"/>
      <c r="H349" s="133"/>
      <c r="I349" s="133"/>
      <c r="J349" s="133"/>
      <c r="K349" s="114">
        <v>24116.68</v>
      </c>
    </row>
    <row r="350" spans="1:11" ht="14.1" customHeight="1">
      <c r="A350" s="110" t="s">
        <v>2207</v>
      </c>
      <c r="B350" s="123" t="s">
        <v>1783</v>
      </c>
      <c r="C350" s="123"/>
      <c r="D350" s="110"/>
      <c r="E350" s="111" t="s">
        <v>2208</v>
      </c>
      <c r="F350" s="112">
        <v>0</v>
      </c>
      <c r="G350" s="110"/>
      <c r="H350" s="112">
        <v>0</v>
      </c>
      <c r="I350" s="124">
        <v>0</v>
      </c>
      <c r="J350" s="124"/>
      <c r="K350" s="112">
        <v>0</v>
      </c>
    </row>
    <row r="351" spans="1:11" ht="14.1" customHeight="1">
      <c r="A351" s="110" t="s">
        <v>2209</v>
      </c>
      <c r="B351" s="123" t="s">
        <v>1707</v>
      </c>
      <c r="C351" s="123"/>
      <c r="D351" s="110" t="s">
        <v>2210</v>
      </c>
      <c r="E351" s="111" t="s">
        <v>2211</v>
      </c>
      <c r="F351" s="112">
        <v>29.4</v>
      </c>
      <c r="G351" s="110" t="s">
        <v>251</v>
      </c>
      <c r="H351" s="112">
        <v>181.38</v>
      </c>
      <c r="I351" s="124">
        <v>233.65</v>
      </c>
      <c r="J351" s="124"/>
      <c r="K351" s="112">
        <v>6869.31</v>
      </c>
    </row>
    <row r="352" spans="1:11" ht="20.25" customHeight="1">
      <c r="A352" s="110" t="s">
        <v>2212</v>
      </c>
      <c r="B352" s="123" t="s">
        <v>1707</v>
      </c>
      <c r="C352" s="123"/>
      <c r="D352" s="110" t="s">
        <v>2213</v>
      </c>
      <c r="E352" s="111" t="s">
        <v>2214</v>
      </c>
      <c r="F352" s="112">
        <v>26.8</v>
      </c>
      <c r="G352" s="110" t="s">
        <v>262</v>
      </c>
      <c r="H352" s="112">
        <v>17.63</v>
      </c>
      <c r="I352" s="124">
        <v>22.71</v>
      </c>
      <c r="J352" s="124"/>
      <c r="K352" s="112">
        <v>608.63</v>
      </c>
    </row>
    <row r="353" spans="1:11" ht="20.25" customHeight="1">
      <c r="A353" s="110" t="s">
        <v>2215</v>
      </c>
      <c r="B353" s="123" t="s">
        <v>1707</v>
      </c>
      <c r="C353" s="123"/>
      <c r="D353" s="110" t="s">
        <v>2216</v>
      </c>
      <c r="E353" s="111" t="s">
        <v>2217</v>
      </c>
      <c r="F353" s="112">
        <v>36.65</v>
      </c>
      <c r="G353" s="110" t="s">
        <v>262</v>
      </c>
      <c r="H353" s="112">
        <v>13.9</v>
      </c>
      <c r="I353" s="124">
        <v>17.91</v>
      </c>
      <c r="J353" s="124"/>
      <c r="K353" s="112">
        <v>656.4</v>
      </c>
    </row>
    <row r="354" spans="1:11" ht="20.25" customHeight="1">
      <c r="A354" s="110" t="s">
        <v>2218</v>
      </c>
      <c r="B354" s="123" t="s">
        <v>1707</v>
      </c>
      <c r="C354" s="123"/>
      <c r="D354" s="110" t="s">
        <v>2219</v>
      </c>
      <c r="E354" s="111" t="s">
        <v>2220</v>
      </c>
      <c r="F354" s="112">
        <v>205.93</v>
      </c>
      <c r="G354" s="110" t="s">
        <v>262</v>
      </c>
      <c r="H354" s="112">
        <v>11.66</v>
      </c>
      <c r="I354" s="124">
        <v>15.02</v>
      </c>
      <c r="J354" s="124"/>
      <c r="K354" s="112">
        <v>3093.07</v>
      </c>
    </row>
    <row r="355" spans="1:11" ht="20.25" customHeight="1">
      <c r="A355" s="110" t="s">
        <v>2221</v>
      </c>
      <c r="B355" s="123" t="s">
        <v>1707</v>
      </c>
      <c r="C355" s="123"/>
      <c r="D355" s="110" t="s">
        <v>2183</v>
      </c>
      <c r="E355" s="111" t="s">
        <v>2184</v>
      </c>
      <c r="F355" s="112">
        <v>1.51</v>
      </c>
      <c r="G355" s="110" t="s">
        <v>260</v>
      </c>
      <c r="H355" s="112">
        <v>500.29</v>
      </c>
      <c r="I355" s="124">
        <v>644.47</v>
      </c>
      <c r="J355" s="124"/>
      <c r="K355" s="112">
        <v>973.15</v>
      </c>
    </row>
    <row r="356" spans="1:11" ht="14.1" customHeight="1">
      <c r="A356" s="110" t="s">
        <v>2222</v>
      </c>
      <c r="B356" s="123" t="s">
        <v>1707</v>
      </c>
      <c r="C356" s="123"/>
      <c r="D356" s="110" t="s">
        <v>2186</v>
      </c>
      <c r="E356" s="111" t="s">
        <v>2203</v>
      </c>
      <c r="F356" s="112">
        <v>1.51</v>
      </c>
      <c r="G356" s="110" t="s">
        <v>260</v>
      </c>
      <c r="H356" s="112">
        <v>174.23</v>
      </c>
      <c r="I356" s="124">
        <v>224.44</v>
      </c>
      <c r="J356" s="124"/>
      <c r="K356" s="112">
        <v>338.9</v>
      </c>
    </row>
    <row r="357" spans="1:11" ht="1.7" customHeight="1"/>
    <row r="358" spans="1:11" ht="14.1" customHeight="1">
      <c r="A358" s="128" t="s">
        <v>270</v>
      </c>
      <c r="B358" s="128"/>
      <c r="C358" s="128"/>
      <c r="D358" s="128"/>
      <c r="E358" s="128"/>
      <c r="F358" s="128"/>
      <c r="G358" s="128"/>
      <c r="H358" s="128"/>
      <c r="I358" s="128"/>
      <c r="J358" s="128"/>
      <c r="K358" s="128"/>
    </row>
    <row r="359" spans="1:11" ht="14.1" customHeight="1">
      <c r="A359" s="129" t="s">
        <v>271</v>
      </c>
      <c r="B359" s="129"/>
      <c r="C359" s="129"/>
      <c r="D359" s="129"/>
      <c r="E359" s="129"/>
      <c r="F359" s="129"/>
      <c r="G359" s="129"/>
      <c r="H359" s="129"/>
      <c r="I359" s="129"/>
      <c r="J359" s="129"/>
      <c r="K359" s="129"/>
    </row>
    <row r="360" spans="1:11" ht="65.25" customHeight="1">
      <c r="A360" s="144"/>
      <c r="B360" s="144"/>
      <c r="C360" s="144"/>
      <c r="D360" s="144"/>
      <c r="E360" s="144"/>
      <c r="F360" s="144"/>
      <c r="G360" s="144"/>
      <c r="H360" s="144"/>
      <c r="I360" s="144"/>
      <c r="J360" s="144"/>
      <c r="K360" s="144"/>
    </row>
    <row r="361" spans="1:11" ht="5.65" customHeight="1"/>
    <row r="362" spans="1:11" ht="19.7" customHeight="1">
      <c r="A362" s="145" t="s">
        <v>1693</v>
      </c>
      <c r="B362" s="145"/>
      <c r="C362" s="145"/>
      <c r="D362" s="145"/>
      <c r="E362" s="145"/>
      <c r="F362" s="145"/>
      <c r="G362" s="145"/>
      <c r="H362" s="145"/>
      <c r="I362" s="145"/>
      <c r="J362" s="145"/>
      <c r="K362" s="145"/>
    </row>
    <row r="363" spans="1:11" ht="15.75" customHeight="1">
      <c r="A363" s="138" t="s">
        <v>117</v>
      </c>
      <c r="B363" s="138"/>
      <c r="C363" s="143" t="s">
        <v>118</v>
      </c>
      <c r="D363" s="143"/>
      <c r="E363" s="143"/>
      <c r="F363" s="143"/>
      <c r="G363" s="143"/>
      <c r="H363" s="139" t="s">
        <v>119</v>
      </c>
      <c r="I363" s="139"/>
      <c r="J363" s="140" t="s">
        <v>171</v>
      </c>
      <c r="K363" s="140"/>
    </row>
    <row r="364" spans="1:11" ht="12.6" customHeight="1">
      <c r="A364" s="138" t="s">
        <v>120</v>
      </c>
      <c r="B364" s="138"/>
      <c r="C364" s="143" t="s">
        <v>121</v>
      </c>
      <c r="D364" s="143"/>
      <c r="E364" s="143"/>
      <c r="F364" s="143"/>
      <c r="G364" s="143"/>
      <c r="H364" s="139" t="s">
        <v>1694</v>
      </c>
      <c r="I364" s="139"/>
      <c r="J364" s="140" t="s">
        <v>3435</v>
      </c>
      <c r="K364" s="140"/>
    </row>
    <row r="365" spans="1:11" ht="14.45" customHeight="1">
      <c r="A365" s="138" t="s">
        <v>128</v>
      </c>
      <c r="B365" s="138"/>
      <c r="C365" s="139" t="s">
        <v>170</v>
      </c>
      <c r="D365" s="139"/>
      <c r="E365" s="139"/>
      <c r="F365" s="139"/>
      <c r="G365" s="139"/>
      <c r="H365" s="139" t="s">
        <v>122</v>
      </c>
      <c r="I365" s="139"/>
      <c r="J365" s="140"/>
      <c r="K365" s="140"/>
    </row>
    <row r="366" spans="1:11" ht="14.1" customHeight="1">
      <c r="A366" s="138" t="s">
        <v>129</v>
      </c>
      <c r="B366" s="138"/>
      <c r="C366" s="139" t="s">
        <v>172</v>
      </c>
      <c r="D366" s="139"/>
      <c r="E366" s="139"/>
      <c r="F366" s="139"/>
      <c r="G366" s="139"/>
      <c r="H366" s="139" t="s">
        <v>123</v>
      </c>
      <c r="I366" s="139"/>
      <c r="J366" s="140" t="s">
        <v>124</v>
      </c>
      <c r="K366" s="140"/>
    </row>
    <row r="367" spans="1:11" ht="14.1" customHeight="1">
      <c r="A367" s="138" t="s">
        <v>130</v>
      </c>
      <c r="B367" s="138"/>
      <c r="C367" s="139" t="s">
        <v>170</v>
      </c>
      <c r="D367" s="139"/>
      <c r="E367" s="139"/>
      <c r="F367" s="139"/>
      <c r="G367" s="139"/>
      <c r="H367" s="141" t="s">
        <v>125</v>
      </c>
      <c r="I367" s="141"/>
      <c r="J367" s="142" t="s">
        <v>2223</v>
      </c>
      <c r="K367" s="142"/>
    </row>
    <row r="368" spans="1:11" ht="14.1" customHeight="1">
      <c r="A368" s="135" t="s">
        <v>126</v>
      </c>
      <c r="B368" s="135"/>
      <c r="C368" s="136"/>
      <c r="D368" s="136"/>
      <c r="E368" s="136"/>
      <c r="F368" s="136"/>
      <c r="G368" s="136"/>
      <c r="H368" s="136" t="s">
        <v>127</v>
      </c>
      <c r="I368" s="136"/>
      <c r="J368" s="137" t="s">
        <v>173</v>
      </c>
      <c r="K368" s="137"/>
    </row>
    <row r="369" spans="1:11" ht="10.7" customHeight="1">
      <c r="A369" s="134" t="s">
        <v>1696</v>
      </c>
      <c r="B369" s="134" t="s">
        <v>1697</v>
      </c>
      <c r="C369" s="134"/>
      <c r="D369" s="134" t="s">
        <v>1698</v>
      </c>
      <c r="E369" s="134" t="s">
        <v>1699</v>
      </c>
      <c r="F369" s="134" t="s">
        <v>1700</v>
      </c>
      <c r="G369" s="134" t="s">
        <v>1701</v>
      </c>
      <c r="H369" s="134" t="s">
        <v>1702</v>
      </c>
      <c r="I369" s="134"/>
      <c r="J369" s="134"/>
      <c r="K369" s="134" t="s">
        <v>1703</v>
      </c>
    </row>
    <row r="370" spans="1:11" ht="10.7" customHeight="1">
      <c r="A370" s="134"/>
      <c r="B370" s="134"/>
      <c r="C370" s="134"/>
      <c r="D370" s="134"/>
      <c r="E370" s="134"/>
      <c r="F370" s="134"/>
      <c r="G370" s="134"/>
      <c r="H370" s="107" t="s">
        <v>1704</v>
      </c>
      <c r="I370" s="134" t="s">
        <v>1705</v>
      </c>
      <c r="J370" s="134"/>
      <c r="K370" s="134"/>
    </row>
    <row r="371" spans="1:11" ht="14.1" customHeight="1">
      <c r="A371" s="110" t="s">
        <v>2224</v>
      </c>
      <c r="B371" s="123" t="s">
        <v>1783</v>
      </c>
      <c r="C371" s="123"/>
      <c r="D371" s="110"/>
      <c r="E371" s="111" t="s">
        <v>2225</v>
      </c>
      <c r="F371" s="112">
        <v>0</v>
      </c>
      <c r="G371" s="110"/>
      <c r="H371" s="112">
        <v>0</v>
      </c>
      <c r="I371" s="124">
        <v>0</v>
      </c>
      <c r="J371" s="124"/>
      <c r="K371" s="112">
        <v>0</v>
      </c>
    </row>
    <row r="372" spans="1:11" ht="20.25" customHeight="1">
      <c r="A372" s="110" t="s">
        <v>2226</v>
      </c>
      <c r="B372" s="123" t="s">
        <v>1707</v>
      </c>
      <c r="C372" s="123"/>
      <c r="D372" s="110" t="s">
        <v>2227</v>
      </c>
      <c r="E372" s="111" t="s">
        <v>2228</v>
      </c>
      <c r="F372" s="112">
        <v>54.8</v>
      </c>
      <c r="G372" s="110" t="s">
        <v>251</v>
      </c>
      <c r="H372" s="112">
        <v>58.59</v>
      </c>
      <c r="I372" s="124">
        <v>75.48</v>
      </c>
      <c r="J372" s="124"/>
      <c r="K372" s="112">
        <v>4136.3</v>
      </c>
    </row>
    <row r="373" spans="1:11" ht="20.25" customHeight="1">
      <c r="A373" s="110" t="s">
        <v>2229</v>
      </c>
      <c r="B373" s="123" t="s">
        <v>1707</v>
      </c>
      <c r="C373" s="123"/>
      <c r="D373" s="110" t="s">
        <v>2213</v>
      </c>
      <c r="E373" s="111" t="s">
        <v>2214</v>
      </c>
      <c r="F373" s="112">
        <v>59.46</v>
      </c>
      <c r="G373" s="110" t="s">
        <v>262</v>
      </c>
      <c r="H373" s="112">
        <v>17.63</v>
      </c>
      <c r="I373" s="124">
        <v>22.71</v>
      </c>
      <c r="J373" s="124"/>
      <c r="K373" s="112">
        <v>1350.34</v>
      </c>
    </row>
    <row r="374" spans="1:11" ht="20.25" customHeight="1">
      <c r="A374" s="110" t="s">
        <v>2230</v>
      </c>
      <c r="B374" s="123" t="s">
        <v>1707</v>
      </c>
      <c r="C374" s="123"/>
      <c r="D374" s="110" t="s">
        <v>2231</v>
      </c>
      <c r="E374" s="111" t="s">
        <v>2232</v>
      </c>
      <c r="F374" s="112">
        <v>152.94</v>
      </c>
      <c r="G374" s="110" t="s">
        <v>262</v>
      </c>
      <c r="H374" s="112">
        <v>15.58</v>
      </c>
      <c r="I374" s="124">
        <v>20.07</v>
      </c>
      <c r="J374" s="124"/>
      <c r="K374" s="112">
        <v>3069.51</v>
      </c>
    </row>
    <row r="375" spans="1:11" ht="20.25" customHeight="1">
      <c r="A375" s="110" t="s">
        <v>2233</v>
      </c>
      <c r="B375" s="123" t="s">
        <v>1707</v>
      </c>
      <c r="C375" s="123"/>
      <c r="D375" s="110" t="s">
        <v>2216</v>
      </c>
      <c r="E375" s="111" t="s">
        <v>2217</v>
      </c>
      <c r="F375" s="112">
        <v>8.58</v>
      </c>
      <c r="G375" s="110" t="s">
        <v>262</v>
      </c>
      <c r="H375" s="112">
        <v>13.9</v>
      </c>
      <c r="I375" s="124">
        <v>17.91</v>
      </c>
      <c r="J375" s="124"/>
      <c r="K375" s="112">
        <v>153.66999999999999</v>
      </c>
    </row>
    <row r="376" spans="1:11" ht="20.25" customHeight="1">
      <c r="A376" s="110" t="s">
        <v>2234</v>
      </c>
      <c r="B376" s="123" t="s">
        <v>1707</v>
      </c>
      <c r="C376" s="123"/>
      <c r="D376" s="110" t="s">
        <v>2183</v>
      </c>
      <c r="E376" s="111" t="s">
        <v>2184</v>
      </c>
      <c r="F376" s="112">
        <v>3.3</v>
      </c>
      <c r="G376" s="110" t="s">
        <v>260</v>
      </c>
      <c r="H376" s="112">
        <v>500.29</v>
      </c>
      <c r="I376" s="124">
        <v>644.47</v>
      </c>
      <c r="J376" s="124"/>
      <c r="K376" s="112">
        <v>2126.75</v>
      </c>
    </row>
    <row r="377" spans="1:11" ht="14.1" customHeight="1">
      <c r="A377" s="110" t="s">
        <v>2235</v>
      </c>
      <c r="B377" s="123" t="s">
        <v>1707</v>
      </c>
      <c r="C377" s="123"/>
      <c r="D377" s="110" t="s">
        <v>2186</v>
      </c>
      <c r="E377" s="111" t="s">
        <v>2203</v>
      </c>
      <c r="F377" s="112">
        <v>3.3</v>
      </c>
      <c r="G377" s="110" t="s">
        <v>260</v>
      </c>
      <c r="H377" s="112">
        <v>174.23</v>
      </c>
      <c r="I377" s="124">
        <v>224.44</v>
      </c>
      <c r="J377" s="124"/>
      <c r="K377" s="112">
        <v>740.65</v>
      </c>
    </row>
    <row r="378" spans="1:11" ht="14.1" customHeight="1">
      <c r="A378" s="113" t="s">
        <v>2236</v>
      </c>
      <c r="B378" s="132"/>
      <c r="C378" s="132"/>
      <c r="D378" s="132"/>
      <c r="E378" s="133" t="s">
        <v>2237</v>
      </c>
      <c r="F378" s="133"/>
      <c r="G378" s="133"/>
      <c r="H378" s="133"/>
      <c r="I378" s="133"/>
      <c r="J378" s="133"/>
      <c r="K378" s="114">
        <v>41161.46</v>
      </c>
    </row>
    <row r="379" spans="1:11" ht="20.25" customHeight="1">
      <c r="A379" s="110" t="s">
        <v>2238</v>
      </c>
      <c r="B379" s="123" t="s">
        <v>1707</v>
      </c>
      <c r="C379" s="123"/>
      <c r="D379" s="110" t="s">
        <v>2239</v>
      </c>
      <c r="E379" s="111" t="s">
        <v>2240</v>
      </c>
      <c r="F379" s="112">
        <v>212.63</v>
      </c>
      <c r="G379" s="110" t="s">
        <v>251</v>
      </c>
      <c r="H379" s="112">
        <v>50.27</v>
      </c>
      <c r="I379" s="124">
        <v>64.760000000000005</v>
      </c>
      <c r="J379" s="124"/>
      <c r="K379" s="112">
        <v>13769.92</v>
      </c>
    </row>
    <row r="380" spans="1:11" ht="14.1" customHeight="1">
      <c r="A380" s="110" t="s">
        <v>2241</v>
      </c>
      <c r="B380" s="123" t="s">
        <v>1707</v>
      </c>
      <c r="C380" s="123"/>
      <c r="D380" s="110" t="s">
        <v>2242</v>
      </c>
      <c r="E380" s="111" t="s">
        <v>2243</v>
      </c>
      <c r="F380" s="112">
        <v>52.1</v>
      </c>
      <c r="G380" s="110" t="s">
        <v>268</v>
      </c>
      <c r="H380" s="112">
        <v>56.74</v>
      </c>
      <c r="I380" s="124">
        <v>73.09</v>
      </c>
      <c r="J380" s="124"/>
      <c r="K380" s="112">
        <v>3807.99</v>
      </c>
    </row>
    <row r="381" spans="1:11" ht="14.1" customHeight="1">
      <c r="A381" s="110" t="s">
        <v>2244</v>
      </c>
      <c r="B381" s="123" t="s">
        <v>1707</v>
      </c>
      <c r="C381" s="123"/>
      <c r="D381" s="110" t="s">
        <v>2245</v>
      </c>
      <c r="E381" s="111" t="s">
        <v>2246</v>
      </c>
      <c r="F381" s="112">
        <v>35.44</v>
      </c>
      <c r="G381" s="110" t="s">
        <v>251</v>
      </c>
      <c r="H381" s="112">
        <v>516.57000000000005</v>
      </c>
      <c r="I381" s="124">
        <v>665.45</v>
      </c>
      <c r="J381" s="124"/>
      <c r="K381" s="112">
        <v>23583.55</v>
      </c>
    </row>
    <row r="382" spans="1:11" ht="14.1" customHeight="1">
      <c r="A382" s="113" t="s">
        <v>2247</v>
      </c>
      <c r="B382" s="132"/>
      <c r="C382" s="132"/>
      <c r="D382" s="132"/>
      <c r="E382" s="133" t="s">
        <v>2248</v>
      </c>
      <c r="F382" s="133"/>
      <c r="G382" s="133"/>
      <c r="H382" s="133"/>
      <c r="I382" s="133"/>
      <c r="J382" s="133"/>
      <c r="K382" s="114">
        <v>25719.02</v>
      </c>
    </row>
    <row r="383" spans="1:11" ht="20.25" customHeight="1">
      <c r="A383" s="110" t="s">
        <v>2249</v>
      </c>
      <c r="B383" s="123" t="s">
        <v>1707</v>
      </c>
      <c r="C383" s="123"/>
      <c r="D383" s="110" t="s">
        <v>2250</v>
      </c>
      <c r="E383" s="111" t="s">
        <v>2251</v>
      </c>
      <c r="F383" s="112">
        <v>324.64</v>
      </c>
      <c r="G383" s="110" t="s">
        <v>251</v>
      </c>
      <c r="H383" s="112">
        <v>3.8</v>
      </c>
      <c r="I383" s="124">
        <v>4.9000000000000004</v>
      </c>
      <c r="J383" s="124"/>
      <c r="K383" s="112">
        <v>1590.74</v>
      </c>
    </row>
    <row r="384" spans="1:11" ht="28.7" customHeight="1">
      <c r="A384" s="110" t="s">
        <v>2252</v>
      </c>
      <c r="B384" s="123" t="s">
        <v>1707</v>
      </c>
      <c r="C384" s="123"/>
      <c r="D384" s="110" t="s">
        <v>2253</v>
      </c>
      <c r="E384" s="111" t="s">
        <v>2254</v>
      </c>
      <c r="F384" s="112">
        <v>158.62</v>
      </c>
      <c r="G384" s="110" t="s">
        <v>251</v>
      </c>
      <c r="H384" s="112">
        <v>20.14</v>
      </c>
      <c r="I384" s="124">
        <v>25.94</v>
      </c>
      <c r="J384" s="124"/>
      <c r="K384" s="112">
        <v>4114.6000000000004</v>
      </c>
    </row>
    <row r="385" spans="1:11" ht="28.7" customHeight="1">
      <c r="A385" s="110" t="s">
        <v>2255</v>
      </c>
      <c r="B385" s="123" t="s">
        <v>1707</v>
      </c>
      <c r="C385" s="123"/>
      <c r="D385" s="110" t="s">
        <v>2256</v>
      </c>
      <c r="E385" s="111" t="s">
        <v>2257</v>
      </c>
      <c r="F385" s="112">
        <v>166.02</v>
      </c>
      <c r="G385" s="110" t="s">
        <v>251</v>
      </c>
      <c r="H385" s="112">
        <v>24.28</v>
      </c>
      <c r="I385" s="124">
        <v>31.28</v>
      </c>
      <c r="J385" s="124"/>
      <c r="K385" s="112">
        <v>5193.1099999999997</v>
      </c>
    </row>
    <row r="386" spans="1:11" ht="28.7" customHeight="1">
      <c r="A386" s="110" t="s">
        <v>2258</v>
      </c>
      <c r="B386" s="123" t="s">
        <v>1707</v>
      </c>
      <c r="C386" s="123"/>
      <c r="D386" s="110" t="s">
        <v>2259</v>
      </c>
      <c r="E386" s="111" t="s">
        <v>2260</v>
      </c>
      <c r="F386" s="112">
        <v>123.15</v>
      </c>
      <c r="G386" s="110" t="s">
        <v>251</v>
      </c>
      <c r="H386" s="112">
        <v>50.67</v>
      </c>
      <c r="I386" s="124">
        <v>65.27</v>
      </c>
      <c r="J386" s="124"/>
      <c r="K386" s="112">
        <v>8038</v>
      </c>
    </row>
    <row r="387" spans="1:11" ht="0.4" customHeight="1"/>
    <row r="388" spans="1:11" ht="14.1" customHeight="1">
      <c r="A388" s="128" t="s">
        <v>270</v>
      </c>
      <c r="B388" s="128"/>
      <c r="C388" s="128"/>
      <c r="D388" s="128"/>
      <c r="E388" s="128"/>
      <c r="F388" s="128"/>
      <c r="G388" s="128"/>
      <c r="H388" s="128"/>
      <c r="I388" s="128"/>
      <c r="J388" s="128"/>
      <c r="K388" s="128"/>
    </row>
    <row r="389" spans="1:11" ht="14.1" customHeight="1">
      <c r="A389" s="129" t="s">
        <v>271</v>
      </c>
      <c r="B389" s="129"/>
      <c r="C389" s="129"/>
      <c r="D389" s="129"/>
      <c r="E389" s="129"/>
      <c r="F389" s="129"/>
      <c r="G389" s="129"/>
      <c r="H389" s="129"/>
      <c r="I389" s="129"/>
      <c r="J389" s="129"/>
      <c r="K389" s="129"/>
    </row>
    <row r="390" spans="1:11" ht="65.25" customHeight="1">
      <c r="A390" s="144"/>
      <c r="B390" s="144"/>
      <c r="C390" s="144"/>
      <c r="D390" s="144"/>
      <c r="E390" s="144"/>
      <c r="F390" s="144"/>
      <c r="G390" s="144"/>
      <c r="H390" s="144"/>
      <c r="I390" s="144"/>
      <c r="J390" s="144"/>
      <c r="K390" s="144"/>
    </row>
    <row r="391" spans="1:11" ht="5.65" customHeight="1"/>
    <row r="392" spans="1:11" ht="19.7" customHeight="1">
      <c r="A392" s="145" t="s">
        <v>1693</v>
      </c>
      <c r="B392" s="145"/>
      <c r="C392" s="145"/>
      <c r="D392" s="145"/>
      <c r="E392" s="145"/>
      <c r="F392" s="145"/>
      <c r="G392" s="145"/>
      <c r="H392" s="145"/>
      <c r="I392" s="145"/>
      <c r="J392" s="145"/>
      <c r="K392" s="145"/>
    </row>
    <row r="393" spans="1:11" ht="15.75" customHeight="1">
      <c r="A393" s="138" t="s">
        <v>117</v>
      </c>
      <c r="B393" s="138"/>
      <c r="C393" s="143" t="s">
        <v>118</v>
      </c>
      <c r="D393" s="143"/>
      <c r="E393" s="143"/>
      <c r="F393" s="143"/>
      <c r="G393" s="143"/>
      <c r="H393" s="139" t="s">
        <v>119</v>
      </c>
      <c r="I393" s="139"/>
      <c r="J393" s="140" t="s">
        <v>171</v>
      </c>
      <c r="K393" s="140"/>
    </row>
    <row r="394" spans="1:11" ht="12.6" customHeight="1">
      <c r="A394" s="138" t="s">
        <v>120</v>
      </c>
      <c r="B394" s="138"/>
      <c r="C394" s="143" t="s">
        <v>121</v>
      </c>
      <c r="D394" s="143"/>
      <c r="E394" s="143"/>
      <c r="F394" s="143"/>
      <c r="G394" s="143"/>
      <c r="H394" s="139" t="s">
        <v>1694</v>
      </c>
      <c r="I394" s="139"/>
      <c r="J394" s="140" t="s">
        <v>3435</v>
      </c>
      <c r="K394" s="140"/>
    </row>
    <row r="395" spans="1:11" ht="14.45" customHeight="1">
      <c r="A395" s="138" t="s">
        <v>128</v>
      </c>
      <c r="B395" s="138"/>
      <c r="C395" s="139" t="s">
        <v>170</v>
      </c>
      <c r="D395" s="139"/>
      <c r="E395" s="139"/>
      <c r="F395" s="139"/>
      <c r="G395" s="139"/>
      <c r="H395" s="139" t="s">
        <v>122</v>
      </c>
      <c r="I395" s="139"/>
      <c r="J395" s="140"/>
      <c r="K395" s="140"/>
    </row>
    <row r="396" spans="1:11" ht="14.1" customHeight="1">
      <c r="A396" s="138" t="s">
        <v>129</v>
      </c>
      <c r="B396" s="138"/>
      <c r="C396" s="139" t="s">
        <v>172</v>
      </c>
      <c r="D396" s="139"/>
      <c r="E396" s="139"/>
      <c r="F396" s="139"/>
      <c r="G396" s="139"/>
      <c r="H396" s="139" t="s">
        <v>123</v>
      </c>
      <c r="I396" s="139"/>
      <c r="J396" s="140" t="s">
        <v>124</v>
      </c>
      <c r="K396" s="140"/>
    </row>
    <row r="397" spans="1:11" ht="14.1" customHeight="1">
      <c r="A397" s="138" t="s">
        <v>130</v>
      </c>
      <c r="B397" s="138"/>
      <c r="C397" s="139" t="s">
        <v>170</v>
      </c>
      <c r="D397" s="139"/>
      <c r="E397" s="139"/>
      <c r="F397" s="139"/>
      <c r="G397" s="139"/>
      <c r="H397" s="141" t="s">
        <v>125</v>
      </c>
      <c r="I397" s="141"/>
      <c r="J397" s="142" t="s">
        <v>2261</v>
      </c>
      <c r="K397" s="142"/>
    </row>
    <row r="398" spans="1:11" ht="14.1" customHeight="1">
      <c r="A398" s="135" t="s">
        <v>126</v>
      </c>
      <c r="B398" s="135"/>
      <c r="C398" s="136"/>
      <c r="D398" s="136"/>
      <c r="E398" s="136"/>
      <c r="F398" s="136"/>
      <c r="G398" s="136"/>
      <c r="H398" s="136" t="s">
        <v>127</v>
      </c>
      <c r="I398" s="136"/>
      <c r="J398" s="137" t="s">
        <v>173</v>
      </c>
      <c r="K398" s="137"/>
    </row>
    <row r="399" spans="1:11" ht="10.7" customHeight="1">
      <c r="A399" s="134" t="s">
        <v>1696</v>
      </c>
      <c r="B399" s="134" t="s">
        <v>1697</v>
      </c>
      <c r="C399" s="134"/>
      <c r="D399" s="134" t="s">
        <v>1698</v>
      </c>
      <c r="E399" s="134" t="s">
        <v>1699</v>
      </c>
      <c r="F399" s="134" t="s">
        <v>1700</v>
      </c>
      <c r="G399" s="134" t="s">
        <v>1701</v>
      </c>
      <c r="H399" s="134" t="s">
        <v>1702</v>
      </c>
      <c r="I399" s="134"/>
      <c r="J399" s="134"/>
      <c r="K399" s="134" t="s">
        <v>1703</v>
      </c>
    </row>
    <row r="400" spans="1:11" ht="10.7" customHeight="1">
      <c r="A400" s="134"/>
      <c r="B400" s="134"/>
      <c r="C400" s="134"/>
      <c r="D400" s="134"/>
      <c r="E400" s="134"/>
      <c r="F400" s="134"/>
      <c r="G400" s="134"/>
      <c r="H400" s="107" t="s">
        <v>1704</v>
      </c>
      <c r="I400" s="134" t="s">
        <v>1705</v>
      </c>
      <c r="J400" s="134"/>
      <c r="K400" s="134"/>
    </row>
    <row r="401" spans="1:11" ht="20.25" customHeight="1">
      <c r="A401" s="110" t="s">
        <v>2262</v>
      </c>
      <c r="B401" s="123" t="s">
        <v>1707</v>
      </c>
      <c r="C401" s="123"/>
      <c r="D401" s="110" t="s">
        <v>2263</v>
      </c>
      <c r="E401" s="111" t="s">
        <v>2264</v>
      </c>
      <c r="F401" s="112">
        <v>35.47</v>
      </c>
      <c r="G401" s="110" t="s">
        <v>251</v>
      </c>
      <c r="H401" s="112">
        <v>148.44</v>
      </c>
      <c r="I401" s="124">
        <v>191.22</v>
      </c>
      <c r="J401" s="124"/>
      <c r="K401" s="112">
        <v>6782.57</v>
      </c>
    </row>
    <row r="402" spans="1:11" ht="14.1" customHeight="1">
      <c r="A402" s="113" t="s">
        <v>2265</v>
      </c>
      <c r="B402" s="132"/>
      <c r="C402" s="132"/>
      <c r="D402" s="132"/>
      <c r="E402" s="133" t="s">
        <v>2004</v>
      </c>
      <c r="F402" s="133"/>
      <c r="G402" s="133"/>
      <c r="H402" s="133"/>
      <c r="I402" s="133"/>
      <c r="J402" s="133"/>
      <c r="K402" s="114">
        <v>52560.63</v>
      </c>
    </row>
    <row r="403" spans="1:11" ht="20.25" customHeight="1">
      <c r="A403" s="110" t="s">
        <v>2266</v>
      </c>
      <c r="B403" s="123" t="s">
        <v>1707</v>
      </c>
      <c r="C403" s="123"/>
      <c r="D403" s="110" t="s">
        <v>2267</v>
      </c>
      <c r="E403" s="111" t="s">
        <v>2268</v>
      </c>
      <c r="F403" s="112">
        <v>206.55</v>
      </c>
      <c r="G403" s="110" t="s">
        <v>251</v>
      </c>
      <c r="H403" s="112">
        <v>16.57</v>
      </c>
      <c r="I403" s="124">
        <v>21.35</v>
      </c>
      <c r="J403" s="124"/>
      <c r="K403" s="112">
        <v>4409.84</v>
      </c>
    </row>
    <row r="404" spans="1:11" ht="28.7" customHeight="1">
      <c r="A404" s="110" t="s">
        <v>2269</v>
      </c>
      <c r="B404" s="123" t="s">
        <v>1707</v>
      </c>
      <c r="C404" s="123"/>
      <c r="D404" s="110" t="s">
        <v>2270</v>
      </c>
      <c r="E404" s="111" t="s">
        <v>2271</v>
      </c>
      <c r="F404" s="112">
        <v>206.55</v>
      </c>
      <c r="G404" s="110" t="s">
        <v>251</v>
      </c>
      <c r="H404" s="112">
        <v>38.97</v>
      </c>
      <c r="I404" s="124">
        <v>50.2</v>
      </c>
      <c r="J404" s="124"/>
      <c r="K404" s="112">
        <v>10368.81</v>
      </c>
    </row>
    <row r="405" spans="1:11" ht="20.25" customHeight="1">
      <c r="A405" s="110" t="s">
        <v>2272</v>
      </c>
      <c r="B405" s="123" t="s">
        <v>1707</v>
      </c>
      <c r="C405" s="123"/>
      <c r="D405" s="110" t="s">
        <v>2273</v>
      </c>
      <c r="E405" s="111" t="s">
        <v>2274</v>
      </c>
      <c r="F405" s="112">
        <v>4.58</v>
      </c>
      <c r="G405" s="110" t="s">
        <v>251</v>
      </c>
      <c r="H405" s="112">
        <v>52.5</v>
      </c>
      <c r="I405" s="124">
        <v>67.63</v>
      </c>
      <c r="J405" s="124"/>
      <c r="K405" s="112">
        <v>309.75</v>
      </c>
    </row>
    <row r="406" spans="1:11" ht="20.25" customHeight="1">
      <c r="A406" s="110" t="s">
        <v>2275</v>
      </c>
      <c r="B406" s="123" t="s">
        <v>1707</v>
      </c>
      <c r="C406" s="123"/>
      <c r="D406" s="110" t="s">
        <v>2276</v>
      </c>
      <c r="E406" s="111" t="s">
        <v>2277</v>
      </c>
      <c r="F406" s="112">
        <v>47.02</v>
      </c>
      <c r="G406" s="110" t="s">
        <v>251</v>
      </c>
      <c r="H406" s="112">
        <v>53.51</v>
      </c>
      <c r="I406" s="124">
        <v>68.930000000000007</v>
      </c>
      <c r="J406" s="124"/>
      <c r="K406" s="112">
        <v>3241.09</v>
      </c>
    </row>
    <row r="407" spans="1:11" ht="20.25" customHeight="1">
      <c r="A407" s="110" t="s">
        <v>2278</v>
      </c>
      <c r="B407" s="123" t="s">
        <v>1707</v>
      </c>
      <c r="C407" s="123"/>
      <c r="D407" s="110" t="s">
        <v>2279</v>
      </c>
      <c r="E407" s="111" t="s">
        <v>2280</v>
      </c>
      <c r="F407" s="112">
        <v>154.94999999999999</v>
      </c>
      <c r="G407" s="110" t="s">
        <v>251</v>
      </c>
      <c r="H407" s="112">
        <v>166.18</v>
      </c>
      <c r="I407" s="124">
        <v>214.07</v>
      </c>
      <c r="J407" s="124"/>
      <c r="K407" s="112">
        <v>33170.15</v>
      </c>
    </row>
    <row r="408" spans="1:11" ht="14.1" customHeight="1">
      <c r="A408" s="110" t="s">
        <v>2281</v>
      </c>
      <c r="B408" s="123" t="s">
        <v>1707</v>
      </c>
      <c r="C408" s="123"/>
      <c r="D408" s="110" t="s">
        <v>2282</v>
      </c>
      <c r="E408" s="111" t="s">
        <v>2283</v>
      </c>
      <c r="F408" s="112">
        <v>14.3</v>
      </c>
      <c r="G408" s="110" t="s">
        <v>268</v>
      </c>
      <c r="H408" s="112">
        <v>8.34</v>
      </c>
      <c r="I408" s="124">
        <v>10.74</v>
      </c>
      <c r="J408" s="124"/>
      <c r="K408" s="112">
        <v>153.58000000000001</v>
      </c>
    </row>
    <row r="409" spans="1:11" ht="20.25" customHeight="1">
      <c r="A409" s="110" t="s">
        <v>2284</v>
      </c>
      <c r="B409" s="123" t="s">
        <v>1707</v>
      </c>
      <c r="C409" s="123"/>
      <c r="D409" s="110" t="s">
        <v>1799</v>
      </c>
      <c r="E409" s="111" t="s">
        <v>1800</v>
      </c>
      <c r="F409" s="112">
        <v>0.92</v>
      </c>
      <c r="G409" s="110" t="s">
        <v>260</v>
      </c>
      <c r="H409" s="112">
        <v>765.66</v>
      </c>
      <c r="I409" s="124">
        <v>986.32</v>
      </c>
      <c r="J409" s="124"/>
      <c r="K409" s="112">
        <v>907.41</v>
      </c>
    </row>
    <row r="410" spans="1:11" ht="14.1" customHeight="1">
      <c r="A410" s="113" t="s">
        <v>2285</v>
      </c>
      <c r="B410" s="132"/>
      <c r="C410" s="132"/>
      <c r="D410" s="132"/>
      <c r="E410" s="133" t="s">
        <v>2286</v>
      </c>
      <c r="F410" s="133"/>
      <c r="G410" s="133"/>
      <c r="H410" s="133"/>
      <c r="I410" s="133"/>
      <c r="J410" s="133"/>
      <c r="K410" s="114">
        <v>5878.76</v>
      </c>
    </row>
    <row r="411" spans="1:11" ht="14.1" customHeight="1">
      <c r="A411" s="110" t="s">
        <v>2287</v>
      </c>
      <c r="B411" s="123" t="s">
        <v>1707</v>
      </c>
      <c r="C411" s="123"/>
      <c r="D411" s="110" t="s">
        <v>2032</v>
      </c>
      <c r="E411" s="111" t="s">
        <v>2033</v>
      </c>
      <c r="F411" s="112">
        <v>166.02</v>
      </c>
      <c r="G411" s="110" t="s">
        <v>251</v>
      </c>
      <c r="H411" s="112">
        <v>2.12</v>
      </c>
      <c r="I411" s="124">
        <v>2.73</v>
      </c>
      <c r="J411" s="124"/>
      <c r="K411" s="112">
        <v>453.23</v>
      </c>
    </row>
    <row r="412" spans="1:11" ht="14.1" customHeight="1">
      <c r="A412" s="110" t="s">
        <v>2288</v>
      </c>
      <c r="B412" s="123" t="s">
        <v>1707</v>
      </c>
      <c r="C412" s="123"/>
      <c r="D412" s="110" t="s">
        <v>2035</v>
      </c>
      <c r="E412" s="111" t="s">
        <v>2036</v>
      </c>
      <c r="F412" s="112">
        <v>166.02</v>
      </c>
      <c r="G412" s="110" t="s">
        <v>251</v>
      </c>
      <c r="H412" s="112">
        <v>12.39</v>
      </c>
      <c r="I412" s="124">
        <v>15.96</v>
      </c>
      <c r="J412" s="124"/>
      <c r="K412" s="112">
        <v>2649.68</v>
      </c>
    </row>
    <row r="413" spans="1:11" ht="14.1" customHeight="1">
      <c r="A413" s="110" t="s">
        <v>2289</v>
      </c>
      <c r="B413" s="123" t="s">
        <v>1707</v>
      </c>
      <c r="C413" s="123"/>
      <c r="D413" s="110" t="s">
        <v>2038</v>
      </c>
      <c r="E413" s="111" t="s">
        <v>2039</v>
      </c>
      <c r="F413" s="112">
        <v>166.02</v>
      </c>
      <c r="G413" s="110" t="s">
        <v>251</v>
      </c>
      <c r="H413" s="112">
        <v>12.98</v>
      </c>
      <c r="I413" s="124">
        <v>16.72</v>
      </c>
      <c r="J413" s="124"/>
      <c r="K413" s="112">
        <v>2775.85</v>
      </c>
    </row>
    <row r="414" spans="1:11" ht="14.1" customHeight="1">
      <c r="A414" s="113" t="s">
        <v>2290</v>
      </c>
      <c r="B414" s="132"/>
      <c r="C414" s="132"/>
      <c r="D414" s="132"/>
      <c r="E414" s="133" t="s">
        <v>2291</v>
      </c>
      <c r="F414" s="133"/>
      <c r="G414" s="133"/>
      <c r="H414" s="133"/>
      <c r="I414" s="133"/>
      <c r="J414" s="133"/>
      <c r="K414" s="114">
        <v>86359.99</v>
      </c>
    </row>
    <row r="415" spans="1:11" ht="20.25" customHeight="1">
      <c r="A415" s="110" t="s">
        <v>2292</v>
      </c>
      <c r="B415" s="123" t="s">
        <v>1707</v>
      </c>
      <c r="C415" s="123"/>
      <c r="D415" s="110" t="s">
        <v>2293</v>
      </c>
      <c r="E415" s="111" t="s">
        <v>2294</v>
      </c>
      <c r="F415" s="112">
        <v>214.11</v>
      </c>
      <c r="G415" s="110" t="s">
        <v>251</v>
      </c>
      <c r="H415" s="112">
        <v>52.43</v>
      </c>
      <c r="I415" s="124">
        <v>67.540000000000006</v>
      </c>
      <c r="J415" s="124"/>
      <c r="K415" s="112">
        <v>14460.99</v>
      </c>
    </row>
    <row r="416" spans="1:11" ht="20.25" customHeight="1">
      <c r="A416" s="110" t="s">
        <v>2295</v>
      </c>
      <c r="B416" s="123" t="s">
        <v>1707</v>
      </c>
      <c r="C416" s="123"/>
      <c r="D416" s="110" t="s">
        <v>2296</v>
      </c>
      <c r="E416" s="111" t="s">
        <v>2297</v>
      </c>
      <c r="F416" s="112">
        <v>281.23</v>
      </c>
      <c r="G416" s="110" t="s">
        <v>262</v>
      </c>
      <c r="H416" s="112">
        <v>15.89</v>
      </c>
      <c r="I416" s="124">
        <v>20.47</v>
      </c>
      <c r="J416" s="124"/>
      <c r="K416" s="112">
        <v>5756.78</v>
      </c>
    </row>
    <row r="417" spans="1:11" ht="20.25" customHeight="1">
      <c r="A417" s="110" t="s">
        <v>2298</v>
      </c>
      <c r="B417" s="123" t="s">
        <v>1707</v>
      </c>
      <c r="C417" s="123"/>
      <c r="D417" s="110" t="s">
        <v>2299</v>
      </c>
      <c r="E417" s="111" t="s">
        <v>2300</v>
      </c>
      <c r="F417" s="112">
        <v>7</v>
      </c>
      <c r="G417" s="110" t="s">
        <v>793</v>
      </c>
      <c r="H417" s="112">
        <v>11.65</v>
      </c>
      <c r="I417" s="124">
        <v>15.01</v>
      </c>
      <c r="J417" s="124"/>
      <c r="K417" s="112">
        <v>105.07</v>
      </c>
    </row>
    <row r="418" spans="1:11" ht="3.4" customHeight="1"/>
    <row r="419" spans="1:11" ht="14.1" customHeight="1">
      <c r="A419" s="128" t="s">
        <v>270</v>
      </c>
      <c r="B419" s="128"/>
      <c r="C419" s="128"/>
      <c r="D419" s="128"/>
      <c r="E419" s="128"/>
      <c r="F419" s="128"/>
      <c r="G419" s="128"/>
      <c r="H419" s="128"/>
      <c r="I419" s="128"/>
      <c r="J419" s="128"/>
      <c r="K419" s="128"/>
    </row>
    <row r="420" spans="1:11" ht="14.1" customHeight="1">
      <c r="A420" s="129" t="s">
        <v>271</v>
      </c>
      <c r="B420" s="129"/>
      <c r="C420" s="129"/>
      <c r="D420" s="129"/>
      <c r="E420" s="129"/>
      <c r="F420" s="129"/>
      <c r="G420" s="129"/>
      <c r="H420" s="129"/>
      <c r="I420" s="129"/>
      <c r="J420" s="129"/>
      <c r="K420" s="129"/>
    </row>
    <row r="421" spans="1:11" ht="65.25" customHeight="1">
      <c r="A421" s="144"/>
      <c r="B421" s="144"/>
      <c r="C421" s="144"/>
      <c r="D421" s="144"/>
      <c r="E421" s="144"/>
      <c r="F421" s="144"/>
      <c r="G421" s="144"/>
      <c r="H421" s="144"/>
      <c r="I421" s="144"/>
      <c r="J421" s="144"/>
      <c r="K421" s="144"/>
    </row>
    <row r="422" spans="1:11" ht="5.65" customHeight="1"/>
    <row r="423" spans="1:11" ht="19.7" customHeight="1">
      <c r="A423" s="145" t="s">
        <v>1693</v>
      </c>
      <c r="B423" s="145"/>
      <c r="C423" s="145"/>
      <c r="D423" s="145"/>
      <c r="E423" s="145"/>
      <c r="F423" s="145"/>
      <c r="G423" s="145"/>
      <c r="H423" s="145"/>
      <c r="I423" s="145"/>
      <c r="J423" s="145"/>
      <c r="K423" s="145"/>
    </row>
    <row r="424" spans="1:11" ht="15.75" customHeight="1">
      <c r="A424" s="138" t="s">
        <v>117</v>
      </c>
      <c r="B424" s="138"/>
      <c r="C424" s="143" t="s">
        <v>118</v>
      </c>
      <c r="D424" s="143"/>
      <c r="E424" s="143"/>
      <c r="F424" s="143"/>
      <c r="G424" s="143"/>
      <c r="H424" s="139" t="s">
        <v>119</v>
      </c>
      <c r="I424" s="139"/>
      <c r="J424" s="140" t="s">
        <v>171</v>
      </c>
      <c r="K424" s="140"/>
    </row>
    <row r="425" spans="1:11" ht="12.6" customHeight="1">
      <c r="A425" s="138" t="s">
        <v>120</v>
      </c>
      <c r="B425" s="138"/>
      <c r="C425" s="143" t="s">
        <v>121</v>
      </c>
      <c r="D425" s="143"/>
      <c r="E425" s="143"/>
      <c r="F425" s="143"/>
      <c r="G425" s="143"/>
      <c r="H425" s="139" t="s">
        <v>1694</v>
      </c>
      <c r="I425" s="139"/>
      <c r="J425" s="140" t="s">
        <v>3435</v>
      </c>
      <c r="K425" s="140"/>
    </row>
    <row r="426" spans="1:11" ht="14.45" customHeight="1">
      <c r="A426" s="138" t="s">
        <v>128</v>
      </c>
      <c r="B426" s="138"/>
      <c r="C426" s="139" t="s">
        <v>170</v>
      </c>
      <c r="D426" s="139"/>
      <c r="E426" s="139"/>
      <c r="F426" s="139"/>
      <c r="G426" s="139"/>
      <c r="H426" s="139" t="s">
        <v>122</v>
      </c>
      <c r="I426" s="139"/>
      <c r="J426" s="140"/>
      <c r="K426" s="140"/>
    </row>
    <row r="427" spans="1:11" ht="14.1" customHeight="1">
      <c r="A427" s="138" t="s">
        <v>129</v>
      </c>
      <c r="B427" s="138"/>
      <c r="C427" s="139" t="s">
        <v>172</v>
      </c>
      <c r="D427" s="139"/>
      <c r="E427" s="139"/>
      <c r="F427" s="139"/>
      <c r="G427" s="139"/>
      <c r="H427" s="139" t="s">
        <v>123</v>
      </c>
      <c r="I427" s="139"/>
      <c r="J427" s="140" t="s">
        <v>124</v>
      </c>
      <c r="K427" s="140"/>
    </row>
    <row r="428" spans="1:11" ht="14.1" customHeight="1">
      <c r="A428" s="138" t="s">
        <v>130</v>
      </c>
      <c r="B428" s="138"/>
      <c r="C428" s="139" t="s">
        <v>170</v>
      </c>
      <c r="D428" s="139"/>
      <c r="E428" s="139"/>
      <c r="F428" s="139"/>
      <c r="G428" s="139"/>
      <c r="H428" s="141" t="s">
        <v>125</v>
      </c>
      <c r="I428" s="141"/>
      <c r="J428" s="142" t="s">
        <v>2301</v>
      </c>
      <c r="K428" s="142"/>
    </row>
    <row r="429" spans="1:11" ht="14.1" customHeight="1">
      <c r="A429" s="135" t="s">
        <v>126</v>
      </c>
      <c r="B429" s="135"/>
      <c r="C429" s="136"/>
      <c r="D429" s="136"/>
      <c r="E429" s="136"/>
      <c r="F429" s="136"/>
      <c r="G429" s="136"/>
      <c r="H429" s="136" t="s">
        <v>127</v>
      </c>
      <c r="I429" s="136"/>
      <c r="J429" s="137" t="s">
        <v>173</v>
      </c>
      <c r="K429" s="137"/>
    </row>
    <row r="430" spans="1:11" ht="10.7" customHeight="1">
      <c r="A430" s="134" t="s">
        <v>1696</v>
      </c>
      <c r="B430" s="134" t="s">
        <v>1697</v>
      </c>
      <c r="C430" s="134"/>
      <c r="D430" s="134" t="s">
        <v>1698</v>
      </c>
      <c r="E430" s="134" t="s">
        <v>1699</v>
      </c>
      <c r="F430" s="134" t="s">
        <v>1700</v>
      </c>
      <c r="G430" s="134" t="s">
        <v>1701</v>
      </c>
      <c r="H430" s="134" t="s">
        <v>1702</v>
      </c>
      <c r="I430" s="134"/>
      <c r="J430" s="134"/>
      <c r="K430" s="134" t="s">
        <v>1703</v>
      </c>
    </row>
    <row r="431" spans="1:11" ht="10.7" customHeight="1">
      <c r="A431" s="134"/>
      <c r="B431" s="134"/>
      <c r="C431" s="134"/>
      <c r="D431" s="134"/>
      <c r="E431" s="134"/>
      <c r="F431" s="134"/>
      <c r="G431" s="134"/>
      <c r="H431" s="107" t="s">
        <v>1704</v>
      </c>
      <c r="I431" s="134" t="s">
        <v>1705</v>
      </c>
      <c r="J431" s="134"/>
      <c r="K431" s="134"/>
    </row>
    <row r="432" spans="1:11" ht="14.1" customHeight="1">
      <c r="A432" s="110" t="s">
        <v>2302</v>
      </c>
      <c r="B432" s="123" t="s">
        <v>1707</v>
      </c>
      <c r="C432" s="123"/>
      <c r="D432" s="110" t="s">
        <v>2303</v>
      </c>
      <c r="E432" s="111" t="s">
        <v>2304</v>
      </c>
      <c r="F432" s="112">
        <v>0.02</v>
      </c>
      <c r="G432" s="110" t="s">
        <v>260</v>
      </c>
      <c r="H432" s="112">
        <v>944.7</v>
      </c>
      <c r="I432" s="124">
        <v>1216.96</v>
      </c>
      <c r="J432" s="124"/>
      <c r="K432" s="112">
        <v>24.34</v>
      </c>
    </row>
    <row r="433" spans="1:11" ht="20.25" customHeight="1">
      <c r="A433" s="110" t="s">
        <v>2305</v>
      </c>
      <c r="B433" s="123" t="s">
        <v>1707</v>
      </c>
      <c r="C433" s="123"/>
      <c r="D433" s="110" t="s">
        <v>2306</v>
      </c>
      <c r="E433" s="111" t="s">
        <v>2307</v>
      </c>
      <c r="F433" s="112">
        <v>495.8</v>
      </c>
      <c r="G433" s="110" t="s">
        <v>262</v>
      </c>
      <c r="H433" s="112">
        <v>15.9</v>
      </c>
      <c r="I433" s="124">
        <v>20.48</v>
      </c>
      <c r="J433" s="124"/>
      <c r="K433" s="112">
        <v>10153.98</v>
      </c>
    </row>
    <row r="434" spans="1:11" ht="14.1" customHeight="1">
      <c r="A434" s="110" t="s">
        <v>2308</v>
      </c>
      <c r="B434" s="123" t="s">
        <v>1707</v>
      </c>
      <c r="C434" s="123"/>
      <c r="D434" s="110" t="s">
        <v>2309</v>
      </c>
      <c r="E434" s="111" t="s">
        <v>2310</v>
      </c>
      <c r="F434" s="112">
        <v>214.11</v>
      </c>
      <c r="G434" s="110" t="s">
        <v>251</v>
      </c>
      <c r="H434" s="112">
        <v>149.84</v>
      </c>
      <c r="I434" s="124">
        <v>193.02</v>
      </c>
      <c r="J434" s="124"/>
      <c r="K434" s="112">
        <v>41327.51</v>
      </c>
    </row>
    <row r="435" spans="1:11" ht="20.25" customHeight="1">
      <c r="A435" s="110" t="s">
        <v>2311</v>
      </c>
      <c r="B435" s="123" t="s">
        <v>1707</v>
      </c>
      <c r="C435" s="123"/>
      <c r="D435" s="110" t="s">
        <v>2312</v>
      </c>
      <c r="E435" s="111" t="s">
        <v>2313</v>
      </c>
      <c r="F435" s="112">
        <v>50.6</v>
      </c>
      <c r="G435" s="110" t="s">
        <v>268</v>
      </c>
      <c r="H435" s="112">
        <v>52.27</v>
      </c>
      <c r="I435" s="124">
        <v>67.33</v>
      </c>
      <c r="J435" s="124"/>
      <c r="K435" s="112">
        <v>3406.9</v>
      </c>
    </row>
    <row r="436" spans="1:11" ht="20.25" customHeight="1">
      <c r="A436" s="110" t="s">
        <v>2314</v>
      </c>
      <c r="B436" s="123" t="s">
        <v>1707</v>
      </c>
      <c r="C436" s="123"/>
      <c r="D436" s="110" t="s">
        <v>2315</v>
      </c>
      <c r="E436" s="111" t="s">
        <v>2316</v>
      </c>
      <c r="F436" s="112">
        <v>19.8</v>
      </c>
      <c r="G436" s="110" t="s">
        <v>268</v>
      </c>
      <c r="H436" s="112">
        <v>157.61000000000001</v>
      </c>
      <c r="I436" s="124">
        <v>203.03</v>
      </c>
      <c r="J436" s="124"/>
      <c r="K436" s="112">
        <v>4019.99</v>
      </c>
    </row>
    <row r="437" spans="1:11" ht="14.1" customHeight="1">
      <c r="A437" s="110" t="s">
        <v>2317</v>
      </c>
      <c r="B437" s="123" t="s">
        <v>1707</v>
      </c>
      <c r="C437" s="123"/>
      <c r="D437" s="110" t="s">
        <v>2318</v>
      </c>
      <c r="E437" s="111" t="s">
        <v>2319</v>
      </c>
      <c r="F437" s="112">
        <v>34.520000000000003</v>
      </c>
      <c r="G437" s="110" t="s">
        <v>251</v>
      </c>
      <c r="H437" s="112">
        <v>89.45</v>
      </c>
      <c r="I437" s="124">
        <v>115.23</v>
      </c>
      <c r="J437" s="124"/>
      <c r="K437" s="112">
        <v>3977.74</v>
      </c>
    </row>
    <row r="438" spans="1:11" ht="14.1" customHeight="1">
      <c r="A438" s="110" t="s">
        <v>2320</v>
      </c>
      <c r="B438" s="123" t="s">
        <v>1707</v>
      </c>
      <c r="C438" s="123"/>
      <c r="D438" s="110" t="s">
        <v>2321</v>
      </c>
      <c r="E438" s="111" t="s">
        <v>2322</v>
      </c>
      <c r="F438" s="112">
        <v>52.7</v>
      </c>
      <c r="G438" s="110" t="s">
        <v>268</v>
      </c>
      <c r="H438" s="112">
        <v>46.06</v>
      </c>
      <c r="I438" s="124">
        <v>59.33</v>
      </c>
      <c r="J438" s="124"/>
      <c r="K438" s="112">
        <v>3126.69</v>
      </c>
    </row>
    <row r="439" spans="1:11" ht="14.1" customHeight="1">
      <c r="A439" s="113" t="s">
        <v>2323</v>
      </c>
      <c r="B439" s="132"/>
      <c r="C439" s="132"/>
      <c r="D439" s="132"/>
      <c r="E439" s="133" t="s">
        <v>2324</v>
      </c>
      <c r="F439" s="133"/>
      <c r="G439" s="133"/>
      <c r="H439" s="133"/>
      <c r="I439" s="133"/>
      <c r="J439" s="133"/>
      <c r="K439" s="114">
        <v>28963.21</v>
      </c>
    </row>
    <row r="440" spans="1:11" ht="14.1" customHeight="1">
      <c r="A440" s="110" t="s">
        <v>2325</v>
      </c>
      <c r="B440" s="123" t="s">
        <v>1783</v>
      </c>
      <c r="C440" s="123"/>
      <c r="D440" s="110"/>
      <c r="E440" s="111" t="s">
        <v>2326</v>
      </c>
      <c r="F440" s="112">
        <v>0</v>
      </c>
      <c r="G440" s="110"/>
      <c r="H440" s="112">
        <v>0</v>
      </c>
      <c r="I440" s="124">
        <v>0</v>
      </c>
      <c r="J440" s="124"/>
      <c r="K440" s="112">
        <v>0</v>
      </c>
    </row>
    <row r="441" spans="1:11" ht="14.1" customHeight="1">
      <c r="A441" s="110" t="s">
        <v>2327</v>
      </c>
      <c r="B441" s="123" t="s">
        <v>1707</v>
      </c>
      <c r="C441" s="123"/>
      <c r="D441" s="110" t="s">
        <v>2328</v>
      </c>
      <c r="E441" s="111" t="s">
        <v>2329</v>
      </c>
      <c r="F441" s="112">
        <v>4.7</v>
      </c>
      <c r="G441" s="110" t="s">
        <v>268</v>
      </c>
      <c r="H441" s="112">
        <v>71.23</v>
      </c>
      <c r="I441" s="124">
        <v>91.76</v>
      </c>
      <c r="J441" s="124"/>
      <c r="K441" s="112">
        <v>431.27</v>
      </c>
    </row>
    <row r="442" spans="1:11" ht="28.7" customHeight="1">
      <c r="A442" s="110" t="s">
        <v>2330</v>
      </c>
      <c r="B442" s="123" t="s">
        <v>1707</v>
      </c>
      <c r="C442" s="123"/>
      <c r="D442" s="110" t="s">
        <v>2331</v>
      </c>
      <c r="E442" s="111" t="s">
        <v>2332</v>
      </c>
      <c r="F442" s="112">
        <v>1</v>
      </c>
      <c r="G442" s="110" t="s">
        <v>793</v>
      </c>
      <c r="H442" s="112">
        <v>1185.92</v>
      </c>
      <c r="I442" s="124">
        <v>1527.7</v>
      </c>
      <c r="J442" s="124"/>
      <c r="K442" s="112">
        <v>1527.7</v>
      </c>
    </row>
    <row r="443" spans="1:11" ht="28.7" customHeight="1">
      <c r="A443" s="110" t="s">
        <v>2333</v>
      </c>
      <c r="B443" s="123" t="s">
        <v>1707</v>
      </c>
      <c r="C443" s="123"/>
      <c r="D443" s="110" t="s">
        <v>2334</v>
      </c>
      <c r="E443" s="111" t="s">
        <v>2335</v>
      </c>
      <c r="F443" s="112">
        <v>3</v>
      </c>
      <c r="G443" s="110" t="s">
        <v>239</v>
      </c>
      <c r="H443" s="112">
        <v>1320.78</v>
      </c>
      <c r="I443" s="124">
        <v>1701.43</v>
      </c>
      <c r="J443" s="124"/>
      <c r="K443" s="112">
        <v>5104.29</v>
      </c>
    </row>
    <row r="444" spans="1:11" ht="20.25" customHeight="1">
      <c r="A444" s="110" t="s">
        <v>2336</v>
      </c>
      <c r="B444" s="123" t="s">
        <v>1707</v>
      </c>
      <c r="C444" s="123"/>
      <c r="D444" s="110" t="s">
        <v>2337</v>
      </c>
      <c r="E444" s="111" t="s">
        <v>2338</v>
      </c>
      <c r="F444" s="112">
        <v>1</v>
      </c>
      <c r="G444" s="110" t="s">
        <v>239</v>
      </c>
      <c r="H444" s="112">
        <v>3819.82</v>
      </c>
      <c r="I444" s="124">
        <v>4920.6899999999996</v>
      </c>
      <c r="J444" s="124"/>
      <c r="K444" s="112">
        <v>4920.6899999999996</v>
      </c>
    </row>
    <row r="445" spans="1:11" ht="14.1" customHeight="1">
      <c r="A445" s="110" t="s">
        <v>2339</v>
      </c>
      <c r="B445" s="123" t="s">
        <v>1707</v>
      </c>
      <c r="C445" s="123"/>
      <c r="D445" s="110" t="s">
        <v>2340</v>
      </c>
      <c r="E445" s="111" t="s">
        <v>2341</v>
      </c>
      <c r="F445" s="112">
        <v>16.66</v>
      </c>
      <c r="G445" s="110" t="s">
        <v>268</v>
      </c>
      <c r="H445" s="112">
        <v>55.17</v>
      </c>
      <c r="I445" s="124">
        <v>71.069999999999993</v>
      </c>
      <c r="J445" s="124"/>
      <c r="K445" s="112">
        <v>1184.03</v>
      </c>
    </row>
    <row r="446" spans="1:11" ht="14.1" customHeight="1">
      <c r="A446" s="110" t="s">
        <v>2342</v>
      </c>
      <c r="B446" s="123" t="s">
        <v>1783</v>
      </c>
      <c r="C446" s="123"/>
      <c r="D446" s="110"/>
      <c r="E446" s="111" t="s">
        <v>2343</v>
      </c>
      <c r="F446" s="112">
        <v>0</v>
      </c>
      <c r="G446" s="110"/>
      <c r="H446" s="112">
        <v>0</v>
      </c>
      <c r="I446" s="124">
        <v>0</v>
      </c>
      <c r="J446" s="124"/>
      <c r="K446" s="112">
        <v>0</v>
      </c>
    </row>
    <row r="447" spans="1:11" ht="14.1" customHeight="1">
      <c r="A447" s="110" t="s">
        <v>2344</v>
      </c>
      <c r="B447" s="123" t="s">
        <v>1707</v>
      </c>
      <c r="C447" s="123"/>
      <c r="D447" s="110" t="s">
        <v>2345</v>
      </c>
      <c r="E447" s="111" t="s">
        <v>2346</v>
      </c>
      <c r="F447" s="112">
        <v>9.15</v>
      </c>
      <c r="G447" s="110" t="s">
        <v>268</v>
      </c>
      <c r="H447" s="112">
        <v>85.33</v>
      </c>
      <c r="I447" s="124">
        <v>109.92</v>
      </c>
      <c r="J447" s="124"/>
      <c r="K447" s="112">
        <v>1005.77</v>
      </c>
    </row>
    <row r="448" spans="1:11" ht="14.1" customHeight="1">
      <c r="A448" s="110" t="s">
        <v>2347</v>
      </c>
      <c r="B448" s="123" t="s">
        <v>1707</v>
      </c>
      <c r="C448" s="123"/>
      <c r="D448" s="110" t="s">
        <v>2348</v>
      </c>
      <c r="E448" s="111" t="s">
        <v>2349</v>
      </c>
      <c r="F448" s="112">
        <v>3.3</v>
      </c>
      <c r="G448" s="110" t="s">
        <v>268</v>
      </c>
      <c r="H448" s="112">
        <v>74.25</v>
      </c>
      <c r="I448" s="124">
        <v>95.65</v>
      </c>
      <c r="J448" s="124"/>
      <c r="K448" s="112">
        <v>315.64999999999998</v>
      </c>
    </row>
    <row r="449" spans="1:11" ht="14.1" customHeight="1">
      <c r="A449" s="110" t="s">
        <v>2350</v>
      </c>
      <c r="B449" s="123" t="s">
        <v>1707</v>
      </c>
      <c r="C449" s="123"/>
      <c r="D449" s="110" t="s">
        <v>2351</v>
      </c>
      <c r="E449" s="111" t="s">
        <v>2352</v>
      </c>
      <c r="F449" s="112">
        <v>3.3</v>
      </c>
      <c r="G449" s="110" t="s">
        <v>268</v>
      </c>
      <c r="H449" s="112">
        <v>70.989999999999995</v>
      </c>
      <c r="I449" s="124">
        <v>91.45</v>
      </c>
      <c r="J449" s="124"/>
      <c r="K449" s="112">
        <v>301.79000000000002</v>
      </c>
    </row>
    <row r="450" spans="1:11" ht="4.7" customHeight="1"/>
    <row r="451" spans="1:11" ht="14.1" customHeight="1">
      <c r="A451" s="128" t="s">
        <v>270</v>
      </c>
      <c r="B451" s="128"/>
      <c r="C451" s="128"/>
      <c r="D451" s="128"/>
      <c r="E451" s="128"/>
      <c r="F451" s="128"/>
      <c r="G451" s="128"/>
      <c r="H451" s="128"/>
      <c r="I451" s="128"/>
      <c r="J451" s="128"/>
      <c r="K451" s="128"/>
    </row>
    <row r="452" spans="1:11" ht="14.1" customHeight="1">
      <c r="A452" s="129" t="s">
        <v>271</v>
      </c>
      <c r="B452" s="129"/>
      <c r="C452" s="129"/>
      <c r="D452" s="129"/>
      <c r="E452" s="129"/>
      <c r="F452" s="129"/>
      <c r="G452" s="129"/>
      <c r="H452" s="129"/>
      <c r="I452" s="129"/>
      <c r="J452" s="129"/>
      <c r="K452" s="129"/>
    </row>
    <row r="453" spans="1:11" ht="65.25" customHeight="1">
      <c r="A453" s="144"/>
      <c r="B453" s="144"/>
      <c r="C453" s="144"/>
      <c r="D453" s="144"/>
      <c r="E453" s="144"/>
      <c r="F453" s="144"/>
      <c r="G453" s="144"/>
      <c r="H453" s="144"/>
      <c r="I453" s="144"/>
      <c r="J453" s="144"/>
      <c r="K453" s="144"/>
    </row>
    <row r="454" spans="1:11" ht="5.65" customHeight="1"/>
    <row r="455" spans="1:11" ht="19.7" customHeight="1">
      <c r="A455" s="145" t="s">
        <v>1693</v>
      </c>
      <c r="B455" s="145"/>
      <c r="C455" s="145"/>
      <c r="D455" s="145"/>
      <c r="E455" s="145"/>
      <c r="F455" s="145"/>
      <c r="G455" s="145"/>
      <c r="H455" s="145"/>
      <c r="I455" s="145"/>
      <c r="J455" s="145"/>
      <c r="K455" s="145"/>
    </row>
    <row r="456" spans="1:11" ht="15.75" customHeight="1">
      <c r="A456" s="138" t="s">
        <v>117</v>
      </c>
      <c r="B456" s="138"/>
      <c r="C456" s="143" t="s">
        <v>118</v>
      </c>
      <c r="D456" s="143"/>
      <c r="E456" s="143"/>
      <c r="F456" s="143"/>
      <c r="G456" s="143"/>
      <c r="H456" s="139" t="s">
        <v>119</v>
      </c>
      <c r="I456" s="139"/>
      <c r="J456" s="140" t="s">
        <v>171</v>
      </c>
      <c r="K456" s="140"/>
    </row>
    <row r="457" spans="1:11" ht="12.6" customHeight="1">
      <c r="A457" s="138" t="s">
        <v>120</v>
      </c>
      <c r="B457" s="138"/>
      <c r="C457" s="143" t="s">
        <v>121</v>
      </c>
      <c r="D457" s="143"/>
      <c r="E457" s="143"/>
      <c r="F457" s="143"/>
      <c r="G457" s="143"/>
      <c r="H457" s="139" t="s">
        <v>1694</v>
      </c>
      <c r="I457" s="139"/>
      <c r="J457" s="140" t="s">
        <v>3435</v>
      </c>
      <c r="K457" s="140"/>
    </row>
    <row r="458" spans="1:11" ht="14.45" customHeight="1">
      <c r="A458" s="138" t="s">
        <v>128</v>
      </c>
      <c r="B458" s="138"/>
      <c r="C458" s="139" t="s">
        <v>170</v>
      </c>
      <c r="D458" s="139"/>
      <c r="E458" s="139"/>
      <c r="F458" s="139"/>
      <c r="G458" s="139"/>
      <c r="H458" s="139" t="s">
        <v>122</v>
      </c>
      <c r="I458" s="139"/>
      <c r="J458" s="140"/>
      <c r="K458" s="140"/>
    </row>
    <row r="459" spans="1:11" ht="14.1" customHeight="1">
      <c r="A459" s="138" t="s">
        <v>129</v>
      </c>
      <c r="B459" s="138"/>
      <c r="C459" s="139" t="s">
        <v>172</v>
      </c>
      <c r="D459" s="139"/>
      <c r="E459" s="139"/>
      <c r="F459" s="139"/>
      <c r="G459" s="139"/>
      <c r="H459" s="139" t="s">
        <v>123</v>
      </c>
      <c r="I459" s="139"/>
      <c r="J459" s="140" t="s">
        <v>124</v>
      </c>
      <c r="K459" s="140"/>
    </row>
    <row r="460" spans="1:11" ht="14.1" customHeight="1">
      <c r="A460" s="138" t="s">
        <v>130</v>
      </c>
      <c r="B460" s="138"/>
      <c r="C460" s="139" t="s">
        <v>170</v>
      </c>
      <c r="D460" s="139"/>
      <c r="E460" s="139"/>
      <c r="F460" s="139"/>
      <c r="G460" s="139"/>
      <c r="H460" s="141" t="s">
        <v>125</v>
      </c>
      <c r="I460" s="141"/>
      <c r="J460" s="142" t="s">
        <v>2353</v>
      </c>
      <c r="K460" s="142"/>
    </row>
    <row r="461" spans="1:11" ht="14.1" customHeight="1">
      <c r="A461" s="135" t="s">
        <v>126</v>
      </c>
      <c r="B461" s="135"/>
      <c r="C461" s="136"/>
      <c r="D461" s="136"/>
      <c r="E461" s="136"/>
      <c r="F461" s="136"/>
      <c r="G461" s="136"/>
      <c r="H461" s="136" t="s">
        <v>127</v>
      </c>
      <c r="I461" s="136"/>
      <c r="J461" s="137" t="s">
        <v>173</v>
      </c>
      <c r="K461" s="137"/>
    </row>
    <row r="462" spans="1:11" ht="10.7" customHeight="1">
      <c r="A462" s="134" t="s">
        <v>1696</v>
      </c>
      <c r="B462" s="134" t="s">
        <v>1697</v>
      </c>
      <c r="C462" s="134"/>
      <c r="D462" s="134" t="s">
        <v>1698</v>
      </c>
      <c r="E462" s="134" t="s">
        <v>1699</v>
      </c>
      <c r="F462" s="134" t="s">
        <v>1700</v>
      </c>
      <c r="G462" s="134" t="s">
        <v>1701</v>
      </c>
      <c r="H462" s="134" t="s">
        <v>1702</v>
      </c>
      <c r="I462" s="134"/>
      <c r="J462" s="134"/>
      <c r="K462" s="134" t="s">
        <v>1703</v>
      </c>
    </row>
    <row r="463" spans="1:11" ht="10.7" customHeight="1">
      <c r="A463" s="134"/>
      <c r="B463" s="134"/>
      <c r="C463" s="134"/>
      <c r="D463" s="134"/>
      <c r="E463" s="134"/>
      <c r="F463" s="134"/>
      <c r="G463" s="134"/>
      <c r="H463" s="107" t="s">
        <v>1704</v>
      </c>
      <c r="I463" s="134" t="s">
        <v>1705</v>
      </c>
      <c r="J463" s="134"/>
      <c r="K463" s="134"/>
    </row>
    <row r="464" spans="1:11" ht="14.1" customHeight="1">
      <c r="A464" s="110" t="s">
        <v>2354</v>
      </c>
      <c r="B464" s="123" t="s">
        <v>1707</v>
      </c>
      <c r="C464" s="123"/>
      <c r="D464" s="110" t="s">
        <v>2355</v>
      </c>
      <c r="E464" s="111" t="s">
        <v>2356</v>
      </c>
      <c r="F464" s="112">
        <v>9.15</v>
      </c>
      <c r="G464" s="110" t="s">
        <v>268</v>
      </c>
      <c r="H464" s="112">
        <v>80.290000000000006</v>
      </c>
      <c r="I464" s="124">
        <v>103.43</v>
      </c>
      <c r="J464" s="124"/>
      <c r="K464" s="112">
        <v>946.38</v>
      </c>
    </row>
    <row r="465" spans="1:11" ht="14.1" customHeight="1">
      <c r="A465" s="110" t="s">
        <v>2357</v>
      </c>
      <c r="B465" s="123" t="s">
        <v>1707</v>
      </c>
      <c r="C465" s="123"/>
      <c r="D465" s="110" t="s">
        <v>2358</v>
      </c>
      <c r="E465" s="111" t="s">
        <v>2359</v>
      </c>
      <c r="F465" s="112">
        <v>10.8</v>
      </c>
      <c r="G465" s="110" t="s">
        <v>251</v>
      </c>
      <c r="H465" s="112">
        <v>482.85</v>
      </c>
      <c r="I465" s="124">
        <v>622.01</v>
      </c>
      <c r="J465" s="124"/>
      <c r="K465" s="112">
        <v>6717.71</v>
      </c>
    </row>
    <row r="466" spans="1:11" ht="20.25" customHeight="1">
      <c r="A466" s="110" t="s">
        <v>2360</v>
      </c>
      <c r="B466" s="123" t="s">
        <v>1707</v>
      </c>
      <c r="C466" s="123"/>
      <c r="D466" s="110" t="s">
        <v>2361</v>
      </c>
      <c r="E466" s="111" t="s">
        <v>2362</v>
      </c>
      <c r="F466" s="112">
        <v>2</v>
      </c>
      <c r="G466" s="110" t="s">
        <v>239</v>
      </c>
      <c r="H466" s="112">
        <v>177.11</v>
      </c>
      <c r="I466" s="124">
        <v>228.15</v>
      </c>
      <c r="J466" s="124"/>
      <c r="K466" s="112">
        <v>456.3</v>
      </c>
    </row>
    <row r="467" spans="1:11" ht="37.35" customHeight="1">
      <c r="A467" s="110" t="s">
        <v>2363</v>
      </c>
      <c r="B467" s="123" t="s">
        <v>1707</v>
      </c>
      <c r="C467" s="123"/>
      <c r="D467" s="110" t="s">
        <v>2364</v>
      </c>
      <c r="E467" s="111" t="s">
        <v>2365</v>
      </c>
      <c r="F467" s="112">
        <v>1</v>
      </c>
      <c r="G467" s="110" t="s">
        <v>239</v>
      </c>
      <c r="H467" s="112">
        <v>3028.72</v>
      </c>
      <c r="I467" s="124">
        <v>3901.6</v>
      </c>
      <c r="J467" s="124"/>
      <c r="K467" s="112">
        <v>3901.6</v>
      </c>
    </row>
    <row r="468" spans="1:11" ht="20.25" customHeight="1">
      <c r="A468" s="110" t="s">
        <v>2366</v>
      </c>
      <c r="B468" s="123" t="s">
        <v>1707</v>
      </c>
      <c r="C468" s="123"/>
      <c r="D468" s="110" t="s">
        <v>2367</v>
      </c>
      <c r="E468" s="111" t="s">
        <v>2368</v>
      </c>
      <c r="F468" s="112">
        <v>5.0199999999999996</v>
      </c>
      <c r="G468" s="110" t="s">
        <v>251</v>
      </c>
      <c r="H468" s="112">
        <v>131.91</v>
      </c>
      <c r="I468" s="124">
        <v>169.93</v>
      </c>
      <c r="J468" s="124"/>
      <c r="K468" s="112">
        <v>853.05</v>
      </c>
    </row>
    <row r="469" spans="1:11" ht="20.25" customHeight="1">
      <c r="A469" s="110" t="s">
        <v>2369</v>
      </c>
      <c r="B469" s="123" t="s">
        <v>1707</v>
      </c>
      <c r="C469" s="123"/>
      <c r="D469" s="110" t="s">
        <v>2370</v>
      </c>
      <c r="E469" s="111" t="s">
        <v>2371</v>
      </c>
      <c r="F469" s="112">
        <v>9.3000000000000007</v>
      </c>
      <c r="G469" s="110" t="s">
        <v>268</v>
      </c>
      <c r="H469" s="112">
        <v>108.26</v>
      </c>
      <c r="I469" s="124">
        <v>139.46</v>
      </c>
      <c r="J469" s="124"/>
      <c r="K469" s="112">
        <v>1296.98</v>
      </c>
    </row>
    <row r="470" spans="1:11" ht="14.1" customHeight="1">
      <c r="A470" s="113" t="s">
        <v>2372</v>
      </c>
      <c r="B470" s="132"/>
      <c r="C470" s="132"/>
      <c r="D470" s="132"/>
      <c r="E470" s="133" t="s">
        <v>2373</v>
      </c>
      <c r="F470" s="133"/>
      <c r="G470" s="133"/>
      <c r="H470" s="133"/>
      <c r="I470" s="133"/>
      <c r="J470" s="133"/>
      <c r="K470" s="114">
        <v>9628.02</v>
      </c>
    </row>
    <row r="471" spans="1:11" ht="20.25" customHeight="1">
      <c r="A471" s="110" t="s">
        <v>2374</v>
      </c>
      <c r="B471" s="123" t="s">
        <v>1707</v>
      </c>
      <c r="C471" s="123"/>
      <c r="D471" s="110" t="s">
        <v>2299</v>
      </c>
      <c r="E471" s="111" t="s">
        <v>2375</v>
      </c>
      <c r="F471" s="112">
        <v>22</v>
      </c>
      <c r="G471" s="110" t="s">
        <v>239</v>
      </c>
      <c r="H471" s="112">
        <v>11.65</v>
      </c>
      <c r="I471" s="124">
        <v>15.01</v>
      </c>
      <c r="J471" s="124"/>
      <c r="K471" s="112">
        <v>330.22</v>
      </c>
    </row>
    <row r="472" spans="1:11" ht="37.35" customHeight="1">
      <c r="A472" s="110" t="s">
        <v>2376</v>
      </c>
      <c r="B472" s="123" t="s">
        <v>1707</v>
      </c>
      <c r="C472" s="123"/>
      <c r="D472" s="110" t="s">
        <v>2377</v>
      </c>
      <c r="E472" s="111" t="s">
        <v>2378</v>
      </c>
      <c r="F472" s="112">
        <v>22</v>
      </c>
      <c r="G472" s="110" t="s">
        <v>239</v>
      </c>
      <c r="H472" s="112">
        <v>42.56</v>
      </c>
      <c r="I472" s="124">
        <v>54.83</v>
      </c>
      <c r="J472" s="124"/>
      <c r="K472" s="112">
        <v>1206.26</v>
      </c>
    </row>
    <row r="473" spans="1:11" ht="28.7" customHeight="1">
      <c r="A473" s="110" t="s">
        <v>2379</v>
      </c>
      <c r="B473" s="123" t="s">
        <v>1707</v>
      </c>
      <c r="C473" s="123"/>
      <c r="D473" s="110" t="s">
        <v>2380</v>
      </c>
      <c r="E473" s="111" t="s">
        <v>2381</v>
      </c>
      <c r="F473" s="112">
        <v>6</v>
      </c>
      <c r="G473" s="110" t="s">
        <v>239</v>
      </c>
      <c r="H473" s="112">
        <v>471.68</v>
      </c>
      <c r="I473" s="124">
        <v>607.62</v>
      </c>
      <c r="J473" s="124"/>
      <c r="K473" s="112">
        <v>3645.72</v>
      </c>
    </row>
    <row r="474" spans="1:11" ht="28.7" customHeight="1">
      <c r="A474" s="110" t="s">
        <v>2382</v>
      </c>
      <c r="B474" s="123" t="s">
        <v>1707</v>
      </c>
      <c r="C474" s="123"/>
      <c r="D474" s="110" t="s">
        <v>2383</v>
      </c>
      <c r="E474" s="111" t="s">
        <v>2384</v>
      </c>
      <c r="F474" s="112">
        <v>8</v>
      </c>
      <c r="G474" s="110" t="s">
        <v>239</v>
      </c>
      <c r="H474" s="112">
        <v>248.37</v>
      </c>
      <c r="I474" s="124">
        <v>319.95</v>
      </c>
      <c r="J474" s="124"/>
      <c r="K474" s="112">
        <v>2559.6</v>
      </c>
    </row>
    <row r="475" spans="1:11" ht="20.25" customHeight="1">
      <c r="A475" s="110" t="s">
        <v>2385</v>
      </c>
      <c r="B475" s="123" t="s">
        <v>1707</v>
      </c>
      <c r="C475" s="123"/>
      <c r="D475" s="110" t="s">
        <v>2386</v>
      </c>
      <c r="E475" s="111" t="s">
        <v>2387</v>
      </c>
      <c r="F475" s="112">
        <v>214.1</v>
      </c>
      <c r="G475" s="110" t="s">
        <v>268</v>
      </c>
      <c r="H475" s="112">
        <v>6.84</v>
      </c>
      <c r="I475" s="124">
        <v>8.81</v>
      </c>
      <c r="J475" s="124"/>
      <c r="K475" s="112">
        <v>1886.22</v>
      </c>
    </row>
    <row r="476" spans="1:11" ht="14.1" customHeight="1">
      <c r="A476" s="113" t="s">
        <v>2388</v>
      </c>
      <c r="B476" s="132"/>
      <c r="C476" s="132"/>
      <c r="D476" s="132"/>
      <c r="E476" s="133" t="s">
        <v>2389</v>
      </c>
      <c r="F476" s="133"/>
      <c r="G476" s="133"/>
      <c r="H476" s="133"/>
      <c r="I476" s="133"/>
      <c r="J476" s="133"/>
      <c r="K476" s="114">
        <v>1981.41</v>
      </c>
    </row>
    <row r="477" spans="1:11" ht="20.25" customHeight="1">
      <c r="A477" s="110" t="s">
        <v>2390</v>
      </c>
      <c r="B477" s="123" t="s">
        <v>1707</v>
      </c>
      <c r="C477" s="123"/>
      <c r="D477" s="110" t="s">
        <v>2391</v>
      </c>
      <c r="E477" s="111" t="s">
        <v>2392</v>
      </c>
      <c r="F477" s="112">
        <v>0.4</v>
      </c>
      <c r="G477" s="110" t="s">
        <v>268</v>
      </c>
      <c r="H477" s="112">
        <v>7.03</v>
      </c>
      <c r="I477" s="124">
        <v>9.06</v>
      </c>
      <c r="J477" s="124"/>
      <c r="K477" s="112">
        <v>3.62</v>
      </c>
    </row>
    <row r="478" spans="1:11" ht="3.2" customHeight="1"/>
    <row r="479" spans="1:11" ht="14.1" customHeight="1">
      <c r="A479" s="128" t="s">
        <v>270</v>
      </c>
      <c r="B479" s="128"/>
      <c r="C479" s="128"/>
      <c r="D479" s="128"/>
      <c r="E479" s="128"/>
      <c r="F479" s="128"/>
      <c r="G479" s="128"/>
      <c r="H479" s="128"/>
      <c r="I479" s="128"/>
      <c r="J479" s="128"/>
      <c r="K479" s="128"/>
    </row>
    <row r="480" spans="1:11" ht="14.1" customHeight="1">
      <c r="A480" s="129" t="s">
        <v>271</v>
      </c>
      <c r="B480" s="129"/>
      <c r="C480" s="129"/>
      <c r="D480" s="129"/>
      <c r="E480" s="129"/>
      <c r="F480" s="129"/>
      <c r="G480" s="129"/>
      <c r="H480" s="129"/>
      <c r="I480" s="129"/>
      <c r="J480" s="129"/>
      <c r="K480" s="129"/>
    </row>
    <row r="481" spans="1:11" ht="65.25" customHeight="1">
      <c r="A481" s="144"/>
      <c r="B481" s="144"/>
      <c r="C481" s="144"/>
      <c r="D481" s="144"/>
      <c r="E481" s="144"/>
      <c r="F481" s="144"/>
      <c r="G481" s="144"/>
      <c r="H481" s="144"/>
      <c r="I481" s="144"/>
      <c r="J481" s="144"/>
      <c r="K481" s="144"/>
    </row>
    <row r="482" spans="1:11" ht="5.65" customHeight="1"/>
    <row r="483" spans="1:11" ht="19.7" customHeight="1">
      <c r="A483" s="145" t="s">
        <v>1693</v>
      </c>
      <c r="B483" s="145"/>
      <c r="C483" s="145"/>
      <c r="D483" s="145"/>
      <c r="E483" s="145"/>
      <c r="F483" s="145"/>
      <c r="G483" s="145"/>
      <c r="H483" s="145"/>
      <c r="I483" s="145"/>
      <c r="J483" s="145"/>
      <c r="K483" s="145"/>
    </row>
    <row r="484" spans="1:11" ht="15.75" customHeight="1">
      <c r="A484" s="138" t="s">
        <v>117</v>
      </c>
      <c r="B484" s="138"/>
      <c r="C484" s="143" t="s">
        <v>118</v>
      </c>
      <c r="D484" s="143"/>
      <c r="E484" s="143"/>
      <c r="F484" s="143"/>
      <c r="G484" s="143"/>
      <c r="H484" s="139" t="s">
        <v>119</v>
      </c>
      <c r="I484" s="139"/>
      <c r="J484" s="140" t="s">
        <v>171</v>
      </c>
      <c r="K484" s="140"/>
    </row>
    <row r="485" spans="1:11" ht="12.6" customHeight="1">
      <c r="A485" s="138" t="s">
        <v>120</v>
      </c>
      <c r="B485" s="138"/>
      <c r="C485" s="143" t="s">
        <v>121</v>
      </c>
      <c r="D485" s="143"/>
      <c r="E485" s="143"/>
      <c r="F485" s="143"/>
      <c r="G485" s="143"/>
      <c r="H485" s="139" t="s">
        <v>1694</v>
      </c>
      <c r="I485" s="139"/>
      <c r="J485" s="140" t="s">
        <v>3435</v>
      </c>
      <c r="K485" s="140"/>
    </row>
    <row r="486" spans="1:11" ht="14.45" customHeight="1">
      <c r="A486" s="138" t="s">
        <v>128</v>
      </c>
      <c r="B486" s="138"/>
      <c r="C486" s="139" t="s">
        <v>170</v>
      </c>
      <c r="D486" s="139"/>
      <c r="E486" s="139"/>
      <c r="F486" s="139"/>
      <c r="G486" s="139"/>
      <c r="H486" s="139" t="s">
        <v>122</v>
      </c>
      <c r="I486" s="139"/>
      <c r="J486" s="140"/>
      <c r="K486" s="140"/>
    </row>
    <row r="487" spans="1:11" ht="14.1" customHeight="1">
      <c r="A487" s="138" t="s">
        <v>129</v>
      </c>
      <c r="B487" s="138"/>
      <c r="C487" s="139" t="s">
        <v>172</v>
      </c>
      <c r="D487" s="139"/>
      <c r="E487" s="139"/>
      <c r="F487" s="139"/>
      <c r="G487" s="139"/>
      <c r="H487" s="139" t="s">
        <v>123</v>
      </c>
      <c r="I487" s="139"/>
      <c r="J487" s="140" t="s">
        <v>124</v>
      </c>
      <c r="K487" s="140"/>
    </row>
    <row r="488" spans="1:11" ht="14.1" customHeight="1">
      <c r="A488" s="138" t="s">
        <v>130</v>
      </c>
      <c r="B488" s="138"/>
      <c r="C488" s="139" t="s">
        <v>170</v>
      </c>
      <c r="D488" s="139"/>
      <c r="E488" s="139"/>
      <c r="F488" s="139"/>
      <c r="G488" s="139"/>
      <c r="H488" s="141" t="s">
        <v>125</v>
      </c>
      <c r="I488" s="141"/>
      <c r="J488" s="142" t="s">
        <v>2393</v>
      </c>
      <c r="K488" s="142"/>
    </row>
    <row r="489" spans="1:11" ht="14.1" customHeight="1">
      <c r="A489" s="135" t="s">
        <v>126</v>
      </c>
      <c r="B489" s="135"/>
      <c r="C489" s="136"/>
      <c r="D489" s="136"/>
      <c r="E489" s="136"/>
      <c r="F489" s="136"/>
      <c r="G489" s="136"/>
      <c r="H489" s="136" t="s">
        <v>127</v>
      </c>
      <c r="I489" s="136"/>
      <c r="J489" s="137" t="s">
        <v>173</v>
      </c>
      <c r="K489" s="137"/>
    </row>
    <row r="490" spans="1:11" ht="10.7" customHeight="1">
      <c r="A490" s="134" t="s">
        <v>1696</v>
      </c>
      <c r="B490" s="134" t="s">
        <v>1697</v>
      </c>
      <c r="C490" s="134"/>
      <c r="D490" s="134" t="s">
        <v>1698</v>
      </c>
      <c r="E490" s="134" t="s">
        <v>1699</v>
      </c>
      <c r="F490" s="134" t="s">
        <v>1700</v>
      </c>
      <c r="G490" s="134" t="s">
        <v>1701</v>
      </c>
      <c r="H490" s="134" t="s">
        <v>1702</v>
      </c>
      <c r="I490" s="134"/>
      <c r="J490" s="134"/>
      <c r="K490" s="134" t="s">
        <v>1703</v>
      </c>
    </row>
    <row r="491" spans="1:11" ht="10.7" customHeight="1">
      <c r="A491" s="134"/>
      <c r="B491" s="134"/>
      <c r="C491" s="134"/>
      <c r="D491" s="134"/>
      <c r="E491" s="134"/>
      <c r="F491" s="134"/>
      <c r="G491" s="134"/>
      <c r="H491" s="107" t="s">
        <v>1704</v>
      </c>
      <c r="I491" s="134" t="s">
        <v>1705</v>
      </c>
      <c r="J491" s="134"/>
      <c r="K491" s="134"/>
    </row>
    <row r="492" spans="1:11" ht="20.25" customHeight="1">
      <c r="A492" s="110" t="s">
        <v>2394</v>
      </c>
      <c r="B492" s="123" t="s">
        <v>1707</v>
      </c>
      <c r="C492" s="123"/>
      <c r="D492" s="110" t="s">
        <v>2395</v>
      </c>
      <c r="E492" s="111" t="s">
        <v>2396</v>
      </c>
      <c r="F492" s="112">
        <v>44.02</v>
      </c>
      <c r="G492" s="110" t="s">
        <v>268</v>
      </c>
      <c r="H492" s="112">
        <v>8.61</v>
      </c>
      <c r="I492" s="124">
        <v>11.09</v>
      </c>
      <c r="J492" s="124"/>
      <c r="K492" s="112">
        <v>488.18</v>
      </c>
    </row>
    <row r="493" spans="1:11" ht="14.1" customHeight="1">
      <c r="A493" s="110" t="s">
        <v>2397</v>
      </c>
      <c r="B493" s="123" t="s">
        <v>1707</v>
      </c>
      <c r="C493" s="123"/>
      <c r="D493" s="110" t="s">
        <v>2398</v>
      </c>
      <c r="E493" s="111" t="s">
        <v>2399</v>
      </c>
      <c r="F493" s="112">
        <v>1</v>
      </c>
      <c r="G493" s="110" t="s">
        <v>239</v>
      </c>
      <c r="H493" s="112">
        <v>146.74</v>
      </c>
      <c r="I493" s="124">
        <v>189.03</v>
      </c>
      <c r="J493" s="124"/>
      <c r="K493" s="112">
        <v>189.03</v>
      </c>
    </row>
    <row r="494" spans="1:11" ht="14.1" customHeight="1">
      <c r="A494" s="110" t="s">
        <v>2400</v>
      </c>
      <c r="B494" s="123" t="s">
        <v>1707</v>
      </c>
      <c r="C494" s="123"/>
      <c r="D494" s="110" t="s">
        <v>2401</v>
      </c>
      <c r="E494" s="111" t="s">
        <v>2402</v>
      </c>
      <c r="F494" s="112">
        <v>1</v>
      </c>
      <c r="G494" s="110" t="s">
        <v>239</v>
      </c>
      <c r="H494" s="112">
        <v>143.99</v>
      </c>
      <c r="I494" s="124">
        <v>185.49</v>
      </c>
      <c r="J494" s="124"/>
      <c r="K494" s="112">
        <v>185.49</v>
      </c>
    </row>
    <row r="495" spans="1:11" ht="14.1" customHeight="1">
      <c r="A495" s="110" t="s">
        <v>2403</v>
      </c>
      <c r="B495" s="123" t="s">
        <v>1707</v>
      </c>
      <c r="C495" s="123"/>
      <c r="D495" s="110" t="s">
        <v>2404</v>
      </c>
      <c r="E495" s="111" t="s">
        <v>2405</v>
      </c>
      <c r="F495" s="112">
        <v>1</v>
      </c>
      <c r="G495" s="110" t="s">
        <v>239</v>
      </c>
      <c r="H495" s="112">
        <v>21.2</v>
      </c>
      <c r="I495" s="124">
        <v>27.31</v>
      </c>
      <c r="J495" s="124"/>
      <c r="K495" s="112">
        <v>27.31</v>
      </c>
    </row>
    <row r="496" spans="1:11" ht="20.25" customHeight="1">
      <c r="A496" s="110" t="s">
        <v>2406</v>
      </c>
      <c r="B496" s="123" t="s">
        <v>1707</v>
      </c>
      <c r="C496" s="123"/>
      <c r="D496" s="110" t="s">
        <v>2407</v>
      </c>
      <c r="E496" s="111" t="s">
        <v>2408</v>
      </c>
      <c r="F496" s="112">
        <v>6</v>
      </c>
      <c r="G496" s="110" t="s">
        <v>239</v>
      </c>
      <c r="H496" s="112">
        <v>74.540000000000006</v>
      </c>
      <c r="I496" s="124">
        <v>96.02</v>
      </c>
      <c r="J496" s="124"/>
      <c r="K496" s="112">
        <v>576.12</v>
      </c>
    </row>
    <row r="497" spans="1:11" ht="20.25" customHeight="1">
      <c r="A497" s="110" t="s">
        <v>2409</v>
      </c>
      <c r="B497" s="123" t="s">
        <v>1707</v>
      </c>
      <c r="C497" s="123"/>
      <c r="D497" s="110" t="s">
        <v>2410</v>
      </c>
      <c r="E497" s="111" t="s">
        <v>2411</v>
      </c>
      <c r="F497" s="112">
        <v>1</v>
      </c>
      <c r="G497" s="110" t="s">
        <v>239</v>
      </c>
      <c r="H497" s="112">
        <v>76.55</v>
      </c>
      <c r="I497" s="124">
        <v>98.61</v>
      </c>
      <c r="J497" s="124"/>
      <c r="K497" s="112">
        <v>98.61</v>
      </c>
    </row>
    <row r="498" spans="1:11" ht="20.25" customHeight="1">
      <c r="A498" s="110" t="s">
        <v>2412</v>
      </c>
      <c r="B498" s="123" t="s">
        <v>1707</v>
      </c>
      <c r="C498" s="123"/>
      <c r="D498" s="110" t="s">
        <v>2413</v>
      </c>
      <c r="E498" s="111" t="s">
        <v>2414</v>
      </c>
      <c r="F498" s="112">
        <v>6</v>
      </c>
      <c r="G498" s="110" t="s">
        <v>239</v>
      </c>
      <c r="H498" s="112">
        <v>7.14</v>
      </c>
      <c r="I498" s="124">
        <v>9.1999999999999993</v>
      </c>
      <c r="J498" s="124"/>
      <c r="K498" s="112">
        <v>55.2</v>
      </c>
    </row>
    <row r="499" spans="1:11" ht="20.25" customHeight="1">
      <c r="A499" s="110" t="s">
        <v>2415</v>
      </c>
      <c r="B499" s="123" t="s">
        <v>1707</v>
      </c>
      <c r="C499" s="123"/>
      <c r="D499" s="110" t="s">
        <v>2416</v>
      </c>
      <c r="E499" s="111" t="s">
        <v>2417</v>
      </c>
      <c r="F499" s="112">
        <v>4</v>
      </c>
      <c r="G499" s="110" t="s">
        <v>239</v>
      </c>
      <c r="H499" s="112">
        <v>14.8</v>
      </c>
      <c r="I499" s="124">
        <v>19.07</v>
      </c>
      <c r="J499" s="124"/>
      <c r="K499" s="112">
        <v>76.28</v>
      </c>
    </row>
    <row r="500" spans="1:11" ht="20.25" customHeight="1">
      <c r="A500" s="110" t="s">
        <v>2418</v>
      </c>
      <c r="B500" s="123" t="s">
        <v>1707</v>
      </c>
      <c r="C500" s="123"/>
      <c r="D500" s="110" t="s">
        <v>2419</v>
      </c>
      <c r="E500" s="111" t="s">
        <v>2420</v>
      </c>
      <c r="F500" s="112">
        <v>1</v>
      </c>
      <c r="G500" s="110" t="s">
        <v>239</v>
      </c>
      <c r="H500" s="112">
        <v>4.0999999999999996</v>
      </c>
      <c r="I500" s="124">
        <v>5.28</v>
      </c>
      <c r="J500" s="124"/>
      <c r="K500" s="112">
        <v>5.28</v>
      </c>
    </row>
    <row r="501" spans="1:11" ht="20.25" customHeight="1">
      <c r="A501" s="110" t="s">
        <v>2421</v>
      </c>
      <c r="B501" s="123" t="s">
        <v>1707</v>
      </c>
      <c r="C501" s="123"/>
      <c r="D501" s="110" t="s">
        <v>2422</v>
      </c>
      <c r="E501" s="111" t="s">
        <v>2423</v>
      </c>
      <c r="F501" s="112">
        <v>16</v>
      </c>
      <c r="G501" s="110" t="s">
        <v>239</v>
      </c>
      <c r="H501" s="112">
        <v>4.99</v>
      </c>
      <c r="I501" s="124">
        <v>6.43</v>
      </c>
      <c r="J501" s="124"/>
      <c r="K501" s="112">
        <v>102.88</v>
      </c>
    </row>
    <row r="502" spans="1:11" ht="20.25" customHeight="1">
      <c r="A502" s="110" t="s">
        <v>2424</v>
      </c>
      <c r="B502" s="123" t="s">
        <v>1707</v>
      </c>
      <c r="C502" s="123"/>
      <c r="D502" s="110" t="s">
        <v>2425</v>
      </c>
      <c r="E502" s="111" t="s">
        <v>2426</v>
      </c>
      <c r="F502" s="112">
        <v>7</v>
      </c>
      <c r="G502" s="110" t="s">
        <v>239</v>
      </c>
      <c r="H502" s="112">
        <v>13.28</v>
      </c>
      <c r="I502" s="124">
        <v>17.11</v>
      </c>
      <c r="J502" s="124"/>
      <c r="K502" s="112">
        <v>119.77</v>
      </c>
    </row>
    <row r="503" spans="1:11" ht="20.25" customHeight="1">
      <c r="A503" s="110" t="s">
        <v>2427</v>
      </c>
      <c r="B503" s="123" t="s">
        <v>1707</v>
      </c>
      <c r="C503" s="123"/>
      <c r="D503" s="110" t="s">
        <v>2428</v>
      </c>
      <c r="E503" s="111" t="s">
        <v>2429</v>
      </c>
      <c r="F503" s="112">
        <v>3</v>
      </c>
      <c r="G503" s="110" t="s">
        <v>239</v>
      </c>
      <c r="H503" s="112">
        <v>13.88</v>
      </c>
      <c r="I503" s="124">
        <v>17.88</v>
      </c>
      <c r="J503" s="124"/>
      <c r="K503" s="112">
        <v>53.64</v>
      </c>
    </row>
    <row r="504" spans="1:11" ht="14.1" customHeight="1">
      <c r="A504" s="113" t="s">
        <v>2430</v>
      </c>
      <c r="B504" s="132"/>
      <c r="C504" s="132"/>
      <c r="D504" s="132"/>
      <c r="E504" s="133" t="s">
        <v>2431</v>
      </c>
      <c r="F504" s="133"/>
      <c r="G504" s="133"/>
      <c r="H504" s="133"/>
      <c r="I504" s="133"/>
      <c r="J504" s="133"/>
      <c r="K504" s="114">
        <v>10550.82</v>
      </c>
    </row>
    <row r="505" spans="1:11" ht="20.25" customHeight="1">
      <c r="A505" s="110" t="s">
        <v>2432</v>
      </c>
      <c r="B505" s="123" t="s">
        <v>1707</v>
      </c>
      <c r="C505" s="123"/>
      <c r="D505" s="110" t="s">
        <v>2433</v>
      </c>
      <c r="E505" s="111" t="s">
        <v>2434</v>
      </c>
      <c r="F505" s="112">
        <v>23.75</v>
      </c>
      <c r="G505" s="110" t="s">
        <v>268</v>
      </c>
      <c r="H505" s="112">
        <v>12.16</v>
      </c>
      <c r="I505" s="124">
        <v>15.66</v>
      </c>
      <c r="J505" s="124"/>
      <c r="K505" s="112">
        <v>371.93</v>
      </c>
    </row>
    <row r="506" spans="1:11" ht="20.25" customHeight="1">
      <c r="A506" s="110" t="s">
        <v>2435</v>
      </c>
      <c r="B506" s="123" t="s">
        <v>1707</v>
      </c>
      <c r="C506" s="123"/>
      <c r="D506" s="110" t="s">
        <v>2436</v>
      </c>
      <c r="E506" s="111" t="s">
        <v>2437</v>
      </c>
      <c r="F506" s="112">
        <v>6.04</v>
      </c>
      <c r="G506" s="110" t="s">
        <v>268</v>
      </c>
      <c r="H506" s="112">
        <v>19.16</v>
      </c>
      <c r="I506" s="124">
        <v>24.68</v>
      </c>
      <c r="J506" s="124"/>
      <c r="K506" s="112">
        <v>149.07</v>
      </c>
    </row>
    <row r="507" spans="1:11" ht="20.25" customHeight="1">
      <c r="A507" s="110" t="s">
        <v>2438</v>
      </c>
      <c r="B507" s="123" t="s">
        <v>1707</v>
      </c>
      <c r="C507" s="123"/>
      <c r="D507" s="110" t="s">
        <v>2439</v>
      </c>
      <c r="E507" s="111" t="s">
        <v>2440</v>
      </c>
      <c r="F507" s="112">
        <v>13.05</v>
      </c>
      <c r="G507" s="110" t="s">
        <v>268</v>
      </c>
      <c r="H507" s="112">
        <v>23.14</v>
      </c>
      <c r="I507" s="124">
        <v>29.81</v>
      </c>
      <c r="J507" s="124"/>
      <c r="K507" s="112">
        <v>389.02</v>
      </c>
    </row>
    <row r="508" spans="1:11" ht="14.1" customHeight="1"/>
    <row r="509" spans="1:11" ht="14.1" customHeight="1">
      <c r="A509" s="128" t="s">
        <v>270</v>
      </c>
      <c r="B509" s="128"/>
      <c r="C509" s="128"/>
      <c r="D509" s="128"/>
      <c r="E509" s="128"/>
      <c r="F509" s="128"/>
      <c r="G509" s="128"/>
      <c r="H509" s="128"/>
      <c r="I509" s="128"/>
      <c r="J509" s="128"/>
      <c r="K509" s="128"/>
    </row>
    <row r="510" spans="1:11" ht="14.1" customHeight="1">
      <c r="A510" s="129" t="s">
        <v>271</v>
      </c>
      <c r="B510" s="129"/>
      <c r="C510" s="129"/>
      <c r="D510" s="129"/>
      <c r="E510" s="129"/>
      <c r="F510" s="129"/>
      <c r="G510" s="129"/>
      <c r="H510" s="129"/>
      <c r="I510" s="129"/>
      <c r="J510" s="129"/>
      <c r="K510" s="129"/>
    </row>
    <row r="511" spans="1:11" ht="65.25" customHeight="1">
      <c r="A511" s="144"/>
      <c r="B511" s="144"/>
      <c r="C511" s="144"/>
      <c r="D511" s="144"/>
      <c r="E511" s="144"/>
      <c r="F511" s="144"/>
      <c r="G511" s="144"/>
      <c r="H511" s="144"/>
      <c r="I511" s="144"/>
      <c r="J511" s="144"/>
      <c r="K511" s="144"/>
    </row>
    <row r="512" spans="1:11" ht="5.65" customHeight="1"/>
    <row r="513" spans="1:11" ht="19.7" customHeight="1">
      <c r="A513" s="145" t="s">
        <v>1693</v>
      </c>
      <c r="B513" s="145"/>
      <c r="C513" s="145"/>
      <c r="D513" s="145"/>
      <c r="E513" s="145"/>
      <c r="F513" s="145"/>
      <c r="G513" s="145"/>
      <c r="H513" s="145"/>
      <c r="I513" s="145"/>
      <c r="J513" s="145"/>
      <c r="K513" s="145"/>
    </row>
    <row r="514" spans="1:11" ht="15.75" customHeight="1">
      <c r="A514" s="138" t="s">
        <v>117</v>
      </c>
      <c r="B514" s="138"/>
      <c r="C514" s="143" t="s">
        <v>118</v>
      </c>
      <c r="D514" s="143"/>
      <c r="E514" s="143"/>
      <c r="F514" s="143"/>
      <c r="G514" s="143"/>
      <c r="H514" s="139" t="s">
        <v>119</v>
      </c>
      <c r="I514" s="139"/>
      <c r="J514" s="140" t="s">
        <v>171</v>
      </c>
      <c r="K514" s="140"/>
    </row>
    <row r="515" spans="1:11" ht="12.6" customHeight="1">
      <c r="A515" s="138" t="s">
        <v>120</v>
      </c>
      <c r="B515" s="138"/>
      <c r="C515" s="143" t="s">
        <v>121</v>
      </c>
      <c r="D515" s="143"/>
      <c r="E515" s="143"/>
      <c r="F515" s="143"/>
      <c r="G515" s="143"/>
      <c r="H515" s="139" t="s">
        <v>1694</v>
      </c>
      <c r="I515" s="139"/>
      <c r="J515" s="140" t="s">
        <v>3435</v>
      </c>
      <c r="K515" s="140"/>
    </row>
    <row r="516" spans="1:11" ht="14.45" customHeight="1">
      <c r="A516" s="138" t="s">
        <v>128</v>
      </c>
      <c r="B516" s="138"/>
      <c r="C516" s="139" t="s">
        <v>170</v>
      </c>
      <c r="D516" s="139"/>
      <c r="E516" s="139"/>
      <c r="F516" s="139"/>
      <c r="G516" s="139"/>
      <c r="H516" s="139" t="s">
        <v>122</v>
      </c>
      <c r="I516" s="139"/>
      <c r="J516" s="140"/>
      <c r="K516" s="140"/>
    </row>
    <row r="517" spans="1:11" ht="14.1" customHeight="1">
      <c r="A517" s="138" t="s">
        <v>129</v>
      </c>
      <c r="B517" s="138"/>
      <c r="C517" s="139" t="s">
        <v>172</v>
      </c>
      <c r="D517" s="139"/>
      <c r="E517" s="139"/>
      <c r="F517" s="139"/>
      <c r="G517" s="139"/>
      <c r="H517" s="139" t="s">
        <v>123</v>
      </c>
      <c r="I517" s="139"/>
      <c r="J517" s="140" t="s">
        <v>124</v>
      </c>
      <c r="K517" s="140"/>
    </row>
    <row r="518" spans="1:11" ht="14.1" customHeight="1">
      <c r="A518" s="138" t="s">
        <v>130</v>
      </c>
      <c r="B518" s="138"/>
      <c r="C518" s="139" t="s">
        <v>170</v>
      </c>
      <c r="D518" s="139"/>
      <c r="E518" s="139"/>
      <c r="F518" s="139"/>
      <c r="G518" s="139"/>
      <c r="H518" s="141" t="s">
        <v>125</v>
      </c>
      <c r="I518" s="141"/>
      <c r="J518" s="142" t="s">
        <v>2441</v>
      </c>
      <c r="K518" s="142"/>
    </row>
    <row r="519" spans="1:11" ht="14.1" customHeight="1">
      <c r="A519" s="135" t="s">
        <v>126</v>
      </c>
      <c r="B519" s="135"/>
      <c r="C519" s="136"/>
      <c r="D519" s="136"/>
      <c r="E519" s="136"/>
      <c r="F519" s="136"/>
      <c r="G519" s="136"/>
      <c r="H519" s="136" t="s">
        <v>127</v>
      </c>
      <c r="I519" s="136"/>
      <c r="J519" s="137" t="s">
        <v>173</v>
      </c>
      <c r="K519" s="137"/>
    </row>
    <row r="520" spans="1:11" ht="10.7" customHeight="1">
      <c r="A520" s="134" t="s">
        <v>1696</v>
      </c>
      <c r="B520" s="134" t="s">
        <v>1697</v>
      </c>
      <c r="C520" s="134"/>
      <c r="D520" s="134" t="s">
        <v>1698</v>
      </c>
      <c r="E520" s="134" t="s">
        <v>1699</v>
      </c>
      <c r="F520" s="134" t="s">
        <v>1700</v>
      </c>
      <c r="G520" s="134" t="s">
        <v>1701</v>
      </c>
      <c r="H520" s="134" t="s">
        <v>1702</v>
      </c>
      <c r="I520" s="134"/>
      <c r="J520" s="134"/>
      <c r="K520" s="134" t="s">
        <v>1703</v>
      </c>
    </row>
    <row r="521" spans="1:11" ht="10.7" customHeight="1">
      <c r="A521" s="134"/>
      <c r="B521" s="134"/>
      <c r="C521" s="134"/>
      <c r="D521" s="134"/>
      <c r="E521" s="134"/>
      <c r="F521" s="134"/>
      <c r="G521" s="134"/>
      <c r="H521" s="107" t="s">
        <v>1704</v>
      </c>
      <c r="I521" s="134" t="s">
        <v>1705</v>
      </c>
      <c r="J521" s="134"/>
      <c r="K521" s="134"/>
    </row>
    <row r="522" spans="1:11" ht="20.25" customHeight="1">
      <c r="A522" s="110" t="s">
        <v>2442</v>
      </c>
      <c r="B522" s="123" t="s">
        <v>1707</v>
      </c>
      <c r="C522" s="123"/>
      <c r="D522" s="110" t="s">
        <v>2443</v>
      </c>
      <c r="E522" s="111" t="s">
        <v>2444</v>
      </c>
      <c r="F522" s="112">
        <v>1</v>
      </c>
      <c r="G522" s="110" t="s">
        <v>268</v>
      </c>
      <c r="H522" s="112">
        <v>55.94</v>
      </c>
      <c r="I522" s="124">
        <v>72.06</v>
      </c>
      <c r="J522" s="124"/>
      <c r="K522" s="112">
        <v>72.06</v>
      </c>
    </row>
    <row r="523" spans="1:11" ht="14.1" customHeight="1">
      <c r="A523" s="110" t="s">
        <v>2445</v>
      </c>
      <c r="B523" s="123" t="s">
        <v>1707</v>
      </c>
      <c r="C523" s="123"/>
      <c r="D523" s="110" t="s">
        <v>2446</v>
      </c>
      <c r="E523" s="111" t="s">
        <v>2447</v>
      </c>
      <c r="F523" s="112">
        <v>2</v>
      </c>
      <c r="G523" s="110" t="s">
        <v>239</v>
      </c>
      <c r="H523" s="112">
        <v>29.3</v>
      </c>
      <c r="I523" s="124">
        <v>37.74</v>
      </c>
      <c r="J523" s="124"/>
      <c r="K523" s="112">
        <v>75.48</v>
      </c>
    </row>
    <row r="524" spans="1:11" ht="20.25" customHeight="1">
      <c r="A524" s="110" t="s">
        <v>2448</v>
      </c>
      <c r="B524" s="123" t="s">
        <v>1707</v>
      </c>
      <c r="C524" s="123"/>
      <c r="D524" s="110" t="s">
        <v>2449</v>
      </c>
      <c r="E524" s="111" t="s">
        <v>2450</v>
      </c>
      <c r="F524" s="112">
        <v>9</v>
      </c>
      <c r="G524" s="110" t="s">
        <v>239</v>
      </c>
      <c r="H524" s="112">
        <v>6.25</v>
      </c>
      <c r="I524" s="124">
        <v>8.0500000000000007</v>
      </c>
      <c r="J524" s="124"/>
      <c r="K524" s="112">
        <v>72.45</v>
      </c>
    </row>
    <row r="525" spans="1:11" ht="20.25" customHeight="1">
      <c r="A525" s="110" t="s">
        <v>2451</v>
      </c>
      <c r="B525" s="123" t="s">
        <v>1707</v>
      </c>
      <c r="C525" s="123"/>
      <c r="D525" s="110" t="s">
        <v>2452</v>
      </c>
      <c r="E525" s="111" t="s">
        <v>2453</v>
      </c>
      <c r="F525" s="112">
        <v>12</v>
      </c>
      <c r="G525" s="110" t="s">
        <v>239</v>
      </c>
      <c r="H525" s="112">
        <v>14.14</v>
      </c>
      <c r="I525" s="124">
        <v>18.22</v>
      </c>
      <c r="J525" s="124"/>
      <c r="K525" s="112">
        <v>218.64</v>
      </c>
    </row>
    <row r="526" spans="1:11" ht="20.25" customHeight="1">
      <c r="A526" s="110" t="s">
        <v>2454</v>
      </c>
      <c r="B526" s="123" t="s">
        <v>1707</v>
      </c>
      <c r="C526" s="123"/>
      <c r="D526" s="110" t="s">
        <v>2455</v>
      </c>
      <c r="E526" s="111" t="s">
        <v>2456</v>
      </c>
      <c r="F526" s="112">
        <v>1</v>
      </c>
      <c r="G526" s="110" t="s">
        <v>239</v>
      </c>
      <c r="H526" s="112">
        <v>35.31</v>
      </c>
      <c r="I526" s="124">
        <v>45.49</v>
      </c>
      <c r="J526" s="124"/>
      <c r="K526" s="112">
        <v>45.49</v>
      </c>
    </row>
    <row r="527" spans="1:11" ht="14.1" customHeight="1">
      <c r="A527" s="110" t="s">
        <v>2457</v>
      </c>
      <c r="B527" s="123" t="s">
        <v>1707</v>
      </c>
      <c r="C527" s="123"/>
      <c r="D527" s="110" t="s">
        <v>2458</v>
      </c>
      <c r="E527" s="111" t="s">
        <v>2459</v>
      </c>
      <c r="F527" s="112">
        <v>1</v>
      </c>
      <c r="G527" s="110" t="s">
        <v>239</v>
      </c>
      <c r="H527" s="112">
        <v>36.04</v>
      </c>
      <c r="I527" s="124">
        <v>46.43</v>
      </c>
      <c r="J527" s="124"/>
      <c r="K527" s="112">
        <v>46.43</v>
      </c>
    </row>
    <row r="528" spans="1:11" ht="20.25" customHeight="1">
      <c r="A528" s="110" t="s">
        <v>2460</v>
      </c>
      <c r="B528" s="123" t="s">
        <v>1707</v>
      </c>
      <c r="C528" s="123"/>
      <c r="D528" s="110" t="s">
        <v>2461</v>
      </c>
      <c r="E528" s="111" t="s">
        <v>2462</v>
      </c>
      <c r="F528" s="112">
        <v>6</v>
      </c>
      <c r="G528" s="110" t="s">
        <v>239</v>
      </c>
      <c r="H528" s="112">
        <v>6.92</v>
      </c>
      <c r="I528" s="124">
        <v>8.91</v>
      </c>
      <c r="J528" s="124"/>
      <c r="K528" s="112">
        <v>53.46</v>
      </c>
    </row>
    <row r="529" spans="1:11" ht="20.25" customHeight="1">
      <c r="A529" s="110" t="s">
        <v>2463</v>
      </c>
      <c r="B529" s="123" t="s">
        <v>1707</v>
      </c>
      <c r="C529" s="123"/>
      <c r="D529" s="110" t="s">
        <v>2464</v>
      </c>
      <c r="E529" s="111" t="s">
        <v>2465</v>
      </c>
      <c r="F529" s="112">
        <v>1</v>
      </c>
      <c r="G529" s="110" t="s">
        <v>239</v>
      </c>
      <c r="H529" s="112">
        <v>13.82</v>
      </c>
      <c r="I529" s="124">
        <v>17.8</v>
      </c>
      <c r="J529" s="124"/>
      <c r="K529" s="112">
        <v>17.8</v>
      </c>
    </row>
    <row r="530" spans="1:11" ht="20.25" customHeight="1">
      <c r="A530" s="110" t="s">
        <v>2466</v>
      </c>
      <c r="B530" s="123" t="s">
        <v>1707</v>
      </c>
      <c r="C530" s="123"/>
      <c r="D530" s="110" t="s">
        <v>2467</v>
      </c>
      <c r="E530" s="111" t="s">
        <v>2468</v>
      </c>
      <c r="F530" s="112">
        <v>6</v>
      </c>
      <c r="G530" s="110" t="s">
        <v>239</v>
      </c>
      <c r="H530" s="112">
        <v>34.74</v>
      </c>
      <c r="I530" s="124">
        <v>44.75</v>
      </c>
      <c r="J530" s="124"/>
      <c r="K530" s="112">
        <v>268.5</v>
      </c>
    </row>
    <row r="531" spans="1:11" ht="14.1" customHeight="1">
      <c r="A531" s="110" t="s">
        <v>2469</v>
      </c>
      <c r="B531" s="123" t="s">
        <v>1707</v>
      </c>
      <c r="C531" s="123"/>
      <c r="D531" s="110" t="s">
        <v>2470</v>
      </c>
      <c r="E531" s="111" t="s">
        <v>2471</v>
      </c>
      <c r="F531" s="112">
        <v>2</v>
      </c>
      <c r="G531" s="110" t="s">
        <v>239</v>
      </c>
      <c r="H531" s="112">
        <v>38.33</v>
      </c>
      <c r="I531" s="124">
        <v>49.38</v>
      </c>
      <c r="J531" s="124"/>
      <c r="K531" s="112">
        <v>98.76</v>
      </c>
    </row>
    <row r="532" spans="1:11" ht="14.1" customHeight="1">
      <c r="A532" s="110" t="s">
        <v>2472</v>
      </c>
      <c r="B532" s="123" t="s">
        <v>1707</v>
      </c>
      <c r="C532" s="123"/>
      <c r="D532" s="110" t="s">
        <v>2473</v>
      </c>
      <c r="E532" s="111" t="s">
        <v>2474</v>
      </c>
      <c r="F532" s="112">
        <v>3</v>
      </c>
      <c r="G532" s="110" t="s">
        <v>239</v>
      </c>
      <c r="H532" s="112">
        <v>343.36</v>
      </c>
      <c r="I532" s="124">
        <v>442.32</v>
      </c>
      <c r="J532" s="124"/>
      <c r="K532" s="112">
        <v>1326.96</v>
      </c>
    </row>
    <row r="533" spans="1:11" ht="14.1" customHeight="1">
      <c r="A533" s="110" t="s">
        <v>2475</v>
      </c>
      <c r="B533" s="123" t="s">
        <v>1707</v>
      </c>
      <c r="C533" s="123"/>
      <c r="D533" s="110" t="s">
        <v>2476</v>
      </c>
      <c r="E533" s="111" t="s">
        <v>2477</v>
      </c>
      <c r="F533" s="112">
        <v>4</v>
      </c>
      <c r="G533" s="110" t="s">
        <v>239</v>
      </c>
      <c r="H533" s="112">
        <v>386.74</v>
      </c>
      <c r="I533" s="124">
        <v>498.2</v>
      </c>
      <c r="J533" s="124"/>
      <c r="K533" s="112">
        <v>1992.8</v>
      </c>
    </row>
    <row r="534" spans="1:11" ht="20.25" customHeight="1">
      <c r="A534" s="110" t="s">
        <v>2478</v>
      </c>
      <c r="B534" s="123" t="s">
        <v>1707</v>
      </c>
      <c r="C534" s="123"/>
      <c r="D534" s="110" t="s">
        <v>2479</v>
      </c>
      <c r="E534" s="111" t="s">
        <v>2480</v>
      </c>
      <c r="F534" s="112">
        <v>1</v>
      </c>
      <c r="G534" s="110" t="s">
        <v>239</v>
      </c>
      <c r="H534" s="112">
        <v>1601.6</v>
      </c>
      <c r="I534" s="124">
        <v>2063.1799999999998</v>
      </c>
      <c r="J534" s="124"/>
      <c r="K534" s="112">
        <v>2063.1799999999998</v>
      </c>
    </row>
    <row r="535" spans="1:11" ht="20.25" customHeight="1">
      <c r="A535" s="110" t="s">
        <v>2481</v>
      </c>
      <c r="B535" s="123" t="s">
        <v>1707</v>
      </c>
      <c r="C535" s="123"/>
      <c r="D535" s="110" t="s">
        <v>2482</v>
      </c>
      <c r="E535" s="111" t="s">
        <v>2483</v>
      </c>
      <c r="F535" s="112">
        <v>1</v>
      </c>
      <c r="G535" s="110" t="s">
        <v>239</v>
      </c>
      <c r="H535" s="112">
        <v>2553.0100000000002</v>
      </c>
      <c r="I535" s="124">
        <v>3288.79</v>
      </c>
      <c r="J535" s="124"/>
      <c r="K535" s="112">
        <v>3288.79</v>
      </c>
    </row>
    <row r="536" spans="1:11" ht="14.1" customHeight="1">
      <c r="A536" s="113" t="s">
        <v>2484</v>
      </c>
      <c r="B536" s="132"/>
      <c r="C536" s="132"/>
      <c r="D536" s="132"/>
      <c r="E536" s="133" t="s">
        <v>2485</v>
      </c>
      <c r="F536" s="133"/>
      <c r="G536" s="133"/>
      <c r="H536" s="133"/>
      <c r="I536" s="133"/>
      <c r="J536" s="133"/>
      <c r="K536" s="114">
        <v>20782.47</v>
      </c>
    </row>
    <row r="537" spans="1:11" ht="20.25" customHeight="1">
      <c r="A537" s="110" t="s">
        <v>2486</v>
      </c>
      <c r="B537" s="123" t="s">
        <v>1707</v>
      </c>
      <c r="C537" s="123"/>
      <c r="D537" s="110" t="s">
        <v>2487</v>
      </c>
      <c r="E537" s="111" t="s">
        <v>2488</v>
      </c>
      <c r="F537" s="112">
        <v>1</v>
      </c>
      <c r="G537" s="110" t="s">
        <v>239</v>
      </c>
      <c r="H537" s="112">
        <v>369.06</v>
      </c>
      <c r="I537" s="124">
        <v>475.42</v>
      </c>
      <c r="J537" s="124"/>
      <c r="K537" s="112">
        <v>475.42</v>
      </c>
    </row>
    <row r="538" spans="1:11" ht="14.1" customHeight="1">
      <c r="A538" s="110" t="s">
        <v>2489</v>
      </c>
      <c r="B538" s="123" t="s">
        <v>1707</v>
      </c>
      <c r="C538" s="123"/>
      <c r="D538" s="110" t="s">
        <v>2490</v>
      </c>
      <c r="E538" s="111" t="s">
        <v>2491</v>
      </c>
      <c r="F538" s="112">
        <v>1</v>
      </c>
      <c r="G538" s="110" t="s">
        <v>239</v>
      </c>
      <c r="H538" s="112">
        <v>33.51</v>
      </c>
      <c r="I538" s="124">
        <v>43.17</v>
      </c>
      <c r="J538" s="124"/>
      <c r="K538" s="112">
        <v>43.17</v>
      </c>
    </row>
    <row r="539" spans="1:11" ht="11.85" customHeight="1"/>
    <row r="540" spans="1:11" ht="14.1" customHeight="1">
      <c r="A540" s="128" t="s">
        <v>270</v>
      </c>
      <c r="B540" s="128"/>
      <c r="C540" s="128"/>
      <c r="D540" s="128"/>
      <c r="E540" s="128"/>
      <c r="F540" s="128"/>
      <c r="G540" s="128"/>
      <c r="H540" s="128"/>
      <c r="I540" s="128"/>
      <c r="J540" s="128"/>
      <c r="K540" s="128"/>
    </row>
    <row r="541" spans="1:11" ht="14.1" customHeight="1">
      <c r="A541" s="129" t="s">
        <v>271</v>
      </c>
      <c r="B541" s="129"/>
      <c r="C541" s="129"/>
      <c r="D541" s="129"/>
      <c r="E541" s="129"/>
      <c r="F541" s="129"/>
      <c r="G541" s="129"/>
      <c r="H541" s="129"/>
      <c r="I541" s="129"/>
      <c r="J541" s="129"/>
      <c r="K541" s="129"/>
    </row>
    <row r="542" spans="1:11" ht="65.25" customHeight="1">
      <c r="A542" s="144"/>
      <c r="B542" s="144"/>
      <c r="C542" s="144"/>
      <c r="D542" s="144"/>
      <c r="E542" s="144"/>
      <c r="F542" s="144"/>
      <c r="G542" s="144"/>
      <c r="H542" s="144"/>
      <c r="I542" s="144"/>
      <c r="J542" s="144"/>
      <c r="K542" s="144"/>
    </row>
    <row r="543" spans="1:11" ht="5.65" customHeight="1"/>
    <row r="544" spans="1:11" ht="19.7" customHeight="1">
      <c r="A544" s="145" t="s">
        <v>1693</v>
      </c>
      <c r="B544" s="145"/>
      <c r="C544" s="145"/>
      <c r="D544" s="145"/>
      <c r="E544" s="145"/>
      <c r="F544" s="145"/>
      <c r="G544" s="145"/>
      <c r="H544" s="145"/>
      <c r="I544" s="145"/>
      <c r="J544" s="145"/>
      <c r="K544" s="145"/>
    </row>
    <row r="545" spans="1:11" ht="15.75" customHeight="1">
      <c r="A545" s="138" t="s">
        <v>117</v>
      </c>
      <c r="B545" s="138"/>
      <c r="C545" s="143" t="s">
        <v>118</v>
      </c>
      <c r="D545" s="143"/>
      <c r="E545" s="143"/>
      <c r="F545" s="143"/>
      <c r="G545" s="143"/>
      <c r="H545" s="139" t="s">
        <v>119</v>
      </c>
      <c r="I545" s="139"/>
      <c r="J545" s="140" t="s">
        <v>171</v>
      </c>
      <c r="K545" s="140"/>
    </row>
    <row r="546" spans="1:11" ht="12.6" customHeight="1">
      <c r="A546" s="138" t="s">
        <v>120</v>
      </c>
      <c r="B546" s="138"/>
      <c r="C546" s="143" t="s">
        <v>121</v>
      </c>
      <c r="D546" s="143"/>
      <c r="E546" s="143"/>
      <c r="F546" s="143"/>
      <c r="G546" s="143"/>
      <c r="H546" s="139" t="s">
        <v>1694</v>
      </c>
      <c r="I546" s="139"/>
      <c r="J546" s="140" t="s">
        <v>3435</v>
      </c>
      <c r="K546" s="140"/>
    </row>
    <row r="547" spans="1:11" ht="14.45" customHeight="1">
      <c r="A547" s="138" t="s">
        <v>128</v>
      </c>
      <c r="B547" s="138"/>
      <c r="C547" s="139" t="s">
        <v>170</v>
      </c>
      <c r="D547" s="139"/>
      <c r="E547" s="139"/>
      <c r="F547" s="139"/>
      <c r="G547" s="139"/>
      <c r="H547" s="139" t="s">
        <v>122</v>
      </c>
      <c r="I547" s="139"/>
      <c r="J547" s="140"/>
      <c r="K547" s="140"/>
    </row>
    <row r="548" spans="1:11" ht="14.1" customHeight="1">
      <c r="A548" s="138" t="s">
        <v>129</v>
      </c>
      <c r="B548" s="138"/>
      <c r="C548" s="139" t="s">
        <v>172</v>
      </c>
      <c r="D548" s="139"/>
      <c r="E548" s="139"/>
      <c r="F548" s="139"/>
      <c r="G548" s="139"/>
      <c r="H548" s="139" t="s">
        <v>123</v>
      </c>
      <c r="I548" s="139"/>
      <c r="J548" s="140" t="s">
        <v>124</v>
      </c>
      <c r="K548" s="140"/>
    </row>
    <row r="549" spans="1:11" ht="14.1" customHeight="1">
      <c r="A549" s="138" t="s">
        <v>130</v>
      </c>
      <c r="B549" s="138"/>
      <c r="C549" s="139" t="s">
        <v>170</v>
      </c>
      <c r="D549" s="139"/>
      <c r="E549" s="139"/>
      <c r="F549" s="139"/>
      <c r="G549" s="139"/>
      <c r="H549" s="141" t="s">
        <v>125</v>
      </c>
      <c r="I549" s="141"/>
      <c r="J549" s="142" t="s">
        <v>2492</v>
      </c>
      <c r="K549" s="142"/>
    </row>
    <row r="550" spans="1:11" ht="14.1" customHeight="1">
      <c r="A550" s="135" t="s">
        <v>126</v>
      </c>
      <c r="B550" s="135"/>
      <c r="C550" s="136"/>
      <c r="D550" s="136"/>
      <c r="E550" s="136"/>
      <c r="F550" s="136"/>
      <c r="G550" s="136"/>
      <c r="H550" s="136" t="s">
        <v>127</v>
      </c>
      <c r="I550" s="136"/>
      <c r="J550" s="137" t="s">
        <v>173</v>
      </c>
      <c r="K550" s="137"/>
    </row>
    <row r="551" spans="1:11" ht="10.7" customHeight="1">
      <c r="A551" s="134" t="s">
        <v>1696</v>
      </c>
      <c r="B551" s="134" t="s">
        <v>1697</v>
      </c>
      <c r="C551" s="134"/>
      <c r="D551" s="134" t="s">
        <v>1698</v>
      </c>
      <c r="E551" s="134" t="s">
        <v>1699</v>
      </c>
      <c r="F551" s="134" t="s">
        <v>1700</v>
      </c>
      <c r="G551" s="134" t="s">
        <v>1701</v>
      </c>
      <c r="H551" s="134" t="s">
        <v>1702</v>
      </c>
      <c r="I551" s="134"/>
      <c r="J551" s="134"/>
      <c r="K551" s="134" t="s">
        <v>1703</v>
      </c>
    </row>
    <row r="552" spans="1:11" ht="10.7" customHeight="1">
      <c r="A552" s="134"/>
      <c r="B552" s="134"/>
      <c r="C552" s="134"/>
      <c r="D552" s="134"/>
      <c r="E552" s="134"/>
      <c r="F552" s="134"/>
      <c r="G552" s="134"/>
      <c r="H552" s="107" t="s">
        <v>1704</v>
      </c>
      <c r="I552" s="134" t="s">
        <v>1705</v>
      </c>
      <c r="J552" s="134"/>
      <c r="K552" s="134"/>
    </row>
    <row r="553" spans="1:11" ht="14.1" customHeight="1">
      <c r="A553" s="110" t="s">
        <v>2493</v>
      </c>
      <c r="B553" s="123" t="s">
        <v>1707</v>
      </c>
      <c r="C553" s="123"/>
      <c r="D553" s="110" t="s">
        <v>2494</v>
      </c>
      <c r="E553" s="111" t="s">
        <v>2495</v>
      </c>
      <c r="F553" s="112">
        <v>1</v>
      </c>
      <c r="G553" s="110" t="s">
        <v>239</v>
      </c>
      <c r="H553" s="112">
        <v>30.49</v>
      </c>
      <c r="I553" s="124">
        <v>39.28</v>
      </c>
      <c r="J553" s="124"/>
      <c r="K553" s="112">
        <v>39.28</v>
      </c>
    </row>
    <row r="554" spans="1:11" ht="20.25" customHeight="1">
      <c r="A554" s="110" t="s">
        <v>2496</v>
      </c>
      <c r="B554" s="123" t="s">
        <v>1707</v>
      </c>
      <c r="C554" s="123"/>
      <c r="D554" s="110" t="s">
        <v>2497</v>
      </c>
      <c r="E554" s="111" t="s">
        <v>2498</v>
      </c>
      <c r="F554" s="112">
        <v>1</v>
      </c>
      <c r="G554" s="110" t="s">
        <v>239</v>
      </c>
      <c r="H554" s="112">
        <v>705.98</v>
      </c>
      <c r="I554" s="124">
        <v>909.44</v>
      </c>
      <c r="J554" s="124"/>
      <c r="K554" s="112">
        <v>909.44</v>
      </c>
    </row>
    <row r="555" spans="1:11" ht="28.7" customHeight="1">
      <c r="A555" s="110" t="s">
        <v>2499</v>
      </c>
      <c r="B555" s="123" t="s">
        <v>1707</v>
      </c>
      <c r="C555" s="123"/>
      <c r="D555" s="110" t="s">
        <v>2500</v>
      </c>
      <c r="E555" s="111" t="s">
        <v>2501</v>
      </c>
      <c r="F555" s="112">
        <v>1</v>
      </c>
      <c r="G555" s="110" t="s">
        <v>239</v>
      </c>
      <c r="H555" s="112">
        <v>1130.8599999999999</v>
      </c>
      <c r="I555" s="124">
        <v>1456.77</v>
      </c>
      <c r="J555" s="124"/>
      <c r="K555" s="112">
        <v>1456.77</v>
      </c>
    </row>
    <row r="556" spans="1:11" ht="28.7" customHeight="1">
      <c r="A556" s="110" t="s">
        <v>2502</v>
      </c>
      <c r="B556" s="123" t="s">
        <v>1707</v>
      </c>
      <c r="C556" s="123"/>
      <c r="D556" s="110" t="s">
        <v>2503</v>
      </c>
      <c r="E556" s="111" t="s">
        <v>2504</v>
      </c>
      <c r="F556" s="112">
        <v>1</v>
      </c>
      <c r="G556" s="110" t="s">
        <v>239</v>
      </c>
      <c r="H556" s="112">
        <v>2151.6</v>
      </c>
      <c r="I556" s="124">
        <v>2771.69</v>
      </c>
      <c r="J556" s="124"/>
      <c r="K556" s="112">
        <v>2771.69</v>
      </c>
    </row>
    <row r="557" spans="1:11" ht="28.7" customHeight="1">
      <c r="A557" s="110" t="s">
        <v>2505</v>
      </c>
      <c r="B557" s="123" t="s">
        <v>1707</v>
      </c>
      <c r="C557" s="123"/>
      <c r="D557" s="110" t="s">
        <v>2506</v>
      </c>
      <c r="E557" s="111" t="s">
        <v>2507</v>
      </c>
      <c r="F557" s="112">
        <v>1</v>
      </c>
      <c r="G557" s="110" t="s">
        <v>239</v>
      </c>
      <c r="H557" s="112">
        <v>1614.22</v>
      </c>
      <c r="I557" s="124">
        <v>2079.44</v>
      </c>
      <c r="J557" s="124"/>
      <c r="K557" s="112">
        <v>2079.44</v>
      </c>
    </row>
    <row r="558" spans="1:11" ht="28.7" customHeight="1">
      <c r="A558" s="110" t="s">
        <v>2508</v>
      </c>
      <c r="B558" s="123" t="s">
        <v>1707</v>
      </c>
      <c r="C558" s="123"/>
      <c r="D558" s="110" t="s">
        <v>2509</v>
      </c>
      <c r="E558" s="111" t="s">
        <v>2510</v>
      </c>
      <c r="F558" s="112">
        <v>1</v>
      </c>
      <c r="G558" s="110" t="s">
        <v>239</v>
      </c>
      <c r="H558" s="112">
        <v>2122.96</v>
      </c>
      <c r="I558" s="124">
        <v>2734.8</v>
      </c>
      <c r="J558" s="124"/>
      <c r="K558" s="112">
        <v>2734.8</v>
      </c>
    </row>
    <row r="559" spans="1:11" ht="28.7" customHeight="1">
      <c r="A559" s="110" t="s">
        <v>2511</v>
      </c>
      <c r="B559" s="123" t="s">
        <v>1707</v>
      </c>
      <c r="C559" s="123"/>
      <c r="D559" s="110" t="s">
        <v>2512</v>
      </c>
      <c r="E559" s="111" t="s">
        <v>2513</v>
      </c>
      <c r="F559" s="112">
        <v>1</v>
      </c>
      <c r="G559" s="110" t="s">
        <v>239</v>
      </c>
      <c r="H559" s="112">
        <v>1275.42</v>
      </c>
      <c r="I559" s="124">
        <v>1643</v>
      </c>
      <c r="J559" s="124"/>
      <c r="K559" s="112">
        <v>1643</v>
      </c>
    </row>
    <row r="560" spans="1:11" ht="20.25" customHeight="1">
      <c r="A560" s="110" t="s">
        <v>2514</v>
      </c>
      <c r="B560" s="123" t="s">
        <v>1707</v>
      </c>
      <c r="C560" s="123"/>
      <c r="D560" s="110" t="s">
        <v>2515</v>
      </c>
      <c r="E560" s="111" t="s">
        <v>2516</v>
      </c>
      <c r="F560" s="112">
        <v>2</v>
      </c>
      <c r="G560" s="110" t="s">
        <v>239</v>
      </c>
      <c r="H560" s="112">
        <v>75.959999999999994</v>
      </c>
      <c r="I560" s="124">
        <v>97.85</v>
      </c>
      <c r="J560" s="124"/>
      <c r="K560" s="112">
        <v>195.7</v>
      </c>
    </row>
    <row r="561" spans="1:11" ht="14.1" customHeight="1">
      <c r="A561" s="110" t="s">
        <v>2517</v>
      </c>
      <c r="B561" s="123" t="s">
        <v>1707</v>
      </c>
      <c r="C561" s="123"/>
      <c r="D561" s="110" t="s">
        <v>2518</v>
      </c>
      <c r="E561" s="111" t="s">
        <v>2519</v>
      </c>
      <c r="F561" s="112">
        <v>1</v>
      </c>
      <c r="G561" s="110" t="s">
        <v>239</v>
      </c>
      <c r="H561" s="112">
        <v>44.09</v>
      </c>
      <c r="I561" s="124">
        <v>56.8</v>
      </c>
      <c r="J561" s="124"/>
      <c r="K561" s="112">
        <v>56.8</v>
      </c>
    </row>
    <row r="562" spans="1:11" ht="14.1" customHeight="1">
      <c r="A562" s="110" t="s">
        <v>2520</v>
      </c>
      <c r="B562" s="123" t="s">
        <v>1707</v>
      </c>
      <c r="C562" s="123"/>
      <c r="D562" s="110" t="s">
        <v>2521</v>
      </c>
      <c r="E562" s="111" t="s">
        <v>2522</v>
      </c>
      <c r="F562" s="112">
        <v>2</v>
      </c>
      <c r="G562" s="110" t="s">
        <v>239</v>
      </c>
      <c r="H562" s="112">
        <v>78.849999999999994</v>
      </c>
      <c r="I562" s="124">
        <v>101.57</v>
      </c>
      <c r="J562" s="124"/>
      <c r="K562" s="112">
        <v>203.14</v>
      </c>
    </row>
    <row r="563" spans="1:11" ht="20.25" customHeight="1">
      <c r="A563" s="110" t="s">
        <v>2523</v>
      </c>
      <c r="B563" s="123" t="s">
        <v>1707</v>
      </c>
      <c r="C563" s="123"/>
      <c r="D563" s="110" t="s">
        <v>2524</v>
      </c>
      <c r="E563" s="111" t="s">
        <v>2525</v>
      </c>
      <c r="F563" s="112">
        <v>1.2</v>
      </c>
      <c r="G563" s="110" t="s">
        <v>251</v>
      </c>
      <c r="H563" s="112">
        <v>490.94</v>
      </c>
      <c r="I563" s="124">
        <v>632.42999999999995</v>
      </c>
      <c r="J563" s="124"/>
      <c r="K563" s="112">
        <v>758.92</v>
      </c>
    </row>
    <row r="564" spans="1:11" ht="20.25" customHeight="1">
      <c r="A564" s="110" t="s">
        <v>2526</v>
      </c>
      <c r="B564" s="123" t="s">
        <v>1707</v>
      </c>
      <c r="C564" s="123"/>
      <c r="D564" s="110" t="s">
        <v>2527</v>
      </c>
      <c r="E564" s="111" t="s">
        <v>2528</v>
      </c>
      <c r="F564" s="112">
        <v>1.52</v>
      </c>
      <c r="G564" s="110" t="s">
        <v>251</v>
      </c>
      <c r="H564" s="112">
        <v>418.33</v>
      </c>
      <c r="I564" s="124">
        <v>538.89</v>
      </c>
      <c r="J564" s="124"/>
      <c r="K564" s="112">
        <v>819.11</v>
      </c>
    </row>
    <row r="565" spans="1:11" ht="14.1" customHeight="1">
      <c r="A565" s="110" t="s">
        <v>2529</v>
      </c>
      <c r="B565" s="123" t="s">
        <v>1707</v>
      </c>
      <c r="C565" s="123"/>
      <c r="D565" s="110" t="s">
        <v>2530</v>
      </c>
      <c r="E565" s="111" t="s">
        <v>2531</v>
      </c>
      <c r="F565" s="112">
        <v>2</v>
      </c>
      <c r="G565" s="110" t="s">
        <v>239</v>
      </c>
      <c r="H565" s="112">
        <v>950.28</v>
      </c>
      <c r="I565" s="124">
        <v>1224.1500000000001</v>
      </c>
      <c r="J565" s="124"/>
      <c r="K565" s="112">
        <v>2448.3000000000002</v>
      </c>
    </row>
    <row r="566" spans="1:11" ht="14.1" customHeight="1">
      <c r="A566" s="110" t="s">
        <v>2532</v>
      </c>
      <c r="B566" s="123" t="s">
        <v>1707</v>
      </c>
      <c r="C566" s="123"/>
      <c r="D566" s="110" t="s">
        <v>2533</v>
      </c>
      <c r="E566" s="111" t="s">
        <v>2534</v>
      </c>
      <c r="F566" s="112">
        <v>1</v>
      </c>
      <c r="G566" s="110" t="s">
        <v>239</v>
      </c>
      <c r="H566" s="112">
        <v>3219.6</v>
      </c>
      <c r="I566" s="124">
        <v>4147.49</v>
      </c>
      <c r="J566" s="124"/>
      <c r="K566" s="112">
        <v>4147.49</v>
      </c>
    </row>
    <row r="567" spans="1:11" ht="14.1" customHeight="1">
      <c r="A567" s="113" t="s">
        <v>2535</v>
      </c>
      <c r="B567" s="132"/>
      <c r="C567" s="132"/>
      <c r="D567" s="132"/>
      <c r="E567" s="133" t="s">
        <v>2052</v>
      </c>
      <c r="F567" s="133"/>
      <c r="G567" s="133"/>
      <c r="H567" s="133"/>
      <c r="I567" s="133"/>
      <c r="J567" s="133"/>
      <c r="K567" s="114">
        <v>11330.05</v>
      </c>
    </row>
    <row r="568" spans="1:11" ht="3.6" customHeight="1"/>
    <row r="569" spans="1:11" ht="14.1" customHeight="1">
      <c r="A569" s="128" t="s">
        <v>270</v>
      </c>
      <c r="B569" s="128"/>
      <c r="C569" s="128"/>
      <c r="D569" s="128"/>
      <c r="E569" s="128"/>
      <c r="F569" s="128"/>
      <c r="G569" s="128"/>
      <c r="H569" s="128"/>
      <c r="I569" s="128"/>
      <c r="J569" s="128"/>
      <c r="K569" s="128"/>
    </row>
    <row r="570" spans="1:11" ht="14.1" customHeight="1">
      <c r="A570" s="129" t="s">
        <v>271</v>
      </c>
      <c r="B570" s="129"/>
      <c r="C570" s="129"/>
      <c r="D570" s="129"/>
      <c r="E570" s="129"/>
      <c r="F570" s="129"/>
      <c r="G570" s="129"/>
      <c r="H570" s="129"/>
      <c r="I570" s="129"/>
      <c r="J570" s="129"/>
      <c r="K570" s="129"/>
    </row>
    <row r="571" spans="1:11" ht="65.25" customHeight="1">
      <c r="A571" s="144"/>
      <c r="B571" s="144"/>
      <c r="C571" s="144"/>
      <c r="D571" s="144"/>
      <c r="E571" s="144"/>
      <c r="F571" s="144"/>
      <c r="G571" s="144"/>
      <c r="H571" s="144"/>
      <c r="I571" s="144"/>
      <c r="J571" s="144"/>
      <c r="K571" s="144"/>
    </row>
    <row r="572" spans="1:11" ht="5.65" customHeight="1"/>
    <row r="573" spans="1:11" ht="19.7" customHeight="1">
      <c r="A573" s="145" t="s">
        <v>1693</v>
      </c>
      <c r="B573" s="145"/>
      <c r="C573" s="145"/>
      <c r="D573" s="145"/>
      <c r="E573" s="145"/>
      <c r="F573" s="145"/>
      <c r="G573" s="145"/>
      <c r="H573" s="145"/>
      <c r="I573" s="145"/>
      <c r="J573" s="145"/>
      <c r="K573" s="145"/>
    </row>
    <row r="574" spans="1:11" ht="15.75" customHeight="1">
      <c r="A574" s="138" t="s">
        <v>117</v>
      </c>
      <c r="B574" s="138"/>
      <c r="C574" s="143" t="s">
        <v>118</v>
      </c>
      <c r="D574" s="143"/>
      <c r="E574" s="143"/>
      <c r="F574" s="143"/>
      <c r="G574" s="143"/>
      <c r="H574" s="139" t="s">
        <v>119</v>
      </c>
      <c r="I574" s="139"/>
      <c r="J574" s="140" t="s">
        <v>171</v>
      </c>
      <c r="K574" s="140"/>
    </row>
    <row r="575" spans="1:11" ht="12.6" customHeight="1">
      <c r="A575" s="138" t="s">
        <v>120</v>
      </c>
      <c r="B575" s="138"/>
      <c r="C575" s="143" t="s">
        <v>121</v>
      </c>
      <c r="D575" s="143"/>
      <c r="E575" s="143"/>
      <c r="F575" s="143"/>
      <c r="G575" s="143"/>
      <c r="H575" s="139" t="s">
        <v>1694</v>
      </c>
      <c r="I575" s="139"/>
      <c r="J575" s="140" t="s">
        <v>3435</v>
      </c>
      <c r="K575" s="140"/>
    </row>
    <row r="576" spans="1:11" ht="14.45" customHeight="1">
      <c r="A576" s="138" t="s">
        <v>128</v>
      </c>
      <c r="B576" s="138"/>
      <c r="C576" s="139" t="s">
        <v>170</v>
      </c>
      <c r="D576" s="139"/>
      <c r="E576" s="139"/>
      <c r="F576" s="139"/>
      <c r="G576" s="139"/>
      <c r="H576" s="139" t="s">
        <v>122</v>
      </c>
      <c r="I576" s="139"/>
      <c r="J576" s="140"/>
      <c r="K576" s="140"/>
    </row>
    <row r="577" spans="1:11" ht="14.1" customHeight="1">
      <c r="A577" s="138" t="s">
        <v>129</v>
      </c>
      <c r="B577" s="138"/>
      <c r="C577" s="139" t="s">
        <v>172</v>
      </c>
      <c r="D577" s="139"/>
      <c r="E577" s="139"/>
      <c r="F577" s="139"/>
      <c r="G577" s="139"/>
      <c r="H577" s="139" t="s">
        <v>123</v>
      </c>
      <c r="I577" s="139"/>
      <c r="J577" s="140" t="s">
        <v>124</v>
      </c>
      <c r="K577" s="140"/>
    </row>
    <row r="578" spans="1:11" ht="14.1" customHeight="1">
      <c r="A578" s="138" t="s">
        <v>130</v>
      </c>
      <c r="B578" s="138"/>
      <c r="C578" s="139" t="s">
        <v>170</v>
      </c>
      <c r="D578" s="139"/>
      <c r="E578" s="139"/>
      <c r="F578" s="139"/>
      <c r="G578" s="139"/>
      <c r="H578" s="141" t="s">
        <v>125</v>
      </c>
      <c r="I578" s="141"/>
      <c r="J578" s="142" t="s">
        <v>2536</v>
      </c>
      <c r="K578" s="142"/>
    </row>
    <row r="579" spans="1:11" ht="14.1" customHeight="1">
      <c r="A579" s="135" t="s">
        <v>126</v>
      </c>
      <c r="B579" s="135"/>
      <c r="C579" s="136"/>
      <c r="D579" s="136"/>
      <c r="E579" s="136"/>
      <c r="F579" s="136"/>
      <c r="G579" s="136"/>
      <c r="H579" s="136" t="s">
        <v>127</v>
      </c>
      <c r="I579" s="136"/>
      <c r="J579" s="137" t="s">
        <v>173</v>
      </c>
      <c r="K579" s="137"/>
    </row>
    <row r="580" spans="1:11" ht="10.7" customHeight="1">
      <c r="A580" s="134" t="s">
        <v>1696</v>
      </c>
      <c r="B580" s="134" t="s">
        <v>1697</v>
      </c>
      <c r="C580" s="134"/>
      <c r="D580" s="134" t="s">
        <v>1698</v>
      </c>
      <c r="E580" s="134" t="s">
        <v>1699</v>
      </c>
      <c r="F580" s="134" t="s">
        <v>1700</v>
      </c>
      <c r="G580" s="134" t="s">
        <v>1701</v>
      </c>
      <c r="H580" s="134" t="s">
        <v>1702</v>
      </c>
      <c r="I580" s="134"/>
      <c r="J580" s="134"/>
      <c r="K580" s="134" t="s">
        <v>1703</v>
      </c>
    </row>
    <row r="581" spans="1:11" ht="10.7" customHeight="1">
      <c r="A581" s="134"/>
      <c r="B581" s="134"/>
      <c r="C581" s="134"/>
      <c r="D581" s="134"/>
      <c r="E581" s="134"/>
      <c r="F581" s="134"/>
      <c r="G581" s="134"/>
      <c r="H581" s="107" t="s">
        <v>1704</v>
      </c>
      <c r="I581" s="134" t="s">
        <v>1705</v>
      </c>
      <c r="J581" s="134"/>
      <c r="K581" s="134"/>
    </row>
    <row r="582" spans="1:11" ht="14.1" customHeight="1">
      <c r="A582" s="110" t="s">
        <v>2537</v>
      </c>
      <c r="B582" s="123" t="s">
        <v>1707</v>
      </c>
      <c r="C582" s="123"/>
      <c r="D582" s="110" t="s">
        <v>2538</v>
      </c>
      <c r="E582" s="111" t="s">
        <v>2539</v>
      </c>
      <c r="F582" s="112">
        <v>10</v>
      </c>
      <c r="G582" s="110" t="s">
        <v>239</v>
      </c>
      <c r="H582" s="112">
        <v>207.99</v>
      </c>
      <c r="I582" s="124">
        <v>267.93</v>
      </c>
      <c r="J582" s="124"/>
      <c r="K582" s="112">
        <v>2679.3</v>
      </c>
    </row>
    <row r="583" spans="1:11" ht="14.1" customHeight="1">
      <c r="A583" s="110" t="s">
        <v>2540</v>
      </c>
      <c r="B583" s="123" t="s">
        <v>1707</v>
      </c>
      <c r="C583" s="123"/>
      <c r="D583" s="110" t="s">
        <v>2541</v>
      </c>
      <c r="E583" s="111" t="s">
        <v>2542</v>
      </c>
      <c r="F583" s="112">
        <v>10</v>
      </c>
      <c r="G583" s="110" t="s">
        <v>239</v>
      </c>
      <c r="H583" s="112">
        <v>312.64</v>
      </c>
      <c r="I583" s="124">
        <v>402.74</v>
      </c>
      <c r="J583" s="124"/>
      <c r="K583" s="112">
        <v>4027.4</v>
      </c>
    </row>
    <row r="584" spans="1:11" ht="20.25" customHeight="1">
      <c r="A584" s="110" t="s">
        <v>2543</v>
      </c>
      <c r="B584" s="123" t="s">
        <v>1707</v>
      </c>
      <c r="C584" s="123"/>
      <c r="D584" s="110" t="s">
        <v>2544</v>
      </c>
      <c r="E584" s="111" t="s">
        <v>2545</v>
      </c>
      <c r="F584" s="112">
        <v>150</v>
      </c>
      <c r="G584" s="110" t="s">
        <v>268</v>
      </c>
      <c r="H584" s="112">
        <v>4</v>
      </c>
      <c r="I584" s="124">
        <v>5.15</v>
      </c>
      <c r="J584" s="124"/>
      <c r="K584" s="112">
        <v>772.5</v>
      </c>
    </row>
    <row r="585" spans="1:11" ht="20.25" customHeight="1">
      <c r="A585" s="110" t="s">
        <v>2546</v>
      </c>
      <c r="B585" s="123" t="s">
        <v>1707</v>
      </c>
      <c r="C585" s="123"/>
      <c r="D585" s="110" t="s">
        <v>2547</v>
      </c>
      <c r="E585" s="111" t="s">
        <v>2548</v>
      </c>
      <c r="F585" s="112">
        <v>150</v>
      </c>
      <c r="G585" s="110" t="s">
        <v>268</v>
      </c>
      <c r="H585" s="112">
        <v>5.42</v>
      </c>
      <c r="I585" s="124">
        <v>6.98</v>
      </c>
      <c r="J585" s="124"/>
      <c r="K585" s="112">
        <v>1047</v>
      </c>
    </row>
    <row r="586" spans="1:11" ht="20.25" customHeight="1">
      <c r="A586" s="110" t="s">
        <v>2549</v>
      </c>
      <c r="B586" s="123" t="s">
        <v>1707</v>
      </c>
      <c r="C586" s="123"/>
      <c r="D586" s="110" t="s">
        <v>2090</v>
      </c>
      <c r="E586" s="111" t="s">
        <v>2091</v>
      </c>
      <c r="F586" s="112">
        <v>45</v>
      </c>
      <c r="G586" s="110" t="s">
        <v>268</v>
      </c>
      <c r="H586" s="112">
        <v>8.06</v>
      </c>
      <c r="I586" s="124">
        <v>10.38</v>
      </c>
      <c r="J586" s="124"/>
      <c r="K586" s="112">
        <v>467.1</v>
      </c>
    </row>
    <row r="587" spans="1:11" ht="20.25" customHeight="1">
      <c r="A587" s="110" t="s">
        <v>2550</v>
      </c>
      <c r="B587" s="123" t="s">
        <v>1707</v>
      </c>
      <c r="C587" s="123"/>
      <c r="D587" s="110" t="s">
        <v>2551</v>
      </c>
      <c r="E587" s="111" t="s">
        <v>2552</v>
      </c>
      <c r="F587" s="112">
        <v>8</v>
      </c>
      <c r="G587" s="110" t="s">
        <v>239</v>
      </c>
      <c r="H587" s="112">
        <v>35.21</v>
      </c>
      <c r="I587" s="124">
        <v>45.36</v>
      </c>
      <c r="J587" s="124"/>
      <c r="K587" s="112">
        <v>362.88</v>
      </c>
    </row>
    <row r="588" spans="1:11" ht="20.25" customHeight="1">
      <c r="A588" s="110" t="s">
        <v>2553</v>
      </c>
      <c r="B588" s="123" t="s">
        <v>1707</v>
      </c>
      <c r="C588" s="123"/>
      <c r="D588" s="110" t="s">
        <v>2554</v>
      </c>
      <c r="E588" s="111" t="s">
        <v>2555</v>
      </c>
      <c r="F588" s="112">
        <v>1</v>
      </c>
      <c r="G588" s="110" t="s">
        <v>239</v>
      </c>
      <c r="H588" s="112">
        <v>39.33</v>
      </c>
      <c r="I588" s="124">
        <v>50.66</v>
      </c>
      <c r="J588" s="124"/>
      <c r="K588" s="112">
        <v>50.66</v>
      </c>
    </row>
    <row r="589" spans="1:11" ht="20.25" customHeight="1">
      <c r="A589" s="110" t="s">
        <v>2556</v>
      </c>
      <c r="B589" s="123" t="s">
        <v>1707</v>
      </c>
      <c r="C589" s="123"/>
      <c r="D589" s="110" t="s">
        <v>2557</v>
      </c>
      <c r="E589" s="111" t="s">
        <v>2558</v>
      </c>
      <c r="F589" s="112">
        <v>2</v>
      </c>
      <c r="G589" s="110" t="s">
        <v>239</v>
      </c>
      <c r="H589" s="112">
        <v>22.21</v>
      </c>
      <c r="I589" s="124">
        <v>28.61</v>
      </c>
      <c r="J589" s="124"/>
      <c r="K589" s="112">
        <v>57.22</v>
      </c>
    </row>
    <row r="590" spans="1:11" ht="20.25" customHeight="1">
      <c r="A590" s="110" t="s">
        <v>2559</v>
      </c>
      <c r="B590" s="123" t="s">
        <v>1707</v>
      </c>
      <c r="C590" s="123"/>
      <c r="D590" s="110" t="s">
        <v>2560</v>
      </c>
      <c r="E590" s="111" t="s">
        <v>2561</v>
      </c>
      <c r="F590" s="112">
        <v>2</v>
      </c>
      <c r="G590" s="110" t="s">
        <v>239</v>
      </c>
      <c r="H590" s="112">
        <v>23.51</v>
      </c>
      <c r="I590" s="124">
        <v>30.29</v>
      </c>
      <c r="J590" s="124"/>
      <c r="K590" s="112">
        <v>60.58</v>
      </c>
    </row>
    <row r="591" spans="1:11" ht="20.25" customHeight="1">
      <c r="A591" s="110" t="s">
        <v>2562</v>
      </c>
      <c r="B591" s="123" t="s">
        <v>1707</v>
      </c>
      <c r="C591" s="123"/>
      <c r="D591" s="110" t="s">
        <v>2563</v>
      </c>
      <c r="E591" s="111" t="s">
        <v>2564</v>
      </c>
      <c r="F591" s="112">
        <v>2</v>
      </c>
      <c r="G591" s="110" t="s">
        <v>239</v>
      </c>
      <c r="H591" s="112">
        <v>47.62</v>
      </c>
      <c r="I591" s="124">
        <v>61.34</v>
      </c>
      <c r="J591" s="124"/>
      <c r="K591" s="112">
        <v>122.68</v>
      </c>
    </row>
    <row r="592" spans="1:11" ht="20.25" customHeight="1">
      <c r="A592" s="110" t="s">
        <v>2565</v>
      </c>
      <c r="B592" s="123" t="s">
        <v>1707</v>
      </c>
      <c r="C592" s="123"/>
      <c r="D592" s="110" t="s">
        <v>2566</v>
      </c>
      <c r="E592" s="111" t="s">
        <v>2567</v>
      </c>
      <c r="F592" s="112">
        <v>10</v>
      </c>
      <c r="G592" s="110" t="s">
        <v>239</v>
      </c>
      <c r="H592" s="112">
        <v>43.48</v>
      </c>
      <c r="I592" s="124">
        <v>56.01</v>
      </c>
      <c r="J592" s="124"/>
      <c r="K592" s="112">
        <v>560.1</v>
      </c>
    </row>
    <row r="593" spans="1:11" ht="20.25" customHeight="1">
      <c r="A593" s="110" t="s">
        <v>2568</v>
      </c>
      <c r="B593" s="123" t="s">
        <v>1707</v>
      </c>
      <c r="C593" s="123"/>
      <c r="D593" s="110" t="s">
        <v>2569</v>
      </c>
      <c r="E593" s="111" t="s">
        <v>2570</v>
      </c>
      <c r="F593" s="112">
        <v>3</v>
      </c>
      <c r="G593" s="110" t="s">
        <v>239</v>
      </c>
      <c r="H593" s="112">
        <v>25.64</v>
      </c>
      <c r="I593" s="124">
        <v>33.03</v>
      </c>
      <c r="J593" s="124"/>
      <c r="K593" s="112">
        <v>99.09</v>
      </c>
    </row>
    <row r="594" spans="1:11" ht="20.25" customHeight="1">
      <c r="A594" s="110" t="s">
        <v>2571</v>
      </c>
      <c r="B594" s="123" t="s">
        <v>1707</v>
      </c>
      <c r="C594" s="123"/>
      <c r="D594" s="110" t="s">
        <v>2572</v>
      </c>
      <c r="E594" s="111" t="s">
        <v>2573</v>
      </c>
      <c r="F594" s="112">
        <v>1</v>
      </c>
      <c r="G594" s="110" t="s">
        <v>239</v>
      </c>
      <c r="H594" s="112">
        <v>407.58</v>
      </c>
      <c r="I594" s="124">
        <v>525.04</v>
      </c>
      <c r="J594" s="124"/>
      <c r="K594" s="112">
        <v>525.04</v>
      </c>
    </row>
    <row r="595" spans="1:11" ht="20.25" customHeight="1">
      <c r="A595" s="110" t="s">
        <v>2574</v>
      </c>
      <c r="B595" s="123" t="s">
        <v>1707</v>
      </c>
      <c r="C595" s="123"/>
      <c r="D595" s="110" t="s">
        <v>2575</v>
      </c>
      <c r="E595" s="111" t="s">
        <v>2576</v>
      </c>
      <c r="F595" s="112">
        <v>50</v>
      </c>
      <c r="G595" s="110" t="s">
        <v>268</v>
      </c>
      <c r="H595" s="112">
        <v>7.74</v>
      </c>
      <c r="I595" s="124">
        <v>9.9700000000000006</v>
      </c>
      <c r="J595" s="124"/>
      <c r="K595" s="112">
        <v>498.5</v>
      </c>
    </row>
    <row r="596" spans="1:11" ht="14.1" customHeight="1">
      <c r="A596" s="113" t="s">
        <v>2577</v>
      </c>
      <c r="B596" s="132"/>
      <c r="C596" s="132"/>
      <c r="D596" s="132"/>
      <c r="E596" s="133" t="s">
        <v>2578</v>
      </c>
      <c r="F596" s="133"/>
      <c r="G596" s="133"/>
      <c r="H596" s="133"/>
      <c r="I596" s="133"/>
      <c r="J596" s="133"/>
      <c r="K596" s="114">
        <v>3419.65</v>
      </c>
    </row>
    <row r="597" spans="1:11" ht="28.15" customHeight="1"/>
    <row r="598" spans="1:11" ht="14.1" customHeight="1">
      <c r="A598" s="128" t="s">
        <v>270</v>
      </c>
      <c r="B598" s="128"/>
      <c r="C598" s="128"/>
      <c r="D598" s="128"/>
      <c r="E598" s="128"/>
      <c r="F598" s="128"/>
      <c r="G598" s="128"/>
      <c r="H598" s="128"/>
      <c r="I598" s="128"/>
      <c r="J598" s="128"/>
      <c r="K598" s="128"/>
    </row>
    <row r="599" spans="1:11" ht="14.1" customHeight="1">
      <c r="A599" s="129" t="s">
        <v>271</v>
      </c>
      <c r="B599" s="129"/>
      <c r="C599" s="129"/>
      <c r="D599" s="129"/>
      <c r="E599" s="129"/>
      <c r="F599" s="129"/>
      <c r="G599" s="129"/>
      <c r="H599" s="129"/>
      <c r="I599" s="129"/>
      <c r="J599" s="129"/>
      <c r="K599" s="129"/>
    </row>
    <row r="600" spans="1:11" ht="65.25" customHeight="1">
      <c r="A600" s="144"/>
      <c r="B600" s="144"/>
      <c r="C600" s="144"/>
      <c r="D600" s="144"/>
      <c r="E600" s="144"/>
      <c r="F600" s="144"/>
      <c r="G600" s="144"/>
      <c r="H600" s="144"/>
      <c r="I600" s="144"/>
      <c r="J600" s="144"/>
      <c r="K600" s="144"/>
    </row>
    <row r="601" spans="1:11" ht="5.65" customHeight="1"/>
    <row r="602" spans="1:11" ht="19.7" customHeight="1">
      <c r="A602" s="145" t="s">
        <v>1693</v>
      </c>
      <c r="B602" s="145"/>
      <c r="C602" s="145"/>
      <c r="D602" s="145"/>
      <c r="E602" s="145"/>
      <c r="F602" s="145"/>
      <c r="G602" s="145"/>
      <c r="H602" s="145"/>
      <c r="I602" s="145"/>
      <c r="J602" s="145"/>
      <c r="K602" s="145"/>
    </row>
    <row r="603" spans="1:11" ht="15.75" customHeight="1">
      <c r="A603" s="138" t="s">
        <v>117</v>
      </c>
      <c r="B603" s="138"/>
      <c r="C603" s="143" t="s">
        <v>118</v>
      </c>
      <c r="D603" s="143"/>
      <c r="E603" s="143"/>
      <c r="F603" s="143"/>
      <c r="G603" s="143"/>
      <c r="H603" s="139" t="s">
        <v>119</v>
      </c>
      <c r="I603" s="139"/>
      <c r="J603" s="140" t="s">
        <v>171</v>
      </c>
      <c r="K603" s="140"/>
    </row>
    <row r="604" spans="1:11" ht="12.6" customHeight="1">
      <c r="A604" s="138" t="s">
        <v>120</v>
      </c>
      <c r="B604" s="138"/>
      <c r="C604" s="143" t="s">
        <v>121</v>
      </c>
      <c r="D604" s="143"/>
      <c r="E604" s="143"/>
      <c r="F604" s="143"/>
      <c r="G604" s="143"/>
      <c r="H604" s="139" t="s">
        <v>1694</v>
      </c>
      <c r="I604" s="139"/>
      <c r="J604" s="140" t="s">
        <v>3435</v>
      </c>
      <c r="K604" s="140"/>
    </row>
    <row r="605" spans="1:11" ht="14.45" customHeight="1">
      <c r="A605" s="138" t="s">
        <v>128</v>
      </c>
      <c r="B605" s="138"/>
      <c r="C605" s="139" t="s">
        <v>170</v>
      </c>
      <c r="D605" s="139"/>
      <c r="E605" s="139"/>
      <c r="F605" s="139"/>
      <c r="G605" s="139"/>
      <c r="H605" s="139" t="s">
        <v>122</v>
      </c>
      <c r="I605" s="139"/>
      <c r="J605" s="140"/>
      <c r="K605" s="140"/>
    </row>
    <row r="606" spans="1:11" ht="14.1" customHeight="1">
      <c r="A606" s="138" t="s">
        <v>129</v>
      </c>
      <c r="B606" s="138"/>
      <c r="C606" s="139" t="s">
        <v>172</v>
      </c>
      <c r="D606" s="139"/>
      <c r="E606" s="139"/>
      <c r="F606" s="139"/>
      <c r="G606" s="139"/>
      <c r="H606" s="139" t="s">
        <v>123</v>
      </c>
      <c r="I606" s="139"/>
      <c r="J606" s="140" t="s">
        <v>124</v>
      </c>
      <c r="K606" s="140"/>
    </row>
    <row r="607" spans="1:11" ht="14.1" customHeight="1">
      <c r="A607" s="138" t="s">
        <v>130</v>
      </c>
      <c r="B607" s="138"/>
      <c r="C607" s="139" t="s">
        <v>170</v>
      </c>
      <c r="D607" s="139"/>
      <c r="E607" s="139"/>
      <c r="F607" s="139"/>
      <c r="G607" s="139"/>
      <c r="H607" s="141" t="s">
        <v>125</v>
      </c>
      <c r="I607" s="141"/>
      <c r="J607" s="142" t="s">
        <v>2579</v>
      </c>
      <c r="K607" s="142"/>
    </row>
    <row r="608" spans="1:11" ht="14.1" customHeight="1">
      <c r="A608" s="135" t="s">
        <v>126</v>
      </c>
      <c r="B608" s="135"/>
      <c r="C608" s="136"/>
      <c r="D608" s="136"/>
      <c r="E608" s="136"/>
      <c r="F608" s="136"/>
      <c r="G608" s="136"/>
      <c r="H608" s="136" t="s">
        <v>127</v>
      </c>
      <c r="I608" s="136"/>
      <c r="J608" s="137" t="s">
        <v>173</v>
      </c>
      <c r="K608" s="137"/>
    </row>
    <row r="609" spans="1:11" ht="10.7" customHeight="1">
      <c r="A609" s="134" t="s">
        <v>1696</v>
      </c>
      <c r="B609" s="134" t="s">
        <v>1697</v>
      </c>
      <c r="C609" s="134"/>
      <c r="D609" s="134" t="s">
        <v>1698</v>
      </c>
      <c r="E609" s="134" t="s">
        <v>1699</v>
      </c>
      <c r="F609" s="134" t="s">
        <v>1700</v>
      </c>
      <c r="G609" s="134" t="s">
        <v>1701</v>
      </c>
      <c r="H609" s="134" t="s">
        <v>1702</v>
      </c>
      <c r="I609" s="134"/>
      <c r="J609" s="134"/>
      <c r="K609" s="134" t="s">
        <v>1703</v>
      </c>
    </row>
    <row r="610" spans="1:11" ht="10.7" customHeight="1">
      <c r="A610" s="134"/>
      <c r="B610" s="134"/>
      <c r="C610" s="134"/>
      <c r="D610" s="134"/>
      <c r="E610" s="134"/>
      <c r="F610" s="134"/>
      <c r="G610" s="134"/>
      <c r="H610" s="107" t="s">
        <v>1704</v>
      </c>
      <c r="I610" s="134" t="s">
        <v>1705</v>
      </c>
      <c r="J610" s="134"/>
      <c r="K610" s="134"/>
    </row>
    <row r="611" spans="1:11" ht="28.7" customHeight="1">
      <c r="A611" s="110" t="s">
        <v>2580</v>
      </c>
      <c r="B611" s="123" t="s">
        <v>1707</v>
      </c>
      <c r="C611" s="123"/>
      <c r="D611" s="110" t="s">
        <v>2581</v>
      </c>
      <c r="E611" s="111" t="s">
        <v>2582</v>
      </c>
      <c r="F611" s="112">
        <v>25.85</v>
      </c>
      <c r="G611" s="110" t="s">
        <v>268</v>
      </c>
      <c r="H611" s="112">
        <v>66.790000000000006</v>
      </c>
      <c r="I611" s="124">
        <v>86.04</v>
      </c>
      <c r="J611" s="124"/>
      <c r="K611" s="112">
        <v>2224.13</v>
      </c>
    </row>
    <row r="612" spans="1:11" ht="14.1" customHeight="1">
      <c r="A612" s="110" t="s">
        <v>2583</v>
      </c>
      <c r="B612" s="123" t="s">
        <v>1707</v>
      </c>
      <c r="C612" s="123"/>
      <c r="D612" s="110" t="s">
        <v>2584</v>
      </c>
      <c r="E612" s="111" t="s">
        <v>2585</v>
      </c>
      <c r="F612" s="112">
        <v>2</v>
      </c>
      <c r="G612" s="110" t="s">
        <v>239</v>
      </c>
      <c r="H612" s="112">
        <v>52.85</v>
      </c>
      <c r="I612" s="124">
        <v>68.08</v>
      </c>
      <c r="J612" s="124"/>
      <c r="K612" s="112">
        <v>136.16</v>
      </c>
    </row>
    <row r="613" spans="1:11" ht="20.25" customHeight="1">
      <c r="A613" s="110" t="s">
        <v>2586</v>
      </c>
      <c r="B613" s="123" t="s">
        <v>1707</v>
      </c>
      <c r="C613" s="123"/>
      <c r="D613" s="110" t="s">
        <v>2587</v>
      </c>
      <c r="E613" s="111" t="s">
        <v>2588</v>
      </c>
      <c r="F613" s="112">
        <v>4</v>
      </c>
      <c r="G613" s="110" t="s">
        <v>239</v>
      </c>
      <c r="H613" s="112">
        <v>205.59</v>
      </c>
      <c r="I613" s="124">
        <v>264.83999999999997</v>
      </c>
      <c r="J613" s="124"/>
      <c r="K613" s="112">
        <v>1059.3599999999999</v>
      </c>
    </row>
    <row r="614" spans="1:11" ht="14.1" customHeight="1">
      <c r="A614" s="113" t="s">
        <v>2589</v>
      </c>
      <c r="B614" s="132"/>
      <c r="C614" s="132"/>
      <c r="D614" s="132"/>
      <c r="E614" s="133" t="s">
        <v>2590</v>
      </c>
      <c r="F614" s="133"/>
      <c r="G614" s="133"/>
      <c r="H614" s="133"/>
      <c r="I614" s="133"/>
      <c r="J614" s="133"/>
      <c r="K614" s="114">
        <v>815.78</v>
      </c>
    </row>
    <row r="615" spans="1:11" ht="20.25" customHeight="1">
      <c r="A615" s="110" t="s">
        <v>2591</v>
      </c>
      <c r="B615" s="123" t="s">
        <v>1707</v>
      </c>
      <c r="C615" s="123"/>
      <c r="D615" s="110" t="s">
        <v>2592</v>
      </c>
      <c r="E615" s="111" t="s">
        <v>2593</v>
      </c>
      <c r="F615" s="112">
        <v>7</v>
      </c>
      <c r="G615" s="110" t="s">
        <v>239</v>
      </c>
      <c r="H615" s="112">
        <v>18.690000000000001</v>
      </c>
      <c r="I615" s="124">
        <v>24.08</v>
      </c>
      <c r="J615" s="124"/>
      <c r="K615" s="112">
        <v>168.56</v>
      </c>
    </row>
    <row r="616" spans="1:11" ht="14.1" customHeight="1">
      <c r="A616" s="110" t="s">
        <v>2594</v>
      </c>
      <c r="B616" s="123" t="s">
        <v>1707</v>
      </c>
      <c r="C616" s="123"/>
      <c r="D616" s="110" t="s">
        <v>2595</v>
      </c>
      <c r="E616" s="111" t="s">
        <v>2596</v>
      </c>
      <c r="F616" s="112">
        <v>2</v>
      </c>
      <c r="G616" s="110" t="s">
        <v>239</v>
      </c>
      <c r="H616" s="112">
        <v>219.76</v>
      </c>
      <c r="I616" s="124">
        <v>283.08999999999997</v>
      </c>
      <c r="J616" s="124"/>
      <c r="K616" s="112">
        <v>566.17999999999995</v>
      </c>
    </row>
    <row r="617" spans="1:11" ht="14.1" customHeight="1">
      <c r="A617" s="110" t="s">
        <v>2597</v>
      </c>
      <c r="B617" s="123" t="s">
        <v>1707</v>
      </c>
      <c r="C617" s="123"/>
      <c r="D617" s="110" t="s">
        <v>2598</v>
      </c>
      <c r="E617" s="111" t="s">
        <v>2599</v>
      </c>
      <c r="F617" s="112">
        <v>8</v>
      </c>
      <c r="G617" s="110" t="s">
        <v>268</v>
      </c>
      <c r="H617" s="112">
        <v>7.86</v>
      </c>
      <c r="I617" s="124">
        <v>10.130000000000001</v>
      </c>
      <c r="J617" s="124"/>
      <c r="K617" s="112">
        <v>81.040000000000006</v>
      </c>
    </row>
    <row r="618" spans="1:11" ht="14.1" customHeight="1">
      <c r="A618" s="108" t="s">
        <v>197</v>
      </c>
      <c r="B618" s="130"/>
      <c r="C618" s="130"/>
      <c r="D618" s="130"/>
      <c r="E618" s="131" t="s">
        <v>198</v>
      </c>
      <c r="F618" s="131"/>
      <c r="G618" s="131"/>
      <c r="H618" s="131"/>
      <c r="I618" s="131"/>
      <c r="J618" s="131"/>
      <c r="K618" s="109">
        <v>297250.58</v>
      </c>
    </row>
    <row r="619" spans="1:11" ht="14.1" customHeight="1">
      <c r="A619" s="113" t="s">
        <v>2600</v>
      </c>
      <c r="B619" s="132"/>
      <c r="C619" s="132"/>
      <c r="D619" s="132"/>
      <c r="E619" s="133" t="s">
        <v>1784</v>
      </c>
      <c r="F619" s="133"/>
      <c r="G619" s="133"/>
      <c r="H619" s="133"/>
      <c r="I619" s="133"/>
      <c r="J619" s="133"/>
      <c r="K619" s="114">
        <v>8313.36</v>
      </c>
    </row>
    <row r="620" spans="1:11" ht="14.1" customHeight="1">
      <c r="A620" s="110" t="s">
        <v>2601</v>
      </c>
      <c r="B620" s="123" t="s">
        <v>1707</v>
      </c>
      <c r="C620" s="123"/>
      <c r="D620" s="110" t="s">
        <v>1869</v>
      </c>
      <c r="E620" s="111" t="s">
        <v>2156</v>
      </c>
      <c r="F620" s="112">
        <v>33.44</v>
      </c>
      <c r="G620" s="110" t="s">
        <v>260</v>
      </c>
      <c r="H620" s="112">
        <v>51.15</v>
      </c>
      <c r="I620" s="124">
        <v>65.89</v>
      </c>
      <c r="J620" s="124"/>
      <c r="K620" s="112">
        <v>2203.36</v>
      </c>
    </row>
    <row r="621" spans="1:11" ht="14.1" customHeight="1">
      <c r="A621" s="110" t="s">
        <v>2602</v>
      </c>
      <c r="B621" s="123" t="s">
        <v>1707</v>
      </c>
      <c r="C621" s="123"/>
      <c r="D621" s="110" t="s">
        <v>1844</v>
      </c>
      <c r="E621" s="111" t="s">
        <v>1845</v>
      </c>
      <c r="F621" s="112">
        <v>25.95</v>
      </c>
      <c r="G621" s="110" t="s">
        <v>260</v>
      </c>
      <c r="H621" s="112">
        <v>26.43</v>
      </c>
      <c r="I621" s="124">
        <v>34.049999999999997</v>
      </c>
      <c r="J621" s="124"/>
      <c r="K621" s="112">
        <v>883.6</v>
      </c>
    </row>
    <row r="622" spans="1:11" ht="14.1" customHeight="1">
      <c r="A622" s="110" t="s">
        <v>2603</v>
      </c>
      <c r="B622" s="123" t="s">
        <v>1707</v>
      </c>
      <c r="C622" s="123"/>
      <c r="D622" s="110" t="s">
        <v>2604</v>
      </c>
      <c r="E622" s="111" t="s">
        <v>2605</v>
      </c>
      <c r="F622" s="112">
        <v>41.26</v>
      </c>
      <c r="G622" s="110" t="s">
        <v>260</v>
      </c>
      <c r="H622" s="112">
        <v>98.33</v>
      </c>
      <c r="I622" s="124">
        <v>126.67</v>
      </c>
      <c r="J622" s="124"/>
      <c r="K622" s="112">
        <v>5226.3999999999996</v>
      </c>
    </row>
    <row r="623" spans="1:11" ht="14.1" customHeight="1">
      <c r="A623" s="113" t="s">
        <v>2606</v>
      </c>
      <c r="B623" s="132"/>
      <c r="C623" s="132"/>
      <c r="D623" s="132"/>
      <c r="E623" s="133" t="s">
        <v>2160</v>
      </c>
      <c r="F623" s="133"/>
      <c r="G623" s="133"/>
      <c r="H623" s="133"/>
      <c r="I623" s="133"/>
      <c r="J623" s="133"/>
      <c r="K623" s="114">
        <v>32012.79</v>
      </c>
    </row>
    <row r="624" spans="1:11" ht="14.1" customHeight="1">
      <c r="A624" s="110" t="s">
        <v>2607</v>
      </c>
      <c r="B624" s="123" t="s">
        <v>1783</v>
      </c>
      <c r="C624" s="123"/>
      <c r="D624" s="110"/>
      <c r="E624" s="111" t="s">
        <v>2162</v>
      </c>
      <c r="F624" s="112">
        <v>0</v>
      </c>
      <c r="G624" s="110"/>
      <c r="H624" s="112">
        <v>0</v>
      </c>
      <c r="I624" s="124">
        <v>0</v>
      </c>
      <c r="J624" s="124"/>
      <c r="K624" s="112">
        <v>0</v>
      </c>
    </row>
    <row r="625" spans="1:11" ht="20.25" customHeight="1">
      <c r="A625" s="110" t="s">
        <v>2608</v>
      </c>
      <c r="B625" s="123" t="s">
        <v>1707</v>
      </c>
      <c r="C625" s="123"/>
      <c r="D625" s="110" t="s">
        <v>1991</v>
      </c>
      <c r="E625" s="111" t="s">
        <v>1992</v>
      </c>
      <c r="F625" s="112">
        <v>20.79</v>
      </c>
      <c r="G625" s="110" t="s">
        <v>251</v>
      </c>
      <c r="H625" s="112">
        <v>29.16</v>
      </c>
      <c r="I625" s="124">
        <v>37.56</v>
      </c>
      <c r="J625" s="124"/>
      <c r="K625" s="112">
        <v>780.87</v>
      </c>
    </row>
    <row r="626" spans="1:11" ht="20.25" customHeight="1">
      <c r="A626" s="110" t="s">
        <v>2609</v>
      </c>
      <c r="B626" s="123" t="s">
        <v>1707</v>
      </c>
      <c r="C626" s="123"/>
      <c r="D626" s="110" t="s">
        <v>2165</v>
      </c>
      <c r="E626" s="111" t="s">
        <v>2166</v>
      </c>
      <c r="F626" s="112">
        <v>51.45</v>
      </c>
      <c r="G626" s="110" t="s">
        <v>251</v>
      </c>
      <c r="H626" s="112">
        <v>125.69</v>
      </c>
      <c r="I626" s="124">
        <v>161.91</v>
      </c>
      <c r="J626" s="124"/>
      <c r="K626" s="112">
        <v>8330.27</v>
      </c>
    </row>
    <row r="627" spans="1:11" ht="14.1" customHeight="1">
      <c r="A627" s="110" t="s">
        <v>2610</v>
      </c>
      <c r="B627" s="123" t="s">
        <v>1707</v>
      </c>
      <c r="C627" s="123"/>
      <c r="D627" s="110" t="s">
        <v>2168</v>
      </c>
      <c r="E627" s="111" t="s">
        <v>2169</v>
      </c>
      <c r="F627" s="112">
        <v>38.950000000000003</v>
      </c>
      <c r="G627" s="110" t="s">
        <v>262</v>
      </c>
      <c r="H627" s="112">
        <v>17.66</v>
      </c>
      <c r="I627" s="124">
        <v>22.75</v>
      </c>
      <c r="J627" s="124"/>
      <c r="K627" s="112">
        <v>886.11</v>
      </c>
    </row>
    <row r="628" spans="1:11" ht="14.1" customHeight="1">
      <c r="A628" s="110" t="s">
        <v>2611</v>
      </c>
      <c r="B628" s="123" t="s">
        <v>1707</v>
      </c>
      <c r="C628" s="123"/>
      <c r="D628" s="110" t="s">
        <v>2171</v>
      </c>
      <c r="E628" s="111" t="s">
        <v>2172</v>
      </c>
      <c r="F628" s="112">
        <v>113.75</v>
      </c>
      <c r="G628" s="110" t="s">
        <v>262</v>
      </c>
      <c r="H628" s="112">
        <v>16.61</v>
      </c>
      <c r="I628" s="124">
        <v>21.4</v>
      </c>
      <c r="J628" s="124"/>
      <c r="K628" s="112">
        <v>2434.25</v>
      </c>
    </row>
    <row r="629" spans="1:11" ht="14.1" customHeight="1">
      <c r="A629" s="110" t="s">
        <v>2612</v>
      </c>
      <c r="B629" s="123" t="s">
        <v>1707</v>
      </c>
      <c r="C629" s="123"/>
      <c r="D629" s="110" t="s">
        <v>2174</v>
      </c>
      <c r="E629" s="111" t="s">
        <v>2175</v>
      </c>
      <c r="F629" s="112">
        <v>8.1</v>
      </c>
      <c r="G629" s="110" t="s">
        <v>262</v>
      </c>
      <c r="H629" s="112">
        <v>15.6</v>
      </c>
      <c r="I629" s="124">
        <v>20.100000000000001</v>
      </c>
      <c r="J629" s="124"/>
      <c r="K629" s="112">
        <v>162.81</v>
      </c>
    </row>
    <row r="630" spans="1:11" ht="5.0999999999999996" customHeight="1"/>
    <row r="631" spans="1:11" ht="14.1" customHeight="1">
      <c r="A631" s="128" t="s">
        <v>270</v>
      </c>
      <c r="B631" s="128"/>
      <c r="C631" s="128"/>
      <c r="D631" s="128"/>
      <c r="E631" s="128"/>
      <c r="F631" s="128"/>
      <c r="G631" s="128"/>
      <c r="H631" s="128"/>
      <c r="I631" s="128"/>
      <c r="J631" s="128"/>
      <c r="K631" s="128"/>
    </row>
    <row r="632" spans="1:11" ht="14.1" customHeight="1">
      <c r="A632" s="129" t="s">
        <v>271</v>
      </c>
      <c r="B632" s="129"/>
      <c r="C632" s="129"/>
      <c r="D632" s="129"/>
      <c r="E632" s="129"/>
      <c r="F632" s="129"/>
      <c r="G632" s="129"/>
      <c r="H632" s="129"/>
      <c r="I632" s="129"/>
      <c r="J632" s="129"/>
      <c r="K632" s="129"/>
    </row>
    <row r="633" spans="1:11" ht="65.25" customHeight="1">
      <c r="A633" s="144"/>
      <c r="B633" s="144"/>
      <c r="C633" s="144"/>
      <c r="D633" s="144"/>
      <c r="E633" s="144"/>
      <c r="F633" s="144"/>
      <c r="G633" s="144"/>
      <c r="H633" s="144"/>
      <c r="I633" s="144"/>
      <c r="J633" s="144"/>
      <c r="K633" s="144"/>
    </row>
    <row r="634" spans="1:11" ht="5.65" customHeight="1"/>
    <row r="635" spans="1:11" ht="19.7" customHeight="1">
      <c r="A635" s="145" t="s">
        <v>1693</v>
      </c>
      <c r="B635" s="145"/>
      <c r="C635" s="145"/>
      <c r="D635" s="145"/>
      <c r="E635" s="145"/>
      <c r="F635" s="145"/>
      <c r="G635" s="145"/>
      <c r="H635" s="145"/>
      <c r="I635" s="145"/>
      <c r="J635" s="145"/>
      <c r="K635" s="145"/>
    </row>
    <row r="636" spans="1:11" ht="15.75" customHeight="1">
      <c r="A636" s="138" t="s">
        <v>117</v>
      </c>
      <c r="B636" s="138"/>
      <c r="C636" s="143" t="s">
        <v>118</v>
      </c>
      <c r="D636" s="143"/>
      <c r="E636" s="143"/>
      <c r="F636" s="143"/>
      <c r="G636" s="143"/>
      <c r="H636" s="139" t="s">
        <v>119</v>
      </c>
      <c r="I636" s="139"/>
      <c r="J636" s="140" t="s">
        <v>171</v>
      </c>
      <c r="K636" s="140"/>
    </row>
    <row r="637" spans="1:11" ht="12.6" customHeight="1">
      <c r="A637" s="138" t="s">
        <v>120</v>
      </c>
      <c r="B637" s="138"/>
      <c r="C637" s="143" t="s">
        <v>121</v>
      </c>
      <c r="D637" s="143"/>
      <c r="E637" s="143"/>
      <c r="F637" s="143"/>
      <c r="G637" s="143"/>
      <c r="H637" s="139" t="s">
        <v>1694</v>
      </c>
      <c r="I637" s="139"/>
      <c r="J637" s="140" t="s">
        <v>3435</v>
      </c>
      <c r="K637" s="140"/>
    </row>
    <row r="638" spans="1:11" ht="14.45" customHeight="1">
      <c r="A638" s="138" t="s">
        <v>128</v>
      </c>
      <c r="B638" s="138"/>
      <c r="C638" s="139" t="s">
        <v>170</v>
      </c>
      <c r="D638" s="139"/>
      <c r="E638" s="139"/>
      <c r="F638" s="139"/>
      <c r="G638" s="139"/>
      <c r="H638" s="139" t="s">
        <v>122</v>
      </c>
      <c r="I638" s="139"/>
      <c r="J638" s="140"/>
      <c r="K638" s="140"/>
    </row>
    <row r="639" spans="1:11" ht="14.1" customHeight="1">
      <c r="A639" s="138" t="s">
        <v>129</v>
      </c>
      <c r="B639" s="138"/>
      <c r="C639" s="139" t="s">
        <v>172</v>
      </c>
      <c r="D639" s="139"/>
      <c r="E639" s="139"/>
      <c r="F639" s="139"/>
      <c r="G639" s="139"/>
      <c r="H639" s="139" t="s">
        <v>123</v>
      </c>
      <c r="I639" s="139"/>
      <c r="J639" s="140" t="s">
        <v>124</v>
      </c>
      <c r="K639" s="140"/>
    </row>
    <row r="640" spans="1:11" ht="14.1" customHeight="1">
      <c r="A640" s="138" t="s">
        <v>130</v>
      </c>
      <c r="B640" s="138"/>
      <c r="C640" s="139" t="s">
        <v>170</v>
      </c>
      <c r="D640" s="139"/>
      <c r="E640" s="139"/>
      <c r="F640" s="139"/>
      <c r="G640" s="139"/>
      <c r="H640" s="141" t="s">
        <v>125</v>
      </c>
      <c r="I640" s="141"/>
      <c r="J640" s="142" t="s">
        <v>2613</v>
      </c>
      <c r="K640" s="142"/>
    </row>
    <row r="641" spans="1:11" ht="14.1" customHeight="1">
      <c r="A641" s="135" t="s">
        <v>126</v>
      </c>
      <c r="B641" s="135"/>
      <c r="C641" s="136"/>
      <c r="D641" s="136"/>
      <c r="E641" s="136"/>
      <c r="F641" s="136"/>
      <c r="G641" s="136"/>
      <c r="H641" s="136" t="s">
        <v>127</v>
      </c>
      <c r="I641" s="136"/>
      <c r="J641" s="137" t="s">
        <v>173</v>
      </c>
      <c r="K641" s="137"/>
    </row>
    <row r="642" spans="1:11" ht="10.7" customHeight="1">
      <c r="A642" s="134" t="s">
        <v>1696</v>
      </c>
      <c r="B642" s="134" t="s">
        <v>1697</v>
      </c>
      <c r="C642" s="134"/>
      <c r="D642" s="134" t="s">
        <v>1698</v>
      </c>
      <c r="E642" s="134" t="s">
        <v>1699</v>
      </c>
      <c r="F642" s="134" t="s">
        <v>1700</v>
      </c>
      <c r="G642" s="134" t="s">
        <v>1701</v>
      </c>
      <c r="H642" s="134" t="s">
        <v>1702</v>
      </c>
      <c r="I642" s="134"/>
      <c r="J642" s="134"/>
      <c r="K642" s="134" t="s">
        <v>1703</v>
      </c>
    </row>
    <row r="643" spans="1:11" ht="10.7" customHeight="1">
      <c r="A643" s="134"/>
      <c r="B643" s="134"/>
      <c r="C643" s="134"/>
      <c r="D643" s="134"/>
      <c r="E643" s="134"/>
      <c r="F643" s="134"/>
      <c r="G643" s="134"/>
      <c r="H643" s="107" t="s">
        <v>1704</v>
      </c>
      <c r="I643" s="134" t="s">
        <v>1705</v>
      </c>
      <c r="J643" s="134"/>
      <c r="K643" s="134"/>
    </row>
    <row r="644" spans="1:11" ht="14.1" customHeight="1">
      <c r="A644" s="110" t="s">
        <v>2614</v>
      </c>
      <c r="B644" s="123" t="s">
        <v>1707</v>
      </c>
      <c r="C644" s="123"/>
      <c r="D644" s="110" t="s">
        <v>2177</v>
      </c>
      <c r="E644" s="111" t="s">
        <v>2178</v>
      </c>
      <c r="F644" s="112">
        <v>30.54</v>
      </c>
      <c r="G644" s="110" t="s">
        <v>262</v>
      </c>
      <c r="H644" s="112">
        <v>13.95</v>
      </c>
      <c r="I644" s="124">
        <v>17.97</v>
      </c>
      <c r="J644" s="124"/>
      <c r="K644" s="112">
        <v>548.79999999999995</v>
      </c>
    </row>
    <row r="645" spans="1:11" ht="14.1" customHeight="1">
      <c r="A645" s="110" t="s">
        <v>2615</v>
      </c>
      <c r="B645" s="123" t="s">
        <v>1707</v>
      </c>
      <c r="C645" s="123"/>
      <c r="D645" s="110" t="s">
        <v>2180</v>
      </c>
      <c r="E645" s="111" t="s">
        <v>2181</v>
      </c>
      <c r="F645" s="112">
        <v>140.21</v>
      </c>
      <c r="G645" s="110" t="s">
        <v>262</v>
      </c>
      <c r="H645" s="112">
        <v>11.72</v>
      </c>
      <c r="I645" s="124">
        <v>15.1</v>
      </c>
      <c r="J645" s="124"/>
      <c r="K645" s="112">
        <v>2117.17</v>
      </c>
    </row>
    <row r="646" spans="1:11" ht="20.25" customHeight="1">
      <c r="A646" s="110" t="s">
        <v>2616</v>
      </c>
      <c r="B646" s="123" t="s">
        <v>1707</v>
      </c>
      <c r="C646" s="123"/>
      <c r="D646" s="110" t="s">
        <v>2183</v>
      </c>
      <c r="E646" s="111" t="s">
        <v>2184</v>
      </c>
      <c r="F646" s="112">
        <v>6.45</v>
      </c>
      <c r="G646" s="110" t="s">
        <v>260</v>
      </c>
      <c r="H646" s="112">
        <v>500.29</v>
      </c>
      <c r="I646" s="124">
        <v>644.47</v>
      </c>
      <c r="J646" s="124"/>
      <c r="K646" s="112">
        <v>4156.83</v>
      </c>
    </row>
    <row r="647" spans="1:11" ht="14.1" customHeight="1">
      <c r="A647" s="110" t="s">
        <v>2617</v>
      </c>
      <c r="B647" s="123" t="s">
        <v>1707</v>
      </c>
      <c r="C647" s="123"/>
      <c r="D647" s="110" t="s">
        <v>2186</v>
      </c>
      <c r="E647" s="111" t="s">
        <v>2203</v>
      </c>
      <c r="F647" s="112">
        <v>6.45</v>
      </c>
      <c r="G647" s="110" t="s">
        <v>260</v>
      </c>
      <c r="H647" s="112">
        <v>174.23</v>
      </c>
      <c r="I647" s="124">
        <v>224.44</v>
      </c>
      <c r="J647" s="124"/>
      <c r="K647" s="112">
        <v>1447.64</v>
      </c>
    </row>
    <row r="648" spans="1:11" ht="14.1" customHeight="1">
      <c r="A648" s="110" t="s">
        <v>2618</v>
      </c>
      <c r="B648" s="123" t="s">
        <v>1707</v>
      </c>
      <c r="C648" s="123"/>
      <c r="D648" s="110" t="s">
        <v>1882</v>
      </c>
      <c r="E648" s="111" t="s">
        <v>1883</v>
      </c>
      <c r="F648" s="112">
        <v>51.45</v>
      </c>
      <c r="G648" s="110" t="s">
        <v>251</v>
      </c>
      <c r="H648" s="112">
        <v>33.06</v>
      </c>
      <c r="I648" s="124">
        <v>42.59</v>
      </c>
      <c r="J648" s="124"/>
      <c r="K648" s="112">
        <v>2191.2600000000002</v>
      </c>
    </row>
    <row r="649" spans="1:11" ht="14.1" customHeight="1">
      <c r="A649" s="110" t="s">
        <v>2619</v>
      </c>
      <c r="B649" s="123" t="s">
        <v>1783</v>
      </c>
      <c r="C649" s="123"/>
      <c r="D649" s="110"/>
      <c r="E649" s="111" t="s">
        <v>2191</v>
      </c>
      <c r="F649" s="112">
        <v>0</v>
      </c>
      <c r="G649" s="110"/>
      <c r="H649" s="112">
        <v>0</v>
      </c>
      <c r="I649" s="124">
        <v>0</v>
      </c>
      <c r="J649" s="124"/>
      <c r="K649" s="112">
        <v>0</v>
      </c>
    </row>
    <row r="650" spans="1:11" ht="20.25" customHeight="1">
      <c r="A650" s="110" t="s">
        <v>2620</v>
      </c>
      <c r="B650" s="123" t="s">
        <v>1707</v>
      </c>
      <c r="C650" s="123"/>
      <c r="D650" s="110" t="s">
        <v>1991</v>
      </c>
      <c r="E650" s="111" t="s">
        <v>1992</v>
      </c>
      <c r="F650" s="112">
        <v>10.130000000000001</v>
      </c>
      <c r="G650" s="110" t="s">
        <v>251</v>
      </c>
      <c r="H650" s="112">
        <v>29.16</v>
      </c>
      <c r="I650" s="124">
        <v>37.56</v>
      </c>
      <c r="J650" s="124"/>
      <c r="K650" s="112">
        <v>380.48</v>
      </c>
    </row>
    <row r="651" spans="1:11" ht="20.25" customHeight="1">
      <c r="A651" s="110" t="s">
        <v>2621</v>
      </c>
      <c r="B651" s="123" t="s">
        <v>1707</v>
      </c>
      <c r="C651" s="123"/>
      <c r="D651" s="110" t="s">
        <v>1994</v>
      </c>
      <c r="E651" s="111" t="s">
        <v>1995</v>
      </c>
      <c r="F651" s="112">
        <v>24.26</v>
      </c>
      <c r="G651" s="110" t="s">
        <v>251</v>
      </c>
      <c r="H651" s="112">
        <v>64.67</v>
      </c>
      <c r="I651" s="124">
        <v>83.31</v>
      </c>
      <c r="J651" s="124"/>
      <c r="K651" s="112">
        <v>2021.1</v>
      </c>
    </row>
    <row r="652" spans="1:11" ht="14.1" customHeight="1">
      <c r="A652" s="110" t="s">
        <v>2622</v>
      </c>
      <c r="B652" s="123" t="s">
        <v>1707</v>
      </c>
      <c r="C652" s="123"/>
      <c r="D652" s="110" t="s">
        <v>2168</v>
      </c>
      <c r="E652" s="111" t="s">
        <v>2169</v>
      </c>
      <c r="F652" s="112">
        <v>34.47</v>
      </c>
      <c r="G652" s="110" t="s">
        <v>262</v>
      </c>
      <c r="H652" s="112">
        <v>17.66</v>
      </c>
      <c r="I652" s="124">
        <v>22.75</v>
      </c>
      <c r="J652" s="124"/>
      <c r="K652" s="112">
        <v>784.19</v>
      </c>
    </row>
    <row r="653" spans="1:11" ht="14.1" customHeight="1">
      <c r="A653" s="110" t="s">
        <v>2623</v>
      </c>
      <c r="B653" s="123" t="s">
        <v>1707</v>
      </c>
      <c r="C653" s="123"/>
      <c r="D653" s="110" t="s">
        <v>2174</v>
      </c>
      <c r="E653" s="111" t="s">
        <v>2175</v>
      </c>
      <c r="F653" s="112">
        <v>169.42</v>
      </c>
      <c r="G653" s="110" t="s">
        <v>262</v>
      </c>
      <c r="H653" s="112">
        <v>15.6</v>
      </c>
      <c r="I653" s="124">
        <v>20.100000000000001</v>
      </c>
      <c r="J653" s="124"/>
      <c r="K653" s="112">
        <v>3405.34</v>
      </c>
    </row>
    <row r="654" spans="1:11" ht="20.25" customHeight="1">
      <c r="A654" s="110" t="s">
        <v>2624</v>
      </c>
      <c r="B654" s="123" t="s">
        <v>1707</v>
      </c>
      <c r="C654" s="123"/>
      <c r="D654" s="110" t="s">
        <v>2183</v>
      </c>
      <c r="E654" s="111" t="s">
        <v>2184</v>
      </c>
      <c r="F654" s="112">
        <v>1.83</v>
      </c>
      <c r="G654" s="110" t="s">
        <v>260</v>
      </c>
      <c r="H654" s="112">
        <v>500.29</v>
      </c>
      <c r="I654" s="124">
        <v>644.47</v>
      </c>
      <c r="J654" s="124"/>
      <c r="K654" s="112">
        <v>1179.3800000000001</v>
      </c>
    </row>
    <row r="655" spans="1:11" ht="14.1" customHeight="1">
      <c r="A655" s="110" t="s">
        <v>2625</v>
      </c>
      <c r="B655" s="123" t="s">
        <v>1707</v>
      </c>
      <c r="C655" s="123"/>
      <c r="D655" s="110" t="s">
        <v>2186</v>
      </c>
      <c r="E655" s="111" t="s">
        <v>2203</v>
      </c>
      <c r="F655" s="112">
        <v>1.83</v>
      </c>
      <c r="G655" s="110" t="s">
        <v>260</v>
      </c>
      <c r="H655" s="112">
        <v>174.23</v>
      </c>
      <c r="I655" s="124">
        <v>224.44</v>
      </c>
      <c r="J655" s="124"/>
      <c r="K655" s="112">
        <v>410.73</v>
      </c>
    </row>
    <row r="656" spans="1:11" ht="14.1" customHeight="1">
      <c r="A656" s="110" t="s">
        <v>2626</v>
      </c>
      <c r="B656" s="123" t="s">
        <v>1707</v>
      </c>
      <c r="C656" s="123"/>
      <c r="D656" s="110" t="s">
        <v>1882</v>
      </c>
      <c r="E656" s="111" t="s">
        <v>1883</v>
      </c>
      <c r="F656" s="112">
        <v>18.21</v>
      </c>
      <c r="G656" s="110" t="s">
        <v>251</v>
      </c>
      <c r="H656" s="112">
        <v>33.06</v>
      </c>
      <c r="I656" s="124">
        <v>42.59</v>
      </c>
      <c r="J656" s="124"/>
      <c r="K656" s="112">
        <v>775.56</v>
      </c>
    </row>
    <row r="657" spans="1:11" ht="14.1" customHeight="1">
      <c r="A657" s="113" t="s">
        <v>2627</v>
      </c>
      <c r="B657" s="132"/>
      <c r="C657" s="132"/>
      <c r="D657" s="132"/>
      <c r="E657" s="133" t="s">
        <v>2206</v>
      </c>
      <c r="F657" s="133"/>
      <c r="G657" s="133"/>
      <c r="H657" s="133"/>
      <c r="I657" s="133"/>
      <c r="J657" s="133"/>
      <c r="K657" s="114">
        <v>82427.570000000007</v>
      </c>
    </row>
    <row r="658" spans="1:11" ht="14.1" customHeight="1">
      <c r="A658" s="110" t="s">
        <v>2628</v>
      </c>
      <c r="B658" s="123" t="s">
        <v>1783</v>
      </c>
      <c r="C658" s="123"/>
      <c r="D658" s="110"/>
      <c r="E658" s="111" t="s">
        <v>2208</v>
      </c>
      <c r="F658" s="112">
        <v>0</v>
      </c>
      <c r="G658" s="110"/>
      <c r="H658" s="112">
        <v>0</v>
      </c>
      <c r="I658" s="124">
        <v>0</v>
      </c>
      <c r="J658" s="124"/>
      <c r="K658" s="112">
        <v>0</v>
      </c>
    </row>
    <row r="659" spans="1:11" ht="14.1" customHeight="1">
      <c r="A659" s="110" t="s">
        <v>2629</v>
      </c>
      <c r="B659" s="123" t="s">
        <v>1707</v>
      </c>
      <c r="C659" s="123"/>
      <c r="D659" s="110" t="s">
        <v>2210</v>
      </c>
      <c r="E659" s="111" t="s">
        <v>2211</v>
      </c>
      <c r="F659" s="112">
        <v>68.040000000000006</v>
      </c>
      <c r="G659" s="110" t="s">
        <v>251</v>
      </c>
      <c r="H659" s="112">
        <v>181.38</v>
      </c>
      <c r="I659" s="124">
        <v>233.65</v>
      </c>
      <c r="J659" s="124"/>
      <c r="K659" s="112">
        <v>15897.55</v>
      </c>
    </row>
    <row r="660" spans="1:11" ht="20.25" customHeight="1">
      <c r="A660" s="110" t="s">
        <v>2630</v>
      </c>
      <c r="B660" s="123" t="s">
        <v>1707</v>
      </c>
      <c r="C660" s="123"/>
      <c r="D660" s="110" t="s">
        <v>2213</v>
      </c>
      <c r="E660" s="111" t="s">
        <v>2214</v>
      </c>
      <c r="F660" s="112">
        <v>76.41</v>
      </c>
      <c r="G660" s="110" t="s">
        <v>262</v>
      </c>
      <c r="H660" s="112">
        <v>17.63</v>
      </c>
      <c r="I660" s="124">
        <v>22.71</v>
      </c>
      <c r="J660" s="124"/>
      <c r="K660" s="112">
        <v>1735.27</v>
      </c>
    </row>
    <row r="661" spans="1:11" ht="20.25" customHeight="1">
      <c r="A661" s="110" t="s">
        <v>2631</v>
      </c>
      <c r="B661" s="123" t="s">
        <v>1707</v>
      </c>
      <c r="C661" s="123"/>
      <c r="D661" s="110" t="s">
        <v>2216</v>
      </c>
      <c r="E661" s="111" t="s">
        <v>2217</v>
      </c>
      <c r="F661" s="112">
        <v>194.49</v>
      </c>
      <c r="G661" s="110" t="s">
        <v>262</v>
      </c>
      <c r="H661" s="112">
        <v>13.9</v>
      </c>
      <c r="I661" s="124">
        <v>17.91</v>
      </c>
      <c r="J661" s="124"/>
      <c r="K661" s="112">
        <v>3483.32</v>
      </c>
    </row>
    <row r="662" spans="1:11" ht="20.25" customHeight="1">
      <c r="A662" s="110" t="s">
        <v>2632</v>
      </c>
      <c r="B662" s="123" t="s">
        <v>1707</v>
      </c>
      <c r="C662" s="123"/>
      <c r="D662" s="110" t="s">
        <v>2219</v>
      </c>
      <c r="E662" s="111" t="s">
        <v>2220</v>
      </c>
      <c r="F662" s="112">
        <v>194.49</v>
      </c>
      <c r="G662" s="110" t="s">
        <v>262</v>
      </c>
      <c r="H662" s="112">
        <v>11.66</v>
      </c>
      <c r="I662" s="124">
        <v>15.02</v>
      </c>
      <c r="J662" s="124"/>
      <c r="K662" s="112">
        <v>2921.24</v>
      </c>
    </row>
    <row r="663" spans="1:11" ht="1.7" customHeight="1"/>
    <row r="664" spans="1:11" ht="14.1" customHeight="1">
      <c r="A664" s="128" t="s">
        <v>270</v>
      </c>
      <c r="B664" s="128"/>
      <c r="C664" s="128"/>
      <c r="D664" s="128"/>
      <c r="E664" s="128"/>
      <c r="F664" s="128"/>
      <c r="G664" s="128"/>
      <c r="H664" s="128"/>
      <c r="I664" s="128"/>
      <c r="J664" s="128"/>
      <c r="K664" s="128"/>
    </row>
    <row r="665" spans="1:11" ht="14.1" customHeight="1">
      <c r="A665" s="129" t="s">
        <v>271</v>
      </c>
      <c r="B665" s="129"/>
      <c r="C665" s="129"/>
      <c r="D665" s="129"/>
      <c r="E665" s="129"/>
      <c r="F665" s="129"/>
      <c r="G665" s="129"/>
      <c r="H665" s="129"/>
      <c r="I665" s="129"/>
      <c r="J665" s="129"/>
      <c r="K665" s="129"/>
    </row>
    <row r="666" spans="1:11" ht="65.25" customHeight="1">
      <c r="A666" s="144"/>
      <c r="B666" s="144"/>
      <c r="C666" s="144"/>
      <c r="D666" s="144"/>
      <c r="E666" s="144"/>
      <c r="F666" s="144"/>
      <c r="G666" s="144"/>
      <c r="H666" s="144"/>
      <c r="I666" s="144"/>
      <c r="J666" s="144"/>
      <c r="K666" s="144"/>
    </row>
    <row r="667" spans="1:11" ht="5.65" customHeight="1"/>
    <row r="668" spans="1:11" ht="19.7" customHeight="1">
      <c r="A668" s="145" t="s">
        <v>1693</v>
      </c>
      <c r="B668" s="145"/>
      <c r="C668" s="145"/>
      <c r="D668" s="145"/>
      <c r="E668" s="145"/>
      <c r="F668" s="145"/>
      <c r="G668" s="145"/>
      <c r="H668" s="145"/>
      <c r="I668" s="145"/>
      <c r="J668" s="145"/>
      <c r="K668" s="145"/>
    </row>
    <row r="669" spans="1:11" ht="15.75" customHeight="1">
      <c r="A669" s="138" t="s">
        <v>117</v>
      </c>
      <c r="B669" s="138"/>
      <c r="C669" s="143" t="s">
        <v>118</v>
      </c>
      <c r="D669" s="143"/>
      <c r="E669" s="143"/>
      <c r="F669" s="143"/>
      <c r="G669" s="143"/>
      <c r="H669" s="139" t="s">
        <v>119</v>
      </c>
      <c r="I669" s="139"/>
      <c r="J669" s="140" t="s">
        <v>171</v>
      </c>
      <c r="K669" s="140"/>
    </row>
    <row r="670" spans="1:11" ht="12.6" customHeight="1">
      <c r="A670" s="138" t="s">
        <v>120</v>
      </c>
      <c r="B670" s="138"/>
      <c r="C670" s="143" t="s">
        <v>121</v>
      </c>
      <c r="D670" s="143"/>
      <c r="E670" s="143"/>
      <c r="F670" s="143"/>
      <c r="G670" s="143"/>
      <c r="H670" s="139" t="s">
        <v>1694</v>
      </c>
      <c r="I670" s="139"/>
      <c r="J670" s="140" t="s">
        <v>3435</v>
      </c>
      <c r="K670" s="140"/>
    </row>
    <row r="671" spans="1:11" ht="14.45" customHeight="1">
      <c r="A671" s="138" t="s">
        <v>128</v>
      </c>
      <c r="B671" s="138"/>
      <c r="C671" s="139" t="s">
        <v>170</v>
      </c>
      <c r="D671" s="139"/>
      <c r="E671" s="139"/>
      <c r="F671" s="139"/>
      <c r="G671" s="139"/>
      <c r="H671" s="139" t="s">
        <v>122</v>
      </c>
      <c r="I671" s="139"/>
      <c r="J671" s="140"/>
      <c r="K671" s="140"/>
    </row>
    <row r="672" spans="1:11" ht="14.1" customHeight="1">
      <c r="A672" s="138" t="s">
        <v>129</v>
      </c>
      <c r="B672" s="138"/>
      <c r="C672" s="139" t="s">
        <v>172</v>
      </c>
      <c r="D672" s="139"/>
      <c r="E672" s="139"/>
      <c r="F672" s="139"/>
      <c r="G672" s="139"/>
      <c r="H672" s="139" t="s">
        <v>123</v>
      </c>
      <c r="I672" s="139"/>
      <c r="J672" s="140" t="s">
        <v>124</v>
      </c>
      <c r="K672" s="140"/>
    </row>
    <row r="673" spans="1:11" ht="14.1" customHeight="1">
      <c r="A673" s="138" t="s">
        <v>130</v>
      </c>
      <c r="B673" s="138"/>
      <c r="C673" s="139" t="s">
        <v>170</v>
      </c>
      <c r="D673" s="139"/>
      <c r="E673" s="139"/>
      <c r="F673" s="139"/>
      <c r="G673" s="139"/>
      <c r="H673" s="141" t="s">
        <v>125</v>
      </c>
      <c r="I673" s="141"/>
      <c r="J673" s="142" t="s">
        <v>2633</v>
      </c>
      <c r="K673" s="142"/>
    </row>
    <row r="674" spans="1:11" ht="14.1" customHeight="1">
      <c r="A674" s="135" t="s">
        <v>126</v>
      </c>
      <c r="B674" s="135"/>
      <c r="C674" s="136"/>
      <c r="D674" s="136"/>
      <c r="E674" s="136"/>
      <c r="F674" s="136"/>
      <c r="G674" s="136"/>
      <c r="H674" s="136" t="s">
        <v>127</v>
      </c>
      <c r="I674" s="136"/>
      <c r="J674" s="137" t="s">
        <v>173</v>
      </c>
      <c r="K674" s="137"/>
    </row>
    <row r="675" spans="1:11" ht="10.7" customHeight="1">
      <c r="A675" s="134" t="s">
        <v>1696</v>
      </c>
      <c r="B675" s="134" t="s">
        <v>1697</v>
      </c>
      <c r="C675" s="134"/>
      <c r="D675" s="134" t="s">
        <v>1698</v>
      </c>
      <c r="E675" s="134" t="s">
        <v>1699</v>
      </c>
      <c r="F675" s="134" t="s">
        <v>1700</v>
      </c>
      <c r="G675" s="134" t="s">
        <v>1701</v>
      </c>
      <c r="H675" s="134" t="s">
        <v>1702</v>
      </c>
      <c r="I675" s="134"/>
      <c r="J675" s="134"/>
      <c r="K675" s="134" t="s">
        <v>1703</v>
      </c>
    </row>
    <row r="676" spans="1:11" ht="10.7" customHeight="1">
      <c r="A676" s="134"/>
      <c r="B676" s="134"/>
      <c r="C676" s="134"/>
      <c r="D676" s="134"/>
      <c r="E676" s="134"/>
      <c r="F676" s="134"/>
      <c r="G676" s="134"/>
      <c r="H676" s="107" t="s">
        <v>1704</v>
      </c>
      <c r="I676" s="134" t="s">
        <v>1705</v>
      </c>
      <c r="J676" s="134"/>
      <c r="K676" s="134"/>
    </row>
    <row r="677" spans="1:11" ht="20.25" customHeight="1">
      <c r="A677" s="110" t="s">
        <v>2634</v>
      </c>
      <c r="B677" s="123" t="s">
        <v>1707</v>
      </c>
      <c r="C677" s="123"/>
      <c r="D677" s="110" t="s">
        <v>2183</v>
      </c>
      <c r="E677" s="111" t="s">
        <v>2184</v>
      </c>
      <c r="F677" s="112">
        <v>3.3</v>
      </c>
      <c r="G677" s="110" t="s">
        <v>260</v>
      </c>
      <c r="H677" s="112">
        <v>500.29</v>
      </c>
      <c r="I677" s="124">
        <v>644.47</v>
      </c>
      <c r="J677" s="124"/>
      <c r="K677" s="112">
        <v>2126.75</v>
      </c>
    </row>
    <row r="678" spans="1:11" ht="14.1" customHeight="1">
      <c r="A678" s="110" t="s">
        <v>2635</v>
      </c>
      <c r="B678" s="123" t="s">
        <v>1707</v>
      </c>
      <c r="C678" s="123"/>
      <c r="D678" s="110" t="s">
        <v>2186</v>
      </c>
      <c r="E678" s="111" t="s">
        <v>2203</v>
      </c>
      <c r="F678" s="112">
        <v>3.3</v>
      </c>
      <c r="G678" s="110" t="s">
        <v>260</v>
      </c>
      <c r="H678" s="112">
        <v>174.23</v>
      </c>
      <c r="I678" s="124">
        <v>224.44</v>
      </c>
      <c r="J678" s="124"/>
      <c r="K678" s="112">
        <v>740.65</v>
      </c>
    </row>
    <row r="679" spans="1:11" ht="14.1" customHeight="1">
      <c r="A679" s="110" t="s">
        <v>2636</v>
      </c>
      <c r="B679" s="123" t="s">
        <v>1783</v>
      </c>
      <c r="C679" s="123"/>
      <c r="D679" s="110"/>
      <c r="E679" s="111" t="s">
        <v>2225</v>
      </c>
      <c r="F679" s="112">
        <v>0</v>
      </c>
      <c r="G679" s="110"/>
      <c r="H679" s="112">
        <v>0</v>
      </c>
      <c r="I679" s="124">
        <v>0</v>
      </c>
      <c r="J679" s="124"/>
      <c r="K679" s="112">
        <v>0</v>
      </c>
    </row>
    <row r="680" spans="1:11" ht="14.1" customHeight="1">
      <c r="A680" s="110" t="s">
        <v>2637</v>
      </c>
      <c r="B680" s="123" t="s">
        <v>1707</v>
      </c>
      <c r="C680" s="123"/>
      <c r="D680" s="110" t="s">
        <v>2210</v>
      </c>
      <c r="E680" s="111" t="s">
        <v>2211</v>
      </c>
      <c r="F680" s="112">
        <v>73.650000000000006</v>
      </c>
      <c r="G680" s="110" t="s">
        <v>251</v>
      </c>
      <c r="H680" s="112">
        <v>181.38</v>
      </c>
      <c r="I680" s="124">
        <v>233.65</v>
      </c>
      <c r="J680" s="124"/>
      <c r="K680" s="112">
        <v>17208.32</v>
      </c>
    </row>
    <row r="681" spans="1:11" ht="20.25" customHeight="1">
      <c r="A681" s="110" t="s">
        <v>2638</v>
      </c>
      <c r="B681" s="123" t="s">
        <v>1707</v>
      </c>
      <c r="C681" s="123"/>
      <c r="D681" s="110" t="s">
        <v>2213</v>
      </c>
      <c r="E681" s="111" t="s">
        <v>2214</v>
      </c>
      <c r="F681" s="112">
        <v>113.42</v>
      </c>
      <c r="G681" s="110" t="s">
        <v>262</v>
      </c>
      <c r="H681" s="112">
        <v>17.63</v>
      </c>
      <c r="I681" s="124">
        <v>22.71</v>
      </c>
      <c r="J681" s="124"/>
      <c r="K681" s="112">
        <v>2575.77</v>
      </c>
    </row>
    <row r="682" spans="1:11" ht="20.25" customHeight="1">
      <c r="A682" s="110" t="s">
        <v>2639</v>
      </c>
      <c r="B682" s="123" t="s">
        <v>1707</v>
      </c>
      <c r="C682" s="123"/>
      <c r="D682" s="110" t="s">
        <v>2231</v>
      </c>
      <c r="E682" s="111" t="s">
        <v>2232</v>
      </c>
      <c r="F682" s="112">
        <v>176.68</v>
      </c>
      <c r="G682" s="110" t="s">
        <v>262</v>
      </c>
      <c r="H682" s="112">
        <v>15.58</v>
      </c>
      <c r="I682" s="124">
        <v>20.07</v>
      </c>
      <c r="J682" s="124"/>
      <c r="K682" s="112">
        <v>3545.97</v>
      </c>
    </row>
    <row r="683" spans="1:11" ht="20.25" customHeight="1">
      <c r="A683" s="110" t="s">
        <v>2640</v>
      </c>
      <c r="B683" s="123" t="s">
        <v>1707</v>
      </c>
      <c r="C683" s="123"/>
      <c r="D683" s="110" t="s">
        <v>2219</v>
      </c>
      <c r="E683" s="111" t="s">
        <v>2220</v>
      </c>
      <c r="F683" s="112">
        <v>36.42</v>
      </c>
      <c r="G683" s="110" t="s">
        <v>262</v>
      </c>
      <c r="H683" s="112">
        <v>11.66</v>
      </c>
      <c r="I683" s="124">
        <v>15.02</v>
      </c>
      <c r="J683" s="124"/>
      <c r="K683" s="112">
        <v>547.03</v>
      </c>
    </row>
    <row r="684" spans="1:11" ht="20.25" customHeight="1">
      <c r="A684" s="110" t="s">
        <v>2641</v>
      </c>
      <c r="B684" s="123" t="s">
        <v>1707</v>
      </c>
      <c r="C684" s="123"/>
      <c r="D684" s="110" t="s">
        <v>2183</v>
      </c>
      <c r="E684" s="111" t="s">
        <v>2184</v>
      </c>
      <c r="F684" s="112">
        <v>36.42</v>
      </c>
      <c r="G684" s="110" t="s">
        <v>260</v>
      </c>
      <c r="H684" s="112">
        <v>500.29</v>
      </c>
      <c r="I684" s="124">
        <v>644.47</v>
      </c>
      <c r="J684" s="124"/>
      <c r="K684" s="112">
        <v>23471.599999999999</v>
      </c>
    </row>
    <row r="685" spans="1:11" ht="14.1" customHeight="1">
      <c r="A685" s="110" t="s">
        <v>2642</v>
      </c>
      <c r="B685" s="123" t="s">
        <v>1707</v>
      </c>
      <c r="C685" s="123"/>
      <c r="D685" s="110" t="s">
        <v>2186</v>
      </c>
      <c r="E685" s="111" t="s">
        <v>2203</v>
      </c>
      <c r="F685" s="112">
        <v>36.42</v>
      </c>
      <c r="G685" s="110" t="s">
        <v>260</v>
      </c>
      <c r="H685" s="112">
        <v>174.23</v>
      </c>
      <c r="I685" s="124">
        <v>224.44</v>
      </c>
      <c r="J685" s="124"/>
      <c r="K685" s="112">
        <v>8174.1</v>
      </c>
    </row>
    <row r="686" spans="1:11" ht="14.1" customHeight="1">
      <c r="A686" s="113" t="s">
        <v>2643</v>
      </c>
      <c r="B686" s="132"/>
      <c r="C686" s="132"/>
      <c r="D686" s="132"/>
      <c r="E686" s="133" t="s">
        <v>2644</v>
      </c>
      <c r="F686" s="133"/>
      <c r="G686" s="133"/>
      <c r="H686" s="133"/>
      <c r="I686" s="133"/>
      <c r="J686" s="133"/>
      <c r="K686" s="114">
        <v>6314.1</v>
      </c>
    </row>
    <row r="687" spans="1:11" ht="20.25" customHeight="1">
      <c r="A687" s="110" t="s">
        <v>2645</v>
      </c>
      <c r="B687" s="123" t="s">
        <v>1707</v>
      </c>
      <c r="C687" s="123"/>
      <c r="D687" s="110" t="s">
        <v>2239</v>
      </c>
      <c r="E687" s="111" t="s">
        <v>2240</v>
      </c>
      <c r="F687" s="112">
        <v>97.5</v>
      </c>
      <c r="G687" s="110" t="s">
        <v>251</v>
      </c>
      <c r="H687" s="112">
        <v>50.27</v>
      </c>
      <c r="I687" s="124">
        <v>64.760000000000005</v>
      </c>
      <c r="J687" s="124"/>
      <c r="K687" s="112">
        <v>6314.1</v>
      </c>
    </row>
    <row r="688" spans="1:11" ht="14.1" customHeight="1">
      <c r="A688" s="113" t="s">
        <v>2646</v>
      </c>
      <c r="B688" s="132"/>
      <c r="C688" s="132"/>
      <c r="D688" s="132"/>
      <c r="E688" s="133" t="s">
        <v>2248</v>
      </c>
      <c r="F688" s="133"/>
      <c r="G688" s="133"/>
      <c r="H688" s="133"/>
      <c r="I688" s="133"/>
      <c r="J688" s="133"/>
      <c r="K688" s="114">
        <v>26915.81</v>
      </c>
    </row>
    <row r="689" spans="1:11" ht="20.25" customHeight="1">
      <c r="A689" s="110" t="s">
        <v>2647</v>
      </c>
      <c r="B689" s="123" t="s">
        <v>1707</v>
      </c>
      <c r="C689" s="123"/>
      <c r="D689" s="110" t="s">
        <v>2648</v>
      </c>
      <c r="E689" s="111" t="s">
        <v>2649</v>
      </c>
      <c r="F689" s="112">
        <v>226.56</v>
      </c>
      <c r="G689" s="110" t="s">
        <v>251</v>
      </c>
      <c r="H689" s="112">
        <v>7.64</v>
      </c>
      <c r="I689" s="124">
        <v>9.84</v>
      </c>
      <c r="J689" s="124"/>
      <c r="K689" s="112">
        <v>2229.35</v>
      </c>
    </row>
    <row r="690" spans="1:11" ht="28.7" customHeight="1">
      <c r="A690" s="110" t="s">
        <v>2650</v>
      </c>
      <c r="B690" s="123" t="s">
        <v>1707</v>
      </c>
      <c r="C690" s="123"/>
      <c r="D690" s="110" t="s">
        <v>2253</v>
      </c>
      <c r="E690" s="111" t="s">
        <v>2254</v>
      </c>
      <c r="F690" s="112">
        <v>117.83</v>
      </c>
      <c r="G690" s="110" t="s">
        <v>251</v>
      </c>
      <c r="H690" s="112">
        <v>20.14</v>
      </c>
      <c r="I690" s="124">
        <v>25.94</v>
      </c>
      <c r="J690" s="124"/>
      <c r="K690" s="112">
        <v>3056.51</v>
      </c>
    </row>
    <row r="691" spans="1:11" ht="28.7" customHeight="1">
      <c r="A691" s="110" t="s">
        <v>2651</v>
      </c>
      <c r="B691" s="123" t="s">
        <v>1707</v>
      </c>
      <c r="C691" s="123"/>
      <c r="D691" s="110" t="s">
        <v>2256</v>
      </c>
      <c r="E691" s="111" t="s">
        <v>2257</v>
      </c>
      <c r="F691" s="112">
        <v>108.73</v>
      </c>
      <c r="G691" s="110" t="s">
        <v>251</v>
      </c>
      <c r="H691" s="112">
        <v>24.28</v>
      </c>
      <c r="I691" s="124">
        <v>31.28</v>
      </c>
      <c r="J691" s="124"/>
      <c r="K691" s="112">
        <v>3401.07</v>
      </c>
    </row>
    <row r="692" spans="1:11" ht="28.7" customHeight="1">
      <c r="A692" s="110" t="s">
        <v>2652</v>
      </c>
      <c r="B692" s="123" t="s">
        <v>1707</v>
      </c>
      <c r="C692" s="123"/>
      <c r="D692" s="110" t="s">
        <v>2259</v>
      </c>
      <c r="E692" s="111" t="s">
        <v>2260</v>
      </c>
      <c r="F692" s="112">
        <v>108.39</v>
      </c>
      <c r="G692" s="110" t="s">
        <v>251</v>
      </c>
      <c r="H692" s="112">
        <v>50.67</v>
      </c>
      <c r="I692" s="124">
        <v>65.27</v>
      </c>
      <c r="J692" s="124"/>
      <c r="K692" s="112">
        <v>7074.62</v>
      </c>
    </row>
    <row r="693" spans="1:11" ht="0.4" customHeight="1"/>
    <row r="694" spans="1:11" ht="14.1" customHeight="1">
      <c r="A694" s="128" t="s">
        <v>270</v>
      </c>
      <c r="B694" s="128"/>
      <c r="C694" s="128"/>
      <c r="D694" s="128"/>
      <c r="E694" s="128"/>
      <c r="F694" s="128"/>
      <c r="G694" s="128"/>
      <c r="H694" s="128"/>
      <c r="I694" s="128"/>
      <c r="J694" s="128"/>
      <c r="K694" s="128"/>
    </row>
    <row r="695" spans="1:11" ht="14.1" customHeight="1">
      <c r="A695" s="129" t="s">
        <v>271</v>
      </c>
      <c r="B695" s="129"/>
      <c r="C695" s="129"/>
      <c r="D695" s="129"/>
      <c r="E695" s="129"/>
      <c r="F695" s="129"/>
      <c r="G695" s="129"/>
      <c r="H695" s="129"/>
      <c r="I695" s="129"/>
      <c r="J695" s="129"/>
      <c r="K695" s="129"/>
    </row>
    <row r="696" spans="1:11" ht="65.25" customHeight="1">
      <c r="A696" s="144"/>
      <c r="B696" s="144"/>
      <c r="C696" s="144"/>
      <c r="D696" s="144"/>
      <c r="E696" s="144"/>
      <c r="F696" s="144"/>
      <c r="G696" s="144"/>
      <c r="H696" s="144"/>
      <c r="I696" s="144"/>
      <c r="J696" s="144"/>
      <c r="K696" s="144"/>
    </row>
    <row r="697" spans="1:11" ht="5.65" customHeight="1"/>
    <row r="698" spans="1:11" ht="19.7" customHeight="1">
      <c r="A698" s="145" t="s">
        <v>1693</v>
      </c>
      <c r="B698" s="145"/>
      <c r="C698" s="145"/>
      <c r="D698" s="145"/>
      <c r="E698" s="145"/>
      <c r="F698" s="145"/>
      <c r="G698" s="145"/>
      <c r="H698" s="145"/>
      <c r="I698" s="145"/>
      <c r="J698" s="145"/>
      <c r="K698" s="145"/>
    </row>
    <row r="699" spans="1:11" ht="15.75" customHeight="1">
      <c r="A699" s="138" t="s">
        <v>117</v>
      </c>
      <c r="B699" s="138"/>
      <c r="C699" s="143" t="s">
        <v>118</v>
      </c>
      <c r="D699" s="143"/>
      <c r="E699" s="143"/>
      <c r="F699" s="143"/>
      <c r="G699" s="143"/>
      <c r="H699" s="139" t="s">
        <v>119</v>
      </c>
      <c r="I699" s="139"/>
      <c r="J699" s="140" t="s">
        <v>171</v>
      </c>
      <c r="K699" s="140"/>
    </row>
    <row r="700" spans="1:11" ht="12.6" customHeight="1">
      <c r="A700" s="138" t="s">
        <v>120</v>
      </c>
      <c r="B700" s="138"/>
      <c r="C700" s="143" t="s">
        <v>121</v>
      </c>
      <c r="D700" s="143"/>
      <c r="E700" s="143"/>
      <c r="F700" s="143"/>
      <c r="G700" s="143"/>
      <c r="H700" s="139" t="s">
        <v>1694</v>
      </c>
      <c r="I700" s="139"/>
      <c r="J700" s="140" t="s">
        <v>3435</v>
      </c>
      <c r="K700" s="140"/>
    </row>
    <row r="701" spans="1:11" ht="14.45" customHeight="1">
      <c r="A701" s="138" t="s">
        <v>128</v>
      </c>
      <c r="B701" s="138"/>
      <c r="C701" s="139" t="s">
        <v>170</v>
      </c>
      <c r="D701" s="139"/>
      <c r="E701" s="139"/>
      <c r="F701" s="139"/>
      <c r="G701" s="139"/>
      <c r="H701" s="139" t="s">
        <v>122</v>
      </c>
      <c r="I701" s="139"/>
      <c r="J701" s="140"/>
      <c r="K701" s="140"/>
    </row>
    <row r="702" spans="1:11" ht="14.1" customHeight="1">
      <c r="A702" s="138" t="s">
        <v>129</v>
      </c>
      <c r="B702" s="138"/>
      <c r="C702" s="139" t="s">
        <v>172</v>
      </c>
      <c r="D702" s="139"/>
      <c r="E702" s="139"/>
      <c r="F702" s="139"/>
      <c r="G702" s="139"/>
      <c r="H702" s="139" t="s">
        <v>123</v>
      </c>
      <c r="I702" s="139"/>
      <c r="J702" s="140" t="s">
        <v>124</v>
      </c>
      <c r="K702" s="140"/>
    </row>
    <row r="703" spans="1:11" ht="14.1" customHeight="1">
      <c r="A703" s="138" t="s">
        <v>130</v>
      </c>
      <c r="B703" s="138"/>
      <c r="C703" s="139" t="s">
        <v>170</v>
      </c>
      <c r="D703" s="139"/>
      <c r="E703" s="139"/>
      <c r="F703" s="139"/>
      <c r="G703" s="139"/>
      <c r="H703" s="141" t="s">
        <v>125</v>
      </c>
      <c r="I703" s="141"/>
      <c r="J703" s="142" t="s">
        <v>2653</v>
      </c>
      <c r="K703" s="142"/>
    </row>
    <row r="704" spans="1:11" ht="14.1" customHeight="1">
      <c r="A704" s="135" t="s">
        <v>126</v>
      </c>
      <c r="B704" s="135"/>
      <c r="C704" s="136"/>
      <c r="D704" s="136"/>
      <c r="E704" s="136"/>
      <c r="F704" s="136"/>
      <c r="G704" s="136"/>
      <c r="H704" s="136" t="s">
        <v>127</v>
      </c>
      <c r="I704" s="136"/>
      <c r="J704" s="137" t="s">
        <v>173</v>
      </c>
      <c r="K704" s="137"/>
    </row>
    <row r="705" spans="1:11" ht="10.7" customHeight="1">
      <c r="A705" s="134" t="s">
        <v>1696</v>
      </c>
      <c r="B705" s="134" t="s">
        <v>1697</v>
      </c>
      <c r="C705" s="134"/>
      <c r="D705" s="134" t="s">
        <v>1698</v>
      </c>
      <c r="E705" s="134" t="s">
        <v>1699</v>
      </c>
      <c r="F705" s="134" t="s">
        <v>1700</v>
      </c>
      <c r="G705" s="134" t="s">
        <v>1701</v>
      </c>
      <c r="H705" s="134" t="s">
        <v>1702</v>
      </c>
      <c r="I705" s="134"/>
      <c r="J705" s="134"/>
      <c r="K705" s="134" t="s">
        <v>1703</v>
      </c>
    </row>
    <row r="706" spans="1:11" ht="10.7" customHeight="1">
      <c r="A706" s="134"/>
      <c r="B706" s="134"/>
      <c r="C706" s="134"/>
      <c r="D706" s="134"/>
      <c r="E706" s="134"/>
      <c r="F706" s="134"/>
      <c r="G706" s="134"/>
      <c r="H706" s="107" t="s">
        <v>1704</v>
      </c>
      <c r="I706" s="134" t="s">
        <v>1705</v>
      </c>
      <c r="J706" s="134"/>
      <c r="K706" s="134"/>
    </row>
    <row r="707" spans="1:11" ht="20.25" customHeight="1">
      <c r="A707" s="110" t="s">
        <v>2654</v>
      </c>
      <c r="B707" s="123" t="s">
        <v>1707</v>
      </c>
      <c r="C707" s="123"/>
      <c r="D707" s="110" t="s">
        <v>2263</v>
      </c>
      <c r="E707" s="111" t="s">
        <v>2655</v>
      </c>
      <c r="F707" s="112">
        <v>9.44</v>
      </c>
      <c r="G707" s="110" t="s">
        <v>260</v>
      </c>
      <c r="H707" s="112">
        <v>148.44</v>
      </c>
      <c r="I707" s="124">
        <v>191.22</v>
      </c>
      <c r="J707" s="124"/>
      <c r="K707" s="112">
        <v>1805.12</v>
      </c>
    </row>
    <row r="708" spans="1:11" ht="28.7" customHeight="1">
      <c r="A708" s="110" t="s">
        <v>2656</v>
      </c>
      <c r="B708" s="123" t="s">
        <v>1707</v>
      </c>
      <c r="C708" s="123"/>
      <c r="D708" s="110" t="s">
        <v>2657</v>
      </c>
      <c r="E708" s="111" t="s">
        <v>2658</v>
      </c>
      <c r="F708" s="112">
        <v>50.34</v>
      </c>
      <c r="G708" s="110" t="s">
        <v>260</v>
      </c>
      <c r="H708" s="112">
        <v>144.16999999999999</v>
      </c>
      <c r="I708" s="124">
        <v>185.72</v>
      </c>
      <c r="J708" s="124"/>
      <c r="K708" s="112">
        <v>9349.14</v>
      </c>
    </row>
    <row r="709" spans="1:11" ht="14.1" customHeight="1">
      <c r="A709" s="113" t="s">
        <v>2659</v>
      </c>
      <c r="B709" s="132"/>
      <c r="C709" s="132"/>
      <c r="D709" s="132"/>
      <c r="E709" s="133" t="s">
        <v>2004</v>
      </c>
      <c r="F709" s="133"/>
      <c r="G709" s="133"/>
      <c r="H709" s="133"/>
      <c r="I709" s="133"/>
      <c r="J709" s="133"/>
      <c r="K709" s="114">
        <v>41198.28</v>
      </c>
    </row>
    <row r="710" spans="1:11" ht="20.25" customHeight="1">
      <c r="A710" s="110" t="s">
        <v>2660</v>
      </c>
      <c r="B710" s="123" t="s">
        <v>1707</v>
      </c>
      <c r="C710" s="123"/>
      <c r="D710" s="110" t="s">
        <v>2267</v>
      </c>
      <c r="E710" s="111" t="s">
        <v>2268</v>
      </c>
      <c r="F710" s="112">
        <v>164.71</v>
      </c>
      <c r="G710" s="110" t="s">
        <v>251</v>
      </c>
      <c r="H710" s="112">
        <v>16.57</v>
      </c>
      <c r="I710" s="124">
        <v>21.35</v>
      </c>
      <c r="J710" s="124"/>
      <c r="K710" s="112">
        <v>3516.56</v>
      </c>
    </row>
    <row r="711" spans="1:11" ht="28.7" customHeight="1">
      <c r="A711" s="110" t="s">
        <v>2661</v>
      </c>
      <c r="B711" s="123" t="s">
        <v>1707</v>
      </c>
      <c r="C711" s="123"/>
      <c r="D711" s="110" t="s">
        <v>2270</v>
      </c>
      <c r="E711" s="111" t="s">
        <v>2271</v>
      </c>
      <c r="F711" s="112">
        <v>164.71</v>
      </c>
      <c r="G711" s="110" t="s">
        <v>251</v>
      </c>
      <c r="H711" s="112">
        <v>38.97</v>
      </c>
      <c r="I711" s="124">
        <v>50.2</v>
      </c>
      <c r="J711" s="124"/>
      <c r="K711" s="112">
        <v>8268.44</v>
      </c>
    </row>
    <row r="712" spans="1:11" ht="20.25" customHeight="1">
      <c r="A712" s="110" t="s">
        <v>2662</v>
      </c>
      <c r="B712" s="123" t="s">
        <v>1707</v>
      </c>
      <c r="C712" s="123"/>
      <c r="D712" s="110" t="s">
        <v>2273</v>
      </c>
      <c r="E712" s="111" t="s">
        <v>2274</v>
      </c>
      <c r="F712" s="112">
        <v>46.5</v>
      </c>
      <c r="G712" s="110" t="s">
        <v>251</v>
      </c>
      <c r="H712" s="112">
        <v>52.5</v>
      </c>
      <c r="I712" s="124">
        <v>67.63</v>
      </c>
      <c r="J712" s="124"/>
      <c r="K712" s="112">
        <v>3144.8</v>
      </c>
    </row>
    <row r="713" spans="1:11" ht="20.25" customHeight="1">
      <c r="A713" s="110" t="s">
        <v>2663</v>
      </c>
      <c r="B713" s="123" t="s">
        <v>1707</v>
      </c>
      <c r="C713" s="123"/>
      <c r="D713" s="110" t="s">
        <v>2279</v>
      </c>
      <c r="E713" s="111" t="s">
        <v>2280</v>
      </c>
      <c r="F713" s="112">
        <v>118.21</v>
      </c>
      <c r="G713" s="110" t="s">
        <v>251</v>
      </c>
      <c r="H713" s="112">
        <v>166.18</v>
      </c>
      <c r="I713" s="124">
        <v>214.07</v>
      </c>
      <c r="J713" s="124"/>
      <c r="K713" s="112">
        <v>25305.21</v>
      </c>
    </row>
    <row r="714" spans="1:11" ht="14.1" customHeight="1">
      <c r="A714" s="110" t="s">
        <v>2664</v>
      </c>
      <c r="B714" s="123" t="s">
        <v>1707</v>
      </c>
      <c r="C714" s="123"/>
      <c r="D714" s="110" t="s">
        <v>1794</v>
      </c>
      <c r="E714" s="111" t="s">
        <v>1795</v>
      </c>
      <c r="F714" s="112">
        <v>7</v>
      </c>
      <c r="G714" s="110" t="s">
        <v>251</v>
      </c>
      <c r="H714" s="112">
        <v>106.82</v>
      </c>
      <c r="I714" s="124">
        <v>137.61000000000001</v>
      </c>
      <c r="J714" s="124"/>
      <c r="K714" s="112">
        <v>963.27</v>
      </c>
    </row>
    <row r="715" spans="1:11" ht="14.1" customHeight="1">
      <c r="A715" s="113" t="s">
        <v>2665</v>
      </c>
      <c r="B715" s="132"/>
      <c r="C715" s="132"/>
      <c r="D715" s="132"/>
      <c r="E715" s="133" t="s">
        <v>2286</v>
      </c>
      <c r="F715" s="133"/>
      <c r="G715" s="133"/>
      <c r="H715" s="133"/>
      <c r="I715" s="133"/>
      <c r="J715" s="133"/>
      <c r="K715" s="114">
        <v>3850.13</v>
      </c>
    </row>
    <row r="716" spans="1:11" ht="14.1" customHeight="1">
      <c r="A716" s="110" t="s">
        <v>2666</v>
      </c>
      <c r="B716" s="123" t="s">
        <v>1707</v>
      </c>
      <c r="C716" s="123"/>
      <c r="D716" s="110" t="s">
        <v>2032</v>
      </c>
      <c r="E716" s="111" t="s">
        <v>2033</v>
      </c>
      <c r="F716" s="112">
        <v>108.73</v>
      </c>
      <c r="G716" s="110" t="s">
        <v>251</v>
      </c>
      <c r="H716" s="112">
        <v>2.12</v>
      </c>
      <c r="I716" s="124">
        <v>2.73</v>
      </c>
      <c r="J716" s="124"/>
      <c r="K716" s="112">
        <v>296.83</v>
      </c>
    </row>
    <row r="717" spans="1:11" ht="14.1" customHeight="1">
      <c r="A717" s="110" t="s">
        <v>2667</v>
      </c>
      <c r="B717" s="123" t="s">
        <v>1707</v>
      </c>
      <c r="C717" s="123"/>
      <c r="D717" s="110" t="s">
        <v>2035</v>
      </c>
      <c r="E717" s="111" t="s">
        <v>2036</v>
      </c>
      <c r="F717" s="112">
        <v>108.73</v>
      </c>
      <c r="G717" s="110" t="s">
        <v>251</v>
      </c>
      <c r="H717" s="112">
        <v>12.39</v>
      </c>
      <c r="I717" s="124">
        <v>15.96</v>
      </c>
      <c r="J717" s="124"/>
      <c r="K717" s="112">
        <v>1735.33</v>
      </c>
    </row>
    <row r="718" spans="1:11" ht="14.1" customHeight="1">
      <c r="A718" s="110" t="s">
        <v>2668</v>
      </c>
      <c r="B718" s="123" t="s">
        <v>1707</v>
      </c>
      <c r="C718" s="123"/>
      <c r="D718" s="110" t="s">
        <v>2038</v>
      </c>
      <c r="E718" s="111" t="s">
        <v>2039</v>
      </c>
      <c r="F718" s="112">
        <v>108.73</v>
      </c>
      <c r="G718" s="110" t="s">
        <v>251</v>
      </c>
      <c r="H718" s="112">
        <v>12.98</v>
      </c>
      <c r="I718" s="124">
        <v>16.72</v>
      </c>
      <c r="J718" s="124"/>
      <c r="K718" s="112">
        <v>1817.97</v>
      </c>
    </row>
    <row r="719" spans="1:11" ht="14.1" customHeight="1">
      <c r="A719" s="113" t="s">
        <v>2669</v>
      </c>
      <c r="B719" s="132"/>
      <c r="C719" s="132"/>
      <c r="D719" s="132"/>
      <c r="E719" s="133" t="s">
        <v>2291</v>
      </c>
      <c r="F719" s="133"/>
      <c r="G719" s="133"/>
      <c r="H719" s="133"/>
      <c r="I719" s="133"/>
      <c r="J719" s="133"/>
      <c r="K719" s="114">
        <v>52737.06</v>
      </c>
    </row>
    <row r="720" spans="1:11" ht="20.25" customHeight="1">
      <c r="A720" s="110" t="s">
        <v>2670</v>
      </c>
      <c r="B720" s="123" t="s">
        <v>1707</v>
      </c>
      <c r="C720" s="123"/>
      <c r="D720" s="110" t="s">
        <v>2671</v>
      </c>
      <c r="E720" s="111" t="s">
        <v>2672</v>
      </c>
      <c r="F720" s="112">
        <v>199.5</v>
      </c>
      <c r="G720" s="110" t="s">
        <v>251</v>
      </c>
      <c r="H720" s="112">
        <v>34.19</v>
      </c>
      <c r="I720" s="124">
        <v>44.04</v>
      </c>
      <c r="J720" s="124"/>
      <c r="K720" s="112">
        <v>8785.98</v>
      </c>
    </row>
    <row r="721" spans="1:11" ht="20.25" customHeight="1">
      <c r="A721" s="110" t="s">
        <v>2673</v>
      </c>
      <c r="B721" s="123" t="s">
        <v>1707</v>
      </c>
      <c r="C721" s="123"/>
      <c r="D721" s="110" t="s">
        <v>2674</v>
      </c>
      <c r="E721" s="111" t="s">
        <v>2675</v>
      </c>
      <c r="F721" s="112">
        <v>199.5</v>
      </c>
      <c r="G721" s="110" t="s">
        <v>251</v>
      </c>
      <c r="H721" s="112">
        <v>81.87</v>
      </c>
      <c r="I721" s="124">
        <v>105.46</v>
      </c>
      <c r="J721" s="124"/>
      <c r="K721" s="112">
        <v>21039.27</v>
      </c>
    </row>
    <row r="722" spans="1:11" ht="20.25" customHeight="1">
      <c r="A722" s="110" t="s">
        <v>2676</v>
      </c>
      <c r="B722" s="123" t="s">
        <v>1707</v>
      </c>
      <c r="C722" s="123"/>
      <c r="D722" s="110" t="s">
        <v>2677</v>
      </c>
      <c r="E722" s="111" t="s">
        <v>2678</v>
      </c>
      <c r="F722" s="112">
        <v>199.5</v>
      </c>
      <c r="G722" s="110" t="s">
        <v>251</v>
      </c>
      <c r="H722" s="112">
        <v>43.89</v>
      </c>
      <c r="I722" s="124">
        <v>56.54</v>
      </c>
      <c r="J722" s="124"/>
      <c r="K722" s="112">
        <v>11279.73</v>
      </c>
    </row>
    <row r="723" spans="1:11" ht="15" customHeight="1"/>
    <row r="724" spans="1:11" ht="14.1" customHeight="1">
      <c r="A724" s="128" t="s">
        <v>270</v>
      </c>
      <c r="B724" s="128"/>
      <c r="C724" s="128"/>
      <c r="D724" s="128"/>
      <c r="E724" s="128"/>
      <c r="F724" s="128"/>
      <c r="G724" s="128"/>
      <c r="H724" s="128"/>
      <c r="I724" s="128"/>
      <c r="J724" s="128"/>
      <c r="K724" s="128"/>
    </row>
    <row r="725" spans="1:11" ht="14.1" customHeight="1">
      <c r="A725" s="129" t="s">
        <v>271</v>
      </c>
      <c r="B725" s="129"/>
      <c r="C725" s="129"/>
      <c r="D725" s="129"/>
      <c r="E725" s="129"/>
      <c r="F725" s="129"/>
      <c r="G725" s="129"/>
      <c r="H725" s="129"/>
      <c r="I725" s="129"/>
      <c r="J725" s="129"/>
      <c r="K725" s="129"/>
    </row>
    <row r="726" spans="1:11" ht="65.25" customHeight="1">
      <c r="A726" s="144"/>
      <c r="B726" s="144"/>
      <c r="C726" s="144"/>
      <c r="D726" s="144"/>
      <c r="E726" s="144"/>
      <c r="F726" s="144"/>
      <c r="G726" s="144"/>
      <c r="H726" s="144"/>
      <c r="I726" s="144"/>
      <c r="J726" s="144"/>
      <c r="K726" s="144"/>
    </row>
    <row r="727" spans="1:11" ht="5.65" customHeight="1"/>
    <row r="728" spans="1:11" ht="19.7" customHeight="1">
      <c r="A728" s="145" t="s">
        <v>1693</v>
      </c>
      <c r="B728" s="145"/>
      <c r="C728" s="145"/>
      <c r="D728" s="145"/>
      <c r="E728" s="145"/>
      <c r="F728" s="145"/>
      <c r="G728" s="145"/>
      <c r="H728" s="145"/>
      <c r="I728" s="145"/>
      <c r="J728" s="145"/>
      <c r="K728" s="145"/>
    </row>
    <row r="729" spans="1:11" ht="15.75" customHeight="1">
      <c r="A729" s="138" t="s">
        <v>117</v>
      </c>
      <c r="B729" s="138"/>
      <c r="C729" s="143" t="s">
        <v>118</v>
      </c>
      <c r="D729" s="143"/>
      <c r="E729" s="143"/>
      <c r="F729" s="143"/>
      <c r="G729" s="143"/>
      <c r="H729" s="139" t="s">
        <v>119</v>
      </c>
      <c r="I729" s="139"/>
      <c r="J729" s="140" t="s">
        <v>171</v>
      </c>
      <c r="K729" s="140"/>
    </row>
    <row r="730" spans="1:11" ht="12.6" customHeight="1">
      <c r="A730" s="138" t="s">
        <v>120</v>
      </c>
      <c r="B730" s="138"/>
      <c r="C730" s="143" t="s">
        <v>121</v>
      </c>
      <c r="D730" s="143"/>
      <c r="E730" s="143"/>
      <c r="F730" s="143"/>
      <c r="G730" s="143"/>
      <c r="H730" s="139" t="s">
        <v>1694</v>
      </c>
      <c r="I730" s="139"/>
      <c r="J730" s="140" t="s">
        <v>3435</v>
      </c>
      <c r="K730" s="140"/>
    </row>
    <row r="731" spans="1:11" ht="14.45" customHeight="1">
      <c r="A731" s="138" t="s">
        <v>128</v>
      </c>
      <c r="B731" s="138"/>
      <c r="C731" s="139" t="s">
        <v>170</v>
      </c>
      <c r="D731" s="139"/>
      <c r="E731" s="139"/>
      <c r="F731" s="139"/>
      <c r="G731" s="139"/>
      <c r="H731" s="139" t="s">
        <v>122</v>
      </c>
      <c r="I731" s="139"/>
      <c r="J731" s="140"/>
      <c r="K731" s="140"/>
    </row>
    <row r="732" spans="1:11" ht="14.1" customHeight="1">
      <c r="A732" s="138" t="s">
        <v>129</v>
      </c>
      <c r="B732" s="138"/>
      <c r="C732" s="139" t="s">
        <v>172</v>
      </c>
      <c r="D732" s="139"/>
      <c r="E732" s="139"/>
      <c r="F732" s="139"/>
      <c r="G732" s="139"/>
      <c r="H732" s="139" t="s">
        <v>123</v>
      </c>
      <c r="I732" s="139"/>
      <c r="J732" s="140" t="s">
        <v>124</v>
      </c>
      <c r="K732" s="140"/>
    </row>
    <row r="733" spans="1:11" ht="14.1" customHeight="1">
      <c r="A733" s="138" t="s">
        <v>130</v>
      </c>
      <c r="B733" s="138"/>
      <c r="C733" s="139" t="s">
        <v>170</v>
      </c>
      <c r="D733" s="139"/>
      <c r="E733" s="139"/>
      <c r="F733" s="139"/>
      <c r="G733" s="139"/>
      <c r="H733" s="141" t="s">
        <v>125</v>
      </c>
      <c r="I733" s="141"/>
      <c r="J733" s="142" t="s">
        <v>2679</v>
      </c>
      <c r="K733" s="142"/>
    </row>
    <row r="734" spans="1:11" ht="14.1" customHeight="1">
      <c r="A734" s="135" t="s">
        <v>126</v>
      </c>
      <c r="B734" s="135"/>
      <c r="C734" s="136"/>
      <c r="D734" s="136"/>
      <c r="E734" s="136"/>
      <c r="F734" s="136"/>
      <c r="G734" s="136"/>
      <c r="H734" s="136" t="s">
        <v>127</v>
      </c>
      <c r="I734" s="136"/>
      <c r="J734" s="137" t="s">
        <v>173</v>
      </c>
      <c r="K734" s="137"/>
    </row>
    <row r="735" spans="1:11" ht="10.7" customHeight="1">
      <c r="A735" s="134" t="s">
        <v>1696</v>
      </c>
      <c r="B735" s="134" t="s">
        <v>1697</v>
      </c>
      <c r="C735" s="134"/>
      <c r="D735" s="134" t="s">
        <v>1698</v>
      </c>
      <c r="E735" s="134" t="s">
        <v>1699</v>
      </c>
      <c r="F735" s="134" t="s">
        <v>1700</v>
      </c>
      <c r="G735" s="134" t="s">
        <v>1701</v>
      </c>
      <c r="H735" s="134" t="s">
        <v>1702</v>
      </c>
      <c r="I735" s="134"/>
      <c r="J735" s="134"/>
      <c r="K735" s="134" t="s">
        <v>1703</v>
      </c>
    </row>
    <row r="736" spans="1:11" ht="10.7" customHeight="1">
      <c r="A736" s="134"/>
      <c r="B736" s="134"/>
      <c r="C736" s="134"/>
      <c r="D736" s="134"/>
      <c r="E736" s="134"/>
      <c r="F736" s="134"/>
      <c r="G736" s="134"/>
      <c r="H736" s="107" t="s">
        <v>1704</v>
      </c>
      <c r="I736" s="134" t="s">
        <v>1705</v>
      </c>
      <c r="J736" s="134"/>
      <c r="K736" s="134"/>
    </row>
    <row r="737" spans="1:11" ht="20.25" customHeight="1">
      <c r="A737" s="110" t="s">
        <v>2680</v>
      </c>
      <c r="B737" s="123" t="s">
        <v>1707</v>
      </c>
      <c r="C737" s="123"/>
      <c r="D737" s="110" t="s">
        <v>2681</v>
      </c>
      <c r="E737" s="111" t="s">
        <v>2682</v>
      </c>
      <c r="F737" s="112">
        <v>39.299999999999997</v>
      </c>
      <c r="G737" s="110" t="s">
        <v>268</v>
      </c>
      <c r="H737" s="112">
        <v>28.02</v>
      </c>
      <c r="I737" s="124">
        <v>36.1</v>
      </c>
      <c r="J737" s="124"/>
      <c r="K737" s="112">
        <v>1418.73</v>
      </c>
    </row>
    <row r="738" spans="1:11" ht="14.1" customHeight="1">
      <c r="A738" s="110" t="s">
        <v>2683</v>
      </c>
      <c r="B738" s="123" t="s">
        <v>1707</v>
      </c>
      <c r="C738" s="123"/>
      <c r="D738" s="110" t="s">
        <v>2684</v>
      </c>
      <c r="E738" s="111" t="s">
        <v>2685</v>
      </c>
      <c r="F738" s="112">
        <v>56.6</v>
      </c>
      <c r="G738" s="110" t="s">
        <v>268</v>
      </c>
      <c r="H738" s="112">
        <v>12.48</v>
      </c>
      <c r="I738" s="124">
        <v>16.079999999999998</v>
      </c>
      <c r="J738" s="124"/>
      <c r="K738" s="112">
        <v>910.13</v>
      </c>
    </row>
    <row r="739" spans="1:11" ht="14.1" customHeight="1">
      <c r="A739" s="110" t="s">
        <v>2686</v>
      </c>
      <c r="B739" s="123" t="s">
        <v>1707</v>
      </c>
      <c r="C739" s="123"/>
      <c r="D739" s="110" t="s">
        <v>2687</v>
      </c>
      <c r="E739" s="111" t="s">
        <v>2688</v>
      </c>
      <c r="F739" s="112">
        <v>56.6</v>
      </c>
      <c r="G739" s="110" t="s">
        <v>268</v>
      </c>
      <c r="H739" s="112">
        <v>54.11</v>
      </c>
      <c r="I739" s="124">
        <v>69.7</v>
      </c>
      <c r="J739" s="124"/>
      <c r="K739" s="112">
        <v>3945.02</v>
      </c>
    </row>
    <row r="740" spans="1:11" ht="14.1" customHeight="1">
      <c r="A740" s="110" t="s">
        <v>2689</v>
      </c>
      <c r="B740" s="123" t="s">
        <v>1707</v>
      </c>
      <c r="C740" s="123"/>
      <c r="D740" s="110" t="s">
        <v>2318</v>
      </c>
      <c r="E740" s="111" t="s">
        <v>2319</v>
      </c>
      <c r="F740" s="112">
        <v>46.5</v>
      </c>
      <c r="G740" s="110" t="s">
        <v>251</v>
      </c>
      <c r="H740" s="112">
        <v>89.45</v>
      </c>
      <c r="I740" s="124">
        <v>115.23</v>
      </c>
      <c r="J740" s="124"/>
      <c r="K740" s="112">
        <v>5358.2</v>
      </c>
    </row>
    <row r="741" spans="1:11" ht="14.1" customHeight="1">
      <c r="A741" s="113" t="s">
        <v>2690</v>
      </c>
      <c r="B741" s="132"/>
      <c r="C741" s="132"/>
      <c r="D741" s="132"/>
      <c r="E741" s="133" t="s">
        <v>2324</v>
      </c>
      <c r="F741" s="133"/>
      <c r="G741" s="133"/>
      <c r="H741" s="133"/>
      <c r="I741" s="133"/>
      <c r="J741" s="133"/>
      <c r="K741" s="114">
        <v>18407.45</v>
      </c>
    </row>
    <row r="742" spans="1:11" ht="14.1" customHeight="1">
      <c r="A742" s="110" t="s">
        <v>2691</v>
      </c>
      <c r="B742" s="123" t="s">
        <v>1783</v>
      </c>
      <c r="C742" s="123"/>
      <c r="D742" s="110"/>
      <c r="E742" s="111" t="s">
        <v>2326</v>
      </c>
      <c r="F742" s="112">
        <v>0</v>
      </c>
      <c r="G742" s="110"/>
      <c r="H742" s="112">
        <v>0</v>
      </c>
      <c r="I742" s="124">
        <v>0</v>
      </c>
      <c r="J742" s="124"/>
      <c r="K742" s="112">
        <v>0</v>
      </c>
    </row>
    <row r="743" spans="1:11" ht="14.1" customHeight="1">
      <c r="A743" s="110" t="s">
        <v>2692</v>
      </c>
      <c r="B743" s="123" t="s">
        <v>1707</v>
      </c>
      <c r="C743" s="123"/>
      <c r="D743" s="110" t="s">
        <v>2328</v>
      </c>
      <c r="E743" s="111" t="s">
        <v>2329</v>
      </c>
      <c r="F743" s="112">
        <v>2.4</v>
      </c>
      <c r="G743" s="110" t="s">
        <v>268</v>
      </c>
      <c r="H743" s="112">
        <v>71.23</v>
      </c>
      <c r="I743" s="124">
        <v>91.76</v>
      </c>
      <c r="J743" s="124"/>
      <c r="K743" s="112">
        <v>220.22</v>
      </c>
    </row>
    <row r="744" spans="1:11" ht="28.7" customHeight="1">
      <c r="A744" s="110" t="s">
        <v>2693</v>
      </c>
      <c r="B744" s="123" t="s">
        <v>1707</v>
      </c>
      <c r="C744" s="123"/>
      <c r="D744" s="110" t="s">
        <v>2334</v>
      </c>
      <c r="E744" s="111" t="s">
        <v>2335</v>
      </c>
      <c r="F744" s="112">
        <v>2</v>
      </c>
      <c r="G744" s="110" t="s">
        <v>239</v>
      </c>
      <c r="H744" s="112">
        <v>1320.78</v>
      </c>
      <c r="I744" s="124">
        <v>1701.43</v>
      </c>
      <c r="J744" s="124"/>
      <c r="K744" s="112">
        <v>3402.86</v>
      </c>
    </row>
    <row r="745" spans="1:11" ht="14.1" customHeight="1">
      <c r="A745" s="110" t="s">
        <v>2694</v>
      </c>
      <c r="B745" s="123" t="s">
        <v>1707</v>
      </c>
      <c r="C745" s="123"/>
      <c r="D745" s="110" t="s">
        <v>2340</v>
      </c>
      <c r="E745" s="111" t="s">
        <v>2341</v>
      </c>
      <c r="F745" s="112">
        <v>1.72</v>
      </c>
      <c r="G745" s="110" t="s">
        <v>268</v>
      </c>
      <c r="H745" s="112">
        <v>55.17</v>
      </c>
      <c r="I745" s="124">
        <v>71.069999999999993</v>
      </c>
      <c r="J745" s="124"/>
      <c r="K745" s="112">
        <v>122.24</v>
      </c>
    </row>
    <row r="746" spans="1:11" ht="14.1" customHeight="1">
      <c r="A746" s="110" t="s">
        <v>2695</v>
      </c>
      <c r="B746" s="123" t="s">
        <v>1783</v>
      </c>
      <c r="C746" s="123"/>
      <c r="D746" s="110"/>
      <c r="E746" s="111" t="s">
        <v>2343</v>
      </c>
      <c r="F746" s="112">
        <v>0</v>
      </c>
      <c r="G746" s="110"/>
      <c r="H746" s="112">
        <v>0</v>
      </c>
      <c r="I746" s="124">
        <v>0</v>
      </c>
      <c r="J746" s="124"/>
      <c r="K746" s="112">
        <v>0</v>
      </c>
    </row>
    <row r="747" spans="1:11" ht="14.1" customHeight="1">
      <c r="A747" s="110" t="s">
        <v>2696</v>
      </c>
      <c r="B747" s="123" t="s">
        <v>1707</v>
      </c>
      <c r="C747" s="123"/>
      <c r="D747" s="110" t="s">
        <v>2351</v>
      </c>
      <c r="E747" s="111" t="s">
        <v>2352</v>
      </c>
      <c r="F747" s="112">
        <v>4.8</v>
      </c>
      <c r="G747" s="110" t="s">
        <v>268</v>
      </c>
      <c r="H747" s="112">
        <v>70.989999999999995</v>
      </c>
      <c r="I747" s="124">
        <v>91.45</v>
      </c>
      <c r="J747" s="124"/>
      <c r="K747" s="112">
        <v>438.96</v>
      </c>
    </row>
    <row r="748" spans="1:11" ht="14.1" customHeight="1">
      <c r="A748" s="110" t="s">
        <v>2697</v>
      </c>
      <c r="B748" s="123" t="s">
        <v>1707</v>
      </c>
      <c r="C748" s="123"/>
      <c r="D748" s="110" t="s">
        <v>2355</v>
      </c>
      <c r="E748" s="111" t="s">
        <v>2356</v>
      </c>
      <c r="F748" s="112">
        <v>13.5</v>
      </c>
      <c r="G748" s="110" t="s">
        <v>268</v>
      </c>
      <c r="H748" s="112">
        <v>80.290000000000006</v>
      </c>
      <c r="I748" s="124">
        <v>103.43</v>
      </c>
      <c r="J748" s="124"/>
      <c r="K748" s="112">
        <v>1396.31</v>
      </c>
    </row>
    <row r="749" spans="1:11" ht="14.1" customHeight="1">
      <c r="A749" s="110" t="s">
        <v>2698</v>
      </c>
      <c r="B749" s="123" t="s">
        <v>1707</v>
      </c>
      <c r="C749" s="123"/>
      <c r="D749" s="110" t="s">
        <v>2348</v>
      </c>
      <c r="E749" s="111" t="s">
        <v>2349</v>
      </c>
      <c r="F749" s="112">
        <v>6.92</v>
      </c>
      <c r="G749" s="110" t="s">
        <v>268</v>
      </c>
      <c r="H749" s="112">
        <v>74.25</v>
      </c>
      <c r="I749" s="124">
        <v>95.65</v>
      </c>
      <c r="J749" s="124"/>
      <c r="K749" s="112">
        <v>661.9</v>
      </c>
    </row>
    <row r="750" spans="1:11" ht="14.1" customHeight="1">
      <c r="A750" s="110" t="s">
        <v>2699</v>
      </c>
      <c r="B750" s="123" t="s">
        <v>1707</v>
      </c>
      <c r="C750" s="123"/>
      <c r="D750" s="110" t="s">
        <v>2345</v>
      </c>
      <c r="E750" s="111" t="s">
        <v>2346</v>
      </c>
      <c r="F750" s="112">
        <v>13.5</v>
      </c>
      <c r="G750" s="110" t="s">
        <v>268</v>
      </c>
      <c r="H750" s="112">
        <v>85.33</v>
      </c>
      <c r="I750" s="124">
        <v>109.92</v>
      </c>
      <c r="J750" s="124"/>
      <c r="K750" s="112">
        <v>1483.92</v>
      </c>
    </row>
    <row r="751" spans="1:11" ht="20.25" customHeight="1">
      <c r="A751" s="110" t="s">
        <v>2700</v>
      </c>
      <c r="B751" s="123" t="s">
        <v>1707</v>
      </c>
      <c r="C751" s="123"/>
      <c r="D751" s="110" t="s">
        <v>2701</v>
      </c>
      <c r="E751" s="111" t="s">
        <v>2702</v>
      </c>
      <c r="F751" s="112">
        <v>2</v>
      </c>
      <c r="G751" s="110" t="s">
        <v>239</v>
      </c>
      <c r="H751" s="112">
        <v>168.13</v>
      </c>
      <c r="I751" s="124">
        <v>216.59</v>
      </c>
      <c r="J751" s="124"/>
      <c r="K751" s="112">
        <v>433.18</v>
      </c>
    </row>
    <row r="752" spans="1:11" ht="37.35" customHeight="1">
      <c r="A752" s="110" t="s">
        <v>2703</v>
      </c>
      <c r="B752" s="123" t="s">
        <v>1707</v>
      </c>
      <c r="C752" s="123"/>
      <c r="D752" s="110" t="s">
        <v>2704</v>
      </c>
      <c r="E752" s="111" t="s">
        <v>2705</v>
      </c>
      <c r="F752" s="112">
        <v>2</v>
      </c>
      <c r="G752" s="110" t="s">
        <v>239</v>
      </c>
      <c r="H752" s="112">
        <v>3175.15</v>
      </c>
      <c r="I752" s="124">
        <v>4090.23</v>
      </c>
      <c r="J752" s="124"/>
      <c r="K752" s="112">
        <v>8180.46</v>
      </c>
    </row>
    <row r="753" spans="1:11" ht="14.1" customHeight="1">
      <c r="A753" s="110" t="s">
        <v>2706</v>
      </c>
      <c r="B753" s="123" t="s">
        <v>1707</v>
      </c>
      <c r="C753" s="123"/>
      <c r="D753" s="110" t="s">
        <v>2358</v>
      </c>
      <c r="E753" s="111" t="s">
        <v>2359</v>
      </c>
      <c r="F753" s="112">
        <v>2.4</v>
      </c>
      <c r="G753" s="110" t="s">
        <v>251</v>
      </c>
      <c r="H753" s="112">
        <v>482.85</v>
      </c>
      <c r="I753" s="124">
        <v>622.01</v>
      </c>
      <c r="J753" s="124"/>
      <c r="K753" s="112">
        <v>1492.82</v>
      </c>
    </row>
    <row r="754" spans="1:11" ht="20.25" customHeight="1">
      <c r="A754" s="110" t="s">
        <v>2707</v>
      </c>
      <c r="B754" s="123" t="s">
        <v>1707</v>
      </c>
      <c r="C754" s="123"/>
      <c r="D754" s="110" t="s">
        <v>2370</v>
      </c>
      <c r="E754" s="111" t="s">
        <v>2371</v>
      </c>
      <c r="F754" s="112">
        <v>4.12</v>
      </c>
      <c r="G754" s="110" t="s">
        <v>268</v>
      </c>
      <c r="H754" s="112">
        <v>108.26</v>
      </c>
      <c r="I754" s="124">
        <v>139.46</v>
      </c>
      <c r="J754" s="124"/>
      <c r="K754" s="112">
        <v>574.58000000000004</v>
      </c>
    </row>
    <row r="755" spans="1:11" ht="2.25" customHeight="1"/>
    <row r="756" spans="1:11" ht="14.1" customHeight="1">
      <c r="A756" s="128" t="s">
        <v>270</v>
      </c>
      <c r="B756" s="128"/>
      <c r="C756" s="128"/>
      <c r="D756" s="128"/>
      <c r="E756" s="128"/>
      <c r="F756" s="128"/>
      <c r="G756" s="128"/>
      <c r="H756" s="128"/>
      <c r="I756" s="128"/>
      <c r="J756" s="128"/>
      <c r="K756" s="128"/>
    </row>
    <row r="757" spans="1:11" ht="14.1" customHeight="1">
      <c r="A757" s="129" t="s">
        <v>271</v>
      </c>
      <c r="B757" s="129"/>
      <c r="C757" s="129"/>
      <c r="D757" s="129"/>
      <c r="E757" s="129"/>
      <c r="F757" s="129"/>
      <c r="G757" s="129"/>
      <c r="H757" s="129"/>
      <c r="I757" s="129"/>
      <c r="J757" s="129"/>
      <c r="K757" s="129"/>
    </row>
    <row r="758" spans="1:11" ht="65.25" customHeight="1">
      <c r="A758" s="144"/>
      <c r="B758" s="144"/>
      <c r="C758" s="144"/>
      <c r="D758" s="144"/>
      <c r="E758" s="144"/>
      <c r="F758" s="144"/>
      <c r="G758" s="144"/>
      <c r="H758" s="144"/>
      <c r="I758" s="144"/>
      <c r="J758" s="144"/>
      <c r="K758" s="144"/>
    </row>
    <row r="759" spans="1:11" ht="5.65" customHeight="1"/>
    <row r="760" spans="1:11" ht="19.7" customHeight="1">
      <c r="A760" s="145" t="s">
        <v>1693</v>
      </c>
      <c r="B760" s="145"/>
      <c r="C760" s="145"/>
      <c r="D760" s="145"/>
      <c r="E760" s="145"/>
      <c r="F760" s="145"/>
      <c r="G760" s="145"/>
      <c r="H760" s="145"/>
      <c r="I760" s="145"/>
      <c r="J760" s="145"/>
      <c r="K760" s="145"/>
    </row>
    <row r="761" spans="1:11" ht="15.75" customHeight="1">
      <c r="A761" s="138" t="s">
        <v>117</v>
      </c>
      <c r="B761" s="138"/>
      <c r="C761" s="143" t="s">
        <v>118</v>
      </c>
      <c r="D761" s="143"/>
      <c r="E761" s="143"/>
      <c r="F761" s="143"/>
      <c r="G761" s="143"/>
      <c r="H761" s="139" t="s">
        <v>119</v>
      </c>
      <c r="I761" s="139"/>
      <c r="J761" s="140" t="s">
        <v>171</v>
      </c>
      <c r="K761" s="140"/>
    </row>
    <row r="762" spans="1:11" ht="12.6" customHeight="1">
      <c r="A762" s="138" t="s">
        <v>120</v>
      </c>
      <c r="B762" s="138"/>
      <c r="C762" s="143" t="s">
        <v>121</v>
      </c>
      <c r="D762" s="143"/>
      <c r="E762" s="143"/>
      <c r="F762" s="143"/>
      <c r="G762" s="143"/>
      <c r="H762" s="139" t="s">
        <v>1694</v>
      </c>
      <c r="I762" s="139"/>
      <c r="J762" s="140" t="s">
        <v>3435</v>
      </c>
      <c r="K762" s="140"/>
    </row>
    <row r="763" spans="1:11" ht="14.45" customHeight="1">
      <c r="A763" s="138" t="s">
        <v>128</v>
      </c>
      <c r="B763" s="138"/>
      <c r="C763" s="139" t="s">
        <v>170</v>
      </c>
      <c r="D763" s="139"/>
      <c r="E763" s="139"/>
      <c r="F763" s="139"/>
      <c r="G763" s="139"/>
      <c r="H763" s="139" t="s">
        <v>122</v>
      </c>
      <c r="I763" s="139"/>
      <c r="J763" s="140"/>
      <c r="K763" s="140"/>
    </row>
    <row r="764" spans="1:11" ht="14.1" customHeight="1">
      <c r="A764" s="138" t="s">
        <v>129</v>
      </c>
      <c r="B764" s="138"/>
      <c r="C764" s="139" t="s">
        <v>172</v>
      </c>
      <c r="D764" s="139"/>
      <c r="E764" s="139"/>
      <c r="F764" s="139"/>
      <c r="G764" s="139"/>
      <c r="H764" s="139" t="s">
        <v>123</v>
      </c>
      <c r="I764" s="139"/>
      <c r="J764" s="140" t="s">
        <v>124</v>
      </c>
      <c r="K764" s="140"/>
    </row>
    <row r="765" spans="1:11" ht="14.1" customHeight="1">
      <c r="A765" s="138" t="s">
        <v>130</v>
      </c>
      <c r="B765" s="138"/>
      <c r="C765" s="139" t="s">
        <v>170</v>
      </c>
      <c r="D765" s="139"/>
      <c r="E765" s="139"/>
      <c r="F765" s="139"/>
      <c r="G765" s="139"/>
      <c r="H765" s="141" t="s">
        <v>125</v>
      </c>
      <c r="I765" s="141"/>
      <c r="J765" s="142" t="s">
        <v>2708</v>
      </c>
      <c r="K765" s="142"/>
    </row>
    <row r="766" spans="1:11" ht="14.1" customHeight="1">
      <c r="A766" s="135" t="s">
        <v>126</v>
      </c>
      <c r="B766" s="135"/>
      <c r="C766" s="136"/>
      <c r="D766" s="136"/>
      <c r="E766" s="136"/>
      <c r="F766" s="136"/>
      <c r="G766" s="136"/>
      <c r="H766" s="136" t="s">
        <v>127</v>
      </c>
      <c r="I766" s="136"/>
      <c r="J766" s="137" t="s">
        <v>173</v>
      </c>
      <c r="K766" s="137"/>
    </row>
    <row r="767" spans="1:11" ht="10.7" customHeight="1">
      <c r="A767" s="134" t="s">
        <v>1696</v>
      </c>
      <c r="B767" s="134" t="s">
        <v>1697</v>
      </c>
      <c r="C767" s="134"/>
      <c r="D767" s="134" t="s">
        <v>1698</v>
      </c>
      <c r="E767" s="134" t="s">
        <v>1699</v>
      </c>
      <c r="F767" s="134" t="s">
        <v>1700</v>
      </c>
      <c r="G767" s="134" t="s">
        <v>1701</v>
      </c>
      <c r="H767" s="134" t="s">
        <v>1702</v>
      </c>
      <c r="I767" s="134"/>
      <c r="J767" s="134"/>
      <c r="K767" s="134" t="s">
        <v>1703</v>
      </c>
    </row>
    <row r="768" spans="1:11" ht="10.7" customHeight="1">
      <c r="A768" s="134"/>
      <c r="B768" s="134"/>
      <c r="C768" s="134"/>
      <c r="D768" s="134"/>
      <c r="E768" s="134"/>
      <c r="F768" s="134"/>
      <c r="G768" s="134"/>
      <c r="H768" s="107" t="s">
        <v>1704</v>
      </c>
      <c r="I768" s="134" t="s">
        <v>1705</v>
      </c>
      <c r="J768" s="134"/>
      <c r="K768" s="134"/>
    </row>
    <row r="769" spans="1:11" ht="14.1" customHeight="1">
      <c r="A769" s="113" t="s">
        <v>2709</v>
      </c>
      <c r="B769" s="132"/>
      <c r="C769" s="132"/>
      <c r="D769" s="132"/>
      <c r="E769" s="133" t="s">
        <v>2389</v>
      </c>
      <c r="F769" s="133"/>
      <c r="G769" s="133"/>
      <c r="H769" s="133"/>
      <c r="I769" s="133"/>
      <c r="J769" s="133"/>
      <c r="K769" s="114">
        <v>1403.4</v>
      </c>
    </row>
    <row r="770" spans="1:11" ht="20.25" customHeight="1">
      <c r="A770" s="110" t="s">
        <v>2710</v>
      </c>
      <c r="B770" s="123" t="s">
        <v>1707</v>
      </c>
      <c r="C770" s="123"/>
      <c r="D770" s="110" t="s">
        <v>2395</v>
      </c>
      <c r="E770" s="111" t="s">
        <v>2396</v>
      </c>
      <c r="F770" s="112">
        <v>17.399999999999999</v>
      </c>
      <c r="G770" s="110" t="s">
        <v>268</v>
      </c>
      <c r="H770" s="112">
        <v>8.61</v>
      </c>
      <c r="I770" s="124">
        <v>11.09</v>
      </c>
      <c r="J770" s="124"/>
      <c r="K770" s="112">
        <v>192.97</v>
      </c>
    </row>
    <row r="771" spans="1:11" ht="14.1" customHeight="1">
      <c r="A771" s="110" t="s">
        <v>2711</v>
      </c>
      <c r="B771" s="123" t="s">
        <v>1707</v>
      </c>
      <c r="C771" s="123"/>
      <c r="D771" s="110" t="s">
        <v>2398</v>
      </c>
      <c r="E771" s="111" t="s">
        <v>2399</v>
      </c>
      <c r="F771" s="112">
        <v>2</v>
      </c>
      <c r="G771" s="110" t="s">
        <v>239</v>
      </c>
      <c r="H771" s="112">
        <v>146.74</v>
      </c>
      <c r="I771" s="124">
        <v>189.03</v>
      </c>
      <c r="J771" s="124"/>
      <c r="K771" s="112">
        <v>378.06</v>
      </c>
    </row>
    <row r="772" spans="1:11" ht="14.1" customHeight="1">
      <c r="A772" s="110" t="s">
        <v>2712</v>
      </c>
      <c r="B772" s="123" t="s">
        <v>1707</v>
      </c>
      <c r="C772" s="123"/>
      <c r="D772" s="110" t="s">
        <v>2401</v>
      </c>
      <c r="E772" s="111" t="s">
        <v>2713</v>
      </c>
      <c r="F772" s="112">
        <v>2</v>
      </c>
      <c r="G772" s="110" t="s">
        <v>239</v>
      </c>
      <c r="H772" s="112">
        <v>143.99</v>
      </c>
      <c r="I772" s="124">
        <v>185.49</v>
      </c>
      <c r="J772" s="124"/>
      <c r="K772" s="112">
        <v>370.98</v>
      </c>
    </row>
    <row r="773" spans="1:11" ht="14.1" customHeight="1">
      <c r="A773" s="110" t="s">
        <v>2714</v>
      </c>
      <c r="B773" s="123" t="s">
        <v>1707</v>
      </c>
      <c r="C773" s="123"/>
      <c r="D773" s="110" t="s">
        <v>2404</v>
      </c>
      <c r="E773" s="111" t="s">
        <v>2405</v>
      </c>
      <c r="F773" s="112">
        <v>2</v>
      </c>
      <c r="G773" s="110" t="s">
        <v>239</v>
      </c>
      <c r="H773" s="112">
        <v>21.2</v>
      </c>
      <c r="I773" s="124">
        <v>27.31</v>
      </c>
      <c r="J773" s="124"/>
      <c r="K773" s="112">
        <v>54.62</v>
      </c>
    </row>
    <row r="774" spans="1:11" ht="20.25" customHeight="1">
      <c r="A774" s="110" t="s">
        <v>2715</v>
      </c>
      <c r="B774" s="123" t="s">
        <v>1707</v>
      </c>
      <c r="C774" s="123"/>
      <c r="D774" s="110" t="s">
        <v>2407</v>
      </c>
      <c r="E774" s="111" t="s">
        <v>2716</v>
      </c>
      <c r="F774" s="112">
        <v>2</v>
      </c>
      <c r="G774" s="110" t="s">
        <v>239</v>
      </c>
      <c r="H774" s="112">
        <v>74.540000000000006</v>
      </c>
      <c r="I774" s="124">
        <v>96.02</v>
      </c>
      <c r="J774" s="124"/>
      <c r="K774" s="112">
        <v>192.04</v>
      </c>
    </row>
    <row r="775" spans="1:11" ht="20.25" customHeight="1">
      <c r="A775" s="110" t="s">
        <v>2717</v>
      </c>
      <c r="B775" s="123" t="s">
        <v>1707</v>
      </c>
      <c r="C775" s="123"/>
      <c r="D775" s="110" t="s">
        <v>2413</v>
      </c>
      <c r="E775" s="111" t="s">
        <v>2414</v>
      </c>
      <c r="F775" s="112">
        <v>3</v>
      </c>
      <c r="G775" s="110" t="s">
        <v>239</v>
      </c>
      <c r="H775" s="112">
        <v>7.14</v>
      </c>
      <c r="I775" s="124">
        <v>9.1999999999999993</v>
      </c>
      <c r="J775" s="124"/>
      <c r="K775" s="112">
        <v>27.6</v>
      </c>
    </row>
    <row r="776" spans="1:11" ht="20.25" customHeight="1">
      <c r="A776" s="110" t="s">
        <v>2718</v>
      </c>
      <c r="B776" s="123" t="s">
        <v>1707</v>
      </c>
      <c r="C776" s="123"/>
      <c r="D776" s="110" t="s">
        <v>2422</v>
      </c>
      <c r="E776" s="111" t="s">
        <v>2423</v>
      </c>
      <c r="F776" s="112">
        <v>3</v>
      </c>
      <c r="G776" s="110" t="s">
        <v>239</v>
      </c>
      <c r="H776" s="112">
        <v>4.99</v>
      </c>
      <c r="I776" s="124">
        <v>6.43</v>
      </c>
      <c r="J776" s="124"/>
      <c r="K776" s="112">
        <v>19.29</v>
      </c>
    </row>
    <row r="777" spans="1:11" ht="20.25" customHeight="1">
      <c r="A777" s="110" t="s">
        <v>2719</v>
      </c>
      <c r="B777" s="123" t="s">
        <v>1707</v>
      </c>
      <c r="C777" s="123"/>
      <c r="D777" s="110" t="s">
        <v>2720</v>
      </c>
      <c r="E777" s="111" t="s">
        <v>2721</v>
      </c>
      <c r="F777" s="112">
        <v>4</v>
      </c>
      <c r="G777" s="110" t="s">
        <v>239</v>
      </c>
      <c r="H777" s="112">
        <v>8.2799999999999994</v>
      </c>
      <c r="I777" s="124">
        <v>10.67</v>
      </c>
      <c r="J777" s="124"/>
      <c r="K777" s="112">
        <v>42.68</v>
      </c>
    </row>
    <row r="778" spans="1:11" ht="20.25" customHeight="1">
      <c r="A778" s="110" t="s">
        <v>2722</v>
      </c>
      <c r="B778" s="123" t="s">
        <v>1707</v>
      </c>
      <c r="C778" s="123"/>
      <c r="D778" s="110" t="s">
        <v>2428</v>
      </c>
      <c r="E778" s="111" t="s">
        <v>2429</v>
      </c>
      <c r="F778" s="112">
        <v>7</v>
      </c>
      <c r="G778" s="110" t="s">
        <v>239</v>
      </c>
      <c r="H778" s="112">
        <v>13.88</v>
      </c>
      <c r="I778" s="124">
        <v>17.88</v>
      </c>
      <c r="J778" s="124"/>
      <c r="K778" s="112">
        <v>125.16</v>
      </c>
    </row>
    <row r="779" spans="1:11" ht="14.1" customHeight="1">
      <c r="A779" s="113" t="s">
        <v>2723</v>
      </c>
      <c r="B779" s="132"/>
      <c r="C779" s="132"/>
      <c r="D779" s="132"/>
      <c r="E779" s="133" t="s">
        <v>2431</v>
      </c>
      <c r="F779" s="133"/>
      <c r="G779" s="133"/>
      <c r="H779" s="133"/>
      <c r="I779" s="133"/>
      <c r="J779" s="133"/>
      <c r="K779" s="114">
        <v>7824.75</v>
      </c>
    </row>
    <row r="780" spans="1:11" ht="20.25" customHeight="1">
      <c r="A780" s="110" t="s">
        <v>2724</v>
      </c>
      <c r="B780" s="123" t="s">
        <v>1707</v>
      </c>
      <c r="C780" s="123"/>
      <c r="D780" s="110" t="s">
        <v>2433</v>
      </c>
      <c r="E780" s="111" t="s">
        <v>2434</v>
      </c>
      <c r="F780" s="112">
        <v>5.2</v>
      </c>
      <c r="G780" s="110" t="s">
        <v>268</v>
      </c>
      <c r="H780" s="112">
        <v>12.16</v>
      </c>
      <c r="I780" s="124">
        <v>15.66</v>
      </c>
      <c r="J780" s="124"/>
      <c r="K780" s="112">
        <v>81.430000000000007</v>
      </c>
    </row>
    <row r="781" spans="1:11" ht="20.25" customHeight="1">
      <c r="A781" s="110" t="s">
        <v>2725</v>
      </c>
      <c r="B781" s="123" t="s">
        <v>1707</v>
      </c>
      <c r="C781" s="123"/>
      <c r="D781" s="110" t="s">
        <v>2436</v>
      </c>
      <c r="E781" s="111" t="s">
        <v>2437</v>
      </c>
      <c r="F781" s="112">
        <v>22.08</v>
      </c>
      <c r="G781" s="110" t="s">
        <v>268</v>
      </c>
      <c r="H781" s="112">
        <v>19.16</v>
      </c>
      <c r="I781" s="124">
        <v>24.68</v>
      </c>
      <c r="J781" s="124"/>
      <c r="K781" s="112">
        <v>544.92999999999995</v>
      </c>
    </row>
    <row r="782" spans="1:11" ht="20.25" customHeight="1">
      <c r="A782" s="110" t="s">
        <v>2726</v>
      </c>
      <c r="B782" s="123" t="s">
        <v>1707</v>
      </c>
      <c r="C782" s="123"/>
      <c r="D782" s="110" t="s">
        <v>2443</v>
      </c>
      <c r="E782" s="111" t="s">
        <v>2444</v>
      </c>
      <c r="F782" s="112">
        <v>0.9</v>
      </c>
      <c r="G782" s="110" t="s">
        <v>268</v>
      </c>
      <c r="H782" s="112">
        <v>55.94</v>
      </c>
      <c r="I782" s="124">
        <v>72.06</v>
      </c>
      <c r="J782" s="124"/>
      <c r="K782" s="112">
        <v>64.849999999999994</v>
      </c>
    </row>
    <row r="783" spans="1:11" ht="14.1" customHeight="1">
      <c r="A783" s="110" t="s">
        <v>2727</v>
      </c>
      <c r="B783" s="123" t="s">
        <v>1707</v>
      </c>
      <c r="C783" s="123"/>
      <c r="D783" s="110" t="s">
        <v>2446</v>
      </c>
      <c r="E783" s="111" t="s">
        <v>2447</v>
      </c>
      <c r="F783" s="112">
        <v>2</v>
      </c>
      <c r="G783" s="110" t="s">
        <v>239</v>
      </c>
      <c r="H783" s="112">
        <v>29.3</v>
      </c>
      <c r="I783" s="124">
        <v>37.74</v>
      </c>
      <c r="J783" s="124"/>
      <c r="K783" s="112">
        <v>75.48</v>
      </c>
    </row>
    <row r="784" spans="1:11" ht="20.25" customHeight="1">
      <c r="A784" s="110" t="s">
        <v>2728</v>
      </c>
      <c r="B784" s="123" t="s">
        <v>1707</v>
      </c>
      <c r="C784" s="123"/>
      <c r="D784" s="110" t="s">
        <v>2449</v>
      </c>
      <c r="E784" s="111" t="s">
        <v>2450</v>
      </c>
      <c r="F784" s="112">
        <v>5</v>
      </c>
      <c r="G784" s="110" t="s">
        <v>239</v>
      </c>
      <c r="H784" s="112">
        <v>6.25</v>
      </c>
      <c r="I784" s="124">
        <v>8.0500000000000007</v>
      </c>
      <c r="J784" s="124"/>
      <c r="K784" s="112">
        <v>40.25</v>
      </c>
    </row>
    <row r="785" spans="1:11" ht="20.25" customHeight="1">
      <c r="A785" s="110" t="s">
        <v>2729</v>
      </c>
      <c r="B785" s="123" t="s">
        <v>1707</v>
      </c>
      <c r="C785" s="123"/>
      <c r="D785" s="110" t="s">
        <v>2452</v>
      </c>
      <c r="E785" s="111" t="s">
        <v>2453</v>
      </c>
      <c r="F785" s="112">
        <v>4</v>
      </c>
      <c r="G785" s="110" t="s">
        <v>239</v>
      </c>
      <c r="H785" s="112">
        <v>14.14</v>
      </c>
      <c r="I785" s="124">
        <v>18.22</v>
      </c>
      <c r="J785" s="124"/>
      <c r="K785" s="112">
        <v>72.88</v>
      </c>
    </row>
    <row r="786" spans="1:11" ht="5.85" customHeight="1"/>
    <row r="787" spans="1:11" ht="14.1" customHeight="1">
      <c r="A787" s="128" t="s">
        <v>270</v>
      </c>
      <c r="B787" s="128"/>
      <c r="C787" s="128"/>
      <c r="D787" s="128"/>
      <c r="E787" s="128"/>
      <c r="F787" s="128"/>
      <c r="G787" s="128"/>
      <c r="H787" s="128"/>
      <c r="I787" s="128"/>
      <c r="J787" s="128"/>
      <c r="K787" s="128"/>
    </row>
    <row r="788" spans="1:11" ht="14.1" customHeight="1">
      <c r="A788" s="129" t="s">
        <v>271</v>
      </c>
      <c r="B788" s="129"/>
      <c r="C788" s="129"/>
      <c r="D788" s="129"/>
      <c r="E788" s="129"/>
      <c r="F788" s="129"/>
      <c r="G788" s="129"/>
      <c r="H788" s="129"/>
      <c r="I788" s="129"/>
      <c r="J788" s="129"/>
      <c r="K788" s="129"/>
    </row>
    <row r="789" spans="1:11" ht="65.25" customHeight="1">
      <c r="A789" s="144"/>
      <c r="B789" s="144"/>
      <c r="C789" s="144"/>
      <c r="D789" s="144"/>
      <c r="E789" s="144"/>
      <c r="F789" s="144"/>
      <c r="G789" s="144"/>
      <c r="H789" s="144"/>
      <c r="I789" s="144"/>
      <c r="J789" s="144"/>
      <c r="K789" s="144"/>
    </row>
    <row r="790" spans="1:11" ht="5.65" customHeight="1"/>
    <row r="791" spans="1:11" ht="19.7" customHeight="1">
      <c r="A791" s="145" t="s">
        <v>1693</v>
      </c>
      <c r="B791" s="145"/>
      <c r="C791" s="145"/>
      <c r="D791" s="145"/>
      <c r="E791" s="145"/>
      <c r="F791" s="145"/>
      <c r="G791" s="145"/>
      <c r="H791" s="145"/>
      <c r="I791" s="145"/>
      <c r="J791" s="145"/>
      <c r="K791" s="145"/>
    </row>
    <row r="792" spans="1:11" ht="15.75" customHeight="1">
      <c r="A792" s="138" t="s">
        <v>117</v>
      </c>
      <c r="B792" s="138"/>
      <c r="C792" s="143" t="s">
        <v>118</v>
      </c>
      <c r="D792" s="143"/>
      <c r="E792" s="143"/>
      <c r="F792" s="143"/>
      <c r="G792" s="143"/>
      <c r="H792" s="139" t="s">
        <v>119</v>
      </c>
      <c r="I792" s="139"/>
      <c r="J792" s="140" t="s">
        <v>171</v>
      </c>
      <c r="K792" s="140"/>
    </row>
    <row r="793" spans="1:11" ht="12.6" customHeight="1">
      <c r="A793" s="138" t="s">
        <v>120</v>
      </c>
      <c r="B793" s="138"/>
      <c r="C793" s="143" t="s">
        <v>121</v>
      </c>
      <c r="D793" s="143"/>
      <c r="E793" s="143"/>
      <c r="F793" s="143"/>
      <c r="G793" s="143"/>
      <c r="H793" s="139" t="s">
        <v>1694</v>
      </c>
      <c r="I793" s="139"/>
      <c r="J793" s="140" t="s">
        <v>3435</v>
      </c>
      <c r="K793" s="140"/>
    </row>
    <row r="794" spans="1:11" ht="14.45" customHeight="1">
      <c r="A794" s="138" t="s">
        <v>128</v>
      </c>
      <c r="B794" s="138"/>
      <c r="C794" s="139" t="s">
        <v>170</v>
      </c>
      <c r="D794" s="139"/>
      <c r="E794" s="139"/>
      <c r="F794" s="139"/>
      <c r="G794" s="139"/>
      <c r="H794" s="139" t="s">
        <v>122</v>
      </c>
      <c r="I794" s="139"/>
      <c r="J794" s="140"/>
      <c r="K794" s="140"/>
    </row>
    <row r="795" spans="1:11" ht="14.1" customHeight="1">
      <c r="A795" s="138" t="s">
        <v>129</v>
      </c>
      <c r="B795" s="138"/>
      <c r="C795" s="139" t="s">
        <v>172</v>
      </c>
      <c r="D795" s="139"/>
      <c r="E795" s="139"/>
      <c r="F795" s="139"/>
      <c r="G795" s="139"/>
      <c r="H795" s="139" t="s">
        <v>123</v>
      </c>
      <c r="I795" s="139"/>
      <c r="J795" s="140" t="s">
        <v>124</v>
      </c>
      <c r="K795" s="140"/>
    </row>
    <row r="796" spans="1:11" ht="14.1" customHeight="1">
      <c r="A796" s="138" t="s">
        <v>130</v>
      </c>
      <c r="B796" s="138"/>
      <c r="C796" s="139" t="s">
        <v>170</v>
      </c>
      <c r="D796" s="139"/>
      <c r="E796" s="139"/>
      <c r="F796" s="139"/>
      <c r="G796" s="139"/>
      <c r="H796" s="141" t="s">
        <v>125</v>
      </c>
      <c r="I796" s="141"/>
      <c r="J796" s="142" t="s">
        <v>2730</v>
      </c>
      <c r="K796" s="142"/>
    </row>
    <row r="797" spans="1:11" ht="14.1" customHeight="1">
      <c r="A797" s="135" t="s">
        <v>126</v>
      </c>
      <c r="B797" s="135"/>
      <c r="C797" s="136"/>
      <c r="D797" s="136"/>
      <c r="E797" s="136"/>
      <c r="F797" s="136"/>
      <c r="G797" s="136"/>
      <c r="H797" s="136" t="s">
        <v>127</v>
      </c>
      <c r="I797" s="136"/>
      <c r="J797" s="137" t="s">
        <v>173</v>
      </c>
      <c r="K797" s="137"/>
    </row>
    <row r="798" spans="1:11" ht="10.7" customHeight="1">
      <c r="A798" s="134" t="s">
        <v>1696</v>
      </c>
      <c r="B798" s="134" t="s">
        <v>1697</v>
      </c>
      <c r="C798" s="134"/>
      <c r="D798" s="134" t="s">
        <v>1698</v>
      </c>
      <c r="E798" s="134" t="s">
        <v>1699</v>
      </c>
      <c r="F798" s="134" t="s">
        <v>1700</v>
      </c>
      <c r="G798" s="134" t="s">
        <v>1701</v>
      </c>
      <c r="H798" s="134" t="s">
        <v>1702</v>
      </c>
      <c r="I798" s="134"/>
      <c r="J798" s="134"/>
      <c r="K798" s="134" t="s">
        <v>1703</v>
      </c>
    </row>
    <row r="799" spans="1:11" ht="10.7" customHeight="1">
      <c r="A799" s="134"/>
      <c r="B799" s="134"/>
      <c r="C799" s="134"/>
      <c r="D799" s="134"/>
      <c r="E799" s="134"/>
      <c r="F799" s="134"/>
      <c r="G799" s="134"/>
      <c r="H799" s="107" t="s">
        <v>1704</v>
      </c>
      <c r="I799" s="134" t="s">
        <v>1705</v>
      </c>
      <c r="J799" s="134"/>
      <c r="K799" s="134"/>
    </row>
    <row r="800" spans="1:11" ht="20.25" customHeight="1">
      <c r="A800" s="110" t="s">
        <v>2731</v>
      </c>
      <c r="B800" s="123" t="s">
        <v>1707</v>
      </c>
      <c r="C800" s="123"/>
      <c r="D800" s="110" t="s">
        <v>2461</v>
      </c>
      <c r="E800" s="111" t="s">
        <v>2462</v>
      </c>
      <c r="F800" s="112">
        <v>4</v>
      </c>
      <c r="G800" s="110" t="s">
        <v>239</v>
      </c>
      <c r="H800" s="112">
        <v>6.92</v>
      </c>
      <c r="I800" s="124">
        <v>8.91</v>
      </c>
      <c r="J800" s="124"/>
      <c r="K800" s="112">
        <v>35.64</v>
      </c>
    </row>
    <row r="801" spans="1:11" ht="20.25" customHeight="1">
      <c r="A801" s="110" t="s">
        <v>2732</v>
      </c>
      <c r="B801" s="123" t="s">
        <v>1707</v>
      </c>
      <c r="C801" s="123"/>
      <c r="D801" s="110" t="s">
        <v>2464</v>
      </c>
      <c r="E801" s="111" t="s">
        <v>2465</v>
      </c>
      <c r="F801" s="112">
        <v>2</v>
      </c>
      <c r="G801" s="110" t="s">
        <v>239</v>
      </c>
      <c r="H801" s="112">
        <v>13.82</v>
      </c>
      <c r="I801" s="124">
        <v>17.8</v>
      </c>
      <c r="J801" s="124"/>
      <c r="K801" s="112">
        <v>35.6</v>
      </c>
    </row>
    <row r="802" spans="1:11" ht="20.25" customHeight="1">
      <c r="A802" s="110" t="s">
        <v>2733</v>
      </c>
      <c r="B802" s="123" t="s">
        <v>1707</v>
      </c>
      <c r="C802" s="123"/>
      <c r="D802" s="110" t="s">
        <v>2467</v>
      </c>
      <c r="E802" s="111" t="s">
        <v>2468</v>
      </c>
      <c r="F802" s="112">
        <v>2</v>
      </c>
      <c r="G802" s="110" t="s">
        <v>239</v>
      </c>
      <c r="H802" s="112">
        <v>34.74</v>
      </c>
      <c r="I802" s="124">
        <v>44.75</v>
      </c>
      <c r="J802" s="124"/>
      <c r="K802" s="112">
        <v>89.5</v>
      </c>
    </row>
    <row r="803" spans="1:11" ht="14.1" customHeight="1">
      <c r="A803" s="110" t="s">
        <v>2734</v>
      </c>
      <c r="B803" s="123" t="s">
        <v>1707</v>
      </c>
      <c r="C803" s="123"/>
      <c r="D803" s="110" t="s">
        <v>2470</v>
      </c>
      <c r="E803" s="111" t="s">
        <v>2735</v>
      </c>
      <c r="F803" s="112">
        <v>1</v>
      </c>
      <c r="G803" s="110" t="s">
        <v>239</v>
      </c>
      <c r="H803" s="112">
        <v>38.33</v>
      </c>
      <c r="I803" s="124">
        <v>49.38</v>
      </c>
      <c r="J803" s="124"/>
      <c r="K803" s="112">
        <v>49.38</v>
      </c>
    </row>
    <row r="804" spans="1:11" ht="14.1" customHeight="1">
      <c r="A804" s="110" t="s">
        <v>2736</v>
      </c>
      <c r="B804" s="123" t="s">
        <v>1707</v>
      </c>
      <c r="C804" s="123"/>
      <c r="D804" s="110" t="s">
        <v>2473</v>
      </c>
      <c r="E804" s="111" t="s">
        <v>2474</v>
      </c>
      <c r="F804" s="112">
        <v>2</v>
      </c>
      <c r="G804" s="110" t="s">
        <v>239</v>
      </c>
      <c r="H804" s="112">
        <v>343.36</v>
      </c>
      <c r="I804" s="124">
        <v>442.32</v>
      </c>
      <c r="J804" s="124"/>
      <c r="K804" s="112">
        <v>884.64</v>
      </c>
    </row>
    <row r="805" spans="1:11" ht="14.1" customHeight="1">
      <c r="A805" s="110" t="s">
        <v>2737</v>
      </c>
      <c r="B805" s="123" t="s">
        <v>1707</v>
      </c>
      <c r="C805" s="123"/>
      <c r="D805" s="110" t="s">
        <v>2476</v>
      </c>
      <c r="E805" s="111" t="s">
        <v>2477</v>
      </c>
      <c r="F805" s="112">
        <v>1</v>
      </c>
      <c r="G805" s="110" t="s">
        <v>239</v>
      </c>
      <c r="H805" s="112">
        <v>386.74</v>
      </c>
      <c r="I805" s="124">
        <v>498.2</v>
      </c>
      <c r="J805" s="124"/>
      <c r="K805" s="112">
        <v>498.2</v>
      </c>
    </row>
    <row r="806" spans="1:11" ht="20.25" customHeight="1">
      <c r="A806" s="110" t="s">
        <v>2738</v>
      </c>
      <c r="B806" s="123" t="s">
        <v>1707</v>
      </c>
      <c r="C806" s="123"/>
      <c r="D806" s="110" t="s">
        <v>2479</v>
      </c>
      <c r="E806" s="111" t="s">
        <v>2480</v>
      </c>
      <c r="F806" s="112">
        <v>1</v>
      </c>
      <c r="G806" s="110" t="s">
        <v>239</v>
      </c>
      <c r="H806" s="112">
        <v>1601.6</v>
      </c>
      <c r="I806" s="124">
        <v>2063.1799999999998</v>
      </c>
      <c r="J806" s="124"/>
      <c r="K806" s="112">
        <v>2063.1799999999998</v>
      </c>
    </row>
    <row r="807" spans="1:11" ht="20.25" customHeight="1">
      <c r="A807" s="110" t="s">
        <v>2739</v>
      </c>
      <c r="B807" s="123" t="s">
        <v>1707</v>
      </c>
      <c r="C807" s="123"/>
      <c r="D807" s="110" t="s">
        <v>2482</v>
      </c>
      <c r="E807" s="111" t="s">
        <v>2483</v>
      </c>
      <c r="F807" s="112">
        <v>1</v>
      </c>
      <c r="G807" s="110" t="s">
        <v>239</v>
      </c>
      <c r="H807" s="112">
        <v>2553.0100000000002</v>
      </c>
      <c r="I807" s="124">
        <v>3288.79</v>
      </c>
      <c r="J807" s="124"/>
      <c r="K807" s="112">
        <v>3288.79</v>
      </c>
    </row>
    <row r="808" spans="1:11" ht="14.1" customHeight="1">
      <c r="A808" s="113" t="s">
        <v>2740</v>
      </c>
      <c r="B808" s="132"/>
      <c r="C808" s="132"/>
      <c r="D808" s="132"/>
      <c r="E808" s="133" t="s">
        <v>2485</v>
      </c>
      <c r="F808" s="133"/>
      <c r="G808" s="133"/>
      <c r="H808" s="133"/>
      <c r="I808" s="133"/>
      <c r="J808" s="133"/>
      <c r="K808" s="114">
        <v>8397.42</v>
      </c>
    </row>
    <row r="809" spans="1:11" ht="14.1" customHeight="1">
      <c r="A809" s="110" t="s">
        <v>2741</v>
      </c>
      <c r="B809" s="123" t="s">
        <v>1707</v>
      </c>
      <c r="C809" s="123"/>
      <c r="D809" s="110" t="s">
        <v>2530</v>
      </c>
      <c r="E809" s="111" t="s">
        <v>2742</v>
      </c>
      <c r="F809" s="112">
        <v>2</v>
      </c>
      <c r="G809" s="110" t="s">
        <v>239</v>
      </c>
      <c r="H809" s="112">
        <v>950.28</v>
      </c>
      <c r="I809" s="124">
        <v>1224.1500000000001</v>
      </c>
      <c r="J809" s="124"/>
      <c r="K809" s="112">
        <v>2448.3000000000002</v>
      </c>
    </row>
    <row r="810" spans="1:11" ht="20.25" customHeight="1">
      <c r="A810" s="110" t="s">
        <v>2743</v>
      </c>
      <c r="B810" s="123" t="s">
        <v>1707</v>
      </c>
      <c r="C810" s="123"/>
      <c r="D810" s="110" t="s">
        <v>2744</v>
      </c>
      <c r="E810" s="111" t="s">
        <v>2745</v>
      </c>
      <c r="F810" s="112">
        <v>2</v>
      </c>
      <c r="G810" s="110" t="s">
        <v>239</v>
      </c>
      <c r="H810" s="112">
        <v>1951.79</v>
      </c>
      <c r="I810" s="124">
        <v>2514.3000000000002</v>
      </c>
      <c r="J810" s="124"/>
      <c r="K810" s="112">
        <v>5028.6000000000004</v>
      </c>
    </row>
    <row r="811" spans="1:11" ht="20.25" customHeight="1">
      <c r="A811" s="110" t="s">
        <v>2746</v>
      </c>
      <c r="B811" s="123" t="s">
        <v>1707</v>
      </c>
      <c r="C811" s="123"/>
      <c r="D811" s="110" t="s">
        <v>2747</v>
      </c>
      <c r="E811" s="111" t="s">
        <v>2748</v>
      </c>
      <c r="F811" s="112">
        <v>2</v>
      </c>
      <c r="G811" s="110" t="s">
        <v>239</v>
      </c>
      <c r="H811" s="112">
        <v>357.29</v>
      </c>
      <c r="I811" s="124">
        <v>460.26</v>
      </c>
      <c r="J811" s="124"/>
      <c r="K811" s="112">
        <v>920.52</v>
      </c>
    </row>
    <row r="812" spans="1:11" ht="14.1" customHeight="1">
      <c r="A812" s="113" t="s">
        <v>2749</v>
      </c>
      <c r="B812" s="132"/>
      <c r="C812" s="132"/>
      <c r="D812" s="132"/>
      <c r="E812" s="133" t="s">
        <v>2052</v>
      </c>
      <c r="F812" s="133"/>
      <c r="G812" s="133"/>
      <c r="H812" s="133"/>
      <c r="I812" s="133"/>
      <c r="J812" s="133"/>
      <c r="K812" s="114">
        <v>6656.76</v>
      </c>
    </row>
    <row r="813" spans="1:11" ht="14.1" customHeight="1">
      <c r="A813" s="110" t="s">
        <v>2750</v>
      </c>
      <c r="B813" s="123" t="s">
        <v>1707</v>
      </c>
      <c r="C813" s="123"/>
      <c r="D813" s="110" t="s">
        <v>2538</v>
      </c>
      <c r="E813" s="111" t="s">
        <v>2539</v>
      </c>
      <c r="F813" s="112">
        <v>12</v>
      </c>
      <c r="G813" s="110" t="s">
        <v>239</v>
      </c>
      <c r="H813" s="112">
        <v>207.99</v>
      </c>
      <c r="I813" s="124">
        <v>267.93</v>
      </c>
      <c r="J813" s="124"/>
      <c r="K813" s="112">
        <v>3215.16</v>
      </c>
    </row>
    <row r="814" spans="1:11" ht="20.25" customHeight="1">
      <c r="A814" s="110" t="s">
        <v>2751</v>
      </c>
      <c r="B814" s="123" t="s">
        <v>1707</v>
      </c>
      <c r="C814" s="123"/>
      <c r="D814" s="110" t="s">
        <v>2544</v>
      </c>
      <c r="E814" s="111" t="s">
        <v>2545</v>
      </c>
      <c r="F814" s="112">
        <v>50</v>
      </c>
      <c r="G814" s="110" t="s">
        <v>268</v>
      </c>
      <c r="H814" s="112">
        <v>4</v>
      </c>
      <c r="I814" s="124">
        <v>5.15</v>
      </c>
      <c r="J814" s="124"/>
      <c r="K814" s="112">
        <v>257.5</v>
      </c>
    </row>
    <row r="815" spans="1:11" ht="20.25" customHeight="1">
      <c r="A815" s="110" t="s">
        <v>2752</v>
      </c>
      <c r="B815" s="123" t="s">
        <v>1707</v>
      </c>
      <c r="C815" s="123"/>
      <c r="D815" s="110" t="s">
        <v>2547</v>
      </c>
      <c r="E815" s="111" t="s">
        <v>2548</v>
      </c>
      <c r="F815" s="112">
        <v>100</v>
      </c>
      <c r="G815" s="110" t="s">
        <v>268</v>
      </c>
      <c r="H815" s="112">
        <v>5.42</v>
      </c>
      <c r="I815" s="124">
        <v>6.98</v>
      </c>
      <c r="J815" s="124"/>
      <c r="K815" s="112">
        <v>698</v>
      </c>
    </row>
    <row r="816" spans="1:11" ht="20.25" customHeight="1">
      <c r="A816" s="110" t="s">
        <v>2753</v>
      </c>
      <c r="B816" s="123" t="s">
        <v>1707</v>
      </c>
      <c r="C816" s="123"/>
      <c r="D816" s="110" t="s">
        <v>2557</v>
      </c>
      <c r="E816" s="111" t="s">
        <v>2558</v>
      </c>
      <c r="F816" s="112">
        <v>2</v>
      </c>
      <c r="G816" s="110" t="s">
        <v>239</v>
      </c>
      <c r="H816" s="112">
        <v>22.21</v>
      </c>
      <c r="I816" s="124">
        <v>28.61</v>
      </c>
      <c r="J816" s="124"/>
      <c r="K816" s="112">
        <v>57.22</v>
      </c>
    </row>
    <row r="817" spans="1:11" ht="11.85" customHeight="1"/>
    <row r="818" spans="1:11" ht="14.1" customHeight="1">
      <c r="A818" s="128" t="s">
        <v>270</v>
      </c>
      <c r="B818" s="128"/>
      <c r="C818" s="128"/>
      <c r="D818" s="128"/>
      <c r="E818" s="128"/>
      <c r="F818" s="128"/>
      <c r="G818" s="128"/>
      <c r="H818" s="128"/>
      <c r="I818" s="128"/>
      <c r="J818" s="128"/>
      <c r="K818" s="128"/>
    </row>
    <row r="819" spans="1:11" ht="14.1" customHeight="1">
      <c r="A819" s="129" t="s">
        <v>271</v>
      </c>
      <c r="B819" s="129"/>
      <c r="C819" s="129"/>
      <c r="D819" s="129"/>
      <c r="E819" s="129"/>
      <c r="F819" s="129"/>
      <c r="G819" s="129"/>
      <c r="H819" s="129"/>
      <c r="I819" s="129"/>
      <c r="J819" s="129"/>
      <c r="K819" s="129"/>
    </row>
    <row r="820" spans="1:11" ht="65.25" customHeight="1">
      <c r="A820" s="144"/>
      <c r="B820" s="144"/>
      <c r="C820" s="144"/>
      <c r="D820" s="144"/>
      <c r="E820" s="144"/>
      <c r="F820" s="144"/>
      <c r="G820" s="144"/>
      <c r="H820" s="144"/>
      <c r="I820" s="144"/>
      <c r="J820" s="144"/>
      <c r="K820" s="144"/>
    </row>
    <row r="821" spans="1:11" ht="5.65" customHeight="1"/>
    <row r="822" spans="1:11" ht="19.7" customHeight="1">
      <c r="A822" s="145" t="s">
        <v>1693</v>
      </c>
      <c r="B822" s="145"/>
      <c r="C822" s="145"/>
      <c r="D822" s="145"/>
      <c r="E822" s="145"/>
      <c r="F822" s="145"/>
      <c r="G822" s="145"/>
      <c r="H822" s="145"/>
      <c r="I822" s="145"/>
      <c r="J822" s="145"/>
      <c r="K822" s="145"/>
    </row>
    <row r="823" spans="1:11" ht="15.75" customHeight="1">
      <c r="A823" s="138" t="s">
        <v>117</v>
      </c>
      <c r="B823" s="138"/>
      <c r="C823" s="143" t="s">
        <v>118</v>
      </c>
      <c r="D823" s="143"/>
      <c r="E823" s="143"/>
      <c r="F823" s="143"/>
      <c r="G823" s="143"/>
      <c r="H823" s="139" t="s">
        <v>119</v>
      </c>
      <c r="I823" s="139"/>
      <c r="J823" s="140" t="s">
        <v>171</v>
      </c>
      <c r="K823" s="140"/>
    </row>
    <row r="824" spans="1:11" ht="12.6" customHeight="1">
      <c r="A824" s="138" t="s">
        <v>120</v>
      </c>
      <c r="B824" s="138"/>
      <c r="C824" s="143" t="s">
        <v>121</v>
      </c>
      <c r="D824" s="143"/>
      <c r="E824" s="143"/>
      <c r="F824" s="143"/>
      <c r="G824" s="143"/>
      <c r="H824" s="139" t="s">
        <v>1694</v>
      </c>
      <c r="I824" s="139"/>
      <c r="J824" s="140" t="s">
        <v>3435</v>
      </c>
      <c r="K824" s="140"/>
    </row>
    <row r="825" spans="1:11" ht="14.45" customHeight="1">
      <c r="A825" s="138" t="s">
        <v>128</v>
      </c>
      <c r="B825" s="138"/>
      <c r="C825" s="139" t="s">
        <v>170</v>
      </c>
      <c r="D825" s="139"/>
      <c r="E825" s="139"/>
      <c r="F825" s="139"/>
      <c r="G825" s="139"/>
      <c r="H825" s="139" t="s">
        <v>122</v>
      </c>
      <c r="I825" s="139"/>
      <c r="J825" s="140"/>
      <c r="K825" s="140"/>
    </row>
    <row r="826" spans="1:11" ht="14.1" customHeight="1">
      <c r="A826" s="138" t="s">
        <v>129</v>
      </c>
      <c r="B826" s="138"/>
      <c r="C826" s="139" t="s">
        <v>172</v>
      </c>
      <c r="D826" s="139"/>
      <c r="E826" s="139"/>
      <c r="F826" s="139"/>
      <c r="G826" s="139"/>
      <c r="H826" s="139" t="s">
        <v>123</v>
      </c>
      <c r="I826" s="139"/>
      <c r="J826" s="140" t="s">
        <v>124</v>
      </c>
      <c r="K826" s="140"/>
    </row>
    <row r="827" spans="1:11" ht="14.1" customHeight="1">
      <c r="A827" s="138" t="s">
        <v>130</v>
      </c>
      <c r="B827" s="138"/>
      <c r="C827" s="139" t="s">
        <v>170</v>
      </c>
      <c r="D827" s="139"/>
      <c r="E827" s="139"/>
      <c r="F827" s="139"/>
      <c r="G827" s="139"/>
      <c r="H827" s="141" t="s">
        <v>125</v>
      </c>
      <c r="I827" s="141"/>
      <c r="J827" s="142" t="s">
        <v>2754</v>
      </c>
      <c r="K827" s="142"/>
    </row>
    <row r="828" spans="1:11" ht="14.1" customHeight="1">
      <c r="A828" s="135" t="s">
        <v>126</v>
      </c>
      <c r="B828" s="135"/>
      <c r="C828" s="136"/>
      <c r="D828" s="136"/>
      <c r="E828" s="136"/>
      <c r="F828" s="136"/>
      <c r="G828" s="136"/>
      <c r="H828" s="136" t="s">
        <v>127</v>
      </c>
      <c r="I828" s="136"/>
      <c r="J828" s="137" t="s">
        <v>173</v>
      </c>
      <c r="K828" s="137"/>
    </row>
    <row r="829" spans="1:11" ht="10.7" customHeight="1">
      <c r="A829" s="134" t="s">
        <v>1696</v>
      </c>
      <c r="B829" s="134" t="s">
        <v>1697</v>
      </c>
      <c r="C829" s="134"/>
      <c r="D829" s="134" t="s">
        <v>1698</v>
      </c>
      <c r="E829" s="134" t="s">
        <v>1699</v>
      </c>
      <c r="F829" s="134" t="s">
        <v>1700</v>
      </c>
      <c r="G829" s="134" t="s">
        <v>1701</v>
      </c>
      <c r="H829" s="134" t="s">
        <v>1702</v>
      </c>
      <c r="I829" s="134"/>
      <c r="J829" s="134"/>
      <c r="K829" s="134" t="s">
        <v>1703</v>
      </c>
    </row>
    <row r="830" spans="1:11" ht="10.7" customHeight="1">
      <c r="A830" s="134"/>
      <c r="B830" s="134"/>
      <c r="C830" s="134"/>
      <c r="D830" s="134"/>
      <c r="E830" s="134"/>
      <c r="F830" s="134"/>
      <c r="G830" s="134"/>
      <c r="H830" s="107" t="s">
        <v>1704</v>
      </c>
      <c r="I830" s="134" t="s">
        <v>1705</v>
      </c>
      <c r="J830" s="134"/>
      <c r="K830" s="134"/>
    </row>
    <row r="831" spans="1:11" ht="20.25" customHeight="1">
      <c r="A831" s="110" t="s">
        <v>2755</v>
      </c>
      <c r="B831" s="123" t="s">
        <v>1707</v>
      </c>
      <c r="C831" s="123"/>
      <c r="D831" s="110" t="s">
        <v>2551</v>
      </c>
      <c r="E831" s="111" t="s">
        <v>2552</v>
      </c>
      <c r="F831" s="112">
        <v>2</v>
      </c>
      <c r="G831" s="110" t="s">
        <v>239</v>
      </c>
      <c r="H831" s="112">
        <v>35.21</v>
      </c>
      <c r="I831" s="124">
        <v>45.36</v>
      </c>
      <c r="J831" s="124"/>
      <c r="K831" s="112">
        <v>90.72</v>
      </c>
    </row>
    <row r="832" spans="1:11" ht="20.25" customHeight="1">
      <c r="A832" s="110" t="s">
        <v>2756</v>
      </c>
      <c r="B832" s="123" t="s">
        <v>1707</v>
      </c>
      <c r="C832" s="123"/>
      <c r="D832" s="110" t="s">
        <v>2757</v>
      </c>
      <c r="E832" s="111" t="s">
        <v>2758</v>
      </c>
      <c r="F832" s="112">
        <v>2</v>
      </c>
      <c r="G832" s="110" t="s">
        <v>239</v>
      </c>
      <c r="H832" s="112">
        <v>63.25</v>
      </c>
      <c r="I832" s="124">
        <v>81.48</v>
      </c>
      <c r="J832" s="124"/>
      <c r="K832" s="112">
        <v>162.96</v>
      </c>
    </row>
    <row r="833" spans="1:11" ht="20.25" customHeight="1">
      <c r="A833" s="110" t="s">
        <v>2759</v>
      </c>
      <c r="B833" s="123" t="s">
        <v>1707</v>
      </c>
      <c r="C833" s="123"/>
      <c r="D833" s="110" t="s">
        <v>2575</v>
      </c>
      <c r="E833" s="111" t="s">
        <v>2576</v>
      </c>
      <c r="F833" s="112">
        <v>30</v>
      </c>
      <c r="G833" s="110" t="s">
        <v>268</v>
      </c>
      <c r="H833" s="112">
        <v>7.74</v>
      </c>
      <c r="I833" s="124">
        <v>9.9700000000000006</v>
      </c>
      <c r="J833" s="124"/>
      <c r="K833" s="112">
        <v>299.10000000000002</v>
      </c>
    </row>
    <row r="834" spans="1:11" ht="20.25" customHeight="1">
      <c r="A834" s="110" t="s">
        <v>2760</v>
      </c>
      <c r="B834" s="123" t="s">
        <v>1707</v>
      </c>
      <c r="C834" s="123"/>
      <c r="D834" s="110" t="s">
        <v>2566</v>
      </c>
      <c r="E834" s="111" t="s">
        <v>2567</v>
      </c>
      <c r="F834" s="112">
        <v>10</v>
      </c>
      <c r="G834" s="110" t="s">
        <v>239</v>
      </c>
      <c r="H834" s="112">
        <v>43.48</v>
      </c>
      <c r="I834" s="124">
        <v>56.01</v>
      </c>
      <c r="J834" s="124"/>
      <c r="K834" s="112">
        <v>560.1</v>
      </c>
    </row>
    <row r="835" spans="1:11" ht="20.25" customHeight="1">
      <c r="A835" s="110" t="s">
        <v>2761</v>
      </c>
      <c r="B835" s="123" t="s">
        <v>1707</v>
      </c>
      <c r="C835" s="123"/>
      <c r="D835" s="110" t="s">
        <v>2563</v>
      </c>
      <c r="E835" s="111" t="s">
        <v>2564</v>
      </c>
      <c r="F835" s="112">
        <v>2</v>
      </c>
      <c r="G835" s="110" t="s">
        <v>239</v>
      </c>
      <c r="H835" s="112">
        <v>47.62</v>
      </c>
      <c r="I835" s="124">
        <v>61.34</v>
      </c>
      <c r="J835" s="124"/>
      <c r="K835" s="112">
        <v>122.68</v>
      </c>
    </row>
    <row r="836" spans="1:11" ht="14.1" customHeight="1">
      <c r="A836" s="110" t="s">
        <v>2762</v>
      </c>
      <c r="B836" s="123" t="s">
        <v>1707</v>
      </c>
      <c r="C836" s="123"/>
      <c r="D836" s="110" t="s">
        <v>2763</v>
      </c>
      <c r="E836" s="111" t="s">
        <v>2764</v>
      </c>
      <c r="F836" s="112">
        <v>2</v>
      </c>
      <c r="G836" s="110" t="s">
        <v>374</v>
      </c>
      <c r="H836" s="112">
        <v>463.17</v>
      </c>
      <c r="I836" s="124">
        <v>596.66</v>
      </c>
      <c r="J836" s="124"/>
      <c r="K836" s="112">
        <v>1193.32</v>
      </c>
    </row>
    <row r="837" spans="1:11" ht="14.1" customHeight="1">
      <c r="A837" s="113" t="s">
        <v>2765</v>
      </c>
      <c r="B837" s="132"/>
      <c r="C837" s="132"/>
      <c r="D837" s="132"/>
      <c r="E837" s="133" t="s">
        <v>2590</v>
      </c>
      <c r="F837" s="133"/>
      <c r="G837" s="133"/>
      <c r="H837" s="133"/>
      <c r="I837" s="133"/>
      <c r="J837" s="133"/>
      <c r="K837" s="114">
        <v>791.7</v>
      </c>
    </row>
    <row r="838" spans="1:11" ht="20.25" customHeight="1">
      <c r="A838" s="110" t="s">
        <v>2766</v>
      </c>
      <c r="B838" s="123" t="s">
        <v>1707</v>
      </c>
      <c r="C838" s="123"/>
      <c r="D838" s="110" t="s">
        <v>2592</v>
      </c>
      <c r="E838" s="111" t="s">
        <v>2593</v>
      </c>
      <c r="F838" s="112">
        <v>6</v>
      </c>
      <c r="G838" s="110" t="s">
        <v>239</v>
      </c>
      <c r="H838" s="112">
        <v>18.690000000000001</v>
      </c>
      <c r="I838" s="124">
        <v>24.08</v>
      </c>
      <c r="J838" s="124"/>
      <c r="K838" s="112">
        <v>144.47999999999999</v>
      </c>
    </row>
    <row r="839" spans="1:11" ht="14.1" customHeight="1">
      <c r="A839" s="110" t="s">
        <v>2767</v>
      </c>
      <c r="B839" s="123" t="s">
        <v>1707</v>
      </c>
      <c r="C839" s="123"/>
      <c r="D839" s="110" t="s">
        <v>2595</v>
      </c>
      <c r="E839" s="111" t="s">
        <v>2596</v>
      </c>
      <c r="F839" s="112">
        <v>2</v>
      </c>
      <c r="G839" s="110" t="s">
        <v>239</v>
      </c>
      <c r="H839" s="112">
        <v>219.76</v>
      </c>
      <c r="I839" s="124">
        <v>283.08999999999997</v>
      </c>
      <c r="J839" s="124"/>
      <c r="K839" s="112">
        <v>566.17999999999995</v>
      </c>
    </row>
    <row r="840" spans="1:11" ht="14.1" customHeight="1">
      <c r="A840" s="110" t="s">
        <v>2768</v>
      </c>
      <c r="B840" s="123" t="s">
        <v>1707</v>
      </c>
      <c r="C840" s="123"/>
      <c r="D840" s="110" t="s">
        <v>2598</v>
      </c>
      <c r="E840" s="111" t="s">
        <v>2769</v>
      </c>
      <c r="F840" s="112">
        <v>8</v>
      </c>
      <c r="G840" s="110" t="s">
        <v>268</v>
      </c>
      <c r="H840" s="112">
        <v>7.86</v>
      </c>
      <c r="I840" s="124">
        <v>10.130000000000001</v>
      </c>
      <c r="J840" s="124"/>
      <c r="K840" s="112">
        <v>81.040000000000006</v>
      </c>
    </row>
    <row r="841" spans="1:11" ht="14.1" customHeight="1">
      <c r="A841" s="108" t="s">
        <v>201</v>
      </c>
      <c r="B841" s="130"/>
      <c r="C841" s="130"/>
      <c r="D841" s="130"/>
      <c r="E841" s="131" t="s">
        <v>202</v>
      </c>
      <c r="F841" s="131"/>
      <c r="G841" s="131"/>
      <c r="H841" s="131"/>
      <c r="I841" s="131"/>
      <c r="J841" s="131"/>
      <c r="K841" s="109">
        <v>480537.82</v>
      </c>
    </row>
    <row r="842" spans="1:11" ht="14.1" customHeight="1">
      <c r="A842" s="113" t="s">
        <v>2770</v>
      </c>
      <c r="B842" s="132"/>
      <c r="C842" s="132"/>
      <c r="D842" s="132"/>
      <c r="E842" s="133" t="s">
        <v>1784</v>
      </c>
      <c r="F842" s="133"/>
      <c r="G842" s="133"/>
      <c r="H842" s="133"/>
      <c r="I842" s="133"/>
      <c r="J842" s="133"/>
      <c r="K842" s="114">
        <v>4178.28</v>
      </c>
    </row>
    <row r="843" spans="1:11" ht="14.1" customHeight="1">
      <c r="A843" s="110" t="s">
        <v>2771</v>
      </c>
      <c r="B843" s="123" t="s">
        <v>1707</v>
      </c>
      <c r="C843" s="123"/>
      <c r="D843" s="110" t="s">
        <v>1869</v>
      </c>
      <c r="E843" s="111" t="s">
        <v>2156</v>
      </c>
      <c r="F843" s="112">
        <v>32.369999999999997</v>
      </c>
      <c r="G843" s="110" t="s">
        <v>260</v>
      </c>
      <c r="H843" s="112">
        <v>51.15</v>
      </c>
      <c r="I843" s="124">
        <v>65.89</v>
      </c>
      <c r="J843" s="124"/>
      <c r="K843" s="112">
        <v>2132.86</v>
      </c>
    </row>
    <row r="844" spans="1:11" ht="14.1" customHeight="1">
      <c r="A844" s="110" t="s">
        <v>2772</v>
      </c>
      <c r="B844" s="123" t="s">
        <v>1707</v>
      </c>
      <c r="C844" s="123"/>
      <c r="D844" s="110" t="s">
        <v>1844</v>
      </c>
      <c r="E844" s="111" t="s">
        <v>1845</v>
      </c>
      <c r="F844" s="112">
        <v>19.57</v>
      </c>
      <c r="G844" s="110" t="s">
        <v>260</v>
      </c>
      <c r="H844" s="112">
        <v>26.43</v>
      </c>
      <c r="I844" s="124">
        <v>34.049999999999997</v>
      </c>
      <c r="J844" s="124"/>
      <c r="K844" s="112">
        <v>666.36</v>
      </c>
    </row>
    <row r="845" spans="1:11" ht="14.1" customHeight="1">
      <c r="A845" s="110" t="s">
        <v>2773</v>
      </c>
      <c r="B845" s="123" t="s">
        <v>1707</v>
      </c>
      <c r="C845" s="123"/>
      <c r="D845" s="110" t="s">
        <v>2001</v>
      </c>
      <c r="E845" s="111" t="s">
        <v>2002</v>
      </c>
      <c r="F845" s="112">
        <v>26.94</v>
      </c>
      <c r="G845" s="110" t="s">
        <v>260</v>
      </c>
      <c r="H845" s="112">
        <v>39.74</v>
      </c>
      <c r="I845" s="124">
        <v>51.19</v>
      </c>
      <c r="J845" s="124"/>
      <c r="K845" s="112">
        <v>1379.06</v>
      </c>
    </row>
    <row r="846" spans="1:11" ht="14.1" customHeight="1">
      <c r="A846" s="113" t="s">
        <v>2774</v>
      </c>
      <c r="B846" s="132"/>
      <c r="C846" s="132"/>
      <c r="D846" s="132"/>
      <c r="E846" s="133" t="s">
        <v>2160</v>
      </c>
      <c r="F846" s="133"/>
      <c r="G846" s="133"/>
      <c r="H846" s="133"/>
      <c r="I846" s="133"/>
      <c r="J846" s="133"/>
      <c r="K846" s="114">
        <v>49046.33</v>
      </c>
    </row>
    <row r="847" spans="1:11" ht="14.1" customHeight="1">
      <c r="A847" s="110" t="s">
        <v>2775</v>
      </c>
      <c r="B847" s="123" t="s">
        <v>1783</v>
      </c>
      <c r="C847" s="123"/>
      <c r="D847" s="110"/>
      <c r="E847" s="111" t="s">
        <v>2162</v>
      </c>
      <c r="F847" s="112">
        <v>0</v>
      </c>
      <c r="G847" s="110"/>
      <c r="H847" s="112">
        <v>0</v>
      </c>
      <c r="I847" s="124">
        <v>0</v>
      </c>
      <c r="J847" s="124"/>
      <c r="K847" s="112">
        <v>0</v>
      </c>
    </row>
    <row r="848" spans="1:11" ht="20.25" customHeight="1">
      <c r="A848" s="110" t="s">
        <v>2776</v>
      </c>
      <c r="B848" s="123" t="s">
        <v>1707</v>
      </c>
      <c r="C848" s="123"/>
      <c r="D848" s="110" t="s">
        <v>1991</v>
      </c>
      <c r="E848" s="111" t="s">
        <v>1992</v>
      </c>
      <c r="F848" s="112">
        <v>22</v>
      </c>
      <c r="G848" s="110" t="s">
        <v>251</v>
      </c>
      <c r="H848" s="112">
        <v>29.16</v>
      </c>
      <c r="I848" s="124">
        <v>37.56</v>
      </c>
      <c r="J848" s="124"/>
      <c r="K848" s="112">
        <v>826.32</v>
      </c>
    </row>
    <row r="849" spans="1:11" ht="14.1" customHeight="1">
      <c r="A849" s="110" t="s">
        <v>2777</v>
      </c>
      <c r="B849" s="123" t="s">
        <v>1707</v>
      </c>
      <c r="C849" s="123"/>
      <c r="D849" s="110" t="s">
        <v>2778</v>
      </c>
      <c r="E849" s="111" t="s">
        <v>2779</v>
      </c>
      <c r="F849" s="112">
        <v>4.68</v>
      </c>
      <c r="G849" s="110" t="s">
        <v>260</v>
      </c>
      <c r="H849" s="112">
        <v>2860.79</v>
      </c>
      <c r="I849" s="124">
        <v>3685.27</v>
      </c>
      <c r="J849" s="124"/>
      <c r="K849" s="112">
        <v>17247.060000000001</v>
      </c>
    </row>
    <row r="850" spans="1:11" ht="1.7" customHeight="1"/>
    <row r="851" spans="1:11" ht="14.1" customHeight="1">
      <c r="A851" s="128" t="s">
        <v>270</v>
      </c>
      <c r="B851" s="128"/>
      <c r="C851" s="128"/>
      <c r="D851" s="128"/>
      <c r="E851" s="128"/>
      <c r="F851" s="128"/>
      <c r="G851" s="128"/>
      <c r="H851" s="128"/>
      <c r="I851" s="128"/>
      <c r="J851" s="128"/>
      <c r="K851" s="128"/>
    </row>
    <row r="852" spans="1:11" ht="14.1" customHeight="1">
      <c r="A852" s="129" t="s">
        <v>271</v>
      </c>
      <c r="B852" s="129"/>
      <c r="C852" s="129"/>
      <c r="D852" s="129"/>
      <c r="E852" s="129"/>
      <c r="F852" s="129"/>
      <c r="G852" s="129"/>
      <c r="H852" s="129"/>
      <c r="I852" s="129"/>
      <c r="J852" s="129"/>
      <c r="K852" s="129"/>
    </row>
    <row r="853" spans="1:11" ht="65.25" customHeight="1">
      <c r="A853" s="144"/>
      <c r="B853" s="144"/>
      <c r="C853" s="144"/>
      <c r="D853" s="144"/>
      <c r="E853" s="144"/>
      <c r="F853" s="144"/>
      <c r="G853" s="144"/>
      <c r="H853" s="144"/>
      <c r="I853" s="144"/>
      <c r="J853" s="144"/>
      <c r="K853" s="144"/>
    </row>
    <row r="854" spans="1:11" ht="5.65" customHeight="1"/>
    <row r="855" spans="1:11" ht="19.7" customHeight="1">
      <c r="A855" s="145" t="s">
        <v>1693</v>
      </c>
      <c r="B855" s="145"/>
      <c r="C855" s="145"/>
      <c r="D855" s="145"/>
      <c r="E855" s="145"/>
      <c r="F855" s="145"/>
      <c r="G855" s="145"/>
      <c r="H855" s="145"/>
      <c r="I855" s="145"/>
      <c r="J855" s="145"/>
      <c r="K855" s="145"/>
    </row>
    <row r="856" spans="1:11" ht="15.75" customHeight="1">
      <c r="A856" s="138" t="s">
        <v>117</v>
      </c>
      <c r="B856" s="138"/>
      <c r="C856" s="143" t="s">
        <v>118</v>
      </c>
      <c r="D856" s="143"/>
      <c r="E856" s="143"/>
      <c r="F856" s="143"/>
      <c r="G856" s="143"/>
      <c r="H856" s="139" t="s">
        <v>119</v>
      </c>
      <c r="I856" s="139"/>
      <c r="J856" s="140" t="s">
        <v>171</v>
      </c>
      <c r="K856" s="140"/>
    </row>
    <row r="857" spans="1:11" ht="12.6" customHeight="1">
      <c r="A857" s="138" t="s">
        <v>120</v>
      </c>
      <c r="B857" s="138"/>
      <c r="C857" s="143" t="s">
        <v>121</v>
      </c>
      <c r="D857" s="143"/>
      <c r="E857" s="143"/>
      <c r="F857" s="143"/>
      <c r="G857" s="143"/>
      <c r="H857" s="139" t="s">
        <v>1694</v>
      </c>
      <c r="I857" s="139"/>
      <c r="J857" s="140" t="s">
        <v>3435</v>
      </c>
      <c r="K857" s="140"/>
    </row>
    <row r="858" spans="1:11" ht="14.45" customHeight="1">
      <c r="A858" s="138" t="s">
        <v>128</v>
      </c>
      <c r="B858" s="138"/>
      <c r="C858" s="139" t="s">
        <v>170</v>
      </c>
      <c r="D858" s="139"/>
      <c r="E858" s="139"/>
      <c r="F858" s="139"/>
      <c r="G858" s="139"/>
      <c r="H858" s="139" t="s">
        <v>122</v>
      </c>
      <c r="I858" s="139"/>
      <c r="J858" s="140"/>
      <c r="K858" s="140"/>
    </row>
    <row r="859" spans="1:11" ht="14.1" customHeight="1">
      <c r="A859" s="138" t="s">
        <v>129</v>
      </c>
      <c r="B859" s="138"/>
      <c r="C859" s="139" t="s">
        <v>172</v>
      </c>
      <c r="D859" s="139"/>
      <c r="E859" s="139"/>
      <c r="F859" s="139"/>
      <c r="G859" s="139"/>
      <c r="H859" s="139" t="s">
        <v>123</v>
      </c>
      <c r="I859" s="139"/>
      <c r="J859" s="140" t="s">
        <v>124</v>
      </c>
      <c r="K859" s="140"/>
    </row>
    <row r="860" spans="1:11" ht="14.1" customHeight="1">
      <c r="A860" s="138" t="s">
        <v>130</v>
      </c>
      <c r="B860" s="138"/>
      <c r="C860" s="139" t="s">
        <v>170</v>
      </c>
      <c r="D860" s="139"/>
      <c r="E860" s="139"/>
      <c r="F860" s="139"/>
      <c r="G860" s="139"/>
      <c r="H860" s="141" t="s">
        <v>125</v>
      </c>
      <c r="I860" s="141"/>
      <c r="J860" s="142" t="s">
        <v>2780</v>
      </c>
      <c r="K860" s="142"/>
    </row>
    <row r="861" spans="1:11" ht="14.1" customHeight="1">
      <c r="A861" s="135" t="s">
        <v>126</v>
      </c>
      <c r="B861" s="135"/>
      <c r="C861" s="136"/>
      <c r="D861" s="136"/>
      <c r="E861" s="136"/>
      <c r="F861" s="136"/>
      <c r="G861" s="136"/>
      <c r="H861" s="136" t="s">
        <v>127</v>
      </c>
      <c r="I861" s="136"/>
      <c r="J861" s="137" t="s">
        <v>173</v>
      </c>
      <c r="K861" s="137"/>
    </row>
    <row r="862" spans="1:11" ht="10.7" customHeight="1">
      <c r="A862" s="134" t="s">
        <v>1696</v>
      </c>
      <c r="B862" s="134" t="s">
        <v>1697</v>
      </c>
      <c r="C862" s="134"/>
      <c r="D862" s="134" t="s">
        <v>1698</v>
      </c>
      <c r="E862" s="134" t="s">
        <v>1699</v>
      </c>
      <c r="F862" s="134" t="s">
        <v>1700</v>
      </c>
      <c r="G862" s="134" t="s">
        <v>1701</v>
      </c>
      <c r="H862" s="134" t="s">
        <v>1702</v>
      </c>
      <c r="I862" s="134"/>
      <c r="J862" s="134"/>
      <c r="K862" s="134" t="s">
        <v>1703</v>
      </c>
    </row>
    <row r="863" spans="1:11" ht="10.7" customHeight="1">
      <c r="A863" s="134"/>
      <c r="B863" s="134"/>
      <c r="C863" s="134"/>
      <c r="D863" s="134"/>
      <c r="E863" s="134"/>
      <c r="F863" s="134"/>
      <c r="G863" s="134"/>
      <c r="H863" s="107" t="s">
        <v>1704</v>
      </c>
      <c r="I863" s="134" t="s">
        <v>1705</v>
      </c>
      <c r="J863" s="134"/>
      <c r="K863" s="134"/>
    </row>
    <row r="864" spans="1:11" ht="14.1" customHeight="1">
      <c r="A864" s="110" t="s">
        <v>2781</v>
      </c>
      <c r="B864" s="123" t="s">
        <v>1707</v>
      </c>
      <c r="C864" s="123"/>
      <c r="D864" s="110" t="s">
        <v>1882</v>
      </c>
      <c r="E864" s="111" t="s">
        <v>1883</v>
      </c>
      <c r="F864" s="112">
        <v>48.72</v>
      </c>
      <c r="G864" s="110" t="s">
        <v>251</v>
      </c>
      <c r="H864" s="112">
        <v>33.06</v>
      </c>
      <c r="I864" s="124">
        <v>42.59</v>
      </c>
      <c r="J864" s="124"/>
      <c r="K864" s="112">
        <v>2074.98</v>
      </c>
    </row>
    <row r="865" spans="1:11" ht="14.1" customHeight="1">
      <c r="A865" s="110" t="s">
        <v>2782</v>
      </c>
      <c r="B865" s="123" t="s">
        <v>1783</v>
      </c>
      <c r="C865" s="123"/>
      <c r="D865" s="110"/>
      <c r="E865" s="111" t="s">
        <v>2783</v>
      </c>
      <c r="F865" s="112">
        <v>0</v>
      </c>
      <c r="G865" s="110"/>
      <c r="H865" s="112">
        <v>0</v>
      </c>
      <c r="I865" s="124">
        <v>0</v>
      </c>
      <c r="J865" s="124"/>
      <c r="K865" s="112">
        <v>0</v>
      </c>
    </row>
    <row r="866" spans="1:11" ht="20.25" customHeight="1">
      <c r="A866" s="110" t="s">
        <v>2784</v>
      </c>
      <c r="B866" s="123" t="s">
        <v>1707</v>
      </c>
      <c r="C866" s="123"/>
      <c r="D866" s="110" t="s">
        <v>1991</v>
      </c>
      <c r="E866" s="111" t="s">
        <v>1992</v>
      </c>
      <c r="F866" s="112">
        <v>36.76</v>
      </c>
      <c r="G866" s="110" t="s">
        <v>251</v>
      </c>
      <c r="H866" s="112">
        <v>29.16</v>
      </c>
      <c r="I866" s="124">
        <v>37.56</v>
      </c>
      <c r="J866" s="124"/>
      <c r="K866" s="112">
        <v>1380.71</v>
      </c>
    </row>
    <row r="867" spans="1:11" ht="14.1" customHeight="1">
      <c r="A867" s="110" t="s">
        <v>2785</v>
      </c>
      <c r="B867" s="123" t="s">
        <v>1707</v>
      </c>
      <c r="C867" s="123"/>
      <c r="D867" s="110" t="s">
        <v>2786</v>
      </c>
      <c r="E867" s="111" t="s">
        <v>2787</v>
      </c>
      <c r="F867" s="112">
        <v>6.62</v>
      </c>
      <c r="G867" s="110" t="s">
        <v>260</v>
      </c>
      <c r="H867" s="112">
        <v>2676.03</v>
      </c>
      <c r="I867" s="124">
        <v>3447.26</v>
      </c>
      <c r="J867" s="124"/>
      <c r="K867" s="112">
        <v>22820.86</v>
      </c>
    </row>
    <row r="868" spans="1:11" ht="14.1" customHeight="1">
      <c r="A868" s="110" t="s">
        <v>2788</v>
      </c>
      <c r="B868" s="123" t="s">
        <v>1707</v>
      </c>
      <c r="C868" s="123"/>
      <c r="D868" s="110" t="s">
        <v>1882</v>
      </c>
      <c r="E868" s="111" t="s">
        <v>1883</v>
      </c>
      <c r="F868" s="112">
        <v>110.27</v>
      </c>
      <c r="G868" s="110" t="s">
        <v>251</v>
      </c>
      <c r="H868" s="112">
        <v>33.06</v>
      </c>
      <c r="I868" s="124">
        <v>42.59</v>
      </c>
      <c r="J868" s="124"/>
      <c r="K868" s="112">
        <v>4696.3999999999996</v>
      </c>
    </row>
    <row r="869" spans="1:11" ht="14.1" customHeight="1">
      <c r="A869" s="113" t="s">
        <v>2789</v>
      </c>
      <c r="B869" s="132"/>
      <c r="C869" s="132"/>
      <c r="D869" s="132"/>
      <c r="E869" s="133" t="s">
        <v>2206</v>
      </c>
      <c r="F869" s="133"/>
      <c r="G869" s="133"/>
      <c r="H869" s="133"/>
      <c r="I869" s="133"/>
      <c r="J869" s="133"/>
      <c r="K869" s="114">
        <v>39057.89</v>
      </c>
    </row>
    <row r="870" spans="1:11" ht="14.1" customHeight="1">
      <c r="A870" s="110" t="s">
        <v>2790</v>
      </c>
      <c r="B870" s="123" t="s">
        <v>1783</v>
      </c>
      <c r="C870" s="123"/>
      <c r="D870" s="110"/>
      <c r="E870" s="111" t="s">
        <v>2208</v>
      </c>
      <c r="F870" s="112">
        <v>0</v>
      </c>
      <c r="G870" s="110"/>
      <c r="H870" s="112">
        <v>0</v>
      </c>
      <c r="I870" s="124">
        <v>0</v>
      </c>
      <c r="J870" s="124"/>
      <c r="K870" s="112">
        <v>0</v>
      </c>
    </row>
    <row r="871" spans="1:11" ht="20.25" customHeight="1">
      <c r="A871" s="110" t="s">
        <v>2791</v>
      </c>
      <c r="B871" s="123" t="s">
        <v>1707</v>
      </c>
      <c r="C871" s="123"/>
      <c r="D871" s="110" t="s">
        <v>2792</v>
      </c>
      <c r="E871" s="111" t="s">
        <v>2793</v>
      </c>
      <c r="F871" s="112">
        <v>37.44</v>
      </c>
      <c r="G871" s="110" t="s">
        <v>251</v>
      </c>
      <c r="H871" s="112">
        <v>37.57</v>
      </c>
      <c r="I871" s="124">
        <v>48.4</v>
      </c>
      <c r="J871" s="124"/>
      <c r="K871" s="112">
        <v>1812.1</v>
      </c>
    </row>
    <row r="872" spans="1:11" ht="20.25" customHeight="1">
      <c r="A872" s="110" t="s">
        <v>2794</v>
      </c>
      <c r="B872" s="123" t="s">
        <v>1707</v>
      </c>
      <c r="C872" s="123"/>
      <c r="D872" s="110" t="s">
        <v>2795</v>
      </c>
      <c r="E872" s="111" t="s">
        <v>2796</v>
      </c>
      <c r="F872" s="112">
        <v>74.8</v>
      </c>
      <c r="G872" s="110" t="s">
        <v>262</v>
      </c>
      <c r="H872" s="112">
        <v>15.27</v>
      </c>
      <c r="I872" s="124">
        <v>19.670000000000002</v>
      </c>
      <c r="J872" s="124"/>
      <c r="K872" s="112">
        <v>1471.32</v>
      </c>
    </row>
    <row r="873" spans="1:11" ht="20.25" customHeight="1">
      <c r="A873" s="110" t="s">
        <v>2797</v>
      </c>
      <c r="B873" s="123" t="s">
        <v>1707</v>
      </c>
      <c r="C873" s="123"/>
      <c r="D873" s="110" t="s">
        <v>2798</v>
      </c>
      <c r="E873" s="111" t="s">
        <v>2799</v>
      </c>
      <c r="F873" s="112">
        <v>160.16</v>
      </c>
      <c r="G873" s="110" t="s">
        <v>262</v>
      </c>
      <c r="H873" s="112">
        <v>12.89</v>
      </c>
      <c r="I873" s="124">
        <v>16.600000000000001</v>
      </c>
      <c r="J873" s="124"/>
      <c r="K873" s="112">
        <v>2658.66</v>
      </c>
    </row>
    <row r="874" spans="1:11" ht="20.25" customHeight="1">
      <c r="A874" s="110" t="s">
        <v>2800</v>
      </c>
      <c r="B874" s="123" t="s">
        <v>1707</v>
      </c>
      <c r="C874" s="123"/>
      <c r="D874" s="110" t="s">
        <v>2801</v>
      </c>
      <c r="E874" s="111" t="s">
        <v>2802</v>
      </c>
      <c r="F874" s="112">
        <v>178.2</v>
      </c>
      <c r="G874" s="110" t="s">
        <v>262</v>
      </c>
      <c r="H874" s="112">
        <v>10.88</v>
      </c>
      <c r="I874" s="124">
        <v>14.02</v>
      </c>
      <c r="J874" s="124"/>
      <c r="K874" s="112">
        <v>2498.36</v>
      </c>
    </row>
    <row r="875" spans="1:11" ht="20.25" customHeight="1">
      <c r="A875" s="110" t="s">
        <v>2803</v>
      </c>
      <c r="B875" s="123" t="s">
        <v>1707</v>
      </c>
      <c r="C875" s="123"/>
      <c r="D875" s="110" t="s">
        <v>2183</v>
      </c>
      <c r="E875" s="111" t="s">
        <v>2184</v>
      </c>
      <c r="F875" s="112">
        <v>1.87</v>
      </c>
      <c r="G875" s="110" t="s">
        <v>260</v>
      </c>
      <c r="H875" s="112">
        <v>500.29</v>
      </c>
      <c r="I875" s="124">
        <v>644.47</v>
      </c>
      <c r="J875" s="124"/>
      <c r="K875" s="112">
        <v>1205.1600000000001</v>
      </c>
    </row>
    <row r="876" spans="1:11" ht="14.1" customHeight="1">
      <c r="A876" s="110" t="s">
        <v>2804</v>
      </c>
      <c r="B876" s="123" t="s">
        <v>1707</v>
      </c>
      <c r="C876" s="123"/>
      <c r="D876" s="110" t="s">
        <v>2186</v>
      </c>
      <c r="E876" s="111" t="s">
        <v>2203</v>
      </c>
      <c r="F876" s="112">
        <v>1.87</v>
      </c>
      <c r="G876" s="110" t="s">
        <v>260</v>
      </c>
      <c r="H876" s="112">
        <v>174.23</v>
      </c>
      <c r="I876" s="124">
        <v>224.44</v>
      </c>
      <c r="J876" s="124"/>
      <c r="K876" s="112">
        <v>419.7</v>
      </c>
    </row>
    <row r="877" spans="1:11" ht="14.1" customHeight="1">
      <c r="A877" s="110" t="s">
        <v>2805</v>
      </c>
      <c r="B877" s="123" t="s">
        <v>1783</v>
      </c>
      <c r="C877" s="123"/>
      <c r="D877" s="110"/>
      <c r="E877" s="111" t="s">
        <v>2806</v>
      </c>
      <c r="F877" s="112">
        <v>0</v>
      </c>
      <c r="G877" s="110"/>
      <c r="H877" s="112">
        <v>0</v>
      </c>
      <c r="I877" s="124">
        <v>0</v>
      </c>
      <c r="J877" s="124"/>
      <c r="K877" s="112">
        <v>0</v>
      </c>
    </row>
    <row r="878" spans="1:11" ht="20.25" customHeight="1">
      <c r="A878" s="110" t="s">
        <v>2807</v>
      </c>
      <c r="B878" s="123" t="s">
        <v>1707</v>
      </c>
      <c r="C878" s="123"/>
      <c r="D878" s="110" t="s">
        <v>2227</v>
      </c>
      <c r="E878" s="111" t="s">
        <v>2228</v>
      </c>
      <c r="F878" s="112">
        <v>110.27</v>
      </c>
      <c r="G878" s="110" t="s">
        <v>251</v>
      </c>
      <c r="H878" s="112">
        <v>58.59</v>
      </c>
      <c r="I878" s="124">
        <v>75.48</v>
      </c>
      <c r="J878" s="124"/>
      <c r="K878" s="112">
        <v>8323.18</v>
      </c>
    </row>
    <row r="879" spans="1:11" ht="20.25" customHeight="1">
      <c r="A879" s="110" t="s">
        <v>2808</v>
      </c>
      <c r="B879" s="123" t="s">
        <v>1707</v>
      </c>
      <c r="C879" s="123"/>
      <c r="D879" s="110" t="s">
        <v>2795</v>
      </c>
      <c r="E879" s="111" t="s">
        <v>2796</v>
      </c>
      <c r="F879" s="112">
        <v>92.75</v>
      </c>
      <c r="G879" s="110" t="s">
        <v>262</v>
      </c>
      <c r="H879" s="112">
        <v>15.27</v>
      </c>
      <c r="I879" s="124">
        <v>19.670000000000002</v>
      </c>
      <c r="J879" s="124"/>
      <c r="K879" s="112">
        <v>1824.39</v>
      </c>
    </row>
    <row r="880" spans="1:11" ht="20.25" customHeight="1">
      <c r="A880" s="110" t="s">
        <v>2809</v>
      </c>
      <c r="B880" s="123" t="s">
        <v>1707</v>
      </c>
      <c r="C880" s="123"/>
      <c r="D880" s="110" t="s">
        <v>2810</v>
      </c>
      <c r="E880" s="111" t="s">
        <v>2811</v>
      </c>
      <c r="F880" s="112">
        <v>145.49</v>
      </c>
      <c r="G880" s="110" t="s">
        <v>262</v>
      </c>
      <c r="H880" s="112">
        <v>14.22</v>
      </c>
      <c r="I880" s="124">
        <v>18.32</v>
      </c>
      <c r="J880" s="124"/>
      <c r="K880" s="112">
        <v>2665.38</v>
      </c>
    </row>
    <row r="881" spans="1:11" ht="17.850000000000001" customHeight="1"/>
    <row r="882" spans="1:11" ht="14.1" customHeight="1">
      <c r="A882" s="128" t="s">
        <v>270</v>
      </c>
      <c r="B882" s="128"/>
      <c r="C882" s="128"/>
      <c r="D882" s="128"/>
      <c r="E882" s="128"/>
      <c r="F882" s="128"/>
      <c r="G882" s="128"/>
      <c r="H882" s="128"/>
      <c r="I882" s="128"/>
      <c r="J882" s="128"/>
      <c r="K882" s="128"/>
    </row>
    <row r="883" spans="1:11" ht="14.1" customHeight="1">
      <c r="A883" s="129" t="s">
        <v>271</v>
      </c>
      <c r="B883" s="129"/>
      <c r="C883" s="129"/>
      <c r="D883" s="129"/>
      <c r="E883" s="129"/>
      <c r="F883" s="129"/>
      <c r="G883" s="129"/>
      <c r="H883" s="129"/>
      <c r="I883" s="129"/>
      <c r="J883" s="129"/>
      <c r="K883" s="129"/>
    </row>
    <row r="884" spans="1:11" ht="65.25" customHeight="1">
      <c r="A884" s="144"/>
      <c r="B884" s="144"/>
      <c r="C884" s="144"/>
      <c r="D884" s="144"/>
      <c r="E884" s="144"/>
      <c r="F884" s="144"/>
      <c r="G884" s="144"/>
      <c r="H884" s="144"/>
      <c r="I884" s="144"/>
      <c r="J884" s="144"/>
      <c r="K884" s="144"/>
    </row>
    <row r="885" spans="1:11" ht="5.65" customHeight="1"/>
    <row r="886" spans="1:11" ht="19.7" customHeight="1">
      <c r="A886" s="145" t="s">
        <v>1693</v>
      </c>
      <c r="B886" s="145"/>
      <c r="C886" s="145"/>
      <c r="D886" s="145"/>
      <c r="E886" s="145"/>
      <c r="F886" s="145"/>
      <c r="G886" s="145"/>
      <c r="H886" s="145"/>
      <c r="I886" s="145"/>
      <c r="J886" s="145"/>
      <c r="K886" s="145"/>
    </row>
    <row r="887" spans="1:11" ht="15.75" customHeight="1">
      <c r="A887" s="138" t="s">
        <v>117</v>
      </c>
      <c r="B887" s="138"/>
      <c r="C887" s="143" t="s">
        <v>118</v>
      </c>
      <c r="D887" s="143"/>
      <c r="E887" s="143"/>
      <c r="F887" s="143"/>
      <c r="G887" s="143"/>
      <c r="H887" s="139" t="s">
        <v>119</v>
      </c>
      <c r="I887" s="139"/>
      <c r="J887" s="140" t="s">
        <v>171</v>
      </c>
      <c r="K887" s="140"/>
    </row>
    <row r="888" spans="1:11" ht="12.6" customHeight="1">
      <c r="A888" s="138" t="s">
        <v>120</v>
      </c>
      <c r="B888" s="138"/>
      <c r="C888" s="143" t="s">
        <v>121</v>
      </c>
      <c r="D888" s="143"/>
      <c r="E888" s="143"/>
      <c r="F888" s="143"/>
      <c r="G888" s="143"/>
      <c r="H888" s="139" t="s">
        <v>1694</v>
      </c>
      <c r="I888" s="139"/>
      <c r="J888" s="140" t="s">
        <v>3435</v>
      </c>
      <c r="K888" s="140"/>
    </row>
    <row r="889" spans="1:11" ht="14.45" customHeight="1">
      <c r="A889" s="138" t="s">
        <v>128</v>
      </c>
      <c r="B889" s="138"/>
      <c r="C889" s="139" t="s">
        <v>170</v>
      </c>
      <c r="D889" s="139"/>
      <c r="E889" s="139"/>
      <c r="F889" s="139"/>
      <c r="G889" s="139"/>
      <c r="H889" s="139" t="s">
        <v>122</v>
      </c>
      <c r="I889" s="139"/>
      <c r="J889" s="140"/>
      <c r="K889" s="140"/>
    </row>
    <row r="890" spans="1:11" ht="14.1" customHeight="1">
      <c r="A890" s="138" t="s">
        <v>129</v>
      </c>
      <c r="B890" s="138"/>
      <c r="C890" s="139" t="s">
        <v>172</v>
      </c>
      <c r="D890" s="139"/>
      <c r="E890" s="139"/>
      <c r="F890" s="139"/>
      <c r="G890" s="139"/>
      <c r="H890" s="139" t="s">
        <v>123</v>
      </c>
      <c r="I890" s="139"/>
      <c r="J890" s="140" t="s">
        <v>124</v>
      </c>
      <c r="K890" s="140"/>
    </row>
    <row r="891" spans="1:11" ht="14.1" customHeight="1">
      <c r="A891" s="138" t="s">
        <v>130</v>
      </c>
      <c r="B891" s="138"/>
      <c r="C891" s="139" t="s">
        <v>170</v>
      </c>
      <c r="D891" s="139"/>
      <c r="E891" s="139"/>
      <c r="F891" s="139"/>
      <c r="G891" s="139"/>
      <c r="H891" s="141" t="s">
        <v>125</v>
      </c>
      <c r="I891" s="141"/>
      <c r="J891" s="142" t="s">
        <v>2812</v>
      </c>
      <c r="K891" s="142"/>
    </row>
    <row r="892" spans="1:11" ht="14.1" customHeight="1">
      <c r="A892" s="135" t="s">
        <v>126</v>
      </c>
      <c r="B892" s="135"/>
      <c r="C892" s="136"/>
      <c r="D892" s="136"/>
      <c r="E892" s="136"/>
      <c r="F892" s="136"/>
      <c r="G892" s="136"/>
      <c r="H892" s="136" t="s">
        <v>127</v>
      </c>
      <c r="I892" s="136"/>
      <c r="J892" s="137" t="s">
        <v>173</v>
      </c>
      <c r="K892" s="137"/>
    </row>
    <row r="893" spans="1:11" ht="10.7" customHeight="1">
      <c r="A893" s="134" t="s">
        <v>1696</v>
      </c>
      <c r="B893" s="134" t="s">
        <v>1697</v>
      </c>
      <c r="C893" s="134"/>
      <c r="D893" s="134" t="s">
        <v>1698</v>
      </c>
      <c r="E893" s="134" t="s">
        <v>1699</v>
      </c>
      <c r="F893" s="134" t="s">
        <v>1700</v>
      </c>
      <c r="G893" s="134" t="s">
        <v>1701</v>
      </c>
      <c r="H893" s="134" t="s">
        <v>1702</v>
      </c>
      <c r="I893" s="134"/>
      <c r="J893" s="134"/>
      <c r="K893" s="134" t="s">
        <v>1703</v>
      </c>
    </row>
    <row r="894" spans="1:11" ht="10.7" customHeight="1">
      <c r="A894" s="134"/>
      <c r="B894" s="134"/>
      <c r="C894" s="134"/>
      <c r="D894" s="134"/>
      <c r="E894" s="134"/>
      <c r="F894" s="134"/>
      <c r="G894" s="134"/>
      <c r="H894" s="107" t="s">
        <v>1704</v>
      </c>
      <c r="I894" s="134" t="s">
        <v>1705</v>
      </c>
      <c r="J894" s="134"/>
      <c r="K894" s="134"/>
    </row>
    <row r="895" spans="1:11" ht="20.25" customHeight="1">
      <c r="A895" s="110" t="s">
        <v>2813</v>
      </c>
      <c r="B895" s="123" t="s">
        <v>1707</v>
      </c>
      <c r="C895" s="123"/>
      <c r="D895" s="110" t="s">
        <v>2798</v>
      </c>
      <c r="E895" s="111" t="s">
        <v>2799</v>
      </c>
      <c r="F895" s="112">
        <v>110.44</v>
      </c>
      <c r="G895" s="110" t="s">
        <v>262</v>
      </c>
      <c r="H895" s="112">
        <v>12.89</v>
      </c>
      <c r="I895" s="124">
        <v>16.600000000000001</v>
      </c>
      <c r="J895" s="124"/>
      <c r="K895" s="112">
        <v>1833.3</v>
      </c>
    </row>
    <row r="896" spans="1:11" ht="20.25" customHeight="1">
      <c r="A896" s="110" t="s">
        <v>2814</v>
      </c>
      <c r="B896" s="123" t="s">
        <v>1707</v>
      </c>
      <c r="C896" s="123"/>
      <c r="D896" s="110" t="s">
        <v>2183</v>
      </c>
      <c r="E896" s="111" t="s">
        <v>2184</v>
      </c>
      <c r="F896" s="112">
        <v>6.62</v>
      </c>
      <c r="G896" s="110" t="s">
        <v>260</v>
      </c>
      <c r="H896" s="112">
        <v>500.29</v>
      </c>
      <c r="I896" s="124">
        <v>644.47</v>
      </c>
      <c r="J896" s="124"/>
      <c r="K896" s="112">
        <v>4266.3900000000003</v>
      </c>
    </row>
    <row r="897" spans="1:11" ht="14.1" customHeight="1">
      <c r="A897" s="110" t="s">
        <v>2815</v>
      </c>
      <c r="B897" s="123" t="s">
        <v>1707</v>
      </c>
      <c r="C897" s="123"/>
      <c r="D897" s="110" t="s">
        <v>2186</v>
      </c>
      <c r="E897" s="111" t="s">
        <v>2203</v>
      </c>
      <c r="F897" s="112">
        <v>6.62</v>
      </c>
      <c r="G897" s="110" t="s">
        <v>260</v>
      </c>
      <c r="H897" s="112">
        <v>174.23</v>
      </c>
      <c r="I897" s="124">
        <v>224.44</v>
      </c>
      <c r="J897" s="124"/>
      <c r="K897" s="112">
        <v>1485.79</v>
      </c>
    </row>
    <row r="898" spans="1:11" ht="14.1" customHeight="1">
      <c r="A898" s="110" t="s">
        <v>2816</v>
      </c>
      <c r="B898" s="123" t="s">
        <v>1783</v>
      </c>
      <c r="C898" s="123"/>
      <c r="D898" s="110"/>
      <c r="E898" s="111" t="s">
        <v>2817</v>
      </c>
      <c r="F898" s="112">
        <v>0</v>
      </c>
      <c r="G898" s="110"/>
      <c r="H898" s="112">
        <v>0</v>
      </c>
      <c r="I898" s="124">
        <v>0</v>
      </c>
      <c r="J898" s="124"/>
      <c r="K898" s="112">
        <v>0</v>
      </c>
    </row>
    <row r="899" spans="1:11" ht="14.1" customHeight="1">
      <c r="A899" s="110" t="s">
        <v>2818</v>
      </c>
      <c r="B899" s="123" t="s">
        <v>1707</v>
      </c>
      <c r="C899" s="123"/>
      <c r="D899" s="110" t="s">
        <v>2345</v>
      </c>
      <c r="E899" s="111" t="s">
        <v>2346</v>
      </c>
      <c r="F899" s="112">
        <v>41.3</v>
      </c>
      <c r="G899" s="110" t="s">
        <v>268</v>
      </c>
      <c r="H899" s="112">
        <v>85.33</v>
      </c>
      <c r="I899" s="124">
        <v>109.92</v>
      </c>
      <c r="J899" s="124"/>
      <c r="K899" s="112">
        <v>4539.7</v>
      </c>
    </row>
    <row r="900" spans="1:11" ht="14.1" customHeight="1">
      <c r="A900" s="110" t="s">
        <v>2819</v>
      </c>
      <c r="B900" s="123" t="s">
        <v>1707</v>
      </c>
      <c r="C900" s="123"/>
      <c r="D900" s="110" t="s">
        <v>2355</v>
      </c>
      <c r="E900" s="111" t="s">
        <v>2356</v>
      </c>
      <c r="F900" s="112">
        <v>39.200000000000003</v>
      </c>
      <c r="G900" s="110" t="s">
        <v>268</v>
      </c>
      <c r="H900" s="112">
        <v>80.290000000000006</v>
      </c>
      <c r="I900" s="124">
        <v>103.43</v>
      </c>
      <c r="J900" s="124"/>
      <c r="K900" s="112">
        <v>4054.46</v>
      </c>
    </row>
    <row r="901" spans="1:11" ht="14.1" customHeight="1">
      <c r="A901" s="113" t="s">
        <v>2820</v>
      </c>
      <c r="B901" s="132"/>
      <c r="C901" s="132"/>
      <c r="D901" s="132"/>
      <c r="E901" s="133" t="s">
        <v>2237</v>
      </c>
      <c r="F901" s="133"/>
      <c r="G901" s="133"/>
      <c r="H901" s="133"/>
      <c r="I901" s="133"/>
      <c r="J901" s="133"/>
      <c r="K901" s="114">
        <v>28017.33</v>
      </c>
    </row>
    <row r="902" spans="1:11" ht="20.25" customHeight="1">
      <c r="A902" s="110" t="s">
        <v>2821</v>
      </c>
      <c r="B902" s="123" t="s">
        <v>1707</v>
      </c>
      <c r="C902" s="123"/>
      <c r="D902" s="110" t="s">
        <v>2239</v>
      </c>
      <c r="E902" s="111" t="s">
        <v>2240</v>
      </c>
      <c r="F902" s="112">
        <v>301.29000000000002</v>
      </c>
      <c r="G902" s="110" t="s">
        <v>251</v>
      </c>
      <c r="H902" s="112">
        <v>50.27</v>
      </c>
      <c r="I902" s="124">
        <v>64.760000000000005</v>
      </c>
      <c r="J902" s="124"/>
      <c r="K902" s="112">
        <v>19511.54</v>
      </c>
    </row>
    <row r="903" spans="1:11" ht="20.25" customHeight="1">
      <c r="A903" s="110" t="s">
        <v>2822</v>
      </c>
      <c r="B903" s="123" t="s">
        <v>1707</v>
      </c>
      <c r="C903" s="123"/>
      <c r="D903" s="110" t="s">
        <v>2823</v>
      </c>
      <c r="E903" s="111" t="s">
        <v>2824</v>
      </c>
      <c r="F903" s="112">
        <v>12.98</v>
      </c>
      <c r="G903" s="110" t="s">
        <v>251</v>
      </c>
      <c r="H903" s="112">
        <v>100.86</v>
      </c>
      <c r="I903" s="124">
        <v>129.93</v>
      </c>
      <c r="J903" s="124"/>
      <c r="K903" s="112">
        <v>1686.49</v>
      </c>
    </row>
    <row r="904" spans="1:11" ht="14.1" customHeight="1">
      <c r="A904" s="110" t="s">
        <v>2825</v>
      </c>
      <c r="B904" s="123" t="s">
        <v>1707</v>
      </c>
      <c r="C904" s="123"/>
      <c r="D904" s="110" t="s">
        <v>2242</v>
      </c>
      <c r="E904" s="111" t="s">
        <v>2243</v>
      </c>
      <c r="F904" s="112">
        <v>93.3</v>
      </c>
      <c r="G904" s="110" t="s">
        <v>268</v>
      </c>
      <c r="H904" s="112">
        <v>56.74</v>
      </c>
      <c r="I904" s="124">
        <v>73.09</v>
      </c>
      <c r="J904" s="124"/>
      <c r="K904" s="112">
        <v>6819.3</v>
      </c>
    </row>
    <row r="905" spans="1:11" ht="14.1" customHeight="1">
      <c r="A905" s="113" t="s">
        <v>2826</v>
      </c>
      <c r="B905" s="132"/>
      <c r="C905" s="132"/>
      <c r="D905" s="132"/>
      <c r="E905" s="133" t="s">
        <v>2827</v>
      </c>
      <c r="F905" s="133"/>
      <c r="G905" s="133"/>
      <c r="H905" s="133"/>
      <c r="I905" s="133"/>
      <c r="J905" s="133"/>
      <c r="K905" s="114">
        <v>57202.14</v>
      </c>
    </row>
    <row r="906" spans="1:11" ht="20.25" customHeight="1">
      <c r="A906" s="110" t="s">
        <v>2828</v>
      </c>
      <c r="B906" s="123" t="s">
        <v>1707</v>
      </c>
      <c r="C906" s="123"/>
      <c r="D906" s="110" t="s">
        <v>2293</v>
      </c>
      <c r="E906" s="111" t="s">
        <v>2294</v>
      </c>
      <c r="F906" s="112">
        <v>180</v>
      </c>
      <c r="G906" s="110" t="s">
        <v>251</v>
      </c>
      <c r="H906" s="112">
        <v>52.43</v>
      </c>
      <c r="I906" s="124">
        <v>67.540000000000006</v>
      </c>
      <c r="J906" s="124"/>
      <c r="K906" s="112">
        <v>12157.2</v>
      </c>
    </row>
    <row r="907" spans="1:11" ht="14.1" customHeight="1">
      <c r="A907" s="110" t="s">
        <v>2829</v>
      </c>
      <c r="B907" s="123" t="s">
        <v>1707</v>
      </c>
      <c r="C907" s="123"/>
      <c r="D907" s="110" t="s">
        <v>2830</v>
      </c>
      <c r="E907" s="111" t="s">
        <v>2831</v>
      </c>
      <c r="F907" s="112">
        <v>180</v>
      </c>
      <c r="G907" s="110" t="s">
        <v>251</v>
      </c>
      <c r="H907" s="112">
        <v>118.78</v>
      </c>
      <c r="I907" s="124">
        <v>153.01</v>
      </c>
      <c r="J907" s="124"/>
      <c r="K907" s="112">
        <v>27541.8</v>
      </c>
    </row>
    <row r="908" spans="1:11" ht="20.25" customHeight="1">
      <c r="A908" s="110" t="s">
        <v>2832</v>
      </c>
      <c r="B908" s="123" t="s">
        <v>1707</v>
      </c>
      <c r="C908" s="123"/>
      <c r="D908" s="110" t="s">
        <v>2833</v>
      </c>
      <c r="E908" s="111" t="s">
        <v>2834</v>
      </c>
      <c r="F908" s="112">
        <v>49.85</v>
      </c>
      <c r="G908" s="110" t="s">
        <v>268</v>
      </c>
      <c r="H908" s="112">
        <v>55.53</v>
      </c>
      <c r="I908" s="124">
        <v>71.53</v>
      </c>
      <c r="J908" s="124"/>
      <c r="K908" s="112">
        <v>3565.77</v>
      </c>
    </row>
    <row r="909" spans="1:11" ht="20.25" customHeight="1">
      <c r="A909" s="110" t="s">
        <v>2835</v>
      </c>
      <c r="B909" s="123" t="s">
        <v>1707</v>
      </c>
      <c r="C909" s="123"/>
      <c r="D909" s="110" t="s">
        <v>2315</v>
      </c>
      <c r="E909" s="111" t="s">
        <v>2316</v>
      </c>
      <c r="F909" s="112">
        <v>41.85</v>
      </c>
      <c r="G909" s="110" t="s">
        <v>268</v>
      </c>
      <c r="H909" s="112">
        <v>157.61000000000001</v>
      </c>
      <c r="I909" s="124">
        <v>203.03</v>
      </c>
      <c r="J909" s="124"/>
      <c r="K909" s="112">
        <v>8496.81</v>
      </c>
    </row>
    <row r="910" spans="1:11" ht="14.1" customHeight="1">
      <c r="A910" s="110" t="s">
        <v>2836</v>
      </c>
      <c r="B910" s="123" t="s">
        <v>1707</v>
      </c>
      <c r="C910" s="123"/>
      <c r="D910" s="110" t="s">
        <v>2321</v>
      </c>
      <c r="E910" s="111" t="s">
        <v>2322</v>
      </c>
      <c r="F910" s="112">
        <v>91.7</v>
      </c>
      <c r="G910" s="110" t="s">
        <v>268</v>
      </c>
      <c r="H910" s="112">
        <v>46.06</v>
      </c>
      <c r="I910" s="124">
        <v>59.33</v>
      </c>
      <c r="J910" s="124"/>
      <c r="K910" s="112">
        <v>5440.56</v>
      </c>
    </row>
    <row r="911" spans="1:11" ht="14.1" customHeight="1">
      <c r="A911" s="113" t="s">
        <v>2837</v>
      </c>
      <c r="B911" s="132"/>
      <c r="C911" s="132"/>
      <c r="D911" s="132"/>
      <c r="E911" s="133" t="s">
        <v>2838</v>
      </c>
      <c r="F911" s="133"/>
      <c r="G911" s="133"/>
      <c r="H911" s="133"/>
      <c r="I911" s="133"/>
      <c r="J911" s="133"/>
      <c r="K911" s="114">
        <v>81472.75</v>
      </c>
    </row>
    <row r="912" spans="1:11" ht="20.25" customHeight="1">
      <c r="A912" s="110" t="s">
        <v>2839</v>
      </c>
      <c r="B912" s="123" t="s">
        <v>1707</v>
      </c>
      <c r="C912" s="123"/>
      <c r="D912" s="110" t="s">
        <v>2648</v>
      </c>
      <c r="E912" s="111" t="s">
        <v>2649</v>
      </c>
      <c r="F912" s="112">
        <v>312.95</v>
      </c>
      <c r="G912" s="110" t="s">
        <v>251</v>
      </c>
      <c r="H912" s="112">
        <v>7.64</v>
      </c>
      <c r="I912" s="124">
        <v>9.84</v>
      </c>
      <c r="J912" s="124"/>
      <c r="K912" s="112">
        <v>3079.43</v>
      </c>
    </row>
    <row r="913" spans="1:11" ht="9.75" customHeight="1"/>
    <row r="914" spans="1:11" ht="14.1" customHeight="1">
      <c r="A914" s="128" t="s">
        <v>270</v>
      </c>
      <c r="B914" s="128"/>
      <c r="C914" s="128"/>
      <c r="D914" s="128"/>
      <c r="E914" s="128"/>
      <c r="F914" s="128"/>
      <c r="G914" s="128"/>
      <c r="H914" s="128"/>
      <c r="I914" s="128"/>
      <c r="J914" s="128"/>
      <c r="K914" s="128"/>
    </row>
    <row r="915" spans="1:11" ht="14.1" customHeight="1">
      <c r="A915" s="129" t="s">
        <v>271</v>
      </c>
      <c r="B915" s="129"/>
      <c r="C915" s="129"/>
      <c r="D915" s="129"/>
      <c r="E915" s="129"/>
      <c r="F915" s="129"/>
      <c r="G915" s="129"/>
      <c r="H915" s="129"/>
      <c r="I915" s="129"/>
      <c r="J915" s="129"/>
      <c r="K915" s="129"/>
    </row>
    <row r="916" spans="1:11" ht="65.25" customHeight="1">
      <c r="A916" s="144"/>
      <c r="B916" s="144"/>
      <c r="C916" s="144"/>
      <c r="D916" s="144"/>
      <c r="E916" s="144"/>
      <c r="F916" s="144"/>
      <c r="G916" s="144"/>
      <c r="H916" s="144"/>
      <c r="I916" s="144"/>
      <c r="J916" s="144"/>
      <c r="K916" s="144"/>
    </row>
    <row r="917" spans="1:11" ht="5.65" customHeight="1"/>
    <row r="918" spans="1:11" ht="19.7" customHeight="1">
      <c r="A918" s="145" t="s">
        <v>1693</v>
      </c>
      <c r="B918" s="145"/>
      <c r="C918" s="145"/>
      <c r="D918" s="145"/>
      <c r="E918" s="145"/>
      <c r="F918" s="145"/>
      <c r="G918" s="145"/>
      <c r="H918" s="145"/>
      <c r="I918" s="145"/>
      <c r="J918" s="145"/>
      <c r="K918" s="145"/>
    </row>
    <row r="919" spans="1:11" ht="15.75" customHeight="1">
      <c r="A919" s="138" t="s">
        <v>117</v>
      </c>
      <c r="B919" s="138"/>
      <c r="C919" s="143" t="s">
        <v>118</v>
      </c>
      <c r="D919" s="143"/>
      <c r="E919" s="143"/>
      <c r="F919" s="143"/>
      <c r="G919" s="143"/>
      <c r="H919" s="139" t="s">
        <v>119</v>
      </c>
      <c r="I919" s="139"/>
      <c r="J919" s="140" t="s">
        <v>171</v>
      </c>
      <c r="K919" s="140"/>
    </row>
    <row r="920" spans="1:11" ht="12.6" customHeight="1">
      <c r="A920" s="138" t="s">
        <v>120</v>
      </c>
      <c r="B920" s="138"/>
      <c r="C920" s="143" t="s">
        <v>121</v>
      </c>
      <c r="D920" s="143"/>
      <c r="E920" s="143"/>
      <c r="F920" s="143"/>
      <c r="G920" s="143"/>
      <c r="H920" s="139" t="s">
        <v>1694</v>
      </c>
      <c r="I920" s="139"/>
      <c r="J920" s="140" t="s">
        <v>3435</v>
      </c>
      <c r="K920" s="140"/>
    </row>
    <row r="921" spans="1:11" ht="14.45" customHeight="1">
      <c r="A921" s="138" t="s">
        <v>128</v>
      </c>
      <c r="B921" s="138"/>
      <c r="C921" s="139" t="s">
        <v>170</v>
      </c>
      <c r="D921" s="139"/>
      <c r="E921" s="139"/>
      <c r="F921" s="139"/>
      <c r="G921" s="139"/>
      <c r="H921" s="139" t="s">
        <v>122</v>
      </c>
      <c r="I921" s="139"/>
      <c r="J921" s="140"/>
      <c r="K921" s="140"/>
    </row>
    <row r="922" spans="1:11" ht="14.1" customHeight="1">
      <c r="A922" s="138" t="s">
        <v>129</v>
      </c>
      <c r="B922" s="138"/>
      <c r="C922" s="139" t="s">
        <v>172</v>
      </c>
      <c r="D922" s="139"/>
      <c r="E922" s="139"/>
      <c r="F922" s="139"/>
      <c r="G922" s="139"/>
      <c r="H922" s="139" t="s">
        <v>123</v>
      </c>
      <c r="I922" s="139"/>
      <c r="J922" s="140" t="s">
        <v>124</v>
      </c>
      <c r="K922" s="140"/>
    </row>
    <row r="923" spans="1:11" ht="14.1" customHeight="1">
      <c r="A923" s="138" t="s">
        <v>130</v>
      </c>
      <c r="B923" s="138"/>
      <c r="C923" s="139" t="s">
        <v>170</v>
      </c>
      <c r="D923" s="139"/>
      <c r="E923" s="139"/>
      <c r="F923" s="139"/>
      <c r="G923" s="139"/>
      <c r="H923" s="141" t="s">
        <v>125</v>
      </c>
      <c r="I923" s="141"/>
      <c r="J923" s="142" t="s">
        <v>2840</v>
      </c>
      <c r="K923" s="142"/>
    </row>
    <row r="924" spans="1:11" ht="14.1" customHeight="1">
      <c r="A924" s="135" t="s">
        <v>126</v>
      </c>
      <c r="B924" s="135"/>
      <c r="C924" s="136"/>
      <c r="D924" s="136"/>
      <c r="E924" s="136"/>
      <c r="F924" s="136"/>
      <c r="G924" s="136"/>
      <c r="H924" s="136" t="s">
        <v>127</v>
      </c>
      <c r="I924" s="136"/>
      <c r="J924" s="137" t="s">
        <v>173</v>
      </c>
      <c r="K924" s="137"/>
    </row>
    <row r="925" spans="1:11" ht="10.7" customHeight="1">
      <c r="A925" s="134" t="s">
        <v>1696</v>
      </c>
      <c r="B925" s="134" t="s">
        <v>1697</v>
      </c>
      <c r="C925" s="134"/>
      <c r="D925" s="134" t="s">
        <v>1698</v>
      </c>
      <c r="E925" s="134" t="s">
        <v>1699</v>
      </c>
      <c r="F925" s="134" t="s">
        <v>1700</v>
      </c>
      <c r="G925" s="134" t="s">
        <v>1701</v>
      </c>
      <c r="H925" s="134" t="s">
        <v>1702</v>
      </c>
      <c r="I925" s="134"/>
      <c r="J925" s="134"/>
      <c r="K925" s="134" t="s">
        <v>1703</v>
      </c>
    </row>
    <row r="926" spans="1:11" ht="10.7" customHeight="1">
      <c r="A926" s="134"/>
      <c r="B926" s="134"/>
      <c r="C926" s="134"/>
      <c r="D926" s="134"/>
      <c r="E926" s="134"/>
      <c r="F926" s="134"/>
      <c r="G926" s="134"/>
      <c r="H926" s="107" t="s">
        <v>1704</v>
      </c>
      <c r="I926" s="134" t="s">
        <v>1705</v>
      </c>
      <c r="J926" s="134"/>
      <c r="K926" s="134"/>
    </row>
    <row r="927" spans="1:11" ht="14.1" customHeight="1">
      <c r="A927" s="110" t="s">
        <v>2841</v>
      </c>
      <c r="B927" s="123" t="s">
        <v>1707</v>
      </c>
      <c r="C927" s="123"/>
      <c r="D927" s="110" t="s">
        <v>1802</v>
      </c>
      <c r="E927" s="111" t="s">
        <v>2842</v>
      </c>
      <c r="F927" s="112">
        <v>312.95</v>
      </c>
      <c r="G927" s="110" t="s">
        <v>251</v>
      </c>
      <c r="H927" s="112">
        <v>37.450000000000003</v>
      </c>
      <c r="I927" s="124">
        <v>48.24</v>
      </c>
      <c r="J927" s="124"/>
      <c r="K927" s="112">
        <v>15096.71</v>
      </c>
    </row>
    <row r="928" spans="1:11" ht="28.7" customHeight="1">
      <c r="A928" s="110" t="s">
        <v>2843</v>
      </c>
      <c r="B928" s="123" t="s">
        <v>1707</v>
      </c>
      <c r="C928" s="123"/>
      <c r="D928" s="110" t="s">
        <v>2844</v>
      </c>
      <c r="E928" s="111" t="s">
        <v>2845</v>
      </c>
      <c r="F928" s="112">
        <v>214.81</v>
      </c>
      <c r="G928" s="110" t="s">
        <v>251</v>
      </c>
      <c r="H928" s="112">
        <v>38.94</v>
      </c>
      <c r="I928" s="124">
        <v>50.16</v>
      </c>
      <c r="J928" s="124"/>
      <c r="K928" s="112">
        <v>10774.87</v>
      </c>
    </row>
    <row r="929" spans="1:11" ht="20.25" customHeight="1">
      <c r="A929" s="110" t="s">
        <v>2846</v>
      </c>
      <c r="B929" s="123" t="s">
        <v>1707</v>
      </c>
      <c r="C929" s="123"/>
      <c r="D929" s="110" t="s">
        <v>2263</v>
      </c>
      <c r="E929" s="111" t="s">
        <v>2655</v>
      </c>
      <c r="F929" s="112">
        <v>48.76</v>
      </c>
      <c r="G929" s="110" t="s">
        <v>251</v>
      </c>
      <c r="H929" s="112">
        <v>148.44</v>
      </c>
      <c r="I929" s="124">
        <v>191.22</v>
      </c>
      <c r="J929" s="124"/>
      <c r="K929" s="112">
        <v>9323.89</v>
      </c>
    </row>
    <row r="930" spans="1:11" ht="20.25" customHeight="1">
      <c r="A930" s="110" t="s">
        <v>2847</v>
      </c>
      <c r="B930" s="123" t="s">
        <v>1707</v>
      </c>
      <c r="C930" s="123"/>
      <c r="D930" s="110" t="s">
        <v>2250</v>
      </c>
      <c r="E930" s="111" t="s">
        <v>2251</v>
      </c>
      <c r="F930" s="112">
        <v>690.28</v>
      </c>
      <c r="G930" s="110" t="s">
        <v>251</v>
      </c>
      <c r="H930" s="112">
        <v>3.8</v>
      </c>
      <c r="I930" s="124">
        <v>4.9000000000000004</v>
      </c>
      <c r="J930" s="124"/>
      <c r="K930" s="112">
        <v>3382.37</v>
      </c>
    </row>
    <row r="931" spans="1:11" ht="28.7" customHeight="1">
      <c r="A931" s="110" t="s">
        <v>2848</v>
      </c>
      <c r="B931" s="123" t="s">
        <v>1707</v>
      </c>
      <c r="C931" s="123"/>
      <c r="D931" s="110" t="s">
        <v>2256</v>
      </c>
      <c r="E931" s="111" t="s">
        <v>2257</v>
      </c>
      <c r="F931" s="112">
        <v>386.2</v>
      </c>
      <c r="G931" s="110" t="s">
        <v>251</v>
      </c>
      <c r="H931" s="112">
        <v>24.28</v>
      </c>
      <c r="I931" s="124">
        <v>31.28</v>
      </c>
      <c r="J931" s="124"/>
      <c r="K931" s="112">
        <v>12080.34</v>
      </c>
    </row>
    <row r="932" spans="1:11" ht="28.7" customHeight="1">
      <c r="A932" s="110" t="s">
        <v>2849</v>
      </c>
      <c r="B932" s="123" t="s">
        <v>1707</v>
      </c>
      <c r="C932" s="123"/>
      <c r="D932" s="110" t="s">
        <v>2253</v>
      </c>
      <c r="E932" s="111" t="s">
        <v>2254</v>
      </c>
      <c r="F932" s="112">
        <v>304.08</v>
      </c>
      <c r="G932" s="110" t="s">
        <v>251</v>
      </c>
      <c r="H932" s="112">
        <v>20.14</v>
      </c>
      <c r="I932" s="124">
        <v>25.94</v>
      </c>
      <c r="J932" s="124"/>
      <c r="K932" s="112">
        <v>7887.84</v>
      </c>
    </row>
    <row r="933" spans="1:11" ht="28.7" customHeight="1">
      <c r="A933" s="110" t="s">
        <v>2850</v>
      </c>
      <c r="B933" s="123" t="s">
        <v>1707</v>
      </c>
      <c r="C933" s="123"/>
      <c r="D933" s="110" t="s">
        <v>2259</v>
      </c>
      <c r="E933" s="111" t="s">
        <v>2260</v>
      </c>
      <c r="F933" s="112">
        <v>304.08</v>
      </c>
      <c r="G933" s="110" t="s">
        <v>251</v>
      </c>
      <c r="H933" s="112">
        <v>50.67</v>
      </c>
      <c r="I933" s="124">
        <v>65.27</v>
      </c>
      <c r="J933" s="124"/>
      <c r="K933" s="112">
        <v>19847.3</v>
      </c>
    </row>
    <row r="934" spans="1:11" ht="14.1" customHeight="1">
      <c r="A934" s="113" t="s">
        <v>2851</v>
      </c>
      <c r="B934" s="132"/>
      <c r="C934" s="132"/>
      <c r="D934" s="132"/>
      <c r="E934" s="133" t="s">
        <v>2004</v>
      </c>
      <c r="F934" s="133"/>
      <c r="G934" s="133"/>
      <c r="H934" s="133"/>
      <c r="I934" s="133"/>
      <c r="J934" s="133"/>
      <c r="K934" s="114">
        <v>26315.61</v>
      </c>
    </row>
    <row r="935" spans="1:11" ht="20.25" customHeight="1">
      <c r="A935" s="110" t="s">
        <v>2852</v>
      </c>
      <c r="B935" s="123" t="s">
        <v>1707</v>
      </c>
      <c r="C935" s="123"/>
      <c r="D935" s="110" t="s">
        <v>2267</v>
      </c>
      <c r="E935" s="111" t="s">
        <v>2268</v>
      </c>
      <c r="F935" s="112">
        <v>179.62</v>
      </c>
      <c r="G935" s="110" t="s">
        <v>251</v>
      </c>
      <c r="H935" s="112">
        <v>16.57</v>
      </c>
      <c r="I935" s="124">
        <v>21.35</v>
      </c>
      <c r="J935" s="124"/>
      <c r="K935" s="112">
        <v>3834.89</v>
      </c>
    </row>
    <row r="936" spans="1:11" ht="28.7" customHeight="1">
      <c r="A936" s="110" t="s">
        <v>2853</v>
      </c>
      <c r="B936" s="123" t="s">
        <v>1707</v>
      </c>
      <c r="C936" s="123"/>
      <c r="D936" s="110" t="s">
        <v>2270</v>
      </c>
      <c r="E936" s="111" t="s">
        <v>2271</v>
      </c>
      <c r="F936" s="112">
        <v>179.62</v>
      </c>
      <c r="G936" s="110" t="s">
        <v>251</v>
      </c>
      <c r="H936" s="112">
        <v>38.97</v>
      </c>
      <c r="I936" s="124">
        <v>50.2</v>
      </c>
      <c r="J936" s="124"/>
      <c r="K936" s="112">
        <v>9016.92</v>
      </c>
    </row>
    <row r="937" spans="1:11" ht="20.25" customHeight="1">
      <c r="A937" s="110" t="s">
        <v>2854</v>
      </c>
      <c r="B937" s="123" t="s">
        <v>1707</v>
      </c>
      <c r="C937" s="123"/>
      <c r="D937" s="110" t="s">
        <v>2276</v>
      </c>
      <c r="E937" s="111" t="s">
        <v>2277</v>
      </c>
      <c r="F937" s="112">
        <v>179.62</v>
      </c>
      <c r="G937" s="110" t="s">
        <v>251</v>
      </c>
      <c r="H937" s="112">
        <v>53.51</v>
      </c>
      <c r="I937" s="124">
        <v>68.930000000000007</v>
      </c>
      <c r="J937" s="124"/>
      <c r="K937" s="112">
        <v>12381.21</v>
      </c>
    </row>
    <row r="938" spans="1:11" ht="14.1" customHeight="1">
      <c r="A938" s="110" t="s">
        <v>2855</v>
      </c>
      <c r="B938" s="123" t="s">
        <v>1707</v>
      </c>
      <c r="C938" s="123"/>
      <c r="D938" s="110" t="s">
        <v>2282</v>
      </c>
      <c r="E938" s="111" t="s">
        <v>2283</v>
      </c>
      <c r="F938" s="112">
        <v>100.8</v>
      </c>
      <c r="G938" s="110" t="s">
        <v>268</v>
      </c>
      <c r="H938" s="112">
        <v>8.34</v>
      </c>
      <c r="I938" s="124">
        <v>10.74</v>
      </c>
      <c r="J938" s="124"/>
      <c r="K938" s="112">
        <v>1082.5899999999999</v>
      </c>
    </row>
    <row r="939" spans="1:11" ht="14.1" customHeight="1">
      <c r="A939" s="113" t="s">
        <v>2856</v>
      </c>
      <c r="B939" s="132"/>
      <c r="C939" s="132"/>
      <c r="D939" s="132"/>
      <c r="E939" s="133" t="s">
        <v>2286</v>
      </c>
      <c r="F939" s="133"/>
      <c r="G939" s="133"/>
      <c r="H939" s="133"/>
      <c r="I939" s="133"/>
      <c r="J939" s="133"/>
      <c r="K939" s="114">
        <v>21281.77</v>
      </c>
    </row>
    <row r="940" spans="1:11" ht="14.1" customHeight="1">
      <c r="A940" s="110" t="s">
        <v>2857</v>
      </c>
      <c r="B940" s="123" t="s">
        <v>1707</v>
      </c>
      <c r="C940" s="123"/>
      <c r="D940" s="110" t="s">
        <v>2032</v>
      </c>
      <c r="E940" s="111" t="s">
        <v>2033</v>
      </c>
      <c r="F940" s="112">
        <v>601.01</v>
      </c>
      <c r="G940" s="110" t="s">
        <v>251</v>
      </c>
      <c r="H940" s="112">
        <v>2.12</v>
      </c>
      <c r="I940" s="124">
        <v>2.73</v>
      </c>
      <c r="J940" s="124"/>
      <c r="K940" s="112">
        <v>1640.76</v>
      </c>
    </row>
    <row r="941" spans="1:11" ht="14.1" customHeight="1">
      <c r="A941" s="110" t="s">
        <v>2858</v>
      </c>
      <c r="B941" s="123" t="s">
        <v>1707</v>
      </c>
      <c r="C941" s="123"/>
      <c r="D941" s="110" t="s">
        <v>2035</v>
      </c>
      <c r="E941" s="111" t="s">
        <v>2036</v>
      </c>
      <c r="F941" s="112">
        <v>601.01</v>
      </c>
      <c r="G941" s="110" t="s">
        <v>251</v>
      </c>
      <c r="H941" s="112">
        <v>12.39</v>
      </c>
      <c r="I941" s="124">
        <v>15.96</v>
      </c>
      <c r="J941" s="124"/>
      <c r="K941" s="112">
        <v>9592.1200000000008</v>
      </c>
    </row>
    <row r="942" spans="1:11" ht="3.6" customHeight="1"/>
    <row r="943" spans="1:11" ht="14.1" customHeight="1">
      <c r="A943" s="128" t="s">
        <v>270</v>
      </c>
      <c r="B943" s="128"/>
      <c r="C943" s="128"/>
      <c r="D943" s="128"/>
      <c r="E943" s="128"/>
      <c r="F943" s="128"/>
      <c r="G943" s="128"/>
      <c r="H943" s="128"/>
      <c r="I943" s="128"/>
      <c r="J943" s="128"/>
      <c r="K943" s="128"/>
    </row>
    <row r="944" spans="1:11" ht="14.1" customHeight="1">
      <c r="A944" s="129" t="s">
        <v>271</v>
      </c>
      <c r="B944" s="129"/>
      <c r="C944" s="129"/>
      <c r="D944" s="129"/>
      <c r="E944" s="129"/>
      <c r="F944" s="129"/>
      <c r="G944" s="129"/>
      <c r="H944" s="129"/>
      <c r="I944" s="129"/>
      <c r="J944" s="129"/>
      <c r="K944" s="129"/>
    </row>
    <row r="945" spans="1:11" ht="65.25" customHeight="1">
      <c r="A945" s="144"/>
      <c r="B945" s="144"/>
      <c r="C945" s="144"/>
      <c r="D945" s="144"/>
      <c r="E945" s="144"/>
      <c r="F945" s="144"/>
      <c r="G945" s="144"/>
      <c r="H945" s="144"/>
      <c r="I945" s="144"/>
      <c r="J945" s="144"/>
      <c r="K945" s="144"/>
    </row>
    <row r="946" spans="1:11" ht="5.65" customHeight="1"/>
    <row r="947" spans="1:11" ht="19.7" customHeight="1">
      <c r="A947" s="145" t="s">
        <v>1693</v>
      </c>
      <c r="B947" s="145"/>
      <c r="C947" s="145"/>
      <c r="D947" s="145"/>
      <c r="E947" s="145"/>
      <c r="F947" s="145"/>
      <c r="G947" s="145"/>
      <c r="H947" s="145"/>
      <c r="I947" s="145"/>
      <c r="J947" s="145"/>
      <c r="K947" s="145"/>
    </row>
    <row r="948" spans="1:11" ht="15.75" customHeight="1">
      <c r="A948" s="138" t="s">
        <v>117</v>
      </c>
      <c r="B948" s="138"/>
      <c r="C948" s="143" t="s">
        <v>118</v>
      </c>
      <c r="D948" s="143"/>
      <c r="E948" s="143"/>
      <c r="F948" s="143"/>
      <c r="G948" s="143"/>
      <c r="H948" s="139" t="s">
        <v>119</v>
      </c>
      <c r="I948" s="139"/>
      <c r="J948" s="140" t="s">
        <v>171</v>
      </c>
      <c r="K948" s="140"/>
    </row>
    <row r="949" spans="1:11" ht="12.6" customHeight="1">
      <c r="A949" s="138" t="s">
        <v>120</v>
      </c>
      <c r="B949" s="138"/>
      <c r="C949" s="143" t="s">
        <v>121</v>
      </c>
      <c r="D949" s="143"/>
      <c r="E949" s="143"/>
      <c r="F949" s="143"/>
      <c r="G949" s="143"/>
      <c r="H949" s="139" t="s">
        <v>1694</v>
      </c>
      <c r="I949" s="139"/>
      <c r="J949" s="140" t="s">
        <v>3435</v>
      </c>
      <c r="K949" s="140"/>
    </row>
    <row r="950" spans="1:11" ht="14.45" customHeight="1">
      <c r="A950" s="138" t="s">
        <v>128</v>
      </c>
      <c r="B950" s="138"/>
      <c r="C950" s="139" t="s">
        <v>170</v>
      </c>
      <c r="D950" s="139"/>
      <c r="E950" s="139"/>
      <c r="F950" s="139"/>
      <c r="G950" s="139"/>
      <c r="H950" s="139" t="s">
        <v>122</v>
      </c>
      <c r="I950" s="139"/>
      <c r="J950" s="140"/>
      <c r="K950" s="140"/>
    </row>
    <row r="951" spans="1:11" ht="14.1" customHeight="1">
      <c r="A951" s="138" t="s">
        <v>129</v>
      </c>
      <c r="B951" s="138"/>
      <c r="C951" s="139" t="s">
        <v>172</v>
      </c>
      <c r="D951" s="139"/>
      <c r="E951" s="139"/>
      <c r="F951" s="139"/>
      <c r="G951" s="139"/>
      <c r="H951" s="139" t="s">
        <v>123</v>
      </c>
      <c r="I951" s="139"/>
      <c r="J951" s="140" t="s">
        <v>124</v>
      </c>
      <c r="K951" s="140"/>
    </row>
    <row r="952" spans="1:11" ht="14.1" customHeight="1">
      <c r="A952" s="138" t="s">
        <v>130</v>
      </c>
      <c r="B952" s="138"/>
      <c r="C952" s="139" t="s">
        <v>170</v>
      </c>
      <c r="D952" s="139"/>
      <c r="E952" s="139"/>
      <c r="F952" s="139"/>
      <c r="G952" s="139"/>
      <c r="H952" s="141" t="s">
        <v>125</v>
      </c>
      <c r="I952" s="141"/>
      <c r="J952" s="142" t="s">
        <v>2859</v>
      </c>
      <c r="K952" s="142"/>
    </row>
    <row r="953" spans="1:11" ht="14.1" customHeight="1">
      <c r="A953" s="135" t="s">
        <v>126</v>
      </c>
      <c r="B953" s="135"/>
      <c r="C953" s="136"/>
      <c r="D953" s="136"/>
      <c r="E953" s="136"/>
      <c r="F953" s="136"/>
      <c r="G953" s="136"/>
      <c r="H953" s="136" t="s">
        <v>127</v>
      </c>
      <c r="I953" s="136"/>
      <c r="J953" s="137" t="s">
        <v>173</v>
      </c>
      <c r="K953" s="137"/>
    </row>
    <row r="954" spans="1:11" ht="10.7" customHeight="1">
      <c r="A954" s="134" t="s">
        <v>1696</v>
      </c>
      <c r="B954" s="134" t="s">
        <v>1697</v>
      </c>
      <c r="C954" s="134"/>
      <c r="D954" s="134" t="s">
        <v>1698</v>
      </c>
      <c r="E954" s="134" t="s">
        <v>1699</v>
      </c>
      <c r="F954" s="134" t="s">
        <v>1700</v>
      </c>
      <c r="G954" s="134" t="s">
        <v>1701</v>
      </c>
      <c r="H954" s="134" t="s">
        <v>1702</v>
      </c>
      <c r="I954" s="134"/>
      <c r="J954" s="134"/>
      <c r="K954" s="134" t="s">
        <v>1703</v>
      </c>
    </row>
    <row r="955" spans="1:11" ht="10.7" customHeight="1">
      <c r="A955" s="134"/>
      <c r="B955" s="134"/>
      <c r="C955" s="134"/>
      <c r="D955" s="134"/>
      <c r="E955" s="134"/>
      <c r="F955" s="134"/>
      <c r="G955" s="134"/>
      <c r="H955" s="107" t="s">
        <v>1704</v>
      </c>
      <c r="I955" s="134" t="s">
        <v>1705</v>
      </c>
      <c r="J955" s="134"/>
      <c r="K955" s="134"/>
    </row>
    <row r="956" spans="1:11" ht="14.1" customHeight="1">
      <c r="A956" s="110" t="s">
        <v>2860</v>
      </c>
      <c r="B956" s="123" t="s">
        <v>1707</v>
      </c>
      <c r="C956" s="123"/>
      <c r="D956" s="110" t="s">
        <v>2038</v>
      </c>
      <c r="E956" s="111" t="s">
        <v>2039</v>
      </c>
      <c r="F956" s="112">
        <v>601.01</v>
      </c>
      <c r="G956" s="110" t="s">
        <v>251</v>
      </c>
      <c r="H956" s="112">
        <v>12.98</v>
      </c>
      <c r="I956" s="124">
        <v>16.72</v>
      </c>
      <c r="J956" s="124"/>
      <c r="K956" s="112">
        <v>10048.89</v>
      </c>
    </row>
    <row r="957" spans="1:11" ht="14.1" customHeight="1">
      <c r="A957" s="113" t="s">
        <v>2861</v>
      </c>
      <c r="B957" s="132"/>
      <c r="C957" s="132"/>
      <c r="D957" s="132"/>
      <c r="E957" s="133" t="s">
        <v>2862</v>
      </c>
      <c r="F957" s="133"/>
      <c r="G957" s="133"/>
      <c r="H957" s="133"/>
      <c r="I957" s="133"/>
      <c r="J957" s="133"/>
      <c r="K957" s="114">
        <v>20697.61</v>
      </c>
    </row>
    <row r="958" spans="1:11" ht="14.1" customHeight="1">
      <c r="A958" s="110" t="s">
        <v>2863</v>
      </c>
      <c r="B958" s="123" t="s">
        <v>1707</v>
      </c>
      <c r="C958" s="123"/>
      <c r="D958" s="110" t="s">
        <v>2318</v>
      </c>
      <c r="E958" s="111" t="s">
        <v>2319</v>
      </c>
      <c r="F958" s="112">
        <v>179.62</v>
      </c>
      <c r="G958" s="110" t="s">
        <v>251</v>
      </c>
      <c r="H958" s="112">
        <v>89.45</v>
      </c>
      <c r="I958" s="124">
        <v>115.23</v>
      </c>
      <c r="J958" s="124"/>
      <c r="K958" s="112">
        <v>20697.61</v>
      </c>
    </row>
    <row r="959" spans="1:11" ht="14.1" customHeight="1">
      <c r="A959" s="113" t="s">
        <v>2864</v>
      </c>
      <c r="B959" s="132"/>
      <c r="C959" s="132"/>
      <c r="D959" s="132"/>
      <c r="E959" s="133" t="s">
        <v>2865</v>
      </c>
      <c r="F959" s="133"/>
      <c r="G959" s="133"/>
      <c r="H959" s="133"/>
      <c r="I959" s="133"/>
      <c r="J959" s="133"/>
      <c r="K959" s="114">
        <v>60575.16</v>
      </c>
    </row>
    <row r="960" spans="1:11" ht="20.25" customHeight="1">
      <c r="A960" s="110" t="s">
        <v>2866</v>
      </c>
      <c r="B960" s="123" t="s">
        <v>1707</v>
      </c>
      <c r="C960" s="123"/>
      <c r="D960" s="110" t="s">
        <v>2867</v>
      </c>
      <c r="E960" s="111" t="s">
        <v>2868</v>
      </c>
      <c r="F960" s="112">
        <v>14</v>
      </c>
      <c r="G960" s="110" t="s">
        <v>239</v>
      </c>
      <c r="H960" s="112">
        <v>2883.78</v>
      </c>
      <c r="I960" s="124">
        <v>3714.89</v>
      </c>
      <c r="J960" s="124"/>
      <c r="K960" s="112">
        <v>52008.46</v>
      </c>
    </row>
    <row r="961" spans="1:11" ht="14.1" customHeight="1">
      <c r="A961" s="110" t="s">
        <v>2869</v>
      </c>
      <c r="B961" s="123" t="s">
        <v>1707</v>
      </c>
      <c r="C961" s="123"/>
      <c r="D961" s="110" t="s">
        <v>2340</v>
      </c>
      <c r="E961" s="111" t="s">
        <v>2341</v>
      </c>
      <c r="F961" s="112">
        <v>34.58</v>
      </c>
      <c r="G961" s="110" t="s">
        <v>268</v>
      </c>
      <c r="H961" s="112">
        <v>55.17</v>
      </c>
      <c r="I961" s="124">
        <v>71.069999999999993</v>
      </c>
      <c r="J961" s="124"/>
      <c r="K961" s="112">
        <v>2457.6</v>
      </c>
    </row>
    <row r="962" spans="1:11" ht="20.25" customHeight="1">
      <c r="A962" s="110" t="s">
        <v>2870</v>
      </c>
      <c r="B962" s="123" t="s">
        <v>1707</v>
      </c>
      <c r="C962" s="123"/>
      <c r="D962" s="110" t="s">
        <v>2367</v>
      </c>
      <c r="E962" s="111" t="s">
        <v>2368</v>
      </c>
      <c r="F962" s="112">
        <v>20.16</v>
      </c>
      <c r="G962" s="110" t="s">
        <v>251</v>
      </c>
      <c r="H962" s="112">
        <v>131.91</v>
      </c>
      <c r="I962" s="124">
        <v>169.93</v>
      </c>
      <c r="J962" s="124"/>
      <c r="K962" s="112">
        <v>3425.79</v>
      </c>
    </row>
    <row r="963" spans="1:11" ht="14.1" customHeight="1">
      <c r="A963" s="110" t="s">
        <v>2871</v>
      </c>
      <c r="B963" s="123" t="s">
        <v>1707</v>
      </c>
      <c r="C963" s="123"/>
      <c r="D963" s="110" t="s">
        <v>2872</v>
      </c>
      <c r="E963" s="111" t="s">
        <v>1212</v>
      </c>
      <c r="F963" s="112">
        <v>20.16</v>
      </c>
      <c r="G963" s="110" t="s">
        <v>251</v>
      </c>
      <c r="H963" s="112">
        <v>19.05</v>
      </c>
      <c r="I963" s="124">
        <v>24.54</v>
      </c>
      <c r="J963" s="124"/>
      <c r="K963" s="112">
        <v>494.73</v>
      </c>
    </row>
    <row r="964" spans="1:11" ht="28.7" customHeight="1">
      <c r="A964" s="110" t="s">
        <v>2873</v>
      </c>
      <c r="B964" s="123" t="s">
        <v>1707</v>
      </c>
      <c r="C964" s="123"/>
      <c r="D964" s="110" t="s">
        <v>2874</v>
      </c>
      <c r="E964" s="111" t="s">
        <v>2875</v>
      </c>
      <c r="F964" s="112">
        <v>22.47</v>
      </c>
      <c r="G964" s="110" t="s">
        <v>251</v>
      </c>
      <c r="H964" s="112">
        <v>75.61</v>
      </c>
      <c r="I964" s="124">
        <v>97.4</v>
      </c>
      <c r="J964" s="124"/>
      <c r="K964" s="112">
        <v>2188.58</v>
      </c>
    </row>
    <row r="965" spans="1:11" ht="14.1" customHeight="1">
      <c r="A965" s="113" t="s">
        <v>2876</v>
      </c>
      <c r="B965" s="132"/>
      <c r="C965" s="132"/>
      <c r="D965" s="132"/>
      <c r="E965" s="133" t="s">
        <v>2877</v>
      </c>
      <c r="F965" s="133"/>
      <c r="G965" s="133"/>
      <c r="H965" s="133"/>
      <c r="I965" s="133"/>
      <c r="J965" s="133"/>
      <c r="K965" s="114">
        <v>9240.81</v>
      </c>
    </row>
    <row r="966" spans="1:11" ht="20.25" customHeight="1">
      <c r="A966" s="110" t="s">
        <v>2878</v>
      </c>
      <c r="B966" s="123" t="s">
        <v>1707</v>
      </c>
      <c r="C966" s="123"/>
      <c r="D966" s="110" t="s">
        <v>2395</v>
      </c>
      <c r="E966" s="111" t="s">
        <v>2396</v>
      </c>
      <c r="F966" s="112">
        <v>155.75</v>
      </c>
      <c r="G966" s="110" t="s">
        <v>268</v>
      </c>
      <c r="H966" s="112">
        <v>8.61</v>
      </c>
      <c r="I966" s="124">
        <v>11.09</v>
      </c>
      <c r="J966" s="124"/>
      <c r="K966" s="112">
        <v>1727.27</v>
      </c>
    </row>
    <row r="967" spans="1:11" ht="14.1" customHeight="1">
      <c r="A967" s="110" t="s">
        <v>2879</v>
      </c>
      <c r="B967" s="123" t="s">
        <v>1707</v>
      </c>
      <c r="C967" s="123"/>
      <c r="D967" s="110" t="s">
        <v>2398</v>
      </c>
      <c r="E967" s="111" t="s">
        <v>2399</v>
      </c>
      <c r="F967" s="112">
        <v>14</v>
      </c>
      <c r="G967" s="110" t="s">
        <v>239</v>
      </c>
      <c r="H967" s="112">
        <v>146.74</v>
      </c>
      <c r="I967" s="124">
        <v>189.03</v>
      </c>
      <c r="J967" s="124"/>
      <c r="K967" s="112">
        <v>2646.42</v>
      </c>
    </row>
    <row r="968" spans="1:11" ht="14.1" customHeight="1">
      <c r="A968" s="110" t="s">
        <v>2880</v>
      </c>
      <c r="B968" s="123" t="s">
        <v>1707</v>
      </c>
      <c r="C968" s="123"/>
      <c r="D968" s="110" t="s">
        <v>2401</v>
      </c>
      <c r="E968" s="111" t="s">
        <v>2713</v>
      </c>
      <c r="F968" s="112">
        <v>14</v>
      </c>
      <c r="G968" s="110" t="s">
        <v>239</v>
      </c>
      <c r="H968" s="112">
        <v>143.99</v>
      </c>
      <c r="I968" s="124">
        <v>185.49</v>
      </c>
      <c r="J968" s="124"/>
      <c r="K968" s="112">
        <v>2596.86</v>
      </c>
    </row>
    <row r="969" spans="1:11" ht="20.25" customHeight="1">
      <c r="A969" s="110" t="s">
        <v>2881</v>
      </c>
      <c r="B969" s="123" t="s">
        <v>1707</v>
      </c>
      <c r="C969" s="123"/>
      <c r="D969" s="110" t="s">
        <v>2882</v>
      </c>
      <c r="E969" s="111" t="s">
        <v>2883</v>
      </c>
      <c r="F969" s="112">
        <v>13</v>
      </c>
      <c r="G969" s="110" t="s">
        <v>239</v>
      </c>
      <c r="H969" s="112">
        <v>15.95</v>
      </c>
      <c r="I969" s="124">
        <v>20.55</v>
      </c>
      <c r="J969" s="124"/>
      <c r="K969" s="112">
        <v>267.14999999999998</v>
      </c>
    </row>
    <row r="970" spans="1:11" ht="20.25" customHeight="1">
      <c r="A970" s="110" t="s">
        <v>2884</v>
      </c>
      <c r="B970" s="123" t="s">
        <v>1707</v>
      </c>
      <c r="C970" s="123"/>
      <c r="D970" s="110" t="s">
        <v>2422</v>
      </c>
      <c r="E970" s="111" t="s">
        <v>2423</v>
      </c>
      <c r="F970" s="112">
        <v>43</v>
      </c>
      <c r="G970" s="110" t="s">
        <v>239</v>
      </c>
      <c r="H970" s="112">
        <v>4.99</v>
      </c>
      <c r="I970" s="124">
        <v>6.43</v>
      </c>
      <c r="J970" s="124"/>
      <c r="K970" s="112">
        <v>276.49</v>
      </c>
    </row>
    <row r="971" spans="1:11" ht="14.1" customHeight="1">
      <c r="A971" s="110" t="s">
        <v>2885</v>
      </c>
      <c r="B971" s="123" t="s">
        <v>1707</v>
      </c>
      <c r="C971" s="123"/>
      <c r="D971" s="110" t="s">
        <v>2404</v>
      </c>
      <c r="E971" s="111" t="s">
        <v>2405</v>
      </c>
      <c r="F971" s="112">
        <v>14</v>
      </c>
      <c r="G971" s="110" t="s">
        <v>239</v>
      </c>
      <c r="H971" s="112">
        <v>21.2</v>
      </c>
      <c r="I971" s="124">
        <v>27.31</v>
      </c>
      <c r="J971" s="124"/>
      <c r="K971" s="112">
        <v>382.34</v>
      </c>
    </row>
    <row r="972" spans="1:11" ht="20.25" customHeight="1">
      <c r="A972" s="110" t="s">
        <v>2886</v>
      </c>
      <c r="B972" s="123" t="s">
        <v>1707</v>
      </c>
      <c r="C972" s="123"/>
      <c r="D972" s="110" t="s">
        <v>2407</v>
      </c>
      <c r="E972" s="111" t="s">
        <v>2716</v>
      </c>
      <c r="F972" s="112">
        <v>14</v>
      </c>
      <c r="G972" s="110" t="s">
        <v>239</v>
      </c>
      <c r="H972" s="112">
        <v>74.540000000000006</v>
      </c>
      <c r="I972" s="124">
        <v>96.02</v>
      </c>
      <c r="J972" s="124"/>
      <c r="K972" s="112">
        <v>1344.28</v>
      </c>
    </row>
    <row r="973" spans="1:11" ht="14.1" customHeight="1">
      <c r="A973" s="113" t="s">
        <v>2887</v>
      </c>
      <c r="B973" s="132"/>
      <c r="C973" s="132"/>
      <c r="D973" s="132"/>
      <c r="E973" s="133" t="s">
        <v>2431</v>
      </c>
      <c r="F973" s="133"/>
      <c r="G973" s="133"/>
      <c r="H973" s="133"/>
      <c r="I973" s="133"/>
      <c r="J973" s="133"/>
      <c r="K973" s="114">
        <v>27626.97</v>
      </c>
    </row>
    <row r="974" spans="1:11" ht="7.35" customHeight="1"/>
    <row r="975" spans="1:11" ht="14.1" customHeight="1">
      <c r="A975" s="128" t="s">
        <v>270</v>
      </c>
      <c r="B975" s="128"/>
      <c r="C975" s="128"/>
      <c r="D975" s="128"/>
      <c r="E975" s="128"/>
      <c r="F975" s="128"/>
      <c r="G975" s="128"/>
      <c r="H975" s="128"/>
      <c r="I975" s="128"/>
      <c r="J975" s="128"/>
      <c r="K975" s="128"/>
    </row>
    <row r="976" spans="1:11" ht="14.1" customHeight="1">
      <c r="A976" s="129" t="s">
        <v>271</v>
      </c>
      <c r="B976" s="129"/>
      <c r="C976" s="129"/>
      <c r="D976" s="129"/>
      <c r="E976" s="129"/>
      <c r="F976" s="129"/>
      <c r="G976" s="129"/>
      <c r="H976" s="129"/>
      <c r="I976" s="129"/>
      <c r="J976" s="129"/>
      <c r="K976" s="129"/>
    </row>
    <row r="977" spans="1:11" ht="65.25" customHeight="1">
      <c r="A977" s="144"/>
      <c r="B977" s="144"/>
      <c r="C977" s="144"/>
      <c r="D977" s="144"/>
      <c r="E977" s="144"/>
      <c r="F977" s="144"/>
      <c r="G977" s="144"/>
      <c r="H977" s="144"/>
      <c r="I977" s="144"/>
      <c r="J977" s="144"/>
      <c r="K977" s="144"/>
    </row>
    <row r="978" spans="1:11" ht="5.65" customHeight="1"/>
    <row r="979" spans="1:11" ht="19.7" customHeight="1">
      <c r="A979" s="145" t="s">
        <v>1693</v>
      </c>
      <c r="B979" s="145"/>
      <c r="C979" s="145"/>
      <c r="D979" s="145"/>
      <c r="E979" s="145"/>
      <c r="F979" s="145"/>
      <c r="G979" s="145"/>
      <c r="H979" s="145"/>
      <c r="I979" s="145"/>
      <c r="J979" s="145"/>
      <c r="K979" s="145"/>
    </row>
    <row r="980" spans="1:11" ht="15.75" customHeight="1">
      <c r="A980" s="138" t="s">
        <v>117</v>
      </c>
      <c r="B980" s="138"/>
      <c r="C980" s="143" t="s">
        <v>118</v>
      </c>
      <c r="D980" s="143"/>
      <c r="E980" s="143"/>
      <c r="F980" s="143"/>
      <c r="G980" s="143"/>
      <c r="H980" s="139" t="s">
        <v>119</v>
      </c>
      <c r="I980" s="139"/>
      <c r="J980" s="140" t="s">
        <v>171</v>
      </c>
      <c r="K980" s="140"/>
    </row>
    <row r="981" spans="1:11" ht="12.6" customHeight="1">
      <c r="A981" s="138" t="s">
        <v>120</v>
      </c>
      <c r="B981" s="138"/>
      <c r="C981" s="143" t="s">
        <v>121</v>
      </c>
      <c r="D981" s="143"/>
      <c r="E981" s="143"/>
      <c r="F981" s="143"/>
      <c r="G981" s="143"/>
      <c r="H981" s="139" t="s">
        <v>1694</v>
      </c>
      <c r="I981" s="139"/>
      <c r="J981" s="140" t="s">
        <v>3435</v>
      </c>
      <c r="K981" s="140"/>
    </row>
    <row r="982" spans="1:11" ht="14.45" customHeight="1">
      <c r="A982" s="138" t="s">
        <v>128</v>
      </c>
      <c r="B982" s="138"/>
      <c r="C982" s="139" t="s">
        <v>170</v>
      </c>
      <c r="D982" s="139"/>
      <c r="E982" s="139"/>
      <c r="F982" s="139"/>
      <c r="G982" s="139"/>
      <c r="H982" s="139" t="s">
        <v>122</v>
      </c>
      <c r="I982" s="139"/>
      <c r="J982" s="140"/>
      <c r="K982" s="140"/>
    </row>
    <row r="983" spans="1:11" ht="14.1" customHeight="1">
      <c r="A983" s="138" t="s">
        <v>129</v>
      </c>
      <c r="B983" s="138"/>
      <c r="C983" s="139" t="s">
        <v>172</v>
      </c>
      <c r="D983" s="139"/>
      <c r="E983" s="139"/>
      <c r="F983" s="139"/>
      <c r="G983" s="139"/>
      <c r="H983" s="139" t="s">
        <v>123</v>
      </c>
      <c r="I983" s="139"/>
      <c r="J983" s="140" t="s">
        <v>124</v>
      </c>
      <c r="K983" s="140"/>
    </row>
    <row r="984" spans="1:11" ht="14.1" customHeight="1">
      <c r="A984" s="138" t="s">
        <v>130</v>
      </c>
      <c r="B984" s="138"/>
      <c r="C984" s="139" t="s">
        <v>170</v>
      </c>
      <c r="D984" s="139"/>
      <c r="E984" s="139"/>
      <c r="F984" s="139"/>
      <c r="G984" s="139"/>
      <c r="H984" s="141" t="s">
        <v>125</v>
      </c>
      <c r="I984" s="141"/>
      <c r="J984" s="142" t="s">
        <v>2888</v>
      </c>
      <c r="K984" s="142"/>
    </row>
    <row r="985" spans="1:11" ht="14.1" customHeight="1">
      <c r="A985" s="135" t="s">
        <v>126</v>
      </c>
      <c r="B985" s="135"/>
      <c r="C985" s="136"/>
      <c r="D985" s="136"/>
      <c r="E985" s="136"/>
      <c r="F985" s="136"/>
      <c r="G985" s="136"/>
      <c r="H985" s="136" t="s">
        <v>127</v>
      </c>
      <c r="I985" s="136"/>
      <c r="J985" s="137" t="s">
        <v>173</v>
      </c>
      <c r="K985" s="137"/>
    </row>
    <row r="986" spans="1:11" ht="10.7" customHeight="1">
      <c r="A986" s="134" t="s">
        <v>1696</v>
      </c>
      <c r="B986" s="134" t="s">
        <v>1697</v>
      </c>
      <c r="C986" s="134"/>
      <c r="D986" s="134" t="s">
        <v>1698</v>
      </c>
      <c r="E986" s="134" t="s">
        <v>1699</v>
      </c>
      <c r="F986" s="134" t="s">
        <v>1700</v>
      </c>
      <c r="G986" s="134" t="s">
        <v>1701</v>
      </c>
      <c r="H986" s="134" t="s">
        <v>1702</v>
      </c>
      <c r="I986" s="134"/>
      <c r="J986" s="134"/>
      <c r="K986" s="134" t="s">
        <v>1703</v>
      </c>
    </row>
    <row r="987" spans="1:11" ht="10.7" customHeight="1">
      <c r="A987" s="134"/>
      <c r="B987" s="134"/>
      <c r="C987" s="134"/>
      <c r="D987" s="134"/>
      <c r="E987" s="134"/>
      <c r="F987" s="134"/>
      <c r="G987" s="134"/>
      <c r="H987" s="107" t="s">
        <v>1704</v>
      </c>
      <c r="I987" s="134" t="s">
        <v>1705</v>
      </c>
      <c r="J987" s="134"/>
      <c r="K987" s="134"/>
    </row>
    <row r="988" spans="1:11" ht="20.25" customHeight="1">
      <c r="A988" s="110" t="s">
        <v>2889</v>
      </c>
      <c r="B988" s="123" t="s">
        <v>1707</v>
      </c>
      <c r="C988" s="123"/>
      <c r="D988" s="110" t="s">
        <v>2433</v>
      </c>
      <c r="E988" s="111" t="s">
        <v>2434</v>
      </c>
      <c r="F988" s="112">
        <v>18.62</v>
      </c>
      <c r="G988" s="110" t="s">
        <v>268</v>
      </c>
      <c r="H988" s="112">
        <v>12.16</v>
      </c>
      <c r="I988" s="124">
        <v>15.66</v>
      </c>
      <c r="J988" s="124"/>
      <c r="K988" s="112">
        <v>291.58999999999997</v>
      </c>
    </row>
    <row r="989" spans="1:11" ht="20.25" customHeight="1">
      <c r="A989" s="110" t="s">
        <v>2890</v>
      </c>
      <c r="B989" s="123" t="s">
        <v>1707</v>
      </c>
      <c r="C989" s="123"/>
      <c r="D989" s="110" t="s">
        <v>2436</v>
      </c>
      <c r="E989" s="111" t="s">
        <v>2437</v>
      </c>
      <c r="F989" s="112">
        <v>68.459999999999994</v>
      </c>
      <c r="G989" s="110" t="s">
        <v>268</v>
      </c>
      <c r="H989" s="112">
        <v>19.16</v>
      </c>
      <c r="I989" s="124">
        <v>24.68</v>
      </c>
      <c r="J989" s="124"/>
      <c r="K989" s="112">
        <v>1689.59</v>
      </c>
    </row>
    <row r="990" spans="1:11" ht="20.25" customHeight="1">
      <c r="A990" s="110" t="s">
        <v>2891</v>
      </c>
      <c r="B990" s="123" t="s">
        <v>1707</v>
      </c>
      <c r="C990" s="123"/>
      <c r="D990" s="110" t="s">
        <v>2439</v>
      </c>
      <c r="E990" s="111" t="s">
        <v>2440</v>
      </c>
      <c r="F990" s="112">
        <v>28.5</v>
      </c>
      <c r="G990" s="110" t="s">
        <v>268</v>
      </c>
      <c r="H990" s="112">
        <v>23.14</v>
      </c>
      <c r="I990" s="124">
        <v>29.81</v>
      </c>
      <c r="J990" s="124"/>
      <c r="K990" s="112">
        <v>849.59</v>
      </c>
    </row>
    <row r="991" spans="1:11" ht="20.25" customHeight="1">
      <c r="A991" s="110" t="s">
        <v>2892</v>
      </c>
      <c r="B991" s="123" t="s">
        <v>1707</v>
      </c>
      <c r="C991" s="123"/>
      <c r="D991" s="110" t="s">
        <v>2443</v>
      </c>
      <c r="E991" s="111" t="s">
        <v>2444</v>
      </c>
      <c r="F991" s="112">
        <v>4.01</v>
      </c>
      <c r="G991" s="110" t="s">
        <v>268</v>
      </c>
      <c r="H991" s="112">
        <v>55.94</v>
      </c>
      <c r="I991" s="124">
        <v>72.06</v>
      </c>
      <c r="J991" s="124"/>
      <c r="K991" s="112">
        <v>288.95999999999998</v>
      </c>
    </row>
    <row r="992" spans="1:11" ht="14.1" customHeight="1">
      <c r="A992" s="110" t="s">
        <v>2893</v>
      </c>
      <c r="B992" s="123" t="s">
        <v>1707</v>
      </c>
      <c r="C992" s="123"/>
      <c r="D992" s="110" t="s">
        <v>2446</v>
      </c>
      <c r="E992" s="111" t="s">
        <v>2447</v>
      </c>
      <c r="F992" s="112">
        <v>14</v>
      </c>
      <c r="G992" s="110" t="s">
        <v>239</v>
      </c>
      <c r="H992" s="112">
        <v>29.3</v>
      </c>
      <c r="I992" s="124">
        <v>37.74</v>
      </c>
      <c r="J992" s="124"/>
      <c r="K992" s="112">
        <v>528.36</v>
      </c>
    </row>
    <row r="993" spans="1:11" ht="20.25" customHeight="1">
      <c r="A993" s="110" t="s">
        <v>2894</v>
      </c>
      <c r="B993" s="123" t="s">
        <v>1707</v>
      </c>
      <c r="C993" s="123"/>
      <c r="D993" s="110" t="s">
        <v>2449</v>
      </c>
      <c r="E993" s="111" t="s">
        <v>2450</v>
      </c>
      <c r="F993" s="112">
        <v>14</v>
      </c>
      <c r="G993" s="110" t="s">
        <v>239</v>
      </c>
      <c r="H993" s="112">
        <v>6.25</v>
      </c>
      <c r="I993" s="124">
        <v>8.0500000000000007</v>
      </c>
      <c r="J993" s="124"/>
      <c r="K993" s="112">
        <v>112.7</v>
      </c>
    </row>
    <row r="994" spans="1:11" ht="20.25" customHeight="1">
      <c r="A994" s="110" t="s">
        <v>2895</v>
      </c>
      <c r="B994" s="123" t="s">
        <v>1707</v>
      </c>
      <c r="C994" s="123"/>
      <c r="D994" s="110" t="s">
        <v>2452</v>
      </c>
      <c r="E994" s="111" t="s">
        <v>2453</v>
      </c>
      <c r="F994" s="112">
        <v>14</v>
      </c>
      <c r="G994" s="110" t="s">
        <v>239</v>
      </c>
      <c r="H994" s="112">
        <v>14.14</v>
      </c>
      <c r="I994" s="124">
        <v>18.22</v>
      </c>
      <c r="J994" s="124"/>
      <c r="K994" s="112">
        <v>255.08</v>
      </c>
    </row>
    <row r="995" spans="1:11" ht="20.25" customHeight="1">
      <c r="A995" s="110" t="s">
        <v>2896</v>
      </c>
      <c r="B995" s="123" t="s">
        <v>1707</v>
      </c>
      <c r="C995" s="123"/>
      <c r="D995" s="110" t="s">
        <v>2464</v>
      </c>
      <c r="E995" s="111" t="s">
        <v>2465</v>
      </c>
      <c r="F995" s="112">
        <v>14</v>
      </c>
      <c r="G995" s="110" t="s">
        <v>239</v>
      </c>
      <c r="H995" s="112">
        <v>13.82</v>
      </c>
      <c r="I995" s="124">
        <v>17.8</v>
      </c>
      <c r="J995" s="124"/>
      <c r="K995" s="112">
        <v>249.2</v>
      </c>
    </row>
    <row r="996" spans="1:11" ht="20.25" customHeight="1">
      <c r="A996" s="110" t="s">
        <v>2897</v>
      </c>
      <c r="B996" s="123" t="s">
        <v>1707</v>
      </c>
      <c r="C996" s="123"/>
      <c r="D996" s="110" t="s">
        <v>2467</v>
      </c>
      <c r="E996" s="111" t="s">
        <v>2468</v>
      </c>
      <c r="F996" s="112">
        <v>14</v>
      </c>
      <c r="G996" s="110" t="s">
        <v>239</v>
      </c>
      <c r="H996" s="112">
        <v>34.74</v>
      </c>
      <c r="I996" s="124">
        <v>44.75</v>
      </c>
      <c r="J996" s="124"/>
      <c r="K996" s="112">
        <v>626.5</v>
      </c>
    </row>
    <row r="997" spans="1:11" ht="14.1" customHeight="1">
      <c r="A997" s="110" t="s">
        <v>2898</v>
      </c>
      <c r="B997" s="123" t="s">
        <v>1707</v>
      </c>
      <c r="C997" s="123"/>
      <c r="D997" s="110" t="s">
        <v>2476</v>
      </c>
      <c r="E997" s="111" t="s">
        <v>2477</v>
      </c>
      <c r="F997" s="112">
        <v>7</v>
      </c>
      <c r="G997" s="110" t="s">
        <v>239</v>
      </c>
      <c r="H997" s="112">
        <v>386.74</v>
      </c>
      <c r="I997" s="124">
        <v>498.2</v>
      </c>
      <c r="J997" s="124"/>
      <c r="K997" s="112">
        <v>3487.4</v>
      </c>
    </row>
    <row r="998" spans="1:11" ht="14.1" customHeight="1">
      <c r="A998" s="110" t="s">
        <v>2899</v>
      </c>
      <c r="B998" s="123" t="s">
        <v>1707</v>
      </c>
      <c r="C998" s="123"/>
      <c r="D998" s="110" t="s">
        <v>2473</v>
      </c>
      <c r="E998" s="111" t="s">
        <v>2474</v>
      </c>
      <c r="F998" s="112">
        <v>14</v>
      </c>
      <c r="G998" s="110" t="s">
        <v>239</v>
      </c>
      <c r="H998" s="112">
        <v>343.36</v>
      </c>
      <c r="I998" s="124">
        <v>442.32</v>
      </c>
      <c r="J998" s="124"/>
      <c r="K998" s="112">
        <v>6192.48</v>
      </c>
    </row>
    <row r="999" spans="1:11" ht="20.25" customHeight="1">
      <c r="A999" s="110" t="s">
        <v>2900</v>
      </c>
      <c r="B999" s="123" t="s">
        <v>1707</v>
      </c>
      <c r="C999" s="123"/>
      <c r="D999" s="110" t="s">
        <v>2479</v>
      </c>
      <c r="E999" s="111" t="s">
        <v>2480</v>
      </c>
      <c r="F999" s="112">
        <v>1</v>
      </c>
      <c r="G999" s="110" t="s">
        <v>239</v>
      </c>
      <c r="H999" s="112">
        <v>1601.6</v>
      </c>
      <c r="I999" s="124">
        <v>2063.1799999999998</v>
      </c>
      <c r="J999" s="124"/>
      <c r="K999" s="112">
        <v>2063.1799999999998</v>
      </c>
    </row>
    <row r="1000" spans="1:11" ht="20.25" customHeight="1">
      <c r="A1000" s="110" t="s">
        <v>2901</v>
      </c>
      <c r="B1000" s="123" t="s">
        <v>1707</v>
      </c>
      <c r="C1000" s="123"/>
      <c r="D1000" s="110" t="s">
        <v>2902</v>
      </c>
      <c r="E1000" s="111" t="s">
        <v>2903</v>
      </c>
      <c r="F1000" s="112">
        <v>1</v>
      </c>
      <c r="G1000" s="110" t="s">
        <v>239</v>
      </c>
      <c r="H1000" s="112">
        <v>3427.08</v>
      </c>
      <c r="I1000" s="124">
        <v>4414.76</v>
      </c>
      <c r="J1000" s="124"/>
      <c r="K1000" s="112">
        <v>4414.76</v>
      </c>
    </row>
    <row r="1001" spans="1:11" ht="20.25" customHeight="1">
      <c r="A1001" s="110" t="s">
        <v>2904</v>
      </c>
      <c r="B1001" s="123" t="s">
        <v>1707</v>
      </c>
      <c r="C1001" s="123"/>
      <c r="D1001" s="110" t="s">
        <v>2482</v>
      </c>
      <c r="E1001" s="111" t="s">
        <v>2483</v>
      </c>
      <c r="F1001" s="112">
        <v>2</v>
      </c>
      <c r="G1001" s="110" t="s">
        <v>239</v>
      </c>
      <c r="H1001" s="112">
        <v>2553.0100000000002</v>
      </c>
      <c r="I1001" s="124">
        <v>3288.79</v>
      </c>
      <c r="J1001" s="124"/>
      <c r="K1001" s="112">
        <v>6577.58</v>
      </c>
    </row>
    <row r="1002" spans="1:11" ht="14.1" customHeight="1">
      <c r="A1002" s="113" t="s">
        <v>2905</v>
      </c>
      <c r="B1002" s="132"/>
      <c r="C1002" s="132"/>
      <c r="D1002" s="132"/>
      <c r="E1002" s="133" t="s">
        <v>2485</v>
      </c>
      <c r="F1002" s="133"/>
      <c r="G1002" s="133"/>
      <c r="H1002" s="133"/>
      <c r="I1002" s="133"/>
      <c r="J1002" s="133"/>
      <c r="K1002" s="114">
        <v>16198.14</v>
      </c>
    </row>
    <row r="1003" spans="1:11" ht="28.7" customHeight="1">
      <c r="A1003" s="110" t="s">
        <v>2906</v>
      </c>
      <c r="B1003" s="123" t="s">
        <v>1707</v>
      </c>
      <c r="C1003" s="123"/>
      <c r="D1003" s="110" t="s">
        <v>2907</v>
      </c>
      <c r="E1003" s="111" t="s">
        <v>2908</v>
      </c>
      <c r="F1003" s="112">
        <v>14</v>
      </c>
      <c r="G1003" s="110" t="s">
        <v>239</v>
      </c>
      <c r="H1003" s="112">
        <v>458.99</v>
      </c>
      <c r="I1003" s="124">
        <v>591.27</v>
      </c>
      <c r="J1003" s="124"/>
      <c r="K1003" s="112">
        <v>8277.7800000000007</v>
      </c>
    </row>
    <row r="1004" spans="1:11" ht="5.45" customHeight="1"/>
    <row r="1005" spans="1:11" ht="14.1" customHeight="1">
      <c r="A1005" s="128" t="s">
        <v>270</v>
      </c>
      <c r="B1005" s="128"/>
      <c r="C1005" s="128"/>
      <c r="D1005" s="128"/>
      <c r="E1005" s="128"/>
      <c r="F1005" s="128"/>
      <c r="G1005" s="128"/>
      <c r="H1005" s="128"/>
      <c r="I1005" s="128"/>
      <c r="J1005" s="128"/>
      <c r="K1005" s="128"/>
    </row>
    <row r="1006" spans="1:11" ht="14.1" customHeight="1">
      <c r="A1006" s="129" t="s">
        <v>271</v>
      </c>
      <c r="B1006" s="129"/>
      <c r="C1006" s="129"/>
      <c r="D1006" s="129"/>
      <c r="E1006" s="129"/>
      <c r="F1006" s="129"/>
      <c r="G1006" s="129"/>
      <c r="H1006" s="129"/>
      <c r="I1006" s="129"/>
      <c r="J1006" s="129"/>
      <c r="K1006" s="129"/>
    </row>
    <row r="1007" spans="1:11" ht="65.25" customHeight="1">
      <c r="A1007" s="144"/>
      <c r="B1007" s="144"/>
      <c r="C1007" s="144"/>
      <c r="D1007" s="144"/>
      <c r="E1007" s="144"/>
      <c r="F1007" s="144"/>
      <c r="G1007" s="144"/>
      <c r="H1007" s="144"/>
      <c r="I1007" s="144"/>
      <c r="J1007" s="144"/>
      <c r="K1007" s="144"/>
    </row>
    <row r="1008" spans="1:11" ht="5.65" customHeight="1"/>
    <row r="1009" spans="1:11" ht="19.7" customHeight="1">
      <c r="A1009" s="145" t="s">
        <v>1693</v>
      </c>
      <c r="B1009" s="145"/>
      <c r="C1009" s="145"/>
      <c r="D1009" s="145"/>
      <c r="E1009" s="145"/>
      <c r="F1009" s="145"/>
      <c r="G1009" s="145"/>
      <c r="H1009" s="145"/>
      <c r="I1009" s="145"/>
      <c r="J1009" s="145"/>
      <c r="K1009" s="145"/>
    </row>
    <row r="1010" spans="1:11" ht="15.75" customHeight="1">
      <c r="A1010" s="138" t="s">
        <v>117</v>
      </c>
      <c r="B1010" s="138"/>
      <c r="C1010" s="143" t="s">
        <v>118</v>
      </c>
      <c r="D1010" s="143"/>
      <c r="E1010" s="143"/>
      <c r="F1010" s="143"/>
      <c r="G1010" s="143"/>
      <c r="H1010" s="139" t="s">
        <v>119</v>
      </c>
      <c r="I1010" s="139"/>
      <c r="J1010" s="140" t="s">
        <v>171</v>
      </c>
      <c r="K1010" s="140"/>
    </row>
    <row r="1011" spans="1:11" ht="12.6" customHeight="1">
      <c r="A1011" s="138" t="s">
        <v>120</v>
      </c>
      <c r="B1011" s="138"/>
      <c r="C1011" s="143" t="s">
        <v>121</v>
      </c>
      <c r="D1011" s="143"/>
      <c r="E1011" s="143"/>
      <c r="F1011" s="143"/>
      <c r="G1011" s="143"/>
      <c r="H1011" s="139" t="s">
        <v>1694</v>
      </c>
      <c r="I1011" s="139"/>
      <c r="J1011" s="140" t="s">
        <v>3435</v>
      </c>
      <c r="K1011" s="140"/>
    </row>
    <row r="1012" spans="1:11" ht="14.45" customHeight="1">
      <c r="A1012" s="138" t="s">
        <v>128</v>
      </c>
      <c r="B1012" s="138"/>
      <c r="C1012" s="139" t="s">
        <v>170</v>
      </c>
      <c r="D1012" s="139"/>
      <c r="E1012" s="139"/>
      <c r="F1012" s="139"/>
      <c r="G1012" s="139"/>
      <c r="H1012" s="139" t="s">
        <v>122</v>
      </c>
      <c r="I1012" s="139"/>
      <c r="J1012" s="140"/>
      <c r="K1012" s="140"/>
    </row>
    <row r="1013" spans="1:11" ht="14.1" customHeight="1">
      <c r="A1013" s="138" t="s">
        <v>129</v>
      </c>
      <c r="B1013" s="138"/>
      <c r="C1013" s="139" t="s">
        <v>172</v>
      </c>
      <c r="D1013" s="139"/>
      <c r="E1013" s="139"/>
      <c r="F1013" s="139"/>
      <c r="G1013" s="139"/>
      <c r="H1013" s="139" t="s">
        <v>123</v>
      </c>
      <c r="I1013" s="139"/>
      <c r="J1013" s="140" t="s">
        <v>124</v>
      </c>
      <c r="K1013" s="140"/>
    </row>
    <row r="1014" spans="1:11" ht="14.1" customHeight="1">
      <c r="A1014" s="138" t="s">
        <v>130</v>
      </c>
      <c r="B1014" s="138"/>
      <c r="C1014" s="139" t="s">
        <v>170</v>
      </c>
      <c r="D1014" s="139"/>
      <c r="E1014" s="139"/>
      <c r="F1014" s="139"/>
      <c r="G1014" s="139"/>
      <c r="H1014" s="141" t="s">
        <v>125</v>
      </c>
      <c r="I1014" s="141"/>
      <c r="J1014" s="142" t="s">
        <v>2909</v>
      </c>
      <c r="K1014" s="142"/>
    </row>
    <row r="1015" spans="1:11" ht="14.1" customHeight="1">
      <c r="A1015" s="135" t="s">
        <v>126</v>
      </c>
      <c r="B1015" s="135"/>
      <c r="C1015" s="136"/>
      <c r="D1015" s="136"/>
      <c r="E1015" s="136"/>
      <c r="F1015" s="136"/>
      <c r="G1015" s="136"/>
      <c r="H1015" s="136" t="s">
        <v>127</v>
      </c>
      <c r="I1015" s="136"/>
      <c r="J1015" s="137" t="s">
        <v>173</v>
      </c>
      <c r="K1015" s="137"/>
    </row>
    <row r="1016" spans="1:11" ht="10.7" customHeight="1">
      <c r="A1016" s="134" t="s">
        <v>1696</v>
      </c>
      <c r="B1016" s="134" t="s">
        <v>1697</v>
      </c>
      <c r="C1016" s="134"/>
      <c r="D1016" s="134" t="s">
        <v>1698</v>
      </c>
      <c r="E1016" s="134" t="s">
        <v>1699</v>
      </c>
      <c r="F1016" s="134" t="s">
        <v>1700</v>
      </c>
      <c r="G1016" s="134" t="s">
        <v>1701</v>
      </c>
      <c r="H1016" s="134" t="s">
        <v>1702</v>
      </c>
      <c r="I1016" s="134"/>
      <c r="J1016" s="134"/>
      <c r="K1016" s="134" t="s">
        <v>1703</v>
      </c>
    </row>
    <row r="1017" spans="1:11" ht="10.7" customHeight="1">
      <c r="A1017" s="134"/>
      <c r="B1017" s="134"/>
      <c r="C1017" s="134"/>
      <c r="D1017" s="134"/>
      <c r="E1017" s="134"/>
      <c r="F1017" s="134"/>
      <c r="G1017" s="134"/>
      <c r="H1017" s="107" t="s">
        <v>1704</v>
      </c>
      <c r="I1017" s="134" t="s">
        <v>1705</v>
      </c>
      <c r="J1017" s="134"/>
      <c r="K1017" s="134"/>
    </row>
    <row r="1018" spans="1:11" ht="20.25" customHeight="1">
      <c r="A1018" s="110" t="s">
        <v>2910</v>
      </c>
      <c r="B1018" s="123" t="s">
        <v>1707</v>
      </c>
      <c r="C1018" s="123"/>
      <c r="D1018" s="110" t="s">
        <v>2911</v>
      </c>
      <c r="E1018" s="111" t="s">
        <v>2912</v>
      </c>
      <c r="F1018" s="112">
        <v>14</v>
      </c>
      <c r="G1018" s="110" t="s">
        <v>239</v>
      </c>
      <c r="H1018" s="112">
        <v>439.17</v>
      </c>
      <c r="I1018" s="124">
        <v>565.74</v>
      </c>
      <c r="J1018" s="124"/>
      <c r="K1018" s="112">
        <v>7920.36</v>
      </c>
    </row>
    <row r="1019" spans="1:11" ht="14.1" customHeight="1">
      <c r="A1019" s="113" t="s">
        <v>2913</v>
      </c>
      <c r="B1019" s="132"/>
      <c r="C1019" s="132"/>
      <c r="D1019" s="132"/>
      <c r="E1019" s="133" t="s">
        <v>2052</v>
      </c>
      <c r="F1019" s="133"/>
      <c r="G1019" s="133"/>
      <c r="H1019" s="133"/>
      <c r="I1019" s="133"/>
      <c r="J1019" s="133"/>
      <c r="K1019" s="114">
        <v>25355.9</v>
      </c>
    </row>
    <row r="1020" spans="1:11" ht="14.1" customHeight="1">
      <c r="A1020" s="110" t="s">
        <v>2914</v>
      </c>
      <c r="B1020" s="123" t="s">
        <v>1707</v>
      </c>
      <c r="C1020" s="123"/>
      <c r="D1020" s="110" t="s">
        <v>2915</v>
      </c>
      <c r="E1020" s="111" t="s">
        <v>2916</v>
      </c>
      <c r="F1020" s="112">
        <v>28</v>
      </c>
      <c r="G1020" s="110" t="s">
        <v>239</v>
      </c>
      <c r="H1020" s="112">
        <v>312.27</v>
      </c>
      <c r="I1020" s="124">
        <v>402.27</v>
      </c>
      <c r="J1020" s="124"/>
      <c r="K1020" s="112">
        <v>11263.56</v>
      </c>
    </row>
    <row r="1021" spans="1:11" ht="20.25" customHeight="1">
      <c r="A1021" s="110" t="s">
        <v>2917</v>
      </c>
      <c r="B1021" s="123" t="s">
        <v>1707</v>
      </c>
      <c r="C1021" s="123"/>
      <c r="D1021" s="110" t="s">
        <v>2544</v>
      </c>
      <c r="E1021" s="111" t="s">
        <v>2545</v>
      </c>
      <c r="F1021" s="112">
        <v>280</v>
      </c>
      <c r="G1021" s="110" t="s">
        <v>268</v>
      </c>
      <c r="H1021" s="112">
        <v>4</v>
      </c>
      <c r="I1021" s="124">
        <v>5.15</v>
      </c>
      <c r="J1021" s="124"/>
      <c r="K1021" s="112">
        <v>1442</v>
      </c>
    </row>
    <row r="1022" spans="1:11" ht="20.25" customHeight="1">
      <c r="A1022" s="110" t="s">
        <v>2918</v>
      </c>
      <c r="B1022" s="123" t="s">
        <v>1707</v>
      </c>
      <c r="C1022" s="123"/>
      <c r="D1022" s="110" t="s">
        <v>2547</v>
      </c>
      <c r="E1022" s="111" t="s">
        <v>2548</v>
      </c>
      <c r="F1022" s="112">
        <v>420</v>
      </c>
      <c r="G1022" s="110" t="s">
        <v>268</v>
      </c>
      <c r="H1022" s="112">
        <v>5.42</v>
      </c>
      <c r="I1022" s="124">
        <v>6.98</v>
      </c>
      <c r="J1022" s="124"/>
      <c r="K1022" s="112">
        <v>2931.6</v>
      </c>
    </row>
    <row r="1023" spans="1:11" ht="20.25" customHeight="1">
      <c r="A1023" s="110" t="s">
        <v>2919</v>
      </c>
      <c r="B1023" s="123" t="s">
        <v>1707</v>
      </c>
      <c r="C1023" s="123"/>
      <c r="D1023" s="110" t="s">
        <v>2554</v>
      </c>
      <c r="E1023" s="111" t="s">
        <v>2555</v>
      </c>
      <c r="F1023" s="112">
        <v>28</v>
      </c>
      <c r="G1023" s="110" t="s">
        <v>239</v>
      </c>
      <c r="H1023" s="112">
        <v>39.33</v>
      </c>
      <c r="I1023" s="124">
        <v>50.66</v>
      </c>
      <c r="J1023" s="124"/>
      <c r="K1023" s="112">
        <v>1418.48</v>
      </c>
    </row>
    <row r="1024" spans="1:11" ht="20.25" customHeight="1">
      <c r="A1024" s="110" t="s">
        <v>2920</v>
      </c>
      <c r="B1024" s="123" t="s">
        <v>1707</v>
      </c>
      <c r="C1024" s="123"/>
      <c r="D1024" s="110" t="s">
        <v>2921</v>
      </c>
      <c r="E1024" s="111" t="s">
        <v>2922</v>
      </c>
      <c r="F1024" s="112">
        <v>56</v>
      </c>
      <c r="G1024" s="110" t="s">
        <v>239</v>
      </c>
      <c r="H1024" s="112">
        <v>26.36</v>
      </c>
      <c r="I1024" s="124">
        <v>33.96</v>
      </c>
      <c r="J1024" s="124"/>
      <c r="K1024" s="112">
        <v>1901.76</v>
      </c>
    </row>
    <row r="1025" spans="1:11" ht="20.25" customHeight="1">
      <c r="A1025" s="110" t="s">
        <v>2923</v>
      </c>
      <c r="B1025" s="123" t="s">
        <v>1707</v>
      </c>
      <c r="C1025" s="123"/>
      <c r="D1025" s="110" t="s">
        <v>2757</v>
      </c>
      <c r="E1025" s="111" t="s">
        <v>2758</v>
      </c>
      <c r="F1025" s="112">
        <v>14</v>
      </c>
      <c r="G1025" s="110" t="s">
        <v>239</v>
      </c>
      <c r="H1025" s="112">
        <v>63.25</v>
      </c>
      <c r="I1025" s="124">
        <v>81.48</v>
      </c>
      <c r="J1025" s="124"/>
      <c r="K1025" s="112">
        <v>1140.72</v>
      </c>
    </row>
    <row r="1026" spans="1:11" ht="20.25" customHeight="1">
      <c r="A1026" s="110" t="s">
        <v>2924</v>
      </c>
      <c r="B1026" s="123" t="s">
        <v>1707</v>
      </c>
      <c r="C1026" s="123"/>
      <c r="D1026" s="110" t="s">
        <v>2575</v>
      </c>
      <c r="E1026" s="111" t="s">
        <v>2576</v>
      </c>
      <c r="F1026" s="112">
        <v>308</v>
      </c>
      <c r="G1026" s="110" t="s">
        <v>268</v>
      </c>
      <c r="H1026" s="112">
        <v>7.74</v>
      </c>
      <c r="I1026" s="124">
        <v>9.9700000000000006</v>
      </c>
      <c r="J1026" s="124"/>
      <c r="K1026" s="112">
        <v>3070.76</v>
      </c>
    </row>
    <row r="1027" spans="1:11" ht="14.1" customHeight="1">
      <c r="A1027" s="110" t="s">
        <v>2925</v>
      </c>
      <c r="B1027" s="123" t="s">
        <v>1707</v>
      </c>
      <c r="C1027" s="123"/>
      <c r="D1027" s="110" t="s">
        <v>2926</v>
      </c>
      <c r="E1027" s="111" t="s">
        <v>2927</v>
      </c>
      <c r="F1027" s="112">
        <v>39.25</v>
      </c>
      <c r="G1027" s="110" t="s">
        <v>1250</v>
      </c>
      <c r="H1027" s="112">
        <v>41.87</v>
      </c>
      <c r="I1027" s="124">
        <v>53.94</v>
      </c>
      <c r="J1027" s="124"/>
      <c r="K1027" s="112">
        <v>2117.15</v>
      </c>
    </row>
    <row r="1028" spans="1:11" ht="20.25" customHeight="1">
      <c r="A1028" s="110" t="s">
        <v>2928</v>
      </c>
      <c r="B1028" s="123" t="s">
        <v>1707</v>
      </c>
      <c r="C1028" s="123"/>
      <c r="D1028" s="110" t="s">
        <v>2929</v>
      </c>
      <c r="E1028" s="111" t="s">
        <v>2930</v>
      </c>
      <c r="F1028" s="112">
        <v>39.25</v>
      </c>
      <c r="G1028" s="110" t="s">
        <v>268</v>
      </c>
      <c r="H1028" s="112">
        <v>1.38</v>
      </c>
      <c r="I1028" s="124">
        <v>1.78</v>
      </c>
      <c r="J1028" s="124"/>
      <c r="K1028" s="112">
        <v>69.87</v>
      </c>
    </row>
    <row r="1029" spans="1:11" ht="14.1" customHeight="1">
      <c r="A1029" s="113" t="s">
        <v>2931</v>
      </c>
      <c r="B1029" s="132"/>
      <c r="C1029" s="132"/>
      <c r="D1029" s="132"/>
      <c r="E1029" s="133" t="s">
        <v>2578</v>
      </c>
      <c r="F1029" s="133"/>
      <c r="G1029" s="133"/>
      <c r="H1029" s="133"/>
      <c r="I1029" s="133"/>
      <c r="J1029" s="133"/>
      <c r="K1029" s="114">
        <v>8729.23</v>
      </c>
    </row>
    <row r="1030" spans="1:11" ht="20.25" customHeight="1">
      <c r="A1030" s="110" t="s">
        <v>2932</v>
      </c>
      <c r="B1030" s="123" t="s">
        <v>1707</v>
      </c>
      <c r="C1030" s="123"/>
      <c r="D1030" s="110" t="s">
        <v>2933</v>
      </c>
      <c r="E1030" s="111" t="s">
        <v>2934</v>
      </c>
      <c r="F1030" s="112">
        <v>44.7</v>
      </c>
      <c r="G1030" s="110" t="s">
        <v>268</v>
      </c>
      <c r="H1030" s="112">
        <v>88.72</v>
      </c>
      <c r="I1030" s="124">
        <v>114.29</v>
      </c>
      <c r="J1030" s="124"/>
      <c r="K1030" s="112">
        <v>5108.76</v>
      </c>
    </row>
    <row r="1031" spans="1:11" ht="28.7" customHeight="1">
      <c r="A1031" s="110" t="s">
        <v>2935</v>
      </c>
      <c r="B1031" s="123" t="s">
        <v>1707</v>
      </c>
      <c r="C1031" s="123"/>
      <c r="D1031" s="110" t="s">
        <v>2581</v>
      </c>
      <c r="E1031" s="111" t="s">
        <v>2582</v>
      </c>
      <c r="F1031" s="112">
        <v>15.8</v>
      </c>
      <c r="G1031" s="110" t="s">
        <v>268</v>
      </c>
      <c r="H1031" s="112">
        <v>66.790000000000006</v>
      </c>
      <c r="I1031" s="124">
        <v>86.04</v>
      </c>
      <c r="J1031" s="124"/>
      <c r="K1031" s="112">
        <v>1359.43</v>
      </c>
    </row>
    <row r="1032" spans="1:11" ht="20.25" customHeight="1">
      <c r="A1032" s="110" t="s">
        <v>2936</v>
      </c>
      <c r="B1032" s="123" t="s">
        <v>1707</v>
      </c>
      <c r="C1032" s="123"/>
      <c r="D1032" s="110" t="s">
        <v>2937</v>
      </c>
      <c r="E1032" s="111" t="s">
        <v>2938</v>
      </c>
      <c r="F1032" s="112">
        <v>4</v>
      </c>
      <c r="G1032" s="110" t="s">
        <v>239</v>
      </c>
      <c r="H1032" s="112">
        <v>64.349999999999994</v>
      </c>
      <c r="I1032" s="124">
        <v>82.9</v>
      </c>
      <c r="J1032" s="124"/>
      <c r="K1032" s="112">
        <v>331.6</v>
      </c>
    </row>
    <row r="1033" spans="1:11" ht="14.1" customHeight="1">
      <c r="A1033" s="110" t="s">
        <v>2939</v>
      </c>
      <c r="B1033" s="123" t="s">
        <v>1707</v>
      </c>
      <c r="C1033" s="123"/>
      <c r="D1033" s="110" t="s">
        <v>2584</v>
      </c>
      <c r="E1033" s="111" t="s">
        <v>2940</v>
      </c>
      <c r="F1033" s="112">
        <v>5</v>
      </c>
      <c r="G1033" s="110" t="s">
        <v>239</v>
      </c>
      <c r="H1033" s="112">
        <v>52.85</v>
      </c>
      <c r="I1033" s="124">
        <v>68.08</v>
      </c>
      <c r="J1033" s="124"/>
      <c r="K1033" s="112">
        <v>340.4</v>
      </c>
    </row>
    <row r="1034" spans="1:11" ht="11.45" customHeight="1"/>
    <row r="1035" spans="1:11" ht="14.1" customHeight="1">
      <c r="A1035" s="128" t="s">
        <v>270</v>
      </c>
      <c r="B1035" s="128"/>
      <c r="C1035" s="128"/>
      <c r="D1035" s="128"/>
      <c r="E1035" s="128"/>
      <c r="F1035" s="128"/>
      <c r="G1035" s="128"/>
      <c r="H1035" s="128"/>
      <c r="I1035" s="128"/>
      <c r="J1035" s="128"/>
      <c r="K1035" s="128"/>
    </row>
    <row r="1036" spans="1:11" ht="14.1" customHeight="1">
      <c r="A1036" s="129" t="s">
        <v>271</v>
      </c>
      <c r="B1036" s="129"/>
      <c r="C1036" s="129"/>
      <c r="D1036" s="129"/>
      <c r="E1036" s="129"/>
      <c r="F1036" s="129"/>
      <c r="G1036" s="129"/>
      <c r="H1036" s="129"/>
      <c r="I1036" s="129"/>
      <c r="J1036" s="129"/>
      <c r="K1036" s="129"/>
    </row>
    <row r="1037" spans="1:11" ht="65.25" customHeight="1">
      <c r="A1037" s="144"/>
      <c r="B1037" s="144"/>
      <c r="C1037" s="144"/>
      <c r="D1037" s="144"/>
      <c r="E1037" s="144"/>
      <c r="F1037" s="144"/>
      <c r="G1037" s="144"/>
      <c r="H1037" s="144"/>
      <c r="I1037" s="144"/>
      <c r="J1037" s="144"/>
      <c r="K1037" s="144"/>
    </row>
    <row r="1038" spans="1:11" ht="5.65" customHeight="1"/>
    <row r="1039" spans="1:11" ht="19.7" customHeight="1">
      <c r="A1039" s="145" t="s">
        <v>1693</v>
      </c>
      <c r="B1039" s="145"/>
      <c r="C1039" s="145"/>
      <c r="D1039" s="145"/>
      <c r="E1039" s="145"/>
      <c r="F1039" s="145"/>
      <c r="G1039" s="145"/>
      <c r="H1039" s="145"/>
      <c r="I1039" s="145"/>
      <c r="J1039" s="145"/>
      <c r="K1039" s="145"/>
    </row>
    <row r="1040" spans="1:11" ht="15.75" customHeight="1">
      <c r="A1040" s="138" t="s">
        <v>117</v>
      </c>
      <c r="B1040" s="138"/>
      <c r="C1040" s="143" t="s">
        <v>118</v>
      </c>
      <c r="D1040" s="143"/>
      <c r="E1040" s="143"/>
      <c r="F1040" s="143"/>
      <c r="G1040" s="143"/>
      <c r="H1040" s="139" t="s">
        <v>119</v>
      </c>
      <c r="I1040" s="139"/>
      <c r="J1040" s="140" t="s">
        <v>171</v>
      </c>
      <c r="K1040" s="140"/>
    </row>
    <row r="1041" spans="1:11" ht="12.6" customHeight="1">
      <c r="A1041" s="138" t="s">
        <v>120</v>
      </c>
      <c r="B1041" s="138"/>
      <c r="C1041" s="143" t="s">
        <v>121</v>
      </c>
      <c r="D1041" s="143"/>
      <c r="E1041" s="143"/>
      <c r="F1041" s="143"/>
      <c r="G1041" s="143"/>
      <c r="H1041" s="139" t="s">
        <v>1694</v>
      </c>
      <c r="I1041" s="139"/>
      <c r="J1041" s="140" t="s">
        <v>3435</v>
      </c>
      <c r="K1041" s="140"/>
    </row>
    <row r="1042" spans="1:11" ht="14.45" customHeight="1">
      <c r="A1042" s="138" t="s">
        <v>128</v>
      </c>
      <c r="B1042" s="138"/>
      <c r="C1042" s="139" t="s">
        <v>170</v>
      </c>
      <c r="D1042" s="139"/>
      <c r="E1042" s="139"/>
      <c r="F1042" s="139"/>
      <c r="G1042" s="139"/>
      <c r="H1042" s="139" t="s">
        <v>122</v>
      </c>
      <c r="I1042" s="139"/>
      <c r="J1042" s="140"/>
      <c r="K1042" s="140"/>
    </row>
    <row r="1043" spans="1:11" ht="14.1" customHeight="1">
      <c r="A1043" s="138" t="s">
        <v>129</v>
      </c>
      <c r="B1043" s="138"/>
      <c r="C1043" s="139" t="s">
        <v>172</v>
      </c>
      <c r="D1043" s="139"/>
      <c r="E1043" s="139"/>
      <c r="F1043" s="139"/>
      <c r="G1043" s="139"/>
      <c r="H1043" s="139" t="s">
        <v>123</v>
      </c>
      <c r="I1043" s="139"/>
      <c r="J1043" s="140" t="s">
        <v>124</v>
      </c>
      <c r="K1043" s="140"/>
    </row>
    <row r="1044" spans="1:11" ht="14.1" customHeight="1">
      <c r="A1044" s="138" t="s">
        <v>130</v>
      </c>
      <c r="B1044" s="138"/>
      <c r="C1044" s="139" t="s">
        <v>170</v>
      </c>
      <c r="D1044" s="139"/>
      <c r="E1044" s="139"/>
      <c r="F1044" s="139"/>
      <c r="G1044" s="139"/>
      <c r="H1044" s="141" t="s">
        <v>125</v>
      </c>
      <c r="I1044" s="141"/>
      <c r="J1044" s="142" t="s">
        <v>2941</v>
      </c>
      <c r="K1044" s="142"/>
    </row>
    <row r="1045" spans="1:11" ht="14.1" customHeight="1">
      <c r="A1045" s="135" t="s">
        <v>126</v>
      </c>
      <c r="B1045" s="135"/>
      <c r="C1045" s="136"/>
      <c r="D1045" s="136"/>
      <c r="E1045" s="136"/>
      <c r="F1045" s="136"/>
      <c r="G1045" s="136"/>
      <c r="H1045" s="136" t="s">
        <v>127</v>
      </c>
      <c r="I1045" s="136"/>
      <c r="J1045" s="137" t="s">
        <v>173</v>
      </c>
      <c r="K1045" s="137"/>
    </row>
    <row r="1046" spans="1:11" ht="10.7" customHeight="1">
      <c r="A1046" s="134" t="s">
        <v>1696</v>
      </c>
      <c r="B1046" s="134" t="s">
        <v>1697</v>
      </c>
      <c r="C1046" s="134"/>
      <c r="D1046" s="134" t="s">
        <v>1698</v>
      </c>
      <c r="E1046" s="134" t="s">
        <v>1699</v>
      </c>
      <c r="F1046" s="134" t="s">
        <v>1700</v>
      </c>
      <c r="G1046" s="134" t="s">
        <v>1701</v>
      </c>
      <c r="H1046" s="134" t="s">
        <v>1702</v>
      </c>
      <c r="I1046" s="134"/>
      <c r="J1046" s="134"/>
      <c r="K1046" s="134" t="s">
        <v>1703</v>
      </c>
    </row>
    <row r="1047" spans="1:11" ht="10.7" customHeight="1">
      <c r="A1047" s="134"/>
      <c r="B1047" s="134"/>
      <c r="C1047" s="134"/>
      <c r="D1047" s="134"/>
      <c r="E1047" s="134"/>
      <c r="F1047" s="134"/>
      <c r="G1047" s="134"/>
      <c r="H1047" s="107" t="s">
        <v>1704</v>
      </c>
      <c r="I1047" s="134" t="s">
        <v>1705</v>
      </c>
      <c r="J1047" s="134"/>
      <c r="K1047" s="134"/>
    </row>
    <row r="1048" spans="1:11" ht="20.25" customHeight="1">
      <c r="A1048" s="110" t="s">
        <v>2942</v>
      </c>
      <c r="B1048" s="123" t="s">
        <v>1707</v>
      </c>
      <c r="C1048" s="123"/>
      <c r="D1048" s="110" t="s">
        <v>2587</v>
      </c>
      <c r="E1048" s="111" t="s">
        <v>2588</v>
      </c>
      <c r="F1048" s="112">
        <v>6</v>
      </c>
      <c r="G1048" s="110" t="s">
        <v>239</v>
      </c>
      <c r="H1048" s="112">
        <v>205.59</v>
      </c>
      <c r="I1048" s="124">
        <v>264.83999999999997</v>
      </c>
      <c r="J1048" s="124"/>
      <c r="K1048" s="112">
        <v>1589.04</v>
      </c>
    </row>
    <row r="1049" spans="1:11" ht="14.1" customHeight="1">
      <c r="A1049" s="113" t="s">
        <v>2943</v>
      </c>
      <c r="B1049" s="132"/>
      <c r="C1049" s="132"/>
      <c r="D1049" s="132"/>
      <c r="E1049" s="133" t="s">
        <v>2590</v>
      </c>
      <c r="F1049" s="133"/>
      <c r="G1049" s="133"/>
      <c r="H1049" s="133"/>
      <c r="I1049" s="133"/>
      <c r="J1049" s="133"/>
      <c r="K1049" s="114">
        <v>5541.9</v>
      </c>
    </row>
    <row r="1050" spans="1:11" ht="20.25" customHeight="1">
      <c r="A1050" s="110" t="s">
        <v>2944</v>
      </c>
      <c r="B1050" s="123" t="s">
        <v>1707</v>
      </c>
      <c r="C1050" s="123"/>
      <c r="D1050" s="110" t="s">
        <v>2592</v>
      </c>
      <c r="E1050" s="111" t="s">
        <v>2593</v>
      </c>
      <c r="F1050" s="112">
        <v>42</v>
      </c>
      <c r="G1050" s="110" t="s">
        <v>239</v>
      </c>
      <c r="H1050" s="112">
        <v>18.690000000000001</v>
      </c>
      <c r="I1050" s="124">
        <v>24.08</v>
      </c>
      <c r="J1050" s="124"/>
      <c r="K1050" s="112">
        <v>1011.36</v>
      </c>
    </row>
    <row r="1051" spans="1:11" ht="14.1" customHeight="1">
      <c r="A1051" s="110" t="s">
        <v>2945</v>
      </c>
      <c r="B1051" s="123" t="s">
        <v>1707</v>
      </c>
      <c r="C1051" s="123"/>
      <c r="D1051" s="110" t="s">
        <v>2595</v>
      </c>
      <c r="E1051" s="111" t="s">
        <v>2596</v>
      </c>
      <c r="F1051" s="112">
        <v>14</v>
      </c>
      <c r="G1051" s="110" t="s">
        <v>239</v>
      </c>
      <c r="H1051" s="112">
        <v>219.76</v>
      </c>
      <c r="I1051" s="124">
        <v>283.08999999999997</v>
      </c>
      <c r="J1051" s="124"/>
      <c r="K1051" s="112">
        <v>3963.26</v>
      </c>
    </row>
    <row r="1052" spans="1:11" ht="14.1" customHeight="1">
      <c r="A1052" s="110" t="s">
        <v>2946</v>
      </c>
      <c r="B1052" s="123" t="s">
        <v>1707</v>
      </c>
      <c r="C1052" s="123"/>
      <c r="D1052" s="110" t="s">
        <v>2598</v>
      </c>
      <c r="E1052" s="111" t="s">
        <v>2769</v>
      </c>
      <c r="F1052" s="112">
        <v>56</v>
      </c>
      <c r="G1052" s="110" t="s">
        <v>268</v>
      </c>
      <c r="H1052" s="112">
        <v>7.86</v>
      </c>
      <c r="I1052" s="124">
        <v>10.130000000000001</v>
      </c>
      <c r="J1052" s="124"/>
      <c r="K1052" s="112">
        <v>567.28</v>
      </c>
    </row>
    <row r="1053" spans="1:11" ht="14.1" customHeight="1">
      <c r="A1053" s="108" t="s">
        <v>206</v>
      </c>
      <c r="B1053" s="130"/>
      <c r="C1053" s="130"/>
      <c r="D1053" s="130"/>
      <c r="E1053" s="131" t="s">
        <v>207</v>
      </c>
      <c r="F1053" s="131"/>
      <c r="G1053" s="131"/>
      <c r="H1053" s="131"/>
      <c r="I1053" s="131"/>
      <c r="J1053" s="131"/>
      <c r="K1053" s="109">
        <v>481220.97</v>
      </c>
    </row>
    <row r="1054" spans="1:11" ht="14.1" customHeight="1">
      <c r="A1054" s="113" t="s">
        <v>2947</v>
      </c>
      <c r="B1054" s="132"/>
      <c r="C1054" s="132"/>
      <c r="D1054" s="132"/>
      <c r="E1054" s="133" t="s">
        <v>1784</v>
      </c>
      <c r="F1054" s="133"/>
      <c r="G1054" s="133"/>
      <c r="H1054" s="133"/>
      <c r="I1054" s="133"/>
      <c r="J1054" s="133"/>
      <c r="K1054" s="114">
        <v>4178.28</v>
      </c>
    </row>
    <row r="1055" spans="1:11" ht="14.1" customHeight="1">
      <c r="A1055" s="110" t="s">
        <v>2948</v>
      </c>
      <c r="B1055" s="123" t="s">
        <v>1707</v>
      </c>
      <c r="C1055" s="123"/>
      <c r="D1055" s="110" t="s">
        <v>1869</v>
      </c>
      <c r="E1055" s="111" t="s">
        <v>2156</v>
      </c>
      <c r="F1055" s="112">
        <v>32.369999999999997</v>
      </c>
      <c r="G1055" s="110" t="s">
        <v>260</v>
      </c>
      <c r="H1055" s="112">
        <v>51.15</v>
      </c>
      <c r="I1055" s="124">
        <v>65.89</v>
      </c>
      <c r="J1055" s="124"/>
      <c r="K1055" s="112">
        <v>2132.86</v>
      </c>
    </row>
    <row r="1056" spans="1:11" ht="14.1" customHeight="1">
      <c r="A1056" s="110" t="s">
        <v>2949</v>
      </c>
      <c r="B1056" s="123" t="s">
        <v>1707</v>
      </c>
      <c r="C1056" s="123"/>
      <c r="D1056" s="110" t="s">
        <v>1844</v>
      </c>
      <c r="E1056" s="111" t="s">
        <v>1845</v>
      </c>
      <c r="F1056" s="112">
        <v>19.57</v>
      </c>
      <c r="G1056" s="110" t="s">
        <v>260</v>
      </c>
      <c r="H1056" s="112">
        <v>26.43</v>
      </c>
      <c r="I1056" s="124">
        <v>34.049999999999997</v>
      </c>
      <c r="J1056" s="124"/>
      <c r="K1056" s="112">
        <v>666.36</v>
      </c>
    </row>
    <row r="1057" spans="1:11" ht="14.1" customHeight="1">
      <c r="A1057" s="110" t="s">
        <v>2950</v>
      </c>
      <c r="B1057" s="123" t="s">
        <v>1707</v>
      </c>
      <c r="C1057" s="123"/>
      <c r="D1057" s="110" t="s">
        <v>2001</v>
      </c>
      <c r="E1057" s="111" t="s">
        <v>2002</v>
      </c>
      <c r="F1057" s="112">
        <v>26.94</v>
      </c>
      <c r="G1057" s="110" t="s">
        <v>260</v>
      </c>
      <c r="H1057" s="112">
        <v>39.74</v>
      </c>
      <c r="I1057" s="124">
        <v>51.19</v>
      </c>
      <c r="J1057" s="124"/>
      <c r="K1057" s="112">
        <v>1379.06</v>
      </c>
    </row>
    <row r="1058" spans="1:11" ht="14.1" customHeight="1">
      <c r="A1058" s="113" t="s">
        <v>2951</v>
      </c>
      <c r="B1058" s="132"/>
      <c r="C1058" s="132"/>
      <c r="D1058" s="132"/>
      <c r="E1058" s="133" t="s">
        <v>2160</v>
      </c>
      <c r="F1058" s="133"/>
      <c r="G1058" s="133"/>
      <c r="H1058" s="133"/>
      <c r="I1058" s="133"/>
      <c r="J1058" s="133"/>
      <c r="K1058" s="114">
        <v>48911.11</v>
      </c>
    </row>
    <row r="1059" spans="1:11" ht="14.1" customHeight="1">
      <c r="A1059" s="110" t="s">
        <v>2952</v>
      </c>
      <c r="B1059" s="123" t="s">
        <v>1783</v>
      </c>
      <c r="C1059" s="123"/>
      <c r="D1059" s="110"/>
      <c r="E1059" s="111" t="s">
        <v>2162</v>
      </c>
      <c r="F1059" s="112">
        <v>0</v>
      </c>
      <c r="G1059" s="110"/>
      <c r="H1059" s="112">
        <v>0</v>
      </c>
      <c r="I1059" s="124">
        <v>0</v>
      </c>
      <c r="J1059" s="124"/>
      <c r="K1059" s="112">
        <v>0</v>
      </c>
    </row>
    <row r="1060" spans="1:11" ht="20.25" customHeight="1">
      <c r="A1060" s="110" t="s">
        <v>2953</v>
      </c>
      <c r="B1060" s="123" t="s">
        <v>1707</v>
      </c>
      <c r="C1060" s="123"/>
      <c r="D1060" s="110" t="s">
        <v>1991</v>
      </c>
      <c r="E1060" s="111" t="s">
        <v>1992</v>
      </c>
      <c r="F1060" s="112">
        <v>18.399999999999999</v>
      </c>
      <c r="G1060" s="110" t="s">
        <v>251</v>
      </c>
      <c r="H1060" s="112">
        <v>29.16</v>
      </c>
      <c r="I1060" s="124">
        <v>37.56</v>
      </c>
      <c r="J1060" s="124"/>
      <c r="K1060" s="112">
        <v>691.1</v>
      </c>
    </row>
    <row r="1061" spans="1:11" ht="14.1" customHeight="1">
      <c r="A1061" s="110" t="s">
        <v>2954</v>
      </c>
      <c r="B1061" s="123" t="s">
        <v>1707</v>
      </c>
      <c r="C1061" s="123"/>
      <c r="D1061" s="110" t="s">
        <v>2778</v>
      </c>
      <c r="E1061" s="111" t="s">
        <v>2779</v>
      </c>
      <c r="F1061" s="112">
        <v>4.68</v>
      </c>
      <c r="G1061" s="110" t="s">
        <v>260</v>
      </c>
      <c r="H1061" s="112">
        <v>2860.79</v>
      </c>
      <c r="I1061" s="124">
        <v>3685.27</v>
      </c>
      <c r="J1061" s="124"/>
      <c r="K1061" s="112">
        <v>17247.060000000001</v>
      </c>
    </row>
    <row r="1062" spans="1:11" ht="14.1" customHeight="1">
      <c r="A1062" s="110" t="s">
        <v>2955</v>
      </c>
      <c r="B1062" s="123" t="s">
        <v>1707</v>
      </c>
      <c r="C1062" s="123"/>
      <c r="D1062" s="110" t="s">
        <v>1882</v>
      </c>
      <c r="E1062" s="111" t="s">
        <v>1883</v>
      </c>
      <c r="F1062" s="112">
        <v>48.72</v>
      </c>
      <c r="G1062" s="110" t="s">
        <v>251</v>
      </c>
      <c r="H1062" s="112">
        <v>33.06</v>
      </c>
      <c r="I1062" s="124">
        <v>42.59</v>
      </c>
      <c r="J1062" s="124"/>
      <c r="K1062" s="112">
        <v>2074.98</v>
      </c>
    </row>
    <row r="1063" spans="1:11" ht="14.1" customHeight="1">
      <c r="A1063" s="110" t="s">
        <v>2956</v>
      </c>
      <c r="B1063" s="123" t="s">
        <v>1783</v>
      </c>
      <c r="C1063" s="123"/>
      <c r="D1063" s="110"/>
      <c r="E1063" s="111" t="s">
        <v>2783</v>
      </c>
      <c r="F1063" s="112">
        <v>0</v>
      </c>
      <c r="G1063" s="110"/>
      <c r="H1063" s="112">
        <v>0</v>
      </c>
      <c r="I1063" s="124">
        <v>0</v>
      </c>
      <c r="J1063" s="124"/>
      <c r="K1063" s="112">
        <v>0</v>
      </c>
    </row>
    <row r="1064" spans="1:11" ht="20.25" customHeight="1">
      <c r="A1064" s="110" t="s">
        <v>2957</v>
      </c>
      <c r="B1064" s="123" t="s">
        <v>1707</v>
      </c>
      <c r="C1064" s="123"/>
      <c r="D1064" s="110" t="s">
        <v>1991</v>
      </c>
      <c r="E1064" s="111" t="s">
        <v>1992</v>
      </c>
      <c r="F1064" s="112">
        <v>36.76</v>
      </c>
      <c r="G1064" s="110" t="s">
        <v>251</v>
      </c>
      <c r="H1064" s="112">
        <v>29.16</v>
      </c>
      <c r="I1064" s="124">
        <v>37.56</v>
      </c>
      <c r="J1064" s="124"/>
      <c r="K1064" s="112">
        <v>1380.71</v>
      </c>
    </row>
    <row r="1065" spans="1:11" ht="14.1" customHeight="1">
      <c r="A1065" s="110" t="s">
        <v>2958</v>
      </c>
      <c r="B1065" s="123" t="s">
        <v>1707</v>
      </c>
      <c r="C1065" s="123"/>
      <c r="D1065" s="110" t="s">
        <v>2786</v>
      </c>
      <c r="E1065" s="111" t="s">
        <v>2787</v>
      </c>
      <c r="F1065" s="112">
        <v>6.62</v>
      </c>
      <c r="G1065" s="110" t="s">
        <v>260</v>
      </c>
      <c r="H1065" s="112">
        <v>2676.03</v>
      </c>
      <c r="I1065" s="124">
        <v>3447.26</v>
      </c>
      <c r="J1065" s="124"/>
      <c r="K1065" s="112">
        <v>22820.86</v>
      </c>
    </row>
    <row r="1066" spans="1:11" ht="14.1" customHeight="1">
      <c r="A1066" s="110" t="s">
        <v>2959</v>
      </c>
      <c r="B1066" s="123" t="s">
        <v>1707</v>
      </c>
      <c r="C1066" s="123"/>
      <c r="D1066" s="110" t="s">
        <v>1882</v>
      </c>
      <c r="E1066" s="111" t="s">
        <v>1883</v>
      </c>
      <c r="F1066" s="112">
        <v>110.27</v>
      </c>
      <c r="G1066" s="110" t="s">
        <v>251</v>
      </c>
      <c r="H1066" s="112">
        <v>33.06</v>
      </c>
      <c r="I1066" s="124">
        <v>42.59</v>
      </c>
      <c r="J1066" s="124"/>
      <c r="K1066" s="112">
        <v>4696.3999999999996</v>
      </c>
    </row>
    <row r="1067" spans="1:11" ht="14.1" customHeight="1">
      <c r="A1067" s="113" t="s">
        <v>2960</v>
      </c>
      <c r="B1067" s="132"/>
      <c r="C1067" s="132"/>
      <c r="D1067" s="132"/>
      <c r="E1067" s="133" t="s">
        <v>2206</v>
      </c>
      <c r="F1067" s="133"/>
      <c r="G1067" s="133"/>
      <c r="H1067" s="133"/>
      <c r="I1067" s="133"/>
      <c r="J1067" s="133"/>
      <c r="K1067" s="114">
        <v>39057.89</v>
      </c>
    </row>
    <row r="1068" spans="1:11" ht="5.65" customHeight="1"/>
    <row r="1069" spans="1:11" ht="14.1" customHeight="1">
      <c r="A1069" s="128" t="s">
        <v>270</v>
      </c>
      <c r="B1069" s="128"/>
      <c r="C1069" s="128"/>
      <c r="D1069" s="128"/>
      <c r="E1069" s="128"/>
      <c r="F1069" s="128"/>
      <c r="G1069" s="128"/>
      <c r="H1069" s="128"/>
      <c r="I1069" s="128"/>
      <c r="J1069" s="128"/>
      <c r="K1069" s="128"/>
    </row>
    <row r="1070" spans="1:11" ht="14.1" customHeight="1">
      <c r="A1070" s="129" t="s">
        <v>271</v>
      </c>
      <c r="B1070" s="129"/>
      <c r="C1070" s="129"/>
      <c r="D1070" s="129"/>
      <c r="E1070" s="129"/>
      <c r="F1070" s="129"/>
      <c r="G1070" s="129"/>
      <c r="H1070" s="129"/>
      <c r="I1070" s="129"/>
      <c r="J1070" s="129"/>
      <c r="K1070" s="129"/>
    </row>
    <row r="1071" spans="1:11" ht="65.25" customHeight="1">
      <c r="A1071" s="144"/>
      <c r="B1071" s="144"/>
      <c r="C1071" s="144"/>
      <c r="D1071" s="144"/>
      <c r="E1071" s="144"/>
      <c r="F1071" s="144"/>
      <c r="G1071" s="144"/>
      <c r="H1071" s="144"/>
      <c r="I1071" s="144"/>
      <c r="J1071" s="144"/>
      <c r="K1071" s="144"/>
    </row>
    <row r="1072" spans="1:11" ht="5.65" customHeight="1"/>
    <row r="1073" spans="1:11" ht="19.7" customHeight="1">
      <c r="A1073" s="145" t="s">
        <v>1693</v>
      </c>
      <c r="B1073" s="145"/>
      <c r="C1073" s="145"/>
      <c r="D1073" s="145"/>
      <c r="E1073" s="145"/>
      <c r="F1073" s="145"/>
      <c r="G1073" s="145"/>
      <c r="H1073" s="145"/>
      <c r="I1073" s="145"/>
      <c r="J1073" s="145"/>
      <c r="K1073" s="145"/>
    </row>
    <row r="1074" spans="1:11" ht="15.75" customHeight="1">
      <c r="A1074" s="138" t="s">
        <v>117</v>
      </c>
      <c r="B1074" s="138"/>
      <c r="C1074" s="143" t="s">
        <v>118</v>
      </c>
      <c r="D1074" s="143"/>
      <c r="E1074" s="143"/>
      <c r="F1074" s="143"/>
      <c r="G1074" s="143"/>
      <c r="H1074" s="139" t="s">
        <v>119</v>
      </c>
      <c r="I1074" s="139"/>
      <c r="J1074" s="140" t="s">
        <v>171</v>
      </c>
      <c r="K1074" s="140"/>
    </row>
    <row r="1075" spans="1:11" ht="12.6" customHeight="1">
      <c r="A1075" s="138" t="s">
        <v>120</v>
      </c>
      <c r="B1075" s="138"/>
      <c r="C1075" s="143" t="s">
        <v>121</v>
      </c>
      <c r="D1075" s="143"/>
      <c r="E1075" s="143"/>
      <c r="F1075" s="143"/>
      <c r="G1075" s="143"/>
      <c r="H1075" s="139" t="s">
        <v>1694</v>
      </c>
      <c r="I1075" s="139"/>
      <c r="J1075" s="140" t="s">
        <v>3435</v>
      </c>
      <c r="K1075" s="140"/>
    </row>
    <row r="1076" spans="1:11" ht="14.45" customHeight="1">
      <c r="A1076" s="138" t="s">
        <v>128</v>
      </c>
      <c r="B1076" s="138"/>
      <c r="C1076" s="139" t="s">
        <v>170</v>
      </c>
      <c r="D1076" s="139"/>
      <c r="E1076" s="139"/>
      <c r="F1076" s="139"/>
      <c r="G1076" s="139"/>
      <c r="H1076" s="139" t="s">
        <v>122</v>
      </c>
      <c r="I1076" s="139"/>
      <c r="J1076" s="140"/>
      <c r="K1076" s="140"/>
    </row>
    <row r="1077" spans="1:11" ht="14.1" customHeight="1">
      <c r="A1077" s="138" t="s">
        <v>129</v>
      </c>
      <c r="B1077" s="138"/>
      <c r="C1077" s="139" t="s">
        <v>172</v>
      </c>
      <c r="D1077" s="139"/>
      <c r="E1077" s="139"/>
      <c r="F1077" s="139"/>
      <c r="G1077" s="139"/>
      <c r="H1077" s="139" t="s">
        <v>123</v>
      </c>
      <c r="I1077" s="139"/>
      <c r="J1077" s="140" t="s">
        <v>124</v>
      </c>
      <c r="K1077" s="140"/>
    </row>
    <row r="1078" spans="1:11" ht="14.1" customHeight="1">
      <c r="A1078" s="138" t="s">
        <v>130</v>
      </c>
      <c r="B1078" s="138"/>
      <c r="C1078" s="139" t="s">
        <v>170</v>
      </c>
      <c r="D1078" s="139"/>
      <c r="E1078" s="139"/>
      <c r="F1078" s="139"/>
      <c r="G1078" s="139"/>
      <c r="H1078" s="141" t="s">
        <v>125</v>
      </c>
      <c r="I1078" s="141"/>
      <c r="J1078" s="142" t="s">
        <v>2961</v>
      </c>
      <c r="K1078" s="142"/>
    </row>
    <row r="1079" spans="1:11" ht="14.1" customHeight="1">
      <c r="A1079" s="135" t="s">
        <v>126</v>
      </c>
      <c r="B1079" s="135"/>
      <c r="C1079" s="136"/>
      <c r="D1079" s="136"/>
      <c r="E1079" s="136"/>
      <c r="F1079" s="136"/>
      <c r="G1079" s="136"/>
      <c r="H1079" s="136" t="s">
        <v>127</v>
      </c>
      <c r="I1079" s="136"/>
      <c r="J1079" s="137" t="s">
        <v>173</v>
      </c>
      <c r="K1079" s="137"/>
    </row>
    <row r="1080" spans="1:11" ht="10.7" customHeight="1">
      <c r="A1080" s="134" t="s">
        <v>1696</v>
      </c>
      <c r="B1080" s="134" t="s">
        <v>1697</v>
      </c>
      <c r="C1080" s="134"/>
      <c r="D1080" s="134" t="s">
        <v>1698</v>
      </c>
      <c r="E1080" s="134" t="s">
        <v>1699</v>
      </c>
      <c r="F1080" s="134" t="s">
        <v>1700</v>
      </c>
      <c r="G1080" s="134" t="s">
        <v>1701</v>
      </c>
      <c r="H1080" s="134" t="s">
        <v>1702</v>
      </c>
      <c r="I1080" s="134"/>
      <c r="J1080" s="134"/>
      <c r="K1080" s="134" t="s">
        <v>1703</v>
      </c>
    </row>
    <row r="1081" spans="1:11" ht="10.7" customHeight="1">
      <c r="A1081" s="134"/>
      <c r="B1081" s="134"/>
      <c r="C1081" s="134"/>
      <c r="D1081" s="134"/>
      <c r="E1081" s="134"/>
      <c r="F1081" s="134"/>
      <c r="G1081" s="134"/>
      <c r="H1081" s="107" t="s">
        <v>1704</v>
      </c>
      <c r="I1081" s="134" t="s">
        <v>1705</v>
      </c>
      <c r="J1081" s="134"/>
      <c r="K1081" s="134"/>
    </row>
    <row r="1082" spans="1:11" ht="14.1" customHeight="1">
      <c r="A1082" s="110" t="s">
        <v>2962</v>
      </c>
      <c r="B1082" s="123" t="s">
        <v>1783</v>
      </c>
      <c r="C1082" s="123"/>
      <c r="D1082" s="110"/>
      <c r="E1082" s="111" t="s">
        <v>2208</v>
      </c>
      <c r="F1082" s="112">
        <v>0</v>
      </c>
      <c r="G1082" s="110"/>
      <c r="H1082" s="112">
        <v>0</v>
      </c>
      <c r="I1082" s="124">
        <v>0</v>
      </c>
      <c r="J1082" s="124"/>
      <c r="K1082" s="112">
        <v>0</v>
      </c>
    </row>
    <row r="1083" spans="1:11" ht="20.25" customHeight="1">
      <c r="A1083" s="110" t="s">
        <v>2963</v>
      </c>
      <c r="B1083" s="123" t="s">
        <v>1707</v>
      </c>
      <c r="C1083" s="123"/>
      <c r="D1083" s="110" t="s">
        <v>2792</v>
      </c>
      <c r="E1083" s="111" t="s">
        <v>2793</v>
      </c>
      <c r="F1083" s="112">
        <v>37.44</v>
      </c>
      <c r="G1083" s="110" t="s">
        <v>251</v>
      </c>
      <c r="H1083" s="112">
        <v>37.57</v>
      </c>
      <c r="I1083" s="124">
        <v>48.4</v>
      </c>
      <c r="J1083" s="124"/>
      <c r="K1083" s="112">
        <v>1812.1</v>
      </c>
    </row>
    <row r="1084" spans="1:11" ht="20.25" customHeight="1">
      <c r="A1084" s="110" t="s">
        <v>2964</v>
      </c>
      <c r="B1084" s="123" t="s">
        <v>1707</v>
      </c>
      <c r="C1084" s="123"/>
      <c r="D1084" s="110" t="s">
        <v>2795</v>
      </c>
      <c r="E1084" s="111" t="s">
        <v>2796</v>
      </c>
      <c r="F1084" s="112">
        <v>74.8</v>
      </c>
      <c r="G1084" s="110" t="s">
        <v>262</v>
      </c>
      <c r="H1084" s="112">
        <v>15.27</v>
      </c>
      <c r="I1084" s="124">
        <v>19.670000000000002</v>
      </c>
      <c r="J1084" s="124"/>
      <c r="K1084" s="112">
        <v>1471.32</v>
      </c>
    </row>
    <row r="1085" spans="1:11" ht="20.25" customHeight="1">
      <c r="A1085" s="110" t="s">
        <v>2965</v>
      </c>
      <c r="B1085" s="123" t="s">
        <v>1707</v>
      </c>
      <c r="C1085" s="123"/>
      <c r="D1085" s="110" t="s">
        <v>2798</v>
      </c>
      <c r="E1085" s="111" t="s">
        <v>2799</v>
      </c>
      <c r="F1085" s="112">
        <v>160.16</v>
      </c>
      <c r="G1085" s="110" t="s">
        <v>262</v>
      </c>
      <c r="H1085" s="112">
        <v>12.89</v>
      </c>
      <c r="I1085" s="124">
        <v>16.600000000000001</v>
      </c>
      <c r="J1085" s="124"/>
      <c r="K1085" s="112">
        <v>2658.66</v>
      </c>
    </row>
    <row r="1086" spans="1:11" ht="20.25" customHeight="1">
      <c r="A1086" s="110" t="s">
        <v>2966</v>
      </c>
      <c r="B1086" s="123" t="s">
        <v>1707</v>
      </c>
      <c r="C1086" s="123"/>
      <c r="D1086" s="110" t="s">
        <v>2801</v>
      </c>
      <c r="E1086" s="111" t="s">
        <v>2802</v>
      </c>
      <c r="F1086" s="112">
        <v>178.2</v>
      </c>
      <c r="G1086" s="110" t="s">
        <v>262</v>
      </c>
      <c r="H1086" s="112">
        <v>10.88</v>
      </c>
      <c r="I1086" s="124">
        <v>14.02</v>
      </c>
      <c r="J1086" s="124"/>
      <c r="K1086" s="112">
        <v>2498.36</v>
      </c>
    </row>
    <row r="1087" spans="1:11" ht="20.25" customHeight="1">
      <c r="A1087" s="110" t="s">
        <v>2967</v>
      </c>
      <c r="B1087" s="123" t="s">
        <v>1707</v>
      </c>
      <c r="C1087" s="123"/>
      <c r="D1087" s="110" t="s">
        <v>2183</v>
      </c>
      <c r="E1087" s="111" t="s">
        <v>2184</v>
      </c>
      <c r="F1087" s="112">
        <v>1.87</v>
      </c>
      <c r="G1087" s="110" t="s">
        <v>260</v>
      </c>
      <c r="H1087" s="112">
        <v>500.29</v>
      </c>
      <c r="I1087" s="124">
        <v>644.47</v>
      </c>
      <c r="J1087" s="124"/>
      <c r="K1087" s="112">
        <v>1205.1600000000001</v>
      </c>
    </row>
    <row r="1088" spans="1:11" ht="14.1" customHeight="1">
      <c r="A1088" s="110" t="s">
        <v>2968</v>
      </c>
      <c r="B1088" s="123" t="s">
        <v>1707</v>
      </c>
      <c r="C1088" s="123"/>
      <c r="D1088" s="110" t="s">
        <v>2186</v>
      </c>
      <c r="E1088" s="111" t="s">
        <v>2203</v>
      </c>
      <c r="F1088" s="112">
        <v>1.87</v>
      </c>
      <c r="G1088" s="110" t="s">
        <v>260</v>
      </c>
      <c r="H1088" s="112">
        <v>174.23</v>
      </c>
      <c r="I1088" s="124">
        <v>224.44</v>
      </c>
      <c r="J1088" s="124"/>
      <c r="K1088" s="112">
        <v>419.7</v>
      </c>
    </row>
    <row r="1089" spans="1:11" ht="14.1" customHeight="1">
      <c r="A1089" s="110" t="s">
        <v>2969</v>
      </c>
      <c r="B1089" s="123" t="s">
        <v>1783</v>
      </c>
      <c r="C1089" s="123"/>
      <c r="D1089" s="110"/>
      <c r="E1089" s="111" t="s">
        <v>2806</v>
      </c>
      <c r="F1089" s="112">
        <v>0</v>
      </c>
      <c r="G1089" s="110"/>
      <c r="H1089" s="112">
        <v>0</v>
      </c>
      <c r="I1089" s="124">
        <v>0</v>
      </c>
      <c r="J1089" s="124"/>
      <c r="K1089" s="112">
        <v>0</v>
      </c>
    </row>
    <row r="1090" spans="1:11" ht="20.25" customHeight="1">
      <c r="A1090" s="110" t="s">
        <v>2970</v>
      </c>
      <c r="B1090" s="123" t="s">
        <v>1707</v>
      </c>
      <c r="C1090" s="123"/>
      <c r="D1090" s="110" t="s">
        <v>2227</v>
      </c>
      <c r="E1090" s="111" t="s">
        <v>2228</v>
      </c>
      <c r="F1090" s="112">
        <v>110.27</v>
      </c>
      <c r="G1090" s="110" t="s">
        <v>251</v>
      </c>
      <c r="H1090" s="112">
        <v>58.59</v>
      </c>
      <c r="I1090" s="124">
        <v>75.48</v>
      </c>
      <c r="J1090" s="124"/>
      <c r="K1090" s="112">
        <v>8323.18</v>
      </c>
    </row>
    <row r="1091" spans="1:11" ht="20.25" customHeight="1">
      <c r="A1091" s="110" t="s">
        <v>2971</v>
      </c>
      <c r="B1091" s="123" t="s">
        <v>1707</v>
      </c>
      <c r="C1091" s="123"/>
      <c r="D1091" s="110" t="s">
        <v>2795</v>
      </c>
      <c r="E1091" s="111" t="s">
        <v>2796</v>
      </c>
      <c r="F1091" s="112">
        <v>92.75</v>
      </c>
      <c r="G1091" s="110" t="s">
        <v>262</v>
      </c>
      <c r="H1091" s="112">
        <v>15.27</v>
      </c>
      <c r="I1091" s="124">
        <v>19.670000000000002</v>
      </c>
      <c r="J1091" s="124"/>
      <c r="K1091" s="112">
        <v>1824.39</v>
      </c>
    </row>
    <row r="1092" spans="1:11" ht="20.25" customHeight="1">
      <c r="A1092" s="110" t="s">
        <v>2972</v>
      </c>
      <c r="B1092" s="123" t="s">
        <v>1707</v>
      </c>
      <c r="C1092" s="123"/>
      <c r="D1092" s="110" t="s">
        <v>2810</v>
      </c>
      <c r="E1092" s="111" t="s">
        <v>2811</v>
      </c>
      <c r="F1092" s="112">
        <v>145.49</v>
      </c>
      <c r="G1092" s="110" t="s">
        <v>262</v>
      </c>
      <c r="H1092" s="112">
        <v>14.22</v>
      </c>
      <c r="I1092" s="124">
        <v>18.32</v>
      </c>
      <c r="J1092" s="124"/>
      <c r="K1092" s="112">
        <v>2665.38</v>
      </c>
    </row>
    <row r="1093" spans="1:11" ht="20.25" customHeight="1">
      <c r="A1093" s="110" t="s">
        <v>2973</v>
      </c>
      <c r="B1093" s="123" t="s">
        <v>1707</v>
      </c>
      <c r="C1093" s="123"/>
      <c r="D1093" s="110" t="s">
        <v>2798</v>
      </c>
      <c r="E1093" s="111" t="s">
        <v>2799</v>
      </c>
      <c r="F1093" s="112">
        <v>110.44</v>
      </c>
      <c r="G1093" s="110" t="s">
        <v>262</v>
      </c>
      <c r="H1093" s="112">
        <v>12.89</v>
      </c>
      <c r="I1093" s="124">
        <v>16.600000000000001</v>
      </c>
      <c r="J1093" s="124"/>
      <c r="K1093" s="112">
        <v>1833.3</v>
      </c>
    </row>
    <row r="1094" spans="1:11" ht="20.25" customHeight="1">
      <c r="A1094" s="110" t="s">
        <v>2974</v>
      </c>
      <c r="B1094" s="123" t="s">
        <v>1707</v>
      </c>
      <c r="C1094" s="123"/>
      <c r="D1094" s="110" t="s">
        <v>2183</v>
      </c>
      <c r="E1094" s="111" t="s">
        <v>2184</v>
      </c>
      <c r="F1094" s="112">
        <v>6.62</v>
      </c>
      <c r="G1094" s="110" t="s">
        <v>260</v>
      </c>
      <c r="H1094" s="112">
        <v>500.29</v>
      </c>
      <c r="I1094" s="124">
        <v>644.47</v>
      </c>
      <c r="J1094" s="124"/>
      <c r="K1094" s="112">
        <v>4266.3900000000003</v>
      </c>
    </row>
    <row r="1095" spans="1:11" ht="14.1" customHeight="1">
      <c r="A1095" s="110" t="s">
        <v>2975</v>
      </c>
      <c r="B1095" s="123" t="s">
        <v>1707</v>
      </c>
      <c r="C1095" s="123"/>
      <c r="D1095" s="110" t="s">
        <v>2186</v>
      </c>
      <c r="E1095" s="111" t="s">
        <v>2203</v>
      </c>
      <c r="F1095" s="112">
        <v>6.62</v>
      </c>
      <c r="G1095" s="110" t="s">
        <v>260</v>
      </c>
      <c r="H1095" s="112">
        <v>174.23</v>
      </c>
      <c r="I1095" s="124">
        <v>224.44</v>
      </c>
      <c r="J1095" s="124"/>
      <c r="K1095" s="112">
        <v>1485.79</v>
      </c>
    </row>
    <row r="1096" spans="1:11" ht="14.1" customHeight="1">
      <c r="A1096" s="110" t="s">
        <v>2976</v>
      </c>
      <c r="B1096" s="123" t="s">
        <v>1783</v>
      </c>
      <c r="C1096" s="123"/>
      <c r="D1096" s="110"/>
      <c r="E1096" s="111" t="s">
        <v>2817</v>
      </c>
      <c r="F1096" s="112">
        <v>0</v>
      </c>
      <c r="G1096" s="110"/>
      <c r="H1096" s="112">
        <v>0</v>
      </c>
      <c r="I1096" s="124">
        <v>0</v>
      </c>
      <c r="J1096" s="124"/>
      <c r="K1096" s="112">
        <v>0</v>
      </c>
    </row>
    <row r="1097" spans="1:11" ht="14.1" customHeight="1">
      <c r="A1097" s="110" t="s">
        <v>2977</v>
      </c>
      <c r="B1097" s="123" t="s">
        <v>1707</v>
      </c>
      <c r="C1097" s="123"/>
      <c r="D1097" s="110" t="s">
        <v>2345</v>
      </c>
      <c r="E1097" s="111" t="s">
        <v>2346</v>
      </c>
      <c r="F1097" s="112">
        <v>41.3</v>
      </c>
      <c r="G1097" s="110" t="s">
        <v>268</v>
      </c>
      <c r="H1097" s="112">
        <v>85.33</v>
      </c>
      <c r="I1097" s="124">
        <v>109.92</v>
      </c>
      <c r="J1097" s="124"/>
      <c r="K1097" s="112">
        <v>4539.7</v>
      </c>
    </row>
    <row r="1098" spans="1:11" ht="14.1" customHeight="1">
      <c r="A1098" s="110" t="s">
        <v>2978</v>
      </c>
      <c r="B1098" s="123" t="s">
        <v>1707</v>
      </c>
      <c r="C1098" s="123"/>
      <c r="D1098" s="110" t="s">
        <v>2355</v>
      </c>
      <c r="E1098" s="111" t="s">
        <v>2356</v>
      </c>
      <c r="F1098" s="112">
        <v>39.200000000000003</v>
      </c>
      <c r="G1098" s="110" t="s">
        <v>268</v>
      </c>
      <c r="H1098" s="112">
        <v>80.290000000000006</v>
      </c>
      <c r="I1098" s="124">
        <v>103.43</v>
      </c>
      <c r="J1098" s="124"/>
      <c r="K1098" s="112">
        <v>4054.46</v>
      </c>
    </row>
    <row r="1099" spans="1:11" ht="11.85" customHeight="1"/>
    <row r="1100" spans="1:11" ht="14.1" customHeight="1">
      <c r="A1100" s="128" t="s">
        <v>270</v>
      </c>
      <c r="B1100" s="128"/>
      <c r="C1100" s="128"/>
      <c r="D1100" s="128"/>
      <c r="E1100" s="128"/>
      <c r="F1100" s="128"/>
      <c r="G1100" s="128"/>
      <c r="H1100" s="128"/>
      <c r="I1100" s="128"/>
      <c r="J1100" s="128"/>
      <c r="K1100" s="128"/>
    </row>
    <row r="1101" spans="1:11" ht="14.1" customHeight="1">
      <c r="A1101" s="129" t="s">
        <v>271</v>
      </c>
      <c r="B1101" s="129"/>
      <c r="C1101" s="129"/>
      <c r="D1101" s="129"/>
      <c r="E1101" s="129"/>
      <c r="F1101" s="129"/>
      <c r="G1101" s="129"/>
      <c r="H1101" s="129"/>
      <c r="I1101" s="129"/>
      <c r="J1101" s="129"/>
      <c r="K1101" s="129"/>
    </row>
    <row r="1102" spans="1:11" ht="65.25" customHeight="1">
      <c r="A1102" s="144"/>
      <c r="B1102" s="144"/>
      <c r="C1102" s="144"/>
      <c r="D1102" s="144"/>
      <c r="E1102" s="144"/>
      <c r="F1102" s="144"/>
      <c r="G1102" s="144"/>
      <c r="H1102" s="144"/>
      <c r="I1102" s="144"/>
      <c r="J1102" s="144"/>
      <c r="K1102" s="144"/>
    </row>
    <row r="1103" spans="1:11" ht="5.65" customHeight="1"/>
    <row r="1104" spans="1:11" ht="19.7" customHeight="1">
      <c r="A1104" s="145" t="s">
        <v>1693</v>
      </c>
      <c r="B1104" s="145"/>
      <c r="C1104" s="145"/>
      <c r="D1104" s="145"/>
      <c r="E1104" s="145"/>
      <c r="F1104" s="145"/>
      <c r="G1104" s="145"/>
      <c r="H1104" s="145"/>
      <c r="I1104" s="145"/>
      <c r="J1104" s="145"/>
      <c r="K1104" s="145"/>
    </row>
    <row r="1105" spans="1:11" ht="15.75" customHeight="1">
      <c r="A1105" s="138" t="s">
        <v>117</v>
      </c>
      <c r="B1105" s="138"/>
      <c r="C1105" s="143" t="s">
        <v>118</v>
      </c>
      <c r="D1105" s="143"/>
      <c r="E1105" s="143"/>
      <c r="F1105" s="143"/>
      <c r="G1105" s="143"/>
      <c r="H1105" s="139" t="s">
        <v>119</v>
      </c>
      <c r="I1105" s="139"/>
      <c r="J1105" s="140" t="s">
        <v>171</v>
      </c>
      <c r="K1105" s="140"/>
    </row>
    <row r="1106" spans="1:11" ht="12.6" customHeight="1">
      <c r="A1106" s="138" t="s">
        <v>120</v>
      </c>
      <c r="B1106" s="138"/>
      <c r="C1106" s="143" t="s">
        <v>121</v>
      </c>
      <c r="D1106" s="143"/>
      <c r="E1106" s="143"/>
      <c r="F1106" s="143"/>
      <c r="G1106" s="143"/>
      <c r="H1106" s="139" t="s">
        <v>1694</v>
      </c>
      <c r="I1106" s="139"/>
      <c r="J1106" s="140" t="s">
        <v>3435</v>
      </c>
      <c r="K1106" s="140"/>
    </row>
    <row r="1107" spans="1:11" ht="14.45" customHeight="1">
      <c r="A1107" s="138" t="s">
        <v>128</v>
      </c>
      <c r="B1107" s="138"/>
      <c r="C1107" s="139" t="s">
        <v>170</v>
      </c>
      <c r="D1107" s="139"/>
      <c r="E1107" s="139"/>
      <c r="F1107" s="139"/>
      <c r="G1107" s="139"/>
      <c r="H1107" s="139" t="s">
        <v>122</v>
      </c>
      <c r="I1107" s="139"/>
      <c r="J1107" s="140"/>
      <c r="K1107" s="140"/>
    </row>
    <row r="1108" spans="1:11" ht="14.1" customHeight="1">
      <c r="A1108" s="138" t="s">
        <v>129</v>
      </c>
      <c r="B1108" s="138"/>
      <c r="C1108" s="139" t="s">
        <v>172</v>
      </c>
      <c r="D1108" s="139"/>
      <c r="E1108" s="139"/>
      <c r="F1108" s="139"/>
      <c r="G1108" s="139"/>
      <c r="H1108" s="139" t="s">
        <v>123</v>
      </c>
      <c r="I1108" s="139"/>
      <c r="J1108" s="140" t="s">
        <v>124</v>
      </c>
      <c r="K1108" s="140"/>
    </row>
    <row r="1109" spans="1:11" ht="14.1" customHeight="1">
      <c r="A1109" s="138" t="s">
        <v>130</v>
      </c>
      <c r="B1109" s="138"/>
      <c r="C1109" s="139" t="s">
        <v>170</v>
      </c>
      <c r="D1109" s="139"/>
      <c r="E1109" s="139"/>
      <c r="F1109" s="139"/>
      <c r="G1109" s="139"/>
      <c r="H1109" s="141" t="s">
        <v>125</v>
      </c>
      <c r="I1109" s="141"/>
      <c r="J1109" s="142" t="s">
        <v>2979</v>
      </c>
      <c r="K1109" s="142"/>
    </row>
    <row r="1110" spans="1:11" ht="14.1" customHeight="1">
      <c r="A1110" s="135" t="s">
        <v>126</v>
      </c>
      <c r="B1110" s="135"/>
      <c r="C1110" s="136"/>
      <c r="D1110" s="136"/>
      <c r="E1110" s="136"/>
      <c r="F1110" s="136"/>
      <c r="G1110" s="136"/>
      <c r="H1110" s="136" t="s">
        <v>127</v>
      </c>
      <c r="I1110" s="136"/>
      <c r="J1110" s="137" t="s">
        <v>173</v>
      </c>
      <c r="K1110" s="137"/>
    </row>
    <row r="1111" spans="1:11" ht="10.7" customHeight="1">
      <c r="A1111" s="134" t="s">
        <v>1696</v>
      </c>
      <c r="B1111" s="134" t="s">
        <v>1697</v>
      </c>
      <c r="C1111" s="134"/>
      <c r="D1111" s="134" t="s">
        <v>1698</v>
      </c>
      <c r="E1111" s="134" t="s">
        <v>1699</v>
      </c>
      <c r="F1111" s="134" t="s">
        <v>1700</v>
      </c>
      <c r="G1111" s="134" t="s">
        <v>1701</v>
      </c>
      <c r="H1111" s="134" t="s">
        <v>1702</v>
      </c>
      <c r="I1111" s="134"/>
      <c r="J1111" s="134"/>
      <c r="K1111" s="134" t="s">
        <v>1703</v>
      </c>
    </row>
    <row r="1112" spans="1:11" ht="10.7" customHeight="1">
      <c r="A1112" s="134"/>
      <c r="B1112" s="134"/>
      <c r="C1112" s="134"/>
      <c r="D1112" s="134"/>
      <c r="E1112" s="134"/>
      <c r="F1112" s="134"/>
      <c r="G1112" s="134"/>
      <c r="H1112" s="107" t="s">
        <v>1704</v>
      </c>
      <c r="I1112" s="134" t="s">
        <v>1705</v>
      </c>
      <c r="J1112" s="134"/>
      <c r="K1112" s="134"/>
    </row>
    <row r="1113" spans="1:11" ht="14.1" customHeight="1">
      <c r="A1113" s="113" t="s">
        <v>2980</v>
      </c>
      <c r="B1113" s="132"/>
      <c r="C1113" s="132"/>
      <c r="D1113" s="132"/>
      <c r="E1113" s="133" t="s">
        <v>2237</v>
      </c>
      <c r="F1113" s="133"/>
      <c r="G1113" s="133"/>
      <c r="H1113" s="133"/>
      <c r="I1113" s="133"/>
      <c r="J1113" s="133"/>
      <c r="K1113" s="114">
        <v>28017.33</v>
      </c>
    </row>
    <row r="1114" spans="1:11" ht="20.25" customHeight="1">
      <c r="A1114" s="110" t="s">
        <v>2981</v>
      </c>
      <c r="B1114" s="123" t="s">
        <v>1707</v>
      </c>
      <c r="C1114" s="123"/>
      <c r="D1114" s="110" t="s">
        <v>2239</v>
      </c>
      <c r="E1114" s="111" t="s">
        <v>2240</v>
      </c>
      <c r="F1114" s="112">
        <v>301.29000000000002</v>
      </c>
      <c r="G1114" s="110" t="s">
        <v>251</v>
      </c>
      <c r="H1114" s="112">
        <v>50.27</v>
      </c>
      <c r="I1114" s="124">
        <v>64.760000000000005</v>
      </c>
      <c r="J1114" s="124"/>
      <c r="K1114" s="112">
        <v>19511.54</v>
      </c>
    </row>
    <row r="1115" spans="1:11" ht="20.25" customHeight="1">
      <c r="A1115" s="110" t="s">
        <v>2982</v>
      </c>
      <c r="B1115" s="123" t="s">
        <v>1707</v>
      </c>
      <c r="C1115" s="123"/>
      <c r="D1115" s="110" t="s">
        <v>2823</v>
      </c>
      <c r="E1115" s="111" t="s">
        <v>2983</v>
      </c>
      <c r="F1115" s="112">
        <v>12.98</v>
      </c>
      <c r="G1115" s="110" t="s">
        <v>251</v>
      </c>
      <c r="H1115" s="112">
        <v>100.86</v>
      </c>
      <c r="I1115" s="124">
        <v>129.93</v>
      </c>
      <c r="J1115" s="124"/>
      <c r="K1115" s="112">
        <v>1686.49</v>
      </c>
    </row>
    <row r="1116" spans="1:11" ht="14.1" customHeight="1">
      <c r="A1116" s="110" t="s">
        <v>2984</v>
      </c>
      <c r="B1116" s="123" t="s">
        <v>1707</v>
      </c>
      <c r="C1116" s="123"/>
      <c r="D1116" s="110" t="s">
        <v>2242</v>
      </c>
      <c r="E1116" s="111" t="s">
        <v>2243</v>
      </c>
      <c r="F1116" s="112">
        <v>93.3</v>
      </c>
      <c r="G1116" s="110" t="s">
        <v>268</v>
      </c>
      <c r="H1116" s="112">
        <v>56.74</v>
      </c>
      <c r="I1116" s="124">
        <v>73.09</v>
      </c>
      <c r="J1116" s="124"/>
      <c r="K1116" s="112">
        <v>6819.3</v>
      </c>
    </row>
    <row r="1117" spans="1:11" ht="14.1" customHeight="1">
      <c r="A1117" s="113" t="s">
        <v>2985</v>
      </c>
      <c r="B1117" s="132"/>
      <c r="C1117" s="132"/>
      <c r="D1117" s="132"/>
      <c r="E1117" s="133" t="s">
        <v>2827</v>
      </c>
      <c r="F1117" s="133"/>
      <c r="G1117" s="133"/>
      <c r="H1117" s="133"/>
      <c r="I1117" s="133"/>
      <c r="J1117" s="133"/>
      <c r="K1117" s="114">
        <v>57202.14</v>
      </c>
    </row>
    <row r="1118" spans="1:11" ht="20.25" customHeight="1">
      <c r="A1118" s="110" t="s">
        <v>2986</v>
      </c>
      <c r="B1118" s="123" t="s">
        <v>1707</v>
      </c>
      <c r="C1118" s="123"/>
      <c r="D1118" s="110" t="s">
        <v>2293</v>
      </c>
      <c r="E1118" s="111" t="s">
        <v>2294</v>
      </c>
      <c r="F1118" s="112">
        <v>180</v>
      </c>
      <c r="G1118" s="110" t="s">
        <v>251</v>
      </c>
      <c r="H1118" s="112">
        <v>52.43</v>
      </c>
      <c r="I1118" s="124">
        <v>67.540000000000006</v>
      </c>
      <c r="J1118" s="124"/>
      <c r="K1118" s="112">
        <v>12157.2</v>
      </c>
    </row>
    <row r="1119" spans="1:11" ht="14.1" customHeight="1">
      <c r="A1119" s="110" t="s">
        <v>2987</v>
      </c>
      <c r="B1119" s="123" t="s">
        <v>1707</v>
      </c>
      <c r="C1119" s="123"/>
      <c r="D1119" s="110" t="s">
        <v>2830</v>
      </c>
      <c r="E1119" s="111" t="s">
        <v>2831</v>
      </c>
      <c r="F1119" s="112">
        <v>180</v>
      </c>
      <c r="G1119" s="110" t="s">
        <v>251</v>
      </c>
      <c r="H1119" s="112">
        <v>118.78</v>
      </c>
      <c r="I1119" s="124">
        <v>153.01</v>
      </c>
      <c r="J1119" s="124"/>
      <c r="K1119" s="112">
        <v>27541.8</v>
      </c>
    </row>
    <row r="1120" spans="1:11" ht="20.25" customHeight="1">
      <c r="A1120" s="110" t="s">
        <v>2988</v>
      </c>
      <c r="B1120" s="123" t="s">
        <v>1707</v>
      </c>
      <c r="C1120" s="123"/>
      <c r="D1120" s="110" t="s">
        <v>2833</v>
      </c>
      <c r="E1120" s="111" t="s">
        <v>2834</v>
      </c>
      <c r="F1120" s="112">
        <v>49.85</v>
      </c>
      <c r="G1120" s="110" t="s">
        <v>268</v>
      </c>
      <c r="H1120" s="112">
        <v>55.53</v>
      </c>
      <c r="I1120" s="124">
        <v>71.53</v>
      </c>
      <c r="J1120" s="124"/>
      <c r="K1120" s="112">
        <v>3565.77</v>
      </c>
    </row>
    <row r="1121" spans="1:11" ht="20.25" customHeight="1">
      <c r="A1121" s="110" t="s">
        <v>2989</v>
      </c>
      <c r="B1121" s="123" t="s">
        <v>1707</v>
      </c>
      <c r="C1121" s="123"/>
      <c r="D1121" s="110" t="s">
        <v>2315</v>
      </c>
      <c r="E1121" s="111" t="s">
        <v>2316</v>
      </c>
      <c r="F1121" s="112">
        <v>41.85</v>
      </c>
      <c r="G1121" s="110" t="s">
        <v>268</v>
      </c>
      <c r="H1121" s="112">
        <v>157.61000000000001</v>
      </c>
      <c r="I1121" s="124">
        <v>203.03</v>
      </c>
      <c r="J1121" s="124"/>
      <c r="K1121" s="112">
        <v>8496.81</v>
      </c>
    </row>
    <row r="1122" spans="1:11" ht="14.1" customHeight="1">
      <c r="A1122" s="110" t="s">
        <v>2990</v>
      </c>
      <c r="B1122" s="123" t="s">
        <v>1707</v>
      </c>
      <c r="C1122" s="123"/>
      <c r="D1122" s="110" t="s">
        <v>2321</v>
      </c>
      <c r="E1122" s="111" t="s">
        <v>2322</v>
      </c>
      <c r="F1122" s="112">
        <v>91.7</v>
      </c>
      <c r="G1122" s="110" t="s">
        <v>268</v>
      </c>
      <c r="H1122" s="112">
        <v>46.06</v>
      </c>
      <c r="I1122" s="124">
        <v>59.33</v>
      </c>
      <c r="J1122" s="124"/>
      <c r="K1122" s="112">
        <v>5440.56</v>
      </c>
    </row>
    <row r="1123" spans="1:11" ht="14.1" customHeight="1">
      <c r="A1123" s="113" t="s">
        <v>2991</v>
      </c>
      <c r="B1123" s="132"/>
      <c r="C1123" s="132"/>
      <c r="D1123" s="132"/>
      <c r="E1123" s="133" t="s">
        <v>2838</v>
      </c>
      <c r="F1123" s="133"/>
      <c r="G1123" s="133"/>
      <c r="H1123" s="133"/>
      <c r="I1123" s="133"/>
      <c r="J1123" s="133"/>
      <c r="K1123" s="114">
        <v>81472.75</v>
      </c>
    </row>
    <row r="1124" spans="1:11" ht="20.25" customHeight="1">
      <c r="A1124" s="110" t="s">
        <v>2992</v>
      </c>
      <c r="B1124" s="123" t="s">
        <v>1707</v>
      </c>
      <c r="C1124" s="123"/>
      <c r="D1124" s="110" t="s">
        <v>2648</v>
      </c>
      <c r="E1124" s="111" t="s">
        <v>2649</v>
      </c>
      <c r="F1124" s="112">
        <v>312.95</v>
      </c>
      <c r="G1124" s="110" t="s">
        <v>251</v>
      </c>
      <c r="H1124" s="112">
        <v>7.64</v>
      </c>
      <c r="I1124" s="124">
        <v>9.84</v>
      </c>
      <c r="J1124" s="124"/>
      <c r="K1124" s="112">
        <v>3079.43</v>
      </c>
    </row>
    <row r="1125" spans="1:11" ht="14.1" customHeight="1">
      <c r="A1125" s="110" t="s">
        <v>2993</v>
      </c>
      <c r="B1125" s="123" t="s">
        <v>1707</v>
      </c>
      <c r="C1125" s="123"/>
      <c r="D1125" s="110" t="s">
        <v>1802</v>
      </c>
      <c r="E1125" s="111" t="s">
        <v>2842</v>
      </c>
      <c r="F1125" s="112">
        <v>312.95</v>
      </c>
      <c r="G1125" s="110" t="s">
        <v>251</v>
      </c>
      <c r="H1125" s="112">
        <v>37.450000000000003</v>
      </c>
      <c r="I1125" s="124">
        <v>48.24</v>
      </c>
      <c r="J1125" s="124"/>
      <c r="K1125" s="112">
        <v>15096.71</v>
      </c>
    </row>
    <row r="1126" spans="1:11" ht="28.7" customHeight="1">
      <c r="A1126" s="110" t="s">
        <v>2994</v>
      </c>
      <c r="B1126" s="123" t="s">
        <v>1707</v>
      </c>
      <c r="C1126" s="123"/>
      <c r="D1126" s="110" t="s">
        <v>2844</v>
      </c>
      <c r="E1126" s="111" t="s">
        <v>2845</v>
      </c>
      <c r="F1126" s="112">
        <v>214.81</v>
      </c>
      <c r="G1126" s="110" t="s">
        <v>251</v>
      </c>
      <c r="H1126" s="112">
        <v>38.94</v>
      </c>
      <c r="I1126" s="124">
        <v>50.16</v>
      </c>
      <c r="J1126" s="124"/>
      <c r="K1126" s="112">
        <v>10774.87</v>
      </c>
    </row>
    <row r="1127" spans="1:11" ht="20.25" customHeight="1">
      <c r="A1127" s="110" t="s">
        <v>2995</v>
      </c>
      <c r="B1127" s="123" t="s">
        <v>1707</v>
      </c>
      <c r="C1127" s="123"/>
      <c r="D1127" s="110" t="s">
        <v>2263</v>
      </c>
      <c r="E1127" s="111" t="s">
        <v>2655</v>
      </c>
      <c r="F1127" s="112">
        <v>48.76</v>
      </c>
      <c r="G1127" s="110" t="s">
        <v>251</v>
      </c>
      <c r="H1127" s="112">
        <v>148.44</v>
      </c>
      <c r="I1127" s="124">
        <v>191.22</v>
      </c>
      <c r="J1127" s="124"/>
      <c r="K1127" s="112">
        <v>9323.89</v>
      </c>
    </row>
    <row r="1128" spans="1:11" ht="20.25" customHeight="1">
      <c r="A1128" s="110" t="s">
        <v>2996</v>
      </c>
      <c r="B1128" s="123" t="s">
        <v>1707</v>
      </c>
      <c r="C1128" s="123"/>
      <c r="D1128" s="110" t="s">
        <v>2250</v>
      </c>
      <c r="E1128" s="111" t="s">
        <v>2251</v>
      </c>
      <c r="F1128" s="112">
        <v>690.28</v>
      </c>
      <c r="G1128" s="110" t="s">
        <v>251</v>
      </c>
      <c r="H1128" s="112">
        <v>3.8</v>
      </c>
      <c r="I1128" s="124">
        <v>4.9000000000000004</v>
      </c>
      <c r="J1128" s="124"/>
      <c r="K1128" s="112">
        <v>3382.37</v>
      </c>
    </row>
    <row r="1129" spans="1:11" ht="23.65" customHeight="1"/>
    <row r="1130" spans="1:11" ht="14.1" customHeight="1">
      <c r="A1130" s="128" t="s">
        <v>270</v>
      </c>
      <c r="B1130" s="128"/>
      <c r="C1130" s="128"/>
      <c r="D1130" s="128"/>
      <c r="E1130" s="128"/>
      <c r="F1130" s="128"/>
      <c r="G1130" s="128"/>
      <c r="H1130" s="128"/>
      <c r="I1130" s="128"/>
      <c r="J1130" s="128"/>
      <c r="K1130" s="128"/>
    </row>
    <row r="1131" spans="1:11" ht="14.1" customHeight="1">
      <c r="A1131" s="129" t="s">
        <v>271</v>
      </c>
      <c r="B1131" s="129"/>
      <c r="C1131" s="129"/>
      <c r="D1131" s="129"/>
      <c r="E1131" s="129"/>
      <c r="F1131" s="129"/>
      <c r="G1131" s="129"/>
      <c r="H1131" s="129"/>
      <c r="I1131" s="129"/>
      <c r="J1131" s="129"/>
      <c r="K1131" s="129"/>
    </row>
    <row r="1132" spans="1:11" ht="65.25" customHeight="1">
      <c r="A1132" s="144"/>
      <c r="B1132" s="144"/>
      <c r="C1132" s="144"/>
      <c r="D1132" s="144"/>
      <c r="E1132" s="144"/>
      <c r="F1132" s="144"/>
      <c r="G1132" s="144"/>
      <c r="H1132" s="144"/>
      <c r="I1132" s="144"/>
      <c r="J1132" s="144"/>
      <c r="K1132" s="144"/>
    </row>
    <row r="1133" spans="1:11" ht="5.65" customHeight="1"/>
    <row r="1134" spans="1:11" ht="19.7" customHeight="1">
      <c r="A1134" s="145" t="s">
        <v>1693</v>
      </c>
      <c r="B1134" s="145"/>
      <c r="C1134" s="145"/>
      <c r="D1134" s="145"/>
      <c r="E1134" s="145"/>
      <c r="F1134" s="145"/>
      <c r="G1134" s="145"/>
      <c r="H1134" s="145"/>
      <c r="I1134" s="145"/>
      <c r="J1134" s="145"/>
      <c r="K1134" s="145"/>
    </row>
    <row r="1135" spans="1:11" ht="15.75" customHeight="1">
      <c r="A1135" s="138" t="s">
        <v>117</v>
      </c>
      <c r="B1135" s="138"/>
      <c r="C1135" s="143" t="s">
        <v>118</v>
      </c>
      <c r="D1135" s="143"/>
      <c r="E1135" s="143"/>
      <c r="F1135" s="143"/>
      <c r="G1135" s="143"/>
      <c r="H1135" s="139" t="s">
        <v>119</v>
      </c>
      <c r="I1135" s="139"/>
      <c r="J1135" s="140" t="s">
        <v>171</v>
      </c>
      <c r="K1135" s="140"/>
    </row>
    <row r="1136" spans="1:11" ht="12.6" customHeight="1">
      <c r="A1136" s="138" t="s">
        <v>120</v>
      </c>
      <c r="B1136" s="138"/>
      <c r="C1136" s="143" t="s">
        <v>121</v>
      </c>
      <c r="D1136" s="143"/>
      <c r="E1136" s="143"/>
      <c r="F1136" s="143"/>
      <c r="G1136" s="143"/>
      <c r="H1136" s="139" t="s">
        <v>1694</v>
      </c>
      <c r="I1136" s="139"/>
      <c r="J1136" s="140" t="s">
        <v>3435</v>
      </c>
      <c r="K1136" s="140"/>
    </row>
    <row r="1137" spans="1:11" ht="14.45" customHeight="1">
      <c r="A1137" s="138" t="s">
        <v>128</v>
      </c>
      <c r="B1137" s="138"/>
      <c r="C1137" s="139" t="s">
        <v>170</v>
      </c>
      <c r="D1137" s="139"/>
      <c r="E1137" s="139"/>
      <c r="F1137" s="139"/>
      <c r="G1137" s="139"/>
      <c r="H1137" s="139" t="s">
        <v>122</v>
      </c>
      <c r="I1137" s="139"/>
      <c r="J1137" s="140"/>
      <c r="K1137" s="140"/>
    </row>
    <row r="1138" spans="1:11" ht="14.1" customHeight="1">
      <c r="A1138" s="138" t="s">
        <v>129</v>
      </c>
      <c r="B1138" s="138"/>
      <c r="C1138" s="139" t="s">
        <v>172</v>
      </c>
      <c r="D1138" s="139"/>
      <c r="E1138" s="139"/>
      <c r="F1138" s="139"/>
      <c r="G1138" s="139"/>
      <c r="H1138" s="139" t="s">
        <v>123</v>
      </c>
      <c r="I1138" s="139"/>
      <c r="J1138" s="140" t="s">
        <v>124</v>
      </c>
      <c r="K1138" s="140"/>
    </row>
    <row r="1139" spans="1:11" ht="14.1" customHeight="1">
      <c r="A1139" s="138" t="s">
        <v>130</v>
      </c>
      <c r="B1139" s="138"/>
      <c r="C1139" s="139" t="s">
        <v>170</v>
      </c>
      <c r="D1139" s="139"/>
      <c r="E1139" s="139"/>
      <c r="F1139" s="139"/>
      <c r="G1139" s="139"/>
      <c r="H1139" s="141" t="s">
        <v>125</v>
      </c>
      <c r="I1139" s="141"/>
      <c r="J1139" s="142" t="s">
        <v>2997</v>
      </c>
      <c r="K1139" s="142"/>
    </row>
    <row r="1140" spans="1:11" ht="14.1" customHeight="1">
      <c r="A1140" s="135" t="s">
        <v>126</v>
      </c>
      <c r="B1140" s="135"/>
      <c r="C1140" s="136"/>
      <c r="D1140" s="136"/>
      <c r="E1140" s="136"/>
      <c r="F1140" s="136"/>
      <c r="G1140" s="136"/>
      <c r="H1140" s="136" t="s">
        <v>127</v>
      </c>
      <c r="I1140" s="136"/>
      <c r="J1140" s="137" t="s">
        <v>173</v>
      </c>
      <c r="K1140" s="137"/>
    </row>
    <row r="1141" spans="1:11" ht="10.7" customHeight="1">
      <c r="A1141" s="134" t="s">
        <v>1696</v>
      </c>
      <c r="B1141" s="134" t="s">
        <v>1697</v>
      </c>
      <c r="C1141" s="134"/>
      <c r="D1141" s="134" t="s">
        <v>1698</v>
      </c>
      <c r="E1141" s="134" t="s">
        <v>1699</v>
      </c>
      <c r="F1141" s="134" t="s">
        <v>1700</v>
      </c>
      <c r="G1141" s="134" t="s">
        <v>1701</v>
      </c>
      <c r="H1141" s="134" t="s">
        <v>1702</v>
      </c>
      <c r="I1141" s="134"/>
      <c r="J1141" s="134"/>
      <c r="K1141" s="134" t="s">
        <v>1703</v>
      </c>
    </row>
    <row r="1142" spans="1:11" ht="10.7" customHeight="1">
      <c r="A1142" s="134"/>
      <c r="B1142" s="134"/>
      <c r="C1142" s="134"/>
      <c r="D1142" s="134"/>
      <c r="E1142" s="134"/>
      <c r="F1142" s="134"/>
      <c r="G1142" s="134"/>
      <c r="H1142" s="107" t="s">
        <v>1704</v>
      </c>
      <c r="I1142" s="134" t="s">
        <v>1705</v>
      </c>
      <c r="J1142" s="134"/>
      <c r="K1142" s="134"/>
    </row>
    <row r="1143" spans="1:11" ht="28.7" customHeight="1">
      <c r="A1143" s="110" t="s">
        <v>2998</v>
      </c>
      <c r="B1143" s="123" t="s">
        <v>1707</v>
      </c>
      <c r="C1143" s="123"/>
      <c r="D1143" s="110" t="s">
        <v>2256</v>
      </c>
      <c r="E1143" s="111" t="s">
        <v>2257</v>
      </c>
      <c r="F1143" s="112">
        <v>386.2</v>
      </c>
      <c r="G1143" s="110" t="s">
        <v>251</v>
      </c>
      <c r="H1143" s="112">
        <v>24.28</v>
      </c>
      <c r="I1143" s="124">
        <v>31.28</v>
      </c>
      <c r="J1143" s="124"/>
      <c r="K1143" s="112">
        <v>12080.34</v>
      </c>
    </row>
    <row r="1144" spans="1:11" ht="28.7" customHeight="1">
      <c r="A1144" s="110" t="s">
        <v>2999</v>
      </c>
      <c r="B1144" s="123" t="s">
        <v>1707</v>
      </c>
      <c r="C1144" s="123"/>
      <c r="D1144" s="110" t="s">
        <v>2253</v>
      </c>
      <c r="E1144" s="111" t="s">
        <v>2254</v>
      </c>
      <c r="F1144" s="112">
        <v>304.08</v>
      </c>
      <c r="G1144" s="110" t="s">
        <v>251</v>
      </c>
      <c r="H1144" s="112">
        <v>20.14</v>
      </c>
      <c r="I1144" s="124">
        <v>25.94</v>
      </c>
      <c r="J1144" s="124"/>
      <c r="K1144" s="112">
        <v>7887.84</v>
      </c>
    </row>
    <row r="1145" spans="1:11" ht="28.7" customHeight="1">
      <c r="A1145" s="110" t="s">
        <v>3000</v>
      </c>
      <c r="B1145" s="123" t="s">
        <v>1707</v>
      </c>
      <c r="C1145" s="123"/>
      <c r="D1145" s="110" t="s">
        <v>2259</v>
      </c>
      <c r="E1145" s="111" t="s">
        <v>2260</v>
      </c>
      <c r="F1145" s="112">
        <v>304.08</v>
      </c>
      <c r="G1145" s="110" t="s">
        <v>251</v>
      </c>
      <c r="H1145" s="112">
        <v>50.67</v>
      </c>
      <c r="I1145" s="124">
        <v>65.27</v>
      </c>
      <c r="J1145" s="124"/>
      <c r="K1145" s="112">
        <v>19847.3</v>
      </c>
    </row>
    <row r="1146" spans="1:11" ht="14.1" customHeight="1">
      <c r="A1146" s="113" t="s">
        <v>3001</v>
      </c>
      <c r="B1146" s="132"/>
      <c r="C1146" s="132"/>
      <c r="D1146" s="132"/>
      <c r="E1146" s="133" t="s">
        <v>2004</v>
      </c>
      <c r="F1146" s="133"/>
      <c r="G1146" s="133"/>
      <c r="H1146" s="133"/>
      <c r="I1146" s="133"/>
      <c r="J1146" s="133"/>
      <c r="K1146" s="114">
        <v>26315.61</v>
      </c>
    </row>
    <row r="1147" spans="1:11" ht="20.25" customHeight="1">
      <c r="A1147" s="110" t="s">
        <v>3002</v>
      </c>
      <c r="B1147" s="123" t="s">
        <v>1707</v>
      </c>
      <c r="C1147" s="123"/>
      <c r="D1147" s="110" t="s">
        <v>2267</v>
      </c>
      <c r="E1147" s="111" t="s">
        <v>2268</v>
      </c>
      <c r="F1147" s="112">
        <v>179.62</v>
      </c>
      <c r="G1147" s="110" t="s">
        <v>251</v>
      </c>
      <c r="H1147" s="112">
        <v>16.57</v>
      </c>
      <c r="I1147" s="124">
        <v>21.35</v>
      </c>
      <c r="J1147" s="124"/>
      <c r="K1147" s="112">
        <v>3834.89</v>
      </c>
    </row>
    <row r="1148" spans="1:11" ht="28.7" customHeight="1">
      <c r="A1148" s="110" t="s">
        <v>3003</v>
      </c>
      <c r="B1148" s="123" t="s">
        <v>1707</v>
      </c>
      <c r="C1148" s="123"/>
      <c r="D1148" s="110" t="s">
        <v>2270</v>
      </c>
      <c r="E1148" s="111" t="s">
        <v>2271</v>
      </c>
      <c r="F1148" s="112">
        <v>179.62</v>
      </c>
      <c r="G1148" s="110" t="s">
        <v>251</v>
      </c>
      <c r="H1148" s="112">
        <v>38.97</v>
      </c>
      <c r="I1148" s="124">
        <v>50.2</v>
      </c>
      <c r="J1148" s="124"/>
      <c r="K1148" s="112">
        <v>9016.92</v>
      </c>
    </row>
    <row r="1149" spans="1:11" ht="20.25" customHeight="1">
      <c r="A1149" s="110" t="s">
        <v>3004</v>
      </c>
      <c r="B1149" s="123" t="s">
        <v>1707</v>
      </c>
      <c r="C1149" s="123"/>
      <c r="D1149" s="110" t="s">
        <v>2276</v>
      </c>
      <c r="E1149" s="111" t="s">
        <v>2277</v>
      </c>
      <c r="F1149" s="112">
        <v>179.62</v>
      </c>
      <c r="G1149" s="110" t="s">
        <v>251</v>
      </c>
      <c r="H1149" s="112">
        <v>53.51</v>
      </c>
      <c r="I1149" s="124">
        <v>68.930000000000007</v>
      </c>
      <c r="J1149" s="124"/>
      <c r="K1149" s="112">
        <v>12381.21</v>
      </c>
    </row>
    <row r="1150" spans="1:11" ht="14.1" customHeight="1">
      <c r="A1150" s="110" t="s">
        <v>3005</v>
      </c>
      <c r="B1150" s="123" t="s">
        <v>1707</v>
      </c>
      <c r="C1150" s="123"/>
      <c r="D1150" s="110" t="s">
        <v>2282</v>
      </c>
      <c r="E1150" s="111" t="s">
        <v>2283</v>
      </c>
      <c r="F1150" s="112">
        <v>100.8</v>
      </c>
      <c r="G1150" s="110" t="s">
        <v>268</v>
      </c>
      <c r="H1150" s="112">
        <v>8.34</v>
      </c>
      <c r="I1150" s="124">
        <v>10.74</v>
      </c>
      <c r="J1150" s="124"/>
      <c r="K1150" s="112">
        <v>1082.5899999999999</v>
      </c>
    </row>
    <row r="1151" spans="1:11" ht="14.1" customHeight="1">
      <c r="A1151" s="113" t="s">
        <v>3006</v>
      </c>
      <c r="B1151" s="132"/>
      <c r="C1151" s="132"/>
      <c r="D1151" s="132"/>
      <c r="E1151" s="133" t="s">
        <v>2286</v>
      </c>
      <c r="F1151" s="133"/>
      <c r="G1151" s="133"/>
      <c r="H1151" s="133"/>
      <c r="I1151" s="133"/>
      <c r="J1151" s="133"/>
      <c r="K1151" s="114">
        <v>21281.77</v>
      </c>
    </row>
    <row r="1152" spans="1:11" ht="14.1" customHeight="1">
      <c r="A1152" s="110" t="s">
        <v>3007</v>
      </c>
      <c r="B1152" s="123" t="s">
        <v>1707</v>
      </c>
      <c r="C1152" s="123"/>
      <c r="D1152" s="110" t="s">
        <v>2032</v>
      </c>
      <c r="E1152" s="111" t="s">
        <v>2033</v>
      </c>
      <c r="F1152" s="112">
        <v>601.01</v>
      </c>
      <c r="G1152" s="110" t="s">
        <v>251</v>
      </c>
      <c r="H1152" s="112">
        <v>2.12</v>
      </c>
      <c r="I1152" s="124">
        <v>2.73</v>
      </c>
      <c r="J1152" s="124"/>
      <c r="K1152" s="112">
        <v>1640.76</v>
      </c>
    </row>
    <row r="1153" spans="1:11" ht="14.1" customHeight="1">
      <c r="A1153" s="110" t="s">
        <v>3008</v>
      </c>
      <c r="B1153" s="123" t="s">
        <v>1707</v>
      </c>
      <c r="C1153" s="123"/>
      <c r="D1153" s="110" t="s">
        <v>2035</v>
      </c>
      <c r="E1153" s="111" t="s">
        <v>2036</v>
      </c>
      <c r="F1153" s="112">
        <v>601.01</v>
      </c>
      <c r="G1153" s="110" t="s">
        <v>251</v>
      </c>
      <c r="H1153" s="112">
        <v>12.39</v>
      </c>
      <c r="I1153" s="124">
        <v>15.96</v>
      </c>
      <c r="J1153" s="124"/>
      <c r="K1153" s="112">
        <v>9592.1200000000008</v>
      </c>
    </row>
    <row r="1154" spans="1:11" ht="14.1" customHeight="1">
      <c r="A1154" s="110" t="s">
        <v>3009</v>
      </c>
      <c r="B1154" s="123" t="s">
        <v>1707</v>
      </c>
      <c r="C1154" s="123"/>
      <c r="D1154" s="110" t="s">
        <v>2038</v>
      </c>
      <c r="E1154" s="111" t="s">
        <v>2039</v>
      </c>
      <c r="F1154" s="112">
        <v>601.01</v>
      </c>
      <c r="G1154" s="110" t="s">
        <v>251</v>
      </c>
      <c r="H1154" s="112">
        <v>12.98</v>
      </c>
      <c r="I1154" s="124">
        <v>16.72</v>
      </c>
      <c r="J1154" s="124"/>
      <c r="K1154" s="112">
        <v>10048.89</v>
      </c>
    </row>
    <row r="1155" spans="1:11" ht="14.1" customHeight="1">
      <c r="A1155" s="113" t="s">
        <v>3010</v>
      </c>
      <c r="B1155" s="132"/>
      <c r="C1155" s="132"/>
      <c r="D1155" s="132"/>
      <c r="E1155" s="133" t="s">
        <v>2862</v>
      </c>
      <c r="F1155" s="133"/>
      <c r="G1155" s="133"/>
      <c r="H1155" s="133"/>
      <c r="I1155" s="133"/>
      <c r="J1155" s="133"/>
      <c r="K1155" s="114">
        <v>20697.61</v>
      </c>
    </row>
    <row r="1156" spans="1:11" ht="14.1" customHeight="1">
      <c r="A1156" s="110" t="s">
        <v>3011</v>
      </c>
      <c r="B1156" s="123" t="s">
        <v>1707</v>
      </c>
      <c r="C1156" s="123"/>
      <c r="D1156" s="110" t="s">
        <v>2318</v>
      </c>
      <c r="E1156" s="111" t="s">
        <v>2319</v>
      </c>
      <c r="F1156" s="112">
        <v>179.62</v>
      </c>
      <c r="G1156" s="110" t="s">
        <v>260</v>
      </c>
      <c r="H1156" s="112">
        <v>89.45</v>
      </c>
      <c r="I1156" s="124">
        <v>115.23</v>
      </c>
      <c r="J1156" s="124"/>
      <c r="K1156" s="112">
        <v>20697.61</v>
      </c>
    </row>
    <row r="1157" spans="1:11" ht="14.1" customHeight="1">
      <c r="A1157" s="113" t="s">
        <v>3012</v>
      </c>
      <c r="B1157" s="132"/>
      <c r="C1157" s="132"/>
      <c r="D1157" s="132"/>
      <c r="E1157" s="133" t="s">
        <v>2865</v>
      </c>
      <c r="F1157" s="133"/>
      <c r="G1157" s="133"/>
      <c r="H1157" s="133"/>
      <c r="I1157" s="133"/>
      <c r="J1157" s="133"/>
      <c r="K1157" s="114">
        <v>59566.09</v>
      </c>
    </row>
    <row r="1158" spans="1:11" ht="20.25" customHeight="1">
      <c r="A1158" s="110" t="s">
        <v>3013</v>
      </c>
      <c r="B1158" s="123" t="s">
        <v>1707</v>
      </c>
      <c r="C1158" s="123"/>
      <c r="D1158" s="110" t="s">
        <v>2867</v>
      </c>
      <c r="E1158" s="111" t="s">
        <v>3014</v>
      </c>
      <c r="F1158" s="112">
        <v>14</v>
      </c>
      <c r="G1158" s="110" t="s">
        <v>239</v>
      </c>
      <c r="H1158" s="112">
        <v>2883.78</v>
      </c>
      <c r="I1158" s="124">
        <v>3714.89</v>
      </c>
      <c r="J1158" s="124"/>
      <c r="K1158" s="112">
        <v>52008.46</v>
      </c>
    </row>
    <row r="1159" spans="1:11" ht="9.9499999999999993" customHeight="1"/>
    <row r="1160" spans="1:11" ht="14.1" customHeight="1">
      <c r="A1160" s="128" t="s">
        <v>270</v>
      </c>
      <c r="B1160" s="128"/>
      <c r="C1160" s="128"/>
      <c r="D1160" s="128"/>
      <c r="E1160" s="128"/>
      <c r="F1160" s="128"/>
      <c r="G1160" s="128"/>
      <c r="H1160" s="128"/>
      <c r="I1160" s="128"/>
      <c r="J1160" s="128"/>
      <c r="K1160" s="128"/>
    </row>
    <row r="1161" spans="1:11" ht="14.1" customHeight="1">
      <c r="A1161" s="129" t="s">
        <v>271</v>
      </c>
      <c r="B1161" s="129"/>
      <c r="C1161" s="129"/>
      <c r="D1161" s="129"/>
      <c r="E1161" s="129"/>
      <c r="F1161" s="129"/>
      <c r="G1161" s="129"/>
      <c r="H1161" s="129"/>
      <c r="I1161" s="129"/>
      <c r="J1161" s="129"/>
      <c r="K1161" s="129"/>
    </row>
    <row r="1162" spans="1:11" ht="65.25" customHeight="1">
      <c r="A1162" s="144"/>
      <c r="B1162" s="144"/>
      <c r="C1162" s="144"/>
      <c r="D1162" s="144"/>
      <c r="E1162" s="144"/>
      <c r="F1162" s="144"/>
      <c r="G1162" s="144"/>
      <c r="H1162" s="144"/>
      <c r="I1162" s="144"/>
      <c r="J1162" s="144"/>
      <c r="K1162" s="144"/>
    </row>
    <row r="1163" spans="1:11" ht="5.65" customHeight="1"/>
    <row r="1164" spans="1:11" ht="19.7" customHeight="1">
      <c r="A1164" s="145" t="s">
        <v>1693</v>
      </c>
      <c r="B1164" s="145"/>
      <c r="C1164" s="145"/>
      <c r="D1164" s="145"/>
      <c r="E1164" s="145"/>
      <c r="F1164" s="145"/>
      <c r="G1164" s="145"/>
      <c r="H1164" s="145"/>
      <c r="I1164" s="145"/>
      <c r="J1164" s="145"/>
      <c r="K1164" s="145"/>
    </row>
    <row r="1165" spans="1:11" ht="15.75" customHeight="1">
      <c r="A1165" s="138" t="s">
        <v>117</v>
      </c>
      <c r="B1165" s="138"/>
      <c r="C1165" s="143" t="s">
        <v>118</v>
      </c>
      <c r="D1165" s="143"/>
      <c r="E1165" s="143"/>
      <c r="F1165" s="143"/>
      <c r="G1165" s="143"/>
      <c r="H1165" s="139" t="s">
        <v>119</v>
      </c>
      <c r="I1165" s="139"/>
      <c r="J1165" s="140" t="s">
        <v>171</v>
      </c>
      <c r="K1165" s="140"/>
    </row>
    <row r="1166" spans="1:11" ht="12.6" customHeight="1">
      <c r="A1166" s="138" t="s">
        <v>120</v>
      </c>
      <c r="B1166" s="138"/>
      <c r="C1166" s="143" t="s">
        <v>121</v>
      </c>
      <c r="D1166" s="143"/>
      <c r="E1166" s="143"/>
      <c r="F1166" s="143"/>
      <c r="G1166" s="143"/>
      <c r="H1166" s="139" t="s">
        <v>1694</v>
      </c>
      <c r="I1166" s="139"/>
      <c r="J1166" s="140" t="s">
        <v>3435</v>
      </c>
      <c r="K1166" s="140"/>
    </row>
    <row r="1167" spans="1:11" ht="14.45" customHeight="1">
      <c r="A1167" s="138" t="s">
        <v>128</v>
      </c>
      <c r="B1167" s="138"/>
      <c r="C1167" s="139" t="s">
        <v>170</v>
      </c>
      <c r="D1167" s="139"/>
      <c r="E1167" s="139"/>
      <c r="F1167" s="139"/>
      <c r="G1167" s="139"/>
      <c r="H1167" s="139" t="s">
        <v>122</v>
      </c>
      <c r="I1167" s="139"/>
      <c r="J1167" s="140"/>
      <c r="K1167" s="140"/>
    </row>
    <row r="1168" spans="1:11" ht="14.1" customHeight="1">
      <c r="A1168" s="138" t="s">
        <v>129</v>
      </c>
      <c r="B1168" s="138"/>
      <c r="C1168" s="139" t="s">
        <v>172</v>
      </c>
      <c r="D1168" s="139"/>
      <c r="E1168" s="139"/>
      <c r="F1168" s="139"/>
      <c r="G1168" s="139"/>
      <c r="H1168" s="139" t="s">
        <v>123</v>
      </c>
      <c r="I1168" s="139"/>
      <c r="J1168" s="140" t="s">
        <v>124</v>
      </c>
      <c r="K1168" s="140"/>
    </row>
    <row r="1169" spans="1:11" ht="14.1" customHeight="1">
      <c r="A1169" s="138" t="s">
        <v>130</v>
      </c>
      <c r="B1169" s="138"/>
      <c r="C1169" s="139" t="s">
        <v>170</v>
      </c>
      <c r="D1169" s="139"/>
      <c r="E1169" s="139"/>
      <c r="F1169" s="139"/>
      <c r="G1169" s="139"/>
      <c r="H1169" s="141" t="s">
        <v>125</v>
      </c>
      <c r="I1169" s="141"/>
      <c r="J1169" s="142" t="s">
        <v>3015</v>
      </c>
      <c r="K1169" s="142"/>
    </row>
    <row r="1170" spans="1:11" ht="14.1" customHeight="1">
      <c r="A1170" s="135" t="s">
        <v>126</v>
      </c>
      <c r="B1170" s="135"/>
      <c r="C1170" s="136"/>
      <c r="D1170" s="136"/>
      <c r="E1170" s="136"/>
      <c r="F1170" s="136"/>
      <c r="G1170" s="136"/>
      <c r="H1170" s="136" t="s">
        <v>127</v>
      </c>
      <c r="I1170" s="136"/>
      <c r="J1170" s="137" t="s">
        <v>173</v>
      </c>
      <c r="K1170" s="137"/>
    </row>
    <row r="1171" spans="1:11" ht="10.7" customHeight="1">
      <c r="A1171" s="134" t="s">
        <v>1696</v>
      </c>
      <c r="B1171" s="134" t="s">
        <v>1697</v>
      </c>
      <c r="C1171" s="134"/>
      <c r="D1171" s="134" t="s">
        <v>1698</v>
      </c>
      <c r="E1171" s="134" t="s">
        <v>1699</v>
      </c>
      <c r="F1171" s="134" t="s">
        <v>1700</v>
      </c>
      <c r="G1171" s="134" t="s">
        <v>1701</v>
      </c>
      <c r="H1171" s="134" t="s">
        <v>1702</v>
      </c>
      <c r="I1171" s="134"/>
      <c r="J1171" s="134"/>
      <c r="K1171" s="134" t="s">
        <v>1703</v>
      </c>
    </row>
    <row r="1172" spans="1:11" ht="10.7" customHeight="1">
      <c r="A1172" s="134"/>
      <c r="B1172" s="134"/>
      <c r="C1172" s="134"/>
      <c r="D1172" s="134"/>
      <c r="E1172" s="134"/>
      <c r="F1172" s="134"/>
      <c r="G1172" s="134"/>
      <c r="H1172" s="107" t="s">
        <v>1704</v>
      </c>
      <c r="I1172" s="134" t="s">
        <v>1705</v>
      </c>
      <c r="J1172" s="134"/>
      <c r="K1172" s="134"/>
    </row>
    <row r="1173" spans="1:11" ht="14.1" customHeight="1">
      <c r="A1173" s="110" t="s">
        <v>3016</v>
      </c>
      <c r="B1173" s="123" t="s">
        <v>1707</v>
      </c>
      <c r="C1173" s="123"/>
      <c r="D1173" s="110" t="s">
        <v>2340</v>
      </c>
      <c r="E1173" s="111" t="s">
        <v>2341</v>
      </c>
      <c r="F1173" s="112">
        <v>34.58</v>
      </c>
      <c r="G1173" s="110" t="s">
        <v>268</v>
      </c>
      <c r="H1173" s="112">
        <v>55.17</v>
      </c>
      <c r="I1173" s="124">
        <v>71.069999999999993</v>
      </c>
      <c r="J1173" s="124"/>
      <c r="K1173" s="112">
        <v>2457.6</v>
      </c>
    </row>
    <row r="1174" spans="1:11" ht="20.25" customHeight="1">
      <c r="A1174" s="110" t="s">
        <v>3017</v>
      </c>
      <c r="B1174" s="123" t="s">
        <v>1707</v>
      </c>
      <c r="C1174" s="123"/>
      <c r="D1174" s="110" t="s">
        <v>2367</v>
      </c>
      <c r="E1174" s="111" t="s">
        <v>2368</v>
      </c>
      <c r="F1174" s="112">
        <v>20.16</v>
      </c>
      <c r="G1174" s="110" t="s">
        <v>251</v>
      </c>
      <c r="H1174" s="112">
        <v>131.91</v>
      </c>
      <c r="I1174" s="124">
        <v>169.93</v>
      </c>
      <c r="J1174" s="124"/>
      <c r="K1174" s="112">
        <v>3425.79</v>
      </c>
    </row>
    <row r="1175" spans="1:11" ht="14.1" customHeight="1">
      <c r="A1175" s="110" t="s">
        <v>3018</v>
      </c>
      <c r="B1175" s="123" t="s">
        <v>1707</v>
      </c>
      <c r="C1175" s="123"/>
      <c r="D1175" s="110" t="s">
        <v>2872</v>
      </c>
      <c r="E1175" s="111" t="s">
        <v>1212</v>
      </c>
      <c r="F1175" s="112">
        <v>20.16</v>
      </c>
      <c r="G1175" s="110" t="s">
        <v>251</v>
      </c>
      <c r="H1175" s="112">
        <v>19.05</v>
      </c>
      <c r="I1175" s="124">
        <v>24.54</v>
      </c>
      <c r="J1175" s="124"/>
      <c r="K1175" s="112">
        <v>494.73</v>
      </c>
    </row>
    <row r="1176" spans="1:11" ht="28.7" customHeight="1">
      <c r="A1176" s="110" t="s">
        <v>3019</v>
      </c>
      <c r="B1176" s="123" t="s">
        <v>1707</v>
      </c>
      <c r="C1176" s="123"/>
      <c r="D1176" s="110" t="s">
        <v>2874</v>
      </c>
      <c r="E1176" s="111" t="s">
        <v>3020</v>
      </c>
      <c r="F1176" s="112">
        <v>12.11</v>
      </c>
      <c r="G1176" s="110" t="s">
        <v>251</v>
      </c>
      <c r="H1176" s="112">
        <v>75.61</v>
      </c>
      <c r="I1176" s="124">
        <v>97.4</v>
      </c>
      <c r="J1176" s="124"/>
      <c r="K1176" s="112">
        <v>1179.51</v>
      </c>
    </row>
    <row r="1177" spans="1:11" ht="14.1" customHeight="1">
      <c r="A1177" s="113" t="s">
        <v>3021</v>
      </c>
      <c r="B1177" s="132"/>
      <c r="C1177" s="132"/>
      <c r="D1177" s="132"/>
      <c r="E1177" s="133" t="s">
        <v>2877</v>
      </c>
      <c r="F1177" s="133"/>
      <c r="G1177" s="133"/>
      <c r="H1177" s="133"/>
      <c r="I1177" s="133"/>
      <c r="J1177" s="133"/>
      <c r="K1177" s="114">
        <v>9240.81</v>
      </c>
    </row>
    <row r="1178" spans="1:11" ht="20.25" customHeight="1">
      <c r="A1178" s="110" t="s">
        <v>3022</v>
      </c>
      <c r="B1178" s="123" t="s">
        <v>1707</v>
      </c>
      <c r="C1178" s="123"/>
      <c r="D1178" s="110" t="s">
        <v>2395</v>
      </c>
      <c r="E1178" s="111" t="s">
        <v>2396</v>
      </c>
      <c r="F1178" s="112">
        <v>155.75</v>
      </c>
      <c r="G1178" s="110" t="s">
        <v>268</v>
      </c>
      <c r="H1178" s="112">
        <v>8.61</v>
      </c>
      <c r="I1178" s="124">
        <v>11.09</v>
      </c>
      <c r="J1178" s="124"/>
      <c r="K1178" s="112">
        <v>1727.27</v>
      </c>
    </row>
    <row r="1179" spans="1:11" ht="14.1" customHeight="1">
      <c r="A1179" s="110" t="s">
        <v>3023</v>
      </c>
      <c r="B1179" s="123" t="s">
        <v>1707</v>
      </c>
      <c r="C1179" s="123"/>
      <c r="D1179" s="110" t="s">
        <v>2398</v>
      </c>
      <c r="E1179" s="111" t="s">
        <v>2399</v>
      </c>
      <c r="F1179" s="112">
        <v>14</v>
      </c>
      <c r="G1179" s="110" t="s">
        <v>239</v>
      </c>
      <c r="H1179" s="112">
        <v>146.74</v>
      </c>
      <c r="I1179" s="124">
        <v>189.03</v>
      </c>
      <c r="J1179" s="124"/>
      <c r="K1179" s="112">
        <v>2646.42</v>
      </c>
    </row>
    <row r="1180" spans="1:11" ht="14.1" customHeight="1">
      <c r="A1180" s="110" t="s">
        <v>3024</v>
      </c>
      <c r="B1180" s="123" t="s">
        <v>1707</v>
      </c>
      <c r="C1180" s="123"/>
      <c r="D1180" s="110" t="s">
        <v>2401</v>
      </c>
      <c r="E1180" s="111" t="s">
        <v>2713</v>
      </c>
      <c r="F1180" s="112">
        <v>14</v>
      </c>
      <c r="G1180" s="110" t="s">
        <v>239</v>
      </c>
      <c r="H1180" s="112">
        <v>143.99</v>
      </c>
      <c r="I1180" s="124">
        <v>185.49</v>
      </c>
      <c r="J1180" s="124"/>
      <c r="K1180" s="112">
        <v>2596.86</v>
      </c>
    </row>
    <row r="1181" spans="1:11" ht="20.25" customHeight="1">
      <c r="A1181" s="110" t="s">
        <v>3025</v>
      </c>
      <c r="B1181" s="123" t="s">
        <v>1707</v>
      </c>
      <c r="C1181" s="123"/>
      <c r="D1181" s="110" t="s">
        <v>2882</v>
      </c>
      <c r="E1181" s="111" t="s">
        <v>2883</v>
      </c>
      <c r="F1181" s="112">
        <v>13</v>
      </c>
      <c r="G1181" s="110" t="s">
        <v>239</v>
      </c>
      <c r="H1181" s="112">
        <v>15.95</v>
      </c>
      <c r="I1181" s="124">
        <v>20.55</v>
      </c>
      <c r="J1181" s="124"/>
      <c r="K1181" s="112">
        <v>267.14999999999998</v>
      </c>
    </row>
    <row r="1182" spans="1:11" ht="20.25" customHeight="1">
      <c r="A1182" s="110" t="s">
        <v>3026</v>
      </c>
      <c r="B1182" s="123" t="s">
        <v>1707</v>
      </c>
      <c r="C1182" s="123"/>
      <c r="D1182" s="110" t="s">
        <v>2422</v>
      </c>
      <c r="E1182" s="111" t="s">
        <v>2423</v>
      </c>
      <c r="F1182" s="112">
        <v>43</v>
      </c>
      <c r="G1182" s="110" t="s">
        <v>239</v>
      </c>
      <c r="H1182" s="112">
        <v>4.99</v>
      </c>
      <c r="I1182" s="124">
        <v>6.43</v>
      </c>
      <c r="J1182" s="124"/>
      <c r="K1182" s="112">
        <v>276.49</v>
      </c>
    </row>
    <row r="1183" spans="1:11" ht="14.1" customHeight="1">
      <c r="A1183" s="110" t="s">
        <v>3027</v>
      </c>
      <c r="B1183" s="123" t="s">
        <v>1707</v>
      </c>
      <c r="C1183" s="123"/>
      <c r="D1183" s="110" t="s">
        <v>2404</v>
      </c>
      <c r="E1183" s="111" t="s">
        <v>2405</v>
      </c>
      <c r="F1183" s="112">
        <v>14</v>
      </c>
      <c r="G1183" s="110" t="s">
        <v>239</v>
      </c>
      <c r="H1183" s="112">
        <v>21.2</v>
      </c>
      <c r="I1183" s="124">
        <v>27.31</v>
      </c>
      <c r="J1183" s="124"/>
      <c r="K1183" s="112">
        <v>382.34</v>
      </c>
    </row>
    <row r="1184" spans="1:11" ht="20.25" customHeight="1">
      <c r="A1184" s="110" t="s">
        <v>3028</v>
      </c>
      <c r="B1184" s="123" t="s">
        <v>1707</v>
      </c>
      <c r="C1184" s="123"/>
      <c r="D1184" s="110" t="s">
        <v>2407</v>
      </c>
      <c r="E1184" s="111" t="s">
        <v>2716</v>
      </c>
      <c r="F1184" s="112">
        <v>14</v>
      </c>
      <c r="G1184" s="110" t="s">
        <v>239</v>
      </c>
      <c r="H1184" s="112">
        <v>74.540000000000006</v>
      </c>
      <c r="I1184" s="124">
        <v>96.02</v>
      </c>
      <c r="J1184" s="124"/>
      <c r="K1184" s="112">
        <v>1344.28</v>
      </c>
    </row>
    <row r="1185" spans="1:11" ht="14.1" customHeight="1">
      <c r="A1185" s="113" t="s">
        <v>3029</v>
      </c>
      <c r="B1185" s="132"/>
      <c r="C1185" s="132"/>
      <c r="D1185" s="132"/>
      <c r="E1185" s="133" t="s">
        <v>2431</v>
      </c>
      <c r="F1185" s="133"/>
      <c r="G1185" s="133"/>
      <c r="H1185" s="133"/>
      <c r="I1185" s="133"/>
      <c r="J1185" s="133"/>
      <c r="K1185" s="114">
        <v>28815.14</v>
      </c>
    </row>
    <row r="1186" spans="1:11" ht="20.25" customHeight="1">
      <c r="A1186" s="110" t="s">
        <v>3030</v>
      </c>
      <c r="B1186" s="123" t="s">
        <v>1707</v>
      </c>
      <c r="C1186" s="123"/>
      <c r="D1186" s="110" t="s">
        <v>2433</v>
      </c>
      <c r="E1186" s="111" t="s">
        <v>2434</v>
      </c>
      <c r="F1186" s="112">
        <v>12.11</v>
      </c>
      <c r="G1186" s="110" t="s">
        <v>268</v>
      </c>
      <c r="H1186" s="112">
        <v>12.16</v>
      </c>
      <c r="I1186" s="124">
        <v>15.66</v>
      </c>
      <c r="J1186" s="124"/>
      <c r="K1186" s="112">
        <v>189.64</v>
      </c>
    </row>
    <row r="1187" spans="1:11" ht="20.25" customHeight="1">
      <c r="A1187" s="110" t="s">
        <v>3031</v>
      </c>
      <c r="B1187" s="123" t="s">
        <v>1707</v>
      </c>
      <c r="C1187" s="123"/>
      <c r="D1187" s="110" t="s">
        <v>2436</v>
      </c>
      <c r="E1187" s="111" t="s">
        <v>2437</v>
      </c>
      <c r="F1187" s="112">
        <v>19.809999999999999</v>
      </c>
      <c r="G1187" s="110" t="s">
        <v>268</v>
      </c>
      <c r="H1187" s="112">
        <v>19.16</v>
      </c>
      <c r="I1187" s="124">
        <v>24.68</v>
      </c>
      <c r="J1187" s="124"/>
      <c r="K1187" s="112">
        <v>488.91</v>
      </c>
    </row>
    <row r="1188" spans="1:11" ht="20.25" customHeight="1">
      <c r="A1188" s="110" t="s">
        <v>3032</v>
      </c>
      <c r="B1188" s="123" t="s">
        <v>1707</v>
      </c>
      <c r="C1188" s="123"/>
      <c r="D1188" s="110" t="s">
        <v>2439</v>
      </c>
      <c r="E1188" s="111" t="s">
        <v>2440</v>
      </c>
      <c r="F1188" s="112">
        <v>28.5</v>
      </c>
      <c r="G1188" s="110" t="s">
        <v>268</v>
      </c>
      <c r="H1188" s="112">
        <v>23.14</v>
      </c>
      <c r="I1188" s="124">
        <v>29.81</v>
      </c>
      <c r="J1188" s="124"/>
      <c r="K1188" s="112">
        <v>849.59</v>
      </c>
    </row>
    <row r="1189" spans="1:11" ht="20.25" customHeight="1">
      <c r="A1189" s="110" t="s">
        <v>3033</v>
      </c>
      <c r="B1189" s="123" t="s">
        <v>1707</v>
      </c>
      <c r="C1189" s="123"/>
      <c r="D1189" s="110" t="s">
        <v>2443</v>
      </c>
      <c r="E1189" s="111" t="s">
        <v>2444</v>
      </c>
      <c r="F1189" s="112">
        <v>5.94</v>
      </c>
      <c r="G1189" s="110" t="s">
        <v>268</v>
      </c>
      <c r="H1189" s="112">
        <v>55.94</v>
      </c>
      <c r="I1189" s="124">
        <v>72.06</v>
      </c>
      <c r="J1189" s="124"/>
      <c r="K1189" s="112">
        <v>428.04</v>
      </c>
    </row>
    <row r="1190" spans="1:11" ht="3.4" customHeight="1"/>
    <row r="1191" spans="1:11" ht="14.1" customHeight="1">
      <c r="A1191" s="128" t="s">
        <v>270</v>
      </c>
      <c r="B1191" s="128"/>
      <c r="C1191" s="128"/>
      <c r="D1191" s="128"/>
      <c r="E1191" s="128"/>
      <c r="F1191" s="128"/>
      <c r="G1191" s="128"/>
      <c r="H1191" s="128"/>
      <c r="I1191" s="128"/>
      <c r="J1191" s="128"/>
      <c r="K1191" s="128"/>
    </row>
    <row r="1192" spans="1:11" ht="14.1" customHeight="1">
      <c r="A1192" s="129" t="s">
        <v>271</v>
      </c>
      <c r="B1192" s="129"/>
      <c r="C1192" s="129"/>
      <c r="D1192" s="129"/>
      <c r="E1192" s="129"/>
      <c r="F1192" s="129"/>
      <c r="G1192" s="129"/>
      <c r="H1192" s="129"/>
      <c r="I1192" s="129"/>
      <c r="J1192" s="129"/>
      <c r="K1192" s="129"/>
    </row>
    <row r="1193" spans="1:11" ht="65.25" customHeight="1">
      <c r="A1193" s="144"/>
      <c r="B1193" s="144"/>
      <c r="C1193" s="144"/>
      <c r="D1193" s="144"/>
      <c r="E1193" s="144"/>
      <c r="F1193" s="144"/>
      <c r="G1193" s="144"/>
      <c r="H1193" s="144"/>
      <c r="I1193" s="144"/>
      <c r="J1193" s="144"/>
      <c r="K1193" s="144"/>
    </row>
    <row r="1194" spans="1:11" ht="5.65" customHeight="1"/>
    <row r="1195" spans="1:11" ht="19.7" customHeight="1">
      <c r="A1195" s="145" t="s">
        <v>1693</v>
      </c>
      <c r="B1195" s="145"/>
      <c r="C1195" s="145"/>
      <c r="D1195" s="145"/>
      <c r="E1195" s="145"/>
      <c r="F1195" s="145"/>
      <c r="G1195" s="145"/>
      <c r="H1195" s="145"/>
      <c r="I1195" s="145"/>
      <c r="J1195" s="145"/>
      <c r="K1195" s="145"/>
    </row>
    <row r="1196" spans="1:11" ht="15.75" customHeight="1">
      <c r="A1196" s="138" t="s">
        <v>117</v>
      </c>
      <c r="B1196" s="138"/>
      <c r="C1196" s="143" t="s">
        <v>118</v>
      </c>
      <c r="D1196" s="143"/>
      <c r="E1196" s="143"/>
      <c r="F1196" s="143"/>
      <c r="G1196" s="143"/>
      <c r="H1196" s="139" t="s">
        <v>119</v>
      </c>
      <c r="I1196" s="139"/>
      <c r="J1196" s="140" t="s">
        <v>171</v>
      </c>
      <c r="K1196" s="140"/>
    </row>
    <row r="1197" spans="1:11" ht="12.6" customHeight="1">
      <c r="A1197" s="138" t="s">
        <v>120</v>
      </c>
      <c r="B1197" s="138"/>
      <c r="C1197" s="143" t="s">
        <v>121</v>
      </c>
      <c r="D1197" s="143"/>
      <c r="E1197" s="143"/>
      <c r="F1197" s="143"/>
      <c r="G1197" s="143"/>
      <c r="H1197" s="139" t="s">
        <v>1694</v>
      </c>
      <c r="I1197" s="139"/>
      <c r="J1197" s="140" t="s">
        <v>3435</v>
      </c>
      <c r="K1197" s="140"/>
    </row>
    <row r="1198" spans="1:11" ht="14.45" customHeight="1">
      <c r="A1198" s="138" t="s">
        <v>128</v>
      </c>
      <c r="B1198" s="138"/>
      <c r="C1198" s="139" t="s">
        <v>170</v>
      </c>
      <c r="D1198" s="139"/>
      <c r="E1198" s="139"/>
      <c r="F1198" s="139"/>
      <c r="G1198" s="139"/>
      <c r="H1198" s="139" t="s">
        <v>122</v>
      </c>
      <c r="I1198" s="139"/>
      <c r="J1198" s="140"/>
      <c r="K1198" s="140"/>
    </row>
    <row r="1199" spans="1:11" ht="14.1" customHeight="1">
      <c r="A1199" s="138" t="s">
        <v>129</v>
      </c>
      <c r="B1199" s="138"/>
      <c r="C1199" s="139" t="s">
        <v>172</v>
      </c>
      <c r="D1199" s="139"/>
      <c r="E1199" s="139"/>
      <c r="F1199" s="139"/>
      <c r="G1199" s="139"/>
      <c r="H1199" s="139" t="s">
        <v>123</v>
      </c>
      <c r="I1199" s="139"/>
      <c r="J1199" s="140" t="s">
        <v>124</v>
      </c>
      <c r="K1199" s="140"/>
    </row>
    <row r="1200" spans="1:11" ht="14.1" customHeight="1">
      <c r="A1200" s="138" t="s">
        <v>130</v>
      </c>
      <c r="B1200" s="138"/>
      <c r="C1200" s="139" t="s">
        <v>170</v>
      </c>
      <c r="D1200" s="139"/>
      <c r="E1200" s="139"/>
      <c r="F1200" s="139"/>
      <c r="G1200" s="139"/>
      <c r="H1200" s="141" t="s">
        <v>125</v>
      </c>
      <c r="I1200" s="141"/>
      <c r="J1200" s="142" t="s">
        <v>3034</v>
      </c>
      <c r="K1200" s="142"/>
    </row>
    <row r="1201" spans="1:11" ht="14.1" customHeight="1">
      <c r="A1201" s="135" t="s">
        <v>126</v>
      </c>
      <c r="B1201" s="135"/>
      <c r="C1201" s="136"/>
      <c r="D1201" s="136"/>
      <c r="E1201" s="136"/>
      <c r="F1201" s="136"/>
      <c r="G1201" s="136"/>
      <c r="H1201" s="136" t="s">
        <v>127</v>
      </c>
      <c r="I1201" s="136"/>
      <c r="J1201" s="137" t="s">
        <v>173</v>
      </c>
      <c r="K1201" s="137"/>
    </row>
    <row r="1202" spans="1:11" ht="10.7" customHeight="1">
      <c r="A1202" s="134" t="s">
        <v>1696</v>
      </c>
      <c r="B1202" s="134" t="s">
        <v>1697</v>
      </c>
      <c r="C1202" s="134"/>
      <c r="D1202" s="134" t="s">
        <v>1698</v>
      </c>
      <c r="E1202" s="134" t="s">
        <v>1699</v>
      </c>
      <c r="F1202" s="134" t="s">
        <v>1700</v>
      </c>
      <c r="G1202" s="134" t="s">
        <v>1701</v>
      </c>
      <c r="H1202" s="134" t="s">
        <v>1702</v>
      </c>
      <c r="I1202" s="134"/>
      <c r="J1202" s="134"/>
      <c r="K1202" s="134" t="s">
        <v>1703</v>
      </c>
    </row>
    <row r="1203" spans="1:11" ht="10.7" customHeight="1">
      <c r="A1203" s="134"/>
      <c r="B1203" s="134"/>
      <c r="C1203" s="134"/>
      <c r="D1203" s="134"/>
      <c r="E1203" s="134"/>
      <c r="F1203" s="134"/>
      <c r="G1203" s="134"/>
      <c r="H1203" s="107" t="s">
        <v>1704</v>
      </c>
      <c r="I1203" s="134" t="s">
        <v>1705</v>
      </c>
      <c r="J1203" s="134"/>
      <c r="K1203" s="134"/>
    </row>
    <row r="1204" spans="1:11" ht="14.1" customHeight="1">
      <c r="A1204" s="110" t="s">
        <v>3035</v>
      </c>
      <c r="B1204" s="123" t="s">
        <v>1707</v>
      </c>
      <c r="C1204" s="123"/>
      <c r="D1204" s="110" t="s">
        <v>2446</v>
      </c>
      <c r="E1204" s="111" t="s">
        <v>2447</v>
      </c>
      <c r="F1204" s="112">
        <v>14</v>
      </c>
      <c r="G1204" s="110" t="s">
        <v>239</v>
      </c>
      <c r="H1204" s="112">
        <v>29.3</v>
      </c>
      <c r="I1204" s="124">
        <v>37.74</v>
      </c>
      <c r="J1204" s="124"/>
      <c r="K1204" s="112">
        <v>528.36</v>
      </c>
    </row>
    <row r="1205" spans="1:11" ht="20.25" customHeight="1">
      <c r="A1205" s="110" t="s">
        <v>3036</v>
      </c>
      <c r="B1205" s="123" t="s">
        <v>1707</v>
      </c>
      <c r="C1205" s="123"/>
      <c r="D1205" s="110" t="s">
        <v>2449</v>
      </c>
      <c r="E1205" s="111" t="s">
        <v>2450</v>
      </c>
      <c r="F1205" s="112">
        <v>14</v>
      </c>
      <c r="G1205" s="110" t="s">
        <v>239</v>
      </c>
      <c r="H1205" s="112">
        <v>6.25</v>
      </c>
      <c r="I1205" s="124">
        <v>8.0500000000000007</v>
      </c>
      <c r="J1205" s="124"/>
      <c r="K1205" s="112">
        <v>112.7</v>
      </c>
    </row>
    <row r="1206" spans="1:11" ht="20.25" customHeight="1">
      <c r="A1206" s="110" t="s">
        <v>3037</v>
      </c>
      <c r="B1206" s="123" t="s">
        <v>1707</v>
      </c>
      <c r="C1206" s="123"/>
      <c r="D1206" s="110" t="s">
        <v>2452</v>
      </c>
      <c r="E1206" s="111" t="s">
        <v>2453</v>
      </c>
      <c r="F1206" s="112">
        <v>14</v>
      </c>
      <c r="G1206" s="110" t="s">
        <v>239</v>
      </c>
      <c r="H1206" s="112">
        <v>14.14</v>
      </c>
      <c r="I1206" s="124">
        <v>18.22</v>
      </c>
      <c r="J1206" s="124"/>
      <c r="K1206" s="112">
        <v>255.08</v>
      </c>
    </row>
    <row r="1207" spans="1:11" ht="20.25" customHeight="1">
      <c r="A1207" s="110" t="s">
        <v>3038</v>
      </c>
      <c r="B1207" s="123" t="s">
        <v>1707</v>
      </c>
      <c r="C1207" s="123"/>
      <c r="D1207" s="110" t="s">
        <v>2461</v>
      </c>
      <c r="E1207" s="111" t="s">
        <v>2462</v>
      </c>
      <c r="F1207" s="112">
        <v>14</v>
      </c>
      <c r="G1207" s="110" t="s">
        <v>239</v>
      </c>
      <c r="H1207" s="112">
        <v>6.92</v>
      </c>
      <c r="I1207" s="124">
        <v>8.91</v>
      </c>
      <c r="J1207" s="124"/>
      <c r="K1207" s="112">
        <v>124.74</v>
      </c>
    </row>
    <row r="1208" spans="1:11" ht="20.25" customHeight="1">
      <c r="A1208" s="110" t="s">
        <v>3039</v>
      </c>
      <c r="B1208" s="123" t="s">
        <v>1707</v>
      </c>
      <c r="C1208" s="123"/>
      <c r="D1208" s="110" t="s">
        <v>2464</v>
      </c>
      <c r="E1208" s="111" t="s">
        <v>2465</v>
      </c>
      <c r="F1208" s="112">
        <v>7</v>
      </c>
      <c r="G1208" s="110" t="s">
        <v>239</v>
      </c>
      <c r="H1208" s="112">
        <v>13.82</v>
      </c>
      <c r="I1208" s="124">
        <v>17.8</v>
      </c>
      <c r="J1208" s="124"/>
      <c r="K1208" s="112">
        <v>124.6</v>
      </c>
    </row>
    <row r="1209" spans="1:11" ht="20.25" customHeight="1">
      <c r="A1209" s="110" t="s">
        <v>3040</v>
      </c>
      <c r="B1209" s="123" t="s">
        <v>1707</v>
      </c>
      <c r="C1209" s="123"/>
      <c r="D1209" s="110" t="s">
        <v>2467</v>
      </c>
      <c r="E1209" s="111" t="s">
        <v>2468</v>
      </c>
      <c r="F1209" s="112">
        <v>14</v>
      </c>
      <c r="G1209" s="110" t="s">
        <v>239</v>
      </c>
      <c r="H1209" s="112">
        <v>34.74</v>
      </c>
      <c r="I1209" s="124">
        <v>44.75</v>
      </c>
      <c r="J1209" s="124"/>
      <c r="K1209" s="112">
        <v>626.5</v>
      </c>
    </row>
    <row r="1210" spans="1:11" ht="14.1" customHeight="1">
      <c r="A1210" s="110" t="s">
        <v>3041</v>
      </c>
      <c r="B1210" s="123" t="s">
        <v>1707</v>
      </c>
      <c r="C1210" s="123"/>
      <c r="D1210" s="110" t="s">
        <v>2476</v>
      </c>
      <c r="E1210" s="111" t="s">
        <v>2477</v>
      </c>
      <c r="F1210" s="112">
        <v>7</v>
      </c>
      <c r="G1210" s="110" t="s">
        <v>239</v>
      </c>
      <c r="H1210" s="112">
        <v>386.74</v>
      </c>
      <c r="I1210" s="124">
        <v>498.2</v>
      </c>
      <c r="J1210" s="124"/>
      <c r="K1210" s="112">
        <v>3487.4</v>
      </c>
    </row>
    <row r="1211" spans="1:11" ht="14.1" customHeight="1">
      <c r="A1211" s="110" t="s">
        <v>3042</v>
      </c>
      <c r="B1211" s="123" t="s">
        <v>1707</v>
      </c>
      <c r="C1211" s="123"/>
      <c r="D1211" s="110" t="s">
        <v>2473</v>
      </c>
      <c r="E1211" s="111" t="s">
        <v>2474</v>
      </c>
      <c r="F1211" s="112">
        <v>14</v>
      </c>
      <c r="G1211" s="110" t="s">
        <v>239</v>
      </c>
      <c r="H1211" s="112">
        <v>343.36</v>
      </c>
      <c r="I1211" s="124">
        <v>442.32</v>
      </c>
      <c r="J1211" s="124"/>
      <c r="K1211" s="112">
        <v>6192.48</v>
      </c>
    </row>
    <row r="1212" spans="1:11" ht="20.25" customHeight="1">
      <c r="A1212" s="110" t="s">
        <v>3043</v>
      </c>
      <c r="B1212" s="123" t="s">
        <v>1707</v>
      </c>
      <c r="C1212" s="123"/>
      <c r="D1212" s="110" t="s">
        <v>2902</v>
      </c>
      <c r="E1212" s="111" t="s">
        <v>2903</v>
      </c>
      <c r="F1212" s="112">
        <v>2</v>
      </c>
      <c r="G1212" s="110" t="s">
        <v>239</v>
      </c>
      <c r="H1212" s="112">
        <v>3427.08</v>
      </c>
      <c r="I1212" s="124">
        <v>4414.76</v>
      </c>
      <c r="J1212" s="124"/>
      <c r="K1212" s="112">
        <v>8829.52</v>
      </c>
    </row>
    <row r="1213" spans="1:11" ht="20.25" customHeight="1">
      <c r="A1213" s="110" t="s">
        <v>3044</v>
      </c>
      <c r="B1213" s="123" t="s">
        <v>1707</v>
      </c>
      <c r="C1213" s="123"/>
      <c r="D1213" s="110" t="s">
        <v>2482</v>
      </c>
      <c r="E1213" s="111" t="s">
        <v>2483</v>
      </c>
      <c r="F1213" s="112">
        <v>2</v>
      </c>
      <c r="G1213" s="110" t="s">
        <v>239</v>
      </c>
      <c r="H1213" s="112">
        <v>2553.0100000000002</v>
      </c>
      <c r="I1213" s="124">
        <v>3288.79</v>
      </c>
      <c r="J1213" s="124"/>
      <c r="K1213" s="112">
        <v>6577.58</v>
      </c>
    </row>
    <row r="1214" spans="1:11" ht="14.1" customHeight="1">
      <c r="A1214" s="113" t="s">
        <v>3045</v>
      </c>
      <c r="B1214" s="132"/>
      <c r="C1214" s="132"/>
      <c r="D1214" s="132"/>
      <c r="E1214" s="133" t="s">
        <v>2485</v>
      </c>
      <c r="F1214" s="133"/>
      <c r="G1214" s="133"/>
      <c r="H1214" s="133"/>
      <c r="I1214" s="133"/>
      <c r="J1214" s="133"/>
      <c r="K1214" s="114">
        <v>16198.14</v>
      </c>
    </row>
    <row r="1215" spans="1:11" ht="28.7" customHeight="1">
      <c r="A1215" s="110" t="s">
        <v>3046</v>
      </c>
      <c r="B1215" s="123" t="s">
        <v>1707</v>
      </c>
      <c r="C1215" s="123"/>
      <c r="D1215" s="110" t="s">
        <v>2907</v>
      </c>
      <c r="E1215" s="111" t="s">
        <v>3047</v>
      </c>
      <c r="F1215" s="112">
        <v>14</v>
      </c>
      <c r="G1215" s="110" t="s">
        <v>239</v>
      </c>
      <c r="H1215" s="112">
        <v>458.99</v>
      </c>
      <c r="I1215" s="124">
        <v>591.27</v>
      </c>
      <c r="J1215" s="124"/>
      <c r="K1215" s="112">
        <v>8277.7800000000007</v>
      </c>
    </row>
    <row r="1216" spans="1:11" ht="20.25" customHeight="1">
      <c r="A1216" s="110" t="s">
        <v>3048</v>
      </c>
      <c r="B1216" s="123" t="s">
        <v>1707</v>
      </c>
      <c r="C1216" s="123"/>
      <c r="D1216" s="110" t="s">
        <v>2911</v>
      </c>
      <c r="E1216" s="111" t="s">
        <v>3049</v>
      </c>
      <c r="F1216" s="112">
        <v>14</v>
      </c>
      <c r="G1216" s="110" t="s">
        <v>239</v>
      </c>
      <c r="H1216" s="112">
        <v>439.17</v>
      </c>
      <c r="I1216" s="124">
        <v>565.74</v>
      </c>
      <c r="J1216" s="124"/>
      <c r="K1216" s="112">
        <v>7920.36</v>
      </c>
    </row>
    <row r="1217" spans="1:11" ht="14.1" customHeight="1">
      <c r="A1217" s="113" t="s">
        <v>3050</v>
      </c>
      <c r="B1217" s="132"/>
      <c r="C1217" s="132"/>
      <c r="D1217" s="132"/>
      <c r="E1217" s="133" t="s">
        <v>2052</v>
      </c>
      <c r="F1217" s="133"/>
      <c r="G1217" s="133"/>
      <c r="H1217" s="133"/>
      <c r="I1217" s="133"/>
      <c r="J1217" s="133"/>
      <c r="K1217" s="114">
        <v>25355.9</v>
      </c>
    </row>
    <row r="1218" spans="1:11" ht="14.1" customHeight="1">
      <c r="A1218" s="110" t="s">
        <v>3051</v>
      </c>
      <c r="B1218" s="123" t="s">
        <v>1707</v>
      </c>
      <c r="C1218" s="123"/>
      <c r="D1218" s="110" t="s">
        <v>2915</v>
      </c>
      <c r="E1218" s="111" t="s">
        <v>2916</v>
      </c>
      <c r="F1218" s="112">
        <v>28</v>
      </c>
      <c r="G1218" s="110" t="s">
        <v>239</v>
      </c>
      <c r="H1218" s="112">
        <v>312.27</v>
      </c>
      <c r="I1218" s="124">
        <v>402.27</v>
      </c>
      <c r="J1218" s="124"/>
      <c r="K1218" s="112">
        <v>11263.56</v>
      </c>
    </row>
    <row r="1219" spans="1:11" ht="20.25" customHeight="1">
      <c r="A1219" s="110" t="s">
        <v>3052</v>
      </c>
      <c r="B1219" s="123" t="s">
        <v>1707</v>
      </c>
      <c r="C1219" s="123"/>
      <c r="D1219" s="110" t="s">
        <v>2544</v>
      </c>
      <c r="E1219" s="111" t="s">
        <v>2545</v>
      </c>
      <c r="F1219" s="112">
        <v>280</v>
      </c>
      <c r="G1219" s="110" t="s">
        <v>268</v>
      </c>
      <c r="H1219" s="112">
        <v>4</v>
      </c>
      <c r="I1219" s="124">
        <v>5.15</v>
      </c>
      <c r="J1219" s="124"/>
      <c r="K1219" s="112">
        <v>1442</v>
      </c>
    </row>
    <row r="1220" spans="1:11" ht="17.45" customHeight="1"/>
    <row r="1221" spans="1:11" ht="14.1" customHeight="1">
      <c r="A1221" s="128" t="s">
        <v>270</v>
      </c>
      <c r="B1221" s="128"/>
      <c r="C1221" s="128"/>
      <c r="D1221" s="128"/>
      <c r="E1221" s="128"/>
      <c r="F1221" s="128"/>
      <c r="G1221" s="128"/>
      <c r="H1221" s="128"/>
      <c r="I1221" s="128"/>
      <c r="J1221" s="128"/>
      <c r="K1221" s="128"/>
    </row>
    <row r="1222" spans="1:11" ht="14.1" customHeight="1">
      <c r="A1222" s="129" t="s">
        <v>271</v>
      </c>
      <c r="B1222" s="129"/>
      <c r="C1222" s="129"/>
      <c r="D1222" s="129"/>
      <c r="E1222" s="129"/>
      <c r="F1222" s="129"/>
      <c r="G1222" s="129"/>
      <c r="H1222" s="129"/>
      <c r="I1222" s="129"/>
      <c r="J1222" s="129"/>
      <c r="K1222" s="129"/>
    </row>
    <row r="1223" spans="1:11" ht="65.25" customHeight="1">
      <c r="A1223" s="144"/>
      <c r="B1223" s="144"/>
      <c r="C1223" s="144"/>
      <c r="D1223" s="144"/>
      <c r="E1223" s="144"/>
      <c r="F1223" s="144"/>
      <c r="G1223" s="144"/>
      <c r="H1223" s="144"/>
      <c r="I1223" s="144"/>
      <c r="J1223" s="144"/>
      <c r="K1223" s="144"/>
    </row>
    <row r="1224" spans="1:11" ht="5.65" customHeight="1"/>
    <row r="1225" spans="1:11" ht="19.7" customHeight="1">
      <c r="A1225" s="145" t="s">
        <v>1693</v>
      </c>
      <c r="B1225" s="145"/>
      <c r="C1225" s="145"/>
      <c r="D1225" s="145"/>
      <c r="E1225" s="145"/>
      <c r="F1225" s="145"/>
      <c r="G1225" s="145"/>
      <c r="H1225" s="145"/>
      <c r="I1225" s="145"/>
      <c r="J1225" s="145"/>
      <c r="K1225" s="145"/>
    </row>
    <row r="1226" spans="1:11" ht="15.75" customHeight="1">
      <c r="A1226" s="138" t="s">
        <v>117</v>
      </c>
      <c r="B1226" s="138"/>
      <c r="C1226" s="143" t="s">
        <v>118</v>
      </c>
      <c r="D1226" s="143"/>
      <c r="E1226" s="143"/>
      <c r="F1226" s="143"/>
      <c r="G1226" s="143"/>
      <c r="H1226" s="139" t="s">
        <v>119</v>
      </c>
      <c r="I1226" s="139"/>
      <c r="J1226" s="140" t="s">
        <v>171</v>
      </c>
      <c r="K1226" s="140"/>
    </row>
    <row r="1227" spans="1:11" ht="12.6" customHeight="1">
      <c r="A1227" s="138" t="s">
        <v>120</v>
      </c>
      <c r="B1227" s="138"/>
      <c r="C1227" s="143" t="s">
        <v>121</v>
      </c>
      <c r="D1227" s="143"/>
      <c r="E1227" s="143"/>
      <c r="F1227" s="143"/>
      <c r="G1227" s="143"/>
      <c r="H1227" s="139" t="s">
        <v>1694</v>
      </c>
      <c r="I1227" s="139"/>
      <c r="J1227" s="140" t="s">
        <v>3435</v>
      </c>
      <c r="K1227" s="140"/>
    </row>
    <row r="1228" spans="1:11" ht="14.45" customHeight="1">
      <c r="A1228" s="138" t="s">
        <v>128</v>
      </c>
      <c r="B1228" s="138"/>
      <c r="C1228" s="139" t="s">
        <v>170</v>
      </c>
      <c r="D1228" s="139"/>
      <c r="E1228" s="139"/>
      <c r="F1228" s="139"/>
      <c r="G1228" s="139"/>
      <c r="H1228" s="139" t="s">
        <v>122</v>
      </c>
      <c r="I1228" s="139"/>
      <c r="J1228" s="140"/>
      <c r="K1228" s="140"/>
    </row>
    <row r="1229" spans="1:11" ht="14.1" customHeight="1">
      <c r="A1229" s="138" t="s">
        <v>129</v>
      </c>
      <c r="B1229" s="138"/>
      <c r="C1229" s="139" t="s">
        <v>172</v>
      </c>
      <c r="D1229" s="139"/>
      <c r="E1229" s="139"/>
      <c r="F1229" s="139"/>
      <c r="G1229" s="139"/>
      <c r="H1229" s="139" t="s">
        <v>123</v>
      </c>
      <c r="I1229" s="139"/>
      <c r="J1229" s="140" t="s">
        <v>124</v>
      </c>
      <c r="K1229" s="140"/>
    </row>
    <row r="1230" spans="1:11" ht="14.1" customHeight="1">
      <c r="A1230" s="138" t="s">
        <v>130</v>
      </c>
      <c r="B1230" s="138"/>
      <c r="C1230" s="139" t="s">
        <v>170</v>
      </c>
      <c r="D1230" s="139"/>
      <c r="E1230" s="139"/>
      <c r="F1230" s="139"/>
      <c r="G1230" s="139"/>
      <c r="H1230" s="141" t="s">
        <v>125</v>
      </c>
      <c r="I1230" s="141"/>
      <c r="J1230" s="142" t="s">
        <v>3053</v>
      </c>
      <c r="K1230" s="142"/>
    </row>
    <row r="1231" spans="1:11" ht="14.1" customHeight="1">
      <c r="A1231" s="135" t="s">
        <v>126</v>
      </c>
      <c r="B1231" s="135"/>
      <c r="C1231" s="136"/>
      <c r="D1231" s="136"/>
      <c r="E1231" s="136"/>
      <c r="F1231" s="136"/>
      <c r="G1231" s="136"/>
      <c r="H1231" s="136" t="s">
        <v>127</v>
      </c>
      <c r="I1231" s="136"/>
      <c r="J1231" s="137" t="s">
        <v>173</v>
      </c>
      <c r="K1231" s="137"/>
    </row>
    <row r="1232" spans="1:11" ht="10.7" customHeight="1">
      <c r="A1232" s="134" t="s">
        <v>1696</v>
      </c>
      <c r="B1232" s="134" t="s">
        <v>1697</v>
      </c>
      <c r="C1232" s="134"/>
      <c r="D1232" s="134" t="s">
        <v>1698</v>
      </c>
      <c r="E1232" s="134" t="s">
        <v>1699</v>
      </c>
      <c r="F1232" s="134" t="s">
        <v>1700</v>
      </c>
      <c r="G1232" s="134" t="s">
        <v>1701</v>
      </c>
      <c r="H1232" s="134" t="s">
        <v>1702</v>
      </c>
      <c r="I1232" s="134"/>
      <c r="J1232" s="134"/>
      <c r="K1232" s="134" t="s">
        <v>1703</v>
      </c>
    </row>
    <row r="1233" spans="1:11" ht="10.7" customHeight="1">
      <c r="A1233" s="134"/>
      <c r="B1233" s="134"/>
      <c r="C1233" s="134"/>
      <c r="D1233" s="134"/>
      <c r="E1233" s="134"/>
      <c r="F1233" s="134"/>
      <c r="G1233" s="134"/>
      <c r="H1233" s="107" t="s">
        <v>1704</v>
      </c>
      <c r="I1233" s="134" t="s">
        <v>1705</v>
      </c>
      <c r="J1233" s="134"/>
      <c r="K1233" s="134"/>
    </row>
    <row r="1234" spans="1:11" ht="20.25" customHeight="1">
      <c r="A1234" s="110" t="s">
        <v>3054</v>
      </c>
      <c r="B1234" s="123" t="s">
        <v>1707</v>
      </c>
      <c r="C1234" s="123"/>
      <c r="D1234" s="110" t="s">
        <v>2547</v>
      </c>
      <c r="E1234" s="111" t="s">
        <v>2548</v>
      </c>
      <c r="F1234" s="112">
        <v>420</v>
      </c>
      <c r="G1234" s="110" t="s">
        <v>268</v>
      </c>
      <c r="H1234" s="112">
        <v>5.42</v>
      </c>
      <c r="I1234" s="124">
        <v>6.98</v>
      </c>
      <c r="J1234" s="124"/>
      <c r="K1234" s="112">
        <v>2931.6</v>
      </c>
    </row>
    <row r="1235" spans="1:11" ht="20.25" customHeight="1">
      <c r="A1235" s="110" t="s">
        <v>3055</v>
      </c>
      <c r="B1235" s="123" t="s">
        <v>1707</v>
      </c>
      <c r="C1235" s="123"/>
      <c r="D1235" s="110" t="s">
        <v>2554</v>
      </c>
      <c r="E1235" s="111" t="s">
        <v>2555</v>
      </c>
      <c r="F1235" s="112">
        <v>28</v>
      </c>
      <c r="G1235" s="110" t="s">
        <v>239</v>
      </c>
      <c r="H1235" s="112">
        <v>39.33</v>
      </c>
      <c r="I1235" s="124">
        <v>50.66</v>
      </c>
      <c r="J1235" s="124"/>
      <c r="K1235" s="112">
        <v>1418.48</v>
      </c>
    </row>
    <row r="1236" spans="1:11" ht="20.25" customHeight="1">
      <c r="A1236" s="110" t="s">
        <v>3056</v>
      </c>
      <c r="B1236" s="123" t="s">
        <v>1707</v>
      </c>
      <c r="C1236" s="123"/>
      <c r="D1236" s="110" t="s">
        <v>2921</v>
      </c>
      <c r="E1236" s="111" t="s">
        <v>2922</v>
      </c>
      <c r="F1236" s="112">
        <v>56</v>
      </c>
      <c r="G1236" s="110" t="s">
        <v>239</v>
      </c>
      <c r="H1236" s="112">
        <v>26.36</v>
      </c>
      <c r="I1236" s="124">
        <v>33.96</v>
      </c>
      <c r="J1236" s="124"/>
      <c r="K1236" s="112">
        <v>1901.76</v>
      </c>
    </row>
    <row r="1237" spans="1:11" ht="20.25" customHeight="1">
      <c r="A1237" s="110" t="s">
        <v>3057</v>
      </c>
      <c r="B1237" s="123" t="s">
        <v>1707</v>
      </c>
      <c r="C1237" s="123"/>
      <c r="D1237" s="110" t="s">
        <v>2757</v>
      </c>
      <c r="E1237" s="111" t="s">
        <v>2758</v>
      </c>
      <c r="F1237" s="112">
        <v>14</v>
      </c>
      <c r="G1237" s="110" t="s">
        <v>239</v>
      </c>
      <c r="H1237" s="112">
        <v>63.25</v>
      </c>
      <c r="I1237" s="124">
        <v>81.48</v>
      </c>
      <c r="J1237" s="124"/>
      <c r="K1237" s="112">
        <v>1140.72</v>
      </c>
    </row>
    <row r="1238" spans="1:11" ht="20.25" customHeight="1">
      <c r="A1238" s="110" t="s">
        <v>3058</v>
      </c>
      <c r="B1238" s="123" t="s">
        <v>1707</v>
      </c>
      <c r="C1238" s="123"/>
      <c r="D1238" s="110" t="s">
        <v>2575</v>
      </c>
      <c r="E1238" s="111" t="s">
        <v>2576</v>
      </c>
      <c r="F1238" s="112">
        <v>308</v>
      </c>
      <c r="G1238" s="110" t="s">
        <v>268</v>
      </c>
      <c r="H1238" s="112">
        <v>7.74</v>
      </c>
      <c r="I1238" s="124">
        <v>9.9700000000000006</v>
      </c>
      <c r="J1238" s="124"/>
      <c r="K1238" s="112">
        <v>3070.76</v>
      </c>
    </row>
    <row r="1239" spans="1:11" ht="14.1" customHeight="1">
      <c r="A1239" s="110" t="s">
        <v>3059</v>
      </c>
      <c r="B1239" s="123" t="s">
        <v>1707</v>
      </c>
      <c r="C1239" s="123"/>
      <c r="D1239" s="110" t="s">
        <v>2926</v>
      </c>
      <c r="E1239" s="111" t="s">
        <v>3060</v>
      </c>
      <c r="F1239" s="112">
        <v>39.25</v>
      </c>
      <c r="G1239" s="110" t="s">
        <v>268</v>
      </c>
      <c r="H1239" s="112">
        <v>41.87</v>
      </c>
      <c r="I1239" s="124">
        <v>53.94</v>
      </c>
      <c r="J1239" s="124"/>
      <c r="K1239" s="112">
        <v>2117.15</v>
      </c>
    </row>
    <row r="1240" spans="1:11" ht="20.25" customHeight="1">
      <c r="A1240" s="110" t="s">
        <v>3061</v>
      </c>
      <c r="B1240" s="123" t="s">
        <v>1707</v>
      </c>
      <c r="C1240" s="123"/>
      <c r="D1240" s="110" t="s">
        <v>2929</v>
      </c>
      <c r="E1240" s="111" t="s">
        <v>2930</v>
      </c>
      <c r="F1240" s="112">
        <v>39.25</v>
      </c>
      <c r="G1240" s="110" t="s">
        <v>268</v>
      </c>
      <c r="H1240" s="112">
        <v>1.38</v>
      </c>
      <c r="I1240" s="124">
        <v>1.78</v>
      </c>
      <c r="J1240" s="124"/>
      <c r="K1240" s="112">
        <v>69.87</v>
      </c>
    </row>
    <row r="1241" spans="1:11" ht="14.1" customHeight="1">
      <c r="A1241" s="113" t="s">
        <v>3062</v>
      </c>
      <c r="B1241" s="132"/>
      <c r="C1241" s="132"/>
      <c r="D1241" s="132"/>
      <c r="E1241" s="133" t="s">
        <v>2578</v>
      </c>
      <c r="F1241" s="133"/>
      <c r="G1241" s="133"/>
      <c r="H1241" s="133"/>
      <c r="I1241" s="133"/>
      <c r="J1241" s="133"/>
      <c r="K1241" s="114">
        <v>9368.5</v>
      </c>
    </row>
    <row r="1242" spans="1:11" ht="20.25" customHeight="1">
      <c r="A1242" s="110" t="s">
        <v>3063</v>
      </c>
      <c r="B1242" s="123" t="s">
        <v>1707</v>
      </c>
      <c r="C1242" s="123"/>
      <c r="D1242" s="110" t="s">
        <v>2933</v>
      </c>
      <c r="E1242" s="111" t="s">
        <v>2934</v>
      </c>
      <c r="F1242" s="112">
        <v>48.1</v>
      </c>
      <c r="G1242" s="110" t="s">
        <v>268</v>
      </c>
      <c r="H1242" s="112">
        <v>88.72</v>
      </c>
      <c r="I1242" s="124">
        <v>114.29</v>
      </c>
      <c r="J1242" s="124"/>
      <c r="K1242" s="112">
        <v>5497.35</v>
      </c>
    </row>
    <row r="1243" spans="1:11" ht="28.7" customHeight="1">
      <c r="A1243" s="110" t="s">
        <v>3064</v>
      </c>
      <c r="B1243" s="123" t="s">
        <v>1707</v>
      </c>
      <c r="C1243" s="123"/>
      <c r="D1243" s="110" t="s">
        <v>2581</v>
      </c>
      <c r="E1243" s="111" t="s">
        <v>2582</v>
      </c>
      <c r="F1243" s="112">
        <v>17.75</v>
      </c>
      <c r="G1243" s="110" t="s">
        <v>268</v>
      </c>
      <c r="H1243" s="112">
        <v>66.790000000000006</v>
      </c>
      <c r="I1243" s="124">
        <v>86.04</v>
      </c>
      <c r="J1243" s="124"/>
      <c r="K1243" s="112">
        <v>1527.21</v>
      </c>
    </row>
    <row r="1244" spans="1:11" ht="20.25" customHeight="1">
      <c r="A1244" s="110" t="s">
        <v>3065</v>
      </c>
      <c r="B1244" s="123" t="s">
        <v>1707</v>
      </c>
      <c r="C1244" s="123"/>
      <c r="D1244" s="110" t="s">
        <v>2937</v>
      </c>
      <c r="E1244" s="111" t="s">
        <v>2938</v>
      </c>
      <c r="F1244" s="112">
        <v>5</v>
      </c>
      <c r="G1244" s="110" t="s">
        <v>239</v>
      </c>
      <c r="H1244" s="112">
        <v>64.349999999999994</v>
      </c>
      <c r="I1244" s="124">
        <v>82.9</v>
      </c>
      <c r="J1244" s="124"/>
      <c r="K1244" s="112">
        <v>414.5</v>
      </c>
    </row>
    <row r="1245" spans="1:11" ht="14.1" customHeight="1">
      <c r="A1245" s="110" t="s">
        <v>3066</v>
      </c>
      <c r="B1245" s="123" t="s">
        <v>1707</v>
      </c>
      <c r="C1245" s="123"/>
      <c r="D1245" s="110" t="s">
        <v>2584</v>
      </c>
      <c r="E1245" s="111" t="s">
        <v>2940</v>
      </c>
      <c r="F1245" s="112">
        <v>5</v>
      </c>
      <c r="G1245" s="110" t="s">
        <v>239</v>
      </c>
      <c r="H1245" s="112">
        <v>52.85</v>
      </c>
      <c r="I1245" s="124">
        <v>68.08</v>
      </c>
      <c r="J1245" s="124"/>
      <c r="K1245" s="112">
        <v>340.4</v>
      </c>
    </row>
    <row r="1246" spans="1:11" ht="20.25" customHeight="1">
      <c r="A1246" s="110" t="s">
        <v>3067</v>
      </c>
      <c r="B1246" s="123" t="s">
        <v>1707</v>
      </c>
      <c r="C1246" s="123"/>
      <c r="D1246" s="110" t="s">
        <v>2587</v>
      </c>
      <c r="E1246" s="111" t="s">
        <v>2588</v>
      </c>
      <c r="F1246" s="112">
        <v>6</v>
      </c>
      <c r="G1246" s="110" t="s">
        <v>239</v>
      </c>
      <c r="H1246" s="112">
        <v>205.59</v>
      </c>
      <c r="I1246" s="124">
        <v>264.83999999999997</v>
      </c>
      <c r="J1246" s="124"/>
      <c r="K1246" s="112">
        <v>1589.04</v>
      </c>
    </row>
    <row r="1247" spans="1:11" ht="14.1" customHeight="1">
      <c r="A1247" s="113" t="s">
        <v>3068</v>
      </c>
      <c r="B1247" s="132"/>
      <c r="C1247" s="132"/>
      <c r="D1247" s="132"/>
      <c r="E1247" s="133" t="s">
        <v>2590</v>
      </c>
      <c r="F1247" s="133"/>
      <c r="G1247" s="133"/>
      <c r="H1247" s="133"/>
      <c r="I1247" s="133"/>
      <c r="J1247" s="133"/>
      <c r="K1247" s="114">
        <v>5541.9</v>
      </c>
    </row>
    <row r="1248" spans="1:11" ht="20.25" customHeight="1">
      <c r="A1248" s="110" t="s">
        <v>3069</v>
      </c>
      <c r="B1248" s="123" t="s">
        <v>1707</v>
      </c>
      <c r="C1248" s="123"/>
      <c r="D1248" s="110" t="s">
        <v>2592</v>
      </c>
      <c r="E1248" s="111" t="s">
        <v>2593</v>
      </c>
      <c r="F1248" s="112">
        <v>42</v>
      </c>
      <c r="G1248" s="110" t="s">
        <v>239</v>
      </c>
      <c r="H1248" s="112">
        <v>18.690000000000001</v>
      </c>
      <c r="I1248" s="124">
        <v>24.08</v>
      </c>
      <c r="J1248" s="124"/>
      <c r="K1248" s="112">
        <v>1011.36</v>
      </c>
    </row>
    <row r="1249" spans="1:11" ht="14.1" customHeight="1">
      <c r="A1249" s="110" t="s">
        <v>3070</v>
      </c>
      <c r="B1249" s="123" t="s">
        <v>1707</v>
      </c>
      <c r="C1249" s="123"/>
      <c r="D1249" s="110" t="s">
        <v>2595</v>
      </c>
      <c r="E1249" s="111" t="s">
        <v>2596</v>
      </c>
      <c r="F1249" s="112">
        <v>14</v>
      </c>
      <c r="G1249" s="110" t="s">
        <v>239</v>
      </c>
      <c r="H1249" s="112">
        <v>219.76</v>
      </c>
      <c r="I1249" s="124">
        <v>283.08999999999997</v>
      </c>
      <c r="J1249" s="124"/>
      <c r="K1249" s="112">
        <v>3963.26</v>
      </c>
    </row>
    <row r="1250" spans="1:11" ht="11.45" customHeight="1"/>
    <row r="1251" spans="1:11" ht="14.1" customHeight="1">
      <c r="A1251" s="128" t="s">
        <v>270</v>
      </c>
      <c r="B1251" s="128"/>
      <c r="C1251" s="128"/>
      <c r="D1251" s="128"/>
      <c r="E1251" s="128"/>
      <c r="F1251" s="128"/>
      <c r="G1251" s="128"/>
      <c r="H1251" s="128"/>
      <c r="I1251" s="128"/>
      <c r="J1251" s="128"/>
      <c r="K1251" s="128"/>
    </row>
    <row r="1252" spans="1:11" ht="14.1" customHeight="1">
      <c r="A1252" s="129" t="s">
        <v>271</v>
      </c>
      <c r="B1252" s="129"/>
      <c r="C1252" s="129"/>
      <c r="D1252" s="129"/>
      <c r="E1252" s="129"/>
      <c r="F1252" s="129"/>
      <c r="G1252" s="129"/>
      <c r="H1252" s="129"/>
      <c r="I1252" s="129"/>
      <c r="J1252" s="129"/>
      <c r="K1252" s="129"/>
    </row>
    <row r="1253" spans="1:11" ht="65.25" customHeight="1">
      <c r="A1253" s="144"/>
      <c r="B1253" s="144"/>
      <c r="C1253" s="144"/>
      <c r="D1253" s="144"/>
      <c r="E1253" s="144"/>
      <c r="F1253" s="144"/>
      <c r="G1253" s="144"/>
      <c r="H1253" s="144"/>
      <c r="I1253" s="144"/>
      <c r="J1253" s="144"/>
      <c r="K1253" s="144"/>
    </row>
    <row r="1254" spans="1:11" ht="5.65" customHeight="1"/>
    <row r="1255" spans="1:11" ht="19.7" customHeight="1">
      <c r="A1255" s="145" t="s">
        <v>1693</v>
      </c>
      <c r="B1255" s="145"/>
      <c r="C1255" s="145"/>
      <c r="D1255" s="145"/>
      <c r="E1255" s="145"/>
      <c r="F1255" s="145"/>
      <c r="G1255" s="145"/>
      <c r="H1255" s="145"/>
      <c r="I1255" s="145"/>
      <c r="J1255" s="145"/>
      <c r="K1255" s="145"/>
    </row>
    <row r="1256" spans="1:11" ht="15.75" customHeight="1">
      <c r="A1256" s="138" t="s">
        <v>117</v>
      </c>
      <c r="B1256" s="138"/>
      <c r="C1256" s="143" t="s">
        <v>118</v>
      </c>
      <c r="D1256" s="143"/>
      <c r="E1256" s="143"/>
      <c r="F1256" s="143"/>
      <c r="G1256" s="143"/>
      <c r="H1256" s="139" t="s">
        <v>119</v>
      </c>
      <c r="I1256" s="139"/>
      <c r="J1256" s="140" t="s">
        <v>171</v>
      </c>
      <c r="K1256" s="140"/>
    </row>
    <row r="1257" spans="1:11" ht="12.6" customHeight="1">
      <c r="A1257" s="138" t="s">
        <v>120</v>
      </c>
      <c r="B1257" s="138"/>
      <c r="C1257" s="143" t="s">
        <v>121</v>
      </c>
      <c r="D1257" s="143"/>
      <c r="E1257" s="143"/>
      <c r="F1257" s="143"/>
      <c r="G1257" s="143"/>
      <c r="H1257" s="139" t="s">
        <v>1694</v>
      </c>
      <c r="I1257" s="139"/>
      <c r="J1257" s="140" t="s">
        <v>3435</v>
      </c>
      <c r="K1257" s="140"/>
    </row>
    <row r="1258" spans="1:11" ht="14.45" customHeight="1">
      <c r="A1258" s="138" t="s">
        <v>128</v>
      </c>
      <c r="B1258" s="138"/>
      <c r="C1258" s="139" t="s">
        <v>170</v>
      </c>
      <c r="D1258" s="139"/>
      <c r="E1258" s="139"/>
      <c r="F1258" s="139"/>
      <c r="G1258" s="139"/>
      <c r="H1258" s="139" t="s">
        <v>122</v>
      </c>
      <c r="I1258" s="139"/>
      <c r="J1258" s="140"/>
      <c r="K1258" s="140"/>
    </row>
    <row r="1259" spans="1:11" ht="14.1" customHeight="1">
      <c r="A1259" s="138" t="s">
        <v>129</v>
      </c>
      <c r="B1259" s="138"/>
      <c r="C1259" s="139" t="s">
        <v>172</v>
      </c>
      <c r="D1259" s="139"/>
      <c r="E1259" s="139"/>
      <c r="F1259" s="139"/>
      <c r="G1259" s="139"/>
      <c r="H1259" s="139" t="s">
        <v>123</v>
      </c>
      <c r="I1259" s="139"/>
      <c r="J1259" s="140" t="s">
        <v>124</v>
      </c>
      <c r="K1259" s="140"/>
    </row>
    <row r="1260" spans="1:11" ht="14.1" customHeight="1">
      <c r="A1260" s="138" t="s">
        <v>130</v>
      </c>
      <c r="B1260" s="138"/>
      <c r="C1260" s="139" t="s">
        <v>170</v>
      </c>
      <c r="D1260" s="139"/>
      <c r="E1260" s="139"/>
      <c r="F1260" s="139"/>
      <c r="G1260" s="139"/>
      <c r="H1260" s="141" t="s">
        <v>125</v>
      </c>
      <c r="I1260" s="141"/>
      <c r="J1260" s="142" t="s">
        <v>3071</v>
      </c>
      <c r="K1260" s="142"/>
    </row>
    <row r="1261" spans="1:11" ht="14.1" customHeight="1">
      <c r="A1261" s="135" t="s">
        <v>126</v>
      </c>
      <c r="B1261" s="135"/>
      <c r="C1261" s="136"/>
      <c r="D1261" s="136"/>
      <c r="E1261" s="136"/>
      <c r="F1261" s="136"/>
      <c r="G1261" s="136"/>
      <c r="H1261" s="136" t="s">
        <v>127</v>
      </c>
      <c r="I1261" s="136"/>
      <c r="J1261" s="137" t="s">
        <v>173</v>
      </c>
      <c r="K1261" s="137"/>
    </row>
    <row r="1262" spans="1:11" ht="10.7" customHeight="1">
      <c r="A1262" s="134" t="s">
        <v>1696</v>
      </c>
      <c r="B1262" s="134" t="s">
        <v>1697</v>
      </c>
      <c r="C1262" s="134"/>
      <c r="D1262" s="134" t="s">
        <v>1698</v>
      </c>
      <c r="E1262" s="134" t="s">
        <v>1699</v>
      </c>
      <c r="F1262" s="134" t="s">
        <v>1700</v>
      </c>
      <c r="G1262" s="134" t="s">
        <v>1701</v>
      </c>
      <c r="H1262" s="134" t="s">
        <v>1702</v>
      </c>
      <c r="I1262" s="134"/>
      <c r="J1262" s="134"/>
      <c r="K1262" s="134" t="s">
        <v>1703</v>
      </c>
    </row>
    <row r="1263" spans="1:11" ht="10.7" customHeight="1">
      <c r="A1263" s="134"/>
      <c r="B1263" s="134"/>
      <c r="C1263" s="134"/>
      <c r="D1263" s="134"/>
      <c r="E1263" s="134"/>
      <c r="F1263" s="134"/>
      <c r="G1263" s="134"/>
      <c r="H1263" s="107" t="s">
        <v>1704</v>
      </c>
      <c r="I1263" s="134" t="s">
        <v>1705</v>
      </c>
      <c r="J1263" s="134"/>
      <c r="K1263" s="134"/>
    </row>
    <row r="1264" spans="1:11" ht="14.1" customHeight="1">
      <c r="A1264" s="110" t="s">
        <v>3072</v>
      </c>
      <c r="B1264" s="123" t="s">
        <v>1707</v>
      </c>
      <c r="C1264" s="123"/>
      <c r="D1264" s="110" t="s">
        <v>2598</v>
      </c>
      <c r="E1264" s="111" t="s">
        <v>2769</v>
      </c>
      <c r="F1264" s="112">
        <v>56</v>
      </c>
      <c r="G1264" s="110" t="s">
        <v>268</v>
      </c>
      <c r="H1264" s="112">
        <v>7.86</v>
      </c>
      <c r="I1264" s="124">
        <v>10.130000000000001</v>
      </c>
      <c r="J1264" s="124"/>
      <c r="K1264" s="112">
        <v>567.28</v>
      </c>
    </row>
    <row r="1265" spans="1:11" ht="14.1" customHeight="1">
      <c r="A1265" s="108" t="s">
        <v>209</v>
      </c>
      <c r="B1265" s="130"/>
      <c r="C1265" s="130"/>
      <c r="D1265" s="130"/>
      <c r="E1265" s="131" t="s">
        <v>210</v>
      </c>
      <c r="F1265" s="131"/>
      <c r="G1265" s="131"/>
      <c r="H1265" s="131"/>
      <c r="I1265" s="131"/>
      <c r="J1265" s="131"/>
      <c r="K1265" s="109">
        <v>239131.39</v>
      </c>
    </row>
    <row r="1266" spans="1:11" ht="14.1" customHeight="1">
      <c r="A1266" s="113" t="s">
        <v>3073</v>
      </c>
      <c r="B1266" s="132"/>
      <c r="C1266" s="132"/>
      <c r="D1266" s="132"/>
      <c r="E1266" s="133" t="s">
        <v>1784</v>
      </c>
      <c r="F1266" s="133"/>
      <c r="G1266" s="133"/>
      <c r="H1266" s="133"/>
      <c r="I1266" s="133"/>
      <c r="J1266" s="133"/>
      <c r="K1266" s="114">
        <v>1664.65</v>
      </c>
    </row>
    <row r="1267" spans="1:11" ht="14.1" customHeight="1">
      <c r="A1267" s="110" t="s">
        <v>3074</v>
      </c>
      <c r="B1267" s="123" t="s">
        <v>1707</v>
      </c>
      <c r="C1267" s="123"/>
      <c r="D1267" s="110" t="s">
        <v>1869</v>
      </c>
      <c r="E1267" s="111" t="s">
        <v>2156</v>
      </c>
      <c r="F1267" s="112">
        <v>18.670000000000002</v>
      </c>
      <c r="G1267" s="110" t="s">
        <v>260</v>
      </c>
      <c r="H1267" s="112">
        <v>51.15</v>
      </c>
      <c r="I1267" s="124">
        <v>65.89</v>
      </c>
      <c r="J1267" s="124"/>
      <c r="K1267" s="112">
        <v>1230.17</v>
      </c>
    </row>
    <row r="1268" spans="1:11" ht="14.1" customHeight="1">
      <c r="A1268" s="110" t="s">
        <v>3075</v>
      </c>
      <c r="B1268" s="123" t="s">
        <v>1707</v>
      </c>
      <c r="C1268" s="123"/>
      <c r="D1268" s="110" t="s">
        <v>1844</v>
      </c>
      <c r="E1268" s="111" t="s">
        <v>1845</v>
      </c>
      <c r="F1268" s="112">
        <v>12.76</v>
      </c>
      <c r="G1268" s="110" t="s">
        <v>260</v>
      </c>
      <c r="H1268" s="112">
        <v>26.43</v>
      </c>
      <c r="I1268" s="124">
        <v>34.049999999999997</v>
      </c>
      <c r="J1268" s="124"/>
      <c r="K1268" s="112">
        <v>434.48</v>
      </c>
    </row>
    <row r="1269" spans="1:11" ht="14.1" customHeight="1">
      <c r="A1269" s="113" t="s">
        <v>3076</v>
      </c>
      <c r="B1269" s="132"/>
      <c r="C1269" s="132"/>
      <c r="D1269" s="132"/>
      <c r="E1269" s="133" t="s">
        <v>2160</v>
      </c>
      <c r="F1269" s="133"/>
      <c r="G1269" s="133"/>
      <c r="H1269" s="133"/>
      <c r="I1269" s="133"/>
      <c r="J1269" s="133"/>
      <c r="K1269" s="114">
        <v>55454.41</v>
      </c>
    </row>
    <row r="1270" spans="1:11" ht="14.1" customHeight="1">
      <c r="A1270" s="110" t="s">
        <v>3077</v>
      </c>
      <c r="B1270" s="123" t="s">
        <v>1783</v>
      </c>
      <c r="C1270" s="123"/>
      <c r="D1270" s="110"/>
      <c r="E1270" s="111" t="s">
        <v>2162</v>
      </c>
      <c r="F1270" s="112">
        <v>0</v>
      </c>
      <c r="G1270" s="110"/>
      <c r="H1270" s="112">
        <v>0</v>
      </c>
      <c r="I1270" s="124">
        <v>0</v>
      </c>
      <c r="J1270" s="124"/>
      <c r="K1270" s="112">
        <v>0</v>
      </c>
    </row>
    <row r="1271" spans="1:11" ht="20.25" customHeight="1">
      <c r="A1271" s="110" t="s">
        <v>3078</v>
      </c>
      <c r="B1271" s="123" t="s">
        <v>1707</v>
      </c>
      <c r="C1271" s="123"/>
      <c r="D1271" s="110" t="s">
        <v>1991</v>
      </c>
      <c r="E1271" s="111" t="s">
        <v>1992</v>
      </c>
      <c r="F1271" s="112">
        <v>8.5399999999999991</v>
      </c>
      <c r="G1271" s="110" t="s">
        <v>251</v>
      </c>
      <c r="H1271" s="112">
        <v>29.16</v>
      </c>
      <c r="I1271" s="124">
        <v>37.56</v>
      </c>
      <c r="J1271" s="124"/>
      <c r="K1271" s="112">
        <v>320.76</v>
      </c>
    </row>
    <row r="1272" spans="1:11" ht="14.1" customHeight="1">
      <c r="A1272" s="110" t="s">
        <v>3079</v>
      </c>
      <c r="B1272" s="123" t="s">
        <v>1707</v>
      </c>
      <c r="C1272" s="123"/>
      <c r="D1272" s="110" t="s">
        <v>2778</v>
      </c>
      <c r="E1272" s="111" t="s">
        <v>2779</v>
      </c>
      <c r="F1272" s="112">
        <v>2.34</v>
      </c>
      <c r="G1272" s="110" t="s">
        <v>260</v>
      </c>
      <c r="H1272" s="112">
        <v>2860.79</v>
      </c>
      <c r="I1272" s="124">
        <v>3685.27</v>
      </c>
      <c r="J1272" s="124"/>
      <c r="K1272" s="112">
        <v>8623.5300000000007</v>
      </c>
    </row>
    <row r="1273" spans="1:11" ht="14.1" customHeight="1">
      <c r="A1273" s="110" t="s">
        <v>3080</v>
      </c>
      <c r="B1273" s="123" t="s">
        <v>1707</v>
      </c>
      <c r="C1273" s="123"/>
      <c r="D1273" s="110" t="s">
        <v>1882</v>
      </c>
      <c r="E1273" s="111" t="s">
        <v>1883</v>
      </c>
      <c r="F1273" s="112">
        <v>29.04</v>
      </c>
      <c r="G1273" s="110" t="s">
        <v>251</v>
      </c>
      <c r="H1273" s="112">
        <v>33.06</v>
      </c>
      <c r="I1273" s="124">
        <v>42.59</v>
      </c>
      <c r="J1273" s="124"/>
      <c r="K1273" s="112">
        <v>1236.81</v>
      </c>
    </row>
    <row r="1274" spans="1:11" ht="14.1" customHeight="1">
      <c r="A1274" s="110" t="s">
        <v>3081</v>
      </c>
      <c r="B1274" s="123" t="s">
        <v>1783</v>
      </c>
      <c r="C1274" s="123"/>
      <c r="D1274" s="110"/>
      <c r="E1274" s="111" t="s">
        <v>2783</v>
      </c>
      <c r="F1274" s="112">
        <v>0</v>
      </c>
      <c r="G1274" s="110"/>
      <c r="H1274" s="112">
        <v>0</v>
      </c>
      <c r="I1274" s="124">
        <v>0</v>
      </c>
      <c r="J1274" s="124"/>
      <c r="K1274" s="112">
        <v>0</v>
      </c>
    </row>
    <row r="1275" spans="1:11" ht="20.25" customHeight="1">
      <c r="A1275" s="110" t="s">
        <v>3082</v>
      </c>
      <c r="B1275" s="123" t="s">
        <v>1707</v>
      </c>
      <c r="C1275" s="123"/>
      <c r="D1275" s="110" t="s">
        <v>1991</v>
      </c>
      <c r="E1275" s="111" t="s">
        <v>1992</v>
      </c>
      <c r="F1275" s="112">
        <v>15.5</v>
      </c>
      <c r="G1275" s="110" t="s">
        <v>251</v>
      </c>
      <c r="H1275" s="112">
        <v>29.16</v>
      </c>
      <c r="I1275" s="124">
        <v>37.56</v>
      </c>
      <c r="J1275" s="124"/>
      <c r="K1275" s="112">
        <v>582.17999999999995</v>
      </c>
    </row>
    <row r="1276" spans="1:11" ht="14.1" customHeight="1">
      <c r="A1276" s="110" t="s">
        <v>3083</v>
      </c>
      <c r="B1276" s="123" t="s">
        <v>1707</v>
      </c>
      <c r="C1276" s="123"/>
      <c r="D1276" s="110" t="s">
        <v>2786</v>
      </c>
      <c r="E1276" s="111" t="s">
        <v>2787</v>
      </c>
      <c r="F1276" s="112">
        <v>12.39</v>
      </c>
      <c r="G1276" s="110" t="s">
        <v>260</v>
      </c>
      <c r="H1276" s="112">
        <v>2676.03</v>
      </c>
      <c r="I1276" s="124">
        <v>3447.26</v>
      </c>
      <c r="J1276" s="124"/>
      <c r="K1276" s="112">
        <v>42711.55</v>
      </c>
    </row>
    <row r="1277" spans="1:11" ht="14.1" customHeight="1">
      <c r="A1277" s="110" t="s">
        <v>3084</v>
      </c>
      <c r="B1277" s="123" t="s">
        <v>1707</v>
      </c>
      <c r="C1277" s="123"/>
      <c r="D1277" s="110" t="s">
        <v>1882</v>
      </c>
      <c r="E1277" s="111" t="s">
        <v>1883</v>
      </c>
      <c r="F1277" s="112">
        <v>46.48</v>
      </c>
      <c r="G1277" s="110" t="s">
        <v>251</v>
      </c>
      <c r="H1277" s="112">
        <v>33.06</v>
      </c>
      <c r="I1277" s="124">
        <v>42.59</v>
      </c>
      <c r="J1277" s="124"/>
      <c r="K1277" s="112">
        <v>1979.58</v>
      </c>
    </row>
    <row r="1278" spans="1:11" ht="14.1" customHeight="1">
      <c r="A1278" s="113" t="s">
        <v>3085</v>
      </c>
      <c r="B1278" s="132"/>
      <c r="C1278" s="132"/>
      <c r="D1278" s="132"/>
      <c r="E1278" s="133" t="s">
        <v>2206</v>
      </c>
      <c r="F1278" s="133"/>
      <c r="G1278" s="133"/>
      <c r="H1278" s="133"/>
      <c r="I1278" s="133"/>
      <c r="J1278" s="133"/>
      <c r="K1278" s="114">
        <v>14110.96</v>
      </c>
    </row>
    <row r="1279" spans="1:11" ht="14.1" customHeight="1">
      <c r="A1279" s="110" t="s">
        <v>3086</v>
      </c>
      <c r="B1279" s="123" t="s">
        <v>1783</v>
      </c>
      <c r="C1279" s="123"/>
      <c r="D1279" s="110"/>
      <c r="E1279" s="111" t="s">
        <v>2208</v>
      </c>
      <c r="F1279" s="112">
        <v>0</v>
      </c>
      <c r="G1279" s="110"/>
      <c r="H1279" s="112">
        <v>0</v>
      </c>
      <c r="I1279" s="124">
        <v>0</v>
      </c>
      <c r="J1279" s="124"/>
      <c r="K1279" s="112">
        <v>0</v>
      </c>
    </row>
    <row r="1280" spans="1:11" ht="20.25" customHeight="1">
      <c r="A1280" s="110" t="s">
        <v>3087</v>
      </c>
      <c r="B1280" s="123" t="s">
        <v>1707</v>
      </c>
      <c r="C1280" s="123"/>
      <c r="D1280" s="110" t="s">
        <v>2792</v>
      </c>
      <c r="E1280" s="111" t="s">
        <v>2793</v>
      </c>
      <c r="F1280" s="112">
        <v>29.16</v>
      </c>
      <c r="G1280" s="110" t="s">
        <v>251</v>
      </c>
      <c r="H1280" s="112">
        <v>37.57</v>
      </c>
      <c r="I1280" s="124">
        <v>48.4</v>
      </c>
      <c r="J1280" s="124"/>
      <c r="K1280" s="112">
        <v>1411.34</v>
      </c>
    </row>
    <row r="1281" spans="1:11" ht="20.25" customHeight="1">
      <c r="A1281" s="110" t="s">
        <v>3088</v>
      </c>
      <c r="B1281" s="123" t="s">
        <v>1707</v>
      </c>
      <c r="C1281" s="123"/>
      <c r="D1281" s="110" t="s">
        <v>2795</v>
      </c>
      <c r="E1281" s="111" t="s">
        <v>2796</v>
      </c>
      <c r="F1281" s="112">
        <v>51.93</v>
      </c>
      <c r="G1281" s="110" t="s">
        <v>262</v>
      </c>
      <c r="H1281" s="112">
        <v>15.27</v>
      </c>
      <c r="I1281" s="124">
        <v>19.670000000000002</v>
      </c>
      <c r="J1281" s="124"/>
      <c r="K1281" s="112">
        <v>1021.46</v>
      </c>
    </row>
    <row r="1282" spans="1:11" ht="20.25" customHeight="1">
      <c r="A1282" s="110" t="s">
        <v>3089</v>
      </c>
      <c r="B1282" s="123" t="s">
        <v>1707</v>
      </c>
      <c r="C1282" s="123"/>
      <c r="D1282" s="110" t="s">
        <v>2798</v>
      </c>
      <c r="E1282" s="111" t="s">
        <v>2799</v>
      </c>
      <c r="F1282" s="112">
        <v>79.08</v>
      </c>
      <c r="G1282" s="110" t="s">
        <v>262</v>
      </c>
      <c r="H1282" s="112">
        <v>12.89</v>
      </c>
      <c r="I1282" s="124">
        <v>16.600000000000001</v>
      </c>
      <c r="J1282" s="124"/>
      <c r="K1282" s="112">
        <v>1312.73</v>
      </c>
    </row>
    <row r="1283" spans="1:11" ht="13.7" customHeight="1"/>
    <row r="1284" spans="1:11" ht="14.1" customHeight="1">
      <c r="A1284" s="128" t="s">
        <v>270</v>
      </c>
      <c r="B1284" s="128"/>
      <c r="C1284" s="128"/>
      <c r="D1284" s="128"/>
      <c r="E1284" s="128"/>
      <c r="F1284" s="128"/>
      <c r="G1284" s="128"/>
      <c r="H1284" s="128"/>
      <c r="I1284" s="128"/>
      <c r="J1284" s="128"/>
      <c r="K1284" s="128"/>
    </row>
    <row r="1285" spans="1:11" ht="14.1" customHeight="1">
      <c r="A1285" s="129" t="s">
        <v>271</v>
      </c>
      <c r="B1285" s="129"/>
      <c r="C1285" s="129"/>
      <c r="D1285" s="129"/>
      <c r="E1285" s="129"/>
      <c r="F1285" s="129"/>
      <c r="G1285" s="129"/>
      <c r="H1285" s="129"/>
      <c r="I1285" s="129"/>
      <c r="J1285" s="129"/>
      <c r="K1285" s="129"/>
    </row>
    <row r="1286" spans="1:11" ht="65.25" customHeight="1">
      <c r="A1286" s="144"/>
      <c r="B1286" s="144"/>
      <c r="C1286" s="144"/>
      <c r="D1286" s="144"/>
      <c r="E1286" s="144"/>
      <c r="F1286" s="144"/>
      <c r="G1286" s="144"/>
      <c r="H1286" s="144"/>
      <c r="I1286" s="144"/>
      <c r="J1286" s="144"/>
      <c r="K1286" s="144"/>
    </row>
    <row r="1287" spans="1:11" ht="5.65" customHeight="1"/>
    <row r="1288" spans="1:11" ht="19.7" customHeight="1">
      <c r="A1288" s="145" t="s">
        <v>1693</v>
      </c>
      <c r="B1288" s="145"/>
      <c r="C1288" s="145"/>
      <c r="D1288" s="145"/>
      <c r="E1288" s="145"/>
      <c r="F1288" s="145"/>
      <c r="G1288" s="145"/>
      <c r="H1288" s="145"/>
      <c r="I1288" s="145"/>
      <c r="J1288" s="145"/>
      <c r="K1288" s="145"/>
    </row>
    <row r="1289" spans="1:11" ht="15.75" customHeight="1">
      <c r="A1289" s="138" t="s">
        <v>117</v>
      </c>
      <c r="B1289" s="138"/>
      <c r="C1289" s="143" t="s">
        <v>118</v>
      </c>
      <c r="D1289" s="143"/>
      <c r="E1289" s="143"/>
      <c r="F1289" s="143"/>
      <c r="G1289" s="143"/>
      <c r="H1289" s="139" t="s">
        <v>119</v>
      </c>
      <c r="I1289" s="139"/>
      <c r="J1289" s="140" t="s">
        <v>171</v>
      </c>
      <c r="K1289" s="140"/>
    </row>
    <row r="1290" spans="1:11" ht="12.6" customHeight="1">
      <c r="A1290" s="138" t="s">
        <v>120</v>
      </c>
      <c r="B1290" s="138"/>
      <c r="C1290" s="143" t="s">
        <v>121</v>
      </c>
      <c r="D1290" s="143"/>
      <c r="E1290" s="143"/>
      <c r="F1290" s="143"/>
      <c r="G1290" s="143"/>
      <c r="H1290" s="139" t="s">
        <v>1694</v>
      </c>
      <c r="I1290" s="139"/>
      <c r="J1290" s="140" t="s">
        <v>3435</v>
      </c>
      <c r="K1290" s="140"/>
    </row>
    <row r="1291" spans="1:11" ht="14.45" customHeight="1">
      <c r="A1291" s="138" t="s">
        <v>128</v>
      </c>
      <c r="B1291" s="138"/>
      <c r="C1291" s="139" t="s">
        <v>170</v>
      </c>
      <c r="D1291" s="139"/>
      <c r="E1291" s="139"/>
      <c r="F1291" s="139"/>
      <c r="G1291" s="139"/>
      <c r="H1291" s="139" t="s">
        <v>122</v>
      </c>
      <c r="I1291" s="139"/>
      <c r="J1291" s="140"/>
      <c r="K1291" s="140"/>
    </row>
    <row r="1292" spans="1:11" ht="14.1" customHeight="1">
      <c r="A1292" s="138" t="s">
        <v>129</v>
      </c>
      <c r="B1292" s="138"/>
      <c r="C1292" s="139" t="s">
        <v>172</v>
      </c>
      <c r="D1292" s="139"/>
      <c r="E1292" s="139"/>
      <c r="F1292" s="139"/>
      <c r="G1292" s="139"/>
      <c r="H1292" s="139" t="s">
        <v>123</v>
      </c>
      <c r="I1292" s="139"/>
      <c r="J1292" s="140" t="s">
        <v>124</v>
      </c>
      <c r="K1292" s="140"/>
    </row>
    <row r="1293" spans="1:11" ht="14.1" customHeight="1">
      <c r="A1293" s="138" t="s">
        <v>130</v>
      </c>
      <c r="B1293" s="138"/>
      <c r="C1293" s="139" t="s">
        <v>170</v>
      </c>
      <c r="D1293" s="139"/>
      <c r="E1293" s="139"/>
      <c r="F1293" s="139"/>
      <c r="G1293" s="139"/>
      <c r="H1293" s="141" t="s">
        <v>125</v>
      </c>
      <c r="I1293" s="141"/>
      <c r="J1293" s="142" t="s">
        <v>3090</v>
      </c>
      <c r="K1293" s="142"/>
    </row>
    <row r="1294" spans="1:11" ht="14.1" customHeight="1">
      <c r="A1294" s="135" t="s">
        <v>126</v>
      </c>
      <c r="B1294" s="135"/>
      <c r="C1294" s="136"/>
      <c r="D1294" s="136"/>
      <c r="E1294" s="136"/>
      <c r="F1294" s="136"/>
      <c r="G1294" s="136"/>
      <c r="H1294" s="136" t="s">
        <v>127</v>
      </c>
      <c r="I1294" s="136"/>
      <c r="J1294" s="137" t="s">
        <v>173</v>
      </c>
      <c r="K1294" s="137"/>
    </row>
    <row r="1295" spans="1:11" ht="10.7" customHeight="1">
      <c r="A1295" s="134" t="s">
        <v>1696</v>
      </c>
      <c r="B1295" s="134" t="s">
        <v>1697</v>
      </c>
      <c r="C1295" s="134"/>
      <c r="D1295" s="134" t="s">
        <v>1698</v>
      </c>
      <c r="E1295" s="134" t="s">
        <v>1699</v>
      </c>
      <c r="F1295" s="134" t="s">
        <v>1700</v>
      </c>
      <c r="G1295" s="134" t="s">
        <v>1701</v>
      </c>
      <c r="H1295" s="134" t="s">
        <v>1702</v>
      </c>
      <c r="I1295" s="134"/>
      <c r="J1295" s="134"/>
      <c r="K1295" s="134" t="s">
        <v>1703</v>
      </c>
    </row>
    <row r="1296" spans="1:11" ht="10.7" customHeight="1">
      <c r="A1296" s="134"/>
      <c r="B1296" s="134"/>
      <c r="C1296" s="134"/>
      <c r="D1296" s="134"/>
      <c r="E1296" s="134"/>
      <c r="F1296" s="134"/>
      <c r="G1296" s="134"/>
      <c r="H1296" s="107" t="s">
        <v>1704</v>
      </c>
      <c r="I1296" s="134" t="s">
        <v>1705</v>
      </c>
      <c r="J1296" s="134"/>
      <c r="K1296" s="134"/>
    </row>
    <row r="1297" spans="1:11" ht="20.25" customHeight="1">
      <c r="A1297" s="110" t="s">
        <v>3091</v>
      </c>
      <c r="B1297" s="123" t="s">
        <v>1707</v>
      </c>
      <c r="C1297" s="123"/>
      <c r="D1297" s="110" t="s">
        <v>2183</v>
      </c>
      <c r="E1297" s="111" t="s">
        <v>2184</v>
      </c>
      <c r="F1297" s="112">
        <v>1.46</v>
      </c>
      <c r="G1297" s="110" t="s">
        <v>260</v>
      </c>
      <c r="H1297" s="112">
        <v>500.29</v>
      </c>
      <c r="I1297" s="124">
        <v>644.47</v>
      </c>
      <c r="J1297" s="124"/>
      <c r="K1297" s="112">
        <v>940.93</v>
      </c>
    </row>
    <row r="1298" spans="1:11" ht="14.1" customHeight="1">
      <c r="A1298" s="110" t="s">
        <v>3092</v>
      </c>
      <c r="B1298" s="123" t="s">
        <v>1707</v>
      </c>
      <c r="C1298" s="123"/>
      <c r="D1298" s="110" t="s">
        <v>2186</v>
      </c>
      <c r="E1298" s="111" t="s">
        <v>2203</v>
      </c>
      <c r="F1298" s="112">
        <v>1.46</v>
      </c>
      <c r="G1298" s="110" t="s">
        <v>260</v>
      </c>
      <c r="H1298" s="112">
        <v>174.23</v>
      </c>
      <c r="I1298" s="124">
        <v>224.44</v>
      </c>
      <c r="J1298" s="124"/>
      <c r="K1298" s="112">
        <v>327.68</v>
      </c>
    </row>
    <row r="1299" spans="1:11" ht="14.1" customHeight="1">
      <c r="A1299" s="110" t="s">
        <v>3093</v>
      </c>
      <c r="B1299" s="123" t="s">
        <v>1783</v>
      </c>
      <c r="C1299" s="123"/>
      <c r="D1299" s="110"/>
      <c r="E1299" s="111" t="s">
        <v>2806</v>
      </c>
      <c r="F1299" s="112">
        <v>0</v>
      </c>
      <c r="G1299" s="110"/>
      <c r="H1299" s="112">
        <v>0</v>
      </c>
      <c r="I1299" s="124">
        <v>0</v>
      </c>
      <c r="J1299" s="124"/>
      <c r="K1299" s="112">
        <v>0</v>
      </c>
    </row>
    <row r="1300" spans="1:11" ht="20.25" customHeight="1">
      <c r="A1300" s="110" t="s">
        <v>3094</v>
      </c>
      <c r="B1300" s="123" t="s">
        <v>1707</v>
      </c>
      <c r="C1300" s="123"/>
      <c r="D1300" s="110" t="s">
        <v>2227</v>
      </c>
      <c r="E1300" s="111" t="s">
        <v>2228</v>
      </c>
      <c r="F1300" s="112">
        <v>38.299999999999997</v>
      </c>
      <c r="G1300" s="110" t="s">
        <v>251</v>
      </c>
      <c r="H1300" s="112">
        <v>58.59</v>
      </c>
      <c r="I1300" s="124">
        <v>75.48</v>
      </c>
      <c r="J1300" s="124"/>
      <c r="K1300" s="112">
        <v>2890.88</v>
      </c>
    </row>
    <row r="1301" spans="1:11" ht="20.25" customHeight="1">
      <c r="A1301" s="110" t="s">
        <v>3095</v>
      </c>
      <c r="B1301" s="123" t="s">
        <v>1707</v>
      </c>
      <c r="C1301" s="123"/>
      <c r="D1301" s="110" t="s">
        <v>2795</v>
      </c>
      <c r="E1301" s="111" t="s">
        <v>2796</v>
      </c>
      <c r="F1301" s="112">
        <v>39.64</v>
      </c>
      <c r="G1301" s="110" t="s">
        <v>262</v>
      </c>
      <c r="H1301" s="112">
        <v>15.27</v>
      </c>
      <c r="I1301" s="124">
        <v>19.670000000000002</v>
      </c>
      <c r="J1301" s="124"/>
      <c r="K1301" s="112">
        <v>779.72</v>
      </c>
    </row>
    <row r="1302" spans="1:11" ht="20.25" customHeight="1">
      <c r="A1302" s="110" t="s">
        <v>3096</v>
      </c>
      <c r="B1302" s="123" t="s">
        <v>1707</v>
      </c>
      <c r="C1302" s="123"/>
      <c r="D1302" s="110" t="s">
        <v>2810</v>
      </c>
      <c r="E1302" s="111" t="s">
        <v>2811</v>
      </c>
      <c r="F1302" s="112">
        <v>87.37</v>
      </c>
      <c r="G1302" s="110" t="s">
        <v>262</v>
      </c>
      <c r="H1302" s="112">
        <v>14.22</v>
      </c>
      <c r="I1302" s="124">
        <v>18.32</v>
      </c>
      <c r="J1302" s="124"/>
      <c r="K1302" s="112">
        <v>1600.62</v>
      </c>
    </row>
    <row r="1303" spans="1:11" ht="20.25" customHeight="1">
      <c r="A1303" s="110" t="s">
        <v>3097</v>
      </c>
      <c r="B1303" s="123" t="s">
        <v>1707</v>
      </c>
      <c r="C1303" s="123"/>
      <c r="D1303" s="110" t="s">
        <v>2183</v>
      </c>
      <c r="E1303" s="111" t="s">
        <v>2184</v>
      </c>
      <c r="F1303" s="112">
        <v>2.31</v>
      </c>
      <c r="G1303" s="110" t="s">
        <v>260</v>
      </c>
      <c r="H1303" s="112">
        <v>500.29</v>
      </c>
      <c r="I1303" s="124">
        <v>644.47</v>
      </c>
      <c r="J1303" s="124"/>
      <c r="K1303" s="112">
        <v>1488.73</v>
      </c>
    </row>
    <row r="1304" spans="1:11" ht="14.1" customHeight="1">
      <c r="A1304" s="110" t="s">
        <v>3098</v>
      </c>
      <c r="B1304" s="123" t="s">
        <v>1707</v>
      </c>
      <c r="C1304" s="123"/>
      <c r="D1304" s="110" t="s">
        <v>2186</v>
      </c>
      <c r="E1304" s="111" t="s">
        <v>2203</v>
      </c>
      <c r="F1304" s="112">
        <v>2.31</v>
      </c>
      <c r="G1304" s="110" t="s">
        <v>260</v>
      </c>
      <c r="H1304" s="112">
        <v>174.23</v>
      </c>
      <c r="I1304" s="124">
        <v>224.44</v>
      </c>
      <c r="J1304" s="124"/>
      <c r="K1304" s="112">
        <v>518.46</v>
      </c>
    </row>
    <row r="1305" spans="1:11" ht="14.1" customHeight="1">
      <c r="A1305" s="110" t="s">
        <v>3099</v>
      </c>
      <c r="B1305" s="123" t="s">
        <v>1783</v>
      </c>
      <c r="C1305" s="123"/>
      <c r="D1305" s="110"/>
      <c r="E1305" s="111" t="s">
        <v>2817</v>
      </c>
      <c r="F1305" s="112">
        <v>0</v>
      </c>
      <c r="G1305" s="110"/>
      <c r="H1305" s="112">
        <v>0</v>
      </c>
      <c r="I1305" s="124">
        <v>0</v>
      </c>
      <c r="J1305" s="124"/>
      <c r="K1305" s="112">
        <v>0</v>
      </c>
    </row>
    <row r="1306" spans="1:11" ht="14.1" customHeight="1">
      <c r="A1306" s="110" t="s">
        <v>3100</v>
      </c>
      <c r="B1306" s="123" t="s">
        <v>1707</v>
      </c>
      <c r="C1306" s="123"/>
      <c r="D1306" s="110" t="s">
        <v>2328</v>
      </c>
      <c r="E1306" s="111" t="s">
        <v>2329</v>
      </c>
      <c r="F1306" s="112">
        <v>5</v>
      </c>
      <c r="G1306" s="110" t="s">
        <v>268</v>
      </c>
      <c r="H1306" s="112">
        <v>71.23</v>
      </c>
      <c r="I1306" s="124">
        <v>91.76</v>
      </c>
      <c r="J1306" s="124"/>
      <c r="K1306" s="112">
        <v>458.8</v>
      </c>
    </row>
    <row r="1307" spans="1:11" ht="14.1" customHeight="1">
      <c r="A1307" s="110" t="s">
        <v>3101</v>
      </c>
      <c r="B1307" s="123" t="s">
        <v>1707</v>
      </c>
      <c r="C1307" s="123"/>
      <c r="D1307" s="110" t="s">
        <v>2355</v>
      </c>
      <c r="E1307" s="111" t="s">
        <v>2356</v>
      </c>
      <c r="F1307" s="112">
        <v>11.2</v>
      </c>
      <c r="G1307" s="110" t="s">
        <v>268</v>
      </c>
      <c r="H1307" s="112">
        <v>80.290000000000006</v>
      </c>
      <c r="I1307" s="124">
        <v>103.43</v>
      </c>
      <c r="J1307" s="124"/>
      <c r="K1307" s="112">
        <v>1158.42</v>
      </c>
    </row>
    <row r="1308" spans="1:11" ht="14.1" customHeight="1">
      <c r="A1308" s="110" t="s">
        <v>3102</v>
      </c>
      <c r="B1308" s="123" t="s">
        <v>1707</v>
      </c>
      <c r="C1308" s="123"/>
      <c r="D1308" s="110" t="s">
        <v>2351</v>
      </c>
      <c r="E1308" s="111" t="s">
        <v>2352</v>
      </c>
      <c r="F1308" s="112">
        <v>2.2000000000000002</v>
      </c>
      <c r="G1308" s="110" t="s">
        <v>268</v>
      </c>
      <c r="H1308" s="112">
        <v>70.989999999999995</v>
      </c>
      <c r="I1308" s="124">
        <v>91.45</v>
      </c>
      <c r="J1308" s="124"/>
      <c r="K1308" s="112">
        <v>201.19</v>
      </c>
    </row>
    <row r="1309" spans="1:11" ht="14.1" customHeight="1">
      <c r="A1309" s="113" t="s">
        <v>3103</v>
      </c>
      <c r="B1309" s="132"/>
      <c r="C1309" s="132"/>
      <c r="D1309" s="132"/>
      <c r="E1309" s="133" t="s">
        <v>2237</v>
      </c>
      <c r="F1309" s="133"/>
      <c r="G1309" s="133"/>
      <c r="H1309" s="133"/>
      <c r="I1309" s="133"/>
      <c r="J1309" s="133"/>
      <c r="K1309" s="114">
        <v>5915.18</v>
      </c>
    </row>
    <row r="1310" spans="1:11" ht="20.25" customHeight="1">
      <c r="A1310" s="110" t="s">
        <v>3104</v>
      </c>
      <c r="B1310" s="123" t="s">
        <v>1707</v>
      </c>
      <c r="C1310" s="123"/>
      <c r="D1310" s="110" t="s">
        <v>2239</v>
      </c>
      <c r="E1310" s="111" t="s">
        <v>2240</v>
      </c>
      <c r="F1310" s="112">
        <v>91.34</v>
      </c>
      <c r="G1310" s="110" t="s">
        <v>251</v>
      </c>
      <c r="H1310" s="112">
        <v>50.27</v>
      </c>
      <c r="I1310" s="124">
        <v>64.760000000000005</v>
      </c>
      <c r="J1310" s="124"/>
      <c r="K1310" s="112">
        <v>5915.18</v>
      </c>
    </row>
    <row r="1311" spans="1:11" ht="14.1" customHeight="1">
      <c r="A1311" s="113" t="s">
        <v>3105</v>
      </c>
      <c r="B1311" s="132"/>
      <c r="C1311" s="132"/>
      <c r="D1311" s="132"/>
      <c r="E1311" s="133" t="s">
        <v>2827</v>
      </c>
      <c r="F1311" s="133"/>
      <c r="G1311" s="133"/>
      <c r="H1311" s="133"/>
      <c r="I1311" s="133"/>
      <c r="J1311" s="133"/>
      <c r="K1311" s="114">
        <v>20136.689999999999</v>
      </c>
    </row>
    <row r="1312" spans="1:11" ht="20.25" customHeight="1">
      <c r="A1312" s="110" t="s">
        <v>3106</v>
      </c>
      <c r="B1312" s="123" t="s">
        <v>1707</v>
      </c>
      <c r="C1312" s="123"/>
      <c r="D1312" s="110" t="s">
        <v>2671</v>
      </c>
      <c r="E1312" s="111" t="s">
        <v>3107</v>
      </c>
      <c r="F1312" s="112">
        <v>78.48</v>
      </c>
      <c r="G1312" s="110" t="s">
        <v>251</v>
      </c>
      <c r="H1312" s="112">
        <v>34.19</v>
      </c>
      <c r="I1312" s="124">
        <v>44.04</v>
      </c>
      <c r="J1312" s="124"/>
      <c r="K1312" s="112">
        <v>3456.26</v>
      </c>
    </row>
    <row r="1313" spans="1:11" ht="20.25" customHeight="1">
      <c r="A1313" s="110" t="s">
        <v>3108</v>
      </c>
      <c r="B1313" s="123" t="s">
        <v>1707</v>
      </c>
      <c r="C1313" s="123"/>
      <c r="D1313" s="110" t="s">
        <v>2674</v>
      </c>
      <c r="E1313" s="111" t="s">
        <v>2675</v>
      </c>
      <c r="F1313" s="112">
        <v>78.48</v>
      </c>
      <c r="G1313" s="110" t="s">
        <v>251</v>
      </c>
      <c r="H1313" s="112">
        <v>81.87</v>
      </c>
      <c r="I1313" s="124">
        <v>105.46</v>
      </c>
      <c r="J1313" s="124"/>
      <c r="K1313" s="112">
        <v>8276.5</v>
      </c>
    </row>
    <row r="1314" spans="1:11" ht="20.25" customHeight="1">
      <c r="A1314" s="110" t="s">
        <v>3109</v>
      </c>
      <c r="B1314" s="123" t="s">
        <v>1707</v>
      </c>
      <c r="C1314" s="123"/>
      <c r="D1314" s="110" t="s">
        <v>2677</v>
      </c>
      <c r="E1314" s="111" t="s">
        <v>2678</v>
      </c>
      <c r="F1314" s="112">
        <v>78.48</v>
      </c>
      <c r="G1314" s="110" t="s">
        <v>251</v>
      </c>
      <c r="H1314" s="112">
        <v>43.89</v>
      </c>
      <c r="I1314" s="124">
        <v>56.54</v>
      </c>
      <c r="J1314" s="124"/>
      <c r="K1314" s="112">
        <v>4437.26</v>
      </c>
    </row>
    <row r="1315" spans="1:11" ht="3.75" customHeight="1"/>
    <row r="1316" spans="1:11" ht="14.1" customHeight="1">
      <c r="A1316" s="128" t="s">
        <v>270</v>
      </c>
      <c r="B1316" s="128"/>
      <c r="C1316" s="128"/>
      <c r="D1316" s="128"/>
      <c r="E1316" s="128"/>
      <c r="F1316" s="128"/>
      <c r="G1316" s="128"/>
      <c r="H1316" s="128"/>
      <c r="I1316" s="128"/>
      <c r="J1316" s="128"/>
      <c r="K1316" s="128"/>
    </row>
    <row r="1317" spans="1:11" ht="14.1" customHeight="1">
      <c r="A1317" s="129" t="s">
        <v>271</v>
      </c>
      <c r="B1317" s="129"/>
      <c r="C1317" s="129"/>
      <c r="D1317" s="129"/>
      <c r="E1317" s="129"/>
      <c r="F1317" s="129"/>
      <c r="G1317" s="129"/>
      <c r="H1317" s="129"/>
      <c r="I1317" s="129"/>
      <c r="J1317" s="129"/>
      <c r="K1317" s="129"/>
    </row>
    <row r="1318" spans="1:11" ht="65.25" customHeight="1">
      <c r="A1318" s="144"/>
      <c r="B1318" s="144"/>
      <c r="C1318" s="144"/>
      <c r="D1318" s="144"/>
      <c r="E1318" s="144"/>
      <c r="F1318" s="144"/>
      <c r="G1318" s="144"/>
      <c r="H1318" s="144"/>
      <c r="I1318" s="144"/>
      <c r="J1318" s="144"/>
      <c r="K1318" s="144"/>
    </row>
    <row r="1319" spans="1:11" ht="5.65" customHeight="1"/>
    <row r="1320" spans="1:11" ht="19.7" customHeight="1">
      <c r="A1320" s="145" t="s">
        <v>1693</v>
      </c>
      <c r="B1320" s="145"/>
      <c r="C1320" s="145"/>
      <c r="D1320" s="145"/>
      <c r="E1320" s="145"/>
      <c r="F1320" s="145"/>
      <c r="G1320" s="145"/>
      <c r="H1320" s="145"/>
      <c r="I1320" s="145"/>
      <c r="J1320" s="145"/>
      <c r="K1320" s="145"/>
    </row>
    <row r="1321" spans="1:11" ht="15.75" customHeight="1">
      <c r="A1321" s="138" t="s">
        <v>117</v>
      </c>
      <c r="B1321" s="138"/>
      <c r="C1321" s="143" t="s">
        <v>118</v>
      </c>
      <c r="D1321" s="143"/>
      <c r="E1321" s="143"/>
      <c r="F1321" s="143"/>
      <c r="G1321" s="143"/>
      <c r="H1321" s="139" t="s">
        <v>119</v>
      </c>
      <c r="I1321" s="139"/>
      <c r="J1321" s="140" t="s">
        <v>171</v>
      </c>
      <c r="K1321" s="140"/>
    </row>
    <row r="1322" spans="1:11" ht="12.6" customHeight="1">
      <c r="A1322" s="138" t="s">
        <v>120</v>
      </c>
      <c r="B1322" s="138"/>
      <c r="C1322" s="143" t="s">
        <v>121</v>
      </c>
      <c r="D1322" s="143"/>
      <c r="E1322" s="143"/>
      <c r="F1322" s="143"/>
      <c r="G1322" s="143"/>
      <c r="H1322" s="139" t="s">
        <v>1694</v>
      </c>
      <c r="I1322" s="139"/>
      <c r="J1322" s="140" t="s">
        <v>3435</v>
      </c>
      <c r="K1322" s="140"/>
    </row>
    <row r="1323" spans="1:11" ht="14.45" customHeight="1">
      <c r="A1323" s="138" t="s">
        <v>128</v>
      </c>
      <c r="B1323" s="138"/>
      <c r="C1323" s="139" t="s">
        <v>170</v>
      </c>
      <c r="D1323" s="139"/>
      <c r="E1323" s="139"/>
      <c r="F1323" s="139"/>
      <c r="G1323" s="139"/>
      <c r="H1323" s="139" t="s">
        <v>122</v>
      </c>
      <c r="I1323" s="139"/>
      <c r="J1323" s="140"/>
      <c r="K1323" s="140"/>
    </row>
    <row r="1324" spans="1:11" ht="14.1" customHeight="1">
      <c r="A1324" s="138" t="s">
        <v>129</v>
      </c>
      <c r="B1324" s="138"/>
      <c r="C1324" s="139" t="s">
        <v>172</v>
      </c>
      <c r="D1324" s="139"/>
      <c r="E1324" s="139"/>
      <c r="F1324" s="139"/>
      <c r="G1324" s="139"/>
      <c r="H1324" s="139" t="s">
        <v>123</v>
      </c>
      <c r="I1324" s="139"/>
      <c r="J1324" s="140" t="s">
        <v>124</v>
      </c>
      <c r="K1324" s="140"/>
    </row>
    <row r="1325" spans="1:11" ht="14.1" customHeight="1">
      <c r="A1325" s="138" t="s">
        <v>130</v>
      </c>
      <c r="B1325" s="138"/>
      <c r="C1325" s="139" t="s">
        <v>170</v>
      </c>
      <c r="D1325" s="139"/>
      <c r="E1325" s="139"/>
      <c r="F1325" s="139"/>
      <c r="G1325" s="139"/>
      <c r="H1325" s="141" t="s">
        <v>125</v>
      </c>
      <c r="I1325" s="141"/>
      <c r="J1325" s="142" t="s">
        <v>3110</v>
      </c>
      <c r="K1325" s="142"/>
    </row>
    <row r="1326" spans="1:11" ht="14.1" customHeight="1">
      <c r="A1326" s="135" t="s">
        <v>126</v>
      </c>
      <c r="B1326" s="135"/>
      <c r="C1326" s="136"/>
      <c r="D1326" s="136"/>
      <c r="E1326" s="136"/>
      <c r="F1326" s="136"/>
      <c r="G1326" s="136"/>
      <c r="H1326" s="136" t="s">
        <v>127</v>
      </c>
      <c r="I1326" s="136"/>
      <c r="J1326" s="137" t="s">
        <v>173</v>
      </c>
      <c r="K1326" s="137"/>
    </row>
    <row r="1327" spans="1:11" ht="10.7" customHeight="1">
      <c r="A1327" s="134" t="s">
        <v>1696</v>
      </c>
      <c r="B1327" s="134" t="s">
        <v>1697</v>
      </c>
      <c r="C1327" s="134"/>
      <c r="D1327" s="134" t="s">
        <v>1698</v>
      </c>
      <c r="E1327" s="134" t="s">
        <v>1699</v>
      </c>
      <c r="F1327" s="134" t="s">
        <v>1700</v>
      </c>
      <c r="G1327" s="134" t="s">
        <v>1701</v>
      </c>
      <c r="H1327" s="134" t="s">
        <v>1702</v>
      </c>
      <c r="I1327" s="134"/>
      <c r="J1327" s="134"/>
      <c r="K1327" s="134" t="s">
        <v>1703</v>
      </c>
    </row>
    <row r="1328" spans="1:11" ht="10.7" customHeight="1">
      <c r="A1328" s="134"/>
      <c r="B1328" s="134"/>
      <c r="C1328" s="134"/>
      <c r="D1328" s="134"/>
      <c r="E1328" s="134"/>
      <c r="F1328" s="134"/>
      <c r="G1328" s="134"/>
      <c r="H1328" s="107" t="s">
        <v>1704</v>
      </c>
      <c r="I1328" s="134" t="s">
        <v>1705</v>
      </c>
      <c r="J1328" s="134"/>
      <c r="K1328" s="134"/>
    </row>
    <row r="1329" spans="1:11" ht="20.25" customHeight="1">
      <c r="A1329" s="110" t="s">
        <v>3111</v>
      </c>
      <c r="B1329" s="123" t="s">
        <v>1707</v>
      </c>
      <c r="C1329" s="123"/>
      <c r="D1329" s="110" t="s">
        <v>2681</v>
      </c>
      <c r="E1329" s="111" t="s">
        <v>2682</v>
      </c>
      <c r="F1329" s="112">
        <v>24.1</v>
      </c>
      <c r="G1329" s="110" t="s">
        <v>268</v>
      </c>
      <c r="H1329" s="112">
        <v>28.02</v>
      </c>
      <c r="I1329" s="124">
        <v>36.1</v>
      </c>
      <c r="J1329" s="124"/>
      <c r="K1329" s="112">
        <v>870.01</v>
      </c>
    </row>
    <row r="1330" spans="1:11" ht="14.1" customHeight="1">
      <c r="A1330" s="110" t="s">
        <v>3112</v>
      </c>
      <c r="B1330" s="123" t="s">
        <v>1707</v>
      </c>
      <c r="C1330" s="123"/>
      <c r="D1330" s="110" t="s">
        <v>2684</v>
      </c>
      <c r="E1330" s="111" t="s">
        <v>3113</v>
      </c>
      <c r="F1330" s="112">
        <v>36.1</v>
      </c>
      <c r="G1330" s="110" t="s">
        <v>268</v>
      </c>
      <c r="H1330" s="112">
        <v>12.48</v>
      </c>
      <c r="I1330" s="124">
        <v>16.079999999999998</v>
      </c>
      <c r="J1330" s="124"/>
      <c r="K1330" s="112">
        <v>580.49</v>
      </c>
    </row>
    <row r="1331" spans="1:11" ht="14.1" customHeight="1">
      <c r="A1331" s="110" t="s">
        <v>3114</v>
      </c>
      <c r="B1331" s="123" t="s">
        <v>1707</v>
      </c>
      <c r="C1331" s="123"/>
      <c r="D1331" s="110" t="s">
        <v>2687</v>
      </c>
      <c r="E1331" s="111" t="s">
        <v>2688</v>
      </c>
      <c r="F1331" s="112">
        <v>36.1</v>
      </c>
      <c r="G1331" s="110" t="s">
        <v>268</v>
      </c>
      <c r="H1331" s="112">
        <v>54.11</v>
      </c>
      <c r="I1331" s="124">
        <v>69.7</v>
      </c>
      <c r="J1331" s="124"/>
      <c r="K1331" s="112">
        <v>2516.17</v>
      </c>
    </row>
    <row r="1332" spans="1:11" ht="14.1" customHeight="1">
      <c r="A1332" s="113" t="s">
        <v>3115</v>
      </c>
      <c r="B1332" s="132"/>
      <c r="C1332" s="132"/>
      <c r="D1332" s="132"/>
      <c r="E1332" s="133" t="s">
        <v>2838</v>
      </c>
      <c r="F1332" s="133"/>
      <c r="G1332" s="133"/>
      <c r="H1332" s="133"/>
      <c r="I1332" s="133"/>
      <c r="J1332" s="133"/>
      <c r="K1332" s="114">
        <v>29183.99</v>
      </c>
    </row>
    <row r="1333" spans="1:11" ht="14.1" customHeight="1">
      <c r="A1333" s="110" t="s">
        <v>3116</v>
      </c>
      <c r="B1333" s="123" t="s">
        <v>1707</v>
      </c>
      <c r="C1333" s="123"/>
      <c r="D1333" s="110" t="s">
        <v>1882</v>
      </c>
      <c r="E1333" s="111" t="s">
        <v>3117</v>
      </c>
      <c r="F1333" s="112">
        <v>19.399999999999999</v>
      </c>
      <c r="G1333" s="110" t="s">
        <v>251</v>
      </c>
      <c r="H1333" s="112">
        <v>33.06</v>
      </c>
      <c r="I1333" s="124">
        <v>42.59</v>
      </c>
      <c r="J1333" s="124"/>
      <c r="K1333" s="112">
        <v>826.25</v>
      </c>
    </row>
    <row r="1334" spans="1:11" ht="20.25" customHeight="1">
      <c r="A1334" s="110" t="s">
        <v>3118</v>
      </c>
      <c r="B1334" s="123" t="s">
        <v>1707</v>
      </c>
      <c r="C1334" s="123"/>
      <c r="D1334" s="110" t="s">
        <v>2648</v>
      </c>
      <c r="E1334" s="111" t="s">
        <v>2649</v>
      </c>
      <c r="F1334" s="112">
        <v>73.790000000000006</v>
      </c>
      <c r="G1334" s="110" t="s">
        <v>251</v>
      </c>
      <c r="H1334" s="112">
        <v>7.64</v>
      </c>
      <c r="I1334" s="124">
        <v>9.84</v>
      </c>
      <c r="J1334" s="124"/>
      <c r="K1334" s="112">
        <v>726.09</v>
      </c>
    </row>
    <row r="1335" spans="1:11" ht="14.1" customHeight="1">
      <c r="A1335" s="110" t="s">
        <v>3119</v>
      </c>
      <c r="B1335" s="123" t="s">
        <v>1707</v>
      </c>
      <c r="C1335" s="123"/>
      <c r="D1335" s="110" t="s">
        <v>1802</v>
      </c>
      <c r="E1335" s="111" t="s">
        <v>2842</v>
      </c>
      <c r="F1335" s="112">
        <v>73.790000000000006</v>
      </c>
      <c r="G1335" s="110" t="s">
        <v>251</v>
      </c>
      <c r="H1335" s="112">
        <v>37.450000000000003</v>
      </c>
      <c r="I1335" s="124">
        <v>48.24</v>
      </c>
      <c r="J1335" s="124"/>
      <c r="K1335" s="112">
        <v>3559.63</v>
      </c>
    </row>
    <row r="1336" spans="1:11" ht="28.7" customHeight="1">
      <c r="A1336" s="110" t="s">
        <v>3120</v>
      </c>
      <c r="B1336" s="123" t="s">
        <v>1707</v>
      </c>
      <c r="C1336" s="123"/>
      <c r="D1336" s="110" t="s">
        <v>2844</v>
      </c>
      <c r="E1336" s="111" t="s">
        <v>2845</v>
      </c>
      <c r="F1336" s="112">
        <v>54.11</v>
      </c>
      <c r="G1336" s="110" t="s">
        <v>251</v>
      </c>
      <c r="H1336" s="112">
        <v>38.94</v>
      </c>
      <c r="I1336" s="124">
        <v>50.16</v>
      </c>
      <c r="J1336" s="124"/>
      <c r="K1336" s="112">
        <v>2714.16</v>
      </c>
    </row>
    <row r="1337" spans="1:11" ht="20.25" customHeight="1">
      <c r="A1337" s="110" t="s">
        <v>3121</v>
      </c>
      <c r="B1337" s="123" t="s">
        <v>1707</v>
      </c>
      <c r="C1337" s="123"/>
      <c r="D1337" s="110" t="s">
        <v>2263</v>
      </c>
      <c r="E1337" s="111" t="s">
        <v>2655</v>
      </c>
      <c r="F1337" s="112">
        <v>45.15</v>
      </c>
      <c r="G1337" s="110" t="s">
        <v>251</v>
      </c>
      <c r="H1337" s="112">
        <v>148.44</v>
      </c>
      <c r="I1337" s="124">
        <v>191.22</v>
      </c>
      <c r="J1337" s="124"/>
      <c r="K1337" s="112">
        <v>8633.58</v>
      </c>
    </row>
    <row r="1338" spans="1:11" ht="20.25" customHeight="1">
      <c r="A1338" s="110" t="s">
        <v>3122</v>
      </c>
      <c r="B1338" s="123" t="s">
        <v>1707</v>
      </c>
      <c r="C1338" s="123"/>
      <c r="D1338" s="110" t="s">
        <v>2250</v>
      </c>
      <c r="E1338" s="111" t="s">
        <v>2251</v>
      </c>
      <c r="F1338" s="112">
        <v>149.69</v>
      </c>
      <c r="G1338" s="110" t="s">
        <v>251</v>
      </c>
      <c r="H1338" s="112">
        <v>3.8</v>
      </c>
      <c r="I1338" s="124">
        <v>4.9000000000000004</v>
      </c>
      <c r="J1338" s="124"/>
      <c r="K1338" s="112">
        <v>733.48</v>
      </c>
    </row>
    <row r="1339" spans="1:11" ht="28.7" customHeight="1">
      <c r="A1339" s="110" t="s">
        <v>3123</v>
      </c>
      <c r="B1339" s="123" t="s">
        <v>1707</v>
      </c>
      <c r="C1339" s="123"/>
      <c r="D1339" s="110" t="s">
        <v>2253</v>
      </c>
      <c r="E1339" s="111" t="s">
        <v>2254</v>
      </c>
      <c r="F1339" s="112">
        <v>149.69</v>
      </c>
      <c r="G1339" s="110" t="s">
        <v>251</v>
      </c>
      <c r="H1339" s="112">
        <v>20.14</v>
      </c>
      <c r="I1339" s="124">
        <v>25.94</v>
      </c>
      <c r="J1339" s="124"/>
      <c r="K1339" s="112">
        <v>3882.96</v>
      </c>
    </row>
    <row r="1340" spans="1:11" ht="28.7" customHeight="1">
      <c r="A1340" s="110" t="s">
        <v>3124</v>
      </c>
      <c r="B1340" s="123" t="s">
        <v>1707</v>
      </c>
      <c r="C1340" s="123"/>
      <c r="D1340" s="110" t="s">
        <v>2259</v>
      </c>
      <c r="E1340" s="111" t="s">
        <v>2260</v>
      </c>
      <c r="F1340" s="112">
        <v>124.22</v>
      </c>
      <c r="G1340" s="110" t="s">
        <v>251</v>
      </c>
      <c r="H1340" s="112">
        <v>50.67</v>
      </c>
      <c r="I1340" s="124">
        <v>65.27</v>
      </c>
      <c r="J1340" s="124"/>
      <c r="K1340" s="112">
        <v>8107.84</v>
      </c>
    </row>
    <row r="1341" spans="1:11" ht="14.1" customHeight="1">
      <c r="A1341" s="113" t="s">
        <v>3125</v>
      </c>
      <c r="B1341" s="132"/>
      <c r="C1341" s="132"/>
      <c r="D1341" s="132"/>
      <c r="E1341" s="133" t="s">
        <v>2004</v>
      </c>
      <c r="F1341" s="133"/>
      <c r="G1341" s="133"/>
      <c r="H1341" s="133"/>
      <c r="I1341" s="133"/>
      <c r="J1341" s="133"/>
      <c r="K1341" s="114">
        <v>7512.94</v>
      </c>
    </row>
    <row r="1342" spans="1:11" ht="20.25" customHeight="1">
      <c r="A1342" s="110" t="s">
        <v>3126</v>
      </c>
      <c r="B1342" s="123" t="s">
        <v>1707</v>
      </c>
      <c r="C1342" s="123"/>
      <c r="D1342" s="110" t="s">
        <v>2267</v>
      </c>
      <c r="E1342" s="111" t="s">
        <v>2268</v>
      </c>
      <c r="F1342" s="112">
        <v>53.98</v>
      </c>
      <c r="G1342" s="110" t="s">
        <v>251</v>
      </c>
      <c r="H1342" s="112">
        <v>16.57</v>
      </c>
      <c r="I1342" s="124">
        <v>21.35</v>
      </c>
      <c r="J1342" s="124"/>
      <c r="K1342" s="112">
        <v>1152.47</v>
      </c>
    </row>
    <row r="1343" spans="1:11" ht="28.7" customHeight="1">
      <c r="A1343" s="110" t="s">
        <v>3127</v>
      </c>
      <c r="B1343" s="123" t="s">
        <v>1707</v>
      </c>
      <c r="C1343" s="123"/>
      <c r="D1343" s="110" t="s">
        <v>2270</v>
      </c>
      <c r="E1343" s="111" t="s">
        <v>2271</v>
      </c>
      <c r="F1343" s="112">
        <v>53.98</v>
      </c>
      <c r="G1343" s="110" t="s">
        <v>251</v>
      </c>
      <c r="H1343" s="112">
        <v>38.97</v>
      </c>
      <c r="I1343" s="124">
        <v>50.2</v>
      </c>
      <c r="J1343" s="124"/>
      <c r="K1343" s="112">
        <v>2709.8</v>
      </c>
    </row>
    <row r="1344" spans="1:11" ht="12" customHeight="1"/>
    <row r="1345" spans="1:11" ht="14.1" customHeight="1">
      <c r="A1345" s="128" t="s">
        <v>270</v>
      </c>
      <c r="B1345" s="128"/>
      <c r="C1345" s="128"/>
      <c r="D1345" s="128"/>
      <c r="E1345" s="128"/>
      <c r="F1345" s="128"/>
      <c r="G1345" s="128"/>
      <c r="H1345" s="128"/>
      <c r="I1345" s="128"/>
      <c r="J1345" s="128"/>
      <c r="K1345" s="128"/>
    </row>
    <row r="1346" spans="1:11" ht="14.1" customHeight="1">
      <c r="A1346" s="129" t="s">
        <v>271</v>
      </c>
      <c r="B1346" s="129"/>
      <c r="C1346" s="129"/>
      <c r="D1346" s="129"/>
      <c r="E1346" s="129"/>
      <c r="F1346" s="129"/>
      <c r="G1346" s="129"/>
      <c r="H1346" s="129"/>
      <c r="I1346" s="129"/>
      <c r="J1346" s="129"/>
      <c r="K1346" s="129"/>
    </row>
    <row r="1347" spans="1:11" ht="65.25" customHeight="1">
      <c r="A1347" s="144"/>
      <c r="B1347" s="144"/>
      <c r="C1347" s="144"/>
      <c r="D1347" s="144"/>
      <c r="E1347" s="144"/>
      <c r="F1347" s="144"/>
      <c r="G1347" s="144"/>
      <c r="H1347" s="144"/>
      <c r="I1347" s="144"/>
      <c r="J1347" s="144"/>
      <c r="K1347" s="144"/>
    </row>
    <row r="1348" spans="1:11" ht="5.65" customHeight="1"/>
    <row r="1349" spans="1:11" ht="19.7" customHeight="1">
      <c r="A1349" s="145" t="s">
        <v>1693</v>
      </c>
      <c r="B1349" s="145"/>
      <c r="C1349" s="145"/>
      <c r="D1349" s="145"/>
      <c r="E1349" s="145"/>
      <c r="F1349" s="145"/>
      <c r="G1349" s="145"/>
      <c r="H1349" s="145"/>
      <c r="I1349" s="145"/>
      <c r="J1349" s="145"/>
      <c r="K1349" s="145"/>
    </row>
    <row r="1350" spans="1:11" ht="15.75" customHeight="1">
      <c r="A1350" s="138" t="s">
        <v>117</v>
      </c>
      <c r="B1350" s="138"/>
      <c r="C1350" s="143" t="s">
        <v>118</v>
      </c>
      <c r="D1350" s="143"/>
      <c r="E1350" s="143"/>
      <c r="F1350" s="143"/>
      <c r="G1350" s="143"/>
      <c r="H1350" s="139" t="s">
        <v>119</v>
      </c>
      <c r="I1350" s="139"/>
      <c r="J1350" s="140" t="s">
        <v>171</v>
      </c>
      <c r="K1350" s="140"/>
    </row>
    <row r="1351" spans="1:11" ht="12.6" customHeight="1">
      <c r="A1351" s="138" t="s">
        <v>120</v>
      </c>
      <c r="B1351" s="138"/>
      <c r="C1351" s="143" t="s">
        <v>121</v>
      </c>
      <c r="D1351" s="143"/>
      <c r="E1351" s="143"/>
      <c r="F1351" s="143"/>
      <c r="G1351" s="143"/>
      <c r="H1351" s="139" t="s">
        <v>1694</v>
      </c>
      <c r="I1351" s="139"/>
      <c r="J1351" s="140" t="s">
        <v>3435</v>
      </c>
      <c r="K1351" s="140"/>
    </row>
    <row r="1352" spans="1:11" ht="14.45" customHeight="1">
      <c r="A1352" s="138" t="s">
        <v>128</v>
      </c>
      <c r="B1352" s="138"/>
      <c r="C1352" s="139" t="s">
        <v>170</v>
      </c>
      <c r="D1352" s="139"/>
      <c r="E1352" s="139"/>
      <c r="F1352" s="139"/>
      <c r="G1352" s="139"/>
      <c r="H1352" s="139" t="s">
        <v>122</v>
      </c>
      <c r="I1352" s="139"/>
      <c r="J1352" s="140"/>
      <c r="K1352" s="140"/>
    </row>
    <row r="1353" spans="1:11" ht="14.1" customHeight="1">
      <c r="A1353" s="138" t="s">
        <v>129</v>
      </c>
      <c r="B1353" s="138"/>
      <c r="C1353" s="139" t="s">
        <v>172</v>
      </c>
      <c r="D1353" s="139"/>
      <c r="E1353" s="139"/>
      <c r="F1353" s="139"/>
      <c r="G1353" s="139"/>
      <c r="H1353" s="139" t="s">
        <v>123</v>
      </c>
      <c r="I1353" s="139"/>
      <c r="J1353" s="140" t="s">
        <v>124</v>
      </c>
      <c r="K1353" s="140"/>
    </row>
    <row r="1354" spans="1:11" ht="14.1" customHeight="1">
      <c r="A1354" s="138" t="s">
        <v>130</v>
      </c>
      <c r="B1354" s="138"/>
      <c r="C1354" s="139" t="s">
        <v>170</v>
      </c>
      <c r="D1354" s="139"/>
      <c r="E1354" s="139"/>
      <c r="F1354" s="139"/>
      <c r="G1354" s="139"/>
      <c r="H1354" s="141" t="s">
        <v>125</v>
      </c>
      <c r="I1354" s="141"/>
      <c r="J1354" s="142" t="s">
        <v>3128</v>
      </c>
      <c r="K1354" s="142"/>
    </row>
    <row r="1355" spans="1:11" ht="14.1" customHeight="1">
      <c r="A1355" s="135" t="s">
        <v>126</v>
      </c>
      <c r="B1355" s="135"/>
      <c r="C1355" s="136"/>
      <c r="D1355" s="136"/>
      <c r="E1355" s="136"/>
      <c r="F1355" s="136"/>
      <c r="G1355" s="136"/>
      <c r="H1355" s="136" t="s">
        <v>127</v>
      </c>
      <c r="I1355" s="136"/>
      <c r="J1355" s="137" t="s">
        <v>173</v>
      </c>
      <c r="K1355" s="137"/>
    </row>
    <row r="1356" spans="1:11" ht="10.7" customHeight="1">
      <c r="A1356" s="134" t="s">
        <v>1696</v>
      </c>
      <c r="B1356" s="134" t="s">
        <v>1697</v>
      </c>
      <c r="C1356" s="134"/>
      <c r="D1356" s="134" t="s">
        <v>1698</v>
      </c>
      <c r="E1356" s="134" t="s">
        <v>1699</v>
      </c>
      <c r="F1356" s="134" t="s">
        <v>1700</v>
      </c>
      <c r="G1356" s="134" t="s">
        <v>1701</v>
      </c>
      <c r="H1356" s="134" t="s">
        <v>1702</v>
      </c>
      <c r="I1356" s="134"/>
      <c r="J1356" s="134"/>
      <c r="K1356" s="134" t="s">
        <v>1703</v>
      </c>
    </row>
    <row r="1357" spans="1:11" ht="10.7" customHeight="1">
      <c r="A1357" s="134"/>
      <c r="B1357" s="134"/>
      <c r="C1357" s="134"/>
      <c r="D1357" s="134"/>
      <c r="E1357" s="134"/>
      <c r="F1357" s="134"/>
      <c r="G1357" s="134"/>
      <c r="H1357" s="107" t="s">
        <v>1704</v>
      </c>
      <c r="I1357" s="134" t="s">
        <v>1705</v>
      </c>
      <c r="J1357" s="134"/>
      <c r="K1357" s="134"/>
    </row>
    <row r="1358" spans="1:11" ht="20.25" customHeight="1">
      <c r="A1358" s="110" t="s">
        <v>3129</v>
      </c>
      <c r="B1358" s="123" t="s">
        <v>1707</v>
      </c>
      <c r="C1358" s="123"/>
      <c r="D1358" s="110" t="s">
        <v>2273</v>
      </c>
      <c r="E1358" s="111" t="s">
        <v>2274</v>
      </c>
      <c r="F1358" s="112">
        <v>53.98</v>
      </c>
      <c r="G1358" s="110" t="s">
        <v>251</v>
      </c>
      <c r="H1358" s="112">
        <v>52.5</v>
      </c>
      <c r="I1358" s="124">
        <v>67.63</v>
      </c>
      <c r="J1358" s="124"/>
      <c r="K1358" s="112">
        <v>3650.67</v>
      </c>
    </row>
    <row r="1359" spans="1:11" ht="14.1" customHeight="1">
      <c r="A1359" s="113" t="s">
        <v>3130</v>
      </c>
      <c r="B1359" s="132"/>
      <c r="C1359" s="132"/>
      <c r="D1359" s="132"/>
      <c r="E1359" s="133" t="s">
        <v>2286</v>
      </c>
      <c r="F1359" s="133"/>
      <c r="G1359" s="133"/>
      <c r="H1359" s="133"/>
      <c r="I1359" s="133"/>
      <c r="J1359" s="133"/>
      <c r="K1359" s="114">
        <v>1916.04</v>
      </c>
    </row>
    <row r="1360" spans="1:11" ht="14.1" customHeight="1">
      <c r="A1360" s="110" t="s">
        <v>3131</v>
      </c>
      <c r="B1360" s="123" t="s">
        <v>1707</v>
      </c>
      <c r="C1360" s="123"/>
      <c r="D1360" s="110" t="s">
        <v>2032</v>
      </c>
      <c r="E1360" s="111" t="s">
        <v>2033</v>
      </c>
      <c r="F1360" s="112">
        <v>54.11</v>
      </c>
      <c r="G1360" s="110" t="s">
        <v>251</v>
      </c>
      <c r="H1360" s="112">
        <v>2.12</v>
      </c>
      <c r="I1360" s="124">
        <v>2.73</v>
      </c>
      <c r="J1360" s="124"/>
      <c r="K1360" s="112">
        <v>147.72</v>
      </c>
    </row>
    <row r="1361" spans="1:11" ht="14.1" customHeight="1">
      <c r="A1361" s="110" t="s">
        <v>3132</v>
      </c>
      <c r="B1361" s="123" t="s">
        <v>1707</v>
      </c>
      <c r="C1361" s="123"/>
      <c r="D1361" s="110" t="s">
        <v>2035</v>
      </c>
      <c r="E1361" s="111" t="s">
        <v>2036</v>
      </c>
      <c r="F1361" s="112">
        <v>54.11</v>
      </c>
      <c r="G1361" s="110" t="s">
        <v>251</v>
      </c>
      <c r="H1361" s="112">
        <v>12.39</v>
      </c>
      <c r="I1361" s="124">
        <v>15.96</v>
      </c>
      <c r="J1361" s="124"/>
      <c r="K1361" s="112">
        <v>863.6</v>
      </c>
    </row>
    <row r="1362" spans="1:11" ht="14.1" customHeight="1">
      <c r="A1362" s="110" t="s">
        <v>3133</v>
      </c>
      <c r="B1362" s="123" t="s">
        <v>1707</v>
      </c>
      <c r="C1362" s="123"/>
      <c r="D1362" s="110" t="s">
        <v>2038</v>
      </c>
      <c r="E1362" s="111" t="s">
        <v>2039</v>
      </c>
      <c r="F1362" s="112">
        <v>54.11</v>
      </c>
      <c r="G1362" s="110" t="s">
        <v>251</v>
      </c>
      <c r="H1362" s="112">
        <v>12.98</v>
      </c>
      <c r="I1362" s="124">
        <v>16.72</v>
      </c>
      <c r="J1362" s="124"/>
      <c r="K1362" s="112">
        <v>904.72</v>
      </c>
    </row>
    <row r="1363" spans="1:11" ht="14.1" customHeight="1">
      <c r="A1363" s="113" t="s">
        <v>3134</v>
      </c>
      <c r="B1363" s="132"/>
      <c r="C1363" s="132"/>
      <c r="D1363" s="132"/>
      <c r="E1363" s="133" t="s">
        <v>2862</v>
      </c>
      <c r="F1363" s="133"/>
      <c r="G1363" s="133"/>
      <c r="H1363" s="133"/>
      <c r="I1363" s="133"/>
      <c r="J1363" s="133"/>
      <c r="K1363" s="114">
        <v>6220.12</v>
      </c>
    </row>
    <row r="1364" spans="1:11" ht="14.1" customHeight="1">
      <c r="A1364" s="110" t="s">
        <v>3135</v>
      </c>
      <c r="B1364" s="123" t="s">
        <v>1707</v>
      </c>
      <c r="C1364" s="123"/>
      <c r="D1364" s="110" t="s">
        <v>2318</v>
      </c>
      <c r="E1364" s="111" t="s">
        <v>2319</v>
      </c>
      <c r="F1364" s="112">
        <v>53.98</v>
      </c>
      <c r="G1364" s="110" t="s">
        <v>251</v>
      </c>
      <c r="H1364" s="112">
        <v>89.45</v>
      </c>
      <c r="I1364" s="124">
        <v>115.23</v>
      </c>
      <c r="J1364" s="124"/>
      <c r="K1364" s="112">
        <v>6220.12</v>
      </c>
    </row>
    <row r="1365" spans="1:11" ht="14.1" customHeight="1">
      <c r="A1365" s="113" t="s">
        <v>3136</v>
      </c>
      <c r="B1365" s="132"/>
      <c r="C1365" s="132"/>
      <c r="D1365" s="132"/>
      <c r="E1365" s="133" t="s">
        <v>2865</v>
      </c>
      <c r="F1365" s="133"/>
      <c r="G1365" s="133"/>
      <c r="H1365" s="133"/>
      <c r="I1365" s="133"/>
      <c r="J1365" s="133"/>
      <c r="K1365" s="114">
        <v>23988.03</v>
      </c>
    </row>
    <row r="1366" spans="1:11" ht="14.1" customHeight="1">
      <c r="A1366" s="110" t="s">
        <v>3137</v>
      </c>
      <c r="B1366" s="123" t="s">
        <v>1783</v>
      </c>
      <c r="C1366" s="123"/>
      <c r="D1366" s="110"/>
      <c r="E1366" s="111" t="s">
        <v>2326</v>
      </c>
      <c r="F1366" s="112">
        <v>0</v>
      </c>
      <c r="G1366" s="110"/>
      <c r="H1366" s="112">
        <v>0</v>
      </c>
      <c r="I1366" s="124">
        <v>0</v>
      </c>
      <c r="J1366" s="124"/>
      <c r="K1366" s="112">
        <v>0</v>
      </c>
    </row>
    <row r="1367" spans="1:11" ht="28.7" customHeight="1">
      <c r="A1367" s="110" t="s">
        <v>3138</v>
      </c>
      <c r="B1367" s="123" t="s">
        <v>1707</v>
      </c>
      <c r="C1367" s="123"/>
      <c r="D1367" s="110" t="s">
        <v>2334</v>
      </c>
      <c r="E1367" s="111" t="s">
        <v>2335</v>
      </c>
      <c r="F1367" s="112">
        <v>2</v>
      </c>
      <c r="G1367" s="110" t="s">
        <v>239</v>
      </c>
      <c r="H1367" s="112">
        <v>1320.78</v>
      </c>
      <c r="I1367" s="124">
        <v>1701.43</v>
      </c>
      <c r="J1367" s="124"/>
      <c r="K1367" s="112">
        <v>3402.86</v>
      </c>
    </row>
    <row r="1368" spans="1:11" ht="37.35" customHeight="1">
      <c r="A1368" s="110" t="s">
        <v>3139</v>
      </c>
      <c r="B1368" s="123" t="s">
        <v>1707</v>
      </c>
      <c r="C1368" s="123"/>
      <c r="D1368" s="110" t="s">
        <v>3140</v>
      </c>
      <c r="E1368" s="111" t="s">
        <v>3141</v>
      </c>
      <c r="F1368" s="112">
        <v>2</v>
      </c>
      <c r="G1368" s="110" t="s">
        <v>239</v>
      </c>
      <c r="H1368" s="112">
        <v>2676.07</v>
      </c>
      <c r="I1368" s="124">
        <v>3447.31</v>
      </c>
      <c r="J1368" s="124"/>
      <c r="K1368" s="112">
        <v>6894.62</v>
      </c>
    </row>
    <row r="1369" spans="1:11" ht="20.25" customHeight="1">
      <c r="A1369" s="110" t="s">
        <v>3142</v>
      </c>
      <c r="B1369" s="123" t="s">
        <v>1707</v>
      </c>
      <c r="C1369" s="123"/>
      <c r="D1369" s="110" t="s">
        <v>3143</v>
      </c>
      <c r="E1369" s="111" t="s">
        <v>3144</v>
      </c>
      <c r="F1369" s="112">
        <v>12</v>
      </c>
      <c r="G1369" s="110" t="s">
        <v>239</v>
      </c>
      <c r="H1369" s="112">
        <v>519.20000000000005</v>
      </c>
      <c r="I1369" s="124">
        <v>668.83</v>
      </c>
      <c r="J1369" s="124"/>
      <c r="K1369" s="112">
        <v>8025.96</v>
      </c>
    </row>
    <row r="1370" spans="1:11" ht="14.1" customHeight="1">
      <c r="A1370" s="110" t="s">
        <v>3145</v>
      </c>
      <c r="B1370" s="123" t="s">
        <v>1707</v>
      </c>
      <c r="C1370" s="123"/>
      <c r="D1370" s="110" t="s">
        <v>2340</v>
      </c>
      <c r="E1370" s="111" t="s">
        <v>2341</v>
      </c>
      <c r="F1370" s="112">
        <v>3.6</v>
      </c>
      <c r="G1370" s="110" t="s">
        <v>268</v>
      </c>
      <c r="H1370" s="112">
        <v>55.17</v>
      </c>
      <c r="I1370" s="124">
        <v>71.069999999999993</v>
      </c>
      <c r="J1370" s="124"/>
      <c r="K1370" s="112">
        <v>255.85</v>
      </c>
    </row>
    <row r="1371" spans="1:11" ht="14.1" customHeight="1">
      <c r="A1371" s="110" t="s">
        <v>3146</v>
      </c>
      <c r="B1371" s="123" t="s">
        <v>1783</v>
      </c>
      <c r="C1371" s="123"/>
      <c r="D1371" s="110"/>
      <c r="E1371" s="111" t="s">
        <v>2343</v>
      </c>
      <c r="F1371" s="112">
        <v>0</v>
      </c>
      <c r="G1371" s="110"/>
      <c r="H1371" s="112">
        <v>0</v>
      </c>
      <c r="I1371" s="124">
        <v>0</v>
      </c>
      <c r="J1371" s="124"/>
      <c r="K1371" s="112">
        <v>0</v>
      </c>
    </row>
    <row r="1372" spans="1:11" ht="14.1" customHeight="1">
      <c r="A1372" s="110" t="s">
        <v>3147</v>
      </c>
      <c r="B1372" s="123" t="s">
        <v>1707</v>
      </c>
      <c r="C1372" s="123"/>
      <c r="D1372" s="110" t="s">
        <v>2358</v>
      </c>
      <c r="E1372" s="111" t="s">
        <v>2359</v>
      </c>
      <c r="F1372" s="112">
        <v>5.8</v>
      </c>
      <c r="G1372" s="110" t="s">
        <v>251</v>
      </c>
      <c r="H1372" s="112">
        <v>482.85</v>
      </c>
      <c r="I1372" s="124">
        <v>622.01</v>
      </c>
      <c r="J1372" s="124"/>
      <c r="K1372" s="112">
        <v>3607.66</v>
      </c>
    </row>
    <row r="1373" spans="1:11" ht="14.1" customHeight="1">
      <c r="A1373" s="110" t="s">
        <v>3148</v>
      </c>
      <c r="B1373" s="123" t="s">
        <v>1707</v>
      </c>
      <c r="C1373" s="123"/>
      <c r="D1373" s="110" t="s">
        <v>3149</v>
      </c>
      <c r="E1373" s="111" t="s">
        <v>3150</v>
      </c>
      <c r="F1373" s="112">
        <v>11.9</v>
      </c>
      <c r="G1373" s="110" t="s">
        <v>268</v>
      </c>
      <c r="H1373" s="112">
        <v>64.430000000000007</v>
      </c>
      <c r="I1373" s="124">
        <v>83</v>
      </c>
      <c r="J1373" s="124"/>
      <c r="K1373" s="112">
        <v>987.7</v>
      </c>
    </row>
    <row r="1374" spans="1:11" ht="14.1" customHeight="1">
      <c r="A1374" s="110" t="s">
        <v>3151</v>
      </c>
      <c r="B1374" s="123" t="s">
        <v>1783</v>
      </c>
      <c r="C1374" s="123"/>
      <c r="D1374" s="110"/>
      <c r="E1374" s="111" t="s">
        <v>3152</v>
      </c>
      <c r="F1374" s="112">
        <v>0</v>
      </c>
      <c r="G1374" s="110"/>
      <c r="H1374" s="112">
        <v>0</v>
      </c>
      <c r="I1374" s="124">
        <v>0</v>
      </c>
      <c r="J1374" s="124"/>
      <c r="K1374" s="112">
        <v>0</v>
      </c>
    </row>
    <row r="1375" spans="1:11" ht="22.5" customHeight="1"/>
    <row r="1376" spans="1:11" ht="14.1" customHeight="1">
      <c r="A1376" s="128" t="s">
        <v>270</v>
      </c>
      <c r="B1376" s="128"/>
      <c r="C1376" s="128"/>
      <c r="D1376" s="128"/>
      <c r="E1376" s="128"/>
      <c r="F1376" s="128"/>
      <c r="G1376" s="128"/>
      <c r="H1376" s="128"/>
      <c r="I1376" s="128"/>
      <c r="J1376" s="128"/>
      <c r="K1376" s="128"/>
    </row>
    <row r="1377" spans="1:11" ht="14.1" customHeight="1">
      <c r="A1377" s="129" t="s">
        <v>271</v>
      </c>
      <c r="B1377" s="129"/>
      <c r="C1377" s="129"/>
      <c r="D1377" s="129"/>
      <c r="E1377" s="129"/>
      <c r="F1377" s="129"/>
      <c r="G1377" s="129"/>
      <c r="H1377" s="129"/>
      <c r="I1377" s="129"/>
      <c r="J1377" s="129"/>
      <c r="K1377" s="129"/>
    </row>
    <row r="1378" spans="1:11" ht="65.25" customHeight="1">
      <c r="A1378" s="144"/>
      <c r="B1378" s="144"/>
      <c r="C1378" s="144"/>
      <c r="D1378" s="144"/>
      <c r="E1378" s="144"/>
      <c r="F1378" s="144"/>
      <c r="G1378" s="144"/>
      <c r="H1378" s="144"/>
      <c r="I1378" s="144"/>
      <c r="J1378" s="144"/>
      <c r="K1378" s="144"/>
    </row>
    <row r="1379" spans="1:11" ht="5.65" customHeight="1"/>
    <row r="1380" spans="1:11" ht="19.7" customHeight="1">
      <c r="A1380" s="145" t="s">
        <v>1693</v>
      </c>
      <c r="B1380" s="145"/>
      <c r="C1380" s="145"/>
      <c r="D1380" s="145"/>
      <c r="E1380" s="145"/>
      <c r="F1380" s="145"/>
      <c r="G1380" s="145"/>
      <c r="H1380" s="145"/>
      <c r="I1380" s="145"/>
      <c r="J1380" s="145"/>
      <c r="K1380" s="145"/>
    </row>
    <row r="1381" spans="1:11" ht="15.75" customHeight="1">
      <c r="A1381" s="138" t="s">
        <v>117</v>
      </c>
      <c r="B1381" s="138"/>
      <c r="C1381" s="143" t="s">
        <v>118</v>
      </c>
      <c r="D1381" s="143"/>
      <c r="E1381" s="143"/>
      <c r="F1381" s="143"/>
      <c r="G1381" s="143"/>
      <c r="H1381" s="139" t="s">
        <v>119</v>
      </c>
      <c r="I1381" s="139"/>
      <c r="J1381" s="140" t="s">
        <v>171</v>
      </c>
      <c r="K1381" s="140"/>
    </row>
    <row r="1382" spans="1:11" ht="12.6" customHeight="1">
      <c r="A1382" s="138" t="s">
        <v>120</v>
      </c>
      <c r="B1382" s="138"/>
      <c r="C1382" s="143" t="s">
        <v>121</v>
      </c>
      <c r="D1382" s="143"/>
      <c r="E1382" s="143"/>
      <c r="F1382" s="143"/>
      <c r="G1382" s="143"/>
      <c r="H1382" s="139" t="s">
        <v>1694</v>
      </c>
      <c r="I1382" s="139"/>
      <c r="J1382" s="140" t="s">
        <v>3435</v>
      </c>
      <c r="K1382" s="140"/>
    </row>
    <row r="1383" spans="1:11" ht="14.45" customHeight="1">
      <c r="A1383" s="138" t="s">
        <v>128</v>
      </c>
      <c r="B1383" s="138"/>
      <c r="C1383" s="139" t="s">
        <v>170</v>
      </c>
      <c r="D1383" s="139"/>
      <c r="E1383" s="139"/>
      <c r="F1383" s="139"/>
      <c r="G1383" s="139"/>
      <c r="H1383" s="139" t="s">
        <v>122</v>
      </c>
      <c r="I1383" s="139"/>
      <c r="J1383" s="140"/>
      <c r="K1383" s="140"/>
    </row>
    <row r="1384" spans="1:11" ht="14.1" customHeight="1">
      <c r="A1384" s="138" t="s">
        <v>129</v>
      </c>
      <c r="B1384" s="138"/>
      <c r="C1384" s="139" t="s">
        <v>172</v>
      </c>
      <c r="D1384" s="139"/>
      <c r="E1384" s="139"/>
      <c r="F1384" s="139"/>
      <c r="G1384" s="139"/>
      <c r="H1384" s="139" t="s">
        <v>123</v>
      </c>
      <c r="I1384" s="139"/>
      <c r="J1384" s="140" t="s">
        <v>124</v>
      </c>
      <c r="K1384" s="140"/>
    </row>
    <row r="1385" spans="1:11" ht="14.1" customHeight="1">
      <c r="A1385" s="138" t="s">
        <v>130</v>
      </c>
      <c r="B1385" s="138"/>
      <c r="C1385" s="139" t="s">
        <v>170</v>
      </c>
      <c r="D1385" s="139"/>
      <c r="E1385" s="139"/>
      <c r="F1385" s="139"/>
      <c r="G1385" s="139"/>
      <c r="H1385" s="141" t="s">
        <v>125</v>
      </c>
      <c r="I1385" s="141"/>
      <c r="J1385" s="142" t="s">
        <v>3153</v>
      </c>
      <c r="K1385" s="142"/>
    </row>
    <row r="1386" spans="1:11" ht="14.1" customHeight="1">
      <c r="A1386" s="135" t="s">
        <v>126</v>
      </c>
      <c r="B1386" s="135"/>
      <c r="C1386" s="136"/>
      <c r="D1386" s="136"/>
      <c r="E1386" s="136"/>
      <c r="F1386" s="136"/>
      <c r="G1386" s="136"/>
      <c r="H1386" s="136" t="s">
        <v>127</v>
      </c>
      <c r="I1386" s="136"/>
      <c r="J1386" s="137" t="s">
        <v>173</v>
      </c>
      <c r="K1386" s="137"/>
    </row>
    <row r="1387" spans="1:11" ht="10.7" customHeight="1">
      <c r="A1387" s="134" t="s">
        <v>1696</v>
      </c>
      <c r="B1387" s="134" t="s">
        <v>1697</v>
      </c>
      <c r="C1387" s="134"/>
      <c r="D1387" s="134" t="s">
        <v>1698</v>
      </c>
      <c r="E1387" s="134" t="s">
        <v>1699</v>
      </c>
      <c r="F1387" s="134" t="s">
        <v>1700</v>
      </c>
      <c r="G1387" s="134" t="s">
        <v>1701</v>
      </c>
      <c r="H1387" s="134" t="s">
        <v>1702</v>
      </c>
      <c r="I1387" s="134"/>
      <c r="J1387" s="134"/>
      <c r="K1387" s="134" t="s">
        <v>1703</v>
      </c>
    </row>
    <row r="1388" spans="1:11" ht="10.7" customHeight="1">
      <c r="A1388" s="134"/>
      <c r="B1388" s="134"/>
      <c r="C1388" s="134"/>
      <c r="D1388" s="134"/>
      <c r="E1388" s="134"/>
      <c r="F1388" s="134"/>
      <c r="G1388" s="134"/>
      <c r="H1388" s="107" t="s">
        <v>1704</v>
      </c>
      <c r="I1388" s="134" t="s">
        <v>1705</v>
      </c>
      <c r="J1388" s="134"/>
      <c r="K1388" s="134"/>
    </row>
    <row r="1389" spans="1:11" ht="28.7" customHeight="1">
      <c r="A1389" s="110" t="s">
        <v>3154</v>
      </c>
      <c r="B1389" s="123" t="s">
        <v>1707</v>
      </c>
      <c r="C1389" s="123"/>
      <c r="D1389" s="110" t="s">
        <v>2874</v>
      </c>
      <c r="E1389" s="111" t="s">
        <v>3020</v>
      </c>
      <c r="F1389" s="112">
        <v>0.8</v>
      </c>
      <c r="G1389" s="110" t="s">
        <v>251</v>
      </c>
      <c r="H1389" s="112">
        <v>75.61</v>
      </c>
      <c r="I1389" s="124">
        <v>97.4</v>
      </c>
      <c r="J1389" s="124"/>
      <c r="K1389" s="112">
        <v>77.92</v>
      </c>
    </row>
    <row r="1390" spans="1:11" ht="20.25" customHeight="1">
      <c r="A1390" s="110" t="s">
        <v>3155</v>
      </c>
      <c r="B1390" s="123" t="s">
        <v>1707</v>
      </c>
      <c r="C1390" s="123"/>
      <c r="D1390" s="110" t="s">
        <v>3156</v>
      </c>
      <c r="E1390" s="111" t="s">
        <v>3157</v>
      </c>
      <c r="F1390" s="112">
        <v>1</v>
      </c>
      <c r="G1390" s="110" t="s">
        <v>239</v>
      </c>
      <c r="H1390" s="112">
        <v>570.91999999999996</v>
      </c>
      <c r="I1390" s="124">
        <v>735.46</v>
      </c>
      <c r="J1390" s="124"/>
      <c r="K1390" s="112">
        <v>735.46</v>
      </c>
    </row>
    <row r="1391" spans="1:11" ht="14.1" customHeight="1">
      <c r="A1391" s="113" t="s">
        <v>3158</v>
      </c>
      <c r="B1391" s="132"/>
      <c r="C1391" s="132"/>
      <c r="D1391" s="132"/>
      <c r="E1391" s="133" t="s">
        <v>2877</v>
      </c>
      <c r="F1391" s="133"/>
      <c r="G1391" s="133"/>
      <c r="H1391" s="133"/>
      <c r="I1391" s="133"/>
      <c r="J1391" s="133"/>
      <c r="K1391" s="114">
        <v>3744.1</v>
      </c>
    </row>
    <row r="1392" spans="1:11" ht="20.25" customHeight="1">
      <c r="A1392" s="110" t="s">
        <v>3159</v>
      </c>
      <c r="B1392" s="123" t="s">
        <v>1707</v>
      </c>
      <c r="C1392" s="123"/>
      <c r="D1392" s="110" t="s">
        <v>2391</v>
      </c>
      <c r="E1392" s="111" t="s">
        <v>2392</v>
      </c>
      <c r="F1392" s="112">
        <v>4.8</v>
      </c>
      <c r="G1392" s="110" t="s">
        <v>268</v>
      </c>
      <c r="H1392" s="112">
        <v>7.03</v>
      </c>
      <c r="I1392" s="124">
        <v>9.06</v>
      </c>
      <c r="J1392" s="124"/>
      <c r="K1392" s="112">
        <v>43.49</v>
      </c>
    </row>
    <row r="1393" spans="1:11" ht="20.25" customHeight="1">
      <c r="A1393" s="110" t="s">
        <v>3160</v>
      </c>
      <c r="B1393" s="123" t="s">
        <v>1707</v>
      </c>
      <c r="C1393" s="123"/>
      <c r="D1393" s="110" t="s">
        <v>2395</v>
      </c>
      <c r="E1393" s="111" t="s">
        <v>2396</v>
      </c>
      <c r="F1393" s="112">
        <v>82.37</v>
      </c>
      <c r="G1393" s="110" t="s">
        <v>268</v>
      </c>
      <c r="H1393" s="112">
        <v>8.61</v>
      </c>
      <c r="I1393" s="124">
        <v>11.09</v>
      </c>
      <c r="J1393" s="124"/>
      <c r="K1393" s="112">
        <v>913.48</v>
      </c>
    </row>
    <row r="1394" spans="1:11" ht="14.1" customHeight="1">
      <c r="A1394" s="110" t="s">
        <v>3161</v>
      </c>
      <c r="B1394" s="123" t="s">
        <v>1707</v>
      </c>
      <c r="C1394" s="123"/>
      <c r="D1394" s="110" t="s">
        <v>2398</v>
      </c>
      <c r="E1394" s="111" t="s">
        <v>2399</v>
      </c>
      <c r="F1394" s="112">
        <v>1</v>
      </c>
      <c r="G1394" s="110" t="s">
        <v>239</v>
      </c>
      <c r="H1394" s="112">
        <v>146.74</v>
      </c>
      <c r="I1394" s="124">
        <v>189.03</v>
      </c>
      <c r="J1394" s="124"/>
      <c r="K1394" s="112">
        <v>189.03</v>
      </c>
    </row>
    <row r="1395" spans="1:11" ht="14.1" customHeight="1">
      <c r="A1395" s="110" t="s">
        <v>3162</v>
      </c>
      <c r="B1395" s="123" t="s">
        <v>1707</v>
      </c>
      <c r="C1395" s="123"/>
      <c r="D1395" s="110" t="s">
        <v>2401</v>
      </c>
      <c r="E1395" s="111" t="s">
        <v>2713</v>
      </c>
      <c r="F1395" s="112">
        <v>1</v>
      </c>
      <c r="G1395" s="110" t="s">
        <v>239</v>
      </c>
      <c r="H1395" s="112">
        <v>143.99</v>
      </c>
      <c r="I1395" s="124">
        <v>185.49</v>
      </c>
      <c r="J1395" s="124"/>
      <c r="K1395" s="112">
        <v>185.49</v>
      </c>
    </row>
    <row r="1396" spans="1:11" ht="14.1" customHeight="1">
      <c r="A1396" s="110" t="s">
        <v>3163</v>
      </c>
      <c r="B1396" s="123" t="s">
        <v>1707</v>
      </c>
      <c r="C1396" s="123"/>
      <c r="D1396" s="110" t="s">
        <v>2404</v>
      </c>
      <c r="E1396" s="111" t="s">
        <v>2405</v>
      </c>
      <c r="F1396" s="112">
        <v>1</v>
      </c>
      <c r="G1396" s="110" t="s">
        <v>239</v>
      </c>
      <c r="H1396" s="112">
        <v>21.2</v>
      </c>
      <c r="I1396" s="124">
        <v>27.31</v>
      </c>
      <c r="J1396" s="124"/>
      <c r="K1396" s="112">
        <v>27.31</v>
      </c>
    </row>
    <row r="1397" spans="1:11" ht="20.25" customHeight="1">
      <c r="A1397" s="110" t="s">
        <v>3164</v>
      </c>
      <c r="B1397" s="123" t="s">
        <v>1707</v>
      </c>
      <c r="C1397" s="123"/>
      <c r="D1397" s="110" t="s">
        <v>2407</v>
      </c>
      <c r="E1397" s="111" t="s">
        <v>2716</v>
      </c>
      <c r="F1397" s="112">
        <v>12</v>
      </c>
      <c r="G1397" s="110" t="s">
        <v>239</v>
      </c>
      <c r="H1397" s="112">
        <v>74.540000000000006</v>
      </c>
      <c r="I1397" s="124">
        <v>96.02</v>
      </c>
      <c r="J1397" s="124"/>
      <c r="K1397" s="112">
        <v>1152.24</v>
      </c>
    </row>
    <row r="1398" spans="1:11" ht="20.25" customHeight="1">
      <c r="A1398" s="110" t="s">
        <v>3165</v>
      </c>
      <c r="B1398" s="123" t="s">
        <v>1707</v>
      </c>
      <c r="C1398" s="123"/>
      <c r="D1398" s="110" t="s">
        <v>2410</v>
      </c>
      <c r="E1398" s="111" t="s">
        <v>2411</v>
      </c>
      <c r="F1398" s="112">
        <v>6</v>
      </c>
      <c r="G1398" s="110" t="s">
        <v>239</v>
      </c>
      <c r="H1398" s="112">
        <v>76.55</v>
      </c>
      <c r="I1398" s="124">
        <v>98.61</v>
      </c>
      <c r="J1398" s="124"/>
      <c r="K1398" s="112">
        <v>591.66</v>
      </c>
    </row>
    <row r="1399" spans="1:11" ht="20.25" customHeight="1">
      <c r="A1399" s="110" t="s">
        <v>3166</v>
      </c>
      <c r="B1399" s="123" t="s">
        <v>1707</v>
      </c>
      <c r="C1399" s="123"/>
      <c r="D1399" s="110" t="s">
        <v>2413</v>
      </c>
      <c r="E1399" s="111" t="s">
        <v>2414</v>
      </c>
      <c r="F1399" s="112">
        <v>10</v>
      </c>
      <c r="G1399" s="110" t="s">
        <v>239</v>
      </c>
      <c r="H1399" s="112">
        <v>7.14</v>
      </c>
      <c r="I1399" s="124">
        <v>9.1999999999999993</v>
      </c>
      <c r="J1399" s="124"/>
      <c r="K1399" s="112">
        <v>92</v>
      </c>
    </row>
    <row r="1400" spans="1:11" ht="20.25" customHeight="1">
      <c r="A1400" s="110" t="s">
        <v>3167</v>
      </c>
      <c r="B1400" s="123" t="s">
        <v>1707</v>
      </c>
      <c r="C1400" s="123"/>
      <c r="D1400" s="110" t="s">
        <v>3168</v>
      </c>
      <c r="E1400" s="111" t="s">
        <v>3169</v>
      </c>
      <c r="F1400" s="112">
        <v>10</v>
      </c>
      <c r="G1400" s="110" t="s">
        <v>239</v>
      </c>
      <c r="H1400" s="112">
        <v>9.41</v>
      </c>
      <c r="I1400" s="124">
        <v>12.12</v>
      </c>
      <c r="J1400" s="124"/>
      <c r="K1400" s="112">
        <v>121.2</v>
      </c>
    </row>
    <row r="1401" spans="1:11" ht="20.25" customHeight="1">
      <c r="A1401" s="110" t="s">
        <v>3170</v>
      </c>
      <c r="B1401" s="123" t="s">
        <v>1707</v>
      </c>
      <c r="C1401" s="123"/>
      <c r="D1401" s="110" t="s">
        <v>2419</v>
      </c>
      <c r="E1401" s="111" t="s">
        <v>2420</v>
      </c>
      <c r="F1401" s="112">
        <v>12</v>
      </c>
      <c r="G1401" s="110" t="s">
        <v>239</v>
      </c>
      <c r="H1401" s="112">
        <v>4.0999999999999996</v>
      </c>
      <c r="I1401" s="124">
        <v>5.28</v>
      </c>
      <c r="J1401" s="124"/>
      <c r="K1401" s="112">
        <v>63.36</v>
      </c>
    </row>
    <row r="1402" spans="1:11" ht="20.25" customHeight="1">
      <c r="A1402" s="110" t="s">
        <v>3171</v>
      </c>
      <c r="B1402" s="123" t="s">
        <v>1707</v>
      </c>
      <c r="C1402" s="123"/>
      <c r="D1402" s="110" t="s">
        <v>2422</v>
      </c>
      <c r="E1402" s="111" t="s">
        <v>2423</v>
      </c>
      <c r="F1402" s="112">
        <v>24</v>
      </c>
      <c r="G1402" s="110" t="s">
        <v>239</v>
      </c>
      <c r="H1402" s="112">
        <v>4.99</v>
      </c>
      <c r="I1402" s="124">
        <v>6.43</v>
      </c>
      <c r="J1402" s="124"/>
      <c r="K1402" s="112">
        <v>154.32</v>
      </c>
    </row>
    <row r="1403" spans="1:11" ht="20.25" customHeight="1">
      <c r="A1403" s="110" t="s">
        <v>3172</v>
      </c>
      <c r="B1403" s="123" t="s">
        <v>1707</v>
      </c>
      <c r="C1403" s="123"/>
      <c r="D1403" s="110" t="s">
        <v>2720</v>
      </c>
      <c r="E1403" s="111" t="s">
        <v>3173</v>
      </c>
      <c r="F1403" s="112">
        <v>8</v>
      </c>
      <c r="G1403" s="110" t="s">
        <v>239</v>
      </c>
      <c r="H1403" s="112">
        <v>8.2799999999999994</v>
      </c>
      <c r="I1403" s="124">
        <v>10.67</v>
      </c>
      <c r="J1403" s="124"/>
      <c r="K1403" s="112">
        <v>85.36</v>
      </c>
    </row>
    <row r="1404" spans="1:11" ht="14.1" customHeight="1">
      <c r="A1404" s="110" t="s">
        <v>3174</v>
      </c>
      <c r="B1404" s="123" t="s">
        <v>1707</v>
      </c>
      <c r="C1404" s="123"/>
      <c r="D1404" s="110" t="s">
        <v>3175</v>
      </c>
      <c r="E1404" s="111" t="s">
        <v>3176</v>
      </c>
      <c r="F1404" s="112">
        <v>4</v>
      </c>
      <c r="G1404" s="110" t="s">
        <v>239</v>
      </c>
      <c r="H1404" s="112">
        <v>10.41</v>
      </c>
      <c r="I1404" s="124">
        <v>13.41</v>
      </c>
      <c r="J1404" s="124"/>
      <c r="K1404" s="112">
        <v>53.64</v>
      </c>
    </row>
    <row r="1405" spans="1:11" ht="11.45" customHeight="1"/>
    <row r="1406" spans="1:11" ht="14.1" customHeight="1">
      <c r="A1406" s="128" t="s">
        <v>270</v>
      </c>
      <c r="B1406" s="128"/>
      <c r="C1406" s="128"/>
      <c r="D1406" s="128"/>
      <c r="E1406" s="128"/>
      <c r="F1406" s="128"/>
      <c r="G1406" s="128"/>
      <c r="H1406" s="128"/>
      <c r="I1406" s="128"/>
      <c r="J1406" s="128"/>
      <c r="K1406" s="128"/>
    </row>
    <row r="1407" spans="1:11" ht="14.1" customHeight="1">
      <c r="A1407" s="129" t="s">
        <v>271</v>
      </c>
      <c r="B1407" s="129"/>
      <c r="C1407" s="129"/>
      <c r="D1407" s="129"/>
      <c r="E1407" s="129"/>
      <c r="F1407" s="129"/>
      <c r="G1407" s="129"/>
      <c r="H1407" s="129"/>
      <c r="I1407" s="129"/>
      <c r="J1407" s="129"/>
      <c r="K1407" s="129"/>
    </row>
    <row r="1408" spans="1:11" ht="65.25" customHeight="1">
      <c r="A1408" s="144"/>
      <c r="B1408" s="144"/>
      <c r="C1408" s="144"/>
      <c r="D1408" s="144"/>
      <c r="E1408" s="144"/>
      <c r="F1408" s="144"/>
      <c r="G1408" s="144"/>
      <c r="H1408" s="144"/>
      <c r="I1408" s="144"/>
      <c r="J1408" s="144"/>
      <c r="K1408" s="144"/>
    </row>
    <row r="1409" spans="1:11" ht="5.65" customHeight="1"/>
    <row r="1410" spans="1:11" ht="19.7" customHeight="1">
      <c r="A1410" s="145" t="s">
        <v>1693</v>
      </c>
      <c r="B1410" s="145"/>
      <c r="C1410" s="145"/>
      <c r="D1410" s="145"/>
      <c r="E1410" s="145"/>
      <c r="F1410" s="145"/>
      <c r="G1410" s="145"/>
      <c r="H1410" s="145"/>
      <c r="I1410" s="145"/>
      <c r="J1410" s="145"/>
      <c r="K1410" s="145"/>
    </row>
    <row r="1411" spans="1:11" ht="15.75" customHeight="1">
      <c r="A1411" s="138" t="s">
        <v>117</v>
      </c>
      <c r="B1411" s="138"/>
      <c r="C1411" s="143" t="s">
        <v>118</v>
      </c>
      <c r="D1411" s="143"/>
      <c r="E1411" s="143"/>
      <c r="F1411" s="143"/>
      <c r="G1411" s="143"/>
      <c r="H1411" s="139" t="s">
        <v>119</v>
      </c>
      <c r="I1411" s="139"/>
      <c r="J1411" s="140" t="s">
        <v>171</v>
      </c>
      <c r="K1411" s="140"/>
    </row>
    <row r="1412" spans="1:11" ht="12.6" customHeight="1">
      <c r="A1412" s="138" t="s">
        <v>120</v>
      </c>
      <c r="B1412" s="138"/>
      <c r="C1412" s="143" t="s">
        <v>121</v>
      </c>
      <c r="D1412" s="143"/>
      <c r="E1412" s="143"/>
      <c r="F1412" s="143"/>
      <c r="G1412" s="143"/>
      <c r="H1412" s="139" t="s">
        <v>1694</v>
      </c>
      <c r="I1412" s="139"/>
      <c r="J1412" s="140" t="s">
        <v>3435</v>
      </c>
      <c r="K1412" s="140"/>
    </row>
    <row r="1413" spans="1:11" ht="14.45" customHeight="1">
      <c r="A1413" s="138" t="s">
        <v>128</v>
      </c>
      <c r="B1413" s="138"/>
      <c r="C1413" s="139" t="s">
        <v>170</v>
      </c>
      <c r="D1413" s="139"/>
      <c r="E1413" s="139"/>
      <c r="F1413" s="139"/>
      <c r="G1413" s="139"/>
      <c r="H1413" s="139" t="s">
        <v>122</v>
      </c>
      <c r="I1413" s="139"/>
      <c r="J1413" s="140"/>
      <c r="K1413" s="140"/>
    </row>
    <row r="1414" spans="1:11" ht="14.1" customHeight="1">
      <c r="A1414" s="138" t="s">
        <v>129</v>
      </c>
      <c r="B1414" s="138"/>
      <c r="C1414" s="139" t="s">
        <v>172</v>
      </c>
      <c r="D1414" s="139"/>
      <c r="E1414" s="139"/>
      <c r="F1414" s="139"/>
      <c r="G1414" s="139"/>
      <c r="H1414" s="139" t="s">
        <v>123</v>
      </c>
      <c r="I1414" s="139"/>
      <c r="J1414" s="140" t="s">
        <v>124</v>
      </c>
      <c r="K1414" s="140"/>
    </row>
    <row r="1415" spans="1:11" ht="14.1" customHeight="1">
      <c r="A1415" s="138" t="s">
        <v>130</v>
      </c>
      <c r="B1415" s="138"/>
      <c r="C1415" s="139" t="s">
        <v>170</v>
      </c>
      <c r="D1415" s="139"/>
      <c r="E1415" s="139"/>
      <c r="F1415" s="139"/>
      <c r="G1415" s="139"/>
      <c r="H1415" s="141" t="s">
        <v>125</v>
      </c>
      <c r="I1415" s="141"/>
      <c r="J1415" s="142" t="s">
        <v>3177</v>
      </c>
      <c r="K1415" s="142"/>
    </row>
    <row r="1416" spans="1:11" ht="14.1" customHeight="1">
      <c r="A1416" s="135" t="s">
        <v>126</v>
      </c>
      <c r="B1416" s="135"/>
      <c r="C1416" s="136"/>
      <c r="D1416" s="136"/>
      <c r="E1416" s="136"/>
      <c r="F1416" s="136"/>
      <c r="G1416" s="136"/>
      <c r="H1416" s="136" t="s">
        <v>127</v>
      </c>
      <c r="I1416" s="136"/>
      <c r="J1416" s="137" t="s">
        <v>173</v>
      </c>
      <c r="K1416" s="137"/>
    </row>
    <row r="1417" spans="1:11" ht="10.7" customHeight="1">
      <c r="A1417" s="134" t="s">
        <v>1696</v>
      </c>
      <c r="B1417" s="134" t="s">
        <v>1697</v>
      </c>
      <c r="C1417" s="134"/>
      <c r="D1417" s="134" t="s">
        <v>1698</v>
      </c>
      <c r="E1417" s="134" t="s">
        <v>1699</v>
      </c>
      <c r="F1417" s="134" t="s">
        <v>1700</v>
      </c>
      <c r="G1417" s="134" t="s">
        <v>1701</v>
      </c>
      <c r="H1417" s="134" t="s">
        <v>1702</v>
      </c>
      <c r="I1417" s="134"/>
      <c r="J1417" s="134"/>
      <c r="K1417" s="134" t="s">
        <v>1703</v>
      </c>
    </row>
    <row r="1418" spans="1:11" ht="10.7" customHeight="1">
      <c r="A1418" s="134"/>
      <c r="B1418" s="134"/>
      <c r="C1418" s="134"/>
      <c r="D1418" s="134"/>
      <c r="E1418" s="134"/>
      <c r="F1418" s="134"/>
      <c r="G1418" s="134"/>
      <c r="H1418" s="107" t="s">
        <v>1704</v>
      </c>
      <c r="I1418" s="134" t="s">
        <v>1705</v>
      </c>
      <c r="J1418" s="134"/>
      <c r="K1418" s="134"/>
    </row>
    <row r="1419" spans="1:11" ht="20.25" customHeight="1">
      <c r="A1419" s="110" t="s">
        <v>3178</v>
      </c>
      <c r="B1419" s="123" t="s">
        <v>1707</v>
      </c>
      <c r="C1419" s="123"/>
      <c r="D1419" s="110" t="s">
        <v>2428</v>
      </c>
      <c r="E1419" s="111" t="s">
        <v>2429</v>
      </c>
      <c r="F1419" s="112">
        <v>4</v>
      </c>
      <c r="G1419" s="110" t="s">
        <v>239</v>
      </c>
      <c r="H1419" s="112">
        <v>13.88</v>
      </c>
      <c r="I1419" s="124">
        <v>17.88</v>
      </c>
      <c r="J1419" s="124"/>
      <c r="K1419" s="112">
        <v>71.52</v>
      </c>
    </row>
    <row r="1420" spans="1:11" ht="14.1" customHeight="1">
      <c r="A1420" s="113" t="s">
        <v>3179</v>
      </c>
      <c r="B1420" s="132"/>
      <c r="C1420" s="132"/>
      <c r="D1420" s="132"/>
      <c r="E1420" s="133" t="s">
        <v>2431</v>
      </c>
      <c r="F1420" s="133"/>
      <c r="G1420" s="133"/>
      <c r="H1420" s="133"/>
      <c r="I1420" s="133"/>
      <c r="J1420" s="133"/>
      <c r="K1420" s="114">
        <v>22244.02</v>
      </c>
    </row>
    <row r="1421" spans="1:11" ht="20.25" customHeight="1">
      <c r="A1421" s="110" t="s">
        <v>3180</v>
      </c>
      <c r="B1421" s="123" t="s">
        <v>1707</v>
      </c>
      <c r="C1421" s="123"/>
      <c r="D1421" s="110" t="s">
        <v>2433</v>
      </c>
      <c r="E1421" s="111" t="s">
        <v>2434</v>
      </c>
      <c r="F1421" s="112">
        <v>35.46</v>
      </c>
      <c r="G1421" s="110" t="s">
        <v>268</v>
      </c>
      <c r="H1421" s="112">
        <v>12.16</v>
      </c>
      <c r="I1421" s="124">
        <v>15.66</v>
      </c>
      <c r="J1421" s="124"/>
      <c r="K1421" s="112">
        <v>555.29999999999995</v>
      </c>
    </row>
    <row r="1422" spans="1:11" ht="20.25" customHeight="1">
      <c r="A1422" s="110" t="s">
        <v>3181</v>
      </c>
      <c r="B1422" s="123" t="s">
        <v>1707</v>
      </c>
      <c r="C1422" s="123"/>
      <c r="D1422" s="110" t="s">
        <v>2436</v>
      </c>
      <c r="E1422" s="111" t="s">
        <v>2437</v>
      </c>
      <c r="F1422" s="112">
        <v>3.62</v>
      </c>
      <c r="G1422" s="110" t="s">
        <v>268</v>
      </c>
      <c r="H1422" s="112">
        <v>19.16</v>
      </c>
      <c r="I1422" s="124">
        <v>24.68</v>
      </c>
      <c r="J1422" s="124"/>
      <c r="K1422" s="112">
        <v>89.34</v>
      </c>
    </row>
    <row r="1423" spans="1:11" ht="20.25" customHeight="1">
      <c r="A1423" s="110" t="s">
        <v>3182</v>
      </c>
      <c r="B1423" s="123" t="s">
        <v>1707</v>
      </c>
      <c r="C1423" s="123"/>
      <c r="D1423" s="110" t="s">
        <v>2439</v>
      </c>
      <c r="E1423" s="111" t="s">
        <v>2440</v>
      </c>
      <c r="F1423" s="112">
        <v>28.14</v>
      </c>
      <c r="G1423" s="110" t="s">
        <v>268</v>
      </c>
      <c r="H1423" s="112">
        <v>23.14</v>
      </c>
      <c r="I1423" s="124">
        <v>29.81</v>
      </c>
      <c r="J1423" s="124"/>
      <c r="K1423" s="112">
        <v>838.85</v>
      </c>
    </row>
    <row r="1424" spans="1:11" ht="20.25" customHeight="1">
      <c r="A1424" s="110" t="s">
        <v>3183</v>
      </c>
      <c r="B1424" s="123" t="s">
        <v>1707</v>
      </c>
      <c r="C1424" s="123"/>
      <c r="D1424" s="110" t="s">
        <v>2443</v>
      </c>
      <c r="E1424" s="111" t="s">
        <v>2444</v>
      </c>
      <c r="F1424" s="112">
        <v>6.17</v>
      </c>
      <c r="G1424" s="110" t="s">
        <v>268</v>
      </c>
      <c r="H1424" s="112">
        <v>55.94</v>
      </c>
      <c r="I1424" s="124">
        <v>72.06</v>
      </c>
      <c r="J1424" s="124"/>
      <c r="K1424" s="112">
        <v>444.61</v>
      </c>
    </row>
    <row r="1425" spans="1:11" ht="20.25" customHeight="1">
      <c r="A1425" s="110" t="s">
        <v>3184</v>
      </c>
      <c r="B1425" s="123" t="s">
        <v>1707</v>
      </c>
      <c r="C1425" s="123"/>
      <c r="D1425" s="110" t="s">
        <v>3185</v>
      </c>
      <c r="E1425" s="111" t="s">
        <v>3186</v>
      </c>
      <c r="F1425" s="112">
        <v>4</v>
      </c>
      <c r="G1425" s="110" t="s">
        <v>239</v>
      </c>
      <c r="H1425" s="112">
        <v>16.100000000000001</v>
      </c>
      <c r="I1425" s="124">
        <v>20.74</v>
      </c>
      <c r="J1425" s="124"/>
      <c r="K1425" s="112">
        <v>82.96</v>
      </c>
    </row>
    <row r="1426" spans="1:11" ht="14.1" customHeight="1">
      <c r="A1426" s="110" t="s">
        <v>3187</v>
      </c>
      <c r="B1426" s="123" t="s">
        <v>1707</v>
      </c>
      <c r="C1426" s="123"/>
      <c r="D1426" s="110" t="s">
        <v>2446</v>
      </c>
      <c r="E1426" s="111" t="s">
        <v>2447</v>
      </c>
      <c r="F1426" s="112">
        <v>4</v>
      </c>
      <c r="G1426" s="110" t="s">
        <v>239</v>
      </c>
      <c r="H1426" s="112">
        <v>29.3</v>
      </c>
      <c r="I1426" s="124">
        <v>37.74</v>
      </c>
      <c r="J1426" s="124"/>
      <c r="K1426" s="112">
        <v>150.96</v>
      </c>
    </row>
    <row r="1427" spans="1:11" ht="20.25" customHeight="1">
      <c r="A1427" s="110" t="s">
        <v>3188</v>
      </c>
      <c r="B1427" s="123" t="s">
        <v>1707</v>
      </c>
      <c r="C1427" s="123"/>
      <c r="D1427" s="110" t="s">
        <v>2449</v>
      </c>
      <c r="E1427" s="111" t="s">
        <v>2450</v>
      </c>
      <c r="F1427" s="112">
        <v>8</v>
      </c>
      <c r="G1427" s="110" t="s">
        <v>239</v>
      </c>
      <c r="H1427" s="112">
        <v>6.25</v>
      </c>
      <c r="I1427" s="124">
        <v>8.0500000000000007</v>
      </c>
      <c r="J1427" s="124"/>
      <c r="K1427" s="112">
        <v>64.400000000000006</v>
      </c>
    </row>
    <row r="1428" spans="1:11" ht="20.25" customHeight="1">
      <c r="A1428" s="110" t="s">
        <v>3189</v>
      </c>
      <c r="B1428" s="123" t="s">
        <v>1707</v>
      </c>
      <c r="C1428" s="123"/>
      <c r="D1428" s="110" t="s">
        <v>2452</v>
      </c>
      <c r="E1428" s="111" t="s">
        <v>2453</v>
      </c>
      <c r="F1428" s="112">
        <v>8</v>
      </c>
      <c r="G1428" s="110" t="s">
        <v>239</v>
      </c>
      <c r="H1428" s="112">
        <v>14.14</v>
      </c>
      <c r="I1428" s="124">
        <v>18.22</v>
      </c>
      <c r="J1428" s="124"/>
      <c r="K1428" s="112">
        <v>145.76</v>
      </c>
    </row>
    <row r="1429" spans="1:11" ht="20.25" customHeight="1">
      <c r="A1429" s="110" t="s">
        <v>3190</v>
      </c>
      <c r="B1429" s="123" t="s">
        <v>1707</v>
      </c>
      <c r="C1429" s="123"/>
      <c r="D1429" s="110" t="s">
        <v>2455</v>
      </c>
      <c r="E1429" s="111" t="s">
        <v>2456</v>
      </c>
      <c r="F1429" s="112">
        <v>10</v>
      </c>
      <c r="G1429" s="110" t="s">
        <v>239</v>
      </c>
      <c r="H1429" s="112">
        <v>35.31</v>
      </c>
      <c r="I1429" s="124">
        <v>45.49</v>
      </c>
      <c r="J1429" s="124"/>
      <c r="K1429" s="112">
        <v>454.9</v>
      </c>
    </row>
    <row r="1430" spans="1:11" ht="20.25" customHeight="1">
      <c r="A1430" s="110" t="s">
        <v>3191</v>
      </c>
      <c r="B1430" s="123" t="s">
        <v>1707</v>
      </c>
      <c r="C1430" s="123"/>
      <c r="D1430" s="110" t="s">
        <v>2461</v>
      </c>
      <c r="E1430" s="111" t="s">
        <v>2462</v>
      </c>
      <c r="F1430" s="112">
        <v>12</v>
      </c>
      <c r="G1430" s="110" t="s">
        <v>239</v>
      </c>
      <c r="H1430" s="112">
        <v>6.92</v>
      </c>
      <c r="I1430" s="124">
        <v>8.91</v>
      </c>
      <c r="J1430" s="124"/>
      <c r="K1430" s="112">
        <v>106.92</v>
      </c>
    </row>
    <row r="1431" spans="1:11" ht="20.25" customHeight="1">
      <c r="A1431" s="110" t="s">
        <v>3192</v>
      </c>
      <c r="B1431" s="123" t="s">
        <v>1707</v>
      </c>
      <c r="C1431" s="123"/>
      <c r="D1431" s="110" t="s">
        <v>3193</v>
      </c>
      <c r="E1431" s="111" t="s">
        <v>3194</v>
      </c>
      <c r="F1431" s="112">
        <v>4</v>
      </c>
      <c r="G1431" s="110" t="s">
        <v>239</v>
      </c>
      <c r="H1431" s="112">
        <v>16.82</v>
      </c>
      <c r="I1431" s="124">
        <v>21.67</v>
      </c>
      <c r="J1431" s="124"/>
      <c r="K1431" s="112">
        <v>86.68</v>
      </c>
    </row>
    <row r="1432" spans="1:11" ht="20.25" customHeight="1">
      <c r="A1432" s="110" t="s">
        <v>3195</v>
      </c>
      <c r="B1432" s="123" t="s">
        <v>1707</v>
      </c>
      <c r="C1432" s="123"/>
      <c r="D1432" s="110" t="s">
        <v>3196</v>
      </c>
      <c r="E1432" s="111" t="s">
        <v>3197</v>
      </c>
      <c r="F1432" s="112">
        <v>4</v>
      </c>
      <c r="G1432" s="110" t="s">
        <v>239</v>
      </c>
      <c r="H1432" s="112">
        <v>11.57</v>
      </c>
      <c r="I1432" s="124">
        <v>14.9</v>
      </c>
      <c r="J1432" s="124"/>
      <c r="K1432" s="112">
        <v>59.6</v>
      </c>
    </row>
    <row r="1433" spans="1:11" ht="20.25" customHeight="1">
      <c r="A1433" s="110" t="s">
        <v>3198</v>
      </c>
      <c r="B1433" s="123" t="s">
        <v>1707</v>
      </c>
      <c r="C1433" s="123"/>
      <c r="D1433" s="110" t="s">
        <v>2467</v>
      </c>
      <c r="E1433" s="111" t="s">
        <v>2468</v>
      </c>
      <c r="F1433" s="112">
        <v>4</v>
      </c>
      <c r="G1433" s="110" t="s">
        <v>239</v>
      </c>
      <c r="H1433" s="112">
        <v>34.74</v>
      </c>
      <c r="I1433" s="124">
        <v>44.75</v>
      </c>
      <c r="J1433" s="124"/>
      <c r="K1433" s="112">
        <v>179</v>
      </c>
    </row>
    <row r="1434" spans="1:11" ht="20.25" customHeight="1">
      <c r="A1434" s="110" t="s">
        <v>3199</v>
      </c>
      <c r="B1434" s="123" t="s">
        <v>1707</v>
      </c>
      <c r="C1434" s="123"/>
      <c r="D1434" s="110" t="s">
        <v>3200</v>
      </c>
      <c r="E1434" s="111" t="s">
        <v>3201</v>
      </c>
      <c r="F1434" s="112">
        <v>8</v>
      </c>
      <c r="G1434" s="110" t="s">
        <v>239</v>
      </c>
      <c r="H1434" s="112">
        <v>41.69</v>
      </c>
      <c r="I1434" s="124">
        <v>53.71</v>
      </c>
      <c r="J1434" s="124"/>
      <c r="K1434" s="112">
        <v>429.68</v>
      </c>
    </row>
    <row r="1435" spans="1:11" ht="1.9" customHeight="1"/>
    <row r="1436" spans="1:11" ht="14.1" customHeight="1">
      <c r="A1436" s="128" t="s">
        <v>270</v>
      </c>
      <c r="B1436" s="128"/>
      <c r="C1436" s="128"/>
      <c r="D1436" s="128"/>
      <c r="E1436" s="128"/>
      <c r="F1436" s="128"/>
      <c r="G1436" s="128"/>
      <c r="H1436" s="128"/>
      <c r="I1436" s="128"/>
      <c r="J1436" s="128"/>
      <c r="K1436" s="128"/>
    </row>
    <row r="1437" spans="1:11" ht="14.1" customHeight="1">
      <c r="A1437" s="129" t="s">
        <v>271</v>
      </c>
      <c r="B1437" s="129"/>
      <c r="C1437" s="129"/>
      <c r="D1437" s="129"/>
      <c r="E1437" s="129"/>
      <c r="F1437" s="129"/>
      <c r="G1437" s="129"/>
      <c r="H1437" s="129"/>
      <c r="I1437" s="129"/>
      <c r="J1437" s="129"/>
      <c r="K1437" s="129"/>
    </row>
    <row r="1438" spans="1:11" ht="65.25" customHeight="1">
      <c r="A1438" s="144"/>
      <c r="B1438" s="144"/>
      <c r="C1438" s="144"/>
      <c r="D1438" s="144"/>
      <c r="E1438" s="144"/>
      <c r="F1438" s="144"/>
      <c r="G1438" s="144"/>
      <c r="H1438" s="144"/>
      <c r="I1438" s="144"/>
      <c r="J1438" s="144"/>
      <c r="K1438" s="144"/>
    </row>
    <row r="1439" spans="1:11" ht="5.65" customHeight="1"/>
    <row r="1440" spans="1:11" ht="19.7" customHeight="1">
      <c r="A1440" s="145" t="s">
        <v>1693</v>
      </c>
      <c r="B1440" s="145"/>
      <c r="C1440" s="145"/>
      <c r="D1440" s="145"/>
      <c r="E1440" s="145"/>
      <c r="F1440" s="145"/>
      <c r="G1440" s="145"/>
      <c r="H1440" s="145"/>
      <c r="I1440" s="145"/>
      <c r="J1440" s="145"/>
      <c r="K1440" s="145"/>
    </row>
    <row r="1441" spans="1:11" ht="15.75" customHeight="1">
      <c r="A1441" s="138" t="s">
        <v>117</v>
      </c>
      <c r="B1441" s="138"/>
      <c r="C1441" s="143" t="s">
        <v>118</v>
      </c>
      <c r="D1441" s="143"/>
      <c r="E1441" s="143"/>
      <c r="F1441" s="143"/>
      <c r="G1441" s="143"/>
      <c r="H1441" s="139" t="s">
        <v>119</v>
      </c>
      <c r="I1441" s="139"/>
      <c r="J1441" s="140" t="s">
        <v>171</v>
      </c>
      <c r="K1441" s="140"/>
    </row>
    <row r="1442" spans="1:11" ht="12.6" customHeight="1">
      <c r="A1442" s="138" t="s">
        <v>120</v>
      </c>
      <c r="B1442" s="138"/>
      <c r="C1442" s="143" t="s">
        <v>121</v>
      </c>
      <c r="D1442" s="143"/>
      <c r="E1442" s="143"/>
      <c r="F1442" s="143"/>
      <c r="G1442" s="143"/>
      <c r="H1442" s="139" t="s">
        <v>1694</v>
      </c>
      <c r="I1442" s="139"/>
      <c r="J1442" s="140" t="s">
        <v>3435</v>
      </c>
      <c r="K1442" s="140"/>
    </row>
    <row r="1443" spans="1:11" ht="14.45" customHeight="1">
      <c r="A1443" s="138" t="s">
        <v>128</v>
      </c>
      <c r="B1443" s="138"/>
      <c r="C1443" s="139" t="s">
        <v>170</v>
      </c>
      <c r="D1443" s="139"/>
      <c r="E1443" s="139"/>
      <c r="F1443" s="139"/>
      <c r="G1443" s="139"/>
      <c r="H1443" s="139" t="s">
        <v>122</v>
      </c>
      <c r="I1443" s="139"/>
      <c r="J1443" s="140"/>
      <c r="K1443" s="140"/>
    </row>
    <row r="1444" spans="1:11" ht="14.1" customHeight="1">
      <c r="A1444" s="138" t="s">
        <v>129</v>
      </c>
      <c r="B1444" s="138"/>
      <c r="C1444" s="139" t="s">
        <v>172</v>
      </c>
      <c r="D1444" s="139"/>
      <c r="E1444" s="139"/>
      <c r="F1444" s="139"/>
      <c r="G1444" s="139"/>
      <c r="H1444" s="139" t="s">
        <v>123</v>
      </c>
      <c r="I1444" s="139"/>
      <c r="J1444" s="140" t="s">
        <v>124</v>
      </c>
      <c r="K1444" s="140"/>
    </row>
    <row r="1445" spans="1:11" ht="14.1" customHeight="1">
      <c r="A1445" s="138" t="s">
        <v>130</v>
      </c>
      <c r="B1445" s="138"/>
      <c r="C1445" s="139" t="s">
        <v>170</v>
      </c>
      <c r="D1445" s="139"/>
      <c r="E1445" s="139"/>
      <c r="F1445" s="139"/>
      <c r="G1445" s="139"/>
      <c r="H1445" s="141" t="s">
        <v>125</v>
      </c>
      <c r="I1445" s="141"/>
      <c r="J1445" s="142" t="s">
        <v>3202</v>
      </c>
      <c r="K1445" s="142"/>
    </row>
    <row r="1446" spans="1:11" ht="14.1" customHeight="1">
      <c r="A1446" s="135" t="s">
        <v>126</v>
      </c>
      <c r="B1446" s="135"/>
      <c r="C1446" s="136"/>
      <c r="D1446" s="136"/>
      <c r="E1446" s="136"/>
      <c r="F1446" s="136"/>
      <c r="G1446" s="136"/>
      <c r="H1446" s="136" t="s">
        <v>127</v>
      </c>
      <c r="I1446" s="136"/>
      <c r="J1446" s="137" t="s">
        <v>173</v>
      </c>
      <c r="K1446" s="137"/>
    </row>
    <row r="1447" spans="1:11" ht="10.7" customHeight="1">
      <c r="A1447" s="134" t="s">
        <v>1696</v>
      </c>
      <c r="B1447" s="134" t="s">
        <v>1697</v>
      </c>
      <c r="C1447" s="134"/>
      <c r="D1447" s="134" t="s">
        <v>1698</v>
      </c>
      <c r="E1447" s="134" t="s">
        <v>1699</v>
      </c>
      <c r="F1447" s="134" t="s">
        <v>1700</v>
      </c>
      <c r="G1447" s="134" t="s">
        <v>1701</v>
      </c>
      <c r="H1447" s="134" t="s">
        <v>1702</v>
      </c>
      <c r="I1447" s="134"/>
      <c r="J1447" s="134"/>
      <c r="K1447" s="134" t="s">
        <v>1703</v>
      </c>
    </row>
    <row r="1448" spans="1:11" ht="10.7" customHeight="1">
      <c r="A1448" s="134"/>
      <c r="B1448" s="134"/>
      <c r="C1448" s="134"/>
      <c r="D1448" s="134"/>
      <c r="E1448" s="134"/>
      <c r="F1448" s="134"/>
      <c r="G1448" s="134"/>
      <c r="H1448" s="107" t="s">
        <v>1704</v>
      </c>
      <c r="I1448" s="134" t="s">
        <v>1705</v>
      </c>
      <c r="J1448" s="134"/>
      <c r="K1448" s="134"/>
    </row>
    <row r="1449" spans="1:11" ht="14.1" customHeight="1">
      <c r="A1449" s="110" t="s">
        <v>3203</v>
      </c>
      <c r="B1449" s="123" t="s">
        <v>1707</v>
      </c>
      <c r="C1449" s="123"/>
      <c r="D1449" s="110" t="s">
        <v>2476</v>
      </c>
      <c r="E1449" s="111" t="s">
        <v>2477</v>
      </c>
      <c r="F1449" s="112">
        <v>4</v>
      </c>
      <c r="G1449" s="110" t="s">
        <v>239</v>
      </c>
      <c r="H1449" s="112">
        <v>386.74</v>
      </c>
      <c r="I1449" s="124">
        <v>498.2</v>
      </c>
      <c r="J1449" s="124"/>
      <c r="K1449" s="112">
        <v>1992.8</v>
      </c>
    </row>
    <row r="1450" spans="1:11" ht="20.25" customHeight="1">
      <c r="A1450" s="110" t="s">
        <v>3204</v>
      </c>
      <c r="B1450" s="123" t="s">
        <v>1707</v>
      </c>
      <c r="C1450" s="123"/>
      <c r="D1450" s="110" t="s">
        <v>2902</v>
      </c>
      <c r="E1450" s="111" t="s">
        <v>2903</v>
      </c>
      <c r="F1450" s="112">
        <v>1</v>
      </c>
      <c r="G1450" s="110" t="s">
        <v>239</v>
      </c>
      <c r="H1450" s="112">
        <v>3427.08</v>
      </c>
      <c r="I1450" s="124">
        <v>4414.76</v>
      </c>
      <c r="J1450" s="124"/>
      <c r="K1450" s="112">
        <v>4414.76</v>
      </c>
    </row>
    <row r="1451" spans="1:11" ht="20.25" customHeight="1">
      <c r="A1451" s="110" t="s">
        <v>3205</v>
      </c>
      <c r="B1451" s="123" t="s">
        <v>1707</v>
      </c>
      <c r="C1451" s="123"/>
      <c r="D1451" s="110" t="s">
        <v>3206</v>
      </c>
      <c r="E1451" s="111" t="s">
        <v>3207</v>
      </c>
      <c r="F1451" s="112">
        <v>1</v>
      </c>
      <c r="G1451" s="110" t="s">
        <v>239</v>
      </c>
      <c r="H1451" s="112">
        <v>3884.59</v>
      </c>
      <c r="I1451" s="124">
        <v>5004.13</v>
      </c>
      <c r="J1451" s="124"/>
      <c r="K1451" s="112">
        <v>5004.13</v>
      </c>
    </row>
    <row r="1452" spans="1:11" ht="20.25" customHeight="1">
      <c r="A1452" s="110" t="s">
        <v>3208</v>
      </c>
      <c r="B1452" s="123" t="s">
        <v>1707</v>
      </c>
      <c r="C1452" s="123"/>
      <c r="D1452" s="110" t="s">
        <v>3209</v>
      </c>
      <c r="E1452" s="111" t="s">
        <v>3210</v>
      </c>
      <c r="F1452" s="112">
        <v>1</v>
      </c>
      <c r="G1452" s="110" t="s">
        <v>239</v>
      </c>
      <c r="H1452" s="112">
        <v>5468.57</v>
      </c>
      <c r="I1452" s="124">
        <v>7044.61</v>
      </c>
      <c r="J1452" s="124"/>
      <c r="K1452" s="112">
        <v>7044.61</v>
      </c>
    </row>
    <row r="1453" spans="1:11" ht="14.1" customHeight="1">
      <c r="A1453" s="110" t="s">
        <v>3211</v>
      </c>
      <c r="B1453" s="123" t="s">
        <v>1707</v>
      </c>
      <c r="C1453" s="123"/>
      <c r="D1453" s="110" t="s">
        <v>2470</v>
      </c>
      <c r="E1453" s="111" t="s">
        <v>2735</v>
      </c>
      <c r="F1453" s="112">
        <v>2</v>
      </c>
      <c r="G1453" s="110" t="s">
        <v>239</v>
      </c>
      <c r="H1453" s="112">
        <v>38.33</v>
      </c>
      <c r="I1453" s="124">
        <v>49.38</v>
      </c>
      <c r="J1453" s="124"/>
      <c r="K1453" s="112">
        <v>98.76</v>
      </c>
    </row>
    <row r="1454" spans="1:11" ht="14.1" customHeight="1">
      <c r="A1454" s="113" t="s">
        <v>3212</v>
      </c>
      <c r="B1454" s="132"/>
      <c r="C1454" s="132"/>
      <c r="D1454" s="132"/>
      <c r="E1454" s="133" t="s">
        <v>2485</v>
      </c>
      <c r="F1454" s="133"/>
      <c r="G1454" s="133"/>
      <c r="H1454" s="133"/>
      <c r="I1454" s="133"/>
      <c r="J1454" s="133"/>
      <c r="K1454" s="114">
        <v>41250.129999999997</v>
      </c>
    </row>
    <row r="1455" spans="1:11" ht="20.25" customHeight="1">
      <c r="A1455" s="110" t="s">
        <v>3213</v>
      </c>
      <c r="B1455" s="123" t="s">
        <v>1707</v>
      </c>
      <c r="C1455" s="123"/>
      <c r="D1455" s="110" t="s">
        <v>2487</v>
      </c>
      <c r="E1455" s="111" t="s">
        <v>2488</v>
      </c>
      <c r="F1455" s="112">
        <v>10</v>
      </c>
      <c r="G1455" s="110" t="s">
        <v>239</v>
      </c>
      <c r="H1455" s="112">
        <v>369.06</v>
      </c>
      <c r="I1455" s="124">
        <v>475.42</v>
      </c>
      <c r="J1455" s="124"/>
      <c r="K1455" s="112">
        <v>4754.2</v>
      </c>
    </row>
    <row r="1456" spans="1:11" ht="14.1" customHeight="1">
      <c r="A1456" s="110" t="s">
        <v>3214</v>
      </c>
      <c r="B1456" s="123" t="s">
        <v>1707</v>
      </c>
      <c r="C1456" s="123"/>
      <c r="D1456" s="110" t="s">
        <v>2490</v>
      </c>
      <c r="E1456" s="111" t="s">
        <v>2491</v>
      </c>
      <c r="F1456" s="112">
        <v>10</v>
      </c>
      <c r="G1456" s="110" t="s">
        <v>239</v>
      </c>
      <c r="H1456" s="112">
        <v>33.51</v>
      </c>
      <c r="I1456" s="124">
        <v>43.17</v>
      </c>
      <c r="J1456" s="124"/>
      <c r="K1456" s="112">
        <v>431.7</v>
      </c>
    </row>
    <row r="1457" spans="1:11" ht="20.25" customHeight="1">
      <c r="A1457" s="110" t="s">
        <v>3215</v>
      </c>
      <c r="B1457" s="123" t="s">
        <v>1707</v>
      </c>
      <c r="C1457" s="123"/>
      <c r="D1457" s="110" t="s">
        <v>3216</v>
      </c>
      <c r="E1457" s="111" t="s">
        <v>3217</v>
      </c>
      <c r="F1457" s="112">
        <v>4</v>
      </c>
      <c r="G1457" s="110" t="s">
        <v>239</v>
      </c>
      <c r="H1457" s="112">
        <v>306.27999999999997</v>
      </c>
      <c r="I1457" s="124">
        <v>394.55</v>
      </c>
      <c r="J1457" s="124"/>
      <c r="K1457" s="112">
        <v>1578.2</v>
      </c>
    </row>
    <row r="1458" spans="1:11" ht="20.25" customHeight="1">
      <c r="A1458" s="110" t="s">
        <v>3218</v>
      </c>
      <c r="B1458" s="123" t="s">
        <v>1707</v>
      </c>
      <c r="C1458" s="123"/>
      <c r="D1458" s="110" t="s">
        <v>3219</v>
      </c>
      <c r="E1458" s="111" t="s">
        <v>3220</v>
      </c>
      <c r="F1458" s="112">
        <v>4</v>
      </c>
      <c r="G1458" s="110" t="s">
        <v>239</v>
      </c>
      <c r="H1458" s="112">
        <v>277.24</v>
      </c>
      <c r="I1458" s="124">
        <v>357.14</v>
      </c>
      <c r="J1458" s="124"/>
      <c r="K1458" s="112">
        <v>1428.56</v>
      </c>
    </row>
    <row r="1459" spans="1:11" ht="14.1" customHeight="1">
      <c r="A1459" s="110" t="s">
        <v>3221</v>
      </c>
      <c r="B1459" s="123" t="s">
        <v>1707</v>
      </c>
      <c r="C1459" s="123"/>
      <c r="D1459" s="110" t="s">
        <v>2494</v>
      </c>
      <c r="E1459" s="111" t="s">
        <v>2495</v>
      </c>
      <c r="F1459" s="112">
        <v>6</v>
      </c>
      <c r="G1459" s="110" t="s">
        <v>239</v>
      </c>
      <c r="H1459" s="112">
        <v>30.49</v>
      </c>
      <c r="I1459" s="124">
        <v>39.28</v>
      </c>
      <c r="J1459" s="124"/>
      <c r="K1459" s="112">
        <v>235.68</v>
      </c>
    </row>
    <row r="1460" spans="1:11" ht="14.1" customHeight="1">
      <c r="A1460" s="110" t="s">
        <v>3222</v>
      </c>
      <c r="B1460" s="123" t="s">
        <v>1707</v>
      </c>
      <c r="C1460" s="123"/>
      <c r="D1460" s="110" t="s">
        <v>2518</v>
      </c>
      <c r="E1460" s="111" t="s">
        <v>2519</v>
      </c>
      <c r="F1460" s="112">
        <v>10</v>
      </c>
      <c r="G1460" s="110" t="s">
        <v>239</v>
      </c>
      <c r="H1460" s="112">
        <v>44.09</v>
      </c>
      <c r="I1460" s="124">
        <v>56.8</v>
      </c>
      <c r="J1460" s="124"/>
      <c r="K1460" s="112">
        <v>568</v>
      </c>
    </row>
    <row r="1461" spans="1:11" ht="28.7" customHeight="1">
      <c r="A1461" s="110" t="s">
        <v>3223</v>
      </c>
      <c r="B1461" s="123" t="s">
        <v>1707</v>
      </c>
      <c r="C1461" s="123"/>
      <c r="D1461" s="110" t="s">
        <v>3224</v>
      </c>
      <c r="E1461" s="111" t="s">
        <v>3225</v>
      </c>
      <c r="F1461" s="112">
        <v>2</v>
      </c>
      <c r="G1461" s="110" t="s">
        <v>239</v>
      </c>
      <c r="H1461" s="112">
        <v>154.91</v>
      </c>
      <c r="I1461" s="124">
        <v>199.56</v>
      </c>
      <c r="J1461" s="124"/>
      <c r="K1461" s="112">
        <v>399.12</v>
      </c>
    </row>
    <row r="1462" spans="1:11" ht="28.7" customHeight="1">
      <c r="A1462" s="110" t="s">
        <v>3226</v>
      </c>
      <c r="B1462" s="123" t="s">
        <v>1707</v>
      </c>
      <c r="C1462" s="123"/>
      <c r="D1462" s="110" t="s">
        <v>3227</v>
      </c>
      <c r="E1462" s="111" t="s">
        <v>3228</v>
      </c>
      <c r="F1462" s="112">
        <v>2</v>
      </c>
      <c r="G1462" s="110" t="s">
        <v>239</v>
      </c>
      <c r="H1462" s="112">
        <v>1479.36</v>
      </c>
      <c r="I1462" s="124">
        <v>1905.71</v>
      </c>
      <c r="J1462" s="124"/>
      <c r="K1462" s="112">
        <v>3811.42</v>
      </c>
    </row>
    <row r="1463" spans="1:11" ht="20.25" customHeight="1">
      <c r="A1463" s="110" t="s">
        <v>3229</v>
      </c>
      <c r="B1463" s="123" t="s">
        <v>1707</v>
      </c>
      <c r="C1463" s="123"/>
      <c r="D1463" s="110" t="s">
        <v>2524</v>
      </c>
      <c r="E1463" s="111" t="s">
        <v>2525</v>
      </c>
      <c r="F1463" s="112">
        <v>3.2</v>
      </c>
      <c r="G1463" s="110" t="s">
        <v>251</v>
      </c>
      <c r="H1463" s="112">
        <v>490.94</v>
      </c>
      <c r="I1463" s="124">
        <v>632.42999999999995</v>
      </c>
      <c r="J1463" s="124"/>
      <c r="K1463" s="112">
        <v>2023.78</v>
      </c>
    </row>
    <row r="1464" spans="1:11" ht="14.1" customHeight="1">
      <c r="A1464" s="110" t="s">
        <v>3230</v>
      </c>
      <c r="B1464" s="123" t="s">
        <v>1707</v>
      </c>
      <c r="C1464" s="123"/>
      <c r="D1464" s="110" t="s">
        <v>2521</v>
      </c>
      <c r="E1464" s="111" t="s">
        <v>3231</v>
      </c>
      <c r="F1464" s="112">
        <v>6</v>
      </c>
      <c r="G1464" s="110" t="s">
        <v>239</v>
      </c>
      <c r="H1464" s="112">
        <v>78.849999999999994</v>
      </c>
      <c r="I1464" s="124">
        <v>101.57</v>
      </c>
      <c r="J1464" s="124"/>
      <c r="K1464" s="112">
        <v>609.41999999999996</v>
      </c>
    </row>
    <row r="1465" spans="1:11" ht="15" customHeight="1"/>
    <row r="1466" spans="1:11" ht="14.1" customHeight="1">
      <c r="A1466" s="128" t="s">
        <v>270</v>
      </c>
      <c r="B1466" s="128"/>
      <c r="C1466" s="128"/>
      <c r="D1466" s="128"/>
      <c r="E1466" s="128"/>
      <c r="F1466" s="128"/>
      <c r="G1466" s="128"/>
      <c r="H1466" s="128"/>
      <c r="I1466" s="128"/>
      <c r="J1466" s="128"/>
      <c r="K1466" s="128"/>
    </row>
    <row r="1467" spans="1:11" ht="14.1" customHeight="1">
      <c r="A1467" s="129" t="s">
        <v>271</v>
      </c>
      <c r="B1467" s="129"/>
      <c r="C1467" s="129"/>
      <c r="D1467" s="129"/>
      <c r="E1467" s="129"/>
      <c r="F1467" s="129"/>
      <c r="G1467" s="129"/>
      <c r="H1467" s="129"/>
      <c r="I1467" s="129"/>
      <c r="J1467" s="129"/>
      <c r="K1467" s="129"/>
    </row>
    <row r="1468" spans="1:11" ht="65.25" customHeight="1">
      <c r="A1468" s="144"/>
      <c r="B1468" s="144"/>
      <c r="C1468" s="144"/>
      <c r="D1468" s="144"/>
      <c r="E1468" s="144"/>
      <c r="F1468" s="144"/>
      <c r="G1468" s="144"/>
      <c r="H1468" s="144"/>
      <c r="I1468" s="144"/>
      <c r="J1468" s="144"/>
      <c r="K1468" s="144"/>
    </row>
    <row r="1469" spans="1:11" ht="5.65" customHeight="1"/>
    <row r="1470" spans="1:11" ht="19.7" customHeight="1">
      <c r="A1470" s="145" t="s">
        <v>1693</v>
      </c>
      <c r="B1470" s="145"/>
      <c r="C1470" s="145"/>
      <c r="D1470" s="145"/>
      <c r="E1470" s="145"/>
      <c r="F1470" s="145"/>
      <c r="G1470" s="145"/>
      <c r="H1470" s="145"/>
      <c r="I1470" s="145"/>
      <c r="J1470" s="145"/>
      <c r="K1470" s="145"/>
    </row>
    <row r="1471" spans="1:11" ht="15.75" customHeight="1">
      <c r="A1471" s="138" t="s">
        <v>117</v>
      </c>
      <c r="B1471" s="138"/>
      <c r="C1471" s="143" t="s">
        <v>118</v>
      </c>
      <c r="D1471" s="143"/>
      <c r="E1471" s="143"/>
      <c r="F1471" s="143"/>
      <c r="G1471" s="143"/>
      <c r="H1471" s="139" t="s">
        <v>119</v>
      </c>
      <c r="I1471" s="139"/>
      <c r="J1471" s="140" t="s">
        <v>171</v>
      </c>
      <c r="K1471" s="140"/>
    </row>
    <row r="1472" spans="1:11" ht="12.6" customHeight="1">
      <c r="A1472" s="138" t="s">
        <v>120</v>
      </c>
      <c r="B1472" s="138"/>
      <c r="C1472" s="143" t="s">
        <v>121</v>
      </c>
      <c r="D1472" s="143"/>
      <c r="E1472" s="143"/>
      <c r="F1472" s="143"/>
      <c r="G1472" s="143"/>
      <c r="H1472" s="139" t="s">
        <v>1694</v>
      </c>
      <c r="I1472" s="139"/>
      <c r="J1472" s="140" t="s">
        <v>3435</v>
      </c>
      <c r="K1472" s="140"/>
    </row>
    <row r="1473" spans="1:11" ht="14.45" customHeight="1">
      <c r="A1473" s="138" t="s">
        <v>128</v>
      </c>
      <c r="B1473" s="138"/>
      <c r="C1473" s="139" t="s">
        <v>170</v>
      </c>
      <c r="D1473" s="139"/>
      <c r="E1473" s="139"/>
      <c r="F1473" s="139"/>
      <c r="G1473" s="139"/>
      <c r="H1473" s="139" t="s">
        <v>122</v>
      </c>
      <c r="I1473" s="139"/>
      <c r="J1473" s="140"/>
      <c r="K1473" s="140"/>
    </row>
    <row r="1474" spans="1:11" ht="14.1" customHeight="1">
      <c r="A1474" s="138" t="s">
        <v>129</v>
      </c>
      <c r="B1474" s="138"/>
      <c r="C1474" s="139" t="s">
        <v>172</v>
      </c>
      <c r="D1474" s="139"/>
      <c r="E1474" s="139"/>
      <c r="F1474" s="139"/>
      <c r="G1474" s="139"/>
      <c r="H1474" s="139" t="s">
        <v>123</v>
      </c>
      <c r="I1474" s="139"/>
      <c r="J1474" s="140" t="s">
        <v>124</v>
      </c>
      <c r="K1474" s="140"/>
    </row>
    <row r="1475" spans="1:11" ht="14.1" customHeight="1">
      <c r="A1475" s="138" t="s">
        <v>130</v>
      </c>
      <c r="B1475" s="138"/>
      <c r="C1475" s="139" t="s">
        <v>170</v>
      </c>
      <c r="D1475" s="139"/>
      <c r="E1475" s="139"/>
      <c r="F1475" s="139"/>
      <c r="G1475" s="139"/>
      <c r="H1475" s="141" t="s">
        <v>125</v>
      </c>
      <c r="I1475" s="141"/>
      <c r="J1475" s="142" t="s">
        <v>3232</v>
      </c>
      <c r="K1475" s="142"/>
    </row>
    <row r="1476" spans="1:11" ht="14.1" customHeight="1">
      <c r="A1476" s="135" t="s">
        <v>126</v>
      </c>
      <c r="B1476" s="135"/>
      <c r="C1476" s="136"/>
      <c r="D1476" s="136"/>
      <c r="E1476" s="136"/>
      <c r="F1476" s="136"/>
      <c r="G1476" s="136"/>
      <c r="H1476" s="136" t="s">
        <v>127</v>
      </c>
      <c r="I1476" s="136"/>
      <c r="J1476" s="137" t="s">
        <v>173</v>
      </c>
      <c r="K1476" s="137"/>
    </row>
    <row r="1477" spans="1:11" ht="10.7" customHeight="1">
      <c r="A1477" s="134" t="s">
        <v>1696</v>
      </c>
      <c r="B1477" s="134" t="s">
        <v>1697</v>
      </c>
      <c r="C1477" s="134"/>
      <c r="D1477" s="134" t="s">
        <v>1698</v>
      </c>
      <c r="E1477" s="134" t="s">
        <v>1699</v>
      </c>
      <c r="F1477" s="134" t="s">
        <v>1700</v>
      </c>
      <c r="G1477" s="134" t="s">
        <v>1701</v>
      </c>
      <c r="H1477" s="134" t="s">
        <v>1702</v>
      </c>
      <c r="I1477" s="134"/>
      <c r="J1477" s="134"/>
      <c r="K1477" s="134" t="s">
        <v>1703</v>
      </c>
    </row>
    <row r="1478" spans="1:11" ht="10.7" customHeight="1">
      <c r="A1478" s="134"/>
      <c r="B1478" s="134"/>
      <c r="C1478" s="134"/>
      <c r="D1478" s="134"/>
      <c r="E1478" s="134"/>
      <c r="F1478" s="134"/>
      <c r="G1478" s="134"/>
      <c r="H1478" s="107" t="s">
        <v>1704</v>
      </c>
      <c r="I1478" s="134" t="s">
        <v>1705</v>
      </c>
      <c r="J1478" s="134"/>
      <c r="K1478" s="134"/>
    </row>
    <row r="1479" spans="1:11" ht="20.25" customHeight="1">
      <c r="A1479" s="110" t="s">
        <v>3233</v>
      </c>
      <c r="B1479" s="123" t="s">
        <v>1707</v>
      </c>
      <c r="C1479" s="123"/>
      <c r="D1479" s="110" t="s">
        <v>2515</v>
      </c>
      <c r="E1479" s="111" t="s">
        <v>2516</v>
      </c>
      <c r="F1479" s="112">
        <v>6</v>
      </c>
      <c r="G1479" s="110" t="s">
        <v>239</v>
      </c>
      <c r="H1479" s="112">
        <v>75.959999999999994</v>
      </c>
      <c r="I1479" s="124">
        <v>97.85</v>
      </c>
      <c r="J1479" s="124"/>
      <c r="K1479" s="112">
        <v>587.1</v>
      </c>
    </row>
    <row r="1480" spans="1:11" ht="14.1" customHeight="1">
      <c r="A1480" s="110" t="s">
        <v>3234</v>
      </c>
      <c r="B1480" s="123" t="s">
        <v>1707</v>
      </c>
      <c r="C1480" s="123"/>
      <c r="D1480" s="110" t="s">
        <v>3235</v>
      </c>
      <c r="E1480" s="111" t="s">
        <v>3236</v>
      </c>
      <c r="F1480" s="112">
        <v>33.54</v>
      </c>
      <c r="G1480" s="110" t="s">
        <v>251</v>
      </c>
      <c r="H1480" s="112">
        <v>574.52</v>
      </c>
      <c r="I1480" s="124">
        <v>740.1</v>
      </c>
      <c r="J1480" s="124"/>
      <c r="K1480" s="112">
        <v>24822.95</v>
      </c>
    </row>
    <row r="1481" spans="1:11" ht="14.1" customHeight="1">
      <c r="A1481" s="113" t="s">
        <v>3237</v>
      </c>
      <c r="B1481" s="132"/>
      <c r="C1481" s="132"/>
      <c r="D1481" s="132"/>
      <c r="E1481" s="133" t="s">
        <v>2052</v>
      </c>
      <c r="F1481" s="133"/>
      <c r="G1481" s="133"/>
      <c r="H1481" s="133"/>
      <c r="I1481" s="133"/>
      <c r="J1481" s="133"/>
      <c r="K1481" s="114">
        <v>5297.96</v>
      </c>
    </row>
    <row r="1482" spans="1:11" ht="14.1" customHeight="1">
      <c r="A1482" s="110" t="s">
        <v>3238</v>
      </c>
      <c r="B1482" s="123" t="s">
        <v>1707</v>
      </c>
      <c r="C1482" s="123"/>
      <c r="D1482" s="110" t="s">
        <v>2538</v>
      </c>
      <c r="E1482" s="111" t="s">
        <v>2539</v>
      </c>
      <c r="F1482" s="112">
        <v>8</v>
      </c>
      <c r="G1482" s="110" t="s">
        <v>239</v>
      </c>
      <c r="H1482" s="112">
        <v>207.99</v>
      </c>
      <c r="I1482" s="124">
        <v>267.93</v>
      </c>
      <c r="J1482" s="124"/>
      <c r="K1482" s="112">
        <v>2143.44</v>
      </c>
    </row>
    <row r="1483" spans="1:11" ht="20.25" customHeight="1">
      <c r="A1483" s="110" t="s">
        <v>3239</v>
      </c>
      <c r="B1483" s="123" t="s">
        <v>1707</v>
      </c>
      <c r="C1483" s="123"/>
      <c r="D1483" s="110" t="s">
        <v>3240</v>
      </c>
      <c r="E1483" s="111" t="s">
        <v>3241</v>
      </c>
      <c r="F1483" s="112">
        <v>5</v>
      </c>
      <c r="G1483" s="110" t="s">
        <v>239</v>
      </c>
      <c r="H1483" s="112">
        <v>164.12</v>
      </c>
      <c r="I1483" s="124">
        <v>211.42</v>
      </c>
      <c r="J1483" s="124"/>
      <c r="K1483" s="112">
        <v>1057.0999999999999</v>
      </c>
    </row>
    <row r="1484" spans="1:11" ht="20.25" customHeight="1">
      <c r="A1484" s="110" t="s">
        <v>3242</v>
      </c>
      <c r="B1484" s="123" t="s">
        <v>1707</v>
      </c>
      <c r="C1484" s="123"/>
      <c r="D1484" s="110" t="s">
        <v>2544</v>
      </c>
      <c r="E1484" s="111" t="s">
        <v>2545</v>
      </c>
      <c r="F1484" s="112">
        <v>150</v>
      </c>
      <c r="G1484" s="110" t="s">
        <v>268</v>
      </c>
      <c r="H1484" s="112">
        <v>4</v>
      </c>
      <c r="I1484" s="124">
        <v>5.15</v>
      </c>
      <c r="J1484" s="124"/>
      <c r="K1484" s="112">
        <v>772.5</v>
      </c>
    </row>
    <row r="1485" spans="1:11" ht="20.25" customHeight="1">
      <c r="A1485" s="110" t="s">
        <v>3243</v>
      </c>
      <c r="B1485" s="123" t="s">
        <v>1707</v>
      </c>
      <c r="C1485" s="123"/>
      <c r="D1485" s="110" t="s">
        <v>2547</v>
      </c>
      <c r="E1485" s="111" t="s">
        <v>2548</v>
      </c>
      <c r="F1485" s="112">
        <v>60</v>
      </c>
      <c r="G1485" s="110" t="s">
        <v>268</v>
      </c>
      <c r="H1485" s="112">
        <v>5.42</v>
      </c>
      <c r="I1485" s="124">
        <v>6.98</v>
      </c>
      <c r="J1485" s="124"/>
      <c r="K1485" s="112">
        <v>418.8</v>
      </c>
    </row>
    <row r="1486" spans="1:11" ht="20.25" customHeight="1">
      <c r="A1486" s="110" t="s">
        <v>3244</v>
      </c>
      <c r="B1486" s="123" t="s">
        <v>1707</v>
      </c>
      <c r="C1486" s="123"/>
      <c r="D1486" s="110" t="s">
        <v>2554</v>
      </c>
      <c r="E1486" s="111" t="s">
        <v>2555</v>
      </c>
      <c r="F1486" s="112">
        <v>4</v>
      </c>
      <c r="G1486" s="110" t="s">
        <v>239</v>
      </c>
      <c r="H1486" s="112">
        <v>39.33</v>
      </c>
      <c r="I1486" s="124">
        <v>50.66</v>
      </c>
      <c r="J1486" s="124"/>
      <c r="K1486" s="112">
        <v>202.64</v>
      </c>
    </row>
    <row r="1487" spans="1:11" ht="14.1" customHeight="1">
      <c r="A1487" s="110" t="s">
        <v>3245</v>
      </c>
      <c r="B1487" s="123" t="s">
        <v>1707</v>
      </c>
      <c r="C1487" s="123"/>
      <c r="D1487" s="110" t="s">
        <v>3246</v>
      </c>
      <c r="E1487" s="111" t="s">
        <v>3247</v>
      </c>
      <c r="F1487" s="112">
        <v>1</v>
      </c>
      <c r="G1487" s="110" t="s">
        <v>239</v>
      </c>
      <c r="H1487" s="112">
        <v>79.569999999999993</v>
      </c>
      <c r="I1487" s="124">
        <v>102.5</v>
      </c>
      <c r="J1487" s="124"/>
      <c r="K1487" s="112">
        <v>102.5</v>
      </c>
    </row>
    <row r="1488" spans="1:11" ht="14.1" customHeight="1">
      <c r="A1488" s="110" t="s">
        <v>3248</v>
      </c>
      <c r="B1488" s="123" t="s">
        <v>1707</v>
      </c>
      <c r="C1488" s="123"/>
      <c r="D1488" s="110" t="s">
        <v>3249</v>
      </c>
      <c r="E1488" s="111" t="s">
        <v>3250</v>
      </c>
      <c r="F1488" s="112">
        <v>1</v>
      </c>
      <c r="G1488" s="110" t="s">
        <v>239</v>
      </c>
      <c r="H1488" s="112">
        <v>16.3</v>
      </c>
      <c r="I1488" s="124">
        <v>21</v>
      </c>
      <c r="J1488" s="124"/>
      <c r="K1488" s="112">
        <v>21</v>
      </c>
    </row>
    <row r="1489" spans="1:11" ht="20.25" customHeight="1">
      <c r="A1489" s="110" t="s">
        <v>3251</v>
      </c>
      <c r="B1489" s="123" t="s">
        <v>1707</v>
      </c>
      <c r="C1489" s="123"/>
      <c r="D1489" s="110" t="s">
        <v>2757</v>
      </c>
      <c r="E1489" s="111" t="s">
        <v>2758</v>
      </c>
      <c r="F1489" s="112">
        <v>1</v>
      </c>
      <c r="G1489" s="110" t="s">
        <v>239</v>
      </c>
      <c r="H1489" s="112">
        <v>63.25</v>
      </c>
      <c r="I1489" s="124">
        <v>81.48</v>
      </c>
      <c r="J1489" s="124"/>
      <c r="K1489" s="112">
        <v>81.48</v>
      </c>
    </row>
    <row r="1490" spans="1:11" ht="20.25" customHeight="1">
      <c r="A1490" s="110" t="s">
        <v>3252</v>
      </c>
      <c r="B1490" s="123" t="s">
        <v>1707</v>
      </c>
      <c r="C1490" s="123"/>
      <c r="D1490" s="110" t="s">
        <v>2575</v>
      </c>
      <c r="E1490" s="111" t="s">
        <v>2576</v>
      </c>
      <c r="F1490" s="112">
        <v>50</v>
      </c>
      <c r="G1490" s="110" t="s">
        <v>268</v>
      </c>
      <c r="H1490" s="112">
        <v>7.74</v>
      </c>
      <c r="I1490" s="124">
        <v>9.9700000000000006</v>
      </c>
      <c r="J1490" s="124"/>
      <c r="K1490" s="112">
        <v>498.5</v>
      </c>
    </row>
    <row r="1491" spans="1:11" ht="14.1" customHeight="1">
      <c r="A1491" s="113" t="s">
        <v>3253</v>
      </c>
      <c r="B1491" s="132"/>
      <c r="C1491" s="132"/>
      <c r="D1491" s="132"/>
      <c r="E1491" s="133" t="s">
        <v>2590</v>
      </c>
      <c r="F1491" s="133"/>
      <c r="G1491" s="133"/>
      <c r="H1491" s="133"/>
      <c r="I1491" s="133"/>
      <c r="J1491" s="133"/>
      <c r="K1491" s="114">
        <v>492.17</v>
      </c>
    </row>
    <row r="1492" spans="1:11" ht="20.25" customHeight="1">
      <c r="A1492" s="110" t="s">
        <v>3254</v>
      </c>
      <c r="B1492" s="123" t="s">
        <v>1707</v>
      </c>
      <c r="C1492" s="123"/>
      <c r="D1492" s="110" t="s">
        <v>2592</v>
      </c>
      <c r="E1492" s="111" t="s">
        <v>2593</v>
      </c>
      <c r="F1492" s="112">
        <v>7</v>
      </c>
      <c r="G1492" s="110" t="s">
        <v>239</v>
      </c>
      <c r="H1492" s="112">
        <v>18.690000000000001</v>
      </c>
      <c r="I1492" s="124">
        <v>24.08</v>
      </c>
      <c r="J1492" s="124"/>
      <c r="K1492" s="112">
        <v>168.56</v>
      </c>
    </row>
    <row r="1493" spans="1:11" ht="14.1" customHeight="1">
      <c r="A1493" s="110" t="s">
        <v>3255</v>
      </c>
      <c r="B1493" s="123" t="s">
        <v>1707</v>
      </c>
      <c r="C1493" s="123"/>
      <c r="D1493" s="110" t="s">
        <v>2595</v>
      </c>
      <c r="E1493" s="111" t="s">
        <v>2596</v>
      </c>
      <c r="F1493" s="112">
        <v>1</v>
      </c>
      <c r="G1493" s="110" t="s">
        <v>239</v>
      </c>
      <c r="H1493" s="112">
        <v>219.76</v>
      </c>
      <c r="I1493" s="124">
        <v>283.08999999999997</v>
      </c>
      <c r="J1493" s="124"/>
      <c r="K1493" s="112">
        <v>283.08999999999997</v>
      </c>
    </row>
    <row r="1494" spans="1:11" ht="14.1" customHeight="1">
      <c r="A1494" s="110" t="s">
        <v>3256</v>
      </c>
      <c r="B1494" s="123" t="s">
        <v>1707</v>
      </c>
      <c r="C1494" s="123"/>
      <c r="D1494" s="110" t="s">
        <v>2598</v>
      </c>
      <c r="E1494" s="111" t="s">
        <v>2769</v>
      </c>
      <c r="F1494" s="112">
        <v>4</v>
      </c>
      <c r="G1494" s="110" t="s">
        <v>268</v>
      </c>
      <c r="H1494" s="112">
        <v>7.86</v>
      </c>
      <c r="I1494" s="124">
        <v>10.130000000000001</v>
      </c>
      <c r="J1494" s="124"/>
      <c r="K1494" s="112">
        <v>40.520000000000003</v>
      </c>
    </row>
    <row r="1495" spans="1:11" ht="14.1" customHeight="1">
      <c r="A1495" s="108" t="s">
        <v>211</v>
      </c>
      <c r="B1495" s="130"/>
      <c r="C1495" s="130"/>
      <c r="D1495" s="130"/>
      <c r="E1495" s="131" t="s">
        <v>212</v>
      </c>
      <c r="F1495" s="131"/>
      <c r="G1495" s="131"/>
      <c r="H1495" s="131"/>
      <c r="I1495" s="131"/>
      <c r="J1495" s="131"/>
      <c r="K1495" s="109">
        <v>200205.83</v>
      </c>
    </row>
    <row r="1496" spans="1:11" ht="14.1" customHeight="1">
      <c r="A1496" s="113" t="s">
        <v>3257</v>
      </c>
      <c r="B1496" s="132"/>
      <c r="C1496" s="132"/>
      <c r="D1496" s="132"/>
      <c r="E1496" s="133" t="s">
        <v>1784</v>
      </c>
      <c r="F1496" s="133"/>
      <c r="G1496" s="133"/>
      <c r="H1496" s="133"/>
      <c r="I1496" s="133"/>
      <c r="J1496" s="133"/>
      <c r="K1496" s="114">
        <v>2424.5</v>
      </c>
    </row>
    <row r="1497" spans="1:11" ht="9.75" customHeight="1"/>
    <row r="1498" spans="1:11" ht="14.1" customHeight="1">
      <c r="A1498" s="128" t="s">
        <v>270</v>
      </c>
      <c r="B1498" s="128"/>
      <c r="C1498" s="128"/>
      <c r="D1498" s="128"/>
      <c r="E1498" s="128"/>
      <c r="F1498" s="128"/>
      <c r="G1498" s="128"/>
      <c r="H1498" s="128"/>
      <c r="I1498" s="128"/>
      <c r="J1498" s="128"/>
      <c r="K1498" s="128"/>
    </row>
    <row r="1499" spans="1:11" ht="14.1" customHeight="1">
      <c r="A1499" s="129" t="s">
        <v>271</v>
      </c>
      <c r="B1499" s="129"/>
      <c r="C1499" s="129"/>
      <c r="D1499" s="129"/>
      <c r="E1499" s="129"/>
      <c r="F1499" s="129"/>
      <c r="G1499" s="129"/>
      <c r="H1499" s="129"/>
      <c r="I1499" s="129"/>
      <c r="J1499" s="129"/>
      <c r="K1499" s="129"/>
    </row>
    <row r="1500" spans="1:11" ht="65.25" customHeight="1">
      <c r="A1500" s="144"/>
      <c r="B1500" s="144"/>
      <c r="C1500" s="144"/>
      <c r="D1500" s="144"/>
      <c r="E1500" s="144"/>
      <c r="F1500" s="144"/>
      <c r="G1500" s="144"/>
      <c r="H1500" s="144"/>
      <c r="I1500" s="144"/>
      <c r="J1500" s="144"/>
      <c r="K1500" s="144"/>
    </row>
    <row r="1501" spans="1:11" ht="5.65" customHeight="1"/>
    <row r="1502" spans="1:11" ht="19.7" customHeight="1">
      <c r="A1502" s="145" t="s">
        <v>1693</v>
      </c>
      <c r="B1502" s="145"/>
      <c r="C1502" s="145"/>
      <c r="D1502" s="145"/>
      <c r="E1502" s="145"/>
      <c r="F1502" s="145"/>
      <c r="G1502" s="145"/>
      <c r="H1502" s="145"/>
      <c r="I1502" s="145"/>
      <c r="J1502" s="145"/>
      <c r="K1502" s="145"/>
    </row>
    <row r="1503" spans="1:11" ht="15.75" customHeight="1">
      <c r="A1503" s="138" t="s">
        <v>117</v>
      </c>
      <c r="B1503" s="138"/>
      <c r="C1503" s="143" t="s">
        <v>118</v>
      </c>
      <c r="D1503" s="143"/>
      <c r="E1503" s="143"/>
      <c r="F1503" s="143"/>
      <c r="G1503" s="143"/>
      <c r="H1503" s="139" t="s">
        <v>119</v>
      </c>
      <c r="I1503" s="139"/>
      <c r="J1503" s="140" t="s">
        <v>171</v>
      </c>
      <c r="K1503" s="140"/>
    </row>
    <row r="1504" spans="1:11" ht="12.6" customHeight="1">
      <c r="A1504" s="138" t="s">
        <v>120</v>
      </c>
      <c r="B1504" s="138"/>
      <c r="C1504" s="143" t="s">
        <v>121</v>
      </c>
      <c r="D1504" s="143"/>
      <c r="E1504" s="143"/>
      <c r="F1504" s="143"/>
      <c r="G1504" s="143"/>
      <c r="H1504" s="139" t="s">
        <v>1694</v>
      </c>
      <c r="I1504" s="139"/>
      <c r="J1504" s="140" t="s">
        <v>3435</v>
      </c>
      <c r="K1504" s="140"/>
    </row>
    <row r="1505" spans="1:11" ht="14.45" customHeight="1">
      <c r="A1505" s="138" t="s">
        <v>128</v>
      </c>
      <c r="B1505" s="138"/>
      <c r="C1505" s="139" t="s">
        <v>170</v>
      </c>
      <c r="D1505" s="139"/>
      <c r="E1505" s="139"/>
      <c r="F1505" s="139"/>
      <c r="G1505" s="139"/>
      <c r="H1505" s="139" t="s">
        <v>122</v>
      </c>
      <c r="I1505" s="139"/>
      <c r="J1505" s="140"/>
      <c r="K1505" s="140"/>
    </row>
    <row r="1506" spans="1:11" ht="14.1" customHeight="1">
      <c r="A1506" s="138" t="s">
        <v>129</v>
      </c>
      <c r="B1506" s="138"/>
      <c r="C1506" s="139" t="s">
        <v>172</v>
      </c>
      <c r="D1506" s="139"/>
      <c r="E1506" s="139"/>
      <c r="F1506" s="139"/>
      <c r="G1506" s="139"/>
      <c r="H1506" s="139" t="s">
        <v>123</v>
      </c>
      <c r="I1506" s="139"/>
      <c r="J1506" s="140" t="s">
        <v>124</v>
      </c>
      <c r="K1506" s="140"/>
    </row>
    <row r="1507" spans="1:11" ht="14.1" customHeight="1">
      <c r="A1507" s="138" t="s">
        <v>130</v>
      </c>
      <c r="B1507" s="138"/>
      <c r="C1507" s="139" t="s">
        <v>170</v>
      </c>
      <c r="D1507" s="139"/>
      <c r="E1507" s="139"/>
      <c r="F1507" s="139"/>
      <c r="G1507" s="139"/>
      <c r="H1507" s="141" t="s">
        <v>125</v>
      </c>
      <c r="I1507" s="141"/>
      <c r="J1507" s="142" t="s">
        <v>3258</v>
      </c>
      <c r="K1507" s="142"/>
    </row>
    <row r="1508" spans="1:11" ht="14.1" customHeight="1">
      <c r="A1508" s="135" t="s">
        <v>126</v>
      </c>
      <c r="B1508" s="135"/>
      <c r="C1508" s="136"/>
      <c r="D1508" s="136"/>
      <c r="E1508" s="136"/>
      <c r="F1508" s="136"/>
      <c r="G1508" s="136"/>
      <c r="H1508" s="136" t="s">
        <v>127</v>
      </c>
      <c r="I1508" s="136"/>
      <c r="J1508" s="137" t="s">
        <v>173</v>
      </c>
      <c r="K1508" s="137"/>
    </row>
    <row r="1509" spans="1:11" ht="10.7" customHeight="1">
      <c r="A1509" s="134" t="s">
        <v>1696</v>
      </c>
      <c r="B1509" s="134" t="s">
        <v>1697</v>
      </c>
      <c r="C1509" s="134"/>
      <c r="D1509" s="134" t="s">
        <v>1698</v>
      </c>
      <c r="E1509" s="134" t="s">
        <v>1699</v>
      </c>
      <c r="F1509" s="134" t="s">
        <v>1700</v>
      </c>
      <c r="G1509" s="134" t="s">
        <v>1701</v>
      </c>
      <c r="H1509" s="134" t="s">
        <v>1702</v>
      </c>
      <c r="I1509" s="134"/>
      <c r="J1509" s="134"/>
      <c r="K1509" s="134" t="s">
        <v>1703</v>
      </c>
    </row>
    <row r="1510" spans="1:11" ht="10.7" customHeight="1">
      <c r="A1510" s="134"/>
      <c r="B1510" s="134"/>
      <c r="C1510" s="134"/>
      <c r="D1510" s="134"/>
      <c r="E1510" s="134"/>
      <c r="F1510" s="134"/>
      <c r="G1510" s="134"/>
      <c r="H1510" s="107" t="s">
        <v>1704</v>
      </c>
      <c r="I1510" s="134" t="s">
        <v>1705</v>
      </c>
      <c r="J1510" s="134"/>
      <c r="K1510" s="134"/>
    </row>
    <row r="1511" spans="1:11" ht="14.1" customHeight="1">
      <c r="A1511" s="110" t="s">
        <v>3259</v>
      </c>
      <c r="B1511" s="123" t="s">
        <v>1707</v>
      </c>
      <c r="C1511" s="123"/>
      <c r="D1511" s="110" t="s">
        <v>1869</v>
      </c>
      <c r="E1511" s="111" t="s">
        <v>2156</v>
      </c>
      <c r="F1511" s="112">
        <v>26.13</v>
      </c>
      <c r="G1511" s="110" t="s">
        <v>260</v>
      </c>
      <c r="H1511" s="112">
        <v>51.15</v>
      </c>
      <c r="I1511" s="124">
        <v>65.89</v>
      </c>
      <c r="J1511" s="124"/>
      <c r="K1511" s="112">
        <v>1721.71</v>
      </c>
    </row>
    <row r="1512" spans="1:11" ht="14.1" customHeight="1">
      <c r="A1512" s="110" t="s">
        <v>3260</v>
      </c>
      <c r="B1512" s="123" t="s">
        <v>1707</v>
      </c>
      <c r="C1512" s="123"/>
      <c r="D1512" s="110" t="s">
        <v>1844</v>
      </c>
      <c r="E1512" s="111" t="s">
        <v>1845</v>
      </c>
      <c r="F1512" s="112">
        <v>20.64</v>
      </c>
      <c r="G1512" s="110" t="s">
        <v>260</v>
      </c>
      <c r="H1512" s="112">
        <v>26.43</v>
      </c>
      <c r="I1512" s="124">
        <v>34.049999999999997</v>
      </c>
      <c r="J1512" s="124"/>
      <c r="K1512" s="112">
        <v>702.79</v>
      </c>
    </row>
    <row r="1513" spans="1:11" ht="14.1" customHeight="1">
      <c r="A1513" s="113" t="s">
        <v>3261</v>
      </c>
      <c r="B1513" s="132"/>
      <c r="C1513" s="132"/>
      <c r="D1513" s="132"/>
      <c r="E1513" s="133" t="s">
        <v>2160</v>
      </c>
      <c r="F1513" s="133"/>
      <c r="G1513" s="133"/>
      <c r="H1513" s="133"/>
      <c r="I1513" s="133"/>
      <c r="J1513" s="133"/>
      <c r="K1513" s="114">
        <v>18762.43</v>
      </c>
    </row>
    <row r="1514" spans="1:11" ht="14.1" customHeight="1">
      <c r="A1514" s="110" t="s">
        <v>3262</v>
      </c>
      <c r="B1514" s="123" t="s">
        <v>1783</v>
      </c>
      <c r="C1514" s="123"/>
      <c r="D1514" s="110"/>
      <c r="E1514" s="111" t="s">
        <v>2162</v>
      </c>
      <c r="F1514" s="112">
        <v>0</v>
      </c>
      <c r="G1514" s="110"/>
      <c r="H1514" s="112">
        <v>0</v>
      </c>
      <c r="I1514" s="124">
        <v>0</v>
      </c>
      <c r="J1514" s="124"/>
      <c r="K1514" s="112">
        <v>0</v>
      </c>
    </row>
    <row r="1515" spans="1:11" ht="20.25" customHeight="1">
      <c r="A1515" s="110" t="s">
        <v>3263</v>
      </c>
      <c r="B1515" s="123" t="s">
        <v>1707</v>
      </c>
      <c r="C1515" s="123"/>
      <c r="D1515" s="110" t="s">
        <v>1991</v>
      </c>
      <c r="E1515" s="111" t="s">
        <v>1992</v>
      </c>
      <c r="F1515" s="112">
        <v>16.260000000000002</v>
      </c>
      <c r="G1515" s="110" t="s">
        <v>251</v>
      </c>
      <c r="H1515" s="112">
        <v>29.16</v>
      </c>
      <c r="I1515" s="124">
        <v>37.56</v>
      </c>
      <c r="J1515" s="124"/>
      <c r="K1515" s="112">
        <v>610.73</v>
      </c>
    </row>
    <row r="1516" spans="1:11" ht="14.1" customHeight="1">
      <c r="A1516" s="110" t="s">
        <v>3264</v>
      </c>
      <c r="B1516" s="123" t="s">
        <v>1707</v>
      </c>
      <c r="C1516" s="123"/>
      <c r="D1516" s="110" t="s">
        <v>2778</v>
      </c>
      <c r="E1516" s="111" t="s">
        <v>2779</v>
      </c>
      <c r="F1516" s="112">
        <v>4.26</v>
      </c>
      <c r="G1516" s="110" t="s">
        <v>260</v>
      </c>
      <c r="H1516" s="112">
        <v>2860.79</v>
      </c>
      <c r="I1516" s="124">
        <v>3685.27</v>
      </c>
      <c r="J1516" s="124"/>
      <c r="K1516" s="112">
        <v>15699.25</v>
      </c>
    </row>
    <row r="1517" spans="1:11" ht="14.1" customHeight="1">
      <c r="A1517" s="110" t="s">
        <v>3265</v>
      </c>
      <c r="B1517" s="123" t="s">
        <v>1707</v>
      </c>
      <c r="C1517" s="123"/>
      <c r="D1517" s="110" t="s">
        <v>1882</v>
      </c>
      <c r="E1517" s="111" t="s">
        <v>1883</v>
      </c>
      <c r="F1517" s="112">
        <v>39.39</v>
      </c>
      <c r="G1517" s="110" t="s">
        <v>251</v>
      </c>
      <c r="H1517" s="112">
        <v>33.06</v>
      </c>
      <c r="I1517" s="124">
        <v>42.59</v>
      </c>
      <c r="J1517" s="124"/>
      <c r="K1517" s="112">
        <v>1677.62</v>
      </c>
    </row>
    <row r="1518" spans="1:11" ht="14.1" customHeight="1">
      <c r="A1518" s="110" t="s">
        <v>3266</v>
      </c>
      <c r="B1518" s="123" t="s">
        <v>1783</v>
      </c>
      <c r="C1518" s="123"/>
      <c r="D1518" s="110"/>
      <c r="E1518" s="111" t="s">
        <v>2783</v>
      </c>
      <c r="F1518" s="112">
        <v>0</v>
      </c>
      <c r="G1518" s="110"/>
      <c r="H1518" s="112">
        <v>0</v>
      </c>
      <c r="I1518" s="124">
        <v>0</v>
      </c>
      <c r="J1518" s="124"/>
      <c r="K1518" s="112">
        <v>0</v>
      </c>
    </row>
    <row r="1519" spans="1:11" ht="20.25" customHeight="1">
      <c r="A1519" s="110" t="s">
        <v>3267</v>
      </c>
      <c r="B1519" s="123" t="s">
        <v>1707</v>
      </c>
      <c r="C1519" s="123"/>
      <c r="D1519" s="110" t="s">
        <v>1991</v>
      </c>
      <c r="E1519" s="111" t="s">
        <v>1992</v>
      </c>
      <c r="F1519" s="112">
        <v>2.76</v>
      </c>
      <c r="G1519" s="110" t="s">
        <v>251</v>
      </c>
      <c r="H1519" s="112">
        <v>29.16</v>
      </c>
      <c r="I1519" s="124">
        <v>37.56</v>
      </c>
      <c r="J1519" s="124"/>
      <c r="K1519" s="112">
        <v>103.67</v>
      </c>
    </row>
    <row r="1520" spans="1:11" ht="14.1" customHeight="1">
      <c r="A1520" s="110" t="s">
        <v>3268</v>
      </c>
      <c r="B1520" s="123" t="s">
        <v>1707</v>
      </c>
      <c r="C1520" s="123"/>
      <c r="D1520" s="110" t="s">
        <v>1879</v>
      </c>
      <c r="E1520" s="111" t="s">
        <v>1880</v>
      </c>
      <c r="F1520" s="112">
        <v>0.51</v>
      </c>
      <c r="G1520" s="110" t="s">
        <v>260</v>
      </c>
      <c r="H1520" s="112">
        <v>488.7</v>
      </c>
      <c r="I1520" s="124">
        <v>629.54</v>
      </c>
      <c r="J1520" s="124"/>
      <c r="K1520" s="112">
        <v>321.07</v>
      </c>
    </row>
    <row r="1521" spans="1:11" ht="14.1" customHeight="1">
      <c r="A1521" s="110" t="s">
        <v>3269</v>
      </c>
      <c r="B1521" s="123" t="s">
        <v>1707</v>
      </c>
      <c r="C1521" s="123"/>
      <c r="D1521" s="110" t="s">
        <v>1882</v>
      </c>
      <c r="E1521" s="111" t="s">
        <v>1883</v>
      </c>
      <c r="F1521" s="112">
        <v>8.2200000000000006</v>
      </c>
      <c r="G1521" s="110" t="s">
        <v>251</v>
      </c>
      <c r="H1521" s="112">
        <v>33.06</v>
      </c>
      <c r="I1521" s="124">
        <v>42.59</v>
      </c>
      <c r="J1521" s="124"/>
      <c r="K1521" s="112">
        <v>350.09</v>
      </c>
    </row>
    <row r="1522" spans="1:11" ht="14.1" customHeight="1">
      <c r="A1522" s="113" t="s">
        <v>3270</v>
      </c>
      <c r="B1522" s="132"/>
      <c r="C1522" s="132"/>
      <c r="D1522" s="132"/>
      <c r="E1522" s="133" t="s">
        <v>2206</v>
      </c>
      <c r="F1522" s="133"/>
      <c r="G1522" s="133"/>
      <c r="H1522" s="133"/>
      <c r="I1522" s="133"/>
      <c r="J1522" s="133"/>
      <c r="K1522" s="114">
        <v>19249</v>
      </c>
    </row>
    <row r="1523" spans="1:11" ht="14.1" customHeight="1">
      <c r="A1523" s="110" t="s">
        <v>3271</v>
      </c>
      <c r="B1523" s="123" t="s">
        <v>1783</v>
      </c>
      <c r="C1523" s="123"/>
      <c r="D1523" s="110"/>
      <c r="E1523" s="111" t="s">
        <v>2208</v>
      </c>
      <c r="F1523" s="112">
        <v>0</v>
      </c>
      <c r="G1523" s="110"/>
      <c r="H1523" s="112">
        <v>0</v>
      </c>
      <c r="I1523" s="124">
        <v>0</v>
      </c>
      <c r="J1523" s="124"/>
      <c r="K1523" s="112">
        <v>0</v>
      </c>
    </row>
    <row r="1524" spans="1:11" ht="20.25" customHeight="1">
      <c r="A1524" s="110" t="s">
        <v>3272</v>
      </c>
      <c r="B1524" s="123" t="s">
        <v>1707</v>
      </c>
      <c r="C1524" s="123"/>
      <c r="D1524" s="110" t="s">
        <v>2792</v>
      </c>
      <c r="E1524" s="111" t="s">
        <v>2793</v>
      </c>
      <c r="F1524" s="112">
        <v>41.31</v>
      </c>
      <c r="G1524" s="110" t="s">
        <v>251</v>
      </c>
      <c r="H1524" s="112">
        <v>37.57</v>
      </c>
      <c r="I1524" s="124">
        <v>48.4</v>
      </c>
      <c r="J1524" s="124"/>
      <c r="K1524" s="112">
        <v>1999.4</v>
      </c>
    </row>
    <row r="1525" spans="1:11" ht="20.25" customHeight="1">
      <c r="A1525" s="110" t="s">
        <v>3273</v>
      </c>
      <c r="B1525" s="123" t="s">
        <v>1707</v>
      </c>
      <c r="C1525" s="123"/>
      <c r="D1525" s="110" t="s">
        <v>2795</v>
      </c>
      <c r="E1525" s="111" t="s">
        <v>2796</v>
      </c>
      <c r="F1525" s="112">
        <v>50.88</v>
      </c>
      <c r="G1525" s="110" t="s">
        <v>262</v>
      </c>
      <c r="H1525" s="112">
        <v>15.27</v>
      </c>
      <c r="I1525" s="124">
        <v>19.670000000000002</v>
      </c>
      <c r="J1525" s="124"/>
      <c r="K1525" s="112">
        <v>1000.81</v>
      </c>
    </row>
    <row r="1526" spans="1:11" ht="20.25" customHeight="1">
      <c r="A1526" s="110" t="s">
        <v>3274</v>
      </c>
      <c r="B1526" s="123" t="s">
        <v>1707</v>
      </c>
      <c r="C1526" s="123"/>
      <c r="D1526" s="110" t="s">
        <v>2801</v>
      </c>
      <c r="E1526" s="111" t="s">
        <v>2802</v>
      </c>
      <c r="F1526" s="112">
        <v>174.72</v>
      </c>
      <c r="G1526" s="110" t="s">
        <v>262</v>
      </c>
      <c r="H1526" s="112">
        <v>10.88</v>
      </c>
      <c r="I1526" s="124">
        <v>14.02</v>
      </c>
      <c r="J1526" s="124"/>
      <c r="K1526" s="112">
        <v>2449.5700000000002</v>
      </c>
    </row>
    <row r="1527" spans="1:11" ht="20.25" customHeight="1">
      <c r="A1527" s="110" t="s">
        <v>3275</v>
      </c>
      <c r="B1527" s="123" t="s">
        <v>1707</v>
      </c>
      <c r="C1527" s="123"/>
      <c r="D1527" s="110" t="s">
        <v>2183</v>
      </c>
      <c r="E1527" s="111" t="s">
        <v>2184</v>
      </c>
      <c r="F1527" s="112">
        <v>2.0699999999999998</v>
      </c>
      <c r="G1527" s="110" t="s">
        <v>260</v>
      </c>
      <c r="H1527" s="112">
        <v>500.29</v>
      </c>
      <c r="I1527" s="124">
        <v>644.47</v>
      </c>
      <c r="J1527" s="124"/>
      <c r="K1527" s="112">
        <v>1334.05</v>
      </c>
    </row>
    <row r="1528" spans="1:11" ht="14.1" customHeight="1">
      <c r="A1528" s="110" t="s">
        <v>3276</v>
      </c>
      <c r="B1528" s="123" t="s">
        <v>1707</v>
      </c>
      <c r="C1528" s="123"/>
      <c r="D1528" s="110" t="s">
        <v>2186</v>
      </c>
      <c r="E1528" s="111" t="s">
        <v>2203</v>
      </c>
      <c r="F1528" s="112">
        <v>2.0699999999999998</v>
      </c>
      <c r="G1528" s="110" t="s">
        <v>260</v>
      </c>
      <c r="H1528" s="112">
        <v>174.23</v>
      </c>
      <c r="I1528" s="124">
        <v>224.44</v>
      </c>
      <c r="J1528" s="124"/>
      <c r="K1528" s="112">
        <v>464.59</v>
      </c>
    </row>
    <row r="1529" spans="1:11" ht="14.1" customHeight="1">
      <c r="A1529" s="110" t="s">
        <v>3277</v>
      </c>
      <c r="B1529" s="123" t="s">
        <v>1783</v>
      </c>
      <c r="C1529" s="123"/>
      <c r="D1529" s="110"/>
      <c r="E1529" s="111" t="s">
        <v>2806</v>
      </c>
      <c r="F1529" s="112">
        <v>0</v>
      </c>
      <c r="G1529" s="110"/>
      <c r="H1529" s="112">
        <v>0</v>
      </c>
      <c r="I1529" s="124">
        <v>0</v>
      </c>
      <c r="J1529" s="124"/>
      <c r="K1529" s="112">
        <v>0</v>
      </c>
    </row>
    <row r="1530" spans="1:11" ht="7.7" customHeight="1"/>
    <row r="1531" spans="1:11" ht="14.1" customHeight="1">
      <c r="A1531" s="128" t="s">
        <v>270</v>
      </c>
      <c r="B1531" s="128"/>
      <c r="C1531" s="128"/>
      <c r="D1531" s="128"/>
      <c r="E1531" s="128"/>
      <c r="F1531" s="128"/>
      <c r="G1531" s="128"/>
      <c r="H1531" s="128"/>
      <c r="I1531" s="128"/>
      <c r="J1531" s="128"/>
      <c r="K1531" s="128"/>
    </row>
    <row r="1532" spans="1:11" ht="14.1" customHeight="1">
      <c r="A1532" s="129" t="s">
        <v>271</v>
      </c>
      <c r="B1532" s="129"/>
      <c r="C1532" s="129"/>
      <c r="D1532" s="129"/>
      <c r="E1532" s="129"/>
      <c r="F1532" s="129"/>
      <c r="G1532" s="129"/>
      <c r="H1532" s="129"/>
      <c r="I1532" s="129"/>
      <c r="J1532" s="129"/>
      <c r="K1532" s="129"/>
    </row>
    <row r="1533" spans="1:11" ht="65.25" customHeight="1">
      <c r="A1533" s="144"/>
      <c r="B1533" s="144"/>
      <c r="C1533" s="144"/>
      <c r="D1533" s="144"/>
      <c r="E1533" s="144"/>
      <c r="F1533" s="144"/>
      <c r="G1533" s="144"/>
      <c r="H1533" s="144"/>
      <c r="I1533" s="144"/>
      <c r="J1533" s="144"/>
      <c r="K1533" s="144"/>
    </row>
    <row r="1534" spans="1:11" ht="5.65" customHeight="1"/>
    <row r="1535" spans="1:11" ht="19.7" customHeight="1">
      <c r="A1535" s="145" t="s">
        <v>1693</v>
      </c>
      <c r="B1535" s="145"/>
      <c r="C1535" s="145"/>
      <c r="D1535" s="145"/>
      <c r="E1535" s="145"/>
      <c r="F1535" s="145"/>
      <c r="G1535" s="145"/>
      <c r="H1535" s="145"/>
      <c r="I1535" s="145"/>
      <c r="J1535" s="145"/>
      <c r="K1535" s="145"/>
    </row>
    <row r="1536" spans="1:11" ht="15.75" customHeight="1">
      <c r="A1536" s="138" t="s">
        <v>117</v>
      </c>
      <c r="B1536" s="138"/>
      <c r="C1536" s="143" t="s">
        <v>118</v>
      </c>
      <c r="D1536" s="143"/>
      <c r="E1536" s="143"/>
      <c r="F1536" s="143"/>
      <c r="G1536" s="143"/>
      <c r="H1536" s="139" t="s">
        <v>119</v>
      </c>
      <c r="I1536" s="139"/>
      <c r="J1536" s="140" t="s">
        <v>171</v>
      </c>
      <c r="K1536" s="140"/>
    </row>
    <row r="1537" spans="1:11" ht="12.6" customHeight="1">
      <c r="A1537" s="138" t="s">
        <v>120</v>
      </c>
      <c r="B1537" s="138"/>
      <c r="C1537" s="143" t="s">
        <v>121</v>
      </c>
      <c r="D1537" s="143"/>
      <c r="E1537" s="143"/>
      <c r="F1537" s="143"/>
      <c r="G1537" s="143"/>
      <c r="H1537" s="139" t="s">
        <v>1694</v>
      </c>
      <c r="I1537" s="139"/>
      <c r="J1537" s="140" t="s">
        <v>3435</v>
      </c>
      <c r="K1537" s="140"/>
    </row>
    <row r="1538" spans="1:11" ht="14.45" customHeight="1">
      <c r="A1538" s="138" t="s">
        <v>128</v>
      </c>
      <c r="B1538" s="138"/>
      <c r="C1538" s="139" t="s">
        <v>170</v>
      </c>
      <c r="D1538" s="139"/>
      <c r="E1538" s="139"/>
      <c r="F1538" s="139"/>
      <c r="G1538" s="139"/>
      <c r="H1538" s="139" t="s">
        <v>122</v>
      </c>
      <c r="I1538" s="139"/>
      <c r="J1538" s="140"/>
      <c r="K1538" s="140"/>
    </row>
    <row r="1539" spans="1:11" ht="14.1" customHeight="1">
      <c r="A1539" s="138" t="s">
        <v>129</v>
      </c>
      <c r="B1539" s="138"/>
      <c r="C1539" s="139" t="s">
        <v>172</v>
      </c>
      <c r="D1539" s="139"/>
      <c r="E1539" s="139"/>
      <c r="F1539" s="139"/>
      <c r="G1539" s="139"/>
      <c r="H1539" s="139" t="s">
        <v>123</v>
      </c>
      <c r="I1539" s="139"/>
      <c r="J1539" s="140" t="s">
        <v>124</v>
      </c>
      <c r="K1539" s="140"/>
    </row>
    <row r="1540" spans="1:11" ht="14.1" customHeight="1">
      <c r="A1540" s="138" t="s">
        <v>130</v>
      </c>
      <c r="B1540" s="138"/>
      <c r="C1540" s="139" t="s">
        <v>170</v>
      </c>
      <c r="D1540" s="139"/>
      <c r="E1540" s="139"/>
      <c r="F1540" s="139"/>
      <c r="G1540" s="139"/>
      <c r="H1540" s="141" t="s">
        <v>125</v>
      </c>
      <c r="I1540" s="141"/>
      <c r="J1540" s="142" t="s">
        <v>3278</v>
      </c>
      <c r="K1540" s="142"/>
    </row>
    <row r="1541" spans="1:11" ht="14.1" customHeight="1">
      <c r="A1541" s="135" t="s">
        <v>126</v>
      </c>
      <c r="B1541" s="135"/>
      <c r="C1541" s="136"/>
      <c r="D1541" s="136"/>
      <c r="E1541" s="136"/>
      <c r="F1541" s="136"/>
      <c r="G1541" s="136"/>
      <c r="H1541" s="136" t="s">
        <v>127</v>
      </c>
      <c r="I1541" s="136"/>
      <c r="J1541" s="137" t="s">
        <v>173</v>
      </c>
      <c r="K1541" s="137"/>
    </row>
    <row r="1542" spans="1:11" ht="10.7" customHeight="1">
      <c r="A1542" s="134" t="s">
        <v>1696</v>
      </c>
      <c r="B1542" s="134" t="s">
        <v>1697</v>
      </c>
      <c r="C1542" s="134"/>
      <c r="D1542" s="134" t="s">
        <v>1698</v>
      </c>
      <c r="E1542" s="134" t="s">
        <v>1699</v>
      </c>
      <c r="F1542" s="134" t="s">
        <v>1700</v>
      </c>
      <c r="G1542" s="134" t="s">
        <v>1701</v>
      </c>
      <c r="H1542" s="134" t="s">
        <v>1702</v>
      </c>
      <c r="I1542" s="134"/>
      <c r="J1542" s="134"/>
      <c r="K1542" s="134" t="s">
        <v>1703</v>
      </c>
    </row>
    <row r="1543" spans="1:11" ht="10.7" customHeight="1">
      <c r="A1543" s="134"/>
      <c r="B1543" s="134"/>
      <c r="C1543" s="134"/>
      <c r="D1543" s="134"/>
      <c r="E1543" s="134"/>
      <c r="F1543" s="134"/>
      <c r="G1543" s="134"/>
      <c r="H1543" s="107" t="s">
        <v>1704</v>
      </c>
      <c r="I1543" s="134" t="s">
        <v>1705</v>
      </c>
      <c r="J1543" s="134"/>
      <c r="K1543" s="134"/>
    </row>
    <row r="1544" spans="1:11" ht="20.25" customHeight="1">
      <c r="A1544" s="110" t="s">
        <v>3279</v>
      </c>
      <c r="B1544" s="123" t="s">
        <v>1707</v>
      </c>
      <c r="C1544" s="123"/>
      <c r="D1544" s="110" t="s">
        <v>2227</v>
      </c>
      <c r="E1544" s="111" t="s">
        <v>2228</v>
      </c>
      <c r="F1544" s="112">
        <v>39.39</v>
      </c>
      <c r="G1544" s="110" t="s">
        <v>251</v>
      </c>
      <c r="H1544" s="112">
        <v>58.59</v>
      </c>
      <c r="I1544" s="124">
        <v>75.48</v>
      </c>
      <c r="J1544" s="124"/>
      <c r="K1544" s="112">
        <v>2973.16</v>
      </c>
    </row>
    <row r="1545" spans="1:11" ht="20.25" customHeight="1">
      <c r="A1545" s="110" t="s">
        <v>3280</v>
      </c>
      <c r="B1545" s="123" t="s">
        <v>1707</v>
      </c>
      <c r="C1545" s="123"/>
      <c r="D1545" s="110" t="s">
        <v>2795</v>
      </c>
      <c r="E1545" s="111" t="s">
        <v>2796</v>
      </c>
      <c r="F1545" s="112">
        <v>41.79</v>
      </c>
      <c r="G1545" s="110" t="s">
        <v>262</v>
      </c>
      <c r="H1545" s="112">
        <v>15.27</v>
      </c>
      <c r="I1545" s="124">
        <v>19.670000000000002</v>
      </c>
      <c r="J1545" s="124"/>
      <c r="K1545" s="112">
        <v>822.01</v>
      </c>
    </row>
    <row r="1546" spans="1:11" ht="20.25" customHeight="1">
      <c r="A1546" s="110" t="s">
        <v>3281</v>
      </c>
      <c r="B1546" s="123" t="s">
        <v>1707</v>
      </c>
      <c r="C1546" s="123"/>
      <c r="D1546" s="110" t="s">
        <v>2810</v>
      </c>
      <c r="E1546" s="111" t="s">
        <v>2811</v>
      </c>
      <c r="F1546" s="112">
        <v>201.06</v>
      </c>
      <c r="G1546" s="110" t="s">
        <v>262</v>
      </c>
      <c r="H1546" s="112">
        <v>14.22</v>
      </c>
      <c r="I1546" s="124">
        <v>18.32</v>
      </c>
      <c r="J1546" s="124"/>
      <c r="K1546" s="112">
        <v>3683.42</v>
      </c>
    </row>
    <row r="1547" spans="1:11" ht="20.25" customHeight="1">
      <c r="A1547" s="110" t="s">
        <v>3282</v>
      </c>
      <c r="B1547" s="123" t="s">
        <v>1707</v>
      </c>
      <c r="C1547" s="123"/>
      <c r="D1547" s="110" t="s">
        <v>2183</v>
      </c>
      <c r="E1547" s="111" t="s">
        <v>2184</v>
      </c>
      <c r="F1547" s="112">
        <v>2.37</v>
      </c>
      <c r="G1547" s="110" t="s">
        <v>260</v>
      </c>
      <c r="H1547" s="112">
        <v>500.29</v>
      </c>
      <c r="I1547" s="124">
        <v>644.47</v>
      </c>
      <c r="J1547" s="124"/>
      <c r="K1547" s="112">
        <v>1527.39</v>
      </c>
    </row>
    <row r="1548" spans="1:11" ht="14.1" customHeight="1">
      <c r="A1548" s="110" t="s">
        <v>3283</v>
      </c>
      <c r="B1548" s="123" t="s">
        <v>1707</v>
      </c>
      <c r="C1548" s="123"/>
      <c r="D1548" s="110" t="s">
        <v>2186</v>
      </c>
      <c r="E1548" s="111" t="s">
        <v>2203</v>
      </c>
      <c r="F1548" s="112">
        <v>2.37</v>
      </c>
      <c r="G1548" s="110" t="s">
        <v>260</v>
      </c>
      <c r="H1548" s="112">
        <v>174.23</v>
      </c>
      <c r="I1548" s="124">
        <v>224.44</v>
      </c>
      <c r="J1548" s="124"/>
      <c r="K1548" s="112">
        <v>531.91999999999996</v>
      </c>
    </row>
    <row r="1549" spans="1:11" ht="14.1" customHeight="1">
      <c r="A1549" s="110" t="s">
        <v>3284</v>
      </c>
      <c r="B1549" s="123" t="s">
        <v>1783</v>
      </c>
      <c r="C1549" s="123"/>
      <c r="D1549" s="110"/>
      <c r="E1549" s="111" t="s">
        <v>2817</v>
      </c>
      <c r="F1549" s="112">
        <v>0</v>
      </c>
      <c r="G1549" s="110"/>
      <c r="H1549" s="112">
        <v>0</v>
      </c>
      <c r="I1549" s="124">
        <v>0</v>
      </c>
      <c r="J1549" s="124"/>
      <c r="K1549" s="112">
        <v>0</v>
      </c>
    </row>
    <row r="1550" spans="1:11" ht="14.1" customHeight="1">
      <c r="A1550" s="110" t="s">
        <v>3285</v>
      </c>
      <c r="B1550" s="123" t="s">
        <v>1707</v>
      </c>
      <c r="C1550" s="123"/>
      <c r="D1550" s="110" t="s">
        <v>2355</v>
      </c>
      <c r="E1550" s="111" t="s">
        <v>2356</v>
      </c>
      <c r="F1550" s="112">
        <v>13.2</v>
      </c>
      <c r="G1550" s="110" t="s">
        <v>268</v>
      </c>
      <c r="H1550" s="112">
        <v>80.290000000000006</v>
      </c>
      <c r="I1550" s="124">
        <v>103.43</v>
      </c>
      <c r="J1550" s="124"/>
      <c r="K1550" s="112">
        <v>1365.28</v>
      </c>
    </row>
    <row r="1551" spans="1:11" ht="14.1" customHeight="1">
      <c r="A1551" s="110" t="s">
        <v>3286</v>
      </c>
      <c r="B1551" s="123" t="s">
        <v>1707</v>
      </c>
      <c r="C1551" s="123"/>
      <c r="D1551" s="110" t="s">
        <v>2351</v>
      </c>
      <c r="E1551" s="111" t="s">
        <v>2352</v>
      </c>
      <c r="F1551" s="112">
        <v>12</v>
      </c>
      <c r="G1551" s="110" t="s">
        <v>268</v>
      </c>
      <c r="H1551" s="112">
        <v>70.989999999999995</v>
      </c>
      <c r="I1551" s="124">
        <v>91.45</v>
      </c>
      <c r="J1551" s="124"/>
      <c r="K1551" s="112">
        <v>1097.4000000000001</v>
      </c>
    </row>
    <row r="1552" spans="1:11" ht="14.1" customHeight="1">
      <c r="A1552" s="113" t="s">
        <v>3287</v>
      </c>
      <c r="B1552" s="132"/>
      <c r="C1552" s="132"/>
      <c r="D1552" s="132"/>
      <c r="E1552" s="133" t="s">
        <v>2237</v>
      </c>
      <c r="F1552" s="133"/>
      <c r="G1552" s="133"/>
      <c r="H1552" s="133"/>
      <c r="I1552" s="133"/>
      <c r="J1552" s="133"/>
      <c r="K1552" s="114">
        <v>2053.54</v>
      </c>
    </row>
    <row r="1553" spans="1:11" ht="20.25" customHeight="1">
      <c r="A1553" s="110" t="s">
        <v>3288</v>
      </c>
      <c r="B1553" s="123" t="s">
        <v>1707</v>
      </c>
      <c r="C1553" s="123"/>
      <c r="D1553" s="110" t="s">
        <v>2239</v>
      </c>
      <c r="E1553" s="111" t="s">
        <v>2240</v>
      </c>
      <c r="F1553" s="112">
        <v>31.71</v>
      </c>
      <c r="G1553" s="110" t="s">
        <v>251</v>
      </c>
      <c r="H1553" s="112">
        <v>50.27</v>
      </c>
      <c r="I1553" s="124">
        <v>64.760000000000005</v>
      </c>
      <c r="J1553" s="124"/>
      <c r="K1553" s="112">
        <v>2053.54</v>
      </c>
    </row>
    <row r="1554" spans="1:11" ht="14.1" customHeight="1">
      <c r="A1554" s="113" t="s">
        <v>3289</v>
      </c>
      <c r="B1554" s="132"/>
      <c r="C1554" s="132"/>
      <c r="D1554" s="132"/>
      <c r="E1554" s="133" t="s">
        <v>2827</v>
      </c>
      <c r="F1554" s="133"/>
      <c r="G1554" s="133"/>
      <c r="H1554" s="133"/>
      <c r="I1554" s="133"/>
      <c r="J1554" s="133"/>
      <c r="K1554" s="114">
        <v>52490.57</v>
      </c>
    </row>
    <row r="1555" spans="1:11" ht="20.25" customHeight="1">
      <c r="A1555" s="110" t="s">
        <v>3290</v>
      </c>
      <c r="B1555" s="123" t="s">
        <v>1707</v>
      </c>
      <c r="C1555" s="123"/>
      <c r="D1555" s="110" t="s">
        <v>2671</v>
      </c>
      <c r="E1555" s="111" t="s">
        <v>3107</v>
      </c>
      <c r="F1555" s="112">
        <v>201.18</v>
      </c>
      <c r="G1555" s="110" t="s">
        <v>251</v>
      </c>
      <c r="H1555" s="112">
        <v>34.19</v>
      </c>
      <c r="I1555" s="124">
        <v>44.04</v>
      </c>
      <c r="J1555" s="124"/>
      <c r="K1555" s="112">
        <v>8859.9699999999993</v>
      </c>
    </row>
    <row r="1556" spans="1:11" ht="20.25" customHeight="1">
      <c r="A1556" s="110" t="s">
        <v>3291</v>
      </c>
      <c r="B1556" s="123" t="s">
        <v>1707</v>
      </c>
      <c r="C1556" s="123"/>
      <c r="D1556" s="110" t="s">
        <v>2674</v>
      </c>
      <c r="E1556" s="111" t="s">
        <v>2675</v>
      </c>
      <c r="F1556" s="112">
        <v>201.18</v>
      </c>
      <c r="G1556" s="110" t="s">
        <v>251</v>
      </c>
      <c r="H1556" s="112">
        <v>81.87</v>
      </c>
      <c r="I1556" s="124">
        <v>105.46</v>
      </c>
      <c r="J1556" s="124"/>
      <c r="K1556" s="112">
        <v>21216.44</v>
      </c>
    </row>
    <row r="1557" spans="1:11" ht="20.25" customHeight="1">
      <c r="A1557" s="110" t="s">
        <v>3292</v>
      </c>
      <c r="B1557" s="123" t="s">
        <v>1707</v>
      </c>
      <c r="C1557" s="123"/>
      <c r="D1557" s="110" t="s">
        <v>2677</v>
      </c>
      <c r="E1557" s="111" t="s">
        <v>2678</v>
      </c>
      <c r="F1557" s="112">
        <v>201.18</v>
      </c>
      <c r="G1557" s="110" t="s">
        <v>251</v>
      </c>
      <c r="H1557" s="112">
        <v>43.89</v>
      </c>
      <c r="I1557" s="124">
        <v>56.54</v>
      </c>
      <c r="J1557" s="124"/>
      <c r="K1557" s="112">
        <v>11374.72</v>
      </c>
    </row>
    <row r="1558" spans="1:11" ht="20.25" customHeight="1">
      <c r="A1558" s="110" t="s">
        <v>3293</v>
      </c>
      <c r="B1558" s="123" t="s">
        <v>1707</v>
      </c>
      <c r="C1558" s="123"/>
      <c r="D1558" s="110" t="s">
        <v>2681</v>
      </c>
      <c r="E1558" s="111" t="s">
        <v>2682</v>
      </c>
      <c r="F1558" s="112">
        <v>70.56</v>
      </c>
      <c r="G1558" s="110" t="s">
        <v>268</v>
      </c>
      <c r="H1558" s="112">
        <v>28.02</v>
      </c>
      <c r="I1558" s="124">
        <v>36.1</v>
      </c>
      <c r="J1558" s="124"/>
      <c r="K1558" s="112">
        <v>2547.2199999999998</v>
      </c>
    </row>
    <row r="1559" spans="1:11" ht="14.1" customHeight="1">
      <c r="A1559" s="110" t="s">
        <v>3294</v>
      </c>
      <c r="B1559" s="123" t="s">
        <v>1707</v>
      </c>
      <c r="C1559" s="123"/>
      <c r="D1559" s="110" t="s">
        <v>2684</v>
      </c>
      <c r="E1559" s="111" t="s">
        <v>2685</v>
      </c>
      <c r="F1559" s="112">
        <v>99</v>
      </c>
      <c r="G1559" s="110" t="s">
        <v>268</v>
      </c>
      <c r="H1559" s="112">
        <v>12.48</v>
      </c>
      <c r="I1559" s="124">
        <v>16.079999999999998</v>
      </c>
      <c r="J1559" s="124"/>
      <c r="K1559" s="112">
        <v>1591.92</v>
      </c>
    </row>
    <row r="1560" spans="1:11" ht="14.1" customHeight="1">
      <c r="A1560" s="110" t="s">
        <v>3295</v>
      </c>
      <c r="B1560" s="123" t="s">
        <v>1707</v>
      </c>
      <c r="C1560" s="123"/>
      <c r="D1560" s="110" t="s">
        <v>2687</v>
      </c>
      <c r="E1560" s="111" t="s">
        <v>2688</v>
      </c>
      <c r="F1560" s="112">
        <v>99</v>
      </c>
      <c r="G1560" s="110" t="s">
        <v>268</v>
      </c>
      <c r="H1560" s="112">
        <v>54.11</v>
      </c>
      <c r="I1560" s="124">
        <v>69.7</v>
      </c>
      <c r="J1560" s="124"/>
      <c r="K1560" s="112">
        <v>6900.3</v>
      </c>
    </row>
    <row r="1561" spans="1:11" ht="14.1" customHeight="1">
      <c r="A1561" s="113" t="s">
        <v>3296</v>
      </c>
      <c r="B1561" s="132"/>
      <c r="C1561" s="132"/>
      <c r="D1561" s="132"/>
      <c r="E1561" s="133" t="s">
        <v>2838</v>
      </c>
      <c r="F1561" s="133"/>
      <c r="G1561" s="133"/>
      <c r="H1561" s="133"/>
      <c r="I1561" s="133"/>
      <c r="J1561" s="133"/>
      <c r="K1561" s="114">
        <v>23362.080000000002</v>
      </c>
    </row>
    <row r="1562" spans="1:11" ht="3.75" customHeight="1"/>
    <row r="1563" spans="1:11" ht="14.1" customHeight="1">
      <c r="A1563" s="128" t="s">
        <v>270</v>
      </c>
      <c r="B1563" s="128"/>
      <c r="C1563" s="128"/>
      <c r="D1563" s="128"/>
      <c r="E1563" s="128"/>
      <c r="F1563" s="128"/>
      <c r="G1563" s="128"/>
      <c r="H1563" s="128"/>
      <c r="I1563" s="128"/>
      <c r="J1563" s="128"/>
      <c r="K1563" s="128"/>
    </row>
    <row r="1564" spans="1:11" ht="14.1" customHeight="1">
      <c r="A1564" s="129" t="s">
        <v>271</v>
      </c>
      <c r="B1564" s="129"/>
      <c r="C1564" s="129"/>
      <c r="D1564" s="129"/>
      <c r="E1564" s="129"/>
      <c r="F1564" s="129"/>
      <c r="G1564" s="129"/>
      <c r="H1564" s="129"/>
      <c r="I1564" s="129"/>
      <c r="J1564" s="129"/>
      <c r="K1564" s="129"/>
    </row>
    <row r="1565" spans="1:11" ht="65.25" customHeight="1">
      <c r="A1565" s="144"/>
      <c r="B1565" s="144"/>
      <c r="C1565" s="144"/>
      <c r="D1565" s="144"/>
      <c r="E1565" s="144"/>
      <c r="F1565" s="144"/>
      <c r="G1565" s="144"/>
      <c r="H1565" s="144"/>
      <c r="I1565" s="144"/>
      <c r="J1565" s="144"/>
      <c r="K1565" s="144"/>
    </row>
    <row r="1566" spans="1:11" ht="5.65" customHeight="1"/>
    <row r="1567" spans="1:11" ht="19.7" customHeight="1">
      <c r="A1567" s="145" t="s">
        <v>1693</v>
      </c>
      <c r="B1567" s="145"/>
      <c r="C1567" s="145"/>
      <c r="D1567" s="145"/>
      <c r="E1567" s="145"/>
      <c r="F1567" s="145"/>
      <c r="G1567" s="145"/>
      <c r="H1567" s="145"/>
      <c r="I1567" s="145"/>
      <c r="J1567" s="145"/>
      <c r="K1567" s="145"/>
    </row>
    <row r="1568" spans="1:11" ht="15.75" customHeight="1">
      <c r="A1568" s="138" t="s">
        <v>117</v>
      </c>
      <c r="B1568" s="138"/>
      <c r="C1568" s="143" t="s">
        <v>118</v>
      </c>
      <c r="D1568" s="143"/>
      <c r="E1568" s="143"/>
      <c r="F1568" s="143"/>
      <c r="G1568" s="143"/>
      <c r="H1568" s="139" t="s">
        <v>119</v>
      </c>
      <c r="I1568" s="139"/>
      <c r="J1568" s="140" t="s">
        <v>171</v>
      </c>
      <c r="K1568" s="140"/>
    </row>
    <row r="1569" spans="1:11" ht="12.6" customHeight="1">
      <c r="A1569" s="138" t="s">
        <v>120</v>
      </c>
      <c r="B1569" s="138"/>
      <c r="C1569" s="143" t="s">
        <v>121</v>
      </c>
      <c r="D1569" s="143"/>
      <c r="E1569" s="143"/>
      <c r="F1569" s="143"/>
      <c r="G1569" s="143"/>
      <c r="H1569" s="139" t="s">
        <v>1694</v>
      </c>
      <c r="I1569" s="139"/>
      <c r="J1569" s="140" t="s">
        <v>3435</v>
      </c>
      <c r="K1569" s="140"/>
    </row>
    <row r="1570" spans="1:11" ht="14.45" customHeight="1">
      <c r="A1570" s="138" t="s">
        <v>128</v>
      </c>
      <c r="B1570" s="138"/>
      <c r="C1570" s="139" t="s">
        <v>170</v>
      </c>
      <c r="D1570" s="139"/>
      <c r="E1570" s="139"/>
      <c r="F1570" s="139"/>
      <c r="G1570" s="139"/>
      <c r="H1570" s="139" t="s">
        <v>122</v>
      </c>
      <c r="I1570" s="139"/>
      <c r="J1570" s="140"/>
      <c r="K1570" s="140"/>
    </row>
    <row r="1571" spans="1:11" ht="14.1" customHeight="1">
      <c r="A1571" s="138" t="s">
        <v>129</v>
      </c>
      <c r="B1571" s="138"/>
      <c r="C1571" s="139" t="s">
        <v>172</v>
      </c>
      <c r="D1571" s="139"/>
      <c r="E1571" s="139"/>
      <c r="F1571" s="139"/>
      <c r="G1571" s="139"/>
      <c r="H1571" s="139" t="s">
        <v>123</v>
      </c>
      <c r="I1571" s="139"/>
      <c r="J1571" s="140" t="s">
        <v>124</v>
      </c>
      <c r="K1571" s="140"/>
    </row>
    <row r="1572" spans="1:11" ht="14.1" customHeight="1">
      <c r="A1572" s="138" t="s">
        <v>130</v>
      </c>
      <c r="B1572" s="138"/>
      <c r="C1572" s="139" t="s">
        <v>170</v>
      </c>
      <c r="D1572" s="139"/>
      <c r="E1572" s="139"/>
      <c r="F1572" s="139"/>
      <c r="G1572" s="139"/>
      <c r="H1572" s="141" t="s">
        <v>125</v>
      </c>
      <c r="I1572" s="141"/>
      <c r="J1572" s="142" t="s">
        <v>3297</v>
      </c>
      <c r="K1572" s="142"/>
    </row>
    <row r="1573" spans="1:11" ht="14.1" customHeight="1">
      <c r="A1573" s="135" t="s">
        <v>126</v>
      </c>
      <c r="B1573" s="135"/>
      <c r="C1573" s="136"/>
      <c r="D1573" s="136"/>
      <c r="E1573" s="136"/>
      <c r="F1573" s="136"/>
      <c r="G1573" s="136"/>
      <c r="H1573" s="136" t="s">
        <v>127</v>
      </c>
      <c r="I1573" s="136"/>
      <c r="J1573" s="137" t="s">
        <v>173</v>
      </c>
      <c r="K1573" s="137"/>
    </row>
    <row r="1574" spans="1:11" ht="10.7" customHeight="1">
      <c r="A1574" s="134" t="s">
        <v>1696</v>
      </c>
      <c r="B1574" s="134" t="s">
        <v>1697</v>
      </c>
      <c r="C1574" s="134"/>
      <c r="D1574" s="134" t="s">
        <v>1698</v>
      </c>
      <c r="E1574" s="134" t="s">
        <v>1699</v>
      </c>
      <c r="F1574" s="134" t="s">
        <v>1700</v>
      </c>
      <c r="G1574" s="134" t="s">
        <v>1701</v>
      </c>
      <c r="H1574" s="134" t="s">
        <v>1702</v>
      </c>
      <c r="I1574" s="134"/>
      <c r="J1574" s="134"/>
      <c r="K1574" s="134" t="s">
        <v>1703</v>
      </c>
    </row>
    <row r="1575" spans="1:11" ht="10.7" customHeight="1">
      <c r="A1575" s="134"/>
      <c r="B1575" s="134"/>
      <c r="C1575" s="134"/>
      <c r="D1575" s="134"/>
      <c r="E1575" s="134"/>
      <c r="F1575" s="134"/>
      <c r="G1575" s="134"/>
      <c r="H1575" s="107" t="s">
        <v>1704</v>
      </c>
      <c r="I1575" s="134" t="s">
        <v>1705</v>
      </c>
      <c r="J1575" s="134"/>
      <c r="K1575" s="134"/>
    </row>
    <row r="1576" spans="1:11" ht="20.25" customHeight="1">
      <c r="A1576" s="110" t="s">
        <v>3298</v>
      </c>
      <c r="B1576" s="123" t="s">
        <v>1707</v>
      </c>
      <c r="C1576" s="123"/>
      <c r="D1576" s="110" t="s">
        <v>2648</v>
      </c>
      <c r="E1576" s="111" t="s">
        <v>2649</v>
      </c>
      <c r="F1576" s="112">
        <v>36.39</v>
      </c>
      <c r="G1576" s="110" t="s">
        <v>251</v>
      </c>
      <c r="H1576" s="112">
        <v>7.64</v>
      </c>
      <c r="I1576" s="124">
        <v>9.84</v>
      </c>
      <c r="J1576" s="124"/>
      <c r="K1576" s="112">
        <v>358.08</v>
      </c>
    </row>
    <row r="1577" spans="1:11" ht="14.1" customHeight="1">
      <c r="A1577" s="110" t="s">
        <v>3299</v>
      </c>
      <c r="B1577" s="123" t="s">
        <v>1707</v>
      </c>
      <c r="C1577" s="123"/>
      <c r="D1577" s="110" t="s">
        <v>1802</v>
      </c>
      <c r="E1577" s="111" t="s">
        <v>2842</v>
      </c>
      <c r="F1577" s="112">
        <v>36.39</v>
      </c>
      <c r="G1577" s="110" t="s">
        <v>251</v>
      </c>
      <c r="H1577" s="112">
        <v>37.450000000000003</v>
      </c>
      <c r="I1577" s="124">
        <v>48.24</v>
      </c>
      <c r="J1577" s="124"/>
      <c r="K1577" s="112">
        <v>1755.45</v>
      </c>
    </row>
    <row r="1578" spans="1:11" ht="20.25" customHeight="1">
      <c r="A1578" s="110" t="s">
        <v>3300</v>
      </c>
      <c r="B1578" s="123" t="s">
        <v>1707</v>
      </c>
      <c r="C1578" s="123"/>
      <c r="D1578" s="110" t="s">
        <v>2263</v>
      </c>
      <c r="E1578" s="111" t="s">
        <v>2655</v>
      </c>
      <c r="F1578" s="112">
        <v>42.15</v>
      </c>
      <c r="G1578" s="110" t="s">
        <v>251</v>
      </c>
      <c r="H1578" s="112">
        <v>148.44</v>
      </c>
      <c r="I1578" s="124">
        <v>191.22</v>
      </c>
      <c r="J1578" s="124"/>
      <c r="K1578" s="112">
        <v>8059.92</v>
      </c>
    </row>
    <row r="1579" spans="1:11" ht="20.25" customHeight="1">
      <c r="A1579" s="110" t="s">
        <v>3301</v>
      </c>
      <c r="B1579" s="123" t="s">
        <v>1707</v>
      </c>
      <c r="C1579" s="123"/>
      <c r="D1579" s="110" t="s">
        <v>2250</v>
      </c>
      <c r="E1579" s="111" t="s">
        <v>2251</v>
      </c>
      <c r="F1579" s="112">
        <v>32.880000000000003</v>
      </c>
      <c r="G1579" s="110" t="s">
        <v>251</v>
      </c>
      <c r="H1579" s="112">
        <v>3.8</v>
      </c>
      <c r="I1579" s="124">
        <v>4.9000000000000004</v>
      </c>
      <c r="J1579" s="124"/>
      <c r="K1579" s="112">
        <v>161.11000000000001</v>
      </c>
    </row>
    <row r="1580" spans="1:11" ht="28.7" customHeight="1">
      <c r="A1580" s="110" t="s">
        <v>3302</v>
      </c>
      <c r="B1580" s="123" t="s">
        <v>1707</v>
      </c>
      <c r="C1580" s="123"/>
      <c r="D1580" s="110" t="s">
        <v>2253</v>
      </c>
      <c r="E1580" s="111" t="s">
        <v>2254</v>
      </c>
      <c r="F1580" s="112">
        <v>142.83000000000001</v>
      </c>
      <c r="G1580" s="110" t="s">
        <v>251</v>
      </c>
      <c r="H1580" s="112">
        <v>20.14</v>
      </c>
      <c r="I1580" s="124">
        <v>25.94</v>
      </c>
      <c r="J1580" s="124"/>
      <c r="K1580" s="112">
        <v>3705.01</v>
      </c>
    </row>
    <row r="1581" spans="1:11" ht="28.7" customHeight="1">
      <c r="A1581" s="110" t="s">
        <v>3303</v>
      </c>
      <c r="B1581" s="123" t="s">
        <v>1707</v>
      </c>
      <c r="C1581" s="123"/>
      <c r="D1581" s="110" t="s">
        <v>2259</v>
      </c>
      <c r="E1581" s="111" t="s">
        <v>2260</v>
      </c>
      <c r="F1581" s="112">
        <v>142.83000000000001</v>
      </c>
      <c r="G1581" s="110" t="s">
        <v>251</v>
      </c>
      <c r="H1581" s="112">
        <v>50.67</v>
      </c>
      <c r="I1581" s="124">
        <v>65.27</v>
      </c>
      <c r="J1581" s="124"/>
      <c r="K1581" s="112">
        <v>9322.51</v>
      </c>
    </row>
    <row r="1582" spans="1:11" ht="14.1" customHeight="1">
      <c r="A1582" s="113" t="s">
        <v>3304</v>
      </c>
      <c r="B1582" s="132"/>
      <c r="C1582" s="132"/>
      <c r="D1582" s="132"/>
      <c r="E1582" s="133" t="s">
        <v>2004</v>
      </c>
      <c r="F1582" s="133"/>
      <c r="G1582" s="133"/>
      <c r="H1582" s="133"/>
      <c r="I1582" s="133"/>
      <c r="J1582" s="133"/>
      <c r="K1582" s="114">
        <v>25169.24</v>
      </c>
    </row>
    <row r="1583" spans="1:11" ht="28.7" customHeight="1">
      <c r="A1583" s="110" t="s">
        <v>3305</v>
      </c>
      <c r="B1583" s="123" t="s">
        <v>1707</v>
      </c>
      <c r="C1583" s="123"/>
      <c r="D1583" s="110" t="s">
        <v>2270</v>
      </c>
      <c r="E1583" s="111" t="s">
        <v>3306</v>
      </c>
      <c r="F1583" s="112">
        <v>56.91</v>
      </c>
      <c r="G1583" s="110" t="s">
        <v>251</v>
      </c>
      <c r="H1583" s="112">
        <v>38.97</v>
      </c>
      <c r="I1583" s="124">
        <v>50.2</v>
      </c>
      <c r="J1583" s="124"/>
      <c r="K1583" s="112">
        <v>2856.88</v>
      </c>
    </row>
    <row r="1584" spans="1:11" ht="20.25" customHeight="1">
      <c r="A1584" s="110" t="s">
        <v>3307</v>
      </c>
      <c r="B1584" s="123" t="s">
        <v>1707</v>
      </c>
      <c r="C1584" s="123"/>
      <c r="D1584" s="110" t="s">
        <v>2273</v>
      </c>
      <c r="E1584" s="111" t="s">
        <v>2274</v>
      </c>
      <c r="F1584" s="112">
        <v>56.91</v>
      </c>
      <c r="G1584" s="110" t="s">
        <v>251</v>
      </c>
      <c r="H1584" s="112">
        <v>52.5</v>
      </c>
      <c r="I1584" s="124">
        <v>67.63</v>
      </c>
      <c r="J1584" s="124"/>
      <c r="K1584" s="112">
        <v>3848.82</v>
      </c>
    </row>
    <row r="1585" spans="1:11" ht="20.25" customHeight="1">
      <c r="A1585" s="110" t="s">
        <v>3308</v>
      </c>
      <c r="B1585" s="123" t="s">
        <v>1707</v>
      </c>
      <c r="C1585" s="123"/>
      <c r="D1585" s="110" t="s">
        <v>2279</v>
      </c>
      <c r="E1585" s="111" t="s">
        <v>2280</v>
      </c>
      <c r="F1585" s="112">
        <v>86.25</v>
      </c>
      <c r="G1585" s="110" t="s">
        <v>251</v>
      </c>
      <c r="H1585" s="112">
        <v>166.18</v>
      </c>
      <c r="I1585" s="124">
        <v>214.07</v>
      </c>
      <c r="J1585" s="124"/>
      <c r="K1585" s="112">
        <v>18463.54</v>
      </c>
    </row>
    <row r="1586" spans="1:11" ht="14.1" customHeight="1">
      <c r="A1586" s="113" t="s">
        <v>3309</v>
      </c>
      <c r="B1586" s="132"/>
      <c r="C1586" s="132"/>
      <c r="D1586" s="132"/>
      <c r="E1586" s="133" t="s">
        <v>2286</v>
      </c>
      <c r="F1586" s="133"/>
      <c r="G1586" s="133"/>
      <c r="H1586" s="133"/>
      <c r="I1586" s="133"/>
      <c r="J1586" s="133"/>
      <c r="K1586" s="114">
        <v>4382.55</v>
      </c>
    </row>
    <row r="1587" spans="1:11" ht="14.1" customHeight="1">
      <c r="A1587" s="110" t="s">
        <v>3310</v>
      </c>
      <c r="B1587" s="123" t="s">
        <v>1707</v>
      </c>
      <c r="C1587" s="123"/>
      <c r="D1587" s="110" t="s">
        <v>3311</v>
      </c>
      <c r="E1587" s="111" t="s">
        <v>3312</v>
      </c>
      <c r="F1587" s="112">
        <v>138.33000000000001</v>
      </c>
      <c r="G1587" s="110" t="s">
        <v>251</v>
      </c>
      <c r="H1587" s="112">
        <v>10.83</v>
      </c>
      <c r="I1587" s="124">
        <v>13.95</v>
      </c>
      <c r="J1587" s="124"/>
      <c r="K1587" s="112">
        <v>1929.7</v>
      </c>
    </row>
    <row r="1588" spans="1:11" ht="14.1" customHeight="1">
      <c r="A1588" s="110" t="s">
        <v>3313</v>
      </c>
      <c r="B1588" s="123" t="s">
        <v>1707</v>
      </c>
      <c r="C1588" s="123"/>
      <c r="D1588" s="110" t="s">
        <v>2032</v>
      </c>
      <c r="E1588" s="111" t="s">
        <v>2033</v>
      </c>
      <c r="F1588" s="112">
        <v>69.27</v>
      </c>
      <c r="G1588" s="110" t="s">
        <v>251</v>
      </c>
      <c r="H1588" s="112">
        <v>2.12</v>
      </c>
      <c r="I1588" s="124">
        <v>2.73</v>
      </c>
      <c r="J1588" s="124"/>
      <c r="K1588" s="112">
        <v>189.11</v>
      </c>
    </row>
    <row r="1589" spans="1:11" ht="14.1" customHeight="1">
      <c r="A1589" s="110" t="s">
        <v>3314</v>
      </c>
      <c r="B1589" s="123" t="s">
        <v>1707</v>
      </c>
      <c r="C1589" s="123"/>
      <c r="D1589" s="110" t="s">
        <v>2035</v>
      </c>
      <c r="E1589" s="111" t="s">
        <v>2036</v>
      </c>
      <c r="F1589" s="112">
        <v>69.27</v>
      </c>
      <c r="G1589" s="110" t="s">
        <v>251</v>
      </c>
      <c r="H1589" s="112">
        <v>12.39</v>
      </c>
      <c r="I1589" s="124">
        <v>15.96</v>
      </c>
      <c r="J1589" s="124"/>
      <c r="K1589" s="112">
        <v>1105.55</v>
      </c>
    </row>
    <row r="1590" spans="1:11" ht="14.1" customHeight="1">
      <c r="A1590" s="110" t="s">
        <v>3315</v>
      </c>
      <c r="B1590" s="123" t="s">
        <v>1707</v>
      </c>
      <c r="C1590" s="123"/>
      <c r="D1590" s="110" t="s">
        <v>2038</v>
      </c>
      <c r="E1590" s="111" t="s">
        <v>2039</v>
      </c>
      <c r="F1590" s="112">
        <v>69.27</v>
      </c>
      <c r="G1590" s="110" t="s">
        <v>251</v>
      </c>
      <c r="H1590" s="112">
        <v>12.98</v>
      </c>
      <c r="I1590" s="124">
        <v>16.72</v>
      </c>
      <c r="J1590" s="124"/>
      <c r="K1590" s="112">
        <v>1158.19</v>
      </c>
    </row>
    <row r="1591" spans="1:11" ht="14.1" customHeight="1">
      <c r="A1591" s="113" t="s">
        <v>3316</v>
      </c>
      <c r="B1591" s="132"/>
      <c r="C1591" s="132"/>
      <c r="D1591" s="132"/>
      <c r="E1591" s="133" t="s">
        <v>2862</v>
      </c>
      <c r="F1591" s="133"/>
      <c r="G1591" s="133"/>
      <c r="H1591" s="133"/>
      <c r="I1591" s="133"/>
      <c r="J1591" s="133"/>
      <c r="K1591" s="114">
        <v>6557.74</v>
      </c>
    </row>
    <row r="1592" spans="1:11" ht="12.6" customHeight="1"/>
    <row r="1593" spans="1:11" ht="14.1" customHeight="1">
      <c r="A1593" s="128" t="s">
        <v>270</v>
      </c>
      <c r="B1593" s="128"/>
      <c r="C1593" s="128"/>
      <c r="D1593" s="128"/>
      <c r="E1593" s="128"/>
      <c r="F1593" s="128"/>
      <c r="G1593" s="128"/>
      <c r="H1593" s="128"/>
      <c r="I1593" s="128"/>
      <c r="J1593" s="128"/>
      <c r="K1593" s="128"/>
    </row>
    <row r="1594" spans="1:11" ht="14.1" customHeight="1">
      <c r="A1594" s="129" t="s">
        <v>271</v>
      </c>
      <c r="B1594" s="129"/>
      <c r="C1594" s="129"/>
      <c r="D1594" s="129"/>
      <c r="E1594" s="129"/>
      <c r="F1594" s="129"/>
      <c r="G1594" s="129"/>
      <c r="H1594" s="129"/>
      <c r="I1594" s="129"/>
      <c r="J1594" s="129"/>
      <c r="K1594" s="129"/>
    </row>
    <row r="1595" spans="1:11" ht="65.25" customHeight="1">
      <c r="A1595" s="144"/>
      <c r="B1595" s="144"/>
      <c r="C1595" s="144"/>
      <c r="D1595" s="144"/>
      <c r="E1595" s="144"/>
      <c r="F1595" s="144"/>
      <c r="G1595" s="144"/>
      <c r="H1595" s="144"/>
      <c r="I1595" s="144"/>
      <c r="J1595" s="144"/>
      <c r="K1595" s="144"/>
    </row>
    <row r="1596" spans="1:11" ht="5.65" customHeight="1"/>
    <row r="1597" spans="1:11" ht="19.7" customHeight="1">
      <c r="A1597" s="145" t="s">
        <v>1693</v>
      </c>
      <c r="B1597" s="145"/>
      <c r="C1597" s="145"/>
      <c r="D1597" s="145"/>
      <c r="E1597" s="145"/>
      <c r="F1597" s="145"/>
      <c r="G1597" s="145"/>
      <c r="H1597" s="145"/>
      <c r="I1597" s="145"/>
      <c r="J1597" s="145"/>
      <c r="K1597" s="145"/>
    </row>
    <row r="1598" spans="1:11" ht="15.75" customHeight="1">
      <c r="A1598" s="138" t="s">
        <v>117</v>
      </c>
      <c r="B1598" s="138"/>
      <c r="C1598" s="143" t="s">
        <v>118</v>
      </c>
      <c r="D1598" s="143"/>
      <c r="E1598" s="143"/>
      <c r="F1598" s="143"/>
      <c r="G1598" s="143"/>
      <c r="H1598" s="139" t="s">
        <v>119</v>
      </c>
      <c r="I1598" s="139"/>
      <c r="J1598" s="140" t="s">
        <v>171</v>
      </c>
      <c r="K1598" s="140"/>
    </row>
    <row r="1599" spans="1:11" ht="12.6" customHeight="1">
      <c r="A1599" s="138" t="s">
        <v>120</v>
      </c>
      <c r="B1599" s="138"/>
      <c r="C1599" s="143" t="s">
        <v>121</v>
      </c>
      <c r="D1599" s="143"/>
      <c r="E1599" s="143"/>
      <c r="F1599" s="143"/>
      <c r="G1599" s="143"/>
      <c r="H1599" s="139" t="s">
        <v>1694</v>
      </c>
      <c r="I1599" s="139"/>
      <c r="J1599" s="140" t="s">
        <v>3435</v>
      </c>
      <c r="K1599" s="140"/>
    </row>
    <row r="1600" spans="1:11" ht="14.45" customHeight="1">
      <c r="A1600" s="138" t="s">
        <v>128</v>
      </c>
      <c r="B1600" s="138"/>
      <c r="C1600" s="139" t="s">
        <v>170</v>
      </c>
      <c r="D1600" s="139"/>
      <c r="E1600" s="139"/>
      <c r="F1600" s="139"/>
      <c r="G1600" s="139"/>
      <c r="H1600" s="139" t="s">
        <v>122</v>
      </c>
      <c r="I1600" s="139"/>
      <c r="J1600" s="140"/>
      <c r="K1600" s="140"/>
    </row>
    <row r="1601" spans="1:11" ht="14.1" customHeight="1">
      <c r="A1601" s="138" t="s">
        <v>129</v>
      </c>
      <c r="B1601" s="138"/>
      <c r="C1601" s="139" t="s">
        <v>172</v>
      </c>
      <c r="D1601" s="139"/>
      <c r="E1601" s="139"/>
      <c r="F1601" s="139"/>
      <c r="G1601" s="139"/>
      <c r="H1601" s="139" t="s">
        <v>123</v>
      </c>
      <c r="I1601" s="139"/>
      <c r="J1601" s="140" t="s">
        <v>124</v>
      </c>
      <c r="K1601" s="140"/>
    </row>
    <row r="1602" spans="1:11" ht="14.1" customHeight="1">
      <c r="A1602" s="138" t="s">
        <v>130</v>
      </c>
      <c r="B1602" s="138"/>
      <c r="C1602" s="139" t="s">
        <v>170</v>
      </c>
      <c r="D1602" s="139"/>
      <c r="E1602" s="139"/>
      <c r="F1602" s="139"/>
      <c r="G1602" s="139"/>
      <c r="H1602" s="141" t="s">
        <v>125</v>
      </c>
      <c r="I1602" s="141"/>
      <c r="J1602" s="142" t="s">
        <v>3317</v>
      </c>
      <c r="K1602" s="142"/>
    </row>
    <row r="1603" spans="1:11" ht="14.1" customHeight="1">
      <c r="A1603" s="135" t="s">
        <v>126</v>
      </c>
      <c r="B1603" s="135"/>
      <c r="C1603" s="136"/>
      <c r="D1603" s="136"/>
      <c r="E1603" s="136"/>
      <c r="F1603" s="136"/>
      <c r="G1603" s="136"/>
      <c r="H1603" s="136" t="s">
        <v>127</v>
      </c>
      <c r="I1603" s="136"/>
      <c r="J1603" s="137" t="s">
        <v>173</v>
      </c>
      <c r="K1603" s="137"/>
    </row>
    <row r="1604" spans="1:11" ht="10.7" customHeight="1">
      <c r="A1604" s="134" t="s">
        <v>1696</v>
      </c>
      <c r="B1604" s="134" t="s">
        <v>1697</v>
      </c>
      <c r="C1604" s="134"/>
      <c r="D1604" s="134" t="s">
        <v>1698</v>
      </c>
      <c r="E1604" s="134" t="s">
        <v>1699</v>
      </c>
      <c r="F1604" s="134" t="s">
        <v>1700</v>
      </c>
      <c r="G1604" s="134" t="s">
        <v>1701</v>
      </c>
      <c r="H1604" s="134" t="s">
        <v>1702</v>
      </c>
      <c r="I1604" s="134"/>
      <c r="J1604" s="134"/>
      <c r="K1604" s="134" t="s">
        <v>1703</v>
      </c>
    </row>
    <row r="1605" spans="1:11" ht="10.7" customHeight="1">
      <c r="A1605" s="134"/>
      <c r="B1605" s="134"/>
      <c r="C1605" s="134"/>
      <c r="D1605" s="134"/>
      <c r="E1605" s="134"/>
      <c r="F1605" s="134"/>
      <c r="G1605" s="134"/>
      <c r="H1605" s="107" t="s">
        <v>1704</v>
      </c>
      <c r="I1605" s="134" t="s">
        <v>1705</v>
      </c>
      <c r="J1605" s="134"/>
      <c r="K1605" s="134"/>
    </row>
    <row r="1606" spans="1:11" ht="14.1" customHeight="1">
      <c r="A1606" s="110" t="s">
        <v>3318</v>
      </c>
      <c r="B1606" s="123" t="s">
        <v>1707</v>
      </c>
      <c r="C1606" s="123"/>
      <c r="D1606" s="110" t="s">
        <v>2318</v>
      </c>
      <c r="E1606" s="111" t="s">
        <v>2319</v>
      </c>
      <c r="F1606" s="112">
        <v>56.91</v>
      </c>
      <c r="G1606" s="110" t="s">
        <v>251</v>
      </c>
      <c r="H1606" s="112">
        <v>89.45</v>
      </c>
      <c r="I1606" s="124">
        <v>115.23</v>
      </c>
      <c r="J1606" s="124"/>
      <c r="K1606" s="112">
        <v>6557.74</v>
      </c>
    </row>
    <row r="1607" spans="1:11" ht="14.1" customHeight="1">
      <c r="A1607" s="113" t="s">
        <v>3319</v>
      </c>
      <c r="B1607" s="132"/>
      <c r="C1607" s="132"/>
      <c r="D1607" s="132"/>
      <c r="E1607" s="133" t="s">
        <v>2865</v>
      </c>
      <c r="F1607" s="133"/>
      <c r="G1607" s="133"/>
      <c r="H1607" s="133"/>
      <c r="I1607" s="133"/>
      <c r="J1607" s="133"/>
      <c r="K1607" s="114">
        <v>27742.69</v>
      </c>
    </row>
    <row r="1608" spans="1:11" ht="14.1" customHeight="1">
      <c r="A1608" s="110" t="s">
        <v>3320</v>
      </c>
      <c r="B1608" s="123" t="s">
        <v>1783</v>
      </c>
      <c r="C1608" s="123"/>
      <c r="D1608" s="110"/>
      <c r="E1608" s="111" t="s">
        <v>2326</v>
      </c>
      <c r="F1608" s="112">
        <v>0</v>
      </c>
      <c r="G1608" s="110"/>
      <c r="H1608" s="112">
        <v>0</v>
      </c>
      <c r="I1608" s="124">
        <v>0</v>
      </c>
      <c r="J1608" s="124"/>
      <c r="K1608" s="112">
        <v>0</v>
      </c>
    </row>
    <row r="1609" spans="1:11" ht="28.7" customHeight="1">
      <c r="A1609" s="110" t="s">
        <v>3321</v>
      </c>
      <c r="B1609" s="123" t="s">
        <v>1707</v>
      </c>
      <c r="C1609" s="123"/>
      <c r="D1609" s="110" t="s">
        <v>2334</v>
      </c>
      <c r="E1609" s="111" t="s">
        <v>2335</v>
      </c>
      <c r="F1609" s="112">
        <v>3</v>
      </c>
      <c r="G1609" s="110" t="s">
        <v>239</v>
      </c>
      <c r="H1609" s="112">
        <v>1320.78</v>
      </c>
      <c r="I1609" s="124">
        <v>1701.43</v>
      </c>
      <c r="J1609" s="124"/>
      <c r="K1609" s="112">
        <v>5104.29</v>
      </c>
    </row>
    <row r="1610" spans="1:11" ht="14.1" customHeight="1">
      <c r="A1610" s="110" t="s">
        <v>3322</v>
      </c>
      <c r="B1610" s="123" t="s">
        <v>1707</v>
      </c>
      <c r="C1610" s="123"/>
      <c r="D1610" s="110" t="s">
        <v>2340</v>
      </c>
      <c r="E1610" s="111" t="s">
        <v>2341</v>
      </c>
      <c r="F1610" s="112">
        <v>2.5499999999999998</v>
      </c>
      <c r="G1610" s="110" t="s">
        <v>268</v>
      </c>
      <c r="H1610" s="112">
        <v>55.17</v>
      </c>
      <c r="I1610" s="124">
        <v>71.069999999999993</v>
      </c>
      <c r="J1610" s="124"/>
      <c r="K1610" s="112">
        <v>181.23</v>
      </c>
    </row>
    <row r="1611" spans="1:11" ht="14.1" customHeight="1">
      <c r="A1611" s="110" t="s">
        <v>3323</v>
      </c>
      <c r="B1611" s="123" t="s">
        <v>1783</v>
      </c>
      <c r="C1611" s="123"/>
      <c r="D1611" s="110"/>
      <c r="E1611" s="111" t="s">
        <v>2343</v>
      </c>
      <c r="F1611" s="112">
        <v>0</v>
      </c>
      <c r="G1611" s="110"/>
      <c r="H1611" s="112">
        <v>0</v>
      </c>
      <c r="I1611" s="124">
        <v>0</v>
      </c>
      <c r="J1611" s="124"/>
      <c r="K1611" s="112">
        <v>0</v>
      </c>
    </row>
    <row r="1612" spans="1:11" ht="14.1" customHeight="1">
      <c r="A1612" s="110" t="s">
        <v>3324</v>
      </c>
      <c r="B1612" s="123" t="s">
        <v>1707</v>
      </c>
      <c r="C1612" s="123"/>
      <c r="D1612" s="110" t="s">
        <v>2358</v>
      </c>
      <c r="E1612" s="111" t="s">
        <v>2359</v>
      </c>
      <c r="F1612" s="112">
        <v>2.16</v>
      </c>
      <c r="G1612" s="110" t="s">
        <v>251</v>
      </c>
      <c r="H1612" s="112">
        <v>482.85</v>
      </c>
      <c r="I1612" s="124">
        <v>622.01</v>
      </c>
      <c r="J1612" s="124"/>
      <c r="K1612" s="112">
        <v>1343.54</v>
      </c>
    </row>
    <row r="1613" spans="1:11" ht="28.7" customHeight="1">
      <c r="A1613" s="110" t="s">
        <v>3325</v>
      </c>
      <c r="B1613" s="123" t="s">
        <v>1707</v>
      </c>
      <c r="C1613" s="123"/>
      <c r="D1613" s="110" t="s">
        <v>3326</v>
      </c>
      <c r="E1613" s="111" t="s">
        <v>3327</v>
      </c>
      <c r="F1613" s="112">
        <v>3</v>
      </c>
      <c r="G1613" s="110" t="s">
        <v>239</v>
      </c>
      <c r="H1613" s="112">
        <v>1905.72</v>
      </c>
      <c r="I1613" s="124">
        <v>2454.9499999999998</v>
      </c>
      <c r="J1613" s="124"/>
      <c r="K1613" s="112">
        <v>7364.85</v>
      </c>
    </row>
    <row r="1614" spans="1:11" ht="28.7" customHeight="1">
      <c r="A1614" s="110" t="s">
        <v>3328</v>
      </c>
      <c r="B1614" s="123" t="s">
        <v>1707</v>
      </c>
      <c r="C1614" s="123"/>
      <c r="D1614" s="110" t="s">
        <v>3329</v>
      </c>
      <c r="E1614" s="111" t="s">
        <v>3330</v>
      </c>
      <c r="F1614" s="112">
        <v>3</v>
      </c>
      <c r="G1614" s="110" t="s">
        <v>239</v>
      </c>
      <c r="H1614" s="112">
        <v>991.35</v>
      </c>
      <c r="I1614" s="124">
        <v>1277.06</v>
      </c>
      <c r="J1614" s="124"/>
      <c r="K1614" s="112">
        <v>3831.18</v>
      </c>
    </row>
    <row r="1615" spans="1:11" ht="14.1" customHeight="1">
      <c r="A1615" s="110" t="s">
        <v>3331</v>
      </c>
      <c r="B1615" s="123" t="s">
        <v>1707</v>
      </c>
      <c r="C1615" s="123"/>
      <c r="D1615" s="110" t="s">
        <v>3149</v>
      </c>
      <c r="E1615" s="111" t="s">
        <v>3150</v>
      </c>
      <c r="F1615" s="112">
        <v>3.75</v>
      </c>
      <c r="G1615" s="110" t="s">
        <v>268</v>
      </c>
      <c r="H1615" s="112">
        <v>64.430000000000007</v>
      </c>
      <c r="I1615" s="124">
        <v>83</v>
      </c>
      <c r="J1615" s="124"/>
      <c r="K1615" s="112">
        <v>311.25</v>
      </c>
    </row>
    <row r="1616" spans="1:11" ht="14.1" customHeight="1">
      <c r="A1616" s="110" t="s">
        <v>3332</v>
      </c>
      <c r="B1616" s="123" t="s">
        <v>1707</v>
      </c>
      <c r="C1616" s="123"/>
      <c r="D1616" s="110" t="s">
        <v>2530</v>
      </c>
      <c r="E1616" s="111" t="s">
        <v>2742</v>
      </c>
      <c r="F1616" s="112">
        <v>6</v>
      </c>
      <c r="G1616" s="110" t="s">
        <v>239</v>
      </c>
      <c r="H1616" s="112">
        <v>950.28</v>
      </c>
      <c r="I1616" s="124">
        <v>1224.1500000000001</v>
      </c>
      <c r="J1616" s="124"/>
      <c r="K1616" s="112">
        <v>7344.9</v>
      </c>
    </row>
    <row r="1617" spans="1:11" ht="20.25" customHeight="1">
      <c r="A1617" s="110" t="s">
        <v>3333</v>
      </c>
      <c r="B1617" s="123" t="s">
        <v>1707</v>
      </c>
      <c r="C1617" s="123"/>
      <c r="D1617" s="110" t="s">
        <v>2367</v>
      </c>
      <c r="E1617" s="111" t="s">
        <v>2368</v>
      </c>
      <c r="F1617" s="112">
        <v>9.36</v>
      </c>
      <c r="G1617" s="110" t="s">
        <v>251</v>
      </c>
      <c r="H1617" s="112">
        <v>131.91</v>
      </c>
      <c r="I1617" s="124">
        <v>169.93</v>
      </c>
      <c r="J1617" s="124"/>
      <c r="K1617" s="112">
        <v>1590.54</v>
      </c>
    </row>
    <row r="1618" spans="1:11" ht="14.1" customHeight="1">
      <c r="A1618" s="110" t="s">
        <v>3334</v>
      </c>
      <c r="B1618" s="123" t="s">
        <v>1707</v>
      </c>
      <c r="C1618" s="123"/>
      <c r="D1618" s="110" t="s">
        <v>2872</v>
      </c>
      <c r="E1618" s="111" t="s">
        <v>1212</v>
      </c>
      <c r="F1618" s="112">
        <v>9.36</v>
      </c>
      <c r="G1618" s="110" t="s">
        <v>251</v>
      </c>
      <c r="H1618" s="112">
        <v>19.05</v>
      </c>
      <c r="I1618" s="124">
        <v>24.54</v>
      </c>
      <c r="J1618" s="124"/>
      <c r="K1618" s="112">
        <v>229.69</v>
      </c>
    </row>
    <row r="1619" spans="1:11" ht="14.1" customHeight="1">
      <c r="A1619" s="110" t="s">
        <v>3335</v>
      </c>
      <c r="B1619" s="123" t="s">
        <v>1783</v>
      </c>
      <c r="C1619" s="123"/>
      <c r="D1619" s="110"/>
      <c r="E1619" s="111" t="s">
        <v>3152</v>
      </c>
      <c r="F1619" s="112">
        <v>0</v>
      </c>
      <c r="G1619" s="110"/>
      <c r="H1619" s="112">
        <v>0</v>
      </c>
      <c r="I1619" s="124">
        <v>0</v>
      </c>
      <c r="J1619" s="124"/>
      <c r="K1619" s="112">
        <v>0</v>
      </c>
    </row>
    <row r="1620" spans="1:11" ht="28.7" customHeight="1">
      <c r="A1620" s="110" t="s">
        <v>3336</v>
      </c>
      <c r="B1620" s="123" t="s">
        <v>1707</v>
      </c>
      <c r="C1620" s="123"/>
      <c r="D1620" s="110" t="s">
        <v>2874</v>
      </c>
      <c r="E1620" s="111" t="s">
        <v>3020</v>
      </c>
      <c r="F1620" s="112">
        <v>4.53</v>
      </c>
      <c r="G1620" s="110" t="s">
        <v>251</v>
      </c>
      <c r="H1620" s="112">
        <v>75.61</v>
      </c>
      <c r="I1620" s="124">
        <v>97.4</v>
      </c>
      <c r="J1620" s="124"/>
      <c r="K1620" s="112">
        <v>441.22</v>
      </c>
    </row>
    <row r="1621" spans="1:11" ht="14.1" customHeight="1">
      <c r="A1621" s="113" t="s">
        <v>3337</v>
      </c>
      <c r="B1621" s="132"/>
      <c r="C1621" s="132"/>
      <c r="D1621" s="132"/>
      <c r="E1621" s="133" t="s">
        <v>2877</v>
      </c>
      <c r="F1621" s="133"/>
      <c r="G1621" s="133"/>
      <c r="H1621" s="133"/>
      <c r="I1621" s="133"/>
      <c r="J1621" s="133"/>
      <c r="K1621" s="114">
        <v>2440.02</v>
      </c>
    </row>
    <row r="1622" spans="1:11" ht="14.1" customHeight="1">
      <c r="A1622" s="110" t="s">
        <v>3338</v>
      </c>
      <c r="B1622" s="123" t="s">
        <v>1707</v>
      </c>
      <c r="C1622" s="123"/>
      <c r="D1622" s="110" t="s">
        <v>3339</v>
      </c>
      <c r="E1622" s="111" t="s">
        <v>3340</v>
      </c>
      <c r="F1622" s="112">
        <v>3</v>
      </c>
      <c r="G1622" s="110" t="s">
        <v>239</v>
      </c>
      <c r="H1622" s="112">
        <v>11</v>
      </c>
      <c r="I1622" s="124">
        <v>14.17</v>
      </c>
      <c r="J1622" s="124"/>
      <c r="K1622" s="112">
        <v>42.51</v>
      </c>
    </row>
    <row r="1623" spans="1:11" ht="7.9" customHeight="1"/>
    <row r="1624" spans="1:11" ht="14.1" customHeight="1">
      <c r="A1624" s="128" t="s">
        <v>270</v>
      </c>
      <c r="B1624" s="128"/>
      <c r="C1624" s="128"/>
      <c r="D1624" s="128"/>
      <c r="E1624" s="128"/>
      <c r="F1624" s="128"/>
      <c r="G1624" s="128"/>
      <c r="H1624" s="128"/>
      <c r="I1624" s="128"/>
      <c r="J1624" s="128"/>
      <c r="K1624" s="128"/>
    </row>
    <row r="1625" spans="1:11" ht="14.1" customHeight="1">
      <c r="A1625" s="129" t="s">
        <v>271</v>
      </c>
      <c r="B1625" s="129"/>
      <c r="C1625" s="129"/>
      <c r="D1625" s="129"/>
      <c r="E1625" s="129"/>
      <c r="F1625" s="129"/>
      <c r="G1625" s="129"/>
      <c r="H1625" s="129"/>
      <c r="I1625" s="129"/>
      <c r="J1625" s="129"/>
      <c r="K1625" s="129"/>
    </row>
    <row r="1626" spans="1:11" ht="65.25" customHeight="1">
      <c r="A1626" s="144"/>
      <c r="B1626" s="144"/>
      <c r="C1626" s="144"/>
      <c r="D1626" s="144"/>
      <c r="E1626" s="144"/>
      <c r="F1626" s="144"/>
      <c r="G1626" s="144"/>
      <c r="H1626" s="144"/>
      <c r="I1626" s="144"/>
      <c r="J1626" s="144"/>
      <c r="K1626" s="144"/>
    </row>
    <row r="1627" spans="1:11" ht="5.65" customHeight="1"/>
    <row r="1628" spans="1:11" ht="19.7" customHeight="1">
      <c r="A1628" s="145" t="s">
        <v>1693</v>
      </c>
      <c r="B1628" s="145"/>
      <c r="C1628" s="145"/>
      <c r="D1628" s="145"/>
      <c r="E1628" s="145"/>
      <c r="F1628" s="145"/>
      <c r="G1628" s="145"/>
      <c r="H1628" s="145"/>
      <c r="I1628" s="145"/>
      <c r="J1628" s="145"/>
      <c r="K1628" s="145"/>
    </row>
    <row r="1629" spans="1:11" ht="15.75" customHeight="1">
      <c r="A1629" s="138" t="s">
        <v>117</v>
      </c>
      <c r="B1629" s="138"/>
      <c r="C1629" s="143" t="s">
        <v>118</v>
      </c>
      <c r="D1629" s="143"/>
      <c r="E1629" s="143"/>
      <c r="F1629" s="143"/>
      <c r="G1629" s="143"/>
      <c r="H1629" s="139" t="s">
        <v>119</v>
      </c>
      <c r="I1629" s="139"/>
      <c r="J1629" s="140" t="s">
        <v>171</v>
      </c>
      <c r="K1629" s="140"/>
    </row>
    <row r="1630" spans="1:11" ht="12.6" customHeight="1">
      <c r="A1630" s="138" t="s">
        <v>120</v>
      </c>
      <c r="B1630" s="138"/>
      <c r="C1630" s="143" t="s">
        <v>121</v>
      </c>
      <c r="D1630" s="143"/>
      <c r="E1630" s="143"/>
      <c r="F1630" s="143"/>
      <c r="G1630" s="143"/>
      <c r="H1630" s="139" t="s">
        <v>1694</v>
      </c>
      <c r="I1630" s="139"/>
      <c r="J1630" s="140" t="s">
        <v>3435</v>
      </c>
      <c r="K1630" s="140"/>
    </row>
    <row r="1631" spans="1:11" ht="14.45" customHeight="1">
      <c r="A1631" s="138" t="s">
        <v>128</v>
      </c>
      <c r="B1631" s="138"/>
      <c r="C1631" s="139" t="s">
        <v>170</v>
      </c>
      <c r="D1631" s="139"/>
      <c r="E1631" s="139"/>
      <c r="F1631" s="139"/>
      <c r="G1631" s="139"/>
      <c r="H1631" s="139" t="s">
        <v>122</v>
      </c>
      <c r="I1631" s="139"/>
      <c r="J1631" s="140"/>
      <c r="K1631" s="140"/>
    </row>
    <row r="1632" spans="1:11" ht="14.1" customHeight="1">
      <c r="A1632" s="138" t="s">
        <v>129</v>
      </c>
      <c r="B1632" s="138"/>
      <c r="C1632" s="139" t="s">
        <v>172</v>
      </c>
      <c r="D1632" s="139"/>
      <c r="E1632" s="139"/>
      <c r="F1632" s="139"/>
      <c r="G1632" s="139"/>
      <c r="H1632" s="139" t="s">
        <v>123</v>
      </c>
      <c r="I1632" s="139"/>
      <c r="J1632" s="140" t="s">
        <v>124</v>
      </c>
      <c r="K1632" s="140"/>
    </row>
    <row r="1633" spans="1:11" ht="14.1" customHeight="1">
      <c r="A1633" s="138" t="s">
        <v>130</v>
      </c>
      <c r="B1633" s="138"/>
      <c r="C1633" s="139" t="s">
        <v>170</v>
      </c>
      <c r="D1633" s="139"/>
      <c r="E1633" s="139"/>
      <c r="F1633" s="139"/>
      <c r="G1633" s="139"/>
      <c r="H1633" s="141" t="s">
        <v>125</v>
      </c>
      <c r="I1633" s="141"/>
      <c r="J1633" s="142" t="s">
        <v>3341</v>
      </c>
      <c r="K1633" s="142"/>
    </row>
    <row r="1634" spans="1:11" ht="14.1" customHeight="1">
      <c r="A1634" s="135" t="s">
        <v>126</v>
      </c>
      <c r="B1634" s="135"/>
      <c r="C1634" s="136"/>
      <c r="D1634" s="136"/>
      <c r="E1634" s="136"/>
      <c r="F1634" s="136"/>
      <c r="G1634" s="136"/>
      <c r="H1634" s="136" t="s">
        <v>127</v>
      </c>
      <c r="I1634" s="136"/>
      <c r="J1634" s="137" t="s">
        <v>173</v>
      </c>
      <c r="K1634" s="137"/>
    </row>
    <row r="1635" spans="1:11" ht="10.7" customHeight="1">
      <c r="A1635" s="134" t="s">
        <v>1696</v>
      </c>
      <c r="B1635" s="134" t="s">
        <v>1697</v>
      </c>
      <c r="C1635" s="134"/>
      <c r="D1635" s="134" t="s">
        <v>1698</v>
      </c>
      <c r="E1635" s="134" t="s">
        <v>1699</v>
      </c>
      <c r="F1635" s="134" t="s">
        <v>1700</v>
      </c>
      <c r="G1635" s="134" t="s">
        <v>1701</v>
      </c>
      <c r="H1635" s="134" t="s">
        <v>1702</v>
      </c>
      <c r="I1635" s="134"/>
      <c r="J1635" s="134"/>
      <c r="K1635" s="134" t="s">
        <v>1703</v>
      </c>
    </row>
    <row r="1636" spans="1:11" ht="10.7" customHeight="1">
      <c r="A1636" s="134"/>
      <c r="B1636" s="134"/>
      <c r="C1636" s="134"/>
      <c r="D1636" s="134"/>
      <c r="E1636" s="134"/>
      <c r="F1636" s="134"/>
      <c r="G1636" s="134"/>
      <c r="H1636" s="107" t="s">
        <v>1704</v>
      </c>
      <c r="I1636" s="134" t="s">
        <v>1705</v>
      </c>
      <c r="J1636" s="134"/>
      <c r="K1636" s="134"/>
    </row>
    <row r="1637" spans="1:11" ht="20.25" customHeight="1">
      <c r="A1637" s="110" t="s">
        <v>3342</v>
      </c>
      <c r="B1637" s="123" t="s">
        <v>1707</v>
      </c>
      <c r="C1637" s="123"/>
      <c r="D1637" s="110" t="s">
        <v>2395</v>
      </c>
      <c r="E1637" s="111" t="s">
        <v>2396</v>
      </c>
      <c r="F1637" s="112">
        <v>53.56</v>
      </c>
      <c r="G1637" s="110" t="s">
        <v>268</v>
      </c>
      <c r="H1637" s="112">
        <v>8.61</v>
      </c>
      <c r="I1637" s="124">
        <v>11.09</v>
      </c>
      <c r="J1637" s="124"/>
      <c r="K1637" s="112">
        <v>593.98</v>
      </c>
    </row>
    <row r="1638" spans="1:11" ht="14.1" customHeight="1">
      <c r="A1638" s="110" t="s">
        <v>3343</v>
      </c>
      <c r="B1638" s="123" t="s">
        <v>1707</v>
      </c>
      <c r="C1638" s="123"/>
      <c r="D1638" s="110" t="s">
        <v>2398</v>
      </c>
      <c r="E1638" s="111" t="s">
        <v>2399</v>
      </c>
      <c r="F1638" s="112">
        <v>3</v>
      </c>
      <c r="G1638" s="110" t="s">
        <v>239</v>
      </c>
      <c r="H1638" s="112">
        <v>146.74</v>
      </c>
      <c r="I1638" s="124">
        <v>189.03</v>
      </c>
      <c r="J1638" s="124"/>
      <c r="K1638" s="112">
        <v>567.09</v>
      </c>
    </row>
    <row r="1639" spans="1:11" ht="14.1" customHeight="1">
      <c r="A1639" s="110" t="s">
        <v>3344</v>
      </c>
      <c r="B1639" s="123" t="s">
        <v>1707</v>
      </c>
      <c r="C1639" s="123"/>
      <c r="D1639" s="110" t="s">
        <v>2401</v>
      </c>
      <c r="E1639" s="111" t="s">
        <v>2713</v>
      </c>
      <c r="F1639" s="112">
        <v>3</v>
      </c>
      <c r="G1639" s="110" t="s">
        <v>239</v>
      </c>
      <c r="H1639" s="112">
        <v>143.99</v>
      </c>
      <c r="I1639" s="124">
        <v>185.49</v>
      </c>
      <c r="J1639" s="124"/>
      <c r="K1639" s="112">
        <v>556.47</v>
      </c>
    </row>
    <row r="1640" spans="1:11" ht="14.1" customHeight="1">
      <c r="A1640" s="110" t="s">
        <v>3345</v>
      </c>
      <c r="B1640" s="123" t="s">
        <v>1707</v>
      </c>
      <c r="C1640" s="123"/>
      <c r="D1640" s="110" t="s">
        <v>2404</v>
      </c>
      <c r="E1640" s="111" t="s">
        <v>2405</v>
      </c>
      <c r="F1640" s="112">
        <v>3</v>
      </c>
      <c r="G1640" s="110" t="s">
        <v>239</v>
      </c>
      <c r="H1640" s="112">
        <v>21.2</v>
      </c>
      <c r="I1640" s="124">
        <v>27.31</v>
      </c>
      <c r="J1640" s="124"/>
      <c r="K1640" s="112">
        <v>81.93</v>
      </c>
    </row>
    <row r="1641" spans="1:11" ht="20.25" customHeight="1">
      <c r="A1641" s="110" t="s">
        <v>3346</v>
      </c>
      <c r="B1641" s="123" t="s">
        <v>1707</v>
      </c>
      <c r="C1641" s="123"/>
      <c r="D1641" s="110" t="s">
        <v>2407</v>
      </c>
      <c r="E1641" s="111" t="s">
        <v>2716</v>
      </c>
      <c r="F1641" s="112">
        <v>3</v>
      </c>
      <c r="G1641" s="110" t="s">
        <v>239</v>
      </c>
      <c r="H1641" s="112">
        <v>74.540000000000006</v>
      </c>
      <c r="I1641" s="124">
        <v>96.02</v>
      </c>
      <c r="J1641" s="124"/>
      <c r="K1641" s="112">
        <v>288.06</v>
      </c>
    </row>
    <row r="1642" spans="1:11" ht="20.25" customHeight="1">
      <c r="A1642" s="110" t="s">
        <v>3347</v>
      </c>
      <c r="B1642" s="123" t="s">
        <v>1707</v>
      </c>
      <c r="C1642" s="123"/>
      <c r="D1642" s="110" t="s">
        <v>2413</v>
      </c>
      <c r="E1642" s="111" t="s">
        <v>2414</v>
      </c>
      <c r="F1642" s="112">
        <v>2</v>
      </c>
      <c r="G1642" s="110" t="s">
        <v>239</v>
      </c>
      <c r="H1642" s="112">
        <v>7.14</v>
      </c>
      <c r="I1642" s="124">
        <v>9.1999999999999993</v>
      </c>
      <c r="J1642" s="124"/>
      <c r="K1642" s="112">
        <v>18.399999999999999</v>
      </c>
    </row>
    <row r="1643" spans="1:11" ht="20.25" customHeight="1">
      <c r="A1643" s="110" t="s">
        <v>3348</v>
      </c>
      <c r="B1643" s="123" t="s">
        <v>1707</v>
      </c>
      <c r="C1643" s="123"/>
      <c r="D1643" s="110" t="s">
        <v>2422</v>
      </c>
      <c r="E1643" s="111" t="s">
        <v>2423</v>
      </c>
      <c r="F1643" s="112">
        <v>7</v>
      </c>
      <c r="G1643" s="110" t="s">
        <v>239</v>
      </c>
      <c r="H1643" s="112">
        <v>4.99</v>
      </c>
      <c r="I1643" s="124">
        <v>6.43</v>
      </c>
      <c r="J1643" s="124"/>
      <c r="K1643" s="112">
        <v>45.01</v>
      </c>
    </row>
    <row r="1644" spans="1:11" ht="20.25" customHeight="1">
      <c r="A1644" s="110" t="s">
        <v>3349</v>
      </c>
      <c r="B1644" s="123" t="s">
        <v>1707</v>
      </c>
      <c r="C1644" s="123"/>
      <c r="D1644" s="110" t="s">
        <v>2720</v>
      </c>
      <c r="E1644" s="111" t="s">
        <v>3173</v>
      </c>
      <c r="F1644" s="112">
        <v>3</v>
      </c>
      <c r="G1644" s="110" t="s">
        <v>239</v>
      </c>
      <c r="H1644" s="112">
        <v>8.2799999999999994</v>
      </c>
      <c r="I1644" s="124">
        <v>10.67</v>
      </c>
      <c r="J1644" s="124"/>
      <c r="K1644" s="112">
        <v>32.01</v>
      </c>
    </row>
    <row r="1645" spans="1:11" ht="20.25" customHeight="1">
      <c r="A1645" s="110" t="s">
        <v>3350</v>
      </c>
      <c r="B1645" s="123" t="s">
        <v>1707</v>
      </c>
      <c r="C1645" s="123"/>
      <c r="D1645" s="110" t="s">
        <v>2428</v>
      </c>
      <c r="E1645" s="111" t="s">
        <v>2429</v>
      </c>
      <c r="F1645" s="112">
        <v>12</v>
      </c>
      <c r="G1645" s="110" t="s">
        <v>239</v>
      </c>
      <c r="H1645" s="112">
        <v>13.88</v>
      </c>
      <c r="I1645" s="124">
        <v>17.88</v>
      </c>
      <c r="J1645" s="124"/>
      <c r="K1645" s="112">
        <v>214.56</v>
      </c>
    </row>
    <row r="1646" spans="1:11" ht="14.1" customHeight="1">
      <c r="A1646" s="113" t="s">
        <v>3351</v>
      </c>
      <c r="B1646" s="132"/>
      <c r="C1646" s="132"/>
      <c r="D1646" s="132"/>
      <c r="E1646" s="133" t="s">
        <v>2431</v>
      </c>
      <c r="F1646" s="133"/>
      <c r="G1646" s="133"/>
      <c r="H1646" s="133"/>
      <c r="I1646" s="133"/>
      <c r="J1646" s="133"/>
      <c r="K1646" s="114">
        <v>2025.71</v>
      </c>
    </row>
    <row r="1647" spans="1:11" ht="20.25" customHeight="1">
      <c r="A1647" s="110" t="s">
        <v>3352</v>
      </c>
      <c r="B1647" s="123" t="s">
        <v>1707</v>
      </c>
      <c r="C1647" s="123"/>
      <c r="D1647" s="110" t="s">
        <v>2433</v>
      </c>
      <c r="E1647" s="111" t="s">
        <v>2434</v>
      </c>
      <c r="F1647" s="112">
        <v>5.55</v>
      </c>
      <c r="G1647" s="110" t="s">
        <v>268</v>
      </c>
      <c r="H1647" s="112">
        <v>12.16</v>
      </c>
      <c r="I1647" s="124">
        <v>15.66</v>
      </c>
      <c r="J1647" s="124"/>
      <c r="K1647" s="112">
        <v>86.91</v>
      </c>
    </row>
    <row r="1648" spans="1:11" ht="20.25" customHeight="1">
      <c r="A1648" s="110" t="s">
        <v>3353</v>
      </c>
      <c r="B1648" s="123" t="s">
        <v>1707</v>
      </c>
      <c r="C1648" s="123"/>
      <c r="D1648" s="110" t="s">
        <v>2436</v>
      </c>
      <c r="E1648" s="111" t="s">
        <v>2437</v>
      </c>
      <c r="F1648" s="112">
        <v>8.86</v>
      </c>
      <c r="G1648" s="110" t="s">
        <v>268</v>
      </c>
      <c r="H1648" s="112">
        <v>19.16</v>
      </c>
      <c r="I1648" s="124">
        <v>24.68</v>
      </c>
      <c r="J1648" s="124"/>
      <c r="K1648" s="112">
        <v>218.66</v>
      </c>
    </row>
    <row r="1649" spans="1:11" ht="14.1" customHeight="1">
      <c r="A1649" s="110" t="s">
        <v>3354</v>
      </c>
      <c r="B1649" s="123" t="s">
        <v>1707</v>
      </c>
      <c r="C1649" s="123"/>
      <c r="D1649" s="110" t="s">
        <v>2446</v>
      </c>
      <c r="E1649" s="111" t="s">
        <v>2447</v>
      </c>
      <c r="F1649" s="112">
        <v>3</v>
      </c>
      <c r="G1649" s="110" t="s">
        <v>239</v>
      </c>
      <c r="H1649" s="112">
        <v>29.3</v>
      </c>
      <c r="I1649" s="124">
        <v>37.74</v>
      </c>
      <c r="J1649" s="124"/>
      <c r="K1649" s="112">
        <v>113.22</v>
      </c>
    </row>
    <row r="1650" spans="1:11" ht="20.25" customHeight="1">
      <c r="A1650" s="110" t="s">
        <v>3355</v>
      </c>
      <c r="B1650" s="123" t="s">
        <v>1707</v>
      </c>
      <c r="C1650" s="123"/>
      <c r="D1650" s="110" t="s">
        <v>2449</v>
      </c>
      <c r="E1650" s="111" t="s">
        <v>2450</v>
      </c>
      <c r="F1650" s="112">
        <v>3</v>
      </c>
      <c r="G1650" s="110" t="s">
        <v>239</v>
      </c>
      <c r="H1650" s="112">
        <v>6.25</v>
      </c>
      <c r="I1650" s="124">
        <v>8.0500000000000007</v>
      </c>
      <c r="J1650" s="124"/>
      <c r="K1650" s="112">
        <v>24.15</v>
      </c>
    </row>
    <row r="1651" spans="1:11" ht="20.25" customHeight="1">
      <c r="A1651" s="110" t="s">
        <v>3356</v>
      </c>
      <c r="B1651" s="123" t="s">
        <v>1707</v>
      </c>
      <c r="C1651" s="123"/>
      <c r="D1651" s="110" t="s">
        <v>2452</v>
      </c>
      <c r="E1651" s="111" t="s">
        <v>2453</v>
      </c>
      <c r="F1651" s="112">
        <v>3</v>
      </c>
      <c r="G1651" s="110" t="s">
        <v>239</v>
      </c>
      <c r="H1651" s="112">
        <v>14.14</v>
      </c>
      <c r="I1651" s="124">
        <v>18.22</v>
      </c>
      <c r="J1651" s="124"/>
      <c r="K1651" s="112">
        <v>54.66</v>
      </c>
    </row>
    <row r="1652" spans="1:11" ht="20.25" customHeight="1">
      <c r="A1652" s="110" t="s">
        <v>3357</v>
      </c>
      <c r="B1652" s="123" t="s">
        <v>1707</v>
      </c>
      <c r="C1652" s="123"/>
      <c r="D1652" s="110" t="s">
        <v>3358</v>
      </c>
      <c r="E1652" s="111" t="s">
        <v>3359</v>
      </c>
      <c r="F1652" s="112">
        <v>3</v>
      </c>
      <c r="G1652" s="110" t="s">
        <v>239</v>
      </c>
      <c r="H1652" s="112">
        <v>17.309999999999999</v>
      </c>
      <c r="I1652" s="124">
        <v>22.3</v>
      </c>
      <c r="J1652" s="124"/>
      <c r="K1652" s="112">
        <v>66.900000000000006</v>
      </c>
    </row>
    <row r="1653" spans="1:11" ht="20.100000000000001" customHeight="1"/>
    <row r="1654" spans="1:11" ht="14.1" customHeight="1">
      <c r="A1654" s="128" t="s">
        <v>270</v>
      </c>
      <c r="B1654" s="128"/>
      <c r="C1654" s="128"/>
      <c r="D1654" s="128"/>
      <c r="E1654" s="128"/>
      <c r="F1654" s="128"/>
      <c r="G1654" s="128"/>
      <c r="H1654" s="128"/>
      <c r="I1654" s="128"/>
      <c r="J1654" s="128"/>
      <c r="K1654" s="128"/>
    </row>
    <row r="1655" spans="1:11" ht="14.1" customHeight="1">
      <c r="A1655" s="129" t="s">
        <v>271</v>
      </c>
      <c r="B1655" s="129"/>
      <c r="C1655" s="129"/>
      <c r="D1655" s="129"/>
      <c r="E1655" s="129"/>
      <c r="F1655" s="129"/>
      <c r="G1655" s="129"/>
      <c r="H1655" s="129"/>
      <c r="I1655" s="129"/>
      <c r="J1655" s="129"/>
      <c r="K1655" s="129"/>
    </row>
    <row r="1656" spans="1:11" ht="65.25" customHeight="1">
      <c r="A1656" s="144"/>
      <c r="B1656" s="144"/>
      <c r="C1656" s="144"/>
      <c r="D1656" s="144"/>
      <c r="E1656" s="144"/>
      <c r="F1656" s="144"/>
      <c r="G1656" s="144"/>
      <c r="H1656" s="144"/>
      <c r="I1656" s="144"/>
      <c r="J1656" s="144"/>
      <c r="K1656" s="144"/>
    </row>
    <row r="1657" spans="1:11" ht="5.65" customHeight="1"/>
    <row r="1658" spans="1:11" ht="19.7" customHeight="1">
      <c r="A1658" s="145" t="s">
        <v>1693</v>
      </c>
      <c r="B1658" s="145"/>
      <c r="C1658" s="145"/>
      <c r="D1658" s="145"/>
      <c r="E1658" s="145"/>
      <c r="F1658" s="145"/>
      <c r="G1658" s="145"/>
      <c r="H1658" s="145"/>
      <c r="I1658" s="145"/>
      <c r="J1658" s="145"/>
      <c r="K1658" s="145"/>
    </row>
    <row r="1659" spans="1:11" ht="15.75" customHeight="1">
      <c r="A1659" s="138" t="s">
        <v>117</v>
      </c>
      <c r="B1659" s="138"/>
      <c r="C1659" s="143" t="s">
        <v>118</v>
      </c>
      <c r="D1659" s="143"/>
      <c r="E1659" s="143"/>
      <c r="F1659" s="143"/>
      <c r="G1659" s="143"/>
      <c r="H1659" s="139" t="s">
        <v>119</v>
      </c>
      <c r="I1659" s="139"/>
      <c r="J1659" s="140" t="s">
        <v>171</v>
      </c>
      <c r="K1659" s="140"/>
    </row>
    <row r="1660" spans="1:11" ht="12.6" customHeight="1">
      <c r="A1660" s="138" t="s">
        <v>120</v>
      </c>
      <c r="B1660" s="138"/>
      <c r="C1660" s="143" t="s">
        <v>121</v>
      </c>
      <c r="D1660" s="143"/>
      <c r="E1660" s="143"/>
      <c r="F1660" s="143"/>
      <c r="G1660" s="143"/>
      <c r="H1660" s="139" t="s">
        <v>1694</v>
      </c>
      <c r="I1660" s="139"/>
      <c r="J1660" s="140" t="s">
        <v>3435</v>
      </c>
      <c r="K1660" s="140"/>
    </row>
    <row r="1661" spans="1:11" ht="14.45" customHeight="1">
      <c r="A1661" s="138" t="s">
        <v>128</v>
      </c>
      <c r="B1661" s="138"/>
      <c r="C1661" s="139" t="s">
        <v>170</v>
      </c>
      <c r="D1661" s="139"/>
      <c r="E1661" s="139"/>
      <c r="F1661" s="139"/>
      <c r="G1661" s="139"/>
      <c r="H1661" s="139" t="s">
        <v>122</v>
      </c>
      <c r="I1661" s="139"/>
      <c r="J1661" s="140"/>
      <c r="K1661" s="140"/>
    </row>
    <row r="1662" spans="1:11" ht="14.1" customHeight="1">
      <c r="A1662" s="138" t="s">
        <v>129</v>
      </c>
      <c r="B1662" s="138"/>
      <c r="C1662" s="139" t="s">
        <v>172</v>
      </c>
      <c r="D1662" s="139"/>
      <c r="E1662" s="139"/>
      <c r="F1662" s="139"/>
      <c r="G1662" s="139"/>
      <c r="H1662" s="139" t="s">
        <v>123</v>
      </c>
      <c r="I1662" s="139"/>
      <c r="J1662" s="140" t="s">
        <v>124</v>
      </c>
      <c r="K1662" s="140"/>
    </row>
    <row r="1663" spans="1:11" ht="14.1" customHeight="1">
      <c r="A1663" s="138" t="s">
        <v>130</v>
      </c>
      <c r="B1663" s="138"/>
      <c r="C1663" s="139" t="s">
        <v>170</v>
      </c>
      <c r="D1663" s="139"/>
      <c r="E1663" s="139"/>
      <c r="F1663" s="139"/>
      <c r="G1663" s="139"/>
      <c r="H1663" s="141" t="s">
        <v>125</v>
      </c>
      <c r="I1663" s="141"/>
      <c r="J1663" s="142" t="s">
        <v>3360</v>
      </c>
      <c r="K1663" s="142"/>
    </row>
    <row r="1664" spans="1:11" ht="14.1" customHeight="1">
      <c r="A1664" s="135" t="s">
        <v>126</v>
      </c>
      <c r="B1664" s="135"/>
      <c r="C1664" s="136"/>
      <c r="D1664" s="136"/>
      <c r="E1664" s="136"/>
      <c r="F1664" s="136"/>
      <c r="G1664" s="136"/>
      <c r="H1664" s="136" t="s">
        <v>127</v>
      </c>
      <c r="I1664" s="136"/>
      <c r="J1664" s="137" t="s">
        <v>173</v>
      </c>
      <c r="K1664" s="137"/>
    </row>
    <row r="1665" spans="1:11" ht="10.7" customHeight="1">
      <c r="A1665" s="134" t="s">
        <v>1696</v>
      </c>
      <c r="B1665" s="134" t="s">
        <v>1697</v>
      </c>
      <c r="C1665" s="134"/>
      <c r="D1665" s="134" t="s">
        <v>1698</v>
      </c>
      <c r="E1665" s="134" t="s">
        <v>1699</v>
      </c>
      <c r="F1665" s="134" t="s">
        <v>1700</v>
      </c>
      <c r="G1665" s="134" t="s">
        <v>1701</v>
      </c>
      <c r="H1665" s="134" t="s">
        <v>1702</v>
      </c>
      <c r="I1665" s="134"/>
      <c r="J1665" s="134"/>
      <c r="K1665" s="134" t="s">
        <v>1703</v>
      </c>
    </row>
    <row r="1666" spans="1:11" ht="10.7" customHeight="1">
      <c r="A1666" s="134"/>
      <c r="B1666" s="134"/>
      <c r="C1666" s="134"/>
      <c r="D1666" s="134"/>
      <c r="E1666" s="134"/>
      <c r="F1666" s="134"/>
      <c r="G1666" s="134"/>
      <c r="H1666" s="107" t="s">
        <v>1704</v>
      </c>
      <c r="I1666" s="134" t="s">
        <v>1705</v>
      </c>
      <c r="J1666" s="134"/>
      <c r="K1666" s="134"/>
    </row>
    <row r="1667" spans="1:11" ht="20.25" customHeight="1">
      <c r="A1667" s="110" t="s">
        <v>3361</v>
      </c>
      <c r="B1667" s="123" t="s">
        <v>1707</v>
      </c>
      <c r="C1667" s="123"/>
      <c r="D1667" s="110" t="s">
        <v>2467</v>
      </c>
      <c r="E1667" s="111" t="s">
        <v>2468</v>
      </c>
      <c r="F1667" s="112">
        <v>3</v>
      </c>
      <c r="G1667" s="110" t="s">
        <v>239</v>
      </c>
      <c r="H1667" s="112">
        <v>34.74</v>
      </c>
      <c r="I1667" s="124">
        <v>44.75</v>
      </c>
      <c r="J1667" s="124"/>
      <c r="K1667" s="112">
        <v>134.25</v>
      </c>
    </row>
    <row r="1668" spans="1:11" ht="14.1" customHeight="1">
      <c r="A1668" s="110" t="s">
        <v>3362</v>
      </c>
      <c r="B1668" s="123" t="s">
        <v>1707</v>
      </c>
      <c r="C1668" s="123"/>
      <c r="D1668" s="110" t="s">
        <v>2473</v>
      </c>
      <c r="E1668" s="111" t="s">
        <v>2474</v>
      </c>
      <c r="F1668" s="112">
        <v>3</v>
      </c>
      <c r="G1668" s="110" t="s">
        <v>239</v>
      </c>
      <c r="H1668" s="112">
        <v>343.36</v>
      </c>
      <c r="I1668" s="124">
        <v>442.32</v>
      </c>
      <c r="J1668" s="124"/>
      <c r="K1668" s="112">
        <v>1326.96</v>
      </c>
    </row>
    <row r="1669" spans="1:11" ht="14.1" customHeight="1">
      <c r="A1669" s="113" t="s">
        <v>3363</v>
      </c>
      <c r="B1669" s="132"/>
      <c r="C1669" s="132"/>
      <c r="D1669" s="132"/>
      <c r="E1669" s="133" t="s">
        <v>2485</v>
      </c>
      <c r="F1669" s="133"/>
      <c r="G1669" s="133"/>
      <c r="H1669" s="133"/>
      <c r="I1669" s="133"/>
      <c r="J1669" s="133"/>
      <c r="K1669" s="114">
        <v>2929.2</v>
      </c>
    </row>
    <row r="1670" spans="1:11" ht="28.7" customHeight="1">
      <c r="A1670" s="110" t="s">
        <v>3364</v>
      </c>
      <c r="B1670" s="123" t="s">
        <v>1707</v>
      </c>
      <c r="C1670" s="123"/>
      <c r="D1670" s="110" t="s">
        <v>2907</v>
      </c>
      <c r="E1670" s="111" t="s">
        <v>3047</v>
      </c>
      <c r="F1670" s="112">
        <v>3</v>
      </c>
      <c r="G1670" s="110" t="s">
        <v>239</v>
      </c>
      <c r="H1670" s="112">
        <v>458.99</v>
      </c>
      <c r="I1670" s="124">
        <v>591.27</v>
      </c>
      <c r="J1670" s="124"/>
      <c r="K1670" s="112">
        <v>1773.81</v>
      </c>
    </row>
    <row r="1671" spans="1:11" ht="20.25" customHeight="1">
      <c r="A1671" s="110" t="s">
        <v>3365</v>
      </c>
      <c r="B1671" s="123" t="s">
        <v>1707</v>
      </c>
      <c r="C1671" s="123"/>
      <c r="D1671" s="110" t="s">
        <v>3366</v>
      </c>
      <c r="E1671" s="111" t="s">
        <v>3367</v>
      </c>
      <c r="F1671" s="112">
        <v>3</v>
      </c>
      <c r="G1671" s="110" t="s">
        <v>239</v>
      </c>
      <c r="H1671" s="112">
        <v>298.97000000000003</v>
      </c>
      <c r="I1671" s="124">
        <v>385.13</v>
      </c>
      <c r="J1671" s="124"/>
      <c r="K1671" s="112">
        <v>1155.3900000000001</v>
      </c>
    </row>
    <row r="1672" spans="1:11" ht="14.1" customHeight="1">
      <c r="A1672" s="113" t="s">
        <v>3368</v>
      </c>
      <c r="B1672" s="132"/>
      <c r="C1672" s="132"/>
      <c r="D1672" s="132"/>
      <c r="E1672" s="133" t="s">
        <v>2052</v>
      </c>
      <c r="F1672" s="133"/>
      <c r="G1672" s="133"/>
      <c r="H1672" s="133"/>
      <c r="I1672" s="133"/>
      <c r="J1672" s="133"/>
      <c r="K1672" s="114">
        <v>9429.01</v>
      </c>
    </row>
    <row r="1673" spans="1:11" ht="14.1" customHeight="1">
      <c r="A1673" s="110" t="s">
        <v>3369</v>
      </c>
      <c r="B1673" s="123" t="s">
        <v>1707</v>
      </c>
      <c r="C1673" s="123"/>
      <c r="D1673" s="110" t="s">
        <v>2915</v>
      </c>
      <c r="E1673" s="111" t="s">
        <v>2916</v>
      </c>
      <c r="F1673" s="112">
        <v>6</v>
      </c>
      <c r="G1673" s="110" t="s">
        <v>239</v>
      </c>
      <c r="H1673" s="112">
        <v>312.27</v>
      </c>
      <c r="I1673" s="124">
        <v>402.27</v>
      </c>
      <c r="J1673" s="124"/>
      <c r="K1673" s="112">
        <v>2413.62</v>
      </c>
    </row>
    <row r="1674" spans="1:11" ht="20.25" customHeight="1">
      <c r="A1674" s="110" t="s">
        <v>3370</v>
      </c>
      <c r="B1674" s="123" t="s">
        <v>1707</v>
      </c>
      <c r="C1674" s="123"/>
      <c r="D1674" s="110" t="s">
        <v>2544</v>
      </c>
      <c r="E1674" s="111" t="s">
        <v>2545</v>
      </c>
      <c r="F1674" s="112">
        <v>200</v>
      </c>
      <c r="G1674" s="110" t="s">
        <v>268</v>
      </c>
      <c r="H1674" s="112">
        <v>4</v>
      </c>
      <c r="I1674" s="124">
        <v>5.15</v>
      </c>
      <c r="J1674" s="124"/>
      <c r="K1674" s="112">
        <v>1030</v>
      </c>
    </row>
    <row r="1675" spans="1:11" ht="20.25" customHeight="1">
      <c r="A1675" s="110" t="s">
        <v>3371</v>
      </c>
      <c r="B1675" s="123" t="s">
        <v>1707</v>
      </c>
      <c r="C1675" s="123"/>
      <c r="D1675" s="110" t="s">
        <v>2547</v>
      </c>
      <c r="E1675" s="111" t="s">
        <v>2548</v>
      </c>
      <c r="F1675" s="112">
        <v>300</v>
      </c>
      <c r="G1675" s="110" t="s">
        <v>268</v>
      </c>
      <c r="H1675" s="112">
        <v>5.42</v>
      </c>
      <c r="I1675" s="124">
        <v>6.98</v>
      </c>
      <c r="J1675" s="124"/>
      <c r="K1675" s="112">
        <v>2094</v>
      </c>
    </row>
    <row r="1676" spans="1:11" ht="20.25" customHeight="1">
      <c r="A1676" s="110" t="s">
        <v>3372</v>
      </c>
      <c r="B1676" s="123" t="s">
        <v>1707</v>
      </c>
      <c r="C1676" s="123"/>
      <c r="D1676" s="110" t="s">
        <v>2554</v>
      </c>
      <c r="E1676" s="111" t="s">
        <v>2555</v>
      </c>
      <c r="F1676" s="112">
        <v>3</v>
      </c>
      <c r="G1676" s="110" t="s">
        <v>239</v>
      </c>
      <c r="H1676" s="112">
        <v>39.33</v>
      </c>
      <c r="I1676" s="124">
        <v>50.66</v>
      </c>
      <c r="J1676" s="124"/>
      <c r="K1676" s="112">
        <v>151.97999999999999</v>
      </c>
    </row>
    <row r="1677" spans="1:11" ht="20.25" customHeight="1">
      <c r="A1677" s="110" t="s">
        <v>3373</v>
      </c>
      <c r="B1677" s="123" t="s">
        <v>1707</v>
      </c>
      <c r="C1677" s="123"/>
      <c r="D1677" s="110" t="s">
        <v>2551</v>
      </c>
      <c r="E1677" s="111" t="s">
        <v>2552</v>
      </c>
      <c r="F1677" s="112">
        <v>3</v>
      </c>
      <c r="G1677" s="110" t="s">
        <v>239</v>
      </c>
      <c r="H1677" s="112">
        <v>35.21</v>
      </c>
      <c r="I1677" s="124">
        <v>45.36</v>
      </c>
      <c r="J1677" s="124"/>
      <c r="K1677" s="112">
        <v>136.08000000000001</v>
      </c>
    </row>
    <row r="1678" spans="1:11" ht="20.25" customHeight="1">
      <c r="A1678" s="110" t="s">
        <v>3374</v>
      </c>
      <c r="B1678" s="123" t="s">
        <v>1707</v>
      </c>
      <c r="C1678" s="123"/>
      <c r="D1678" s="110" t="s">
        <v>3375</v>
      </c>
      <c r="E1678" s="111" t="s">
        <v>3376</v>
      </c>
      <c r="F1678" s="112">
        <v>6</v>
      </c>
      <c r="G1678" s="110" t="s">
        <v>239</v>
      </c>
      <c r="H1678" s="112">
        <v>37.76</v>
      </c>
      <c r="I1678" s="124">
        <v>48.64</v>
      </c>
      <c r="J1678" s="124"/>
      <c r="K1678" s="112">
        <v>291.83999999999997</v>
      </c>
    </row>
    <row r="1679" spans="1:11" ht="20.25" customHeight="1">
      <c r="A1679" s="110" t="s">
        <v>3377</v>
      </c>
      <c r="B1679" s="123" t="s">
        <v>1707</v>
      </c>
      <c r="C1679" s="123"/>
      <c r="D1679" s="110" t="s">
        <v>2566</v>
      </c>
      <c r="E1679" s="111" t="s">
        <v>2567</v>
      </c>
      <c r="F1679" s="112">
        <v>3</v>
      </c>
      <c r="G1679" s="110" t="s">
        <v>239</v>
      </c>
      <c r="H1679" s="112">
        <v>43.48</v>
      </c>
      <c r="I1679" s="124">
        <v>56.01</v>
      </c>
      <c r="J1679" s="124"/>
      <c r="K1679" s="112">
        <v>168.03</v>
      </c>
    </row>
    <row r="1680" spans="1:11" ht="20.25" customHeight="1">
      <c r="A1680" s="110" t="s">
        <v>3378</v>
      </c>
      <c r="B1680" s="123" t="s">
        <v>1707</v>
      </c>
      <c r="C1680" s="123"/>
      <c r="D1680" s="110" t="s">
        <v>2921</v>
      </c>
      <c r="E1680" s="111" t="s">
        <v>2922</v>
      </c>
      <c r="F1680" s="112">
        <v>3</v>
      </c>
      <c r="G1680" s="110" t="s">
        <v>239</v>
      </c>
      <c r="H1680" s="112">
        <v>26.36</v>
      </c>
      <c r="I1680" s="124">
        <v>33.96</v>
      </c>
      <c r="J1680" s="124"/>
      <c r="K1680" s="112">
        <v>101.88</v>
      </c>
    </row>
    <row r="1681" spans="1:11" ht="20.25" customHeight="1">
      <c r="A1681" s="110" t="s">
        <v>3379</v>
      </c>
      <c r="B1681" s="123" t="s">
        <v>1707</v>
      </c>
      <c r="C1681" s="123"/>
      <c r="D1681" s="110" t="s">
        <v>3380</v>
      </c>
      <c r="E1681" s="111" t="s">
        <v>3381</v>
      </c>
      <c r="F1681" s="112">
        <v>3</v>
      </c>
      <c r="G1681" s="110" t="s">
        <v>239</v>
      </c>
      <c r="H1681" s="112">
        <v>28.43</v>
      </c>
      <c r="I1681" s="124">
        <v>36.619999999999997</v>
      </c>
      <c r="J1681" s="124"/>
      <c r="K1681" s="112">
        <v>109.86</v>
      </c>
    </row>
    <row r="1682" spans="1:11" ht="14.1" customHeight="1">
      <c r="A1682" s="110" t="s">
        <v>3382</v>
      </c>
      <c r="B1682" s="123" t="s">
        <v>1707</v>
      </c>
      <c r="C1682" s="123"/>
      <c r="D1682" s="110" t="s">
        <v>2763</v>
      </c>
      <c r="E1682" s="111" t="s">
        <v>2764</v>
      </c>
      <c r="F1682" s="112">
        <v>3</v>
      </c>
      <c r="G1682" s="110" t="s">
        <v>374</v>
      </c>
      <c r="H1682" s="112">
        <v>463.17</v>
      </c>
      <c r="I1682" s="124">
        <v>596.66</v>
      </c>
      <c r="J1682" s="124"/>
      <c r="K1682" s="112">
        <v>1789.98</v>
      </c>
    </row>
    <row r="1683" spans="1:11" ht="11.45" customHeight="1"/>
    <row r="1684" spans="1:11" ht="14.1" customHeight="1">
      <c r="A1684" s="128" t="s">
        <v>270</v>
      </c>
      <c r="B1684" s="128"/>
      <c r="C1684" s="128"/>
      <c r="D1684" s="128"/>
      <c r="E1684" s="128"/>
      <c r="F1684" s="128"/>
      <c r="G1684" s="128"/>
      <c r="H1684" s="128"/>
      <c r="I1684" s="128"/>
      <c r="J1684" s="128"/>
      <c r="K1684" s="128"/>
    </row>
    <row r="1685" spans="1:11" ht="14.1" customHeight="1">
      <c r="A1685" s="129" t="s">
        <v>271</v>
      </c>
      <c r="B1685" s="129"/>
      <c r="C1685" s="129"/>
      <c r="D1685" s="129"/>
      <c r="E1685" s="129"/>
      <c r="F1685" s="129"/>
      <c r="G1685" s="129"/>
      <c r="H1685" s="129"/>
      <c r="I1685" s="129"/>
      <c r="J1685" s="129"/>
      <c r="K1685" s="129"/>
    </row>
    <row r="1686" spans="1:11" ht="65.25" customHeight="1">
      <c r="A1686" s="144"/>
      <c r="B1686" s="144"/>
      <c r="C1686" s="144"/>
      <c r="D1686" s="144"/>
      <c r="E1686" s="144"/>
      <c r="F1686" s="144"/>
      <c r="G1686" s="144"/>
      <c r="H1686" s="144"/>
      <c r="I1686" s="144"/>
      <c r="J1686" s="144"/>
      <c r="K1686" s="144"/>
    </row>
    <row r="1687" spans="1:11" ht="5.65" customHeight="1"/>
    <row r="1688" spans="1:11" ht="19.7" customHeight="1">
      <c r="A1688" s="145" t="s">
        <v>1693</v>
      </c>
      <c r="B1688" s="145"/>
      <c r="C1688" s="145"/>
      <c r="D1688" s="145"/>
      <c r="E1688" s="145"/>
      <c r="F1688" s="145"/>
      <c r="G1688" s="145"/>
      <c r="H1688" s="145"/>
      <c r="I1688" s="145"/>
      <c r="J1688" s="145"/>
      <c r="K1688" s="145"/>
    </row>
    <row r="1689" spans="1:11" ht="15.75" customHeight="1">
      <c r="A1689" s="138" t="s">
        <v>117</v>
      </c>
      <c r="B1689" s="138"/>
      <c r="C1689" s="143" t="s">
        <v>118</v>
      </c>
      <c r="D1689" s="143"/>
      <c r="E1689" s="143"/>
      <c r="F1689" s="143"/>
      <c r="G1689" s="143"/>
      <c r="H1689" s="139" t="s">
        <v>119</v>
      </c>
      <c r="I1689" s="139"/>
      <c r="J1689" s="140" t="s">
        <v>171</v>
      </c>
      <c r="K1689" s="140"/>
    </row>
    <row r="1690" spans="1:11" ht="12.6" customHeight="1">
      <c r="A1690" s="138" t="s">
        <v>120</v>
      </c>
      <c r="B1690" s="138"/>
      <c r="C1690" s="143" t="s">
        <v>121</v>
      </c>
      <c r="D1690" s="143"/>
      <c r="E1690" s="143"/>
      <c r="F1690" s="143"/>
      <c r="G1690" s="143"/>
      <c r="H1690" s="139" t="s">
        <v>1694</v>
      </c>
      <c r="I1690" s="139"/>
      <c r="J1690" s="140" t="s">
        <v>3435</v>
      </c>
      <c r="K1690" s="140"/>
    </row>
    <row r="1691" spans="1:11" ht="14.45" customHeight="1">
      <c r="A1691" s="138" t="s">
        <v>128</v>
      </c>
      <c r="B1691" s="138"/>
      <c r="C1691" s="139" t="s">
        <v>170</v>
      </c>
      <c r="D1691" s="139"/>
      <c r="E1691" s="139"/>
      <c r="F1691" s="139"/>
      <c r="G1691" s="139"/>
      <c r="H1691" s="139" t="s">
        <v>122</v>
      </c>
      <c r="I1691" s="139"/>
      <c r="J1691" s="140"/>
      <c r="K1691" s="140"/>
    </row>
    <row r="1692" spans="1:11" ht="14.1" customHeight="1">
      <c r="A1692" s="138" t="s">
        <v>129</v>
      </c>
      <c r="B1692" s="138"/>
      <c r="C1692" s="139" t="s">
        <v>172</v>
      </c>
      <c r="D1692" s="139"/>
      <c r="E1692" s="139"/>
      <c r="F1692" s="139"/>
      <c r="G1692" s="139"/>
      <c r="H1692" s="139" t="s">
        <v>123</v>
      </c>
      <c r="I1692" s="139"/>
      <c r="J1692" s="140" t="s">
        <v>124</v>
      </c>
      <c r="K1692" s="140"/>
    </row>
    <row r="1693" spans="1:11" ht="14.1" customHeight="1">
      <c r="A1693" s="138" t="s">
        <v>130</v>
      </c>
      <c r="B1693" s="138"/>
      <c r="C1693" s="139" t="s">
        <v>170</v>
      </c>
      <c r="D1693" s="139"/>
      <c r="E1693" s="139"/>
      <c r="F1693" s="139"/>
      <c r="G1693" s="139"/>
      <c r="H1693" s="141" t="s">
        <v>125</v>
      </c>
      <c r="I1693" s="141"/>
      <c r="J1693" s="142" t="s">
        <v>3383</v>
      </c>
      <c r="K1693" s="142"/>
    </row>
    <row r="1694" spans="1:11" ht="14.1" customHeight="1">
      <c r="A1694" s="135" t="s">
        <v>126</v>
      </c>
      <c r="B1694" s="135"/>
      <c r="C1694" s="136"/>
      <c r="D1694" s="136"/>
      <c r="E1694" s="136"/>
      <c r="F1694" s="136"/>
      <c r="G1694" s="136"/>
      <c r="H1694" s="136" t="s">
        <v>127</v>
      </c>
      <c r="I1694" s="136"/>
      <c r="J1694" s="137" t="s">
        <v>173</v>
      </c>
      <c r="K1694" s="137"/>
    </row>
    <row r="1695" spans="1:11" ht="10.7" customHeight="1">
      <c r="A1695" s="134" t="s">
        <v>1696</v>
      </c>
      <c r="B1695" s="134" t="s">
        <v>1697</v>
      </c>
      <c r="C1695" s="134"/>
      <c r="D1695" s="134" t="s">
        <v>1698</v>
      </c>
      <c r="E1695" s="134" t="s">
        <v>1699</v>
      </c>
      <c r="F1695" s="134" t="s">
        <v>1700</v>
      </c>
      <c r="G1695" s="134" t="s">
        <v>1701</v>
      </c>
      <c r="H1695" s="134" t="s">
        <v>1702</v>
      </c>
      <c r="I1695" s="134"/>
      <c r="J1695" s="134"/>
      <c r="K1695" s="134" t="s">
        <v>1703</v>
      </c>
    </row>
    <row r="1696" spans="1:11" ht="10.7" customHeight="1">
      <c r="A1696" s="134"/>
      <c r="B1696" s="134"/>
      <c r="C1696" s="134"/>
      <c r="D1696" s="134"/>
      <c r="E1696" s="134"/>
      <c r="F1696" s="134"/>
      <c r="G1696" s="134"/>
      <c r="H1696" s="107" t="s">
        <v>1704</v>
      </c>
      <c r="I1696" s="134" t="s">
        <v>1705</v>
      </c>
      <c r="J1696" s="134"/>
      <c r="K1696" s="134"/>
    </row>
    <row r="1697" spans="1:11" ht="20.25" customHeight="1">
      <c r="A1697" s="110" t="s">
        <v>3384</v>
      </c>
      <c r="B1697" s="123" t="s">
        <v>1707</v>
      </c>
      <c r="C1697" s="123"/>
      <c r="D1697" s="110" t="s">
        <v>2757</v>
      </c>
      <c r="E1697" s="111" t="s">
        <v>2758</v>
      </c>
      <c r="F1697" s="112">
        <v>3</v>
      </c>
      <c r="G1697" s="110" t="s">
        <v>239</v>
      </c>
      <c r="H1697" s="112">
        <v>63.25</v>
      </c>
      <c r="I1697" s="124">
        <v>81.48</v>
      </c>
      <c r="J1697" s="124"/>
      <c r="K1697" s="112">
        <v>244.44</v>
      </c>
    </row>
    <row r="1698" spans="1:11" ht="20.25" customHeight="1">
      <c r="A1698" s="110" t="s">
        <v>3385</v>
      </c>
      <c r="B1698" s="123" t="s">
        <v>1707</v>
      </c>
      <c r="C1698" s="123"/>
      <c r="D1698" s="110" t="s">
        <v>2575</v>
      </c>
      <c r="E1698" s="111" t="s">
        <v>2576</v>
      </c>
      <c r="F1698" s="112">
        <v>90</v>
      </c>
      <c r="G1698" s="110" t="s">
        <v>268</v>
      </c>
      <c r="H1698" s="112">
        <v>7.74</v>
      </c>
      <c r="I1698" s="124">
        <v>9.9700000000000006</v>
      </c>
      <c r="J1698" s="124"/>
      <c r="K1698" s="112">
        <v>897.3</v>
      </c>
    </row>
    <row r="1699" spans="1:11" ht="14.1" customHeight="1">
      <c r="A1699" s="113" t="s">
        <v>3386</v>
      </c>
      <c r="B1699" s="132"/>
      <c r="C1699" s="132"/>
      <c r="D1699" s="132"/>
      <c r="E1699" s="133" t="s">
        <v>2590</v>
      </c>
      <c r="F1699" s="133"/>
      <c r="G1699" s="133"/>
      <c r="H1699" s="133"/>
      <c r="I1699" s="133"/>
      <c r="J1699" s="133"/>
      <c r="K1699" s="114">
        <v>1187.55</v>
      </c>
    </row>
    <row r="1700" spans="1:11" ht="20.25" customHeight="1">
      <c r="A1700" s="110" t="s">
        <v>3387</v>
      </c>
      <c r="B1700" s="123" t="s">
        <v>1707</v>
      </c>
      <c r="C1700" s="123"/>
      <c r="D1700" s="110" t="s">
        <v>2592</v>
      </c>
      <c r="E1700" s="111" t="s">
        <v>2593</v>
      </c>
      <c r="F1700" s="112">
        <v>9</v>
      </c>
      <c r="G1700" s="110" t="s">
        <v>239</v>
      </c>
      <c r="H1700" s="112">
        <v>18.690000000000001</v>
      </c>
      <c r="I1700" s="124">
        <v>24.08</v>
      </c>
      <c r="J1700" s="124"/>
      <c r="K1700" s="112">
        <v>216.72</v>
      </c>
    </row>
    <row r="1701" spans="1:11" ht="14.1" customHeight="1">
      <c r="A1701" s="110" t="s">
        <v>3388</v>
      </c>
      <c r="B1701" s="123" t="s">
        <v>1707</v>
      </c>
      <c r="C1701" s="123"/>
      <c r="D1701" s="110" t="s">
        <v>2595</v>
      </c>
      <c r="E1701" s="111" t="s">
        <v>2596</v>
      </c>
      <c r="F1701" s="112">
        <v>3</v>
      </c>
      <c r="G1701" s="110" t="s">
        <v>239</v>
      </c>
      <c r="H1701" s="112">
        <v>219.76</v>
      </c>
      <c r="I1701" s="124">
        <v>283.08999999999997</v>
      </c>
      <c r="J1701" s="124"/>
      <c r="K1701" s="112">
        <v>849.27</v>
      </c>
    </row>
    <row r="1702" spans="1:11" ht="14.1" customHeight="1">
      <c r="A1702" s="110" t="s">
        <v>3389</v>
      </c>
      <c r="B1702" s="123" t="s">
        <v>1707</v>
      </c>
      <c r="C1702" s="123"/>
      <c r="D1702" s="110" t="s">
        <v>2598</v>
      </c>
      <c r="E1702" s="111" t="s">
        <v>2769</v>
      </c>
      <c r="F1702" s="112">
        <v>12</v>
      </c>
      <c r="G1702" s="110" t="s">
        <v>268</v>
      </c>
      <c r="H1702" s="112">
        <v>7.86</v>
      </c>
      <c r="I1702" s="124">
        <v>10.130000000000001</v>
      </c>
      <c r="J1702" s="124"/>
      <c r="K1702" s="112">
        <v>121.56</v>
      </c>
    </row>
    <row r="1703" spans="1:11" ht="14.1" customHeight="1">
      <c r="A1703" s="108" t="s">
        <v>213</v>
      </c>
      <c r="B1703" s="130"/>
      <c r="C1703" s="130"/>
      <c r="D1703" s="130"/>
      <c r="E1703" s="131" t="s">
        <v>214</v>
      </c>
      <c r="F1703" s="131"/>
      <c r="G1703" s="131"/>
      <c r="H1703" s="131"/>
      <c r="I1703" s="131"/>
      <c r="J1703" s="131"/>
      <c r="K1703" s="109">
        <v>46043.86</v>
      </c>
    </row>
    <row r="1704" spans="1:11" ht="14.1" customHeight="1">
      <c r="A1704" s="110" t="s">
        <v>3390</v>
      </c>
      <c r="B1704" s="123" t="s">
        <v>1707</v>
      </c>
      <c r="C1704" s="123"/>
      <c r="D1704" s="110" t="s">
        <v>3391</v>
      </c>
      <c r="E1704" s="111" t="s">
        <v>3392</v>
      </c>
      <c r="F1704" s="112">
        <v>244.99</v>
      </c>
      <c r="G1704" s="110" t="s">
        <v>268</v>
      </c>
      <c r="H1704" s="112">
        <v>7.43</v>
      </c>
      <c r="I1704" s="124">
        <v>9.57</v>
      </c>
      <c r="J1704" s="124"/>
      <c r="K1704" s="112">
        <v>2344.5500000000002</v>
      </c>
    </row>
    <row r="1705" spans="1:11" ht="14.1" customHeight="1">
      <c r="A1705" s="110" t="s">
        <v>3393</v>
      </c>
      <c r="B1705" s="123" t="s">
        <v>1707</v>
      </c>
      <c r="C1705" s="123"/>
      <c r="D1705" s="110" t="s">
        <v>3394</v>
      </c>
      <c r="E1705" s="111" t="s">
        <v>3395</v>
      </c>
      <c r="F1705" s="112">
        <v>4971.4799999999996</v>
      </c>
      <c r="G1705" s="110" t="s">
        <v>251</v>
      </c>
      <c r="H1705" s="112">
        <v>6.82</v>
      </c>
      <c r="I1705" s="124">
        <v>8.7899999999999991</v>
      </c>
      <c r="J1705" s="124"/>
      <c r="K1705" s="112">
        <v>43699.31</v>
      </c>
    </row>
    <row r="1706" spans="1:11" ht="14.1" customHeight="1">
      <c r="A1706" s="125" t="s">
        <v>3436</v>
      </c>
      <c r="B1706" s="126"/>
      <c r="C1706" s="126"/>
      <c r="D1706" s="126"/>
      <c r="E1706" s="126"/>
      <c r="F1706" s="126"/>
      <c r="G1706" s="126"/>
      <c r="H1706" s="126"/>
      <c r="I1706" s="126"/>
      <c r="J1706" s="126"/>
      <c r="K1706" s="115">
        <v>3795989.14</v>
      </c>
    </row>
    <row r="1707" spans="1:11" ht="65.25" customHeight="1">
      <c r="A1707" s="127" t="s">
        <v>3396</v>
      </c>
      <c r="B1707" s="127"/>
      <c r="C1707" s="127"/>
      <c r="D1707" s="127"/>
      <c r="E1707" s="127"/>
      <c r="F1707" s="127"/>
      <c r="G1707" s="127"/>
      <c r="H1707" s="127"/>
      <c r="I1707" s="127"/>
      <c r="J1707" s="127"/>
      <c r="K1707" s="127"/>
    </row>
    <row r="1708" spans="1:11" ht="88.15" customHeight="1"/>
    <row r="1709" spans="1:11" ht="14.1" customHeight="1">
      <c r="A1709" s="128" t="s">
        <v>270</v>
      </c>
      <c r="B1709" s="128"/>
      <c r="C1709" s="128"/>
      <c r="D1709" s="128"/>
      <c r="E1709" s="128"/>
      <c r="F1709" s="128"/>
      <c r="G1709" s="128"/>
      <c r="H1709" s="128"/>
      <c r="I1709" s="128"/>
      <c r="J1709" s="128"/>
      <c r="K1709" s="128"/>
    </row>
    <row r="1710" spans="1:11" ht="14.1" customHeight="1">
      <c r="A1710" s="129" t="s">
        <v>271</v>
      </c>
      <c r="B1710" s="129"/>
      <c r="C1710" s="129"/>
      <c r="D1710" s="129"/>
      <c r="E1710" s="129"/>
      <c r="F1710" s="129"/>
      <c r="G1710" s="129"/>
      <c r="H1710" s="129"/>
      <c r="I1710" s="129"/>
      <c r="J1710" s="129"/>
      <c r="K1710" s="129"/>
    </row>
  </sheetData>
  <mergeCells count="3913">
    <mergeCell ref="A7:B7"/>
    <mergeCell ref="C7:G7"/>
    <mergeCell ref="H7:I7"/>
    <mergeCell ref="J7:K7"/>
    <mergeCell ref="A8:B8"/>
    <mergeCell ref="C8:G8"/>
    <mergeCell ref="H8:I8"/>
    <mergeCell ref="J8:K8"/>
    <mergeCell ref="A5:B5"/>
    <mergeCell ref="C5:G5"/>
    <mergeCell ref="H5:I5"/>
    <mergeCell ref="J5:K5"/>
    <mergeCell ref="A6:B6"/>
    <mergeCell ref="C6:G6"/>
    <mergeCell ref="H6:I6"/>
    <mergeCell ref="J6:K6"/>
    <mergeCell ref="A1:K1"/>
    <mergeCell ref="A3:K3"/>
    <mergeCell ref="A4:B4"/>
    <mergeCell ref="C4:G4"/>
    <mergeCell ref="H4:I4"/>
    <mergeCell ref="J4:K4"/>
    <mergeCell ref="H10:J10"/>
    <mergeCell ref="K10:K11"/>
    <mergeCell ref="I11:J11"/>
    <mergeCell ref="B12:D12"/>
    <mergeCell ref="E12:J12"/>
    <mergeCell ref="B13:C13"/>
    <mergeCell ref="I13:J13"/>
    <mergeCell ref="A9:B9"/>
    <mergeCell ref="C9:G9"/>
    <mergeCell ref="H9:I9"/>
    <mergeCell ref="J9:K9"/>
    <mergeCell ref="A10:A11"/>
    <mergeCell ref="B10:C11"/>
    <mergeCell ref="D10:D11"/>
    <mergeCell ref="E10:E11"/>
    <mergeCell ref="F10:F11"/>
    <mergeCell ref="G10:G11"/>
    <mergeCell ref="B20:C20"/>
    <mergeCell ref="I20:J20"/>
    <mergeCell ref="B21:D21"/>
    <mergeCell ref="E21:J21"/>
    <mergeCell ref="B22:C22"/>
    <mergeCell ref="I22:J22"/>
    <mergeCell ref="B17:C17"/>
    <mergeCell ref="I17:J17"/>
    <mergeCell ref="B18:C18"/>
    <mergeCell ref="I18:J18"/>
    <mergeCell ref="B19:C19"/>
    <mergeCell ref="I19:J19"/>
    <mergeCell ref="B14:D14"/>
    <mergeCell ref="E14:J14"/>
    <mergeCell ref="B15:C15"/>
    <mergeCell ref="I15:J15"/>
    <mergeCell ref="B16:C16"/>
    <mergeCell ref="I16:J16"/>
    <mergeCell ref="B29:C29"/>
    <mergeCell ref="I29:J29"/>
    <mergeCell ref="B30:C30"/>
    <mergeCell ref="I30:J30"/>
    <mergeCell ref="B31:C31"/>
    <mergeCell ref="I31:J31"/>
    <mergeCell ref="B26:C26"/>
    <mergeCell ref="I26:J26"/>
    <mergeCell ref="B27:C27"/>
    <mergeCell ref="I27:J27"/>
    <mergeCell ref="B28:C28"/>
    <mergeCell ref="I28:J28"/>
    <mergeCell ref="B23:C23"/>
    <mergeCell ref="I23:J23"/>
    <mergeCell ref="B24:C24"/>
    <mergeCell ref="I24:J24"/>
    <mergeCell ref="B25:C25"/>
    <mergeCell ref="I25:J25"/>
    <mergeCell ref="A41:B41"/>
    <mergeCell ref="C41:G41"/>
    <mergeCell ref="H41:I41"/>
    <mergeCell ref="J41:K41"/>
    <mergeCell ref="A42:B42"/>
    <mergeCell ref="C42:G42"/>
    <mergeCell ref="H42:I42"/>
    <mergeCell ref="J42:K42"/>
    <mergeCell ref="A39:B39"/>
    <mergeCell ref="C39:G39"/>
    <mergeCell ref="H39:I39"/>
    <mergeCell ref="J39:K39"/>
    <mergeCell ref="A40:B40"/>
    <mergeCell ref="C40:G40"/>
    <mergeCell ref="H40:I40"/>
    <mergeCell ref="J40:K40"/>
    <mergeCell ref="A33:K33"/>
    <mergeCell ref="A34:K34"/>
    <mergeCell ref="A35:K35"/>
    <mergeCell ref="A37:K37"/>
    <mergeCell ref="A38:B38"/>
    <mergeCell ref="C38:G38"/>
    <mergeCell ref="H38:I38"/>
    <mergeCell ref="J38:K38"/>
    <mergeCell ref="H44:J44"/>
    <mergeCell ref="K44:K45"/>
    <mergeCell ref="I45:J45"/>
    <mergeCell ref="B46:C46"/>
    <mergeCell ref="I46:J46"/>
    <mergeCell ref="B47:C47"/>
    <mergeCell ref="I47:J47"/>
    <mergeCell ref="A43:B43"/>
    <mergeCell ref="C43:G43"/>
    <mergeCell ref="H43:I43"/>
    <mergeCell ref="J43:K43"/>
    <mergeCell ref="A44:A45"/>
    <mergeCell ref="B44:C45"/>
    <mergeCell ref="D44:D45"/>
    <mergeCell ref="E44:E45"/>
    <mergeCell ref="F44:F45"/>
    <mergeCell ref="G44:G45"/>
    <mergeCell ref="B54:D54"/>
    <mergeCell ref="E54:J54"/>
    <mergeCell ref="B55:C55"/>
    <mergeCell ref="I55:J55"/>
    <mergeCell ref="B56:C56"/>
    <mergeCell ref="I56:J56"/>
    <mergeCell ref="B51:C51"/>
    <mergeCell ref="I51:J51"/>
    <mergeCell ref="B52:C52"/>
    <mergeCell ref="I52:J52"/>
    <mergeCell ref="B53:D53"/>
    <mergeCell ref="E53:J53"/>
    <mergeCell ref="B48:C48"/>
    <mergeCell ref="I48:J48"/>
    <mergeCell ref="B49:C49"/>
    <mergeCell ref="I49:J49"/>
    <mergeCell ref="B50:C50"/>
    <mergeCell ref="I50:J50"/>
    <mergeCell ref="B63:D63"/>
    <mergeCell ref="E63:J63"/>
    <mergeCell ref="B64:C64"/>
    <mergeCell ref="I64:J64"/>
    <mergeCell ref="B65:C65"/>
    <mergeCell ref="I65:J65"/>
    <mergeCell ref="B60:C60"/>
    <mergeCell ref="I60:J60"/>
    <mergeCell ref="B61:C61"/>
    <mergeCell ref="I61:J61"/>
    <mergeCell ref="B62:C62"/>
    <mergeCell ref="I62:J62"/>
    <mergeCell ref="B57:C57"/>
    <mergeCell ref="I57:J57"/>
    <mergeCell ref="B58:C58"/>
    <mergeCell ref="I58:J58"/>
    <mergeCell ref="B59:C59"/>
    <mergeCell ref="I59:J59"/>
    <mergeCell ref="A75:B75"/>
    <mergeCell ref="C75:G75"/>
    <mergeCell ref="H75:I75"/>
    <mergeCell ref="J75:K75"/>
    <mergeCell ref="A76:B76"/>
    <mergeCell ref="C76:G76"/>
    <mergeCell ref="H76:I76"/>
    <mergeCell ref="J76:K76"/>
    <mergeCell ref="A73:B73"/>
    <mergeCell ref="C73:G73"/>
    <mergeCell ref="H73:I73"/>
    <mergeCell ref="J73:K73"/>
    <mergeCell ref="A74:B74"/>
    <mergeCell ref="C74:G74"/>
    <mergeCell ref="H74:I74"/>
    <mergeCell ref="J74:K74"/>
    <mergeCell ref="A67:K67"/>
    <mergeCell ref="A68:K68"/>
    <mergeCell ref="A69:K69"/>
    <mergeCell ref="A71:K71"/>
    <mergeCell ref="A72:B72"/>
    <mergeCell ref="C72:G72"/>
    <mergeCell ref="H72:I72"/>
    <mergeCell ref="J72:K72"/>
    <mergeCell ref="H78:J78"/>
    <mergeCell ref="K78:K79"/>
    <mergeCell ref="I79:J79"/>
    <mergeCell ref="B80:C80"/>
    <mergeCell ref="I80:J80"/>
    <mergeCell ref="B81:C81"/>
    <mergeCell ref="I81:J81"/>
    <mergeCell ref="A77:B77"/>
    <mergeCell ref="C77:G77"/>
    <mergeCell ref="H77:I77"/>
    <mergeCell ref="J77:K77"/>
    <mergeCell ref="A78:A79"/>
    <mergeCell ref="B78:C79"/>
    <mergeCell ref="D78:D79"/>
    <mergeCell ref="E78:E79"/>
    <mergeCell ref="F78:F79"/>
    <mergeCell ref="G78:G79"/>
    <mergeCell ref="B88:C88"/>
    <mergeCell ref="I88:J88"/>
    <mergeCell ref="B89:C89"/>
    <mergeCell ref="I89:J89"/>
    <mergeCell ref="B90:C90"/>
    <mergeCell ref="I90:J90"/>
    <mergeCell ref="B85:D85"/>
    <mergeCell ref="E85:J85"/>
    <mergeCell ref="B86:C86"/>
    <mergeCell ref="I86:J86"/>
    <mergeCell ref="B87:C87"/>
    <mergeCell ref="I87:J87"/>
    <mergeCell ref="B82:C82"/>
    <mergeCell ref="I82:J82"/>
    <mergeCell ref="B83:C83"/>
    <mergeCell ref="I83:J83"/>
    <mergeCell ref="B84:C84"/>
    <mergeCell ref="I84:J84"/>
    <mergeCell ref="B97:C97"/>
    <mergeCell ref="I97:J97"/>
    <mergeCell ref="A99:K99"/>
    <mergeCell ref="A100:K100"/>
    <mergeCell ref="A101:K101"/>
    <mergeCell ref="A103:K103"/>
    <mergeCell ref="B94:C94"/>
    <mergeCell ref="I94:J94"/>
    <mergeCell ref="B95:C95"/>
    <mergeCell ref="I95:J95"/>
    <mergeCell ref="B96:C96"/>
    <mergeCell ref="I96:J96"/>
    <mergeCell ref="B91:C91"/>
    <mergeCell ref="I91:J91"/>
    <mergeCell ref="B92:C92"/>
    <mergeCell ref="I92:J92"/>
    <mergeCell ref="B93:C93"/>
    <mergeCell ref="I93:J93"/>
    <mergeCell ref="A108:B108"/>
    <mergeCell ref="C108:G108"/>
    <mergeCell ref="H108:I108"/>
    <mergeCell ref="J108:K108"/>
    <mergeCell ref="A109:B109"/>
    <mergeCell ref="C109:G109"/>
    <mergeCell ref="H109:I109"/>
    <mergeCell ref="J109:K109"/>
    <mergeCell ref="A106:B106"/>
    <mergeCell ref="C106:G106"/>
    <mergeCell ref="H106:I106"/>
    <mergeCell ref="J106:K106"/>
    <mergeCell ref="A107:B107"/>
    <mergeCell ref="C107:G107"/>
    <mergeCell ref="H107:I107"/>
    <mergeCell ref="J107:K107"/>
    <mergeCell ref="A104:B104"/>
    <mergeCell ref="C104:G104"/>
    <mergeCell ref="H104:I104"/>
    <mergeCell ref="J104:K104"/>
    <mergeCell ref="A105:B105"/>
    <mergeCell ref="C105:G105"/>
    <mergeCell ref="H105:I105"/>
    <mergeCell ref="J105:K105"/>
    <mergeCell ref="B114:C114"/>
    <mergeCell ref="I114:J114"/>
    <mergeCell ref="B115:C115"/>
    <mergeCell ref="I115:J115"/>
    <mergeCell ref="B116:C116"/>
    <mergeCell ref="I116:J116"/>
    <mergeCell ref="H110:J110"/>
    <mergeCell ref="K110:K111"/>
    <mergeCell ref="I111:J111"/>
    <mergeCell ref="B112:C112"/>
    <mergeCell ref="I112:J112"/>
    <mergeCell ref="B113:C113"/>
    <mergeCell ref="I113:J113"/>
    <mergeCell ref="A110:A111"/>
    <mergeCell ref="B110:C111"/>
    <mergeCell ref="D110:D111"/>
    <mergeCell ref="E110:E111"/>
    <mergeCell ref="F110:F111"/>
    <mergeCell ref="G110:G111"/>
    <mergeCell ref="B123:C123"/>
    <mergeCell ref="I123:J123"/>
    <mergeCell ref="B124:C124"/>
    <mergeCell ref="I124:J124"/>
    <mergeCell ref="B125:C125"/>
    <mergeCell ref="I125:J125"/>
    <mergeCell ref="B120:C120"/>
    <mergeCell ref="I120:J120"/>
    <mergeCell ref="B121:C121"/>
    <mergeCell ref="I121:J121"/>
    <mergeCell ref="B122:D122"/>
    <mergeCell ref="E122:J122"/>
    <mergeCell ref="B117:C117"/>
    <mergeCell ref="I117:J117"/>
    <mergeCell ref="B118:C118"/>
    <mergeCell ref="I118:J118"/>
    <mergeCell ref="B119:C119"/>
    <mergeCell ref="I119:J119"/>
    <mergeCell ref="A136:B136"/>
    <mergeCell ref="C136:G136"/>
    <mergeCell ref="H136:I136"/>
    <mergeCell ref="J136:K136"/>
    <mergeCell ref="A137:B137"/>
    <mergeCell ref="C137:G137"/>
    <mergeCell ref="H137:I137"/>
    <mergeCell ref="J137:K137"/>
    <mergeCell ref="B129:C129"/>
    <mergeCell ref="I129:J129"/>
    <mergeCell ref="A131:K131"/>
    <mergeCell ref="A132:K132"/>
    <mergeCell ref="A133:K133"/>
    <mergeCell ref="A135:K135"/>
    <mergeCell ref="B126:C126"/>
    <mergeCell ref="I126:J126"/>
    <mergeCell ref="B127:C127"/>
    <mergeCell ref="I127:J127"/>
    <mergeCell ref="B128:C128"/>
    <mergeCell ref="I128:J128"/>
    <mergeCell ref="A142:A143"/>
    <mergeCell ref="B142:C143"/>
    <mergeCell ref="D142:D143"/>
    <mergeCell ref="E142:E143"/>
    <mergeCell ref="F142:F143"/>
    <mergeCell ref="G142:G143"/>
    <mergeCell ref="A140:B140"/>
    <mergeCell ref="C140:G140"/>
    <mergeCell ref="H140:I140"/>
    <mergeCell ref="J140:K140"/>
    <mergeCell ref="A141:B141"/>
    <mergeCell ref="C141:G141"/>
    <mergeCell ref="H141:I141"/>
    <mergeCell ref="J141:K141"/>
    <mergeCell ref="A138:B138"/>
    <mergeCell ref="C138:G138"/>
    <mergeCell ref="H138:I138"/>
    <mergeCell ref="J138:K138"/>
    <mergeCell ref="A139:B139"/>
    <mergeCell ref="C139:G139"/>
    <mergeCell ref="H139:I139"/>
    <mergeCell ref="J139:K139"/>
    <mergeCell ref="B149:D149"/>
    <mergeCell ref="E149:J149"/>
    <mergeCell ref="B150:C150"/>
    <mergeCell ref="I150:J150"/>
    <mergeCell ref="B151:C151"/>
    <mergeCell ref="I151:J151"/>
    <mergeCell ref="B146:C146"/>
    <mergeCell ref="I146:J146"/>
    <mergeCell ref="B147:C147"/>
    <mergeCell ref="I147:J147"/>
    <mergeCell ref="B148:C148"/>
    <mergeCell ref="I148:J148"/>
    <mergeCell ref="H142:J142"/>
    <mergeCell ref="K142:K143"/>
    <mergeCell ref="I143:J143"/>
    <mergeCell ref="B144:C144"/>
    <mergeCell ref="I144:J144"/>
    <mergeCell ref="B145:C145"/>
    <mergeCell ref="I145:J145"/>
    <mergeCell ref="B158:C158"/>
    <mergeCell ref="I158:J158"/>
    <mergeCell ref="A160:K160"/>
    <mergeCell ref="A161:K161"/>
    <mergeCell ref="A162:K162"/>
    <mergeCell ref="A164:K164"/>
    <mergeCell ref="B155:C155"/>
    <mergeCell ref="I155:J155"/>
    <mergeCell ref="B156:C156"/>
    <mergeCell ref="I156:J156"/>
    <mergeCell ref="B157:C157"/>
    <mergeCell ref="I157:J157"/>
    <mergeCell ref="B152:C152"/>
    <mergeCell ref="I152:J152"/>
    <mergeCell ref="B153:D153"/>
    <mergeCell ref="E153:J153"/>
    <mergeCell ref="B154:C154"/>
    <mergeCell ref="I154:J154"/>
    <mergeCell ref="A169:B169"/>
    <mergeCell ref="C169:G169"/>
    <mergeCell ref="H169:I169"/>
    <mergeCell ref="J169:K169"/>
    <mergeCell ref="A170:B170"/>
    <mergeCell ref="C170:G170"/>
    <mergeCell ref="H170:I170"/>
    <mergeCell ref="J170:K170"/>
    <mergeCell ref="A167:B167"/>
    <mergeCell ref="C167:G167"/>
    <mergeCell ref="H167:I167"/>
    <mergeCell ref="J167:K167"/>
    <mergeCell ref="A168:B168"/>
    <mergeCell ref="C168:G168"/>
    <mergeCell ref="H168:I168"/>
    <mergeCell ref="J168:K168"/>
    <mergeCell ref="A165:B165"/>
    <mergeCell ref="C165:G165"/>
    <mergeCell ref="H165:I165"/>
    <mergeCell ref="J165:K165"/>
    <mergeCell ref="A166:B166"/>
    <mergeCell ref="C166:G166"/>
    <mergeCell ref="H166:I166"/>
    <mergeCell ref="J166:K166"/>
    <mergeCell ref="B175:C175"/>
    <mergeCell ref="I175:J175"/>
    <mergeCell ref="B176:C176"/>
    <mergeCell ref="I176:J176"/>
    <mergeCell ref="B177:C177"/>
    <mergeCell ref="I177:J177"/>
    <mergeCell ref="H171:J171"/>
    <mergeCell ref="K171:K172"/>
    <mergeCell ref="I172:J172"/>
    <mergeCell ref="B173:C173"/>
    <mergeCell ref="I173:J173"/>
    <mergeCell ref="B174:C174"/>
    <mergeCell ref="I174:J174"/>
    <mergeCell ref="A171:A172"/>
    <mergeCell ref="B171:C172"/>
    <mergeCell ref="D171:D172"/>
    <mergeCell ref="E171:E172"/>
    <mergeCell ref="F171:F172"/>
    <mergeCell ref="G171:G172"/>
    <mergeCell ref="B184:C184"/>
    <mergeCell ref="I184:J184"/>
    <mergeCell ref="B185:C185"/>
    <mergeCell ref="I185:J185"/>
    <mergeCell ref="B186:C186"/>
    <mergeCell ref="I186:J186"/>
    <mergeCell ref="B181:C181"/>
    <mergeCell ref="I181:J181"/>
    <mergeCell ref="B182:C182"/>
    <mergeCell ref="I182:J182"/>
    <mergeCell ref="B183:D183"/>
    <mergeCell ref="E183:J183"/>
    <mergeCell ref="B178:C178"/>
    <mergeCell ref="I178:J178"/>
    <mergeCell ref="B179:D179"/>
    <mergeCell ref="E179:J179"/>
    <mergeCell ref="B180:C180"/>
    <mergeCell ref="I180:J180"/>
    <mergeCell ref="A197:B197"/>
    <mergeCell ref="C197:G197"/>
    <mergeCell ref="H197:I197"/>
    <mergeCell ref="J197:K197"/>
    <mergeCell ref="A198:B198"/>
    <mergeCell ref="C198:G198"/>
    <mergeCell ref="H198:I198"/>
    <mergeCell ref="J198:K198"/>
    <mergeCell ref="A191:K191"/>
    <mergeCell ref="A192:K192"/>
    <mergeCell ref="A193:K193"/>
    <mergeCell ref="A195:K195"/>
    <mergeCell ref="A196:B196"/>
    <mergeCell ref="C196:G196"/>
    <mergeCell ref="H196:I196"/>
    <mergeCell ref="J196:K196"/>
    <mergeCell ref="B187:C187"/>
    <mergeCell ref="I187:J187"/>
    <mergeCell ref="B188:C188"/>
    <mergeCell ref="I188:J188"/>
    <mergeCell ref="B189:D189"/>
    <mergeCell ref="E189:J189"/>
    <mergeCell ref="A201:B201"/>
    <mergeCell ref="C201:G201"/>
    <mergeCell ref="H201:I201"/>
    <mergeCell ref="J201:K201"/>
    <mergeCell ref="A202:A203"/>
    <mergeCell ref="B202:C203"/>
    <mergeCell ref="D202:D203"/>
    <mergeCell ref="E202:E203"/>
    <mergeCell ref="F202:F203"/>
    <mergeCell ref="G202:G203"/>
    <mergeCell ref="A199:B199"/>
    <mergeCell ref="C199:G199"/>
    <mergeCell ref="H199:I199"/>
    <mergeCell ref="J199:K199"/>
    <mergeCell ref="A200:B200"/>
    <mergeCell ref="C200:G200"/>
    <mergeCell ref="H200:I200"/>
    <mergeCell ref="J200:K200"/>
    <mergeCell ref="B209:C209"/>
    <mergeCell ref="I209:J209"/>
    <mergeCell ref="B210:C210"/>
    <mergeCell ref="I210:J210"/>
    <mergeCell ref="B211:C211"/>
    <mergeCell ref="I211:J211"/>
    <mergeCell ref="B206:C206"/>
    <mergeCell ref="I206:J206"/>
    <mergeCell ref="B207:C207"/>
    <mergeCell ref="I207:J207"/>
    <mergeCell ref="B208:C208"/>
    <mergeCell ref="I208:J208"/>
    <mergeCell ref="H202:J202"/>
    <mergeCell ref="K202:K203"/>
    <mergeCell ref="I203:J203"/>
    <mergeCell ref="B204:C204"/>
    <mergeCell ref="I204:J204"/>
    <mergeCell ref="B205:C205"/>
    <mergeCell ref="I205:J205"/>
    <mergeCell ref="B218:C218"/>
    <mergeCell ref="I218:J218"/>
    <mergeCell ref="B219:C219"/>
    <mergeCell ref="I219:J219"/>
    <mergeCell ref="B220:C220"/>
    <mergeCell ref="I220:J220"/>
    <mergeCell ref="B215:C215"/>
    <mergeCell ref="I215:J215"/>
    <mergeCell ref="B216:C216"/>
    <mergeCell ref="I216:J216"/>
    <mergeCell ref="B217:C217"/>
    <mergeCell ref="I217:J217"/>
    <mergeCell ref="B212:C212"/>
    <mergeCell ref="I212:J212"/>
    <mergeCell ref="B213:C213"/>
    <mergeCell ref="I213:J213"/>
    <mergeCell ref="B214:C214"/>
    <mergeCell ref="I214:J214"/>
    <mergeCell ref="A230:B230"/>
    <mergeCell ref="C230:G230"/>
    <mergeCell ref="H230:I230"/>
    <mergeCell ref="J230:K230"/>
    <mergeCell ref="A231:B231"/>
    <mergeCell ref="C231:G231"/>
    <mergeCell ref="H231:I231"/>
    <mergeCell ref="J231:K231"/>
    <mergeCell ref="A226:K226"/>
    <mergeCell ref="A228:K228"/>
    <mergeCell ref="A229:B229"/>
    <mergeCell ref="C229:G229"/>
    <mergeCell ref="H229:I229"/>
    <mergeCell ref="J229:K229"/>
    <mergeCell ref="B221:C221"/>
    <mergeCell ref="I221:J221"/>
    <mergeCell ref="B222:C222"/>
    <mergeCell ref="I222:J222"/>
    <mergeCell ref="A224:K224"/>
    <mergeCell ref="A225:K225"/>
    <mergeCell ref="A234:B234"/>
    <mergeCell ref="C234:G234"/>
    <mergeCell ref="H234:I234"/>
    <mergeCell ref="J234:K234"/>
    <mergeCell ref="A235:A236"/>
    <mergeCell ref="B235:C236"/>
    <mergeCell ref="D235:D236"/>
    <mergeCell ref="E235:E236"/>
    <mergeCell ref="F235:F236"/>
    <mergeCell ref="G235:G236"/>
    <mergeCell ref="A232:B232"/>
    <mergeCell ref="C232:G232"/>
    <mergeCell ref="H232:I232"/>
    <mergeCell ref="J232:K232"/>
    <mergeCell ref="A233:B233"/>
    <mergeCell ref="C233:G233"/>
    <mergeCell ref="H233:I233"/>
    <mergeCell ref="J233:K233"/>
    <mergeCell ref="B242:C242"/>
    <mergeCell ref="I242:J242"/>
    <mergeCell ref="B243:C243"/>
    <mergeCell ref="I243:J243"/>
    <mergeCell ref="B244:D244"/>
    <mergeCell ref="E244:J244"/>
    <mergeCell ref="B239:C239"/>
    <mergeCell ref="I239:J239"/>
    <mergeCell ref="B240:D240"/>
    <mergeCell ref="E240:J240"/>
    <mergeCell ref="B241:C241"/>
    <mergeCell ref="I241:J241"/>
    <mergeCell ref="H235:J235"/>
    <mergeCell ref="K235:K236"/>
    <mergeCell ref="I236:J236"/>
    <mergeCell ref="B237:C237"/>
    <mergeCell ref="I237:J237"/>
    <mergeCell ref="B238:C238"/>
    <mergeCell ref="I238:J238"/>
    <mergeCell ref="B251:C251"/>
    <mergeCell ref="I251:J251"/>
    <mergeCell ref="B252:C252"/>
    <mergeCell ref="I252:J252"/>
    <mergeCell ref="B253:C253"/>
    <mergeCell ref="I253:J253"/>
    <mergeCell ref="B248:C248"/>
    <mergeCell ref="I248:J248"/>
    <mergeCell ref="B249:C249"/>
    <mergeCell ref="I249:J249"/>
    <mergeCell ref="B250:C250"/>
    <mergeCell ref="I250:J250"/>
    <mergeCell ref="B245:C245"/>
    <mergeCell ref="I245:J245"/>
    <mergeCell ref="B246:C246"/>
    <mergeCell ref="I246:J246"/>
    <mergeCell ref="B247:C247"/>
    <mergeCell ref="I247:J247"/>
    <mergeCell ref="A264:B264"/>
    <mergeCell ref="C264:G264"/>
    <mergeCell ref="H264:I264"/>
    <mergeCell ref="J264:K264"/>
    <mergeCell ref="A265:B265"/>
    <mergeCell ref="C265:G265"/>
    <mergeCell ref="H265:I265"/>
    <mergeCell ref="J265:K265"/>
    <mergeCell ref="A258:K258"/>
    <mergeCell ref="A259:K259"/>
    <mergeCell ref="A260:K260"/>
    <mergeCell ref="A262:K262"/>
    <mergeCell ref="A263:B263"/>
    <mergeCell ref="C263:G263"/>
    <mergeCell ref="H263:I263"/>
    <mergeCell ref="J263:K263"/>
    <mergeCell ref="B254:C254"/>
    <mergeCell ref="I254:J254"/>
    <mergeCell ref="B255:C255"/>
    <mergeCell ref="I255:J255"/>
    <mergeCell ref="B256:C256"/>
    <mergeCell ref="I256:J256"/>
    <mergeCell ref="A268:B268"/>
    <mergeCell ref="C268:G268"/>
    <mergeCell ref="H268:I268"/>
    <mergeCell ref="J268:K268"/>
    <mergeCell ref="A269:A270"/>
    <mergeCell ref="B269:C270"/>
    <mergeCell ref="D269:D270"/>
    <mergeCell ref="E269:E270"/>
    <mergeCell ref="F269:F270"/>
    <mergeCell ref="G269:G270"/>
    <mergeCell ref="A266:B266"/>
    <mergeCell ref="C266:G266"/>
    <mergeCell ref="H266:I266"/>
    <mergeCell ref="J266:K266"/>
    <mergeCell ref="A267:B267"/>
    <mergeCell ref="C267:G267"/>
    <mergeCell ref="H267:I267"/>
    <mergeCell ref="J267:K267"/>
    <mergeCell ref="B276:C276"/>
    <mergeCell ref="I276:J276"/>
    <mergeCell ref="B277:C277"/>
    <mergeCell ref="I277:J277"/>
    <mergeCell ref="B278:C278"/>
    <mergeCell ref="I278:J278"/>
    <mergeCell ref="B273:C273"/>
    <mergeCell ref="I273:J273"/>
    <mergeCell ref="B274:C274"/>
    <mergeCell ref="I274:J274"/>
    <mergeCell ref="B275:C275"/>
    <mergeCell ref="I275:J275"/>
    <mergeCell ref="H269:J269"/>
    <mergeCell ref="K269:K270"/>
    <mergeCell ref="I270:J270"/>
    <mergeCell ref="B271:C271"/>
    <mergeCell ref="I271:J271"/>
    <mergeCell ref="B272:C272"/>
    <mergeCell ref="I272:J272"/>
    <mergeCell ref="B285:C285"/>
    <mergeCell ref="I285:J285"/>
    <mergeCell ref="B286:C286"/>
    <mergeCell ref="I286:J286"/>
    <mergeCell ref="B287:C287"/>
    <mergeCell ref="I287:J287"/>
    <mergeCell ref="B282:C282"/>
    <mergeCell ref="I282:J282"/>
    <mergeCell ref="B283:C283"/>
    <mergeCell ref="I283:J283"/>
    <mergeCell ref="B284:C284"/>
    <mergeCell ref="I284:J284"/>
    <mergeCell ref="B279:C279"/>
    <mergeCell ref="I279:J279"/>
    <mergeCell ref="B280:C280"/>
    <mergeCell ref="I280:J280"/>
    <mergeCell ref="B281:C281"/>
    <mergeCell ref="I281:J281"/>
    <mergeCell ref="A297:B297"/>
    <mergeCell ref="C297:G297"/>
    <mergeCell ref="H297:I297"/>
    <mergeCell ref="J297:K297"/>
    <mergeCell ref="A298:B298"/>
    <mergeCell ref="C298:G298"/>
    <mergeCell ref="H298:I298"/>
    <mergeCell ref="J298:K298"/>
    <mergeCell ref="A293:K293"/>
    <mergeCell ref="A295:K295"/>
    <mergeCell ref="A296:B296"/>
    <mergeCell ref="C296:G296"/>
    <mergeCell ref="H296:I296"/>
    <mergeCell ref="J296:K296"/>
    <mergeCell ref="B288:C288"/>
    <mergeCell ref="I288:J288"/>
    <mergeCell ref="B289:C289"/>
    <mergeCell ref="I289:J289"/>
    <mergeCell ref="A291:K291"/>
    <mergeCell ref="A292:K292"/>
    <mergeCell ref="A301:B301"/>
    <mergeCell ref="C301:G301"/>
    <mergeCell ref="H301:I301"/>
    <mergeCell ref="J301:K301"/>
    <mergeCell ref="A302:A303"/>
    <mergeCell ref="B302:C303"/>
    <mergeCell ref="D302:D303"/>
    <mergeCell ref="E302:E303"/>
    <mergeCell ref="F302:F303"/>
    <mergeCell ref="G302:G303"/>
    <mergeCell ref="A299:B299"/>
    <mergeCell ref="C299:G299"/>
    <mergeCell ref="H299:I299"/>
    <mergeCell ref="J299:K299"/>
    <mergeCell ref="A300:B300"/>
    <mergeCell ref="C300:G300"/>
    <mergeCell ref="H300:I300"/>
    <mergeCell ref="J300:K300"/>
    <mergeCell ref="B309:C309"/>
    <mergeCell ref="I309:J309"/>
    <mergeCell ref="B310:C310"/>
    <mergeCell ref="I310:J310"/>
    <mergeCell ref="B311:C311"/>
    <mergeCell ref="I311:J311"/>
    <mergeCell ref="B306:C306"/>
    <mergeCell ref="I306:J306"/>
    <mergeCell ref="B307:D307"/>
    <mergeCell ref="E307:J307"/>
    <mergeCell ref="B308:D308"/>
    <mergeCell ref="E308:J308"/>
    <mergeCell ref="H302:J302"/>
    <mergeCell ref="K302:K303"/>
    <mergeCell ref="I303:J303"/>
    <mergeCell ref="B304:C304"/>
    <mergeCell ref="I304:J304"/>
    <mergeCell ref="B305:C305"/>
    <mergeCell ref="I305:J305"/>
    <mergeCell ref="B318:C318"/>
    <mergeCell ref="I318:J318"/>
    <mergeCell ref="B319:C319"/>
    <mergeCell ref="I319:J319"/>
    <mergeCell ref="B320:C320"/>
    <mergeCell ref="I320:J320"/>
    <mergeCell ref="B315:C315"/>
    <mergeCell ref="I315:J315"/>
    <mergeCell ref="B316:C316"/>
    <mergeCell ref="I316:J316"/>
    <mergeCell ref="B317:C317"/>
    <mergeCell ref="I317:J317"/>
    <mergeCell ref="B312:D312"/>
    <mergeCell ref="E312:J312"/>
    <mergeCell ref="B313:C313"/>
    <mergeCell ref="I313:J313"/>
    <mergeCell ref="B314:C314"/>
    <mergeCell ref="I314:J314"/>
    <mergeCell ref="A331:B331"/>
    <mergeCell ref="C331:G331"/>
    <mergeCell ref="H331:I331"/>
    <mergeCell ref="J331:K331"/>
    <mergeCell ref="A332:B332"/>
    <mergeCell ref="C332:G332"/>
    <mergeCell ref="H332:I332"/>
    <mergeCell ref="J332:K332"/>
    <mergeCell ref="A325:K325"/>
    <mergeCell ref="A326:K326"/>
    <mergeCell ref="A327:K327"/>
    <mergeCell ref="A329:K329"/>
    <mergeCell ref="A330:B330"/>
    <mergeCell ref="C330:G330"/>
    <mergeCell ref="H330:I330"/>
    <mergeCell ref="J330:K330"/>
    <mergeCell ref="B321:C321"/>
    <mergeCell ref="I321:J321"/>
    <mergeCell ref="B322:C322"/>
    <mergeCell ref="I322:J322"/>
    <mergeCell ref="B323:C323"/>
    <mergeCell ref="I323:J323"/>
    <mergeCell ref="A335:B335"/>
    <mergeCell ref="C335:G335"/>
    <mergeCell ref="H335:I335"/>
    <mergeCell ref="J335:K335"/>
    <mergeCell ref="A336:A337"/>
    <mergeCell ref="B336:C337"/>
    <mergeCell ref="D336:D337"/>
    <mergeCell ref="E336:E337"/>
    <mergeCell ref="F336:F337"/>
    <mergeCell ref="G336:G337"/>
    <mergeCell ref="A333:B333"/>
    <mergeCell ref="C333:G333"/>
    <mergeCell ref="H333:I333"/>
    <mergeCell ref="J333:K333"/>
    <mergeCell ref="A334:B334"/>
    <mergeCell ref="C334:G334"/>
    <mergeCell ref="H334:I334"/>
    <mergeCell ref="J334:K334"/>
    <mergeCell ref="B343:C343"/>
    <mergeCell ref="I343:J343"/>
    <mergeCell ref="B344:C344"/>
    <mergeCell ref="I344:J344"/>
    <mergeCell ref="B345:C345"/>
    <mergeCell ref="I345:J345"/>
    <mergeCell ref="B340:C340"/>
    <mergeCell ref="I340:J340"/>
    <mergeCell ref="B341:C341"/>
    <mergeCell ref="I341:J341"/>
    <mergeCell ref="B342:C342"/>
    <mergeCell ref="I342:J342"/>
    <mergeCell ref="H336:J336"/>
    <mergeCell ref="K336:K337"/>
    <mergeCell ref="I337:J337"/>
    <mergeCell ref="B338:C338"/>
    <mergeCell ref="I338:J338"/>
    <mergeCell ref="B339:C339"/>
    <mergeCell ref="I339:J339"/>
    <mergeCell ref="B352:C352"/>
    <mergeCell ref="I352:J352"/>
    <mergeCell ref="B353:C353"/>
    <mergeCell ref="I353:J353"/>
    <mergeCell ref="B354:C354"/>
    <mergeCell ref="I354:J354"/>
    <mergeCell ref="B349:D349"/>
    <mergeCell ref="E349:J349"/>
    <mergeCell ref="B350:C350"/>
    <mergeCell ref="I350:J350"/>
    <mergeCell ref="B351:C351"/>
    <mergeCell ref="I351:J351"/>
    <mergeCell ref="B346:C346"/>
    <mergeCell ref="I346:J346"/>
    <mergeCell ref="B347:C347"/>
    <mergeCell ref="I347:J347"/>
    <mergeCell ref="B348:C348"/>
    <mergeCell ref="I348:J348"/>
    <mergeCell ref="A364:B364"/>
    <mergeCell ref="C364:G364"/>
    <mergeCell ref="H364:I364"/>
    <mergeCell ref="J364:K364"/>
    <mergeCell ref="A365:B365"/>
    <mergeCell ref="C365:G365"/>
    <mergeCell ref="H365:I365"/>
    <mergeCell ref="J365:K365"/>
    <mergeCell ref="A360:K360"/>
    <mergeCell ref="A362:K362"/>
    <mergeCell ref="A363:B363"/>
    <mergeCell ref="C363:G363"/>
    <mergeCell ref="H363:I363"/>
    <mergeCell ref="J363:K363"/>
    <mergeCell ref="B355:C355"/>
    <mergeCell ref="I355:J355"/>
    <mergeCell ref="B356:C356"/>
    <mergeCell ref="I356:J356"/>
    <mergeCell ref="A358:K358"/>
    <mergeCell ref="A359:K359"/>
    <mergeCell ref="A368:B368"/>
    <mergeCell ref="C368:G368"/>
    <mergeCell ref="H368:I368"/>
    <mergeCell ref="J368:K368"/>
    <mergeCell ref="A369:A370"/>
    <mergeCell ref="B369:C370"/>
    <mergeCell ref="D369:D370"/>
    <mergeCell ref="E369:E370"/>
    <mergeCell ref="F369:F370"/>
    <mergeCell ref="G369:G370"/>
    <mergeCell ref="A366:B366"/>
    <mergeCell ref="C366:G366"/>
    <mergeCell ref="H366:I366"/>
    <mergeCell ref="J366:K366"/>
    <mergeCell ref="A367:B367"/>
    <mergeCell ref="C367:G367"/>
    <mergeCell ref="H367:I367"/>
    <mergeCell ref="J367:K367"/>
    <mergeCell ref="B376:C376"/>
    <mergeCell ref="I376:J376"/>
    <mergeCell ref="B377:C377"/>
    <mergeCell ref="I377:J377"/>
    <mergeCell ref="B378:D378"/>
    <mergeCell ref="E378:J378"/>
    <mergeCell ref="B373:C373"/>
    <mergeCell ref="I373:J373"/>
    <mergeCell ref="B374:C374"/>
    <mergeCell ref="I374:J374"/>
    <mergeCell ref="B375:C375"/>
    <mergeCell ref="I375:J375"/>
    <mergeCell ref="H369:J369"/>
    <mergeCell ref="K369:K370"/>
    <mergeCell ref="I370:J370"/>
    <mergeCell ref="B371:C371"/>
    <mergeCell ref="I371:J371"/>
    <mergeCell ref="B372:C372"/>
    <mergeCell ref="I372:J372"/>
    <mergeCell ref="B385:C385"/>
    <mergeCell ref="I385:J385"/>
    <mergeCell ref="B386:C386"/>
    <mergeCell ref="I386:J386"/>
    <mergeCell ref="A388:K388"/>
    <mergeCell ref="A389:K389"/>
    <mergeCell ref="B382:D382"/>
    <mergeCell ref="E382:J382"/>
    <mergeCell ref="B383:C383"/>
    <mergeCell ref="I383:J383"/>
    <mergeCell ref="B384:C384"/>
    <mergeCell ref="I384:J384"/>
    <mergeCell ref="B379:C379"/>
    <mergeCell ref="I379:J379"/>
    <mergeCell ref="B380:C380"/>
    <mergeCell ref="I380:J380"/>
    <mergeCell ref="B381:C381"/>
    <mergeCell ref="I381:J381"/>
    <mergeCell ref="A396:B396"/>
    <mergeCell ref="C396:G396"/>
    <mergeCell ref="H396:I396"/>
    <mergeCell ref="J396:K396"/>
    <mergeCell ref="A397:B397"/>
    <mergeCell ref="C397:G397"/>
    <mergeCell ref="H397:I397"/>
    <mergeCell ref="J397:K397"/>
    <mergeCell ref="A394:B394"/>
    <mergeCell ref="C394:G394"/>
    <mergeCell ref="H394:I394"/>
    <mergeCell ref="J394:K394"/>
    <mergeCell ref="A395:B395"/>
    <mergeCell ref="C395:G395"/>
    <mergeCell ref="H395:I395"/>
    <mergeCell ref="J395:K395"/>
    <mergeCell ref="A390:K390"/>
    <mergeCell ref="A392:K392"/>
    <mergeCell ref="A393:B393"/>
    <mergeCell ref="C393:G393"/>
    <mergeCell ref="H393:I393"/>
    <mergeCell ref="J393:K393"/>
    <mergeCell ref="B403:C403"/>
    <mergeCell ref="I403:J403"/>
    <mergeCell ref="B404:C404"/>
    <mergeCell ref="I404:J404"/>
    <mergeCell ref="B405:C405"/>
    <mergeCell ref="I405:J405"/>
    <mergeCell ref="H399:J399"/>
    <mergeCell ref="K399:K400"/>
    <mergeCell ref="I400:J400"/>
    <mergeCell ref="B401:C401"/>
    <mergeCell ref="I401:J401"/>
    <mergeCell ref="B402:D402"/>
    <mergeCell ref="E402:J402"/>
    <mergeCell ref="A398:B398"/>
    <mergeCell ref="C398:G398"/>
    <mergeCell ref="H398:I398"/>
    <mergeCell ref="J398:K398"/>
    <mergeCell ref="A399:A400"/>
    <mergeCell ref="B399:C400"/>
    <mergeCell ref="D399:D400"/>
    <mergeCell ref="E399:E400"/>
    <mergeCell ref="F399:F400"/>
    <mergeCell ref="G399:G400"/>
    <mergeCell ref="B412:C412"/>
    <mergeCell ref="I412:J412"/>
    <mergeCell ref="B413:C413"/>
    <mergeCell ref="I413:J413"/>
    <mergeCell ref="B414:D414"/>
    <mergeCell ref="E414:J414"/>
    <mergeCell ref="B409:C409"/>
    <mergeCell ref="I409:J409"/>
    <mergeCell ref="B410:D410"/>
    <mergeCell ref="E410:J410"/>
    <mergeCell ref="B411:C411"/>
    <mergeCell ref="I411:J411"/>
    <mergeCell ref="B406:C406"/>
    <mergeCell ref="I406:J406"/>
    <mergeCell ref="B407:C407"/>
    <mergeCell ref="I407:J407"/>
    <mergeCell ref="B408:C408"/>
    <mergeCell ref="I408:J408"/>
    <mergeCell ref="A425:B425"/>
    <mergeCell ref="C425:G425"/>
    <mergeCell ref="H425:I425"/>
    <mergeCell ref="J425:K425"/>
    <mergeCell ref="A426:B426"/>
    <mergeCell ref="C426:G426"/>
    <mergeCell ref="H426:I426"/>
    <mergeCell ref="J426:K426"/>
    <mergeCell ref="A419:K419"/>
    <mergeCell ref="A420:K420"/>
    <mergeCell ref="A421:K421"/>
    <mergeCell ref="A423:K423"/>
    <mergeCell ref="A424:B424"/>
    <mergeCell ref="C424:G424"/>
    <mergeCell ref="H424:I424"/>
    <mergeCell ref="J424:K424"/>
    <mergeCell ref="B415:C415"/>
    <mergeCell ref="I415:J415"/>
    <mergeCell ref="B416:C416"/>
    <mergeCell ref="I416:J416"/>
    <mergeCell ref="B417:C417"/>
    <mergeCell ref="I417:J417"/>
    <mergeCell ref="A429:B429"/>
    <mergeCell ref="C429:G429"/>
    <mergeCell ref="H429:I429"/>
    <mergeCell ref="J429:K429"/>
    <mergeCell ref="A430:A431"/>
    <mergeCell ref="B430:C431"/>
    <mergeCell ref="D430:D431"/>
    <mergeCell ref="E430:E431"/>
    <mergeCell ref="F430:F431"/>
    <mergeCell ref="G430:G431"/>
    <mergeCell ref="A427:B427"/>
    <mergeCell ref="C427:G427"/>
    <mergeCell ref="H427:I427"/>
    <mergeCell ref="J427:K427"/>
    <mergeCell ref="A428:B428"/>
    <mergeCell ref="C428:G428"/>
    <mergeCell ref="H428:I428"/>
    <mergeCell ref="J428:K428"/>
    <mergeCell ref="B437:C437"/>
    <mergeCell ref="I437:J437"/>
    <mergeCell ref="B438:C438"/>
    <mergeCell ref="I438:J438"/>
    <mergeCell ref="B439:D439"/>
    <mergeCell ref="E439:J439"/>
    <mergeCell ref="B434:C434"/>
    <mergeCell ref="I434:J434"/>
    <mergeCell ref="B435:C435"/>
    <mergeCell ref="I435:J435"/>
    <mergeCell ref="B436:C436"/>
    <mergeCell ref="I436:J436"/>
    <mergeCell ref="H430:J430"/>
    <mergeCell ref="K430:K431"/>
    <mergeCell ref="I431:J431"/>
    <mergeCell ref="B432:C432"/>
    <mergeCell ref="I432:J432"/>
    <mergeCell ref="B433:C433"/>
    <mergeCell ref="I433:J433"/>
    <mergeCell ref="B446:C446"/>
    <mergeCell ref="I446:J446"/>
    <mergeCell ref="B447:C447"/>
    <mergeCell ref="I447:J447"/>
    <mergeCell ref="B448:C448"/>
    <mergeCell ref="I448:J448"/>
    <mergeCell ref="B443:C443"/>
    <mergeCell ref="I443:J443"/>
    <mergeCell ref="B444:C444"/>
    <mergeCell ref="I444:J444"/>
    <mergeCell ref="B445:C445"/>
    <mergeCell ref="I445:J445"/>
    <mergeCell ref="B440:C440"/>
    <mergeCell ref="I440:J440"/>
    <mergeCell ref="B441:C441"/>
    <mergeCell ref="I441:J441"/>
    <mergeCell ref="B442:C442"/>
    <mergeCell ref="I442:J442"/>
    <mergeCell ref="A458:B458"/>
    <mergeCell ref="C458:G458"/>
    <mergeCell ref="H458:I458"/>
    <mergeCell ref="J458:K458"/>
    <mergeCell ref="A459:B459"/>
    <mergeCell ref="C459:G459"/>
    <mergeCell ref="H459:I459"/>
    <mergeCell ref="J459:K459"/>
    <mergeCell ref="A456:B456"/>
    <mergeCell ref="C456:G456"/>
    <mergeCell ref="H456:I456"/>
    <mergeCell ref="J456:K456"/>
    <mergeCell ref="A457:B457"/>
    <mergeCell ref="C457:G457"/>
    <mergeCell ref="H457:I457"/>
    <mergeCell ref="J457:K457"/>
    <mergeCell ref="B449:C449"/>
    <mergeCell ref="I449:J449"/>
    <mergeCell ref="A451:K451"/>
    <mergeCell ref="A452:K452"/>
    <mergeCell ref="A453:K453"/>
    <mergeCell ref="A455:K455"/>
    <mergeCell ref="H462:J462"/>
    <mergeCell ref="K462:K463"/>
    <mergeCell ref="I463:J463"/>
    <mergeCell ref="B464:C464"/>
    <mergeCell ref="I464:J464"/>
    <mergeCell ref="B465:C465"/>
    <mergeCell ref="I465:J465"/>
    <mergeCell ref="A462:A463"/>
    <mergeCell ref="B462:C463"/>
    <mergeCell ref="D462:D463"/>
    <mergeCell ref="E462:E463"/>
    <mergeCell ref="F462:F463"/>
    <mergeCell ref="G462:G463"/>
    <mergeCell ref="A460:B460"/>
    <mergeCell ref="C460:G460"/>
    <mergeCell ref="H460:I460"/>
    <mergeCell ref="J460:K460"/>
    <mergeCell ref="A461:B461"/>
    <mergeCell ref="C461:G461"/>
    <mergeCell ref="H461:I461"/>
    <mergeCell ref="J461:K461"/>
    <mergeCell ref="B472:C472"/>
    <mergeCell ref="I472:J472"/>
    <mergeCell ref="B473:C473"/>
    <mergeCell ref="I473:J473"/>
    <mergeCell ref="B474:C474"/>
    <mergeCell ref="I474:J474"/>
    <mergeCell ref="B469:C469"/>
    <mergeCell ref="I469:J469"/>
    <mergeCell ref="B470:D470"/>
    <mergeCell ref="E470:J470"/>
    <mergeCell ref="B471:C471"/>
    <mergeCell ref="I471:J471"/>
    <mergeCell ref="B466:C466"/>
    <mergeCell ref="I466:J466"/>
    <mergeCell ref="B467:C467"/>
    <mergeCell ref="I467:J467"/>
    <mergeCell ref="B468:C468"/>
    <mergeCell ref="I468:J468"/>
    <mergeCell ref="A485:B485"/>
    <mergeCell ref="C485:G485"/>
    <mergeCell ref="H485:I485"/>
    <mergeCell ref="J485:K485"/>
    <mergeCell ref="A486:B486"/>
    <mergeCell ref="C486:G486"/>
    <mergeCell ref="H486:I486"/>
    <mergeCell ref="J486:K486"/>
    <mergeCell ref="A479:K479"/>
    <mergeCell ref="A480:K480"/>
    <mergeCell ref="A481:K481"/>
    <mergeCell ref="A483:K483"/>
    <mergeCell ref="A484:B484"/>
    <mergeCell ref="C484:G484"/>
    <mergeCell ref="H484:I484"/>
    <mergeCell ref="J484:K484"/>
    <mergeCell ref="B475:C475"/>
    <mergeCell ref="I475:J475"/>
    <mergeCell ref="B476:D476"/>
    <mergeCell ref="E476:J476"/>
    <mergeCell ref="B477:C477"/>
    <mergeCell ref="I477:J477"/>
    <mergeCell ref="A489:B489"/>
    <mergeCell ref="C489:G489"/>
    <mergeCell ref="H489:I489"/>
    <mergeCell ref="J489:K489"/>
    <mergeCell ref="A490:A491"/>
    <mergeCell ref="B490:C491"/>
    <mergeCell ref="D490:D491"/>
    <mergeCell ref="E490:E491"/>
    <mergeCell ref="F490:F491"/>
    <mergeCell ref="G490:G491"/>
    <mergeCell ref="A487:B487"/>
    <mergeCell ref="C487:G487"/>
    <mergeCell ref="H487:I487"/>
    <mergeCell ref="J487:K487"/>
    <mergeCell ref="A488:B488"/>
    <mergeCell ref="C488:G488"/>
    <mergeCell ref="H488:I488"/>
    <mergeCell ref="J488:K488"/>
    <mergeCell ref="B497:C497"/>
    <mergeCell ref="I497:J497"/>
    <mergeCell ref="B498:C498"/>
    <mergeCell ref="I498:J498"/>
    <mergeCell ref="B499:C499"/>
    <mergeCell ref="I499:J499"/>
    <mergeCell ref="B494:C494"/>
    <mergeCell ref="I494:J494"/>
    <mergeCell ref="B495:C495"/>
    <mergeCell ref="I495:J495"/>
    <mergeCell ref="B496:C496"/>
    <mergeCell ref="I496:J496"/>
    <mergeCell ref="H490:J490"/>
    <mergeCell ref="K490:K491"/>
    <mergeCell ref="I491:J491"/>
    <mergeCell ref="B492:C492"/>
    <mergeCell ref="I492:J492"/>
    <mergeCell ref="B493:C493"/>
    <mergeCell ref="I493:J493"/>
    <mergeCell ref="B506:C506"/>
    <mergeCell ref="I506:J506"/>
    <mergeCell ref="B507:C507"/>
    <mergeCell ref="I507:J507"/>
    <mergeCell ref="A509:K509"/>
    <mergeCell ref="A510:K510"/>
    <mergeCell ref="B503:C503"/>
    <mergeCell ref="I503:J503"/>
    <mergeCell ref="B504:D504"/>
    <mergeCell ref="E504:J504"/>
    <mergeCell ref="B505:C505"/>
    <mergeCell ref="I505:J505"/>
    <mergeCell ref="B500:C500"/>
    <mergeCell ref="I500:J500"/>
    <mergeCell ref="B501:C501"/>
    <mergeCell ref="I501:J501"/>
    <mergeCell ref="B502:C502"/>
    <mergeCell ref="I502:J502"/>
    <mergeCell ref="A517:B517"/>
    <mergeCell ref="C517:G517"/>
    <mergeCell ref="H517:I517"/>
    <mergeCell ref="J517:K517"/>
    <mergeCell ref="A518:B518"/>
    <mergeCell ref="C518:G518"/>
    <mergeCell ref="H518:I518"/>
    <mergeCell ref="J518:K518"/>
    <mergeCell ref="A515:B515"/>
    <mergeCell ref="C515:G515"/>
    <mergeCell ref="H515:I515"/>
    <mergeCell ref="J515:K515"/>
    <mergeCell ref="A516:B516"/>
    <mergeCell ref="C516:G516"/>
    <mergeCell ref="H516:I516"/>
    <mergeCell ref="J516:K516"/>
    <mergeCell ref="A511:K511"/>
    <mergeCell ref="A513:K513"/>
    <mergeCell ref="A514:B514"/>
    <mergeCell ref="C514:G514"/>
    <mergeCell ref="H514:I514"/>
    <mergeCell ref="J514:K514"/>
    <mergeCell ref="B524:C524"/>
    <mergeCell ref="I524:J524"/>
    <mergeCell ref="B525:C525"/>
    <mergeCell ref="I525:J525"/>
    <mergeCell ref="B526:C526"/>
    <mergeCell ref="I526:J526"/>
    <mergeCell ref="H520:J520"/>
    <mergeCell ref="K520:K521"/>
    <mergeCell ref="I521:J521"/>
    <mergeCell ref="B522:C522"/>
    <mergeCell ref="I522:J522"/>
    <mergeCell ref="B523:C523"/>
    <mergeCell ref="I523:J523"/>
    <mergeCell ref="A519:B519"/>
    <mergeCell ref="C519:G519"/>
    <mergeCell ref="H519:I519"/>
    <mergeCell ref="J519:K519"/>
    <mergeCell ref="A520:A521"/>
    <mergeCell ref="B520:C521"/>
    <mergeCell ref="D520:D521"/>
    <mergeCell ref="E520:E521"/>
    <mergeCell ref="F520:F521"/>
    <mergeCell ref="G520:G521"/>
    <mergeCell ref="B533:C533"/>
    <mergeCell ref="I533:J533"/>
    <mergeCell ref="B534:C534"/>
    <mergeCell ref="I534:J534"/>
    <mergeCell ref="B535:C535"/>
    <mergeCell ref="I535:J535"/>
    <mergeCell ref="B530:C530"/>
    <mergeCell ref="I530:J530"/>
    <mergeCell ref="B531:C531"/>
    <mergeCell ref="I531:J531"/>
    <mergeCell ref="B532:C532"/>
    <mergeCell ref="I532:J532"/>
    <mergeCell ref="B527:C527"/>
    <mergeCell ref="I527:J527"/>
    <mergeCell ref="B528:C528"/>
    <mergeCell ref="I528:J528"/>
    <mergeCell ref="B529:C529"/>
    <mergeCell ref="I529:J529"/>
    <mergeCell ref="A546:B546"/>
    <mergeCell ref="C546:G546"/>
    <mergeCell ref="H546:I546"/>
    <mergeCell ref="J546:K546"/>
    <mergeCell ref="A547:B547"/>
    <mergeCell ref="C547:G547"/>
    <mergeCell ref="H547:I547"/>
    <mergeCell ref="J547:K547"/>
    <mergeCell ref="A540:K540"/>
    <mergeCell ref="A541:K541"/>
    <mergeCell ref="A542:K542"/>
    <mergeCell ref="A544:K544"/>
    <mergeCell ref="A545:B545"/>
    <mergeCell ref="C545:G545"/>
    <mergeCell ref="H545:I545"/>
    <mergeCell ref="J545:K545"/>
    <mergeCell ref="B536:D536"/>
    <mergeCell ref="E536:J536"/>
    <mergeCell ref="B537:C537"/>
    <mergeCell ref="I537:J537"/>
    <mergeCell ref="B538:C538"/>
    <mergeCell ref="I538:J538"/>
    <mergeCell ref="A550:B550"/>
    <mergeCell ref="C550:G550"/>
    <mergeCell ref="H550:I550"/>
    <mergeCell ref="J550:K550"/>
    <mergeCell ref="A551:A552"/>
    <mergeCell ref="B551:C552"/>
    <mergeCell ref="D551:D552"/>
    <mergeCell ref="E551:E552"/>
    <mergeCell ref="F551:F552"/>
    <mergeCell ref="G551:G552"/>
    <mergeCell ref="A548:B548"/>
    <mergeCell ref="C548:G548"/>
    <mergeCell ref="H548:I548"/>
    <mergeCell ref="J548:K548"/>
    <mergeCell ref="A549:B549"/>
    <mergeCell ref="C549:G549"/>
    <mergeCell ref="H549:I549"/>
    <mergeCell ref="J549:K549"/>
    <mergeCell ref="B558:C558"/>
    <mergeCell ref="I558:J558"/>
    <mergeCell ref="B559:C559"/>
    <mergeCell ref="I559:J559"/>
    <mergeCell ref="B560:C560"/>
    <mergeCell ref="I560:J560"/>
    <mergeCell ref="B555:C555"/>
    <mergeCell ref="I555:J555"/>
    <mergeCell ref="B556:C556"/>
    <mergeCell ref="I556:J556"/>
    <mergeCell ref="B557:C557"/>
    <mergeCell ref="I557:J557"/>
    <mergeCell ref="H551:J551"/>
    <mergeCell ref="K551:K552"/>
    <mergeCell ref="I552:J552"/>
    <mergeCell ref="B553:C553"/>
    <mergeCell ref="I553:J553"/>
    <mergeCell ref="B554:C554"/>
    <mergeCell ref="I554:J554"/>
    <mergeCell ref="B567:D567"/>
    <mergeCell ref="E567:J567"/>
    <mergeCell ref="A569:K569"/>
    <mergeCell ref="A570:K570"/>
    <mergeCell ref="A571:K571"/>
    <mergeCell ref="A573:K573"/>
    <mergeCell ref="B564:C564"/>
    <mergeCell ref="I564:J564"/>
    <mergeCell ref="B565:C565"/>
    <mergeCell ref="I565:J565"/>
    <mergeCell ref="B566:C566"/>
    <mergeCell ref="I566:J566"/>
    <mergeCell ref="B561:C561"/>
    <mergeCell ref="I561:J561"/>
    <mergeCell ref="B562:C562"/>
    <mergeCell ref="I562:J562"/>
    <mergeCell ref="B563:C563"/>
    <mergeCell ref="I563:J563"/>
    <mergeCell ref="A578:B578"/>
    <mergeCell ref="C578:G578"/>
    <mergeCell ref="H578:I578"/>
    <mergeCell ref="J578:K578"/>
    <mergeCell ref="A579:B579"/>
    <mergeCell ref="C579:G579"/>
    <mergeCell ref="H579:I579"/>
    <mergeCell ref="J579:K579"/>
    <mergeCell ref="A576:B576"/>
    <mergeCell ref="C576:G576"/>
    <mergeCell ref="H576:I576"/>
    <mergeCell ref="J576:K576"/>
    <mergeCell ref="A577:B577"/>
    <mergeCell ref="C577:G577"/>
    <mergeCell ref="H577:I577"/>
    <mergeCell ref="J577:K577"/>
    <mergeCell ref="A574:B574"/>
    <mergeCell ref="C574:G574"/>
    <mergeCell ref="H574:I574"/>
    <mergeCell ref="J574:K574"/>
    <mergeCell ref="A575:B575"/>
    <mergeCell ref="C575:G575"/>
    <mergeCell ref="H575:I575"/>
    <mergeCell ref="J575:K575"/>
    <mergeCell ref="B584:C584"/>
    <mergeCell ref="I584:J584"/>
    <mergeCell ref="B585:C585"/>
    <mergeCell ref="I585:J585"/>
    <mergeCell ref="B586:C586"/>
    <mergeCell ref="I586:J586"/>
    <mergeCell ref="H580:J580"/>
    <mergeCell ref="K580:K581"/>
    <mergeCell ref="I581:J581"/>
    <mergeCell ref="B582:C582"/>
    <mergeCell ref="I582:J582"/>
    <mergeCell ref="B583:C583"/>
    <mergeCell ref="I583:J583"/>
    <mergeCell ref="A580:A581"/>
    <mergeCell ref="B580:C581"/>
    <mergeCell ref="D580:D581"/>
    <mergeCell ref="E580:E581"/>
    <mergeCell ref="F580:F581"/>
    <mergeCell ref="G580:G581"/>
    <mergeCell ref="B593:C593"/>
    <mergeCell ref="I593:J593"/>
    <mergeCell ref="B594:C594"/>
    <mergeCell ref="I594:J594"/>
    <mergeCell ref="B595:C595"/>
    <mergeCell ref="I595:J595"/>
    <mergeCell ref="B590:C590"/>
    <mergeCell ref="I590:J590"/>
    <mergeCell ref="B591:C591"/>
    <mergeCell ref="I591:J591"/>
    <mergeCell ref="B592:C592"/>
    <mergeCell ref="I592:J592"/>
    <mergeCell ref="B587:C587"/>
    <mergeCell ref="I587:J587"/>
    <mergeCell ref="B588:C588"/>
    <mergeCell ref="I588:J588"/>
    <mergeCell ref="B589:C589"/>
    <mergeCell ref="I589:J589"/>
    <mergeCell ref="A605:B605"/>
    <mergeCell ref="C605:G605"/>
    <mergeCell ref="H605:I605"/>
    <mergeCell ref="J605:K605"/>
    <mergeCell ref="A606:B606"/>
    <mergeCell ref="C606:G606"/>
    <mergeCell ref="H606:I606"/>
    <mergeCell ref="J606:K606"/>
    <mergeCell ref="A603:B603"/>
    <mergeCell ref="C603:G603"/>
    <mergeCell ref="H603:I603"/>
    <mergeCell ref="J603:K603"/>
    <mergeCell ref="A604:B604"/>
    <mergeCell ref="C604:G604"/>
    <mergeCell ref="H604:I604"/>
    <mergeCell ref="J604:K604"/>
    <mergeCell ref="B596:D596"/>
    <mergeCell ref="E596:J596"/>
    <mergeCell ref="A598:K598"/>
    <mergeCell ref="A599:K599"/>
    <mergeCell ref="A600:K600"/>
    <mergeCell ref="A602:K602"/>
    <mergeCell ref="H609:J609"/>
    <mergeCell ref="K609:K610"/>
    <mergeCell ref="I610:J610"/>
    <mergeCell ref="B611:C611"/>
    <mergeCell ref="I611:J611"/>
    <mergeCell ref="B612:C612"/>
    <mergeCell ref="I612:J612"/>
    <mergeCell ref="A609:A610"/>
    <mergeCell ref="B609:C610"/>
    <mergeCell ref="D609:D610"/>
    <mergeCell ref="E609:E610"/>
    <mergeCell ref="F609:F610"/>
    <mergeCell ref="G609:G610"/>
    <mergeCell ref="A607:B607"/>
    <mergeCell ref="C607:G607"/>
    <mergeCell ref="H607:I607"/>
    <mergeCell ref="J607:K607"/>
    <mergeCell ref="A608:B608"/>
    <mergeCell ref="C608:G608"/>
    <mergeCell ref="H608:I608"/>
    <mergeCell ref="J608:K608"/>
    <mergeCell ref="B619:D619"/>
    <mergeCell ref="E619:J619"/>
    <mergeCell ref="B620:C620"/>
    <mergeCell ref="I620:J620"/>
    <mergeCell ref="B621:C621"/>
    <mergeCell ref="I621:J621"/>
    <mergeCell ref="B616:C616"/>
    <mergeCell ref="I616:J616"/>
    <mergeCell ref="B617:C617"/>
    <mergeCell ref="I617:J617"/>
    <mergeCell ref="B618:D618"/>
    <mergeCell ref="E618:J618"/>
    <mergeCell ref="B613:C613"/>
    <mergeCell ref="I613:J613"/>
    <mergeCell ref="B614:D614"/>
    <mergeCell ref="E614:J614"/>
    <mergeCell ref="B615:C615"/>
    <mergeCell ref="I615:J615"/>
    <mergeCell ref="B628:C628"/>
    <mergeCell ref="I628:J628"/>
    <mergeCell ref="B629:C629"/>
    <mergeCell ref="I629:J629"/>
    <mergeCell ref="A631:K631"/>
    <mergeCell ref="A632:K632"/>
    <mergeCell ref="B625:C625"/>
    <mergeCell ref="I625:J625"/>
    <mergeCell ref="B626:C626"/>
    <mergeCell ref="I626:J626"/>
    <mergeCell ref="B627:C627"/>
    <mergeCell ref="I627:J627"/>
    <mergeCell ref="B622:C622"/>
    <mergeCell ref="I622:J622"/>
    <mergeCell ref="B623:D623"/>
    <mergeCell ref="E623:J623"/>
    <mergeCell ref="B624:C624"/>
    <mergeCell ref="I624:J624"/>
    <mergeCell ref="A639:B639"/>
    <mergeCell ref="C639:G639"/>
    <mergeCell ref="H639:I639"/>
    <mergeCell ref="J639:K639"/>
    <mergeCell ref="A640:B640"/>
    <mergeCell ref="C640:G640"/>
    <mergeCell ref="H640:I640"/>
    <mergeCell ref="J640:K640"/>
    <mergeCell ref="A637:B637"/>
    <mergeCell ref="C637:G637"/>
    <mergeCell ref="H637:I637"/>
    <mergeCell ref="J637:K637"/>
    <mergeCell ref="A638:B638"/>
    <mergeCell ref="C638:G638"/>
    <mergeCell ref="H638:I638"/>
    <mergeCell ref="J638:K638"/>
    <mergeCell ref="A633:K633"/>
    <mergeCell ref="A635:K635"/>
    <mergeCell ref="A636:B636"/>
    <mergeCell ref="C636:G636"/>
    <mergeCell ref="H636:I636"/>
    <mergeCell ref="J636:K636"/>
    <mergeCell ref="H642:J642"/>
    <mergeCell ref="K642:K643"/>
    <mergeCell ref="I643:J643"/>
    <mergeCell ref="B644:C644"/>
    <mergeCell ref="I644:J644"/>
    <mergeCell ref="B645:C645"/>
    <mergeCell ref="I645:J645"/>
    <mergeCell ref="A641:B641"/>
    <mergeCell ref="C641:G641"/>
    <mergeCell ref="H641:I641"/>
    <mergeCell ref="J641:K641"/>
    <mergeCell ref="A642:A643"/>
    <mergeCell ref="B642:C643"/>
    <mergeCell ref="D642:D643"/>
    <mergeCell ref="E642:E643"/>
    <mergeCell ref="F642:F643"/>
    <mergeCell ref="G642:G643"/>
    <mergeCell ref="B652:C652"/>
    <mergeCell ref="I652:J652"/>
    <mergeCell ref="B653:C653"/>
    <mergeCell ref="I653:J653"/>
    <mergeCell ref="B654:C654"/>
    <mergeCell ref="I654:J654"/>
    <mergeCell ref="B649:C649"/>
    <mergeCell ref="I649:J649"/>
    <mergeCell ref="B650:C650"/>
    <mergeCell ref="I650:J650"/>
    <mergeCell ref="B651:C651"/>
    <mergeCell ref="I651:J651"/>
    <mergeCell ref="B646:C646"/>
    <mergeCell ref="I646:J646"/>
    <mergeCell ref="B647:C647"/>
    <mergeCell ref="I647:J647"/>
    <mergeCell ref="B648:C648"/>
    <mergeCell ref="I648:J648"/>
    <mergeCell ref="B661:C661"/>
    <mergeCell ref="I661:J661"/>
    <mergeCell ref="B662:C662"/>
    <mergeCell ref="I662:J662"/>
    <mergeCell ref="A664:K664"/>
    <mergeCell ref="A665:K665"/>
    <mergeCell ref="B658:C658"/>
    <mergeCell ref="I658:J658"/>
    <mergeCell ref="B659:C659"/>
    <mergeCell ref="I659:J659"/>
    <mergeCell ref="B660:C660"/>
    <mergeCell ref="I660:J660"/>
    <mergeCell ref="B655:C655"/>
    <mergeCell ref="I655:J655"/>
    <mergeCell ref="B656:C656"/>
    <mergeCell ref="I656:J656"/>
    <mergeCell ref="B657:D657"/>
    <mergeCell ref="E657:J657"/>
    <mergeCell ref="A672:B672"/>
    <mergeCell ref="C672:G672"/>
    <mergeCell ref="H672:I672"/>
    <mergeCell ref="J672:K672"/>
    <mergeCell ref="A673:B673"/>
    <mergeCell ref="C673:G673"/>
    <mergeCell ref="H673:I673"/>
    <mergeCell ref="J673:K673"/>
    <mergeCell ref="A670:B670"/>
    <mergeCell ref="C670:G670"/>
    <mergeCell ref="H670:I670"/>
    <mergeCell ref="J670:K670"/>
    <mergeCell ref="A671:B671"/>
    <mergeCell ref="C671:G671"/>
    <mergeCell ref="H671:I671"/>
    <mergeCell ref="J671:K671"/>
    <mergeCell ref="A666:K666"/>
    <mergeCell ref="A668:K668"/>
    <mergeCell ref="A669:B669"/>
    <mergeCell ref="C669:G669"/>
    <mergeCell ref="H669:I669"/>
    <mergeCell ref="J669:K669"/>
    <mergeCell ref="B679:C679"/>
    <mergeCell ref="I679:J679"/>
    <mergeCell ref="B680:C680"/>
    <mergeCell ref="I680:J680"/>
    <mergeCell ref="B681:C681"/>
    <mergeCell ref="I681:J681"/>
    <mergeCell ref="H675:J675"/>
    <mergeCell ref="K675:K676"/>
    <mergeCell ref="I676:J676"/>
    <mergeCell ref="B677:C677"/>
    <mergeCell ref="I677:J677"/>
    <mergeCell ref="B678:C678"/>
    <mergeCell ref="I678:J678"/>
    <mergeCell ref="A674:B674"/>
    <mergeCell ref="C674:G674"/>
    <mergeCell ref="H674:I674"/>
    <mergeCell ref="J674:K674"/>
    <mergeCell ref="A675:A676"/>
    <mergeCell ref="B675:C676"/>
    <mergeCell ref="D675:D676"/>
    <mergeCell ref="E675:E676"/>
    <mergeCell ref="F675:F676"/>
    <mergeCell ref="G675:G676"/>
    <mergeCell ref="B688:D688"/>
    <mergeCell ref="E688:J688"/>
    <mergeCell ref="B689:C689"/>
    <mergeCell ref="I689:J689"/>
    <mergeCell ref="B690:C690"/>
    <mergeCell ref="I690:J690"/>
    <mergeCell ref="B685:C685"/>
    <mergeCell ref="I685:J685"/>
    <mergeCell ref="B686:D686"/>
    <mergeCell ref="E686:J686"/>
    <mergeCell ref="B687:C687"/>
    <mergeCell ref="I687:J687"/>
    <mergeCell ref="B682:C682"/>
    <mergeCell ref="I682:J682"/>
    <mergeCell ref="B683:C683"/>
    <mergeCell ref="I683:J683"/>
    <mergeCell ref="B684:C684"/>
    <mergeCell ref="I684:J684"/>
    <mergeCell ref="A700:B700"/>
    <mergeCell ref="C700:G700"/>
    <mergeCell ref="H700:I700"/>
    <mergeCell ref="J700:K700"/>
    <mergeCell ref="A701:B701"/>
    <mergeCell ref="C701:G701"/>
    <mergeCell ref="H701:I701"/>
    <mergeCell ref="J701:K701"/>
    <mergeCell ref="A696:K696"/>
    <mergeCell ref="A698:K698"/>
    <mergeCell ref="A699:B699"/>
    <mergeCell ref="C699:G699"/>
    <mergeCell ref="H699:I699"/>
    <mergeCell ref="J699:K699"/>
    <mergeCell ref="B691:C691"/>
    <mergeCell ref="I691:J691"/>
    <mergeCell ref="B692:C692"/>
    <mergeCell ref="I692:J692"/>
    <mergeCell ref="A694:K694"/>
    <mergeCell ref="A695:K695"/>
    <mergeCell ref="A704:B704"/>
    <mergeCell ref="C704:G704"/>
    <mergeCell ref="H704:I704"/>
    <mergeCell ref="J704:K704"/>
    <mergeCell ref="A705:A706"/>
    <mergeCell ref="B705:C706"/>
    <mergeCell ref="D705:D706"/>
    <mergeCell ref="E705:E706"/>
    <mergeCell ref="F705:F706"/>
    <mergeCell ref="G705:G706"/>
    <mergeCell ref="A702:B702"/>
    <mergeCell ref="C702:G702"/>
    <mergeCell ref="H702:I702"/>
    <mergeCell ref="J702:K702"/>
    <mergeCell ref="A703:B703"/>
    <mergeCell ref="C703:G703"/>
    <mergeCell ref="H703:I703"/>
    <mergeCell ref="J703:K703"/>
    <mergeCell ref="B712:C712"/>
    <mergeCell ref="I712:J712"/>
    <mergeCell ref="B713:C713"/>
    <mergeCell ref="I713:J713"/>
    <mergeCell ref="B714:C714"/>
    <mergeCell ref="I714:J714"/>
    <mergeCell ref="B709:D709"/>
    <mergeCell ref="E709:J709"/>
    <mergeCell ref="B710:C710"/>
    <mergeCell ref="I710:J710"/>
    <mergeCell ref="B711:C711"/>
    <mergeCell ref="I711:J711"/>
    <mergeCell ref="H705:J705"/>
    <mergeCell ref="K705:K706"/>
    <mergeCell ref="I706:J706"/>
    <mergeCell ref="B707:C707"/>
    <mergeCell ref="I707:J707"/>
    <mergeCell ref="B708:C708"/>
    <mergeCell ref="I708:J708"/>
    <mergeCell ref="B721:C721"/>
    <mergeCell ref="I721:J721"/>
    <mergeCell ref="B722:C722"/>
    <mergeCell ref="I722:J722"/>
    <mergeCell ref="A724:K724"/>
    <mergeCell ref="A725:K725"/>
    <mergeCell ref="B718:C718"/>
    <mergeCell ref="I718:J718"/>
    <mergeCell ref="B719:D719"/>
    <mergeCell ref="E719:J719"/>
    <mergeCell ref="B720:C720"/>
    <mergeCell ref="I720:J720"/>
    <mergeCell ref="B715:D715"/>
    <mergeCell ref="E715:J715"/>
    <mergeCell ref="B716:C716"/>
    <mergeCell ref="I716:J716"/>
    <mergeCell ref="B717:C717"/>
    <mergeCell ref="I717:J717"/>
    <mergeCell ref="A732:B732"/>
    <mergeCell ref="C732:G732"/>
    <mergeCell ref="H732:I732"/>
    <mergeCell ref="J732:K732"/>
    <mergeCell ref="A733:B733"/>
    <mergeCell ref="C733:G733"/>
    <mergeCell ref="H733:I733"/>
    <mergeCell ref="J733:K733"/>
    <mergeCell ref="A730:B730"/>
    <mergeCell ref="C730:G730"/>
    <mergeCell ref="H730:I730"/>
    <mergeCell ref="J730:K730"/>
    <mergeCell ref="A731:B731"/>
    <mergeCell ref="C731:G731"/>
    <mergeCell ref="H731:I731"/>
    <mergeCell ref="J731:K731"/>
    <mergeCell ref="A726:K726"/>
    <mergeCell ref="A728:K728"/>
    <mergeCell ref="A729:B729"/>
    <mergeCell ref="C729:G729"/>
    <mergeCell ref="H729:I729"/>
    <mergeCell ref="J729:K729"/>
    <mergeCell ref="B739:C739"/>
    <mergeCell ref="I739:J739"/>
    <mergeCell ref="B740:C740"/>
    <mergeCell ref="I740:J740"/>
    <mergeCell ref="B741:D741"/>
    <mergeCell ref="E741:J741"/>
    <mergeCell ref="H735:J735"/>
    <mergeCell ref="K735:K736"/>
    <mergeCell ref="I736:J736"/>
    <mergeCell ref="B737:C737"/>
    <mergeCell ref="I737:J737"/>
    <mergeCell ref="B738:C738"/>
    <mergeCell ref="I738:J738"/>
    <mergeCell ref="A734:B734"/>
    <mergeCell ref="C734:G734"/>
    <mergeCell ref="H734:I734"/>
    <mergeCell ref="J734:K734"/>
    <mergeCell ref="A735:A736"/>
    <mergeCell ref="B735:C736"/>
    <mergeCell ref="D735:D736"/>
    <mergeCell ref="E735:E736"/>
    <mergeCell ref="F735:F736"/>
    <mergeCell ref="G735:G736"/>
    <mergeCell ref="B748:C748"/>
    <mergeCell ref="I748:J748"/>
    <mergeCell ref="B749:C749"/>
    <mergeCell ref="I749:J749"/>
    <mergeCell ref="B750:C750"/>
    <mergeCell ref="I750:J750"/>
    <mergeCell ref="B745:C745"/>
    <mergeCell ref="I745:J745"/>
    <mergeCell ref="B746:C746"/>
    <mergeCell ref="I746:J746"/>
    <mergeCell ref="B747:C747"/>
    <mergeCell ref="I747:J747"/>
    <mergeCell ref="B742:C742"/>
    <mergeCell ref="I742:J742"/>
    <mergeCell ref="B743:C743"/>
    <mergeCell ref="I743:J743"/>
    <mergeCell ref="B744:C744"/>
    <mergeCell ref="I744:J744"/>
    <mergeCell ref="A761:B761"/>
    <mergeCell ref="C761:G761"/>
    <mergeCell ref="H761:I761"/>
    <mergeCell ref="J761:K761"/>
    <mergeCell ref="A762:B762"/>
    <mergeCell ref="C762:G762"/>
    <mergeCell ref="H762:I762"/>
    <mergeCell ref="J762:K762"/>
    <mergeCell ref="B754:C754"/>
    <mergeCell ref="I754:J754"/>
    <mergeCell ref="A756:K756"/>
    <mergeCell ref="A757:K757"/>
    <mergeCell ref="A758:K758"/>
    <mergeCell ref="A760:K760"/>
    <mergeCell ref="B751:C751"/>
    <mergeCell ref="I751:J751"/>
    <mergeCell ref="B752:C752"/>
    <mergeCell ref="I752:J752"/>
    <mergeCell ref="B753:C753"/>
    <mergeCell ref="I753:J753"/>
    <mergeCell ref="A767:A768"/>
    <mergeCell ref="B767:C768"/>
    <mergeCell ref="D767:D768"/>
    <mergeCell ref="E767:E768"/>
    <mergeCell ref="F767:F768"/>
    <mergeCell ref="G767:G768"/>
    <mergeCell ref="A765:B765"/>
    <mergeCell ref="C765:G765"/>
    <mergeCell ref="H765:I765"/>
    <mergeCell ref="J765:K765"/>
    <mergeCell ref="A766:B766"/>
    <mergeCell ref="C766:G766"/>
    <mergeCell ref="H766:I766"/>
    <mergeCell ref="J766:K766"/>
    <mergeCell ref="A763:B763"/>
    <mergeCell ref="C763:G763"/>
    <mergeCell ref="H763:I763"/>
    <mergeCell ref="J763:K763"/>
    <mergeCell ref="A764:B764"/>
    <mergeCell ref="C764:G764"/>
    <mergeCell ref="H764:I764"/>
    <mergeCell ref="J764:K764"/>
    <mergeCell ref="B774:C774"/>
    <mergeCell ref="I774:J774"/>
    <mergeCell ref="B775:C775"/>
    <mergeCell ref="I775:J775"/>
    <mergeCell ref="B776:C776"/>
    <mergeCell ref="I776:J776"/>
    <mergeCell ref="B771:C771"/>
    <mergeCell ref="I771:J771"/>
    <mergeCell ref="B772:C772"/>
    <mergeCell ref="I772:J772"/>
    <mergeCell ref="B773:C773"/>
    <mergeCell ref="I773:J773"/>
    <mergeCell ref="H767:J767"/>
    <mergeCell ref="K767:K768"/>
    <mergeCell ref="I768:J768"/>
    <mergeCell ref="B769:D769"/>
    <mergeCell ref="E769:J769"/>
    <mergeCell ref="B770:C770"/>
    <mergeCell ref="I770:J770"/>
    <mergeCell ref="B783:C783"/>
    <mergeCell ref="I783:J783"/>
    <mergeCell ref="B784:C784"/>
    <mergeCell ref="I784:J784"/>
    <mergeCell ref="B785:C785"/>
    <mergeCell ref="I785:J785"/>
    <mergeCell ref="B780:C780"/>
    <mergeCell ref="I780:J780"/>
    <mergeCell ref="B781:C781"/>
    <mergeCell ref="I781:J781"/>
    <mergeCell ref="B782:C782"/>
    <mergeCell ref="I782:J782"/>
    <mergeCell ref="B777:C777"/>
    <mergeCell ref="I777:J777"/>
    <mergeCell ref="B778:C778"/>
    <mergeCell ref="I778:J778"/>
    <mergeCell ref="B779:D779"/>
    <mergeCell ref="E779:J779"/>
    <mergeCell ref="A795:B795"/>
    <mergeCell ref="C795:G795"/>
    <mergeCell ref="H795:I795"/>
    <mergeCell ref="J795:K795"/>
    <mergeCell ref="A796:B796"/>
    <mergeCell ref="C796:G796"/>
    <mergeCell ref="H796:I796"/>
    <mergeCell ref="J796:K796"/>
    <mergeCell ref="A793:B793"/>
    <mergeCell ref="C793:G793"/>
    <mergeCell ref="H793:I793"/>
    <mergeCell ref="J793:K793"/>
    <mergeCell ref="A794:B794"/>
    <mergeCell ref="C794:G794"/>
    <mergeCell ref="H794:I794"/>
    <mergeCell ref="J794:K794"/>
    <mergeCell ref="A787:K787"/>
    <mergeCell ref="A788:K788"/>
    <mergeCell ref="A789:K789"/>
    <mergeCell ref="A791:K791"/>
    <mergeCell ref="A792:B792"/>
    <mergeCell ref="C792:G792"/>
    <mergeCell ref="H792:I792"/>
    <mergeCell ref="J792:K792"/>
    <mergeCell ref="B802:C802"/>
    <mergeCell ref="I802:J802"/>
    <mergeCell ref="B803:C803"/>
    <mergeCell ref="I803:J803"/>
    <mergeCell ref="B804:C804"/>
    <mergeCell ref="I804:J804"/>
    <mergeCell ref="H798:J798"/>
    <mergeCell ref="K798:K799"/>
    <mergeCell ref="I799:J799"/>
    <mergeCell ref="B800:C800"/>
    <mergeCell ref="I800:J800"/>
    <mergeCell ref="B801:C801"/>
    <mergeCell ref="I801:J801"/>
    <mergeCell ref="A797:B797"/>
    <mergeCell ref="C797:G797"/>
    <mergeCell ref="H797:I797"/>
    <mergeCell ref="J797:K797"/>
    <mergeCell ref="A798:A799"/>
    <mergeCell ref="B798:C799"/>
    <mergeCell ref="D798:D799"/>
    <mergeCell ref="E798:E799"/>
    <mergeCell ref="F798:F799"/>
    <mergeCell ref="G798:G799"/>
    <mergeCell ref="B811:C811"/>
    <mergeCell ref="I811:J811"/>
    <mergeCell ref="B812:D812"/>
    <mergeCell ref="E812:J812"/>
    <mergeCell ref="B813:C813"/>
    <mergeCell ref="I813:J813"/>
    <mergeCell ref="B808:D808"/>
    <mergeCell ref="E808:J808"/>
    <mergeCell ref="B809:C809"/>
    <mergeCell ref="I809:J809"/>
    <mergeCell ref="B810:C810"/>
    <mergeCell ref="I810:J810"/>
    <mergeCell ref="B805:C805"/>
    <mergeCell ref="I805:J805"/>
    <mergeCell ref="B806:C806"/>
    <mergeCell ref="I806:J806"/>
    <mergeCell ref="B807:C807"/>
    <mergeCell ref="I807:J807"/>
    <mergeCell ref="A824:B824"/>
    <mergeCell ref="C824:G824"/>
    <mergeCell ref="H824:I824"/>
    <mergeCell ref="J824:K824"/>
    <mergeCell ref="A825:B825"/>
    <mergeCell ref="C825:G825"/>
    <mergeCell ref="H825:I825"/>
    <mergeCell ref="J825:K825"/>
    <mergeCell ref="A818:K818"/>
    <mergeCell ref="A819:K819"/>
    <mergeCell ref="A820:K820"/>
    <mergeCell ref="A822:K822"/>
    <mergeCell ref="A823:B823"/>
    <mergeCell ref="C823:G823"/>
    <mergeCell ref="H823:I823"/>
    <mergeCell ref="J823:K823"/>
    <mergeCell ref="B814:C814"/>
    <mergeCell ref="I814:J814"/>
    <mergeCell ref="B815:C815"/>
    <mergeCell ref="I815:J815"/>
    <mergeCell ref="B816:C816"/>
    <mergeCell ref="I816:J816"/>
    <mergeCell ref="A828:B828"/>
    <mergeCell ref="C828:G828"/>
    <mergeCell ref="H828:I828"/>
    <mergeCell ref="J828:K828"/>
    <mergeCell ref="A829:A830"/>
    <mergeCell ref="B829:C830"/>
    <mergeCell ref="D829:D830"/>
    <mergeCell ref="E829:E830"/>
    <mergeCell ref="F829:F830"/>
    <mergeCell ref="G829:G830"/>
    <mergeCell ref="A826:B826"/>
    <mergeCell ref="C826:G826"/>
    <mergeCell ref="H826:I826"/>
    <mergeCell ref="J826:K826"/>
    <mergeCell ref="A827:B827"/>
    <mergeCell ref="C827:G827"/>
    <mergeCell ref="H827:I827"/>
    <mergeCell ref="J827:K827"/>
    <mergeCell ref="B836:C836"/>
    <mergeCell ref="I836:J836"/>
    <mergeCell ref="B837:D837"/>
    <mergeCell ref="E837:J837"/>
    <mergeCell ref="B838:C838"/>
    <mergeCell ref="I838:J838"/>
    <mergeCell ref="B833:C833"/>
    <mergeCell ref="I833:J833"/>
    <mergeCell ref="B834:C834"/>
    <mergeCell ref="I834:J834"/>
    <mergeCell ref="B835:C835"/>
    <mergeCell ref="I835:J835"/>
    <mergeCell ref="H829:J829"/>
    <mergeCell ref="K829:K830"/>
    <mergeCell ref="I830:J830"/>
    <mergeCell ref="B831:C831"/>
    <mergeCell ref="I831:J831"/>
    <mergeCell ref="B832:C832"/>
    <mergeCell ref="I832:J832"/>
    <mergeCell ref="B845:C845"/>
    <mergeCell ref="I845:J845"/>
    <mergeCell ref="B846:D846"/>
    <mergeCell ref="E846:J846"/>
    <mergeCell ref="B847:C847"/>
    <mergeCell ref="I847:J847"/>
    <mergeCell ref="B842:D842"/>
    <mergeCell ref="E842:J842"/>
    <mergeCell ref="B843:C843"/>
    <mergeCell ref="I843:J843"/>
    <mergeCell ref="B844:C844"/>
    <mergeCell ref="I844:J844"/>
    <mergeCell ref="B839:C839"/>
    <mergeCell ref="I839:J839"/>
    <mergeCell ref="B840:C840"/>
    <mergeCell ref="I840:J840"/>
    <mergeCell ref="B841:D841"/>
    <mergeCell ref="E841:J841"/>
    <mergeCell ref="A857:B857"/>
    <mergeCell ref="C857:G857"/>
    <mergeCell ref="H857:I857"/>
    <mergeCell ref="J857:K857"/>
    <mergeCell ref="A858:B858"/>
    <mergeCell ref="C858:G858"/>
    <mergeCell ref="H858:I858"/>
    <mergeCell ref="J858:K858"/>
    <mergeCell ref="A853:K853"/>
    <mergeCell ref="A855:K855"/>
    <mergeCell ref="A856:B856"/>
    <mergeCell ref="C856:G856"/>
    <mergeCell ref="H856:I856"/>
    <mergeCell ref="J856:K856"/>
    <mergeCell ref="B848:C848"/>
    <mergeCell ref="I848:J848"/>
    <mergeCell ref="B849:C849"/>
    <mergeCell ref="I849:J849"/>
    <mergeCell ref="A851:K851"/>
    <mergeCell ref="A852:K852"/>
    <mergeCell ref="A861:B861"/>
    <mergeCell ref="C861:G861"/>
    <mergeCell ref="H861:I861"/>
    <mergeCell ref="J861:K861"/>
    <mergeCell ref="A862:A863"/>
    <mergeCell ref="B862:C863"/>
    <mergeCell ref="D862:D863"/>
    <mergeCell ref="E862:E863"/>
    <mergeCell ref="F862:F863"/>
    <mergeCell ref="G862:G863"/>
    <mergeCell ref="A859:B859"/>
    <mergeCell ref="C859:G859"/>
    <mergeCell ref="H859:I859"/>
    <mergeCell ref="J859:K859"/>
    <mergeCell ref="A860:B860"/>
    <mergeCell ref="C860:G860"/>
    <mergeCell ref="H860:I860"/>
    <mergeCell ref="J860:K860"/>
    <mergeCell ref="B869:D869"/>
    <mergeCell ref="E869:J869"/>
    <mergeCell ref="B870:C870"/>
    <mergeCell ref="I870:J870"/>
    <mergeCell ref="B871:C871"/>
    <mergeCell ref="I871:J871"/>
    <mergeCell ref="B866:C866"/>
    <mergeCell ref="I866:J866"/>
    <mergeCell ref="B867:C867"/>
    <mergeCell ref="I867:J867"/>
    <mergeCell ref="B868:C868"/>
    <mergeCell ref="I868:J868"/>
    <mergeCell ref="H862:J862"/>
    <mergeCell ref="K862:K863"/>
    <mergeCell ref="I863:J863"/>
    <mergeCell ref="B864:C864"/>
    <mergeCell ref="I864:J864"/>
    <mergeCell ref="B865:C865"/>
    <mergeCell ref="I865:J865"/>
    <mergeCell ref="B878:C878"/>
    <mergeCell ref="I878:J878"/>
    <mergeCell ref="B879:C879"/>
    <mergeCell ref="I879:J879"/>
    <mergeCell ref="B880:C880"/>
    <mergeCell ref="I880:J880"/>
    <mergeCell ref="B875:C875"/>
    <mergeCell ref="I875:J875"/>
    <mergeCell ref="B876:C876"/>
    <mergeCell ref="I876:J876"/>
    <mergeCell ref="B877:C877"/>
    <mergeCell ref="I877:J877"/>
    <mergeCell ref="B872:C872"/>
    <mergeCell ref="I872:J872"/>
    <mergeCell ref="B873:C873"/>
    <mergeCell ref="I873:J873"/>
    <mergeCell ref="B874:C874"/>
    <mergeCell ref="I874:J874"/>
    <mergeCell ref="A890:B890"/>
    <mergeCell ref="C890:G890"/>
    <mergeCell ref="H890:I890"/>
    <mergeCell ref="J890:K890"/>
    <mergeCell ref="A891:B891"/>
    <mergeCell ref="C891:G891"/>
    <mergeCell ref="H891:I891"/>
    <mergeCell ref="J891:K891"/>
    <mergeCell ref="A888:B888"/>
    <mergeCell ref="C888:G888"/>
    <mergeCell ref="H888:I888"/>
    <mergeCell ref="J888:K888"/>
    <mergeCell ref="A889:B889"/>
    <mergeCell ref="C889:G889"/>
    <mergeCell ref="H889:I889"/>
    <mergeCell ref="J889:K889"/>
    <mergeCell ref="A882:K882"/>
    <mergeCell ref="A883:K883"/>
    <mergeCell ref="A884:K884"/>
    <mergeCell ref="A886:K886"/>
    <mergeCell ref="A887:B887"/>
    <mergeCell ref="C887:G887"/>
    <mergeCell ref="H887:I887"/>
    <mergeCell ref="J887:K887"/>
    <mergeCell ref="B897:C897"/>
    <mergeCell ref="I897:J897"/>
    <mergeCell ref="B898:C898"/>
    <mergeCell ref="I898:J898"/>
    <mergeCell ref="B899:C899"/>
    <mergeCell ref="I899:J899"/>
    <mergeCell ref="H893:J893"/>
    <mergeCell ref="K893:K894"/>
    <mergeCell ref="I894:J894"/>
    <mergeCell ref="B895:C895"/>
    <mergeCell ref="I895:J895"/>
    <mergeCell ref="B896:C896"/>
    <mergeCell ref="I896:J896"/>
    <mergeCell ref="A892:B892"/>
    <mergeCell ref="C892:G892"/>
    <mergeCell ref="H892:I892"/>
    <mergeCell ref="J892:K892"/>
    <mergeCell ref="A893:A894"/>
    <mergeCell ref="B893:C894"/>
    <mergeCell ref="D893:D894"/>
    <mergeCell ref="E893:E894"/>
    <mergeCell ref="F893:F894"/>
    <mergeCell ref="G893:G894"/>
    <mergeCell ref="B906:C906"/>
    <mergeCell ref="I906:J906"/>
    <mergeCell ref="B907:C907"/>
    <mergeCell ref="I907:J907"/>
    <mergeCell ref="B908:C908"/>
    <mergeCell ref="I908:J908"/>
    <mergeCell ref="B903:C903"/>
    <mergeCell ref="I903:J903"/>
    <mergeCell ref="B904:C904"/>
    <mergeCell ref="I904:J904"/>
    <mergeCell ref="B905:D905"/>
    <mergeCell ref="E905:J905"/>
    <mergeCell ref="B900:C900"/>
    <mergeCell ref="I900:J900"/>
    <mergeCell ref="B901:D901"/>
    <mergeCell ref="E901:J901"/>
    <mergeCell ref="B902:C902"/>
    <mergeCell ref="I902:J902"/>
    <mergeCell ref="A919:B919"/>
    <mergeCell ref="C919:G919"/>
    <mergeCell ref="H919:I919"/>
    <mergeCell ref="J919:K919"/>
    <mergeCell ref="A920:B920"/>
    <mergeCell ref="C920:G920"/>
    <mergeCell ref="H920:I920"/>
    <mergeCell ref="J920:K920"/>
    <mergeCell ref="B912:C912"/>
    <mergeCell ref="I912:J912"/>
    <mergeCell ref="A914:K914"/>
    <mergeCell ref="A915:K915"/>
    <mergeCell ref="A916:K916"/>
    <mergeCell ref="A918:K918"/>
    <mergeCell ref="B909:C909"/>
    <mergeCell ref="I909:J909"/>
    <mergeCell ref="B910:C910"/>
    <mergeCell ref="I910:J910"/>
    <mergeCell ref="B911:D911"/>
    <mergeCell ref="E911:J911"/>
    <mergeCell ref="A925:A926"/>
    <mergeCell ref="B925:C926"/>
    <mergeCell ref="D925:D926"/>
    <mergeCell ref="E925:E926"/>
    <mergeCell ref="F925:F926"/>
    <mergeCell ref="G925:G926"/>
    <mergeCell ref="A923:B923"/>
    <mergeCell ref="C923:G923"/>
    <mergeCell ref="H923:I923"/>
    <mergeCell ref="J923:K923"/>
    <mergeCell ref="A924:B924"/>
    <mergeCell ref="C924:G924"/>
    <mergeCell ref="H924:I924"/>
    <mergeCell ref="J924:K924"/>
    <mergeCell ref="A921:B921"/>
    <mergeCell ref="C921:G921"/>
    <mergeCell ref="H921:I921"/>
    <mergeCell ref="J921:K921"/>
    <mergeCell ref="A922:B922"/>
    <mergeCell ref="C922:G922"/>
    <mergeCell ref="H922:I922"/>
    <mergeCell ref="J922:K922"/>
    <mergeCell ref="B932:C932"/>
    <mergeCell ref="I932:J932"/>
    <mergeCell ref="B933:C933"/>
    <mergeCell ref="I933:J933"/>
    <mergeCell ref="B934:D934"/>
    <mergeCell ref="E934:J934"/>
    <mergeCell ref="B929:C929"/>
    <mergeCell ref="I929:J929"/>
    <mergeCell ref="B930:C930"/>
    <mergeCell ref="I930:J930"/>
    <mergeCell ref="B931:C931"/>
    <mergeCell ref="I931:J931"/>
    <mergeCell ref="H925:J925"/>
    <mergeCell ref="K925:K926"/>
    <mergeCell ref="I926:J926"/>
    <mergeCell ref="B927:C927"/>
    <mergeCell ref="I927:J927"/>
    <mergeCell ref="B928:C928"/>
    <mergeCell ref="I928:J928"/>
    <mergeCell ref="B941:C941"/>
    <mergeCell ref="I941:J941"/>
    <mergeCell ref="A943:K943"/>
    <mergeCell ref="A944:K944"/>
    <mergeCell ref="A945:K945"/>
    <mergeCell ref="A947:K947"/>
    <mergeCell ref="B938:C938"/>
    <mergeCell ref="I938:J938"/>
    <mergeCell ref="B939:D939"/>
    <mergeCell ref="E939:J939"/>
    <mergeCell ref="B940:C940"/>
    <mergeCell ref="I940:J940"/>
    <mergeCell ref="B935:C935"/>
    <mergeCell ref="I935:J935"/>
    <mergeCell ref="B936:C936"/>
    <mergeCell ref="I936:J936"/>
    <mergeCell ref="B937:C937"/>
    <mergeCell ref="I937:J937"/>
    <mergeCell ref="A952:B952"/>
    <mergeCell ref="C952:G952"/>
    <mergeCell ref="H952:I952"/>
    <mergeCell ref="J952:K952"/>
    <mergeCell ref="A953:B953"/>
    <mergeCell ref="C953:G953"/>
    <mergeCell ref="H953:I953"/>
    <mergeCell ref="J953:K953"/>
    <mergeCell ref="A950:B950"/>
    <mergeCell ref="C950:G950"/>
    <mergeCell ref="H950:I950"/>
    <mergeCell ref="J950:K950"/>
    <mergeCell ref="A951:B951"/>
    <mergeCell ref="C951:G951"/>
    <mergeCell ref="H951:I951"/>
    <mergeCell ref="J951:K951"/>
    <mergeCell ref="A948:B948"/>
    <mergeCell ref="C948:G948"/>
    <mergeCell ref="H948:I948"/>
    <mergeCell ref="J948:K948"/>
    <mergeCell ref="A949:B949"/>
    <mergeCell ref="C949:G949"/>
    <mergeCell ref="H949:I949"/>
    <mergeCell ref="J949:K949"/>
    <mergeCell ref="B958:C958"/>
    <mergeCell ref="I958:J958"/>
    <mergeCell ref="B959:D959"/>
    <mergeCell ref="E959:J959"/>
    <mergeCell ref="B960:C960"/>
    <mergeCell ref="I960:J960"/>
    <mergeCell ref="H954:J954"/>
    <mergeCell ref="K954:K955"/>
    <mergeCell ref="I955:J955"/>
    <mergeCell ref="B956:C956"/>
    <mergeCell ref="I956:J956"/>
    <mergeCell ref="B957:D957"/>
    <mergeCell ref="E957:J957"/>
    <mergeCell ref="A954:A955"/>
    <mergeCell ref="B954:C955"/>
    <mergeCell ref="D954:D955"/>
    <mergeCell ref="E954:E955"/>
    <mergeCell ref="F954:F955"/>
    <mergeCell ref="G954:G955"/>
    <mergeCell ref="B967:C967"/>
    <mergeCell ref="I967:J967"/>
    <mergeCell ref="B968:C968"/>
    <mergeCell ref="I968:J968"/>
    <mergeCell ref="B969:C969"/>
    <mergeCell ref="I969:J969"/>
    <mergeCell ref="B964:C964"/>
    <mergeCell ref="I964:J964"/>
    <mergeCell ref="B965:D965"/>
    <mergeCell ref="E965:J965"/>
    <mergeCell ref="B966:C966"/>
    <mergeCell ref="I966:J966"/>
    <mergeCell ref="B961:C961"/>
    <mergeCell ref="I961:J961"/>
    <mergeCell ref="B962:C962"/>
    <mergeCell ref="I962:J962"/>
    <mergeCell ref="B963:C963"/>
    <mergeCell ref="I963:J963"/>
    <mergeCell ref="A980:B980"/>
    <mergeCell ref="C980:G980"/>
    <mergeCell ref="H980:I980"/>
    <mergeCell ref="J980:K980"/>
    <mergeCell ref="A981:B981"/>
    <mergeCell ref="C981:G981"/>
    <mergeCell ref="H981:I981"/>
    <mergeCell ref="J981:K981"/>
    <mergeCell ref="B973:D973"/>
    <mergeCell ref="E973:J973"/>
    <mergeCell ref="A975:K975"/>
    <mergeCell ref="A976:K976"/>
    <mergeCell ref="A977:K977"/>
    <mergeCell ref="A979:K979"/>
    <mergeCell ref="B970:C970"/>
    <mergeCell ref="I970:J970"/>
    <mergeCell ref="B971:C971"/>
    <mergeCell ref="I971:J971"/>
    <mergeCell ref="B972:C972"/>
    <mergeCell ref="I972:J972"/>
    <mergeCell ref="A986:A987"/>
    <mergeCell ref="B986:C987"/>
    <mergeCell ref="D986:D987"/>
    <mergeCell ref="E986:E987"/>
    <mergeCell ref="F986:F987"/>
    <mergeCell ref="G986:G987"/>
    <mergeCell ref="A984:B984"/>
    <mergeCell ref="C984:G984"/>
    <mergeCell ref="H984:I984"/>
    <mergeCell ref="J984:K984"/>
    <mergeCell ref="A985:B985"/>
    <mergeCell ref="C985:G985"/>
    <mergeCell ref="H985:I985"/>
    <mergeCell ref="J985:K985"/>
    <mergeCell ref="A982:B982"/>
    <mergeCell ref="C982:G982"/>
    <mergeCell ref="H982:I982"/>
    <mergeCell ref="J982:K982"/>
    <mergeCell ref="A983:B983"/>
    <mergeCell ref="C983:G983"/>
    <mergeCell ref="H983:I983"/>
    <mergeCell ref="J983:K983"/>
    <mergeCell ref="B993:C993"/>
    <mergeCell ref="I993:J993"/>
    <mergeCell ref="B994:C994"/>
    <mergeCell ref="I994:J994"/>
    <mergeCell ref="B995:C995"/>
    <mergeCell ref="I995:J995"/>
    <mergeCell ref="B990:C990"/>
    <mergeCell ref="I990:J990"/>
    <mergeCell ref="B991:C991"/>
    <mergeCell ref="I991:J991"/>
    <mergeCell ref="B992:C992"/>
    <mergeCell ref="I992:J992"/>
    <mergeCell ref="H986:J986"/>
    <mergeCell ref="K986:K987"/>
    <mergeCell ref="I987:J987"/>
    <mergeCell ref="B988:C988"/>
    <mergeCell ref="I988:J988"/>
    <mergeCell ref="B989:C989"/>
    <mergeCell ref="I989:J989"/>
    <mergeCell ref="B1002:D1002"/>
    <mergeCell ref="E1002:J1002"/>
    <mergeCell ref="B1003:C1003"/>
    <mergeCell ref="I1003:J1003"/>
    <mergeCell ref="A1005:K1005"/>
    <mergeCell ref="A1006:K1006"/>
    <mergeCell ref="B999:C999"/>
    <mergeCell ref="I999:J999"/>
    <mergeCell ref="B1000:C1000"/>
    <mergeCell ref="I1000:J1000"/>
    <mergeCell ref="B1001:C1001"/>
    <mergeCell ref="I1001:J1001"/>
    <mergeCell ref="B996:C996"/>
    <mergeCell ref="I996:J996"/>
    <mergeCell ref="B997:C997"/>
    <mergeCell ref="I997:J997"/>
    <mergeCell ref="B998:C998"/>
    <mergeCell ref="I998:J998"/>
    <mergeCell ref="A1013:B1013"/>
    <mergeCell ref="C1013:G1013"/>
    <mergeCell ref="H1013:I1013"/>
    <mergeCell ref="J1013:K1013"/>
    <mergeCell ref="A1014:B1014"/>
    <mergeCell ref="C1014:G1014"/>
    <mergeCell ref="H1014:I1014"/>
    <mergeCell ref="J1014:K1014"/>
    <mergeCell ref="A1011:B1011"/>
    <mergeCell ref="C1011:G1011"/>
    <mergeCell ref="H1011:I1011"/>
    <mergeCell ref="J1011:K1011"/>
    <mergeCell ref="A1012:B1012"/>
    <mergeCell ref="C1012:G1012"/>
    <mergeCell ref="H1012:I1012"/>
    <mergeCell ref="J1012:K1012"/>
    <mergeCell ref="A1007:K1007"/>
    <mergeCell ref="A1009:K1009"/>
    <mergeCell ref="A1010:B1010"/>
    <mergeCell ref="C1010:G1010"/>
    <mergeCell ref="H1010:I1010"/>
    <mergeCell ref="J1010:K1010"/>
    <mergeCell ref="B1020:C1020"/>
    <mergeCell ref="I1020:J1020"/>
    <mergeCell ref="B1021:C1021"/>
    <mergeCell ref="I1021:J1021"/>
    <mergeCell ref="B1022:C1022"/>
    <mergeCell ref="I1022:J1022"/>
    <mergeCell ref="H1016:J1016"/>
    <mergeCell ref="K1016:K1017"/>
    <mergeCell ref="I1017:J1017"/>
    <mergeCell ref="B1018:C1018"/>
    <mergeCell ref="I1018:J1018"/>
    <mergeCell ref="B1019:D1019"/>
    <mergeCell ref="E1019:J1019"/>
    <mergeCell ref="A1015:B1015"/>
    <mergeCell ref="C1015:G1015"/>
    <mergeCell ref="H1015:I1015"/>
    <mergeCell ref="J1015:K1015"/>
    <mergeCell ref="A1016:A1017"/>
    <mergeCell ref="B1016:C1017"/>
    <mergeCell ref="D1016:D1017"/>
    <mergeCell ref="E1016:E1017"/>
    <mergeCell ref="F1016:F1017"/>
    <mergeCell ref="G1016:G1017"/>
    <mergeCell ref="B1029:D1029"/>
    <mergeCell ref="E1029:J1029"/>
    <mergeCell ref="B1030:C1030"/>
    <mergeCell ref="I1030:J1030"/>
    <mergeCell ref="B1031:C1031"/>
    <mergeCell ref="I1031:J1031"/>
    <mergeCell ref="B1026:C1026"/>
    <mergeCell ref="I1026:J1026"/>
    <mergeCell ref="B1027:C1027"/>
    <mergeCell ref="I1027:J1027"/>
    <mergeCell ref="B1028:C1028"/>
    <mergeCell ref="I1028:J1028"/>
    <mergeCell ref="B1023:C1023"/>
    <mergeCell ref="I1023:J1023"/>
    <mergeCell ref="B1024:C1024"/>
    <mergeCell ref="I1024:J1024"/>
    <mergeCell ref="B1025:C1025"/>
    <mergeCell ref="I1025:J1025"/>
    <mergeCell ref="A1041:B1041"/>
    <mergeCell ref="C1041:G1041"/>
    <mergeCell ref="H1041:I1041"/>
    <mergeCell ref="J1041:K1041"/>
    <mergeCell ref="A1042:B1042"/>
    <mergeCell ref="C1042:G1042"/>
    <mergeCell ref="H1042:I1042"/>
    <mergeCell ref="J1042:K1042"/>
    <mergeCell ref="A1037:K1037"/>
    <mergeCell ref="A1039:K1039"/>
    <mergeCell ref="A1040:B1040"/>
    <mergeCell ref="C1040:G1040"/>
    <mergeCell ref="H1040:I1040"/>
    <mergeCell ref="J1040:K1040"/>
    <mergeCell ref="B1032:C1032"/>
    <mergeCell ref="I1032:J1032"/>
    <mergeCell ref="B1033:C1033"/>
    <mergeCell ref="I1033:J1033"/>
    <mergeCell ref="A1035:K1035"/>
    <mergeCell ref="A1036:K1036"/>
    <mergeCell ref="A1045:B1045"/>
    <mergeCell ref="C1045:G1045"/>
    <mergeCell ref="H1045:I1045"/>
    <mergeCell ref="J1045:K1045"/>
    <mergeCell ref="A1046:A1047"/>
    <mergeCell ref="B1046:C1047"/>
    <mergeCell ref="D1046:D1047"/>
    <mergeCell ref="E1046:E1047"/>
    <mergeCell ref="F1046:F1047"/>
    <mergeCell ref="G1046:G1047"/>
    <mergeCell ref="A1043:B1043"/>
    <mergeCell ref="C1043:G1043"/>
    <mergeCell ref="H1043:I1043"/>
    <mergeCell ref="J1043:K1043"/>
    <mergeCell ref="A1044:B1044"/>
    <mergeCell ref="C1044:G1044"/>
    <mergeCell ref="H1044:I1044"/>
    <mergeCell ref="J1044:K1044"/>
    <mergeCell ref="B1053:D1053"/>
    <mergeCell ref="E1053:J1053"/>
    <mergeCell ref="B1054:D1054"/>
    <mergeCell ref="E1054:J1054"/>
    <mergeCell ref="B1055:C1055"/>
    <mergeCell ref="I1055:J1055"/>
    <mergeCell ref="B1050:C1050"/>
    <mergeCell ref="I1050:J1050"/>
    <mergeCell ref="B1051:C1051"/>
    <mergeCell ref="I1051:J1051"/>
    <mergeCell ref="B1052:C1052"/>
    <mergeCell ref="I1052:J1052"/>
    <mergeCell ref="H1046:J1046"/>
    <mergeCell ref="K1046:K1047"/>
    <mergeCell ref="I1047:J1047"/>
    <mergeCell ref="B1048:C1048"/>
    <mergeCell ref="I1048:J1048"/>
    <mergeCell ref="B1049:D1049"/>
    <mergeCell ref="E1049:J1049"/>
    <mergeCell ref="B1062:C1062"/>
    <mergeCell ref="I1062:J1062"/>
    <mergeCell ref="B1063:C1063"/>
    <mergeCell ref="I1063:J1063"/>
    <mergeCell ref="B1064:C1064"/>
    <mergeCell ref="I1064:J1064"/>
    <mergeCell ref="B1059:C1059"/>
    <mergeCell ref="I1059:J1059"/>
    <mergeCell ref="B1060:C1060"/>
    <mergeCell ref="I1060:J1060"/>
    <mergeCell ref="B1061:C1061"/>
    <mergeCell ref="I1061:J1061"/>
    <mergeCell ref="B1056:C1056"/>
    <mergeCell ref="I1056:J1056"/>
    <mergeCell ref="B1057:C1057"/>
    <mergeCell ref="I1057:J1057"/>
    <mergeCell ref="B1058:D1058"/>
    <mergeCell ref="E1058:J1058"/>
    <mergeCell ref="A1075:B1075"/>
    <mergeCell ref="C1075:G1075"/>
    <mergeCell ref="H1075:I1075"/>
    <mergeCell ref="J1075:K1075"/>
    <mergeCell ref="A1076:B1076"/>
    <mergeCell ref="C1076:G1076"/>
    <mergeCell ref="H1076:I1076"/>
    <mergeCell ref="J1076:K1076"/>
    <mergeCell ref="A1069:K1069"/>
    <mergeCell ref="A1070:K1070"/>
    <mergeCell ref="A1071:K1071"/>
    <mergeCell ref="A1073:K1073"/>
    <mergeCell ref="A1074:B1074"/>
    <mergeCell ref="C1074:G1074"/>
    <mergeCell ref="H1074:I1074"/>
    <mergeCell ref="J1074:K1074"/>
    <mergeCell ref="B1065:C1065"/>
    <mergeCell ref="I1065:J1065"/>
    <mergeCell ref="B1066:C1066"/>
    <mergeCell ref="I1066:J1066"/>
    <mergeCell ref="B1067:D1067"/>
    <mergeCell ref="E1067:J1067"/>
    <mergeCell ref="A1079:B1079"/>
    <mergeCell ref="C1079:G1079"/>
    <mergeCell ref="H1079:I1079"/>
    <mergeCell ref="J1079:K1079"/>
    <mergeCell ref="A1080:A1081"/>
    <mergeCell ref="B1080:C1081"/>
    <mergeCell ref="D1080:D1081"/>
    <mergeCell ref="E1080:E1081"/>
    <mergeCell ref="F1080:F1081"/>
    <mergeCell ref="G1080:G1081"/>
    <mergeCell ref="A1077:B1077"/>
    <mergeCell ref="C1077:G1077"/>
    <mergeCell ref="H1077:I1077"/>
    <mergeCell ref="J1077:K1077"/>
    <mergeCell ref="A1078:B1078"/>
    <mergeCell ref="C1078:G1078"/>
    <mergeCell ref="H1078:I1078"/>
    <mergeCell ref="J1078:K1078"/>
    <mergeCell ref="B1087:C1087"/>
    <mergeCell ref="I1087:J1087"/>
    <mergeCell ref="B1088:C1088"/>
    <mergeCell ref="I1088:J1088"/>
    <mergeCell ref="B1089:C1089"/>
    <mergeCell ref="I1089:J1089"/>
    <mergeCell ref="B1084:C1084"/>
    <mergeCell ref="I1084:J1084"/>
    <mergeCell ref="B1085:C1085"/>
    <mergeCell ref="I1085:J1085"/>
    <mergeCell ref="B1086:C1086"/>
    <mergeCell ref="I1086:J1086"/>
    <mergeCell ref="H1080:J1080"/>
    <mergeCell ref="K1080:K1081"/>
    <mergeCell ref="I1081:J1081"/>
    <mergeCell ref="B1082:C1082"/>
    <mergeCell ref="I1082:J1082"/>
    <mergeCell ref="B1083:C1083"/>
    <mergeCell ref="I1083:J1083"/>
    <mergeCell ref="B1096:C1096"/>
    <mergeCell ref="I1096:J1096"/>
    <mergeCell ref="B1097:C1097"/>
    <mergeCell ref="I1097:J1097"/>
    <mergeCell ref="B1098:C1098"/>
    <mergeCell ref="I1098:J1098"/>
    <mergeCell ref="B1093:C1093"/>
    <mergeCell ref="I1093:J1093"/>
    <mergeCell ref="B1094:C1094"/>
    <mergeCell ref="I1094:J1094"/>
    <mergeCell ref="B1095:C1095"/>
    <mergeCell ref="I1095:J1095"/>
    <mergeCell ref="B1090:C1090"/>
    <mergeCell ref="I1090:J1090"/>
    <mergeCell ref="B1091:C1091"/>
    <mergeCell ref="I1091:J1091"/>
    <mergeCell ref="B1092:C1092"/>
    <mergeCell ref="I1092:J1092"/>
    <mergeCell ref="A1108:B1108"/>
    <mergeCell ref="C1108:G1108"/>
    <mergeCell ref="H1108:I1108"/>
    <mergeCell ref="J1108:K1108"/>
    <mergeCell ref="A1109:B1109"/>
    <mergeCell ref="C1109:G1109"/>
    <mergeCell ref="H1109:I1109"/>
    <mergeCell ref="J1109:K1109"/>
    <mergeCell ref="A1106:B1106"/>
    <mergeCell ref="C1106:G1106"/>
    <mergeCell ref="H1106:I1106"/>
    <mergeCell ref="J1106:K1106"/>
    <mergeCell ref="A1107:B1107"/>
    <mergeCell ref="C1107:G1107"/>
    <mergeCell ref="H1107:I1107"/>
    <mergeCell ref="J1107:K1107"/>
    <mergeCell ref="A1100:K1100"/>
    <mergeCell ref="A1101:K1101"/>
    <mergeCell ref="A1102:K1102"/>
    <mergeCell ref="A1104:K1104"/>
    <mergeCell ref="A1105:B1105"/>
    <mergeCell ref="C1105:G1105"/>
    <mergeCell ref="H1105:I1105"/>
    <mergeCell ref="J1105:K1105"/>
    <mergeCell ref="B1115:C1115"/>
    <mergeCell ref="I1115:J1115"/>
    <mergeCell ref="B1116:C1116"/>
    <mergeCell ref="I1116:J1116"/>
    <mergeCell ref="B1117:D1117"/>
    <mergeCell ref="E1117:J1117"/>
    <mergeCell ref="H1111:J1111"/>
    <mergeCell ref="K1111:K1112"/>
    <mergeCell ref="I1112:J1112"/>
    <mergeCell ref="B1113:D1113"/>
    <mergeCell ref="E1113:J1113"/>
    <mergeCell ref="B1114:C1114"/>
    <mergeCell ref="I1114:J1114"/>
    <mergeCell ref="A1110:B1110"/>
    <mergeCell ref="C1110:G1110"/>
    <mergeCell ref="H1110:I1110"/>
    <mergeCell ref="J1110:K1110"/>
    <mergeCell ref="A1111:A1112"/>
    <mergeCell ref="B1111:C1112"/>
    <mergeCell ref="D1111:D1112"/>
    <mergeCell ref="E1111:E1112"/>
    <mergeCell ref="F1111:F1112"/>
    <mergeCell ref="G1111:G1112"/>
    <mergeCell ref="B1124:C1124"/>
    <mergeCell ref="I1124:J1124"/>
    <mergeCell ref="B1125:C1125"/>
    <mergeCell ref="I1125:J1125"/>
    <mergeCell ref="B1126:C1126"/>
    <mergeCell ref="I1126:J1126"/>
    <mergeCell ref="B1121:C1121"/>
    <mergeCell ref="I1121:J1121"/>
    <mergeCell ref="B1122:C1122"/>
    <mergeCell ref="I1122:J1122"/>
    <mergeCell ref="B1123:D1123"/>
    <mergeCell ref="E1123:J1123"/>
    <mergeCell ref="B1118:C1118"/>
    <mergeCell ref="I1118:J1118"/>
    <mergeCell ref="B1119:C1119"/>
    <mergeCell ref="I1119:J1119"/>
    <mergeCell ref="B1120:C1120"/>
    <mergeCell ref="I1120:J1120"/>
    <mergeCell ref="A1136:B1136"/>
    <mergeCell ref="C1136:G1136"/>
    <mergeCell ref="H1136:I1136"/>
    <mergeCell ref="J1136:K1136"/>
    <mergeCell ref="A1137:B1137"/>
    <mergeCell ref="C1137:G1137"/>
    <mergeCell ref="H1137:I1137"/>
    <mergeCell ref="J1137:K1137"/>
    <mergeCell ref="A1132:K1132"/>
    <mergeCell ref="A1134:K1134"/>
    <mergeCell ref="A1135:B1135"/>
    <mergeCell ref="C1135:G1135"/>
    <mergeCell ref="H1135:I1135"/>
    <mergeCell ref="J1135:K1135"/>
    <mergeCell ref="B1127:C1127"/>
    <mergeCell ref="I1127:J1127"/>
    <mergeCell ref="B1128:C1128"/>
    <mergeCell ref="I1128:J1128"/>
    <mergeCell ref="A1130:K1130"/>
    <mergeCell ref="A1131:K1131"/>
    <mergeCell ref="A1140:B1140"/>
    <mergeCell ref="C1140:G1140"/>
    <mergeCell ref="H1140:I1140"/>
    <mergeCell ref="J1140:K1140"/>
    <mergeCell ref="A1141:A1142"/>
    <mergeCell ref="B1141:C1142"/>
    <mergeCell ref="D1141:D1142"/>
    <mergeCell ref="E1141:E1142"/>
    <mergeCell ref="F1141:F1142"/>
    <mergeCell ref="G1141:G1142"/>
    <mergeCell ref="A1138:B1138"/>
    <mergeCell ref="C1138:G1138"/>
    <mergeCell ref="H1138:I1138"/>
    <mergeCell ref="J1138:K1138"/>
    <mergeCell ref="A1139:B1139"/>
    <mergeCell ref="C1139:G1139"/>
    <mergeCell ref="H1139:I1139"/>
    <mergeCell ref="J1139:K1139"/>
    <mergeCell ref="B1148:C1148"/>
    <mergeCell ref="I1148:J1148"/>
    <mergeCell ref="B1149:C1149"/>
    <mergeCell ref="I1149:J1149"/>
    <mergeCell ref="B1150:C1150"/>
    <mergeCell ref="I1150:J1150"/>
    <mergeCell ref="B1145:C1145"/>
    <mergeCell ref="I1145:J1145"/>
    <mergeCell ref="B1146:D1146"/>
    <mergeCell ref="E1146:J1146"/>
    <mergeCell ref="B1147:C1147"/>
    <mergeCell ref="I1147:J1147"/>
    <mergeCell ref="H1141:J1141"/>
    <mergeCell ref="K1141:K1142"/>
    <mergeCell ref="I1142:J1142"/>
    <mergeCell ref="B1143:C1143"/>
    <mergeCell ref="I1143:J1143"/>
    <mergeCell ref="B1144:C1144"/>
    <mergeCell ref="I1144:J1144"/>
    <mergeCell ref="B1157:D1157"/>
    <mergeCell ref="E1157:J1157"/>
    <mergeCell ref="B1158:C1158"/>
    <mergeCell ref="I1158:J1158"/>
    <mergeCell ref="A1160:K1160"/>
    <mergeCell ref="A1161:K1161"/>
    <mergeCell ref="B1154:C1154"/>
    <mergeCell ref="I1154:J1154"/>
    <mergeCell ref="B1155:D1155"/>
    <mergeCell ref="E1155:J1155"/>
    <mergeCell ref="B1156:C1156"/>
    <mergeCell ref="I1156:J1156"/>
    <mergeCell ref="B1151:D1151"/>
    <mergeCell ref="E1151:J1151"/>
    <mergeCell ref="B1152:C1152"/>
    <mergeCell ref="I1152:J1152"/>
    <mergeCell ref="B1153:C1153"/>
    <mergeCell ref="I1153:J1153"/>
    <mergeCell ref="A1168:B1168"/>
    <mergeCell ref="C1168:G1168"/>
    <mergeCell ref="H1168:I1168"/>
    <mergeCell ref="J1168:K1168"/>
    <mergeCell ref="A1169:B1169"/>
    <mergeCell ref="C1169:G1169"/>
    <mergeCell ref="H1169:I1169"/>
    <mergeCell ref="J1169:K1169"/>
    <mergeCell ref="A1166:B1166"/>
    <mergeCell ref="C1166:G1166"/>
    <mergeCell ref="H1166:I1166"/>
    <mergeCell ref="J1166:K1166"/>
    <mergeCell ref="A1167:B1167"/>
    <mergeCell ref="C1167:G1167"/>
    <mergeCell ref="H1167:I1167"/>
    <mergeCell ref="J1167:K1167"/>
    <mergeCell ref="A1162:K1162"/>
    <mergeCell ref="A1164:K1164"/>
    <mergeCell ref="A1165:B1165"/>
    <mergeCell ref="C1165:G1165"/>
    <mergeCell ref="H1165:I1165"/>
    <mergeCell ref="J1165:K1165"/>
    <mergeCell ref="B1175:C1175"/>
    <mergeCell ref="I1175:J1175"/>
    <mergeCell ref="B1176:C1176"/>
    <mergeCell ref="I1176:J1176"/>
    <mergeCell ref="B1177:D1177"/>
    <mergeCell ref="E1177:J1177"/>
    <mergeCell ref="H1171:J1171"/>
    <mergeCell ref="K1171:K1172"/>
    <mergeCell ref="I1172:J1172"/>
    <mergeCell ref="B1173:C1173"/>
    <mergeCell ref="I1173:J1173"/>
    <mergeCell ref="B1174:C1174"/>
    <mergeCell ref="I1174:J1174"/>
    <mergeCell ref="A1170:B1170"/>
    <mergeCell ref="C1170:G1170"/>
    <mergeCell ref="H1170:I1170"/>
    <mergeCell ref="J1170:K1170"/>
    <mergeCell ref="A1171:A1172"/>
    <mergeCell ref="B1171:C1172"/>
    <mergeCell ref="D1171:D1172"/>
    <mergeCell ref="E1171:E1172"/>
    <mergeCell ref="F1171:F1172"/>
    <mergeCell ref="G1171:G1172"/>
    <mergeCell ref="B1184:C1184"/>
    <mergeCell ref="I1184:J1184"/>
    <mergeCell ref="B1185:D1185"/>
    <mergeCell ref="E1185:J1185"/>
    <mergeCell ref="B1186:C1186"/>
    <mergeCell ref="I1186:J1186"/>
    <mergeCell ref="B1181:C1181"/>
    <mergeCell ref="I1181:J1181"/>
    <mergeCell ref="B1182:C1182"/>
    <mergeCell ref="I1182:J1182"/>
    <mergeCell ref="B1183:C1183"/>
    <mergeCell ref="I1183:J1183"/>
    <mergeCell ref="B1178:C1178"/>
    <mergeCell ref="I1178:J1178"/>
    <mergeCell ref="B1179:C1179"/>
    <mergeCell ref="I1179:J1179"/>
    <mergeCell ref="B1180:C1180"/>
    <mergeCell ref="I1180:J1180"/>
    <mergeCell ref="A1197:B1197"/>
    <mergeCell ref="C1197:G1197"/>
    <mergeCell ref="H1197:I1197"/>
    <mergeCell ref="J1197:K1197"/>
    <mergeCell ref="A1198:B1198"/>
    <mergeCell ref="C1198:G1198"/>
    <mergeCell ref="H1198:I1198"/>
    <mergeCell ref="J1198:K1198"/>
    <mergeCell ref="A1191:K1191"/>
    <mergeCell ref="A1192:K1192"/>
    <mergeCell ref="A1193:K1193"/>
    <mergeCell ref="A1195:K1195"/>
    <mergeCell ref="A1196:B1196"/>
    <mergeCell ref="C1196:G1196"/>
    <mergeCell ref="H1196:I1196"/>
    <mergeCell ref="J1196:K1196"/>
    <mergeCell ref="B1187:C1187"/>
    <mergeCell ref="I1187:J1187"/>
    <mergeCell ref="B1188:C1188"/>
    <mergeCell ref="I1188:J1188"/>
    <mergeCell ref="B1189:C1189"/>
    <mergeCell ref="I1189:J1189"/>
    <mergeCell ref="A1201:B1201"/>
    <mergeCell ref="C1201:G1201"/>
    <mergeCell ref="H1201:I1201"/>
    <mergeCell ref="J1201:K1201"/>
    <mergeCell ref="A1202:A1203"/>
    <mergeCell ref="B1202:C1203"/>
    <mergeCell ref="D1202:D1203"/>
    <mergeCell ref="E1202:E1203"/>
    <mergeCell ref="F1202:F1203"/>
    <mergeCell ref="G1202:G1203"/>
    <mergeCell ref="A1199:B1199"/>
    <mergeCell ref="C1199:G1199"/>
    <mergeCell ref="H1199:I1199"/>
    <mergeCell ref="J1199:K1199"/>
    <mergeCell ref="A1200:B1200"/>
    <mergeCell ref="C1200:G1200"/>
    <mergeCell ref="H1200:I1200"/>
    <mergeCell ref="J1200:K1200"/>
    <mergeCell ref="B1209:C1209"/>
    <mergeCell ref="I1209:J1209"/>
    <mergeCell ref="B1210:C1210"/>
    <mergeCell ref="I1210:J1210"/>
    <mergeCell ref="B1211:C1211"/>
    <mergeCell ref="I1211:J1211"/>
    <mergeCell ref="B1206:C1206"/>
    <mergeCell ref="I1206:J1206"/>
    <mergeCell ref="B1207:C1207"/>
    <mergeCell ref="I1207:J1207"/>
    <mergeCell ref="B1208:C1208"/>
    <mergeCell ref="I1208:J1208"/>
    <mergeCell ref="H1202:J1202"/>
    <mergeCell ref="K1202:K1203"/>
    <mergeCell ref="I1203:J1203"/>
    <mergeCell ref="B1204:C1204"/>
    <mergeCell ref="I1204:J1204"/>
    <mergeCell ref="B1205:C1205"/>
    <mergeCell ref="I1205:J1205"/>
    <mergeCell ref="B1218:C1218"/>
    <mergeCell ref="I1218:J1218"/>
    <mergeCell ref="B1219:C1219"/>
    <mergeCell ref="I1219:J1219"/>
    <mergeCell ref="A1221:K1221"/>
    <mergeCell ref="A1222:K1222"/>
    <mergeCell ref="B1215:C1215"/>
    <mergeCell ref="I1215:J1215"/>
    <mergeCell ref="B1216:C1216"/>
    <mergeCell ref="I1216:J1216"/>
    <mergeCell ref="B1217:D1217"/>
    <mergeCell ref="E1217:J1217"/>
    <mergeCell ref="B1212:C1212"/>
    <mergeCell ref="I1212:J1212"/>
    <mergeCell ref="B1213:C1213"/>
    <mergeCell ref="I1213:J1213"/>
    <mergeCell ref="B1214:D1214"/>
    <mergeCell ref="E1214:J1214"/>
    <mergeCell ref="A1229:B1229"/>
    <mergeCell ref="C1229:G1229"/>
    <mergeCell ref="H1229:I1229"/>
    <mergeCell ref="J1229:K1229"/>
    <mergeCell ref="A1230:B1230"/>
    <mergeCell ref="C1230:G1230"/>
    <mergeCell ref="H1230:I1230"/>
    <mergeCell ref="J1230:K1230"/>
    <mergeCell ref="A1227:B1227"/>
    <mergeCell ref="C1227:G1227"/>
    <mergeCell ref="H1227:I1227"/>
    <mergeCell ref="J1227:K1227"/>
    <mergeCell ref="A1228:B1228"/>
    <mergeCell ref="C1228:G1228"/>
    <mergeCell ref="H1228:I1228"/>
    <mergeCell ref="J1228:K1228"/>
    <mergeCell ref="A1223:K1223"/>
    <mergeCell ref="A1225:K1225"/>
    <mergeCell ref="A1226:B1226"/>
    <mergeCell ref="C1226:G1226"/>
    <mergeCell ref="H1226:I1226"/>
    <mergeCell ref="J1226:K1226"/>
    <mergeCell ref="B1236:C1236"/>
    <mergeCell ref="I1236:J1236"/>
    <mergeCell ref="B1237:C1237"/>
    <mergeCell ref="I1237:J1237"/>
    <mergeCell ref="B1238:C1238"/>
    <mergeCell ref="I1238:J1238"/>
    <mergeCell ref="H1232:J1232"/>
    <mergeCell ref="K1232:K1233"/>
    <mergeCell ref="I1233:J1233"/>
    <mergeCell ref="B1234:C1234"/>
    <mergeCell ref="I1234:J1234"/>
    <mergeCell ref="B1235:C1235"/>
    <mergeCell ref="I1235:J1235"/>
    <mergeCell ref="A1231:B1231"/>
    <mergeCell ref="C1231:G1231"/>
    <mergeCell ref="H1231:I1231"/>
    <mergeCell ref="J1231:K1231"/>
    <mergeCell ref="A1232:A1233"/>
    <mergeCell ref="B1232:C1233"/>
    <mergeCell ref="D1232:D1233"/>
    <mergeCell ref="E1232:E1233"/>
    <mergeCell ref="F1232:F1233"/>
    <mergeCell ref="G1232:G1233"/>
    <mergeCell ref="B1245:C1245"/>
    <mergeCell ref="I1245:J1245"/>
    <mergeCell ref="B1246:C1246"/>
    <mergeCell ref="I1246:J1246"/>
    <mergeCell ref="B1247:D1247"/>
    <mergeCell ref="E1247:J1247"/>
    <mergeCell ref="B1242:C1242"/>
    <mergeCell ref="I1242:J1242"/>
    <mergeCell ref="B1243:C1243"/>
    <mergeCell ref="I1243:J1243"/>
    <mergeCell ref="B1244:C1244"/>
    <mergeCell ref="I1244:J1244"/>
    <mergeCell ref="B1239:C1239"/>
    <mergeCell ref="I1239:J1239"/>
    <mergeCell ref="B1240:C1240"/>
    <mergeCell ref="I1240:J1240"/>
    <mergeCell ref="B1241:D1241"/>
    <mergeCell ref="E1241:J1241"/>
    <mergeCell ref="A1257:B1257"/>
    <mergeCell ref="C1257:G1257"/>
    <mergeCell ref="H1257:I1257"/>
    <mergeCell ref="J1257:K1257"/>
    <mergeCell ref="A1258:B1258"/>
    <mergeCell ref="C1258:G1258"/>
    <mergeCell ref="H1258:I1258"/>
    <mergeCell ref="J1258:K1258"/>
    <mergeCell ref="A1253:K1253"/>
    <mergeCell ref="A1255:K1255"/>
    <mergeCell ref="A1256:B1256"/>
    <mergeCell ref="C1256:G1256"/>
    <mergeCell ref="H1256:I1256"/>
    <mergeCell ref="J1256:K1256"/>
    <mergeCell ref="B1248:C1248"/>
    <mergeCell ref="I1248:J1248"/>
    <mergeCell ref="B1249:C1249"/>
    <mergeCell ref="I1249:J1249"/>
    <mergeCell ref="A1251:K1251"/>
    <mergeCell ref="A1252:K1252"/>
    <mergeCell ref="A1261:B1261"/>
    <mergeCell ref="C1261:G1261"/>
    <mergeCell ref="H1261:I1261"/>
    <mergeCell ref="J1261:K1261"/>
    <mergeCell ref="A1262:A1263"/>
    <mergeCell ref="B1262:C1263"/>
    <mergeCell ref="D1262:D1263"/>
    <mergeCell ref="E1262:E1263"/>
    <mergeCell ref="F1262:F1263"/>
    <mergeCell ref="G1262:G1263"/>
    <mergeCell ref="A1259:B1259"/>
    <mergeCell ref="C1259:G1259"/>
    <mergeCell ref="H1259:I1259"/>
    <mergeCell ref="J1259:K1259"/>
    <mergeCell ref="A1260:B1260"/>
    <mergeCell ref="C1260:G1260"/>
    <mergeCell ref="H1260:I1260"/>
    <mergeCell ref="J1260:K1260"/>
    <mergeCell ref="B1269:D1269"/>
    <mergeCell ref="E1269:J1269"/>
    <mergeCell ref="B1270:C1270"/>
    <mergeCell ref="I1270:J1270"/>
    <mergeCell ref="B1271:C1271"/>
    <mergeCell ref="I1271:J1271"/>
    <mergeCell ref="B1266:D1266"/>
    <mergeCell ref="E1266:J1266"/>
    <mergeCell ref="B1267:C1267"/>
    <mergeCell ref="I1267:J1267"/>
    <mergeCell ref="B1268:C1268"/>
    <mergeCell ref="I1268:J1268"/>
    <mergeCell ref="H1262:J1262"/>
    <mergeCell ref="K1262:K1263"/>
    <mergeCell ref="I1263:J1263"/>
    <mergeCell ref="B1264:C1264"/>
    <mergeCell ref="I1264:J1264"/>
    <mergeCell ref="B1265:D1265"/>
    <mergeCell ref="E1265:J1265"/>
    <mergeCell ref="B1278:D1278"/>
    <mergeCell ref="E1278:J1278"/>
    <mergeCell ref="B1279:C1279"/>
    <mergeCell ref="I1279:J1279"/>
    <mergeCell ref="B1280:C1280"/>
    <mergeCell ref="I1280:J1280"/>
    <mergeCell ref="B1275:C1275"/>
    <mergeCell ref="I1275:J1275"/>
    <mergeCell ref="B1276:C1276"/>
    <mergeCell ref="I1276:J1276"/>
    <mergeCell ref="B1277:C1277"/>
    <mergeCell ref="I1277:J1277"/>
    <mergeCell ref="B1272:C1272"/>
    <mergeCell ref="I1272:J1272"/>
    <mergeCell ref="B1273:C1273"/>
    <mergeCell ref="I1273:J1273"/>
    <mergeCell ref="B1274:C1274"/>
    <mergeCell ref="I1274:J1274"/>
    <mergeCell ref="A1290:B1290"/>
    <mergeCell ref="C1290:G1290"/>
    <mergeCell ref="H1290:I1290"/>
    <mergeCell ref="J1290:K1290"/>
    <mergeCell ref="A1291:B1291"/>
    <mergeCell ref="C1291:G1291"/>
    <mergeCell ref="H1291:I1291"/>
    <mergeCell ref="J1291:K1291"/>
    <mergeCell ref="A1286:K1286"/>
    <mergeCell ref="A1288:K1288"/>
    <mergeCell ref="A1289:B1289"/>
    <mergeCell ref="C1289:G1289"/>
    <mergeCell ref="H1289:I1289"/>
    <mergeCell ref="J1289:K1289"/>
    <mergeCell ref="B1281:C1281"/>
    <mergeCell ref="I1281:J1281"/>
    <mergeCell ref="B1282:C1282"/>
    <mergeCell ref="I1282:J1282"/>
    <mergeCell ref="A1284:K1284"/>
    <mergeCell ref="A1285:K1285"/>
    <mergeCell ref="A1294:B1294"/>
    <mergeCell ref="C1294:G1294"/>
    <mergeCell ref="H1294:I1294"/>
    <mergeCell ref="J1294:K1294"/>
    <mergeCell ref="A1295:A1296"/>
    <mergeCell ref="B1295:C1296"/>
    <mergeCell ref="D1295:D1296"/>
    <mergeCell ref="E1295:E1296"/>
    <mergeCell ref="F1295:F1296"/>
    <mergeCell ref="G1295:G1296"/>
    <mergeCell ref="A1292:B1292"/>
    <mergeCell ref="C1292:G1292"/>
    <mergeCell ref="H1292:I1292"/>
    <mergeCell ref="J1292:K1292"/>
    <mergeCell ref="A1293:B1293"/>
    <mergeCell ref="C1293:G1293"/>
    <mergeCell ref="H1293:I1293"/>
    <mergeCell ref="J1293:K1293"/>
    <mergeCell ref="B1302:C1302"/>
    <mergeCell ref="I1302:J1302"/>
    <mergeCell ref="B1303:C1303"/>
    <mergeCell ref="I1303:J1303"/>
    <mergeCell ref="B1304:C1304"/>
    <mergeCell ref="I1304:J1304"/>
    <mergeCell ref="B1299:C1299"/>
    <mergeCell ref="I1299:J1299"/>
    <mergeCell ref="B1300:C1300"/>
    <mergeCell ref="I1300:J1300"/>
    <mergeCell ref="B1301:C1301"/>
    <mergeCell ref="I1301:J1301"/>
    <mergeCell ref="H1295:J1295"/>
    <mergeCell ref="K1295:K1296"/>
    <mergeCell ref="I1296:J1296"/>
    <mergeCell ref="B1297:C1297"/>
    <mergeCell ref="I1297:J1297"/>
    <mergeCell ref="B1298:C1298"/>
    <mergeCell ref="I1298:J1298"/>
    <mergeCell ref="B1311:D1311"/>
    <mergeCell ref="E1311:J1311"/>
    <mergeCell ref="B1312:C1312"/>
    <mergeCell ref="I1312:J1312"/>
    <mergeCell ref="B1313:C1313"/>
    <mergeCell ref="I1313:J1313"/>
    <mergeCell ref="B1308:C1308"/>
    <mergeCell ref="I1308:J1308"/>
    <mergeCell ref="B1309:D1309"/>
    <mergeCell ref="E1309:J1309"/>
    <mergeCell ref="B1310:C1310"/>
    <mergeCell ref="I1310:J1310"/>
    <mergeCell ref="B1305:C1305"/>
    <mergeCell ref="I1305:J1305"/>
    <mergeCell ref="B1306:C1306"/>
    <mergeCell ref="I1306:J1306"/>
    <mergeCell ref="B1307:C1307"/>
    <mergeCell ref="I1307:J1307"/>
    <mergeCell ref="A1323:B1323"/>
    <mergeCell ref="C1323:G1323"/>
    <mergeCell ref="H1323:I1323"/>
    <mergeCell ref="J1323:K1323"/>
    <mergeCell ref="A1324:B1324"/>
    <mergeCell ref="C1324:G1324"/>
    <mergeCell ref="H1324:I1324"/>
    <mergeCell ref="J1324:K1324"/>
    <mergeCell ref="A1321:B1321"/>
    <mergeCell ref="C1321:G1321"/>
    <mergeCell ref="H1321:I1321"/>
    <mergeCell ref="J1321:K1321"/>
    <mergeCell ref="A1322:B1322"/>
    <mergeCell ref="C1322:G1322"/>
    <mergeCell ref="H1322:I1322"/>
    <mergeCell ref="J1322:K1322"/>
    <mergeCell ref="B1314:C1314"/>
    <mergeCell ref="I1314:J1314"/>
    <mergeCell ref="A1316:K1316"/>
    <mergeCell ref="A1317:K1317"/>
    <mergeCell ref="A1318:K1318"/>
    <mergeCell ref="A1320:K1320"/>
    <mergeCell ref="H1327:J1327"/>
    <mergeCell ref="K1327:K1328"/>
    <mergeCell ref="I1328:J1328"/>
    <mergeCell ref="B1329:C1329"/>
    <mergeCell ref="I1329:J1329"/>
    <mergeCell ref="B1330:C1330"/>
    <mergeCell ref="I1330:J1330"/>
    <mergeCell ref="A1327:A1328"/>
    <mergeCell ref="B1327:C1328"/>
    <mergeCell ref="D1327:D1328"/>
    <mergeCell ref="E1327:E1328"/>
    <mergeCell ref="F1327:F1328"/>
    <mergeCell ref="G1327:G1328"/>
    <mergeCell ref="A1325:B1325"/>
    <mergeCell ref="C1325:G1325"/>
    <mergeCell ref="H1325:I1325"/>
    <mergeCell ref="J1325:K1325"/>
    <mergeCell ref="A1326:B1326"/>
    <mergeCell ref="C1326:G1326"/>
    <mergeCell ref="H1326:I1326"/>
    <mergeCell ref="J1326:K1326"/>
    <mergeCell ref="B1337:C1337"/>
    <mergeCell ref="I1337:J1337"/>
    <mergeCell ref="B1338:C1338"/>
    <mergeCell ref="I1338:J1338"/>
    <mergeCell ref="B1339:C1339"/>
    <mergeCell ref="I1339:J1339"/>
    <mergeCell ref="B1334:C1334"/>
    <mergeCell ref="I1334:J1334"/>
    <mergeCell ref="B1335:C1335"/>
    <mergeCell ref="I1335:J1335"/>
    <mergeCell ref="B1336:C1336"/>
    <mergeCell ref="I1336:J1336"/>
    <mergeCell ref="B1331:C1331"/>
    <mergeCell ref="I1331:J1331"/>
    <mergeCell ref="B1332:D1332"/>
    <mergeCell ref="E1332:J1332"/>
    <mergeCell ref="B1333:C1333"/>
    <mergeCell ref="I1333:J1333"/>
    <mergeCell ref="A1350:B1350"/>
    <mergeCell ref="C1350:G1350"/>
    <mergeCell ref="H1350:I1350"/>
    <mergeCell ref="J1350:K1350"/>
    <mergeCell ref="A1351:B1351"/>
    <mergeCell ref="C1351:G1351"/>
    <mergeCell ref="H1351:I1351"/>
    <mergeCell ref="J1351:K1351"/>
    <mergeCell ref="B1343:C1343"/>
    <mergeCell ref="I1343:J1343"/>
    <mergeCell ref="A1345:K1345"/>
    <mergeCell ref="A1346:K1346"/>
    <mergeCell ref="A1347:K1347"/>
    <mergeCell ref="A1349:K1349"/>
    <mergeCell ref="B1340:C1340"/>
    <mergeCell ref="I1340:J1340"/>
    <mergeCell ref="B1341:D1341"/>
    <mergeCell ref="E1341:J1341"/>
    <mergeCell ref="B1342:C1342"/>
    <mergeCell ref="I1342:J1342"/>
    <mergeCell ref="A1356:A1357"/>
    <mergeCell ref="B1356:C1357"/>
    <mergeCell ref="D1356:D1357"/>
    <mergeCell ref="E1356:E1357"/>
    <mergeCell ref="F1356:F1357"/>
    <mergeCell ref="G1356:G1357"/>
    <mergeCell ref="A1354:B1354"/>
    <mergeCell ref="C1354:G1354"/>
    <mergeCell ref="H1354:I1354"/>
    <mergeCell ref="J1354:K1354"/>
    <mergeCell ref="A1355:B1355"/>
    <mergeCell ref="C1355:G1355"/>
    <mergeCell ref="H1355:I1355"/>
    <mergeCell ref="J1355:K1355"/>
    <mergeCell ref="A1352:B1352"/>
    <mergeCell ref="C1352:G1352"/>
    <mergeCell ref="H1352:I1352"/>
    <mergeCell ref="J1352:K1352"/>
    <mergeCell ref="A1353:B1353"/>
    <mergeCell ref="C1353:G1353"/>
    <mergeCell ref="H1353:I1353"/>
    <mergeCell ref="J1353:K1353"/>
    <mergeCell ref="B1363:D1363"/>
    <mergeCell ref="E1363:J1363"/>
    <mergeCell ref="B1364:C1364"/>
    <mergeCell ref="I1364:J1364"/>
    <mergeCell ref="B1365:D1365"/>
    <mergeCell ref="E1365:J1365"/>
    <mergeCell ref="B1360:C1360"/>
    <mergeCell ref="I1360:J1360"/>
    <mergeCell ref="B1361:C1361"/>
    <mergeCell ref="I1361:J1361"/>
    <mergeCell ref="B1362:C1362"/>
    <mergeCell ref="I1362:J1362"/>
    <mergeCell ref="H1356:J1356"/>
    <mergeCell ref="K1356:K1357"/>
    <mergeCell ref="I1357:J1357"/>
    <mergeCell ref="B1358:C1358"/>
    <mergeCell ref="I1358:J1358"/>
    <mergeCell ref="B1359:D1359"/>
    <mergeCell ref="E1359:J1359"/>
    <mergeCell ref="B1372:C1372"/>
    <mergeCell ref="I1372:J1372"/>
    <mergeCell ref="B1373:C1373"/>
    <mergeCell ref="I1373:J1373"/>
    <mergeCell ref="B1374:C1374"/>
    <mergeCell ref="I1374:J1374"/>
    <mergeCell ref="B1369:C1369"/>
    <mergeCell ref="I1369:J1369"/>
    <mergeCell ref="B1370:C1370"/>
    <mergeCell ref="I1370:J1370"/>
    <mergeCell ref="B1371:C1371"/>
    <mergeCell ref="I1371:J1371"/>
    <mergeCell ref="B1366:C1366"/>
    <mergeCell ref="I1366:J1366"/>
    <mergeCell ref="B1367:C1367"/>
    <mergeCell ref="I1367:J1367"/>
    <mergeCell ref="B1368:C1368"/>
    <mergeCell ref="I1368:J1368"/>
    <mergeCell ref="A1384:B1384"/>
    <mergeCell ref="C1384:G1384"/>
    <mergeCell ref="H1384:I1384"/>
    <mergeCell ref="J1384:K1384"/>
    <mergeCell ref="A1385:B1385"/>
    <mergeCell ref="C1385:G1385"/>
    <mergeCell ref="H1385:I1385"/>
    <mergeCell ref="J1385:K1385"/>
    <mergeCell ref="A1382:B1382"/>
    <mergeCell ref="C1382:G1382"/>
    <mergeCell ref="H1382:I1382"/>
    <mergeCell ref="J1382:K1382"/>
    <mergeCell ref="A1383:B1383"/>
    <mergeCell ref="C1383:G1383"/>
    <mergeCell ref="H1383:I1383"/>
    <mergeCell ref="J1383:K1383"/>
    <mergeCell ref="A1376:K1376"/>
    <mergeCell ref="A1377:K1377"/>
    <mergeCell ref="A1378:K1378"/>
    <mergeCell ref="A1380:K1380"/>
    <mergeCell ref="A1381:B1381"/>
    <mergeCell ref="C1381:G1381"/>
    <mergeCell ref="H1381:I1381"/>
    <mergeCell ref="J1381:K1381"/>
    <mergeCell ref="B1391:D1391"/>
    <mergeCell ref="E1391:J1391"/>
    <mergeCell ref="B1392:C1392"/>
    <mergeCell ref="I1392:J1392"/>
    <mergeCell ref="B1393:C1393"/>
    <mergeCell ref="I1393:J1393"/>
    <mergeCell ref="H1387:J1387"/>
    <mergeCell ref="K1387:K1388"/>
    <mergeCell ref="I1388:J1388"/>
    <mergeCell ref="B1389:C1389"/>
    <mergeCell ref="I1389:J1389"/>
    <mergeCell ref="B1390:C1390"/>
    <mergeCell ref="I1390:J1390"/>
    <mergeCell ref="A1386:B1386"/>
    <mergeCell ref="C1386:G1386"/>
    <mergeCell ref="H1386:I1386"/>
    <mergeCell ref="J1386:K1386"/>
    <mergeCell ref="A1387:A1388"/>
    <mergeCell ref="B1387:C1388"/>
    <mergeCell ref="D1387:D1388"/>
    <mergeCell ref="E1387:E1388"/>
    <mergeCell ref="F1387:F1388"/>
    <mergeCell ref="G1387:G1388"/>
    <mergeCell ref="B1400:C1400"/>
    <mergeCell ref="I1400:J1400"/>
    <mergeCell ref="B1401:C1401"/>
    <mergeCell ref="I1401:J1401"/>
    <mergeCell ref="B1402:C1402"/>
    <mergeCell ref="I1402:J1402"/>
    <mergeCell ref="B1397:C1397"/>
    <mergeCell ref="I1397:J1397"/>
    <mergeCell ref="B1398:C1398"/>
    <mergeCell ref="I1398:J1398"/>
    <mergeCell ref="B1399:C1399"/>
    <mergeCell ref="I1399:J1399"/>
    <mergeCell ref="B1394:C1394"/>
    <mergeCell ref="I1394:J1394"/>
    <mergeCell ref="B1395:C1395"/>
    <mergeCell ref="I1395:J1395"/>
    <mergeCell ref="B1396:C1396"/>
    <mergeCell ref="I1396:J1396"/>
    <mergeCell ref="A1412:B1412"/>
    <mergeCell ref="C1412:G1412"/>
    <mergeCell ref="H1412:I1412"/>
    <mergeCell ref="J1412:K1412"/>
    <mergeCell ref="A1413:B1413"/>
    <mergeCell ref="C1413:G1413"/>
    <mergeCell ref="H1413:I1413"/>
    <mergeCell ref="J1413:K1413"/>
    <mergeCell ref="A1408:K1408"/>
    <mergeCell ref="A1410:K1410"/>
    <mergeCell ref="A1411:B1411"/>
    <mergeCell ref="C1411:G1411"/>
    <mergeCell ref="H1411:I1411"/>
    <mergeCell ref="J1411:K1411"/>
    <mergeCell ref="B1403:C1403"/>
    <mergeCell ref="I1403:J1403"/>
    <mergeCell ref="B1404:C1404"/>
    <mergeCell ref="I1404:J1404"/>
    <mergeCell ref="A1406:K1406"/>
    <mergeCell ref="A1407:K1407"/>
    <mergeCell ref="A1416:B1416"/>
    <mergeCell ref="C1416:G1416"/>
    <mergeCell ref="H1416:I1416"/>
    <mergeCell ref="J1416:K1416"/>
    <mergeCell ref="A1417:A1418"/>
    <mergeCell ref="B1417:C1418"/>
    <mergeCell ref="D1417:D1418"/>
    <mergeCell ref="E1417:E1418"/>
    <mergeCell ref="F1417:F1418"/>
    <mergeCell ref="G1417:G1418"/>
    <mergeCell ref="A1414:B1414"/>
    <mergeCell ref="C1414:G1414"/>
    <mergeCell ref="H1414:I1414"/>
    <mergeCell ref="J1414:K1414"/>
    <mergeCell ref="A1415:B1415"/>
    <mergeCell ref="C1415:G1415"/>
    <mergeCell ref="H1415:I1415"/>
    <mergeCell ref="J1415:K1415"/>
    <mergeCell ref="B1424:C1424"/>
    <mergeCell ref="I1424:J1424"/>
    <mergeCell ref="B1425:C1425"/>
    <mergeCell ref="I1425:J1425"/>
    <mergeCell ref="B1426:C1426"/>
    <mergeCell ref="I1426:J1426"/>
    <mergeCell ref="B1421:C1421"/>
    <mergeCell ref="I1421:J1421"/>
    <mergeCell ref="B1422:C1422"/>
    <mergeCell ref="I1422:J1422"/>
    <mergeCell ref="B1423:C1423"/>
    <mergeCell ref="I1423:J1423"/>
    <mergeCell ref="H1417:J1417"/>
    <mergeCell ref="K1417:K1418"/>
    <mergeCell ref="I1418:J1418"/>
    <mergeCell ref="B1419:C1419"/>
    <mergeCell ref="I1419:J1419"/>
    <mergeCell ref="B1420:D1420"/>
    <mergeCell ref="E1420:J1420"/>
    <mergeCell ref="B1433:C1433"/>
    <mergeCell ref="I1433:J1433"/>
    <mergeCell ref="B1434:C1434"/>
    <mergeCell ref="I1434:J1434"/>
    <mergeCell ref="A1436:K1436"/>
    <mergeCell ref="A1437:K1437"/>
    <mergeCell ref="B1430:C1430"/>
    <mergeCell ref="I1430:J1430"/>
    <mergeCell ref="B1431:C1431"/>
    <mergeCell ref="I1431:J1431"/>
    <mergeCell ref="B1432:C1432"/>
    <mergeCell ref="I1432:J1432"/>
    <mergeCell ref="B1427:C1427"/>
    <mergeCell ref="I1427:J1427"/>
    <mergeCell ref="B1428:C1428"/>
    <mergeCell ref="I1428:J1428"/>
    <mergeCell ref="B1429:C1429"/>
    <mergeCell ref="I1429:J1429"/>
    <mergeCell ref="A1444:B1444"/>
    <mergeCell ref="C1444:G1444"/>
    <mergeCell ref="H1444:I1444"/>
    <mergeCell ref="J1444:K1444"/>
    <mergeCell ref="A1445:B1445"/>
    <mergeCell ref="C1445:G1445"/>
    <mergeCell ref="H1445:I1445"/>
    <mergeCell ref="J1445:K1445"/>
    <mergeCell ref="A1442:B1442"/>
    <mergeCell ref="C1442:G1442"/>
    <mergeCell ref="H1442:I1442"/>
    <mergeCell ref="J1442:K1442"/>
    <mergeCell ref="A1443:B1443"/>
    <mergeCell ref="C1443:G1443"/>
    <mergeCell ref="H1443:I1443"/>
    <mergeCell ref="J1443:K1443"/>
    <mergeCell ref="A1438:K1438"/>
    <mergeCell ref="A1440:K1440"/>
    <mergeCell ref="A1441:B1441"/>
    <mergeCell ref="C1441:G1441"/>
    <mergeCell ref="H1441:I1441"/>
    <mergeCell ref="J1441:K1441"/>
    <mergeCell ref="B1451:C1451"/>
    <mergeCell ref="I1451:J1451"/>
    <mergeCell ref="B1452:C1452"/>
    <mergeCell ref="I1452:J1452"/>
    <mergeCell ref="B1453:C1453"/>
    <mergeCell ref="I1453:J1453"/>
    <mergeCell ref="H1447:J1447"/>
    <mergeCell ref="K1447:K1448"/>
    <mergeCell ref="I1448:J1448"/>
    <mergeCell ref="B1449:C1449"/>
    <mergeCell ref="I1449:J1449"/>
    <mergeCell ref="B1450:C1450"/>
    <mergeCell ref="I1450:J1450"/>
    <mergeCell ref="A1446:B1446"/>
    <mergeCell ref="C1446:G1446"/>
    <mergeCell ref="H1446:I1446"/>
    <mergeCell ref="J1446:K1446"/>
    <mergeCell ref="A1447:A1448"/>
    <mergeCell ref="B1447:C1448"/>
    <mergeCell ref="D1447:D1448"/>
    <mergeCell ref="E1447:E1448"/>
    <mergeCell ref="F1447:F1448"/>
    <mergeCell ref="G1447:G1448"/>
    <mergeCell ref="B1460:C1460"/>
    <mergeCell ref="I1460:J1460"/>
    <mergeCell ref="B1461:C1461"/>
    <mergeCell ref="I1461:J1461"/>
    <mergeCell ref="B1462:C1462"/>
    <mergeCell ref="I1462:J1462"/>
    <mergeCell ref="B1457:C1457"/>
    <mergeCell ref="I1457:J1457"/>
    <mergeCell ref="B1458:C1458"/>
    <mergeCell ref="I1458:J1458"/>
    <mergeCell ref="B1459:C1459"/>
    <mergeCell ref="I1459:J1459"/>
    <mergeCell ref="B1454:D1454"/>
    <mergeCell ref="E1454:J1454"/>
    <mergeCell ref="B1455:C1455"/>
    <mergeCell ref="I1455:J1455"/>
    <mergeCell ref="B1456:C1456"/>
    <mergeCell ref="I1456:J1456"/>
    <mergeCell ref="A1472:B1472"/>
    <mergeCell ref="C1472:G1472"/>
    <mergeCell ref="H1472:I1472"/>
    <mergeCell ref="J1472:K1472"/>
    <mergeCell ref="A1473:B1473"/>
    <mergeCell ref="C1473:G1473"/>
    <mergeCell ref="H1473:I1473"/>
    <mergeCell ref="J1473:K1473"/>
    <mergeCell ref="A1468:K1468"/>
    <mergeCell ref="A1470:K1470"/>
    <mergeCell ref="A1471:B1471"/>
    <mergeCell ref="C1471:G1471"/>
    <mergeCell ref="H1471:I1471"/>
    <mergeCell ref="J1471:K1471"/>
    <mergeCell ref="B1463:C1463"/>
    <mergeCell ref="I1463:J1463"/>
    <mergeCell ref="B1464:C1464"/>
    <mergeCell ref="I1464:J1464"/>
    <mergeCell ref="A1466:K1466"/>
    <mergeCell ref="A1467:K1467"/>
    <mergeCell ref="A1476:B1476"/>
    <mergeCell ref="C1476:G1476"/>
    <mergeCell ref="H1476:I1476"/>
    <mergeCell ref="J1476:K1476"/>
    <mergeCell ref="A1477:A1478"/>
    <mergeCell ref="B1477:C1478"/>
    <mergeCell ref="D1477:D1478"/>
    <mergeCell ref="E1477:E1478"/>
    <mergeCell ref="F1477:F1478"/>
    <mergeCell ref="G1477:G1478"/>
    <mergeCell ref="A1474:B1474"/>
    <mergeCell ref="C1474:G1474"/>
    <mergeCell ref="H1474:I1474"/>
    <mergeCell ref="J1474:K1474"/>
    <mergeCell ref="A1475:B1475"/>
    <mergeCell ref="C1475:G1475"/>
    <mergeCell ref="H1475:I1475"/>
    <mergeCell ref="J1475:K1475"/>
    <mergeCell ref="B1484:C1484"/>
    <mergeCell ref="I1484:J1484"/>
    <mergeCell ref="B1485:C1485"/>
    <mergeCell ref="I1485:J1485"/>
    <mergeCell ref="B1486:C1486"/>
    <mergeCell ref="I1486:J1486"/>
    <mergeCell ref="B1481:D1481"/>
    <mergeCell ref="E1481:J1481"/>
    <mergeCell ref="B1482:C1482"/>
    <mergeCell ref="I1482:J1482"/>
    <mergeCell ref="B1483:C1483"/>
    <mergeCell ref="I1483:J1483"/>
    <mergeCell ref="H1477:J1477"/>
    <mergeCell ref="K1477:K1478"/>
    <mergeCell ref="I1478:J1478"/>
    <mergeCell ref="B1479:C1479"/>
    <mergeCell ref="I1479:J1479"/>
    <mergeCell ref="B1480:C1480"/>
    <mergeCell ref="I1480:J1480"/>
    <mergeCell ref="B1493:C1493"/>
    <mergeCell ref="I1493:J1493"/>
    <mergeCell ref="B1494:C1494"/>
    <mergeCell ref="I1494:J1494"/>
    <mergeCell ref="B1495:D1495"/>
    <mergeCell ref="E1495:J1495"/>
    <mergeCell ref="B1490:C1490"/>
    <mergeCell ref="I1490:J1490"/>
    <mergeCell ref="B1491:D1491"/>
    <mergeCell ref="E1491:J1491"/>
    <mergeCell ref="B1492:C1492"/>
    <mergeCell ref="I1492:J1492"/>
    <mergeCell ref="B1487:C1487"/>
    <mergeCell ref="I1487:J1487"/>
    <mergeCell ref="B1488:C1488"/>
    <mergeCell ref="I1488:J1488"/>
    <mergeCell ref="B1489:C1489"/>
    <mergeCell ref="I1489:J1489"/>
    <mergeCell ref="A1505:B1505"/>
    <mergeCell ref="C1505:G1505"/>
    <mergeCell ref="H1505:I1505"/>
    <mergeCell ref="J1505:K1505"/>
    <mergeCell ref="A1506:B1506"/>
    <mergeCell ref="C1506:G1506"/>
    <mergeCell ref="H1506:I1506"/>
    <mergeCell ref="J1506:K1506"/>
    <mergeCell ref="A1503:B1503"/>
    <mergeCell ref="C1503:G1503"/>
    <mergeCell ref="H1503:I1503"/>
    <mergeCell ref="J1503:K1503"/>
    <mergeCell ref="A1504:B1504"/>
    <mergeCell ref="C1504:G1504"/>
    <mergeCell ref="H1504:I1504"/>
    <mergeCell ref="J1504:K1504"/>
    <mergeCell ref="B1496:D1496"/>
    <mergeCell ref="E1496:J1496"/>
    <mergeCell ref="A1498:K1498"/>
    <mergeCell ref="A1499:K1499"/>
    <mergeCell ref="A1500:K1500"/>
    <mergeCell ref="A1502:K1502"/>
    <mergeCell ref="H1509:J1509"/>
    <mergeCell ref="K1509:K1510"/>
    <mergeCell ref="I1510:J1510"/>
    <mergeCell ref="B1511:C1511"/>
    <mergeCell ref="I1511:J1511"/>
    <mergeCell ref="B1512:C1512"/>
    <mergeCell ref="I1512:J1512"/>
    <mergeCell ref="A1509:A1510"/>
    <mergeCell ref="B1509:C1510"/>
    <mergeCell ref="D1509:D1510"/>
    <mergeCell ref="E1509:E1510"/>
    <mergeCell ref="F1509:F1510"/>
    <mergeCell ref="G1509:G1510"/>
    <mergeCell ref="A1507:B1507"/>
    <mergeCell ref="C1507:G1507"/>
    <mergeCell ref="H1507:I1507"/>
    <mergeCell ref="J1507:K1507"/>
    <mergeCell ref="A1508:B1508"/>
    <mergeCell ref="C1508:G1508"/>
    <mergeCell ref="H1508:I1508"/>
    <mergeCell ref="J1508:K1508"/>
    <mergeCell ref="B1519:C1519"/>
    <mergeCell ref="I1519:J1519"/>
    <mergeCell ref="B1520:C1520"/>
    <mergeCell ref="I1520:J1520"/>
    <mergeCell ref="B1521:C1521"/>
    <mergeCell ref="I1521:J1521"/>
    <mergeCell ref="B1516:C1516"/>
    <mergeCell ref="I1516:J1516"/>
    <mergeCell ref="B1517:C1517"/>
    <mergeCell ref="I1517:J1517"/>
    <mergeCell ref="B1518:C1518"/>
    <mergeCell ref="I1518:J1518"/>
    <mergeCell ref="B1513:D1513"/>
    <mergeCell ref="E1513:J1513"/>
    <mergeCell ref="B1514:C1514"/>
    <mergeCell ref="I1514:J1514"/>
    <mergeCell ref="B1515:C1515"/>
    <mergeCell ref="I1515:J1515"/>
    <mergeCell ref="B1528:C1528"/>
    <mergeCell ref="I1528:J1528"/>
    <mergeCell ref="B1529:C1529"/>
    <mergeCell ref="I1529:J1529"/>
    <mergeCell ref="A1531:K1531"/>
    <mergeCell ref="A1532:K1532"/>
    <mergeCell ref="B1525:C1525"/>
    <mergeCell ref="I1525:J1525"/>
    <mergeCell ref="B1526:C1526"/>
    <mergeCell ref="I1526:J1526"/>
    <mergeCell ref="B1527:C1527"/>
    <mergeCell ref="I1527:J1527"/>
    <mergeCell ref="B1522:D1522"/>
    <mergeCell ref="E1522:J1522"/>
    <mergeCell ref="B1523:C1523"/>
    <mergeCell ref="I1523:J1523"/>
    <mergeCell ref="B1524:C1524"/>
    <mergeCell ref="I1524:J1524"/>
    <mergeCell ref="A1539:B1539"/>
    <mergeCell ref="C1539:G1539"/>
    <mergeCell ref="H1539:I1539"/>
    <mergeCell ref="J1539:K1539"/>
    <mergeCell ref="A1540:B1540"/>
    <mergeCell ref="C1540:G1540"/>
    <mergeCell ref="H1540:I1540"/>
    <mergeCell ref="J1540:K1540"/>
    <mergeCell ref="A1537:B1537"/>
    <mergeCell ref="C1537:G1537"/>
    <mergeCell ref="H1537:I1537"/>
    <mergeCell ref="J1537:K1537"/>
    <mergeCell ref="A1538:B1538"/>
    <mergeCell ref="C1538:G1538"/>
    <mergeCell ref="H1538:I1538"/>
    <mergeCell ref="J1538:K1538"/>
    <mergeCell ref="A1533:K1533"/>
    <mergeCell ref="A1535:K1535"/>
    <mergeCell ref="A1536:B1536"/>
    <mergeCell ref="C1536:G1536"/>
    <mergeCell ref="H1536:I1536"/>
    <mergeCell ref="J1536:K1536"/>
    <mergeCell ref="H1542:J1542"/>
    <mergeCell ref="K1542:K1543"/>
    <mergeCell ref="I1543:J1543"/>
    <mergeCell ref="B1544:C1544"/>
    <mergeCell ref="I1544:J1544"/>
    <mergeCell ref="B1545:C1545"/>
    <mergeCell ref="I1545:J1545"/>
    <mergeCell ref="A1541:B1541"/>
    <mergeCell ref="C1541:G1541"/>
    <mergeCell ref="H1541:I1541"/>
    <mergeCell ref="J1541:K1541"/>
    <mergeCell ref="A1542:A1543"/>
    <mergeCell ref="B1542:C1543"/>
    <mergeCell ref="D1542:D1543"/>
    <mergeCell ref="E1542:E1543"/>
    <mergeCell ref="F1542:F1543"/>
    <mergeCell ref="G1542:G1543"/>
    <mergeCell ref="B1552:D1552"/>
    <mergeCell ref="E1552:J1552"/>
    <mergeCell ref="B1553:C1553"/>
    <mergeCell ref="I1553:J1553"/>
    <mergeCell ref="B1554:D1554"/>
    <mergeCell ref="E1554:J1554"/>
    <mergeCell ref="B1549:C1549"/>
    <mergeCell ref="I1549:J1549"/>
    <mergeCell ref="B1550:C1550"/>
    <mergeCell ref="I1550:J1550"/>
    <mergeCell ref="B1551:C1551"/>
    <mergeCell ref="I1551:J1551"/>
    <mergeCell ref="B1546:C1546"/>
    <mergeCell ref="I1546:J1546"/>
    <mergeCell ref="B1547:C1547"/>
    <mergeCell ref="I1547:J1547"/>
    <mergeCell ref="B1548:C1548"/>
    <mergeCell ref="I1548:J1548"/>
    <mergeCell ref="B1561:D1561"/>
    <mergeCell ref="E1561:J1561"/>
    <mergeCell ref="A1563:K1563"/>
    <mergeCell ref="A1564:K1564"/>
    <mergeCell ref="A1565:K1565"/>
    <mergeCell ref="A1567:K1567"/>
    <mergeCell ref="B1558:C1558"/>
    <mergeCell ref="I1558:J1558"/>
    <mergeCell ref="B1559:C1559"/>
    <mergeCell ref="I1559:J1559"/>
    <mergeCell ref="B1560:C1560"/>
    <mergeCell ref="I1560:J1560"/>
    <mergeCell ref="B1555:C1555"/>
    <mergeCell ref="I1555:J1555"/>
    <mergeCell ref="B1556:C1556"/>
    <mergeCell ref="I1556:J1556"/>
    <mergeCell ref="B1557:C1557"/>
    <mergeCell ref="I1557:J1557"/>
    <mergeCell ref="A1572:B1572"/>
    <mergeCell ref="C1572:G1572"/>
    <mergeCell ref="H1572:I1572"/>
    <mergeCell ref="J1572:K1572"/>
    <mergeCell ref="A1573:B1573"/>
    <mergeCell ref="C1573:G1573"/>
    <mergeCell ref="H1573:I1573"/>
    <mergeCell ref="J1573:K1573"/>
    <mergeCell ref="A1570:B1570"/>
    <mergeCell ref="C1570:G1570"/>
    <mergeCell ref="H1570:I1570"/>
    <mergeCell ref="J1570:K1570"/>
    <mergeCell ref="A1571:B1571"/>
    <mergeCell ref="C1571:G1571"/>
    <mergeCell ref="H1571:I1571"/>
    <mergeCell ref="J1571:K1571"/>
    <mergeCell ref="A1568:B1568"/>
    <mergeCell ref="C1568:G1568"/>
    <mergeCell ref="H1568:I1568"/>
    <mergeCell ref="J1568:K1568"/>
    <mergeCell ref="A1569:B1569"/>
    <mergeCell ref="C1569:G1569"/>
    <mergeCell ref="H1569:I1569"/>
    <mergeCell ref="J1569:K1569"/>
    <mergeCell ref="B1578:C1578"/>
    <mergeCell ref="I1578:J1578"/>
    <mergeCell ref="B1579:C1579"/>
    <mergeCell ref="I1579:J1579"/>
    <mergeCell ref="B1580:C1580"/>
    <mergeCell ref="I1580:J1580"/>
    <mergeCell ref="H1574:J1574"/>
    <mergeCell ref="K1574:K1575"/>
    <mergeCell ref="I1575:J1575"/>
    <mergeCell ref="B1576:C1576"/>
    <mergeCell ref="I1576:J1576"/>
    <mergeCell ref="B1577:C1577"/>
    <mergeCell ref="I1577:J1577"/>
    <mergeCell ref="A1574:A1575"/>
    <mergeCell ref="B1574:C1575"/>
    <mergeCell ref="D1574:D1575"/>
    <mergeCell ref="E1574:E1575"/>
    <mergeCell ref="F1574:F1575"/>
    <mergeCell ref="G1574:G1575"/>
    <mergeCell ref="B1587:C1587"/>
    <mergeCell ref="I1587:J1587"/>
    <mergeCell ref="B1588:C1588"/>
    <mergeCell ref="I1588:J1588"/>
    <mergeCell ref="B1589:C1589"/>
    <mergeCell ref="I1589:J1589"/>
    <mergeCell ref="B1584:C1584"/>
    <mergeCell ref="I1584:J1584"/>
    <mergeCell ref="B1585:C1585"/>
    <mergeCell ref="I1585:J1585"/>
    <mergeCell ref="B1586:D1586"/>
    <mergeCell ref="E1586:J1586"/>
    <mergeCell ref="B1581:C1581"/>
    <mergeCell ref="I1581:J1581"/>
    <mergeCell ref="B1582:D1582"/>
    <mergeCell ref="E1582:J1582"/>
    <mergeCell ref="B1583:C1583"/>
    <mergeCell ref="I1583:J1583"/>
    <mergeCell ref="A1599:B1599"/>
    <mergeCell ref="C1599:G1599"/>
    <mergeCell ref="H1599:I1599"/>
    <mergeCell ref="J1599:K1599"/>
    <mergeCell ref="A1600:B1600"/>
    <mergeCell ref="C1600:G1600"/>
    <mergeCell ref="H1600:I1600"/>
    <mergeCell ref="J1600:K1600"/>
    <mergeCell ref="A1595:K1595"/>
    <mergeCell ref="A1597:K1597"/>
    <mergeCell ref="A1598:B1598"/>
    <mergeCell ref="C1598:G1598"/>
    <mergeCell ref="H1598:I1598"/>
    <mergeCell ref="J1598:K1598"/>
    <mergeCell ref="B1590:C1590"/>
    <mergeCell ref="I1590:J1590"/>
    <mergeCell ref="B1591:D1591"/>
    <mergeCell ref="E1591:J1591"/>
    <mergeCell ref="A1593:K1593"/>
    <mergeCell ref="A1594:K1594"/>
    <mergeCell ref="A1603:B1603"/>
    <mergeCell ref="C1603:G1603"/>
    <mergeCell ref="H1603:I1603"/>
    <mergeCell ref="J1603:K1603"/>
    <mergeCell ref="A1604:A1605"/>
    <mergeCell ref="B1604:C1605"/>
    <mergeCell ref="D1604:D1605"/>
    <mergeCell ref="E1604:E1605"/>
    <mergeCell ref="F1604:F1605"/>
    <mergeCell ref="G1604:G1605"/>
    <mergeCell ref="A1601:B1601"/>
    <mergeCell ref="C1601:G1601"/>
    <mergeCell ref="H1601:I1601"/>
    <mergeCell ref="J1601:K1601"/>
    <mergeCell ref="A1602:B1602"/>
    <mergeCell ref="C1602:G1602"/>
    <mergeCell ref="H1602:I1602"/>
    <mergeCell ref="J1602:K1602"/>
    <mergeCell ref="B1611:C1611"/>
    <mergeCell ref="I1611:J1611"/>
    <mergeCell ref="B1612:C1612"/>
    <mergeCell ref="I1612:J1612"/>
    <mergeCell ref="B1613:C1613"/>
    <mergeCell ref="I1613:J1613"/>
    <mergeCell ref="B1608:C1608"/>
    <mergeCell ref="I1608:J1608"/>
    <mergeCell ref="B1609:C1609"/>
    <mergeCell ref="I1609:J1609"/>
    <mergeCell ref="B1610:C1610"/>
    <mergeCell ref="I1610:J1610"/>
    <mergeCell ref="H1604:J1604"/>
    <mergeCell ref="K1604:K1605"/>
    <mergeCell ref="I1605:J1605"/>
    <mergeCell ref="B1606:C1606"/>
    <mergeCell ref="I1606:J1606"/>
    <mergeCell ref="B1607:D1607"/>
    <mergeCell ref="E1607:J1607"/>
    <mergeCell ref="B1620:C1620"/>
    <mergeCell ref="I1620:J1620"/>
    <mergeCell ref="B1621:D1621"/>
    <mergeCell ref="E1621:J1621"/>
    <mergeCell ref="B1622:C1622"/>
    <mergeCell ref="I1622:J1622"/>
    <mergeCell ref="B1617:C1617"/>
    <mergeCell ref="I1617:J1617"/>
    <mergeCell ref="B1618:C1618"/>
    <mergeCell ref="I1618:J1618"/>
    <mergeCell ref="B1619:C1619"/>
    <mergeCell ref="I1619:J1619"/>
    <mergeCell ref="B1614:C1614"/>
    <mergeCell ref="I1614:J1614"/>
    <mergeCell ref="B1615:C1615"/>
    <mergeCell ref="I1615:J1615"/>
    <mergeCell ref="B1616:C1616"/>
    <mergeCell ref="I1616:J1616"/>
    <mergeCell ref="A1632:B1632"/>
    <mergeCell ref="C1632:G1632"/>
    <mergeCell ref="H1632:I1632"/>
    <mergeCell ref="J1632:K1632"/>
    <mergeCell ref="A1633:B1633"/>
    <mergeCell ref="C1633:G1633"/>
    <mergeCell ref="H1633:I1633"/>
    <mergeCell ref="J1633:K1633"/>
    <mergeCell ref="A1630:B1630"/>
    <mergeCell ref="C1630:G1630"/>
    <mergeCell ref="H1630:I1630"/>
    <mergeCell ref="J1630:K1630"/>
    <mergeCell ref="A1631:B1631"/>
    <mergeCell ref="C1631:G1631"/>
    <mergeCell ref="H1631:I1631"/>
    <mergeCell ref="J1631:K1631"/>
    <mergeCell ref="A1624:K1624"/>
    <mergeCell ref="A1625:K1625"/>
    <mergeCell ref="A1626:K1626"/>
    <mergeCell ref="A1628:K1628"/>
    <mergeCell ref="A1629:B1629"/>
    <mergeCell ref="C1629:G1629"/>
    <mergeCell ref="H1629:I1629"/>
    <mergeCell ref="J1629:K1629"/>
    <mergeCell ref="B1639:C1639"/>
    <mergeCell ref="I1639:J1639"/>
    <mergeCell ref="B1640:C1640"/>
    <mergeCell ref="I1640:J1640"/>
    <mergeCell ref="B1641:C1641"/>
    <mergeCell ref="I1641:J1641"/>
    <mergeCell ref="H1635:J1635"/>
    <mergeCell ref="K1635:K1636"/>
    <mergeCell ref="I1636:J1636"/>
    <mergeCell ref="B1637:C1637"/>
    <mergeCell ref="I1637:J1637"/>
    <mergeCell ref="B1638:C1638"/>
    <mergeCell ref="I1638:J1638"/>
    <mergeCell ref="A1634:B1634"/>
    <mergeCell ref="C1634:G1634"/>
    <mergeCell ref="H1634:I1634"/>
    <mergeCell ref="J1634:K1634"/>
    <mergeCell ref="A1635:A1636"/>
    <mergeCell ref="B1635:C1636"/>
    <mergeCell ref="D1635:D1636"/>
    <mergeCell ref="E1635:E1636"/>
    <mergeCell ref="F1635:F1636"/>
    <mergeCell ref="G1635:G1636"/>
    <mergeCell ref="B1648:C1648"/>
    <mergeCell ref="I1648:J1648"/>
    <mergeCell ref="B1649:C1649"/>
    <mergeCell ref="I1649:J1649"/>
    <mergeCell ref="B1650:C1650"/>
    <mergeCell ref="I1650:J1650"/>
    <mergeCell ref="B1645:C1645"/>
    <mergeCell ref="I1645:J1645"/>
    <mergeCell ref="B1646:D1646"/>
    <mergeCell ref="E1646:J1646"/>
    <mergeCell ref="B1647:C1647"/>
    <mergeCell ref="I1647:J1647"/>
    <mergeCell ref="B1642:C1642"/>
    <mergeCell ref="I1642:J1642"/>
    <mergeCell ref="B1643:C1643"/>
    <mergeCell ref="I1643:J1643"/>
    <mergeCell ref="B1644:C1644"/>
    <mergeCell ref="I1644:J1644"/>
    <mergeCell ref="A1660:B1660"/>
    <mergeCell ref="C1660:G1660"/>
    <mergeCell ref="H1660:I1660"/>
    <mergeCell ref="J1660:K1660"/>
    <mergeCell ref="A1661:B1661"/>
    <mergeCell ref="C1661:G1661"/>
    <mergeCell ref="H1661:I1661"/>
    <mergeCell ref="J1661:K1661"/>
    <mergeCell ref="A1656:K1656"/>
    <mergeCell ref="A1658:K1658"/>
    <mergeCell ref="A1659:B1659"/>
    <mergeCell ref="C1659:G1659"/>
    <mergeCell ref="H1659:I1659"/>
    <mergeCell ref="J1659:K1659"/>
    <mergeCell ref="B1651:C1651"/>
    <mergeCell ref="I1651:J1651"/>
    <mergeCell ref="B1652:C1652"/>
    <mergeCell ref="I1652:J1652"/>
    <mergeCell ref="A1654:K1654"/>
    <mergeCell ref="A1655:K1655"/>
    <mergeCell ref="A1664:B1664"/>
    <mergeCell ref="C1664:G1664"/>
    <mergeCell ref="H1664:I1664"/>
    <mergeCell ref="J1664:K1664"/>
    <mergeCell ref="A1665:A1666"/>
    <mergeCell ref="B1665:C1666"/>
    <mergeCell ref="D1665:D1666"/>
    <mergeCell ref="E1665:E1666"/>
    <mergeCell ref="F1665:F1666"/>
    <mergeCell ref="G1665:G1666"/>
    <mergeCell ref="A1662:B1662"/>
    <mergeCell ref="C1662:G1662"/>
    <mergeCell ref="H1662:I1662"/>
    <mergeCell ref="J1662:K1662"/>
    <mergeCell ref="A1663:B1663"/>
    <mergeCell ref="C1663:G1663"/>
    <mergeCell ref="H1663:I1663"/>
    <mergeCell ref="J1663:K1663"/>
    <mergeCell ref="B1672:D1672"/>
    <mergeCell ref="E1672:J1672"/>
    <mergeCell ref="B1673:C1673"/>
    <mergeCell ref="I1673:J1673"/>
    <mergeCell ref="B1674:C1674"/>
    <mergeCell ref="I1674:J1674"/>
    <mergeCell ref="B1669:D1669"/>
    <mergeCell ref="E1669:J1669"/>
    <mergeCell ref="B1670:C1670"/>
    <mergeCell ref="I1670:J1670"/>
    <mergeCell ref="B1671:C1671"/>
    <mergeCell ref="I1671:J1671"/>
    <mergeCell ref="H1665:J1665"/>
    <mergeCell ref="K1665:K1666"/>
    <mergeCell ref="I1666:J1666"/>
    <mergeCell ref="B1667:C1667"/>
    <mergeCell ref="I1667:J1667"/>
    <mergeCell ref="B1668:C1668"/>
    <mergeCell ref="I1668:J1668"/>
    <mergeCell ref="B1681:C1681"/>
    <mergeCell ref="I1681:J1681"/>
    <mergeCell ref="B1682:C1682"/>
    <mergeCell ref="I1682:J1682"/>
    <mergeCell ref="A1684:K1684"/>
    <mergeCell ref="A1685:K1685"/>
    <mergeCell ref="B1678:C1678"/>
    <mergeCell ref="I1678:J1678"/>
    <mergeCell ref="B1679:C1679"/>
    <mergeCell ref="I1679:J1679"/>
    <mergeCell ref="B1680:C1680"/>
    <mergeCell ref="I1680:J1680"/>
    <mergeCell ref="B1675:C1675"/>
    <mergeCell ref="I1675:J1675"/>
    <mergeCell ref="B1676:C1676"/>
    <mergeCell ref="I1676:J1676"/>
    <mergeCell ref="B1677:C1677"/>
    <mergeCell ref="I1677:J1677"/>
    <mergeCell ref="A1692:B1692"/>
    <mergeCell ref="C1692:G1692"/>
    <mergeCell ref="H1692:I1692"/>
    <mergeCell ref="J1692:K1692"/>
    <mergeCell ref="A1693:B1693"/>
    <mergeCell ref="C1693:G1693"/>
    <mergeCell ref="H1693:I1693"/>
    <mergeCell ref="J1693:K1693"/>
    <mergeCell ref="A1690:B1690"/>
    <mergeCell ref="C1690:G1690"/>
    <mergeCell ref="H1690:I1690"/>
    <mergeCell ref="J1690:K1690"/>
    <mergeCell ref="A1691:B1691"/>
    <mergeCell ref="C1691:G1691"/>
    <mergeCell ref="H1691:I1691"/>
    <mergeCell ref="J1691:K1691"/>
    <mergeCell ref="A1686:K1686"/>
    <mergeCell ref="A1688:K1688"/>
    <mergeCell ref="A1689:B1689"/>
    <mergeCell ref="C1689:G1689"/>
    <mergeCell ref="H1689:I1689"/>
    <mergeCell ref="J1689:K1689"/>
    <mergeCell ref="H1695:J1695"/>
    <mergeCell ref="K1695:K1696"/>
    <mergeCell ref="I1696:J1696"/>
    <mergeCell ref="B1697:C1697"/>
    <mergeCell ref="I1697:J1697"/>
    <mergeCell ref="B1698:C1698"/>
    <mergeCell ref="I1698:J1698"/>
    <mergeCell ref="A1694:B1694"/>
    <mergeCell ref="C1694:G1694"/>
    <mergeCell ref="H1694:I1694"/>
    <mergeCell ref="J1694:K1694"/>
    <mergeCell ref="A1695:A1696"/>
    <mergeCell ref="B1695:C1696"/>
    <mergeCell ref="D1695:D1696"/>
    <mergeCell ref="E1695:E1696"/>
    <mergeCell ref="F1695:F1696"/>
    <mergeCell ref="G1695:G1696"/>
    <mergeCell ref="B1705:C1705"/>
    <mergeCell ref="I1705:J1705"/>
    <mergeCell ref="A1706:J1706"/>
    <mergeCell ref="A1707:K1707"/>
    <mergeCell ref="A1709:K1709"/>
    <mergeCell ref="A1710:K1710"/>
    <mergeCell ref="B1702:C1702"/>
    <mergeCell ref="I1702:J1702"/>
    <mergeCell ref="B1703:D1703"/>
    <mergeCell ref="E1703:J1703"/>
    <mergeCell ref="B1704:C1704"/>
    <mergeCell ref="I1704:J1704"/>
    <mergeCell ref="B1699:D1699"/>
    <mergeCell ref="E1699:J1699"/>
    <mergeCell ref="B1700:C1700"/>
    <mergeCell ref="I1700:J1700"/>
    <mergeCell ref="B1701:C1701"/>
    <mergeCell ref="I1701:J1701"/>
  </mergeCells>
  <pageMargins left="0.39" right="0.39" top="0.39" bottom="0.39" header="0" footer="0"/>
  <pageSetup paperSize="9" scale="92" orientation="landscape" horizontalDpi="300" verticalDpi="300" r:id="rId1"/>
  <rowBreaks count="54" manualBreakCount="54">
    <brk id="34" max="16383" man="1"/>
    <brk id="68" max="16383" man="1"/>
    <brk id="100" max="16383" man="1"/>
    <brk id="132" max="16383" man="1"/>
    <brk id="161" max="16383" man="1"/>
    <brk id="192" max="16383" man="1"/>
    <brk id="225" max="16383" man="1"/>
    <brk id="259" max="16383" man="1"/>
    <brk id="292" max="16383" man="1"/>
    <brk id="326" max="16383" man="1"/>
    <brk id="359" max="16383" man="1"/>
    <brk id="389" max="16383" man="1"/>
    <brk id="420" max="16383" man="1"/>
    <brk id="452" max="16383" man="1"/>
    <brk id="480" max="16383" man="1"/>
    <brk id="510" max="16383" man="1"/>
    <brk id="541" max="16383" man="1"/>
    <brk id="570" max="16383" man="1"/>
    <brk id="599" max="16383" man="1"/>
    <brk id="632" max="16383" man="1"/>
    <brk id="665" max="16383" man="1"/>
    <brk id="695" max="16383" man="1"/>
    <brk id="725" max="16383" man="1"/>
    <brk id="757" max="16383" man="1"/>
    <brk id="788" max="16383" man="1"/>
    <brk id="819" max="16383" man="1"/>
    <brk id="852" max="16383" man="1"/>
    <brk id="883" max="16383" man="1"/>
    <brk id="915" max="16383" man="1"/>
    <brk id="944" max="16383" man="1"/>
    <brk id="976" max="16383" man="1"/>
    <brk id="1006" max="16383" man="1"/>
    <brk id="1036" max="16383" man="1"/>
    <brk id="1070" max="16383" man="1"/>
    <brk id="1101" max="16383" man="1"/>
    <brk id="1131" max="16383" man="1"/>
    <brk id="1161" max="16383" man="1"/>
    <brk id="1192" max="16383" man="1"/>
    <brk id="1222" max="16383" man="1"/>
    <brk id="1252" max="16383" man="1"/>
    <brk id="1285" max="16383" man="1"/>
    <brk id="1317" max="16383" man="1"/>
    <brk id="1346" max="16383" man="1"/>
    <brk id="1377" max="16383" man="1"/>
    <brk id="1407" max="16383" man="1"/>
    <brk id="1437" max="16383" man="1"/>
    <brk id="1467" max="16383" man="1"/>
    <brk id="1499" max="16383" man="1"/>
    <brk id="1532" max="16383" man="1"/>
    <brk id="1564" max="16383" man="1"/>
    <brk id="1594" max="16383" man="1"/>
    <brk id="1625" max="16383" man="1"/>
    <brk id="1655" max="16383" man="1"/>
    <brk id="1685" max="16383" man="1"/>
  </rowBreaks>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59EA6-2C61-418F-8B2D-CF264F428470}">
  <dimension ref="A1:X48"/>
  <sheetViews>
    <sheetView view="pageBreakPreview" topLeftCell="A13" zoomScale="60" zoomScaleNormal="100" workbookViewId="0">
      <selection activeCell="J22" sqref="J22"/>
    </sheetView>
  </sheetViews>
  <sheetFormatPr defaultRowHeight="10.5"/>
  <cols>
    <col min="1" max="2" width="6.42578125" style="79" customWidth="1"/>
    <col min="3" max="3" width="46.42578125" style="79" customWidth="1"/>
    <col min="4" max="17" width="5.42578125" style="79" customWidth="1"/>
    <col min="18" max="18" width="1.140625" style="79" customWidth="1"/>
    <col min="19" max="19" width="4.28515625" style="79" customWidth="1"/>
    <col min="20" max="20" width="5.42578125" style="79" customWidth="1"/>
    <col min="21" max="21" width="1.5703125" style="79" customWidth="1"/>
    <col min="22" max="22" width="3.7109375" style="79" customWidth="1"/>
    <col min="23" max="23" width="5.42578125" style="79" customWidth="1"/>
    <col min="24" max="24" width="10.85546875" style="79" customWidth="1"/>
    <col min="25" max="16384" width="9.140625" style="79"/>
  </cols>
  <sheetData>
    <row r="1" spans="1:24" ht="65.25" customHeight="1">
      <c r="A1" s="168"/>
      <c r="B1" s="168"/>
      <c r="C1" s="168"/>
      <c r="D1" s="168"/>
      <c r="E1" s="168"/>
      <c r="F1" s="168"/>
      <c r="G1" s="168"/>
      <c r="H1" s="168"/>
      <c r="I1" s="168"/>
      <c r="J1" s="168"/>
      <c r="K1" s="168"/>
      <c r="L1" s="168"/>
      <c r="M1" s="168"/>
      <c r="N1" s="168"/>
      <c r="O1" s="168"/>
      <c r="P1" s="168"/>
      <c r="Q1" s="168"/>
      <c r="R1" s="168"/>
      <c r="S1" s="168"/>
      <c r="T1" s="168"/>
      <c r="U1" s="168"/>
      <c r="V1" s="168"/>
      <c r="W1" s="168"/>
      <c r="X1" s="168"/>
    </row>
    <row r="2" spans="1:24" ht="5.65" customHeight="1">
      <c r="A2" s="167"/>
      <c r="B2" s="167"/>
      <c r="C2" s="167"/>
      <c r="D2" s="167"/>
      <c r="E2" s="167"/>
      <c r="F2" s="167"/>
      <c r="G2" s="167"/>
      <c r="H2" s="167"/>
      <c r="I2" s="167"/>
      <c r="J2" s="167"/>
      <c r="K2" s="167"/>
      <c r="L2" s="167"/>
      <c r="M2" s="167"/>
      <c r="N2" s="167"/>
      <c r="O2" s="167"/>
      <c r="P2" s="167"/>
      <c r="Q2" s="167"/>
      <c r="R2" s="167"/>
      <c r="S2" s="167"/>
      <c r="T2" s="167"/>
      <c r="U2" s="167"/>
      <c r="V2" s="167"/>
      <c r="W2" s="167"/>
      <c r="X2" s="167"/>
    </row>
    <row r="3" spans="1:24" ht="19.7" customHeight="1">
      <c r="A3" s="145" t="s">
        <v>136</v>
      </c>
      <c r="B3" s="145"/>
      <c r="C3" s="145"/>
      <c r="D3" s="145"/>
      <c r="E3" s="145"/>
      <c r="F3" s="145"/>
      <c r="G3" s="145"/>
      <c r="H3" s="145"/>
      <c r="I3" s="145"/>
      <c r="J3" s="145"/>
      <c r="K3" s="145"/>
      <c r="L3" s="145"/>
      <c r="M3" s="145"/>
      <c r="N3" s="145"/>
      <c r="O3" s="145"/>
      <c r="P3" s="145"/>
      <c r="Q3" s="145"/>
      <c r="R3" s="145"/>
      <c r="S3" s="145"/>
      <c r="T3" s="145"/>
      <c r="U3" s="145"/>
      <c r="V3" s="145"/>
      <c r="W3" s="145"/>
      <c r="X3" s="145"/>
    </row>
    <row r="4" spans="1:24" ht="15.75" customHeight="1">
      <c r="A4" s="164" t="s">
        <v>117</v>
      </c>
      <c r="B4" s="164"/>
      <c r="C4" s="166" t="s">
        <v>118</v>
      </c>
      <c r="D4" s="166"/>
      <c r="E4" s="166"/>
      <c r="F4" s="166"/>
      <c r="G4" s="166"/>
      <c r="H4" s="166"/>
      <c r="I4" s="166"/>
      <c r="J4" s="166"/>
      <c r="K4" s="166"/>
      <c r="L4" s="166"/>
      <c r="M4" s="166"/>
      <c r="N4" s="166"/>
      <c r="O4" s="166"/>
      <c r="P4" s="166"/>
      <c r="Q4" s="166"/>
      <c r="R4" s="166"/>
      <c r="S4" s="139" t="s">
        <v>119</v>
      </c>
      <c r="T4" s="139"/>
      <c r="U4" s="139"/>
      <c r="V4" s="140" t="s">
        <v>171</v>
      </c>
      <c r="W4" s="140"/>
      <c r="X4" s="140"/>
    </row>
    <row r="5" spans="1:24" ht="12.6" customHeight="1">
      <c r="A5" s="164" t="s">
        <v>120</v>
      </c>
      <c r="B5" s="164"/>
      <c r="C5" s="166" t="s">
        <v>121</v>
      </c>
      <c r="D5" s="166"/>
      <c r="E5" s="166"/>
      <c r="F5" s="166"/>
      <c r="G5" s="166"/>
      <c r="H5" s="166"/>
      <c r="I5" s="166"/>
      <c r="J5" s="166"/>
      <c r="K5" s="166"/>
      <c r="L5" s="166"/>
      <c r="M5" s="166"/>
      <c r="N5" s="166"/>
      <c r="O5" s="166"/>
      <c r="P5" s="166"/>
      <c r="Q5" s="166"/>
      <c r="R5" s="166"/>
      <c r="S5" s="141" t="s">
        <v>137</v>
      </c>
      <c r="T5" s="141"/>
      <c r="U5" s="141"/>
      <c r="V5" s="140" t="s">
        <v>138</v>
      </c>
      <c r="W5" s="140"/>
      <c r="X5" s="140"/>
    </row>
    <row r="6" spans="1:24" ht="14.45" customHeight="1">
      <c r="A6" s="164" t="s">
        <v>128</v>
      </c>
      <c r="B6" s="164"/>
      <c r="C6" s="166" t="s">
        <v>170</v>
      </c>
      <c r="D6" s="166"/>
      <c r="E6" s="166"/>
      <c r="F6" s="166"/>
      <c r="G6" s="166"/>
      <c r="H6" s="166"/>
      <c r="I6" s="166"/>
      <c r="J6" s="166"/>
      <c r="K6" s="166"/>
      <c r="L6" s="166"/>
      <c r="M6" s="166"/>
      <c r="N6" s="166"/>
      <c r="O6" s="166"/>
      <c r="P6" s="166"/>
      <c r="Q6" s="166"/>
      <c r="R6" s="166"/>
      <c r="S6" s="139" t="s">
        <v>122</v>
      </c>
      <c r="T6" s="139"/>
      <c r="U6" s="139"/>
      <c r="V6" s="140" t="s">
        <v>139</v>
      </c>
      <c r="W6" s="140"/>
      <c r="X6" s="140"/>
    </row>
    <row r="7" spans="1:24" ht="14.1" customHeight="1">
      <c r="A7" s="164" t="s">
        <v>129</v>
      </c>
      <c r="B7" s="164"/>
      <c r="C7" s="165" t="s">
        <v>172</v>
      </c>
      <c r="D7" s="165"/>
      <c r="E7" s="165"/>
      <c r="F7" s="165"/>
      <c r="G7" s="165"/>
      <c r="H7" s="165"/>
      <c r="I7" s="165"/>
      <c r="J7" s="165"/>
      <c r="K7" s="165"/>
      <c r="L7" s="165"/>
      <c r="M7" s="165"/>
      <c r="N7" s="165"/>
      <c r="O7" s="165"/>
      <c r="P7" s="165"/>
      <c r="Q7" s="165"/>
      <c r="R7" s="165"/>
      <c r="S7" s="139" t="s">
        <v>123</v>
      </c>
      <c r="T7" s="139"/>
      <c r="U7" s="139"/>
      <c r="V7" s="140" t="s">
        <v>124</v>
      </c>
      <c r="W7" s="140"/>
      <c r="X7" s="140"/>
    </row>
    <row r="8" spans="1:24" ht="14.1" customHeight="1">
      <c r="A8" s="164" t="s">
        <v>130</v>
      </c>
      <c r="B8" s="164"/>
      <c r="C8" s="165" t="s">
        <v>170</v>
      </c>
      <c r="D8" s="165"/>
      <c r="E8" s="165"/>
      <c r="F8" s="165"/>
      <c r="G8" s="165"/>
      <c r="H8" s="165"/>
      <c r="I8" s="165"/>
      <c r="J8" s="165"/>
      <c r="K8" s="165"/>
      <c r="L8" s="165"/>
      <c r="M8" s="165"/>
      <c r="N8" s="165"/>
      <c r="O8" s="165"/>
      <c r="P8" s="165"/>
      <c r="Q8" s="165"/>
      <c r="R8" s="165"/>
      <c r="S8" s="139" t="s">
        <v>125</v>
      </c>
      <c r="T8" s="139"/>
      <c r="U8" s="139"/>
      <c r="V8" s="140" t="s">
        <v>156</v>
      </c>
      <c r="W8" s="140"/>
      <c r="X8" s="140"/>
    </row>
    <row r="9" spans="1:24" ht="14.1" customHeight="1">
      <c r="A9" s="159" t="s">
        <v>126</v>
      </c>
      <c r="B9" s="159"/>
      <c r="C9" s="160"/>
      <c r="D9" s="160"/>
      <c r="E9" s="160"/>
      <c r="F9" s="160"/>
      <c r="G9" s="160"/>
      <c r="H9" s="160"/>
      <c r="I9" s="160"/>
      <c r="J9" s="160"/>
      <c r="K9" s="160"/>
      <c r="L9" s="160"/>
      <c r="M9" s="160"/>
      <c r="N9" s="160"/>
      <c r="O9" s="160"/>
      <c r="P9" s="160"/>
      <c r="Q9" s="160"/>
      <c r="R9" s="160"/>
      <c r="S9" s="161" t="s">
        <v>127</v>
      </c>
      <c r="T9" s="161"/>
      <c r="U9" s="161"/>
      <c r="V9" s="162" t="s">
        <v>173</v>
      </c>
      <c r="W9" s="162"/>
      <c r="X9" s="162"/>
    </row>
    <row r="10" spans="1:24" ht="28.35" customHeight="1">
      <c r="A10" s="163" t="s">
        <v>140</v>
      </c>
      <c r="B10" s="163"/>
      <c r="C10" s="163"/>
      <c r="D10" s="163"/>
      <c r="E10" s="163"/>
      <c r="F10" s="163"/>
      <c r="G10" s="163"/>
      <c r="H10" s="163"/>
      <c r="I10" s="163"/>
      <c r="J10" s="163"/>
      <c r="K10" s="163"/>
      <c r="L10" s="163"/>
      <c r="M10" s="163"/>
      <c r="N10" s="163"/>
      <c r="O10" s="163"/>
      <c r="P10" s="163"/>
      <c r="Q10" s="163"/>
      <c r="R10" s="163"/>
      <c r="S10" s="163"/>
      <c r="T10" s="163"/>
      <c r="U10" s="163"/>
      <c r="V10" s="163"/>
      <c r="W10" s="163"/>
      <c r="X10" s="163"/>
    </row>
    <row r="11" spans="1:24" ht="28.35" customHeight="1">
      <c r="A11" s="98" t="s">
        <v>6</v>
      </c>
      <c r="B11" s="149" t="s">
        <v>141</v>
      </c>
      <c r="C11" s="149"/>
      <c r="D11" s="149" t="s">
        <v>142</v>
      </c>
      <c r="E11" s="149"/>
      <c r="F11" s="149" t="s">
        <v>143</v>
      </c>
      <c r="G11" s="149"/>
      <c r="H11" s="149" t="s">
        <v>144</v>
      </c>
      <c r="I11" s="149"/>
      <c r="J11" s="149" t="s">
        <v>145</v>
      </c>
      <c r="K11" s="149"/>
      <c r="L11" s="149" t="s">
        <v>146</v>
      </c>
      <c r="M11" s="149"/>
      <c r="N11" s="149" t="s">
        <v>147</v>
      </c>
      <c r="O11" s="149"/>
      <c r="P11" s="149" t="s">
        <v>157</v>
      </c>
      <c r="Q11" s="149"/>
      <c r="R11" s="149" t="s">
        <v>158</v>
      </c>
      <c r="S11" s="149"/>
      <c r="T11" s="149"/>
      <c r="U11" s="149" t="s">
        <v>159</v>
      </c>
      <c r="V11" s="149"/>
      <c r="W11" s="149"/>
      <c r="X11" s="98" t="s">
        <v>148</v>
      </c>
    </row>
    <row r="12" spans="1:24" ht="17.100000000000001" customHeight="1">
      <c r="A12" s="156" t="s">
        <v>131</v>
      </c>
      <c r="B12" s="157" t="s">
        <v>174</v>
      </c>
      <c r="C12" s="157"/>
      <c r="D12" s="100" t="s">
        <v>175</v>
      </c>
      <c r="E12" s="80" t="s">
        <v>176</v>
      </c>
      <c r="F12" s="100" t="s">
        <v>177</v>
      </c>
      <c r="G12" s="80" t="s">
        <v>178</v>
      </c>
      <c r="H12" s="101" t="s">
        <v>179</v>
      </c>
      <c r="I12" s="80" t="s">
        <v>3397</v>
      </c>
      <c r="J12" s="101" t="s">
        <v>180</v>
      </c>
      <c r="K12" s="80" t="s">
        <v>3397</v>
      </c>
      <c r="L12" s="101" t="s">
        <v>181</v>
      </c>
      <c r="M12" s="80" t="s">
        <v>3397</v>
      </c>
      <c r="N12" s="101" t="s">
        <v>182</v>
      </c>
      <c r="O12" s="80" t="s">
        <v>3397</v>
      </c>
      <c r="P12" s="101" t="s">
        <v>182</v>
      </c>
      <c r="Q12" s="80" t="s">
        <v>3397</v>
      </c>
      <c r="R12" s="169" t="s">
        <v>183</v>
      </c>
      <c r="S12" s="169"/>
      <c r="T12" s="80" t="s">
        <v>3397</v>
      </c>
      <c r="U12" s="169" t="s">
        <v>184</v>
      </c>
      <c r="V12" s="169"/>
      <c r="W12" s="80" t="s">
        <v>3397</v>
      </c>
      <c r="X12" s="99" t="s">
        <v>3398</v>
      </c>
    </row>
    <row r="13" spans="1:24" ht="17.100000000000001" customHeight="1">
      <c r="A13" s="156"/>
      <c r="B13" s="157"/>
      <c r="C13" s="157"/>
      <c r="D13" s="153">
        <v>2120.52</v>
      </c>
      <c r="E13" s="153"/>
      <c r="F13" s="153">
        <v>4396.1899999999996</v>
      </c>
      <c r="G13" s="153"/>
      <c r="H13" s="153">
        <v>8378.6299999999992</v>
      </c>
      <c r="I13" s="153"/>
      <c r="J13" s="153">
        <v>8288.1200000000008</v>
      </c>
      <c r="K13" s="153"/>
      <c r="L13" s="153">
        <v>8229.93</v>
      </c>
      <c r="M13" s="153"/>
      <c r="N13" s="153">
        <v>8281.65</v>
      </c>
      <c r="O13" s="153"/>
      <c r="P13" s="153">
        <v>8281.65</v>
      </c>
      <c r="Q13" s="153"/>
      <c r="R13" s="153">
        <v>8326.91</v>
      </c>
      <c r="S13" s="153"/>
      <c r="T13" s="153"/>
      <c r="U13" s="153">
        <v>8346.32</v>
      </c>
      <c r="V13" s="153"/>
      <c r="W13" s="153"/>
      <c r="X13" s="99">
        <v>64649.919999999998</v>
      </c>
    </row>
    <row r="14" spans="1:24" ht="17.100000000000001" customHeight="1">
      <c r="A14" s="156" t="s">
        <v>132</v>
      </c>
      <c r="B14" s="157" t="s">
        <v>185</v>
      </c>
      <c r="C14" s="157"/>
      <c r="D14" s="100" t="s">
        <v>151</v>
      </c>
      <c r="E14" s="80" t="s">
        <v>3399</v>
      </c>
      <c r="F14" s="100"/>
      <c r="G14" s="80"/>
      <c r="H14" s="100"/>
      <c r="I14" s="80"/>
      <c r="J14" s="100"/>
      <c r="K14" s="80"/>
      <c r="L14" s="100"/>
      <c r="M14" s="80"/>
      <c r="N14" s="100"/>
      <c r="O14" s="80"/>
      <c r="P14" s="100"/>
      <c r="Q14" s="80"/>
      <c r="R14" s="158"/>
      <c r="S14" s="158"/>
      <c r="T14" s="80"/>
      <c r="U14" s="158"/>
      <c r="V14" s="158"/>
      <c r="W14" s="80"/>
      <c r="X14" s="99" t="s">
        <v>3399</v>
      </c>
    </row>
    <row r="15" spans="1:24" ht="17.100000000000001" customHeight="1">
      <c r="A15" s="156"/>
      <c r="B15" s="157"/>
      <c r="C15" s="157"/>
      <c r="D15" s="153">
        <v>123316.36</v>
      </c>
      <c r="E15" s="153"/>
      <c r="F15" s="153"/>
      <c r="G15" s="153"/>
      <c r="H15" s="153"/>
      <c r="I15" s="153"/>
      <c r="J15" s="153"/>
      <c r="K15" s="153"/>
      <c r="L15" s="153"/>
      <c r="M15" s="153"/>
      <c r="N15" s="153"/>
      <c r="O15" s="153"/>
      <c r="P15" s="153"/>
      <c r="Q15" s="153"/>
      <c r="R15" s="153"/>
      <c r="S15" s="153"/>
      <c r="T15" s="153"/>
      <c r="U15" s="153"/>
      <c r="V15" s="153"/>
      <c r="W15" s="153"/>
      <c r="X15" s="99">
        <v>123316.36</v>
      </c>
    </row>
    <row r="16" spans="1:24" ht="17.100000000000001" customHeight="1">
      <c r="A16" s="156" t="s">
        <v>133</v>
      </c>
      <c r="B16" s="157" t="s">
        <v>155</v>
      </c>
      <c r="C16" s="157"/>
      <c r="D16" s="100"/>
      <c r="E16" s="80"/>
      <c r="F16" s="100" t="s">
        <v>150</v>
      </c>
      <c r="G16" s="80" t="s">
        <v>187</v>
      </c>
      <c r="H16" s="100"/>
      <c r="I16" s="80"/>
      <c r="J16" s="100"/>
      <c r="K16" s="80"/>
      <c r="L16" s="100"/>
      <c r="M16" s="80"/>
      <c r="N16" s="100"/>
      <c r="O16" s="80"/>
      <c r="P16" s="100"/>
      <c r="Q16" s="80"/>
      <c r="R16" s="158"/>
      <c r="S16" s="158"/>
      <c r="T16" s="80"/>
      <c r="U16" s="158" t="s">
        <v>188</v>
      </c>
      <c r="V16" s="158"/>
      <c r="W16" s="80" t="s">
        <v>3400</v>
      </c>
      <c r="X16" s="99" t="s">
        <v>3401</v>
      </c>
    </row>
    <row r="17" spans="1:24" ht="17.100000000000001" customHeight="1">
      <c r="A17" s="156"/>
      <c r="B17" s="157"/>
      <c r="C17" s="157"/>
      <c r="D17" s="153"/>
      <c r="E17" s="153"/>
      <c r="F17" s="153">
        <v>4810.04</v>
      </c>
      <c r="G17" s="153"/>
      <c r="H17" s="153"/>
      <c r="I17" s="153"/>
      <c r="J17" s="153"/>
      <c r="K17" s="153"/>
      <c r="L17" s="153"/>
      <c r="M17" s="153"/>
      <c r="N17" s="153"/>
      <c r="O17" s="153"/>
      <c r="P17" s="153"/>
      <c r="Q17" s="153"/>
      <c r="R17" s="153"/>
      <c r="S17" s="153"/>
      <c r="T17" s="153"/>
      <c r="U17" s="153">
        <v>43290.400000000001</v>
      </c>
      <c r="V17" s="153"/>
      <c r="W17" s="153"/>
      <c r="X17" s="99">
        <v>48100.44</v>
      </c>
    </row>
    <row r="18" spans="1:24" ht="17.100000000000001" customHeight="1">
      <c r="A18" s="156" t="s">
        <v>134</v>
      </c>
      <c r="B18" s="157" t="s">
        <v>189</v>
      </c>
      <c r="C18" s="157"/>
      <c r="D18" s="100"/>
      <c r="E18" s="80"/>
      <c r="F18" s="100"/>
      <c r="G18" s="80"/>
      <c r="H18" s="100" t="s">
        <v>161</v>
      </c>
      <c r="I18" s="80" t="s">
        <v>3402</v>
      </c>
      <c r="J18" s="100" t="s">
        <v>190</v>
      </c>
      <c r="K18" s="80" t="s">
        <v>191</v>
      </c>
      <c r="L18" s="100" t="s">
        <v>149</v>
      </c>
      <c r="M18" s="80" t="s">
        <v>3403</v>
      </c>
      <c r="N18" s="100" t="s">
        <v>192</v>
      </c>
      <c r="O18" s="80" t="s">
        <v>3404</v>
      </c>
      <c r="P18" s="100" t="s">
        <v>192</v>
      </c>
      <c r="Q18" s="80" t="s">
        <v>3404</v>
      </c>
      <c r="R18" s="158" t="s">
        <v>193</v>
      </c>
      <c r="S18" s="158"/>
      <c r="T18" s="80" t="s">
        <v>3405</v>
      </c>
      <c r="U18" s="158" t="s">
        <v>194</v>
      </c>
      <c r="V18" s="158"/>
      <c r="W18" s="80" t="s">
        <v>3406</v>
      </c>
      <c r="X18" s="99" t="s">
        <v>3407</v>
      </c>
    </row>
    <row r="19" spans="1:24" ht="17.100000000000001" customHeight="1">
      <c r="A19" s="156"/>
      <c r="B19" s="157"/>
      <c r="C19" s="157"/>
      <c r="D19" s="153"/>
      <c r="E19" s="153"/>
      <c r="F19" s="153"/>
      <c r="G19" s="153"/>
      <c r="H19" s="153">
        <v>80185.440000000002</v>
      </c>
      <c r="I19" s="153"/>
      <c r="J19" s="153">
        <v>49569.18</v>
      </c>
      <c r="K19" s="153"/>
      <c r="L19" s="153">
        <v>218687.56</v>
      </c>
      <c r="M19" s="153"/>
      <c r="N19" s="153">
        <v>262425.07</v>
      </c>
      <c r="O19" s="153"/>
      <c r="P19" s="153">
        <v>262425.07</v>
      </c>
      <c r="Q19" s="153"/>
      <c r="R19" s="153">
        <v>317825.91999999998</v>
      </c>
      <c r="S19" s="153"/>
      <c r="T19" s="153"/>
      <c r="U19" s="153">
        <v>266798.82</v>
      </c>
      <c r="V19" s="153"/>
      <c r="W19" s="153"/>
      <c r="X19" s="99">
        <v>1457917.06</v>
      </c>
    </row>
    <row r="20" spans="1:24" ht="17.100000000000001" customHeight="1">
      <c r="A20" s="156" t="s">
        <v>135</v>
      </c>
      <c r="B20" s="157" t="s">
        <v>195</v>
      </c>
      <c r="C20" s="157"/>
      <c r="D20" s="100"/>
      <c r="E20" s="80"/>
      <c r="F20" s="100"/>
      <c r="G20" s="80"/>
      <c r="H20" s="100" t="s">
        <v>196</v>
      </c>
      <c r="I20" s="80" t="s">
        <v>3408</v>
      </c>
      <c r="J20" s="100" t="s">
        <v>196</v>
      </c>
      <c r="K20" s="80" t="s">
        <v>3408</v>
      </c>
      <c r="L20" s="100"/>
      <c r="M20" s="80"/>
      <c r="N20" s="100"/>
      <c r="O20" s="80"/>
      <c r="P20" s="100"/>
      <c r="Q20" s="80"/>
      <c r="R20" s="158"/>
      <c r="S20" s="158"/>
      <c r="T20" s="80"/>
      <c r="U20" s="158"/>
      <c r="V20" s="158"/>
      <c r="W20" s="80"/>
      <c r="X20" s="99" t="s">
        <v>3409</v>
      </c>
    </row>
    <row r="21" spans="1:24" ht="17.100000000000001" customHeight="1">
      <c r="A21" s="156"/>
      <c r="B21" s="157"/>
      <c r="C21" s="157"/>
      <c r="D21" s="153"/>
      <c r="E21" s="153"/>
      <c r="F21" s="153"/>
      <c r="G21" s="153"/>
      <c r="H21" s="153">
        <v>178807.46</v>
      </c>
      <c r="I21" s="153"/>
      <c r="J21" s="153">
        <v>178807.45</v>
      </c>
      <c r="K21" s="153"/>
      <c r="L21" s="153"/>
      <c r="M21" s="153"/>
      <c r="N21" s="153"/>
      <c r="O21" s="153"/>
      <c r="P21" s="153"/>
      <c r="Q21" s="153"/>
      <c r="R21" s="153"/>
      <c r="S21" s="153"/>
      <c r="T21" s="153"/>
      <c r="U21" s="153"/>
      <c r="V21" s="153"/>
      <c r="W21" s="153"/>
      <c r="X21" s="99">
        <v>357614.91</v>
      </c>
    </row>
    <row r="22" spans="1:24" ht="17.100000000000001" customHeight="1">
      <c r="A22" s="156" t="s">
        <v>197</v>
      </c>
      <c r="B22" s="157" t="s">
        <v>198</v>
      </c>
      <c r="C22" s="157"/>
      <c r="D22" s="100"/>
      <c r="E22" s="80"/>
      <c r="F22" s="100" t="s">
        <v>199</v>
      </c>
      <c r="G22" s="80" t="s">
        <v>3410</v>
      </c>
      <c r="H22" s="100" t="s">
        <v>199</v>
      </c>
      <c r="I22" s="80" t="s">
        <v>3410</v>
      </c>
      <c r="J22" s="100" t="s">
        <v>200</v>
      </c>
      <c r="K22" s="80" t="s">
        <v>3411</v>
      </c>
      <c r="L22" s="100"/>
      <c r="M22" s="80"/>
      <c r="N22" s="100"/>
      <c r="O22" s="80"/>
      <c r="P22" s="100"/>
      <c r="Q22" s="80"/>
      <c r="R22" s="158"/>
      <c r="S22" s="158"/>
      <c r="T22" s="80"/>
      <c r="U22" s="158"/>
      <c r="V22" s="158"/>
      <c r="W22" s="80"/>
      <c r="X22" s="99" t="s">
        <v>3412</v>
      </c>
    </row>
    <row r="23" spans="1:24" ht="17.100000000000001" customHeight="1">
      <c r="A23" s="156"/>
      <c r="B23" s="157"/>
      <c r="C23" s="157"/>
      <c r="D23" s="153"/>
      <c r="E23" s="153"/>
      <c r="F23" s="153">
        <v>104037.7</v>
      </c>
      <c r="G23" s="153"/>
      <c r="H23" s="153">
        <v>104037.7</v>
      </c>
      <c r="I23" s="153"/>
      <c r="J23" s="153">
        <v>89175.18</v>
      </c>
      <c r="K23" s="153"/>
      <c r="L23" s="153"/>
      <c r="M23" s="153"/>
      <c r="N23" s="153"/>
      <c r="O23" s="153"/>
      <c r="P23" s="153"/>
      <c r="Q23" s="153"/>
      <c r="R23" s="153"/>
      <c r="S23" s="153"/>
      <c r="T23" s="153"/>
      <c r="U23" s="153"/>
      <c r="V23" s="153"/>
      <c r="W23" s="153"/>
      <c r="X23" s="99">
        <v>297250.58</v>
      </c>
    </row>
    <row r="24" spans="1:24" ht="17.100000000000001" customHeight="1">
      <c r="A24" s="156" t="s">
        <v>201</v>
      </c>
      <c r="B24" s="157" t="s">
        <v>202</v>
      </c>
      <c r="C24" s="157"/>
      <c r="D24" s="100"/>
      <c r="E24" s="80"/>
      <c r="F24" s="100" t="s">
        <v>200</v>
      </c>
      <c r="G24" s="80" t="s">
        <v>3413</v>
      </c>
      <c r="H24" s="100" t="s">
        <v>203</v>
      </c>
      <c r="I24" s="80" t="s">
        <v>3414</v>
      </c>
      <c r="J24" s="100" t="s">
        <v>203</v>
      </c>
      <c r="K24" s="80" t="s">
        <v>3414</v>
      </c>
      <c r="L24" s="100" t="s">
        <v>205</v>
      </c>
      <c r="M24" s="80" t="s">
        <v>208</v>
      </c>
      <c r="N24" s="100"/>
      <c r="O24" s="80"/>
      <c r="P24" s="100"/>
      <c r="Q24" s="80"/>
      <c r="R24" s="158"/>
      <c r="S24" s="158"/>
      <c r="T24" s="80"/>
      <c r="U24" s="158"/>
      <c r="V24" s="158"/>
      <c r="W24" s="80"/>
      <c r="X24" s="99" t="s">
        <v>3415</v>
      </c>
    </row>
    <row r="25" spans="1:24" ht="17.100000000000001" customHeight="1">
      <c r="A25" s="156"/>
      <c r="B25" s="157"/>
      <c r="C25" s="157"/>
      <c r="D25" s="153"/>
      <c r="E25" s="153"/>
      <c r="F25" s="153">
        <v>144161.35</v>
      </c>
      <c r="G25" s="153"/>
      <c r="H25" s="153">
        <v>120134.46</v>
      </c>
      <c r="I25" s="153"/>
      <c r="J25" s="153">
        <v>120134.46</v>
      </c>
      <c r="K25" s="153"/>
      <c r="L25" s="153">
        <v>96107.55</v>
      </c>
      <c r="M25" s="153"/>
      <c r="N25" s="153"/>
      <c r="O25" s="153"/>
      <c r="P25" s="153"/>
      <c r="Q25" s="153"/>
      <c r="R25" s="153"/>
      <c r="S25" s="153"/>
      <c r="T25" s="153"/>
      <c r="U25" s="153"/>
      <c r="V25" s="153"/>
      <c r="W25" s="153"/>
      <c r="X25" s="99">
        <v>480537.82</v>
      </c>
    </row>
    <row r="26" spans="1:24" ht="17.100000000000001" customHeight="1">
      <c r="A26" s="156" t="s">
        <v>206</v>
      </c>
      <c r="B26" s="157" t="s">
        <v>207</v>
      </c>
      <c r="C26" s="157"/>
      <c r="D26" s="100"/>
      <c r="E26" s="80"/>
      <c r="F26" s="100"/>
      <c r="G26" s="80"/>
      <c r="H26" s="100"/>
      <c r="I26" s="80"/>
      <c r="J26" s="100"/>
      <c r="K26" s="80"/>
      <c r="L26" s="100"/>
      <c r="M26" s="80"/>
      <c r="N26" s="100" t="s">
        <v>205</v>
      </c>
      <c r="O26" s="80" t="s">
        <v>3416</v>
      </c>
      <c r="P26" s="100" t="s">
        <v>205</v>
      </c>
      <c r="Q26" s="80" t="s">
        <v>3416</v>
      </c>
      <c r="R26" s="158" t="s">
        <v>200</v>
      </c>
      <c r="S26" s="158"/>
      <c r="T26" s="80" t="s">
        <v>3413</v>
      </c>
      <c r="U26" s="158" t="s">
        <v>200</v>
      </c>
      <c r="V26" s="158"/>
      <c r="W26" s="80" t="s">
        <v>3413</v>
      </c>
      <c r="X26" s="99" t="s">
        <v>3417</v>
      </c>
    </row>
    <row r="27" spans="1:24" ht="17.100000000000001" customHeight="1">
      <c r="A27" s="156"/>
      <c r="B27" s="157"/>
      <c r="C27" s="157"/>
      <c r="D27" s="153"/>
      <c r="E27" s="153"/>
      <c r="F27" s="153"/>
      <c r="G27" s="153"/>
      <c r="H27" s="153"/>
      <c r="I27" s="153"/>
      <c r="J27" s="153"/>
      <c r="K27" s="153"/>
      <c r="L27" s="153"/>
      <c r="M27" s="153"/>
      <c r="N27" s="153">
        <v>96244.19</v>
      </c>
      <c r="O27" s="153"/>
      <c r="P27" s="153">
        <v>96244.19</v>
      </c>
      <c r="Q27" s="153"/>
      <c r="R27" s="153">
        <v>144366.29</v>
      </c>
      <c r="S27" s="153"/>
      <c r="T27" s="153"/>
      <c r="U27" s="153">
        <v>144366.29999999999</v>
      </c>
      <c r="V27" s="153"/>
      <c r="W27" s="153"/>
      <c r="X27" s="99">
        <v>481220.97</v>
      </c>
    </row>
    <row r="28" spans="1:24" ht="17.100000000000001" customHeight="1">
      <c r="A28" s="156" t="s">
        <v>209</v>
      </c>
      <c r="B28" s="157" t="s">
        <v>210</v>
      </c>
      <c r="C28" s="157"/>
      <c r="D28" s="100"/>
      <c r="E28" s="80"/>
      <c r="F28" s="100"/>
      <c r="G28" s="80"/>
      <c r="H28" s="100"/>
      <c r="I28" s="80"/>
      <c r="J28" s="100"/>
      <c r="K28" s="80"/>
      <c r="L28" s="100"/>
      <c r="M28" s="80"/>
      <c r="N28" s="100" t="s">
        <v>196</v>
      </c>
      <c r="O28" s="80" t="s">
        <v>204</v>
      </c>
      <c r="P28" s="100" t="s">
        <v>196</v>
      </c>
      <c r="Q28" s="80" t="s">
        <v>204</v>
      </c>
      <c r="R28" s="158"/>
      <c r="S28" s="158"/>
      <c r="T28" s="80"/>
      <c r="U28" s="158"/>
      <c r="V28" s="158"/>
      <c r="W28" s="80"/>
      <c r="X28" s="99" t="s">
        <v>3418</v>
      </c>
    </row>
    <row r="29" spans="1:24" ht="17.100000000000001" customHeight="1">
      <c r="A29" s="156"/>
      <c r="B29" s="157"/>
      <c r="C29" s="157"/>
      <c r="D29" s="153"/>
      <c r="E29" s="153"/>
      <c r="F29" s="153"/>
      <c r="G29" s="153"/>
      <c r="H29" s="153"/>
      <c r="I29" s="153"/>
      <c r="J29" s="153"/>
      <c r="K29" s="153"/>
      <c r="L29" s="153"/>
      <c r="M29" s="153"/>
      <c r="N29" s="153">
        <v>119565.7</v>
      </c>
      <c r="O29" s="153"/>
      <c r="P29" s="153">
        <v>119565.69</v>
      </c>
      <c r="Q29" s="153"/>
      <c r="R29" s="153"/>
      <c r="S29" s="153"/>
      <c r="T29" s="153"/>
      <c r="U29" s="153"/>
      <c r="V29" s="153"/>
      <c r="W29" s="153"/>
      <c r="X29" s="99">
        <v>239131.39</v>
      </c>
    </row>
    <row r="30" spans="1:24" ht="17.100000000000001" customHeight="1">
      <c r="A30" s="156" t="s">
        <v>211</v>
      </c>
      <c r="B30" s="157" t="s">
        <v>212</v>
      </c>
      <c r="C30" s="157"/>
      <c r="D30" s="100"/>
      <c r="E30" s="80"/>
      <c r="F30" s="100"/>
      <c r="G30" s="80"/>
      <c r="H30" s="100"/>
      <c r="I30" s="80"/>
      <c r="J30" s="100" t="s">
        <v>196</v>
      </c>
      <c r="K30" s="80" t="s">
        <v>3419</v>
      </c>
      <c r="L30" s="100" t="s">
        <v>196</v>
      </c>
      <c r="M30" s="80" t="s">
        <v>3419</v>
      </c>
      <c r="N30" s="100"/>
      <c r="O30" s="80"/>
      <c r="P30" s="100"/>
      <c r="Q30" s="80"/>
      <c r="R30" s="158"/>
      <c r="S30" s="158"/>
      <c r="T30" s="80"/>
      <c r="U30" s="158"/>
      <c r="V30" s="158"/>
      <c r="W30" s="80"/>
      <c r="X30" s="99" t="s">
        <v>3420</v>
      </c>
    </row>
    <row r="31" spans="1:24" ht="17.100000000000001" customHeight="1">
      <c r="A31" s="156"/>
      <c r="B31" s="157"/>
      <c r="C31" s="157"/>
      <c r="D31" s="153"/>
      <c r="E31" s="153"/>
      <c r="F31" s="153"/>
      <c r="G31" s="153"/>
      <c r="H31" s="153"/>
      <c r="I31" s="153"/>
      <c r="J31" s="153">
        <v>100102.92</v>
      </c>
      <c r="K31" s="153"/>
      <c r="L31" s="153">
        <v>100102.91</v>
      </c>
      <c r="M31" s="153"/>
      <c r="N31" s="153"/>
      <c r="O31" s="153"/>
      <c r="P31" s="153"/>
      <c r="Q31" s="153"/>
      <c r="R31" s="153"/>
      <c r="S31" s="153"/>
      <c r="T31" s="153"/>
      <c r="U31" s="153"/>
      <c r="V31" s="153"/>
      <c r="W31" s="153"/>
      <c r="X31" s="99">
        <v>200205.83</v>
      </c>
    </row>
    <row r="32" spans="1:24" ht="65.25" customHeight="1">
      <c r="A32" s="168"/>
      <c r="B32" s="168"/>
      <c r="C32" s="168"/>
      <c r="D32" s="168"/>
      <c r="E32" s="168"/>
      <c r="F32" s="168"/>
      <c r="G32" s="168"/>
      <c r="H32" s="168"/>
      <c r="I32" s="168"/>
      <c r="J32" s="168"/>
      <c r="K32" s="168"/>
      <c r="L32" s="168"/>
      <c r="M32" s="168"/>
      <c r="N32" s="168"/>
      <c r="O32" s="168"/>
      <c r="P32" s="168"/>
      <c r="Q32" s="168"/>
      <c r="R32" s="168"/>
      <c r="S32" s="168"/>
      <c r="T32" s="168"/>
      <c r="U32" s="168"/>
      <c r="V32" s="168"/>
      <c r="W32" s="168"/>
      <c r="X32" s="168"/>
    </row>
    <row r="33" spans="1:24" ht="5.65" customHeight="1">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row>
    <row r="34" spans="1:24" ht="19.7" customHeight="1">
      <c r="A34" s="145" t="s">
        <v>136</v>
      </c>
      <c r="B34" s="145"/>
      <c r="C34" s="145"/>
      <c r="D34" s="145"/>
      <c r="E34" s="145"/>
      <c r="F34" s="145"/>
      <c r="G34" s="145"/>
      <c r="H34" s="145"/>
      <c r="I34" s="145"/>
      <c r="J34" s="145"/>
      <c r="K34" s="145"/>
      <c r="L34" s="145"/>
      <c r="M34" s="145"/>
      <c r="N34" s="145"/>
      <c r="O34" s="145"/>
      <c r="P34" s="145"/>
      <c r="Q34" s="145"/>
      <c r="R34" s="145"/>
      <c r="S34" s="145"/>
      <c r="T34" s="145"/>
      <c r="U34" s="145"/>
      <c r="V34" s="145"/>
      <c r="W34" s="145"/>
      <c r="X34" s="145"/>
    </row>
    <row r="35" spans="1:24" ht="15.75" customHeight="1">
      <c r="A35" s="164" t="s">
        <v>117</v>
      </c>
      <c r="B35" s="164"/>
      <c r="C35" s="166" t="s">
        <v>118</v>
      </c>
      <c r="D35" s="166"/>
      <c r="E35" s="166"/>
      <c r="F35" s="166"/>
      <c r="G35" s="166"/>
      <c r="H35" s="166"/>
      <c r="I35" s="166"/>
      <c r="J35" s="166"/>
      <c r="K35" s="166"/>
      <c r="L35" s="166"/>
      <c r="M35" s="166"/>
      <c r="N35" s="166"/>
      <c r="O35" s="166"/>
      <c r="P35" s="166"/>
      <c r="Q35" s="166"/>
      <c r="R35" s="166"/>
      <c r="S35" s="139" t="s">
        <v>119</v>
      </c>
      <c r="T35" s="139"/>
      <c r="U35" s="139"/>
      <c r="V35" s="140" t="s">
        <v>171</v>
      </c>
      <c r="W35" s="140"/>
      <c r="X35" s="140"/>
    </row>
    <row r="36" spans="1:24" ht="12.6" customHeight="1">
      <c r="A36" s="164" t="s">
        <v>120</v>
      </c>
      <c r="B36" s="164"/>
      <c r="C36" s="166" t="s">
        <v>121</v>
      </c>
      <c r="D36" s="166"/>
      <c r="E36" s="166"/>
      <c r="F36" s="166"/>
      <c r="G36" s="166"/>
      <c r="H36" s="166"/>
      <c r="I36" s="166"/>
      <c r="J36" s="166"/>
      <c r="K36" s="166"/>
      <c r="L36" s="166"/>
      <c r="M36" s="166"/>
      <c r="N36" s="166"/>
      <c r="O36" s="166"/>
      <c r="P36" s="166"/>
      <c r="Q36" s="166"/>
      <c r="R36" s="166"/>
      <c r="S36" s="141" t="s">
        <v>137</v>
      </c>
      <c r="T36" s="141"/>
      <c r="U36" s="141"/>
      <c r="V36" s="140" t="s">
        <v>138</v>
      </c>
      <c r="W36" s="140"/>
      <c r="X36" s="140"/>
    </row>
    <row r="37" spans="1:24" ht="14.45" customHeight="1">
      <c r="A37" s="164" t="s">
        <v>128</v>
      </c>
      <c r="B37" s="164"/>
      <c r="C37" s="166" t="s">
        <v>170</v>
      </c>
      <c r="D37" s="166"/>
      <c r="E37" s="166"/>
      <c r="F37" s="166"/>
      <c r="G37" s="166"/>
      <c r="H37" s="166"/>
      <c r="I37" s="166"/>
      <c r="J37" s="166"/>
      <c r="K37" s="166"/>
      <c r="L37" s="166"/>
      <c r="M37" s="166"/>
      <c r="N37" s="166"/>
      <c r="O37" s="166"/>
      <c r="P37" s="166"/>
      <c r="Q37" s="166"/>
      <c r="R37" s="166"/>
      <c r="S37" s="139" t="s">
        <v>122</v>
      </c>
      <c r="T37" s="139"/>
      <c r="U37" s="139"/>
      <c r="V37" s="140" t="s">
        <v>139</v>
      </c>
      <c r="W37" s="140"/>
      <c r="X37" s="140"/>
    </row>
    <row r="38" spans="1:24" ht="14.1" customHeight="1">
      <c r="A38" s="164" t="s">
        <v>129</v>
      </c>
      <c r="B38" s="164"/>
      <c r="C38" s="165" t="s">
        <v>172</v>
      </c>
      <c r="D38" s="165"/>
      <c r="E38" s="165"/>
      <c r="F38" s="165"/>
      <c r="G38" s="165"/>
      <c r="H38" s="165"/>
      <c r="I38" s="165"/>
      <c r="J38" s="165"/>
      <c r="K38" s="165"/>
      <c r="L38" s="165"/>
      <c r="M38" s="165"/>
      <c r="N38" s="165"/>
      <c r="O38" s="165"/>
      <c r="P38" s="165"/>
      <c r="Q38" s="165"/>
      <c r="R38" s="165"/>
      <c r="S38" s="139" t="s">
        <v>123</v>
      </c>
      <c r="T38" s="139"/>
      <c r="U38" s="139"/>
      <c r="V38" s="140" t="s">
        <v>124</v>
      </c>
      <c r="W38" s="140"/>
      <c r="X38" s="140"/>
    </row>
    <row r="39" spans="1:24" ht="14.1" customHeight="1">
      <c r="A39" s="164" t="s">
        <v>130</v>
      </c>
      <c r="B39" s="164"/>
      <c r="C39" s="165" t="s">
        <v>170</v>
      </c>
      <c r="D39" s="165"/>
      <c r="E39" s="165"/>
      <c r="F39" s="165"/>
      <c r="G39" s="165"/>
      <c r="H39" s="165"/>
      <c r="I39" s="165"/>
      <c r="J39" s="165"/>
      <c r="K39" s="165"/>
      <c r="L39" s="165"/>
      <c r="M39" s="165"/>
      <c r="N39" s="165"/>
      <c r="O39" s="165"/>
      <c r="P39" s="165"/>
      <c r="Q39" s="165"/>
      <c r="R39" s="165"/>
      <c r="S39" s="139" t="s">
        <v>125</v>
      </c>
      <c r="T39" s="139"/>
      <c r="U39" s="139"/>
      <c r="V39" s="140" t="s">
        <v>160</v>
      </c>
      <c r="W39" s="140"/>
      <c r="X39" s="140"/>
    </row>
    <row r="40" spans="1:24" ht="14.1" customHeight="1">
      <c r="A40" s="159" t="s">
        <v>126</v>
      </c>
      <c r="B40" s="159"/>
      <c r="C40" s="160"/>
      <c r="D40" s="160"/>
      <c r="E40" s="160"/>
      <c r="F40" s="160"/>
      <c r="G40" s="160"/>
      <c r="H40" s="160"/>
      <c r="I40" s="160"/>
      <c r="J40" s="160"/>
      <c r="K40" s="160"/>
      <c r="L40" s="160"/>
      <c r="M40" s="160"/>
      <c r="N40" s="160"/>
      <c r="O40" s="160"/>
      <c r="P40" s="160"/>
      <c r="Q40" s="160"/>
      <c r="R40" s="160"/>
      <c r="S40" s="161" t="s">
        <v>127</v>
      </c>
      <c r="T40" s="161"/>
      <c r="U40" s="161"/>
      <c r="V40" s="162" t="s">
        <v>173</v>
      </c>
      <c r="W40" s="162"/>
      <c r="X40" s="162"/>
    </row>
    <row r="41" spans="1:24" ht="28.35" customHeight="1">
      <c r="A41" s="163" t="s">
        <v>140</v>
      </c>
      <c r="B41" s="163"/>
      <c r="C41" s="163"/>
      <c r="D41" s="163"/>
      <c r="E41" s="163"/>
      <c r="F41" s="163"/>
      <c r="G41" s="163"/>
      <c r="H41" s="163"/>
      <c r="I41" s="163"/>
      <c r="J41" s="163"/>
      <c r="K41" s="163"/>
      <c r="L41" s="163"/>
      <c r="M41" s="163"/>
      <c r="N41" s="163"/>
      <c r="O41" s="163"/>
      <c r="P41" s="163"/>
      <c r="Q41" s="163"/>
      <c r="R41" s="163"/>
      <c r="S41" s="163"/>
      <c r="T41" s="163"/>
      <c r="U41" s="163"/>
      <c r="V41" s="163"/>
      <c r="W41" s="163"/>
      <c r="X41" s="163"/>
    </row>
    <row r="42" spans="1:24" ht="28.35" customHeight="1">
      <c r="A42" s="98" t="s">
        <v>6</v>
      </c>
      <c r="B42" s="149" t="s">
        <v>141</v>
      </c>
      <c r="C42" s="149"/>
      <c r="D42" s="149" t="s">
        <v>142</v>
      </c>
      <c r="E42" s="149"/>
      <c r="F42" s="149" t="s">
        <v>143</v>
      </c>
      <c r="G42" s="149"/>
      <c r="H42" s="149" t="s">
        <v>144</v>
      </c>
      <c r="I42" s="149"/>
      <c r="J42" s="149" t="s">
        <v>145</v>
      </c>
      <c r="K42" s="149"/>
      <c r="L42" s="149" t="s">
        <v>146</v>
      </c>
      <c r="M42" s="149"/>
      <c r="N42" s="149" t="s">
        <v>147</v>
      </c>
      <c r="O42" s="149"/>
      <c r="P42" s="149" t="s">
        <v>157</v>
      </c>
      <c r="Q42" s="149"/>
      <c r="R42" s="149" t="s">
        <v>158</v>
      </c>
      <c r="S42" s="149"/>
      <c r="T42" s="149"/>
      <c r="U42" s="149" t="s">
        <v>159</v>
      </c>
      <c r="V42" s="149"/>
      <c r="W42" s="149"/>
      <c r="X42" s="98" t="s">
        <v>148</v>
      </c>
    </row>
    <row r="43" spans="1:24" ht="17.100000000000001" customHeight="1">
      <c r="A43" s="156" t="s">
        <v>213</v>
      </c>
      <c r="B43" s="157" t="s">
        <v>214</v>
      </c>
      <c r="C43" s="157"/>
      <c r="D43" s="100"/>
      <c r="E43" s="80"/>
      <c r="F43" s="100"/>
      <c r="G43" s="80"/>
      <c r="H43" s="100"/>
      <c r="I43" s="80"/>
      <c r="J43" s="100"/>
      <c r="K43" s="80"/>
      <c r="L43" s="100"/>
      <c r="M43" s="80"/>
      <c r="N43" s="100"/>
      <c r="O43" s="80"/>
      <c r="P43" s="100"/>
      <c r="Q43" s="80"/>
      <c r="R43" s="158" t="s">
        <v>215</v>
      </c>
      <c r="S43" s="158"/>
      <c r="T43" s="80" t="s">
        <v>3421</v>
      </c>
      <c r="U43" s="158" t="s">
        <v>216</v>
      </c>
      <c r="V43" s="158"/>
      <c r="W43" s="80" t="s">
        <v>3422</v>
      </c>
      <c r="X43" s="99" t="s">
        <v>3423</v>
      </c>
    </row>
    <row r="44" spans="1:24" ht="17.100000000000001" customHeight="1">
      <c r="A44" s="156"/>
      <c r="B44" s="157"/>
      <c r="C44" s="157"/>
      <c r="D44" s="153"/>
      <c r="E44" s="153"/>
      <c r="F44" s="153"/>
      <c r="G44" s="153"/>
      <c r="H44" s="153"/>
      <c r="I44" s="153"/>
      <c r="J44" s="153"/>
      <c r="K44" s="153"/>
      <c r="L44" s="153"/>
      <c r="M44" s="153"/>
      <c r="N44" s="153"/>
      <c r="O44" s="153"/>
      <c r="P44" s="153"/>
      <c r="Q44" s="153"/>
      <c r="R44" s="153">
        <v>18417.54</v>
      </c>
      <c r="S44" s="153"/>
      <c r="T44" s="153"/>
      <c r="U44" s="153">
        <v>27626.32</v>
      </c>
      <c r="V44" s="153"/>
      <c r="W44" s="153"/>
      <c r="X44" s="99">
        <v>46043.86</v>
      </c>
    </row>
    <row r="45" spans="1:24" ht="17.100000000000001" customHeight="1">
      <c r="A45" s="154"/>
      <c r="B45" s="155" t="s">
        <v>152</v>
      </c>
      <c r="C45" s="155"/>
      <c r="D45" s="151" t="s">
        <v>186</v>
      </c>
      <c r="E45" s="151"/>
      <c r="F45" s="151" t="s">
        <v>3424</v>
      </c>
      <c r="G45" s="151"/>
      <c r="H45" s="151" t="s">
        <v>217</v>
      </c>
      <c r="I45" s="151"/>
      <c r="J45" s="151" t="s">
        <v>3425</v>
      </c>
      <c r="K45" s="151"/>
      <c r="L45" s="151" t="s">
        <v>3426</v>
      </c>
      <c r="M45" s="151"/>
      <c r="N45" s="151" t="s">
        <v>180</v>
      </c>
      <c r="O45" s="151"/>
      <c r="P45" s="151" t="s">
        <v>180</v>
      </c>
      <c r="Q45" s="151"/>
      <c r="R45" s="151" t="s">
        <v>183</v>
      </c>
      <c r="S45" s="151"/>
      <c r="T45" s="151"/>
      <c r="U45" s="151" t="s">
        <v>3427</v>
      </c>
      <c r="V45" s="151"/>
      <c r="W45" s="151"/>
      <c r="X45" s="152"/>
    </row>
    <row r="46" spans="1:24" ht="17.100000000000001" customHeight="1">
      <c r="A46" s="154"/>
      <c r="B46" s="155"/>
      <c r="C46" s="155"/>
      <c r="D46" s="148">
        <v>125436.88</v>
      </c>
      <c r="E46" s="148"/>
      <c r="F46" s="148">
        <v>257405.28</v>
      </c>
      <c r="G46" s="148"/>
      <c r="H46" s="148">
        <v>491543.69</v>
      </c>
      <c r="I46" s="148"/>
      <c r="J46" s="148">
        <v>546077.31000000006</v>
      </c>
      <c r="K46" s="148"/>
      <c r="L46" s="148">
        <v>423127.95</v>
      </c>
      <c r="M46" s="148"/>
      <c r="N46" s="148">
        <v>486516.61</v>
      </c>
      <c r="O46" s="148"/>
      <c r="P46" s="148">
        <v>486516.6</v>
      </c>
      <c r="Q46" s="148"/>
      <c r="R46" s="148">
        <v>488936.66</v>
      </c>
      <c r="S46" s="148"/>
      <c r="T46" s="148"/>
      <c r="U46" s="148">
        <v>490428.15999999997</v>
      </c>
      <c r="V46" s="148"/>
      <c r="W46" s="148"/>
      <c r="X46" s="152"/>
    </row>
    <row r="47" spans="1:24" ht="17.100000000000001" customHeight="1">
      <c r="A47" s="149"/>
      <c r="B47" s="150" t="s">
        <v>153</v>
      </c>
      <c r="C47" s="150"/>
      <c r="D47" s="147" t="s">
        <v>186</v>
      </c>
      <c r="E47" s="147"/>
      <c r="F47" s="147" t="s">
        <v>3428</v>
      </c>
      <c r="G47" s="147"/>
      <c r="H47" s="147" t="s">
        <v>3429</v>
      </c>
      <c r="I47" s="147"/>
      <c r="J47" s="147" t="s">
        <v>3430</v>
      </c>
      <c r="K47" s="147"/>
      <c r="L47" s="147" t="s">
        <v>3431</v>
      </c>
      <c r="M47" s="147"/>
      <c r="N47" s="147" t="s">
        <v>3432</v>
      </c>
      <c r="O47" s="147"/>
      <c r="P47" s="147" t="s">
        <v>3433</v>
      </c>
      <c r="Q47" s="147"/>
      <c r="R47" s="147" t="s">
        <v>3434</v>
      </c>
      <c r="S47" s="147"/>
      <c r="T47" s="147"/>
      <c r="U47" s="147" t="s">
        <v>151</v>
      </c>
      <c r="V47" s="147"/>
      <c r="W47" s="147"/>
      <c r="X47" s="97" t="s">
        <v>151</v>
      </c>
    </row>
    <row r="48" spans="1:24" ht="17.100000000000001" customHeight="1">
      <c r="A48" s="149"/>
      <c r="B48" s="150"/>
      <c r="C48" s="150"/>
      <c r="D48" s="146">
        <v>125436.88</v>
      </c>
      <c r="E48" s="146"/>
      <c r="F48" s="146">
        <v>382842.16</v>
      </c>
      <c r="G48" s="146"/>
      <c r="H48" s="146">
        <v>874385.85</v>
      </c>
      <c r="I48" s="146"/>
      <c r="J48" s="146">
        <v>1420463.16</v>
      </c>
      <c r="K48" s="146"/>
      <c r="L48" s="146">
        <v>1843591.11</v>
      </c>
      <c r="M48" s="146"/>
      <c r="N48" s="146">
        <v>2330107.7200000002</v>
      </c>
      <c r="O48" s="146"/>
      <c r="P48" s="146">
        <v>2816624.32</v>
      </c>
      <c r="Q48" s="146"/>
      <c r="R48" s="146">
        <v>3305560.98</v>
      </c>
      <c r="S48" s="146"/>
      <c r="T48" s="146"/>
      <c r="U48" s="146">
        <v>3795989.14</v>
      </c>
      <c r="V48" s="146"/>
      <c r="W48" s="146"/>
      <c r="X48" s="96">
        <v>3795989.14</v>
      </c>
    </row>
  </sheetData>
  <mergeCells count="260">
    <mergeCell ref="A1:X1"/>
    <mergeCell ref="A2:X2"/>
    <mergeCell ref="A3:X3"/>
    <mergeCell ref="A4:B4"/>
    <mergeCell ref="C4:R4"/>
    <mergeCell ref="S4:U4"/>
    <mergeCell ref="V4:X4"/>
    <mergeCell ref="A7:B7"/>
    <mergeCell ref="C7:R7"/>
    <mergeCell ref="S7:U7"/>
    <mergeCell ref="V7:X7"/>
    <mergeCell ref="A8:B8"/>
    <mergeCell ref="C8:R8"/>
    <mergeCell ref="S8:U8"/>
    <mergeCell ref="V8:X8"/>
    <mergeCell ref="A5:B5"/>
    <mergeCell ref="C5:R5"/>
    <mergeCell ref="S5:U5"/>
    <mergeCell ref="V5:X5"/>
    <mergeCell ref="A6:B6"/>
    <mergeCell ref="C6:R6"/>
    <mergeCell ref="S6:U6"/>
    <mergeCell ref="V6:X6"/>
    <mergeCell ref="A9:B9"/>
    <mergeCell ref="C9:R9"/>
    <mergeCell ref="S9:U9"/>
    <mergeCell ref="V9:X9"/>
    <mergeCell ref="A10:X10"/>
    <mergeCell ref="B11:C11"/>
    <mergeCell ref="D11:E11"/>
    <mergeCell ref="F11:G11"/>
    <mergeCell ref="H11:I11"/>
    <mergeCell ref="J11:K11"/>
    <mergeCell ref="L11:M11"/>
    <mergeCell ref="N11:O11"/>
    <mergeCell ref="P11:Q11"/>
    <mergeCell ref="R11:T11"/>
    <mergeCell ref="U11:W11"/>
    <mergeCell ref="A12:A13"/>
    <mergeCell ref="B12:C13"/>
    <mergeCell ref="R12:S12"/>
    <mergeCell ref="U12:V12"/>
    <mergeCell ref="D13:E13"/>
    <mergeCell ref="R13:T13"/>
    <mergeCell ref="U13:W13"/>
    <mergeCell ref="A14:A15"/>
    <mergeCell ref="B14:C15"/>
    <mergeCell ref="R14:S14"/>
    <mergeCell ref="U14:V14"/>
    <mergeCell ref="D15:E15"/>
    <mergeCell ref="F15:G15"/>
    <mergeCell ref="H15:I15"/>
    <mergeCell ref="J15:K15"/>
    <mergeCell ref="F13:G13"/>
    <mergeCell ref="H13:I13"/>
    <mergeCell ref="J13:K13"/>
    <mergeCell ref="L13:M13"/>
    <mergeCell ref="N13:O13"/>
    <mergeCell ref="P13:Q13"/>
    <mergeCell ref="L15:M15"/>
    <mergeCell ref="N15:O15"/>
    <mergeCell ref="P15:Q15"/>
    <mergeCell ref="R15:T15"/>
    <mergeCell ref="U15:W15"/>
    <mergeCell ref="A16:A17"/>
    <mergeCell ref="B16:C17"/>
    <mergeCell ref="R16:S16"/>
    <mergeCell ref="U16:V16"/>
    <mergeCell ref="D17:E17"/>
    <mergeCell ref="R17:T17"/>
    <mergeCell ref="U17:W17"/>
    <mergeCell ref="A18:A19"/>
    <mergeCell ref="B18:C19"/>
    <mergeCell ref="R18:S18"/>
    <mergeCell ref="U18:V18"/>
    <mergeCell ref="D19:E19"/>
    <mergeCell ref="F19:G19"/>
    <mergeCell ref="H19:I19"/>
    <mergeCell ref="J19:K19"/>
    <mergeCell ref="F17:G17"/>
    <mergeCell ref="H17:I17"/>
    <mergeCell ref="J17:K17"/>
    <mergeCell ref="L17:M17"/>
    <mergeCell ref="N17:O17"/>
    <mergeCell ref="P17:Q17"/>
    <mergeCell ref="L19:M19"/>
    <mergeCell ref="N19:O19"/>
    <mergeCell ref="P19:Q19"/>
    <mergeCell ref="R19:T19"/>
    <mergeCell ref="U19:W19"/>
    <mergeCell ref="A20:A21"/>
    <mergeCell ref="B20:C21"/>
    <mergeCell ref="R20:S20"/>
    <mergeCell ref="U20:V20"/>
    <mergeCell ref="D21:E21"/>
    <mergeCell ref="R21:T21"/>
    <mergeCell ref="U21:W21"/>
    <mergeCell ref="A22:A23"/>
    <mergeCell ref="B22:C23"/>
    <mergeCell ref="R22:S22"/>
    <mergeCell ref="U22:V22"/>
    <mergeCell ref="D23:E23"/>
    <mergeCell ref="F23:G23"/>
    <mergeCell ref="H23:I23"/>
    <mergeCell ref="J23:K23"/>
    <mergeCell ref="F21:G21"/>
    <mergeCell ref="H21:I21"/>
    <mergeCell ref="J21:K21"/>
    <mergeCell ref="L21:M21"/>
    <mergeCell ref="N21:O21"/>
    <mergeCell ref="P21:Q21"/>
    <mergeCell ref="L23:M23"/>
    <mergeCell ref="N23:O23"/>
    <mergeCell ref="P23:Q23"/>
    <mergeCell ref="R23:T23"/>
    <mergeCell ref="U23:W23"/>
    <mergeCell ref="A24:A25"/>
    <mergeCell ref="B24:C25"/>
    <mergeCell ref="R24:S24"/>
    <mergeCell ref="U24:V24"/>
    <mergeCell ref="D25:E25"/>
    <mergeCell ref="R25:T25"/>
    <mergeCell ref="U25:W25"/>
    <mergeCell ref="A26:A27"/>
    <mergeCell ref="B26:C27"/>
    <mergeCell ref="R26:S26"/>
    <mergeCell ref="U26:V26"/>
    <mergeCell ref="D27:E27"/>
    <mergeCell ref="F27:G27"/>
    <mergeCell ref="H27:I27"/>
    <mergeCell ref="J27:K27"/>
    <mergeCell ref="F25:G25"/>
    <mergeCell ref="H25:I25"/>
    <mergeCell ref="J25:K25"/>
    <mergeCell ref="L25:M25"/>
    <mergeCell ref="N25:O25"/>
    <mergeCell ref="P25:Q25"/>
    <mergeCell ref="L27:M27"/>
    <mergeCell ref="N27:O27"/>
    <mergeCell ref="P27:Q27"/>
    <mergeCell ref="R27:T27"/>
    <mergeCell ref="U27:W27"/>
    <mergeCell ref="A28:A29"/>
    <mergeCell ref="B28:C29"/>
    <mergeCell ref="R28:S28"/>
    <mergeCell ref="U28:V28"/>
    <mergeCell ref="D29:E29"/>
    <mergeCell ref="R29:T29"/>
    <mergeCell ref="U29:W29"/>
    <mergeCell ref="A30:A31"/>
    <mergeCell ref="B30:C31"/>
    <mergeCell ref="R30:S30"/>
    <mergeCell ref="U30:V30"/>
    <mergeCell ref="D31:E31"/>
    <mergeCell ref="F31:G31"/>
    <mergeCell ref="H31:I31"/>
    <mergeCell ref="J31:K31"/>
    <mergeCell ref="F29:G29"/>
    <mergeCell ref="H29:I29"/>
    <mergeCell ref="J29:K29"/>
    <mergeCell ref="L29:M29"/>
    <mergeCell ref="N29:O29"/>
    <mergeCell ref="P29:Q29"/>
    <mergeCell ref="A33:X33"/>
    <mergeCell ref="A34:X34"/>
    <mergeCell ref="A35:B35"/>
    <mergeCell ref="C35:R35"/>
    <mergeCell ref="S35:U35"/>
    <mergeCell ref="V35:X35"/>
    <mergeCell ref="L31:M31"/>
    <mergeCell ref="N31:O31"/>
    <mergeCell ref="P31:Q31"/>
    <mergeCell ref="R31:T31"/>
    <mergeCell ref="U31:W31"/>
    <mergeCell ref="A32:X32"/>
    <mergeCell ref="A38:B38"/>
    <mergeCell ref="C38:R38"/>
    <mergeCell ref="S38:U38"/>
    <mergeCell ref="V38:X38"/>
    <mergeCell ref="A39:B39"/>
    <mergeCell ref="C39:R39"/>
    <mergeCell ref="S39:U39"/>
    <mergeCell ref="V39:X39"/>
    <mergeCell ref="A36:B36"/>
    <mergeCell ref="C36:R36"/>
    <mergeCell ref="S36:U36"/>
    <mergeCell ref="V36:X36"/>
    <mergeCell ref="A37:B37"/>
    <mergeCell ref="C37:R37"/>
    <mergeCell ref="S37:U37"/>
    <mergeCell ref="V37:X37"/>
    <mergeCell ref="A40:B40"/>
    <mergeCell ref="C40:R40"/>
    <mergeCell ref="S40:U40"/>
    <mergeCell ref="V40:X40"/>
    <mergeCell ref="A41:X41"/>
    <mergeCell ref="B42:C42"/>
    <mergeCell ref="D42:E42"/>
    <mergeCell ref="F42:G42"/>
    <mergeCell ref="H42:I42"/>
    <mergeCell ref="J42:K42"/>
    <mergeCell ref="L42:M42"/>
    <mergeCell ref="N42:O42"/>
    <mergeCell ref="P42:Q42"/>
    <mergeCell ref="R42:T42"/>
    <mergeCell ref="U42:W42"/>
    <mergeCell ref="A43:A44"/>
    <mergeCell ref="B43:C44"/>
    <mergeCell ref="R43:S43"/>
    <mergeCell ref="U43:V43"/>
    <mergeCell ref="D44:E44"/>
    <mergeCell ref="R44:T44"/>
    <mergeCell ref="U44:W44"/>
    <mergeCell ref="A45:A46"/>
    <mergeCell ref="B45:C46"/>
    <mergeCell ref="D45:E45"/>
    <mergeCell ref="F45:G45"/>
    <mergeCell ref="H45:I45"/>
    <mergeCell ref="J45:K45"/>
    <mergeCell ref="L45:M45"/>
    <mergeCell ref="N45:O45"/>
    <mergeCell ref="F44:G44"/>
    <mergeCell ref="H44:I44"/>
    <mergeCell ref="J44:K44"/>
    <mergeCell ref="L44:M44"/>
    <mergeCell ref="N44:O44"/>
    <mergeCell ref="P44:Q44"/>
    <mergeCell ref="P45:Q45"/>
    <mergeCell ref="R45:T45"/>
    <mergeCell ref="U45:W45"/>
    <mergeCell ref="X45:X46"/>
    <mergeCell ref="D46:E46"/>
    <mergeCell ref="F46:G46"/>
    <mergeCell ref="H46:I46"/>
    <mergeCell ref="J46:K46"/>
    <mergeCell ref="L46:M46"/>
    <mergeCell ref="N46:O46"/>
    <mergeCell ref="P46:Q46"/>
    <mergeCell ref="R46:T46"/>
    <mergeCell ref="U46:W46"/>
    <mergeCell ref="A47:A48"/>
    <mergeCell ref="B47:C48"/>
    <mergeCell ref="D47:E47"/>
    <mergeCell ref="F47:G47"/>
    <mergeCell ref="H47:I47"/>
    <mergeCell ref="J47:K47"/>
    <mergeCell ref="L47:M47"/>
    <mergeCell ref="P48:Q48"/>
    <mergeCell ref="R48:T48"/>
    <mergeCell ref="U48:W48"/>
    <mergeCell ref="N47:O47"/>
    <mergeCell ref="P47:Q47"/>
    <mergeCell ref="R47:T47"/>
    <mergeCell ref="U47:W47"/>
    <mergeCell ref="D48:E48"/>
    <mergeCell ref="F48:G48"/>
    <mergeCell ref="H48:I48"/>
    <mergeCell ref="J48:K48"/>
    <mergeCell ref="L48:M48"/>
    <mergeCell ref="N48:O48"/>
  </mergeCells>
  <pageMargins left="0.39" right="0.39" top="0.39" bottom="0.39" header="0" footer="0"/>
  <pageSetup paperSize="9" scale="82" orientation="landscape" horizontalDpi="300" verticalDpi="300"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8C385-3129-478B-9E9C-17DD1ACA4B2F}">
  <dimension ref="A1:P24279"/>
  <sheetViews>
    <sheetView view="pageBreakPreview" zoomScale="60" zoomScaleNormal="100" workbookViewId="0">
      <selection activeCell="T5" sqref="T5"/>
    </sheetView>
  </sheetViews>
  <sheetFormatPr defaultRowHeight="10.5"/>
  <cols>
    <col min="1" max="1" width="12.42578125" style="102" customWidth="1"/>
    <col min="2" max="2" width="10.28515625" style="102" customWidth="1"/>
    <col min="3" max="3" width="7" style="102" customWidth="1"/>
    <col min="4" max="4" width="3.28515625" style="102" customWidth="1"/>
    <col min="5" max="5" width="4.85546875" style="102" customWidth="1"/>
    <col min="6" max="6" width="10.85546875" style="102" customWidth="1"/>
    <col min="7" max="7" width="10.28515625" style="102" customWidth="1"/>
    <col min="8" max="8" width="0.5703125" style="102" customWidth="1"/>
    <col min="9" max="9" width="9.7109375" style="102" customWidth="1"/>
    <col min="10" max="10" width="1.140625" style="102" customWidth="1"/>
    <col min="11" max="11" width="3.28515625" style="102" customWidth="1"/>
    <col min="12" max="12" width="7.5703125" style="102" customWidth="1"/>
    <col min="13" max="13" width="2.140625" style="102" customWidth="1"/>
    <col min="14" max="14" width="8.5703125" style="102" customWidth="1"/>
    <col min="15" max="15" width="1.28515625" style="102" customWidth="1"/>
    <col min="16" max="16" width="10.28515625" style="102" customWidth="1"/>
    <col min="17" max="16384" width="9.140625" style="102"/>
  </cols>
  <sheetData>
    <row r="1" spans="1:16" ht="65.25" customHeight="1">
      <c r="A1" s="210"/>
      <c r="B1" s="210"/>
      <c r="C1" s="210"/>
      <c r="D1" s="210"/>
      <c r="E1" s="210"/>
      <c r="F1" s="210"/>
      <c r="G1" s="210"/>
      <c r="H1" s="210"/>
      <c r="I1" s="210"/>
      <c r="J1" s="210"/>
      <c r="K1" s="210"/>
      <c r="L1" s="210"/>
      <c r="M1" s="210"/>
      <c r="N1" s="210"/>
      <c r="O1" s="210"/>
      <c r="P1" s="210"/>
    </row>
    <row r="2" spans="1:16" ht="5.65" customHeight="1"/>
    <row r="3" spans="1:16" ht="19.7" customHeight="1">
      <c r="A3" s="199" t="s">
        <v>218</v>
      </c>
      <c r="B3" s="199"/>
      <c r="C3" s="199"/>
      <c r="D3" s="199"/>
      <c r="E3" s="199"/>
      <c r="F3" s="199"/>
      <c r="G3" s="199"/>
      <c r="H3" s="199"/>
      <c r="I3" s="199"/>
      <c r="J3" s="199"/>
      <c r="K3" s="199"/>
      <c r="L3" s="199"/>
      <c r="M3" s="199"/>
      <c r="N3" s="199"/>
      <c r="O3" s="199"/>
      <c r="P3" s="199"/>
    </row>
    <row r="4" spans="1:16" ht="15.75" customHeight="1">
      <c r="A4" s="105" t="s">
        <v>117</v>
      </c>
      <c r="B4" s="196" t="s">
        <v>118</v>
      </c>
      <c r="C4" s="196"/>
      <c r="D4" s="196"/>
      <c r="E4" s="196"/>
      <c r="F4" s="196"/>
      <c r="G4" s="196"/>
      <c r="H4" s="196"/>
      <c r="I4" s="196"/>
      <c r="J4" s="196"/>
      <c r="K4" s="196"/>
      <c r="L4" s="193" t="s">
        <v>119</v>
      </c>
      <c r="M4" s="193"/>
      <c r="N4" s="200" t="s">
        <v>171</v>
      </c>
      <c r="O4" s="200"/>
      <c r="P4" s="200"/>
    </row>
    <row r="5" spans="1:16" ht="12.6" customHeight="1">
      <c r="A5" s="105" t="s">
        <v>120</v>
      </c>
      <c r="B5" s="196" t="s">
        <v>121</v>
      </c>
      <c r="C5" s="196"/>
      <c r="D5" s="196"/>
      <c r="E5" s="196"/>
      <c r="F5" s="196"/>
      <c r="G5" s="196"/>
      <c r="H5" s="196"/>
      <c r="I5" s="196"/>
      <c r="J5" s="196"/>
      <c r="K5" s="196"/>
      <c r="L5" s="193" t="s">
        <v>219</v>
      </c>
      <c r="M5" s="193"/>
      <c r="N5" s="194" t="s">
        <v>3435</v>
      </c>
      <c r="O5" s="194"/>
      <c r="P5" s="194"/>
    </row>
    <row r="6" spans="1:16" ht="14.45" customHeight="1">
      <c r="A6" s="105" t="s">
        <v>220</v>
      </c>
      <c r="B6" s="193" t="s">
        <v>170</v>
      </c>
      <c r="C6" s="193"/>
      <c r="D6" s="193"/>
      <c r="E6" s="193"/>
      <c r="F6" s="193"/>
      <c r="G6" s="193"/>
      <c r="H6" s="193"/>
      <c r="I6" s="193"/>
      <c r="J6" s="193"/>
      <c r="K6" s="193"/>
      <c r="L6" s="193" t="s">
        <v>122</v>
      </c>
      <c r="M6" s="193"/>
      <c r="N6" s="194"/>
      <c r="O6" s="194"/>
      <c r="P6" s="194"/>
    </row>
    <row r="7" spans="1:16" ht="14.65" customHeight="1">
      <c r="A7" s="105" t="s">
        <v>221</v>
      </c>
      <c r="B7" s="193" t="s">
        <v>170</v>
      </c>
      <c r="C7" s="193"/>
      <c r="D7" s="193"/>
      <c r="E7" s="193"/>
      <c r="F7" s="193"/>
      <c r="G7" s="193"/>
      <c r="H7" s="193"/>
      <c r="I7" s="193"/>
      <c r="J7" s="193"/>
      <c r="K7" s="193"/>
      <c r="L7" s="193" t="s">
        <v>123</v>
      </c>
      <c r="M7" s="193"/>
      <c r="N7" s="194" t="s">
        <v>124</v>
      </c>
      <c r="O7" s="194"/>
      <c r="P7" s="194"/>
    </row>
    <row r="8" spans="1:16" ht="26.45" customHeight="1">
      <c r="A8" s="105" t="s">
        <v>222</v>
      </c>
      <c r="B8" s="193" t="s">
        <v>170</v>
      </c>
      <c r="C8" s="193"/>
      <c r="D8" s="193"/>
      <c r="E8" s="193"/>
      <c r="F8" s="193"/>
      <c r="G8" s="193"/>
      <c r="H8" s="193"/>
      <c r="I8" s="193"/>
      <c r="J8" s="193"/>
      <c r="K8" s="193"/>
      <c r="L8" s="193" t="s">
        <v>125</v>
      </c>
      <c r="M8" s="193"/>
      <c r="N8" s="195" t="s">
        <v>3437</v>
      </c>
      <c r="O8" s="195"/>
      <c r="P8" s="195"/>
    </row>
    <row r="9" spans="1:16" ht="13.35" customHeight="1">
      <c r="A9" s="106" t="s">
        <v>126</v>
      </c>
      <c r="B9" s="188"/>
      <c r="C9" s="188"/>
      <c r="D9" s="188"/>
      <c r="E9" s="188"/>
      <c r="F9" s="188"/>
      <c r="G9" s="188"/>
      <c r="H9" s="188"/>
      <c r="I9" s="188"/>
      <c r="J9" s="188"/>
      <c r="K9" s="188"/>
      <c r="L9" s="188" t="s">
        <v>127</v>
      </c>
      <c r="M9" s="188"/>
      <c r="N9" s="189" t="s">
        <v>173</v>
      </c>
      <c r="O9" s="189"/>
      <c r="P9" s="189"/>
    </row>
    <row r="10" spans="1:16" ht="15.75" customHeight="1">
      <c r="A10" s="190" t="s">
        <v>223</v>
      </c>
      <c r="B10" s="190"/>
      <c r="C10" s="191" t="s">
        <v>224</v>
      </c>
      <c r="D10" s="191"/>
      <c r="E10" s="192" t="s">
        <v>225</v>
      </c>
      <c r="F10" s="192"/>
      <c r="G10" s="192"/>
      <c r="H10" s="191" t="s">
        <v>226</v>
      </c>
      <c r="I10" s="191"/>
      <c r="J10" s="192" t="s">
        <v>227</v>
      </c>
      <c r="K10" s="192"/>
      <c r="L10" s="192"/>
      <c r="M10" s="192"/>
      <c r="N10" s="192"/>
      <c r="O10" s="192"/>
      <c r="P10" s="103" t="s">
        <v>228</v>
      </c>
    </row>
    <row r="11" spans="1:16" ht="17.100000000000001" customHeight="1">
      <c r="A11" s="186" t="s">
        <v>229</v>
      </c>
      <c r="B11" s="186"/>
      <c r="C11" s="186"/>
      <c r="D11" s="187" t="s">
        <v>230</v>
      </c>
      <c r="E11" s="187"/>
      <c r="F11" s="187" t="s">
        <v>231</v>
      </c>
      <c r="G11" s="187" t="s">
        <v>232</v>
      </c>
      <c r="H11" s="187"/>
      <c r="I11" s="187" t="s">
        <v>233</v>
      </c>
      <c r="J11" s="187"/>
      <c r="K11" s="187"/>
      <c r="L11" s="187"/>
      <c r="M11" s="187"/>
      <c r="N11" s="187"/>
      <c r="O11" s="187"/>
      <c r="P11" s="187"/>
    </row>
    <row r="12" spans="1:16" ht="17.100000000000001" customHeight="1">
      <c r="A12" s="186"/>
      <c r="B12" s="186"/>
      <c r="C12" s="186"/>
      <c r="D12" s="187"/>
      <c r="E12" s="187"/>
      <c r="F12" s="187"/>
      <c r="G12" s="187"/>
      <c r="H12" s="187"/>
      <c r="I12" s="187" t="s">
        <v>234</v>
      </c>
      <c r="J12" s="187"/>
      <c r="K12" s="187" t="s">
        <v>235</v>
      </c>
      <c r="L12" s="187"/>
      <c r="M12" s="187" t="s">
        <v>236</v>
      </c>
      <c r="N12" s="187"/>
      <c r="O12" s="187" t="s">
        <v>237</v>
      </c>
      <c r="P12" s="187"/>
    </row>
    <row r="13" spans="1:16" ht="14.1" customHeight="1">
      <c r="A13" s="184" t="s">
        <v>238</v>
      </c>
      <c r="B13" s="184"/>
      <c r="C13" s="184"/>
      <c r="D13" s="184"/>
      <c r="E13" s="184"/>
      <c r="F13" s="184"/>
      <c r="G13" s="184"/>
      <c r="H13" s="184"/>
      <c r="I13" s="184"/>
      <c r="J13" s="184"/>
      <c r="K13" s="184"/>
      <c r="L13" s="184"/>
      <c r="M13" s="184"/>
      <c r="N13" s="184"/>
      <c r="O13" s="185" t="s">
        <v>239</v>
      </c>
      <c r="P13" s="185"/>
    </row>
    <row r="14" spans="1:16" ht="14.1" customHeight="1">
      <c r="A14" s="177" t="s">
        <v>240</v>
      </c>
      <c r="B14" s="177"/>
      <c r="C14" s="177"/>
      <c r="D14" s="177"/>
      <c r="E14" s="177"/>
      <c r="F14" s="177"/>
      <c r="G14" s="177"/>
      <c r="H14" s="177"/>
      <c r="I14" s="177"/>
      <c r="J14" s="177"/>
      <c r="K14" s="177"/>
      <c r="L14" s="177"/>
      <c r="M14" s="177"/>
      <c r="N14" s="177"/>
      <c r="O14" s="177"/>
      <c r="P14" s="177"/>
    </row>
    <row r="15" spans="1:16" ht="14.1" customHeight="1">
      <c r="A15" s="181" t="s">
        <v>241</v>
      </c>
      <c r="B15" s="181"/>
      <c r="C15" s="181"/>
      <c r="D15" s="182" t="s">
        <v>242</v>
      </c>
      <c r="E15" s="182"/>
      <c r="F15" s="104">
        <v>8.65</v>
      </c>
      <c r="G15" s="209">
        <v>1538.2733069999999</v>
      </c>
      <c r="H15" s="209"/>
      <c r="I15" s="176">
        <v>13306.0641</v>
      </c>
      <c r="J15" s="176"/>
      <c r="K15" s="176"/>
      <c r="L15" s="176"/>
      <c r="M15" s="176"/>
      <c r="N15" s="176"/>
      <c r="O15" s="176">
        <v>13306.0641</v>
      </c>
      <c r="P15" s="176"/>
    </row>
    <row r="16" spans="1:16" ht="14.1" customHeight="1">
      <c r="A16" s="181" t="s">
        <v>243</v>
      </c>
      <c r="B16" s="181"/>
      <c r="C16" s="181"/>
      <c r="D16" s="182" t="s">
        <v>242</v>
      </c>
      <c r="E16" s="182"/>
      <c r="F16" s="104">
        <v>46.83</v>
      </c>
      <c r="G16" s="183">
        <v>241.81190240000001</v>
      </c>
      <c r="H16" s="183"/>
      <c r="I16" s="176">
        <v>11324.0514</v>
      </c>
      <c r="J16" s="176"/>
      <c r="K16" s="176"/>
      <c r="L16" s="176"/>
      <c r="M16" s="176"/>
      <c r="N16" s="176"/>
      <c r="O16" s="176">
        <v>11324.0514</v>
      </c>
      <c r="P16" s="176"/>
    </row>
    <row r="17" spans="1:16" ht="14.1" customHeight="1">
      <c r="A17" s="181" t="s">
        <v>244</v>
      </c>
      <c r="B17" s="181"/>
      <c r="C17" s="181"/>
      <c r="D17" s="182"/>
      <c r="E17" s="182"/>
      <c r="F17" s="104">
        <v>24630.12</v>
      </c>
      <c r="G17" s="183">
        <v>0.86899999999999999</v>
      </c>
      <c r="H17" s="183"/>
      <c r="I17" s="176">
        <v>21403.570400000001</v>
      </c>
      <c r="J17" s="176"/>
      <c r="K17" s="176"/>
      <c r="L17" s="176"/>
      <c r="M17" s="176"/>
      <c r="N17" s="176"/>
      <c r="O17" s="176">
        <v>21403.570400000001</v>
      </c>
      <c r="P17" s="176"/>
    </row>
    <row r="18" spans="1:16" ht="14.1" customHeight="1">
      <c r="A18" s="181" t="s">
        <v>245</v>
      </c>
      <c r="B18" s="181"/>
      <c r="C18" s="181"/>
      <c r="D18" s="182"/>
      <c r="E18" s="182"/>
      <c r="F18" s="104"/>
      <c r="G18" s="183"/>
      <c r="H18" s="183"/>
      <c r="I18" s="176">
        <v>4152.55</v>
      </c>
      <c r="J18" s="176"/>
      <c r="K18" s="176"/>
      <c r="L18" s="176"/>
      <c r="M18" s="176"/>
      <c r="N18" s="176"/>
      <c r="O18" s="176">
        <v>4152.55</v>
      </c>
      <c r="P18" s="176"/>
    </row>
    <row r="19" spans="1:16" ht="14.1" customHeight="1">
      <c r="A19" s="177" t="s">
        <v>246</v>
      </c>
      <c r="B19" s="177"/>
      <c r="C19" s="177"/>
      <c r="D19" s="177"/>
      <c r="E19" s="177"/>
      <c r="F19" s="177"/>
      <c r="G19" s="177"/>
      <c r="H19" s="177"/>
      <c r="I19" s="177"/>
      <c r="J19" s="177"/>
      <c r="K19" s="177"/>
      <c r="L19" s="177"/>
      <c r="M19" s="177"/>
      <c r="N19" s="177"/>
      <c r="O19" s="178">
        <v>50186.239999999998</v>
      </c>
      <c r="P19" s="178"/>
    </row>
    <row r="20" spans="1:16" ht="14.1" customHeight="1">
      <c r="A20" s="179" t="s">
        <v>247</v>
      </c>
      <c r="B20" s="179"/>
      <c r="C20" s="179"/>
      <c r="D20" s="179"/>
      <c r="E20" s="179"/>
      <c r="F20" s="179"/>
      <c r="G20" s="179"/>
      <c r="H20" s="179"/>
      <c r="I20" s="180">
        <v>50186.239999999998</v>
      </c>
      <c r="J20" s="180"/>
      <c r="K20" s="180"/>
      <c r="L20" s="180"/>
      <c r="M20" s="180"/>
      <c r="N20" s="180"/>
      <c r="O20" s="180">
        <v>50186.239999999998</v>
      </c>
      <c r="P20" s="180"/>
    </row>
    <row r="21" spans="1:16" ht="14.1" customHeight="1">
      <c r="A21" s="172" t="s">
        <v>248</v>
      </c>
      <c r="B21" s="172"/>
      <c r="C21" s="172"/>
      <c r="D21" s="172"/>
      <c r="E21" s="172"/>
      <c r="F21" s="172"/>
      <c r="G21" s="172"/>
      <c r="H21" s="172"/>
      <c r="I21" s="173">
        <v>14463.68</v>
      </c>
      <c r="J21" s="173"/>
      <c r="K21" s="173"/>
      <c r="L21" s="173"/>
      <c r="M21" s="173"/>
      <c r="N21" s="173"/>
      <c r="O21" s="173">
        <v>14463.68</v>
      </c>
      <c r="P21" s="173"/>
    </row>
    <row r="22" spans="1:16" ht="14.1" customHeight="1">
      <c r="A22" s="174" t="s">
        <v>249</v>
      </c>
      <c r="B22" s="174"/>
      <c r="C22" s="174"/>
      <c r="D22" s="174"/>
      <c r="E22" s="174"/>
      <c r="F22" s="174"/>
      <c r="G22" s="174"/>
      <c r="H22" s="174"/>
      <c r="I22" s="175">
        <v>64649.919999999998</v>
      </c>
      <c r="J22" s="175"/>
      <c r="K22" s="175"/>
      <c r="L22" s="175"/>
      <c r="M22" s="175"/>
      <c r="N22" s="175"/>
      <c r="O22" s="175">
        <v>64649.919999999998</v>
      </c>
      <c r="P22" s="175"/>
    </row>
    <row r="23" spans="1:16" ht="14.1" customHeight="1">
      <c r="A23" s="184" t="s">
        <v>250</v>
      </c>
      <c r="B23" s="184"/>
      <c r="C23" s="184"/>
      <c r="D23" s="184"/>
      <c r="E23" s="184"/>
      <c r="F23" s="184"/>
      <c r="G23" s="184"/>
      <c r="H23" s="184"/>
      <c r="I23" s="184"/>
      <c r="J23" s="184"/>
      <c r="K23" s="184"/>
      <c r="L23" s="184"/>
      <c r="M23" s="184"/>
      <c r="N23" s="184"/>
      <c r="O23" s="185" t="s">
        <v>251</v>
      </c>
      <c r="P23" s="185"/>
    </row>
    <row r="24" spans="1:16" ht="14.1" customHeight="1">
      <c r="A24" s="177" t="s">
        <v>252</v>
      </c>
      <c r="B24" s="177"/>
      <c r="C24" s="177"/>
      <c r="D24" s="177"/>
      <c r="E24" s="177"/>
      <c r="F24" s="177"/>
      <c r="G24" s="177"/>
      <c r="H24" s="177"/>
      <c r="I24" s="177"/>
      <c r="J24" s="177"/>
      <c r="K24" s="177"/>
      <c r="L24" s="177"/>
      <c r="M24" s="177"/>
      <c r="N24" s="177"/>
      <c r="O24" s="177"/>
      <c r="P24" s="177"/>
    </row>
    <row r="25" spans="1:16" ht="42.4" customHeight="1">
      <c r="A25" s="181" t="s">
        <v>253</v>
      </c>
      <c r="B25" s="181"/>
      <c r="C25" s="181"/>
      <c r="D25" s="182" t="s">
        <v>239</v>
      </c>
      <c r="E25" s="182"/>
      <c r="F25" s="104">
        <v>5067.47</v>
      </c>
      <c r="G25" s="183">
        <f>O25/F25</f>
        <v>1.9733713273092885E-6</v>
      </c>
      <c r="H25" s="183"/>
      <c r="I25" s="176"/>
      <c r="J25" s="176"/>
      <c r="K25" s="176"/>
      <c r="L25" s="176"/>
      <c r="M25" s="176">
        <v>0.01</v>
      </c>
      <c r="N25" s="176"/>
      <c r="O25" s="176">
        <v>0.01</v>
      </c>
      <c r="P25" s="176"/>
    </row>
    <row r="26" spans="1:16" ht="14.1" customHeight="1">
      <c r="A26" s="177" t="s">
        <v>254</v>
      </c>
      <c r="B26" s="177"/>
      <c r="C26" s="177"/>
      <c r="D26" s="177"/>
      <c r="E26" s="177"/>
      <c r="F26" s="177"/>
      <c r="G26" s="177"/>
      <c r="H26" s="177"/>
      <c r="I26" s="177"/>
      <c r="J26" s="177"/>
      <c r="K26" s="177"/>
      <c r="L26" s="177"/>
      <c r="M26" s="177"/>
      <c r="N26" s="177"/>
      <c r="O26" s="178">
        <v>0.01</v>
      </c>
      <c r="P26" s="178"/>
    </row>
    <row r="27" spans="1:16" ht="14.1" customHeight="1">
      <c r="A27" s="177" t="s">
        <v>240</v>
      </c>
      <c r="B27" s="177"/>
      <c r="C27" s="177"/>
      <c r="D27" s="177"/>
      <c r="E27" s="177"/>
      <c r="F27" s="177"/>
      <c r="G27" s="177"/>
      <c r="H27" s="177"/>
      <c r="I27" s="177"/>
      <c r="J27" s="177"/>
      <c r="K27" s="177"/>
      <c r="L27" s="177"/>
      <c r="M27" s="177"/>
      <c r="N27" s="177"/>
      <c r="O27" s="177"/>
      <c r="P27" s="177"/>
    </row>
    <row r="28" spans="1:16" ht="14.1" customHeight="1">
      <c r="A28" s="181" t="s">
        <v>255</v>
      </c>
      <c r="B28" s="181"/>
      <c r="C28" s="181"/>
      <c r="D28" s="182" t="s">
        <v>242</v>
      </c>
      <c r="E28" s="182"/>
      <c r="F28" s="104">
        <v>7.8</v>
      </c>
      <c r="G28" s="183">
        <v>0.96151330000000002</v>
      </c>
      <c r="H28" s="183"/>
      <c r="I28" s="176">
        <v>7.4997999999999996</v>
      </c>
      <c r="J28" s="176"/>
      <c r="K28" s="176"/>
      <c r="L28" s="176"/>
      <c r="M28" s="176"/>
      <c r="N28" s="176"/>
      <c r="O28" s="176">
        <v>7.4997999999999996</v>
      </c>
      <c r="P28" s="176"/>
    </row>
    <row r="29" spans="1:16" ht="22.7" customHeight="1">
      <c r="A29" s="181" t="s">
        <v>256</v>
      </c>
      <c r="B29" s="181"/>
      <c r="C29" s="181"/>
      <c r="D29" s="182" t="s">
        <v>242</v>
      </c>
      <c r="E29" s="182"/>
      <c r="F29" s="104">
        <v>7.8</v>
      </c>
      <c r="G29" s="183">
        <v>1.4811E-2</v>
      </c>
      <c r="H29" s="183"/>
      <c r="I29" s="176">
        <v>0.11550000000000001</v>
      </c>
      <c r="J29" s="176"/>
      <c r="K29" s="176"/>
      <c r="L29" s="176"/>
      <c r="M29" s="176"/>
      <c r="N29" s="176"/>
      <c r="O29" s="176">
        <v>0.11550000000000001</v>
      </c>
      <c r="P29" s="176"/>
    </row>
    <row r="30" spans="1:16" ht="14.1" customHeight="1">
      <c r="A30" s="181" t="s">
        <v>257</v>
      </c>
      <c r="B30" s="181"/>
      <c r="C30" s="181"/>
      <c r="D30" s="182" t="s">
        <v>242</v>
      </c>
      <c r="E30" s="182"/>
      <c r="F30" s="104">
        <v>5.65</v>
      </c>
      <c r="G30" s="183">
        <v>1.9464596000000001</v>
      </c>
      <c r="H30" s="183"/>
      <c r="I30" s="176">
        <v>10.9975</v>
      </c>
      <c r="J30" s="176"/>
      <c r="K30" s="176"/>
      <c r="L30" s="176"/>
      <c r="M30" s="176"/>
      <c r="N30" s="176"/>
      <c r="O30" s="176">
        <v>10.9975</v>
      </c>
      <c r="P30" s="176"/>
    </row>
    <row r="31" spans="1:16" ht="14.1" customHeight="1">
      <c r="A31" s="181" t="s">
        <v>244</v>
      </c>
      <c r="B31" s="181"/>
      <c r="C31" s="181"/>
      <c r="D31" s="182"/>
      <c r="E31" s="182"/>
      <c r="F31" s="104">
        <v>18.61</v>
      </c>
      <c r="G31" s="183">
        <v>0.86899999999999999</v>
      </c>
      <c r="H31" s="183"/>
      <c r="I31" s="176">
        <v>16.174499999999998</v>
      </c>
      <c r="J31" s="176"/>
      <c r="K31" s="176"/>
      <c r="L31" s="176"/>
      <c r="M31" s="176"/>
      <c r="N31" s="176"/>
      <c r="O31" s="176">
        <v>16.174499999999998</v>
      </c>
      <c r="P31" s="176"/>
    </row>
    <row r="32" spans="1:16" ht="14.1" customHeight="1">
      <c r="A32" s="181" t="s">
        <v>245</v>
      </c>
      <c r="B32" s="181"/>
      <c r="C32" s="181"/>
      <c r="D32" s="182"/>
      <c r="E32" s="182"/>
      <c r="F32" s="104"/>
      <c r="G32" s="183"/>
      <c r="H32" s="183"/>
      <c r="I32" s="176">
        <v>18.95</v>
      </c>
      <c r="J32" s="176"/>
      <c r="K32" s="176"/>
      <c r="L32" s="176"/>
      <c r="M32" s="176"/>
      <c r="N32" s="176"/>
      <c r="O32" s="176">
        <v>18.95</v>
      </c>
      <c r="P32" s="176"/>
    </row>
    <row r="33" spans="1:16" ht="14.1" customHeight="1">
      <c r="A33" s="177" t="s">
        <v>246</v>
      </c>
      <c r="B33" s="177"/>
      <c r="C33" s="177"/>
      <c r="D33" s="177"/>
      <c r="E33" s="177"/>
      <c r="F33" s="177"/>
      <c r="G33" s="177"/>
      <c r="H33" s="177"/>
      <c r="I33" s="177"/>
      <c r="J33" s="177"/>
      <c r="K33" s="177"/>
      <c r="L33" s="177"/>
      <c r="M33" s="177"/>
      <c r="N33" s="177"/>
      <c r="O33" s="178">
        <v>53.74</v>
      </c>
      <c r="P33" s="178"/>
    </row>
    <row r="34" spans="1:16" ht="14.1" customHeight="1">
      <c r="A34" s="177" t="s">
        <v>258</v>
      </c>
      <c r="B34" s="177"/>
      <c r="C34" s="177"/>
      <c r="D34" s="177"/>
      <c r="E34" s="177"/>
      <c r="F34" s="177"/>
      <c r="G34" s="177"/>
      <c r="H34" s="177"/>
      <c r="I34" s="177"/>
      <c r="J34" s="177"/>
      <c r="K34" s="177"/>
      <c r="L34" s="177"/>
      <c r="M34" s="177"/>
      <c r="N34" s="177"/>
      <c r="O34" s="177"/>
      <c r="P34" s="177"/>
    </row>
    <row r="35" spans="1:16" ht="14.1" customHeight="1">
      <c r="A35" s="181" t="s">
        <v>259</v>
      </c>
      <c r="B35" s="181"/>
      <c r="C35" s="181"/>
      <c r="D35" s="182" t="s">
        <v>260</v>
      </c>
      <c r="E35" s="182"/>
      <c r="F35" s="104">
        <v>85.31</v>
      </c>
      <c r="G35" s="183">
        <v>8.2690000000000003E-3</v>
      </c>
      <c r="H35" s="183"/>
      <c r="I35" s="176"/>
      <c r="J35" s="176"/>
      <c r="K35" s="176">
        <v>0.70540000000000003</v>
      </c>
      <c r="L35" s="176"/>
      <c r="M35" s="176"/>
      <c r="N35" s="176"/>
      <c r="O35" s="176">
        <v>0.70540000000000003</v>
      </c>
      <c r="P35" s="176"/>
    </row>
    <row r="36" spans="1:16" ht="14.1" customHeight="1">
      <c r="A36" s="181" t="s">
        <v>261</v>
      </c>
      <c r="B36" s="181"/>
      <c r="C36" s="181"/>
      <c r="D36" s="182" t="s">
        <v>262</v>
      </c>
      <c r="E36" s="182"/>
      <c r="F36" s="104">
        <v>0.86</v>
      </c>
      <c r="G36" s="183">
        <v>2.1201940000000001</v>
      </c>
      <c r="H36" s="183"/>
      <c r="I36" s="176"/>
      <c r="J36" s="176"/>
      <c r="K36" s="176">
        <v>1.8233999999999999</v>
      </c>
      <c r="L36" s="176"/>
      <c r="M36" s="176"/>
      <c r="N36" s="176"/>
      <c r="O36" s="176">
        <v>1.8233999999999999</v>
      </c>
      <c r="P36" s="176"/>
    </row>
    <row r="37" spans="1:16" ht="22.7" customHeight="1">
      <c r="A37" s="181" t="s">
        <v>263</v>
      </c>
      <c r="B37" s="181"/>
      <c r="C37" s="181"/>
      <c r="D37" s="182" t="s">
        <v>264</v>
      </c>
      <c r="E37" s="182"/>
      <c r="F37" s="104">
        <v>1</v>
      </c>
      <c r="G37" s="183">
        <f>O37/F37</f>
        <v>0.01</v>
      </c>
      <c r="H37" s="183"/>
      <c r="I37" s="176"/>
      <c r="J37" s="176"/>
      <c r="K37" s="176">
        <v>0.01</v>
      </c>
      <c r="L37" s="176"/>
      <c r="M37" s="176"/>
      <c r="N37" s="176"/>
      <c r="O37" s="176">
        <v>0.01</v>
      </c>
      <c r="P37" s="176"/>
    </row>
    <row r="38" spans="1:16" ht="22.7" customHeight="1">
      <c r="A38" s="181" t="s">
        <v>265</v>
      </c>
      <c r="B38" s="181"/>
      <c r="C38" s="181"/>
      <c r="D38" s="182" t="s">
        <v>260</v>
      </c>
      <c r="E38" s="182"/>
      <c r="F38" s="104">
        <v>103.59</v>
      </c>
      <c r="G38" s="183">
        <v>5.7819999999999998E-3</v>
      </c>
      <c r="H38" s="183"/>
      <c r="I38" s="176"/>
      <c r="J38" s="176"/>
      <c r="K38" s="176">
        <v>0.59899999999999998</v>
      </c>
      <c r="L38" s="176"/>
      <c r="M38" s="176"/>
      <c r="N38" s="176"/>
      <c r="O38" s="176">
        <v>0.59899999999999998</v>
      </c>
      <c r="P38" s="176"/>
    </row>
    <row r="39" spans="1:16" ht="32.65" customHeight="1">
      <c r="A39" s="181" t="s">
        <v>266</v>
      </c>
      <c r="B39" s="181"/>
      <c r="C39" s="181"/>
      <c r="D39" s="182" t="s">
        <v>251</v>
      </c>
      <c r="E39" s="182"/>
      <c r="F39" s="104">
        <v>215.13</v>
      </c>
      <c r="G39" s="183">
        <v>1</v>
      </c>
      <c r="H39" s="183"/>
      <c r="I39" s="176"/>
      <c r="J39" s="176"/>
      <c r="K39" s="176">
        <v>215.13</v>
      </c>
      <c r="L39" s="176"/>
      <c r="M39" s="176"/>
      <c r="N39" s="176"/>
      <c r="O39" s="176">
        <v>215.13</v>
      </c>
      <c r="P39" s="176"/>
    </row>
    <row r="40" spans="1:16" ht="32.65" customHeight="1">
      <c r="A40" s="181" t="s">
        <v>267</v>
      </c>
      <c r="B40" s="181"/>
      <c r="C40" s="181"/>
      <c r="D40" s="182" t="s">
        <v>268</v>
      </c>
      <c r="E40" s="182"/>
      <c r="F40" s="104">
        <v>9.08</v>
      </c>
      <c r="G40" s="183">
        <v>4</v>
      </c>
      <c r="H40" s="183"/>
      <c r="I40" s="176"/>
      <c r="J40" s="176"/>
      <c r="K40" s="176">
        <v>36.32</v>
      </c>
      <c r="L40" s="176"/>
      <c r="M40" s="176"/>
      <c r="N40" s="176"/>
      <c r="O40" s="176">
        <v>36.32</v>
      </c>
      <c r="P40" s="176"/>
    </row>
    <row r="41" spans="1:16" ht="22.7" customHeight="1">
      <c r="A41" s="181" t="s">
        <v>269</v>
      </c>
      <c r="B41" s="181"/>
      <c r="C41" s="181"/>
      <c r="D41" s="182" t="s">
        <v>262</v>
      </c>
      <c r="E41" s="182"/>
      <c r="F41" s="104">
        <v>19.940000000000001</v>
      </c>
      <c r="G41" s="183">
        <v>0.11</v>
      </c>
      <c r="H41" s="183"/>
      <c r="I41" s="176"/>
      <c r="J41" s="176"/>
      <c r="K41" s="176">
        <v>2.1934</v>
      </c>
      <c r="L41" s="176"/>
      <c r="M41" s="176"/>
      <c r="N41" s="176"/>
      <c r="O41" s="176">
        <v>2.1934</v>
      </c>
      <c r="P41" s="176"/>
    </row>
    <row r="42" spans="1:16" ht="8.85" customHeight="1"/>
    <row r="43" spans="1:16" ht="14.1" customHeight="1">
      <c r="A43" s="170" t="s">
        <v>270</v>
      </c>
      <c r="B43" s="170"/>
      <c r="C43" s="170"/>
      <c r="D43" s="170"/>
      <c r="E43" s="170"/>
      <c r="F43" s="170"/>
      <c r="G43" s="170"/>
      <c r="H43" s="170"/>
      <c r="I43" s="170"/>
      <c r="J43" s="170"/>
      <c r="K43" s="170"/>
      <c r="L43" s="170"/>
      <c r="M43" s="170"/>
      <c r="N43" s="170"/>
      <c r="O43" s="170"/>
      <c r="P43" s="170"/>
    </row>
    <row r="44" spans="1:16" ht="14.1" customHeight="1">
      <c r="A44" s="171" t="s">
        <v>271</v>
      </c>
      <c r="B44" s="171"/>
      <c r="C44" s="171"/>
      <c r="D44" s="171"/>
      <c r="E44" s="171"/>
      <c r="F44" s="171"/>
      <c r="G44" s="171"/>
      <c r="H44" s="171"/>
      <c r="I44" s="171"/>
      <c r="J44" s="171"/>
      <c r="K44" s="171"/>
      <c r="L44" s="171"/>
      <c r="M44" s="171"/>
      <c r="N44" s="171"/>
      <c r="O44" s="171"/>
      <c r="P44" s="171"/>
    </row>
    <row r="45" spans="1:16" ht="65.25" customHeight="1">
      <c r="A45" s="198"/>
      <c r="B45" s="198"/>
      <c r="C45" s="198"/>
      <c r="D45" s="198"/>
      <c r="E45" s="198"/>
      <c r="F45" s="198"/>
      <c r="G45" s="198"/>
      <c r="H45" s="198"/>
      <c r="I45" s="198"/>
      <c r="J45" s="198"/>
      <c r="K45" s="198"/>
      <c r="L45" s="198"/>
      <c r="M45" s="198"/>
      <c r="N45" s="198"/>
      <c r="O45" s="198"/>
      <c r="P45" s="198"/>
    </row>
    <row r="46" spans="1:16" ht="5.65" customHeight="1"/>
    <row r="47" spans="1:16" ht="19.7" customHeight="1">
      <c r="A47" s="199" t="s">
        <v>218</v>
      </c>
      <c r="B47" s="199"/>
      <c r="C47" s="199"/>
      <c r="D47" s="199"/>
      <c r="E47" s="199"/>
      <c r="F47" s="199"/>
      <c r="G47" s="199"/>
      <c r="H47" s="199"/>
      <c r="I47" s="199"/>
      <c r="J47" s="199"/>
      <c r="K47" s="199"/>
      <c r="L47" s="199"/>
      <c r="M47" s="199"/>
      <c r="N47" s="199"/>
      <c r="O47" s="199"/>
      <c r="P47" s="199"/>
    </row>
    <row r="48" spans="1:16" ht="15.75" customHeight="1">
      <c r="A48" s="105" t="s">
        <v>117</v>
      </c>
      <c r="B48" s="196" t="s">
        <v>118</v>
      </c>
      <c r="C48" s="196"/>
      <c r="D48" s="196"/>
      <c r="E48" s="196"/>
      <c r="F48" s="196"/>
      <c r="G48" s="196"/>
      <c r="H48" s="196"/>
      <c r="I48" s="196"/>
      <c r="J48" s="196"/>
      <c r="K48" s="196"/>
      <c r="L48" s="193" t="s">
        <v>119</v>
      </c>
      <c r="M48" s="193"/>
      <c r="N48" s="200" t="s">
        <v>171</v>
      </c>
      <c r="O48" s="200"/>
      <c r="P48" s="200"/>
    </row>
    <row r="49" spans="1:16" ht="12.6" customHeight="1">
      <c r="A49" s="105" t="s">
        <v>120</v>
      </c>
      <c r="B49" s="196" t="s">
        <v>121</v>
      </c>
      <c r="C49" s="196"/>
      <c r="D49" s="196"/>
      <c r="E49" s="196"/>
      <c r="F49" s="196"/>
      <c r="G49" s="196"/>
      <c r="H49" s="196"/>
      <c r="I49" s="196"/>
      <c r="J49" s="196"/>
      <c r="K49" s="196"/>
      <c r="L49" s="193" t="s">
        <v>219</v>
      </c>
      <c r="M49" s="193"/>
      <c r="N49" s="194" t="s">
        <v>3435</v>
      </c>
      <c r="O49" s="194"/>
      <c r="P49" s="194"/>
    </row>
    <row r="50" spans="1:16" ht="14.45" customHeight="1">
      <c r="A50" s="105" t="s">
        <v>220</v>
      </c>
      <c r="B50" s="193" t="s">
        <v>170</v>
      </c>
      <c r="C50" s="193"/>
      <c r="D50" s="193"/>
      <c r="E50" s="193"/>
      <c r="F50" s="193"/>
      <c r="G50" s="193"/>
      <c r="H50" s="193"/>
      <c r="I50" s="193"/>
      <c r="J50" s="193"/>
      <c r="K50" s="193"/>
      <c r="L50" s="193" t="s">
        <v>122</v>
      </c>
      <c r="M50" s="193"/>
      <c r="N50" s="194"/>
      <c r="O50" s="194"/>
      <c r="P50" s="194"/>
    </row>
    <row r="51" spans="1:16" ht="14.65" customHeight="1">
      <c r="A51" s="105" t="s">
        <v>221</v>
      </c>
      <c r="B51" s="193" t="s">
        <v>170</v>
      </c>
      <c r="C51" s="193"/>
      <c r="D51" s="193"/>
      <c r="E51" s="193"/>
      <c r="F51" s="193"/>
      <c r="G51" s="193"/>
      <c r="H51" s="193"/>
      <c r="I51" s="193"/>
      <c r="J51" s="193"/>
      <c r="K51" s="193"/>
      <c r="L51" s="193" t="s">
        <v>123</v>
      </c>
      <c r="M51" s="193"/>
      <c r="N51" s="194" t="s">
        <v>124</v>
      </c>
      <c r="O51" s="194"/>
      <c r="P51" s="194"/>
    </row>
    <row r="52" spans="1:16" ht="26.45" customHeight="1">
      <c r="A52" s="105" t="s">
        <v>222</v>
      </c>
      <c r="B52" s="193" t="s">
        <v>170</v>
      </c>
      <c r="C52" s="193"/>
      <c r="D52" s="193"/>
      <c r="E52" s="193"/>
      <c r="F52" s="193"/>
      <c r="G52" s="193"/>
      <c r="H52" s="193"/>
      <c r="I52" s="193"/>
      <c r="J52" s="193"/>
      <c r="K52" s="193"/>
      <c r="L52" s="193" t="s">
        <v>125</v>
      </c>
      <c r="M52" s="193"/>
      <c r="N52" s="195" t="s">
        <v>3438</v>
      </c>
      <c r="O52" s="195"/>
      <c r="P52" s="195"/>
    </row>
    <row r="53" spans="1:16" ht="13.35" customHeight="1">
      <c r="A53" s="106" t="s">
        <v>126</v>
      </c>
      <c r="B53" s="188"/>
      <c r="C53" s="188"/>
      <c r="D53" s="188"/>
      <c r="E53" s="188"/>
      <c r="F53" s="188"/>
      <c r="G53" s="188"/>
      <c r="H53" s="188"/>
      <c r="I53" s="188"/>
      <c r="J53" s="188"/>
      <c r="K53" s="188"/>
      <c r="L53" s="188" t="s">
        <v>127</v>
      </c>
      <c r="M53" s="188"/>
      <c r="N53" s="189" t="s">
        <v>173</v>
      </c>
      <c r="O53" s="189"/>
      <c r="P53" s="189"/>
    </row>
    <row r="54" spans="1:16" ht="15.75" customHeight="1">
      <c r="A54" s="190" t="s">
        <v>223</v>
      </c>
      <c r="B54" s="190"/>
      <c r="C54" s="191" t="s">
        <v>224</v>
      </c>
      <c r="D54" s="191"/>
      <c r="E54" s="192" t="s">
        <v>225</v>
      </c>
      <c r="F54" s="192"/>
      <c r="G54" s="192"/>
      <c r="H54" s="191" t="s">
        <v>226</v>
      </c>
      <c r="I54" s="191"/>
      <c r="J54" s="192" t="s">
        <v>227</v>
      </c>
      <c r="K54" s="192"/>
      <c r="L54" s="192"/>
      <c r="M54" s="192"/>
      <c r="N54" s="192"/>
      <c r="O54" s="192"/>
      <c r="P54" s="103" t="s">
        <v>228</v>
      </c>
    </row>
    <row r="55" spans="1:16" ht="17.100000000000001" customHeight="1">
      <c r="A55" s="186" t="s">
        <v>229</v>
      </c>
      <c r="B55" s="186"/>
      <c r="C55" s="186"/>
      <c r="D55" s="187" t="s">
        <v>230</v>
      </c>
      <c r="E55" s="187"/>
      <c r="F55" s="187" t="s">
        <v>231</v>
      </c>
      <c r="G55" s="187" t="s">
        <v>232</v>
      </c>
      <c r="H55" s="187"/>
      <c r="I55" s="187" t="s">
        <v>233</v>
      </c>
      <c r="J55" s="187"/>
      <c r="K55" s="187"/>
      <c r="L55" s="187"/>
      <c r="M55" s="187"/>
      <c r="N55" s="187"/>
      <c r="O55" s="187"/>
      <c r="P55" s="187"/>
    </row>
    <row r="56" spans="1:16" ht="17.100000000000001" customHeight="1">
      <c r="A56" s="186"/>
      <c r="B56" s="186"/>
      <c r="C56" s="186"/>
      <c r="D56" s="187"/>
      <c r="E56" s="187"/>
      <c r="F56" s="187"/>
      <c r="G56" s="187"/>
      <c r="H56" s="187"/>
      <c r="I56" s="187" t="s">
        <v>234</v>
      </c>
      <c r="J56" s="187"/>
      <c r="K56" s="187" t="s">
        <v>235</v>
      </c>
      <c r="L56" s="187"/>
      <c r="M56" s="187" t="s">
        <v>236</v>
      </c>
      <c r="N56" s="187"/>
      <c r="O56" s="187" t="s">
        <v>237</v>
      </c>
      <c r="P56" s="187"/>
    </row>
    <row r="57" spans="1:16" ht="32.65" customHeight="1">
      <c r="A57" s="181" t="s">
        <v>272</v>
      </c>
      <c r="B57" s="181"/>
      <c r="C57" s="181"/>
      <c r="D57" s="182" t="s">
        <v>268</v>
      </c>
      <c r="E57" s="182"/>
      <c r="F57" s="104">
        <v>5.56</v>
      </c>
      <c r="G57" s="183">
        <v>1</v>
      </c>
      <c r="H57" s="183"/>
      <c r="I57" s="176"/>
      <c r="J57" s="176"/>
      <c r="K57" s="176">
        <v>5.56</v>
      </c>
      <c r="L57" s="176"/>
      <c r="M57" s="176"/>
      <c r="N57" s="176"/>
      <c r="O57" s="176">
        <v>5.56</v>
      </c>
      <c r="P57" s="176"/>
    </row>
    <row r="58" spans="1:16" ht="14.1" customHeight="1">
      <c r="A58" s="177" t="s">
        <v>273</v>
      </c>
      <c r="B58" s="177"/>
      <c r="C58" s="177"/>
      <c r="D58" s="177"/>
      <c r="E58" s="177"/>
      <c r="F58" s="177"/>
      <c r="G58" s="177"/>
      <c r="H58" s="177"/>
      <c r="I58" s="177"/>
      <c r="J58" s="177"/>
      <c r="K58" s="177"/>
      <c r="L58" s="177"/>
      <c r="M58" s="177"/>
      <c r="N58" s="177"/>
      <c r="O58" s="178">
        <v>262.33999999999997</v>
      </c>
      <c r="P58" s="178"/>
    </row>
    <row r="59" spans="1:16" ht="14.1" customHeight="1">
      <c r="A59" s="179" t="s">
        <v>247</v>
      </c>
      <c r="B59" s="179"/>
      <c r="C59" s="179"/>
      <c r="D59" s="179"/>
      <c r="E59" s="179"/>
      <c r="F59" s="179"/>
      <c r="G59" s="179"/>
      <c r="H59" s="179"/>
      <c r="I59" s="180">
        <v>53.74</v>
      </c>
      <c r="J59" s="180"/>
      <c r="K59" s="180">
        <v>262.33999999999997</v>
      </c>
      <c r="L59" s="180"/>
      <c r="M59" s="180">
        <v>0.01</v>
      </c>
      <c r="N59" s="180"/>
      <c r="O59" s="180">
        <v>316.08999999999997</v>
      </c>
      <c r="P59" s="180"/>
    </row>
    <row r="60" spans="1:16" ht="14.1" customHeight="1">
      <c r="A60" s="172" t="s">
        <v>248</v>
      </c>
      <c r="B60" s="172"/>
      <c r="C60" s="172"/>
      <c r="D60" s="172"/>
      <c r="E60" s="172"/>
      <c r="F60" s="172"/>
      <c r="G60" s="172"/>
      <c r="H60" s="172"/>
      <c r="I60" s="173">
        <v>15.49</v>
      </c>
      <c r="J60" s="173"/>
      <c r="K60" s="173">
        <v>75.61</v>
      </c>
      <c r="L60" s="173"/>
      <c r="M60" s="173"/>
      <c r="N60" s="173"/>
      <c r="O60" s="173">
        <v>91.1</v>
      </c>
      <c r="P60" s="173"/>
    </row>
    <row r="61" spans="1:16" ht="14.1" customHeight="1">
      <c r="A61" s="174" t="s">
        <v>249</v>
      </c>
      <c r="B61" s="174"/>
      <c r="C61" s="174"/>
      <c r="D61" s="174"/>
      <c r="E61" s="174"/>
      <c r="F61" s="174"/>
      <c r="G61" s="174"/>
      <c r="H61" s="174"/>
      <c r="I61" s="175">
        <v>69.23</v>
      </c>
      <c r="J61" s="175"/>
      <c r="K61" s="175">
        <v>337.95</v>
      </c>
      <c r="L61" s="175"/>
      <c r="M61" s="175">
        <v>0.01</v>
      </c>
      <c r="N61" s="175"/>
      <c r="O61" s="175">
        <v>407.19</v>
      </c>
      <c r="P61" s="175"/>
    </row>
    <row r="62" spans="1:16" ht="22.7" customHeight="1">
      <c r="A62" s="184" t="s">
        <v>274</v>
      </c>
      <c r="B62" s="184"/>
      <c r="C62" s="184"/>
      <c r="D62" s="184"/>
      <c r="E62" s="184"/>
      <c r="F62" s="184"/>
      <c r="G62" s="184"/>
      <c r="H62" s="184"/>
      <c r="I62" s="184"/>
      <c r="J62" s="184"/>
      <c r="K62" s="184"/>
      <c r="L62" s="184"/>
      <c r="M62" s="184"/>
      <c r="N62" s="184"/>
      <c r="O62" s="185" t="s">
        <v>268</v>
      </c>
      <c r="P62" s="185"/>
    </row>
    <row r="63" spans="1:16" ht="14.1" customHeight="1">
      <c r="A63" s="177" t="s">
        <v>252</v>
      </c>
      <c r="B63" s="177"/>
      <c r="C63" s="177"/>
      <c r="D63" s="177"/>
      <c r="E63" s="177"/>
      <c r="F63" s="177"/>
      <c r="G63" s="177"/>
      <c r="H63" s="177"/>
      <c r="I63" s="177"/>
      <c r="J63" s="177"/>
      <c r="K63" s="177"/>
      <c r="L63" s="177"/>
      <c r="M63" s="177"/>
      <c r="N63" s="177"/>
      <c r="O63" s="177"/>
      <c r="P63" s="177"/>
    </row>
    <row r="64" spans="1:16" ht="32.65" customHeight="1">
      <c r="A64" s="181" t="s">
        <v>275</v>
      </c>
      <c r="B64" s="181"/>
      <c r="C64" s="181"/>
      <c r="D64" s="182" t="s">
        <v>239</v>
      </c>
      <c r="E64" s="182"/>
      <c r="F64" s="104">
        <v>1533.69</v>
      </c>
      <c r="G64" s="183">
        <f>O64/F64</f>
        <v>6.5202224699906761E-6</v>
      </c>
      <c r="H64" s="183"/>
      <c r="I64" s="176"/>
      <c r="J64" s="176"/>
      <c r="K64" s="176"/>
      <c r="L64" s="176"/>
      <c r="M64" s="176">
        <v>0.01</v>
      </c>
      <c r="N64" s="176"/>
      <c r="O64" s="176">
        <v>0.01</v>
      </c>
      <c r="P64" s="176"/>
    </row>
    <row r="65" spans="1:16" ht="14.1" customHeight="1">
      <c r="A65" s="177" t="s">
        <v>254</v>
      </c>
      <c r="B65" s="177"/>
      <c r="C65" s="177"/>
      <c r="D65" s="177"/>
      <c r="E65" s="177"/>
      <c r="F65" s="177"/>
      <c r="G65" s="177"/>
      <c r="H65" s="177"/>
      <c r="I65" s="177"/>
      <c r="J65" s="177"/>
      <c r="K65" s="177"/>
      <c r="L65" s="177"/>
      <c r="M65" s="177"/>
      <c r="N65" s="177"/>
      <c r="O65" s="178">
        <v>0.01</v>
      </c>
      <c r="P65" s="178"/>
    </row>
    <row r="66" spans="1:16" ht="14.1" customHeight="1">
      <c r="A66" s="177" t="s">
        <v>240</v>
      </c>
      <c r="B66" s="177"/>
      <c r="C66" s="177"/>
      <c r="D66" s="177"/>
      <c r="E66" s="177"/>
      <c r="F66" s="177"/>
      <c r="G66" s="177"/>
      <c r="H66" s="177"/>
      <c r="I66" s="177"/>
      <c r="J66" s="177"/>
      <c r="K66" s="177"/>
      <c r="L66" s="177"/>
      <c r="M66" s="177"/>
      <c r="N66" s="177"/>
      <c r="O66" s="177"/>
      <c r="P66" s="177"/>
    </row>
    <row r="67" spans="1:16" ht="14.1" customHeight="1">
      <c r="A67" s="181" t="s">
        <v>276</v>
      </c>
      <c r="B67" s="181"/>
      <c r="C67" s="181"/>
      <c r="D67" s="182" t="s">
        <v>242</v>
      </c>
      <c r="E67" s="182"/>
      <c r="F67" s="104">
        <v>5.86</v>
      </c>
      <c r="G67" s="183">
        <v>0.42400300000000002</v>
      </c>
      <c r="H67" s="183"/>
      <c r="I67" s="176">
        <v>2.4847000000000001</v>
      </c>
      <c r="J67" s="176"/>
      <c r="K67" s="176"/>
      <c r="L67" s="176"/>
      <c r="M67" s="176"/>
      <c r="N67" s="176"/>
      <c r="O67" s="176">
        <v>2.4847000000000001</v>
      </c>
      <c r="P67" s="176"/>
    </row>
    <row r="68" spans="1:16" ht="14.1" customHeight="1">
      <c r="A68" s="181" t="s">
        <v>255</v>
      </c>
      <c r="B68" s="181"/>
      <c r="C68" s="181"/>
      <c r="D68" s="182" t="s">
        <v>242</v>
      </c>
      <c r="E68" s="182"/>
      <c r="F68" s="104">
        <v>7.8</v>
      </c>
      <c r="G68" s="183">
        <v>0.84775060000000002</v>
      </c>
      <c r="H68" s="183"/>
      <c r="I68" s="176">
        <v>6.6124999999999998</v>
      </c>
      <c r="J68" s="176"/>
      <c r="K68" s="176"/>
      <c r="L68" s="176"/>
      <c r="M68" s="176"/>
      <c r="N68" s="176"/>
      <c r="O68" s="176">
        <v>6.6124999999999998</v>
      </c>
      <c r="P68" s="176"/>
    </row>
    <row r="69" spans="1:16" ht="22.7" customHeight="1">
      <c r="A69" s="181" t="s">
        <v>277</v>
      </c>
      <c r="B69" s="181"/>
      <c r="C69" s="181"/>
      <c r="D69" s="182" t="s">
        <v>242</v>
      </c>
      <c r="E69" s="182"/>
      <c r="F69" s="104">
        <v>8.65</v>
      </c>
      <c r="G69" s="183">
        <v>2.07E-2</v>
      </c>
      <c r="H69" s="183"/>
      <c r="I69" s="176">
        <v>0.17910000000000001</v>
      </c>
      <c r="J69" s="176"/>
      <c r="K69" s="176"/>
      <c r="L69" s="176"/>
      <c r="M69" s="176"/>
      <c r="N69" s="176"/>
      <c r="O69" s="176">
        <v>0.17910000000000001</v>
      </c>
      <c r="P69" s="176"/>
    </row>
    <row r="70" spans="1:16" ht="14.1" customHeight="1">
      <c r="A70" s="181" t="s">
        <v>257</v>
      </c>
      <c r="B70" s="181"/>
      <c r="C70" s="181"/>
      <c r="D70" s="182" t="s">
        <v>242</v>
      </c>
      <c r="E70" s="182"/>
      <c r="F70" s="104">
        <v>5.65</v>
      </c>
      <c r="G70" s="183">
        <v>2.5524000000000002E-2</v>
      </c>
      <c r="H70" s="183"/>
      <c r="I70" s="176">
        <v>0.14419999999999999</v>
      </c>
      <c r="J70" s="176"/>
      <c r="K70" s="176"/>
      <c r="L70" s="176"/>
      <c r="M70" s="176"/>
      <c r="N70" s="176"/>
      <c r="O70" s="176">
        <v>0.14419999999999999</v>
      </c>
      <c r="P70" s="176"/>
    </row>
    <row r="71" spans="1:16" ht="14.1" customHeight="1">
      <c r="A71" s="181" t="s">
        <v>244</v>
      </c>
      <c r="B71" s="181"/>
      <c r="C71" s="181"/>
      <c r="D71" s="182"/>
      <c r="E71" s="182"/>
      <c r="F71" s="104">
        <v>9.42</v>
      </c>
      <c r="G71" s="183">
        <v>0.86899999999999999</v>
      </c>
      <c r="H71" s="183"/>
      <c r="I71" s="176">
        <v>8.1864000000000008</v>
      </c>
      <c r="J71" s="176"/>
      <c r="K71" s="176"/>
      <c r="L71" s="176"/>
      <c r="M71" s="176"/>
      <c r="N71" s="176"/>
      <c r="O71" s="176">
        <v>8.1864000000000008</v>
      </c>
      <c r="P71" s="176"/>
    </row>
    <row r="72" spans="1:16" ht="14.1" customHeight="1">
      <c r="A72" s="181" t="s">
        <v>245</v>
      </c>
      <c r="B72" s="181"/>
      <c r="C72" s="181"/>
      <c r="D72" s="182"/>
      <c r="E72" s="182"/>
      <c r="F72" s="104"/>
      <c r="G72" s="183"/>
      <c r="H72" s="183"/>
      <c r="I72" s="176">
        <v>8.49</v>
      </c>
      <c r="J72" s="176"/>
      <c r="K72" s="176"/>
      <c r="L72" s="176"/>
      <c r="M72" s="176"/>
      <c r="N72" s="176"/>
      <c r="O72" s="176">
        <v>8.49</v>
      </c>
      <c r="P72" s="176"/>
    </row>
    <row r="73" spans="1:16" ht="14.1" customHeight="1">
      <c r="A73" s="177" t="s">
        <v>246</v>
      </c>
      <c r="B73" s="177"/>
      <c r="C73" s="177"/>
      <c r="D73" s="177"/>
      <c r="E73" s="177"/>
      <c r="F73" s="177"/>
      <c r="G73" s="177"/>
      <c r="H73" s="177"/>
      <c r="I73" s="177"/>
      <c r="J73" s="177"/>
      <c r="K73" s="177"/>
      <c r="L73" s="177"/>
      <c r="M73" s="177"/>
      <c r="N73" s="177"/>
      <c r="O73" s="178">
        <v>26.1</v>
      </c>
      <c r="P73" s="178"/>
    </row>
    <row r="74" spans="1:16" ht="14.1" customHeight="1">
      <c r="A74" s="177" t="s">
        <v>258</v>
      </c>
      <c r="B74" s="177"/>
      <c r="C74" s="177"/>
      <c r="D74" s="177"/>
      <c r="E74" s="177"/>
      <c r="F74" s="177"/>
      <c r="G74" s="177"/>
      <c r="H74" s="177"/>
      <c r="I74" s="177"/>
      <c r="J74" s="177"/>
      <c r="K74" s="177"/>
      <c r="L74" s="177"/>
      <c r="M74" s="177"/>
      <c r="N74" s="177"/>
      <c r="O74" s="177"/>
      <c r="P74" s="177"/>
    </row>
    <row r="75" spans="1:16" ht="14.1" customHeight="1">
      <c r="A75" s="181" t="s">
        <v>259</v>
      </c>
      <c r="B75" s="181"/>
      <c r="C75" s="181"/>
      <c r="D75" s="182" t="s">
        <v>260</v>
      </c>
      <c r="E75" s="182"/>
      <c r="F75" s="104">
        <v>85.31</v>
      </c>
      <c r="G75" s="183">
        <v>3.9274999999999996E-3</v>
      </c>
      <c r="H75" s="183"/>
      <c r="I75" s="176"/>
      <c r="J75" s="176"/>
      <c r="K75" s="176">
        <v>0.33510000000000001</v>
      </c>
      <c r="L75" s="176"/>
      <c r="M75" s="176"/>
      <c r="N75" s="176"/>
      <c r="O75" s="176">
        <v>0.33510000000000001</v>
      </c>
      <c r="P75" s="176"/>
    </row>
    <row r="76" spans="1:16" ht="14.1" customHeight="1">
      <c r="A76" s="181" t="s">
        <v>261</v>
      </c>
      <c r="B76" s="181"/>
      <c r="C76" s="181"/>
      <c r="D76" s="182" t="s">
        <v>262</v>
      </c>
      <c r="E76" s="182"/>
      <c r="F76" s="104">
        <v>0.86</v>
      </c>
      <c r="G76" s="183">
        <v>1.0070779999999999</v>
      </c>
      <c r="H76" s="183"/>
      <c r="I76" s="176"/>
      <c r="J76" s="176"/>
      <c r="K76" s="176">
        <v>0.86609999999999998</v>
      </c>
      <c r="L76" s="176"/>
      <c r="M76" s="176"/>
      <c r="N76" s="176"/>
      <c r="O76" s="176">
        <v>0.86609999999999998</v>
      </c>
      <c r="P76" s="176"/>
    </row>
    <row r="77" spans="1:16" ht="22.7" customHeight="1">
      <c r="A77" s="181" t="s">
        <v>263</v>
      </c>
      <c r="B77" s="181"/>
      <c r="C77" s="181"/>
      <c r="D77" s="182" t="s">
        <v>264</v>
      </c>
      <c r="E77" s="182"/>
      <c r="F77" s="104">
        <v>1</v>
      </c>
      <c r="G77" s="183">
        <f>O77/F77</f>
        <v>0.01</v>
      </c>
      <c r="H77" s="183"/>
      <c r="I77" s="176"/>
      <c r="J77" s="176"/>
      <c r="K77" s="176">
        <v>0.01</v>
      </c>
      <c r="L77" s="176"/>
      <c r="M77" s="176"/>
      <c r="N77" s="176"/>
      <c r="O77" s="176">
        <v>0.01</v>
      </c>
      <c r="P77" s="176"/>
    </row>
    <row r="78" spans="1:16" ht="32.65" customHeight="1">
      <c r="A78" s="181" t="s">
        <v>278</v>
      </c>
      <c r="B78" s="181"/>
      <c r="C78" s="181"/>
      <c r="D78" s="182" t="s">
        <v>268</v>
      </c>
      <c r="E78" s="182"/>
      <c r="F78" s="104">
        <v>20.02</v>
      </c>
      <c r="G78" s="183">
        <v>0.41249999999999998</v>
      </c>
      <c r="H78" s="183"/>
      <c r="I78" s="176"/>
      <c r="J78" s="176"/>
      <c r="K78" s="176">
        <v>8.2583000000000002</v>
      </c>
      <c r="L78" s="176"/>
      <c r="M78" s="176"/>
      <c r="N78" s="176"/>
      <c r="O78" s="176">
        <v>8.2583000000000002</v>
      </c>
      <c r="P78" s="176"/>
    </row>
    <row r="79" spans="1:16" ht="22.7" customHeight="1">
      <c r="A79" s="181" t="s">
        <v>265</v>
      </c>
      <c r="B79" s="181"/>
      <c r="C79" s="181"/>
      <c r="D79" s="182" t="s">
        <v>260</v>
      </c>
      <c r="E79" s="182"/>
      <c r="F79" s="104">
        <v>103.59</v>
      </c>
      <c r="G79" s="183">
        <v>2.7466999999999999E-3</v>
      </c>
      <c r="H79" s="183"/>
      <c r="I79" s="176"/>
      <c r="J79" s="176"/>
      <c r="K79" s="176">
        <v>0.28449999999999998</v>
      </c>
      <c r="L79" s="176"/>
      <c r="M79" s="176"/>
      <c r="N79" s="176"/>
      <c r="O79" s="176">
        <v>0.28449999999999998</v>
      </c>
      <c r="P79" s="176"/>
    </row>
    <row r="80" spans="1:16" ht="22.7" customHeight="1">
      <c r="A80" s="181" t="s">
        <v>279</v>
      </c>
      <c r="B80" s="181"/>
      <c r="C80" s="181"/>
      <c r="D80" s="182" t="s">
        <v>262</v>
      </c>
      <c r="E80" s="182"/>
      <c r="F80" s="104">
        <v>19.940000000000001</v>
      </c>
      <c r="G80" s="183">
        <v>0.11609999999999999</v>
      </c>
      <c r="H80" s="183"/>
      <c r="I80" s="176"/>
      <c r="J80" s="176"/>
      <c r="K80" s="176">
        <v>2.3149999999999999</v>
      </c>
      <c r="L80" s="176"/>
      <c r="M80" s="176"/>
      <c r="N80" s="176"/>
      <c r="O80" s="176">
        <v>2.3149999999999999</v>
      </c>
      <c r="P80" s="176"/>
    </row>
    <row r="81" spans="1:16" ht="32.65" customHeight="1">
      <c r="A81" s="181" t="s">
        <v>272</v>
      </c>
      <c r="B81" s="181"/>
      <c r="C81" s="181"/>
      <c r="D81" s="182" t="s">
        <v>268</v>
      </c>
      <c r="E81" s="182"/>
      <c r="F81" s="104">
        <v>5.56</v>
      </c>
      <c r="G81" s="183">
        <v>0.74450000000000005</v>
      </c>
      <c r="H81" s="183"/>
      <c r="I81" s="176"/>
      <c r="J81" s="176"/>
      <c r="K81" s="176">
        <v>4.1394000000000002</v>
      </c>
      <c r="L81" s="176"/>
      <c r="M81" s="176"/>
      <c r="N81" s="176"/>
      <c r="O81" s="176">
        <v>4.1394000000000002</v>
      </c>
      <c r="P81" s="176"/>
    </row>
    <row r="82" spans="1:16" ht="32.65" customHeight="1">
      <c r="A82" s="181" t="s">
        <v>280</v>
      </c>
      <c r="B82" s="181"/>
      <c r="C82" s="181"/>
      <c r="D82" s="182" t="s">
        <v>268</v>
      </c>
      <c r="E82" s="182"/>
      <c r="F82" s="104">
        <v>10.26</v>
      </c>
      <c r="G82" s="183">
        <v>0.55000000000000004</v>
      </c>
      <c r="H82" s="183"/>
      <c r="I82" s="176"/>
      <c r="J82" s="176"/>
      <c r="K82" s="176">
        <v>5.6429999999999998</v>
      </c>
      <c r="L82" s="176"/>
      <c r="M82" s="176"/>
      <c r="N82" s="176"/>
      <c r="O82" s="176">
        <v>5.6429999999999998</v>
      </c>
      <c r="P82" s="176"/>
    </row>
    <row r="83" spans="1:16" ht="15.95" customHeight="1"/>
    <row r="84" spans="1:16" ht="14.1" customHeight="1">
      <c r="A84" s="170" t="s">
        <v>270</v>
      </c>
      <c r="B84" s="170"/>
      <c r="C84" s="170"/>
      <c r="D84" s="170"/>
      <c r="E84" s="170"/>
      <c r="F84" s="170"/>
      <c r="G84" s="170"/>
      <c r="H84" s="170"/>
      <c r="I84" s="170"/>
      <c r="J84" s="170"/>
      <c r="K84" s="170"/>
      <c r="L84" s="170"/>
      <c r="M84" s="170"/>
      <c r="N84" s="170"/>
      <c r="O84" s="170"/>
      <c r="P84" s="170"/>
    </row>
    <row r="85" spans="1:16" ht="14.1" customHeight="1">
      <c r="A85" s="171" t="s">
        <v>271</v>
      </c>
      <c r="B85" s="171"/>
      <c r="C85" s="171"/>
      <c r="D85" s="171"/>
      <c r="E85" s="171"/>
      <c r="F85" s="171"/>
      <c r="G85" s="171"/>
      <c r="H85" s="171"/>
      <c r="I85" s="171"/>
      <c r="J85" s="171"/>
      <c r="K85" s="171"/>
      <c r="L85" s="171"/>
      <c r="M85" s="171"/>
      <c r="N85" s="171"/>
      <c r="O85" s="171"/>
      <c r="P85" s="171"/>
    </row>
    <row r="86" spans="1:16" ht="65.25" customHeight="1">
      <c r="A86" s="198"/>
      <c r="B86" s="198"/>
      <c r="C86" s="198"/>
      <c r="D86" s="198"/>
      <c r="E86" s="198"/>
      <c r="F86" s="198"/>
      <c r="G86" s="198"/>
      <c r="H86" s="198"/>
      <c r="I86" s="198"/>
      <c r="J86" s="198"/>
      <c r="K86" s="198"/>
      <c r="L86" s="198"/>
      <c r="M86" s="198"/>
      <c r="N86" s="198"/>
      <c r="O86" s="198"/>
      <c r="P86" s="198"/>
    </row>
    <row r="87" spans="1:16" ht="5.65" customHeight="1"/>
    <row r="88" spans="1:16" ht="19.7" customHeight="1">
      <c r="A88" s="199" t="s">
        <v>218</v>
      </c>
      <c r="B88" s="199"/>
      <c r="C88" s="199"/>
      <c r="D88" s="199"/>
      <c r="E88" s="199"/>
      <c r="F88" s="199"/>
      <c r="G88" s="199"/>
      <c r="H88" s="199"/>
      <c r="I88" s="199"/>
      <c r="J88" s="199"/>
      <c r="K88" s="199"/>
      <c r="L88" s="199"/>
      <c r="M88" s="199"/>
      <c r="N88" s="199"/>
      <c r="O88" s="199"/>
      <c r="P88" s="199"/>
    </row>
    <row r="89" spans="1:16" ht="15.75" customHeight="1">
      <c r="A89" s="105" t="s">
        <v>117</v>
      </c>
      <c r="B89" s="196" t="s">
        <v>118</v>
      </c>
      <c r="C89" s="196"/>
      <c r="D89" s="196"/>
      <c r="E89" s="196"/>
      <c r="F89" s="196"/>
      <c r="G89" s="196"/>
      <c r="H89" s="196"/>
      <c r="I89" s="196"/>
      <c r="J89" s="196"/>
      <c r="K89" s="196"/>
      <c r="L89" s="193" t="s">
        <v>119</v>
      </c>
      <c r="M89" s="193"/>
      <c r="N89" s="200" t="s">
        <v>171</v>
      </c>
      <c r="O89" s="200"/>
      <c r="P89" s="200"/>
    </row>
    <row r="90" spans="1:16" ht="12.6" customHeight="1">
      <c r="A90" s="105" t="s">
        <v>120</v>
      </c>
      <c r="B90" s="196" t="s">
        <v>121</v>
      </c>
      <c r="C90" s="196"/>
      <c r="D90" s="196"/>
      <c r="E90" s="196"/>
      <c r="F90" s="196"/>
      <c r="G90" s="196"/>
      <c r="H90" s="196"/>
      <c r="I90" s="196"/>
      <c r="J90" s="196"/>
      <c r="K90" s="196"/>
      <c r="L90" s="193" t="s">
        <v>219</v>
      </c>
      <c r="M90" s="193"/>
      <c r="N90" s="194" t="s">
        <v>3435</v>
      </c>
      <c r="O90" s="194"/>
      <c r="P90" s="194"/>
    </row>
    <row r="91" spans="1:16" ht="14.45" customHeight="1">
      <c r="A91" s="105" t="s">
        <v>220</v>
      </c>
      <c r="B91" s="193" t="s">
        <v>170</v>
      </c>
      <c r="C91" s="193"/>
      <c r="D91" s="193"/>
      <c r="E91" s="193"/>
      <c r="F91" s="193"/>
      <c r="G91" s="193"/>
      <c r="H91" s="193"/>
      <c r="I91" s="193"/>
      <c r="J91" s="193"/>
      <c r="K91" s="193"/>
      <c r="L91" s="193" t="s">
        <v>122</v>
      </c>
      <c r="M91" s="193"/>
      <c r="N91" s="194"/>
      <c r="O91" s="194"/>
      <c r="P91" s="194"/>
    </row>
    <row r="92" spans="1:16" ht="14.65" customHeight="1">
      <c r="A92" s="105" t="s">
        <v>221</v>
      </c>
      <c r="B92" s="193" t="s">
        <v>170</v>
      </c>
      <c r="C92" s="193"/>
      <c r="D92" s="193"/>
      <c r="E92" s="193"/>
      <c r="F92" s="193"/>
      <c r="G92" s="193"/>
      <c r="H92" s="193"/>
      <c r="I92" s="193"/>
      <c r="J92" s="193"/>
      <c r="K92" s="193"/>
      <c r="L92" s="193" t="s">
        <v>123</v>
      </c>
      <c r="M92" s="193"/>
      <c r="N92" s="194" t="s">
        <v>124</v>
      </c>
      <c r="O92" s="194"/>
      <c r="P92" s="194"/>
    </row>
    <row r="93" spans="1:16" ht="26.45" customHeight="1">
      <c r="A93" s="105" t="s">
        <v>222</v>
      </c>
      <c r="B93" s="193" t="s">
        <v>170</v>
      </c>
      <c r="C93" s="193"/>
      <c r="D93" s="193"/>
      <c r="E93" s="193"/>
      <c r="F93" s="193"/>
      <c r="G93" s="193"/>
      <c r="H93" s="193"/>
      <c r="I93" s="193"/>
      <c r="J93" s="193"/>
      <c r="K93" s="193"/>
      <c r="L93" s="193" t="s">
        <v>125</v>
      </c>
      <c r="M93" s="193"/>
      <c r="N93" s="195" t="s">
        <v>3439</v>
      </c>
      <c r="O93" s="195"/>
      <c r="P93" s="195"/>
    </row>
    <row r="94" spans="1:16" ht="13.35" customHeight="1">
      <c r="A94" s="106" t="s">
        <v>126</v>
      </c>
      <c r="B94" s="188"/>
      <c r="C94" s="188"/>
      <c r="D94" s="188"/>
      <c r="E94" s="188"/>
      <c r="F94" s="188"/>
      <c r="G94" s="188"/>
      <c r="H94" s="188"/>
      <c r="I94" s="188"/>
      <c r="J94" s="188"/>
      <c r="K94" s="188"/>
      <c r="L94" s="188" t="s">
        <v>127</v>
      </c>
      <c r="M94" s="188"/>
      <c r="N94" s="189" t="s">
        <v>173</v>
      </c>
      <c r="O94" s="189"/>
      <c r="P94" s="189"/>
    </row>
    <row r="95" spans="1:16" ht="15.75" customHeight="1">
      <c r="A95" s="190" t="s">
        <v>223</v>
      </c>
      <c r="B95" s="190"/>
      <c r="C95" s="191" t="s">
        <v>224</v>
      </c>
      <c r="D95" s="191"/>
      <c r="E95" s="192" t="s">
        <v>225</v>
      </c>
      <c r="F95" s="192"/>
      <c r="G95" s="192"/>
      <c r="H95" s="191" t="s">
        <v>226</v>
      </c>
      <c r="I95" s="191"/>
      <c r="J95" s="192" t="s">
        <v>227</v>
      </c>
      <c r="K95" s="192"/>
      <c r="L95" s="192"/>
      <c r="M95" s="192"/>
      <c r="N95" s="192"/>
      <c r="O95" s="192"/>
      <c r="P95" s="103" t="s">
        <v>228</v>
      </c>
    </row>
    <row r="96" spans="1:16" ht="17.100000000000001" customHeight="1">
      <c r="A96" s="186" t="s">
        <v>229</v>
      </c>
      <c r="B96" s="186"/>
      <c r="C96" s="186"/>
      <c r="D96" s="187" t="s">
        <v>230</v>
      </c>
      <c r="E96" s="187"/>
      <c r="F96" s="187" t="s">
        <v>231</v>
      </c>
      <c r="G96" s="187" t="s">
        <v>232</v>
      </c>
      <c r="H96" s="187"/>
      <c r="I96" s="187" t="s">
        <v>233</v>
      </c>
      <c r="J96" s="187"/>
      <c r="K96" s="187"/>
      <c r="L96" s="187"/>
      <c r="M96" s="187"/>
      <c r="N96" s="187"/>
      <c r="O96" s="187"/>
      <c r="P96" s="187"/>
    </row>
    <row r="97" spans="1:16" ht="17.100000000000001" customHeight="1">
      <c r="A97" s="186"/>
      <c r="B97" s="186"/>
      <c r="C97" s="186"/>
      <c r="D97" s="187"/>
      <c r="E97" s="187"/>
      <c r="F97" s="187"/>
      <c r="G97" s="187"/>
      <c r="H97" s="187"/>
      <c r="I97" s="187" t="s">
        <v>234</v>
      </c>
      <c r="J97" s="187"/>
      <c r="K97" s="187" t="s">
        <v>235</v>
      </c>
      <c r="L97" s="187"/>
      <c r="M97" s="187" t="s">
        <v>236</v>
      </c>
      <c r="N97" s="187"/>
      <c r="O97" s="187" t="s">
        <v>237</v>
      </c>
      <c r="P97" s="187"/>
    </row>
    <row r="98" spans="1:16" ht="22.7" customHeight="1">
      <c r="A98" s="181" t="s">
        <v>281</v>
      </c>
      <c r="B98" s="181"/>
      <c r="C98" s="181"/>
      <c r="D98" s="182" t="s">
        <v>282</v>
      </c>
      <c r="E98" s="182"/>
      <c r="F98" s="104">
        <v>22.82</v>
      </c>
      <c r="G98" s="183">
        <v>2.5600000000000001E-2</v>
      </c>
      <c r="H98" s="183"/>
      <c r="I98" s="176"/>
      <c r="J98" s="176"/>
      <c r="K98" s="176">
        <v>0.58420000000000005</v>
      </c>
      <c r="L98" s="176"/>
      <c r="M98" s="176"/>
      <c r="N98" s="176"/>
      <c r="O98" s="176">
        <v>0.58420000000000005</v>
      </c>
      <c r="P98" s="176"/>
    </row>
    <row r="99" spans="1:16" ht="14.1" customHeight="1">
      <c r="A99" s="177" t="s">
        <v>273</v>
      </c>
      <c r="B99" s="177"/>
      <c r="C99" s="177"/>
      <c r="D99" s="177"/>
      <c r="E99" s="177"/>
      <c r="F99" s="177"/>
      <c r="G99" s="177"/>
      <c r="H99" s="177"/>
      <c r="I99" s="177"/>
      <c r="J99" s="177"/>
      <c r="K99" s="177"/>
      <c r="L99" s="177"/>
      <c r="M99" s="177"/>
      <c r="N99" s="177"/>
      <c r="O99" s="178">
        <v>22.43</v>
      </c>
      <c r="P99" s="178"/>
    </row>
    <row r="100" spans="1:16" ht="14.1" customHeight="1">
      <c r="A100" s="179" t="s">
        <v>247</v>
      </c>
      <c r="B100" s="179"/>
      <c r="C100" s="179"/>
      <c r="D100" s="179"/>
      <c r="E100" s="179"/>
      <c r="F100" s="179"/>
      <c r="G100" s="179"/>
      <c r="H100" s="179"/>
      <c r="I100" s="180">
        <v>26.1</v>
      </c>
      <c r="J100" s="180"/>
      <c r="K100" s="180">
        <v>22.43</v>
      </c>
      <c r="L100" s="180"/>
      <c r="M100" s="180"/>
      <c r="N100" s="180"/>
      <c r="O100" s="180">
        <v>48.53</v>
      </c>
      <c r="P100" s="180"/>
    </row>
    <row r="101" spans="1:16" ht="14.1" customHeight="1">
      <c r="A101" s="172" t="s">
        <v>248</v>
      </c>
      <c r="B101" s="172"/>
      <c r="C101" s="172"/>
      <c r="D101" s="172"/>
      <c r="E101" s="172"/>
      <c r="F101" s="172"/>
      <c r="G101" s="172"/>
      <c r="H101" s="172"/>
      <c r="I101" s="173">
        <v>7.53</v>
      </c>
      <c r="J101" s="173"/>
      <c r="K101" s="173">
        <v>6.46</v>
      </c>
      <c r="L101" s="173"/>
      <c r="M101" s="173"/>
      <c r="N101" s="173"/>
      <c r="O101" s="173">
        <v>13.99</v>
      </c>
      <c r="P101" s="173"/>
    </row>
    <row r="102" spans="1:16" ht="14.1" customHeight="1">
      <c r="A102" s="174" t="s">
        <v>249</v>
      </c>
      <c r="B102" s="174"/>
      <c r="C102" s="174"/>
      <c r="D102" s="174"/>
      <c r="E102" s="174"/>
      <c r="F102" s="174"/>
      <c r="G102" s="174"/>
      <c r="H102" s="174"/>
      <c r="I102" s="175">
        <v>33.630000000000003</v>
      </c>
      <c r="J102" s="175"/>
      <c r="K102" s="175">
        <v>28.89</v>
      </c>
      <c r="L102" s="175"/>
      <c r="M102" s="175"/>
      <c r="N102" s="175"/>
      <c r="O102" s="175">
        <v>62.52</v>
      </c>
      <c r="P102" s="175"/>
    </row>
    <row r="103" spans="1:16" ht="14.1" customHeight="1">
      <c r="A103" s="184" t="s">
        <v>283</v>
      </c>
      <c r="B103" s="184"/>
      <c r="C103" s="184"/>
      <c r="D103" s="184"/>
      <c r="E103" s="184"/>
      <c r="F103" s="184"/>
      <c r="G103" s="184"/>
      <c r="H103" s="184"/>
      <c r="I103" s="184"/>
      <c r="J103" s="184"/>
      <c r="K103" s="184"/>
      <c r="L103" s="184"/>
      <c r="M103" s="184"/>
      <c r="N103" s="184"/>
      <c r="O103" s="185" t="s">
        <v>251</v>
      </c>
      <c r="P103" s="185"/>
    </row>
    <row r="104" spans="1:16" ht="14.1" customHeight="1">
      <c r="A104" s="177" t="s">
        <v>252</v>
      </c>
      <c r="B104" s="177"/>
      <c r="C104" s="177"/>
      <c r="D104" s="177"/>
      <c r="E104" s="177"/>
      <c r="F104" s="177"/>
      <c r="G104" s="177"/>
      <c r="H104" s="177"/>
      <c r="I104" s="177"/>
      <c r="J104" s="177"/>
      <c r="K104" s="177"/>
      <c r="L104" s="177"/>
      <c r="M104" s="177"/>
      <c r="N104" s="177"/>
      <c r="O104" s="177"/>
      <c r="P104" s="177"/>
    </row>
    <row r="105" spans="1:16" ht="42.4" customHeight="1">
      <c r="A105" s="181" t="s">
        <v>253</v>
      </c>
      <c r="B105" s="181"/>
      <c r="C105" s="181"/>
      <c r="D105" s="182" t="s">
        <v>239</v>
      </c>
      <c r="E105" s="182"/>
      <c r="F105" s="104">
        <v>5067.47</v>
      </c>
      <c r="G105" s="183">
        <f>O105/F105</f>
        <v>1.9733713273092885E-6</v>
      </c>
      <c r="H105" s="183"/>
      <c r="I105" s="176"/>
      <c r="J105" s="176"/>
      <c r="K105" s="176"/>
      <c r="L105" s="176"/>
      <c r="M105" s="176">
        <v>0.01</v>
      </c>
      <c r="N105" s="176"/>
      <c r="O105" s="176">
        <v>0.01</v>
      </c>
      <c r="P105" s="176"/>
    </row>
    <row r="106" spans="1:16" ht="42.4" customHeight="1">
      <c r="A106" s="181" t="s">
        <v>284</v>
      </c>
      <c r="B106" s="181"/>
      <c r="C106" s="181"/>
      <c r="D106" s="182" t="s">
        <v>239</v>
      </c>
      <c r="E106" s="182"/>
      <c r="F106" s="104">
        <v>20613.439999999999</v>
      </c>
      <c r="G106" s="183">
        <v>1.17E-5</v>
      </c>
      <c r="H106" s="183"/>
      <c r="I106" s="176"/>
      <c r="J106" s="176"/>
      <c r="K106" s="176"/>
      <c r="L106" s="176"/>
      <c r="M106" s="176">
        <v>0.2409</v>
      </c>
      <c r="N106" s="176"/>
      <c r="O106" s="176">
        <v>0.2409</v>
      </c>
      <c r="P106" s="176"/>
    </row>
    <row r="107" spans="1:16" ht="32.65" customHeight="1">
      <c r="A107" s="181" t="s">
        <v>285</v>
      </c>
      <c r="B107" s="181"/>
      <c r="C107" s="181"/>
      <c r="D107" s="182" t="s">
        <v>239</v>
      </c>
      <c r="E107" s="182"/>
      <c r="F107" s="104">
        <v>4519.93</v>
      </c>
      <c r="G107" s="183">
        <v>3.3000000000000002E-6</v>
      </c>
      <c r="H107" s="183"/>
      <c r="I107" s="176"/>
      <c r="J107" s="176"/>
      <c r="K107" s="176"/>
      <c r="L107" s="176"/>
      <c r="M107" s="176">
        <v>1.49E-2</v>
      </c>
      <c r="N107" s="176"/>
      <c r="O107" s="176">
        <v>1.49E-2</v>
      </c>
      <c r="P107" s="176"/>
    </row>
    <row r="108" spans="1:16" ht="32.65" customHeight="1">
      <c r="A108" s="181" t="s">
        <v>275</v>
      </c>
      <c r="B108" s="181"/>
      <c r="C108" s="181"/>
      <c r="D108" s="182" t="s">
        <v>239</v>
      </c>
      <c r="E108" s="182"/>
      <c r="F108" s="104">
        <v>1533.69</v>
      </c>
      <c r="G108" s="183">
        <v>1.0200000000000001E-5</v>
      </c>
      <c r="H108" s="183"/>
      <c r="I108" s="176"/>
      <c r="J108" s="176"/>
      <c r="K108" s="176"/>
      <c r="L108" s="176"/>
      <c r="M108" s="176">
        <v>1.5599999999999999E-2</v>
      </c>
      <c r="N108" s="176"/>
      <c r="O108" s="176">
        <v>1.5599999999999999E-2</v>
      </c>
      <c r="P108" s="176"/>
    </row>
    <row r="109" spans="1:16" ht="14.1" customHeight="1">
      <c r="A109" s="177" t="s">
        <v>254</v>
      </c>
      <c r="B109" s="177"/>
      <c r="C109" s="177"/>
      <c r="D109" s="177"/>
      <c r="E109" s="177"/>
      <c r="F109" s="177"/>
      <c r="G109" s="177"/>
      <c r="H109" s="177"/>
      <c r="I109" s="177"/>
      <c r="J109" s="177"/>
      <c r="K109" s="177"/>
      <c r="L109" s="177"/>
      <c r="M109" s="177"/>
      <c r="N109" s="177"/>
      <c r="O109" s="178">
        <v>0.28000000000000003</v>
      </c>
      <c r="P109" s="178"/>
    </row>
    <row r="110" spans="1:16" ht="14.1" customHeight="1">
      <c r="A110" s="177" t="s">
        <v>240</v>
      </c>
      <c r="B110" s="177"/>
      <c r="C110" s="177"/>
      <c r="D110" s="177"/>
      <c r="E110" s="177"/>
      <c r="F110" s="177"/>
      <c r="G110" s="177"/>
      <c r="H110" s="177"/>
      <c r="I110" s="177"/>
      <c r="J110" s="177"/>
      <c r="K110" s="177"/>
      <c r="L110" s="177"/>
      <c r="M110" s="177"/>
      <c r="N110" s="177"/>
      <c r="O110" s="177"/>
      <c r="P110" s="177"/>
    </row>
    <row r="111" spans="1:16" ht="14.1" customHeight="1">
      <c r="A111" s="181" t="s">
        <v>286</v>
      </c>
      <c r="B111" s="181"/>
      <c r="C111" s="181"/>
      <c r="D111" s="182" t="s">
        <v>242</v>
      </c>
      <c r="E111" s="182"/>
      <c r="F111" s="104">
        <v>5.86</v>
      </c>
      <c r="G111" s="183">
        <v>0.20314270000000001</v>
      </c>
      <c r="H111" s="183"/>
      <c r="I111" s="176">
        <v>1.1903999999999999</v>
      </c>
      <c r="J111" s="176"/>
      <c r="K111" s="176"/>
      <c r="L111" s="176"/>
      <c r="M111" s="176"/>
      <c r="N111" s="176"/>
      <c r="O111" s="176">
        <v>1.1903999999999999</v>
      </c>
      <c r="P111" s="176"/>
    </row>
    <row r="112" spans="1:16" ht="22.7" customHeight="1">
      <c r="A112" s="181" t="s">
        <v>287</v>
      </c>
      <c r="B112" s="181"/>
      <c r="C112" s="181"/>
      <c r="D112" s="182" t="s">
        <v>242</v>
      </c>
      <c r="E112" s="182"/>
      <c r="F112" s="104">
        <v>5.86</v>
      </c>
      <c r="G112" s="183">
        <v>6.169E-3</v>
      </c>
      <c r="H112" s="183"/>
      <c r="I112" s="176">
        <v>3.6200000000000003E-2</v>
      </c>
      <c r="J112" s="176"/>
      <c r="K112" s="176"/>
      <c r="L112" s="176"/>
      <c r="M112" s="176"/>
      <c r="N112" s="176"/>
      <c r="O112" s="176">
        <v>3.6200000000000003E-2</v>
      </c>
      <c r="P112" s="176"/>
    </row>
    <row r="113" spans="1:16" ht="14.1" customHeight="1">
      <c r="A113" s="181" t="s">
        <v>276</v>
      </c>
      <c r="B113" s="181"/>
      <c r="C113" s="181"/>
      <c r="D113" s="182" t="s">
        <v>242</v>
      </c>
      <c r="E113" s="182"/>
      <c r="F113" s="104">
        <v>5.86</v>
      </c>
      <c r="G113" s="183">
        <v>0.78537559999999995</v>
      </c>
      <c r="H113" s="183"/>
      <c r="I113" s="176">
        <v>4.6022999999999996</v>
      </c>
      <c r="J113" s="176"/>
      <c r="K113" s="176"/>
      <c r="L113" s="176"/>
      <c r="M113" s="176"/>
      <c r="N113" s="176"/>
      <c r="O113" s="176">
        <v>4.6022999999999996</v>
      </c>
      <c r="P113" s="176"/>
    </row>
    <row r="114" spans="1:16" ht="14.1" customHeight="1">
      <c r="A114" s="181" t="s">
        <v>255</v>
      </c>
      <c r="B114" s="181"/>
      <c r="C114" s="181"/>
      <c r="D114" s="182" t="s">
        <v>242</v>
      </c>
      <c r="E114" s="182"/>
      <c r="F114" s="104">
        <v>7.8</v>
      </c>
      <c r="G114" s="183">
        <v>3.0870853</v>
      </c>
      <c r="H114" s="183"/>
      <c r="I114" s="176">
        <v>24.0793</v>
      </c>
      <c r="J114" s="176"/>
      <c r="K114" s="176"/>
      <c r="L114" s="176"/>
      <c r="M114" s="176"/>
      <c r="N114" s="176"/>
      <c r="O114" s="176">
        <v>24.0793</v>
      </c>
      <c r="P114" s="176"/>
    </row>
    <row r="115" spans="1:16" ht="14.1" customHeight="1">
      <c r="A115" s="181" t="s">
        <v>288</v>
      </c>
      <c r="B115" s="181"/>
      <c r="C115" s="181"/>
      <c r="D115" s="182" t="s">
        <v>242</v>
      </c>
      <c r="E115" s="182"/>
      <c r="F115" s="104">
        <v>7.8</v>
      </c>
      <c r="G115" s="183">
        <v>0.24283099999999999</v>
      </c>
      <c r="H115" s="183"/>
      <c r="I115" s="176">
        <v>1.8940999999999999</v>
      </c>
      <c r="J115" s="176"/>
      <c r="K115" s="176"/>
      <c r="L115" s="176"/>
      <c r="M115" s="176"/>
      <c r="N115" s="176"/>
      <c r="O115" s="176">
        <v>1.8940999999999999</v>
      </c>
      <c r="P115" s="176"/>
    </row>
    <row r="116" spans="1:16" ht="14.1" customHeight="1">
      <c r="A116" s="181" t="s">
        <v>289</v>
      </c>
      <c r="B116" s="181"/>
      <c r="C116" s="181"/>
      <c r="D116" s="182" t="s">
        <v>242</v>
      </c>
      <c r="E116" s="182"/>
      <c r="F116" s="104">
        <v>7.8</v>
      </c>
      <c r="G116" s="183">
        <v>4.2679399999999999E-2</v>
      </c>
      <c r="H116" s="183"/>
      <c r="I116" s="176">
        <v>0.33289999999999997</v>
      </c>
      <c r="J116" s="176"/>
      <c r="K116" s="176"/>
      <c r="L116" s="176"/>
      <c r="M116" s="176"/>
      <c r="N116" s="176"/>
      <c r="O116" s="176">
        <v>0.33289999999999997</v>
      </c>
      <c r="P116" s="176"/>
    </row>
    <row r="117" spans="1:16" ht="22.7" customHeight="1">
      <c r="A117" s="181" t="s">
        <v>256</v>
      </c>
      <c r="B117" s="181"/>
      <c r="C117" s="181"/>
      <c r="D117" s="182" t="s">
        <v>242</v>
      </c>
      <c r="E117" s="182"/>
      <c r="F117" s="104">
        <v>7.8</v>
      </c>
      <c r="G117" s="183">
        <v>0.1243081</v>
      </c>
      <c r="H117" s="183"/>
      <c r="I117" s="176">
        <v>0.96960000000000002</v>
      </c>
      <c r="J117" s="176"/>
      <c r="K117" s="176"/>
      <c r="L117" s="176"/>
      <c r="M117" s="176"/>
      <c r="N117" s="176"/>
      <c r="O117" s="176">
        <v>0.96960000000000002</v>
      </c>
      <c r="P117" s="176"/>
    </row>
    <row r="118" spans="1:16" ht="14.1" customHeight="1">
      <c r="A118" s="181" t="s">
        <v>290</v>
      </c>
      <c r="B118" s="181"/>
      <c r="C118" s="181"/>
      <c r="D118" s="182" t="s">
        <v>242</v>
      </c>
      <c r="E118" s="182"/>
      <c r="F118" s="104">
        <v>7.8</v>
      </c>
      <c r="G118" s="183">
        <v>3.3974600000000001E-2</v>
      </c>
      <c r="H118" s="183"/>
      <c r="I118" s="176">
        <v>0.26500000000000001</v>
      </c>
      <c r="J118" s="176"/>
      <c r="K118" s="176"/>
      <c r="L118" s="176"/>
      <c r="M118" s="176"/>
      <c r="N118" s="176"/>
      <c r="O118" s="176">
        <v>0.26500000000000001</v>
      </c>
      <c r="P118" s="176"/>
    </row>
    <row r="119" spans="1:16" ht="22.7" customHeight="1">
      <c r="A119" s="181" t="s">
        <v>277</v>
      </c>
      <c r="B119" s="181"/>
      <c r="C119" s="181"/>
      <c r="D119" s="182" t="s">
        <v>242</v>
      </c>
      <c r="E119" s="182"/>
      <c r="F119" s="104">
        <v>8.65</v>
      </c>
      <c r="G119" s="183">
        <v>0.1146641</v>
      </c>
      <c r="H119" s="183"/>
      <c r="I119" s="176">
        <v>0.99180000000000001</v>
      </c>
      <c r="J119" s="176"/>
      <c r="K119" s="176"/>
      <c r="L119" s="176"/>
      <c r="M119" s="176"/>
      <c r="N119" s="176"/>
      <c r="O119" s="176">
        <v>0.99180000000000001</v>
      </c>
      <c r="P119" s="176"/>
    </row>
    <row r="120" spans="1:16" ht="14.1" customHeight="1">
      <c r="A120" s="181" t="s">
        <v>291</v>
      </c>
      <c r="B120" s="181"/>
      <c r="C120" s="181"/>
      <c r="D120" s="182" t="s">
        <v>242</v>
      </c>
      <c r="E120" s="182"/>
      <c r="F120" s="104">
        <v>7.8</v>
      </c>
      <c r="G120" s="183">
        <v>1.0383188999999999</v>
      </c>
      <c r="H120" s="183"/>
      <c r="I120" s="176">
        <v>8.0989000000000004</v>
      </c>
      <c r="J120" s="176"/>
      <c r="K120" s="176"/>
      <c r="L120" s="176"/>
      <c r="M120" s="176"/>
      <c r="N120" s="176"/>
      <c r="O120" s="176">
        <v>8.0989000000000004</v>
      </c>
      <c r="P120" s="176"/>
    </row>
    <row r="121" spans="1:16" ht="14.1" customHeight="1">
      <c r="A121" s="181" t="s">
        <v>292</v>
      </c>
      <c r="B121" s="181"/>
      <c r="C121" s="181"/>
      <c r="D121" s="182" t="s">
        <v>242</v>
      </c>
      <c r="E121" s="182"/>
      <c r="F121" s="104">
        <v>7.8</v>
      </c>
      <c r="G121" s="183">
        <v>0.71249119999999999</v>
      </c>
      <c r="H121" s="183"/>
      <c r="I121" s="176">
        <v>5.5574000000000003</v>
      </c>
      <c r="J121" s="176"/>
      <c r="K121" s="176"/>
      <c r="L121" s="176"/>
      <c r="M121" s="176"/>
      <c r="N121" s="176"/>
      <c r="O121" s="176">
        <v>5.5574000000000003</v>
      </c>
      <c r="P121" s="176"/>
    </row>
    <row r="122" spans="1:16" ht="14.1" customHeight="1">
      <c r="A122" s="181" t="s">
        <v>257</v>
      </c>
      <c r="B122" s="181"/>
      <c r="C122" s="181"/>
      <c r="D122" s="182" t="s">
        <v>242</v>
      </c>
      <c r="E122" s="182"/>
      <c r="F122" s="104">
        <v>5.65</v>
      </c>
      <c r="G122" s="183">
        <v>1.2583371000000001</v>
      </c>
      <c r="H122" s="183"/>
      <c r="I122" s="176">
        <v>7.1096000000000004</v>
      </c>
      <c r="J122" s="176"/>
      <c r="K122" s="176"/>
      <c r="L122" s="176"/>
      <c r="M122" s="176"/>
      <c r="N122" s="176"/>
      <c r="O122" s="176">
        <v>7.1096000000000004</v>
      </c>
      <c r="P122" s="176"/>
    </row>
    <row r="123" spans="1:16" ht="14.1" customHeight="1">
      <c r="A123" s="181" t="s">
        <v>293</v>
      </c>
      <c r="B123" s="181"/>
      <c r="C123" s="181"/>
      <c r="D123" s="182" t="s">
        <v>242</v>
      </c>
      <c r="E123" s="182"/>
      <c r="F123" s="104">
        <v>7.8</v>
      </c>
      <c r="G123" s="183">
        <v>0.18426880000000001</v>
      </c>
      <c r="H123" s="183"/>
      <c r="I123" s="176">
        <v>1.4373</v>
      </c>
      <c r="J123" s="176"/>
      <c r="K123" s="176"/>
      <c r="L123" s="176"/>
      <c r="M123" s="176"/>
      <c r="N123" s="176"/>
      <c r="O123" s="176">
        <v>1.4373</v>
      </c>
      <c r="P123" s="176"/>
    </row>
    <row r="124" spans="1:16" ht="14.1" customHeight="1">
      <c r="A124" s="181" t="s">
        <v>244</v>
      </c>
      <c r="B124" s="181"/>
      <c r="C124" s="181"/>
      <c r="D124" s="182"/>
      <c r="E124" s="182"/>
      <c r="F124" s="104">
        <v>56.56</v>
      </c>
      <c r="G124" s="183">
        <v>0.86899999999999999</v>
      </c>
      <c r="H124" s="183"/>
      <c r="I124" s="176">
        <v>49.154800000000002</v>
      </c>
      <c r="J124" s="176"/>
      <c r="K124" s="176"/>
      <c r="L124" s="176"/>
      <c r="M124" s="176"/>
      <c r="N124" s="176"/>
      <c r="O124" s="176">
        <v>49.154800000000002</v>
      </c>
      <c r="P124" s="176"/>
    </row>
    <row r="125" spans="1:16" ht="9.1999999999999993" customHeight="1"/>
    <row r="126" spans="1:16" ht="14.1" customHeight="1">
      <c r="A126" s="170" t="s">
        <v>270</v>
      </c>
      <c r="B126" s="170"/>
      <c r="C126" s="170"/>
      <c r="D126" s="170"/>
      <c r="E126" s="170"/>
      <c r="F126" s="170"/>
      <c r="G126" s="170"/>
      <c r="H126" s="170"/>
      <c r="I126" s="170"/>
      <c r="J126" s="170"/>
      <c r="K126" s="170"/>
      <c r="L126" s="170"/>
      <c r="M126" s="170"/>
      <c r="N126" s="170"/>
      <c r="O126" s="170"/>
      <c r="P126" s="170"/>
    </row>
    <row r="127" spans="1:16" ht="14.1" customHeight="1">
      <c r="A127" s="171" t="s">
        <v>271</v>
      </c>
      <c r="B127" s="171"/>
      <c r="C127" s="171"/>
      <c r="D127" s="171"/>
      <c r="E127" s="171"/>
      <c r="F127" s="171"/>
      <c r="G127" s="171"/>
      <c r="H127" s="171"/>
      <c r="I127" s="171"/>
      <c r="J127" s="171"/>
      <c r="K127" s="171"/>
      <c r="L127" s="171"/>
      <c r="M127" s="171"/>
      <c r="N127" s="171"/>
      <c r="O127" s="171"/>
      <c r="P127" s="171"/>
    </row>
    <row r="128" spans="1:16" ht="65.25" customHeight="1">
      <c r="A128" s="198"/>
      <c r="B128" s="198"/>
      <c r="C128" s="198"/>
      <c r="D128" s="198"/>
      <c r="E128" s="198"/>
      <c r="F128" s="198"/>
      <c r="G128" s="198"/>
      <c r="H128" s="198"/>
      <c r="I128" s="198"/>
      <c r="J128" s="198"/>
      <c r="K128" s="198"/>
      <c r="L128" s="198"/>
      <c r="M128" s="198"/>
      <c r="N128" s="198"/>
      <c r="O128" s="198"/>
      <c r="P128" s="198"/>
    </row>
    <row r="129" spans="1:16" ht="5.65" customHeight="1"/>
    <row r="130" spans="1:16" ht="19.7" customHeight="1">
      <c r="A130" s="199" t="s">
        <v>218</v>
      </c>
      <c r="B130" s="199"/>
      <c r="C130" s="199"/>
      <c r="D130" s="199"/>
      <c r="E130" s="199"/>
      <c r="F130" s="199"/>
      <c r="G130" s="199"/>
      <c r="H130" s="199"/>
      <c r="I130" s="199"/>
      <c r="J130" s="199"/>
      <c r="K130" s="199"/>
      <c r="L130" s="199"/>
      <c r="M130" s="199"/>
      <c r="N130" s="199"/>
      <c r="O130" s="199"/>
      <c r="P130" s="199"/>
    </row>
    <row r="131" spans="1:16" ht="15.75" customHeight="1">
      <c r="A131" s="105" t="s">
        <v>117</v>
      </c>
      <c r="B131" s="196" t="s">
        <v>118</v>
      </c>
      <c r="C131" s="196"/>
      <c r="D131" s="196"/>
      <c r="E131" s="196"/>
      <c r="F131" s="196"/>
      <c r="G131" s="196"/>
      <c r="H131" s="196"/>
      <c r="I131" s="196"/>
      <c r="J131" s="196"/>
      <c r="K131" s="196"/>
      <c r="L131" s="193" t="s">
        <v>119</v>
      </c>
      <c r="M131" s="193"/>
      <c r="N131" s="200" t="s">
        <v>171</v>
      </c>
      <c r="O131" s="200"/>
      <c r="P131" s="200"/>
    </row>
    <row r="132" spans="1:16" ht="12.6" customHeight="1">
      <c r="A132" s="105" t="s">
        <v>120</v>
      </c>
      <c r="B132" s="196" t="s">
        <v>121</v>
      </c>
      <c r="C132" s="196"/>
      <c r="D132" s="196"/>
      <c r="E132" s="196"/>
      <c r="F132" s="196"/>
      <c r="G132" s="196"/>
      <c r="H132" s="196"/>
      <c r="I132" s="196"/>
      <c r="J132" s="196"/>
      <c r="K132" s="196"/>
      <c r="L132" s="193" t="s">
        <v>219</v>
      </c>
      <c r="M132" s="193"/>
      <c r="N132" s="194" t="s">
        <v>3435</v>
      </c>
      <c r="O132" s="194"/>
      <c r="P132" s="194"/>
    </row>
    <row r="133" spans="1:16" ht="14.45" customHeight="1">
      <c r="A133" s="105" t="s">
        <v>220</v>
      </c>
      <c r="B133" s="193" t="s">
        <v>170</v>
      </c>
      <c r="C133" s="193"/>
      <c r="D133" s="193"/>
      <c r="E133" s="193"/>
      <c r="F133" s="193"/>
      <c r="G133" s="193"/>
      <c r="H133" s="193"/>
      <c r="I133" s="193"/>
      <c r="J133" s="193"/>
      <c r="K133" s="193"/>
      <c r="L133" s="193" t="s">
        <v>122</v>
      </c>
      <c r="M133" s="193"/>
      <c r="N133" s="194"/>
      <c r="O133" s="194"/>
      <c r="P133" s="194"/>
    </row>
    <row r="134" spans="1:16" ht="14.65" customHeight="1">
      <c r="A134" s="105" t="s">
        <v>221</v>
      </c>
      <c r="B134" s="193" t="s">
        <v>170</v>
      </c>
      <c r="C134" s="193"/>
      <c r="D134" s="193"/>
      <c r="E134" s="193"/>
      <c r="F134" s="193"/>
      <c r="G134" s="193"/>
      <c r="H134" s="193"/>
      <c r="I134" s="193"/>
      <c r="J134" s="193"/>
      <c r="K134" s="193"/>
      <c r="L134" s="193" t="s">
        <v>123</v>
      </c>
      <c r="M134" s="193"/>
      <c r="N134" s="194" t="s">
        <v>124</v>
      </c>
      <c r="O134" s="194"/>
      <c r="P134" s="194"/>
    </row>
    <row r="135" spans="1:16" ht="26.45" customHeight="1">
      <c r="A135" s="105" t="s">
        <v>222</v>
      </c>
      <c r="B135" s="193" t="s">
        <v>170</v>
      </c>
      <c r="C135" s="193"/>
      <c r="D135" s="193"/>
      <c r="E135" s="193"/>
      <c r="F135" s="193"/>
      <c r="G135" s="193"/>
      <c r="H135" s="193"/>
      <c r="I135" s="193"/>
      <c r="J135" s="193"/>
      <c r="K135" s="193"/>
      <c r="L135" s="193" t="s">
        <v>125</v>
      </c>
      <c r="M135" s="193"/>
      <c r="N135" s="195" t="s">
        <v>3440</v>
      </c>
      <c r="O135" s="195"/>
      <c r="P135" s="195"/>
    </row>
    <row r="136" spans="1:16" ht="13.35" customHeight="1">
      <c r="A136" s="106" t="s">
        <v>126</v>
      </c>
      <c r="B136" s="188"/>
      <c r="C136" s="188"/>
      <c r="D136" s="188"/>
      <c r="E136" s="188"/>
      <c r="F136" s="188"/>
      <c r="G136" s="188"/>
      <c r="H136" s="188"/>
      <c r="I136" s="188"/>
      <c r="J136" s="188"/>
      <c r="K136" s="188"/>
      <c r="L136" s="188" t="s">
        <v>127</v>
      </c>
      <c r="M136" s="188"/>
      <c r="N136" s="189" t="s">
        <v>173</v>
      </c>
      <c r="O136" s="189"/>
      <c r="P136" s="189"/>
    </row>
    <row r="137" spans="1:16" ht="15.75" customHeight="1">
      <c r="A137" s="190" t="s">
        <v>223</v>
      </c>
      <c r="B137" s="190"/>
      <c r="C137" s="191" t="s">
        <v>224</v>
      </c>
      <c r="D137" s="191"/>
      <c r="E137" s="192" t="s">
        <v>225</v>
      </c>
      <c r="F137" s="192"/>
      <c r="G137" s="192"/>
      <c r="H137" s="191" t="s">
        <v>226</v>
      </c>
      <c r="I137" s="191"/>
      <c r="J137" s="192" t="s">
        <v>227</v>
      </c>
      <c r="K137" s="192"/>
      <c r="L137" s="192"/>
      <c r="M137" s="192"/>
      <c r="N137" s="192"/>
      <c r="O137" s="192"/>
      <c r="P137" s="103" t="s">
        <v>228</v>
      </c>
    </row>
    <row r="138" spans="1:16" ht="17.100000000000001" customHeight="1">
      <c r="A138" s="186" t="s">
        <v>229</v>
      </c>
      <c r="B138" s="186"/>
      <c r="C138" s="186"/>
      <c r="D138" s="187" t="s">
        <v>230</v>
      </c>
      <c r="E138" s="187"/>
      <c r="F138" s="187" t="s">
        <v>231</v>
      </c>
      <c r="G138" s="187" t="s">
        <v>232</v>
      </c>
      <c r="H138" s="187"/>
      <c r="I138" s="187" t="s">
        <v>233</v>
      </c>
      <c r="J138" s="187"/>
      <c r="K138" s="187"/>
      <c r="L138" s="187"/>
      <c r="M138" s="187"/>
      <c r="N138" s="187"/>
      <c r="O138" s="187"/>
      <c r="P138" s="187"/>
    </row>
    <row r="139" spans="1:16" ht="17.100000000000001" customHeight="1">
      <c r="A139" s="186"/>
      <c r="B139" s="186"/>
      <c r="C139" s="186"/>
      <c r="D139" s="187"/>
      <c r="E139" s="187"/>
      <c r="F139" s="187"/>
      <c r="G139" s="187"/>
      <c r="H139" s="187"/>
      <c r="I139" s="187" t="s">
        <v>234</v>
      </c>
      <c r="J139" s="187"/>
      <c r="K139" s="187" t="s">
        <v>235</v>
      </c>
      <c r="L139" s="187"/>
      <c r="M139" s="187" t="s">
        <v>236</v>
      </c>
      <c r="N139" s="187"/>
      <c r="O139" s="187" t="s">
        <v>237</v>
      </c>
      <c r="P139" s="187"/>
    </row>
    <row r="140" spans="1:16" ht="14.1" customHeight="1">
      <c r="A140" s="181" t="s">
        <v>245</v>
      </c>
      <c r="B140" s="181"/>
      <c r="C140" s="181"/>
      <c r="D140" s="182"/>
      <c r="E140" s="182"/>
      <c r="F140" s="104"/>
      <c r="G140" s="183"/>
      <c r="H140" s="183"/>
      <c r="I140" s="176">
        <v>51.71</v>
      </c>
      <c r="J140" s="176"/>
      <c r="K140" s="176"/>
      <c r="L140" s="176"/>
      <c r="M140" s="176"/>
      <c r="N140" s="176"/>
      <c r="O140" s="176">
        <v>51.71</v>
      </c>
      <c r="P140" s="176"/>
    </row>
    <row r="141" spans="1:16" ht="14.1" customHeight="1">
      <c r="A141" s="177" t="s">
        <v>246</v>
      </c>
      <c r="B141" s="177"/>
      <c r="C141" s="177"/>
      <c r="D141" s="177"/>
      <c r="E141" s="177"/>
      <c r="F141" s="177"/>
      <c r="G141" s="177"/>
      <c r="H141" s="177"/>
      <c r="I141" s="177"/>
      <c r="J141" s="177"/>
      <c r="K141" s="177"/>
      <c r="L141" s="177"/>
      <c r="M141" s="177"/>
      <c r="N141" s="177"/>
      <c r="O141" s="178">
        <v>157.43</v>
      </c>
      <c r="P141" s="178"/>
    </row>
    <row r="142" spans="1:16" ht="14.1" customHeight="1">
      <c r="A142" s="177" t="s">
        <v>258</v>
      </c>
      <c r="B142" s="177"/>
      <c r="C142" s="177"/>
      <c r="D142" s="177"/>
      <c r="E142" s="177"/>
      <c r="F142" s="177"/>
      <c r="G142" s="177"/>
      <c r="H142" s="177"/>
      <c r="I142" s="177"/>
      <c r="J142" s="177"/>
      <c r="K142" s="177"/>
      <c r="L142" s="177"/>
      <c r="M142" s="177"/>
      <c r="N142" s="177"/>
      <c r="O142" s="177"/>
      <c r="P142" s="177"/>
    </row>
    <row r="143" spans="1:16" ht="32.65" customHeight="1">
      <c r="A143" s="181" t="s">
        <v>294</v>
      </c>
      <c r="B143" s="181"/>
      <c r="C143" s="181"/>
      <c r="D143" s="182" t="s">
        <v>239</v>
      </c>
      <c r="E143" s="182"/>
      <c r="F143" s="104">
        <v>1.36</v>
      </c>
      <c r="G143" s="183">
        <v>0.40279779999999998</v>
      </c>
      <c r="H143" s="183"/>
      <c r="I143" s="176"/>
      <c r="J143" s="176"/>
      <c r="K143" s="176">
        <v>0.54779999999999995</v>
      </c>
      <c r="L143" s="176"/>
      <c r="M143" s="176"/>
      <c r="N143" s="176"/>
      <c r="O143" s="176">
        <v>0.54779999999999995</v>
      </c>
      <c r="P143" s="176"/>
    </row>
    <row r="144" spans="1:16" ht="14.1" customHeight="1">
      <c r="A144" s="181" t="s">
        <v>259</v>
      </c>
      <c r="B144" s="181"/>
      <c r="C144" s="181"/>
      <c r="D144" s="182" t="s">
        <v>260</v>
      </c>
      <c r="E144" s="182"/>
      <c r="F144" s="104">
        <v>85.31</v>
      </c>
      <c r="G144" s="183">
        <v>7.6852299999999998E-2</v>
      </c>
      <c r="H144" s="183"/>
      <c r="I144" s="176"/>
      <c r="J144" s="176"/>
      <c r="K144" s="176">
        <v>6.5563000000000002</v>
      </c>
      <c r="L144" s="176"/>
      <c r="M144" s="176"/>
      <c r="N144" s="176"/>
      <c r="O144" s="176">
        <v>6.5563000000000002</v>
      </c>
      <c r="P144" s="176"/>
    </row>
    <row r="145" spans="1:16" ht="22.7" customHeight="1">
      <c r="A145" s="181" t="s">
        <v>295</v>
      </c>
      <c r="B145" s="181"/>
      <c r="C145" s="181"/>
      <c r="D145" s="182" t="s">
        <v>239</v>
      </c>
      <c r="E145" s="182"/>
      <c r="F145" s="104">
        <v>3.35</v>
      </c>
      <c r="G145" s="183">
        <v>3.2890630000000001</v>
      </c>
      <c r="H145" s="183"/>
      <c r="I145" s="176"/>
      <c r="J145" s="176"/>
      <c r="K145" s="176">
        <v>11.0184</v>
      </c>
      <c r="L145" s="176"/>
      <c r="M145" s="176"/>
      <c r="N145" s="176"/>
      <c r="O145" s="176">
        <v>11.0184</v>
      </c>
      <c r="P145" s="176"/>
    </row>
    <row r="146" spans="1:16" ht="42.4" customHeight="1">
      <c r="A146" s="181" t="s">
        <v>296</v>
      </c>
      <c r="B146" s="181"/>
      <c r="C146" s="181"/>
      <c r="D146" s="182" t="s">
        <v>239</v>
      </c>
      <c r="E146" s="182"/>
      <c r="F146" s="104">
        <v>0.94</v>
      </c>
      <c r="G146" s="183">
        <v>0.30537239999999999</v>
      </c>
      <c r="H146" s="183"/>
      <c r="I146" s="176"/>
      <c r="J146" s="176"/>
      <c r="K146" s="176">
        <v>0.28710000000000002</v>
      </c>
      <c r="L146" s="176"/>
      <c r="M146" s="176"/>
      <c r="N146" s="176"/>
      <c r="O146" s="176">
        <v>0.28710000000000002</v>
      </c>
      <c r="P146" s="176"/>
    </row>
    <row r="147" spans="1:16" ht="42.4" customHeight="1">
      <c r="A147" s="181" t="s">
        <v>297</v>
      </c>
      <c r="B147" s="181"/>
      <c r="C147" s="181"/>
      <c r="D147" s="182" t="s">
        <v>239</v>
      </c>
      <c r="E147" s="182"/>
      <c r="F147" s="104">
        <v>0.32</v>
      </c>
      <c r="G147" s="183">
        <v>0.1008</v>
      </c>
      <c r="H147" s="183"/>
      <c r="I147" s="176"/>
      <c r="J147" s="176"/>
      <c r="K147" s="176">
        <v>3.2300000000000002E-2</v>
      </c>
      <c r="L147" s="176"/>
      <c r="M147" s="176"/>
      <c r="N147" s="176"/>
      <c r="O147" s="176">
        <v>3.2300000000000002E-2</v>
      </c>
      <c r="P147" s="176"/>
    </row>
    <row r="148" spans="1:16" ht="42.4" customHeight="1">
      <c r="A148" s="181" t="s">
        <v>298</v>
      </c>
      <c r="B148" s="181"/>
      <c r="C148" s="181"/>
      <c r="D148" s="182" t="s">
        <v>268</v>
      </c>
      <c r="E148" s="182"/>
      <c r="F148" s="104">
        <v>1.52</v>
      </c>
      <c r="G148" s="183">
        <v>0.74006099999999997</v>
      </c>
      <c r="H148" s="183"/>
      <c r="I148" s="176"/>
      <c r="J148" s="176"/>
      <c r="K148" s="176">
        <v>1.1249</v>
      </c>
      <c r="L148" s="176"/>
      <c r="M148" s="176"/>
      <c r="N148" s="176"/>
      <c r="O148" s="176">
        <v>1.1249</v>
      </c>
      <c r="P148" s="176"/>
    </row>
    <row r="149" spans="1:16" ht="42.4" customHeight="1">
      <c r="A149" s="181" t="s">
        <v>299</v>
      </c>
      <c r="B149" s="181"/>
      <c r="C149" s="181"/>
      <c r="D149" s="182" t="s">
        <v>268</v>
      </c>
      <c r="E149" s="182"/>
      <c r="F149" s="104">
        <v>2.44</v>
      </c>
      <c r="G149" s="183">
        <v>0.80896199999999996</v>
      </c>
      <c r="H149" s="183"/>
      <c r="I149" s="176"/>
      <c r="J149" s="176"/>
      <c r="K149" s="176">
        <v>1.9739</v>
      </c>
      <c r="L149" s="176"/>
      <c r="M149" s="176"/>
      <c r="N149" s="176"/>
      <c r="O149" s="176">
        <v>1.9739</v>
      </c>
      <c r="P149" s="176"/>
    </row>
    <row r="150" spans="1:16" ht="32.65" customHeight="1">
      <c r="A150" s="181" t="s">
        <v>300</v>
      </c>
      <c r="B150" s="181"/>
      <c r="C150" s="181"/>
      <c r="D150" s="182" t="s">
        <v>268</v>
      </c>
      <c r="E150" s="182"/>
      <c r="F150" s="104">
        <v>6.38</v>
      </c>
      <c r="G150" s="183">
        <v>3.4843999999999999</v>
      </c>
      <c r="H150" s="183"/>
      <c r="I150" s="176"/>
      <c r="J150" s="176"/>
      <c r="K150" s="176">
        <v>22.230499999999999</v>
      </c>
      <c r="L150" s="176"/>
      <c r="M150" s="176"/>
      <c r="N150" s="176"/>
      <c r="O150" s="176">
        <v>22.230499999999999</v>
      </c>
      <c r="P150" s="176"/>
    </row>
    <row r="151" spans="1:16" ht="32.65" customHeight="1">
      <c r="A151" s="181" t="s">
        <v>301</v>
      </c>
      <c r="B151" s="181"/>
      <c r="C151" s="181"/>
      <c r="D151" s="182" t="s">
        <v>239</v>
      </c>
      <c r="E151" s="182"/>
      <c r="F151" s="104">
        <v>4.0999999999999996</v>
      </c>
      <c r="G151" s="183">
        <v>0.12590000000000001</v>
      </c>
      <c r="H151" s="183"/>
      <c r="I151" s="176"/>
      <c r="J151" s="176"/>
      <c r="K151" s="176">
        <v>0.51619999999999999</v>
      </c>
      <c r="L151" s="176"/>
      <c r="M151" s="176"/>
      <c r="N151" s="176"/>
      <c r="O151" s="176">
        <v>0.51619999999999999</v>
      </c>
      <c r="P151" s="176"/>
    </row>
    <row r="152" spans="1:16" ht="14.1" customHeight="1">
      <c r="A152" s="181" t="s">
        <v>302</v>
      </c>
      <c r="B152" s="181"/>
      <c r="C152" s="181"/>
      <c r="D152" s="182" t="s">
        <v>262</v>
      </c>
      <c r="E152" s="182"/>
      <c r="F152" s="104">
        <v>1.91</v>
      </c>
      <c r="G152" s="183">
        <v>0.62173409999999996</v>
      </c>
      <c r="H152" s="183"/>
      <c r="I152" s="176"/>
      <c r="J152" s="176"/>
      <c r="K152" s="176">
        <v>1.1875</v>
      </c>
      <c r="L152" s="176"/>
      <c r="M152" s="176"/>
      <c r="N152" s="176"/>
      <c r="O152" s="176">
        <v>1.1875</v>
      </c>
      <c r="P152" s="176"/>
    </row>
    <row r="153" spans="1:16" ht="42.4" customHeight="1">
      <c r="A153" s="181" t="s">
        <v>303</v>
      </c>
      <c r="B153" s="181"/>
      <c r="C153" s="181"/>
      <c r="D153" s="182" t="s">
        <v>251</v>
      </c>
      <c r="E153" s="182"/>
      <c r="F153" s="104">
        <v>30.81</v>
      </c>
      <c r="G153" s="183">
        <v>1.9666162</v>
      </c>
      <c r="H153" s="183"/>
      <c r="I153" s="176"/>
      <c r="J153" s="176"/>
      <c r="K153" s="176">
        <v>60.5914</v>
      </c>
      <c r="L153" s="176"/>
      <c r="M153" s="176"/>
      <c r="N153" s="176"/>
      <c r="O153" s="176">
        <v>60.5914</v>
      </c>
      <c r="P153" s="176"/>
    </row>
    <row r="154" spans="1:16" ht="14.1" customHeight="1">
      <c r="A154" s="181" t="s">
        <v>261</v>
      </c>
      <c r="B154" s="181"/>
      <c r="C154" s="181"/>
      <c r="D154" s="182" t="s">
        <v>262</v>
      </c>
      <c r="E154" s="182"/>
      <c r="F154" s="104">
        <v>0.86</v>
      </c>
      <c r="G154" s="183">
        <v>19.676643299999999</v>
      </c>
      <c r="H154" s="183"/>
      <c r="I154" s="176"/>
      <c r="J154" s="176"/>
      <c r="K154" s="176">
        <v>16.921900000000001</v>
      </c>
      <c r="L154" s="176"/>
      <c r="M154" s="176"/>
      <c r="N154" s="176"/>
      <c r="O154" s="176">
        <v>16.921900000000001</v>
      </c>
      <c r="P154" s="176"/>
    </row>
    <row r="155" spans="1:16" ht="22.7" customHeight="1">
      <c r="A155" s="181" t="s">
        <v>304</v>
      </c>
      <c r="B155" s="181"/>
      <c r="C155" s="181"/>
      <c r="D155" s="182" t="s">
        <v>239</v>
      </c>
      <c r="E155" s="182"/>
      <c r="F155" s="104">
        <v>9.6199999999999992</v>
      </c>
      <c r="G155" s="183">
        <v>5.04E-2</v>
      </c>
      <c r="H155" s="183"/>
      <c r="I155" s="176"/>
      <c r="J155" s="176"/>
      <c r="K155" s="176">
        <v>0.48480000000000001</v>
      </c>
      <c r="L155" s="176"/>
      <c r="M155" s="176"/>
      <c r="N155" s="176"/>
      <c r="O155" s="176">
        <v>0.48480000000000001</v>
      </c>
      <c r="P155" s="176"/>
    </row>
    <row r="156" spans="1:16" ht="22.7" customHeight="1">
      <c r="A156" s="181" t="s">
        <v>305</v>
      </c>
      <c r="B156" s="181"/>
      <c r="C156" s="181"/>
      <c r="D156" s="182" t="s">
        <v>239</v>
      </c>
      <c r="E156" s="182"/>
      <c r="F156" s="104">
        <v>10.6</v>
      </c>
      <c r="G156" s="183">
        <v>2.52E-2</v>
      </c>
      <c r="H156" s="183"/>
      <c r="I156" s="176"/>
      <c r="J156" s="176"/>
      <c r="K156" s="176">
        <v>0.2671</v>
      </c>
      <c r="L156" s="176"/>
      <c r="M156" s="176"/>
      <c r="N156" s="176"/>
      <c r="O156" s="176">
        <v>0.2671</v>
      </c>
      <c r="P156" s="176"/>
    </row>
    <row r="157" spans="1:16" ht="32.65" customHeight="1">
      <c r="A157" s="181" t="s">
        <v>306</v>
      </c>
      <c r="B157" s="181"/>
      <c r="C157" s="181"/>
      <c r="D157" s="182" t="s">
        <v>307</v>
      </c>
      <c r="E157" s="182"/>
      <c r="F157" s="104">
        <v>0.27</v>
      </c>
      <c r="G157" s="183">
        <v>1.813896</v>
      </c>
      <c r="H157" s="183"/>
      <c r="I157" s="176"/>
      <c r="J157" s="176"/>
      <c r="K157" s="176">
        <v>0.48980000000000001</v>
      </c>
      <c r="L157" s="176"/>
      <c r="M157" s="176"/>
      <c r="N157" s="176"/>
      <c r="O157" s="176">
        <v>0.48980000000000001</v>
      </c>
      <c r="P157" s="176"/>
    </row>
    <row r="158" spans="1:16" ht="22.7" customHeight="1">
      <c r="A158" s="181" t="s">
        <v>308</v>
      </c>
      <c r="B158" s="181"/>
      <c r="C158" s="181"/>
      <c r="D158" s="182" t="s">
        <v>239</v>
      </c>
      <c r="E158" s="182"/>
      <c r="F158" s="104">
        <v>2.62</v>
      </c>
      <c r="G158" s="183">
        <v>7.5499999999999998E-2</v>
      </c>
      <c r="H158" s="183"/>
      <c r="I158" s="176"/>
      <c r="J158" s="176"/>
      <c r="K158" s="176">
        <v>0.1978</v>
      </c>
      <c r="L158" s="176"/>
      <c r="M158" s="176"/>
      <c r="N158" s="176"/>
      <c r="O158" s="176">
        <v>0.1978</v>
      </c>
      <c r="P158" s="176"/>
    </row>
    <row r="159" spans="1:16" ht="1.35" customHeight="1"/>
    <row r="160" spans="1:16" ht="14.1" customHeight="1">
      <c r="A160" s="170" t="s">
        <v>270</v>
      </c>
      <c r="B160" s="170"/>
      <c r="C160" s="170"/>
      <c r="D160" s="170"/>
      <c r="E160" s="170"/>
      <c r="F160" s="170"/>
      <c r="G160" s="170"/>
      <c r="H160" s="170"/>
      <c r="I160" s="170"/>
      <c r="J160" s="170"/>
      <c r="K160" s="170"/>
      <c r="L160" s="170"/>
      <c r="M160" s="170"/>
      <c r="N160" s="170"/>
      <c r="O160" s="170"/>
      <c r="P160" s="170"/>
    </row>
    <row r="161" spans="1:16" ht="14.1" customHeight="1">
      <c r="A161" s="171" t="s">
        <v>271</v>
      </c>
      <c r="B161" s="171"/>
      <c r="C161" s="171"/>
      <c r="D161" s="171"/>
      <c r="E161" s="171"/>
      <c r="F161" s="171"/>
      <c r="G161" s="171"/>
      <c r="H161" s="171"/>
      <c r="I161" s="171"/>
      <c r="J161" s="171"/>
      <c r="K161" s="171"/>
      <c r="L161" s="171"/>
      <c r="M161" s="171"/>
      <c r="N161" s="171"/>
      <c r="O161" s="171"/>
      <c r="P161" s="171"/>
    </row>
    <row r="162" spans="1:16" ht="65.25" customHeight="1">
      <c r="A162" s="198"/>
      <c r="B162" s="198"/>
      <c r="C162" s="198"/>
      <c r="D162" s="198"/>
      <c r="E162" s="198"/>
      <c r="F162" s="198"/>
      <c r="G162" s="198"/>
      <c r="H162" s="198"/>
      <c r="I162" s="198"/>
      <c r="J162" s="198"/>
      <c r="K162" s="198"/>
      <c r="L162" s="198"/>
      <c r="M162" s="198"/>
      <c r="N162" s="198"/>
      <c r="O162" s="198"/>
      <c r="P162" s="198"/>
    </row>
    <row r="163" spans="1:16" ht="5.65" customHeight="1"/>
    <row r="164" spans="1:16" ht="19.7" customHeight="1">
      <c r="A164" s="199" t="s">
        <v>218</v>
      </c>
      <c r="B164" s="199"/>
      <c r="C164" s="199"/>
      <c r="D164" s="199"/>
      <c r="E164" s="199"/>
      <c r="F164" s="199"/>
      <c r="G164" s="199"/>
      <c r="H164" s="199"/>
      <c r="I164" s="199"/>
      <c r="J164" s="199"/>
      <c r="K164" s="199"/>
      <c r="L164" s="199"/>
      <c r="M164" s="199"/>
      <c r="N164" s="199"/>
      <c r="O164" s="199"/>
      <c r="P164" s="199"/>
    </row>
    <row r="165" spans="1:16" ht="15.75" customHeight="1">
      <c r="A165" s="105" t="s">
        <v>117</v>
      </c>
      <c r="B165" s="196" t="s">
        <v>118</v>
      </c>
      <c r="C165" s="196"/>
      <c r="D165" s="196"/>
      <c r="E165" s="196"/>
      <c r="F165" s="196"/>
      <c r="G165" s="196"/>
      <c r="H165" s="196"/>
      <c r="I165" s="196"/>
      <c r="J165" s="196"/>
      <c r="K165" s="196"/>
      <c r="L165" s="193" t="s">
        <v>119</v>
      </c>
      <c r="M165" s="193"/>
      <c r="N165" s="200" t="s">
        <v>171</v>
      </c>
      <c r="O165" s="200"/>
      <c r="P165" s="200"/>
    </row>
    <row r="166" spans="1:16" ht="12.6" customHeight="1">
      <c r="A166" s="105" t="s">
        <v>120</v>
      </c>
      <c r="B166" s="196" t="s">
        <v>121</v>
      </c>
      <c r="C166" s="196"/>
      <c r="D166" s="196"/>
      <c r="E166" s="196"/>
      <c r="F166" s="196"/>
      <c r="G166" s="196"/>
      <c r="H166" s="196"/>
      <c r="I166" s="196"/>
      <c r="J166" s="196"/>
      <c r="K166" s="196"/>
      <c r="L166" s="193" t="s">
        <v>219</v>
      </c>
      <c r="M166" s="193"/>
      <c r="N166" s="194" t="s">
        <v>3435</v>
      </c>
      <c r="O166" s="194"/>
      <c r="P166" s="194"/>
    </row>
    <row r="167" spans="1:16" ht="14.45" customHeight="1">
      <c r="A167" s="105" t="s">
        <v>220</v>
      </c>
      <c r="B167" s="193" t="s">
        <v>170</v>
      </c>
      <c r="C167" s="193"/>
      <c r="D167" s="193"/>
      <c r="E167" s="193"/>
      <c r="F167" s="193"/>
      <c r="G167" s="193"/>
      <c r="H167" s="193"/>
      <c r="I167" s="193"/>
      <c r="J167" s="193"/>
      <c r="K167" s="193"/>
      <c r="L167" s="193" t="s">
        <v>122</v>
      </c>
      <c r="M167" s="193"/>
      <c r="N167" s="194"/>
      <c r="O167" s="194"/>
      <c r="P167" s="194"/>
    </row>
    <row r="168" spans="1:16" ht="14.65" customHeight="1">
      <c r="A168" s="105" t="s">
        <v>221</v>
      </c>
      <c r="B168" s="193" t="s">
        <v>170</v>
      </c>
      <c r="C168" s="193"/>
      <c r="D168" s="193"/>
      <c r="E168" s="193"/>
      <c r="F168" s="193"/>
      <c r="G168" s="193"/>
      <c r="H168" s="193"/>
      <c r="I168" s="193"/>
      <c r="J168" s="193"/>
      <c r="K168" s="193"/>
      <c r="L168" s="193" t="s">
        <v>123</v>
      </c>
      <c r="M168" s="193"/>
      <c r="N168" s="194" t="s">
        <v>124</v>
      </c>
      <c r="O168" s="194"/>
      <c r="P168" s="194"/>
    </row>
    <row r="169" spans="1:16" ht="26.45" customHeight="1">
      <c r="A169" s="105" t="s">
        <v>222</v>
      </c>
      <c r="B169" s="193" t="s">
        <v>170</v>
      </c>
      <c r="C169" s="193"/>
      <c r="D169" s="193"/>
      <c r="E169" s="193"/>
      <c r="F169" s="193"/>
      <c r="G169" s="193"/>
      <c r="H169" s="193"/>
      <c r="I169" s="193"/>
      <c r="J169" s="193"/>
      <c r="K169" s="193"/>
      <c r="L169" s="193" t="s">
        <v>125</v>
      </c>
      <c r="M169" s="193"/>
      <c r="N169" s="195" t="s">
        <v>3441</v>
      </c>
      <c r="O169" s="195"/>
      <c r="P169" s="195"/>
    </row>
    <row r="170" spans="1:16" ht="13.35" customHeight="1">
      <c r="A170" s="106" t="s">
        <v>126</v>
      </c>
      <c r="B170" s="188"/>
      <c r="C170" s="188"/>
      <c r="D170" s="188"/>
      <c r="E170" s="188"/>
      <c r="F170" s="188"/>
      <c r="G170" s="188"/>
      <c r="H170" s="188"/>
      <c r="I170" s="188"/>
      <c r="J170" s="188"/>
      <c r="K170" s="188"/>
      <c r="L170" s="188" t="s">
        <v>127</v>
      </c>
      <c r="M170" s="188"/>
      <c r="N170" s="189" t="s">
        <v>173</v>
      </c>
      <c r="O170" s="189"/>
      <c r="P170" s="189"/>
    </row>
    <row r="171" spans="1:16" ht="15.75" customHeight="1">
      <c r="A171" s="190" t="s">
        <v>223</v>
      </c>
      <c r="B171" s="190"/>
      <c r="C171" s="191" t="s">
        <v>224</v>
      </c>
      <c r="D171" s="191"/>
      <c r="E171" s="192" t="s">
        <v>225</v>
      </c>
      <c r="F171" s="192"/>
      <c r="G171" s="192"/>
      <c r="H171" s="191" t="s">
        <v>226</v>
      </c>
      <c r="I171" s="191"/>
      <c r="J171" s="192" t="s">
        <v>227</v>
      </c>
      <c r="K171" s="192"/>
      <c r="L171" s="192"/>
      <c r="M171" s="192"/>
      <c r="N171" s="192"/>
      <c r="O171" s="192"/>
      <c r="P171" s="103" t="s">
        <v>228</v>
      </c>
    </row>
    <row r="172" spans="1:16" ht="17.100000000000001" customHeight="1">
      <c r="A172" s="186" t="s">
        <v>229</v>
      </c>
      <c r="B172" s="186"/>
      <c r="C172" s="186"/>
      <c r="D172" s="187" t="s">
        <v>230</v>
      </c>
      <c r="E172" s="187"/>
      <c r="F172" s="187" t="s">
        <v>231</v>
      </c>
      <c r="G172" s="187" t="s">
        <v>232</v>
      </c>
      <c r="H172" s="187"/>
      <c r="I172" s="187" t="s">
        <v>233</v>
      </c>
      <c r="J172" s="187"/>
      <c r="K172" s="187"/>
      <c r="L172" s="187"/>
      <c r="M172" s="187"/>
      <c r="N172" s="187"/>
      <c r="O172" s="187"/>
      <c r="P172" s="187"/>
    </row>
    <row r="173" spans="1:16" ht="17.100000000000001" customHeight="1">
      <c r="A173" s="186"/>
      <c r="B173" s="186"/>
      <c r="C173" s="186"/>
      <c r="D173" s="187"/>
      <c r="E173" s="187"/>
      <c r="F173" s="187"/>
      <c r="G173" s="187"/>
      <c r="H173" s="187"/>
      <c r="I173" s="187" t="s">
        <v>234</v>
      </c>
      <c r="J173" s="187"/>
      <c r="K173" s="187" t="s">
        <v>235</v>
      </c>
      <c r="L173" s="187"/>
      <c r="M173" s="187" t="s">
        <v>236</v>
      </c>
      <c r="N173" s="187"/>
      <c r="O173" s="187" t="s">
        <v>237</v>
      </c>
      <c r="P173" s="187"/>
    </row>
    <row r="174" spans="1:16" ht="22.7" customHeight="1">
      <c r="A174" s="181" t="s">
        <v>309</v>
      </c>
      <c r="B174" s="181"/>
      <c r="C174" s="181"/>
      <c r="D174" s="182" t="s">
        <v>239</v>
      </c>
      <c r="E174" s="182"/>
      <c r="F174" s="104">
        <v>18.52</v>
      </c>
      <c r="G174" s="183">
        <v>5.04E-2</v>
      </c>
      <c r="H174" s="183"/>
      <c r="I174" s="176"/>
      <c r="J174" s="176"/>
      <c r="K174" s="176">
        <v>0.93340000000000001</v>
      </c>
      <c r="L174" s="176"/>
      <c r="M174" s="176"/>
      <c r="N174" s="176"/>
      <c r="O174" s="176">
        <v>0.93340000000000001</v>
      </c>
      <c r="P174" s="176"/>
    </row>
    <row r="175" spans="1:16" ht="22.7" customHeight="1">
      <c r="A175" s="181" t="s">
        <v>310</v>
      </c>
      <c r="B175" s="181"/>
      <c r="C175" s="181"/>
      <c r="D175" s="182" t="s">
        <v>268</v>
      </c>
      <c r="E175" s="182"/>
      <c r="F175" s="104">
        <v>3.84</v>
      </c>
      <c r="G175" s="183">
        <v>0.48653279999999999</v>
      </c>
      <c r="H175" s="183"/>
      <c r="I175" s="176"/>
      <c r="J175" s="176"/>
      <c r="K175" s="176">
        <v>1.8683000000000001</v>
      </c>
      <c r="L175" s="176"/>
      <c r="M175" s="176"/>
      <c r="N175" s="176"/>
      <c r="O175" s="176">
        <v>1.8683000000000001</v>
      </c>
      <c r="P175" s="176"/>
    </row>
    <row r="176" spans="1:16" ht="22.7" customHeight="1">
      <c r="A176" s="181" t="s">
        <v>263</v>
      </c>
      <c r="B176" s="181"/>
      <c r="C176" s="181"/>
      <c r="D176" s="182" t="s">
        <v>264</v>
      </c>
      <c r="E176" s="182"/>
      <c r="F176" s="104">
        <v>1</v>
      </c>
      <c r="G176" s="183">
        <v>0.1844585</v>
      </c>
      <c r="H176" s="183"/>
      <c r="I176" s="176"/>
      <c r="J176" s="176"/>
      <c r="K176" s="176">
        <v>0.1845</v>
      </c>
      <c r="L176" s="176"/>
      <c r="M176" s="176"/>
      <c r="N176" s="176"/>
      <c r="O176" s="176">
        <v>0.1845</v>
      </c>
      <c r="P176" s="176"/>
    </row>
    <row r="177" spans="1:16" ht="32.65" customHeight="1">
      <c r="A177" s="181" t="s">
        <v>311</v>
      </c>
      <c r="B177" s="181"/>
      <c r="C177" s="181"/>
      <c r="D177" s="182" t="s">
        <v>239</v>
      </c>
      <c r="E177" s="182"/>
      <c r="F177" s="104">
        <v>2.76</v>
      </c>
      <c r="G177" s="183">
        <v>7.5600000000000001E-2</v>
      </c>
      <c r="H177" s="183"/>
      <c r="I177" s="176"/>
      <c r="J177" s="176"/>
      <c r="K177" s="176">
        <v>0.2087</v>
      </c>
      <c r="L177" s="176"/>
      <c r="M177" s="176"/>
      <c r="N177" s="176"/>
      <c r="O177" s="176">
        <v>0.2087</v>
      </c>
      <c r="P177" s="176"/>
    </row>
    <row r="178" spans="1:16" ht="32.65" customHeight="1">
      <c r="A178" s="181" t="s">
        <v>312</v>
      </c>
      <c r="B178" s="181"/>
      <c r="C178" s="181"/>
      <c r="D178" s="182" t="s">
        <v>239</v>
      </c>
      <c r="E178" s="182"/>
      <c r="F178" s="104">
        <v>176.52</v>
      </c>
      <c r="G178" s="183">
        <v>2.52E-2</v>
      </c>
      <c r="H178" s="183"/>
      <c r="I178" s="176"/>
      <c r="J178" s="176"/>
      <c r="K178" s="176">
        <v>4.4482999999999997</v>
      </c>
      <c r="L178" s="176"/>
      <c r="M178" s="176"/>
      <c r="N178" s="176"/>
      <c r="O178" s="176">
        <v>4.4482999999999997</v>
      </c>
      <c r="P178" s="176"/>
    </row>
    <row r="179" spans="1:16" ht="32.65" customHeight="1">
      <c r="A179" s="181" t="s">
        <v>313</v>
      </c>
      <c r="B179" s="181"/>
      <c r="C179" s="181"/>
      <c r="D179" s="182" t="s">
        <v>239</v>
      </c>
      <c r="E179" s="182"/>
      <c r="F179" s="104">
        <v>170.71</v>
      </c>
      <c r="G179" s="183">
        <v>2.52E-2</v>
      </c>
      <c r="H179" s="183"/>
      <c r="I179" s="176"/>
      <c r="J179" s="176"/>
      <c r="K179" s="176">
        <v>4.3018999999999998</v>
      </c>
      <c r="L179" s="176"/>
      <c r="M179" s="176"/>
      <c r="N179" s="176"/>
      <c r="O179" s="176">
        <v>4.3018999999999998</v>
      </c>
      <c r="P179" s="176"/>
    </row>
    <row r="180" spans="1:16" ht="32.65" customHeight="1">
      <c r="A180" s="181" t="s">
        <v>314</v>
      </c>
      <c r="B180" s="181"/>
      <c r="C180" s="181"/>
      <c r="D180" s="182" t="s">
        <v>239</v>
      </c>
      <c r="E180" s="182"/>
      <c r="F180" s="104">
        <v>15.58</v>
      </c>
      <c r="G180" s="183">
        <v>2.52E-2</v>
      </c>
      <c r="H180" s="183"/>
      <c r="I180" s="176"/>
      <c r="J180" s="176"/>
      <c r="K180" s="176">
        <v>0.3926</v>
      </c>
      <c r="L180" s="176"/>
      <c r="M180" s="176"/>
      <c r="N180" s="176"/>
      <c r="O180" s="176">
        <v>0.3926</v>
      </c>
      <c r="P180" s="176"/>
    </row>
    <row r="181" spans="1:16" ht="22.7" customHeight="1">
      <c r="A181" s="181" t="s">
        <v>315</v>
      </c>
      <c r="B181" s="181"/>
      <c r="C181" s="181"/>
      <c r="D181" s="182" t="s">
        <v>239</v>
      </c>
      <c r="E181" s="182"/>
      <c r="F181" s="104">
        <v>4.91</v>
      </c>
      <c r="G181" s="183">
        <v>1.17153E-2</v>
      </c>
      <c r="H181" s="183"/>
      <c r="I181" s="176"/>
      <c r="J181" s="176"/>
      <c r="K181" s="176">
        <v>5.7500000000000002E-2</v>
      </c>
      <c r="L181" s="176"/>
      <c r="M181" s="176"/>
      <c r="N181" s="176"/>
      <c r="O181" s="176">
        <v>5.7500000000000002E-2</v>
      </c>
      <c r="P181" s="176"/>
    </row>
    <row r="182" spans="1:16" ht="32.65" customHeight="1">
      <c r="A182" s="181" t="s">
        <v>316</v>
      </c>
      <c r="B182" s="181"/>
      <c r="C182" s="181"/>
      <c r="D182" s="182" t="s">
        <v>251</v>
      </c>
      <c r="E182" s="182"/>
      <c r="F182" s="104">
        <v>95.79</v>
      </c>
      <c r="G182" s="183">
        <v>1</v>
      </c>
      <c r="H182" s="183"/>
      <c r="I182" s="176"/>
      <c r="J182" s="176"/>
      <c r="K182" s="176">
        <v>95.79</v>
      </c>
      <c r="L182" s="176"/>
      <c r="M182" s="176"/>
      <c r="N182" s="176"/>
      <c r="O182" s="176">
        <v>95.79</v>
      </c>
      <c r="P182" s="176"/>
    </row>
    <row r="183" spans="1:16" ht="32.65" customHeight="1">
      <c r="A183" s="181" t="s">
        <v>317</v>
      </c>
      <c r="B183" s="181"/>
      <c r="C183" s="181"/>
      <c r="D183" s="182" t="s">
        <v>268</v>
      </c>
      <c r="E183" s="182"/>
      <c r="F183" s="104">
        <v>15.05</v>
      </c>
      <c r="G183" s="183">
        <v>0.43431540000000002</v>
      </c>
      <c r="H183" s="183"/>
      <c r="I183" s="176"/>
      <c r="J183" s="176"/>
      <c r="K183" s="176">
        <v>6.5364000000000004</v>
      </c>
      <c r="L183" s="176"/>
      <c r="M183" s="176"/>
      <c r="N183" s="176"/>
      <c r="O183" s="176">
        <v>6.5364000000000004</v>
      </c>
      <c r="P183" s="176"/>
    </row>
    <row r="184" spans="1:16" ht="22.7" customHeight="1">
      <c r="A184" s="181" t="s">
        <v>318</v>
      </c>
      <c r="B184" s="181"/>
      <c r="C184" s="181"/>
      <c r="D184" s="182" t="s">
        <v>239</v>
      </c>
      <c r="E184" s="182"/>
      <c r="F184" s="104">
        <v>6.53</v>
      </c>
      <c r="G184" s="183">
        <v>2.52E-2</v>
      </c>
      <c r="H184" s="183"/>
      <c r="I184" s="176"/>
      <c r="J184" s="176"/>
      <c r="K184" s="176">
        <v>0.1646</v>
      </c>
      <c r="L184" s="176"/>
      <c r="M184" s="176"/>
      <c r="N184" s="176"/>
      <c r="O184" s="176">
        <v>0.1646</v>
      </c>
      <c r="P184" s="176"/>
    </row>
    <row r="185" spans="1:16" ht="32.65" customHeight="1">
      <c r="A185" s="181" t="s">
        <v>319</v>
      </c>
      <c r="B185" s="181"/>
      <c r="C185" s="181"/>
      <c r="D185" s="182" t="s">
        <v>239</v>
      </c>
      <c r="E185" s="182"/>
      <c r="F185" s="104">
        <v>195.53</v>
      </c>
      <c r="G185" s="183">
        <v>0.20973900000000001</v>
      </c>
      <c r="H185" s="183"/>
      <c r="I185" s="176"/>
      <c r="J185" s="176"/>
      <c r="K185" s="176">
        <v>41.010300000000001</v>
      </c>
      <c r="L185" s="176"/>
      <c r="M185" s="176"/>
      <c r="N185" s="176"/>
      <c r="O185" s="176">
        <v>41.010300000000001</v>
      </c>
      <c r="P185" s="176"/>
    </row>
    <row r="186" spans="1:16" ht="22.7" customHeight="1">
      <c r="A186" s="181" t="s">
        <v>320</v>
      </c>
      <c r="B186" s="181"/>
      <c r="C186" s="181"/>
      <c r="D186" s="182" t="s">
        <v>239</v>
      </c>
      <c r="E186" s="182"/>
      <c r="F186" s="104">
        <v>16.329999999999998</v>
      </c>
      <c r="G186" s="183">
        <v>5.04E-2</v>
      </c>
      <c r="H186" s="183"/>
      <c r="I186" s="176"/>
      <c r="J186" s="176"/>
      <c r="K186" s="176">
        <v>0.82299999999999995</v>
      </c>
      <c r="L186" s="176"/>
      <c r="M186" s="176"/>
      <c r="N186" s="176"/>
      <c r="O186" s="176">
        <v>0.82299999999999995</v>
      </c>
      <c r="P186" s="176"/>
    </row>
    <row r="187" spans="1:16" ht="42.4" customHeight="1">
      <c r="A187" s="181" t="s">
        <v>321</v>
      </c>
      <c r="B187" s="181"/>
      <c r="C187" s="181"/>
      <c r="D187" s="182" t="s">
        <v>239</v>
      </c>
      <c r="E187" s="182"/>
      <c r="F187" s="104">
        <v>179.31</v>
      </c>
      <c r="G187" s="183">
        <v>0.1007</v>
      </c>
      <c r="H187" s="183"/>
      <c r="I187" s="176"/>
      <c r="J187" s="176"/>
      <c r="K187" s="176">
        <v>18.0565</v>
      </c>
      <c r="L187" s="176"/>
      <c r="M187" s="176"/>
      <c r="N187" s="176"/>
      <c r="O187" s="176">
        <v>18.0565</v>
      </c>
      <c r="P187" s="176"/>
    </row>
    <row r="188" spans="1:16" ht="42.4" customHeight="1">
      <c r="A188" s="181" t="s">
        <v>322</v>
      </c>
      <c r="B188" s="181"/>
      <c r="C188" s="181"/>
      <c r="D188" s="182" t="s">
        <v>239</v>
      </c>
      <c r="E188" s="182"/>
      <c r="F188" s="104">
        <v>141</v>
      </c>
      <c r="G188" s="183">
        <v>2.52E-2</v>
      </c>
      <c r="H188" s="183"/>
      <c r="I188" s="176"/>
      <c r="J188" s="176"/>
      <c r="K188" s="176">
        <v>3.5531999999999999</v>
      </c>
      <c r="L188" s="176"/>
      <c r="M188" s="176"/>
      <c r="N188" s="176"/>
      <c r="O188" s="176">
        <v>3.5531999999999999</v>
      </c>
      <c r="P188" s="176"/>
    </row>
    <row r="189" spans="1:16" ht="32.65" customHeight="1">
      <c r="A189" s="181" t="s">
        <v>323</v>
      </c>
      <c r="B189" s="181"/>
      <c r="C189" s="181"/>
      <c r="D189" s="182" t="s">
        <v>239</v>
      </c>
      <c r="E189" s="182"/>
      <c r="F189" s="104">
        <v>4.21</v>
      </c>
      <c r="G189" s="183">
        <v>1.813896</v>
      </c>
      <c r="H189" s="183"/>
      <c r="I189" s="176"/>
      <c r="J189" s="176"/>
      <c r="K189" s="176">
        <v>7.6364999999999998</v>
      </c>
      <c r="L189" s="176"/>
      <c r="M189" s="176"/>
      <c r="N189" s="176"/>
      <c r="O189" s="176">
        <v>7.6364999999999998</v>
      </c>
      <c r="P189" s="176"/>
    </row>
    <row r="190" spans="1:16" ht="32.65" customHeight="1">
      <c r="A190" s="181" t="s">
        <v>278</v>
      </c>
      <c r="B190" s="181"/>
      <c r="C190" s="181"/>
      <c r="D190" s="182" t="s">
        <v>268</v>
      </c>
      <c r="E190" s="182"/>
      <c r="F190" s="104">
        <v>20.02</v>
      </c>
      <c r="G190" s="183">
        <v>3.2391646000000001</v>
      </c>
      <c r="H190" s="183"/>
      <c r="I190" s="176"/>
      <c r="J190" s="176"/>
      <c r="K190" s="176">
        <v>64.848100000000002</v>
      </c>
      <c r="L190" s="176"/>
      <c r="M190" s="176"/>
      <c r="N190" s="176"/>
      <c r="O190" s="176">
        <v>64.848100000000002</v>
      </c>
      <c r="P190" s="176"/>
    </row>
    <row r="191" spans="1:16" ht="5.0999999999999996" customHeight="1"/>
    <row r="192" spans="1:16" ht="14.1" customHeight="1">
      <c r="A192" s="170" t="s">
        <v>270</v>
      </c>
      <c r="B192" s="170"/>
      <c r="C192" s="170"/>
      <c r="D192" s="170"/>
      <c r="E192" s="170"/>
      <c r="F192" s="170"/>
      <c r="G192" s="170"/>
      <c r="H192" s="170"/>
      <c r="I192" s="170"/>
      <c r="J192" s="170"/>
      <c r="K192" s="170"/>
      <c r="L192" s="170"/>
      <c r="M192" s="170"/>
      <c r="N192" s="170"/>
      <c r="O192" s="170"/>
      <c r="P192" s="170"/>
    </row>
    <row r="193" spans="1:16" ht="14.1" customHeight="1">
      <c r="A193" s="171" t="s">
        <v>271</v>
      </c>
      <c r="B193" s="171"/>
      <c r="C193" s="171"/>
      <c r="D193" s="171"/>
      <c r="E193" s="171"/>
      <c r="F193" s="171"/>
      <c r="G193" s="171"/>
      <c r="H193" s="171"/>
      <c r="I193" s="171"/>
      <c r="J193" s="171"/>
      <c r="K193" s="171"/>
      <c r="L193" s="171"/>
      <c r="M193" s="171"/>
      <c r="N193" s="171"/>
      <c r="O193" s="171"/>
      <c r="P193" s="171"/>
    </row>
    <row r="194" spans="1:16" ht="65.25" customHeight="1">
      <c r="A194" s="198"/>
      <c r="B194" s="198"/>
      <c r="C194" s="198"/>
      <c r="D194" s="198"/>
      <c r="E194" s="198"/>
      <c r="F194" s="198"/>
      <c r="G194" s="198"/>
      <c r="H194" s="198"/>
      <c r="I194" s="198"/>
      <c r="J194" s="198"/>
      <c r="K194" s="198"/>
      <c r="L194" s="198"/>
      <c r="M194" s="198"/>
      <c r="N194" s="198"/>
      <c r="O194" s="198"/>
      <c r="P194" s="198"/>
    </row>
    <row r="195" spans="1:16" ht="5.65" customHeight="1"/>
    <row r="196" spans="1:16" ht="19.7" customHeight="1">
      <c r="A196" s="199" t="s">
        <v>218</v>
      </c>
      <c r="B196" s="199"/>
      <c r="C196" s="199"/>
      <c r="D196" s="199"/>
      <c r="E196" s="199"/>
      <c r="F196" s="199"/>
      <c r="G196" s="199"/>
      <c r="H196" s="199"/>
      <c r="I196" s="199"/>
      <c r="J196" s="199"/>
      <c r="K196" s="199"/>
      <c r="L196" s="199"/>
      <c r="M196" s="199"/>
      <c r="N196" s="199"/>
      <c r="O196" s="199"/>
      <c r="P196" s="199"/>
    </row>
    <row r="197" spans="1:16" ht="15.75" customHeight="1">
      <c r="A197" s="105" t="s">
        <v>117</v>
      </c>
      <c r="B197" s="196" t="s">
        <v>118</v>
      </c>
      <c r="C197" s="196"/>
      <c r="D197" s="196"/>
      <c r="E197" s="196"/>
      <c r="F197" s="196"/>
      <c r="G197" s="196"/>
      <c r="H197" s="196"/>
      <c r="I197" s="196"/>
      <c r="J197" s="196"/>
      <c r="K197" s="196"/>
      <c r="L197" s="193" t="s">
        <v>119</v>
      </c>
      <c r="M197" s="193"/>
      <c r="N197" s="200" t="s">
        <v>171</v>
      </c>
      <c r="O197" s="200"/>
      <c r="P197" s="200"/>
    </row>
    <row r="198" spans="1:16" ht="12.6" customHeight="1">
      <c r="A198" s="105" t="s">
        <v>120</v>
      </c>
      <c r="B198" s="196" t="s">
        <v>121</v>
      </c>
      <c r="C198" s="196"/>
      <c r="D198" s="196"/>
      <c r="E198" s="196"/>
      <c r="F198" s="196"/>
      <c r="G198" s="196"/>
      <c r="H198" s="196"/>
      <c r="I198" s="196"/>
      <c r="J198" s="196"/>
      <c r="K198" s="196"/>
      <c r="L198" s="193" t="s">
        <v>219</v>
      </c>
      <c r="M198" s="193"/>
      <c r="N198" s="194" t="s">
        <v>3435</v>
      </c>
      <c r="O198" s="194"/>
      <c r="P198" s="194"/>
    </row>
    <row r="199" spans="1:16" ht="14.45" customHeight="1">
      <c r="A199" s="105" t="s">
        <v>220</v>
      </c>
      <c r="B199" s="193" t="s">
        <v>170</v>
      </c>
      <c r="C199" s="193"/>
      <c r="D199" s="193"/>
      <c r="E199" s="193"/>
      <c r="F199" s="193"/>
      <c r="G199" s="193"/>
      <c r="H199" s="193"/>
      <c r="I199" s="193"/>
      <c r="J199" s="193"/>
      <c r="K199" s="193"/>
      <c r="L199" s="193" t="s">
        <v>122</v>
      </c>
      <c r="M199" s="193"/>
      <c r="N199" s="194"/>
      <c r="O199" s="194"/>
      <c r="P199" s="194"/>
    </row>
    <row r="200" spans="1:16" ht="14.65" customHeight="1">
      <c r="A200" s="105" t="s">
        <v>221</v>
      </c>
      <c r="B200" s="193" t="s">
        <v>170</v>
      </c>
      <c r="C200" s="193"/>
      <c r="D200" s="193"/>
      <c r="E200" s="193"/>
      <c r="F200" s="193"/>
      <c r="G200" s="193"/>
      <c r="H200" s="193"/>
      <c r="I200" s="193"/>
      <c r="J200" s="193"/>
      <c r="K200" s="193"/>
      <c r="L200" s="193" t="s">
        <v>123</v>
      </c>
      <c r="M200" s="193"/>
      <c r="N200" s="194" t="s">
        <v>124</v>
      </c>
      <c r="O200" s="194"/>
      <c r="P200" s="194"/>
    </row>
    <row r="201" spans="1:16" ht="26.45" customHeight="1">
      <c r="A201" s="105" t="s">
        <v>222</v>
      </c>
      <c r="B201" s="193" t="s">
        <v>170</v>
      </c>
      <c r="C201" s="193"/>
      <c r="D201" s="193"/>
      <c r="E201" s="193"/>
      <c r="F201" s="193"/>
      <c r="G201" s="193"/>
      <c r="H201" s="193"/>
      <c r="I201" s="193"/>
      <c r="J201" s="193"/>
      <c r="K201" s="193"/>
      <c r="L201" s="193" t="s">
        <v>125</v>
      </c>
      <c r="M201" s="193"/>
      <c r="N201" s="195" t="s">
        <v>3442</v>
      </c>
      <c r="O201" s="195"/>
      <c r="P201" s="195"/>
    </row>
    <row r="202" spans="1:16" ht="13.35" customHeight="1">
      <c r="A202" s="106" t="s">
        <v>126</v>
      </c>
      <c r="B202" s="188"/>
      <c r="C202" s="188"/>
      <c r="D202" s="188"/>
      <c r="E202" s="188"/>
      <c r="F202" s="188"/>
      <c r="G202" s="188"/>
      <c r="H202" s="188"/>
      <c r="I202" s="188"/>
      <c r="J202" s="188"/>
      <c r="K202" s="188"/>
      <c r="L202" s="188" t="s">
        <v>127</v>
      </c>
      <c r="M202" s="188"/>
      <c r="N202" s="189" t="s">
        <v>173</v>
      </c>
      <c r="O202" s="189"/>
      <c r="P202" s="189"/>
    </row>
    <row r="203" spans="1:16" ht="15.75" customHeight="1">
      <c r="A203" s="190" t="s">
        <v>223</v>
      </c>
      <c r="B203" s="190"/>
      <c r="C203" s="191" t="s">
        <v>224</v>
      </c>
      <c r="D203" s="191"/>
      <c r="E203" s="192" t="s">
        <v>225</v>
      </c>
      <c r="F203" s="192"/>
      <c r="G203" s="192"/>
      <c r="H203" s="191" t="s">
        <v>226</v>
      </c>
      <c r="I203" s="191"/>
      <c r="J203" s="192" t="s">
        <v>227</v>
      </c>
      <c r="K203" s="192"/>
      <c r="L203" s="192"/>
      <c r="M203" s="192"/>
      <c r="N203" s="192"/>
      <c r="O203" s="192"/>
      <c r="P203" s="103" t="s">
        <v>228</v>
      </c>
    </row>
    <row r="204" spans="1:16" ht="17.100000000000001" customHeight="1">
      <c r="A204" s="186" t="s">
        <v>229</v>
      </c>
      <c r="B204" s="186"/>
      <c r="C204" s="186"/>
      <c r="D204" s="187" t="s">
        <v>230</v>
      </c>
      <c r="E204" s="187"/>
      <c r="F204" s="187" t="s">
        <v>231</v>
      </c>
      <c r="G204" s="187" t="s">
        <v>232</v>
      </c>
      <c r="H204" s="187"/>
      <c r="I204" s="187" t="s">
        <v>233</v>
      </c>
      <c r="J204" s="187"/>
      <c r="K204" s="187"/>
      <c r="L204" s="187"/>
      <c r="M204" s="187"/>
      <c r="N204" s="187"/>
      <c r="O204" s="187"/>
      <c r="P204" s="187"/>
    </row>
    <row r="205" spans="1:16" ht="17.100000000000001" customHeight="1">
      <c r="A205" s="186"/>
      <c r="B205" s="186"/>
      <c r="C205" s="186"/>
      <c r="D205" s="187"/>
      <c r="E205" s="187"/>
      <c r="F205" s="187"/>
      <c r="G205" s="187"/>
      <c r="H205" s="187"/>
      <c r="I205" s="187" t="s">
        <v>234</v>
      </c>
      <c r="J205" s="187"/>
      <c r="K205" s="187" t="s">
        <v>235</v>
      </c>
      <c r="L205" s="187"/>
      <c r="M205" s="187" t="s">
        <v>236</v>
      </c>
      <c r="N205" s="187"/>
      <c r="O205" s="187" t="s">
        <v>237</v>
      </c>
      <c r="P205" s="187"/>
    </row>
    <row r="206" spans="1:16" ht="22.7" customHeight="1">
      <c r="A206" s="181" t="s">
        <v>265</v>
      </c>
      <c r="B206" s="181"/>
      <c r="C206" s="181"/>
      <c r="D206" s="182" t="s">
        <v>260</v>
      </c>
      <c r="E206" s="182"/>
      <c r="F206" s="104">
        <v>103.59</v>
      </c>
      <c r="G206" s="183">
        <v>4.9624500000000002E-2</v>
      </c>
      <c r="H206" s="183"/>
      <c r="I206" s="176"/>
      <c r="J206" s="176"/>
      <c r="K206" s="176">
        <v>5.1406000000000001</v>
      </c>
      <c r="L206" s="176"/>
      <c r="M206" s="176"/>
      <c r="N206" s="176"/>
      <c r="O206" s="176">
        <v>5.1406000000000001</v>
      </c>
      <c r="P206" s="176"/>
    </row>
    <row r="207" spans="1:16" ht="42.4" customHeight="1">
      <c r="A207" s="181" t="s">
        <v>324</v>
      </c>
      <c r="B207" s="181"/>
      <c r="C207" s="181"/>
      <c r="D207" s="182" t="s">
        <v>239</v>
      </c>
      <c r="E207" s="182"/>
      <c r="F207" s="104">
        <v>564.83000000000004</v>
      </c>
      <c r="G207" s="183">
        <v>3.4698800000000002E-2</v>
      </c>
      <c r="H207" s="183"/>
      <c r="I207" s="176"/>
      <c r="J207" s="176"/>
      <c r="K207" s="176">
        <v>19.5989</v>
      </c>
      <c r="L207" s="176"/>
      <c r="M207" s="176"/>
      <c r="N207" s="176"/>
      <c r="O207" s="176">
        <v>19.5989</v>
      </c>
      <c r="P207" s="176"/>
    </row>
    <row r="208" spans="1:16" ht="22.7" customHeight="1">
      <c r="A208" s="181" t="s">
        <v>325</v>
      </c>
      <c r="B208" s="181"/>
      <c r="C208" s="181"/>
      <c r="D208" s="182" t="s">
        <v>262</v>
      </c>
      <c r="E208" s="182"/>
      <c r="F208" s="104">
        <v>19.600000000000001</v>
      </c>
      <c r="G208" s="183">
        <v>0.1157671</v>
      </c>
      <c r="H208" s="183"/>
      <c r="I208" s="176"/>
      <c r="J208" s="176"/>
      <c r="K208" s="176">
        <v>2.2690000000000001</v>
      </c>
      <c r="L208" s="176"/>
      <c r="M208" s="176"/>
      <c r="N208" s="176"/>
      <c r="O208" s="176">
        <v>2.2690000000000001</v>
      </c>
      <c r="P208" s="176"/>
    </row>
    <row r="209" spans="1:16" ht="22.7" customHeight="1">
      <c r="A209" s="181" t="s">
        <v>326</v>
      </c>
      <c r="B209" s="181"/>
      <c r="C209" s="181"/>
      <c r="D209" s="182" t="s">
        <v>262</v>
      </c>
      <c r="E209" s="182"/>
      <c r="F209" s="104">
        <v>20.079999999999998</v>
      </c>
      <c r="G209" s="183">
        <v>4.3187999999999997E-2</v>
      </c>
      <c r="H209" s="183"/>
      <c r="I209" s="176"/>
      <c r="J209" s="176"/>
      <c r="K209" s="176">
        <v>0.86719999999999997</v>
      </c>
      <c r="L209" s="176"/>
      <c r="M209" s="176"/>
      <c r="N209" s="176"/>
      <c r="O209" s="176">
        <v>0.86719999999999997</v>
      </c>
      <c r="P209" s="176"/>
    </row>
    <row r="210" spans="1:16" ht="32.65" customHeight="1">
      <c r="A210" s="181" t="s">
        <v>327</v>
      </c>
      <c r="B210" s="181"/>
      <c r="C210" s="181"/>
      <c r="D210" s="182" t="s">
        <v>239</v>
      </c>
      <c r="E210" s="182"/>
      <c r="F210" s="104">
        <v>48.38</v>
      </c>
      <c r="G210" s="183">
        <v>2.52E-2</v>
      </c>
      <c r="H210" s="183"/>
      <c r="I210" s="176"/>
      <c r="J210" s="176"/>
      <c r="K210" s="176">
        <v>1.2192000000000001</v>
      </c>
      <c r="L210" s="176"/>
      <c r="M210" s="176"/>
      <c r="N210" s="176"/>
      <c r="O210" s="176">
        <v>1.2192000000000001</v>
      </c>
      <c r="P210" s="176"/>
    </row>
    <row r="211" spans="1:16" ht="32.65" customHeight="1">
      <c r="A211" s="181" t="s">
        <v>328</v>
      </c>
      <c r="B211" s="181"/>
      <c r="C211" s="181"/>
      <c r="D211" s="182" t="s">
        <v>329</v>
      </c>
      <c r="E211" s="182"/>
      <c r="F211" s="104">
        <v>37.79</v>
      </c>
      <c r="G211" s="183">
        <v>5.5975900000000002E-2</v>
      </c>
      <c r="H211" s="183"/>
      <c r="I211" s="176"/>
      <c r="J211" s="176"/>
      <c r="K211" s="176">
        <v>2.1153</v>
      </c>
      <c r="L211" s="176"/>
      <c r="M211" s="176"/>
      <c r="N211" s="176"/>
      <c r="O211" s="176">
        <v>2.1153</v>
      </c>
      <c r="P211" s="176"/>
    </row>
    <row r="212" spans="1:16" ht="22.7" customHeight="1">
      <c r="A212" s="181" t="s">
        <v>330</v>
      </c>
      <c r="B212" s="181"/>
      <c r="C212" s="181"/>
      <c r="D212" s="182" t="s">
        <v>239</v>
      </c>
      <c r="E212" s="182"/>
      <c r="F212" s="104">
        <v>2.89</v>
      </c>
      <c r="G212" s="183">
        <v>2.52E-2</v>
      </c>
      <c r="H212" s="183"/>
      <c r="I212" s="176"/>
      <c r="J212" s="176"/>
      <c r="K212" s="176">
        <v>7.2800000000000004E-2</v>
      </c>
      <c r="L212" s="176"/>
      <c r="M212" s="176"/>
      <c r="N212" s="176"/>
      <c r="O212" s="176">
        <v>7.2800000000000004E-2</v>
      </c>
      <c r="P212" s="176"/>
    </row>
    <row r="213" spans="1:16" ht="42.4" customHeight="1">
      <c r="A213" s="181" t="s">
        <v>331</v>
      </c>
      <c r="B213" s="181"/>
      <c r="C213" s="181"/>
      <c r="D213" s="182" t="s">
        <v>239</v>
      </c>
      <c r="E213" s="182"/>
      <c r="F213" s="104">
        <v>1.43</v>
      </c>
      <c r="G213" s="183">
        <v>7.5600000000000001E-2</v>
      </c>
      <c r="H213" s="183"/>
      <c r="I213" s="176"/>
      <c r="J213" s="176"/>
      <c r="K213" s="176">
        <v>0.1081</v>
      </c>
      <c r="L213" s="176"/>
      <c r="M213" s="176"/>
      <c r="N213" s="176"/>
      <c r="O213" s="176">
        <v>0.1081</v>
      </c>
      <c r="P213" s="176"/>
    </row>
    <row r="214" spans="1:16" ht="32.65" customHeight="1">
      <c r="A214" s="181" t="s">
        <v>332</v>
      </c>
      <c r="B214" s="181"/>
      <c r="C214" s="181"/>
      <c r="D214" s="182" t="s">
        <v>268</v>
      </c>
      <c r="E214" s="182"/>
      <c r="F214" s="104">
        <v>23.76</v>
      </c>
      <c r="G214" s="183">
        <v>3.3593991000000001</v>
      </c>
      <c r="H214" s="183"/>
      <c r="I214" s="176"/>
      <c r="J214" s="176"/>
      <c r="K214" s="176">
        <v>79.819299999999998</v>
      </c>
      <c r="L214" s="176"/>
      <c r="M214" s="176"/>
      <c r="N214" s="176"/>
      <c r="O214" s="176">
        <v>79.819299999999998</v>
      </c>
      <c r="P214" s="176"/>
    </row>
    <row r="215" spans="1:16" ht="32.65" customHeight="1">
      <c r="A215" s="181" t="s">
        <v>333</v>
      </c>
      <c r="B215" s="181"/>
      <c r="C215" s="181"/>
      <c r="D215" s="182" t="s">
        <v>268</v>
      </c>
      <c r="E215" s="182"/>
      <c r="F215" s="104">
        <v>14.47</v>
      </c>
      <c r="G215" s="183">
        <v>3.9174000000000002</v>
      </c>
      <c r="H215" s="183"/>
      <c r="I215" s="176"/>
      <c r="J215" s="176"/>
      <c r="K215" s="176">
        <v>56.684800000000003</v>
      </c>
      <c r="L215" s="176"/>
      <c r="M215" s="176"/>
      <c r="N215" s="176"/>
      <c r="O215" s="176">
        <v>56.684800000000003</v>
      </c>
      <c r="P215" s="176"/>
    </row>
    <row r="216" spans="1:16" ht="22.7" customHeight="1">
      <c r="A216" s="181" t="s">
        <v>334</v>
      </c>
      <c r="B216" s="181"/>
      <c r="C216" s="181"/>
      <c r="D216" s="182" t="s">
        <v>251</v>
      </c>
      <c r="E216" s="182"/>
      <c r="F216" s="104">
        <v>42.38</v>
      </c>
      <c r="G216" s="183">
        <v>1.9535372</v>
      </c>
      <c r="H216" s="183"/>
      <c r="I216" s="176"/>
      <c r="J216" s="176"/>
      <c r="K216" s="176">
        <v>82.790899999999993</v>
      </c>
      <c r="L216" s="176"/>
      <c r="M216" s="176"/>
      <c r="N216" s="176"/>
      <c r="O216" s="176">
        <v>82.790899999999993</v>
      </c>
      <c r="P216" s="176"/>
    </row>
    <row r="217" spans="1:16" ht="42.4" customHeight="1">
      <c r="A217" s="181" t="s">
        <v>335</v>
      </c>
      <c r="B217" s="181"/>
      <c r="C217" s="181"/>
      <c r="D217" s="182" t="s">
        <v>239</v>
      </c>
      <c r="E217" s="182"/>
      <c r="F217" s="104">
        <v>1.35</v>
      </c>
      <c r="G217" s="183">
        <v>5.04E-2</v>
      </c>
      <c r="H217" s="183"/>
      <c r="I217" s="176"/>
      <c r="J217" s="176"/>
      <c r="K217" s="176">
        <v>6.8000000000000005E-2</v>
      </c>
      <c r="L217" s="176"/>
      <c r="M217" s="176"/>
      <c r="N217" s="176"/>
      <c r="O217" s="176">
        <v>6.8000000000000005E-2</v>
      </c>
      <c r="P217" s="176"/>
    </row>
    <row r="218" spans="1:16" ht="22.7" customHeight="1">
      <c r="A218" s="181" t="s">
        <v>281</v>
      </c>
      <c r="B218" s="181"/>
      <c r="C218" s="181"/>
      <c r="D218" s="182" t="s">
        <v>282</v>
      </c>
      <c r="E218" s="182"/>
      <c r="F218" s="104">
        <v>22.82</v>
      </c>
      <c r="G218" s="183">
        <v>1.236081</v>
      </c>
      <c r="H218" s="183"/>
      <c r="I218" s="176"/>
      <c r="J218" s="176"/>
      <c r="K218" s="176">
        <v>28.2074</v>
      </c>
      <c r="L218" s="176"/>
      <c r="M218" s="176"/>
      <c r="N218" s="176"/>
      <c r="O218" s="176">
        <v>28.2074</v>
      </c>
      <c r="P218" s="176"/>
    </row>
    <row r="219" spans="1:16" ht="22.7" customHeight="1">
      <c r="A219" s="181" t="s">
        <v>336</v>
      </c>
      <c r="B219" s="181"/>
      <c r="C219" s="181"/>
      <c r="D219" s="182" t="s">
        <v>239</v>
      </c>
      <c r="E219" s="182"/>
      <c r="F219" s="104">
        <v>7.43</v>
      </c>
      <c r="G219" s="183">
        <v>0.1008</v>
      </c>
      <c r="H219" s="183"/>
      <c r="I219" s="176"/>
      <c r="J219" s="176"/>
      <c r="K219" s="176">
        <v>0.74890000000000001</v>
      </c>
      <c r="L219" s="176"/>
      <c r="M219" s="176"/>
      <c r="N219" s="176"/>
      <c r="O219" s="176">
        <v>0.74890000000000001</v>
      </c>
      <c r="P219" s="176"/>
    </row>
    <row r="220" spans="1:16" ht="32.65" customHeight="1">
      <c r="A220" s="181" t="s">
        <v>337</v>
      </c>
      <c r="B220" s="181"/>
      <c r="C220" s="181"/>
      <c r="D220" s="182" t="s">
        <v>268</v>
      </c>
      <c r="E220" s="182"/>
      <c r="F220" s="104">
        <v>21.66</v>
      </c>
      <c r="G220" s="183">
        <v>0.91270640000000003</v>
      </c>
      <c r="H220" s="183"/>
      <c r="I220" s="176"/>
      <c r="J220" s="176"/>
      <c r="K220" s="176">
        <v>19.769200000000001</v>
      </c>
      <c r="L220" s="176"/>
      <c r="M220" s="176"/>
      <c r="N220" s="176"/>
      <c r="O220" s="176">
        <v>19.769200000000001</v>
      </c>
      <c r="P220" s="176"/>
    </row>
    <row r="221" spans="1:16" ht="14.1" customHeight="1">
      <c r="A221" s="177" t="s">
        <v>273</v>
      </c>
      <c r="B221" s="177"/>
      <c r="C221" s="177"/>
      <c r="D221" s="177"/>
      <c r="E221" s="177"/>
      <c r="F221" s="177"/>
      <c r="G221" s="177"/>
      <c r="H221" s="177"/>
      <c r="I221" s="177"/>
      <c r="J221" s="177"/>
      <c r="K221" s="177"/>
      <c r="L221" s="177"/>
      <c r="M221" s="177"/>
      <c r="N221" s="177"/>
      <c r="O221" s="178">
        <v>674.72</v>
      </c>
      <c r="P221" s="178"/>
    </row>
    <row r="222" spans="1:16" ht="14.1" customHeight="1">
      <c r="A222" s="179" t="s">
        <v>247</v>
      </c>
      <c r="B222" s="179"/>
      <c r="C222" s="179"/>
      <c r="D222" s="179"/>
      <c r="E222" s="179"/>
      <c r="F222" s="179"/>
      <c r="G222" s="179"/>
      <c r="H222" s="179"/>
      <c r="I222" s="180">
        <v>157.43</v>
      </c>
      <c r="J222" s="180"/>
      <c r="K222" s="180">
        <v>674.72</v>
      </c>
      <c r="L222" s="180"/>
      <c r="M222" s="180">
        <v>0.28000000000000003</v>
      </c>
      <c r="N222" s="180"/>
      <c r="O222" s="180">
        <v>832.43</v>
      </c>
      <c r="P222" s="180"/>
    </row>
    <row r="223" spans="1:16" ht="14.1" customHeight="1">
      <c r="A223" s="172" t="s">
        <v>248</v>
      </c>
      <c r="B223" s="172"/>
      <c r="C223" s="172"/>
      <c r="D223" s="172"/>
      <c r="E223" s="172"/>
      <c r="F223" s="172"/>
      <c r="G223" s="172"/>
      <c r="H223" s="172"/>
      <c r="I223" s="173">
        <v>45.37</v>
      </c>
      <c r="J223" s="173"/>
      <c r="K223" s="173">
        <v>194.46</v>
      </c>
      <c r="L223" s="173"/>
      <c r="M223" s="173">
        <v>0.08</v>
      </c>
      <c r="N223" s="173"/>
      <c r="O223" s="173">
        <v>239.91</v>
      </c>
      <c r="P223" s="173"/>
    </row>
    <row r="224" spans="1:16" ht="14.1" customHeight="1">
      <c r="A224" s="174" t="s">
        <v>249</v>
      </c>
      <c r="B224" s="174"/>
      <c r="C224" s="174"/>
      <c r="D224" s="174"/>
      <c r="E224" s="174"/>
      <c r="F224" s="174"/>
      <c r="G224" s="174"/>
      <c r="H224" s="174"/>
      <c r="I224" s="175">
        <v>202.8</v>
      </c>
      <c r="J224" s="175"/>
      <c r="K224" s="175">
        <v>869.18</v>
      </c>
      <c r="L224" s="175"/>
      <c r="M224" s="175">
        <v>0.36</v>
      </c>
      <c r="N224" s="175"/>
      <c r="O224" s="175">
        <v>1072.3399999999999</v>
      </c>
      <c r="P224" s="175"/>
    </row>
    <row r="225" spans="1:16" ht="13.5" customHeight="1"/>
    <row r="226" spans="1:16" ht="14.1" customHeight="1">
      <c r="A226" s="170" t="s">
        <v>270</v>
      </c>
      <c r="B226" s="170"/>
      <c r="C226" s="170"/>
      <c r="D226" s="170"/>
      <c r="E226" s="170"/>
      <c r="F226" s="170"/>
      <c r="G226" s="170"/>
      <c r="H226" s="170"/>
      <c r="I226" s="170"/>
      <c r="J226" s="170"/>
      <c r="K226" s="170"/>
      <c r="L226" s="170"/>
      <c r="M226" s="170"/>
      <c r="N226" s="170"/>
      <c r="O226" s="170"/>
      <c r="P226" s="170"/>
    </row>
    <row r="227" spans="1:16" ht="14.1" customHeight="1">
      <c r="A227" s="171" t="s">
        <v>271</v>
      </c>
      <c r="B227" s="171"/>
      <c r="C227" s="171"/>
      <c r="D227" s="171"/>
      <c r="E227" s="171"/>
      <c r="F227" s="171"/>
      <c r="G227" s="171"/>
      <c r="H227" s="171"/>
      <c r="I227" s="171"/>
      <c r="J227" s="171"/>
      <c r="K227" s="171"/>
      <c r="L227" s="171"/>
      <c r="M227" s="171"/>
      <c r="N227" s="171"/>
      <c r="O227" s="171"/>
      <c r="P227" s="171"/>
    </row>
    <row r="228" spans="1:16" ht="65.25" customHeight="1">
      <c r="A228" s="198"/>
      <c r="B228" s="198"/>
      <c r="C228" s="198"/>
      <c r="D228" s="198"/>
      <c r="E228" s="198"/>
      <c r="F228" s="198"/>
      <c r="G228" s="198"/>
      <c r="H228" s="198"/>
      <c r="I228" s="198"/>
      <c r="J228" s="198"/>
      <c r="K228" s="198"/>
      <c r="L228" s="198"/>
      <c r="M228" s="198"/>
      <c r="N228" s="198"/>
      <c r="O228" s="198"/>
      <c r="P228" s="198"/>
    </row>
    <row r="229" spans="1:16" ht="5.65" customHeight="1"/>
    <row r="230" spans="1:16" ht="19.7" customHeight="1">
      <c r="A230" s="199" t="s">
        <v>218</v>
      </c>
      <c r="B230" s="199"/>
      <c r="C230" s="199"/>
      <c r="D230" s="199"/>
      <c r="E230" s="199"/>
      <c r="F230" s="199"/>
      <c r="G230" s="199"/>
      <c r="H230" s="199"/>
      <c r="I230" s="199"/>
      <c r="J230" s="199"/>
      <c r="K230" s="199"/>
      <c r="L230" s="199"/>
      <c r="M230" s="199"/>
      <c r="N230" s="199"/>
      <c r="O230" s="199"/>
      <c r="P230" s="199"/>
    </row>
    <row r="231" spans="1:16" ht="15.75" customHeight="1">
      <c r="A231" s="105" t="s">
        <v>117</v>
      </c>
      <c r="B231" s="196" t="s">
        <v>118</v>
      </c>
      <c r="C231" s="196"/>
      <c r="D231" s="196"/>
      <c r="E231" s="196"/>
      <c r="F231" s="196"/>
      <c r="G231" s="196"/>
      <c r="H231" s="196"/>
      <c r="I231" s="196"/>
      <c r="J231" s="196"/>
      <c r="K231" s="196"/>
      <c r="L231" s="193" t="s">
        <v>119</v>
      </c>
      <c r="M231" s="193"/>
      <c r="N231" s="200" t="s">
        <v>171</v>
      </c>
      <c r="O231" s="200"/>
      <c r="P231" s="200"/>
    </row>
    <row r="232" spans="1:16" ht="12.6" customHeight="1">
      <c r="A232" s="105" t="s">
        <v>120</v>
      </c>
      <c r="B232" s="196" t="s">
        <v>121</v>
      </c>
      <c r="C232" s="196"/>
      <c r="D232" s="196"/>
      <c r="E232" s="196"/>
      <c r="F232" s="196"/>
      <c r="G232" s="196"/>
      <c r="H232" s="196"/>
      <c r="I232" s="196"/>
      <c r="J232" s="196"/>
      <c r="K232" s="196"/>
      <c r="L232" s="193" t="s">
        <v>219</v>
      </c>
      <c r="M232" s="193"/>
      <c r="N232" s="194" t="s">
        <v>3435</v>
      </c>
      <c r="O232" s="194"/>
      <c r="P232" s="194"/>
    </row>
    <row r="233" spans="1:16" ht="14.45" customHeight="1">
      <c r="A233" s="105" t="s">
        <v>220</v>
      </c>
      <c r="B233" s="193" t="s">
        <v>170</v>
      </c>
      <c r="C233" s="193"/>
      <c r="D233" s="193"/>
      <c r="E233" s="193"/>
      <c r="F233" s="193"/>
      <c r="G233" s="193"/>
      <c r="H233" s="193"/>
      <c r="I233" s="193"/>
      <c r="J233" s="193"/>
      <c r="K233" s="193"/>
      <c r="L233" s="193" t="s">
        <v>122</v>
      </c>
      <c r="M233" s="193"/>
      <c r="N233" s="194"/>
      <c r="O233" s="194"/>
      <c r="P233" s="194"/>
    </row>
    <row r="234" spans="1:16" ht="14.65" customHeight="1">
      <c r="A234" s="105" t="s">
        <v>221</v>
      </c>
      <c r="B234" s="193" t="s">
        <v>170</v>
      </c>
      <c r="C234" s="193"/>
      <c r="D234" s="193"/>
      <c r="E234" s="193"/>
      <c r="F234" s="193"/>
      <c r="G234" s="193"/>
      <c r="H234" s="193"/>
      <c r="I234" s="193"/>
      <c r="J234" s="193"/>
      <c r="K234" s="193"/>
      <c r="L234" s="193" t="s">
        <v>123</v>
      </c>
      <c r="M234" s="193"/>
      <c r="N234" s="194" t="s">
        <v>124</v>
      </c>
      <c r="O234" s="194"/>
      <c r="P234" s="194"/>
    </row>
    <row r="235" spans="1:16" ht="26.45" customHeight="1">
      <c r="A235" s="105" t="s">
        <v>222</v>
      </c>
      <c r="B235" s="193" t="s">
        <v>170</v>
      </c>
      <c r="C235" s="193"/>
      <c r="D235" s="193"/>
      <c r="E235" s="193"/>
      <c r="F235" s="193"/>
      <c r="G235" s="193"/>
      <c r="H235" s="193"/>
      <c r="I235" s="193"/>
      <c r="J235" s="193"/>
      <c r="K235" s="193"/>
      <c r="L235" s="193" t="s">
        <v>125</v>
      </c>
      <c r="M235" s="193"/>
      <c r="N235" s="195" t="s">
        <v>3443</v>
      </c>
      <c r="O235" s="195"/>
      <c r="P235" s="195"/>
    </row>
    <row r="236" spans="1:16" ht="13.35" customHeight="1">
      <c r="A236" s="106" t="s">
        <v>126</v>
      </c>
      <c r="B236" s="188"/>
      <c r="C236" s="188"/>
      <c r="D236" s="188"/>
      <c r="E236" s="188"/>
      <c r="F236" s="188"/>
      <c r="G236" s="188"/>
      <c r="H236" s="188"/>
      <c r="I236" s="188"/>
      <c r="J236" s="188"/>
      <c r="K236" s="188"/>
      <c r="L236" s="188" t="s">
        <v>127</v>
      </c>
      <c r="M236" s="188"/>
      <c r="N236" s="189" t="s">
        <v>173</v>
      </c>
      <c r="O236" s="189"/>
      <c r="P236" s="189"/>
    </row>
    <row r="237" spans="1:16" ht="15.75" customHeight="1">
      <c r="A237" s="190" t="s">
        <v>223</v>
      </c>
      <c r="B237" s="190"/>
      <c r="C237" s="191" t="s">
        <v>224</v>
      </c>
      <c r="D237" s="191"/>
      <c r="E237" s="192" t="s">
        <v>225</v>
      </c>
      <c r="F237" s="192"/>
      <c r="G237" s="192"/>
      <c r="H237" s="191" t="s">
        <v>226</v>
      </c>
      <c r="I237" s="191"/>
      <c r="J237" s="192" t="s">
        <v>227</v>
      </c>
      <c r="K237" s="192"/>
      <c r="L237" s="192"/>
      <c r="M237" s="192"/>
      <c r="N237" s="192"/>
      <c r="O237" s="192"/>
      <c r="P237" s="103" t="s">
        <v>228</v>
      </c>
    </row>
    <row r="238" spans="1:16" ht="17.100000000000001" customHeight="1">
      <c r="A238" s="186" t="s">
        <v>229</v>
      </c>
      <c r="B238" s="186"/>
      <c r="C238" s="186"/>
      <c r="D238" s="187" t="s">
        <v>230</v>
      </c>
      <c r="E238" s="187"/>
      <c r="F238" s="187" t="s">
        <v>231</v>
      </c>
      <c r="G238" s="187" t="s">
        <v>232</v>
      </c>
      <c r="H238" s="187"/>
      <c r="I238" s="187" t="s">
        <v>233</v>
      </c>
      <c r="J238" s="187"/>
      <c r="K238" s="187"/>
      <c r="L238" s="187"/>
      <c r="M238" s="187"/>
      <c r="N238" s="187"/>
      <c r="O238" s="187"/>
      <c r="P238" s="187"/>
    </row>
    <row r="239" spans="1:16" ht="17.100000000000001" customHeight="1">
      <c r="A239" s="186"/>
      <c r="B239" s="186"/>
      <c r="C239" s="186"/>
      <c r="D239" s="187"/>
      <c r="E239" s="187"/>
      <c r="F239" s="187"/>
      <c r="G239" s="187"/>
      <c r="H239" s="187"/>
      <c r="I239" s="187" t="s">
        <v>234</v>
      </c>
      <c r="J239" s="187"/>
      <c r="K239" s="187" t="s">
        <v>235</v>
      </c>
      <c r="L239" s="187"/>
      <c r="M239" s="187" t="s">
        <v>236</v>
      </c>
      <c r="N239" s="187"/>
      <c r="O239" s="187" t="s">
        <v>237</v>
      </c>
      <c r="P239" s="187"/>
    </row>
    <row r="240" spans="1:16" ht="14.1" customHeight="1">
      <c r="A240" s="184" t="s">
        <v>338</v>
      </c>
      <c r="B240" s="184"/>
      <c r="C240" s="184"/>
      <c r="D240" s="184"/>
      <c r="E240" s="184"/>
      <c r="F240" s="184"/>
      <c r="G240" s="184"/>
      <c r="H240" s="184"/>
      <c r="I240" s="184"/>
      <c r="J240" s="184"/>
      <c r="K240" s="184"/>
      <c r="L240" s="184"/>
      <c r="M240" s="184"/>
      <c r="N240" s="184"/>
      <c r="O240" s="185" t="s">
        <v>251</v>
      </c>
      <c r="P240" s="185"/>
    </row>
    <row r="241" spans="1:16" ht="14.1" customHeight="1">
      <c r="A241" s="177" t="s">
        <v>240</v>
      </c>
      <c r="B241" s="177"/>
      <c r="C241" s="177"/>
      <c r="D241" s="177"/>
      <c r="E241" s="177"/>
      <c r="F241" s="177"/>
      <c r="G241" s="177"/>
      <c r="H241" s="177"/>
      <c r="I241" s="177"/>
      <c r="J241" s="177"/>
      <c r="K241" s="177"/>
      <c r="L241" s="177"/>
      <c r="M241" s="177"/>
      <c r="N241" s="177"/>
      <c r="O241" s="177"/>
      <c r="P241" s="177"/>
    </row>
    <row r="242" spans="1:16" ht="14.1" customHeight="1">
      <c r="A242" s="181" t="s">
        <v>339</v>
      </c>
      <c r="B242" s="181"/>
      <c r="C242" s="181"/>
      <c r="D242" s="182" t="s">
        <v>242</v>
      </c>
      <c r="E242" s="182"/>
      <c r="F242" s="104">
        <v>7.8</v>
      </c>
      <c r="G242" s="183">
        <v>6.9660799999999995E-2</v>
      </c>
      <c r="H242" s="183"/>
      <c r="I242" s="176">
        <v>0.54339999999999999</v>
      </c>
      <c r="J242" s="176"/>
      <c r="K242" s="176"/>
      <c r="L242" s="176"/>
      <c r="M242" s="176"/>
      <c r="N242" s="176"/>
      <c r="O242" s="176">
        <v>0.54339999999999999</v>
      </c>
      <c r="P242" s="176"/>
    </row>
    <row r="243" spans="1:16" ht="14.1" customHeight="1">
      <c r="A243" s="181" t="s">
        <v>257</v>
      </c>
      <c r="B243" s="181"/>
      <c r="C243" s="181"/>
      <c r="D243" s="182" t="s">
        <v>242</v>
      </c>
      <c r="E243" s="182"/>
      <c r="F243" s="104">
        <v>5.65</v>
      </c>
      <c r="G243" s="183">
        <v>6.9660799999999995E-2</v>
      </c>
      <c r="H243" s="183"/>
      <c r="I243" s="176">
        <v>0.39360000000000001</v>
      </c>
      <c r="J243" s="176"/>
      <c r="K243" s="176"/>
      <c r="L243" s="176"/>
      <c r="M243" s="176"/>
      <c r="N243" s="176"/>
      <c r="O243" s="176">
        <v>0.39360000000000001</v>
      </c>
      <c r="P243" s="176"/>
    </row>
    <row r="244" spans="1:16" ht="14.1" customHeight="1">
      <c r="A244" s="181" t="s">
        <v>244</v>
      </c>
      <c r="B244" s="181"/>
      <c r="C244" s="181"/>
      <c r="D244" s="182"/>
      <c r="E244" s="182"/>
      <c r="F244" s="104">
        <v>0.94</v>
      </c>
      <c r="G244" s="183">
        <v>0.86899999999999999</v>
      </c>
      <c r="H244" s="183"/>
      <c r="I244" s="176">
        <v>0.81430000000000002</v>
      </c>
      <c r="J244" s="176"/>
      <c r="K244" s="176"/>
      <c r="L244" s="176"/>
      <c r="M244" s="176"/>
      <c r="N244" s="176"/>
      <c r="O244" s="176">
        <v>0.81430000000000002</v>
      </c>
      <c r="P244" s="176"/>
    </row>
    <row r="245" spans="1:16" ht="14.1" customHeight="1">
      <c r="A245" s="181" t="s">
        <v>245</v>
      </c>
      <c r="B245" s="181"/>
      <c r="C245" s="181"/>
      <c r="D245" s="182"/>
      <c r="E245" s="182"/>
      <c r="F245" s="104"/>
      <c r="G245" s="183"/>
      <c r="H245" s="183"/>
      <c r="I245" s="176">
        <v>0.91</v>
      </c>
      <c r="J245" s="176"/>
      <c r="K245" s="176"/>
      <c r="L245" s="176"/>
      <c r="M245" s="176"/>
      <c r="N245" s="176"/>
      <c r="O245" s="176">
        <v>0.91</v>
      </c>
      <c r="P245" s="176"/>
    </row>
    <row r="246" spans="1:16" ht="14.1" customHeight="1">
      <c r="A246" s="177" t="s">
        <v>246</v>
      </c>
      <c r="B246" s="177"/>
      <c r="C246" s="177"/>
      <c r="D246" s="177"/>
      <c r="E246" s="177"/>
      <c r="F246" s="177"/>
      <c r="G246" s="177"/>
      <c r="H246" s="177"/>
      <c r="I246" s="177"/>
      <c r="J246" s="177"/>
      <c r="K246" s="177"/>
      <c r="L246" s="177"/>
      <c r="M246" s="177"/>
      <c r="N246" s="177"/>
      <c r="O246" s="178">
        <v>2.66</v>
      </c>
      <c r="P246" s="178"/>
    </row>
    <row r="247" spans="1:16" ht="14.1" customHeight="1">
      <c r="A247" s="179" t="s">
        <v>247</v>
      </c>
      <c r="B247" s="179"/>
      <c r="C247" s="179"/>
      <c r="D247" s="179"/>
      <c r="E247" s="179"/>
      <c r="F247" s="179"/>
      <c r="G247" s="179"/>
      <c r="H247" s="179"/>
      <c r="I247" s="180">
        <v>2.66</v>
      </c>
      <c r="J247" s="180"/>
      <c r="K247" s="180"/>
      <c r="L247" s="180"/>
      <c r="M247" s="180"/>
      <c r="N247" s="180"/>
      <c r="O247" s="180">
        <v>2.66</v>
      </c>
      <c r="P247" s="180"/>
    </row>
    <row r="248" spans="1:16" ht="14.1" customHeight="1">
      <c r="A248" s="172" t="s">
        <v>248</v>
      </c>
      <c r="B248" s="172"/>
      <c r="C248" s="172"/>
      <c r="D248" s="172"/>
      <c r="E248" s="172"/>
      <c r="F248" s="172"/>
      <c r="G248" s="172"/>
      <c r="H248" s="172"/>
      <c r="I248" s="173">
        <v>0.77</v>
      </c>
      <c r="J248" s="173"/>
      <c r="K248" s="173"/>
      <c r="L248" s="173"/>
      <c r="M248" s="173"/>
      <c r="N248" s="173"/>
      <c r="O248" s="173">
        <v>0.77</v>
      </c>
      <c r="P248" s="173"/>
    </row>
    <row r="249" spans="1:16" ht="14.1" customHeight="1">
      <c r="A249" s="174" t="s">
        <v>249</v>
      </c>
      <c r="B249" s="174"/>
      <c r="C249" s="174"/>
      <c r="D249" s="174"/>
      <c r="E249" s="174"/>
      <c r="F249" s="174"/>
      <c r="G249" s="174"/>
      <c r="H249" s="174"/>
      <c r="I249" s="175">
        <v>3.43</v>
      </c>
      <c r="J249" s="175"/>
      <c r="K249" s="175"/>
      <c r="L249" s="175"/>
      <c r="M249" s="175"/>
      <c r="N249" s="175"/>
      <c r="O249" s="175">
        <v>3.43</v>
      </c>
      <c r="P249" s="175"/>
    </row>
    <row r="250" spans="1:16" ht="14.1" customHeight="1">
      <c r="A250" s="184" t="s">
        <v>340</v>
      </c>
      <c r="B250" s="184"/>
      <c r="C250" s="184"/>
      <c r="D250" s="184"/>
      <c r="E250" s="184"/>
      <c r="F250" s="184"/>
      <c r="G250" s="184"/>
      <c r="H250" s="184"/>
      <c r="I250" s="184"/>
      <c r="J250" s="184"/>
      <c r="K250" s="184"/>
      <c r="L250" s="184"/>
      <c r="M250" s="184"/>
      <c r="N250" s="184"/>
      <c r="O250" s="185" t="s">
        <v>307</v>
      </c>
      <c r="P250" s="185"/>
    </row>
    <row r="251" spans="1:16" ht="14.1" customHeight="1">
      <c r="A251" s="177" t="s">
        <v>258</v>
      </c>
      <c r="B251" s="177"/>
      <c r="C251" s="177"/>
      <c r="D251" s="177"/>
      <c r="E251" s="177"/>
      <c r="F251" s="177"/>
      <c r="G251" s="177"/>
      <c r="H251" s="177"/>
      <c r="I251" s="177"/>
      <c r="J251" s="177"/>
      <c r="K251" s="177"/>
      <c r="L251" s="177"/>
      <c r="M251" s="177"/>
      <c r="N251" s="177"/>
      <c r="O251" s="177"/>
      <c r="P251" s="177"/>
    </row>
    <row r="252" spans="1:16" ht="14.1" customHeight="1">
      <c r="A252" s="181" t="s">
        <v>341</v>
      </c>
      <c r="B252" s="181"/>
      <c r="C252" s="181"/>
      <c r="D252" s="182" t="s">
        <v>239</v>
      </c>
      <c r="E252" s="182"/>
      <c r="F252" s="104">
        <v>432.1</v>
      </c>
      <c r="G252" s="183">
        <v>1</v>
      </c>
      <c r="H252" s="183"/>
      <c r="I252" s="176"/>
      <c r="J252" s="176"/>
      <c r="K252" s="176">
        <v>432.1</v>
      </c>
      <c r="L252" s="176"/>
      <c r="M252" s="176"/>
      <c r="N252" s="176"/>
      <c r="O252" s="176">
        <v>432.1</v>
      </c>
      <c r="P252" s="176"/>
    </row>
    <row r="253" spans="1:16" ht="14.1" customHeight="1">
      <c r="A253" s="181" t="s">
        <v>342</v>
      </c>
      <c r="B253" s="181"/>
      <c r="C253" s="181"/>
      <c r="D253" s="182" t="s">
        <v>239</v>
      </c>
      <c r="E253" s="182"/>
      <c r="F253" s="104">
        <v>204.68</v>
      </c>
      <c r="G253" s="183">
        <v>1</v>
      </c>
      <c r="H253" s="183"/>
      <c r="I253" s="176"/>
      <c r="J253" s="176"/>
      <c r="K253" s="176">
        <v>204.68</v>
      </c>
      <c r="L253" s="176"/>
      <c r="M253" s="176"/>
      <c r="N253" s="176"/>
      <c r="O253" s="176">
        <v>204.68</v>
      </c>
      <c r="P253" s="176"/>
    </row>
    <row r="254" spans="1:16" ht="14.1" customHeight="1">
      <c r="A254" s="181" t="s">
        <v>343</v>
      </c>
      <c r="B254" s="181"/>
      <c r="C254" s="181"/>
      <c r="D254" s="182" t="s">
        <v>239</v>
      </c>
      <c r="E254" s="182"/>
      <c r="F254" s="104">
        <v>1136.43</v>
      </c>
      <c r="G254" s="183">
        <v>1</v>
      </c>
      <c r="H254" s="183"/>
      <c r="I254" s="176"/>
      <c r="J254" s="176"/>
      <c r="K254" s="176">
        <v>1136.43</v>
      </c>
      <c r="L254" s="176"/>
      <c r="M254" s="176"/>
      <c r="N254" s="176"/>
      <c r="O254" s="176">
        <v>1136.43</v>
      </c>
      <c r="P254" s="176"/>
    </row>
    <row r="255" spans="1:16" ht="14.1" customHeight="1">
      <c r="A255" s="181" t="s">
        <v>344</v>
      </c>
      <c r="B255" s="181"/>
      <c r="C255" s="181"/>
      <c r="D255" s="182" t="s">
        <v>239</v>
      </c>
      <c r="E255" s="182"/>
      <c r="F255" s="104">
        <v>967.26</v>
      </c>
      <c r="G255" s="183">
        <v>1</v>
      </c>
      <c r="H255" s="183"/>
      <c r="I255" s="176"/>
      <c r="J255" s="176"/>
      <c r="K255" s="176">
        <v>967.26</v>
      </c>
      <c r="L255" s="176"/>
      <c r="M255" s="176"/>
      <c r="N255" s="176"/>
      <c r="O255" s="176">
        <v>967.26</v>
      </c>
      <c r="P255" s="176"/>
    </row>
    <row r="256" spans="1:16" ht="14.1" customHeight="1">
      <c r="A256" s="181" t="s">
        <v>345</v>
      </c>
      <c r="B256" s="181"/>
      <c r="C256" s="181"/>
      <c r="D256" s="182" t="s">
        <v>307</v>
      </c>
      <c r="E256" s="182"/>
      <c r="F256" s="104">
        <v>9881.85</v>
      </c>
      <c r="G256" s="183">
        <v>1</v>
      </c>
      <c r="H256" s="183"/>
      <c r="I256" s="176"/>
      <c r="J256" s="176"/>
      <c r="K256" s="176">
        <v>9881.85</v>
      </c>
      <c r="L256" s="176"/>
      <c r="M256" s="176"/>
      <c r="N256" s="176"/>
      <c r="O256" s="176">
        <v>9881.85</v>
      </c>
      <c r="P256" s="176"/>
    </row>
    <row r="257" spans="1:16" ht="14.1" customHeight="1">
      <c r="A257" s="177" t="s">
        <v>273</v>
      </c>
      <c r="B257" s="177"/>
      <c r="C257" s="177"/>
      <c r="D257" s="177"/>
      <c r="E257" s="177"/>
      <c r="F257" s="177"/>
      <c r="G257" s="177"/>
      <c r="H257" s="177"/>
      <c r="I257" s="177"/>
      <c r="J257" s="177"/>
      <c r="K257" s="177"/>
      <c r="L257" s="177"/>
      <c r="M257" s="177"/>
      <c r="N257" s="177"/>
      <c r="O257" s="178">
        <v>12622.32</v>
      </c>
      <c r="P257" s="178"/>
    </row>
    <row r="258" spans="1:16" ht="14.1" customHeight="1">
      <c r="A258" s="179" t="s">
        <v>247</v>
      </c>
      <c r="B258" s="179"/>
      <c r="C258" s="179"/>
      <c r="D258" s="179"/>
      <c r="E258" s="179"/>
      <c r="F258" s="179"/>
      <c r="G258" s="179"/>
      <c r="H258" s="179"/>
      <c r="I258" s="180"/>
      <c r="J258" s="180"/>
      <c r="K258" s="180">
        <v>12622.32</v>
      </c>
      <c r="L258" s="180"/>
      <c r="M258" s="180"/>
      <c r="N258" s="180"/>
      <c r="O258" s="180">
        <v>12622.32</v>
      </c>
      <c r="P258" s="180"/>
    </row>
    <row r="259" spans="1:16" ht="14.1" customHeight="1">
      <c r="A259" s="172" t="s">
        <v>248</v>
      </c>
      <c r="B259" s="172"/>
      <c r="C259" s="172"/>
      <c r="D259" s="172"/>
      <c r="E259" s="172"/>
      <c r="F259" s="172"/>
      <c r="G259" s="172"/>
      <c r="H259" s="172"/>
      <c r="I259" s="173"/>
      <c r="J259" s="173"/>
      <c r="K259" s="173">
        <v>3637.75</v>
      </c>
      <c r="L259" s="173"/>
      <c r="M259" s="173"/>
      <c r="N259" s="173"/>
      <c r="O259" s="173">
        <v>3637.75</v>
      </c>
      <c r="P259" s="173"/>
    </row>
    <row r="260" spans="1:16" ht="14.1" customHeight="1">
      <c r="A260" s="174" t="s">
        <v>249</v>
      </c>
      <c r="B260" s="174"/>
      <c r="C260" s="174"/>
      <c r="D260" s="174"/>
      <c r="E260" s="174"/>
      <c r="F260" s="174"/>
      <c r="G260" s="174"/>
      <c r="H260" s="174"/>
      <c r="I260" s="175"/>
      <c r="J260" s="175"/>
      <c r="K260" s="175">
        <v>16260.07</v>
      </c>
      <c r="L260" s="175"/>
      <c r="M260" s="175"/>
      <c r="N260" s="175"/>
      <c r="O260" s="175">
        <v>16260.07</v>
      </c>
      <c r="P260" s="175"/>
    </row>
    <row r="261" spans="1:16" ht="14.1" customHeight="1">
      <c r="A261" s="184" t="s">
        <v>346</v>
      </c>
      <c r="B261" s="184"/>
      <c r="C261" s="184"/>
      <c r="D261" s="184"/>
      <c r="E261" s="184"/>
      <c r="F261" s="184"/>
      <c r="G261" s="184"/>
      <c r="H261" s="184"/>
      <c r="I261" s="184"/>
      <c r="J261" s="184"/>
      <c r="K261" s="184"/>
      <c r="L261" s="184"/>
      <c r="M261" s="184"/>
      <c r="N261" s="184"/>
      <c r="O261" s="185" t="s">
        <v>239</v>
      </c>
      <c r="P261" s="185"/>
    </row>
    <row r="262" spans="1:16" ht="14.1" customHeight="1">
      <c r="A262" s="177" t="s">
        <v>252</v>
      </c>
      <c r="B262" s="177"/>
      <c r="C262" s="177"/>
      <c r="D262" s="177"/>
      <c r="E262" s="177"/>
      <c r="F262" s="177"/>
      <c r="G262" s="177"/>
      <c r="H262" s="177"/>
      <c r="I262" s="177"/>
      <c r="J262" s="177"/>
      <c r="K262" s="177"/>
      <c r="L262" s="177"/>
      <c r="M262" s="177"/>
      <c r="N262" s="177"/>
      <c r="O262" s="177"/>
      <c r="P262" s="177"/>
    </row>
    <row r="263" spans="1:16" ht="32.65" customHeight="1">
      <c r="A263" s="181" t="s">
        <v>347</v>
      </c>
      <c r="B263" s="181"/>
      <c r="C263" s="181"/>
      <c r="D263" s="182" t="s">
        <v>239</v>
      </c>
      <c r="E263" s="182"/>
      <c r="F263" s="104">
        <v>71324.95</v>
      </c>
      <c r="G263" s="183">
        <v>8.5139999999999999E-4</v>
      </c>
      <c r="H263" s="183"/>
      <c r="I263" s="176"/>
      <c r="J263" s="176"/>
      <c r="K263" s="176"/>
      <c r="L263" s="176"/>
      <c r="M263" s="176">
        <v>60.726799999999997</v>
      </c>
      <c r="N263" s="176"/>
      <c r="O263" s="176">
        <v>60.726799999999997</v>
      </c>
      <c r="P263" s="176"/>
    </row>
    <row r="264" spans="1:16" ht="52.15" customHeight="1">
      <c r="A264" s="181" t="s">
        <v>348</v>
      </c>
      <c r="B264" s="181"/>
      <c r="C264" s="181"/>
      <c r="D264" s="182" t="s">
        <v>239</v>
      </c>
      <c r="E264" s="182"/>
      <c r="F264" s="104">
        <v>592870.16</v>
      </c>
      <c r="G264" s="183">
        <v>9.4780000000000005E-4</v>
      </c>
      <c r="H264" s="183"/>
      <c r="I264" s="176"/>
      <c r="J264" s="176"/>
      <c r="K264" s="176"/>
      <c r="L264" s="176"/>
      <c r="M264" s="176">
        <v>561.89269999999999</v>
      </c>
      <c r="N264" s="176"/>
      <c r="O264" s="176">
        <v>561.89269999999999</v>
      </c>
      <c r="P264" s="176"/>
    </row>
    <row r="265" spans="1:16" ht="52.15" customHeight="1">
      <c r="A265" s="181" t="s">
        <v>349</v>
      </c>
      <c r="B265" s="181"/>
      <c r="C265" s="181"/>
      <c r="D265" s="182" t="s">
        <v>239</v>
      </c>
      <c r="E265" s="182"/>
      <c r="F265" s="104">
        <v>602115.41</v>
      </c>
      <c r="G265" s="183">
        <v>7.8649999999999998E-4</v>
      </c>
      <c r="H265" s="183"/>
      <c r="I265" s="176"/>
      <c r="J265" s="176"/>
      <c r="K265" s="176"/>
      <c r="L265" s="176"/>
      <c r="M265" s="176">
        <v>473.58179999999999</v>
      </c>
      <c r="N265" s="176"/>
      <c r="O265" s="176">
        <v>473.58179999999999</v>
      </c>
      <c r="P265" s="176"/>
    </row>
    <row r="266" spans="1:16" ht="42.4" customHeight="1">
      <c r="A266" s="181" t="s">
        <v>350</v>
      </c>
      <c r="B266" s="181"/>
      <c r="C266" s="181"/>
      <c r="D266" s="182" t="s">
        <v>239</v>
      </c>
      <c r="E266" s="182"/>
      <c r="F266" s="104">
        <v>540221.71</v>
      </c>
      <c r="G266" s="183">
        <v>1.17E-4</v>
      </c>
      <c r="H266" s="183"/>
      <c r="I266" s="176"/>
      <c r="J266" s="176"/>
      <c r="K266" s="176"/>
      <c r="L266" s="176"/>
      <c r="M266" s="176">
        <v>63.218899999999998</v>
      </c>
      <c r="N266" s="176"/>
      <c r="O266" s="176">
        <v>63.218899999999998</v>
      </c>
      <c r="P266" s="176"/>
    </row>
    <row r="267" spans="1:16" ht="14.25" customHeight="1"/>
    <row r="268" spans="1:16" ht="14.1" customHeight="1">
      <c r="A268" s="170" t="s">
        <v>270</v>
      </c>
      <c r="B268" s="170"/>
      <c r="C268" s="170"/>
      <c r="D268" s="170"/>
      <c r="E268" s="170"/>
      <c r="F268" s="170"/>
      <c r="G268" s="170"/>
      <c r="H268" s="170"/>
      <c r="I268" s="170"/>
      <c r="J268" s="170"/>
      <c r="K268" s="170"/>
      <c r="L268" s="170"/>
      <c r="M268" s="170"/>
      <c r="N268" s="170"/>
      <c r="O268" s="170"/>
      <c r="P268" s="170"/>
    </row>
    <row r="269" spans="1:16" ht="14.1" customHeight="1">
      <c r="A269" s="171" t="s">
        <v>271</v>
      </c>
      <c r="B269" s="171"/>
      <c r="C269" s="171"/>
      <c r="D269" s="171"/>
      <c r="E269" s="171"/>
      <c r="F269" s="171"/>
      <c r="G269" s="171"/>
      <c r="H269" s="171"/>
      <c r="I269" s="171"/>
      <c r="J269" s="171"/>
      <c r="K269" s="171"/>
      <c r="L269" s="171"/>
      <c r="M269" s="171"/>
      <c r="N269" s="171"/>
      <c r="O269" s="171"/>
      <c r="P269" s="171"/>
    </row>
    <row r="270" spans="1:16" ht="65.25" customHeight="1">
      <c r="A270" s="198"/>
      <c r="B270" s="198"/>
      <c r="C270" s="198"/>
      <c r="D270" s="198"/>
      <c r="E270" s="198"/>
      <c r="F270" s="198"/>
      <c r="G270" s="198"/>
      <c r="H270" s="198"/>
      <c r="I270" s="198"/>
      <c r="J270" s="198"/>
      <c r="K270" s="198"/>
      <c r="L270" s="198"/>
      <c r="M270" s="198"/>
      <c r="N270" s="198"/>
      <c r="O270" s="198"/>
      <c r="P270" s="198"/>
    </row>
    <row r="271" spans="1:16" ht="5.65" customHeight="1"/>
    <row r="272" spans="1:16" ht="19.7" customHeight="1">
      <c r="A272" s="199" t="s">
        <v>218</v>
      </c>
      <c r="B272" s="199"/>
      <c r="C272" s="199"/>
      <c r="D272" s="199"/>
      <c r="E272" s="199"/>
      <c r="F272" s="199"/>
      <c r="G272" s="199"/>
      <c r="H272" s="199"/>
      <c r="I272" s="199"/>
      <c r="J272" s="199"/>
      <c r="K272" s="199"/>
      <c r="L272" s="199"/>
      <c r="M272" s="199"/>
      <c r="N272" s="199"/>
      <c r="O272" s="199"/>
      <c r="P272" s="199"/>
    </row>
    <row r="273" spans="1:16" ht="15.75" customHeight="1">
      <c r="A273" s="105" t="s">
        <v>117</v>
      </c>
      <c r="B273" s="196" t="s">
        <v>118</v>
      </c>
      <c r="C273" s="196"/>
      <c r="D273" s="196"/>
      <c r="E273" s="196"/>
      <c r="F273" s="196"/>
      <c r="G273" s="196"/>
      <c r="H273" s="196"/>
      <c r="I273" s="196"/>
      <c r="J273" s="196"/>
      <c r="K273" s="196"/>
      <c r="L273" s="193" t="s">
        <v>119</v>
      </c>
      <c r="M273" s="193"/>
      <c r="N273" s="200" t="s">
        <v>171</v>
      </c>
      <c r="O273" s="200"/>
      <c r="P273" s="200"/>
    </row>
    <row r="274" spans="1:16" ht="12.6" customHeight="1">
      <c r="A274" s="105" t="s">
        <v>120</v>
      </c>
      <c r="B274" s="196" t="s">
        <v>121</v>
      </c>
      <c r="C274" s="196"/>
      <c r="D274" s="196"/>
      <c r="E274" s="196"/>
      <c r="F274" s="196"/>
      <c r="G274" s="196"/>
      <c r="H274" s="196"/>
      <c r="I274" s="196"/>
      <c r="J274" s="196"/>
      <c r="K274" s="196"/>
      <c r="L274" s="193" t="s">
        <v>219</v>
      </c>
      <c r="M274" s="193"/>
      <c r="N274" s="194" t="s">
        <v>3435</v>
      </c>
      <c r="O274" s="194"/>
      <c r="P274" s="194"/>
    </row>
    <row r="275" spans="1:16" ht="14.45" customHeight="1">
      <c r="A275" s="105" t="s">
        <v>220</v>
      </c>
      <c r="B275" s="193" t="s">
        <v>170</v>
      </c>
      <c r="C275" s="193"/>
      <c r="D275" s="193"/>
      <c r="E275" s="193"/>
      <c r="F275" s="193"/>
      <c r="G275" s="193"/>
      <c r="H275" s="193"/>
      <c r="I275" s="193"/>
      <c r="J275" s="193"/>
      <c r="K275" s="193"/>
      <c r="L275" s="193" t="s">
        <v>122</v>
      </c>
      <c r="M275" s="193"/>
      <c r="N275" s="194"/>
      <c r="O275" s="194"/>
      <c r="P275" s="194"/>
    </row>
    <row r="276" spans="1:16" ht="14.65" customHeight="1">
      <c r="A276" s="105" t="s">
        <v>221</v>
      </c>
      <c r="B276" s="193" t="s">
        <v>170</v>
      </c>
      <c r="C276" s="193"/>
      <c r="D276" s="193"/>
      <c r="E276" s="193"/>
      <c r="F276" s="193"/>
      <c r="G276" s="193"/>
      <c r="H276" s="193"/>
      <c r="I276" s="193"/>
      <c r="J276" s="193"/>
      <c r="K276" s="193"/>
      <c r="L276" s="193" t="s">
        <v>123</v>
      </c>
      <c r="M276" s="193"/>
      <c r="N276" s="194" t="s">
        <v>124</v>
      </c>
      <c r="O276" s="194"/>
      <c r="P276" s="194"/>
    </row>
    <row r="277" spans="1:16" ht="26.45" customHeight="1">
      <c r="A277" s="105" t="s">
        <v>222</v>
      </c>
      <c r="B277" s="193" t="s">
        <v>170</v>
      </c>
      <c r="C277" s="193"/>
      <c r="D277" s="193"/>
      <c r="E277" s="193"/>
      <c r="F277" s="193"/>
      <c r="G277" s="193"/>
      <c r="H277" s="193"/>
      <c r="I277" s="193"/>
      <c r="J277" s="193"/>
      <c r="K277" s="193"/>
      <c r="L277" s="193" t="s">
        <v>125</v>
      </c>
      <c r="M277" s="193"/>
      <c r="N277" s="195" t="s">
        <v>3444</v>
      </c>
      <c r="O277" s="195"/>
      <c r="P277" s="195"/>
    </row>
    <row r="278" spans="1:16" ht="13.35" customHeight="1">
      <c r="A278" s="106" t="s">
        <v>126</v>
      </c>
      <c r="B278" s="188"/>
      <c r="C278" s="188"/>
      <c r="D278" s="188"/>
      <c r="E278" s="188"/>
      <c r="F278" s="188"/>
      <c r="G278" s="188"/>
      <c r="H278" s="188"/>
      <c r="I278" s="188"/>
      <c r="J278" s="188"/>
      <c r="K278" s="188"/>
      <c r="L278" s="188" t="s">
        <v>127</v>
      </c>
      <c r="M278" s="188"/>
      <c r="N278" s="189" t="s">
        <v>173</v>
      </c>
      <c r="O278" s="189"/>
      <c r="P278" s="189"/>
    </row>
    <row r="279" spans="1:16" ht="15.75" customHeight="1">
      <c r="A279" s="190" t="s">
        <v>223</v>
      </c>
      <c r="B279" s="190"/>
      <c r="C279" s="191" t="s">
        <v>224</v>
      </c>
      <c r="D279" s="191"/>
      <c r="E279" s="192" t="s">
        <v>225</v>
      </c>
      <c r="F279" s="192"/>
      <c r="G279" s="192"/>
      <c r="H279" s="191" t="s">
        <v>226</v>
      </c>
      <c r="I279" s="191"/>
      <c r="J279" s="192" t="s">
        <v>227</v>
      </c>
      <c r="K279" s="192"/>
      <c r="L279" s="192"/>
      <c r="M279" s="192"/>
      <c r="N279" s="192"/>
      <c r="O279" s="192"/>
      <c r="P279" s="103" t="s">
        <v>228</v>
      </c>
    </row>
    <row r="280" spans="1:16" ht="17.100000000000001" customHeight="1">
      <c r="A280" s="186" t="s">
        <v>229</v>
      </c>
      <c r="B280" s="186"/>
      <c r="C280" s="186"/>
      <c r="D280" s="187" t="s">
        <v>230</v>
      </c>
      <c r="E280" s="187"/>
      <c r="F280" s="187" t="s">
        <v>231</v>
      </c>
      <c r="G280" s="187" t="s">
        <v>232</v>
      </c>
      <c r="H280" s="187"/>
      <c r="I280" s="187" t="s">
        <v>233</v>
      </c>
      <c r="J280" s="187"/>
      <c r="K280" s="187"/>
      <c r="L280" s="187"/>
      <c r="M280" s="187"/>
      <c r="N280" s="187"/>
      <c r="O280" s="187"/>
      <c r="P280" s="187"/>
    </row>
    <row r="281" spans="1:16" ht="17.100000000000001" customHeight="1">
      <c r="A281" s="186"/>
      <c r="B281" s="186"/>
      <c r="C281" s="186"/>
      <c r="D281" s="187"/>
      <c r="E281" s="187"/>
      <c r="F281" s="187"/>
      <c r="G281" s="187"/>
      <c r="H281" s="187"/>
      <c r="I281" s="187" t="s">
        <v>234</v>
      </c>
      <c r="J281" s="187"/>
      <c r="K281" s="187" t="s">
        <v>235</v>
      </c>
      <c r="L281" s="187"/>
      <c r="M281" s="187" t="s">
        <v>236</v>
      </c>
      <c r="N281" s="187"/>
      <c r="O281" s="187" t="s">
        <v>237</v>
      </c>
      <c r="P281" s="187"/>
    </row>
    <row r="282" spans="1:16" ht="61.9" customHeight="1">
      <c r="A282" s="181" t="s">
        <v>351</v>
      </c>
      <c r="B282" s="181"/>
      <c r="C282" s="181"/>
      <c r="D282" s="182" t="s">
        <v>239</v>
      </c>
      <c r="E282" s="182"/>
      <c r="F282" s="104">
        <v>84905.64</v>
      </c>
      <c r="G282" s="183">
        <v>2.5230000000000001E-4</v>
      </c>
      <c r="H282" s="183"/>
      <c r="I282" s="176"/>
      <c r="J282" s="176"/>
      <c r="K282" s="176"/>
      <c r="L282" s="176"/>
      <c r="M282" s="176">
        <v>21.418600000000001</v>
      </c>
      <c r="N282" s="176"/>
      <c r="O282" s="176">
        <v>21.418600000000001</v>
      </c>
      <c r="P282" s="176"/>
    </row>
    <row r="283" spans="1:16" ht="14.1" customHeight="1">
      <c r="A283" s="177" t="s">
        <v>254</v>
      </c>
      <c r="B283" s="177"/>
      <c r="C283" s="177"/>
      <c r="D283" s="177"/>
      <c r="E283" s="177"/>
      <c r="F283" s="177"/>
      <c r="G283" s="177"/>
      <c r="H283" s="177"/>
      <c r="I283" s="177"/>
      <c r="J283" s="177"/>
      <c r="K283" s="177"/>
      <c r="L283" s="177"/>
      <c r="M283" s="177"/>
      <c r="N283" s="177"/>
      <c r="O283" s="178">
        <v>1180.8399999999999</v>
      </c>
      <c r="P283" s="178"/>
    </row>
    <row r="284" spans="1:16" ht="14.1" customHeight="1">
      <c r="A284" s="177" t="s">
        <v>240</v>
      </c>
      <c r="B284" s="177"/>
      <c r="C284" s="177"/>
      <c r="D284" s="177"/>
      <c r="E284" s="177"/>
      <c r="F284" s="177"/>
      <c r="G284" s="177"/>
      <c r="H284" s="177"/>
      <c r="I284" s="177"/>
      <c r="J284" s="177"/>
      <c r="K284" s="177"/>
      <c r="L284" s="177"/>
      <c r="M284" s="177"/>
      <c r="N284" s="177"/>
      <c r="O284" s="177"/>
      <c r="P284" s="177"/>
    </row>
    <row r="285" spans="1:16" ht="14.1" customHeight="1">
      <c r="A285" s="181" t="s">
        <v>352</v>
      </c>
      <c r="B285" s="181"/>
      <c r="C285" s="181"/>
      <c r="D285" s="182" t="s">
        <v>242</v>
      </c>
      <c r="E285" s="182"/>
      <c r="F285" s="104">
        <v>8.65</v>
      </c>
      <c r="G285" s="183">
        <v>10.34</v>
      </c>
      <c r="H285" s="183"/>
      <c r="I285" s="176">
        <v>89.441000000000003</v>
      </c>
      <c r="J285" s="176"/>
      <c r="K285" s="176"/>
      <c r="L285" s="176"/>
      <c r="M285" s="176"/>
      <c r="N285" s="176"/>
      <c r="O285" s="176">
        <v>89.441000000000003</v>
      </c>
      <c r="P285" s="176"/>
    </row>
    <row r="286" spans="1:16" ht="14.1" customHeight="1">
      <c r="A286" s="181" t="s">
        <v>353</v>
      </c>
      <c r="B286" s="181"/>
      <c r="C286" s="181"/>
      <c r="D286" s="182" t="s">
        <v>242</v>
      </c>
      <c r="E286" s="182"/>
      <c r="F286" s="104">
        <v>8.65</v>
      </c>
      <c r="G286" s="183">
        <v>7.3</v>
      </c>
      <c r="H286" s="183"/>
      <c r="I286" s="176">
        <v>63.145000000000003</v>
      </c>
      <c r="J286" s="176"/>
      <c r="K286" s="176"/>
      <c r="L286" s="176"/>
      <c r="M286" s="176"/>
      <c r="N286" s="176"/>
      <c r="O286" s="176">
        <v>63.145000000000003</v>
      </c>
      <c r="P286" s="176"/>
    </row>
    <row r="287" spans="1:16" ht="14.1" customHeight="1">
      <c r="A287" s="181" t="s">
        <v>354</v>
      </c>
      <c r="B287" s="181"/>
      <c r="C287" s="181"/>
      <c r="D287" s="182" t="s">
        <v>242</v>
      </c>
      <c r="E287" s="182"/>
      <c r="F287" s="104">
        <v>8.65</v>
      </c>
      <c r="G287" s="183">
        <v>1.84</v>
      </c>
      <c r="H287" s="183"/>
      <c r="I287" s="176">
        <v>15.916</v>
      </c>
      <c r="J287" s="176"/>
      <c r="K287" s="176"/>
      <c r="L287" s="176"/>
      <c r="M287" s="176"/>
      <c r="N287" s="176"/>
      <c r="O287" s="176">
        <v>15.916</v>
      </c>
      <c r="P287" s="176"/>
    </row>
    <row r="288" spans="1:16" ht="14.1" customHeight="1">
      <c r="A288" s="181" t="s">
        <v>244</v>
      </c>
      <c r="B288" s="181"/>
      <c r="C288" s="181"/>
      <c r="D288" s="182"/>
      <c r="E288" s="182"/>
      <c r="F288" s="104">
        <v>168.5</v>
      </c>
      <c r="G288" s="183">
        <v>0.86899999999999999</v>
      </c>
      <c r="H288" s="183"/>
      <c r="I288" s="176">
        <v>146.4282</v>
      </c>
      <c r="J288" s="176"/>
      <c r="K288" s="176"/>
      <c r="L288" s="176"/>
      <c r="M288" s="176"/>
      <c r="N288" s="176"/>
      <c r="O288" s="176">
        <v>146.4282</v>
      </c>
      <c r="P288" s="176"/>
    </row>
    <row r="289" spans="1:16" ht="14.1" customHeight="1">
      <c r="A289" s="181" t="s">
        <v>245</v>
      </c>
      <c r="B289" s="181"/>
      <c r="C289" s="181"/>
      <c r="D289" s="182"/>
      <c r="E289" s="182"/>
      <c r="F289" s="104"/>
      <c r="G289" s="183"/>
      <c r="H289" s="183"/>
      <c r="I289" s="176">
        <v>106.17</v>
      </c>
      <c r="J289" s="176"/>
      <c r="K289" s="176"/>
      <c r="L289" s="176"/>
      <c r="M289" s="176"/>
      <c r="N289" s="176"/>
      <c r="O289" s="176">
        <v>106.17</v>
      </c>
      <c r="P289" s="176"/>
    </row>
    <row r="290" spans="1:16" ht="14.1" customHeight="1">
      <c r="A290" s="177" t="s">
        <v>246</v>
      </c>
      <c r="B290" s="177"/>
      <c r="C290" s="177"/>
      <c r="D290" s="177"/>
      <c r="E290" s="177"/>
      <c r="F290" s="177"/>
      <c r="G290" s="177"/>
      <c r="H290" s="177"/>
      <c r="I290" s="177"/>
      <c r="J290" s="177"/>
      <c r="K290" s="177"/>
      <c r="L290" s="177"/>
      <c r="M290" s="177"/>
      <c r="N290" s="177"/>
      <c r="O290" s="178">
        <v>421.1</v>
      </c>
      <c r="P290" s="178"/>
    </row>
    <row r="291" spans="1:16" ht="14.1" customHeight="1">
      <c r="A291" s="177" t="s">
        <v>258</v>
      </c>
      <c r="B291" s="177"/>
      <c r="C291" s="177"/>
      <c r="D291" s="177"/>
      <c r="E291" s="177"/>
      <c r="F291" s="177"/>
      <c r="G291" s="177"/>
      <c r="H291" s="177"/>
      <c r="I291" s="177"/>
      <c r="J291" s="177"/>
      <c r="K291" s="177"/>
      <c r="L291" s="177"/>
      <c r="M291" s="177"/>
      <c r="N291" s="177"/>
      <c r="O291" s="177"/>
      <c r="P291" s="177"/>
    </row>
    <row r="292" spans="1:16" ht="52.15" customHeight="1">
      <c r="A292" s="181" t="s">
        <v>355</v>
      </c>
      <c r="B292" s="181"/>
      <c r="C292" s="181"/>
      <c r="D292" s="182" t="s">
        <v>239</v>
      </c>
      <c r="E292" s="182"/>
      <c r="F292" s="104">
        <v>26274.55</v>
      </c>
      <c r="G292" s="183">
        <v>1.1654E-3</v>
      </c>
      <c r="H292" s="183"/>
      <c r="I292" s="176"/>
      <c r="J292" s="176"/>
      <c r="K292" s="176">
        <v>30.619</v>
      </c>
      <c r="L292" s="176"/>
      <c r="M292" s="176"/>
      <c r="N292" s="176"/>
      <c r="O292" s="176">
        <v>30.619</v>
      </c>
      <c r="P292" s="176"/>
    </row>
    <row r="293" spans="1:16" ht="14.1" customHeight="1">
      <c r="A293" s="181" t="s">
        <v>356</v>
      </c>
      <c r="B293" s="181"/>
      <c r="C293" s="181"/>
      <c r="D293" s="182" t="s">
        <v>282</v>
      </c>
      <c r="E293" s="182"/>
      <c r="F293" s="104">
        <v>5.58</v>
      </c>
      <c r="G293" s="183">
        <v>330.23540000000003</v>
      </c>
      <c r="H293" s="183"/>
      <c r="I293" s="176"/>
      <c r="J293" s="176"/>
      <c r="K293" s="176">
        <v>1842.7135000000001</v>
      </c>
      <c r="L293" s="176"/>
      <c r="M293" s="176"/>
      <c r="N293" s="176"/>
      <c r="O293" s="176">
        <v>1842.7135000000001</v>
      </c>
      <c r="P293" s="176"/>
    </row>
    <row r="294" spans="1:16" ht="14.1" customHeight="1">
      <c r="A294" s="177" t="s">
        <v>273</v>
      </c>
      <c r="B294" s="177"/>
      <c r="C294" s="177"/>
      <c r="D294" s="177"/>
      <c r="E294" s="177"/>
      <c r="F294" s="177"/>
      <c r="G294" s="177"/>
      <c r="H294" s="177"/>
      <c r="I294" s="177"/>
      <c r="J294" s="177"/>
      <c r="K294" s="177"/>
      <c r="L294" s="177"/>
      <c r="M294" s="177"/>
      <c r="N294" s="177"/>
      <c r="O294" s="178">
        <v>1873.33</v>
      </c>
      <c r="P294" s="178"/>
    </row>
    <row r="295" spans="1:16" ht="14.1" customHeight="1">
      <c r="A295" s="179" t="s">
        <v>247</v>
      </c>
      <c r="B295" s="179"/>
      <c r="C295" s="179"/>
      <c r="D295" s="179"/>
      <c r="E295" s="179"/>
      <c r="F295" s="179"/>
      <c r="G295" s="179"/>
      <c r="H295" s="179"/>
      <c r="I295" s="180">
        <v>421.1</v>
      </c>
      <c r="J295" s="180"/>
      <c r="K295" s="180">
        <v>1873.33</v>
      </c>
      <c r="L295" s="180"/>
      <c r="M295" s="180">
        <v>1180.8399999999999</v>
      </c>
      <c r="N295" s="180"/>
      <c r="O295" s="180">
        <v>3475.27</v>
      </c>
      <c r="P295" s="180"/>
    </row>
    <row r="296" spans="1:16" ht="14.1" customHeight="1">
      <c r="A296" s="172" t="s">
        <v>248</v>
      </c>
      <c r="B296" s="172"/>
      <c r="C296" s="172"/>
      <c r="D296" s="172"/>
      <c r="E296" s="172"/>
      <c r="F296" s="172"/>
      <c r="G296" s="172"/>
      <c r="H296" s="172"/>
      <c r="I296" s="173">
        <v>121.36</v>
      </c>
      <c r="J296" s="173"/>
      <c r="K296" s="173">
        <v>539.89</v>
      </c>
      <c r="L296" s="173"/>
      <c r="M296" s="173">
        <v>340.32</v>
      </c>
      <c r="N296" s="173"/>
      <c r="O296" s="173">
        <v>1001.57</v>
      </c>
      <c r="P296" s="173"/>
    </row>
    <row r="297" spans="1:16" ht="14.1" customHeight="1">
      <c r="A297" s="174" t="s">
        <v>249</v>
      </c>
      <c r="B297" s="174"/>
      <c r="C297" s="174"/>
      <c r="D297" s="174"/>
      <c r="E297" s="174"/>
      <c r="F297" s="174"/>
      <c r="G297" s="174"/>
      <c r="H297" s="174"/>
      <c r="I297" s="175">
        <v>542.46</v>
      </c>
      <c r="J297" s="175"/>
      <c r="K297" s="175">
        <v>2413.2199999999998</v>
      </c>
      <c r="L297" s="175"/>
      <c r="M297" s="175">
        <v>1521.16</v>
      </c>
      <c r="N297" s="175"/>
      <c r="O297" s="175">
        <v>4476.84</v>
      </c>
      <c r="P297" s="175"/>
    </row>
    <row r="298" spans="1:16" ht="14.1" customHeight="1">
      <c r="A298" s="184" t="s">
        <v>357</v>
      </c>
      <c r="B298" s="184"/>
      <c r="C298" s="184"/>
      <c r="D298" s="184"/>
      <c r="E298" s="184"/>
      <c r="F298" s="184"/>
      <c r="G298" s="184"/>
      <c r="H298" s="184"/>
      <c r="I298" s="184"/>
      <c r="J298" s="184"/>
      <c r="K298" s="184"/>
      <c r="L298" s="184"/>
      <c r="M298" s="184"/>
      <c r="N298" s="184"/>
      <c r="O298" s="185" t="s">
        <v>251</v>
      </c>
      <c r="P298" s="185"/>
    </row>
    <row r="299" spans="1:16" ht="14.1" customHeight="1">
      <c r="A299" s="177" t="s">
        <v>240</v>
      </c>
      <c r="B299" s="177"/>
      <c r="C299" s="177"/>
      <c r="D299" s="177"/>
      <c r="E299" s="177"/>
      <c r="F299" s="177"/>
      <c r="G299" s="177"/>
      <c r="H299" s="177"/>
      <c r="I299" s="177"/>
      <c r="J299" s="177"/>
      <c r="K299" s="177"/>
      <c r="L299" s="177"/>
      <c r="M299" s="177"/>
      <c r="N299" s="177"/>
      <c r="O299" s="177"/>
      <c r="P299" s="177"/>
    </row>
    <row r="300" spans="1:16" ht="14.1" customHeight="1">
      <c r="A300" s="181" t="s">
        <v>358</v>
      </c>
      <c r="B300" s="181"/>
      <c r="C300" s="181"/>
      <c r="D300" s="182" t="s">
        <v>242</v>
      </c>
      <c r="E300" s="182"/>
      <c r="F300" s="104">
        <v>7.8</v>
      </c>
      <c r="G300" s="183">
        <v>0.19878989999999999</v>
      </c>
      <c r="H300" s="183"/>
      <c r="I300" s="176">
        <v>1.5506</v>
      </c>
      <c r="J300" s="176"/>
      <c r="K300" s="176"/>
      <c r="L300" s="176"/>
      <c r="M300" s="176"/>
      <c r="N300" s="176"/>
      <c r="O300" s="176">
        <v>1.5506</v>
      </c>
      <c r="P300" s="176"/>
    </row>
    <row r="301" spans="1:16" ht="14.1" customHeight="1">
      <c r="A301" s="181" t="s">
        <v>359</v>
      </c>
      <c r="B301" s="181"/>
      <c r="C301" s="181"/>
      <c r="D301" s="182" t="s">
        <v>242</v>
      </c>
      <c r="E301" s="182"/>
      <c r="F301" s="104">
        <v>5.65</v>
      </c>
      <c r="G301" s="183">
        <v>0.14909240000000001</v>
      </c>
      <c r="H301" s="183"/>
      <c r="I301" s="176">
        <v>0.84240000000000004</v>
      </c>
      <c r="J301" s="176"/>
      <c r="K301" s="176"/>
      <c r="L301" s="176"/>
      <c r="M301" s="176"/>
      <c r="N301" s="176"/>
      <c r="O301" s="176">
        <v>0.84240000000000004</v>
      </c>
      <c r="P301" s="176"/>
    </row>
    <row r="302" spans="1:16" ht="14.1" customHeight="1">
      <c r="A302" s="181" t="s">
        <v>244</v>
      </c>
      <c r="B302" s="181"/>
      <c r="C302" s="181"/>
      <c r="D302" s="182"/>
      <c r="E302" s="182"/>
      <c r="F302" s="104">
        <v>2.39</v>
      </c>
      <c r="G302" s="183">
        <v>0.86899999999999999</v>
      </c>
      <c r="H302" s="183"/>
      <c r="I302" s="176">
        <v>2.0794999999999999</v>
      </c>
      <c r="J302" s="176"/>
      <c r="K302" s="176"/>
      <c r="L302" s="176"/>
      <c r="M302" s="176"/>
      <c r="N302" s="176"/>
      <c r="O302" s="176">
        <v>2.0794999999999999</v>
      </c>
      <c r="P302" s="176"/>
    </row>
    <row r="303" spans="1:16" ht="14.1" customHeight="1">
      <c r="A303" s="181" t="s">
        <v>245</v>
      </c>
      <c r="B303" s="181"/>
      <c r="C303" s="181"/>
      <c r="D303" s="182"/>
      <c r="E303" s="182"/>
      <c r="F303" s="104"/>
      <c r="G303" s="183"/>
      <c r="H303" s="183"/>
      <c r="I303" s="176">
        <v>2.2599999999999998</v>
      </c>
      <c r="J303" s="176"/>
      <c r="K303" s="176"/>
      <c r="L303" s="176"/>
      <c r="M303" s="176"/>
      <c r="N303" s="176"/>
      <c r="O303" s="176">
        <v>2.2599999999999998</v>
      </c>
      <c r="P303" s="176"/>
    </row>
    <row r="304" spans="1:16" ht="14.1" customHeight="1">
      <c r="A304" s="177" t="s">
        <v>246</v>
      </c>
      <c r="B304" s="177"/>
      <c r="C304" s="177"/>
      <c r="D304" s="177"/>
      <c r="E304" s="177"/>
      <c r="F304" s="177"/>
      <c r="G304" s="177"/>
      <c r="H304" s="177"/>
      <c r="I304" s="177"/>
      <c r="J304" s="177"/>
      <c r="K304" s="177"/>
      <c r="L304" s="177"/>
      <c r="M304" s="177"/>
      <c r="N304" s="177"/>
      <c r="O304" s="178">
        <v>6.73</v>
      </c>
      <c r="P304" s="178"/>
    </row>
    <row r="305" spans="1:16" ht="14.1" customHeight="1">
      <c r="A305" s="179" t="s">
        <v>247</v>
      </c>
      <c r="B305" s="179"/>
      <c r="C305" s="179"/>
      <c r="D305" s="179"/>
      <c r="E305" s="179"/>
      <c r="F305" s="179"/>
      <c r="G305" s="179"/>
      <c r="H305" s="179"/>
      <c r="I305" s="180">
        <v>6.73</v>
      </c>
      <c r="J305" s="180"/>
      <c r="K305" s="180"/>
      <c r="L305" s="180"/>
      <c r="M305" s="180"/>
      <c r="N305" s="180"/>
      <c r="O305" s="180">
        <v>6.73</v>
      </c>
      <c r="P305" s="180"/>
    </row>
    <row r="306" spans="1:16" ht="14.1" customHeight="1">
      <c r="A306" s="172" t="s">
        <v>248</v>
      </c>
      <c r="B306" s="172"/>
      <c r="C306" s="172"/>
      <c r="D306" s="172"/>
      <c r="E306" s="172"/>
      <c r="F306" s="172"/>
      <c r="G306" s="172"/>
      <c r="H306" s="172"/>
      <c r="I306" s="173">
        <v>1.94</v>
      </c>
      <c r="J306" s="173"/>
      <c r="K306" s="173"/>
      <c r="L306" s="173"/>
      <c r="M306" s="173"/>
      <c r="N306" s="173"/>
      <c r="O306" s="173">
        <v>1.94</v>
      </c>
      <c r="P306" s="173"/>
    </row>
    <row r="307" spans="1:16" ht="14.1" customHeight="1">
      <c r="A307" s="174" t="s">
        <v>249</v>
      </c>
      <c r="B307" s="174"/>
      <c r="C307" s="174"/>
      <c r="D307" s="174"/>
      <c r="E307" s="174"/>
      <c r="F307" s="174"/>
      <c r="G307" s="174"/>
      <c r="H307" s="174"/>
      <c r="I307" s="175">
        <v>8.67</v>
      </c>
      <c r="J307" s="175"/>
      <c r="K307" s="175"/>
      <c r="L307" s="175"/>
      <c r="M307" s="175"/>
      <c r="N307" s="175"/>
      <c r="O307" s="175">
        <v>8.67</v>
      </c>
      <c r="P307" s="175"/>
    </row>
    <row r="308" spans="1:16" ht="14.1" customHeight="1">
      <c r="A308" s="184" t="s">
        <v>360</v>
      </c>
      <c r="B308" s="184"/>
      <c r="C308" s="184"/>
      <c r="D308" s="184"/>
      <c r="E308" s="184"/>
      <c r="F308" s="184"/>
      <c r="G308" s="184"/>
      <c r="H308" s="184"/>
      <c r="I308" s="184"/>
      <c r="J308" s="184"/>
      <c r="K308" s="184"/>
      <c r="L308" s="184"/>
      <c r="M308" s="184"/>
      <c r="N308" s="184"/>
      <c r="O308" s="185" t="s">
        <v>251</v>
      </c>
      <c r="P308" s="185"/>
    </row>
    <row r="309" spans="1:16" ht="14.1" customHeight="1">
      <c r="A309" s="177" t="s">
        <v>240</v>
      </c>
      <c r="B309" s="177"/>
      <c r="C309" s="177"/>
      <c r="D309" s="177"/>
      <c r="E309" s="177"/>
      <c r="F309" s="177"/>
      <c r="G309" s="177"/>
      <c r="H309" s="177"/>
      <c r="I309" s="177"/>
      <c r="J309" s="177"/>
      <c r="K309" s="177"/>
      <c r="L309" s="177"/>
      <c r="M309" s="177"/>
      <c r="N309" s="177"/>
      <c r="O309" s="177"/>
      <c r="P309" s="177"/>
    </row>
    <row r="310" spans="1:16" ht="14.1" customHeight="1">
      <c r="A310" s="181" t="s">
        <v>257</v>
      </c>
      <c r="B310" s="181"/>
      <c r="C310" s="181"/>
      <c r="D310" s="182" t="s">
        <v>242</v>
      </c>
      <c r="E310" s="182"/>
      <c r="F310" s="104">
        <v>5.65</v>
      </c>
      <c r="G310" s="183">
        <v>9.6757499999999996E-2</v>
      </c>
      <c r="H310" s="183"/>
      <c r="I310" s="176">
        <v>0.54669999999999996</v>
      </c>
      <c r="J310" s="176"/>
      <c r="K310" s="176"/>
      <c r="L310" s="176"/>
      <c r="M310" s="176"/>
      <c r="N310" s="176"/>
      <c r="O310" s="176">
        <v>0.54669999999999996</v>
      </c>
      <c r="P310" s="176"/>
    </row>
    <row r="311" spans="1:16" ht="14.1" customHeight="1">
      <c r="A311" s="181" t="s">
        <v>293</v>
      </c>
      <c r="B311" s="181"/>
      <c r="C311" s="181"/>
      <c r="D311" s="182" t="s">
        <v>242</v>
      </c>
      <c r="E311" s="182"/>
      <c r="F311" s="104">
        <v>7.8</v>
      </c>
      <c r="G311" s="183">
        <v>4.9225699999999997E-2</v>
      </c>
      <c r="H311" s="183"/>
      <c r="I311" s="176">
        <v>0.38400000000000001</v>
      </c>
      <c r="J311" s="176"/>
      <c r="K311" s="176"/>
      <c r="L311" s="176"/>
      <c r="M311" s="176"/>
      <c r="N311" s="176"/>
      <c r="O311" s="176">
        <v>0.38400000000000001</v>
      </c>
      <c r="P311" s="176"/>
    </row>
    <row r="312" spans="1:16" ht="8.4499999999999993" customHeight="1"/>
    <row r="313" spans="1:16" ht="14.1" customHeight="1">
      <c r="A313" s="170" t="s">
        <v>270</v>
      </c>
      <c r="B313" s="170"/>
      <c r="C313" s="170"/>
      <c r="D313" s="170"/>
      <c r="E313" s="170"/>
      <c r="F313" s="170"/>
      <c r="G313" s="170"/>
      <c r="H313" s="170"/>
      <c r="I313" s="170"/>
      <c r="J313" s="170"/>
      <c r="K313" s="170"/>
      <c r="L313" s="170"/>
      <c r="M313" s="170"/>
      <c r="N313" s="170"/>
      <c r="O313" s="170"/>
      <c r="P313" s="170"/>
    </row>
    <row r="314" spans="1:16" ht="14.1" customHeight="1">
      <c r="A314" s="171" t="s">
        <v>271</v>
      </c>
      <c r="B314" s="171"/>
      <c r="C314" s="171"/>
      <c r="D314" s="171"/>
      <c r="E314" s="171"/>
      <c r="F314" s="171"/>
      <c r="G314" s="171"/>
      <c r="H314" s="171"/>
      <c r="I314" s="171"/>
      <c r="J314" s="171"/>
      <c r="K314" s="171"/>
      <c r="L314" s="171"/>
      <c r="M314" s="171"/>
      <c r="N314" s="171"/>
      <c r="O314" s="171"/>
      <c r="P314" s="171"/>
    </row>
    <row r="315" spans="1:16" ht="65.25" customHeight="1">
      <c r="A315" s="198"/>
      <c r="B315" s="198"/>
      <c r="C315" s="198"/>
      <c r="D315" s="198"/>
      <c r="E315" s="198"/>
      <c r="F315" s="198"/>
      <c r="G315" s="198"/>
      <c r="H315" s="198"/>
      <c r="I315" s="198"/>
      <c r="J315" s="198"/>
      <c r="K315" s="198"/>
      <c r="L315" s="198"/>
      <c r="M315" s="198"/>
      <c r="N315" s="198"/>
      <c r="O315" s="198"/>
      <c r="P315" s="198"/>
    </row>
    <row r="316" spans="1:16" ht="5.65" customHeight="1"/>
    <row r="317" spans="1:16" ht="19.7" customHeight="1">
      <c r="A317" s="199" t="s">
        <v>218</v>
      </c>
      <c r="B317" s="199"/>
      <c r="C317" s="199"/>
      <c r="D317" s="199"/>
      <c r="E317" s="199"/>
      <c r="F317" s="199"/>
      <c r="G317" s="199"/>
      <c r="H317" s="199"/>
      <c r="I317" s="199"/>
      <c r="J317" s="199"/>
      <c r="K317" s="199"/>
      <c r="L317" s="199"/>
      <c r="M317" s="199"/>
      <c r="N317" s="199"/>
      <c r="O317" s="199"/>
      <c r="P317" s="199"/>
    </row>
    <row r="318" spans="1:16" ht="15.75" customHeight="1">
      <c r="A318" s="105" t="s">
        <v>117</v>
      </c>
      <c r="B318" s="196" t="s">
        <v>118</v>
      </c>
      <c r="C318" s="196"/>
      <c r="D318" s="196"/>
      <c r="E318" s="196"/>
      <c r="F318" s="196"/>
      <c r="G318" s="196"/>
      <c r="H318" s="196"/>
      <c r="I318" s="196"/>
      <c r="J318" s="196"/>
      <c r="K318" s="196"/>
      <c r="L318" s="193" t="s">
        <v>119</v>
      </c>
      <c r="M318" s="193"/>
      <c r="N318" s="200" t="s">
        <v>171</v>
      </c>
      <c r="O318" s="200"/>
      <c r="P318" s="200"/>
    </row>
    <row r="319" spans="1:16" ht="12.6" customHeight="1">
      <c r="A319" s="105" t="s">
        <v>120</v>
      </c>
      <c r="B319" s="196" t="s">
        <v>121</v>
      </c>
      <c r="C319" s="196"/>
      <c r="D319" s="196"/>
      <c r="E319" s="196"/>
      <c r="F319" s="196"/>
      <c r="G319" s="196"/>
      <c r="H319" s="196"/>
      <c r="I319" s="196"/>
      <c r="J319" s="196"/>
      <c r="K319" s="196"/>
      <c r="L319" s="193" t="s">
        <v>219</v>
      </c>
      <c r="M319" s="193"/>
      <c r="N319" s="194" t="s">
        <v>3435</v>
      </c>
      <c r="O319" s="194"/>
      <c r="P319" s="194"/>
    </row>
    <row r="320" spans="1:16" ht="14.45" customHeight="1">
      <c r="A320" s="105" t="s">
        <v>220</v>
      </c>
      <c r="B320" s="193" t="s">
        <v>170</v>
      </c>
      <c r="C320" s="193"/>
      <c r="D320" s="193"/>
      <c r="E320" s="193"/>
      <c r="F320" s="193"/>
      <c r="G320" s="193"/>
      <c r="H320" s="193"/>
      <c r="I320" s="193"/>
      <c r="J320" s="193"/>
      <c r="K320" s="193"/>
      <c r="L320" s="193" t="s">
        <v>122</v>
      </c>
      <c r="M320" s="193"/>
      <c r="N320" s="194"/>
      <c r="O320" s="194"/>
      <c r="P320" s="194"/>
    </row>
    <row r="321" spans="1:16" ht="14.65" customHeight="1">
      <c r="A321" s="105" t="s">
        <v>221</v>
      </c>
      <c r="B321" s="193" t="s">
        <v>170</v>
      </c>
      <c r="C321" s="193"/>
      <c r="D321" s="193"/>
      <c r="E321" s="193"/>
      <c r="F321" s="193"/>
      <c r="G321" s="193"/>
      <c r="H321" s="193"/>
      <c r="I321" s="193"/>
      <c r="J321" s="193"/>
      <c r="K321" s="193"/>
      <c r="L321" s="193" t="s">
        <v>123</v>
      </c>
      <c r="M321" s="193"/>
      <c r="N321" s="194" t="s">
        <v>124</v>
      </c>
      <c r="O321" s="194"/>
      <c r="P321" s="194"/>
    </row>
    <row r="322" spans="1:16" ht="26.45" customHeight="1">
      <c r="A322" s="105" t="s">
        <v>222</v>
      </c>
      <c r="B322" s="193" t="s">
        <v>170</v>
      </c>
      <c r="C322" s="193"/>
      <c r="D322" s="193"/>
      <c r="E322" s="193"/>
      <c r="F322" s="193"/>
      <c r="G322" s="193"/>
      <c r="H322" s="193"/>
      <c r="I322" s="193"/>
      <c r="J322" s="193"/>
      <c r="K322" s="193"/>
      <c r="L322" s="193" t="s">
        <v>125</v>
      </c>
      <c r="M322" s="193"/>
      <c r="N322" s="195" t="s">
        <v>3445</v>
      </c>
      <c r="O322" s="195"/>
      <c r="P322" s="195"/>
    </row>
    <row r="323" spans="1:16" ht="13.35" customHeight="1">
      <c r="A323" s="106" t="s">
        <v>126</v>
      </c>
      <c r="B323" s="188"/>
      <c r="C323" s="188"/>
      <c r="D323" s="188"/>
      <c r="E323" s="188"/>
      <c r="F323" s="188"/>
      <c r="G323" s="188"/>
      <c r="H323" s="188"/>
      <c r="I323" s="188"/>
      <c r="J323" s="188"/>
      <c r="K323" s="188"/>
      <c r="L323" s="188" t="s">
        <v>127</v>
      </c>
      <c r="M323" s="188"/>
      <c r="N323" s="189" t="s">
        <v>173</v>
      </c>
      <c r="O323" s="189"/>
      <c r="P323" s="189"/>
    </row>
    <row r="324" spans="1:16" ht="15.75" customHeight="1">
      <c r="A324" s="190" t="s">
        <v>223</v>
      </c>
      <c r="B324" s="190"/>
      <c r="C324" s="191" t="s">
        <v>224</v>
      </c>
      <c r="D324" s="191"/>
      <c r="E324" s="192" t="s">
        <v>225</v>
      </c>
      <c r="F324" s="192"/>
      <c r="G324" s="192"/>
      <c r="H324" s="191" t="s">
        <v>226</v>
      </c>
      <c r="I324" s="191"/>
      <c r="J324" s="192" t="s">
        <v>227</v>
      </c>
      <c r="K324" s="192"/>
      <c r="L324" s="192"/>
      <c r="M324" s="192"/>
      <c r="N324" s="192"/>
      <c r="O324" s="192"/>
      <c r="P324" s="103" t="s">
        <v>228</v>
      </c>
    </row>
    <row r="325" spans="1:16" ht="17.100000000000001" customHeight="1">
      <c r="A325" s="186" t="s">
        <v>229</v>
      </c>
      <c r="B325" s="186"/>
      <c r="C325" s="186"/>
      <c r="D325" s="187" t="s">
        <v>230</v>
      </c>
      <c r="E325" s="187"/>
      <c r="F325" s="187" t="s">
        <v>231</v>
      </c>
      <c r="G325" s="187" t="s">
        <v>232</v>
      </c>
      <c r="H325" s="187"/>
      <c r="I325" s="187" t="s">
        <v>233</v>
      </c>
      <c r="J325" s="187"/>
      <c r="K325" s="187"/>
      <c r="L325" s="187"/>
      <c r="M325" s="187"/>
      <c r="N325" s="187"/>
      <c r="O325" s="187"/>
      <c r="P325" s="187"/>
    </row>
    <row r="326" spans="1:16" ht="17.100000000000001" customHeight="1">
      <c r="A326" s="186"/>
      <c r="B326" s="186"/>
      <c r="C326" s="186"/>
      <c r="D326" s="187"/>
      <c r="E326" s="187"/>
      <c r="F326" s="187"/>
      <c r="G326" s="187"/>
      <c r="H326" s="187"/>
      <c r="I326" s="187" t="s">
        <v>234</v>
      </c>
      <c r="J326" s="187"/>
      <c r="K326" s="187" t="s">
        <v>235</v>
      </c>
      <c r="L326" s="187"/>
      <c r="M326" s="187" t="s">
        <v>236</v>
      </c>
      <c r="N326" s="187"/>
      <c r="O326" s="187" t="s">
        <v>237</v>
      </c>
      <c r="P326" s="187"/>
    </row>
    <row r="327" spans="1:16" ht="14.1" customHeight="1">
      <c r="A327" s="181" t="s">
        <v>244</v>
      </c>
      <c r="B327" s="181"/>
      <c r="C327" s="181"/>
      <c r="D327" s="182"/>
      <c r="E327" s="182"/>
      <c r="F327" s="104">
        <v>0.93</v>
      </c>
      <c r="G327" s="183">
        <v>0.86899999999999999</v>
      </c>
      <c r="H327" s="183"/>
      <c r="I327" s="176">
        <v>0.80879999999999996</v>
      </c>
      <c r="J327" s="176"/>
      <c r="K327" s="176"/>
      <c r="L327" s="176"/>
      <c r="M327" s="176"/>
      <c r="N327" s="176"/>
      <c r="O327" s="176">
        <v>0.80879999999999996</v>
      </c>
      <c r="P327" s="176"/>
    </row>
    <row r="328" spans="1:16" ht="14.1" customHeight="1">
      <c r="A328" s="181" t="s">
        <v>245</v>
      </c>
      <c r="B328" s="181"/>
      <c r="C328" s="181"/>
      <c r="D328" s="182"/>
      <c r="E328" s="182"/>
      <c r="F328" s="104"/>
      <c r="G328" s="183"/>
      <c r="H328" s="183"/>
      <c r="I328" s="176">
        <v>0.94</v>
      </c>
      <c r="J328" s="176"/>
      <c r="K328" s="176"/>
      <c r="L328" s="176"/>
      <c r="M328" s="176"/>
      <c r="N328" s="176"/>
      <c r="O328" s="176">
        <v>0.94</v>
      </c>
      <c r="P328" s="176"/>
    </row>
    <row r="329" spans="1:16" ht="14.1" customHeight="1">
      <c r="A329" s="177" t="s">
        <v>246</v>
      </c>
      <c r="B329" s="177"/>
      <c r="C329" s="177"/>
      <c r="D329" s="177"/>
      <c r="E329" s="177"/>
      <c r="F329" s="177"/>
      <c r="G329" s="177"/>
      <c r="H329" s="177"/>
      <c r="I329" s="177"/>
      <c r="J329" s="177"/>
      <c r="K329" s="177"/>
      <c r="L329" s="177"/>
      <c r="M329" s="177"/>
      <c r="N329" s="177"/>
      <c r="O329" s="178">
        <v>2.68</v>
      </c>
      <c r="P329" s="178"/>
    </row>
    <row r="330" spans="1:16" ht="14.1" customHeight="1">
      <c r="A330" s="179" t="s">
        <v>247</v>
      </c>
      <c r="B330" s="179"/>
      <c r="C330" s="179"/>
      <c r="D330" s="179"/>
      <c r="E330" s="179"/>
      <c r="F330" s="179"/>
      <c r="G330" s="179"/>
      <c r="H330" s="179"/>
      <c r="I330" s="180">
        <v>2.68</v>
      </c>
      <c r="J330" s="180"/>
      <c r="K330" s="180"/>
      <c r="L330" s="180"/>
      <c r="M330" s="180"/>
      <c r="N330" s="180"/>
      <c r="O330" s="180">
        <v>2.68</v>
      </c>
      <c r="P330" s="180"/>
    </row>
    <row r="331" spans="1:16" ht="14.1" customHeight="1">
      <c r="A331" s="172" t="s">
        <v>248</v>
      </c>
      <c r="B331" s="172"/>
      <c r="C331" s="172"/>
      <c r="D331" s="172"/>
      <c r="E331" s="172"/>
      <c r="F331" s="172"/>
      <c r="G331" s="172"/>
      <c r="H331" s="172"/>
      <c r="I331" s="173">
        <v>0.77</v>
      </c>
      <c r="J331" s="173"/>
      <c r="K331" s="173"/>
      <c r="L331" s="173"/>
      <c r="M331" s="173"/>
      <c r="N331" s="173"/>
      <c r="O331" s="173">
        <v>0.77</v>
      </c>
      <c r="P331" s="173"/>
    </row>
    <row r="332" spans="1:16" ht="14.1" customHeight="1">
      <c r="A332" s="174" t="s">
        <v>249</v>
      </c>
      <c r="B332" s="174"/>
      <c r="C332" s="174"/>
      <c r="D332" s="174"/>
      <c r="E332" s="174"/>
      <c r="F332" s="174"/>
      <c r="G332" s="174"/>
      <c r="H332" s="174"/>
      <c r="I332" s="175">
        <v>3.45</v>
      </c>
      <c r="J332" s="175"/>
      <c r="K332" s="175"/>
      <c r="L332" s="175"/>
      <c r="M332" s="175"/>
      <c r="N332" s="175"/>
      <c r="O332" s="175">
        <v>3.45</v>
      </c>
      <c r="P332" s="175"/>
    </row>
    <row r="333" spans="1:16" ht="14.1" customHeight="1">
      <c r="A333" s="184" t="s">
        <v>361</v>
      </c>
      <c r="B333" s="184"/>
      <c r="C333" s="184"/>
      <c r="D333" s="184"/>
      <c r="E333" s="184"/>
      <c r="F333" s="184"/>
      <c r="G333" s="184"/>
      <c r="H333" s="184"/>
      <c r="I333" s="184"/>
      <c r="J333" s="184"/>
      <c r="K333" s="184"/>
      <c r="L333" s="184"/>
      <c r="M333" s="184"/>
      <c r="N333" s="184"/>
      <c r="O333" s="185" t="s">
        <v>239</v>
      </c>
      <c r="P333" s="185"/>
    </row>
    <row r="334" spans="1:16" ht="14.1" customHeight="1">
      <c r="A334" s="177" t="s">
        <v>240</v>
      </c>
      <c r="B334" s="177"/>
      <c r="C334" s="177"/>
      <c r="D334" s="177"/>
      <c r="E334" s="177"/>
      <c r="F334" s="177"/>
      <c r="G334" s="177"/>
      <c r="H334" s="177"/>
      <c r="I334" s="177"/>
      <c r="J334" s="177"/>
      <c r="K334" s="177"/>
      <c r="L334" s="177"/>
      <c r="M334" s="177"/>
      <c r="N334" s="177"/>
      <c r="O334" s="177"/>
      <c r="P334" s="177"/>
    </row>
    <row r="335" spans="1:16" ht="14.1" customHeight="1">
      <c r="A335" s="181" t="s">
        <v>291</v>
      </c>
      <c r="B335" s="181"/>
      <c r="C335" s="181"/>
      <c r="D335" s="182" t="s">
        <v>242</v>
      </c>
      <c r="E335" s="182"/>
      <c r="F335" s="104">
        <v>7.8</v>
      </c>
      <c r="G335" s="183">
        <v>0.96043999999999996</v>
      </c>
      <c r="H335" s="183"/>
      <c r="I335" s="176">
        <v>7.4913999999999996</v>
      </c>
      <c r="J335" s="176"/>
      <c r="K335" s="176"/>
      <c r="L335" s="176"/>
      <c r="M335" s="176"/>
      <c r="N335" s="176"/>
      <c r="O335" s="176">
        <v>7.4913999999999996</v>
      </c>
      <c r="P335" s="176"/>
    </row>
    <row r="336" spans="1:16" ht="14.1" customHeight="1">
      <c r="A336" s="181" t="s">
        <v>359</v>
      </c>
      <c r="B336" s="181"/>
      <c r="C336" s="181"/>
      <c r="D336" s="182" t="s">
        <v>242</v>
      </c>
      <c r="E336" s="182"/>
      <c r="F336" s="104">
        <v>5.65</v>
      </c>
      <c r="G336" s="183">
        <v>1.3506187999999999</v>
      </c>
      <c r="H336" s="183"/>
      <c r="I336" s="176">
        <v>7.6310000000000002</v>
      </c>
      <c r="J336" s="176"/>
      <c r="K336" s="176"/>
      <c r="L336" s="176"/>
      <c r="M336" s="176"/>
      <c r="N336" s="176"/>
      <c r="O336" s="176">
        <v>7.6310000000000002</v>
      </c>
      <c r="P336" s="176"/>
    </row>
    <row r="337" spans="1:16" ht="14.1" customHeight="1">
      <c r="A337" s="181" t="s">
        <v>244</v>
      </c>
      <c r="B337" s="181"/>
      <c r="C337" s="181"/>
      <c r="D337" s="182"/>
      <c r="E337" s="182"/>
      <c r="F337" s="104">
        <v>15.12</v>
      </c>
      <c r="G337" s="183">
        <v>0.86899999999999999</v>
      </c>
      <c r="H337" s="183"/>
      <c r="I337" s="176">
        <v>13.141400000000001</v>
      </c>
      <c r="J337" s="176"/>
      <c r="K337" s="176"/>
      <c r="L337" s="176"/>
      <c r="M337" s="176"/>
      <c r="N337" s="176"/>
      <c r="O337" s="176">
        <v>13.141400000000001</v>
      </c>
      <c r="P337" s="176"/>
    </row>
    <row r="338" spans="1:16" ht="14.1" customHeight="1">
      <c r="A338" s="181" t="s">
        <v>245</v>
      </c>
      <c r="B338" s="181"/>
      <c r="C338" s="181"/>
      <c r="D338" s="182"/>
      <c r="E338" s="182"/>
      <c r="F338" s="104"/>
      <c r="G338" s="183"/>
      <c r="H338" s="183"/>
      <c r="I338" s="176">
        <v>15.21</v>
      </c>
      <c r="J338" s="176"/>
      <c r="K338" s="176"/>
      <c r="L338" s="176"/>
      <c r="M338" s="176"/>
      <c r="N338" s="176"/>
      <c r="O338" s="176">
        <v>15.21</v>
      </c>
      <c r="P338" s="176"/>
    </row>
    <row r="339" spans="1:16" ht="14.1" customHeight="1">
      <c r="A339" s="177" t="s">
        <v>246</v>
      </c>
      <c r="B339" s="177"/>
      <c r="C339" s="177"/>
      <c r="D339" s="177"/>
      <c r="E339" s="177"/>
      <c r="F339" s="177"/>
      <c r="G339" s="177"/>
      <c r="H339" s="177"/>
      <c r="I339" s="177"/>
      <c r="J339" s="177"/>
      <c r="K339" s="177"/>
      <c r="L339" s="177"/>
      <c r="M339" s="177"/>
      <c r="N339" s="177"/>
      <c r="O339" s="178">
        <v>43.47</v>
      </c>
      <c r="P339" s="178"/>
    </row>
    <row r="340" spans="1:16" ht="14.1" customHeight="1">
      <c r="A340" s="179" t="s">
        <v>247</v>
      </c>
      <c r="B340" s="179"/>
      <c r="C340" s="179"/>
      <c r="D340" s="179"/>
      <c r="E340" s="179"/>
      <c r="F340" s="179"/>
      <c r="G340" s="179"/>
      <c r="H340" s="179"/>
      <c r="I340" s="180">
        <v>43.47</v>
      </c>
      <c r="J340" s="180"/>
      <c r="K340" s="180"/>
      <c r="L340" s="180"/>
      <c r="M340" s="180"/>
      <c r="N340" s="180"/>
      <c r="O340" s="180">
        <v>43.47</v>
      </c>
      <c r="P340" s="180"/>
    </row>
    <row r="341" spans="1:16" ht="14.1" customHeight="1">
      <c r="A341" s="172" t="s">
        <v>248</v>
      </c>
      <c r="B341" s="172"/>
      <c r="C341" s="172"/>
      <c r="D341" s="172"/>
      <c r="E341" s="172"/>
      <c r="F341" s="172"/>
      <c r="G341" s="172"/>
      <c r="H341" s="172"/>
      <c r="I341" s="173">
        <v>12.53</v>
      </c>
      <c r="J341" s="173"/>
      <c r="K341" s="173"/>
      <c r="L341" s="173"/>
      <c r="M341" s="173"/>
      <c r="N341" s="173"/>
      <c r="O341" s="173">
        <v>12.53</v>
      </c>
      <c r="P341" s="173"/>
    </row>
    <row r="342" spans="1:16" ht="14.1" customHeight="1">
      <c r="A342" s="174" t="s">
        <v>249</v>
      </c>
      <c r="B342" s="174"/>
      <c r="C342" s="174"/>
      <c r="D342" s="174"/>
      <c r="E342" s="174"/>
      <c r="F342" s="174"/>
      <c r="G342" s="174"/>
      <c r="H342" s="174"/>
      <c r="I342" s="175">
        <v>56</v>
      </c>
      <c r="J342" s="175"/>
      <c r="K342" s="175"/>
      <c r="L342" s="175"/>
      <c r="M342" s="175"/>
      <c r="N342" s="175"/>
      <c r="O342" s="175">
        <v>56</v>
      </c>
      <c r="P342" s="175"/>
    </row>
    <row r="343" spans="1:16" ht="14.1" customHeight="1">
      <c r="A343" s="184" t="s">
        <v>362</v>
      </c>
      <c r="B343" s="184"/>
      <c r="C343" s="184"/>
      <c r="D343" s="184"/>
      <c r="E343" s="184"/>
      <c r="F343" s="184"/>
      <c r="G343" s="184"/>
      <c r="H343" s="184"/>
      <c r="I343" s="184"/>
      <c r="J343" s="184"/>
      <c r="K343" s="184"/>
      <c r="L343" s="184"/>
      <c r="M343" s="184"/>
      <c r="N343" s="184"/>
      <c r="O343" s="185" t="s">
        <v>251</v>
      </c>
      <c r="P343" s="185"/>
    </row>
    <row r="344" spans="1:16" ht="14.1" customHeight="1">
      <c r="A344" s="177" t="s">
        <v>240</v>
      </c>
      <c r="B344" s="177"/>
      <c r="C344" s="177"/>
      <c r="D344" s="177"/>
      <c r="E344" s="177"/>
      <c r="F344" s="177"/>
      <c r="G344" s="177"/>
      <c r="H344" s="177"/>
      <c r="I344" s="177"/>
      <c r="J344" s="177"/>
      <c r="K344" s="177"/>
      <c r="L344" s="177"/>
      <c r="M344" s="177"/>
      <c r="N344" s="177"/>
      <c r="O344" s="177"/>
      <c r="P344" s="177"/>
    </row>
    <row r="345" spans="1:16" ht="14.1" customHeight="1">
      <c r="A345" s="181" t="s">
        <v>358</v>
      </c>
      <c r="B345" s="181"/>
      <c r="C345" s="181"/>
      <c r="D345" s="182" t="s">
        <v>242</v>
      </c>
      <c r="E345" s="182"/>
      <c r="F345" s="104">
        <v>7.8</v>
      </c>
      <c r="G345" s="183">
        <v>9.9136100000000005E-2</v>
      </c>
      <c r="H345" s="183"/>
      <c r="I345" s="176">
        <v>0.77329999999999999</v>
      </c>
      <c r="J345" s="176"/>
      <c r="K345" s="176"/>
      <c r="L345" s="176"/>
      <c r="M345" s="176"/>
      <c r="N345" s="176"/>
      <c r="O345" s="176">
        <v>0.77329999999999999</v>
      </c>
      <c r="P345" s="176"/>
    </row>
    <row r="346" spans="1:16" ht="14.1" customHeight="1">
      <c r="A346" s="181" t="s">
        <v>359</v>
      </c>
      <c r="B346" s="181"/>
      <c r="C346" s="181"/>
      <c r="D346" s="182" t="s">
        <v>242</v>
      </c>
      <c r="E346" s="182"/>
      <c r="F346" s="104">
        <v>5.65</v>
      </c>
      <c r="G346" s="183">
        <v>0.19827210000000001</v>
      </c>
      <c r="H346" s="183"/>
      <c r="I346" s="176">
        <v>1.1202000000000001</v>
      </c>
      <c r="J346" s="176"/>
      <c r="K346" s="176"/>
      <c r="L346" s="176"/>
      <c r="M346" s="176"/>
      <c r="N346" s="176"/>
      <c r="O346" s="176">
        <v>1.1202000000000001</v>
      </c>
      <c r="P346" s="176"/>
    </row>
    <row r="347" spans="1:16" ht="14.1" customHeight="1">
      <c r="A347" s="181" t="s">
        <v>244</v>
      </c>
      <c r="B347" s="181"/>
      <c r="C347" s="181"/>
      <c r="D347" s="182"/>
      <c r="E347" s="182"/>
      <c r="F347" s="104">
        <v>1.89</v>
      </c>
      <c r="G347" s="183">
        <v>0.86899999999999999</v>
      </c>
      <c r="H347" s="183"/>
      <c r="I347" s="176">
        <v>1.6455</v>
      </c>
      <c r="J347" s="176"/>
      <c r="K347" s="176"/>
      <c r="L347" s="176"/>
      <c r="M347" s="176"/>
      <c r="N347" s="176"/>
      <c r="O347" s="176">
        <v>1.6455</v>
      </c>
      <c r="P347" s="176"/>
    </row>
    <row r="348" spans="1:16" ht="14.1" customHeight="1">
      <c r="A348" s="181" t="s">
        <v>245</v>
      </c>
      <c r="B348" s="181"/>
      <c r="C348" s="181"/>
      <c r="D348" s="182"/>
      <c r="E348" s="182"/>
      <c r="F348" s="104"/>
      <c r="G348" s="183"/>
      <c r="H348" s="183"/>
      <c r="I348" s="176">
        <v>1.93</v>
      </c>
      <c r="J348" s="176"/>
      <c r="K348" s="176"/>
      <c r="L348" s="176"/>
      <c r="M348" s="176"/>
      <c r="N348" s="176"/>
      <c r="O348" s="176">
        <v>1.93</v>
      </c>
      <c r="P348" s="176"/>
    </row>
    <row r="349" spans="1:16" ht="14.1" customHeight="1">
      <c r="A349" s="177" t="s">
        <v>246</v>
      </c>
      <c r="B349" s="177"/>
      <c r="C349" s="177"/>
      <c r="D349" s="177"/>
      <c r="E349" s="177"/>
      <c r="F349" s="177"/>
      <c r="G349" s="177"/>
      <c r="H349" s="177"/>
      <c r="I349" s="177"/>
      <c r="J349" s="177"/>
      <c r="K349" s="177"/>
      <c r="L349" s="177"/>
      <c r="M349" s="177"/>
      <c r="N349" s="177"/>
      <c r="O349" s="178">
        <v>5.47</v>
      </c>
      <c r="P349" s="178"/>
    </row>
    <row r="350" spans="1:16" ht="14.1" customHeight="1">
      <c r="A350" s="179" t="s">
        <v>247</v>
      </c>
      <c r="B350" s="179"/>
      <c r="C350" s="179"/>
      <c r="D350" s="179"/>
      <c r="E350" s="179"/>
      <c r="F350" s="179"/>
      <c r="G350" s="179"/>
      <c r="H350" s="179"/>
      <c r="I350" s="180">
        <v>5.47</v>
      </c>
      <c r="J350" s="180"/>
      <c r="K350" s="180"/>
      <c r="L350" s="180"/>
      <c r="M350" s="180"/>
      <c r="N350" s="180"/>
      <c r="O350" s="180">
        <v>5.47</v>
      </c>
      <c r="P350" s="180"/>
    </row>
    <row r="351" spans="1:16" ht="14.1" customHeight="1">
      <c r="A351" s="172" t="s">
        <v>248</v>
      </c>
      <c r="B351" s="172"/>
      <c r="C351" s="172"/>
      <c r="D351" s="172"/>
      <c r="E351" s="172"/>
      <c r="F351" s="172"/>
      <c r="G351" s="172"/>
      <c r="H351" s="172"/>
      <c r="I351" s="173">
        <v>1.58</v>
      </c>
      <c r="J351" s="173"/>
      <c r="K351" s="173"/>
      <c r="L351" s="173"/>
      <c r="M351" s="173"/>
      <c r="N351" s="173"/>
      <c r="O351" s="173">
        <v>1.58</v>
      </c>
      <c r="P351" s="173"/>
    </row>
    <row r="352" spans="1:16" ht="14.1" customHeight="1">
      <c r="A352" s="174" t="s">
        <v>249</v>
      </c>
      <c r="B352" s="174"/>
      <c r="C352" s="174"/>
      <c r="D352" s="174"/>
      <c r="E352" s="174"/>
      <c r="F352" s="174"/>
      <c r="G352" s="174"/>
      <c r="H352" s="174"/>
      <c r="I352" s="175">
        <v>7.05</v>
      </c>
      <c r="J352" s="175"/>
      <c r="K352" s="175"/>
      <c r="L352" s="175"/>
      <c r="M352" s="175"/>
      <c r="N352" s="175"/>
      <c r="O352" s="175">
        <v>7.05</v>
      </c>
      <c r="P352" s="175"/>
    </row>
    <row r="353" spans="1:16" ht="14.1" customHeight="1">
      <c r="A353" s="184" t="s">
        <v>363</v>
      </c>
      <c r="B353" s="184"/>
      <c r="C353" s="184"/>
      <c r="D353" s="184"/>
      <c r="E353" s="184"/>
      <c r="F353" s="184"/>
      <c r="G353" s="184"/>
      <c r="H353" s="184"/>
      <c r="I353" s="184"/>
      <c r="J353" s="184"/>
      <c r="K353" s="184"/>
      <c r="L353" s="184"/>
      <c r="M353" s="184"/>
      <c r="N353" s="184"/>
      <c r="O353" s="185" t="s">
        <v>239</v>
      </c>
      <c r="P353" s="185"/>
    </row>
    <row r="354" spans="1:16" ht="14.1" customHeight="1">
      <c r="A354" s="177" t="s">
        <v>240</v>
      </c>
      <c r="B354" s="177"/>
      <c r="C354" s="177"/>
      <c r="D354" s="177"/>
      <c r="E354" s="177"/>
      <c r="F354" s="177"/>
      <c r="G354" s="177"/>
      <c r="H354" s="177"/>
      <c r="I354" s="177"/>
      <c r="J354" s="177"/>
      <c r="K354" s="177"/>
      <c r="L354" s="177"/>
      <c r="M354" s="177"/>
      <c r="N354" s="177"/>
      <c r="O354" s="177"/>
      <c r="P354" s="177"/>
    </row>
    <row r="355" spans="1:16" ht="14.1" customHeight="1">
      <c r="A355" s="181" t="s">
        <v>289</v>
      </c>
      <c r="B355" s="181"/>
      <c r="C355" s="181"/>
      <c r="D355" s="182" t="s">
        <v>242</v>
      </c>
      <c r="E355" s="182"/>
      <c r="F355" s="104">
        <v>7.8</v>
      </c>
      <c r="G355" s="183">
        <v>0.17496159999999999</v>
      </c>
      <c r="H355" s="183"/>
      <c r="I355" s="176">
        <v>1.3647</v>
      </c>
      <c r="J355" s="176"/>
      <c r="K355" s="176"/>
      <c r="L355" s="176"/>
      <c r="M355" s="176"/>
      <c r="N355" s="176"/>
      <c r="O355" s="176">
        <v>1.3647</v>
      </c>
      <c r="P355" s="176"/>
    </row>
    <row r="356" spans="1:16" ht="14.1" customHeight="1">
      <c r="A356" s="181" t="s">
        <v>257</v>
      </c>
      <c r="B356" s="181"/>
      <c r="C356" s="181"/>
      <c r="D356" s="182" t="s">
        <v>242</v>
      </c>
      <c r="E356" s="182"/>
      <c r="F356" s="104">
        <v>5.65</v>
      </c>
      <c r="G356" s="183">
        <v>0.3437423</v>
      </c>
      <c r="H356" s="183"/>
      <c r="I356" s="176">
        <v>1.9420999999999999</v>
      </c>
      <c r="J356" s="176"/>
      <c r="K356" s="176"/>
      <c r="L356" s="176"/>
      <c r="M356" s="176"/>
      <c r="N356" s="176"/>
      <c r="O356" s="176">
        <v>1.9420999999999999</v>
      </c>
      <c r="P356" s="176"/>
    </row>
    <row r="357" spans="1:16" ht="14.1" customHeight="1">
      <c r="A357" s="181" t="s">
        <v>244</v>
      </c>
      <c r="B357" s="181"/>
      <c r="C357" s="181"/>
      <c r="D357" s="182"/>
      <c r="E357" s="182"/>
      <c r="F357" s="104">
        <v>3.31</v>
      </c>
      <c r="G357" s="183">
        <v>0.86899999999999999</v>
      </c>
      <c r="H357" s="183"/>
      <c r="I357" s="176">
        <v>2.8736000000000002</v>
      </c>
      <c r="J357" s="176"/>
      <c r="K357" s="176"/>
      <c r="L357" s="176"/>
      <c r="M357" s="176"/>
      <c r="N357" s="176"/>
      <c r="O357" s="176">
        <v>2.8736000000000002</v>
      </c>
      <c r="P357" s="176"/>
    </row>
    <row r="358" spans="1:16" ht="14.1" customHeight="1">
      <c r="A358" s="181" t="s">
        <v>245</v>
      </c>
      <c r="B358" s="181"/>
      <c r="C358" s="181"/>
      <c r="D358" s="182"/>
      <c r="E358" s="182"/>
      <c r="F358" s="104"/>
      <c r="G358" s="183"/>
      <c r="H358" s="183"/>
      <c r="I358" s="176">
        <v>3.3</v>
      </c>
      <c r="J358" s="176"/>
      <c r="K358" s="176"/>
      <c r="L358" s="176"/>
      <c r="M358" s="176"/>
      <c r="N358" s="176"/>
      <c r="O358" s="176">
        <v>3.3</v>
      </c>
      <c r="P358" s="176"/>
    </row>
    <row r="359" spans="1:16" ht="14.1" customHeight="1">
      <c r="A359" s="177" t="s">
        <v>246</v>
      </c>
      <c r="B359" s="177"/>
      <c r="C359" s="177"/>
      <c r="D359" s="177"/>
      <c r="E359" s="177"/>
      <c r="F359" s="177"/>
      <c r="G359" s="177"/>
      <c r="H359" s="177"/>
      <c r="I359" s="177"/>
      <c r="J359" s="177"/>
      <c r="K359" s="177"/>
      <c r="L359" s="177"/>
      <c r="M359" s="177"/>
      <c r="N359" s="177"/>
      <c r="O359" s="178">
        <v>9.48</v>
      </c>
      <c r="P359" s="178"/>
    </row>
    <row r="360" spans="1:16" ht="14.1" customHeight="1">
      <c r="A360" s="179" t="s">
        <v>247</v>
      </c>
      <c r="B360" s="179"/>
      <c r="C360" s="179"/>
      <c r="D360" s="179"/>
      <c r="E360" s="179"/>
      <c r="F360" s="179"/>
      <c r="G360" s="179"/>
      <c r="H360" s="179"/>
      <c r="I360" s="180">
        <v>9.48</v>
      </c>
      <c r="J360" s="180"/>
      <c r="K360" s="180"/>
      <c r="L360" s="180"/>
      <c r="M360" s="180"/>
      <c r="N360" s="180"/>
      <c r="O360" s="180">
        <v>9.48</v>
      </c>
      <c r="P360" s="180"/>
    </row>
    <row r="361" spans="1:16" ht="14.1" customHeight="1">
      <c r="A361" s="172" t="s">
        <v>248</v>
      </c>
      <c r="B361" s="172"/>
      <c r="C361" s="172"/>
      <c r="D361" s="172"/>
      <c r="E361" s="172"/>
      <c r="F361" s="172"/>
      <c r="G361" s="172"/>
      <c r="H361" s="172"/>
      <c r="I361" s="173">
        <v>2.73</v>
      </c>
      <c r="J361" s="173"/>
      <c r="K361" s="173"/>
      <c r="L361" s="173"/>
      <c r="M361" s="173"/>
      <c r="N361" s="173"/>
      <c r="O361" s="173">
        <v>2.73</v>
      </c>
      <c r="P361" s="173"/>
    </row>
    <row r="362" spans="1:16" ht="14.1" customHeight="1">
      <c r="A362" s="174" t="s">
        <v>249</v>
      </c>
      <c r="B362" s="174"/>
      <c r="C362" s="174"/>
      <c r="D362" s="174"/>
      <c r="E362" s="174"/>
      <c r="F362" s="174"/>
      <c r="G362" s="174"/>
      <c r="H362" s="174"/>
      <c r="I362" s="175">
        <v>12.21</v>
      </c>
      <c r="J362" s="175"/>
      <c r="K362" s="175"/>
      <c r="L362" s="175"/>
      <c r="M362" s="175"/>
      <c r="N362" s="175"/>
      <c r="O362" s="175">
        <v>12.21</v>
      </c>
      <c r="P362" s="175"/>
    </row>
    <row r="363" spans="1:16" ht="9" customHeight="1"/>
    <row r="364" spans="1:16" ht="14.1" customHeight="1">
      <c r="A364" s="170" t="s">
        <v>270</v>
      </c>
      <c r="B364" s="170"/>
      <c r="C364" s="170"/>
      <c r="D364" s="170"/>
      <c r="E364" s="170"/>
      <c r="F364" s="170"/>
      <c r="G364" s="170"/>
      <c r="H364" s="170"/>
      <c r="I364" s="170"/>
      <c r="J364" s="170"/>
      <c r="K364" s="170"/>
      <c r="L364" s="170"/>
      <c r="M364" s="170"/>
      <c r="N364" s="170"/>
      <c r="O364" s="170"/>
      <c r="P364" s="170"/>
    </row>
    <row r="365" spans="1:16" ht="14.1" customHeight="1">
      <c r="A365" s="171" t="s">
        <v>271</v>
      </c>
      <c r="B365" s="171"/>
      <c r="C365" s="171"/>
      <c r="D365" s="171"/>
      <c r="E365" s="171"/>
      <c r="F365" s="171"/>
      <c r="G365" s="171"/>
      <c r="H365" s="171"/>
      <c r="I365" s="171"/>
      <c r="J365" s="171"/>
      <c r="K365" s="171"/>
      <c r="L365" s="171"/>
      <c r="M365" s="171"/>
      <c r="N365" s="171"/>
      <c r="O365" s="171"/>
      <c r="P365" s="171"/>
    </row>
    <row r="366" spans="1:16" ht="65.25" customHeight="1">
      <c r="A366" s="198"/>
      <c r="B366" s="198"/>
      <c r="C366" s="198"/>
      <c r="D366" s="198"/>
      <c r="E366" s="198"/>
      <c r="F366" s="198"/>
      <c r="G366" s="198"/>
      <c r="H366" s="198"/>
      <c r="I366" s="198"/>
      <c r="J366" s="198"/>
      <c r="K366" s="198"/>
      <c r="L366" s="198"/>
      <c r="M366" s="198"/>
      <c r="N366" s="198"/>
      <c r="O366" s="198"/>
      <c r="P366" s="198"/>
    </row>
    <row r="367" spans="1:16" ht="5.65" customHeight="1"/>
    <row r="368" spans="1:16" ht="19.7" customHeight="1">
      <c r="A368" s="199" t="s">
        <v>218</v>
      </c>
      <c r="B368" s="199"/>
      <c r="C368" s="199"/>
      <c r="D368" s="199"/>
      <c r="E368" s="199"/>
      <c r="F368" s="199"/>
      <c r="G368" s="199"/>
      <c r="H368" s="199"/>
      <c r="I368" s="199"/>
      <c r="J368" s="199"/>
      <c r="K368" s="199"/>
      <c r="L368" s="199"/>
      <c r="M368" s="199"/>
      <c r="N368" s="199"/>
      <c r="O368" s="199"/>
      <c r="P368" s="199"/>
    </row>
    <row r="369" spans="1:16" ht="15.75" customHeight="1">
      <c r="A369" s="105" t="s">
        <v>117</v>
      </c>
      <c r="B369" s="196" t="s">
        <v>118</v>
      </c>
      <c r="C369" s="196"/>
      <c r="D369" s="196"/>
      <c r="E369" s="196"/>
      <c r="F369" s="196"/>
      <c r="G369" s="196"/>
      <c r="H369" s="196"/>
      <c r="I369" s="196"/>
      <c r="J369" s="196"/>
      <c r="K369" s="196"/>
      <c r="L369" s="193" t="s">
        <v>119</v>
      </c>
      <c r="M369" s="193"/>
      <c r="N369" s="200" t="s">
        <v>171</v>
      </c>
      <c r="O369" s="200"/>
      <c r="P369" s="200"/>
    </row>
    <row r="370" spans="1:16" ht="12.6" customHeight="1">
      <c r="A370" s="105" t="s">
        <v>120</v>
      </c>
      <c r="B370" s="196" t="s">
        <v>121</v>
      </c>
      <c r="C370" s="196"/>
      <c r="D370" s="196"/>
      <c r="E370" s="196"/>
      <c r="F370" s="196"/>
      <c r="G370" s="196"/>
      <c r="H370" s="196"/>
      <c r="I370" s="196"/>
      <c r="J370" s="196"/>
      <c r="K370" s="196"/>
      <c r="L370" s="193" t="s">
        <v>219</v>
      </c>
      <c r="M370" s="193"/>
      <c r="N370" s="194" t="s">
        <v>3435</v>
      </c>
      <c r="O370" s="194"/>
      <c r="P370" s="194"/>
    </row>
    <row r="371" spans="1:16" ht="14.45" customHeight="1">
      <c r="A371" s="105" t="s">
        <v>220</v>
      </c>
      <c r="B371" s="193" t="s">
        <v>170</v>
      </c>
      <c r="C371" s="193"/>
      <c r="D371" s="193"/>
      <c r="E371" s="193"/>
      <c r="F371" s="193"/>
      <c r="G371" s="193"/>
      <c r="H371" s="193"/>
      <c r="I371" s="193"/>
      <c r="J371" s="193"/>
      <c r="K371" s="193"/>
      <c r="L371" s="193" t="s">
        <v>122</v>
      </c>
      <c r="M371" s="193"/>
      <c r="N371" s="194"/>
      <c r="O371" s="194"/>
      <c r="P371" s="194"/>
    </row>
    <row r="372" spans="1:16" ht="14.65" customHeight="1">
      <c r="A372" s="105" t="s">
        <v>221</v>
      </c>
      <c r="B372" s="193" t="s">
        <v>170</v>
      </c>
      <c r="C372" s="193"/>
      <c r="D372" s="193"/>
      <c r="E372" s="193"/>
      <c r="F372" s="193"/>
      <c r="G372" s="193"/>
      <c r="H372" s="193"/>
      <c r="I372" s="193"/>
      <c r="J372" s="193"/>
      <c r="K372" s="193"/>
      <c r="L372" s="193" t="s">
        <v>123</v>
      </c>
      <c r="M372" s="193"/>
      <c r="N372" s="194" t="s">
        <v>124</v>
      </c>
      <c r="O372" s="194"/>
      <c r="P372" s="194"/>
    </row>
    <row r="373" spans="1:16" ht="26.45" customHeight="1">
      <c r="A373" s="105" t="s">
        <v>222</v>
      </c>
      <c r="B373" s="193" t="s">
        <v>170</v>
      </c>
      <c r="C373" s="193"/>
      <c r="D373" s="193"/>
      <c r="E373" s="193"/>
      <c r="F373" s="193"/>
      <c r="G373" s="193"/>
      <c r="H373" s="193"/>
      <c r="I373" s="193"/>
      <c r="J373" s="193"/>
      <c r="K373" s="193"/>
      <c r="L373" s="193" t="s">
        <v>125</v>
      </c>
      <c r="M373" s="193"/>
      <c r="N373" s="195" t="s">
        <v>3446</v>
      </c>
      <c r="O373" s="195"/>
      <c r="P373" s="195"/>
    </row>
    <row r="374" spans="1:16" ht="13.35" customHeight="1">
      <c r="A374" s="106" t="s">
        <v>126</v>
      </c>
      <c r="B374" s="188"/>
      <c r="C374" s="188"/>
      <c r="D374" s="188"/>
      <c r="E374" s="188"/>
      <c r="F374" s="188"/>
      <c r="G374" s="188"/>
      <c r="H374" s="188"/>
      <c r="I374" s="188"/>
      <c r="J374" s="188"/>
      <c r="K374" s="188"/>
      <c r="L374" s="188" t="s">
        <v>127</v>
      </c>
      <c r="M374" s="188"/>
      <c r="N374" s="189" t="s">
        <v>173</v>
      </c>
      <c r="O374" s="189"/>
      <c r="P374" s="189"/>
    </row>
    <row r="375" spans="1:16" ht="15.75" customHeight="1">
      <c r="A375" s="190" t="s">
        <v>223</v>
      </c>
      <c r="B375" s="190"/>
      <c r="C375" s="191" t="s">
        <v>224</v>
      </c>
      <c r="D375" s="191"/>
      <c r="E375" s="192" t="s">
        <v>225</v>
      </c>
      <c r="F375" s="192"/>
      <c r="G375" s="192"/>
      <c r="H375" s="191" t="s">
        <v>226</v>
      </c>
      <c r="I375" s="191"/>
      <c r="J375" s="192" t="s">
        <v>227</v>
      </c>
      <c r="K375" s="192"/>
      <c r="L375" s="192"/>
      <c r="M375" s="192"/>
      <c r="N375" s="192"/>
      <c r="O375" s="192"/>
      <c r="P375" s="103" t="s">
        <v>228</v>
      </c>
    </row>
    <row r="376" spans="1:16" ht="17.100000000000001" customHeight="1">
      <c r="A376" s="186" t="s">
        <v>229</v>
      </c>
      <c r="B376" s="186"/>
      <c r="C376" s="186"/>
      <c r="D376" s="187" t="s">
        <v>230</v>
      </c>
      <c r="E376" s="187"/>
      <c r="F376" s="187" t="s">
        <v>231</v>
      </c>
      <c r="G376" s="187" t="s">
        <v>232</v>
      </c>
      <c r="H376" s="187"/>
      <c r="I376" s="187" t="s">
        <v>233</v>
      </c>
      <c r="J376" s="187"/>
      <c r="K376" s="187"/>
      <c r="L376" s="187"/>
      <c r="M376" s="187"/>
      <c r="N376" s="187"/>
      <c r="O376" s="187"/>
      <c r="P376" s="187"/>
    </row>
    <row r="377" spans="1:16" ht="17.100000000000001" customHeight="1">
      <c r="A377" s="186"/>
      <c r="B377" s="186"/>
      <c r="C377" s="186"/>
      <c r="D377" s="187"/>
      <c r="E377" s="187"/>
      <c r="F377" s="187"/>
      <c r="G377" s="187"/>
      <c r="H377" s="187"/>
      <c r="I377" s="187" t="s">
        <v>234</v>
      </c>
      <c r="J377" s="187"/>
      <c r="K377" s="187" t="s">
        <v>235</v>
      </c>
      <c r="L377" s="187"/>
      <c r="M377" s="187" t="s">
        <v>236</v>
      </c>
      <c r="N377" s="187"/>
      <c r="O377" s="187" t="s">
        <v>237</v>
      </c>
      <c r="P377" s="187"/>
    </row>
    <row r="378" spans="1:16" ht="14.1" customHeight="1">
      <c r="A378" s="184" t="s">
        <v>364</v>
      </c>
      <c r="B378" s="184"/>
      <c r="C378" s="184"/>
      <c r="D378" s="184"/>
      <c r="E378" s="184"/>
      <c r="F378" s="184"/>
      <c r="G378" s="184"/>
      <c r="H378" s="184"/>
      <c r="I378" s="184"/>
      <c r="J378" s="184"/>
      <c r="K378" s="184"/>
      <c r="L378" s="184"/>
      <c r="M378" s="184"/>
      <c r="N378" s="184"/>
      <c r="O378" s="185" t="s">
        <v>260</v>
      </c>
      <c r="P378" s="185"/>
    </row>
    <row r="379" spans="1:16" ht="14.1" customHeight="1">
      <c r="A379" s="177" t="s">
        <v>240</v>
      </c>
      <c r="B379" s="177"/>
      <c r="C379" s="177"/>
      <c r="D379" s="177"/>
      <c r="E379" s="177"/>
      <c r="F379" s="177"/>
      <c r="G379" s="177"/>
      <c r="H379" s="177"/>
      <c r="I379" s="177"/>
      <c r="J379" s="177"/>
      <c r="K379" s="177"/>
      <c r="L379" s="177"/>
      <c r="M379" s="177"/>
      <c r="N379" s="177"/>
      <c r="O379" s="177"/>
      <c r="P379" s="177"/>
    </row>
    <row r="380" spans="1:16" ht="14.1" customHeight="1">
      <c r="A380" s="181" t="s">
        <v>291</v>
      </c>
      <c r="B380" s="181"/>
      <c r="C380" s="181"/>
      <c r="D380" s="182" t="s">
        <v>242</v>
      </c>
      <c r="E380" s="182"/>
      <c r="F380" s="104">
        <v>7.8</v>
      </c>
      <c r="G380" s="183">
        <v>0.30011339999999997</v>
      </c>
      <c r="H380" s="183"/>
      <c r="I380" s="176">
        <v>2.3409</v>
      </c>
      <c r="J380" s="176"/>
      <c r="K380" s="176"/>
      <c r="L380" s="176"/>
      <c r="M380" s="176"/>
      <c r="N380" s="176"/>
      <c r="O380" s="176">
        <v>2.3409</v>
      </c>
      <c r="P380" s="176"/>
    </row>
    <row r="381" spans="1:16" ht="14.1" customHeight="1">
      <c r="A381" s="181" t="s">
        <v>359</v>
      </c>
      <c r="B381" s="181"/>
      <c r="C381" s="181"/>
      <c r="D381" s="182" t="s">
        <v>242</v>
      </c>
      <c r="E381" s="182"/>
      <c r="F381" s="104">
        <v>5.65</v>
      </c>
      <c r="G381" s="183">
        <v>3.0011344000000002</v>
      </c>
      <c r="H381" s="183"/>
      <c r="I381" s="176">
        <v>16.956399999999999</v>
      </c>
      <c r="J381" s="176"/>
      <c r="K381" s="176"/>
      <c r="L381" s="176"/>
      <c r="M381" s="176"/>
      <c r="N381" s="176"/>
      <c r="O381" s="176">
        <v>16.956399999999999</v>
      </c>
      <c r="P381" s="176"/>
    </row>
    <row r="382" spans="1:16" ht="14.1" customHeight="1">
      <c r="A382" s="181" t="s">
        <v>244</v>
      </c>
      <c r="B382" s="181"/>
      <c r="C382" s="181"/>
      <c r="D382" s="182"/>
      <c r="E382" s="182"/>
      <c r="F382" s="104">
        <v>19.3</v>
      </c>
      <c r="G382" s="183">
        <v>0.86899999999999999</v>
      </c>
      <c r="H382" s="183"/>
      <c r="I382" s="176">
        <v>16.769400000000001</v>
      </c>
      <c r="J382" s="176"/>
      <c r="K382" s="176"/>
      <c r="L382" s="176"/>
      <c r="M382" s="176"/>
      <c r="N382" s="176"/>
      <c r="O382" s="176">
        <v>16.769400000000001</v>
      </c>
      <c r="P382" s="176"/>
    </row>
    <row r="383" spans="1:16" ht="14.1" customHeight="1">
      <c r="A383" s="181" t="s">
        <v>245</v>
      </c>
      <c r="B383" s="181"/>
      <c r="C383" s="181"/>
      <c r="D383" s="182"/>
      <c r="E383" s="182"/>
      <c r="F383" s="104"/>
      <c r="G383" s="183"/>
      <c r="H383" s="183"/>
      <c r="I383" s="176">
        <v>21.52</v>
      </c>
      <c r="J383" s="176"/>
      <c r="K383" s="176"/>
      <c r="L383" s="176"/>
      <c r="M383" s="176"/>
      <c r="N383" s="176"/>
      <c r="O383" s="176">
        <v>21.52</v>
      </c>
      <c r="P383" s="176"/>
    </row>
    <row r="384" spans="1:16" ht="14.1" customHeight="1">
      <c r="A384" s="177" t="s">
        <v>246</v>
      </c>
      <c r="B384" s="177"/>
      <c r="C384" s="177"/>
      <c r="D384" s="177"/>
      <c r="E384" s="177"/>
      <c r="F384" s="177"/>
      <c r="G384" s="177"/>
      <c r="H384" s="177"/>
      <c r="I384" s="177"/>
      <c r="J384" s="177"/>
      <c r="K384" s="177"/>
      <c r="L384" s="177"/>
      <c r="M384" s="177"/>
      <c r="N384" s="177"/>
      <c r="O384" s="178">
        <v>57.59</v>
      </c>
      <c r="P384" s="178"/>
    </row>
    <row r="385" spans="1:16" ht="14.1" customHeight="1">
      <c r="A385" s="179" t="s">
        <v>247</v>
      </c>
      <c r="B385" s="179"/>
      <c r="C385" s="179"/>
      <c r="D385" s="179"/>
      <c r="E385" s="179"/>
      <c r="F385" s="179"/>
      <c r="G385" s="179"/>
      <c r="H385" s="179"/>
      <c r="I385" s="180">
        <v>57.59</v>
      </c>
      <c r="J385" s="180"/>
      <c r="K385" s="180"/>
      <c r="L385" s="180"/>
      <c r="M385" s="180"/>
      <c r="N385" s="180"/>
      <c r="O385" s="180">
        <v>57.59</v>
      </c>
      <c r="P385" s="180"/>
    </row>
    <row r="386" spans="1:16" ht="14.1" customHeight="1">
      <c r="A386" s="172" t="s">
        <v>248</v>
      </c>
      <c r="B386" s="172"/>
      <c r="C386" s="172"/>
      <c r="D386" s="172"/>
      <c r="E386" s="172"/>
      <c r="F386" s="172"/>
      <c r="G386" s="172"/>
      <c r="H386" s="172"/>
      <c r="I386" s="173">
        <v>16.600000000000001</v>
      </c>
      <c r="J386" s="173"/>
      <c r="K386" s="173"/>
      <c r="L386" s="173"/>
      <c r="M386" s="173"/>
      <c r="N386" s="173"/>
      <c r="O386" s="173">
        <v>16.600000000000001</v>
      </c>
      <c r="P386" s="173"/>
    </row>
    <row r="387" spans="1:16" ht="14.1" customHeight="1">
      <c r="A387" s="174" t="s">
        <v>249</v>
      </c>
      <c r="B387" s="174"/>
      <c r="C387" s="174"/>
      <c r="D387" s="174"/>
      <c r="E387" s="174"/>
      <c r="F387" s="174"/>
      <c r="G387" s="174"/>
      <c r="H387" s="174"/>
      <c r="I387" s="175">
        <v>74.19</v>
      </c>
      <c r="J387" s="175"/>
      <c r="K387" s="175"/>
      <c r="L387" s="175"/>
      <c r="M387" s="175"/>
      <c r="N387" s="175"/>
      <c r="O387" s="175">
        <v>74.19</v>
      </c>
      <c r="P387" s="175"/>
    </row>
    <row r="388" spans="1:16" ht="14.1" customHeight="1">
      <c r="A388" s="184" t="s">
        <v>365</v>
      </c>
      <c r="B388" s="184"/>
      <c r="C388" s="184"/>
      <c r="D388" s="184"/>
      <c r="E388" s="184"/>
      <c r="F388" s="184"/>
      <c r="G388" s="184"/>
      <c r="H388" s="184"/>
      <c r="I388" s="184"/>
      <c r="J388" s="184"/>
      <c r="K388" s="184"/>
      <c r="L388" s="184"/>
      <c r="M388" s="184"/>
      <c r="N388" s="184"/>
      <c r="O388" s="185" t="s">
        <v>239</v>
      </c>
      <c r="P388" s="185"/>
    </row>
    <row r="389" spans="1:16" ht="14.1" customHeight="1">
      <c r="A389" s="177" t="s">
        <v>240</v>
      </c>
      <c r="B389" s="177"/>
      <c r="C389" s="177"/>
      <c r="D389" s="177"/>
      <c r="E389" s="177"/>
      <c r="F389" s="177"/>
      <c r="G389" s="177"/>
      <c r="H389" s="177"/>
      <c r="I389" s="177"/>
      <c r="J389" s="177"/>
      <c r="K389" s="177"/>
      <c r="L389" s="177"/>
      <c r="M389" s="177"/>
      <c r="N389" s="177"/>
      <c r="O389" s="177"/>
      <c r="P389" s="177"/>
    </row>
    <row r="390" spans="1:16" ht="14.1" customHeight="1">
      <c r="A390" s="181" t="s">
        <v>366</v>
      </c>
      <c r="B390" s="181"/>
      <c r="C390" s="181"/>
      <c r="D390" s="182" t="s">
        <v>242</v>
      </c>
      <c r="E390" s="182"/>
      <c r="F390" s="104">
        <v>5.86</v>
      </c>
      <c r="G390" s="183">
        <v>3.9068006</v>
      </c>
      <c r="H390" s="183"/>
      <c r="I390" s="176">
        <v>22.893899999999999</v>
      </c>
      <c r="J390" s="176"/>
      <c r="K390" s="176"/>
      <c r="L390" s="176"/>
      <c r="M390" s="176"/>
      <c r="N390" s="176"/>
      <c r="O390" s="176">
        <v>22.893899999999999</v>
      </c>
      <c r="P390" s="176"/>
    </row>
    <row r="391" spans="1:16" ht="14.1" customHeight="1">
      <c r="A391" s="181" t="s">
        <v>291</v>
      </c>
      <c r="B391" s="181"/>
      <c r="C391" s="181"/>
      <c r="D391" s="182" t="s">
        <v>242</v>
      </c>
      <c r="E391" s="182"/>
      <c r="F391" s="104">
        <v>7.8</v>
      </c>
      <c r="G391" s="183">
        <v>1.9534003</v>
      </c>
      <c r="H391" s="183"/>
      <c r="I391" s="176">
        <v>15.236499999999999</v>
      </c>
      <c r="J391" s="176"/>
      <c r="K391" s="176"/>
      <c r="L391" s="176"/>
      <c r="M391" s="176"/>
      <c r="N391" s="176"/>
      <c r="O391" s="176">
        <v>15.236499999999999</v>
      </c>
      <c r="P391" s="176"/>
    </row>
    <row r="392" spans="1:16" ht="14.1" customHeight="1">
      <c r="A392" s="181" t="s">
        <v>244</v>
      </c>
      <c r="B392" s="181"/>
      <c r="C392" s="181"/>
      <c r="D392" s="182"/>
      <c r="E392" s="182"/>
      <c r="F392" s="104">
        <v>38.130000000000003</v>
      </c>
      <c r="G392" s="183">
        <v>0.86899999999999999</v>
      </c>
      <c r="H392" s="183"/>
      <c r="I392" s="176">
        <v>33.135300000000001</v>
      </c>
      <c r="J392" s="176"/>
      <c r="K392" s="176"/>
      <c r="L392" s="176"/>
      <c r="M392" s="176"/>
      <c r="N392" s="176"/>
      <c r="O392" s="176">
        <v>33.135300000000001</v>
      </c>
      <c r="P392" s="176"/>
    </row>
    <row r="393" spans="1:16" ht="14.1" customHeight="1">
      <c r="A393" s="181" t="s">
        <v>245</v>
      </c>
      <c r="B393" s="181"/>
      <c r="C393" s="181"/>
      <c r="D393" s="182"/>
      <c r="E393" s="182"/>
      <c r="F393" s="104"/>
      <c r="G393" s="183"/>
      <c r="H393" s="183"/>
      <c r="I393" s="176">
        <v>38.74</v>
      </c>
      <c r="J393" s="176"/>
      <c r="K393" s="176"/>
      <c r="L393" s="176"/>
      <c r="M393" s="176"/>
      <c r="N393" s="176"/>
      <c r="O393" s="176">
        <v>38.74</v>
      </c>
      <c r="P393" s="176"/>
    </row>
    <row r="394" spans="1:16" ht="14.1" customHeight="1">
      <c r="A394" s="177" t="s">
        <v>246</v>
      </c>
      <c r="B394" s="177"/>
      <c r="C394" s="177"/>
      <c r="D394" s="177"/>
      <c r="E394" s="177"/>
      <c r="F394" s="177"/>
      <c r="G394" s="177"/>
      <c r="H394" s="177"/>
      <c r="I394" s="177"/>
      <c r="J394" s="177"/>
      <c r="K394" s="177"/>
      <c r="L394" s="177"/>
      <c r="M394" s="177"/>
      <c r="N394" s="177"/>
      <c r="O394" s="178">
        <v>110.01</v>
      </c>
      <c r="P394" s="178"/>
    </row>
    <row r="395" spans="1:16" ht="14.1" customHeight="1">
      <c r="A395" s="179" t="s">
        <v>247</v>
      </c>
      <c r="B395" s="179"/>
      <c r="C395" s="179"/>
      <c r="D395" s="179"/>
      <c r="E395" s="179"/>
      <c r="F395" s="179"/>
      <c r="G395" s="179"/>
      <c r="H395" s="179"/>
      <c r="I395" s="180">
        <v>110.01</v>
      </c>
      <c r="J395" s="180"/>
      <c r="K395" s="180"/>
      <c r="L395" s="180"/>
      <c r="M395" s="180"/>
      <c r="N395" s="180"/>
      <c r="O395" s="180">
        <v>110.01</v>
      </c>
      <c r="P395" s="180"/>
    </row>
    <row r="396" spans="1:16" ht="14.1" customHeight="1">
      <c r="A396" s="172" t="s">
        <v>248</v>
      </c>
      <c r="B396" s="172"/>
      <c r="C396" s="172"/>
      <c r="D396" s="172"/>
      <c r="E396" s="172"/>
      <c r="F396" s="172"/>
      <c r="G396" s="172"/>
      <c r="H396" s="172"/>
      <c r="I396" s="173">
        <v>31.7</v>
      </c>
      <c r="J396" s="173"/>
      <c r="K396" s="173"/>
      <c r="L396" s="173"/>
      <c r="M396" s="173"/>
      <c r="N396" s="173"/>
      <c r="O396" s="173">
        <v>31.7</v>
      </c>
      <c r="P396" s="173"/>
    </row>
    <row r="397" spans="1:16" ht="14.1" customHeight="1">
      <c r="A397" s="174" t="s">
        <v>249</v>
      </c>
      <c r="B397" s="174"/>
      <c r="C397" s="174"/>
      <c r="D397" s="174"/>
      <c r="E397" s="174"/>
      <c r="F397" s="174"/>
      <c r="G397" s="174"/>
      <c r="H397" s="174"/>
      <c r="I397" s="175">
        <v>141.71</v>
      </c>
      <c r="J397" s="175"/>
      <c r="K397" s="175"/>
      <c r="L397" s="175"/>
      <c r="M397" s="175"/>
      <c r="N397" s="175"/>
      <c r="O397" s="175">
        <v>141.71</v>
      </c>
      <c r="P397" s="175"/>
    </row>
    <row r="398" spans="1:16" ht="14.1" customHeight="1">
      <c r="A398" s="184" t="s">
        <v>367</v>
      </c>
      <c r="B398" s="184"/>
      <c r="C398" s="184"/>
      <c r="D398" s="184"/>
      <c r="E398" s="184"/>
      <c r="F398" s="184"/>
      <c r="G398" s="184"/>
      <c r="H398" s="184"/>
      <c r="I398" s="184"/>
      <c r="J398" s="184"/>
      <c r="K398" s="184"/>
      <c r="L398" s="184"/>
      <c r="M398" s="184"/>
      <c r="N398" s="184"/>
      <c r="O398" s="185" t="s">
        <v>260</v>
      </c>
      <c r="P398" s="185"/>
    </row>
    <row r="399" spans="1:16" ht="14.1" customHeight="1">
      <c r="A399" s="177" t="s">
        <v>240</v>
      </c>
      <c r="B399" s="177"/>
      <c r="C399" s="177"/>
      <c r="D399" s="177"/>
      <c r="E399" s="177"/>
      <c r="F399" s="177"/>
      <c r="G399" s="177"/>
      <c r="H399" s="177"/>
      <c r="I399" s="177"/>
      <c r="J399" s="177"/>
      <c r="K399" s="177"/>
      <c r="L399" s="177"/>
      <c r="M399" s="177"/>
      <c r="N399" s="177"/>
      <c r="O399" s="177"/>
      <c r="P399" s="177"/>
    </row>
    <row r="400" spans="1:16" ht="14.1" customHeight="1">
      <c r="A400" s="181" t="s">
        <v>291</v>
      </c>
      <c r="B400" s="181"/>
      <c r="C400" s="181"/>
      <c r="D400" s="182" t="s">
        <v>242</v>
      </c>
      <c r="E400" s="182"/>
      <c r="F400" s="104">
        <v>7.8</v>
      </c>
      <c r="G400" s="183">
        <v>8.0052140000000005</v>
      </c>
      <c r="H400" s="183"/>
      <c r="I400" s="176">
        <v>62.4407</v>
      </c>
      <c r="J400" s="176"/>
      <c r="K400" s="176"/>
      <c r="L400" s="176"/>
      <c r="M400" s="176"/>
      <c r="N400" s="176"/>
      <c r="O400" s="176">
        <v>62.4407</v>
      </c>
      <c r="P400" s="176"/>
    </row>
    <row r="401" spans="1:16" ht="14.1" customHeight="1">
      <c r="A401" s="181" t="s">
        <v>359</v>
      </c>
      <c r="B401" s="181"/>
      <c r="C401" s="181"/>
      <c r="D401" s="182" t="s">
        <v>242</v>
      </c>
      <c r="E401" s="182"/>
      <c r="F401" s="104">
        <v>5.65</v>
      </c>
      <c r="G401" s="183">
        <v>20.013034999999999</v>
      </c>
      <c r="H401" s="183"/>
      <c r="I401" s="176">
        <v>113.0736</v>
      </c>
      <c r="J401" s="176"/>
      <c r="K401" s="176"/>
      <c r="L401" s="176"/>
      <c r="M401" s="176"/>
      <c r="N401" s="176"/>
      <c r="O401" s="176">
        <v>113.0736</v>
      </c>
      <c r="P401" s="176"/>
    </row>
    <row r="402" spans="1:16" ht="14.1" customHeight="1">
      <c r="A402" s="181" t="s">
        <v>244</v>
      </c>
      <c r="B402" s="181"/>
      <c r="C402" s="181"/>
      <c r="D402" s="182"/>
      <c r="E402" s="182"/>
      <c r="F402" s="104">
        <v>175.51</v>
      </c>
      <c r="G402" s="183">
        <v>0.86899999999999999</v>
      </c>
      <c r="H402" s="183"/>
      <c r="I402" s="176">
        <v>152.52189999999999</v>
      </c>
      <c r="J402" s="176"/>
      <c r="K402" s="176"/>
      <c r="L402" s="176"/>
      <c r="M402" s="176"/>
      <c r="N402" s="176"/>
      <c r="O402" s="176">
        <v>152.52189999999999</v>
      </c>
      <c r="P402" s="176"/>
    </row>
    <row r="403" spans="1:16" ht="14.1" customHeight="1">
      <c r="A403" s="181" t="s">
        <v>245</v>
      </c>
      <c r="B403" s="181"/>
      <c r="C403" s="181"/>
      <c r="D403" s="182"/>
      <c r="E403" s="182"/>
      <c r="F403" s="104"/>
      <c r="G403" s="183"/>
      <c r="H403" s="183"/>
      <c r="I403" s="176">
        <v>183.68</v>
      </c>
      <c r="J403" s="176"/>
      <c r="K403" s="176"/>
      <c r="L403" s="176"/>
      <c r="M403" s="176"/>
      <c r="N403" s="176"/>
      <c r="O403" s="176">
        <v>183.68</v>
      </c>
      <c r="P403" s="176"/>
    </row>
    <row r="404" spans="1:16" ht="14.1" customHeight="1">
      <c r="A404" s="177" t="s">
        <v>246</v>
      </c>
      <c r="B404" s="177"/>
      <c r="C404" s="177"/>
      <c r="D404" s="177"/>
      <c r="E404" s="177"/>
      <c r="F404" s="177"/>
      <c r="G404" s="177"/>
      <c r="H404" s="177"/>
      <c r="I404" s="177"/>
      <c r="J404" s="177"/>
      <c r="K404" s="177"/>
      <c r="L404" s="177"/>
      <c r="M404" s="177"/>
      <c r="N404" s="177"/>
      <c r="O404" s="178">
        <v>511.72</v>
      </c>
      <c r="P404" s="178"/>
    </row>
    <row r="405" spans="1:16" ht="14.1" customHeight="1">
      <c r="A405" s="179" t="s">
        <v>247</v>
      </c>
      <c r="B405" s="179"/>
      <c r="C405" s="179"/>
      <c r="D405" s="179"/>
      <c r="E405" s="179"/>
      <c r="F405" s="179"/>
      <c r="G405" s="179"/>
      <c r="H405" s="179"/>
      <c r="I405" s="180">
        <v>511.72</v>
      </c>
      <c r="J405" s="180"/>
      <c r="K405" s="180"/>
      <c r="L405" s="180"/>
      <c r="M405" s="180"/>
      <c r="N405" s="180"/>
      <c r="O405" s="180">
        <v>511.72</v>
      </c>
      <c r="P405" s="180"/>
    </row>
    <row r="406" spans="1:16" ht="14.1" customHeight="1">
      <c r="A406" s="172" t="s">
        <v>248</v>
      </c>
      <c r="B406" s="172"/>
      <c r="C406" s="172"/>
      <c r="D406" s="172"/>
      <c r="E406" s="172"/>
      <c r="F406" s="172"/>
      <c r="G406" s="172"/>
      <c r="H406" s="172"/>
      <c r="I406" s="173">
        <v>147.47999999999999</v>
      </c>
      <c r="J406" s="173"/>
      <c r="K406" s="173"/>
      <c r="L406" s="173"/>
      <c r="M406" s="173"/>
      <c r="N406" s="173"/>
      <c r="O406" s="173">
        <v>147.47999999999999</v>
      </c>
      <c r="P406" s="173"/>
    </row>
    <row r="407" spans="1:16" ht="14.1" customHeight="1">
      <c r="A407" s="174" t="s">
        <v>249</v>
      </c>
      <c r="B407" s="174"/>
      <c r="C407" s="174"/>
      <c r="D407" s="174"/>
      <c r="E407" s="174"/>
      <c r="F407" s="174"/>
      <c r="G407" s="174"/>
      <c r="H407" s="174"/>
      <c r="I407" s="175">
        <v>659.2</v>
      </c>
      <c r="J407" s="175"/>
      <c r="K407" s="175"/>
      <c r="L407" s="175"/>
      <c r="M407" s="175"/>
      <c r="N407" s="175"/>
      <c r="O407" s="175">
        <v>659.2</v>
      </c>
      <c r="P407" s="175"/>
    </row>
    <row r="408" spans="1:16" ht="14.1" customHeight="1">
      <c r="A408" s="184" t="s">
        <v>368</v>
      </c>
      <c r="B408" s="184"/>
      <c r="C408" s="184"/>
      <c r="D408" s="184"/>
      <c r="E408" s="184"/>
      <c r="F408" s="184"/>
      <c r="G408" s="184"/>
      <c r="H408" s="184"/>
      <c r="I408" s="184"/>
      <c r="J408" s="184"/>
      <c r="K408" s="184"/>
      <c r="L408" s="184"/>
      <c r="M408" s="184"/>
      <c r="N408" s="184"/>
      <c r="O408" s="185" t="s">
        <v>260</v>
      </c>
      <c r="P408" s="185"/>
    </row>
    <row r="409" spans="1:16" ht="14.1" customHeight="1">
      <c r="A409" s="177" t="s">
        <v>240</v>
      </c>
      <c r="B409" s="177"/>
      <c r="C409" s="177"/>
      <c r="D409" s="177"/>
      <c r="E409" s="177"/>
      <c r="F409" s="177"/>
      <c r="G409" s="177"/>
      <c r="H409" s="177"/>
      <c r="I409" s="177"/>
      <c r="J409" s="177"/>
      <c r="K409" s="177"/>
      <c r="L409" s="177"/>
      <c r="M409" s="177"/>
      <c r="N409" s="177"/>
      <c r="O409" s="177"/>
      <c r="P409" s="177"/>
    </row>
    <row r="410" spans="1:16" ht="14.1" customHeight="1">
      <c r="A410" s="181" t="s">
        <v>291</v>
      </c>
      <c r="B410" s="181"/>
      <c r="C410" s="181"/>
      <c r="D410" s="182" t="s">
        <v>242</v>
      </c>
      <c r="E410" s="182"/>
      <c r="F410" s="104">
        <v>7.8</v>
      </c>
      <c r="G410" s="183">
        <v>3.2691791000000001</v>
      </c>
      <c r="H410" s="183"/>
      <c r="I410" s="176">
        <v>25.499600000000001</v>
      </c>
      <c r="J410" s="176"/>
      <c r="K410" s="176"/>
      <c r="L410" s="176"/>
      <c r="M410" s="176"/>
      <c r="N410" s="176"/>
      <c r="O410" s="176">
        <v>25.499600000000001</v>
      </c>
      <c r="P410" s="176"/>
    </row>
    <row r="411" spans="1:16" ht="14.1" customHeight="1">
      <c r="A411" s="181" t="s">
        <v>359</v>
      </c>
      <c r="B411" s="181"/>
      <c r="C411" s="181"/>
      <c r="D411" s="182" t="s">
        <v>242</v>
      </c>
      <c r="E411" s="182"/>
      <c r="F411" s="104">
        <v>5.65</v>
      </c>
      <c r="G411" s="183">
        <v>10.550371699999999</v>
      </c>
      <c r="H411" s="183"/>
      <c r="I411" s="176">
        <v>59.6096</v>
      </c>
      <c r="J411" s="176"/>
      <c r="K411" s="176"/>
      <c r="L411" s="176"/>
      <c r="M411" s="176"/>
      <c r="N411" s="176"/>
      <c r="O411" s="176">
        <v>59.6096</v>
      </c>
      <c r="P411" s="176"/>
    </row>
    <row r="412" spans="1:16" ht="14.1" customHeight="1">
      <c r="A412" s="181" t="s">
        <v>244</v>
      </c>
      <c r="B412" s="181"/>
      <c r="C412" s="181"/>
      <c r="D412" s="182"/>
      <c r="E412" s="182"/>
      <c r="F412" s="104">
        <v>85.11</v>
      </c>
      <c r="G412" s="183">
        <v>0.86899999999999999</v>
      </c>
      <c r="H412" s="183"/>
      <c r="I412" s="176">
        <v>73.959900000000005</v>
      </c>
      <c r="J412" s="176"/>
      <c r="K412" s="176"/>
      <c r="L412" s="176"/>
      <c r="M412" s="176"/>
      <c r="N412" s="176"/>
      <c r="O412" s="176">
        <v>73.959900000000005</v>
      </c>
      <c r="P412" s="176"/>
    </row>
    <row r="413" spans="1:16" ht="14.1" customHeight="1">
      <c r="A413" s="181" t="s">
        <v>245</v>
      </c>
      <c r="B413" s="181"/>
      <c r="C413" s="181"/>
      <c r="D413" s="182"/>
      <c r="E413" s="182"/>
      <c r="F413" s="104"/>
      <c r="G413" s="183"/>
      <c r="H413" s="183"/>
      <c r="I413" s="176">
        <v>90.47</v>
      </c>
      <c r="J413" s="176"/>
      <c r="K413" s="176"/>
      <c r="L413" s="176"/>
      <c r="M413" s="176"/>
      <c r="N413" s="176"/>
      <c r="O413" s="176">
        <v>90.47</v>
      </c>
      <c r="P413" s="176"/>
    </row>
    <row r="414" spans="1:16" ht="9" customHeight="1"/>
    <row r="415" spans="1:16" ht="14.1" customHeight="1">
      <c r="A415" s="170" t="s">
        <v>270</v>
      </c>
      <c r="B415" s="170"/>
      <c r="C415" s="170"/>
      <c r="D415" s="170"/>
      <c r="E415" s="170"/>
      <c r="F415" s="170"/>
      <c r="G415" s="170"/>
      <c r="H415" s="170"/>
      <c r="I415" s="170"/>
      <c r="J415" s="170"/>
      <c r="K415" s="170"/>
      <c r="L415" s="170"/>
      <c r="M415" s="170"/>
      <c r="N415" s="170"/>
      <c r="O415" s="170"/>
      <c r="P415" s="170"/>
    </row>
    <row r="416" spans="1:16" ht="14.1" customHeight="1">
      <c r="A416" s="171" t="s">
        <v>271</v>
      </c>
      <c r="B416" s="171"/>
      <c r="C416" s="171"/>
      <c r="D416" s="171"/>
      <c r="E416" s="171"/>
      <c r="F416" s="171"/>
      <c r="G416" s="171"/>
      <c r="H416" s="171"/>
      <c r="I416" s="171"/>
      <c r="J416" s="171"/>
      <c r="K416" s="171"/>
      <c r="L416" s="171"/>
      <c r="M416" s="171"/>
      <c r="N416" s="171"/>
      <c r="O416" s="171"/>
      <c r="P416" s="171"/>
    </row>
    <row r="417" spans="1:16" ht="65.25" customHeight="1">
      <c r="A417" s="198"/>
      <c r="B417" s="198"/>
      <c r="C417" s="198"/>
      <c r="D417" s="198"/>
      <c r="E417" s="198"/>
      <c r="F417" s="198"/>
      <c r="G417" s="198"/>
      <c r="H417" s="198"/>
      <c r="I417" s="198"/>
      <c r="J417" s="198"/>
      <c r="K417" s="198"/>
      <c r="L417" s="198"/>
      <c r="M417" s="198"/>
      <c r="N417" s="198"/>
      <c r="O417" s="198"/>
      <c r="P417" s="198"/>
    </row>
    <row r="418" spans="1:16" ht="5.65" customHeight="1"/>
    <row r="419" spans="1:16" ht="19.7" customHeight="1">
      <c r="A419" s="199" t="s">
        <v>218</v>
      </c>
      <c r="B419" s="199"/>
      <c r="C419" s="199"/>
      <c r="D419" s="199"/>
      <c r="E419" s="199"/>
      <c r="F419" s="199"/>
      <c r="G419" s="199"/>
      <c r="H419" s="199"/>
      <c r="I419" s="199"/>
      <c r="J419" s="199"/>
      <c r="K419" s="199"/>
      <c r="L419" s="199"/>
      <c r="M419" s="199"/>
      <c r="N419" s="199"/>
      <c r="O419" s="199"/>
      <c r="P419" s="199"/>
    </row>
    <row r="420" spans="1:16" ht="15.75" customHeight="1">
      <c r="A420" s="105" t="s">
        <v>117</v>
      </c>
      <c r="B420" s="196" t="s">
        <v>118</v>
      </c>
      <c r="C420" s="196"/>
      <c r="D420" s="196"/>
      <c r="E420" s="196"/>
      <c r="F420" s="196"/>
      <c r="G420" s="196"/>
      <c r="H420" s="196"/>
      <c r="I420" s="196"/>
      <c r="J420" s="196"/>
      <c r="K420" s="196"/>
      <c r="L420" s="193" t="s">
        <v>119</v>
      </c>
      <c r="M420" s="193"/>
      <c r="N420" s="200" t="s">
        <v>171</v>
      </c>
      <c r="O420" s="200"/>
      <c r="P420" s="200"/>
    </row>
    <row r="421" spans="1:16" ht="12.6" customHeight="1">
      <c r="A421" s="105" t="s">
        <v>120</v>
      </c>
      <c r="B421" s="196" t="s">
        <v>121</v>
      </c>
      <c r="C421" s="196"/>
      <c r="D421" s="196"/>
      <c r="E421" s="196"/>
      <c r="F421" s="196"/>
      <c r="G421" s="196"/>
      <c r="H421" s="196"/>
      <c r="I421" s="196"/>
      <c r="J421" s="196"/>
      <c r="K421" s="196"/>
      <c r="L421" s="193" t="s">
        <v>219</v>
      </c>
      <c r="M421" s="193"/>
      <c r="N421" s="194" t="s">
        <v>3435</v>
      </c>
      <c r="O421" s="194"/>
      <c r="P421" s="194"/>
    </row>
    <row r="422" spans="1:16" ht="14.45" customHeight="1">
      <c r="A422" s="105" t="s">
        <v>220</v>
      </c>
      <c r="B422" s="193" t="s">
        <v>170</v>
      </c>
      <c r="C422" s="193"/>
      <c r="D422" s="193"/>
      <c r="E422" s="193"/>
      <c r="F422" s="193"/>
      <c r="G422" s="193"/>
      <c r="H422" s="193"/>
      <c r="I422" s="193"/>
      <c r="J422" s="193"/>
      <c r="K422" s="193"/>
      <c r="L422" s="193" t="s">
        <v>122</v>
      </c>
      <c r="M422" s="193"/>
      <c r="N422" s="194"/>
      <c r="O422" s="194"/>
      <c r="P422" s="194"/>
    </row>
    <row r="423" spans="1:16" ht="14.65" customHeight="1">
      <c r="A423" s="105" t="s">
        <v>221</v>
      </c>
      <c r="B423" s="193" t="s">
        <v>170</v>
      </c>
      <c r="C423" s="193"/>
      <c r="D423" s="193"/>
      <c r="E423" s="193"/>
      <c r="F423" s="193"/>
      <c r="G423" s="193"/>
      <c r="H423" s="193"/>
      <c r="I423" s="193"/>
      <c r="J423" s="193"/>
      <c r="K423" s="193"/>
      <c r="L423" s="193" t="s">
        <v>123</v>
      </c>
      <c r="M423" s="193"/>
      <c r="N423" s="194" t="s">
        <v>124</v>
      </c>
      <c r="O423" s="194"/>
      <c r="P423" s="194"/>
    </row>
    <row r="424" spans="1:16" ht="26.45" customHeight="1">
      <c r="A424" s="105" t="s">
        <v>222</v>
      </c>
      <c r="B424" s="193" t="s">
        <v>170</v>
      </c>
      <c r="C424" s="193"/>
      <c r="D424" s="193"/>
      <c r="E424" s="193"/>
      <c r="F424" s="193"/>
      <c r="G424" s="193"/>
      <c r="H424" s="193"/>
      <c r="I424" s="193"/>
      <c r="J424" s="193"/>
      <c r="K424" s="193"/>
      <c r="L424" s="193" t="s">
        <v>125</v>
      </c>
      <c r="M424" s="193"/>
      <c r="N424" s="195" t="s">
        <v>3447</v>
      </c>
      <c r="O424" s="195"/>
      <c r="P424" s="195"/>
    </row>
    <row r="425" spans="1:16" ht="13.35" customHeight="1">
      <c r="A425" s="106" t="s">
        <v>126</v>
      </c>
      <c r="B425" s="188"/>
      <c r="C425" s="188"/>
      <c r="D425" s="188"/>
      <c r="E425" s="188"/>
      <c r="F425" s="188"/>
      <c r="G425" s="188"/>
      <c r="H425" s="188"/>
      <c r="I425" s="188"/>
      <c r="J425" s="188"/>
      <c r="K425" s="188"/>
      <c r="L425" s="188" t="s">
        <v>127</v>
      </c>
      <c r="M425" s="188"/>
      <c r="N425" s="189" t="s">
        <v>173</v>
      </c>
      <c r="O425" s="189"/>
      <c r="P425" s="189"/>
    </row>
    <row r="426" spans="1:16" ht="15.75" customHeight="1">
      <c r="A426" s="190" t="s">
        <v>223</v>
      </c>
      <c r="B426" s="190"/>
      <c r="C426" s="191" t="s">
        <v>224</v>
      </c>
      <c r="D426" s="191"/>
      <c r="E426" s="192" t="s">
        <v>225</v>
      </c>
      <c r="F426" s="192"/>
      <c r="G426" s="192"/>
      <c r="H426" s="191" t="s">
        <v>226</v>
      </c>
      <c r="I426" s="191"/>
      <c r="J426" s="192" t="s">
        <v>227</v>
      </c>
      <c r="K426" s="192"/>
      <c r="L426" s="192"/>
      <c r="M426" s="192"/>
      <c r="N426" s="192"/>
      <c r="O426" s="192"/>
      <c r="P426" s="103" t="s">
        <v>228</v>
      </c>
    </row>
    <row r="427" spans="1:16" ht="17.100000000000001" customHeight="1">
      <c r="A427" s="186" t="s">
        <v>229</v>
      </c>
      <c r="B427" s="186"/>
      <c r="C427" s="186"/>
      <c r="D427" s="187" t="s">
        <v>230</v>
      </c>
      <c r="E427" s="187"/>
      <c r="F427" s="187" t="s">
        <v>231</v>
      </c>
      <c r="G427" s="187" t="s">
        <v>232</v>
      </c>
      <c r="H427" s="187"/>
      <c r="I427" s="187" t="s">
        <v>233</v>
      </c>
      <c r="J427" s="187"/>
      <c r="K427" s="187"/>
      <c r="L427" s="187"/>
      <c r="M427" s="187"/>
      <c r="N427" s="187"/>
      <c r="O427" s="187"/>
      <c r="P427" s="187"/>
    </row>
    <row r="428" spans="1:16" ht="17.100000000000001" customHeight="1">
      <c r="A428" s="186"/>
      <c r="B428" s="186"/>
      <c r="C428" s="186"/>
      <c r="D428" s="187"/>
      <c r="E428" s="187"/>
      <c r="F428" s="187"/>
      <c r="G428" s="187"/>
      <c r="H428" s="187"/>
      <c r="I428" s="187" t="s">
        <v>234</v>
      </c>
      <c r="J428" s="187"/>
      <c r="K428" s="187" t="s">
        <v>235</v>
      </c>
      <c r="L428" s="187"/>
      <c r="M428" s="187" t="s">
        <v>236</v>
      </c>
      <c r="N428" s="187"/>
      <c r="O428" s="187" t="s">
        <v>237</v>
      </c>
      <c r="P428" s="187"/>
    </row>
    <row r="429" spans="1:16" ht="14.1" customHeight="1">
      <c r="A429" s="177" t="s">
        <v>246</v>
      </c>
      <c r="B429" s="177"/>
      <c r="C429" s="177"/>
      <c r="D429" s="177"/>
      <c r="E429" s="177"/>
      <c r="F429" s="177"/>
      <c r="G429" s="177"/>
      <c r="H429" s="177"/>
      <c r="I429" s="177"/>
      <c r="J429" s="177"/>
      <c r="K429" s="177"/>
      <c r="L429" s="177"/>
      <c r="M429" s="177"/>
      <c r="N429" s="177"/>
      <c r="O429" s="178">
        <v>249.54</v>
      </c>
      <c r="P429" s="178"/>
    </row>
    <row r="430" spans="1:16" ht="14.1" customHeight="1">
      <c r="A430" s="179" t="s">
        <v>247</v>
      </c>
      <c r="B430" s="179"/>
      <c r="C430" s="179"/>
      <c r="D430" s="179"/>
      <c r="E430" s="179"/>
      <c r="F430" s="179"/>
      <c r="G430" s="179"/>
      <c r="H430" s="179"/>
      <c r="I430" s="180">
        <v>249.54</v>
      </c>
      <c r="J430" s="180"/>
      <c r="K430" s="180"/>
      <c r="L430" s="180"/>
      <c r="M430" s="180"/>
      <c r="N430" s="180"/>
      <c r="O430" s="180">
        <v>249.54</v>
      </c>
      <c r="P430" s="180"/>
    </row>
    <row r="431" spans="1:16" ht="14.1" customHeight="1">
      <c r="A431" s="172" t="s">
        <v>248</v>
      </c>
      <c r="B431" s="172"/>
      <c r="C431" s="172"/>
      <c r="D431" s="172"/>
      <c r="E431" s="172"/>
      <c r="F431" s="172"/>
      <c r="G431" s="172"/>
      <c r="H431" s="172"/>
      <c r="I431" s="173">
        <v>71.92</v>
      </c>
      <c r="J431" s="173"/>
      <c r="K431" s="173"/>
      <c r="L431" s="173"/>
      <c r="M431" s="173"/>
      <c r="N431" s="173"/>
      <c r="O431" s="173">
        <v>71.92</v>
      </c>
      <c r="P431" s="173"/>
    </row>
    <row r="432" spans="1:16" ht="14.1" customHeight="1">
      <c r="A432" s="174" t="s">
        <v>249</v>
      </c>
      <c r="B432" s="174"/>
      <c r="C432" s="174"/>
      <c r="D432" s="174"/>
      <c r="E432" s="174"/>
      <c r="F432" s="174"/>
      <c r="G432" s="174"/>
      <c r="H432" s="174"/>
      <c r="I432" s="175">
        <v>321.45999999999998</v>
      </c>
      <c r="J432" s="175"/>
      <c r="K432" s="175"/>
      <c r="L432" s="175"/>
      <c r="M432" s="175"/>
      <c r="N432" s="175"/>
      <c r="O432" s="175">
        <v>321.45999999999998</v>
      </c>
      <c r="P432" s="175"/>
    </row>
    <row r="433" spans="1:16" ht="14.1" customHeight="1">
      <c r="A433" s="184" t="s">
        <v>369</v>
      </c>
      <c r="B433" s="184"/>
      <c r="C433" s="184"/>
      <c r="D433" s="184"/>
      <c r="E433" s="184"/>
      <c r="F433" s="184"/>
      <c r="G433" s="184"/>
      <c r="H433" s="184"/>
      <c r="I433" s="184"/>
      <c r="J433" s="184"/>
      <c r="K433" s="184"/>
      <c r="L433" s="184"/>
      <c r="M433" s="184"/>
      <c r="N433" s="184"/>
      <c r="O433" s="185" t="s">
        <v>251</v>
      </c>
      <c r="P433" s="185"/>
    </row>
    <row r="434" spans="1:16" ht="14.1" customHeight="1">
      <c r="A434" s="177" t="s">
        <v>240</v>
      </c>
      <c r="B434" s="177"/>
      <c r="C434" s="177"/>
      <c r="D434" s="177"/>
      <c r="E434" s="177"/>
      <c r="F434" s="177"/>
      <c r="G434" s="177"/>
      <c r="H434" s="177"/>
      <c r="I434" s="177"/>
      <c r="J434" s="177"/>
      <c r="K434" s="177"/>
      <c r="L434" s="177"/>
      <c r="M434" s="177"/>
      <c r="N434" s="177"/>
      <c r="O434" s="177"/>
      <c r="P434" s="177"/>
    </row>
    <row r="435" spans="1:16" ht="14.1" customHeight="1">
      <c r="A435" s="181" t="s">
        <v>359</v>
      </c>
      <c r="B435" s="181"/>
      <c r="C435" s="181"/>
      <c r="D435" s="182" t="s">
        <v>242</v>
      </c>
      <c r="E435" s="182"/>
      <c r="F435" s="104">
        <v>5.65</v>
      </c>
      <c r="G435" s="183">
        <v>0.19760739999999999</v>
      </c>
      <c r="H435" s="183"/>
      <c r="I435" s="176">
        <v>1.1165</v>
      </c>
      <c r="J435" s="176"/>
      <c r="K435" s="176"/>
      <c r="L435" s="176"/>
      <c r="M435" s="176"/>
      <c r="N435" s="176"/>
      <c r="O435" s="176">
        <v>1.1165</v>
      </c>
      <c r="P435" s="176"/>
    </row>
    <row r="436" spans="1:16" ht="14.1" customHeight="1">
      <c r="A436" s="181" t="s">
        <v>244</v>
      </c>
      <c r="B436" s="181"/>
      <c r="C436" s="181"/>
      <c r="D436" s="182"/>
      <c r="E436" s="182"/>
      <c r="F436" s="104">
        <v>1.1200000000000001</v>
      </c>
      <c r="G436" s="183">
        <v>0.86899999999999999</v>
      </c>
      <c r="H436" s="183"/>
      <c r="I436" s="176">
        <v>0.97019999999999995</v>
      </c>
      <c r="J436" s="176"/>
      <c r="K436" s="176"/>
      <c r="L436" s="176"/>
      <c r="M436" s="176"/>
      <c r="N436" s="176"/>
      <c r="O436" s="176">
        <v>0.97019999999999995</v>
      </c>
      <c r="P436" s="176"/>
    </row>
    <row r="437" spans="1:16" ht="14.1" customHeight="1">
      <c r="A437" s="181" t="s">
        <v>245</v>
      </c>
      <c r="B437" s="181"/>
      <c r="C437" s="181"/>
      <c r="D437" s="182"/>
      <c r="E437" s="182"/>
      <c r="F437" s="104"/>
      <c r="G437" s="183"/>
      <c r="H437" s="183"/>
      <c r="I437" s="176">
        <v>1.29</v>
      </c>
      <c r="J437" s="176"/>
      <c r="K437" s="176"/>
      <c r="L437" s="176"/>
      <c r="M437" s="176"/>
      <c r="N437" s="176"/>
      <c r="O437" s="176">
        <v>1.29</v>
      </c>
      <c r="P437" s="176"/>
    </row>
    <row r="438" spans="1:16" ht="14.1" customHeight="1">
      <c r="A438" s="177" t="s">
        <v>246</v>
      </c>
      <c r="B438" s="177"/>
      <c r="C438" s="177"/>
      <c r="D438" s="177"/>
      <c r="E438" s="177"/>
      <c r="F438" s="177"/>
      <c r="G438" s="177"/>
      <c r="H438" s="177"/>
      <c r="I438" s="177"/>
      <c r="J438" s="177"/>
      <c r="K438" s="177"/>
      <c r="L438" s="177"/>
      <c r="M438" s="177"/>
      <c r="N438" s="177"/>
      <c r="O438" s="178">
        <v>3.38</v>
      </c>
      <c r="P438" s="178"/>
    </row>
    <row r="439" spans="1:16" ht="14.1" customHeight="1">
      <c r="A439" s="179" t="s">
        <v>247</v>
      </c>
      <c r="B439" s="179"/>
      <c r="C439" s="179"/>
      <c r="D439" s="179"/>
      <c r="E439" s="179"/>
      <c r="F439" s="179"/>
      <c r="G439" s="179"/>
      <c r="H439" s="179"/>
      <c r="I439" s="180">
        <v>3.38</v>
      </c>
      <c r="J439" s="180"/>
      <c r="K439" s="180"/>
      <c r="L439" s="180"/>
      <c r="M439" s="180"/>
      <c r="N439" s="180"/>
      <c r="O439" s="180">
        <v>3.38</v>
      </c>
      <c r="P439" s="180"/>
    </row>
    <row r="440" spans="1:16" ht="14.1" customHeight="1">
      <c r="A440" s="172" t="s">
        <v>248</v>
      </c>
      <c r="B440" s="172"/>
      <c r="C440" s="172"/>
      <c r="D440" s="172"/>
      <c r="E440" s="172"/>
      <c r="F440" s="172"/>
      <c r="G440" s="172"/>
      <c r="H440" s="172"/>
      <c r="I440" s="173">
        <v>0.97</v>
      </c>
      <c r="J440" s="173"/>
      <c r="K440" s="173"/>
      <c r="L440" s="173"/>
      <c r="M440" s="173"/>
      <c r="N440" s="173"/>
      <c r="O440" s="173">
        <v>0.97</v>
      </c>
      <c r="P440" s="173"/>
    </row>
    <row r="441" spans="1:16" ht="14.1" customHeight="1">
      <c r="A441" s="174" t="s">
        <v>249</v>
      </c>
      <c r="B441" s="174"/>
      <c r="C441" s="174"/>
      <c r="D441" s="174"/>
      <c r="E441" s="174"/>
      <c r="F441" s="174"/>
      <c r="G441" s="174"/>
      <c r="H441" s="174"/>
      <c r="I441" s="175">
        <v>4.3499999999999996</v>
      </c>
      <c r="J441" s="175"/>
      <c r="K441" s="175"/>
      <c r="L441" s="175"/>
      <c r="M441" s="175"/>
      <c r="N441" s="175"/>
      <c r="O441" s="175">
        <v>4.3499999999999996</v>
      </c>
      <c r="P441" s="175"/>
    </row>
    <row r="442" spans="1:16" ht="14.1" customHeight="1">
      <c r="A442" s="184" t="s">
        <v>370</v>
      </c>
      <c r="B442" s="184"/>
      <c r="C442" s="184"/>
      <c r="D442" s="184"/>
      <c r="E442" s="184"/>
      <c r="F442" s="184"/>
      <c r="G442" s="184"/>
      <c r="H442" s="184"/>
      <c r="I442" s="184"/>
      <c r="J442" s="184"/>
      <c r="K442" s="184"/>
      <c r="L442" s="184"/>
      <c r="M442" s="184"/>
      <c r="N442" s="184"/>
      <c r="O442" s="185" t="s">
        <v>251</v>
      </c>
      <c r="P442" s="185"/>
    </row>
    <row r="443" spans="1:16" ht="14.1" customHeight="1">
      <c r="A443" s="177" t="s">
        <v>240</v>
      </c>
      <c r="B443" s="177"/>
      <c r="C443" s="177"/>
      <c r="D443" s="177"/>
      <c r="E443" s="177"/>
      <c r="F443" s="177"/>
      <c r="G443" s="177"/>
      <c r="H443" s="177"/>
      <c r="I443" s="177"/>
      <c r="J443" s="177"/>
      <c r="K443" s="177"/>
      <c r="L443" s="177"/>
      <c r="M443" s="177"/>
      <c r="N443" s="177"/>
      <c r="O443" s="177"/>
      <c r="P443" s="177"/>
    </row>
    <row r="444" spans="1:16" ht="14.1" customHeight="1">
      <c r="A444" s="181" t="s">
        <v>371</v>
      </c>
      <c r="B444" s="181"/>
      <c r="C444" s="181"/>
      <c r="D444" s="182" t="s">
        <v>242</v>
      </c>
      <c r="E444" s="182"/>
      <c r="F444" s="104">
        <v>7.8</v>
      </c>
      <c r="G444" s="183">
        <v>0.25912249999999998</v>
      </c>
      <c r="H444" s="183"/>
      <c r="I444" s="176">
        <v>2.0211999999999999</v>
      </c>
      <c r="J444" s="176"/>
      <c r="K444" s="176"/>
      <c r="L444" s="176"/>
      <c r="M444" s="176"/>
      <c r="N444" s="176"/>
      <c r="O444" s="176">
        <v>2.0211999999999999</v>
      </c>
      <c r="P444" s="176"/>
    </row>
    <row r="445" spans="1:16" ht="14.1" customHeight="1">
      <c r="A445" s="181" t="s">
        <v>257</v>
      </c>
      <c r="B445" s="181"/>
      <c r="C445" s="181"/>
      <c r="D445" s="182" t="s">
        <v>242</v>
      </c>
      <c r="E445" s="182"/>
      <c r="F445" s="104">
        <v>5.65</v>
      </c>
      <c r="G445" s="183">
        <v>0.73027280000000006</v>
      </c>
      <c r="H445" s="183"/>
      <c r="I445" s="176">
        <v>4.1260000000000003</v>
      </c>
      <c r="J445" s="176"/>
      <c r="K445" s="176"/>
      <c r="L445" s="176"/>
      <c r="M445" s="176"/>
      <c r="N445" s="176"/>
      <c r="O445" s="176">
        <v>4.1260000000000003</v>
      </c>
      <c r="P445" s="176"/>
    </row>
    <row r="446" spans="1:16" ht="14.1" customHeight="1">
      <c r="A446" s="181" t="s">
        <v>244</v>
      </c>
      <c r="B446" s="181"/>
      <c r="C446" s="181"/>
      <c r="D446" s="182"/>
      <c r="E446" s="182"/>
      <c r="F446" s="104">
        <v>6.15</v>
      </c>
      <c r="G446" s="183">
        <v>0.86899999999999999</v>
      </c>
      <c r="H446" s="183"/>
      <c r="I446" s="176">
        <v>5.3418999999999999</v>
      </c>
      <c r="J446" s="176"/>
      <c r="K446" s="176"/>
      <c r="L446" s="176"/>
      <c r="M446" s="176"/>
      <c r="N446" s="176"/>
      <c r="O446" s="176">
        <v>5.3418999999999999</v>
      </c>
      <c r="P446" s="176"/>
    </row>
    <row r="447" spans="1:16" ht="14.1" customHeight="1">
      <c r="A447" s="181" t="s">
        <v>245</v>
      </c>
      <c r="B447" s="181"/>
      <c r="C447" s="181"/>
      <c r="D447" s="182"/>
      <c r="E447" s="182"/>
      <c r="F447" s="104"/>
      <c r="G447" s="183"/>
      <c r="H447" s="183"/>
      <c r="I447" s="176">
        <v>6.46</v>
      </c>
      <c r="J447" s="176"/>
      <c r="K447" s="176"/>
      <c r="L447" s="176"/>
      <c r="M447" s="176"/>
      <c r="N447" s="176"/>
      <c r="O447" s="176">
        <v>6.46</v>
      </c>
      <c r="P447" s="176"/>
    </row>
    <row r="448" spans="1:16" ht="14.1" customHeight="1">
      <c r="A448" s="177" t="s">
        <v>246</v>
      </c>
      <c r="B448" s="177"/>
      <c r="C448" s="177"/>
      <c r="D448" s="177"/>
      <c r="E448" s="177"/>
      <c r="F448" s="177"/>
      <c r="G448" s="177"/>
      <c r="H448" s="177"/>
      <c r="I448" s="177"/>
      <c r="J448" s="177"/>
      <c r="K448" s="177"/>
      <c r="L448" s="177"/>
      <c r="M448" s="177"/>
      <c r="N448" s="177"/>
      <c r="O448" s="178">
        <v>17.95</v>
      </c>
      <c r="P448" s="178"/>
    </row>
    <row r="449" spans="1:16" ht="14.1" customHeight="1">
      <c r="A449" s="179" t="s">
        <v>247</v>
      </c>
      <c r="B449" s="179"/>
      <c r="C449" s="179"/>
      <c r="D449" s="179"/>
      <c r="E449" s="179"/>
      <c r="F449" s="179"/>
      <c r="G449" s="179"/>
      <c r="H449" s="179"/>
      <c r="I449" s="180">
        <v>17.95</v>
      </c>
      <c r="J449" s="180"/>
      <c r="K449" s="180"/>
      <c r="L449" s="180"/>
      <c r="M449" s="180"/>
      <c r="N449" s="180"/>
      <c r="O449" s="180">
        <v>17.95</v>
      </c>
      <c r="P449" s="180"/>
    </row>
    <row r="450" spans="1:16" ht="14.1" customHeight="1">
      <c r="A450" s="172" t="s">
        <v>248</v>
      </c>
      <c r="B450" s="172"/>
      <c r="C450" s="172"/>
      <c r="D450" s="172"/>
      <c r="E450" s="172"/>
      <c r="F450" s="172"/>
      <c r="G450" s="172"/>
      <c r="H450" s="172"/>
      <c r="I450" s="173">
        <v>5.17</v>
      </c>
      <c r="J450" s="173"/>
      <c r="K450" s="173"/>
      <c r="L450" s="173"/>
      <c r="M450" s="173"/>
      <c r="N450" s="173"/>
      <c r="O450" s="173">
        <v>5.17</v>
      </c>
      <c r="P450" s="173"/>
    </row>
    <row r="451" spans="1:16" ht="14.1" customHeight="1">
      <c r="A451" s="174" t="s">
        <v>249</v>
      </c>
      <c r="B451" s="174"/>
      <c r="C451" s="174"/>
      <c r="D451" s="174"/>
      <c r="E451" s="174"/>
      <c r="F451" s="174"/>
      <c r="G451" s="174"/>
      <c r="H451" s="174"/>
      <c r="I451" s="175">
        <v>23.12</v>
      </c>
      <c r="J451" s="175"/>
      <c r="K451" s="175"/>
      <c r="L451" s="175"/>
      <c r="M451" s="175"/>
      <c r="N451" s="175"/>
      <c r="O451" s="175">
        <v>23.12</v>
      </c>
      <c r="P451" s="175"/>
    </row>
    <row r="452" spans="1:16" ht="14.1" customHeight="1">
      <c r="A452" s="184" t="s">
        <v>372</v>
      </c>
      <c r="B452" s="184"/>
      <c r="C452" s="184"/>
      <c r="D452" s="184"/>
      <c r="E452" s="184"/>
      <c r="F452" s="184"/>
      <c r="G452" s="184"/>
      <c r="H452" s="184"/>
      <c r="I452" s="184"/>
      <c r="J452" s="184"/>
      <c r="K452" s="184"/>
      <c r="L452" s="184"/>
      <c r="M452" s="184"/>
      <c r="N452" s="184"/>
      <c r="O452" s="185" t="s">
        <v>251</v>
      </c>
      <c r="P452" s="185"/>
    </row>
    <row r="453" spans="1:16" ht="14.1" customHeight="1">
      <c r="A453" s="177" t="s">
        <v>240</v>
      </c>
      <c r="B453" s="177"/>
      <c r="C453" s="177"/>
      <c r="D453" s="177"/>
      <c r="E453" s="177"/>
      <c r="F453" s="177"/>
      <c r="G453" s="177"/>
      <c r="H453" s="177"/>
      <c r="I453" s="177"/>
      <c r="J453" s="177"/>
      <c r="K453" s="177"/>
      <c r="L453" s="177"/>
      <c r="M453" s="177"/>
      <c r="N453" s="177"/>
      <c r="O453" s="177"/>
      <c r="P453" s="177"/>
    </row>
    <row r="454" spans="1:16" ht="14.1" customHeight="1">
      <c r="A454" s="181" t="s">
        <v>291</v>
      </c>
      <c r="B454" s="181"/>
      <c r="C454" s="181"/>
      <c r="D454" s="182" t="s">
        <v>242</v>
      </c>
      <c r="E454" s="182"/>
      <c r="F454" s="104">
        <v>7.8</v>
      </c>
      <c r="G454" s="183">
        <v>3.9862799999999997E-2</v>
      </c>
      <c r="H454" s="183"/>
      <c r="I454" s="176">
        <v>0.31090000000000001</v>
      </c>
      <c r="J454" s="176"/>
      <c r="K454" s="176"/>
      <c r="L454" s="176"/>
      <c r="M454" s="176"/>
      <c r="N454" s="176"/>
      <c r="O454" s="176">
        <v>0.31090000000000001</v>
      </c>
      <c r="P454" s="176"/>
    </row>
    <row r="455" spans="1:16" ht="14.1" customHeight="1">
      <c r="A455" s="181" t="s">
        <v>359</v>
      </c>
      <c r="B455" s="181"/>
      <c r="C455" s="181"/>
      <c r="D455" s="182" t="s">
        <v>242</v>
      </c>
      <c r="E455" s="182"/>
      <c r="F455" s="104">
        <v>5.65</v>
      </c>
      <c r="G455" s="183">
        <v>0.39862819999999999</v>
      </c>
      <c r="H455" s="183"/>
      <c r="I455" s="176">
        <v>2.2522000000000002</v>
      </c>
      <c r="J455" s="176"/>
      <c r="K455" s="176"/>
      <c r="L455" s="176"/>
      <c r="M455" s="176"/>
      <c r="N455" s="176"/>
      <c r="O455" s="176">
        <v>2.2522000000000002</v>
      </c>
      <c r="P455" s="176"/>
    </row>
    <row r="456" spans="1:16" ht="14.1" customHeight="1">
      <c r="A456" s="181" t="s">
        <v>244</v>
      </c>
      <c r="B456" s="181"/>
      <c r="C456" s="181"/>
      <c r="D456" s="182"/>
      <c r="E456" s="182"/>
      <c r="F456" s="104">
        <v>2.56</v>
      </c>
      <c r="G456" s="183">
        <v>0.86899999999999999</v>
      </c>
      <c r="H456" s="183"/>
      <c r="I456" s="176">
        <v>2.2273000000000001</v>
      </c>
      <c r="J456" s="176"/>
      <c r="K456" s="176"/>
      <c r="L456" s="176"/>
      <c r="M456" s="176"/>
      <c r="N456" s="176"/>
      <c r="O456" s="176">
        <v>2.2273000000000001</v>
      </c>
      <c r="P456" s="176"/>
    </row>
    <row r="457" spans="1:16" ht="14.1" customHeight="1">
      <c r="A457" s="181" t="s">
        <v>245</v>
      </c>
      <c r="B457" s="181"/>
      <c r="C457" s="181"/>
      <c r="D457" s="182"/>
      <c r="E457" s="182"/>
      <c r="F457" s="104"/>
      <c r="G457" s="183"/>
      <c r="H457" s="183"/>
      <c r="I457" s="176">
        <v>2.86</v>
      </c>
      <c r="J457" s="176"/>
      <c r="K457" s="176"/>
      <c r="L457" s="176"/>
      <c r="M457" s="176"/>
      <c r="N457" s="176"/>
      <c r="O457" s="176">
        <v>2.86</v>
      </c>
      <c r="P457" s="176"/>
    </row>
    <row r="458" spans="1:16" ht="14.1" customHeight="1">
      <c r="A458" s="177" t="s">
        <v>246</v>
      </c>
      <c r="B458" s="177"/>
      <c r="C458" s="177"/>
      <c r="D458" s="177"/>
      <c r="E458" s="177"/>
      <c r="F458" s="177"/>
      <c r="G458" s="177"/>
      <c r="H458" s="177"/>
      <c r="I458" s="177"/>
      <c r="J458" s="177"/>
      <c r="K458" s="177"/>
      <c r="L458" s="177"/>
      <c r="M458" s="177"/>
      <c r="N458" s="177"/>
      <c r="O458" s="178">
        <v>7.65</v>
      </c>
      <c r="P458" s="178"/>
    </row>
    <row r="459" spans="1:16" ht="14.1" customHeight="1">
      <c r="A459" s="179" t="s">
        <v>247</v>
      </c>
      <c r="B459" s="179"/>
      <c r="C459" s="179"/>
      <c r="D459" s="179"/>
      <c r="E459" s="179"/>
      <c r="F459" s="179"/>
      <c r="G459" s="179"/>
      <c r="H459" s="179"/>
      <c r="I459" s="180">
        <v>7.65</v>
      </c>
      <c r="J459" s="180"/>
      <c r="K459" s="180"/>
      <c r="L459" s="180"/>
      <c r="M459" s="180"/>
      <c r="N459" s="180"/>
      <c r="O459" s="180">
        <v>7.65</v>
      </c>
      <c r="P459" s="180"/>
    </row>
    <row r="460" spans="1:16" ht="14.1" customHeight="1">
      <c r="A460" s="172" t="s">
        <v>248</v>
      </c>
      <c r="B460" s="172"/>
      <c r="C460" s="172"/>
      <c r="D460" s="172"/>
      <c r="E460" s="172"/>
      <c r="F460" s="172"/>
      <c r="G460" s="172"/>
      <c r="H460" s="172"/>
      <c r="I460" s="173">
        <v>2.2000000000000002</v>
      </c>
      <c r="J460" s="173"/>
      <c r="K460" s="173"/>
      <c r="L460" s="173"/>
      <c r="M460" s="173"/>
      <c r="N460" s="173"/>
      <c r="O460" s="173">
        <v>2.2000000000000002</v>
      </c>
      <c r="P460" s="173"/>
    </row>
    <row r="461" spans="1:16" ht="14.1" customHeight="1">
      <c r="A461" s="174" t="s">
        <v>249</v>
      </c>
      <c r="B461" s="174"/>
      <c r="C461" s="174"/>
      <c r="D461" s="174"/>
      <c r="E461" s="174"/>
      <c r="F461" s="174"/>
      <c r="G461" s="174"/>
      <c r="H461" s="174"/>
      <c r="I461" s="175">
        <v>9.85</v>
      </c>
      <c r="J461" s="175"/>
      <c r="K461" s="175"/>
      <c r="L461" s="175"/>
      <c r="M461" s="175"/>
      <c r="N461" s="175"/>
      <c r="O461" s="175">
        <v>9.85</v>
      </c>
      <c r="P461" s="175"/>
    </row>
    <row r="462" spans="1:16" ht="14.1" customHeight="1">
      <c r="A462" s="184" t="s">
        <v>373</v>
      </c>
      <c r="B462" s="184"/>
      <c r="C462" s="184"/>
      <c r="D462" s="184"/>
      <c r="E462" s="184"/>
      <c r="F462" s="184"/>
      <c r="G462" s="184"/>
      <c r="H462" s="184"/>
      <c r="I462" s="184"/>
      <c r="J462" s="184"/>
      <c r="K462" s="184"/>
      <c r="L462" s="184"/>
      <c r="M462" s="184"/>
      <c r="N462" s="184"/>
      <c r="O462" s="185" t="s">
        <v>374</v>
      </c>
      <c r="P462" s="185"/>
    </row>
    <row r="463" spans="1:16" ht="14.1" customHeight="1">
      <c r="A463" s="177" t="s">
        <v>240</v>
      </c>
      <c r="B463" s="177"/>
      <c r="C463" s="177"/>
      <c r="D463" s="177"/>
      <c r="E463" s="177"/>
      <c r="F463" s="177"/>
      <c r="G463" s="177"/>
      <c r="H463" s="177"/>
      <c r="I463" s="177"/>
      <c r="J463" s="177"/>
      <c r="K463" s="177"/>
      <c r="L463" s="177"/>
      <c r="M463" s="177"/>
      <c r="N463" s="177"/>
      <c r="O463" s="177"/>
      <c r="P463" s="177"/>
    </row>
    <row r="464" spans="1:16" ht="14.1" customHeight="1">
      <c r="A464" s="181" t="s">
        <v>289</v>
      </c>
      <c r="B464" s="181"/>
      <c r="C464" s="181"/>
      <c r="D464" s="182" t="s">
        <v>242</v>
      </c>
      <c r="E464" s="182"/>
      <c r="F464" s="104">
        <v>7.8</v>
      </c>
      <c r="G464" s="183">
        <v>0.59914699999999999</v>
      </c>
      <c r="H464" s="183"/>
      <c r="I464" s="176">
        <v>4.6733000000000002</v>
      </c>
      <c r="J464" s="176"/>
      <c r="K464" s="176"/>
      <c r="L464" s="176"/>
      <c r="M464" s="176"/>
      <c r="N464" s="176"/>
      <c r="O464" s="176">
        <v>4.6733000000000002</v>
      </c>
      <c r="P464" s="176"/>
    </row>
    <row r="465" spans="1:16" ht="9" customHeight="1"/>
    <row r="466" spans="1:16" ht="14.1" customHeight="1">
      <c r="A466" s="170" t="s">
        <v>270</v>
      </c>
      <c r="B466" s="170"/>
      <c r="C466" s="170"/>
      <c r="D466" s="170"/>
      <c r="E466" s="170"/>
      <c r="F466" s="170"/>
      <c r="G466" s="170"/>
      <c r="H466" s="170"/>
      <c r="I466" s="170"/>
      <c r="J466" s="170"/>
      <c r="K466" s="170"/>
      <c r="L466" s="170"/>
      <c r="M466" s="170"/>
      <c r="N466" s="170"/>
      <c r="O466" s="170"/>
      <c r="P466" s="170"/>
    </row>
    <row r="467" spans="1:16" ht="14.1" customHeight="1">
      <c r="A467" s="171" t="s">
        <v>271</v>
      </c>
      <c r="B467" s="171"/>
      <c r="C467" s="171"/>
      <c r="D467" s="171"/>
      <c r="E467" s="171"/>
      <c r="F467" s="171"/>
      <c r="G467" s="171"/>
      <c r="H467" s="171"/>
      <c r="I467" s="171"/>
      <c r="J467" s="171"/>
      <c r="K467" s="171"/>
      <c r="L467" s="171"/>
      <c r="M467" s="171"/>
      <c r="N467" s="171"/>
      <c r="O467" s="171"/>
      <c r="P467" s="171"/>
    </row>
    <row r="468" spans="1:16" ht="65.25" customHeight="1">
      <c r="A468" s="198"/>
      <c r="B468" s="198"/>
      <c r="C468" s="198"/>
      <c r="D468" s="198"/>
      <c r="E468" s="198"/>
      <c r="F468" s="198"/>
      <c r="G468" s="198"/>
      <c r="H468" s="198"/>
      <c r="I468" s="198"/>
      <c r="J468" s="198"/>
      <c r="K468" s="198"/>
      <c r="L468" s="198"/>
      <c r="M468" s="198"/>
      <c r="N468" s="198"/>
      <c r="O468" s="198"/>
      <c r="P468" s="198"/>
    </row>
    <row r="469" spans="1:16" ht="5.65" customHeight="1"/>
    <row r="470" spans="1:16" ht="19.7" customHeight="1">
      <c r="A470" s="199" t="s">
        <v>218</v>
      </c>
      <c r="B470" s="199"/>
      <c r="C470" s="199"/>
      <c r="D470" s="199"/>
      <c r="E470" s="199"/>
      <c r="F470" s="199"/>
      <c r="G470" s="199"/>
      <c r="H470" s="199"/>
      <c r="I470" s="199"/>
      <c r="J470" s="199"/>
      <c r="K470" s="199"/>
      <c r="L470" s="199"/>
      <c r="M470" s="199"/>
      <c r="N470" s="199"/>
      <c r="O470" s="199"/>
      <c r="P470" s="199"/>
    </row>
    <row r="471" spans="1:16" ht="15.75" customHeight="1">
      <c r="A471" s="105" t="s">
        <v>117</v>
      </c>
      <c r="B471" s="196" t="s">
        <v>118</v>
      </c>
      <c r="C471" s="196"/>
      <c r="D471" s="196"/>
      <c r="E471" s="196"/>
      <c r="F471" s="196"/>
      <c r="G471" s="196"/>
      <c r="H471" s="196"/>
      <c r="I471" s="196"/>
      <c r="J471" s="196"/>
      <c r="K471" s="196"/>
      <c r="L471" s="193" t="s">
        <v>119</v>
      </c>
      <c r="M471" s="193"/>
      <c r="N471" s="200" t="s">
        <v>171</v>
      </c>
      <c r="O471" s="200"/>
      <c r="P471" s="200"/>
    </row>
    <row r="472" spans="1:16" ht="12.6" customHeight="1">
      <c r="A472" s="105" t="s">
        <v>120</v>
      </c>
      <c r="B472" s="196" t="s">
        <v>121</v>
      </c>
      <c r="C472" s="196"/>
      <c r="D472" s="196"/>
      <c r="E472" s="196"/>
      <c r="F472" s="196"/>
      <c r="G472" s="196"/>
      <c r="H472" s="196"/>
      <c r="I472" s="196"/>
      <c r="J472" s="196"/>
      <c r="K472" s="196"/>
      <c r="L472" s="193" t="s">
        <v>219</v>
      </c>
      <c r="M472" s="193"/>
      <c r="N472" s="194" t="s">
        <v>3435</v>
      </c>
      <c r="O472" s="194"/>
      <c r="P472" s="194"/>
    </row>
    <row r="473" spans="1:16" ht="14.45" customHeight="1">
      <c r="A473" s="105" t="s">
        <v>220</v>
      </c>
      <c r="B473" s="193" t="s">
        <v>170</v>
      </c>
      <c r="C473" s="193"/>
      <c r="D473" s="193"/>
      <c r="E473" s="193"/>
      <c r="F473" s="193"/>
      <c r="G473" s="193"/>
      <c r="H473" s="193"/>
      <c r="I473" s="193"/>
      <c r="J473" s="193"/>
      <c r="K473" s="193"/>
      <c r="L473" s="193" t="s">
        <v>122</v>
      </c>
      <c r="M473" s="193"/>
      <c r="N473" s="194"/>
      <c r="O473" s="194"/>
      <c r="P473" s="194"/>
    </row>
    <row r="474" spans="1:16" ht="14.65" customHeight="1">
      <c r="A474" s="105" t="s">
        <v>221</v>
      </c>
      <c r="B474" s="193" t="s">
        <v>170</v>
      </c>
      <c r="C474" s="193"/>
      <c r="D474" s="193"/>
      <c r="E474" s="193"/>
      <c r="F474" s="193"/>
      <c r="G474" s="193"/>
      <c r="H474" s="193"/>
      <c r="I474" s="193"/>
      <c r="J474" s="193"/>
      <c r="K474" s="193"/>
      <c r="L474" s="193" t="s">
        <v>123</v>
      </c>
      <c r="M474" s="193"/>
      <c r="N474" s="194" t="s">
        <v>124</v>
      </c>
      <c r="O474" s="194"/>
      <c r="P474" s="194"/>
    </row>
    <row r="475" spans="1:16" ht="26.45" customHeight="1">
      <c r="A475" s="105" t="s">
        <v>222</v>
      </c>
      <c r="B475" s="193" t="s">
        <v>170</v>
      </c>
      <c r="C475" s="193"/>
      <c r="D475" s="193"/>
      <c r="E475" s="193"/>
      <c r="F475" s="193"/>
      <c r="G475" s="193"/>
      <c r="H475" s="193"/>
      <c r="I475" s="193"/>
      <c r="J475" s="193"/>
      <c r="K475" s="193"/>
      <c r="L475" s="193" t="s">
        <v>125</v>
      </c>
      <c r="M475" s="193"/>
      <c r="N475" s="195" t="s">
        <v>3448</v>
      </c>
      <c r="O475" s="195"/>
      <c r="P475" s="195"/>
    </row>
    <row r="476" spans="1:16" ht="13.35" customHeight="1">
      <c r="A476" s="106" t="s">
        <v>126</v>
      </c>
      <c r="B476" s="188"/>
      <c r="C476" s="188"/>
      <c r="D476" s="188"/>
      <c r="E476" s="188"/>
      <c r="F476" s="188"/>
      <c r="G476" s="188"/>
      <c r="H476" s="188"/>
      <c r="I476" s="188"/>
      <c r="J476" s="188"/>
      <c r="K476" s="188"/>
      <c r="L476" s="188" t="s">
        <v>127</v>
      </c>
      <c r="M476" s="188"/>
      <c r="N476" s="189" t="s">
        <v>173</v>
      </c>
      <c r="O476" s="189"/>
      <c r="P476" s="189"/>
    </row>
    <row r="477" spans="1:16" ht="15.75" customHeight="1">
      <c r="A477" s="190" t="s">
        <v>223</v>
      </c>
      <c r="B477" s="190"/>
      <c r="C477" s="191" t="s">
        <v>224</v>
      </c>
      <c r="D477" s="191"/>
      <c r="E477" s="192" t="s">
        <v>225</v>
      </c>
      <c r="F477" s="192"/>
      <c r="G477" s="192"/>
      <c r="H477" s="191" t="s">
        <v>226</v>
      </c>
      <c r="I477" s="191"/>
      <c r="J477" s="192" t="s">
        <v>227</v>
      </c>
      <c r="K477" s="192"/>
      <c r="L477" s="192"/>
      <c r="M477" s="192"/>
      <c r="N477" s="192"/>
      <c r="O477" s="192"/>
      <c r="P477" s="103" t="s">
        <v>228</v>
      </c>
    </row>
    <row r="478" spans="1:16" ht="17.100000000000001" customHeight="1">
      <c r="A478" s="186" t="s">
        <v>229</v>
      </c>
      <c r="B478" s="186"/>
      <c r="C478" s="186"/>
      <c r="D478" s="187" t="s">
        <v>230</v>
      </c>
      <c r="E478" s="187"/>
      <c r="F478" s="187" t="s">
        <v>231</v>
      </c>
      <c r="G478" s="187" t="s">
        <v>232</v>
      </c>
      <c r="H478" s="187"/>
      <c r="I478" s="187" t="s">
        <v>233</v>
      </c>
      <c r="J478" s="187"/>
      <c r="K478" s="187"/>
      <c r="L478" s="187"/>
      <c r="M478" s="187"/>
      <c r="N478" s="187"/>
      <c r="O478" s="187"/>
      <c r="P478" s="187"/>
    </row>
    <row r="479" spans="1:16" ht="17.100000000000001" customHeight="1">
      <c r="A479" s="186"/>
      <c r="B479" s="186"/>
      <c r="C479" s="186"/>
      <c r="D479" s="187"/>
      <c r="E479" s="187"/>
      <c r="F479" s="187"/>
      <c r="G479" s="187"/>
      <c r="H479" s="187"/>
      <c r="I479" s="187" t="s">
        <v>234</v>
      </c>
      <c r="J479" s="187"/>
      <c r="K479" s="187" t="s">
        <v>235</v>
      </c>
      <c r="L479" s="187"/>
      <c r="M479" s="187" t="s">
        <v>236</v>
      </c>
      <c r="N479" s="187"/>
      <c r="O479" s="187" t="s">
        <v>237</v>
      </c>
      <c r="P479" s="187"/>
    </row>
    <row r="480" spans="1:16" ht="14.1" customHeight="1">
      <c r="A480" s="181" t="s">
        <v>359</v>
      </c>
      <c r="B480" s="181"/>
      <c r="C480" s="181"/>
      <c r="D480" s="182" t="s">
        <v>242</v>
      </c>
      <c r="E480" s="182"/>
      <c r="F480" s="104">
        <v>5.65</v>
      </c>
      <c r="G480" s="183">
        <v>0.39943129999999999</v>
      </c>
      <c r="H480" s="183"/>
      <c r="I480" s="176">
        <v>2.2568000000000001</v>
      </c>
      <c r="J480" s="176"/>
      <c r="K480" s="176"/>
      <c r="L480" s="176"/>
      <c r="M480" s="176"/>
      <c r="N480" s="176"/>
      <c r="O480" s="176">
        <v>2.2568000000000001</v>
      </c>
      <c r="P480" s="176"/>
    </row>
    <row r="481" spans="1:16" ht="14.1" customHeight="1">
      <c r="A481" s="181" t="s">
        <v>244</v>
      </c>
      <c r="B481" s="181"/>
      <c r="C481" s="181"/>
      <c r="D481" s="182"/>
      <c r="E481" s="182"/>
      <c r="F481" s="104">
        <v>6.93</v>
      </c>
      <c r="G481" s="183">
        <v>0.86899999999999999</v>
      </c>
      <c r="H481" s="183"/>
      <c r="I481" s="176">
        <v>6.0223000000000004</v>
      </c>
      <c r="J481" s="176"/>
      <c r="K481" s="176"/>
      <c r="L481" s="176"/>
      <c r="M481" s="176"/>
      <c r="N481" s="176"/>
      <c r="O481" s="176">
        <v>6.0223000000000004</v>
      </c>
      <c r="P481" s="176"/>
    </row>
    <row r="482" spans="1:16" ht="14.1" customHeight="1">
      <c r="A482" s="181" t="s">
        <v>245</v>
      </c>
      <c r="B482" s="181"/>
      <c r="C482" s="181"/>
      <c r="D482" s="182"/>
      <c r="E482" s="182"/>
      <c r="F482" s="104"/>
      <c r="G482" s="183"/>
      <c r="H482" s="183"/>
      <c r="I482" s="176">
        <v>6.24</v>
      </c>
      <c r="J482" s="176"/>
      <c r="K482" s="176"/>
      <c r="L482" s="176"/>
      <c r="M482" s="176"/>
      <c r="N482" s="176"/>
      <c r="O482" s="176">
        <v>6.24</v>
      </c>
      <c r="P482" s="176"/>
    </row>
    <row r="483" spans="1:16" ht="14.1" customHeight="1">
      <c r="A483" s="177" t="s">
        <v>246</v>
      </c>
      <c r="B483" s="177"/>
      <c r="C483" s="177"/>
      <c r="D483" s="177"/>
      <c r="E483" s="177"/>
      <c r="F483" s="177"/>
      <c r="G483" s="177"/>
      <c r="H483" s="177"/>
      <c r="I483" s="177"/>
      <c r="J483" s="177"/>
      <c r="K483" s="177"/>
      <c r="L483" s="177"/>
      <c r="M483" s="177"/>
      <c r="N483" s="177"/>
      <c r="O483" s="178">
        <v>19.190000000000001</v>
      </c>
      <c r="P483" s="178"/>
    </row>
    <row r="484" spans="1:16" ht="14.1" customHeight="1">
      <c r="A484" s="179" t="s">
        <v>247</v>
      </c>
      <c r="B484" s="179"/>
      <c r="C484" s="179"/>
      <c r="D484" s="179"/>
      <c r="E484" s="179"/>
      <c r="F484" s="179"/>
      <c r="G484" s="179"/>
      <c r="H484" s="179"/>
      <c r="I484" s="180">
        <v>19.190000000000001</v>
      </c>
      <c r="J484" s="180"/>
      <c r="K484" s="180"/>
      <c r="L484" s="180"/>
      <c r="M484" s="180"/>
      <c r="N484" s="180"/>
      <c r="O484" s="180">
        <v>19.190000000000001</v>
      </c>
      <c r="P484" s="180"/>
    </row>
    <row r="485" spans="1:16" ht="14.1" customHeight="1">
      <c r="A485" s="172" t="s">
        <v>248</v>
      </c>
      <c r="B485" s="172"/>
      <c r="C485" s="172"/>
      <c r="D485" s="172"/>
      <c r="E485" s="172"/>
      <c r="F485" s="172"/>
      <c r="G485" s="172"/>
      <c r="H485" s="172"/>
      <c r="I485" s="173">
        <v>5.53</v>
      </c>
      <c r="J485" s="173"/>
      <c r="K485" s="173"/>
      <c r="L485" s="173"/>
      <c r="M485" s="173"/>
      <c r="N485" s="173"/>
      <c r="O485" s="173">
        <v>5.53</v>
      </c>
      <c r="P485" s="173"/>
    </row>
    <row r="486" spans="1:16" ht="14.1" customHeight="1">
      <c r="A486" s="174" t="s">
        <v>249</v>
      </c>
      <c r="B486" s="174"/>
      <c r="C486" s="174"/>
      <c r="D486" s="174"/>
      <c r="E486" s="174"/>
      <c r="F486" s="174"/>
      <c r="G486" s="174"/>
      <c r="H486" s="174"/>
      <c r="I486" s="175">
        <v>24.72</v>
      </c>
      <c r="J486" s="175"/>
      <c r="K486" s="175"/>
      <c r="L486" s="175"/>
      <c r="M486" s="175"/>
      <c r="N486" s="175"/>
      <c r="O486" s="175">
        <v>24.72</v>
      </c>
      <c r="P486" s="175"/>
    </row>
    <row r="487" spans="1:16" ht="14.1" customHeight="1">
      <c r="A487" s="184" t="s">
        <v>375</v>
      </c>
      <c r="B487" s="184"/>
      <c r="C487" s="184"/>
      <c r="D487" s="184"/>
      <c r="E487" s="184"/>
      <c r="F487" s="184"/>
      <c r="G487" s="184"/>
      <c r="H487" s="184"/>
      <c r="I487" s="184"/>
      <c r="J487" s="184"/>
      <c r="K487" s="184"/>
      <c r="L487" s="184"/>
      <c r="M487" s="184"/>
      <c r="N487" s="184"/>
      <c r="O487" s="185" t="s">
        <v>374</v>
      </c>
      <c r="P487" s="185"/>
    </row>
    <row r="488" spans="1:16" ht="14.1" customHeight="1">
      <c r="A488" s="177" t="s">
        <v>240</v>
      </c>
      <c r="B488" s="177"/>
      <c r="C488" s="177"/>
      <c r="D488" s="177"/>
      <c r="E488" s="177"/>
      <c r="F488" s="177"/>
      <c r="G488" s="177"/>
      <c r="H488" s="177"/>
      <c r="I488" s="177"/>
      <c r="J488" s="177"/>
      <c r="K488" s="177"/>
      <c r="L488" s="177"/>
      <c r="M488" s="177"/>
      <c r="N488" s="177"/>
      <c r="O488" s="177"/>
      <c r="P488" s="177"/>
    </row>
    <row r="489" spans="1:16" ht="14.1" customHeight="1">
      <c r="A489" s="181" t="s">
        <v>288</v>
      </c>
      <c r="B489" s="181"/>
      <c r="C489" s="181"/>
      <c r="D489" s="182" t="s">
        <v>242</v>
      </c>
      <c r="E489" s="182"/>
      <c r="F489" s="104">
        <v>7.8</v>
      </c>
      <c r="G489" s="183">
        <v>0.3993756</v>
      </c>
      <c r="H489" s="183"/>
      <c r="I489" s="176">
        <v>3.1151</v>
      </c>
      <c r="J489" s="176"/>
      <c r="K489" s="176"/>
      <c r="L489" s="176"/>
      <c r="M489" s="176"/>
      <c r="N489" s="176"/>
      <c r="O489" s="176">
        <v>3.1151</v>
      </c>
      <c r="P489" s="176"/>
    </row>
    <row r="490" spans="1:16" ht="14.1" customHeight="1">
      <c r="A490" s="181" t="s">
        <v>359</v>
      </c>
      <c r="B490" s="181"/>
      <c r="C490" s="181"/>
      <c r="D490" s="182" t="s">
        <v>242</v>
      </c>
      <c r="E490" s="182"/>
      <c r="F490" s="104">
        <v>5.65</v>
      </c>
      <c r="G490" s="183">
        <v>0.3993756</v>
      </c>
      <c r="H490" s="183"/>
      <c r="I490" s="176">
        <v>2.2565</v>
      </c>
      <c r="J490" s="176"/>
      <c r="K490" s="176"/>
      <c r="L490" s="176"/>
      <c r="M490" s="176"/>
      <c r="N490" s="176"/>
      <c r="O490" s="176">
        <v>2.2565</v>
      </c>
      <c r="P490" s="176"/>
    </row>
    <row r="491" spans="1:16" ht="14.1" customHeight="1">
      <c r="A491" s="181" t="s">
        <v>244</v>
      </c>
      <c r="B491" s="181"/>
      <c r="C491" s="181"/>
      <c r="D491" s="182"/>
      <c r="E491" s="182"/>
      <c r="F491" s="104">
        <v>5.37</v>
      </c>
      <c r="G491" s="183">
        <v>0.86899999999999999</v>
      </c>
      <c r="H491" s="183"/>
      <c r="I491" s="176">
        <v>4.6679000000000004</v>
      </c>
      <c r="J491" s="176"/>
      <c r="K491" s="176"/>
      <c r="L491" s="176"/>
      <c r="M491" s="176"/>
      <c r="N491" s="176"/>
      <c r="O491" s="176">
        <v>4.6679000000000004</v>
      </c>
      <c r="P491" s="176"/>
    </row>
    <row r="492" spans="1:16" ht="14.1" customHeight="1">
      <c r="A492" s="181" t="s">
        <v>245</v>
      </c>
      <c r="B492" s="181"/>
      <c r="C492" s="181"/>
      <c r="D492" s="182"/>
      <c r="E492" s="182"/>
      <c r="F492" s="104"/>
      <c r="G492" s="183"/>
      <c r="H492" s="183"/>
      <c r="I492" s="176">
        <v>5.35</v>
      </c>
      <c r="J492" s="176"/>
      <c r="K492" s="176"/>
      <c r="L492" s="176"/>
      <c r="M492" s="176"/>
      <c r="N492" s="176"/>
      <c r="O492" s="176">
        <v>5.35</v>
      </c>
      <c r="P492" s="176"/>
    </row>
    <row r="493" spans="1:16" ht="14.1" customHeight="1">
      <c r="A493" s="177" t="s">
        <v>246</v>
      </c>
      <c r="B493" s="177"/>
      <c r="C493" s="177"/>
      <c r="D493" s="177"/>
      <c r="E493" s="177"/>
      <c r="F493" s="177"/>
      <c r="G493" s="177"/>
      <c r="H493" s="177"/>
      <c r="I493" s="177"/>
      <c r="J493" s="177"/>
      <c r="K493" s="177"/>
      <c r="L493" s="177"/>
      <c r="M493" s="177"/>
      <c r="N493" s="177"/>
      <c r="O493" s="178">
        <v>15.39</v>
      </c>
      <c r="P493" s="178"/>
    </row>
    <row r="494" spans="1:16" ht="14.1" customHeight="1">
      <c r="A494" s="179" t="s">
        <v>247</v>
      </c>
      <c r="B494" s="179"/>
      <c r="C494" s="179"/>
      <c r="D494" s="179"/>
      <c r="E494" s="179"/>
      <c r="F494" s="179"/>
      <c r="G494" s="179"/>
      <c r="H494" s="179"/>
      <c r="I494" s="180">
        <v>15.39</v>
      </c>
      <c r="J494" s="180"/>
      <c r="K494" s="180"/>
      <c r="L494" s="180"/>
      <c r="M494" s="180"/>
      <c r="N494" s="180"/>
      <c r="O494" s="180">
        <v>15.39</v>
      </c>
      <c r="P494" s="180"/>
    </row>
    <row r="495" spans="1:16" ht="14.1" customHeight="1">
      <c r="A495" s="172" t="s">
        <v>248</v>
      </c>
      <c r="B495" s="172"/>
      <c r="C495" s="172"/>
      <c r="D495" s="172"/>
      <c r="E495" s="172"/>
      <c r="F495" s="172"/>
      <c r="G495" s="172"/>
      <c r="H495" s="172"/>
      <c r="I495" s="173">
        <v>4.4400000000000004</v>
      </c>
      <c r="J495" s="173"/>
      <c r="K495" s="173"/>
      <c r="L495" s="173"/>
      <c r="M495" s="173"/>
      <c r="N495" s="173"/>
      <c r="O495" s="173">
        <v>4.4400000000000004</v>
      </c>
      <c r="P495" s="173"/>
    </row>
    <row r="496" spans="1:16" ht="14.1" customHeight="1">
      <c r="A496" s="174" t="s">
        <v>249</v>
      </c>
      <c r="B496" s="174"/>
      <c r="C496" s="174"/>
      <c r="D496" s="174"/>
      <c r="E496" s="174"/>
      <c r="F496" s="174"/>
      <c r="G496" s="174"/>
      <c r="H496" s="174"/>
      <c r="I496" s="175">
        <v>19.829999999999998</v>
      </c>
      <c r="J496" s="175"/>
      <c r="K496" s="175"/>
      <c r="L496" s="175"/>
      <c r="M496" s="175"/>
      <c r="N496" s="175"/>
      <c r="O496" s="175">
        <v>19.829999999999998</v>
      </c>
      <c r="P496" s="175"/>
    </row>
    <row r="497" spans="1:16" ht="14.1" customHeight="1">
      <c r="A497" s="184" t="s">
        <v>376</v>
      </c>
      <c r="B497" s="184"/>
      <c r="C497" s="184"/>
      <c r="D497" s="184"/>
      <c r="E497" s="184"/>
      <c r="F497" s="184"/>
      <c r="G497" s="184"/>
      <c r="H497" s="184"/>
      <c r="I497" s="184"/>
      <c r="J497" s="184"/>
      <c r="K497" s="184"/>
      <c r="L497" s="184"/>
      <c r="M497" s="184"/>
      <c r="N497" s="184"/>
      <c r="O497" s="185" t="s">
        <v>239</v>
      </c>
      <c r="P497" s="185"/>
    </row>
    <row r="498" spans="1:16" ht="14.1" customHeight="1">
      <c r="A498" s="177" t="s">
        <v>240</v>
      </c>
      <c r="B498" s="177"/>
      <c r="C498" s="177"/>
      <c r="D498" s="177"/>
      <c r="E498" s="177"/>
      <c r="F498" s="177"/>
      <c r="G498" s="177"/>
      <c r="H498" s="177"/>
      <c r="I498" s="177"/>
      <c r="J498" s="177"/>
      <c r="K498" s="177"/>
      <c r="L498" s="177"/>
      <c r="M498" s="177"/>
      <c r="N498" s="177"/>
      <c r="O498" s="177"/>
      <c r="P498" s="177"/>
    </row>
    <row r="499" spans="1:16" ht="14.1" customHeight="1">
      <c r="A499" s="181" t="s">
        <v>359</v>
      </c>
      <c r="B499" s="181"/>
      <c r="C499" s="181"/>
      <c r="D499" s="182" t="s">
        <v>242</v>
      </c>
      <c r="E499" s="182"/>
      <c r="F499" s="104">
        <v>5.65</v>
      </c>
      <c r="G499" s="183">
        <v>10.003667399999999</v>
      </c>
      <c r="H499" s="183"/>
      <c r="I499" s="176">
        <v>56.520699999999998</v>
      </c>
      <c r="J499" s="176"/>
      <c r="K499" s="176"/>
      <c r="L499" s="176"/>
      <c r="M499" s="176"/>
      <c r="N499" s="176"/>
      <c r="O499" s="176">
        <v>56.520699999999998</v>
      </c>
      <c r="P499" s="176"/>
    </row>
    <row r="500" spans="1:16" ht="14.1" customHeight="1">
      <c r="A500" s="181" t="s">
        <v>244</v>
      </c>
      <c r="B500" s="181"/>
      <c r="C500" s="181"/>
      <c r="D500" s="182"/>
      <c r="E500" s="182"/>
      <c r="F500" s="104">
        <v>56.52</v>
      </c>
      <c r="G500" s="183">
        <v>0.86899999999999999</v>
      </c>
      <c r="H500" s="183"/>
      <c r="I500" s="176">
        <v>49.116500000000002</v>
      </c>
      <c r="J500" s="176"/>
      <c r="K500" s="176"/>
      <c r="L500" s="176"/>
      <c r="M500" s="176"/>
      <c r="N500" s="176"/>
      <c r="O500" s="176">
        <v>49.116500000000002</v>
      </c>
      <c r="P500" s="176"/>
    </row>
    <row r="501" spans="1:16" ht="14.1" customHeight="1">
      <c r="A501" s="181" t="s">
        <v>245</v>
      </c>
      <c r="B501" s="181"/>
      <c r="C501" s="181"/>
      <c r="D501" s="182"/>
      <c r="E501" s="182"/>
      <c r="F501" s="104"/>
      <c r="G501" s="183"/>
      <c r="H501" s="183"/>
      <c r="I501" s="176">
        <v>65.040000000000006</v>
      </c>
      <c r="J501" s="176"/>
      <c r="K501" s="176"/>
      <c r="L501" s="176"/>
      <c r="M501" s="176"/>
      <c r="N501" s="176"/>
      <c r="O501" s="176">
        <v>65.040000000000006</v>
      </c>
      <c r="P501" s="176"/>
    </row>
    <row r="502" spans="1:16" ht="14.1" customHeight="1">
      <c r="A502" s="177" t="s">
        <v>246</v>
      </c>
      <c r="B502" s="177"/>
      <c r="C502" s="177"/>
      <c r="D502" s="177"/>
      <c r="E502" s="177"/>
      <c r="F502" s="177"/>
      <c r="G502" s="177"/>
      <c r="H502" s="177"/>
      <c r="I502" s="177"/>
      <c r="J502" s="177"/>
      <c r="K502" s="177"/>
      <c r="L502" s="177"/>
      <c r="M502" s="177"/>
      <c r="N502" s="177"/>
      <c r="O502" s="178">
        <v>170.68</v>
      </c>
      <c r="P502" s="178"/>
    </row>
    <row r="503" spans="1:16" ht="14.1" customHeight="1">
      <c r="A503" s="179" t="s">
        <v>247</v>
      </c>
      <c r="B503" s="179"/>
      <c r="C503" s="179"/>
      <c r="D503" s="179"/>
      <c r="E503" s="179"/>
      <c r="F503" s="179"/>
      <c r="G503" s="179"/>
      <c r="H503" s="179"/>
      <c r="I503" s="180">
        <v>170.68</v>
      </c>
      <c r="J503" s="180"/>
      <c r="K503" s="180"/>
      <c r="L503" s="180"/>
      <c r="M503" s="180"/>
      <c r="N503" s="180"/>
      <c r="O503" s="180">
        <v>170.68</v>
      </c>
      <c r="P503" s="180"/>
    </row>
    <row r="504" spans="1:16" ht="14.1" customHeight="1">
      <c r="A504" s="172" t="s">
        <v>248</v>
      </c>
      <c r="B504" s="172"/>
      <c r="C504" s="172"/>
      <c r="D504" s="172"/>
      <c r="E504" s="172"/>
      <c r="F504" s="172"/>
      <c r="G504" s="172"/>
      <c r="H504" s="172"/>
      <c r="I504" s="173">
        <v>49.19</v>
      </c>
      <c r="J504" s="173"/>
      <c r="K504" s="173"/>
      <c r="L504" s="173"/>
      <c r="M504" s="173"/>
      <c r="N504" s="173"/>
      <c r="O504" s="173">
        <v>49.19</v>
      </c>
      <c r="P504" s="173"/>
    </row>
    <row r="505" spans="1:16" ht="14.1" customHeight="1">
      <c r="A505" s="174" t="s">
        <v>249</v>
      </c>
      <c r="B505" s="174"/>
      <c r="C505" s="174"/>
      <c r="D505" s="174"/>
      <c r="E505" s="174"/>
      <c r="F505" s="174"/>
      <c r="G505" s="174"/>
      <c r="H505" s="174"/>
      <c r="I505" s="175">
        <v>219.87</v>
      </c>
      <c r="J505" s="175"/>
      <c r="K505" s="175"/>
      <c r="L505" s="175"/>
      <c r="M505" s="175"/>
      <c r="N505" s="175"/>
      <c r="O505" s="175">
        <v>219.87</v>
      </c>
      <c r="P505" s="175"/>
    </row>
    <row r="506" spans="1:16" ht="14.1" customHeight="1">
      <c r="A506" s="184" t="s">
        <v>377</v>
      </c>
      <c r="B506" s="184"/>
      <c r="C506" s="184"/>
      <c r="D506" s="184"/>
      <c r="E506" s="184"/>
      <c r="F506" s="184"/>
      <c r="G506" s="184"/>
      <c r="H506" s="184"/>
      <c r="I506" s="184"/>
      <c r="J506" s="184"/>
      <c r="K506" s="184"/>
      <c r="L506" s="184"/>
      <c r="M506" s="184"/>
      <c r="N506" s="184"/>
      <c r="O506" s="185" t="s">
        <v>260</v>
      </c>
      <c r="P506" s="185"/>
    </row>
    <row r="507" spans="1:16" ht="14.1" customHeight="1">
      <c r="A507" s="177" t="s">
        <v>252</v>
      </c>
      <c r="B507" s="177"/>
      <c r="C507" s="177"/>
      <c r="D507" s="177"/>
      <c r="E507" s="177"/>
      <c r="F507" s="177"/>
      <c r="G507" s="177"/>
      <c r="H507" s="177"/>
      <c r="I507" s="177"/>
      <c r="J507" s="177"/>
      <c r="K507" s="177"/>
      <c r="L507" s="177"/>
      <c r="M507" s="177"/>
      <c r="N507" s="177"/>
      <c r="O507" s="177"/>
      <c r="P507" s="177"/>
    </row>
    <row r="508" spans="1:16" ht="32.65" customHeight="1">
      <c r="A508" s="181" t="s">
        <v>378</v>
      </c>
      <c r="B508" s="181"/>
      <c r="C508" s="181"/>
      <c r="D508" s="182" t="s">
        <v>239</v>
      </c>
      <c r="E508" s="182"/>
      <c r="F508" s="104">
        <v>53479.18</v>
      </c>
      <c r="G508" s="183">
        <v>2.3200000000000001E-5</v>
      </c>
      <c r="H508" s="183"/>
      <c r="I508" s="176"/>
      <c r="J508" s="176"/>
      <c r="K508" s="176"/>
      <c r="L508" s="176"/>
      <c r="M508" s="176">
        <v>1.2419</v>
      </c>
      <c r="N508" s="176"/>
      <c r="O508" s="176">
        <v>1.2419</v>
      </c>
      <c r="P508" s="176"/>
    </row>
    <row r="509" spans="1:16" ht="52.15" customHeight="1">
      <c r="A509" s="181" t="s">
        <v>379</v>
      </c>
      <c r="B509" s="181"/>
      <c r="C509" s="181"/>
      <c r="D509" s="182" t="s">
        <v>239</v>
      </c>
      <c r="E509" s="182"/>
      <c r="F509" s="104">
        <v>544442.64</v>
      </c>
      <c r="G509" s="183">
        <v>1.6399999999999999E-5</v>
      </c>
      <c r="H509" s="183"/>
      <c r="I509" s="176"/>
      <c r="J509" s="176"/>
      <c r="K509" s="176"/>
      <c r="L509" s="176"/>
      <c r="M509" s="176">
        <v>8.9260999999999999</v>
      </c>
      <c r="N509" s="176"/>
      <c r="O509" s="176">
        <v>8.9260999999999999</v>
      </c>
      <c r="P509" s="176"/>
    </row>
    <row r="510" spans="1:16" ht="14.1" customHeight="1">
      <c r="A510" s="177" t="s">
        <v>254</v>
      </c>
      <c r="B510" s="177"/>
      <c r="C510" s="177"/>
      <c r="D510" s="177"/>
      <c r="E510" s="177"/>
      <c r="F510" s="177"/>
      <c r="G510" s="177"/>
      <c r="H510" s="177"/>
      <c r="I510" s="177"/>
      <c r="J510" s="177"/>
      <c r="K510" s="177"/>
      <c r="L510" s="177"/>
      <c r="M510" s="177"/>
      <c r="N510" s="177"/>
      <c r="O510" s="178">
        <v>10.17</v>
      </c>
      <c r="P510" s="178"/>
    </row>
    <row r="511" spans="1:16" ht="14.1" customHeight="1">
      <c r="A511" s="177" t="s">
        <v>240</v>
      </c>
      <c r="B511" s="177"/>
      <c r="C511" s="177"/>
      <c r="D511" s="177"/>
      <c r="E511" s="177"/>
      <c r="F511" s="177"/>
      <c r="G511" s="177"/>
      <c r="H511" s="177"/>
      <c r="I511" s="177"/>
      <c r="J511" s="177"/>
      <c r="K511" s="177"/>
      <c r="L511" s="177"/>
      <c r="M511" s="177"/>
      <c r="N511" s="177"/>
      <c r="O511" s="177"/>
      <c r="P511" s="177"/>
    </row>
    <row r="512" spans="1:16" ht="9.4" customHeight="1"/>
    <row r="513" spans="1:16" ht="14.1" customHeight="1">
      <c r="A513" s="170" t="s">
        <v>270</v>
      </c>
      <c r="B513" s="170"/>
      <c r="C513" s="170"/>
      <c r="D513" s="170"/>
      <c r="E513" s="170"/>
      <c r="F513" s="170"/>
      <c r="G513" s="170"/>
      <c r="H513" s="170"/>
      <c r="I513" s="170"/>
      <c r="J513" s="170"/>
      <c r="K513" s="170"/>
      <c r="L513" s="170"/>
      <c r="M513" s="170"/>
      <c r="N513" s="170"/>
      <c r="O513" s="170"/>
      <c r="P513" s="170"/>
    </row>
    <row r="514" spans="1:16" ht="14.1" customHeight="1">
      <c r="A514" s="171" t="s">
        <v>271</v>
      </c>
      <c r="B514" s="171"/>
      <c r="C514" s="171"/>
      <c r="D514" s="171"/>
      <c r="E514" s="171"/>
      <c r="F514" s="171"/>
      <c r="G514" s="171"/>
      <c r="H514" s="171"/>
      <c r="I514" s="171"/>
      <c r="J514" s="171"/>
      <c r="K514" s="171"/>
      <c r="L514" s="171"/>
      <c r="M514" s="171"/>
      <c r="N514" s="171"/>
      <c r="O514" s="171"/>
      <c r="P514" s="171"/>
    </row>
    <row r="515" spans="1:16" ht="65.25" customHeight="1">
      <c r="A515" s="198"/>
      <c r="B515" s="198"/>
      <c r="C515" s="198"/>
      <c r="D515" s="198"/>
      <c r="E515" s="198"/>
      <c r="F515" s="198"/>
      <c r="G515" s="198"/>
      <c r="H515" s="198"/>
      <c r="I515" s="198"/>
      <c r="J515" s="198"/>
      <c r="K515" s="198"/>
      <c r="L515" s="198"/>
      <c r="M515" s="198"/>
      <c r="N515" s="198"/>
      <c r="O515" s="198"/>
      <c r="P515" s="198"/>
    </row>
    <row r="516" spans="1:16" ht="5.65" customHeight="1"/>
    <row r="517" spans="1:16" ht="19.7" customHeight="1">
      <c r="A517" s="199" t="s">
        <v>218</v>
      </c>
      <c r="B517" s="199"/>
      <c r="C517" s="199"/>
      <c r="D517" s="199"/>
      <c r="E517" s="199"/>
      <c r="F517" s="199"/>
      <c r="G517" s="199"/>
      <c r="H517" s="199"/>
      <c r="I517" s="199"/>
      <c r="J517" s="199"/>
      <c r="K517" s="199"/>
      <c r="L517" s="199"/>
      <c r="M517" s="199"/>
      <c r="N517" s="199"/>
      <c r="O517" s="199"/>
      <c r="P517" s="199"/>
    </row>
    <row r="518" spans="1:16" ht="15.75" customHeight="1">
      <c r="A518" s="105" t="s">
        <v>117</v>
      </c>
      <c r="B518" s="196" t="s">
        <v>118</v>
      </c>
      <c r="C518" s="196"/>
      <c r="D518" s="196"/>
      <c r="E518" s="196"/>
      <c r="F518" s="196"/>
      <c r="G518" s="196"/>
      <c r="H518" s="196"/>
      <c r="I518" s="196"/>
      <c r="J518" s="196"/>
      <c r="K518" s="196"/>
      <c r="L518" s="193" t="s">
        <v>119</v>
      </c>
      <c r="M518" s="193"/>
      <c r="N518" s="200" t="s">
        <v>171</v>
      </c>
      <c r="O518" s="200"/>
      <c r="P518" s="200"/>
    </row>
    <row r="519" spans="1:16" ht="12.6" customHeight="1">
      <c r="A519" s="105" t="s">
        <v>120</v>
      </c>
      <c r="B519" s="196" t="s">
        <v>121</v>
      </c>
      <c r="C519" s="196"/>
      <c r="D519" s="196"/>
      <c r="E519" s="196"/>
      <c r="F519" s="196"/>
      <c r="G519" s="196"/>
      <c r="H519" s="196"/>
      <c r="I519" s="196"/>
      <c r="J519" s="196"/>
      <c r="K519" s="196"/>
      <c r="L519" s="193" t="s">
        <v>219</v>
      </c>
      <c r="M519" s="193"/>
      <c r="N519" s="194" t="s">
        <v>3435</v>
      </c>
      <c r="O519" s="194"/>
      <c r="P519" s="194"/>
    </row>
    <row r="520" spans="1:16" ht="14.45" customHeight="1">
      <c r="A520" s="105" t="s">
        <v>220</v>
      </c>
      <c r="B520" s="193" t="s">
        <v>170</v>
      </c>
      <c r="C520" s="193"/>
      <c r="D520" s="193"/>
      <c r="E520" s="193"/>
      <c r="F520" s="193"/>
      <c r="G520" s="193"/>
      <c r="H520" s="193"/>
      <c r="I520" s="193"/>
      <c r="J520" s="193"/>
      <c r="K520" s="193"/>
      <c r="L520" s="193" t="s">
        <v>122</v>
      </c>
      <c r="M520" s="193"/>
      <c r="N520" s="194"/>
      <c r="O520" s="194"/>
      <c r="P520" s="194"/>
    </row>
    <row r="521" spans="1:16" ht="14.65" customHeight="1">
      <c r="A521" s="105" t="s">
        <v>221</v>
      </c>
      <c r="B521" s="193" t="s">
        <v>170</v>
      </c>
      <c r="C521" s="193"/>
      <c r="D521" s="193"/>
      <c r="E521" s="193"/>
      <c r="F521" s="193"/>
      <c r="G521" s="193"/>
      <c r="H521" s="193"/>
      <c r="I521" s="193"/>
      <c r="J521" s="193"/>
      <c r="K521" s="193"/>
      <c r="L521" s="193" t="s">
        <v>123</v>
      </c>
      <c r="M521" s="193"/>
      <c r="N521" s="194" t="s">
        <v>124</v>
      </c>
      <c r="O521" s="194"/>
      <c r="P521" s="194"/>
    </row>
    <row r="522" spans="1:16" ht="26.45" customHeight="1">
      <c r="A522" s="105" t="s">
        <v>222</v>
      </c>
      <c r="B522" s="193" t="s">
        <v>170</v>
      </c>
      <c r="C522" s="193"/>
      <c r="D522" s="193"/>
      <c r="E522" s="193"/>
      <c r="F522" s="193"/>
      <c r="G522" s="193"/>
      <c r="H522" s="193"/>
      <c r="I522" s="193"/>
      <c r="J522" s="193"/>
      <c r="K522" s="193"/>
      <c r="L522" s="193" t="s">
        <v>125</v>
      </c>
      <c r="M522" s="193"/>
      <c r="N522" s="195" t="s">
        <v>3449</v>
      </c>
      <c r="O522" s="195"/>
      <c r="P522" s="195"/>
    </row>
    <row r="523" spans="1:16" ht="13.35" customHeight="1">
      <c r="A523" s="106" t="s">
        <v>126</v>
      </c>
      <c r="B523" s="188"/>
      <c r="C523" s="188"/>
      <c r="D523" s="188"/>
      <c r="E523" s="188"/>
      <c r="F523" s="188"/>
      <c r="G523" s="188"/>
      <c r="H523" s="188"/>
      <c r="I523" s="188"/>
      <c r="J523" s="188"/>
      <c r="K523" s="188"/>
      <c r="L523" s="188" t="s">
        <v>127</v>
      </c>
      <c r="M523" s="188"/>
      <c r="N523" s="189" t="s">
        <v>173</v>
      </c>
      <c r="O523" s="189"/>
      <c r="P523" s="189"/>
    </row>
    <row r="524" spans="1:16" ht="15.75" customHeight="1">
      <c r="A524" s="190" t="s">
        <v>223</v>
      </c>
      <c r="B524" s="190"/>
      <c r="C524" s="191" t="s">
        <v>224</v>
      </c>
      <c r="D524" s="191"/>
      <c r="E524" s="192" t="s">
        <v>225</v>
      </c>
      <c r="F524" s="192"/>
      <c r="G524" s="192"/>
      <c r="H524" s="191" t="s">
        <v>226</v>
      </c>
      <c r="I524" s="191"/>
      <c r="J524" s="192" t="s">
        <v>227</v>
      </c>
      <c r="K524" s="192"/>
      <c r="L524" s="192"/>
      <c r="M524" s="192"/>
      <c r="N524" s="192"/>
      <c r="O524" s="192"/>
      <c r="P524" s="103" t="s">
        <v>228</v>
      </c>
    </row>
    <row r="525" spans="1:16" ht="17.100000000000001" customHeight="1">
      <c r="A525" s="186" t="s">
        <v>229</v>
      </c>
      <c r="B525" s="186"/>
      <c r="C525" s="186"/>
      <c r="D525" s="187" t="s">
        <v>230</v>
      </c>
      <c r="E525" s="187"/>
      <c r="F525" s="187" t="s">
        <v>231</v>
      </c>
      <c r="G525" s="187" t="s">
        <v>232</v>
      </c>
      <c r="H525" s="187"/>
      <c r="I525" s="187" t="s">
        <v>233</v>
      </c>
      <c r="J525" s="187"/>
      <c r="K525" s="187"/>
      <c r="L525" s="187"/>
      <c r="M525" s="187"/>
      <c r="N525" s="187"/>
      <c r="O525" s="187"/>
      <c r="P525" s="187"/>
    </row>
    <row r="526" spans="1:16" ht="17.100000000000001" customHeight="1">
      <c r="A526" s="186"/>
      <c r="B526" s="186"/>
      <c r="C526" s="186"/>
      <c r="D526" s="187"/>
      <c r="E526" s="187"/>
      <c r="F526" s="187"/>
      <c r="G526" s="187"/>
      <c r="H526" s="187"/>
      <c r="I526" s="187" t="s">
        <v>234</v>
      </c>
      <c r="J526" s="187"/>
      <c r="K526" s="187" t="s">
        <v>235</v>
      </c>
      <c r="L526" s="187"/>
      <c r="M526" s="187" t="s">
        <v>236</v>
      </c>
      <c r="N526" s="187"/>
      <c r="O526" s="187" t="s">
        <v>237</v>
      </c>
      <c r="P526" s="187"/>
    </row>
    <row r="527" spans="1:16" ht="14.1" customHeight="1">
      <c r="A527" s="181" t="s">
        <v>353</v>
      </c>
      <c r="B527" s="181"/>
      <c r="C527" s="181"/>
      <c r="D527" s="182" t="s">
        <v>242</v>
      </c>
      <c r="E527" s="182"/>
      <c r="F527" s="104">
        <v>8.65</v>
      </c>
      <c r="G527" s="183">
        <v>0.28499999999999998</v>
      </c>
      <c r="H527" s="183"/>
      <c r="I527" s="176">
        <v>2.4653</v>
      </c>
      <c r="J527" s="176"/>
      <c r="K527" s="176"/>
      <c r="L527" s="176"/>
      <c r="M527" s="176"/>
      <c r="N527" s="176"/>
      <c r="O527" s="176">
        <v>2.4653</v>
      </c>
      <c r="P527" s="176"/>
    </row>
    <row r="528" spans="1:16" ht="14.1" customHeight="1">
      <c r="A528" s="181" t="s">
        <v>257</v>
      </c>
      <c r="B528" s="181"/>
      <c r="C528" s="181"/>
      <c r="D528" s="182" t="s">
        <v>242</v>
      </c>
      <c r="E528" s="182"/>
      <c r="F528" s="104">
        <v>5.65</v>
      </c>
      <c r="G528" s="183">
        <v>0.65640100000000001</v>
      </c>
      <c r="H528" s="183"/>
      <c r="I528" s="176">
        <v>3.7086999999999999</v>
      </c>
      <c r="J528" s="176"/>
      <c r="K528" s="176"/>
      <c r="L528" s="176"/>
      <c r="M528" s="176"/>
      <c r="N528" s="176"/>
      <c r="O528" s="176">
        <v>3.7086999999999999</v>
      </c>
      <c r="P528" s="176"/>
    </row>
    <row r="529" spans="1:16" ht="14.1" customHeight="1">
      <c r="A529" s="181" t="s">
        <v>244</v>
      </c>
      <c r="B529" s="181"/>
      <c r="C529" s="181"/>
      <c r="D529" s="182"/>
      <c r="E529" s="182"/>
      <c r="F529" s="104">
        <v>6.17</v>
      </c>
      <c r="G529" s="183">
        <v>0.86899999999999999</v>
      </c>
      <c r="H529" s="183"/>
      <c r="I529" s="176">
        <v>5.3651999999999997</v>
      </c>
      <c r="J529" s="176"/>
      <c r="K529" s="176"/>
      <c r="L529" s="176"/>
      <c r="M529" s="176"/>
      <c r="N529" s="176"/>
      <c r="O529" s="176">
        <v>5.3651999999999997</v>
      </c>
      <c r="P529" s="176"/>
    </row>
    <row r="530" spans="1:16" ht="14.1" customHeight="1">
      <c r="A530" s="181" t="s">
        <v>245</v>
      </c>
      <c r="B530" s="181"/>
      <c r="C530" s="181"/>
      <c r="D530" s="182"/>
      <c r="E530" s="182"/>
      <c r="F530" s="104"/>
      <c r="G530" s="183"/>
      <c r="H530" s="183"/>
      <c r="I530" s="176">
        <v>5.82</v>
      </c>
      <c r="J530" s="176"/>
      <c r="K530" s="176"/>
      <c r="L530" s="176"/>
      <c r="M530" s="176"/>
      <c r="N530" s="176"/>
      <c r="O530" s="176">
        <v>5.82</v>
      </c>
      <c r="P530" s="176"/>
    </row>
    <row r="531" spans="1:16" ht="14.1" customHeight="1">
      <c r="A531" s="177" t="s">
        <v>246</v>
      </c>
      <c r="B531" s="177"/>
      <c r="C531" s="177"/>
      <c r="D531" s="177"/>
      <c r="E531" s="177"/>
      <c r="F531" s="177"/>
      <c r="G531" s="177"/>
      <c r="H531" s="177"/>
      <c r="I531" s="177"/>
      <c r="J531" s="177"/>
      <c r="K531" s="177"/>
      <c r="L531" s="177"/>
      <c r="M531" s="177"/>
      <c r="N531" s="177"/>
      <c r="O531" s="178">
        <v>17.36</v>
      </c>
      <c r="P531" s="178"/>
    </row>
    <row r="532" spans="1:16" ht="14.1" customHeight="1">
      <c r="A532" s="177" t="s">
        <v>258</v>
      </c>
      <c r="B532" s="177"/>
      <c r="C532" s="177"/>
      <c r="D532" s="177"/>
      <c r="E532" s="177"/>
      <c r="F532" s="177"/>
      <c r="G532" s="177"/>
      <c r="H532" s="177"/>
      <c r="I532" s="177"/>
      <c r="J532" s="177"/>
      <c r="K532" s="177"/>
      <c r="L532" s="177"/>
      <c r="M532" s="177"/>
      <c r="N532" s="177"/>
      <c r="O532" s="177"/>
      <c r="P532" s="177"/>
    </row>
    <row r="533" spans="1:16" ht="14.1" customHeight="1">
      <c r="A533" s="181" t="s">
        <v>356</v>
      </c>
      <c r="B533" s="181"/>
      <c r="C533" s="181"/>
      <c r="D533" s="182" t="s">
        <v>282</v>
      </c>
      <c r="E533" s="182"/>
      <c r="F533" s="104">
        <v>5.58</v>
      </c>
      <c r="G533" s="183">
        <v>0.59255000000000002</v>
      </c>
      <c r="H533" s="183"/>
      <c r="I533" s="176"/>
      <c r="J533" s="176"/>
      <c r="K533" s="176">
        <v>3.3064</v>
      </c>
      <c r="L533" s="176"/>
      <c r="M533" s="176"/>
      <c r="N533" s="176"/>
      <c r="O533" s="176">
        <v>3.3064</v>
      </c>
      <c r="P533" s="176"/>
    </row>
    <row r="534" spans="1:16" ht="14.1" customHeight="1">
      <c r="A534" s="177" t="s">
        <v>273</v>
      </c>
      <c r="B534" s="177"/>
      <c r="C534" s="177"/>
      <c r="D534" s="177"/>
      <c r="E534" s="177"/>
      <c r="F534" s="177"/>
      <c r="G534" s="177"/>
      <c r="H534" s="177"/>
      <c r="I534" s="177"/>
      <c r="J534" s="177"/>
      <c r="K534" s="177"/>
      <c r="L534" s="177"/>
      <c r="M534" s="177"/>
      <c r="N534" s="177"/>
      <c r="O534" s="178">
        <v>3.31</v>
      </c>
      <c r="P534" s="178"/>
    </row>
    <row r="535" spans="1:16" ht="14.1" customHeight="1">
      <c r="A535" s="179" t="s">
        <v>247</v>
      </c>
      <c r="B535" s="179"/>
      <c r="C535" s="179"/>
      <c r="D535" s="179"/>
      <c r="E535" s="179"/>
      <c r="F535" s="179"/>
      <c r="G535" s="179"/>
      <c r="H535" s="179"/>
      <c r="I535" s="180">
        <v>17.36</v>
      </c>
      <c r="J535" s="180"/>
      <c r="K535" s="180">
        <v>3.31</v>
      </c>
      <c r="L535" s="180"/>
      <c r="M535" s="180">
        <v>10.17</v>
      </c>
      <c r="N535" s="180"/>
      <c r="O535" s="180">
        <v>30.84</v>
      </c>
      <c r="P535" s="180"/>
    </row>
    <row r="536" spans="1:16" ht="14.1" customHeight="1">
      <c r="A536" s="172" t="s">
        <v>248</v>
      </c>
      <c r="B536" s="172"/>
      <c r="C536" s="172"/>
      <c r="D536" s="172"/>
      <c r="E536" s="172"/>
      <c r="F536" s="172"/>
      <c r="G536" s="172"/>
      <c r="H536" s="172"/>
      <c r="I536" s="173">
        <v>5.01</v>
      </c>
      <c r="J536" s="173"/>
      <c r="K536" s="173">
        <v>0.95</v>
      </c>
      <c r="L536" s="173"/>
      <c r="M536" s="173">
        <v>2.93</v>
      </c>
      <c r="N536" s="173"/>
      <c r="O536" s="173">
        <v>8.89</v>
      </c>
      <c r="P536" s="173"/>
    </row>
    <row r="537" spans="1:16" ht="14.1" customHeight="1">
      <c r="A537" s="174" t="s">
        <v>249</v>
      </c>
      <c r="B537" s="174"/>
      <c r="C537" s="174"/>
      <c r="D537" s="174"/>
      <c r="E537" s="174"/>
      <c r="F537" s="174"/>
      <c r="G537" s="174"/>
      <c r="H537" s="174"/>
      <c r="I537" s="175">
        <v>22.37</v>
      </c>
      <c r="J537" s="175"/>
      <c r="K537" s="175">
        <v>4.26</v>
      </c>
      <c r="L537" s="175"/>
      <c r="M537" s="175">
        <v>13.1</v>
      </c>
      <c r="N537" s="175"/>
      <c r="O537" s="175">
        <v>39.729999999999997</v>
      </c>
      <c r="P537" s="175"/>
    </row>
    <row r="538" spans="1:16" ht="22.7" customHeight="1">
      <c r="A538" s="184" t="s">
        <v>380</v>
      </c>
      <c r="B538" s="184"/>
      <c r="C538" s="184"/>
      <c r="D538" s="184"/>
      <c r="E538" s="184"/>
      <c r="F538" s="184"/>
      <c r="G538" s="184"/>
      <c r="H538" s="184"/>
      <c r="I538" s="184"/>
      <c r="J538" s="184"/>
      <c r="K538" s="184"/>
      <c r="L538" s="184"/>
      <c r="M538" s="184"/>
      <c r="N538" s="184"/>
      <c r="O538" s="185" t="s">
        <v>381</v>
      </c>
      <c r="P538" s="185"/>
    </row>
    <row r="539" spans="1:16" ht="14.1" customHeight="1">
      <c r="A539" s="177" t="s">
        <v>252</v>
      </c>
      <c r="B539" s="177"/>
      <c r="C539" s="177"/>
      <c r="D539" s="177"/>
      <c r="E539" s="177"/>
      <c r="F539" s="177"/>
      <c r="G539" s="177"/>
      <c r="H539" s="177"/>
      <c r="I539" s="177"/>
      <c r="J539" s="177"/>
      <c r="K539" s="177"/>
      <c r="L539" s="177"/>
      <c r="M539" s="177"/>
      <c r="N539" s="177"/>
      <c r="O539" s="177"/>
      <c r="P539" s="177"/>
    </row>
    <row r="540" spans="1:16" ht="52.15" customHeight="1">
      <c r="A540" s="181" t="s">
        <v>382</v>
      </c>
      <c r="B540" s="181"/>
      <c r="C540" s="181"/>
      <c r="D540" s="182" t="s">
        <v>239</v>
      </c>
      <c r="E540" s="182"/>
      <c r="F540" s="104">
        <v>407965.09</v>
      </c>
      <c r="G540" s="183">
        <v>1.8499999999999999E-5</v>
      </c>
      <c r="H540" s="183"/>
      <c r="I540" s="176"/>
      <c r="J540" s="176"/>
      <c r="K540" s="176"/>
      <c r="L540" s="176"/>
      <c r="M540" s="176">
        <v>7.5613000000000001</v>
      </c>
      <c r="N540" s="176"/>
      <c r="O540" s="176">
        <v>7.5613000000000001</v>
      </c>
      <c r="P540" s="176"/>
    </row>
    <row r="541" spans="1:16" ht="61.9" customHeight="1">
      <c r="A541" s="181" t="s">
        <v>383</v>
      </c>
      <c r="B541" s="181"/>
      <c r="C541" s="181"/>
      <c r="D541" s="182" t="s">
        <v>239</v>
      </c>
      <c r="E541" s="182"/>
      <c r="F541" s="104">
        <v>117032.1</v>
      </c>
      <c r="G541" s="183">
        <v>2.34E-5</v>
      </c>
      <c r="H541" s="183"/>
      <c r="I541" s="176"/>
      <c r="J541" s="176"/>
      <c r="K541" s="176"/>
      <c r="L541" s="176"/>
      <c r="M541" s="176">
        <v>2.7387999999999999</v>
      </c>
      <c r="N541" s="176"/>
      <c r="O541" s="176">
        <v>2.7387999999999999</v>
      </c>
      <c r="P541" s="176"/>
    </row>
    <row r="542" spans="1:16" ht="14.1" customHeight="1">
      <c r="A542" s="177" t="s">
        <v>254</v>
      </c>
      <c r="B542" s="177"/>
      <c r="C542" s="177"/>
      <c r="D542" s="177"/>
      <c r="E542" s="177"/>
      <c r="F542" s="177"/>
      <c r="G542" s="177"/>
      <c r="H542" s="177"/>
      <c r="I542" s="177"/>
      <c r="J542" s="177"/>
      <c r="K542" s="177"/>
      <c r="L542" s="177"/>
      <c r="M542" s="177"/>
      <c r="N542" s="177"/>
      <c r="O542" s="178">
        <v>10.3</v>
      </c>
      <c r="P542" s="178"/>
    </row>
    <row r="543" spans="1:16" ht="14.1" customHeight="1">
      <c r="A543" s="177" t="s">
        <v>240</v>
      </c>
      <c r="B543" s="177"/>
      <c r="C543" s="177"/>
      <c r="D543" s="177"/>
      <c r="E543" s="177"/>
      <c r="F543" s="177"/>
      <c r="G543" s="177"/>
      <c r="H543" s="177"/>
      <c r="I543" s="177"/>
      <c r="J543" s="177"/>
      <c r="K543" s="177"/>
      <c r="L543" s="177"/>
      <c r="M543" s="177"/>
      <c r="N543" s="177"/>
      <c r="O543" s="177"/>
      <c r="P543" s="177"/>
    </row>
    <row r="544" spans="1:16" ht="22.7" customHeight="1">
      <c r="A544" s="181" t="s">
        <v>384</v>
      </c>
      <c r="B544" s="181"/>
      <c r="C544" s="181"/>
      <c r="D544" s="182" t="s">
        <v>242</v>
      </c>
      <c r="E544" s="182"/>
      <c r="F544" s="104">
        <v>8.65</v>
      </c>
      <c r="G544" s="183">
        <v>0.20100000000000001</v>
      </c>
      <c r="H544" s="183"/>
      <c r="I544" s="176">
        <v>1.7386999999999999</v>
      </c>
      <c r="J544" s="176"/>
      <c r="K544" s="176"/>
      <c r="L544" s="176"/>
      <c r="M544" s="176"/>
      <c r="N544" s="176"/>
      <c r="O544" s="176">
        <v>1.7386999999999999</v>
      </c>
      <c r="P544" s="176"/>
    </row>
    <row r="545" spans="1:16" ht="14.1" customHeight="1">
      <c r="A545" s="181" t="s">
        <v>244</v>
      </c>
      <c r="B545" s="181"/>
      <c r="C545" s="181"/>
      <c r="D545" s="182"/>
      <c r="E545" s="182"/>
      <c r="F545" s="104">
        <v>1.74</v>
      </c>
      <c r="G545" s="183">
        <v>0.86899999999999999</v>
      </c>
      <c r="H545" s="183"/>
      <c r="I545" s="176">
        <v>1.5108999999999999</v>
      </c>
      <c r="J545" s="176"/>
      <c r="K545" s="176"/>
      <c r="L545" s="176"/>
      <c r="M545" s="176"/>
      <c r="N545" s="176"/>
      <c r="O545" s="176">
        <v>1.5108999999999999</v>
      </c>
      <c r="P545" s="176"/>
    </row>
    <row r="546" spans="1:16" ht="14.1" customHeight="1">
      <c r="A546" s="181" t="s">
        <v>245</v>
      </c>
      <c r="B546" s="181"/>
      <c r="C546" s="181"/>
      <c r="D546" s="182"/>
      <c r="E546" s="182"/>
      <c r="F546" s="104"/>
      <c r="G546" s="183"/>
      <c r="H546" s="183"/>
      <c r="I546" s="176">
        <v>1.1200000000000001</v>
      </c>
      <c r="J546" s="176"/>
      <c r="K546" s="176"/>
      <c r="L546" s="176"/>
      <c r="M546" s="176"/>
      <c r="N546" s="176"/>
      <c r="O546" s="176">
        <v>1.1200000000000001</v>
      </c>
      <c r="P546" s="176"/>
    </row>
    <row r="547" spans="1:16" ht="14.1" customHeight="1">
      <c r="A547" s="177" t="s">
        <v>246</v>
      </c>
      <c r="B547" s="177"/>
      <c r="C547" s="177"/>
      <c r="D547" s="177"/>
      <c r="E547" s="177"/>
      <c r="F547" s="177"/>
      <c r="G547" s="177"/>
      <c r="H547" s="177"/>
      <c r="I547" s="177"/>
      <c r="J547" s="177"/>
      <c r="K547" s="177"/>
      <c r="L547" s="177"/>
      <c r="M547" s="177"/>
      <c r="N547" s="177"/>
      <c r="O547" s="178">
        <v>4.37</v>
      </c>
      <c r="P547" s="178"/>
    </row>
    <row r="548" spans="1:16" ht="14.1" customHeight="1">
      <c r="A548" s="177" t="s">
        <v>258</v>
      </c>
      <c r="B548" s="177"/>
      <c r="C548" s="177"/>
      <c r="D548" s="177"/>
      <c r="E548" s="177"/>
      <c r="F548" s="177"/>
      <c r="G548" s="177"/>
      <c r="H548" s="177"/>
      <c r="I548" s="177"/>
      <c r="J548" s="177"/>
      <c r="K548" s="177"/>
      <c r="L548" s="177"/>
      <c r="M548" s="177"/>
      <c r="N548" s="177"/>
      <c r="O548" s="177"/>
      <c r="P548" s="177"/>
    </row>
    <row r="549" spans="1:16" ht="14.1" customHeight="1">
      <c r="A549" s="181" t="s">
        <v>356</v>
      </c>
      <c r="B549" s="181"/>
      <c r="C549" s="181"/>
      <c r="D549" s="182" t="s">
        <v>282</v>
      </c>
      <c r="E549" s="182"/>
      <c r="F549" s="104">
        <v>5.58</v>
      </c>
      <c r="G549" s="183">
        <v>3.7187009999999998</v>
      </c>
      <c r="H549" s="183"/>
      <c r="I549" s="176"/>
      <c r="J549" s="176"/>
      <c r="K549" s="176">
        <v>20.750399999999999</v>
      </c>
      <c r="L549" s="176"/>
      <c r="M549" s="176"/>
      <c r="N549" s="176"/>
      <c r="O549" s="176">
        <v>20.750399999999999</v>
      </c>
      <c r="P549" s="176"/>
    </row>
    <row r="550" spans="1:16" ht="14.1" customHeight="1">
      <c r="A550" s="177" t="s">
        <v>273</v>
      </c>
      <c r="B550" s="177"/>
      <c r="C550" s="177"/>
      <c r="D550" s="177"/>
      <c r="E550" s="177"/>
      <c r="F550" s="177"/>
      <c r="G550" s="177"/>
      <c r="H550" s="177"/>
      <c r="I550" s="177"/>
      <c r="J550" s="177"/>
      <c r="K550" s="177"/>
      <c r="L550" s="177"/>
      <c r="M550" s="177"/>
      <c r="N550" s="177"/>
      <c r="O550" s="178">
        <v>20.75</v>
      </c>
      <c r="P550" s="178"/>
    </row>
    <row r="551" spans="1:16" ht="14.1" customHeight="1">
      <c r="A551" s="179" t="s">
        <v>247</v>
      </c>
      <c r="B551" s="179"/>
      <c r="C551" s="179"/>
      <c r="D551" s="179"/>
      <c r="E551" s="179"/>
      <c r="F551" s="179"/>
      <c r="G551" s="179"/>
      <c r="H551" s="179"/>
      <c r="I551" s="180">
        <v>4.37</v>
      </c>
      <c r="J551" s="180"/>
      <c r="K551" s="180">
        <v>20.75</v>
      </c>
      <c r="L551" s="180"/>
      <c r="M551" s="180">
        <v>10.3</v>
      </c>
      <c r="N551" s="180"/>
      <c r="O551" s="180">
        <v>35.42</v>
      </c>
      <c r="P551" s="180"/>
    </row>
    <row r="552" spans="1:16" ht="14.1" customHeight="1">
      <c r="A552" s="172" t="s">
        <v>248</v>
      </c>
      <c r="B552" s="172"/>
      <c r="C552" s="172"/>
      <c r="D552" s="172"/>
      <c r="E552" s="172"/>
      <c r="F552" s="172"/>
      <c r="G552" s="172"/>
      <c r="H552" s="172"/>
      <c r="I552" s="173">
        <v>1.26</v>
      </c>
      <c r="J552" s="173"/>
      <c r="K552" s="173">
        <v>5.98</v>
      </c>
      <c r="L552" s="173"/>
      <c r="M552" s="173">
        <v>2.97</v>
      </c>
      <c r="N552" s="173"/>
      <c r="O552" s="173">
        <v>10.210000000000001</v>
      </c>
      <c r="P552" s="173"/>
    </row>
    <row r="553" spans="1:16" ht="14.1" customHeight="1">
      <c r="A553" s="174" t="s">
        <v>249</v>
      </c>
      <c r="B553" s="174"/>
      <c r="C553" s="174"/>
      <c r="D553" s="174"/>
      <c r="E553" s="174"/>
      <c r="F553" s="174"/>
      <c r="G553" s="174"/>
      <c r="H553" s="174"/>
      <c r="I553" s="175">
        <v>5.63</v>
      </c>
      <c r="J553" s="175"/>
      <c r="K553" s="175">
        <v>26.73</v>
      </c>
      <c r="L553" s="175"/>
      <c r="M553" s="175">
        <v>13.27</v>
      </c>
      <c r="N553" s="175"/>
      <c r="O553" s="175">
        <v>45.63</v>
      </c>
      <c r="P553" s="175"/>
    </row>
    <row r="554" spans="1:16" ht="22.7" customHeight="1">
      <c r="A554" s="184" t="s">
        <v>385</v>
      </c>
      <c r="B554" s="184"/>
      <c r="C554" s="184"/>
      <c r="D554" s="184"/>
      <c r="E554" s="184"/>
      <c r="F554" s="184"/>
      <c r="G554" s="184"/>
      <c r="H554" s="184"/>
      <c r="I554" s="184"/>
      <c r="J554" s="184"/>
      <c r="K554" s="184"/>
      <c r="L554" s="184"/>
      <c r="M554" s="184"/>
      <c r="N554" s="184"/>
      <c r="O554" s="185" t="s">
        <v>260</v>
      </c>
      <c r="P554" s="185"/>
    </row>
    <row r="555" spans="1:16" ht="11.1" customHeight="1"/>
    <row r="556" spans="1:16" ht="14.1" customHeight="1">
      <c r="A556" s="170" t="s">
        <v>270</v>
      </c>
      <c r="B556" s="170"/>
      <c r="C556" s="170"/>
      <c r="D556" s="170"/>
      <c r="E556" s="170"/>
      <c r="F556" s="170"/>
      <c r="G556" s="170"/>
      <c r="H556" s="170"/>
      <c r="I556" s="170"/>
      <c r="J556" s="170"/>
      <c r="K556" s="170"/>
      <c r="L556" s="170"/>
      <c r="M556" s="170"/>
      <c r="N556" s="170"/>
      <c r="O556" s="170"/>
      <c r="P556" s="170"/>
    </row>
    <row r="557" spans="1:16" ht="14.1" customHeight="1">
      <c r="A557" s="171" t="s">
        <v>271</v>
      </c>
      <c r="B557" s="171"/>
      <c r="C557" s="171"/>
      <c r="D557" s="171"/>
      <c r="E557" s="171"/>
      <c r="F557" s="171"/>
      <c r="G557" s="171"/>
      <c r="H557" s="171"/>
      <c r="I557" s="171"/>
      <c r="J557" s="171"/>
      <c r="K557" s="171"/>
      <c r="L557" s="171"/>
      <c r="M557" s="171"/>
      <c r="N557" s="171"/>
      <c r="O557" s="171"/>
      <c r="P557" s="171"/>
    </row>
    <row r="558" spans="1:16" ht="65.25" customHeight="1">
      <c r="A558" s="198"/>
      <c r="B558" s="198"/>
      <c r="C558" s="198"/>
      <c r="D558" s="198"/>
      <c r="E558" s="198"/>
      <c r="F558" s="198"/>
      <c r="G558" s="198"/>
      <c r="H558" s="198"/>
      <c r="I558" s="198"/>
      <c r="J558" s="198"/>
      <c r="K558" s="198"/>
      <c r="L558" s="198"/>
      <c r="M558" s="198"/>
      <c r="N558" s="198"/>
      <c r="O558" s="198"/>
      <c r="P558" s="198"/>
    </row>
    <row r="559" spans="1:16" ht="5.65" customHeight="1"/>
    <row r="560" spans="1:16" ht="19.7" customHeight="1">
      <c r="A560" s="199" t="s">
        <v>218</v>
      </c>
      <c r="B560" s="199"/>
      <c r="C560" s="199"/>
      <c r="D560" s="199"/>
      <c r="E560" s="199"/>
      <c r="F560" s="199"/>
      <c r="G560" s="199"/>
      <c r="H560" s="199"/>
      <c r="I560" s="199"/>
      <c r="J560" s="199"/>
      <c r="K560" s="199"/>
      <c r="L560" s="199"/>
      <c r="M560" s="199"/>
      <c r="N560" s="199"/>
      <c r="O560" s="199"/>
      <c r="P560" s="199"/>
    </row>
    <row r="561" spans="1:16" ht="15.75" customHeight="1">
      <c r="A561" s="105" t="s">
        <v>117</v>
      </c>
      <c r="B561" s="196" t="s">
        <v>118</v>
      </c>
      <c r="C561" s="196"/>
      <c r="D561" s="196"/>
      <c r="E561" s="196"/>
      <c r="F561" s="196"/>
      <c r="G561" s="196"/>
      <c r="H561" s="196"/>
      <c r="I561" s="196"/>
      <c r="J561" s="196"/>
      <c r="K561" s="196"/>
      <c r="L561" s="193" t="s">
        <v>119</v>
      </c>
      <c r="M561" s="193"/>
      <c r="N561" s="200" t="s">
        <v>171</v>
      </c>
      <c r="O561" s="200"/>
      <c r="P561" s="200"/>
    </row>
    <row r="562" spans="1:16" ht="12.6" customHeight="1">
      <c r="A562" s="105" t="s">
        <v>120</v>
      </c>
      <c r="B562" s="196" t="s">
        <v>121</v>
      </c>
      <c r="C562" s="196"/>
      <c r="D562" s="196"/>
      <c r="E562" s="196"/>
      <c r="F562" s="196"/>
      <c r="G562" s="196"/>
      <c r="H562" s="196"/>
      <c r="I562" s="196"/>
      <c r="J562" s="196"/>
      <c r="K562" s="196"/>
      <c r="L562" s="193" t="s">
        <v>219</v>
      </c>
      <c r="M562" s="193"/>
      <c r="N562" s="194" t="s">
        <v>3435</v>
      </c>
      <c r="O562" s="194"/>
      <c r="P562" s="194"/>
    </row>
    <row r="563" spans="1:16" ht="14.45" customHeight="1">
      <c r="A563" s="105" t="s">
        <v>220</v>
      </c>
      <c r="B563" s="193" t="s">
        <v>170</v>
      </c>
      <c r="C563" s="193"/>
      <c r="D563" s="193"/>
      <c r="E563" s="193"/>
      <c r="F563" s="193"/>
      <c r="G563" s="193"/>
      <c r="H563" s="193"/>
      <c r="I563" s="193"/>
      <c r="J563" s="193"/>
      <c r="K563" s="193"/>
      <c r="L563" s="193" t="s">
        <v>122</v>
      </c>
      <c r="M563" s="193"/>
      <c r="N563" s="194"/>
      <c r="O563" s="194"/>
      <c r="P563" s="194"/>
    </row>
    <row r="564" spans="1:16" ht="14.65" customHeight="1">
      <c r="A564" s="105" t="s">
        <v>221</v>
      </c>
      <c r="B564" s="193" t="s">
        <v>170</v>
      </c>
      <c r="C564" s="193"/>
      <c r="D564" s="193"/>
      <c r="E564" s="193"/>
      <c r="F564" s="193"/>
      <c r="G564" s="193"/>
      <c r="H564" s="193"/>
      <c r="I564" s="193"/>
      <c r="J564" s="193"/>
      <c r="K564" s="193"/>
      <c r="L564" s="193" t="s">
        <v>123</v>
      </c>
      <c r="M564" s="193"/>
      <c r="N564" s="194" t="s">
        <v>124</v>
      </c>
      <c r="O564" s="194"/>
      <c r="P564" s="194"/>
    </row>
    <row r="565" spans="1:16" ht="26.45" customHeight="1">
      <c r="A565" s="105" t="s">
        <v>222</v>
      </c>
      <c r="B565" s="193" t="s">
        <v>170</v>
      </c>
      <c r="C565" s="193"/>
      <c r="D565" s="193"/>
      <c r="E565" s="193"/>
      <c r="F565" s="193"/>
      <c r="G565" s="193"/>
      <c r="H565" s="193"/>
      <c r="I565" s="193"/>
      <c r="J565" s="193"/>
      <c r="K565" s="193"/>
      <c r="L565" s="193" t="s">
        <v>125</v>
      </c>
      <c r="M565" s="193"/>
      <c r="N565" s="195" t="s">
        <v>3450</v>
      </c>
      <c r="O565" s="195"/>
      <c r="P565" s="195"/>
    </row>
    <row r="566" spans="1:16" ht="13.35" customHeight="1">
      <c r="A566" s="106" t="s">
        <v>126</v>
      </c>
      <c r="B566" s="188"/>
      <c r="C566" s="188"/>
      <c r="D566" s="188"/>
      <c r="E566" s="188"/>
      <c r="F566" s="188"/>
      <c r="G566" s="188"/>
      <c r="H566" s="188"/>
      <c r="I566" s="188"/>
      <c r="J566" s="188"/>
      <c r="K566" s="188"/>
      <c r="L566" s="188" t="s">
        <v>127</v>
      </c>
      <c r="M566" s="188"/>
      <c r="N566" s="189" t="s">
        <v>173</v>
      </c>
      <c r="O566" s="189"/>
      <c r="P566" s="189"/>
    </row>
    <row r="567" spans="1:16" ht="15.75" customHeight="1">
      <c r="A567" s="190" t="s">
        <v>223</v>
      </c>
      <c r="B567" s="190"/>
      <c r="C567" s="191" t="s">
        <v>224</v>
      </c>
      <c r="D567" s="191"/>
      <c r="E567" s="192" t="s">
        <v>225</v>
      </c>
      <c r="F567" s="192"/>
      <c r="G567" s="192"/>
      <c r="H567" s="191" t="s">
        <v>226</v>
      </c>
      <c r="I567" s="191"/>
      <c r="J567" s="192" t="s">
        <v>227</v>
      </c>
      <c r="K567" s="192"/>
      <c r="L567" s="192"/>
      <c r="M567" s="192"/>
      <c r="N567" s="192"/>
      <c r="O567" s="192"/>
      <c r="P567" s="103" t="s">
        <v>228</v>
      </c>
    </row>
    <row r="568" spans="1:16" ht="17.100000000000001" customHeight="1">
      <c r="A568" s="186" t="s">
        <v>229</v>
      </c>
      <c r="B568" s="186"/>
      <c r="C568" s="186"/>
      <c r="D568" s="187" t="s">
        <v>230</v>
      </c>
      <c r="E568" s="187"/>
      <c r="F568" s="187" t="s">
        <v>231</v>
      </c>
      <c r="G568" s="187" t="s">
        <v>232</v>
      </c>
      <c r="H568" s="187"/>
      <c r="I568" s="187" t="s">
        <v>233</v>
      </c>
      <c r="J568" s="187"/>
      <c r="K568" s="187"/>
      <c r="L568" s="187"/>
      <c r="M568" s="187"/>
      <c r="N568" s="187"/>
      <c r="O568" s="187"/>
      <c r="P568" s="187"/>
    </row>
    <row r="569" spans="1:16" ht="17.100000000000001" customHeight="1">
      <c r="A569" s="186"/>
      <c r="B569" s="186"/>
      <c r="C569" s="186"/>
      <c r="D569" s="187"/>
      <c r="E569" s="187"/>
      <c r="F569" s="187"/>
      <c r="G569" s="187"/>
      <c r="H569" s="187"/>
      <c r="I569" s="187" t="s">
        <v>234</v>
      </c>
      <c r="J569" s="187"/>
      <c r="K569" s="187" t="s">
        <v>235</v>
      </c>
      <c r="L569" s="187"/>
      <c r="M569" s="187" t="s">
        <v>236</v>
      </c>
      <c r="N569" s="187"/>
      <c r="O569" s="187" t="s">
        <v>237</v>
      </c>
      <c r="P569" s="187"/>
    </row>
    <row r="570" spans="1:16" ht="14.1" customHeight="1">
      <c r="A570" s="177" t="s">
        <v>252</v>
      </c>
      <c r="B570" s="177"/>
      <c r="C570" s="177"/>
      <c r="D570" s="177"/>
      <c r="E570" s="177"/>
      <c r="F570" s="177"/>
      <c r="G570" s="177"/>
      <c r="H570" s="177"/>
      <c r="I570" s="177"/>
      <c r="J570" s="177"/>
      <c r="K570" s="177"/>
      <c r="L570" s="177"/>
      <c r="M570" s="177"/>
      <c r="N570" s="177"/>
      <c r="O570" s="177"/>
      <c r="P570" s="177"/>
    </row>
    <row r="571" spans="1:16" ht="52.15" customHeight="1">
      <c r="A571" s="181" t="s">
        <v>349</v>
      </c>
      <c r="B571" s="181"/>
      <c r="C571" s="181"/>
      <c r="D571" s="182" t="s">
        <v>239</v>
      </c>
      <c r="E571" s="182"/>
      <c r="F571" s="104">
        <v>602115.41</v>
      </c>
      <c r="G571" s="183">
        <v>7.9999999999999996E-7</v>
      </c>
      <c r="H571" s="183"/>
      <c r="I571" s="176"/>
      <c r="J571" s="176"/>
      <c r="K571" s="176"/>
      <c r="L571" s="176"/>
      <c r="M571" s="176">
        <v>0.48809999999999998</v>
      </c>
      <c r="N571" s="176"/>
      <c r="O571" s="176">
        <v>0.48809999999999998</v>
      </c>
      <c r="P571" s="176"/>
    </row>
    <row r="572" spans="1:16" ht="32.65" customHeight="1">
      <c r="A572" s="181" t="s">
        <v>386</v>
      </c>
      <c r="B572" s="181"/>
      <c r="C572" s="181"/>
      <c r="D572" s="182" t="s">
        <v>239</v>
      </c>
      <c r="E572" s="182"/>
      <c r="F572" s="104">
        <v>12914.18</v>
      </c>
      <c r="G572" s="183">
        <v>1.73E-5</v>
      </c>
      <c r="H572" s="183"/>
      <c r="I572" s="176"/>
      <c r="J572" s="176"/>
      <c r="K572" s="176"/>
      <c r="L572" s="176"/>
      <c r="M572" s="176">
        <v>0.22289999999999999</v>
      </c>
      <c r="N572" s="176"/>
      <c r="O572" s="176">
        <v>0.22289999999999999</v>
      </c>
      <c r="P572" s="176"/>
    </row>
    <row r="573" spans="1:16" ht="32.65" customHeight="1">
      <c r="A573" s="181" t="s">
        <v>387</v>
      </c>
      <c r="B573" s="181"/>
      <c r="C573" s="181"/>
      <c r="D573" s="182" t="s">
        <v>239</v>
      </c>
      <c r="E573" s="182"/>
      <c r="F573" s="104">
        <v>879653.03</v>
      </c>
      <c r="G573" s="183">
        <v>8.4999999999999999E-6</v>
      </c>
      <c r="H573" s="183"/>
      <c r="I573" s="176"/>
      <c r="J573" s="176"/>
      <c r="K573" s="176"/>
      <c r="L573" s="176"/>
      <c r="M573" s="176">
        <v>7.4366000000000003</v>
      </c>
      <c r="N573" s="176"/>
      <c r="O573" s="176">
        <v>7.4366000000000003</v>
      </c>
      <c r="P573" s="176"/>
    </row>
    <row r="574" spans="1:16" ht="61.9" customHeight="1">
      <c r="A574" s="181" t="s">
        <v>351</v>
      </c>
      <c r="B574" s="181"/>
      <c r="C574" s="181"/>
      <c r="D574" s="182" t="s">
        <v>239</v>
      </c>
      <c r="E574" s="182"/>
      <c r="F574" s="104">
        <v>84905.64</v>
      </c>
      <c r="G574" s="183">
        <v>9.9999999999999995E-7</v>
      </c>
      <c r="H574" s="183"/>
      <c r="I574" s="176"/>
      <c r="J574" s="176"/>
      <c r="K574" s="176"/>
      <c r="L574" s="176"/>
      <c r="M574" s="176">
        <v>8.72E-2</v>
      </c>
      <c r="N574" s="176"/>
      <c r="O574" s="176">
        <v>8.72E-2</v>
      </c>
      <c r="P574" s="176"/>
    </row>
    <row r="575" spans="1:16" ht="14.1" customHeight="1">
      <c r="A575" s="177" t="s">
        <v>254</v>
      </c>
      <c r="B575" s="177"/>
      <c r="C575" s="177"/>
      <c r="D575" s="177"/>
      <c r="E575" s="177"/>
      <c r="F575" s="177"/>
      <c r="G575" s="177"/>
      <c r="H575" s="177"/>
      <c r="I575" s="177"/>
      <c r="J575" s="177"/>
      <c r="K575" s="177"/>
      <c r="L575" s="177"/>
      <c r="M575" s="177"/>
      <c r="N575" s="177"/>
      <c r="O575" s="178">
        <v>8.23</v>
      </c>
      <c r="P575" s="178"/>
    </row>
    <row r="576" spans="1:16" ht="14.1" customHeight="1">
      <c r="A576" s="177" t="s">
        <v>240</v>
      </c>
      <c r="B576" s="177"/>
      <c r="C576" s="177"/>
      <c r="D576" s="177"/>
      <c r="E576" s="177"/>
      <c r="F576" s="177"/>
      <c r="G576" s="177"/>
      <c r="H576" s="177"/>
      <c r="I576" s="177"/>
      <c r="J576" s="177"/>
      <c r="K576" s="177"/>
      <c r="L576" s="177"/>
      <c r="M576" s="177"/>
      <c r="N576" s="177"/>
      <c r="O576" s="177"/>
      <c r="P576" s="177"/>
    </row>
    <row r="577" spans="1:16" ht="14.1" customHeight="1">
      <c r="A577" s="181" t="s">
        <v>352</v>
      </c>
      <c r="B577" s="181"/>
      <c r="C577" s="181"/>
      <c r="D577" s="182" t="s">
        <v>242</v>
      </c>
      <c r="E577" s="182"/>
      <c r="F577" s="104">
        <v>8.65</v>
      </c>
      <c r="G577" s="183">
        <v>8.9999999999999993E-3</v>
      </c>
      <c r="H577" s="183"/>
      <c r="I577" s="176">
        <v>7.7899999999999997E-2</v>
      </c>
      <c r="J577" s="176"/>
      <c r="K577" s="176"/>
      <c r="L577" s="176"/>
      <c r="M577" s="176"/>
      <c r="N577" s="176"/>
      <c r="O577" s="176">
        <v>7.7899999999999997E-2</v>
      </c>
      <c r="P577" s="176"/>
    </row>
    <row r="578" spans="1:16" ht="14.1" customHeight="1">
      <c r="A578" s="181" t="s">
        <v>388</v>
      </c>
      <c r="B578" s="181"/>
      <c r="C578" s="181"/>
      <c r="D578" s="182" t="s">
        <v>242</v>
      </c>
      <c r="E578" s="182"/>
      <c r="F578" s="104">
        <v>8.65</v>
      </c>
      <c r="G578" s="183">
        <v>0.09</v>
      </c>
      <c r="H578" s="183"/>
      <c r="I578" s="176">
        <v>0.77849999999999997</v>
      </c>
      <c r="J578" s="176"/>
      <c r="K578" s="176"/>
      <c r="L578" s="176"/>
      <c r="M578" s="176"/>
      <c r="N578" s="176"/>
      <c r="O578" s="176">
        <v>0.77849999999999997</v>
      </c>
      <c r="P578" s="176"/>
    </row>
    <row r="579" spans="1:16" ht="22.7" customHeight="1">
      <c r="A579" s="181" t="s">
        <v>277</v>
      </c>
      <c r="B579" s="181"/>
      <c r="C579" s="181"/>
      <c r="D579" s="182" t="s">
        <v>242</v>
      </c>
      <c r="E579" s="182"/>
      <c r="F579" s="104">
        <v>8.65</v>
      </c>
      <c r="G579" s="183">
        <v>0.18099999999999999</v>
      </c>
      <c r="H579" s="183"/>
      <c r="I579" s="176">
        <v>1.5657000000000001</v>
      </c>
      <c r="J579" s="176"/>
      <c r="K579" s="176"/>
      <c r="L579" s="176"/>
      <c r="M579" s="176"/>
      <c r="N579" s="176"/>
      <c r="O579" s="176">
        <v>1.5657000000000001</v>
      </c>
      <c r="P579" s="176"/>
    </row>
    <row r="580" spans="1:16" ht="14.1" customHeight="1">
      <c r="A580" s="181" t="s">
        <v>257</v>
      </c>
      <c r="B580" s="181"/>
      <c r="C580" s="181"/>
      <c r="D580" s="182" t="s">
        <v>242</v>
      </c>
      <c r="E580" s="182"/>
      <c r="F580" s="104">
        <v>5.65</v>
      </c>
      <c r="G580" s="183">
        <v>0.1302634</v>
      </c>
      <c r="H580" s="183"/>
      <c r="I580" s="176">
        <v>0.73599999999999999</v>
      </c>
      <c r="J580" s="176"/>
      <c r="K580" s="176"/>
      <c r="L580" s="176"/>
      <c r="M580" s="176"/>
      <c r="N580" s="176"/>
      <c r="O580" s="176">
        <v>0.73599999999999999</v>
      </c>
      <c r="P580" s="176"/>
    </row>
    <row r="581" spans="1:16" ht="14.1" customHeight="1">
      <c r="A581" s="181" t="s">
        <v>244</v>
      </c>
      <c r="B581" s="181"/>
      <c r="C581" s="181"/>
      <c r="D581" s="182"/>
      <c r="E581" s="182"/>
      <c r="F581" s="104">
        <v>3.16</v>
      </c>
      <c r="G581" s="183">
        <v>0.86899999999999999</v>
      </c>
      <c r="H581" s="183"/>
      <c r="I581" s="176">
        <v>2.7444000000000002</v>
      </c>
      <c r="J581" s="176"/>
      <c r="K581" s="176"/>
      <c r="L581" s="176"/>
      <c r="M581" s="176"/>
      <c r="N581" s="176"/>
      <c r="O581" s="176">
        <v>2.7444000000000002</v>
      </c>
      <c r="P581" s="176"/>
    </row>
    <row r="582" spans="1:16" ht="14.1" customHeight="1">
      <c r="A582" s="181" t="s">
        <v>245</v>
      </c>
      <c r="B582" s="181"/>
      <c r="C582" s="181"/>
      <c r="D582" s="182"/>
      <c r="E582" s="182"/>
      <c r="F582" s="104"/>
      <c r="G582" s="183"/>
      <c r="H582" s="183"/>
      <c r="I582" s="176">
        <v>2.4</v>
      </c>
      <c r="J582" s="176"/>
      <c r="K582" s="176"/>
      <c r="L582" s="176"/>
      <c r="M582" s="176"/>
      <c r="N582" s="176"/>
      <c r="O582" s="176">
        <v>2.4</v>
      </c>
      <c r="P582" s="176"/>
    </row>
    <row r="583" spans="1:16" ht="14.1" customHeight="1">
      <c r="A583" s="177" t="s">
        <v>246</v>
      </c>
      <c r="B583" s="177"/>
      <c r="C583" s="177"/>
      <c r="D583" s="177"/>
      <c r="E583" s="177"/>
      <c r="F583" s="177"/>
      <c r="G583" s="177"/>
      <c r="H583" s="177"/>
      <c r="I583" s="177"/>
      <c r="J583" s="177"/>
      <c r="K583" s="177"/>
      <c r="L583" s="177"/>
      <c r="M583" s="177"/>
      <c r="N583" s="177"/>
      <c r="O583" s="178">
        <v>8.3000000000000007</v>
      </c>
      <c r="P583" s="178"/>
    </row>
    <row r="584" spans="1:16" ht="14.1" customHeight="1">
      <c r="A584" s="177" t="s">
        <v>258</v>
      </c>
      <c r="B584" s="177"/>
      <c r="C584" s="177"/>
      <c r="D584" s="177"/>
      <c r="E584" s="177"/>
      <c r="F584" s="177"/>
      <c r="G584" s="177"/>
      <c r="H584" s="177"/>
      <c r="I584" s="177"/>
      <c r="J584" s="177"/>
      <c r="K584" s="177"/>
      <c r="L584" s="177"/>
      <c r="M584" s="177"/>
      <c r="N584" s="177"/>
      <c r="O584" s="177"/>
      <c r="P584" s="177"/>
    </row>
    <row r="585" spans="1:16" ht="32.65" customHeight="1">
      <c r="A585" s="181" t="s">
        <v>389</v>
      </c>
      <c r="B585" s="181"/>
      <c r="C585" s="181"/>
      <c r="D585" s="182" t="s">
        <v>260</v>
      </c>
      <c r="E585" s="182"/>
      <c r="F585" s="104">
        <v>9.48</v>
      </c>
      <c r="G585" s="183">
        <v>1.25</v>
      </c>
      <c r="H585" s="183"/>
      <c r="I585" s="176"/>
      <c r="J585" s="176"/>
      <c r="K585" s="176">
        <v>11.85</v>
      </c>
      <c r="L585" s="176"/>
      <c r="M585" s="176"/>
      <c r="N585" s="176"/>
      <c r="O585" s="176">
        <v>11.85</v>
      </c>
      <c r="P585" s="176"/>
    </row>
    <row r="586" spans="1:16" ht="14.1" customHeight="1">
      <c r="A586" s="181" t="s">
        <v>390</v>
      </c>
      <c r="B586" s="181"/>
      <c r="C586" s="181"/>
      <c r="D586" s="182" t="s">
        <v>282</v>
      </c>
      <c r="E586" s="182"/>
      <c r="F586" s="104">
        <v>6.49</v>
      </c>
      <c r="G586" s="183">
        <v>9.6820000000000003E-2</v>
      </c>
      <c r="H586" s="183"/>
      <c r="I586" s="176"/>
      <c r="J586" s="176"/>
      <c r="K586" s="176">
        <v>0.62839999999999996</v>
      </c>
      <c r="L586" s="176"/>
      <c r="M586" s="176"/>
      <c r="N586" s="176"/>
      <c r="O586" s="176">
        <v>0.62839999999999996</v>
      </c>
      <c r="P586" s="176"/>
    </row>
    <row r="587" spans="1:16" ht="14.1" customHeight="1">
      <c r="A587" s="181" t="s">
        <v>356</v>
      </c>
      <c r="B587" s="181"/>
      <c r="C587" s="181"/>
      <c r="D587" s="182" t="s">
        <v>282</v>
      </c>
      <c r="E587" s="182"/>
      <c r="F587" s="104">
        <v>5.58</v>
      </c>
      <c r="G587" s="183">
        <v>0.61299000000000003</v>
      </c>
      <c r="H587" s="183"/>
      <c r="I587" s="176"/>
      <c r="J587" s="176"/>
      <c r="K587" s="176">
        <v>3.4205000000000001</v>
      </c>
      <c r="L587" s="176"/>
      <c r="M587" s="176"/>
      <c r="N587" s="176"/>
      <c r="O587" s="176">
        <v>3.4205000000000001</v>
      </c>
      <c r="P587" s="176"/>
    </row>
    <row r="588" spans="1:16" ht="14.1" customHeight="1">
      <c r="A588" s="177" t="s">
        <v>273</v>
      </c>
      <c r="B588" s="177"/>
      <c r="C588" s="177"/>
      <c r="D588" s="177"/>
      <c r="E588" s="177"/>
      <c r="F588" s="177"/>
      <c r="G588" s="177"/>
      <c r="H588" s="177"/>
      <c r="I588" s="177"/>
      <c r="J588" s="177"/>
      <c r="K588" s="177"/>
      <c r="L588" s="177"/>
      <c r="M588" s="177"/>
      <c r="N588" s="177"/>
      <c r="O588" s="178">
        <v>15.9</v>
      </c>
      <c r="P588" s="178"/>
    </row>
    <row r="589" spans="1:16" ht="14.1" customHeight="1">
      <c r="A589" s="179" t="s">
        <v>247</v>
      </c>
      <c r="B589" s="179"/>
      <c r="C589" s="179"/>
      <c r="D589" s="179"/>
      <c r="E589" s="179"/>
      <c r="F589" s="179"/>
      <c r="G589" s="179"/>
      <c r="H589" s="179"/>
      <c r="I589" s="180">
        <v>8.3000000000000007</v>
      </c>
      <c r="J589" s="180"/>
      <c r="K589" s="180">
        <v>15.9</v>
      </c>
      <c r="L589" s="180"/>
      <c r="M589" s="180">
        <v>8.23</v>
      </c>
      <c r="N589" s="180"/>
      <c r="O589" s="180">
        <v>32.43</v>
      </c>
      <c r="P589" s="180"/>
    </row>
    <row r="590" spans="1:16" ht="14.1" customHeight="1">
      <c r="A590" s="172" t="s">
        <v>248</v>
      </c>
      <c r="B590" s="172"/>
      <c r="C590" s="172"/>
      <c r="D590" s="172"/>
      <c r="E590" s="172"/>
      <c r="F590" s="172"/>
      <c r="G590" s="172"/>
      <c r="H590" s="172"/>
      <c r="I590" s="173">
        <v>2.39</v>
      </c>
      <c r="J590" s="173"/>
      <c r="K590" s="173">
        <v>4.59</v>
      </c>
      <c r="L590" s="173"/>
      <c r="M590" s="173">
        <v>2.37</v>
      </c>
      <c r="N590" s="173"/>
      <c r="O590" s="173">
        <v>9.35</v>
      </c>
      <c r="P590" s="173"/>
    </row>
    <row r="591" spans="1:16" ht="14.1" customHeight="1">
      <c r="A591" s="174" t="s">
        <v>249</v>
      </c>
      <c r="B591" s="174"/>
      <c r="C591" s="174"/>
      <c r="D591" s="174"/>
      <c r="E591" s="174"/>
      <c r="F591" s="174"/>
      <c r="G591" s="174"/>
      <c r="H591" s="174"/>
      <c r="I591" s="175">
        <v>10.69</v>
      </c>
      <c r="J591" s="175"/>
      <c r="K591" s="175">
        <v>20.49</v>
      </c>
      <c r="L591" s="175"/>
      <c r="M591" s="175">
        <v>10.6</v>
      </c>
      <c r="N591" s="175"/>
      <c r="O591" s="175">
        <v>41.78</v>
      </c>
      <c r="P591" s="175"/>
    </row>
    <row r="592" spans="1:16" ht="14.1" customHeight="1">
      <c r="A592" s="184" t="s">
        <v>391</v>
      </c>
      <c r="B592" s="184"/>
      <c r="C592" s="184"/>
      <c r="D592" s="184"/>
      <c r="E592" s="184"/>
      <c r="F592" s="184"/>
      <c r="G592" s="184"/>
      <c r="H592" s="184"/>
      <c r="I592" s="184"/>
      <c r="J592" s="184"/>
      <c r="K592" s="184"/>
      <c r="L592" s="184"/>
      <c r="M592" s="184"/>
      <c r="N592" s="184"/>
      <c r="O592" s="185" t="s">
        <v>268</v>
      </c>
      <c r="P592" s="185"/>
    </row>
    <row r="593" spans="1:16" ht="14.1" customHeight="1">
      <c r="A593" s="177" t="s">
        <v>240</v>
      </c>
      <c r="B593" s="177"/>
      <c r="C593" s="177"/>
      <c r="D593" s="177"/>
      <c r="E593" s="177"/>
      <c r="F593" s="177"/>
      <c r="G593" s="177"/>
      <c r="H593" s="177"/>
      <c r="I593" s="177"/>
      <c r="J593" s="177"/>
      <c r="K593" s="177"/>
      <c r="L593" s="177"/>
      <c r="M593" s="177"/>
      <c r="N593" s="177"/>
      <c r="O593" s="177"/>
      <c r="P593" s="177"/>
    </row>
    <row r="594" spans="1:16" ht="14.1" customHeight="1">
      <c r="A594" s="181" t="s">
        <v>392</v>
      </c>
      <c r="B594" s="181"/>
      <c r="C594" s="181"/>
      <c r="D594" s="182" t="s">
        <v>242</v>
      </c>
      <c r="E594" s="182"/>
      <c r="F594" s="104">
        <v>5.86</v>
      </c>
      <c r="G594" s="183">
        <v>0.12692899999999999</v>
      </c>
      <c r="H594" s="183"/>
      <c r="I594" s="176">
        <v>0.74380000000000002</v>
      </c>
      <c r="J594" s="176"/>
      <c r="K594" s="176"/>
      <c r="L594" s="176"/>
      <c r="M594" s="176"/>
      <c r="N594" s="176"/>
      <c r="O594" s="176">
        <v>0.74380000000000002</v>
      </c>
      <c r="P594" s="176"/>
    </row>
    <row r="595" spans="1:16" ht="14.1" customHeight="1">
      <c r="A595" s="181" t="s">
        <v>291</v>
      </c>
      <c r="B595" s="181"/>
      <c r="C595" s="181"/>
      <c r="D595" s="182" t="s">
        <v>242</v>
      </c>
      <c r="E595" s="182"/>
      <c r="F595" s="104">
        <v>7.8</v>
      </c>
      <c r="G595" s="183">
        <v>0.12692899999999999</v>
      </c>
      <c r="H595" s="183"/>
      <c r="I595" s="176">
        <v>0.99</v>
      </c>
      <c r="J595" s="176"/>
      <c r="K595" s="176"/>
      <c r="L595" s="176"/>
      <c r="M595" s="176"/>
      <c r="N595" s="176"/>
      <c r="O595" s="176">
        <v>0.99</v>
      </c>
      <c r="P595" s="176"/>
    </row>
    <row r="596" spans="1:16" ht="1.35" customHeight="1"/>
    <row r="597" spans="1:16" ht="14.1" customHeight="1">
      <c r="A597" s="170" t="s">
        <v>270</v>
      </c>
      <c r="B597" s="170"/>
      <c r="C597" s="170"/>
      <c r="D597" s="170"/>
      <c r="E597" s="170"/>
      <c r="F597" s="170"/>
      <c r="G597" s="170"/>
      <c r="H597" s="170"/>
      <c r="I597" s="170"/>
      <c r="J597" s="170"/>
      <c r="K597" s="170"/>
      <c r="L597" s="170"/>
      <c r="M597" s="170"/>
      <c r="N597" s="170"/>
      <c r="O597" s="170"/>
      <c r="P597" s="170"/>
    </row>
    <row r="598" spans="1:16" ht="14.1" customHeight="1">
      <c r="A598" s="171" t="s">
        <v>271</v>
      </c>
      <c r="B598" s="171"/>
      <c r="C598" s="171"/>
      <c r="D598" s="171"/>
      <c r="E598" s="171"/>
      <c r="F598" s="171"/>
      <c r="G598" s="171"/>
      <c r="H598" s="171"/>
      <c r="I598" s="171"/>
      <c r="J598" s="171"/>
      <c r="K598" s="171"/>
      <c r="L598" s="171"/>
      <c r="M598" s="171"/>
      <c r="N598" s="171"/>
      <c r="O598" s="171"/>
      <c r="P598" s="171"/>
    </row>
    <row r="599" spans="1:16" ht="65.25" customHeight="1">
      <c r="A599" s="198"/>
      <c r="B599" s="198"/>
      <c r="C599" s="198"/>
      <c r="D599" s="198"/>
      <c r="E599" s="198"/>
      <c r="F599" s="198"/>
      <c r="G599" s="198"/>
      <c r="H599" s="198"/>
      <c r="I599" s="198"/>
      <c r="J599" s="198"/>
      <c r="K599" s="198"/>
      <c r="L599" s="198"/>
      <c r="M599" s="198"/>
      <c r="N599" s="198"/>
      <c r="O599" s="198"/>
      <c r="P599" s="198"/>
    </row>
    <row r="600" spans="1:16" ht="5.65" customHeight="1"/>
    <row r="601" spans="1:16" ht="19.7" customHeight="1">
      <c r="A601" s="199" t="s">
        <v>218</v>
      </c>
      <c r="B601" s="199"/>
      <c r="C601" s="199"/>
      <c r="D601" s="199"/>
      <c r="E601" s="199"/>
      <c r="F601" s="199"/>
      <c r="G601" s="199"/>
      <c r="H601" s="199"/>
      <c r="I601" s="199"/>
      <c r="J601" s="199"/>
      <c r="K601" s="199"/>
      <c r="L601" s="199"/>
      <c r="M601" s="199"/>
      <c r="N601" s="199"/>
      <c r="O601" s="199"/>
      <c r="P601" s="199"/>
    </row>
    <row r="602" spans="1:16" ht="15.75" customHeight="1">
      <c r="A602" s="105" t="s">
        <v>117</v>
      </c>
      <c r="B602" s="196" t="s">
        <v>118</v>
      </c>
      <c r="C602" s="196"/>
      <c r="D602" s="196"/>
      <c r="E602" s="196"/>
      <c r="F602" s="196"/>
      <c r="G602" s="196"/>
      <c r="H602" s="196"/>
      <c r="I602" s="196"/>
      <c r="J602" s="196"/>
      <c r="K602" s="196"/>
      <c r="L602" s="193" t="s">
        <v>119</v>
      </c>
      <c r="M602" s="193"/>
      <c r="N602" s="200" t="s">
        <v>171</v>
      </c>
      <c r="O602" s="200"/>
      <c r="P602" s="200"/>
    </row>
    <row r="603" spans="1:16" ht="12.6" customHeight="1">
      <c r="A603" s="105" t="s">
        <v>120</v>
      </c>
      <c r="B603" s="196" t="s">
        <v>121</v>
      </c>
      <c r="C603" s="196"/>
      <c r="D603" s="196"/>
      <c r="E603" s="196"/>
      <c r="F603" s="196"/>
      <c r="G603" s="196"/>
      <c r="H603" s="196"/>
      <c r="I603" s="196"/>
      <c r="J603" s="196"/>
      <c r="K603" s="196"/>
      <c r="L603" s="193" t="s">
        <v>219</v>
      </c>
      <c r="M603" s="193"/>
      <c r="N603" s="194" t="s">
        <v>3435</v>
      </c>
      <c r="O603" s="194"/>
      <c r="P603" s="194"/>
    </row>
    <row r="604" spans="1:16" ht="14.45" customHeight="1">
      <c r="A604" s="105" t="s">
        <v>220</v>
      </c>
      <c r="B604" s="193" t="s">
        <v>170</v>
      </c>
      <c r="C604" s="193"/>
      <c r="D604" s="193"/>
      <c r="E604" s="193"/>
      <c r="F604" s="193"/>
      <c r="G604" s="193"/>
      <c r="H604" s="193"/>
      <c r="I604" s="193"/>
      <c r="J604" s="193"/>
      <c r="K604" s="193"/>
      <c r="L604" s="193" t="s">
        <v>122</v>
      </c>
      <c r="M604" s="193"/>
      <c r="N604" s="194"/>
      <c r="O604" s="194"/>
      <c r="P604" s="194"/>
    </row>
    <row r="605" spans="1:16" ht="14.65" customHeight="1">
      <c r="A605" s="105" t="s">
        <v>221</v>
      </c>
      <c r="B605" s="193" t="s">
        <v>170</v>
      </c>
      <c r="C605" s="193"/>
      <c r="D605" s="193"/>
      <c r="E605" s="193"/>
      <c r="F605" s="193"/>
      <c r="G605" s="193"/>
      <c r="H605" s="193"/>
      <c r="I605" s="193"/>
      <c r="J605" s="193"/>
      <c r="K605" s="193"/>
      <c r="L605" s="193" t="s">
        <v>123</v>
      </c>
      <c r="M605" s="193"/>
      <c r="N605" s="194" t="s">
        <v>124</v>
      </c>
      <c r="O605" s="194"/>
      <c r="P605" s="194"/>
    </row>
    <row r="606" spans="1:16" ht="26.45" customHeight="1">
      <c r="A606" s="105" t="s">
        <v>222</v>
      </c>
      <c r="B606" s="193" t="s">
        <v>170</v>
      </c>
      <c r="C606" s="193"/>
      <c r="D606" s="193"/>
      <c r="E606" s="193"/>
      <c r="F606" s="193"/>
      <c r="G606" s="193"/>
      <c r="H606" s="193"/>
      <c r="I606" s="193"/>
      <c r="J606" s="193"/>
      <c r="K606" s="193"/>
      <c r="L606" s="193" t="s">
        <v>125</v>
      </c>
      <c r="M606" s="193"/>
      <c r="N606" s="195" t="s">
        <v>3451</v>
      </c>
      <c r="O606" s="195"/>
      <c r="P606" s="195"/>
    </row>
    <row r="607" spans="1:16" ht="13.35" customHeight="1">
      <c r="A607" s="106" t="s">
        <v>126</v>
      </c>
      <c r="B607" s="188"/>
      <c r="C607" s="188"/>
      <c r="D607" s="188"/>
      <c r="E607" s="188"/>
      <c r="F607" s="188"/>
      <c r="G607" s="188"/>
      <c r="H607" s="188"/>
      <c r="I607" s="188"/>
      <c r="J607" s="188"/>
      <c r="K607" s="188"/>
      <c r="L607" s="188" t="s">
        <v>127</v>
      </c>
      <c r="M607" s="188"/>
      <c r="N607" s="189" t="s">
        <v>173</v>
      </c>
      <c r="O607" s="189"/>
      <c r="P607" s="189"/>
    </row>
    <row r="608" spans="1:16" ht="15.75" customHeight="1">
      <c r="A608" s="190" t="s">
        <v>223</v>
      </c>
      <c r="B608" s="190"/>
      <c r="C608" s="191" t="s">
        <v>224</v>
      </c>
      <c r="D608" s="191"/>
      <c r="E608" s="192" t="s">
        <v>225</v>
      </c>
      <c r="F608" s="192"/>
      <c r="G608" s="192"/>
      <c r="H608" s="191" t="s">
        <v>226</v>
      </c>
      <c r="I608" s="191"/>
      <c r="J608" s="192" t="s">
        <v>227</v>
      </c>
      <c r="K608" s="192"/>
      <c r="L608" s="192"/>
      <c r="M608" s="192"/>
      <c r="N608" s="192"/>
      <c r="O608" s="192"/>
      <c r="P608" s="103" t="s">
        <v>228</v>
      </c>
    </row>
    <row r="609" spans="1:16" ht="17.100000000000001" customHeight="1">
      <c r="A609" s="186" t="s">
        <v>229</v>
      </c>
      <c r="B609" s="186"/>
      <c r="C609" s="186"/>
      <c r="D609" s="187" t="s">
        <v>230</v>
      </c>
      <c r="E609" s="187"/>
      <c r="F609" s="187" t="s">
        <v>231</v>
      </c>
      <c r="G609" s="187" t="s">
        <v>232</v>
      </c>
      <c r="H609" s="187"/>
      <c r="I609" s="187" t="s">
        <v>233</v>
      </c>
      <c r="J609" s="187"/>
      <c r="K609" s="187"/>
      <c r="L609" s="187"/>
      <c r="M609" s="187"/>
      <c r="N609" s="187"/>
      <c r="O609" s="187"/>
      <c r="P609" s="187"/>
    </row>
    <row r="610" spans="1:16" ht="17.100000000000001" customHeight="1">
      <c r="A610" s="186"/>
      <c r="B610" s="186"/>
      <c r="C610" s="186"/>
      <c r="D610" s="187"/>
      <c r="E610" s="187"/>
      <c r="F610" s="187"/>
      <c r="G610" s="187"/>
      <c r="H610" s="187"/>
      <c r="I610" s="187" t="s">
        <v>234</v>
      </c>
      <c r="J610" s="187"/>
      <c r="K610" s="187" t="s">
        <v>235</v>
      </c>
      <c r="L610" s="187"/>
      <c r="M610" s="187" t="s">
        <v>236</v>
      </c>
      <c r="N610" s="187"/>
      <c r="O610" s="187" t="s">
        <v>237</v>
      </c>
      <c r="P610" s="187"/>
    </row>
    <row r="611" spans="1:16" ht="14.1" customHeight="1">
      <c r="A611" s="181" t="s">
        <v>359</v>
      </c>
      <c r="B611" s="181"/>
      <c r="C611" s="181"/>
      <c r="D611" s="182" t="s">
        <v>242</v>
      </c>
      <c r="E611" s="182"/>
      <c r="F611" s="104">
        <v>5.65</v>
      </c>
      <c r="G611" s="183">
        <v>2.4E-2</v>
      </c>
      <c r="H611" s="183"/>
      <c r="I611" s="176">
        <v>0.1356</v>
      </c>
      <c r="J611" s="176"/>
      <c r="K611" s="176"/>
      <c r="L611" s="176"/>
      <c r="M611" s="176"/>
      <c r="N611" s="176"/>
      <c r="O611" s="176">
        <v>0.1356</v>
      </c>
      <c r="P611" s="176"/>
    </row>
    <row r="612" spans="1:16" ht="14.1" customHeight="1">
      <c r="A612" s="181" t="s">
        <v>244</v>
      </c>
      <c r="B612" s="181"/>
      <c r="C612" s="181"/>
      <c r="D612" s="182"/>
      <c r="E612" s="182"/>
      <c r="F612" s="104">
        <v>1.87</v>
      </c>
      <c r="G612" s="183">
        <v>0.86899999999999999</v>
      </c>
      <c r="H612" s="183"/>
      <c r="I612" s="176">
        <v>1.6245000000000001</v>
      </c>
      <c r="J612" s="176"/>
      <c r="K612" s="176"/>
      <c r="L612" s="176"/>
      <c r="M612" s="176"/>
      <c r="N612" s="176"/>
      <c r="O612" s="176">
        <v>1.6245000000000001</v>
      </c>
      <c r="P612" s="176"/>
    </row>
    <row r="613" spans="1:16" ht="14.1" customHeight="1">
      <c r="A613" s="181" t="s">
        <v>245</v>
      </c>
      <c r="B613" s="181"/>
      <c r="C613" s="181"/>
      <c r="D613" s="182"/>
      <c r="E613" s="182"/>
      <c r="F613" s="104"/>
      <c r="G613" s="183"/>
      <c r="H613" s="183"/>
      <c r="I613" s="176">
        <v>1.84</v>
      </c>
      <c r="J613" s="176"/>
      <c r="K613" s="176"/>
      <c r="L613" s="176"/>
      <c r="M613" s="176"/>
      <c r="N613" s="176"/>
      <c r="O613" s="176">
        <v>1.84</v>
      </c>
      <c r="P613" s="176"/>
    </row>
    <row r="614" spans="1:16" ht="14.1" customHeight="1">
      <c r="A614" s="177" t="s">
        <v>246</v>
      </c>
      <c r="B614" s="177"/>
      <c r="C614" s="177"/>
      <c r="D614" s="177"/>
      <c r="E614" s="177"/>
      <c r="F614" s="177"/>
      <c r="G614" s="177"/>
      <c r="H614" s="177"/>
      <c r="I614" s="177"/>
      <c r="J614" s="177"/>
      <c r="K614" s="177"/>
      <c r="L614" s="177"/>
      <c r="M614" s="177"/>
      <c r="N614" s="177"/>
      <c r="O614" s="178">
        <v>5.33</v>
      </c>
      <c r="P614" s="178"/>
    </row>
    <row r="615" spans="1:16" ht="14.1" customHeight="1">
      <c r="A615" s="177" t="s">
        <v>258</v>
      </c>
      <c r="B615" s="177"/>
      <c r="C615" s="177"/>
      <c r="D615" s="177"/>
      <c r="E615" s="177"/>
      <c r="F615" s="177"/>
      <c r="G615" s="177"/>
      <c r="H615" s="177"/>
      <c r="I615" s="177"/>
      <c r="J615" s="177"/>
      <c r="K615" s="177"/>
      <c r="L615" s="177"/>
      <c r="M615" s="177"/>
      <c r="N615" s="177"/>
      <c r="O615" s="177"/>
      <c r="P615" s="177"/>
    </row>
    <row r="616" spans="1:16" ht="14.1" customHeight="1">
      <c r="A616" s="181" t="s">
        <v>259</v>
      </c>
      <c r="B616" s="181"/>
      <c r="C616" s="181"/>
      <c r="D616" s="182" t="s">
        <v>260</v>
      </c>
      <c r="E616" s="182"/>
      <c r="F616" s="104">
        <v>85.31</v>
      </c>
      <c r="G616" s="183">
        <v>3.3E-3</v>
      </c>
      <c r="H616" s="183"/>
      <c r="I616" s="176"/>
      <c r="J616" s="176"/>
      <c r="K616" s="176">
        <v>0.28149999999999997</v>
      </c>
      <c r="L616" s="176"/>
      <c r="M616" s="176"/>
      <c r="N616" s="176"/>
      <c r="O616" s="176">
        <v>0.28149999999999997</v>
      </c>
      <c r="P616" s="176"/>
    </row>
    <row r="617" spans="1:16" ht="14.1" customHeight="1">
      <c r="A617" s="181" t="s">
        <v>393</v>
      </c>
      <c r="B617" s="181"/>
      <c r="C617" s="181"/>
      <c r="D617" s="182" t="s">
        <v>394</v>
      </c>
      <c r="E617" s="182"/>
      <c r="F617" s="104">
        <v>43.74</v>
      </c>
      <c r="G617" s="183">
        <v>1.932E-2</v>
      </c>
      <c r="H617" s="183"/>
      <c r="I617" s="176"/>
      <c r="J617" s="176"/>
      <c r="K617" s="176">
        <v>0.84509999999999996</v>
      </c>
      <c r="L617" s="176"/>
      <c r="M617" s="176"/>
      <c r="N617" s="176"/>
      <c r="O617" s="176">
        <v>0.84509999999999996</v>
      </c>
      <c r="P617" s="176"/>
    </row>
    <row r="618" spans="1:16" ht="22.7" customHeight="1">
      <c r="A618" s="181" t="s">
        <v>395</v>
      </c>
      <c r="B618" s="181"/>
      <c r="C618" s="181"/>
      <c r="D618" s="182" t="s">
        <v>268</v>
      </c>
      <c r="E618" s="182"/>
      <c r="F618" s="104">
        <v>24.85</v>
      </c>
      <c r="G618" s="183">
        <v>1</v>
      </c>
      <c r="H618" s="183"/>
      <c r="I618" s="176"/>
      <c r="J618" s="176"/>
      <c r="K618" s="176">
        <v>24.85</v>
      </c>
      <c r="L618" s="176"/>
      <c r="M618" s="176"/>
      <c r="N618" s="176"/>
      <c r="O618" s="176">
        <v>24.85</v>
      </c>
      <c r="P618" s="176"/>
    </row>
    <row r="619" spans="1:16" ht="14.1" customHeight="1">
      <c r="A619" s="177" t="s">
        <v>273</v>
      </c>
      <c r="B619" s="177"/>
      <c r="C619" s="177"/>
      <c r="D619" s="177"/>
      <c r="E619" s="177"/>
      <c r="F619" s="177"/>
      <c r="G619" s="177"/>
      <c r="H619" s="177"/>
      <c r="I619" s="177"/>
      <c r="J619" s="177"/>
      <c r="K619" s="177"/>
      <c r="L619" s="177"/>
      <c r="M619" s="177"/>
      <c r="N619" s="177"/>
      <c r="O619" s="178">
        <v>25.98</v>
      </c>
      <c r="P619" s="178"/>
    </row>
    <row r="620" spans="1:16" ht="14.1" customHeight="1">
      <c r="A620" s="179" t="s">
        <v>247</v>
      </c>
      <c r="B620" s="179"/>
      <c r="C620" s="179"/>
      <c r="D620" s="179"/>
      <c r="E620" s="179"/>
      <c r="F620" s="179"/>
      <c r="G620" s="179"/>
      <c r="H620" s="179"/>
      <c r="I620" s="180">
        <v>5.33</v>
      </c>
      <c r="J620" s="180"/>
      <c r="K620" s="180">
        <v>25.98</v>
      </c>
      <c r="L620" s="180"/>
      <c r="M620" s="180"/>
      <c r="N620" s="180"/>
      <c r="O620" s="180">
        <v>31.31</v>
      </c>
      <c r="P620" s="180"/>
    </row>
    <row r="621" spans="1:16" ht="14.1" customHeight="1">
      <c r="A621" s="172" t="s">
        <v>248</v>
      </c>
      <c r="B621" s="172"/>
      <c r="C621" s="172"/>
      <c r="D621" s="172"/>
      <c r="E621" s="172"/>
      <c r="F621" s="172"/>
      <c r="G621" s="172"/>
      <c r="H621" s="172"/>
      <c r="I621" s="173">
        <v>1.54</v>
      </c>
      <c r="J621" s="173"/>
      <c r="K621" s="173">
        <v>7.48</v>
      </c>
      <c r="L621" s="173"/>
      <c r="M621" s="173"/>
      <c r="N621" s="173"/>
      <c r="O621" s="173">
        <v>9.02</v>
      </c>
      <c r="P621" s="173"/>
    </row>
    <row r="622" spans="1:16" ht="14.1" customHeight="1">
      <c r="A622" s="174" t="s">
        <v>249</v>
      </c>
      <c r="B622" s="174"/>
      <c r="C622" s="174"/>
      <c r="D622" s="174"/>
      <c r="E622" s="174"/>
      <c r="F622" s="174"/>
      <c r="G622" s="174"/>
      <c r="H622" s="174"/>
      <c r="I622" s="175">
        <v>6.87</v>
      </c>
      <c r="J622" s="175"/>
      <c r="K622" s="175">
        <v>33.46</v>
      </c>
      <c r="L622" s="175"/>
      <c r="M622" s="175"/>
      <c r="N622" s="175"/>
      <c r="O622" s="175">
        <v>40.33</v>
      </c>
      <c r="P622" s="175"/>
    </row>
    <row r="623" spans="1:16" ht="14.1" customHeight="1">
      <c r="A623" s="184" t="s">
        <v>396</v>
      </c>
      <c r="B623" s="184"/>
      <c r="C623" s="184"/>
      <c r="D623" s="184"/>
      <c r="E623" s="184"/>
      <c r="F623" s="184"/>
      <c r="G623" s="184"/>
      <c r="H623" s="184"/>
      <c r="I623" s="184"/>
      <c r="J623" s="184"/>
      <c r="K623" s="184"/>
      <c r="L623" s="184"/>
      <c r="M623" s="184"/>
      <c r="N623" s="184"/>
      <c r="O623" s="185" t="s">
        <v>251</v>
      </c>
      <c r="P623" s="185"/>
    </row>
    <row r="624" spans="1:16" ht="14.1" customHeight="1">
      <c r="A624" s="177" t="s">
        <v>252</v>
      </c>
      <c r="B624" s="177"/>
      <c r="C624" s="177"/>
      <c r="D624" s="177"/>
      <c r="E624" s="177"/>
      <c r="F624" s="177"/>
      <c r="G624" s="177"/>
      <c r="H624" s="177"/>
      <c r="I624" s="177"/>
      <c r="J624" s="177"/>
      <c r="K624" s="177"/>
      <c r="L624" s="177"/>
      <c r="M624" s="177"/>
      <c r="N624" s="177"/>
      <c r="O624" s="177"/>
      <c r="P624" s="177"/>
    </row>
    <row r="625" spans="1:16" ht="14.1" customHeight="1">
      <c r="A625" s="181" t="s">
        <v>397</v>
      </c>
      <c r="B625" s="181"/>
      <c r="C625" s="181"/>
      <c r="D625" s="182" t="s">
        <v>242</v>
      </c>
      <c r="E625" s="182"/>
      <c r="F625" s="104">
        <v>3.88</v>
      </c>
      <c r="G625" s="183">
        <v>4.6800000000000001E-3</v>
      </c>
      <c r="H625" s="183"/>
      <c r="I625" s="176"/>
      <c r="J625" s="176"/>
      <c r="K625" s="176"/>
      <c r="L625" s="176"/>
      <c r="M625" s="176">
        <v>1.8200000000000001E-2</v>
      </c>
      <c r="N625" s="176"/>
      <c r="O625" s="176">
        <v>1.8200000000000001E-2</v>
      </c>
      <c r="P625" s="176"/>
    </row>
    <row r="626" spans="1:16" ht="14.1" customHeight="1">
      <c r="A626" s="177" t="s">
        <v>254</v>
      </c>
      <c r="B626" s="177"/>
      <c r="C626" s="177"/>
      <c r="D626" s="177"/>
      <c r="E626" s="177"/>
      <c r="F626" s="177"/>
      <c r="G626" s="177"/>
      <c r="H626" s="177"/>
      <c r="I626" s="177"/>
      <c r="J626" s="177"/>
      <c r="K626" s="177"/>
      <c r="L626" s="177"/>
      <c r="M626" s="177"/>
      <c r="N626" s="177"/>
      <c r="O626" s="178">
        <v>0.02</v>
      </c>
      <c r="P626" s="178"/>
    </row>
    <row r="627" spans="1:16" ht="14.1" customHeight="1">
      <c r="A627" s="177" t="s">
        <v>240</v>
      </c>
      <c r="B627" s="177"/>
      <c r="C627" s="177"/>
      <c r="D627" s="177"/>
      <c r="E627" s="177"/>
      <c r="F627" s="177"/>
      <c r="G627" s="177"/>
      <c r="H627" s="177"/>
      <c r="I627" s="177"/>
      <c r="J627" s="177"/>
      <c r="K627" s="177"/>
      <c r="L627" s="177"/>
      <c r="M627" s="177"/>
      <c r="N627" s="177"/>
      <c r="O627" s="177"/>
      <c r="P627" s="177"/>
    </row>
    <row r="628" spans="1:16" ht="14.1" customHeight="1">
      <c r="A628" s="181" t="s">
        <v>358</v>
      </c>
      <c r="B628" s="181"/>
      <c r="C628" s="181"/>
      <c r="D628" s="182" t="s">
        <v>242</v>
      </c>
      <c r="E628" s="182"/>
      <c r="F628" s="104">
        <v>7.8</v>
      </c>
      <c r="G628" s="183">
        <v>0.35070000000000001</v>
      </c>
      <c r="H628" s="183"/>
      <c r="I628" s="176">
        <v>2.7355</v>
      </c>
      <c r="J628" s="176"/>
      <c r="K628" s="176"/>
      <c r="L628" s="176"/>
      <c r="M628" s="176"/>
      <c r="N628" s="176"/>
      <c r="O628" s="176">
        <v>2.7355</v>
      </c>
      <c r="P628" s="176"/>
    </row>
    <row r="629" spans="1:16" ht="14.1" customHeight="1">
      <c r="A629" s="181" t="s">
        <v>398</v>
      </c>
      <c r="B629" s="181"/>
      <c r="C629" s="181"/>
      <c r="D629" s="182" t="s">
        <v>242</v>
      </c>
      <c r="E629" s="182"/>
      <c r="F629" s="104">
        <v>7.8</v>
      </c>
      <c r="G629" s="183">
        <v>9.75E-3</v>
      </c>
      <c r="H629" s="183"/>
      <c r="I629" s="176">
        <v>7.6100000000000001E-2</v>
      </c>
      <c r="J629" s="176"/>
      <c r="K629" s="176"/>
      <c r="L629" s="176"/>
      <c r="M629" s="176"/>
      <c r="N629" s="176"/>
      <c r="O629" s="176">
        <v>7.6100000000000001E-2</v>
      </c>
      <c r="P629" s="176"/>
    </row>
    <row r="630" spans="1:16" ht="14.1" customHeight="1">
      <c r="A630" s="181" t="s">
        <v>291</v>
      </c>
      <c r="B630" s="181"/>
      <c r="C630" s="181"/>
      <c r="D630" s="182" t="s">
        <v>242</v>
      </c>
      <c r="E630" s="182"/>
      <c r="F630" s="104">
        <v>7.8</v>
      </c>
      <c r="G630" s="183">
        <v>0.9375</v>
      </c>
      <c r="H630" s="183"/>
      <c r="I630" s="176">
        <v>7.3125</v>
      </c>
      <c r="J630" s="176"/>
      <c r="K630" s="176"/>
      <c r="L630" s="176"/>
      <c r="M630" s="176"/>
      <c r="N630" s="176"/>
      <c r="O630" s="176">
        <v>7.3125</v>
      </c>
      <c r="P630" s="176"/>
    </row>
    <row r="631" spans="1:16" ht="14.1" customHeight="1">
      <c r="A631" s="181" t="s">
        <v>359</v>
      </c>
      <c r="B631" s="181"/>
      <c r="C631" s="181"/>
      <c r="D631" s="182" t="s">
        <v>242</v>
      </c>
      <c r="E631" s="182"/>
      <c r="F631" s="104">
        <v>5.65</v>
      </c>
      <c r="G631" s="183">
        <v>1.1513214000000001</v>
      </c>
      <c r="H631" s="183"/>
      <c r="I631" s="176">
        <v>6.5049999999999999</v>
      </c>
      <c r="J631" s="176"/>
      <c r="K631" s="176"/>
      <c r="L631" s="176"/>
      <c r="M631" s="176"/>
      <c r="N631" s="176"/>
      <c r="O631" s="176">
        <v>6.5049999999999999</v>
      </c>
      <c r="P631" s="176"/>
    </row>
    <row r="632" spans="1:16" ht="14.1" customHeight="1">
      <c r="A632" s="181" t="s">
        <v>244</v>
      </c>
      <c r="B632" s="181"/>
      <c r="C632" s="181"/>
      <c r="D632" s="182"/>
      <c r="E632" s="182"/>
      <c r="F632" s="104">
        <v>16.63</v>
      </c>
      <c r="G632" s="183">
        <v>0.86899999999999999</v>
      </c>
      <c r="H632" s="183"/>
      <c r="I632" s="176">
        <v>14.450699999999999</v>
      </c>
      <c r="J632" s="176"/>
      <c r="K632" s="176"/>
      <c r="L632" s="176"/>
      <c r="M632" s="176"/>
      <c r="N632" s="176"/>
      <c r="O632" s="176">
        <v>14.450699999999999</v>
      </c>
      <c r="P632" s="176"/>
    </row>
    <row r="633" spans="1:16" ht="14.1" customHeight="1">
      <c r="A633" s="181" t="s">
        <v>245</v>
      </c>
      <c r="B633" s="181"/>
      <c r="C633" s="181"/>
      <c r="D633" s="182"/>
      <c r="E633" s="182"/>
      <c r="F633" s="104"/>
      <c r="G633" s="183"/>
      <c r="H633" s="183"/>
      <c r="I633" s="176">
        <v>16.09</v>
      </c>
      <c r="J633" s="176"/>
      <c r="K633" s="176"/>
      <c r="L633" s="176"/>
      <c r="M633" s="176"/>
      <c r="N633" s="176"/>
      <c r="O633" s="176">
        <v>16.09</v>
      </c>
      <c r="P633" s="176"/>
    </row>
    <row r="634" spans="1:16" ht="14.1" customHeight="1">
      <c r="A634" s="177" t="s">
        <v>246</v>
      </c>
      <c r="B634" s="177"/>
      <c r="C634" s="177"/>
      <c r="D634" s="177"/>
      <c r="E634" s="177"/>
      <c r="F634" s="177"/>
      <c r="G634" s="177"/>
      <c r="H634" s="177"/>
      <c r="I634" s="177"/>
      <c r="J634" s="177"/>
      <c r="K634" s="177"/>
      <c r="L634" s="177"/>
      <c r="M634" s="177"/>
      <c r="N634" s="177"/>
      <c r="O634" s="178">
        <v>47.17</v>
      </c>
      <c r="P634" s="178"/>
    </row>
    <row r="635" spans="1:16" ht="14.1" customHeight="1">
      <c r="A635" s="177" t="s">
        <v>258</v>
      </c>
      <c r="B635" s="177"/>
      <c r="C635" s="177"/>
      <c r="D635" s="177"/>
      <c r="E635" s="177"/>
      <c r="F635" s="177"/>
      <c r="G635" s="177"/>
      <c r="H635" s="177"/>
      <c r="I635" s="177"/>
      <c r="J635" s="177"/>
      <c r="K635" s="177"/>
      <c r="L635" s="177"/>
      <c r="M635" s="177"/>
      <c r="N635" s="177"/>
      <c r="O635" s="177"/>
      <c r="P635" s="177"/>
    </row>
    <row r="636" spans="1:16" ht="14.1" customHeight="1">
      <c r="A636" s="181" t="s">
        <v>399</v>
      </c>
      <c r="B636" s="181"/>
      <c r="C636" s="181"/>
      <c r="D636" s="182" t="s">
        <v>262</v>
      </c>
      <c r="E636" s="182"/>
      <c r="F636" s="104">
        <v>8.09</v>
      </c>
      <c r="G636" s="183">
        <f>O636/F636</f>
        <v>1.2360939431396787E-3</v>
      </c>
      <c r="H636" s="183"/>
      <c r="I636" s="176"/>
      <c r="J636" s="176"/>
      <c r="K636" s="176">
        <v>0.01</v>
      </c>
      <c r="L636" s="176"/>
      <c r="M636" s="207"/>
      <c r="N636" s="208"/>
      <c r="O636" s="176">
        <v>0.01</v>
      </c>
      <c r="P636" s="176"/>
    </row>
    <row r="637" spans="1:16" ht="14.1" customHeight="1">
      <c r="A637" s="181" t="s">
        <v>259</v>
      </c>
      <c r="B637" s="181"/>
      <c r="C637" s="181"/>
      <c r="D637" s="182" t="s">
        <v>260</v>
      </c>
      <c r="E637" s="182"/>
      <c r="F637" s="104">
        <v>85.31</v>
      </c>
      <c r="G637" s="183">
        <v>0.13066</v>
      </c>
      <c r="H637" s="183"/>
      <c r="I637" s="176"/>
      <c r="J637" s="176"/>
      <c r="K637" s="176">
        <v>11.146599999999999</v>
      </c>
      <c r="L637" s="176"/>
      <c r="M637" s="176"/>
      <c r="N637" s="176"/>
      <c r="O637" s="176">
        <v>11.146599999999999</v>
      </c>
      <c r="P637" s="176"/>
    </row>
    <row r="638" spans="1:16" ht="14.1" customHeight="1">
      <c r="A638" s="181" t="s">
        <v>393</v>
      </c>
      <c r="B638" s="181"/>
      <c r="C638" s="181"/>
      <c r="D638" s="182" t="s">
        <v>394</v>
      </c>
      <c r="E638" s="182"/>
      <c r="F638" s="104">
        <v>43.74</v>
      </c>
      <c r="G638" s="183">
        <v>0.52387499999999998</v>
      </c>
      <c r="H638" s="183"/>
      <c r="I638" s="176"/>
      <c r="J638" s="176"/>
      <c r="K638" s="176">
        <v>22.914300000000001</v>
      </c>
      <c r="L638" s="176"/>
      <c r="M638" s="176"/>
      <c r="N638" s="176"/>
      <c r="O638" s="176">
        <v>22.914300000000001</v>
      </c>
      <c r="P638" s="176"/>
    </row>
    <row r="639" spans="1:16" ht="22.7" customHeight="1">
      <c r="A639" s="181" t="s">
        <v>400</v>
      </c>
      <c r="B639" s="181"/>
      <c r="C639" s="181"/>
      <c r="D639" s="182" t="s">
        <v>401</v>
      </c>
      <c r="E639" s="182"/>
      <c r="F639" s="104">
        <v>145.33000000000001</v>
      </c>
      <c r="G639" s="183">
        <v>3.8999999999999998E-3</v>
      </c>
      <c r="H639" s="183"/>
      <c r="I639" s="176"/>
      <c r="J639" s="176"/>
      <c r="K639" s="176">
        <v>0.56679999999999997</v>
      </c>
      <c r="L639" s="176"/>
      <c r="M639" s="176"/>
      <c r="N639" s="176"/>
      <c r="O639" s="176">
        <v>0.56679999999999997</v>
      </c>
      <c r="P639" s="176"/>
    </row>
    <row r="640" spans="1:16" ht="14.1" customHeight="1">
      <c r="A640" s="181" t="s">
        <v>402</v>
      </c>
      <c r="B640" s="181"/>
      <c r="C640" s="181"/>
      <c r="D640" s="182" t="s">
        <v>262</v>
      </c>
      <c r="E640" s="182"/>
      <c r="F640" s="104">
        <v>16.09</v>
      </c>
      <c r="G640" s="183">
        <v>0.03</v>
      </c>
      <c r="H640" s="183"/>
      <c r="I640" s="176"/>
      <c r="J640" s="176"/>
      <c r="K640" s="176">
        <v>0.48270000000000002</v>
      </c>
      <c r="L640" s="176"/>
      <c r="M640" s="176"/>
      <c r="N640" s="176"/>
      <c r="O640" s="176">
        <v>0.48270000000000002</v>
      </c>
      <c r="P640" s="176"/>
    </row>
    <row r="641" spans="1:16" ht="14.1" customHeight="1">
      <c r="A641" s="181" t="s">
        <v>403</v>
      </c>
      <c r="B641" s="181"/>
      <c r="C641" s="181"/>
      <c r="D641" s="182" t="s">
        <v>262</v>
      </c>
      <c r="E641" s="182"/>
      <c r="F641" s="104">
        <v>17.59</v>
      </c>
      <c r="G641" s="183">
        <v>9.75E-3</v>
      </c>
      <c r="H641" s="183"/>
      <c r="I641" s="176"/>
      <c r="J641" s="176"/>
      <c r="K641" s="176">
        <v>0.17150000000000001</v>
      </c>
      <c r="L641" s="176"/>
      <c r="M641" s="176"/>
      <c r="N641" s="176"/>
      <c r="O641" s="176">
        <v>0.17150000000000001</v>
      </c>
      <c r="P641" s="176"/>
    </row>
    <row r="642" spans="1:16" ht="14.1" customHeight="1">
      <c r="A642" s="181" t="s">
        <v>404</v>
      </c>
      <c r="B642" s="181"/>
      <c r="C642" s="181"/>
      <c r="D642" s="182" t="s">
        <v>401</v>
      </c>
      <c r="E642" s="182"/>
      <c r="F642" s="104">
        <v>137.69</v>
      </c>
      <c r="G642" s="183">
        <v>4.3900000000000002E-2</v>
      </c>
      <c r="H642" s="183"/>
      <c r="I642" s="176"/>
      <c r="J642" s="176"/>
      <c r="K642" s="176">
        <v>6.0446</v>
      </c>
      <c r="L642" s="176"/>
      <c r="M642" s="176"/>
      <c r="N642" s="176"/>
      <c r="O642" s="176">
        <v>6.0446</v>
      </c>
      <c r="P642" s="176"/>
    </row>
    <row r="643" spans="1:16" ht="14.1" customHeight="1">
      <c r="A643" s="181" t="s">
        <v>405</v>
      </c>
      <c r="B643" s="181"/>
      <c r="C643" s="181"/>
      <c r="D643" s="182" t="s">
        <v>260</v>
      </c>
      <c r="E643" s="182"/>
      <c r="F643" s="104">
        <v>140.11000000000001</v>
      </c>
      <c r="G643" s="183">
        <v>0.12378500000000001</v>
      </c>
      <c r="H643" s="183"/>
      <c r="I643" s="176"/>
      <c r="J643" s="176"/>
      <c r="K643" s="176">
        <v>17.343499999999999</v>
      </c>
      <c r="L643" s="176"/>
      <c r="M643" s="176"/>
      <c r="N643" s="176"/>
      <c r="O643" s="176">
        <v>17.343499999999999</v>
      </c>
      <c r="P643" s="176"/>
    </row>
    <row r="644" spans="1:16" ht="14.1" customHeight="1">
      <c r="A644" s="181" t="s">
        <v>406</v>
      </c>
      <c r="B644" s="181"/>
      <c r="C644" s="181"/>
      <c r="D644" s="182" t="s">
        <v>401</v>
      </c>
      <c r="E644" s="182"/>
      <c r="F644" s="104">
        <v>81.27</v>
      </c>
      <c r="G644" s="183">
        <v>1.17E-2</v>
      </c>
      <c r="H644" s="183"/>
      <c r="I644" s="176"/>
      <c r="J644" s="176"/>
      <c r="K644" s="176">
        <v>0.95089999999999997</v>
      </c>
      <c r="L644" s="176"/>
      <c r="M644" s="176"/>
      <c r="N644" s="176"/>
      <c r="O644" s="176">
        <v>0.95089999999999997</v>
      </c>
      <c r="P644" s="176"/>
    </row>
    <row r="645" spans="1:16" ht="14.1" customHeight="1">
      <c r="A645" s="177" t="s">
        <v>273</v>
      </c>
      <c r="B645" s="177"/>
      <c r="C645" s="177"/>
      <c r="D645" s="177"/>
      <c r="E645" s="177"/>
      <c r="F645" s="177"/>
      <c r="G645" s="177"/>
      <c r="H645" s="177"/>
      <c r="I645" s="177"/>
      <c r="J645" s="177"/>
      <c r="K645" s="177"/>
      <c r="L645" s="177"/>
      <c r="M645" s="177"/>
      <c r="N645" s="177"/>
      <c r="O645" s="178">
        <v>59.63</v>
      </c>
      <c r="P645" s="178"/>
    </row>
    <row r="646" spans="1:16" ht="6" customHeight="1"/>
    <row r="647" spans="1:16" ht="14.1" customHeight="1">
      <c r="A647" s="170" t="s">
        <v>270</v>
      </c>
      <c r="B647" s="170"/>
      <c r="C647" s="170"/>
      <c r="D647" s="170"/>
      <c r="E647" s="170"/>
      <c r="F647" s="170"/>
      <c r="G647" s="170"/>
      <c r="H647" s="170"/>
      <c r="I647" s="170"/>
      <c r="J647" s="170"/>
      <c r="K647" s="170"/>
      <c r="L647" s="170"/>
      <c r="M647" s="170"/>
      <c r="N647" s="170"/>
      <c r="O647" s="170"/>
      <c r="P647" s="170"/>
    </row>
    <row r="648" spans="1:16" ht="14.1" customHeight="1">
      <c r="A648" s="171" t="s">
        <v>271</v>
      </c>
      <c r="B648" s="171"/>
      <c r="C648" s="171"/>
      <c r="D648" s="171"/>
      <c r="E648" s="171"/>
      <c r="F648" s="171"/>
      <c r="G648" s="171"/>
      <c r="H648" s="171"/>
      <c r="I648" s="171"/>
      <c r="J648" s="171"/>
      <c r="K648" s="171"/>
      <c r="L648" s="171"/>
      <c r="M648" s="171"/>
      <c r="N648" s="171"/>
      <c r="O648" s="171"/>
      <c r="P648" s="171"/>
    </row>
    <row r="649" spans="1:16" ht="65.25" customHeight="1">
      <c r="A649" s="198"/>
      <c r="B649" s="198"/>
      <c r="C649" s="198"/>
      <c r="D649" s="198"/>
      <c r="E649" s="198"/>
      <c r="F649" s="198"/>
      <c r="G649" s="198"/>
      <c r="H649" s="198"/>
      <c r="I649" s="198"/>
      <c r="J649" s="198"/>
      <c r="K649" s="198"/>
      <c r="L649" s="198"/>
      <c r="M649" s="198"/>
      <c r="N649" s="198"/>
      <c r="O649" s="198"/>
      <c r="P649" s="198"/>
    </row>
    <row r="650" spans="1:16" ht="5.65" customHeight="1"/>
    <row r="651" spans="1:16" ht="19.7" customHeight="1">
      <c r="A651" s="199" t="s">
        <v>218</v>
      </c>
      <c r="B651" s="199"/>
      <c r="C651" s="199"/>
      <c r="D651" s="199"/>
      <c r="E651" s="199"/>
      <c r="F651" s="199"/>
      <c r="G651" s="199"/>
      <c r="H651" s="199"/>
      <c r="I651" s="199"/>
      <c r="J651" s="199"/>
      <c r="K651" s="199"/>
      <c r="L651" s="199"/>
      <c r="M651" s="199"/>
      <c r="N651" s="199"/>
      <c r="O651" s="199"/>
      <c r="P651" s="199"/>
    </row>
    <row r="652" spans="1:16" ht="15.75" customHeight="1">
      <c r="A652" s="105" t="s">
        <v>117</v>
      </c>
      <c r="B652" s="196" t="s">
        <v>118</v>
      </c>
      <c r="C652" s="196"/>
      <c r="D652" s="196"/>
      <c r="E652" s="196"/>
      <c r="F652" s="196"/>
      <c r="G652" s="196"/>
      <c r="H652" s="196"/>
      <c r="I652" s="196"/>
      <c r="J652" s="196"/>
      <c r="K652" s="196"/>
      <c r="L652" s="193" t="s">
        <v>119</v>
      </c>
      <c r="M652" s="193"/>
      <c r="N652" s="200" t="s">
        <v>171</v>
      </c>
      <c r="O652" s="200"/>
      <c r="P652" s="200"/>
    </row>
    <row r="653" spans="1:16" ht="12.6" customHeight="1">
      <c r="A653" s="105" t="s">
        <v>120</v>
      </c>
      <c r="B653" s="196" t="s">
        <v>121</v>
      </c>
      <c r="C653" s="196"/>
      <c r="D653" s="196"/>
      <c r="E653" s="196"/>
      <c r="F653" s="196"/>
      <c r="G653" s="196"/>
      <c r="H653" s="196"/>
      <c r="I653" s="196"/>
      <c r="J653" s="196"/>
      <c r="K653" s="196"/>
      <c r="L653" s="193" t="s">
        <v>219</v>
      </c>
      <c r="M653" s="193"/>
      <c r="N653" s="194" t="s">
        <v>3435</v>
      </c>
      <c r="O653" s="194"/>
      <c r="P653" s="194"/>
    </row>
    <row r="654" spans="1:16" ht="14.45" customHeight="1">
      <c r="A654" s="105" t="s">
        <v>220</v>
      </c>
      <c r="B654" s="193" t="s">
        <v>170</v>
      </c>
      <c r="C654" s="193"/>
      <c r="D654" s="193"/>
      <c r="E654" s="193"/>
      <c r="F654" s="193"/>
      <c r="G654" s="193"/>
      <c r="H654" s="193"/>
      <c r="I654" s="193"/>
      <c r="J654" s="193"/>
      <c r="K654" s="193"/>
      <c r="L654" s="193" t="s">
        <v>122</v>
      </c>
      <c r="M654" s="193"/>
      <c r="N654" s="194"/>
      <c r="O654" s="194"/>
      <c r="P654" s="194"/>
    </row>
    <row r="655" spans="1:16" ht="14.65" customHeight="1">
      <c r="A655" s="105" t="s">
        <v>221</v>
      </c>
      <c r="B655" s="193" t="s">
        <v>170</v>
      </c>
      <c r="C655" s="193"/>
      <c r="D655" s="193"/>
      <c r="E655" s="193"/>
      <c r="F655" s="193"/>
      <c r="G655" s="193"/>
      <c r="H655" s="193"/>
      <c r="I655" s="193"/>
      <c r="J655" s="193"/>
      <c r="K655" s="193"/>
      <c r="L655" s="193" t="s">
        <v>123</v>
      </c>
      <c r="M655" s="193"/>
      <c r="N655" s="194" t="s">
        <v>124</v>
      </c>
      <c r="O655" s="194"/>
      <c r="P655" s="194"/>
    </row>
    <row r="656" spans="1:16" ht="26.45" customHeight="1">
      <c r="A656" s="105" t="s">
        <v>222</v>
      </c>
      <c r="B656" s="193" t="s">
        <v>170</v>
      </c>
      <c r="C656" s="193"/>
      <c r="D656" s="193"/>
      <c r="E656" s="193"/>
      <c r="F656" s="193"/>
      <c r="G656" s="193"/>
      <c r="H656" s="193"/>
      <c r="I656" s="193"/>
      <c r="J656" s="193"/>
      <c r="K656" s="193"/>
      <c r="L656" s="193" t="s">
        <v>125</v>
      </c>
      <c r="M656" s="193"/>
      <c r="N656" s="195" t="s">
        <v>3452</v>
      </c>
      <c r="O656" s="195"/>
      <c r="P656" s="195"/>
    </row>
    <row r="657" spans="1:16" ht="13.35" customHeight="1">
      <c r="A657" s="106" t="s">
        <v>126</v>
      </c>
      <c r="B657" s="188"/>
      <c r="C657" s="188"/>
      <c r="D657" s="188"/>
      <c r="E657" s="188"/>
      <c r="F657" s="188"/>
      <c r="G657" s="188"/>
      <c r="H657" s="188"/>
      <c r="I657" s="188"/>
      <c r="J657" s="188"/>
      <c r="K657" s="188"/>
      <c r="L657" s="188" t="s">
        <v>127</v>
      </c>
      <c r="M657" s="188"/>
      <c r="N657" s="189" t="s">
        <v>173</v>
      </c>
      <c r="O657" s="189"/>
      <c r="P657" s="189"/>
    </row>
    <row r="658" spans="1:16" ht="15.75" customHeight="1">
      <c r="A658" s="190" t="s">
        <v>223</v>
      </c>
      <c r="B658" s="190"/>
      <c r="C658" s="191" t="s">
        <v>224</v>
      </c>
      <c r="D658" s="191"/>
      <c r="E658" s="192" t="s">
        <v>225</v>
      </c>
      <c r="F658" s="192"/>
      <c r="G658" s="192"/>
      <c r="H658" s="191" t="s">
        <v>226</v>
      </c>
      <c r="I658" s="191"/>
      <c r="J658" s="192" t="s">
        <v>227</v>
      </c>
      <c r="K658" s="192"/>
      <c r="L658" s="192"/>
      <c r="M658" s="192"/>
      <c r="N658" s="192"/>
      <c r="O658" s="192"/>
      <c r="P658" s="103" t="s">
        <v>228</v>
      </c>
    </row>
    <row r="659" spans="1:16" ht="17.100000000000001" customHeight="1">
      <c r="A659" s="186" t="s">
        <v>229</v>
      </c>
      <c r="B659" s="186"/>
      <c r="C659" s="186"/>
      <c r="D659" s="187" t="s">
        <v>230</v>
      </c>
      <c r="E659" s="187"/>
      <c r="F659" s="187" t="s">
        <v>231</v>
      </c>
      <c r="G659" s="187" t="s">
        <v>232</v>
      </c>
      <c r="H659" s="187"/>
      <c r="I659" s="187" t="s">
        <v>233</v>
      </c>
      <c r="J659" s="187"/>
      <c r="K659" s="187"/>
      <c r="L659" s="187"/>
      <c r="M659" s="187"/>
      <c r="N659" s="187"/>
      <c r="O659" s="187"/>
      <c r="P659" s="187"/>
    </row>
    <row r="660" spans="1:16" ht="17.100000000000001" customHeight="1">
      <c r="A660" s="186"/>
      <c r="B660" s="186"/>
      <c r="C660" s="186"/>
      <c r="D660" s="187"/>
      <c r="E660" s="187"/>
      <c r="F660" s="187"/>
      <c r="G660" s="187"/>
      <c r="H660" s="187"/>
      <c r="I660" s="187" t="s">
        <v>234</v>
      </c>
      <c r="J660" s="187"/>
      <c r="K660" s="187" t="s">
        <v>235</v>
      </c>
      <c r="L660" s="187"/>
      <c r="M660" s="187" t="s">
        <v>236</v>
      </c>
      <c r="N660" s="187"/>
      <c r="O660" s="187" t="s">
        <v>237</v>
      </c>
      <c r="P660" s="187"/>
    </row>
    <row r="661" spans="1:16" ht="14.1" customHeight="1">
      <c r="A661" s="179" t="s">
        <v>247</v>
      </c>
      <c r="B661" s="179"/>
      <c r="C661" s="179"/>
      <c r="D661" s="179"/>
      <c r="E661" s="179"/>
      <c r="F661" s="179"/>
      <c r="G661" s="179"/>
      <c r="H661" s="179"/>
      <c r="I661" s="180">
        <v>47.17</v>
      </c>
      <c r="J661" s="180"/>
      <c r="K661" s="180">
        <v>59.63</v>
      </c>
      <c r="L661" s="180"/>
      <c r="M661" s="180">
        <v>0.02</v>
      </c>
      <c r="N661" s="180"/>
      <c r="O661" s="180">
        <v>106.82</v>
      </c>
      <c r="P661" s="180"/>
    </row>
    <row r="662" spans="1:16" ht="14.1" customHeight="1">
      <c r="A662" s="172" t="s">
        <v>248</v>
      </c>
      <c r="B662" s="172"/>
      <c r="C662" s="172"/>
      <c r="D662" s="172"/>
      <c r="E662" s="172"/>
      <c r="F662" s="172"/>
      <c r="G662" s="172"/>
      <c r="H662" s="172"/>
      <c r="I662" s="173">
        <v>13.59</v>
      </c>
      <c r="J662" s="173"/>
      <c r="K662" s="173">
        <v>17.190000000000001</v>
      </c>
      <c r="L662" s="173"/>
      <c r="M662" s="173">
        <v>0.01</v>
      </c>
      <c r="N662" s="173"/>
      <c r="O662" s="173">
        <v>30.79</v>
      </c>
      <c r="P662" s="173"/>
    </row>
    <row r="663" spans="1:16" ht="14.1" customHeight="1">
      <c r="A663" s="174" t="s">
        <v>249</v>
      </c>
      <c r="B663" s="174"/>
      <c r="C663" s="174"/>
      <c r="D663" s="174"/>
      <c r="E663" s="174"/>
      <c r="F663" s="174"/>
      <c r="G663" s="174"/>
      <c r="H663" s="174"/>
      <c r="I663" s="175">
        <v>60.76</v>
      </c>
      <c r="J663" s="175"/>
      <c r="K663" s="175">
        <v>76.819999999999993</v>
      </c>
      <c r="L663" s="175"/>
      <c r="M663" s="175">
        <v>0.03</v>
      </c>
      <c r="N663" s="175"/>
      <c r="O663" s="175">
        <v>137.61000000000001</v>
      </c>
      <c r="P663" s="175"/>
    </row>
    <row r="664" spans="1:16" ht="22.7" customHeight="1">
      <c r="A664" s="184" t="s">
        <v>407</v>
      </c>
      <c r="B664" s="184"/>
      <c r="C664" s="184"/>
      <c r="D664" s="184"/>
      <c r="E664" s="184"/>
      <c r="F664" s="184"/>
      <c r="G664" s="184"/>
      <c r="H664" s="184"/>
      <c r="I664" s="184"/>
      <c r="J664" s="184"/>
      <c r="K664" s="184"/>
      <c r="L664" s="184"/>
      <c r="M664" s="184"/>
      <c r="N664" s="184"/>
      <c r="O664" s="185" t="s">
        <v>260</v>
      </c>
      <c r="P664" s="185"/>
    </row>
    <row r="665" spans="1:16" ht="14.1" customHeight="1">
      <c r="A665" s="177" t="s">
        <v>252</v>
      </c>
      <c r="B665" s="177"/>
      <c r="C665" s="177"/>
      <c r="D665" s="177"/>
      <c r="E665" s="177"/>
      <c r="F665" s="177"/>
      <c r="G665" s="177"/>
      <c r="H665" s="177"/>
      <c r="I665" s="177"/>
      <c r="J665" s="177"/>
      <c r="K665" s="177"/>
      <c r="L665" s="177"/>
      <c r="M665" s="177"/>
      <c r="N665" s="177"/>
      <c r="O665" s="177"/>
      <c r="P665" s="177"/>
    </row>
    <row r="666" spans="1:16" ht="42.4" customHeight="1">
      <c r="A666" s="181" t="s">
        <v>253</v>
      </c>
      <c r="B666" s="181"/>
      <c r="C666" s="181"/>
      <c r="D666" s="182" t="s">
        <v>239</v>
      </c>
      <c r="E666" s="182"/>
      <c r="F666" s="104">
        <v>5067.47</v>
      </c>
      <c r="G666" s="183">
        <v>2.095E-4</v>
      </c>
      <c r="H666" s="183"/>
      <c r="I666" s="176"/>
      <c r="J666" s="176"/>
      <c r="K666" s="176"/>
      <c r="L666" s="176"/>
      <c r="M666" s="176">
        <v>1.0616000000000001</v>
      </c>
      <c r="N666" s="176"/>
      <c r="O666" s="176">
        <v>1.0616000000000001</v>
      </c>
      <c r="P666" s="176"/>
    </row>
    <row r="667" spans="1:16" ht="14.1" customHeight="1">
      <c r="A667" s="177" t="s">
        <v>254</v>
      </c>
      <c r="B667" s="177"/>
      <c r="C667" s="177"/>
      <c r="D667" s="177"/>
      <c r="E667" s="177"/>
      <c r="F667" s="177"/>
      <c r="G667" s="177"/>
      <c r="H667" s="177"/>
      <c r="I667" s="177"/>
      <c r="J667" s="177"/>
      <c r="K667" s="177"/>
      <c r="L667" s="177"/>
      <c r="M667" s="177"/>
      <c r="N667" s="177"/>
      <c r="O667" s="178">
        <v>1.06</v>
      </c>
      <c r="P667" s="178"/>
    </row>
    <row r="668" spans="1:16" ht="14.1" customHeight="1">
      <c r="A668" s="177" t="s">
        <v>240</v>
      </c>
      <c r="B668" s="177"/>
      <c r="C668" s="177"/>
      <c r="D668" s="177"/>
      <c r="E668" s="177"/>
      <c r="F668" s="177"/>
      <c r="G668" s="177"/>
      <c r="H668" s="177"/>
      <c r="I668" s="177"/>
      <c r="J668" s="177"/>
      <c r="K668" s="177"/>
      <c r="L668" s="177"/>
      <c r="M668" s="177"/>
      <c r="N668" s="177"/>
      <c r="O668" s="177"/>
      <c r="P668" s="177"/>
    </row>
    <row r="669" spans="1:16" ht="14.1" customHeight="1">
      <c r="A669" s="181" t="s">
        <v>255</v>
      </c>
      <c r="B669" s="181"/>
      <c r="C669" s="181"/>
      <c r="D669" s="182" t="s">
        <v>242</v>
      </c>
      <c r="E669" s="182"/>
      <c r="F669" s="104">
        <v>7.8</v>
      </c>
      <c r="G669" s="183">
        <v>2.2084972999999999</v>
      </c>
      <c r="H669" s="183"/>
      <c r="I669" s="176">
        <v>17.226299999999998</v>
      </c>
      <c r="J669" s="176"/>
      <c r="K669" s="176"/>
      <c r="L669" s="176"/>
      <c r="M669" s="176"/>
      <c r="N669" s="176"/>
      <c r="O669" s="176">
        <v>17.226299999999998</v>
      </c>
      <c r="P669" s="176"/>
    </row>
    <row r="670" spans="1:16" ht="22.7" customHeight="1">
      <c r="A670" s="181" t="s">
        <v>256</v>
      </c>
      <c r="B670" s="181"/>
      <c r="C670" s="181"/>
      <c r="D670" s="182" t="s">
        <v>242</v>
      </c>
      <c r="E670" s="182"/>
      <c r="F670" s="104">
        <v>7.8</v>
      </c>
      <c r="G670" s="183">
        <v>1.9463798000000001</v>
      </c>
      <c r="H670" s="183"/>
      <c r="I670" s="176">
        <v>15.181800000000001</v>
      </c>
      <c r="J670" s="176"/>
      <c r="K670" s="176"/>
      <c r="L670" s="176"/>
      <c r="M670" s="176"/>
      <c r="N670" s="176"/>
      <c r="O670" s="176">
        <v>15.181800000000001</v>
      </c>
      <c r="P670" s="176"/>
    </row>
    <row r="671" spans="1:16" ht="14.1" customHeight="1">
      <c r="A671" s="181" t="s">
        <v>291</v>
      </c>
      <c r="B671" s="181"/>
      <c r="C671" s="181"/>
      <c r="D671" s="182" t="s">
        <v>242</v>
      </c>
      <c r="E671" s="182"/>
      <c r="F671" s="104">
        <v>7.8</v>
      </c>
      <c r="G671" s="183">
        <v>1.9412456</v>
      </c>
      <c r="H671" s="183"/>
      <c r="I671" s="176">
        <v>15.1417</v>
      </c>
      <c r="J671" s="176"/>
      <c r="K671" s="176"/>
      <c r="L671" s="176"/>
      <c r="M671" s="176"/>
      <c r="N671" s="176"/>
      <c r="O671" s="176">
        <v>15.1417</v>
      </c>
      <c r="P671" s="176"/>
    </row>
    <row r="672" spans="1:16" ht="14.1" customHeight="1">
      <c r="A672" s="181" t="s">
        <v>257</v>
      </c>
      <c r="B672" s="181"/>
      <c r="C672" s="181"/>
      <c r="D672" s="182" t="s">
        <v>242</v>
      </c>
      <c r="E672" s="182"/>
      <c r="F672" s="104">
        <v>5.65</v>
      </c>
      <c r="G672" s="183">
        <v>7.2226357999999999</v>
      </c>
      <c r="H672" s="183"/>
      <c r="I672" s="176">
        <v>40.807899999999997</v>
      </c>
      <c r="J672" s="176"/>
      <c r="K672" s="176"/>
      <c r="L672" s="176"/>
      <c r="M672" s="176"/>
      <c r="N672" s="176"/>
      <c r="O672" s="176">
        <v>40.807899999999997</v>
      </c>
      <c r="P672" s="176"/>
    </row>
    <row r="673" spans="1:16" ht="14.1" customHeight="1">
      <c r="A673" s="181" t="s">
        <v>244</v>
      </c>
      <c r="B673" s="181"/>
      <c r="C673" s="181"/>
      <c r="D673" s="182"/>
      <c r="E673" s="182"/>
      <c r="F673" s="104">
        <v>88.36</v>
      </c>
      <c r="G673" s="183">
        <v>0.86899999999999999</v>
      </c>
      <c r="H673" s="183"/>
      <c r="I673" s="176">
        <v>76.782799999999995</v>
      </c>
      <c r="J673" s="176"/>
      <c r="K673" s="176"/>
      <c r="L673" s="176"/>
      <c r="M673" s="176"/>
      <c r="N673" s="176"/>
      <c r="O673" s="176">
        <v>76.782799999999995</v>
      </c>
      <c r="P673" s="176"/>
    </row>
    <row r="674" spans="1:16" ht="14.1" customHeight="1">
      <c r="A674" s="181" t="s">
        <v>245</v>
      </c>
      <c r="B674" s="181"/>
      <c r="C674" s="181"/>
      <c r="D674" s="182"/>
      <c r="E674" s="182"/>
      <c r="F674" s="104"/>
      <c r="G674" s="183"/>
      <c r="H674" s="183"/>
      <c r="I674" s="176">
        <v>84.87</v>
      </c>
      <c r="J674" s="176"/>
      <c r="K674" s="176"/>
      <c r="L674" s="176"/>
      <c r="M674" s="176"/>
      <c r="N674" s="176"/>
      <c r="O674" s="176">
        <v>84.87</v>
      </c>
      <c r="P674" s="176"/>
    </row>
    <row r="675" spans="1:16" ht="14.1" customHeight="1">
      <c r="A675" s="177" t="s">
        <v>246</v>
      </c>
      <c r="B675" s="177"/>
      <c r="C675" s="177"/>
      <c r="D675" s="177"/>
      <c r="E675" s="177"/>
      <c r="F675" s="177"/>
      <c r="G675" s="177"/>
      <c r="H675" s="177"/>
      <c r="I675" s="177"/>
      <c r="J675" s="177"/>
      <c r="K675" s="177"/>
      <c r="L675" s="177"/>
      <c r="M675" s="177"/>
      <c r="N675" s="177"/>
      <c r="O675" s="178">
        <v>250.01</v>
      </c>
      <c r="P675" s="178"/>
    </row>
    <row r="676" spans="1:16" ht="14.1" customHeight="1">
      <c r="A676" s="177" t="s">
        <v>258</v>
      </c>
      <c r="B676" s="177"/>
      <c r="C676" s="177"/>
      <c r="D676" s="177"/>
      <c r="E676" s="177"/>
      <c r="F676" s="177"/>
      <c r="G676" s="177"/>
      <c r="H676" s="177"/>
      <c r="I676" s="177"/>
      <c r="J676" s="177"/>
      <c r="K676" s="177"/>
      <c r="L676" s="177"/>
      <c r="M676" s="177"/>
      <c r="N676" s="177"/>
      <c r="O676" s="177"/>
      <c r="P676" s="177"/>
    </row>
    <row r="677" spans="1:16" ht="14.1" customHeight="1">
      <c r="A677" s="181" t="s">
        <v>259</v>
      </c>
      <c r="B677" s="181"/>
      <c r="C677" s="181"/>
      <c r="D677" s="182" t="s">
        <v>260</v>
      </c>
      <c r="E677" s="182"/>
      <c r="F677" s="104">
        <v>85.31</v>
      </c>
      <c r="G677" s="183">
        <v>0.91678539999999997</v>
      </c>
      <c r="H677" s="183"/>
      <c r="I677" s="176"/>
      <c r="J677" s="176"/>
      <c r="K677" s="176">
        <v>78.210999999999999</v>
      </c>
      <c r="L677" s="176"/>
      <c r="M677" s="176"/>
      <c r="N677" s="176"/>
      <c r="O677" s="176">
        <v>78.210999999999999</v>
      </c>
      <c r="P677" s="176"/>
    </row>
    <row r="678" spans="1:16" ht="14.1" customHeight="1">
      <c r="A678" s="181" t="s">
        <v>261</v>
      </c>
      <c r="B678" s="181"/>
      <c r="C678" s="181"/>
      <c r="D678" s="182" t="s">
        <v>262</v>
      </c>
      <c r="E678" s="182"/>
      <c r="F678" s="104">
        <v>0.86</v>
      </c>
      <c r="G678" s="183">
        <v>391.77195010000003</v>
      </c>
      <c r="H678" s="183"/>
      <c r="I678" s="176"/>
      <c r="J678" s="176"/>
      <c r="K678" s="176">
        <v>336.9239</v>
      </c>
      <c r="L678" s="176"/>
      <c r="M678" s="176"/>
      <c r="N678" s="176"/>
      <c r="O678" s="176">
        <v>336.9239</v>
      </c>
      <c r="P678" s="176"/>
    </row>
    <row r="679" spans="1:16" ht="22.7" customHeight="1">
      <c r="A679" s="181" t="s">
        <v>263</v>
      </c>
      <c r="B679" s="181"/>
      <c r="C679" s="181"/>
      <c r="D679" s="182" t="s">
        <v>264</v>
      </c>
      <c r="E679" s="182"/>
      <c r="F679" s="104">
        <v>1</v>
      </c>
      <c r="G679" s="183">
        <v>1.2522709000000001</v>
      </c>
      <c r="H679" s="183"/>
      <c r="I679" s="176"/>
      <c r="J679" s="176"/>
      <c r="K679" s="176">
        <v>1.2523</v>
      </c>
      <c r="L679" s="176"/>
      <c r="M679" s="176"/>
      <c r="N679" s="176"/>
      <c r="O679" s="176">
        <v>1.2523</v>
      </c>
      <c r="P679" s="176"/>
    </row>
    <row r="680" spans="1:16" ht="22.7" customHeight="1">
      <c r="A680" s="181" t="s">
        <v>265</v>
      </c>
      <c r="B680" s="181"/>
      <c r="C680" s="181"/>
      <c r="D680" s="182" t="s">
        <v>260</v>
      </c>
      <c r="E680" s="182"/>
      <c r="F680" s="104">
        <v>103.59</v>
      </c>
      <c r="G680" s="183">
        <v>0.71227359999999995</v>
      </c>
      <c r="H680" s="183"/>
      <c r="I680" s="176"/>
      <c r="J680" s="176"/>
      <c r="K680" s="176">
        <v>73.784400000000005</v>
      </c>
      <c r="L680" s="176"/>
      <c r="M680" s="176"/>
      <c r="N680" s="176"/>
      <c r="O680" s="176">
        <v>73.784400000000005</v>
      </c>
      <c r="P680" s="176"/>
    </row>
    <row r="681" spans="1:16" ht="32.65" customHeight="1">
      <c r="A681" s="181" t="s">
        <v>408</v>
      </c>
      <c r="B681" s="181"/>
      <c r="C681" s="181"/>
      <c r="D681" s="182" t="s">
        <v>268</v>
      </c>
      <c r="E681" s="182"/>
      <c r="F681" s="104">
        <v>7.23</v>
      </c>
      <c r="G681" s="183">
        <v>2.5</v>
      </c>
      <c r="H681" s="183"/>
      <c r="I681" s="176"/>
      <c r="J681" s="176"/>
      <c r="K681" s="176">
        <v>18.074999999999999</v>
      </c>
      <c r="L681" s="176"/>
      <c r="M681" s="176"/>
      <c r="N681" s="176"/>
      <c r="O681" s="176">
        <v>18.074999999999999</v>
      </c>
      <c r="P681" s="176"/>
    </row>
    <row r="682" spans="1:16" ht="32.65" customHeight="1">
      <c r="A682" s="181" t="s">
        <v>409</v>
      </c>
      <c r="B682" s="181"/>
      <c r="C682" s="181"/>
      <c r="D682" s="182" t="s">
        <v>268</v>
      </c>
      <c r="E682" s="182"/>
      <c r="F682" s="104">
        <v>3.17</v>
      </c>
      <c r="G682" s="183">
        <v>2</v>
      </c>
      <c r="H682" s="183"/>
      <c r="I682" s="176"/>
      <c r="J682" s="176"/>
      <c r="K682" s="176">
        <v>6.34</v>
      </c>
      <c r="L682" s="176"/>
      <c r="M682" s="176"/>
      <c r="N682" s="176"/>
      <c r="O682" s="176">
        <v>6.34</v>
      </c>
      <c r="P682" s="176"/>
    </row>
    <row r="683" spans="1:16" ht="14.1" customHeight="1">
      <c r="A683" s="177" t="s">
        <v>273</v>
      </c>
      <c r="B683" s="177"/>
      <c r="C683" s="177"/>
      <c r="D683" s="177"/>
      <c r="E683" s="177"/>
      <c r="F683" s="177"/>
      <c r="G683" s="177"/>
      <c r="H683" s="177"/>
      <c r="I683" s="177"/>
      <c r="J683" s="177"/>
      <c r="K683" s="177"/>
      <c r="L683" s="177"/>
      <c r="M683" s="177"/>
      <c r="N683" s="177"/>
      <c r="O683" s="178">
        <v>514.59</v>
      </c>
      <c r="P683" s="178"/>
    </row>
    <row r="684" spans="1:16" ht="14.1" customHeight="1">
      <c r="A684" s="179" t="s">
        <v>247</v>
      </c>
      <c r="B684" s="179"/>
      <c r="C684" s="179"/>
      <c r="D684" s="179"/>
      <c r="E684" s="179"/>
      <c r="F684" s="179"/>
      <c r="G684" s="179"/>
      <c r="H684" s="179"/>
      <c r="I684" s="180">
        <v>250.01</v>
      </c>
      <c r="J684" s="180"/>
      <c r="K684" s="180">
        <v>514.59</v>
      </c>
      <c r="L684" s="180"/>
      <c r="M684" s="180">
        <v>1.06</v>
      </c>
      <c r="N684" s="180"/>
      <c r="O684" s="180">
        <v>765.66</v>
      </c>
      <c r="P684" s="180"/>
    </row>
    <row r="685" spans="1:16" ht="14.1" customHeight="1">
      <c r="A685" s="172" t="s">
        <v>248</v>
      </c>
      <c r="B685" s="172"/>
      <c r="C685" s="172"/>
      <c r="D685" s="172"/>
      <c r="E685" s="172"/>
      <c r="F685" s="172"/>
      <c r="G685" s="172"/>
      <c r="H685" s="172"/>
      <c r="I685" s="173">
        <v>72.05</v>
      </c>
      <c r="J685" s="173"/>
      <c r="K685" s="173">
        <v>148.30000000000001</v>
      </c>
      <c r="L685" s="173"/>
      <c r="M685" s="173">
        <v>0.31</v>
      </c>
      <c r="N685" s="173"/>
      <c r="O685" s="173">
        <v>220.66</v>
      </c>
      <c r="P685" s="173"/>
    </row>
    <row r="686" spans="1:16" ht="14.1" customHeight="1">
      <c r="A686" s="174" t="s">
        <v>249</v>
      </c>
      <c r="B686" s="174"/>
      <c r="C686" s="174"/>
      <c r="D686" s="174"/>
      <c r="E686" s="174"/>
      <c r="F686" s="174"/>
      <c r="G686" s="174"/>
      <c r="H686" s="174"/>
      <c r="I686" s="175">
        <v>322.06</v>
      </c>
      <c r="J686" s="175"/>
      <c r="K686" s="175">
        <v>662.89</v>
      </c>
      <c r="L686" s="175"/>
      <c r="M686" s="175">
        <v>1.37</v>
      </c>
      <c r="N686" s="175"/>
      <c r="O686" s="175">
        <v>986.32</v>
      </c>
      <c r="P686" s="175"/>
    </row>
    <row r="687" spans="1:16" ht="14.1" customHeight="1">
      <c r="A687" s="184" t="s">
        <v>410</v>
      </c>
      <c r="B687" s="184"/>
      <c r="C687" s="184"/>
      <c r="D687" s="184"/>
      <c r="E687" s="184"/>
      <c r="F687" s="184"/>
      <c r="G687" s="184"/>
      <c r="H687" s="184"/>
      <c r="I687" s="184"/>
      <c r="J687" s="184"/>
      <c r="K687" s="184"/>
      <c r="L687" s="184"/>
      <c r="M687" s="184"/>
      <c r="N687" s="184"/>
      <c r="O687" s="185" t="s">
        <v>251</v>
      </c>
      <c r="P687" s="185"/>
    </row>
    <row r="688" spans="1:16" ht="14.1" customHeight="1">
      <c r="A688" s="177" t="s">
        <v>240</v>
      </c>
      <c r="B688" s="177"/>
      <c r="C688" s="177"/>
      <c r="D688" s="177"/>
      <c r="E688" s="177"/>
      <c r="F688" s="177"/>
      <c r="G688" s="177"/>
      <c r="H688" s="177"/>
      <c r="I688" s="177"/>
      <c r="J688" s="177"/>
      <c r="K688" s="177"/>
      <c r="L688" s="177"/>
      <c r="M688" s="177"/>
      <c r="N688" s="177"/>
      <c r="O688" s="177"/>
      <c r="P688" s="177"/>
    </row>
    <row r="689" spans="1:16" ht="14.1" customHeight="1">
      <c r="A689" s="181" t="s">
        <v>392</v>
      </c>
      <c r="B689" s="181"/>
      <c r="C689" s="181"/>
      <c r="D689" s="182" t="s">
        <v>242</v>
      </c>
      <c r="E689" s="182"/>
      <c r="F689" s="104">
        <v>5.86</v>
      </c>
      <c r="G689" s="183">
        <v>0.6817086</v>
      </c>
      <c r="H689" s="183"/>
      <c r="I689" s="176">
        <v>3.9948000000000001</v>
      </c>
      <c r="J689" s="176"/>
      <c r="K689" s="176"/>
      <c r="L689" s="176"/>
      <c r="M689" s="176"/>
      <c r="N689" s="176"/>
      <c r="O689" s="176">
        <v>3.9948000000000001</v>
      </c>
      <c r="P689" s="176"/>
    </row>
    <row r="690" spans="1:16" ht="8.85" customHeight="1"/>
    <row r="691" spans="1:16" ht="14.1" customHeight="1">
      <c r="A691" s="170" t="s">
        <v>270</v>
      </c>
      <c r="B691" s="170"/>
      <c r="C691" s="170"/>
      <c r="D691" s="170"/>
      <c r="E691" s="170"/>
      <c r="F691" s="170"/>
      <c r="G691" s="170"/>
      <c r="H691" s="170"/>
      <c r="I691" s="170"/>
      <c r="J691" s="170"/>
      <c r="K691" s="170"/>
      <c r="L691" s="170"/>
      <c r="M691" s="170"/>
      <c r="N691" s="170"/>
      <c r="O691" s="170"/>
      <c r="P691" s="170"/>
    </row>
    <row r="692" spans="1:16" ht="14.1" customHeight="1">
      <c r="A692" s="171" t="s">
        <v>271</v>
      </c>
      <c r="B692" s="171"/>
      <c r="C692" s="171"/>
      <c r="D692" s="171"/>
      <c r="E692" s="171"/>
      <c r="F692" s="171"/>
      <c r="G692" s="171"/>
      <c r="H692" s="171"/>
      <c r="I692" s="171"/>
      <c r="J692" s="171"/>
      <c r="K692" s="171"/>
      <c r="L692" s="171"/>
      <c r="M692" s="171"/>
      <c r="N692" s="171"/>
      <c r="O692" s="171"/>
      <c r="P692" s="171"/>
    </row>
    <row r="693" spans="1:16" ht="65.25" customHeight="1">
      <c r="A693" s="198"/>
      <c r="B693" s="198"/>
      <c r="C693" s="198"/>
      <c r="D693" s="198"/>
      <c r="E693" s="198"/>
      <c r="F693" s="198"/>
      <c r="G693" s="198"/>
      <c r="H693" s="198"/>
      <c r="I693" s="198"/>
      <c r="J693" s="198"/>
      <c r="K693" s="198"/>
      <c r="L693" s="198"/>
      <c r="M693" s="198"/>
      <c r="N693" s="198"/>
      <c r="O693" s="198"/>
      <c r="P693" s="198"/>
    </row>
    <row r="694" spans="1:16" ht="5.65" customHeight="1"/>
    <row r="695" spans="1:16" ht="19.7" customHeight="1">
      <c r="A695" s="199" t="s">
        <v>218</v>
      </c>
      <c r="B695" s="199"/>
      <c r="C695" s="199"/>
      <c r="D695" s="199"/>
      <c r="E695" s="199"/>
      <c r="F695" s="199"/>
      <c r="G695" s="199"/>
      <c r="H695" s="199"/>
      <c r="I695" s="199"/>
      <c r="J695" s="199"/>
      <c r="K695" s="199"/>
      <c r="L695" s="199"/>
      <c r="M695" s="199"/>
      <c r="N695" s="199"/>
      <c r="O695" s="199"/>
      <c r="P695" s="199"/>
    </row>
    <row r="696" spans="1:16" ht="15.75" customHeight="1">
      <c r="A696" s="105" t="s">
        <v>117</v>
      </c>
      <c r="B696" s="196" t="s">
        <v>118</v>
      </c>
      <c r="C696" s="196"/>
      <c r="D696" s="196"/>
      <c r="E696" s="196"/>
      <c r="F696" s="196"/>
      <c r="G696" s="196"/>
      <c r="H696" s="196"/>
      <c r="I696" s="196"/>
      <c r="J696" s="196"/>
      <c r="K696" s="196"/>
      <c r="L696" s="193" t="s">
        <v>119</v>
      </c>
      <c r="M696" s="193"/>
      <c r="N696" s="200" t="s">
        <v>171</v>
      </c>
      <c r="O696" s="200"/>
      <c r="P696" s="200"/>
    </row>
    <row r="697" spans="1:16" ht="12.6" customHeight="1">
      <c r="A697" s="105" t="s">
        <v>120</v>
      </c>
      <c r="B697" s="196" t="s">
        <v>121</v>
      </c>
      <c r="C697" s="196"/>
      <c r="D697" s="196"/>
      <c r="E697" s="196"/>
      <c r="F697" s="196"/>
      <c r="G697" s="196"/>
      <c r="H697" s="196"/>
      <c r="I697" s="196"/>
      <c r="J697" s="196"/>
      <c r="K697" s="196"/>
      <c r="L697" s="193" t="s">
        <v>219</v>
      </c>
      <c r="M697" s="193"/>
      <c r="N697" s="194" t="s">
        <v>3435</v>
      </c>
      <c r="O697" s="194"/>
      <c r="P697" s="194"/>
    </row>
    <row r="698" spans="1:16" ht="14.45" customHeight="1">
      <c r="A698" s="105" t="s">
        <v>220</v>
      </c>
      <c r="B698" s="193" t="s">
        <v>170</v>
      </c>
      <c r="C698" s="193"/>
      <c r="D698" s="193"/>
      <c r="E698" s="193"/>
      <c r="F698" s="193"/>
      <c r="G698" s="193"/>
      <c r="H698" s="193"/>
      <c r="I698" s="193"/>
      <c r="J698" s="193"/>
      <c r="K698" s="193"/>
      <c r="L698" s="193" t="s">
        <v>122</v>
      </c>
      <c r="M698" s="193"/>
      <c r="N698" s="194"/>
      <c r="O698" s="194"/>
      <c r="P698" s="194"/>
    </row>
    <row r="699" spans="1:16" ht="14.65" customHeight="1">
      <c r="A699" s="105" t="s">
        <v>221</v>
      </c>
      <c r="B699" s="193" t="s">
        <v>170</v>
      </c>
      <c r="C699" s="193"/>
      <c r="D699" s="193"/>
      <c r="E699" s="193"/>
      <c r="F699" s="193"/>
      <c r="G699" s="193"/>
      <c r="H699" s="193"/>
      <c r="I699" s="193"/>
      <c r="J699" s="193"/>
      <c r="K699" s="193"/>
      <c r="L699" s="193" t="s">
        <v>123</v>
      </c>
      <c r="M699" s="193"/>
      <c r="N699" s="194" t="s">
        <v>124</v>
      </c>
      <c r="O699" s="194"/>
      <c r="P699" s="194"/>
    </row>
    <row r="700" spans="1:16" ht="26.45" customHeight="1">
      <c r="A700" s="105" t="s">
        <v>222</v>
      </c>
      <c r="B700" s="193" t="s">
        <v>170</v>
      </c>
      <c r="C700" s="193"/>
      <c r="D700" s="193"/>
      <c r="E700" s="193"/>
      <c r="F700" s="193"/>
      <c r="G700" s="193"/>
      <c r="H700" s="193"/>
      <c r="I700" s="193"/>
      <c r="J700" s="193"/>
      <c r="K700" s="193"/>
      <c r="L700" s="193" t="s">
        <v>125</v>
      </c>
      <c r="M700" s="193"/>
      <c r="N700" s="195" t="s">
        <v>3453</v>
      </c>
      <c r="O700" s="195"/>
      <c r="P700" s="195"/>
    </row>
    <row r="701" spans="1:16" ht="13.35" customHeight="1">
      <c r="A701" s="106" t="s">
        <v>126</v>
      </c>
      <c r="B701" s="188"/>
      <c r="C701" s="188"/>
      <c r="D701" s="188"/>
      <c r="E701" s="188"/>
      <c r="F701" s="188"/>
      <c r="G701" s="188"/>
      <c r="H701" s="188"/>
      <c r="I701" s="188"/>
      <c r="J701" s="188"/>
      <c r="K701" s="188"/>
      <c r="L701" s="188" t="s">
        <v>127</v>
      </c>
      <c r="M701" s="188"/>
      <c r="N701" s="189" t="s">
        <v>173</v>
      </c>
      <c r="O701" s="189"/>
      <c r="P701" s="189"/>
    </row>
    <row r="702" spans="1:16" ht="15.75" customHeight="1">
      <c r="A702" s="190" t="s">
        <v>223</v>
      </c>
      <c r="B702" s="190"/>
      <c r="C702" s="191" t="s">
        <v>224</v>
      </c>
      <c r="D702" s="191"/>
      <c r="E702" s="192" t="s">
        <v>225</v>
      </c>
      <c r="F702" s="192"/>
      <c r="G702" s="192"/>
      <c r="H702" s="191" t="s">
        <v>226</v>
      </c>
      <c r="I702" s="191"/>
      <c r="J702" s="192" t="s">
        <v>227</v>
      </c>
      <c r="K702" s="192"/>
      <c r="L702" s="192"/>
      <c r="M702" s="192"/>
      <c r="N702" s="192"/>
      <c r="O702" s="192"/>
      <c r="P702" s="103" t="s">
        <v>228</v>
      </c>
    </row>
    <row r="703" spans="1:16" ht="17.100000000000001" customHeight="1">
      <c r="A703" s="186" t="s">
        <v>229</v>
      </c>
      <c r="B703" s="186"/>
      <c r="C703" s="186"/>
      <c r="D703" s="187" t="s">
        <v>230</v>
      </c>
      <c r="E703" s="187"/>
      <c r="F703" s="187" t="s">
        <v>231</v>
      </c>
      <c r="G703" s="187" t="s">
        <v>232</v>
      </c>
      <c r="H703" s="187"/>
      <c r="I703" s="187" t="s">
        <v>233</v>
      </c>
      <c r="J703" s="187"/>
      <c r="K703" s="187"/>
      <c r="L703" s="187"/>
      <c r="M703" s="187"/>
      <c r="N703" s="187"/>
      <c r="O703" s="187"/>
      <c r="P703" s="187"/>
    </row>
    <row r="704" spans="1:16" ht="17.100000000000001" customHeight="1">
      <c r="A704" s="186"/>
      <c r="B704" s="186"/>
      <c r="C704" s="186"/>
      <c r="D704" s="187"/>
      <c r="E704" s="187"/>
      <c r="F704" s="187"/>
      <c r="G704" s="187"/>
      <c r="H704" s="187"/>
      <c r="I704" s="187" t="s">
        <v>234</v>
      </c>
      <c r="J704" s="187"/>
      <c r="K704" s="187" t="s">
        <v>235</v>
      </c>
      <c r="L704" s="187"/>
      <c r="M704" s="187" t="s">
        <v>236</v>
      </c>
      <c r="N704" s="187"/>
      <c r="O704" s="187" t="s">
        <v>237</v>
      </c>
      <c r="P704" s="187"/>
    </row>
    <row r="705" spans="1:16" ht="14.1" customHeight="1">
      <c r="A705" s="181" t="s">
        <v>291</v>
      </c>
      <c r="B705" s="181"/>
      <c r="C705" s="181"/>
      <c r="D705" s="182" t="s">
        <v>242</v>
      </c>
      <c r="E705" s="182"/>
      <c r="F705" s="104">
        <v>7.8</v>
      </c>
      <c r="G705" s="183">
        <v>0.6817086</v>
      </c>
      <c r="H705" s="183"/>
      <c r="I705" s="176">
        <v>5.3173000000000004</v>
      </c>
      <c r="J705" s="176"/>
      <c r="K705" s="176"/>
      <c r="L705" s="176"/>
      <c r="M705" s="176"/>
      <c r="N705" s="176"/>
      <c r="O705" s="176">
        <v>5.3173000000000004</v>
      </c>
      <c r="P705" s="176"/>
    </row>
    <row r="706" spans="1:16" ht="14.1" customHeight="1">
      <c r="A706" s="181" t="s">
        <v>359</v>
      </c>
      <c r="B706" s="181"/>
      <c r="C706" s="181"/>
      <c r="D706" s="182" t="s">
        <v>242</v>
      </c>
      <c r="E706" s="182"/>
      <c r="F706" s="104">
        <v>5.65</v>
      </c>
      <c r="G706" s="183">
        <v>0.2</v>
      </c>
      <c r="H706" s="183"/>
      <c r="I706" s="176">
        <v>1.1299999999999999</v>
      </c>
      <c r="J706" s="176"/>
      <c r="K706" s="176"/>
      <c r="L706" s="176"/>
      <c r="M706" s="176"/>
      <c r="N706" s="176"/>
      <c r="O706" s="176">
        <v>1.1299999999999999</v>
      </c>
      <c r="P706" s="176"/>
    </row>
    <row r="707" spans="1:16" ht="14.1" customHeight="1">
      <c r="A707" s="181" t="s">
        <v>244</v>
      </c>
      <c r="B707" s="181"/>
      <c r="C707" s="181"/>
      <c r="D707" s="182"/>
      <c r="E707" s="182"/>
      <c r="F707" s="104">
        <v>10.44</v>
      </c>
      <c r="G707" s="183">
        <v>0.86899999999999999</v>
      </c>
      <c r="H707" s="183"/>
      <c r="I707" s="176">
        <v>9.0741999999999994</v>
      </c>
      <c r="J707" s="176"/>
      <c r="K707" s="176"/>
      <c r="L707" s="176"/>
      <c r="M707" s="176"/>
      <c r="N707" s="176"/>
      <c r="O707" s="176">
        <v>9.0741999999999994</v>
      </c>
      <c r="P707" s="176"/>
    </row>
    <row r="708" spans="1:16" ht="14.1" customHeight="1">
      <c r="A708" s="181" t="s">
        <v>245</v>
      </c>
      <c r="B708" s="181"/>
      <c r="C708" s="181"/>
      <c r="D708" s="182"/>
      <c r="E708" s="182"/>
      <c r="F708" s="104"/>
      <c r="G708" s="183"/>
      <c r="H708" s="183"/>
      <c r="I708" s="176">
        <v>10.34</v>
      </c>
      <c r="J708" s="176"/>
      <c r="K708" s="176"/>
      <c r="L708" s="176"/>
      <c r="M708" s="176"/>
      <c r="N708" s="176"/>
      <c r="O708" s="176">
        <v>10.34</v>
      </c>
      <c r="P708" s="176"/>
    </row>
    <row r="709" spans="1:16" ht="14.1" customHeight="1">
      <c r="A709" s="177" t="s">
        <v>246</v>
      </c>
      <c r="B709" s="177"/>
      <c r="C709" s="177"/>
      <c r="D709" s="177"/>
      <c r="E709" s="177"/>
      <c r="F709" s="177"/>
      <c r="G709" s="177"/>
      <c r="H709" s="177"/>
      <c r="I709" s="177"/>
      <c r="J709" s="177"/>
      <c r="K709" s="177"/>
      <c r="L709" s="177"/>
      <c r="M709" s="177"/>
      <c r="N709" s="177"/>
      <c r="O709" s="178">
        <v>29.86</v>
      </c>
      <c r="P709" s="178"/>
    </row>
    <row r="710" spans="1:16" ht="14.1" customHeight="1">
      <c r="A710" s="177" t="s">
        <v>258</v>
      </c>
      <c r="B710" s="177"/>
      <c r="C710" s="177"/>
      <c r="D710" s="177"/>
      <c r="E710" s="177"/>
      <c r="F710" s="177"/>
      <c r="G710" s="177"/>
      <c r="H710" s="177"/>
      <c r="I710" s="177"/>
      <c r="J710" s="177"/>
      <c r="K710" s="177"/>
      <c r="L710" s="177"/>
      <c r="M710" s="177"/>
      <c r="N710" s="177"/>
      <c r="O710" s="177"/>
      <c r="P710" s="177"/>
    </row>
    <row r="711" spans="1:16" ht="14.1" customHeight="1">
      <c r="A711" s="181" t="s">
        <v>411</v>
      </c>
      <c r="B711" s="181"/>
      <c r="C711" s="181"/>
      <c r="D711" s="182" t="s">
        <v>282</v>
      </c>
      <c r="E711" s="182"/>
      <c r="F711" s="104">
        <v>9.3800000000000008</v>
      </c>
      <c r="G711" s="183">
        <v>2.3E-2</v>
      </c>
      <c r="H711" s="183"/>
      <c r="I711" s="176"/>
      <c r="J711" s="176"/>
      <c r="K711" s="176">
        <v>0.2157</v>
      </c>
      <c r="L711" s="176"/>
      <c r="M711" s="176"/>
      <c r="N711" s="176"/>
      <c r="O711" s="176">
        <v>0.2157</v>
      </c>
      <c r="P711" s="176"/>
    </row>
    <row r="712" spans="1:16" ht="14.1" customHeight="1">
      <c r="A712" s="181" t="s">
        <v>259</v>
      </c>
      <c r="B712" s="181"/>
      <c r="C712" s="181"/>
      <c r="D712" s="182" t="s">
        <v>260</v>
      </c>
      <c r="E712" s="182"/>
      <c r="F712" s="104">
        <v>85.31</v>
      </c>
      <c r="G712" s="183">
        <v>2.75E-2</v>
      </c>
      <c r="H712" s="183"/>
      <c r="I712" s="176"/>
      <c r="J712" s="176"/>
      <c r="K712" s="176">
        <v>2.3460000000000001</v>
      </c>
      <c r="L712" s="176"/>
      <c r="M712" s="176"/>
      <c r="N712" s="176"/>
      <c r="O712" s="176">
        <v>2.3460000000000001</v>
      </c>
      <c r="P712" s="176"/>
    </row>
    <row r="713" spans="1:16" ht="14.1" customHeight="1">
      <c r="A713" s="181" t="s">
        <v>393</v>
      </c>
      <c r="B713" s="181"/>
      <c r="C713" s="181"/>
      <c r="D713" s="182" t="s">
        <v>394</v>
      </c>
      <c r="E713" s="182"/>
      <c r="F713" s="104">
        <v>43.74</v>
      </c>
      <c r="G713" s="183">
        <v>0.115</v>
      </c>
      <c r="H713" s="183"/>
      <c r="I713" s="176"/>
      <c r="J713" s="176"/>
      <c r="K713" s="176">
        <v>5.0301</v>
      </c>
      <c r="L713" s="176"/>
      <c r="M713" s="176"/>
      <c r="N713" s="176"/>
      <c r="O713" s="176">
        <v>5.0301</v>
      </c>
      <c r="P713" s="176"/>
    </row>
    <row r="714" spans="1:16" ht="14.1" customHeight="1">
      <c r="A714" s="177" t="s">
        <v>273</v>
      </c>
      <c r="B714" s="177"/>
      <c r="C714" s="177"/>
      <c r="D714" s="177"/>
      <c r="E714" s="177"/>
      <c r="F714" s="177"/>
      <c r="G714" s="177"/>
      <c r="H714" s="177"/>
      <c r="I714" s="177"/>
      <c r="J714" s="177"/>
      <c r="K714" s="177"/>
      <c r="L714" s="177"/>
      <c r="M714" s="177"/>
      <c r="N714" s="177"/>
      <c r="O714" s="178">
        <v>7.59</v>
      </c>
      <c r="P714" s="178"/>
    </row>
    <row r="715" spans="1:16" ht="14.1" customHeight="1">
      <c r="A715" s="179" t="s">
        <v>247</v>
      </c>
      <c r="B715" s="179"/>
      <c r="C715" s="179"/>
      <c r="D715" s="179"/>
      <c r="E715" s="179"/>
      <c r="F715" s="179"/>
      <c r="G715" s="179"/>
      <c r="H715" s="179"/>
      <c r="I715" s="180">
        <v>29.86</v>
      </c>
      <c r="J715" s="180"/>
      <c r="K715" s="180">
        <v>7.59</v>
      </c>
      <c r="L715" s="180"/>
      <c r="M715" s="180"/>
      <c r="N715" s="180"/>
      <c r="O715" s="180">
        <v>37.450000000000003</v>
      </c>
      <c r="P715" s="180"/>
    </row>
    <row r="716" spans="1:16" ht="14.1" customHeight="1">
      <c r="A716" s="172" t="s">
        <v>248</v>
      </c>
      <c r="B716" s="172"/>
      <c r="C716" s="172"/>
      <c r="D716" s="172"/>
      <c r="E716" s="172"/>
      <c r="F716" s="172"/>
      <c r="G716" s="172"/>
      <c r="H716" s="172"/>
      <c r="I716" s="173">
        <v>8.6</v>
      </c>
      <c r="J716" s="173"/>
      <c r="K716" s="173">
        <v>2.19</v>
      </c>
      <c r="L716" s="173"/>
      <c r="M716" s="173"/>
      <c r="N716" s="173"/>
      <c r="O716" s="173">
        <v>10.79</v>
      </c>
      <c r="P716" s="173"/>
    </row>
    <row r="717" spans="1:16" ht="14.1" customHeight="1">
      <c r="A717" s="174" t="s">
        <v>249</v>
      </c>
      <c r="B717" s="174"/>
      <c r="C717" s="174"/>
      <c r="D717" s="174"/>
      <c r="E717" s="174"/>
      <c r="F717" s="174"/>
      <c r="G717" s="174"/>
      <c r="H717" s="174"/>
      <c r="I717" s="175">
        <v>38.46</v>
      </c>
      <c r="J717" s="175"/>
      <c r="K717" s="175">
        <v>9.7799999999999994</v>
      </c>
      <c r="L717" s="175"/>
      <c r="M717" s="175"/>
      <c r="N717" s="175"/>
      <c r="O717" s="175">
        <v>48.24</v>
      </c>
      <c r="P717" s="175"/>
    </row>
    <row r="718" spans="1:16" ht="22.7" customHeight="1">
      <c r="A718" s="184" t="s">
        <v>412</v>
      </c>
      <c r="B718" s="184"/>
      <c r="C718" s="184"/>
      <c r="D718" s="184"/>
      <c r="E718" s="184"/>
      <c r="F718" s="184"/>
      <c r="G718" s="184"/>
      <c r="H718" s="184"/>
      <c r="I718" s="184"/>
      <c r="J718" s="184"/>
      <c r="K718" s="184"/>
      <c r="L718" s="184"/>
      <c r="M718" s="184"/>
      <c r="N718" s="184"/>
      <c r="O718" s="185" t="s">
        <v>260</v>
      </c>
      <c r="P718" s="185"/>
    </row>
    <row r="719" spans="1:16" ht="14.1" customHeight="1">
      <c r="A719" s="177" t="s">
        <v>252</v>
      </c>
      <c r="B719" s="177"/>
      <c r="C719" s="177"/>
      <c r="D719" s="177"/>
      <c r="E719" s="177"/>
      <c r="F719" s="177"/>
      <c r="G719" s="177"/>
      <c r="H719" s="177"/>
      <c r="I719" s="177"/>
      <c r="J719" s="177"/>
      <c r="K719" s="177"/>
      <c r="L719" s="177"/>
      <c r="M719" s="177"/>
      <c r="N719" s="177"/>
      <c r="O719" s="177"/>
      <c r="P719" s="177"/>
    </row>
    <row r="720" spans="1:16" ht="32.65" customHeight="1">
      <c r="A720" s="181" t="s">
        <v>347</v>
      </c>
      <c r="B720" s="181"/>
      <c r="C720" s="181"/>
      <c r="D720" s="182" t="s">
        <v>239</v>
      </c>
      <c r="E720" s="182"/>
      <c r="F720" s="104">
        <v>71324.95</v>
      </c>
      <c r="G720" s="183">
        <v>5.5999999999999997E-6</v>
      </c>
      <c r="H720" s="183"/>
      <c r="I720" s="176"/>
      <c r="J720" s="176"/>
      <c r="K720" s="176"/>
      <c r="L720" s="176"/>
      <c r="M720" s="176">
        <v>0.40089999999999998</v>
      </c>
      <c r="N720" s="176"/>
      <c r="O720" s="176">
        <v>0.40089999999999998</v>
      </c>
      <c r="P720" s="176"/>
    </row>
    <row r="721" spans="1:16" ht="52.15" customHeight="1">
      <c r="A721" s="181" t="s">
        <v>349</v>
      </c>
      <c r="B721" s="181"/>
      <c r="C721" s="181"/>
      <c r="D721" s="182" t="s">
        <v>239</v>
      </c>
      <c r="E721" s="182"/>
      <c r="F721" s="104">
        <v>602115.41</v>
      </c>
      <c r="G721" s="183">
        <v>3.8999999999999999E-6</v>
      </c>
      <c r="H721" s="183"/>
      <c r="I721" s="176"/>
      <c r="J721" s="176"/>
      <c r="K721" s="176"/>
      <c r="L721" s="176"/>
      <c r="M721" s="176">
        <v>2.3264</v>
      </c>
      <c r="N721" s="176"/>
      <c r="O721" s="176">
        <v>2.3264</v>
      </c>
      <c r="P721" s="176"/>
    </row>
    <row r="722" spans="1:16" ht="42.4" customHeight="1">
      <c r="A722" s="181" t="s">
        <v>350</v>
      </c>
      <c r="B722" s="181"/>
      <c r="C722" s="181"/>
      <c r="D722" s="182" t="s">
        <v>239</v>
      </c>
      <c r="E722" s="182"/>
      <c r="F722" s="104">
        <v>540221.71</v>
      </c>
      <c r="G722" s="183">
        <v>2.5000000000000002E-6</v>
      </c>
      <c r="H722" s="183"/>
      <c r="I722" s="176"/>
      <c r="J722" s="176"/>
      <c r="K722" s="176"/>
      <c r="L722" s="176"/>
      <c r="M722" s="176">
        <v>1.3678999999999999</v>
      </c>
      <c r="N722" s="176"/>
      <c r="O722" s="176">
        <v>1.3678999999999999</v>
      </c>
      <c r="P722" s="176"/>
    </row>
    <row r="723" spans="1:16" ht="32.65" customHeight="1">
      <c r="A723" s="181" t="s">
        <v>413</v>
      </c>
      <c r="B723" s="181"/>
      <c r="C723" s="181"/>
      <c r="D723" s="182" t="s">
        <v>239</v>
      </c>
      <c r="E723" s="182"/>
      <c r="F723" s="104">
        <v>1051099.55</v>
      </c>
      <c r="G723" s="183">
        <v>7.9999999999999996E-7</v>
      </c>
      <c r="H723" s="183"/>
      <c r="I723" s="176"/>
      <c r="J723" s="176"/>
      <c r="K723" s="176"/>
      <c r="L723" s="176"/>
      <c r="M723" s="176">
        <v>0.80110000000000003</v>
      </c>
      <c r="N723" s="176"/>
      <c r="O723" s="176">
        <v>0.80110000000000003</v>
      </c>
      <c r="P723" s="176"/>
    </row>
    <row r="724" spans="1:16" ht="14.1" customHeight="1">
      <c r="A724" s="177" t="s">
        <v>254</v>
      </c>
      <c r="B724" s="177"/>
      <c r="C724" s="177"/>
      <c r="D724" s="177"/>
      <c r="E724" s="177"/>
      <c r="F724" s="177"/>
      <c r="G724" s="177"/>
      <c r="H724" s="177"/>
      <c r="I724" s="177"/>
      <c r="J724" s="177"/>
      <c r="K724" s="177"/>
      <c r="L724" s="177"/>
      <c r="M724" s="177"/>
      <c r="N724" s="177"/>
      <c r="O724" s="178">
        <v>4.9000000000000004</v>
      </c>
      <c r="P724" s="178"/>
    </row>
    <row r="725" spans="1:16" ht="14.1" customHeight="1">
      <c r="A725" s="177" t="s">
        <v>240</v>
      </c>
      <c r="B725" s="177"/>
      <c r="C725" s="177"/>
      <c r="D725" s="177"/>
      <c r="E725" s="177"/>
      <c r="F725" s="177"/>
      <c r="G725" s="177"/>
      <c r="H725" s="177"/>
      <c r="I725" s="177"/>
      <c r="J725" s="177"/>
      <c r="K725" s="177"/>
      <c r="L725" s="177"/>
      <c r="M725" s="177"/>
      <c r="N725" s="177"/>
      <c r="O725" s="177"/>
      <c r="P725" s="177"/>
    </row>
    <row r="726" spans="1:16" ht="14.1" customHeight="1">
      <c r="A726" s="181" t="s">
        <v>353</v>
      </c>
      <c r="B726" s="181"/>
      <c r="C726" s="181"/>
      <c r="D726" s="182" t="s">
        <v>242</v>
      </c>
      <c r="E726" s="182"/>
      <c r="F726" s="104">
        <v>8.65</v>
      </c>
      <c r="G726" s="183">
        <v>4.5225000000000001E-2</v>
      </c>
      <c r="H726" s="183"/>
      <c r="I726" s="176">
        <v>0.39119999999999999</v>
      </c>
      <c r="J726" s="176"/>
      <c r="K726" s="176"/>
      <c r="L726" s="176"/>
      <c r="M726" s="176"/>
      <c r="N726" s="176"/>
      <c r="O726" s="176">
        <v>0.39119999999999999</v>
      </c>
      <c r="P726" s="176"/>
    </row>
    <row r="727" spans="1:16" ht="14.1" customHeight="1">
      <c r="A727" s="181" t="s">
        <v>354</v>
      </c>
      <c r="B727" s="181"/>
      <c r="C727" s="181"/>
      <c r="D727" s="182" t="s">
        <v>242</v>
      </c>
      <c r="E727" s="182"/>
      <c r="F727" s="104">
        <v>8.65</v>
      </c>
      <c r="G727" s="183">
        <v>2.35E-2</v>
      </c>
      <c r="H727" s="183"/>
      <c r="I727" s="176">
        <v>0.20330000000000001</v>
      </c>
      <c r="J727" s="176"/>
      <c r="K727" s="176"/>
      <c r="L727" s="176"/>
      <c r="M727" s="176"/>
      <c r="N727" s="176"/>
      <c r="O727" s="176">
        <v>0.20330000000000001</v>
      </c>
      <c r="P727" s="176"/>
    </row>
    <row r="728" spans="1:16" ht="22.7" customHeight="1">
      <c r="A728" s="181" t="s">
        <v>414</v>
      </c>
      <c r="B728" s="181"/>
      <c r="C728" s="181"/>
      <c r="D728" s="182" t="s">
        <v>242</v>
      </c>
      <c r="E728" s="182"/>
      <c r="F728" s="104">
        <v>8.65</v>
      </c>
      <c r="G728" s="183">
        <v>1.2999999999999999E-2</v>
      </c>
      <c r="H728" s="183"/>
      <c r="I728" s="176">
        <v>0.1125</v>
      </c>
      <c r="J728" s="176"/>
      <c r="K728" s="176"/>
      <c r="L728" s="176"/>
      <c r="M728" s="176"/>
      <c r="N728" s="176"/>
      <c r="O728" s="176">
        <v>0.1125</v>
      </c>
      <c r="P728" s="176"/>
    </row>
    <row r="729" spans="1:16" ht="14.1" customHeight="1">
      <c r="A729" s="181" t="s">
        <v>257</v>
      </c>
      <c r="B729" s="181"/>
      <c r="C729" s="181"/>
      <c r="D729" s="182" t="s">
        <v>242</v>
      </c>
      <c r="E729" s="182"/>
      <c r="F729" s="104">
        <v>5.65</v>
      </c>
      <c r="G729" s="183">
        <v>1.11059E-2</v>
      </c>
      <c r="H729" s="183"/>
      <c r="I729" s="176">
        <v>6.2700000000000006E-2</v>
      </c>
      <c r="J729" s="176"/>
      <c r="K729" s="176"/>
      <c r="L729" s="176"/>
      <c r="M729" s="176"/>
      <c r="N729" s="176"/>
      <c r="O729" s="176">
        <v>6.2700000000000006E-2</v>
      </c>
      <c r="P729" s="176"/>
    </row>
    <row r="730" spans="1:16" ht="14.1" customHeight="1">
      <c r="A730" s="181" t="s">
        <v>244</v>
      </c>
      <c r="B730" s="181"/>
      <c r="C730" s="181"/>
      <c r="D730" s="182"/>
      <c r="E730" s="182"/>
      <c r="F730" s="104">
        <v>0.77</v>
      </c>
      <c r="G730" s="183">
        <v>0.86899999999999999</v>
      </c>
      <c r="H730" s="183"/>
      <c r="I730" s="176">
        <v>0.66890000000000005</v>
      </c>
      <c r="J730" s="176"/>
      <c r="K730" s="176"/>
      <c r="L730" s="176"/>
      <c r="M730" s="176"/>
      <c r="N730" s="176"/>
      <c r="O730" s="176">
        <v>0.66890000000000005</v>
      </c>
      <c r="P730" s="176"/>
    </row>
    <row r="731" spans="1:16" ht="14.1" customHeight="1">
      <c r="A731" s="181" t="s">
        <v>245</v>
      </c>
      <c r="B731" s="181"/>
      <c r="C731" s="181"/>
      <c r="D731" s="182"/>
      <c r="E731" s="182"/>
      <c r="F731" s="104"/>
      <c r="G731" s="183"/>
      <c r="H731" s="183"/>
      <c r="I731" s="176">
        <v>0.52</v>
      </c>
      <c r="J731" s="176"/>
      <c r="K731" s="176"/>
      <c r="L731" s="176"/>
      <c r="M731" s="176"/>
      <c r="N731" s="176"/>
      <c r="O731" s="176">
        <v>0.52</v>
      </c>
      <c r="P731" s="176"/>
    </row>
    <row r="732" spans="1:16" ht="14.1" customHeight="1">
      <c r="A732" s="177" t="s">
        <v>246</v>
      </c>
      <c r="B732" s="177"/>
      <c r="C732" s="177"/>
      <c r="D732" s="177"/>
      <c r="E732" s="177"/>
      <c r="F732" s="177"/>
      <c r="G732" s="177"/>
      <c r="H732" s="177"/>
      <c r="I732" s="177"/>
      <c r="J732" s="177"/>
      <c r="K732" s="177"/>
      <c r="L732" s="177"/>
      <c r="M732" s="177"/>
      <c r="N732" s="177"/>
      <c r="O732" s="178">
        <v>1.96</v>
      </c>
      <c r="P732" s="178"/>
    </row>
    <row r="733" spans="1:16" ht="2.4500000000000002" customHeight="1"/>
    <row r="734" spans="1:16" ht="14.1" customHeight="1">
      <c r="A734" s="170" t="s">
        <v>270</v>
      </c>
      <c r="B734" s="170"/>
      <c r="C734" s="170"/>
      <c r="D734" s="170"/>
      <c r="E734" s="170"/>
      <c r="F734" s="170"/>
      <c r="G734" s="170"/>
      <c r="H734" s="170"/>
      <c r="I734" s="170"/>
      <c r="J734" s="170"/>
      <c r="K734" s="170"/>
      <c r="L734" s="170"/>
      <c r="M734" s="170"/>
      <c r="N734" s="170"/>
      <c r="O734" s="170"/>
      <c r="P734" s="170"/>
    </row>
    <row r="735" spans="1:16" ht="14.1" customHeight="1">
      <c r="A735" s="171" t="s">
        <v>271</v>
      </c>
      <c r="B735" s="171"/>
      <c r="C735" s="171"/>
      <c r="D735" s="171"/>
      <c r="E735" s="171"/>
      <c r="F735" s="171"/>
      <c r="G735" s="171"/>
      <c r="H735" s="171"/>
      <c r="I735" s="171"/>
      <c r="J735" s="171"/>
      <c r="K735" s="171"/>
      <c r="L735" s="171"/>
      <c r="M735" s="171"/>
      <c r="N735" s="171"/>
      <c r="O735" s="171"/>
      <c r="P735" s="171"/>
    </row>
    <row r="736" spans="1:16" ht="65.25" customHeight="1">
      <c r="A736" s="198"/>
      <c r="B736" s="198"/>
      <c r="C736" s="198"/>
      <c r="D736" s="198"/>
      <c r="E736" s="198"/>
      <c r="F736" s="198"/>
      <c r="G736" s="198"/>
      <c r="H736" s="198"/>
      <c r="I736" s="198"/>
      <c r="J736" s="198"/>
      <c r="K736" s="198"/>
      <c r="L736" s="198"/>
      <c r="M736" s="198"/>
      <c r="N736" s="198"/>
      <c r="O736" s="198"/>
      <c r="P736" s="198"/>
    </row>
    <row r="737" spans="1:16" ht="5.65" customHeight="1"/>
    <row r="738" spans="1:16" ht="19.7" customHeight="1">
      <c r="A738" s="199" t="s">
        <v>218</v>
      </c>
      <c r="B738" s="199"/>
      <c r="C738" s="199"/>
      <c r="D738" s="199"/>
      <c r="E738" s="199"/>
      <c r="F738" s="199"/>
      <c r="G738" s="199"/>
      <c r="H738" s="199"/>
      <c r="I738" s="199"/>
      <c r="J738" s="199"/>
      <c r="K738" s="199"/>
      <c r="L738" s="199"/>
      <c r="M738" s="199"/>
      <c r="N738" s="199"/>
      <c r="O738" s="199"/>
      <c r="P738" s="199"/>
    </row>
    <row r="739" spans="1:16" ht="15.75" customHeight="1">
      <c r="A739" s="105" t="s">
        <v>117</v>
      </c>
      <c r="B739" s="196" t="s">
        <v>118</v>
      </c>
      <c r="C739" s="196"/>
      <c r="D739" s="196"/>
      <c r="E739" s="196"/>
      <c r="F739" s="196"/>
      <c r="G739" s="196"/>
      <c r="H739" s="196"/>
      <c r="I739" s="196"/>
      <c r="J739" s="196"/>
      <c r="K739" s="196"/>
      <c r="L739" s="193" t="s">
        <v>119</v>
      </c>
      <c r="M739" s="193"/>
      <c r="N739" s="200" t="s">
        <v>171</v>
      </c>
      <c r="O739" s="200"/>
      <c r="P739" s="200"/>
    </row>
    <row r="740" spans="1:16" ht="12.6" customHeight="1">
      <c r="A740" s="105" t="s">
        <v>120</v>
      </c>
      <c r="B740" s="196" t="s">
        <v>121</v>
      </c>
      <c r="C740" s="196"/>
      <c r="D740" s="196"/>
      <c r="E740" s="196"/>
      <c r="F740" s="196"/>
      <c r="G740" s="196"/>
      <c r="H740" s="196"/>
      <c r="I740" s="196"/>
      <c r="J740" s="196"/>
      <c r="K740" s="196"/>
      <c r="L740" s="193" t="s">
        <v>219</v>
      </c>
      <c r="M740" s="193"/>
      <c r="N740" s="194" t="s">
        <v>3435</v>
      </c>
      <c r="O740" s="194"/>
      <c r="P740" s="194"/>
    </row>
    <row r="741" spans="1:16" ht="14.45" customHeight="1">
      <c r="A741" s="105" t="s">
        <v>220</v>
      </c>
      <c r="B741" s="193" t="s">
        <v>170</v>
      </c>
      <c r="C741" s="193"/>
      <c r="D741" s="193"/>
      <c r="E741" s="193"/>
      <c r="F741" s="193"/>
      <c r="G741" s="193"/>
      <c r="H741" s="193"/>
      <c r="I741" s="193"/>
      <c r="J741" s="193"/>
      <c r="K741" s="193"/>
      <c r="L741" s="193" t="s">
        <v>122</v>
      </c>
      <c r="M741" s="193"/>
      <c r="N741" s="194"/>
      <c r="O741" s="194"/>
      <c r="P741" s="194"/>
    </row>
    <row r="742" spans="1:16" ht="14.65" customHeight="1">
      <c r="A742" s="105" t="s">
        <v>221</v>
      </c>
      <c r="B742" s="193" t="s">
        <v>170</v>
      </c>
      <c r="C742" s="193"/>
      <c r="D742" s="193"/>
      <c r="E742" s="193"/>
      <c r="F742" s="193"/>
      <c r="G742" s="193"/>
      <c r="H742" s="193"/>
      <c r="I742" s="193"/>
      <c r="J742" s="193"/>
      <c r="K742" s="193"/>
      <c r="L742" s="193" t="s">
        <v>123</v>
      </c>
      <c r="M742" s="193"/>
      <c r="N742" s="194" t="s">
        <v>124</v>
      </c>
      <c r="O742" s="194"/>
      <c r="P742" s="194"/>
    </row>
    <row r="743" spans="1:16" ht="26.45" customHeight="1">
      <c r="A743" s="105" t="s">
        <v>222</v>
      </c>
      <c r="B743" s="193" t="s">
        <v>170</v>
      </c>
      <c r="C743" s="193"/>
      <c r="D743" s="193"/>
      <c r="E743" s="193"/>
      <c r="F743" s="193"/>
      <c r="G743" s="193"/>
      <c r="H743" s="193"/>
      <c r="I743" s="193"/>
      <c r="J743" s="193"/>
      <c r="K743" s="193"/>
      <c r="L743" s="193" t="s">
        <v>125</v>
      </c>
      <c r="M743" s="193"/>
      <c r="N743" s="195" t="s">
        <v>3454</v>
      </c>
      <c r="O743" s="195"/>
      <c r="P743" s="195"/>
    </row>
    <row r="744" spans="1:16" ht="13.35" customHeight="1">
      <c r="A744" s="106" t="s">
        <v>126</v>
      </c>
      <c r="B744" s="188"/>
      <c r="C744" s="188"/>
      <c r="D744" s="188"/>
      <c r="E744" s="188"/>
      <c r="F744" s="188"/>
      <c r="G744" s="188"/>
      <c r="H744" s="188"/>
      <c r="I744" s="188"/>
      <c r="J744" s="188"/>
      <c r="K744" s="188"/>
      <c r="L744" s="188" t="s">
        <v>127</v>
      </c>
      <c r="M744" s="188"/>
      <c r="N744" s="189" t="s">
        <v>173</v>
      </c>
      <c r="O744" s="189"/>
      <c r="P744" s="189"/>
    </row>
    <row r="745" spans="1:16" ht="15.75" customHeight="1">
      <c r="A745" s="190" t="s">
        <v>223</v>
      </c>
      <c r="B745" s="190"/>
      <c r="C745" s="191" t="s">
        <v>224</v>
      </c>
      <c r="D745" s="191"/>
      <c r="E745" s="192" t="s">
        <v>225</v>
      </c>
      <c r="F745" s="192"/>
      <c r="G745" s="192"/>
      <c r="H745" s="191" t="s">
        <v>226</v>
      </c>
      <c r="I745" s="191"/>
      <c r="J745" s="192" t="s">
        <v>227</v>
      </c>
      <c r="K745" s="192"/>
      <c r="L745" s="192"/>
      <c r="M745" s="192"/>
      <c r="N745" s="192"/>
      <c r="O745" s="192"/>
      <c r="P745" s="103" t="s">
        <v>228</v>
      </c>
    </row>
    <row r="746" spans="1:16" ht="17.100000000000001" customHeight="1">
      <c r="A746" s="186" t="s">
        <v>229</v>
      </c>
      <c r="B746" s="186"/>
      <c r="C746" s="186"/>
      <c r="D746" s="187" t="s">
        <v>230</v>
      </c>
      <c r="E746" s="187"/>
      <c r="F746" s="187" t="s">
        <v>231</v>
      </c>
      <c r="G746" s="187" t="s">
        <v>232</v>
      </c>
      <c r="H746" s="187"/>
      <c r="I746" s="187" t="s">
        <v>233</v>
      </c>
      <c r="J746" s="187"/>
      <c r="K746" s="187"/>
      <c r="L746" s="187"/>
      <c r="M746" s="187"/>
      <c r="N746" s="187"/>
      <c r="O746" s="187"/>
      <c r="P746" s="187"/>
    </row>
    <row r="747" spans="1:16" ht="17.100000000000001" customHeight="1">
      <c r="A747" s="186"/>
      <c r="B747" s="186"/>
      <c r="C747" s="186"/>
      <c r="D747" s="187"/>
      <c r="E747" s="187"/>
      <c r="F747" s="187"/>
      <c r="G747" s="187"/>
      <c r="H747" s="187"/>
      <c r="I747" s="187" t="s">
        <v>234</v>
      </c>
      <c r="J747" s="187"/>
      <c r="K747" s="187" t="s">
        <v>235</v>
      </c>
      <c r="L747" s="187"/>
      <c r="M747" s="187" t="s">
        <v>236</v>
      </c>
      <c r="N747" s="187"/>
      <c r="O747" s="187" t="s">
        <v>237</v>
      </c>
      <c r="P747" s="187"/>
    </row>
    <row r="748" spans="1:16" ht="14.1" customHeight="1">
      <c r="A748" s="177" t="s">
        <v>258</v>
      </c>
      <c r="B748" s="177"/>
      <c r="C748" s="177"/>
      <c r="D748" s="177"/>
      <c r="E748" s="177"/>
      <c r="F748" s="177"/>
      <c r="G748" s="177"/>
      <c r="H748" s="177"/>
      <c r="I748" s="177"/>
      <c r="J748" s="177"/>
      <c r="K748" s="177"/>
      <c r="L748" s="177"/>
      <c r="M748" s="177"/>
      <c r="N748" s="177"/>
      <c r="O748" s="177"/>
      <c r="P748" s="177"/>
    </row>
    <row r="749" spans="1:16" ht="14.1" customHeight="1">
      <c r="A749" s="181" t="s">
        <v>356</v>
      </c>
      <c r="B749" s="181"/>
      <c r="C749" s="181"/>
      <c r="D749" s="182" t="s">
        <v>282</v>
      </c>
      <c r="E749" s="182"/>
      <c r="F749" s="104">
        <v>5.58</v>
      </c>
      <c r="G749" s="183">
        <v>0.62162300000000004</v>
      </c>
      <c r="H749" s="183"/>
      <c r="I749" s="176"/>
      <c r="J749" s="176"/>
      <c r="K749" s="176">
        <v>3.4687000000000001</v>
      </c>
      <c r="L749" s="176"/>
      <c r="M749" s="176"/>
      <c r="N749" s="176"/>
      <c r="O749" s="176">
        <v>3.4687000000000001</v>
      </c>
      <c r="P749" s="176"/>
    </row>
    <row r="750" spans="1:16" ht="14.1" customHeight="1">
      <c r="A750" s="177" t="s">
        <v>273</v>
      </c>
      <c r="B750" s="177"/>
      <c r="C750" s="177"/>
      <c r="D750" s="177"/>
      <c r="E750" s="177"/>
      <c r="F750" s="177"/>
      <c r="G750" s="177"/>
      <c r="H750" s="177"/>
      <c r="I750" s="177"/>
      <c r="J750" s="177"/>
      <c r="K750" s="177"/>
      <c r="L750" s="177"/>
      <c r="M750" s="177"/>
      <c r="N750" s="177"/>
      <c r="O750" s="178">
        <v>3.47</v>
      </c>
      <c r="P750" s="178"/>
    </row>
    <row r="751" spans="1:16" ht="14.1" customHeight="1">
      <c r="A751" s="179" t="s">
        <v>247</v>
      </c>
      <c r="B751" s="179"/>
      <c r="C751" s="179"/>
      <c r="D751" s="179"/>
      <c r="E751" s="179"/>
      <c r="F751" s="179"/>
      <c r="G751" s="179"/>
      <c r="H751" s="179"/>
      <c r="I751" s="180">
        <v>1.96</v>
      </c>
      <c r="J751" s="180"/>
      <c r="K751" s="180">
        <v>3.47</v>
      </c>
      <c r="L751" s="180"/>
      <c r="M751" s="180">
        <v>4.9000000000000004</v>
      </c>
      <c r="N751" s="180"/>
      <c r="O751" s="180">
        <v>10.33</v>
      </c>
      <c r="P751" s="180"/>
    </row>
    <row r="752" spans="1:16" ht="14.1" customHeight="1">
      <c r="A752" s="172" t="s">
        <v>248</v>
      </c>
      <c r="B752" s="172"/>
      <c r="C752" s="172"/>
      <c r="D752" s="172"/>
      <c r="E752" s="172"/>
      <c r="F752" s="172"/>
      <c r="G752" s="172"/>
      <c r="H752" s="172"/>
      <c r="I752" s="173">
        <v>0.56000000000000005</v>
      </c>
      <c r="J752" s="173"/>
      <c r="K752" s="173">
        <v>1</v>
      </c>
      <c r="L752" s="173"/>
      <c r="M752" s="173">
        <v>1.42</v>
      </c>
      <c r="N752" s="173"/>
      <c r="O752" s="173">
        <v>2.98</v>
      </c>
      <c r="P752" s="173"/>
    </row>
    <row r="753" spans="1:16" ht="14.1" customHeight="1">
      <c r="A753" s="174" t="s">
        <v>249</v>
      </c>
      <c r="B753" s="174"/>
      <c r="C753" s="174"/>
      <c r="D753" s="174"/>
      <c r="E753" s="174"/>
      <c r="F753" s="174"/>
      <c r="G753" s="174"/>
      <c r="H753" s="174"/>
      <c r="I753" s="175">
        <v>2.52</v>
      </c>
      <c r="J753" s="175"/>
      <c r="K753" s="175">
        <v>4.47</v>
      </c>
      <c r="L753" s="175"/>
      <c r="M753" s="175">
        <v>6.32</v>
      </c>
      <c r="N753" s="175"/>
      <c r="O753" s="175">
        <v>13.31</v>
      </c>
      <c r="P753" s="175"/>
    </row>
    <row r="754" spans="1:16" ht="22.7" customHeight="1">
      <c r="A754" s="184" t="s">
        <v>415</v>
      </c>
      <c r="B754" s="184"/>
      <c r="C754" s="184"/>
      <c r="D754" s="184"/>
      <c r="E754" s="184"/>
      <c r="F754" s="184"/>
      <c r="G754" s="184"/>
      <c r="H754" s="184"/>
      <c r="I754" s="184"/>
      <c r="J754" s="184"/>
      <c r="K754" s="184"/>
      <c r="L754" s="184"/>
      <c r="M754" s="184"/>
      <c r="N754" s="184"/>
      <c r="O754" s="185" t="s">
        <v>260</v>
      </c>
      <c r="P754" s="185"/>
    </row>
    <row r="755" spans="1:16" ht="14.1" customHeight="1">
      <c r="A755" s="177" t="s">
        <v>252</v>
      </c>
      <c r="B755" s="177"/>
      <c r="C755" s="177"/>
      <c r="D755" s="177"/>
      <c r="E755" s="177"/>
      <c r="F755" s="177"/>
      <c r="G755" s="177"/>
      <c r="H755" s="177"/>
      <c r="I755" s="177"/>
      <c r="J755" s="177"/>
      <c r="K755" s="177"/>
      <c r="L755" s="177"/>
      <c r="M755" s="177"/>
      <c r="N755" s="177"/>
      <c r="O755" s="177"/>
      <c r="P755" s="177"/>
    </row>
    <row r="756" spans="1:16" ht="32.65" customHeight="1">
      <c r="A756" s="181" t="s">
        <v>347</v>
      </c>
      <c r="B756" s="181"/>
      <c r="C756" s="181"/>
      <c r="D756" s="182" t="s">
        <v>239</v>
      </c>
      <c r="E756" s="182"/>
      <c r="F756" s="104">
        <v>71324.95</v>
      </c>
      <c r="G756" s="183">
        <v>3.4000000000000001E-6</v>
      </c>
      <c r="H756" s="183"/>
      <c r="I756" s="176"/>
      <c r="J756" s="176"/>
      <c r="K756" s="176"/>
      <c r="L756" s="176"/>
      <c r="M756" s="176">
        <v>0.24049999999999999</v>
      </c>
      <c r="N756" s="176"/>
      <c r="O756" s="176">
        <v>0.24049999999999999</v>
      </c>
      <c r="P756" s="176"/>
    </row>
    <row r="757" spans="1:16" ht="52.15" customHeight="1">
      <c r="A757" s="181" t="s">
        <v>349</v>
      </c>
      <c r="B757" s="181"/>
      <c r="C757" s="181"/>
      <c r="D757" s="182" t="s">
        <v>239</v>
      </c>
      <c r="E757" s="182"/>
      <c r="F757" s="104">
        <v>602115.41</v>
      </c>
      <c r="G757" s="183">
        <v>2.3E-6</v>
      </c>
      <c r="H757" s="183"/>
      <c r="I757" s="176"/>
      <c r="J757" s="176"/>
      <c r="K757" s="176"/>
      <c r="L757" s="176"/>
      <c r="M757" s="176">
        <v>1.3924000000000001</v>
      </c>
      <c r="N757" s="176"/>
      <c r="O757" s="176">
        <v>1.3924000000000001</v>
      </c>
      <c r="P757" s="176"/>
    </row>
    <row r="758" spans="1:16" ht="42.4" customHeight="1">
      <c r="A758" s="181" t="s">
        <v>416</v>
      </c>
      <c r="B758" s="181"/>
      <c r="C758" s="181"/>
      <c r="D758" s="182" t="s">
        <v>239</v>
      </c>
      <c r="E758" s="182"/>
      <c r="F758" s="104">
        <v>978614</v>
      </c>
      <c r="G758" s="183">
        <v>1.1000000000000001E-6</v>
      </c>
      <c r="H758" s="183"/>
      <c r="I758" s="176"/>
      <c r="J758" s="176"/>
      <c r="K758" s="176"/>
      <c r="L758" s="176"/>
      <c r="M758" s="176">
        <v>1.0906</v>
      </c>
      <c r="N758" s="176"/>
      <c r="O758" s="176">
        <v>1.0906</v>
      </c>
      <c r="P758" s="176"/>
    </row>
    <row r="759" spans="1:16" ht="14.1" customHeight="1">
      <c r="A759" s="177" t="s">
        <v>254</v>
      </c>
      <c r="B759" s="177"/>
      <c r="C759" s="177"/>
      <c r="D759" s="177"/>
      <c r="E759" s="177"/>
      <c r="F759" s="177"/>
      <c r="G759" s="177"/>
      <c r="H759" s="177"/>
      <c r="I759" s="177"/>
      <c r="J759" s="177"/>
      <c r="K759" s="177"/>
      <c r="L759" s="177"/>
      <c r="M759" s="177"/>
      <c r="N759" s="177"/>
      <c r="O759" s="178">
        <v>2.72</v>
      </c>
      <c r="P759" s="178"/>
    </row>
    <row r="760" spans="1:16" ht="14.1" customHeight="1">
      <c r="A760" s="177" t="s">
        <v>240</v>
      </c>
      <c r="B760" s="177"/>
      <c r="C760" s="177"/>
      <c r="D760" s="177"/>
      <c r="E760" s="177"/>
      <c r="F760" s="177"/>
      <c r="G760" s="177"/>
      <c r="H760" s="177"/>
      <c r="I760" s="177"/>
      <c r="J760" s="177"/>
      <c r="K760" s="177"/>
      <c r="L760" s="177"/>
      <c r="M760" s="177"/>
      <c r="N760" s="177"/>
      <c r="O760" s="177"/>
      <c r="P760" s="177"/>
    </row>
    <row r="761" spans="1:16" ht="14.1" customHeight="1">
      <c r="A761" s="181" t="s">
        <v>353</v>
      </c>
      <c r="B761" s="181"/>
      <c r="C761" s="181"/>
      <c r="D761" s="182" t="s">
        <v>242</v>
      </c>
      <c r="E761" s="182"/>
      <c r="F761" s="104">
        <v>8.65</v>
      </c>
      <c r="G761" s="183">
        <v>2.7699999999999999E-2</v>
      </c>
      <c r="H761" s="183"/>
      <c r="I761" s="176">
        <v>0.23960000000000001</v>
      </c>
      <c r="J761" s="176"/>
      <c r="K761" s="176"/>
      <c r="L761" s="176"/>
      <c r="M761" s="176"/>
      <c r="N761" s="176"/>
      <c r="O761" s="176">
        <v>0.23960000000000001</v>
      </c>
      <c r="P761" s="176"/>
    </row>
    <row r="762" spans="1:16" ht="14.1" customHeight="1">
      <c r="A762" s="181" t="s">
        <v>388</v>
      </c>
      <c r="B762" s="181"/>
      <c r="C762" s="181"/>
      <c r="D762" s="182" t="s">
        <v>242</v>
      </c>
      <c r="E762" s="182"/>
      <c r="F762" s="104">
        <v>8.65</v>
      </c>
      <c r="G762" s="183">
        <v>1.29E-2</v>
      </c>
      <c r="H762" s="183"/>
      <c r="I762" s="176">
        <v>0.1116</v>
      </c>
      <c r="J762" s="176"/>
      <c r="K762" s="176"/>
      <c r="L762" s="176"/>
      <c r="M762" s="176"/>
      <c r="N762" s="176"/>
      <c r="O762" s="176">
        <v>0.1116</v>
      </c>
      <c r="P762" s="176"/>
    </row>
    <row r="763" spans="1:16" ht="14.1" customHeight="1">
      <c r="A763" s="181" t="s">
        <v>244</v>
      </c>
      <c r="B763" s="181"/>
      <c r="C763" s="181"/>
      <c r="D763" s="182"/>
      <c r="E763" s="182"/>
      <c r="F763" s="104">
        <v>0.35</v>
      </c>
      <c r="G763" s="183">
        <v>0.86899999999999999</v>
      </c>
      <c r="H763" s="183"/>
      <c r="I763" s="176">
        <v>0.30520000000000003</v>
      </c>
      <c r="J763" s="176"/>
      <c r="K763" s="176"/>
      <c r="L763" s="176"/>
      <c r="M763" s="176"/>
      <c r="N763" s="176"/>
      <c r="O763" s="176">
        <v>0.30520000000000003</v>
      </c>
      <c r="P763" s="176"/>
    </row>
    <row r="764" spans="1:16" ht="14.1" customHeight="1">
      <c r="A764" s="181" t="s">
        <v>245</v>
      </c>
      <c r="B764" s="181"/>
      <c r="C764" s="181"/>
      <c r="D764" s="182"/>
      <c r="E764" s="182"/>
      <c r="F764" s="104"/>
      <c r="G764" s="183"/>
      <c r="H764" s="183"/>
      <c r="I764" s="176">
        <v>0.22</v>
      </c>
      <c r="J764" s="176"/>
      <c r="K764" s="176"/>
      <c r="L764" s="176"/>
      <c r="M764" s="176"/>
      <c r="N764" s="176"/>
      <c r="O764" s="176">
        <v>0.22</v>
      </c>
      <c r="P764" s="176"/>
    </row>
    <row r="765" spans="1:16" ht="14.1" customHeight="1">
      <c r="A765" s="177" t="s">
        <v>246</v>
      </c>
      <c r="B765" s="177"/>
      <c r="C765" s="177"/>
      <c r="D765" s="177"/>
      <c r="E765" s="177"/>
      <c r="F765" s="177"/>
      <c r="G765" s="177"/>
      <c r="H765" s="177"/>
      <c r="I765" s="177"/>
      <c r="J765" s="177"/>
      <c r="K765" s="177"/>
      <c r="L765" s="177"/>
      <c r="M765" s="177"/>
      <c r="N765" s="177"/>
      <c r="O765" s="178">
        <v>0.88</v>
      </c>
      <c r="P765" s="178"/>
    </row>
    <row r="766" spans="1:16" ht="14.1" customHeight="1">
      <c r="A766" s="177" t="s">
        <v>258</v>
      </c>
      <c r="B766" s="177"/>
      <c r="C766" s="177"/>
      <c r="D766" s="177"/>
      <c r="E766" s="177"/>
      <c r="F766" s="177"/>
      <c r="G766" s="177"/>
      <c r="H766" s="177"/>
      <c r="I766" s="177"/>
      <c r="J766" s="177"/>
      <c r="K766" s="177"/>
      <c r="L766" s="177"/>
      <c r="M766" s="177"/>
      <c r="N766" s="177"/>
      <c r="O766" s="177"/>
      <c r="P766" s="177"/>
    </row>
    <row r="767" spans="1:16" ht="14.1" customHeight="1">
      <c r="A767" s="181" t="s">
        <v>356</v>
      </c>
      <c r="B767" s="181"/>
      <c r="C767" s="181"/>
      <c r="D767" s="182" t="s">
        <v>282</v>
      </c>
      <c r="E767" s="182"/>
      <c r="F767" s="104">
        <v>5.58</v>
      </c>
      <c r="G767" s="183">
        <v>0.32892700000000002</v>
      </c>
      <c r="H767" s="183"/>
      <c r="I767" s="176"/>
      <c r="J767" s="176"/>
      <c r="K767" s="176">
        <v>1.8353999999999999</v>
      </c>
      <c r="L767" s="176"/>
      <c r="M767" s="176"/>
      <c r="N767" s="176"/>
      <c r="O767" s="176">
        <v>1.8353999999999999</v>
      </c>
      <c r="P767" s="176"/>
    </row>
    <row r="768" spans="1:16" ht="14.1" customHeight="1">
      <c r="A768" s="177" t="s">
        <v>273</v>
      </c>
      <c r="B768" s="177"/>
      <c r="C768" s="177"/>
      <c r="D768" s="177"/>
      <c r="E768" s="177"/>
      <c r="F768" s="177"/>
      <c r="G768" s="177"/>
      <c r="H768" s="177"/>
      <c r="I768" s="177"/>
      <c r="J768" s="177"/>
      <c r="K768" s="177"/>
      <c r="L768" s="177"/>
      <c r="M768" s="177"/>
      <c r="N768" s="177"/>
      <c r="O768" s="178">
        <v>1.84</v>
      </c>
      <c r="P768" s="178"/>
    </row>
    <row r="769" spans="1:16" ht="14.1" customHeight="1">
      <c r="A769" s="179" t="s">
        <v>247</v>
      </c>
      <c r="B769" s="179"/>
      <c r="C769" s="179"/>
      <c r="D769" s="179"/>
      <c r="E769" s="179"/>
      <c r="F769" s="179"/>
      <c r="G769" s="179"/>
      <c r="H769" s="179"/>
      <c r="I769" s="180">
        <v>0.88</v>
      </c>
      <c r="J769" s="180"/>
      <c r="K769" s="180">
        <v>1.84</v>
      </c>
      <c r="L769" s="180"/>
      <c r="M769" s="180">
        <v>2.72</v>
      </c>
      <c r="N769" s="180"/>
      <c r="O769" s="180">
        <v>5.44</v>
      </c>
      <c r="P769" s="180"/>
    </row>
    <row r="770" spans="1:16" ht="14.1" customHeight="1">
      <c r="A770" s="172" t="s">
        <v>248</v>
      </c>
      <c r="B770" s="172"/>
      <c r="C770" s="172"/>
      <c r="D770" s="172"/>
      <c r="E770" s="172"/>
      <c r="F770" s="172"/>
      <c r="G770" s="172"/>
      <c r="H770" s="172"/>
      <c r="I770" s="173">
        <v>0.25</v>
      </c>
      <c r="J770" s="173"/>
      <c r="K770" s="173">
        <v>0.53</v>
      </c>
      <c r="L770" s="173"/>
      <c r="M770" s="173">
        <v>0.79</v>
      </c>
      <c r="N770" s="173"/>
      <c r="O770" s="173">
        <v>1.57</v>
      </c>
      <c r="P770" s="173"/>
    </row>
    <row r="771" spans="1:16" ht="14.1" customHeight="1">
      <c r="A771" s="174" t="s">
        <v>249</v>
      </c>
      <c r="B771" s="174"/>
      <c r="C771" s="174"/>
      <c r="D771" s="174"/>
      <c r="E771" s="174"/>
      <c r="F771" s="174"/>
      <c r="G771" s="174"/>
      <c r="H771" s="174"/>
      <c r="I771" s="175">
        <v>1.1299999999999999</v>
      </c>
      <c r="J771" s="175"/>
      <c r="K771" s="175">
        <v>2.37</v>
      </c>
      <c r="L771" s="175"/>
      <c r="M771" s="175">
        <v>3.51</v>
      </c>
      <c r="N771" s="175"/>
      <c r="O771" s="175">
        <v>7.01</v>
      </c>
      <c r="P771" s="175"/>
    </row>
    <row r="772" spans="1:16" ht="14.1" customHeight="1">
      <c r="A772" s="184" t="s">
        <v>417</v>
      </c>
      <c r="B772" s="184"/>
      <c r="C772" s="184"/>
      <c r="D772" s="184"/>
      <c r="E772" s="184"/>
      <c r="F772" s="184"/>
      <c r="G772" s="184"/>
      <c r="H772" s="184"/>
      <c r="I772" s="184"/>
      <c r="J772" s="184"/>
      <c r="K772" s="184"/>
      <c r="L772" s="184"/>
      <c r="M772" s="184"/>
      <c r="N772" s="184"/>
      <c r="O772" s="185" t="s">
        <v>260</v>
      </c>
      <c r="P772" s="185"/>
    </row>
    <row r="773" spans="1:16" ht="14.1" customHeight="1">
      <c r="A773" s="177" t="s">
        <v>252</v>
      </c>
      <c r="B773" s="177"/>
      <c r="C773" s="177"/>
      <c r="D773" s="177"/>
      <c r="E773" s="177"/>
      <c r="F773" s="177"/>
      <c r="G773" s="177"/>
      <c r="H773" s="177"/>
      <c r="I773" s="177"/>
      <c r="J773" s="177"/>
      <c r="K773" s="177"/>
      <c r="L773" s="177"/>
      <c r="M773" s="177"/>
      <c r="N773" s="177"/>
      <c r="O773" s="177"/>
      <c r="P773" s="177"/>
    </row>
    <row r="774" spans="1:16" ht="52.15" customHeight="1">
      <c r="A774" s="181" t="s">
        <v>349</v>
      </c>
      <c r="B774" s="181"/>
      <c r="C774" s="181"/>
      <c r="D774" s="182" t="s">
        <v>239</v>
      </c>
      <c r="E774" s="182"/>
      <c r="F774" s="104">
        <v>602115.41</v>
      </c>
      <c r="G774" s="183">
        <v>1.5999999999999999E-6</v>
      </c>
      <c r="H774" s="183"/>
      <c r="I774" s="176"/>
      <c r="J774" s="176"/>
      <c r="K774" s="176"/>
      <c r="L774" s="176"/>
      <c r="M774" s="176">
        <v>0.9556</v>
      </c>
      <c r="N774" s="176"/>
      <c r="O774" s="176">
        <v>0.9556</v>
      </c>
      <c r="P774" s="176"/>
    </row>
    <row r="775" spans="1:16" ht="5.65" customHeight="1"/>
    <row r="776" spans="1:16" ht="14.1" customHeight="1">
      <c r="A776" s="170" t="s">
        <v>270</v>
      </c>
      <c r="B776" s="170"/>
      <c r="C776" s="170"/>
      <c r="D776" s="170"/>
      <c r="E776" s="170"/>
      <c r="F776" s="170"/>
      <c r="G776" s="170"/>
      <c r="H776" s="170"/>
      <c r="I776" s="170"/>
      <c r="J776" s="170"/>
      <c r="K776" s="170"/>
      <c r="L776" s="170"/>
      <c r="M776" s="170"/>
      <c r="N776" s="170"/>
      <c r="O776" s="170"/>
      <c r="P776" s="170"/>
    </row>
    <row r="777" spans="1:16" ht="14.1" customHeight="1">
      <c r="A777" s="171" t="s">
        <v>271</v>
      </c>
      <c r="B777" s="171"/>
      <c r="C777" s="171"/>
      <c r="D777" s="171"/>
      <c r="E777" s="171"/>
      <c r="F777" s="171"/>
      <c r="G777" s="171"/>
      <c r="H777" s="171"/>
      <c r="I777" s="171"/>
      <c r="J777" s="171"/>
      <c r="K777" s="171"/>
      <c r="L777" s="171"/>
      <c r="M777" s="171"/>
      <c r="N777" s="171"/>
      <c r="O777" s="171"/>
      <c r="P777" s="171"/>
    </row>
    <row r="778" spans="1:16" ht="65.25" customHeight="1">
      <c r="A778" s="198"/>
      <c r="B778" s="198"/>
      <c r="C778" s="198"/>
      <c r="D778" s="198"/>
      <c r="E778" s="198"/>
      <c r="F778" s="198"/>
      <c r="G778" s="198"/>
      <c r="H778" s="198"/>
      <c r="I778" s="198"/>
      <c r="J778" s="198"/>
      <c r="K778" s="198"/>
      <c r="L778" s="198"/>
      <c r="M778" s="198"/>
      <c r="N778" s="198"/>
      <c r="O778" s="198"/>
      <c r="P778" s="198"/>
    </row>
    <row r="779" spans="1:16" ht="5.65" customHeight="1"/>
    <row r="780" spans="1:16" ht="19.7" customHeight="1">
      <c r="A780" s="199" t="s">
        <v>218</v>
      </c>
      <c r="B780" s="199"/>
      <c r="C780" s="199"/>
      <c r="D780" s="199"/>
      <c r="E780" s="199"/>
      <c r="F780" s="199"/>
      <c r="G780" s="199"/>
      <c r="H780" s="199"/>
      <c r="I780" s="199"/>
      <c r="J780" s="199"/>
      <c r="K780" s="199"/>
      <c r="L780" s="199"/>
      <c r="M780" s="199"/>
      <c r="N780" s="199"/>
      <c r="O780" s="199"/>
      <c r="P780" s="199"/>
    </row>
    <row r="781" spans="1:16" ht="15.75" customHeight="1">
      <c r="A781" s="105" t="s">
        <v>117</v>
      </c>
      <c r="B781" s="196" t="s">
        <v>118</v>
      </c>
      <c r="C781" s="196"/>
      <c r="D781" s="196"/>
      <c r="E781" s="196"/>
      <c r="F781" s="196"/>
      <c r="G781" s="196"/>
      <c r="H781" s="196"/>
      <c r="I781" s="196"/>
      <c r="J781" s="196"/>
      <c r="K781" s="196"/>
      <c r="L781" s="193" t="s">
        <v>119</v>
      </c>
      <c r="M781" s="193"/>
      <c r="N781" s="200" t="s">
        <v>171</v>
      </c>
      <c r="O781" s="200"/>
      <c r="P781" s="200"/>
    </row>
    <row r="782" spans="1:16" ht="12.6" customHeight="1">
      <c r="A782" s="105" t="s">
        <v>120</v>
      </c>
      <c r="B782" s="196" t="s">
        <v>121</v>
      </c>
      <c r="C782" s="196"/>
      <c r="D782" s="196"/>
      <c r="E782" s="196"/>
      <c r="F782" s="196"/>
      <c r="G782" s="196"/>
      <c r="H782" s="196"/>
      <c r="I782" s="196"/>
      <c r="J782" s="196"/>
      <c r="K782" s="196"/>
      <c r="L782" s="193" t="s">
        <v>219</v>
      </c>
      <c r="M782" s="193"/>
      <c r="N782" s="194" t="s">
        <v>3435</v>
      </c>
      <c r="O782" s="194"/>
      <c r="P782" s="194"/>
    </row>
    <row r="783" spans="1:16" ht="14.45" customHeight="1">
      <c r="A783" s="105" t="s">
        <v>220</v>
      </c>
      <c r="B783" s="193" t="s">
        <v>170</v>
      </c>
      <c r="C783" s="193"/>
      <c r="D783" s="193"/>
      <c r="E783" s="193"/>
      <c r="F783" s="193"/>
      <c r="G783" s="193"/>
      <c r="H783" s="193"/>
      <c r="I783" s="193"/>
      <c r="J783" s="193"/>
      <c r="K783" s="193"/>
      <c r="L783" s="193" t="s">
        <v>122</v>
      </c>
      <c r="M783" s="193"/>
      <c r="N783" s="194"/>
      <c r="O783" s="194"/>
      <c r="P783" s="194"/>
    </row>
    <row r="784" spans="1:16" ht="14.65" customHeight="1">
      <c r="A784" s="105" t="s">
        <v>221</v>
      </c>
      <c r="B784" s="193" t="s">
        <v>170</v>
      </c>
      <c r="C784" s="193"/>
      <c r="D784" s="193"/>
      <c r="E784" s="193"/>
      <c r="F784" s="193"/>
      <c r="G784" s="193"/>
      <c r="H784" s="193"/>
      <c r="I784" s="193"/>
      <c r="J784" s="193"/>
      <c r="K784" s="193"/>
      <c r="L784" s="193" t="s">
        <v>123</v>
      </c>
      <c r="M784" s="193"/>
      <c r="N784" s="194" t="s">
        <v>124</v>
      </c>
      <c r="O784" s="194"/>
      <c r="P784" s="194"/>
    </row>
    <row r="785" spans="1:16" ht="26.45" customHeight="1">
      <c r="A785" s="105" t="s">
        <v>222</v>
      </c>
      <c r="B785" s="193" t="s">
        <v>170</v>
      </c>
      <c r="C785" s="193"/>
      <c r="D785" s="193"/>
      <c r="E785" s="193"/>
      <c r="F785" s="193"/>
      <c r="G785" s="193"/>
      <c r="H785" s="193"/>
      <c r="I785" s="193"/>
      <c r="J785" s="193"/>
      <c r="K785" s="193"/>
      <c r="L785" s="193" t="s">
        <v>125</v>
      </c>
      <c r="M785" s="193"/>
      <c r="N785" s="195" t="s">
        <v>3455</v>
      </c>
      <c r="O785" s="195"/>
      <c r="P785" s="195"/>
    </row>
    <row r="786" spans="1:16" ht="13.35" customHeight="1">
      <c r="A786" s="106" t="s">
        <v>126</v>
      </c>
      <c r="B786" s="188"/>
      <c r="C786" s="188"/>
      <c r="D786" s="188"/>
      <c r="E786" s="188"/>
      <c r="F786" s="188"/>
      <c r="G786" s="188"/>
      <c r="H786" s="188"/>
      <c r="I786" s="188"/>
      <c r="J786" s="188"/>
      <c r="K786" s="188"/>
      <c r="L786" s="188" t="s">
        <v>127</v>
      </c>
      <c r="M786" s="188"/>
      <c r="N786" s="189" t="s">
        <v>173</v>
      </c>
      <c r="O786" s="189"/>
      <c r="P786" s="189"/>
    </row>
    <row r="787" spans="1:16" ht="15.75" customHeight="1">
      <c r="A787" s="190" t="s">
        <v>223</v>
      </c>
      <c r="B787" s="190"/>
      <c r="C787" s="191" t="s">
        <v>224</v>
      </c>
      <c r="D787" s="191"/>
      <c r="E787" s="192" t="s">
        <v>225</v>
      </c>
      <c r="F787" s="192"/>
      <c r="G787" s="192"/>
      <c r="H787" s="191" t="s">
        <v>226</v>
      </c>
      <c r="I787" s="191"/>
      <c r="J787" s="192" t="s">
        <v>227</v>
      </c>
      <c r="K787" s="192"/>
      <c r="L787" s="192"/>
      <c r="M787" s="192"/>
      <c r="N787" s="192"/>
      <c r="O787" s="192"/>
      <c r="P787" s="103" t="s">
        <v>228</v>
      </c>
    </row>
    <row r="788" spans="1:16" ht="17.100000000000001" customHeight="1">
      <c r="A788" s="186" t="s">
        <v>229</v>
      </c>
      <c r="B788" s="186"/>
      <c r="C788" s="186"/>
      <c r="D788" s="187" t="s">
        <v>230</v>
      </c>
      <c r="E788" s="187"/>
      <c r="F788" s="187" t="s">
        <v>231</v>
      </c>
      <c r="G788" s="187" t="s">
        <v>232</v>
      </c>
      <c r="H788" s="187"/>
      <c r="I788" s="187" t="s">
        <v>233</v>
      </c>
      <c r="J788" s="187"/>
      <c r="K788" s="187"/>
      <c r="L788" s="187"/>
      <c r="M788" s="187"/>
      <c r="N788" s="187"/>
      <c r="O788" s="187"/>
      <c r="P788" s="187"/>
    </row>
    <row r="789" spans="1:16" ht="17.100000000000001" customHeight="1">
      <c r="A789" s="186"/>
      <c r="B789" s="186"/>
      <c r="C789" s="186"/>
      <c r="D789" s="187"/>
      <c r="E789" s="187"/>
      <c r="F789" s="187"/>
      <c r="G789" s="187"/>
      <c r="H789" s="187"/>
      <c r="I789" s="187" t="s">
        <v>234</v>
      </c>
      <c r="J789" s="187"/>
      <c r="K789" s="187" t="s">
        <v>235</v>
      </c>
      <c r="L789" s="187"/>
      <c r="M789" s="187" t="s">
        <v>236</v>
      </c>
      <c r="N789" s="187"/>
      <c r="O789" s="187" t="s">
        <v>237</v>
      </c>
      <c r="P789" s="187"/>
    </row>
    <row r="790" spans="1:16" ht="32.65" customHeight="1">
      <c r="A790" s="181" t="s">
        <v>386</v>
      </c>
      <c r="B790" s="181"/>
      <c r="C790" s="181"/>
      <c r="D790" s="182" t="s">
        <v>239</v>
      </c>
      <c r="E790" s="182"/>
      <c r="F790" s="104">
        <v>12914.18</v>
      </c>
      <c r="G790" s="183">
        <v>3.5999999999999998E-6</v>
      </c>
      <c r="H790" s="183"/>
      <c r="I790" s="176"/>
      <c r="J790" s="176"/>
      <c r="K790" s="176"/>
      <c r="L790" s="176"/>
      <c r="M790" s="176">
        <v>4.7E-2</v>
      </c>
      <c r="N790" s="176"/>
      <c r="O790" s="176">
        <v>4.7E-2</v>
      </c>
      <c r="P790" s="176"/>
    </row>
    <row r="791" spans="1:16" ht="42.4" customHeight="1">
      <c r="A791" s="181" t="s">
        <v>416</v>
      </c>
      <c r="B791" s="181"/>
      <c r="C791" s="181"/>
      <c r="D791" s="182" t="s">
        <v>239</v>
      </c>
      <c r="E791" s="182"/>
      <c r="F791" s="104">
        <v>978614</v>
      </c>
      <c r="G791" s="183">
        <v>8.4999999999999999E-6</v>
      </c>
      <c r="H791" s="183"/>
      <c r="I791" s="176"/>
      <c r="J791" s="176"/>
      <c r="K791" s="176"/>
      <c r="L791" s="176"/>
      <c r="M791" s="176">
        <v>8.3416999999999994</v>
      </c>
      <c r="N791" s="176"/>
      <c r="O791" s="176">
        <v>8.3416999999999994</v>
      </c>
      <c r="P791" s="176"/>
    </row>
    <row r="792" spans="1:16" ht="61.9" customHeight="1">
      <c r="A792" s="181" t="s">
        <v>351</v>
      </c>
      <c r="B792" s="181"/>
      <c r="C792" s="181"/>
      <c r="D792" s="182" t="s">
        <v>239</v>
      </c>
      <c r="E792" s="182"/>
      <c r="F792" s="104">
        <v>84905.64</v>
      </c>
      <c r="G792" s="183">
        <v>2.0999999999999998E-6</v>
      </c>
      <c r="H792" s="183"/>
      <c r="I792" s="176"/>
      <c r="J792" s="176"/>
      <c r="K792" s="176"/>
      <c r="L792" s="176"/>
      <c r="M792" s="176">
        <v>0.17430000000000001</v>
      </c>
      <c r="N792" s="176"/>
      <c r="O792" s="176">
        <v>0.17430000000000001</v>
      </c>
      <c r="P792" s="176"/>
    </row>
    <row r="793" spans="1:16" ht="14.1" customHeight="1">
      <c r="A793" s="177" t="s">
        <v>254</v>
      </c>
      <c r="B793" s="177"/>
      <c r="C793" s="177"/>
      <c r="D793" s="177"/>
      <c r="E793" s="177"/>
      <c r="F793" s="177"/>
      <c r="G793" s="177"/>
      <c r="H793" s="177"/>
      <c r="I793" s="177"/>
      <c r="J793" s="177"/>
      <c r="K793" s="177"/>
      <c r="L793" s="177"/>
      <c r="M793" s="177"/>
      <c r="N793" s="177"/>
      <c r="O793" s="178">
        <v>9.52</v>
      </c>
      <c r="P793" s="178"/>
    </row>
    <row r="794" spans="1:16" ht="14.1" customHeight="1">
      <c r="A794" s="177" t="s">
        <v>240</v>
      </c>
      <c r="B794" s="177"/>
      <c r="C794" s="177"/>
      <c r="D794" s="177"/>
      <c r="E794" s="177"/>
      <c r="F794" s="177"/>
      <c r="G794" s="177"/>
      <c r="H794" s="177"/>
      <c r="I794" s="177"/>
      <c r="J794" s="177"/>
      <c r="K794" s="177"/>
      <c r="L794" s="177"/>
      <c r="M794" s="177"/>
      <c r="N794" s="177"/>
      <c r="O794" s="177"/>
      <c r="P794" s="177"/>
    </row>
    <row r="795" spans="1:16" ht="14.1" customHeight="1">
      <c r="A795" s="181" t="s">
        <v>352</v>
      </c>
      <c r="B795" s="181"/>
      <c r="C795" s="181"/>
      <c r="D795" s="182" t="s">
        <v>242</v>
      </c>
      <c r="E795" s="182"/>
      <c r="F795" s="104">
        <v>8.65</v>
      </c>
      <c r="G795" s="183">
        <v>0.02</v>
      </c>
      <c r="H795" s="183"/>
      <c r="I795" s="176">
        <v>0.17299999999999999</v>
      </c>
      <c r="J795" s="176"/>
      <c r="K795" s="176"/>
      <c r="L795" s="176"/>
      <c r="M795" s="176"/>
      <c r="N795" s="176"/>
      <c r="O795" s="176">
        <v>0.17299999999999999</v>
      </c>
      <c r="P795" s="176"/>
    </row>
    <row r="796" spans="1:16" ht="14.1" customHeight="1">
      <c r="A796" s="181" t="s">
        <v>388</v>
      </c>
      <c r="B796" s="181"/>
      <c r="C796" s="181"/>
      <c r="D796" s="182" t="s">
        <v>242</v>
      </c>
      <c r="E796" s="182"/>
      <c r="F796" s="104">
        <v>8.65</v>
      </c>
      <c r="G796" s="183">
        <v>0.09</v>
      </c>
      <c r="H796" s="183"/>
      <c r="I796" s="176">
        <v>0.77849999999999997</v>
      </c>
      <c r="J796" s="176"/>
      <c r="K796" s="176"/>
      <c r="L796" s="176"/>
      <c r="M796" s="176"/>
      <c r="N796" s="176"/>
      <c r="O796" s="176">
        <v>0.77849999999999997</v>
      </c>
      <c r="P796" s="176"/>
    </row>
    <row r="797" spans="1:16" ht="22.7" customHeight="1">
      <c r="A797" s="181" t="s">
        <v>277</v>
      </c>
      <c r="B797" s="181"/>
      <c r="C797" s="181"/>
      <c r="D797" s="182" t="s">
        <v>242</v>
      </c>
      <c r="E797" s="182"/>
      <c r="F797" s="104">
        <v>8.65</v>
      </c>
      <c r="G797" s="183">
        <v>0.06</v>
      </c>
      <c r="H797" s="183"/>
      <c r="I797" s="176">
        <v>0.51900000000000002</v>
      </c>
      <c r="J797" s="176"/>
      <c r="K797" s="176"/>
      <c r="L797" s="176"/>
      <c r="M797" s="176"/>
      <c r="N797" s="176"/>
      <c r="O797" s="176">
        <v>0.51900000000000002</v>
      </c>
      <c r="P797" s="176"/>
    </row>
    <row r="798" spans="1:16" ht="14.1" customHeight="1">
      <c r="A798" s="181" t="s">
        <v>257</v>
      </c>
      <c r="B798" s="181"/>
      <c r="C798" s="181"/>
      <c r="D798" s="182" t="s">
        <v>242</v>
      </c>
      <c r="E798" s="182"/>
      <c r="F798" s="104">
        <v>5.65</v>
      </c>
      <c r="G798" s="183">
        <v>1.4277034</v>
      </c>
      <c r="H798" s="183"/>
      <c r="I798" s="176">
        <v>8.0664999999999996</v>
      </c>
      <c r="J798" s="176"/>
      <c r="K798" s="176"/>
      <c r="L798" s="176"/>
      <c r="M798" s="176"/>
      <c r="N798" s="176"/>
      <c r="O798" s="176">
        <v>8.0664999999999996</v>
      </c>
      <c r="P798" s="176"/>
    </row>
    <row r="799" spans="1:16" ht="14.1" customHeight="1">
      <c r="A799" s="181" t="s">
        <v>244</v>
      </c>
      <c r="B799" s="181"/>
      <c r="C799" s="181"/>
      <c r="D799" s="182"/>
      <c r="E799" s="182"/>
      <c r="F799" s="104">
        <v>9.5399999999999991</v>
      </c>
      <c r="G799" s="183">
        <v>0.86899999999999999</v>
      </c>
      <c r="H799" s="183"/>
      <c r="I799" s="176">
        <v>8.2876999999999992</v>
      </c>
      <c r="J799" s="176"/>
      <c r="K799" s="176"/>
      <c r="L799" s="176"/>
      <c r="M799" s="176"/>
      <c r="N799" s="176"/>
      <c r="O799" s="176">
        <v>8.2876999999999992</v>
      </c>
      <c r="P799" s="176"/>
    </row>
    <row r="800" spans="1:16" ht="14.1" customHeight="1">
      <c r="A800" s="181" t="s">
        <v>245</v>
      </c>
      <c r="B800" s="181"/>
      <c r="C800" s="181"/>
      <c r="D800" s="182"/>
      <c r="E800" s="182"/>
      <c r="F800" s="104"/>
      <c r="G800" s="183"/>
      <c r="H800" s="183"/>
      <c r="I800" s="176">
        <v>10.220000000000001</v>
      </c>
      <c r="J800" s="176"/>
      <c r="K800" s="176"/>
      <c r="L800" s="176"/>
      <c r="M800" s="176"/>
      <c r="N800" s="176"/>
      <c r="O800" s="176">
        <v>10.220000000000001</v>
      </c>
      <c r="P800" s="176"/>
    </row>
    <row r="801" spans="1:16" ht="14.1" customHeight="1">
      <c r="A801" s="177" t="s">
        <v>246</v>
      </c>
      <c r="B801" s="177"/>
      <c r="C801" s="177"/>
      <c r="D801" s="177"/>
      <c r="E801" s="177"/>
      <c r="F801" s="177"/>
      <c r="G801" s="177"/>
      <c r="H801" s="177"/>
      <c r="I801" s="177"/>
      <c r="J801" s="177"/>
      <c r="K801" s="177"/>
      <c r="L801" s="177"/>
      <c r="M801" s="177"/>
      <c r="N801" s="177"/>
      <c r="O801" s="178">
        <v>28.04</v>
      </c>
      <c r="P801" s="178"/>
    </row>
    <row r="802" spans="1:16" ht="14.1" customHeight="1">
      <c r="A802" s="177" t="s">
        <v>258</v>
      </c>
      <c r="B802" s="177"/>
      <c r="C802" s="177"/>
      <c r="D802" s="177"/>
      <c r="E802" s="177"/>
      <c r="F802" s="177"/>
      <c r="G802" s="177"/>
      <c r="H802" s="177"/>
      <c r="I802" s="177"/>
      <c r="J802" s="177"/>
      <c r="K802" s="177"/>
      <c r="L802" s="177"/>
      <c r="M802" s="177"/>
      <c r="N802" s="177"/>
      <c r="O802" s="177"/>
      <c r="P802" s="177"/>
    </row>
    <row r="803" spans="1:16" ht="32.65" customHeight="1">
      <c r="A803" s="181" t="s">
        <v>418</v>
      </c>
      <c r="B803" s="181"/>
      <c r="C803" s="181"/>
      <c r="D803" s="182" t="s">
        <v>260</v>
      </c>
      <c r="E803" s="182"/>
      <c r="F803" s="104">
        <v>38.24</v>
      </c>
      <c r="G803" s="183">
        <v>1.25</v>
      </c>
      <c r="H803" s="183"/>
      <c r="I803" s="176"/>
      <c r="J803" s="176"/>
      <c r="K803" s="176">
        <v>47.8</v>
      </c>
      <c r="L803" s="176"/>
      <c r="M803" s="176"/>
      <c r="N803" s="176"/>
      <c r="O803" s="176">
        <v>47.8</v>
      </c>
      <c r="P803" s="176"/>
    </row>
    <row r="804" spans="1:16" ht="14.1" customHeight="1">
      <c r="A804" s="181" t="s">
        <v>356</v>
      </c>
      <c r="B804" s="181"/>
      <c r="C804" s="181"/>
      <c r="D804" s="182" t="s">
        <v>282</v>
      </c>
      <c r="E804" s="182"/>
      <c r="F804" s="104">
        <v>5.58</v>
      </c>
      <c r="G804" s="183">
        <v>0.92279999999999995</v>
      </c>
      <c r="H804" s="183"/>
      <c r="I804" s="176"/>
      <c r="J804" s="176"/>
      <c r="K804" s="176">
        <v>5.1492000000000004</v>
      </c>
      <c r="L804" s="176"/>
      <c r="M804" s="176"/>
      <c r="N804" s="176"/>
      <c r="O804" s="176">
        <v>5.1492000000000004</v>
      </c>
      <c r="P804" s="176"/>
    </row>
    <row r="805" spans="1:16" ht="14.1" customHeight="1">
      <c r="A805" s="177" t="s">
        <v>273</v>
      </c>
      <c r="B805" s="177"/>
      <c r="C805" s="177"/>
      <c r="D805" s="177"/>
      <c r="E805" s="177"/>
      <c r="F805" s="177"/>
      <c r="G805" s="177"/>
      <c r="H805" s="177"/>
      <c r="I805" s="177"/>
      <c r="J805" s="177"/>
      <c r="K805" s="177"/>
      <c r="L805" s="177"/>
      <c r="M805" s="177"/>
      <c r="N805" s="177"/>
      <c r="O805" s="178">
        <v>52.95</v>
      </c>
      <c r="P805" s="178"/>
    </row>
    <row r="806" spans="1:16" ht="14.1" customHeight="1">
      <c r="A806" s="179" t="s">
        <v>247</v>
      </c>
      <c r="B806" s="179"/>
      <c r="C806" s="179"/>
      <c r="D806" s="179"/>
      <c r="E806" s="179"/>
      <c r="F806" s="179"/>
      <c r="G806" s="179"/>
      <c r="H806" s="179"/>
      <c r="I806" s="180">
        <v>28.04</v>
      </c>
      <c r="J806" s="180"/>
      <c r="K806" s="180">
        <v>52.95</v>
      </c>
      <c r="L806" s="180"/>
      <c r="M806" s="180">
        <v>9.52</v>
      </c>
      <c r="N806" s="180"/>
      <c r="O806" s="180">
        <v>90.51</v>
      </c>
      <c r="P806" s="180"/>
    </row>
    <row r="807" spans="1:16" ht="14.1" customHeight="1">
      <c r="A807" s="172" t="s">
        <v>248</v>
      </c>
      <c r="B807" s="172"/>
      <c r="C807" s="172"/>
      <c r="D807" s="172"/>
      <c r="E807" s="172"/>
      <c r="F807" s="172"/>
      <c r="G807" s="172"/>
      <c r="H807" s="172"/>
      <c r="I807" s="173">
        <v>8.08</v>
      </c>
      <c r="J807" s="173"/>
      <c r="K807" s="173">
        <v>15.26</v>
      </c>
      <c r="L807" s="173"/>
      <c r="M807" s="173">
        <v>2.74</v>
      </c>
      <c r="N807" s="173"/>
      <c r="O807" s="173">
        <v>26.08</v>
      </c>
      <c r="P807" s="173"/>
    </row>
    <row r="808" spans="1:16" ht="14.1" customHeight="1">
      <c r="A808" s="174" t="s">
        <v>249</v>
      </c>
      <c r="B808" s="174"/>
      <c r="C808" s="174"/>
      <c r="D808" s="174"/>
      <c r="E808" s="174"/>
      <c r="F808" s="174"/>
      <c r="G808" s="174"/>
      <c r="H808" s="174"/>
      <c r="I808" s="175">
        <v>36.119999999999997</v>
      </c>
      <c r="J808" s="175"/>
      <c r="K808" s="175">
        <v>68.209999999999994</v>
      </c>
      <c r="L808" s="175"/>
      <c r="M808" s="175">
        <v>12.26</v>
      </c>
      <c r="N808" s="175"/>
      <c r="O808" s="175">
        <v>116.59</v>
      </c>
      <c r="P808" s="175"/>
    </row>
    <row r="809" spans="1:16" ht="14.1" customHeight="1">
      <c r="A809" s="184" t="s">
        <v>419</v>
      </c>
      <c r="B809" s="184"/>
      <c r="C809" s="184"/>
      <c r="D809" s="184"/>
      <c r="E809" s="184"/>
      <c r="F809" s="184"/>
      <c r="G809" s="184"/>
      <c r="H809" s="184"/>
      <c r="I809" s="184"/>
      <c r="J809" s="184"/>
      <c r="K809" s="184"/>
      <c r="L809" s="184"/>
      <c r="M809" s="184"/>
      <c r="N809" s="184"/>
      <c r="O809" s="185" t="s">
        <v>251</v>
      </c>
      <c r="P809" s="185"/>
    </row>
    <row r="810" spans="1:16" ht="14.1" customHeight="1">
      <c r="A810" s="177" t="s">
        <v>252</v>
      </c>
      <c r="B810" s="177"/>
      <c r="C810" s="177"/>
      <c r="D810" s="177"/>
      <c r="E810" s="177"/>
      <c r="F810" s="177"/>
      <c r="G810" s="177"/>
      <c r="H810" s="177"/>
      <c r="I810" s="177"/>
      <c r="J810" s="177"/>
      <c r="K810" s="177"/>
      <c r="L810" s="177"/>
      <c r="M810" s="177"/>
      <c r="N810" s="177"/>
      <c r="O810" s="177"/>
      <c r="P810" s="177"/>
    </row>
    <row r="811" spans="1:16" ht="52.15" customHeight="1">
      <c r="A811" s="181" t="s">
        <v>349</v>
      </c>
      <c r="B811" s="181"/>
      <c r="C811" s="181"/>
      <c r="D811" s="182" t="s">
        <v>239</v>
      </c>
      <c r="E811" s="182"/>
      <c r="F811" s="104">
        <v>602115.41</v>
      </c>
      <c r="G811" s="183">
        <v>1.9999999999999999E-7</v>
      </c>
      <c r="H811" s="183"/>
      <c r="I811" s="176"/>
      <c r="J811" s="176"/>
      <c r="K811" s="176"/>
      <c r="L811" s="176"/>
      <c r="M811" s="176">
        <v>0.124</v>
      </c>
      <c r="N811" s="176"/>
      <c r="O811" s="176">
        <v>0.124</v>
      </c>
      <c r="P811" s="176"/>
    </row>
    <row r="812" spans="1:16" ht="42.4" customHeight="1">
      <c r="A812" s="181" t="s">
        <v>420</v>
      </c>
      <c r="B812" s="181"/>
      <c r="C812" s="181"/>
      <c r="D812" s="182" t="s">
        <v>239</v>
      </c>
      <c r="E812" s="182"/>
      <c r="F812" s="104">
        <v>1195180.75</v>
      </c>
      <c r="G812" s="183">
        <v>1.9999999999999999E-7</v>
      </c>
      <c r="H812" s="183"/>
      <c r="I812" s="176"/>
      <c r="J812" s="176"/>
      <c r="K812" s="176"/>
      <c r="L812" s="176"/>
      <c r="M812" s="176">
        <v>0.1825</v>
      </c>
      <c r="N812" s="176"/>
      <c r="O812" s="176">
        <v>0.1825</v>
      </c>
      <c r="P812" s="176"/>
    </row>
    <row r="813" spans="1:16" ht="6" customHeight="1"/>
    <row r="814" spans="1:16" ht="14.1" customHeight="1">
      <c r="A814" s="170" t="s">
        <v>270</v>
      </c>
      <c r="B814" s="170"/>
      <c r="C814" s="170"/>
      <c r="D814" s="170"/>
      <c r="E814" s="170"/>
      <c r="F814" s="170"/>
      <c r="G814" s="170"/>
      <c r="H814" s="170"/>
      <c r="I814" s="170"/>
      <c r="J814" s="170"/>
      <c r="K814" s="170"/>
      <c r="L814" s="170"/>
      <c r="M814" s="170"/>
      <c r="N814" s="170"/>
      <c r="O814" s="170"/>
      <c r="P814" s="170"/>
    </row>
    <row r="815" spans="1:16" ht="14.1" customHeight="1">
      <c r="A815" s="171" t="s">
        <v>271</v>
      </c>
      <c r="B815" s="171"/>
      <c r="C815" s="171"/>
      <c r="D815" s="171"/>
      <c r="E815" s="171"/>
      <c r="F815" s="171"/>
      <c r="G815" s="171"/>
      <c r="H815" s="171"/>
      <c r="I815" s="171"/>
      <c r="J815" s="171"/>
      <c r="K815" s="171"/>
      <c r="L815" s="171"/>
      <c r="M815" s="171"/>
      <c r="N815" s="171"/>
      <c r="O815" s="171"/>
      <c r="P815" s="171"/>
    </row>
    <row r="816" spans="1:16" ht="65.25" customHeight="1">
      <c r="A816" s="198"/>
      <c r="B816" s="198"/>
      <c r="C816" s="198"/>
      <c r="D816" s="198"/>
      <c r="E816" s="198"/>
      <c r="F816" s="198"/>
      <c r="G816" s="198"/>
      <c r="H816" s="198"/>
      <c r="I816" s="198"/>
      <c r="J816" s="198"/>
      <c r="K816" s="198"/>
      <c r="L816" s="198"/>
      <c r="M816" s="198"/>
      <c r="N816" s="198"/>
      <c r="O816" s="198"/>
      <c r="P816" s="198"/>
    </row>
    <row r="817" spans="1:16" ht="5.65" customHeight="1"/>
    <row r="818" spans="1:16" ht="19.7" customHeight="1">
      <c r="A818" s="199" t="s">
        <v>218</v>
      </c>
      <c r="B818" s="199"/>
      <c r="C818" s="199"/>
      <c r="D818" s="199"/>
      <c r="E818" s="199"/>
      <c r="F818" s="199"/>
      <c r="G818" s="199"/>
      <c r="H818" s="199"/>
      <c r="I818" s="199"/>
      <c r="J818" s="199"/>
      <c r="K818" s="199"/>
      <c r="L818" s="199"/>
      <c r="M818" s="199"/>
      <c r="N818" s="199"/>
      <c r="O818" s="199"/>
      <c r="P818" s="199"/>
    </row>
    <row r="819" spans="1:16" ht="15.75" customHeight="1">
      <c r="A819" s="105" t="s">
        <v>117</v>
      </c>
      <c r="B819" s="196" t="s">
        <v>118</v>
      </c>
      <c r="C819" s="196"/>
      <c r="D819" s="196"/>
      <c r="E819" s="196"/>
      <c r="F819" s="196"/>
      <c r="G819" s="196"/>
      <c r="H819" s="196"/>
      <c r="I819" s="196"/>
      <c r="J819" s="196"/>
      <c r="K819" s="196"/>
      <c r="L819" s="193" t="s">
        <v>119</v>
      </c>
      <c r="M819" s="193"/>
      <c r="N819" s="200" t="s">
        <v>171</v>
      </c>
      <c r="O819" s="200"/>
      <c r="P819" s="200"/>
    </row>
    <row r="820" spans="1:16" ht="12.6" customHeight="1">
      <c r="A820" s="105" t="s">
        <v>120</v>
      </c>
      <c r="B820" s="196" t="s">
        <v>121</v>
      </c>
      <c r="C820" s="196"/>
      <c r="D820" s="196"/>
      <c r="E820" s="196"/>
      <c r="F820" s="196"/>
      <c r="G820" s="196"/>
      <c r="H820" s="196"/>
      <c r="I820" s="196"/>
      <c r="J820" s="196"/>
      <c r="K820" s="196"/>
      <c r="L820" s="193" t="s">
        <v>219</v>
      </c>
      <c r="M820" s="193"/>
      <c r="N820" s="194" t="s">
        <v>3435</v>
      </c>
      <c r="O820" s="194"/>
      <c r="P820" s="194"/>
    </row>
    <row r="821" spans="1:16" ht="14.45" customHeight="1">
      <c r="A821" s="105" t="s">
        <v>220</v>
      </c>
      <c r="B821" s="193" t="s">
        <v>170</v>
      </c>
      <c r="C821" s="193"/>
      <c r="D821" s="193"/>
      <c r="E821" s="193"/>
      <c r="F821" s="193"/>
      <c r="G821" s="193"/>
      <c r="H821" s="193"/>
      <c r="I821" s="193"/>
      <c r="J821" s="193"/>
      <c r="K821" s="193"/>
      <c r="L821" s="193" t="s">
        <v>122</v>
      </c>
      <c r="M821" s="193"/>
      <c r="N821" s="194"/>
      <c r="O821" s="194"/>
      <c r="P821" s="194"/>
    </row>
    <row r="822" spans="1:16" ht="14.65" customHeight="1">
      <c r="A822" s="105" t="s">
        <v>221</v>
      </c>
      <c r="B822" s="193" t="s">
        <v>170</v>
      </c>
      <c r="C822" s="193"/>
      <c r="D822" s="193"/>
      <c r="E822" s="193"/>
      <c r="F822" s="193"/>
      <c r="G822" s="193"/>
      <c r="H822" s="193"/>
      <c r="I822" s="193"/>
      <c r="J822" s="193"/>
      <c r="K822" s="193"/>
      <c r="L822" s="193" t="s">
        <v>123</v>
      </c>
      <c r="M822" s="193"/>
      <c r="N822" s="194" t="s">
        <v>124</v>
      </c>
      <c r="O822" s="194"/>
      <c r="P822" s="194"/>
    </row>
    <row r="823" spans="1:16" ht="26.45" customHeight="1">
      <c r="A823" s="105" t="s">
        <v>222</v>
      </c>
      <c r="B823" s="193" t="s">
        <v>170</v>
      </c>
      <c r="C823" s="193"/>
      <c r="D823" s="193"/>
      <c r="E823" s="193"/>
      <c r="F823" s="193"/>
      <c r="G823" s="193"/>
      <c r="H823" s="193"/>
      <c r="I823" s="193"/>
      <c r="J823" s="193"/>
      <c r="K823" s="193"/>
      <c r="L823" s="193" t="s">
        <v>125</v>
      </c>
      <c r="M823" s="193"/>
      <c r="N823" s="195" t="s">
        <v>3456</v>
      </c>
      <c r="O823" s="195"/>
      <c r="P823" s="195"/>
    </row>
    <row r="824" spans="1:16" ht="13.35" customHeight="1">
      <c r="A824" s="106" t="s">
        <v>126</v>
      </c>
      <c r="B824" s="188"/>
      <c r="C824" s="188"/>
      <c r="D824" s="188"/>
      <c r="E824" s="188"/>
      <c r="F824" s="188"/>
      <c r="G824" s="188"/>
      <c r="H824" s="188"/>
      <c r="I824" s="188"/>
      <c r="J824" s="188"/>
      <c r="K824" s="188"/>
      <c r="L824" s="188" t="s">
        <v>127</v>
      </c>
      <c r="M824" s="188"/>
      <c r="N824" s="189" t="s">
        <v>173</v>
      </c>
      <c r="O824" s="189"/>
      <c r="P824" s="189"/>
    </row>
    <row r="825" spans="1:16" ht="15.75" customHeight="1">
      <c r="A825" s="190" t="s">
        <v>223</v>
      </c>
      <c r="B825" s="190"/>
      <c r="C825" s="191" t="s">
        <v>224</v>
      </c>
      <c r="D825" s="191"/>
      <c r="E825" s="192" t="s">
        <v>225</v>
      </c>
      <c r="F825" s="192"/>
      <c r="G825" s="192"/>
      <c r="H825" s="191" t="s">
        <v>226</v>
      </c>
      <c r="I825" s="191"/>
      <c r="J825" s="192" t="s">
        <v>227</v>
      </c>
      <c r="K825" s="192"/>
      <c r="L825" s="192"/>
      <c r="M825" s="192"/>
      <c r="N825" s="192"/>
      <c r="O825" s="192"/>
      <c r="P825" s="103" t="s">
        <v>228</v>
      </c>
    </row>
    <row r="826" spans="1:16" ht="17.100000000000001" customHeight="1">
      <c r="A826" s="186" t="s">
        <v>229</v>
      </c>
      <c r="B826" s="186"/>
      <c r="C826" s="186"/>
      <c r="D826" s="187" t="s">
        <v>230</v>
      </c>
      <c r="E826" s="187"/>
      <c r="F826" s="187" t="s">
        <v>231</v>
      </c>
      <c r="G826" s="187" t="s">
        <v>232</v>
      </c>
      <c r="H826" s="187"/>
      <c r="I826" s="187" t="s">
        <v>233</v>
      </c>
      <c r="J826" s="187"/>
      <c r="K826" s="187"/>
      <c r="L826" s="187"/>
      <c r="M826" s="187"/>
      <c r="N826" s="187"/>
      <c r="O826" s="187"/>
      <c r="P826" s="187"/>
    </row>
    <row r="827" spans="1:16" ht="17.100000000000001" customHeight="1">
      <c r="A827" s="186"/>
      <c r="B827" s="186"/>
      <c r="C827" s="186"/>
      <c r="D827" s="187"/>
      <c r="E827" s="187"/>
      <c r="F827" s="187"/>
      <c r="G827" s="187"/>
      <c r="H827" s="187"/>
      <c r="I827" s="187" t="s">
        <v>234</v>
      </c>
      <c r="J827" s="187"/>
      <c r="K827" s="187" t="s">
        <v>235</v>
      </c>
      <c r="L827" s="187"/>
      <c r="M827" s="187" t="s">
        <v>236</v>
      </c>
      <c r="N827" s="187"/>
      <c r="O827" s="187" t="s">
        <v>237</v>
      </c>
      <c r="P827" s="187"/>
    </row>
    <row r="828" spans="1:16" ht="42.4" customHeight="1">
      <c r="A828" s="181" t="s">
        <v>421</v>
      </c>
      <c r="B828" s="181"/>
      <c r="C828" s="181"/>
      <c r="D828" s="182" t="s">
        <v>239</v>
      </c>
      <c r="E828" s="182"/>
      <c r="F828" s="104">
        <v>926559.89</v>
      </c>
      <c r="G828" s="183">
        <v>1.9999999999999999E-7</v>
      </c>
      <c r="H828" s="183"/>
      <c r="I828" s="176"/>
      <c r="J828" s="176"/>
      <c r="K828" s="176"/>
      <c r="L828" s="176"/>
      <c r="M828" s="176">
        <v>0.23050000000000001</v>
      </c>
      <c r="N828" s="176"/>
      <c r="O828" s="176">
        <v>0.23050000000000001</v>
      </c>
      <c r="P828" s="176"/>
    </row>
    <row r="829" spans="1:16" ht="61.9" customHeight="1">
      <c r="A829" s="181" t="s">
        <v>351</v>
      </c>
      <c r="B829" s="181"/>
      <c r="C829" s="181"/>
      <c r="D829" s="182" t="s">
        <v>239</v>
      </c>
      <c r="E829" s="182"/>
      <c r="F829" s="104">
        <v>84905.64</v>
      </c>
      <c r="G829" s="183">
        <v>2.9999999999999999E-7</v>
      </c>
      <c r="H829" s="183"/>
      <c r="I829" s="176"/>
      <c r="J829" s="176"/>
      <c r="K829" s="176"/>
      <c r="L829" s="176"/>
      <c r="M829" s="176">
        <v>2.3199999999999998E-2</v>
      </c>
      <c r="N829" s="176"/>
      <c r="O829" s="176">
        <v>2.3199999999999998E-2</v>
      </c>
      <c r="P829" s="176"/>
    </row>
    <row r="830" spans="1:16" ht="14.1" customHeight="1">
      <c r="A830" s="177" t="s">
        <v>254</v>
      </c>
      <c r="B830" s="177"/>
      <c r="C830" s="177"/>
      <c r="D830" s="177"/>
      <c r="E830" s="177"/>
      <c r="F830" s="177"/>
      <c r="G830" s="177"/>
      <c r="H830" s="177"/>
      <c r="I830" s="177"/>
      <c r="J830" s="177"/>
      <c r="K830" s="177"/>
      <c r="L830" s="177"/>
      <c r="M830" s="177"/>
      <c r="N830" s="177"/>
      <c r="O830" s="178">
        <v>0.56000000000000005</v>
      </c>
      <c r="P830" s="178"/>
    </row>
    <row r="831" spans="1:16" ht="14.1" customHeight="1">
      <c r="A831" s="177" t="s">
        <v>240</v>
      </c>
      <c r="B831" s="177"/>
      <c r="C831" s="177"/>
      <c r="D831" s="177"/>
      <c r="E831" s="177"/>
      <c r="F831" s="177"/>
      <c r="G831" s="177"/>
      <c r="H831" s="177"/>
      <c r="I831" s="177"/>
      <c r="J831" s="177"/>
      <c r="K831" s="177"/>
      <c r="L831" s="177"/>
      <c r="M831" s="177"/>
      <c r="N831" s="177"/>
      <c r="O831" s="177"/>
      <c r="P831" s="177"/>
    </row>
    <row r="832" spans="1:16" ht="14.1" customHeight="1">
      <c r="A832" s="181" t="s">
        <v>352</v>
      </c>
      <c r="B832" s="181"/>
      <c r="C832" s="181"/>
      <c r="D832" s="182" t="s">
        <v>242</v>
      </c>
      <c r="E832" s="182"/>
      <c r="F832" s="104">
        <v>8.65</v>
      </c>
      <c r="G832" s="183">
        <v>3.0000000000000001E-3</v>
      </c>
      <c r="H832" s="183"/>
      <c r="I832" s="176">
        <v>2.5999999999999999E-2</v>
      </c>
      <c r="J832" s="176"/>
      <c r="K832" s="176"/>
      <c r="L832" s="176"/>
      <c r="M832" s="176"/>
      <c r="N832" s="176"/>
      <c r="O832" s="176">
        <v>2.5999999999999999E-2</v>
      </c>
      <c r="P832" s="176"/>
    </row>
    <row r="833" spans="1:16" ht="14.1" customHeight="1">
      <c r="A833" s="181" t="s">
        <v>422</v>
      </c>
      <c r="B833" s="181"/>
      <c r="C833" s="181"/>
      <c r="D833" s="182" t="s">
        <v>242</v>
      </c>
      <c r="E833" s="182"/>
      <c r="F833" s="104">
        <v>8.65</v>
      </c>
      <c r="G833" s="183">
        <v>3.0999999999999999E-3</v>
      </c>
      <c r="H833" s="183"/>
      <c r="I833" s="176">
        <v>2.6800000000000001E-2</v>
      </c>
      <c r="J833" s="176"/>
      <c r="K833" s="176"/>
      <c r="L833" s="176"/>
      <c r="M833" s="176"/>
      <c r="N833" s="176"/>
      <c r="O833" s="176">
        <v>2.6800000000000001E-2</v>
      </c>
      <c r="P833" s="176"/>
    </row>
    <row r="834" spans="1:16" ht="14.1" customHeight="1">
      <c r="A834" s="181" t="s">
        <v>423</v>
      </c>
      <c r="B834" s="181"/>
      <c r="C834" s="181"/>
      <c r="D834" s="182" t="s">
        <v>242</v>
      </c>
      <c r="E834" s="182"/>
      <c r="F834" s="104">
        <v>8.65</v>
      </c>
      <c r="G834" s="183">
        <v>3.0000000000000001E-3</v>
      </c>
      <c r="H834" s="183"/>
      <c r="I834" s="176">
        <v>2.5999999999999999E-2</v>
      </c>
      <c r="J834" s="176"/>
      <c r="K834" s="176"/>
      <c r="L834" s="176"/>
      <c r="M834" s="176"/>
      <c r="N834" s="176"/>
      <c r="O834" s="176">
        <v>2.5999999999999999E-2</v>
      </c>
      <c r="P834" s="176"/>
    </row>
    <row r="835" spans="1:16" ht="14.1" customHeight="1">
      <c r="A835" s="181" t="s">
        <v>257</v>
      </c>
      <c r="B835" s="181"/>
      <c r="C835" s="181"/>
      <c r="D835" s="182" t="s">
        <v>242</v>
      </c>
      <c r="E835" s="182"/>
      <c r="F835" s="104">
        <v>5.65</v>
      </c>
      <c r="G835" s="183">
        <f>O835/F835</f>
        <v>1.7699115044247787E-3</v>
      </c>
      <c r="H835" s="183"/>
      <c r="I835" s="176">
        <v>0.01</v>
      </c>
      <c r="J835" s="176"/>
      <c r="K835" s="176"/>
      <c r="L835" s="176"/>
      <c r="M835" s="176"/>
      <c r="N835" s="176"/>
      <c r="O835" s="176">
        <v>0.01</v>
      </c>
      <c r="P835" s="176"/>
    </row>
    <row r="836" spans="1:16" ht="14.1" customHeight="1">
      <c r="A836" s="181" t="s">
        <v>244</v>
      </c>
      <c r="B836" s="181"/>
      <c r="C836" s="181"/>
      <c r="D836" s="182"/>
      <c r="E836" s="182"/>
      <c r="F836" s="104">
        <v>0.08</v>
      </c>
      <c r="G836" s="183">
        <v>0.86899999999999999</v>
      </c>
      <c r="H836" s="183"/>
      <c r="I836" s="176">
        <v>7.1599999999999997E-2</v>
      </c>
      <c r="J836" s="176"/>
      <c r="K836" s="176"/>
      <c r="L836" s="176"/>
      <c r="M836" s="176"/>
      <c r="N836" s="176"/>
      <c r="O836" s="176">
        <v>7.1599999999999997E-2</v>
      </c>
      <c r="P836" s="176"/>
    </row>
    <row r="837" spans="1:16" ht="14.1" customHeight="1">
      <c r="A837" s="181" t="s">
        <v>245</v>
      </c>
      <c r="B837" s="181"/>
      <c r="C837" s="181"/>
      <c r="D837" s="182"/>
      <c r="E837" s="182"/>
      <c r="F837" s="104"/>
      <c r="G837" s="183"/>
      <c r="H837" s="183"/>
      <c r="I837" s="176">
        <v>0.05</v>
      </c>
      <c r="J837" s="176"/>
      <c r="K837" s="176"/>
      <c r="L837" s="176"/>
      <c r="M837" s="176"/>
      <c r="N837" s="176"/>
      <c r="O837" s="176">
        <v>0.05</v>
      </c>
      <c r="P837" s="176"/>
    </row>
    <row r="838" spans="1:16" ht="14.1" customHeight="1">
      <c r="A838" s="177" t="s">
        <v>246</v>
      </c>
      <c r="B838" s="177"/>
      <c r="C838" s="177"/>
      <c r="D838" s="177"/>
      <c r="E838" s="177"/>
      <c r="F838" s="177"/>
      <c r="G838" s="177"/>
      <c r="H838" s="177"/>
      <c r="I838" s="177"/>
      <c r="J838" s="177"/>
      <c r="K838" s="177"/>
      <c r="L838" s="177"/>
      <c r="M838" s="177"/>
      <c r="N838" s="177"/>
      <c r="O838" s="178">
        <v>0.2</v>
      </c>
      <c r="P838" s="178"/>
    </row>
    <row r="839" spans="1:16" ht="14.1" customHeight="1">
      <c r="A839" s="177" t="s">
        <v>258</v>
      </c>
      <c r="B839" s="177"/>
      <c r="C839" s="177"/>
      <c r="D839" s="177"/>
      <c r="E839" s="177"/>
      <c r="F839" s="177"/>
      <c r="G839" s="177"/>
      <c r="H839" s="177"/>
      <c r="I839" s="177"/>
      <c r="J839" s="177"/>
      <c r="K839" s="177"/>
      <c r="L839" s="177"/>
      <c r="M839" s="177"/>
      <c r="N839" s="177"/>
      <c r="O839" s="177"/>
      <c r="P839" s="177"/>
    </row>
    <row r="840" spans="1:16" ht="14.1" customHeight="1">
      <c r="A840" s="181" t="s">
        <v>356</v>
      </c>
      <c r="B840" s="181"/>
      <c r="C840" s="181"/>
      <c r="D840" s="182" t="s">
        <v>282</v>
      </c>
      <c r="E840" s="182"/>
      <c r="F840" s="104">
        <v>5.58</v>
      </c>
      <c r="G840" s="183">
        <v>4.4228999999999997E-2</v>
      </c>
      <c r="H840" s="183"/>
      <c r="I840" s="176"/>
      <c r="J840" s="176"/>
      <c r="K840" s="176">
        <v>0.24679999999999999</v>
      </c>
      <c r="L840" s="176"/>
      <c r="M840" s="176"/>
      <c r="N840" s="176"/>
      <c r="O840" s="176">
        <v>0.24679999999999999</v>
      </c>
      <c r="P840" s="176"/>
    </row>
    <row r="841" spans="1:16" ht="14.1" customHeight="1">
      <c r="A841" s="177" t="s">
        <v>273</v>
      </c>
      <c r="B841" s="177"/>
      <c r="C841" s="177"/>
      <c r="D841" s="177"/>
      <c r="E841" s="177"/>
      <c r="F841" s="177"/>
      <c r="G841" s="177"/>
      <c r="H841" s="177"/>
      <c r="I841" s="177"/>
      <c r="J841" s="177"/>
      <c r="K841" s="177"/>
      <c r="L841" s="177"/>
      <c r="M841" s="177"/>
      <c r="N841" s="177"/>
      <c r="O841" s="178">
        <v>0.25</v>
      </c>
      <c r="P841" s="178"/>
    </row>
    <row r="842" spans="1:16" ht="14.1" customHeight="1">
      <c r="A842" s="179" t="s">
        <v>247</v>
      </c>
      <c r="B842" s="179"/>
      <c r="C842" s="179"/>
      <c r="D842" s="179"/>
      <c r="E842" s="179"/>
      <c r="F842" s="179"/>
      <c r="G842" s="179"/>
      <c r="H842" s="179"/>
      <c r="I842" s="180">
        <v>0.2</v>
      </c>
      <c r="J842" s="180"/>
      <c r="K842" s="180">
        <v>0.25</v>
      </c>
      <c r="L842" s="180"/>
      <c r="M842" s="180">
        <v>0.56000000000000005</v>
      </c>
      <c r="N842" s="180"/>
      <c r="O842" s="180">
        <v>1.01</v>
      </c>
      <c r="P842" s="180"/>
    </row>
    <row r="843" spans="1:16" ht="14.1" customHeight="1">
      <c r="A843" s="172" t="s">
        <v>248</v>
      </c>
      <c r="B843" s="172"/>
      <c r="C843" s="172"/>
      <c r="D843" s="172"/>
      <c r="E843" s="172"/>
      <c r="F843" s="172"/>
      <c r="G843" s="172"/>
      <c r="H843" s="172"/>
      <c r="I843" s="173">
        <v>0.06</v>
      </c>
      <c r="J843" s="173"/>
      <c r="K843" s="173">
        <v>7.0000000000000007E-2</v>
      </c>
      <c r="L843" s="173"/>
      <c r="M843" s="173">
        <v>0.16</v>
      </c>
      <c r="N843" s="173"/>
      <c r="O843" s="173">
        <v>0.28999999999999998</v>
      </c>
      <c r="P843" s="173"/>
    </row>
    <row r="844" spans="1:16" ht="14.1" customHeight="1">
      <c r="A844" s="174" t="s">
        <v>249</v>
      </c>
      <c r="B844" s="174"/>
      <c r="C844" s="174"/>
      <c r="D844" s="174"/>
      <c r="E844" s="174"/>
      <c r="F844" s="174"/>
      <c r="G844" s="174"/>
      <c r="H844" s="174"/>
      <c r="I844" s="175">
        <v>0.26</v>
      </c>
      <c r="J844" s="175"/>
      <c r="K844" s="175">
        <v>0.32</v>
      </c>
      <c r="L844" s="175"/>
      <c r="M844" s="175">
        <v>0.72</v>
      </c>
      <c r="N844" s="175"/>
      <c r="O844" s="175">
        <v>1.3</v>
      </c>
      <c r="P844" s="175"/>
    </row>
    <row r="845" spans="1:16" ht="14.1" customHeight="1">
      <c r="A845" s="184" t="s">
        <v>424</v>
      </c>
      <c r="B845" s="184"/>
      <c r="C845" s="184"/>
      <c r="D845" s="184"/>
      <c r="E845" s="184"/>
      <c r="F845" s="184"/>
      <c r="G845" s="184"/>
      <c r="H845" s="184"/>
      <c r="I845" s="184"/>
      <c r="J845" s="184"/>
      <c r="K845" s="184"/>
      <c r="L845" s="184"/>
      <c r="M845" s="184"/>
      <c r="N845" s="184"/>
      <c r="O845" s="185" t="s">
        <v>251</v>
      </c>
      <c r="P845" s="185"/>
    </row>
    <row r="846" spans="1:16" ht="14.1" customHeight="1">
      <c r="A846" s="177" t="s">
        <v>252</v>
      </c>
      <c r="B846" s="177"/>
      <c r="C846" s="177"/>
      <c r="D846" s="177"/>
      <c r="E846" s="177"/>
      <c r="F846" s="177"/>
      <c r="G846" s="177"/>
      <c r="H846" s="177"/>
      <c r="I846" s="177"/>
      <c r="J846" s="177"/>
      <c r="K846" s="177"/>
      <c r="L846" s="177"/>
      <c r="M846" s="177"/>
      <c r="N846" s="177"/>
      <c r="O846" s="177"/>
      <c r="P846" s="177"/>
    </row>
    <row r="847" spans="1:16" ht="61.9" customHeight="1">
      <c r="A847" s="181" t="s">
        <v>425</v>
      </c>
      <c r="B847" s="181"/>
      <c r="C847" s="181"/>
      <c r="D847" s="182" t="s">
        <v>239</v>
      </c>
      <c r="E847" s="182"/>
      <c r="F847" s="104">
        <v>8749.17</v>
      </c>
      <c r="G847" s="183">
        <v>6.0000000000000002E-6</v>
      </c>
      <c r="H847" s="183"/>
      <c r="I847" s="176"/>
      <c r="J847" s="176"/>
      <c r="K847" s="176"/>
      <c r="L847" s="176"/>
      <c r="M847" s="176">
        <v>5.2400000000000002E-2</v>
      </c>
      <c r="N847" s="176"/>
      <c r="O847" s="176">
        <v>5.2400000000000002E-2</v>
      </c>
      <c r="P847" s="176"/>
    </row>
    <row r="848" spans="1:16" ht="52.15" customHeight="1">
      <c r="A848" s="181" t="s">
        <v>426</v>
      </c>
      <c r="B848" s="181"/>
      <c r="C848" s="181"/>
      <c r="D848" s="182" t="s">
        <v>239</v>
      </c>
      <c r="E848" s="182"/>
      <c r="F848" s="104">
        <v>14081.51</v>
      </c>
      <c r="G848" s="183">
        <v>7.7000000000000008E-6</v>
      </c>
      <c r="H848" s="183"/>
      <c r="I848" s="176"/>
      <c r="J848" s="176"/>
      <c r="K848" s="176"/>
      <c r="L848" s="176"/>
      <c r="M848" s="176">
        <v>0.1087</v>
      </c>
      <c r="N848" s="176"/>
      <c r="O848" s="176">
        <v>0.1087</v>
      </c>
      <c r="P848" s="176"/>
    </row>
    <row r="849" spans="1:16" ht="14.1" customHeight="1">
      <c r="A849" s="177" t="s">
        <v>254</v>
      </c>
      <c r="B849" s="177"/>
      <c r="C849" s="177"/>
      <c r="D849" s="177"/>
      <c r="E849" s="177"/>
      <c r="F849" s="177"/>
      <c r="G849" s="177"/>
      <c r="H849" s="177"/>
      <c r="I849" s="177"/>
      <c r="J849" s="177"/>
      <c r="K849" s="177"/>
      <c r="L849" s="177"/>
      <c r="M849" s="177"/>
      <c r="N849" s="177"/>
      <c r="O849" s="178">
        <v>0.16</v>
      </c>
      <c r="P849" s="178"/>
    </row>
    <row r="850" spans="1:16" ht="14.1" customHeight="1">
      <c r="A850" s="177" t="s">
        <v>240</v>
      </c>
      <c r="B850" s="177"/>
      <c r="C850" s="177"/>
      <c r="D850" s="177"/>
      <c r="E850" s="177"/>
      <c r="F850" s="177"/>
      <c r="G850" s="177"/>
      <c r="H850" s="177"/>
      <c r="I850" s="177"/>
      <c r="J850" s="177"/>
      <c r="K850" s="177"/>
      <c r="L850" s="177"/>
      <c r="M850" s="177"/>
      <c r="N850" s="177"/>
      <c r="O850" s="177"/>
      <c r="P850" s="177"/>
    </row>
    <row r="851" spans="1:16" ht="14.1" customHeight="1">
      <c r="A851" s="181" t="s">
        <v>427</v>
      </c>
      <c r="B851" s="181"/>
      <c r="C851" s="181"/>
      <c r="D851" s="182" t="s">
        <v>242</v>
      </c>
      <c r="E851" s="182"/>
      <c r="F851" s="104">
        <v>7.8</v>
      </c>
      <c r="G851" s="183">
        <v>8.1411999999999998E-2</v>
      </c>
      <c r="H851" s="183"/>
      <c r="I851" s="176">
        <v>0.63500000000000001</v>
      </c>
      <c r="J851" s="176"/>
      <c r="K851" s="176"/>
      <c r="L851" s="176"/>
      <c r="M851" s="176"/>
      <c r="N851" s="176"/>
      <c r="O851" s="176">
        <v>0.63500000000000001</v>
      </c>
      <c r="P851" s="176"/>
    </row>
    <row r="852" spans="1:16" ht="14.1" customHeight="1">
      <c r="A852" s="181" t="s">
        <v>257</v>
      </c>
      <c r="B852" s="181"/>
      <c r="C852" s="181"/>
      <c r="D852" s="182" t="s">
        <v>242</v>
      </c>
      <c r="E852" s="182"/>
      <c r="F852" s="104">
        <v>5.65</v>
      </c>
      <c r="G852" s="183">
        <v>8.1411999999999998E-2</v>
      </c>
      <c r="H852" s="183"/>
      <c r="I852" s="176">
        <v>0.46</v>
      </c>
      <c r="J852" s="176"/>
      <c r="K852" s="176"/>
      <c r="L852" s="176"/>
      <c r="M852" s="176"/>
      <c r="N852" s="176"/>
      <c r="O852" s="176">
        <v>0.46</v>
      </c>
      <c r="P852" s="176"/>
    </row>
    <row r="853" spans="1:16" ht="3.6" customHeight="1"/>
    <row r="854" spans="1:16" ht="14.1" customHeight="1">
      <c r="A854" s="170" t="s">
        <v>270</v>
      </c>
      <c r="B854" s="170"/>
      <c r="C854" s="170"/>
      <c r="D854" s="170"/>
      <c r="E854" s="170"/>
      <c r="F854" s="170"/>
      <c r="G854" s="170"/>
      <c r="H854" s="170"/>
      <c r="I854" s="170"/>
      <c r="J854" s="170"/>
      <c r="K854" s="170"/>
      <c r="L854" s="170"/>
      <c r="M854" s="170"/>
      <c r="N854" s="170"/>
      <c r="O854" s="170"/>
      <c r="P854" s="170"/>
    </row>
    <row r="855" spans="1:16" ht="14.1" customHeight="1">
      <c r="A855" s="171" t="s">
        <v>271</v>
      </c>
      <c r="B855" s="171"/>
      <c r="C855" s="171"/>
      <c r="D855" s="171"/>
      <c r="E855" s="171"/>
      <c r="F855" s="171"/>
      <c r="G855" s="171"/>
      <c r="H855" s="171"/>
      <c r="I855" s="171"/>
      <c r="J855" s="171"/>
      <c r="K855" s="171"/>
      <c r="L855" s="171"/>
      <c r="M855" s="171"/>
      <c r="N855" s="171"/>
      <c r="O855" s="171"/>
      <c r="P855" s="171"/>
    </row>
    <row r="856" spans="1:16" ht="65.25" customHeight="1">
      <c r="A856" s="198"/>
      <c r="B856" s="198"/>
      <c r="C856" s="198"/>
      <c r="D856" s="198"/>
      <c r="E856" s="198"/>
      <c r="F856" s="198"/>
      <c r="G856" s="198"/>
      <c r="H856" s="198"/>
      <c r="I856" s="198"/>
      <c r="J856" s="198"/>
      <c r="K856" s="198"/>
      <c r="L856" s="198"/>
      <c r="M856" s="198"/>
      <c r="N856" s="198"/>
      <c r="O856" s="198"/>
      <c r="P856" s="198"/>
    </row>
    <row r="857" spans="1:16" ht="5.65" customHeight="1"/>
    <row r="858" spans="1:16" ht="19.7" customHeight="1">
      <c r="A858" s="199" t="s">
        <v>218</v>
      </c>
      <c r="B858" s="199"/>
      <c r="C858" s="199"/>
      <c r="D858" s="199"/>
      <c r="E858" s="199"/>
      <c r="F858" s="199"/>
      <c r="G858" s="199"/>
      <c r="H858" s="199"/>
      <c r="I858" s="199"/>
      <c r="J858" s="199"/>
      <c r="K858" s="199"/>
      <c r="L858" s="199"/>
      <c r="M858" s="199"/>
      <c r="N858" s="199"/>
      <c r="O858" s="199"/>
      <c r="P858" s="199"/>
    </row>
    <row r="859" spans="1:16" ht="15.75" customHeight="1">
      <c r="A859" s="105" t="s">
        <v>117</v>
      </c>
      <c r="B859" s="196" t="s">
        <v>118</v>
      </c>
      <c r="C859" s="196"/>
      <c r="D859" s="196"/>
      <c r="E859" s="196"/>
      <c r="F859" s="196"/>
      <c r="G859" s="196"/>
      <c r="H859" s="196"/>
      <c r="I859" s="196"/>
      <c r="J859" s="196"/>
      <c r="K859" s="196"/>
      <c r="L859" s="193" t="s">
        <v>119</v>
      </c>
      <c r="M859" s="193"/>
      <c r="N859" s="200" t="s">
        <v>171</v>
      </c>
      <c r="O859" s="200"/>
      <c r="P859" s="200"/>
    </row>
    <row r="860" spans="1:16" ht="12.6" customHeight="1">
      <c r="A860" s="105" t="s">
        <v>120</v>
      </c>
      <c r="B860" s="196" t="s">
        <v>121</v>
      </c>
      <c r="C860" s="196"/>
      <c r="D860" s="196"/>
      <c r="E860" s="196"/>
      <c r="F860" s="196"/>
      <c r="G860" s="196"/>
      <c r="H860" s="196"/>
      <c r="I860" s="196"/>
      <c r="J860" s="196"/>
      <c r="K860" s="196"/>
      <c r="L860" s="193" t="s">
        <v>219</v>
      </c>
      <c r="M860" s="193"/>
      <c r="N860" s="194" t="s">
        <v>3435</v>
      </c>
      <c r="O860" s="194"/>
      <c r="P860" s="194"/>
    </row>
    <row r="861" spans="1:16" ht="14.45" customHeight="1">
      <c r="A861" s="105" t="s">
        <v>220</v>
      </c>
      <c r="B861" s="193" t="s">
        <v>170</v>
      </c>
      <c r="C861" s="193"/>
      <c r="D861" s="193"/>
      <c r="E861" s="193"/>
      <c r="F861" s="193"/>
      <c r="G861" s="193"/>
      <c r="H861" s="193"/>
      <c r="I861" s="193"/>
      <c r="J861" s="193"/>
      <c r="K861" s="193"/>
      <c r="L861" s="193" t="s">
        <v>122</v>
      </c>
      <c r="M861" s="193"/>
      <c r="N861" s="194"/>
      <c r="O861" s="194"/>
      <c r="P861" s="194"/>
    </row>
    <row r="862" spans="1:16" ht="14.65" customHeight="1">
      <c r="A862" s="105" t="s">
        <v>221</v>
      </c>
      <c r="B862" s="193" t="s">
        <v>170</v>
      </c>
      <c r="C862" s="193"/>
      <c r="D862" s="193"/>
      <c r="E862" s="193"/>
      <c r="F862" s="193"/>
      <c r="G862" s="193"/>
      <c r="H862" s="193"/>
      <c r="I862" s="193"/>
      <c r="J862" s="193"/>
      <c r="K862" s="193"/>
      <c r="L862" s="193" t="s">
        <v>123</v>
      </c>
      <c r="M862" s="193"/>
      <c r="N862" s="194" t="s">
        <v>124</v>
      </c>
      <c r="O862" s="194"/>
      <c r="P862" s="194"/>
    </row>
    <row r="863" spans="1:16" ht="26.45" customHeight="1">
      <c r="A863" s="105" t="s">
        <v>222</v>
      </c>
      <c r="B863" s="193" t="s">
        <v>170</v>
      </c>
      <c r="C863" s="193"/>
      <c r="D863" s="193"/>
      <c r="E863" s="193"/>
      <c r="F863" s="193"/>
      <c r="G863" s="193"/>
      <c r="H863" s="193"/>
      <c r="I863" s="193"/>
      <c r="J863" s="193"/>
      <c r="K863" s="193"/>
      <c r="L863" s="193" t="s">
        <v>125</v>
      </c>
      <c r="M863" s="193"/>
      <c r="N863" s="195" t="s">
        <v>3457</v>
      </c>
      <c r="O863" s="195"/>
      <c r="P863" s="195"/>
    </row>
    <row r="864" spans="1:16" ht="13.35" customHeight="1">
      <c r="A864" s="106" t="s">
        <v>126</v>
      </c>
      <c r="B864" s="188"/>
      <c r="C864" s="188"/>
      <c r="D864" s="188"/>
      <c r="E864" s="188"/>
      <c r="F864" s="188"/>
      <c r="G864" s="188"/>
      <c r="H864" s="188"/>
      <c r="I864" s="188"/>
      <c r="J864" s="188"/>
      <c r="K864" s="188"/>
      <c r="L864" s="188" t="s">
        <v>127</v>
      </c>
      <c r="M864" s="188"/>
      <c r="N864" s="189" t="s">
        <v>173</v>
      </c>
      <c r="O864" s="189"/>
      <c r="P864" s="189"/>
    </row>
    <row r="865" spans="1:16" ht="15.75" customHeight="1">
      <c r="A865" s="190" t="s">
        <v>223</v>
      </c>
      <c r="B865" s="190"/>
      <c r="C865" s="191" t="s">
        <v>224</v>
      </c>
      <c r="D865" s="191"/>
      <c r="E865" s="192" t="s">
        <v>225</v>
      </c>
      <c r="F865" s="192"/>
      <c r="G865" s="192"/>
      <c r="H865" s="191" t="s">
        <v>226</v>
      </c>
      <c r="I865" s="191"/>
      <c r="J865" s="192" t="s">
        <v>227</v>
      </c>
      <c r="K865" s="192"/>
      <c r="L865" s="192"/>
      <c r="M865" s="192"/>
      <c r="N865" s="192"/>
      <c r="O865" s="192"/>
      <c r="P865" s="103" t="s">
        <v>228</v>
      </c>
    </row>
    <row r="866" spans="1:16" ht="17.100000000000001" customHeight="1">
      <c r="A866" s="186" t="s">
        <v>229</v>
      </c>
      <c r="B866" s="186"/>
      <c r="C866" s="186"/>
      <c r="D866" s="187" t="s">
        <v>230</v>
      </c>
      <c r="E866" s="187"/>
      <c r="F866" s="187" t="s">
        <v>231</v>
      </c>
      <c r="G866" s="187" t="s">
        <v>232</v>
      </c>
      <c r="H866" s="187"/>
      <c r="I866" s="187" t="s">
        <v>233</v>
      </c>
      <c r="J866" s="187"/>
      <c r="K866" s="187"/>
      <c r="L866" s="187"/>
      <c r="M866" s="187"/>
      <c r="N866" s="187"/>
      <c r="O866" s="187"/>
      <c r="P866" s="187"/>
    </row>
    <row r="867" spans="1:16" ht="17.100000000000001" customHeight="1">
      <c r="A867" s="186"/>
      <c r="B867" s="186"/>
      <c r="C867" s="186"/>
      <c r="D867" s="187"/>
      <c r="E867" s="187"/>
      <c r="F867" s="187"/>
      <c r="G867" s="187"/>
      <c r="H867" s="187"/>
      <c r="I867" s="187" t="s">
        <v>234</v>
      </c>
      <c r="J867" s="187"/>
      <c r="K867" s="187" t="s">
        <v>235</v>
      </c>
      <c r="L867" s="187"/>
      <c r="M867" s="187" t="s">
        <v>236</v>
      </c>
      <c r="N867" s="187"/>
      <c r="O867" s="187" t="s">
        <v>237</v>
      </c>
      <c r="P867" s="187"/>
    </row>
    <row r="868" spans="1:16" ht="14.1" customHeight="1">
      <c r="A868" s="181" t="s">
        <v>244</v>
      </c>
      <c r="B868" s="181"/>
      <c r="C868" s="181"/>
      <c r="D868" s="182"/>
      <c r="E868" s="182"/>
      <c r="F868" s="104">
        <v>1.1000000000000001</v>
      </c>
      <c r="G868" s="183">
        <v>0.86899999999999999</v>
      </c>
      <c r="H868" s="183"/>
      <c r="I868" s="176">
        <v>0.9516</v>
      </c>
      <c r="J868" s="176"/>
      <c r="K868" s="176"/>
      <c r="L868" s="176"/>
      <c r="M868" s="176"/>
      <c r="N868" s="176"/>
      <c r="O868" s="176">
        <v>0.9516</v>
      </c>
      <c r="P868" s="176"/>
    </row>
    <row r="869" spans="1:16" ht="14.1" customHeight="1">
      <c r="A869" s="181" t="s">
        <v>245</v>
      </c>
      <c r="B869" s="181"/>
      <c r="C869" s="181"/>
      <c r="D869" s="182"/>
      <c r="E869" s="182"/>
      <c r="F869" s="104"/>
      <c r="G869" s="183"/>
      <c r="H869" s="183"/>
      <c r="I869" s="176">
        <v>1.07</v>
      </c>
      <c r="J869" s="176"/>
      <c r="K869" s="176"/>
      <c r="L869" s="176"/>
      <c r="M869" s="176"/>
      <c r="N869" s="176"/>
      <c r="O869" s="176">
        <v>1.07</v>
      </c>
      <c r="P869" s="176"/>
    </row>
    <row r="870" spans="1:16" ht="14.1" customHeight="1">
      <c r="A870" s="177" t="s">
        <v>246</v>
      </c>
      <c r="B870" s="177"/>
      <c r="C870" s="177"/>
      <c r="D870" s="177"/>
      <c r="E870" s="177"/>
      <c r="F870" s="177"/>
      <c r="G870" s="177"/>
      <c r="H870" s="177"/>
      <c r="I870" s="177"/>
      <c r="J870" s="177"/>
      <c r="K870" s="177"/>
      <c r="L870" s="177"/>
      <c r="M870" s="177"/>
      <c r="N870" s="177"/>
      <c r="O870" s="178">
        <v>3.12</v>
      </c>
      <c r="P870" s="178"/>
    </row>
    <row r="871" spans="1:16" ht="14.1" customHeight="1">
      <c r="A871" s="177" t="s">
        <v>258</v>
      </c>
      <c r="B871" s="177"/>
      <c r="C871" s="177"/>
      <c r="D871" s="177"/>
      <c r="E871" s="177"/>
      <c r="F871" s="177"/>
      <c r="G871" s="177"/>
      <c r="H871" s="177"/>
      <c r="I871" s="177"/>
      <c r="J871" s="177"/>
      <c r="K871" s="177"/>
      <c r="L871" s="177"/>
      <c r="M871" s="177"/>
      <c r="N871" s="177"/>
      <c r="O871" s="177"/>
      <c r="P871" s="177"/>
    </row>
    <row r="872" spans="1:16" ht="14.1" customHeight="1">
      <c r="A872" s="181" t="s">
        <v>259</v>
      </c>
      <c r="B872" s="181"/>
      <c r="C872" s="181"/>
      <c r="D872" s="182" t="s">
        <v>260</v>
      </c>
      <c r="E872" s="182"/>
      <c r="F872" s="104">
        <v>85.31</v>
      </c>
      <c r="G872" s="183">
        <v>5.6800000000000003E-2</v>
      </c>
      <c r="H872" s="183"/>
      <c r="I872" s="176"/>
      <c r="J872" s="176"/>
      <c r="K872" s="176">
        <v>4.8456000000000001</v>
      </c>
      <c r="L872" s="176"/>
      <c r="M872" s="176"/>
      <c r="N872" s="176"/>
      <c r="O872" s="176">
        <v>4.8456000000000001</v>
      </c>
      <c r="P872" s="176"/>
    </row>
    <row r="873" spans="1:16" ht="42.4" customHeight="1">
      <c r="A873" s="181" t="s">
        <v>428</v>
      </c>
      <c r="B873" s="181"/>
      <c r="C873" s="181"/>
      <c r="D873" s="182" t="s">
        <v>251</v>
      </c>
      <c r="E873" s="182"/>
      <c r="F873" s="104">
        <v>62.41</v>
      </c>
      <c r="G873" s="183">
        <v>1.0174000000000001</v>
      </c>
      <c r="H873" s="183"/>
      <c r="I873" s="176"/>
      <c r="J873" s="176"/>
      <c r="K873" s="176">
        <v>63.495899999999999</v>
      </c>
      <c r="L873" s="176"/>
      <c r="M873" s="176"/>
      <c r="N873" s="176"/>
      <c r="O873" s="176">
        <v>63.495899999999999</v>
      </c>
      <c r="P873" s="176"/>
    </row>
    <row r="874" spans="1:16" ht="32.65" customHeight="1">
      <c r="A874" s="181" t="s">
        <v>429</v>
      </c>
      <c r="B874" s="181"/>
      <c r="C874" s="181"/>
      <c r="D874" s="182" t="s">
        <v>239</v>
      </c>
      <c r="E874" s="182"/>
      <c r="F874" s="104">
        <v>305.61</v>
      </c>
      <c r="G874" s="183">
        <f>O874/F874</f>
        <v>3.2721442361179277E-5</v>
      </c>
      <c r="H874" s="183"/>
      <c r="I874" s="176"/>
      <c r="J874" s="176"/>
      <c r="K874" s="176">
        <v>0.01</v>
      </c>
      <c r="L874" s="176"/>
      <c r="M874" s="176"/>
      <c r="N874" s="176"/>
      <c r="O874" s="176">
        <v>0.01</v>
      </c>
      <c r="P874" s="176"/>
    </row>
    <row r="875" spans="1:16" ht="14.1" customHeight="1">
      <c r="A875" s="181" t="s">
        <v>390</v>
      </c>
      <c r="B875" s="181"/>
      <c r="C875" s="181"/>
      <c r="D875" s="182" t="s">
        <v>282</v>
      </c>
      <c r="E875" s="182"/>
      <c r="F875" s="104">
        <v>6.49</v>
      </c>
      <c r="G875" s="183">
        <v>2.7494999999999999E-2</v>
      </c>
      <c r="H875" s="183"/>
      <c r="I875" s="176"/>
      <c r="J875" s="176"/>
      <c r="K875" s="176">
        <v>0.1784</v>
      </c>
      <c r="L875" s="176"/>
      <c r="M875" s="176"/>
      <c r="N875" s="176"/>
      <c r="O875" s="176">
        <v>0.1784</v>
      </c>
      <c r="P875" s="176"/>
    </row>
    <row r="876" spans="1:16" ht="22.7" customHeight="1">
      <c r="A876" s="181" t="s">
        <v>430</v>
      </c>
      <c r="B876" s="181"/>
      <c r="C876" s="181"/>
      <c r="D876" s="182" t="s">
        <v>260</v>
      </c>
      <c r="E876" s="182"/>
      <c r="F876" s="104">
        <v>97.85</v>
      </c>
      <c r="G876" s="183">
        <v>6.4000000000000003E-3</v>
      </c>
      <c r="H876" s="183"/>
      <c r="I876" s="176"/>
      <c r="J876" s="176"/>
      <c r="K876" s="176">
        <v>0.62619999999999998</v>
      </c>
      <c r="L876" s="176"/>
      <c r="M876" s="176"/>
      <c r="N876" s="176"/>
      <c r="O876" s="176">
        <v>0.62619999999999998</v>
      </c>
      <c r="P876" s="176"/>
    </row>
    <row r="877" spans="1:16" ht="14.1" customHeight="1">
      <c r="A877" s="177" t="s">
        <v>273</v>
      </c>
      <c r="B877" s="177"/>
      <c r="C877" s="177"/>
      <c r="D877" s="177"/>
      <c r="E877" s="177"/>
      <c r="F877" s="177"/>
      <c r="G877" s="177"/>
      <c r="H877" s="177"/>
      <c r="I877" s="177"/>
      <c r="J877" s="177"/>
      <c r="K877" s="177"/>
      <c r="L877" s="177"/>
      <c r="M877" s="177"/>
      <c r="N877" s="177"/>
      <c r="O877" s="178">
        <v>69.150000000000006</v>
      </c>
      <c r="P877" s="178"/>
    </row>
    <row r="878" spans="1:16" ht="14.1" customHeight="1">
      <c r="A878" s="179" t="s">
        <v>247</v>
      </c>
      <c r="B878" s="179"/>
      <c r="C878" s="179"/>
      <c r="D878" s="179"/>
      <c r="E878" s="179"/>
      <c r="F878" s="179"/>
      <c r="G878" s="179"/>
      <c r="H878" s="179"/>
      <c r="I878" s="180">
        <v>3.12</v>
      </c>
      <c r="J878" s="180"/>
      <c r="K878" s="180">
        <v>69.150000000000006</v>
      </c>
      <c r="L878" s="180"/>
      <c r="M878" s="180">
        <v>0.16</v>
      </c>
      <c r="N878" s="180"/>
      <c r="O878" s="180">
        <v>72.430000000000007</v>
      </c>
      <c r="P878" s="180"/>
    </row>
    <row r="879" spans="1:16" ht="14.1" customHeight="1">
      <c r="A879" s="172" t="s">
        <v>248</v>
      </c>
      <c r="B879" s="172"/>
      <c r="C879" s="172"/>
      <c r="D879" s="172"/>
      <c r="E879" s="172"/>
      <c r="F879" s="172"/>
      <c r="G879" s="172"/>
      <c r="H879" s="172"/>
      <c r="I879" s="173">
        <v>0.9</v>
      </c>
      <c r="J879" s="173"/>
      <c r="K879" s="173">
        <v>19.920000000000002</v>
      </c>
      <c r="L879" s="173"/>
      <c r="M879" s="173">
        <v>0.05</v>
      </c>
      <c r="N879" s="173"/>
      <c r="O879" s="173">
        <v>20.87</v>
      </c>
      <c r="P879" s="173"/>
    </row>
    <row r="880" spans="1:16" ht="14.1" customHeight="1">
      <c r="A880" s="174" t="s">
        <v>249</v>
      </c>
      <c r="B880" s="174"/>
      <c r="C880" s="174"/>
      <c r="D880" s="174"/>
      <c r="E880" s="174"/>
      <c r="F880" s="174"/>
      <c r="G880" s="174"/>
      <c r="H880" s="174"/>
      <c r="I880" s="175">
        <v>4.0199999999999996</v>
      </c>
      <c r="J880" s="175"/>
      <c r="K880" s="175">
        <v>89.07</v>
      </c>
      <c r="L880" s="175"/>
      <c r="M880" s="175">
        <v>0.21</v>
      </c>
      <c r="N880" s="175"/>
      <c r="O880" s="175">
        <v>93.3</v>
      </c>
      <c r="P880" s="175"/>
    </row>
    <row r="881" spans="1:16" ht="14.1" customHeight="1">
      <c r="A881" s="184" t="s">
        <v>431</v>
      </c>
      <c r="B881" s="184"/>
      <c r="C881" s="184"/>
      <c r="D881" s="184"/>
      <c r="E881" s="184"/>
      <c r="F881" s="184"/>
      <c r="G881" s="184"/>
      <c r="H881" s="184"/>
      <c r="I881" s="184"/>
      <c r="J881" s="184"/>
      <c r="K881" s="184"/>
      <c r="L881" s="184"/>
      <c r="M881" s="184"/>
      <c r="N881" s="184"/>
      <c r="O881" s="185" t="s">
        <v>268</v>
      </c>
      <c r="P881" s="185"/>
    </row>
    <row r="882" spans="1:16" ht="14.1" customHeight="1">
      <c r="A882" s="177" t="s">
        <v>240</v>
      </c>
      <c r="B882" s="177"/>
      <c r="C882" s="177"/>
      <c r="D882" s="177"/>
      <c r="E882" s="177"/>
      <c r="F882" s="177"/>
      <c r="G882" s="177"/>
      <c r="H882" s="177"/>
      <c r="I882" s="177"/>
      <c r="J882" s="177"/>
      <c r="K882" s="177"/>
      <c r="L882" s="177"/>
      <c r="M882" s="177"/>
      <c r="N882" s="177"/>
      <c r="O882" s="177"/>
      <c r="P882" s="177"/>
    </row>
    <row r="883" spans="1:16" ht="14.1" customHeight="1">
      <c r="A883" s="181" t="s">
        <v>392</v>
      </c>
      <c r="B883" s="181"/>
      <c r="C883" s="181"/>
      <c r="D883" s="182" t="s">
        <v>242</v>
      </c>
      <c r="E883" s="182"/>
      <c r="F883" s="104">
        <v>5.86</v>
      </c>
      <c r="G883" s="183">
        <v>6.2924800000000003E-2</v>
      </c>
      <c r="H883" s="183"/>
      <c r="I883" s="176">
        <v>0.36870000000000003</v>
      </c>
      <c r="J883" s="176"/>
      <c r="K883" s="176"/>
      <c r="L883" s="176"/>
      <c r="M883" s="176"/>
      <c r="N883" s="176"/>
      <c r="O883" s="176">
        <v>0.36870000000000003</v>
      </c>
      <c r="P883" s="176"/>
    </row>
    <row r="884" spans="1:16" ht="14.1" customHeight="1">
      <c r="A884" s="181" t="s">
        <v>291</v>
      </c>
      <c r="B884" s="181"/>
      <c r="C884" s="181"/>
      <c r="D884" s="182" t="s">
        <v>242</v>
      </c>
      <c r="E884" s="182"/>
      <c r="F884" s="104">
        <v>7.8</v>
      </c>
      <c r="G884" s="183">
        <v>6.2924800000000003E-2</v>
      </c>
      <c r="H884" s="183"/>
      <c r="I884" s="176">
        <v>0.49080000000000001</v>
      </c>
      <c r="J884" s="176"/>
      <c r="K884" s="176"/>
      <c r="L884" s="176"/>
      <c r="M884" s="176"/>
      <c r="N884" s="176"/>
      <c r="O884" s="176">
        <v>0.49080000000000001</v>
      </c>
      <c r="P884" s="176"/>
    </row>
    <row r="885" spans="1:16" ht="14.1" customHeight="1">
      <c r="A885" s="181" t="s">
        <v>359</v>
      </c>
      <c r="B885" s="181"/>
      <c r="C885" s="181"/>
      <c r="D885" s="182" t="s">
        <v>242</v>
      </c>
      <c r="E885" s="182"/>
      <c r="F885" s="104">
        <v>5.65</v>
      </c>
      <c r="G885" s="183">
        <v>2.4E-2</v>
      </c>
      <c r="H885" s="183"/>
      <c r="I885" s="176">
        <v>0.1356</v>
      </c>
      <c r="J885" s="176"/>
      <c r="K885" s="176"/>
      <c r="L885" s="176"/>
      <c r="M885" s="176"/>
      <c r="N885" s="176"/>
      <c r="O885" s="176">
        <v>0.1356</v>
      </c>
      <c r="P885" s="176"/>
    </row>
    <row r="886" spans="1:16" ht="14.1" customHeight="1">
      <c r="A886" s="181" t="s">
        <v>244</v>
      </c>
      <c r="B886" s="181"/>
      <c r="C886" s="181"/>
      <c r="D886" s="182"/>
      <c r="E886" s="182"/>
      <c r="F886" s="104">
        <v>1</v>
      </c>
      <c r="G886" s="183">
        <v>0.86899999999999999</v>
      </c>
      <c r="H886" s="183"/>
      <c r="I886" s="176">
        <v>0.86470000000000002</v>
      </c>
      <c r="J886" s="176"/>
      <c r="K886" s="176"/>
      <c r="L886" s="176"/>
      <c r="M886" s="176"/>
      <c r="N886" s="176"/>
      <c r="O886" s="176">
        <v>0.86470000000000002</v>
      </c>
      <c r="P886" s="176"/>
    </row>
    <row r="887" spans="1:16" ht="14.1" customHeight="1">
      <c r="A887" s="181" t="s">
        <v>245</v>
      </c>
      <c r="B887" s="181"/>
      <c r="C887" s="181"/>
      <c r="D887" s="182"/>
      <c r="E887" s="182"/>
      <c r="F887" s="104"/>
      <c r="G887" s="183"/>
      <c r="H887" s="183"/>
      <c r="I887" s="176">
        <v>0.99</v>
      </c>
      <c r="J887" s="176"/>
      <c r="K887" s="176"/>
      <c r="L887" s="176"/>
      <c r="M887" s="176"/>
      <c r="N887" s="176"/>
      <c r="O887" s="176">
        <v>0.99</v>
      </c>
      <c r="P887" s="176"/>
    </row>
    <row r="888" spans="1:16" ht="14.1" customHeight="1">
      <c r="A888" s="177" t="s">
        <v>246</v>
      </c>
      <c r="B888" s="177"/>
      <c r="C888" s="177"/>
      <c r="D888" s="177"/>
      <c r="E888" s="177"/>
      <c r="F888" s="177"/>
      <c r="G888" s="177"/>
      <c r="H888" s="177"/>
      <c r="I888" s="177"/>
      <c r="J888" s="177"/>
      <c r="K888" s="177"/>
      <c r="L888" s="177"/>
      <c r="M888" s="177"/>
      <c r="N888" s="177"/>
      <c r="O888" s="178">
        <v>2.85</v>
      </c>
      <c r="P888" s="178"/>
    </row>
    <row r="889" spans="1:16" ht="14.1" customHeight="1">
      <c r="A889" s="177" t="s">
        <v>258</v>
      </c>
      <c r="B889" s="177"/>
      <c r="C889" s="177"/>
      <c r="D889" s="177"/>
      <c r="E889" s="177"/>
      <c r="F889" s="177"/>
      <c r="G889" s="177"/>
      <c r="H889" s="177"/>
      <c r="I889" s="177"/>
      <c r="J889" s="177"/>
      <c r="K889" s="177"/>
      <c r="L889" s="177"/>
      <c r="M889" s="177"/>
      <c r="N889" s="177"/>
      <c r="O889" s="177"/>
      <c r="P889" s="177"/>
    </row>
    <row r="890" spans="1:16" ht="14.1" customHeight="1">
      <c r="A890" s="181" t="s">
        <v>259</v>
      </c>
      <c r="B890" s="181"/>
      <c r="C890" s="181"/>
      <c r="D890" s="182" t="s">
        <v>260</v>
      </c>
      <c r="E890" s="182"/>
      <c r="F890" s="104">
        <v>85.31</v>
      </c>
      <c r="G890" s="183">
        <v>3.3E-3</v>
      </c>
      <c r="H890" s="183"/>
      <c r="I890" s="176"/>
      <c r="J890" s="176"/>
      <c r="K890" s="176">
        <v>0.28149999999999997</v>
      </c>
      <c r="L890" s="176"/>
      <c r="M890" s="176"/>
      <c r="N890" s="176"/>
      <c r="O890" s="176">
        <v>0.28149999999999997</v>
      </c>
      <c r="P890" s="176"/>
    </row>
    <row r="891" spans="1:16" ht="14.1" customHeight="1">
      <c r="A891" s="181" t="s">
        <v>393</v>
      </c>
      <c r="B891" s="181"/>
      <c r="C891" s="181"/>
      <c r="D891" s="182" t="s">
        <v>394</v>
      </c>
      <c r="E891" s="182"/>
      <c r="F891" s="104">
        <v>43.74</v>
      </c>
      <c r="G891" s="183">
        <v>1.932E-2</v>
      </c>
      <c r="H891" s="183"/>
      <c r="I891" s="176"/>
      <c r="J891" s="176"/>
      <c r="K891" s="176">
        <v>0.84509999999999996</v>
      </c>
      <c r="L891" s="176"/>
      <c r="M891" s="176"/>
      <c r="N891" s="176"/>
      <c r="O891" s="176">
        <v>0.84509999999999996</v>
      </c>
      <c r="P891" s="176"/>
    </row>
    <row r="892" spans="1:16" ht="22.7" customHeight="1">
      <c r="A892" s="181" t="s">
        <v>432</v>
      </c>
      <c r="B892" s="181"/>
      <c r="C892" s="181"/>
      <c r="D892" s="182" t="s">
        <v>268</v>
      </c>
      <c r="E892" s="182"/>
      <c r="F892" s="104">
        <v>35.229999999999997</v>
      </c>
      <c r="G892" s="183">
        <v>1</v>
      </c>
      <c r="H892" s="183"/>
      <c r="I892" s="176"/>
      <c r="J892" s="176"/>
      <c r="K892" s="176">
        <v>35.229999999999997</v>
      </c>
      <c r="L892" s="176"/>
      <c r="M892" s="176"/>
      <c r="N892" s="176"/>
      <c r="O892" s="176">
        <v>35.229999999999997</v>
      </c>
      <c r="P892" s="176"/>
    </row>
    <row r="893" spans="1:16" ht="14.1" customHeight="1">
      <c r="A893" s="177" t="s">
        <v>273</v>
      </c>
      <c r="B893" s="177"/>
      <c r="C893" s="177"/>
      <c r="D893" s="177"/>
      <c r="E893" s="177"/>
      <c r="F893" s="177"/>
      <c r="G893" s="177"/>
      <c r="H893" s="177"/>
      <c r="I893" s="177"/>
      <c r="J893" s="177"/>
      <c r="K893" s="177"/>
      <c r="L893" s="177"/>
      <c r="M893" s="177"/>
      <c r="N893" s="177"/>
      <c r="O893" s="178">
        <v>36.36</v>
      </c>
      <c r="P893" s="178"/>
    </row>
    <row r="894" spans="1:16" ht="14.1" customHeight="1">
      <c r="A894" s="179" t="s">
        <v>247</v>
      </c>
      <c r="B894" s="179"/>
      <c r="C894" s="179"/>
      <c r="D894" s="179"/>
      <c r="E894" s="179"/>
      <c r="F894" s="179"/>
      <c r="G894" s="179"/>
      <c r="H894" s="179"/>
      <c r="I894" s="180">
        <v>2.85</v>
      </c>
      <c r="J894" s="180"/>
      <c r="K894" s="180">
        <v>36.36</v>
      </c>
      <c r="L894" s="180"/>
      <c r="M894" s="180"/>
      <c r="N894" s="180"/>
      <c r="O894" s="180">
        <v>39.21</v>
      </c>
      <c r="P894" s="180"/>
    </row>
    <row r="895" spans="1:16" ht="14.1" customHeight="1">
      <c r="A895" s="172" t="s">
        <v>248</v>
      </c>
      <c r="B895" s="172"/>
      <c r="C895" s="172"/>
      <c r="D895" s="172"/>
      <c r="E895" s="172"/>
      <c r="F895" s="172"/>
      <c r="G895" s="172"/>
      <c r="H895" s="172"/>
      <c r="I895" s="173">
        <v>0.82</v>
      </c>
      <c r="J895" s="173"/>
      <c r="K895" s="173">
        <v>10.48</v>
      </c>
      <c r="L895" s="173"/>
      <c r="M895" s="173"/>
      <c r="N895" s="173"/>
      <c r="O895" s="173">
        <v>11.3</v>
      </c>
      <c r="P895" s="173"/>
    </row>
    <row r="896" spans="1:16" ht="14.1" customHeight="1">
      <c r="A896" s="174" t="s">
        <v>249</v>
      </c>
      <c r="B896" s="174"/>
      <c r="C896" s="174"/>
      <c r="D896" s="174"/>
      <c r="E896" s="174"/>
      <c r="F896" s="174"/>
      <c r="G896" s="174"/>
      <c r="H896" s="174"/>
      <c r="I896" s="175">
        <v>3.67</v>
      </c>
      <c r="J896" s="175"/>
      <c r="K896" s="175">
        <v>46.84</v>
      </c>
      <c r="L896" s="175"/>
      <c r="M896" s="175"/>
      <c r="N896" s="175"/>
      <c r="O896" s="175">
        <v>50.51</v>
      </c>
      <c r="P896" s="175"/>
    </row>
    <row r="897" spans="1:16" ht="14.1" customHeight="1">
      <c r="A897" s="184" t="s">
        <v>433</v>
      </c>
      <c r="B897" s="184"/>
      <c r="C897" s="184"/>
      <c r="D897" s="184"/>
      <c r="E897" s="184"/>
      <c r="F897" s="184"/>
      <c r="G897" s="184"/>
      <c r="H897" s="184"/>
      <c r="I897" s="184"/>
      <c r="J897" s="184"/>
      <c r="K897" s="184"/>
      <c r="L897" s="184"/>
      <c r="M897" s="184"/>
      <c r="N897" s="184"/>
      <c r="O897" s="185" t="s">
        <v>268</v>
      </c>
      <c r="P897" s="185"/>
    </row>
    <row r="898" spans="1:16" ht="14.1" customHeight="1">
      <c r="A898" s="177" t="s">
        <v>240</v>
      </c>
      <c r="B898" s="177"/>
      <c r="C898" s="177"/>
      <c r="D898" s="177"/>
      <c r="E898" s="177"/>
      <c r="F898" s="177"/>
      <c r="G898" s="177"/>
      <c r="H898" s="177"/>
      <c r="I898" s="177"/>
      <c r="J898" s="177"/>
      <c r="K898" s="177"/>
      <c r="L898" s="177"/>
      <c r="M898" s="177"/>
      <c r="N898" s="177"/>
      <c r="O898" s="177"/>
      <c r="P898" s="177"/>
    </row>
    <row r="899" spans="1:16" ht="14.1" customHeight="1">
      <c r="A899" s="181" t="s">
        <v>291</v>
      </c>
      <c r="B899" s="181"/>
      <c r="C899" s="181"/>
      <c r="D899" s="182" t="s">
        <v>242</v>
      </c>
      <c r="E899" s="182"/>
      <c r="F899" s="104">
        <v>7.8</v>
      </c>
      <c r="G899" s="183">
        <v>0.63584479999999999</v>
      </c>
      <c r="H899" s="183"/>
      <c r="I899" s="176">
        <v>4.9596</v>
      </c>
      <c r="J899" s="176"/>
      <c r="K899" s="176"/>
      <c r="L899" s="176"/>
      <c r="M899" s="176"/>
      <c r="N899" s="176"/>
      <c r="O899" s="176">
        <v>4.9596</v>
      </c>
      <c r="P899" s="176"/>
    </row>
    <row r="900" spans="1:16" ht="1.9" customHeight="1"/>
    <row r="901" spans="1:16" ht="14.1" customHeight="1">
      <c r="A901" s="170" t="s">
        <v>270</v>
      </c>
      <c r="B901" s="170"/>
      <c r="C901" s="170"/>
      <c r="D901" s="170"/>
      <c r="E901" s="170"/>
      <c r="F901" s="170"/>
      <c r="G901" s="170"/>
      <c r="H901" s="170"/>
      <c r="I901" s="170"/>
      <c r="J901" s="170"/>
      <c r="K901" s="170"/>
      <c r="L901" s="170"/>
      <c r="M901" s="170"/>
      <c r="N901" s="170"/>
      <c r="O901" s="170"/>
      <c r="P901" s="170"/>
    </row>
    <row r="902" spans="1:16" ht="14.1" customHeight="1">
      <c r="A902" s="171" t="s">
        <v>271</v>
      </c>
      <c r="B902" s="171"/>
      <c r="C902" s="171"/>
      <c r="D902" s="171"/>
      <c r="E902" s="171"/>
      <c r="F902" s="171"/>
      <c r="G902" s="171"/>
      <c r="H902" s="171"/>
      <c r="I902" s="171"/>
      <c r="J902" s="171"/>
      <c r="K902" s="171"/>
      <c r="L902" s="171"/>
      <c r="M902" s="171"/>
      <c r="N902" s="171"/>
      <c r="O902" s="171"/>
      <c r="P902" s="171"/>
    </row>
    <row r="903" spans="1:16" ht="65.25" customHeight="1">
      <c r="A903" s="198"/>
      <c r="B903" s="198"/>
      <c r="C903" s="198"/>
      <c r="D903" s="198"/>
      <c r="E903" s="198"/>
      <c r="F903" s="198"/>
      <c r="G903" s="198"/>
      <c r="H903" s="198"/>
      <c r="I903" s="198"/>
      <c r="J903" s="198"/>
      <c r="K903" s="198"/>
      <c r="L903" s="198"/>
      <c r="M903" s="198"/>
      <c r="N903" s="198"/>
      <c r="O903" s="198"/>
      <c r="P903" s="198"/>
    </row>
    <row r="904" spans="1:16" ht="5.65" customHeight="1"/>
    <row r="905" spans="1:16" ht="19.7" customHeight="1">
      <c r="A905" s="199" t="s">
        <v>218</v>
      </c>
      <c r="B905" s="199"/>
      <c r="C905" s="199"/>
      <c r="D905" s="199"/>
      <c r="E905" s="199"/>
      <c r="F905" s="199"/>
      <c r="G905" s="199"/>
      <c r="H905" s="199"/>
      <c r="I905" s="199"/>
      <c r="J905" s="199"/>
      <c r="K905" s="199"/>
      <c r="L905" s="199"/>
      <c r="M905" s="199"/>
      <c r="N905" s="199"/>
      <c r="O905" s="199"/>
      <c r="P905" s="199"/>
    </row>
    <row r="906" spans="1:16" ht="15.75" customHeight="1">
      <c r="A906" s="105" t="s">
        <v>117</v>
      </c>
      <c r="B906" s="196" t="s">
        <v>118</v>
      </c>
      <c r="C906" s="196"/>
      <c r="D906" s="196"/>
      <c r="E906" s="196"/>
      <c r="F906" s="196"/>
      <c r="G906" s="196"/>
      <c r="H906" s="196"/>
      <c r="I906" s="196"/>
      <c r="J906" s="196"/>
      <c r="K906" s="196"/>
      <c r="L906" s="193" t="s">
        <v>119</v>
      </c>
      <c r="M906" s="193"/>
      <c r="N906" s="200" t="s">
        <v>171</v>
      </c>
      <c r="O906" s="200"/>
      <c r="P906" s="200"/>
    </row>
    <row r="907" spans="1:16" ht="12.6" customHeight="1">
      <c r="A907" s="105" t="s">
        <v>120</v>
      </c>
      <c r="B907" s="196" t="s">
        <v>121</v>
      </c>
      <c r="C907" s="196"/>
      <c r="D907" s="196"/>
      <c r="E907" s="196"/>
      <c r="F907" s="196"/>
      <c r="G907" s="196"/>
      <c r="H907" s="196"/>
      <c r="I907" s="196"/>
      <c r="J907" s="196"/>
      <c r="K907" s="196"/>
      <c r="L907" s="193" t="s">
        <v>219</v>
      </c>
      <c r="M907" s="193"/>
      <c r="N907" s="194" t="s">
        <v>3435</v>
      </c>
      <c r="O907" s="194"/>
      <c r="P907" s="194"/>
    </row>
    <row r="908" spans="1:16" ht="14.45" customHeight="1">
      <c r="A908" s="105" t="s">
        <v>220</v>
      </c>
      <c r="B908" s="193" t="s">
        <v>170</v>
      </c>
      <c r="C908" s="193"/>
      <c r="D908" s="193"/>
      <c r="E908" s="193"/>
      <c r="F908" s="193"/>
      <c r="G908" s="193"/>
      <c r="H908" s="193"/>
      <c r="I908" s="193"/>
      <c r="J908" s="193"/>
      <c r="K908" s="193"/>
      <c r="L908" s="193" t="s">
        <v>122</v>
      </c>
      <c r="M908" s="193"/>
      <c r="N908" s="194"/>
      <c r="O908" s="194"/>
      <c r="P908" s="194"/>
    </row>
    <row r="909" spans="1:16" ht="14.65" customHeight="1">
      <c r="A909" s="105" t="s">
        <v>221</v>
      </c>
      <c r="B909" s="193" t="s">
        <v>170</v>
      </c>
      <c r="C909" s="193"/>
      <c r="D909" s="193"/>
      <c r="E909" s="193"/>
      <c r="F909" s="193"/>
      <c r="G909" s="193"/>
      <c r="H909" s="193"/>
      <c r="I909" s="193"/>
      <c r="J909" s="193"/>
      <c r="K909" s="193"/>
      <c r="L909" s="193" t="s">
        <v>123</v>
      </c>
      <c r="M909" s="193"/>
      <c r="N909" s="194" t="s">
        <v>124</v>
      </c>
      <c r="O909" s="194"/>
      <c r="P909" s="194"/>
    </row>
    <row r="910" spans="1:16" ht="26.45" customHeight="1">
      <c r="A910" s="105" t="s">
        <v>222</v>
      </c>
      <c r="B910" s="193" t="s">
        <v>170</v>
      </c>
      <c r="C910" s="193"/>
      <c r="D910" s="193"/>
      <c r="E910" s="193"/>
      <c r="F910" s="193"/>
      <c r="G910" s="193"/>
      <c r="H910" s="193"/>
      <c r="I910" s="193"/>
      <c r="J910" s="193"/>
      <c r="K910" s="193"/>
      <c r="L910" s="193" t="s">
        <v>125</v>
      </c>
      <c r="M910" s="193"/>
      <c r="N910" s="195" t="s">
        <v>3458</v>
      </c>
      <c r="O910" s="195"/>
      <c r="P910" s="195"/>
    </row>
    <row r="911" spans="1:16" ht="13.35" customHeight="1">
      <c r="A911" s="106" t="s">
        <v>126</v>
      </c>
      <c r="B911" s="188"/>
      <c r="C911" s="188"/>
      <c r="D911" s="188"/>
      <c r="E911" s="188"/>
      <c r="F911" s="188"/>
      <c r="G911" s="188"/>
      <c r="H911" s="188"/>
      <c r="I911" s="188"/>
      <c r="J911" s="188"/>
      <c r="K911" s="188"/>
      <c r="L911" s="188" t="s">
        <v>127</v>
      </c>
      <c r="M911" s="188"/>
      <c r="N911" s="189" t="s">
        <v>173</v>
      </c>
      <c r="O911" s="189"/>
      <c r="P911" s="189"/>
    </row>
    <row r="912" spans="1:16" ht="15.75" customHeight="1">
      <c r="A912" s="190" t="s">
        <v>223</v>
      </c>
      <c r="B912" s="190"/>
      <c r="C912" s="191" t="s">
        <v>224</v>
      </c>
      <c r="D912" s="191"/>
      <c r="E912" s="192" t="s">
        <v>225</v>
      </c>
      <c r="F912" s="192"/>
      <c r="G912" s="192"/>
      <c r="H912" s="191" t="s">
        <v>226</v>
      </c>
      <c r="I912" s="191"/>
      <c r="J912" s="192" t="s">
        <v>227</v>
      </c>
      <c r="K912" s="192"/>
      <c r="L912" s="192"/>
      <c r="M912" s="192"/>
      <c r="N912" s="192"/>
      <c r="O912" s="192"/>
      <c r="P912" s="103" t="s">
        <v>228</v>
      </c>
    </row>
    <row r="913" spans="1:16" ht="17.100000000000001" customHeight="1">
      <c r="A913" s="186" t="s">
        <v>229</v>
      </c>
      <c r="B913" s="186"/>
      <c r="C913" s="186"/>
      <c r="D913" s="187" t="s">
        <v>230</v>
      </c>
      <c r="E913" s="187"/>
      <c r="F913" s="187" t="s">
        <v>231</v>
      </c>
      <c r="G913" s="187" t="s">
        <v>232</v>
      </c>
      <c r="H913" s="187"/>
      <c r="I913" s="187" t="s">
        <v>233</v>
      </c>
      <c r="J913" s="187"/>
      <c r="K913" s="187"/>
      <c r="L913" s="187"/>
      <c r="M913" s="187"/>
      <c r="N913" s="187"/>
      <c r="O913" s="187"/>
      <c r="P913" s="187"/>
    </row>
    <row r="914" spans="1:16" ht="17.100000000000001" customHeight="1">
      <c r="A914" s="186"/>
      <c r="B914" s="186"/>
      <c r="C914" s="186"/>
      <c r="D914" s="187"/>
      <c r="E914" s="187"/>
      <c r="F914" s="187"/>
      <c r="G914" s="187"/>
      <c r="H914" s="187"/>
      <c r="I914" s="187" t="s">
        <v>234</v>
      </c>
      <c r="J914" s="187"/>
      <c r="K914" s="187" t="s">
        <v>235</v>
      </c>
      <c r="L914" s="187"/>
      <c r="M914" s="187" t="s">
        <v>236</v>
      </c>
      <c r="N914" s="187"/>
      <c r="O914" s="187" t="s">
        <v>237</v>
      </c>
      <c r="P914" s="187"/>
    </row>
    <row r="915" spans="1:16" ht="14.1" customHeight="1">
      <c r="A915" s="181" t="s">
        <v>257</v>
      </c>
      <c r="B915" s="181"/>
      <c r="C915" s="181"/>
      <c r="D915" s="182" t="s">
        <v>242</v>
      </c>
      <c r="E915" s="182"/>
      <c r="F915" s="104">
        <v>5.65</v>
      </c>
      <c r="G915" s="183">
        <v>0.63584479999999999</v>
      </c>
      <c r="H915" s="183"/>
      <c r="I915" s="176">
        <v>3.5924999999999998</v>
      </c>
      <c r="J915" s="176"/>
      <c r="K915" s="176"/>
      <c r="L915" s="176"/>
      <c r="M915" s="176"/>
      <c r="N915" s="176"/>
      <c r="O915" s="176">
        <v>3.5924999999999998</v>
      </c>
      <c r="P915" s="176"/>
    </row>
    <row r="916" spans="1:16" ht="14.1" customHeight="1">
      <c r="A916" s="181" t="s">
        <v>244</v>
      </c>
      <c r="B916" s="181"/>
      <c r="C916" s="181"/>
      <c r="D916" s="182"/>
      <c r="E916" s="182"/>
      <c r="F916" s="104">
        <v>8.5500000000000007</v>
      </c>
      <c r="G916" s="183">
        <v>0.86899999999999999</v>
      </c>
      <c r="H916" s="183"/>
      <c r="I916" s="176">
        <v>7.4318</v>
      </c>
      <c r="J916" s="176"/>
      <c r="K916" s="176"/>
      <c r="L916" s="176"/>
      <c r="M916" s="176"/>
      <c r="N916" s="176"/>
      <c r="O916" s="176">
        <v>7.4318</v>
      </c>
      <c r="P916" s="176"/>
    </row>
    <row r="917" spans="1:16" ht="14.1" customHeight="1">
      <c r="A917" s="181" t="s">
        <v>245</v>
      </c>
      <c r="B917" s="181"/>
      <c r="C917" s="181"/>
      <c r="D917" s="182"/>
      <c r="E917" s="182"/>
      <c r="F917" s="104"/>
      <c r="G917" s="183"/>
      <c r="H917" s="183"/>
      <c r="I917" s="176">
        <v>8.3800000000000008</v>
      </c>
      <c r="J917" s="176"/>
      <c r="K917" s="176"/>
      <c r="L917" s="176"/>
      <c r="M917" s="176"/>
      <c r="N917" s="176"/>
      <c r="O917" s="176">
        <v>8.3800000000000008</v>
      </c>
      <c r="P917" s="176"/>
    </row>
    <row r="918" spans="1:16" ht="14.1" customHeight="1">
      <c r="A918" s="177" t="s">
        <v>246</v>
      </c>
      <c r="B918" s="177"/>
      <c r="C918" s="177"/>
      <c r="D918" s="177"/>
      <c r="E918" s="177"/>
      <c r="F918" s="177"/>
      <c r="G918" s="177"/>
      <c r="H918" s="177"/>
      <c r="I918" s="177"/>
      <c r="J918" s="177"/>
      <c r="K918" s="177"/>
      <c r="L918" s="177"/>
      <c r="M918" s="177"/>
      <c r="N918" s="177"/>
      <c r="O918" s="178">
        <v>24.36</v>
      </c>
      <c r="P918" s="178"/>
    </row>
    <row r="919" spans="1:16" ht="14.1" customHeight="1">
      <c r="A919" s="177" t="s">
        <v>258</v>
      </c>
      <c r="B919" s="177"/>
      <c r="C919" s="177"/>
      <c r="D919" s="177"/>
      <c r="E919" s="177"/>
      <c r="F919" s="177"/>
      <c r="G919" s="177"/>
      <c r="H919" s="177"/>
      <c r="I919" s="177"/>
      <c r="J919" s="177"/>
      <c r="K919" s="177"/>
      <c r="L919" s="177"/>
      <c r="M919" s="177"/>
      <c r="N919" s="177"/>
      <c r="O919" s="177"/>
      <c r="P919" s="177"/>
    </row>
    <row r="920" spans="1:16" ht="14.1" customHeight="1">
      <c r="A920" s="181" t="s">
        <v>259</v>
      </c>
      <c r="B920" s="181"/>
      <c r="C920" s="181"/>
      <c r="D920" s="182" t="s">
        <v>260</v>
      </c>
      <c r="E920" s="182"/>
      <c r="F920" s="104">
        <v>85.31</v>
      </c>
      <c r="G920" s="183">
        <v>0.02</v>
      </c>
      <c r="H920" s="183"/>
      <c r="I920" s="176"/>
      <c r="J920" s="176"/>
      <c r="K920" s="176">
        <v>1.7061999999999999</v>
      </c>
      <c r="L920" s="176"/>
      <c r="M920" s="176"/>
      <c r="N920" s="176"/>
      <c r="O920" s="176">
        <v>1.7061999999999999</v>
      </c>
      <c r="P920" s="176"/>
    </row>
    <row r="921" spans="1:16" ht="42.4" customHeight="1">
      <c r="A921" s="181" t="s">
        <v>434</v>
      </c>
      <c r="B921" s="181"/>
      <c r="C921" s="181"/>
      <c r="D921" s="182" t="s">
        <v>260</v>
      </c>
      <c r="E921" s="182"/>
      <c r="F921" s="104">
        <v>449.38</v>
      </c>
      <c r="G921" s="183">
        <v>0.15</v>
      </c>
      <c r="H921" s="183"/>
      <c r="I921" s="176"/>
      <c r="J921" s="176"/>
      <c r="K921" s="176">
        <v>67.406999999999996</v>
      </c>
      <c r="L921" s="176"/>
      <c r="M921" s="176"/>
      <c r="N921" s="176"/>
      <c r="O921" s="176">
        <v>67.406999999999996</v>
      </c>
      <c r="P921" s="176"/>
    </row>
    <row r="922" spans="1:16" ht="32.65" customHeight="1">
      <c r="A922" s="181" t="s">
        <v>409</v>
      </c>
      <c r="B922" s="181"/>
      <c r="C922" s="181"/>
      <c r="D922" s="182" t="s">
        <v>268</v>
      </c>
      <c r="E922" s="182"/>
      <c r="F922" s="104">
        <v>3.17</v>
      </c>
      <c r="G922" s="183">
        <v>0.24</v>
      </c>
      <c r="H922" s="183"/>
      <c r="I922" s="176"/>
      <c r="J922" s="176"/>
      <c r="K922" s="176">
        <v>0.76080000000000003</v>
      </c>
      <c r="L922" s="176"/>
      <c r="M922" s="176"/>
      <c r="N922" s="176"/>
      <c r="O922" s="176">
        <v>0.76080000000000003</v>
      </c>
      <c r="P922" s="176"/>
    </row>
    <row r="923" spans="1:16" ht="32.65" customHeight="1">
      <c r="A923" s="181" t="s">
        <v>435</v>
      </c>
      <c r="B923" s="181"/>
      <c r="C923" s="181"/>
      <c r="D923" s="182" t="s">
        <v>268</v>
      </c>
      <c r="E923" s="182"/>
      <c r="F923" s="104">
        <v>11.88</v>
      </c>
      <c r="G923" s="183">
        <v>0.23</v>
      </c>
      <c r="H923" s="183"/>
      <c r="I923" s="176"/>
      <c r="J923" s="176"/>
      <c r="K923" s="176">
        <v>2.7324000000000002</v>
      </c>
      <c r="L923" s="176"/>
      <c r="M923" s="176"/>
      <c r="N923" s="176"/>
      <c r="O923" s="176">
        <v>2.7324000000000002</v>
      </c>
      <c r="P923" s="176"/>
    </row>
    <row r="924" spans="1:16" ht="14.1" customHeight="1">
      <c r="A924" s="177" t="s">
        <v>273</v>
      </c>
      <c r="B924" s="177"/>
      <c r="C924" s="177"/>
      <c r="D924" s="177"/>
      <c r="E924" s="177"/>
      <c r="F924" s="177"/>
      <c r="G924" s="177"/>
      <c r="H924" s="177"/>
      <c r="I924" s="177"/>
      <c r="J924" s="177"/>
      <c r="K924" s="177"/>
      <c r="L924" s="177"/>
      <c r="M924" s="177"/>
      <c r="N924" s="177"/>
      <c r="O924" s="178">
        <v>72.61</v>
      </c>
      <c r="P924" s="178"/>
    </row>
    <row r="925" spans="1:16" ht="14.1" customHeight="1">
      <c r="A925" s="179" t="s">
        <v>247</v>
      </c>
      <c r="B925" s="179"/>
      <c r="C925" s="179"/>
      <c r="D925" s="179"/>
      <c r="E925" s="179"/>
      <c r="F925" s="179"/>
      <c r="G925" s="179"/>
      <c r="H925" s="179"/>
      <c r="I925" s="180">
        <v>24.36</v>
      </c>
      <c r="J925" s="180"/>
      <c r="K925" s="180">
        <v>72.61</v>
      </c>
      <c r="L925" s="180"/>
      <c r="M925" s="180"/>
      <c r="N925" s="180"/>
      <c r="O925" s="180">
        <v>96.97</v>
      </c>
      <c r="P925" s="180"/>
    </row>
    <row r="926" spans="1:16" ht="14.1" customHeight="1">
      <c r="A926" s="172" t="s">
        <v>248</v>
      </c>
      <c r="B926" s="172"/>
      <c r="C926" s="172"/>
      <c r="D926" s="172"/>
      <c r="E926" s="172"/>
      <c r="F926" s="172"/>
      <c r="G926" s="172"/>
      <c r="H926" s="172"/>
      <c r="I926" s="173">
        <v>7.02</v>
      </c>
      <c r="J926" s="173"/>
      <c r="K926" s="173">
        <v>20.93</v>
      </c>
      <c r="L926" s="173"/>
      <c r="M926" s="173"/>
      <c r="N926" s="173"/>
      <c r="O926" s="173">
        <v>27.95</v>
      </c>
      <c r="P926" s="173"/>
    </row>
    <row r="927" spans="1:16" ht="14.1" customHeight="1">
      <c r="A927" s="174" t="s">
        <v>249</v>
      </c>
      <c r="B927" s="174"/>
      <c r="C927" s="174"/>
      <c r="D927" s="174"/>
      <c r="E927" s="174"/>
      <c r="F927" s="174"/>
      <c r="G927" s="174"/>
      <c r="H927" s="174"/>
      <c r="I927" s="175">
        <v>31.38</v>
      </c>
      <c r="J927" s="175"/>
      <c r="K927" s="175">
        <v>93.54</v>
      </c>
      <c r="L927" s="175"/>
      <c r="M927" s="175"/>
      <c r="N927" s="175"/>
      <c r="O927" s="175">
        <v>124.92</v>
      </c>
      <c r="P927" s="175"/>
    </row>
    <row r="928" spans="1:16" ht="22.7" customHeight="1">
      <c r="A928" s="184" t="s">
        <v>436</v>
      </c>
      <c r="B928" s="184"/>
      <c r="C928" s="184"/>
      <c r="D928" s="184"/>
      <c r="E928" s="184"/>
      <c r="F928" s="184"/>
      <c r="G928" s="184"/>
      <c r="H928" s="184"/>
      <c r="I928" s="184"/>
      <c r="J928" s="184"/>
      <c r="K928" s="184"/>
      <c r="L928" s="184"/>
      <c r="M928" s="184"/>
      <c r="N928" s="184"/>
      <c r="O928" s="185" t="s">
        <v>260</v>
      </c>
      <c r="P928" s="185"/>
    </row>
    <row r="929" spans="1:16" ht="14.1" customHeight="1">
      <c r="A929" s="177" t="s">
        <v>252</v>
      </c>
      <c r="B929" s="177"/>
      <c r="C929" s="177"/>
      <c r="D929" s="177"/>
      <c r="E929" s="177"/>
      <c r="F929" s="177"/>
      <c r="G929" s="177"/>
      <c r="H929" s="177"/>
      <c r="I929" s="177"/>
      <c r="J929" s="177"/>
      <c r="K929" s="177"/>
      <c r="L929" s="177"/>
      <c r="M929" s="177"/>
      <c r="N929" s="177"/>
      <c r="O929" s="177"/>
      <c r="P929" s="177"/>
    </row>
    <row r="930" spans="1:16" ht="61.9" customHeight="1">
      <c r="A930" s="181" t="s">
        <v>425</v>
      </c>
      <c r="B930" s="181"/>
      <c r="C930" s="181"/>
      <c r="D930" s="182" t="s">
        <v>239</v>
      </c>
      <c r="E930" s="182"/>
      <c r="F930" s="104">
        <v>8749.17</v>
      </c>
      <c r="G930" s="183">
        <v>5.9000000000000003E-6</v>
      </c>
      <c r="H930" s="183"/>
      <c r="I930" s="176"/>
      <c r="J930" s="176"/>
      <c r="K930" s="176"/>
      <c r="L930" s="176"/>
      <c r="M930" s="176">
        <v>5.16E-2</v>
      </c>
      <c r="N930" s="176"/>
      <c r="O930" s="176">
        <v>5.16E-2</v>
      </c>
      <c r="P930" s="176"/>
    </row>
    <row r="931" spans="1:16" ht="14.1" customHeight="1">
      <c r="A931" s="177" t="s">
        <v>254</v>
      </c>
      <c r="B931" s="177"/>
      <c r="C931" s="177"/>
      <c r="D931" s="177"/>
      <c r="E931" s="177"/>
      <c r="F931" s="177"/>
      <c r="G931" s="177"/>
      <c r="H931" s="177"/>
      <c r="I931" s="177"/>
      <c r="J931" s="177"/>
      <c r="K931" s="177"/>
      <c r="L931" s="177"/>
      <c r="M931" s="177"/>
      <c r="N931" s="177"/>
      <c r="O931" s="178">
        <v>0.05</v>
      </c>
      <c r="P931" s="178"/>
    </row>
    <row r="932" spans="1:16" ht="14.1" customHeight="1">
      <c r="A932" s="177" t="s">
        <v>240</v>
      </c>
      <c r="B932" s="177"/>
      <c r="C932" s="177"/>
      <c r="D932" s="177"/>
      <c r="E932" s="177"/>
      <c r="F932" s="177"/>
      <c r="G932" s="177"/>
      <c r="H932" s="177"/>
      <c r="I932" s="177"/>
      <c r="J932" s="177"/>
      <c r="K932" s="177"/>
      <c r="L932" s="177"/>
      <c r="M932" s="177"/>
      <c r="N932" s="177"/>
      <c r="O932" s="177"/>
      <c r="P932" s="177"/>
    </row>
    <row r="933" spans="1:16" ht="14.1" customHeight="1">
      <c r="A933" s="181" t="s">
        <v>291</v>
      </c>
      <c r="B933" s="181"/>
      <c r="C933" s="181"/>
      <c r="D933" s="182" t="s">
        <v>242</v>
      </c>
      <c r="E933" s="182"/>
      <c r="F933" s="104">
        <v>7.8</v>
      </c>
      <c r="G933" s="183">
        <v>0.47400170000000003</v>
      </c>
      <c r="H933" s="183"/>
      <c r="I933" s="176">
        <v>3.6972</v>
      </c>
      <c r="J933" s="176"/>
      <c r="K933" s="176"/>
      <c r="L933" s="176"/>
      <c r="M933" s="176"/>
      <c r="N933" s="176"/>
      <c r="O933" s="176">
        <v>3.6972</v>
      </c>
      <c r="P933" s="176"/>
    </row>
    <row r="934" spans="1:16" ht="14.1" customHeight="1">
      <c r="A934" s="181" t="s">
        <v>257</v>
      </c>
      <c r="B934" s="181"/>
      <c r="C934" s="181"/>
      <c r="D934" s="182" t="s">
        <v>242</v>
      </c>
      <c r="E934" s="182"/>
      <c r="F934" s="104">
        <v>5.65</v>
      </c>
      <c r="G934" s="183">
        <v>0.18967970000000001</v>
      </c>
      <c r="H934" s="183"/>
      <c r="I934" s="176">
        <v>1.0717000000000001</v>
      </c>
      <c r="J934" s="176"/>
      <c r="K934" s="176"/>
      <c r="L934" s="176"/>
      <c r="M934" s="176"/>
      <c r="N934" s="176"/>
      <c r="O934" s="176">
        <v>1.0717000000000001</v>
      </c>
      <c r="P934" s="176"/>
    </row>
    <row r="935" spans="1:16" ht="14.1" customHeight="1">
      <c r="A935" s="181" t="s">
        <v>244</v>
      </c>
      <c r="B935" s="181"/>
      <c r="C935" s="181"/>
      <c r="D935" s="182"/>
      <c r="E935" s="182"/>
      <c r="F935" s="104">
        <v>4.7699999999999996</v>
      </c>
      <c r="G935" s="183">
        <v>0.86899999999999999</v>
      </c>
      <c r="H935" s="183"/>
      <c r="I935" s="176">
        <v>4.1441999999999997</v>
      </c>
      <c r="J935" s="176"/>
      <c r="K935" s="176"/>
      <c r="L935" s="176"/>
      <c r="M935" s="176"/>
      <c r="N935" s="176"/>
      <c r="O935" s="176">
        <v>4.1441999999999997</v>
      </c>
      <c r="P935" s="176"/>
    </row>
    <row r="936" spans="1:16" ht="14.1" customHeight="1">
      <c r="A936" s="181" t="s">
        <v>245</v>
      </c>
      <c r="B936" s="181"/>
      <c r="C936" s="181"/>
      <c r="D936" s="182"/>
      <c r="E936" s="182"/>
      <c r="F936" s="104"/>
      <c r="G936" s="183"/>
      <c r="H936" s="183"/>
      <c r="I936" s="176">
        <v>4.4000000000000004</v>
      </c>
      <c r="J936" s="176"/>
      <c r="K936" s="176"/>
      <c r="L936" s="176"/>
      <c r="M936" s="176"/>
      <c r="N936" s="176"/>
      <c r="O936" s="176">
        <v>4.4000000000000004</v>
      </c>
      <c r="P936" s="176"/>
    </row>
    <row r="937" spans="1:16" ht="14.1" customHeight="1">
      <c r="A937" s="177" t="s">
        <v>246</v>
      </c>
      <c r="B937" s="177"/>
      <c r="C937" s="177"/>
      <c r="D937" s="177"/>
      <c r="E937" s="177"/>
      <c r="F937" s="177"/>
      <c r="G937" s="177"/>
      <c r="H937" s="177"/>
      <c r="I937" s="177"/>
      <c r="J937" s="177"/>
      <c r="K937" s="177"/>
      <c r="L937" s="177"/>
      <c r="M937" s="177"/>
      <c r="N937" s="177"/>
      <c r="O937" s="178">
        <v>13.31</v>
      </c>
      <c r="P937" s="178"/>
    </row>
    <row r="938" spans="1:16" ht="14.1" customHeight="1">
      <c r="A938" s="177" t="s">
        <v>258</v>
      </c>
      <c r="B938" s="177"/>
      <c r="C938" s="177"/>
      <c r="D938" s="177"/>
      <c r="E938" s="177"/>
      <c r="F938" s="177"/>
      <c r="G938" s="177"/>
      <c r="H938" s="177"/>
      <c r="I938" s="177"/>
      <c r="J938" s="177"/>
      <c r="K938" s="177"/>
      <c r="L938" s="177"/>
      <c r="M938" s="177"/>
      <c r="N938" s="177"/>
      <c r="O938" s="177"/>
      <c r="P938" s="177"/>
    </row>
    <row r="939" spans="1:16" ht="14.1" customHeight="1">
      <c r="A939" s="181" t="s">
        <v>259</v>
      </c>
      <c r="B939" s="181"/>
      <c r="C939" s="181"/>
      <c r="D939" s="182" t="s">
        <v>260</v>
      </c>
      <c r="E939" s="182"/>
      <c r="F939" s="104">
        <v>85.31</v>
      </c>
      <c r="G939" s="183">
        <v>1.1299999999999999</v>
      </c>
      <c r="H939" s="183"/>
      <c r="I939" s="176"/>
      <c r="J939" s="176"/>
      <c r="K939" s="176">
        <v>96.400300000000001</v>
      </c>
      <c r="L939" s="176"/>
      <c r="M939" s="176"/>
      <c r="N939" s="176"/>
      <c r="O939" s="176">
        <v>96.400300000000001</v>
      </c>
      <c r="P939" s="176"/>
    </row>
    <row r="940" spans="1:16" ht="14.1" customHeight="1">
      <c r="A940" s="181" t="s">
        <v>390</v>
      </c>
      <c r="B940" s="181"/>
      <c r="C940" s="181"/>
      <c r="D940" s="182" t="s">
        <v>282</v>
      </c>
      <c r="E940" s="182"/>
      <c r="F940" s="104">
        <v>6.49</v>
      </c>
      <c r="G940" s="183">
        <v>4.6080000000000003E-2</v>
      </c>
      <c r="H940" s="183"/>
      <c r="I940" s="176"/>
      <c r="J940" s="176"/>
      <c r="K940" s="176">
        <v>0.29909999999999998</v>
      </c>
      <c r="L940" s="176"/>
      <c r="M940" s="176"/>
      <c r="N940" s="176"/>
      <c r="O940" s="176">
        <v>0.29909999999999998</v>
      </c>
      <c r="P940" s="176"/>
    </row>
    <row r="941" spans="1:16" ht="14.1" customHeight="1">
      <c r="A941" s="177" t="s">
        <v>273</v>
      </c>
      <c r="B941" s="177"/>
      <c r="C941" s="177"/>
      <c r="D941" s="177"/>
      <c r="E941" s="177"/>
      <c r="F941" s="177"/>
      <c r="G941" s="177"/>
      <c r="H941" s="177"/>
      <c r="I941" s="177"/>
      <c r="J941" s="177"/>
      <c r="K941" s="177"/>
      <c r="L941" s="177"/>
      <c r="M941" s="177"/>
      <c r="N941" s="177"/>
      <c r="O941" s="178">
        <v>96.7</v>
      </c>
      <c r="P941" s="178"/>
    </row>
    <row r="942" spans="1:16" ht="14.1" customHeight="1">
      <c r="A942" s="179" t="s">
        <v>247</v>
      </c>
      <c r="B942" s="179"/>
      <c r="C942" s="179"/>
      <c r="D942" s="179"/>
      <c r="E942" s="179"/>
      <c r="F942" s="179"/>
      <c r="G942" s="179"/>
      <c r="H942" s="179"/>
      <c r="I942" s="180">
        <v>13.31</v>
      </c>
      <c r="J942" s="180"/>
      <c r="K942" s="180">
        <v>96.7</v>
      </c>
      <c r="L942" s="180"/>
      <c r="M942" s="180">
        <v>0.05</v>
      </c>
      <c r="N942" s="180"/>
      <c r="O942" s="180">
        <v>110.06</v>
      </c>
      <c r="P942" s="180"/>
    </row>
    <row r="943" spans="1:16" ht="1.1499999999999999" customHeight="1"/>
    <row r="944" spans="1:16" ht="14.1" customHeight="1">
      <c r="A944" s="170" t="s">
        <v>270</v>
      </c>
      <c r="B944" s="170"/>
      <c r="C944" s="170"/>
      <c r="D944" s="170"/>
      <c r="E944" s="170"/>
      <c r="F944" s="170"/>
      <c r="G944" s="170"/>
      <c r="H944" s="170"/>
      <c r="I944" s="170"/>
      <c r="J944" s="170"/>
      <c r="K944" s="170"/>
      <c r="L944" s="170"/>
      <c r="M944" s="170"/>
      <c r="N944" s="170"/>
      <c r="O944" s="170"/>
      <c r="P944" s="170"/>
    </row>
    <row r="945" spans="1:16" ht="14.1" customHeight="1">
      <c r="A945" s="171" t="s">
        <v>271</v>
      </c>
      <c r="B945" s="171"/>
      <c r="C945" s="171"/>
      <c r="D945" s="171"/>
      <c r="E945" s="171"/>
      <c r="F945" s="171"/>
      <c r="G945" s="171"/>
      <c r="H945" s="171"/>
      <c r="I945" s="171"/>
      <c r="J945" s="171"/>
      <c r="K945" s="171"/>
      <c r="L945" s="171"/>
      <c r="M945" s="171"/>
      <c r="N945" s="171"/>
      <c r="O945" s="171"/>
      <c r="P945" s="171"/>
    </row>
    <row r="946" spans="1:16" ht="65.25" customHeight="1">
      <c r="A946" s="198"/>
      <c r="B946" s="198"/>
      <c r="C946" s="198"/>
      <c r="D946" s="198"/>
      <c r="E946" s="198"/>
      <c r="F946" s="198"/>
      <c r="G946" s="198"/>
      <c r="H946" s="198"/>
      <c r="I946" s="198"/>
      <c r="J946" s="198"/>
      <c r="K946" s="198"/>
      <c r="L946" s="198"/>
      <c r="M946" s="198"/>
      <c r="N946" s="198"/>
      <c r="O946" s="198"/>
      <c r="P946" s="198"/>
    </row>
    <row r="947" spans="1:16" ht="5.65" customHeight="1"/>
    <row r="948" spans="1:16" ht="19.7" customHeight="1">
      <c r="A948" s="199" t="s">
        <v>218</v>
      </c>
      <c r="B948" s="199"/>
      <c r="C948" s="199"/>
      <c r="D948" s="199"/>
      <c r="E948" s="199"/>
      <c r="F948" s="199"/>
      <c r="G948" s="199"/>
      <c r="H948" s="199"/>
      <c r="I948" s="199"/>
      <c r="J948" s="199"/>
      <c r="K948" s="199"/>
      <c r="L948" s="199"/>
      <c r="M948" s="199"/>
      <c r="N948" s="199"/>
      <c r="O948" s="199"/>
      <c r="P948" s="199"/>
    </row>
    <row r="949" spans="1:16" ht="15.75" customHeight="1">
      <c r="A949" s="105" t="s">
        <v>117</v>
      </c>
      <c r="B949" s="196" t="s">
        <v>118</v>
      </c>
      <c r="C949" s="196"/>
      <c r="D949" s="196"/>
      <c r="E949" s="196"/>
      <c r="F949" s="196"/>
      <c r="G949" s="196"/>
      <c r="H949" s="196"/>
      <c r="I949" s="196"/>
      <c r="J949" s="196"/>
      <c r="K949" s="196"/>
      <c r="L949" s="193" t="s">
        <v>119</v>
      </c>
      <c r="M949" s="193"/>
      <c r="N949" s="200" t="s">
        <v>171</v>
      </c>
      <c r="O949" s="200"/>
      <c r="P949" s="200"/>
    </row>
    <row r="950" spans="1:16" ht="12.6" customHeight="1">
      <c r="A950" s="105" t="s">
        <v>120</v>
      </c>
      <c r="B950" s="196" t="s">
        <v>121</v>
      </c>
      <c r="C950" s="196"/>
      <c r="D950" s="196"/>
      <c r="E950" s="196"/>
      <c r="F950" s="196"/>
      <c r="G950" s="196"/>
      <c r="H950" s="196"/>
      <c r="I950" s="196"/>
      <c r="J950" s="196"/>
      <c r="K950" s="196"/>
      <c r="L950" s="193" t="s">
        <v>219</v>
      </c>
      <c r="M950" s="193"/>
      <c r="N950" s="194" t="s">
        <v>3435</v>
      </c>
      <c r="O950" s="194"/>
      <c r="P950" s="194"/>
    </row>
    <row r="951" spans="1:16" ht="14.45" customHeight="1">
      <c r="A951" s="105" t="s">
        <v>220</v>
      </c>
      <c r="B951" s="193" t="s">
        <v>170</v>
      </c>
      <c r="C951" s="193"/>
      <c r="D951" s="193"/>
      <c r="E951" s="193"/>
      <c r="F951" s="193"/>
      <c r="G951" s="193"/>
      <c r="H951" s="193"/>
      <c r="I951" s="193"/>
      <c r="J951" s="193"/>
      <c r="K951" s="193"/>
      <c r="L951" s="193" t="s">
        <v>122</v>
      </c>
      <c r="M951" s="193"/>
      <c r="N951" s="194"/>
      <c r="O951" s="194"/>
      <c r="P951" s="194"/>
    </row>
    <row r="952" spans="1:16" ht="14.65" customHeight="1">
      <c r="A952" s="105" t="s">
        <v>221</v>
      </c>
      <c r="B952" s="193" t="s">
        <v>170</v>
      </c>
      <c r="C952" s="193"/>
      <c r="D952" s="193"/>
      <c r="E952" s="193"/>
      <c r="F952" s="193"/>
      <c r="G952" s="193"/>
      <c r="H952" s="193"/>
      <c r="I952" s="193"/>
      <c r="J952" s="193"/>
      <c r="K952" s="193"/>
      <c r="L952" s="193" t="s">
        <v>123</v>
      </c>
      <c r="M952" s="193"/>
      <c r="N952" s="194" t="s">
        <v>124</v>
      </c>
      <c r="O952" s="194"/>
      <c r="P952" s="194"/>
    </row>
    <row r="953" spans="1:16" ht="26.45" customHeight="1">
      <c r="A953" s="105" t="s">
        <v>222</v>
      </c>
      <c r="B953" s="193" t="s">
        <v>170</v>
      </c>
      <c r="C953" s="193"/>
      <c r="D953" s="193"/>
      <c r="E953" s="193"/>
      <c r="F953" s="193"/>
      <c r="G953" s="193"/>
      <c r="H953" s="193"/>
      <c r="I953" s="193"/>
      <c r="J953" s="193"/>
      <c r="K953" s="193"/>
      <c r="L953" s="193" t="s">
        <v>125</v>
      </c>
      <c r="M953" s="193"/>
      <c r="N953" s="195" t="s">
        <v>3459</v>
      </c>
      <c r="O953" s="195"/>
      <c r="P953" s="195"/>
    </row>
    <row r="954" spans="1:16" ht="13.35" customHeight="1">
      <c r="A954" s="106" t="s">
        <v>126</v>
      </c>
      <c r="B954" s="188"/>
      <c r="C954" s="188"/>
      <c r="D954" s="188"/>
      <c r="E954" s="188"/>
      <c r="F954" s="188"/>
      <c r="G954" s="188"/>
      <c r="H954" s="188"/>
      <c r="I954" s="188"/>
      <c r="J954" s="188"/>
      <c r="K954" s="188"/>
      <c r="L954" s="188" t="s">
        <v>127</v>
      </c>
      <c r="M954" s="188"/>
      <c r="N954" s="189" t="s">
        <v>173</v>
      </c>
      <c r="O954" s="189"/>
      <c r="P954" s="189"/>
    </row>
    <row r="955" spans="1:16" ht="15.75" customHeight="1">
      <c r="A955" s="190" t="s">
        <v>223</v>
      </c>
      <c r="B955" s="190"/>
      <c r="C955" s="191" t="s">
        <v>224</v>
      </c>
      <c r="D955" s="191"/>
      <c r="E955" s="192" t="s">
        <v>225</v>
      </c>
      <c r="F955" s="192"/>
      <c r="G955" s="192"/>
      <c r="H955" s="191" t="s">
        <v>226</v>
      </c>
      <c r="I955" s="191"/>
      <c r="J955" s="192" t="s">
        <v>227</v>
      </c>
      <c r="K955" s="192"/>
      <c r="L955" s="192"/>
      <c r="M955" s="192"/>
      <c r="N955" s="192"/>
      <c r="O955" s="192"/>
      <c r="P955" s="103" t="s">
        <v>228</v>
      </c>
    </row>
    <row r="956" spans="1:16" ht="17.100000000000001" customHeight="1">
      <c r="A956" s="186" t="s">
        <v>229</v>
      </c>
      <c r="B956" s="186"/>
      <c r="C956" s="186"/>
      <c r="D956" s="187" t="s">
        <v>230</v>
      </c>
      <c r="E956" s="187"/>
      <c r="F956" s="187" t="s">
        <v>231</v>
      </c>
      <c r="G956" s="187" t="s">
        <v>232</v>
      </c>
      <c r="H956" s="187"/>
      <c r="I956" s="187" t="s">
        <v>233</v>
      </c>
      <c r="J956" s="187"/>
      <c r="K956" s="187"/>
      <c r="L956" s="187"/>
      <c r="M956" s="187"/>
      <c r="N956" s="187"/>
      <c r="O956" s="187"/>
      <c r="P956" s="187"/>
    </row>
    <row r="957" spans="1:16" ht="17.100000000000001" customHeight="1">
      <c r="A957" s="186"/>
      <c r="B957" s="186"/>
      <c r="C957" s="186"/>
      <c r="D957" s="187"/>
      <c r="E957" s="187"/>
      <c r="F957" s="187"/>
      <c r="G957" s="187"/>
      <c r="H957" s="187"/>
      <c r="I957" s="187" t="s">
        <v>234</v>
      </c>
      <c r="J957" s="187"/>
      <c r="K957" s="187" t="s">
        <v>235</v>
      </c>
      <c r="L957" s="187"/>
      <c r="M957" s="187" t="s">
        <v>236</v>
      </c>
      <c r="N957" s="187"/>
      <c r="O957" s="187" t="s">
        <v>237</v>
      </c>
      <c r="P957" s="187"/>
    </row>
    <row r="958" spans="1:16" ht="14.1" customHeight="1">
      <c r="A958" s="172" t="s">
        <v>248</v>
      </c>
      <c r="B958" s="172"/>
      <c r="C958" s="172"/>
      <c r="D958" s="172"/>
      <c r="E958" s="172"/>
      <c r="F958" s="172"/>
      <c r="G958" s="172"/>
      <c r="H958" s="172"/>
      <c r="I958" s="173">
        <v>3.84</v>
      </c>
      <c r="J958" s="173"/>
      <c r="K958" s="173">
        <v>27.87</v>
      </c>
      <c r="L958" s="173"/>
      <c r="M958" s="173">
        <v>0.01</v>
      </c>
      <c r="N958" s="173"/>
      <c r="O958" s="173">
        <v>31.72</v>
      </c>
      <c r="P958" s="173"/>
    </row>
    <row r="959" spans="1:16" ht="14.1" customHeight="1">
      <c r="A959" s="174" t="s">
        <v>249</v>
      </c>
      <c r="B959" s="174"/>
      <c r="C959" s="174"/>
      <c r="D959" s="174"/>
      <c r="E959" s="174"/>
      <c r="F959" s="174"/>
      <c r="G959" s="174"/>
      <c r="H959" s="174"/>
      <c r="I959" s="175">
        <v>17.149999999999999</v>
      </c>
      <c r="J959" s="175"/>
      <c r="K959" s="175">
        <v>124.57</v>
      </c>
      <c r="L959" s="175"/>
      <c r="M959" s="175">
        <v>0.06</v>
      </c>
      <c r="N959" s="175"/>
      <c r="O959" s="175">
        <v>141.78</v>
      </c>
      <c r="P959" s="175"/>
    </row>
    <row r="960" spans="1:16" ht="14.1" customHeight="1">
      <c r="A960" s="184" t="s">
        <v>437</v>
      </c>
      <c r="B960" s="184"/>
      <c r="C960" s="184"/>
      <c r="D960" s="184"/>
      <c r="E960" s="184"/>
      <c r="F960" s="184"/>
      <c r="G960" s="184"/>
      <c r="H960" s="184"/>
      <c r="I960" s="184"/>
      <c r="J960" s="184"/>
      <c r="K960" s="184"/>
      <c r="L960" s="184"/>
      <c r="M960" s="184"/>
      <c r="N960" s="184"/>
      <c r="O960" s="185" t="s">
        <v>260</v>
      </c>
      <c r="P960" s="185"/>
    </row>
    <row r="961" spans="1:16" ht="14.1" customHeight="1">
      <c r="A961" s="177" t="s">
        <v>252</v>
      </c>
      <c r="B961" s="177"/>
      <c r="C961" s="177"/>
      <c r="D961" s="177"/>
      <c r="E961" s="177"/>
      <c r="F961" s="177"/>
      <c r="G961" s="177"/>
      <c r="H961" s="177"/>
      <c r="I961" s="177"/>
      <c r="J961" s="177"/>
      <c r="K961" s="177"/>
      <c r="L961" s="177"/>
      <c r="M961" s="177"/>
      <c r="N961" s="177"/>
      <c r="O961" s="177"/>
      <c r="P961" s="177"/>
    </row>
    <row r="962" spans="1:16" ht="52.15" customHeight="1">
      <c r="A962" s="181" t="s">
        <v>349</v>
      </c>
      <c r="B962" s="181"/>
      <c r="C962" s="181"/>
      <c r="D962" s="182" t="s">
        <v>239</v>
      </c>
      <c r="E962" s="182"/>
      <c r="F962" s="104">
        <v>602115.41</v>
      </c>
      <c r="G962" s="183">
        <v>7.9999999999999996E-7</v>
      </c>
      <c r="H962" s="183"/>
      <c r="I962" s="176"/>
      <c r="J962" s="176"/>
      <c r="K962" s="176"/>
      <c r="L962" s="176"/>
      <c r="M962" s="176">
        <v>0.48809999999999998</v>
      </c>
      <c r="N962" s="176"/>
      <c r="O962" s="176">
        <v>0.48809999999999998</v>
      </c>
      <c r="P962" s="176"/>
    </row>
    <row r="963" spans="1:16" ht="32.65" customHeight="1">
      <c r="A963" s="181" t="s">
        <v>386</v>
      </c>
      <c r="B963" s="181"/>
      <c r="C963" s="181"/>
      <c r="D963" s="182" t="s">
        <v>239</v>
      </c>
      <c r="E963" s="182"/>
      <c r="F963" s="104">
        <v>12914.18</v>
      </c>
      <c r="G963" s="183">
        <v>5.0300000000000003E-5</v>
      </c>
      <c r="H963" s="183"/>
      <c r="I963" s="176"/>
      <c r="J963" s="176"/>
      <c r="K963" s="176"/>
      <c r="L963" s="176"/>
      <c r="M963" s="176">
        <v>0.64990000000000003</v>
      </c>
      <c r="N963" s="176"/>
      <c r="O963" s="176">
        <v>0.64990000000000003</v>
      </c>
      <c r="P963" s="176"/>
    </row>
    <row r="964" spans="1:16" ht="61.9" customHeight="1">
      <c r="A964" s="181" t="s">
        <v>351</v>
      </c>
      <c r="B964" s="181"/>
      <c r="C964" s="181"/>
      <c r="D964" s="182" t="s">
        <v>239</v>
      </c>
      <c r="E964" s="182"/>
      <c r="F964" s="104">
        <v>84905.64</v>
      </c>
      <c r="G964" s="183">
        <v>9.9999999999999995E-7</v>
      </c>
      <c r="H964" s="183"/>
      <c r="I964" s="176"/>
      <c r="J964" s="176"/>
      <c r="K964" s="176"/>
      <c r="L964" s="176"/>
      <c r="M964" s="176">
        <v>8.72E-2</v>
      </c>
      <c r="N964" s="176"/>
      <c r="O964" s="176">
        <v>8.72E-2</v>
      </c>
      <c r="P964" s="176"/>
    </row>
    <row r="965" spans="1:16" ht="14.1" customHeight="1">
      <c r="A965" s="177" t="s">
        <v>254</v>
      </c>
      <c r="B965" s="177"/>
      <c r="C965" s="177"/>
      <c r="D965" s="177"/>
      <c r="E965" s="177"/>
      <c r="F965" s="177"/>
      <c r="G965" s="177"/>
      <c r="H965" s="177"/>
      <c r="I965" s="177"/>
      <c r="J965" s="177"/>
      <c r="K965" s="177"/>
      <c r="L965" s="177"/>
      <c r="M965" s="177"/>
      <c r="N965" s="177"/>
      <c r="O965" s="178">
        <v>1.23</v>
      </c>
      <c r="P965" s="178"/>
    </row>
    <row r="966" spans="1:16" ht="14.1" customHeight="1">
      <c r="A966" s="177" t="s">
        <v>240</v>
      </c>
      <c r="B966" s="177"/>
      <c r="C966" s="177"/>
      <c r="D966" s="177"/>
      <c r="E966" s="177"/>
      <c r="F966" s="177"/>
      <c r="G966" s="177"/>
      <c r="H966" s="177"/>
      <c r="I966" s="177"/>
      <c r="J966" s="177"/>
      <c r="K966" s="177"/>
      <c r="L966" s="177"/>
      <c r="M966" s="177"/>
      <c r="N966" s="177"/>
      <c r="O966" s="177"/>
      <c r="P966" s="177"/>
    </row>
    <row r="967" spans="1:16" ht="14.1" customHeight="1">
      <c r="A967" s="181" t="s">
        <v>352</v>
      </c>
      <c r="B967" s="181"/>
      <c r="C967" s="181"/>
      <c r="D967" s="182" t="s">
        <v>242</v>
      </c>
      <c r="E967" s="182"/>
      <c r="F967" s="104">
        <v>8.65</v>
      </c>
      <c r="G967" s="183">
        <v>8.9999999999999993E-3</v>
      </c>
      <c r="H967" s="183"/>
      <c r="I967" s="176">
        <v>7.7899999999999997E-2</v>
      </c>
      <c r="J967" s="176"/>
      <c r="K967" s="176"/>
      <c r="L967" s="176"/>
      <c r="M967" s="176"/>
      <c r="N967" s="176"/>
      <c r="O967" s="176">
        <v>7.7899999999999997E-2</v>
      </c>
      <c r="P967" s="176"/>
    </row>
    <row r="968" spans="1:16" ht="22.7" customHeight="1">
      <c r="A968" s="181" t="s">
        <v>277</v>
      </c>
      <c r="B968" s="181"/>
      <c r="C968" s="181"/>
      <c r="D968" s="182" t="s">
        <v>242</v>
      </c>
      <c r="E968" s="182"/>
      <c r="F968" s="104">
        <v>8.65</v>
      </c>
      <c r="G968" s="183">
        <v>0.52800000000000002</v>
      </c>
      <c r="H968" s="183"/>
      <c r="I968" s="176">
        <v>4.5671999999999997</v>
      </c>
      <c r="J968" s="176"/>
      <c r="K968" s="176"/>
      <c r="L968" s="176"/>
      <c r="M968" s="176"/>
      <c r="N968" s="176"/>
      <c r="O968" s="176">
        <v>4.5671999999999997</v>
      </c>
      <c r="P968" s="176"/>
    </row>
    <row r="969" spans="1:16" ht="14.1" customHeight="1">
      <c r="A969" s="181" t="s">
        <v>257</v>
      </c>
      <c r="B969" s="181"/>
      <c r="C969" s="181"/>
      <c r="D969" s="182" t="s">
        <v>242</v>
      </c>
      <c r="E969" s="182"/>
      <c r="F969" s="104">
        <v>5.65</v>
      </c>
      <c r="G969" s="183">
        <v>0.62373940000000005</v>
      </c>
      <c r="H969" s="183"/>
      <c r="I969" s="176">
        <v>3.5240999999999998</v>
      </c>
      <c r="J969" s="176"/>
      <c r="K969" s="176"/>
      <c r="L969" s="176"/>
      <c r="M969" s="176"/>
      <c r="N969" s="176"/>
      <c r="O969" s="176">
        <v>3.5240999999999998</v>
      </c>
      <c r="P969" s="176"/>
    </row>
    <row r="970" spans="1:16" ht="14.1" customHeight="1">
      <c r="A970" s="181" t="s">
        <v>244</v>
      </c>
      <c r="B970" s="181"/>
      <c r="C970" s="181"/>
      <c r="D970" s="182"/>
      <c r="E970" s="182"/>
      <c r="F970" s="104">
        <v>8.17</v>
      </c>
      <c r="G970" s="183">
        <v>0.86899999999999999</v>
      </c>
      <c r="H970" s="183"/>
      <c r="I970" s="176">
        <v>7.0990000000000002</v>
      </c>
      <c r="J970" s="176"/>
      <c r="K970" s="176"/>
      <c r="L970" s="176"/>
      <c r="M970" s="176"/>
      <c r="N970" s="176"/>
      <c r="O970" s="176">
        <v>7.0990000000000002</v>
      </c>
      <c r="P970" s="176"/>
    </row>
    <row r="971" spans="1:16" ht="14.1" customHeight="1">
      <c r="A971" s="181" t="s">
        <v>245</v>
      </c>
      <c r="B971" s="181"/>
      <c r="C971" s="181"/>
      <c r="D971" s="182"/>
      <c r="E971" s="182"/>
      <c r="F971" s="104"/>
      <c r="G971" s="183"/>
      <c r="H971" s="183"/>
      <c r="I971" s="176">
        <v>7.02</v>
      </c>
      <c r="J971" s="176"/>
      <c r="K971" s="176"/>
      <c r="L971" s="176"/>
      <c r="M971" s="176"/>
      <c r="N971" s="176"/>
      <c r="O971" s="176">
        <v>7.02</v>
      </c>
      <c r="P971" s="176"/>
    </row>
    <row r="972" spans="1:16" ht="14.1" customHeight="1">
      <c r="A972" s="177" t="s">
        <v>246</v>
      </c>
      <c r="B972" s="177"/>
      <c r="C972" s="177"/>
      <c r="D972" s="177"/>
      <c r="E972" s="177"/>
      <c r="F972" s="177"/>
      <c r="G972" s="177"/>
      <c r="H972" s="177"/>
      <c r="I972" s="177"/>
      <c r="J972" s="177"/>
      <c r="K972" s="177"/>
      <c r="L972" s="177"/>
      <c r="M972" s="177"/>
      <c r="N972" s="177"/>
      <c r="O972" s="178">
        <v>22.29</v>
      </c>
      <c r="P972" s="178"/>
    </row>
    <row r="973" spans="1:16" ht="14.1" customHeight="1">
      <c r="A973" s="177" t="s">
        <v>258</v>
      </c>
      <c r="B973" s="177"/>
      <c r="C973" s="177"/>
      <c r="D973" s="177"/>
      <c r="E973" s="177"/>
      <c r="F973" s="177"/>
      <c r="G973" s="177"/>
      <c r="H973" s="177"/>
      <c r="I973" s="177"/>
      <c r="J973" s="177"/>
      <c r="K973" s="177"/>
      <c r="L973" s="177"/>
      <c r="M973" s="177"/>
      <c r="N973" s="177"/>
      <c r="O973" s="177"/>
      <c r="P973" s="177"/>
    </row>
    <row r="974" spans="1:16" ht="14.1" customHeight="1">
      <c r="A974" s="181" t="s">
        <v>390</v>
      </c>
      <c r="B974" s="181"/>
      <c r="C974" s="181"/>
      <c r="D974" s="182" t="s">
        <v>282</v>
      </c>
      <c r="E974" s="182"/>
      <c r="F974" s="104">
        <v>6.49</v>
      </c>
      <c r="G974" s="183">
        <v>0.28222000000000003</v>
      </c>
      <c r="H974" s="183"/>
      <c r="I974" s="176"/>
      <c r="J974" s="176"/>
      <c r="K974" s="176">
        <v>1.8315999999999999</v>
      </c>
      <c r="L974" s="176"/>
      <c r="M974" s="176"/>
      <c r="N974" s="176"/>
      <c r="O974" s="176">
        <v>1.8315999999999999</v>
      </c>
      <c r="P974" s="176"/>
    </row>
    <row r="975" spans="1:16" ht="14.1" customHeight="1">
      <c r="A975" s="181" t="s">
        <v>356</v>
      </c>
      <c r="B975" s="181"/>
      <c r="C975" s="181"/>
      <c r="D975" s="182" t="s">
        <v>282</v>
      </c>
      <c r="E975" s="182"/>
      <c r="F975" s="104">
        <v>5.58</v>
      </c>
      <c r="G975" s="183">
        <v>0.19295999999999999</v>
      </c>
      <c r="H975" s="183"/>
      <c r="I975" s="176"/>
      <c r="J975" s="176"/>
      <c r="K975" s="176">
        <v>1.0767</v>
      </c>
      <c r="L975" s="176"/>
      <c r="M975" s="176"/>
      <c r="N975" s="176"/>
      <c r="O975" s="176">
        <v>1.0767</v>
      </c>
      <c r="P975" s="176"/>
    </row>
    <row r="976" spans="1:16" ht="14.1" customHeight="1">
      <c r="A976" s="177" t="s">
        <v>273</v>
      </c>
      <c r="B976" s="177"/>
      <c r="C976" s="177"/>
      <c r="D976" s="177"/>
      <c r="E976" s="177"/>
      <c r="F976" s="177"/>
      <c r="G976" s="177"/>
      <c r="H976" s="177"/>
      <c r="I976" s="177"/>
      <c r="J976" s="177"/>
      <c r="K976" s="177"/>
      <c r="L976" s="177"/>
      <c r="M976" s="177"/>
      <c r="N976" s="177"/>
      <c r="O976" s="178">
        <v>2.91</v>
      </c>
      <c r="P976" s="178"/>
    </row>
    <row r="977" spans="1:16" ht="14.1" customHeight="1">
      <c r="A977" s="179" t="s">
        <v>247</v>
      </c>
      <c r="B977" s="179"/>
      <c r="C977" s="179"/>
      <c r="D977" s="179"/>
      <c r="E977" s="179"/>
      <c r="F977" s="179"/>
      <c r="G977" s="179"/>
      <c r="H977" s="179"/>
      <c r="I977" s="180">
        <v>22.29</v>
      </c>
      <c r="J977" s="180"/>
      <c r="K977" s="180">
        <v>2.91</v>
      </c>
      <c r="L977" s="180"/>
      <c r="M977" s="180">
        <v>1.23</v>
      </c>
      <c r="N977" s="180"/>
      <c r="O977" s="180">
        <v>26.43</v>
      </c>
      <c r="P977" s="180"/>
    </row>
    <row r="978" spans="1:16" ht="14.1" customHeight="1">
      <c r="A978" s="172" t="s">
        <v>248</v>
      </c>
      <c r="B978" s="172"/>
      <c r="C978" s="172"/>
      <c r="D978" s="172"/>
      <c r="E978" s="172"/>
      <c r="F978" s="172"/>
      <c r="G978" s="172"/>
      <c r="H978" s="172"/>
      <c r="I978" s="173">
        <v>6.43</v>
      </c>
      <c r="J978" s="173"/>
      <c r="K978" s="173">
        <v>0.84</v>
      </c>
      <c r="L978" s="173"/>
      <c r="M978" s="173">
        <v>0.35</v>
      </c>
      <c r="N978" s="173"/>
      <c r="O978" s="173">
        <v>7.62</v>
      </c>
      <c r="P978" s="173"/>
    </row>
    <row r="979" spans="1:16" ht="14.1" customHeight="1">
      <c r="A979" s="174" t="s">
        <v>249</v>
      </c>
      <c r="B979" s="174"/>
      <c r="C979" s="174"/>
      <c r="D979" s="174"/>
      <c r="E979" s="174"/>
      <c r="F979" s="174"/>
      <c r="G979" s="174"/>
      <c r="H979" s="174"/>
      <c r="I979" s="175">
        <v>28.72</v>
      </c>
      <c r="J979" s="175"/>
      <c r="K979" s="175">
        <v>3.75</v>
      </c>
      <c r="L979" s="175"/>
      <c r="M979" s="175">
        <v>1.58</v>
      </c>
      <c r="N979" s="175"/>
      <c r="O979" s="175">
        <v>34.049999999999997</v>
      </c>
      <c r="P979" s="175"/>
    </row>
    <row r="980" spans="1:16" ht="22.7" customHeight="1">
      <c r="A980" s="184" t="s">
        <v>438</v>
      </c>
      <c r="B980" s="184"/>
      <c r="C980" s="184"/>
      <c r="D980" s="184"/>
      <c r="E980" s="184"/>
      <c r="F980" s="184"/>
      <c r="G980" s="184"/>
      <c r="H980" s="184"/>
      <c r="I980" s="184"/>
      <c r="J980" s="184"/>
      <c r="K980" s="184"/>
      <c r="L980" s="184"/>
      <c r="M980" s="184"/>
      <c r="N980" s="184"/>
      <c r="O980" s="185" t="s">
        <v>268</v>
      </c>
      <c r="P980" s="185"/>
    </row>
    <row r="981" spans="1:16" ht="14.1" customHeight="1">
      <c r="A981" s="177" t="s">
        <v>252</v>
      </c>
      <c r="B981" s="177"/>
      <c r="C981" s="177"/>
      <c r="D981" s="177"/>
      <c r="E981" s="177"/>
      <c r="F981" s="177"/>
      <c r="G981" s="177"/>
      <c r="H981" s="177"/>
      <c r="I981" s="177"/>
      <c r="J981" s="177"/>
      <c r="K981" s="177"/>
      <c r="L981" s="177"/>
      <c r="M981" s="177"/>
      <c r="N981" s="177"/>
      <c r="O981" s="177"/>
      <c r="P981" s="177"/>
    </row>
    <row r="982" spans="1:16" ht="32.65" customHeight="1">
      <c r="A982" s="181" t="s">
        <v>387</v>
      </c>
      <c r="B982" s="181"/>
      <c r="C982" s="181"/>
      <c r="D982" s="182" t="s">
        <v>239</v>
      </c>
      <c r="E982" s="182"/>
      <c r="F982" s="104">
        <v>879653.03</v>
      </c>
      <c r="G982" s="183">
        <v>3.3699999999999999E-5</v>
      </c>
      <c r="H982" s="183"/>
      <c r="I982" s="176"/>
      <c r="J982" s="176"/>
      <c r="K982" s="176"/>
      <c r="L982" s="176"/>
      <c r="M982" s="176">
        <v>29.633400000000002</v>
      </c>
      <c r="N982" s="176"/>
      <c r="O982" s="176">
        <v>29.633400000000002</v>
      </c>
      <c r="P982" s="176"/>
    </row>
    <row r="983" spans="1:16" ht="14.1" customHeight="1">
      <c r="A983" s="177" t="s">
        <v>254</v>
      </c>
      <c r="B983" s="177"/>
      <c r="C983" s="177"/>
      <c r="D983" s="177"/>
      <c r="E983" s="177"/>
      <c r="F983" s="177"/>
      <c r="G983" s="177"/>
      <c r="H983" s="177"/>
      <c r="I983" s="177"/>
      <c r="J983" s="177"/>
      <c r="K983" s="177"/>
      <c r="L983" s="177"/>
      <c r="M983" s="177"/>
      <c r="N983" s="177"/>
      <c r="O983" s="178">
        <v>29.63</v>
      </c>
      <c r="P983" s="178"/>
    </row>
    <row r="984" spans="1:16" ht="11.25" customHeight="1"/>
    <row r="985" spans="1:16" ht="14.1" customHeight="1">
      <c r="A985" s="170" t="s">
        <v>270</v>
      </c>
      <c r="B985" s="170"/>
      <c r="C985" s="170"/>
      <c r="D985" s="170"/>
      <c r="E985" s="170"/>
      <c r="F985" s="170"/>
      <c r="G985" s="170"/>
      <c r="H985" s="170"/>
      <c r="I985" s="170"/>
      <c r="J985" s="170"/>
      <c r="K985" s="170"/>
      <c r="L985" s="170"/>
      <c r="M985" s="170"/>
      <c r="N985" s="170"/>
      <c r="O985" s="170"/>
      <c r="P985" s="170"/>
    </row>
    <row r="986" spans="1:16" ht="14.1" customHeight="1">
      <c r="A986" s="171" t="s">
        <v>271</v>
      </c>
      <c r="B986" s="171"/>
      <c r="C986" s="171"/>
      <c r="D986" s="171"/>
      <c r="E986" s="171"/>
      <c r="F986" s="171"/>
      <c r="G986" s="171"/>
      <c r="H986" s="171"/>
      <c r="I986" s="171"/>
      <c r="J986" s="171"/>
      <c r="K986" s="171"/>
      <c r="L986" s="171"/>
      <c r="M986" s="171"/>
      <c r="N986" s="171"/>
      <c r="O986" s="171"/>
      <c r="P986" s="171"/>
    </row>
    <row r="987" spans="1:16" ht="65.25" customHeight="1">
      <c r="A987" s="198"/>
      <c r="B987" s="198"/>
      <c r="C987" s="198"/>
      <c r="D987" s="198"/>
      <c r="E987" s="198"/>
      <c r="F987" s="198"/>
      <c r="G987" s="198"/>
      <c r="H987" s="198"/>
      <c r="I987" s="198"/>
      <c r="J987" s="198"/>
      <c r="K987" s="198"/>
      <c r="L987" s="198"/>
      <c r="M987" s="198"/>
      <c r="N987" s="198"/>
      <c r="O987" s="198"/>
      <c r="P987" s="198"/>
    </row>
    <row r="988" spans="1:16" ht="5.65" customHeight="1"/>
    <row r="989" spans="1:16" ht="19.7" customHeight="1">
      <c r="A989" s="199" t="s">
        <v>218</v>
      </c>
      <c r="B989" s="199"/>
      <c r="C989" s="199"/>
      <c r="D989" s="199"/>
      <c r="E989" s="199"/>
      <c r="F989" s="199"/>
      <c r="G989" s="199"/>
      <c r="H989" s="199"/>
      <c r="I989" s="199"/>
      <c r="J989" s="199"/>
      <c r="K989" s="199"/>
      <c r="L989" s="199"/>
      <c r="M989" s="199"/>
      <c r="N989" s="199"/>
      <c r="O989" s="199"/>
      <c r="P989" s="199"/>
    </row>
    <row r="990" spans="1:16" ht="15.75" customHeight="1">
      <c r="A990" s="105" t="s">
        <v>117</v>
      </c>
      <c r="B990" s="196" t="s">
        <v>118</v>
      </c>
      <c r="C990" s="196"/>
      <c r="D990" s="196"/>
      <c r="E990" s="196"/>
      <c r="F990" s="196"/>
      <c r="G990" s="196"/>
      <c r="H990" s="196"/>
      <c r="I990" s="196"/>
      <c r="J990" s="196"/>
      <c r="K990" s="196"/>
      <c r="L990" s="193" t="s">
        <v>119</v>
      </c>
      <c r="M990" s="193"/>
      <c r="N990" s="200" t="s">
        <v>171</v>
      </c>
      <c r="O990" s="200"/>
      <c r="P990" s="200"/>
    </row>
    <row r="991" spans="1:16" ht="12.6" customHeight="1">
      <c r="A991" s="105" t="s">
        <v>120</v>
      </c>
      <c r="B991" s="196" t="s">
        <v>121</v>
      </c>
      <c r="C991" s="196"/>
      <c r="D991" s="196"/>
      <c r="E991" s="196"/>
      <c r="F991" s="196"/>
      <c r="G991" s="196"/>
      <c r="H991" s="196"/>
      <c r="I991" s="196"/>
      <c r="J991" s="196"/>
      <c r="K991" s="196"/>
      <c r="L991" s="193" t="s">
        <v>219</v>
      </c>
      <c r="M991" s="193"/>
      <c r="N991" s="194" t="s">
        <v>3435</v>
      </c>
      <c r="O991" s="194"/>
      <c r="P991" s="194"/>
    </row>
    <row r="992" spans="1:16" ht="14.45" customHeight="1">
      <c r="A992" s="105" t="s">
        <v>220</v>
      </c>
      <c r="B992" s="193" t="s">
        <v>170</v>
      </c>
      <c r="C992" s="193"/>
      <c r="D992" s="193"/>
      <c r="E992" s="193"/>
      <c r="F992" s="193"/>
      <c r="G992" s="193"/>
      <c r="H992" s="193"/>
      <c r="I992" s="193"/>
      <c r="J992" s="193"/>
      <c r="K992" s="193"/>
      <c r="L992" s="193" t="s">
        <v>122</v>
      </c>
      <c r="M992" s="193"/>
      <c r="N992" s="194"/>
      <c r="O992" s="194"/>
      <c r="P992" s="194"/>
    </row>
    <row r="993" spans="1:16" ht="14.65" customHeight="1">
      <c r="A993" s="105" t="s">
        <v>221</v>
      </c>
      <c r="B993" s="193" t="s">
        <v>170</v>
      </c>
      <c r="C993" s="193"/>
      <c r="D993" s="193"/>
      <c r="E993" s="193"/>
      <c r="F993" s="193"/>
      <c r="G993" s="193"/>
      <c r="H993" s="193"/>
      <c r="I993" s="193"/>
      <c r="J993" s="193"/>
      <c r="K993" s="193"/>
      <c r="L993" s="193" t="s">
        <v>123</v>
      </c>
      <c r="M993" s="193"/>
      <c r="N993" s="194" t="s">
        <v>124</v>
      </c>
      <c r="O993" s="194"/>
      <c r="P993" s="194"/>
    </row>
    <row r="994" spans="1:16" ht="26.45" customHeight="1">
      <c r="A994" s="105" t="s">
        <v>222</v>
      </c>
      <c r="B994" s="193" t="s">
        <v>170</v>
      </c>
      <c r="C994" s="193"/>
      <c r="D994" s="193"/>
      <c r="E994" s="193"/>
      <c r="F994" s="193"/>
      <c r="G994" s="193"/>
      <c r="H994" s="193"/>
      <c r="I994" s="193"/>
      <c r="J994" s="193"/>
      <c r="K994" s="193"/>
      <c r="L994" s="193" t="s">
        <v>125</v>
      </c>
      <c r="M994" s="193"/>
      <c r="N994" s="195" t="s">
        <v>3460</v>
      </c>
      <c r="O994" s="195"/>
      <c r="P994" s="195"/>
    </row>
    <row r="995" spans="1:16" ht="13.35" customHeight="1">
      <c r="A995" s="106" t="s">
        <v>126</v>
      </c>
      <c r="B995" s="188"/>
      <c r="C995" s="188"/>
      <c r="D995" s="188"/>
      <c r="E995" s="188"/>
      <c r="F995" s="188"/>
      <c r="G995" s="188"/>
      <c r="H995" s="188"/>
      <c r="I995" s="188"/>
      <c r="J995" s="188"/>
      <c r="K995" s="188"/>
      <c r="L995" s="188" t="s">
        <v>127</v>
      </c>
      <c r="M995" s="188"/>
      <c r="N995" s="189" t="s">
        <v>173</v>
      </c>
      <c r="O995" s="189"/>
      <c r="P995" s="189"/>
    </row>
    <row r="996" spans="1:16" ht="15.75" customHeight="1">
      <c r="A996" s="190" t="s">
        <v>223</v>
      </c>
      <c r="B996" s="190"/>
      <c r="C996" s="191" t="s">
        <v>224</v>
      </c>
      <c r="D996" s="191"/>
      <c r="E996" s="192" t="s">
        <v>225</v>
      </c>
      <c r="F996" s="192"/>
      <c r="G996" s="192"/>
      <c r="H996" s="191" t="s">
        <v>226</v>
      </c>
      <c r="I996" s="191"/>
      <c r="J996" s="192" t="s">
        <v>227</v>
      </c>
      <c r="K996" s="192"/>
      <c r="L996" s="192"/>
      <c r="M996" s="192"/>
      <c r="N996" s="192"/>
      <c r="O996" s="192"/>
      <c r="P996" s="103" t="s">
        <v>228</v>
      </c>
    </row>
    <row r="997" spans="1:16" ht="17.100000000000001" customHeight="1">
      <c r="A997" s="186" t="s">
        <v>229</v>
      </c>
      <c r="B997" s="186"/>
      <c r="C997" s="186"/>
      <c r="D997" s="187" t="s">
        <v>230</v>
      </c>
      <c r="E997" s="187"/>
      <c r="F997" s="187" t="s">
        <v>231</v>
      </c>
      <c r="G997" s="187" t="s">
        <v>232</v>
      </c>
      <c r="H997" s="187"/>
      <c r="I997" s="187" t="s">
        <v>233</v>
      </c>
      <c r="J997" s="187"/>
      <c r="K997" s="187"/>
      <c r="L997" s="187"/>
      <c r="M997" s="187"/>
      <c r="N997" s="187"/>
      <c r="O997" s="187"/>
      <c r="P997" s="187"/>
    </row>
    <row r="998" spans="1:16" ht="17.100000000000001" customHeight="1">
      <c r="A998" s="186"/>
      <c r="B998" s="186"/>
      <c r="C998" s="186"/>
      <c r="D998" s="187"/>
      <c r="E998" s="187"/>
      <c r="F998" s="187"/>
      <c r="G998" s="187"/>
      <c r="H998" s="187"/>
      <c r="I998" s="187" t="s">
        <v>234</v>
      </c>
      <c r="J998" s="187"/>
      <c r="K998" s="187" t="s">
        <v>235</v>
      </c>
      <c r="L998" s="187"/>
      <c r="M998" s="187" t="s">
        <v>236</v>
      </c>
      <c r="N998" s="187"/>
      <c r="O998" s="187" t="s">
        <v>237</v>
      </c>
      <c r="P998" s="187"/>
    </row>
    <row r="999" spans="1:16" ht="14.1" customHeight="1">
      <c r="A999" s="177" t="s">
        <v>240</v>
      </c>
      <c r="B999" s="177"/>
      <c r="C999" s="177"/>
      <c r="D999" s="177"/>
      <c r="E999" s="177"/>
      <c r="F999" s="177"/>
      <c r="G999" s="177"/>
      <c r="H999" s="177"/>
      <c r="I999" s="177"/>
      <c r="J999" s="177"/>
      <c r="K999" s="177"/>
      <c r="L999" s="177"/>
      <c r="M999" s="177"/>
      <c r="N999" s="177"/>
      <c r="O999" s="177"/>
      <c r="P999" s="177"/>
    </row>
    <row r="1000" spans="1:16" ht="14.1" customHeight="1">
      <c r="A1000" s="181" t="s">
        <v>439</v>
      </c>
      <c r="B1000" s="181"/>
      <c r="C1000" s="181"/>
      <c r="D1000" s="182" t="s">
        <v>242</v>
      </c>
      <c r="E1000" s="182"/>
      <c r="F1000" s="104">
        <v>7.8</v>
      </c>
      <c r="G1000" s="183">
        <v>0.43304920000000002</v>
      </c>
      <c r="H1000" s="183"/>
      <c r="I1000" s="176">
        <v>3.3778000000000001</v>
      </c>
      <c r="J1000" s="176"/>
      <c r="K1000" s="176"/>
      <c r="L1000" s="176"/>
      <c r="M1000" s="176"/>
      <c r="N1000" s="176"/>
      <c r="O1000" s="176">
        <v>3.3778000000000001</v>
      </c>
      <c r="P1000" s="176"/>
    </row>
    <row r="1001" spans="1:16" ht="14.1" customHeight="1">
      <c r="A1001" s="181" t="s">
        <v>388</v>
      </c>
      <c r="B1001" s="181"/>
      <c r="C1001" s="181"/>
      <c r="D1001" s="182" t="s">
        <v>242</v>
      </c>
      <c r="E1001" s="182"/>
      <c r="F1001" s="104">
        <v>8.65</v>
      </c>
      <c r="G1001" s="183">
        <v>0.39100000000000001</v>
      </c>
      <c r="H1001" s="183"/>
      <c r="I1001" s="176">
        <v>3.3822000000000001</v>
      </c>
      <c r="J1001" s="176"/>
      <c r="K1001" s="176"/>
      <c r="L1001" s="176"/>
      <c r="M1001" s="176"/>
      <c r="N1001" s="176"/>
      <c r="O1001" s="176">
        <v>3.3822000000000001</v>
      </c>
      <c r="P1001" s="176"/>
    </row>
    <row r="1002" spans="1:16" ht="14.1" customHeight="1">
      <c r="A1002" s="181" t="s">
        <v>257</v>
      </c>
      <c r="B1002" s="181"/>
      <c r="C1002" s="181"/>
      <c r="D1002" s="182" t="s">
        <v>242</v>
      </c>
      <c r="E1002" s="182"/>
      <c r="F1002" s="104">
        <v>5.65</v>
      </c>
      <c r="G1002" s="183">
        <v>0.90821799999999997</v>
      </c>
      <c r="H1002" s="183"/>
      <c r="I1002" s="176">
        <v>5.1314000000000002</v>
      </c>
      <c r="J1002" s="176"/>
      <c r="K1002" s="176"/>
      <c r="L1002" s="176"/>
      <c r="M1002" s="176"/>
      <c r="N1002" s="176"/>
      <c r="O1002" s="176">
        <v>5.1314000000000002</v>
      </c>
      <c r="P1002" s="176"/>
    </row>
    <row r="1003" spans="1:16" ht="14.1" customHeight="1">
      <c r="A1003" s="181" t="s">
        <v>244</v>
      </c>
      <c r="B1003" s="181"/>
      <c r="C1003" s="181"/>
      <c r="D1003" s="182"/>
      <c r="E1003" s="182"/>
      <c r="F1003" s="104">
        <v>11.89</v>
      </c>
      <c r="G1003" s="183">
        <v>0.86899999999999999</v>
      </c>
      <c r="H1003" s="183"/>
      <c r="I1003" s="176">
        <v>10.333600000000001</v>
      </c>
      <c r="J1003" s="176"/>
      <c r="K1003" s="176"/>
      <c r="L1003" s="176"/>
      <c r="M1003" s="176"/>
      <c r="N1003" s="176"/>
      <c r="O1003" s="176">
        <v>10.333600000000001</v>
      </c>
      <c r="P1003" s="176"/>
    </row>
    <row r="1004" spans="1:16" ht="14.1" customHeight="1">
      <c r="A1004" s="181" t="s">
        <v>245</v>
      </c>
      <c r="B1004" s="181"/>
      <c r="C1004" s="181"/>
      <c r="D1004" s="182"/>
      <c r="E1004" s="182"/>
      <c r="F1004" s="104"/>
      <c r="G1004" s="183"/>
      <c r="H1004" s="183"/>
      <c r="I1004" s="176">
        <v>10.47</v>
      </c>
      <c r="J1004" s="176"/>
      <c r="K1004" s="176"/>
      <c r="L1004" s="176"/>
      <c r="M1004" s="176"/>
      <c r="N1004" s="176"/>
      <c r="O1004" s="176">
        <v>10.47</v>
      </c>
      <c r="P1004" s="176"/>
    </row>
    <row r="1005" spans="1:16" ht="14.1" customHeight="1">
      <c r="A1005" s="177" t="s">
        <v>246</v>
      </c>
      <c r="B1005" s="177"/>
      <c r="C1005" s="177"/>
      <c r="D1005" s="177"/>
      <c r="E1005" s="177"/>
      <c r="F1005" s="177"/>
      <c r="G1005" s="177"/>
      <c r="H1005" s="177"/>
      <c r="I1005" s="177"/>
      <c r="J1005" s="177"/>
      <c r="K1005" s="177"/>
      <c r="L1005" s="177"/>
      <c r="M1005" s="177"/>
      <c r="N1005" s="177"/>
      <c r="O1005" s="178">
        <v>32.700000000000003</v>
      </c>
      <c r="P1005" s="178"/>
    </row>
    <row r="1006" spans="1:16" ht="14.1" customHeight="1">
      <c r="A1006" s="177" t="s">
        <v>258</v>
      </c>
      <c r="B1006" s="177"/>
      <c r="C1006" s="177"/>
      <c r="D1006" s="177"/>
      <c r="E1006" s="177"/>
      <c r="F1006" s="177"/>
      <c r="G1006" s="177"/>
      <c r="H1006" s="177"/>
      <c r="I1006" s="177"/>
      <c r="J1006" s="177"/>
      <c r="K1006" s="177"/>
      <c r="L1006" s="177"/>
      <c r="M1006" s="177"/>
      <c r="N1006" s="177"/>
      <c r="O1006" s="177"/>
      <c r="P1006" s="177"/>
    </row>
    <row r="1007" spans="1:16" ht="14.1" customHeight="1">
      <c r="A1007" s="181" t="s">
        <v>259</v>
      </c>
      <c r="B1007" s="181"/>
      <c r="C1007" s="181"/>
      <c r="D1007" s="182" t="s">
        <v>260</v>
      </c>
      <c r="E1007" s="182"/>
      <c r="F1007" s="104">
        <v>85.31</v>
      </c>
      <c r="G1007" s="183">
        <v>5.3499999999999997E-3</v>
      </c>
      <c r="H1007" s="183"/>
      <c r="I1007" s="176"/>
      <c r="J1007" s="176"/>
      <c r="K1007" s="176">
        <v>0.45639999999999997</v>
      </c>
      <c r="L1007" s="176"/>
      <c r="M1007" s="176"/>
      <c r="N1007" s="176"/>
      <c r="O1007" s="176">
        <v>0.45639999999999997</v>
      </c>
      <c r="P1007" s="176"/>
    </row>
    <row r="1008" spans="1:16" ht="14.1" customHeight="1">
      <c r="A1008" s="181" t="s">
        <v>261</v>
      </c>
      <c r="B1008" s="181"/>
      <c r="C1008" s="181"/>
      <c r="D1008" s="182" t="s">
        <v>262</v>
      </c>
      <c r="E1008" s="182"/>
      <c r="F1008" s="104">
        <v>0.86</v>
      </c>
      <c r="G1008" s="183">
        <v>2.4148000000000001</v>
      </c>
      <c r="H1008" s="183"/>
      <c r="I1008" s="176"/>
      <c r="J1008" s="176"/>
      <c r="K1008" s="176">
        <v>2.0767000000000002</v>
      </c>
      <c r="L1008" s="176"/>
      <c r="M1008" s="176"/>
      <c r="N1008" s="176"/>
      <c r="O1008" s="176">
        <v>2.0767000000000002</v>
      </c>
      <c r="P1008" s="176"/>
    </row>
    <row r="1009" spans="1:16" ht="14.1" customHeight="1">
      <c r="A1009" s="181" t="s">
        <v>356</v>
      </c>
      <c r="B1009" s="181"/>
      <c r="C1009" s="181"/>
      <c r="D1009" s="182" t="s">
        <v>282</v>
      </c>
      <c r="E1009" s="182"/>
      <c r="F1009" s="104">
        <v>5.58</v>
      </c>
      <c r="G1009" s="183">
        <v>1.3570199999999999</v>
      </c>
      <c r="H1009" s="183"/>
      <c r="I1009" s="176"/>
      <c r="J1009" s="176"/>
      <c r="K1009" s="176">
        <v>7.5721999999999996</v>
      </c>
      <c r="L1009" s="176"/>
      <c r="M1009" s="176"/>
      <c r="N1009" s="176"/>
      <c r="O1009" s="176">
        <v>7.5721999999999996</v>
      </c>
      <c r="P1009" s="176"/>
    </row>
    <row r="1010" spans="1:16" ht="32.65" customHeight="1">
      <c r="A1010" s="181" t="s">
        <v>440</v>
      </c>
      <c r="B1010" s="181"/>
      <c r="C1010" s="181"/>
      <c r="D1010" s="182" t="s">
        <v>268</v>
      </c>
      <c r="E1010" s="182"/>
      <c r="F1010" s="104">
        <v>194.21</v>
      </c>
      <c r="G1010" s="183">
        <v>1.03</v>
      </c>
      <c r="H1010" s="183"/>
      <c r="I1010" s="176"/>
      <c r="J1010" s="176"/>
      <c r="K1010" s="176">
        <v>200.03630000000001</v>
      </c>
      <c r="L1010" s="176"/>
      <c r="M1010" s="176"/>
      <c r="N1010" s="176"/>
      <c r="O1010" s="176">
        <v>200.03630000000001</v>
      </c>
      <c r="P1010" s="176"/>
    </row>
    <row r="1011" spans="1:16" ht="14.1" customHeight="1">
      <c r="A1011" s="177" t="s">
        <v>273</v>
      </c>
      <c r="B1011" s="177"/>
      <c r="C1011" s="177"/>
      <c r="D1011" s="177"/>
      <c r="E1011" s="177"/>
      <c r="F1011" s="177"/>
      <c r="G1011" s="177"/>
      <c r="H1011" s="177"/>
      <c r="I1011" s="177"/>
      <c r="J1011" s="177"/>
      <c r="K1011" s="177"/>
      <c r="L1011" s="177"/>
      <c r="M1011" s="177"/>
      <c r="N1011" s="177"/>
      <c r="O1011" s="178">
        <v>210.14</v>
      </c>
      <c r="P1011" s="178"/>
    </row>
    <row r="1012" spans="1:16" ht="14.1" customHeight="1">
      <c r="A1012" s="179" t="s">
        <v>247</v>
      </c>
      <c r="B1012" s="179"/>
      <c r="C1012" s="179"/>
      <c r="D1012" s="179"/>
      <c r="E1012" s="179"/>
      <c r="F1012" s="179"/>
      <c r="G1012" s="179"/>
      <c r="H1012" s="179"/>
      <c r="I1012" s="180">
        <v>32.700000000000003</v>
      </c>
      <c r="J1012" s="180"/>
      <c r="K1012" s="180">
        <v>210.14</v>
      </c>
      <c r="L1012" s="180"/>
      <c r="M1012" s="180">
        <v>29.63</v>
      </c>
      <c r="N1012" s="180"/>
      <c r="O1012" s="180">
        <v>272.47000000000003</v>
      </c>
      <c r="P1012" s="180"/>
    </row>
    <row r="1013" spans="1:16" ht="14.1" customHeight="1">
      <c r="A1013" s="172" t="s">
        <v>248</v>
      </c>
      <c r="B1013" s="172"/>
      <c r="C1013" s="172"/>
      <c r="D1013" s="172"/>
      <c r="E1013" s="172"/>
      <c r="F1013" s="172"/>
      <c r="G1013" s="172"/>
      <c r="H1013" s="172"/>
      <c r="I1013" s="173">
        <v>9.42</v>
      </c>
      <c r="J1013" s="173"/>
      <c r="K1013" s="173">
        <v>60.57</v>
      </c>
      <c r="L1013" s="173"/>
      <c r="M1013" s="173">
        <v>8.5399999999999991</v>
      </c>
      <c r="N1013" s="173"/>
      <c r="O1013" s="173">
        <v>78.53</v>
      </c>
      <c r="P1013" s="173"/>
    </row>
    <row r="1014" spans="1:16" ht="14.1" customHeight="1">
      <c r="A1014" s="174" t="s">
        <v>249</v>
      </c>
      <c r="B1014" s="174"/>
      <c r="C1014" s="174"/>
      <c r="D1014" s="174"/>
      <c r="E1014" s="174"/>
      <c r="F1014" s="174"/>
      <c r="G1014" s="174"/>
      <c r="H1014" s="174"/>
      <c r="I1014" s="175">
        <v>42.12</v>
      </c>
      <c r="J1014" s="175"/>
      <c r="K1014" s="175">
        <v>270.70999999999998</v>
      </c>
      <c r="L1014" s="175"/>
      <c r="M1014" s="175">
        <v>38.17</v>
      </c>
      <c r="N1014" s="175"/>
      <c r="O1014" s="175">
        <v>351</v>
      </c>
      <c r="P1014" s="175"/>
    </row>
    <row r="1015" spans="1:16" ht="22.7" customHeight="1">
      <c r="A1015" s="184" t="s">
        <v>441</v>
      </c>
      <c r="B1015" s="184"/>
      <c r="C1015" s="184"/>
      <c r="D1015" s="184"/>
      <c r="E1015" s="184"/>
      <c r="F1015" s="184"/>
      <c r="G1015" s="184"/>
      <c r="H1015" s="184"/>
      <c r="I1015" s="184"/>
      <c r="J1015" s="184"/>
      <c r="K1015" s="184"/>
      <c r="L1015" s="184"/>
      <c r="M1015" s="184"/>
      <c r="N1015" s="184"/>
      <c r="O1015" s="185" t="s">
        <v>268</v>
      </c>
      <c r="P1015" s="185"/>
    </row>
    <row r="1016" spans="1:16" ht="14.1" customHeight="1">
      <c r="A1016" s="177" t="s">
        <v>252</v>
      </c>
      <c r="B1016" s="177"/>
      <c r="C1016" s="177"/>
      <c r="D1016" s="177"/>
      <c r="E1016" s="177"/>
      <c r="F1016" s="177"/>
      <c r="G1016" s="177"/>
      <c r="H1016" s="177"/>
      <c r="I1016" s="177"/>
      <c r="J1016" s="177"/>
      <c r="K1016" s="177"/>
      <c r="L1016" s="177"/>
      <c r="M1016" s="177"/>
      <c r="N1016" s="177"/>
      <c r="O1016" s="177"/>
      <c r="P1016" s="177"/>
    </row>
    <row r="1017" spans="1:16" ht="32.65" customHeight="1">
      <c r="A1017" s="181" t="s">
        <v>387</v>
      </c>
      <c r="B1017" s="181"/>
      <c r="C1017" s="181"/>
      <c r="D1017" s="182" t="s">
        <v>239</v>
      </c>
      <c r="E1017" s="182"/>
      <c r="F1017" s="104">
        <v>879653.03</v>
      </c>
      <c r="G1017" s="183">
        <v>4.3699999999999998E-5</v>
      </c>
      <c r="H1017" s="183"/>
      <c r="I1017" s="176"/>
      <c r="J1017" s="176"/>
      <c r="K1017" s="176"/>
      <c r="L1017" s="176"/>
      <c r="M1017" s="176">
        <v>38.4574</v>
      </c>
      <c r="N1017" s="176"/>
      <c r="O1017" s="176">
        <v>38.4574</v>
      </c>
      <c r="P1017" s="176"/>
    </row>
    <row r="1018" spans="1:16" ht="14.1" customHeight="1">
      <c r="A1018" s="177" t="s">
        <v>254</v>
      </c>
      <c r="B1018" s="177"/>
      <c r="C1018" s="177"/>
      <c r="D1018" s="177"/>
      <c r="E1018" s="177"/>
      <c r="F1018" s="177"/>
      <c r="G1018" s="177"/>
      <c r="H1018" s="177"/>
      <c r="I1018" s="177"/>
      <c r="J1018" s="177"/>
      <c r="K1018" s="177"/>
      <c r="L1018" s="177"/>
      <c r="M1018" s="177"/>
      <c r="N1018" s="177"/>
      <c r="O1018" s="178">
        <v>38.46</v>
      </c>
      <c r="P1018" s="178"/>
    </row>
    <row r="1019" spans="1:16" ht="14.1" customHeight="1">
      <c r="A1019" s="177" t="s">
        <v>240</v>
      </c>
      <c r="B1019" s="177"/>
      <c r="C1019" s="177"/>
      <c r="D1019" s="177"/>
      <c r="E1019" s="177"/>
      <c r="F1019" s="177"/>
      <c r="G1019" s="177"/>
      <c r="H1019" s="177"/>
      <c r="I1019" s="177"/>
      <c r="J1019" s="177"/>
      <c r="K1019" s="177"/>
      <c r="L1019" s="177"/>
      <c r="M1019" s="177"/>
      <c r="N1019" s="177"/>
      <c r="O1019" s="177"/>
      <c r="P1019" s="177"/>
    </row>
    <row r="1020" spans="1:16" ht="14.1" customHeight="1">
      <c r="A1020" s="181" t="s">
        <v>439</v>
      </c>
      <c r="B1020" s="181"/>
      <c r="C1020" s="181"/>
      <c r="D1020" s="182" t="s">
        <v>242</v>
      </c>
      <c r="E1020" s="182"/>
      <c r="F1020" s="104">
        <v>7.8</v>
      </c>
      <c r="G1020" s="183">
        <v>0.48937550000000002</v>
      </c>
      <c r="H1020" s="183"/>
      <c r="I1020" s="176">
        <v>3.8170999999999999</v>
      </c>
      <c r="J1020" s="176"/>
      <c r="K1020" s="176"/>
      <c r="L1020" s="176"/>
      <c r="M1020" s="176"/>
      <c r="N1020" s="176"/>
      <c r="O1020" s="176">
        <v>3.8170999999999999</v>
      </c>
      <c r="P1020" s="176"/>
    </row>
    <row r="1021" spans="1:16" ht="14.1" customHeight="1">
      <c r="A1021" s="181" t="s">
        <v>388</v>
      </c>
      <c r="B1021" s="181"/>
      <c r="C1021" s="181"/>
      <c r="D1021" s="182" t="s">
        <v>242</v>
      </c>
      <c r="E1021" s="182"/>
      <c r="F1021" s="104">
        <v>8.65</v>
      </c>
      <c r="G1021" s="183">
        <v>0.50800000000000001</v>
      </c>
      <c r="H1021" s="183"/>
      <c r="I1021" s="176">
        <v>4.3941999999999997</v>
      </c>
      <c r="J1021" s="176"/>
      <c r="K1021" s="176"/>
      <c r="L1021" s="176"/>
      <c r="M1021" s="176"/>
      <c r="N1021" s="176"/>
      <c r="O1021" s="176">
        <v>4.3941999999999997</v>
      </c>
      <c r="P1021" s="176"/>
    </row>
    <row r="1022" spans="1:16" ht="14.1" customHeight="1">
      <c r="A1022" s="181" t="s">
        <v>257</v>
      </c>
      <c r="B1022" s="181"/>
      <c r="C1022" s="181"/>
      <c r="D1022" s="182" t="s">
        <v>242</v>
      </c>
      <c r="E1022" s="182"/>
      <c r="F1022" s="104">
        <v>5.65</v>
      </c>
      <c r="G1022" s="183">
        <v>1.0809555</v>
      </c>
      <c r="H1022" s="183"/>
      <c r="I1022" s="176">
        <v>6.1074000000000002</v>
      </c>
      <c r="J1022" s="176"/>
      <c r="K1022" s="176"/>
      <c r="L1022" s="176"/>
      <c r="M1022" s="176"/>
      <c r="N1022" s="176"/>
      <c r="O1022" s="176">
        <v>6.1074000000000002</v>
      </c>
      <c r="P1022" s="176"/>
    </row>
    <row r="1023" spans="1:16" ht="14.1" customHeight="1">
      <c r="A1023" s="181" t="s">
        <v>244</v>
      </c>
      <c r="B1023" s="181"/>
      <c r="C1023" s="181"/>
      <c r="D1023" s="182"/>
      <c r="E1023" s="182"/>
      <c r="F1023" s="104">
        <v>14.32</v>
      </c>
      <c r="G1023" s="183">
        <v>0.86899999999999999</v>
      </c>
      <c r="H1023" s="183"/>
      <c r="I1023" s="176">
        <v>12.443</v>
      </c>
      <c r="J1023" s="176"/>
      <c r="K1023" s="176"/>
      <c r="L1023" s="176"/>
      <c r="M1023" s="176"/>
      <c r="N1023" s="176"/>
      <c r="O1023" s="176">
        <v>12.443</v>
      </c>
      <c r="P1023" s="176"/>
    </row>
    <row r="1024" spans="1:16" ht="14.1" customHeight="1">
      <c r="A1024" s="181" t="s">
        <v>245</v>
      </c>
      <c r="B1024" s="181"/>
      <c r="C1024" s="181"/>
      <c r="D1024" s="182"/>
      <c r="E1024" s="182"/>
      <c r="F1024" s="104"/>
      <c r="G1024" s="183"/>
      <c r="H1024" s="183"/>
      <c r="I1024" s="176">
        <v>12.56</v>
      </c>
      <c r="J1024" s="176"/>
      <c r="K1024" s="176"/>
      <c r="L1024" s="176"/>
      <c r="M1024" s="176"/>
      <c r="N1024" s="176"/>
      <c r="O1024" s="176">
        <v>12.56</v>
      </c>
      <c r="P1024" s="176"/>
    </row>
    <row r="1025" spans="1:16" ht="14.1" customHeight="1">
      <c r="A1025" s="177" t="s">
        <v>246</v>
      </c>
      <c r="B1025" s="177"/>
      <c r="C1025" s="177"/>
      <c r="D1025" s="177"/>
      <c r="E1025" s="177"/>
      <c r="F1025" s="177"/>
      <c r="G1025" s="177"/>
      <c r="H1025" s="177"/>
      <c r="I1025" s="177"/>
      <c r="J1025" s="177"/>
      <c r="K1025" s="177"/>
      <c r="L1025" s="177"/>
      <c r="M1025" s="177"/>
      <c r="N1025" s="177"/>
      <c r="O1025" s="178">
        <v>39.32</v>
      </c>
      <c r="P1025" s="178"/>
    </row>
    <row r="1026" spans="1:16" ht="14.1" customHeight="1">
      <c r="A1026" s="177" t="s">
        <v>258</v>
      </c>
      <c r="B1026" s="177"/>
      <c r="C1026" s="177"/>
      <c r="D1026" s="177"/>
      <c r="E1026" s="177"/>
      <c r="F1026" s="177"/>
      <c r="G1026" s="177"/>
      <c r="H1026" s="177"/>
      <c r="I1026" s="177"/>
      <c r="J1026" s="177"/>
      <c r="K1026" s="177"/>
      <c r="L1026" s="177"/>
      <c r="M1026" s="177"/>
      <c r="N1026" s="177"/>
      <c r="O1026" s="177"/>
      <c r="P1026" s="177"/>
    </row>
    <row r="1027" spans="1:16" ht="14.1" customHeight="1">
      <c r="A1027" s="181" t="s">
        <v>259</v>
      </c>
      <c r="B1027" s="181"/>
      <c r="C1027" s="181"/>
      <c r="D1027" s="182" t="s">
        <v>260</v>
      </c>
      <c r="E1027" s="182"/>
      <c r="F1027" s="104">
        <v>85.31</v>
      </c>
      <c r="G1027" s="183">
        <v>1.2840000000000001E-2</v>
      </c>
      <c r="H1027" s="183"/>
      <c r="I1027" s="176"/>
      <c r="J1027" s="176"/>
      <c r="K1027" s="176">
        <v>1.0953999999999999</v>
      </c>
      <c r="L1027" s="176"/>
      <c r="M1027" s="176"/>
      <c r="N1027" s="176"/>
      <c r="O1027" s="176">
        <v>1.0953999999999999</v>
      </c>
      <c r="P1027" s="176"/>
    </row>
    <row r="1028" spans="1:16" ht="14.1" customHeight="1">
      <c r="A1028" s="181" t="s">
        <v>261</v>
      </c>
      <c r="B1028" s="181"/>
      <c r="C1028" s="181"/>
      <c r="D1028" s="182" t="s">
        <v>262</v>
      </c>
      <c r="E1028" s="182"/>
      <c r="F1028" s="104">
        <v>0.86</v>
      </c>
      <c r="G1028" s="183">
        <v>5.7955199999999998</v>
      </c>
      <c r="H1028" s="183"/>
      <c r="I1028" s="176"/>
      <c r="J1028" s="176"/>
      <c r="K1028" s="176">
        <v>4.9840999999999998</v>
      </c>
      <c r="L1028" s="176"/>
      <c r="M1028" s="176"/>
      <c r="N1028" s="176"/>
      <c r="O1028" s="176">
        <v>4.9840999999999998</v>
      </c>
      <c r="P1028" s="176"/>
    </row>
    <row r="1029" spans="1:16" ht="14.1" customHeight="1">
      <c r="A1029" s="181" t="s">
        <v>356</v>
      </c>
      <c r="B1029" s="181"/>
      <c r="C1029" s="181"/>
      <c r="D1029" s="182" t="s">
        <v>282</v>
      </c>
      <c r="E1029" s="182"/>
      <c r="F1029" s="104">
        <v>5.58</v>
      </c>
      <c r="G1029" s="183">
        <v>1.7555099999999999</v>
      </c>
      <c r="H1029" s="183"/>
      <c r="I1029" s="176"/>
      <c r="J1029" s="176"/>
      <c r="K1029" s="176">
        <v>9.7957000000000001</v>
      </c>
      <c r="L1029" s="176"/>
      <c r="M1029" s="176"/>
      <c r="N1029" s="176"/>
      <c r="O1029" s="176">
        <v>9.7957000000000001</v>
      </c>
      <c r="P1029" s="176"/>
    </row>
    <row r="1030" spans="1:16" ht="32.65" customHeight="1">
      <c r="A1030" s="181" t="s">
        <v>442</v>
      </c>
      <c r="B1030" s="181"/>
      <c r="C1030" s="181"/>
      <c r="D1030" s="182" t="s">
        <v>268</v>
      </c>
      <c r="E1030" s="182"/>
      <c r="F1030" s="104">
        <v>323.12</v>
      </c>
      <c r="G1030" s="183">
        <v>1.03</v>
      </c>
      <c r="H1030" s="183"/>
      <c r="I1030" s="176"/>
      <c r="J1030" s="176"/>
      <c r="K1030" s="176">
        <v>332.81360000000001</v>
      </c>
      <c r="L1030" s="176"/>
      <c r="M1030" s="176"/>
      <c r="N1030" s="176"/>
      <c r="O1030" s="176">
        <v>332.81360000000001</v>
      </c>
      <c r="P1030" s="176"/>
    </row>
    <row r="1031" spans="1:16" ht="1.9" customHeight="1"/>
    <row r="1032" spans="1:16" ht="14.1" customHeight="1">
      <c r="A1032" s="170" t="s">
        <v>270</v>
      </c>
      <c r="B1032" s="170"/>
      <c r="C1032" s="170"/>
      <c r="D1032" s="170"/>
      <c r="E1032" s="170"/>
      <c r="F1032" s="170"/>
      <c r="G1032" s="170"/>
      <c r="H1032" s="170"/>
      <c r="I1032" s="170"/>
      <c r="J1032" s="170"/>
      <c r="K1032" s="170"/>
      <c r="L1032" s="170"/>
      <c r="M1032" s="170"/>
      <c r="N1032" s="170"/>
      <c r="O1032" s="170"/>
      <c r="P1032" s="170"/>
    </row>
    <row r="1033" spans="1:16" ht="14.1" customHeight="1">
      <c r="A1033" s="171" t="s">
        <v>271</v>
      </c>
      <c r="B1033" s="171"/>
      <c r="C1033" s="171"/>
      <c r="D1033" s="171"/>
      <c r="E1033" s="171"/>
      <c r="F1033" s="171"/>
      <c r="G1033" s="171"/>
      <c r="H1033" s="171"/>
      <c r="I1033" s="171"/>
      <c r="J1033" s="171"/>
      <c r="K1033" s="171"/>
      <c r="L1033" s="171"/>
      <c r="M1033" s="171"/>
      <c r="N1033" s="171"/>
      <c r="O1033" s="171"/>
      <c r="P1033" s="171"/>
    </row>
    <row r="1034" spans="1:16" ht="65.25" customHeight="1">
      <c r="A1034" s="198"/>
      <c r="B1034" s="198"/>
      <c r="C1034" s="198"/>
      <c r="D1034" s="198"/>
      <c r="E1034" s="198"/>
      <c r="F1034" s="198"/>
      <c r="G1034" s="198"/>
      <c r="H1034" s="198"/>
      <c r="I1034" s="198"/>
      <c r="J1034" s="198"/>
      <c r="K1034" s="198"/>
      <c r="L1034" s="198"/>
      <c r="M1034" s="198"/>
      <c r="N1034" s="198"/>
      <c r="O1034" s="198"/>
      <c r="P1034" s="198"/>
    </row>
    <row r="1035" spans="1:16" ht="5.65" customHeight="1"/>
    <row r="1036" spans="1:16" ht="19.7" customHeight="1">
      <c r="A1036" s="199" t="s">
        <v>218</v>
      </c>
      <c r="B1036" s="199"/>
      <c r="C1036" s="199"/>
      <c r="D1036" s="199"/>
      <c r="E1036" s="199"/>
      <c r="F1036" s="199"/>
      <c r="G1036" s="199"/>
      <c r="H1036" s="199"/>
      <c r="I1036" s="199"/>
      <c r="J1036" s="199"/>
      <c r="K1036" s="199"/>
      <c r="L1036" s="199"/>
      <c r="M1036" s="199"/>
      <c r="N1036" s="199"/>
      <c r="O1036" s="199"/>
      <c r="P1036" s="199"/>
    </row>
    <row r="1037" spans="1:16" ht="15.75" customHeight="1">
      <c r="A1037" s="105" t="s">
        <v>117</v>
      </c>
      <c r="B1037" s="196" t="s">
        <v>118</v>
      </c>
      <c r="C1037" s="196"/>
      <c r="D1037" s="196"/>
      <c r="E1037" s="196"/>
      <c r="F1037" s="196"/>
      <c r="G1037" s="196"/>
      <c r="H1037" s="196"/>
      <c r="I1037" s="196"/>
      <c r="J1037" s="196"/>
      <c r="K1037" s="196"/>
      <c r="L1037" s="193" t="s">
        <v>119</v>
      </c>
      <c r="M1037" s="193"/>
      <c r="N1037" s="200" t="s">
        <v>171</v>
      </c>
      <c r="O1037" s="200"/>
      <c r="P1037" s="200"/>
    </row>
    <row r="1038" spans="1:16" ht="12.6" customHeight="1">
      <c r="A1038" s="105" t="s">
        <v>120</v>
      </c>
      <c r="B1038" s="196" t="s">
        <v>121</v>
      </c>
      <c r="C1038" s="196"/>
      <c r="D1038" s="196"/>
      <c r="E1038" s="196"/>
      <c r="F1038" s="196"/>
      <c r="G1038" s="196"/>
      <c r="H1038" s="196"/>
      <c r="I1038" s="196"/>
      <c r="J1038" s="196"/>
      <c r="K1038" s="196"/>
      <c r="L1038" s="193" t="s">
        <v>219</v>
      </c>
      <c r="M1038" s="193"/>
      <c r="N1038" s="194" t="s">
        <v>3435</v>
      </c>
      <c r="O1038" s="194"/>
      <c r="P1038" s="194"/>
    </row>
    <row r="1039" spans="1:16" ht="14.45" customHeight="1">
      <c r="A1039" s="105" t="s">
        <v>220</v>
      </c>
      <c r="B1039" s="193" t="s">
        <v>170</v>
      </c>
      <c r="C1039" s="193"/>
      <c r="D1039" s="193"/>
      <c r="E1039" s="193"/>
      <c r="F1039" s="193"/>
      <c r="G1039" s="193"/>
      <c r="H1039" s="193"/>
      <c r="I1039" s="193"/>
      <c r="J1039" s="193"/>
      <c r="K1039" s="193"/>
      <c r="L1039" s="193" t="s">
        <v>122</v>
      </c>
      <c r="M1039" s="193"/>
      <c r="N1039" s="194"/>
      <c r="O1039" s="194"/>
      <c r="P1039" s="194"/>
    </row>
    <row r="1040" spans="1:16" ht="14.65" customHeight="1">
      <c r="A1040" s="105" t="s">
        <v>221</v>
      </c>
      <c r="B1040" s="193" t="s">
        <v>170</v>
      </c>
      <c r="C1040" s="193"/>
      <c r="D1040" s="193"/>
      <c r="E1040" s="193"/>
      <c r="F1040" s="193"/>
      <c r="G1040" s="193"/>
      <c r="H1040" s="193"/>
      <c r="I1040" s="193"/>
      <c r="J1040" s="193"/>
      <c r="K1040" s="193"/>
      <c r="L1040" s="193" t="s">
        <v>123</v>
      </c>
      <c r="M1040" s="193"/>
      <c r="N1040" s="194" t="s">
        <v>124</v>
      </c>
      <c r="O1040" s="194"/>
      <c r="P1040" s="194"/>
    </row>
    <row r="1041" spans="1:16" ht="26.45" customHeight="1">
      <c r="A1041" s="105" t="s">
        <v>222</v>
      </c>
      <c r="B1041" s="193" t="s">
        <v>170</v>
      </c>
      <c r="C1041" s="193"/>
      <c r="D1041" s="193"/>
      <c r="E1041" s="193"/>
      <c r="F1041" s="193"/>
      <c r="G1041" s="193"/>
      <c r="H1041" s="193"/>
      <c r="I1041" s="193"/>
      <c r="J1041" s="193"/>
      <c r="K1041" s="193"/>
      <c r="L1041" s="193" t="s">
        <v>125</v>
      </c>
      <c r="M1041" s="193"/>
      <c r="N1041" s="195" t="s">
        <v>3461</v>
      </c>
      <c r="O1041" s="195"/>
      <c r="P1041" s="195"/>
    </row>
    <row r="1042" spans="1:16" ht="13.35" customHeight="1">
      <c r="A1042" s="106" t="s">
        <v>126</v>
      </c>
      <c r="B1042" s="188"/>
      <c r="C1042" s="188"/>
      <c r="D1042" s="188"/>
      <c r="E1042" s="188"/>
      <c r="F1042" s="188"/>
      <c r="G1042" s="188"/>
      <c r="H1042" s="188"/>
      <c r="I1042" s="188"/>
      <c r="J1042" s="188"/>
      <c r="K1042" s="188"/>
      <c r="L1042" s="188" t="s">
        <v>127</v>
      </c>
      <c r="M1042" s="188"/>
      <c r="N1042" s="189" t="s">
        <v>173</v>
      </c>
      <c r="O1042" s="189"/>
      <c r="P1042" s="189"/>
    </row>
    <row r="1043" spans="1:16" ht="15.75" customHeight="1">
      <c r="A1043" s="190" t="s">
        <v>223</v>
      </c>
      <c r="B1043" s="190"/>
      <c r="C1043" s="191" t="s">
        <v>224</v>
      </c>
      <c r="D1043" s="191"/>
      <c r="E1043" s="192" t="s">
        <v>225</v>
      </c>
      <c r="F1043" s="192"/>
      <c r="G1043" s="192"/>
      <c r="H1043" s="191" t="s">
        <v>226</v>
      </c>
      <c r="I1043" s="191"/>
      <c r="J1043" s="192" t="s">
        <v>227</v>
      </c>
      <c r="K1043" s="192"/>
      <c r="L1043" s="192"/>
      <c r="M1043" s="192"/>
      <c r="N1043" s="192"/>
      <c r="O1043" s="192"/>
      <c r="P1043" s="103" t="s">
        <v>228</v>
      </c>
    </row>
    <row r="1044" spans="1:16" ht="17.100000000000001" customHeight="1">
      <c r="A1044" s="186" t="s">
        <v>229</v>
      </c>
      <c r="B1044" s="186"/>
      <c r="C1044" s="186"/>
      <c r="D1044" s="187" t="s">
        <v>230</v>
      </c>
      <c r="E1044" s="187"/>
      <c r="F1044" s="187" t="s">
        <v>231</v>
      </c>
      <c r="G1044" s="187" t="s">
        <v>232</v>
      </c>
      <c r="H1044" s="187"/>
      <c r="I1044" s="187" t="s">
        <v>233</v>
      </c>
      <c r="J1044" s="187"/>
      <c r="K1044" s="187"/>
      <c r="L1044" s="187"/>
      <c r="M1044" s="187"/>
      <c r="N1044" s="187"/>
      <c r="O1044" s="187"/>
      <c r="P1044" s="187"/>
    </row>
    <row r="1045" spans="1:16" ht="17.100000000000001" customHeight="1">
      <c r="A1045" s="186"/>
      <c r="B1045" s="186"/>
      <c r="C1045" s="186"/>
      <c r="D1045" s="187"/>
      <c r="E1045" s="187"/>
      <c r="F1045" s="187"/>
      <c r="G1045" s="187"/>
      <c r="H1045" s="187"/>
      <c r="I1045" s="187" t="s">
        <v>234</v>
      </c>
      <c r="J1045" s="187"/>
      <c r="K1045" s="187" t="s">
        <v>235</v>
      </c>
      <c r="L1045" s="187"/>
      <c r="M1045" s="187" t="s">
        <v>236</v>
      </c>
      <c r="N1045" s="187"/>
      <c r="O1045" s="187" t="s">
        <v>237</v>
      </c>
      <c r="P1045" s="187"/>
    </row>
    <row r="1046" spans="1:16" ht="14.1" customHeight="1">
      <c r="A1046" s="177" t="s">
        <v>273</v>
      </c>
      <c r="B1046" s="177"/>
      <c r="C1046" s="177"/>
      <c r="D1046" s="177"/>
      <c r="E1046" s="177"/>
      <c r="F1046" s="177"/>
      <c r="G1046" s="177"/>
      <c r="H1046" s="177"/>
      <c r="I1046" s="177"/>
      <c r="J1046" s="177"/>
      <c r="K1046" s="177"/>
      <c r="L1046" s="177"/>
      <c r="M1046" s="177"/>
      <c r="N1046" s="177"/>
      <c r="O1046" s="178">
        <v>348.69</v>
      </c>
      <c r="P1046" s="178"/>
    </row>
    <row r="1047" spans="1:16" ht="14.1" customHeight="1">
      <c r="A1047" s="179" t="s">
        <v>247</v>
      </c>
      <c r="B1047" s="179"/>
      <c r="C1047" s="179"/>
      <c r="D1047" s="179"/>
      <c r="E1047" s="179"/>
      <c r="F1047" s="179"/>
      <c r="G1047" s="179"/>
      <c r="H1047" s="179"/>
      <c r="I1047" s="180">
        <v>39.32</v>
      </c>
      <c r="J1047" s="180"/>
      <c r="K1047" s="180">
        <v>348.69</v>
      </c>
      <c r="L1047" s="180"/>
      <c r="M1047" s="180">
        <v>38.46</v>
      </c>
      <c r="N1047" s="180"/>
      <c r="O1047" s="180">
        <v>426.47</v>
      </c>
      <c r="P1047" s="180"/>
    </row>
    <row r="1048" spans="1:16" ht="14.1" customHeight="1">
      <c r="A1048" s="172" t="s">
        <v>248</v>
      </c>
      <c r="B1048" s="172"/>
      <c r="C1048" s="172"/>
      <c r="D1048" s="172"/>
      <c r="E1048" s="172"/>
      <c r="F1048" s="172"/>
      <c r="G1048" s="172"/>
      <c r="H1048" s="172"/>
      <c r="I1048" s="173">
        <v>11.33</v>
      </c>
      <c r="J1048" s="173"/>
      <c r="K1048" s="173">
        <v>100.5</v>
      </c>
      <c r="L1048" s="173"/>
      <c r="M1048" s="173">
        <v>11.08</v>
      </c>
      <c r="N1048" s="173"/>
      <c r="O1048" s="173">
        <v>122.91</v>
      </c>
      <c r="P1048" s="173"/>
    </row>
    <row r="1049" spans="1:16" ht="14.1" customHeight="1">
      <c r="A1049" s="174" t="s">
        <v>249</v>
      </c>
      <c r="B1049" s="174"/>
      <c r="C1049" s="174"/>
      <c r="D1049" s="174"/>
      <c r="E1049" s="174"/>
      <c r="F1049" s="174"/>
      <c r="G1049" s="174"/>
      <c r="H1049" s="174"/>
      <c r="I1049" s="175">
        <v>50.65</v>
      </c>
      <c r="J1049" s="175"/>
      <c r="K1049" s="175">
        <v>449.19</v>
      </c>
      <c r="L1049" s="175"/>
      <c r="M1049" s="175">
        <v>49.54</v>
      </c>
      <c r="N1049" s="175"/>
      <c r="O1049" s="175">
        <v>549.38</v>
      </c>
      <c r="P1049" s="175"/>
    </row>
    <row r="1050" spans="1:16" ht="22.7" customHeight="1">
      <c r="A1050" s="184" t="s">
        <v>443</v>
      </c>
      <c r="B1050" s="184"/>
      <c r="C1050" s="184"/>
      <c r="D1050" s="184"/>
      <c r="E1050" s="184"/>
      <c r="F1050" s="184"/>
      <c r="G1050" s="184"/>
      <c r="H1050" s="184"/>
      <c r="I1050" s="184"/>
      <c r="J1050" s="184"/>
      <c r="K1050" s="184"/>
      <c r="L1050" s="184"/>
      <c r="M1050" s="184"/>
      <c r="N1050" s="184"/>
      <c r="O1050" s="185" t="s">
        <v>239</v>
      </c>
      <c r="P1050" s="185"/>
    </row>
    <row r="1051" spans="1:16" ht="14.1" customHeight="1">
      <c r="A1051" s="177" t="s">
        <v>240</v>
      </c>
      <c r="B1051" s="177"/>
      <c r="C1051" s="177"/>
      <c r="D1051" s="177"/>
      <c r="E1051" s="177"/>
      <c r="F1051" s="177"/>
      <c r="G1051" s="177"/>
      <c r="H1051" s="177"/>
      <c r="I1051" s="177"/>
      <c r="J1051" s="177"/>
      <c r="K1051" s="177"/>
      <c r="L1051" s="177"/>
      <c r="M1051" s="177"/>
      <c r="N1051" s="177"/>
      <c r="O1051" s="177"/>
      <c r="P1051" s="177"/>
    </row>
    <row r="1052" spans="1:16" ht="14.1" customHeight="1">
      <c r="A1052" s="181" t="s">
        <v>255</v>
      </c>
      <c r="B1052" s="181"/>
      <c r="C1052" s="181"/>
      <c r="D1052" s="182" t="s">
        <v>242</v>
      </c>
      <c r="E1052" s="182"/>
      <c r="F1052" s="104">
        <v>7.8</v>
      </c>
      <c r="G1052" s="183">
        <v>1.5517365999999999</v>
      </c>
      <c r="H1052" s="183"/>
      <c r="I1052" s="176">
        <v>12.1035</v>
      </c>
      <c r="J1052" s="176"/>
      <c r="K1052" s="176"/>
      <c r="L1052" s="176"/>
      <c r="M1052" s="176"/>
      <c r="N1052" s="176"/>
      <c r="O1052" s="176">
        <v>12.1035</v>
      </c>
      <c r="P1052" s="176"/>
    </row>
    <row r="1053" spans="1:16" ht="14.1" customHeight="1">
      <c r="A1053" s="181" t="s">
        <v>291</v>
      </c>
      <c r="B1053" s="181"/>
      <c r="C1053" s="181"/>
      <c r="D1053" s="182" t="s">
        <v>242</v>
      </c>
      <c r="E1053" s="182"/>
      <c r="F1053" s="104">
        <v>7.8</v>
      </c>
      <c r="G1053" s="183">
        <v>11.592105399999999</v>
      </c>
      <c r="H1053" s="183"/>
      <c r="I1053" s="176">
        <v>90.418400000000005</v>
      </c>
      <c r="J1053" s="176"/>
      <c r="K1053" s="176"/>
      <c r="L1053" s="176"/>
      <c r="M1053" s="176"/>
      <c r="N1053" s="176"/>
      <c r="O1053" s="176">
        <v>90.418400000000005</v>
      </c>
      <c r="P1053" s="176"/>
    </row>
    <row r="1054" spans="1:16" ht="14.1" customHeight="1">
      <c r="A1054" s="181" t="s">
        <v>257</v>
      </c>
      <c r="B1054" s="181"/>
      <c r="C1054" s="181"/>
      <c r="D1054" s="182" t="s">
        <v>242</v>
      </c>
      <c r="E1054" s="182"/>
      <c r="F1054" s="104">
        <v>5.65</v>
      </c>
      <c r="G1054" s="183">
        <v>15.4561405</v>
      </c>
      <c r="H1054" s="183"/>
      <c r="I1054" s="176">
        <v>87.327200000000005</v>
      </c>
      <c r="J1054" s="176"/>
      <c r="K1054" s="176"/>
      <c r="L1054" s="176"/>
      <c r="M1054" s="176"/>
      <c r="N1054" s="176"/>
      <c r="O1054" s="176">
        <v>87.327200000000005</v>
      </c>
      <c r="P1054" s="176"/>
    </row>
    <row r="1055" spans="1:16" ht="14.1" customHeight="1">
      <c r="A1055" s="181" t="s">
        <v>244</v>
      </c>
      <c r="B1055" s="181"/>
      <c r="C1055" s="181"/>
      <c r="D1055" s="182"/>
      <c r="E1055" s="182"/>
      <c r="F1055" s="104">
        <v>189.85</v>
      </c>
      <c r="G1055" s="183">
        <v>0.86899999999999999</v>
      </c>
      <c r="H1055" s="183"/>
      <c r="I1055" s="176">
        <v>164.97890000000001</v>
      </c>
      <c r="J1055" s="176"/>
      <c r="K1055" s="176"/>
      <c r="L1055" s="176"/>
      <c r="M1055" s="176"/>
      <c r="N1055" s="176"/>
      <c r="O1055" s="176">
        <v>164.97890000000001</v>
      </c>
      <c r="P1055" s="176"/>
    </row>
    <row r="1056" spans="1:16" ht="14.1" customHeight="1">
      <c r="A1056" s="181" t="s">
        <v>245</v>
      </c>
      <c r="B1056" s="181"/>
      <c r="C1056" s="181"/>
      <c r="D1056" s="182"/>
      <c r="E1056" s="182"/>
      <c r="F1056" s="104"/>
      <c r="G1056" s="183"/>
      <c r="H1056" s="183"/>
      <c r="I1056" s="176">
        <v>188.07</v>
      </c>
      <c r="J1056" s="176"/>
      <c r="K1056" s="176"/>
      <c r="L1056" s="176"/>
      <c r="M1056" s="176"/>
      <c r="N1056" s="176"/>
      <c r="O1056" s="176">
        <v>188.07</v>
      </c>
      <c r="P1056" s="176"/>
    </row>
    <row r="1057" spans="1:16" ht="14.1" customHeight="1">
      <c r="A1057" s="177" t="s">
        <v>246</v>
      </c>
      <c r="B1057" s="177"/>
      <c r="C1057" s="177"/>
      <c r="D1057" s="177"/>
      <c r="E1057" s="177"/>
      <c r="F1057" s="177"/>
      <c r="G1057" s="177"/>
      <c r="H1057" s="177"/>
      <c r="I1057" s="177"/>
      <c r="J1057" s="177"/>
      <c r="K1057" s="177"/>
      <c r="L1057" s="177"/>
      <c r="M1057" s="177"/>
      <c r="N1057" s="177"/>
      <c r="O1057" s="178">
        <v>542.9</v>
      </c>
      <c r="P1057" s="178"/>
    </row>
    <row r="1058" spans="1:16" ht="14.1" customHeight="1">
      <c r="A1058" s="177" t="s">
        <v>258</v>
      </c>
      <c r="B1058" s="177"/>
      <c r="C1058" s="177"/>
      <c r="D1058" s="177"/>
      <c r="E1058" s="177"/>
      <c r="F1058" s="177"/>
      <c r="G1058" s="177"/>
      <c r="H1058" s="177"/>
      <c r="I1058" s="177"/>
      <c r="J1058" s="177"/>
      <c r="K1058" s="177"/>
      <c r="L1058" s="177"/>
      <c r="M1058" s="177"/>
      <c r="N1058" s="177"/>
      <c r="O1058" s="177"/>
      <c r="P1058" s="177"/>
    </row>
    <row r="1059" spans="1:16" ht="14.1" customHeight="1">
      <c r="A1059" s="181" t="s">
        <v>444</v>
      </c>
      <c r="B1059" s="181"/>
      <c r="C1059" s="181"/>
      <c r="D1059" s="182" t="s">
        <v>262</v>
      </c>
      <c r="E1059" s="182"/>
      <c r="F1059" s="104">
        <v>6.35</v>
      </c>
      <c r="G1059" s="183">
        <v>4.26</v>
      </c>
      <c r="H1059" s="183"/>
      <c r="I1059" s="176"/>
      <c r="J1059" s="176"/>
      <c r="K1059" s="176">
        <v>27.050999999999998</v>
      </c>
      <c r="L1059" s="176"/>
      <c r="M1059" s="176"/>
      <c r="N1059" s="176"/>
      <c r="O1059" s="176">
        <v>27.050999999999998</v>
      </c>
      <c r="P1059" s="176"/>
    </row>
    <row r="1060" spans="1:16" ht="32.65" customHeight="1">
      <c r="A1060" s="181" t="s">
        <v>445</v>
      </c>
      <c r="B1060" s="181"/>
      <c r="C1060" s="181"/>
      <c r="D1060" s="182" t="s">
        <v>262</v>
      </c>
      <c r="E1060" s="182"/>
      <c r="F1060" s="104">
        <v>21.11</v>
      </c>
      <c r="G1060" s="183">
        <v>0.02</v>
      </c>
      <c r="H1060" s="183"/>
      <c r="I1060" s="176"/>
      <c r="J1060" s="176"/>
      <c r="K1060" s="176">
        <v>0.42220000000000002</v>
      </c>
      <c r="L1060" s="176"/>
      <c r="M1060" s="176"/>
      <c r="N1060" s="176"/>
      <c r="O1060" s="176">
        <v>0.42220000000000002</v>
      </c>
      <c r="P1060" s="176"/>
    </row>
    <row r="1061" spans="1:16" ht="14.1" customHeight="1">
      <c r="A1061" s="181" t="s">
        <v>259</v>
      </c>
      <c r="B1061" s="181"/>
      <c r="C1061" s="181"/>
      <c r="D1061" s="182" t="s">
        <v>260</v>
      </c>
      <c r="E1061" s="182"/>
      <c r="F1061" s="104">
        <v>85.31</v>
      </c>
      <c r="G1061" s="183">
        <v>0.37</v>
      </c>
      <c r="H1061" s="183"/>
      <c r="I1061" s="176"/>
      <c r="J1061" s="176"/>
      <c r="K1061" s="176">
        <v>31.564699999999998</v>
      </c>
      <c r="L1061" s="176"/>
      <c r="M1061" s="176"/>
      <c r="N1061" s="176"/>
      <c r="O1061" s="176">
        <v>31.564699999999998</v>
      </c>
      <c r="P1061" s="176"/>
    </row>
    <row r="1062" spans="1:16" ht="14.1" customHeight="1">
      <c r="A1062" s="181" t="s">
        <v>302</v>
      </c>
      <c r="B1062" s="181"/>
      <c r="C1062" s="181"/>
      <c r="D1062" s="182" t="s">
        <v>262</v>
      </c>
      <c r="E1062" s="182"/>
      <c r="F1062" s="104">
        <v>1.91</v>
      </c>
      <c r="G1062" s="183">
        <v>24.89</v>
      </c>
      <c r="H1062" s="183"/>
      <c r="I1062" s="176"/>
      <c r="J1062" s="176"/>
      <c r="K1062" s="176">
        <v>47.539900000000003</v>
      </c>
      <c r="L1062" s="176"/>
      <c r="M1062" s="176"/>
      <c r="N1062" s="176"/>
      <c r="O1062" s="176">
        <v>47.539900000000003</v>
      </c>
      <c r="P1062" s="176"/>
    </row>
    <row r="1063" spans="1:16" ht="42.4" customHeight="1">
      <c r="A1063" s="181" t="s">
        <v>446</v>
      </c>
      <c r="B1063" s="181"/>
      <c r="C1063" s="181"/>
      <c r="D1063" s="182" t="s">
        <v>251</v>
      </c>
      <c r="E1063" s="182"/>
      <c r="F1063" s="104">
        <v>18.600000000000001</v>
      </c>
      <c r="G1063" s="183">
        <v>0.9</v>
      </c>
      <c r="H1063" s="183"/>
      <c r="I1063" s="176"/>
      <c r="J1063" s="176"/>
      <c r="K1063" s="176">
        <v>16.739999999999998</v>
      </c>
      <c r="L1063" s="176"/>
      <c r="M1063" s="176"/>
      <c r="N1063" s="176"/>
      <c r="O1063" s="176">
        <v>16.739999999999998</v>
      </c>
      <c r="P1063" s="176"/>
    </row>
    <row r="1064" spans="1:16" ht="14.1" customHeight="1">
      <c r="A1064" s="181" t="s">
        <v>261</v>
      </c>
      <c r="B1064" s="181"/>
      <c r="C1064" s="181"/>
      <c r="D1064" s="182" t="s">
        <v>262</v>
      </c>
      <c r="E1064" s="182"/>
      <c r="F1064" s="104">
        <v>0.86</v>
      </c>
      <c r="G1064" s="183">
        <v>87.19</v>
      </c>
      <c r="H1064" s="183"/>
      <c r="I1064" s="176"/>
      <c r="J1064" s="176"/>
      <c r="K1064" s="176">
        <v>74.983400000000003</v>
      </c>
      <c r="L1064" s="176"/>
      <c r="M1064" s="176"/>
      <c r="N1064" s="176"/>
      <c r="O1064" s="176">
        <v>74.983400000000003</v>
      </c>
      <c r="P1064" s="176"/>
    </row>
    <row r="1065" spans="1:16" ht="22.7" customHeight="1">
      <c r="A1065" s="181" t="s">
        <v>265</v>
      </c>
      <c r="B1065" s="181"/>
      <c r="C1065" s="181"/>
      <c r="D1065" s="182" t="s">
        <v>260</v>
      </c>
      <c r="E1065" s="182"/>
      <c r="F1065" s="104">
        <v>103.59</v>
      </c>
      <c r="G1065" s="183">
        <v>0.03</v>
      </c>
      <c r="H1065" s="183"/>
      <c r="I1065" s="176"/>
      <c r="J1065" s="176"/>
      <c r="K1065" s="176">
        <v>3.1076999999999999</v>
      </c>
      <c r="L1065" s="176"/>
      <c r="M1065" s="176"/>
      <c r="N1065" s="176"/>
      <c r="O1065" s="176">
        <v>3.1076999999999999</v>
      </c>
      <c r="P1065" s="176"/>
    </row>
    <row r="1066" spans="1:16" ht="22.7" customHeight="1">
      <c r="A1066" s="181" t="s">
        <v>447</v>
      </c>
      <c r="B1066" s="181"/>
      <c r="C1066" s="181"/>
      <c r="D1066" s="182" t="s">
        <v>260</v>
      </c>
      <c r="E1066" s="182"/>
      <c r="F1066" s="104">
        <v>104.14</v>
      </c>
      <c r="G1066" s="183">
        <v>0.13</v>
      </c>
      <c r="H1066" s="183"/>
      <c r="I1066" s="176"/>
      <c r="J1066" s="176"/>
      <c r="K1066" s="176">
        <v>13.5382</v>
      </c>
      <c r="L1066" s="176"/>
      <c r="M1066" s="176"/>
      <c r="N1066" s="176"/>
      <c r="O1066" s="176">
        <v>13.5382</v>
      </c>
      <c r="P1066" s="176"/>
    </row>
    <row r="1067" spans="1:16" ht="32.65" customHeight="1">
      <c r="A1067" s="181" t="s">
        <v>435</v>
      </c>
      <c r="B1067" s="181"/>
      <c r="C1067" s="181"/>
      <c r="D1067" s="182" t="s">
        <v>268</v>
      </c>
      <c r="E1067" s="182"/>
      <c r="F1067" s="104">
        <v>11.88</v>
      </c>
      <c r="G1067" s="183">
        <v>0.31</v>
      </c>
      <c r="H1067" s="183"/>
      <c r="I1067" s="176"/>
      <c r="J1067" s="176"/>
      <c r="K1067" s="176">
        <v>3.6827999999999999</v>
      </c>
      <c r="L1067" s="176"/>
      <c r="M1067" s="176"/>
      <c r="N1067" s="176"/>
      <c r="O1067" s="176">
        <v>3.6827999999999999</v>
      </c>
      <c r="P1067" s="176"/>
    </row>
    <row r="1068" spans="1:16" ht="22.7" customHeight="1">
      <c r="A1068" s="181" t="s">
        <v>448</v>
      </c>
      <c r="B1068" s="181"/>
      <c r="C1068" s="181"/>
      <c r="D1068" s="182" t="s">
        <v>239</v>
      </c>
      <c r="E1068" s="182"/>
      <c r="F1068" s="104">
        <v>0.7</v>
      </c>
      <c r="G1068" s="183">
        <v>381.6</v>
      </c>
      <c r="H1068" s="183"/>
      <c r="I1068" s="176"/>
      <c r="J1068" s="176"/>
      <c r="K1068" s="176">
        <v>267.12</v>
      </c>
      <c r="L1068" s="176"/>
      <c r="M1068" s="176"/>
      <c r="N1068" s="176"/>
      <c r="O1068" s="176">
        <v>267.12</v>
      </c>
      <c r="P1068" s="176"/>
    </row>
    <row r="1069" spans="1:16" ht="14.1" customHeight="1">
      <c r="A1069" s="177" t="s">
        <v>273</v>
      </c>
      <c r="B1069" s="177"/>
      <c r="C1069" s="177"/>
      <c r="D1069" s="177"/>
      <c r="E1069" s="177"/>
      <c r="F1069" s="177"/>
      <c r="G1069" s="177"/>
      <c r="H1069" s="177"/>
      <c r="I1069" s="177"/>
      <c r="J1069" s="177"/>
      <c r="K1069" s="177"/>
      <c r="L1069" s="177"/>
      <c r="M1069" s="177"/>
      <c r="N1069" s="177"/>
      <c r="O1069" s="178">
        <v>485.75</v>
      </c>
      <c r="P1069" s="178"/>
    </row>
    <row r="1070" spans="1:16" ht="14.1" customHeight="1">
      <c r="A1070" s="179" t="s">
        <v>247</v>
      </c>
      <c r="B1070" s="179"/>
      <c r="C1070" s="179"/>
      <c r="D1070" s="179"/>
      <c r="E1070" s="179"/>
      <c r="F1070" s="179"/>
      <c r="G1070" s="179"/>
      <c r="H1070" s="179"/>
      <c r="I1070" s="180">
        <v>542.9</v>
      </c>
      <c r="J1070" s="180"/>
      <c r="K1070" s="180">
        <v>485.75</v>
      </c>
      <c r="L1070" s="180"/>
      <c r="M1070" s="180"/>
      <c r="N1070" s="180"/>
      <c r="O1070" s="180">
        <v>1028.6500000000001</v>
      </c>
      <c r="P1070" s="180"/>
    </row>
    <row r="1071" spans="1:16" ht="14.1" customHeight="1">
      <c r="A1071" s="172" t="s">
        <v>248</v>
      </c>
      <c r="B1071" s="172"/>
      <c r="C1071" s="172"/>
      <c r="D1071" s="172"/>
      <c r="E1071" s="172"/>
      <c r="F1071" s="172"/>
      <c r="G1071" s="172"/>
      <c r="H1071" s="172"/>
      <c r="I1071" s="173">
        <v>156.47</v>
      </c>
      <c r="J1071" s="173"/>
      <c r="K1071" s="173">
        <v>139.99</v>
      </c>
      <c r="L1071" s="173"/>
      <c r="M1071" s="173"/>
      <c r="N1071" s="173"/>
      <c r="O1071" s="173">
        <v>296.45999999999998</v>
      </c>
      <c r="P1071" s="173"/>
    </row>
    <row r="1072" spans="1:16" ht="14.1" customHeight="1">
      <c r="A1072" s="174" t="s">
        <v>249</v>
      </c>
      <c r="B1072" s="174"/>
      <c r="C1072" s="174"/>
      <c r="D1072" s="174"/>
      <c r="E1072" s="174"/>
      <c r="F1072" s="174"/>
      <c r="G1072" s="174"/>
      <c r="H1072" s="174"/>
      <c r="I1072" s="175">
        <v>699.37</v>
      </c>
      <c r="J1072" s="175"/>
      <c r="K1072" s="175">
        <v>625.74</v>
      </c>
      <c r="L1072" s="175"/>
      <c r="M1072" s="175"/>
      <c r="N1072" s="175"/>
      <c r="O1072" s="175">
        <v>1325.11</v>
      </c>
      <c r="P1072" s="175"/>
    </row>
    <row r="1073" spans="1:16" ht="14.1" customHeight="1">
      <c r="A1073" s="184" t="s">
        <v>449</v>
      </c>
      <c r="B1073" s="184"/>
      <c r="C1073" s="184"/>
      <c r="D1073" s="184"/>
      <c r="E1073" s="184"/>
      <c r="F1073" s="184"/>
      <c r="G1073" s="184"/>
      <c r="H1073" s="184"/>
      <c r="I1073" s="184"/>
      <c r="J1073" s="184"/>
      <c r="K1073" s="184"/>
      <c r="L1073" s="184"/>
      <c r="M1073" s="184"/>
      <c r="N1073" s="184"/>
      <c r="O1073" s="185" t="s">
        <v>239</v>
      </c>
      <c r="P1073" s="185"/>
    </row>
    <row r="1074" spans="1:16" ht="14.1" customHeight="1">
      <c r="A1074" s="177" t="s">
        <v>252</v>
      </c>
      <c r="B1074" s="177"/>
      <c r="C1074" s="177"/>
      <c r="D1074" s="177"/>
      <c r="E1074" s="177"/>
      <c r="F1074" s="177"/>
      <c r="G1074" s="177"/>
      <c r="H1074" s="177"/>
      <c r="I1074" s="177"/>
      <c r="J1074" s="177"/>
      <c r="K1074" s="177"/>
      <c r="L1074" s="177"/>
      <c r="M1074" s="177"/>
      <c r="N1074" s="177"/>
      <c r="O1074" s="177"/>
      <c r="P1074" s="177"/>
    </row>
    <row r="1075" spans="1:16" ht="8.85" customHeight="1"/>
    <row r="1076" spans="1:16" ht="14.1" customHeight="1">
      <c r="A1076" s="170" t="s">
        <v>270</v>
      </c>
      <c r="B1076" s="170"/>
      <c r="C1076" s="170"/>
      <c r="D1076" s="170"/>
      <c r="E1076" s="170"/>
      <c r="F1076" s="170"/>
      <c r="G1076" s="170"/>
      <c r="H1076" s="170"/>
      <c r="I1076" s="170"/>
      <c r="J1076" s="170"/>
      <c r="K1076" s="170"/>
      <c r="L1076" s="170"/>
      <c r="M1076" s="170"/>
      <c r="N1076" s="170"/>
      <c r="O1076" s="170"/>
      <c r="P1076" s="170"/>
    </row>
    <row r="1077" spans="1:16" ht="14.1" customHeight="1">
      <c r="A1077" s="171" t="s">
        <v>271</v>
      </c>
      <c r="B1077" s="171"/>
      <c r="C1077" s="171"/>
      <c r="D1077" s="171"/>
      <c r="E1077" s="171"/>
      <c r="F1077" s="171"/>
      <c r="G1077" s="171"/>
      <c r="H1077" s="171"/>
      <c r="I1077" s="171"/>
      <c r="J1077" s="171"/>
      <c r="K1077" s="171"/>
      <c r="L1077" s="171"/>
      <c r="M1077" s="171"/>
      <c r="N1077" s="171"/>
      <c r="O1077" s="171"/>
      <c r="P1077" s="171"/>
    </row>
    <row r="1078" spans="1:16" ht="65.25" customHeight="1">
      <c r="A1078" s="198"/>
      <c r="B1078" s="198"/>
      <c r="C1078" s="198"/>
      <c r="D1078" s="198"/>
      <c r="E1078" s="198"/>
      <c r="F1078" s="198"/>
      <c r="G1078" s="198"/>
      <c r="H1078" s="198"/>
      <c r="I1078" s="198"/>
      <c r="J1078" s="198"/>
      <c r="K1078" s="198"/>
      <c r="L1078" s="198"/>
      <c r="M1078" s="198"/>
      <c r="N1078" s="198"/>
      <c r="O1078" s="198"/>
      <c r="P1078" s="198"/>
    </row>
    <row r="1079" spans="1:16" ht="5.65" customHeight="1"/>
    <row r="1080" spans="1:16" ht="19.7" customHeight="1">
      <c r="A1080" s="199" t="s">
        <v>218</v>
      </c>
      <c r="B1080" s="199"/>
      <c r="C1080" s="199"/>
      <c r="D1080" s="199"/>
      <c r="E1080" s="199"/>
      <c r="F1080" s="199"/>
      <c r="G1080" s="199"/>
      <c r="H1080" s="199"/>
      <c r="I1080" s="199"/>
      <c r="J1080" s="199"/>
      <c r="K1080" s="199"/>
      <c r="L1080" s="199"/>
      <c r="M1080" s="199"/>
      <c r="N1080" s="199"/>
      <c r="O1080" s="199"/>
      <c r="P1080" s="199"/>
    </row>
    <row r="1081" spans="1:16" ht="15.75" customHeight="1">
      <c r="A1081" s="105" t="s">
        <v>117</v>
      </c>
      <c r="B1081" s="196" t="s">
        <v>118</v>
      </c>
      <c r="C1081" s="196"/>
      <c r="D1081" s="196"/>
      <c r="E1081" s="196"/>
      <c r="F1081" s="196"/>
      <c r="G1081" s="196"/>
      <c r="H1081" s="196"/>
      <c r="I1081" s="196"/>
      <c r="J1081" s="196"/>
      <c r="K1081" s="196"/>
      <c r="L1081" s="193" t="s">
        <v>119</v>
      </c>
      <c r="M1081" s="193"/>
      <c r="N1081" s="200" t="s">
        <v>171</v>
      </c>
      <c r="O1081" s="200"/>
      <c r="P1081" s="200"/>
    </row>
    <row r="1082" spans="1:16" ht="12.6" customHeight="1">
      <c r="A1082" s="105" t="s">
        <v>120</v>
      </c>
      <c r="B1082" s="196" t="s">
        <v>121</v>
      </c>
      <c r="C1082" s="196"/>
      <c r="D1082" s="196"/>
      <c r="E1082" s="196"/>
      <c r="F1082" s="196"/>
      <c r="G1082" s="196"/>
      <c r="H1082" s="196"/>
      <c r="I1082" s="196"/>
      <c r="J1082" s="196"/>
      <c r="K1082" s="196"/>
      <c r="L1082" s="193" t="s">
        <v>219</v>
      </c>
      <c r="M1082" s="193"/>
      <c r="N1082" s="194" t="s">
        <v>3435</v>
      </c>
      <c r="O1082" s="194"/>
      <c r="P1082" s="194"/>
    </row>
    <row r="1083" spans="1:16" ht="14.45" customHeight="1">
      <c r="A1083" s="105" t="s">
        <v>220</v>
      </c>
      <c r="B1083" s="193" t="s">
        <v>170</v>
      </c>
      <c r="C1083" s="193"/>
      <c r="D1083" s="193"/>
      <c r="E1083" s="193"/>
      <c r="F1083" s="193"/>
      <c r="G1083" s="193"/>
      <c r="H1083" s="193"/>
      <c r="I1083" s="193"/>
      <c r="J1083" s="193"/>
      <c r="K1083" s="193"/>
      <c r="L1083" s="193" t="s">
        <v>122</v>
      </c>
      <c r="M1083" s="193"/>
      <c r="N1083" s="194"/>
      <c r="O1083" s="194"/>
      <c r="P1083" s="194"/>
    </row>
    <row r="1084" spans="1:16" ht="14.65" customHeight="1">
      <c r="A1084" s="105" t="s">
        <v>221</v>
      </c>
      <c r="B1084" s="193" t="s">
        <v>170</v>
      </c>
      <c r="C1084" s="193"/>
      <c r="D1084" s="193"/>
      <c r="E1084" s="193"/>
      <c r="F1084" s="193"/>
      <c r="G1084" s="193"/>
      <c r="H1084" s="193"/>
      <c r="I1084" s="193"/>
      <c r="J1084" s="193"/>
      <c r="K1084" s="193"/>
      <c r="L1084" s="193" t="s">
        <v>123</v>
      </c>
      <c r="M1084" s="193"/>
      <c r="N1084" s="194" t="s">
        <v>124</v>
      </c>
      <c r="O1084" s="194"/>
      <c r="P1084" s="194"/>
    </row>
    <row r="1085" spans="1:16" ht="26.45" customHeight="1">
      <c r="A1085" s="105" t="s">
        <v>222</v>
      </c>
      <c r="B1085" s="193" t="s">
        <v>170</v>
      </c>
      <c r="C1085" s="193"/>
      <c r="D1085" s="193"/>
      <c r="E1085" s="193"/>
      <c r="F1085" s="193"/>
      <c r="G1085" s="193"/>
      <c r="H1085" s="193"/>
      <c r="I1085" s="193"/>
      <c r="J1085" s="193"/>
      <c r="K1085" s="193"/>
      <c r="L1085" s="193" t="s">
        <v>125</v>
      </c>
      <c r="M1085" s="193"/>
      <c r="N1085" s="195" t="s">
        <v>3462</v>
      </c>
      <c r="O1085" s="195"/>
      <c r="P1085" s="195"/>
    </row>
    <row r="1086" spans="1:16" ht="13.35" customHeight="1">
      <c r="A1086" s="106" t="s">
        <v>126</v>
      </c>
      <c r="B1086" s="188"/>
      <c r="C1086" s="188"/>
      <c r="D1086" s="188"/>
      <c r="E1086" s="188"/>
      <c r="F1086" s="188"/>
      <c r="G1086" s="188"/>
      <c r="H1086" s="188"/>
      <c r="I1086" s="188"/>
      <c r="J1086" s="188"/>
      <c r="K1086" s="188"/>
      <c r="L1086" s="188" t="s">
        <v>127</v>
      </c>
      <c r="M1086" s="188"/>
      <c r="N1086" s="189" t="s">
        <v>173</v>
      </c>
      <c r="O1086" s="189"/>
      <c r="P1086" s="189"/>
    </row>
    <row r="1087" spans="1:16" ht="15.75" customHeight="1">
      <c r="A1087" s="190" t="s">
        <v>223</v>
      </c>
      <c r="B1087" s="190"/>
      <c r="C1087" s="191" t="s">
        <v>224</v>
      </c>
      <c r="D1087" s="191"/>
      <c r="E1087" s="192" t="s">
        <v>225</v>
      </c>
      <c r="F1087" s="192"/>
      <c r="G1087" s="192"/>
      <c r="H1087" s="191" t="s">
        <v>226</v>
      </c>
      <c r="I1087" s="191"/>
      <c r="J1087" s="192" t="s">
        <v>227</v>
      </c>
      <c r="K1087" s="192"/>
      <c r="L1087" s="192"/>
      <c r="M1087" s="192"/>
      <c r="N1087" s="192"/>
      <c r="O1087" s="192"/>
      <c r="P1087" s="103" t="s">
        <v>228</v>
      </c>
    </row>
    <row r="1088" spans="1:16" ht="17.100000000000001" customHeight="1">
      <c r="A1088" s="186" t="s">
        <v>229</v>
      </c>
      <c r="B1088" s="186"/>
      <c r="C1088" s="186"/>
      <c r="D1088" s="187" t="s">
        <v>230</v>
      </c>
      <c r="E1088" s="187"/>
      <c r="F1088" s="187" t="s">
        <v>231</v>
      </c>
      <c r="G1088" s="187" t="s">
        <v>232</v>
      </c>
      <c r="H1088" s="187"/>
      <c r="I1088" s="187" t="s">
        <v>233</v>
      </c>
      <c r="J1088" s="187"/>
      <c r="K1088" s="187"/>
      <c r="L1088" s="187"/>
      <c r="M1088" s="187"/>
      <c r="N1088" s="187"/>
      <c r="O1088" s="187"/>
      <c r="P1088" s="187"/>
    </row>
    <row r="1089" spans="1:16" ht="17.100000000000001" customHeight="1">
      <c r="A1089" s="186"/>
      <c r="B1089" s="186"/>
      <c r="C1089" s="186"/>
      <c r="D1089" s="187"/>
      <c r="E1089" s="187"/>
      <c r="F1089" s="187"/>
      <c r="G1089" s="187"/>
      <c r="H1089" s="187"/>
      <c r="I1089" s="187" t="s">
        <v>234</v>
      </c>
      <c r="J1089" s="187"/>
      <c r="K1089" s="187" t="s">
        <v>235</v>
      </c>
      <c r="L1089" s="187"/>
      <c r="M1089" s="187" t="s">
        <v>236</v>
      </c>
      <c r="N1089" s="187"/>
      <c r="O1089" s="187" t="s">
        <v>237</v>
      </c>
      <c r="P1089" s="187"/>
    </row>
    <row r="1090" spans="1:16" ht="14.1" customHeight="1">
      <c r="A1090" s="181" t="s">
        <v>397</v>
      </c>
      <c r="B1090" s="181"/>
      <c r="C1090" s="181"/>
      <c r="D1090" s="182" t="s">
        <v>242</v>
      </c>
      <c r="E1090" s="182"/>
      <c r="F1090" s="104">
        <v>3.88</v>
      </c>
      <c r="G1090" s="183">
        <v>0.3528</v>
      </c>
      <c r="H1090" s="183"/>
      <c r="I1090" s="176"/>
      <c r="J1090" s="176"/>
      <c r="K1090" s="176"/>
      <c r="L1090" s="176"/>
      <c r="M1090" s="176">
        <v>1.3689</v>
      </c>
      <c r="N1090" s="176"/>
      <c r="O1090" s="176">
        <v>1.3689</v>
      </c>
      <c r="P1090" s="176"/>
    </row>
    <row r="1091" spans="1:16" ht="14.1" customHeight="1">
      <c r="A1091" s="181" t="s">
        <v>450</v>
      </c>
      <c r="B1091" s="181"/>
      <c r="C1091" s="181"/>
      <c r="D1091" s="182" t="s">
        <v>451</v>
      </c>
      <c r="E1091" s="182"/>
      <c r="F1091" s="104">
        <v>10.58</v>
      </c>
      <c r="G1091" s="183">
        <v>0.32400000000000001</v>
      </c>
      <c r="H1091" s="183"/>
      <c r="I1091" s="176"/>
      <c r="J1091" s="176"/>
      <c r="K1091" s="176"/>
      <c r="L1091" s="176"/>
      <c r="M1091" s="176">
        <v>3.4279000000000002</v>
      </c>
      <c r="N1091" s="176"/>
      <c r="O1091" s="176">
        <v>3.4279000000000002</v>
      </c>
      <c r="P1091" s="176"/>
    </row>
    <row r="1092" spans="1:16" ht="14.1" customHeight="1">
      <c r="A1092" s="177" t="s">
        <v>254</v>
      </c>
      <c r="B1092" s="177"/>
      <c r="C1092" s="177"/>
      <c r="D1092" s="177"/>
      <c r="E1092" s="177"/>
      <c r="F1092" s="177"/>
      <c r="G1092" s="177"/>
      <c r="H1092" s="177"/>
      <c r="I1092" s="177"/>
      <c r="J1092" s="177"/>
      <c r="K1092" s="177"/>
      <c r="L1092" s="177"/>
      <c r="M1092" s="177"/>
      <c r="N1092" s="177"/>
      <c r="O1092" s="178">
        <v>4.8</v>
      </c>
      <c r="P1092" s="178"/>
    </row>
    <row r="1093" spans="1:16" ht="14.1" customHeight="1">
      <c r="A1093" s="177" t="s">
        <v>240</v>
      </c>
      <c r="B1093" s="177"/>
      <c r="C1093" s="177"/>
      <c r="D1093" s="177"/>
      <c r="E1093" s="177"/>
      <c r="F1093" s="177"/>
      <c r="G1093" s="177"/>
      <c r="H1093" s="177"/>
      <c r="I1093" s="177"/>
      <c r="J1093" s="177"/>
      <c r="K1093" s="177"/>
      <c r="L1093" s="177"/>
      <c r="M1093" s="177"/>
      <c r="N1093" s="177"/>
      <c r="O1093" s="177"/>
      <c r="P1093" s="177"/>
    </row>
    <row r="1094" spans="1:16" ht="14.1" customHeight="1">
      <c r="A1094" s="181" t="s">
        <v>392</v>
      </c>
      <c r="B1094" s="181"/>
      <c r="C1094" s="181"/>
      <c r="D1094" s="182" t="s">
        <v>242</v>
      </c>
      <c r="E1094" s="182"/>
      <c r="F1094" s="104">
        <v>5.86</v>
      </c>
      <c r="G1094" s="183">
        <v>3.9329757999999999</v>
      </c>
      <c r="H1094" s="183"/>
      <c r="I1094" s="176">
        <v>23.0472</v>
      </c>
      <c r="J1094" s="176"/>
      <c r="K1094" s="176"/>
      <c r="L1094" s="176"/>
      <c r="M1094" s="176"/>
      <c r="N1094" s="176"/>
      <c r="O1094" s="176">
        <v>23.0472</v>
      </c>
      <c r="P1094" s="176"/>
    </row>
    <row r="1095" spans="1:16" ht="14.1" customHeight="1">
      <c r="A1095" s="181" t="s">
        <v>452</v>
      </c>
      <c r="B1095" s="181"/>
      <c r="C1095" s="181"/>
      <c r="D1095" s="182" t="s">
        <v>242</v>
      </c>
      <c r="E1095" s="182"/>
      <c r="F1095" s="104">
        <v>7.8</v>
      </c>
      <c r="G1095" s="183">
        <v>3.92</v>
      </c>
      <c r="H1095" s="183"/>
      <c r="I1095" s="176">
        <v>30.576000000000001</v>
      </c>
      <c r="J1095" s="176"/>
      <c r="K1095" s="176"/>
      <c r="L1095" s="176"/>
      <c r="M1095" s="176"/>
      <c r="N1095" s="176"/>
      <c r="O1095" s="176">
        <v>30.576000000000001</v>
      </c>
      <c r="P1095" s="176"/>
    </row>
    <row r="1096" spans="1:16" ht="14.1" customHeight="1">
      <c r="A1096" s="181" t="s">
        <v>358</v>
      </c>
      <c r="B1096" s="181"/>
      <c r="C1096" s="181"/>
      <c r="D1096" s="182" t="s">
        <v>242</v>
      </c>
      <c r="E1096" s="182"/>
      <c r="F1096" s="104">
        <v>7.8</v>
      </c>
      <c r="G1096" s="183">
        <v>7.6440000000000001</v>
      </c>
      <c r="H1096" s="183"/>
      <c r="I1096" s="176">
        <v>59.623199999999997</v>
      </c>
      <c r="J1096" s="176"/>
      <c r="K1096" s="176"/>
      <c r="L1096" s="176"/>
      <c r="M1096" s="176"/>
      <c r="N1096" s="176"/>
      <c r="O1096" s="176">
        <v>59.623199999999997</v>
      </c>
      <c r="P1096" s="176"/>
    </row>
    <row r="1097" spans="1:16" ht="14.1" customHeight="1">
      <c r="A1097" s="181" t="s">
        <v>398</v>
      </c>
      <c r="B1097" s="181"/>
      <c r="C1097" s="181"/>
      <c r="D1097" s="182" t="s">
        <v>242</v>
      </c>
      <c r="E1097" s="182"/>
      <c r="F1097" s="104">
        <v>7.8</v>
      </c>
      <c r="G1097" s="183">
        <v>0.73499999999999999</v>
      </c>
      <c r="H1097" s="183"/>
      <c r="I1097" s="176">
        <v>5.7329999999999997</v>
      </c>
      <c r="J1097" s="176"/>
      <c r="K1097" s="176"/>
      <c r="L1097" s="176"/>
      <c r="M1097" s="176"/>
      <c r="N1097" s="176"/>
      <c r="O1097" s="176">
        <v>5.7329999999999997</v>
      </c>
      <c r="P1097" s="176"/>
    </row>
    <row r="1098" spans="1:16" ht="14.1" customHeight="1">
      <c r="A1098" s="181" t="s">
        <v>291</v>
      </c>
      <c r="B1098" s="181"/>
      <c r="C1098" s="181"/>
      <c r="D1098" s="182" t="s">
        <v>242</v>
      </c>
      <c r="E1098" s="182"/>
      <c r="F1098" s="104">
        <v>7.8</v>
      </c>
      <c r="G1098" s="183">
        <v>13.0564879</v>
      </c>
      <c r="H1098" s="183"/>
      <c r="I1098" s="176">
        <v>101.84059999999999</v>
      </c>
      <c r="J1098" s="176"/>
      <c r="K1098" s="176"/>
      <c r="L1098" s="176"/>
      <c r="M1098" s="176"/>
      <c r="N1098" s="176"/>
      <c r="O1098" s="176">
        <v>101.84059999999999</v>
      </c>
      <c r="P1098" s="176"/>
    </row>
    <row r="1099" spans="1:16" ht="14.1" customHeight="1">
      <c r="A1099" s="181" t="s">
        <v>359</v>
      </c>
      <c r="B1099" s="181"/>
      <c r="C1099" s="181"/>
      <c r="D1099" s="182" t="s">
        <v>242</v>
      </c>
      <c r="E1099" s="182"/>
      <c r="F1099" s="104">
        <v>5.65</v>
      </c>
      <c r="G1099" s="183">
        <v>40.9048528</v>
      </c>
      <c r="H1099" s="183"/>
      <c r="I1099" s="176">
        <v>231.11240000000001</v>
      </c>
      <c r="J1099" s="176"/>
      <c r="K1099" s="176"/>
      <c r="L1099" s="176"/>
      <c r="M1099" s="176"/>
      <c r="N1099" s="176"/>
      <c r="O1099" s="176">
        <v>231.11240000000001</v>
      </c>
      <c r="P1099" s="176"/>
    </row>
    <row r="1100" spans="1:16" ht="14.1" customHeight="1">
      <c r="A1100" s="181" t="s">
        <v>244</v>
      </c>
      <c r="B1100" s="181"/>
      <c r="C1100" s="181"/>
      <c r="D1100" s="182"/>
      <c r="E1100" s="182"/>
      <c r="F1100" s="104">
        <v>451.93</v>
      </c>
      <c r="G1100" s="183">
        <v>0.86899999999999999</v>
      </c>
      <c r="H1100" s="183"/>
      <c r="I1100" s="176">
        <v>392.72930000000002</v>
      </c>
      <c r="J1100" s="176"/>
      <c r="K1100" s="176"/>
      <c r="L1100" s="176"/>
      <c r="M1100" s="176"/>
      <c r="N1100" s="176"/>
      <c r="O1100" s="176">
        <v>392.72930000000002</v>
      </c>
      <c r="P1100" s="176"/>
    </row>
    <row r="1101" spans="1:16" ht="14.1" customHeight="1">
      <c r="A1101" s="181" t="s">
        <v>245</v>
      </c>
      <c r="B1101" s="181"/>
      <c r="C1101" s="181"/>
      <c r="D1101" s="182"/>
      <c r="E1101" s="182"/>
      <c r="F1101" s="104"/>
      <c r="G1101" s="183"/>
      <c r="H1101" s="183"/>
      <c r="I1101" s="176">
        <v>458.61</v>
      </c>
      <c r="J1101" s="176"/>
      <c r="K1101" s="176"/>
      <c r="L1101" s="176"/>
      <c r="M1101" s="176"/>
      <c r="N1101" s="176"/>
      <c r="O1101" s="176">
        <v>458.61</v>
      </c>
      <c r="P1101" s="176"/>
    </row>
    <row r="1102" spans="1:16" ht="14.1" customHeight="1">
      <c r="A1102" s="177" t="s">
        <v>246</v>
      </c>
      <c r="B1102" s="177"/>
      <c r="C1102" s="177"/>
      <c r="D1102" s="177"/>
      <c r="E1102" s="177"/>
      <c r="F1102" s="177"/>
      <c r="G1102" s="177"/>
      <c r="H1102" s="177"/>
      <c r="I1102" s="177"/>
      <c r="J1102" s="177"/>
      <c r="K1102" s="177"/>
      <c r="L1102" s="177"/>
      <c r="M1102" s="177"/>
      <c r="N1102" s="177"/>
      <c r="O1102" s="178">
        <v>1303.27</v>
      </c>
      <c r="P1102" s="178"/>
    </row>
    <row r="1103" spans="1:16" ht="14.1" customHeight="1">
      <c r="A1103" s="177" t="s">
        <v>258</v>
      </c>
      <c r="B1103" s="177"/>
      <c r="C1103" s="177"/>
      <c r="D1103" s="177"/>
      <c r="E1103" s="177"/>
      <c r="F1103" s="177"/>
      <c r="G1103" s="177"/>
      <c r="H1103" s="177"/>
      <c r="I1103" s="177"/>
      <c r="J1103" s="177"/>
      <c r="K1103" s="177"/>
      <c r="L1103" s="177"/>
      <c r="M1103" s="177"/>
      <c r="N1103" s="177"/>
      <c r="O1103" s="177"/>
      <c r="P1103" s="177"/>
    </row>
    <row r="1104" spans="1:16" ht="14.1" customHeight="1">
      <c r="A1104" s="181" t="s">
        <v>453</v>
      </c>
      <c r="B1104" s="181"/>
      <c r="C1104" s="181"/>
      <c r="D1104" s="182" t="s">
        <v>262</v>
      </c>
      <c r="E1104" s="182"/>
      <c r="F1104" s="104">
        <v>7.86</v>
      </c>
      <c r="G1104" s="183">
        <v>41.16</v>
      </c>
      <c r="H1104" s="183"/>
      <c r="I1104" s="176"/>
      <c r="J1104" s="176"/>
      <c r="K1104" s="176">
        <v>323.51760000000002</v>
      </c>
      <c r="L1104" s="176"/>
      <c r="M1104" s="176"/>
      <c r="N1104" s="176"/>
      <c r="O1104" s="176">
        <v>323.51760000000002</v>
      </c>
      <c r="P1104" s="176"/>
    </row>
    <row r="1105" spans="1:16" ht="14.1" customHeight="1">
      <c r="A1105" s="181" t="s">
        <v>411</v>
      </c>
      <c r="B1105" s="181"/>
      <c r="C1105" s="181"/>
      <c r="D1105" s="182" t="s">
        <v>282</v>
      </c>
      <c r="E1105" s="182"/>
      <c r="F1105" s="104">
        <v>9.3800000000000008</v>
      </c>
      <c r="G1105" s="183">
        <v>0.19872000000000001</v>
      </c>
      <c r="H1105" s="183"/>
      <c r="I1105" s="176"/>
      <c r="J1105" s="176"/>
      <c r="K1105" s="176">
        <v>1.8640000000000001</v>
      </c>
      <c r="L1105" s="176"/>
      <c r="M1105" s="176"/>
      <c r="N1105" s="176"/>
      <c r="O1105" s="176">
        <v>1.8640000000000001</v>
      </c>
      <c r="P1105" s="176"/>
    </row>
    <row r="1106" spans="1:16" ht="14.1" customHeight="1">
      <c r="A1106" s="181" t="s">
        <v>399</v>
      </c>
      <c r="B1106" s="181"/>
      <c r="C1106" s="181"/>
      <c r="D1106" s="182" t="s">
        <v>262</v>
      </c>
      <c r="E1106" s="182"/>
      <c r="F1106" s="104">
        <v>8.09</v>
      </c>
      <c r="G1106" s="183">
        <v>1.3524</v>
      </c>
      <c r="H1106" s="183"/>
      <c r="I1106" s="176"/>
      <c r="J1106" s="176"/>
      <c r="K1106" s="176">
        <v>10.940899999999999</v>
      </c>
      <c r="L1106" s="176"/>
      <c r="M1106" s="176"/>
      <c r="N1106" s="176"/>
      <c r="O1106" s="176">
        <v>10.940899999999999</v>
      </c>
      <c r="P1106" s="176"/>
    </row>
    <row r="1107" spans="1:16" ht="14.1" customHeight="1">
      <c r="A1107" s="181" t="s">
        <v>259</v>
      </c>
      <c r="B1107" s="181"/>
      <c r="C1107" s="181"/>
      <c r="D1107" s="182" t="s">
        <v>260</v>
      </c>
      <c r="E1107" s="182"/>
      <c r="F1107" s="104">
        <v>85.31</v>
      </c>
      <c r="G1107" s="183">
        <v>0.67859999999999998</v>
      </c>
      <c r="H1107" s="183"/>
      <c r="I1107" s="176"/>
      <c r="J1107" s="176"/>
      <c r="K1107" s="176">
        <v>57.891399999999997</v>
      </c>
      <c r="L1107" s="176"/>
      <c r="M1107" s="176"/>
      <c r="N1107" s="176"/>
      <c r="O1107" s="176">
        <v>57.891399999999997</v>
      </c>
      <c r="P1107" s="176"/>
    </row>
    <row r="1108" spans="1:16" ht="14.1" customHeight="1">
      <c r="A1108" s="181" t="s">
        <v>454</v>
      </c>
      <c r="B1108" s="181"/>
      <c r="C1108" s="181"/>
      <c r="D1108" s="182" t="s">
        <v>260</v>
      </c>
      <c r="E1108" s="182"/>
      <c r="F1108" s="104">
        <v>71.72</v>
      </c>
      <c r="G1108" s="183">
        <v>3.28</v>
      </c>
      <c r="H1108" s="183"/>
      <c r="I1108" s="176"/>
      <c r="J1108" s="176"/>
      <c r="K1108" s="176">
        <v>235.24160000000001</v>
      </c>
      <c r="L1108" s="176"/>
      <c r="M1108" s="176"/>
      <c r="N1108" s="176"/>
      <c r="O1108" s="176">
        <v>235.24160000000001</v>
      </c>
      <c r="P1108" s="176"/>
    </row>
    <row r="1109" spans="1:16" ht="14.1" customHeight="1">
      <c r="A1109" s="181" t="s">
        <v>393</v>
      </c>
      <c r="B1109" s="181"/>
      <c r="C1109" s="181"/>
      <c r="D1109" s="182" t="s">
        <v>394</v>
      </c>
      <c r="E1109" s="182"/>
      <c r="F1109" s="104">
        <v>43.74</v>
      </c>
      <c r="G1109" s="183">
        <v>3.8845999999999998</v>
      </c>
      <c r="H1109" s="183"/>
      <c r="I1109" s="176"/>
      <c r="J1109" s="176"/>
      <c r="K1109" s="176">
        <v>169.91239999999999</v>
      </c>
      <c r="L1109" s="176"/>
      <c r="M1109" s="176"/>
      <c r="N1109" s="176"/>
      <c r="O1109" s="176">
        <v>169.91239999999999</v>
      </c>
      <c r="P1109" s="176"/>
    </row>
    <row r="1110" spans="1:16" ht="22.7" customHeight="1">
      <c r="A1110" s="181" t="s">
        <v>400</v>
      </c>
      <c r="B1110" s="181"/>
      <c r="C1110" s="181"/>
      <c r="D1110" s="182" t="s">
        <v>401</v>
      </c>
      <c r="E1110" s="182"/>
      <c r="F1110" s="104">
        <v>145.33000000000001</v>
      </c>
      <c r="G1110" s="183">
        <v>0.58799999999999997</v>
      </c>
      <c r="H1110" s="183"/>
      <c r="I1110" s="176"/>
      <c r="J1110" s="176"/>
      <c r="K1110" s="176">
        <v>85.453999999999994</v>
      </c>
      <c r="L1110" s="176"/>
      <c r="M1110" s="176"/>
      <c r="N1110" s="176"/>
      <c r="O1110" s="176">
        <v>85.453999999999994</v>
      </c>
      <c r="P1110" s="176"/>
    </row>
    <row r="1111" spans="1:16" ht="14.1" customHeight="1">
      <c r="A1111" s="181" t="s">
        <v>403</v>
      </c>
      <c r="B1111" s="181"/>
      <c r="C1111" s="181"/>
      <c r="D1111" s="182" t="s">
        <v>262</v>
      </c>
      <c r="E1111" s="182"/>
      <c r="F1111" s="104">
        <v>17.59</v>
      </c>
      <c r="G1111" s="183">
        <v>1.47</v>
      </c>
      <c r="H1111" s="183"/>
      <c r="I1111" s="176"/>
      <c r="J1111" s="176"/>
      <c r="K1111" s="176">
        <v>25.857299999999999</v>
      </c>
      <c r="L1111" s="176"/>
      <c r="M1111" s="176"/>
      <c r="N1111" s="176"/>
      <c r="O1111" s="176">
        <v>25.857299999999999</v>
      </c>
      <c r="P1111" s="176"/>
    </row>
    <row r="1112" spans="1:16" ht="14.1" customHeight="1">
      <c r="A1112" s="181" t="s">
        <v>404</v>
      </c>
      <c r="B1112" s="181"/>
      <c r="C1112" s="181"/>
      <c r="D1112" s="182" t="s">
        <v>401</v>
      </c>
      <c r="E1112" s="182"/>
      <c r="F1112" s="104">
        <v>137.69</v>
      </c>
      <c r="G1112" s="183">
        <v>0.58799999999999997</v>
      </c>
      <c r="H1112" s="183"/>
      <c r="I1112" s="176"/>
      <c r="J1112" s="176"/>
      <c r="K1112" s="176">
        <v>80.961699999999993</v>
      </c>
      <c r="L1112" s="176"/>
      <c r="M1112" s="176"/>
      <c r="N1112" s="176"/>
      <c r="O1112" s="176">
        <v>80.961699999999993</v>
      </c>
      <c r="P1112" s="176"/>
    </row>
    <row r="1113" spans="1:16" ht="14.1" customHeight="1">
      <c r="A1113" s="181" t="s">
        <v>405</v>
      </c>
      <c r="B1113" s="181"/>
      <c r="C1113" s="181"/>
      <c r="D1113" s="182" t="s">
        <v>260</v>
      </c>
      <c r="E1113" s="182"/>
      <c r="F1113" s="104">
        <v>140.11000000000001</v>
      </c>
      <c r="G1113" s="183">
        <v>0.41160000000000002</v>
      </c>
      <c r="H1113" s="183"/>
      <c r="I1113" s="176"/>
      <c r="J1113" s="176"/>
      <c r="K1113" s="176">
        <v>57.6693</v>
      </c>
      <c r="L1113" s="176"/>
      <c r="M1113" s="176"/>
      <c r="N1113" s="176"/>
      <c r="O1113" s="176">
        <v>57.6693</v>
      </c>
      <c r="P1113" s="176"/>
    </row>
    <row r="1114" spans="1:16" ht="14.1" customHeight="1">
      <c r="A1114" s="181" t="s">
        <v>406</v>
      </c>
      <c r="B1114" s="181"/>
      <c r="C1114" s="181"/>
      <c r="D1114" s="182" t="s">
        <v>401</v>
      </c>
      <c r="E1114" s="182"/>
      <c r="F1114" s="104">
        <v>81.27</v>
      </c>
      <c r="G1114" s="183">
        <v>1.764</v>
      </c>
      <c r="H1114" s="183"/>
      <c r="I1114" s="176"/>
      <c r="J1114" s="176"/>
      <c r="K1114" s="176">
        <v>143.3603</v>
      </c>
      <c r="L1114" s="176"/>
      <c r="M1114" s="176"/>
      <c r="N1114" s="176"/>
      <c r="O1114" s="176">
        <v>143.3603</v>
      </c>
      <c r="P1114" s="176"/>
    </row>
    <row r="1115" spans="1:16" ht="14.1" customHeight="1">
      <c r="A1115" s="181" t="s">
        <v>455</v>
      </c>
      <c r="B1115" s="181"/>
      <c r="C1115" s="181"/>
      <c r="D1115" s="182" t="s">
        <v>239</v>
      </c>
      <c r="E1115" s="182"/>
      <c r="F1115" s="104">
        <v>1628.04</v>
      </c>
      <c r="G1115" s="183">
        <v>1</v>
      </c>
      <c r="H1115" s="183"/>
      <c r="I1115" s="176"/>
      <c r="J1115" s="176"/>
      <c r="K1115" s="176">
        <v>1628.04</v>
      </c>
      <c r="L1115" s="176"/>
      <c r="M1115" s="176"/>
      <c r="N1115" s="176"/>
      <c r="O1115" s="176">
        <v>1628.04</v>
      </c>
      <c r="P1115" s="176"/>
    </row>
    <row r="1116" spans="1:16" ht="14.1" customHeight="1">
      <c r="A1116" s="181" t="s">
        <v>456</v>
      </c>
      <c r="B1116" s="181"/>
      <c r="C1116" s="181"/>
      <c r="D1116" s="182" t="s">
        <v>239</v>
      </c>
      <c r="E1116" s="182"/>
      <c r="F1116" s="104">
        <v>0.84</v>
      </c>
      <c r="G1116" s="183">
        <v>360</v>
      </c>
      <c r="H1116" s="183"/>
      <c r="I1116" s="176"/>
      <c r="J1116" s="176"/>
      <c r="K1116" s="176">
        <v>302.39999999999998</v>
      </c>
      <c r="L1116" s="176"/>
      <c r="M1116" s="176"/>
      <c r="N1116" s="176"/>
      <c r="O1116" s="176">
        <v>302.39999999999998</v>
      </c>
      <c r="P1116" s="176"/>
    </row>
    <row r="1117" spans="1:16" ht="14.1" customHeight="1">
      <c r="A1117" s="181" t="s">
        <v>457</v>
      </c>
      <c r="B1117" s="181"/>
      <c r="C1117" s="181"/>
      <c r="D1117" s="182" t="s">
        <v>239</v>
      </c>
      <c r="E1117" s="182"/>
      <c r="F1117" s="104">
        <v>383.9</v>
      </c>
      <c r="G1117" s="183">
        <v>1</v>
      </c>
      <c r="H1117" s="183"/>
      <c r="I1117" s="176"/>
      <c r="J1117" s="176"/>
      <c r="K1117" s="176">
        <v>383.9</v>
      </c>
      <c r="L1117" s="176"/>
      <c r="M1117" s="176"/>
      <c r="N1117" s="176"/>
      <c r="O1117" s="176">
        <v>383.9</v>
      </c>
      <c r="P1117" s="176"/>
    </row>
    <row r="1118" spans="1:16" ht="14.1" customHeight="1">
      <c r="A1118" s="177" t="s">
        <v>273</v>
      </c>
      <c r="B1118" s="177"/>
      <c r="C1118" s="177"/>
      <c r="D1118" s="177"/>
      <c r="E1118" s="177"/>
      <c r="F1118" s="177"/>
      <c r="G1118" s="177"/>
      <c r="H1118" s="177"/>
      <c r="I1118" s="177"/>
      <c r="J1118" s="177"/>
      <c r="K1118" s="177"/>
      <c r="L1118" s="177"/>
      <c r="M1118" s="177"/>
      <c r="N1118" s="177"/>
      <c r="O1118" s="178">
        <v>3507.01</v>
      </c>
      <c r="P1118" s="178"/>
    </row>
    <row r="1119" spans="1:16" ht="14.1" customHeight="1">
      <c r="A1119" s="179" t="s">
        <v>247</v>
      </c>
      <c r="B1119" s="179"/>
      <c r="C1119" s="179"/>
      <c r="D1119" s="179"/>
      <c r="E1119" s="179"/>
      <c r="F1119" s="179"/>
      <c r="G1119" s="179"/>
      <c r="H1119" s="179"/>
      <c r="I1119" s="180">
        <v>1303.27</v>
      </c>
      <c r="J1119" s="180"/>
      <c r="K1119" s="180">
        <v>3507.01</v>
      </c>
      <c r="L1119" s="180"/>
      <c r="M1119" s="180">
        <v>4.8</v>
      </c>
      <c r="N1119" s="180"/>
      <c r="O1119" s="180">
        <v>4815.08</v>
      </c>
      <c r="P1119" s="180"/>
    </row>
    <row r="1120" spans="1:16" ht="14.1" customHeight="1">
      <c r="A1120" s="172" t="s">
        <v>248</v>
      </c>
      <c r="B1120" s="172"/>
      <c r="C1120" s="172"/>
      <c r="D1120" s="172"/>
      <c r="E1120" s="172"/>
      <c r="F1120" s="172"/>
      <c r="G1120" s="172"/>
      <c r="H1120" s="172"/>
      <c r="I1120" s="173">
        <v>375.6</v>
      </c>
      <c r="J1120" s="173"/>
      <c r="K1120" s="173">
        <v>1010.73</v>
      </c>
      <c r="L1120" s="173"/>
      <c r="M1120" s="173">
        <v>1.38</v>
      </c>
      <c r="N1120" s="173"/>
      <c r="O1120" s="173">
        <v>1387.71</v>
      </c>
      <c r="P1120" s="173"/>
    </row>
    <row r="1121" spans="1:16" ht="14.1" customHeight="1">
      <c r="A1121" s="174" t="s">
        <v>249</v>
      </c>
      <c r="B1121" s="174"/>
      <c r="C1121" s="174"/>
      <c r="D1121" s="174"/>
      <c r="E1121" s="174"/>
      <c r="F1121" s="174"/>
      <c r="G1121" s="174"/>
      <c r="H1121" s="174"/>
      <c r="I1121" s="175">
        <v>1678.87</v>
      </c>
      <c r="J1121" s="175"/>
      <c r="K1121" s="175">
        <v>4517.74</v>
      </c>
      <c r="L1121" s="175"/>
      <c r="M1121" s="175">
        <v>6.18</v>
      </c>
      <c r="N1121" s="175"/>
      <c r="O1121" s="175">
        <v>6202.79</v>
      </c>
      <c r="P1121" s="175"/>
    </row>
    <row r="1122" spans="1:16" ht="22.7" customHeight="1">
      <c r="A1122" s="184" t="s">
        <v>458</v>
      </c>
      <c r="B1122" s="184"/>
      <c r="C1122" s="184"/>
      <c r="D1122" s="184"/>
      <c r="E1122" s="184"/>
      <c r="F1122" s="184"/>
      <c r="G1122" s="184"/>
      <c r="H1122" s="184"/>
      <c r="I1122" s="184"/>
      <c r="J1122" s="184"/>
      <c r="K1122" s="184"/>
      <c r="L1122" s="184"/>
      <c r="M1122" s="184"/>
      <c r="N1122" s="184"/>
      <c r="O1122" s="185" t="s">
        <v>239</v>
      </c>
      <c r="P1122" s="185"/>
    </row>
    <row r="1123" spans="1:16" ht="14.1" customHeight="1">
      <c r="A1123" s="177" t="s">
        <v>252</v>
      </c>
      <c r="B1123" s="177"/>
      <c r="C1123" s="177"/>
      <c r="D1123" s="177"/>
      <c r="E1123" s="177"/>
      <c r="F1123" s="177"/>
      <c r="G1123" s="177"/>
      <c r="H1123" s="177"/>
      <c r="I1123" s="177"/>
      <c r="J1123" s="177"/>
      <c r="K1123" s="177"/>
      <c r="L1123" s="177"/>
      <c r="M1123" s="177"/>
      <c r="N1123" s="177"/>
      <c r="O1123" s="177"/>
      <c r="P1123" s="177"/>
    </row>
    <row r="1124" spans="1:16" ht="20.100000000000001" customHeight="1"/>
    <row r="1125" spans="1:16" ht="14.1" customHeight="1">
      <c r="A1125" s="170" t="s">
        <v>270</v>
      </c>
      <c r="B1125" s="170"/>
      <c r="C1125" s="170"/>
      <c r="D1125" s="170"/>
      <c r="E1125" s="170"/>
      <c r="F1125" s="170"/>
      <c r="G1125" s="170"/>
      <c r="H1125" s="170"/>
      <c r="I1125" s="170"/>
      <c r="J1125" s="170"/>
      <c r="K1125" s="170"/>
      <c r="L1125" s="170"/>
      <c r="M1125" s="170"/>
      <c r="N1125" s="170"/>
      <c r="O1125" s="170"/>
      <c r="P1125" s="170"/>
    </row>
    <row r="1126" spans="1:16" ht="14.1" customHeight="1">
      <c r="A1126" s="171" t="s">
        <v>271</v>
      </c>
      <c r="B1126" s="171"/>
      <c r="C1126" s="171"/>
      <c r="D1126" s="171"/>
      <c r="E1126" s="171"/>
      <c r="F1126" s="171"/>
      <c r="G1126" s="171"/>
      <c r="H1126" s="171"/>
      <c r="I1126" s="171"/>
      <c r="J1126" s="171"/>
      <c r="K1126" s="171"/>
      <c r="L1126" s="171"/>
      <c r="M1126" s="171"/>
      <c r="N1126" s="171"/>
      <c r="O1126" s="171"/>
      <c r="P1126" s="171"/>
    </row>
    <row r="1127" spans="1:16" ht="65.25" customHeight="1">
      <c r="A1127" s="198"/>
      <c r="B1127" s="198"/>
      <c r="C1127" s="198"/>
      <c r="D1127" s="198"/>
      <c r="E1127" s="198"/>
      <c r="F1127" s="198"/>
      <c r="G1127" s="198"/>
      <c r="H1127" s="198"/>
      <c r="I1127" s="198"/>
      <c r="J1127" s="198"/>
      <c r="K1127" s="198"/>
      <c r="L1127" s="198"/>
      <c r="M1127" s="198"/>
      <c r="N1127" s="198"/>
      <c r="O1127" s="198"/>
      <c r="P1127" s="198"/>
    </row>
    <row r="1128" spans="1:16" ht="5.65" customHeight="1"/>
    <row r="1129" spans="1:16" ht="19.7" customHeight="1">
      <c r="A1129" s="199" t="s">
        <v>218</v>
      </c>
      <c r="B1129" s="199"/>
      <c r="C1129" s="199"/>
      <c r="D1129" s="199"/>
      <c r="E1129" s="199"/>
      <c r="F1129" s="199"/>
      <c r="G1129" s="199"/>
      <c r="H1129" s="199"/>
      <c r="I1129" s="199"/>
      <c r="J1129" s="199"/>
      <c r="K1129" s="199"/>
      <c r="L1129" s="199"/>
      <c r="M1129" s="199"/>
      <c r="N1129" s="199"/>
      <c r="O1129" s="199"/>
      <c r="P1129" s="199"/>
    </row>
    <row r="1130" spans="1:16" ht="15.75" customHeight="1">
      <c r="A1130" s="105" t="s">
        <v>117</v>
      </c>
      <c r="B1130" s="196" t="s">
        <v>118</v>
      </c>
      <c r="C1130" s="196"/>
      <c r="D1130" s="196"/>
      <c r="E1130" s="196"/>
      <c r="F1130" s="196"/>
      <c r="G1130" s="196"/>
      <c r="H1130" s="196"/>
      <c r="I1130" s="196"/>
      <c r="J1130" s="196"/>
      <c r="K1130" s="196"/>
      <c r="L1130" s="193" t="s">
        <v>119</v>
      </c>
      <c r="M1130" s="193"/>
      <c r="N1130" s="200" t="s">
        <v>171</v>
      </c>
      <c r="O1130" s="200"/>
      <c r="P1130" s="200"/>
    </row>
    <row r="1131" spans="1:16" ht="12.6" customHeight="1">
      <c r="A1131" s="105" t="s">
        <v>120</v>
      </c>
      <c r="B1131" s="196" t="s">
        <v>121</v>
      </c>
      <c r="C1131" s="196"/>
      <c r="D1131" s="196"/>
      <c r="E1131" s="196"/>
      <c r="F1131" s="196"/>
      <c r="G1131" s="196"/>
      <c r="H1131" s="196"/>
      <c r="I1131" s="196"/>
      <c r="J1131" s="196"/>
      <c r="K1131" s="196"/>
      <c r="L1131" s="193" t="s">
        <v>219</v>
      </c>
      <c r="M1131" s="193"/>
      <c r="N1131" s="194" t="s">
        <v>3435</v>
      </c>
      <c r="O1131" s="194"/>
      <c r="P1131" s="194"/>
    </row>
    <row r="1132" spans="1:16" ht="14.45" customHeight="1">
      <c r="A1132" s="105" t="s">
        <v>220</v>
      </c>
      <c r="B1132" s="193" t="s">
        <v>170</v>
      </c>
      <c r="C1132" s="193"/>
      <c r="D1132" s="193"/>
      <c r="E1132" s="193"/>
      <c r="F1132" s="193"/>
      <c r="G1132" s="193"/>
      <c r="H1132" s="193"/>
      <c r="I1132" s="193"/>
      <c r="J1132" s="193"/>
      <c r="K1132" s="193"/>
      <c r="L1132" s="193" t="s">
        <v>122</v>
      </c>
      <c r="M1132" s="193"/>
      <c r="N1132" s="194"/>
      <c r="O1132" s="194"/>
      <c r="P1132" s="194"/>
    </row>
    <row r="1133" spans="1:16" ht="14.65" customHeight="1">
      <c r="A1133" s="105" t="s">
        <v>221</v>
      </c>
      <c r="B1133" s="193" t="s">
        <v>170</v>
      </c>
      <c r="C1133" s="193"/>
      <c r="D1133" s="193"/>
      <c r="E1133" s="193"/>
      <c r="F1133" s="193"/>
      <c r="G1133" s="193"/>
      <c r="H1133" s="193"/>
      <c r="I1133" s="193"/>
      <c r="J1133" s="193"/>
      <c r="K1133" s="193"/>
      <c r="L1133" s="193" t="s">
        <v>123</v>
      </c>
      <c r="M1133" s="193"/>
      <c r="N1133" s="194" t="s">
        <v>124</v>
      </c>
      <c r="O1133" s="194"/>
      <c r="P1133" s="194"/>
    </row>
    <row r="1134" spans="1:16" ht="26.45" customHeight="1">
      <c r="A1134" s="105" t="s">
        <v>222</v>
      </c>
      <c r="B1134" s="193" t="s">
        <v>170</v>
      </c>
      <c r="C1134" s="193"/>
      <c r="D1134" s="193"/>
      <c r="E1134" s="193"/>
      <c r="F1134" s="193"/>
      <c r="G1134" s="193"/>
      <c r="H1134" s="193"/>
      <c r="I1134" s="193"/>
      <c r="J1134" s="193"/>
      <c r="K1134" s="193"/>
      <c r="L1134" s="193" t="s">
        <v>125</v>
      </c>
      <c r="M1134" s="193"/>
      <c r="N1134" s="195" t="s">
        <v>3463</v>
      </c>
      <c r="O1134" s="195"/>
      <c r="P1134" s="195"/>
    </row>
    <row r="1135" spans="1:16" ht="13.35" customHeight="1">
      <c r="A1135" s="106" t="s">
        <v>126</v>
      </c>
      <c r="B1135" s="188"/>
      <c r="C1135" s="188"/>
      <c r="D1135" s="188"/>
      <c r="E1135" s="188"/>
      <c r="F1135" s="188"/>
      <c r="G1135" s="188"/>
      <c r="H1135" s="188"/>
      <c r="I1135" s="188"/>
      <c r="J1135" s="188"/>
      <c r="K1135" s="188"/>
      <c r="L1135" s="188" t="s">
        <v>127</v>
      </c>
      <c r="M1135" s="188"/>
      <c r="N1135" s="189" t="s">
        <v>173</v>
      </c>
      <c r="O1135" s="189"/>
      <c r="P1135" s="189"/>
    </row>
    <row r="1136" spans="1:16" ht="15.75" customHeight="1">
      <c r="A1136" s="190" t="s">
        <v>223</v>
      </c>
      <c r="B1136" s="190"/>
      <c r="C1136" s="191" t="s">
        <v>224</v>
      </c>
      <c r="D1136" s="191"/>
      <c r="E1136" s="192" t="s">
        <v>225</v>
      </c>
      <c r="F1136" s="192"/>
      <c r="G1136" s="192"/>
      <c r="H1136" s="191" t="s">
        <v>226</v>
      </c>
      <c r="I1136" s="191"/>
      <c r="J1136" s="192" t="s">
        <v>227</v>
      </c>
      <c r="K1136" s="192"/>
      <c r="L1136" s="192"/>
      <c r="M1136" s="192"/>
      <c r="N1136" s="192"/>
      <c r="O1136" s="192"/>
      <c r="P1136" s="103" t="s">
        <v>228</v>
      </c>
    </row>
    <row r="1137" spans="1:16" ht="17.100000000000001" customHeight="1">
      <c r="A1137" s="186" t="s">
        <v>229</v>
      </c>
      <c r="B1137" s="186"/>
      <c r="C1137" s="186"/>
      <c r="D1137" s="187" t="s">
        <v>230</v>
      </c>
      <c r="E1137" s="187"/>
      <c r="F1137" s="187" t="s">
        <v>231</v>
      </c>
      <c r="G1137" s="187" t="s">
        <v>232</v>
      </c>
      <c r="H1137" s="187"/>
      <c r="I1137" s="187" t="s">
        <v>233</v>
      </c>
      <c r="J1137" s="187"/>
      <c r="K1137" s="187"/>
      <c r="L1137" s="187"/>
      <c r="M1137" s="187"/>
      <c r="N1137" s="187"/>
      <c r="O1137" s="187"/>
      <c r="P1137" s="187"/>
    </row>
    <row r="1138" spans="1:16" ht="17.100000000000001" customHeight="1">
      <c r="A1138" s="186"/>
      <c r="B1138" s="186"/>
      <c r="C1138" s="186"/>
      <c r="D1138" s="187"/>
      <c r="E1138" s="187"/>
      <c r="F1138" s="187"/>
      <c r="G1138" s="187"/>
      <c r="H1138" s="187"/>
      <c r="I1138" s="187" t="s">
        <v>234</v>
      </c>
      <c r="J1138" s="187"/>
      <c r="K1138" s="187" t="s">
        <v>235</v>
      </c>
      <c r="L1138" s="187"/>
      <c r="M1138" s="187" t="s">
        <v>236</v>
      </c>
      <c r="N1138" s="187"/>
      <c r="O1138" s="187" t="s">
        <v>237</v>
      </c>
      <c r="P1138" s="187"/>
    </row>
    <row r="1139" spans="1:16" ht="42.4" customHeight="1">
      <c r="A1139" s="181" t="s">
        <v>284</v>
      </c>
      <c r="B1139" s="181"/>
      <c r="C1139" s="181"/>
      <c r="D1139" s="182" t="s">
        <v>239</v>
      </c>
      <c r="E1139" s="182"/>
      <c r="F1139" s="104">
        <v>20613.439999999999</v>
      </c>
      <c r="G1139" s="183">
        <v>6.3100000000000002E-5</v>
      </c>
      <c r="H1139" s="183"/>
      <c r="I1139" s="176"/>
      <c r="J1139" s="176"/>
      <c r="K1139" s="176"/>
      <c r="L1139" s="176"/>
      <c r="M1139" s="176">
        <v>1.3002</v>
      </c>
      <c r="N1139" s="176"/>
      <c r="O1139" s="176">
        <v>1.3002</v>
      </c>
      <c r="P1139" s="176"/>
    </row>
    <row r="1140" spans="1:16" ht="32.65" customHeight="1">
      <c r="A1140" s="181" t="s">
        <v>275</v>
      </c>
      <c r="B1140" s="181"/>
      <c r="C1140" s="181"/>
      <c r="D1140" s="182" t="s">
        <v>239</v>
      </c>
      <c r="E1140" s="182"/>
      <c r="F1140" s="104">
        <v>1533.69</v>
      </c>
      <c r="G1140" s="183">
        <v>4.8199999999999999E-5</v>
      </c>
      <c r="H1140" s="183"/>
      <c r="I1140" s="176"/>
      <c r="J1140" s="176"/>
      <c r="K1140" s="176"/>
      <c r="L1140" s="176"/>
      <c r="M1140" s="176">
        <v>7.3899999999999993E-2</v>
      </c>
      <c r="N1140" s="176"/>
      <c r="O1140" s="176">
        <v>7.3899999999999993E-2</v>
      </c>
      <c r="P1140" s="176"/>
    </row>
    <row r="1141" spans="1:16" ht="32.65" customHeight="1">
      <c r="A1141" s="181" t="s">
        <v>459</v>
      </c>
      <c r="B1141" s="181"/>
      <c r="C1141" s="181"/>
      <c r="D1141" s="182" t="s">
        <v>239</v>
      </c>
      <c r="E1141" s="182"/>
      <c r="F1141" s="104">
        <v>3302.32</v>
      </c>
      <c r="G1141" s="183">
        <v>1.143E-4</v>
      </c>
      <c r="H1141" s="183"/>
      <c r="I1141" s="176"/>
      <c r="J1141" s="176"/>
      <c r="K1141" s="176"/>
      <c r="L1141" s="176"/>
      <c r="M1141" s="176">
        <v>0.37730000000000002</v>
      </c>
      <c r="N1141" s="176"/>
      <c r="O1141" s="176">
        <v>0.37730000000000002</v>
      </c>
      <c r="P1141" s="176"/>
    </row>
    <row r="1142" spans="1:16" ht="14.1" customHeight="1">
      <c r="A1142" s="177" t="s">
        <v>254</v>
      </c>
      <c r="B1142" s="177"/>
      <c r="C1142" s="177"/>
      <c r="D1142" s="177"/>
      <c r="E1142" s="177"/>
      <c r="F1142" s="177"/>
      <c r="G1142" s="177"/>
      <c r="H1142" s="177"/>
      <c r="I1142" s="177"/>
      <c r="J1142" s="177"/>
      <c r="K1142" s="177"/>
      <c r="L1142" s="177"/>
      <c r="M1142" s="177"/>
      <c r="N1142" s="177"/>
      <c r="O1142" s="178">
        <v>1.75</v>
      </c>
      <c r="P1142" s="178"/>
    </row>
    <row r="1143" spans="1:16" ht="14.1" customHeight="1">
      <c r="A1143" s="177" t="s">
        <v>240</v>
      </c>
      <c r="B1143" s="177"/>
      <c r="C1143" s="177"/>
      <c r="D1143" s="177"/>
      <c r="E1143" s="177"/>
      <c r="F1143" s="177"/>
      <c r="G1143" s="177"/>
      <c r="H1143" s="177"/>
      <c r="I1143" s="177"/>
      <c r="J1143" s="177"/>
      <c r="K1143" s="177"/>
      <c r="L1143" s="177"/>
      <c r="M1143" s="177"/>
      <c r="N1143" s="177"/>
      <c r="O1143" s="177"/>
      <c r="P1143" s="177"/>
    </row>
    <row r="1144" spans="1:16" ht="14.1" customHeight="1">
      <c r="A1144" s="181" t="s">
        <v>460</v>
      </c>
      <c r="B1144" s="181"/>
      <c r="C1144" s="181"/>
      <c r="D1144" s="182" t="s">
        <v>242</v>
      </c>
      <c r="E1144" s="182"/>
      <c r="F1144" s="104">
        <v>5.86</v>
      </c>
      <c r="G1144" s="183">
        <v>12.1164244</v>
      </c>
      <c r="H1144" s="183"/>
      <c r="I1144" s="176">
        <v>71.002200000000002</v>
      </c>
      <c r="J1144" s="176"/>
      <c r="K1144" s="176"/>
      <c r="L1144" s="176"/>
      <c r="M1144" s="176"/>
      <c r="N1144" s="176"/>
      <c r="O1144" s="176">
        <v>71.002200000000002</v>
      </c>
      <c r="P1144" s="176"/>
    </row>
    <row r="1145" spans="1:16" ht="14.1" customHeight="1">
      <c r="A1145" s="181" t="s">
        <v>452</v>
      </c>
      <c r="B1145" s="181"/>
      <c r="C1145" s="181"/>
      <c r="D1145" s="182" t="s">
        <v>242</v>
      </c>
      <c r="E1145" s="182"/>
      <c r="F1145" s="104">
        <v>7.8</v>
      </c>
      <c r="G1145" s="183">
        <v>23.484540599999999</v>
      </c>
      <c r="H1145" s="183"/>
      <c r="I1145" s="176">
        <v>183.17939999999999</v>
      </c>
      <c r="J1145" s="176"/>
      <c r="K1145" s="176"/>
      <c r="L1145" s="176"/>
      <c r="M1145" s="176"/>
      <c r="N1145" s="176"/>
      <c r="O1145" s="176">
        <v>183.17939999999999</v>
      </c>
      <c r="P1145" s="176"/>
    </row>
    <row r="1146" spans="1:16" ht="14.1" customHeight="1">
      <c r="A1146" s="181" t="s">
        <v>276</v>
      </c>
      <c r="B1146" s="181"/>
      <c r="C1146" s="181"/>
      <c r="D1146" s="182" t="s">
        <v>242</v>
      </c>
      <c r="E1146" s="182"/>
      <c r="F1146" s="104">
        <v>5.86</v>
      </c>
      <c r="G1146" s="183">
        <v>0.70224240000000004</v>
      </c>
      <c r="H1146" s="183"/>
      <c r="I1146" s="176">
        <v>4.1151</v>
      </c>
      <c r="J1146" s="176"/>
      <c r="K1146" s="176"/>
      <c r="L1146" s="176"/>
      <c r="M1146" s="176"/>
      <c r="N1146" s="176"/>
      <c r="O1146" s="176">
        <v>4.1151</v>
      </c>
      <c r="P1146" s="176"/>
    </row>
    <row r="1147" spans="1:16" ht="14.1" customHeight="1">
      <c r="A1147" s="181" t="s">
        <v>255</v>
      </c>
      <c r="B1147" s="181"/>
      <c r="C1147" s="181"/>
      <c r="D1147" s="182" t="s">
        <v>242</v>
      </c>
      <c r="E1147" s="182"/>
      <c r="F1147" s="104">
        <v>7.8</v>
      </c>
      <c r="G1147" s="183">
        <v>19.9390784</v>
      </c>
      <c r="H1147" s="183"/>
      <c r="I1147" s="176">
        <v>155.5248</v>
      </c>
      <c r="J1147" s="176"/>
      <c r="K1147" s="176"/>
      <c r="L1147" s="176"/>
      <c r="M1147" s="176"/>
      <c r="N1147" s="176"/>
      <c r="O1147" s="176">
        <v>155.5248</v>
      </c>
      <c r="P1147" s="176"/>
    </row>
    <row r="1148" spans="1:16" ht="22.7" customHeight="1">
      <c r="A1148" s="181" t="s">
        <v>256</v>
      </c>
      <c r="B1148" s="181"/>
      <c r="C1148" s="181"/>
      <c r="D1148" s="182" t="s">
        <v>242</v>
      </c>
      <c r="E1148" s="182"/>
      <c r="F1148" s="104">
        <v>7.8</v>
      </c>
      <c r="G1148" s="183">
        <v>0.5860398</v>
      </c>
      <c r="H1148" s="183"/>
      <c r="I1148" s="176">
        <v>4.5711000000000004</v>
      </c>
      <c r="J1148" s="176"/>
      <c r="K1148" s="176"/>
      <c r="L1148" s="176"/>
      <c r="M1148" s="176"/>
      <c r="N1148" s="176"/>
      <c r="O1148" s="176">
        <v>4.5711000000000004</v>
      </c>
      <c r="P1148" s="176"/>
    </row>
    <row r="1149" spans="1:16" ht="22.7" customHeight="1">
      <c r="A1149" s="181" t="s">
        <v>277</v>
      </c>
      <c r="B1149" s="181"/>
      <c r="C1149" s="181"/>
      <c r="D1149" s="182" t="s">
        <v>242</v>
      </c>
      <c r="E1149" s="182"/>
      <c r="F1149" s="104">
        <v>8.65</v>
      </c>
      <c r="G1149" s="183">
        <v>0.53851369999999998</v>
      </c>
      <c r="H1149" s="183"/>
      <c r="I1149" s="176">
        <v>4.6581000000000001</v>
      </c>
      <c r="J1149" s="176"/>
      <c r="K1149" s="176"/>
      <c r="L1149" s="176"/>
      <c r="M1149" s="176"/>
      <c r="N1149" s="176"/>
      <c r="O1149" s="176">
        <v>4.6581000000000001</v>
      </c>
      <c r="P1149" s="176"/>
    </row>
    <row r="1150" spans="1:16" ht="14.1" customHeight="1">
      <c r="A1150" s="181" t="s">
        <v>291</v>
      </c>
      <c r="B1150" s="181"/>
      <c r="C1150" s="181"/>
      <c r="D1150" s="182" t="s">
        <v>242</v>
      </c>
      <c r="E1150" s="182"/>
      <c r="F1150" s="104">
        <v>7.8</v>
      </c>
      <c r="G1150" s="183">
        <v>4.3174615000000003</v>
      </c>
      <c r="H1150" s="183"/>
      <c r="I1150" s="176">
        <v>33.676200000000001</v>
      </c>
      <c r="J1150" s="176"/>
      <c r="K1150" s="176"/>
      <c r="L1150" s="176"/>
      <c r="M1150" s="176"/>
      <c r="N1150" s="176"/>
      <c r="O1150" s="176">
        <v>33.676200000000001</v>
      </c>
      <c r="P1150" s="176"/>
    </row>
    <row r="1151" spans="1:16" ht="14.1" customHeight="1">
      <c r="A1151" s="181" t="s">
        <v>257</v>
      </c>
      <c r="B1151" s="181"/>
      <c r="C1151" s="181"/>
      <c r="D1151" s="182" t="s">
        <v>242</v>
      </c>
      <c r="E1151" s="182"/>
      <c r="F1151" s="104">
        <v>5.65</v>
      </c>
      <c r="G1151" s="183">
        <v>4.0592198000000002</v>
      </c>
      <c r="H1151" s="183"/>
      <c r="I1151" s="176">
        <v>22.9346</v>
      </c>
      <c r="J1151" s="176"/>
      <c r="K1151" s="176"/>
      <c r="L1151" s="176"/>
      <c r="M1151" s="176"/>
      <c r="N1151" s="176"/>
      <c r="O1151" s="176">
        <v>22.9346</v>
      </c>
      <c r="P1151" s="176"/>
    </row>
    <row r="1152" spans="1:16" ht="14.1" customHeight="1">
      <c r="A1152" s="181" t="s">
        <v>244</v>
      </c>
      <c r="B1152" s="181"/>
      <c r="C1152" s="181"/>
      <c r="D1152" s="182"/>
      <c r="E1152" s="182"/>
      <c r="F1152" s="104">
        <v>479.66</v>
      </c>
      <c r="G1152" s="183">
        <v>0.86899999999999999</v>
      </c>
      <c r="H1152" s="183"/>
      <c r="I1152" s="176">
        <v>416.82580000000002</v>
      </c>
      <c r="J1152" s="176"/>
      <c r="K1152" s="176"/>
      <c r="L1152" s="176"/>
      <c r="M1152" s="176"/>
      <c r="N1152" s="176"/>
      <c r="O1152" s="176">
        <v>416.82580000000002</v>
      </c>
      <c r="P1152" s="176"/>
    </row>
    <row r="1153" spans="1:16" ht="14.1" customHeight="1">
      <c r="A1153" s="181" t="s">
        <v>245</v>
      </c>
      <c r="B1153" s="181"/>
      <c r="C1153" s="181"/>
      <c r="D1153" s="182"/>
      <c r="E1153" s="182"/>
      <c r="F1153" s="104"/>
      <c r="G1153" s="183"/>
      <c r="H1153" s="183"/>
      <c r="I1153" s="176">
        <v>428.48</v>
      </c>
      <c r="J1153" s="176"/>
      <c r="K1153" s="176"/>
      <c r="L1153" s="176"/>
      <c r="M1153" s="176"/>
      <c r="N1153" s="176"/>
      <c r="O1153" s="176">
        <v>428.48</v>
      </c>
      <c r="P1153" s="176"/>
    </row>
    <row r="1154" spans="1:16" ht="14.1" customHeight="1">
      <c r="A1154" s="177" t="s">
        <v>246</v>
      </c>
      <c r="B1154" s="177"/>
      <c r="C1154" s="177"/>
      <c r="D1154" s="177"/>
      <c r="E1154" s="177"/>
      <c r="F1154" s="177"/>
      <c r="G1154" s="177"/>
      <c r="H1154" s="177"/>
      <c r="I1154" s="177"/>
      <c r="J1154" s="177"/>
      <c r="K1154" s="177"/>
      <c r="L1154" s="177"/>
      <c r="M1154" s="177"/>
      <c r="N1154" s="177"/>
      <c r="O1154" s="178">
        <v>1324.97</v>
      </c>
      <c r="P1154" s="178"/>
    </row>
    <row r="1155" spans="1:16" ht="14.1" customHeight="1">
      <c r="A1155" s="177" t="s">
        <v>258</v>
      </c>
      <c r="B1155" s="177"/>
      <c r="C1155" s="177"/>
      <c r="D1155" s="177"/>
      <c r="E1155" s="177"/>
      <c r="F1155" s="177"/>
      <c r="G1155" s="177"/>
      <c r="H1155" s="177"/>
      <c r="I1155" s="177"/>
      <c r="J1155" s="177"/>
      <c r="K1155" s="177"/>
      <c r="L1155" s="177"/>
      <c r="M1155" s="177"/>
      <c r="N1155" s="177"/>
      <c r="O1155" s="177"/>
      <c r="P1155" s="177"/>
    </row>
    <row r="1156" spans="1:16" ht="14.1" customHeight="1">
      <c r="A1156" s="181" t="s">
        <v>444</v>
      </c>
      <c r="B1156" s="181"/>
      <c r="C1156" s="181"/>
      <c r="D1156" s="182" t="s">
        <v>262</v>
      </c>
      <c r="E1156" s="182"/>
      <c r="F1156" s="104">
        <v>6.35</v>
      </c>
      <c r="G1156" s="183">
        <v>18.841028999999999</v>
      </c>
      <c r="H1156" s="183"/>
      <c r="I1156" s="176"/>
      <c r="J1156" s="176"/>
      <c r="K1156" s="176">
        <v>119.6405</v>
      </c>
      <c r="L1156" s="176"/>
      <c r="M1156" s="176"/>
      <c r="N1156" s="176"/>
      <c r="O1156" s="176">
        <v>119.6405</v>
      </c>
      <c r="P1156" s="176"/>
    </row>
    <row r="1157" spans="1:16" ht="22.7" customHeight="1">
      <c r="A1157" s="181" t="s">
        <v>461</v>
      </c>
      <c r="B1157" s="181"/>
      <c r="C1157" s="181"/>
      <c r="D1157" s="182" t="s">
        <v>262</v>
      </c>
      <c r="E1157" s="182"/>
      <c r="F1157" s="104">
        <v>6.35</v>
      </c>
      <c r="G1157" s="183">
        <v>45.329292000000002</v>
      </c>
      <c r="H1157" s="183"/>
      <c r="I1157" s="176"/>
      <c r="J1157" s="176"/>
      <c r="K1157" s="176">
        <v>287.84100000000001</v>
      </c>
      <c r="L1157" s="176"/>
      <c r="M1157" s="176"/>
      <c r="N1157" s="176"/>
      <c r="O1157" s="176">
        <v>287.84100000000001</v>
      </c>
      <c r="P1157" s="176"/>
    </row>
    <row r="1158" spans="1:16" ht="14.1" customHeight="1">
      <c r="A1158" s="181" t="s">
        <v>462</v>
      </c>
      <c r="B1158" s="181"/>
      <c r="C1158" s="181"/>
      <c r="D1158" s="182" t="s">
        <v>262</v>
      </c>
      <c r="E1158" s="182"/>
      <c r="F1158" s="104">
        <v>6.54</v>
      </c>
      <c r="G1158" s="183">
        <v>127.05607999999999</v>
      </c>
      <c r="H1158" s="183"/>
      <c r="I1158" s="176"/>
      <c r="J1158" s="176"/>
      <c r="K1158" s="176">
        <v>830.94680000000005</v>
      </c>
      <c r="L1158" s="176"/>
      <c r="M1158" s="176"/>
      <c r="N1158" s="176"/>
      <c r="O1158" s="176">
        <v>830.94680000000005</v>
      </c>
      <c r="P1158" s="176"/>
    </row>
    <row r="1159" spans="1:16" ht="14.1" customHeight="1">
      <c r="A1159" s="181" t="s">
        <v>463</v>
      </c>
      <c r="B1159" s="181"/>
      <c r="C1159" s="181"/>
      <c r="D1159" s="182" t="s">
        <v>262</v>
      </c>
      <c r="E1159" s="182"/>
      <c r="F1159" s="104">
        <v>6.54</v>
      </c>
      <c r="G1159" s="183">
        <v>6.4242359999999996</v>
      </c>
      <c r="H1159" s="183"/>
      <c r="I1159" s="176"/>
      <c r="J1159" s="176"/>
      <c r="K1159" s="176">
        <v>42.014499999999998</v>
      </c>
      <c r="L1159" s="176"/>
      <c r="M1159" s="176"/>
      <c r="N1159" s="176"/>
      <c r="O1159" s="176">
        <v>42.014499999999998</v>
      </c>
      <c r="P1159" s="176"/>
    </row>
    <row r="1160" spans="1:16" ht="32.65" customHeight="1">
      <c r="A1160" s="181" t="s">
        <v>445</v>
      </c>
      <c r="B1160" s="181"/>
      <c r="C1160" s="181"/>
      <c r="D1160" s="182" t="s">
        <v>262</v>
      </c>
      <c r="E1160" s="182"/>
      <c r="F1160" s="104">
        <v>21.11</v>
      </c>
      <c r="G1160" s="183">
        <v>4.5585674999999997</v>
      </c>
      <c r="H1160" s="183"/>
      <c r="I1160" s="176"/>
      <c r="J1160" s="176"/>
      <c r="K1160" s="176">
        <v>96.231399999999994</v>
      </c>
      <c r="L1160" s="176"/>
      <c r="M1160" s="176"/>
      <c r="N1160" s="176"/>
      <c r="O1160" s="176">
        <v>96.231399999999994</v>
      </c>
      <c r="P1160" s="176"/>
    </row>
    <row r="1161" spans="1:16" ht="14.1" customHeight="1">
      <c r="A1161" s="181" t="s">
        <v>259</v>
      </c>
      <c r="B1161" s="181"/>
      <c r="C1161" s="181"/>
      <c r="D1161" s="182" t="s">
        <v>260</v>
      </c>
      <c r="E1161" s="182"/>
      <c r="F1161" s="104">
        <v>85.31</v>
      </c>
      <c r="G1161" s="183">
        <v>0.36641240000000003</v>
      </c>
      <c r="H1161" s="183"/>
      <c r="I1161" s="176"/>
      <c r="J1161" s="176"/>
      <c r="K1161" s="176">
        <v>31.258600000000001</v>
      </c>
      <c r="L1161" s="176"/>
      <c r="M1161" s="176"/>
      <c r="N1161" s="176"/>
      <c r="O1161" s="176">
        <v>31.258600000000001</v>
      </c>
      <c r="P1161" s="176"/>
    </row>
    <row r="1162" spans="1:16" ht="32.65" customHeight="1">
      <c r="A1162" s="181" t="s">
        <v>464</v>
      </c>
      <c r="B1162" s="181"/>
      <c r="C1162" s="181"/>
      <c r="D1162" s="182" t="s">
        <v>251</v>
      </c>
      <c r="E1162" s="182"/>
      <c r="F1162" s="104">
        <v>48.92</v>
      </c>
      <c r="G1162" s="183">
        <v>7.0518437</v>
      </c>
      <c r="H1162" s="183"/>
      <c r="I1162" s="176"/>
      <c r="J1162" s="176"/>
      <c r="K1162" s="176">
        <v>344.97620000000001</v>
      </c>
      <c r="L1162" s="176"/>
      <c r="M1162" s="176"/>
      <c r="N1162" s="176"/>
      <c r="O1162" s="176">
        <v>344.97620000000001</v>
      </c>
      <c r="P1162" s="176"/>
    </row>
    <row r="1163" spans="1:16" ht="14.1" customHeight="1">
      <c r="A1163" s="181" t="s">
        <v>261</v>
      </c>
      <c r="B1163" s="181"/>
      <c r="C1163" s="181"/>
      <c r="D1163" s="182" t="s">
        <v>262</v>
      </c>
      <c r="E1163" s="182"/>
      <c r="F1163" s="104">
        <v>0.86</v>
      </c>
      <c r="G1163" s="183">
        <v>93.948180199999996</v>
      </c>
      <c r="H1163" s="183"/>
      <c r="I1163" s="176"/>
      <c r="J1163" s="176"/>
      <c r="K1163" s="176">
        <v>80.795400000000001</v>
      </c>
      <c r="L1163" s="176"/>
      <c r="M1163" s="176"/>
      <c r="N1163" s="176"/>
      <c r="O1163" s="176">
        <v>80.795400000000001</v>
      </c>
      <c r="P1163" s="176"/>
    </row>
    <row r="1164" spans="1:16" ht="37.5" customHeight="1"/>
    <row r="1165" spans="1:16" ht="14.1" customHeight="1">
      <c r="A1165" s="170" t="s">
        <v>270</v>
      </c>
      <c r="B1165" s="170"/>
      <c r="C1165" s="170"/>
      <c r="D1165" s="170"/>
      <c r="E1165" s="170"/>
      <c r="F1165" s="170"/>
      <c r="G1165" s="170"/>
      <c r="H1165" s="170"/>
      <c r="I1165" s="170"/>
      <c r="J1165" s="170"/>
      <c r="K1165" s="170"/>
      <c r="L1165" s="170"/>
      <c r="M1165" s="170"/>
      <c r="N1165" s="170"/>
      <c r="O1165" s="170"/>
      <c r="P1165" s="170"/>
    </row>
    <row r="1166" spans="1:16" ht="14.1" customHeight="1">
      <c r="A1166" s="171" t="s">
        <v>271</v>
      </c>
      <c r="B1166" s="171"/>
      <c r="C1166" s="171"/>
      <c r="D1166" s="171"/>
      <c r="E1166" s="171"/>
      <c r="F1166" s="171"/>
      <c r="G1166" s="171"/>
      <c r="H1166" s="171"/>
      <c r="I1166" s="171"/>
      <c r="J1166" s="171"/>
      <c r="K1166" s="171"/>
      <c r="L1166" s="171"/>
      <c r="M1166" s="171"/>
      <c r="N1166" s="171"/>
      <c r="O1166" s="171"/>
      <c r="P1166" s="171"/>
    </row>
    <row r="1167" spans="1:16" ht="65.25" customHeight="1">
      <c r="A1167" s="198"/>
      <c r="B1167" s="198"/>
      <c r="C1167" s="198"/>
      <c r="D1167" s="198"/>
      <c r="E1167" s="198"/>
      <c r="F1167" s="198"/>
      <c r="G1167" s="198"/>
      <c r="H1167" s="198"/>
      <c r="I1167" s="198"/>
      <c r="J1167" s="198"/>
      <c r="K1167" s="198"/>
      <c r="L1167" s="198"/>
      <c r="M1167" s="198"/>
      <c r="N1167" s="198"/>
      <c r="O1167" s="198"/>
      <c r="P1167" s="198"/>
    </row>
    <row r="1168" spans="1:16" ht="5.65" customHeight="1"/>
    <row r="1169" spans="1:16" ht="19.7" customHeight="1">
      <c r="A1169" s="199" t="s">
        <v>218</v>
      </c>
      <c r="B1169" s="199"/>
      <c r="C1169" s="199"/>
      <c r="D1169" s="199"/>
      <c r="E1169" s="199"/>
      <c r="F1169" s="199"/>
      <c r="G1169" s="199"/>
      <c r="H1169" s="199"/>
      <c r="I1169" s="199"/>
      <c r="J1169" s="199"/>
      <c r="K1169" s="199"/>
      <c r="L1169" s="199"/>
      <c r="M1169" s="199"/>
      <c r="N1169" s="199"/>
      <c r="O1169" s="199"/>
      <c r="P1169" s="199"/>
    </row>
    <row r="1170" spans="1:16" ht="15.75" customHeight="1">
      <c r="A1170" s="105" t="s">
        <v>117</v>
      </c>
      <c r="B1170" s="196" t="s">
        <v>118</v>
      </c>
      <c r="C1170" s="196"/>
      <c r="D1170" s="196"/>
      <c r="E1170" s="196"/>
      <c r="F1170" s="196"/>
      <c r="G1170" s="196"/>
      <c r="H1170" s="196"/>
      <c r="I1170" s="196"/>
      <c r="J1170" s="196"/>
      <c r="K1170" s="196"/>
      <c r="L1170" s="193" t="s">
        <v>119</v>
      </c>
      <c r="M1170" s="193"/>
      <c r="N1170" s="200" t="s">
        <v>171</v>
      </c>
      <c r="O1170" s="200"/>
      <c r="P1170" s="200"/>
    </row>
    <row r="1171" spans="1:16" ht="12.6" customHeight="1">
      <c r="A1171" s="105" t="s">
        <v>120</v>
      </c>
      <c r="B1171" s="196" t="s">
        <v>121</v>
      </c>
      <c r="C1171" s="196"/>
      <c r="D1171" s="196"/>
      <c r="E1171" s="196"/>
      <c r="F1171" s="196"/>
      <c r="G1171" s="196"/>
      <c r="H1171" s="196"/>
      <c r="I1171" s="196"/>
      <c r="J1171" s="196"/>
      <c r="K1171" s="196"/>
      <c r="L1171" s="193" t="s">
        <v>219</v>
      </c>
      <c r="M1171" s="193"/>
      <c r="N1171" s="194" t="s">
        <v>3435</v>
      </c>
      <c r="O1171" s="194"/>
      <c r="P1171" s="194"/>
    </row>
    <row r="1172" spans="1:16" ht="14.45" customHeight="1">
      <c r="A1172" s="105" t="s">
        <v>220</v>
      </c>
      <c r="B1172" s="193" t="s">
        <v>170</v>
      </c>
      <c r="C1172" s="193"/>
      <c r="D1172" s="193"/>
      <c r="E1172" s="193"/>
      <c r="F1172" s="193"/>
      <c r="G1172" s="193"/>
      <c r="H1172" s="193"/>
      <c r="I1172" s="193"/>
      <c r="J1172" s="193"/>
      <c r="K1172" s="193"/>
      <c r="L1172" s="193" t="s">
        <v>122</v>
      </c>
      <c r="M1172" s="193"/>
      <c r="N1172" s="194"/>
      <c r="O1172" s="194"/>
      <c r="P1172" s="194"/>
    </row>
    <row r="1173" spans="1:16" ht="14.65" customHeight="1">
      <c r="A1173" s="105" t="s">
        <v>221</v>
      </c>
      <c r="B1173" s="193" t="s">
        <v>170</v>
      </c>
      <c r="C1173" s="193"/>
      <c r="D1173" s="193"/>
      <c r="E1173" s="193"/>
      <c r="F1173" s="193"/>
      <c r="G1173" s="193"/>
      <c r="H1173" s="193"/>
      <c r="I1173" s="193"/>
      <c r="J1173" s="193"/>
      <c r="K1173" s="193"/>
      <c r="L1173" s="193" t="s">
        <v>123</v>
      </c>
      <c r="M1173" s="193"/>
      <c r="N1173" s="194" t="s">
        <v>124</v>
      </c>
      <c r="O1173" s="194"/>
      <c r="P1173" s="194"/>
    </row>
    <row r="1174" spans="1:16" ht="26.45" customHeight="1">
      <c r="A1174" s="105" t="s">
        <v>222</v>
      </c>
      <c r="B1174" s="193" t="s">
        <v>170</v>
      </c>
      <c r="C1174" s="193"/>
      <c r="D1174" s="193"/>
      <c r="E1174" s="193"/>
      <c r="F1174" s="193"/>
      <c r="G1174" s="193"/>
      <c r="H1174" s="193"/>
      <c r="I1174" s="193"/>
      <c r="J1174" s="193"/>
      <c r="K1174" s="193"/>
      <c r="L1174" s="193" t="s">
        <v>125</v>
      </c>
      <c r="M1174" s="193"/>
      <c r="N1174" s="195" t="s">
        <v>3464</v>
      </c>
      <c r="O1174" s="195"/>
      <c r="P1174" s="195"/>
    </row>
    <row r="1175" spans="1:16" ht="13.35" customHeight="1">
      <c r="A1175" s="106" t="s">
        <v>126</v>
      </c>
      <c r="B1175" s="188"/>
      <c r="C1175" s="188"/>
      <c r="D1175" s="188"/>
      <c r="E1175" s="188"/>
      <c r="F1175" s="188"/>
      <c r="G1175" s="188"/>
      <c r="H1175" s="188"/>
      <c r="I1175" s="188"/>
      <c r="J1175" s="188"/>
      <c r="K1175" s="188"/>
      <c r="L1175" s="188" t="s">
        <v>127</v>
      </c>
      <c r="M1175" s="188"/>
      <c r="N1175" s="189" t="s">
        <v>173</v>
      </c>
      <c r="O1175" s="189"/>
      <c r="P1175" s="189"/>
    </row>
    <row r="1176" spans="1:16" ht="15.75" customHeight="1">
      <c r="A1176" s="190" t="s">
        <v>223</v>
      </c>
      <c r="B1176" s="190"/>
      <c r="C1176" s="191" t="s">
        <v>224</v>
      </c>
      <c r="D1176" s="191"/>
      <c r="E1176" s="192" t="s">
        <v>225</v>
      </c>
      <c r="F1176" s="192"/>
      <c r="G1176" s="192"/>
      <c r="H1176" s="191" t="s">
        <v>226</v>
      </c>
      <c r="I1176" s="191"/>
      <c r="J1176" s="192" t="s">
        <v>227</v>
      </c>
      <c r="K1176" s="192"/>
      <c r="L1176" s="192"/>
      <c r="M1176" s="192"/>
      <c r="N1176" s="192"/>
      <c r="O1176" s="192"/>
      <c r="P1176" s="103" t="s">
        <v>228</v>
      </c>
    </row>
    <row r="1177" spans="1:16" ht="17.100000000000001" customHeight="1">
      <c r="A1177" s="186" t="s">
        <v>229</v>
      </c>
      <c r="B1177" s="186"/>
      <c r="C1177" s="186"/>
      <c r="D1177" s="187" t="s">
        <v>230</v>
      </c>
      <c r="E1177" s="187"/>
      <c r="F1177" s="187" t="s">
        <v>231</v>
      </c>
      <c r="G1177" s="187" t="s">
        <v>232</v>
      </c>
      <c r="H1177" s="187"/>
      <c r="I1177" s="187" t="s">
        <v>233</v>
      </c>
      <c r="J1177" s="187"/>
      <c r="K1177" s="187"/>
      <c r="L1177" s="187"/>
      <c r="M1177" s="187"/>
      <c r="N1177" s="187"/>
      <c r="O1177" s="187"/>
      <c r="P1177" s="187"/>
    </row>
    <row r="1178" spans="1:16" ht="17.100000000000001" customHeight="1">
      <c r="A1178" s="186"/>
      <c r="B1178" s="186"/>
      <c r="C1178" s="186"/>
      <c r="D1178" s="187"/>
      <c r="E1178" s="187"/>
      <c r="F1178" s="187"/>
      <c r="G1178" s="187"/>
      <c r="H1178" s="187"/>
      <c r="I1178" s="187" t="s">
        <v>234</v>
      </c>
      <c r="J1178" s="187"/>
      <c r="K1178" s="187" t="s">
        <v>235</v>
      </c>
      <c r="L1178" s="187"/>
      <c r="M1178" s="187" t="s">
        <v>236</v>
      </c>
      <c r="N1178" s="187"/>
      <c r="O1178" s="187" t="s">
        <v>237</v>
      </c>
      <c r="P1178" s="187"/>
    </row>
    <row r="1179" spans="1:16" ht="42.4" customHeight="1">
      <c r="A1179" s="181" t="s">
        <v>465</v>
      </c>
      <c r="B1179" s="181"/>
      <c r="C1179" s="181"/>
      <c r="D1179" s="182" t="s">
        <v>260</v>
      </c>
      <c r="E1179" s="182"/>
      <c r="F1179" s="104">
        <v>485.15</v>
      </c>
      <c r="G1179" s="183">
        <v>3.8605</v>
      </c>
      <c r="H1179" s="183"/>
      <c r="I1179" s="176"/>
      <c r="J1179" s="176"/>
      <c r="K1179" s="176">
        <v>1872.9215999999999</v>
      </c>
      <c r="L1179" s="176"/>
      <c r="M1179" s="176"/>
      <c r="N1179" s="176"/>
      <c r="O1179" s="176">
        <v>1872.9215999999999</v>
      </c>
      <c r="P1179" s="176"/>
    </row>
    <row r="1180" spans="1:16" ht="32.65" customHeight="1">
      <c r="A1180" s="181" t="s">
        <v>466</v>
      </c>
      <c r="B1180" s="181"/>
      <c r="C1180" s="181"/>
      <c r="D1180" s="182" t="s">
        <v>282</v>
      </c>
      <c r="E1180" s="182"/>
      <c r="F1180" s="104">
        <v>7.57</v>
      </c>
      <c r="G1180" s="183">
        <v>4.47696E-2</v>
      </c>
      <c r="H1180" s="183"/>
      <c r="I1180" s="176"/>
      <c r="J1180" s="176"/>
      <c r="K1180" s="176">
        <v>0.33889999999999998</v>
      </c>
      <c r="L1180" s="176"/>
      <c r="M1180" s="176"/>
      <c r="N1180" s="176"/>
      <c r="O1180" s="176">
        <v>0.33889999999999998</v>
      </c>
      <c r="P1180" s="176"/>
    </row>
    <row r="1181" spans="1:16" ht="22.7" customHeight="1">
      <c r="A1181" s="181" t="s">
        <v>263</v>
      </c>
      <c r="B1181" s="181"/>
      <c r="C1181" s="181"/>
      <c r="D1181" s="182" t="s">
        <v>264</v>
      </c>
      <c r="E1181" s="182"/>
      <c r="F1181" s="104">
        <v>1</v>
      </c>
      <c r="G1181" s="183">
        <v>1.0021091</v>
      </c>
      <c r="H1181" s="183"/>
      <c r="I1181" s="176"/>
      <c r="J1181" s="176"/>
      <c r="K1181" s="176">
        <v>1.0021</v>
      </c>
      <c r="L1181" s="176"/>
      <c r="M1181" s="176"/>
      <c r="N1181" s="176"/>
      <c r="O1181" s="176">
        <v>1.0021</v>
      </c>
      <c r="P1181" s="176"/>
    </row>
    <row r="1182" spans="1:16" ht="42.4" customHeight="1">
      <c r="A1182" s="181" t="s">
        <v>467</v>
      </c>
      <c r="B1182" s="181"/>
      <c r="C1182" s="181"/>
      <c r="D1182" s="182" t="s">
        <v>239</v>
      </c>
      <c r="E1182" s="182"/>
      <c r="F1182" s="104">
        <v>0.21</v>
      </c>
      <c r="G1182" s="183">
        <v>126.34030989999999</v>
      </c>
      <c r="H1182" s="183"/>
      <c r="I1182" s="176"/>
      <c r="J1182" s="176"/>
      <c r="K1182" s="176">
        <v>26.531500000000001</v>
      </c>
      <c r="L1182" s="176"/>
      <c r="M1182" s="176"/>
      <c r="N1182" s="176"/>
      <c r="O1182" s="176">
        <v>26.531500000000001</v>
      </c>
      <c r="P1182" s="176"/>
    </row>
    <row r="1183" spans="1:16" ht="32.65" customHeight="1">
      <c r="A1183" s="181" t="s">
        <v>468</v>
      </c>
      <c r="B1183" s="181"/>
      <c r="C1183" s="181"/>
      <c r="D1183" s="182" t="s">
        <v>239</v>
      </c>
      <c r="E1183" s="182"/>
      <c r="F1183" s="104">
        <v>0.35</v>
      </c>
      <c r="G1183" s="183">
        <v>23.836839300000001</v>
      </c>
      <c r="H1183" s="183"/>
      <c r="I1183" s="176"/>
      <c r="J1183" s="176"/>
      <c r="K1183" s="176">
        <v>8.3429000000000002</v>
      </c>
      <c r="L1183" s="176"/>
      <c r="M1183" s="176"/>
      <c r="N1183" s="176"/>
      <c r="O1183" s="176">
        <v>8.3429000000000002</v>
      </c>
      <c r="P1183" s="176"/>
    </row>
    <row r="1184" spans="1:16" ht="32.65" customHeight="1">
      <c r="A1184" s="181" t="s">
        <v>469</v>
      </c>
      <c r="B1184" s="181"/>
      <c r="C1184" s="181"/>
      <c r="D1184" s="182" t="s">
        <v>470</v>
      </c>
      <c r="E1184" s="182"/>
      <c r="F1184" s="104">
        <v>7.46</v>
      </c>
      <c r="G1184" s="183">
        <v>1.2151734999999999</v>
      </c>
      <c r="H1184" s="183"/>
      <c r="I1184" s="176"/>
      <c r="J1184" s="176"/>
      <c r="K1184" s="176">
        <v>9.0652000000000008</v>
      </c>
      <c r="L1184" s="176"/>
      <c r="M1184" s="176"/>
      <c r="N1184" s="176"/>
      <c r="O1184" s="176">
        <v>9.0652000000000008</v>
      </c>
      <c r="P1184" s="176"/>
    </row>
    <row r="1185" spans="1:16" ht="32.65" customHeight="1">
      <c r="A1185" s="181" t="s">
        <v>471</v>
      </c>
      <c r="B1185" s="181"/>
      <c r="C1185" s="181"/>
      <c r="D1185" s="182" t="s">
        <v>470</v>
      </c>
      <c r="E1185" s="182"/>
      <c r="F1185" s="104">
        <v>2.86</v>
      </c>
      <c r="G1185" s="183">
        <v>4.5549818999999996</v>
      </c>
      <c r="H1185" s="183"/>
      <c r="I1185" s="176"/>
      <c r="J1185" s="176"/>
      <c r="K1185" s="176">
        <v>13.027200000000001</v>
      </c>
      <c r="L1185" s="176"/>
      <c r="M1185" s="176"/>
      <c r="N1185" s="176"/>
      <c r="O1185" s="176">
        <v>13.027200000000001</v>
      </c>
      <c r="P1185" s="176"/>
    </row>
    <row r="1186" spans="1:16" ht="42.4" customHeight="1">
      <c r="A1186" s="181" t="s">
        <v>472</v>
      </c>
      <c r="B1186" s="181"/>
      <c r="C1186" s="181"/>
      <c r="D1186" s="182" t="s">
        <v>470</v>
      </c>
      <c r="E1186" s="182"/>
      <c r="F1186" s="104">
        <v>11.47</v>
      </c>
      <c r="G1186" s="183">
        <v>2.0606784</v>
      </c>
      <c r="H1186" s="183"/>
      <c r="I1186" s="176"/>
      <c r="J1186" s="176"/>
      <c r="K1186" s="176">
        <v>23.635999999999999</v>
      </c>
      <c r="L1186" s="176"/>
      <c r="M1186" s="176"/>
      <c r="N1186" s="176"/>
      <c r="O1186" s="176">
        <v>23.635999999999999</v>
      </c>
      <c r="P1186" s="176"/>
    </row>
    <row r="1187" spans="1:16" ht="22.7" customHeight="1">
      <c r="A1187" s="181" t="s">
        <v>265</v>
      </c>
      <c r="B1187" s="181"/>
      <c r="C1187" s="181"/>
      <c r="D1187" s="182" t="s">
        <v>260</v>
      </c>
      <c r="E1187" s="182"/>
      <c r="F1187" s="104">
        <v>103.59</v>
      </c>
      <c r="G1187" s="183">
        <v>0.2562026</v>
      </c>
      <c r="H1187" s="183"/>
      <c r="I1187" s="176"/>
      <c r="J1187" s="176"/>
      <c r="K1187" s="176">
        <v>26.54</v>
      </c>
      <c r="L1187" s="176"/>
      <c r="M1187" s="176"/>
      <c r="N1187" s="176"/>
      <c r="O1187" s="176">
        <v>26.54</v>
      </c>
      <c r="P1187" s="176"/>
    </row>
    <row r="1188" spans="1:16" ht="32.65" customHeight="1">
      <c r="A1188" s="181" t="s">
        <v>267</v>
      </c>
      <c r="B1188" s="181"/>
      <c r="C1188" s="181"/>
      <c r="D1188" s="182" t="s">
        <v>268</v>
      </c>
      <c r="E1188" s="182"/>
      <c r="F1188" s="104">
        <v>9.08</v>
      </c>
      <c r="G1188" s="183">
        <v>23.862170200000001</v>
      </c>
      <c r="H1188" s="183"/>
      <c r="I1188" s="176"/>
      <c r="J1188" s="176"/>
      <c r="K1188" s="176">
        <v>216.66849999999999</v>
      </c>
      <c r="L1188" s="176"/>
      <c r="M1188" s="176"/>
      <c r="N1188" s="176"/>
      <c r="O1188" s="176">
        <v>216.66849999999999</v>
      </c>
      <c r="P1188" s="176"/>
    </row>
    <row r="1189" spans="1:16" ht="22.7" customHeight="1">
      <c r="A1189" s="181" t="s">
        <v>473</v>
      </c>
      <c r="B1189" s="181"/>
      <c r="C1189" s="181"/>
      <c r="D1189" s="182" t="s">
        <v>262</v>
      </c>
      <c r="E1189" s="182"/>
      <c r="F1189" s="104">
        <v>24.62</v>
      </c>
      <c r="G1189" s="183">
        <v>0.39908860000000002</v>
      </c>
      <c r="H1189" s="183"/>
      <c r="I1189" s="176"/>
      <c r="J1189" s="176"/>
      <c r="K1189" s="176">
        <v>9.8255999999999997</v>
      </c>
      <c r="L1189" s="176"/>
      <c r="M1189" s="176"/>
      <c r="N1189" s="176"/>
      <c r="O1189" s="176">
        <v>9.8255999999999997</v>
      </c>
      <c r="P1189" s="176"/>
    </row>
    <row r="1190" spans="1:16" ht="14.1" customHeight="1">
      <c r="A1190" s="177" t="s">
        <v>273</v>
      </c>
      <c r="B1190" s="177"/>
      <c r="C1190" s="177"/>
      <c r="D1190" s="177"/>
      <c r="E1190" s="177"/>
      <c r="F1190" s="177"/>
      <c r="G1190" s="177"/>
      <c r="H1190" s="177"/>
      <c r="I1190" s="177"/>
      <c r="J1190" s="177"/>
      <c r="K1190" s="177"/>
      <c r="L1190" s="177"/>
      <c r="M1190" s="177"/>
      <c r="N1190" s="177"/>
      <c r="O1190" s="178">
        <v>4041.6</v>
      </c>
      <c r="P1190" s="178"/>
    </row>
    <row r="1191" spans="1:16" ht="14.1" customHeight="1">
      <c r="A1191" s="179" t="s">
        <v>247</v>
      </c>
      <c r="B1191" s="179"/>
      <c r="C1191" s="179"/>
      <c r="D1191" s="179"/>
      <c r="E1191" s="179"/>
      <c r="F1191" s="179"/>
      <c r="G1191" s="179"/>
      <c r="H1191" s="179"/>
      <c r="I1191" s="180">
        <v>1324.97</v>
      </c>
      <c r="J1191" s="180"/>
      <c r="K1191" s="180">
        <v>4041.6</v>
      </c>
      <c r="L1191" s="180"/>
      <c r="M1191" s="180">
        <v>1.75</v>
      </c>
      <c r="N1191" s="180"/>
      <c r="O1191" s="180">
        <v>5368.32</v>
      </c>
      <c r="P1191" s="180"/>
    </row>
    <row r="1192" spans="1:16" ht="14.1" customHeight="1">
      <c r="A1192" s="172" t="s">
        <v>248</v>
      </c>
      <c r="B1192" s="172"/>
      <c r="C1192" s="172"/>
      <c r="D1192" s="172"/>
      <c r="E1192" s="172"/>
      <c r="F1192" s="172"/>
      <c r="G1192" s="172"/>
      <c r="H1192" s="172"/>
      <c r="I1192" s="173">
        <v>381.86</v>
      </c>
      <c r="J1192" s="173"/>
      <c r="K1192" s="173">
        <v>1164.79</v>
      </c>
      <c r="L1192" s="173"/>
      <c r="M1192" s="173">
        <v>0.5</v>
      </c>
      <c r="N1192" s="173"/>
      <c r="O1192" s="173">
        <v>1547.15</v>
      </c>
      <c r="P1192" s="173"/>
    </row>
    <row r="1193" spans="1:16" ht="14.1" customHeight="1">
      <c r="A1193" s="174" t="s">
        <v>249</v>
      </c>
      <c r="B1193" s="174"/>
      <c r="C1193" s="174"/>
      <c r="D1193" s="174"/>
      <c r="E1193" s="174"/>
      <c r="F1193" s="174"/>
      <c r="G1193" s="174"/>
      <c r="H1193" s="174"/>
      <c r="I1193" s="175">
        <v>1706.83</v>
      </c>
      <c r="J1193" s="175"/>
      <c r="K1193" s="175">
        <v>5206.3900000000003</v>
      </c>
      <c r="L1193" s="175"/>
      <c r="M1193" s="175">
        <v>2.25</v>
      </c>
      <c r="N1193" s="175"/>
      <c r="O1193" s="175">
        <v>6915.47</v>
      </c>
      <c r="P1193" s="175"/>
    </row>
    <row r="1194" spans="1:16" ht="14.1" customHeight="1">
      <c r="A1194" s="184" t="s">
        <v>474</v>
      </c>
      <c r="B1194" s="184"/>
      <c r="C1194" s="184"/>
      <c r="D1194" s="184"/>
      <c r="E1194" s="184"/>
      <c r="F1194" s="184"/>
      <c r="G1194" s="184"/>
      <c r="H1194" s="184"/>
      <c r="I1194" s="184"/>
      <c r="J1194" s="184"/>
      <c r="K1194" s="184"/>
      <c r="L1194" s="184"/>
      <c r="M1194" s="184"/>
      <c r="N1194" s="184"/>
      <c r="O1194" s="185" t="s">
        <v>260</v>
      </c>
      <c r="P1194" s="185"/>
    </row>
    <row r="1195" spans="1:16" ht="14.1" customHeight="1">
      <c r="A1195" s="177" t="s">
        <v>240</v>
      </c>
      <c r="B1195" s="177"/>
      <c r="C1195" s="177"/>
      <c r="D1195" s="177"/>
      <c r="E1195" s="177"/>
      <c r="F1195" s="177"/>
      <c r="G1195" s="177"/>
      <c r="H1195" s="177"/>
      <c r="I1195" s="177"/>
      <c r="J1195" s="177"/>
      <c r="K1195" s="177"/>
      <c r="L1195" s="177"/>
      <c r="M1195" s="177"/>
      <c r="N1195" s="177"/>
      <c r="O1195" s="177"/>
      <c r="P1195" s="177"/>
    </row>
    <row r="1196" spans="1:16" ht="14.1" customHeight="1">
      <c r="A1196" s="181" t="s">
        <v>359</v>
      </c>
      <c r="B1196" s="181"/>
      <c r="C1196" s="181"/>
      <c r="D1196" s="182" t="s">
        <v>242</v>
      </c>
      <c r="E1196" s="182"/>
      <c r="F1196" s="104">
        <v>5.65</v>
      </c>
      <c r="G1196" s="183">
        <v>2.9985702000000001</v>
      </c>
      <c r="H1196" s="183"/>
      <c r="I1196" s="176">
        <v>16.9419</v>
      </c>
      <c r="J1196" s="176"/>
      <c r="K1196" s="176"/>
      <c r="L1196" s="176"/>
      <c r="M1196" s="176"/>
      <c r="N1196" s="176"/>
      <c r="O1196" s="176">
        <v>16.9419</v>
      </c>
      <c r="P1196" s="176"/>
    </row>
    <row r="1197" spans="1:16" ht="14.1" customHeight="1">
      <c r="A1197" s="181" t="s">
        <v>244</v>
      </c>
      <c r="B1197" s="181"/>
      <c r="C1197" s="181"/>
      <c r="D1197" s="182"/>
      <c r="E1197" s="182"/>
      <c r="F1197" s="104">
        <v>16.940000000000001</v>
      </c>
      <c r="G1197" s="183">
        <v>0.86899999999999999</v>
      </c>
      <c r="H1197" s="183"/>
      <c r="I1197" s="176">
        <v>14.7225</v>
      </c>
      <c r="J1197" s="176"/>
      <c r="K1197" s="176"/>
      <c r="L1197" s="176"/>
      <c r="M1197" s="176"/>
      <c r="N1197" s="176"/>
      <c r="O1197" s="176">
        <v>14.7225</v>
      </c>
      <c r="P1197" s="176"/>
    </row>
    <row r="1198" spans="1:16" ht="14.1" customHeight="1">
      <c r="A1198" s="181" t="s">
        <v>245</v>
      </c>
      <c r="B1198" s="181"/>
      <c r="C1198" s="181"/>
      <c r="D1198" s="182"/>
      <c r="E1198" s="182"/>
      <c r="F1198" s="104"/>
      <c r="G1198" s="183"/>
      <c r="H1198" s="183"/>
      <c r="I1198" s="176">
        <v>19.489999999999998</v>
      </c>
      <c r="J1198" s="176"/>
      <c r="K1198" s="176"/>
      <c r="L1198" s="176"/>
      <c r="M1198" s="176"/>
      <c r="N1198" s="176"/>
      <c r="O1198" s="176">
        <v>19.489999999999998</v>
      </c>
      <c r="P1198" s="176"/>
    </row>
    <row r="1199" spans="1:16" ht="14.1" customHeight="1">
      <c r="A1199" s="177" t="s">
        <v>246</v>
      </c>
      <c r="B1199" s="177"/>
      <c r="C1199" s="177"/>
      <c r="D1199" s="177"/>
      <c r="E1199" s="177"/>
      <c r="F1199" s="177"/>
      <c r="G1199" s="177"/>
      <c r="H1199" s="177"/>
      <c r="I1199" s="177"/>
      <c r="J1199" s="177"/>
      <c r="K1199" s="177"/>
      <c r="L1199" s="177"/>
      <c r="M1199" s="177"/>
      <c r="N1199" s="177"/>
      <c r="O1199" s="178">
        <v>51.15</v>
      </c>
      <c r="P1199" s="178"/>
    </row>
    <row r="1200" spans="1:16" ht="14.1" customHeight="1">
      <c r="A1200" s="179" t="s">
        <v>247</v>
      </c>
      <c r="B1200" s="179"/>
      <c r="C1200" s="179"/>
      <c r="D1200" s="179"/>
      <c r="E1200" s="179"/>
      <c r="F1200" s="179"/>
      <c r="G1200" s="179"/>
      <c r="H1200" s="179"/>
      <c r="I1200" s="180">
        <v>51.15</v>
      </c>
      <c r="J1200" s="180"/>
      <c r="K1200" s="180"/>
      <c r="L1200" s="180"/>
      <c r="M1200" s="180"/>
      <c r="N1200" s="180"/>
      <c r="O1200" s="180">
        <v>51.15</v>
      </c>
      <c r="P1200" s="180"/>
    </row>
    <row r="1201" spans="1:16" ht="5.25" customHeight="1"/>
    <row r="1202" spans="1:16" ht="14.1" customHeight="1">
      <c r="A1202" s="170" t="s">
        <v>270</v>
      </c>
      <c r="B1202" s="170"/>
      <c r="C1202" s="170"/>
      <c r="D1202" s="170"/>
      <c r="E1202" s="170"/>
      <c r="F1202" s="170"/>
      <c r="G1202" s="170"/>
      <c r="H1202" s="170"/>
      <c r="I1202" s="170"/>
      <c r="J1202" s="170"/>
      <c r="K1202" s="170"/>
      <c r="L1202" s="170"/>
      <c r="M1202" s="170"/>
      <c r="N1202" s="170"/>
      <c r="O1202" s="170"/>
      <c r="P1202" s="170"/>
    </row>
    <row r="1203" spans="1:16" ht="14.1" customHeight="1">
      <c r="A1203" s="171" t="s">
        <v>271</v>
      </c>
      <c r="B1203" s="171"/>
      <c r="C1203" s="171"/>
      <c r="D1203" s="171"/>
      <c r="E1203" s="171"/>
      <c r="F1203" s="171"/>
      <c r="G1203" s="171"/>
      <c r="H1203" s="171"/>
      <c r="I1203" s="171"/>
      <c r="J1203" s="171"/>
      <c r="K1203" s="171"/>
      <c r="L1203" s="171"/>
      <c r="M1203" s="171"/>
      <c r="N1203" s="171"/>
      <c r="O1203" s="171"/>
      <c r="P1203" s="171"/>
    </row>
    <row r="1204" spans="1:16" ht="65.25" customHeight="1">
      <c r="A1204" s="198"/>
      <c r="B1204" s="198"/>
      <c r="C1204" s="198"/>
      <c r="D1204" s="198"/>
      <c r="E1204" s="198"/>
      <c r="F1204" s="198"/>
      <c r="G1204" s="198"/>
      <c r="H1204" s="198"/>
      <c r="I1204" s="198"/>
      <c r="J1204" s="198"/>
      <c r="K1204" s="198"/>
      <c r="L1204" s="198"/>
      <c r="M1204" s="198"/>
      <c r="N1204" s="198"/>
      <c r="O1204" s="198"/>
      <c r="P1204" s="198"/>
    </row>
    <row r="1205" spans="1:16" ht="5.65" customHeight="1"/>
    <row r="1206" spans="1:16" ht="19.7" customHeight="1">
      <c r="A1206" s="199" t="s">
        <v>218</v>
      </c>
      <c r="B1206" s="199"/>
      <c r="C1206" s="199"/>
      <c r="D1206" s="199"/>
      <c r="E1206" s="199"/>
      <c r="F1206" s="199"/>
      <c r="G1206" s="199"/>
      <c r="H1206" s="199"/>
      <c r="I1206" s="199"/>
      <c r="J1206" s="199"/>
      <c r="K1206" s="199"/>
      <c r="L1206" s="199"/>
      <c r="M1206" s="199"/>
      <c r="N1206" s="199"/>
      <c r="O1206" s="199"/>
      <c r="P1206" s="199"/>
    </row>
    <row r="1207" spans="1:16" ht="15.75" customHeight="1">
      <c r="A1207" s="105" t="s">
        <v>117</v>
      </c>
      <c r="B1207" s="196" t="s">
        <v>118</v>
      </c>
      <c r="C1207" s="196"/>
      <c r="D1207" s="196"/>
      <c r="E1207" s="196"/>
      <c r="F1207" s="196"/>
      <c r="G1207" s="196"/>
      <c r="H1207" s="196"/>
      <c r="I1207" s="196"/>
      <c r="J1207" s="196"/>
      <c r="K1207" s="196"/>
      <c r="L1207" s="193" t="s">
        <v>119</v>
      </c>
      <c r="M1207" s="193"/>
      <c r="N1207" s="200" t="s">
        <v>171</v>
      </c>
      <c r="O1207" s="200"/>
      <c r="P1207" s="200"/>
    </row>
    <row r="1208" spans="1:16" ht="12.6" customHeight="1">
      <c r="A1208" s="105" t="s">
        <v>120</v>
      </c>
      <c r="B1208" s="196" t="s">
        <v>121</v>
      </c>
      <c r="C1208" s="196"/>
      <c r="D1208" s="196"/>
      <c r="E1208" s="196"/>
      <c r="F1208" s="196"/>
      <c r="G1208" s="196"/>
      <c r="H1208" s="196"/>
      <c r="I1208" s="196"/>
      <c r="J1208" s="196"/>
      <c r="K1208" s="196"/>
      <c r="L1208" s="193" t="s">
        <v>219</v>
      </c>
      <c r="M1208" s="193"/>
      <c r="N1208" s="194" t="s">
        <v>3435</v>
      </c>
      <c r="O1208" s="194"/>
      <c r="P1208" s="194"/>
    </row>
    <row r="1209" spans="1:16" ht="14.45" customHeight="1">
      <c r="A1209" s="105" t="s">
        <v>220</v>
      </c>
      <c r="B1209" s="193" t="s">
        <v>170</v>
      </c>
      <c r="C1209" s="193"/>
      <c r="D1209" s="193"/>
      <c r="E1209" s="193"/>
      <c r="F1209" s="193"/>
      <c r="G1209" s="193"/>
      <c r="H1209" s="193"/>
      <c r="I1209" s="193"/>
      <c r="J1209" s="193"/>
      <c r="K1209" s="193"/>
      <c r="L1209" s="193" t="s">
        <v>122</v>
      </c>
      <c r="M1209" s="193"/>
      <c r="N1209" s="194"/>
      <c r="O1209" s="194"/>
      <c r="P1209" s="194"/>
    </row>
    <row r="1210" spans="1:16" ht="14.65" customHeight="1">
      <c r="A1210" s="105" t="s">
        <v>221</v>
      </c>
      <c r="B1210" s="193" t="s">
        <v>170</v>
      </c>
      <c r="C1210" s="193"/>
      <c r="D1210" s="193"/>
      <c r="E1210" s="193"/>
      <c r="F1210" s="193"/>
      <c r="G1210" s="193"/>
      <c r="H1210" s="193"/>
      <c r="I1210" s="193"/>
      <c r="J1210" s="193"/>
      <c r="K1210" s="193"/>
      <c r="L1210" s="193" t="s">
        <v>123</v>
      </c>
      <c r="M1210" s="193"/>
      <c r="N1210" s="194" t="s">
        <v>124</v>
      </c>
      <c r="O1210" s="194"/>
      <c r="P1210" s="194"/>
    </row>
    <row r="1211" spans="1:16" ht="26.45" customHeight="1">
      <c r="A1211" s="105" t="s">
        <v>222</v>
      </c>
      <c r="B1211" s="193" t="s">
        <v>170</v>
      </c>
      <c r="C1211" s="193"/>
      <c r="D1211" s="193"/>
      <c r="E1211" s="193"/>
      <c r="F1211" s="193"/>
      <c r="G1211" s="193"/>
      <c r="H1211" s="193"/>
      <c r="I1211" s="193"/>
      <c r="J1211" s="193"/>
      <c r="K1211" s="193"/>
      <c r="L1211" s="193" t="s">
        <v>125</v>
      </c>
      <c r="M1211" s="193"/>
      <c r="N1211" s="195" t="s">
        <v>3465</v>
      </c>
      <c r="O1211" s="195"/>
      <c r="P1211" s="195"/>
    </row>
    <row r="1212" spans="1:16" ht="13.35" customHeight="1">
      <c r="A1212" s="106" t="s">
        <v>126</v>
      </c>
      <c r="B1212" s="188"/>
      <c r="C1212" s="188"/>
      <c r="D1212" s="188"/>
      <c r="E1212" s="188"/>
      <c r="F1212" s="188"/>
      <c r="G1212" s="188"/>
      <c r="H1212" s="188"/>
      <c r="I1212" s="188"/>
      <c r="J1212" s="188"/>
      <c r="K1212" s="188"/>
      <c r="L1212" s="188" t="s">
        <v>127</v>
      </c>
      <c r="M1212" s="188"/>
      <c r="N1212" s="189" t="s">
        <v>173</v>
      </c>
      <c r="O1212" s="189"/>
      <c r="P1212" s="189"/>
    </row>
    <row r="1213" spans="1:16" ht="15.75" customHeight="1">
      <c r="A1213" s="190" t="s">
        <v>223</v>
      </c>
      <c r="B1213" s="190"/>
      <c r="C1213" s="191" t="s">
        <v>224</v>
      </c>
      <c r="D1213" s="191"/>
      <c r="E1213" s="192" t="s">
        <v>225</v>
      </c>
      <c r="F1213" s="192"/>
      <c r="G1213" s="192"/>
      <c r="H1213" s="191" t="s">
        <v>226</v>
      </c>
      <c r="I1213" s="191"/>
      <c r="J1213" s="192" t="s">
        <v>227</v>
      </c>
      <c r="K1213" s="192"/>
      <c r="L1213" s="192"/>
      <c r="M1213" s="192"/>
      <c r="N1213" s="192"/>
      <c r="O1213" s="192"/>
      <c r="P1213" s="103" t="s">
        <v>228</v>
      </c>
    </row>
    <row r="1214" spans="1:16" ht="17.100000000000001" customHeight="1">
      <c r="A1214" s="186" t="s">
        <v>229</v>
      </c>
      <c r="B1214" s="186"/>
      <c r="C1214" s="186"/>
      <c r="D1214" s="187" t="s">
        <v>230</v>
      </c>
      <c r="E1214" s="187"/>
      <c r="F1214" s="187" t="s">
        <v>231</v>
      </c>
      <c r="G1214" s="187" t="s">
        <v>232</v>
      </c>
      <c r="H1214" s="187"/>
      <c r="I1214" s="187" t="s">
        <v>233</v>
      </c>
      <c r="J1214" s="187"/>
      <c r="K1214" s="187"/>
      <c r="L1214" s="187"/>
      <c r="M1214" s="187"/>
      <c r="N1214" s="187"/>
      <c r="O1214" s="187"/>
      <c r="P1214" s="187"/>
    </row>
    <row r="1215" spans="1:16" ht="17.100000000000001" customHeight="1">
      <c r="A1215" s="186"/>
      <c r="B1215" s="186"/>
      <c r="C1215" s="186"/>
      <c r="D1215" s="187"/>
      <c r="E1215" s="187"/>
      <c r="F1215" s="187"/>
      <c r="G1215" s="187"/>
      <c r="H1215" s="187"/>
      <c r="I1215" s="187" t="s">
        <v>234</v>
      </c>
      <c r="J1215" s="187"/>
      <c r="K1215" s="187" t="s">
        <v>235</v>
      </c>
      <c r="L1215" s="187"/>
      <c r="M1215" s="187" t="s">
        <v>236</v>
      </c>
      <c r="N1215" s="187"/>
      <c r="O1215" s="187" t="s">
        <v>237</v>
      </c>
      <c r="P1215" s="187"/>
    </row>
    <row r="1216" spans="1:16" ht="14.1" customHeight="1">
      <c r="A1216" s="172" t="s">
        <v>248</v>
      </c>
      <c r="B1216" s="172"/>
      <c r="C1216" s="172"/>
      <c r="D1216" s="172"/>
      <c r="E1216" s="172"/>
      <c r="F1216" s="172"/>
      <c r="G1216" s="172"/>
      <c r="H1216" s="172"/>
      <c r="I1216" s="173">
        <v>14.74</v>
      </c>
      <c r="J1216" s="173"/>
      <c r="K1216" s="173"/>
      <c r="L1216" s="173"/>
      <c r="M1216" s="173"/>
      <c r="N1216" s="173"/>
      <c r="O1216" s="173">
        <v>14.74</v>
      </c>
      <c r="P1216" s="173"/>
    </row>
    <row r="1217" spans="1:16" ht="14.1" customHeight="1">
      <c r="A1217" s="174" t="s">
        <v>249</v>
      </c>
      <c r="B1217" s="174"/>
      <c r="C1217" s="174"/>
      <c r="D1217" s="174"/>
      <c r="E1217" s="174"/>
      <c r="F1217" s="174"/>
      <c r="G1217" s="174"/>
      <c r="H1217" s="174"/>
      <c r="I1217" s="175">
        <v>65.89</v>
      </c>
      <c r="J1217" s="175"/>
      <c r="K1217" s="175"/>
      <c r="L1217" s="175"/>
      <c r="M1217" s="175"/>
      <c r="N1217" s="175"/>
      <c r="O1217" s="175">
        <v>65.89</v>
      </c>
      <c r="P1217" s="175"/>
    </row>
    <row r="1218" spans="1:16" ht="14.1" customHeight="1">
      <c r="A1218" s="184" t="s">
        <v>475</v>
      </c>
      <c r="B1218" s="184"/>
      <c r="C1218" s="184"/>
      <c r="D1218" s="184"/>
      <c r="E1218" s="184"/>
      <c r="F1218" s="184"/>
      <c r="G1218" s="184"/>
      <c r="H1218" s="184"/>
      <c r="I1218" s="184"/>
      <c r="J1218" s="184"/>
      <c r="K1218" s="184"/>
      <c r="L1218" s="184"/>
      <c r="M1218" s="184"/>
      <c r="N1218" s="184"/>
      <c r="O1218" s="185" t="s">
        <v>251</v>
      </c>
      <c r="P1218" s="185"/>
    </row>
    <row r="1219" spans="1:16" ht="14.1" customHeight="1">
      <c r="A1219" s="177" t="s">
        <v>252</v>
      </c>
      <c r="B1219" s="177"/>
      <c r="C1219" s="177"/>
      <c r="D1219" s="177"/>
      <c r="E1219" s="177"/>
      <c r="F1219" s="177"/>
      <c r="G1219" s="177"/>
      <c r="H1219" s="177"/>
      <c r="I1219" s="177"/>
      <c r="J1219" s="177"/>
      <c r="K1219" s="177"/>
      <c r="L1219" s="177"/>
      <c r="M1219" s="177"/>
      <c r="N1219" s="177"/>
      <c r="O1219" s="177"/>
      <c r="P1219" s="177"/>
    </row>
    <row r="1220" spans="1:16" ht="52.15" customHeight="1">
      <c r="A1220" s="181" t="s">
        <v>349</v>
      </c>
      <c r="B1220" s="181"/>
      <c r="C1220" s="181"/>
      <c r="D1220" s="182" t="s">
        <v>239</v>
      </c>
      <c r="E1220" s="182"/>
      <c r="F1220" s="104">
        <v>602115.41</v>
      </c>
      <c r="G1220" s="183">
        <v>1.9999999999999999E-7</v>
      </c>
      <c r="H1220" s="183"/>
      <c r="I1220" s="176"/>
      <c r="J1220" s="176"/>
      <c r="K1220" s="176"/>
      <c r="L1220" s="176"/>
      <c r="M1220" s="176">
        <v>0.124</v>
      </c>
      <c r="N1220" s="176"/>
      <c r="O1220" s="176">
        <v>0.124</v>
      </c>
      <c r="P1220" s="176"/>
    </row>
    <row r="1221" spans="1:16" ht="42.4" customHeight="1">
      <c r="A1221" s="181" t="s">
        <v>420</v>
      </c>
      <c r="B1221" s="181"/>
      <c r="C1221" s="181"/>
      <c r="D1221" s="182" t="s">
        <v>239</v>
      </c>
      <c r="E1221" s="182"/>
      <c r="F1221" s="104">
        <v>1195180.75</v>
      </c>
      <c r="G1221" s="183">
        <v>1.9999999999999999E-7</v>
      </c>
      <c r="H1221" s="183"/>
      <c r="I1221" s="176"/>
      <c r="J1221" s="176"/>
      <c r="K1221" s="176"/>
      <c r="L1221" s="176"/>
      <c r="M1221" s="176">
        <v>0.1825</v>
      </c>
      <c r="N1221" s="176"/>
      <c r="O1221" s="176">
        <v>0.1825</v>
      </c>
      <c r="P1221" s="176"/>
    </row>
    <row r="1222" spans="1:16" ht="42.4" customHeight="1">
      <c r="A1222" s="181" t="s">
        <v>421</v>
      </c>
      <c r="B1222" s="181"/>
      <c r="C1222" s="181"/>
      <c r="D1222" s="182" t="s">
        <v>239</v>
      </c>
      <c r="E1222" s="182"/>
      <c r="F1222" s="104">
        <v>926559.89</v>
      </c>
      <c r="G1222" s="183">
        <v>1.9999999999999999E-7</v>
      </c>
      <c r="H1222" s="183"/>
      <c r="I1222" s="176"/>
      <c r="J1222" s="176"/>
      <c r="K1222" s="176"/>
      <c r="L1222" s="176"/>
      <c r="M1222" s="176">
        <v>0.23050000000000001</v>
      </c>
      <c r="N1222" s="176"/>
      <c r="O1222" s="176">
        <v>0.23050000000000001</v>
      </c>
      <c r="P1222" s="176"/>
    </row>
    <row r="1223" spans="1:16" ht="61.9" customHeight="1">
      <c r="A1223" s="181" t="s">
        <v>351</v>
      </c>
      <c r="B1223" s="181"/>
      <c r="C1223" s="181"/>
      <c r="D1223" s="182" t="s">
        <v>239</v>
      </c>
      <c r="E1223" s="182"/>
      <c r="F1223" s="104">
        <v>84905.64</v>
      </c>
      <c r="G1223" s="183">
        <v>2.9999999999999999E-7</v>
      </c>
      <c r="H1223" s="183"/>
      <c r="I1223" s="176"/>
      <c r="J1223" s="176"/>
      <c r="K1223" s="176"/>
      <c r="L1223" s="176"/>
      <c r="M1223" s="176">
        <v>2.3199999999999998E-2</v>
      </c>
      <c r="N1223" s="176"/>
      <c r="O1223" s="176">
        <v>2.3199999999999998E-2</v>
      </c>
      <c r="P1223" s="176"/>
    </row>
    <row r="1224" spans="1:16" ht="14.1" customHeight="1">
      <c r="A1224" s="177" t="s">
        <v>254</v>
      </c>
      <c r="B1224" s="177"/>
      <c r="C1224" s="177"/>
      <c r="D1224" s="177"/>
      <c r="E1224" s="177"/>
      <c r="F1224" s="177"/>
      <c r="G1224" s="177"/>
      <c r="H1224" s="177"/>
      <c r="I1224" s="177"/>
      <c r="J1224" s="177"/>
      <c r="K1224" s="177"/>
      <c r="L1224" s="177"/>
      <c r="M1224" s="177"/>
      <c r="N1224" s="177"/>
      <c r="O1224" s="178">
        <v>0.56000000000000005</v>
      </c>
      <c r="P1224" s="178"/>
    </row>
    <row r="1225" spans="1:16" ht="14.1" customHeight="1">
      <c r="A1225" s="177" t="s">
        <v>240</v>
      </c>
      <c r="B1225" s="177"/>
      <c r="C1225" s="177"/>
      <c r="D1225" s="177"/>
      <c r="E1225" s="177"/>
      <c r="F1225" s="177"/>
      <c r="G1225" s="177"/>
      <c r="H1225" s="177"/>
      <c r="I1225" s="177"/>
      <c r="J1225" s="177"/>
      <c r="K1225" s="177"/>
      <c r="L1225" s="177"/>
      <c r="M1225" s="177"/>
      <c r="N1225" s="177"/>
      <c r="O1225" s="177"/>
      <c r="P1225" s="177"/>
    </row>
    <row r="1226" spans="1:16" ht="14.1" customHeight="1">
      <c r="A1226" s="181" t="s">
        <v>352</v>
      </c>
      <c r="B1226" s="181"/>
      <c r="C1226" s="181"/>
      <c r="D1226" s="182" t="s">
        <v>242</v>
      </c>
      <c r="E1226" s="182"/>
      <c r="F1226" s="104">
        <v>8.65</v>
      </c>
      <c r="G1226" s="183">
        <v>3.0000000000000001E-3</v>
      </c>
      <c r="H1226" s="183"/>
      <c r="I1226" s="176">
        <v>2.5999999999999999E-2</v>
      </c>
      <c r="J1226" s="176"/>
      <c r="K1226" s="176"/>
      <c r="L1226" s="176"/>
      <c r="M1226" s="176"/>
      <c r="N1226" s="176"/>
      <c r="O1226" s="176">
        <v>2.5999999999999999E-2</v>
      </c>
      <c r="P1226" s="176"/>
    </row>
    <row r="1227" spans="1:16" ht="14.1" customHeight="1">
      <c r="A1227" s="181" t="s">
        <v>422</v>
      </c>
      <c r="B1227" s="181"/>
      <c r="C1227" s="181"/>
      <c r="D1227" s="182" t="s">
        <v>242</v>
      </c>
      <c r="E1227" s="182"/>
      <c r="F1227" s="104">
        <v>8.65</v>
      </c>
      <c r="G1227" s="183">
        <v>3.0999999999999999E-3</v>
      </c>
      <c r="H1227" s="183"/>
      <c r="I1227" s="176">
        <v>2.6800000000000001E-2</v>
      </c>
      <c r="J1227" s="176"/>
      <c r="K1227" s="176"/>
      <c r="L1227" s="176"/>
      <c r="M1227" s="176"/>
      <c r="N1227" s="176"/>
      <c r="O1227" s="176">
        <v>2.6800000000000001E-2</v>
      </c>
      <c r="P1227" s="176"/>
    </row>
    <row r="1228" spans="1:16" ht="14.1" customHeight="1">
      <c r="A1228" s="181" t="s">
        <v>423</v>
      </c>
      <c r="B1228" s="181"/>
      <c r="C1228" s="181"/>
      <c r="D1228" s="182" t="s">
        <v>242</v>
      </c>
      <c r="E1228" s="182"/>
      <c r="F1228" s="104">
        <v>8.65</v>
      </c>
      <c r="G1228" s="183">
        <v>3.0000000000000001E-3</v>
      </c>
      <c r="H1228" s="183"/>
      <c r="I1228" s="176">
        <v>2.5999999999999999E-2</v>
      </c>
      <c r="J1228" s="176"/>
      <c r="K1228" s="176"/>
      <c r="L1228" s="176"/>
      <c r="M1228" s="176"/>
      <c r="N1228" s="176"/>
      <c r="O1228" s="176">
        <v>2.5999999999999999E-2</v>
      </c>
      <c r="P1228" s="176"/>
    </row>
    <row r="1229" spans="1:16" ht="14.1" customHeight="1">
      <c r="A1229" s="181" t="s">
        <v>257</v>
      </c>
      <c r="B1229" s="181"/>
      <c r="C1229" s="181"/>
      <c r="D1229" s="182" t="s">
        <v>242</v>
      </c>
      <c r="E1229" s="182"/>
      <c r="F1229" s="104">
        <v>5.65</v>
      </c>
      <c r="G1229" s="183">
        <f>O1229/F1229</f>
        <v>1.7699115044247787E-3</v>
      </c>
      <c r="H1229" s="183"/>
      <c r="I1229" s="176">
        <v>0.01</v>
      </c>
      <c r="J1229" s="176"/>
      <c r="K1229" s="176"/>
      <c r="L1229" s="176"/>
      <c r="M1229" s="176"/>
      <c r="N1229" s="176"/>
      <c r="O1229" s="176">
        <v>0.01</v>
      </c>
      <c r="P1229" s="176"/>
    </row>
    <row r="1230" spans="1:16" ht="14.1" customHeight="1">
      <c r="A1230" s="181" t="s">
        <v>244</v>
      </c>
      <c r="B1230" s="181"/>
      <c r="C1230" s="181"/>
      <c r="D1230" s="182"/>
      <c r="E1230" s="182"/>
      <c r="F1230" s="104">
        <v>0.08</v>
      </c>
      <c r="G1230" s="183">
        <v>0.86899999999999999</v>
      </c>
      <c r="H1230" s="183"/>
      <c r="I1230" s="176">
        <v>7.1599999999999997E-2</v>
      </c>
      <c r="J1230" s="176"/>
      <c r="K1230" s="176"/>
      <c r="L1230" s="176"/>
      <c r="M1230" s="176"/>
      <c r="N1230" s="176"/>
      <c r="O1230" s="176">
        <v>7.1599999999999997E-2</v>
      </c>
      <c r="P1230" s="176"/>
    </row>
    <row r="1231" spans="1:16" ht="14.1" customHeight="1">
      <c r="A1231" s="181" t="s">
        <v>245</v>
      </c>
      <c r="B1231" s="181"/>
      <c r="C1231" s="181"/>
      <c r="D1231" s="182"/>
      <c r="E1231" s="182"/>
      <c r="F1231" s="104"/>
      <c r="G1231" s="183"/>
      <c r="H1231" s="183"/>
      <c r="I1231" s="176">
        <v>0.05</v>
      </c>
      <c r="J1231" s="176"/>
      <c r="K1231" s="176"/>
      <c r="L1231" s="176"/>
      <c r="M1231" s="176"/>
      <c r="N1231" s="176"/>
      <c r="O1231" s="176">
        <v>0.05</v>
      </c>
      <c r="P1231" s="176"/>
    </row>
    <row r="1232" spans="1:16" ht="14.1" customHeight="1">
      <c r="A1232" s="177" t="s">
        <v>246</v>
      </c>
      <c r="B1232" s="177"/>
      <c r="C1232" s="177"/>
      <c r="D1232" s="177"/>
      <c r="E1232" s="177"/>
      <c r="F1232" s="177"/>
      <c r="G1232" s="177"/>
      <c r="H1232" s="177"/>
      <c r="I1232" s="177"/>
      <c r="J1232" s="177"/>
      <c r="K1232" s="177"/>
      <c r="L1232" s="177"/>
      <c r="M1232" s="177"/>
      <c r="N1232" s="177"/>
      <c r="O1232" s="178">
        <v>0.2</v>
      </c>
      <c r="P1232" s="178"/>
    </row>
    <row r="1233" spans="1:16" ht="14.1" customHeight="1">
      <c r="A1233" s="177" t="s">
        <v>258</v>
      </c>
      <c r="B1233" s="177"/>
      <c r="C1233" s="177"/>
      <c r="D1233" s="177"/>
      <c r="E1233" s="177"/>
      <c r="F1233" s="177"/>
      <c r="G1233" s="177"/>
      <c r="H1233" s="177"/>
      <c r="I1233" s="177"/>
      <c r="J1233" s="177"/>
      <c r="K1233" s="177"/>
      <c r="L1233" s="177"/>
      <c r="M1233" s="177"/>
      <c r="N1233" s="177"/>
      <c r="O1233" s="177"/>
      <c r="P1233" s="177"/>
    </row>
    <row r="1234" spans="1:16" ht="14.1" customHeight="1">
      <c r="A1234" s="181" t="s">
        <v>356</v>
      </c>
      <c r="B1234" s="181"/>
      <c r="C1234" s="181"/>
      <c r="D1234" s="182" t="s">
        <v>282</v>
      </c>
      <c r="E1234" s="182"/>
      <c r="F1234" s="104">
        <v>5.58</v>
      </c>
      <c r="G1234" s="183">
        <v>4.4228999999999997E-2</v>
      </c>
      <c r="H1234" s="183"/>
      <c r="I1234" s="176"/>
      <c r="J1234" s="176"/>
      <c r="K1234" s="176">
        <v>0.24679999999999999</v>
      </c>
      <c r="L1234" s="176"/>
      <c r="M1234" s="176"/>
      <c r="N1234" s="176"/>
      <c r="O1234" s="176">
        <v>0.24679999999999999</v>
      </c>
      <c r="P1234" s="176"/>
    </row>
    <row r="1235" spans="1:16" ht="14.1" customHeight="1">
      <c r="A1235" s="177" t="s">
        <v>273</v>
      </c>
      <c r="B1235" s="177"/>
      <c r="C1235" s="177"/>
      <c r="D1235" s="177"/>
      <c r="E1235" s="177"/>
      <c r="F1235" s="177"/>
      <c r="G1235" s="177"/>
      <c r="H1235" s="177"/>
      <c r="I1235" s="177"/>
      <c r="J1235" s="177"/>
      <c r="K1235" s="177"/>
      <c r="L1235" s="177"/>
      <c r="M1235" s="177"/>
      <c r="N1235" s="177"/>
      <c r="O1235" s="178">
        <v>0.25</v>
      </c>
      <c r="P1235" s="178"/>
    </row>
    <row r="1236" spans="1:16" ht="14.1" customHeight="1">
      <c r="A1236" s="179" t="s">
        <v>247</v>
      </c>
      <c r="B1236" s="179"/>
      <c r="C1236" s="179"/>
      <c r="D1236" s="179"/>
      <c r="E1236" s="179"/>
      <c r="F1236" s="179"/>
      <c r="G1236" s="179"/>
      <c r="H1236" s="179"/>
      <c r="I1236" s="180">
        <v>0.2</v>
      </c>
      <c r="J1236" s="180"/>
      <c r="K1236" s="180">
        <v>0.25</v>
      </c>
      <c r="L1236" s="180"/>
      <c r="M1236" s="180">
        <v>0.56000000000000005</v>
      </c>
      <c r="N1236" s="180"/>
      <c r="O1236" s="180">
        <v>1.01</v>
      </c>
      <c r="P1236" s="180"/>
    </row>
    <row r="1237" spans="1:16" ht="14.1" customHeight="1">
      <c r="A1237" s="172" t="s">
        <v>248</v>
      </c>
      <c r="B1237" s="172"/>
      <c r="C1237" s="172"/>
      <c r="D1237" s="172"/>
      <c r="E1237" s="172"/>
      <c r="F1237" s="172"/>
      <c r="G1237" s="172"/>
      <c r="H1237" s="172"/>
      <c r="I1237" s="173">
        <v>0.06</v>
      </c>
      <c r="J1237" s="173"/>
      <c r="K1237" s="173">
        <v>7.0000000000000007E-2</v>
      </c>
      <c r="L1237" s="173"/>
      <c r="M1237" s="173">
        <v>0.16</v>
      </c>
      <c r="N1237" s="173"/>
      <c r="O1237" s="173">
        <v>0.28999999999999998</v>
      </c>
      <c r="P1237" s="173"/>
    </row>
    <row r="1238" spans="1:16" ht="14.1" customHeight="1">
      <c r="A1238" s="174" t="s">
        <v>249</v>
      </c>
      <c r="B1238" s="174"/>
      <c r="C1238" s="174"/>
      <c r="D1238" s="174"/>
      <c r="E1238" s="174"/>
      <c r="F1238" s="174"/>
      <c r="G1238" s="174"/>
      <c r="H1238" s="174"/>
      <c r="I1238" s="175">
        <v>0.26</v>
      </c>
      <c r="J1238" s="175"/>
      <c r="K1238" s="175">
        <v>0.32</v>
      </c>
      <c r="L1238" s="175"/>
      <c r="M1238" s="175">
        <v>0.72</v>
      </c>
      <c r="N1238" s="175"/>
      <c r="O1238" s="175">
        <v>1.3</v>
      </c>
      <c r="P1238" s="175"/>
    </row>
    <row r="1239" spans="1:16" ht="22.7" customHeight="1">
      <c r="A1239" s="184" t="s">
        <v>476</v>
      </c>
      <c r="B1239" s="184"/>
      <c r="C1239" s="184"/>
      <c r="D1239" s="184"/>
      <c r="E1239" s="184"/>
      <c r="F1239" s="184"/>
      <c r="G1239" s="184"/>
      <c r="H1239" s="184"/>
      <c r="I1239" s="184"/>
      <c r="J1239" s="184"/>
      <c r="K1239" s="184"/>
      <c r="L1239" s="184"/>
      <c r="M1239" s="184"/>
      <c r="N1239" s="184"/>
      <c r="O1239" s="185" t="s">
        <v>260</v>
      </c>
      <c r="P1239" s="185"/>
    </row>
    <row r="1240" spans="1:16" ht="14.1" customHeight="1">
      <c r="A1240" s="177" t="s">
        <v>240</v>
      </c>
      <c r="B1240" s="177"/>
      <c r="C1240" s="177"/>
      <c r="D1240" s="177"/>
      <c r="E1240" s="177"/>
      <c r="F1240" s="177"/>
      <c r="G1240" s="177"/>
      <c r="H1240" s="177"/>
      <c r="I1240" s="177"/>
      <c r="J1240" s="177"/>
      <c r="K1240" s="177"/>
      <c r="L1240" s="177"/>
      <c r="M1240" s="177"/>
      <c r="N1240" s="177"/>
      <c r="O1240" s="177"/>
      <c r="P1240" s="177"/>
    </row>
    <row r="1241" spans="1:16" ht="14.1" customHeight="1">
      <c r="A1241" s="181" t="s">
        <v>257</v>
      </c>
      <c r="B1241" s="181"/>
      <c r="C1241" s="181"/>
      <c r="D1241" s="182" t="s">
        <v>242</v>
      </c>
      <c r="E1241" s="182"/>
      <c r="F1241" s="104">
        <v>5.65</v>
      </c>
      <c r="G1241" s="183">
        <v>5.5486998999999999</v>
      </c>
      <c r="H1241" s="183"/>
      <c r="I1241" s="176">
        <v>31.350200000000001</v>
      </c>
      <c r="J1241" s="176"/>
      <c r="K1241" s="176"/>
      <c r="L1241" s="176"/>
      <c r="M1241" s="176"/>
      <c r="N1241" s="176"/>
      <c r="O1241" s="176">
        <v>31.350200000000001</v>
      </c>
      <c r="P1241" s="176"/>
    </row>
    <row r="1242" spans="1:16" ht="0.2" customHeight="1"/>
    <row r="1243" spans="1:16" ht="14.1" customHeight="1">
      <c r="A1243" s="170" t="s">
        <v>270</v>
      </c>
      <c r="B1243" s="170"/>
      <c r="C1243" s="170"/>
      <c r="D1243" s="170"/>
      <c r="E1243" s="170"/>
      <c r="F1243" s="170"/>
      <c r="G1243" s="170"/>
      <c r="H1243" s="170"/>
      <c r="I1243" s="170"/>
      <c r="J1243" s="170"/>
      <c r="K1243" s="170"/>
      <c r="L1243" s="170"/>
      <c r="M1243" s="170"/>
      <c r="N1243" s="170"/>
      <c r="O1243" s="170"/>
      <c r="P1243" s="170"/>
    </row>
    <row r="1244" spans="1:16" ht="14.1" customHeight="1">
      <c r="A1244" s="171" t="s">
        <v>271</v>
      </c>
      <c r="B1244" s="171"/>
      <c r="C1244" s="171"/>
      <c r="D1244" s="171"/>
      <c r="E1244" s="171"/>
      <c r="F1244" s="171"/>
      <c r="G1244" s="171"/>
      <c r="H1244" s="171"/>
      <c r="I1244" s="171"/>
      <c r="J1244" s="171"/>
      <c r="K1244" s="171"/>
      <c r="L1244" s="171"/>
      <c r="M1244" s="171"/>
      <c r="N1244" s="171"/>
      <c r="O1244" s="171"/>
      <c r="P1244" s="171"/>
    </row>
    <row r="1245" spans="1:16" ht="65.25" customHeight="1">
      <c r="A1245" s="198"/>
      <c r="B1245" s="198"/>
      <c r="C1245" s="198"/>
      <c r="D1245" s="198"/>
      <c r="E1245" s="198"/>
      <c r="F1245" s="198"/>
      <c r="G1245" s="198"/>
      <c r="H1245" s="198"/>
      <c r="I1245" s="198"/>
      <c r="J1245" s="198"/>
      <c r="K1245" s="198"/>
      <c r="L1245" s="198"/>
      <c r="M1245" s="198"/>
      <c r="N1245" s="198"/>
      <c r="O1245" s="198"/>
      <c r="P1245" s="198"/>
    </row>
    <row r="1246" spans="1:16" ht="5.65" customHeight="1"/>
    <row r="1247" spans="1:16" ht="19.7" customHeight="1">
      <c r="A1247" s="199" t="s">
        <v>218</v>
      </c>
      <c r="B1247" s="199"/>
      <c r="C1247" s="199"/>
      <c r="D1247" s="199"/>
      <c r="E1247" s="199"/>
      <c r="F1247" s="199"/>
      <c r="G1247" s="199"/>
      <c r="H1247" s="199"/>
      <c r="I1247" s="199"/>
      <c r="J1247" s="199"/>
      <c r="K1247" s="199"/>
      <c r="L1247" s="199"/>
      <c r="M1247" s="199"/>
      <c r="N1247" s="199"/>
      <c r="O1247" s="199"/>
      <c r="P1247" s="199"/>
    </row>
    <row r="1248" spans="1:16" ht="15.75" customHeight="1">
      <c r="A1248" s="105" t="s">
        <v>117</v>
      </c>
      <c r="B1248" s="196" t="s">
        <v>118</v>
      </c>
      <c r="C1248" s="196"/>
      <c r="D1248" s="196"/>
      <c r="E1248" s="196"/>
      <c r="F1248" s="196"/>
      <c r="G1248" s="196"/>
      <c r="H1248" s="196"/>
      <c r="I1248" s="196"/>
      <c r="J1248" s="196"/>
      <c r="K1248" s="196"/>
      <c r="L1248" s="193" t="s">
        <v>119</v>
      </c>
      <c r="M1248" s="193"/>
      <c r="N1248" s="200" t="s">
        <v>171</v>
      </c>
      <c r="O1248" s="200"/>
      <c r="P1248" s="200"/>
    </row>
    <row r="1249" spans="1:16" ht="12.6" customHeight="1">
      <c r="A1249" s="105" t="s">
        <v>120</v>
      </c>
      <c r="B1249" s="196" t="s">
        <v>121</v>
      </c>
      <c r="C1249" s="196"/>
      <c r="D1249" s="196"/>
      <c r="E1249" s="196"/>
      <c r="F1249" s="196"/>
      <c r="G1249" s="196"/>
      <c r="H1249" s="196"/>
      <c r="I1249" s="196"/>
      <c r="J1249" s="196"/>
      <c r="K1249" s="196"/>
      <c r="L1249" s="193" t="s">
        <v>219</v>
      </c>
      <c r="M1249" s="193"/>
      <c r="N1249" s="194" t="s">
        <v>3435</v>
      </c>
      <c r="O1249" s="194"/>
      <c r="P1249" s="194"/>
    </row>
    <row r="1250" spans="1:16" ht="14.45" customHeight="1">
      <c r="A1250" s="105" t="s">
        <v>220</v>
      </c>
      <c r="B1250" s="193" t="s">
        <v>170</v>
      </c>
      <c r="C1250" s="193"/>
      <c r="D1250" s="193"/>
      <c r="E1250" s="193"/>
      <c r="F1250" s="193"/>
      <c r="G1250" s="193"/>
      <c r="H1250" s="193"/>
      <c r="I1250" s="193"/>
      <c r="J1250" s="193"/>
      <c r="K1250" s="193"/>
      <c r="L1250" s="193" t="s">
        <v>122</v>
      </c>
      <c r="M1250" s="193"/>
      <c r="N1250" s="194"/>
      <c r="O1250" s="194"/>
      <c r="P1250" s="194"/>
    </row>
    <row r="1251" spans="1:16" ht="14.65" customHeight="1">
      <c r="A1251" s="105" t="s">
        <v>221</v>
      </c>
      <c r="B1251" s="193" t="s">
        <v>170</v>
      </c>
      <c r="C1251" s="193"/>
      <c r="D1251" s="193"/>
      <c r="E1251" s="193"/>
      <c r="F1251" s="193"/>
      <c r="G1251" s="193"/>
      <c r="H1251" s="193"/>
      <c r="I1251" s="193"/>
      <c r="J1251" s="193"/>
      <c r="K1251" s="193"/>
      <c r="L1251" s="193" t="s">
        <v>123</v>
      </c>
      <c r="M1251" s="193"/>
      <c r="N1251" s="194" t="s">
        <v>124</v>
      </c>
      <c r="O1251" s="194"/>
      <c r="P1251" s="194"/>
    </row>
    <row r="1252" spans="1:16" ht="26.45" customHeight="1">
      <c r="A1252" s="105" t="s">
        <v>222</v>
      </c>
      <c r="B1252" s="193" t="s">
        <v>170</v>
      </c>
      <c r="C1252" s="193"/>
      <c r="D1252" s="193"/>
      <c r="E1252" s="193"/>
      <c r="F1252" s="193"/>
      <c r="G1252" s="193"/>
      <c r="H1252" s="193"/>
      <c r="I1252" s="193"/>
      <c r="J1252" s="193"/>
      <c r="K1252" s="193"/>
      <c r="L1252" s="193" t="s">
        <v>125</v>
      </c>
      <c r="M1252" s="193"/>
      <c r="N1252" s="195" t="s">
        <v>3466</v>
      </c>
      <c r="O1252" s="195"/>
      <c r="P1252" s="195"/>
    </row>
    <row r="1253" spans="1:16" ht="13.35" customHeight="1">
      <c r="A1253" s="106" t="s">
        <v>126</v>
      </c>
      <c r="B1253" s="188"/>
      <c r="C1253" s="188"/>
      <c r="D1253" s="188"/>
      <c r="E1253" s="188"/>
      <c r="F1253" s="188"/>
      <c r="G1253" s="188"/>
      <c r="H1253" s="188"/>
      <c r="I1253" s="188"/>
      <c r="J1253" s="188"/>
      <c r="K1253" s="188"/>
      <c r="L1253" s="188" t="s">
        <v>127</v>
      </c>
      <c r="M1253" s="188"/>
      <c r="N1253" s="189" t="s">
        <v>173</v>
      </c>
      <c r="O1253" s="189"/>
      <c r="P1253" s="189"/>
    </row>
    <row r="1254" spans="1:16" ht="15.75" customHeight="1">
      <c r="A1254" s="190" t="s">
        <v>223</v>
      </c>
      <c r="B1254" s="190"/>
      <c r="C1254" s="191" t="s">
        <v>224</v>
      </c>
      <c r="D1254" s="191"/>
      <c r="E1254" s="192" t="s">
        <v>225</v>
      </c>
      <c r="F1254" s="192"/>
      <c r="G1254" s="192"/>
      <c r="H1254" s="191" t="s">
        <v>226</v>
      </c>
      <c r="I1254" s="191"/>
      <c r="J1254" s="192" t="s">
        <v>227</v>
      </c>
      <c r="K1254" s="192"/>
      <c r="L1254" s="192"/>
      <c r="M1254" s="192"/>
      <c r="N1254" s="192"/>
      <c r="O1254" s="192"/>
      <c r="P1254" s="103" t="s">
        <v>228</v>
      </c>
    </row>
    <row r="1255" spans="1:16" ht="17.100000000000001" customHeight="1">
      <c r="A1255" s="186" t="s">
        <v>229</v>
      </c>
      <c r="B1255" s="186"/>
      <c r="C1255" s="186"/>
      <c r="D1255" s="187" t="s">
        <v>230</v>
      </c>
      <c r="E1255" s="187"/>
      <c r="F1255" s="187" t="s">
        <v>231</v>
      </c>
      <c r="G1255" s="187" t="s">
        <v>232</v>
      </c>
      <c r="H1255" s="187"/>
      <c r="I1255" s="187" t="s">
        <v>233</v>
      </c>
      <c r="J1255" s="187"/>
      <c r="K1255" s="187"/>
      <c r="L1255" s="187"/>
      <c r="M1255" s="187"/>
      <c r="N1255" s="187"/>
      <c r="O1255" s="187"/>
      <c r="P1255" s="187"/>
    </row>
    <row r="1256" spans="1:16" ht="17.100000000000001" customHeight="1">
      <c r="A1256" s="186"/>
      <c r="B1256" s="186"/>
      <c r="C1256" s="186"/>
      <c r="D1256" s="187"/>
      <c r="E1256" s="187"/>
      <c r="F1256" s="187"/>
      <c r="G1256" s="187"/>
      <c r="H1256" s="187"/>
      <c r="I1256" s="187" t="s">
        <v>234</v>
      </c>
      <c r="J1256" s="187"/>
      <c r="K1256" s="187" t="s">
        <v>235</v>
      </c>
      <c r="L1256" s="187"/>
      <c r="M1256" s="187" t="s">
        <v>236</v>
      </c>
      <c r="N1256" s="187"/>
      <c r="O1256" s="187" t="s">
        <v>237</v>
      </c>
      <c r="P1256" s="187"/>
    </row>
    <row r="1257" spans="1:16" ht="14.1" customHeight="1">
      <c r="A1257" s="181" t="s">
        <v>244</v>
      </c>
      <c r="B1257" s="181"/>
      <c r="C1257" s="181"/>
      <c r="D1257" s="182"/>
      <c r="E1257" s="182"/>
      <c r="F1257" s="104">
        <v>31.35</v>
      </c>
      <c r="G1257" s="183">
        <v>0.86899999999999999</v>
      </c>
      <c r="H1257" s="183"/>
      <c r="I1257" s="176">
        <v>27.243300000000001</v>
      </c>
      <c r="J1257" s="176"/>
      <c r="K1257" s="176"/>
      <c r="L1257" s="176"/>
      <c r="M1257" s="176"/>
      <c r="N1257" s="176"/>
      <c r="O1257" s="176">
        <v>27.243300000000001</v>
      </c>
      <c r="P1257" s="176"/>
    </row>
    <row r="1258" spans="1:16" ht="14.1" customHeight="1">
      <c r="A1258" s="181" t="s">
        <v>245</v>
      </c>
      <c r="B1258" s="181"/>
      <c r="C1258" s="181"/>
      <c r="D1258" s="182"/>
      <c r="E1258" s="182"/>
      <c r="F1258" s="104"/>
      <c r="G1258" s="183"/>
      <c r="H1258" s="183"/>
      <c r="I1258" s="176">
        <v>36.08</v>
      </c>
      <c r="J1258" s="176"/>
      <c r="K1258" s="176"/>
      <c r="L1258" s="176"/>
      <c r="M1258" s="176"/>
      <c r="N1258" s="176"/>
      <c r="O1258" s="176">
        <v>36.08</v>
      </c>
      <c r="P1258" s="176"/>
    </row>
    <row r="1259" spans="1:16" ht="14.1" customHeight="1">
      <c r="A1259" s="177" t="s">
        <v>246</v>
      </c>
      <c r="B1259" s="177"/>
      <c r="C1259" s="177"/>
      <c r="D1259" s="177"/>
      <c r="E1259" s="177"/>
      <c r="F1259" s="177"/>
      <c r="G1259" s="177"/>
      <c r="H1259" s="177"/>
      <c r="I1259" s="177"/>
      <c r="J1259" s="177"/>
      <c r="K1259" s="177"/>
      <c r="L1259" s="177"/>
      <c r="M1259" s="177"/>
      <c r="N1259" s="177"/>
      <c r="O1259" s="178">
        <v>94.67</v>
      </c>
      <c r="P1259" s="178"/>
    </row>
    <row r="1260" spans="1:16" ht="14.1" customHeight="1">
      <c r="A1260" s="177" t="s">
        <v>258</v>
      </c>
      <c r="B1260" s="177"/>
      <c r="C1260" s="177"/>
      <c r="D1260" s="177"/>
      <c r="E1260" s="177"/>
      <c r="F1260" s="177"/>
      <c r="G1260" s="177"/>
      <c r="H1260" s="177"/>
      <c r="I1260" s="177"/>
      <c r="J1260" s="177"/>
      <c r="K1260" s="177"/>
      <c r="L1260" s="177"/>
      <c r="M1260" s="177"/>
      <c r="N1260" s="177"/>
      <c r="O1260" s="177"/>
      <c r="P1260" s="177"/>
    </row>
    <row r="1261" spans="1:16" ht="14.1" customHeight="1">
      <c r="A1261" s="181" t="s">
        <v>259</v>
      </c>
      <c r="B1261" s="181"/>
      <c r="C1261" s="181"/>
      <c r="D1261" s="182" t="s">
        <v>260</v>
      </c>
      <c r="E1261" s="182"/>
      <c r="F1261" s="104">
        <v>85.31</v>
      </c>
      <c r="G1261" s="183">
        <v>0.8538</v>
      </c>
      <c r="H1261" s="183"/>
      <c r="I1261" s="176"/>
      <c r="J1261" s="176"/>
      <c r="K1261" s="176">
        <v>72.837699999999998</v>
      </c>
      <c r="L1261" s="176"/>
      <c r="M1261" s="176"/>
      <c r="N1261" s="176"/>
      <c r="O1261" s="176">
        <v>72.837699999999998</v>
      </c>
      <c r="P1261" s="176"/>
    </row>
    <row r="1262" spans="1:16" ht="14.1" customHeight="1">
      <c r="A1262" s="181" t="s">
        <v>261</v>
      </c>
      <c r="B1262" s="181"/>
      <c r="C1262" s="181"/>
      <c r="D1262" s="182" t="s">
        <v>262</v>
      </c>
      <c r="E1262" s="182"/>
      <c r="F1262" s="104">
        <v>0.86</v>
      </c>
      <c r="G1262" s="183">
        <v>218.93</v>
      </c>
      <c r="H1262" s="183"/>
      <c r="I1262" s="176"/>
      <c r="J1262" s="176"/>
      <c r="K1262" s="176">
        <v>188.27979999999999</v>
      </c>
      <c r="L1262" s="176"/>
      <c r="M1262" s="176"/>
      <c r="N1262" s="176"/>
      <c r="O1262" s="176">
        <v>188.27979999999999</v>
      </c>
      <c r="P1262" s="176"/>
    </row>
    <row r="1263" spans="1:16" ht="22.7" customHeight="1">
      <c r="A1263" s="181" t="s">
        <v>265</v>
      </c>
      <c r="B1263" s="181"/>
      <c r="C1263" s="181"/>
      <c r="D1263" s="182" t="s">
        <v>260</v>
      </c>
      <c r="E1263" s="182"/>
      <c r="F1263" s="104">
        <v>103.59</v>
      </c>
      <c r="G1263" s="183">
        <v>0.59709999999999996</v>
      </c>
      <c r="H1263" s="183"/>
      <c r="I1263" s="176"/>
      <c r="J1263" s="176"/>
      <c r="K1263" s="176">
        <v>61.8536</v>
      </c>
      <c r="L1263" s="176"/>
      <c r="M1263" s="176"/>
      <c r="N1263" s="176"/>
      <c r="O1263" s="176">
        <v>61.8536</v>
      </c>
      <c r="P1263" s="176"/>
    </row>
    <row r="1264" spans="1:16" ht="14.1" customHeight="1">
      <c r="A1264" s="177" t="s">
        <v>273</v>
      </c>
      <c r="B1264" s="177"/>
      <c r="C1264" s="177"/>
      <c r="D1264" s="177"/>
      <c r="E1264" s="177"/>
      <c r="F1264" s="177"/>
      <c r="G1264" s="177"/>
      <c r="H1264" s="177"/>
      <c r="I1264" s="177"/>
      <c r="J1264" s="177"/>
      <c r="K1264" s="177"/>
      <c r="L1264" s="177"/>
      <c r="M1264" s="177"/>
      <c r="N1264" s="177"/>
      <c r="O1264" s="178">
        <v>322.97000000000003</v>
      </c>
      <c r="P1264" s="178"/>
    </row>
    <row r="1265" spans="1:16" ht="14.1" customHeight="1">
      <c r="A1265" s="179" t="s">
        <v>247</v>
      </c>
      <c r="B1265" s="179"/>
      <c r="C1265" s="179"/>
      <c r="D1265" s="179"/>
      <c r="E1265" s="179"/>
      <c r="F1265" s="179"/>
      <c r="G1265" s="179"/>
      <c r="H1265" s="179"/>
      <c r="I1265" s="180">
        <v>94.67</v>
      </c>
      <c r="J1265" s="180"/>
      <c r="K1265" s="180">
        <v>322.97000000000003</v>
      </c>
      <c r="L1265" s="180"/>
      <c r="M1265" s="180"/>
      <c r="N1265" s="180"/>
      <c r="O1265" s="180">
        <v>417.64</v>
      </c>
      <c r="P1265" s="180"/>
    </row>
    <row r="1266" spans="1:16" ht="14.1" customHeight="1">
      <c r="A1266" s="172" t="s">
        <v>248</v>
      </c>
      <c r="B1266" s="172"/>
      <c r="C1266" s="172"/>
      <c r="D1266" s="172"/>
      <c r="E1266" s="172"/>
      <c r="F1266" s="172"/>
      <c r="G1266" s="172"/>
      <c r="H1266" s="172"/>
      <c r="I1266" s="173">
        <v>27.28</v>
      </c>
      <c r="J1266" s="173"/>
      <c r="K1266" s="173">
        <v>93.08</v>
      </c>
      <c r="L1266" s="173"/>
      <c r="M1266" s="173"/>
      <c r="N1266" s="173"/>
      <c r="O1266" s="173">
        <v>120.36</v>
      </c>
      <c r="P1266" s="173"/>
    </row>
    <row r="1267" spans="1:16" ht="14.1" customHeight="1">
      <c r="A1267" s="174" t="s">
        <v>249</v>
      </c>
      <c r="B1267" s="174"/>
      <c r="C1267" s="174"/>
      <c r="D1267" s="174"/>
      <c r="E1267" s="174"/>
      <c r="F1267" s="174"/>
      <c r="G1267" s="174"/>
      <c r="H1267" s="174"/>
      <c r="I1267" s="175">
        <v>121.95</v>
      </c>
      <c r="J1267" s="175"/>
      <c r="K1267" s="175">
        <v>416.05</v>
      </c>
      <c r="L1267" s="175"/>
      <c r="M1267" s="175"/>
      <c r="N1267" s="175"/>
      <c r="O1267" s="175">
        <v>538</v>
      </c>
      <c r="P1267" s="175"/>
    </row>
    <row r="1268" spans="1:16" ht="22.7" customHeight="1">
      <c r="A1268" s="184" t="s">
        <v>477</v>
      </c>
      <c r="B1268" s="184"/>
      <c r="C1268" s="184"/>
      <c r="D1268" s="184"/>
      <c r="E1268" s="184"/>
      <c r="F1268" s="184"/>
      <c r="G1268" s="184"/>
      <c r="H1268" s="184"/>
      <c r="I1268" s="184"/>
      <c r="J1268" s="184"/>
      <c r="K1268" s="184"/>
      <c r="L1268" s="184"/>
      <c r="M1268" s="184"/>
      <c r="N1268" s="184"/>
      <c r="O1268" s="185" t="s">
        <v>251</v>
      </c>
      <c r="P1268" s="185"/>
    </row>
    <row r="1269" spans="1:16" ht="14.1" customHeight="1">
      <c r="A1269" s="177" t="s">
        <v>252</v>
      </c>
      <c r="B1269" s="177"/>
      <c r="C1269" s="177"/>
      <c r="D1269" s="177"/>
      <c r="E1269" s="177"/>
      <c r="F1269" s="177"/>
      <c r="G1269" s="177"/>
      <c r="H1269" s="177"/>
      <c r="I1269" s="177"/>
      <c r="J1269" s="177"/>
      <c r="K1269" s="177"/>
      <c r="L1269" s="177"/>
      <c r="M1269" s="177"/>
      <c r="N1269" s="177"/>
      <c r="O1269" s="177"/>
      <c r="P1269" s="177"/>
    </row>
    <row r="1270" spans="1:16" ht="32.65" customHeight="1">
      <c r="A1270" s="181" t="s">
        <v>275</v>
      </c>
      <c r="B1270" s="181"/>
      <c r="C1270" s="181"/>
      <c r="D1270" s="182" t="s">
        <v>239</v>
      </c>
      <c r="E1270" s="182"/>
      <c r="F1270" s="104">
        <v>1533.69</v>
      </c>
      <c r="G1270" s="183">
        <f>O1270/F1270</f>
        <v>6.5202224699906761E-6</v>
      </c>
      <c r="H1270" s="183"/>
      <c r="I1270" s="176"/>
      <c r="J1270" s="176"/>
      <c r="K1270" s="176"/>
      <c r="L1270" s="176"/>
      <c r="M1270" s="176">
        <v>0.01</v>
      </c>
      <c r="N1270" s="176"/>
      <c r="O1270" s="176">
        <v>0.01</v>
      </c>
      <c r="P1270" s="176"/>
    </row>
    <row r="1271" spans="1:16" ht="14.1" customHeight="1">
      <c r="A1271" s="177" t="s">
        <v>254</v>
      </c>
      <c r="B1271" s="177"/>
      <c r="C1271" s="177"/>
      <c r="D1271" s="177"/>
      <c r="E1271" s="177"/>
      <c r="F1271" s="177"/>
      <c r="G1271" s="177"/>
      <c r="H1271" s="177"/>
      <c r="I1271" s="177"/>
      <c r="J1271" s="177"/>
      <c r="K1271" s="177"/>
      <c r="L1271" s="177"/>
      <c r="M1271" s="177"/>
      <c r="N1271" s="177"/>
      <c r="O1271" s="178">
        <v>0.01</v>
      </c>
      <c r="P1271" s="178"/>
    </row>
    <row r="1272" spans="1:16" ht="14.1" customHeight="1">
      <c r="A1272" s="177" t="s">
        <v>240</v>
      </c>
      <c r="B1272" s="177"/>
      <c r="C1272" s="177"/>
      <c r="D1272" s="177"/>
      <c r="E1272" s="177"/>
      <c r="F1272" s="177"/>
      <c r="G1272" s="177"/>
      <c r="H1272" s="177"/>
      <c r="I1272" s="177"/>
      <c r="J1272" s="177"/>
      <c r="K1272" s="177"/>
      <c r="L1272" s="177"/>
      <c r="M1272" s="177"/>
      <c r="N1272" s="177"/>
      <c r="O1272" s="177"/>
      <c r="P1272" s="177"/>
    </row>
    <row r="1273" spans="1:16" ht="14.1" customHeight="1">
      <c r="A1273" s="181" t="s">
        <v>276</v>
      </c>
      <c r="B1273" s="181"/>
      <c r="C1273" s="181"/>
      <c r="D1273" s="182" t="s">
        <v>242</v>
      </c>
      <c r="E1273" s="182"/>
      <c r="F1273" s="104">
        <v>5.86</v>
      </c>
      <c r="G1273" s="183">
        <v>0.67041550000000005</v>
      </c>
      <c r="H1273" s="183"/>
      <c r="I1273" s="176">
        <v>3.9285999999999999</v>
      </c>
      <c r="J1273" s="176"/>
      <c r="K1273" s="176"/>
      <c r="L1273" s="176"/>
      <c r="M1273" s="176"/>
      <c r="N1273" s="176"/>
      <c r="O1273" s="176">
        <v>3.9285999999999999</v>
      </c>
      <c r="P1273" s="176"/>
    </row>
    <row r="1274" spans="1:16" ht="14.1" customHeight="1">
      <c r="A1274" s="181" t="s">
        <v>255</v>
      </c>
      <c r="B1274" s="181"/>
      <c r="C1274" s="181"/>
      <c r="D1274" s="182" t="s">
        <v>242</v>
      </c>
      <c r="E1274" s="182"/>
      <c r="F1274" s="104">
        <v>7.8</v>
      </c>
      <c r="G1274" s="183">
        <v>1.6173196000000001</v>
      </c>
      <c r="H1274" s="183"/>
      <c r="I1274" s="176">
        <v>12.6151</v>
      </c>
      <c r="J1274" s="176"/>
      <c r="K1274" s="176"/>
      <c r="L1274" s="176"/>
      <c r="M1274" s="176"/>
      <c r="N1274" s="176"/>
      <c r="O1274" s="176">
        <v>12.6151</v>
      </c>
      <c r="P1274" s="176"/>
    </row>
    <row r="1275" spans="1:16" ht="22.7" customHeight="1">
      <c r="A1275" s="181" t="s">
        <v>277</v>
      </c>
      <c r="B1275" s="181"/>
      <c r="C1275" s="181"/>
      <c r="D1275" s="182" t="s">
        <v>242</v>
      </c>
      <c r="E1275" s="182"/>
      <c r="F1275" s="104">
        <v>8.65</v>
      </c>
      <c r="G1275" s="183">
        <v>4.2999999999999997E-2</v>
      </c>
      <c r="H1275" s="183"/>
      <c r="I1275" s="176">
        <v>0.372</v>
      </c>
      <c r="J1275" s="176"/>
      <c r="K1275" s="176"/>
      <c r="L1275" s="176"/>
      <c r="M1275" s="176"/>
      <c r="N1275" s="176"/>
      <c r="O1275" s="176">
        <v>0.372</v>
      </c>
      <c r="P1275" s="176"/>
    </row>
    <row r="1276" spans="1:16" ht="14.1" customHeight="1">
      <c r="A1276" s="181" t="s">
        <v>244</v>
      </c>
      <c r="B1276" s="181"/>
      <c r="C1276" s="181"/>
      <c r="D1276" s="182"/>
      <c r="E1276" s="182"/>
      <c r="F1276" s="104">
        <v>16.920000000000002</v>
      </c>
      <c r="G1276" s="183">
        <v>0.86899999999999999</v>
      </c>
      <c r="H1276" s="183"/>
      <c r="I1276" s="176">
        <v>14.6997</v>
      </c>
      <c r="J1276" s="176"/>
      <c r="K1276" s="176"/>
      <c r="L1276" s="176"/>
      <c r="M1276" s="176"/>
      <c r="N1276" s="176"/>
      <c r="O1276" s="176">
        <v>14.6997</v>
      </c>
      <c r="P1276" s="176"/>
    </row>
    <row r="1277" spans="1:16" ht="14.1" customHeight="1">
      <c r="A1277" s="181" t="s">
        <v>245</v>
      </c>
      <c r="B1277" s="181"/>
      <c r="C1277" s="181"/>
      <c r="D1277" s="182"/>
      <c r="E1277" s="182"/>
      <c r="F1277" s="104"/>
      <c r="G1277" s="183"/>
      <c r="H1277" s="183"/>
      <c r="I1277" s="176">
        <v>15.01</v>
      </c>
      <c r="J1277" s="176"/>
      <c r="K1277" s="176"/>
      <c r="L1277" s="176"/>
      <c r="M1277" s="176"/>
      <c r="N1277" s="176"/>
      <c r="O1277" s="176">
        <v>15.01</v>
      </c>
      <c r="P1277" s="176"/>
    </row>
    <row r="1278" spans="1:16" ht="14.1" customHeight="1">
      <c r="A1278" s="177" t="s">
        <v>246</v>
      </c>
      <c r="B1278" s="177"/>
      <c r="C1278" s="177"/>
      <c r="D1278" s="177"/>
      <c r="E1278" s="177"/>
      <c r="F1278" s="177"/>
      <c r="G1278" s="177"/>
      <c r="H1278" s="177"/>
      <c r="I1278" s="177"/>
      <c r="J1278" s="177"/>
      <c r="K1278" s="177"/>
      <c r="L1278" s="177"/>
      <c r="M1278" s="177"/>
      <c r="N1278" s="177"/>
      <c r="O1278" s="178">
        <v>46.63</v>
      </c>
      <c r="P1278" s="178"/>
    </row>
    <row r="1279" spans="1:16" ht="14.1" customHeight="1">
      <c r="A1279" s="177" t="s">
        <v>258</v>
      </c>
      <c r="B1279" s="177"/>
      <c r="C1279" s="177"/>
      <c r="D1279" s="177"/>
      <c r="E1279" s="177"/>
      <c r="F1279" s="177"/>
      <c r="G1279" s="177"/>
      <c r="H1279" s="177"/>
      <c r="I1279" s="177"/>
      <c r="J1279" s="177"/>
      <c r="K1279" s="177"/>
      <c r="L1279" s="177"/>
      <c r="M1279" s="177"/>
      <c r="N1279" s="177"/>
      <c r="O1279" s="177"/>
      <c r="P1279" s="177"/>
    </row>
    <row r="1280" spans="1:16" ht="32.65" customHeight="1">
      <c r="A1280" s="181" t="s">
        <v>464</v>
      </c>
      <c r="B1280" s="181"/>
      <c r="C1280" s="181"/>
      <c r="D1280" s="182" t="s">
        <v>251</v>
      </c>
      <c r="E1280" s="182"/>
      <c r="F1280" s="104">
        <v>48.92</v>
      </c>
      <c r="G1280" s="183">
        <v>0.315</v>
      </c>
      <c r="H1280" s="183"/>
      <c r="I1280" s="176"/>
      <c r="J1280" s="176"/>
      <c r="K1280" s="176">
        <v>15.409800000000001</v>
      </c>
      <c r="L1280" s="176"/>
      <c r="M1280" s="176"/>
      <c r="N1280" s="176"/>
      <c r="O1280" s="176">
        <v>15.409800000000001</v>
      </c>
      <c r="P1280" s="176"/>
    </row>
    <row r="1281" spans="1:16" ht="32.65" customHeight="1">
      <c r="A1281" s="181" t="s">
        <v>466</v>
      </c>
      <c r="B1281" s="181"/>
      <c r="C1281" s="181"/>
      <c r="D1281" s="182" t="s">
        <v>282</v>
      </c>
      <c r="E1281" s="182"/>
      <c r="F1281" s="104">
        <v>7.57</v>
      </c>
      <c r="G1281" s="183">
        <v>0.01</v>
      </c>
      <c r="H1281" s="183"/>
      <c r="I1281" s="176"/>
      <c r="J1281" s="176"/>
      <c r="K1281" s="176">
        <v>7.5700000000000003E-2</v>
      </c>
      <c r="L1281" s="176"/>
      <c r="M1281" s="176"/>
      <c r="N1281" s="176"/>
      <c r="O1281" s="176">
        <v>7.5700000000000003E-2</v>
      </c>
      <c r="P1281" s="176"/>
    </row>
    <row r="1282" spans="1:16" ht="22.7" customHeight="1">
      <c r="A1282" s="181" t="s">
        <v>263</v>
      </c>
      <c r="B1282" s="181"/>
      <c r="C1282" s="181"/>
      <c r="D1282" s="182" t="s">
        <v>264</v>
      </c>
      <c r="E1282" s="182"/>
      <c r="F1282" s="104">
        <v>1</v>
      </c>
      <c r="G1282" s="183">
        <v>1.9040000000000001E-2</v>
      </c>
      <c r="H1282" s="183"/>
      <c r="I1282" s="176"/>
      <c r="J1282" s="176"/>
      <c r="K1282" s="176">
        <v>1.9E-2</v>
      </c>
      <c r="L1282" s="176"/>
      <c r="M1282" s="176"/>
      <c r="N1282" s="176"/>
      <c r="O1282" s="176">
        <v>1.9E-2</v>
      </c>
      <c r="P1282" s="176"/>
    </row>
    <row r="1283" spans="1:16" ht="32.65" customHeight="1">
      <c r="A1283" s="181" t="s">
        <v>267</v>
      </c>
      <c r="B1283" s="181"/>
      <c r="C1283" s="181"/>
      <c r="D1283" s="182" t="s">
        <v>268</v>
      </c>
      <c r="E1283" s="182"/>
      <c r="F1283" s="104">
        <v>9.08</v>
      </c>
      <c r="G1283" s="183">
        <v>1.218</v>
      </c>
      <c r="H1283" s="183"/>
      <c r="I1283" s="176"/>
      <c r="J1283" s="176"/>
      <c r="K1283" s="176">
        <v>11.0594</v>
      </c>
      <c r="L1283" s="176"/>
      <c r="M1283" s="176"/>
      <c r="N1283" s="176"/>
      <c r="O1283" s="176">
        <v>11.0594</v>
      </c>
      <c r="P1283" s="176"/>
    </row>
    <row r="1284" spans="1:16" ht="22.7" customHeight="1">
      <c r="A1284" s="181" t="s">
        <v>478</v>
      </c>
      <c r="B1284" s="181"/>
      <c r="C1284" s="181"/>
      <c r="D1284" s="182" t="s">
        <v>262</v>
      </c>
      <c r="E1284" s="182"/>
      <c r="F1284" s="104">
        <v>22.07</v>
      </c>
      <c r="G1284" s="183">
        <v>4.0000000000000001E-3</v>
      </c>
      <c r="H1284" s="183"/>
      <c r="I1284" s="176"/>
      <c r="J1284" s="176"/>
      <c r="K1284" s="176">
        <v>8.8300000000000003E-2</v>
      </c>
      <c r="L1284" s="176"/>
      <c r="M1284" s="176"/>
      <c r="N1284" s="176"/>
      <c r="O1284" s="176">
        <v>8.8300000000000003E-2</v>
      </c>
      <c r="P1284" s="176"/>
    </row>
    <row r="1285" spans="1:16" ht="5.85" customHeight="1"/>
    <row r="1286" spans="1:16" ht="14.1" customHeight="1">
      <c r="A1286" s="170" t="s">
        <v>270</v>
      </c>
      <c r="B1286" s="170"/>
      <c r="C1286" s="170"/>
      <c r="D1286" s="170"/>
      <c r="E1286" s="170"/>
      <c r="F1286" s="170"/>
      <c r="G1286" s="170"/>
      <c r="H1286" s="170"/>
      <c r="I1286" s="170"/>
      <c r="J1286" s="170"/>
      <c r="K1286" s="170"/>
      <c r="L1286" s="170"/>
      <c r="M1286" s="170"/>
      <c r="N1286" s="170"/>
      <c r="O1286" s="170"/>
      <c r="P1286" s="170"/>
    </row>
    <row r="1287" spans="1:16" ht="14.1" customHeight="1">
      <c r="A1287" s="171" t="s">
        <v>271</v>
      </c>
      <c r="B1287" s="171"/>
      <c r="C1287" s="171"/>
      <c r="D1287" s="171"/>
      <c r="E1287" s="171"/>
      <c r="F1287" s="171"/>
      <c r="G1287" s="171"/>
      <c r="H1287" s="171"/>
      <c r="I1287" s="171"/>
      <c r="J1287" s="171"/>
      <c r="K1287" s="171"/>
      <c r="L1287" s="171"/>
      <c r="M1287" s="171"/>
      <c r="N1287" s="171"/>
      <c r="O1287" s="171"/>
      <c r="P1287" s="171"/>
    </row>
    <row r="1288" spans="1:16" ht="65.25" customHeight="1">
      <c r="A1288" s="198"/>
      <c r="B1288" s="198"/>
      <c r="C1288" s="198"/>
      <c r="D1288" s="198"/>
      <c r="E1288" s="198"/>
      <c r="F1288" s="198"/>
      <c r="G1288" s="198"/>
      <c r="H1288" s="198"/>
      <c r="I1288" s="198"/>
      <c r="J1288" s="198"/>
      <c r="K1288" s="198"/>
      <c r="L1288" s="198"/>
      <c r="M1288" s="198"/>
      <c r="N1288" s="198"/>
      <c r="O1288" s="198"/>
      <c r="P1288" s="198"/>
    </row>
    <row r="1289" spans="1:16" ht="5.65" customHeight="1"/>
    <row r="1290" spans="1:16" ht="19.7" customHeight="1">
      <c r="A1290" s="199" t="s">
        <v>218</v>
      </c>
      <c r="B1290" s="199"/>
      <c r="C1290" s="199"/>
      <c r="D1290" s="199"/>
      <c r="E1290" s="199"/>
      <c r="F1290" s="199"/>
      <c r="G1290" s="199"/>
      <c r="H1290" s="199"/>
      <c r="I1290" s="199"/>
      <c r="J1290" s="199"/>
      <c r="K1290" s="199"/>
      <c r="L1290" s="199"/>
      <c r="M1290" s="199"/>
      <c r="N1290" s="199"/>
      <c r="O1290" s="199"/>
      <c r="P1290" s="199"/>
    </row>
    <row r="1291" spans="1:16" ht="15.75" customHeight="1">
      <c r="A1291" s="105" t="s">
        <v>117</v>
      </c>
      <c r="B1291" s="196" t="s">
        <v>118</v>
      </c>
      <c r="C1291" s="196"/>
      <c r="D1291" s="196"/>
      <c r="E1291" s="196"/>
      <c r="F1291" s="196"/>
      <c r="G1291" s="196"/>
      <c r="H1291" s="196"/>
      <c r="I1291" s="196"/>
      <c r="J1291" s="196"/>
      <c r="K1291" s="196"/>
      <c r="L1291" s="193" t="s">
        <v>119</v>
      </c>
      <c r="M1291" s="193"/>
      <c r="N1291" s="200" t="s">
        <v>171</v>
      </c>
      <c r="O1291" s="200"/>
      <c r="P1291" s="200"/>
    </row>
    <row r="1292" spans="1:16" ht="12.6" customHeight="1">
      <c r="A1292" s="105" t="s">
        <v>120</v>
      </c>
      <c r="B1292" s="196" t="s">
        <v>121</v>
      </c>
      <c r="C1292" s="196"/>
      <c r="D1292" s="196"/>
      <c r="E1292" s="196"/>
      <c r="F1292" s="196"/>
      <c r="G1292" s="196"/>
      <c r="H1292" s="196"/>
      <c r="I1292" s="196"/>
      <c r="J1292" s="196"/>
      <c r="K1292" s="196"/>
      <c r="L1292" s="193" t="s">
        <v>219</v>
      </c>
      <c r="M1292" s="193"/>
      <c r="N1292" s="194" t="s">
        <v>3435</v>
      </c>
      <c r="O1292" s="194"/>
      <c r="P1292" s="194"/>
    </row>
    <row r="1293" spans="1:16" ht="14.45" customHeight="1">
      <c r="A1293" s="105" t="s">
        <v>220</v>
      </c>
      <c r="B1293" s="193" t="s">
        <v>170</v>
      </c>
      <c r="C1293" s="193"/>
      <c r="D1293" s="193"/>
      <c r="E1293" s="193"/>
      <c r="F1293" s="193"/>
      <c r="G1293" s="193"/>
      <c r="H1293" s="193"/>
      <c r="I1293" s="193"/>
      <c r="J1293" s="193"/>
      <c r="K1293" s="193"/>
      <c r="L1293" s="193" t="s">
        <v>122</v>
      </c>
      <c r="M1293" s="193"/>
      <c r="N1293" s="194"/>
      <c r="O1293" s="194"/>
      <c r="P1293" s="194"/>
    </row>
    <row r="1294" spans="1:16" ht="14.65" customHeight="1">
      <c r="A1294" s="105" t="s">
        <v>221</v>
      </c>
      <c r="B1294" s="193" t="s">
        <v>170</v>
      </c>
      <c r="C1294" s="193"/>
      <c r="D1294" s="193"/>
      <c r="E1294" s="193"/>
      <c r="F1294" s="193"/>
      <c r="G1294" s="193"/>
      <c r="H1294" s="193"/>
      <c r="I1294" s="193"/>
      <c r="J1294" s="193"/>
      <c r="K1294" s="193"/>
      <c r="L1294" s="193" t="s">
        <v>123</v>
      </c>
      <c r="M1294" s="193"/>
      <c r="N1294" s="194" t="s">
        <v>124</v>
      </c>
      <c r="O1294" s="194"/>
      <c r="P1294" s="194"/>
    </row>
    <row r="1295" spans="1:16" ht="26.45" customHeight="1">
      <c r="A1295" s="105" t="s">
        <v>222</v>
      </c>
      <c r="B1295" s="193" t="s">
        <v>170</v>
      </c>
      <c r="C1295" s="193"/>
      <c r="D1295" s="193"/>
      <c r="E1295" s="193"/>
      <c r="F1295" s="193"/>
      <c r="G1295" s="193"/>
      <c r="H1295" s="193"/>
      <c r="I1295" s="193"/>
      <c r="J1295" s="193"/>
      <c r="K1295" s="193"/>
      <c r="L1295" s="193" t="s">
        <v>125</v>
      </c>
      <c r="M1295" s="193"/>
      <c r="N1295" s="195" t="s">
        <v>3467</v>
      </c>
      <c r="O1295" s="195"/>
      <c r="P1295" s="195"/>
    </row>
    <row r="1296" spans="1:16" ht="13.35" customHeight="1">
      <c r="A1296" s="106" t="s">
        <v>126</v>
      </c>
      <c r="B1296" s="188"/>
      <c r="C1296" s="188"/>
      <c r="D1296" s="188"/>
      <c r="E1296" s="188"/>
      <c r="F1296" s="188"/>
      <c r="G1296" s="188"/>
      <c r="H1296" s="188"/>
      <c r="I1296" s="188"/>
      <c r="J1296" s="188"/>
      <c r="K1296" s="188"/>
      <c r="L1296" s="188" t="s">
        <v>127</v>
      </c>
      <c r="M1296" s="188"/>
      <c r="N1296" s="189" t="s">
        <v>173</v>
      </c>
      <c r="O1296" s="189"/>
      <c r="P1296" s="189"/>
    </row>
    <row r="1297" spans="1:16" ht="15.75" customHeight="1">
      <c r="A1297" s="190" t="s">
        <v>223</v>
      </c>
      <c r="B1297" s="190"/>
      <c r="C1297" s="191" t="s">
        <v>224</v>
      </c>
      <c r="D1297" s="191"/>
      <c r="E1297" s="192" t="s">
        <v>225</v>
      </c>
      <c r="F1297" s="192"/>
      <c r="G1297" s="192"/>
      <c r="H1297" s="191" t="s">
        <v>226</v>
      </c>
      <c r="I1297" s="191"/>
      <c r="J1297" s="192" t="s">
        <v>227</v>
      </c>
      <c r="K1297" s="192"/>
      <c r="L1297" s="192"/>
      <c r="M1297" s="192"/>
      <c r="N1297" s="192"/>
      <c r="O1297" s="192"/>
      <c r="P1297" s="103" t="s">
        <v>228</v>
      </c>
    </row>
    <row r="1298" spans="1:16" ht="17.100000000000001" customHeight="1">
      <c r="A1298" s="186" t="s">
        <v>229</v>
      </c>
      <c r="B1298" s="186"/>
      <c r="C1298" s="186"/>
      <c r="D1298" s="187" t="s">
        <v>230</v>
      </c>
      <c r="E1298" s="187"/>
      <c r="F1298" s="187" t="s">
        <v>231</v>
      </c>
      <c r="G1298" s="187" t="s">
        <v>232</v>
      </c>
      <c r="H1298" s="187"/>
      <c r="I1298" s="187" t="s">
        <v>233</v>
      </c>
      <c r="J1298" s="187"/>
      <c r="K1298" s="187"/>
      <c r="L1298" s="187"/>
      <c r="M1298" s="187"/>
      <c r="N1298" s="187"/>
      <c r="O1298" s="187"/>
      <c r="P1298" s="187"/>
    </row>
    <row r="1299" spans="1:16" ht="17.100000000000001" customHeight="1">
      <c r="A1299" s="186"/>
      <c r="B1299" s="186"/>
      <c r="C1299" s="186"/>
      <c r="D1299" s="187"/>
      <c r="E1299" s="187"/>
      <c r="F1299" s="187"/>
      <c r="G1299" s="187"/>
      <c r="H1299" s="187"/>
      <c r="I1299" s="187" t="s">
        <v>234</v>
      </c>
      <c r="J1299" s="187"/>
      <c r="K1299" s="187" t="s">
        <v>235</v>
      </c>
      <c r="L1299" s="187"/>
      <c r="M1299" s="187" t="s">
        <v>236</v>
      </c>
      <c r="N1299" s="187"/>
      <c r="O1299" s="187" t="s">
        <v>237</v>
      </c>
      <c r="P1299" s="187"/>
    </row>
    <row r="1300" spans="1:16" ht="22.7" customHeight="1">
      <c r="A1300" s="181" t="s">
        <v>479</v>
      </c>
      <c r="B1300" s="181"/>
      <c r="C1300" s="181"/>
      <c r="D1300" s="182" t="s">
        <v>262</v>
      </c>
      <c r="E1300" s="182"/>
      <c r="F1300" s="104">
        <v>20.32</v>
      </c>
      <c r="G1300" s="183">
        <v>1.9E-2</v>
      </c>
      <c r="H1300" s="183"/>
      <c r="I1300" s="176"/>
      <c r="J1300" s="176"/>
      <c r="K1300" s="176">
        <v>0.3861</v>
      </c>
      <c r="L1300" s="176"/>
      <c r="M1300" s="176"/>
      <c r="N1300" s="176"/>
      <c r="O1300" s="176">
        <v>0.3861</v>
      </c>
      <c r="P1300" s="176"/>
    </row>
    <row r="1301" spans="1:16" ht="22.7" customHeight="1">
      <c r="A1301" s="181" t="s">
        <v>473</v>
      </c>
      <c r="B1301" s="181"/>
      <c r="C1301" s="181"/>
      <c r="D1301" s="182" t="s">
        <v>262</v>
      </c>
      <c r="E1301" s="182"/>
      <c r="F1301" s="104">
        <v>24.62</v>
      </c>
      <c r="G1301" s="183">
        <v>0.01</v>
      </c>
      <c r="H1301" s="183"/>
      <c r="I1301" s="176"/>
      <c r="J1301" s="176"/>
      <c r="K1301" s="176">
        <v>0.2462</v>
      </c>
      <c r="L1301" s="176"/>
      <c r="M1301" s="176"/>
      <c r="N1301" s="176"/>
      <c r="O1301" s="176">
        <v>0.2462</v>
      </c>
      <c r="P1301" s="176"/>
    </row>
    <row r="1302" spans="1:16" ht="32.65" customHeight="1">
      <c r="A1302" s="181" t="s">
        <v>409</v>
      </c>
      <c r="B1302" s="181"/>
      <c r="C1302" s="181"/>
      <c r="D1302" s="182" t="s">
        <v>268</v>
      </c>
      <c r="E1302" s="182"/>
      <c r="F1302" s="104">
        <v>3.17</v>
      </c>
      <c r="G1302" s="183">
        <v>0.72199999999999998</v>
      </c>
      <c r="H1302" s="183"/>
      <c r="I1302" s="176"/>
      <c r="J1302" s="176"/>
      <c r="K1302" s="176">
        <v>2.2887</v>
      </c>
      <c r="L1302" s="176"/>
      <c r="M1302" s="176"/>
      <c r="N1302" s="176"/>
      <c r="O1302" s="176">
        <v>2.2887</v>
      </c>
      <c r="P1302" s="176"/>
    </row>
    <row r="1303" spans="1:16" ht="14.1" customHeight="1">
      <c r="A1303" s="177" t="s">
        <v>273</v>
      </c>
      <c r="B1303" s="177"/>
      <c r="C1303" s="177"/>
      <c r="D1303" s="177"/>
      <c r="E1303" s="177"/>
      <c r="F1303" s="177"/>
      <c r="G1303" s="177"/>
      <c r="H1303" s="177"/>
      <c r="I1303" s="177"/>
      <c r="J1303" s="177"/>
      <c r="K1303" s="177"/>
      <c r="L1303" s="177"/>
      <c r="M1303" s="177"/>
      <c r="N1303" s="177"/>
      <c r="O1303" s="178">
        <v>29.57</v>
      </c>
      <c r="P1303" s="178"/>
    </row>
    <row r="1304" spans="1:16" ht="14.1" customHeight="1">
      <c r="A1304" s="179" t="s">
        <v>247</v>
      </c>
      <c r="B1304" s="179"/>
      <c r="C1304" s="179"/>
      <c r="D1304" s="179"/>
      <c r="E1304" s="179"/>
      <c r="F1304" s="179"/>
      <c r="G1304" s="179"/>
      <c r="H1304" s="179"/>
      <c r="I1304" s="180">
        <v>46.63</v>
      </c>
      <c r="J1304" s="180"/>
      <c r="K1304" s="180">
        <v>29.57</v>
      </c>
      <c r="L1304" s="180"/>
      <c r="M1304" s="180">
        <v>0.01</v>
      </c>
      <c r="N1304" s="180"/>
      <c r="O1304" s="180">
        <v>76.209999999999994</v>
      </c>
      <c r="P1304" s="180"/>
    </row>
    <row r="1305" spans="1:16" ht="14.1" customHeight="1">
      <c r="A1305" s="172" t="s">
        <v>248</v>
      </c>
      <c r="B1305" s="172"/>
      <c r="C1305" s="172"/>
      <c r="D1305" s="172"/>
      <c r="E1305" s="172"/>
      <c r="F1305" s="172"/>
      <c r="G1305" s="172"/>
      <c r="H1305" s="172"/>
      <c r="I1305" s="173">
        <v>13.44</v>
      </c>
      <c r="J1305" s="173"/>
      <c r="K1305" s="173">
        <v>8.52</v>
      </c>
      <c r="L1305" s="173"/>
      <c r="M1305" s="173"/>
      <c r="N1305" s="173"/>
      <c r="O1305" s="173">
        <v>21.96</v>
      </c>
      <c r="P1305" s="173"/>
    </row>
    <row r="1306" spans="1:16" ht="14.1" customHeight="1">
      <c r="A1306" s="174" t="s">
        <v>249</v>
      </c>
      <c r="B1306" s="174"/>
      <c r="C1306" s="174"/>
      <c r="D1306" s="174"/>
      <c r="E1306" s="174"/>
      <c r="F1306" s="174"/>
      <c r="G1306" s="174"/>
      <c r="H1306" s="174"/>
      <c r="I1306" s="175">
        <v>60.07</v>
      </c>
      <c r="J1306" s="175"/>
      <c r="K1306" s="175">
        <v>38.090000000000003</v>
      </c>
      <c r="L1306" s="175"/>
      <c r="M1306" s="175">
        <v>0.01</v>
      </c>
      <c r="N1306" s="175"/>
      <c r="O1306" s="175">
        <v>98.17</v>
      </c>
      <c r="P1306" s="175"/>
    </row>
    <row r="1307" spans="1:16" ht="14.1" customHeight="1">
      <c r="A1307" s="184" t="s">
        <v>480</v>
      </c>
      <c r="B1307" s="184"/>
      <c r="C1307" s="184"/>
      <c r="D1307" s="184"/>
      <c r="E1307" s="184"/>
      <c r="F1307" s="184"/>
      <c r="G1307" s="184"/>
      <c r="H1307" s="184"/>
      <c r="I1307" s="184"/>
      <c r="J1307" s="184"/>
      <c r="K1307" s="184"/>
      <c r="L1307" s="184"/>
      <c r="M1307" s="184"/>
      <c r="N1307" s="184"/>
      <c r="O1307" s="185" t="s">
        <v>260</v>
      </c>
      <c r="P1307" s="185"/>
    </row>
    <row r="1308" spans="1:16" ht="14.1" customHeight="1">
      <c r="A1308" s="177" t="s">
        <v>252</v>
      </c>
      <c r="B1308" s="177"/>
      <c r="C1308" s="177"/>
      <c r="D1308" s="177"/>
      <c r="E1308" s="177"/>
      <c r="F1308" s="177"/>
      <c r="G1308" s="177"/>
      <c r="H1308" s="177"/>
      <c r="I1308" s="177"/>
      <c r="J1308" s="177"/>
      <c r="K1308" s="177"/>
      <c r="L1308" s="177"/>
      <c r="M1308" s="177"/>
      <c r="N1308" s="177"/>
      <c r="O1308" s="177"/>
      <c r="P1308" s="177"/>
    </row>
    <row r="1309" spans="1:16" ht="42.4" customHeight="1">
      <c r="A1309" s="181" t="s">
        <v>253</v>
      </c>
      <c r="B1309" s="181"/>
      <c r="C1309" s="181"/>
      <c r="D1309" s="182" t="s">
        <v>239</v>
      </c>
      <c r="E1309" s="182"/>
      <c r="F1309" s="104">
        <v>5067.47</v>
      </c>
      <c r="G1309" s="183">
        <v>1.273E-4</v>
      </c>
      <c r="H1309" s="183"/>
      <c r="I1309" s="176"/>
      <c r="J1309" s="176"/>
      <c r="K1309" s="176"/>
      <c r="L1309" s="176"/>
      <c r="M1309" s="176">
        <v>0.64510000000000001</v>
      </c>
      <c r="N1309" s="176"/>
      <c r="O1309" s="176">
        <v>0.64510000000000001</v>
      </c>
      <c r="P1309" s="176"/>
    </row>
    <row r="1310" spans="1:16" ht="32.65" customHeight="1">
      <c r="A1310" s="181" t="s">
        <v>459</v>
      </c>
      <c r="B1310" s="181"/>
      <c r="C1310" s="181"/>
      <c r="D1310" s="182" t="s">
        <v>239</v>
      </c>
      <c r="E1310" s="182"/>
      <c r="F1310" s="104">
        <v>3302.32</v>
      </c>
      <c r="G1310" s="183">
        <v>1.4469999999999999E-4</v>
      </c>
      <c r="H1310" s="183"/>
      <c r="I1310" s="176"/>
      <c r="J1310" s="176"/>
      <c r="K1310" s="176"/>
      <c r="L1310" s="176"/>
      <c r="M1310" s="176">
        <v>0.4778</v>
      </c>
      <c r="N1310" s="176"/>
      <c r="O1310" s="176">
        <v>0.4778</v>
      </c>
      <c r="P1310" s="176"/>
    </row>
    <row r="1311" spans="1:16" ht="14.1" customHeight="1">
      <c r="A1311" s="177" t="s">
        <v>254</v>
      </c>
      <c r="B1311" s="177"/>
      <c r="C1311" s="177"/>
      <c r="D1311" s="177"/>
      <c r="E1311" s="177"/>
      <c r="F1311" s="177"/>
      <c r="G1311" s="177"/>
      <c r="H1311" s="177"/>
      <c r="I1311" s="177"/>
      <c r="J1311" s="177"/>
      <c r="K1311" s="177"/>
      <c r="L1311" s="177"/>
      <c r="M1311" s="177"/>
      <c r="N1311" s="177"/>
      <c r="O1311" s="178">
        <v>1.1200000000000001</v>
      </c>
      <c r="P1311" s="178"/>
    </row>
    <row r="1312" spans="1:16" ht="14.1" customHeight="1">
      <c r="A1312" s="177" t="s">
        <v>240</v>
      </c>
      <c r="B1312" s="177"/>
      <c r="C1312" s="177"/>
      <c r="D1312" s="177"/>
      <c r="E1312" s="177"/>
      <c r="F1312" s="177"/>
      <c r="G1312" s="177"/>
      <c r="H1312" s="177"/>
      <c r="I1312" s="177"/>
      <c r="J1312" s="177"/>
      <c r="K1312" s="177"/>
      <c r="L1312" s="177"/>
      <c r="M1312" s="177"/>
      <c r="N1312" s="177"/>
      <c r="O1312" s="177"/>
      <c r="P1312" s="177"/>
    </row>
    <row r="1313" spans="1:16" ht="22.7" customHeight="1">
      <c r="A1313" s="181" t="s">
        <v>256</v>
      </c>
      <c r="B1313" s="181"/>
      <c r="C1313" s="181"/>
      <c r="D1313" s="182" t="s">
        <v>242</v>
      </c>
      <c r="E1313" s="182"/>
      <c r="F1313" s="104">
        <v>7.8</v>
      </c>
      <c r="G1313" s="183">
        <v>1.1829475</v>
      </c>
      <c r="H1313" s="183"/>
      <c r="I1313" s="176">
        <v>9.2270000000000003</v>
      </c>
      <c r="J1313" s="176"/>
      <c r="K1313" s="176"/>
      <c r="L1313" s="176"/>
      <c r="M1313" s="176"/>
      <c r="N1313" s="176"/>
      <c r="O1313" s="176">
        <v>9.2270000000000003</v>
      </c>
      <c r="P1313" s="176"/>
    </row>
    <row r="1314" spans="1:16" ht="14.1" customHeight="1">
      <c r="A1314" s="181" t="s">
        <v>291</v>
      </c>
      <c r="B1314" s="181"/>
      <c r="C1314" s="181"/>
      <c r="D1314" s="182" t="s">
        <v>242</v>
      </c>
      <c r="E1314" s="182"/>
      <c r="F1314" s="104">
        <v>7.8</v>
      </c>
      <c r="G1314" s="183">
        <v>2.1677249999999999</v>
      </c>
      <c r="H1314" s="183"/>
      <c r="I1314" s="176">
        <v>16.908300000000001</v>
      </c>
      <c r="J1314" s="176"/>
      <c r="K1314" s="176"/>
      <c r="L1314" s="176"/>
      <c r="M1314" s="176"/>
      <c r="N1314" s="176"/>
      <c r="O1314" s="176">
        <v>16.908300000000001</v>
      </c>
      <c r="P1314" s="176"/>
    </row>
    <row r="1315" spans="1:16" ht="14.1" customHeight="1">
      <c r="A1315" s="181" t="s">
        <v>257</v>
      </c>
      <c r="B1315" s="181"/>
      <c r="C1315" s="181"/>
      <c r="D1315" s="182" t="s">
        <v>242</v>
      </c>
      <c r="E1315" s="182"/>
      <c r="F1315" s="104">
        <v>5.65</v>
      </c>
      <c r="G1315" s="183">
        <v>5.2376464</v>
      </c>
      <c r="H1315" s="183"/>
      <c r="I1315" s="176">
        <v>29.592700000000001</v>
      </c>
      <c r="J1315" s="176"/>
      <c r="K1315" s="176"/>
      <c r="L1315" s="176"/>
      <c r="M1315" s="176"/>
      <c r="N1315" s="176"/>
      <c r="O1315" s="176">
        <v>29.592700000000001</v>
      </c>
      <c r="P1315" s="176"/>
    </row>
    <row r="1316" spans="1:16" ht="14.1" customHeight="1">
      <c r="A1316" s="181" t="s">
        <v>244</v>
      </c>
      <c r="B1316" s="181"/>
      <c r="C1316" s="181"/>
      <c r="D1316" s="182"/>
      <c r="E1316" s="182"/>
      <c r="F1316" s="104">
        <v>55.73</v>
      </c>
      <c r="G1316" s="183">
        <v>0.86899999999999999</v>
      </c>
      <c r="H1316" s="183"/>
      <c r="I1316" s="176">
        <v>48.427599999999998</v>
      </c>
      <c r="J1316" s="176"/>
      <c r="K1316" s="176"/>
      <c r="L1316" s="176"/>
      <c r="M1316" s="176"/>
      <c r="N1316" s="176"/>
      <c r="O1316" s="176">
        <v>48.427599999999998</v>
      </c>
      <c r="P1316" s="176"/>
    </row>
    <row r="1317" spans="1:16" ht="14.1" customHeight="1">
      <c r="A1317" s="181" t="s">
        <v>245</v>
      </c>
      <c r="B1317" s="181"/>
      <c r="C1317" s="181"/>
      <c r="D1317" s="182"/>
      <c r="E1317" s="182"/>
      <c r="F1317" s="104"/>
      <c r="G1317" s="183"/>
      <c r="H1317" s="183"/>
      <c r="I1317" s="176">
        <v>55.04</v>
      </c>
      <c r="J1317" s="176"/>
      <c r="K1317" s="176"/>
      <c r="L1317" s="176"/>
      <c r="M1317" s="176"/>
      <c r="N1317" s="176"/>
      <c r="O1317" s="176">
        <v>55.04</v>
      </c>
      <c r="P1317" s="176"/>
    </row>
    <row r="1318" spans="1:16" ht="14.1" customHeight="1">
      <c r="A1318" s="177" t="s">
        <v>246</v>
      </c>
      <c r="B1318" s="177"/>
      <c r="C1318" s="177"/>
      <c r="D1318" s="177"/>
      <c r="E1318" s="177"/>
      <c r="F1318" s="177"/>
      <c r="G1318" s="177"/>
      <c r="H1318" s="177"/>
      <c r="I1318" s="177"/>
      <c r="J1318" s="177"/>
      <c r="K1318" s="177"/>
      <c r="L1318" s="177"/>
      <c r="M1318" s="177"/>
      <c r="N1318" s="177"/>
      <c r="O1318" s="178">
        <v>159.19999999999999</v>
      </c>
      <c r="P1318" s="178"/>
    </row>
    <row r="1319" spans="1:16" ht="14.1" customHeight="1">
      <c r="A1319" s="177" t="s">
        <v>258</v>
      </c>
      <c r="B1319" s="177"/>
      <c r="C1319" s="177"/>
      <c r="D1319" s="177"/>
      <c r="E1319" s="177"/>
      <c r="F1319" s="177"/>
      <c r="G1319" s="177"/>
      <c r="H1319" s="177"/>
      <c r="I1319" s="177"/>
      <c r="J1319" s="177"/>
      <c r="K1319" s="177"/>
      <c r="L1319" s="177"/>
      <c r="M1319" s="177"/>
      <c r="N1319" s="177"/>
      <c r="O1319" s="177"/>
      <c r="P1319" s="177"/>
    </row>
    <row r="1320" spans="1:16" ht="14.1" customHeight="1">
      <c r="A1320" s="181" t="s">
        <v>259</v>
      </c>
      <c r="B1320" s="181"/>
      <c r="C1320" s="181"/>
      <c r="D1320" s="182" t="s">
        <v>260</v>
      </c>
      <c r="E1320" s="182"/>
      <c r="F1320" s="104">
        <v>85.31</v>
      </c>
      <c r="G1320" s="183">
        <v>0.64770300000000003</v>
      </c>
      <c r="H1320" s="183"/>
      <c r="I1320" s="176"/>
      <c r="J1320" s="176"/>
      <c r="K1320" s="176">
        <v>55.255499999999998</v>
      </c>
      <c r="L1320" s="176"/>
      <c r="M1320" s="176"/>
      <c r="N1320" s="176"/>
      <c r="O1320" s="176">
        <v>55.255499999999998</v>
      </c>
      <c r="P1320" s="176"/>
    </row>
    <row r="1321" spans="1:16" ht="14.1" customHeight="1">
      <c r="A1321" s="181" t="s">
        <v>261</v>
      </c>
      <c r="B1321" s="181"/>
      <c r="C1321" s="181"/>
      <c r="D1321" s="182" t="s">
        <v>262</v>
      </c>
      <c r="E1321" s="182"/>
      <c r="F1321" s="104">
        <v>0.86</v>
      </c>
      <c r="G1321" s="183">
        <v>219.81571500000001</v>
      </c>
      <c r="H1321" s="183"/>
      <c r="I1321" s="176"/>
      <c r="J1321" s="176"/>
      <c r="K1321" s="176">
        <v>189.04150000000001</v>
      </c>
      <c r="L1321" s="176"/>
      <c r="M1321" s="176"/>
      <c r="N1321" s="176"/>
      <c r="O1321" s="176">
        <v>189.04150000000001</v>
      </c>
      <c r="P1321" s="176"/>
    </row>
    <row r="1322" spans="1:16" ht="22.7" customHeight="1">
      <c r="A1322" s="181" t="s">
        <v>263</v>
      </c>
      <c r="B1322" s="181"/>
      <c r="C1322" s="181"/>
      <c r="D1322" s="182" t="s">
        <v>264</v>
      </c>
      <c r="E1322" s="182"/>
      <c r="F1322" s="104">
        <v>1</v>
      </c>
      <c r="G1322" s="183">
        <v>0.87532290000000001</v>
      </c>
      <c r="H1322" s="183"/>
      <c r="I1322" s="176"/>
      <c r="J1322" s="176"/>
      <c r="K1322" s="176">
        <v>0.87529999999999997</v>
      </c>
      <c r="L1322" s="176"/>
      <c r="M1322" s="176"/>
      <c r="N1322" s="176"/>
      <c r="O1322" s="176">
        <v>0.87529999999999997</v>
      </c>
      <c r="P1322" s="176"/>
    </row>
    <row r="1323" spans="1:16" ht="22.7" customHeight="1">
      <c r="A1323" s="181" t="s">
        <v>265</v>
      </c>
      <c r="B1323" s="181"/>
      <c r="C1323" s="181"/>
      <c r="D1323" s="182" t="s">
        <v>260</v>
      </c>
      <c r="E1323" s="182"/>
      <c r="F1323" s="104">
        <v>103.59</v>
      </c>
      <c r="G1323" s="183">
        <v>0.466256</v>
      </c>
      <c r="H1323" s="183"/>
      <c r="I1323" s="176"/>
      <c r="J1323" s="176"/>
      <c r="K1323" s="176">
        <v>48.299500000000002</v>
      </c>
      <c r="L1323" s="176"/>
      <c r="M1323" s="176"/>
      <c r="N1323" s="176"/>
      <c r="O1323" s="176">
        <v>48.299500000000002</v>
      </c>
      <c r="P1323" s="176"/>
    </row>
    <row r="1324" spans="1:16" ht="32.65" customHeight="1">
      <c r="A1324" s="181" t="s">
        <v>481</v>
      </c>
      <c r="B1324" s="181"/>
      <c r="C1324" s="181"/>
      <c r="D1324" s="182" t="s">
        <v>260</v>
      </c>
      <c r="E1324" s="182"/>
      <c r="F1324" s="104">
        <v>76.84</v>
      </c>
      <c r="G1324" s="183">
        <v>0.45429999999999998</v>
      </c>
      <c r="H1324" s="183"/>
      <c r="I1324" s="176"/>
      <c r="J1324" s="176"/>
      <c r="K1324" s="176">
        <v>34.9084</v>
      </c>
      <c r="L1324" s="176"/>
      <c r="M1324" s="176"/>
      <c r="N1324" s="176"/>
      <c r="O1324" s="176">
        <v>34.9084</v>
      </c>
      <c r="P1324" s="176"/>
    </row>
    <row r="1325" spans="1:16" ht="14.1" customHeight="1">
      <c r="A1325" s="177" t="s">
        <v>273</v>
      </c>
      <c r="B1325" s="177"/>
      <c r="C1325" s="177"/>
      <c r="D1325" s="177"/>
      <c r="E1325" s="177"/>
      <c r="F1325" s="177"/>
      <c r="G1325" s="177"/>
      <c r="H1325" s="177"/>
      <c r="I1325" s="177"/>
      <c r="J1325" s="177"/>
      <c r="K1325" s="177"/>
      <c r="L1325" s="177"/>
      <c r="M1325" s="177"/>
      <c r="N1325" s="177"/>
      <c r="O1325" s="178">
        <v>328.38</v>
      </c>
      <c r="P1325" s="178"/>
    </row>
    <row r="1326" spans="1:16" ht="14.1" customHeight="1">
      <c r="A1326" s="179" t="s">
        <v>247</v>
      </c>
      <c r="B1326" s="179"/>
      <c r="C1326" s="179"/>
      <c r="D1326" s="179"/>
      <c r="E1326" s="179"/>
      <c r="F1326" s="179"/>
      <c r="G1326" s="179"/>
      <c r="H1326" s="179"/>
      <c r="I1326" s="180">
        <v>159.19999999999999</v>
      </c>
      <c r="J1326" s="180"/>
      <c r="K1326" s="180">
        <v>328.38</v>
      </c>
      <c r="L1326" s="180"/>
      <c r="M1326" s="180">
        <v>1.1200000000000001</v>
      </c>
      <c r="N1326" s="180"/>
      <c r="O1326" s="180">
        <v>488.7</v>
      </c>
      <c r="P1326" s="180"/>
    </row>
    <row r="1327" spans="1:16" ht="10.35" customHeight="1"/>
    <row r="1328" spans="1:16" ht="14.1" customHeight="1">
      <c r="A1328" s="170" t="s">
        <v>270</v>
      </c>
      <c r="B1328" s="170"/>
      <c r="C1328" s="170"/>
      <c r="D1328" s="170"/>
      <c r="E1328" s="170"/>
      <c r="F1328" s="170"/>
      <c r="G1328" s="170"/>
      <c r="H1328" s="170"/>
      <c r="I1328" s="170"/>
      <c r="J1328" s="170"/>
      <c r="K1328" s="170"/>
      <c r="L1328" s="170"/>
      <c r="M1328" s="170"/>
      <c r="N1328" s="170"/>
      <c r="O1328" s="170"/>
      <c r="P1328" s="170"/>
    </row>
    <row r="1329" spans="1:16" ht="14.1" customHeight="1">
      <c r="A1329" s="171" t="s">
        <v>271</v>
      </c>
      <c r="B1329" s="171"/>
      <c r="C1329" s="171"/>
      <c r="D1329" s="171"/>
      <c r="E1329" s="171"/>
      <c r="F1329" s="171"/>
      <c r="G1329" s="171"/>
      <c r="H1329" s="171"/>
      <c r="I1329" s="171"/>
      <c r="J1329" s="171"/>
      <c r="K1329" s="171"/>
      <c r="L1329" s="171"/>
      <c r="M1329" s="171"/>
      <c r="N1329" s="171"/>
      <c r="O1329" s="171"/>
      <c r="P1329" s="171"/>
    </row>
    <row r="1330" spans="1:16" ht="65.25" customHeight="1">
      <c r="A1330" s="198"/>
      <c r="B1330" s="198"/>
      <c r="C1330" s="198"/>
      <c r="D1330" s="198"/>
      <c r="E1330" s="198"/>
      <c r="F1330" s="198"/>
      <c r="G1330" s="198"/>
      <c r="H1330" s="198"/>
      <c r="I1330" s="198"/>
      <c r="J1330" s="198"/>
      <c r="K1330" s="198"/>
      <c r="L1330" s="198"/>
      <c r="M1330" s="198"/>
      <c r="N1330" s="198"/>
      <c r="O1330" s="198"/>
      <c r="P1330" s="198"/>
    </row>
    <row r="1331" spans="1:16" ht="5.65" customHeight="1"/>
    <row r="1332" spans="1:16" ht="19.7" customHeight="1">
      <c r="A1332" s="199" t="s">
        <v>218</v>
      </c>
      <c r="B1332" s="199"/>
      <c r="C1332" s="199"/>
      <c r="D1332" s="199"/>
      <c r="E1332" s="199"/>
      <c r="F1332" s="199"/>
      <c r="G1332" s="199"/>
      <c r="H1332" s="199"/>
      <c r="I1332" s="199"/>
      <c r="J1332" s="199"/>
      <c r="K1332" s="199"/>
      <c r="L1332" s="199"/>
      <c r="M1332" s="199"/>
      <c r="N1332" s="199"/>
      <c r="O1332" s="199"/>
      <c r="P1332" s="199"/>
    </row>
    <row r="1333" spans="1:16" ht="15.75" customHeight="1">
      <c r="A1333" s="105" t="s">
        <v>117</v>
      </c>
      <c r="B1333" s="196" t="s">
        <v>118</v>
      </c>
      <c r="C1333" s="196"/>
      <c r="D1333" s="196"/>
      <c r="E1333" s="196"/>
      <c r="F1333" s="196"/>
      <c r="G1333" s="196"/>
      <c r="H1333" s="196"/>
      <c r="I1333" s="196"/>
      <c r="J1333" s="196"/>
      <c r="K1333" s="196"/>
      <c r="L1333" s="193" t="s">
        <v>119</v>
      </c>
      <c r="M1333" s="193"/>
      <c r="N1333" s="200" t="s">
        <v>171</v>
      </c>
      <c r="O1333" s="200"/>
      <c r="P1333" s="200"/>
    </row>
    <row r="1334" spans="1:16" ht="12.6" customHeight="1">
      <c r="A1334" s="105" t="s">
        <v>120</v>
      </c>
      <c r="B1334" s="196" t="s">
        <v>121</v>
      </c>
      <c r="C1334" s="196"/>
      <c r="D1334" s="196"/>
      <c r="E1334" s="196"/>
      <c r="F1334" s="196"/>
      <c r="G1334" s="196"/>
      <c r="H1334" s="196"/>
      <c r="I1334" s="196"/>
      <c r="J1334" s="196"/>
      <c r="K1334" s="196"/>
      <c r="L1334" s="193" t="s">
        <v>219</v>
      </c>
      <c r="M1334" s="193"/>
      <c r="N1334" s="194" t="s">
        <v>3435</v>
      </c>
      <c r="O1334" s="194"/>
      <c r="P1334" s="194"/>
    </row>
    <row r="1335" spans="1:16" ht="14.45" customHeight="1">
      <c r="A1335" s="105" t="s">
        <v>220</v>
      </c>
      <c r="B1335" s="193" t="s">
        <v>170</v>
      </c>
      <c r="C1335" s="193"/>
      <c r="D1335" s="193"/>
      <c r="E1335" s="193"/>
      <c r="F1335" s="193"/>
      <c r="G1335" s="193"/>
      <c r="H1335" s="193"/>
      <c r="I1335" s="193"/>
      <c r="J1335" s="193"/>
      <c r="K1335" s="193"/>
      <c r="L1335" s="193" t="s">
        <v>122</v>
      </c>
      <c r="M1335" s="193"/>
      <c r="N1335" s="194"/>
      <c r="O1335" s="194"/>
      <c r="P1335" s="194"/>
    </row>
    <row r="1336" spans="1:16" ht="14.65" customHeight="1">
      <c r="A1336" s="105" t="s">
        <v>221</v>
      </c>
      <c r="B1336" s="193" t="s">
        <v>170</v>
      </c>
      <c r="C1336" s="193"/>
      <c r="D1336" s="193"/>
      <c r="E1336" s="193"/>
      <c r="F1336" s="193"/>
      <c r="G1336" s="193"/>
      <c r="H1336" s="193"/>
      <c r="I1336" s="193"/>
      <c r="J1336" s="193"/>
      <c r="K1336" s="193"/>
      <c r="L1336" s="193" t="s">
        <v>123</v>
      </c>
      <c r="M1336" s="193"/>
      <c r="N1336" s="194" t="s">
        <v>124</v>
      </c>
      <c r="O1336" s="194"/>
      <c r="P1336" s="194"/>
    </row>
    <row r="1337" spans="1:16" ht="26.45" customHeight="1">
      <c r="A1337" s="105" t="s">
        <v>222</v>
      </c>
      <c r="B1337" s="193" t="s">
        <v>170</v>
      </c>
      <c r="C1337" s="193"/>
      <c r="D1337" s="193"/>
      <c r="E1337" s="193"/>
      <c r="F1337" s="193"/>
      <c r="G1337" s="193"/>
      <c r="H1337" s="193"/>
      <c r="I1337" s="193"/>
      <c r="J1337" s="193"/>
      <c r="K1337" s="193"/>
      <c r="L1337" s="193" t="s">
        <v>125</v>
      </c>
      <c r="M1337" s="193"/>
      <c r="N1337" s="195" t="s">
        <v>3468</v>
      </c>
      <c r="O1337" s="195"/>
      <c r="P1337" s="195"/>
    </row>
    <row r="1338" spans="1:16" ht="13.35" customHeight="1">
      <c r="A1338" s="106" t="s">
        <v>126</v>
      </c>
      <c r="B1338" s="188"/>
      <c r="C1338" s="188"/>
      <c r="D1338" s="188"/>
      <c r="E1338" s="188"/>
      <c r="F1338" s="188"/>
      <c r="G1338" s="188"/>
      <c r="H1338" s="188"/>
      <c r="I1338" s="188"/>
      <c r="J1338" s="188"/>
      <c r="K1338" s="188"/>
      <c r="L1338" s="188" t="s">
        <v>127</v>
      </c>
      <c r="M1338" s="188"/>
      <c r="N1338" s="189" t="s">
        <v>173</v>
      </c>
      <c r="O1338" s="189"/>
      <c r="P1338" s="189"/>
    </row>
    <row r="1339" spans="1:16" ht="15.75" customHeight="1">
      <c r="A1339" s="190" t="s">
        <v>223</v>
      </c>
      <c r="B1339" s="190"/>
      <c r="C1339" s="191" t="s">
        <v>224</v>
      </c>
      <c r="D1339" s="191"/>
      <c r="E1339" s="192" t="s">
        <v>225</v>
      </c>
      <c r="F1339" s="192"/>
      <c r="G1339" s="192"/>
      <c r="H1339" s="191" t="s">
        <v>226</v>
      </c>
      <c r="I1339" s="191"/>
      <c r="J1339" s="192" t="s">
        <v>227</v>
      </c>
      <c r="K1339" s="192"/>
      <c r="L1339" s="192"/>
      <c r="M1339" s="192"/>
      <c r="N1339" s="192"/>
      <c r="O1339" s="192"/>
      <c r="P1339" s="103" t="s">
        <v>228</v>
      </c>
    </row>
    <row r="1340" spans="1:16" ht="17.100000000000001" customHeight="1">
      <c r="A1340" s="186" t="s">
        <v>229</v>
      </c>
      <c r="B1340" s="186"/>
      <c r="C1340" s="186"/>
      <c r="D1340" s="187" t="s">
        <v>230</v>
      </c>
      <c r="E1340" s="187"/>
      <c r="F1340" s="187" t="s">
        <v>231</v>
      </c>
      <c r="G1340" s="187" t="s">
        <v>232</v>
      </c>
      <c r="H1340" s="187"/>
      <c r="I1340" s="187" t="s">
        <v>233</v>
      </c>
      <c r="J1340" s="187"/>
      <c r="K1340" s="187"/>
      <c r="L1340" s="187"/>
      <c r="M1340" s="187"/>
      <c r="N1340" s="187"/>
      <c r="O1340" s="187"/>
      <c r="P1340" s="187"/>
    </row>
    <row r="1341" spans="1:16" ht="17.100000000000001" customHeight="1">
      <c r="A1341" s="186"/>
      <c r="B1341" s="186"/>
      <c r="C1341" s="186"/>
      <c r="D1341" s="187"/>
      <c r="E1341" s="187"/>
      <c r="F1341" s="187"/>
      <c r="G1341" s="187"/>
      <c r="H1341" s="187"/>
      <c r="I1341" s="187" t="s">
        <v>234</v>
      </c>
      <c r="J1341" s="187"/>
      <c r="K1341" s="187" t="s">
        <v>235</v>
      </c>
      <c r="L1341" s="187"/>
      <c r="M1341" s="187" t="s">
        <v>236</v>
      </c>
      <c r="N1341" s="187"/>
      <c r="O1341" s="187" t="s">
        <v>237</v>
      </c>
      <c r="P1341" s="187"/>
    </row>
    <row r="1342" spans="1:16" ht="14.1" customHeight="1">
      <c r="A1342" s="172" t="s">
        <v>248</v>
      </c>
      <c r="B1342" s="172"/>
      <c r="C1342" s="172"/>
      <c r="D1342" s="172"/>
      <c r="E1342" s="172"/>
      <c r="F1342" s="172"/>
      <c r="G1342" s="172"/>
      <c r="H1342" s="172"/>
      <c r="I1342" s="173">
        <v>45.88</v>
      </c>
      <c r="J1342" s="173"/>
      <c r="K1342" s="173">
        <v>94.64</v>
      </c>
      <c r="L1342" s="173"/>
      <c r="M1342" s="173">
        <v>0.32</v>
      </c>
      <c r="N1342" s="173"/>
      <c r="O1342" s="173">
        <v>140.84</v>
      </c>
      <c r="P1342" s="173"/>
    </row>
    <row r="1343" spans="1:16" ht="14.1" customHeight="1">
      <c r="A1343" s="174" t="s">
        <v>249</v>
      </c>
      <c r="B1343" s="174"/>
      <c r="C1343" s="174"/>
      <c r="D1343" s="174"/>
      <c r="E1343" s="174"/>
      <c r="F1343" s="174"/>
      <c r="G1343" s="174"/>
      <c r="H1343" s="174"/>
      <c r="I1343" s="175">
        <v>205.08</v>
      </c>
      <c r="J1343" s="175"/>
      <c r="K1343" s="175">
        <v>423.02</v>
      </c>
      <c r="L1343" s="175"/>
      <c r="M1343" s="175">
        <v>1.44</v>
      </c>
      <c r="N1343" s="175"/>
      <c r="O1343" s="175">
        <v>629.54</v>
      </c>
      <c r="P1343" s="175"/>
    </row>
    <row r="1344" spans="1:16" ht="14.1" customHeight="1">
      <c r="A1344" s="184" t="s">
        <v>482</v>
      </c>
      <c r="B1344" s="184"/>
      <c r="C1344" s="184"/>
      <c r="D1344" s="184"/>
      <c r="E1344" s="184"/>
      <c r="F1344" s="184"/>
      <c r="G1344" s="184"/>
      <c r="H1344" s="184"/>
      <c r="I1344" s="184"/>
      <c r="J1344" s="184"/>
      <c r="K1344" s="184"/>
      <c r="L1344" s="184"/>
      <c r="M1344" s="184"/>
      <c r="N1344" s="184"/>
      <c r="O1344" s="185" t="s">
        <v>251</v>
      </c>
      <c r="P1344" s="185"/>
    </row>
    <row r="1345" spans="1:16" ht="14.1" customHeight="1">
      <c r="A1345" s="177" t="s">
        <v>240</v>
      </c>
      <c r="B1345" s="177"/>
      <c r="C1345" s="177"/>
      <c r="D1345" s="177"/>
      <c r="E1345" s="177"/>
      <c r="F1345" s="177"/>
      <c r="G1345" s="177"/>
      <c r="H1345" s="177"/>
      <c r="I1345" s="177"/>
      <c r="J1345" s="177"/>
      <c r="K1345" s="177"/>
      <c r="L1345" s="177"/>
      <c r="M1345" s="177"/>
      <c r="N1345" s="177"/>
      <c r="O1345" s="177"/>
      <c r="P1345" s="177"/>
    </row>
    <row r="1346" spans="1:16" ht="14.1" customHeight="1">
      <c r="A1346" s="181" t="s">
        <v>483</v>
      </c>
      <c r="B1346" s="181"/>
      <c r="C1346" s="181"/>
      <c r="D1346" s="182" t="s">
        <v>242</v>
      </c>
      <c r="E1346" s="182"/>
      <c r="F1346" s="104">
        <v>5.86</v>
      </c>
      <c r="G1346" s="183">
        <v>7.5633000000000006E-2</v>
      </c>
      <c r="H1346" s="183"/>
      <c r="I1346" s="176">
        <v>0.44319999999999998</v>
      </c>
      <c r="J1346" s="176"/>
      <c r="K1346" s="176"/>
      <c r="L1346" s="176"/>
      <c r="M1346" s="176"/>
      <c r="N1346" s="176"/>
      <c r="O1346" s="176">
        <v>0.44319999999999998</v>
      </c>
      <c r="P1346" s="176"/>
    </row>
    <row r="1347" spans="1:16" ht="14.1" customHeight="1">
      <c r="A1347" s="181" t="s">
        <v>484</v>
      </c>
      <c r="B1347" s="181"/>
      <c r="C1347" s="181"/>
      <c r="D1347" s="182" t="s">
        <v>242</v>
      </c>
      <c r="E1347" s="182"/>
      <c r="F1347" s="104">
        <v>7.8</v>
      </c>
      <c r="G1347" s="183">
        <v>0.37549559999999998</v>
      </c>
      <c r="H1347" s="183"/>
      <c r="I1347" s="176">
        <v>2.9289000000000001</v>
      </c>
      <c r="J1347" s="176"/>
      <c r="K1347" s="176"/>
      <c r="L1347" s="176"/>
      <c r="M1347" s="176"/>
      <c r="N1347" s="176"/>
      <c r="O1347" s="176">
        <v>2.9289000000000001</v>
      </c>
      <c r="P1347" s="176"/>
    </row>
    <row r="1348" spans="1:16" ht="14.1" customHeight="1">
      <c r="A1348" s="181" t="s">
        <v>244</v>
      </c>
      <c r="B1348" s="181"/>
      <c r="C1348" s="181"/>
      <c r="D1348" s="182"/>
      <c r="E1348" s="182"/>
      <c r="F1348" s="104">
        <v>3.37</v>
      </c>
      <c r="G1348" s="183">
        <v>0.86899999999999999</v>
      </c>
      <c r="H1348" s="183"/>
      <c r="I1348" s="176">
        <v>2.9304000000000001</v>
      </c>
      <c r="J1348" s="176"/>
      <c r="K1348" s="176"/>
      <c r="L1348" s="176"/>
      <c r="M1348" s="176"/>
      <c r="N1348" s="176"/>
      <c r="O1348" s="176">
        <v>2.9304000000000001</v>
      </c>
      <c r="P1348" s="176"/>
    </row>
    <row r="1349" spans="1:16" ht="14.1" customHeight="1">
      <c r="A1349" s="181" t="s">
        <v>245</v>
      </c>
      <c r="B1349" s="181"/>
      <c r="C1349" s="181"/>
      <c r="D1349" s="182"/>
      <c r="E1349" s="182"/>
      <c r="F1349" s="104"/>
      <c r="G1349" s="183"/>
      <c r="H1349" s="183"/>
      <c r="I1349" s="176">
        <v>3</v>
      </c>
      <c r="J1349" s="176"/>
      <c r="K1349" s="176"/>
      <c r="L1349" s="176"/>
      <c r="M1349" s="176"/>
      <c r="N1349" s="176"/>
      <c r="O1349" s="176">
        <v>3</v>
      </c>
      <c r="P1349" s="176"/>
    </row>
    <row r="1350" spans="1:16" ht="14.1" customHeight="1">
      <c r="A1350" s="177" t="s">
        <v>246</v>
      </c>
      <c r="B1350" s="177"/>
      <c r="C1350" s="177"/>
      <c r="D1350" s="177"/>
      <c r="E1350" s="177"/>
      <c r="F1350" s="177"/>
      <c r="G1350" s="177"/>
      <c r="H1350" s="177"/>
      <c r="I1350" s="177"/>
      <c r="J1350" s="177"/>
      <c r="K1350" s="177"/>
      <c r="L1350" s="177"/>
      <c r="M1350" s="177"/>
      <c r="N1350" s="177"/>
      <c r="O1350" s="178">
        <v>9.3000000000000007</v>
      </c>
      <c r="P1350" s="178"/>
    </row>
    <row r="1351" spans="1:16" ht="14.1" customHeight="1">
      <c r="A1351" s="177" t="s">
        <v>258</v>
      </c>
      <c r="B1351" s="177"/>
      <c r="C1351" s="177"/>
      <c r="D1351" s="177"/>
      <c r="E1351" s="177"/>
      <c r="F1351" s="177"/>
      <c r="G1351" s="177"/>
      <c r="H1351" s="177"/>
      <c r="I1351" s="177"/>
      <c r="J1351" s="177"/>
      <c r="K1351" s="177"/>
      <c r="L1351" s="177"/>
      <c r="M1351" s="177"/>
      <c r="N1351" s="177"/>
      <c r="O1351" s="177"/>
      <c r="P1351" s="177"/>
    </row>
    <row r="1352" spans="1:16" ht="52.15" customHeight="1">
      <c r="A1352" s="181" t="s">
        <v>485</v>
      </c>
      <c r="B1352" s="181"/>
      <c r="C1352" s="181"/>
      <c r="D1352" s="182" t="s">
        <v>262</v>
      </c>
      <c r="E1352" s="182"/>
      <c r="F1352" s="104">
        <v>15.84</v>
      </c>
      <c r="G1352" s="183">
        <v>1.5</v>
      </c>
      <c r="H1352" s="183"/>
      <c r="I1352" s="176"/>
      <c r="J1352" s="176"/>
      <c r="K1352" s="176">
        <v>23.76</v>
      </c>
      <c r="L1352" s="176"/>
      <c r="M1352" s="176"/>
      <c r="N1352" s="176"/>
      <c r="O1352" s="176">
        <v>23.76</v>
      </c>
      <c r="P1352" s="176"/>
    </row>
    <row r="1353" spans="1:16" ht="14.1" customHeight="1">
      <c r="A1353" s="177" t="s">
        <v>273</v>
      </c>
      <c r="B1353" s="177"/>
      <c r="C1353" s="177"/>
      <c r="D1353" s="177"/>
      <c r="E1353" s="177"/>
      <c r="F1353" s="177"/>
      <c r="G1353" s="177"/>
      <c r="H1353" s="177"/>
      <c r="I1353" s="177"/>
      <c r="J1353" s="177"/>
      <c r="K1353" s="177"/>
      <c r="L1353" s="177"/>
      <c r="M1353" s="177"/>
      <c r="N1353" s="177"/>
      <c r="O1353" s="178">
        <v>23.76</v>
      </c>
      <c r="P1353" s="178"/>
    </row>
    <row r="1354" spans="1:16" ht="14.1" customHeight="1">
      <c r="A1354" s="179" t="s">
        <v>247</v>
      </c>
      <c r="B1354" s="179"/>
      <c r="C1354" s="179"/>
      <c r="D1354" s="179"/>
      <c r="E1354" s="179"/>
      <c r="F1354" s="179"/>
      <c r="G1354" s="179"/>
      <c r="H1354" s="179"/>
      <c r="I1354" s="180">
        <v>9.3000000000000007</v>
      </c>
      <c r="J1354" s="180"/>
      <c r="K1354" s="180">
        <v>23.76</v>
      </c>
      <c r="L1354" s="180"/>
      <c r="M1354" s="180"/>
      <c r="N1354" s="180"/>
      <c r="O1354" s="180">
        <v>33.06</v>
      </c>
      <c r="P1354" s="180"/>
    </row>
    <row r="1355" spans="1:16" ht="14.1" customHeight="1">
      <c r="A1355" s="172" t="s">
        <v>248</v>
      </c>
      <c r="B1355" s="172"/>
      <c r="C1355" s="172"/>
      <c r="D1355" s="172"/>
      <c r="E1355" s="172"/>
      <c r="F1355" s="172"/>
      <c r="G1355" s="172"/>
      <c r="H1355" s="172"/>
      <c r="I1355" s="173">
        <v>2.68</v>
      </c>
      <c r="J1355" s="173"/>
      <c r="K1355" s="173">
        <v>6.85</v>
      </c>
      <c r="L1355" s="173"/>
      <c r="M1355" s="173"/>
      <c r="N1355" s="173"/>
      <c r="O1355" s="173">
        <v>9.5299999999999994</v>
      </c>
      <c r="P1355" s="173"/>
    </row>
    <row r="1356" spans="1:16" ht="14.1" customHeight="1">
      <c r="A1356" s="174" t="s">
        <v>249</v>
      </c>
      <c r="B1356" s="174"/>
      <c r="C1356" s="174"/>
      <c r="D1356" s="174"/>
      <c r="E1356" s="174"/>
      <c r="F1356" s="174"/>
      <c r="G1356" s="174"/>
      <c r="H1356" s="174"/>
      <c r="I1356" s="175">
        <v>11.98</v>
      </c>
      <c r="J1356" s="175"/>
      <c r="K1356" s="175">
        <v>30.61</v>
      </c>
      <c r="L1356" s="175"/>
      <c r="M1356" s="175"/>
      <c r="N1356" s="175"/>
      <c r="O1356" s="175">
        <v>42.59</v>
      </c>
      <c r="P1356" s="175"/>
    </row>
    <row r="1357" spans="1:16" ht="14.1" customHeight="1">
      <c r="A1357" s="184" t="s">
        <v>486</v>
      </c>
      <c r="B1357" s="184"/>
      <c r="C1357" s="184"/>
      <c r="D1357" s="184"/>
      <c r="E1357" s="184"/>
      <c r="F1357" s="184"/>
      <c r="G1357" s="184"/>
      <c r="H1357" s="184"/>
      <c r="I1357" s="184"/>
      <c r="J1357" s="184"/>
      <c r="K1357" s="184"/>
      <c r="L1357" s="184"/>
      <c r="M1357" s="184"/>
      <c r="N1357" s="184"/>
      <c r="O1357" s="185" t="s">
        <v>239</v>
      </c>
      <c r="P1357" s="185"/>
    </row>
    <row r="1358" spans="1:16" ht="14.1" customHeight="1">
      <c r="A1358" s="177" t="s">
        <v>252</v>
      </c>
      <c r="B1358" s="177"/>
      <c r="C1358" s="177"/>
      <c r="D1358" s="177"/>
      <c r="E1358" s="177"/>
      <c r="F1358" s="177"/>
      <c r="G1358" s="177"/>
      <c r="H1358" s="177"/>
      <c r="I1358" s="177"/>
      <c r="J1358" s="177"/>
      <c r="K1358" s="177"/>
      <c r="L1358" s="177"/>
      <c r="M1358" s="177"/>
      <c r="N1358" s="177"/>
      <c r="O1358" s="177"/>
      <c r="P1358" s="177"/>
    </row>
    <row r="1359" spans="1:16" ht="32.65" customHeight="1">
      <c r="A1359" s="181" t="s">
        <v>378</v>
      </c>
      <c r="B1359" s="181"/>
      <c r="C1359" s="181"/>
      <c r="D1359" s="182" t="s">
        <v>239</v>
      </c>
      <c r="E1359" s="182"/>
      <c r="F1359" s="104">
        <v>53479.18</v>
      </c>
      <c r="G1359" s="183">
        <v>4.8099999999999997E-5</v>
      </c>
      <c r="H1359" s="183"/>
      <c r="I1359" s="176"/>
      <c r="J1359" s="176"/>
      <c r="K1359" s="176"/>
      <c r="L1359" s="176"/>
      <c r="M1359" s="176">
        <v>2.5708000000000002</v>
      </c>
      <c r="N1359" s="176"/>
      <c r="O1359" s="176">
        <v>2.5708000000000002</v>
      </c>
      <c r="P1359" s="176"/>
    </row>
    <row r="1360" spans="1:16" ht="52.15" customHeight="1">
      <c r="A1360" s="181" t="s">
        <v>379</v>
      </c>
      <c r="B1360" s="181"/>
      <c r="C1360" s="181"/>
      <c r="D1360" s="182" t="s">
        <v>239</v>
      </c>
      <c r="E1360" s="182"/>
      <c r="F1360" s="104">
        <v>544442.64</v>
      </c>
      <c r="G1360" s="183">
        <v>3.3899999999999997E-5</v>
      </c>
      <c r="H1360" s="183"/>
      <c r="I1360" s="176"/>
      <c r="J1360" s="176"/>
      <c r="K1360" s="176"/>
      <c r="L1360" s="176"/>
      <c r="M1360" s="176">
        <v>18.4771</v>
      </c>
      <c r="N1360" s="176"/>
      <c r="O1360" s="176">
        <v>18.4771</v>
      </c>
      <c r="P1360" s="176"/>
    </row>
    <row r="1361" spans="1:16" ht="32.65" customHeight="1">
      <c r="A1361" s="181" t="s">
        <v>275</v>
      </c>
      <c r="B1361" s="181"/>
      <c r="C1361" s="181"/>
      <c r="D1361" s="182" t="s">
        <v>239</v>
      </c>
      <c r="E1361" s="182"/>
      <c r="F1361" s="104">
        <v>1533.69</v>
      </c>
      <c r="G1361" s="183">
        <v>4.3800000000000001E-5</v>
      </c>
      <c r="H1361" s="183"/>
      <c r="I1361" s="176"/>
      <c r="J1361" s="176"/>
      <c r="K1361" s="176"/>
      <c r="L1361" s="176"/>
      <c r="M1361" s="176">
        <v>6.7199999999999996E-2</v>
      </c>
      <c r="N1361" s="176"/>
      <c r="O1361" s="176">
        <v>6.7199999999999996E-2</v>
      </c>
      <c r="P1361" s="176"/>
    </row>
    <row r="1362" spans="1:16" ht="32.65" customHeight="1">
      <c r="A1362" s="181" t="s">
        <v>459</v>
      </c>
      <c r="B1362" s="181"/>
      <c r="C1362" s="181"/>
      <c r="D1362" s="182" t="s">
        <v>239</v>
      </c>
      <c r="E1362" s="182"/>
      <c r="F1362" s="104">
        <v>3302.32</v>
      </c>
      <c r="G1362" s="183">
        <v>8.5820000000000004E-4</v>
      </c>
      <c r="H1362" s="183"/>
      <c r="I1362" s="176"/>
      <c r="J1362" s="176"/>
      <c r="K1362" s="176"/>
      <c r="L1362" s="176"/>
      <c r="M1362" s="176">
        <v>2.8340999999999998</v>
      </c>
      <c r="N1362" s="176"/>
      <c r="O1362" s="176">
        <v>2.8340999999999998</v>
      </c>
      <c r="P1362" s="176"/>
    </row>
    <row r="1363" spans="1:16" ht="14.1" customHeight="1">
      <c r="A1363" s="177" t="s">
        <v>254</v>
      </c>
      <c r="B1363" s="177"/>
      <c r="C1363" s="177"/>
      <c r="D1363" s="177"/>
      <c r="E1363" s="177"/>
      <c r="F1363" s="177"/>
      <c r="G1363" s="177"/>
      <c r="H1363" s="177"/>
      <c r="I1363" s="177"/>
      <c r="J1363" s="177"/>
      <c r="K1363" s="177"/>
      <c r="L1363" s="177"/>
      <c r="M1363" s="177"/>
      <c r="N1363" s="177"/>
      <c r="O1363" s="178">
        <v>23.95</v>
      </c>
      <c r="P1363" s="178"/>
    </row>
    <row r="1364" spans="1:16" ht="14.1" customHeight="1">
      <c r="A1364" s="177" t="s">
        <v>240</v>
      </c>
      <c r="B1364" s="177"/>
      <c r="C1364" s="177"/>
      <c r="D1364" s="177"/>
      <c r="E1364" s="177"/>
      <c r="F1364" s="177"/>
      <c r="G1364" s="177"/>
      <c r="H1364" s="177"/>
      <c r="I1364" s="177"/>
      <c r="J1364" s="177"/>
      <c r="K1364" s="177"/>
      <c r="L1364" s="177"/>
      <c r="M1364" s="177"/>
      <c r="N1364" s="177"/>
      <c r="O1364" s="177"/>
      <c r="P1364" s="177"/>
    </row>
    <row r="1365" spans="1:16" ht="14.1" customHeight="1">
      <c r="A1365" s="181" t="s">
        <v>276</v>
      </c>
      <c r="B1365" s="181"/>
      <c r="C1365" s="181"/>
      <c r="D1365" s="182" t="s">
        <v>242</v>
      </c>
      <c r="E1365" s="182"/>
      <c r="F1365" s="104">
        <v>5.86</v>
      </c>
      <c r="G1365" s="183">
        <v>0.63848700000000003</v>
      </c>
      <c r="H1365" s="183"/>
      <c r="I1365" s="176">
        <v>3.7414999999999998</v>
      </c>
      <c r="J1365" s="176"/>
      <c r="K1365" s="176"/>
      <c r="L1365" s="176"/>
      <c r="M1365" s="176"/>
      <c r="N1365" s="176"/>
      <c r="O1365" s="176">
        <v>3.7414999999999998</v>
      </c>
      <c r="P1365" s="176"/>
    </row>
    <row r="1366" spans="1:16" ht="14.1" customHeight="1">
      <c r="A1366" s="181" t="s">
        <v>255</v>
      </c>
      <c r="B1366" s="181"/>
      <c r="C1366" s="181"/>
      <c r="D1366" s="182" t="s">
        <v>242</v>
      </c>
      <c r="E1366" s="182"/>
      <c r="F1366" s="104">
        <v>7.8</v>
      </c>
      <c r="G1366" s="183">
        <v>22.915816700000001</v>
      </c>
      <c r="H1366" s="183"/>
      <c r="I1366" s="176">
        <v>178.74340000000001</v>
      </c>
      <c r="J1366" s="176"/>
      <c r="K1366" s="176"/>
      <c r="L1366" s="176"/>
      <c r="M1366" s="176"/>
      <c r="N1366" s="176"/>
      <c r="O1366" s="176">
        <v>178.74340000000001</v>
      </c>
      <c r="P1366" s="176"/>
    </row>
    <row r="1367" spans="1:16" ht="14.1" customHeight="1">
      <c r="A1367" s="181" t="s">
        <v>353</v>
      </c>
      <c r="B1367" s="181"/>
      <c r="C1367" s="181"/>
      <c r="D1367" s="182" t="s">
        <v>242</v>
      </c>
      <c r="E1367" s="182"/>
      <c r="F1367" s="104">
        <v>8.65</v>
      </c>
      <c r="G1367" s="183">
        <v>0.58994999999999997</v>
      </c>
      <c r="H1367" s="183"/>
      <c r="I1367" s="176">
        <v>5.1031000000000004</v>
      </c>
      <c r="J1367" s="176"/>
      <c r="K1367" s="176"/>
      <c r="L1367" s="176"/>
      <c r="M1367" s="176"/>
      <c r="N1367" s="176"/>
      <c r="O1367" s="176">
        <v>5.1031000000000004</v>
      </c>
      <c r="P1367" s="176"/>
    </row>
    <row r="1368" spans="1:16" ht="19.899999999999999" customHeight="1"/>
    <row r="1369" spans="1:16" ht="14.1" customHeight="1">
      <c r="A1369" s="170" t="s">
        <v>270</v>
      </c>
      <c r="B1369" s="170"/>
      <c r="C1369" s="170"/>
      <c r="D1369" s="170"/>
      <c r="E1369" s="170"/>
      <c r="F1369" s="170"/>
      <c r="G1369" s="170"/>
      <c r="H1369" s="170"/>
      <c r="I1369" s="170"/>
      <c r="J1369" s="170"/>
      <c r="K1369" s="170"/>
      <c r="L1369" s="170"/>
      <c r="M1369" s="170"/>
      <c r="N1369" s="170"/>
      <c r="O1369" s="170"/>
      <c r="P1369" s="170"/>
    </row>
    <row r="1370" spans="1:16" ht="14.1" customHeight="1">
      <c r="A1370" s="171" t="s">
        <v>271</v>
      </c>
      <c r="B1370" s="171"/>
      <c r="C1370" s="171"/>
      <c r="D1370" s="171"/>
      <c r="E1370" s="171"/>
      <c r="F1370" s="171"/>
      <c r="G1370" s="171"/>
      <c r="H1370" s="171"/>
      <c r="I1370" s="171"/>
      <c r="J1370" s="171"/>
      <c r="K1370" s="171"/>
      <c r="L1370" s="171"/>
      <c r="M1370" s="171"/>
      <c r="N1370" s="171"/>
      <c r="O1370" s="171"/>
      <c r="P1370" s="171"/>
    </row>
    <row r="1371" spans="1:16" ht="65.25" customHeight="1">
      <c r="A1371" s="198"/>
      <c r="B1371" s="198"/>
      <c r="C1371" s="198"/>
      <c r="D1371" s="198"/>
      <c r="E1371" s="198"/>
      <c r="F1371" s="198"/>
      <c r="G1371" s="198"/>
      <c r="H1371" s="198"/>
      <c r="I1371" s="198"/>
      <c r="J1371" s="198"/>
      <c r="K1371" s="198"/>
      <c r="L1371" s="198"/>
      <c r="M1371" s="198"/>
      <c r="N1371" s="198"/>
      <c r="O1371" s="198"/>
      <c r="P1371" s="198"/>
    </row>
    <row r="1372" spans="1:16" ht="5.65" customHeight="1"/>
    <row r="1373" spans="1:16" ht="19.7" customHeight="1">
      <c r="A1373" s="199" t="s">
        <v>218</v>
      </c>
      <c r="B1373" s="199"/>
      <c r="C1373" s="199"/>
      <c r="D1373" s="199"/>
      <c r="E1373" s="199"/>
      <c r="F1373" s="199"/>
      <c r="G1373" s="199"/>
      <c r="H1373" s="199"/>
      <c r="I1373" s="199"/>
      <c r="J1373" s="199"/>
      <c r="K1373" s="199"/>
      <c r="L1373" s="199"/>
      <c r="M1373" s="199"/>
      <c r="N1373" s="199"/>
      <c r="O1373" s="199"/>
      <c r="P1373" s="199"/>
    </row>
    <row r="1374" spans="1:16" ht="15.75" customHeight="1">
      <c r="A1374" s="105" t="s">
        <v>117</v>
      </c>
      <c r="B1374" s="196" t="s">
        <v>118</v>
      </c>
      <c r="C1374" s="196"/>
      <c r="D1374" s="196"/>
      <c r="E1374" s="196"/>
      <c r="F1374" s="196"/>
      <c r="G1374" s="196"/>
      <c r="H1374" s="196"/>
      <c r="I1374" s="196"/>
      <c r="J1374" s="196"/>
      <c r="K1374" s="196"/>
      <c r="L1374" s="193" t="s">
        <v>119</v>
      </c>
      <c r="M1374" s="193"/>
      <c r="N1374" s="200" t="s">
        <v>171</v>
      </c>
      <c r="O1374" s="200"/>
      <c r="P1374" s="200"/>
    </row>
    <row r="1375" spans="1:16" ht="12.6" customHeight="1">
      <c r="A1375" s="105" t="s">
        <v>120</v>
      </c>
      <c r="B1375" s="196" t="s">
        <v>121</v>
      </c>
      <c r="C1375" s="196"/>
      <c r="D1375" s="196"/>
      <c r="E1375" s="196"/>
      <c r="F1375" s="196"/>
      <c r="G1375" s="196"/>
      <c r="H1375" s="196"/>
      <c r="I1375" s="196"/>
      <c r="J1375" s="196"/>
      <c r="K1375" s="196"/>
      <c r="L1375" s="193" t="s">
        <v>219</v>
      </c>
      <c r="M1375" s="193"/>
      <c r="N1375" s="194" t="s">
        <v>3435</v>
      </c>
      <c r="O1375" s="194"/>
      <c r="P1375" s="194"/>
    </row>
    <row r="1376" spans="1:16" ht="14.45" customHeight="1">
      <c r="A1376" s="105" t="s">
        <v>220</v>
      </c>
      <c r="B1376" s="193" t="s">
        <v>170</v>
      </c>
      <c r="C1376" s="193"/>
      <c r="D1376" s="193"/>
      <c r="E1376" s="193"/>
      <c r="F1376" s="193"/>
      <c r="G1376" s="193"/>
      <c r="H1376" s="193"/>
      <c r="I1376" s="193"/>
      <c r="J1376" s="193"/>
      <c r="K1376" s="193"/>
      <c r="L1376" s="193" t="s">
        <v>122</v>
      </c>
      <c r="M1376" s="193"/>
      <c r="N1376" s="194"/>
      <c r="O1376" s="194"/>
      <c r="P1376" s="194"/>
    </row>
    <row r="1377" spans="1:16" ht="14.65" customHeight="1">
      <c r="A1377" s="105" t="s">
        <v>221</v>
      </c>
      <c r="B1377" s="193" t="s">
        <v>170</v>
      </c>
      <c r="C1377" s="193"/>
      <c r="D1377" s="193"/>
      <c r="E1377" s="193"/>
      <c r="F1377" s="193"/>
      <c r="G1377" s="193"/>
      <c r="H1377" s="193"/>
      <c r="I1377" s="193"/>
      <c r="J1377" s="193"/>
      <c r="K1377" s="193"/>
      <c r="L1377" s="193" t="s">
        <v>123</v>
      </c>
      <c r="M1377" s="193"/>
      <c r="N1377" s="194" t="s">
        <v>124</v>
      </c>
      <c r="O1377" s="194"/>
      <c r="P1377" s="194"/>
    </row>
    <row r="1378" spans="1:16" ht="26.45" customHeight="1">
      <c r="A1378" s="105" t="s">
        <v>222</v>
      </c>
      <c r="B1378" s="193" t="s">
        <v>170</v>
      </c>
      <c r="C1378" s="193"/>
      <c r="D1378" s="193"/>
      <c r="E1378" s="193"/>
      <c r="F1378" s="193"/>
      <c r="G1378" s="193"/>
      <c r="H1378" s="193"/>
      <c r="I1378" s="193"/>
      <c r="J1378" s="193"/>
      <c r="K1378" s="193"/>
      <c r="L1378" s="193" t="s">
        <v>125</v>
      </c>
      <c r="M1378" s="193"/>
      <c r="N1378" s="195" t="s">
        <v>3469</v>
      </c>
      <c r="O1378" s="195"/>
      <c r="P1378" s="195"/>
    </row>
    <row r="1379" spans="1:16" ht="13.35" customHeight="1">
      <c r="A1379" s="106" t="s">
        <v>126</v>
      </c>
      <c r="B1379" s="188"/>
      <c r="C1379" s="188"/>
      <c r="D1379" s="188"/>
      <c r="E1379" s="188"/>
      <c r="F1379" s="188"/>
      <c r="G1379" s="188"/>
      <c r="H1379" s="188"/>
      <c r="I1379" s="188"/>
      <c r="J1379" s="188"/>
      <c r="K1379" s="188"/>
      <c r="L1379" s="188" t="s">
        <v>127</v>
      </c>
      <c r="M1379" s="188"/>
      <c r="N1379" s="189" t="s">
        <v>173</v>
      </c>
      <c r="O1379" s="189"/>
      <c r="P1379" s="189"/>
    </row>
    <row r="1380" spans="1:16" ht="15.75" customHeight="1">
      <c r="A1380" s="190" t="s">
        <v>223</v>
      </c>
      <c r="B1380" s="190"/>
      <c r="C1380" s="191" t="s">
        <v>224</v>
      </c>
      <c r="D1380" s="191"/>
      <c r="E1380" s="192" t="s">
        <v>225</v>
      </c>
      <c r="F1380" s="192"/>
      <c r="G1380" s="192"/>
      <c r="H1380" s="191" t="s">
        <v>226</v>
      </c>
      <c r="I1380" s="191"/>
      <c r="J1380" s="192" t="s">
        <v>227</v>
      </c>
      <c r="K1380" s="192"/>
      <c r="L1380" s="192"/>
      <c r="M1380" s="192"/>
      <c r="N1380" s="192"/>
      <c r="O1380" s="192"/>
      <c r="P1380" s="103" t="s">
        <v>228</v>
      </c>
    </row>
    <row r="1381" spans="1:16" ht="17.100000000000001" customHeight="1">
      <c r="A1381" s="186" t="s">
        <v>229</v>
      </c>
      <c r="B1381" s="186"/>
      <c r="C1381" s="186"/>
      <c r="D1381" s="187" t="s">
        <v>230</v>
      </c>
      <c r="E1381" s="187"/>
      <c r="F1381" s="187" t="s">
        <v>231</v>
      </c>
      <c r="G1381" s="187" t="s">
        <v>232</v>
      </c>
      <c r="H1381" s="187"/>
      <c r="I1381" s="187" t="s">
        <v>233</v>
      </c>
      <c r="J1381" s="187"/>
      <c r="K1381" s="187"/>
      <c r="L1381" s="187"/>
      <c r="M1381" s="187"/>
      <c r="N1381" s="187"/>
      <c r="O1381" s="187"/>
      <c r="P1381" s="187"/>
    </row>
    <row r="1382" spans="1:16" ht="17.100000000000001" customHeight="1">
      <c r="A1382" s="186"/>
      <c r="B1382" s="186"/>
      <c r="C1382" s="186"/>
      <c r="D1382" s="187"/>
      <c r="E1382" s="187"/>
      <c r="F1382" s="187"/>
      <c r="G1382" s="187"/>
      <c r="H1382" s="187"/>
      <c r="I1382" s="187" t="s">
        <v>234</v>
      </c>
      <c r="J1382" s="187"/>
      <c r="K1382" s="187" t="s">
        <v>235</v>
      </c>
      <c r="L1382" s="187"/>
      <c r="M1382" s="187" t="s">
        <v>236</v>
      </c>
      <c r="N1382" s="187"/>
      <c r="O1382" s="187" t="s">
        <v>237</v>
      </c>
      <c r="P1382" s="187"/>
    </row>
    <row r="1383" spans="1:16" ht="22.7" customHeight="1">
      <c r="A1383" s="181" t="s">
        <v>277</v>
      </c>
      <c r="B1383" s="181"/>
      <c r="C1383" s="181"/>
      <c r="D1383" s="182" t="s">
        <v>242</v>
      </c>
      <c r="E1383" s="182"/>
      <c r="F1383" s="104">
        <v>8.65</v>
      </c>
      <c r="G1383" s="183">
        <v>0.48962299999999997</v>
      </c>
      <c r="H1383" s="183"/>
      <c r="I1383" s="176">
        <v>4.2351999999999999</v>
      </c>
      <c r="J1383" s="176"/>
      <c r="K1383" s="176"/>
      <c r="L1383" s="176"/>
      <c r="M1383" s="176"/>
      <c r="N1383" s="176"/>
      <c r="O1383" s="176">
        <v>4.2351999999999999</v>
      </c>
      <c r="P1383" s="176"/>
    </row>
    <row r="1384" spans="1:16" ht="14.1" customHeight="1">
      <c r="A1384" s="181" t="s">
        <v>291</v>
      </c>
      <c r="B1384" s="181"/>
      <c r="C1384" s="181"/>
      <c r="D1384" s="182" t="s">
        <v>242</v>
      </c>
      <c r="E1384" s="182"/>
      <c r="F1384" s="104">
        <v>7.8</v>
      </c>
      <c r="G1384" s="183">
        <v>4.7869726999999997</v>
      </c>
      <c r="H1384" s="183"/>
      <c r="I1384" s="176">
        <v>37.3384</v>
      </c>
      <c r="J1384" s="176"/>
      <c r="K1384" s="176"/>
      <c r="L1384" s="176"/>
      <c r="M1384" s="176"/>
      <c r="N1384" s="176"/>
      <c r="O1384" s="176">
        <v>37.3384</v>
      </c>
      <c r="P1384" s="176"/>
    </row>
    <row r="1385" spans="1:16" ht="14.1" customHeight="1">
      <c r="A1385" s="181" t="s">
        <v>359</v>
      </c>
      <c r="B1385" s="181"/>
      <c r="C1385" s="181"/>
      <c r="D1385" s="182" t="s">
        <v>242</v>
      </c>
      <c r="E1385" s="182"/>
      <c r="F1385" s="104">
        <v>5.65</v>
      </c>
      <c r="G1385" s="183">
        <v>26.4174036</v>
      </c>
      <c r="H1385" s="183"/>
      <c r="I1385" s="176">
        <v>149.25829999999999</v>
      </c>
      <c r="J1385" s="176"/>
      <c r="K1385" s="176"/>
      <c r="L1385" s="176"/>
      <c r="M1385" s="176"/>
      <c r="N1385" s="176"/>
      <c r="O1385" s="176">
        <v>149.25829999999999</v>
      </c>
      <c r="P1385" s="176"/>
    </row>
    <row r="1386" spans="1:16" ht="14.1" customHeight="1">
      <c r="A1386" s="181" t="s">
        <v>257</v>
      </c>
      <c r="B1386" s="181"/>
      <c r="C1386" s="181"/>
      <c r="D1386" s="182" t="s">
        <v>242</v>
      </c>
      <c r="E1386" s="182"/>
      <c r="F1386" s="104">
        <v>5.65</v>
      </c>
      <c r="G1386" s="183">
        <v>34.057199599999997</v>
      </c>
      <c r="H1386" s="183"/>
      <c r="I1386" s="176">
        <v>192.42320000000001</v>
      </c>
      <c r="J1386" s="176"/>
      <c r="K1386" s="176"/>
      <c r="L1386" s="176"/>
      <c r="M1386" s="176"/>
      <c r="N1386" s="176"/>
      <c r="O1386" s="176">
        <v>192.42320000000001</v>
      </c>
      <c r="P1386" s="176"/>
    </row>
    <row r="1387" spans="1:16" ht="14.1" customHeight="1">
      <c r="A1387" s="181" t="s">
        <v>244</v>
      </c>
      <c r="B1387" s="181"/>
      <c r="C1387" s="181"/>
      <c r="D1387" s="182"/>
      <c r="E1387" s="182"/>
      <c r="F1387" s="104">
        <v>570.84</v>
      </c>
      <c r="G1387" s="183">
        <v>0.86899999999999999</v>
      </c>
      <c r="H1387" s="183"/>
      <c r="I1387" s="176">
        <v>496.06270000000001</v>
      </c>
      <c r="J1387" s="176"/>
      <c r="K1387" s="176"/>
      <c r="L1387" s="176"/>
      <c r="M1387" s="176"/>
      <c r="N1387" s="176"/>
      <c r="O1387" s="176">
        <v>496.06270000000001</v>
      </c>
      <c r="P1387" s="176"/>
    </row>
    <row r="1388" spans="1:16" ht="14.1" customHeight="1">
      <c r="A1388" s="181" t="s">
        <v>245</v>
      </c>
      <c r="B1388" s="181"/>
      <c r="C1388" s="181"/>
      <c r="D1388" s="182"/>
      <c r="E1388" s="182"/>
      <c r="F1388" s="104"/>
      <c r="G1388" s="183"/>
      <c r="H1388" s="183"/>
      <c r="I1388" s="176">
        <v>583.22</v>
      </c>
      <c r="J1388" s="176"/>
      <c r="K1388" s="176"/>
      <c r="L1388" s="176"/>
      <c r="M1388" s="176"/>
      <c r="N1388" s="176"/>
      <c r="O1388" s="176">
        <v>583.22</v>
      </c>
      <c r="P1388" s="176"/>
    </row>
    <row r="1389" spans="1:16" ht="14.1" customHeight="1">
      <c r="A1389" s="177" t="s">
        <v>246</v>
      </c>
      <c r="B1389" s="177"/>
      <c r="C1389" s="177"/>
      <c r="D1389" s="177"/>
      <c r="E1389" s="177"/>
      <c r="F1389" s="177"/>
      <c r="G1389" s="177"/>
      <c r="H1389" s="177"/>
      <c r="I1389" s="177"/>
      <c r="J1389" s="177"/>
      <c r="K1389" s="177"/>
      <c r="L1389" s="177"/>
      <c r="M1389" s="177"/>
      <c r="N1389" s="177"/>
      <c r="O1389" s="178">
        <v>1650.13</v>
      </c>
      <c r="P1389" s="178"/>
    </row>
    <row r="1390" spans="1:16" ht="14.1" customHeight="1">
      <c r="A1390" s="177" t="s">
        <v>258</v>
      </c>
      <c r="B1390" s="177"/>
      <c r="C1390" s="177"/>
      <c r="D1390" s="177"/>
      <c r="E1390" s="177"/>
      <c r="F1390" s="177"/>
      <c r="G1390" s="177"/>
      <c r="H1390" s="177"/>
      <c r="I1390" s="177"/>
      <c r="J1390" s="177"/>
      <c r="K1390" s="177"/>
      <c r="L1390" s="177"/>
      <c r="M1390" s="177"/>
      <c r="N1390" s="177"/>
      <c r="O1390" s="177"/>
      <c r="P1390" s="177"/>
    </row>
    <row r="1391" spans="1:16" ht="14.1" customHeight="1">
      <c r="A1391" s="181" t="s">
        <v>259</v>
      </c>
      <c r="B1391" s="181"/>
      <c r="C1391" s="181"/>
      <c r="D1391" s="182" t="s">
        <v>260</v>
      </c>
      <c r="E1391" s="182"/>
      <c r="F1391" s="104">
        <v>85.31</v>
      </c>
      <c r="G1391" s="183">
        <v>2.1204329999999998</v>
      </c>
      <c r="H1391" s="183"/>
      <c r="I1391" s="176"/>
      <c r="J1391" s="176"/>
      <c r="K1391" s="176">
        <v>180.89410000000001</v>
      </c>
      <c r="L1391" s="176"/>
      <c r="M1391" s="176"/>
      <c r="N1391" s="176"/>
      <c r="O1391" s="176">
        <v>180.89410000000001</v>
      </c>
      <c r="P1391" s="176"/>
    </row>
    <row r="1392" spans="1:16" ht="32.65" customHeight="1">
      <c r="A1392" s="181" t="s">
        <v>464</v>
      </c>
      <c r="B1392" s="181"/>
      <c r="C1392" s="181"/>
      <c r="D1392" s="182" t="s">
        <v>251</v>
      </c>
      <c r="E1392" s="182"/>
      <c r="F1392" s="104">
        <v>48.92</v>
      </c>
      <c r="G1392" s="183">
        <v>6.411619</v>
      </c>
      <c r="H1392" s="183"/>
      <c r="I1392" s="176"/>
      <c r="J1392" s="176"/>
      <c r="K1392" s="176">
        <v>313.65640000000002</v>
      </c>
      <c r="L1392" s="176"/>
      <c r="M1392" s="176"/>
      <c r="N1392" s="176"/>
      <c r="O1392" s="176">
        <v>313.65640000000002</v>
      </c>
      <c r="P1392" s="176"/>
    </row>
    <row r="1393" spans="1:16" ht="14.1" customHeight="1">
      <c r="A1393" s="181" t="s">
        <v>261</v>
      </c>
      <c r="B1393" s="181"/>
      <c r="C1393" s="181"/>
      <c r="D1393" s="182" t="s">
        <v>262</v>
      </c>
      <c r="E1393" s="182"/>
      <c r="F1393" s="104">
        <v>0.86</v>
      </c>
      <c r="G1393" s="183">
        <v>719.60948499999995</v>
      </c>
      <c r="H1393" s="183"/>
      <c r="I1393" s="176"/>
      <c r="J1393" s="176"/>
      <c r="K1393" s="176">
        <v>618.86419999999998</v>
      </c>
      <c r="L1393" s="176"/>
      <c r="M1393" s="176"/>
      <c r="N1393" s="176"/>
      <c r="O1393" s="176">
        <v>618.86419999999998</v>
      </c>
      <c r="P1393" s="176"/>
    </row>
    <row r="1394" spans="1:16" ht="32.65" customHeight="1">
      <c r="A1394" s="181" t="s">
        <v>466</v>
      </c>
      <c r="B1394" s="181"/>
      <c r="C1394" s="181"/>
      <c r="D1394" s="182" t="s">
        <v>282</v>
      </c>
      <c r="E1394" s="182"/>
      <c r="F1394" s="104">
        <v>7.57</v>
      </c>
      <c r="G1394" s="183">
        <v>4.0704999999999998E-2</v>
      </c>
      <c r="H1394" s="183"/>
      <c r="I1394" s="176"/>
      <c r="J1394" s="176"/>
      <c r="K1394" s="176">
        <v>0.30809999999999998</v>
      </c>
      <c r="L1394" s="176"/>
      <c r="M1394" s="176"/>
      <c r="N1394" s="176"/>
      <c r="O1394" s="176">
        <v>0.30809999999999998</v>
      </c>
      <c r="P1394" s="176"/>
    </row>
    <row r="1395" spans="1:16" ht="22.7" customHeight="1">
      <c r="A1395" s="181" t="s">
        <v>263</v>
      </c>
      <c r="B1395" s="181"/>
      <c r="C1395" s="181"/>
      <c r="D1395" s="182" t="s">
        <v>264</v>
      </c>
      <c r="E1395" s="182"/>
      <c r="F1395" s="104">
        <v>1</v>
      </c>
      <c r="G1395" s="183">
        <v>1.0379107000000001</v>
      </c>
      <c r="H1395" s="183"/>
      <c r="I1395" s="176"/>
      <c r="J1395" s="176"/>
      <c r="K1395" s="176">
        <v>1.0379</v>
      </c>
      <c r="L1395" s="176"/>
      <c r="M1395" s="176"/>
      <c r="N1395" s="176"/>
      <c r="O1395" s="176">
        <v>1.0379</v>
      </c>
      <c r="P1395" s="176"/>
    </row>
    <row r="1396" spans="1:16" ht="32.65" customHeight="1">
      <c r="A1396" s="181" t="s">
        <v>469</v>
      </c>
      <c r="B1396" s="181"/>
      <c r="C1396" s="181"/>
      <c r="D1396" s="182" t="s">
        <v>470</v>
      </c>
      <c r="E1396" s="182"/>
      <c r="F1396" s="104">
        <v>7.46</v>
      </c>
      <c r="G1396" s="183">
        <v>1.1048500000000001</v>
      </c>
      <c r="H1396" s="183"/>
      <c r="I1396" s="176"/>
      <c r="J1396" s="176"/>
      <c r="K1396" s="176">
        <v>8.2422000000000004</v>
      </c>
      <c r="L1396" s="176"/>
      <c r="M1396" s="176"/>
      <c r="N1396" s="176"/>
      <c r="O1396" s="176">
        <v>8.2422000000000004</v>
      </c>
      <c r="P1396" s="176"/>
    </row>
    <row r="1397" spans="1:16" ht="32.65" customHeight="1">
      <c r="A1397" s="181" t="s">
        <v>471</v>
      </c>
      <c r="B1397" s="181"/>
      <c r="C1397" s="181"/>
      <c r="D1397" s="182" t="s">
        <v>470</v>
      </c>
      <c r="E1397" s="182"/>
      <c r="F1397" s="104">
        <v>2.86</v>
      </c>
      <c r="G1397" s="183">
        <v>4.1414429999999998</v>
      </c>
      <c r="H1397" s="183"/>
      <c r="I1397" s="176"/>
      <c r="J1397" s="176"/>
      <c r="K1397" s="176">
        <v>11.8445</v>
      </c>
      <c r="L1397" s="176"/>
      <c r="M1397" s="176"/>
      <c r="N1397" s="176"/>
      <c r="O1397" s="176">
        <v>11.8445</v>
      </c>
      <c r="P1397" s="176"/>
    </row>
    <row r="1398" spans="1:16" ht="42.4" customHeight="1">
      <c r="A1398" s="181" t="s">
        <v>472</v>
      </c>
      <c r="B1398" s="181"/>
      <c r="C1398" s="181"/>
      <c r="D1398" s="182" t="s">
        <v>470</v>
      </c>
      <c r="E1398" s="182"/>
      <c r="F1398" s="104">
        <v>11.47</v>
      </c>
      <c r="G1398" s="183">
        <v>1.8735930000000001</v>
      </c>
      <c r="H1398" s="183"/>
      <c r="I1398" s="176"/>
      <c r="J1398" s="176"/>
      <c r="K1398" s="176">
        <v>21.490100000000002</v>
      </c>
      <c r="L1398" s="176"/>
      <c r="M1398" s="176"/>
      <c r="N1398" s="176"/>
      <c r="O1398" s="176">
        <v>21.490100000000002</v>
      </c>
      <c r="P1398" s="176"/>
    </row>
    <row r="1399" spans="1:16" ht="14.1" customHeight="1">
      <c r="A1399" s="181" t="s">
        <v>356</v>
      </c>
      <c r="B1399" s="181"/>
      <c r="C1399" s="181"/>
      <c r="D1399" s="182" t="s">
        <v>282</v>
      </c>
      <c r="E1399" s="182"/>
      <c r="F1399" s="104">
        <v>5.58</v>
      </c>
      <c r="G1399" s="183">
        <v>1.2265785</v>
      </c>
      <c r="H1399" s="183"/>
      <c r="I1399" s="176"/>
      <c r="J1399" s="176"/>
      <c r="K1399" s="176">
        <v>6.8442999999999996</v>
      </c>
      <c r="L1399" s="176"/>
      <c r="M1399" s="176"/>
      <c r="N1399" s="176"/>
      <c r="O1399" s="176">
        <v>6.8442999999999996</v>
      </c>
      <c r="P1399" s="176"/>
    </row>
    <row r="1400" spans="1:16" ht="22.7" customHeight="1">
      <c r="A1400" s="181" t="s">
        <v>265</v>
      </c>
      <c r="B1400" s="181"/>
      <c r="C1400" s="181"/>
      <c r="D1400" s="182" t="s">
        <v>260</v>
      </c>
      <c r="E1400" s="182"/>
      <c r="F1400" s="104">
        <v>103.59</v>
      </c>
      <c r="G1400" s="183">
        <v>1.526546</v>
      </c>
      <c r="H1400" s="183"/>
      <c r="I1400" s="176"/>
      <c r="J1400" s="176"/>
      <c r="K1400" s="176">
        <v>158.13489999999999</v>
      </c>
      <c r="L1400" s="176"/>
      <c r="M1400" s="176"/>
      <c r="N1400" s="176"/>
      <c r="O1400" s="176">
        <v>158.13489999999999</v>
      </c>
      <c r="P1400" s="176"/>
    </row>
    <row r="1401" spans="1:16" ht="32.65" customHeight="1">
      <c r="A1401" s="181" t="s">
        <v>481</v>
      </c>
      <c r="B1401" s="181"/>
      <c r="C1401" s="181"/>
      <c r="D1401" s="182" t="s">
        <v>260</v>
      </c>
      <c r="E1401" s="182"/>
      <c r="F1401" s="104">
        <v>76.84</v>
      </c>
      <c r="G1401" s="183">
        <v>2.02</v>
      </c>
      <c r="H1401" s="183"/>
      <c r="I1401" s="176"/>
      <c r="J1401" s="176"/>
      <c r="K1401" s="176">
        <v>155.21680000000001</v>
      </c>
      <c r="L1401" s="176"/>
      <c r="M1401" s="176"/>
      <c r="N1401" s="176"/>
      <c r="O1401" s="176">
        <v>155.21680000000001</v>
      </c>
      <c r="P1401" s="176"/>
    </row>
    <row r="1402" spans="1:16" ht="32.65" customHeight="1">
      <c r="A1402" s="181" t="s">
        <v>267</v>
      </c>
      <c r="B1402" s="181"/>
      <c r="C1402" s="181"/>
      <c r="D1402" s="182" t="s">
        <v>268</v>
      </c>
      <c r="E1402" s="182"/>
      <c r="F1402" s="104">
        <v>9.08</v>
      </c>
      <c r="G1402" s="183">
        <v>21.695765000000002</v>
      </c>
      <c r="H1402" s="183"/>
      <c r="I1402" s="176"/>
      <c r="J1402" s="176"/>
      <c r="K1402" s="176">
        <v>196.9975</v>
      </c>
      <c r="L1402" s="176"/>
      <c r="M1402" s="176"/>
      <c r="N1402" s="176"/>
      <c r="O1402" s="176">
        <v>196.9975</v>
      </c>
      <c r="P1402" s="176"/>
    </row>
    <row r="1403" spans="1:16" ht="22.7" customHeight="1">
      <c r="A1403" s="181" t="s">
        <v>473</v>
      </c>
      <c r="B1403" s="181"/>
      <c r="C1403" s="181"/>
      <c r="D1403" s="182" t="s">
        <v>262</v>
      </c>
      <c r="E1403" s="182"/>
      <c r="F1403" s="104">
        <v>24.62</v>
      </c>
      <c r="G1403" s="183">
        <v>0.36285600000000001</v>
      </c>
      <c r="H1403" s="183"/>
      <c r="I1403" s="176"/>
      <c r="J1403" s="176"/>
      <c r="K1403" s="176">
        <v>8.9335000000000004</v>
      </c>
      <c r="L1403" s="176"/>
      <c r="M1403" s="176"/>
      <c r="N1403" s="176"/>
      <c r="O1403" s="176">
        <v>8.9335000000000004</v>
      </c>
      <c r="P1403" s="176"/>
    </row>
    <row r="1404" spans="1:16" ht="14.1" customHeight="1">
      <c r="A1404" s="177" t="s">
        <v>273</v>
      </c>
      <c r="B1404" s="177"/>
      <c r="C1404" s="177"/>
      <c r="D1404" s="177"/>
      <c r="E1404" s="177"/>
      <c r="F1404" s="177"/>
      <c r="G1404" s="177"/>
      <c r="H1404" s="177"/>
      <c r="I1404" s="177"/>
      <c r="J1404" s="177"/>
      <c r="K1404" s="177"/>
      <c r="L1404" s="177"/>
      <c r="M1404" s="177"/>
      <c r="N1404" s="177"/>
      <c r="O1404" s="178">
        <v>1682.46</v>
      </c>
      <c r="P1404" s="178"/>
    </row>
    <row r="1405" spans="1:16" ht="14.1" customHeight="1">
      <c r="A1405" s="179" t="s">
        <v>247</v>
      </c>
      <c r="B1405" s="179"/>
      <c r="C1405" s="179"/>
      <c r="D1405" s="179"/>
      <c r="E1405" s="179"/>
      <c r="F1405" s="179"/>
      <c r="G1405" s="179"/>
      <c r="H1405" s="179"/>
      <c r="I1405" s="180">
        <v>1650.13</v>
      </c>
      <c r="J1405" s="180"/>
      <c r="K1405" s="180">
        <v>1682.46</v>
      </c>
      <c r="L1405" s="180"/>
      <c r="M1405" s="180">
        <v>23.95</v>
      </c>
      <c r="N1405" s="180"/>
      <c r="O1405" s="180">
        <v>3356.54</v>
      </c>
      <c r="P1405" s="180"/>
    </row>
    <row r="1406" spans="1:16" ht="14.1" customHeight="1">
      <c r="A1406" s="172" t="s">
        <v>248</v>
      </c>
      <c r="B1406" s="172"/>
      <c r="C1406" s="172"/>
      <c r="D1406" s="172"/>
      <c r="E1406" s="172"/>
      <c r="F1406" s="172"/>
      <c r="G1406" s="172"/>
      <c r="H1406" s="172"/>
      <c r="I1406" s="173">
        <v>475.57</v>
      </c>
      <c r="J1406" s="173"/>
      <c r="K1406" s="173">
        <v>484.88</v>
      </c>
      <c r="L1406" s="173"/>
      <c r="M1406" s="173">
        <v>6.9</v>
      </c>
      <c r="N1406" s="173"/>
      <c r="O1406" s="173">
        <v>967.35</v>
      </c>
      <c r="P1406" s="173"/>
    </row>
    <row r="1407" spans="1:16" ht="6.4" customHeight="1"/>
    <row r="1408" spans="1:16" ht="14.1" customHeight="1">
      <c r="A1408" s="170" t="s">
        <v>270</v>
      </c>
      <c r="B1408" s="170"/>
      <c r="C1408" s="170"/>
      <c r="D1408" s="170"/>
      <c r="E1408" s="170"/>
      <c r="F1408" s="170"/>
      <c r="G1408" s="170"/>
      <c r="H1408" s="170"/>
      <c r="I1408" s="170"/>
      <c r="J1408" s="170"/>
      <c r="K1408" s="170"/>
      <c r="L1408" s="170"/>
      <c r="M1408" s="170"/>
      <c r="N1408" s="170"/>
      <c r="O1408" s="170"/>
      <c r="P1408" s="170"/>
    </row>
    <row r="1409" spans="1:16" ht="14.1" customHeight="1">
      <c r="A1409" s="171" t="s">
        <v>271</v>
      </c>
      <c r="B1409" s="171"/>
      <c r="C1409" s="171"/>
      <c r="D1409" s="171"/>
      <c r="E1409" s="171"/>
      <c r="F1409" s="171"/>
      <c r="G1409" s="171"/>
      <c r="H1409" s="171"/>
      <c r="I1409" s="171"/>
      <c r="J1409" s="171"/>
      <c r="K1409" s="171"/>
      <c r="L1409" s="171"/>
      <c r="M1409" s="171"/>
      <c r="N1409" s="171"/>
      <c r="O1409" s="171"/>
      <c r="P1409" s="171"/>
    </row>
    <row r="1410" spans="1:16" ht="65.25" customHeight="1">
      <c r="A1410" s="198"/>
      <c r="B1410" s="198"/>
      <c r="C1410" s="198"/>
      <c r="D1410" s="198"/>
      <c r="E1410" s="198"/>
      <c r="F1410" s="198"/>
      <c r="G1410" s="198"/>
      <c r="H1410" s="198"/>
      <c r="I1410" s="198"/>
      <c r="J1410" s="198"/>
      <c r="K1410" s="198"/>
      <c r="L1410" s="198"/>
      <c r="M1410" s="198"/>
      <c r="N1410" s="198"/>
      <c r="O1410" s="198"/>
      <c r="P1410" s="198"/>
    </row>
    <row r="1411" spans="1:16" ht="5.65" customHeight="1"/>
    <row r="1412" spans="1:16" ht="19.7" customHeight="1">
      <c r="A1412" s="199" t="s">
        <v>218</v>
      </c>
      <c r="B1412" s="199"/>
      <c r="C1412" s="199"/>
      <c r="D1412" s="199"/>
      <c r="E1412" s="199"/>
      <c r="F1412" s="199"/>
      <c r="G1412" s="199"/>
      <c r="H1412" s="199"/>
      <c r="I1412" s="199"/>
      <c r="J1412" s="199"/>
      <c r="K1412" s="199"/>
      <c r="L1412" s="199"/>
      <c r="M1412" s="199"/>
      <c r="N1412" s="199"/>
      <c r="O1412" s="199"/>
      <c r="P1412" s="199"/>
    </row>
    <row r="1413" spans="1:16" ht="15.75" customHeight="1">
      <c r="A1413" s="105" t="s">
        <v>117</v>
      </c>
      <c r="B1413" s="196" t="s">
        <v>118</v>
      </c>
      <c r="C1413" s="196"/>
      <c r="D1413" s="196"/>
      <c r="E1413" s="196"/>
      <c r="F1413" s="196"/>
      <c r="G1413" s="196"/>
      <c r="H1413" s="196"/>
      <c r="I1413" s="196"/>
      <c r="J1413" s="196"/>
      <c r="K1413" s="196"/>
      <c r="L1413" s="193" t="s">
        <v>119</v>
      </c>
      <c r="M1413" s="193"/>
      <c r="N1413" s="200" t="s">
        <v>171</v>
      </c>
      <c r="O1413" s="200"/>
      <c r="P1413" s="200"/>
    </row>
    <row r="1414" spans="1:16" ht="12.6" customHeight="1">
      <c r="A1414" s="105" t="s">
        <v>120</v>
      </c>
      <c r="B1414" s="196" t="s">
        <v>121</v>
      </c>
      <c r="C1414" s="196"/>
      <c r="D1414" s="196"/>
      <c r="E1414" s="196"/>
      <c r="F1414" s="196"/>
      <c r="G1414" s="196"/>
      <c r="H1414" s="196"/>
      <c r="I1414" s="196"/>
      <c r="J1414" s="196"/>
      <c r="K1414" s="196"/>
      <c r="L1414" s="193" t="s">
        <v>219</v>
      </c>
      <c r="M1414" s="193"/>
      <c r="N1414" s="194" t="s">
        <v>3435</v>
      </c>
      <c r="O1414" s="194"/>
      <c r="P1414" s="194"/>
    </row>
    <row r="1415" spans="1:16" ht="14.45" customHeight="1">
      <c r="A1415" s="105" t="s">
        <v>220</v>
      </c>
      <c r="B1415" s="193" t="s">
        <v>170</v>
      </c>
      <c r="C1415" s="193"/>
      <c r="D1415" s="193"/>
      <c r="E1415" s="193"/>
      <c r="F1415" s="193"/>
      <c r="G1415" s="193"/>
      <c r="H1415" s="193"/>
      <c r="I1415" s="193"/>
      <c r="J1415" s="193"/>
      <c r="K1415" s="193"/>
      <c r="L1415" s="193" t="s">
        <v>122</v>
      </c>
      <c r="M1415" s="193"/>
      <c r="N1415" s="194"/>
      <c r="O1415" s="194"/>
      <c r="P1415" s="194"/>
    </row>
    <row r="1416" spans="1:16" ht="14.65" customHeight="1">
      <c r="A1416" s="105" t="s">
        <v>221</v>
      </c>
      <c r="B1416" s="193" t="s">
        <v>170</v>
      </c>
      <c r="C1416" s="193"/>
      <c r="D1416" s="193"/>
      <c r="E1416" s="193"/>
      <c r="F1416" s="193"/>
      <c r="G1416" s="193"/>
      <c r="H1416" s="193"/>
      <c r="I1416" s="193"/>
      <c r="J1416" s="193"/>
      <c r="K1416" s="193"/>
      <c r="L1416" s="193" t="s">
        <v>123</v>
      </c>
      <c r="M1416" s="193"/>
      <c r="N1416" s="194" t="s">
        <v>124</v>
      </c>
      <c r="O1416" s="194"/>
      <c r="P1416" s="194"/>
    </row>
    <row r="1417" spans="1:16" ht="26.45" customHeight="1">
      <c r="A1417" s="105" t="s">
        <v>222</v>
      </c>
      <c r="B1417" s="193" t="s">
        <v>170</v>
      </c>
      <c r="C1417" s="193"/>
      <c r="D1417" s="193"/>
      <c r="E1417" s="193"/>
      <c r="F1417" s="193"/>
      <c r="G1417" s="193"/>
      <c r="H1417" s="193"/>
      <c r="I1417" s="193"/>
      <c r="J1417" s="193"/>
      <c r="K1417" s="193"/>
      <c r="L1417" s="193" t="s">
        <v>125</v>
      </c>
      <c r="M1417" s="193"/>
      <c r="N1417" s="195" t="s">
        <v>3470</v>
      </c>
      <c r="O1417" s="195"/>
      <c r="P1417" s="195"/>
    </row>
    <row r="1418" spans="1:16" ht="13.35" customHeight="1">
      <c r="A1418" s="106" t="s">
        <v>126</v>
      </c>
      <c r="B1418" s="188"/>
      <c r="C1418" s="188"/>
      <c r="D1418" s="188"/>
      <c r="E1418" s="188"/>
      <c r="F1418" s="188"/>
      <c r="G1418" s="188"/>
      <c r="H1418" s="188"/>
      <c r="I1418" s="188"/>
      <c r="J1418" s="188"/>
      <c r="K1418" s="188"/>
      <c r="L1418" s="188" t="s">
        <v>127</v>
      </c>
      <c r="M1418" s="188"/>
      <c r="N1418" s="189" t="s">
        <v>173</v>
      </c>
      <c r="O1418" s="189"/>
      <c r="P1418" s="189"/>
    </row>
    <row r="1419" spans="1:16" ht="15.75" customHeight="1">
      <c r="A1419" s="190" t="s">
        <v>223</v>
      </c>
      <c r="B1419" s="190"/>
      <c r="C1419" s="191" t="s">
        <v>224</v>
      </c>
      <c r="D1419" s="191"/>
      <c r="E1419" s="192" t="s">
        <v>225</v>
      </c>
      <c r="F1419" s="192"/>
      <c r="G1419" s="192"/>
      <c r="H1419" s="191" t="s">
        <v>226</v>
      </c>
      <c r="I1419" s="191"/>
      <c r="J1419" s="192" t="s">
        <v>227</v>
      </c>
      <c r="K1419" s="192"/>
      <c r="L1419" s="192"/>
      <c r="M1419" s="192"/>
      <c r="N1419" s="192"/>
      <c r="O1419" s="192"/>
      <c r="P1419" s="103" t="s">
        <v>228</v>
      </c>
    </row>
    <row r="1420" spans="1:16" ht="17.100000000000001" customHeight="1">
      <c r="A1420" s="186" t="s">
        <v>229</v>
      </c>
      <c r="B1420" s="186"/>
      <c r="C1420" s="186"/>
      <c r="D1420" s="187" t="s">
        <v>230</v>
      </c>
      <c r="E1420" s="187"/>
      <c r="F1420" s="187" t="s">
        <v>231</v>
      </c>
      <c r="G1420" s="187" t="s">
        <v>232</v>
      </c>
      <c r="H1420" s="187"/>
      <c r="I1420" s="187" t="s">
        <v>233</v>
      </c>
      <c r="J1420" s="187"/>
      <c r="K1420" s="187"/>
      <c r="L1420" s="187"/>
      <c r="M1420" s="187"/>
      <c r="N1420" s="187"/>
      <c r="O1420" s="187"/>
      <c r="P1420" s="187"/>
    </row>
    <row r="1421" spans="1:16" ht="17.100000000000001" customHeight="1">
      <c r="A1421" s="186"/>
      <c r="B1421" s="186"/>
      <c r="C1421" s="186"/>
      <c r="D1421" s="187"/>
      <c r="E1421" s="187"/>
      <c r="F1421" s="187"/>
      <c r="G1421" s="187"/>
      <c r="H1421" s="187"/>
      <c r="I1421" s="187" t="s">
        <v>234</v>
      </c>
      <c r="J1421" s="187"/>
      <c r="K1421" s="187" t="s">
        <v>235</v>
      </c>
      <c r="L1421" s="187"/>
      <c r="M1421" s="187" t="s">
        <v>236</v>
      </c>
      <c r="N1421" s="187"/>
      <c r="O1421" s="187" t="s">
        <v>237</v>
      </c>
      <c r="P1421" s="187"/>
    </row>
    <row r="1422" spans="1:16" ht="14.1" customHeight="1">
      <c r="A1422" s="174" t="s">
        <v>249</v>
      </c>
      <c r="B1422" s="174"/>
      <c r="C1422" s="174"/>
      <c r="D1422" s="174"/>
      <c r="E1422" s="174"/>
      <c r="F1422" s="174"/>
      <c r="G1422" s="174"/>
      <c r="H1422" s="174"/>
      <c r="I1422" s="175">
        <v>2125.6999999999998</v>
      </c>
      <c r="J1422" s="175"/>
      <c r="K1422" s="175">
        <v>2167.34</v>
      </c>
      <c r="L1422" s="175"/>
      <c r="M1422" s="175">
        <v>30.85</v>
      </c>
      <c r="N1422" s="175"/>
      <c r="O1422" s="175">
        <v>4323.8900000000003</v>
      </c>
      <c r="P1422" s="175"/>
    </row>
    <row r="1423" spans="1:16" ht="14.1" customHeight="1">
      <c r="A1423" s="184" t="s">
        <v>487</v>
      </c>
      <c r="B1423" s="184"/>
      <c r="C1423" s="184"/>
      <c r="D1423" s="184"/>
      <c r="E1423" s="184"/>
      <c r="F1423" s="184"/>
      <c r="G1423" s="184"/>
      <c r="H1423" s="184"/>
      <c r="I1423" s="184"/>
      <c r="J1423" s="184"/>
      <c r="K1423" s="184"/>
      <c r="L1423" s="184"/>
      <c r="M1423" s="184"/>
      <c r="N1423" s="184"/>
      <c r="O1423" s="185" t="s">
        <v>251</v>
      </c>
      <c r="P1423" s="185"/>
    </row>
    <row r="1424" spans="1:16" ht="14.1" customHeight="1">
      <c r="A1424" s="177" t="s">
        <v>240</v>
      </c>
      <c r="B1424" s="177"/>
      <c r="C1424" s="177"/>
      <c r="D1424" s="177"/>
      <c r="E1424" s="177"/>
      <c r="F1424" s="177"/>
      <c r="G1424" s="177"/>
      <c r="H1424" s="177"/>
      <c r="I1424" s="177"/>
      <c r="J1424" s="177"/>
      <c r="K1424" s="177"/>
      <c r="L1424" s="177"/>
      <c r="M1424" s="177"/>
      <c r="N1424" s="177"/>
      <c r="O1424" s="177"/>
      <c r="P1424" s="177"/>
    </row>
    <row r="1425" spans="1:16" ht="14.1" customHeight="1">
      <c r="A1425" s="181" t="s">
        <v>392</v>
      </c>
      <c r="B1425" s="181"/>
      <c r="C1425" s="181"/>
      <c r="D1425" s="182" t="s">
        <v>242</v>
      </c>
      <c r="E1425" s="182"/>
      <c r="F1425" s="104">
        <v>5.86</v>
      </c>
      <c r="G1425" s="183">
        <v>0.58520620000000001</v>
      </c>
      <c r="H1425" s="183"/>
      <c r="I1425" s="176">
        <v>3.4293</v>
      </c>
      <c r="J1425" s="176"/>
      <c r="K1425" s="176"/>
      <c r="L1425" s="176"/>
      <c r="M1425" s="176"/>
      <c r="N1425" s="176"/>
      <c r="O1425" s="176">
        <v>3.4293</v>
      </c>
      <c r="P1425" s="176"/>
    </row>
    <row r="1426" spans="1:16" ht="14.1" customHeight="1">
      <c r="A1426" s="181" t="s">
        <v>291</v>
      </c>
      <c r="B1426" s="181"/>
      <c r="C1426" s="181"/>
      <c r="D1426" s="182" t="s">
        <v>242</v>
      </c>
      <c r="E1426" s="182"/>
      <c r="F1426" s="104">
        <v>7.8</v>
      </c>
      <c r="G1426" s="183">
        <v>0.7014281</v>
      </c>
      <c r="H1426" s="183"/>
      <c r="I1426" s="176">
        <v>5.4710999999999999</v>
      </c>
      <c r="J1426" s="176"/>
      <c r="K1426" s="176"/>
      <c r="L1426" s="176"/>
      <c r="M1426" s="176"/>
      <c r="N1426" s="176"/>
      <c r="O1426" s="176">
        <v>5.4710999999999999</v>
      </c>
      <c r="P1426" s="176"/>
    </row>
    <row r="1427" spans="1:16" ht="14.1" customHeight="1">
      <c r="A1427" s="181" t="s">
        <v>244</v>
      </c>
      <c r="B1427" s="181"/>
      <c r="C1427" s="181"/>
      <c r="D1427" s="182"/>
      <c r="E1427" s="182"/>
      <c r="F1427" s="104">
        <v>8.9</v>
      </c>
      <c r="G1427" s="183">
        <v>0.86899999999999999</v>
      </c>
      <c r="H1427" s="183"/>
      <c r="I1427" s="176">
        <v>7.7343999999999999</v>
      </c>
      <c r="J1427" s="176"/>
      <c r="K1427" s="176"/>
      <c r="L1427" s="176"/>
      <c r="M1427" s="176"/>
      <c r="N1427" s="176"/>
      <c r="O1427" s="176">
        <v>7.7343999999999999</v>
      </c>
      <c r="P1427" s="176"/>
    </row>
    <row r="1428" spans="1:16" ht="14.1" customHeight="1">
      <c r="A1428" s="181" t="s">
        <v>245</v>
      </c>
      <c r="B1428" s="181"/>
      <c r="C1428" s="181"/>
      <c r="D1428" s="182"/>
      <c r="E1428" s="182"/>
      <c r="F1428" s="104"/>
      <c r="G1428" s="183"/>
      <c r="H1428" s="183"/>
      <c r="I1428" s="176">
        <v>8.5399999999999991</v>
      </c>
      <c r="J1428" s="176"/>
      <c r="K1428" s="176"/>
      <c r="L1428" s="176"/>
      <c r="M1428" s="176"/>
      <c r="N1428" s="176"/>
      <c r="O1428" s="176">
        <v>8.5399999999999991</v>
      </c>
      <c r="P1428" s="176"/>
    </row>
    <row r="1429" spans="1:16" ht="14.1" customHeight="1">
      <c r="A1429" s="177" t="s">
        <v>246</v>
      </c>
      <c r="B1429" s="177"/>
      <c r="C1429" s="177"/>
      <c r="D1429" s="177"/>
      <c r="E1429" s="177"/>
      <c r="F1429" s="177"/>
      <c r="G1429" s="177"/>
      <c r="H1429" s="177"/>
      <c r="I1429" s="177"/>
      <c r="J1429" s="177"/>
      <c r="K1429" s="177"/>
      <c r="L1429" s="177"/>
      <c r="M1429" s="177"/>
      <c r="N1429" s="177"/>
      <c r="O1429" s="178">
        <v>25.17</v>
      </c>
      <c r="P1429" s="178"/>
    </row>
    <row r="1430" spans="1:16" ht="14.1" customHeight="1">
      <c r="A1430" s="177" t="s">
        <v>258</v>
      </c>
      <c r="B1430" s="177"/>
      <c r="C1430" s="177"/>
      <c r="D1430" s="177"/>
      <c r="E1430" s="177"/>
      <c r="F1430" s="177"/>
      <c r="G1430" s="177"/>
      <c r="H1430" s="177"/>
      <c r="I1430" s="177"/>
      <c r="J1430" s="177"/>
      <c r="K1430" s="177"/>
      <c r="L1430" s="177"/>
      <c r="M1430" s="177"/>
      <c r="N1430" s="177"/>
      <c r="O1430" s="177"/>
      <c r="P1430" s="177"/>
    </row>
    <row r="1431" spans="1:16" ht="14.1" customHeight="1">
      <c r="A1431" s="181" t="s">
        <v>259</v>
      </c>
      <c r="B1431" s="181"/>
      <c r="C1431" s="181"/>
      <c r="D1431" s="182" t="s">
        <v>260</v>
      </c>
      <c r="E1431" s="182"/>
      <c r="F1431" s="104">
        <v>85.31</v>
      </c>
      <c r="G1431" s="183">
        <v>0.01</v>
      </c>
      <c r="H1431" s="183"/>
      <c r="I1431" s="176"/>
      <c r="J1431" s="176"/>
      <c r="K1431" s="176">
        <v>0.85309999999999997</v>
      </c>
      <c r="L1431" s="176"/>
      <c r="M1431" s="176"/>
      <c r="N1431" s="176"/>
      <c r="O1431" s="176">
        <v>0.85309999999999997</v>
      </c>
      <c r="P1431" s="176"/>
    </row>
    <row r="1432" spans="1:16" ht="14.1" customHeight="1">
      <c r="A1432" s="181" t="s">
        <v>393</v>
      </c>
      <c r="B1432" s="181"/>
      <c r="C1432" s="181"/>
      <c r="D1432" s="182" t="s">
        <v>394</v>
      </c>
      <c r="E1432" s="182"/>
      <c r="F1432" s="104">
        <v>43.74</v>
      </c>
      <c r="G1432" s="183">
        <v>0.15</v>
      </c>
      <c r="H1432" s="183"/>
      <c r="I1432" s="176"/>
      <c r="J1432" s="176"/>
      <c r="K1432" s="176">
        <v>6.5609999999999999</v>
      </c>
      <c r="L1432" s="176"/>
      <c r="M1432" s="176"/>
      <c r="N1432" s="176"/>
      <c r="O1432" s="176">
        <v>6.5609999999999999</v>
      </c>
      <c r="P1432" s="176"/>
    </row>
    <row r="1433" spans="1:16" ht="22.7" customHeight="1">
      <c r="A1433" s="181" t="s">
        <v>488</v>
      </c>
      <c r="B1433" s="181"/>
      <c r="C1433" s="181"/>
      <c r="D1433" s="182" t="s">
        <v>251</v>
      </c>
      <c r="E1433" s="182"/>
      <c r="F1433" s="104">
        <v>85</v>
      </c>
      <c r="G1433" s="183">
        <v>1.02</v>
      </c>
      <c r="H1433" s="183"/>
      <c r="I1433" s="176"/>
      <c r="J1433" s="176"/>
      <c r="K1433" s="176">
        <v>86.7</v>
      </c>
      <c r="L1433" s="176"/>
      <c r="M1433" s="176"/>
      <c r="N1433" s="176"/>
      <c r="O1433" s="176">
        <v>86.7</v>
      </c>
      <c r="P1433" s="176"/>
    </row>
    <row r="1434" spans="1:16" ht="14.1" customHeight="1">
      <c r="A1434" s="177" t="s">
        <v>273</v>
      </c>
      <c r="B1434" s="177"/>
      <c r="C1434" s="177"/>
      <c r="D1434" s="177"/>
      <c r="E1434" s="177"/>
      <c r="F1434" s="177"/>
      <c r="G1434" s="177"/>
      <c r="H1434" s="177"/>
      <c r="I1434" s="177"/>
      <c r="J1434" s="177"/>
      <c r="K1434" s="177"/>
      <c r="L1434" s="177"/>
      <c r="M1434" s="177"/>
      <c r="N1434" s="177"/>
      <c r="O1434" s="178">
        <v>94.11</v>
      </c>
      <c r="P1434" s="178"/>
    </row>
    <row r="1435" spans="1:16" ht="14.1" customHeight="1">
      <c r="A1435" s="179" t="s">
        <v>247</v>
      </c>
      <c r="B1435" s="179"/>
      <c r="C1435" s="179"/>
      <c r="D1435" s="179"/>
      <c r="E1435" s="179"/>
      <c r="F1435" s="179"/>
      <c r="G1435" s="179"/>
      <c r="H1435" s="179"/>
      <c r="I1435" s="180">
        <v>25.17</v>
      </c>
      <c r="J1435" s="180"/>
      <c r="K1435" s="180">
        <v>94.11</v>
      </c>
      <c r="L1435" s="180"/>
      <c r="M1435" s="180"/>
      <c r="N1435" s="180"/>
      <c r="O1435" s="180">
        <v>119.28</v>
      </c>
      <c r="P1435" s="180"/>
    </row>
    <row r="1436" spans="1:16" ht="14.1" customHeight="1">
      <c r="A1436" s="172" t="s">
        <v>248</v>
      </c>
      <c r="B1436" s="172"/>
      <c r="C1436" s="172"/>
      <c r="D1436" s="172"/>
      <c r="E1436" s="172"/>
      <c r="F1436" s="172"/>
      <c r="G1436" s="172"/>
      <c r="H1436" s="172"/>
      <c r="I1436" s="173">
        <v>7.25</v>
      </c>
      <c r="J1436" s="173"/>
      <c r="K1436" s="173">
        <v>27.13</v>
      </c>
      <c r="L1436" s="173"/>
      <c r="M1436" s="173"/>
      <c r="N1436" s="173"/>
      <c r="O1436" s="173">
        <v>34.380000000000003</v>
      </c>
      <c r="P1436" s="173"/>
    </row>
    <row r="1437" spans="1:16" ht="14.1" customHeight="1">
      <c r="A1437" s="174" t="s">
        <v>249</v>
      </c>
      <c r="B1437" s="174"/>
      <c r="C1437" s="174"/>
      <c r="D1437" s="174"/>
      <c r="E1437" s="174"/>
      <c r="F1437" s="174"/>
      <c r="G1437" s="174"/>
      <c r="H1437" s="174"/>
      <c r="I1437" s="175">
        <v>32.42</v>
      </c>
      <c r="J1437" s="175"/>
      <c r="K1437" s="175">
        <v>121.24</v>
      </c>
      <c r="L1437" s="175"/>
      <c r="M1437" s="175"/>
      <c r="N1437" s="175"/>
      <c r="O1437" s="175">
        <v>153.66</v>
      </c>
      <c r="P1437" s="175"/>
    </row>
    <row r="1438" spans="1:16" ht="22.7" customHeight="1">
      <c r="A1438" s="184" t="s">
        <v>489</v>
      </c>
      <c r="B1438" s="184"/>
      <c r="C1438" s="184"/>
      <c r="D1438" s="184"/>
      <c r="E1438" s="184"/>
      <c r="F1438" s="184"/>
      <c r="G1438" s="184"/>
      <c r="H1438" s="184"/>
      <c r="I1438" s="184"/>
      <c r="J1438" s="184"/>
      <c r="K1438" s="184"/>
      <c r="L1438" s="184"/>
      <c r="M1438" s="184"/>
      <c r="N1438" s="184"/>
      <c r="O1438" s="185" t="s">
        <v>251</v>
      </c>
      <c r="P1438" s="185"/>
    </row>
    <row r="1439" spans="1:16" ht="14.1" customHeight="1">
      <c r="A1439" s="177" t="s">
        <v>240</v>
      </c>
      <c r="B1439" s="177"/>
      <c r="C1439" s="177"/>
      <c r="D1439" s="177"/>
      <c r="E1439" s="177"/>
      <c r="F1439" s="177"/>
      <c r="G1439" s="177"/>
      <c r="H1439" s="177"/>
      <c r="I1439" s="177"/>
      <c r="J1439" s="177"/>
      <c r="K1439" s="177"/>
      <c r="L1439" s="177"/>
      <c r="M1439" s="177"/>
      <c r="N1439" s="177"/>
      <c r="O1439" s="177"/>
      <c r="P1439" s="177"/>
    </row>
    <row r="1440" spans="1:16" ht="14.1" customHeight="1">
      <c r="A1440" s="181" t="s">
        <v>292</v>
      </c>
      <c r="B1440" s="181"/>
      <c r="C1440" s="181"/>
      <c r="D1440" s="182" t="s">
        <v>242</v>
      </c>
      <c r="E1440" s="182"/>
      <c r="F1440" s="104">
        <v>7.8</v>
      </c>
      <c r="G1440" s="183">
        <v>0.36527090000000001</v>
      </c>
      <c r="H1440" s="183"/>
      <c r="I1440" s="176">
        <v>2.8491</v>
      </c>
      <c r="J1440" s="176"/>
      <c r="K1440" s="176"/>
      <c r="L1440" s="176"/>
      <c r="M1440" s="176"/>
      <c r="N1440" s="176"/>
      <c r="O1440" s="176">
        <v>2.8491</v>
      </c>
      <c r="P1440" s="176"/>
    </row>
    <row r="1441" spans="1:16" ht="14.1" customHeight="1">
      <c r="A1441" s="181" t="s">
        <v>257</v>
      </c>
      <c r="B1441" s="181"/>
      <c r="C1441" s="181"/>
      <c r="D1441" s="182" t="s">
        <v>242</v>
      </c>
      <c r="E1441" s="182"/>
      <c r="F1441" s="104">
        <v>5.65</v>
      </c>
      <c r="G1441" s="183">
        <v>0.1515272</v>
      </c>
      <c r="H1441" s="183"/>
      <c r="I1441" s="176">
        <v>0.85609999999999997</v>
      </c>
      <c r="J1441" s="176"/>
      <c r="K1441" s="176"/>
      <c r="L1441" s="176"/>
      <c r="M1441" s="176"/>
      <c r="N1441" s="176"/>
      <c r="O1441" s="176">
        <v>0.85609999999999997</v>
      </c>
      <c r="P1441" s="176"/>
    </row>
    <row r="1442" spans="1:16" ht="14.1" customHeight="1">
      <c r="A1442" s="181" t="s">
        <v>244</v>
      </c>
      <c r="B1442" s="181"/>
      <c r="C1442" s="181"/>
      <c r="D1442" s="182"/>
      <c r="E1442" s="182"/>
      <c r="F1442" s="104">
        <v>3.71</v>
      </c>
      <c r="G1442" s="183">
        <v>0.86899999999999999</v>
      </c>
      <c r="H1442" s="183"/>
      <c r="I1442" s="176">
        <v>3.2198000000000002</v>
      </c>
      <c r="J1442" s="176"/>
      <c r="K1442" s="176"/>
      <c r="L1442" s="176"/>
      <c r="M1442" s="176"/>
      <c r="N1442" s="176"/>
      <c r="O1442" s="176">
        <v>3.2198000000000002</v>
      </c>
      <c r="P1442" s="176"/>
    </row>
    <row r="1443" spans="1:16" ht="14.1" customHeight="1">
      <c r="A1443" s="181" t="s">
        <v>245</v>
      </c>
      <c r="B1443" s="181"/>
      <c r="C1443" s="181"/>
      <c r="D1443" s="182"/>
      <c r="E1443" s="182"/>
      <c r="F1443" s="104"/>
      <c r="G1443" s="183"/>
      <c r="H1443" s="183"/>
      <c r="I1443" s="176">
        <v>3.82</v>
      </c>
      <c r="J1443" s="176"/>
      <c r="K1443" s="176"/>
      <c r="L1443" s="176"/>
      <c r="M1443" s="176"/>
      <c r="N1443" s="176"/>
      <c r="O1443" s="176">
        <v>3.82</v>
      </c>
      <c r="P1443" s="176"/>
    </row>
    <row r="1444" spans="1:16" ht="14.1" customHeight="1">
      <c r="A1444" s="177" t="s">
        <v>246</v>
      </c>
      <c r="B1444" s="177"/>
      <c r="C1444" s="177"/>
      <c r="D1444" s="177"/>
      <c r="E1444" s="177"/>
      <c r="F1444" s="177"/>
      <c r="G1444" s="177"/>
      <c r="H1444" s="177"/>
      <c r="I1444" s="177"/>
      <c r="J1444" s="177"/>
      <c r="K1444" s="177"/>
      <c r="L1444" s="177"/>
      <c r="M1444" s="177"/>
      <c r="N1444" s="177"/>
      <c r="O1444" s="178">
        <v>10.75</v>
      </c>
      <c r="P1444" s="178"/>
    </row>
    <row r="1445" spans="1:16" ht="14.1" customHeight="1">
      <c r="A1445" s="177" t="s">
        <v>258</v>
      </c>
      <c r="B1445" s="177"/>
      <c r="C1445" s="177"/>
      <c r="D1445" s="177"/>
      <c r="E1445" s="177"/>
      <c r="F1445" s="177"/>
      <c r="G1445" s="177"/>
      <c r="H1445" s="177"/>
      <c r="I1445" s="177"/>
      <c r="J1445" s="177"/>
      <c r="K1445" s="177"/>
      <c r="L1445" s="177"/>
      <c r="M1445" s="177"/>
      <c r="N1445" s="177"/>
      <c r="O1445" s="177"/>
      <c r="P1445" s="177"/>
    </row>
    <row r="1446" spans="1:16" ht="14.1" customHeight="1">
      <c r="A1446" s="181" t="s">
        <v>490</v>
      </c>
      <c r="B1446" s="181"/>
      <c r="C1446" s="181"/>
      <c r="D1446" s="182" t="s">
        <v>239</v>
      </c>
      <c r="E1446" s="182"/>
      <c r="F1446" s="104">
        <v>5.95</v>
      </c>
      <c r="G1446" s="183">
        <v>1.2E-2</v>
      </c>
      <c r="H1446" s="183"/>
      <c r="I1446" s="176"/>
      <c r="J1446" s="176"/>
      <c r="K1446" s="176">
        <v>7.1400000000000005E-2</v>
      </c>
      <c r="L1446" s="176"/>
      <c r="M1446" s="176"/>
      <c r="N1446" s="176"/>
      <c r="O1446" s="176">
        <v>7.1400000000000005E-2</v>
      </c>
      <c r="P1446" s="176"/>
    </row>
    <row r="1447" spans="1:16" ht="32.65" customHeight="1">
      <c r="A1447" s="181" t="s">
        <v>491</v>
      </c>
      <c r="B1447" s="181"/>
      <c r="C1447" s="181"/>
      <c r="D1447" s="182" t="s">
        <v>262</v>
      </c>
      <c r="E1447" s="182"/>
      <c r="F1447" s="104">
        <v>13.27</v>
      </c>
      <c r="G1447" s="183">
        <v>0.11</v>
      </c>
      <c r="H1447" s="183"/>
      <c r="I1447" s="176"/>
      <c r="J1447" s="176"/>
      <c r="K1447" s="176">
        <v>1.4597</v>
      </c>
      <c r="L1447" s="176"/>
      <c r="M1447" s="176"/>
      <c r="N1447" s="176"/>
      <c r="O1447" s="176">
        <v>1.4597</v>
      </c>
      <c r="P1447" s="176"/>
    </row>
    <row r="1448" spans="1:16" ht="32.65" customHeight="1">
      <c r="A1448" s="181" t="s">
        <v>492</v>
      </c>
      <c r="B1448" s="181"/>
      <c r="C1448" s="181"/>
      <c r="D1448" s="182" t="s">
        <v>262</v>
      </c>
      <c r="E1448" s="182"/>
      <c r="F1448" s="104">
        <v>13.27</v>
      </c>
      <c r="G1448" s="183">
        <v>0.25</v>
      </c>
      <c r="H1448" s="183"/>
      <c r="I1448" s="176"/>
      <c r="J1448" s="176"/>
      <c r="K1448" s="176">
        <v>3.3174999999999999</v>
      </c>
      <c r="L1448" s="176"/>
      <c r="M1448" s="176"/>
      <c r="N1448" s="176"/>
      <c r="O1448" s="176">
        <v>3.3174999999999999</v>
      </c>
      <c r="P1448" s="176"/>
    </row>
    <row r="1449" spans="1:16" ht="14.1" customHeight="1">
      <c r="A1449" s="181" t="s">
        <v>493</v>
      </c>
      <c r="B1449" s="181"/>
      <c r="C1449" s="181"/>
      <c r="D1449" s="182" t="s">
        <v>282</v>
      </c>
      <c r="E1449" s="182"/>
      <c r="F1449" s="104">
        <v>15.87</v>
      </c>
      <c r="G1449" s="183">
        <v>2.1000000000000001E-2</v>
      </c>
      <c r="H1449" s="183"/>
      <c r="I1449" s="176"/>
      <c r="J1449" s="176"/>
      <c r="K1449" s="176">
        <v>0.33329999999999999</v>
      </c>
      <c r="L1449" s="176"/>
      <c r="M1449" s="176"/>
      <c r="N1449" s="176"/>
      <c r="O1449" s="176">
        <v>0.33329999999999999</v>
      </c>
      <c r="P1449" s="176"/>
    </row>
    <row r="1450" spans="1:16" ht="32.65" customHeight="1">
      <c r="A1450" s="181" t="s">
        <v>494</v>
      </c>
      <c r="B1450" s="181"/>
      <c r="C1450" s="181"/>
      <c r="D1450" s="182" t="s">
        <v>282</v>
      </c>
      <c r="E1450" s="182"/>
      <c r="F1450" s="104">
        <v>11.36</v>
      </c>
      <c r="G1450" s="183">
        <v>0.42699999999999999</v>
      </c>
      <c r="H1450" s="183"/>
      <c r="I1450" s="176"/>
      <c r="J1450" s="176"/>
      <c r="K1450" s="176">
        <v>4.8506999999999998</v>
      </c>
      <c r="L1450" s="176"/>
      <c r="M1450" s="176"/>
      <c r="N1450" s="176"/>
      <c r="O1450" s="176">
        <v>4.8506999999999998</v>
      </c>
      <c r="P1450" s="176"/>
    </row>
    <row r="1451" spans="1:16" ht="14.1" customHeight="1">
      <c r="A1451" s="177" t="s">
        <v>273</v>
      </c>
      <c r="B1451" s="177"/>
      <c r="C1451" s="177"/>
      <c r="D1451" s="177"/>
      <c r="E1451" s="177"/>
      <c r="F1451" s="177"/>
      <c r="G1451" s="177"/>
      <c r="H1451" s="177"/>
      <c r="I1451" s="177"/>
      <c r="J1451" s="177"/>
      <c r="K1451" s="177"/>
      <c r="L1451" s="177"/>
      <c r="M1451" s="177"/>
      <c r="N1451" s="177"/>
      <c r="O1451" s="178">
        <v>10.029999999999999</v>
      </c>
      <c r="P1451" s="178"/>
    </row>
    <row r="1452" spans="1:16" ht="14.1" customHeight="1">
      <c r="A1452" s="179" t="s">
        <v>247</v>
      </c>
      <c r="B1452" s="179"/>
      <c r="C1452" s="179"/>
      <c r="D1452" s="179"/>
      <c r="E1452" s="179"/>
      <c r="F1452" s="179"/>
      <c r="G1452" s="179"/>
      <c r="H1452" s="179"/>
      <c r="I1452" s="180">
        <v>10.75</v>
      </c>
      <c r="J1452" s="180"/>
      <c r="K1452" s="180">
        <v>10.029999999999999</v>
      </c>
      <c r="L1452" s="180"/>
      <c r="M1452" s="180"/>
      <c r="N1452" s="180"/>
      <c r="O1452" s="180">
        <v>20.78</v>
      </c>
      <c r="P1452" s="180"/>
    </row>
    <row r="1453" spans="1:16" ht="7.5" customHeight="1"/>
    <row r="1454" spans="1:16" ht="14.1" customHeight="1">
      <c r="A1454" s="170" t="s">
        <v>270</v>
      </c>
      <c r="B1454" s="170"/>
      <c r="C1454" s="170"/>
      <c r="D1454" s="170"/>
      <c r="E1454" s="170"/>
      <c r="F1454" s="170"/>
      <c r="G1454" s="170"/>
      <c r="H1454" s="170"/>
      <c r="I1454" s="170"/>
      <c r="J1454" s="170"/>
      <c r="K1454" s="170"/>
      <c r="L1454" s="170"/>
      <c r="M1454" s="170"/>
      <c r="N1454" s="170"/>
      <c r="O1454" s="170"/>
      <c r="P1454" s="170"/>
    </row>
    <row r="1455" spans="1:16" ht="14.1" customHeight="1">
      <c r="A1455" s="171" t="s">
        <v>271</v>
      </c>
      <c r="B1455" s="171"/>
      <c r="C1455" s="171"/>
      <c r="D1455" s="171"/>
      <c r="E1455" s="171"/>
      <c r="F1455" s="171"/>
      <c r="G1455" s="171"/>
      <c r="H1455" s="171"/>
      <c r="I1455" s="171"/>
      <c r="J1455" s="171"/>
      <c r="K1455" s="171"/>
      <c r="L1455" s="171"/>
      <c r="M1455" s="171"/>
      <c r="N1455" s="171"/>
      <c r="O1455" s="171"/>
      <c r="P1455" s="171"/>
    </row>
    <row r="1456" spans="1:16" ht="65.25" customHeight="1">
      <c r="A1456" s="198"/>
      <c r="B1456" s="198"/>
      <c r="C1456" s="198"/>
      <c r="D1456" s="198"/>
      <c r="E1456" s="198"/>
      <c r="F1456" s="198"/>
      <c r="G1456" s="198"/>
      <c r="H1456" s="198"/>
      <c r="I1456" s="198"/>
      <c r="J1456" s="198"/>
      <c r="K1456" s="198"/>
      <c r="L1456" s="198"/>
      <c r="M1456" s="198"/>
      <c r="N1456" s="198"/>
      <c r="O1456" s="198"/>
      <c r="P1456" s="198"/>
    </row>
    <row r="1457" spans="1:16" ht="5.65" customHeight="1"/>
    <row r="1458" spans="1:16" ht="19.7" customHeight="1">
      <c r="A1458" s="199" t="s">
        <v>218</v>
      </c>
      <c r="B1458" s="199"/>
      <c r="C1458" s="199"/>
      <c r="D1458" s="199"/>
      <c r="E1458" s="199"/>
      <c r="F1458" s="199"/>
      <c r="G1458" s="199"/>
      <c r="H1458" s="199"/>
      <c r="I1458" s="199"/>
      <c r="J1458" s="199"/>
      <c r="K1458" s="199"/>
      <c r="L1458" s="199"/>
      <c r="M1458" s="199"/>
      <c r="N1458" s="199"/>
      <c r="O1458" s="199"/>
      <c r="P1458" s="199"/>
    </row>
    <row r="1459" spans="1:16" ht="15.75" customHeight="1">
      <c r="A1459" s="105" t="s">
        <v>117</v>
      </c>
      <c r="B1459" s="196" t="s">
        <v>118</v>
      </c>
      <c r="C1459" s="196"/>
      <c r="D1459" s="196"/>
      <c r="E1459" s="196"/>
      <c r="F1459" s="196"/>
      <c r="G1459" s="196"/>
      <c r="H1459" s="196"/>
      <c r="I1459" s="196"/>
      <c r="J1459" s="196"/>
      <c r="K1459" s="196"/>
      <c r="L1459" s="193" t="s">
        <v>119</v>
      </c>
      <c r="M1459" s="193"/>
      <c r="N1459" s="200" t="s">
        <v>171</v>
      </c>
      <c r="O1459" s="200"/>
      <c r="P1459" s="200"/>
    </row>
    <row r="1460" spans="1:16" ht="12.6" customHeight="1">
      <c r="A1460" s="105" t="s">
        <v>120</v>
      </c>
      <c r="B1460" s="196" t="s">
        <v>121</v>
      </c>
      <c r="C1460" s="196"/>
      <c r="D1460" s="196"/>
      <c r="E1460" s="196"/>
      <c r="F1460" s="196"/>
      <c r="G1460" s="196"/>
      <c r="H1460" s="196"/>
      <c r="I1460" s="196"/>
      <c r="J1460" s="196"/>
      <c r="K1460" s="196"/>
      <c r="L1460" s="193" t="s">
        <v>219</v>
      </c>
      <c r="M1460" s="193"/>
      <c r="N1460" s="194" t="s">
        <v>3435</v>
      </c>
      <c r="O1460" s="194"/>
      <c r="P1460" s="194"/>
    </row>
    <row r="1461" spans="1:16" ht="14.45" customHeight="1">
      <c r="A1461" s="105" t="s">
        <v>220</v>
      </c>
      <c r="B1461" s="193" t="s">
        <v>170</v>
      </c>
      <c r="C1461" s="193"/>
      <c r="D1461" s="193"/>
      <c r="E1461" s="193"/>
      <c r="F1461" s="193"/>
      <c r="G1461" s="193"/>
      <c r="H1461" s="193"/>
      <c r="I1461" s="193"/>
      <c r="J1461" s="193"/>
      <c r="K1461" s="193"/>
      <c r="L1461" s="193" t="s">
        <v>122</v>
      </c>
      <c r="M1461" s="193"/>
      <c r="N1461" s="194"/>
      <c r="O1461" s="194"/>
      <c r="P1461" s="194"/>
    </row>
    <row r="1462" spans="1:16" ht="14.65" customHeight="1">
      <c r="A1462" s="105" t="s">
        <v>221</v>
      </c>
      <c r="B1462" s="193" t="s">
        <v>170</v>
      </c>
      <c r="C1462" s="193"/>
      <c r="D1462" s="193"/>
      <c r="E1462" s="193"/>
      <c r="F1462" s="193"/>
      <c r="G1462" s="193"/>
      <c r="H1462" s="193"/>
      <c r="I1462" s="193"/>
      <c r="J1462" s="193"/>
      <c r="K1462" s="193"/>
      <c r="L1462" s="193" t="s">
        <v>123</v>
      </c>
      <c r="M1462" s="193"/>
      <c r="N1462" s="194" t="s">
        <v>124</v>
      </c>
      <c r="O1462" s="194"/>
      <c r="P1462" s="194"/>
    </row>
    <row r="1463" spans="1:16" ht="26.45" customHeight="1">
      <c r="A1463" s="105" t="s">
        <v>222</v>
      </c>
      <c r="B1463" s="193" t="s">
        <v>170</v>
      </c>
      <c r="C1463" s="193"/>
      <c r="D1463" s="193"/>
      <c r="E1463" s="193"/>
      <c r="F1463" s="193"/>
      <c r="G1463" s="193"/>
      <c r="H1463" s="193"/>
      <c r="I1463" s="193"/>
      <c r="J1463" s="193"/>
      <c r="K1463" s="193"/>
      <c r="L1463" s="193" t="s">
        <v>125</v>
      </c>
      <c r="M1463" s="193"/>
      <c r="N1463" s="195" t="s">
        <v>3471</v>
      </c>
      <c r="O1463" s="195"/>
      <c r="P1463" s="195"/>
    </row>
    <row r="1464" spans="1:16" ht="13.35" customHeight="1">
      <c r="A1464" s="106" t="s">
        <v>126</v>
      </c>
      <c r="B1464" s="188"/>
      <c r="C1464" s="188"/>
      <c r="D1464" s="188"/>
      <c r="E1464" s="188"/>
      <c r="F1464" s="188"/>
      <c r="G1464" s="188"/>
      <c r="H1464" s="188"/>
      <c r="I1464" s="188"/>
      <c r="J1464" s="188"/>
      <c r="K1464" s="188"/>
      <c r="L1464" s="188" t="s">
        <v>127</v>
      </c>
      <c r="M1464" s="188"/>
      <c r="N1464" s="189" t="s">
        <v>173</v>
      </c>
      <c r="O1464" s="189"/>
      <c r="P1464" s="189"/>
    </row>
    <row r="1465" spans="1:16" ht="15.75" customHeight="1">
      <c r="A1465" s="190" t="s">
        <v>223</v>
      </c>
      <c r="B1465" s="190"/>
      <c r="C1465" s="191" t="s">
        <v>224</v>
      </c>
      <c r="D1465" s="191"/>
      <c r="E1465" s="192" t="s">
        <v>225</v>
      </c>
      <c r="F1465" s="192"/>
      <c r="G1465" s="192"/>
      <c r="H1465" s="191" t="s">
        <v>226</v>
      </c>
      <c r="I1465" s="191"/>
      <c r="J1465" s="192" t="s">
        <v>227</v>
      </c>
      <c r="K1465" s="192"/>
      <c r="L1465" s="192"/>
      <c r="M1465" s="192"/>
      <c r="N1465" s="192"/>
      <c r="O1465" s="192"/>
      <c r="P1465" s="103" t="s">
        <v>228</v>
      </c>
    </row>
    <row r="1466" spans="1:16" ht="17.100000000000001" customHeight="1">
      <c r="A1466" s="186" t="s">
        <v>229</v>
      </c>
      <c r="B1466" s="186"/>
      <c r="C1466" s="186"/>
      <c r="D1466" s="187" t="s">
        <v>230</v>
      </c>
      <c r="E1466" s="187"/>
      <c r="F1466" s="187" t="s">
        <v>231</v>
      </c>
      <c r="G1466" s="187" t="s">
        <v>232</v>
      </c>
      <c r="H1466" s="187"/>
      <c r="I1466" s="187" t="s">
        <v>233</v>
      </c>
      <c r="J1466" s="187"/>
      <c r="K1466" s="187"/>
      <c r="L1466" s="187"/>
      <c r="M1466" s="187"/>
      <c r="N1466" s="187"/>
      <c r="O1466" s="187"/>
      <c r="P1466" s="187"/>
    </row>
    <row r="1467" spans="1:16" ht="17.100000000000001" customHeight="1">
      <c r="A1467" s="186"/>
      <c r="B1467" s="186"/>
      <c r="C1467" s="186"/>
      <c r="D1467" s="187"/>
      <c r="E1467" s="187"/>
      <c r="F1467" s="187"/>
      <c r="G1467" s="187"/>
      <c r="H1467" s="187"/>
      <c r="I1467" s="187" t="s">
        <v>234</v>
      </c>
      <c r="J1467" s="187"/>
      <c r="K1467" s="187" t="s">
        <v>235</v>
      </c>
      <c r="L1467" s="187"/>
      <c r="M1467" s="187" t="s">
        <v>236</v>
      </c>
      <c r="N1467" s="187"/>
      <c r="O1467" s="187" t="s">
        <v>237</v>
      </c>
      <c r="P1467" s="187"/>
    </row>
    <row r="1468" spans="1:16" ht="14.1" customHeight="1">
      <c r="A1468" s="172" t="s">
        <v>248</v>
      </c>
      <c r="B1468" s="172"/>
      <c r="C1468" s="172"/>
      <c r="D1468" s="172"/>
      <c r="E1468" s="172"/>
      <c r="F1468" s="172"/>
      <c r="G1468" s="172"/>
      <c r="H1468" s="172"/>
      <c r="I1468" s="173">
        <v>3.1</v>
      </c>
      <c r="J1468" s="173"/>
      <c r="K1468" s="173">
        <v>2.89</v>
      </c>
      <c r="L1468" s="173"/>
      <c r="M1468" s="173"/>
      <c r="N1468" s="173"/>
      <c r="O1468" s="173">
        <v>5.99</v>
      </c>
      <c r="P1468" s="173"/>
    </row>
    <row r="1469" spans="1:16" ht="14.1" customHeight="1">
      <c r="A1469" s="174" t="s">
        <v>249</v>
      </c>
      <c r="B1469" s="174"/>
      <c r="C1469" s="174"/>
      <c r="D1469" s="174"/>
      <c r="E1469" s="174"/>
      <c r="F1469" s="174"/>
      <c r="G1469" s="174"/>
      <c r="H1469" s="174"/>
      <c r="I1469" s="175">
        <v>13.85</v>
      </c>
      <c r="J1469" s="175"/>
      <c r="K1469" s="175">
        <v>12.92</v>
      </c>
      <c r="L1469" s="175"/>
      <c r="M1469" s="175"/>
      <c r="N1469" s="175"/>
      <c r="O1469" s="175">
        <v>26.77</v>
      </c>
      <c r="P1469" s="175"/>
    </row>
    <row r="1470" spans="1:16" ht="14.1" customHeight="1">
      <c r="A1470" s="184" t="s">
        <v>495</v>
      </c>
      <c r="B1470" s="184"/>
      <c r="C1470" s="184"/>
      <c r="D1470" s="184"/>
      <c r="E1470" s="184"/>
      <c r="F1470" s="184"/>
      <c r="G1470" s="184"/>
      <c r="H1470" s="184"/>
      <c r="I1470" s="184"/>
      <c r="J1470" s="184"/>
      <c r="K1470" s="184"/>
      <c r="L1470" s="184"/>
      <c r="M1470" s="184"/>
      <c r="N1470" s="184"/>
      <c r="O1470" s="185" t="s">
        <v>251</v>
      </c>
      <c r="P1470" s="185"/>
    </row>
    <row r="1471" spans="1:16" ht="14.1" customHeight="1">
      <c r="A1471" s="177" t="s">
        <v>240</v>
      </c>
      <c r="B1471" s="177"/>
      <c r="C1471" s="177"/>
      <c r="D1471" s="177"/>
      <c r="E1471" s="177"/>
      <c r="F1471" s="177"/>
      <c r="G1471" s="177"/>
      <c r="H1471" s="177"/>
      <c r="I1471" s="177"/>
      <c r="J1471" s="177"/>
      <c r="K1471" s="177"/>
      <c r="L1471" s="177"/>
      <c r="M1471" s="177"/>
      <c r="N1471" s="177"/>
      <c r="O1471" s="177"/>
      <c r="P1471" s="177"/>
    </row>
    <row r="1472" spans="1:16" ht="14.1" customHeight="1">
      <c r="A1472" s="181" t="s">
        <v>292</v>
      </c>
      <c r="B1472" s="181"/>
      <c r="C1472" s="181"/>
      <c r="D1472" s="182" t="s">
        <v>242</v>
      </c>
      <c r="E1472" s="182"/>
      <c r="F1472" s="104">
        <v>7.8</v>
      </c>
      <c r="G1472" s="183">
        <v>0.96734129999999996</v>
      </c>
      <c r="H1472" s="183"/>
      <c r="I1472" s="176">
        <v>7.5453000000000001</v>
      </c>
      <c r="J1472" s="176"/>
      <c r="K1472" s="176"/>
      <c r="L1472" s="176"/>
      <c r="M1472" s="176"/>
      <c r="N1472" s="176"/>
      <c r="O1472" s="176">
        <v>7.5453000000000001</v>
      </c>
      <c r="P1472" s="176"/>
    </row>
    <row r="1473" spans="1:16" ht="14.1" customHeight="1">
      <c r="A1473" s="181" t="s">
        <v>257</v>
      </c>
      <c r="B1473" s="181"/>
      <c r="C1473" s="181"/>
      <c r="D1473" s="182" t="s">
        <v>242</v>
      </c>
      <c r="E1473" s="182"/>
      <c r="F1473" s="104">
        <v>5.65</v>
      </c>
      <c r="G1473" s="183">
        <v>0.4030589</v>
      </c>
      <c r="H1473" s="183"/>
      <c r="I1473" s="176">
        <v>2.2772999999999999</v>
      </c>
      <c r="J1473" s="176"/>
      <c r="K1473" s="176"/>
      <c r="L1473" s="176"/>
      <c r="M1473" s="176"/>
      <c r="N1473" s="176"/>
      <c r="O1473" s="176">
        <v>2.2772999999999999</v>
      </c>
      <c r="P1473" s="176"/>
    </row>
    <row r="1474" spans="1:16" ht="14.1" customHeight="1">
      <c r="A1474" s="181" t="s">
        <v>244</v>
      </c>
      <c r="B1474" s="181"/>
      <c r="C1474" s="181"/>
      <c r="D1474" s="182"/>
      <c r="E1474" s="182"/>
      <c r="F1474" s="104">
        <v>9.82</v>
      </c>
      <c r="G1474" s="183">
        <v>0.86899999999999999</v>
      </c>
      <c r="H1474" s="183"/>
      <c r="I1474" s="176">
        <v>8.5358000000000001</v>
      </c>
      <c r="J1474" s="176"/>
      <c r="K1474" s="176"/>
      <c r="L1474" s="176"/>
      <c r="M1474" s="176"/>
      <c r="N1474" s="176"/>
      <c r="O1474" s="176">
        <v>8.5358000000000001</v>
      </c>
      <c r="P1474" s="176"/>
    </row>
    <row r="1475" spans="1:16" ht="14.1" customHeight="1">
      <c r="A1475" s="181" t="s">
        <v>245</v>
      </c>
      <c r="B1475" s="181"/>
      <c r="C1475" s="181"/>
      <c r="D1475" s="182"/>
      <c r="E1475" s="182"/>
      <c r="F1475" s="104"/>
      <c r="G1475" s="183"/>
      <c r="H1475" s="183"/>
      <c r="I1475" s="176">
        <v>10.130000000000001</v>
      </c>
      <c r="J1475" s="176"/>
      <c r="K1475" s="176"/>
      <c r="L1475" s="176"/>
      <c r="M1475" s="176"/>
      <c r="N1475" s="176"/>
      <c r="O1475" s="176">
        <v>10.130000000000001</v>
      </c>
      <c r="P1475" s="176"/>
    </row>
    <row r="1476" spans="1:16" ht="14.1" customHeight="1">
      <c r="A1476" s="177" t="s">
        <v>246</v>
      </c>
      <c r="B1476" s="177"/>
      <c r="C1476" s="177"/>
      <c r="D1476" s="177"/>
      <c r="E1476" s="177"/>
      <c r="F1476" s="177"/>
      <c r="G1476" s="177"/>
      <c r="H1476" s="177"/>
      <c r="I1476" s="177"/>
      <c r="J1476" s="177"/>
      <c r="K1476" s="177"/>
      <c r="L1476" s="177"/>
      <c r="M1476" s="177"/>
      <c r="N1476" s="177"/>
      <c r="O1476" s="178">
        <v>28.49</v>
      </c>
      <c r="P1476" s="178"/>
    </row>
    <row r="1477" spans="1:16" ht="14.1" customHeight="1">
      <c r="A1477" s="177" t="s">
        <v>258</v>
      </c>
      <c r="B1477" s="177"/>
      <c r="C1477" s="177"/>
      <c r="D1477" s="177"/>
      <c r="E1477" s="177"/>
      <c r="F1477" s="177"/>
      <c r="G1477" s="177"/>
      <c r="H1477" s="177"/>
      <c r="I1477" s="177"/>
      <c r="J1477" s="177"/>
      <c r="K1477" s="177"/>
      <c r="L1477" s="177"/>
      <c r="M1477" s="177"/>
      <c r="N1477" s="177"/>
      <c r="O1477" s="177"/>
      <c r="P1477" s="177"/>
    </row>
    <row r="1478" spans="1:16" ht="14.1" customHeight="1">
      <c r="A1478" s="181" t="s">
        <v>490</v>
      </c>
      <c r="B1478" s="181"/>
      <c r="C1478" s="181"/>
      <c r="D1478" s="182" t="s">
        <v>239</v>
      </c>
      <c r="E1478" s="182"/>
      <c r="F1478" s="104">
        <v>5.95</v>
      </c>
      <c r="G1478" s="183">
        <v>0.23</v>
      </c>
      <c r="H1478" s="183"/>
      <c r="I1478" s="176"/>
      <c r="J1478" s="176"/>
      <c r="K1478" s="176">
        <v>1.3685</v>
      </c>
      <c r="L1478" s="176"/>
      <c r="M1478" s="176"/>
      <c r="N1478" s="176"/>
      <c r="O1478" s="176">
        <v>1.3685</v>
      </c>
      <c r="P1478" s="176"/>
    </row>
    <row r="1479" spans="1:16" ht="14.1" customHeight="1">
      <c r="A1479" s="181" t="s">
        <v>496</v>
      </c>
      <c r="B1479" s="181"/>
      <c r="C1479" s="181"/>
      <c r="D1479" s="182" t="s">
        <v>282</v>
      </c>
      <c r="E1479" s="182"/>
      <c r="F1479" s="104">
        <v>15.31</v>
      </c>
      <c r="G1479" s="183">
        <v>0.42699999999999999</v>
      </c>
      <c r="H1479" s="183"/>
      <c r="I1479" s="176"/>
      <c r="J1479" s="176"/>
      <c r="K1479" s="176">
        <v>6.5373999999999999</v>
      </c>
      <c r="L1479" s="176"/>
      <c r="M1479" s="176"/>
      <c r="N1479" s="176"/>
      <c r="O1479" s="176">
        <v>6.5373999999999999</v>
      </c>
      <c r="P1479" s="176"/>
    </row>
    <row r="1480" spans="1:16" ht="14.1" customHeight="1">
      <c r="A1480" s="177" t="s">
        <v>273</v>
      </c>
      <c r="B1480" s="177"/>
      <c r="C1480" s="177"/>
      <c r="D1480" s="177"/>
      <c r="E1480" s="177"/>
      <c r="F1480" s="177"/>
      <c r="G1480" s="177"/>
      <c r="H1480" s="177"/>
      <c r="I1480" s="177"/>
      <c r="J1480" s="177"/>
      <c r="K1480" s="177"/>
      <c r="L1480" s="177"/>
      <c r="M1480" s="177"/>
      <c r="N1480" s="177"/>
      <c r="O1480" s="178">
        <v>7.91</v>
      </c>
      <c r="P1480" s="178"/>
    </row>
    <row r="1481" spans="1:16" ht="14.1" customHeight="1">
      <c r="A1481" s="179" t="s">
        <v>247</v>
      </c>
      <c r="B1481" s="179"/>
      <c r="C1481" s="179"/>
      <c r="D1481" s="179"/>
      <c r="E1481" s="179"/>
      <c r="F1481" s="179"/>
      <c r="G1481" s="179"/>
      <c r="H1481" s="179"/>
      <c r="I1481" s="180">
        <v>28.49</v>
      </c>
      <c r="J1481" s="180"/>
      <c r="K1481" s="180">
        <v>7.91</v>
      </c>
      <c r="L1481" s="180"/>
      <c r="M1481" s="180"/>
      <c r="N1481" s="180"/>
      <c r="O1481" s="180">
        <v>36.4</v>
      </c>
      <c r="P1481" s="180"/>
    </row>
    <row r="1482" spans="1:16" ht="14.1" customHeight="1">
      <c r="A1482" s="172" t="s">
        <v>248</v>
      </c>
      <c r="B1482" s="172"/>
      <c r="C1482" s="172"/>
      <c r="D1482" s="172"/>
      <c r="E1482" s="172"/>
      <c r="F1482" s="172"/>
      <c r="G1482" s="172"/>
      <c r="H1482" s="172"/>
      <c r="I1482" s="173">
        <v>8.2100000000000009</v>
      </c>
      <c r="J1482" s="173"/>
      <c r="K1482" s="173">
        <v>2.2799999999999998</v>
      </c>
      <c r="L1482" s="173"/>
      <c r="M1482" s="173"/>
      <c r="N1482" s="173"/>
      <c r="O1482" s="173">
        <v>10.49</v>
      </c>
      <c r="P1482" s="173"/>
    </row>
    <row r="1483" spans="1:16" ht="14.1" customHeight="1">
      <c r="A1483" s="174" t="s">
        <v>249</v>
      </c>
      <c r="B1483" s="174"/>
      <c r="C1483" s="174"/>
      <c r="D1483" s="174"/>
      <c r="E1483" s="174"/>
      <c r="F1483" s="174"/>
      <c r="G1483" s="174"/>
      <c r="H1483" s="174"/>
      <c r="I1483" s="175">
        <v>36.700000000000003</v>
      </c>
      <c r="J1483" s="175"/>
      <c r="K1483" s="175">
        <v>10.19</v>
      </c>
      <c r="L1483" s="175"/>
      <c r="M1483" s="175"/>
      <c r="N1483" s="175"/>
      <c r="O1483" s="175">
        <v>46.89</v>
      </c>
      <c r="P1483" s="175"/>
    </row>
    <row r="1484" spans="1:16" ht="22.7" customHeight="1">
      <c r="A1484" s="184" t="s">
        <v>497</v>
      </c>
      <c r="B1484" s="184"/>
      <c r="C1484" s="184"/>
      <c r="D1484" s="184"/>
      <c r="E1484" s="184"/>
      <c r="F1484" s="184"/>
      <c r="G1484" s="184"/>
      <c r="H1484" s="184"/>
      <c r="I1484" s="184"/>
      <c r="J1484" s="184"/>
      <c r="K1484" s="184"/>
      <c r="L1484" s="184"/>
      <c r="M1484" s="184"/>
      <c r="N1484" s="184"/>
      <c r="O1484" s="185" t="s">
        <v>251</v>
      </c>
      <c r="P1484" s="185"/>
    </row>
    <row r="1485" spans="1:16" ht="14.1" customHeight="1">
      <c r="A1485" s="177" t="s">
        <v>252</v>
      </c>
      <c r="B1485" s="177"/>
      <c r="C1485" s="177"/>
      <c r="D1485" s="177"/>
      <c r="E1485" s="177"/>
      <c r="F1485" s="177"/>
      <c r="G1485" s="177"/>
      <c r="H1485" s="177"/>
      <c r="I1485" s="177"/>
      <c r="J1485" s="177"/>
      <c r="K1485" s="177"/>
      <c r="L1485" s="177"/>
      <c r="M1485" s="177"/>
      <c r="N1485" s="177"/>
      <c r="O1485" s="177"/>
      <c r="P1485" s="177"/>
    </row>
    <row r="1486" spans="1:16" ht="32.65" customHeight="1">
      <c r="A1486" s="181" t="s">
        <v>498</v>
      </c>
      <c r="B1486" s="181"/>
      <c r="C1486" s="181"/>
      <c r="D1486" s="182" t="s">
        <v>239</v>
      </c>
      <c r="E1486" s="182"/>
      <c r="F1486" s="104">
        <v>711225.16</v>
      </c>
      <c r="G1486" s="183">
        <v>2.72E-5</v>
      </c>
      <c r="H1486" s="183"/>
      <c r="I1486" s="176"/>
      <c r="J1486" s="176"/>
      <c r="K1486" s="176"/>
      <c r="L1486" s="176"/>
      <c r="M1486" s="176">
        <v>19.365200000000002</v>
      </c>
      <c r="N1486" s="176"/>
      <c r="O1486" s="176">
        <v>19.365200000000002</v>
      </c>
      <c r="P1486" s="176"/>
    </row>
    <row r="1487" spans="1:16" ht="14.1" customHeight="1">
      <c r="A1487" s="177" t="s">
        <v>254</v>
      </c>
      <c r="B1487" s="177"/>
      <c r="C1487" s="177"/>
      <c r="D1487" s="177"/>
      <c r="E1487" s="177"/>
      <c r="F1487" s="177"/>
      <c r="G1487" s="177"/>
      <c r="H1487" s="177"/>
      <c r="I1487" s="177"/>
      <c r="J1487" s="177"/>
      <c r="K1487" s="177"/>
      <c r="L1487" s="177"/>
      <c r="M1487" s="177"/>
      <c r="N1487" s="177"/>
      <c r="O1487" s="178">
        <v>19.37</v>
      </c>
      <c r="P1487" s="178"/>
    </row>
    <row r="1488" spans="1:16" ht="14.1" customHeight="1">
      <c r="A1488" s="177" t="s">
        <v>240</v>
      </c>
      <c r="B1488" s="177"/>
      <c r="C1488" s="177"/>
      <c r="D1488" s="177"/>
      <c r="E1488" s="177"/>
      <c r="F1488" s="177"/>
      <c r="G1488" s="177"/>
      <c r="H1488" s="177"/>
      <c r="I1488" s="177"/>
      <c r="J1488" s="177"/>
      <c r="K1488" s="177"/>
      <c r="L1488" s="177"/>
      <c r="M1488" s="177"/>
      <c r="N1488" s="177"/>
      <c r="O1488" s="177"/>
      <c r="P1488" s="177"/>
    </row>
    <row r="1489" spans="1:16" ht="22.7" customHeight="1">
      <c r="A1489" s="181" t="s">
        <v>499</v>
      </c>
      <c r="B1489" s="181"/>
      <c r="C1489" s="181"/>
      <c r="D1489" s="182" t="s">
        <v>242</v>
      </c>
      <c r="E1489" s="182"/>
      <c r="F1489" s="104">
        <v>8.65</v>
      </c>
      <c r="G1489" s="183">
        <v>0.27</v>
      </c>
      <c r="H1489" s="183"/>
      <c r="I1489" s="176">
        <v>2.3355000000000001</v>
      </c>
      <c r="J1489" s="176"/>
      <c r="K1489" s="176"/>
      <c r="L1489" s="176"/>
      <c r="M1489" s="176"/>
      <c r="N1489" s="176"/>
      <c r="O1489" s="176">
        <v>2.3355000000000001</v>
      </c>
      <c r="P1489" s="176"/>
    </row>
    <row r="1490" spans="1:16" ht="14.1" customHeight="1">
      <c r="A1490" s="181" t="s">
        <v>292</v>
      </c>
      <c r="B1490" s="181"/>
      <c r="C1490" s="181"/>
      <c r="D1490" s="182" t="s">
        <v>242</v>
      </c>
      <c r="E1490" s="182"/>
      <c r="F1490" s="104">
        <v>7.8</v>
      </c>
      <c r="G1490" s="183">
        <v>0.3803782</v>
      </c>
      <c r="H1490" s="183"/>
      <c r="I1490" s="176">
        <v>2.9670000000000001</v>
      </c>
      <c r="J1490" s="176"/>
      <c r="K1490" s="176"/>
      <c r="L1490" s="176"/>
      <c r="M1490" s="176"/>
      <c r="N1490" s="176"/>
      <c r="O1490" s="176">
        <v>2.9670000000000001</v>
      </c>
      <c r="P1490" s="176"/>
    </row>
    <row r="1491" spans="1:16" ht="14.1" customHeight="1">
      <c r="A1491" s="181" t="s">
        <v>257</v>
      </c>
      <c r="B1491" s="181"/>
      <c r="C1491" s="181"/>
      <c r="D1491" s="182" t="s">
        <v>242</v>
      </c>
      <c r="E1491" s="182"/>
      <c r="F1491" s="104">
        <v>5.65</v>
      </c>
      <c r="G1491" s="183">
        <v>0.15849089999999999</v>
      </c>
      <c r="H1491" s="183"/>
      <c r="I1491" s="176">
        <v>0.89549999999999996</v>
      </c>
      <c r="J1491" s="176"/>
      <c r="K1491" s="176"/>
      <c r="L1491" s="176"/>
      <c r="M1491" s="176"/>
      <c r="N1491" s="176"/>
      <c r="O1491" s="176">
        <v>0.89549999999999996</v>
      </c>
      <c r="P1491" s="176"/>
    </row>
    <row r="1492" spans="1:16" ht="14.1" customHeight="1">
      <c r="A1492" s="181" t="s">
        <v>244</v>
      </c>
      <c r="B1492" s="181"/>
      <c r="C1492" s="181"/>
      <c r="D1492" s="182"/>
      <c r="E1492" s="182"/>
      <c r="F1492" s="104">
        <v>6.2</v>
      </c>
      <c r="G1492" s="183">
        <v>0.86899999999999999</v>
      </c>
      <c r="H1492" s="183"/>
      <c r="I1492" s="176">
        <v>5.3860999999999999</v>
      </c>
      <c r="J1492" s="176"/>
      <c r="K1492" s="176"/>
      <c r="L1492" s="176"/>
      <c r="M1492" s="176"/>
      <c r="N1492" s="176"/>
      <c r="O1492" s="176">
        <v>5.3860999999999999</v>
      </c>
      <c r="P1492" s="176"/>
    </row>
    <row r="1493" spans="1:16" ht="14.1" customHeight="1">
      <c r="A1493" s="181" t="s">
        <v>245</v>
      </c>
      <c r="B1493" s="181"/>
      <c r="C1493" s="181"/>
      <c r="D1493" s="182"/>
      <c r="E1493" s="182"/>
      <c r="F1493" s="104"/>
      <c r="G1493" s="183"/>
      <c r="H1493" s="183"/>
      <c r="I1493" s="176">
        <v>5.46</v>
      </c>
      <c r="J1493" s="176"/>
      <c r="K1493" s="176"/>
      <c r="L1493" s="176"/>
      <c r="M1493" s="176"/>
      <c r="N1493" s="176"/>
      <c r="O1493" s="176">
        <v>5.46</v>
      </c>
      <c r="P1493" s="176"/>
    </row>
    <row r="1494" spans="1:16" ht="14.1" customHeight="1">
      <c r="A1494" s="177" t="s">
        <v>246</v>
      </c>
      <c r="B1494" s="177"/>
      <c r="C1494" s="177"/>
      <c r="D1494" s="177"/>
      <c r="E1494" s="177"/>
      <c r="F1494" s="177"/>
      <c r="G1494" s="177"/>
      <c r="H1494" s="177"/>
      <c r="I1494" s="177"/>
      <c r="J1494" s="177"/>
      <c r="K1494" s="177"/>
      <c r="L1494" s="177"/>
      <c r="M1494" s="177"/>
      <c r="N1494" s="177"/>
      <c r="O1494" s="178">
        <v>17.04</v>
      </c>
      <c r="P1494" s="178"/>
    </row>
    <row r="1495" spans="1:16" ht="14.1" customHeight="1">
      <c r="A1495" s="177" t="s">
        <v>258</v>
      </c>
      <c r="B1495" s="177"/>
      <c r="C1495" s="177"/>
      <c r="D1495" s="177"/>
      <c r="E1495" s="177"/>
      <c r="F1495" s="177"/>
      <c r="G1495" s="177"/>
      <c r="H1495" s="177"/>
      <c r="I1495" s="177"/>
      <c r="J1495" s="177"/>
      <c r="K1495" s="177"/>
      <c r="L1495" s="177"/>
      <c r="M1495" s="177"/>
      <c r="N1495" s="177"/>
      <c r="O1495" s="177"/>
      <c r="P1495" s="177"/>
    </row>
    <row r="1496" spans="1:16" ht="14.1" customHeight="1">
      <c r="A1496" s="181" t="s">
        <v>490</v>
      </c>
      <c r="B1496" s="181"/>
      <c r="C1496" s="181"/>
      <c r="D1496" s="182" t="s">
        <v>239</v>
      </c>
      <c r="E1496" s="182"/>
      <c r="F1496" s="104">
        <v>5.95</v>
      </c>
      <c r="G1496" s="183">
        <v>0.02</v>
      </c>
      <c r="H1496" s="183"/>
      <c r="I1496" s="176"/>
      <c r="J1496" s="176"/>
      <c r="K1496" s="176">
        <v>0.11899999999999999</v>
      </c>
      <c r="L1496" s="176"/>
      <c r="M1496" s="176"/>
      <c r="N1496" s="176"/>
      <c r="O1496" s="176">
        <v>0.11899999999999999</v>
      </c>
      <c r="P1496" s="176"/>
    </row>
    <row r="1497" spans="1:16" ht="32.65" customHeight="1">
      <c r="A1497" s="181" t="s">
        <v>491</v>
      </c>
      <c r="B1497" s="181"/>
      <c r="C1497" s="181"/>
      <c r="D1497" s="182" t="s">
        <v>262</v>
      </c>
      <c r="E1497" s="182"/>
      <c r="F1497" s="104">
        <v>13.27</v>
      </c>
      <c r="G1497" s="183">
        <v>0.11</v>
      </c>
      <c r="H1497" s="183"/>
      <c r="I1497" s="176"/>
      <c r="J1497" s="176"/>
      <c r="K1497" s="176">
        <v>1.4597</v>
      </c>
      <c r="L1497" s="176"/>
      <c r="M1497" s="176"/>
      <c r="N1497" s="176"/>
      <c r="O1497" s="176">
        <v>1.4597</v>
      </c>
      <c r="P1497" s="176"/>
    </row>
    <row r="1498" spans="1:16" ht="32.65" customHeight="1">
      <c r="A1498" s="181" t="s">
        <v>492</v>
      </c>
      <c r="B1498" s="181"/>
      <c r="C1498" s="181"/>
      <c r="D1498" s="182" t="s">
        <v>262</v>
      </c>
      <c r="E1498" s="182"/>
      <c r="F1498" s="104">
        <v>13.27</v>
      </c>
      <c r="G1498" s="183">
        <v>0.27</v>
      </c>
      <c r="H1498" s="183"/>
      <c r="I1498" s="176"/>
      <c r="J1498" s="176"/>
      <c r="K1498" s="176">
        <v>3.5829</v>
      </c>
      <c r="L1498" s="176"/>
      <c r="M1498" s="176"/>
      <c r="N1498" s="176"/>
      <c r="O1498" s="176">
        <v>3.5829</v>
      </c>
      <c r="P1498" s="176"/>
    </row>
    <row r="1499" spans="1:16" ht="7.5" customHeight="1"/>
    <row r="1500" spans="1:16" ht="14.1" customHeight="1">
      <c r="A1500" s="170" t="s">
        <v>270</v>
      </c>
      <c r="B1500" s="170"/>
      <c r="C1500" s="170"/>
      <c r="D1500" s="170"/>
      <c r="E1500" s="170"/>
      <c r="F1500" s="170"/>
      <c r="G1500" s="170"/>
      <c r="H1500" s="170"/>
      <c r="I1500" s="170"/>
      <c r="J1500" s="170"/>
      <c r="K1500" s="170"/>
      <c r="L1500" s="170"/>
      <c r="M1500" s="170"/>
      <c r="N1500" s="170"/>
      <c r="O1500" s="170"/>
      <c r="P1500" s="170"/>
    </row>
    <row r="1501" spans="1:16" ht="14.1" customHeight="1">
      <c r="A1501" s="171" t="s">
        <v>271</v>
      </c>
      <c r="B1501" s="171"/>
      <c r="C1501" s="171"/>
      <c r="D1501" s="171"/>
      <c r="E1501" s="171"/>
      <c r="F1501" s="171"/>
      <c r="G1501" s="171"/>
      <c r="H1501" s="171"/>
      <c r="I1501" s="171"/>
      <c r="J1501" s="171"/>
      <c r="K1501" s="171"/>
      <c r="L1501" s="171"/>
      <c r="M1501" s="171"/>
      <c r="N1501" s="171"/>
      <c r="O1501" s="171"/>
      <c r="P1501" s="171"/>
    </row>
    <row r="1502" spans="1:16" ht="65.25" customHeight="1">
      <c r="A1502" s="198"/>
      <c r="B1502" s="198"/>
      <c r="C1502" s="198"/>
      <c r="D1502" s="198"/>
      <c r="E1502" s="198"/>
      <c r="F1502" s="198"/>
      <c r="G1502" s="198"/>
      <c r="H1502" s="198"/>
      <c r="I1502" s="198"/>
      <c r="J1502" s="198"/>
      <c r="K1502" s="198"/>
      <c r="L1502" s="198"/>
      <c r="M1502" s="198"/>
      <c r="N1502" s="198"/>
      <c r="O1502" s="198"/>
      <c r="P1502" s="198"/>
    </row>
    <row r="1503" spans="1:16" ht="5.65" customHeight="1"/>
    <row r="1504" spans="1:16" ht="19.7" customHeight="1">
      <c r="A1504" s="199" t="s">
        <v>218</v>
      </c>
      <c r="B1504" s="199"/>
      <c r="C1504" s="199"/>
      <c r="D1504" s="199"/>
      <c r="E1504" s="199"/>
      <c r="F1504" s="199"/>
      <c r="G1504" s="199"/>
      <c r="H1504" s="199"/>
      <c r="I1504" s="199"/>
      <c r="J1504" s="199"/>
      <c r="K1504" s="199"/>
      <c r="L1504" s="199"/>
      <c r="M1504" s="199"/>
      <c r="N1504" s="199"/>
      <c r="O1504" s="199"/>
      <c r="P1504" s="199"/>
    </row>
    <row r="1505" spans="1:16" ht="15.75" customHeight="1">
      <c r="A1505" s="105" t="s">
        <v>117</v>
      </c>
      <c r="B1505" s="196" t="s">
        <v>118</v>
      </c>
      <c r="C1505" s="196"/>
      <c r="D1505" s="196"/>
      <c r="E1505" s="196"/>
      <c r="F1505" s="196"/>
      <c r="G1505" s="196"/>
      <c r="H1505" s="196"/>
      <c r="I1505" s="196"/>
      <c r="J1505" s="196"/>
      <c r="K1505" s="196"/>
      <c r="L1505" s="193" t="s">
        <v>119</v>
      </c>
      <c r="M1505" s="193"/>
      <c r="N1505" s="200" t="s">
        <v>171</v>
      </c>
      <c r="O1505" s="200"/>
      <c r="P1505" s="200"/>
    </row>
    <row r="1506" spans="1:16" ht="12.6" customHeight="1">
      <c r="A1506" s="105" t="s">
        <v>120</v>
      </c>
      <c r="B1506" s="196" t="s">
        <v>121</v>
      </c>
      <c r="C1506" s="196"/>
      <c r="D1506" s="196"/>
      <c r="E1506" s="196"/>
      <c r="F1506" s="196"/>
      <c r="G1506" s="196"/>
      <c r="H1506" s="196"/>
      <c r="I1506" s="196"/>
      <c r="J1506" s="196"/>
      <c r="K1506" s="196"/>
      <c r="L1506" s="193" t="s">
        <v>219</v>
      </c>
      <c r="M1506" s="193"/>
      <c r="N1506" s="194" t="s">
        <v>3435</v>
      </c>
      <c r="O1506" s="194"/>
      <c r="P1506" s="194"/>
    </row>
    <row r="1507" spans="1:16" ht="14.45" customHeight="1">
      <c r="A1507" s="105" t="s">
        <v>220</v>
      </c>
      <c r="B1507" s="193" t="s">
        <v>170</v>
      </c>
      <c r="C1507" s="193"/>
      <c r="D1507" s="193"/>
      <c r="E1507" s="193"/>
      <c r="F1507" s="193"/>
      <c r="G1507" s="193"/>
      <c r="H1507" s="193"/>
      <c r="I1507" s="193"/>
      <c r="J1507" s="193"/>
      <c r="K1507" s="193"/>
      <c r="L1507" s="193" t="s">
        <v>122</v>
      </c>
      <c r="M1507" s="193"/>
      <c r="N1507" s="194"/>
      <c r="O1507" s="194"/>
      <c r="P1507" s="194"/>
    </row>
    <row r="1508" spans="1:16" ht="14.65" customHeight="1">
      <c r="A1508" s="105" t="s">
        <v>221</v>
      </c>
      <c r="B1508" s="193" t="s">
        <v>170</v>
      </c>
      <c r="C1508" s="193"/>
      <c r="D1508" s="193"/>
      <c r="E1508" s="193"/>
      <c r="F1508" s="193"/>
      <c r="G1508" s="193"/>
      <c r="H1508" s="193"/>
      <c r="I1508" s="193"/>
      <c r="J1508" s="193"/>
      <c r="K1508" s="193"/>
      <c r="L1508" s="193" t="s">
        <v>123</v>
      </c>
      <c r="M1508" s="193"/>
      <c r="N1508" s="194" t="s">
        <v>124</v>
      </c>
      <c r="O1508" s="194"/>
      <c r="P1508" s="194"/>
    </row>
    <row r="1509" spans="1:16" ht="26.45" customHeight="1">
      <c r="A1509" s="105" t="s">
        <v>222</v>
      </c>
      <c r="B1509" s="193" t="s">
        <v>170</v>
      </c>
      <c r="C1509" s="193"/>
      <c r="D1509" s="193"/>
      <c r="E1509" s="193"/>
      <c r="F1509" s="193"/>
      <c r="G1509" s="193"/>
      <c r="H1509" s="193"/>
      <c r="I1509" s="193"/>
      <c r="J1509" s="193"/>
      <c r="K1509" s="193"/>
      <c r="L1509" s="193" t="s">
        <v>125</v>
      </c>
      <c r="M1509" s="193"/>
      <c r="N1509" s="195" t="s">
        <v>3472</v>
      </c>
      <c r="O1509" s="195"/>
      <c r="P1509" s="195"/>
    </row>
    <row r="1510" spans="1:16" ht="13.35" customHeight="1">
      <c r="A1510" s="106" t="s">
        <v>126</v>
      </c>
      <c r="B1510" s="188"/>
      <c r="C1510" s="188"/>
      <c r="D1510" s="188"/>
      <c r="E1510" s="188"/>
      <c r="F1510" s="188"/>
      <c r="G1510" s="188"/>
      <c r="H1510" s="188"/>
      <c r="I1510" s="188"/>
      <c r="J1510" s="188"/>
      <c r="K1510" s="188"/>
      <c r="L1510" s="188" t="s">
        <v>127</v>
      </c>
      <c r="M1510" s="188"/>
      <c r="N1510" s="189" t="s">
        <v>173</v>
      </c>
      <c r="O1510" s="189"/>
      <c r="P1510" s="189"/>
    </row>
    <row r="1511" spans="1:16" ht="15.75" customHeight="1">
      <c r="A1511" s="190" t="s">
        <v>223</v>
      </c>
      <c r="B1511" s="190"/>
      <c r="C1511" s="191" t="s">
        <v>224</v>
      </c>
      <c r="D1511" s="191"/>
      <c r="E1511" s="192" t="s">
        <v>225</v>
      </c>
      <c r="F1511" s="192"/>
      <c r="G1511" s="192"/>
      <c r="H1511" s="191" t="s">
        <v>226</v>
      </c>
      <c r="I1511" s="191"/>
      <c r="J1511" s="192" t="s">
        <v>227</v>
      </c>
      <c r="K1511" s="192"/>
      <c r="L1511" s="192"/>
      <c r="M1511" s="192"/>
      <c r="N1511" s="192"/>
      <c r="O1511" s="192"/>
      <c r="P1511" s="103" t="s">
        <v>228</v>
      </c>
    </row>
    <row r="1512" spans="1:16" ht="17.100000000000001" customHeight="1">
      <c r="A1512" s="186" t="s">
        <v>229</v>
      </c>
      <c r="B1512" s="186"/>
      <c r="C1512" s="186"/>
      <c r="D1512" s="187" t="s">
        <v>230</v>
      </c>
      <c r="E1512" s="187"/>
      <c r="F1512" s="187" t="s">
        <v>231</v>
      </c>
      <c r="G1512" s="187" t="s">
        <v>232</v>
      </c>
      <c r="H1512" s="187"/>
      <c r="I1512" s="187" t="s">
        <v>233</v>
      </c>
      <c r="J1512" s="187"/>
      <c r="K1512" s="187"/>
      <c r="L1512" s="187"/>
      <c r="M1512" s="187"/>
      <c r="N1512" s="187"/>
      <c r="O1512" s="187"/>
      <c r="P1512" s="187"/>
    </row>
    <row r="1513" spans="1:16" ht="17.100000000000001" customHeight="1">
      <c r="A1513" s="186"/>
      <c r="B1513" s="186"/>
      <c r="C1513" s="186"/>
      <c r="D1513" s="187"/>
      <c r="E1513" s="187"/>
      <c r="F1513" s="187"/>
      <c r="G1513" s="187"/>
      <c r="H1513" s="187"/>
      <c r="I1513" s="187" t="s">
        <v>234</v>
      </c>
      <c r="J1513" s="187"/>
      <c r="K1513" s="187" t="s">
        <v>235</v>
      </c>
      <c r="L1513" s="187"/>
      <c r="M1513" s="187" t="s">
        <v>236</v>
      </c>
      <c r="N1513" s="187"/>
      <c r="O1513" s="187" t="s">
        <v>237</v>
      </c>
      <c r="P1513" s="187"/>
    </row>
    <row r="1514" spans="1:16" ht="14.1" customHeight="1">
      <c r="A1514" s="181" t="s">
        <v>356</v>
      </c>
      <c r="B1514" s="181"/>
      <c r="C1514" s="181"/>
      <c r="D1514" s="182" t="s">
        <v>282</v>
      </c>
      <c r="E1514" s="182"/>
      <c r="F1514" s="104">
        <v>5.58</v>
      </c>
      <c r="G1514" s="183">
        <v>1.3474999999999999</v>
      </c>
      <c r="H1514" s="183"/>
      <c r="I1514" s="176"/>
      <c r="J1514" s="176"/>
      <c r="K1514" s="176">
        <v>7.5190999999999999</v>
      </c>
      <c r="L1514" s="176"/>
      <c r="M1514" s="176"/>
      <c r="N1514" s="176"/>
      <c r="O1514" s="176">
        <v>7.5190999999999999</v>
      </c>
      <c r="P1514" s="176"/>
    </row>
    <row r="1515" spans="1:16" ht="32.65" customHeight="1">
      <c r="A1515" s="181" t="s">
        <v>494</v>
      </c>
      <c r="B1515" s="181"/>
      <c r="C1515" s="181"/>
      <c r="D1515" s="182" t="s">
        <v>282</v>
      </c>
      <c r="E1515" s="182"/>
      <c r="F1515" s="104">
        <v>11.36</v>
      </c>
      <c r="G1515" s="183">
        <v>0.43</v>
      </c>
      <c r="H1515" s="183"/>
      <c r="I1515" s="176"/>
      <c r="J1515" s="176"/>
      <c r="K1515" s="176">
        <v>4.8848000000000003</v>
      </c>
      <c r="L1515" s="176"/>
      <c r="M1515" s="176"/>
      <c r="N1515" s="176"/>
      <c r="O1515" s="176">
        <v>4.8848000000000003</v>
      </c>
      <c r="P1515" s="176"/>
    </row>
    <row r="1516" spans="1:16" ht="14.1" customHeight="1">
      <c r="A1516" s="177" t="s">
        <v>273</v>
      </c>
      <c r="B1516" s="177"/>
      <c r="C1516" s="177"/>
      <c r="D1516" s="177"/>
      <c r="E1516" s="177"/>
      <c r="F1516" s="177"/>
      <c r="G1516" s="177"/>
      <c r="H1516" s="177"/>
      <c r="I1516" s="177"/>
      <c r="J1516" s="177"/>
      <c r="K1516" s="177"/>
      <c r="L1516" s="177"/>
      <c r="M1516" s="177"/>
      <c r="N1516" s="177"/>
      <c r="O1516" s="178">
        <v>17.57</v>
      </c>
      <c r="P1516" s="178"/>
    </row>
    <row r="1517" spans="1:16" ht="14.1" customHeight="1">
      <c r="A1517" s="179" t="s">
        <v>247</v>
      </c>
      <c r="B1517" s="179"/>
      <c r="C1517" s="179"/>
      <c r="D1517" s="179"/>
      <c r="E1517" s="179"/>
      <c r="F1517" s="179"/>
      <c r="G1517" s="179"/>
      <c r="H1517" s="179"/>
      <c r="I1517" s="180">
        <v>17.04</v>
      </c>
      <c r="J1517" s="180"/>
      <c r="K1517" s="180">
        <v>17.57</v>
      </c>
      <c r="L1517" s="180"/>
      <c r="M1517" s="180">
        <v>19.37</v>
      </c>
      <c r="N1517" s="180"/>
      <c r="O1517" s="180">
        <v>53.98</v>
      </c>
      <c r="P1517" s="180"/>
    </row>
    <row r="1518" spans="1:16" ht="14.1" customHeight="1">
      <c r="A1518" s="172" t="s">
        <v>248</v>
      </c>
      <c r="B1518" s="172"/>
      <c r="C1518" s="172"/>
      <c r="D1518" s="172"/>
      <c r="E1518" s="172"/>
      <c r="F1518" s="172"/>
      <c r="G1518" s="172"/>
      <c r="H1518" s="172"/>
      <c r="I1518" s="173">
        <v>4.91</v>
      </c>
      <c r="J1518" s="173"/>
      <c r="K1518" s="173">
        <v>5.0599999999999996</v>
      </c>
      <c r="L1518" s="173"/>
      <c r="M1518" s="173">
        <v>5.59</v>
      </c>
      <c r="N1518" s="173"/>
      <c r="O1518" s="173">
        <v>15.56</v>
      </c>
      <c r="P1518" s="173"/>
    </row>
    <row r="1519" spans="1:16" ht="14.1" customHeight="1">
      <c r="A1519" s="174" t="s">
        <v>249</v>
      </c>
      <c r="B1519" s="174"/>
      <c r="C1519" s="174"/>
      <c r="D1519" s="174"/>
      <c r="E1519" s="174"/>
      <c r="F1519" s="174"/>
      <c r="G1519" s="174"/>
      <c r="H1519" s="174"/>
      <c r="I1519" s="175">
        <v>21.95</v>
      </c>
      <c r="J1519" s="175"/>
      <c r="K1519" s="175">
        <v>22.63</v>
      </c>
      <c r="L1519" s="175"/>
      <c r="M1519" s="175">
        <v>24.96</v>
      </c>
      <c r="N1519" s="175"/>
      <c r="O1519" s="175">
        <v>69.540000000000006</v>
      </c>
      <c r="P1519" s="175"/>
    </row>
    <row r="1520" spans="1:16" ht="32.65" customHeight="1">
      <c r="A1520" s="184" t="s">
        <v>500</v>
      </c>
      <c r="B1520" s="184"/>
      <c r="C1520" s="184"/>
      <c r="D1520" s="184"/>
      <c r="E1520" s="184"/>
      <c r="F1520" s="184"/>
      <c r="G1520" s="184"/>
      <c r="H1520" s="184"/>
      <c r="I1520" s="184"/>
      <c r="J1520" s="184"/>
      <c r="K1520" s="184"/>
      <c r="L1520" s="184"/>
      <c r="M1520" s="184"/>
      <c r="N1520" s="184"/>
      <c r="O1520" s="185" t="s">
        <v>251</v>
      </c>
      <c r="P1520" s="185"/>
    </row>
    <row r="1521" spans="1:16" ht="14.1" customHeight="1">
      <c r="A1521" s="177" t="s">
        <v>252</v>
      </c>
      <c r="B1521" s="177"/>
      <c r="C1521" s="177"/>
      <c r="D1521" s="177"/>
      <c r="E1521" s="177"/>
      <c r="F1521" s="177"/>
      <c r="G1521" s="177"/>
      <c r="H1521" s="177"/>
      <c r="I1521" s="177"/>
      <c r="J1521" s="177"/>
      <c r="K1521" s="177"/>
      <c r="L1521" s="177"/>
      <c r="M1521" s="177"/>
      <c r="N1521" s="177"/>
      <c r="O1521" s="177"/>
      <c r="P1521" s="177"/>
    </row>
    <row r="1522" spans="1:16" ht="32.65" customHeight="1">
      <c r="A1522" s="181" t="s">
        <v>498</v>
      </c>
      <c r="B1522" s="181"/>
      <c r="C1522" s="181"/>
      <c r="D1522" s="182" t="s">
        <v>239</v>
      </c>
      <c r="E1522" s="182"/>
      <c r="F1522" s="104">
        <v>711225.16</v>
      </c>
      <c r="G1522" s="183">
        <v>2.1500000000000001E-5</v>
      </c>
      <c r="H1522" s="183"/>
      <c r="I1522" s="176"/>
      <c r="J1522" s="176"/>
      <c r="K1522" s="176"/>
      <c r="L1522" s="176"/>
      <c r="M1522" s="176">
        <v>15.3155</v>
      </c>
      <c r="N1522" s="176"/>
      <c r="O1522" s="176">
        <v>15.3155</v>
      </c>
      <c r="P1522" s="176"/>
    </row>
    <row r="1523" spans="1:16" ht="14.1" customHeight="1">
      <c r="A1523" s="177" t="s">
        <v>254</v>
      </c>
      <c r="B1523" s="177"/>
      <c r="C1523" s="177"/>
      <c r="D1523" s="177"/>
      <c r="E1523" s="177"/>
      <c r="F1523" s="177"/>
      <c r="G1523" s="177"/>
      <c r="H1523" s="177"/>
      <c r="I1523" s="177"/>
      <c r="J1523" s="177"/>
      <c r="K1523" s="177"/>
      <c r="L1523" s="177"/>
      <c r="M1523" s="177"/>
      <c r="N1523" s="177"/>
      <c r="O1523" s="178">
        <v>15.32</v>
      </c>
      <c r="P1523" s="178"/>
    </row>
    <row r="1524" spans="1:16" ht="14.1" customHeight="1">
      <c r="A1524" s="177" t="s">
        <v>240</v>
      </c>
      <c r="B1524" s="177"/>
      <c r="C1524" s="177"/>
      <c r="D1524" s="177"/>
      <c r="E1524" s="177"/>
      <c r="F1524" s="177"/>
      <c r="G1524" s="177"/>
      <c r="H1524" s="177"/>
      <c r="I1524" s="177"/>
      <c r="J1524" s="177"/>
      <c r="K1524" s="177"/>
      <c r="L1524" s="177"/>
      <c r="M1524" s="177"/>
      <c r="N1524" s="177"/>
      <c r="O1524" s="177"/>
      <c r="P1524" s="177"/>
    </row>
    <row r="1525" spans="1:16" ht="22.7" customHeight="1">
      <c r="A1525" s="181" t="s">
        <v>499</v>
      </c>
      <c r="B1525" s="181"/>
      <c r="C1525" s="181"/>
      <c r="D1525" s="182" t="s">
        <v>242</v>
      </c>
      <c r="E1525" s="182"/>
      <c r="F1525" s="104">
        <v>8.65</v>
      </c>
      <c r="G1525" s="183">
        <v>0.21</v>
      </c>
      <c r="H1525" s="183"/>
      <c r="I1525" s="176">
        <v>1.8165</v>
      </c>
      <c r="J1525" s="176"/>
      <c r="K1525" s="176"/>
      <c r="L1525" s="176"/>
      <c r="M1525" s="176"/>
      <c r="N1525" s="176"/>
      <c r="O1525" s="176">
        <v>1.8165</v>
      </c>
      <c r="P1525" s="176"/>
    </row>
    <row r="1526" spans="1:16" ht="14.1" customHeight="1">
      <c r="A1526" s="181" t="s">
        <v>292</v>
      </c>
      <c r="B1526" s="181"/>
      <c r="C1526" s="181"/>
      <c r="D1526" s="182" t="s">
        <v>242</v>
      </c>
      <c r="E1526" s="182"/>
      <c r="F1526" s="104">
        <v>7.8</v>
      </c>
      <c r="G1526" s="183">
        <v>0.30139850000000001</v>
      </c>
      <c r="H1526" s="183"/>
      <c r="I1526" s="176">
        <v>2.3509000000000002</v>
      </c>
      <c r="J1526" s="176"/>
      <c r="K1526" s="176"/>
      <c r="L1526" s="176"/>
      <c r="M1526" s="176"/>
      <c r="N1526" s="176"/>
      <c r="O1526" s="176">
        <v>2.3509000000000002</v>
      </c>
      <c r="P1526" s="176"/>
    </row>
    <row r="1527" spans="1:16" ht="14.1" customHeight="1">
      <c r="A1527" s="181" t="s">
        <v>257</v>
      </c>
      <c r="B1527" s="181"/>
      <c r="C1527" s="181"/>
      <c r="D1527" s="182" t="s">
        <v>242</v>
      </c>
      <c r="E1527" s="182"/>
      <c r="F1527" s="104">
        <v>5.65</v>
      </c>
      <c r="G1527" s="183">
        <v>0.12558269999999999</v>
      </c>
      <c r="H1527" s="183"/>
      <c r="I1527" s="176">
        <v>0.70950000000000002</v>
      </c>
      <c r="J1527" s="176"/>
      <c r="K1527" s="176"/>
      <c r="L1527" s="176"/>
      <c r="M1527" s="176"/>
      <c r="N1527" s="176"/>
      <c r="O1527" s="176">
        <v>0.70950000000000002</v>
      </c>
      <c r="P1527" s="176"/>
    </row>
    <row r="1528" spans="1:16" ht="14.1" customHeight="1">
      <c r="A1528" s="181" t="s">
        <v>244</v>
      </c>
      <c r="B1528" s="181"/>
      <c r="C1528" s="181"/>
      <c r="D1528" s="182"/>
      <c r="E1528" s="182"/>
      <c r="F1528" s="104">
        <v>4.88</v>
      </c>
      <c r="G1528" s="183">
        <v>0.86899999999999999</v>
      </c>
      <c r="H1528" s="183"/>
      <c r="I1528" s="176">
        <v>4.2380000000000004</v>
      </c>
      <c r="J1528" s="176"/>
      <c r="K1528" s="176"/>
      <c r="L1528" s="176"/>
      <c r="M1528" s="176"/>
      <c r="N1528" s="176"/>
      <c r="O1528" s="176">
        <v>4.2380000000000004</v>
      </c>
      <c r="P1528" s="176"/>
    </row>
    <row r="1529" spans="1:16" ht="14.1" customHeight="1">
      <c r="A1529" s="181" t="s">
        <v>245</v>
      </c>
      <c r="B1529" s="181"/>
      <c r="C1529" s="181"/>
      <c r="D1529" s="182"/>
      <c r="E1529" s="182"/>
      <c r="F1529" s="104"/>
      <c r="G1529" s="183"/>
      <c r="H1529" s="183"/>
      <c r="I1529" s="176">
        <v>4.3099999999999996</v>
      </c>
      <c r="J1529" s="176"/>
      <c r="K1529" s="176"/>
      <c r="L1529" s="176"/>
      <c r="M1529" s="176"/>
      <c r="N1529" s="176"/>
      <c r="O1529" s="176">
        <v>4.3099999999999996</v>
      </c>
      <c r="P1529" s="176"/>
    </row>
    <row r="1530" spans="1:16" ht="14.1" customHeight="1">
      <c r="A1530" s="177" t="s">
        <v>246</v>
      </c>
      <c r="B1530" s="177"/>
      <c r="C1530" s="177"/>
      <c r="D1530" s="177"/>
      <c r="E1530" s="177"/>
      <c r="F1530" s="177"/>
      <c r="G1530" s="177"/>
      <c r="H1530" s="177"/>
      <c r="I1530" s="177"/>
      <c r="J1530" s="177"/>
      <c r="K1530" s="177"/>
      <c r="L1530" s="177"/>
      <c r="M1530" s="177"/>
      <c r="N1530" s="177"/>
      <c r="O1530" s="178">
        <v>13.42</v>
      </c>
      <c r="P1530" s="178"/>
    </row>
    <row r="1531" spans="1:16" ht="14.1" customHeight="1">
      <c r="A1531" s="177" t="s">
        <v>258</v>
      </c>
      <c r="B1531" s="177"/>
      <c r="C1531" s="177"/>
      <c r="D1531" s="177"/>
      <c r="E1531" s="177"/>
      <c r="F1531" s="177"/>
      <c r="G1531" s="177"/>
      <c r="H1531" s="177"/>
      <c r="I1531" s="177"/>
      <c r="J1531" s="177"/>
      <c r="K1531" s="177"/>
      <c r="L1531" s="177"/>
      <c r="M1531" s="177"/>
      <c r="N1531" s="177"/>
      <c r="O1531" s="177"/>
      <c r="P1531" s="177"/>
    </row>
    <row r="1532" spans="1:16" ht="14.1" customHeight="1">
      <c r="A1532" s="181" t="s">
        <v>490</v>
      </c>
      <c r="B1532" s="181"/>
      <c r="C1532" s="181"/>
      <c r="D1532" s="182" t="s">
        <v>239</v>
      </c>
      <c r="E1532" s="182"/>
      <c r="F1532" s="104">
        <v>5.95</v>
      </c>
      <c r="G1532" s="183">
        <v>0.05</v>
      </c>
      <c r="H1532" s="183"/>
      <c r="I1532" s="176"/>
      <c r="J1532" s="176"/>
      <c r="K1532" s="176">
        <v>0.29749999999999999</v>
      </c>
      <c r="L1532" s="176"/>
      <c r="M1532" s="176"/>
      <c r="N1532" s="176"/>
      <c r="O1532" s="176">
        <v>0.29749999999999999</v>
      </c>
      <c r="P1532" s="176"/>
    </row>
    <row r="1533" spans="1:16" ht="32.65" customHeight="1">
      <c r="A1533" s="181" t="s">
        <v>491</v>
      </c>
      <c r="B1533" s="181"/>
      <c r="C1533" s="181"/>
      <c r="D1533" s="182" t="s">
        <v>262</v>
      </c>
      <c r="E1533" s="182"/>
      <c r="F1533" s="104">
        <v>13.27</v>
      </c>
      <c r="G1533" s="183">
        <v>0.11</v>
      </c>
      <c r="H1533" s="183"/>
      <c r="I1533" s="176"/>
      <c r="J1533" s="176"/>
      <c r="K1533" s="176">
        <v>1.4597</v>
      </c>
      <c r="L1533" s="176"/>
      <c r="M1533" s="176"/>
      <c r="N1533" s="176"/>
      <c r="O1533" s="176">
        <v>1.4597</v>
      </c>
      <c r="P1533" s="176"/>
    </row>
    <row r="1534" spans="1:16" ht="32.65" customHeight="1">
      <c r="A1534" s="181" t="s">
        <v>492</v>
      </c>
      <c r="B1534" s="181"/>
      <c r="C1534" s="181"/>
      <c r="D1534" s="182" t="s">
        <v>262</v>
      </c>
      <c r="E1534" s="182"/>
      <c r="F1534" s="104">
        <v>13.27</v>
      </c>
      <c r="G1534" s="183">
        <v>0.27</v>
      </c>
      <c r="H1534" s="183"/>
      <c r="I1534" s="176"/>
      <c r="J1534" s="176"/>
      <c r="K1534" s="176">
        <v>3.5829</v>
      </c>
      <c r="L1534" s="176"/>
      <c r="M1534" s="176"/>
      <c r="N1534" s="176"/>
      <c r="O1534" s="176">
        <v>3.5829</v>
      </c>
      <c r="P1534" s="176"/>
    </row>
    <row r="1535" spans="1:16" ht="14.1" customHeight="1">
      <c r="A1535" s="181" t="s">
        <v>356</v>
      </c>
      <c r="B1535" s="181"/>
      <c r="C1535" s="181"/>
      <c r="D1535" s="182" t="s">
        <v>282</v>
      </c>
      <c r="E1535" s="182"/>
      <c r="F1535" s="104">
        <v>5.58</v>
      </c>
      <c r="G1535" s="183">
        <v>1.0780000000000001</v>
      </c>
      <c r="H1535" s="183"/>
      <c r="I1535" s="176"/>
      <c r="J1535" s="176"/>
      <c r="K1535" s="176">
        <v>6.0152000000000001</v>
      </c>
      <c r="L1535" s="176"/>
      <c r="M1535" s="176"/>
      <c r="N1535" s="176"/>
      <c r="O1535" s="176">
        <v>6.0152000000000001</v>
      </c>
      <c r="P1535" s="176"/>
    </row>
    <row r="1536" spans="1:16" ht="32.65" customHeight="1">
      <c r="A1536" s="181" t="s">
        <v>494</v>
      </c>
      <c r="B1536" s="181"/>
      <c r="C1536" s="181"/>
      <c r="D1536" s="182" t="s">
        <v>282</v>
      </c>
      <c r="E1536" s="182"/>
      <c r="F1536" s="104">
        <v>11.36</v>
      </c>
      <c r="G1536" s="183">
        <v>0.09</v>
      </c>
      <c r="H1536" s="183"/>
      <c r="I1536" s="176"/>
      <c r="J1536" s="176"/>
      <c r="K1536" s="176">
        <v>1.0224</v>
      </c>
      <c r="L1536" s="176"/>
      <c r="M1536" s="176"/>
      <c r="N1536" s="176"/>
      <c r="O1536" s="176">
        <v>1.0224</v>
      </c>
      <c r="P1536" s="176"/>
    </row>
    <row r="1537" spans="1:16" ht="14.1" customHeight="1">
      <c r="A1537" s="177" t="s">
        <v>273</v>
      </c>
      <c r="B1537" s="177"/>
      <c r="C1537" s="177"/>
      <c r="D1537" s="177"/>
      <c r="E1537" s="177"/>
      <c r="F1537" s="177"/>
      <c r="G1537" s="177"/>
      <c r="H1537" s="177"/>
      <c r="I1537" s="177"/>
      <c r="J1537" s="177"/>
      <c r="K1537" s="177"/>
      <c r="L1537" s="177"/>
      <c r="M1537" s="177"/>
      <c r="N1537" s="177"/>
      <c r="O1537" s="178">
        <v>12.38</v>
      </c>
      <c r="P1537" s="178"/>
    </row>
    <row r="1538" spans="1:16" ht="14.1" customHeight="1">
      <c r="A1538" s="179" t="s">
        <v>247</v>
      </c>
      <c r="B1538" s="179"/>
      <c r="C1538" s="179"/>
      <c r="D1538" s="179"/>
      <c r="E1538" s="179"/>
      <c r="F1538" s="179"/>
      <c r="G1538" s="179"/>
      <c r="H1538" s="179"/>
      <c r="I1538" s="180">
        <v>13.42</v>
      </c>
      <c r="J1538" s="180"/>
      <c r="K1538" s="180">
        <v>12.38</v>
      </c>
      <c r="L1538" s="180"/>
      <c r="M1538" s="180">
        <v>15.32</v>
      </c>
      <c r="N1538" s="180"/>
      <c r="O1538" s="180">
        <v>41.12</v>
      </c>
      <c r="P1538" s="180"/>
    </row>
    <row r="1539" spans="1:16" ht="14.1" customHeight="1">
      <c r="A1539" s="172" t="s">
        <v>248</v>
      </c>
      <c r="B1539" s="172"/>
      <c r="C1539" s="172"/>
      <c r="D1539" s="172"/>
      <c r="E1539" s="172"/>
      <c r="F1539" s="172"/>
      <c r="G1539" s="172"/>
      <c r="H1539" s="172"/>
      <c r="I1539" s="173">
        <v>3.87</v>
      </c>
      <c r="J1539" s="173"/>
      <c r="K1539" s="173">
        <v>3.57</v>
      </c>
      <c r="L1539" s="173"/>
      <c r="M1539" s="173">
        <v>4.41</v>
      </c>
      <c r="N1539" s="173"/>
      <c r="O1539" s="173">
        <v>11.85</v>
      </c>
      <c r="P1539" s="173"/>
    </row>
    <row r="1540" spans="1:16" ht="14.1" customHeight="1">
      <c r="A1540" s="174" t="s">
        <v>249</v>
      </c>
      <c r="B1540" s="174"/>
      <c r="C1540" s="174"/>
      <c r="D1540" s="174"/>
      <c r="E1540" s="174"/>
      <c r="F1540" s="174"/>
      <c r="G1540" s="174"/>
      <c r="H1540" s="174"/>
      <c r="I1540" s="175">
        <v>17.29</v>
      </c>
      <c r="J1540" s="175"/>
      <c r="K1540" s="175">
        <v>15.95</v>
      </c>
      <c r="L1540" s="175"/>
      <c r="M1540" s="175">
        <v>19.73</v>
      </c>
      <c r="N1540" s="175"/>
      <c r="O1540" s="175">
        <v>52.97</v>
      </c>
      <c r="P1540" s="175"/>
    </row>
    <row r="1541" spans="1:16" ht="17.649999999999999" customHeight="1"/>
    <row r="1542" spans="1:16" ht="14.1" customHeight="1">
      <c r="A1542" s="170" t="s">
        <v>270</v>
      </c>
      <c r="B1542" s="170"/>
      <c r="C1542" s="170"/>
      <c r="D1542" s="170"/>
      <c r="E1542" s="170"/>
      <c r="F1542" s="170"/>
      <c r="G1542" s="170"/>
      <c r="H1542" s="170"/>
      <c r="I1542" s="170"/>
      <c r="J1542" s="170"/>
      <c r="K1542" s="170"/>
      <c r="L1542" s="170"/>
      <c r="M1542" s="170"/>
      <c r="N1542" s="170"/>
      <c r="O1542" s="170"/>
      <c r="P1542" s="170"/>
    </row>
    <row r="1543" spans="1:16" ht="14.1" customHeight="1">
      <c r="A1543" s="171" t="s">
        <v>271</v>
      </c>
      <c r="B1543" s="171"/>
      <c r="C1543" s="171"/>
      <c r="D1543" s="171"/>
      <c r="E1543" s="171"/>
      <c r="F1543" s="171"/>
      <c r="G1543" s="171"/>
      <c r="H1543" s="171"/>
      <c r="I1543" s="171"/>
      <c r="J1543" s="171"/>
      <c r="K1543" s="171"/>
      <c r="L1543" s="171"/>
      <c r="M1543" s="171"/>
      <c r="N1543" s="171"/>
      <c r="O1543" s="171"/>
      <c r="P1543" s="171"/>
    </row>
    <row r="1544" spans="1:16" ht="65.25" customHeight="1">
      <c r="A1544" s="198"/>
      <c r="B1544" s="198"/>
      <c r="C1544" s="198"/>
      <c r="D1544" s="198"/>
      <c r="E1544" s="198"/>
      <c r="F1544" s="198"/>
      <c r="G1544" s="198"/>
      <c r="H1544" s="198"/>
      <c r="I1544" s="198"/>
      <c r="J1544" s="198"/>
      <c r="K1544" s="198"/>
      <c r="L1544" s="198"/>
      <c r="M1544" s="198"/>
      <c r="N1544" s="198"/>
      <c r="O1544" s="198"/>
      <c r="P1544" s="198"/>
    </row>
    <row r="1545" spans="1:16" ht="5.65" customHeight="1"/>
    <row r="1546" spans="1:16" ht="19.7" customHeight="1">
      <c r="A1546" s="199" t="s">
        <v>218</v>
      </c>
      <c r="B1546" s="199"/>
      <c r="C1546" s="199"/>
      <c r="D1546" s="199"/>
      <c r="E1546" s="199"/>
      <c r="F1546" s="199"/>
      <c r="G1546" s="199"/>
      <c r="H1546" s="199"/>
      <c r="I1546" s="199"/>
      <c r="J1546" s="199"/>
      <c r="K1546" s="199"/>
      <c r="L1546" s="199"/>
      <c r="M1546" s="199"/>
      <c r="N1546" s="199"/>
      <c r="O1546" s="199"/>
      <c r="P1546" s="199"/>
    </row>
    <row r="1547" spans="1:16" ht="15.75" customHeight="1">
      <c r="A1547" s="105" t="s">
        <v>117</v>
      </c>
      <c r="B1547" s="196" t="s">
        <v>118</v>
      </c>
      <c r="C1547" s="196"/>
      <c r="D1547" s="196"/>
      <c r="E1547" s="196"/>
      <c r="F1547" s="196"/>
      <c r="G1547" s="196"/>
      <c r="H1547" s="196"/>
      <c r="I1547" s="196"/>
      <c r="J1547" s="196"/>
      <c r="K1547" s="196"/>
      <c r="L1547" s="193" t="s">
        <v>119</v>
      </c>
      <c r="M1547" s="193"/>
      <c r="N1547" s="200" t="s">
        <v>171</v>
      </c>
      <c r="O1547" s="200"/>
      <c r="P1547" s="200"/>
    </row>
    <row r="1548" spans="1:16" ht="12.6" customHeight="1">
      <c r="A1548" s="105" t="s">
        <v>120</v>
      </c>
      <c r="B1548" s="196" t="s">
        <v>121</v>
      </c>
      <c r="C1548" s="196"/>
      <c r="D1548" s="196"/>
      <c r="E1548" s="196"/>
      <c r="F1548" s="196"/>
      <c r="G1548" s="196"/>
      <c r="H1548" s="196"/>
      <c r="I1548" s="196"/>
      <c r="J1548" s="196"/>
      <c r="K1548" s="196"/>
      <c r="L1548" s="193" t="s">
        <v>219</v>
      </c>
      <c r="M1548" s="193"/>
      <c r="N1548" s="194" t="s">
        <v>3435</v>
      </c>
      <c r="O1548" s="194"/>
      <c r="P1548" s="194"/>
    </row>
    <row r="1549" spans="1:16" ht="14.45" customHeight="1">
      <c r="A1549" s="105" t="s">
        <v>220</v>
      </c>
      <c r="B1549" s="193" t="s">
        <v>170</v>
      </c>
      <c r="C1549" s="193"/>
      <c r="D1549" s="193"/>
      <c r="E1549" s="193"/>
      <c r="F1549" s="193"/>
      <c r="G1549" s="193"/>
      <c r="H1549" s="193"/>
      <c r="I1549" s="193"/>
      <c r="J1549" s="193"/>
      <c r="K1549" s="193"/>
      <c r="L1549" s="193" t="s">
        <v>122</v>
      </c>
      <c r="M1549" s="193"/>
      <c r="N1549" s="194"/>
      <c r="O1549" s="194"/>
      <c r="P1549" s="194"/>
    </row>
    <row r="1550" spans="1:16" ht="14.65" customHeight="1">
      <c r="A1550" s="105" t="s">
        <v>221</v>
      </c>
      <c r="B1550" s="193" t="s">
        <v>170</v>
      </c>
      <c r="C1550" s="193"/>
      <c r="D1550" s="193"/>
      <c r="E1550" s="193"/>
      <c r="F1550" s="193"/>
      <c r="G1550" s="193"/>
      <c r="H1550" s="193"/>
      <c r="I1550" s="193"/>
      <c r="J1550" s="193"/>
      <c r="K1550" s="193"/>
      <c r="L1550" s="193" t="s">
        <v>123</v>
      </c>
      <c r="M1550" s="193"/>
      <c r="N1550" s="194" t="s">
        <v>124</v>
      </c>
      <c r="O1550" s="194"/>
      <c r="P1550" s="194"/>
    </row>
    <row r="1551" spans="1:16" ht="26.45" customHeight="1">
      <c r="A1551" s="105" t="s">
        <v>222</v>
      </c>
      <c r="B1551" s="193" t="s">
        <v>170</v>
      </c>
      <c r="C1551" s="193"/>
      <c r="D1551" s="193"/>
      <c r="E1551" s="193"/>
      <c r="F1551" s="193"/>
      <c r="G1551" s="193"/>
      <c r="H1551" s="193"/>
      <c r="I1551" s="193"/>
      <c r="J1551" s="193"/>
      <c r="K1551" s="193"/>
      <c r="L1551" s="193" t="s">
        <v>125</v>
      </c>
      <c r="M1551" s="193"/>
      <c r="N1551" s="195" t="s">
        <v>3473</v>
      </c>
      <c r="O1551" s="195"/>
      <c r="P1551" s="195"/>
    </row>
    <row r="1552" spans="1:16" ht="13.35" customHeight="1">
      <c r="A1552" s="106" t="s">
        <v>126</v>
      </c>
      <c r="B1552" s="188"/>
      <c r="C1552" s="188"/>
      <c r="D1552" s="188"/>
      <c r="E1552" s="188"/>
      <c r="F1552" s="188"/>
      <c r="G1552" s="188"/>
      <c r="H1552" s="188"/>
      <c r="I1552" s="188"/>
      <c r="J1552" s="188"/>
      <c r="K1552" s="188"/>
      <c r="L1552" s="188" t="s">
        <v>127</v>
      </c>
      <c r="M1552" s="188"/>
      <c r="N1552" s="189" t="s">
        <v>173</v>
      </c>
      <c r="O1552" s="189"/>
      <c r="P1552" s="189"/>
    </row>
    <row r="1553" spans="1:16" ht="15.75" customHeight="1">
      <c r="A1553" s="190" t="s">
        <v>223</v>
      </c>
      <c r="B1553" s="190"/>
      <c r="C1553" s="191" t="s">
        <v>224</v>
      </c>
      <c r="D1553" s="191"/>
      <c r="E1553" s="192" t="s">
        <v>225</v>
      </c>
      <c r="F1553" s="192"/>
      <c r="G1553" s="192"/>
      <c r="H1553" s="191" t="s">
        <v>226</v>
      </c>
      <c r="I1553" s="191"/>
      <c r="J1553" s="192" t="s">
        <v>227</v>
      </c>
      <c r="K1553" s="192"/>
      <c r="L1553" s="192"/>
      <c r="M1553" s="192"/>
      <c r="N1553" s="192"/>
      <c r="O1553" s="192"/>
      <c r="P1553" s="103" t="s">
        <v>228</v>
      </c>
    </row>
    <row r="1554" spans="1:16" ht="17.100000000000001" customHeight="1">
      <c r="A1554" s="186" t="s">
        <v>229</v>
      </c>
      <c r="B1554" s="186"/>
      <c r="C1554" s="186"/>
      <c r="D1554" s="187" t="s">
        <v>230</v>
      </c>
      <c r="E1554" s="187"/>
      <c r="F1554" s="187" t="s">
        <v>231</v>
      </c>
      <c r="G1554" s="187" t="s">
        <v>232</v>
      </c>
      <c r="H1554" s="187"/>
      <c r="I1554" s="187" t="s">
        <v>233</v>
      </c>
      <c r="J1554" s="187"/>
      <c r="K1554" s="187"/>
      <c r="L1554" s="187"/>
      <c r="M1554" s="187"/>
      <c r="N1554" s="187"/>
      <c r="O1554" s="187"/>
      <c r="P1554" s="187"/>
    </row>
    <row r="1555" spans="1:16" ht="17.100000000000001" customHeight="1">
      <c r="A1555" s="186"/>
      <c r="B1555" s="186"/>
      <c r="C1555" s="186"/>
      <c r="D1555" s="187"/>
      <c r="E1555" s="187"/>
      <c r="F1555" s="187"/>
      <c r="G1555" s="187"/>
      <c r="H1555" s="187"/>
      <c r="I1555" s="187" t="s">
        <v>234</v>
      </c>
      <c r="J1555" s="187"/>
      <c r="K1555" s="187" t="s">
        <v>235</v>
      </c>
      <c r="L1555" s="187"/>
      <c r="M1555" s="187" t="s">
        <v>236</v>
      </c>
      <c r="N1555" s="187"/>
      <c r="O1555" s="187" t="s">
        <v>237</v>
      </c>
      <c r="P1555" s="187"/>
    </row>
    <row r="1556" spans="1:16" ht="22.7" customHeight="1">
      <c r="A1556" s="184" t="s">
        <v>501</v>
      </c>
      <c r="B1556" s="184"/>
      <c r="C1556" s="184"/>
      <c r="D1556" s="184"/>
      <c r="E1556" s="184"/>
      <c r="F1556" s="184"/>
      <c r="G1556" s="184"/>
      <c r="H1556" s="184"/>
      <c r="I1556" s="184"/>
      <c r="J1556" s="184"/>
      <c r="K1556" s="184"/>
      <c r="L1556" s="184"/>
      <c r="M1556" s="184"/>
      <c r="N1556" s="184"/>
      <c r="O1556" s="185" t="s">
        <v>239</v>
      </c>
      <c r="P1556" s="185"/>
    </row>
    <row r="1557" spans="1:16" ht="14.1" customHeight="1">
      <c r="A1557" s="177" t="s">
        <v>252</v>
      </c>
      <c r="B1557" s="177"/>
      <c r="C1557" s="177"/>
      <c r="D1557" s="177"/>
      <c r="E1557" s="177"/>
      <c r="F1557" s="177"/>
      <c r="G1557" s="177"/>
      <c r="H1557" s="177"/>
      <c r="I1557" s="177"/>
      <c r="J1557" s="177"/>
      <c r="K1557" s="177"/>
      <c r="L1557" s="177"/>
      <c r="M1557" s="177"/>
      <c r="N1557" s="177"/>
      <c r="O1557" s="177"/>
      <c r="P1557" s="177"/>
    </row>
    <row r="1558" spans="1:16" ht="42.4" customHeight="1">
      <c r="A1558" s="181" t="s">
        <v>253</v>
      </c>
      <c r="B1558" s="181"/>
      <c r="C1558" s="181"/>
      <c r="D1558" s="182" t="s">
        <v>239</v>
      </c>
      <c r="E1558" s="182"/>
      <c r="F1558" s="104">
        <v>5067.47</v>
      </c>
      <c r="G1558" s="183">
        <v>8.5900000000000001E-5</v>
      </c>
      <c r="H1558" s="183"/>
      <c r="I1558" s="176"/>
      <c r="J1558" s="176"/>
      <c r="K1558" s="176"/>
      <c r="L1558" s="176"/>
      <c r="M1558" s="176">
        <v>0.4355</v>
      </c>
      <c r="N1558" s="176"/>
      <c r="O1558" s="176">
        <v>0.4355</v>
      </c>
      <c r="P1558" s="176"/>
    </row>
    <row r="1559" spans="1:16" ht="42.4" customHeight="1">
      <c r="A1559" s="181" t="s">
        <v>284</v>
      </c>
      <c r="B1559" s="181"/>
      <c r="C1559" s="181"/>
      <c r="D1559" s="182" t="s">
        <v>239</v>
      </c>
      <c r="E1559" s="182"/>
      <c r="F1559" s="104">
        <v>20613.439999999999</v>
      </c>
      <c r="G1559" s="183">
        <v>6.9999999999999997E-7</v>
      </c>
      <c r="H1559" s="183"/>
      <c r="I1559" s="176"/>
      <c r="J1559" s="176"/>
      <c r="K1559" s="176"/>
      <c r="L1559" s="176"/>
      <c r="M1559" s="176">
        <v>1.4999999999999999E-2</v>
      </c>
      <c r="N1559" s="176"/>
      <c r="O1559" s="176">
        <v>1.4999999999999999E-2</v>
      </c>
      <c r="P1559" s="176"/>
    </row>
    <row r="1560" spans="1:16" ht="32.65" customHeight="1">
      <c r="A1560" s="181" t="s">
        <v>275</v>
      </c>
      <c r="B1560" s="181"/>
      <c r="C1560" s="181"/>
      <c r="D1560" s="182" t="s">
        <v>239</v>
      </c>
      <c r="E1560" s="182"/>
      <c r="F1560" s="104">
        <v>1533.69</v>
      </c>
      <c r="G1560" s="183">
        <f>O1560/F1560</f>
        <v>6.5202224699906761E-6</v>
      </c>
      <c r="H1560" s="183"/>
      <c r="I1560" s="176"/>
      <c r="J1560" s="176"/>
      <c r="K1560" s="176"/>
      <c r="L1560" s="176"/>
      <c r="M1560" s="176">
        <v>0.01</v>
      </c>
      <c r="N1560" s="176"/>
      <c r="O1560" s="176">
        <v>0.01</v>
      </c>
      <c r="P1560" s="176"/>
    </row>
    <row r="1561" spans="1:16" ht="32.65" customHeight="1">
      <c r="A1561" s="181" t="s">
        <v>459</v>
      </c>
      <c r="B1561" s="181"/>
      <c r="C1561" s="181"/>
      <c r="D1561" s="182" t="s">
        <v>239</v>
      </c>
      <c r="E1561" s="182"/>
      <c r="F1561" s="104">
        <v>3302.32</v>
      </c>
      <c r="G1561" s="183">
        <v>9.7700000000000003E-5</v>
      </c>
      <c r="H1561" s="183"/>
      <c r="I1561" s="176"/>
      <c r="J1561" s="176"/>
      <c r="K1561" s="176"/>
      <c r="L1561" s="176"/>
      <c r="M1561" s="176">
        <v>0.32250000000000001</v>
      </c>
      <c r="N1561" s="176"/>
      <c r="O1561" s="176">
        <v>0.32250000000000001</v>
      </c>
      <c r="P1561" s="176"/>
    </row>
    <row r="1562" spans="1:16" ht="14.1" customHeight="1">
      <c r="A1562" s="177" t="s">
        <v>254</v>
      </c>
      <c r="B1562" s="177"/>
      <c r="C1562" s="177"/>
      <c r="D1562" s="177"/>
      <c r="E1562" s="177"/>
      <c r="F1562" s="177"/>
      <c r="G1562" s="177"/>
      <c r="H1562" s="177"/>
      <c r="I1562" s="177"/>
      <c r="J1562" s="177"/>
      <c r="K1562" s="177"/>
      <c r="L1562" s="177"/>
      <c r="M1562" s="177"/>
      <c r="N1562" s="177"/>
      <c r="O1562" s="178">
        <v>0.77</v>
      </c>
      <c r="P1562" s="178"/>
    </row>
    <row r="1563" spans="1:16" ht="14.1" customHeight="1">
      <c r="A1563" s="177" t="s">
        <v>240</v>
      </c>
      <c r="B1563" s="177"/>
      <c r="C1563" s="177"/>
      <c r="D1563" s="177"/>
      <c r="E1563" s="177"/>
      <c r="F1563" s="177"/>
      <c r="G1563" s="177"/>
      <c r="H1563" s="177"/>
      <c r="I1563" s="177"/>
      <c r="J1563" s="177"/>
      <c r="K1563" s="177"/>
      <c r="L1563" s="177"/>
      <c r="M1563" s="177"/>
      <c r="N1563" s="177"/>
      <c r="O1563" s="177"/>
      <c r="P1563" s="177"/>
    </row>
    <row r="1564" spans="1:16" ht="14.1" customHeight="1">
      <c r="A1564" s="181" t="s">
        <v>276</v>
      </c>
      <c r="B1564" s="181"/>
      <c r="C1564" s="181"/>
      <c r="D1564" s="182" t="s">
        <v>242</v>
      </c>
      <c r="E1564" s="182"/>
      <c r="F1564" s="104">
        <v>5.86</v>
      </c>
      <c r="G1564" s="183">
        <v>0.1009896</v>
      </c>
      <c r="H1564" s="183"/>
      <c r="I1564" s="176">
        <v>0.59179999999999999</v>
      </c>
      <c r="J1564" s="176"/>
      <c r="K1564" s="176"/>
      <c r="L1564" s="176"/>
      <c r="M1564" s="176"/>
      <c r="N1564" s="176"/>
      <c r="O1564" s="176">
        <v>0.59179999999999999</v>
      </c>
      <c r="P1564" s="176"/>
    </row>
    <row r="1565" spans="1:16" ht="14.1" customHeight="1">
      <c r="A1565" s="181" t="s">
        <v>255</v>
      </c>
      <c r="B1565" s="181"/>
      <c r="C1565" s="181"/>
      <c r="D1565" s="182" t="s">
        <v>242</v>
      </c>
      <c r="E1565" s="182"/>
      <c r="F1565" s="104">
        <v>7.8</v>
      </c>
      <c r="G1565" s="183">
        <v>0.25749569999999999</v>
      </c>
      <c r="H1565" s="183"/>
      <c r="I1565" s="176">
        <v>2.0085000000000002</v>
      </c>
      <c r="J1565" s="176"/>
      <c r="K1565" s="176"/>
      <c r="L1565" s="176"/>
      <c r="M1565" s="176"/>
      <c r="N1565" s="176"/>
      <c r="O1565" s="176">
        <v>2.0085000000000002</v>
      </c>
      <c r="P1565" s="176"/>
    </row>
    <row r="1566" spans="1:16" ht="22.7" customHeight="1">
      <c r="A1566" s="181" t="s">
        <v>256</v>
      </c>
      <c r="B1566" s="181"/>
      <c r="C1566" s="181"/>
      <c r="D1566" s="182" t="s">
        <v>242</v>
      </c>
      <c r="E1566" s="182"/>
      <c r="F1566" s="104">
        <v>7.8</v>
      </c>
      <c r="G1566" s="183">
        <v>0.80526019999999998</v>
      </c>
      <c r="H1566" s="183"/>
      <c r="I1566" s="176">
        <v>6.2809999999999997</v>
      </c>
      <c r="J1566" s="176"/>
      <c r="K1566" s="176"/>
      <c r="L1566" s="176"/>
      <c r="M1566" s="176"/>
      <c r="N1566" s="176"/>
      <c r="O1566" s="176">
        <v>6.2809999999999997</v>
      </c>
      <c r="P1566" s="176"/>
    </row>
    <row r="1567" spans="1:16" ht="22.7" customHeight="1">
      <c r="A1567" s="181" t="s">
        <v>277</v>
      </c>
      <c r="B1567" s="181"/>
      <c r="C1567" s="181"/>
      <c r="D1567" s="182" t="s">
        <v>242</v>
      </c>
      <c r="E1567" s="182"/>
      <c r="F1567" s="104">
        <v>8.65</v>
      </c>
      <c r="G1567" s="183">
        <v>1.0619999999999999E-2</v>
      </c>
      <c r="H1567" s="183"/>
      <c r="I1567" s="176">
        <v>9.1899999999999996E-2</v>
      </c>
      <c r="J1567" s="176"/>
      <c r="K1567" s="176"/>
      <c r="L1567" s="176"/>
      <c r="M1567" s="176"/>
      <c r="N1567" s="176"/>
      <c r="O1567" s="176">
        <v>9.1899999999999996E-2</v>
      </c>
      <c r="P1567" s="176"/>
    </row>
    <row r="1568" spans="1:16" ht="14.1" customHeight="1">
      <c r="A1568" s="181" t="s">
        <v>291</v>
      </c>
      <c r="B1568" s="181"/>
      <c r="C1568" s="181"/>
      <c r="D1568" s="182" t="s">
        <v>242</v>
      </c>
      <c r="E1568" s="182"/>
      <c r="F1568" s="104">
        <v>7.8</v>
      </c>
      <c r="G1568" s="183">
        <v>1.4876764</v>
      </c>
      <c r="H1568" s="183"/>
      <c r="I1568" s="176">
        <v>11.603899999999999</v>
      </c>
      <c r="J1568" s="176"/>
      <c r="K1568" s="176"/>
      <c r="L1568" s="176"/>
      <c r="M1568" s="176"/>
      <c r="N1568" s="176"/>
      <c r="O1568" s="176">
        <v>11.603899999999999</v>
      </c>
      <c r="P1568" s="176"/>
    </row>
    <row r="1569" spans="1:16" ht="14.1" customHeight="1">
      <c r="A1569" s="181" t="s">
        <v>257</v>
      </c>
      <c r="B1569" s="181"/>
      <c r="C1569" s="181"/>
      <c r="D1569" s="182" t="s">
        <v>242</v>
      </c>
      <c r="E1569" s="182"/>
      <c r="F1569" s="104">
        <v>5.65</v>
      </c>
      <c r="G1569" s="183">
        <v>3.9523630999999999</v>
      </c>
      <c r="H1569" s="183"/>
      <c r="I1569" s="176">
        <v>22.3309</v>
      </c>
      <c r="J1569" s="176"/>
      <c r="K1569" s="176"/>
      <c r="L1569" s="176"/>
      <c r="M1569" s="176"/>
      <c r="N1569" s="176"/>
      <c r="O1569" s="176">
        <v>22.3309</v>
      </c>
      <c r="P1569" s="176"/>
    </row>
    <row r="1570" spans="1:16" ht="14.1" customHeight="1">
      <c r="A1570" s="181" t="s">
        <v>244</v>
      </c>
      <c r="B1570" s="181"/>
      <c r="C1570" s="181"/>
      <c r="D1570" s="182"/>
      <c r="E1570" s="182"/>
      <c r="F1570" s="104">
        <v>42.91</v>
      </c>
      <c r="G1570" s="183">
        <v>0.86899999999999999</v>
      </c>
      <c r="H1570" s="183"/>
      <c r="I1570" s="176">
        <v>37.287100000000002</v>
      </c>
      <c r="J1570" s="176"/>
      <c r="K1570" s="176"/>
      <c r="L1570" s="176"/>
      <c r="M1570" s="176"/>
      <c r="N1570" s="176"/>
      <c r="O1570" s="176">
        <v>37.287100000000002</v>
      </c>
      <c r="P1570" s="176"/>
    </row>
    <row r="1571" spans="1:16" ht="14.1" customHeight="1">
      <c r="A1571" s="181" t="s">
        <v>245</v>
      </c>
      <c r="B1571" s="181"/>
      <c r="C1571" s="181"/>
      <c r="D1571" s="182"/>
      <c r="E1571" s="182"/>
      <c r="F1571" s="104"/>
      <c r="G1571" s="183"/>
      <c r="H1571" s="183"/>
      <c r="I1571" s="176">
        <v>42.43</v>
      </c>
      <c r="J1571" s="176"/>
      <c r="K1571" s="176"/>
      <c r="L1571" s="176"/>
      <c r="M1571" s="176"/>
      <c r="N1571" s="176"/>
      <c r="O1571" s="176">
        <v>42.43</v>
      </c>
      <c r="P1571" s="176"/>
    </row>
    <row r="1572" spans="1:16" ht="14.1" customHeight="1">
      <c r="A1572" s="177" t="s">
        <v>246</v>
      </c>
      <c r="B1572" s="177"/>
      <c r="C1572" s="177"/>
      <c r="D1572" s="177"/>
      <c r="E1572" s="177"/>
      <c r="F1572" s="177"/>
      <c r="G1572" s="177"/>
      <c r="H1572" s="177"/>
      <c r="I1572" s="177"/>
      <c r="J1572" s="177"/>
      <c r="K1572" s="177"/>
      <c r="L1572" s="177"/>
      <c r="M1572" s="177"/>
      <c r="N1572" s="177"/>
      <c r="O1572" s="178">
        <v>122.63</v>
      </c>
      <c r="P1572" s="178"/>
    </row>
    <row r="1573" spans="1:16" ht="14.1" customHeight="1">
      <c r="A1573" s="177" t="s">
        <v>258</v>
      </c>
      <c r="B1573" s="177"/>
      <c r="C1573" s="177"/>
      <c r="D1573" s="177"/>
      <c r="E1573" s="177"/>
      <c r="F1573" s="177"/>
      <c r="G1573" s="177"/>
      <c r="H1573" s="177"/>
      <c r="I1573" s="177"/>
      <c r="J1573" s="177"/>
      <c r="K1573" s="177"/>
      <c r="L1573" s="177"/>
      <c r="M1573" s="177"/>
      <c r="N1573" s="177"/>
      <c r="O1573" s="177"/>
      <c r="P1573" s="177"/>
    </row>
    <row r="1574" spans="1:16" ht="14.1" customHeight="1">
      <c r="A1574" s="181" t="s">
        <v>259</v>
      </c>
      <c r="B1574" s="181"/>
      <c r="C1574" s="181"/>
      <c r="D1574" s="182" t="s">
        <v>260</v>
      </c>
      <c r="E1574" s="182"/>
      <c r="F1574" s="104">
        <v>85.31</v>
      </c>
      <c r="G1574" s="183">
        <v>0.44143280000000001</v>
      </c>
      <c r="H1574" s="183"/>
      <c r="I1574" s="176"/>
      <c r="J1574" s="176"/>
      <c r="K1574" s="176">
        <v>37.6586</v>
      </c>
      <c r="L1574" s="176"/>
      <c r="M1574" s="176"/>
      <c r="N1574" s="176"/>
      <c r="O1574" s="176">
        <v>37.6586</v>
      </c>
      <c r="P1574" s="176"/>
    </row>
    <row r="1575" spans="1:16" ht="22.7" customHeight="1">
      <c r="A1575" s="181" t="s">
        <v>502</v>
      </c>
      <c r="B1575" s="181"/>
      <c r="C1575" s="181"/>
      <c r="D1575" s="182" t="s">
        <v>239</v>
      </c>
      <c r="E1575" s="182"/>
      <c r="F1575" s="104">
        <v>9.3800000000000008</v>
      </c>
      <c r="G1575" s="183">
        <v>1</v>
      </c>
      <c r="H1575" s="183"/>
      <c r="I1575" s="176"/>
      <c r="J1575" s="176"/>
      <c r="K1575" s="176">
        <v>9.3800000000000008</v>
      </c>
      <c r="L1575" s="176"/>
      <c r="M1575" s="176"/>
      <c r="N1575" s="176"/>
      <c r="O1575" s="176">
        <v>9.3800000000000008</v>
      </c>
      <c r="P1575" s="176"/>
    </row>
    <row r="1576" spans="1:16" ht="14.1" customHeight="1">
      <c r="A1576" s="181" t="s">
        <v>261</v>
      </c>
      <c r="B1576" s="181"/>
      <c r="C1576" s="181"/>
      <c r="D1576" s="182" t="s">
        <v>262</v>
      </c>
      <c r="E1576" s="182"/>
      <c r="F1576" s="104">
        <v>0.86</v>
      </c>
      <c r="G1576" s="183">
        <v>149.46101659999999</v>
      </c>
      <c r="H1576" s="183"/>
      <c r="I1576" s="176"/>
      <c r="J1576" s="176"/>
      <c r="K1576" s="176">
        <v>128.53649999999999</v>
      </c>
      <c r="L1576" s="176"/>
      <c r="M1576" s="176"/>
      <c r="N1576" s="176"/>
      <c r="O1576" s="176">
        <v>128.53649999999999</v>
      </c>
      <c r="P1576" s="176"/>
    </row>
    <row r="1577" spans="1:16" ht="32.65" customHeight="1">
      <c r="A1577" s="181" t="s">
        <v>466</v>
      </c>
      <c r="B1577" s="181"/>
      <c r="C1577" s="181"/>
      <c r="D1577" s="182" t="s">
        <v>282</v>
      </c>
      <c r="E1577" s="182"/>
      <c r="F1577" s="104">
        <v>7.57</v>
      </c>
      <c r="G1577" s="183">
        <v>1.5299999999999999E-3</v>
      </c>
      <c r="H1577" s="183"/>
      <c r="I1577" s="176"/>
      <c r="J1577" s="176"/>
      <c r="K1577" s="176">
        <v>1.1599999999999999E-2</v>
      </c>
      <c r="L1577" s="176"/>
      <c r="M1577" s="176"/>
      <c r="N1577" s="176"/>
      <c r="O1577" s="176">
        <v>1.1599999999999999E-2</v>
      </c>
      <c r="P1577" s="176"/>
    </row>
    <row r="1578" spans="1:16" ht="22.7" customHeight="1">
      <c r="A1578" s="181" t="s">
        <v>263</v>
      </c>
      <c r="B1578" s="181"/>
      <c r="C1578" s="181"/>
      <c r="D1578" s="182" t="s">
        <v>264</v>
      </c>
      <c r="E1578" s="182"/>
      <c r="F1578" s="104">
        <v>1</v>
      </c>
      <c r="G1578" s="183">
        <v>0.6092244</v>
      </c>
      <c r="H1578" s="183"/>
      <c r="I1578" s="176"/>
      <c r="J1578" s="176"/>
      <c r="K1578" s="176">
        <v>0.60919999999999996</v>
      </c>
      <c r="L1578" s="176"/>
      <c r="M1578" s="176"/>
      <c r="N1578" s="176"/>
      <c r="O1578" s="176">
        <v>0.60919999999999996</v>
      </c>
      <c r="P1578" s="176"/>
    </row>
    <row r="1579" spans="1:16" ht="32.65" customHeight="1">
      <c r="A1579" s="181" t="s">
        <v>503</v>
      </c>
      <c r="B1579" s="181"/>
      <c r="C1579" s="181"/>
      <c r="D1579" s="182" t="s">
        <v>239</v>
      </c>
      <c r="E1579" s="182"/>
      <c r="F1579" s="104">
        <v>3.23</v>
      </c>
      <c r="G1579" s="183">
        <v>2</v>
      </c>
      <c r="H1579" s="183"/>
      <c r="I1579" s="176"/>
      <c r="J1579" s="176"/>
      <c r="K1579" s="176">
        <v>6.46</v>
      </c>
      <c r="L1579" s="176"/>
      <c r="M1579" s="176"/>
      <c r="N1579" s="176"/>
      <c r="O1579" s="176">
        <v>6.46</v>
      </c>
      <c r="P1579" s="176"/>
    </row>
    <row r="1580" spans="1:16" ht="6.4" customHeight="1"/>
    <row r="1581" spans="1:16" ht="14.1" customHeight="1">
      <c r="A1581" s="170" t="s">
        <v>270</v>
      </c>
      <c r="B1581" s="170"/>
      <c r="C1581" s="170"/>
      <c r="D1581" s="170"/>
      <c r="E1581" s="170"/>
      <c r="F1581" s="170"/>
      <c r="G1581" s="170"/>
      <c r="H1581" s="170"/>
      <c r="I1581" s="170"/>
      <c r="J1581" s="170"/>
      <c r="K1581" s="170"/>
      <c r="L1581" s="170"/>
      <c r="M1581" s="170"/>
      <c r="N1581" s="170"/>
      <c r="O1581" s="170"/>
      <c r="P1581" s="170"/>
    </row>
    <row r="1582" spans="1:16" ht="14.1" customHeight="1">
      <c r="A1582" s="171" t="s">
        <v>271</v>
      </c>
      <c r="B1582" s="171"/>
      <c r="C1582" s="171"/>
      <c r="D1582" s="171"/>
      <c r="E1582" s="171"/>
      <c r="F1582" s="171"/>
      <c r="G1582" s="171"/>
      <c r="H1582" s="171"/>
      <c r="I1582" s="171"/>
      <c r="J1582" s="171"/>
      <c r="K1582" s="171"/>
      <c r="L1582" s="171"/>
      <c r="M1582" s="171"/>
      <c r="N1582" s="171"/>
      <c r="O1582" s="171"/>
      <c r="P1582" s="171"/>
    </row>
    <row r="1583" spans="1:16" ht="65.25" customHeight="1">
      <c r="A1583" s="198"/>
      <c r="B1583" s="198"/>
      <c r="C1583" s="198"/>
      <c r="D1583" s="198"/>
      <c r="E1583" s="198"/>
      <c r="F1583" s="198"/>
      <c r="G1583" s="198"/>
      <c r="H1583" s="198"/>
      <c r="I1583" s="198"/>
      <c r="J1583" s="198"/>
      <c r="K1583" s="198"/>
      <c r="L1583" s="198"/>
      <c r="M1583" s="198"/>
      <c r="N1583" s="198"/>
      <c r="O1583" s="198"/>
      <c r="P1583" s="198"/>
    </row>
    <row r="1584" spans="1:16" ht="5.65" customHeight="1"/>
    <row r="1585" spans="1:16" ht="19.7" customHeight="1">
      <c r="A1585" s="199" t="s">
        <v>218</v>
      </c>
      <c r="B1585" s="199"/>
      <c r="C1585" s="199"/>
      <c r="D1585" s="199"/>
      <c r="E1585" s="199"/>
      <c r="F1585" s="199"/>
      <c r="G1585" s="199"/>
      <c r="H1585" s="199"/>
      <c r="I1585" s="199"/>
      <c r="J1585" s="199"/>
      <c r="K1585" s="199"/>
      <c r="L1585" s="199"/>
      <c r="M1585" s="199"/>
      <c r="N1585" s="199"/>
      <c r="O1585" s="199"/>
      <c r="P1585" s="199"/>
    </row>
    <row r="1586" spans="1:16" ht="15.75" customHeight="1">
      <c r="A1586" s="105" t="s">
        <v>117</v>
      </c>
      <c r="B1586" s="196" t="s">
        <v>118</v>
      </c>
      <c r="C1586" s="196"/>
      <c r="D1586" s="196"/>
      <c r="E1586" s="196"/>
      <c r="F1586" s="196"/>
      <c r="G1586" s="196"/>
      <c r="H1586" s="196"/>
      <c r="I1586" s="196"/>
      <c r="J1586" s="196"/>
      <c r="K1586" s="196"/>
      <c r="L1586" s="193" t="s">
        <v>119</v>
      </c>
      <c r="M1586" s="193"/>
      <c r="N1586" s="200" t="s">
        <v>171</v>
      </c>
      <c r="O1586" s="200"/>
      <c r="P1586" s="200"/>
    </row>
    <row r="1587" spans="1:16" ht="12.6" customHeight="1">
      <c r="A1587" s="105" t="s">
        <v>120</v>
      </c>
      <c r="B1587" s="196" t="s">
        <v>121</v>
      </c>
      <c r="C1587" s="196"/>
      <c r="D1587" s="196"/>
      <c r="E1587" s="196"/>
      <c r="F1587" s="196"/>
      <c r="G1587" s="196"/>
      <c r="H1587" s="196"/>
      <c r="I1587" s="196"/>
      <c r="J1587" s="196"/>
      <c r="K1587" s="196"/>
      <c r="L1587" s="193" t="s">
        <v>219</v>
      </c>
      <c r="M1587" s="193"/>
      <c r="N1587" s="194" t="s">
        <v>3435</v>
      </c>
      <c r="O1587" s="194"/>
      <c r="P1587" s="194"/>
    </row>
    <row r="1588" spans="1:16" ht="14.45" customHeight="1">
      <c r="A1588" s="105" t="s">
        <v>220</v>
      </c>
      <c r="B1588" s="193" t="s">
        <v>170</v>
      </c>
      <c r="C1588" s="193"/>
      <c r="D1588" s="193"/>
      <c r="E1588" s="193"/>
      <c r="F1588" s="193"/>
      <c r="G1588" s="193"/>
      <c r="H1588" s="193"/>
      <c r="I1588" s="193"/>
      <c r="J1588" s="193"/>
      <c r="K1588" s="193"/>
      <c r="L1588" s="193" t="s">
        <v>122</v>
      </c>
      <c r="M1588" s="193"/>
      <c r="N1588" s="194"/>
      <c r="O1588" s="194"/>
      <c r="P1588" s="194"/>
    </row>
    <row r="1589" spans="1:16" ht="14.65" customHeight="1">
      <c r="A1589" s="105" t="s">
        <v>221</v>
      </c>
      <c r="B1589" s="193" t="s">
        <v>170</v>
      </c>
      <c r="C1589" s="193"/>
      <c r="D1589" s="193"/>
      <c r="E1589" s="193"/>
      <c r="F1589" s="193"/>
      <c r="G1589" s="193"/>
      <c r="H1589" s="193"/>
      <c r="I1589" s="193"/>
      <c r="J1589" s="193"/>
      <c r="K1589" s="193"/>
      <c r="L1589" s="193" t="s">
        <v>123</v>
      </c>
      <c r="M1589" s="193"/>
      <c r="N1589" s="194" t="s">
        <v>124</v>
      </c>
      <c r="O1589" s="194"/>
      <c r="P1589" s="194"/>
    </row>
    <row r="1590" spans="1:16" ht="26.45" customHeight="1">
      <c r="A1590" s="105" t="s">
        <v>222</v>
      </c>
      <c r="B1590" s="193" t="s">
        <v>170</v>
      </c>
      <c r="C1590" s="193"/>
      <c r="D1590" s="193"/>
      <c r="E1590" s="193"/>
      <c r="F1590" s="193"/>
      <c r="G1590" s="193"/>
      <c r="H1590" s="193"/>
      <c r="I1590" s="193"/>
      <c r="J1590" s="193"/>
      <c r="K1590" s="193"/>
      <c r="L1590" s="193" t="s">
        <v>125</v>
      </c>
      <c r="M1590" s="193"/>
      <c r="N1590" s="195" t="s">
        <v>3474</v>
      </c>
      <c r="O1590" s="195"/>
      <c r="P1590" s="195"/>
    </row>
    <row r="1591" spans="1:16" ht="13.35" customHeight="1">
      <c r="A1591" s="106" t="s">
        <v>126</v>
      </c>
      <c r="B1591" s="188"/>
      <c r="C1591" s="188"/>
      <c r="D1591" s="188"/>
      <c r="E1591" s="188"/>
      <c r="F1591" s="188"/>
      <c r="G1591" s="188"/>
      <c r="H1591" s="188"/>
      <c r="I1591" s="188"/>
      <c r="J1591" s="188"/>
      <c r="K1591" s="188"/>
      <c r="L1591" s="188" t="s">
        <v>127</v>
      </c>
      <c r="M1591" s="188"/>
      <c r="N1591" s="189" t="s">
        <v>173</v>
      </c>
      <c r="O1591" s="189"/>
      <c r="P1591" s="189"/>
    </row>
    <row r="1592" spans="1:16" ht="15.75" customHeight="1">
      <c r="A1592" s="190" t="s">
        <v>223</v>
      </c>
      <c r="B1592" s="190"/>
      <c r="C1592" s="191" t="s">
        <v>224</v>
      </c>
      <c r="D1592" s="191"/>
      <c r="E1592" s="192" t="s">
        <v>225</v>
      </c>
      <c r="F1592" s="192"/>
      <c r="G1592" s="192"/>
      <c r="H1592" s="191" t="s">
        <v>226</v>
      </c>
      <c r="I1592" s="191"/>
      <c r="J1592" s="192" t="s">
        <v>227</v>
      </c>
      <c r="K1592" s="192"/>
      <c r="L1592" s="192"/>
      <c r="M1592" s="192"/>
      <c r="N1592" s="192"/>
      <c r="O1592" s="192"/>
      <c r="P1592" s="103" t="s">
        <v>228</v>
      </c>
    </row>
    <row r="1593" spans="1:16" ht="17.100000000000001" customHeight="1">
      <c r="A1593" s="186" t="s">
        <v>229</v>
      </c>
      <c r="B1593" s="186"/>
      <c r="C1593" s="186"/>
      <c r="D1593" s="187" t="s">
        <v>230</v>
      </c>
      <c r="E1593" s="187"/>
      <c r="F1593" s="187" t="s">
        <v>231</v>
      </c>
      <c r="G1593" s="187" t="s">
        <v>232</v>
      </c>
      <c r="H1593" s="187"/>
      <c r="I1593" s="187" t="s">
        <v>233</v>
      </c>
      <c r="J1593" s="187"/>
      <c r="K1593" s="187"/>
      <c r="L1593" s="187"/>
      <c r="M1593" s="187"/>
      <c r="N1593" s="187"/>
      <c r="O1593" s="187"/>
      <c r="P1593" s="187"/>
    </row>
    <row r="1594" spans="1:16" ht="17.100000000000001" customHeight="1">
      <c r="A1594" s="186"/>
      <c r="B1594" s="186"/>
      <c r="C1594" s="186"/>
      <c r="D1594" s="187"/>
      <c r="E1594" s="187"/>
      <c r="F1594" s="187"/>
      <c r="G1594" s="187"/>
      <c r="H1594" s="187"/>
      <c r="I1594" s="187" t="s">
        <v>234</v>
      </c>
      <c r="J1594" s="187"/>
      <c r="K1594" s="187" t="s">
        <v>235</v>
      </c>
      <c r="L1594" s="187"/>
      <c r="M1594" s="187" t="s">
        <v>236</v>
      </c>
      <c r="N1594" s="187"/>
      <c r="O1594" s="187" t="s">
        <v>237</v>
      </c>
      <c r="P1594" s="187"/>
    </row>
    <row r="1595" spans="1:16" ht="22.7" customHeight="1">
      <c r="A1595" s="181" t="s">
        <v>265</v>
      </c>
      <c r="B1595" s="181"/>
      <c r="C1595" s="181"/>
      <c r="D1595" s="182" t="s">
        <v>260</v>
      </c>
      <c r="E1595" s="182"/>
      <c r="F1595" s="104">
        <v>103.59</v>
      </c>
      <c r="G1595" s="183">
        <v>0.31768279999999999</v>
      </c>
      <c r="H1595" s="183"/>
      <c r="I1595" s="176"/>
      <c r="J1595" s="176"/>
      <c r="K1595" s="176">
        <v>32.908799999999999</v>
      </c>
      <c r="L1595" s="176"/>
      <c r="M1595" s="176"/>
      <c r="N1595" s="176"/>
      <c r="O1595" s="176">
        <v>32.908799999999999</v>
      </c>
      <c r="P1595" s="176"/>
    </row>
    <row r="1596" spans="1:16" ht="32.65" customHeight="1">
      <c r="A1596" s="181" t="s">
        <v>481</v>
      </c>
      <c r="B1596" s="181"/>
      <c r="C1596" s="181"/>
      <c r="D1596" s="182" t="s">
        <v>260</v>
      </c>
      <c r="E1596" s="182"/>
      <c r="F1596" s="104">
        <v>76.84</v>
      </c>
      <c r="G1596" s="183">
        <v>0.30665249999999999</v>
      </c>
      <c r="H1596" s="183"/>
      <c r="I1596" s="176"/>
      <c r="J1596" s="176"/>
      <c r="K1596" s="176">
        <v>23.563199999999998</v>
      </c>
      <c r="L1596" s="176"/>
      <c r="M1596" s="176"/>
      <c r="N1596" s="176"/>
      <c r="O1596" s="176">
        <v>23.563199999999998</v>
      </c>
      <c r="P1596" s="176"/>
    </row>
    <row r="1597" spans="1:16" ht="22.7" customHeight="1">
      <c r="A1597" s="181" t="s">
        <v>504</v>
      </c>
      <c r="B1597" s="181"/>
      <c r="C1597" s="181"/>
      <c r="D1597" s="182" t="s">
        <v>251</v>
      </c>
      <c r="E1597" s="182"/>
      <c r="F1597" s="104">
        <v>314.27</v>
      </c>
      <c r="G1597" s="183">
        <v>0.28000000000000003</v>
      </c>
      <c r="H1597" s="183"/>
      <c r="I1597" s="176"/>
      <c r="J1597" s="176"/>
      <c r="K1597" s="176">
        <v>87.995599999999996</v>
      </c>
      <c r="L1597" s="176"/>
      <c r="M1597" s="176"/>
      <c r="N1597" s="176"/>
      <c r="O1597" s="176">
        <v>87.995599999999996</v>
      </c>
      <c r="P1597" s="176"/>
    </row>
    <row r="1598" spans="1:16" ht="22.7" customHeight="1">
      <c r="A1598" s="181" t="s">
        <v>505</v>
      </c>
      <c r="B1598" s="181"/>
      <c r="C1598" s="181"/>
      <c r="D1598" s="182" t="s">
        <v>262</v>
      </c>
      <c r="E1598" s="182"/>
      <c r="F1598" s="104">
        <v>22.34</v>
      </c>
      <c r="G1598" s="183">
        <v>1.4400000000000001E-3</v>
      </c>
      <c r="H1598" s="183"/>
      <c r="I1598" s="176"/>
      <c r="J1598" s="176"/>
      <c r="K1598" s="176">
        <v>3.2199999999999999E-2</v>
      </c>
      <c r="L1598" s="176"/>
      <c r="M1598" s="176"/>
      <c r="N1598" s="176"/>
      <c r="O1598" s="176">
        <v>3.2199999999999999E-2</v>
      </c>
      <c r="P1598" s="176"/>
    </row>
    <row r="1599" spans="1:16" ht="22.7" customHeight="1">
      <c r="A1599" s="181" t="s">
        <v>479</v>
      </c>
      <c r="B1599" s="181"/>
      <c r="C1599" s="181"/>
      <c r="D1599" s="182" t="s">
        <v>262</v>
      </c>
      <c r="E1599" s="182"/>
      <c r="F1599" s="104">
        <v>20.32</v>
      </c>
      <c r="G1599" s="183">
        <v>4.2300000000000003E-3</v>
      </c>
      <c r="H1599" s="183"/>
      <c r="I1599" s="176"/>
      <c r="J1599" s="176"/>
      <c r="K1599" s="176">
        <v>8.5999999999999993E-2</v>
      </c>
      <c r="L1599" s="176"/>
      <c r="M1599" s="176"/>
      <c r="N1599" s="176"/>
      <c r="O1599" s="176">
        <v>8.5999999999999993E-2</v>
      </c>
      <c r="P1599" s="176"/>
    </row>
    <row r="1600" spans="1:16" ht="22.7" customHeight="1">
      <c r="A1600" s="181" t="s">
        <v>473</v>
      </c>
      <c r="B1600" s="181"/>
      <c r="C1600" s="181"/>
      <c r="D1600" s="182" t="s">
        <v>262</v>
      </c>
      <c r="E1600" s="182"/>
      <c r="F1600" s="104">
        <v>24.62</v>
      </c>
      <c r="G1600" s="183">
        <v>8.9999999999999998E-4</v>
      </c>
      <c r="H1600" s="183"/>
      <c r="I1600" s="176"/>
      <c r="J1600" s="176"/>
      <c r="K1600" s="176">
        <v>2.2200000000000001E-2</v>
      </c>
      <c r="L1600" s="176"/>
      <c r="M1600" s="176"/>
      <c r="N1600" s="176"/>
      <c r="O1600" s="176">
        <v>2.2200000000000001E-2</v>
      </c>
      <c r="P1600" s="176"/>
    </row>
    <row r="1601" spans="1:16" ht="32.65" customHeight="1">
      <c r="A1601" s="181" t="s">
        <v>409</v>
      </c>
      <c r="B1601" s="181"/>
      <c r="C1601" s="181"/>
      <c r="D1601" s="182" t="s">
        <v>268</v>
      </c>
      <c r="E1601" s="182"/>
      <c r="F1601" s="104">
        <v>3.17</v>
      </c>
      <c r="G1601" s="183">
        <v>0.41508</v>
      </c>
      <c r="H1601" s="183"/>
      <c r="I1601" s="176"/>
      <c r="J1601" s="176"/>
      <c r="K1601" s="176">
        <v>1.3158000000000001</v>
      </c>
      <c r="L1601" s="176"/>
      <c r="M1601" s="176"/>
      <c r="N1601" s="176"/>
      <c r="O1601" s="176">
        <v>1.3158000000000001</v>
      </c>
      <c r="P1601" s="176"/>
    </row>
    <row r="1602" spans="1:16" ht="32.65" customHeight="1">
      <c r="A1602" s="181" t="s">
        <v>506</v>
      </c>
      <c r="B1602" s="181"/>
      <c r="C1602" s="181"/>
      <c r="D1602" s="182" t="s">
        <v>268</v>
      </c>
      <c r="E1602" s="182"/>
      <c r="F1602" s="104">
        <v>21.11</v>
      </c>
      <c r="G1602" s="183">
        <v>0.11502</v>
      </c>
      <c r="H1602" s="183"/>
      <c r="I1602" s="176"/>
      <c r="J1602" s="176"/>
      <c r="K1602" s="176">
        <v>2.4281000000000001</v>
      </c>
      <c r="L1602" s="176"/>
      <c r="M1602" s="176"/>
      <c r="N1602" s="176"/>
      <c r="O1602" s="176">
        <v>2.4281000000000001</v>
      </c>
      <c r="P1602" s="176"/>
    </row>
    <row r="1603" spans="1:16" ht="32.65" customHeight="1">
      <c r="A1603" s="181" t="s">
        <v>507</v>
      </c>
      <c r="B1603" s="181"/>
      <c r="C1603" s="181"/>
      <c r="D1603" s="182" t="s">
        <v>268</v>
      </c>
      <c r="E1603" s="182"/>
      <c r="F1603" s="104">
        <v>49.5</v>
      </c>
      <c r="G1603" s="183">
        <v>3.45</v>
      </c>
      <c r="H1603" s="183"/>
      <c r="I1603" s="176"/>
      <c r="J1603" s="176"/>
      <c r="K1603" s="176">
        <v>170.77500000000001</v>
      </c>
      <c r="L1603" s="176"/>
      <c r="M1603" s="176"/>
      <c r="N1603" s="176"/>
      <c r="O1603" s="176">
        <v>170.77500000000001</v>
      </c>
      <c r="P1603" s="176"/>
    </row>
    <row r="1604" spans="1:16" ht="14.1" customHeight="1">
      <c r="A1604" s="177" t="s">
        <v>273</v>
      </c>
      <c r="B1604" s="177"/>
      <c r="C1604" s="177"/>
      <c r="D1604" s="177"/>
      <c r="E1604" s="177"/>
      <c r="F1604" s="177"/>
      <c r="G1604" s="177"/>
      <c r="H1604" s="177"/>
      <c r="I1604" s="177"/>
      <c r="J1604" s="177"/>
      <c r="K1604" s="177"/>
      <c r="L1604" s="177"/>
      <c r="M1604" s="177"/>
      <c r="N1604" s="177"/>
      <c r="O1604" s="178">
        <v>501.78</v>
      </c>
      <c r="P1604" s="178"/>
    </row>
    <row r="1605" spans="1:16" ht="14.1" customHeight="1">
      <c r="A1605" s="179" t="s">
        <v>247</v>
      </c>
      <c r="B1605" s="179"/>
      <c r="C1605" s="179"/>
      <c r="D1605" s="179"/>
      <c r="E1605" s="179"/>
      <c r="F1605" s="179"/>
      <c r="G1605" s="179"/>
      <c r="H1605" s="179"/>
      <c r="I1605" s="180">
        <v>122.63</v>
      </c>
      <c r="J1605" s="180"/>
      <c r="K1605" s="180">
        <v>501.78</v>
      </c>
      <c r="L1605" s="180"/>
      <c r="M1605" s="180">
        <v>0.77</v>
      </c>
      <c r="N1605" s="180"/>
      <c r="O1605" s="180">
        <v>625.17999999999995</v>
      </c>
      <c r="P1605" s="180"/>
    </row>
    <row r="1606" spans="1:16" ht="14.1" customHeight="1">
      <c r="A1606" s="172" t="s">
        <v>248</v>
      </c>
      <c r="B1606" s="172"/>
      <c r="C1606" s="172"/>
      <c r="D1606" s="172"/>
      <c r="E1606" s="172"/>
      <c r="F1606" s="172"/>
      <c r="G1606" s="172"/>
      <c r="H1606" s="172"/>
      <c r="I1606" s="173">
        <v>35.340000000000003</v>
      </c>
      <c r="J1606" s="173"/>
      <c r="K1606" s="173">
        <v>144.62</v>
      </c>
      <c r="L1606" s="173"/>
      <c r="M1606" s="173">
        <v>0.22</v>
      </c>
      <c r="N1606" s="173"/>
      <c r="O1606" s="173">
        <v>180.18</v>
      </c>
      <c r="P1606" s="173"/>
    </row>
    <row r="1607" spans="1:16" ht="14.1" customHeight="1">
      <c r="A1607" s="174" t="s">
        <v>249</v>
      </c>
      <c r="B1607" s="174"/>
      <c r="C1607" s="174"/>
      <c r="D1607" s="174"/>
      <c r="E1607" s="174"/>
      <c r="F1607" s="174"/>
      <c r="G1607" s="174"/>
      <c r="H1607" s="174"/>
      <c r="I1607" s="175">
        <v>157.97</v>
      </c>
      <c r="J1607" s="175"/>
      <c r="K1607" s="175">
        <v>646.4</v>
      </c>
      <c r="L1607" s="175"/>
      <c r="M1607" s="175">
        <v>0.99</v>
      </c>
      <c r="N1607" s="175"/>
      <c r="O1607" s="175">
        <v>805.36</v>
      </c>
      <c r="P1607" s="175"/>
    </row>
    <row r="1608" spans="1:16" ht="32.65" customHeight="1">
      <c r="A1608" s="184" t="s">
        <v>508</v>
      </c>
      <c r="B1608" s="184"/>
      <c r="C1608" s="184"/>
      <c r="D1608" s="184"/>
      <c r="E1608" s="184"/>
      <c r="F1608" s="184"/>
      <c r="G1608" s="184"/>
      <c r="H1608" s="184"/>
      <c r="I1608" s="184"/>
      <c r="J1608" s="184"/>
      <c r="K1608" s="184"/>
      <c r="L1608" s="184"/>
      <c r="M1608" s="184"/>
      <c r="N1608" s="184"/>
      <c r="O1608" s="185" t="s">
        <v>239</v>
      </c>
      <c r="P1608" s="185"/>
    </row>
    <row r="1609" spans="1:16" ht="14.1" customHeight="1">
      <c r="A1609" s="177" t="s">
        <v>252</v>
      </c>
      <c r="B1609" s="177"/>
      <c r="C1609" s="177"/>
      <c r="D1609" s="177"/>
      <c r="E1609" s="177"/>
      <c r="F1609" s="177"/>
      <c r="G1609" s="177"/>
      <c r="H1609" s="177"/>
      <c r="I1609" s="177"/>
      <c r="J1609" s="177"/>
      <c r="K1609" s="177"/>
      <c r="L1609" s="177"/>
      <c r="M1609" s="177"/>
      <c r="N1609" s="177"/>
      <c r="O1609" s="177"/>
      <c r="P1609" s="177"/>
    </row>
    <row r="1610" spans="1:16" ht="42.4" customHeight="1">
      <c r="A1610" s="181" t="s">
        <v>253</v>
      </c>
      <c r="B1610" s="181"/>
      <c r="C1610" s="181"/>
      <c r="D1610" s="182" t="s">
        <v>239</v>
      </c>
      <c r="E1610" s="182"/>
      <c r="F1610" s="104">
        <v>5067.47</v>
      </c>
      <c r="G1610" s="183">
        <v>8.5900000000000001E-5</v>
      </c>
      <c r="H1610" s="183"/>
      <c r="I1610" s="176"/>
      <c r="J1610" s="176"/>
      <c r="K1610" s="176"/>
      <c r="L1610" s="176"/>
      <c r="M1610" s="176">
        <v>0.4355</v>
      </c>
      <c r="N1610" s="176"/>
      <c r="O1610" s="176">
        <v>0.4355</v>
      </c>
      <c r="P1610" s="176"/>
    </row>
    <row r="1611" spans="1:16" ht="42.4" customHeight="1">
      <c r="A1611" s="181" t="s">
        <v>284</v>
      </c>
      <c r="B1611" s="181"/>
      <c r="C1611" s="181"/>
      <c r="D1611" s="182" t="s">
        <v>239</v>
      </c>
      <c r="E1611" s="182"/>
      <c r="F1611" s="104">
        <v>20613.439999999999</v>
      </c>
      <c r="G1611" s="183">
        <v>6.9999999999999997E-7</v>
      </c>
      <c r="H1611" s="183"/>
      <c r="I1611" s="176"/>
      <c r="J1611" s="176"/>
      <c r="K1611" s="176"/>
      <c r="L1611" s="176"/>
      <c r="M1611" s="176">
        <v>1.4999999999999999E-2</v>
      </c>
      <c r="N1611" s="176"/>
      <c r="O1611" s="176">
        <v>1.4999999999999999E-2</v>
      </c>
      <c r="P1611" s="176"/>
    </row>
    <row r="1612" spans="1:16" ht="32.65" customHeight="1">
      <c r="A1612" s="181" t="s">
        <v>275</v>
      </c>
      <c r="B1612" s="181"/>
      <c r="C1612" s="181"/>
      <c r="D1612" s="182" t="s">
        <v>239</v>
      </c>
      <c r="E1612" s="182"/>
      <c r="F1612" s="104">
        <v>1533.69</v>
      </c>
      <c r="G1612" s="183">
        <f>O1612/F1612</f>
        <v>6.5202224699906761E-6</v>
      </c>
      <c r="H1612" s="183"/>
      <c r="I1612" s="176"/>
      <c r="J1612" s="176"/>
      <c r="K1612" s="176"/>
      <c r="L1612" s="176"/>
      <c r="M1612" s="176">
        <v>0.01</v>
      </c>
      <c r="N1612" s="176"/>
      <c r="O1612" s="176">
        <v>0.01</v>
      </c>
      <c r="P1612" s="176"/>
    </row>
    <row r="1613" spans="1:16" ht="32.65" customHeight="1">
      <c r="A1613" s="181" t="s">
        <v>459</v>
      </c>
      <c r="B1613" s="181"/>
      <c r="C1613" s="181"/>
      <c r="D1613" s="182" t="s">
        <v>239</v>
      </c>
      <c r="E1613" s="182"/>
      <c r="F1613" s="104">
        <v>3302.32</v>
      </c>
      <c r="G1613" s="183">
        <v>9.7700000000000003E-5</v>
      </c>
      <c r="H1613" s="183"/>
      <c r="I1613" s="176"/>
      <c r="J1613" s="176"/>
      <c r="K1613" s="176"/>
      <c r="L1613" s="176"/>
      <c r="M1613" s="176">
        <v>0.32250000000000001</v>
      </c>
      <c r="N1613" s="176"/>
      <c r="O1613" s="176">
        <v>0.32250000000000001</v>
      </c>
      <c r="P1613" s="176"/>
    </row>
    <row r="1614" spans="1:16" ht="14.1" customHeight="1">
      <c r="A1614" s="177" t="s">
        <v>254</v>
      </c>
      <c r="B1614" s="177"/>
      <c r="C1614" s="177"/>
      <c r="D1614" s="177"/>
      <c r="E1614" s="177"/>
      <c r="F1614" s="177"/>
      <c r="G1614" s="177"/>
      <c r="H1614" s="177"/>
      <c r="I1614" s="177"/>
      <c r="J1614" s="177"/>
      <c r="K1614" s="177"/>
      <c r="L1614" s="177"/>
      <c r="M1614" s="177"/>
      <c r="N1614" s="177"/>
      <c r="O1614" s="178">
        <v>0.77</v>
      </c>
      <c r="P1614" s="178"/>
    </row>
    <row r="1615" spans="1:16" ht="7.9" customHeight="1"/>
    <row r="1616" spans="1:16" ht="14.1" customHeight="1">
      <c r="A1616" s="170" t="s">
        <v>270</v>
      </c>
      <c r="B1616" s="170"/>
      <c r="C1616" s="170"/>
      <c r="D1616" s="170"/>
      <c r="E1616" s="170"/>
      <c r="F1616" s="170"/>
      <c r="G1616" s="170"/>
      <c r="H1616" s="170"/>
      <c r="I1616" s="170"/>
      <c r="J1616" s="170"/>
      <c r="K1616" s="170"/>
      <c r="L1616" s="170"/>
      <c r="M1616" s="170"/>
      <c r="N1616" s="170"/>
      <c r="O1616" s="170"/>
      <c r="P1616" s="170"/>
    </row>
    <row r="1617" spans="1:16" ht="14.1" customHeight="1">
      <c r="A1617" s="171" t="s">
        <v>271</v>
      </c>
      <c r="B1617" s="171"/>
      <c r="C1617" s="171"/>
      <c r="D1617" s="171"/>
      <c r="E1617" s="171"/>
      <c r="F1617" s="171"/>
      <c r="G1617" s="171"/>
      <c r="H1617" s="171"/>
      <c r="I1617" s="171"/>
      <c r="J1617" s="171"/>
      <c r="K1617" s="171"/>
      <c r="L1617" s="171"/>
      <c r="M1617" s="171"/>
      <c r="N1617" s="171"/>
      <c r="O1617" s="171"/>
      <c r="P1617" s="171"/>
    </row>
    <row r="1618" spans="1:16" ht="65.25" customHeight="1">
      <c r="A1618" s="198"/>
      <c r="B1618" s="198"/>
      <c r="C1618" s="198"/>
      <c r="D1618" s="198"/>
      <c r="E1618" s="198"/>
      <c r="F1618" s="198"/>
      <c r="G1618" s="198"/>
      <c r="H1618" s="198"/>
      <c r="I1618" s="198"/>
      <c r="J1618" s="198"/>
      <c r="K1618" s="198"/>
      <c r="L1618" s="198"/>
      <c r="M1618" s="198"/>
      <c r="N1618" s="198"/>
      <c r="O1618" s="198"/>
      <c r="P1618" s="198"/>
    </row>
    <row r="1619" spans="1:16" ht="5.65" customHeight="1"/>
    <row r="1620" spans="1:16" ht="19.7" customHeight="1">
      <c r="A1620" s="199" t="s">
        <v>218</v>
      </c>
      <c r="B1620" s="199"/>
      <c r="C1620" s="199"/>
      <c r="D1620" s="199"/>
      <c r="E1620" s="199"/>
      <c r="F1620" s="199"/>
      <c r="G1620" s="199"/>
      <c r="H1620" s="199"/>
      <c r="I1620" s="199"/>
      <c r="J1620" s="199"/>
      <c r="K1620" s="199"/>
      <c r="L1620" s="199"/>
      <c r="M1620" s="199"/>
      <c r="N1620" s="199"/>
      <c r="O1620" s="199"/>
      <c r="P1620" s="199"/>
    </row>
    <row r="1621" spans="1:16" ht="15.75" customHeight="1">
      <c r="A1621" s="105" t="s">
        <v>117</v>
      </c>
      <c r="B1621" s="196" t="s">
        <v>118</v>
      </c>
      <c r="C1621" s="196"/>
      <c r="D1621" s="196"/>
      <c r="E1621" s="196"/>
      <c r="F1621" s="196"/>
      <c r="G1621" s="196"/>
      <c r="H1621" s="196"/>
      <c r="I1621" s="196"/>
      <c r="J1621" s="196"/>
      <c r="K1621" s="196"/>
      <c r="L1621" s="193" t="s">
        <v>119</v>
      </c>
      <c r="M1621" s="193"/>
      <c r="N1621" s="200" t="s">
        <v>171</v>
      </c>
      <c r="O1621" s="200"/>
      <c r="P1621" s="200"/>
    </row>
    <row r="1622" spans="1:16" ht="12.6" customHeight="1">
      <c r="A1622" s="105" t="s">
        <v>120</v>
      </c>
      <c r="B1622" s="196" t="s">
        <v>121</v>
      </c>
      <c r="C1622" s="196"/>
      <c r="D1622" s="196"/>
      <c r="E1622" s="196"/>
      <c r="F1622" s="196"/>
      <c r="G1622" s="196"/>
      <c r="H1622" s="196"/>
      <c r="I1622" s="196"/>
      <c r="J1622" s="196"/>
      <c r="K1622" s="196"/>
      <c r="L1622" s="193" t="s">
        <v>219</v>
      </c>
      <c r="M1622" s="193"/>
      <c r="N1622" s="194" t="s">
        <v>3435</v>
      </c>
      <c r="O1622" s="194"/>
      <c r="P1622" s="194"/>
    </row>
    <row r="1623" spans="1:16" ht="14.45" customHeight="1">
      <c r="A1623" s="105" t="s">
        <v>220</v>
      </c>
      <c r="B1623" s="193" t="s">
        <v>170</v>
      </c>
      <c r="C1623" s="193"/>
      <c r="D1623" s="193"/>
      <c r="E1623" s="193"/>
      <c r="F1623" s="193"/>
      <c r="G1623" s="193"/>
      <c r="H1623" s="193"/>
      <c r="I1623" s="193"/>
      <c r="J1623" s="193"/>
      <c r="K1623" s="193"/>
      <c r="L1623" s="193" t="s">
        <v>122</v>
      </c>
      <c r="M1623" s="193"/>
      <c r="N1623" s="194"/>
      <c r="O1623" s="194"/>
      <c r="P1623" s="194"/>
    </row>
    <row r="1624" spans="1:16" ht="14.65" customHeight="1">
      <c r="A1624" s="105" t="s">
        <v>221</v>
      </c>
      <c r="B1624" s="193" t="s">
        <v>170</v>
      </c>
      <c r="C1624" s="193"/>
      <c r="D1624" s="193"/>
      <c r="E1624" s="193"/>
      <c r="F1624" s="193"/>
      <c r="G1624" s="193"/>
      <c r="H1624" s="193"/>
      <c r="I1624" s="193"/>
      <c r="J1624" s="193"/>
      <c r="K1624" s="193"/>
      <c r="L1624" s="193" t="s">
        <v>123</v>
      </c>
      <c r="M1624" s="193"/>
      <c r="N1624" s="194" t="s">
        <v>124</v>
      </c>
      <c r="O1624" s="194"/>
      <c r="P1624" s="194"/>
    </row>
    <row r="1625" spans="1:16" ht="26.45" customHeight="1">
      <c r="A1625" s="105" t="s">
        <v>222</v>
      </c>
      <c r="B1625" s="193" t="s">
        <v>170</v>
      </c>
      <c r="C1625" s="193"/>
      <c r="D1625" s="193"/>
      <c r="E1625" s="193"/>
      <c r="F1625" s="193"/>
      <c r="G1625" s="193"/>
      <c r="H1625" s="193"/>
      <c r="I1625" s="193"/>
      <c r="J1625" s="193"/>
      <c r="K1625" s="193"/>
      <c r="L1625" s="193" t="s">
        <v>125</v>
      </c>
      <c r="M1625" s="193"/>
      <c r="N1625" s="195" t="s">
        <v>3475</v>
      </c>
      <c r="O1625" s="195"/>
      <c r="P1625" s="195"/>
    </row>
    <row r="1626" spans="1:16" ht="13.35" customHeight="1">
      <c r="A1626" s="106" t="s">
        <v>126</v>
      </c>
      <c r="B1626" s="188"/>
      <c r="C1626" s="188"/>
      <c r="D1626" s="188"/>
      <c r="E1626" s="188"/>
      <c r="F1626" s="188"/>
      <c r="G1626" s="188"/>
      <c r="H1626" s="188"/>
      <c r="I1626" s="188"/>
      <c r="J1626" s="188"/>
      <c r="K1626" s="188"/>
      <c r="L1626" s="188" t="s">
        <v>127</v>
      </c>
      <c r="M1626" s="188"/>
      <c r="N1626" s="189" t="s">
        <v>173</v>
      </c>
      <c r="O1626" s="189"/>
      <c r="P1626" s="189"/>
    </row>
    <row r="1627" spans="1:16" ht="15.75" customHeight="1">
      <c r="A1627" s="190" t="s">
        <v>223</v>
      </c>
      <c r="B1627" s="190"/>
      <c r="C1627" s="191" t="s">
        <v>224</v>
      </c>
      <c r="D1627" s="191"/>
      <c r="E1627" s="192" t="s">
        <v>225</v>
      </c>
      <c r="F1627" s="192"/>
      <c r="G1627" s="192"/>
      <c r="H1627" s="191" t="s">
        <v>226</v>
      </c>
      <c r="I1627" s="191"/>
      <c r="J1627" s="192" t="s">
        <v>227</v>
      </c>
      <c r="K1627" s="192"/>
      <c r="L1627" s="192"/>
      <c r="M1627" s="192"/>
      <c r="N1627" s="192"/>
      <c r="O1627" s="192"/>
      <c r="P1627" s="103" t="s">
        <v>228</v>
      </c>
    </row>
    <row r="1628" spans="1:16" ht="17.100000000000001" customHeight="1">
      <c r="A1628" s="186" t="s">
        <v>229</v>
      </c>
      <c r="B1628" s="186"/>
      <c r="C1628" s="186"/>
      <c r="D1628" s="187" t="s">
        <v>230</v>
      </c>
      <c r="E1628" s="187"/>
      <c r="F1628" s="187" t="s">
        <v>231</v>
      </c>
      <c r="G1628" s="187" t="s">
        <v>232</v>
      </c>
      <c r="H1628" s="187"/>
      <c r="I1628" s="187" t="s">
        <v>233</v>
      </c>
      <c r="J1628" s="187"/>
      <c r="K1628" s="187"/>
      <c r="L1628" s="187"/>
      <c r="M1628" s="187"/>
      <c r="N1628" s="187"/>
      <c r="O1628" s="187"/>
      <c r="P1628" s="187"/>
    </row>
    <row r="1629" spans="1:16" ht="17.100000000000001" customHeight="1">
      <c r="A1629" s="186"/>
      <c r="B1629" s="186"/>
      <c r="C1629" s="186"/>
      <c r="D1629" s="187"/>
      <c r="E1629" s="187"/>
      <c r="F1629" s="187"/>
      <c r="G1629" s="187"/>
      <c r="H1629" s="187"/>
      <c r="I1629" s="187" t="s">
        <v>234</v>
      </c>
      <c r="J1629" s="187"/>
      <c r="K1629" s="187" t="s">
        <v>235</v>
      </c>
      <c r="L1629" s="187"/>
      <c r="M1629" s="187" t="s">
        <v>236</v>
      </c>
      <c r="N1629" s="187"/>
      <c r="O1629" s="187" t="s">
        <v>237</v>
      </c>
      <c r="P1629" s="187"/>
    </row>
    <row r="1630" spans="1:16" ht="14.1" customHeight="1">
      <c r="A1630" s="177" t="s">
        <v>240</v>
      </c>
      <c r="B1630" s="177"/>
      <c r="C1630" s="177"/>
      <c r="D1630" s="177"/>
      <c r="E1630" s="177"/>
      <c r="F1630" s="177"/>
      <c r="G1630" s="177"/>
      <c r="H1630" s="177"/>
      <c r="I1630" s="177"/>
      <c r="J1630" s="177"/>
      <c r="K1630" s="177"/>
      <c r="L1630" s="177"/>
      <c r="M1630" s="177"/>
      <c r="N1630" s="177"/>
      <c r="O1630" s="177"/>
      <c r="P1630" s="177"/>
    </row>
    <row r="1631" spans="1:16" ht="14.1" customHeight="1">
      <c r="A1631" s="181" t="s">
        <v>276</v>
      </c>
      <c r="B1631" s="181"/>
      <c r="C1631" s="181"/>
      <c r="D1631" s="182" t="s">
        <v>242</v>
      </c>
      <c r="E1631" s="182"/>
      <c r="F1631" s="104">
        <v>5.86</v>
      </c>
      <c r="G1631" s="183">
        <v>0.1009896</v>
      </c>
      <c r="H1631" s="183"/>
      <c r="I1631" s="176">
        <v>0.59179999999999999</v>
      </c>
      <c r="J1631" s="176"/>
      <c r="K1631" s="176"/>
      <c r="L1631" s="176"/>
      <c r="M1631" s="176"/>
      <c r="N1631" s="176"/>
      <c r="O1631" s="176">
        <v>0.59179999999999999</v>
      </c>
      <c r="P1631" s="176"/>
    </row>
    <row r="1632" spans="1:16" ht="14.1" customHeight="1">
      <c r="A1632" s="181" t="s">
        <v>255</v>
      </c>
      <c r="B1632" s="181"/>
      <c r="C1632" s="181"/>
      <c r="D1632" s="182" t="s">
        <v>242</v>
      </c>
      <c r="E1632" s="182"/>
      <c r="F1632" s="104">
        <v>7.8</v>
      </c>
      <c r="G1632" s="183">
        <v>0.25749569999999999</v>
      </c>
      <c r="H1632" s="183"/>
      <c r="I1632" s="176">
        <v>2.0085000000000002</v>
      </c>
      <c r="J1632" s="176"/>
      <c r="K1632" s="176"/>
      <c r="L1632" s="176"/>
      <c r="M1632" s="176"/>
      <c r="N1632" s="176"/>
      <c r="O1632" s="176">
        <v>2.0085000000000002</v>
      </c>
      <c r="P1632" s="176"/>
    </row>
    <row r="1633" spans="1:16" ht="22.7" customHeight="1">
      <c r="A1633" s="181" t="s">
        <v>256</v>
      </c>
      <c r="B1633" s="181"/>
      <c r="C1633" s="181"/>
      <c r="D1633" s="182" t="s">
        <v>242</v>
      </c>
      <c r="E1633" s="182"/>
      <c r="F1633" s="104">
        <v>7.8</v>
      </c>
      <c r="G1633" s="183">
        <v>0.80526019999999998</v>
      </c>
      <c r="H1633" s="183"/>
      <c r="I1633" s="176">
        <v>6.2809999999999997</v>
      </c>
      <c r="J1633" s="176"/>
      <c r="K1633" s="176"/>
      <c r="L1633" s="176"/>
      <c r="M1633" s="176"/>
      <c r="N1633" s="176"/>
      <c r="O1633" s="176">
        <v>6.2809999999999997</v>
      </c>
      <c r="P1633" s="176"/>
    </row>
    <row r="1634" spans="1:16" ht="22.7" customHeight="1">
      <c r="A1634" s="181" t="s">
        <v>277</v>
      </c>
      <c r="B1634" s="181"/>
      <c r="C1634" s="181"/>
      <c r="D1634" s="182" t="s">
        <v>242</v>
      </c>
      <c r="E1634" s="182"/>
      <c r="F1634" s="104">
        <v>8.65</v>
      </c>
      <c r="G1634" s="183">
        <v>1.0619999999999999E-2</v>
      </c>
      <c r="H1634" s="183"/>
      <c r="I1634" s="176">
        <v>9.1899999999999996E-2</v>
      </c>
      <c r="J1634" s="176"/>
      <c r="K1634" s="176"/>
      <c r="L1634" s="176"/>
      <c r="M1634" s="176"/>
      <c r="N1634" s="176"/>
      <c r="O1634" s="176">
        <v>9.1899999999999996E-2</v>
      </c>
      <c r="P1634" s="176"/>
    </row>
    <row r="1635" spans="1:16" ht="14.1" customHeight="1">
      <c r="A1635" s="181" t="s">
        <v>291</v>
      </c>
      <c r="B1635" s="181"/>
      <c r="C1635" s="181"/>
      <c r="D1635" s="182" t="s">
        <v>242</v>
      </c>
      <c r="E1635" s="182"/>
      <c r="F1635" s="104">
        <v>7.8</v>
      </c>
      <c r="G1635" s="183">
        <v>1.4876764</v>
      </c>
      <c r="H1635" s="183"/>
      <c r="I1635" s="176">
        <v>11.603899999999999</v>
      </c>
      <c r="J1635" s="176"/>
      <c r="K1635" s="176"/>
      <c r="L1635" s="176"/>
      <c r="M1635" s="176"/>
      <c r="N1635" s="176"/>
      <c r="O1635" s="176">
        <v>11.603899999999999</v>
      </c>
      <c r="P1635" s="176"/>
    </row>
    <row r="1636" spans="1:16" ht="14.1" customHeight="1">
      <c r="A1636" s="181" t="s">
        <v>257</v>
      </c>
      <c r="B1636" s="181"/>
      <c r="C1636" s="181"/>
      <c r="D1636" s="182" t="s">
        <v>242</v>
      </c>
      <c r="E1636" s="182"/>
      <c r="F1636" s="104">
        <v>5.65</v>
      </c>
      <c r="G1636" s="183">
        <v>3.9523630999999999</v>
      </c>
      <c r="H1636" s="183"/>
      <c r="I1636" s="176">
        <v>22.3309</v>
      </c>
      <c r="J1636" s="176"/>
      <c r="K1636" s="176"/>
      <c r="L1636" s="176"/>
      <c r="M1636" s="176"/>
      <c r="N1636" s="176"/>
      <c r="O1636" s="176">
        <v>22.3309</v>
      </c>
      <c r="P1636" s="176"/>
    </row>
    <row r="1637" spans="1:16" ht="14.1" customHeight="1">
      <c r="A1637" s="181" t="s">
        <v>244</v>
      </c>
      <c r="B1637" s="181"/>
      <c r="C1637" s="181"/>
      <c r="D1637" s="182"/>
      <c r="E1637" s="182"/>
      <c r="F1637" s="104">
        <v>42.91</v>
      </c>
      <c r="G1637" s="183">
        <v>0.86899999999999999</v>
      </c>
      <c r="H1637" s="183"/>
      <c r="I1637" s="176">
        <v>37.287100000000002</v>
      </c>
      <c r="J1637" s="176"/>
      <c r="K1637" s="176"/>
      <c r="L1637" s="176"/>
      <c r="M1637" s="176"/>
      <c r="N1637" s="176"/>
      <c r="O1637" s="176">
        <v>37.287100000000002</v>
      </c>
      <c r="P1637" s="176"/>
    </row>
    <row r="1638" spans="1:16" ht="14.1" customHeight="1">
      <c r="A1638" s="181" t="s">
        <v>245</v>
      </c>
      <c r="B1638" s="181"/>
      <c r="C1638" s="181"/>
      <c r="D1638" s="182"/>
      <c r="E1638" s="182"/>
      <c r="F1638" s="104"/>
      <c r="G1638" s="183"/>
      <c r="H1638" s="183"/>
      <c r="I1638" s="176">
        <v>42.43</v>
      </c>
      <c r="J1638" s="176"/>
      <c r="K1638" s="176"/>
      <c r="L1638" s="176"/>
      <c r="M1638" s="176"/>
      <c r="N1638" s="176"/>
      <c r="O1638" s="176">
        <v>42.43</v>
      </c>
      <c r="P1638" s="176"/>
    </row>
    <row r="1639" spans="1:16" ht="14.1" customHeight="1">
      <c r="A1639" s="177" t="s">
        <v>246</v>
      </c>
      <c r="B1639" s="177"/>
      <c r="C1639" s="177"/>
      <c r="D1639" s="177"/>
      <c r="E1639" s="177"/>
      <c r="F1639" s="177"/>
      <c r="G1639" s="177"/>
      <c r="H1639" s="177"/>
      <c r="I1639" s="177"/>
      <c r="J1639" s="177"/>
      <c r="K1639" s="177"/>
      <c r="L1639" s="177"/>
      <c r="M1639" s="177"/>
      <c r="N1639" s="177"/>
      <c r="O1639" s="178">
        <v>122.63</v>
      </c>
      <c r="P1639" s="178"/>
    </row>
    <row r="1640" spans="1:16" ht="14.1" customHeight="1">
      <c r="A1640" s="177" t="s">
        <v>258</v>
      </c>
      <c r="B1640" s="177"/>
      <c r="C1640" s="177"/>
      <c r="D1640" s="177"/>
      <c r="E1640" s="177"/>
      <c r="F1640" s="177"/>
      <c r="G1640" s="177"/>
      <c r="H1640" s="177"/>
      <c r="I1640" s="177"/>
      <c r="J1640" s="177"/>
      <c r="K1640" s="177"/>
      <c r="L1640" s="177"/>
      <c r="M1640" s="177"/>
      <c r="N1640" s="177"/>
      <c r="O1640" s="177"/>
      <c r="P1640" s="177"/>
    </row>
    <row r="1641" spans="1:16" ht="14.1" customHeight="1">
      <c r="A1641" s="181" t="s">
        <v>259</v>
      </c>
      <c r="B1641" s="181"/>
      <c r="C1641" s="181"/>
      <c r="D1641" s="182" t="s">
        <v>260</v>
      </c>
      <c r="E1641" s="182"/>
      <c r="F1641" s="104">
        <v>85.31</v>
      </c>
      <c r="G1641" s="183">
        <v>0.44143280000000001</v>
      </c>
      <c r="H1641" s="183"/>
      <c r="I1641" s="176"/>
      <c r="J1641" s="176"/>
      <c r="K1641" s="176">
        <v>37.6586</v>
      </c>
      <c r="L1641" s="176"/>
      <c r="M1641" s="176"/>
      <c r="N1641" s="176"/>
      <c r="O1641" s="176">
        <v>37.6586</v>
      </c>
      <c r="P1641" s="176"/>
    </row>
    <row r="1642" spans="1:16" ht="22.7" customHeight="1">
      <c r="A1642" s="181" t="s">
        <v>502</v>
      </c>
      <c r="B1642" s="181"/>
      <c r="C1642" s="181"/>
      <c r="D1642" s="182" t="s">
        <v>239</v>
      </c>
      <c r="E1642" s="182"/>
      <c r="F1642" s="104">
        <v>9.3800000000000008</v>
      </c>
      <c r="G1642" s="183">
        <v>1</v>
      </c>
      <c r="H1642" s="183"/>
      <c r="I1642" s="176"/>
      <c r="J1642" s="176"/>
      <c r="K1642" s="176">
        <v>9.3800000000000008</v>
      </c>
      <c r="L1642" s="176"/>
      <c r="M1642" s="176"/>
      <c r="N1642" s="176"/>
      <c r="O1642" s="176">
        <v>9.3800000000000008</v>
      </c>
      <c r="P1642" s="176"/>
    </row>
    <row r="1643" spans="1:16" ht="14.1" customHeight="1">
      <c r="A1643" s="181" t="s">
        <v>261</v>
      </c>
      <c r="B1643" s="181"/>
      <c r="C1643" s="181"/>
      <c r="D1643" s="182" t="s">
        <v>262</v>
      </c>
      <c r="E1643" s="182"/>
      <c r="F1643" s="104">
        <v>0.86</v>
      </c>
      <c r="G1643" s="183">
        <v>149.46101659999999</v>
      </c>
      <c r="H1643" s="183"/>
      <c r="I1643" s="176"/>
      <c r="J1643" s="176"/>
      <c r="K1643" s="176">
        <v>128.53649999999999</v>
      </c>
      <c r="L1643" s="176"/>
      <c r="M1643" s="176"/>
      <c r="N1643" s="176"/>
      <c r="O1643" s="176">
        <v>128.53649999999999</v>
      </c>
      <c r="P1643" s="176"/>
    </row>
    <row r="1644" spans="1:16" ht="32.65" customHeight="1">
      <c r="A1644" s="181" t="s">
        <v>466</v>
      </c>
      <c r="B1644" s="181"/>
      <c r="C1644" s="181"/>
      <c r="D1644" s="182" t="s">
        <v>282</v>
      </c>
      <c r="E1644" s="182"/>
      <c r="F1644" s="104">
        <v>7.57</v>
      </c>
      <c r="G1644" s="183">
        <v>1.5299999999999999E-3</v>
      </c>
      <c r="H1644" s="183"/>
      <c r="I1644" s="176"/>
      <c r="J1644" s="176"/>
      <c r="K1644" s="176">
        <v>1.1599999999999999E-2</v>
      </c>
      <c r="L1644" s="176"/>
      <c r="M1644" s="176"/>
      <c r="N1644" s="176"/>
      <c r="O1644" s="176">
        <v>1.1599999999999999E-2</v>
      </c>
      <c r="P1644" s="176"/>
    </row>
    <row r="1645" spans="1:16" ht="22.7" customHeight="1">
      <c r="A1645" s="181" t="s">
        <v>263</v>
      </c>
      <c r="B1645" s="181"/>
      <c r="C1645" s="181"/>
      <c r="D1645" s="182" t="s">
        <v>264</v>
      </c>
      <c r="E1645" s="182"/>
      <c r="F1645" s="104">
        <v>1</v>
      </c>
      <c r="G1645" s="183">
        <v>0.6092244</v>
      </c>
      <c r="H1645" s="183"/>
      <c r="I1645" s="176"/>
      <c r="J1645" s="176"/>
      <c r="K1645" s="176">
        <v>0.60919999999999996</v>
      </c>
      <c r="L1645" s="176"/>
      <c r="M1645" s="176"/>
      <c r="N1645" s="176"/>
      <c r="O1645" s="176">
        <v>0.60919999999999996</v>
      </c>
      <c r="P1645" s="176"/>
    </row>
    <row r="1646" spans="1:16" ht="32.65" customHeight="1">
      <c r="A1646" s="181" t="s">
        <v>503</v>
      </c>
      <c r="B1646" s="181"/>
      <c r="C1646" s="181"/>
      <c r="D1646" s="182" t="s">
        <v>239</v>
      </c>
      <c r="E1646" s="182"/>
      <c r="F1646" s="104">
        <v>3.23</v>
      </c>
      <c r="G1646" s="183">
        <v>2</v>
      </c>
      <c r="H1646" s="183"/>
      <c r="I1646" s="176"/>
      <c r="J1646" s="176"/>
      <c r="K1646" s="176">
        <v>6.46</v>
      </c>
      <c r="L1646" s="176"/>
      <c r="M1646" s="176"/>
      <c r="N1646" s="176"/>
      <c r="O1646" s="176">
        <v>6.46</v>
      </c>
      <c r="P1646" s="176"/>
    </row>
    <row r="1647" spans="1:16" ht="22.7" customHeight="1">
      <c r="A1647" s="181" t="s">
        <v>265</v>
      </c>
      <c r="B1647" s="181"/>
      <c r="C1647" s="181"/>
      <c r="D1647" s="182" t="s">
        <v>260</v>
      </c>
      <c r="E1647" s="182"/>
      <c r="F1647" s="104">
        <v>103.59</v>
      </c>
      <c r="G1647" s="183">
        <v>0.31768279999999999</v>
      </c>
      <c r="H1647" s="183"/>
      <c r="I1647" s="176"/>
      <c r="J1647" s="176"/>
      <c r="K1647" s="176">
        <v>32.908799999999999</v>
      </c>
      <c r="L1647" s="176"/>
      <c r="M1647" s="176"/>
      <c r="N1647" s="176"/>
      <c r="O1647" s="176">
        <v>32.908799999999999</v>
      </c>
      <c r="P1647" s="176"/>
    </row>
    <row r="1648" spans="1:16" ht="32.65" customHeight="1">
      <c r="A1648" s="181" t="s">
        <v>481</v>
      </c>
      <c r="B1648" s="181"/>
      <c r="C1648" s="181"/>
      <c r="D1648" s="182" t="s">
        <v>260</v>
      </c>
      <c r="E1648" s="182"/>
      <c r="F1648" s="104">
        <v>76.84</v>
      </c>
      <c r="G1648" s="183">
        <v>0.30665249999999999</v>
      </c>
      <c r="H1648" s="183"/>
      <c r="I1648" s="176"/>
      <c r="J1648" s="176"/>
      <c r="K1648" s="176">
        <v>23.563199999999998</v>
      </c>
      <c r="L1648" s="176"/>
      <c r="M1648" s="176"/>
      <c r="N1648" s="176"/>
      <c r="O1648" s="176">
        <v>23.563199999999998</v>
      </c>
      <c r="P1648" s="176"/>
    </row>
    <row r="1649" spans="1:16" ht="22.7" customHeight="1">
      <c r="A1649" s="181" t="s">
        <v>504</v>
      </c>
      <c r="B1649" s="181"/>
      <c r="C1649" s="181"/>
      <c r="D1649" s="182" t="s">
        <v>251</v>
      </c>
      <c r="E1649" s="182"/>
      <c r="F1649" s="104">
        <v>314.27</v>
      </c>
      <c r="G1649" s="183">
        <v>0.36</v>
      </c>
      <c r="H1649" s="183"/>
      <c r="I1649" s="176"/>
      <c r="J1649" s="176"/>
      <c r="K1649" s="176">
        <v>113.13720000000001</v>
      </c>
      <c r="L1649" s="176"/>
      <c r="M1649" s="176"/>
      <c r="N1649" s="176"/>
      <c r="O1649" s="176">
        <v>113.13720000000001</v>
      </c>
      <c r="P1649" s="176"/>
    </row>
    <row r="1650" spans="1:16" ht="22.7" customHeight="1">
      <c r="A1650" s="181" t="s">
        <v>505</v>
      </c>
      <c r="B1650" s="181"/>
      <c r="C1650" s="181"/>
      <c r="D1650" s="182" t="s">
        <v>262</v>
      </c>
      <c r="E1650" s="182"/>
      <c r="F1650" s="104">
        <v>22.34</v>
      </c>
      <c r="G1650" s="183">
        <v>1.4400000000000001E-3</v>
      </c>
      <c r="H1650" s="183"/>
      <c r="I1650" s="176"/>
      <c r="J1650" s="176"/>
      <c r="K1650" s="176">
        <v>3.2199999999999999E-2</v>
      </c>
      <c r="L1650" s="176"/>
      <c r="M1650" s="176"/>
      <c r="N1650" s="176"/>
      <c r="O1650" s="176">
        <v>3.2199999999999999E-2</v>
      </c>
      <c r="P1650" s="176"/>
    </row>
    <row r="1651" spans="1:16" ht="22.7" customHeight="1">
      <c r="A1651" s="181" t="s">
        <v>479</v>
      </c>
      <c r="B1651" s="181"/>
      <c r="C1651" s="181"/>
      <c r="D1651" s="182" t="s">
        <v>262</v>
      </c>
      <c r="E1651" s="182"/>
      <c r="F1651" s="104">
        <v>20.32</v>
      </c>
      <c r="G1651" s="183">
        <v>4.2300000000000003E-3</v>
      </c>
      <c r="H1651" s="183"/>
      <c r="I1651" s="176"/>
      <c r="J1651" s="176"/>
      <c r="K1651" s="176">
        <v>8.5999999999999993E-2</v>
      </c>
      <c r="L1651" s="176"/>
      <c r="M1651" s="176"/>
      <c r="N1651" s="176"/>
      <c r="O1651" s="176">
        <v>8.5999999999999993E-2</v>
      </c>
      <c r="P1651" s="176"/>
    </row>
    <row r="1652" spans="1:16" ht="22.7" customHeight="1">
      <c r="A1652" s="181" t="s">
        <v>473</v>
      </c>
      <c r="B1652" s="181"/>
      <c r="C1652" s="181"/>
      <c r="D1652" s="182" t="s">
        <v>262</v>
      </c>
      <c r="E1652" s="182"/>
      <c r="F1652" s="104">
        <v>24.62</v>
      </c>
      <c r="G1652" s="183">
        <v>8.9999999999999998E-4</v>
      </c>
      <c r="H1652" s="183"/>
      <c r="I1652" s="176"/>
      <c r="J1652" s="176"/>
      <c r="K1652" s="176">
        <v>2.2200000000000001E-2</v>
      </c>
      <c r="L1652" s="176"/>
      <c r="M1652" s="176"/>
      <c r="N1652" s="176"/>
      <c r="O1652" s="176">
        <v>2.2200000000000001E-2</v>
      </c>
      <c r="P1652" s="176"/>
    </row>
    <row r="1653" spans="1:16" ht="32.65" customHeight="1">
      <c r="A1653" s="181" t="s">
        <v>409</v>
      </c>
      <c r="B1653" s="181"/>
      <c r="C1653" s="181"/>
      <c r="D1653" s="182" t="s">
        <v>268</v>
      </c>
      <c r="E1653" s="182"/>
      <c r="F1653" s="104">
        <v>3.17</v>
      </c>
      <c r="G1653" s="183">
        <v>0.41508</v>
      </c>
      <c r="H1653" s="183"/>
      <c r="I1653" s="176"/>
      <c r="J1653" s="176"/>
      <c r="K1653" s="176">
        <v>1.3158000000000001</v>
      </c>
      <c r="L1653" s="176"/>
      <c r="M1653" s="176"/>
      <c r="N1653" s="176"/>
      <c r="O1653" s="176">
        <v>1.3158000000000001</v>
      </c>
      <c r="P1653" s="176"/>
    </row>
    <row r="1654" spans="1:16" ht="28.15" customHeight="1"/>
    <row r="1655" spans="1:16" ht="14.1" customHeight="1">
      <c r="A1655" s="170" t="s">
        <v>270</v>
      </c>
      <c r="B1655" s="170"/>
      <c r="C1655" s="170"/>
      <c r="D1655" s="170"/>
      <c r="E1655" s="170"/>
      <c r="F1655" s="170"/>
      <c r="G1655" s="170"/>
      <c r="H1655" s="170"/>
      <c r="I1655" s="170"/>
      <c r="J1655" s="170"/>
      <c r="K1655" s="170"/>
      <c r="L1655" s="170"/>
      <c r="M1655" s="170"/>
      <c r="N1655" s="170"/>
      <c r="O1655" s="170"/>
      <c r="P1655" s="170"/>
    </row>
    <row r="1656" spans="1:16" ht="14.1" customHeight="1">
      <c r="A1656" s="171" t="s">
        <v>271</v>
      </c>
      <c r="B1656" s="171"/>
      <c r="C1656" s="171"/>
      <c r="D1656" s="171"/>
      <c r="E1656" s="171"/>
      <c r="F1656" s="171"/>
      <c r="G1656" s="171"/>
      <c r="H1656" s="171"/>
      <c r="I1656" s="171"/>
      <c r="J1656" s="171"/>
      <c r="K1656" s="171"/>
      <c r="L1656" s="171"/>
      <c r="M1656" s="171"/>
      <c r="N1656" s="171"/>
      <c r="O1656" s="171"/>
      <c r="P1656" s="171"/>
    </row>
    <row r="1657" spans="1:16" ht="65.25" customHeight="1">
      <c r="A1657" s="198"/>
      <c r="B1657" s="198"/>
      <c r="C1657" s="198"/>
      <c r="D1657" s="198"/>
      <c r="E1657" s="198"/>
      <c r="F1657" s="198"/>
      <c r="G1657" s="198"/>
      <c r="H1657" s="198"/>
      <c r="I1657" s="198"/>
      <c r="J1657" s="198"/>
      <c r="K1657" s="198"/>
      <c r="L1657" s="198"/>
      <c r="M1657" s="198"/>
      <c r="N1657" s="198"/>
      <c r="O1657" s="198"/>
      <c r="P1657" s="198"/>
    </row>
    <row r="1658" spans="1:16" ht="5.65" customHeight="1"/>
    <row r="1659" spans="1:16" ht="19.7" customHeight="1">
      <c r="A1659" s="199" t="s">
        <v>218</v>
      </c>
      <c r="B1659" s="199"/>
      <c r="C1659" s="199"/>
      <c r="D1659" s="199"/>
      <c r="E1659" s="199"/>
      <c r="F1659" s="199"/>
      <c r="G1659" s="199"/>
      <c r="H1659" s="199"/>
      <c r="I1659" s="199"/>
      <c r="J1659" s="199"/>
      <c r="K1659" s="199"/>
      <c r="L1659" s="199"/>
      <c r="M1659" s="199"/>
      <c r="N1659" s="199"/>
      <c r="O1659" s="199"/>
      <c r="P1659" s="199"/>
    </row>
    <row r="1660" spans="1:16" ht="15.75" customHeight="1">
      <c r="A1660" s="105" t="s">
        <v>117</v>
      </c>
      <c r="B1660" s="196" t="s">
        <v>118</v>
      </c>
      <c r="C1660" s="196"/>
      <c r="D1660" s="196"/>
      <c r="E1660" s="196"/>
      <c r="F1660" s="196"/>
      <c r="G1660" s="196"/>
      <c r="H1660" s="196"/>
      <c r="I1660" s="196"/>
      <c r="J1660" s="196"/>
      <c r="K1660" s="196"/>
      <c r="L1660" s="193" t="s">
        <v>119</v>
      </c>
      <c r="M1660" s="193"/>
      <c r="N1660" s="200" t="s">
        <v>171</v>
      </c>
      <c r="O1660" s="200"/>
      <c r="P1660" s="200"/>
    </row>
    <row r="1661" spans="1:16" ht="12.6" customHeight="1">
      <c r="A1661" s="105" t="s">
        <v>120</v>
      </c>
      <c r="B1661" s="196" t="s">
        <v>121</v>
      </c>
      <c r="C1661" s="196"/>
      <c r="D1661" s="196"/>
      <c r="E1661" s="196"/>
      <c r="F1661" s="196"/>
      <c r="G1661" s="196"/>
      <c r="H1661" s="196"/>
      <c r="I1661" s="196"/>
      <c r="J1661" s="196"/>
      <c r="K1661" s="196"/>
      <c r="L1661" s="193" t="s">
        <v>219</v>
      </c>
      <c r="M1661" s="193"/>
      <c r="N1661" s="194" t="s">
        <v>3435</v>
      </c>
      <c r="O1661" s="194"/>
      <c r="P1661" s="194"/>
    </row>
    <row r="1662" spans="1:16" ht="14.45" customHeight="1">
      <c r="A1662" s="105" t="s">
        <v>220</v>
      </c>
      <c r="B1662" s="193" t="s">
        <v>170</v>
      </c>
      <c r="C1662" s="193"/>
      <c r="D1662" s="193"/>
      <c r="E1662" s="193"/>
      <c r="F1662" s="193"/>
      <c r="G1662" s="193"/>
      <c r="H1662" s="193"/>
      <c r="I1662" s="193"/>
      <c r="J1662" s="193"/>
      <c r="K1662" s="193"/>
      <c r="L1662" s="193" t="s">
        <v>122</v>
      </c>
      <c r="M1662" s="193"/>
      <c r="N1662" s="194"/>
      <c r="O1662" s="194"/>
      <c r="P1662" s="194"/>
    </row>
    <row r="1663" spans="1:16" ht="14.65" customHeight="1">
      <c r="A1663" s="105" t="s">
        <v>221</v>
      </c>
      <c r="B1663" s="193" t="s">
        <v>170</v>
      </c>
      <c r="C1663" s="193"/>
      <c r="D1663" s="193"/>
      <c r="E1663" s="193"/>
      <c r="F1663" s="193"/>
      <c r="G1663" s="193"/>
      <c r="H1663" s="193"/>
      <c r="I1663" s="193"/>
      <c r="J1663" s="193"/>
      <c r="K1663" s="193"/>
      <c r="L1663" s="193" t="s">
        <v>123</v>
      </c>
      <c r="M1663" s="193"/>
      <c r="N1663" s="194" t="s">
        <v>124</v>
      </c>
      <c r="O1663" s="194"/>
      <c r="P1663" s="194"/>
    </row>
    <row r="1664" spans="1:16" ht="26.45" customHeight="1">
      <c r="A1664" s="105" t="s">
        <v>222</v>
      </c>
      <c r="B1664" s="193" t="s">
        <v>170</v>
      </c>
      <c r="C1664" s="193"/>
      <c r="D1664" s="193"/>
      <c r="E1664" s="193"/>
      <c r="F1664" s="193"/>
      <c r="G1664" s="193"/>
      <c r="H1664" s="193"/>
      <c r="I1664" s="193"/>
      <c r="J1664" s="193"/>
      <c r="K1664" s="193"/>
      <c r="L1664" s="193" t="s">
        <v>125</v>
      </c>
      <c r="M1664" s="193"/>
      <c r="N1664" s="195" t="s">
        <v>3476</v>
      </c>
      <c r="O1664" s="195"/>
      <c r="P1664" s="195"/>
    </row>
    <row r="1665" spans="1:16" ht="13.35" customHeight="1">
      <c r="A1665" s="106" t="s">
        <v>126</v>
      </c>
      <c r="B1665" s="188"/>
      <c r="C1665" s="188"/>
      <c r="D1665" s="188"/>
      <c r="E1665" s="188"/>
      <c r="F1665" s="188"/>
      <c r="G1665" s="188"/>
      <c r="H1665" s="188"/>
      <c r="I1665" s="188"/>
      <c r="J1665" s="188"/>
      <c r="K1665" s="188"/>
      <c r="L1665" s="188" t="s">
        <v>127</v>
      </c>
      <c r="M1665" s="188"/>
      <c r="N1665" s="189" t="s">
        <v>173</v>
      </c>
      <c r="O1665" s="189"/>
      <c r="P1665" s="189"/>
    </row>
    <row r="1666" spans="1:16" ht="15.75" customHeight="1">
      <c r="A1666" s="190" t="s">
        <v>223</v>
      </c>
      <c r="B1666" s="190"/>
      <c r="C1666" s="191" t="s">
        <v>224</v>
      </c>
      <c r="D1666" s="191"/>
      <c r="E1666" s="192" t="s">
        <v>225</v>
      </c>
      <c r="F1666" s="192"/>
      <c r="G1666" s="192"/>
      <c r="H1666" s="191" t="s">
        <v>226</v>
      </c>
      <c r="I1666" s="191"/>
      <c r="J1666" s="192" t="s">
        <v>227</v>
      </c>
      <c r="K1666" s="192"/>
      <c r="L1666" s="192"/>
      <c r="M1666" s="192"/>
      <c r="N1666" s="192"/>
      <c r="O1666" s="192"/>
      <c r="P1666" s="103" t="s">
        <v>228</v>
      </c>
    </row>
    <row r="1667" spans="1:16" ht="17.100000000000001" customHeight="1">
      <c r="A1667" s="186" t="s">
        <v>229</v>
      </c>
      <c r="B1667" s="186"/>
      <c r="C1667" s="186"/>
      <c r="D1667" s="187" t="s">
        <v>230</v>
      </c>
      <c r="E1667" s="187"/>
      <c r="F1667" s="187" t="s">
        <v>231</v>
      </c>
      <c r="G1667" s="187" t="s">
        <v>232</v>
      </c>
      <c r="H1667" s="187"/>
      <c r="I1667" s="187" t="s">
        <v>233</v>
      </c>
      <c r="J1667" s="187"/>
      <c r="K1667" s="187"/>
      <c r="L1667" s="187"/>
      <c r="M1667" s="187"/>
      <c r="N1667" s="187"/>
      <c r="O1667" s="187"/>
      <c r="P1667" s="187"/>
    </row>
    <row r="1668" spans="1:16" ht="17.100000000000001" customHeight="1">
      <c r="A1668" s="186"/>
      <c r="B1668" s="186"/>
      <c r="C1668" s="186"/>
      <c r="D1668" s="187"/>
      <c r="E1668" s="187"/>
      <c r="F1668" s="187"/>
      <c r="G1668" s="187"/>
      <c r="H1668" s="187"/>
      <c r="I1668" s="187" t="s">
        <v>234</v>
      </c>
      <c r="J1668" s="187"/>
      <c r="K1668" s="187" t="s">
        <v>235</v>
      </c>
      <c r="L1668" s="187"/>
      <c r="M1668" s="187" t="s">
        <v>236</v>
      </c>
      <c r="N1668" s="187"/>
      <c r="O1668" s="187" t="s">
        <v>237</v>
      </c>
      <c r="P1668" s="187"/>
    </row>
    <row r="1669" spans="1:16" ht="32.65" customHeight="1">
      <c r="A1669" s="181" t="s">
        <v>506</v>
      </c>
      <c r="B1669" s="181"/>
      <c r="C1669" s="181"/>
      <c r="D1669" s="182" t="s">
        <v>268</v>
      </c>
      <c r="E1669" s="182"/>
      <c r="F1669" s="104">
        <v>21.11</v>
      </c>
      <c r="G1669" s="183">
        <v>0.11502</v>
      </c>
      <c r="H1669" s="183"/>
      <c r="I1669" s="176"/>
      <c r="J1669" s="176"/>
      <c r="K1669" s="176">
        <v>2.4281000000000001</v>
      </c>
      <c r="L1669" s="176"/>
      <c r="M1669" s="176"/>
      <c r="N1669" s="176"/>
      <c r="O1669" s="176">
        <v>2.4281000000000001</v>
      </c>
      <c r="P1669" s="176"/>
    </row>
    <row r="1670" spans="1:16" ht="32.65" customHeight="1">
      <c r="A1670" s="181" t="s">
        <v>507</v>
      </c>
      <c r="B1670" s="181"/>
      <c r="C1670" s="181"/>
      <c r="D1670" s="182" t="s">
        <v>268</v>
      </c>
      <c r="E1670" s="182"/>
      <c r="F1670" s="104">
        <v>49.5</v>
      </c>
      <c r="G1670" s="183">
        <v>3.45</v>
      </c>
      <c r="H1670" s="183"/>
      <c r="I1670" s="176"/>
      <c r="J1670" s="176"/>
      <c r="K1670" s="176">
        <v>170.77500000000001</v>
      </c>
      <c r="L1670" s="176"/>
      <c r="M1670" s="176"/>
      <c r="N1670" s="176"/>
      <c r="O1670" s="176">
        <v>170.77500000000001</v>
      </c>
      <c r="P1670" s="176"/>
    </row>
    <row r="1671" spans="1:16" ht="14.1" customHeight="1">
      <c r="A1671" s="177" t="s">
        <v>273</v>
      </c>
      <c r="B1671" s="177"/>
      <c r="C1671" s="177"/>
      <c r="D1671" s="177"/>
      <c r="E1671" s="177"/>
      <c r="F1671" s="177"/>
      <c r="G1671" s="177"/>
      <c r="H1671" s="177"/>
      <c r="I1671" s="177"/>
      <c r="J1671" s="177"/>
      <c r="K1671" s="177"/>
      <c r="L1671" s="177"/>
      <c r="M1671" s="177"/>
      <c r="N1671" s="177"/>
      <c r="O1671" s="178">
        <v>526.91999999999996</v>
      </c>
      <c r="P1671" s="178"/>
    </row>
    <row r="1672" spans="1:16" ht="14.1" customHeight="1">
      <c r="A1672" s="179" t="s">
        <v>247</v>
      </c>
      <c r="B1672" s="179"/>
      <c r="C1672" s="179"/>
      <c r="D1672" s="179"/>
      <c r="E1672" s="179"/>
      <c r="F1672" s="179"/>
      <c r="G1672" s="179"/>
      <c r="H1672" s="179"/>
      <c r="I1672" s="180">
        <v>122.63</v>
      </c>
      <c r="J1672" s="180"/>
      <c r="K1672" s="180">
        <v>526.91999999999996</v>
      </c>
      <c r="L1672" s="180"/>
      <c r="M1672" s="180">
        <v>0.77</v>
      </c>
      <c r="N1672" s="180"/>
      <c r="O1672" s="180">
        <v>650.32000000000005</v>
      </c>
      <c r="P1672" s="180"/>
    </row>
    <row r="1673" spans="1:16" ht="14.1" customHeight="1">
      <c r="A1673" s="172" t="s">
        <v>248</v>
      </c>
      <c r="B1673" s="172"/>
      <c r="C1673" s="172"/>
      <c r="D1673" s="172"/>
      <c r="E1673" s="172"/>
      <c r="F1673" s="172"/>
      <c r="G1673" s="172"/>
      <c r="H1673" s="172"/>
      <c r="I1673" s="173">
        <v>35.340000000000003</v>
      </c>
      <c r="J1673" s="173"/>
      <c r="K1673" s="173">
        <v>151.86000000000001</v>
      </c>
      <c r="L1673" s="173"/>
      <c r="M1673" s="173">
        <v>0.22</v>
      </c>
      <c r="N1673" s="173"/>
      <c r="O1673" s="173">
        <v>187.42</v>
      </c>
      <c r="P1673" s="173"/>
    </row>
    <row r="1674" spans="1:16" ht="14.1" customHeight="1">
      <c r="A1674" s="174" t="s">
        <v>249</v>
      </c>
      <c r="B1674" s="174"/>
      <c r="C1674" s="174"/>
      <c r="D1674" s="174"/>
      <c r="E1674" s="174"/>
      <c r="F1674" s="174"/>
      <c r="G1674" s="174"/>
      <c r="H1674" s="174"/>
      <c r="I1674" s="175">
        <v>157.97</v>
      </c>
      <c r="J1674" s="175"/>
      <c r="K1674" s="175">
        <v>678.78</v>
      </c>
      <c r="L1674" s="175"/>
      <c r="M1674" s="175">
        <v>0.99</v>
      </c>
      <c r="N1674" s="175"/>
      <c r="O1674" s="175">
        <v>837.74</v>
      </c>
      <c r="P1674" s="175"/>
    </row>
    <row r="1675" spans="1:16" ht="22.7" customHeight="1">
      <c r="A1675" s="184" t="s">
        <v>509</v>
      </c>
      <c r="B1675" s="184"/>
      <c r="C1675" s="184"/>
      <c r="D1675" s="184"/>
      <c r="E1675" s="184"/>
      <c r="F1675" s="184"/>
      <c r="G1675" s="184"/>
      <c r="H1675" s="184"/>
      <c r="I1675" s="184"/>
      <c r="J1675" s="184"/>
      <c r="K1675" s="184"/>
      <c r="L1675" s="184"/>
      <c r="M1675" s="184"/>
      <c r="N1675" s="184"/>
      <c r="O1675" s="185" t="s">
        <v>239</v>
      </c>
      <c r="P1675" s="185"/>
    </row>
    <row r="1676" spans="1:16" ht="14.1" customHeight="1">
      <c r="A1676" s="177" t="s">
        <v>252</v>
      </c>
      <c r="B1676" s="177"/>
      <c r="C1676" s="177"/>
      <c r="D1676" s="177"/>
      <c r="E1676" s="177"/>
      <c r="F1676" s="177"/>
      <c r="G1676" s="177"/>
      <c r="H1676" s="177"/>
      <c r="I1676" s="177"/>
      <c r="J1676" s="177"/>
      <c r="K1676" s="177"/>
      <c r="L1676" s="177"/>
      <c r="M1676" s="177"/>
      <c r="N1676" s="177"/>
      <c r="O1676" s="177"/>
      <c r="P1676" s="177"/>
    </row>
    <row r="1677" spans="1:16" ht="42.4" customHeight="1">
      <c r="A1677" s="181" t="s">
        <v>253</v>
      </c>
      <c r="B1677" s="181"/>
      <c r="C1677" s="181"/>
      <c r="D1677" s="182" t="s">
        <v>239</v>
      </c>
      <c r="E1677" s="182"/>
      <c r="F1677" s="104">
        <v>5067.47</v>
      </c>
      <c r="G1677" s="183">
        <v>8.5900000000000001E-5</v>
      </c>
      <c r="H1677" s="183"/>
      <c r="I1677" s="176"/>
      <c r="J1677" s="176"/>
      <c r="K1677" s="176"/>
      <c r="L1677" s="176"/>
      <c r="M1677" s="176">
        <v>0.4355</v>
      </c>
      <c r="N1677" s="176"/>
      <c r="O1677" s="176">
        <v>0.4355</v>
      </c>
      <c r="P1677" s="176"/>
    </row>
    <row r="1678" spans="1:16" ht="42.4" customHeight="1">
      <c r="A1678" s="181" t="s">
        <v>284</v>
      </c>
      <c r="B1678" s="181"/>
      <c r="C1678" s="181"/>
      <c r="D1678" s="182" t="s">
        <v>239</v>
      </c>
      <c r="E1678" s="182"/>
      <c r="F1678" s="104">
        <v>20613.439999999999</v>
      </c>
      <c r="G1678" s="183">
        <v>6.9999999999999997E-7</v>
      </c>
      <c r="H1678" s="183"/>
      <c r="I1678" s="176"/>
      <c r="J1678" s="176"/>
      <c r="K1678" s="176"/>
      <c r="L1678" s="176"/>
      <c r="M1678" s="176">
        <v>1.4999999999999999E-2</v>
      </c>
      <c r="N1678" s="176"/>
      <c r="O1678" s="176">
        <v>1.4999999999999999E-2</v>
      </c>
      <c r="P1678" s="176"/>
    </row>
    <row r="1679" spans="1:16" ht="32.65" customHeight="1">
      <c r="A1679" s="181" t="s">
        <v>275</v>
      </c>
      <c r="B1679" s="181"/>
      <c r="C1679" s="181"/>
      <c r="D1679" s="182" t="s">
        <v>239</v>
      </c>
      <c r="E1679" s="182"/>
      <c r="F1679" s="104">
        <v>1533.69</v>
      </c>
      <c r="G1679" s="183">
        <f>O1679/F1679</f>
        <v>6.5202224699906761E-6</v>
      </c>
      <c r="H1679" s="183"/>
      <c r="I1679" s="176"/>
      <c r="J1679" s="176"/>
      <c r="K1679" s="176"/>
      <c r="L1679" s="176"/>
      <c r="M1679" s="176">
        <v>0.01</v>
      </c>
      <c r="N1679" s="176"/>
      <c r="O1679" s="176">
        <v>0.01</v>
      </c>
      <c r="P1679" s="176"/>
    </row>
    <row r="1680" spans="1:16" ht="32.65" customHeight="1">
      <c r="A1680" s="181" t="s">
        <v>459</v>
      </c>
      <c r="B1680" s="181"/>
      <c r="C1680" s="181"/>
      <c r="D1680" s="182" t="s">
        <v>239</v>
      </c>
      <c r="E1680" s="182"/>
      <c r="F1680" s="104">
        <v>3302.32</v>
      </c>
      <c r="G1680" s="183">
        <v>9.7700000000000003E-5</v>
      </c>
      <c r="H1680" s="183"/>
      <c r="I1680" s="176"/>
      <c r="J1680" s="176"/>
      <c r="K1680" s="176"/>
      <c r="L1680" s="176"/>
      <c r="M1680" s="176">
        <v>0.32250000000000001</v>
      </c>
      <c r="N1680" s="176"/>
      <c r="O1680" s="176">
        <v>0.32250000000000001</v>
      </c>
      <c r="P1680" s="176"/>
    </row>
    <row r="1681" spans="1:16" ht="14.1" customHeight="1">
      <c r="A1681" s="177" t="s">
        <v>254</v>
      </c>
      <c r="B1681" s="177"/>
      <c r="C1681" s="177"/>
      <c r="D1681" s="177"/>
      <c r="E1681" s="177"/>
      <c r="F1681" s="177"/>
      <c r="G1681" s="177"/>
      <c r="H1681" s="177"/>
      <c r="I1681" s="177"/>
      <c r="J1681" s="177"/>
      <c r="K1681" s="177"/>
      <c r="L1681" s="177"/>
      <c r="M1681" s="177"/>
      <c r="N1681" s="177"/>
      <c r="O1681" s="178">
        <v>0.77</v>
      </c>
      <c r="P1681" s="178"/>
    </row>
    <row r="1682" spans="1:16" ht="14.1" customHeight="1">
      <c r="A1682" s="177" t="s">
        <v>240</v>
      </c>
      <c r="B1682" s="177"/>
      <c r="C1682" s="177"/>
      <c r="D1682" s="177"/>
      <c r="E1682" s="177"/>
      <c r="F1682" s="177"/>
      <c r="G1682" s="177"/>
      <c r="H1682" s="177"/>
      <c r="I1682" s="177"/>
      <c r="J1682" s="177"/>
      <c r="K1682" s="177"/>
      <c r="L1682" s="177"/>
      <c r="M1682" s="177"/>
      <c r="N1682" s="177"/>
      <c r="O1682" s="177"/>
      <c r="P1682" s="177"/>
    </row>
    <row r="1683" spans="1:16" ht="14.1" customHeight="1">
      <c r="A1683" s="181" t="s">
        <v>276</v>
      </c>
      <c r="B1683" s="181"/>
      <c r="C1683" s="181"/>
      <c r="D1683" s="182" t="s">
        <v>242</v>
      </c>
      <c r="E1683" s="182"/>
      <c r="F1683" s="104">
        <v>5.86</v>
      </c>
      <c r="G1683" s="183">
        <v>0.1009896</v>
      </c>
      <c r="H1683" s="183"/>
      <c r="I1683" s="176">
        <v>0.59179999999999999</v>
      </c>
      <c r="J1683" s="176"/>
      <c r="K1683" s="176"/>
      <c r="L1683" s="176"/>
      <c r="M1683" s="176"/>
      <c r="N1683" s="176"/>
      <c r="O1683" s="176">
        <v>0.59179999999999999</v>
      </c>
      <c r="P1683" s="176"/>
    </row>
    <row r="1684" spans="1:16" ht="14.1" customHeight="1">
      <c r="A1684" s="181" t="s">
        <v>255</v>
      </c>
      <c r="B1684" s="181"/>
      <c r="C1684" s="181"/>
      <c r="D1684" s="182" t="s">
        <v>242</v>
      </c>
      <c r="E1684" s="182"/>
      <c r="F1684" s="104">
        <v>7.8</v>
      </c>
      <c r="G1684" s="183">
        <v>0.25749569999999999</v>
      </c>
      <c r="H1684" s="183"/>
      <c r="I1684" s="176">
        <v>2.0085000000000002</v>
      </c>
      <c r="J1684" s="176"/>
      <c r="K1684" s="176"/>
      <c r="L1684" s="176"/>
      <c r="M1684" s="176"/>
      <c r="N1684" s="176"/>
      <c r="O1684" s="176">
        <v>2.0085000000000002</v>
      </c>
      <c r="P1684" s="176"/>
    </row>
    <row r="1685" spans="1:16" ht="22.7" customHeight="1">
      <c r="A1685" s="181" t="s">
        <v>256</v>
      </c>
      <c r="B1685" s="181"/>
      <c r="C1685" s="181"/>
      <c r="D1685" s="182" t="s">
        <v>242</v>
      </c>
      <c r="E1685" s="182"/>
      <c r="F1685" s="104">
        <v>7.8</v>
      </c>
      <c r="G1685" s="183">
        <v>0.80526019999999998</v>
      </c>
      <c r="H1685" s="183"/>
      <c r="I1685" s="176">
        <v>6.2809999999999997</v>
      </c>
      <c r="J1685" s="176"/>
      <c r="K1685" s="176"/>
      <c r="L1685" s="176"/>
      <c r="M1685" s="176"/>
      <c r="N1685" s="176"/>
      <c r="O1685" s="176">
        <v>6.2809999999999997</v>
      </c>
      <c r="P1685" s="176"/>
    </row>
    <row r="1686" spans="1:16" ht="22.7" customHeight="1">
      <c r="A1686" s="181" t="s">
        <v>277</v>
      </c>
      <c r="B1686" s="181"/>
      <c r="C1686" s="181"/>
      <c r="D1686" s="182" t="s">
        <v>242</v>
      </c>
      <c r="E1686" s="182"/>
      <c r="F1686" s="104">
        <v>8.65</v>
      </c>
      <c r="G1686" s="183">
        <v>1.0619999999999999E-2</v>
      </c>
      <c r="H1686" s="183"/>
      <c r="I1686" s="176">
        <v>9.1899999999999996E-2</v>
      </c>
      <c r="J1686" s="176"/>
      <c r="K1686" s="176"/>
      <c r="L1686" s="176"/>
      <c r="M1686" s="176"/>
      <c r="N1686" s="176"/>
      <c r="O1686" s="176">
        <v>9.1899999999999996E-2</v>
      </c>
      <c r="P1686" s="176"/>
    </row>
    <row r="1687" spans="1:16" ht="14.1" customHeight="1">
      <c r="A1687" s="181" t="s">
        <v>291</v>
      </c>
      <c r="B1687" s="181"/>
      <c r="C1687" s="181"/>
      <c r="D1687" s="182" t="s">
        <v>242</v>
      </c>
      <c r="E1687" s="182"/>
      <c r="F1687" s="104">
        <v>7.8</v>
      </c>
      <c r="G1687" s="183">
        <v>1.4876764</v>
      </c>
      <c r="H1687" s="183"/>
      <c r="I1687" s="176">
        <v>11.603899999999999</v>
      </c>
      <c r="J1687" s="176"/>
      <c r="K1687" s="176"/>
      <c r="L1687" s="176"/>
      <c r="M1687" s="176"/>
      <c r="N1687" s="176"/>
      <c r="O1687" s="176">
        <v>11.603899999999999</v>
      </c>
      <c r="P1687" s="176"/>
    </row>
    <row r="1688" spans="1:16" ht="14.1" customHeight="1">
      <c r="A1688" s="181" t="s">
        <v>257</v>
      </c>
      <c r="B1688" s="181"/>
      <c r="C1688" s="181"/>
      <c r="D1688" s="182" t="s">
        <v>242</v>
      </c>
      <c r="E1688" s="182"/>
      <c r="F1688" s="104">
        <v>5.65</v>
      </c>
      <c r="G1688" s="183">
        <v>3.9523630999999999</v>
      </c>
      <c r="H1688" s="183"/>
      <c r="I1688" s="176">
        <v>22.3309</v>
      </c>
      <c r="J1688" s="176"/>
      <c r="K1688" s="176"/>
      <c r="L1688" s="176"/>
      <c r="M1688" s="176"/>
      <c r="N1688" s="176"/>
      <c r="O1688" s="176">
        <v>22.3309</v>
      </c>
      <c r="P1688" s="176"/>
    </row>
    <row r="1689" spans="1:16" ht="14.1" customHeight="1">
      <c r="A1689" s="181" t="s">
        <v>244</v>
      </c>
      <c r="B1689" s="181"/>
      <c r="C1689" s="181"/>
      <c r="D1689" s="182"/>
      <c r="E1689" s="182"/>
      <c r="F1689" s="104">
        <v>42.91</v>
      </c>
      <c r="G1689" s="183">
        <v>0.86899999999999999</v>
      </c>
      <c r="H1689" s="183"/>
      <c r="I1689" s="176">
        <v>37.287100000000002</v>
      </c>
      <c r="J1689" s="176"/>
      <c r="K1689" s="176"/>
      <c r="L1689" s="176"/>
      <c r="M1689" s="176"/>
      <c r="N1689" s="176"/>
      <c r="O1689" s="176">
        <v>37.287100000000002</v>
      </c>
      <c r="P1689" s="176"/>
    </row>
    <row r="1690" spans="1:16" ht="14.1" customHeight="1">
      <c r="A1690" s="181" t="s">
        <v>245</v>
      </c>
      <c r="B1690" s="181"/>
      <c r="C1690" s="181"/>
      <c r="D1690" s="182"/>
      <c r="E1690" s="182"/>
      <c r="F1690" s="104"/>
      <c r="G1690" s="183"/>
      <c r="H1690" s="183"/>
      <c r="I1690" s="176">
        <v>42.43</v>
      </c>
      <c r="J1690" s="176"/>
      <c r="K1690" s="176"/>
      <c r="L1690" s="176"/>
      <c r="M1690" s="176"/>
      <c r="N1690" s="176"/>
      <c r="O1690" s="176">
        <v>42.43</v>
      </c>
      <c r="P1690" s="176"/>
    </row>
    <row r="1691" spans="1:16" ht="14.1" customHeight="1">
      <c r="A1691" s="177" t="s">
        <v>246</v>
      </c>
      <c r="B1691" s="177"/>
      <c r="C1691" s="177"/>
      <c r="D1691" s="177"/>
      <c r="E1691" s="177"/>
      <c r="F1691" s="177"/>
      <c r="G1691" s="177"/>
      <c r="H1691" s="177"/>
      <c r="I1691" s="177"/>
      <c r="J1691" s="177"/>
      <c r="K1691" s="177"/>
      <c r="L1691" s="177"/>
      <c r="M1691" s="177"/>
      <c r="N1691" s="177"/>
      <c r="O1691" s="178">
        <v>122.63</v>
      </c>
      <c r="P1691" s="178"/>
    </row>
    <row r="1692" spans="1:16" ht="14.1" customHeight="1">
      <c r="A1692" s="177" t="s">
        <v>258</v>
      </c>
      <c r="B1692" s="177"/>
      <c r="C1692" s="177"/>
      <c r="D1692" s="177"/>
      <c r="E1692" s="177"/>
      <c r="F1692" s="177"/>
      <c r="G1692" s="177"/>
      <c r="H1692" s="177"/>
      <c r="I1692" s="177"/>
      <c r="J1692" s="177"/>
      <c r="K1692" s="177"/>
      <c r="L1692" s="177"/>
      <c r="M1692" s="177"/>
      <c r="N1692" s="177"/>
      <c r="O1692" s="177"/>
      <c r="P1692" s="177"/>
    </row>
    <row r="1693" spans="1:16" ht="14.1" customHeight="1">
      <c r="A1693" s="181" t="s">
        <v>259</v>
      </c>
      <c r="B1693" s="181"/>
      <c r="C1693" s="181"/>
      <c r="D1693" s="182" t="s">
        <v>260</v>
      </c>
      <c r="E1693" s="182"/>
      <c r="F1693" s="104">
        <v>85.31</v>
      </c>
      <c r="G1693" s="183">
        <v>0.44143280000000001</v>
      </c>
      <c r="H1693" s="183"/>
      <c r="I1693" s="176"/>
      <c r="J1693" s="176"/>
      <c r="K1693" s="176">
        <v>37.6586</v>
      </c>
      <c r="L1693" s="176"/>
      <c r="M1693" s="176"/>
      <c r="N1693" s="176"/>
      <c r="O1693" s="176">
        <v>37.6586</v>
      </c>
      <c r="P1693" s="176"/>
    </row>
    <row r="1694" spans="1:16" ht="9.4" customHeight="1"/>
    <row r="1695" spans="1:16" ht="14.1" customHeight="1">
      <c r="A1695" s="170" t="s">
        <v>270</v>
      </c>
      <c r="B1695" s="170"/>
      <c r="C1695" s="170"/>
      <c r="D1695" s="170"/>
      <c r="E1695" s="170"/>
      <c r="F1695" s="170"/>
      <c r="G1695" s="170"/>
      <c r="H1695" s="170"/>
      <c r="I1695" s="170"/>
      <c r="J1695" s="170"/>
      <c r="K1695" s="170"/>
      <c r="L1695" s="170"/>
      <c r="M1695" s="170"/>
      <c r="N1695" s="170"/>
      <c r="O1695" s="170"/>
      <c r="P1695" s="170"/>
    </row>
    <row r="1696" spans="1:16" ht="14.1" customHeight="1">
      <c r="A1696" s="171" t="s">
        <v>271</v>
      </c>
      <c r="B1696" s="171"/>
      <c r="C1696" s="171"/>
      <c r="D1696" s="171"/>
      <c r="E1696" s="171"/>
      <c r="F1696" s="171"/>
      <c r="G1696" s="171"/>
      <c r="H1696" s="171"/>
      <c r="I1696" s="171"/>
      <c r="J1696" s="171"/>
      <c r="K1696" s="171"/>
      <c r="L1696" s="171"/>
      <c r="M1696" s="171"/>
      <c r="N1696" s="171"/>
      <c r="O1696" s="171"/>
      <c r="P1696" s="171"/>
    </row>
    <row r="1697" spans="1:16" ht="65.25" customHeight="1">
      <c r="A1697" s="198"/>
      <c r="B1697" s="198"/>
      <c r="C1697" s="198"/>
      <c r="D1697" s="198"/>
      <c r="E1697" s="198"/>
      <c r="F1697" s="198"/>
      <c r="G1697" s="198"/>
      <c r="H1697" s="198"/>
      <c r="I1697" s="198"/>
      <c r="J1697" s="198"/>
      <c r="K1697" s="198"/>
      <c r="L1697" s="198"/>
      <c r="M1697" s="198"/>
      <c r="N1697" s="198"/>
      <c r="O1697" s="198"/>
      <c r="P1697" s="198"/>
    </row>
    <row r="1698" spans="1:16" ht="5.65" customHeight="1"/>
    <row r="1699" spans="1:16" ht="19.7" customHeight="1">
      <c r="A1699" s="199" t="s">
        <v>218</v>
      </c>
      <c r="B1699" s="199"/>
      <c r="C1699" s="199"/>
      <c r="D1699" s="199"/>
      <c r="E1699" s="199"/>
      <c r="F1699" s="199"/>
      <c r="G1699" s="199"/>
      <c r="H1699" s="199"/>
      <c r="I1699" s="199"/>
      <c r="J1699" s="199"/>
      <c r="K1699" s="199"/>
      <c r="L1699" s="199"/>
      <c r="M1699" s="199"/>
      <c r="N1699" s="199"/>
      <c r="O1699" s="199"/>
      <c r="P1699" s="199"/>
    </row>
    <row r="1700" spans="1:16" ht="15.75" customHeight="1">
      <c r="A1700" s="105" t="s">
        <v>117</v>
      </c>
      <c r="B1700" s="196" t="s">
        <v>118</v>
      </c>
      <c r="C1700" s="196"/>
      <c r="D1700" s="196"/>
      <c r="E1700" s="196"/>
      <c r="F1700" s="196"/>
      <c r="G1700" s="196"/>
      <c r="H1700" s="196"/>
      <c r="I1700" s="196"/>
      <c r="J1700" s="196"/>
      <c r="K1700" s="196"/>
      <c r="L1700" s="193" t="s">
        <v>119</v>
      </c>
      <c r="M1700" s="193"/>
      <c r="N1700" s="200" t="s">
        <v>171</v>
      </c>
      <c r="O1700" s="200"/>
      <c r="P1700" s="200"/>
    </row>
    <row r="1701" spans="1:16" ht="12.6" customHeight="1">
      <c r="A1701" s="105" t="s">
        <v>120</v>
      </c>
      <c r="B1701" s="196" t="s">
        <v>121</v>
      </c>
      <c r="C1701" s="196"/>
      <c r="D1701" s="196"/>
      <c r="E1701" s="196"/>
      <c r="F1701" s="196"/>
      <c r="G1701" s="196"/>
      <c r="H1701" s="196"/>
      <c r="I1701" s="196"/>
      <c r="J1701" s="196"/>
      <c r="K1701" s="196"/>
      <c r="L1701" s="193" t="s">
        <v>219</v>
      </c>
      <c r="M1701" s="193"/>
      <c r="N1701" s="194" t="s">
        <v>3435</v>
      </c>
      <c r="O1701" s="194"/>
      <c r="P1701" s="194"/>
    </row>
    <row r="1702" spans="1:16" ht="14.45" customHeight="1">
      <c r="A1702" s="105" t="s">
        <v>220</v>
      </c>
      <c r="B1702" s="193" t="s">
        <v>170</v>
      </c>
      <c r="C1702" s="193"/>
      <c r="D1702" s="193"/>
      <c r="E1702" s="193"/>
      <c r="F1702" s="193"/>
      <c r="G1702" s="193"/>
      <c r="H1702" s="193"/>
      <c r="I1702" s="193"/>
      <c r="J1702" s="193"/>
      <c r="K1702" s="193"/>
      <c r="L1702" s="193" t="s">
        <v>122</v>
      </c>
      <c r="M1702" s="193"/>
      <c r="N1702" s="194"/>
      <c r="O1702" s="194"/>
      <c r="P1702" s="194"/>
    </row>
    <row r="1703" spans="1:16" ht="14.65" customHeight="1">
      <c r="A1703" s="105" t="s">
        <v>221</v>
      </c>
      <c r="B1703" s="193" t="s">
        <v>170</v>
      </c>
      <c r="C1703" s="193"/>
      <c r="D1703" s="193"/>
      <c r="E1703" s="193"/>
      <c r="F1703" s="193"/>
      <c r="G1703" s="193"/>
      <c r="H1703" s="193"/>
      <c r="I1703" s="193"/>
      <c r="J1703" s="193"/>
      <c r="K1703" s="193"/>
      <c r="L1703" s="193" t="s">
        <v>123</v>
      </c>
      <c r="M1703" s="193"/>
      <c r="N1703" s="194" t="s">
        <v>124</v>
      </c>
      <c r="O1703" s="194"/>
      <c r="P1703" s="194"/>
    </row>
    <row r="1704" spans="1:16" ht="26.45" customHeight="1">
      <c r="A1704" s="105" t="s">
        <v>222</v>
      </c>
      <c r="B1704" s="193" t="s">
        <v>170</v>
      </c>
      <c r="C1704" s="193"/>
      <c r="D1704" s="193"/>
      <c r="E1704" s="193"/>
      <c r="F1704" s="193"/>
      <c r="G1704" s="193"/>
      <c r="H1704" s="193"/>
      <c r="I1704" s="193"/>
      <c r="J1704" s="193"/>
      <c r="K1704" s="193"/>
      <c r="L1704" s="193" t="s">
        <v>125</v>
      </c>
      <c r="M1704" s="193"/>
      <c r="N1704" s="195" t="s">
        <v>3477</v>
      </c>
      <c r="O1704" s="195"/>
      <c r="P1704" s="195"/>
    </row>
    <row r="1705" spans="1:16" ht="13.35" customHeight="1">
      <c r="A1705" s="106" t="s">
        <v>126</v>
      </c>
      <c r="B1705" s="188"/>
      <c r="C1705" s="188"/>
      <c r="D1705" s="188"/>
      <c r="E1705" s="188"/>
      <c r="F1705" s="188"/>
      <c r="G1705" s="188"/>
      <c r="H1705" s="188"/>
      <c r="I1705" s="188"/>
      <c r="J1705" s="188"/>
      <c r="K1705" s="188"/>
      <c r="L1705" s="188" t="s">
        <v>127</v>
      </c>
      <c r="M1705" s="188"/>
      <c r="N1705" s="189" t="s">
        <v>173</v>
      </c>
      <c r="O1705" s="189"/>
      <c r="P1705" s="189"/>
    </row>
    <row r="1706" spans="1:16" ht="15.75" customHeight="1">
      <c r="A1706" s="190" t="s">
        <v>223</v>
      </c>
      <c r="B1706" s="190"/>
      <c r="C1706" s="191" t="s">
        <v>224</v>
      </c>
      <c r="D1706" s="191"/>
      <c r="E1706" s="192" t="s">
        <v>225</v>
      </c>
      <c r="F1706" s="192"/>
      <c r="G1706" s="192"/>
      <c r="H1706" s="191" t="s">
        <v>226</v>
      </c>
      <c r="I1706" s="191"/>
      <c r="J1706" s="192" t="s">
        <v>227</v>
      </c>
      <c r="K1706" s="192"/>
      <c r="L1706" s="192"/>
      <c r="M1706" s="192"/>
      <c r="N1706" s="192"/>
      <c r="O1706" s="192"/>
      <c r="P1706" s="103" t="s">
        <v>228</v>
      </c>
    </row>
    <row r="1707" spans="1:16" ht="17.100000000000001" customHeight="1">
      <c r="A1707" s="186" t="s">
        <v>229</v>
      </c>
      <c r="B1707" s="186"/>
      <c r="C1707" s="186"/>
      <c r="D1707" s="187" t="s">
        <v>230</v>
      </c>
      <c r="E1707" s="187"/>
      <c r="F1707" s="187" t="s">
        <v>231</v>
      </c>
      <c r="G1707" s="187" t="s">
        <v>232</v>
      </c>
      <c r="H1707" s="187"/>
      <c r="I1707" s="187" t="s">
        <v>233</v>
      </c>
      <c r="J1707" s="187"/>
      <c r="K1707" s="187"/>
      <c r="L1707" s="187"/>
      <c r="M1707" s="187"/>
      <c r="N1707" s="187"/>
      <c r="O1707" s="187"/>
      <c r="P1707" s="187"/>
    </row>
    <row r="1708" spans="1:16" ht="17.100000000000001" customHeight="1">
      <c r="A1708" s="186"/>
      <c r="B1708" s="186"/>
      <c r="C1708" s="186"/>
      <c r="D1708" s="187"/>
      <c r="E1708" s="187"/>
      <c r="F1708" s="187"/>
      <c r="G1708" s="187"/>
      <c r="H1708" s="187"/>
      <c r="I1708" s="187" t="s">
        <v>234</v>
      </c>
      <c r="J1708" s="187"/>
      <c r="K1708" s="187" t="s">
        <v>235</v>
      </c>
      <c r="L1708" s="187"/>
      <c r="M1708" s="187" t="s">
        <v>236</v>
      </c>
      <c r="N1708" s="187"/>
      <c r="O1708" s="187" t="s">
        <v>237</v>
      </c>
      <c r="P1708" s="187"/>
    </row>
    <row r="1709" spans="1:16" ht="22.7" customHeight="1">
      <c r="A1709" s="181" t="s">
        <v>502</v>
      </c>
      <c r="B1709" s="181"/>
      <c r="C1709" s="181"/>
      <c r="D1709" s="182" t="s">
        <v>239</v>
      </c>
      <c r="E1709" s="182"/>
      <c r="F1709" s="104">
        <v>9.3800000000000008</v>
      </c>
      <c r="G1709" s="183">
        <v>1</v>
      </c>
      <c r="H1709" s="183"/>
      <c r="I1709" s="176"/>
      <c r="J1709" s="176"/>
      <c r="K1709" s="176">
        <v>9.3800000000000008</v>
      </c>
      <c r="L1709" s="176"/>
      <c r="M1709" s="176"/>
      <c r="N1709" s="176"/>
      <c r="O1709" s="176">
        <v>9.3800000000000008</v>
      </c>
      <c r="P1709" s="176"/>
    </row>
    <row r="1710" spans="1:16" ht="14.1" customHeight="1">
      <c r="A1710" s="181" t="s">
        <v>261</v>
      </c>
      <c r="B1710" s="181"/>
      <c r="C1710" s="181"/>
      <c r="D1710" s="182" t="s">
        <v>262</v>
      </c>
      <c r="E1710" s="182"/>
      <c r="F1710" s="104">
        <v>0.86</v>
      </c>
      <c r="G1710" s="183">
        <v>149.46101659999999</v>
      </c>
      <c r="H1710" s="183"/>
      <c r="I1710" s="176"/>
      <c r="J1710" s="176"/>
      <c r="K1710" s="176">
        <v>128.53649999999999</v>
      </c>
      <c r="L1710" s="176"/>
      <c r="M1710" s="176"/>
      <c r="N1710" s="176"/>
      <c r="O1710" s="176">
        <v>128.53649999999999</v>
      </c>
      <c r="P1710" s="176"/>
    </row>
    <row r="1711" spans="1:16" ht="32.65" customHeight="1">
      <c r="A1711" s="181" t="s">
        <v>466</v>
      </c>
      <c r="B1711" s="181"/>
      <c r="C1711" s="181"/>
      <c r="D1711" s="182" t="s">
        <v>282</v>
      </c>
      <c r="E1711" s="182"/>
      <c r="F1711" s="104">
        <v>7.57</v>
      </c>
      <c r="G1711" s="183">
        <v>1.5299999999999999E-3</v>
      </c>
      <c r="H1711" s="183"/>
      <c r="I1711" s="176"/>
      <c r="J1711" s="176"/>
      <c r="K1711" s="176">
        <v>1.1599999999999999E-2</v>
      </c>
      <c r="L1711" s="176"/>
      <c r="M1711" s="176"/>
      <c r="N1711" s="176"/>
      <c r="O1711" s="176">
        <v>1.1599999999999999E-2</v>
      </c>
      <c r="P1711" s="176"/>
    </row>
    <row r="1712" spans="1:16" ht="22.7" customHeight="1">
      <c r="A1712" s="181" t="s">
        <v>263</v>
      </c>
      <c r="B1712" s="181"/>
      <c r="C1712" s="181"/>
      <c r="D1712" s="182" t="s">
        <v>264</v>
      </c>
      <c r="E1712" s="182"/>
      <c r="F1712" s="104">
        <v>1</v>
      </c>
      <c r="G1712" s="183">
        <v>0.6092244</v>
      </c>
      <c r="H1712" s="183"/>
      <c r="I1712" s="176"/>
      <c r="J1712" s="176"/>
      <c r="K1712" s="176">
        <v>0.60919999999999996</v>
      </c>
      <c r="L1712" s="176"/>
      <c r="M1712" s="176"/>
      <c r="N1712" s="176"/>
      <c r="O1712" s="176">
        <v>0.60919999999999996</v>
      </c>
      <c r="P1712" s="176"/>
    </row>
    <row r="1713" spans="1:16" ht="32.65" customHeight="1">
      <c r="A1713" s="181" t="s">
        <v>503</v>
      </c>
      <c r="B1713" s="181"/>
      <c r="C1713" s="181"/>
      <c r="D1713" s="182" t="s">
        <v>239</v>
      </c>
      <c r="E1713" s="182"/>
      <c r="F1713" s="104">
        <v>3.23</v>
      </c>
      <c r="G1713" s="183">
        <v>2</v>
      </c>
      <c r="H1713" s="183"/>
      <c r="I1713" s="176"/>
      <c r="J1713" s="176"/>
      <c r="K1713" s="176">
        <v>6.46</v>
      </c>
      <c r="L1713" s="176"/>
      <c r="M1713" s="176"/>
      <c r="N1713" s="176"/>
      <c r="O1713" s="176">
        <v>6.46</v>
      </c>
      <c r="P1713" s="176"/>
    </row>
    <row r="1714" spans="1:16" ht="22.7" customHeight="1">
      <c r="A1714" s="181" t="s">
        <v>265</v>
      </c>
      <c r="B1714" s="181"/>
      <c r="C1714" s="181"/>
      <c r="D1714" s="182" t="s">
        <v>260</v>
      </c>
      <c r="E1714" s="182"/>
      <c r="F1714" s="104">
        <v>103.59</v>
      </c>
      <c r="G1714" s="183">
        <v>0.31768279999999999</v>
      </c>
      <c r="H1714" s="183"/>
      <c r="I1714" s="176"/>
      <c r="J1714" s="176"/>
      <c r="K1714" s="176">
        <v>32.908799999999999</v>
      </c>
      <c r="L1714" s="176"/>
      <c r="M1714" s="176"/>
      <c r="N1714" s="176"/>
      <c r="O1714" s="176">
        <v>32.908799999999999</v>
      </c>
      <c r="P1714" s="176"/>
    </row>
    <row r="1715" spans="1:16" ht="32.65" customHeight="1">
      <c r="A1715" s="181" t="s">
        <v>481</v>
      </c>
      <c r="B1715" s="181"/>
      <c r="C1715" s="181"/>
      <c r="D1715" s="182" t="s">
        <v>260</v>
      </c>
      <c r="E1715" s="182"/>
      <c r="F1715" s="104">
        <v>76.84</v>
      </c>
      <c r="G1715" s="183">
        <v>0.30665249999999999</v>
      </c>
      <c r="H1715" s="183"/>
      <c r="I1715" s="176"/>
      <c r="J1715" s="176"/>
      <c r="K1715" s="176">
        <v>23.563199999999998</v>
      </c>
      <c r="L1715" s="176"/>
      <c r="M1715" s="176"/>
      <c r="N1715" s="176"/>
      <c r="O1715" s="176">
        <v>23.563199999999998</v>
      </c>
      <c r="P1715" s="176"/>
    </row>
    <row r="1716" spans="1:16" ht="22.7" customHeight="1">
      <c r="A1716" s="181" t="s">
        <v>504</v>
      </c>
      <c r="B1716" s="181"/>
      <c r="C1716" s="181"/>
      <c r="D1716" s="182" t="s">
        <v>251</v>
      </c>
      <c r="E1716" s="182"/>
      <c r="F1716" s="104">
        <v>314.27</v>
      </c>
      <c r="G1716" s="183">
        <v>0.30180000000000001</v>
      </c>
      <c r="H1716" s="183"/>
      <c r="I1716" s="176"/>
      <c r="J1716" s="176"/>
      <c r="K1716" s="176">
        <v>94.846699999999998</v>
      </c>
      <c r="L1716" s="176"/>
      <c r="M1716" s="176"/>
      <c r="N1716" s="176"/>
      <c r="O1716" s="176">
        <v>94.846699999999998</v>
      </c>
      <c r="P1716" s="176"/>
    </row>
    <row r="1717" spans="1:16" ht="22.7" customHeight="1">
      <c r="A1717" s="181" t="s">
        <v>505</v>
      </c>
      <c r="B1717" s="181"/>
      <c r="C1717" s="181"/>
      <c r="D1717" s="182" t="s">
        <v>262</v>
      </c>
      <c r="E1717" s="182"/>
      <c r="F1717" s="104">
        <v>22.34</v>
      </c>
      <c r="G1717" s="183">
        <v>1.4400000000000001E-3</v>
      </c>
      <c r="H1717" s="183"/>
      <c r="I1717" s="176"/>
      <c r="J1717" s="176"/>
      <c r="K1717" s="176">
        <v>3.2199999999999999E-2</v>
      </c>
      <c r="L1717" s="176"/>
      <c r="M1717" s="176"/>
      <c r="N1717" s="176"/>
      <c r="O1717" s="176">
        <v>3.2199999999999999E-2</v>
      </c>
      <c r="P1717" s="176"/>
    </row>
    <row r="1718" spans="1:16" ht="22.7" customHeight="1">
      <c r="A1718" s="181" t="s">
        <v>479</v>
      </c>
      <c r="B1718" s="181"/>
      <c r="C1718" s="181"/>
      <c r="D1718" s="182" t="s">
        <v>262</v>
      </c>
      <c r="E1718" s="182"/>
      <c r="F1718" s="104">
        <v>20.32</v>
      </c>
      <c r="G1718" s="183">
        <v>4.2300000000000003E-3</v>
      </c>
      <c r="H1718" s="183"/>
      <c r="I1718" s="176"/>
      <c r="J1718" s="176"/>
      <c r="K1718" s="176">
        <v>8.5999999999999993E-2</v>
      </c>
      <c r="L1718" s="176"/>
      <c r="M1718" s="176"/>
      <c r="N1718" s="176"/>
      <c r="O1718" s="176">
        <v>8.5999999999999993E-2</v>
      </c>
      <c r="P1718" s="176"/>
    </row>
    <row r="1719" spans="1:16" ht="22.7" customHeight="1">
      <c r="A1719" s="181" t="s">
        <v>473</v>
      </c>
      <c r="B1719" s="181"/>
      <c r="C1719" s="181"/>
      <c r="D1719" s="182" t="s">
        <v>262</v>
      </c>
      <c r="E1719" s="182"/>
      <c r="F1719" s="104">
        <v>24.62</v>
      </c>
      <c r="G1719" s="183">
        <v>8.9999999999999998E-4</v>
      </c>
      <c r="H1719" s="183"/>
      <c r="I1719" s="176"/>
      <c r="J1719" s="176"/>
      <c r="K1719" s="176">
        <v>2.2200000000000001E-2</v>
      </c>
      <c r="L1719" s="176"/>
      <c r="M1719" s="176"/>
      <c r="N1719" s="176"/>
      <c r="O1719" s="176">
        <v>2.2200000000000001E-2</v>
      </c>
      <c r="P1719" s="176"/>
    </row>
    <row r="1720" spans="1:16" ht="32.65" customHeight="1">
      <c r="A1720" s="181" t="s">
        <v>409</v>
      </c>
      <c r="B1720" s="181"/>
      <c r="C1720" s="181"/>
      <c r="D1720" s="182" t="s">
        <v>268</v>
      </c>
      <c r="E1720" s="182"/>
      <c r="F1720" s="104">
        <v>3.17</v>
      </c>
      <c r="G1720" s="183">
        <v>0.41508</v>
      </c>
      <c r="H1720" s="183"/>
      <c r="I1720" s="176"/>
      <c r="J1720" s="176"/>
      <c r="K1720" s="176">
        <v>1.3158000000000001</v>
      </c>
      <c r="L1720" s="176"/>
      <c r="M1720" s="176"/>
      <c r="N1720" s="176"/>
      <c r="O1720" s="176">
        <v>1.3158000000000001</v>
      </c>
      <c r="P1720" s="176"/>
    </row>
    <row r="1721" spans="1:16" ht="32.65" customHeight="1">
      <c r="A1721" s="181" t="s">
        <v>506</v>
      </c>
      <c r="B1721" s="181"/>
      <c r="C1721" s="181"/>
      <c r="D1721" s="182" t="s">
        <v>268</v>
      </c>
      <c r="E1721" s="182"/>
      <c r="F1721" s="104">
        <v>21.11</v>
      </c>
      <c r="G1721" s="183">
        <v>0.11502</v>
      </c>
      <c r="H1721" s="183"/>
      <c r="I1721" s="176"/>
      <c r="J1721" s="176"/>
      <c r="K1721" s="176">
        <v>2.4281000000000001</v>
      </c>
      <c r="L1721" s="176"/>
      <c r="M1721" s="176"/>
      <c r="N1721" s="176"/>
      <c r="O1721" s="176">
        <v>2.4281000000000001</v>
      </c>
      <c r="P1721" s="176"/>
    </row>
    <row r="1722" spans="1:16" ht="32.65" customHeight="1">
      <c r="A1722" s="181" t="s">
        <v>507</v>
      </c>
      <c r="B1722" s="181"/>
      <c r="C1722" s="181"/>
      <c r="D1722" s="182" t="s">
        <v>268</v>
      </c>
      <c r="E1722" s="182"/>
      <c r="F1722" s="104">
        <v>49.5</v>
      </c>
      <c r="G1722" s="183">
        <v>3.45</v>
      </c>
      <c r="H1722" s="183"/>
      <c r="I1722" s="176"/>
      <c r="J1722" s="176"/>
      <c r="K1722" s="176">
        <v>170.77500000000001</v>
      </c>
      <c r="L1722" s="176"/>
      <c r="M1722" s="176"/>
      <c r="N1722" s="176"/>
      <c r="O1722" s="176">
        <v>170.77500000000001</v>
      </c>
      <c r="P1722" s="176"/>
    </row>
    <row r="1723" spans="1:16" ht="14.1" customHeight="1">
      <c r="A1723" s="177" t="s">
        <v>273</v>
      </c>
      <c r="B1723" s="177"/>
      <c r="C1723" s="177"/>
      <c r="D1723" s="177"/>
      <c r="E1723" s="177"/>
      <c r="F1723" s="177"/>
      <c r="G1723" s="177"/>
      <c r="H1723" s="177"/>
      <c r="I1723" s="177"/>
      <c r="J1723" s="177"/>
      <c r="K1723" s="177"/>
      <c r="L1723" s="177"/>
      <c r="M1723" s="177"/>
      <c r="N1723" s="177"/>
      <c r="O1723" s="178">
        <v>508.63</v>
      </c>
      <c r="P1723" s="178"/>
    </row>
    <row r="1724" spans="1:16" ht="14.1" customHeight="1">
      <c r="A1724" s="179" t="s">
        <v>247</v>
      </c>
      <c r="B1724" s="179"/>
      <c r="C1724" s="179"/>
      <c r="D1724" s="179"/>
      <c r="E1724" s="179"/>
      <c r="F1724" s="179"/>
      <c r="G1724" s="179"/>
      <c r="H1724" s="179"/>
      <c r="I1724" s="180">
        <v>122.63</v>
      </c>
      <c r="J1724" s="180"/>
      <c r="K1724" s="180">
        <v>508.63</v>
      </c>
      <c r="L1724" s="180"/>
      <c r="M1724" s="180">
        <v>0.77</v>
      </c>
      <c r="N1724" s="180"/>
      <c r="O1724" s="180">
        <v>632.03</v>
      </c>
      <c r="P1724" s="180"/>
    </row>
    <row r="1725" spans="1:16" ht="14.1" customHeight="1">
      <c r="A1725" s="172" t="s">
        <v>248</v>
      </c>
      <c r="B1725" s="172"/>
      <c r="C1725" s="172"/>
      <c r="D1725" s="172"/>
      <c r="E1725" s="172"/>
      <c r="F1725" s="172"/>
      <c r="G1725" s="172"/>
      <c r="H1725" s="172"/>
      <c r="I1725" s="173">
        <v>35.340000000000003</v>
      </c>
      <c r="J1725" s="173"/>
      <c r="K1725" s="173">
        <v>146.59</v>
      </c>
      <c r="L1725" s="173"/>
      <c r="M1725" s="173">
        <v>0.22</v>
      </c>
      <c r="N1725" s="173"/>
      <c r="O1725" s="173">
        <v>182.15</v>
      </c>
      <c r="P1725" s="173"/>
    </row>
    <row r="1726" spans="1:16" ht="14.1" customHeight="1">
      <c r="A1726" s="174" t="s">
        <v>249</v>
      </c>
      <c r="B1726" s="174"/>
      <c r="C1726" s="174"/>
      <c r="D1726" s="174"/>
      <c r="E1726" s="174"/>
      <c r="F1726" s="174"/>
      <c r="G1726" s="174"/>
      <c r="H1726" s="174"/>
      <c r="I1726" s="175">
        <v>157.97</v>
      </c>
      <c r="J1726" s="175"/>
      <c r="K1726" s="175">
        <v>655.22</v>
      </c>
      <c r="L1726" s="175"/>
      <c r="M1726" s="175">
        <v>0.99</v>
      </c>
      <c r="N1726" s="175"/>
      <c r="O1726" s="175">
        <v>814.18</v>
      </c>
      <c r="P1726" s="175"/>
    </row>
    <row r="1727" spans="1:16" ht="22.7" customHeight="1">
      <c r="A1727" s="184" t="s">
        <v>510</v>
      </c>
      <c r="B1727" s="184"/>
      <c r="C1727" s="184"/>
      <c r="D1727" s="184"/>
      <c r="E1727" s="184"/>
      <c r="F1727" s="184"/>
      <c r="G1727" s="184"/>
      <c r="H1727" s="184"/>
      <c r="I1727" s="184"/>
      <c r="J1727" s="184"/>
      <c r="K1727" s="184"/>
      <c r="L1727" s="184"/>
      <c r="M1727" s="184"/>
      <c r="N1727" s="184"/>
      <c r="O1727" s="185" t="s">
        <v>239</v>
      </c>
      <c r="P1727" s="185"/>
    </row>
    <row r="1728" spans="1:16" ht="14.1" customHeight="1">
      <c r="A1728" s="177" t="s">
        <v>252</v>
      </c>
      <c r="B1728" s="177"/>
      <c r="C1728" s="177"/>
      <c r="D1728" s="177"/>
      <c r="E1728" s="177"/>
      <c r="F1728" s="177"/>
      <c r="G1728" s="177"/>
      <c r="H1728" s="177"/>
      <c r="I1728" s="177"/>
      <c r="J1728" s="177"/>
      <c r="K1728" s="177"/>
      <c r="L1728" s="177"/>
      <c r="M1728" s="177"/>
      <c r="N1728" s="177"/>
      <c r="O1728" s="177"/>
      <c r="P1728" s="177"/>
    </row>
    <row r="1729" spans="1:16" ht="42.4" customHeight="1">
      <c r="A1729" s="181" t="s">
        <v>253</v>
      </c>
      <c r="B1729" s="181"/>
      <c r="C1729" s="181"/>
      <c r="D1729" s="182" t="s">
        <v>239</v>
      </c>
      <c r="E1729" s="182"/>
      <c r="F1729" s="104">
        <v>5067.47</v>
      </c>
      <c r="G1729" s="183">
        <v>8.5900000000000001E-5</v>
      </c>
      <c r="H1729" s="183"/>
      <c r="I1729" s="176"/>
      <c r="J1729" s="176"/>
      <c r="K1729" s="176"/>
      <c r="L1729" s="176"/>
      <c r="M1729" s="176">
        <v>0.4355</v>
      </c>
      <c r="N1729" s="176"/>
      <c r="O1729" s="176">
        <v>0.4355</v>
      </c>
      <c r="P1729" s="176"/>
    </row>
    <row r="1730" spans="1:16" ht="14.45" customHeight="1"/>
    <row r="1731" spans="1:16" ht="14.1" customHeight="1">
      <c r="A1731" s="170" t="s">
        <v>270</v>
      </c>
      <c r="B1731" s="170"/>
      <c r="C1731" s="170"/>
      <c r="D1731" s="170"/>
      <c r="E1731" s="170"/>
      <c r="F1731" s="170"/>
      <c r="G1731" s="170"/>
      <c r="H1731" s="170"/>
      <c r="I1731" s="170"/>
      <c r="J1731" s="170"/>
      <c r="K1731" s="170"/>
      <c r="L1731" s="170"/>
      <c r="M1731" s="170"/>
      <c r="N1731" s="170"/>
      <c r="O1731" s="170"/>
      <c r="P1731" s="170"/>
    </row>
    <row r="1732" spans="1:16" ht="14.1" customHeight="1">
      <c r="A1732" s="171" t="s">
        <v>271</v>
      </c>
      <c r="B1732" s="171"/>
      <c r="C1732" s="171"/>
      <c r="D1732" s="171"/>
      <c r="E1732" s="171"/>
      <c r="F1732" s="171"/>
      <c r="G1732" s="171"/>
      <c r="H1732" s="171"/>
      <c r="I1732" s="171"/>
      <c r="J1732" s="171"/>
      <c r="K1732" s="171"/>
      <c r="L1732" s="171"/>
      <c r="M1732" s="171"/>
      <c r="N1732" s="171"/>
      <c r="O1732" s="171"/>
      <c r="P1732" s="171"/>
    </row>
    <row r="1733" spans="1:16" ht="65.25" customHeight="1">
      <c r="A1733" s="198"/>
      <c r="B1733" s="198"/>
      <c r="C1733" s="198"/>
      <c r="D1733" s="198"/>
      <c r="E1733" s="198"/>
      <c r="F1733" s="198"/>
      <c r="G1733" s="198"/>
      <c r="H1733" s="198"/>
      <c r="I1733" s="198"/>
      <c r="J1733" s="198"/>
      <c r="K1733" s="198"/>
      <c r="L1733" s="198"/>
      <c r="M1733" s="198"/>
      <c r="N1733" s="198"/>
      <c r="O1733" s="198"/>
      <c r="P1733" s="198"/>
    </row>
    <row r="1734" spans="1:16" ht="5.65" customHeight="1"/>
    <row r="1735" spans="1:16" ht="19.7" customHeight="1">
      <c r="A1735" s="199" t="s">
        <v>218</v>
      </c>
      <c r="B1735" s="199"/>
      <c r="C1735" s="199"/>
      <c r="D1735" s="199"/>
      <c r="E1735" s="199"/>
      <c r="F1735" s="199"/>
      <c r="G1735" s="199"/>
      <c r="H1735" s="199"/>
      <c r="I1735" s="199"/>
      <c r="J1735" s="199"/>
      <c r="K1735" s="199"/>
      <c r="L1735" s="199"/>
      <c r="M1735" s="199"/>
      <c r="N1735" s="199"/>
      <c r="O1735" s="199"/>
      <c r="P1735" s="199"/>
    </row>
    <row r="1736" spans="1:16" ht="15.75" customHeight="1">
      <c r="A1736" s="105" t="s">
        <v>117</v>
      </c>
      <c r="B1736" s="196" t="s">
        <v>118</v>
      </c>
      <c r="C1736" s="196"/>
      <c r="D1736" s="196"/>
      <c r="E1736" s="196"/>
      <c r="F1736" s="196"/>
      <c r="G1736" s="196"/>
      <c r="H1736" s="196"/>
      <c r="I1736" s="196"/>
      <c r="J1736" s="196"/>
      <c r="K1736" s="196"/>
      <c r="L1736" s="193" t="s">
        <v>119</v>
      </c>
      <c r="M1736" s="193"/>
      <c r="N1736" s="200" t="s">
        <v>171</v>
      </c>
      <c r="O1736" s="200"/>
      <c r="P1736" s="200"/>
    </row>
    <row r="1737" spans="1:16" ht="12.6" customHeight="1">
      <c r="A1737" s="105" t="s">
        <v>120</v>
      </c>
      <c r="B1737" s="196" t="s">
        <v>121</v>
      </c>
      <c r="C1737" s="196"/>
      <c r="D1737" s="196"/>
      <c r="E1737" s="196"/>
      <c r="F1737" s="196"/>
      <c r="G1737" s="196"/>
      <c r="H1737" s="196"/>
      <c r="I1737" s="196"/>
      <c r="J1737" s="196"/>
      <c r="K1737" s="196"/>
      <c r="L1737" s="193" t="s">
        <v>219</v>
      </c>
      <c r="M1737" s="193"/>
      <c r="N1737" s="194" t="s">
        <v>3435</v>
      </c>
      <c r="O1737" s="194"/>
      <c r="P1737" s="194"/>
    </row>
    <row r="1738" spans="1:16" ht="14.45" customHeight="1">
      <c r="A1738" s="105" t="s">
        <v>220</v>
      </c>
      <c r="B1738" s="193" t="s">
        <v>170</v>
      </c>
      <c r="C1738" s="193"/>
      <c r="D1738" s="193"/>
      <c r="E1738" s="193"/>
      <c r="F1738" s="193"/>
      <c r="G1738" s="193"/>
      <c r="H1738" s="193"/>
      <c r="I1738" s="193"/>
      <c r="J1738" s="193"/>
      <c r="K1738" s="193"/>
      <c r="L1738" s="193" t="s">
        <v>122</v>
      </c>
      <c r="M1738" s="193"/>
      <c r="N1738" s="194"/>
      <c r="O1738" s="194"/>
      <c r="P1738" s="194"/>
    </row>
    <row r="1739" spans="1:16" ht="14.65" customHeight="1">
      <c r="A1739" s="105" t="s">
        <v>221</v>
      </c>
      <c r="B1739" s="193" t="s">
        <v>170</v>
      </c>
      <c r="C1739" s="193"/>
      <c r="D1739" s="193"/>
      <c r="E1739" s="193"/>
      <c r="F1739" s="193"/>
      <c r="G1739" s="193"/>
      <c r="H1739" s="193"/>
      <c r="I1739" s="193"/>
      <c r="J1739" s="193"/>
      <c r="K1739" s="193"/>
      <c r="L1739" s="193" t="s">
        <v>123</v>
      </c>
      <c r="M1739" s="193"/>
      <c r="N1739" s="194" t="s">
        <v>124</v>
      </c>
      <c r="O1739" s="194"/>
      <c r="P1739" s="194"/>
    </row>
    <row r="1740" spans="1:16" ht="26.45" customHeight="1">
      <c r="A1740" s="105" t="s">
        <v>222</v>
      </c>
      <c r="B1740" s="193" t="s">
        <v>170</v>
      </c>
      <c r="C1740" s="193"/>
      <c r="D1740" s="193"/>
      <c r="E1740" s="193"/>
      <c r="F1740" s="193"/>
      <c r="G1740" s="193"/>
      <c r="H1740" s="193"/>
      <c r="I1740" s="193"/>
      <c r="J1740" s="193"/>
      <c r="K1740" s="193"/>
      <c r="L1740" s="193" t="s">
        <v>125</v>
      </c>
      <c r="M1740" s="193"/>
      <c r="N1740" s="195" t="s">
        <v>3478</v>
      </c>
      <c r="O1740" s="195"/>
      <c r="P1740" s="195"/>
    </row>
    <row r="1741" spans="1:16" ht="13.35" customHeight="1">
      <c r="A1741" s="106" t="s">
        <v>126</v>
      </c>
      <c r="B1741" s="188"/>
      <c r="C1741" s="188"/>
      <c r="D1741" s="188"/>
      <c r="E1741" s="188"/>
      <c r="F1741" s="188"/>
      <c r="G1741" s="188"/>
      <c r="H1741" s="188"/>
      <c r="I1741" s="188"/>
      <c r="J1741" s="188"/>
      <c r="K1741" s="188"/>
      <c r="L1741" s="188" t="s">
        <v>127</v>
      </c>
      <c r="M1741" s="188"/>
      <c r="N1741" s="189" t="s">
        <v>173</v>
      </c>
      <c r="O1741" s="189"/>
      <c r="P1741" s="189"/>
    </row>
    <row r="1742" spans="1:16" ht="15.75" customHeight="1">
      <c r="A1742" s="190" t="s">
        <v>223</v>
      </c>
      <c r="B1742" s="190"/>
      <c r="C1742" s="191" t="s">
        <v>224</v>
      </c>
      <c r="D1742" s="191"/>
      <c r="E1742" s="192" t="s">
        <v>225</v>
      </c>
      <c r="F1742" s="192"/>
      <c r="G1742" s="192"/>
      <c r="H1742" s="191" t="s">
        <v>226</v>
      </c>
      <c r="I1742" s="191"/>
      <c r="J1742" s="192" t="s">
        <v>227</v>
      </c>
      <c r="K1742" s="192"/>
      <c r="L1742" s="192"/>
      <c r="M1742" s="192"/>
      <c r="N1742" s="192"/>
      <c r="O1742" s="192"/>
      <c r="P1742" s="103" t="s">
        <v>228</v>
      </c>
    </row>
    <row r="1743" spans="1:16" ht="17.100000000000001" customHeight="1">
      <c r="A1743" s="186" t="s">
        <v>229</v>
      </c>
      <c r="B1743" s="186"/>
      <c r="C1743" s="186"/>
      <c r="D1743" s="187" t="s">
        <v>230</v>
      </c>
      <c r="E1743" s="187"/>
      <c r="F1743" s="187" t="s">
        <v>231</v>
      </c>
      <c r="G1743" s="187" t="s">
        <v>232</v>
      </c>
      <c r="H1743" s="187"/>
      <c r="I1743" s="187" t="s">
        <v>233</v>
      </c>
      <c r="J1743" s="187"/>
      <c r="K1743" s="187"/>
      <c r="L1743" s="187"/>
      <c r="M1743" s="187"/>
      <c r="N1743" s="187"/>
      <c r="O1743" s="187"/>
      <c r="P1743" s="187"/>
    </row>
    <row r="1744" spans="1:16" ht="17.100000000000001" customHeight="1">
      <c r="A1744" s="186"/>
      <c r="B1744" s="186"/>
      <c r="C1744" s="186"/>
      <c r="D1744" s="187"/>
      <c r="E1744" s="187"/>
      <c r="F1744" s="187"/>
      <c r="G1744" s="187"/>
      <c r="H1744" s="187"/>
      <c r="I1744" s="187" t="s">
        <v>234</v>
      </c>
      <c r="J1744" s="187"/>
      <c r="K1744" s="187" t="s">
        <v>235</v>
      </c>
      <c r="L1744" s="187"/>
      <c r="M1744" s="187" t="s">
        <v>236</v>
      </c>
      <c r="N1744" s="187"/>
      <c r="O1744" s="187" t="s">
        <v>237</v>
      </c>
      <c r="P1744" s="187"/>
    </row>
    <row r="1745" spans="1:16" ht="42.4" customHeight="1">
      <c r="A1745" s="181" t="s">
        <v>284</v>
      </c>
      <c r="B1745" s="181"/>
      <c r="C1745" s="181"/>
      <c r="D1745" s="182" t="s">
        <v>239</v>
      </c>
      <c r="E1745" s="182"/>
      <c r="F1745" s="104">
        <v>20613.439999999999</v>
      </c>
      <c r="G1745" s="183">
        <v>6.9999999999999997E-7</v>
      </c>
      <c r="H1745" s="183"/>
      <c r="I1745" s="176"/>
      <c r="J1745" s="176"/>
      <c r="K1745" s="176"/>
      <c r="L1745" s="176"/>
      <c r="M1745" s="176">
        <v>1.4999999999999999E-2</v>
      </c>
      <c r="N1745" s="176"/>
      <c r="O1745" s="176">
        <v>1.4999999999999999E-2</v>
      </c>
      <c r="P1745" s="176"/>
    </row>
    <row r="1746" spans="1:16" ht="32.65" customHeight="1">
      <c r="A1746" s="181" t="s">
        <v>275</v>
      </c>
      <c r="B1746" s="181"/>
      <c r="C1746" s="181"/>
      <c r="D1746" s="182" t="s">
        <v>239</v>
      </c>
      <c r="E1746" s="182"/>
      <c r="F1746" s="104">
        <v>1533.69</v>
      </c>
      <c r="G1746" s="183">
        <f>O1746/F1746</f>
        <v>6.5202224699906761E-6</v>
      </c>
      <c r="H1746" s="183"/>
      <c r="I1746" s="176"/>
      <c r="J1746" s="176"/>
      <c r="K1746" s="176"/>
      <c r="L1746" s="176"/>
      <c r="M1746" s="176">
        <v>0.01</v>
      </c>
      <c r="N1746" s="176"/>
      <c r="O1746" s="176">
        <v>0.01</v>
      </c>
      <c r="P1746" s="176"/>
    </row>
    <row r="1747" spans="1:16" ht="32.65" customHeight="1">
      <c r="A1747" s="181" t="s">
        <v>459</v>
      </c>
      <c r="B1747" s="181"/>
      <c r="C1747" s="181"/>
      <c r="D1747" s="182" t="s">
        <v>239</v>
      </c>
      <c r="E1747" s="182"/>
      <c r="F1747" s="104">
        <v>3302.32</v>
      </c>
      <c r="G1747" s="183">
        <v>9.7700000000000003E-5</v>
      </c>
      <c r="H1747" s="183"/>
      <c r="I1747" s="176"/>
      <c r="J1747" s="176"/>
      <c r="K1747" s="176"/>
      <c r="L1747" s="176"/>
      <c r="M1747" s="176">
        <v>0.32250000000000001</v>
      </c>
      <c r="N1747" s="176"/>
      <c r="O1747" s="176">
        <v>0.32250000000000001</v>
      </c>
      <c r="P1747" s="176"/>
    </row>
    <row r="1748" spans="1:16" ht="14.1" customHeight="1">
      <c r="A1748" s="177" t="s">
        <v>254</v>
      </c>
      <c r="B1748" s="177"/>
      <c r="C1748" s="177"/>
      <c r="D1748" s="177"/>
      <c r="E1748" s="177"/>
      <c r="F1748" s="177"/>
      <c r="G1748" s="177"/>
      <c r="H1748" s="177"/>
      <c r="I1748" s="177"/>
      <c r="J1748" s="177"/>
      <c r="K1748" s="177"/>
      <c r="L1748" s="177"/>
      <c r="M1748" s="177"/>
      <c r="N1748" s="177"/>
      <c r="O1748" s="178">
        <v>0.77</v>
      </c>
      <c r="P1748" s="178"/>
    </row>
    <row r="1749" spans="1:16" ht="14.1" customHeight="1">
      <c r="A1749" s="177" t="s">
        <v>240</v>
      </c>
      <c r="B1749" s="177"/>
      <c r="C1749" s="177"/>
      <c r="D1749" s="177"/>
      <c r="E1749" s="177"/>
      <c r="F1749" s="177"/>
      <c r="G1749" s="177"/>
      <c r="H1749" s="177"/>
      <c r="I1749" s="177"/>
      <c r="J1749" s="177"/>
      <c r="K1749" s="177"/>
      <c r="L1749" s="177"/>
      <c r="M1749" s="177"/>
      <c r="N1749" s="177"/>
      <c r="O1749" s="177"/>
      <c r="P1749" s="177"/>
    </row>
    <row r="1750" spans="1:16" ht="14.1" customHeight="1">
      <c r="A1750" s="181" t="s">
        <v>276</v>
      </c>
      <c r="B1750" s="181"/>
      <c r="C1750" s="181"/>
      <c r="D1750" s="182" t="s">
        <v>242</v>
      </c>
      <c r="E1750" s="182"/>
      <c r="F1750" s="104">
        <v>5.86</v>
      </c>
      <c r="G1750" s="183">
        <v>0.1009896</v>
      </c>
      <c r="H1750" s="183"/>
      <c r="I1750" s="176">
        <v>0.59179999999999999</v>
      </c>
      <c r="J1750" s="176"/>
      <c r="K1750" s="176"/>
      <c r="L1750" s="176"/>
      <c r="M1750" s="176"/>
      <c r="N1750" s="176"/>
      <c r="O1750" s="176">
        <v>0.59179999999999999</v>
      </c>
      <c r="P1750" s="176"/>
    </row>
    <row r="1751" spans="1:16" ht="14.1" customHeight="1">
      <c r="A1751" s="181" t="s">
        <v>255</v>
      </c>
      <c r="B1751" s="181"/>
      <c r="C1751" s="181"/>
      <c r="D1751" s="182" t="s">
        <v>242</v>
      </c>
      <c r="E1751" s="182"/>
      <c r="F1751" s="104">
        <v>7.8</v>
      </c>
      <c r="G1751" s="183">
        <v>0.25749569999999999</v>
      </c>
      <c r="H1751" s="183"/>
      <c r="I1751" s="176">
        <v>2.0085000000000002</v>
      </c>
      <c r="J1751" s="176"/>
      <c r="K1751" s="176"/>
      <c r="L1751" s="176"/>
      <c r="M1751" s="176"/>
      <c r="N1751" s="176"/>
      <c r="O1751" s="176">
        <v>2.0085000000000002</v>
      </c>
      <c r="P1751" s="176"/>
    </row>
    <row r="1752" spans="1:16" ht="22.7" customHeight="1">
      <c r="A1752" s="181" t="s">
        <v>256</v>
      </c>
      <c r="B1752" s="181"/>
      <c r="C1752" s="181"/>
      <c r="D1752" s="182" t="s">
        <v>242</v>
      </c>
      <c r="E1752" s="182"/>
      <c r="F1752" s="104">
        <v>7.8</v>
      </c>
      <c r="G1752" s="183">
        <v>0.80526019999999998</v>
      </c>
      <c r="H1752" s="183"/>
      <c r="I1752" s="176">
        <v>6.2809999999999997</v>
      </c>
      <c r="J1752" s="176"/>
      <c r="K1752" s="176"/>
      <c r="L1752" s="176"/>
      <c r="M1752" s="176"/>
      <c r="N1752" s="176"/>
      <c r="O1752" s="176">
        <v>6.2809999999999997</v>
      </c>
      <c r="P1752" s="176"/>
    </row>
    <row r="1753" spans="1:16" ht="22.7" customHeight="1">
      <c r="A1753" s="181" t="s">
        <v>277</v>
      </c>
      <c r="B1753" s="181"/>
      <c r="C1753" s="181"/>
      <c r="D1753" s="182" t="s">
        <v>242</v>
      </c>
      <c r="E1753" s="182"/>
      <c r="F1753" s="104">
        <v>8.65</v>
      </c>
      <c r="G1753" s="183">
        <v>1.0619999999999999E-2</v>
      </c>
      <c r="H1753" s="183"/>
      <c r="I1753" s="176">
        <v>9.1899999999999996E-2</v>
      </c>
      <c r="J1753" s="176"/>
      <c r="K1753" s="176"/>
      <c r="L1753" s="176"/>
      <c r="M1753" s="176"/>
      <c r="N1753" s="176"/>
      <c r="O1753" s="176">
        <v>9.1899999999999996E-2</v>
      </c>
      <c r="P1753" s="176"/>
    </row>
    <row r="1754" spans="1:16" ht="14.1" customHeight="1">
      <c r="A1754" s="181" t="s">
        <v>291</v>
      </c>
      <c r="B1754" s="181"/>
      <c r="C1754" s="181"/>
      <c r="D1754" s="182" t="s">
        <v>242</v>
      </c>
      <c r="E1754" s="182"/>
      <c r="F1754" s="104">
        <v>7.8</v>
      </c>
      <c r="G1754" s="183">
        <v>1.4876764</v>
      </c>
      <c r="H1754" s="183"/>
      <c r="I1754" s="176">
        <v>11.603899999999999</v>
      </c>
      <c r="J1754" s="176"/>
      <c r="K1754" s="176"/>
      <c r="L1754" s="176"/>
      <c r="M1754" s="176"/>
      <c r="N1754" s="176"/>
      <c r="O1754" s="176">
        <v>11.603899999999999</v>
      </c>
      <c r="P1754" s="176"/>
    </row>
    <row r="1755" spans="1:16" ht="14.1" customHeight="1">
      <c r="A1755" s="181" t="s">
        <v>257</v>
      </c>
      <c r="B1755" s="181"/>
      <c r="C1755" s="181"/>
      <c r="D1755" s="182" t="s">
        <v>242</v>
      </c>
      <c r="E1755" s="182"/>
      <c r="F1755" s="104">
        <v>5.65</v>
      </c>
      <c r="G1755" s="183">
        <v>3.9523630999999999</v>
      </c>
      <c r="H1755" s="183"/>
      <c r="I1755" s="176">
        <v>22.3309</v>
      </c>
      <c r="J1755" s="176"/>
      <c r="K1755" s="176"/>
      <c r="L1755" s="176"/>
      <c r="M1755" s="176"/>
      <c r="N1755" s="176"/>
      <c r="O1755" s="176">
        <v>22.3309</v>
      </c>
      <c r="P1755" s="176"/>
    </row>
    <row r="1756" spans="1:16" ht="14.1" customHeight="1">
      <c r="A1756" s="181" t="s">
        <v>511</v>
      </c>
      <c r="B1756" s="181"/>
      <c r="C1756" s="181"/>
      <c r="D1756" s="182" t="s">
        <v>242</v>
      </c>
      <c r="E1756" s="182"/>
      <c r="F1756" s="104">
        <v>7.8</v>
      </c>
      <c r="G1756" s="183">
        <v>0.21884319999999999</v>
      </c>
      <c r="H1756" s="183"/>
      <c r="I1756" s="176">
        <v>1.7070000000000001</v>
      </c>
      <c r="J1756" s="176"/>
      <c r="K1756" s="176"/>
      <c r="L1756" s="176"/>
      <c r="M1756" s="176"/>
      <c r="N1756" s="176"/>
      <c r="O1756" s="176">
        <v>1.7070000000000001</v>
      </c>
      <c r="P1756" s="176"/>
    </row>
    <row r="1757" spans="1:16" ht="14.1" customHeight="1">
      <c r="A1757" s="181" t="s">
        <v>244</v>
      </c>
      <c r="B1757" s="181"/>
      <c r="C1757" s="181"/>
      <c r="D1757" s="182"/>
      <c r="E1757" s="182"/>
      <c r="F1757" s="104">
        <v>44.62</v>
      </c>
      <c r="G1757" s="183">
        <v>0.86899999999999999</v>
      </c>
      <c r="H1757" s="183"/>
      <c r="I1757" s="176">
        <v>38.770400000000002</v>
      </c>
      <c r="J1757" s="176"/>
      <c r="K1757" s="176"/>
      <c r="L1757" s="176"/>
      <c r="M1757" s="176"/>
      <c r="N1757" s="176"/>
      <c r="O1757" s="176">
        <v>38.770400000000002</v>
      </c>
      <c r="P1757" s="176"/>
    </row>
    <row r="1758" spans="1:16" ht="14.1" customHeight="1">
      <c r="A1758" s="181" t="s">
        <v>245</v>
      </c>
      <c r="B1758" s="181"/>
      <c r="C1758" s="181"/>
      <c r="D1758" s="182"/>
      <c r="E1758" s="182"/>
      <c r="F1758" s="104"/>
      <c r="G1758" s="183"/>
      <c r="H1758" s="183"/>
      <c r="I1758" s="176">
        <v>44.05</v>
      </c>
      <c r="J1758" s="176"/>
      <c r="K1758" s="176"/>
      <c r="L1758" s="176"/>
      <c r="M1758" s="176"/>
      <c r="N1758" s="176"/>
      <c r="O1758" s="176">
        <v>44.05</v>
      </c>
      <c r="P1758" s="176"/>
    </row>
    <row r="1759" spans="1:16" ht="14.1" customHeight="1">
      <c r="A1759" s="177" t="s">
        <v>246</v>
      </c>
      <c r="B1759" s="177"/>
      <c r="C1759" s="177"/>
      <c r="D1759" s="177"/>
      <c r="E1759" s="177"/>
      <c r="F1759" s="177"/>
      <c r="G1759" s="177"/>
      <c r="H1759" s="177"/>
      <c r="I1759" s="177"/>
      <c r="J1759" s="177"/>
      <c r="K1759" s="177"/>
      <c r="L1759" s="177"/>
      <c r="M1759" s="177"/>
      <c r="N1759" s="177"/>
      <c r="O1759" s="178">
        <v>127.44</v>
      </c>
      <c r="P1759" s="178"/>
    </row>
    <row r="1760" spans="1:16" ht="14.1" customHeight="1">
      <c r="A1760" s="177" t="s">
        <v>258</v>
      </c>
      <c r="B1760" s="177"/>
      <c r="C1760" s="177"/>
      <c r="D1760" s="177"/>
      <c r="E1760" s="177"/>
      <c r="F1760" s="177"/>
      <c r="G1760" s="177"/>
      <c r="H1760" s="177"/>
      <c r="I1760" s="177"/>
      <c r="J1760" s="177"/>
      <c r="K1760" s="177"/>
      <c r="L1760" s="177"/>
      <c r="M1760" s="177"/>
      <c r="N1760" s="177"/>
      <c r="O1760" s="177"/>
      <c r="P1760" s="177"/>
    </row>
    <row r="1761" spans="1:16" ht="14.1" customHeight="1">
      <c r="A1761" s="181" t="s">
        <v>259</v>
      </c>
      <c r="B1761" s="181"/>
      <c r="C1761" s="181"/>
      <c r="D1761" s="182" t="s">
        <v>260</v>
      </c>
      <c r="E1761" s="182"/>
      <c r="F1761" s="104">
        <v>85.31</v>
      </c>
      <c r="G1761" s="183">
        <v>0.44143280000000001</v>
      </c>
      <c r="H1761" s="183"/>
      <c r="I1761" s="176"/>
      <c r="J1761" s="176"/>
      <c r="K1761" s="176">
        <v>37.6586</v>
      </c>
      <c r="L1761" s="176"/>
      <c r="M1761" s="176"/>
      <c r="N1761" s="176"/>
      <c r="O1761" s="176">
        <v>37.6586</v>
      </c>
      <c r="P1761" s="176"/>
    </row>
    <row r="1762" spans="1:16" ht="22.7" customHeight="1">
      <c r="A1762" s="181" t="s">
        <v>502</v>
      </c>
      <c r="B1762" s="181"/>
      <c r="C1762" s="181"/>
      <c r="D1762" s="182" t="s">
        <v>239</v>
      </c>
      <c r="E1762" s="182"/>
      <c r="F1762" s="104">
        <v>9.3800000000000008</v>
      </c>
      <c r="G1762" s="183"/>
      <c r="H1762" s="183"/>
      <c r="I1762" s="176"/>
      <c r="J1762" s="176"/>
      <c r="K1762" s="176"/>
      <c r="L1762" s="176"/>
      <c r="M1762" s="176"/>
      <c r="N1762" s="176"/>
      <c r="O1762" s="176"/>
      <c r="P1762" s="176"/>
    </row>
    <row r="1763" spans="1:16" ht="14.1" customHeight="1">
      <c r="A1763" s="181" t="s">
        <v>261</v>
      </c>
      <c r="B1763" s="181"/>
      <c r="C1763" s="181"/>
      <c r="D1763" s="182" t="s">
        <v>262</v>
      </c>
      <c r="E1763" s="182"/>
      <c r="F1763" s="104">
        <v>0.86</v>
      </c>
      <c r="G1763" s="183">
        <v>149.46101659999999</v>
      </c>
      <c r="H1763" s="183"/>
      <c r="I1763" s="176"/>
      <c r="J1763" s="176"/>
      <c r="K1763" s="176">
        <v>128.53649999999999</v>
      </c>
      <c r="L1763" s="176"/>
      <c r="M1763" s="176"/>
      <c r="N1763" s="176"/>
      <c r="O1763" s="176">
        <v>128.53649999999999</v>
      </c>
      <c r="P1763" s="176"/>
    </row>
    <row r="1764" spans="1:16" ht="32.65" customHeight="1">
      <c r="A1764" s="181" t="s">
        <v>466</v>
      </c>
      <c r="B1764" s="181"/>
      <c r="C1764" s="181"/>
      <c r="D1764" s="182" t="s">
        <v>282</v>
      </c>
      <c r="E1764" s="182"/>
      <c r="F1764" s="104">
        <v>7.57</v>
      </c>
      <c r="G1764" s="183">
        <v>1.5299999999999999E-3</v>
      </c>
      <c r="H1764" s="183"/>
      <c r="I1764" s="176"/>
      <c r="J1764" s="176"/>
      <c r="K1764" s="176">
        <v>1.1599999999999999E-2</v>
      </c>
      <c r="L1764" s="176"/>
      <c r="M1764" s="176"/>
      <c r="N1764" s="176"/>
      <c r="O1764" s="176">
        <v>1.1599999999999999E-2</v>
      </c>
      <c r="P1764" s="176"/>
    </row>
    <row r="1765" spans="1:16" ht="22.7" customHeight="1">
      <c r="A1765" s="181" t="s">
        <v>263</v>
      </c>
      <c r="B1765" s="181"/>
      <c r="C1765" s="181"/>
      <c r="D1765" s="182" t="s">
        <v>264</v>
      </c>
      <c r="E1765" s="182"/>
      <c r="F1765" s="104">
        <v>1</v>
      </c>
      <c r="G1765" s="183">
        <v>0.6092244</v>
      </c>
      <c r="H1765" s="183"/>
      <c r="I1765" s="176"/>
      <c r="J1765" s="176"/>
      <c r="K1765" s="176">
        <v>0.60919999999999996</v>
      </c>
      <c r="L1765" s="176"/>
      <c r="M1765" s="176"/>
      <c r="N1765" s="176"/>
      <c r="O1765" s="176">
        <v>0.60919999999999996</v>
      </c>
      <c r="P1765" s="176"/>
    </row>
    <row r="1766" spans="1:16" ht="32.65" customHeight="1">
      <c r="A1766" s="181" t="s">
        <v>503</v>
      </c>
      <c r="B1766" s="181"/>
      <c r="C1766" s="181"/>
      <c r="D1766" s="182" t="s">
        <v>239</v>
      </c>
      <c r="E1766" s="182"/>
      <c r="F1766" s="104">
        <v>3.23</v>
      </c>
      <c r="G1766" s="183">
        <v>4</v>
      </c>
      <c r="H1766" s="183"/>
      <c r="I1766" s="176"/>
      <c r="J1766" s="176"/>
      <c r="K1766" s="176">
        <v>12.92</v>
      </c>
      <c r="L1766" s="176"/>
      <c r="M1766" s="176"/>
      <c r="N1766" s="176"/>
      <c r="O1766" s="176">
        <v>12.92</v>
      </c>
      <c r="P1766" s="176"/>
    </row>
    <row r="1767" spans="1:16" ht="22.7" customHeight="1">
      <c r="A1767" s="181" t="s">
        <v>265</v>
      </c>
      <c r="B1767" s="181"/>
      <c r="C1767" s="181"/>
      <c r="D1767" s="182" t="s">
        <v>260</v>
      </c>
      <c r="E1767" s="182"/>
      <c r="F1767" s="104">
        <v>103.59</v>
      </c>
      <c r="G1767" s="183">
        <v>0.31768279999999999</v>
      </c>
      <c r="H1767" s="183"/>
      <c r="I1767" s="176"/>
      <c r="J1767" s="176"/>
      <c r="K1767" s="176">
        <v>32.908799999999999</v>
      </c>
      <c r="L1767" s="176"/>
      <c r="M1767" s="176"/>
      <c r="N1767" s="176"/>
      <c r="O1767" s="176">
        <v>32.908799999999999</v>
      </c>
      <c r="P1767" s="176"/>
    </row>
    <row r="1768" spans="1:16" ht="32.65" customHeight="1">
      <c r="A1768" s="181" t="s">
        <v>481</v>
      </c>
      <c r="B1768" s="181"/>
      <c r="C1768" s="181"/>
      <c r="D1768" s="182" t="s">
        <v>260</v>
      </c>
      <c r="E1768" s="182"/>
      <c r="F1768" s="104">
        <v>76.84</v>
      </c>
      <c r="G1768" s="183">
        <v>0.30665249999999999</v>
      </c>
      <c r="H1768" s="183"/>
      <c r="I1768" s="176"/>
      <c r="J1768" s="176"/>
      <c r="K1768" s="176">
        <v>23.563199999999998</v>
      </c>
      <c r="L1768" s="176"/>
      <c r="M1768" s="176"/>
      <c r="N1768" s="176"/>
      <c r="O1768" s="176">
        <v>23.563199999999998</v>
      </c>
      <c r="P1768" s="176"/>
    </row>
    <row r="1769" spans="1:16" ht="16.149999999999999" customHeight="1"/>
    <row r="1770" spans="1:16" ht="14.1" customHeight="1">
      <c r="A1770" s="170" t="s">
        <v>270</v>
      </c>
      <c r="B1770" s="170"/>
      <c r="C1770" s="170"/>
      <c r="D1770" s="170"/>
      <c r="E1770" s="170"/>
      <c r="F1770" s="170"/>
      <c r="G1770" s="170"/>
      <c r="H1770" s="170"/>
      <c r="I1770" s="170"/>
      <c r="J1770" s="170"/>
      <c r="K1770" s="170"/>
      <c r="L1770" s="170"/>
      <c r="M1770" s="170"/>
      <c r="N1770" s="170"/>
      <c r="O1770" s="170"/>
      <c r="P1770" s="170"/>
    </row>
    <row r="1771" spans="1:16" ht="14.1" customHeight="1">
      <c r="A1771" s="171" t="s">
        <v>271</v>
      </c>
      <c r="B1771" s="171"/>
      <c r="C1771" s="171"/>
      <c r="D1771" s="171"/>
      <c r="E1771" s="171"/>
      <c r="F1771" s="171"/>
      <c r="G1771" s="171"/>
      <c r="H1771" s="171"/>
      <c r="I1771" s="171"/>
      <c r="J1771" s="171"/>
      <c r="K1771" s="171"/>
      <c r="L1771" s="171"/>
      <c r="M1771" s="171"/>
      <c r="N1771" s="171"/>
      <c r="O1771" s="171"/>
      <c r="P1771" s="171"/>
    </row>
    <row r="1772" spans="1:16" ht="65.25" customHeight="1">
      <c r="A1772" s="198"/>
      <c r="B1772" s="198"/>
      <c r="C1772" s="198"/>
      <c r="D1772" s="198"/>
      <c r="E1772" s="198"/>
      <c r="F1772" s="198"/>
      <c r="G1772" s="198"/>
      <c r="H1772" s="198"/>
      <c r="I1772" s="198"/>
      <c r="J1772" s="198"/>
      <c r="K1772" s="198"/>
      <c r="L1772" s="198"/>
      <c r="M1772" s="198"/>
      <c r="N1772" s="198"/>
      <c r="O1772" s="198"/>
      <c r="P1772" s="198"/>
    </row>
    <row r="1773" spans="1:16" ht="5.65" customHeight="1"/>
    <row r="1774" spans="1:16" ht="19.7" customHeight="1">
      <c r="A1774" s="199" t="s">
        <v>218</v>
      </c>
      <c r="B1774" s="199"/>
      <c r="C1774" s="199"/>
      <c r="D1774" s="199"/>
      <c r="E1774" s="199"/>
      <c r="F1774" s="199"/>
      <c r="G1774" s="199"/>
      <c r="H1774" s="199"/>
      <c r="I1774" s="199"/>
      <c r="J1774" s="199"/>
      <c r="K1774" s="199"/>
      <c r="L1774" s="199"/>
      <c r="M1774" s="199"/>
      <c r="N1774" s="199"/>
      <c r="O1774" s="199"/>
      <c r="P1774" s="199"/>
    </row>
    <row r="1775" spans="1:16" ht="15.75" customHeight="1">
      <c r="A1775" s="105" t="s">
        <v>117</v>
      </c>
      <c r="B1775" s="196" t="s">
        <v>118</v>
      </c>
      <c r="C1775" s="196"/>
      <c r="D1775" s="196"/>
      <c r="E1775" s="196"/>
      <c r="F1775" s="196"/>
      <c r="G1775" s="196"/>
      <c r="H1775" s="196"/>
      <c r="I1775" s="196"/>
      <c r="J1775" s="196"/>
      <c r="K1775" s="196"/>
      <c r="L1775" s="193" t="s">
        <v>119</v>
      </c>
      <c r="M1775" s="193"/>
      <c r="N1775" s="200" t="s">
        <v>171</v>
      </c>
      <c r="O1775" s="200"/>
      <c r="P1775" s="200"/>
    </row>
    <row r="1776" spans="1:16" ht="12.6" customHeight="1">
      <c r="A1776" s="105" t="s">
        <v>120</v>
      </c>
      <c r="B1776" s="196" t="s">
        <v>121</v>
      </c>
      <c r="C1776" s="196"/>
      <c r="D1776" s="196"/>
      <c r="E1776" s="196"/>
      <c r="F1776" s="196"/>
      <c r="G1776" s="196"/>
      <c r="H1776" s="196"/>
      <c r="I1776" s="196"/>
      <c r="J1776" s="196"/>
      <c r="K1776" s="196"/>
      <c r="L1776" s="193" t="s">
        <v>219</v>
      </c>
      <c r="M1776" s="193"/>
      <c r="N1776" s="194" t="s">
        <v>3435</v>
      </c>
      <c r="O1776" s="194"/>
      <c r="P1776" s="194"/>
    </row>
    <row r="1777" spans="1:16" ht="14.45" customHeight="1">
      <c r="A1777" s="105" t="s">
        <v>220</v>
      </c>
      <c r="B1777" s="193" t="s">
        <v>170</v>
      </c>
      <c r="C1777" s="193"/>
      <c r="D1777" s="193"/>
      <c r="E1777" s="193"/>
      <c r="F1777" s="193"/>
      <c r="G1777" s="193"/>
      <c r="H1777" s="193"/>
      <c r="I1777" s="193"/>
      <c r="J1777" s="193"/>
      <c r="K1777" s="193"/>
      <c r="L1777" s="193" t="s">
        <v>122</v>
      </c>
      <c r="M1777" s="193"/>
      <c r="N1777" s="194"/>
      <c r="O1777" s="194"/>
      <c r="P1777" s="194"/>
    </row>
    <row r="1778" spans="1:16" ht="14.65" customHeight="1">
      <c r="A1778" s="105" t="s">
        <v>221</v>
      </c>
      <c r="B1778" s="193" t="s">
        <v>170</v>
      </c>
      <c r="C1778" s="193"/>
      <c r="D1778" s="193"/>
      <c r="E1778" s="193"/>
      <c r="F1778" s="193"/>
      <c r="G1778" s="193"/>
      <c r="H1778" s="193"/>
      <c r="I1778" s="193"/>
      <c r="J1778" s="193"/>
      <c r="K1778" s="193"/>
      <c r="L1778" s="193" t="s">
        <v>123</v>
      </c>
      <c r="M1778" s="193"/>
      <c r="N1778" s="194" t="s">
        <v>124</v>
      </c>
      <c r="O1778" s="194"/>
      <c r="P1778" s="194"/>
    </row>
    <row r="1779" spans="1:16" ht="26.45" customHeight="1">
      <c r="A1779" s="105" t="s">
        <v>222</v>
      </c>
      <c r="B1779" s="193" t="s">
        <v>170</v>
      </c>
      <c r="C1779" s="193"/>
      <c r="D1779" s="193"/>
      <c r="E1779" s="193"/>
      <c r="F1779" s="193"/>
      <c r="G1779" s="193"/>
      <c r="H1779" s="193"/>
      <c r="I1779" s="193"/>
      <c r="J1779" s="193"/>
      <c r="K1779" s="193"/>
      <c r="L1779" s="193" t="s">
        <v>125</v>
      </c>
      <c r="M1779" s="193"/>
      <c r="N1779" s="195" t="s">
        <v>3479</v>
      </c>
      <c r="O1779" s="195"/>
      <c r="P1779" s="195"/>
    </row>
    <row r="1780" spans="1:16" ht="13.35" customHeight="1">
      <c r="A1780" s="106" t="s">
        <v>126</v>
      </c>
      <c r="B1780" s="188"/>
      <c r="C1780" s="188"/>
      <c r="D1780" s="188"/>
      <c r="E1780" s="188"/>
      <c r="F1780" s="188"/>
      <c r="G1780" s="188"/>
      <c r="H1780" s="188"/>
      <c r="I1780" s="188"/>
      <c r="J1780" s="188"/>
      <c r="K1780" s="188"/>
      <c r="L1780" s="188" t="s">
        <v>127</v>
      </c>
      <c r="M1780" s="188"/>
      <c r="N1780" s="189" t="s">
        <v>173</v>
      </c>
      <c r="O1780" s="189"/>
      <c r="P1780" s="189"/>
    </row>
    <row r="1781" spans="1:16" ht="15.75" customHeight="1">
      <c r="A1781" s="190" t="s">
        <v>223</v>
      </c>
      <c r="B1781" s="190"/>
      <c r="C1781" s="191" t="s">
        <v>224</v>
      </c>
      <c r="D1781" s="191"/>
      <c r="E1781" s="192" t="s">
        <v>225</v>
      </c>
      <c r="F1781" s="192"/>
      <c r="G1781" s="192"/>
      <c r="H1781" s="191" t="s">
        <v>226</v>
      </c>
      <c r="I1781" s="191"/>
      <c r="J1781" s="192" t="s">
        <v>227</v>
      </c>
      <c r="K1781" s="192"/>
      <c r="L1781" s="192"/>
      <c r="M1781" s="192"/>
      <c r="N1781" s="192"/>
      <c r="O1781" s="192"/>
      <c r="P1781" s="103" t="s">
        <v>228</v>
      </c>
    </row>
    <row r="1782" spans="1:16" ht="17.100000000000001" customHeight="1">
      <c r="A1782" s="186" t="s">
        <v>229</v>
      </c>
      <c r="B1782" s="186"/>
      <c r="C1782" s="186"/>
      <c r="D1782" s="187" t="s">
        <v>230</v>
      </c>
      <c r="E1782" s="187"/>
      <c r="F1782" s="187" t="s">
        <v>231</v>
      </c>
      <c r="G1782" s="187" t="s">
        <v>232</v>
      </c>
      <c r="H1782" s="187"/>
      <c r="I1782" s="187" t="s">
        <v>233</v>
      </c>
      <c r="J1782" s="187"/>
      <c r="K1782" s="187"/>
      <c r="L1782" s="187"/>
      <c r="M1782" s="187"/>
      <c r="N1782" s="187"/>
      <c r="O1782" s="187"/>
      <c r="P1782" s="187"/>
    </row>
    <row r="1783" spans="1:16" ht="17.100000000000001" customHeight="1">
      <c r="A1783" s="186"/>
      <c r="B1783" s="186"/>
      <c r="C1783" s="186"/>
      <c r="D1783" s="187"/>
      <c r="E1783" s="187"/>
      <c r="F1783" s="187"/>
      <c r="G1783" s="187"/>
      <c r="H1783" s="187"/>
      <c r="I1783" s="187" t="s">
        <v>234</v>
      </c>
      <c r="J1783" s="187"/>
      <c r="K1783" s="187" t="s">
        <v>235</v>
      </c>
      <c r="L1783" s="187"/>
      <c r="M1783" s="187" t="s">
        <v>236</v>
      </c>
      <c r="N1783" s="187"/>
      <c r="O1783" s="187" t="s">
        <v>237</v>
      </c>
      <c r="P1783" s="187"/>
    </row>
    <row r="1784" spans="1:16" ht="22.7" customHeight="1">
      <c r="A1784" s="181" t="s">
        <v>512</v>
      </c>
      <c r="B1784" s="181"/>
      <c r="C1784" s="181"/>
      <c r="D1784" s="182" t="s">
        <v>239</v>
      </c>
      <c r="E1784" s="182"/>
      <c r="F1784" s="104">
        <v>56.25</v>
      </c>
      <c r="G1784" s="183">
        <v>2</v>
      </c>
      <c r="H1784" s="183"/>
      <c r="I1784" s="176"/>
      <c r="J1784" s="176"/>
      <c r="K1784" s="176">
        <v>112.5</v>
      </c>
      <c r="L1784" s="176"/>
      <c r="M1784" s="176"/>
      <c r="N1784" s="176"/>
      <c r="O1784" s="176">
        <v>112.5</v>
      </c>
      <c r="P1784" s="176"/>
    </row>
    <row r="1785" spans="1:16" ht="22.7" customHeight="1">
      <c r="A1785" s="181" t="s">
        <v>505</v>
      </c>
      <c r="B1785" s="181"/>
      <c r="C1785" s="181"/>
      <c r="D1785" s="182" t="s">
        <v>262</v>
      </c>
      <c r="E1785" s="182"/>
      <c r="F1785" s="104">
        <v>22.34</v>
      </c>
      <c r="G1785" s="183">
        <v>1.4400000000000001E-3</v>
      </c>
      <c r="H1785" s="183"/>
      <c r="I1785" s="176"/>
      <c r="J1785" s="176"/>
      <c r="K1785" s="176">
        <v>3.2199999999999999E-2</v>
      </c>
      <c r="L1785" s="176"/>
      <c r="M1785" s="176"/>
      <c r="N1785" s="176"/>
      <c r="O1785" s="176">
        <v>3.2199999999999999E-2</v>
      </c>
      <c r="P1785" s="176"/>
    </row>
    <row r="1786" spans="1:16" ht="22.7" customHeight="1">
      <c r="A1786" s="181" t="s">
        <v>479</v>
      </c>
      <c r="B1786" s="181"/>
      <c r="C1786" s="181"/>
      <c r="D1786" s="182" t="s">
        <v>262</v>
      </c>
      <c r="E1786" s="182"/>
      <c r="F1786" s="104">
        <v>20.32</v>
      </c>
      <c r="G1786" s="183">
        <v>4.2300000000000003E-3</v>
      </c>
      <c r="H1786" s="183"/>
      <c r="I1786" s="176"/>
      <c r="J1786" s="176"/>
      <c r="K1786" s="176">
        <v>8.5999999999999993E-2</v>
      </c>
      <c r="L1786" s="176"/>
      <c r="M1786" s="176"/>
      <c r="N1786" s="176"/>
      <c r="O1786" s="176">
        <v>8.5999999999999993E-2</v>
      </c>
      <c r="P1786" s="176"/>
    </row>
    <row r="1787" spans="1:16" ht="22.7" customHeight="1">
      <c r="A1787" s="181" t="s">
        <v>473</v>
      </c>
      <c r="B1787" s="181"/>
      <c r="C1787" s="181"/>
      <c r="D1787" s="182" t="s">
        <v>262</v>
      </c>
      <c r="E1787" s="182"/>
      <c r="F1787" s="104">
        <v>24.62</v>
      </c>
      <c r="G1787" s="183">
        <v>8.9999999999999998E-4</v>
      </c>
      <c r="H1787" s="183"/>
      <c r="I1787" s="176"/>
      <c r="J1787" s="176"/>
      <c r="K1787" s="176">
        <v>2.2200000000000001E-2</v>
      </c>
      <c r="L1787" s="176"/>
      <c r="M1787" s="176"/>
      <c r="N1787" s="176"/>
      <c r="O1787" s="176">
        <v>2.2200000000000001E-2</v>
      </c>
      <c r="P1787" s="176"/>
    </row>
    <row r="1788" spans="1:16" ht="32.65" customHeight="1">
      <c r="A1788" s="181" t="s">
        <v>409</v>
      </c>
      <c r="B1788" s="181"/>
      <c r="C1788" s="181"/>
      <c r="D1788" s="182" t="s">
        <v>268</v>
      </c>
      <c r="E1788" s="182"/>
      <c r="F1788" s="104">
        <v>3.17</v>
      </c>
      <c r="G1788" s="183">
        <v>0.41508</v>
      </c>
      <c r="H1788" s="183"/>
      <c r="I1788" s="176"/>
      <c r="J1788" s="176"/>
      <c r="K1788" s="176">
        <v>1.3158000000000001</v>
      </c>
      <c r="L1788" s="176"/>
      <c r="M1788" s="176"/>
      <c r="N1788" s="176"/>
      <c r="O1788" s="176">
        <v>1.3158000000000001</v>
      </c>
      <c r="P1788" s="176"/>
    </row>
    <row r="1789" spans="1:16" ht="32.65" customHeight="1">
      <c r="A1789" s="181" t="s">
        <v>506</v>
      </c>
      <c r="B1789" s="181"/>
      <c r="C1789" s="181"/>
      <c r="D1789" s="182" t="s">
        <v>268</v>
      </c>
      <c r="E1789" s="182"/>
      <c r="F1789" s="104">
        <v>21.11</v>
      </c>
      <c r="G1789" s="183">
        <v>0.11502</v>
      </c>
      <c r="H1789" s="183"/>
      <c r="I1789" s="176"/>
      <c r="J1789" s="176"/>
      <c r="K1789" s="176">
        <v>2.4281000000000001</v>
      </c>
      <c r="L1789" s="176"/>
      <c r="M1789" s="176"/>
      <c r="N1789" s="176"/>
      <c r="O1789" s="176">
        <v>2.4281000000000001</v>
      </c>
      <c r="P1789" s="176"/>
    </row>
    <row r="1790" spans="1:16" ht="32.65" customHeight="1">
      <c r="A1790" s="181" t="s">
        <v>507</v>
      </c>
      <c r="B1790" s="181"/>
      <c r="C1790" s="181"/>
      <c r="D1790" s="182" t="s">
        <v>268</v>
      </c>
      <c r="E1790" s="182"/>
      <c r="F1790" s="104">
        <v>49.5</v>
      </c>
      <c r="G1790" s="183">
        <v>3.5</v>
      </c>
      <c r="H1790" s="183"/>
      <c r="I1790" s="176"/>
      <c r="J1790" s="176"/>
      <c r="K1790" s="176">
        <v>173.25</v>
      </c>
      <c r="L1790" s="176"/>
      <c r="M1790" s="176"/>
      <c r="N1790" s="176"/>
      <c r="O1790" s="176">
        <v>173.25</v>
      </c>
      <c r="P1790" s="176"/>
    </row>
    <row r="1791" spans="1:16" ht="14.1" customHeight="1">
      <c r="A1791" s="177" t="s">
        <v>273</v>
      </c>
      <c r="B1791" s="177"/>
      <c r="C1791" s="177"/>
      <c r="D1791" s="177"/>
      <c r="E1791" s="177"/>
      <c r="F1791" s="177"/>
      <c r="G1791" s="177"/>
      <c r="H1791" s="177"/>
      <c r="I1791" s="177"/>
      <c r="J1791" s="177"/>
      <c r="K1791" s="177"/>
      <c r="L1791" s="177"/>
      <c r="M1791" s="177"/>
      <c r="N1791" s="177"/>
      <c r="O1791" s="178">
        <v>525.84</v>
      </c>
      <c r="P1791" s="178"/>
    </row>
    <row r="1792" spans="1:16" ht="14.1" customHeight="1">
      <c r="A1792" s="179" t="s">
        <v>247</v>
      </c>
      <c r="B1792" s="179"/>
      <c r="C1792" s="179"/>
      <c r="D1792" s="179"/>
      <c r="E1792" s="179"/>
      <c r="F1792" s="179"/>
      <c r="G1792" s="179"/>
      <c r="H1792" s="179"/>
      <c r="I1792" s="180">
        <v>127.44</v>
      </c>
      <c r="J1792" s="180"/>
      <c r="K1792" s="180">
        <v>525.84</v>
      </c>
      <c r="L1792" s="180"/>
      <c r="M1792" s="180">
        <v>0.77</v>
      </c>
      <c r="N1792" s="180"/>
      <c r="O1792" s="180">
        <v>654.04999999999995</v>
      </c>
      <c r="P1792" s="180"/>
    </row>
    <row r="1793" spans="1:16" ht="14.1" customHeight="1">
      <c r="A1793" s="172" t="s">
        <v>248</v>
      </c>
      <c r="B1793" s="172"/>
      <c r="C1793" s="172"/>
      <c r="D1793" s="172"/>
      <c r="E1793" s="172"/>
      <c r="F1793" s="172"/>
      <c r="G1793" s="172"/>
      <c r="H1793" s="172"/>
      <c r="I1793" s="173">
        <v>36.729999999999997</v>
      </c>
      <c r="J1793" s="173"/>
      <c r="K1793" s="173">
        <v>151.55000000000001</v>
      </c>
      <c r="L1793" s="173"/>
      <c r="M1793" s="173">
        <v>0.22</v>
      </c>
      <c r="N1793" s="173"/>
      <c r="O1793" s="173">
        <v>188.5</v>
      </c>
      <c r="P1793" s="173"/>
    </row>
    <row r="1794" spans="1:16" ht="14.1" customHeight="1">
      <c r="A1794" s="174" t="s">
        <v>249</v>
      </c>
      <c r="B1794" s="174"/>
      <c r="C1794" s="174"/>
      <c r="D1794" s="174"/>
      <c r="E1794" s="174"/>
      <c r="F1794" s="174"/>
      <c r="G1794" s="174"/>
      <c r="H1794" s="174"/>
      <c r="I1794" s="175">
        <v>164.17</v>
      </c>
      <c r="J1794" s="175"/>
      <c r="K1794" s="175">
        <v>677.39</v>
      </c>
      <c r="L1794" s="175"/>
      <c r="M1794" s="175">
        <v>0.99</v>
      </c>
      <c r="N1794" s="175"/>
      <c r="O1794" s="175">
        <v>842.55</v>
      </c>
      <c r="P1794" s="175"/>
    </row>
    <row r="1795" spans="1:16" ht="22.7" customHeight="1">
      <c r="A1795" s="184" t="s">
        <v>513</v>
      </c>
      <c r="B1795" s="184"/>
      <c r="C1795" s="184"/>
      <c r="D1795" s="184"/>
      <c r="E1795" s="184"/>
      <c r="F1795" s="184"/>
      <c r="G1795" s="184"/>
      <c r="H1795" s="184"/>
      <c r="I1795" s="184"/>
      <c r="J1795" s="184"/>
      <c r="K1795" s="184"/>
      <c r="L1795" s="184"/>
      <c r="M1795" s="184"/>
      <c r="N1795" s="184"/>
      <c r="O1795" s="185" t="s">
        <v>239</v>
      </c>
      <c r="P1795" s="185"/>
    </row>
    <row r="1796" spans="1:16" ht="14.1" customHeight="1">
      <c r="A1796" s="177" t="s">
        <v>252</v>
      </c>
      <c r="B1796" s="177"/>
      <c r="C1796" s="177"/>
      <c r="D1796" s="177"/>
      <c r="E1796" s="177"/>
      <c r="F1796" s="177"/>
      <c r="G1796" s="177"/>
      <c r="H1796" s="177"/>
      <c r="I1796" s="177"/>
      <c r="J1796" s="177"/>
      <c r="K1796" s="177"/>
      <c r="L1796" s="177"/>
      <c r="M1796" s="177"/>
      <c r="N1796" s="177"/>
      <c r="O1796" s="177"/>
      <c r="P1796" s="177"/>
    </row>
    <row r="1797" spans="1:16" ht="42.4" customHeight="1">
      <c r="A1797" s="181" t="s">
        <v>253</v>
      </c>
      <c r="B1797" s="181"/>
      <c r="C1797" s="181"/>
      <c r="D1797" s="182" t="s">
        <v>239</v>
      </c>
      <c r="E1797" s="182"/>
      <c r="F1797" s="104">
        <v>5067.47</v>
      </c>
      <c r="G1797" s="183">
        <v>8.5900000000000001E-5</v>
      </c>
      <c r="H1797" s="183"/>
      <c r="I1797" s="176"/>
      <c r="J1797" s="176"/>
      <c r="K1797" s="176"/>
      <c r="L1797" s="176"/>
      <c r="M1797" s="176">
        <v>0.4355</v>
      </c>
      <c r="N1797" s="176"/>
      <c r="O1797" s="176">
        <v>0.4355</v>
      </c>
      <c r="P1797" s="176"/>
    </row>
    <row r="1798" spans="1:16" ht="42.4" customHeight="1">
      <c r="A1798" s="181" t="s">
        <v>284</v>
      </c>
      <c r="B1798" s="181"/>
      <c r="C1798" s="181"/>
      <c r="D1798" s="182" t="s">
        <v>239</v>
      </c>
      <c r="E1798" s="182"/>
      <c r="F1798" s="104">
        <v>20613.439999999999</v>
      </c>
      <c r="G1798" s="183">
        <v>6.9999999999999997E-7</v>
      </c>
      <c r="H1798" s="183"/>
      <c r="I1798" s="176"/>
      <c r="J1798" s="176"/>
      <c r="K1798" s="176"/>
      <c r="L1798" s="176"/>
      <c r="M1798" s="176">
        <v>1.4999999999999999E-2</v>
      </c>
      <c r="N1798" s="176"/>
      <c r="O1798" s="176">
        <v>1.4999999999999999E-2</v>
      </c>
      <c r="P1798" s="176"/>
    </row>
    <row r="1799" spans="1:16" ht="32.65" customHeight="1">
      <c r="A1799" s="181" t="s">
        <v>275</v>
      </c>
      <c r="B1799" s="181"/>
      <c r="C1799" s="181"/>
      <c r="D1799" s="182" t="s">
        <v>239</v>
      </c>
      <c r="E1799" s="182"/>
      <c r="F1799" s="104">
        <v>1533.69</v>
      </c>
      <c r="G1799" s="183">
        <f>O1799/F1799</f>
        <v>6.5202224699906761E-6</v>
      </c>
      <c r="H1799" s="183"/>
      <c r="I1799" s="176"/>
      <c r="J1799" s="176"/>
      <c r="K1799" s="176"/>
      <c r="L1799" s="176"/>
      <c r="M1799" s="176">
        <v>0.01</v>
      </c>
      <c r="N1799" s="176"/>
      <c r="O1799" s="176">
        <v>0.01</v>
      </c>
      <c r="P1799" s="176"/>
    </row>
    <row r="1800" spans="1:16" ht="32.65" customHeight="1">
      <c r="A1800" s="181" t="s">
        <v>459</v>
      </c>
      <c r="B1800" s="181"/>
      <c r="C1800" s="181"/>
      <c r="D1800" s="182" t="s">
        <v>239</v>
      </c>
      <c r="E1800" s="182"/>
      <c r="F1800" s="104">
        <v>3302.32</v>
      </c>
      <c r="G1800" s="183">
        <v>9.7700000000000003E-5</v>
      </c>
      <c r="H1800" s="183"/>
      <c r="I1800" s="176"/>
      <c r="J1800" s="176"/>
      <c r="K1800" s="176"/>
      <c r="L1800" s="176"/>
      <c r="M1800" s="176">
        <v>0.32250000000000001</v>
      </c>
      <c r="N1800" s="176"/>
      <c r="O1800" s="176">
        <v>0.32250000000000001</v>
      </c>
      <c r="P1800" s="176"/>
    </row>
    <row r="1801" spans="1:16" ht="14.1" customHeight="1">
      <c r="A1801" s="177" t="s">
        <v>254</v>
      </c>
      <c r="B1801" s="177"/>
      <c r="C1801" s="177"/>
      <c r="D1801" s="177"/>
      <c r="E1801" s="177"/>
      <c r="F1801" s="177"/>
      <c r="G1801" s="177"/>
      <c r="H1801" s="177"/>
      <c r="I1801" s="177"/>
      <c r="J1801" s="177"/>
      <c r="K1801" s="177"/>
      <c r="L1801" s="177"/>
      <c r="M1801" s="177"/>
      <c r="N1801" s="177"/>
      <c r="O1801" s="178">
        <v>0.77</v>
      </c>
      <c r="P1801" s="178"/>
    </row>
    <row r="1802" spans="1:16" ht="14.1" customHeight="1">
      <c r="A1802" s="177" t="s">
        <v>240</v>
      </c>
      <c r="B1802" s="177"/>
      <c r="C1802" s="177"/>
      <c r="D1802" s="177"/>
      <c r="E1802" s="177"/>
      <c r="F1802" s="177"/>
      <c r="G1802" s="177"/>
      <c r="H1802" s="177"/>
      <c r="I1802" s="177"/>
      <c r="J1802" s="177"/>
      <c r="K1802" s="177"/>
      <c r="L1802" s="177"/>
      <c r="M1802" s="177"/>
      <c r="N1802" s="177"/>
      <c r="O1802" s="177"/>
      <c r="P1802" s="177"/>
    </row>
    <row r="1803" spans="1:16" ht="14.1" customHeight="1">
      <c r="A1803" s="181" t="s">
        <v>276</v>
      </c>
      <c r="B1803" s="181"/>
      <c r="C1803" s="181"/>
      <c r="D1803" s="182" t="s">
        <v>242</v>
      </c>
      <c r="E1803" s="182"/>
      <c r="F1803" s="104">
        <v>5.86</v>
      </c>
      <c r="G1803" s="183">
        <v>0.1009896</v>
      </c>
      <c r="H1803" s="183"/>
      <c r="I1803" s="176">
        <v>0.59179999999999999</v>
      </c>
      <c r="J1803" s="176"/>
      <c r="K1803" s="176"/>
      <c r="L1803" s="176"/>
      <c r="M1803" s="176"/>
      <c r="N1803" s="176"/>
      <c r="O1803" s="176">
        <v>0.59179999999999999</v>
      </c>
      <c r="P1803" s="176"/>
    </row>
    <row r="1804" spans="1:16" ht="14.1" customHeight="1">
      <c r="A1804" s="181" t="s">
        <v>255</v>
      </c>
      <c r="B1804" s="181"/>
      <c r="C1804" s="181"/>
      <c r="D1804" s="182" t="s">
        <v>242</v>
      </c>
      <c r="E1804" s="182"/>
      <c r="F1804" s="104">
        <v>7.8</v>
      </c>
      <c r="G1804" s="183">
        <v>0.25749569999999999</v>
      </c>
      <c r="H1804" s="183"/>
      <c r="I1804" s="176">
        <v>2.0085000000000002</v>
      </c>
      <c r="J1804" s="176"/>
      <c r="K1804" s="176"/>
      <c r="L1804" s="176"/>
      <c r="M1804" s="176"/>
      <c r="N1804" s="176"/>
      <c r="O1804" s="176">
        <v>2.0085000000000002</v>
      </c>
      <c r="P1804" s="176"/>
    </row>
    <row r="1805" spans="1:16" ht="22.7" customHeight="1">
      <c r="A1805" s="181" t="s">
        <v>256</v>
      </c>
      <c r="B1805" s="181"/>
      <c r="C1805" s="181"/>
      <c r="D1805" s="182" t="s">
        <v>242</v>
      </c>
      <c r="E1805" s="182"/>
      <c r="F1805" s="104">
        <v>7.8</v>
      </c>
      <c r="G1805" s="183">
        <v>0.80526019999999998</v>
      </c>
      <c r="H1805" s="183"/>
      <c r="I1805" s="176">
        <v>6.2809999999999997</v>
      </c>
      <c r="J1805" s="176"/>
      <c r="K1805" s="176"/>
      <c r="L1805" s="176"/>
      <c r="M1805" s="176"/>
      <c r="N1805" s="176"/>
      <c r="O1805" s="176">
        <v>6.2809999999999997</v>
      </c>
      <c r="P1805" s="176"/>
    </row>
    <row r="1806" spans="1:16" ht="7.7" customHeight="1"/>
    <row r="1807" spans="1:16" ht="14.1" customHeight="1">
      <c r="A1807" s="170" t="s">
        <v>270</v>
      </c>
      <c r="B1807" s="170"/>
      <c r="C1807" s="170"/>
      <c r="D1807" s="170"/>
      <c r="E1807" s="170"/>
      <c r="F1807" s="170"/>
      <c r="G1807" s="170"/>
      <c r="H1807" s="170"/>
      <c r="I1807" s="170"/>
      <c r="J1807" s="170"/>
      <c r="K1807" s="170"/>
      <c r="L1807" s="170"/>
      <c r="M1807" s="170"/>
      <c r="N1807" s="170"/>
      <c r="O1807" s="170"/>
      <c r="P1807" s="170"/>
    </row>
    <row r="1808" spans="1:16" ht="14.1" customHeight="1">
      <c r="A1808" s="171" t="s">
        <v>271</v>
      </c>
      <c r="B1808" s="171"/>
      <c r="C1808" s="171"/>
      <c r="D1808" s="171"/>
      <c r="E1808" s="171"/>
      <c r="F1808" s="171"/>
      <c r="G1808" s="171"/>
      <c r="H1808" s="171"/>
      <c r="I1808" s="171"/>
      <c r="J1808" s="171"/>
      <c r="K1808" s="171"/>
      <c r="L1808" s="171"/>
      <c r="M1808" s="171"/>
      <c r="N1808" s="171"/>
      <c r="O1808" s="171"/>
      <c r="P1808" s="171"/>
    </row>
    <row r="1809" spans="1:16" ht="65.25" customHeight="1">
      <c r="A1809" s="198"/>
      <c r="B1809" s="198"/>
      <c r="C1809" s="198"/>
      <c r="D1809" s="198"/>
      <c r="E1809" s="198"/>
      <c r="F1809" s="198"/>
      <c r="G1809" s="198"/>
      <c r="H1809" s="198"/>
      <c r="I1809" s="198"/>
      <c r="J1809" s="198"/>
      <c r="K1809" s="198"/>
      <c r="L1809" s="198"/>
      <c r="M1809" s="198"/>
      <c r="N1809" s="198"/>
      <c r="O1809" s="198"/>
      <c r="P1809" s="198"/>
    </row>
    <row r="1810" spans="1:16" ht="5.65" customHeight="1"/>
    <row r="1811" spans="1:16" ht="19.7" customHeight="1">
      <c r="A1811" s="199" t="s">
        <v>218</v>
      </c>
      <c r="B1811" s="199"/>
      <c r="C1811" s="199"/>
      <c r="D1811" s="199"/>
      <c r="E1811" s="199"/>
      <c r="F1811" s="199"/>
      <c r="G1811" s="199"/>
      <c r="H1811" s="199"/>
      <c r="I1811" s="199"/>
      <c r="J1811" s="199"/>
      <c r="K1811" s="199"/>
      <c r="L1811" s="199"/>
      <c r="M1811" s="199"/>
      <c r="N1811" s="199"/>
      <c r="O1811" s="199"/>
      <c r="P1811" s="199"/>
    </row>
    <row r="1812" spans="1:16" ht="15.75" customHeight="1">
      <c r="A1812" s="105" t="s">
        <v>117</v>
      </c>
      <c r="B1812" s="196" t="s">
        <v>118</v>
      </c>
      <c r="C1812" s="196"/>
      <c r="D1812" s="196"/>
      <c r="E1812" s="196"/>
      <c r="F1812" s="196"/>
      <c r="G1812" s="196"/>
      <c r="H1812" s="196"/>
      <c r="I1812" s="196"/>
      <c r="J1812" s="196"/>
      <c r="K1812" s="196"/>
      <c r="L1812" s="193" t="s">
        <v>119</v>
      </c>
      <c r="M1812" s="193"/>
      <c r="N1812" s="200" t="s">
        <v>171</v>
      </c>
      <c r="O1812" s="200"/>
      <c r="P1812" s="200"/>
    </row>
    <row r="1813" spans="1:16" ht="12.6" customHeight="1">
      <c r="A1813" s="105" t="s">
        <v>120</v>
      </c>
      <c r="B1813" s="196" t="s">
        <v>121</v>
      </c>
      <c r="C1813" s="196"/>
      <c r="D1813" s="196"/>
      <c r="E1813" s="196"/>
      <c r="F1813" s="196"/>
      <c r="G1813" s="196"/>
      <c r="H1813" s="196"/>
      <c r="I1813" s="196"/>
      <c r="J1813" s="196"/>
      <c r="K1813" s="196"/>
      <c r="L1813" s="193" t="s">
        <v>219</v>
      </c>
      <c r="M1813" s="193"/>
      <c r="N1813" s="194" t="s">
        <v>3435</v>
      </c>
      <c r="O1813" s="194"/>
      <c r="P1813" s="194"/>
    </row>
    <row r="1814" spans="1:16" ht="14.45" customHeight="1">
      <c r="A1814" s="105" t="s">
        <v>220</v>
      </c>
      <c r="B1814" s="193" t="s">
        <v>170</v>
      </c>
      <c r="C1814" s="193"/>
      <c r="D1814" s="193"/>
      <c r="E1814" s="193"/>
      <c r="F1814" s="193"/>
      <c r="G1814" s="193"/>
      <c r="H1814" s="193"/>
      <c r="I1814" s="193"/>
      <c r="J1814" s="193"/>
      <c r="K1814" s="193"/>
      <c r="L1814" s="193" t="s">
        <v>122</v>
      </c>
      <c r="M1814" s="193"/>
      <c r="N1814" s="194"/>
      <c r="O1814" s="194"/>
      <c r="P1814" s="194"/>
    </row>
    <row r="1815" spans="1:16" ht="14.65" customHeight="1">
      <c r="A1815" s="105" t="s">
        <v>221</v>
      </c>
      <c r="B1815" s="193" t="s">
        <v>170</v>
      </c>
      <c r="C1815" s="193"/>
      <c r="D1815" s="193"/>
      <c r="E1815" s="193"/>
      <c r="F1815" s="193"/>
      <c r="G1815" s="193"/>
      <c r="H1815" s="193"/>
      <c r="I1815" s="193"/>
      <c r="J1815" s="193"/>
      <c r="K1815" s="193"/>
      <c r="L1815" s="193" t="s">
        <v>123</v>
      </c>
      <c r="M1815" s="193"/>
      <c r="N1815" s="194" t="s">
        <v>124</v>
      </c>
      <c r="O1815" s="194"/>
      <c r="P1815" s="194"/>
    </row>
    <row r="1816" spans="1:16" ht="26.45" customHeight="1">
      <c r="A1816" s="105" t="s">
        <v>222</v>
      </c>
      <c r="B1816" s="193" t="s">
        <v>170</v>
      </c>
      <c r="C1816" s="193"/>
      <c r="D1816" s="193"/>
      <c r="E1816" s="193"/>
      <c r="F1816" s="193"/>
      <c r="G1816" s="193"/>
      <c r="H1816" s="193"/>
      <c r="I1816" s="193"/>
      <c r="J1816" s="193"/>
      <c r="K1816" s="193"/>
      <c r="L1816" s="193" t="s">
        <v>125</v>
      </c>
      <c r="M1816" s="193"/>
      <c r="N1816" s="195" t="s">
        <v>3480</v>
      </c>
      <c r="O1816" s="195"/>
      <c r="P1816" s="195"/>
    </row>
    <row r="1817" spans="1:16" ht="13.35" customHeight="1">
      <c r="A1817" s="106" t="s">
        <v>126</v>
      </c>
      <c r="B1817" s="188"/>
      <c r="C1817" s="188"/>
      <c r="D1817" s="188"/>
      <c r="E1817" s="188"/>
      <c r="F1817" s="188"/>
      <c r="G1817" s="188"/>
      <c r="H1817" s="188"/>
      <c r="I1817" s="188"/>
      <c r="J1817" s="188"/>
      <c r="K1817" s="188"/>
      <c r="L1817" s="188" t="s">
        <v>127</v>
      </c>
      <c r="M1817" s="188"/>
      <c r="N1817" s="189" t="s">
        <v>173</v>
      </c>
      <c r="O1817" s="189"/>
      <c r="P1817" s="189"/>
    </row>
    <row r="1818" spans="1:16" ht="15.75" customHeight="1">
      <c r="A1818" s="190" t="s">
        <v>223</v>
      </c>
      <c r="B1818" s="190"/>
      <c r="C1818" s="191" t="s">
        <v>224</v>
      </c>
      <c r="D1818" s="191"/>
      <c r="E1818" s="192" t="s">
        <v>225</v>
      </c>
      <c r="F1818" s="192"/>
      <c r="G1818" s="192"/>
      <c r="H1818" s="191" t="s">
        <v>226</v>
      </c>
      <c r="I1818" s="191"/>
      <c r="J1818" s="192" t="s">
        <v>227</v>
      </c>
      <c r="K1818" s="192"/>
      <c r="L1818" s="192"/>
      <c r="M1818" s="192"/>
      <c r="N1818" s="192"/>
      <c r="O1818" s="192"/>
      <c r="P1818" s="103" t="s">
        <v>228</v>
      </c>
    </row>
    <row r="1819" spans="1:16" ht="17.100000000000001" customHeight="1">
      <c r="A1819" s="186" t="s">
        <v>229</v>
      </c>
      <c r="B1819" s="186"/>
      <c r="C1819" s="186"/>
      <c r="D1819" s="187" t="s">
        <v>230</v>
      </c>
      <c r="E1819" s="187"/>
      <c r="F1819" s="187" t="s">
        <v>231</v>
      </c>
      <c r="G1819" s="187" t="s">
        <v>232</v>
      </c>
      <c r="H1819" s="187"/>
      <c r="I1819" s="187" t="s">
        <v>233</v>
      </c>
      <c r="J1819" s="187"/>
      <c r="K1819" s="187"/>
      <c r="L1819" s="187"/>
      <c r="M1819" s="187"/>
      <c r="N1819" s="187"/>
      <c r="O1819" s="187"/>
      <c r="P1819" s="187"/>
    </row>
    <row r="1820" spans="1:16" ht="17.100000000000001" customHeight="1">
      <c r="A1820" s="186"/>
      <c r="B1820" s="186"/>
      <c r="C1820" s="186"/>
      <c r="D1820" s="187"/>
      <c r="E1820" s="187"/>
      <c r="F1820" s="187"/>
      <c r="G1820" s="187"/>
      <c r="H1820" s="187"/>
      <c r="I1820" s="187" t="s">
        <v>234</v>
      </c>
      <c r="J1820" s="187"/>
      <c r="K1820" s="187" t="s">
        <v>235</v>
      </c>
      <c r="L1820" s="187"/>
      <c r="M1820" s="187" t="s">
        <v>236</v>
      </c>
      <c r="N1820" s="187"/>
      <c r="O1820" s="187" t="s">
        <v>237</v>
      </c>
      <c r="P1820" s="187"/>
    </row>
    <row r="1821" spans="1:16" ht="22.7" customHeight="1">
      <c r="A1821" s="181" t="s">
        <v>277</v>
      </c>
      <c r="B1821" s="181"/>
      <c r="C1821" s="181"/>
      <c r="D1821" s="182" t="s">
        <v>242</v>
      </c>
      <c r="E1821" s="182"/>
      <c r="F1821" s="104">
        <v>8.65</v>
      </c>
      <c r="G1821" s="183">
        <v>1.0619999999999999E-2</v>
      </c>
      <c r="H1821" s="183"/>
      <c r="I1821" s="176">
        <v>9.1899999999999996E-2</v>
      </c>
      <c r="J1821" s="176"/>
      <c r="K1821" s="176"/>
      <c r="L1821" s="176"/>
      <c r="M1821" s="176"/>
      <c r="N1821" s="176"/>
      <c r="O1821" s="176">
        <v>9.1899999999999996E-2</v>
      </c>
      <c r="P1821" s="176"/>
    </row>
    <row r="1822" spans="1:16" ht="14.1" customHeight="1">
      <c r="A1822" s="181" t="s">
        <v>291</v>
      </c>
      <c r="B1822" s="181"/>
      <c r="C1822" s="181"/>
      <c r="D1822" s="182" t="s">
        <v>242</v>
      </c>
      <c r="E1822" s="182"/>
      <c r="F1822" s="104">
        <v>7.8</v>
      </c>
      <c r="G1822" s="183">
        <v>1.4876764</v>
      </c>
      <c r="H1822" s="183"/>
      <c r="I1822" s="176">
        <v>11.603899999999999</v>
      </c>
      <c r="J1822" s="176"/>
      <c r="K1822" s="176"/>
      <c r="L1822" s="176"/>
      <c r="M1822" s="176"/>
      <c r="N1822" s="176"/>
      <c r="O1822" s="176">
        <v>11.603899999999999</v>
      </c>
      <c r="P1822" s="176"/>
    </row>
    <row r="1823" spans="1:16" ht="14.1" customHeight="1">
      <c r="A1823" s="181" t="s">
        <v>257</v>
      </c>
      <c r="B1823" s="181"/>
      <c r="C1823" s="181"/>
      <c r="D1823" s="182" t="s">
        <v>242</v>
      </c>
      <c r="E1823" s="182"/>
      <c r="F1823" s="104">
        <v>5.65</v>
      </c>
      <c r="G1823" s="183">
        <v>3.9523630999999999</v>
      </c>
      <c r="H1823" s="183"/>
      <c r="I1823" s="176">
        <v>22.3309</v>
      </c>
      <c r="J1823" s="176"/>
      <c r="K1823" s="176"/>
      <c r="L1823" s="176"/>
      <c r="M1823" s="176"/>
      <c r="N1823" s="176"/>
      <c r="O1823" s="176">
        <v>22.3309</v>
      </c>
      <c r="P1823" s="176"/>
    </row>
    <row r="1824" spans="1:16" ht="14.1" customHeight="1">
      <c r="A1824" s="181" t="s">
        <v>511</v>
      </c>
      <c r="B1824" s="181"/>
      <c r="C1824" s="181"/>
      <c r="D1824" s="182" t="s">
        <v>242</v>
      </c>
      <c r="E1824" s="182"/>
      <c r="F1824" s="104">
        <v>7.8</v>
      </c>
      <c r="G1824" s="183">
        <v>0.20730799999999999</v>
      </c>
      <c r="H1824" s="183"/>
      <c r="I1824" s="176">
        <v>1.617</v>
      </c>
      <c r="J1824" s="176"/>
      <c r="K1824" s="176"/>
      <c r="L1824" s="176"/>
      <c r="M1824" s="176"/>
      <c r="N1824" s="176"/>
      <c r="O1824" s="176">
        <v>1.617</v>
      </c>
      <c r="P1824" s="176"/>
    </row>
    <row r="1825" spans="1:16" ht="14.1" customHeight="1">
      <c r="A1825" s="181" t="s">
        <v>244</v>
      </c>
      <c r="B1825" s="181"/>
      <c r="C1825" s="181"/>
      <c r="D1825" s="182"/>
      <c r="E1825" s="182"/>
      <c r="F1825" s="104">
        <v>44.53</v>
      </c>
      <c r="G1825" s="183">
        <v>0.86899999999999999</v>
      </c>
      <c r="H1825" s="183"/>
      <c r="I1825" s="176">
        <v>38.6922</v>
      </c>
      <c r="J1825" s="176"/>
      <c r="K1825" s="176"/>
      <c r="L1825" s="176"/>
      <c r="M1825" s="176"/>
      <c r="N1825" s="176"/>
      <c r="O1825" s="176">
        <v>38.6922</v>
      </c>
      <c r="P1825" s="176"/>
    </row>
    <row r="1826" spans="1:16" ht="14.1" customHeight="1">
      <c r="A1826" s="181" t="s">
        <v>245</v>
      </c>
      <c r="B1826" s="181"/>
      <c r="C1826" s="181"/>
      <c r="D1826" s="182"/>
      <c r="E1826" s="182"/>
      <c r="F1826" s="104"/>
      <c r="G1826" s="183"/>
      <c r="H1826" s="183"/>
      <c r="I1826" s="176">
        <v>43.97</v>
      </c>
      <c r="J1826" s="176"/>
      <c r="K1826" s="176"/>
      <c r="L1826" s="176"/>
      <c r="M1826" s="176"/>
      <c r="N1826" s="176"/>
      <c r="O1826" s="176">
        <v>43.97</v>
      </c>
      <c r="P1826" s="176"/>
    </row>
    <row r="1827" spans="1:16" ht="14.1" customHeight="1">
      <c r="A1827" s="177" t="s">
        <v>246</v>
      </c>
      <c r="B1827" s="177"/>
      <c r="C1827" s="177"/>
      <c r="D1827" s="177"/>
      <c r="E1827" s="177"/>
      <c r="F1827" s="177"/>
      <c r="G1827" s="177"/>
      <c r="H1827" s="177"/>
      <c r="I1827" s="177"/>
      <c r="J1827" s="177"/>
      <c r="K1827" s="177"/>
      <c r="L1827" s="177"/>
      <c r="M1827" s="177"/>
      <c r="N1827" s="177"/>
      <c r="O1827" s="178">
        <v>127.19</v>
      </c>
      <c r="P1827" s="178"/>
    </row>
    <row r="1828" spans="1:16" ht="14.1" customHeight="1">
      <c r="A1828" s="177" t="s">
        <v>258</v>
      </c>
      <c r="B1828" s="177"/>
      <c r="C1828" s="177"/>
      <c r="D1828" s="177"/>
      <c r="E1828" s="177"/>
      <c r="F1828" s="177"/>
      <c r="G1828" s="177"/>
      <c r="H1828" s="177"/>
      <c r="I1828" s="177"/>
      <c r="J1828" s="177"/>
      <c r="K1828" s="177"/>
      <c r="L1828" s="177"/>
      <c r="M1828" s="177"/>
      <c r="N1828" s="177"/>
      <c r="O1828" s="177"/>
      <c r="P1828" s="177"/>
    </row>
    <row r="1829" spans="1:16" ht="14.1" customHeight="1">
      <c r="A1829" s="181" t="s">
        <v>259</v>
      </c>
      <c r="B1829" s="181"/>
      <c r="C1829" s="181"/>
      <c r="D1829" s="182" t="s">
        <v>260</v>
      </c>
      <c r="E1829" s="182"/>
      <c r="F1829" s="104">
        <v>85.31</v>
      </c>
      <c r="G1829" s="183">
        <v>0.44143280000000001</v>
      </c>
      <c r="H1829" s="183"/>
      <c r="I1829" s="176"/>
      <c r="J1829" s="176"/>
      <c r="K1829" s="176">
        <v>37.6586</v>
      </c>
      <c r="L1829" s="176"/>
      <c r="M1829" s="176"/>
      <c r="N1829" s="176"/>
      <c r="O1829" s="176">
        <v>37.6586</v>
      </c>
      <c r="P1829" s="176"/>
    </row>
    <row r="1830" spans="1:16" ht="14.1" customHeight="1">
      <c r="A1830" s="181" t="s">
        <v>261</v>
      </c>
      <c r="B1830" s="181"/>
      <c r="C1830" s="181"/>
      <c r="D1830" s="182" t="s">
        <v>262</v>
      </c>
      <c r="E1830" s="182"/>
      <c r="F1830" s="104">
        <v>0.86</v>
      </c>
      <c r="G1830" s="183">
        <v>149.46101659999999</v>
      </c>
      <c r="H1830" s="183"/>
      <c r="I1830" s="176"/>
      <c r="J1830" s="176"/>
      <c r="K1830" s="176">
        <v>128.53649999999999</v>
      </c>
      <c r="L1830" s="176"/>
      <c r="M1830" s="176"/>
      <c r="N1830" s="176"/>
      <c r="O1830" s="176">
        <v>128.53649999999999</v>
      </c>
      <c r="P1830" s="176"/>
    </row>
    <row r="1831" spans="1:16" ht="32.65" customHeight="1">
      <c r="A1831" s="181" t="s">
        <v>466</v>
      </c>
      <c r="B1831" s="181"/>
      <c r="C1831" s="181"/>
      <c r="D1831" s="182" t="s">
        <v>282</v>
      </c>
      <c r="E1831" s="182"/>
      <c r="F1831" s="104">
        <v>7.57</v>
      </c>
      <c r="G1831" s="183">
        <v>1.5299999999999999E-3</v>
      </c>
      <c r="H1831" s="183"/>
      <c r="I1831" s="176"/>
      <c r="J1831" s="176"/>
      <c r="K1831" s="176">
        <v>1.1599999999999999E-2</v>
      </c>
      <c r="L1831" s="176"/>
      <c r="M1831" s="176"/>
      <c r="N1831" s="176"/>
      <c r="O1831" s="176">
        <v>1.1599999999999999E-2</v>
      </c>
      <c r="P1831" s="176"/>
    </row>
    <row r="1832" spans="1:16" ht="22.7" customHeight="1">
      <c r="A1832" s="181" t="s">
        <v>263</v>
      </c>
      <c r="B1832" s="181"/>
      <c r="C1832" s="181"/>
      <c r="D1832" s="182" t="s">
        <v>264</v>
      </c>
      <c r="E1832" s="182"/>
      <c r="F1832" s="104">
        <v>1</v>
      </c>
      <c r="G1832" s="183">
        <v>0.6092244</v>
      </c>
      <c r="H1832" s="183"/>
      <c r="I1832" s="176"/>
      <c r="J1832" s="176"/>
      <c r="K1832" s="176">
        <v>0.60919999999999996</v>
      </c>
      <c r="L1832" s="176"/>
      <c r="M1832" s="176"/>
      <c r="N1832" s="176"/>
      <c r="O1832" s="176">
        <v>0.60919999999999996</v>
      </c>
      <c r="P1832" s="176"/>
    </row>
    <row r="1833" spans="1:16" ht="32.65" customHeight="1">
      <c r="A1833" s="181" t="s">
        <v>503</v>
      </c>
      <c r="B1833" s="181"/>
      <c r="C1833" s="181"/>
      <c r="D1833" s="182" t="s">
        <v>239</v>
      </c>
      <c r="E1833" s="182"/>
      <c r="F1833" s="104">
        <v>3.23</v>
      </c>
      <c r="G1833" s="183">
        <v>4</v>
      </c>
      <c r="H1833" s="183"/>
      <c r="I1833" s="176"/>
      <c r="J1833" s="176"/>
      <c r="K1833" s="176">
        <v>12.92</v>
      </c>
      <c r="L1833" s="176"/>
      <c r="M1833" s="176"/>
      <c r="N1833" s="176"/>
      <c r="O1833" s="176">
        <v>12.92</v>
      </c>
      <c r="P1833" s="176"/>
    </row>
    <row r="1834" spans="1:16" ht="22.7" customHeight="1">
      <c r="A1834" s="181" t="s">
        <v>265</v>
      </c>
      <c r="B1834" s="181"/>
      <c r="C1834" s="181"/>
      <c r="D1834" s="182" t="s">
        <v>260</v>
      </c>
      <c r="E1834" s="182"/>
      <c r="F1834" s="104">
        <v>103.59</v>
      </c>
      <c r="G1834" s="183">
        <v>0.31768279999999999</v>
      </c>
      <c r="H1834" s="183"/>
      <c r="I1834" s="176"/>
      <c r="J1834" s="176"/>
      <c r="K1834" s="176">
        <v>32.908799999999999</v>
      </c>
      <c r="L1834" s="176"/>
      <c r="M1834" s="176"/>
      <c r="N1834" s="176"/>
      <c r="O1834" s="176">
        <v>32.908799999999999</v>
      </c>
      <c r="P1834" s="176"/>
    </row>
    <row r="1835" spans="1:16" ht="32.65" customHeight="1">
      <c r="A1835" s="181" t="s">
        <v>481</v>
      </c>
      <c r="B1835" s="181"/>
      <c r="C1835" s="181"/>
      <c r="D1835" s="182" t="s">
        <v>260</v>
      </c>
      <c r="E1835" s="182"/>
      <c r="F1835" s="104">
        <v>76.84</v>
      </c>
      <c r="G1835" s="183">
        <v>0.30665249999999999</v>
      </c>
      <c r="H1835" s="183"/>
      <c r="I1835" s="176"/>
      <c r="J1835" s="176"/>
      <c r="K1835" s="176">
        <v>23.563199999999998</v>
      </c>
      <c r="L1835" s="176"/>
      <c r="M1835" s="176"/>
      <c r="N1835" s="176"/>
      <c r="O1835" s="176">
        <v>23.563199999999998</v>
      </c>
      <c r="P1835" s="176"/>
    </row>
    <row r="1836" spans="1:16" ht="32.65" customHeight="1">
      <c r="A1836" s="181" t="s">
        <v>514</v>
      </c>
      <c r="B1836" s="181"/>
      <c r="C1836" s="181"/>
      <c r="D1836" s="182" t="s">
        <v>251</v>
      </c>
      <c r="E1836" s="182"/>
      <c r="F1836" s="104">
        <v>619.58000000000004</v>
      </c>
      <c r="G1836" s="183">
        <v>0.35</v>
      </c>
      <c r="H1836" s="183"/>
      <c r="I1836" s="176"/>
      <c r="J1836" s="176"/>
      <c r="K1836" s="176">
        <v>216.85300000000001</v>
      </c>
      <c r="L1836" s="176"/>
      <c r="M1836" s="176"/>
      <c r="N1836" s="176"/>
      <c r="O1836" s="176">
        <v>216.85300000000001</v>
      </c>
      <c r="P1836" s="176"/>
    </row>
    <row r="1837" spans="1:16" ht="22.7" customHeight="1">
      <c r="A1837" s="181" t="s">
        <v>505</v>
      </c>
      <c r="B1837" s="181"/>
      <c r="C1837" s="181"/>
      <c r="D1837" s="182" t="s">
        <v>262</v>
      </c>
      <c r="E1837" s="182"/>
      <c r="F1837" s="104">
        <v>22.34</v>
      </c>
      <c r="G1837" s="183">
        <v>1.4400000000000001E-3</v>
      </c>
      <c r="H1837" s="183"/>
      <c r="I1837" s="176"/>
      <c r="J1837" s="176"/>
      <c r="K1837" s="176">
        <v>3.2199999999999999E-2</v>
      </c>
      <c r="L1837" s="176"/>
      <c r="M1837" s="176"/>
      <c r="N1837" s="176"/>
      <c r="O1837" s="176">
        <v>3.2199999999999999E-2</v>
      </c>
      <c r="P1837" s="176"/>
    </row>
    <row r="1838" spans="1:16" ht="22.7" customHeight="1">
      <c r="A1838" s="181" t="s">
        <v>479</v>
      </c>
      <c r="B1838" s="181"/>
      <c r="C1838" s="181"/>
      <c r="D1838" s="182" t="s">
        <v>262</v>
      </c>
      <c r="E1838" s="182"/>
      <c r="F1838" s="104">
        <v>20.32</v>
      </c>
      <c r="G1838" s="183">
        <v>4.2300000000000003E-3</v>
      </c>
      <c r="H1838" s="183"/>
      <c r="I1838" s="176"/>
      <c r="J1838" s="176"/>
      <c r="K1838" s="176">
        <v>8.5999999999999993E-2</v>
      </c>
      <c r="L1838" s="176"/>
      <c r="M1838" s="176"/>
      <c r="N1838" s="176"/>
      <c r="O1838" s="176">
        <v>8.5999999999999993E-2</v>
      </c>
      <c r="P1838" s="176"/>
    </row>
    <row r="1839" spans="1:16" ht="22.7" customHeight="1">
      <c r="A1839" s="181" t="s">
        <v>473</v>
      </c>
      <c r="B1839" s="181"/>
      <c r="C1839" s="181"/>
      <c r="D1839" s="182" t="s">
        <v>262</v>
      </c>
      <c r="E1839" s="182"/>
      <c r="F1839" s="104">
        <v>24.62</v>
      </c>
      <c r="G1839" s="183">
        <v>8.9999999999999998E-4</v>
      </c>
      <c r="H1839" s="183"/>
      <c r="I1839" s="176"/>
      <c r="J1839" s="176"/>
      <c r="K1839" s="176">
        <v>2.2200000000000001E-2</v>
      </c>
      <c r="L1839" s="176"/>
      <c r="M1839" s="176"/>
      <c r="N1839" s="176"/>
      <c r="O1839" s="176">
        <v>2.2200000000000001E-2</v>
      </c>
      <c r="P1839" s="176"/>
    </row>
    <row r="1840" spans="1:16" ht="32.65" customHeight="1">
      <c r="A1840" s="181" t="s">
        <v>409</v>
      </c>
      <c r="B1840" s="181"/>
      <c r="C1840" s="181"/>
      <c r="D1840" s="182" t="s">
        <v>268</v>
      </c>
      <c r="E1840" s="182"/>
      <c r="F1840" s="104">
        <v>3.17</v>
      </c>
      <c r="G1840" s="183">
        <v>0.41508</v>
      </c>
      <c r="H1840" s="183"/>
      <c r="I1840" s="176"/>
      <c r="J1840" s="176"/>
      <c r="K1840" s="176">
        <v>1.3158000000000001</v>
      </c>
      <c r="L1840" s="176"/>
      <c r="M1840" s="176"/>
      <c r="N1840" s="176"/>
      <c r="O1840" s="176">
        <v>1.3158000000000001</v>
      </c>
      <c r="P1840" s="176"/>
    </row>
    <row r="1841" spans="1:16" ht="32.65" customHeight="1">
      <c r="A1841" s="181" t="s">
        <v>506</v>
      </c>
      <c r="B1841" s="181"/>
      <c r="C1841" s="181"/>
      <c r="D1841" s="182" t="s">
        <v>268</v>
      </c>
      <c r="E1841" s="182"/>
      <c r="F1841" s="104">
        <v>21.11</v>
      </c>
      <c r="G1841" s="183">
        <v>0.11502</v>
      </c>
      <c r="H1841" s="183"/>
      <c r="I1841" s="176"/>
      <c r="J1841" s="176"/>
      <c r="K1841" s="176">
        <v>2.4281000000000001</v>
      </c>
      <c r="L1841" s="176"/>
      <c r="M1841" s="176"/>
      <c r="N1841" s="176"/>
      <c r="O1841" s="176">
        <v>2.4281000000000001</v>
      </c>
      <c r="P1841" s="176"/>
    </row>
    <row r="1842" spans="1:16" ht="32.65" customHeight="1">
      <c r="A1842" s="181" t="s">
        <v>507</v>
      </c>
      <c r="B1842" s="181"/>
      <c r="C1842" s="181"/>
      <c r="D1842" s="182" t="s">
        <v>268</v>
      </c>
      <c r="E1842" s="182"/>
      <c r="F1842" s="104">
        <v>49.5</v>
      </c>
      <c r="G1842" s="183">
        <v>4.3499999999999996</v>
      </c>
      <c r="H1842" s="183"/>
      <c r="I1842" s="176"/>
      <c r="J1842" s="176"/>
      <c r="K1842" s="176">
        <v>215.32499999999999</v>
      </c>
      <c r="L1842" s="176"/>
      <c r="M1842" s="176"/>
      <c r="N1842" s="176"/>
      <c r="O1842" s="176">
        <v>215.32499999999999</v>
      </c>
      <c r="P1842" s="176"/>
    </row>
    <row r="1843" spans="1:16" ht="14.1" customHeight="1">
      <c r="A1843" s="177" t="s">
        <v>273</v>
      </c>
      <c r="B1843" s="177"/>
      <c r="C1843" s="177"/>
      <c r="D1843" s="177"/>
      <c r="E1843" s="177"/>
      <c r="F1843" s="177"/>
      <c r="G1843" s="177"/>
      <c r="H1843" s="177"/>
      <c r="I1843" s="177"/>
      <c r="J1843" s="177"/>
      <c r="K1843" s="177"/>
      <c r="L1843" s="177"/>
      <c r="M1843" s="177"/>
      <c r="N1843" s="177"/>
      <c r="O1843" s="178">
        <v>672.27</v>
      </c>
      <c r="P1843" s="178"/>
    </row>
    <row r="1844" spans="1:16" ht="12.95" customHeight="1"/>
    <row r="1845" spans="1:16" ht="14.1" customHeight="1">
      <c r="A1845" s="170" t="s">
        <v>270</v>
      </c>
      <c r="B1845" s="170"/>
      <c r="C1845" s="170"/>
      <c r="D1845" s="170"/>
      <c r="E1845" s="170"/>
      <c r="F1845" s="170"/>
      <c r="G1845" s="170"/>
      <c r="H1845" s="170"/>
      <c r="I1845" s="170"/>
      <c r="J1845" s="170"/>
      <c r="K1845" s="170"/>
      <c r="L1845" s="170"/>
      <c r="M1845" s="170"/>
      <c r="N1845" s="170"/>
      <c r="O1845" s="170"/>
      <c r="P1845" s="170"/>
    </row>
    <row r="1846" spans="1:16" ht="14.1" customHeight="1">
      <c r="A1846" s="171" t="s">
        <v>271</v>
      </c>
      <c r="B1846" s="171"/>
      <c r="C1846" s="171"/>
      <c r="D1846" s="171"/>
      <c r="E1846" s="171"/>
      <c r="F1846" s="171"/>
      <c r="G1846" s="171"/>
      <c r="H1846" s="171"/>
      <c r="I1846" s="171"/>
      <c r="J1846" s="171"/>
      <c r="K1846" s="171"/>
      <c r="L1846" s="171"/>
      <c r="M1846" s="171"/>
      <c r="N1846" s="171"/>
      <c r="O1846" s="171"/>
      <c r="P1846" s="171"/>
    </row>
    <row r="1847" spans="1:16" ht="65.25" customHeight="1">
      <c r="A1847" s="198"/>
      <c r="B1847" s="198"/>
      <c r="C1847" s="198"/>
      <c r="D1847" s="198"/>
      <c r="E1847" s="198"/>
      <c r="F1847" s="198"/>
      <c r="G1847" s="198"/>
      <c r="H1847" s="198"/>
      <c r="I1847" s="198"/>
      <c r="J1847" s="198"/>
      <c r="K1847" s="198"/>
      <c r="L1847" s="198"/>
      <c r="M1847" s="198"/>
      <c r="N1847" s="198"/>
      <c r="O1847" s="198"/>
      <c r="P1847" s="198"/>
    </row>
    <row r="1848" spans="1:16" ht="5.65" customHeight="1"/>
    <row r="1849" spans="1:16" ht="19.7" customHeight="1">
      <c r="A1849" s="199" t="s">
        <v>218</v>
      </c>
      <c r="B1849" s="199"/>
      <c r="C1849" s="199"/>
      <c r="D1849" s="199"/>
      <c r="E1849" s="199"/>
      <c r="F1849" s="199"/>
      <c r="G1849" s="199"/>
      <c r="H1849" s="199"/>
      <c r="I1849" s="199"/>
      <c r="J1849" s="199"/>
      <c r="K1849" s="199"/>
      <c r="L1849" s="199"/>
      <c r="M1849" s="199"/>
      <c r="N1849" s="199"/>
      <c r="O1849" s="199"/>
      <c r="P1849" s="199"/>
    </row>
    <row r="1850" spans="1:16" ht="15.75" customHeight="1">
      <c r="A1850" s="105" t="s">
        <v>117</v>
      </c>
      <c r="B1850" s="196" t="s">
        <v>118</v>
      </c>
      <c r="C1850" s="196"/>
      <c r="D1850" s="196"/>
      <c r="E1850" s="196"/>
      <c r="F1850" s="196"/>
      <c r="G1850" s="196"/>
      <c r="H1850" s="196"/>
      <c r="I1850" s="196"/>
      <c r="J1850" s="196"/>
      <c r="K1850" s="196"/>
      <c r="L1850" s="193" t="s">
        <v>119</v>
      </c>
      <c r="M1850" s="193"/>
      <c r="N1850" s="200" t="s">
        <v>171</v>
      </c>
      <c r="O1850" s="200"/>
      <c r="P1850" s="200"/>
    </row>
    <row r="1851" spans="1:16" ht="12.6" customHeight="1">
      <c r="A1851" s="105" t="s">
        <v>120</v>
      </c>
      <c r="B1851" s="196" t="s">
        <v>121</v>
      </c>
      <c r="C1851" s="196"/>
      <c r="D1851" s="196"/>
      <c r="E1851" s="196"/>
      <c r="F1851" s="196"/>
      <c r="G1851" s="196"/>
      <c r="H1851" s="196"/>
      <c r="I1851" s="196"/>
      <c r="J1851" s="196"/>
      <c r="K1851" s="196"/>
      <c r="L1851" s="193" t="s">
        <v>219</v>
      </c>
      <c r="M1851" s="193"/>
      <c r="N1851" s="194" t="s">
        <v>3435</v>
      </c>
      <c r="O1851" s="194"/>
      <c r="P1851" s="194"/>
    </row>
    <row r="1852" spans="1:16" ht="14.45" customHeight="1">
      <c r="A1852" s="105" t="s">
        <v>220</v>
      </c>
      <c r="B1852" s="193" t="s">
        <v>170</v>
      </c>
      <c r="C1852" s="193"/>
      <c r="D1852" s="193"/>
      <c r="E1852" s="193"/>
      <c r="F1852" s="193"/>
      <c r="G1852" s="193"/>
      <c r="H1852" s="193"/>
      <c r="I1852" s="193"/>
      <c r="J1852" s="193"/>
      <c r="K1852" s="193"/>
      <c r="L1852" s="193" t="s">
        <v>122</v>
      </c>
      <c r="M1852" s="193"/>
      <c r="N1852" s="194"/>
      <c r="O1852" s="194"/>
      <c r="P1852" s="194"/>
    </row>
    <row r="1853" spans="1:16" ht="14.65" customHeight="1">
      <c r="A1853" s="105" t="s">
        <v>221</v>
      </c>
      <c r="B1853" s="193" t="s">
        <v>170</v>
      </c>
      <c r="C1853" s="193"/>
      <c r="D1853" s="193"/>
      <c r="E1853" s="193"/>
      <c r="F1853" s="193"/>
      <c r="G1853" s="193"/>
      <c r="H1853" s="193"/>
      <c r="I1853" s="193"/>
      <c r="J1853" s="193"/>
      <c r="K1853" s="193"/>
      <c r="L1853" s="193" t="s">
        <v>123</v>
      </c>
      <c r="M1853" s="193"/>
      <c r="N1853" s="194" t="s">
        <v>124</v>
      </c>
      <c r="O1853" s="194"/>
      <c r="P1853" s="194"/>
    </row>
    <row r="1854" spans="1:16" ht="26.45" customHeight="1">
      <c r="A1854" s="105" t="s">
        <v>222</v>
      </c>
      <c r="B1854" s="193" t="s">
        <v>170</v>
      </c>
      <c r="C1854" s="193"/>
      <c r="D1854" s="193"/>
      <c r="E1854" s="193"/>
      <c r="F1854" s="193"/>
      <c r="G1854" s="193"/>
      <c r="H1854" s="193"/>
      <c r="I1854" s="193"/>
      <c r="J1854" s="193"/>
      <c r="K1854" s="193"/>
      <c r="L1854" s="193" t="s">
        <v>125</v>
      </c>
      <c r="M1854" s="193"/>
      <c r="N1854" s="195" t="s">
        <v>3481</v>
      </c>
      <c r="O1854" s="195"/>
      <c r="P1854" s="195"/>
    </row>
    <row r="1855" spans="1:16" ht="13.35" customHeight="1">
      <c r="A1855" s="106" t="s">
        <v>126</v>
      </c>
      <c r="B1855" s="188"/>
      <c r="C1855" s="188"/>
      <c r="D1855" s="188"/>
      <c r="E1855" s="188"/>
      <c r="F1855" s="188"/>
      <c r="G1855" s="188"/>
      <c r="H1855" s="188"/>
      <c r="I1855" s="188"/>
      <c r="J1855" s="188"/>
      <c r="K1855" s="188"/>
      <c r="L1855" s="188" t="s">
        <v>127</v>
      </c>
      <c r="M1855" s="188"/>
      <c r="N1855" s="189" t="s">
        <v>173</v>
      </c>
      <c r="O1855" s="189"/>
      <c r="P1855" s="189"/>
    </row>
    <row r="1856" spans="1:16" ht="15.75" customHeight="1">
      <c r="A1856" s="190" t="s">
        <v>223</v>
      </c>
      <c r="B1856" s="190"/>
      <c r="C1856" s="191" t="s">
        <v>224</v>
      </c>
      <c r="D1856" s="191"/>
      <c r="E1856" s="192" t="s">
        <v>225</v>
      </c>
      <c r="F1856" s="192"/>
      <c r="G1856" s="192"/>
      <c r="H1856" s="191" t="s">
        <v>226</v>
      </c>
      <c r="I1856" s="191"/>
      <c r="J1856" s="192" t="s">
        <v>227</v>
      </c>
      <c r="K1856" s="192"/>
      <c r="L1856" s="192"/>
      <c r="M1856" s="192"/>
      <c r="N1856" s="192"/>
      <c r="O1856" s="192"/>
      <c r="P1856" s="103" t="s">
        <v>228</v>
      </c>
    </row>
    <row r="1857" spans="1:16" ht="17.100000000000001" customHeight="1">
      <c r="A1857" s="186" t="s">
        <v>229</v>
      </c>
      <c r="B1857" s="186"/>
      <c r="C1857" s="186"/>
      <c r="D1857" s="187" t="s">
        <v>230</v>
      </c>
      <c r="E1857" s="187"/>
      <c r="F1857" s="187" t="s">
        <v>231</v>
      </c>
      <c r="G1857" s="187" t="s">
        <v>232</v>
      </c>
      <c r="H1857" s="187"/>
      <c r="I1857" s="187" t="s">
        <v>233</v>
      </c>
      <c r="J1857" s="187"/>
      <c r="K1857" s="187"/>
      <c r="L1857" s="187"/>
      <c r="M1857" s="187"/>
      <c r="N1857" s="187"/>
      <c r="O1857" s="187"/>
      <c r="P1857" s="187"/>
    </row>
    <row r="1858" spans="1:16" ht="17.100000000000001" customHeight="1">
      <c r="A1858" s="186"/>
      <c r="B1858" s="186"/>
      <c r="C1858" s="186"/>
      <c r="D1858" s="187"/>
      <c r="E1858" s="187"/>
      <c r="F1858" s="187"/>
      <c r="G1858" s="187"/>
      <c r="H1858" s="187"/>
      <c r="I1858" s="187" t="s">
        <v>234</v>
      </c>
      <c r="J1858" s="187"/>
      <c r="K1858" s="187" t="s">
        <v>235</v>
      </c>
      <c r="L1858" s="187"/>
      <c r="M1858" s="187" t="s">
        <v>236</v>
      </c>
      <c r="N1858" s="187"/>
      <c r="O1858" s="187" t="s">
        <v>237</v>
      </c>
      <c r="P1858" s="187"/>
    </row>
    <row r="1859" spans="1:16" ht="14.1" customHeight="1">
      <c r="A1859" s="179" t="s">
        <v>247</v>
      </c>
      <c r="B1859" s="179"/>
      <c r="C1859" s="179"/>
      <c r="D1859" s="179"/>
      <c r="E1859" s="179"/>
      <c r="F1859" s="179"/>
      <c r="G1859" s="179"/>
      <c r="H1859" s="179"/>
      <c r="I1859" s="180">
        <v>127.19</v>
      </c>
      <c r="J1859" s="180"/>
      <c r="K1859" s="180">
        <v>672.27</v>
      </c>
      <c r="L1859" s="180"/>
      <c r="M1859" s="180">
        <v>0.77</v>
      </c>
      <c r="N1859" s="180"/>
      <c r="O1859" s="180">
        <v>800.23</v>
      </c>
      <c r="P1859" s="180"/>
    </row>
    <row r="1860" spans="1:16" ht="14.1" customHeight="1">
      <c r="A1860" s="172" t="s">
        <v>248</v>
      </c>
      <c r="B1860" s="172"/>
      <c r="C1860" s="172"/>
      <c r="D1860" s="172"/>
      <c r="E1860" s="172"/>
      <c r="F1860" s="172"/>
      <c r="G1860" s="172"/>
      <c r="H1860" s="172"/>
      <c r="I1860" s="173">
        <v>36.659999999999997</v>
      </c>
      <c r="J1860" s="173"/>
      <c r="K1860" s="173">
        <v>193.75</v>
      </c>
      <c r="L1860" s="173"/>
      <c r="M1860" s="173">
        <v>0.22</v>
      </c>
      <c r="N1860" s="173"/>
      <c r="O1860" s="173">
        <v>230.63</v>
      </c>
      <c r="P1860" s="173"/>
    </row>
    <row r="1861" spans="1:16" ht="14.1" customHeight="1">
      <c r="A1861" s="174" t="s">
        <v>249</v>
      </c>
      <c r="B1861" s="174"/>
      <c r="C1861" s="174"/>
      <c r="D1861" s="174"/>
      <c r="E1861" s="174"/>
      <c r="F1861" s="174"/>
      <c r="G1861" s="174"/>
      <c r="H1861" s="174"/>
      <c r="I1861" s="175">
        <v>163.85</v>
      </c>
      <c r="J1861" s="175"/>
      <c r="K1861" s="175">
        <v>866.02</v>
      </c>
      <c r="L1861" s="175"/>
      <c r="M1861" s="175">
        <v>0.99</v>
      </c>
      <c r="N1861" s="175"/>
      <c r="O1861" s="175">
        <v>1030.8599999999999</v>
      </c>
      <c r="P1861" s="175"/>
    </row>
    <row r="1862" spans="1:16" ht="32.65" customHeight="1">
      <c r="A1862" s="184" t="s">
        <v>515</v>
      </c>
      <c r="B1862" s="184"/>
      <c r="C1862" s="184"/>
      <c r="D1862" s="184"/>
      <c r="E1862" s="184"/>
      <c r="F1862" s="184"/>
      <c r="G1862" s="184"/>
      <c r="H1862" s="184"/>
      <c r="I1862" s="184"/>
      <c r="J1862" s="184"/>
      <c r="K1862" s="184"/>
      <c r="L1862" s="184"/>
      <c r="M1862" s="184"/>
      <c r="N1862" s="184"/>
      <c r="O1862" s="185" t="s">
        <v>239</v>
      </c>
      <c r="P1862" s="185"/>
    </row>
    <row r="1863" spans="1:16" ht="14.1" customHeight="1">
      <c r="A1863" s="177" t="s">
        <v>252</v>
      </c>
      <c r="B1863" s="177"/>
      <c r="C1863" s="177"/>
      <c r="D1863" s="177"/>
      <c r="E1863" s="177"/>
      <c r="F1863" s="177"/>
      <c r="G1863" s="177"/>
      <c r="H1863" s="177"/>
      <c r="I1863" s="177"/>
      <c r="J1863" s="177"/>
      <c r="K1863" s="177"/>
      <c r="L1863" s="177"/>
      <c r="M1863" s="177"/>
      <c r="N1863" s="177"/>
      <c r="O1863" s="177"/>
      <c r="P1863" s="177"/>
    </row>
    <row r="1864" spans="1:16" ht="14.1" customHeight="1">
      <c r="A1864" s="181" t="s">
        <v>397</v>
      </c>
      <c r="B1864" s="181"/>
      <c r="C1864" s="181"/>
      <c r="D1864" s="182" t="s">
        <v>242</v>
      </c>
      <c r="E1864" s="182"/>
      <c r="F1864" s="104">
        <v>3.88</v>
      </c>
      <c r="G1864" s="183">
        <v>5.04E-2</v>
      </c>
      <c r="H1864" s="183"/>
      <c r="I1864" s="176"/>
      <c r="J1864" s="176"/>
      <c r="K1864" s="176"/>
      <c r="L1864" s="176"/>
      <c r="M1864" s="176">
        <v>0.1956</v>
      </c>
      <c r="N1864" s="176"/>
      <c r="O1864" s="176">
        <v>0.1956</v>
      </c>
      <c r="P1864" s="176"/>
    </row>
    <row r="1865" spans="1:16" ht="14.1" customHeight="1">
      <c r="A1865" s="177" t="s">
        <v>254</v>
      </c>
      <c r="B1865" s="177"/>
      <c r="C1865" s="177"/>
      <c r="D1865" s="177"/>
      <c r="E1865" s="177"/>
      <c r="F1865" s="177"/>
      <c r="G1865" s="177"/>
      <c r="H1865" s="177"/>
      <c r="I1865" s="177"/>
      <c r="J1865" s="177"/>
      <c r="K1865" s="177"/>
      <c r="L1865" s="177"/>
      <c r="M1865" s="177"/>
      <c r="N1865" s="177"/>
      <c r="O1865" s="178">
        <v>0.2</v>
      </c>
      <c r="P1865" s="178"/>
    </row>
    <row r="1866" spans="1:16" ht="14.1" customHeight="1">
      <c r="A1866" s="177" t="s">
        <v>240</v>
      </c>
      <c r="B1866" s="177"/>
      <c r="C1866" s="177"/>
      <c r="D1866" s="177"/>
      <c r="E1866" s="177"/>
      <c r="F1866" s="177"/>
      <c r="G1866" s="177"/>
      <c r="H1866" s="177"/>
      <c r="I1866" s="177"/>
      <c r="J1866" s="177"/>
      <c r="K1866" s="177"/>
      <c r="L1866" s="177"/>
      <c r="M1866" s="177"/>
      <c r="N1866" s="177"/>
      <c r="O1866" s="177"/>
      <c r="P1866" s="177"/>
    </row>
    <row r="1867" spans="1:16" ht="14.1" customHeight="1">
      <c r="A1867" s="181" t="s">
        <v>392</v>
      </c>
      <c r="B1867" s="181"/>
      <c r="C1867" s="181"/>
      <c r="D1867" s="182" t="s">
        <v>242</v>
      </c>
      <c r="E1867" s="182"/>
      <c r="F1867" s="104">
        <v>5.86</v>
      </c>
      <c r="G1867" s="183">
        <v>1.044</v>
      </c>
      <c r="H1867" s="183"/>
      <c r="I1867" s="176">
        <v>6.1177999999999999</v>
      </c>
      <c r="J1867" s="176"/>
      <c r="K1867" s="176"/>
      <c r="L1867" s="176"/>
      <c r="M1867" s="176"/>
      <c r="N1867" s="176"/>
      <c r="O1867" s="176">
        <v>6.1177999999999999</v>
      </c>
      <c r="P1867" s="176"/>
    </row>
    <row r="1868" spans="1:16" ht="14.1" customHeight="1">
      <c r="A1868" s="181" t="s">
        <v>452</v>
      </c>
      <c r="B1868" s="181"/>
      <c r="C1868" s="181"/>
      <c r="D1868" s="182" t="s">
        <v>242</v>
      </c>
      <c r="E1868" s="182"/>
      <c r="F1868" s="104">
        <v>7.8</v>
      </c>
      <c r="G1868" s="183">
        <v>0.28000000000000003</v>
      </c>
      <c r="H1868" s="183"/>
      <c r="I1868" s="176">
        <v>2.1840000000000002</v>
      </c>
      <c r="J1868" s="176"/>
      <c r="K1868" s="176"/>
      <c r="L1868" s="176"/>
      <c r="M1868" s="176"/>
      <c r="N1868" s="176"/>
      <c r="O1868" s="176">
        <v>2.1840000000000002</v>
      </c>
      <c r="P1868" s="176"/>
    </row>
    <row r="1869" spans="1:16" ht="14.1" customHeight="1">
      <c r="A1869" s="181" t="s">
        <v>366</v>
      </c>
      <c r="B1869" s="181"/>
      <c r="C1869" s="181"/>
      <c r="D1869" s="182" t="s">
        <v>242</v>
      </c>
      <c r="E1869" s="182"/>
      <c r="F1869" s="104">
        <v>5.86</v>
      </c>
      <c r="G1869" s="183">
        <v>1.3156256</v>
      </c>
      <c r="H1869" s="183"/>
      <c r="I1869" s="176">
        <v>7.7096</v>
      </c>
      <c r="J1869" s="176"/>
      <c r="K1869" s="176"/>
      <c r="L1869" s="176"/>
      <c r="M1869" s="176"/>
      <c r="N1869" s="176"/>
      <c r="O1869" s="176">
        <v>7.7096</v>
      </c>
      <c r="P1869" s="176"/>
    </row>
    <row r="1870" spans="1:16" ht="14.1" customHeight="1">
      <c r="A1870" s="181" t="s">
        <v>371</v>
      </c>
      <c r="B1870" s="181"/>
      <c r="C1870" s="181"/>
      <c r="D1870" s="182" t="s">
        <v>242</v>
      </c>
      <c r="E1870" s="182"/>
      <c r="F1870" s="104">
        <v>7.8</v>
      </c>
      <c r="G1870" s="183">
        <v>3.9097795</v>
      </c>
      <c r="H1870" s="183"/>
      <c r="I1870" s="176">
        <v>30.496300000000002</v>
      </c>
      <c r="J1870" s="176"/>
      <c r="K1870" s="176"/>
      <c r="L1870" s="176"/>
      <c r="M1870" s="176"/>
      <c r="N1870" s="176"/>
      <c r="O1870" s="176">
        <v>30.496300000000002</v>
      </c>
      <c r="P1870" s="176"/>
    </row>
    <row r="1871" spans="1:16" ht="14.1" customHeight="1">
      <c r="A1871" s="181" t="s">
        <v>358</v>
      </c>
      <c r="B1871" s="181"/>
      <c r="C1871" s="181"/>
      <c r="D1871" s="182" t="s">
        <v>242</v>
      </c>
      <c r="E1871" s="182"/>
      <c r="F1871" s="104">
        <v>7.8</v>
      </c>
      <c r="G1871" s="183">
        <v>1.82</v>
      </c>
      <c r="H1871" s="183"/>
      <c r="I1871" s="176">
        <v>14.196</v>
      </c>
      <c r="J1871" s="176"/>
      <c r="K1871" s="176"/>
      <c r="L1871" s="176"/>
      <c r="M1871" s="176"/>
      <c r="N1871" s="176"/>
      <c r="O1871" s="176">
        <v>14.196</v>
      </c>
      <c r="P1871" s="176"/>
    </row>
    <row r="1872" spans="1:16" ht="14.1" customHeight="1">
      <c r="A1872" s="181" t="s">
        <v>398</v>
      </c>
      <c r="B1872" s="181"/>
      <c r="C1872" s="181"/>
      <c r="D1872" s="182" t="s">
        <v>242</v>
      </c>
      <c r="E1872" s="182"/>
      <c r="F1872" s="104">
        <v>7.8</v>
      </c>
      <c r="G1872" s="183">
        <v>0.105</v>
      </c>
      <c r="H1872" s="183"/>
      <c r="I1872" s="176">
        <v>0.81899999999999995</v>
      </c>
      <c r="J1872" s="176"/>
      <c r="K1872" s="176"/>
      <c r="L1872" s="176"/>
      <c r="M1872" s="176"/>
      <c r="N1872" s="176"/>
      <c r="O1872" s="176">
        <v>0.81899999999999995</v>
      </c>
      <c r="P1872" s="176"/>
    </row>
    <row r="1873" spans="1:16" ht="14.1" customHeight="1">
      <c r="A1873" s="181" t="s">
        <v>291</v>
      </c>
      <c r="B1873" s="181"/>
      <c r="C1873" s="181"/>
      <c r="D1873" s="182" t="s">
        <v>242</v>
      </c>
      <c r="E1873" s="182"/>
      <c r="F1873" s="104">
        <v>7.8</v>
      </c>
      <c r="G1873" s="183">
        <v>2.2799999999999998</v>
      </c>
      <c r="H1873" s="183"/>
      <c r="I1873" s="176">
        <v>17.783999999999999</v>
      </c>
      <c r="J1873" s="176"/>
      <c r="K1873" s="176"/>
      <c r="L1873" s="176"/>
      <c r="M1873" s="176"/>
      <c r="N1873" s="176"/>
      <c r="O1873" s="176">
        <v>17.783999999999999</v>
      </c>
      <c r="P1873" s="176"/>
    </row>
    <row r="1874" spans="1:16" ht="14.1" customHeight="1">
      <c r="A1874" s="181" t="s">
        <v>291</v>
      </c>
      <c r="B1874" s="181"/>
      <c r="C1874" s="181"/>
      <c r="D1874" s="182" t="s">
        <v>242</v>
      </c>
      <c r="E1874" s="182"/>
      <c r="F1874" s="104">
        <v>7.8</v>
      </c>
      <c r="G1874" s="183">
        <v>1.3156256</v>
      </c>
      <c r="H1874" s="183"/>
      <c r="I1874" s="176">
        <v>10.261900000000001</v>
      </c>
      <c r="J1874" s="176"/>
      <c r="K1874" s="176"/>
      <c r="L1874" s="176"/>
      <c r="M1874" s="176"/>
      <c r="N1874" s="176"/>
      <c r="O1874" s="176">
        <v>10.261900000000001</v>
      </c>
      <c r="P1874" s="176"/>
    </row>
    <row r="1875" spans="1:16" ht="14.1" customHeight="1">
      <c r="A1875" s="181" t="s">
        <v>292</v>
      </c>
      <c r="B1875" s="181"/>
      <c r="C1875" s="181"/>
      <c r="D1875" s="182" t="s">
        <v>242</v>
      </c>
      <c r="E1875" s="182"/>
      <c r="F1875" s="104">
        <v>7.8</v>
      </c>
      <c r="G1875" s="183">
        <v>1.05</v>
      </c>
      <c r="H1875" s="183"/>
      <c r="I1875" s="176">
        <v>8.19</v>
      </c>
      <c r="J1875" s="176"/>
      <c r="K1875" s="176"/>
      <c r="L1875" s="176"/>
      <c r="M1875" s="176"/>
      <c r="N1875" s="176"/>
      <c r="O1875" s="176">
        <v>8.19</v>
      </c>
      <c r="P1875" s="176"/>
    </row>
    <row r="1876" spans="1:16" ht="14.1" customHeight="1">
      <c r="A1876" s="181" t="s">
        <v>359</v>
      </c>
      <c r="B1876" s="181"/>
      <c r="C1876" s="181"/>
      <c r="D1876" s="182" t="s">
        <v>242</v>
      </c>
      <c r="E1876" s="182"/>
      <c r="F1876" s="104">
        <v>5.65</v>
      </c>
      <c r="G1876" s="183">
        <v>6.3287713999999999</v>
      </c>
      <c r="H1876" s="183"/>
      <c r="I1876" s="176">
        <v>35.757599999999996</v>
      </c>
      <c r="J1876" s="176"/>
      <c r="K1876" s="176"/>
      <c r="L1876" s="176"/>
      <c r="M1876" s="176"/>
      <c r="N1876" s="176"/>
      <c r="O1876" s="176">
        <v>35.757599999999996</v>
      </c>
      <c r="P1876" s="176"/>
    </row>
    <row r="1877" spans="1:16" ht="14.1" customHeight="1">
      <c r="A1877" s="181" t="s">
        <v>257</v>
      </c>
      <c r="B1877" s="181"/>
      <c r="C1877" s="181"/>
      <c r="D1877" s="182" t="s">
        <v>242</v>
      </c>
      <c r="E1877" s="182"/>
      <c r="F1877" s="104">
        <v>5.65</v>
      </c>
      <c r="G1877" s="183">
        <v>2.5134297000000001</v>
      </c>
      <c r="H1877" s="183"/>
      <c r="I1877" s="176">
        <v>14.200900000000001</v>
      </c>
      <c r="J1877" s="176"/>
      <c r="K1877" s="176"/>
      <c r="L1877" s="176"/>
      <c r="M1877" s="176"/>
      <c r="N1877" s="176"/>
      <c r="O1877" s="176">
        <v>14.200900000000001</v>
      </c>
      <c r="P1877" s="176"/>
    </row>
    <row r="1878" spans="1:16" ht="14.1" customHeight="1">
      <c r="A1878" s="181" t="s">
        <v>244</v>
      </c>
      <c r="B1878" s="181"/>
      <c r="C1878" s="181"/>
      <c r="D1878" s="182"/>
      <c r="E1878" s="182"/>
      <c r="F1878" s="104">
        <v>147.72</v>
      </c>
      <c r="G1878" s="183">
        <v>0.86899999999999999</v>
      </c>
      <c r="H1878" s="183"/>
      <c r="I1878" s="176">
        <v>128.36619999999999</v>
      </c>
      <c r="J1878" s="176"/>
      <c r="K1878" s="176"/>
      <c r="L1878" s="176"/>
      <c r="M1878" s="176"/>
      <c r="N1878" s="176"/>
      <c r="O1878" s="176">
        <v>128.36619999999999</v>
      </c>
      <c r="P1878" s="176"/>
    </row>
    <row r="1879" spans="1:16" ht="14.1" customHeight="1">
      <c r="A1879" s="181" t="s">
        <v>245</v>
      </c>
      <c r="B1879" s="181"/>
      <c r="C1879" s="181"/>
      <c r="D1879" s="182"/>
      <c r="E1879" s="182"/>
      <c r="F1879" s="104"/>
      <c r="G1879" s="183"/>
      <c r="H1879" s="183"/>
      <c r="I1879" s="176">
        <v>145.30000000000001</v>
      </c>
      <c r="J1879" s="176"/>
      <c r="K1879" s="176"/>
      <c r="L1879" s="176"/>
      <c r="M1879" s="176"/>
      <c r="N1879" s="176"/>
      <c r="O1879" s="176">
        <v>145.30000000000001</v>
      </c>
      <c r="P1879" s="176"/>
    </row>
    <row r="1880" spans="1:16" ht="14.1" customHeight="1">
      <c r="A1880" s="177" t="s">
        <v>246</v>
      </c>
      <c r="B1880" s="177"/>
      <c r="C1880" s="177"/>
      <c r="D1880" s="177"/>
      <c r="E1880" s="177"/>
      <c r="F1880" s="177"/>
      <c r="G1880" s="177"/>
      <c r="H1880" s="177"/>
      <c r="I1880" s="177"/>
      <c r="J1880" s="177"/>
      <c r="K1880" s="177"/>
      <c r="L1880" s="177"/>
      <c r="M1880" s="177"/>
      <c r="N1880" s="177"/>
      <c r="O1880" s="178">
        <v>421.38</v>
      </c>
      <c r="P1880" s="178"/>
    </row>
    <row r="1881" spans="1:16" ht="14.1" customHeight="1">
      <c r="A1881" s="177" t="s">
        <v>258</v>
      </c>
      <c r="B1881" s="177"/>
      <c r="C1881" s="177"/>
      <c r="D1881" s="177"/>
      <c r="E1881" s="177"/>
      <c r="F1881" s="177"/>
      <c r="G1881" s="177"/>
      <c r="H1881" s="177"/>
      <c r="I1881" s="177"/>
      <c r="J1881" s="177"/>
      <c r="K1881" s="177"/>
      <c r="L1881" s="177"/>
      <c r="M1881" s="177"/>
      <c r="N1881" s="177"/>
      <c r="O1881" s="177"/>
      <c r="P1881" s="177"/>
    </row>
    <row r="1882" spans="1:16" ht="14.1" customHeight="1">
      <c r="A1882" s="181" t="s">
        <v>453</v>
      </c>
      <c r="B1882" s="181"/>
      <c r="C1882" s="181"/>
      <c r="D1882" s="182" t="s">
        <v>262</v>
      </c>
      <c r="E1882" s="182"/>
      <c r="F1882" s="104">
        <v>7.86</v>
      </c>
      <c r="G1882" s="183">
        <v>2.94</v>
      </c>
      <c r="H1882" s="183"/>
      <c r="I1882" s="176"/>
      <c r="J1882" s="176"/>
      <c r="K1882" s="176">
        <v>23.1084</v>
      </c>
      <c r="L1882" s="176"/>
      <c r="M1882" s="176"/>
      <c r="N1882" s="176"/>
      <c r="O1882" s="176">
        <v>23.1084</v>
      </c>
      <c r="P1882" s="176"/>
    </row>
    <row r="1883" spans="1:16" ht="14.1" customHeight="1">
      <c r="A1883" s="181" t="s">
        <v>411</v>
      </c>
      <c r="B1883" s="181"/>
      <c r="C1883" s="181"/>
      <c r="D1883" s="182" t="s">
        <v>282</v>
      </c>
      <c r="E1883" s="182"/>
      <c r="F1883" s="104">
        <v>9.3800000000000008</v>
      </c>
      <c r="G1883" s="183">
        <v>0.22043199999999999</v>
      </c>
      <c r="H1883" s="183"/>
      <c r="I1883" s="176"/>
      <c r="J1883" s="176"/>
      <c r="K1883" s="176">
        <v>2.0676999999999999</v>
      </c>
      <c r="L1883" s="176"/>
      <c r="M1883" s="176"/>
      <c r="N1883" s="176"/>
      <c r="O1883" s="176">
        <v>2.0676999999999999</v>
      </c>
      <c r="P1883" s="176"/>
    </row>
    <row r="1884" spans="1:16" ht="14.1" customHeight="1">
      <c r="A1884" s="181" t="s">
        <v>399</v>
      </c>
      <c r="B1884" s="181"/>
      <c r="C1884" s="181"/>
      <c r="D1884" s="182" t="s">
        <v>262</v>
      </c>
      <c r="E1884" s="182"/>
      <c r="F1884" s="104">
        <v>8.09</v>
      </c>
      <c r="G1884" s="183">
        <v>0.126</v>
      </c>
      <c r="H1884" s="183"/>
      <c r="I1884" s="176"/>
      <c r="J1884" s="176"/>
      <c r="K1884" s="176">
        <v>1.0193000000000001</v>
      </c>
      <c r="L1884" s="176"/>
      <c r="M1884" s="176"/>
      <c r="N1884" s="176"/>
      <c r="O1884" s="176">
        <v>1.0193000000000001</v>
      </c>
      <c r="P1884" s="176"/>
    </row>
    <row r="1885" spans="1:16" ht="14.1" customHeight="1">
      <c r="A1885" s="181" t="s">
        <v>259</v>
      </c>
      <c r="B1885" s="181"/>
      <c r="C1885" s="181"/>
      <c r="D1885" s="182" t="s">
        <v>260</v>
      </c>
      <c r="E1885" s="182"/>
      <c r="F1885" s="104">
        <v>85.31</v>
      </c>
      <c r="G1885" s="183">
        <v>0.33151999999999998</v>
      </c>
      <c r="H1885" s="183"/>
      <c r="I1885" s="176"/>
      <c r="J1885" s="176"/>
      <c r="K1885" s="176">
        <v>28.282</v>
      </c>
      <c r="L1885" s="176"/>
      <c r="M1885" s="176"/>
      <c r="N1885" s="176"/>
      <c r="O1885" s="176">
        <v>28.282</v>
      </c>
      <c r="P1885" s="176"/>
    </row>
    <row r="1886" spans="1:16" ht="14.1" customHeight="1">
      <c r="A1886" s="181" t="s">
        <v>516</v>
      </c>
      <c r="B1886" s="181"/>
      <c r="C1886" s="181"/>
      <c r="D1886" s="182" t="s">
        <v>262</v>
      </c>
      <c r="E1886" s="182"/>
      <c r="F1886" s="104">
        <v>2.12</v>
      </c>
      <c r="G1886" s="183">
        <v>7.5</v>
      </c>
      <c r="H1886" s="183"/>
      <c r="I1886" s="176"/>
      <c r="J1886" s="176"/>
      <c r="K1886" s="176">
        <v>15.9</v>
      </c>
      <c r="L1886" s="176"/>
      <c r="M1886" s="176"/>
      <c r="N1886" s="176"/>
      <c r="O1886" s="176">
        <v>15.9</v>
      </c>
      <c r="P1886" s="176"/>
    </row>
    <row r="1887" spans="1:16" ht="14.1" customHeight="1">
      <c r="A1887" s="181" t="s">
        <v>454</v>
      </c>
      <c r="B1887" s="181"/>
      <c r="C1887" s="181"/>
      <c r="D1887" s="182" t="s">
        <v>260</v>
      </c>
      <c r="E1887" s="182"/>
      <c r="F1887" s="104">
        <v>71.72</v>
      </c>
      <c r="G1887" s="183">
        <v>0.03</v>
      </c>
      <c r="H1887" s="183"/>
      <c r="I1887" s="176"/>
      <c r="J1887" s="176"/>
      <c r="K1887" s="176">
        <v>2.1516000000000002</v>
      </c>
      <c r="L1887" s="176"/>
      <c r="M1887" s="176"/>
      <c r="N1887" s="176"/>
      <c r="O1887" s="176">
        <v>2.1516000000000002</v>
      </c>
      <c r="P1887" s="176"/>
    </row>
    <row r="1888" spans="1:16" ht="14.1" customHeight="1">
      <c r="A1888" s="181" t="s">
        <v>393</v>
      </c>
      <c r="B1888" s="181"/>
      <c r="C1888" s="181"/>
      <c r="D1888" s="182" t="s">
        <v>394</v>
      </c>
      <c r="E1888" s="182"/>
      <c r="F1888" s="104">
        <v>43.74</v>
      </c>
      <c r="G1888" s="183">
        <v>1.67886</v>
      </c>
      <c r="H1888" s="183"/>
      <c r="I1888" s="176"/>
      <c r="J1888" s="176"/>
      <c r="K1888" s="176">
        <v>73.433300000000003</v>
      </c>
      <c r="L1888" s="176"/>
      <c r="M1888" s="176"/>
      <c r="N1888" s="176"/>
      <c r="O1888" s="176">
        <v>73.433300000000003</v>
      </c>
      <c r="P1888" s="176"/>
    </row>
    <row r="1889" spans="1:16" ht="14.1" customHeight="1">
      <c r="A1889" s="181" t="s">
        <v>517</v>
      </c>
      <c r="B1889" s="181"/>
      <c r="C1889" s="181"/>
      <c r="D1889" s="182" t="s">
        <v>518</v>
      </c>
      <c r="E1889" s="182"/>
      <c r="F1889" s="104">
        <v>53.31</v>
      </c>
      <c r="G1889" s="183">
        <v>6.3E-2</v>
      </c>
      <c r="H1889" s="183"/>
      <c r="I1889" s="176"/>
      <c r="J1889" s="176"/>
      <c r="K1889" s="176">
        <v>3.3584999999999998</v>
      </c>
      <c r="L1889" s="176"/>
      <c r="M1889" s="176"/>
      <c r="N1889" s="176"/>
      <c r="O1889" s="176">
        <v>3.3584999999999998</v>
      </c>
      <c r="P1889" s="176"/>
    </row>
    <row r="1890" spans="1:16" ht="22.7" customHeight="1">
      <c r="A1890" s="181" t="s">
        <v>400</v>
      </c>
      <c r="B1890" s="181"/>
      <c r="C1890" s="181"/>
      <c r="D1890" s="182" t="s">
        <v>401</v>
      </c>
      <c r="E1890" s="182"/>
      <c r="F1890" s="104">
        <v>145.33000000000001</v>
      </c>
      <c r="G1890" s="183">
        <v>0.14000000000000001</v>
      </c>
      <c r="H1890" s="183"/>
      <c r="I1890" s="176"/>
      <c r="J1890" s="176"/>
      <c r="K1890" s="176">
        <v>20.3462</v>
      </c>
      <c r="L1890" s="176"/>
      <c r="M1890" s="176"/>
      <c r="N1890" s="176"/>
      <c r="O1890" s="176">
        <v>20.3462</v>
      </c>
      <c r="P1890" s="176"/>
    </row>
    <row r="1891" spans="1:16" ht="38.65" customHeight="1"/>
    <row r="1892" spans="1:16" ht="14.1" customHeight="1">
      <c r="A1892" s="170" t="s">
        <v>270</v>
      </c>
      <c r="B1892" s="170"/>
      <c r="C1892" s="170"/>
      <c r="D1892" s="170"/>
      <c r="E1892" s="170"/>
      <c r="F1892" s="170"/>
      <c r="G1892" s="170"/>
      <c r="H1892" s="170"/>
      <c r="I1892" s="170"/>
      <c r="J1892" s="170"/>
      <c r="K1892" s="170"/>
      <c r="L1892" s="170"/>
      <c r="M1892" s="170"/>
      <c r="N1892" s="170"/>
      <c r="O1892" s="170"/>
      <c r="P1892" s="170"/>
    </row>
    <row r="1893" spans="1:16" ht="14.1" customHeight="1">
      <c r="A1893" s="171" t="s">
        <v>271</v>
      </c>
      <c r="B1893" s="171"/>
      <c r="C1893" s="171"/>
      <c r="D1893" s="171"/>
      <c r="E1893" s="171"/>
      <c r="F1893" s="171"/>
      <c r="G1893" s="171"/>
      <c r="H1893" s="171"/>
      <c r="I1893" s="171"/>
      <c r="J1893" s="171"/>
      <c r="K1893" s="171"/>
      <c r="L1893" s="171"/>
      <c r="M1893" s="171"/>
      <c r="N1893" s="171"/>
      <c r="O1893" s="171"/>
      <c r="P1893" s="171"/>
    </row>
    <row r="1894" spans="1:16" ht="65.25" customHeight="1">
      <c r="A1894" s="198"/>
      <c r="B1894" s="198"/>
      <c r="C1894" s="198"/>
      <c r="D1894" s="198"/>
      <c r="E1894" s="198"/>
      <c r="F1894" s="198"/>
      <c r="G1894" s="198"/>
      <c r="H1894" s="198"/>
      <c r="I1894" s="198"/>
      <c r="J1894" s="198"/>
      <c r="K1894" s="198"/>
      <c r="L1894" s="198"/>
      <c r="M1894" s="198"/>
      <c r="N1894" s="198"/>
      <c r="O1894" s="198"/>
      <c r="P1894" s="198"/>
    </row>
    <row r="1895" spans="1:16" ht="5.65" customHeight="1"/>
    <row r="1896" spans="1:16" ht="19.7" customHeight="1">
      <c r="A1896" s="199" t="s">
        <v>218</v>
      </c>
      <c r="B1896" s="199"/>
      <c r="C1896" s="199"/>
      <c r="D1896" s="199"/>
      <c r="E1896" s="199"/>
      <c r="F1896" s="199"/>
      <c r="G1896" s="199"/>
      <c r="H1896" s="199"/>
      <c r="I1896" s="199"/>
      <c r="J1896" s="199"/>
      <c r="K1896" s="199"/>
      <c r="L1896" s="199"/>
      <c r="M1896" s="199"/>
      <c r="N1896" s="199"/>
      <c r="O1896" s="199"/>
      <c r="P1896" s="199"/>
    </row>
    <row r="1897" spans="1:16" ht="15.75" customHeight="1">
      <c r="A1897" s="105" t="s">
        <v>117</v>
      </c>
      <c r="B1897" s="196" t="s">
        <v>118</v>
      </c>
      <c r="C1897" s="196"/>
      <c r="D1897" s="196"/>
      <c r="E1897" s="196"/>
      <c r="F1897" s="196"/>
      <c r="G1897" s="196"/>
      <c r="H1897" s="196"/>
      <c r="I1897" s="196"/>
      <c r="J1897" s="196"/>
      <c r="K1897" s="196"/>
      <c r="L1897" s="193" t="s">
        <v>119</v>
      </c>
      <c r="M1897" s="193"/>
      <c r="N1897" s="200" t="s">
        <v>171</v>
      </c>
      <c r="O1897" s="200"/>
      <c r="P1897" s="200"/>
    </row>
    <row r="1898" spans="1:16" ht="12.6" customHeight="1">
      <c r="A1898" s="105" t="s">
        <v>120</v>
      </c>
      <c r="B1898" s="196" t="s">
        <v>121</v>
      </c>
      <c r="C1898" s="196"/>
      <c r="D1898" s="196"/>
      <c r="E1898" s="196"/>
      <c r="F1898" s="196"/>
      <c r="G1898" s="196"/>
      <c r="H1898" s="196"/>
      <c r="I1898" s="196"/>
      <c r="J1898" s="196"/>
      <c r="K1898" s="196"/>
      <c r="L1898" s="193" t="s">
        <v>219</v>
      </c>
      <c r="M1898" s="193"/>
      <c r="N1898" s="194" t="s">
        <v>3435</v>
      </c>
      <c r="O1898" s="194"/>
      <c r="P1898" s="194"/>
    </row>
    <row r="1899" spans="1:16" ht="14.45" customHeight="1">
      <c r="A1899" s="105" t="s">
        <v>220</v>
      </c>
      <c r="B1899" s="193" t="s">
        <v>170</v>
      </c>
      <c r="C1899" s="193"/>
      <c r="D1899" s="193"/>
      <c r="E1899" s="193"/>
      <c r="F1899" s="193"/>
      <c r="G1899" s="193"/>
      <c r="H1899" s="193"/>
      <c r="I1899" s="193"/>
      <c r="J1899" s="193"/>
      <c r="K1899" s="193"/>
      <c r="L1899" s="193" t="s">
        <v>122</v>
      </c>
      <c r="M1899" s="193"/>
      <c r="N1899" s="194"/>
      <c r="O1899" s="194"/>
      <c r="P1899" s="194"/>
    </row>
    <row r="1900" spans="1:16" ht="14.65" customHeight="1">
      <c r="A1900" s="105" t="s">
        <v>221</v>
      </c>
      <c r="B1900" s="193" t="s">
        <v>170</v>
      </c>
      <c r="C1900" s="193"/>
      <c r="D1900" s="193"/>
      <c r="E1900" s="193"/>
      <c r="F1900" s="193"/>
      <c r="G1900" s="193"/>
      <c r="H1900" s="193"/>
      <c r="I1900" s="193"/>
      <c r="J1900" s="193"/>
      <c r="K1900" s="193"/>
      <c r="L1900" s="193" t="s">
        <v>123</v>
      </c>
      <c r="M1900" s="193"/>
      <c r="N1900" s="194" t="s">
        <v>124</v>
      </c>
      <c r="O1900" s="194"/>
      <c r="P1900" s="194"/>
    </row>
    <row r="1901" spans="1:16" ht="26.45" customHeight="1">
      <c r="A1901" s="105" t="s">
        <v>222</v>
      </c>
      <c r="B1901" s="193" t="s">
        <v>170</v>
      </c>
      <c r="C1901" s="193"/>
      <c r="D1901" s="193"/>
      <c r="E1901" s="193"/>
      <c r="F1901" s="193"/>
      <c r="G1901" s="193"/>
      <c r="H1901" s="193"/>
      <c r="I1901" s="193"/>
      <c r="J1901" s="193"/>
      <c r="K1901" s="193"/>
      <c r="L1901" s="193" t="s">
        <v>125</v>
      </c>
      <c r="M1901" s="193"/>
      <c r="N1901" s="195" t="s">
        <v>3482</v>
      </c>
      <c r="O1901" s="195"/>
      <c r="P1901" s="195"/>
    </row>
    <row r="1902" spans="1:16" ht="13.35" customHeight="1">
      <c r="A1902" s="106" t="s">
        <v>126</v>
      </c>
      <c r="B1902" s="188"/>
      <c r="C1902" s="188"/>
      <c r="D1902" s="188"/>
      <c r="E1902" s="188"/>
      <c r="F1902" s="188"/>
      <c r="G1902" s="188"/>
      <c r="H1902" s="188"/>
      <c r="I1902" s="188"/>
      <c r="J1902" s="188"/>
      <c r="K1902" s="188"/>
      <c r="L1902" s="188" t="s">
        <v>127</v>
      </c>
      <c r="M1902" s="188"/>
      <c r="N1902" s="189" t="s">
        <v>173</v>
      </c>
      <c r="O1902" s="189"/>
      <c r="P1902" s="189"/>
    </row>
    <row r="1903" spans="1:16" ht="15.75" customHeight="1">
      <c r="A1903" s="190" t="s">
        <v>223</v>
      </c>
      <c r="B1903" s="190"/>
      <c r="C1903" s="191" t="s">
        <v>224</v>
      </c>
      <c r="D1903" s="191"/>
      <c r="E1903" s="192" t="s">
        <v>225</v>
      </c>
      <c r="F1903" s="192"/>
      <c r="G1903" s="192"/>
      <c r="H1903" s="191" t="s">
        <v>226</v>
      </c>
      <c r="I1903" s="191"/>
      <c r="J1903" s="192" t="s">
        <v>227</v>
      </c>
      <c r="K1903" s="192"/>
      <c r="L1903" s="192"/>
      <c r="M1903" s="192"/>
      <c r="N1903" s="192"/>
      <c r="O1903" s="192"/>
      <c r="P1903" s="103" t="s">
        <v>228</v>
      </c>
    </row>
    <row r="1904" spans="1:16" ht="17.100000000000001" customHeight="1">
      <c r="A1904" s="186" t="s">
        <v>229</v>
      </c>
      <c r="B1904" s="186"/>
      <c r="C1904" s="186"/>
      <c r="D1904" s="187" t="s">
        <v>230</v>
      </c>
      <c r="E1904" s="187"/>
      <c r="F1904" s="187" t="s">
        <v>231</v>
      </c>
      <c r="G1904" s="187" t="s">
        <v>232</v>
      </c>
      <c r="H1904" s="187"/>
      <c r="I1904" s="187" t="s">
        <v>233</v>
      </c>
      <c r="J1904" s="187"/>
      <c r="K1904" s="187"/>
      <c r="L1904" s="187"/>
      <c r="M1904" s="187"/>
      <c r="N1904" s="187"/>
      <c r="O1904" s="187"/>
      <c r="P1904" s="187"/>
    </row>
    <row r="1905" spans="1:16" ht="17.100000000000001" customHeight="1">
      <c r="A1905" s="186"/>
      <c r="B1905" s="186"/>
      <c r="C1905" s="186"/>
      <c r="D1905" s="187"/>
      <c r="E1905" s="187"/>
      <c r="F1905" s="187"/>
      <c r="G1905" s="187"/>
      <c r="H1905" s="187"/>
      <c r="I1905" s="187" t="s">
        <v>234</v>
      </c>
      <c r="J1905" s="187"/>
      <c r="K1905" s="187" t="s">
        <v>235</v>
      </c>
      <c r="L1905" s="187"/>
      <c r="M1905" s="187" t="s">
        <v>236</v>
      </c>
      <c r="N1905" s="187"/>
      <c r="O1905" s="187" t="s">
        <v>237</v>
      </c>
      <c r="P1905" s="187"/>
    </row>
    <row r="1906" spans="1:16" ht="52.15" customHeight="1">
      <c r="A1906" s="181" t="s">
        <v>519</v>
      </c>
      <c r="B1906" s="181"/>
      <c r="C1906" s="181"/>
      <c r="D1906" s="182" t="s">
        <v>251</v>
      </c>
      <c r="E1906" s="182"/>
      <c r="F1906" s="104">
        <v>141.49</v>
      </c>
      <c r="G1906" s="183">
        <v>1.5</v>
      </c>
      <c r="H1906" s="183"/>
      <c r="I1906" s="176"/>
      <c r="J1906" s="176"/>
      <c r="K1906" s="176">
        <v>212.23500000000001</v>
      </c>
      <c r="L1906" s="176"/>
      <c r="M1906" s="176"/>
      <c r="N1906" s="176"/>
      <c r="O1906" s="176">
        <v>212.23500000000001</v>
      </c>
      <c r="P1906" s="176"/>
    </row>
    <row r="1907" spans="1:16" ht="14.1" customHeight="1">
      <c r="A1907" s="181" t="s">
        <v>403</v>
      </c>
      <c r="B1907" s="181"/>
      <c r="C1907" s="181"/>
      <c r="D1907" s="182" t="s">
        <v>262</v>
      </c>
      <c r="E1907" s="182"/>
      <c r="F1907" s="104">
        <v>17.59</v>
      </c>
      <c r="G1907" s="183">
        <v>0.35</v>
      </c>
      <c r="H1907" s="183"/>
      <c r="I1907" s="176"/>
      <c r="J1907" s="176"/>
      <c r="K1907" s="176">
        <v>6.1565000000000003</v>
      </c>
      <c r="L1907" s="176"/>
      <c r="M1907" s="176"/>
      <c r="N1907" s="176"/>
      <c r="O1907" s="176">
        <v>6.1565000000000003</v>
      </c>
      <c r="P1907" s="176"/>
    </row>
    <row r="1908" spans="1:16" ht="14.1" customHeight="1">
      <c r="A1908" s="181" t="s">
        <v>520</v>
      </c>
      <c r="B1908" s="181"/>
      <c r="C1908" s="181"/>
      <c r="D1908" s="182" t="s">
        <v>262</v>
      </c>
      <c r="E1908" s="182"/>
      <c r="F1908" s="104">
        <v>4.03</v>
      </c>
      <c r="G1908" s="183">
        <v>1.8</v>
      </c>
      <c r="H1908" s="183"/>
      <c r="I1908" s="176"/>
      <c r="J1908" s="176"/>
      <c r="K1908" s="176">
        <v>7.2539999999999996</v>
      </c>
      <c r="L1908" s="176"/>
      <c r="M1908" s="176"/>
      <c r="N1908" s="176"/>
      <c r="O1908" s="176">
        <v>7.2539999999999996</v>
      </c>
      <c r="P1908" s="176"/>
    </row>
    <row r="1909" spans="1:16" ht="14.1" customHeight="1">
      <c r="A1909" s="181" t="s">
        <v>404</v>
      </c>
      <c r="B1909" s="181"/>
      <c r="C1909" s="181"/>
      <c r="D1909" s="182" t="s">
        <v>401</v>
      </c>
      <c r="E1909" s="182"/>
      <c r="F1909" s="104">
        <v>137.69</v>
      </c>
      <c r="G1909" s="183">
        <v>0.14000000000000001</v>
      </c>
      <c r="H1909" s="183"/>
      <c r="I1909" s="176"/>
      <c r="J1909" s="176"/>
      <c r="K1909" s="176">
        <v>19.276599999999998</v>
      </c>
      <c r="L1909" s="176"/>
      <c r="M1909" s="176"/>
      <c r="N1909" s="176"/>
      <c r="O1909" s="176">
        <v>19.276599999999998</v>
      </c>
      <c r="P1909" s="176"/>
    </row>
    <row r="1910" spans="1:16" ht="14.1" customHeight="1">
      <c r="A1910" s="181" t="s">
        <v>405</v>
      </c>
      <c r="B1910" s="181"/>
      <c r="C1910" s="181"/>
      <c r="D1910" s="182" t="s">
        <v>260</v>
      </c>
      <c r="E1910" s="182"/>
      <c r="F1910" s="104">
        <v>140.11000000000001</v>
      </c>
      <c r="G1910" s="183">
        <v>8.0299999999999996E-2</v>
      </c>
      <c r="H1910" s="183"/>
      <c r="I1910" s="176"/>
      <c r="J1910" s="176"/>
      <c r="K1910" s="176">
        <v>11.2508</v>
      </c>
      <c r="L1910" s="176"/>
      <c r="M1910" s="176"/>
      <c r="N1910" s="176"/>
      <c r="O1910" s="176">
        <v>11.2508</v>
      </c>
      <c r="P1910" s="176"/>
    </row>
    <row r="1911" spans="1:16" ht="32.65" customHeight="1">
      <c r="A1911" s="181" t="s">
        <v>521</v>
      </c>
      <c r="B1911" s="181"/>
      <c r="C1911" s="181"/>
      <c r="D1911" s="182" t="s">
        <v>260</v>
      </c>
      <c r="E1911" s="182"/>
      <c r="F1911" s="104">
        <v>340.55</v>
      </c>
      <c r="G1911" s="183">
        <v>0.06</v>
      </c>
      <c r="H1911" s="183"/>
      <c r="I1911" s="176"/>
      <c r="J1911" s="176"/>
      <c r="K1911" s="176">
        <v>20.433</v>
      </c>
      <c r="L1911" s="176"/>
      <c r="M1911" s="176"/>
      <c r="N1911" s="176"/>
      <c r="O1911" s="176">
        <v>20.433</v>
      </c>
      <c r="P1911" s="176"/>
    </row>
    <row r="1912" spans="1:16" ht="14.1" customHeight="1">
      <c r="A1912" s="181" t="s">
        <v>406</v>
      </c>
      <c r="B1912" s="181"/>
      <c r="C1912" s="181"/>
      <c r="D1912" s="182" t="s">
        <v>401</v>
      </c>
      <c r="E1912" s="182"/>
      <c r="F1912" s="104">
        <v>81.27</v>
      </c>
      <c r="G1912" s="183">
        <v>0.42</v>
      </c>
      <c r="H1912" s="183"/>
      <c r="I1912" s="176"/>
      <c r="J1912" s="176"/>
      <c r="K1912" s="176">
        <v>34.133400000000002</v>
      </c>
      <c r="L1912" s="176"/>
      <c r="M1912" s="176"/>
      <c r="N1912" s="176"/>
      <c r="O1912" s="176">
        <v>34.133400000000002</v>
      </c>
      <c r="P1912" s="176"/>
    </row>
    <row r="1913" spans="1:16" ht="14.1" customHeight="1">
      <c r="A1913" s="181" t="s">
        <v>456</v>
      </c>
      <c r="B1913" s="181"/>
      <c r="C1913" s="181"/>
      <c r="D1913" s="182" t="s">
        <v>239</v>
      </c>
      <c r="E1913" s="182"/>
      <c r="F1913" s="104">
        <v>0.84</v>
      </c>
      <c r="G1913" s="183">
        <v>16.32</v>
      </c>
      <c r="H1913" s="183"/>
      <c r="I1913" s="176"/>
      <c r="J1913" s="176"/>
      <c r="K1913" s="176">
        <v>13.7088</v>
      </c>
      <c r="L1913" s="176"/>
      <c r="M1913" s="176"/>
      <c r="N1913" s="176"/>
      <c r="O1913" s="176">
        <v>13.7088</v>
      </c>
      <c r="P1913" s="176"/>
    </row>
    <row r="1914" spans="1:16" ht="14.1" customHeight="1">
      <c r="A1914" s="181" t="s">
        <v>522</v>
      </c>
      <c r="B1914" s="181"/>
      <c r="C1914" s="181"/>
      <c r="D1914" s="182" t="s">
        <v>518</v>
      </c>
      <c r="E1914" s="182"/>
      <c r="F1914" s="104">
        <v>97.53</v>
      </c>
      <c r="G1914" s="183">
        <v>0.29399999999999998</v>
      </c>
      <c r="H1914" s="183"/>
      <c r="I1914" s="176"/>
      <c r="J1914" s="176"/>
      <c r="K1914" s="176">
        <v>28.6738</v>
      </c>
      <c r="L1914" s="176"/>
      <c r="M1914" s="176"/>
      <c r="N1914" s="176"/>
      <c r="O1914" s="176">
        <v>28.6738</v>
      </c>
      <c r="P1914" s="176"/>
    </row>
    <row r="1915" spans="1:16" ht="14.1" customHeight="1">
      <c r="A1915" s="177" t="s">
        <v>273</v>
      </c>
      <c r="B1915" s="177"/>
      <c r="C1915" s="177"/>
      <c r="D1915" s="177"/>
      <c r="E1915" s="177"/>
      <c r="F1915" s="177"/>
      <c r="G1915" s="177"/>
      <c r="H1915" s="177"/>
      <c r="I1915" s="177"/>
      <c r="J1915" s="177"/>
      <c r="K1915" s="177"/>
      <c r="L1915" s="177"/>
      <c r="M1915" s="177"/>
      <c r="N1915" s="177"/>
      <c r="O1915" s="178">
        <v>522.79</v>
      </c>
      <c r="P1915" s="178"/>
    </row>
    <row r="1916" spans="1:16" ht="14.1" customHeight="1">
      <c r="A1916" s="179" t="s">
        <v>247</v>
      </c>
      <c r="B1916" s="179"/>
      <c r="C1916" s="179"/>
      <c r="D1916" s="179"/>
      <c r="E1916" s="179"/>
      <c r="F1916" s="179"/>
      <c r="G1916" s="179"/>
      <c r="H1916" s="179"/>
      <c r="I1916" s="180">
        <v>421.38</v>
      </c>
      <c r="J1916" s="180"/>
      <c r="K1916" s="180">
        <v>522.79</v>
      </c>
      <c r="L1916" s="180"/>
      <c r="M1916" s="180">
        <v>0.2</v>
      </c>
      <c r="N1916" s="180"/>
      <c r="O1916" s="180">
        <v>944.37</v>
      </c>
      <c r="P1916" s="180"/>
    </row>
    <row r="1917" spans="1:16" ht="14.1" customHeight="1">
      <c r="A1917" s="172" t="s">
        <v>248</v>
      </c>
      <c r="B1917" s="172"/>
      <c r="C1917" s="172"/>
      <c r="D1917" s="172"/>
      <c r="E1917" s="172"/>
      <c r="F1917" s="172"/>
      <c r="G1917" s="172"/>
      <c r="H1917" s="172"/>
      <c r="I1917" s="173">
        <v>121.44</v>
      </c>
      <c r="J1917" s="173"/>
      <c r="K1917" s="173">
        <v>150.66999999999999</v>
      </c>
      <c r="L1917" s="173"/>
      <c r="M1917" s="173">
        <v>0.06</v>
      </c>
      <c r="N1917" s="173"/>
      <c r="O1917" s="173">
        <v>272.17</v>
      </c>
      <c r="P1917" s="173"/>
    </row>
    <row r="1918" spans="1:16" ht="14.1" customHeight="1">
      <c r="A1918" s="174" t="s">
        <v>249</v>
      </c>
      <c r="B1918" s="174"/>
      <c r="C1918" s="174"/>
      <c r="D1918" s="174"/>
      <c r="E1918" s="174"/>
      <c r="F1918" s="174"/>
      <c r="G1918" s="174"/>
      <c r="H1918" s="174"/>
      <c r="I1918" s="175">
        <v>542.82000000000005</v>
      </c>
      <c r="J1918" s="175"/>
      <c r="K1918" s="175">
        <v>673.46</v>
      </c>
      <c r="L1918" s="175"/>
      <c r="M1918" s="175">
        <v>0.26</v>
      </c>
      <c r="N1918" s="175"/>
      <c r="O1918" s="175">
        <v>1216.54</v>
      </c>
      <c r="P1918" s="175"/>
    </row>
    <row r="1919" spans="1:16" ht="14.1" customHeight="1">
      <c r="A1919" s="184" t="s">
        <v>523</v>
      </c>
      <c r="B1919" s="184"/>
      <c r="C1919" s="184"/>
      <c r="D1919" s="184"/>
      <c r="E1919" s="184"/>
      <c r="F1919" s="184"/>
      <c r="G1919" s="184"/>
      <c r="H1919" s="184"/>
      <c r="I1919" s="184"/>
      <c r="J1919" s="184"/>
      <c r="K1919" s="184"/>
      <c r="L1919" s="184"/>
      <c r="M1919" s="184"/>
      <c r="N1919" s="184"/>
      <c r="O1919" s="185" t="s">
        <v>239</v>
      </c>
      <c r="P1919" s="185"/>
    </row>
    <row r="1920" spans="1:16" ht="14.1" customHeight="1">
      <c r="A1920" s="177" t="s">
        <v>240</v>
      </c>
      <c r="B1920" s="177"/>
      <c r="C1920" s="177"/>
      <c r="D1920" s="177"/>
      <c r="E1920" s="177"/>
      <c r="F1920" s="177"/>
      <c r="G1920" s="177"/>
      <c r="H1920" s="177"/>
      <c r="I1920" s="177"/>
      <c r="J1920" s="177"/>
      <c r="K1920" s="177"/>
      <c r="L1920" s="177"/>
      <c r="M1920" s="177"/>
      <c r="N1920" s="177"/>
      <c r="O1920" s="177"/>
      <c r="P1920" s="177"/>
    </row>
    <row r="1921" spans="1:16" ht="14.1" customHeight="1">
      <c r="A1921" s="181" t="s">
        <v>392</v>
      </c>
      <c r="B1921" s="181"/>
      <c r="C1921" s="181"/>
      <c r="D1921" s="182" t="s">
        <v>242</v>
      </c>
      <c r="E1921" s="182"/>
      <c r="F1921" s="104">
        <v>5.86</v>
      </c>
      <c r="G1921" s="183">
        <v>1.9650749000000001</v>
      </c>
      <c r="H1921" s="183"/>
      <c r="I1921" s="176">
        <v>11.5153</v>
      </c>
      <c r="J1921" s="176"/>
      <c r="K1921" s="176"/>
      <c r="L1921" s="176"/>
      <c r="M1921" s="176"/>
      <c r="N1921" s="176"/>
      <c r="O1921" s="176">
        <v>11.5153</v>
      </c>
      <c r="P1921" s="176"/>
    </row>
    <row r="1922" spans="1:16" ht="14.1" customHeight="1">
      <c r="A1922" s="181" t="s">
        <v>291</v>
      </c>
      <c r="B1922" s="181"/>
      <c r="C1922" s="181"/>
      <c r="D1922" s="182" t="s">
        <v>242</v>
      </c>
      <c r="E1922" s="182"/>
      <c r="F1922" s="104">
        <v>7.8</v>
      </c>
      <c r="G1922" s="183">
        <v>1.9650749000000001</v>
      </c>
      <c r="H1922" s="183"/>
      <c r="I1922" s="176">
        <v>15.3276</v>
      </c>
      <c r="J1922" s="176"/>
      <c r="K1922" s="176"/>
      <c r="L1922" s="176"/>
      <c r="M1922" s="176"/>
      <c r="N1922" s="176"/>
      <c r="O1922" s="176">
        <v>15.3276</v>
      </c>
      <c r="P1922" s="176"/>
    </row>
    <row r="1923" spans="1:16" ht="14.1" customHeight="1">
      <c r="A1923" s="181" t="s">
        <v>524</v>
      </c>
      <c r="B1923" s="181"/>
      <c r="C1923" s="181"/>
      <c r="D1923" s="182" t="s">
        <v>242</v>
      </c>
      <c r="E1923" s="182"/>
      <c r="F1923" s="104">
        <v>7.8</v>
      </c>
      <c r="G1923" s="183">
        <v>1.9650749000000001</v>
      </c>
      <c r="H1923" s="183"/>
      <c r="I1923" s="176">
        <v>15.3276</v>
      </c>
      <c r="J1923" s="176"/>
      <c r="K1923" s="176"/>
      <c r="L1923" s="176"/>
      <c r="M1923" s="176"/>
      <c r="N1923" s="176"/>
      <c r="O1923" s="176">
        <v>15.3276</v>
      </c>
      <c r="P1923" s="176"/>
    </row>
    <row r="1924" spans="1:16" ht="14.1" customHeight="1">
      <c r="A1924" s="181" t="s">
        <v>244</v>
      </c>
      <c r="B1924" s="181"/>
      <c r="C1924" s="181"/>
      <c r="D1924" s="182"/>
      <c r="E1924" s="182"/>
      <c r="F1924" s="104">
        <v>42.17</v>
      </c>
      <c r="G1924" s="183">
        <v>0.86899999999999999</v>
      </c>
      <c r="H1924" s="183"/>
      <c r="I1924" s="176">
        <v>36.6462</v>
      </c>
      <c r="J1924" s="176"/>
      <c r="K1924" s="176"/>
      <c r="L1924" s="176"/>
      <c r="M1924" s="176"/>
      <c r="N1924" s="176"/>
      <c r="O1924" s="176">
        <v>36.6462</v>
      </c>
      <c r="P1924" s="176"/>
    </row>
    <row r="1925" spans="1:16" ht="14.1" customHeight="1">
      <c r="A1925" s="181" t="s">
        <v>245</v>
      </c>
      <c r="B1925" s="181"/>
      <c r="C1925" s="181"/>
      <c r="D1925" s="182"/>
      <c r="E1925" s="182"/>
      <c r="F1925" s="104"/>
      <c r="G1925" s="183"/>
      <c r="H1925" s="183"/>
      <c r="I1925" s="176">
        <v>38.99</v>
      </c>
      <c r="J1925" s="176"/>
      <c r="K1925" s="176"/>
      <c r="L1925" s="176"/>
      <c r="M1925" s="176"/>
      <c r="N1925" s="176"/>
      <c r="O1925" s="176">
        <v>38.99</v>
      </c>
      <c r="P1925" s="176"/>
    </row>
    <row r="1926" spans="1:16" ht="14.1" customHeight="1">
      <c r="A1926" s="177" t="s">
        <v>246</v>
      </c>
      <c r="B1926" s="177"/>
      <c r="C1926" s="177"/>
      <c r="D1926" s="177"/>
      <c r="E1926" s="177"/>
      <c r="F1926" s="177"/>
      <c r="G1926" s="177"/>
      <c r="H1926" s="177"/>
      <c r="I1926" s="177"/>
      <c r="J1926" s="177"/>
      <c r="K1926" s="177"/>
      <c r="L1926" s="177"/>
      <c r="M1926" s="177"/>
      <c r="N1926" s="177"/>
      <c r="O1926" s="178">
        <v>117.81</v>
      </c>
      <c r="P1926" s="178"/>
    </row>
    <row r="1927" spans="1:16" ht="14.1" customHeight="1">
      <c r="A1927" s="177" t="s">
        <v>258</v>
      </c>
      <c r="B1927" s="177"/>
      <c r="C1927" s="177"/>
      <c r="D1927" s="177"/>
      <c r="E1927" s="177"/>
      <c r="F1927" s="177"/>
      <c r="G1927" s="177"/>
      <c r="H1927" s="177"/>
      <c r="I1927" s="177"/>
      <c r="J1927" s="177"/>
      <c r="K1927" s="177"/>
      <c r="L1927" s="177"/>
      <c r="M1927" s="177"/>
      <c r="N1927" s="177"/>
      <c r="O1927" s="177"/>
      <c r="P1927" s="177"/>
    </row>
    <row r="1928" spans="1:16" ht="14.1" customHeight="1">
      <c r="A1928" s="181" t="s">
        <v>525</v>
      </c>
      <c r="B1928" s="181"/>
      <c r="C1928" s="181"/>
      <c r="D1928" s="182" t="s">
        <v>239</v>
      </c>
      <c r="E1928" s="182"/>
      <c r="F1928" s="104">
        <v>401.11</v>
      </c>
      <c r="G1928" s="183">
        <v>1</v>
      </c>
      <c r="H1928" s="183"/>
      <c r="I1928" s="176"/>
      <c r="J1928" s="176"/>
      <c r="K1928" s="176">
        <v>401.11</v>
      </c>
      <c r="L1928" s="176"/>
      <c r="M1928" s="176"/>
      <c r="N1928" s="176"/>
      <c r="O1928" s="176">
        <v>401.11</v>
      </c>
      <c r="P1928" s="176"/>
    </row>
    <row r="1929" spans="1:16" ht="22.7" customHeight="1">
      <c r="A1929" s="181" t="s">
        <v>526</v>
      </c>
      <c r="B1929" s="181"/>
      <c r="C1929" s="181"/>
      <c r="D1929" s="182" t="s">
        <v>268</v>
      </c>
      <c r="E1929" s="182"/>
      <c r="F1929" s="104">
        <v>69.66</v>
      </c>
      <c r="G1929" s="183">
        <v>3</v>
      </c>
      <c r="H1929" s="183"/>
      <c r="I1929" s="176"/>
      <c r="J1929" s="176"/>
      <c r="K1929" s="176">
        <v>208.98</v>
      </c>
      <c r="L1929" s="176"/>
      <c r="M1929" s="176"/>
      <c r="N1929" s="176"/>
      <c r="O1929" s="176">
        <v>208.98</v>
      </c>
      <c r="P1929" s="176"/>
    </row>
    <row r="1930" spans="1:16" ht="14.1" customHeight="1">
      <c r="A1930" s="177" t="s">
        <v>273</v>
      </c>
      <c r="B1930" s="177"/>
      <c r="C1930" s="177"/>
      <c r="D1930" s="177"/>
      <c r="E1930" s="177"/>
      <c r="F1930" s="177"/>
      <c r="G1930" s="177"/>
      <c r="H1930" s="177"/>
      <c r="I1930" s="177"/>
      <c r="J1930" s="177"/>
      <c r="K1930" s="177"/>
      <c r="L1930" s="177"/>
      <c r="M1930" s="177"/>
      <c r="N1930" s="177"/>
      <c r="O1930" s="178">
        <v>610.09</v>
      </c>
      <c r="P1930" s="178"/>
    </row>
    <row r="1931" spans="1:16" ht="14.1" customHeight="1">
      <c r="A1931" s="179" t="s">
        <v>247</v>
      </c>
      <c r="B1931" s="179"/>
      <c r="C1931" s="179"/>
      <c r="D1931" s="179"/>
      <c r="E1931" s="179"/>
      <c r="F1931" s="179"/>
      <c r="G1931" s="179"/>
      <c r="H1931" s="179"/>
      <c r="I1931" s="180">
        <v>117.81</v>
      </c>
      <c r="J1931" s="180"/>
      <c r="K1931" s="180">
        <v>610.09</v>
      </c>
      <c r="L1931" s="180"/>
      <c r="M1931" s="180"/>
      <c r="N1931" s="180"/>
      <c r="O1931" s="180">
        <v>727.9</v>
      </c>
      <c r="P1931" s="180"/>
    </row>
    <row r="1932" spans="1:16" ht="14.1" customHeight="1">
      <c r="A1932" s="172" t="s">
        <v>248</v>
      </c>
      <c r="B1932" s="172"/>
      <c r="C1932" s="172"/>
      <c r="D1932" s="172"/>
      <c r="E1932" s="172"/>
      <c r="F1932" s="172"/>
      <c r="G1932" s="172"/>
      <c r="H1932" s="172"/>
      <c r="I1932" s="173">
        <v>33.950000000000003</v>
      </c>
      <c r="J1932" s="173"/>
      <c r="K1932" s="173">
        <v>175.83</v>
      </c>
      <c r="L1932" s="173"/>
      <c r="M1932" s="173"/>
      <c r="N1932" s="173"/>
      <c r="O1932" s="173">
        <v>209.78</v>
      </c>
      <c r="P1932" s="173"/>
    </row>
    <row r="1933" spans="1:16" ht="14.1" customHeight="1">
      <c r="A1933" s="174" t="s">
        <v>249</v>
      </c>
      <c r="B1933" s="174"/>
      <c r="C1933" s="174"/>
      <c r="D1933" s="174"/>
      <c r="E1933" s="174"/>
      <c r="F1933" s="174"/>
      <c r="G1933" s="174"/>
      <c r="H1933" s="174"/>
      <c r="I1933" s="175">
        <v>151.76</v>
      </c>
      <c r="J1933" s="175"/>
      <c r="K1933" s="175">
        <v>785.92</v>
      </c>
      <c r="L1933" s="175"/>
      <c r="M1933" s="175"/>
      <c r="N1933" s="175"/>
      <c r="O1933" s="175">
        <v>937.68</v>
      </c>
      <c r="P1933" s="175"/>
    </row>
    <row r="1934" spans="1:16" ht="22.7" customHeight="1">
      <c r="A1934" s="184" t="s">
        <v>527</v>
      </c>
      <c r="B1934" s="184"/>
      <c r="C1934" s="184"/>
      <c r="D1934" s="184"/>
      <c r="E1934" s="184"/>
      <c r="F1934" s="184"/>
      <c r="G1934" s="184"/>
      <c r="H1934" s="184"/>
      <c r="I1934" s="184"/>
      <c r="J1934" s="184"/>
      <c r="K1934" s="184"/>
      <c r="L1934" s="184"/>
      <c r="M1934" s="184"/>
      <c r="N1934" s="184"/>
      <c r="O1934" s="185" t="s">
        <v>239</v>
      </c>
      <c r="P1934" s="185"/>
    </row>
    <row r="1935" spans="1:16" ht="14.1" customHeight="1">
      <c r="A1935" s="177" t="s">
        <v>252</v>
      </c>
      <c r="B1935" s="177"/>
      <c r="C1935" s="177"/>
      <c r="D1935" s="177"/>
      <c r="E1935" s="177"/>
      <c r="F1935" s="177"/>
      <c r="G1935" s="177"/>
      <c r="H1935" s="177"/>
      <c r="I1935" s="177"/>
      <c r="J1935" s="177"/>
      <c r="K1935" s="177"/>
      <c r="L1935" s="177"/>
      <c r="M1935" s="177"/>
      <c r="N1935" s="177"/>
      <c r="O1935" s="177"/>
      <c r="P1935" s="177"/>
    </row>
    <row r="1936" spans="1:16" ht="20.65" customHeight="1"/>
    <row r="1937" spans="1:16" ht="14.1" customHeight="1">
      <c r="A1937" s="170" t="s">
        <v>270</v>
      </c>
      <c r="B1937" s="170"/>
      <c r="C1937" s="170"/>
      <c r="D1937" s="170"/>
      <c r="E1937" s="170"/>
      <c r="F1937" s="170"/>
      <c r="G1937" s="170"/>
      <c r="H1937" s="170"/>
      <c r="I1937" s="170"/>
      <c r="J1937" s="170"/>
      <c r="K1937" s="170"/>
      <c r="L1937" s="170"/>
      <c r="M1937" s="170"/>
      <c r="N1937" s="170"/>
      <c r="O1937" s="170"/>
      <c r="P1937" s="170"/>
    </row>
    <row r="1938" spans="1:16" ht="14.1" customHeight="1">
      <c r="A1938" s="171" t="s">
        <v>271</v>
      </c>
      <c r="B1938" s="171"/>
      <c r="C1938" s="171"/>
      <c r="D1938" s="171"/>
      <c r="E1938" s="171"/>
      <c r="F1938" s="171"/>
      <c r="G1938" s="171"/>
      <c r="H1938" s="171"/>
      <c r="I1938" s="171"/>
      <c r="J1938" s="171"/>
      <c r="K1938" s="171"/>
      <c r="L1938" s="171"/>
      <c r="M1938" s="171"/>
      <c r="N1938" s="171"/>
      <c r="O1938" s="171"/>
      <c r="P1938" s="171"/>
    </row>
    <row r="1939" spans="1:16" ht="65.25" customHeight="1">
      <c r="A1939" s="198"/>
      <c r="B1939" s="198"/>
      <c r="C1939" s="198"/>
      <c r="D1939" s="198"/>
      <c r="E1939" s="198"/>
      <c r="F1939" s="198"/>
      <c r="G1939" s="198"/>
      <c r="H1939" s="198"/>
      <c r="I1939" s="198"/>
      <c r="J1939" s="198"/>
      <c r="K1939" s="198"/>
      <c r="L1939" s="198"/>
      <c r="M1939" s="198"/>
      <c r="N1939" s="198"/>
      <c r="O1939" s="198"/>
      <c r="P1939" s="198"/>
    </row>
    <row r="1940" spans="1:16" ht="5.65" customHeight="1"/>
    <row r="1941" spans="1:16" ht="19.7" customHeight="1">
      <c r="A1941" s="199" t="s">
        <v>218</v>
      </c>
      <c r="B1941" s="199"/>
      <c r="C1941" s="199"/>
      <c r="D1941" s="199"/>
      <c r="E1941" s="199"/>
      <c r="F1941" s="199"/>
      <c r="G1941" s="199"/>
      <c r="H1941" s="199"/>
      <c r="I1941" s="199"/>
      <c r="J1941" s="199"/>
      <c r="K1941" s="199"/>
      <c r="L1941" s="199"/>
      <c r="M1941" s="199"/>
      <c r="N1941" s="199"/>
      <c r="O1941" s="199"/>
      <c r="P1941" s="199"/>
    </row>
    <row r="1942" spans="1:16" ht="15.75" customHeight="1">
      <c r="A1942" s="105" t="s">
        <v>117</v>
      </c>
      <c r="B1942" s="196" t="s">
        <v>118</v>
      </c>
      <c r="C1942" s="196"/>
      <c r="D1942" s="196"/>
      <c r="E1942" s="196"/>
      <c r="F1942" s="196"/>
      <c r="G1942" s="196"/>
      <c r="H1942" s="196"/>
      <c r="I1942" s="196"/>
      <c r="J1942" s="196"/>
      <c r="K1942" s="196"/>
      <c r="L1942" s="193" t="s">
        <v>119</v>
      </c>
      <c r="M1942" s="193"/>
      <c r="N1942" s="200" t="s">
        <v>171</v>
      </c>
      <c r="O1942" s="200"/>
      <c r="P1942" s="200"/>
    </row>
    <row r="1943" spans="1:16" ht="12.6" customHeight="1">
      <c r="A1943" s="105" t="s">
        <v>120</v>
      </c>
      <c r="B1943" s="196" t="s">
        <v>121</v>
      </c>
      <c r="C1943" s="196"/>
      <c r="D1943" s="196"/>
      <c r="E1943" s="196"/>
      <c r="F1943" s="196"/>
      <c r="G1943" s="196"/>
      <c r="H1943" s="196"/>
      <c r="I1943" s="196"/>
      <c r="J1943" s="196"/>
      <c r="K1943" s="196"/>
      <c r="L1943" s="193" t="s">
        <v>219</v>
      </c>
      <c r="M1943" s="193"/>
      <c r="N1943" s="194" t="s">
        <v>3435</v>
      </c>
      <c r="O1943" s="194"/>
      <c r="P1943" s="194"/>
    </row>
    <row r="1944" spans="1:16" ht="14.45" customHeight="1">
      <c r="A1944" s="105" t="s">
        <v>220</v>
      </c>
      <c r="B1944" s="193" t="s">
        <v>170</v>
      </c>
      <c r="C1944" s="193"/>
      <c r="D1944" s="193"/>
      <c r="E1944" s="193"/>
      <c r="F1944" s="193"/>
      <c r="G1944" s="193"/>
      <c r="H1944" s="193"/>
      <c r="I1944" s="193"/>
      <c r="J1944" s="193"/>
      <c r="K1944" s="193"/>
      <c r="L1944" s="193" t="s">
        <v>122</v>
      </c>
      <c r="M1944" s="193"/>
      <c r="N1944" s="194"/>
      <c r="O1944" s="194"/>
      <c r="P1944" s="194"/>
    </row>
    <row r="1945" spans="1:16" ht="14.65" customHeight="1">
      <c r="A1945" s="105" t="s">
        <v>221</v>
      </c>
      <c r="B1945" s="193" t="s">
        <v>170</v>
      </c>
      <c r="C1945" s="193"/>
      <c r="D1945" s="193"/>
      <c r="E1945" s="193"/>
      <c r="F1945" s="193"/>
      <c r="G1945" s="193"/>
      <c r="H1945" s="193"/>
      <c r="I1945" s="193"/>
      <c r="J1945" s="193"/>
      <c r="K1945" s="193"/>
      <c r="L1945" s="193" t="s">
        <v>123</v>
      </c>
      <c r="M1945" s="193"/>
      <c r="N1945" s="194" t="s">
        <v>124</v>
      </c>
      <c r="O1945" s="194"/>
      <c r="P1945" s="194"/>
    </row>
    <row r="1946" spans="1:16" ht="26.45" customHeight="1">
      <c r="A1946" s="105" t="s">
        <v>222</v>
      </c>
      <c r="B1946" s="193" t="s">
        <v>170</v>
      </c>
      <c r="C1946" s="193"/>
      <c r="D1946" s="193"/>
      <c r="E1946" s="193"/>
      <c r="F1946" s="193"/>
      <c r="G1946" s="193"/>
      <c r="H1946" s="193"/>
      <c r="I1946" s="193"/>
      <c r="J1946" s="193"/>
      <c r="K1946" s="193"/>
      <c r="L1946" s="193" t="s">
        <v>125</v>
      </c>
      <c r="M1946" s="193"/>
      <c r="N1946" s="195" t="s">
        <v>3483</v>
      </c>
      <c r="O1946" s="195"/>
      <c r="P1946" s="195"/>
    </row>
    <row r="1947" spans="1:16" ht="13.35" customHeight="1">
      <c r="A1947" s="106" t="s">
        <v>126</v>
      </c>
      <c r="B1947" s="188"/>
      <c r="C1947" s="188"/>
      <c r="D1947" s="188"/>
      <c r="E1947" s="188"/>
      <c r="F1947" s="188"/>
      <c r="G1947" s="188"/>
      <c r="H1947" s="188"/>
      <c r="I1947" s="188"/>
      <c r="J1947" s="188"/>
      <c r="K1947" s="188"/>
      <c r="L1947" s="188" t="s">
        <v>127</v>
      </c>
      <c r="M1947" s="188"/>
      <c r="N1947" s="189" t="s">
        <v>173</v>
      </c>
      <c r="O1947" s="189"/>
      <c r="P1947" s="189"/>
    </row>
    <row r="1948" spans="1:16" ht="15.75" customHeight="1">
      <c r="A1948" s="190" t="s">
        <v>223</v>
      </c>
      <c r="B1948" s="190"/>
      <c r="C1948" s="191" t="s">
        <v>224</v>
      </c>
      <c r="D1948" s="191"/>
      <c r="E1948" s="192" t="s">
        <v>225</v>
      </c>
      <c r="F1948" s="192"/>
      <c r="G1948" s="192"/>
      <c r="H1948" s="191" t="s">
        <v>226</v>
      </c>
      <c r="I1948" s="191"/>
      <c r="J1948" s="192" t="s">
        <v>227</v>
      </c>
      <c r="K1948" s="192"/>
      <c r="L1948" s="192"/>
      <c r="M1948" s="192"/>
      <c r="N1948" s="192"/>
      <c r="O1948" s="192"/>
      <c r="P1948" s="103" t="s">
        <v>228</v>
      </c>
    </row>
    <row r="1949" spans="1:16" ht="17.100000000000001" customHeight="1">
      <c r="A1949" s="186" t="s">
        <v>229</v>
      </c>
      <c r="B1949" s="186"/>
      <c r="C1949" s="186"/>
      <c r="D1949" s="187" t="s">
        <v>230</v>
      </c>
      <c r="E1949" s="187"/>
      <c r="F1949" s="187" t="s">
        <v>231</v>
      </c>
      <c r="G1949" s="187" t="s">
        <v>232</v>
      </c>
      <c r="H1949" s="187"/>
      <c r="I1949" s="187" t="s">
        <v>233</v>
      </c>
      <c r="J1949" s="187"/>
      <c r="K1949" s="187"/>
      <c r="L1949" s="187"/>
      <c r="M1949" s="187"/>
      <c r="N1949" s="187"/>
      <c r="O1949" s="187"/>
      <c r="P1949" s="187"/>
    </row>
    <row r="1950" spans="1:16" ht="17.100000000000001" customHeight="1">
      <c r="A1950" s="186"/>
      <c r="B1950" s="186"/>
      <c r="C1950" s="186"/>
      <c r="D1950" s="187"/>
      <c r="E1950" s="187"/>
      <c r="F1950" s="187"/>
      <c r="G1950" s="187"/>
      <c r="H1950" s="187"/>
      <c r="I1950" s="187" t="s">
        <v>234</v>
      </c>
      <c r="J1950" s="187"/>
      <c r="K1950" s="187" t="s">
        <v>235</v>
      </c>
      <c r="L1950" s="187"/>
      <c r="M1950" s="187" t="s">
        <v>236</v>
      </c>
      <c r="N1950" s="187"/>
      <c r="O1950" s="187" t="s">
        <v>237</v>
      </c>
      <c r="P1950" s="187"/>
    </row>
    <row r="1951" spans="1:16" ht="42.4" customHeight="1">
      <c r="A1951" s="181" t="s">
        <v>253</v>
      </c>
      <c r="B1951" s="181"/>
      <c r="C1951" s="181"/>
      <c r="D1951" s="182" t="s">
        <v>239</v>
      </c>
      <c r="E1951" s="182"/>
      <c r="F1951" s="104">
        <v>5067.47</v>
      </c>
      <c r="G1951" s="183">
        <v>3.3099999999999998E-5</v>
      </c>
      <c r="H1951" s="183"/>
      <c r="I1951" s="176"/>
      <c r="J1951" s="176"/>
      <c r="K1951" s="176"/>
      <c r="L1951" s="176"/>
      <c r="M1951" s="176">
        <v>0.16769999999999999</v>
      </c>
      <c r="N1951" s="176"/>
      <c r="O1951" s="176">
        <v>0.16769999999999999</v>
      </c>
      <c r="P1951" s="176"/>
    </row>
    <row r="1952" spans="1:16" ht="42.4" customHeight="1">
      <c r="A1952" s="181" t="s">
        <v>284</v>
      </c>
      <c r="B1952" s="181"/>
      <c r="C1952" s="181"/>
      <c r="D1952" s="182" t="s">
        <v>239</v>
      </c>
      <c r="E1952" s="182"/>
      <c r="F1952" s="104">
        <v>20613.439999999999</v>
      </c>
      <c r="G1952" s="183">
        <v>3.9999999999999998E-6</v>
      </c>
      <c r="H1952" s="183"/>
      <c r="I1952" s="176"/>
      <c r="J1952" s="176"/>
      <c r="K1952" s="176"/>
      <c r="L1952" s="176"/>
      <c r="M1952" s="176">
        <v>8.3400000000000002E-2</v>
      </c>
      <c r="N1952" s="176"/>
      <c r="O1952" s="176">
        <v>8.3400000000000002E-2</v>
      </c>
      <c r="P1952" s="176"/>
    </row>
    <row r="1953" spans="1:16" ht="32.65" customHeight="1">
      <c r="A1953" s="181" t="s">
        <v>275</v>
      </c>
      <c r="B1953" s="181"/>
      <c r="C1953" s="181"/>
      <c r="D1953" s="182" t="s">
        <v>239</v>
      </c>
      <c r="E1953" s="182"/>
      <c r="F1953" s="104">
        <v>1533.69</v>
      </c>
      <c r="G1953" s="183">
        <f>O1953/F1953</f>
        <v>6.5202224699906761E-6</v>
      </c>
      <c r="H1953" s="183"/>
      <c r="I1953" s="176"/>
      <c r="J1953" s="176"/>
      <c r="K1953" s="176"/>
      <c r="L1953" s="176"/>
      <c r="M1953" s="176">
        <v>0.01</v>
      </c>
      <c r="N1953" s="176"/>
      <c r="O1953" s="176">
        <v>0.01</v>
      </c>
      <c r="P1953" s="176"/>
    </row>
    <row r="1954" spans="1:16" ht="32.65" customHeight="1">
      <c r="A1954" s="181" t="s">
        <v>459</v>
      </c>
      <c r="B1954" s="181"/>
      <c r="C1954" s="181"/>
      <c r="D1954" s="182" t="s">
        <v>239</v>
      </c>
      <c r="E1954" s="182"/>
      <c r="F1954" s="104">
        <v>3302.32</v>
      </c>
      <c r="G1954" s="183">
        <v>3.7599999999999999E-5</v>
      </c>
      <c r="H1954" s="183"/>
      <c r="I1954" s="176"/>
      <c r="J1954" s="176"/>
      <c r="K1954" s="176"/>
      <c r="L1954" s="176"/>
      <c r="M1954" s="176">
        <v>0.1242</v>
      </c>
      <c r="N1954" s="176"/>
      <c r="O1954" s="176">
        <v>0.1242</v>
      </c>
      <c r="P1954" s="176"/>
    </row>
    <row r="1955" spans="1:16" ht="14.1" customHeight="1">
      <c r="A1955" s="177" t="s">
        <v>254</v>
      </c>
      <c r="B1955" s="177"/>
      <c r="C1955" s="177"/>
      <c r="D1955" s="177"/>
      <c r="E1955" s="177"/>
      <c r="F1955" s="177"/>
      <c r="G1955" s="177"/>
      <c r="H1955" s="177"/>
      <c r="I1955" s="177"/>
      <c r="J1955" s="177"/>
      <c r="K1955" s="177"/>
      <c r="L1955" s="177"/>
      <c r="M1955" s="177"/>
      <c r="N1955" s="177"/>
      <c r="O1955" s="178">
        <v>0.38</v>
      </c>
      <c r="P1955" s="178"/>
    </row>
    <row r="1956" spans="1:16" ht="14.1" customHeight="1">
      <c r="A1956" s="177" t="s">
        <v>240</v>
      </c>
      <c r="B1956" s="177"/>
      <c r="C1956" s="177"/>
      <c r="D1956" s="177"/>
      <c r="E1956" s="177"/>
      <c r="F1956" s="177"/>
      <c r="G1956" s="177"/>
      <c r="H1956" s="177"/>
      <c r="I1956" s="177"/>
      <c r="J1956" s="177"/>
      <c r="K1956" s="177"/>
      <c r="L1956" s="177"/>
      <c r="M1956" s="177"/>
      <c r="N1956" s="177"/>
      <c r="O1956" s="177"/>
      <c r="P1956" s="177"/>
    </row>
    <row r="1957" spans="1:16" ht="14.1" customHeight="1">
      <c r="A1957" s="181" t="s">
        <v>276</v>
      </c>
      <c r="B1957" s="181"/>
      <c r="C1957" s="181"/>
      <c r="D1957" s="182" t="s">
        <v>242</v>
      </c>
      <c r="E1957" s="182"/>
      <c r="F1957" s="104">
        <v>5.86</v>
      </c>
      <c r="G1957" s="183">
        <v>1.4825161</v>
      </c>
      <c r="H1957" s="183"/>
      <c r="I1957" s="176">
        <v>8.6875</v>
      </c>
      <c r="J1957" s="176"/>
      <c r="K1957" s="176"/>
      <c r="L1957" s="176"/>
      <c r="M1957" s="176"/>
      <c r="N1957" s="176"/>
      <c r="O1957" s="176">
        <v>8.6875</v>
      </c>
      <c r="P1957" s="176"/>
    </row>
    <row r="1958" spans="1:16" ht="14.1" customHeight="1">
      <c r="A1958" s="181" t="s">
        <v>255</v>
      </c>
      <c r="B1958" s="181"/>
      <c r="C1958" s="181"/>
      <c r="D1958" s="182" t="s">
        <v>242</v>
      </c>
      <c r="E1958" s="182"/>
      <c r="F1958" s="104">
        <v>7.8</v>
      </c>
      <c r="G1958" s="183">
        <v>2.5383426999999998</v>
      </c>
      <c r="H1958" s="183"/>
      <c r="I1958" s="176">
        <v>19.799099999999999</v>
      </c>
      <c r="J1958" s="176"/>
      <c r="K1958" s="176"/>
      <c r="L1958" s="176"/>
      <c r="M1958" s="176"/>
      <c r="N1958" s="176"/>
      <c r="O1958" s="176">
        <v>19.799099999999999</v>
      </c>
      <c r="P1958" s="176"/>
    </row>
    <row r="1959" spans="1:16" ht="22.7" customHeight="1">
      <c r="A1959" s="181" t="s">
        <v>256</v>
      </c>
      <c r="B1959" s="181"/>
      <c r="C1959" s="181"/>
      <c r="D1959" s="182" t="s">
        <v>242</v>
      </c>
      <c r="E1959" s="182"/>
      <c r="F1959" s="104">
        <v>7.8</v>
      </c>
      <c r="G1959" s="183">
        <v>0.34518120000000002</v>
      </c>
      <c r="H1959" s="183"/>
      <c r="I1959" s="176">
        <v>2.6924000000000001</v>
      </c>
      <c r="J1959" s="176"/>
      <c r="K1959" s="176"/>
      <c r="L1959" s="176"/>
      <c r="M1959" s="176"/>
      <c r="N1959" s="176"/>
      <c r="O1959" s="176">
        <v>2.6924000000000001</v>
      </c>
      <c r="P1959" s="176"/>
    </row>
    <row r="1960" spans="1:16" ht="22.7" customHeight="1">
      <c r="A1960" s="181" t="s">
        <v>277</v>
      </c>
      <c r="B1960" s="181"/>
      <c r="C1960" s="181"/>
      <c r="D1960" s="182" t="s">
        <v>242</v>
      </c>
      <c r="E1960" s="182"/>
      <c r="F1960" s="104">
        <v>8.65</v>
      </c>
      <c r="G1960" s="183">
        <v>3.968E-2</v>
      </c>
      <c r="H1960" s="183"/>
      <c r="I1960" s="176">
        <v>0.34320000000000001</v>
      </c>
      <c r="J1960" s="176"/>
      <c r="K1960" s="176"/>
      <c r="L1960" s="176"/>
      <c r="M1960" s="176"/>
      <c r="N1960" s="176"/>
      <c r="O1960" s="176">
        <v>0.34320000000000001</v>
      </c>
      <c r="P1960" s="176"/>
    </row>
    <row r="1961" spans="1:16" ht="14.1" customHeight="1">
      <c r="A1961" s="181" t="s">
        <v>291</v>
      </c>
      <c r="B1961" s="181"/>
      <c r="C1961" s="181"/>
      <c r="D1961" s="182" t="s">
        <v>242</v>
      </c>
      <c r="E1961" s="182"/>
      <c r="F1961" s="104">
        <v>7.8</v>
      </c>
      <c r="G1961" s="183">
        <v>0.70930119999999997</v>
      </c>
      <c r="H1961" s="183"/>
      <c r="I1961" s="176">
        <v>5.5324999999999998</v>
      </c>
      <c r="J1961" s="176"/>
      <c r="K1961" s="176"/>
      <c r="L1961" s="176"/>
      <c r="M1961" s="176"/>
      <c r="N1961" s="176"/>
      <c r="O1961" s="176">
        <v>5.5324999999999998</v>
      </c>
      <c r="P1961" s="176"/>
    </row>
    <row r="1962" spans="1:16" ht="14.1" customHeight="1">
      <c r="A1962" s="181" t="s">
        <v>292</v>
      </c>
      <c r="B1962" s="181"/>
      <c r="C1962" s="181"/>
      <c r="D1962" s="182" t="s">
        <v>242</v>
      </c>
      <c r="E1962" s="182"/>
      <c r="F1962" s="104">
        <v>7.8</v>
      </c>
      <c r="G1962" s="183">
        <v>8.1593079999999993</v>
      </c>
      <c r="H1962" s="183"/>
      <c r="I1962" s="176">
        <v>63.642600000000002</v>
      </c>
      <c r="J1962" s="176"/>
      <c r="K1962" s="176"/>
      <c r="L1962" s="176"/>
      <c r="M1962" s="176"/>
      <c r="N1962" s="176"/>
      <c r="O1962" s="176">
        <v>63.642600000000002</v>
      </c>
      <c r="P1962" s="176"/>
    </row>
    <row r="1963" spans="1:16" ht="14.1" customHeight="1">
      <c r="A1963" s="181" t="s">
        <v>257</v>
      </c>
      <c r="B1963" s="181"/>
      <c r="C1963" s="181"/>
      <c r="D1963" s="182" t="s">
        <v>242</v>
      </c>
      <c r="E1963" s="182"/>
      <c r="F1963" s="104">
        <v>5.65</v>
      </c>
      <c r="G1963" s="183">
        <v>3.7638069999999999</v>
      </c>
      <c r="H1963" s="183"/>
      <c r="I1963" s="176">
        <v>21.265499999999999</v>
      </c>
      <c r="J1963" s="176"/>
      <c r="K1963" s="176"/>
      <c r="L1963" s="176"/>
      <c r="M1963" s="176"/>
      <c r="N1963" s="176"/>
      <c r="O1963" s="176">
        <v>21.265499999999999</v>
      </c>
      <c r="P1963" s="176"/>
    </row>
    <row r="1964" spans="1:16" ht="14.1" customHeight="1">
      <c r="A1964" s="181" t="s">
        <v>244</v>
      </c>
      <c r="B1964" s="181"/>
      <c r="C1964" s="181"/>
      <c r="D1964" s="182"/>
      <c r="E1964" s="182"/>
      <c r="F1964" s="104">
        <v>121.96</v>
      </c>
      <c r="G1964" s="183">
        <v>0.86899999999999999</v>
      </c>
      <c r="H1964" s="183"/>
      <c r="I1964" s="176">
        <v>105.98569999999999</v>
      </c>
      <c r="J1964" s="176"/>
      <c r="K1964" s="176"/>
      <c r="L1964" s="176"/>
      <c r="M1964" s="176"/>
      <c r="N1964" s="176"/>
      <c r="O1964" s="176">
        <v>105.98569999999999</v>
      </c>
      <c r="P1964" s="176"/>
    </row>
    <row r="1965" spans="1:16" ht="14.1" customHeight="1">
      <c r="A1965" s="181" t="s">
        <v>245</v>
      </c>
      <c r="B1965" s="181"/>
      <c r="C1965" s="181"/>
      <c r="D1965" s="182"/>
      <c r="E1965" s="182"/>
      <c r="F1965" s="104"/>
      <c r="G1965" s="183"/>
      <c r="H1965" s="183"/>
      <c r="I1965" s="176">
        <v>120.64</v>
      </c>
      <c r="J1965" s="176"/>
      <c r="K1965" s="176"/>
      <c r="L1965" s="176"/>
      <c r="M1965" s="176"/>
      <c r="N1965" s="176"/>
      <c r="O1965" s="176">
        <v>120.64</v>
      </c>
      <c r="P1965" s="176"/>
    </row>
    <row r="1966" spans="1:16" ht="14.1" customHeight="1">
      <c r="A1966" s="177" t="s">
        <v>246</v>
      </c>
      <c r="B1966" s="177"/>
      <c r="C1966" s="177"/>
      <c r="D1966" s="177"/>
      <c r="E1966" s="177"/>
      <c r="F1966" s="177"/>
      <c r="G1966" s="177"/>
      <c r="H1966" s="177"/>
      <c r="I1966" s="177"/>
      <c r="J1966" s="177"/>
      <c r="K1966" s="177"/>
      <c r="L1966" s="177"/>
      <c r="M1966" s="177"/>
      <c r="N1966" s="177"/>
      <c r="O1966" s="178">
        <v>348.59</v>
      </c>
      <c r="P1966" s="178"/>
    </row>
    <row r="1967" spans="1:16" ht="14.1" customHeight="1">
      <c r="A1967" s="177" t="s">
        <v>258</v>
      </c>
      <c r="B1967" s="177"/>
      <c r="C1967" s="177"/>
      <c r="D1967" s="177"/>
      <c r="E1967" s="177"/>
      <c r="F1967" s="177"/>
      <c r="G1967" s="177"/>
      <c r="H1967" s="177"/>
      <c r="I1967" s="177"/>
      <c r="J1967" s="177"/>
      <c r="K1967" s="177"/>
      <c r="L1967" s="177"/>
      <c r="M1967" s="177"/>
      <c r="N1967" s="177"/>
      <c r="O1967" s="177"/>
      <c r="P1967" s="177"/>
    </row>
    <row r="1968" spans="1:16" ht="14.1" customHeight="1">
      <c r="A1968" s="181" t="s">
        <v>259</v>
      </c>
      <c r="B1968" s="181"/>
      <c r="C1968" s="181"/>
      <c r="D1968" s="182" t="s">
        <v>260</v>
      </c>
      <c r="E1968" s="182"/>
      <c r="F1968" s="104">
        <v>85.31</v>
      </c>
      <c r="G1968" s="183">
        <v>0.19192090000000001</v>
      </c>
      <c r="H1968" s="183"/>
      <c r="I1968" s="176"/>
      <c r="J1968" s="176"/>
      <c r="K1968" s="176">
        <v>16.372800000000002</v>
      </c>
      <c r="L1968" s="176"/>
      <c r="M1968" s="176"/>
      <c r="N1968" s="176"/>
      <c r="O1968" s="176">
        <v>16.372800000000002</v>
      </c>
      <c r="P1968" s="176"/>
    </row>
    <row r="1969" spans="1:16" ht="32.65" customHeight="1">
      <c r="A1969" s="181" t="s">
        <v>528</v>
      </c>
      <c r="B1969" s="181"/>
      <c r="C1969" s="181"/>
      <c r="D1969" s="182" t="s">
        <v>268</v>
      </c>
      <c r="E1969" s="182"/>
      <c r="F1969" s="104">
        <v>17.489999999999998</v>
      </c>
      <c r="G1969" s="183">
        <v>2</v>
      </c>
      <c r="H1969" s="183"/>
      <c r="I1969" s="176"/>
      <c r="J1969" s="176"/>
      <c r="K1969" s="176">
        <v>34.979999999999997</v>
      </c>
      <c r="L1969" s="176"/>
      <c r="M1969" s="176"/>
      <c r="N1969" s="176"/>
      <c r="O1969" s="176">
        <v>34.979999999999997</v>
      </c>
      <c r="P1969" s="176"/>
    </row>
    <row r="1970" spans="1:16" ht="14.1" customHeight="1">
      <c r="A1970" s="181" t="s">
        <v>261</v>
      </c>
      <c r="B1970" s="181"/>
      <c r="C1970" s="181"/>
      <c r="D1970" s="182" t="s">
        <v>262</v>
      </c>
      <c r="E1970" s="182"/>
      <c r="F1970" s="104">
        <v>0.86</v>
      </c>
      <c r="G1970" s="183">
        <v>63.182136</v>
      </c>
      <c r="H1970" s="183"/>
      <c r="I1970" s="176"/>
      <c r="J1970" s="176"/>
      <c r="K1970" s="176">
        <v>54.336599999999997</v>
      </c>
      <c r="L1970" s="176"/>
      <c r="M1970" s="176"/>
      <c r="N1970" s="176"/>
      <c r="O1970" s="176">
        <v>54.336599999999997</v>
      </c>
      <c r="P1970" s="176"/>
    </row>
    <row r="1971" spans="1:16" ht="32.65" customHeight="1">
      <c r="A1971" s="181" t="s">
        <v>466</v>
      </c>
      <c r="B1971" s="181"/>
      <c r="C1971" s="181"/>
      <c r="D1971" s="182" t="s">
        <v>282</v>
      </c>
      <c r="E1971" s="182"/>
      <c r="F1971" s="104">
        <v>7.57</v>
      </c>
      <c r="G1971" s="183">
        <v>2.1760000000000002E-2</v>
      </c>
      <c r="H1971" s="183"/>
      <c r="I1971" s="176"/>
      <c r="J1971" s="176"/>
      <c r="K1971" s="176">
        <v>0.16470000000000001</v>
      </c>
      <c r="L1971" s="176"/>
      <c r="M1971" s="176"/>
      <c r="N1971" s="176"/>
      <c r="O1971" s="176">
        <v>0.16470000000000001</v>
      </c>
      <c r="P1971" s="176"/>
    </row>
    <row r="1972" spans="1:16" ht="22.7" customHeight="1">
      <c r="A1972" s="181" t="s">
        <v>263</v>
      </c>
      <c r="B1972" s="181"/>
      <c r="C1972" s="181"/>
      <c r="D1972" s="182" t="s">
        <v>264</v>
      </c>
      <c r="E1972" s="182"/>
      <c r="F1972" s="104">
        <v>1</v>
      </c>
      <c r="G1972" s="183">
        <v>0.30557689999999998</v>
      </c>
      <c r="H1972" s="183"/>
      <c r="I1972" s="176"/>
      <c r="J1972" s="176"/>
      <c r="K1972" s="176">
        <v>0.30559999999999998</v>
      </c>
      <c r="L1972" s="176"/>
      <c r="M1972" s="176"/>
      <c r="N1972" s="176"/>
      <c r="O1972" s="176">
        <v>0.30559999999999998</v>
      </c>
      <c r="P1972" s="176"/>
    </row>
    <row r="1973" spans="1:16" ht="14.1" customHeight="1">
      <c r="A1973" s="181" t="s">
        <v>529</v>
      </c>
      <c r="B1973" s="181"/>
      <c r="C1973" s="181"/>
      <c r="D1973" s="182" t="s">
        <v>282</v>
      </c>
      <c r="E1973" s="182"/>
      <c r="F1973" s="104">
        <v>23.95</v>
      </c>
      <c r="G1973" s="183">
        <v>1.8700920000000001</v>
      </c>
      <c r="H1973" s="183"/>
      <c r="I1973" s="176"/>
      <c r="J1973" s="176"/>
      <c r="K1973" s="176">
        <v>44.788699999999999</v>
      </c>
      <c r="L1973" s="176"/>
      <c r="M1973" s="176"/>
      <c r="N1973" s="176"/>
      <c r="O1973" s="176">
        <v>44.788699999999999</v>
      </c>
      <c r="P1973" s="176"/>
    </row>
    <row r="1974" spans="1:16" ht="22.7" customHeight="1">
      <c r="A1974" s="181" t="s">
        <v>530</v>
      </c>
      <c r="B1974" s="181"/>
      <c r="C1974" s="181"/>
      <c r="D1974" s="182" t="s">
        <v>239</v>
      </c>
      <c r="E1974" s="182"/>
      <c r="F1974" s="104">
        <v>0.72</v>
      </c>
      <c r="G1974" s="183">
        <v>1.056</v>
      </c>
      <c r="H1974" s="183"/>
      <c r="I1974" s="176"/>
      <c r="J1974" s="176"/>
      <c r="K1974" s="176">
        <v>0.76029999999999998</v>
      </c>
      <c r="L1974" s="176"/>
      <c r="M1974" s="176"/>
      <c r="N1974" s="176"/>
      <c r="O1974" s="176">
        <v>0.76029999999999998</v>
      </c>
      <c r="P1974" s="176"/>
    </row>
    <row r="1975" spans="1:16" ht="14.85" customHeight="1"/>
    <row r="1976" spans="1:16" ht="14.1" customHeight="1">
      <c r="A1976" s="170" t="s">
        <v>270</v>
      </c>
      <c r="B1976" s="170"/>
      <c r="C1976" s="170"/>
      <c r="D1976" s="170"/>
      <c r="E1976" s="170"/>
      <c r="F1976" s="170"/>
      <c r="G1976" s="170"/>
      <c r="H1976" s="170"/>
      <c r="I1976" s="170"/>
      <c r="J1976" s="170"/>
      <c r="K1976" s="170"/>
      <c r="L1976" s="170"/>
      <c r="M1976" s="170"/>
      <c r="N1976" s="170"/>
      <c r="O1976" s="170"/>
      <c r="P1976" s="170"/>
    </row>
    <row r="1977" spans="1:16" ht="14.1" customHeight="1">
      <c r="A1977" s="171" t="s">
        <v>271</v>
      </c>
      <c r="B1977" s="171"/>
      <c r="C1977" s="171"/>
      <c r="D1977" s="171"/>
      <c r="E1977" s="171"/>
      <c r="F1977" s="171"/>
      <c r="G1977" s="171"/>
      <c r="H1977" s="171"/>
      <c r="I1977" s="171"/>
      <c r="J1977" s="171"/>
      <c r="K1977" s="171"/>
      <c r="L1977" s="171"/>
      <c r="M1977" s="171"/>
      <c r="N1977" s="171"/>
      <c r="O1977" s="171"/>
      <c r="P1977" s="171"/>
    </row>
    <row r="1978" spans="1:16" ht="65.25" customHeight="1">
      <c r="A1978" s="198"/>
      <c r="B1978" s="198"/>
      <c r="C1978" s="198"/>
      <c r="D1978" s="198"/>
      <c r="E1978" s="198"/>
      <c r="F1978" s="198"/>
      <c r="G1978" s="198"/>
      <c r="H1978" s="198"/>
      <c r="I1978" s="198"/>
      <c r="J1978" s="198"/>
      <c r="K1978" s="198"/>
      <c r="L1978" s="198"/>
      <c r="M1978" s="198"/>
      <c r="N1978" s="198"/>
      <c r="O1978" s="198"/>
      <c r="P1978" s="198"/>
    </row>
    <row r="1979" spans="1:16" ht="5.65" customHeight="1"/>
    <row r="1980" spans="1:16" ht="19.7" customHeight="1">
      <c r="A1980" s="199" t="s">
        <v>218</v>
      </c>
      <c r="B1980" s="199"/>
      <c r="C1980" s="199"/>
      <c r="D1980" s="199"/>
      <c r="E1980" s="199"/>
      <c r="F1980" s="199"/>
      <c r="G1980" s="199"/>
      <c r="H1980" s="199"/>
      <c r="I1980" s="199"/>
      <c r="J1980" s="199"/>
      <c r="K1980" s="199"/>
      <c r="L1980" s="199"/>
      <c r="M1980" s="199"/>
      <c r="N1980" s="199"/>
      <c r="O1980" s="199"/>
      <c r="P1980" s="199"/>
    </row>
    <row r="1981" spans="1:16" ht="15.75" customHeight="1">
      <c r="A1981" s="105" t="s">
        <v>117</v>
      </c>
      <c r="B1981" s="196" t="s">
        <v>118</v>
      </c>
      <c r="C1981" s="196"/>
      <c r="D1981" s="196"/>
      <c r="E1981" s="196"/>
      <c r="F1981" s="196"/>
      <c r="G1981" s="196"/>
      <c r="H1981" s="196"/>
      <c r="I1981" s="196"/>
      <c r="J1981" s="196"/>
      <c r="K1981" s="196"/>
      <c r="L1981" s="193" t="s">
        <v>119</v>
      </c>
      <c r="M1981" s="193"/>
      <c r="N1981" s="200" t="s">
        <v>171</v>
      </c>
      <c r="O1981" s="200"/>
      <c r="P1981" s="200"/>
    </row>
    <row r="1982" spans="1:16" ht="12.6" customHeight="1">
      <c r="A1982" s="105" t="s">
        <v>120</v>
      </c>
      <c r="B1982" s="196" t="s">
        <v>121</v>
      </c>
      <c r="C1982" s="196"/>
      <c r="D1982" s="196"/>
      <c r="E1982" s="196"/>
      <c r="F1982" s="196"/>
      <c r="G1982" s="196"/>
      <c r="H1982" s="196"/>
      <c r="I1982" s="196"/>
      <c r="J1982" s="196"/>
      <c r="K1982" s="196"/>
      <c r="L1982" s="193" t="s">
        <v>219</v>
      </c>
      <c r="M1982" s="193"/>
      <c r="N1982" s="194" t="s">
        <v>3435</v>
      </c>
      <c r="O1982" s="194"/>
      <c r="P1982" s="194"/>
    </row>
    <row r="1983" spans="1:16" ht="14.45" customHeight="1">
      <c r="A1983" s="105" t="s">
        <v>220</v>
      </c>
      <c r="B1983" s="193" t="s">
        <v>170</v>
      </c>
      <c r="C1983" s="193"/>
      <c r="D1983" s="193"/>
      <c r="E1983" s="193"/>
      <c r="F1983" s="193"/>
      <c r="G1983" s="193"/>
      <c r="H1983" s="193"/>
      <c r="I1983" s="193"/>
      <c r="J1983" s="193"/>
      <c r="K1983" s="193"/>
      <c r="L1983" s="193" t="s">
        <v>122</v>
      </c>
      <c r="M1983" s="193"/>
      <c r="N1983" s="194"/>
      <c r="O1983" s="194"/>
      <c r="P1983" s="194"/>
    </row>
    <row r="1984" spans="1:16" ht="14.65" customHeight="1">
      <c r="A1984" s="105" t="s">
        <v>221</v>
      </c>
      <c r="B1984" s="193" t="s">
        <v>170</v>
      </c>
      <c r="C1984" s="193"/>
      <c r="D1984" s="193"/>
      <c r="E1984" s="193"/>
      <c r="F1984" s="193"/>
      <c r="G1984" s="193"/>
      <c r="H1984" s="193"/>
      <c r="I1984" s="193"/>
      <c r="J1984" s="193"/>
      <c r="K1984" s="193"/>
      <c r="L1984" s="193" t="s">
        <v>123</v>
      </c>
      <c r="M1984" s="193"/>
      <c r="N1984" s="194" t="s">
        <v>124</v>
      </c>
      <c r="O1984" s="194"/>
      <c r="P1984" s="194"/>
    </row>
    <row r="1985" spans="1:16" ht="26.45" customHeight="1">
      <c r="A1985" s="105" t="s">
        <v>222</v>
      </c>
      <c r="B1985" s="193" t="s">
        <v>170</v>
      </c>
      <c r="C1985" s="193"/>
      <c r="D1985" s="193"/>
      <c r="E1985" s="193"/>
      <c r="F1985" s="193"/>
      <c r="G1985" s="193"/>
      <c r="H1985" s="193"/>
      <c r="I1985" s="193"/>
      <c r="J1985" s="193"/>
      <c r="K1985" s="193"/>
      <c r="L1985" s="193" t="s">
        <v>125</v>
      </c>
      <c r="M1985" s="193"/>
      <c r="N1985" s="195" t="s">
        <v>3484</v>
      </c>
      <c r="O1985" s="195"/>
      <c r="P1985" s="195"/>
    </row>
    <row r="1986" spans="1:16" ht="13.35" customHeight="1">
      <c r="A1986" s="106" t="s">
        <v>126</v>
      </c>
      <c r="B1986" s="188"/>
      <c r="C1986" s="188"/>
      <c r="D1986" s="188"/>
      <c r="E1986" s="188"/>
      <c r="F1986" s="188"/>
      <c r="G1986" s="188"/>
      <c r="H1986" s="188"/>
      <c r="I1986" s="188"/>
      <c r="J1986" s="188"/>
      <c r="K1986" s="188"/>
      <c r="L1986" s="188" t="s">
        <v>127</v>
      </c>
      <c r="M1986" s="188"/>
      <c r="N1986" s="189" t="s">
        <v>173</v>
      </c>
      <c r="O1986" s="189"/>
      <c r="P1986" s="189"/>
    </row>
    <row r="1987" spans="1:16" ht="15.75" customHeight="1">
      <c r="A1987" s="190" t="s">
        <v>223</v>
      </c>
      <c r="B1987" s="190"/>
      <c r="C1987" s="191" t="s">
        <v>224</v>
      </c>
      <c r="D1987" s="191"/>
      <c r="E1987" s="192" t="s">
        <v>225</v>
      </c>
      <c r="F1987" s="192"/>
      <c r="G1987" s="192"/>
      <c r="H1987" s="191" t="s">
        <v>226</v>
      </c>
      <c r="I1987" s="191"/>
      <c r="J1987" s="192" t="s">
        <v>227</v>
      </c>
      <c r="K1987" s="192"/>
      <c r="L1987" s="192"/>
      <c r="M1987" s="192"/>
      <c r="N1987" s="192"/>
      <c r="O1987" s="192"/>
      <c r="P1987" s="103" t="s">
        <v>228</v>
      </c>
    </row>
    <row r="1988" spans="1:16" ht="17.100000000000001" customHeight="1">
      <c r="A1988" s="186" t="s">
        <v>229</v>
      </c>
      <c r="B1988" s="186"/>
      <c r="C1988" s="186"/>
      <c r="D1988" s="187" t="s">
        <v>230</v>
      </c>
      <c r="E1988" s="187"/>
      <c r="F1988" s="187" t="s">
        <v>231</v>
      </c>
      <c r="G1988" s="187" t="s">
        <v>232</v>
      </c>
      <c r="H1988" s="187"/>
      <c r="I1988" s="187" t="s">
        <v>233</v>
      </c>
      <c r="J1988" s="187"/>
      <c r="K1988" s="187"/>
      <c r="L1988" s="187"/>
      <c r="M1988" s="187"/>
      <c r="N1988" s="187"/>
      <c r="O1988" s="187"/>
      <c r="P1988" s="187"/>
    </row>
    <row r="1989" spans="1:16" ht="17.100000000000001" customHeight="1">
      <c r="A1989" s="186"/>
      <c r="B1989" s="186"/>
      <c r="C1989" s="186"/>
      <c r="D1989" s="187"/>
      <c r="E1989" s="187"/>
      <c r="F1989" s="187"/>
      <c r="G1989" s="187"/>
      <c r="H1989" s="187"/>
      <c r="I1989" s="187" t="s">
        <v>234</v>
      </c>
      <c r="J1989" s="187"/>
      <c r="K1989" s="187" t="s">
        <v>235</v>
      </c>
      <c r="L1989" s="187"/>
      <c r="M1989" s="187" t="s">
        <v>236</v>
      </c>
      <c r="N1989" s="187"/>
      <c r="O1989" s="187" t="s">
        <v>237</v>
      </c>
      <c r="P1989" s="187"/>
    </row>
    <row r="1990" spans="1:16" ht="22.7" customHeight="1">
      <c r="A1990" s="181" t="s">
        <v>265</v>
      </c>
      <c r="B1990" s="181"/>
      <c r="C1990" s="181"/>
      <c r="D1990" s="182" t="s">
        <v>260</v>
      </c>
      <c r="E1990" s="182"/>
      <c r="F1990" s="104">
        <v>103.59</v>
      </c>
      <c r="G1990" s="183">
        <v>0.13767090000000001</v>
      </c>
      <c r="H1990" s="183"/>
      <c r="I1990" s="176"/>
      <c r="J1990" s="176"/>
      <c r="K1990" s="176">
        <v>14.2613</v>
      </c>
      <c r="L1990" s="176"/>
      <c r="M1990" s="176"/>
      <c r="N1990" s="176"/>
      <c r="O1990" s="176">
        <v>14.2613</v>
      </c>
      <c r="P1990" s="176"/>
    </row>
    <row r="1991" spans="1:16" ht="32.65" customHeight="1">
      <c r="A1991" s="181" t="s">
        <v>481</v>
      </c>
      <c r="B1991" s="181"/>
      <c r="C1991" s="181"/>
      <c r="D1991" s="182" t="s">
        <v>260</v>
      </c>
      <c r="E1991" s="182"/>
      <c r="F1991" s="104">
        <v>76.84</v>
      </c>
      <c r="G1991" s="183">
        <v>0.118118</v>
      </c>
      <c r="H1991" s="183"/>
      <c r="I1991" s="176"/>
      <c r="J1991" s="176"/>
      <c r="K1991" s="176">
        <v>9.0762</v>
      </c>
      <c r="L1991" s="176"/>
      <c r="M1991" s="176"/>
      <c r="N1991" s="176"/>
      <c r="O1991" s="176">
        <v>9.0762</v>
      </c>
      <c r="P1991" s="176"/>
    </row>
    <row r="1992" spans="1:16" ht="32.65" customHeight="1">
      <c r="A1992" s="181" t="s">
        <v>531</v>
      </c>
      <c r="B1992" s="181"/>
      <c r="C1992" s="181"/>
      <c r="D1992" s="182" t="s">
        <v>268</v>
      </c>
      <c r="E1992" s="182"/>
      <c r="F1992" s="104">
        <v>82.73</v>
      </c>
      <c r="G1992" s="183">
        <v>5.8</v>
      </c>
      <c r="H1992" s="183"/>
      <c r="I1992" s="176"/>
      <c r="J1992" s="176"/>
      <c r="K1992" s="176">
        <v>479.834</v>
      </c>
      <c r="L1992" s="176"/>
      <c r="M1992" s="176"/>
      <c r="N1992" s="176"/>
      <c r="O1992" s="176">
        <v>479.834</v>
      </c>
      <c r="P1992" s="176"/>
    </row>
    <row r="1993" spans="1:16" ht="32.65" customHeight="1">
      <c r="A1993" s="181" t="s">
        <v>267</v>
      </c>
      <c r="B1993" s="181"/>
      <c r="C1993" s="181"/>
      <c r="D1993" s="182" t="s">
        <v>268</v>
      </c>
      <c r="E1993" s="182"/>
      <c r="F1993" s="104">
        <v>9.08</v>
      </c>
      <c r="G1993" s="183">
        <v>0.77439999999999998</v>
      </c>
      <c r="H1993" s="183"/>
      <c r="I1993" s="176"/>
      <c r="J1993" s="176"/>
      <c r="K1993" s="176">
        <v>7.0316000000000001</v>
      </c>
      <c r="L1993" s="176"/>
      <c r="M1993" s="176"/>
      <c r="N1993" s="176"/>
      <c r="O1993" s="176">
        <v>7.0316000000000001</v>
      </c>
      <c r="P1993" s="176"/>
    </row>
    <row r="1994" spans="1:16" ht="22.7" customHeight="1">
      <c r="A1994" s="181" t="s">
        <v>478</v>
      </c>
      <c r="B1994" s="181"/>
      <c r="C1994" s="181"/>
      <c r="D1994" s="182" t="s">
        <v>262</v>
      </c>
      <c r="E1994" s="182"/>
      <c r="F1994" s="104">
        <v>22.07</v>
      </c>
      <c r="G1994" s="183">
        <v>1.25</v>
      </c>
      <c r="H1994" s="183"/>
      <c r="I1994" s="176"/>
      <c r="J1994" s="176"/>
      <c r="K1994" s="176">
        <v>27.587499999999999</v>
      </c>
      <c r="L1994" s="176"/>
      <c r="M1994" s="176"/>
      <c r="N1994" s="176"/>
      <c r="O1994" s="176">
        <v>27.587499999999999</v>
      </c>
      <c r="P1994" s="176"/>
    </row>
    <row r="1995" spans="1:16" ht="22.7" customHeight="1">
      <c r="A1995" s="181" t="s">
        <v>532</v>
      </c>
      <c r="B1995" s="181"/>
      <c r="C1995" s="181"/>
      <c r="D1995" s="182" t="s">
        <v>262</v>
      </c>
      <c r="E1995" s="182"/>
      <c r="F1995" s="104">
        <v>21.24</v>
      </c>
      <c r="G1995" s="183">
        <v>0.3</v>
      </c>
      <c r="H1995" s="183"/>
      <c r="I1995" s="176"/>
      <c r="J1995" s="176"/>
      <c r="K1995" s="176">
        <v>6.3719999999999999</v>
      </c>
      <c r="L1995" s="176"/>
      <c r="M1995" s="176"/>
      <c r="N1995" s="176"/>
      <c r="O1995" s="176">
        <v>6.3719999999999999</v>
      </c>
      <c r="P1995" s="176"/>
    </row>
    <row r="1996" spans="1:16" ht="22.7" customHeight="1">
      <c r="A1996" s="181" t="s">
        <v>479</v>
      </c>
      <c r="B1996" s="181"/>
      <c r="C1996" s="181"/>
      <c r="D1996" s="182" t="s">
        <v>262</v>
      </c>
      <c r="E1996" s="182"/>
      <c r="F1996" s="104">
        <v>20.32</v>
      </c>
      <c r="G1996" s="183">
        <v>3.3279999999999997E-2</v>
      </c>
      <c r="H1996" s="183"/>
      <c r="I1996" s="176"/>
      <c r="J1996" s="176"/>
      <c r="K1996" s="176">
        <v>0.67620000000000002</v>
      </c>
      <c r="L1996" s="176"/>
      <c r="M1996" s="176"/>
      <c r="N1996" s="176"/>
      <c r="O1996" s="176">
        <v>0.67620000000000002</v>
      </c>
      <c r="P1996" s="176"/>
    </row>
    <row r="1997" spans="1:16" ht="22.7" customHeight="1">
      <c r="A1997" s="181" t="s">
        <v>533</v>
      </c>
      <c r="B1997" s="181"/>
      <c r="C1997" s="181"/>
      <c r="D1997" s="182" t="s">
        <v>262</v>
      </c>
      <c r="E1997" s="182"/>
      <c r="F1997" s="104">
        <v>19.920000000000002</v>
      </c>
      <c r="G1997" s="183">
        <v>1.25</v>
      </c>
      <c r="H1997" s="183"/>
      <c r="I1997" s="176"/>
      <c r="J1997" s="176"/>
      <c r="K1997" s="176">
        <v>24.9</v>
      </c>
      <c r="L1997" s="176"/>
      <c r="M1997" s="176"/>
      <c r="N1997" s="176"/>
      <c r="O1997" s="176">
        <v>24.9</v>
      </c>
      <c r="P1997" s="176"/>
    </row>
    <row r="1998" spans="1:16" ht="22.7" customHeight="1">
      <c r="A1998" s="181" t="s">
        <v>473</v>
      </c>
      <c r="B1998" s="181"/>
      <c r="C1998" s="181"/>
      <c r="D1998" s="182" t="s">
        <v>262</v>
      </c>
      <c r="E1998" s="182"/>
      <c r="F1998" s="104">
        <v>24.62</v>
      </c>
      <c r="G1998" s="183">
        <v>4.3520000000000003E-2</v>
      </c>
      <c r="H1998" s="183"/>
      <c r="I1998" s="176"/>
      <c r="J1998" s="176"/>
      <c r="K1998" s="176">
        <v>1.0714999999999999</v>
      </c>
      <c r="L1998" s="176"/>
      <c r="M1998" s="176"/>
      <c r="N1998" s="176"/>
      <c r="O1998" s="176">
        <v>1.0714999999999999</v>
      </c>
      <c r="P1998" s="176"/>
    </row>
    <row r="1999" spans="1:16" ht="32.65" customHeight="1">
      <c r="A1999" s="181" t="s">
        <v>409</v>
      </c>
      <c r="B1999" s="181"/>
      <c r="C1999" s="181"/>
      <c r="D1999" s="182" t="s">
        <v>268</v>
      </c>
      <c r="E1999" s="182"/>
      <c r="F1999" s="104">
        <v>3.17</v>
      </c>
      <c r="G1999" s="183">
        <v>0.72575999999999996</v>
      </c>
      <c r="H1999" s="183"/>
      <c r="I1999" s="176"/>
      <c r="J1999" s="176"/>
      <c r="K1999" s="176">
        <v>2.3007</v>
      </c>
      <c r="L1999" s="176"/>
      <c r="M1999" s="176"/>
      <c r="N1999" s="176"/>
      <c r="O1999" s="176">
        <v>2.3007</v>
      </c>
      <c r="P1999" s="176"/>
    </row>
    <row r="2000" spans="1:16" ht="14.1" customHeight="1">
      <c r="A2000" s="181" t="s">
        <v>493</v>
      </c>
      <c r="B2000" s="181"/>
      <c r="C2000" s="181"/>
      <c r="D2000" s="182" t="s">
        <v>282</v>
      </c>
      <c r="E2000" s="182"/>
      <c r="F2000" s="104">
        <v>15.87</v>
      </c>
      <c r="G2000" s="183">
        <v>0.311108</v>
      </c>
      <c r="H2000" s="183"/>
      <c r="I2000" s="176"/>
      <c r="J2000" s="176"/>
      <c r="K2000" s="176">
        <v>4.9372999999999996</v>
      </c>
      <c r="L2000" s="176"/>
      <c r="M2000" s="176"/>
      <c r="N2000" s="176"/>
      <c r="O2000" s="176">
        <v>4.9372999999999996</v>
      </c>
      <c r="P2000" s="176"/>
    </row>
    <row r="2001" spans="1:16" ht="32.65" customHeight="1">
      <c r="A2001" s="181" t="s">
        <v>506</v>
      </c>
      <c r="B2001" s="181"/>
      <c r="C2001" s="181"/>
      <c r="D2001" s="182" t="s">
        <v>268</v>
      </c>
      <c r="E2001" s="182"/>
      <c r="F2001" s="104">
        <v>21.11</v>
      </c>
      <c r="G2001" s="183">
        <v>1.2902400000000001</v>
      </c>
      <c r="H2001" s="183"/>
      <c r="I2001" s="176"/>
      <c r="J2001" s="176"/>
      <c r="K2001" s="176">
        <v>27.236999999999998</v>
      </c>
      <c r="L2001" s="176"/>
      <c r="M2001" s="176"/>
      <c r="N2001" s="176"/>
      <c r="O2001" s="176">
        <v>27.236999999999998</v>
      </c>
      <c r="P2001" s="176"/>
    </row>
    <row r="2002" spans="1:16" ht="32.65" customHeight="1">
      <c r="A2002" s="181" t="s">
        <v>534</v>
      </c>
      <c r="B2002" s="181"/>
      <c r="C2002" s="181"/>
      <c r="D2002" s="182" t="s">
        <v>282</v>
      </c>
      <c r="E2002" s="182"/>
      <c r="F2002" s="104">
        <v>27.86</v>
      </c>
      <c r="G2002" s="183">
        <v>2.0709919999999999</v>
      </c>
      <c r="H2002" s="183"/>
      <c r="I2002" s="176"/>
      <c r="J2002" s="176"/>
      <c r="K2002" s="176">
        <v>57.697800000000001</v>
      </c>
      <c r="L2002" s="176"/>
      <c r="M2002" s="176"/>
      <c r="N2002" s="176"/>
      <c r="O2002" s="176">
        <v>57.697800000000001</v>
      </c>
      <c r="P2002" s="176"/>
    </row>
    <row r="2003" spans="1:16" ht="32.65" customHeight="1">
      <c r="A2003" s="181" t="s">
        <v>535</v>
      </c>
      <c r="B2003" s="181"/>
      <c r="C2003" s="181"/>
      <c r="D2003" s="182" t="s">
        <v>268</v>
      </c>
      <c r="E2003" s="182"/>
      <c r="F2003" s="104">
        <v>19.78</v>
      </c>
      <c r="G2003" s="183">
        <v>23</v>
      </c>
      <c r="H2003" s="183"/>
      <c r="I2003" s="176"/>
      <c r="J2003" s="176"/>
      <c r="K2003" s="176">
        <v>454.94</v>
      </c>
      <c r="L2003" s="176"/>
      <c r="M2003" s="176"/>
      <c r="N2003" s="176"/>
      <c r="O2003" s="176">
        <v>454.94</v>
      </c>
      <c r="P2003" s="176"/>
    </row>
    <row r="2004" spans="1:16" ht="14.1" customHeight="1">
      <c r="A2004" s="177" t="s">
        <v>273</v>
      </c>
      <c r="B2004" s="177"/>
      <c r="C2004" s="177"/>
      <c r="D2004" s="177"/>
      <c r="E2004" s="177"/>
      <c r="F2004" s="177"/>
      <c r="G2004" s="177"/>
      <c r="H2004" s="177"/>
      <c r="I2004" s="177"/>
      <c r="J2004" s="177"/>
      <c r="K2004" s="177"/>
      <c r="L2004" s="177"/>
      <c r="M2004" s="177"/>
      <c r="N2004" s="177"/>
      <c r="O2004" s="178">
        <v>1269.6300000000001</v>
      </c>
      <c r="P2004" s="178"/>
    </row>
    <row r="2005" spans="1:16" ht="14.1" customHeight="1">
      <c r="A2005" s="179" t="s">
        <v>247</v>
      </c>
      <c r="B2005" s="179"/>
      <c r="C2005" s="179"/>
      <c r="D2005" s="179"/>
      <c r="E2005" s="179"/>
      <c r="F2005" s="179"/>
      <c r="G2005" s="179"/>
      <c r="H2005" s="179"/>
      <c r="I2005" s="180">
        <v>348.59</v>
      </c>
      <c r="J2005" s="180"/>
      <c r="K2005" s="180">
        <v>1269.6300000000001</v>
      </c>
      <c r="L2005" s="180"/>
      <c r="M2005" s="180">
        <v>0.38</v>
      </c>
      <c r="N2005" s="180"/>
      <c r="O2005" s="180">
        <v>1618.6</v>
      </c>
      <c r="P2005" s="180"/>
    </row>
    <row r="2006" spans="1:16" ht="14.1" customHeight="1">
      <c r="A2006" s="172" t="s">
        <v>248</v>
      </c>
      <c r="B2006" s="172"/>
      <c r="C2006" s="172"/>
      <c r="D2006" s="172"/>
      <c r="E2006" s="172"/>
      <c r="F2006" s="172"/>
      <c r="G2006" s="172"/>
      <c r="H2006" s="172"/>
      <c r="I2006" s="173">
        <v>100.46</v>
      </c>
      <c r="J2006" s="173"/>
      <c r="K2006" s="173">
        <v>365.91</v>
      </c>
      <c r="L2006" s="173"/>
      <c r="M2006" s="173">
        <v>0.11</v>
      </c>
      <c r="N2006" s="173"/>
      <c r="O2006" s="173">
        <v>466.48</v>
      </c>
      <c r="P2006" s="173"/>
    </row>
    <row r="2007" spans="1:16" ht="14.1" customHeight="1">
      <c r="A2007" s="174" t="s">
        <v>249</v>
      </c>
      <c r="B2007" s="174"/>
      <c r="C2007" s="174"/>
      <c r="D2007" s="174"/>
      <c r="E2007" s="174"/>
      <c r="F2007" s="174"/>
      <c r="G2007" s="174"/>
      <c r="H2007" s="174"/>
      <c r="I2007" s="175">
        <v>449.05</v>
      </c>
      <c r="J2007" s="175"/>
      <c r="K2007" s="175">
        <v>1635.54</v>
      </c>
      <c r="L2007" s="175"/>
      <c r="M2007" s="175">
        <v>0.49</v>
      </c>
      <c r="N2007" s="175"/>
      <c r="O2007" s="175">
        <v>2085.08</v>
      </c>
      <c r="P2007" s="175"/>
    </row>
    <row r="2008" spans="1:16" ht="14.1" customHeight="1">
      <c r="A2008" s="184" t="s">
        <v>536</v>
      </c>
      <c r="B2008" s="184"/>
      <c r="C2008" s="184"/>
      <c r="D2008" s="184"/>
      <c r="E2008" s="184"/>
      <c r="F2008" s="184"/>
      <c r="G2008" s="184"/>
      <c r="H2008" s="184"/>
      <c r="I2008" s="184"/>
      <c r="J2008" s="184"/>
      <c r="K2008" s="184"/>
      <c r="L2008" s="184"/>
      <c r="M2008" s="184"/>
      <c r="N2008" s="184"/>
      <c r="O2008" s="185" t="s">
        <v>251</v>
      </c>
      <c r="P2008" s="185"/>
    </row>
    <row r="2009" spans="1:16" ht="14.1" customHeight="1">
      <c r="A2009" s="177" t="s">
        <v>240</v>
      </c>
      <c r="B2009" s="177"/>
      <c r="C2009" s="177"/>
      <c r="D2009" s="177"/>
      <c r="E2009" s="177"/>
      <c r="F2009" s="177"/>
      <c r="G2009" s="177"/>
      <c r="H2009" s="177"/>
      <c r="I2009" s="177"/>
      <c r="J2009" s="177"/>
      <c r="K2009" s="177"/>
      <c r="L2009" s="177"/>
      <c r="M2009" s="177"/>
      <c r="N2009" s="177"/>
      <c r="O2009" s="177"/>
      <c r="P2009" s="177"/>
    </row>
    <row r="2010" spans="1:16" ht="14.1" customHeight="1">
      <c r="A2010" s="181" t="s">
        <v>292</v>
      </c>
      <c r="B2010" s="181"/>
      <c r="C2010" s="181"/>
      <c r="D2010" s="182" t="s">
        <v>242</v>
      </c>
      <c r="E2010" s="182"/>
      <c r="F2010" s="104">
        <v>7.8</v>
      </c>
      <c r="G2010" s="183">
        <v>0.28718640000000001</v>
      </c>
      <c r="H2010" s="183"/>
      <c r="I2010" s="176">
        <v>2.2401</v>
      </c>
      <c r="J2010" s="176"/>
      <c r="K2010" s="176"/>
      <c r="L2010" s="176"/>
      <c r="M2010" s="176"/>
      <c r="N2010" s="176"/>
      <c r="O2010" s="176">
        <v>2.2401</v>
      </c>
      <c r="P2010" s="176"/>
    </row>
    <row r="2011" spans="1:16" ht="14.1" customHeight="1">
      <c r="A2011" s="181" t="s">
        <v>359</v>
      </c>
      <c r="B2011" s="181"/>
      <c r="C2011" s="181"/>
      <c r="D2011" s="182" t="s">
        <v>242</v>
      </c>
      <c r="E2011" s="182"/>
      <c r="F2011" s="104">
        <v>5.65</v>
      </c>
      <c r="G2011" s="183">
        <v>0.10256659999999999</v>
      </c>
      <c r="H2011" s="183"/>
      <c r="I2011" s="176">
        <v>0.57950000000000002</v>
      </c>
      <c r="J2011" s="176"/>
      <c r="K2011" s="176"/>
      <c r="L2011" s="176"/>
      <c r="M2011" s="176"/>
      <c r="N2011" s="176"/>
      <c r="O2011" s="176">
        <v>0.57950000000000002</v>
      </c>
      <c r="P2011" s="176"/>
    </row>
    <row r="2012" spans="1:16" ht="14.1" customHeight="1">
      <c r="A2012" s="181" t="s">
        <v>244</v>
      </c>
      <c r="B2012" s="181"/>
      <c r="C2012" s="181"/>
      <c r="D2012" s="182"/>
      <c r="E2012" s="182"/>
      <c r="F2012" s="104">
        <v>2.82</v>
      </c>
      <c r="G2012" s="183">
        <v>0.86899999999999999</v>
      </c>
      <c r="H2012" s="183"/>
      <c r="I2012" s="176">
        <v>2.4502000000000002</v>
      </c>
      <c r="J2012" s="176"/>
      <c r="K2012" s="176"/>
      <c r="L2012" s="176"/>
      <c r="M2012" s="176"/>
      <c r="N2012" s="176"/>
      <c r="O2012" s="176">
        <v>2.4502000000000002</v>
      </c>
      <c r="P2012" s="176"/>
    </row>
    <row r="2013" spans="1:16" ht="12.95" customHeight="1"/>
    <row r="2014" spans="1:16" ht="14.1" customHeight="1">
      <c r="A2014" s="170" t="s">
        <v>270</v>
      </c>
      <c r="B2014" s="170"/>
      <c r="C2014" s="170"/>
      <c r="D2014" s="170"/>
      <c r="E2014" s="170"/>
      <c r="F2014" s="170"/>
      <c r="G2014" s="170"/>
      <c r="H2014" s="170"/>
      <c r="I2014" s="170"/>
      <c r="J2014" s="170"/>
      <c r="K2014" s="170"/>
      <c r="L2014" s="170"/>
      <c r="M2014" s="170"/>
      <c r="N2014" s="170"/>
      <c r="O2014" s="170"/>
      <c r="P2014" s="170"/>
    </row>
    <row r="2015" spans="1:16" ht="14.1" customHeight="1">
      <c r="A2015" s="171" t="s">
        <v>271</v>
      </c>
      <c r="B2015" s="171"/>
      <c r="C2015" s="171"/>
      <c r="D2015" s="171"/>
      <c r="E2015" s="171"/>
      <c r="F2015" s="171"/>
      <c r="G2015" s="171"/>
      <c r="H2015" s="171"/>
      <c r="I2015" s="171"/>
      <c r="J2015" s="171"/>
      <c r="K2015" s="171"/>
      <c r="L2015" s="171"/>
      <c r="M2015" s="171"/>
      <c r="N2015" s="171"/>
      <c r="O2015" s="171"/>
      <c r="P2015" s="171"/>
    </row>
    <row r="2016" spans="1:16" ht="65.25" customHeight="1">
      <c r="A2016" s="198"/>
      <c r="B2016" s="198"/>
      <c r="C2016" s="198"/>
      <c r="D2016" s="198"/>
      <c r="E2016" s="198"/>
      <c r="F2016" s="198"/>
      <c r="G2016" s="198"/>
      <c r="H2016" s="198"/>
      <c r="I2016" s="198"/>
      <c r="J2016" s="198"/>
      <c r="K2016" s="198"/>
      <c r="L2016" s="198"/>
      <c r="M2016" s="198"/>
      <c r="N2016" s="198"/>
      <c r="O2016" s="198"/>
      <c r="P2016" s="198"/>
    </row>
    <row r="2017" spans="1:16" ht="5.65" customHeight="1"/>
    <row r="2018" spans="1:16" ht="19.7" customHeight="1">
      <c r="A2018" s="199" t="s">
        <v>218</v>
      </c>
      <c r="B2018" s="199"/>
      <c r="C2018" s="199"/>
      <c r="D2018" s="199"/>
      <c r="E2018" s="199"/>
      <c r="F2018" s="199"/>
      <c r="G2018" s="199"/>
      <c r="H2018" s="199"/>
      <c r="I2018" s="199"/>
      <c r="J2018" s="199"/>
      <c r="K2018" s="199"/>
      <c r="L2018" s="199"/>
      <c r="M2018" s="199"/>
      <c r="N2018" s="199"/>
      <c r="O2018" s="199"/>
      <c r="P2018" s="199"/>
    </row>
    <row r="2019" spans="1:16" ht="15.75" customHeight="1">
      <c r="A2019" s="105" t="s">
        <v>117</v>
      </c>
      <c r="B2019" s="196" t="s">
        <v>118</v>
      </c>
      <c r="C2019" s="196"/>
      <c r="D2019" s="196"/>
      <c r="E2019" s="196"/>
      <c r="F2019" s="196"/>
      <c r="G2019" s="196"/>
      <c r="H2019" s="196"/>
      <c r="I2019" s="196"/>
      <c r="J2019" s="196"/>
      <c r="K2019" s="196"/>
      <c r="L2019" s="193" t="s">
        <v>119</v>
      </c>
      <c r="M2019" s="193"/>
      <c r="N2019" s="200" t="s">
        <v>171</v>
      </c>
      <c r="O2019" s="200"/>
      <c r="P2019" s="200"/>
    </row>
    <row r="2020" spans="1:16" ht="12.6" customHeight="1">
      <c r="A2020" s="105" t="s">
        <v>120</v>
      </c>
      <c r="B2020" s="196" t="s">
        <v>121</v>
      </c>
      <c r="C2020" s="196"/>
      <c r="D2020" s="196"/>
      <c r="E2020" s="196"/>
      <c r="F2020" s="196"/>
      <c r="G2020" s="196"/>
      <c r="H2020" s="196"/>
      <c r="I2020" s="196"/>
      <c r="J2020" s="196"/>
      <c r="K2020" s="196"/>
      <c r="L2020" s="193" t="s">
        <v>219</v>
      </c>
      <c r="M2020" s="193"/>
      <c r="N2020" s="194" t="s">
        <v>3435</v>
      </c>
      <c r="O2020" s="194"/>
      <c r="P2020" s="194"/>
    </row>
    <row r="2021" spans="1:16" ht="14.45" customHeight="1">
      <c r="A2021" s="105" t="s">
        <v>220</v>
      </c>
      <c r="B2021" s="193" t="s">
        <v>170</v>
      </c>
      <c r="C2021" s="193"/>
      <c r="D2021" s="193"/>
      <c r="E2021" s="193"/>
      <c r="F2021" s="193"/>
      <c r="G2021" s="193"/>
      <c r="H2021" s="193"/>
      <c r="I2021" s="193"/>
      <c r="J2021" s="193"/>
      <c r="K2021" s="193"/>
      <c r="L2021" s="193" t="s">
        <v>122</v>
      </c>
      <c r="M2021" s="193"/>
      <c r="N2021" s="194"/>
      <c r="O2021" s="194"/>
      <c r="P2021" s="194"/>
    </row>
    <row r="2022" spans="1:16" ht="14.65" customHeight="1">
      <c r="A2022" s="105" t="s">
        <v>221</v>
      </c>
      <c r="B2022" s="193" t="s">
        <v>170</v>
      </c>
      <c r="C2022" s="193"/>
      <c r="D2022" s="193"/>
      <c r="E2022" s="193"/>
      <c r="F2022" s="193"/>
      <c r="G2022" s="193"/>
      <c r="H2022" s="193"/>
      <c r="I2022" s="193"/>
      <c r="J2022" s="193"/>
      <c r="K2022" s="193"/>
      <c r="L2022" s="193" t="s">
        <v>123</v>
      </c>
      <c r="M2022" s="193"/>
      <c r="N2022" s="194" t="s">
        <v>124</v>
      </c>
      <c r="O2022" s="194"/>
      <c r="P2022" s="194"/>
    </row>
    <row r="2023" spans="1:16" ht="26.45" customHeight="1">
      <c r="A2023" s="105" t="s">
        <v>222</v>
      </c>
      <c r="B2023" s="193" t="s">
        <v>170</v>
      </c>
      <c r="C2023" s="193"/>
      <c r="D2023" s="193"/>
      <c r="E2023" s="193"/>
      <c r="F2023" s="193"/>
      <c r="G2023" s="193"/>
      <c r="H2023" s="193"/>
      <c r="I2023" s="193"/>
      <c r="J2023" s="193"/>
      <c r="K2023" s="193"/>
      <c r="L2023" s="193" t="s">
        <v>125</v>
      </c>
      <c r="M2023" s="193"/>
      <c r="N2023" s="195" t="s">
        <v>3485</v>
      </c>
      <c r="O2023" s="195"/>
      <c r="P2023" s="195"/>
    </row>
    <row r="2024" spans="1:16" ht="13.35" customHeight="1">
      <c r="A2024" s="106" t="s">
        <v>126</v>
      </c>
      <c r="B2024" s="188"/>
      <c r="C2024" s="188"/>
      <c r="D2024" s="188"/>
      <c r="E2024" s="188"/>
      <c r="F2024" s="188"/>
      <c r="G2024" s="188"/>
      <c r="H2024" s="188"/>
      <c r="I2024" s="188"/>
      <c r="J2024" s="188"/>
      <c r="K2024" s="188"/>
      <c r="L2024" s="188" t="s">
        <v>127</v>
      </c>
      <c r="M2024" s="188"/>
      <c r="N2024" s="189" t="s">
        <v>173</v>
      </c>
      <c r="O2024" s="189"/>
      <c r="P2024" s="189"/>
    </row>
    <row r="2025" spans="1:16" ht="15.75" customHeight="1">
      <c r="A2025" s="190" t="s">
        <v>223</v>
      </c>
      <c r="B2025" s="190"/>
      <c r="C2025" s="191" t="s">
        <v>224</v>
      </c>
      <c r="D2025" s="191"/>
      <c r="E2025" s="192" t="s">
        <v>225</v>
      </c>
      <c r="F2025" s="192"/>
      <c r="G2025" s="192"/>
      <c r="H2025" s="191" t="s">
        <v>226</v>
      </c>
      <c r="I2025" s="191"/>
      <c r="J2025" s="192" t="s">
        <v>227</v>
      </c>
      <c r="K2025" s="192"/>
      <c r="L2025" s="192"/>
      <c r="M2025" s="192"/>
      <c r="N2025" s="192"/>
      <c r="O2025" s="192"/>
      <c r="P2025" s="103" t="s">
        <v>228</v>
      </c>
    </row>
    <row r="2026" spans="1:16" ht="17.100000000000001" customHeight="1">
      <c r="A2026" s="186" t="s">
        <v>229</v>
      </c>
      <c r="B2026" s="186"/>
      <c r="C2026" s="186"/>
      <c r="D2026" s="187" t="s">
        <v>230</v>
      </c>
      <c r="E2026" s="187"/>
      <c r="F2026" s="187" t="s">
        <v>231</v>
      </c>
      <c r="G2026" s="187" t="s">
        <v>232</v>
      </c>
      <c r="H2026" s="187"/>
      <c r="I2026" s="187" t="s">
        <v>233</v>
      </c>
      <c r="J2026" s="187"/>
      <c r="K2026" s="187"/>
      <c r="L2026" s="187"/>
      <c r="M2026" s="187"/>
      <c r="N2026" s="187"/>
      <c r="O2026" s="187"/>
      <c r="P2026" s="187"/>
    </row>
    <row r="2027" spans="1:16" ht="17.100000000000001" customHeight="1">
      <c r="A2027" s="186"/>
      <c r="B2027" s="186"/>
      <c r="C2027" s="186"/>
      <c r="D2027" s="187"/>
      <c r="E2027" s="187"/>
      <c r="F2027" s="187"/>
      <c r="G2027" s="187"/>
      <c r="H2027" s="187"/>
      <c r="I2027" s="187" t="s">
        <v>234</v>
      </c>
      <c r="J2027" s="187"/>
      <c r="K2027" s="187" t="s">
        <v>235</v>
      </c>
      <c r="L2027" s="187"/>
      <c r="M2027" s="187" t="s">
        <v>236</v>
      </c>
      <c r="N2027" s="187"/>
      <c r="O2027" s="187" t="s">
        <v>237</v>
      </c>
      <c r="P2027" s="187"/>
    </row>
    <row r="2028" spans="1:16" ht="14.1" customHeight="1">
      <c r="A2028" s="181" t="s">
        <v>245</v>
      </c>
      <c r="B2028" s="181"/>
      <c r="C2028" s="181"/>
      <c r="D2028" s="182"/>
      <c r="E2028" s="182"/>
      <c r="F2028" s="104"/>
      <c r="G2028" s="183"/>
      <c r="H2028" s="183"/>
      <c r="I2028" s="176">
        <v>2.9</v>
      </c>
      <c r="J2028" s="176"/>
      <c r="K2028" s="176"/>
      <c r="L2028" s="176"/>
      <c r="M2028" s="176"/>
      <c r="N2028" s="176"/>
      <c r="O2028" s="176">
        <v>2.9</v>
      </c>
      <c r="P2028" s="176"/>
    </row>
    <row r="2029" spans="1:16" ht="14.1" customHeight="1">
      <c r="A2029" s="177" t="s">
        <v>246</v>
      </c>
      <c r="B2029" s="177"/>
      <c r="C2029" s="177"/>
      <c r="D2029" s="177"/>
      <c r="E2029" s="177"/>
      <c r="F2029" s="177"/>
      <c r="G2029" s="177"/>
      <c r="H2029" s="177"/>
      <c r="I2029" s="177"/>
      <c r="J2029" s="177"/>
      <c r="K2029" s="177"/>
      <c r="L2029" s="177"/>
      <c r="M2029" s="177"/>
      <c r="N2029" s="177"/>
      <c r="O2029" s="178">
        <v>8.17</v>
      </c>
      <c r="P2029" s="178"/>
    </row>
    <row r="2030" spans="1:16" ht="14.1" customHeight="1">
      <c r="A2030" s="177" t="s">
        <v>258</v>
      </c>
      <c r="B2030" s="177"/>
      <c r="C2030" s="177"/>
      <c r="D2030" s="177"/>
      <c r="E2030" s="177"/>
      <c r="F2030" s="177"/>
      <c r="G2030" s="177"/>
      <c r="H2030" s="177"/>
      <c r="I2030" s="177"/>
      <c r="J2030" s="177"/>
      <c r="K2030" s="177"/>
      <c r="L2030" s="177"/>
      <c r="M2030" s="177"/>
      <c r="N2030" s="177"/>
      <c r="O2030" s="177"/>
      <c r="P2030" s="177"/>
    </row>
    <row r="2031" spans="1:16" ht="14.1" customHeight="1">
      <c r="A2031" s="181" t="s">
        <v>537</v>
      </c>
      <c r="B2031" s="181"/>
      <c r="C2031" s="181"/>
      <c r="D2031" s="182" t="s">
        <v>518</v>
      </c>
      <c r="E2031" s="182"/>
      <c r="F2031" s="104">
        <v>95.37</v>
      </c>
      <c r="G2031" s="183">
        <v>0.05</v>
      </c>
      <c r="H2031" s="183"/>
      <c r="I2031" s="176"/>
      <c r="J2031" s="176"/>
      <c r="K2031" s="176">
        <v>4.7685000000000004</v>
      </c>
      <c r="L2031" s="176"/>
      <c r="M2031" s="176"/>
      <c r="N2031" s="176"/>
      <c r="O2031" s="176">
        <v>4.7685000000000004</v>
      </c>
      <c r="P2031" s="176"/>
    </row>
    <row r="2032" spans="1:16" ht="14.1" customHeight="1">
      <c r="A2032" s="177" t="s">
        <v>273</v>
      </c>
      <c r="B2032" s="177"/>
      <c r="C2032" s="177"/>
      <c r="D2032" s="177"/>
      <c r="E2032" s="177"/>
      <c r="F2032" s="177"/>
      <c r="G2032" s="177"/>
      <c r="H2032" s="177"/>
      <c r="I2032" s="177"/>
      <c r="J2032" s="177"/>
      <c r="K2032" s="177"/>
      <c r="L2032" s="177"/>
      <c r="M2032" s="177"/>
      <c r="N2032" s="177"/>
      <c r="O2032" s="178">
        <v>4.7699999999999996</v>
      </c>
      <c r="P2032" s="178"/>
    </row>
    <row r="2033" spans="1:16" ht="14.1" customHeight="1">
      <c r="A2033" s="179" t="s">
        <v>247</v>
      </c>
      <c r="B2033" s="179"/>
      <c r="C2033" s="179"/>
      <c r="D2033" s="179"/>
      <c r="E2033" s="179"/>
      <c r="F2033" s="179"/>
      <c r="G2033" s="179"/>
      <c r="H2033" s="179"/>
      <c r="I2033" s="180">
        <v>8.17</v>
      </c>
      <c r="J2033" s="180"/>
      <c r="K2033" s="180">
        <v>4.7699999999999996</v>
      </c>
      <c r="L2033" s="180"/>
      <c r="M2033" s="180"/>
      <c r="N2033" s="180"/>
      <c r="O2033" s="180">
        <v>12.94</v>
      </c>
      <c r="P2033" s="180"/>
    </row>
    <row r="2034" spans="1:16" ht="14.1" customHeight="1">
      <c r="A2034" s="172" t="s">
        <v>248</v>
      </c>
      <c r="B2034" s="172"/>
      <c r="C2034" s="172"/>
      <c r="D2034" s="172"/>
      <c r="E2034" s="172"/>
      <c r="F2034" s="172"/>
      <c r="G2034" s="172"/>
      <c r="H2034" s="172"/>
      <c r="I2034" s="173">
        <v>2.36</v>
      </c>
      <c r="J2034" s="173"/>
      <c r="K2034" s="173">
        <v>1.37</v>
      </c>
      <c r="L2034" s="173"/>
      <c r="M2034" s="173"/>
      <c r="N2034" s="173"/>
      <c r="O2034" s="173">
        <v>3.73</v>
      </c>
      <c r="P2034" s="173"/>
    </row>
    <row r="2035" spans="1:16" ht="14.1" customHeight="1">
      <c r="A2035" s="174" t="s">
        <v>249</v>
      </c>
      <c r="B2035" s="174"/>
      <c r="C2035" s="174"/>
      <c r="D2035" s="174"/>
      <c r="E2035" s="174"/>
      <c r="F2035" s="174"/>
      <c r="G2035" s="174"/>
      <c r="H2035" s="174"/>
      <c r="I2035" s="175">
        <v>10.53</v>
      </c>
      <c r="J2035" s="175"/>
      <c r="K2035" s="175">
        <v>6.14</v>
      </c>
      <c r="L2035" s="175"/>
      <c r="M2035" s="175"/>
      <c r="N2035" s="175"/>
      <c r="O2035" s="175">
        <v>16.670000000000002</v>
      </c>
      <c r="P2035" s="175"/>
    </row>
    <row r="2036" spans="1:16" ht="22.7" customHeight="1">
      <c r="A2036" s="184" t="s">
        <v>538</v>
      </c>
      <c r="B2036" s="184"/>
      <c r="C2036" s="184"/>
      <c r="D2036" s="184"/>
      <c r="E2036" s="184"/>
      <c r="F2036" s="184"/>
      <c r="G2036" s="184"/>
      <c r="H2036" s="184"/>
      <c r="I2036" s="184"/>
      <c r="J2036" s="184"/>
      <c r="K2036" s="184"/>
      <c r="L2036" s="184"/>
      <c r="M2036" s="184"/>
      <c r="N2036" s="184"/>
      <c r="O2036" s="185" t="s">
        <v>239</v>
      </c>
      <c r="P2036" s="185"/>
    </row>
    <row r="2037" spans="1:16" ht="14.1" customHeight="1">
      <c r="A2037" s="177" t="s">
        <v>252</v>
      </c>
      <c r="B2037" s="177"/>
      <c r="C2037" s="177"/>
      <c r="D2037" s="177"/>
      <c r="E2037" s="177"/>
      <c r="F2037" s="177"/>
      <c r="G2037" s="177"/>
      <c r="H2037" s="177"/>
      <c r="I2037" s="177"/>
      <c r="J2037" s="177"/>
      <c r="K2037" s="177"/>
      <c r="L2037" s="177"/>
      <c r="M2037" s="177"/>
      <c r="N2037" s="177"/>
      <c r="O2037" s="177"/>
      <c r="P2037" s="177"/>
    </row>
    <row r="2038" spans="1:16" ht="42.4" customHeight="1">
      <c r="A2038" s="181" t="s">
        <v>253</v>
      </c>
      <c r="B2038" s="181"/>
      <c r="C2038" s="181"/>
      <c r="D2038" s="182" t="s">
        <v>239</v>
      </c>
      <c r="E2038" s="182"/>
      <c r="F2038" s="104">
        <v>5067.47</v>
      </c>
      <c r="G2038" s="183">
        <v>2.6000000000000001E-6</v>
      </c>
      <c r="H2038" s="183"/>
      <c r="I2038" s="176"/>
      <c r="J2038" s="176"/>
      <c r="K2038" s="176"/>
      <c r="L2038" s="176"/>
      <c r="M2038" s="176">
        <v>1.32E-2</v>
      </c>
      <c r="N2038" s="176"/>
      <c r="O2038" s="176">
        <v>1.32E-2</v>
      </c>
      <c r="P2038" s="176"/>
    </row>
    <row r="2039" spans="1:16" ht="32.65" customHeight="1">
      <c r="A2039" s="181" t="s">
        <v>275</v>
      </c>
      <c r="B2039" s="181"/>
      <c r="C2039" s="181"/>
      <c r="D2039" s="182" t="s">
        <v>239</v>
      </c>
      <c r="E2039" s="182"/>
      <c r="F2039" s="104">
        <v>1533.69</v>
      </c>
      <c r="G2039" s="183">
        <f>O2039/F2039</f>
        <v>6.5202224699906761E-6</v>
      </c>
      <c r="H2039" s="183"/>
      <c r="I2039" s="176"/>
      <c r="J2039" s="176"/>
      <c r="K2039" s="176"/>
      <c r="L2039" s="176"/>
      <c r="M2039" s="176">
        <v>0.01</v>
      </c>
      <c r="N2039" s="176"/>
      <c r="O2039" s="176">
        <v>0.01</v>
      </c>
      <c r="P2039" s="176"/>
    </row>
    <row r="2040" spans="1:16" ht="14.1" customHeight="1">
      <c r="A2040" s="177" t="s">
        <v>254</v>
      </c>
      <c r="B2040" s="177"/>
      <c r="C2040" s="177"/>
      <c r="D2040" s="177"/>
      <c r="E2040" s="177"/>
      <c r="F2040" s="177"/>
      <c r="G2040" s="177"/>
      <c r="H2040" s="177"/>
      <c r="I2040" s="177"/>
      <c r="J2040" s="177"/>
      <c r="K2040" s="177"/>
      <c r="L2040" s="177"/>
      <c r="M2040" s="177"/>
      <c r="N2040" s="177"/>
      <c r="O2040" s="178">
        <v>0.01</v>
      </c>
      <c r="P2040" s="178"/>
    </row>
    <row r="2041" spans="1:16" ht="14.1" customHeight="1">
      <c r="A2041" s="177" t="s">
        <v>240</v>
      </c>
      <c r="B2041" s="177"/>
      <c r="C2041" s="177"/>
      <c r="D2041" s="177"/>
      <c r="E2041" s="177"/>
      <c r="F2041" s="177"/>
      <c r="G2041" s="177"/>
      <c r="H2041" s="177"/>
      <c r="I2041" s="177"/>
      <c r="J2041" s="177"/>
      <c r="K2041" s="177"/>
      <c r="L2041" s="177"/>
      <c r="M2041" s="177"/>
      <c r="N2041" s="177"/>
      <c r="O2041" s="177"/>
      <c r="P2041" s="177"/>
    </row>
    <row r="2042" spans="1:16" ht="14.1" customHeight="1">
      <c r="A2042" s="181" t="s">
        <v>539</v>
      </c>
      <c r="B2042" s="181"/>
      <c r="C2042" s="181"/>
      <c r="D2042" s="182" t="s">
        <v>242</v>
      </c>
      <c r="E2042" s="182"/>
      <c r="F2042" s="104">
        <v>5.86</v>
      </c>
      <c r="G2042" s="183">
        <v>4.2209999999999998E-2</v>
      </c>
      <c r="H2042" s="183"/>
      <c r="I2042" s="176">
        <v>0.24740000000000001</v>
      </c>
      <c r="J2042" s="176"/>
      <c r="K2042" s="176"/>
      <c r="L2042" s="176"/>
      <c r="M2042" s="176"/>
      <c r="N2042" s="176"/>
      <c r="O2042" s="176">
        <v>0.24740000000000001</v>
      </c>
      <c r="P2042" s="176"/>
    </row>
    <row r="2043" spans="1:16" ht="14.1" customHeight="1">
      <c r="A2043" s="181" t="s">
        <v>276</v>
      </c>
      <c r="B2043" s="181"/>
      <c r="C2043" s="181"/>
      <c r="D2043" s="182" t="s">
        <v>242</v>
      </c>
      <c r="E2043" s="182"/>
      <c r="F2043" s="104">
        <v>5.86</v>
      </c>
      <c r="G2043" s="183">
        <v>4.79259E-2</v>
      </c>
      <c r="H2043" s="183"/>
      <c r="I2043" s="176">
        <v>0.28079999999999999</v>
      </c>
      <c r="J2043" s="176"/>
      <c r="K2043" s="176"/>
      <c r="L2043" s="176"/>
      <c r="M2043" s="176"/>
      <c r="N2043" s="176"/>
      <c r="O2043" s="176">
        <v>0.28079999999999999</v>
      </c>
      <c r="P2043" s="176"/>
    </row>
    <row r="2044" spans="1:16" ht="14.1" customHeight="1">
      <c r="A2044" s="181" t="s">
        <v>255</v>
      </c>
      <c r="B2044" s="181"/>
      <c r="C2044" s="181"/>
      <c r="D2044" s="182" t="s">
        <v>242</v>
      </c>
      <c r="E2044" s="182"/>
      <c r="F2044" s="104">
        <v>7.8</v>
      </c>
      <c r="G2044" s="183">
        <v>0.25862499999999999</v>
      </c>
      <c r="H2044" s="183"/>
      <c r="I2044" s="176">
        <v>2.0173000000000001</v>
      </c>
      <c r="J2044" s="176"/>
      <c r="K2044" s="176"/>
      <c r="L2044" s="176"/>
      <c r="M2044" s="176"/>
      <c r="N2044" s="176"/>
      <c r="O2044" s="176">
        <v>2.0173000000000001</v>
      </c>
      <c r="P2044" s="176"/>
    </row>
    <row r="2045" spans="1:16" ht="22.7" customHeight="1">
      <c r="A2045" s="181" t="s">
        <v>256</v>
      </c>
      <c r="B2045" s="181"/>
      <c r="C2045" s="181"/>
      <c r="D2045" s="182" t="s">
        <v>242</v>
      </c>
      <c r="E2045" s="182"/>
      <c r="F2045" s="104">
        <v>7.8</v>
      </c>
      <c r="G2045" s="183">
        <v>2.17602E-2</v>
      </c>
      <c r="H2045" s="183"/>
      <c r="I2045" s="176">
        <v>0.16969999999999999</v>
      </c>
      <c r="J2045" s="176"/>
      <c r="K2045" s="176"/>
      <c r="L2045" s="176"/>
      <c r="M2045" s="176"/>
      <c r="N2045" s="176"/>
      <c r="O2045" s="176">
        <v>0.16969999999999999</v>
      </c>
      <c r="P2045" s="176"/>
    </row>
    <row r="2046" spans="1:16" ht="22.7" customHeight="1">
      <c r="A2046" s="181" t="s">
        <v>277</v>
      </c>
      <c r="B2046" s="181"/>
      <c r="C2046" s="181"/>
      <c r="D2046" s="182" t="s">
        <v>242</v>
      </c>
      <c r="E2046" s="182"/>
      <c r="F2046" s="104">
        <v>8.65</v>
      </c>
      <c r="G2046" s="183">
        <v>6.0058999999999998E-3</v>
      </c>
      <c r="H2046" s="183"/>
      <c r="I2046" s="176">
        <v>5.1999999999999998E-2</v>
      </c>
      <c r="J2046" s="176"/>
      <c r="K2046" s="176"/>
      <c r="L2046" s="176"/>
      <c r="M2046" s="176"/>
      <c r="N2046" s="176"/>
      <c r="O2046" s="176">
        <v>5.1999999999999998E-2</v>
      </c>
      <c r="P2046" s="176"/>
    </row>
    <row r="2047" spans="1:16" ht="14.1" customHeight="1">
      <c r="A2047" s="181" t="s">
        <v>291</v>
      </c>
      <c r="B2047" s="181"/>
      <c r="C2047" s="181"/>
      <c r="D2047" s="182" t="s">
        <v>242</v>
      </c>
      <c r="E2047" s="182"/>
      <c r="F2047" s="104">
        <v>7.8</v>
      </c>
      <c r="G2047" s="183">
        <v>2.5414986000000002</v>
      </c>
      <c r="H2047" s="183"/>
      <c r="I2047" s="176">
        <v>19.823699999999999</v>
      </c>
      <c r="J2047" s="176"/>
      <c r="K2047" s="176"/>
      <c r="L2047" s="176"/>
      <c r="M2047" s="176"/>
      <c r="N2047" s="176"/>
      <c r="O2047" s="176">
        <v>19.823699999999999</v>
      </c>
      <c r="P2047" s="176"/>
    </row>
    <row r="2048" spans="1:16" ht="14.1" customHeight="1">
      <c r="A2048" s="181" t="s">
        <v>524</v>
      </c>
      <c r="B2048" s="181"/>
      <c r="C2048" s="181"/>
      <c r="D2048" s="182" t="s">
        <v>242</v>
      </c>
      <c r="E2048" s="182"/>
      <c r="F2048" s="104">
        <v>7.8</v>
      </c>
      <c r="G2048" s="183">
        <v>4.2209999999999998E-2</v>
      </c>
      <c r="H2048" s="183"/>
      <c r="I2048" s="176">
        <v>0.32919999999999999</v>
      </c>
      <c r="J2048" s="176"/>
      <c r="K2048" s="176"/>
      <c r="L2048" s="176"/>
      <c r="M2048" s="176"/>
      <c r="N2048" s="176"/>
      <c r="O2048" s="176">
        <v>0.32919999999999999</v>
      </c>
      <c r="P2048" s="176"/>
    </row>
    <row r="2049" spans="1:16" ht="14.1" customHeight="1">
      <c r="A2049" s="181" t="s">
        <v>359</v>
      </c>
      <c r="B2049" s="181"/>
      <c r="C2049" s="181"/>
      <c r="D2049" s="182" t="s">
        <v>242</v>
      </c>
      <c r="E2049" s="182"/>
      <c r="F2049" s="104">
        <v>5.65</v>
      </c>
      <c r="G2049" s="183">
        <v>0.54023379999999999</v>
      </c>
      <c r="H2049" s="183"/>
      <c r="I2049" s="176">
        <v>3.0522999999999998</v>
      </c>
      <c r="J2049" s="176"/>
      <c r="K2049" s="176"/>
      <c r="L2049" s="176"/>
      <c r="M2049" s="176"/>
      <c r="N2049" s="176"/>
      <c r="O2049" s="176">
        <v>3.0522999999999998</v>
      </c>
      <c r="P2049" s="176"/>
    </row>
    <row r="2050" spans="1:16" ht="14.1" customHeight="1">
      <c r="A2050" s="181" t="s">
        <v>257</v>
      </c>
      <c r="B2050" s="181"/>
      <c r="C2050" s="181"/>
      <c r="D2050" s="182" t="s">
        <v>242</v>
      </c>
      <c r="E2050" s="182"/>
      <c r="F2050" s="104">
        <v>5.65</v>
      </c>
      <c r="G2050" s="183">
        <v>3.1698857</v>
      </c>
      <c r="H2050" s="183"/>
      <c r="I2050" s="176">
        <v>17.9099</v>
      </c>
      <c r="J2050" s="176"/>
      <c r="K2050" s="176"/>
      <c r="L2050" s="176"/>
      <c r="M2050" s="176"/>
      <c r="N2050" s="176"/>
      <c r="O2050" s="176">
        <v>17.9099</v>
      </c>
      <c r="P2050" s="176"/>
    </row>
    <row r="2051" spans="1:16" ht="14.1" customHeight="1">
      <c r="A2051" s="181" t="s">
        <v>244</v>
      </c>
      <c r="B2051" s="181"/>
      <c r="C2051" s="181"/>
      <c r="D2051" s="182"/>
      <c r="E2051" s="182"/>
      <c r="F2051" s="104">
        <v>43.88</v>
      </c>
      <c r="G2051" s="183">
        <v>0.86899999999999999</v>
      </c>
      <c r="H2051" s="183"/>
      <c r="I2051" s="176">
        <v>38.133699999999997</v>
      </c>
      <c r="J2051" s="176"/>
      <c r="K2051" s="176"/>
      <c r="L2051" s="176"/>
      <c r="M2051" s="176"/>
      <c r="N2051" s="176"/>
      <c r="O2051" s="176">
        <v>38.133699999999997</v>
      </c>
      <c r="P2051" s="176"/>
    </row>
    <row r="2052" spans="1:16" ht="14.1" customHeight="1">
      <c r="A2052" s="181" t="s">
        <v>245</v>
      </c>
      <c r="B2052" s="181"/>
      <c r="C2052" s="181"/>
      <c r="D2052" s="182"/>
      <c r="E2052" s="182"/>
      <c r="F2052" s="104"/>
      <c r="G2052" s="183"/>
      <c r="H2052" s="183"/>
      <c r="I2052" s="176">
        <v>43.82</v>
      </c>
      <c r="J2052" s="176"/>
      <c r="K2052" s="176"/>
      <c r="L2052" s="176"/>
      <c r="M2052" s="176"/>
      <c r="N2052" s="176"/>
      <c r="O2052" s="176">
        <v>43.82</v>
      </c>
      <c r="P2052" s="176"/>
    </row>
    <row r="2053" spans="1:16" ht="14.1" customHeight="1">
      <c r="A2053" s="177" t="s">
        <v>246</v>
      </c>
      <c r="B2053" s="177"/>
      <c r="C2053" s="177"/>
      <c r="D2053" s="177"/>
      <c r="E2053" s="177"/>
      <c r="F2053" s="177"/>
      <c r="G2053" s="177"/>
      <c r="H2053" s="177"/>
      <c r="I2053" s="177"/>
      <c r="J2053" s="177"/>
      <c r="K2053" s="177"/>
      <c r="L2053" s="177"/>
      <c r="M2053" s="177"/>
      <c r="N2053" s="177"/>
      <c r="O2053" s="178">
        <v>125.84</v>
      </c>
      <c r="P2053" s="178"/>
    </row>
    <row r="2054" spans="1:16" ht="14.1" customHeight="1">
      <c r="A2054" s="177" t="s">
        <v>258</v>
      </c>
      <c r="B2054" s="177"/>
      <c r="C2054" s="177"/>
      <c r="D2054" s="177"/>
      <c r="E2054" s="177"/>
      <c r="F2054" s="177"/>
      <c r="G2054" s="177"/>
      <c r="H2054" s="177"/>
      <c r="I2054" s="177"/>
      <c r="J2054" s="177"/>
      <c r="K2054" s="177"/>
      <c r="L2054" s="177"/>
      <c r="M2054" s="177"/>
      <c r="N2054" s="177"/>
      <c r="O2054" s="177"/>
      <c r="P2054" s="177"/>
    </row>
    <row r="2055" spans="1:16" ht="22.7" customHeight="1">
      <c r="A2055" s="181" t="s">
        <v>540</v>
      </c>
      <c r="B2055" s="181"/>
      <c r="C2055" s="181"/>
      <c r="D2055" s="182" t="s">
        <v>282</v>
      </c>
      <c r="E2055" s="182"/>
      <c r="F2055" s="104">
        <v>8.1</v>
      </c>
      <c r="G2055" s="183">
        <v>1.51746E-2</v>
      </c>
      <c r="H2055" s="183"/>
      <c r="I2055" s="176"/>
      <c r="J2055" s="176"/>
      <c r="K2055" s="176">
        <v>0.1229</v>
      </c>
      <c r="L2055" s="176"/>
      <c r="M2055" s="176"/>
      <c r="N2055" s="176"/>
      <c r="O2055" s="176">
        <v>0.1229</v>
      </c>
      <c r="P2055" s="176"/>
    </row>
    <row r="2056" spans="1:16" ht="14.1" customHeight="1">
      <c r="A2056" s="181" t="s">
        <v>259</v>
      </c>
      <c r="B2056" s="181"/>
      <c r="C2056" s="181"/>
      <c r="D2056" s="182" t="s">
        <v>260</v>
      </c>
      <c r="E2056" s="182"/>
      <c r="F2056" s="104">
        <v>85.31</v>
      </c>
      <c r="G2056" s="183">
        <v>8.1493999999999994E-3</v>
      </c>
      <c r="H2056" s="183"/>
      <c r="I2056" s="176"/>
      <c r="J2056" s="176"/>
      <c r="K2056" s="176">
        <v>0.69520000000000004</v>
      </c>
      <c r="L2056" s="176"/>
      <c r="M2056" s="176"/>
      <c r="N2056" s="176"/>
      <c r="O2056" s="176">
        <v>0.69520000000000004</v>
      </c>
      <c r="P2056" s="176"/>
    </row>
    <row r="2057" spans="1:16" ht="27.4" customHeight="1"/>
    <row r="2058" spans="1:16" ht="14.1" customHeight="1">
      <c r="A2058" s="170" t="s">
        <v>270</v>
      </c>
      <c r="B2058" s="170"/>
      <c r="C2058" s="170"/>
      <c r="D2058" s="170"/>
      <c r="E2058" s="170"/>
      <c r="F2058" s="170"/>
      <c r="G2058" s="170"/>
      <c r="H2058" s="170"/>
      <c r="I2058" s="170"/>
      <c r="J2058" s="170"/>
      <c r="K2058" s="170"/>
      <c r="L2058" s="170"/>
      <c r="M2058" s="170"/>
      <c r="N2058" s="170"/>
      <c r="O2058" s="170"/>
      <c r="P2058" s="170"/>
    </row>
    <row r="2059" spans="1:16" ht="14.1" customHeight="1">
      <c r="A2059" s="171" t="s">
        <v>271</v>
      </c>
      <c r="B2059" s="171"/>
      <c r="C2059" s="171"/>
      <c r="D2059" s="171"/>
      <c r="E2059" s="171"/>
      <c r="F2059" s="171"/>
      <c r="G2059" s="171"/>
      <c r="H2059" s="171"/>
      <c r="I2059" s="171"/>
      <c r="J2059" s="171"/>
      <c r="K2059" s="171"/>
      <c r="L2059" s="171"/>
      <c r="M2059" s="171"/>
      <c r="N2059" s="171"/>
      <c r="O2059" s="171"/>
      <c r="P2059" s="171"/>
    </row>
    <row r="2060" spans="1:16" ht="65.25" customHeight="1">
      <c r="A2060" s="198"/>
      <c r="B2060" s="198"/>
      <c r="C2060" s="198"/>
      <c r="D2060" s="198"/>
      <c r="E2060" s="198"/>
      <c r="F2060" s="198"/>
      <c r="G2060" s="198"/>
      <c r="H2060" s="198"/>
      <c r="I2060" s="198"/>
      <c r="J2060" s="198"/>
      <c r="K2060" s="198"/>
      <c r="L2060" s="198"/>
      <c r="M2060" s="198"/>
      <c r="N2060" s="198"/>
      <c r="O2060" s="198"/>
      <c r="P2060" s="198"/>
    </row>
    <row r="2061" spans="1:16" ht="5.65" customHeight="1"/>
    <row r="2062" spans="1:16" ht="19.7" customHeight="1">
      <c r="A2062" s="199" t="s">
        <v>218</v>
      </c>
      <c r="B2062" s="199"/>
      <c r="C2062" s="199"/>
      <c r="D2062" s="199"/>
      <c r="E2062" s="199"/>
      <c r="F2062" s="199"/>
      <c r="G2062" s="199"/>
      <c r="H2062" s="199"/>
      <c r="I2062" s="199"/>
      <c r="J2062" s="199"/>
      <c r="K2062" s="199"/>
      <c r="L2062" s="199"/>
      <c r="M2062" s="199"/>
      <c r="N2062" s="199"/>
      <c r="O2062" s="199"/>
      <c r="P2062" s="199"/>
    </row>
    <row r="2063" spans="1:16" ht="15.75" customHeight="1">
      <c r="A2063" s="105" t="s">
        <v>117</v>
      </c>
      <c r="B2063" s="196" t="s">
        <v>118</v>
      </c>
      <c r="C2063" s="196"/>
      <c r="D2063" s="196"/>
      <c r="E2063" s="196"/>
      <c r="F2063" s="196"/>
      <c r="G2063" s="196"/>
      <c r="H2063" s="196"/>
      <c r="I2063" s="196"/>
      <c r="J2063" s="196"/>
      <c r="K2063" s="196"/>
      <c r="L2063" s="193" t="s">
        <v>119</v>
      </c>
      <c r="M2063" s="193"/>
      <c r="N2063" s="200" t="s">
        <v>171</v>
      </c>
      <c r="O2063" s="200"/>
      <c r="P2063" s="200"/>
    </row>
    <row r="2064" spans="1:16" ht="12.6" customHeight="1">
      <c r="A2064" s="105" t="s">
        <v>120</v>
      </c>
      <c r="B2064" s="196" t="s">
        <v>121</v>
      </c>
      <c r="C2064" s="196"/>
      <c r="D2064" s="196"/>
      <c r="E2064" s="196"/>
      <c r="F2064" s="196"/>
      <c r="G2064" s="196"/>
      <c r="H2064" s="196"/>
      <c r="I2064" s="196"/>
      <c r="J2064" s="196"/>
      <c r="K2064" s="196"/>
      <c r="L2064" s="193" t="s">
        <v>219</v>
      </c>
      <c r="M2064" s="193"/>
      <c r="N2064" s="194" t="s">
        <v>3435</v>
      </c>
      <c r="O2064" s="194"/>
      <c r="P2064" s="194"/>
    </row>
    <row r="2065" spans="1:16" ht="14.45" customHeight="1">
      <c r="A2065" s="105" t="s">
        <v>220</v>
      </c>
      <c r="B2065" s="193" t="s">
        <v>170</v>
      </c>
      <c r="C2065" s="193"/>
      <c r="D2065" s="193"/>
      <c r="E2065" s="193"/>
      <c r="F2065" s="193"/>
      <c r="G2065" s="193"/>
      <c r="H2065" s="193"/>
      <c r="I2065" s="193"/>
      <c r="J2065" s="193"/>
      <c r="K2065" s="193"/>
      <c r="L2065" s="193" t="s">
        <v>122</v>
      </c>
      <c r="M2065" s="193"/>
      <c r="N2065" s="194"/>
      <c r="O2065" s="194"/>
      <c r="P2065" s="194"/>
    </row>
    <row r="2066" spans="1:16" ht="14.65" customHeight="1">
      <c r="A2066" s="105" t="s">
        <v>221</v>
      </c>
      <c r="B2066" s="193" t="s">
        <v>170</v>
      </c>
      <c r="C2066" s="193"/>
      <c r="D2066" s="193"/>
      <c r="E2066" s="193"/>
      <c r="F2066" s="193"/>
      <c r="G2066" s="193"/>
      <c r="H2066" s="193"/>
      <c r="I2066" s="193"/>
      <c r="J2066" s="193"/>
      <c r="K2066" s="193"/>
      <c r="L2066" s="193" t="s">
        <v>123</v>
      </c>
      <c r="M2066" s="193"/>
      <c r="N2066" s="194" t="s">
        <v>124</v>
      </c>
      <c r="O2066" s="194"/>
      <c r="P2066" s="194"/>
    </row>
    <row r="2067" spans="1:16" ht="26.45" customHeight="1">
      <c r="A2067" s="105" t="s">
        <v>222</v>
      </c>
      <c r="B2067" s="193" t="s">
        <v>170</v>
      </c>
      <c r="C2067" s="193"/>
      <c r="D2067" s="193"/>
      <c r="E2067" s="193"/>
      <c r="F2067" s="193"/>
      <c r="G2067" s="193"/>
      <c r="H2067" s="193"/>
      <c r="I2067" s="193"/>
      <c r="J2067" s="193"/>
      <c r="K2067" s="193"/>
      <c r="L2067" s="193" t="s">
        <v>125</v>
      </c>
      <c r="M2067" s="193"/>
      <c r="N2067" s="195" t="s">
        <v>3486</v>
      </c>
      <c r="O2067" s="195"/>
      <c r="P2067" s="195"/>
    </row>
    <row r="2068" spans="1:16" ht="13.35" customHeight="1">
      <c r="A2068" s="106" t="s">
        <v>126</v>
      </c>
      <c r="B2068" s="188"/>
      <c r="C2068" s="188"/>
      <c r="D2068" s="188"/>
      <c r="E2068" s="188"/>
      <c r="F2068" s="188"/>
      <c r="G2068" s="188"/>
      <c r="H2068" s="188"/>
      <c r="I2068" s="188"/>
      <c r="J2068" s="188"/>
      <c r="K2068" s="188"/>
      <c r="L2068" s="188" t="s">
        <v>127</v>
      </c>
      <c r="M2068" s="188"/>
      <c r="N2068" s="189" t="s">
        <v>173</v>
      </c>
      <c r="O2068" s="189"/>
      <c r="P2068" s="189"/>
    </row>
    <row r="2069" spans="1:16" ht="15.75" customHeight="1">
      <c r="A2069" s="190" t="s">
        <v>223</v>
      </c>
      <c r="B2069" s="190"/>
      <c r="C2069" s="191" t="s">
        <v>224</v>
      </c>
      <c r="D2069" s="191"/>
      <c r="E2069" s="192" t="s">
        <v>225</v>
      </c>
      <c r="F2069" s="192"/>
      <c r="G2069" s="192"/>
      <c r="H2069" s="191" t="s">
        <v>226</v>
      </c>
      <c r="I2069" s="191"/>
      <c r="J2069" s="192" t="s">
        <v>227</v>
      </c>
      <c r="K2069" s="192"/>
      <c r="L2069" s="192"/>
      <c r="M2069" s="192"/>
      <c r="N2069" s="192"/>
      <c r="O2069" s="192"/>
      <c r="P2069" s="103" t="s">
        <v>228</v>
      </c>
    </row>
    <row r="2070" spans="1:16" ht="17.100000000000001" customHeight="1">
      <c r="A2070" s="186" t="s">
        <v>229</v>
      </c>
      <c r="B2070" s="186"/>
      <c r="C2070" s="186"/>
      <c r="D2070" s="187" t="s">
        <v>230</v>
      </c>
      <c r="E2070" s="187"/>
      <c r="F2070" s="187" t="s">
        <v>231</v>
      </c>
      <c r="G2070" s="187" t="s">
        <v>232</v>
      </c>
      <c r="H2070" s="187"/>
      <c r="I2070" s="187" t="s">
        <v>233</v>
      </c>
      <c r="J2070" s="187"/>
      <c r="K2070" s="187"/>
      <c r="L2070" s="187"/>
      <c r="M2070" s="187"/>
      <c r="N2070" s="187"/>
      <c r="O2070" s="187"/>
      <c r="P2070" s="187"/>
    </row>
    <row r="2071" spans="1:16" ht="17.100000000000001" customHeight="1">
      <c r="A2071" s="186"/>
      <c r="B2071" s="186"/>
      <c r="C2071" s="186"/>
      <c r="D2071" s="187"/>
      <c r="E2071" s="187"/>
      <c r="F2071" s="187"/>
      <c r="G2071" s="187"/>
      <c r="H2071" s="187"/>
      <c r="I2071" s="187" t="s">
        <v>234</v>
      </c>
      <c r="J2071" s="187"/>
      <c r="K2071" s="187" t="s">
        <v>235</v>
      </c>
      <c r="L2071" s="187"/>
      <c r="M2071" s="187" t="s">
        <v>236</v>
      </c>
      <c r="N2071" s="187"/>
      <c r="O2071" s="187" t="s">
        <v>237</v>
      </c>
      <c r="P2071" s="187"/>
    </row>
    <row r="2072" spans="1:16" ht="32.65" customHeight="1">
      <c r="A2072" s="181" t="s">
        <v>541</v>
      </c>
      <c r="B2072" s="181"/>
      <c r="C2072" s="181"/>
      <c r="D2072" s="182" t="s">
        <v>251</v>
      </c>
      <c r="E2072" s="182"/>
      <c r="F2072" s="104">
        <v>82.84</v>
      </c>
      <c r="G2072" s="183">
        <v>3.2224299999999997E-2</v>
      </c>
      <c r="H2072" s="183"/>
      <c r="I2072" s="176"/>
      <c r="J2072" s="176"/>
      <c r="K2072" s="176">
        <v>2.6695000000000002</v>
      </c>
      <c r="L2072" s="176"/>
      <c r="M2072" s="176"/>
      <c r="N2072" s="176"/>
      <c r="O2072" s="176">
        <v>2.6695000000000002</v>
      </c>
      <c r="P2072" s="176"/>
    </row>
    <row r="2073" spans="1:16" ht="14.1" customHeight="1">
      <c r="A2073" s="181" t="s">
        <v>261</v>
      </c>
      <c r="B2073" s="181"/>
      <c r="C2073" s="181"/>
      <c r="D2073" s="182" t="s">
        <v>262</v>
      </c>
      <c r="E2073" s="182"/>
      <c r="F2073" s="104">
        <v>0.86</v>
      </c>
      <c r="G2073" s="183">
        <v>7.2436014000000002</v>
      </c>
      <c r="H2073" s="183"/>
      <c r="I2073" s="176"/>
      <c r="J2073" s="176"/>
      <c r="K2073" s="176">
        <v>6.2294999999999998</v>
      </c>
      <c r="L2073" s="176"/>
      <c r="M2073" s="176"/>
      <c r="N2073" s="176"/>
      <c r="O2073" s="176">
        <v>6.2294999999999998</v>
      </c>
      <c r="P2073" s="176"/>
    </row>
    <row r="2074" spans="1:16" ht="32.65" customHeight="1">
      <c r="A2074" s="181" t="s">
        <v>466</v>
      </c>
      <c r="B2074" s="181"/>
      <c r="C2074" s="181"/>
      <c r="D2074" s="182" t="s">
        <v>282</v>
      </c>
      <c r="E2074" s="182"/>
      <c r="F2074" s="104">
        <v>7.57</v>
      </c>
      <c r="G2074" s="183">
        <v>1.4400000000000001E-3</v>
      </c>
      <c r="H2074" s="183"/>
      <c r="I2074" s="176"/>
      <c r="J2074" s="176"/>
      <c r="K2074" s="176">
        <v>1.09E-2</v>
      </c>
      <c r="L2074" s="176"/>
      <c r="M2074" s="176"/>
      <c r="N2074" s="176"/>
      <c r="O2074" s="176">
        <v>1.09E-2</v>
      </c>
      <c r="P2074" s="176"/>
    </row>
    <row r="2075" spans="1:16" ht="22.7" customHeight="1">
      <c r="A2075" s="181" t="s">
        <v>263</v>
      </c>
      <c r="B2075" s="181"/>
      <c r="C2075" s="181"/>
      <c r="D2075" s="182" t="s">
        <v>264</v>
      </c>
      <c r="E2075" s="182"/>
      <c r="F2075" s="104">
        <v>1</v>
      </c>
      <c r="G2075" s="183">
        <v>2.0919400000000001E-2</v>
      </c>
      <c r="H2075" s="183"/>
      <c r="I2075" s="176"/>
      <c r="J2075" s="176"/>
      <c r="K2075" s="176">
        <v>2.0899999999999998E-2</v>
      </c>
      <c r="L2075" s="176"/>
      <c r="M2075" s="176"/>
      <c r="N2075" s="176"/>
      <c r="O2075" s="176">
        <v>2.0899999999999998E-2</v>
      </c>
      <c r="P2075" s="176"/>
    </row>
    <row r="2076" spans="1:16" ht="22.7" customHeight="1">
      <c r="A2076" s="181" t="s">
        <v>542</v>
      </c>
      <c r="B2076" s="181"/>
      <c r="C2076" s="181"/>
      <c r="D2076" s="182" t="s">
        <v>239</v>
      </c>
      <c r="E2076" s="182"/>
      <c r="F2076" s="104">
        <v>11.37</v>
      </c>
      <c r="G2076" s="183">
        <v>1</v>
      </c>
      <c r="H2076" s="183"/>
      <c r="I2076" s="176"/>
      <c r="J2076" s="176"/>
      <c r="K2076" s="176">
        <v>11.37</v>
      </c>
      <c r="L2076" s="176"/>
      <c r="M2076" s="176"/>
      <c r="N2076" s="176"/>
      <c r="O2076" s="176">
        <v>11.37</v>
      </c>
      <c r="P2076" s="176"/>
    </row>
    <row r="2077" spans="1:16" ht="22.7" customHeight="1">
      <c r="A2077" s="181" t="s">
        <v>543</v>
      </c>
      <c r="B2077" s="181"/>
      <c r="C2077" s="181"/>
      <c r="D2077" s="182" t="s">
        <v>282</v>
      </c>
      <c r="E2077" s="182"/>
      <c r="F2077" s="104">
        <v>28.62</v>
      </c>
      <c r="G2077" s="183">
        <v>4.3200000000000002E-2</v>
      </c>
      <c r="H2077" s="183"/>
      <c r="I2077" s="176"/>
      <c r="J2077" s="176"/>
      <c r="K2077" s="176">
        <v>1.2363999999999999</v>
      </c>
      <c r="L2077" s="176"/>
      <c r="M2077" s="176"/>
      <c r="N2077" s="176"/>
      <c r="O2077" s="176">
        <v>1.2363999999999999</v>
      </c>
      <c r="P2077" s="176"/>
    </row>
    <row r="2078" spans="1:16" ht="32.65" customHeight="1">
      <c r="A2078" s="181" t="s">
        <v>469</v>
      </c>
      <c r="B2078" s="181"/>
      <c r="C2078" s="181"/>
      <c r="D2078" s="182" t="s">
        <v>470</v>
      </c>
      <c r="E2078" s="182"/>
      <c r="F2078" s="104">
        <v>7.46</v>
      </c>
      <c r="G2078" s="183">
        <v>7.0559999999999998E-2</v>
      </c>
      <c r="H2078" s="183"/>
      <c r="I2078" s="176"/>
      <c r="J2078" s="176"/>
      <c r="K2078" s="176">
        <v>0.52639999999999998</v>
      </c>
      <c r="L2078" s="176"/>
      <c r="M2078" s="176"/>
      <c r="N2078" s="176"/>
      <c r="O2078" s="176">
        <v>0.52639999999999998</v>
      </c>
      <c r="P2078" s="176"/>
    </row>
    <row r="2079" spans="1:16" ht="32.65" customHeight="1">
      <c r="A2079" s="181" t="s">
        <v>471</v>
      </c>
      <c r="B2079" s="181"/>
      <c r="C2079" s="181"/>
      <c r="D2079" s="182" t="s">
        <v>470</v>
      </c>
      <c r="E2079" s="182"/>
      <c r="F2079" s="104">
        <v>2.86</v>
      </c>
      <c r="G2079" s="183">
        <v>0.28260000000000002</v>
      </c>
      <c r="H2079" s="183"/>
      <c r="I2079" s="176"/>
      <c r="J2079" s="176"/>
      <c r="K2079" s="176">
        <v>0.80820000000000003</v>
      </c>
      <c r="L2079" s="176"/>
      <c r="M2079" s="176"/>
      <c r="N2079" s="176"/>
      <c r="O2079" s="176">
        <v>0.80820000000000003</v>
      </c>
      <c r="P2079" s="176"/>
    </row>
    <row r="2080" spans="1:16" ht="42.4" customHeight="1">
      <c r="A2080" s="181" t="s">
        <v>472</v>
      </c>
      <c r="B2080" s="181"/>
      <c r="C2080" s="181"/>
      <c r="D2080" s="182" t="s">
        <v>470</v>
      </c>
      <c r="E2080" s="182"/>
      <c r="F2080" s="104">
        <v>11.47</v>
      </c>
      <c r="G2080" s="183">
        <v>0.14147999999999999</v>
      </c>
      <c r="H2080" s="183"/>
      <c r="I2080" s="176"/>
      <c r="J2080" s="176"/>
      <c r="K2080" s="176">
        <v>1.6228</v>
      </c>
      <c r="L2080" s="176"/>
      <c r="M2080" s="176"/>
      <c r="N2080" s="176"/>
      <c r="O2080" s="176">
        <v>1.6228</v>
      </c>
      <c r="P2080" s="176"/>
    </row>
    <row r="2081" spans="1:16" ht="32.65" customHeight="1">
      <c r="A2081" s="181" t="s">
        <v>544</v>
      </c>
      <c r="B2081" s="181"/>
      <c r="C2081" s="181"/>
      <c r="D2081" s="182" t="s">
        <v>260</v>
      </c>
      <c r="E2081" s="182"/>
      <c r="F2081" s="104">
        <v>119.6</v>
      </c>
      <c r="G2081" s="183">
        <v>7.9673999999999995E-3</v>
      </c>
      <c r="H2081" s="183"/>
      <c r="I2081" s="176"/>
      <c r="J2081" s="176"/>
      <c r="K2081" s="176">
        <v>0.95289999999999997</v>
      </c>
      <c r="L2081" s="176"/>
      <c r="M2081" s="176"/>
      <c r="N2081" s="176"/>
      <c r="O2081" s="176">
        <v>0.95289999999999997</v>
      </c>
      <c r="P2081" s="176"/>
    </row>
    <row r="2082" spans="1:16" ht="32.65" customHeight="1">
      <c r="A2082" s="181" t="s">
        <v>267</v>
      </c>
      <c r="B2082" s="181"/>
      <c r="C2082" s="181"/>
      <c r="D2082" s="182" t="s">
        <v>268</v>
      </c>
      <c r="E2082" s="182"/>
      <c r="F2082" s="104">
        <v>9.08</v>
      </c>
      <c r="G2082" s="183">
        <v>5.5669000000000003E-2</v>
      </c>
      <c r="H2082" s="183"/>
      <c r="I2082" s="176"/>
      <c r="J2082" s="176"/>
      <c r="K2082" s="176">
        <v>0.50549999999999995</v>
      </c>
      <c r="L2082" s="176"/>
      <c r="M2082" s="176"/>
      <c r="N2082" s="176"/>
      <c r="O2082" s="176">
        <v>0.50549999999999995</v>
      </c>
      <c r="P2082" s="176"/>
    </row>
    <row r="2083" spans="1:16" ht="22.7" customHeight="1">
      <c r="A2083" s="181" t="s">
        <v>279</v>
      </c>
      <c r="B2083" s="181"/>
      <c r="C2083" s="181"/>
      <c r="D2083" s="182" t="s">
        <v>262</v>
      </c>
      <c r="E2083" s="182"/>
      <c r="F2083" s="104">
        <v>19.940000000000001</v>
      </c>
      <c r="G2083" s="183">
        <v>5.0169999999999998E-3</v>
      </c>
      <c r="H2083" s="183"/>
      <c r="I2083" s="176"/>
      <c r="J2083" s="176"/>
      <c r="K2083" s="176">
        <v>0.1</v>
      </c>
      <c r="L2083" s="176"/>
      <c r="M2083" s="176"/>
      <c r="N2083" s="176"/>
      <c r="O2083" s="176">
        <v>0.1</v>
      </c>
      <c r="P2083" s="176"/>
    </row>
    <row r="2084" spans="1:16" ht="22.7" customHeight="1">
      <c r="A2084" s="181" t="s">
        <v>473</v>
      </c>
      <c r="B2084" s="181"/>
      <c r="C2084" s="181"/>
      <c r="D2084" s="182" t="s">
        <v>262</v>
      </c>
      <c r="E2084" s="182"/>
      <c r="F2084" s="104">
        <v>24.62</v>
      </c>
      <c r="G2084" s="183">
        <v>6.8399999999999997E-3</v>
      </c>
      <c r="H2084" s="183"/>
      <c r="I2084" s="176"/>
      <c r="J2084" s="176"/>
      <c r="K2084" s="176">
        <v>0.16839999999999999</v>
      </c>
      <c r="L2084" s="176"/>
      <c r="M2084" s="176"/>
      <c r="N2084" s="176"/>
      <c r="O2084" s="176">
        <v>0.16839999999999999</v>
      </c>
      <c r="P2084" s="176"/>
    </row>
    <row r="2085" spans="1:16" ht="32.65" customHeight="1">
      <c r="A2085" s="181" t="s">
        <v>409</v>
      </c>
      <c r="B2085" s="181"/>
      <c r="C2085" s="181"/>
      <c r="D2085" s="182" t="s">
        <v>268</v>
      </c>
      <c r="E2085" s="182"/>
      <c r="F2085" s="104">
        <v>3.17</v>
      </c>
      <c r="G2085" s="183">
        <v>0.22279640000000001</v>
      </c>
      <c r="H2085" s="183"/>
      <c r="I2085" s="176"/>
      <c r="J2085" s="176"/>
      <c r="K2085" s="176">
        <v>0.70630000000000004</v>
      </c>
      <c r="L2085" s="176"/>
      <c r="M2085" s="176"/>
      <c r="N2085" s="176"/>
      <c r="O2085" s="176">
        <v>0.70630000000000004</v>
      </c>
      <c r="P2085" s="176"/>
    </row>
    <row r="2086" spans="1:16" ht="32.65" customHeight="1">
      <c r="A2086" s="181" t="s">
        <v>507</v>
      </c>
      <c r="B2086" s="181"/>
      <c r="C2086" s="181"/>
      <c r="D2086" s="182" t="s">
        <v>268</v>
      </c>
      <c r="E2086" s="182"/>
      <c r="F2086" s="104">
        <v>49.5</v>
      </c>
      <c r="G2086" s="183">
        <v>2.2000000000000002</v>
      </c>
      <c r="H2086" s="183"/>
      <c r="I2086" s="176"/>
      <c r="J2086" s="176"/>
      <c r="K2086" s="176">
        <v>108.9</v>
      </c>
      <c r="L2086" s="176"/>
      <c r="M2086" s="176"/>
      <c r="N2086" s="176"/>
      <c r="O2086" s="176">
        <v>108.9</v>
      </c>
      <c r="P2086" s="176"/>
    </row>
    <row r="2087" spans="1:16" ht="14.1" customHeight="1">
      <c r="A2087" s="177" t="s">
        <v>273</v>
      </c>
      <c r="B2087" s="177"/>
      <c r="C2087" s="177"/>
      <c r="D2087" s="177"/>
      <c r="E2087" s="177"/>
      <c r="F2087" s="177"/>
      <c r="G2087" s="177"/>
      <c r="H2087" s="177"/>
      <c r="I2087" s="177"/>
      <c r="J2087" s="177"/>
      <c r="K2087" s="177"/>
      <c r="L2087" s="177"/>
      <c r="M2087" s="177"/>
      <c r="N2087" s="177"/>
      <c r="O2087" s="178">
        <v>136.65</v>
      </c>
      <c r="P2087" s="178"/>
    </row>
    <row r="2088" spans="1:16" ht="14.1" customHeight="1">
      <c r="A2088" s="179" t="s">
        <v>247</v>
      </c>
      <c r="B2088" s="179"/>
      <c r="C2088" s="179"/>
      <c r="D2088" s="179"/>
      <c r="E2088" s="179"/>
      <c r="F2088" s="179"/>
      <c r="G2088" s="179"/>
      <c r="H2088" s="179"/>
      <c r="I2088" s="180">
        <v>125.84</v>
      </c>
      <c r="J2088" s="180"/>
      <c r="K2088" s="180">
        <v>136.65</v>
      </c>
      <c r="L2088" s="180"/>
      <c r="M2088" s="180">
        <v>0.01</v>
      </c>
      <c r="N2088" s="180"/>
      <c r="O2088" s="180">
        <v>262.5</v>
      </c>
      <c r="P2088" s="180"/>
    </row>
    <row r="2089" spans="1:16" ht="14.1" customHeight="1">
      <c r="A2089" s="172" t="s">
        <v>248</v>
      </c>
      <c r="B2089" s="172"/>
      <c r="C2089" s="172"/>
      <c r="D2089" s="172"/>
      <c r="E2089" s="172"/>
      <c r="F2089" s="172"/>
      <c r="G2089" s="172"/>
      <c r="H2089" s="172"/>
      <c r="I2089" s="173">
        <v>36.270000000000003</v>
      </c>
      <c r="J2089" s="173"/>
      <c r="K2089" s="173">
        <v>39.380000000000003</v>
      </c>
      <c r="L2089" s="173"/>
      <c r="M2089" s="173"/>
      <c r="N2089" s="173"/>
      <c r="O2089" s="173">
        <v>75.650000000000006</v>
      </c>
      <c r="P2089" s="173"/>
    </row>
    <row r="2090" spans="1:16" ht="14.1" customHeight="1">
      <c r="A2090" s="174" t="s">
        <v>249</v>
      </c>
      <c r="B2090" s="174"/>
      <c r="C2090" s="174"/>
      <c r="D2090" s="174"/>
      <c r="E2090" s="174"/>
      <c r="F2090" s="174"/>
      <c r="G2090" s="174"/>
      <c r="H2090" s="174"/>
      <c r="I2090" s="175">
        <v>162.11000000000001</v>
      </c>
      <c r="J2090" s="175"/>
      <c r="K2090" s="175">
        <v>176.03</v>
      </c>
      <c r="L2090" s="175"/>
      <c r="M2090" s="175">
        <v>0.01</v>
      </c>
      <c r="N2090" s="175"/>
      <c r="O2090" s="175">
        <v>338.15</v>
      </c>
      <c r="P2090" s="175"/>
    </row>
    <row r="2091" spans="1:16" ht="14.1" customHeight="1">
      <c r="A2091" s="184" t="s">
        <v>545</v>
      </c>
      <c r="B2091" s="184"/>
      <c r="C2091" s="184"/>
      <c r="D2091" s="184"/>
      <c r="E2091" s="184"/>
      <c r="F2091" s="184"/>
      <c r="G2091" s="184"/>
      <c r="H2091" s="184"/>
      <c r="I2091" s="184"/>
      <c r="J2091" s="184"/>
      <c r="K2091" s="184"/>
      <c r="L2091" s="184"/>
      <c r="M2091" s="184"/>
      <c r="N2091" s="184"/>
      <c r="O2091" s="185" t="s">
        <v>251</v>
      </c>
      <c r="P2091" s="185"/>
    </row>
    <row r="2092" spans="1:16" ht="14.1" customHeight="1">
      <c r="A2092" s="177" t="s">
        <v>240</v>
      </c>
      <c r="B2092" s="177"/>
      <c r="C2092" s="177"/>
      <c r="D2092" s="177"/>
      <c r="E2092" s="177"/>
      <c r="F2092" s="177"/>
      <c r="G2092" s="177"/>
      <c r="H2092" s="177"/>
      <c r="I2092" s="177"/>
      <c r="J2092" s="177"/>
      <c r="K2092" s="177"/>
      <c r="L2092" s="177"/>
      <c r="M2092" s="177"/>
      <c r="N2092" s="177"/>
      <c r="O2092" s="177"/>
      <c r="P2092" s="177"/>
    </row>
    <row r="2093" spans="1:16" ht="3.4" customHeight="1"/>
    <row r="2094" spans="1:16" ht="14.1" customHeight="1">
      <c r="A2094" s="170" t="s">
        <v>270</v>
      </c>
      <c r="B2094" s="170"/>
      <c r="C2094" s="170"/>
      <c r="D2094" s="170"/>
      <c r="E2094" s="170"/>
      <c r="F2094" s="170"/>
      <c r="G2094" s="170"/>
      <c r="H2094" s="170"/>
      <c r="I2094" s="170"/>
      <c r="J2094" s="170"/>
      <c r="K2094" s="170"/>
      <c r="L2094" s="170"/>
      <c r="M2094" s="170"/>
      <c r="N2094" s="170"/>
      <c r="O2094" s="170"/>
      <c r="P2094" s="170"/>
    </row>
    <row r="2095" spans="1:16" ht="14.1" customHeight="1">
      <c r="A2095" s="171" t="s">
        <v>271</v>
      </c>
      <c r="B2095" s="171"/>
      <c r="C2095" s="171"/>
      <c r="D2095" s="171"/>
      <c r="E2095" s="171"/>
      <c r="F2095" s="171"/>
      <c r="G2095" s="171"/>
      <c r="H2095" s="171"/>
      <c r="I2095" s="171"/>
      <c r="J2095" s="171"/>
      <c r="K2095" s="171"/>
      <c r="L2095" s="171"/>
      <c r="M2095" s="171"/>
      <c r="N2095" s="171"/>
      <c r="O2095" s="171"/>
      <c r="P2095" s="171"/>
    </row>
    <row r="2096" spans="1:16" ht="65.25" customHeight="1">
      <c r="A2096" s="198"/>
      <c r="B2096" s="198"/>
      <c r="C2096" s="198"/>
      <c r="D2096" s="198"/>
      <c r="E2096" s="198"/>
      <c r="F2096" s="198"/>
      <c r="G2096" s="198"/>
      <c r="H2096" s="198"/>
      <c r="I2096" s="198"/>
      <c r="J2096" s="198"/>
      <c r="K2096" s="198"/>
      <c r="L2096" s="198"/>
      <c r="M2096" s="198"/>
      <c r="N2096" s="198"/>
      <c r="O2096" s="198"/>
      <c r="P2096" s="198"/>
    </row>
    <row r="2097" spans="1:16" ht="5.65" customHeight="1"/>
    <row r="2098" spans="1:16" ht="19.7" customHeight="1">
      <c r="A2098" s="199" t="s">
        <v>218</v>
      </c>
      <c r="B2098" s="199"/>
      <c r="C2098" s="199"/>
      <c r="D2098" s="199"/>
      <c r="E2098" s="199"/>
      <c r="F2098" s="199"/>
      <c r="G2098" s="199"/>
      <c r="H2098" s="199"/>
      <c r="I2098" s="199"/>
      <c r="J2098" s="199"/>
      <c r="K2098" s="199"/>
      <c r="L2098" s="199"/>
      <c r="M2098" s="199"/>
      <c r="N2098" s="199"/>
      <c r="O2098" s="199"/>
      <c r="P2098" s="199"/>
    </row>
    <row r="2099" spans="1:16" ht="15.75" customHeight="1">
      <c r="A2099" s="105" t="s">
        <v>117</v>
      </c>
      <c r="B2099" s="196" t="s">
        <v>118</v>
      </c>
      <c r="C2099" s="196"/>
      <c r="D2099" s="196"/>
      <c r="E2099" s="196"/>
      <c r="F2099" s="196"/>
      <c r="G2099" s="196"/>
      <c r="H2099" s="196"/>
      <c r="I2099" s="196"/>
      <c r="J2099" s="196"/>
      <c r="K2099" s="196"/>
      <c r="L2099" s="193" t="s">
        <v>119</v>
      </c>
      <c r="M2099" s="193"/>
      <c r="N2099" s="200" t="s">
        <v>171</v>
      </c>
      <c r="O2099" s="200"/>
      <c r="P2099" s="200"/>
    </row>
    <row r="2100" spans="1:16" ht="12.6" customHeight="1">
      <c r="A2100" s="105" t="s">
        <v>120</v>
      </c>
      <c r="B2100" s="196" t="s">
        <v>121</v>
      </c>
      <c r="C2100" s="196"/>
      <c r="D2100" s="196"/>
      <c r="E2100" s="196"/>
      <c r="F2100" s="196"/>
      <c r="G2100" s="196"/>
      <c r="H2100" s="196"/>
      <c r="I2100" s="196"/>
      <c r="J2100" s="196"/>
      <c r="K2100" s="196"/>
      <c r="L2100" s="193" t="s">
        <v>219</v>
      </c>
      <c r="M2100" s="193"/>
      <c r="N2100" s="194" t="s">
        <v>3435</v>
      </c>
      <c r="O2100" s="194"/>
      <c r="P2100" s="194"/>
    </row>
    <row r="2101" spans="1:16" ht="14.45" customHeight="1">
      <c r="A2101" s="105" t="s">
        <v>220</v>
      </c>
      <c r="B2101" s="193" t="s">
        <v>170</v>
      </c>
      <c r="C2101" s="193"/>
      <c r="D2101" s="193"/>
      <c r="E2101" s="193"/>
      <c r="F2101" s="193"/>
      <c r="G2101" s="193"/>
      <c r="H2101" s="193"/>
      <c r="I2101" s="193"/>
      <c r="J2101" s="193"/>
      <c r="K2101" s="193"/>
      <c r="L2101" s="193" t="s">
        <v>122</v>
      </c>
      <c r="M2101" s="193"/>
      <c r="N2101" s="194"/>
      <c r="O2101" s="194"/>
      <c r="P2101" s="194"/>
    </row>
    <row r="2102" spans="1:16" ht="14.65" customHeight="1">
      <c r="A2102" s="105" t="s">
        <v>221</v>
      </c>
      <c r="B2102" s="193" t="s">
        <v>170</v>
      </c>
      <c r="C2102" s="193"/>
      <c r="D2102" s="193"/>
      <c r="E2102" s="193"/>
      <c r="F2102" s="193"/>
      <c r="G2102" s="193"/>
      <c r="H2102" s="193"/>
      <c r="I2102" s="193"/>
      <c r="J2102" s="193"/>
      <c r="K2102" s="193"/>
      <c r="L2102" s="193" t="s">
        <v>123</v>
      </c>
      <c r="M2102" s="193"/>
      <c r="N2102" s="194" t="s">
        <v>124</v>
      </c>
      <c r="O2102" s="194"/>
      <c r="P2102" s="194"/>
    </row>
    <row r="2103" spans="1:16" ht="26.45" customHeight="1">
      <c r="A2103" s="105" t="s">
        <v>222</v>
      </c>
      <c r="B2103" s="193" t="s">
        <v>170</v>
      </c>
      <c r="C2103" s="193"/>
      <c r="D2103" s="193"/>
      <c r="E2103" s="193"/>
      <c r="F2103" s="193"/>
      <c r="G2103" s="193"/>
      <c r="H2103" s="193"/>
      <c r="I2103" s="193"/>
      <c r="J2103" s="193"/>
      <c r="K2103" s="193"/>
      <c r="L2103" s="193" t="s">
        <v>125</v>
      </c>
      <c r="M2103" s="193"/>
      <c r="N2103" s="195" t="s">
        <v>3487</v>
      </c>
      <c r="O2103" s="195"/>
      <c r="P2103" s="195"/>
    </row>
    <row r="2104" spans="1:16" ht="13.35" customHeight="1">
      <c r="A2104" s="106" t="s">
        <v>126</v>
      </c>
      <c r="B2104" s="188"/>
      <c r="C2104" s="188"/>
      <c r="D2104" s="188"/>
      <c r="E2104" s="188"/>
      <c r="F2104" s="188"/>
      <c r="G2104" s="188"/>
      <c r="H2104" s="188"/>
      <c r="I2104" s="188"/>
      <c r="J2104" s="188"/>
      <c r="K2104" s="188"/>
      <c r="L2104" s="188" t="s">
        <v>127</v>
      </c>
      <c r="M2104" s="188"/>
      <c r="N2104" s="189" t="s">
        <v>173</v>
      </c>
      <c r="O2104" s="189"/>
      <c r="P2104" s="189"/>
    </row>
    <row r="2105" spans="1:16" ht="15.75" customHeight="1">
      <c r="A2105" s="190" t="s">
        <v>223</v>
      </c>
      <c r="B2105" s="190"/>
      <c r="C2105" s="191" t="s">
        <v>224</v>
      </c>
      <c r="D2105" s="191"/>
      <c r="E2105" s="192" t="s">
        <v>225</v>
      </c>
      <c r="F2105" s="192"/>
      <c r="G2105" s="192"/>
      <c r="H2105" s="191" t="s">
        <v>226</v>
      </c>
      <c r="I2105" s="191"/>
      <c r="J2105" s="192" t="s">
        <v>227</v>
      </c>
      <c r="K2105" s="192"/>
      <c r="L2105" s="192"/>
      <c r="M2105" s="192"/>
      <c r="N2105" s="192"/>
      <c r="O2105" s="192"/>
      <c r="P2105" s="103" t="s">
        <v>228</v>
      </c>
    </row>
    <row r="2106" spans="1:16" ht="17.100000000000001" customHeight="1">
      <c r="A2106" s="186" t="s">
        <v>229</v>
      </c>
      <c r="B2106" s="186"/>
      <c r="C2106" s="186"/>
      <c r="D2106" s="187" t="s">
        <v>230</v>
      </c>
      <c r="E2106" s="187"/>
      <c r="F2106" s="187" t="s">
        <v>231</v>
      </c>
      <c r="G2106" s="187" t="s">
        <v>232</v>
      </c>
      <c r="H2106" s="187"/>
      <c r="I2106" s="187" t="s">
        <v>233</v>
      </c>
      <c r="J2106" s="187"/>
      <c r="K2106" s="187"/>
      <c r="L2106" s="187"/>
      <c r="M2106" s="187"/>
      <c r="N2106" s="187"/>
      <c r="O2106" s="187"/>
      <c r="P2106" s="187"/>
    </row>
    <row r="2107" spans="1:16" ht="17.100000000000001" customHeight="1">
      <c r="A2107" s="186"/>
      <c r="B2107" s="186"/>
      <c r="C2107" s="186"/>
      <c r="D2107" s="187"/>
      <c r="E2107" s="187"/>
      <c r="F2107" s="187"/>
      <c r="G2107" s="187"/>
      <c r="H2107" s="187"/>
      <c r="I2107" s="187" t="s">
        <v>234</v>
      </c>
      <c r="J2107" s="187"/>
      <c r="K2107" s="187" t="s">
        <v>235</v>
      </c>
      <c r="L2107" s="187"/>
      <c r="M2107" s="187" t="s">
        <v>236</v>
      </c>
      <c r="N2107" s="187"/>
      <c r="O2107" s="187" t="s">
        <v>237</v>
      </c>
      <c r="P2107" s="187"/>
    </row>
    <row r="2108" spans="1:16" ht="14.1" customHeight="1">
      <c r="A2108" s="181" t="s">
        <v>292</v>
      </c>
      <c r="B2108" s="181"/>
      <c r="C2108" s="181"/>
      <c r="D2108" s="182" t="s">
        <v>242</v>
      </c>
      <c r="E2108" s="182"/>
      <c r="F2108" s="104">
        <v>7.8</v>
      </c>
      <c r="G2108" s="183">
        <v>0.2988594</v>
      </c>
      <c r="H2108" s="183"/>
      <c r="I2108" s="176">
        <v>2.3311000000000002</v>
      </c>
      <c r="J2108" s="176"/>
      <c r="K2108" s="176"/>
      <c r="L2108" s="176"/>
      <c r="M2108" s="176"/>
      <c r="N2108" s="176"/>
      <c r="O2108" s="176">
        <v>2.3311000000000002</v>
      </c>
      <c r="P2108" s="176"/>
    </row>
    <row r="2109" spans="1:16" ht="14.1" customHeight="1">
      <c r="A2109" s="181" t="s">
        <v>244</v>
      </c>
      <c r="B2109" s="181"/>
      <c r="C2109" s="181"/>
      <c r="D2109" s="182"/>
      <c r="E2109" s="182"/>
      <c r="F2109" s="104">
        <v>2.33</v>
      </c>
      <c r="G2109" s="183">
        <v>0.86899999999999999</v>
      </c>
      <c r="H2109" s="183"/>
      <c r="I2109" s="176">
        <v>2.0257000000000001</v>
      </c>
      <c r="J2109" s="176"/>
      <c r="K2109" s="176"/>
      <c r="L2109" s="176"/>
      <c r="M2109" s="176"/>
      <c r="N2109" s="176"/>
      <c r="O2109" s="176">
        <v>2.0257000000000001</v>
      </c>
      <c r="P2109" s="176"/>
    </row>
    <row r="2110" spans="1:16" ht="14.1" customHeight="1">
      <c r="A2110" s="181" t="s">
        <v>245</v>
      </c>
      <c r="B2110" s="181"/>
      <c r="C2110" s="181"/>
      <c r="D2110" s="182"/>
      <c r="E2110" s="182"/>
      <c r="F2110" s="104"/>
      <c r="G2110" s="183"/>
      <c r="H2110" s="183"/>
      <c r="I2110" s="176">
        <v>2.3199999999999998</v>
      </c>
      <c r="J2110" s="176"/>
      <c r="K2110" s="176"/>
      <c r="L2110" s="176"/>
      <c r="M2110" s="176"/>
      <c r="N2110" s="176"/>
      <c r="O2110" s="176">
        <v>2.3199999999999998</v>
      </c>
      <c r="P2110" s="176"/>
    </row>
    <row r="2111" spans="1:16" ht="14.1" customHeight="1">
      <c r="A2111" s="177" t="s">
        <v>246</v>
      </c>
      <c r="B2111" s="177"/>
      <c r="C2111" s="177"/>
      <c r="D2111" s="177"/>
      <c r="E2111" s="177"/>
      <c r="F2111" s="177"/>
      <c r="G2111" s="177"/>
      <c r="H2111" s="177"/>
      <c r="I2111" s="177"/>
      <c r="J2111" s="177"/>
      <c r="K2111" s="177"/>
      <c r="L2111" s="177"/>
      <c r="M2111" s="177"/>
      <c r="N2111" s="177"/>
      <c r="O2111" s="178">
        <v>6.68</v>
      </c>
      <c r="P2111" s="178"/>
    </row>
    <row r="2112" spans="1:16" ht="14.1" customHeight="1">
      <c r="A2112" s="177" t="s">
        <v>258</v>
      </c>
      <c r="B2112" s="177"/>
      <c r="C2112" s="177"/>
      <c r="D2112" s="177"/>
      <c r="E2112" s="177"/>
      <c r="F2112" s="177"/>
      <c r="G2112" s="177"/>
      <c r="H2112" s="177"/>
      <c r="I2112" s="177"/>
      <c r="J2112" s="177"/>
      <c r="K2112" s="177"/>
      <c r="L2112" s="177"/>
      <c r="M2112" s="177"/>
      <c r="N2112" s="177"/>
      <c r="O2112" s="177"/>
      <c r="P2112" s="177"/>
    </row>
    <row r="2113" spans="1:16" ht="14.1" customHeight="1">
      <c r="A2113" s="181" t="s">
        <v>546</v>
      </c>
      <c r="B2113" s="181"/>
      <c r="C2113" s="181"/>
      <c r="D2113" s="182" t="s">
        <v>239</v>
      </c>
      <c r="E2113" s="182"/>
      <c r="F2113" s="104">
        <v>2.15</v>
      </c>
      <c r="G2113" s="183">
        <v>0.3</v>
      </c>
      <c r="H2113" s="183"/>
      <c r="I2113" s="176"/>
      <c r="J2113" s="176"/>
      <c r="K2113" s="176">
        <v>0.64500000000000002</v>
      </c>
      <c r="L2113" s="176"/>
      <c r="M2113" s="176"/>
      <c r="N2113" s="176"/>
      <c r="O2113" s="176">
        <v>0.64500000000000002</v>
      </c>
      <c r="P2113" s="176"/>
    </row>
    <row r="2114" spans="1:16" ht="14.1" customHeight="1">
      <c r="A2114" s="177" t="s">
        <v>273</v>
      </c>
      <c r="B2114" s="177"/>
      <c r="C2114" s="177"/>
      <c r="D2114" s="177"/>
      <c r="E2114" s="177"/>
      <c r="F2114" s="177"/>
      <c r="G2114" s="177"/>
      <c r="H2114" s="177"/>
      <c r="I2114" s="177"/>
      <c r="J2114" s="177"/>
      <c r="K2114" s="177"/>
      <c r="L2114" s="177"/>
      <c r="M2114" s="177"/>
      <c r="N2114" s="177"/>
      <c r="O2114" s="178">
        <v>0.65</v>
      </c>
      <c r="P2114" s="178"/>
    </row>
    <row r="2115" spans="1:16" ht="14.1" customHeight="1">
      <c r="A2115" s="179" t="s">
        <v>247</v>
      </c>
      <c r="B2115" s="179"/>
      <c r="C2115" s="179"/>
      <c r="D2115" s="179"/>
      <c r="E2115" s="179"/>
      <c r="F2115" s="179"/>
      <c r="G2115" s="179"/>
      <c r="H2115" s="179"/>
      <c r="I2115" s="180">
        <v>6.68</v>
      </c>
      <c r="J2115" s="180"/>
      <c r="K2115" s="180">
        <v>0.65</v>
      </c>
      <c r="L2115" s="180"/>
      <c r="M2115" s="180"/>
      <c r="N2115" s="180"/>
      <c r="O2115" s="180">
        <v>7.33</v>
      </c>
      <c r="P2115" s="180"/>
    </row>
    <row r="2116" spans="1:16" ht="14.1" customHeight="1">
      <c r="A2116" s="172" t="s">
        <v>248</v>
      </c>
      <c r="B2116" s="172"/>
      <c r="C2116" s="172"/>
      <c r="D2116" s="172"/>
      <c r="E2116" s="172"/>
      <c r="F2116" s="172"/>
      <c r="G2116" s="172"/>
      <c r="H2116" s="172"/>
      <c r="I2116" s="173">
        <v>1.92</v>
      </c>
      <c r="J2116" s="173"/>
      <c r="K2116" s="173">
        <v>0.19</v>
      </c>
      <c r="L2116" s="173"/>
      <c r="M2116" s="173"/>
      <c r="N2116" s="173"/>
      <c r="O2116" s="173">
        <v>2.11</v>
      </c>
      <c r="P2116" s="173"/>
    </row>
    <row r="2117" spans="1:16" ht="14.1" customHeight="1">
      <c r="A2117" s="174" t="s">
        <v>249</v>
      </c>
      <c r="B2117" s="174"/>
      <c r="C2117" s="174"/>
      <c r="D2117" s="174"/>
      <c r="E2117" s="174"/>
      <c r="F2117" s="174"/>
      <c r="G2117" s="174"/>
      <c r="H2117" s="174"/>
      <c r="I2117" s="175">
        <v>8.6</v>
      </c>
      <c r="J2117" s="175"/>
      <c r="K2117" s="175">
        <v>0.84</v>
      </c>
      <c r="L2117" s="175"/>
      <c r="M2117" s="175"/>
      <c r="N2117" s="175"/>
      <c r="O2117" s="175">
        <v>9.44</v>
      </c>
      <c r="P2117" s="175"/>
    </row>
    <row r="2118" spans="1:16" ht="22.7" customHeight="1">
      <c r="A2118" s="184" t="s">
        <v>547</v>
      </c>
      <c r="B2118" s="184"/>
      <c r="C2118" s="184"/>
      <c r="D2118" s="184"/>
      <c r="E2118" s="184"/>
      <c r="F2118" s="184"/>
      <c r="G2118" s="184"/>
      <c r="H2118" s="184"/>
      <c r="I2118" s="184"/>
      <c r="J2118" s="184"/>
      <c r="K2118" s="184"/>
      <c r="L2118" s="184"/>
      <c r="M2118" s="184"/>
      <c r="N2118" s="184"/>
      <c r="O2118" s="185" t="s">
        <v>251</v>
      </c>
      <c r="P2118" s="185"/>
    </row>
    <row r="2119" spans="1:16" ht="14.1" customHeight="1">
      <c r="A2119" s="177" t="s">
        <v>240</v>
      </c>
      <c r="B2119" s="177"/>
      <c r="C2119" s="177"/>
      <c r="D2119" s="177"/>
      <c r="E2119" s="177"/>
      <c r="F2119" s="177"/>
      <c r="G2119" s="177"/>
      <c r="H2119" s="177"/>
      <c r="I2119" s="177"/>
      <c r="J2119" s="177"/>
      <c r="K2119" s="177"/>
      <c r="L2119" s="177"/>
      <c r="M2119" s="177"/>
      <c r="N2119" s="177"/>
      <c r="O2119" s="177"/>
      <c r="P2119" s="177"/>
    </row>
    <row r="2120" spans="1:16" ht="14.1" customHeight="1">
      <c r="A2120" s="181" t="s">
        <v>292</v>
      </c>
      <c r="B2120" s="181"/>
      <c r="C2120" s="181"/>
      <c r="D2120" s="182" t="s">
        <v>242</v>
      </c>
      <c r="E2120" s="182"/>
      <c r="F2120" s="104">
        <v>7.8</v>
      </c>
      <c r="G2120" s="183">
        <v>0.53321730000000001</v>
      </c>
      <c r="H2120" s="183"/>
      <c r="I2120" s="176">
        <v>4.1590999999999996</v>
      </c>
      <c r="J2120" s="176"/>
      <c r="K2120" s="176"/>
      <c r="L2120" s="176"/>
      <c r="M2120" s="176"/>
      <c r="N2120" s="176"/>
      <c r="O2120" s="176">
        <v>4.1590999999999996</v>
      </c>
      <c r="P2120" s="176"/>
    </row>
    <row r="2121" spans="1:16" ht="14.1" customHeight="1">
      <c r="A2121" s="181" t="s">
        <v>244</v>
      </c>
      <c r="B2121" s="181"/>
      <c r="C2121" s="181"/>
      <c r="D2121" s="182"/>
      <c r="E2121" s="182"/>
      <c r="F2121" s="104">
        <v>4.16</v>
      </c>
      <c r="G2121" s="183">
        <v>0.86899999999999999</v>
      </c>
      <c r="H2121" s="183"/>
      <c r="I2121" s="176">
        <v>3.6143000000000001</v>
      </c>
      <c r="J2121" s="176"/>
      <c r="K2121" s="176"/>
      <c r="L2121" s="176"/>
      <c r="M2121" s="176"/>
      <c r="N2121" s="176"/>
      <c r="O2121" s="176">
        <v>3.6143000000000001</v>
      </c>
      <c r="P2121" s="176"/>
    </row>
    <row r="2122" spans="1:16" ht="14.1" customHeight="1">
      <c r="A2122" s="181" t="s">
        <v>245</v>
      </c>
      <c r="B2122" s="181"/>
      <c r="C2122" s="181"/>
      <c r="D2122" s="182"/>
      <c r="E2122" s="182"/>
      <c r="F2122" s="104"/>
      <c r="G2122" s="183"/>
      <c r="H2122" s="183"/>
      <c r="I2122" s="176">
        <v>4.1399999999999997</v>
      </c>
      <c r="J2122" s="176"/>
      <c r="K2122" s="176"/>
      <c r="L2122" s="176"/>
      <c r="M2122" s="176"/>
      <c r="N2122" s="176"/>
      <c r="O2122" s="176">
        <v>4.1399999999999997</v>
      </c>
      <c r="P2122" s="176"/>
    </row>
    <row r="2123" spans="1:16" ht="14.1" customHeight="1">
      <c r="A2123" s="177" t="s">
        <v>246</v>
      </c>
      <c r="B2123" s="177"/>
      <c r="C2123" s="177"/>
      <c r="D2123" s="177"/>
      <c r="E2123" s="177"/>
      <c r="F2123" s="177"/>
      <c r="G2123" s="177"/>
      <c r="H2123" s="177"/>
      <c r="I2123" s="177"/>
      <c r="J2123" s="177"/>
      <c r="K2123" s="177"/>
      <c r="L2123" s="177"/>
      <c r="M2123" s="177"/>
      <c r="N2123" s="177"/>
      <c r="O2123" s="178">
        <v>11.91</v>
      </c>
      <c r="P2123" s="178"/>
    </row>
    <row r="2124" spans="1:16" ht="14.1" customHeight="1">
      <c r="A2124" s="177" t="s">
        <v>258</v>
      </c>
      <c r="B2124" s="177"/>
      <c r="C2124" s="177"/>
      <c r="D2124" s="177"/>
      <c r="E2124" s="177"/>
      <c r="F2124" s="177"/>
      <c r="G2124" s="177"/>
      <c r="H2124" s="177"/>
      <c r="I2124" s="177"/>
      <c r="J2124" s="177"/>
      <c r="K2124" s="177"/>
      <c r="L2124" s="177"/>
      <c r="M2124" s="177"/>
      <c r="N2124" s="177"/>
      <c r="O2124" s="177"/>
      <c r="P2124" s="177"/>
    </row>
    <row r="2125" spans="1:16" ht="22.7" customHeight="1">
      <c r="A2125" s="181" t="s">
        <v>543</v>
      </c>
      <c r="B2125" s="181"/>
      <c r="C2125" s="181"/>
      <c r="D2125" s="182" t="s">
        <v>282</v>
      </c>
      <c r="E2125" s="182"/>
      <c r="F2125" s="104">
        <v>28.62</v>
      </c>
      <c r="G2125" s="183">
        <v>0.20699999999999999</v>
      </c>
      <c r="H2125" s="183"/>
      <c r="I2125" s="176"/>
      <c r="J2125" s="176"/>
      <c r="K2125" s="176">
        <v>5.9242999999999997</v>
      </c>
      <c r="L2125" s="176"/>
      <c r="M2125" s="176"/>
      <c r="N2125" s="176"/>
      <c r="O2125" s="176">
        <v>5.9242999999999997</v>
      </c>
      <c r="P2125" s="176"/>
    </row>
    <row r="2126" spans="1:16" ht="14.1" customHeight="1">
      <c r="A2126" s="181" t="s">
        <v>493</v>
      </c>
      <c r="B2126" s="181"/>
      <c r="C2126" s="181"/>
      <c r="D2126" s="182" t="s">
        <v>282</v>
      </c>
      <c r="E2126" s="182"/>
      <c r="F2126" s="104">
        <v>15.87</v>
      </c>
      <c r="G2126" s="183">
        <v>6.1899999999999997E-2</v>
      </c>
      <c r="H2126" s="183"/>
      <c r="I2126" s="176"/>
      <c r="J2126" s="176"/>
      <c r="K2126" s="176">
        <v>0.98240000000000005</v>
      </c>
      <c r="L2126" s="176"/>
      <c r="M2126" s="176"/>
      <c r="N2126" s="176"/>
      <c r="O2126" s="176">
        <v>0.98240000000000005</v>
      </c>
      <c r="P2126" s="176"/>
    </row>
    <row r="2127" spans="1:16" ht="14.1" customHeight="1">
      <c r="A2127" s="177" t="s">
        <v>273</v>
      </c>
      <c r="B2127" s="177"/>
      <c r="C2127" s="177"/>
      <c r="D2127" s="177"/>
      <c r="E2127" s="177"/>
      <c r="F2127" s="177"/>
      <c r="G2127" s="177"/>
      <c r="H2127" s="177"/>
      <c r="I2127" s="177"/>
      <c r="J2127" s="177"/>
      <c r="K2127" s="177"/>
      <c r="L2127" s="177"/>
      <c r="M2127" s="177"/>
      <c r="N2127" s="177"/>
      <c r="O2127" s="178">
        <v>6.91</v>
      </c>
      <c r="P2127" s="178"/>
    </row>
    <row r="2128" spans="1:16" ht="14.1" customHeight="1">
      <c r="A2128" s="179" t="s">
        <v>247</v>
      </c>
      <c r="B2128" s="179"/>
      <c r="C2128" s="179"/>
      <c r="D2128" s="179"/>
      <c r="E2128" s="179"/>
      <c r="F2128" s="179"/>
      <c r="G2128" s="179"/>
      <c r="H2128" s="179"/>
      <c r="I2128" s="180">
        <v>11.91</v>
      </c>
      <c r="J2128" s="180"/>
      <c r="K2128" s="180">
        <v>6.91</v>
      </c>
      <c r="L2128" s="180"/>
      <c r="M2128" s="180"/>
      <c r="N2128" s="180"/>
      <c r="O2128" s="180">
        <v>18.82</v>
      </c>
      <c r="P2128" s="180"/>
    </row>
    <row r="2129" spans="1:16" ht="14.1" customHeight="1">
      <c r="A2129" s="172" t="s">
        <v>248</v>
      </c>
      <c r="B2129" s="172"/>
      <c r="C2129" s="172"/>
      <c r="D2129" s="172"/>
      <c r="E2129" s="172"/>
      <c r="F2129" s="172"/>
      <c r="G2129" s="172"/>
      <c r="H2129" s="172"/>
      <c r="I2129" s="173">
        <v>3.43</v>
      </c>
      <c r="J2129" s="173"/>
      <c r="K2129" s="173">
        <v>1.99</v>
      </c>
      <c r="L2129" s="173"/>
      <c r="M2129" s="173"/>
      <c r="N2129" s="173"/>
      <c r="O2129" s="173">
        <v>5.42</v>
      </c>
      <c r="P2129" s="173"/>
    </row>
    <row r="2130" spans="1:16" ht="14.1" customHeight="1">
      <c r="A2130" s="174" t="s">
        <v>249</v>
      </c>
      <c r="B2130" s="174"/>
      <c r="C2130" s="174"/>
      <c r="D2130" s="174"/>
      <c r="E2130" s="174"/>
      <c r="F2130" s="174"/>
      <c r="G2130" s="174"/>
      <c r="H2130" s="174"/>
      <c r="I2130" s="175">
        <v>15.34</v>
      </c>
      <c r="J2130" s="175"/>
      <c r="K2130" s="175">
        <v>8.9</v>
      </c>
      <c r="L2130" s="175"/>
      <c r="M2130" s="175"/>
      <c r="N2130" s="175"/>
      <c r="O2130" s="175">
        <v>24.24</v>
      </c>
      <c r="P2130" s="175"/>
    </row>
    <row r="2131" spans="1:16" ht="22.7" customHeight="1">
      <c r="A2131" s="184" t="s">
        <v>548</v>
      </c>
      <c r="B2131" s="184"/>
      <c r="C2131" s="184"/>
      <c r="D2131" s="184"/>
      <c r="E2131" s="184"/>
      <c r="F2131" s="184"/>
      <c r="G2131" s="184"/>
      <c r="H2131" s="184"/>
      <c r="I2131" s="184"/>
      <c r="J2131" s="184"/>
      <c r="K2131" s="184"/>
      <c r="L2131" s="184"/>
      <c r="M2131" s="184"/>
      <c r="N2131" s="184"/>
      <c r="O2131" s="185" t="s">
        <v>251</v>
      </c>
      <c r="P2131" s="185"/>
    </row>
    <row r="2132" spans="1:16" ht="14.1" customHeight="1">
      <c r="A2132" s="177" t="s">
        <v>240</v>
      </c>
      <c r="B2132" s="177"/>
      <c r="C2132" s="177"/>
      <c r="D2132" s="177"/>
      <c r="E2132" s="177"/>
      <c r="F2132" s="177"/>
      <c r="G2132" s="177"/>
      <c r="H2132" s="177"/>
      <c r="I2132" s="177"/>
      <c r="J2132" s="177"/>
      <c r="K2132" s="177"/>
      <c r="L2132" s="177"/>
      <c r="M2132" s="177"/>
      <c r="N2132" s="177"/>
      <c r="O2132" s="177"/>
      <c r="P2132" s="177"/>
    </row>
    <row r="2133" spans="1:16" ht="14.1" customHeight="1">
      <c r="A2133" s="181" t="s">
        <v>292</v>
      </c>
      <c r="B2133" s="181"/>
      <c r="C2133" s="181"/>
      <c r="D2133" s="182" t="s">
        <v>242</v>
      </c>
      <c r="E2133" s="182"/>
      <c r="F2133" s="104">
        <v>7.8</v>
      </c>
      <c r="G2133" s="183">
        <v>0.6813205</v>
      </c>
      <c r="H2133" s="183"/>
      <c r="I2133" s="176">
        <v>5.3143000000000002</v>
      </c>
      <c r="J2133" s="176"/>
      <c r="K2133" s="176"/>
      <c r="L2133" s="176"/>
      <c r="M2133" s="176"/>
      <c r="N2133" s="176"/>
      <c r="O2133" s="176">
        <v>5.3143000000000002</v>
      </c>
      <c r="P2133" s="176"/>
    </row>
    <row r="2134" spans="1:16" ht="14.1" customHeight="1">
      <c r="A2134" s="181" t="s">
        <v>244</v>
      </c>
      <c r="B2134" s="181"/>
      <c r="C2134" s="181"/>
      <c r="D2134" s="182"/>
      <c r="E2134" s="182"/>
      <c r="F2134" s="104">
        <v>5.31</v>
      </c>
      <c r="G2134" s="183">
        <v>0.86899999999999999</v>
      </c>
      <c r="H2134" s="183"/>
      <c r="I2134" s="176">
        <v>4.6181000000000001</v>
      </c>
      <c r="J2134" s="176"/>
      <c r="K2134" s="176"/>
      <c r="L2134" s="176"/>
      <c r="M2134" s="176"/>
      <c r="N2134" s="176"/>
      <c r="O2134" s="176">
        <v>4.6181000000000001</v>
      </c>
      <c r="P2134" s="176"/>
    </row>
    <row r="2135" spans="1:16" ht="14.1" customHeight="1">
      <c r="A2135" s="181" t="s">
        <v>245</v>
      </c>
      <c r="B2135" s="181"/>
      <c r="C2135" s="181"/>
      <c r="D2135" s="182"/>
      <c r="E2135" s="182"/>
      <c r="F2135" s="104"/>
      <c r="G2135" s="183"/>
      <c r="H2135" s="183"/>
      <c r="I2135" s="176">
        <v>5.29</v>
      </c>
      <c r="J2135" s="176"/>
      <c r="K2135" s="176"/>
      <c r="L2135" s="176"/>
      <c r="M2135" s="176"/>
      <c r="N2135" s="176"/>
      <c r="O2135" s="176">
        <v>5.29</v>
      </c>
      <c r="P2135" s="176"/>
    </row>
    <row r="2136" spans="1:16" ht="14.1" customHeight="1">
      <c r="A2136" s="177" t="s">
        <v>246</v>
      </c>
      <c r="B2136" s="177"/>
      <c r="C2136" s="177"/>
      <c r="D2136" s="177"/>
      <c r="E2136" s="177"/>
      <c r="F2136" s="177"/>
      <c r="G2136" s="177"/>
      <c r="H2136" s="177"/>
      <c r="I2136" s="177"/>
      <c r="J2136" s="177"/>
      <c r="K2136" s="177"/>
      <c r="L2136" s="177"/>
      <c r="M2136" s="177"/>
      <c r="N2136" s="177"/>
      <c r="O2136" s="178">
        <v>15.22</v>
      </c>
      <c r="P2136" s="178"/>
    </row>
    <row r="2137" spans="1:16" ht="14.1" customHeight="1">
      <c r="A2137" s="177" t="s">
        <v>258</v>
      </c>
      <c r="B2137" s="177"/>
      <c r="C2137" s="177"/>
      <c r="D2137" s="177"/>
      <c r="E2137" s="177"/>
      <c r="F2137" s="177"/>
      <c r="G2137" s="177"/>
      <c r="H2137" s="177"/>
      <c r="I2137" s="177"/>
      <c r="J2137" s="177"/>
      <c r="K2137" s="177"/>
      <c r="L2137" s="177"/>
      <c r="M2137" s="177"/>
      <c r="N2137" s="177"/>
      <c r="O2137" s="177"/>
      <c r="P2137" s="177"/>
    </row>
    <row r="2138" spans="1:16" ht="14.1" customHeight="1">
      <c r="A2138" s="181" t="s">
        <v>493</v>
      </c>
      <c r="B2138" s="181"/>
      <c r="C2138" s="181"/>
      <c r="D2138" s="182" t="s">
        <v>282</v>
      </c>
      <c r="E2138" s="182"/>
      <c r="F2138" s="104">
        <v>15.87</v>
      </c>
      <c r="G2138" s="183">
        <v>1.2699999999999999E-2</v>
      </c>
      <c r="H2138" s="183"/>
      <c r="I2138" s="176"/>
      <c r="J2138" s="176"/>
      <c r="K2138" s="176">
        <v>0.20150000000000001</v>
      </c>
      <c r="L2138" s="176"/>
      <c r="M2138" s="176"/>
      <c r="N2138" s="176"/>
      <c r="O2138" s="176">
        <v>0.20150000000000001</v>
      </c>
      <c r="P2138" s="176"/>
    </row>
    <row r="2139" spans="1:16" ht="22.7" customHeight="1">
      <c r="A2139" s="181" t="s">
        <v>549</v>
      </c>
      <c r="B2139" s="181"/>
      <c r="C2139" s="181"/>
      <c r="D2139" s="182" t="s">
        <v>282</v>
      </c>
      <c r="E2139" s="182"/>
      <c r="F2139" s="104">
        <v>26.53</v>
      </c>
      <c r="G2139" s="183">
        <v>0.12740000000000001</v>
      </c>
      <c r="H2139" s="183"/>
      <c r="I2139" s="176"/>
      <c r="J2139" s="176"/>
      <c r="K2139" s="176">
        <v>3.3799000000000001</v>
      </c>
      <c r="L2139" s="176"/>
      <c r="M2139" s="176"/>
      <c r="N2139" s="176"/>
      <c r="O2139" s="176">
        <v>3.3799000000000001</v>
      </c>
      <c r="P2139" s="176"/>
    </row>
    <row r="2140" spans="1:16" ht="14.1" customHeight="1">
      <c r="A2140" s="177" t="s">
        <v>273</v>
      </c>
      <c r="B2140" s="177"/>
      <c r="C2140" s="177"/>
      <c r="D2140" s="177"/>
      <c r="E2140" s="177"/>
      <c r="F2140" s="177"/>
      <c r="G2140" s="177"/>
      <c r="H2140" s="177"/>
      <c r="I2140" s="177"/>
      <c r="J2140" s="177"/>
      <c r="K2140" s="177"/>
      <c r="L2140" s="177"/>
      <c r="M2140" s="177"/>
      <c r="N2140" s="177"/>
      <c r="O2140" s="178">
        <v>3.58</v>
      </c>
      <c r="P2140" s="178"/>
    </row>
    <row r="2141" spans="1:16" ht="14.1" customHeight="1">
      <c r="A2141" s="179" t="s">
        <v>247</v>
      </c>
      <c r="B2141" s="179"/>
      <c r="C2141" s="179"/>
      <c r="D2141" s="179"/>
      <c r="E2141" s="179"/>
      <c r="F2141" s="179"/>
      <c r="G2141" s="179"/>
      <c r="H2141" s="179"/>
      <c r="I2141" s="180">
        <v>15.22</v>
      </c>
      <c r="J2141" s="180"/>
      <c r="K2141" s="180">
        <v>3.58</v>
      </c>
      <c r="L2141" s="180"/>
      <c r="M2141" s="180"/>
      <c r="N2141" s="180"/>
      <c r="O2141" s="180">
        <v>18.8</v>
      </c>
      <c r="P2141" s="180"/>
    </row>
    <row r="2142" spans="1:16" ht="2.85" customHeight="1"/>
    <row r="2143" spans="1:16" ht="14.1" customHeight="1">
      <c r="A2143" s="170" t="s">
        <v>270</v>
      </c>
      <c r="B2143" s="170"/>
      <c r="C2143" s="170"/>
      <c r="D2143" s="170"/>
      <c r="E2143" s="170"/>
      <c r="F2143" s="170"/>
      <c r="G2143" s="170"/>
      <c r="H2143" s="170"/>
      <c r="I2143" s="170"/>
      <c r="J2143" s="170"/>
      <c r="K2143" s="170"/>
      <c r="L2143" s="170"/>
      <c r="M2143" s="170"/>
      <c r="N2143" s="170"/>
      <c r="O2143" s="170"/>
      <c r="P2143" s="170"/>
    </row>
    <row r="2144" spans="1:16" ht="14.1" customHeight="1">
      <c r="A2144" s="171" t="s">
        <v>271</v>
      </c>
      <c r="B2144" s="171"/>
      <c r="C2144" s="171"/>
      <c r="D2144" s="171"/>
      <c r="E2144" s="171"/>
      <c r="F2144" s="171"/>
      <c r="G2144" s="171"/>
      <c r="H2144" s="171"/>
      <c r="I2144" s="171"/>
      <c r="J2144" s="171"/>
      <c r="K2144" s="171"/>
      <c r="L2144" s="171"/>
      <c r="M2144" s="171"/>
      <c r="N2144" s="171"/>
      <c r="O2144" s="171"/>
      <c r="P2144" s="171"/>
    </row>
    <row r="2145" spans="1:16" ht="65.25" customHeight="1">
      <c r="A2145" s="198"/>
      <c r="B2145" s="198"/>
      <c r="C2145" s="198"/>
      <c r="D2145" s="198"/>
      <c r="E2145" s="198"/>
      <c r="F2145" s="198"/>
      <c r="G2145" s="198"/>
      <c r="H2145" s="198"/>
      <c r="I2145" s="198"/>
      <c r="J2145" s="198"/>
      <c r="K2145" s="198"/>
      <c r="L2145" s="198"/>
      <c r="M2145" s="198"/>
      <c r="N2145" s="198"/>
      <c r="O2145" s="198"/>
      <c r="P2145" s="198"/>
    </row>
    <row r="2146" spans="1:16" ht="5.65" customHeight="1"/>
    <row r="2147" spans="1:16" ht="19.7" customHeight="1">
      <c r="A2147" s="199" t="s">
        <v>218</v>
      </c>
      <c r="B2147" s="199"/>
      <c r="C2147" s="199"/>
      <c r="D2147" s="199"/>
      <c r="E2147" s="199"/>
      <c r="F2147" s="199"/>
      <c r="G2147" s="199"/>
      <c r="H2147" s="199"/>
      <c r="I2147" s="199"/>
      <c r="J2147" s="199"/>
      <c r="K2147" s="199"/>
      <c r="L2147" s="199"/>
      <c r="M2147" s="199"/>
      <c r="N2147" s="199"/>
      <c r="O2147" s="199"/>
      <c r="P2147" s="199"/>
    </row>
    <row r="2148" spans="1:16" ht="15.75" customHeight="1">
      <c r="A2148" s="105" t="s">
        <v>117</v>
      </c>
      <c r="B2148" s="196" t="s">
        <v>118</v>
      </c>
      <c r="C2148" s="196"/>
      <c r="D2148" s="196"/>
      <c r="E2148" s="196"/>
      <c r="F2148" s="196"/>
      <c r="G2148" s="196"/>
      <c r="H2148" s="196"/>
      <c r="I2148" s="196"/>
      <c r="J2148" s="196"/>
      <c r="K2148" s="196"/>
      <c r="L2148" s="193" t="s">
        <v>119</v>
      </c>
      <c r="M2148" s="193"/>
      <c r="N2148" s="200" t="s">
        <v>171</v>
      </c>
      <c r="O2148" s="200"/>
      <c r="P2148" s="200"/>
    </row>
    <row r="2149" spans="1:16" ht="12.6" customHeight="1">
      <c r="A2149" s="105" t="s">
        <v>120</v>
      </c>
      <c r="B2149" s="196" t="s">
        <v>121</v>
      </c>
      <c r="C2149" s="196"/>
      <c r="D2149" s="196"/>
      <c r="E2149" s="196"/>
      <c r="F2149" s="196"/>
      <c r="G2149" s="196"/>
      <c r="H2149" s="196"/>
      <c r="I2149" s="196"/>
      <c r="J2149" s="196"/>
      <c r="K2149" s="196"/>
      <c r="L2149" s="193" t="s">
        <v>219</v>
      </c>
      <c r="M2149" s="193"/>
      <c r="N2149" s="194" t="s">
        <v>3435</v>
      </c>
      <c r="O2149" s="194"/>
      <c r="P2149" s="194"/>
    </row>
    <row r="2150" spans="1:16" ht="14.45" customHeight="1">
      <c r="A2150" s="105" t="s">
        <v>220</v>
      </c>
      <c r="B2150" s="193" t="s">
        <v>170</v>
      </c>
      <c r="C2150" s="193"/>
      <c r="D2150" s="193"/>
      <c r="E2150" s="193"/>
      <c r="F2150" s="193"/>
      <c r="G2150" s="193"/>
      <c r="H2150" s="193"/>
      <c r="I2150" s="193"/>
      <c r="J2150" s="193"/>
      <c r="K2150" s="193"/>
      <c r="L2150" s="193" t="s">
        <v>122</v>
      </c>
      <c r="M2150" s="193"/>
      <c r="N2150" s="194"/>
      <c r="O2150" s="194"/>
      <c r="P2150" s="194"/>
    </row>
    <row r="2151" spans="1:16" ht="14.65" customHeight="1">
      <c r="A2151" s="105" t="s">
        <v>221</v>
      </c>
      <c r="B2151" s="193" t="s">
        <v>170</v>
      </c>
      <c r="C2151" s="193"/>
      <c r="D2151" s="193"/>
      <c r="E2151" s="193"/>
      <c r="F2151" s="193"/>
      <c r="G2151" s="193"/>
      <c r="H2151" s="193"/>
      <c r="I2151" s="193"/>
      <c r="J2151" s="193"/>
      <c r="K2151" s="193"/>
      <c r="L2151" s="193" t="s">
        <v>123</v>
      </c>
      <c r="M2151" s="193"/>
      <c r="N2151" s="194" t="s">
        <v>124</v>
      </c>
      <c r="O2151" s="194"/>
      <c r="P2151" s="194"/>
    </row>
    <row r="2152" spans="1:16" ht="26.45" customHeight="1">
      <c r="A2152" s="105" t="s">
        <v>222</v>
      </c>
      <c r="B2152" s="193" t="s">
        <v>170</v>
      </c>
      <c r="C2152" s="193"/>
      <c r="D2152" s="193"/>
      <c r="E2152" s="193"/>
      <c r="F2152" s="193"/>
      <c r="G2152" s="193"/>
      <c r="H2152" s="193"/>
      <c r="I2152" s="193"/>
      <c r="J2152" s="193"/>
      <c r="K2152" s="193"/>
      <c r="L2152" s="193" t="s">
        <v>125</v>
      </c>
      <c r="M2152" s="193"/>
      <c r="N2152" s="195" t="s">
        <v>3488</v>
      </c>
      <c r="O2152" s="195"/>
      <c r="P2152" s="195"/>
    </row>
    <row r="2153" spans="1:16" ht="13.35" customHeight="1">
      <c r="A2153" s="106" t="s">
        <v>126</v>
      </c>
      <c r="B2153" s="188"/>
      <c r="C2153" s="188"/>
      <c r="D2153" s="188"/>
      <c r="E2153" s="188"/>
      <c r="F2153" s="188"/>
      <c r="G2153" s="188"/>
      <c r="H2153" s="188"/>
      <c r="I2153" s="188"/>
      <c r="J2153" s="188"/>
      <c r="K2153" s="188"/>
      <c r="L2153" s="188" t="s">
        <v>127</v>
      </c>
      <c r="M2153" s="188"/>
      <c r="N2153" s="189" t="s">
        <v>173</v>
      </c>
      <c r="O2153" s="189"/>
      <c r="P2153" s="189"/>
    </row>
    <row r="2154" spans="1:16" ht="15.75" customHeight="1">
      <c r="A2154" s="190" t="s">
        <v>223</v>
      </c>
      <c r="B2154" s="190"/>
      <c r="C2154" s="191" t="s">
        <v>224</v>
      </c>
      <c r="D2154" s="191"/>
      <c r="E2154" s="192" t="s">
        <v>225</v>
      </c>
      <c r="F2154" s="192"/>
      <c r="G2154" s="192"/>
      <c r="H2154" s="191" t="s">
        <v>226</v>
      </c>
      <c r="I2154" s="191"/>
      <c r="J2154" s="192" t="s">
        <v>227</v>
      </c>
      <c r="K2154" s="192"/>
      <c r="L2154" s="192"/>
      <c r="M2154" s="192"/>
      <c r="N2154" s="192"/>
      <c r="O2154" s="192"/>
      <c r="P2154" s="103" t="s">
        <v>228</v>
      </c>
    </row>
    <row r="2155" spans="1:16" ht="17.100000000000001" customHeight="1">
      <c r="A2155" s="186" t="s">
        <v>229</v>
      </c>
      <c r="B2155" s="186"/>
      <c r="C2155" s="186"/>
      <c r="D2155" s="187" t="s">
        <v>230</v>
      </c>
      <c r="E2155" s="187"/>
      <c r="F2155" s="187" t="s">
        <v>231</v>
      </c>
      <c r="G2155" s="187" t="s">
        <v>232</v>
      </c>
      <c r="H2155" s="187"/>
      <c r="I2155" s="187" t="s">
        <v>233</v>
      </c>
      <c r="J2155" s="187"/>
      <c r="K2155" s="187"/>
      <c r="L2155" s="187"/>
      <c r="M2155" s="187"/>
      <c r="N2155" s="187"/>
      <c r="O2155" s="187"/>
      <c r="P2155" s="187"/>
    </row>
    <row r="2156" spans="1:16" ht="17.100000000000001" customHeight="1">
      <c r="A2156" s="186"/>
      <c r="B2156" s="186"/>
      <c r="C2156" s="186"/>
      <c r="D2156" s="187"/>
      <c r="E2156" s="187"/>
      <c r="F2156" s="187"/>
      <c r="G2156" s="187"/>
      <c r="H2156" s="187"/>
      <c r="I2156" s="187" t="s">
        <v>234</v>
      </c>
      <c r="J2156" s="187"/>
      <c r="K2156" s="187" t="s">
        <v>235</v>
      </c>
      <c r="L2156" s="187"/>
      <c r="M2156" s="187" t="s">
        <v>236</v>
      </c>
      <c r="N2156" s="187"/>
      <c r="O2156" s="187" t="s">
        <v>237</v>
      </c>
      <c r="P2156" s="187"/>
    </row>
    <row r="2157" spans="1:16" ht="14.1" customHeight="1">
      <c r="A2157" s="172" t="s">
        <v>248</v>
      </c>
      <c r="B2157" s="172"/>
      <c r="C2157" s="172"/>
      <c r="D2157" s="172"/>
      <c r="E2157" s="172"/>
      <c r="F2157" s="172"/>
      <c r="G2157" s="172"/>
      <c r="H2157" s="172"/>
      <c r="I2157" s="173">
        <v>4.3899999999999997</v>
      </c>
      <c r="J2157" s="173"/>
      <c r="K2157" s="173">
        <v>1.03</v>
      </c>
      <c r="L2157" s="173"/>
      <c r="M2157" s="173"/>
      <c r="N2157" s="173"/>
      <c r="O2157" s="173">
        <v>5.42</v>
      </c>
      <c r="P2157" s="173"/>
    </row>
    <row r="2158" spans="1:16" ht="14.1" customHeight="1">
      <c r="A2158" s="174" t="s">
        <v>249</v>
      </c>
      <c r="B2158" s="174"/>
      <c r="C2158" s="174"/>
      <c r="D2158" s="174"/>
      <c r="E2158" s="174"/>
      <c r="F2158" s="174"/>
      <c r="G2158" s="174"/>
      <c r="H2158" s="174"/>
      <c r="I2158" s="175">
        <v>19.61</v>
      </c>
      <c r="J2158" s="175"/>
      <c r="K2158" s="175">
        <v>4.6100000000000003</v>
      </c>
      <c r="L2158" s="175"/>
      <c r="M2158" s="175"/>
      <c r="N2158" s="175"/>
      <c r="O2158" s="175">
        <v>24.22</v>
      </c>
      <c r="P2158" s="175"/>
    </row>
    <row r="2159" spans="1:16" ht="22.7" customHeight="1">
      <c r="A2159" s="184" t="s">
        <v>550</v>
      </c>
      <c r="B2159" s="184"/>
      <c r="C2159" s="184"/>
      <c r="D2159" s="184"/>
      <c r="E2159" s="184"/>
      <c r="F2159" s="184"/>
      <c r="G2159" s="184"/>
      <c r="H2159" s="184"/>
      <c r="I2159" s="184"/>
      <c r="J2159" s="184"/>
      <c r="K2159" s="184"/>
      <c r="L2159" s="184"/>
      <c r="M2159" s="184"/>
      <c r="N2159" s="184"/>
      <c r="O2159" s="185" t="s">
        <v>239</v>
      </c>
      <c r="P2159" s="185"/>
    </row>
    <row r="2160" spans="1:16" ht="14.1" customHeight="1">
      <c r="A2160" s="177" t="s">
        <v>240</v>
      </c>
      <c r="B2160" s="177"/>
      <c r="C2160" s="177"/>
      <c r="D2160" s="177"/>
      <c r="E2160" s="177"/>
      <c r="F2160" s="177"/>
      <c r="G2160" s="177"/>
      <c r="H2160" s="177"/>
      <c r="I2160" s="177"/>
      <c r="J2160" s="177"/>
      <c r="K2160" s="177"/>
      <c r="L2160" s="177"/>
      <c r="M2160" s="177"/>
      <c r="N2160" s="177"/>
      <c r="O2160" s="177"/>
      <c r="P2160" s="177"/>
    </row>
    <row r="2161" spans="1:16" ht="14.1" customHeight="1">
      <c r="A2161" s="181" t="s">
        <v>539</v>
      </c>
      <c r="B2161" s="181"/>
      <c r="C2161" s="181"/>
      <c r="D2161" s="182" t="s">
        <v>242</v>
      </c>
      <c r="E2161" s="182"/>
      <c r="F2161" s="104">
        <v>5.86</v>
      </c>
      <c r="G2161" s="183">
        <v>5.1638187000000002</v>
      </c>
      <c r="H2161" s="183"/>
      <c r="I2161" s="176">
        <v>30.26</v>
      </c>
      <c r="J2161" s="176"/>
      <c r="K2161" s="176"/>
      <c r="L2161" s="176"/>
      <c r="M2161" s="176"/>
      <c r="N2161" s="176"/>
      <c r="O2161" s="176">
        <v>30.26</v>
      </c>
      <c r="P2161" s="176"/>
    </row>
    <row r="2162" spans="1:16" ht="14.1" customHeight="1">
      <c r="A2162" s="181" t="s">
        <v>524</v>
      </c>
      <c r="B2162" s="181"/>
      <c r="C2162" s="181"/>
      <c r="D2162" s="182" t="s">
        <v>242</v>
      </c>
      <c r="E2162" s="182"/>
      <c r="F2162" s="104">
        <v>7.8</v>
      </c>
      <c r="G2162" s="183">
        <v>6.2809362000000002</v>
      </c>
      <c r="H2162" s="183"/>
      <c r="I2162" s="176">
        <v>48.991300000000003</v>
      </c>
      <c r="J2162" s="176"/>
      <c r="K2162" s="176"/>
      <c r="L2162" s="176"/>
      <c r="M2162" s="176"/>
      <c r="N2162" s="176"/>
      <c r="O2162" s="176">
        <v>48.991300000000003</v>
      </c>
      <c r="P2162" s="176"/>
    </row>
    <row r="2163" spans="1:16" ht="14.1" customHeight="1">
      <c r="A2163" s="181" t="s">
        <v>244</v>
      </c>
      <c r="B2163" s="181"/>
      <c r="C2163" s="181"/>
      <c r="D2163" s="182"/>
      <c r="E2163" s="182"/>
      <c r="F2163" s="104">
        <v>79.25</v>
      </c>
      <c r="G2163" s="183">
        <v>0.86899999999999999</v>
      </c>
      <c r="H2163" s="183"/>
      <c r="I2163" s="176">
        <v>68.869399999999999</v>
      </c>
      <c r="J2163" s="176"/>
      <c r="K2163" s="176"/>
      <c r="L2163" s="176"/>
      <c r="M2163" s="176"/>
      <c r="N2163" s="176"/>
      <c r="O2163" s="176">
        <v>68.869399999999999</v>
      </c>
      <c r="P2163" s="176"/>
    </row>
    <row r="2164" spans="1:16" ht="14.1" customHeight="1">
      <c r="A2164" s="181" t="s">
        <v>245</v>
      </c>
      <c r="B2164" s="181"/>
      <c r="C2164" s="181"/>
      <c r="D2164" s="182"/>
      <c r="E2164" s="182"/>
      <c r="F2164" s="104"/>
      <c r="G2164" s="183"/>
      <c r="H2164" s="183"/>
      <c r="I2164" s="176">
        <v>75.09</v>
      </c>
      <c r="J2164" s="176"/>
      <c r="K2164" s="176"/>
      <c r="L2164" s="176"/>
      <c r="M2164" s="176"/>
      <c r="N2164" s="176"/>
      <c r="O2164" s="176">
        <v>75.09</v>
      </c>
      <c r="P2164" s="176"/>
    </row>
    <row r="2165" spans="1:16" ht="14.1" customHeight="1">
      <c r="A2165" s="177" t="s">
        <v>246</v>
      </c>
      <c r="B2165" s="177"/>
      <c r="C2165" s="177"/>
      <c r="D2165" s="177"/>
      <c r="E2165" s="177"/>
      <c r="F2165" s="177"/>
      <c r="G2165" s="177"/>
      <c r="H2165" s="177"/>
      <c r="I2165" s="177"/>
      <c r="J2165" s="177"/>
      <c r="K2165" s="177"/>
      <c r="L2165" s="177"/>
      <c r="M2165" s="177"/>
      <c r="N2165" s="177"/>
      <c r="O2165" s="178">
        <v>223.21</v>
      </c>
      <c r="P2165" s="178"/>
    </row>
    <row r="2166" spans="1:16" ht="14.1" customHeight="1">
      <c r="A2166" s="177" t="s">
        <v>258</v>
      </c>
      <c r="B2166" s="177"/>
      <c r="C2166" s="177"/>
      <c r="D2166" s="177"/>
      <c r="E2166" s="177"/>
      <c r="F2166" s="177"/>
      <c r="G2166" s="177"/>
      <c r="H2166" s="177"/>
      <c r="I2166" s="177"/>
      <c r="J2166" s="177"/>
      <c r="K2166" s="177"/>
      <c r="L2166" s="177"/>
      <c r="M2166" s="177"/>
      <c r="N2166" s="177"/>
      <c r="O2166" s="177"/>
      <c r="P2166" s="177"/>
    </row>
    <row r="2167" spans="1:16" ht="22.7" customHeight="1">
      <c r="A2167" s="181" t="s">
        <v>551</v>
      </c>
      <c r="B2167" s="181"/>
      <c r="C2167" s="181"/>
      <c r="D2167" s="182" t="s">
        <v>262</v>
      </c>
      <c r="E2167" s="182"/>
      <c r="F2167" s="104">
        <v>11.17</v>
      </c>
      <c r="G2167" s="183">
        <v>4.4400000000000004</v>
      </c>
      <c r="H2167" s="183"/>
      <c r="I2167" s="176"/>
      <c r="J2167" s="176"/>
      <c r="K2167" s="176">
        <v>49.594799999999999</v>
      </c>
      <c r="L2167" s="176"/>
      <c r="M2167" s="176"/>
      <c r="N2167" s="176"/>
      <c r="O2167" s="176">
        <v>49.594799999999999</v>
      </c>
      <c r="P2167" s="176"/>
    </row>
    <row r="2168" spans="1:16" ht="22.7" customHeight="1">
      <c r="A2168" s="181" t="s">
        <v>552</v>
      </c>
      <c r="B2168" s="181"/>
      <c r="C2168" s="181"/>
      <c r="D2168" s="182" t="s">
        <v>262</v>
      </c>
      <c r="E2168" s="182"/>
      <c r="F2168" s="104">
        <v>9.84</v>
      </c>
      <c r="G2168" s="183">
        <v>0.89600000000000002</v>
      </c>
      <c r="H2168" s="183"/>
      <c r="I2168" s="176"/>
      <c r="J2168" s="176"/>
      <c r="K2168" s="176">
        <v>8.8165999999999993</v>
      </c>
      <c r="L2168" s="176"/>
      <c r="M2168" s="176"/>
      <c r="N2168" s="176"/>
      <c r="O2168" s="176">
        <v>8.8165999999999993</v>
      </c>
      <c r="P2168" s="176"/>
    </row>
    <row r="2169" spans="1:16" ht="22.7" customHeight="1">
      <c r="A2169" s="181" t="s">
        <v>553</v>
      </c>
      <c r="B2169" s="181"/>
      <c r="C2169" s="181"/>
      <c r="D2169" s="182" t="s">
        <v>262</v>
      </c>
      <c r="E2169" s="182"/>
      <c r="F2169" s="104">
        <v>27.54</v>
      </c>
      <c r="G2169" s="183">
        <v>0.26500000000000001</v>
      </c>
      <c r="H2169" s="183"/>
      <c r="I2169" s="176"/>
      <c r="J2169" s="176"/>
      <c r="K2169" s="176">
        <v>7.2980999999999998</v>
      </c>
      <c r="L2169" s="176"/>
      <c r="M2169" s="176"/>
      <c r="N2169" s="176"/>
      <c r="O2169" s="176">
        <v>7.2980999999999998</v>
      </c>
      <c r="P2169" s="176"/>
    </row>
    <row r="2170" spans="1:16" ht="32.65" customHeight="1">
      <c r="A2170" s="181" t="s">
        <v>554</v>
      </c>
      <c r="B2170" s="181"/>
      <c r="C2170" s="181"/>
      <c r="D2170" s="182" t="s">
        <v>239</v>
      </c>
      <c r="E2170" s="182"/>
      <c r="F2170" s="104">
        <v>2.37</v>
      </c>
      <c r="G2170" s="183">
        <v>3.37</v>
      </c>
      <c r="H2170" s="183"/>
      <c r="I2170" s="176"/>
      <c r="J2170" s="176"/>
      <c r="K2170" s="176">
        <v>7.9869000000000003</v>
      </c>
      <c r="L2170" s="176"/>
      <c r="M2170" s="176"/>
      <c r="N2170" s="176"/>
      <c r="O2170" s="176">
        <v>7.9869000000000003</v>
      </c>
      <c r="P2170" s="176"/>
    </row>
    <row r="2171" spans="1:16" ht="32.65" customHeight="1">
      <c r="A2171" s="181" t="s">
        <v>555</v>
      </c>
      <c r="B2171" s="181"/>
      <c r="C2171" s="181"/>
      <c r="D2171" s="182" t="s">
        <v>268</v>
      </c>
      <c r="E2171" s="182"/>
      <c r="F2171" s="104">
        <v>92.68</v>
      </c>
      <c r="G2171" s="183">
        <v>2.35</v>
      </c>
      <c r="H2171" s="183"/>
      <c r="I2171" s="176"/>
      <c r="J2171" s="176"/>
      <c r="K2171" s="176">
        <v>217.798</v>
      </c>
      <c r="L2171" s="176"/>
      <c r="M2171" s="176"/>
      <c r="N2171" s="176"/>
      <c r="O2171" s="176">
        <v>217.798</v>
      </c>
      <c r="P2171" s="176"/>
    </row>
    <row r="2172" spans="1:16" ht="32.65" customHeight="1">
      <c r="A2172" s="181" t="s">
        <v>507</v>
      </c>
      <c r="B2172" s="181"/>
      <c r="C2172" s="181"/>
      <c r="D2172" s="182" t="s">
        <v>268</v>
      </c>
      <c r="E2172" s="182"/>
      <c r="F2172" s="104">
        <v>49.5</v>
      </c>
      <c r="G2172" s="183">
        <v>2.2999999999999998</v>
      </c>
      <c r="H2172" s="183"/>
      <c r="I2172" s="176"/>
      <c r="J2172" s="176"/>
      <c r="K2172" s="176">
        <v>113.85</v>
      </c>
      <c r="L2172" s="176"/>
      <c r="M2172" s="176"/>
      <c r="N2172" s="176"/>
      <c r="O2172" s="176">
        <v>113.85</v>
      </c>
      <c r="P2172" s="176"/>
    </row>
    <row r="2173" spans="1:16" ht="14.1" customHeight="1">
      <c r="A2173" s="177" t="s">
        <v>273</v>
      </c>
      <c r="B2173" s="177"/>
      <c r="C2173" s="177"/>
      <c r="D2173" s="177"/>
      <c r="E2173" s="177"/>
      <c r="F2173" s="177"/>
      <c r="G2173" s="177"/>
      <c r="H2173" s="177"/>
      <c r="I2173" s="177"/>
      <c r="J2173" s="177"/>
      <c r="K2173" s="177"/>
      <c r="L2173" s="177"/>
      <c r="M2173" s="177"/>
      <c r="N2173" s="177"/>
      <c r="O2173" s="178">
        <v>405.34</v>
      </c>
      <c r="P2173" s="178"/>
    </row>
    <row r="2174" spans="1:16" ht="14.1" customHeight="1">
      <c r="A2174" s="179" t="s">
        <v>247</v>
      </c>
      <c r="B2174" s="179"/>
      <c r="C2174" s="179"/>
      <c r="D2174" s="179"/>
      <c r="E2174" s="179"/>
      <c r="F2174" s="179"/>
      <c r="G2174" s="179"/>
      <c r="H2174" s="179"/>
      <c r="I2174" s="180">
        <v>223.21</v>
      </c>
      <c r="J2174" s="180"/>
      <c r="K2174" s="180">
        <v>405.34</v>
      </c>
      <c r="L2174" s="180"/>
      <c r="M2174" s="180"/>
      <c r="N2174" s="180"/>
      <c r="O2174" s="180">
        <v>628.54999999999995</v>
      </c>
      <c r="P2174" s="180"/>
    </row>
    <row r="2175" spans="1:16" ht="14.1" customHeight="1">
      <c r="A2175" s="172" t="s">
        <v>248</v>
      </c>
      <c r="B2175" s="172"/>
      <c r="C2175" s="172"/>
      <c r="D2175" s="172"/>
      <c r="E2175" s="172"/>
      <c r="F2175" s="172"/>
      <c r="G2175" s="172"/>
      <c r="H2175" s="172"/>
      <c r="I2175" s="173">
        <v>64.33</v>
      </c>
      <c r="J2175" s="173"/>
      <c r="K2175" s="173">
        <v>116.82</v>
      </c>
      <c r="L2175" s="173"/>
      <c r="M2175" s="173"/>
      <c r="N2175" s="173"/>
      <c r="O2175" s="173">
        <v>181.15</v>
      </c>
      <c r="P2175" s="173"/>
    </row>
    <row r="2176" spans="1:16" ht="14.1" customHeight="1">
      <c r="A2176" s="174" t="s">
        <v>249</v>
      </c>
      <c r="B2176" s="174"/>
      <c r="C2176" s="174"/>
      <c r="D2176" s="174"/>
      <c r="E2176" s="174"/>
      <c r="F2176" s="174"/>
      <c r="G2176" s="174"/>
      <c r="H2176" s="174"/>
      <c r="I2176" s="175">
        <v>287.54000000000002</v>
      </c>
      <c r="J2176" s="175"/>
      <c r="K2176" s="175">
        <v>522.16</v>
      </c>
      <c r="L2176" s="175"/>
      <c r="M2176" s="175"/>
      <c r="N2176" s="175"/>
      <c r="O2176" s="175">
        <v>809.7</v>
      </c>
      <c r="P2176" s="175"/>
    </row>
    <row r="2177" spans="1:16" ht="14.1" customHeight="1">
      <c r="A2177" s="184" t="s">
        <v>556</v>
      </c>
      <c r="B2177" s="184"/>
      <c r="C2177" s="184"/>
      <c r="D2177" s="184"/>
      <c r="E2177" s="184"/>
      <c r="F2177" s="184"/>
      <c r="G2177" s="184"/>
      <c r="H2177" s="184"/>
      <c r="I2177" s="184"/>
      <c r="J2177" s="184"/>
      <c r="K2177" s="184"/>
      <c r="L2177" s="184"/>
      <c r="M2177" s="184"/>
      <c r="N2177" s="184"/>
      <c r="O2177" s="185" t="s">
        <v>251</v>
      </c>
      <c r="P2177" s="185"/>
    </row>
    <row r="2178" spans="1:16" ht="14.1" customHeight="1">
      <c r="A2178" s="177" t="s">
        <v>240</v>
      </c>
      <c r="B2178" s="177"/>
      <c r="C2178" s="177"/>
      <c r="D2178" s="177"/>
      <c r="E2178" s="177"/>
      <c r="F2178" s="177"/>
      <c r="G2178" s="177"/>
      <c r="H2178" s="177"/>
      <c r="I2178" s="177"/>
      <c r="J2178" s="177"/>
      <c r="K2178" s="177"/>
      <c r="L2178" s="177"/>
      <c r="M2178" s="177"/>
      <c r="N2178" s="177"/>
      <c r="O2178" s="177"/>
      <c r="P2178" s="177"/>
    </row>
    <row r="2179" spans="1:16" ht="14.1" customHeight="1">
      <c r="A2179" s="181" t="s">
        <v>292</v>
      </c>
      <c r="B2179" s="181"/>
      <c r="C2179" s="181"/>
      <c r="D2179" s="182" t="s">
        <v>242</v>
      </c>
      <c r="E2179" s="182"/>
      <c r="F2179" s="104">
        <v>7.8</v>
      </c>
      <c r="G2179" s="183">
        <v>0.2988594</v>
      </c>
      <c r="H2179" s="183"/>
      <c r="I2179" s="176">
        <v>2.3311000000000002</v>
      </c>
      <c r="J2179" s="176"/>
      <c r="K2179" s="176"/>
      <c r="L2179" s="176"/>
      <c r="M2179" s="176"/>
      <c r="N2179" s="176"/>
      <c r="O2179" s="176">
        <v>2.3311000000000002</v>
      </c>
      <c r="P2179" s="176"/>
    </row>
    <row r="2180" spans="1:16" ht="14.1" customHeight="1">
      <c r="A2180" s="181" t="s">
        <v>244</v>
      </c>
      <c r="B2180" s="181"/>
      <c r="C2180" s="181"/>
      <c r="D2180" s="182"/>
      <c r="E2180" s="182"/>
      <c r="F2180" s="104">
        <v>2.33</v>
      </c>
      <c r="G2180" s="183">
        <v>0.86899999999999999</v>
      </c>
      <c r="H2180" s="183"/>
      <c r="I2180" s="176">
        <v>2.0257000000000001</v>
      </c>
      <c r="J2180" s="176"/>
      <c r="K2180" s="176"/>
      <c r="L2180" s="176"/>
      <c r="M2180" s="176"/>
      <c r="N2180" s="176"/>
      <c r="O2180" s="176">
        <v>2.0257000000000001</v>
      </c>
      <c r="P2180" s="176"/>
    </row>
    <row r="2181" spans="1:16" ht="14.1" customHeight="1">
      <c r="A2181" s="181" t="s">
        <v>245</v>
      </c>
      <c r="B2181" s="181"/>
      <c r="C2181" s="181"/>
      <c r="D2181" s="182"/>
      <c r="E2181" s="182"/>
      <c r="F2181" s="104"/>
      <c r="G2181" s="183"/>
      <c r="H2181" s="183"/>
      <c r="I2181" s="176">
        <v>2.3199999999999998</v>
      </c>
      <c r="J2181" s="176"/>
      <c r="K2181" s="176"/>
      <c r="L2181" s="176"/>
      <c r="M2181" s="176"/>
      <c r="N2181" s="176"/>
      <c r="O2181" s="176">
        <v>2.3199999999999998</v>
      </c>
      <c r="P2181" s="176"/>
    </row>
    <row r="2182" spans="1:16" ht="14.1" customHeight="1">
      <c r="A2182" s="177" t="s">
        <v>246</v>
      </c>
      <c r="B2182" s="177"/>
      <c r="C2182" s="177"/>
      <c r="D2182" s="177"/>
      <c r="E2182" s="177"/>
      <c r="F2182" s="177"/>
      <c r="G2182" s="177"/>
      <c r="H2182" s="177"/>
      <c r="I2182" s="177"/>
      <c r="J2182" s="177"/>
      <c r="K2182" s="177"/>
      <c r="L2182" s="177"/>
      <c r="M2182" s="177"/>
      <c r="N2182" s="177"/>
      <c r="O2182" s="178">
        <v>6.68</v>
      </c>
      <c r="P2182" s="178"/>
    </row>
    <row r="2183" spans="1:16" ht="14.1" customHeight="1">
      <c r="A2183" s="177" t="s">
        <v>258</v>
      </c>
      <c r="B2183" s="177"/>
      <c r="C2183" s="177"/>
      <c r="D2183" s="177"/>
      <c r="E2183" s="177"/>
      <c r="F2183" s="177"/>
      <c r="G2183" s="177"/>
      <c r="H2183" s="177"/>
      <c r="I2183" s="177"/>
      <c r="J2183" s="177"/>
      <c r="K2183" s="177"/>
      <c r="L2183" s="177"/>
      <c r="M2183" s="177"/>
      <c r="N2183" s="177"/>
      <c r="O2183" s="177"/>
      <c r="P2183" s="177"/>
    </row>
    <row r="2184" spans="1:16" ht="14.1" customHeight="1">
      <c r="A2184" s="181" t="s">
        <v>546</v>
      </c>
      <c r="B2184" s="181"/>
      <c r="C2184" s="181"/>
      <c r="D2184" s="182" t="s">
        <v>239</v>
      </c>
      <c r="E2184" s="182"/>
      <c r="F2184" s="104">
        <v>2.15</v>
      </c>
      <c r="G2184" s="183">
        <v>0.3</v>
      </c>
      <c r="H2184" s="183"/>
      <c r="I2184" s="176"/>
      <c r="J2184" s="176"/>
      <c r="K2184" s="176">
        <v>0.64500000000000002</v>
      </c>
      <c r="L2184" s="176"/>
      <c r="M2184" s="176"/>
      <c r="N2184" s="176"/>
      <c r="O2184" s="176">
        <v>0.64500000000000002</v>
      </c>
      <c r="P2184" s="176"/>
    </row>
    <row r="2185" spans="1:16" ht="14.1" customHeight="1">
      <c r="A2185" s="177" t="s">
        <v>273</v>
      </c>
      <c r="B2185" s="177"/>
      <c r="C2185" s="177"/>
      <c r="D2185" s="177"/>
      <c r="E2185" s="177"/>
      <c r="F2185" s="177"/>
      <c r="G2185" s="177"/>
      <c r="H2185" s="177"/>
      <c r="I2185" s="177"/>
      <c r="J2185" s="177"/>
      <c r="K2185" s="177"/>
      <c r="L2185" s="177"/>
      <c r="M2185" s="177"/>
      <c r="N2185" s="177"/>
      <c r="O2185" s="178">
        <v>0.65</v>
      </c>
      <c r="P2185" s="178"/>
    </row>
    <row r="2186" spans="1:16" ht="14.1" customHeight="1">
      <c r="A2186" s="179" t="s">
        <v>247</v>
      </c>
      <c r="B2186" s="179"/>
      <c r="C2186" s="179"/>
      <c r="D2186" s="179"/>
      <c r="E2186" s="179"/>
      <c r="F2186" s="179"/>
      <c r="G2186" s="179"/>
      <c r="H2186" s="179"/>
      <c r="I2186" s="180">
        <v>6.68</v>
      </c>
      <c r="J2186" s="180"/>
      <c r="K2186" s="180">
        <v>0.65</v>
      </c>
      <c r="L2186" s="180"/>
      <c r="M2186" s="180"/>
      <c r="N2186" s="180"/>
      <c r="O2186" s="180">
        <v>7.33</v>
      </c>
      <c r="P2186" s="180"/>
    </row>
    <row r="2187" spans="1:16" ht="4.5" customHeight="1"/>
    <row r="2188" spans="1:16" ht="14.1" customHeight="1">
      <c r="A2188" s="170" t="s">
        <v>270</v>
      </c>
      <c r="B2188" s="170"/>
      <c r="C2188" s="170"/>
      <c r="D2188" s="170"/>
      <c r="E2188" s="170"/>
      <c r="F2188" s="170"/>
      <c r="G2188" s="170"/>
      <c r="H2188" s="170"/>
      <c r="I2188" s="170"/>
      <c r="J2188" s="170"/>
      <c r="K2188" s="170"/>
      <c r="L2188" s="170"/>
      <c r="M2188" s="170"/>
      <c r="N2188" s="170"/>
      <c r="O2188" s="170"/>
      <c r="P2188" s="170"/>
    </row>
    <row r="2189" spans="1:16" ht="14.1" customHeight="1">
      <c r="A2189" s="171" t="s">
        <v>271</v>
      </c>
      <c r="B2189" s="171"/>
      <c r="C2189" s="171"/>
      <c r="D2189" s="171"/>
      <c r="E2189" s="171"/>
      <c r="F2189" s="171"/>
      <c r="G2189" s="171"/>
      <c r="H2189" s="171"/>
      <c r="I2189" s="171"/>
      <c r="J2189" s="171"/>
      <c r="K2189" s="171"/>
      <c r="L2189" s="171"/>
      <c r="M2189" s="171"/>
      <c r="N2189" s="171"/>
      <c r="O2189" s="171"/>
      <c r="P2189" s="171"/>
    </row>
    <row r="2190" spans="1:16" ht="65.25" customHeight="1">
      <c r="A2190" s="198"/>
      <c r="B2190" s="198"/>
      <c r="C2190" s="198"/>
      <c r="D2190" s="198"/>
      <c r="E2190" s="198"/>
      <c r="F2190" s="198"/>
      <c r="G2190" s="198"/>
      <c r="H2190" s="198"/>
      <c r="I2190" s="198"/>
      <c r="J2190" s="198"/>
      <c r="K2190" s="198"/>
      <c r="L2190" s="198"/>
      <c r="M2190" s="198"/>
      <c r="N2190" s="198"/>
      <c r="O2190" s="198"/>
      <c r="P2190" s="198"/>
    </row>
    <row r="2191" spans="1:16" ht="5.65" customHeight="1"/>
    <row r="2192" spans="1:16" ht="19.7" customHeight="1">
      <c r="A2192" s="199" t="s">
        <v>218</v>
      </c>
      <c r="B2192" s="199"/>
      <c r="C2192" s="199"/>
      <c r="D2192" s="199"/>
      <c r="E2192" s="199"/>
      <c r="F2192" s="199"/>
      <c r="G2192" s="199"/>
      <c r="H2192" s="199"/>
      <c r="I2192" s="199"/>
      <c r="J2192" s="199"/>
      <c r="K2192" s="199"/>
      <c r="L2192" s="199"/>
      <c r="M2192" s="199"/>
      <c r="N2192" s="199"/>
      <c r="O2192" s="199"/>
      <c r="P2192" s="199"/>
    </row>
    <row r="2193" spans="1:16" ht="15.75" customHeight="1">
      <c r="A2193" s="105" t="s">
        <v>117</v>
      </c>
      <c r="B2193" s="196" t="s">
        <v>118</v>
      </c>
      <c r="C2193" s="196"/>
      <c r="D2193" s="196"/>
      <c r="E2193" s="196"/>
      <c r="F2193" s="196"/>
      <c r="G2193" s="196"/>
      <c r="H2193" s="196"/>
      <c r="I2193" s="196"/>
      <c r="J2193" s="196"/>
      <c r="K2193" s="196"/>
      <c r="L2193" s="193" t="s">
        <v>119</v>
      </c>
      <c r="M2193" s="193"/>
      <c r="N2193" s="200" t="s">
        <v>171</v>
      </c>
      <c r="O2193" s="200"/>
      <c r="P2193" s="200"/>
    </row>
    <row r="2194" spans="1:16" ht="12.6" customHeight="1">
      <c r="A2194" s="105" t="s">
        <v>120</v>
      </c>
      <c r="B2194" s="196" t="s">
        <v>121</v>
      </c>
      <c r="C2194" s="196"/>
      <c r="D2194" s="196"/>
      <c r="E2194" s="196"/>
      <c r="F2194" s="196"/>
      <c r="G2194" s="196"/>
      <c r="H2194" s="196"/>
      <c r="I2194" s="196"/>
      <c r="J2194" s="196"/>
      <c r="K2194" s="196"/>
      <c r="L2194" s="193" t="s">
        <v>219</v>
      </c>
      <c r="M2194" s="193"/>
      <c r="N2194" s="194" t="s">
        <v>3435</v>
      </c>
      <c r="O2194" s="194"/>
      <c r="P2194" s="194"/>
    </row>
    <row r="2195" spans="1:16" ht="14.45" customHeight="1">
      <c r="A2195" s="105" t="s">
        <v>220</v>
      </c>
      <c r="B2195" s="193" t="s">
        <v>170</v>
      </c>
      <c r="C2195" s="193"/>
      <c r="D2195" s="193"/>
      <c r="E2195" s="193"/>
      <c r="F2195" s="193"/>
      <c r="G2195" s="193"/>
      <c r="H2195" s="193"/>
      <c r="I2195" s="193"/>
      <c r="J2195" s="193"/>
      <c r="K2195" s="193"/>
      <c r="L2195" s="193" t="s">
        <v>122</v>
      </c>
      <c r="M2195" s="193"/>
      <c r="N2195" s="194"/>
      <c r="O2195" s="194"/>
      <c r="P2195" s="194"/>
    </row>
    <row r="2196" spans="1:16" ht="14.65" customHeight="1">
      <c r="A2196" s="105" t="s">
        <v>221</v>
      </c>
      <c r="B2196" s="193" t="s">
        <v>170</v>
      </c>
      <c r="C2196" s="193"/>
      <c r="D2196" s="193"/>
      <c r="E2196" s="193"/>
      <c r="F2196" s="193"/>
      <c r="G2196" s="193"/>
      <c r="H2196" s="193"/>
      <c r="I2196" s="193"/>
      <c r="J2196" s="193"/>
      <c r="K2196" s="193"/>
      <c r="L2196" s="193" t="s">
        <v>123</v>
      </c>
      <c r="M2196" s="193"/>
      <c r="N2196" s="194" t="s">
        <v>124</v>
      </c>
      <c r="O2196" s="194"/>
      <c r="P2196" s="194"/>
    </row>
    <row r="2197" spans="1:16" ht="26.45" customHeight="1">
      <c r="A2197" s="105" t="s">
        <v>222</v>
      </c>
      <c r="B2197" s="193" t="s">
        <v>170</v>
      </c>
      <c r="C2197" s="193"/>
      <c r="D2197" s="193"/>
      <c r="E2197" s="193"/>
      <c r="F2197" s="193"/>
      <c r="G2197" s="193"/>
      <c r="H2197" s="193"/>
      <c r="I2197" s="193"/>
      <c r="J2197" s="193"/>
      <c r="K2197" s="193"/>
      <c r="L2197" s="193" t="s">
        <v>125</v>
      </c>
      <c r="M2197" s="193"/>
      <c r="N2197" s="195" t="s">
        <v>3489</v>
      </c>
      <c r="O2197" s="195"/>
      <c r="P2197" s="195"/>
    </row>
    <row r="2198" spans="1:16" ht="13.35" customHeight="1">
      <c r="A2198" s="106" t="s">
        <v>126</v>
      </c>
      <c r="B2198" s="188"/>
      <c r="C2198" s="188"/>
      <c r="D2198" s="188"/>
      <c r="E2198" s="188"/>
      <c r="F2198" s="188"/>
      <c r="G2198" s="188"/>
      <c r="H2198" s="188"/>
      <c r="I2198" s="188"/>
      <c r="J2198" s="188"/>
      <c r="K2198" s="188"/>
      <c r="L2198" s="188" t="s">
        <v>127</v>
      </c>
      <c r="M2198" s="188"/>
      <c r="N2198" s="189" t="s">
        <v>173</v>
      </c>
      <c r="O2198" s="189"/>
      <c r="P2198" s="189"/>
    </row>
    <row r="2199" spans="1:16" ht="15.75" customHeight="1">
      <c r="A2199" s="190" t="s">
        <v>223</v>
      </c>
      <c r="B2199" s="190"/>
      <c r="C2199" s="191" t="s">
        <v>224</v>
      </c>
      <c r="D2199" s="191"/>
      <c r="E2199" s="192" t="s">
        <v>225</v>
      </c>
      <c r="F2199" s="192"/>
      <c r="G2199" s="192"/>
      <c r="H2199" s="191" t="s">
        <v>226</v>
      </c>
      <c r="I2199" s="191"/>
      <c r="J2199" s="192" t="s">
        <v>227</v>
      </c>
      <c r="K2199" s="192"/>
      <c r="L2199" s="192"/>
      <c r="M2199" s="192"/>
      <c r="N2199" s="192"/>
      <c r="O2199" s="192"/>
      <c r="P2199" s="103" t="s">
        <v>228</v>
      </c>
    </row>
    <row r="2200" spans="1:16" ht="17.100000000000001" customHeight="1">
      <c r="A2200" s="186" t="s">
        <v>229</v>
      </c>
      <c r="B2200" s="186"/>
      <c r="C2200" s="186"/>
      <c r="D2200" s="187" t="s">
        <v>230</v>
      </c>
      <c r="E2200" s="187"/>
      <c r="F2200" s="187" t="s">
        <v>231</v>
      </c>
      <c r="G2200" s="187" t="s">
        <v>232</v>
      </c>
      <c r="H2200" s="187"/>
      <c r="I2200" s="187" t="s">
        <v>233</v>
      </c>
      <c r="J2200" s="187"/>
      <c r="K2200" s="187"/>
      <c r="L2200" s="187"/>
      <c r="M2200" s="187"/>
      <c r="N2200" s="187"/>
      <c r="O2200" s="187"/>
      <c r="P2200" s="187"/>
    </row>
    <row r="2201" spans="1:16" ht="17.100000000000001" customHeight="1">
      <c r="A2201" s="186"/>
      <c r="B2201" s="186"/>
      <c r="C2201" s="186"/>
      <c r="D2201" s="187"/>
      <c r="E2201" s="187"/>
      <c r="F2201" s="187"/>
      <c r="G2201" s="187"/>
      <c r="H2201" s="187"/>
      <c r="I2201" s="187" t="s">
        <v>234</v>
      </c>
      <c r="J2201" s="187"/>
      <c r="K2201" s="187" t="s">
        <v>235</v>
      </c>
      <c r="L2201" s="187"/>
      <c r="M2201" s="187" t="s">
        <v>236</v>
      </c>
      <c r="N2201" s="187"/>
      <c r="O2201" s="187" t="s">
        <v>237</v>
      </c>
      <c r="P2201" s="187"/>
    </row>
    <row r="2202" spans="1:16" ht="14.1" customHeight="1">
      <c r="A2202" s="172" t="s">
        <v>248</v>
      </c>
      <c r="B2202" s="172"/>
      <c r="C2202" s="172"/>
      <c r="D2202" s="172"/>
      <c r="E2202" s="172"/>
      <c r="F2202" s="172"/>
      <c r="G2202" s="172"/>
      <c r="H2202" s="172"/>
      <c r="I2202" s="173">
        <v>1.92</v>
      </c>
      <c r="J2202" s="173"/>
      <c r="K2202" s="173">
        <v>0.19</v>
      </c>
      <c r="L2202" s="173"/>
      <c r="M2202" s="173"/>
      <c r="N2202" s="173"/>
      <c r="O2202" s="173">
        <v>2.11</v>
      </c>
      <c r="P2202" s="173"/>
    </row>
    <row r="2203" spans="1:16" ht="14.1" customHeight="1">
      <c r="A2203" s="174" t="s">
        <v>249</v>
      </c>
      <c r="B2203" s="174"/>
      <c r="C2203" s="174"/>
      <c r="D2203" s="174"/>
      <c r="E2203" s="174"/>
      <c r="F2203" s="174"/>
      <c r="G2203" s="174"/>
      <c r="H2203" s="174"/>
      <c r="I2203" s="175">
        <v>8.6</v>
      </c>
      <c r="J2203" s="175"/>
      <c r="K2203" s="175">
        <v>0.84</v>
      </c>
      <c r="L2203" s="175"/>
      <c r="M2203" s="175"/>
      <c r="N2203" s="175"/>
      <c r="O2203" s="175">
        <v>9.44</v>
      </c>
      <c r="P2203" s="175"/>
    </row>
    <row r="2204" spans="1:16" ht="22.7" customHeight="1">
      <c r="A2204" s="184" t="s">
        <v>557</v>
      </c>
      <c r="B2204" s="184"/>
      <c r="C2204" s="184"/>
      <c r="D2204" s="184"/>
      <c r="E2204" s="184"/>
      <c r="F2204" s="184"/>
      <c r="G2204" s="184"/>
      <c r="H2204" s="184"/>
      <c r="I2204" s="184"/>
      <c r="J2204" s="184"/>
      <c r="K2204" s="184"/>
      <c r="L2204" s="184"/>
      <c r="M2204" s="184"/>
      <c r="N2204" s="184"/>
      <c r="O2204" s="185" t="s">
        <v>251</v>
      </c>
      <c r="P2204" s="185"/>
    </row>
    <row r="2205" spans="1:16" ht="14.1" customHeight="1">
      <c r="A2205" s="177" t="s">
        <v>240</v>
      </c>
      <c r="B2205" s="177"/>
      <c r="C2205" s="177"/>
      <c r="D2205" s="177"/>
      <c r="E2205" s="177"/>
      <c r="F2205" s="177"/>
      <c r="G2205" s="177"/>
      <c r="H2205" s="177"/>
      <c r="I2205" s="177"/>
      <c r="J2205" s="177"/>
      <c r="K2205" s="177"/>
      <c r="L2205" s="177"/>
      <c r="M2205" s="177"/>
      <c r="N2205" s="177"/>
      <c r="O2205" s="177"/>
      <c r="P2205" s="177"/>
    </row>
    <row r="2206" spans="1:16" ht="14.1" customHeight="1">
      <c r="A2206" s="181" t="s">
        <v>292</v>
      </c>
      <c r="B2206" s="181"/>
      <c r="C2206" s="181"/>
      <c r="D2206" s="182" t="s">
        <v>242</v>
      </c>
      <c r="E2206" s="182"/>
      <c r="F2206" s="104">
        <v>7.8</v>
      </c>
      <c r="G2206" s="183">
        <v>0.53321730000000001</v>
      </c>
      <c r="H2206" s="183"/>
      <c r="I2206" s="176">
        <v>4.1590999999999996</v>
      </c>
      <c r="J2206" s="176"/>
      <c r="K2206" s="176"/>
      <c r="L2206" s="176"/>
      <c r="M2206" s="176"/>
      <c r="N2206" s="176"/>
      <c r="O2206" s="176">
        <v>4.1590999999999996</v>
      </c>
      <c r="P2206" s="176"/>
    </row>
    <row r="2207" spans="1:16" ht="14.1" customHeight="1">
      <c r="A2207" s="181" t="s">
        <v>244</v>
      </c>
      <c r="B2207" s="181"/>
      <c r="C2207" s="181"/>
      <c r="D2207" s="182"/>
      <c r="E2207" s="182"/>
      <c r="F2207" s="104">
        <v>4.16</v>
      </c>
      <c r="G2207" s="183">
        <v>0.86899999999999999</v>
      </c>
      <c r="H2207" s="183"/>
      <c r="I2207" s="176">
        <v>3.6143000000000001</v>
      </c>
      <c r="J2207" s="176"/>
      <c r="K2207" s="176"/>
      <c r="L2207" s="176"/>
      <c r="M2207" s="176"/>
      <c r="N2207" s="176"/>
      <c r="O2207" s="176">
        <v>3.6143000000000001</v>
      </c>
      <c r="P2207" s="176"/>
    </row>
    <row r="2208" spans="1:16" ht="14.1" customHeight="1">
      <c r="A2208" s="181" t="s">
        <v>245</v>
      </c>
      <c r="B2208" s="181"/>
      <c r="C2208" s="181"/>
      <c r="D2208" s="182"/>
      <c r="E2208" s="182"/>
      <c r="F2208" s="104"/>
      <c r="G2208" s="183"/>
      <c r="H2208" s="183"/>
      <c r="I2208" s="176">
        <v>4.1399999999999997</v>
      </c>
      <c r="J2208" s="176"/>
      <c r="K2208" s="176"/>
      <c r="L2208" s="176"/>
      <c r="M2208" s="176"/>
      <c r="N2208" s="176"/>
      <c r="O2208" s="176">
        <v>4.1399999999999997</v>
      </c>
      <c r="P2208" s="176"/>
    </row>
    <row r="2209" spans="1:16" ht="14.1" customHeight="1">
      <c r="A2209" s="177" t="s">
        <v>246</v>
      </c>
      <c r="B2209" s="177"/>
      <c r="C2209" s="177"/>
      <c r="D2209" s="177"/>
      <c r="E2209" s="177"/>
      <c r="F2209" s="177"/>
      <c r="G2209" s="177"/>
      <c r="H2209" s="177"/>
      <c r="I2209" s="177"/>
      <c r="J2209" s="177"/>
      <c r="K2209" s="177"/>
      <c r="L2209" s="177"/>
      <c r="M2209" s="177"/>
      <c r="N2209" s="177"/>
      <c r="O2209" s="178">
        <v>11.91</v>
      </c>
      <c r="P2209" s="178"/>
    </row>
    <row r="2210" spans="1:16" ht="14.1" customHeight="1">
      <c r="A2210" s="177" t="s">
        <v>258</v>
      </c>
      <c r="B2210" s="177"/>
      <c r="C2210" s="177"/>
      <c r="D2210" s="177"/>
      <c r="E2210" s="177"/>
      <c r="F2210" s="177"/>
      <c r="G2210" s="177"/>
      <c r="H2210" s="177"/>
      <c r="I2210" s="177"/>
      <c r="J2210" s="177"/>
      <c r="K2210" s="177"/>
      <c r="L2210" s="177"/>
      <c r="M2210" s="177"/>
      <c r="N2210" s="177"/>
      <c r="O2210" s="177"/>
      <c r="P2210" s="177"/>
    </row>
    <row r="2211" spans="1:16" ht="22.7" customHeight="1">
      <c r="A2211" s="181" t="s">
        <v>543</v>
      </c>
      <c r="B2211" s="181"/>
      <c r="C2211" s="181"/>
      <c r="D2211" s="182" t="s">
        <v>282</v>
      </c>
      <c r="E2211" s="182"/>
      <c r="F2211" s="104">
        <v>28.62</v>
      </c>
      <c r="G2211" s="183">
        <v>0.20699999999999999</v>
      </c>
      <c r="H2211" s="183"/>
      <c r="I2211" s="176"/>
      <c r="J2211" s="176"/>
      <c r="K2211" s="176">
        <v>5.9242999999999997</v>
      </c>
      <c r="L2211" s="176"/>
      <c r="M2211" s="176"/>
      <c r="N2211" s="176"/>
      <c r="O2211" s="176">
        <v>5.9242999999999997</v>
      </c>
      <c r="P2211" s="176"/>
    </row>
    <row r="2212" spans="1:16" ht="14.1" customHeight="1">
      <c r="A2212" s="181" t="s">
        <v>493</v>
      </c>
      <c r="B2212" s="181"/>
      <c r="C2212" s="181"/>
      <c r="D2212" s="182" t="s">
        <v>282</v>
      </c>
      <c r="E2212" s="182"/>
      <c r="F2212" s="104">
        <v>15.87</v>
      </c>
      <c r="G2212" s="183">
        <v>6.1899999999999997E-2</v>
      </c>
      <c r="H2212" s="183"/>
      <c r="I2212" s="176"/>
      <c r="J2212" s="176"/>
      <c r="K2212" s="176">
        <v>0.98240000000000005</v>
      </c>
      <c r="L2212" s="176"/>
      <c r="M2212" s="176"/>
      <c r="N2212" s="176"/>
      <c r="O2212" s="176">
        <v>0.98240000000000005</v>
      </c>
      <c r="P2212" s="176"/>
    </row>
    <row r="2213" spans="1:16" ht="14.1" customHeight="1">
      <c r="A2213" s="177" t="s">
        <v>273</v>
      </c>
      <c r="B2213" s="177"/>
      <c r="C2213" s="177"/>
      <c r="D2213" s="177"/>
      <c r="E2213" s="177"/>
      <c r="F2213" s="177"/>
      <c r="G2213" s="177"/>
      <c r="H2213" s="177"/>
      <c r="I2213" s="177"/>
      <c r="J2213" s="177"/>
      <c r="K2213" s="177"/>
      <c r="L2213" s="177"/>
      <c r="M2213" s="177"/>
      <c r="N2213" s="177"/>
      <c r="O2213" s="178">
        <v>6.91</v>
      </c>
      <c r="P2213" s="178"/>
    </row>
    <row r="2214" spans="1:16" ht="14.1" customHeight="1">
      <c r="A2214" s="179" t="s">
        <v>247</v>
      </c>
      <c r="B2214" s="179"/>
      <c r="C2214" s="179"/>
      <c r="D2214" s="179"/>
      <c r="E2214" s="179"/>
      <c r="F2214" s="179"/>
      <c r="G2214" s="179"/>
      <c r="H2214" s="179"/>
      <c r="I2214" s="180">
        <v>11.91</v>
      </c>
      <c r="J2214" s="180"/>
      <c r="K2214" s="180">
        <v>6.91</v>
      </c>
      <c r="L2214" s="180"/>
      <c r="M2214" s="180"/>
      <c r="N2214" s="180"/>
      <c r="O2214" s="180">
        <v>18.82</v>
      </c>
      <c r="P2214" s="180"/>
    </row>
    <row r="2215" spans="1:16" ht="14.1" customHeight="1">
      <c r="A2215" s="172" t="s">
        <v>248</v>
      </c>
      <c r="B2215" s="172"/>
      <c r="C2215" s="172"/>
      <c r="D2215" s="172"/>
      <c r="E2215" s="172"/>
      <c r="F2215" s="172"/>
      <c r="G2215" s="172"/>
      <c r="H2215" s="172"/>
      <c r="I2215" s="173">
        <v>3.43</v>
      </c>
      <c r="J2215" s="173"/>
      <c r="K2215" s="173">
        <v>1.99</v>
      </c>
      <c r="L2215" s="173"/>
      <c r="M2215" s="173"/>
      <c r="N2215" s="173"/>
      <c r="O2215" s="173">
        <v>5.42</v>
      </c>
      <c r="P2215" s="173"/>
    </row>
    <row r="2216" spans="1:16" ht="14.1" customHeight="1">
      <c r="A2216" s="174" t="s">
        <v>249</v>
      </c>
      <c r="B2216" s="174"/>
      <c r="C2216" s="174"/>
      <c r="D2216" s="174"/>
      <c r="E2216" s="174"/>
      <c r="F2216" s="174"/>
      <c r="G2216" s="174"/>
      <c r="H2216" s="174"/>
      <c r="I2216" s="175">
        <v>15.34</v>
      </c>
      <c r="J2216" s="175"/>
      <c r="K2216" s="175">
        <v>8.9</v>
      </c>
      <c r="L2216" s="175"/>
      <c r="M2216" s="175"/>
      <c r="N2216" s="175"/>
      <c r="O2216" s="175">
        <v>24.24</v>
      </c>
      <c r="P2216" s="175"/>
    </row>
    <row r="2217" spans="1:16" ht="22.7" customHeight="1">
      <c r="A2217" s="184" t="s">
        <v>558</v>
      </c>
      <c r="B2217" s="184"/>
      <c r="C2217" s="184"/>
      <c r="D2217" s="184"/>
      <c r="E2217" s="184"/>
      <c r="F2217" s="184"/>
      <c r="G2217" s="184"/>
      <c r="H2217" s="184"/>
      <c r="I2217" s="184"/>
      <c r="J2217" s="184"/>
      <c r="K2217" s="184"/>
      <c r="L2217" s="184"/>
      <c r="M2217" s="184"/>
      <c r="N2217" s="184"/>
      <c r="O2217" s="185" t="s">
        <v>251</v>
      </c>
      <c r="P2217" s="185"/>
    </row>
    <row r="2218" spans="1:16" ht="14.1" customHeight="1">
      <c r="A2218" s="177" t="s">
        <v>240</v>
      </c>
      <c r="B2218" s="177"/>
      <c r="C2218" s="177"/>
      <c r="D2218" s="177"/>
      <c r="E2218" s="177"/>
      <c r="F2218" s="177"/>
      <c r="G2218" s="177"/>
      <c r="H2218" s="177"/>
      <c r="I2218" s="177"/>
      <c r="J2218" s="177"/>
      <c r="K2218" s="177"/>
      <c r="L2218" s="177"/>
      <c r="M2218" s="177"/>
      <c r="N2218" s="177"/>
      <c r="O2218" s="177"/>
      <c r="P2218" s="177"/>
    </row>
    <row r="2219" spans="1:16" ht="14.1" customHeight="1">
      <c r="A2219" s="181" t="s">
        <v>292</v>
      </c>
      <c r="B2219" s="181"/>
      <c r="C2219" s="181"/>
      <c r="D2219" s="182" t="s">
        <v>242</v>
      </c>
      <c r="E2219" s="182"/>
      <c r="F2219" s="104">
        <v>7.8</v>
      </c>
      <c r="G2219" s="183">
        <v>0.6813205</v>
      </c>
      <c r="H2219" s="183"/>
      <c r="I2219" s="176">
        <v>5.3143000000000002</v>
      </c>
      <c r="J2219" s="176"/>
      <c r="K2219" s="176"/>
      <c r="L2219" s="176"/>
      <c r="M2219" s="176"/>
      <c r="N2219" s="176"/>
      <c r="O2219" s="176">
        <v>5.3143000000000002</v>
      </c>
      <c r="P2219" s="176"/>
    </row>
    <row r="2220" spans="1:16" ht="14.1" customHeight="1">
      <c r="A2220" s="181" t="s">
        <v>244</v>
      </c>
      <c r="B2220" s="181"/>
      <c r="C2220" s="181"/>
      <c r="D2220" s="182"/>
      <c r="E2220" s="182"/>
      <c r="F2220" s="104">
        <v>5.31</v>
      </c>
      <c r="G2220" s="183">
        <v>0.86899999999999999</v>
      </c>
      <c r="H2220" s="183"/>
      <c r="I2220" s="176">
        <v>4.6181000000000001</v>
      </c>
      <c r="J2220" s="176"/>
      <c r="K2220" s="176"/>
      <c r="L2220" s="176"/>
      <c r="M2220" s="176"/>
      <c r="N2220" s="176"/>
      <c r="O2220" s="176">
        <v>4.6181000000000001</v>
      </c>
      <c r="P2220" s="176"/>
    </row>
    <row r="2221" spans="1:16" ht="14.1" customHeight="1">
      <c r="A2221" s="181" t="s">
        <v>245</v>
      </c>
      <c r="B2221" s="181"/>
      <c r="C2221" s="181"/>
      <c r="D2221" s="182"/>
      <c r="E2221" s="182"/>
      <c r="F2221" s="104"/>
      <c r="G2221" s="183"/>
      <c r="H2221" s="183"/>
      <c r="I2221" s="176">
        <v>5.29</v>
      </c>
      <c r="J2221" s="176"/>
      <c r="K2221" s="176"/>
      <c r="L2221" s="176"/>
      <c r="M2221" s="176"/>
      <c r="N2221" s="176"/>
      <c r="O2221" s="176">
        <v>5.29</v>
      </c>
      <c r="P2221" s="176"/>
    </row>
    <row r="2222" spans="1:16" ht="14.1" customHeight="1">
      <c r="A2222" s="177" t="s">
        <v>246</v>
      </c>
      <c r="B2222" s="177"/>
      <c r="C2222" s="177"/>
      <c r="D2222" s="177"/>
      <c r="E2222" s="177"/>
      <c r="F2222" s="177"/>
      <c r="G2222" s="177"/>
      <c r="H2222" s="177"/>
      <c r="I2222" s="177"/>
      <c r="J2222" s="177"/>
      <c r="K2222" s="177"/>
      <c r="L2222" s="177"/>
      <c r="M2222" s="177"/>
      <c r="N2222" s="177"/>
      <c r="O2222" s="178">
        <v>15.22</v>
      </c>
      <c r="P2222" s="178"/>
    </row>
    <row r="2223" spans="1:16" ht="14.1" customHeight="1">
      <c r="A2223" s="177" t="s">
        <v>258</v>
      </c>
      <c r="B2223" s="177"/>
      <c r="C2223" s="177"/>
      <c r="D2223" s="177"/>
      <c r="E2223" s="177"/>
      <c r="F2223" s="177"/>
      <c r="G2223" s="177"/>
      <c r="H2223" s="177"/>
      <c r="I2223" s="177"/>
      <c r="J2223" s="177"/>
      <c r="K2223" s="177"/>
      <c r="L2223" s="177"/>
      <c r="M2223" s="177"/>
      <c r="N2223" s="177"/>
      <c r="O2223" s="177"/>
      <c r="P2223" s="177"/>
    </row>
    <row r="2224" spans="1:16" ht="14.1" customHeight="1">
      <c r="A2224" s="181" t="s">
        <v>493</v>
      </c>
      <c r="B2224" s="181"/>
      <c r="C2224" s="181"/>
      <c r="D2224" s="182" t="s">
        <v>282</v>
      </c>
      <c r="E2224" s="182"/>
      <c r="F2224" s="104">
        <v>15.87</v>
      </c>
      <c r="G2224" s="183">
        <v>1.2699999999999999E-2</v>
      </c>
      <c r="H2224" s="183"/>
      <c r="I2224" s="176"/>
      <c r="J2224" s="176"/>
      <c r="K2224" s="176">
        <v>0.20150000000000001</v>
      </c>
      <c r="L2224" s="176"/>
      <c r="M2224" s="176"/>
      <c r="N2224" s="176"/>
      <c r="O2224" s="176">
        <v>0.20150000000000001</v>
      </c>
      <c r="P2224" s="176"/>
    </row>
    <row r="2225" spans="1:16" ht="22.7" customHeight="1">
      <c r="A2225" s="181" t="s">
        <v>549</v>
      </c>
      <c r="B2225" s="181"/>
      <c r="C2225" s="181"/>
      <c r="D2225" s="182" t="s">
        <v>282</v>
      </c>
      <c r="E2225" s="182"/>
      <c r="F2225" s="104">
        <v>26.53</v>
      </c>
      <c r="G2225" s="183">
        <v>0.12740000000000001</v>
      </c>
      <c r="H2225" s="183"/>
      <c r="I2225" s="176"/>
      <c r="J2225" s="176"/>
      <c r="K2225" s="176">
        <v>3.3799000000000001</v>
      </c>
      <c r="L2225" s="176"/>
      <c r="M2225" s="176"/>
      <c r="N2225" s="176"/>
      <c r="O2225" s="176">
        <v>3.3799000000000001</v>
      </c>
      <c r="P2225" s="176"/>
    </row>
    <row r="2226" spans="1:16" ht="14.1" customHeight="1">
      <c r="A2226" s="177" t="s">
        <v>273</v>
      </c>
      <c r="B2226" s="177"/>
      <c r="C2226" s="177"/>
      <c r="D2226" s="177"/>
      <c r="E2226" s="177"/>
      <c r="F2226" s="177"/>
      <c r="G2226" s="177"/>
      <c r="H2226" s="177"/>
      <c r="I2226" s="177"/>
      <c r="J2226" s="177"/>
      <c r="K2226" s="177"/>
      <c r="L2226" s="177"/>
      <c r="M2226" s="177"/>
      <c r="N2226" s="177"/>
      <c r="O2226" s="178">
        <v>3.58</v>
      </c>
      <c r="P2226" s="178"/>
    </row>
    <row r="2227" spans="1:16" ht="14.1" customHeight="1">
      <c r="A2227" s="179" t="s">
        <v>247</v>
      </c>
      <c r="B2227" s="179"/>
      <c r="C2227" s="179"/>
      <c r="D2227" s="179"/>
      <c r="E2227" s="179"/>
      <c r="F2227" s="179"/>
      <c r="G2227" s="179"/>
      <c r="H2227" s="179"/>
      <c r="I2227" s="180">
        <v>15.22</v>
      </c>
      <c r="J2227" s="180"/>
      <c r="K2227" s="180">
        <v>3.58</v>
      </c>
      <c r="L2227" s="180"/>
      <c r="M2227" s="180"/>
      <c r="N2227" s="180"/>
      <c r="O2227" s="180">
        <v>18.8</v>
      </c>
      <c r="P2227" s="180"/>
    </row>
    <row r="2228" spans="1:16" ht="14.1" customHeight="1">
      <c r="A2228" s="172" t="s">
        <v>248</v>
      </c>
      <c r="B2228" s="172"/>
      <c r="C2228" s="172"/>
      <c r="D2228" s="172"/>
      <c r="E2228" s="172"/>
      <c r="F2228" s="172"/>
      <c r="G2228" s="172"/>
      <c r="H2228" s="172"/>
      <c r="I2228" s="173">
        <v>4.3899999999999997</v>
      </c>
      <c r="J2228" s="173"/>
      <c r="K2228" s="173">
        <v>1.03</v>
      </c>
      <c r="L2228" s="173"/>
      <c r="M2228" s="173"/>
      <c r="N2228" s="173"/>
      <c r="O2228" s="173">
        <v>5.42</v>
      </c>
      <c r="P2228" s="173"/>
    </row>
    <row r="2229" spans="1:16" ht="14.1" customHeight="1">
      <c r="A2229" s="174" t="s">
        <v>249</v>
      </c>
      <c r="B2229" s="174"/>
      <c r="C2229" s="174"/>
      <c r="D2229" s="174"/>
      <c r="E2229" s="174"/>
      <c r="F2229" s="174"/>
      <c r="G2229" s="174"/>
      <c r="H2229" s="174"/>
      <c r="I2229" s="175">
        <v>19.61</v>
      </c>
      <c r="J2229" s="175"/>
      <c r="K2229" s="175">
        <v>4.6100000000000003</v>
      </c>
      <c r="L2229" s="175"/>
      <c r="M2229" s="175"/>
      <c r="N2229" s="175"/>
      <c r="O2229" s="175">
        <v>24.22</v>
      </c>
      <c r="P2229" s="175"/>
    </row>
    <row r="2230" spans="1:16" ht="14.1" customHeight="1">
      <c r="A2230" s="184" t="s">
        <v>559</v>
      </c>
      <c r="B2230" s="184"/>
      <c r="C2230" s="184"/>
      <c r="D2230" s="184"/>
      <c r="E2230" s="184"/>
      <c r="F2230" s="184"/>
      <c r="G2230" s="184"/>
      <c r="H2230" s="184"/>
      <c r="I2230" s="184"/>
      <c r="J2230" s="184"/>
      <c r="K2230" s="184"/>
      <c r="L2230" s="184"/>
      <c r="M2230" s="184"/>
      <c r="N2230" s="184"/>
      <c r="O2230" s="185" t="s">
        <v>251</v>
      </c>
      <c r="P2230" s="185"/>
    </row>
    <row r="2231" spans="1:16" ht="14.1" customHeight="1">
      <c r="A2231" s="177" t="s">
        <v>240</v>
      </c>
      <c r="B2231" s="177"/>
      <c r="C2231" s="177"/>
      <c r="D2231" s="177"/>
      <c r="E2231" s="177"/>
      <c r="F2231" s="177"/>
      <c r="G2231" s="177"/>
      <c r="H2231" s="177"/>
      <c r="I2231" s="177"/>
      <c r="J2231" s="177"/>
      <c r="K2231" s="177"/>
      <c r="L2231" s="177"/>
      <c r="M2231" s="177"/>
      <c r="N2231" s="177"/>
      <c r="O2231" s="177"/>
      <c r="P2231" s="177"/>
    </row>
    <row r="2232" spans="1:16" ht="14.1" customHeight="1">
      <c r="A2232" s="181" t="s">
        <v>292</v>
      </c>
      <c r="B2232" s="181"/>
      <c r="C2232" s="181"/>
      <c r="D2232" s="182" t="s">
        <v>242</v>
      </c>
      <c r="E2232" s="182"/>
      <c r="F2232" s="104">
        <v>7.8</v>
      </c>
      <c r="G2232" s="183">
        <v>0.2988594</v>
      </c>
      <c r="H2232" s="183"/>
      <c r="I2232" s="176">
        <v>2.3311000000000002</v>
      </c>
      <c r="J2232" s="176"/>
      <c r="K2232" s="176"/>
      <c r="L2232" s="176"/>
      <c r="M2232" s="176"/>
      <c r="N2232" s="176"/>
      <c r="O2232" s="176">
        <v>2.3311000000000002</v>
      </c>
      <c r="P2232" s="176"/>
    </row>
    <row r="2233" spans="1:16" ht="14.1" customHeight="1">
      <c r="A2233" s="181" t="s">
        <v>244</v>
      </c>
      <c r="B2233" s="181"/>
      <c r="C2233" s="181"/>
      <c r="D2233" s="182"/>
      <c r="E2233" s="182"/>
      <c r="F2233" s="104">
        <v>2.33</v>
      </c>
      <c r="G2233" s="183">
        <v>0.86899999999999999</v>
      </c>
      <c r="H2233" s="183"/>
      <c r="I2233" s="176">
        <v>2.0257000000000001</v>
      </c>
      <c r="J2233" s="176"/>
      <c r="K2233" s="176"/>
      <c r="L2233" s="176"/>
      <c r="M2233" s="176"/>
      <c r="N2233" s="176"/>
      <c r="O2233" s="176">
        <v>2.0257000000000001</v>
      </c>
      <c r="P2233" s="176"/>
    </row>
    <row r="2234" spans="1:16" ht="14.1" customHeight="1">
      <c r="A2234" s="181" t="s">
        <v>245</v>
      </c>
      <c r="B2234" s="181"/>
      <c r="C2234" s="181"/>
      <c r="D2234" s="182"/>
      <c r="E2234" s="182"/>
      <c r="F2234" s="104"/>
      <c r="G2234" s="183"/>
      <c r="H2234" s="183"/>
      <c r="I2234" s="176">
        <v>2.3199999999999998</v>
      </c>
      <c r="J2234" s="176"/>
      <c r="K2234" s="176"/>
      <c r="L2234" s="176"/>
      <c r="M2234" s="176"/>
      <c r="N2234" s="176"/>
      <c r="O2234" s="176">
        <v>2.3199999999999998</v>
      </c>
      <c r="P2234" s="176"/>
    </row>
    <row r="2235" spans="1:16" ht="14.1" customHeight="1">
      <c r="A2235" s="177" t="s">
        <v>246</v>
      </c>
      <c r="B2235" s="177"/>
      <c r="C2235" s="177"/>
      <c r="D2235" s="177"/>
      <c r="E2235" s="177"/>
      <c r="F2235" s="177"/>
      <c r="G2235" s="177"/>
      <c r="H2235" s="177"/>
      <c r="I2235" s="177"/>
      <c r="J2235" s="177"/>
      <c r="K2235" s="177"/>
      <c r="L2235" s="177"/>
      <c r="M2235" s="177"/>
      <c r="N2235" s="177"/>
      <c r="O2235" s="178">
        <v>6.68</v>
      </c>
      <c r="P2235" s="178"/>
    </row>
    <row r="2236" spans="1:16" ht="2.85" customHeight="1"/>
    <row r="2237" spans="1:16" ht="14.1" customHeight="1">
      <c r="A2237" s="170" t="s">
        <v>270</v>
      </c>
      <c r="B2237" s="170"/>
      <c r="C2237" s="170"/>
      <c r="D2237" s="170"/>
      <c r="E2237" s="170"/>
      <c r="F2237" s="170"/>
      <c r="G2237" s="170"/>
      <c r="H2237" s="170"/>
      <c r="I2237" s="170"/>
      <c r="J2237" s="170"/>
      <c r="K2237" s="170"/>
      <c r="L2237" s="170"/>
      <c r="M2237" s="170"/>
      <c r="N2237" s="170"/>
      <c r="O2237" s="170"/>
      <c r="P2237" s="170"/>
    </row>
    <row r="2238" spans="1:16" ht="14.1" customHeight="1">
      <c r="A2238" s="171" t="s">
        <v>271</v>
      </c>
      <c r="B2238" s="171"/>
      <c r="C2238" s="171"/>
      <c r="D2238" s="171"/>
      <c r="E2238" s="171"/>
      <c r="F2238" s="171"/>
      <c r="G2238" s="171"/>
      <c r="H2238" s="171"/>
      <c r="I2238" s="171"/>
      <c r="J2238" s="171"/>
      <c r="K2238" s="171"/>
      <c r="L2238" s="171"/>
      <c r="M2238" s="171"/>
      <c r="N2238" s="171"/>
      <c r="O2238" s="171"/>
      <c r="P2238" s="171"/>
    </row>
    <row r="2239" spans="1:16" ht="65.25" customHeight="1">
      <c r="A2239" s="198"/>
      <c r="B2239" s="198"/>
      <c r="C2239" s="198"/>
      <c r="D2239" s="198"/>
      <c r="E2239" s="198"/>
      <c r="F2239" s="198"/>
      <c r="G2239" s="198"/>
      <c r="H2239" s="198"/>
      <c r="I2239" s="198"/>
      <c r="J2239" s="198"/>
      <c r="K2239" s="198"/>
      <c r="L2239" s="198"/>
      <c r="M2239" s="198"/>
      <c r="N2239" s="198"/>
      <c r="O2239" s="198"/>
      <c r="P2239" s="198"/>
    </row>
    <row r="2240" spans="1:16" ht="5.65" customHeight="1"/>
    <row r="2241" spans="1:16" ht="19.7" customHeight="1">
      <c r="A2241" s="199" t="s">
        <v>218</v>
      </c>
      <c r="B2241" s="199"/>
      <c r="C2241" s="199"/>
      <c r="D2241" s="199"/>
      <c r="E2241" s="199"/>
      <c r="F2241" s="199"/>
      <c r="G2241" s="199"/>
      <c r="H2241" s="199"/>
      <c r="I2241" s="199"/>
      <c r="J2241" s="199"/>
      <c r="K2241" s="199"/>
      <c r="L2241" s="199"/>
      <c r="M2241" s="199"/>
      <c r="N2241" s="199"/>
      <c r="O2241" s="199"/>
      <c r="P2241" s="199"/>
    </row>
    <row r="2242" spans="1:16" ht="15.75" customHeight="1">
      <c r="A2242" s="105" t="s">
        <v>117</v>
      </c>
      <c r="B2242" s="196" t="s">
        <v>118</v>
      </c>
      <c r="C2242" s="196"/>
      <c r="D2242" s="196"/>
      <c r="E2242" s="196"/>
      <c r="F2242" s="196"/>
      <c r="G2242" s="196"/>
      <c r="H2242" s="196"/>
      <c r="I2242" s="196"/>
      <c r="J2242" s="196"/>
      <c r="K2242" s="196"/>
      <c r="L2242" s="193" t="s">
        <v>119</v>
      </c>
      <c r="M2242" s="193"/>
      <c r="N2242" s="200" t="s">
        <v>171</v>
      </c>
      <c r="O2242" s="200"/>
      <c r="P2242" s="200"/>
    </row>
    <row r="2243" spans="1:16" ht="12.6" customHeight="1">
      <c r="A2243" s="105" t="s">
        <v>120</v>
      </c>
      <c r="B2243" s="196" t="s">
        <v>121</v>
      </c>
      <c r="C2243" s="196"/>
      <c r="D2243" s="196"/>
      <c r="E2243" s="196"/>
      <c r="F2243" s="196"/>
      <c r="G2243" s="196"/>
      <c r="H2243" s="196"/>
      <c r="I2243" s="196"/>
      <c r="J2243" s="196"/>
      <c r="K2243" s="196"/>
      <c r="L2243" s="193" t="s">
        <v>219</v>
      </c>
      <c r="M2243" s="193"/>
      <c r="N2243" s="194" t="s">
        <v>3435</v>
      </c>
      <c r="O2243" s="194"/>
      <c r="P2243" s="194"/>
    </row>
    <row r="2244" spans="1:16" ht="14.45" customHeight="1">
      <c r="A2244" s="105" t="s">
        <v>220</v>
      </c>
      <c r="B2244" s="193" t="s">
        <v>170</v>
      </c>
      <c r="C2244" s="193"/>
      <c r="D2244" s="193"/>
      <c r="E2244" s="193"/>
      <c r="F2244" s="193"/>
      <c r="G2244" s="193"/>
      <c r="H2244" s="193"/>
      <c r="I2244" s="193"/>
      <c r="J2244" s="193"/>
      <c r="K2244" s="193"/>
      <c r="L2244" s="193" t="s">
        <v>122</v>
      </c>
      <c r="M2244" s="193"/>
      <c r="N2244" s="194"/>
      <c r="O2244" s="194"/>
      <c r="P2244" s="194"/>
    </row>
    <row r="2245" spans="1:16" ht="14.65" customHeight="1">
      <c r="A2245" s="105" t="s">
        <v>221</v>
      </c>
      <c r="B2245" s="193" t="s">
        <v>170</v>
      </c>
      <c r="C2245" s="193"/>
      <c r="D2245" s="193"/>
      <c r="E2245" s="193"/>
      <c r="F2245" s="193"/>
      <c r="G2245" s="193"/>
      <c r="H2245" s="193"/>
      <c r="I2245" s="193"/>
      <c r="J2245" s="193"/>
      <c r="K2245" s="193"/>
      <c r="L2245" s="193" t="s">
        <v>123</v>
      </c>
      <c r="M2245" s="193"/>
      <c r="N2245" s="194" t="s">
        <v>124</v>
      </c>
      <c r="O2245" s="194"/>
      <c r="P2245" s="194"/>
    </row>
    <row r="2246" spans="1:16" ht="26.45" customHeight="1">
      <c r="A2246" s="105" t="s">
        <v>222</v>
      </c>
      <c r="B2246" s="193" t="s">
        <v>170</v>
      </c>
      <c r="C2246" s="193"/>
      <c r="D2246" s="193"/>
      <c r="E2246" s="193"/>
      <c r="F2246" s="193"/>
      <c r="G2246" s="193"/>
      <c r="H2246" s="193"/>
      <c r="I2246" s="193"/>
      <c r="J2246" s="193"/>
      <c r="K2246" s="193"/>
      <c r="L2246" s="193" t="s">
        <v>125</v>
      </c>
      <c r="M2246" s="193"/>
      <c r="N2246" s="195" t="s">
        <v>3490</v>
      </c>
      <c r="O2246" s="195"/>
      <c r="P2246" s="195"/>
    </row>
    <row r="2247" spans="1:16" ht="13.35" customHeight="1">
      <c r="A2247" s="106" t="s">
        <v>126</v>
      </c>
      <c r="B2247" s="188"/>
      <c r="C2247" s="188"/>
      <c r="D2247" s="188"/>
      <c r="E2247" s="188"/>
      <c r="F2247" s="188"/>
      <c r="G2247" s="188"/>
      <c r="H2247" s="188"/>
      <c r="I2247" s="188"/>
      <c r="J2247" s="188"/>
      <c r="K2247" s="188"/>
      <c r="L2247" s="188" t="s">
        <v>127</v>
      </c>
      <c r="M2247" s="188"/>
      <c r="N2247" s="189" t="s">
        <v>173</v>
      </c>
      <c r="O2247" s="189"/>
      <c r="P2247" s="189"/>
    </row>
    <row r="2248" spans="1:16" ht="15.75" customHeight="1">
      <c r="A2248" s="190" t="s">
        <v>223</v>
      </c>
      <c r="B2248" s="190"/>
      <c r="C2248" s="191" t="s">
        <v>224</v>
      </c>
      <c r="D2248" s="191"/>
      <c r="E2248" s="192" t="s">
        <v>225</v>
      </c>
      <c r="F2248" s="192"/>
      <c r="G2248" s="192"/>
      <c r="H2248" s="191" t="s">
        <v>226</v>
      </c>
      <c r="I2248" s="191"/>
      <c r="J2248" s="192" t="s">
        <v>227</v>
      </c>
      <c r="K2248" s="192"/>
      <c r="L2248" s="192"/>
      <c r="M2248" s="192"/>
      <c r="N2248" s="192"/>
      <c r="O2248" s="192"/>
      <c r="P2248" s="103" t="s">
        <v>228</v>
      </c>
    </row>
    <row r="2249" spans="1:16" ht="17.100000000000001" customHeight="1">
      <c r="A2249" s="186" t="s">
        <v>229</v>
      </c>
      <c r="B2249" s="186"/>
      <c r="C2249" s="186"/>
      <c r="D2249" s="187" t="s">
        <v>230</v>
      </c>
      <c r="E2249" s="187"/>
      <c r="F2249" s="187" t="s">
        <v>231</v>
      </c>
      <c r="G2249" s="187" t="s">
        <v>232</v>
      </c>
      <c r="H2249" s="187"/>
      <c r="I2249" s="187" t="s">
        <v>233</v>
      </c>
      <c r="J2249" s="187"/>
      <c r="K2249" s="187"/>
      <c r="L2249" s="187"/>
      <c r="M2249" s="187"/>
      <c r="N2249" s="187"/>
      <c r="O2249" s="187"/>
      <c r="P2249" s="187"/>
    </row>
    <row r="2250" spans="1:16" ht="17.100000000000001" customHeight="1">
      <c r="A2250" s="186"/>
      <c r="B2250" s="186"/>
      <c r="C2250" s="186"/>
      <c r="D2250" s="187"/>
      <c r="E2250" s="187"/>
      <c r="F2250" s="187"/>
      <c r="G2250" s="187"/>
      <c r="H2250" s="187"/>
      <c r="I2250" s="187" t="s">
        <v>234</v>
      </c>
      <c r="J2250" s="187"/>
      <c r="K2250" s="187" t="s">
        <v>235</v>
      </c>
      <c r="L2250" s="187"/>
      <c r="M2250" s="187" t="s">
        <v>236</v>
      </c>
      <c r="N2250" s="187"/>
      <c r="O2250" s="187" t="s">
        <v>237</v>
      </c>
      <c r="P2250" s="187"/>
    </row>
    <row r="2251" spans="1:16" ht="14.1" customHeight="1">
      <c r="A2251" s="177" t="s">
        <v>258</v>
      </c>
      <c r="B2251" s="177"/>
      <c r="C2251" s="177"/>
      <c r="D2251" s="177"/>
      <c r="E2251" s="177"/>
      <c r="F2251" s="177"/>
      <c r="G2251" s="177"/>
      <c r="H2251" s="177"/>
      <c r="I2251" s="177"/>
      <c r="J2251" s="177"/>
      <c r="K2251" s="177"/>
      <c r="L2251" s="177"/>
      <c r="M2251" s="177"/>
      <c r="N2251" s="177"/>
      <c r="O2251" s="177"/>
      <c r="P2251" s="177"/>
    </row>
    <row r="2252" spans="1:16" ht="14.1" customHeight="1">
      <c r="A2252" s="181" t="s">
        <v>546</v>
      </c>
      <c r="B2252" s="181"/>
      <c r="C2252" s="181"/>
      <c r="D2252" s="182" t="s">
        <v>239</v>
      </c>
      <c r="E2252" s="182"/>
      <c r="F2252" s="104">
        <v>2.15</v>
      </c>
      <c r="G2252" s="183">
        <v>0.3</v>
      </c>
      <c r="H2252" s="183"/>
      <c r="I2252" s="176"/>
      <c r="J2252" s="176"/>
      <c r="K2252" s="176">
        <v>0.64500000000000002</v>
      </c>
      <c r="L2252" s="176"/>
      <c r="M2252" s="176"/>
      <c r="N2252" s="176"/>
      <c r="O2252" s="176">
        <v>0.64500000000000002</v>
      </c>
      <c r="P2252" s="176"/>
    </row>
    <row r="2253" spans="1:16" ht="14.1" customHeight="1">
      <c r="A2253" s="177" t="s">
        <v>273</v>
      </c>
      <c r="B2253" s="177"/>
      <c r="C2253" s="177"/>
      <c r="D2253" s="177"/>
      <c r="E2253" s="177"/>
      <c r="F2253" s="177"/>
      <c r="G2253" s="177"/>
      <c r="H2253" s="177"/>
      <c r="I2253" s="177"/>
      <c r="J2253" s="177"/>
      <c r="K2253" s="177"/>
      <c r="L2253" s="177"/>
      <c r="M2253" s="177"/>
      <c r="N2253" s="177"/>
      <c r="O2253" s="178">
        <v>0.65</v>
      </c>
      <c r="P2253" s="178"/>
    </row>
    <row r="2254" spans="1:16" ht="14.1" customHeight="1">
      <c r="A2254" s="179" t="s">
        <v>247</v>
      </c>
      <c r="B2254" s="179"/>
      <c r="C2254" s="179"/>
      <c r="D2254" s="179"/>
      <c r="E2254" s="179"/>
      <c r="F2254" s="179"/>
      <c r="G2254" s="179"/>
      <c r="H2254" s="179"/>
      <c r="I2254" s="180">
        <v>6.68</v>
      </c>
      <c r="J2254" s="180"/>
      <c r="K2254" s="180">
        <v>0.65</v>
      </c>
      <c r="L2254" s="180"/>
      <c r="M2254" s="180"/>
      <c r="N2254" s="180"/>
      <c r="O2254" s="180">
        <v>7.33</v>
      </c>
      <c r="P2254" s="180"/>
    </row>
    <row r="2255" spans="1:16" ht="14.1" customHeight="1">
      <c r="A2255" s="172" t="s">
        <v>248</v>
      </c>
      <c r="B2255" s="172"/>
      <c r="C2255" s="172"/>
      <c r="D2255" s="172"/>
      <c r="E2255" s="172"/>
      <c r="F2255" s="172"/>
      <c r="G2255" s="172"/>
      <c r="H2255" s="172"/>
      <c r="I2255" s="173">
        <v>1.92</v>
      </c>
      <c r="J2255" s="173"/>
      <c r="K2255" s="173">
        <v>0.19</v>
      </c>
      <c r="L2255" s="173"/>
      <c r="M2255" s="173"/>
      <c r="N2255" s="173"/>
      <c r="O2255" s="173">
        <v>2.11</v>
      </c>
      <c r="P2255" s="173"/>
    </row>
    <row r="2256" spans="1:16" ht="14.1" customHeight="1">
      <c r="A2256" s="174" t="s">
        <v>249</v>
      </c>
      <c r="B2256" s="174"/>
      <c r="C2256" s="174"/>
      <c r="D2256" s="174"/>
      <c r="E2256" s="174"/>
      <c r="F2256" s="174"/>
      <c r="G2256" s="174"/>
      <c r="H2256" s="174"/>
      <c r="I2256" s="175">
        <v>8.6</v>
      </c>
      <c r="J2256" s="175"/>
      <c r="K2256" s="175">
        <v>0.84</v>
      </c>
      <c r="L2256" s="175"/>
      <c r="M2256" s="175"/>
      <c r="N2256" s="175"/>
      <c r="O2256" s="175">
        <v>9.44</v>
      </c>
      <c r="P2256" s="175"/>
    </row>
    <row r="2257" spans="1:16" ht="22.7" customHeight="1">
      <c r="A2257" s="184" t="s">
        <v>560</v>
      </c>
      <c r="B2257" s="184"/>
      <c r="C2257" s="184"/>
      <c r="D2257" s="184"/>
      <c r="E2257" s="184"/>
      <c r="F2257" s="184"/>
      <c r="G2257" s="184"/>
      <c r="H2257" s="184"/>
      <c r="I2257" s="184"/>
      <c r="J2257" s="184"/>
      <c r="K2257" s="184"/>
      <c r="L2257" s="184"/>
      <c r="M2257" s="184"/>
      <c r="N2257" s="184"/>
      <c r="O2257" s="185" t="s">
        <v>251</v>
      </c>
      <c r="P2257" s="185"/>
    </row>
    <row r="2258" spans="1:16" ht="14.1" customHeight="1">
      <c r="A2258" s="177" t="s">
        <v>240</v>
      </c>
      <c r="B2258" s="177"/>
      <c r="C2258" s="177"/>
      <c r="D2258" s="177"/>
      <c r="E2258" s="177"/>
      <c r="F2258" s="177"/>
      <c r="G2258" s="177"/>
      <c r="H2258" s="177"/>
      <c r="I2258" s="177"/>
      <c r="J2258" s="177"/>
      <c r="K2258" s="177"/>
      <c r="L2258" s="177"/>
      <c r="M2258" s="177"/>
      <c r="N2258" s="177"/>
      <c r="O2258" s="177"/>
      <c r="P2258" s="177"/>
    </row>
    <row r="2259" spans="1:16" ht="14.1" customHeight="1">
      <c r="A2259" s="181" t="s">
        <v>292</v>
      </c>
      <c r="B2259" s="181"/>
      <c r="C2259" s="181"/>
      <c r="D2259" s="182" t="s">
        <v>242</v>
      </c>
      <c r="E2259" s="182"/>
      <c r="F2259" s="104">
        <v>7.8</v>
      </c>
      <c r="G2259" s="183">
        <v>0.53321730000000001</v>
      </c>
      <c r="H2259" s="183"/>
      <c r="I2259" s="176">
        <v>4.1590999999999996</v>
      </c>
      <c r="J2259" s="176"/>
      <c r="K2259" s="176"/>
      <c r="L2259" s="176"/>
      <c r="M2259" s="176"/>
      <c r="N2259" s="176"/>
      <c r="O2259" s="176">
        <v>4.1590999999999996</v>
      </c>
      <c r="P2259" s="176"/>
    </row>
    <row r="2260" spans="1:16" ht="14.1" customHeight="1">
      <c r="A2260" s="181" t="s">
        <v>244</v>
      </c>
      <c r="B2260" s="181"/>
      <c r="C2260" s="181"/>
      <c r="D2260" s="182"/>
      <c r="E2260" s="182"/>
      <c r="F2260" s="104">
        <v>4.16</v>
      </c>
      <c r="G2260" s="183">
        <v>0.86899999999999999</v>
      </c>
      <c r="H2260" s="183"/>
      <c r="I2260" s="176">
        <v>3.6143000000000001</v>
      </c>
      <c r="J2260" s="176"/>
      <c r="K2260" s="176"/>
      <c r="L2260" s="176"/>
      <c r="M2260" s="176"/>
      <c r="N2260" s="176"/>
      <c r="O2260" s="176">
        <v>3.6143000000000001</v>
      </c>
      <c r="P2260" s="176"/>
    </row>
    <row r="2261" spans="1:16" ht="14.1" customHeight="1">
      <c r="A2261" s="181" t="s">
        <v>245</v>
      </c>
      <c r="B2261" s="181"/>
      <c r="C2261" s="181"/>
      <c r="D2261" s="182"/>
      <c r="E2261" s="182"/>
      <c r="F2261" s="104"/>
      <c r="G2261" s="183"/>
      <c r="H2261" s="183"/>
      <c r="I2261" s="176">
        <v>4.1399999999999997</v>
      </c>
      <c r="J2261" s="176"/>
      <c r="K2261" s="176"/>
      <c r="L2261" s="176"/>
      <c r="M2261" s="176"/>
      <c r="N2261" s="176"/>
      <c r="O2261" s="176">
        <v>4.1399999999999997</v>
      </c>
      <c r="P2261" s="176"/>
    </row>
    <row r="2262" spans="1:16" ht="14.1" customHeight="1">
      <c r="A2262" s="177" t="s">
        <v>246</v>
      </c>
      <c r="B2262" s="177"/>
      <c r="C2262" s="177"/>
      <c r="D2262" s="177"/>
      <c r="E2262" s="177"/>
      <c r="F2262" s="177"/>
      <c r="G2262" s="177"/>
      <c r="H2262" s="177"/>
      <c r="I2262" s="177"/>
      <c r="J2262" s="177"/>
      <c r="K2262" s="177"/>
      <c r="L2262" s="177"/>
      <c r="M2262" s="177"/>
      <c r="N2262" s="177"/>
      <c r="O2262" s="178">
        <v>11.91</v>
      </c>
      <c r="P2262" s="178"/>
    </row>
    <row r="2263" spans="1:16" ht="14.1" customHeight="1">
      <c r="A2263" s="177" t="s">
        <v>258</v>
      </c>
      <c r="B2263" s="177"/>
      <c r="C2263" s="177"/>
      <c r="D2263" s="177"/>
      <c r="E2263" s="177"/>
      <c r="F2263" s="177"/>
      <c r="G2263" s="177"/>
      <c r="H2263" s="177"/>
      <c r="I2263" s="177"/>
      <c r="J2263" s="177"/>
      <c r="K2263" s="177"/>
      <c r="L2263" s="177"/>
      <c r="M2263" s="177"/>
      <c r="N2263" s="177"/>
      <c r="O2263" s="177"/>
      <c r="P2263" s="177"/>
    </row>
    <row r="2264" spans="1:16" ht="22.7" customHeight="1">
      <c r="A2264" s="181" t="s">
        <v>543</v>
      </c>
      <c r="B2264" s="181"/>
      <c r="C2264" s="181"/>
      <c r="D2264" s="182" t="s">
        <v>282</v>
      </c>
      <c r="E2264" s="182"/>
      <c r="F2264" s="104">
        <v>28.62</v>
      </c>
      <c r="G2264" s="183">
        <v>0.20699999999999999</v>
      </c>
      <c r="H2264" s="183"/>
      <c r="I2264" s="176"/>
      <c r="J2264" s="176"/>
      <c r="K2264" s="176">
        <v>5.9242999999999997</v>
      </c>
      <c r="L2264" s="176"/>
      <c r="M2264" s="176"/>
      <c r="N2264" s="176"/>
      <c r="O2264" s="176">
        <v>5.9242999999999997</v>
      </c>
      <c r="P2264" s="176"/>
    </row>
    <row r="2265" spans="1:16" ht="14.1" customHeight="1">
      <c r="A2265" s="181" t="s">
        <v>493</v>
      </c>
      <c r="B2265" s="181"/>
      <c r="C2265" s="181"/>
      <c r="D2265" s="182" t="s">
        <v>282</v>
      </c>
      <c r="E2265" s="182"/>
      <c r="F2265" s="104">
        <v>15.87</v>
      </c>
      <c r="G2265" s="183">
        <v>6.1899999999999997E-2</v>
      </c>
      <c r="H2265" s="183"/>
      <c r="I2265" s="176"/>
      <c r="J2265" s="176"/>
      <c r="K2265" s="176">
        <v>0.98240000000000005</v>
      </c>
      <c r="L2265" s="176"/>
      <c r="M2265" s="176"/>
      <c r="N2265" s="176"/>
      <c r="O2265" s="176">
        <v>0.98240000000000005</v>
      </c>
      <c r="P2265" s="176"/>
    </row>
    <row r="2266" spans="1:16" ht="14.1" customHeight="1">
      <c r="A2266" s="177" t="s">
        <v>273</v>
      </c>
      <c r="B2266" s="177"/>
      <c r="C2266" s="177"/>
      <c r="D2266" s="177"/>
      <c r="E2266" s="177"/>
      <c r="F2266" s="177"/>
      <c r="G2266" s="177"/>
      <c r="H2266" s="177"/>
      <c r="I2266" s="177"/>
      <c r="J2266" s="177"/>
      <c r="K2266" s="177"/>
      <c r="L2266" s="177"/>
      <c r="M2266" s="177"/>
      <c r="N2266" s="177"/>
      <c r="O2266" s="178">
        <v>6.91</v>
      </c>
      <c r="P2266" s="178"/>
    </row>
    <row r="2267" spans="1:16" ht="14.1" customHeight="1">
      <c r="A2267" s="179" t="s">
        <v>247</v>
      </c>
      <c r="B2267" s="179"/>
      <c r="C2267" s="179"/>
      <c r="D2267" s="179"/>
      <c r="E2267" s="179"/>
      <c r="F2267" s="179"/>
      <c r="G2267" s="179"/>
      <c r="H2267" s="179"/>
      <c r="I2267" s="180">
        <v>11.91</v>
      </c>
      <c r="J2267" s="180"/>
      <c r="K2267" s="180">
        <v>6.91</v>
      </c>
      <c r="L2267" s="180"/>
      <c r="M2267" s="180"/>
      <c r="N2267" s="180"/>
      <c r="O2267" s="180">
        <v>18.82</v>
      </c>
      <c r="P2267" s="180"/>
    </row>
    <row r="2268" spans="1:16" ht="14.1" customHeight="1">
      <c r="A2268" s="172" t="s">
        <v>248</v>
      </c>
      <c r="B2268" s="172"/>
      <c r="C2268" s="172"/>
      <c r="D2268" s="172"/>
      <c r="E2268" s="172"/>
      <c r="F2268" s="172"/>
      <c r="G2268" s="172"/>
      <c r="H2268" s="172"/>
      <c r="I2268" s="173">
        <v>3.43</v>
      </c>
      <c r="J2268" s="173"/>
      <c r="K2268" s="173">
        <v>1.99</v>
      </c>
      <c r="L2268" s="173"/>
      <c r="M2268" s="173"/>
      <c r="N2268" s="173"/>
      <c r="O2268" s="173">
        <v>5.42</v>
      </c>
      <c r="P2268" s="173"/>
    </row>
    <row r="2269" spans="1:16" ht="14.1" customHeight="1">
      <c r="A2269" s="174" t="s">
        <v>249</v>
      </c>
      <c r="B2269" s="174"/>
      <c r="C2269" s="174"/>
      <c r="D2269" s="174"/>
      <c r="E2269" s="174"/>
      <c r="F2269" s="174"/>
      <c r="G2269" s="174"/>
      <c r="H2269" s="174"/>
      <c r="I2269" s="175">
        <v>15.34</v>
      </c>
      <c r="J2269" s="175"/>
      <c r="K2269" s="175">
        <v>8.9</v>
      </c>
      <c r="L2269" s="175"/>
      <c r="M2269" s="175"/>
      <c r="N2269" s="175"/>
      <c r="O2269" s="175">
        <v>24.24</v>
      </c>
      <c r="P2269" s="175"/>
    </row>
    <row r="2270" spans="1:16" ht="22.7" customHeight="1">
      <c r="A2270" s="184" t="s">
        <v>561</v>
      </c>
      <c r="B2270" s="184"/>
      <c r="C2270" s="184"/>
      <c r="D2270" s="184"/>
      <c r="E2270" s="184"/>
      <c r="F2270" s="184"/>
      <c r="G2270" s="184"/>
      <c r="H2270" s="184"/>
      <c r="I2270" s="184"/>
      <c r="J2270" s="184"/>
      <c r="K2270" s="184"/>
      <c r="L2270" s="184"/>
      <c r="M2270" s="184"/>
      <c r="N2270" s="184"/>
      <c r="O2270" s="185" t="s">
        <v>251</v>
      </c>
      <c r="P2270" s="185"/>
    </row>
    <row r="2271" spans="1:16" ht="14.1" customHeight="1">
      <c r="A2271" s="177" t="s">
        <v>240</v>
      </c>
      <c r="B2271" s="177"/>
      <c r="C2271" s="177"/>
      <c r="D2271" s="177"/>
      <c r="E2271" s="177"/>
      <c r="F2271" s="177"/>
      <c r="G2271" s="177"/>
      <c r="H2271" s="177"/>
      <c r="I2271" s="177"/>
      <c r="J2271" s="177"/>
      <c r="K2271" s="177"/>
      <c r="L2271" s="177"/>
      <c r="M2271" s="177"/>
      <c r="N2271" s="177"/>
      <c r="O2271" s="177"/>
      <c r="P2271" s="177"/>
    </row>
    <row r="2272" spans="1:16" ht="14.1" customHeight="1">
      <c r="A2272" s="181" t="s">
        <v>292</v>
      </c>
      <c r="B2272" s="181"/>
      <c r="C2272" s="181"/>
      <c r="D2272" s="182" t="s">
        <v>242</v>
      </c>
      <c r="E2272" s="182"/>
      <c r="F2272" s="104">
        <v>7.8</v>
      </c>
      <c r="G2272" s="183">
        <v>0.6813205</v>
      </c>
      <c r="H2272" s="183"/>
      <c r="I2272" s="176">
        <v>5.3143000000000002</v>
      </c>
      <c r="J2272" s="176"/>
      <c r="K2272" s="176"/>
      <c r="L2272" s="176"/>
      <c r="M2272" s="176"/>
      <c r="N2272" s="176"/>
      <c r="O2272" s="176">
        <v>5.3143000000000002</v>
      </c>
      <c r="P2272" s="176"/>
    </row>
    <row r="2273" spans="1:16" ht="14.1" customHeight="1">
      <c r="A2273" s="181" t="s">
        <v>244</v>
      </c>
      <c r="B2273" s="181"/>
      <c r="C2273" s="181"/>
      <c r="D2273" s="182"/>
      <c r="E2273" s="182"/>
      <c r="F2273" s="104">
        <v>5.31</v>
      </c>
      <c r="G2273" s="183">
        <v>0.86899999999999999</v>
      </c>
      <c r="H2273" s="183"/>
      <c r="I2273" s="176">
        <v>4.6181000000000001</v>
      </c>
      <c r="J2273" s="176"/>
      <c r="K2273" s="176"/>
      <c r="L2273" s="176"/>
      <c r="M2273" s="176"/>
      <c r="N2273" s="176"/>
      <c r="O2273" s="176">
        <v>4.6181000000000001</v>
      </c>
      <c r="P2273" s="176"/>
    </row>
    <row r="2274" spans="1:16" ht="14.1" customHeight="1">
      <c r="A2274" s="181" t="s">
        <v>245</v>
      </c>
      <c r="B2274" s="181"/>
      <c r="C2274" s="181"/>
      <c r="D2274" s="182"/>
      <c r="E2274" s="182"/>
      <c r="F2274" s="104"/>
      <c r="G2274" s="183"/>
      <c r="H2274" s="183"/>
      <c r="I2274" s="176">
        <v>5.29</v>
      </c>
      <c r="J2274" s="176"/>
      <c r="K2274" s="176"/>
      <c r="L2274" s="176"/>
      <c r="M2274" s="176"/>
      <c r="N2274" s="176"/>
      <c r="O2274" s="176">
        <v>5.29</v>
      </c>
      <c r="P2274" s="176"/>
    </row>
    <row r="2275" spans="1:16" ht="14.1" customHeight="1">
      <c r="A2275" s="177" t="s">
        <v>246</v>
      </c>
      <c r="B2275" s="177"/>
      <c r="C2275" s="177"/>
      <c r="D2275" s="177"/>
      <c r="E2275" s="177"/>
      <c r="F2275" s="177"/>
      <c r="G2275" s="177"/>
      <c r="H2275" s="177"/>
      <c r="I2275" s="177"/>
      <c r="J2275" s="177"/>
      <c r="K2275" s="177"/>
      <c r="L2275" s="177"/>
      <c r="M2275" s="177"/>
      <c r="N2275" s="177"/>
      <c r="O2275" s="178">
        <v>15.22</v>
      </c>
      <c r="P2275" s="178"/>
    </row>
    <row r="2276" spans="1:16" ht="14.1" customHeight="1">
      <c r="A2276" s="177" t="s">
        <v>258</v>
      </c>
      <c r="B2276" s="177"/>
      <c r="C2276" s="177"/>
      <c r="D2276" s="177"/>
      <c r="E2276" s="177"/>
      <c r="F2276" s="177"/>
      <c r="G2276" s="177"/>
      <c r="H2276" s="177"/>
      <c r="I2276" s="177"/>
      <c r="J2276" s="177"/>
      <c r="K2276" s="177"/>
      <c r="L2276" s="177"/>
      <c r="M2276" s="177"/>
      <c r="N2276" s="177"/>
      <c r="O2276" s="177"/>
      <c r="P2276" s="177"/>
    </row>
    <row r="2277" spans="1:16" ht="14.1" customHeight="1">
      <c r="A2277" s="181" t="s">
        <v>493</v>
      </c>
      <c r="B2277" s="181"/>
      <c r="C2277" s="181"/>
      <c r="D2277" s="182" t="s">
        <v>282</v>
      </c>
      <c r="E2277" s="182"/>
      <c r="F2277" s="104">
        <v>15.87</v>
      </c>
      <c r="G2277" s="183">
        <v>1.2699999999999999E-2</v>
      </c>
      <c r="H2277" s="183"/>
      <c r="I2277" s="176"/>
      <c r="J2277" s="176"/>
      <c r="K2277" s="176">
        <v>0.20150000000000001</v>
      </c>
      <c r="L2277" s="176"/>
      <c r="M2277" s="176"/>
      <c r="N2277" s="176"/>
      <c r="O2277" s="176">
        <v>0.20150000000000001</v>
      </c>
      <c r="P2277" s="176"/>
    </row>
    <row r="2278" spans="1:16" ht="22.7" customHeight="1">
      <c r="A2278" s="181" t="s">
        <v>549</v>
      </c>
      <c r="B2278" s="181"/>
      <c r="C2278" s="181"/>
      <c r="D2278" s="182" t="s">
        <v>282</v>
      </c>
      <c r="E2278" s="182"/>
      <c r="F2278" s="104">
        <v>26.53</v>
      </c>
      <c r="G2278" s="183">
        <v>0.12740000000000001</v>
      </c>
      <c r="H2278" s="183"/>
      <c r="I2278" s="176"/>
      <c r="J2278" s="176"/>
      <c r="K2278" s="176">
        <v>3.3799000000000001</v>
      </c>
      <c r="L2278" s="176"/>
      <c r="M2278" s="176"/>
      <c r="N2278" s="176"/>
      <c r="O2278" s="176">
        <v>3.3799000000000001</v>
      </c>
      <c r="P2278" s="176"/>
    </row>
    <row r="2279" spans="1:16" ht="14.1" customHeight="1">
      <c r="A2279" s="177" t="s">
        <v>273</v>
      </c>
      <c r="B2279" s="177"/>
      <c r="C2279" s="177"/>
      <c r="D2279" s="177"/>
      <c r="E2279" s="177"/>
      <c r="F2279" s="177"/>
      <c r="G2279" s="177"/>
      <c r="H2279" s="177"/>
      <c r="I2279" s="177"/>
      <c r="J2279" s="177"/>
      <c r="K2279" s="177"/>
      <c r="L2279" s="177"/>
      <c r="M2279" s="177"/>
      <c r="N2279" s="177"/>
      <c r="O2279" s="178">
        <v>3.58</v>
      </c>
      <c r="P2279" s="178"/>
    </row>
    <row r="2280" spans="1:16" ht="14.1" customHeight="1">
      <c r="A2280" s="179" t="s">
        <v>247</v>
      </c>
      <c r="B2280" s="179"/>
      <c r="C2280" s="179"/>
      <c r="D2280" s="179"/>
      <c r="E2280" s="179"/>
      <c r="F2280" s="179"/>
      <c r="G2280" s="179"/>
      <c r="H2280" s="179"/>
      <c r="I2280" s="180">
        <v>15.22</v>
      </c>
      <c r="J2280" s="180"/>
      <c r="K2280" s="180">
        <v>3.58</v>
      </c>
      <c r="L2280" s="180"/>
      <c r="M2280" s="180"/>
      <c r="N2280" s="180"/>
      <c r="O2280" s="180">
        <v>18.8</v>
      </c>
      <c r="P2280" s="180"/>
    </row>
    <row r="2281" spans="1:16" ht="14.1" customHeight="1">
      <c r="A2281" s="172" t="s">
        <v>248</v>
      </c>
      <c r="B2281" s="172"/>
      <c r="C2281" s="172"/>
      <c r="D2281" s="172"/>
      <c r="E2281" s="172"/>
      <c r="F2281" s="172"/>
      <c r="G2281" s="172"/>
      <c r="H2281" s="172"/>
      <c r="I2281" s="173">
        <v>4.3899999999999997</v>
      </c>
      <c r="J2281" s="173"/>
      <c r="K2281" s="173">
        <v>1.03</v>
      </c>
      <c r="L2281" s="173"/>
      <c r="M2281" s="173"/>
      <c r="N2281" s="173"/>
      <c r="O2281" s="173">
        <v>5.42</v>
      </c>
      <c r="P2281" s="173"/>
    </row>
    <row r="2282" spans="1:16" ht="14.1" customHeight="1">
      <c r="A2282" s="174" t="s">
        <v>249</v>
      </c>
      <c r="B2282" s="174"/>
      <c r="C2282" s="174"/>
      <c r="D2282" s="174"/>
      <c r="E2282" s="174"/>
      <c r="F2282" s="174"/>
      <c r="G2282" s="174"/>
      <c r="H2282" s="174"/>
      <c r="I2282" s="175">
        <v>19.61</v>
      </c>
      <c r="J2282" s="175"/>
      <c r="K2282" s="175">
        <v>4.6100000000000003</v>
      </c>
      <c r="L2282" s="175"/>
      <c r="M2282" s="175"/>
      <c r="N2282" s="175"/>
      <c r="O2282" s="175">
        <v>24.22</v>
      </c>
      <c r="P2282" s="175"/>
    </row>
    <row r="2283" spans="1:16" ht="22.7" customHeight="1">
      <c r="A2283" s="184" t="s">
        <v>562</v>
      </c>
      <c r="B2283" s="184"/>
      <c r="C2283" s="184"/>
      <c r="D2283" s="184"/>
      <c r="E2283" s="184"/>
      <c r="F2283" s="184"/>
      <c r="G2283" s="184"/>
      <c r="H2283" s="184"/>
      <c r="I2283" s="184"/>
      <c r="J2283" s="184"/>
      <c r="K2283" s="184"/>
      <c r="L2283" s="184"/>
      <c r="M2283" s="184"/>
      <c r="N2283" s="184"/>
      <c r="O2283" s="185" t="s">
        <v>563</v>
      </c>
      <c r="P2283" s="185"/>
    </row>
    <row r="2284" spans="1:16" ht="8.4499999999999993" customHeight="1"/>
    <row r="2285" spans="1:16" ht="14.1" customHeight="1">
      <c r="A2285" s="170" t="s">
        <v>270</v>
      </c>
      <c r="B2285" s="170"/>
      <c r="C2285" s="170"/>
      <c r="D2285" s="170"/>
      <c r="E2285" s="170"/>
      <c r="F2285" s="170"/>
      <c r="G2285" s="170"/>
      <c r="H2285" s="170"/>
      <c r="I2285" s="170"/>
      <c r="J2285" s="170"/>
      <c r="K2285" s="170"/>
      <c r="L2285" s="170"/>
      <c r="M2285" s="170"/>
      <c r="N2285" s="170"/>
      <c r="O2285" s="170"/>
      <c r="P2285" s="170"/>
    </row>
    <row r="2286" spans="1:16" ht="14.1" customHeight="1">
      <c r="A2286" s="171" t="s">
        <v>271</v>
      </c>
      <c r="B2286" s="171"/>
      <c r="C2286" s="171"/>
      <c r="D2286" s="171"/>
      <c r="E2286" s="171"/>
      <c r="F2286" s="171"/>
      <c r="G2286" s="171"/>
      <c r="H2286" s="171"/>
      <c r="I2286" s="171"/>
      <c r="J2286" s="171"/>
      <c r="K2286" s="171"/>
      <c r="L2286" s="171"/>
      <c r="M2286" s="171"/>
      <c r="N2286" s="171"/>
      <c r="O2286" s="171"/>
      <c r="P2286" s="171"/>
    </row>
    <row r="2287" spans="1:16" ht="65.25" customHeight="1">
      <c r="A2287" s="198"/>
      <c r="B2287" s="198"/>
      <c r="C2287" s="198"/>
      <c r="D2287" s="198"/>
      <c r="E2287" s="198"/>
      <c r="F2287" s="198"/>
      <c r="G2287" s="198"/>
      <c r="H2287" s="198"/>
      <c r="I2287" s="198"/>
      <c r="J2287" s="198"/>
      <c r="K2287" s="198"/>
      <c r="L2287" s="198"/>
      <c r="M2287" s="198"/>
      <c r="N2287" s="198"/>
      <c r="O2287" s="198"/>
      <c r="P2287" s="198"/>
    </row>
    <row r="2288" spans="1:16" ht="5.65" customHeight="1"/>
    <row r="2289" spans="1:16" ht="19.7" customHeight="1">
      <c r="A2289" s="199" t="s">
        <v>218</v>
      </c>
      <c r="B2289" s="199"/>
      <c r="C2289" s="199"/>
      <c r="D2289" s="199"/>
      <c r="E2289" s="199"/>
      <c r="F2289" s="199"/>
      <c r="G2289" s="199"/>
      <c r="H2289" s="199"/>
      <c r="I2289" s="199"/>
      <c r="J2289" s="199"/>
      <c r="K2289" s="199"/>
      <c r="L2289" s="199"/>
      <c r="M2289" s="199"/>
      <c r="N2289" s="199"/>
      <c r="O2289" s="199"/>
      <c r="P2289" s="199"/>
    </row>
    <row r="2290" spans="1:16" ht="15.75" customHeight="1">
      <c r="A2290" s="105" t="s">
        <v>117</v>
      </c>
      <c r="B2290" s="196" t="s">
        <v>118</v>
      </c>
      <c r="C2290" s="196"/>
      <c r="D2290" s="196"/>
      <c r="E2290" s="196"/>
      <c r="F2290" s="196"/>
      <c r="G2290" s="196"/>
      <c r="H2290" s="196"/>
      <c r="I2290" s="196"/>
      <c r="J2290" s="196"/>
      <c r="K2290" s="196"/>
      <c r="L2290" s="193" t="s">
        <v>119</v>
      </c>
      <c r="M2290" s="193"/>
      <c r="N2290" s="200" t="s">
        <v>171</v>
      </c>
      <c r="O2290" s="200"/>
      <c r="P2290" s="200"/>
    </row>
    <row r="2291" spans="1:16" ht="12.6" customHeight="1">
      <c r="A2291" s="105" t="s">
        <v>120</v>
      </c>
      <c r="B2291" s="196" t="s">
        <v>121</v>
      </c>
      <c r="C2291" s="196"/>
      <c r="D2291" s="196"/>
      <c r="E2291" s="196"/>
      <c r="F2291" s="196"/>
      <c r="G2291" s="196"/>
      <c r="H2291" s="196"/>
      <c r="I2291" s="196"/>
      <c r="J2291" s="196"/>
      <c r="K2291" s="196"/>
      <c r="L2291" s="193" t="s">
        <v>219</v>
      </c>
      <c r="M2291" s="193"/>
      <c r="N2291" s="194" t="s">
        <v>3435</v>
      </c>
      <c r="O2291" s="194"/>
      <c r="P2291" s="194"/>
    </row>
    <row r="2292" spans="1:16" ht="14.45" customHeight="1">
      <c r="A2292" s="105" t="s">
        <v>220</v>
      </c>
      <c r="B2292" s="193" t="s">
        <v>170</v>
      </c>
      <c r="C2292" s="193"/>
      <c r="D2292" s="193"/>
      <c r="E2292" s="193"/>
      <c r="F2292" s="193"/>
      <c r="G2292" s="193"/>
      <c r="H2292" s="193"/>
      <c r="I2292" s="193"/>
      <c r="J2292" s="193"/>
      <c r="K2292" s="193"/>
      <c r="L2292" s="193" t="s">
        <v>122</v>
      </c>
      <c r="M2292" s="193"/>
      <c r="N2292" s="194"/>
      <c r="O2292" s="194"/>
      <c r="P2292" s="194"/>
    </row>
    <row r="2293" spans="1:16" ht="14.65" customHeight="1">
      <c r="A2293" s="105" t="s">
        <v>221</v>
      </c>
      <c r="B2293" s="193" t="s">
        <v>170</v>
      </c>
      <c r="C2293" s="193"/>
      <c r="D2293" s="193"/>
      <c r="E2293" s="193"/>
      <c r="F2293" s="193"/>
      <c r="G2293" s="193"/>
      <c r="H2293" s="193"/>
      <c r="I2293" s="193"/>
      <c r="J2293" s="193"/>
      <c r="K2293" s="193"/>
      <c r="L2293" s="193" t="s">
        <v>123</v>
      </c>
      <c r="M2293" s="193"/>
      <c r="N2293" s="194" t="s">
        <v>124</v>
      </c>
      <c r="O2293" s="194"/>
      <c r="P2293" s="194"/>
    </row>
    <row r="2294" spans="1:16" ht="26.45" customHeight="1">
      <c r="A2294" s="105" t="s">
        <v>222</v>
      </c>
      <c r="B2294" s="193" t="s">
        <v>170</v>
      </c>
      <c r="C2294" s="193"/>
      <c r="D2294" s="193"/>
      <c r="E2294" s="193"/>
      <c r="F2294" s="193"/>
      <c r="G2294" s="193"/>
      <c r="H2294" s="193"/>
      <c r="I2294" s="193"/>
      <c r="J2294" s="193"/>
      <c r="K2294" s="193"/>
      <c r="L2294" s="193" t="s">
        <v>125</v>
      </c>
      <c r="M2294" s="193"/>
      <c r="N2294" s="195" t="s">
        <v>3491</v>
      </c>
      <c r="O2294" s="195"/>
      <c r="P2294" s="195"/>
    </row>
    <row r="2295" spans="1:16" ht="13.35" customHeight="1">
      <c r="A2295" s="106" t="s">
        <v>126</v>
      </c>
      <c r="B2295" s="188"/>
      <c r="C2295" s="188"/>
      <c r="D2295" s="188"/>
      <c r="E2295" s="188"/>
      <c r="F2295" s="188"/>
      <c r="G2295" s="188"/>
      <c r="H2295" s="188"/>
      <c r="I2295" s="188"/>
      <c r="J2295" s="188"/>
      <c r="K2295" s="188"/>
      <c r="L2295" s="188" t="s">
        <v>127</v>
      </c>
      <c r="M2295" s="188"/>
      <c r="N2295" s="189" t="s">
        <v>173</v>
      </c>
      <c r="O2295" s="189"/>
      <c r="P2295" s="189"/>
    </row>
    <row r="2296" spans="1:16" ht="15.75" customHeight="1">
      <c r="A2296" s="190" t="s">
        <v>223</v>
      </c>
      <c r="B2296" s="190"/>
      <c r="C2296" s="191" t="s">
        <v>224</v>
      </c>
      <c r="D2296" s="191"/>
      <c r="E2296" s="192" t="s">
        <v>225</v>
      </c>
      <c r="F2296" s="192"/>
      <c r="G2296" s="192"/>
      <c r="H2296" s="191" t="s">
        <v>226</v>
      </c>
      <c r="I2296" s="191"/>
      <c r="J2296" s="192" t="s">
        <v>227</v>
      </c>
      <c r="K2296" s="192"/>
      <c r="L2296" s="192"/>
      <c r="M2296" s="192"/>
      <c r="N2296" s="192"/>
      <c r="O2296" s="192"/>
      <c r="P2296" s="103" t="s">
        <v>228</v>
      </c>
    </row>
    <row r="2297" spans="1:16" ht="17.100000000000001" customHeight="1">
      <c r="A2297" s="186" t="s">
        <v>229</v>
      </c>
      <c r="B2297" s="186"/>
      <c r="C2297" s="186"/>
      <c r="D2297" s="187" t="s">
        <v>230</v>
      </c>
      <c r="E2297" s="187"/>
      <c r="F2297" s="187" t="s">
        <v>231</v>
      </c>
      <c r="G2297" s="187" t="s">
        <v>232</v>
      </c>
      <c r="H2297" s="187"/>
      <c r="I2297" s="187" t="s">
        <v>233</v>
      </c>
      <c r="J2297" s="187"/>
      <c r="K2297" s="187"/>
      <c r="L2297" s="187"/>
      <c r="M2297" s="187"/>
      <c r="N2297" s="187"/>
      <c r="O2297" s="187"/>
      <c r="P2297" s="187"/>
    </row>
    <row r="2298" spans="1:16" ht="17.100000000000001" customHeight="1">
      <c r="A2298" s="186"/>
      <c r="B2298" s="186"/>
      <c r="C2298" s="186"/>
      <c r="D2298" s="187"/>
      <c r="E2298" s="187"/>
      <c r="F2298" s="187"/>
      <c r="G2298" s="187"/>
      <c r="H2298" s="187"/>
      <c r="I2298" s="187" t="s">
        <v>234</v>
      </c>
      <c r="J2298" s="187"/>
      <c r="K2298" s="187" t="s">
        <v>235</v>
      </c>
      <c r="L2298" s="187"/>
      <c r="M2298" s="187" t="s">
        <v>236</v>
      </c>
      <c r="N2298" s="187"/>
      <c r="O2298" s="187" t="s">
        <v>237</v>
      </c>
      <c r="P2298" s="187"/>
    </row>
    <row r="2299" spans="1:16" ht="14.1" customHeight="1">
      <c r="A2299" s="177" t="s">
        <v>240</v>
      </c>
      <c r="B2299" s="177"/>
      <c r="C2299" s="177"/>
      <c r="D2299" s="177"/>
      <c r="E2299" s="177"/>
      <c r="F2299" s="177"/>
      <c r="G2299" s="177"/>
      <c r="H2299" s="177"/>
      <c r="I2299" s="177"/>
      <c r="J2299" s="177"/>
      <c r="K2299" s="177"/>
      <c r="L2299" s="177"/>
      <c r="M2299" s="177"/>
      <c r="N2299" s="177"/>
      <c r="O2299" s="177"/>
      <c r="P2299" s="177"/>
    </row>
    <row r="2300" spans="1:16" ht="14.1" customHeight="1">
      <c r="A2300" s="181" t="s">
        <v>539</v>
      </c>
      <c r="B2300" s="181"/>
      <c r="C2300" s="181"/>
      <c r="D2300" s="182" t="s">
        <v>242</v>
      </c>
      <c r="E2300" s="182"/>
      <c r="F2300" s="104">
        <v>5.86</v>
      </c>
      <c r="G2300" s="183">
        <v>3.5174999999999998E-2</v>
      </c>
      <c r="H2300" s="183"/>
      <c r="I2300" s="176">
        <v>0.20610000000000001</v>
      </c>
      <c r="J2300" s="176"/>
      <c r="K2300" s="176"/>
      <c r="L2300" s="176"/>
      <c r="M2300" s="176"/>
      <c r="N2300" s="176"/>
      <c r="O2300" s="176">
        <v>0.20610000000000001</v>
      </c>
      <c r="P2300" s="176"/>
    </row>
    <row r="2301" spans="1:16" ht="14.1" customHeight="1">
      <c r="A2301" s="181" t="s">
        <v>291</v>
      </c>
      <c r="B2301" s="181"/>
      <c r="C2301" s="181"/>
      <c r="D2301" s="182" t="s">
        <v>242</v>
      </c>
      <c r="E2301" s="182"/>
      <c r="F2301" s="104">
        <v>7.8</v>
      </c>
      <c r="G2301" s="183">
        <v>0.61568089999999998</v>
      </c>
      <c r="H2301" s="183"/>
      <c r="I2301" s="176">
        <v>4.8022999999999998</v>
      </c>
      <c r="J2301" s="176"/>
      <c r="K2301" s="176"/>
      <c r="L2301" s="176"/>
      <c r="M2301" s="176"/>
      <c r="N2301" s="176"/>
      <c r="O2301" s="176">
        <v>4.8022999999999998</v>
      </c>
      <c r="P2301" s="176"/>
    </row>
    <row r="2302" spans="1:16" ht="14.1" customHeight="1">
      <c r="A2302" s="181" t="s">
        <v>524</v>
      </c>
      <c r="B2302" s="181"/>
      <c r="C2302" s="181"/>
      <c r="D2302" s="182" t="s">
        <v>242</v>
      </c>
      <c r="E2302" s="182"/>
      <c r="F2302" s="104">
        <v>7.8</v>
      </c>
      <c r="G2302" s="183">
        <v>3.5174999999999998E-2</v>
      </c>
      <c r="H2302" s="183"/>
      <c r="I2302" s="176">
        <v>0.27439999999999998</v>
      </c>
      <c r="J2302" s="176"/>
      <c r="K2302" s="176"/>
      <c r="L2302" s="176"/>
      <c r="M2302" s="176"/>
      <c r="N2302" s="176"/>
      <c r="O2302" s="176">
        <v>0.27439999999999998</v>
      </c>
      <c r="P2302" s="176"/>
    </row>
    <row r="2303" spans="1:16" ht="14.1" customHeight="1">
      <c r="A2303" s="181" t="s">
        <v>359</v>
      </c>
      <c r="B2303" s="181"/>
      <c r="C2303" s="181"/>
      <c r="D2303" s="182" t="s">
        <v>242</v>
      </c>
      <c r="E2303" s="182"/>
      <c r="F2303" s="104">
        <v>5.65</v>
      </c>
      <c r="G2303" s="183">
        <v>1.5006495</v>
      </c>
      <c r="H2303" s="183"/>
      <c r="I2303" s="176">
        <v>8.4786999999999999</v>
      </c>
      <c r="J2303" s="176"/>
      <c r="K2303" s="176"/>
      <c r="L2303" s="176"/>
      <c r="M2303" s="176"/>
      <c r="N2303" s="176"/>
      <c r="O2303" s="176">
        <v>8.4786999999999999</v>
      </c>
      <c r="P2303" s="176"/>
    </row>
    <row r="2304" spans="1:16" ht="14.1" customHeight="1">
      <c r="A2304" s="181" t="s">
        <v>257</v>
      </c>
      <c r="B2304" s="181"/>
      <c r="C2304" s="181"/>
      <c r="D2304" s="182" t="s">
        <v>242</v>
      </c>
      <c r="E2304" s="182"/>
      <c r="F2304" s="104">
        <v>5.65</v>
      </c>
      <c r="G2304" s="183">
        <v>0.75776109999999997</v>
      </c>
      <c r="H2304" s="183"/>
      <c r="I2304" s="176">
        <v>4.2813999999999997</v>
      </c>
      <c r="J2304" s="176"/>
      <c r="K2304" s="176"/>
      <c r="L2304" s="176"/>
      <c r="M2304" s="176"/>
      <c r="N2304" s="176"/>
      <c r="O2304" s="176">
        <v>4.2813999999999997</v>
      </c>
      <c r="P2304" s="176"/>
    </row>
    <row r="2305" spans="1:16" ht="14.1" customHeight="1">
      <c r="A2305" s="181" t="s">
        <v>244</v>
      </c>
      <c r="B2305" s="181"/>
      <c r="C2305" s="181"/>
      <c r="D2305" s="182"/>
      <c r="E2305" s="182"/>
      <c r="F2305" s="104">
        <v>18.04</v>
      </c>
      <c r="G2305" s="183">
        <v>0.86899999999999999</v>
      </c>
      <c r="H2305" s="183"/>
      <c r="I2305" s="176">
        <v>15.6793</v>
      </c>
      <c r="J2305" s="176"/>
      <c r="K2305" s="176"/>
      <c r="L2305" s="176"/>
      <c r="M2305" s="176"/>
      <c r="N2305" s="176"/>
      <c r="O2305" s="176">
        <v>15.6793</v>
      </c>
      <c r="P2305" s="176"/>
    </row>
    <row r="2306" spans="1:16" ht="14.1" customHeight="1">
      <c r="A2306" s="181" t="s">
        <v>245</v>
      </c>
      <c r="B2306" s="181"/>
      <c r="C2306" s="181"/>
      <c r="D2306" s="182"/>
      <c r="E2306" s="182"/>
      <c r="F2306" s="104"/>
      <c r="G2306" s="183"/>
      <c r="H2306" s="183"/>
      <c r="I2306" s="176">
        <v>19.260000000000002</v>
      </c>
      <c r="J2306" s="176"/>
      <c r="K2306" s="176"/>
      <c r="L2306" s="176"/>
      <c r="M2306" s="176"/>
      <c r="N2306" s="176"/>
      <c r="O2306" s="176">
        <v>19.260000000000002</v>
      </c>
      <c r="P2306" s="176"/>
    </row>
    <row r="2307" spans="1:16" ht="14.1" customHeight="1">
      <c r="A2307" s="177" t="s">
        <v>246</v>
      </c>
      <c r="B2307" s="177"/>
      <c r="C2307" s="177"/>
      <c r="D2307" s="177"/>
      <c r="E2307" s="177"/>
      <c r="F2307" s="177"/>
      <c r="G2307" s="177"/>
      <c r="H2307" s="177"/>
      <c r="I2307" s="177"/>
      <c r="J2307" s="177"/>
      <c r="K2307" s="177"/>
      <c r="L2307" s="177"/>
      <c r="M2307" s="177"/>
      <c r="N2307" s="177"/>
      <c r="O2307" s="178">
        <v>52.98</v>
      </c>
      <c r="P2307" s="178"/>
    </row>
    <row r="2308" spans="1:16" ht="14.1" customHeight="1">
      <c r="A2308" s="177" t="s">
        <v>258</v>
      </c>
      <c r="B2308" s="177"/>
      <c r="C2308" s="177"/>
      <c r="D2308" s="177"/>
      <c r="E2308" s="177"/>
      <c r="F2308" s="177"/>
      <c r="G2308" s="177"/>
      <c r="H2308" s="177"/>
      <c r="I2308" s="177"/>
      <c r="J2308" s="177"/>
      <c r="K2308" s="177"/>
      <c r="L2308" s="177"/>
      <c r="M2308" s="177"/>
      <c r="N2308" s="177"/>
      <c r="O2308" s="177"/>
      <c r="P2308" s="177"/>
    </row>
    <row r="2309" spans="1:16" ht="22.7" customHeight="1">
      <c r="A2309" s="181" t="s">
        <v>542</v>
      </c>
      <c r="B2309" s="181"/>
      <c r="C2309" s="181"/>
      <c r="D2309" s="182" t="s">
        <v>239</v>
      </c>
      <c r="E2309" s="182"/>
      <c r="F2309" s="104">
        <v>11.37</v>
      </c>
      <c r="G2309" s="183">
        <v>0.7</v>
      </c>
      <c r="H2309" s="183"/>
      <c r="I2309" s="176"/>
      <c r="J2309" s="176"/>
      <c r="K2309" s="176">
        <v>7.9589999999999996</v>
      </c>
      <c r="L2309" s="176"/>
      <c r="M2309" s="176"/>
      <c r="N2309" s="176"/>
      <c r="O2309" s="176">
        <v>7.9589999999999996</v>
      </c>
      <c r="P2309" s="176"/>
    </row>
    <row r="2310" spans="1:16" ht="22.7" customHeight="1">
      <c r="A2310" s="181" t="s">
        <v>543</v>
      </c>
      <c r="B2310" s="181"/>
      <c r="C2310" s="181"/>
      <c r="D2310" s="182" t="s">
        <v>282</v>
      </c>
      <c r="E2310" s="182"/>
      <c r="F2310" s="104">
        <v>28.62</v>
      </c>
      <c r="G2310" s="183">
        <v>3.5999999999999997E-2</v>
      </c>
      <c r="H2310" s="183"/>
      <c r="I2310" s="176"/>
      <c r="J2310" s="176"/>
      <c r="K2310" s="176">
        <v>1.0303</v>
      </c>
      <c r="L2310" s="176"/>
      <c r="M2310" s="176"/>
      <c r="N2310" s="176"/>
      <c r="O2310" s="176">
        <v>1.0303</v>
      </c>
      <c r="P2310" s="176"/>
    </row>
    <row r="2311" spans="1:16" ht="14.1" customHeight="1">
      <c r="A2311" s="177" t="s">
        <v>273</v>
      </c>
      <c r="B2311" s="177"/>
      <c r="C2311" s="177"/>
      <c r="D2311" s="177"/>
      <c r="E2311" s="177"/>
      <c r="F2311" s="177"/>
      <c r="G2311" s="177"/>
      <c r="H2311" s="177"/>
      <c r="I2311" s="177"/>
      <c r="J2311" s="177"/>
      <c r="K2311" s="177"/>
      <c r="L2311" s="177"/>
      <c r="M2311" s="177"/>
      <c r="N2311" s="177"/>
      <c r="O2311" s="178">
        <v>8.99</v>
      </c>
      <c r="P2311" s="178"/>
    </row>
    <row r="2312" spans="1:16" ht="14.1" customHeight="1">
      <c r="A2312" s="179" t="s">
        <v>247</v>
      </c>
      <c r="B2312" s="179"/>
      <c r="C2312" s="179"/>
      <c r="D2312" s="179"/>
      <c r="E2312" s="179"/>
      <c r="F2312" s="179"/>
      <c r="G2312" s="179"/>
      <c r="H2312" s="179"/>
      <c r="I2312" s="180">
        <v>52.98</v>
      </c>
      <c r="J2312" s="180"/>
      <c r="K2312" s="180">
        <v>8.99</v>
      </c>
      <c r="L2312" s="180"/>
      <c r="M2312" s="180"/>
      <c r="N2312" s="180"/>
      <c r="O2312" s="180">
        <v>61.97</v>
      </c>
      <c r="P2312" s="180"/>
    </row>
    <row r="2313" spans="1:16" ht="14.1" customHeight="1">
      <c r="A2313" s="172" t="s">
        <v>248</v>
      </c>
      <c r="B2313" s="172"/>
      <c r="C2313" s="172"/>
      <c r="D2313" s="172"/>
      <c r="E2313" s="172"/>
      <c r="F2313" s="172"/>
      <c r="G2313" s="172"/>
      <c r="H2313" s="172"/>
      <c r="I2313" s="173">
        <v>15.27</v>
      </c>
      <c r="J2313" s="173"/>
      <c r="K2313" s="173">
        <v>2.59</v>
      </c>
      <c r="L2313" s="173"/>
      <c r="M2313" s="173"/>
      <c r="N2313" s="173"/>
      <c r="O2313" s="173">
        <v>17.86</v>
      </c>
      <c r="P2313" s="173"/>
    </row>
    <row r="2314" spans="1:16" ht="14.1" customHeight="1">
      <c r="A2314" s="174" t="s">
        <v>249</v>
      </c>
      <c r="B2314" s="174"/>
      <c r="C2314" s="174"/>
      <c r="D2314" s="174"/>
      <c r="E2314" s="174"/>
      <c r="F2314" s="174"/>
      <c r="G2314" s="174"/>
      <c r="H2314" s="174"/>
      <c r="I2314" s="175">
        <v>68.25</v>
      </c>
      <c r="J2314" s="175"/>
      <c r="K2314" s="175">
        <v>11.58</v>
      </c>
      <c r="L2314" s="175"/>
      <c r="M2314" s="175"/>
      <c r="N2314" s="175"/>
      <c r="O2314" s="175">
        <v>79.83</v>
      </c>
      <c r="P2314" s="175"/>
    </row>
    <row r="2315" spans="1:16" ht="22.7" customHeight="1">
      <c r="A2315" s="184" t="s">
        <v>564</v>
      </c>
      <c r="B2315" s="184"/>
      <c r="C2315" s="184"/>
      <c r="D2315" s="184"/>
      <c r="E2315" s="184"/>
      <c r="F2315" s="184"/>
      <c r="G2315" s="184"/>
      <c r="H2315" s="184"/>
      <c r="I2315" s="184"/>
      <c r="J2315" s="184"/>
      <c r="K2315" s="184"/>
      <c r="L2315" s="184"/>
      <c r="M2315" s="184"/>
      <c r="N2315" s="184"/>
      <c r="O2315" s="185" t="s">
        <v>260</v>
      </c>
      <c r="P2315" s="185"/>
    </row>
    <row r="2316" spans="1:16" ht="14.1" customHeight="1">
      <c r="A2316" s="177" t="s">
        <v>252</v>
      </c>
      <c r="B2316" s="177"/>
      <c r="C2316" s="177"/>
      <c r="D2316" s="177"/>
      <c r="E2316" s="177"/>
      <c r="F2316" s="177"/>
      <c r="G2316" s="177"/>
      <c r="H2316" s="177"/>
      <c r="I2316" s="177"/>
      <c r="J2316" s="177"/>
      <c r="K2316" s="177"/>
      <c r="L2316" s="177"/>
      <c r="M2316" s="177"/>
      <c r="N2316" s="177"/>
      <c r="O2316" s="177"/>
      <c r="P2316" s="177"/>
    </row>
    <row r="2317" spans="1:16" ht="42.4" customHeight="1">
      <c r="A2317" s="181" t="s">
        <v>253</v>
      </c>
      <c r="B2317" s="181"/>
      <c r="C2317" s="181"/>
      <c r="D2317" s="182" t="s">
        <v>239</v>
      </c>
      <c r="E2317" s="182"/>
      <c r="F2317" s="104">
        <v>5067.47</v>
      </c>
      <c r="G2317" s="183">
        <v>1.762E-4</v>
      </c>
      <c r="H2317" s="183"/>
      <c r="I2317" s="176"/>
      <c r="J2317" s="176"/>
      <c r="K2317" s="176"/>
      <c r="L2317" s="176"/>
      <c r="M2317" s="176">
        <v>0.89280000000000004</v>
      </c>
      <c r="N2317" s="176"/>
      <c r="O2317" s="176">
        <v>0.89280000000000004</v>
      </c>
      <c r="P2317" s="176"/>
    </row>
    <row r="2318" spans="1:16" ht="14.1" customHeight="1">
      <c r="A2318" s="177" t="s">
        <v>254</v>
      </c>
      <c r="B2318" s="177"/>
      <c r="C2318" s="177"/>
      <c r="D2318" s="177"/>
      <c r="E2318" s="177"/>
      <c r="F2318" s="177"/>
      <c r="G2318" s="177"/>
      <c r="H2318" s="177"/>
      <c r="I2318" s="177"/>
      <c r="J2318" s="177"/>
      <c r="K2318" s="177"/>
      <c r="L2318" s="177"/>
      <c r="M2318" s="177"/>
      <c r="N2318" s="177"/>
      <c r="O2318" s="178">
        <v>0.89</v>
      </c>
      <c r="P2318" s="178"/>
    </row>
    <row r="2319" spans="1:16" ht="14.1" customHeight="1">
      <c r="A2319" s="177" t="s">
        <v>240</v>
      </c>
      <c r="B2319" s="177"/>
      <c r="C2319" s="177"/>
      <c r="D2319" s="177"/>
      <c r="E2319" s="177"/>
      <c r="F2319" s="177"/>
      <c r="G2319" s="177"/>
      <c r="H2319" s="177"/>
      <c r="I2319" s="177"/>
      <c r="J2319" s="177"/>
      <c r="K2319" s="177"/>
      <c r="L2319" s="177"/>
      <c r="M2319" s="177"/>
      <c r="N2319" s="177"/>
      <c r="O2319" s="177"/>
      <c r="P2319" s="177"/>
    </row>
    <row r="2320" spans="1:16" ht="22.7" customHeight="1">
      <c r="A2320" s="181" t="s">
        <v>256</v>
      </c>
      <c r="B2320" s="181"/>
      <c r="C2320" s="181"/>
      <c r="D2320" s="182" t="s">
        <v>242</v>
      </c>
      <c r="E2320" s="182"/>
      <c r="F2320" s="104">
        <v>7.8</v>
      </c>
      <c r="G2320" s="183">
        <v>1.4250252999999999</v>
      </c>
      <c r="H2320" s="183"/>
      <c r="I2320" s="176">
        <v>11.1152</v>
      </c>
      <c r="J2320" s="176"/>
      <c r="K2320" s="176"/>
      <c r="L2320" s="176"/>
      <c r="M2320" s="176"/>
      <c r="N2320" s="176"/>
      <c r="O2320" s="176">
        <v>11.1152</v>
      </c>
      <c r="P2320" s="176"/>
    </row>
    <row r="2321" spans="1:16" ht="14.1" customHeight="1">
      <c r="A2321" s="181" t="s">
        <v>257</v>
      </c>
      <c r="B2321" s="181"/>
      <c r="C2321" s="181"/>
      <c r="D2321" s="182" t="s">
        <v>242</v>
      </c>
      <c r="E2321" s="182"/>
      <c r="F2321" s="104">
        <v>5.65</v>
      </c>
      <c r="G2321" s="183">
        <v>2.2612125000000001</v>
      </c>
      <c r="H2321" s="183"/>
      <c r="I2321" s="176">
        <v>12.7759</v>
      </c>
      <c r="J2321" s="176"/>
      <c r="K2321" s="176"/>
      <c r="L2321" s="176"/>
      <c r="M2321" s="176"/>
      <c r="N2321" s="176"/>
      <c r="O2321" s="176">
        <v>12.7759</v>
      </c>
      <c r="P2321" s="176"/>
    </row>
    <row r="2322" spans="1:16" ht="14.1" customHeight="1">
      <c r="A2322" s="181" t="s">
        <v>244</v>
      </c>
      <c r="B2322" s="181"/>
      <c r="C2322" s="181"/>
      <c r="D2322" s="182"/>
      <c r="E2322" s="182"/>
      <c r="F2322" s="104">
        <v>23.89</v>
      </c>
      <c r="G2322" s="183">
        <v>0.86899999999999999</v>
      </c>
      <c r="H2322" s="183"/>
      <c r="I2322" s="176">
        <v>20.761399999999998</v>
      </c>
      <c r="J2322" s="176"/>
      <c r="K2322" s="176"/>
      <c r="L2322" s="176"/>
      <c r="M2322" s="176"/>
      <c r="N2322" s="176"/>
      <c r="O2322" s="176">
        <v>20.761399999999998</v>
      </c>
      <c r="P2322" s="176"/>
    </row>
    <row r="2323" spans="1:16" ht="14.1" customHeight="1">
      <c r="A2323" s="181" t="s">
        <v>245</v>
      </c>
      <c r="B2323" s="181"/>
      <c r="C2323" s="181"/>
      <c r="D2323" s="182"/>
      <c r="E2323" s="182"/>
      <c r="F2323" s="104"/>
      <c r="G2323" s="183"/>
      <c r="H2323" s="183"/>
      <c r="I2323" s="176">
        <v>22.51</v>
      </c>
      <c r="J2323" s="176"/>
      <c r="K2323" s="176"/>
      <c r="L2323" s="176"/>
      <c r="M2323" s="176"/>
      <c r="N2323" s="176"/>
      <c r="O2323" s="176">
        <v>22.51</v>
      </c>
      <c r="P2323" s="176"/>
    </row>
    <row r="2324" spans="1:16" ht="14.1" customHeight="1">
      <c r="A2324" s="177" t="s">
        <v>246</v>
      </c>
      <c r="B2324" s="177"/>
      <c r="C2324" s="177"/>
      <c r="D2324" s="177"/>
      <c r="E2324" s="177"/>
      <c r="F2324" s="177"/>
      <c r="G2324" s="177"/>
      <c r="H2324" s="177"/>
      <c r="I2324" s="177"/>
      <c r="J2324" s="177"/>
      <c r="K2324" s="177"/>
      <c r="L2324" s="177"/>
      <c r="M2324" s="177"/>
      <c r="N2324" s="177"/>
      <c r="O2324" s="178">
        <v>67.16</v>
      </c>
      <c r="P2324" s="178"/>
    </row>
    <row r="2325" spans="1:16" ht="14.1" customHeight="1">
      <c r="A2325" s="177" t="s">
        <v>258</v>
      </c>
      <c r="B2325" s="177"/>
      <c r="C2325" s="177"/>
      <c r="D2325" s="177"/>
      <c r="E2325" s="177"/>
      <c r="F2325" s="177"/>
      <c r="G2325" s="177"/>
      <c r="H2325" s="177"/>
      <c r="I2325" s="177"/>
      <c r="J2325" s="177"/>
      <c r="K2325" s="177"/>
      <c r="L2325" s="177"/>
      <c r="M2325" s="177"/>
      <c r="N2325" s="177"/>
      <c r="O2325" s="177"/>
      <c r="P2325" s="177"/>
    </row>
    <row r="2326" spans="1:16" ht="14.1" customHeight="1">
      <c r="A2326" s="181" t="s">
        <v>259</v>
      </c>
      <c r="B2326" s="181"/>
      <c r="C2326" s="181"/>
      <c r="D2326" s="182" t="s">
        <v>260</v>
      </c>
      <c r="E2326" s="182"/>
      <c r="F2326" s="104">
        <v>85.31</v>
      </c>
      <c r="G2326" s="183">
        <v>0.66700000000000004</v>
      </c>
      <c r="H2326" s="183"/>
      <c r="I2326" s="176"/>
      <c r="J2326" s="176"/>
      <c r="K2326" s="176">
        <v>56.901800000000001</v>
      </c>
      <c r="L2326" s="176"/>
      <c r="M2326" s="176"/>
      <c r="N2326" s="176"/>
      <c r="O2326" s="176">
        <v>56.901800000000001</v>
      </c>
      <c r="P2326" s="176"/>
    </row>
    <row r="2327" spans="1:16" ht="14.1" customHeight="1">
      <c r="A2327" s="181" t="s">
        <v>302</v>
      </c>
      <c r="B2327" s="181"/>
      <c r="C2327" s="181"/>
      <c r="D2327" s="182" t="s">
        <v>262</v>
      </c>
      <c r="E2327" s="182"/>
      <c r="F2327" s="104">
        <v>1.91</v>
      </c>
      <c r="G2327" s="183">
        <v>12.8119</v>
      </c>
      <c r="H2327" s="183"/>
      <c r="I2327" s="176"/>
      <c r="J2327" s="176"/>
      <c r="K2327" s="176">
        <v>24.470700000000001</v>
      </c>
      <c r="L2327" s="176"/>
      <c r="M2327" s="176"/>
      <c r="N2327" s="176"/>
      <c r="O2327" s="176">
        <v>24.470700000000001</v>
      </c>
      <c r="P2327" s="176"/>
    </row>
    <row r="2328" spans="1:16" ht="14.1" customHeight="1">
      <c r="A2328" s="181" t="s">
        <v>261</v>
      </c>
      <c r="B2328" s="181"/>
      <c r="C2328" s="181"/>
      <c r="D2328" s="182" t="s">
        <v>262</v>
      </c>
      <c r="E2328" s="182"/>
      <c r="F2328" s="104">
        <v>0.86</v>
      </c>
      <c r="G2328" s="183">
        <v>355.88670000000002</v>
      </c>
      <c r="H2328" s="183"/>
      <c r="I2328" s="176"/>
      <c r="J2328" s="176"/>
      <c r="K2328" s="176">
        <v>306.06259999999997</v>
      </c>
      <c r="L2328" s="176"/>
      <c r="M2328" s="176"/>
      <c r="N2328" s="176"/>
      <c r="O2328" s="176">
        <v>306.06259999999997</v>
      </c>
      <c r="P2328" s="176"/>
    </row>
    <row r="2329" spans="1:16" ht="22.7" customHeight="1">
      <c r="A2329" s="181" t="s">
        <v>263</v>
      </c>
      <c r="B2329" s="181"/>
      <c r="C2329" s="181"/>
      <c r="D2329" s="182" t="s">
        <v>264</v>
      </c>
      <c r="E2329" s="182"/>
      <c r="F2329" s="104">
        <v>1</v>
      </c>
      <c r="G2329" s="183">
        <v>1.270875</v>
      </c>
      <c r="H2329" s="183"/>
      <c r="I2329" s="176"/>
      <c r="J2329" s="176"/>
      <c r="K2329" s="176">
        <v>1.2708999999999999</v>
      </c>
      <c r="L2329" s="176"/>
      <c r="M2329" s="176"/>
      <c r="N2329" s="176"/>
      <c r="O2329" s="176">
        <v>1.2708999999999999</v>
      </c>
      <c r="P2329" s="176"/>
    </row>
    <row r="2330" spans="1:16" ht="8.65" customHeight="1"/>
    <row r="2331" spans="1:16" ht="14.1" customHeight="1">
      <c r="A2331" s="170" t="s">
        <v>270</v>
      </c>
      <c r="B2331" s="170"/>
      <c r="C2331" s="170"/>
      <c r="D2331" s="170"/>
      <c r="E2331" s="170"/>
      <c r="F2331" s="170"/>
      <c r="G2331" s="170"/>
      <c r="H2331" s="170"/>
      <c r="I2331" s="170"/>
      <c r="J2331" s="170"/>
      <c r="K2331" s="170"/>
      <c r="L2331" s="170"/>
      <c r="M2331" s="170"/>
      <c r="N2331" s="170"/>
      <c r="O2331" s="170"/>
      <c r="P2331" s="170"/>
    </row>
    <row r="2332" spans="1:16" ht="14.1" customHeight="1">
      <c r="A2332" s="171" t="s">
        <v>271</v>
      </c>
      <c r="B2332" s="171"/>
      <c r="C2332" s="171"/>
      <c r="D2332" s="171"/>
      <c r="E2332" s="171"/>
      <c r="F2332" s="171"/>
      <c r="G2332" s="171"/>
      <c r="H2332" s="171"/>
      <c r="I2332" s="171"/>
      <c r="J2332" s="171"/>
      <c r="K2332" s="171"/>
      <c r="L2332" s="171"/>
      <c r="M2332" s="171"/>
      <c r="N2332" s="171"/>
      <c r="O2332" s="171"/>
      <c r="P2332" s="171"/>
    </row>
    <row r="2333" spans="1:16" ht="65.25" customHeight="1">
      <c r="A2333" s="198"/>
      <c r="B2333" s="198"/>
      <c r="C2333" s="198"/>
      <c r="D2333" s="198"/>
      <c r="E2333" s="198"/>
      <c r="F2333" s="198"/>
      <c r="G2333" s="198"/>
      <c r="H2333" s="198"/>
      <c r="I2333" s="198"/>
      <c r="J2333" s="198"/>
      <c r="K2333" s="198"/>
      <c r="L2333" s="198"/>
      <c r="M2333" s="198"/>
      <c r="N2333" s="198"/>
      <c r="O2333" s="198"/>
      <c r="P2333" s="198"/>
    </row>
    <row r="2334" spans="1:16" ht="5.65" customHeight="1"/>
    <row r="2335" spans="1:16" ht="19.7" customHeight="1">
      <c r="A2335" s="199" t="s">
        <v>218</v>
      </c>
      <c r="B2335" s="199"/>
      <c r="C2335" s="199"/>
      <c r="D2335" s="199"/>
      <c r="E2335" s="199"/>
      <c r="F2335" s="199"/>
      <c r="G2335" s="199"/>
      <c r="H2335" s="199"/>
      <c r="I2335" s="199"/>
      <c r="J2335" s="199"/>
      <c r="K2335" s="199"/>
      <c r="L2335" s="199"/>
      <c r="M2335" s="199"/>
      <c r="N2335" s="199"/>
      <c r="O2335" s="199"/>
      <c r="P2335" s="199"/>
    </row>
    <row r="2336" spans="1:16" ht="15.75" customHeight="1">
      <c r="A2336" s="105" t="s">
        <v>117</v>
      </c>
      <c r="B2336" s="196" t="s">
        <v>118</v>
      </c>
      <c r="C2336" s="196"/>
      <c r="D2336" s="196"/>
      <c r="E2336" s="196"/>
      <c r="F2336" s="196"/>
      <c r="G2336" s="196"/>
      <c r="H2336" s="196"/>
      <c r="I2336" s="196"/>
      <c r="J2336" s="196"/>
      <c r="K2336" s="196"/>
      <c r="L2336" s="193" t="s">
        <v>119</v>
      </c>
      <c r="M2336" s="193"/>
      <c r="N2336" s="200" t="s">
        <v>171</v>
      </c>
      <c r="O2336" s="200"/>
      <c r="P2336" s="200"/>
    </row>
    <row r="2337" spans="1:16" ht="12.6" customHeight="1">
      <c r="A2337" s="105" t="s">
        <v>120</v>
      </c>
      <c r="B2337" s="196" t="s">
        <v>121</v>
      </c>
      <c r="C2337" s="196"/>
      <c r="D2337" s="196"/>
      <c r="E2337" s="196"/>
      <c r="F2337" s="196"/>
      <c r="G2337" s="196"/>
      <c r="H2337" s="196"/>
      <c r="I2337" s="196"/>
      <c r="J2337" s="196"/>
      <c r="K2337" s="196"/>
      <c r="L2337" s="193" t="s">
        <v>219</v>
      </c>
      <c r="M2337" s="193"/>
      <c r="N2337" s="194" t="s">
        <v>3435</v>
      </c>
      <c r="O2337" s="194"/>
      <c r="P2337" s="194"/>
    </row>
    <row r="2338" spans="1:16" ht="14.45" customHeight="1">
      <c r="A2338" s="105" t="s">
        <v>220</v>
      </c>
      <c r="B2338" s="193" t="s">
        <v>170</v>
      </c>
      <c r="C2338" s="193"/>
      <c r="D2338" s="193"/>
      <c r="E2338" s="193"/>
      <c r="F2338" s="193"/>
      <c r="G2338" s="193"/>
      <c r="H2338" s="193"/>
      <c r="I2338" s="193"/>
      <c r="J2338" s="193"/>
      <c r="K2338" s="193"/>
      <c r="L2338" s="193" t="s">
        <v>122</v>
      </c>
      <c r="M2338" s="193"/>
      <c r="N2338" s="194"/>
      <c r="O2338" s="194"/>
      <c r="P2338" s="194"/>
    </row>
    <row r="2339" spans="1:16" ht="14.65" customHeight="1">
      <c r="A2339" s="105" t="s">
        <v>221</v>
      </c>
      <c r="B2339" s="193" t="s">
        <v>170</v>
      </c>
      <c r="C2339" s="193"/>
      <c r="D2339" s="193"/>
      <c r="E2339" s="193"/>
      <c r="F2339" s="193"/>
      <c r="G2339" s="193"/>
      <c r="H2339" s="193"/>
      <c r="I2339" s="193"/>
      <c r="J2339" s="193"/>
      <c r="K2339" s="193"/>
      <c r="L2339" s="193" t="s">
        <v>123</v>
      </c>
      <c r="M2339" s="193"/>
      <c r="N2339" s="194" t="s">
        <v>124</v>
      </c>
      <c r="O2339" s="194"/>
      <c r="P2339" s="194"/>
    </row>
    <row r="2340" spans="1:16" ht="26.45" customHeight="1">
      <c r="A2340" s="105" t="s">
        <v>222</v>
      </c>
      <c r="B2340" s="193" t="s">
        <v>170</v>
      </c>
      <c r="C2340" s="193"/>
      <c r="D2340" s="193"/>
      <c r="E2340" s="193"/>
      <c r="F2340" s="193"/>
      <c r="G2340" s="193"/>
      <c r="H2340" s="193"/>
      <c r="I2340" s="193"/>
      <c r="J2340" s="193"/>
      <c r="K2340" s="193"/>
      <c r="L2340" s="193" t="s">
        <v>125</v>
      </c>
      <c r="M2340" s="193"/>
      <c r="N2340" s="195" t="s">
        <v>3492</v>
      </c>
      <c r="O2340" s="195"/>
      <c r="P2340" s="195"/>
    </row>
    <row r="2341" spans="1:16" ht="13.35" customHeight="1">
      <c r="A2341" s="106" t="s">
        <v>126</v>
      </c>
      <c r="B2341" s="188"/>
      <c r="C2341" s="188"/>
      <c r="D2341" s="188"/>
      <c r="E2341" s="188"/>
      <c r="F2341" s="188"/>
      <c r="G2341" s="188"/>
      <c r="H2341" s="188"/>
      <c r="I2341" s="188"/>
      <c r="J2341" s="188"/>
      <c r="K2341" s="188"/>
      <c r="L2341" s="188" t="s">
        <v>127</v>
      </c>
      <c r="M2341" s="188"/>
      <c r="N2341" s="189" t="s">
        <v>173</v>
      </c>
      <c r="O2341" s="189"/>
      <c r="P2341" s="189"/>
    </row>
    <row r="2342" spans="1:16" ht="15.75" customHeight="1">
      <c r="A2342" s="190" t="s">
        <v>223</v>
      </c>
      <c r="B2342" s="190"/>
      <c r="C2342" s="191" t="s">
        <v>224</v>
      </c>
      <c r="D2342" s="191"/>
      <c r="E2342" s="192" t="s">
        <v>225</v>
      </c>
      <c r="F2342" s="192"/>
      <c r="G2342" s="192"/>
      <c r="H2342" s="191" t="s">
        <v>226</v>
      </c>
      <c r="I2342" s="191"/>
      <c r="J2342" s="192" t="s">
        <v>227</v>
      </c>
      <c r="K2342" s="192"/>
      <c r="L2342" s="192"/>
      <c r="M2342" s="192"/>
      <c r="N2342" s="192"/>
      <c r="O2342" s="192"/>
      <c r="P2342" s="103" t="s">
        <v>228</v>
      </c>
    </row>
    <row r="2343" spans="1:16" ht="17.100000000000001" customHeight="1">
      <c r="A2343" s="186" t="s">
        <v>229</v>
      </c>
      <c r="B2343" s="186"/>
      <c r="C2343" s="186"/>
      <c r="D2343" s="187" t="s">
        <v>230</v>
      </c>
      <c r="E2343" s="187"/>
      <c r="F2343" s="187" t="s">
        <v>231</v>
      </c>
      <c r="G2343" s="187" t="s">
        <v>232</v>
      </c>
      <c r="H2343" s="187"/>
      <c r="I2343" s="187" t="s">
        <v>233</v>
      </c>
      <c r="J2343" s="187"/>
      <c r="K2343" s="187"/>
      <c r="L2343" s="187"/>
      <c r="M2343" s="187"/>
      <c r="N2343" s="187"/>
      <c r="O2343" s="187"/>
      <c r="P2343" s="187"/>
    </row>
    <row r="2344" spans="1:16" ht="17.100000000000001" customHeight="1">
      <c r="A2344" s="186"/>
      <c r="B2344" s="186"/>
      <c r="C2344" s="186"/>
      <c r="D2344" s="187"/>
      <c r="E2344" s="187"/>
      <c r="F2344" s="187"/>
      <c r="G2344" s="187"/>
      <c r="H2344" s="187"/>
      <c r="I2344" s="187" t="s">
        <v>234</v>
      </c>
      <c r="J2344" s="187"/>
      <c r="K2344" s="187" t="s">
        <v>235</v>
      </c>
      <c r="L2344" s="187"/>
      <c r="M2344" s="187" t="s">
        <v>236</v>
      </c>
      <c r="N2344" s="187"/>
      <c r="O2344" s="187" t="s">
        <v>237</v>
      </c>
      <c r="P2344" s="187"/>
    </row>
    <row r="2345" spans="1:16" ht="32.65" customHeight="1">
      <c r="A2345" s="181" t="s">
        <v>544</v>
      </c>
      <c r="B2345" s="181"/>
      <c r="C2345" s="181"/>
      <c r="D2345" s="182" t="s">
        <v>260</v>
      </c>
      <c r="E2345" s="182"/>
      <c r="F2345" s="104">
        <v>119.6</v>
      </c>
      <c r="G2345" s="183">
        <v>0.60499999999999998</v>
      </c>
      <c r="H2345" s="183"/>
      <c r="I2345" s="176"/>
      <c r="J2345" s="176"/>
      <c r="K2345" s="176">
        <v>72.358000000000004</v>
      </c>
      <c r="L2345" s="176"/>
      <c r="M2345" s="176"/>
      <c r="N2345" s="176"/>
      <c r="O2345" s="176">
        <v>72.358000000000004</v>
      </c>
      <c r="P2345" s="176"/>
    </row>
    <row r="2346" spans="1:16" ht="14.1" customHeight="1">
      <c r="A2346" s="177" t="s">
        <v>273</v>
      </c>
      <c r="B2346" s="177"/>
      <c r="C2346" s="177"/>
      <c r="D2346" s="177"/>
      <c r="E2346" s="177"/>
      <c r="F2346" s="177"/>
      <c r="G2346" s="177"/>
      <c r="H2346" s="177"/>
      <c r="I2346" s="177"/>
      <c r="J2346" s="177"/>
      <c r="K2346" s="177"/>
      <c r="L2346" s="177"/>
      <c r="M2346" s="177"/>
      <c r="N2346" s="177"/>
      <c r="O2346" s="178">
        <v>461.06</v>
      </c>
      <c r="P2346" s="178"/>
    </row>
    <row r="2347" spans="1:16" ht="14.1" customHeight="1">
      <c r="A2347" s="179" t="s">
        <v>247</v>
      </c>
      <c r="B2347" s="179"/>
      <c r="C2347" s="179"/>
      <c r="D2347" s="179"/>
      <c r="E2347" s="179"/>
      <c r="F2347" s="179"/>
      <c r="G2347" s="179"/>
      <c r="H2347" s="179"/>
      <c r="I2347" s="180">
        <v>67.16</v>
      </c>
      <c r="J2347" s="180"/>
      <c r="K2347" s="180">
        <v>461.06</v>
      </c>
      <c r="L2347" s="180"/>
      <c r="M2347" s="180">
        <v>0.89</v>
      </c>
      <c r="N2347" s="180"/>
      <c r="O2347" s="180">
        <v>529.11</v>
      </c>
      <c r="P2347" s="180"/>
    </row>
    <row r="2348" spans="1:16" ht="14.1" customHeight="1">
      <c r="A2348" s="172" t="s">
        <v>248</v>
      </c>
      <c r="B2348" s="172"/>
      <c r="C2348" s="172"/>
      <c r="D2348" s="172"/>
      <c r="E2348" s="172"/>
      <c r="F2348" s="172"/>
      <c r="G2348" s="172"/>
      <c r="H2348" s="172"/>
      <c r="I2348" s="173">
        <v>19.36</v>
      </c>
      <c r="J2348" s="173"/>
      <c r="K2348" s="173">
        <v>132.87</v>
      </c>
      <c r="L2348" s="173"/>
      <c r="M2348" s="173">
        <v>0.26</v>
      </c>
      <c r="N2348" s="173"/>
      <c r="O2348" s="173">
        <v>152.49</v>
      </c>
      <c r="P2348" s="173"/>
    </row>
    <row r="2349" spans="1:16" ht="14.1" customHeight="1">
      <c r="A2349" s="174" t="s">
        <v>249</v>
      </c>
      <c r="B2349" s="174"/>
      <c r="C2349" s="174"/>
      <c r="D2349" s="174"/>
      <c r="E2349" s="174"/>
      <c r="F2349" s="174"/>
      <c r="G2349" s="174"/>
      <c r="H2349" s="174"/>
      <c r="I2349" s="175">
        <v>86.52</v>
      </c>
      <c r="J2349" s="175"/>
      <c r="K2349" s="175">
        <v>593.92999999999995</v>
      </c>
      <c r="L2349" s="175"/>
      <c r="M2349" s="175">
        <v>1.1499999999999999</v>
      </c>
      <c r="N2349" s="175"/>
      <c r="O2349" s="175">
        <v>681.6</v>
      </c>
      <c r="P2349" s="175"/>
    </row>
    <row r="2350" spans="1:16" ht="14.1" customHeight="1">
      <c r="A2350" s="184" t="s">
        <v>565</v>
      </c>
      <c r="B2350" s="184"/>
      <c r="C2350" s="184"/>
      <c r="D2350" s="184"/>
      <c r="E2350" s="184"/>
      <c r="F2350" s="184"/>
      <c r="G2350" s="184"/>
      <c r="H2350" s="184"/>
      <c r="I2350" s="184"/>
      <c r="J2350" s="184"/>
      <c r="K2350" s="184"/>
      <c r="L2350" s="184"/>
      <c r="M2350" s="184"/>
      <c r="N2350" s="184"/>
      <c r="O2350" s="185" t="s">
        <v>260</v>
      </c>
      <c r="P2350" s="185"/>
    </row>
    <row r="2351" spans="1:16" ht="14.1" customHeight="1">
      <c r="A2351" s="177" t="s">
        <v>252</v>
      </c>
      <c r="B2351" s="177"/>
      <c r="C2351" s="177"/>
      <c r="D2351" s="177"/>
      <c r="E2351" s="177"/>
      <c r="F2351" s="177"/>
      <c r="G2351" s="177"/>
      <c r="H2351" s="177"/>
      <c r="I2351" s="177"/>
      <c r="J2351" s="177"/>
      <c r="K2351" s="177"/>
      <c r="L2351" s="177"/>
      <c r="M2351" s="177"/>
      <c r="N2351" s="177"/>
      <c r="O2351" s="177"/>
      <c r="P2351" s="177"/>
    </row>
    <row r="2352" spans="1:16" ht="42.4" customHeight="1">
      <c r="A2352" s="181" t="s">
        <v>253</v>
      </c>
      <c r="B2352" s="181"/>
      <c r="C2352" s="181"/>
      <c r="D2352" s="182" t="s">
        <v>239</v>
      </c>
      <c r="E2352" s="182"/>
      <c r="F2352" s="104">
        <v>5067.47</v>
      </c>
      <c r="G2352" s="183">
        <v>1.273E-4</v>
      </c>
      <c r="H2352" s="183"/>
      <c r="I2352" s="176"/>
      <c r="J2352" s="176"/>
      <c r="K2352" s="176"/>
      <c r="L2352" s="176"/>
      <c r="M2352" s="176">
        <v>0.64510000000000001</v>
      </c>
      <c r="N2352" s="176"/>
      <c r="O2352" s="176">
        <v>0.64510000000000001</v>
      </c>
      <c r="P2352" s="176"/>
    </row>
    <row r="2353" spans="1:16" ht="32.65" customHeight="1">
      <c r="A2353" s="181" t="s">
        <v>459</v>
      </c>
      <c r="B2353" s="181"/>
      <c r="C2353" s="181"/>
      <c r="D2353" s="182" t="s">
        <v>239</v>
      </c>
      <c r="E2353" s="182"/>
      <c r="F2353" s="104">
        <v>3302.32</v>
      </c>
      <c r="G2353" s="183">
        <v>1.4469999999999999E-4</v>
      </c>
      <c r="H2353" s="183"/>
      <c r="I2353" s="176"/>
      <c r="J2353" s="176"/>
      <c r="K2353" s="176"/>
      <c r="L2353" s="176"/>
      <c r="M2353" s="176">
        <v>0.4778</v>
      </c>
      <c r="N2353" s="176"/>
      <c r="O2353" s="176">
        <v>0.4778</v>
      </c>
      <c r="P2353" s="176"/>
    </row>
    <row r="2354" spans="1:16" ht="14.1" customHeight="1">
      <c r="A2354" s="177" t="s">
        <v>254</v>
      </c>
      <c r="B2354" s="177"/>
      <c r="C2354" s="177"/>
      <c r="D2354" s="177"/>
      <c r="E2354" s="177"/>
      <c r="F2354" s="177"/>
      <c r="G2354" s="177"/>
      <c r="H2354" s="177"/>
      <c r="I2354" s="177"/>
      <c r="J2354" s="177"/>
      <c r="K2354" s="177"/>
      <c r="L2354" s="177"/>
      <c r="M2354" s="177"/>
      <c r="N2354" s="177"/>
      <c r="O2354" s="178">
        <v>1.1200000000000001</v>
      </c>
      <c r="P2354" s="178"/>
    </row>
    <row r="2355" spans="1:16" ht="14.1" customHeight="1">
      <c r="A2355" s="177" t="s">
        <v>240</v>
      </c>
      <c r="B2355" s="177"/>
      <c r="C2355" s="177"/>
      <c r="D2355" s="177"/>
      <c r="E2355" s="177"/>
      <c r="F2355" s="177"/>
      <c r="G2355" s="177"/>
      <c r="H2355" s="177"/>
      <c r="I2355" s="177"/>
      <c r="J2355" s="177"/>
      <c r="K2355" s="177"/>
      <c r="L2355" s="177"/>
      <c r="M2355" s="177"/>
      <c r="N2355" s="177"/>
      <c r="O2355" s="177"/>
      <c r="P2355" s="177"/>
    </row>
    <row r="2356" spans="1:16" ht="22.7" customHeight="1">
      <c r="A2356" s="181" t="s">
        <v>256</v>
      </c>
      <c r="B2356" s="181"/>
      <c r="C2356" s="181"/>
      <c r="D2356" s="182" t="s">
        <v>242</v>
      </c>
      <c r="E2356" s="182"/>
      <c r="F2356" s="104">
        <v>7.8</v>
      </c>
      <c r="G2356" s="183">
        <v>1.1829475</v>
      </c>
      <c r="H2356" s="183"/>
      <c r="I2356" s="176">
        <v>9.2270000000000003</v>
      </c>
      <c r="J2356" s="176"/>
      <c r="K2356" s="176"/>
      <c r="L2356" s="176"/>
      <c r="M2356" s="176"/>
      <c r="N2356" s="176"/>
      <c r="O2356" s="176">
        <v>9.2270000000000003</v>
      </c>
      <c r="P2356" s="176"/>
    </row>
    <row r="2357" spans="1:16" ht="14.1" customHeight="1">
      <c r="A2357" s="181" t="s">
        <v>291</v>
      </c>
      <c r="B2357" s="181"/>
      <c r="C2357" s="181"/>
      <c r="D2357" s="182" t="s">
        <v>242</v>
      </c>
      <c r="E2357" s="182"/>
      <c r="F2357" s="104">
        <v>7.8</v>
      </c>
      <c r="G2357" s="183">
        <v>2.1677249999999999</v>
      </c>
      <c r="H2357" s="183"/>
      <c r="I2357" s="176">
        <v>16.908300000000001</v>
      </c>
      <c r="J2357" s="176"/>
      <c r="K2357" s="176"/>
      <c r="L2357" s="176"/>
      <c r="M2357" s="176"/>
      <c r="N2357" s="176"/>
      <c r="O2357" s="176">
        <v>16.908300000000001</v>
      </c>
      <c r="P2357" s="176"/>
    </row>
    <row r="2358" spans="1:16" ht="14.1" customHeight="1">
      <c r="A2358" s="181" t="s">
        <v>257</v>
      </c>
      <c r="B2358" s="181"/>
      <c r="C2358" s="181"/>
      <c r="D2358" s="182" t="s">
        <v>242</v>
      </c>
      <c r="E2358" s="182"/>
      <c r="F2358" s="104">
        <v>5.65</v>
      </c>
      <c r="G2358" s="183">
        <v>5.2376464</v>
      </c>
      <c r="H2358" s="183"/>
      <c r="I2358" s="176">
        <v>29.592700000000001</v>
      </c>
      <c r="J2358" s="176"/>
      <c r="K2358" s="176"/>
      <c r="L2358" s="176"/>
      <c r="M2358" s="176"/>
      <c r="N2358" s="176"/>
      <c r="O2358" s="176">
        <v>29.592700000000001</v>
      </c>
      <c r="P2358" s="176"/>
    </row>
    <row r="2359" spans="1:16" ht="14.1" customHeight="1">
      <c r="A2359" s="181" t="s">
        <v>244</v>
      </c>
      <c r="B2359" s="181"/>
      <c r="C2359" s="181"/>
      <c r="D2359" s="182"/>
      <c r="E2359" s="182"/>
      <c r="F2359" s="104">
        <v>55.73</v>
      </c>
      <c r="G2359" s="183">
        <v>0.86899999999999999</v>
      </c>
      <c r="H2359" s="183"/>
      <c r="I2359" s="176">
        <v>48.427599999999998</v>
      </c>
      <c r="J2359" s="176"/>
      <c r="K2359" s="176"/>
      <c r="L2359" s="176"/>
      <c r="M2359" s="176"/>
      <c r="N2359" s="176"/>
      <c r="O2359" s="176">
        <v>48.427599999999998</v>
      </c>
      <c r="P2359" s="176"/>
    </row>
    <row r="2360" spans="1:16" ht="14.1" customHeight="1">
      <c r="A2360" s="181" t="s">
        <v>245</v>
      </c>
      <c r="B2360" s="181"/>
      <c r="C2360" s="181"/>
      <c r="D2360" s="182"/>
      <c r="E2360" s="182"/>
      <c r="F2360" s="104"/>
      <c r="G2360" s="183"/>
      <c r="H2360" s="183"/>
      <c r="I2360" s="176">
        <v>55.04</v>
      </c>
      <c r="J2360" s="176"/>
      <c r="K2360" s="176"/>
      <c r="L2360" s="176"/>
      <c r="M2360" s="176"/>
      <c r="N2360" s="176"/>
      <c r="O2360" s="176">
        <v>55.04</v>
      </c>
      <c r="P2360" s="176"/>
    </row>
    <row r="2361" spans="1:16" ht="14.1" customHeight="1">
      <c r="A2361" s="177" t="s">
        <v>246</v>
      </c>
      <c r="B2361" s="177"/>
      <c r="C2361" s="177"/>
      <c r="D2361" s="177"/>
      <c r="E2361" s="177"/>
      <c r="F2361" s="177"/>
      <c r="G2361" s="177"/>
      <c r="H2361" s="177"/>
      <c r="I2361" s="177"/>
      <c r="J2361" s="177"/>
      <c r="K2361" s="177"/>
      <c r="L2361" s="177"/>
      <c r="M2361" s="177"/>
      <c r="N2361" s="177"/>
      <c r="O2361" s="178">
        <v>159.19999999999999</v>
      </c>
      <c r="P2361" s="178"/>
    </row>
    <row r="2362" spans="1:16" ht="14.1" customHeight="1">
      <c r="A2362" s="177" t="s">
        <v>258</v>
      </c>
      <c r="B2362" s="177"/>
      <c r="C2362" s="177"/>
      <c r="D2362" s="177"/>
      <c r="E2362" s="177"/>
      <c r="F2362" s="177"/>
      <c r="G2362" s="177"/>
      <c r="H2362" s="177"/>
      <c r="I2362" s="177"/>
      <c r="J2362" s="177"/>
      <c r="K2362" s="177"/>
      <c r="L2362" s="177"/>
      <c r="M2362" s="177"/>
      <c r="N2362" s="177"/>
      <c r="O2362" s="177"/>
      <c r="P2362" s="177"/>
    </row>
    <row r="2363" spans="1:16" ht="14.1" customHeight="1">
      <c r="A2363" s="181" t="s">
        <v>259</v>
      </c>
      <c r="B2363" s="181"/>
      <c r="C2363" s="181"/>
      <c r="D2363" s="182" t="s">
        <v>260</v>
      </c>
      <c r="E2363" s="182"/>
      <c r="F2363" s="104">
        <v>85.31</v>
      </c>
      <c r="G2363" s="183">
        <v>0.64770300000000003</v>
      </c>
      <c r="H2363" s="183"/>
      <c r="I2363" s="176"/>
      <c r="J2363" s="176"/>
      <c r="K2363" s="176">
        <v>55.255499999999998</v>
      </c>
      <c r="L2363" s="176"/>
      <c r="M2363" s="176"/>
      <c r="N2363" s="176"/>
      <c r="O2363" s="176">
        <v>55.255499999999998</v>
      </c>
      <c r="P2363" s="176"/>
    </row>
    <row r="2364" spans="1:16" ht="14.1" customHeight="1">
      <c r="A2364" s="181" t="s">
        <v>261</v>
      </c>
      <c r="B2364" s="181"/>
      <c r="C2364" s="181"/>
      <c r="D2364" s="182" t="s">
        <v>262</v>
      </c>
      <c r="E2364" s="182"/>
      <c r="F2364" s="104">
        <v>0.86</v>
      </c>
      <c r="G2364" s="183">
        <v>219.81571500000001</v>
      </c>
      <c r="H2364" s="183"/>
      <c r="I2364" s="176"/>
      <c r="J2364" s="176"/>
      <c r="K2364" s="176">
        <v>189.04150000000001</v>
      </c>
      <c r="L2364" s="176"/>
      <c r="M2364" s="176"/>
      <c r="N2364" s="176"/>
      <c r="O2364" s="176">
        <v>189.04150000000001</v>
      </c>
      <c r="P2364" s="176"/>
    </row>
    <row r="2365" spans="1:16" ht="22.7" customHeight="1">
      <c r="A2365" s="181" t="s">
        <v>263</v>
      </c>
      <c r="B2365" s="181"/>
      <c r="C2365" s="181"/>
      <c r="D2365" s="182" t="s">
        <v>264</v>
      </c>
      <c r="E2365" s="182"/>
      <c r="F2365" s="104">
        <v>1</v>
      </c>
      <c r="G2365" s="183">
        <v>0.87532290000000001</v>
      </c>
      <c r="H2365" s="183"/>
      <c r="I2365" s="176"/>
      <c r="J2365" s="176"/>
      <c r="K2365" s="176">
        <v>0.87529999999999997</v>
      </c>
      <c r="L2365" s="176"/>
      <c r="M2365" s="176"/>
      <c r="N2365" s="176"/>
      <c r="O2365" s="176">
        <v>0.87529999999999997</v>
      </c>
      <c r="P2365" s="176"/>
    </row>
    <row r="2366" spans="1:16" ht="22.7" customHeight="1">
      <c r="A2366" s="181" t="s">
        <v>265</v>
      </c>
      <c r="B2366" s="181"/>
      <c r="C2366" s="181"/>
      <c r="D2366" s="182" t="s">
        <v>260</v>
      </c>
      <c r="E2366" s="182"/>
      <c r="F2366" s="104">
        <v>103.59</v>
      </c>
      <c r="G2366" s="183">
        <v>0.466256</v>
      </c>
      <c r="H2366" s="183"/>
      <c r="I2366" s="176"/>
      <c r="J2366" s="176"/>
      <c r="K2366" s="176">
        <v>48.299500000000002</v>
      </c>
      <c r="L2366" s="176"/>
      <c r="M2366" s="176"/>
      <c r="N2366" s="176"/>
      <c r="O2366" s="176">
        <v>48.299500000000002</v>
      </c>
      <c r="P2366" s="176"/>
    </row>
    <row r="2367" spans="1:16" ht="32.65" customHeight="1">
      <c r="A2367" s="181" t="s">
        <v>481</v>
      </c>
      <c r="B2367" s="181"/>
      <c r="C2367" s="181"/>
      <c r="D2367" s="182" t="s">
        <v>260</v>
      </c>
      <c r="E2367" s="182"/>
      <c r="F2367" s="104">
        <v>76.84</v>
      </c>
      <c r="G2367" s="183">
        <v>0.45429999999999998</v>
      </c>
      <c r="H2367" s="183"/>
      <c r="I2367" s="176"/>
      <c r="J2367" s="176"/>
      <c r="K2367" s="176">
        <v>34.9084</v>
      </c>
      <c r="L2367" s="176"/>
      <c r="M2367" s="176"/>
      <c r="N2367" s="176"/>
      <c r="O2367" s="176">
        <v>34.9084</v>
      </c>
      <c r="P2367" s="176"/>
    </row>
    <row r="2368" spans="1:16" ht="14.1" customHeight="1">
      <c r="A2368" s="177" t="s">
        <v>273</v>
      </c>
      <c r="B2368" s="177"/>
      <c r="C2368" s="177"/>
      <c r="D2368" s="177"/>
      <c r="E2368" s="177"/>
      <c r="F2368" s="177"/>
      <c r="G2368" s="177"/>
      <c r="H2368" s="177"/>
      <c r="I2368" s="177"/>
      <c r="J2368" s="177"/>
      <c r="K2368" s="177"/>
      <c r="L2368" s="177"/>
      <c r="M2368" s="177"/>
      <c r="N2368" s="177"/>
      <c r="O2368" s="178">
        <v>328.38</v>
      </c>
      <c r="P2368" s="178"/>
    </row>
    <row r="2369" spans="1:16" ht="14.1" customHeight="1">
      <c r="A2369" s="179" t="s">
        <v>247</v>
      </c>
      <c r="B2369" s="179"/>
      <c r="C2369" s="179"/>
      <c r="D2369" s="179"/>
      <c r="E2369" s="179"/>
      <c r="F2369" s="179"/>
      <c r="G2369" s="179"/>
      <c r="H2369" s="179"/>
      <c r="I2369" s="180">
        <v>159.19999999999999</v>
      </c>
      <c r="J2369" s="180"/>
      <c r="K2369" s="180">
        <v>328.38</v>
      </c>
      <c r="L2369" s="180"/>
      <c r="M2369" s="180">
        <v>1.1200000000000001</v>
      </c>
      <c r="N2369" s="180"/>
      <c r="O2369" s="180">
        <v>488.7</v>
      </c>
      <c r="P2369" s="180"/>
    </row>
    <row r="2370" spans="1:16" ht="14.1" customHeight="1">
      <c r="A2370" s="172" t="s">
        <v>248</v>
      </c>
      <c r="B2370" s="172"/>
      <c r="C2370" s="172"/>
      <c r="D2370" s="172"/>
      <c r="E2370" s="172"/>
      <c r="F2370" s="172"/>
      <c r="G2370" s="172"/>
      <c r="H2370" s="172"/>
      <c r="I2370" s="173">
        <v>45.88</v>
      </c>
      <c r="J2370" s="173"/>
      <c r="K2370" s="173">
        <v>94.64</v>
      </c>
      <c r="L2370" s="173"/>
      <c r="M2370" s="173">
        <v>0.32</v>
      </c>
      <c r="N2370" s="173"/>
      <c r="O2370" s="173">
        <v>140.84</v>
      </c>
      <c r="P2370" s="173"/>
    </row>
    <row r="2371" spans="1:16" ht="14.1" customHeight="1">
      <c r="A2371" s="174" t="s">
        <v>249</v>
      </c>
      <c r="B2371" s="174"/>
      <c r="C2371" s="174"/>
      <c r="D2371" s="174"/>
      <c r="E2371" s="174"/>
      <c r="F2371" s="174"/>
      <c r="G2371" s="174"/>
      <c r="H2371" s="174"/>
      <c r="I2371" s="175">
        <v>205.08</v>
      </c>
      <c r="J2371" s="175"/>
      <c r="K2371" s="175">
        <v>423.02</v>
      </c>
      <c r="L2371" s="175"/>
      <c r="M2371" s="175">
        <v>1.44</v>
      </c>
      <c r="N2371" s="175"/>
      <c r="O2371" s="175">
        <v>629.54</v>
      </c>
      <c r="P2371" s="175"/>
    </row>
    <row r="2372" spans="1:16" ht="14.1" customHeight="1">
      <c r="A2372" s="184" t="s">
        <v>566</v>
      </c>
      <c r="B2372" s="184"/>
      <c r="C2372" s="184"/>
      <c r="D2372" s="184"/>
      <c r="E2372" s="184"/>
      <c r="F2372" s="184"/>
      <c r="G2372" s="184"/>
      <c r="H2372" s="184"/>
      <c r="I2372" s="184"/>
      <c r="J2372" s="184"/>
      <c r="K2372" s="184"/>
      <c r="L2372" s="184"/>
      <c r="M2372" s="184"/>
      <c r="N2372" s="184"/>
      <c r="O2372" s="185" t="s">
        <v>251</v>
      </c>
      <c r="P2372" s="185"/>
    </row>
    <row r="2373" spans="1:16" ht="13.35" customHeight="1"/>
    <row r="2374" spans="1:16" ht="14.1" customHeight="1">
      <c r="A2374" s="170" t="s">
        <v>270</v>
      </c>
      <c r="B2374" s="170"/>
      <c r="C2374" s="170"/>
      <c r="D2374" s="170"/>
      <c r="E2374" s="170"/>
      <c r="F2374" s="170"/>
      <c r="G2374" s="170"/>
      <c r="H2374" s="170"/>
      <c r="I2374" s="170"/>
      <c r="J2374" s="170"/>
      <c r="K2374" s="170"/>
      <c r="L2374" s="170"/>
      <c r="M2374" s="170"/>
      <c r="N2374" s="170"/>
      <c r="O2374" s="170"/>
      <c r="P2374" s="170"/>
    </row>
    <row r="2375" spans="1:16" ht="14.1" customHeight="1">
      <c r="A2375" s="171" t="s">
        <v>271</v>
      </c>
      <c r="B2375" s="171"/>
      <c r="C2375" s="171"/>
      <c r="D2375" s="171"/>
      <c r="E2375" s="171"/>
      <c r="F2375" s="171"/>
      <c r="G2375" s="171"/>
      <c r="H2375" s="171"/>
      <c r="I2375" s="171"/>
      <c r="J2375" s="171"/>
      <c r="K2375" s="171"/>
      <c r="L2375" s="171"/>
      <c r="M2375" s="171"/>
      <c r="N2375" s="171"/>
      <c r="O2375" s="171"/>
      <c r="P2375" s="171"/>
    </row>
    <row r="2376" spans="1:16" ht="65.25" customHeight="1">
      <c r="A2376" s="198"/>
      <c r="B2376" s="198"/>
      <c r="C2376" s="198"/>
      <c r="D2376" s="198"/>
      <c r="E2376" s="198"/>
      <c r="F2376" s="198"/>
      <c r="G2376" s="198"/>
      <c r="H2376" s="198"/>
      <c r="I2376" s="198"/>
      <c r="J2376" s="198"/>
      <c r="K2376" s="198"/>
      <c r="L2376" s="198"/>
      <c r="M2376" s="198"/>
      <c r="N2376" s="198"/>
      <c r="O2376" s="198"/>
      <c r="P2376" s="198"/>
    </row>
    <row r="2377" spans="1:16" ht="5.65" customHeight="1"/>
    <row r="2378" spans="1:16" ht="19.7" customHeight="1">
      <c r="A2378" s="199" t="s">
        <v>218</v>
      </c>
      <c r="B2378" s="199"/>
      <c r="C2378" s="199"/>
      <c r="D2378" s="199"/>
      <c r="E2378" s="199"/>
      <c r="F2378" s="199"/>
      <c r="G2378" s="199"/>
      <c r="H2378" s="199"/>
      <c r="I2378" s="199"/>
      <c r="J2378" s="199"/>
      <c r="K2378" s="199"/>
      <c r="L2378" s="199"/>
      <c r="M2378" s="199"/>
      <c r="N2378" s="199"/>
      <c r="O2378" s="199"/>
      <c r="P2378" s="199"/>
    </row>
    <row r="2379" spans="1:16" ht="15.75" customHeight="1">
      <c r="A2379" s="105" t="s">
        <v>117</v>
      </c>
      <c r="B2379" s="196" t="s">
        <v>118</v>
      </c>
      <c r="C2379" s="196"/>
      <c r="D2379" s="196"/>
      <c r="E2379" s="196"/>
      <c r="F2379" s="196"/>
      <c r="G2379" s="196"/>
      <c r="H2379" s="196"/>
      <c r="I2379" s="196"/>
      <c r="J2379" s="196"/>
      <c r="K2379" s="196"/>
      <c r="L2379" s="193" t="s">
        <v>119</v>
      </c>
      <c r="M2379" s="193"/>
      <c r="N2379" s="200" t="s">
        <v>171</v>
      </c>
      <c r="O2379" s="200"/>
      <c r="P2379" s="200"/>
    </row>
    <row r="2380" spans="1:16" ht="12.6" customHeight="1">
      <c r="A2380" s="105" t="s">
        <v>120</v>
      </c>
      <c r="B2380" s="196" t="s">
        <v>121</v>
      </c>
      <c r="C2380" s="196"/>
      <c r="D2380" s="196"/>
      <c r="E2380" s="196"/>
      <c r="F2380" s="196"/>
      <c r="G2380" s="196"/>
      <c r="H2380" s="196"/>
      <c r="I2380" s="196"/>
      <c r="J2380" s="196"/>
      <c r="K2380" s="196"/>
      <c r="L2380" s="193" t="s">
        <v>219</v>
      </c>
      <c r="M2380" s="193"/>
      <c r="N2380" s="194" t="s">
        <v>3435</v>
      </c>
      <c r="O2380" s="194"/>
      <c r="P2380" s="194"/>
    </row>
    <row r="2381" spans="1:16" ht="14.45" customHeight="1">
      <c r="A2381" s="105" t="s">
        <v>220</v>
      </c>
      <c r="B2381" s="193" t="s">
        <v>170</v>
      </c>
      <c r="C2381" s="193"/>
      <c r="D2381" s="193"/>
      <c r="E2381" s="193"/>
      <c r="F2381" s="193"/>
      <c r="G2381" s="193"/>
      <c r="H2381" s="193"/>
      <c r="I2381" s="193"/>
      <c r="J2381" s="193"/>
      <c r="K2381" s="193"/>
      <c r="L2381" s="193" t="s">
        <v>122</v>
      </c>
      <c r="M2381" s="193"/>
      <c r="N2381" s="194"/>
      <c r="O2381" s="194"/>
      <c r="P2381" s="194"/>
    </row>
    <row r="2382" spans="1:16" ht="14.65" customHeight="1">
      <c r="A2382" s="105" t="s">
        <v>221</v>
      </c>
      <c r="B2382" s="193" t="s">
        <v>170</v>
      </c>
      <c r="C2382" s="193"/>
      <c r="D2382" s="193"/>
      <c r="E2382" s="193"/>
      <c r="F2382" s="193"/>
      <c r="G2382" s="193"/>
      <c r="H2382" s="193"/>
      <c r="I2382" s="193"/>
      <c r="J2382" s="193"/>
      <c r="K2382" s="193"/>
      <c r="L2382" s="193" t="s">
        <v>123</v>
      </c>
      <c r="M2382" s="193"/>
      <c r="N2382" s="194" t="s">
        <v>124</v>
      </c>
      <c r="O2382" s="194"/>
      <c r="P2382" s="194"/>
    </row>
    <row r="2383" spans="1:16" ht="26.45" customHeight="1">
      <c r="A2383" s="105" t="s">
        <v>222</v>
      </c>
      <c r="B2383" s="193" t="s">
        <v>170</v>
      </c>
      <c r="C2383" s="193"/>
      <c r="D2383" s="193"/>
      <c r="E2383" s="193"/>
      <c r="F2383" s="193"/>
      <c r="G2383" s="193"/>
      <c r="H2383" s="193"/>
      <c r="I2383" s="193"/>
      <c r="J2383" s="193"/>
      <c r="K2383" s="193"/>
      <c r="L2383" s="193" t="s">
        <v>125</v>
      </c>
      <c r="M2383" s="193"/>
      <c r="N2383" s="195" t="s">
        <v>3493</v>
      </c>
      <c r="O2383" s="195"/>
      <c r="P2383" s="195"/>
    </row>
    <row r="2384" spans="1:16" ht="13.35" customHeight="1">
      <c r="A2384" s="106" t="s">
        <v>126</v>
      </c>
      <c r="B2384" s="188"/>
      <c r="C2384" s="188"/>
      <c r="D2384" s="188"/>
      <c r="E2384" s="188"/>
      <c r="F2384" s="188"/>
      <c r="G2384" s="188"/>
      <c r="H2384" s="188"/>
      <c r="I2384" s="188"/>
      <c r="J2384" s="188"/>
      <c r="K2384" s="188"/>
      <c r="L2384" s="188" t="s">
        <v>127</v>
      </c>
      <c r="M2384" s="188"/>
      <c r="N2384" s="189" t="s">
        <v>173</v>
      </c>
      <c r="O2384" s="189"/>
      <c r="P2384" s="189"/>
    </row>
    <row r="2385" spans="1:16" ht="15.75" customHeight="1">
      <c r="A2385" s="190" t="s">
        <v>223</v>
      </c>
      <c r="B2385" s="190"/>
      <c r="C2385" s="191" t="s">
        <v>224</v>
      </c>
      <c r="D2385" s="191"/>
      <c r="E2385" s="192" t="s">
        <v>225</v>
      </c>
      <c r="F2385" s="192"/>
      <c r="G2385" s="192"/>
      <c r="H2385" s="191" t="s">
        <v>226</v>
      </c>
      <c r="I2385" s="191"/>
      <c r="J2385" s="192" t="s">
        <v>227</v>
      </c>
      <c r="K2385" s="192"/>
      <c r="L2385" s="192"/>
      <c r="M2385" s="192"/>
      <c r="N2385" s="192"/>
      <c r="O2385" s="192"/>
      <c r="P2385" s="103" t="s">
        <v>228</v>
      </c>
    </row>
    <row r="2386" spans="1:16" ht="17.100000000000001" customHeight="1">
      <c r="A2386" s="186" t="s">
        <v>229</v>
      </c>
      <c r="B2386" s="186"/>
      <c r="C2386" s="186"/>
      <c r="D2386" s="187" t="s">
        <v>230</v>
      </c>
      <c r="E2386" s="187"/>
      <c r="F2386" s="187" t="s">
        <v>231</v>
      </c>
      <c r="G2386" s="187" t="s">
        <v>232</v>
      </c>
      <c r="H2386" s="187"/>
      <c r="I2386" s="187" t="s">
        <v>233</v>
      </c>
      <c r="J2386" s="187"/>
      <c r="K2386" s="187"/>
      <c r="L2386" s="187"/>
      <c r="M2386" s="187"/>
      <c r="N2386" s="187"/>
      <c r="O2386" s="187"/>
      <c r="P2386" s="187"/>
    </row>
    <row r="2387" spans="1:16" ht="17.100000000000001" customHeight="1">
      <c r="A2387" s="186"/>
      <c r="B2387" s="186"/>
      <c r="C2387" s="186"/>
      <c r="D2387" s="187"/>
      <c r="E2387" s="187"/>
      <c r="F2387" s="187"/>
      <c r="G2387" s="187"/>
      <c r="H2387" s="187"/>
      <c r="I2387" s="187" t="s">
        <v>234</v>
      </c>
      <c r="J2387" s="187"/>
      <c r="K2387" s="187" t="s">
        <v>235</v>
      </c>
      <c r="L2387" s="187"/>
      <c r="M2387" s="187" t="s">
        <v>236</v>
      </c>
      <c r="N2387" s="187"/>
      <c r="O2387" s="187" t="s">
        <v>237</v>
      </c>
      <c r="P2387" s="187"/>
    </row>
    <row r="2388" spans="1:16" ht="14.1" customHeight="1">
      <c r="A2388" s="177" t="s">
        <v>240</v>
      </c>
      <c r="B2388" s="177"/>
      <c r="C2388" s="177"/>
      <c r="D2388" s="177"/>
      <c r="E2388" s="177"/>
      <c r="F2388" s="177"/>
      <c r="G2388" s="177"/>
      <c r="H2388" s="177"/>
      <c r="I2388" s="177"/>
      <c r="J2388" s="177"/>
      <c r="K2388" s="177"/>
      <c r="L2388" s="177"/>
      <c r="M2388" s="177"/>
      <c r="N2388" s="177"/>
      <c r="O2388" s="177"/>
      <c r="P2388" s="177"/>
    </row>
    <row r="2389" spans="1:16" ht="14.1" customHeight="1">
      <c r="A2389" s="181" t="s">
        <v>291</v>
      </c>
      <c r="B2389" s="181"/>
      <c r="C2389" s="181"/>
      <c r="D2389" s="182" t="s">
        <v>242</v>
      </c>
      <c r="E2389" s="182"/>
      <c r="F2389" s="104">
        <v>7.8</v>
      </c>
      <c r="G2389" s="183">
        <v>0.58622529999999995</v>
      </c>
      <c r="H2389" s="183"/>
      <c r="I2389" s="176">
        <v>4.5726000000000004</v>
      </c>
      <c r="J2389" s="176"/>
      <c r="K2389" s="176"/>
      <c r="L2389" s="176"/>
      <c r="M2389" s="176"/>
      <c r="N2389" s="176"/>
      <c r="O2389" s="176">
        <v>4.5726000000000004</v>
      </c>
      <c r="P2389" s="176"/>
    </row>
    <row r="2390" spans="1:16" ht="14.1" customHeight="1">
      <c r="A2390" s="181" t="s">
        <v>359</v>
      </c>
      <c r="B2390" s="181"/>
      <c r="C2390" s="181"/>
      <c r="D2390" s="182" t="s">
        <v>242</v>
      </c>
      <c r="E2390" s="182"/>
      <c r="F2390" s="104">
        <v>5.65</v>
      </c>
      <c r="G2390" s="183">
        <v>0.78163380000000005</v>
      </c>
      <c r="H2390" s="183"/>
      <c r="I2390" s="176">
        <v>4.4161999999999999</v>
      </c>
      <c r="J2390" s="176"/>
      <c r="K2390" s="176"/>
      <c r="L2390" s="176"/>
      <c r="M2390" s="176"/>
      <c r="N2390" s="176"/>
      <c r="O2390" s="176">
        <v>4.4161999999999999</v>
      </c>
      <c r="P2390" s="176"/>
    </row>
    <row r="2391" spans="1:16" ht="14.1" customHeight="1">
      <c r="A2391" s="181" t="s">
        <v>244</v>
      </c>
      <c r="B2391" s="181"/>
      <c r="C2391" s="181"/>
      <c r="D2391" s="182"/>
      <c r="E2391" s="182"/>
      <c r="F2391" s="104">
        <v>8.99</v>
      </c>
      <c r="G2391" s="183">
        <v>0.86899999999999999</v>
      </c>
      <c r="H2391" s="183"/>
      <c r="I2391" s="176">
        <v>7.8113000000000001</v>
      </c>
      <c r="J2391" s="176"/>
      <c r="K2391" s="176"/>
      <c r="L2391" s="176"/>
      <c r="M2391" s="176"/>
      <c r="N2391" s="176"/>
      <c r="O2391" s="176">
        <v>7.8113000000000001</v>
      </c>
      <c r="P2391" s="176"/>
    </row>
    <row r="2392" spans="1:16" ht="14.1" customHeight="1">
      <c r="A2392" s="181" t="s">
        <v>245</v>
      </c>
      <c r="B2392" s="181"/>
      <c r="C2392" s="181"/>
      <c r="D2392" s="182"/>
      <c r="E2392" s="182"/>
      <c r="F2392" s="104"/>
      <c r="G2392" s="183"/>
      <c r="H2392" s="183"/>
      <c r="I2392" s="176">
        <v>9.01</v>
      </c>
      <c r="J2392" s="176"/>
      <c r="K2392" s="176"/>
      <c r="L2392" s="176"/>
      <c r="M2392" s="176"/>
      <c r="N2392" s="176"/>
      <c r="O2392" s="176">
        <v>9.01</v>
      </c>
      <c r="P2392" s="176"/>
    </row>
    <row r="2393" spans="1:16" ht="14.1" customHeight="1">
      <c r="A2393" s="177" t="s">
        <v>246</v>
      </c>
      <c r="B2393" s="177"/>
      <c r="C2393" s="177"/>
      <c r="D2393" s="177"/>
      <c r="E2393" s="177"/>
      <c r="F2393" s="177"/>
      <c r="G2393" s="177"/>
      <c r="H2393" s="177"/>
      <c r="I2393" s="177"/>
      <c r="J2393" s="177"/>
      <c r="K2393" s="177"/>
      <c r="L2393" s="177"/>
      <c r="M2393" s="177"/>
      <c r="N2393" s="177"/>
      <c r="O2393" s="178">
        <v>25.81</v>
      </c>
      <c r="P2393" s="178"/>
    </row>
    <row r="2394" spans="1:16" ht="14.1" customHeight="1">
      <c r="A2394" s="177" t="s">
        <v>258</v>
      </c>
      <c r="B2394" s="177"/>
      <c r="C2394" s="177"/>
      <c r="D2394" s="177"/>
      <c r="E2394" s="177"/>
      <c r="F2394" s="177"/>
      <c r="G2394" s="177"/>
      <c r="H2394" s="177"/>
      <c r="I2394" s="177"/>
      <c r="J2394" s="177"/>
      <c r="K2394" s="177"/>
      <c r="L2394" s="177"/>
      <c r="M2394" s="177"/>
      <c r="N2394" s="177"/>
      <c r="O2394" s="177"/>
      <c r="P2394" s="177"/>
    </row>
    <row r="2395" spans="1:16" ht="14.1" customHeight="1">
      <c r="A2395" s="181" t="s">
        <v>259</v>
      </c>
      <c r="B2395" s="181"/>
      <c r="C2395" s="181"/>
      <c r="D2395" s="182" t="s">
        <v>260</v>
      </c>
      <c r="E2395" s="182"/>
      <c r="F2395" s="104">
        <v>85.31</v>
      </c>
      <c r="G2395" s="183">
        <v>3.6999999999999998E-2</v>
      </c>
      <c r="H2395" s="183"/>
      <c r="I2395" s="176"/>
      <c r="J2395" s="176"/>
      <c r="K2395" s="176">
        <v>3.1564999999999999</v>
      </c>
      <c r="L2395" s="176"/>
      <c r="M2395" s="176"/>
      <c r="N2395" s="176"/>
      <c r="O2395" s="176">
        <v>3.1564999999999999</v>
      </c>
      <c r="P2395" s="176"/>
    </row>
    <row r="2396" spans="1:16" ht="14.1" customHeight="1">
      <c r="A2396" s="181" t="s">
        <v>393</v>
      </c>
      <c r="B2396" s="181"/>
      <c r="C2396" s="181"/>
      <c r="D2396" s="182" t="s">
        <v>394</v>
      </c>
      <c r="E2396" s="182"/>
      <c r="F2396" s="104">
        <v>43.74</v>
      </c>
      <c r="G2396" s="183">
        <v>0.15</v>
      </c>
      <c r="H2396" s="183"/>
      <c r="I2396" s="176"/>
      <c r="J2396" s="176"/>
      <c r="K2396" s="176">
        <v>6.5609999999999999</v>
      </c>
      <c r="L2396" s="176"/>
      <c r="M2396" s="176"/>
      <c r="N2396" s="176"/>
      <c r="O2396" s="176">
        <v>6.5609999999999999</v>
      </c>
      <c r="P2396" s="176"/>
    </row>
    <row r="2397" spans="1:16" ht="14.1" customHeight="1">
      <c r="A2397" s="177" t="s">
        <v>273</v>
      </c>
      <c r="B2397" s="177"/>
      <c r="C2397" s="177"/>
      <c r="D2397" s="177"/>
      <c r="E2397" s="177"/>
      <c r="F2397" s="177"/>
      <c r="G2397" s="177"/>
      <c r="H2397" s="177"/>
      <c r="I2397" s="177"/>
      <c r="J2397" s="177"/>
      <c r="K2397" s="177"/>
      <c r="L2397" s="177"/>
      <c r="M2397" s="177"/>
      <c r="N2397" s="177"/>
      <c r="O2397" s="178">
        <v>9.7200000000000006</v>
      </c>
      <c r="P2397" s="178"/>
    </row>
    <row r="2398" spans="1:16" ht="14.1" customHeight="1">
      <c r="A2398" s="179" t="s">
        <v>247</v>
      </c>
      <c r="B2398" s="179"/>
      <c r="C2398" s="179"/>
      <c r="D2398" s="179"/>
      <c r="E2398" s="179"/>
      <c r="F2398" s="179"/>
      <c r="G2398" s="179"/>
      <c r="H2398" s="179"/>
      <c r="I2398" s="180">
        <v>25.81</v>
      </c>
      <c r="J2398" s="180"/>
      <c r="K2398" s="180">
        <v>9.7200000000000006</v>
      </c>
      <c r="L2398" s="180"/>
      <c r="M2398" s="180"/>
      <c r="N2398" s="180"/>
      <c r="O2398" s="180">
        <v>35.53</v>
      </c>
      <c r="P2398" s="180"/>
    </row>
    <row r="2399" spans="1:16" ht="14.1" customHeight="1">
      <c r="A2399" s="172" t="s">
        <v>248</v>
      </c>
      <c r="B2399" s="172"/>
      <c r="C2399" s="172"/>
      <c r="D2399" s="172"/>
      <c r="E2399" s="172"/>
      <c r="F2399" s="172"/>
      <c r="G2399" s="172"/>
      <c r="H2399" s="172"/>
      <c r="I2399" s="173">
        <v>7.44</v>
      </c>
      <c r="J2399" s="173"/>
      <c r="K2399" s="173">
        <v>2.8</v>
      </c>
      <c r="L2399" s="173"/>
      <c r="M2399" s="173"/>
      <c r="N2399" s="173"/>
      <c r="O2399" s="173">
        <v>10.24</v>
      </c>
      <c r="P2399" s="173"/>
    </row>
    <row r="2400" spans="1:16" ht="14.1" customHeight="1">
      <c r="A2400" s="174" t="s">
        <v>249</v>
      </c>
      <c r="B2400" s="174"/>
      <c r="C2400" s="174"/>
      <c r="D2400" s="174"/>
      <c r="E2400" s="174"/>
      <c r="F2400" s="174"/>
      <c r="G2400" s="174"/>
      <c r="H2400" s="174"/>
      <c r="I2400" s="175">
        <v>33.25</v>
      </c>
      <c r="J2400" s="175"/>
      <c r="K2400" s="175">
        <v>12.52</v>
      </c>
      <c r="L2400" s="175"/>
      <c r="M2400" s="175"/>
      <c r="N2400" s="175"/>
      <c r="O2400" s="175">
        <v>45.77</v>
      </c>
      <c r="P2400" s="175"/>
    </row>
    <row r="2401" spans="1:16" ht="14.1" customHeight="1">
      <c r="A2401" s="184" t="s">
        <v>567</v>
      </c>
      <c r="B2401" s="184"/>
      <c r="C2401" s="184"/>
      <c r="D2401" s="184"/>
      <c r="E2401" s="184"/>
      <c r="F2401" s="184"/>
      <c r="G2401" s="184"/>
      <c r="H2401" s="184"/>
      <c r="I2401" s="184"/>
      <c r="J2401" s="184"/>
      <c r="K2401" s="184"/>
      <c r="L2401" s="184"/>
      <c r="M2401" s="184"/>
      <c r="N2401" s="184"/>
      <c r="O2401" s="185" t="s">
        <v>251</v>
      </c>
      <c r="P2401" s="185"/>
    </row>
    <row r="2402" spans="1:16" ht="14.1" customHeight="1">
      <c r="A2402" s="177" t="s">
        <v>240</v>
      </c>
      <c r="B2402" s="177"/>
      <c r="C2402" s="177"/>
      <c r="D2402" s="177"/>
      <c r="E2402" s="177"/>
      <c r="F2402" s="177"/>
      <c r="G2402" s="177"/>
      <c r="H2402" s="177"/>
      <c r="I2402" s="177"/>
      <c r="J2402" s="177"/>
      <c r="K2402" s="177"/>
      <c r="L2402" s="177"/>
      <c r="M2402" s="177"/>
      <c r="N2402" s="177"/>
      <c r="O2402" s="177"/>
      <c r="P2402" s="177"/>
    </row>
    <row r="2403" spans="1:16" ht="14.1" customHeight="1">
      <c r="A2403" s="181" t="s">
        <v>292</v>
      </c>
      <c r="B2403" s="181"/>
      <c r="C2403" s="181"/>
      <c r="D2403" s="182" t="s">
        <v>242</v>
      </c>
      <c r="E2403" s="182"/>
      <c r="F2403" s="104">
        <v>7.8</v>
      </c>
      <c r="G2403" s="183">
        <v>0.27552179999999998</v>
      </c>
      <c r="H2403" s="183"/>
      <c r="I2403" s="176">
        <v>2.1490999999999998</v>
      </c>
      <c r="J2403" s="176"/>
      <c r="K2403" s="176"/>
      <c r="L2403" s="176"/>
      <c r="M2403" s="176"/>
      <c r="N2403" s="176"/>
      <c r="O2403" s="176">
        <v>2.1490999999999998</v>
      </c>
      <c r="P2403" s="176"/>
    </row>
    <row r="2404" spans="1:16" ht="14.1" customHeight="1">
      <c r="A2404" s="181" t="s">
        <v>257</v>
      </c>
      <c r="B2404" s="181"/>
      <c r="C2404" s="181"/>
      <c r="D2404" s="182" t="s">
        <v>242</v>
      </c>
      <c r="E2404" s="182"/>
      <c r="F2404" s="104">
        <v>5.65</v>
      </c>
      <c r="G2404" s="183">
        <v>0.11521820000000001</v>
      </c>
      <c r="H2404" s="183"/>
      <c r="I2404" s="176">
        <v>0.65100000000000002</v>
      </c>
      <c r="J2404" s="176"/>
      <c r="K2404" s="176"/>
      <c r="L2404" s="176"/>
      <c r="M2404" s="176"/>
      <c r="N2404" s="176"/>
      <c r="O2404" s="176">
        <v>0.65100000000000002</v>
      </c>
      <c r="P2404" s="176"/>
    </row>
    <row r="2405" spans="1:16" ht="14.1" customHeight="1">
      <c r="A2405" s="181" t="s">
        <v>244</v>
      </c>
      <c r="B2405" s="181"/>
      <c r="C2405" s="181"/>
      <c r="D2405" s="182"/>
      <c r="E2405" s="182"/>
      <c r="F2405" s="104">
        <v>2.8</v>
      </c>
      <c r="G2405" s="183">
        <v>0.86899999999999999</v>
      </c>
      <c r="H2405" s="183"/>
      <c r="I2405" s="176">
        <v>2.4333</v>
      </c>
      <c r="J2405" s="176"/>
      <c r="K2405" s="176"/>
      <c r="L2405" s="176"/>
      <c r="M2405" s="176"/>
      <c r="N2405" s="176"/>
      <c r="O2405" s="176">
        <v>2.4333</v>
      </c>
      <c r="P2405" s="176"/>
    </row>
    <row r="2406" spans="1:16" ht="14.1" customHeight="1">
      <c r="A2406" s="181" t="s">
        <v>245</v>
      </c>
      <c r="B2406" s="181"/>
      <c r="C2406" s="181"/>
      <c r="D2406" s="182"/>
      <c r="E2406" s="182"/>
      <c r="F2406" s="104"/>
      <c r="G2406" s="183"/>
      <c r="H2406" s="183"/>
      <c r="I2406" s="176">
        <v>2.89</v>
      </c>
      <c r="J2406" s="176"/>
      <c r="K2406" s="176"/>
      <c r="L2406" s="176"/>
      <c r="M2406" s="176"/>
      <c r="N2406" s="176"/>
      <c r="O2406" s="176">
        <v>2.89</v>
      </c>
      <c r="P2406" s="176"/>
    </row>
    <row r="2407" spans="1:16" ht="14.1" customHeight="1">
      <c r="A2407" s="177" t="s">
        <v>246</v>
      </c>
      <c r="B2407" s="177"/>
      <c r="C2407" s="177"/>
      <c r="D2407" s="177"/>
      <c r="E2407" s="177"/>
      <c r="F2407" s="177"/>
      <c r="G2407" s="177"/>
      <c r="H2407" s="177"/>
      <c r="I2407" s="177"/>
      <c r="J2407" s="177"/>
      <c r="K2407" s="177"/>
      <c r="L2407" s="177"/>
      <c r="M2407" s="177"/>
      <c r="N2407" s="177"/>
      <c r="O2407" s="178">
        <v>8.1199999999999992</v>
      </c>
      <c r="P2407" s="178"/>
    </row>
    <row r="2408" spans="1:16" ht="14.1" customHeight="1">
      <c r="A2408" s="177" t="s">
        <v>258</v>
      </c>
      <c r="B2408" s="177"/>
      <c r="C2408" s="177"/>
      <c r="D2408" s="177"/>
      <c r="E2408" s="177"/>
      <c r="F2408" s="177"/>
      <c r="G2408" s="177"/>
      <c r="H2408" s="177"/>
      <c r="I2408" s="177"/>
      <c r="J2408" s="177"/>
      <c r="K2408" s="177"/>
      <c r="L2408" s="177"/>
      <c r="M2408" s="177"/>
      <c r="N2408" s="177"/>
      <c r="O2408" s="177"/>
      <c r="P2408" s="177"/>
    </row>
    <row r="2409" spans="1:16" ht="14.1" customHeight="1">
      <c r="A2409" s="181" t="s">
        <v>490</v>
      </c>
      <c r="B2409" s="181"/>
      <c r="C2409" s="181"/>
      <c r="D2409" s="182" t="s">
        <v>239</v>
      </c>
      <c r="E2409" s="182"/>
      <c r="F2409" s="104">
        <v>5.95</v>
      </c>
      <c r="G2409" s="183">
        <v>0.01</v>
      </c>
      <c r="H2409" s="183"/>
      <c r="I2409" s="176"/>
      <c r="J2409" s="176"/>
      <c r="K2409" s="176">
        <v>5.9499999999999997E-2</v>
      </c>
      <c r="L2409" s="176"/>
      <c r="M2409" s="176"/>
      <c r="N2409" s="176"/>
      <c r="O2409" s="176">
        <v>5.9499999999999997E-2</v>
      </c>
      <c r="P2409" s="176"/>
    </row>
    <row r="2410" spans="1:16" ht="22.7" customHeight="1">
      <c r="A2410" s="181" t="s">
        <v>568</v>
      </c>
      <c r="B2410" s="181"/>
      <c r="C2410" s="181"/>
      <c r="D2410" s="182" t="s">
        <v>282</v>
      </c>
      <c r="E2410" s="182"/>
      <c r="F2410" s="104">
        <v>6.96</v>
      </c>
      <c r="G2410" s="183">
        <v>0.16</v>
      </c>
      <c r="H2410" s="183"/>
      <c r="I2410" s="176"/>
      <c r="J2410" s="176"/>
      <c r="K2410" s="176">
        <v>1.1135999999999999</v>
      </c>
      <c r="L2410" s="176"/>
      <c r="M2410" s="176"/>
      <c r="N2410" s="176"/>
      <c r="O2410" s="176">
        <v>1.1135999999999999</v>
      </c>
      <c r="P2410" s="176"/>
    </row>
    <row r="2411" spans="1:16" ht="14.1" customHeight="1">
      <c r="A2411" s="181" t="s">
        <v>496</v>
      </c>
      <c r="B2411" s="181"/>
      <c r="C2411" s="181"/>
      <c r="D2411" s="182" t="s">
        <v>282</v>
      </c>
      <c r="E2411" s="182"/>
      <c r="F2411" s="104">
        <v>15.31</v>
      </c>
      <c r="G2411" s="183">
        <v>0.42699999999999999</v>
      </c>
      <c r="H2411" s="183"/>
      <c r="I2411" s="176"/>
      <c r="J2411" s="176"/>
      <c r="K2411" s="176">
        <v>6.5373999999999999</v>
      </c>
      <c r="L2411" s="176"/>
      <c r="M2411" s="176"/>
      <c r="N2411" s="176"/>
      <c r="O2411" s="176">
        <v>6.5373999999999999</v>
      </c>
      <c r="P2411" s="176"/>
    </row>
    <row r="2412" spans="1:16" ht="14.1" customHeight="1">
      <c r="A2412" s="177" t="s">
        <v>273</v>
      </c>
      <c r="B2412" s="177"/>
      <c r="C2412" s="177"/>
      <c r="D2412" s="177"/>
      <c r="E2412" s="177"/>
      <c r="F2412" s="177"/>
      <c r="G2412" s="177"/>
      <c r="H2412" s="177"/>
      <c r="I2412" s="177"/>
      <c r="J2412" s="177"/>
      <c r="K2412" s="177"/>
      <c r="L2412" s="177"/>
      <c r="M2412" s="177"/>
      <c r="N2412" s="177"/>
      <c r="O2412" s="178">
        <v>7.71</v>
      </c>
      <c r="P2412" s="178"/>
    </row>
    <row r="2413" spans="1:16" ht="14.1" customHeight="1">
      <c r="A2413" s="179" t="s">
        <v>247</v>
      </c>
      <c r="B2413" s="179"/>
      <c r="C2413" s="179"/>
      <c r="D2413" s="179"/>
      <c r="E2413" s="179"/>
      <c r="F2413" s="179"/>
      <c r="G2413" s="179"/>
      <c r="H2413" s="179"/>
      <c r="I2413" s="180">
        <v>8.1199999999999992</v>
      </c>
      <c r="J2413" s="180"/>
      <c r="K2413" s="180">
        <v>7.71</v>
      </c>
      <c r="L2413" s="180"/>
      <c r="M2413" s="180"/>
      <c r="N2413" s="180"/>
      <c r="O2413" s="180">
        <v>15.83</v>
      </c>
      <c r="P2413" s="180"/>
    </row>
    <row r="2414" spans="1:16" ht="14.1" customHeight="1">
      <c r="A2414" s="172" t="s">
        <v>248</v>
      </c>
      <c r="B2414" s="172"/>
      <c r="C2414" s="172"/>
      <c r="D2414" s="172"/>
      <c r="E2414" s="172"/>
      <c r="F2414" s="172"/>
      <c r="G2414" s="172"/>
      <c r="H2414" s="172"/>
      <c r="I2414" s="173">
        <v>2.34</v>
      </c>
      <c r="J2414" s="173"/>
      <c r="K2414" s="173">
        <v>2.2200000000000002</v>
      </c>
      <c r="L2414" s="173"/>
      <c r="M2414" s="173"/>
      <c r="N2414" s="173"/>
      <c r="O2414" s="173">
        <v>4.5599999999999996</v>
      </c>
      <c r="P2414" s="173"/>
    </row>
    <row r="2415" spans="1:16" ht="14.1" customHeight="1">
      <c r="A2415" s="174" t="s">
        <v>249</v>
      </c>
      <c r="B2415" s="174"/>
      <c r="C2415" s="174"/>
      <c r="D2415" s="174"/>
      <c r="E2415" s="174"/>
      <c r="F2415" s="174"/>
      <c r="G2415" s="174"/>
      <c r="H2415" s="174"/>
      <c r="I2415" s="175">
        <v>10.46</v>
      </c>
      <c r="J2415" s="175"/>
      <c r="K2415" s="175">
        <v>9.93</v>
      </c>
      <c r="L2415" s="175"/>
      <c r="M2415" s="175"/>
      <c r="N2415" s="175"/>
      <c r="O2415" s="175">
        <v>20.39</v>
      </c>
      <c r="P2415" s="175"/>
    </row>
    <row r="2416" spans="1:16" ht="14.1" customHeight="1">
      <c r="A2416" s="184" t="s">
        <v>569</v>
      </c>
      <c r="B2416" s="184"/>
      <c r="C2416" s="184"/>
      <c r="D2416" s="184"/>
      <c r="E2416" s="184"/>
      <c r="F2416" s="184"/>
      <c r="G2416" s="184"/>
      <c r="H2416" s="184"/>
      <c r="I2416" s="184"/>
      <c r="J2416" s="184"/>
      <c r="K2416" s="184"/>
      <c r="L2416" s="184"/>
      <c r="M2416" s="184"/>
      <c r="N2416" s="184"/>
      <c r="O2416" s="185" t="s">
        <v>260</v>
      </c>
      <c r="P2416" s="185"/>
    </row>
    <row r="2417" spans="1:16" ht="14.1" customHeight="1">
      <c r="A2417" s="177" t="s">
        <v>240</v>
      </c>
      <c r="B2417" s="177"/>
      <c r="C2417" s="177"/>
      <c r="D2417" s="177"/>
      <c r="E2417" s="177"/>
      <c r="F2417" s="177"/>
      <c r="G2417" s="177"/>
      <c r="H2417" s="177"/>
      <c r="I2417" s="177"/>
      <c r="J2417" s="177"/>
      <c r="K2417" s="177"/>
      <c r="L2417" s="177"/>
      <c r="M2417" s="177"/>
      <c r="N2417" s="177"/>
      <c r="O2417" s="177"/>
      <c r="P2417" s="177"/>
    </row>
    <row r="2418" spans="1:16" ht="14.1" customHeight="1">
      <c r="A2418" s="181" t="s">
        <v>257</v>
      </c>
      <c r="B2418" s="181"/>
      <c r="C2418" s="181"/>
      <c r="D2418" s="182" t="s">
        <v>242</v>
      </c>
      <c r="E2418" s="182"/>
      <c r="F2418" s="104">
        <v>5.65</v>
      </c>
      <c r="G2418" s="183">
        <v>3.96</v>
      </c>
      <c r="H2418" s="183"/>
      <c r="I2418" s="176">
        <v>22.373999999999999</v>
      </c>
      <c r="J2418" s="176"/>
      <c r="K2418" s="176"/>
      <c r="L2418" s="176"/>
      <c r="M2418" s="176"/>
      <c r="N2418" s="176"/>
      <c r="O2418" s="176">
        <v>22.373999999999999</v>
      </c>
      <c r="P2418" s="176"/>
    </row>
    <row r="2419" spans="1:16" ht="14.1" customHeight="1">
      <c r="A2419" s="181" t="s">
        <v>244</v>
      </c>
      <c r="B2419" s="181"/>
      <c r="C2419" s="181"/>
      <c r="D2419" s="182"/>
      <c r="E2419" s="182"/>
      <c r="F2419" s="104">
        <v>22.37</v>
      </c>
      <c r="G2419" s="183">
        <v>0.86899999999999999</v>
      </c>
      <c r="H2419" s="183"/>
      <c r="I2419" s="176">
        <v>19.443000000000001</v>
      </c>
      <c r="J2419" s="176"/>
      <c r="K2419" s="176"/>
      <c r="L2419" s="176"/>
      <c r="M2419" s="176"/>
      <c r="N2419" s="176"/>
      <c r="O2419" s="176">
        <v>19.443000000000001</v>
      </c>
      <c r="P2419" s="176"/>
    </row>
    <row r="2420" spans="1:16" ht="14.1" customHeight="1">
      <c r="A2420" s="181" t="s">
        <v>245</v>
      </c>
      <c r="B2420" s="181"/>
      <c r="C2420" s="181"/>
      <c r="D2420" s="182"/>
      <c r="E2420" s="182"/>
      <c r="F2420" s="104"/>
      <c r="G2420" s="183"/>
      <c r="H2420" s="183"/>
      <c r="I2420" s="176">
        <v>25.75</v>
      </c>
      <c r="J2420" s="176"/>
      <c r="K2420" s="176"/>
      <c r="L2420" s="176"/>
      <c r="M2420" s="176"/>
      <c r="N2420" s="176"/>
      <c r="O2420" s="176">
        <v>25.75</v>
      </c>
      <c r="P2420" s="176"/>
    </row>
    <row r="2421" spans="1:16" ht="14.1" customHeight="1">
      <c r="A2421" s="177" t="s">
        <v>246</v>
      </c>
      <c r="B2421" s="177"/>
      <c r="C2421" s="177"/>
      <c r="D2421" s="177"/>
      <c r="E2421" s="177"/>
      <c r="F2421" s="177"/>
      <c r="G2421" s="177"/>
      <c r="H2421" s="177"/>
      <c r="I2421" s="177"/>
      <c r="J2421" s="177"/>
      <c r="K2421" s="177"/>
      <c r="L2421" s="177"/>
      <c r="M2421" s="177"/>
      <c r="N2421" s="177"/>
      <c r="O2421" s="178">
        <v>67.569999999999993</v>
      </c>
      <c r="P2421" s="178"/>
    </row>
    <row r="2422" spans="1:16" ht="14.1" customHeight="1">
      <c r="A2422" s="179" t="s">
        <v>247</v>
      </c>
      <c r="B2422" s="179"/>
      <c r="C2422" s="179"/>
      <c r="D2422" s="179"/>
      <c r="E2422" s="179"/>
      <c r="F2422" s="179"/>
      <c r="G2422" s="179"/>
      <c r="H2422" s="179"/>
      <c r="I2422" s="180">
        <v>67.569999999999993</v>
      </c>
      <c r="J2422" s="180"/>
      <c r="K2422" s="180"/>
      <c r="L2422" s="180"/>
      <c r="M2422" s="180"/>
      <c r="N2422" s="180"/>
      <c r="O2422" s="180">
        <v>67.569999999999993</v>
      </c>
      <c r="P2422" s="180"/>
    </row>
    <row r="2423" spans="1:16" ht="14.1" customHeight="1">
      <c r="A2423" s="172" t="s">
        <v>248</v>
      </c>
      <c r="B2423" s="172"/>
      <c r="C2423" s="172"/>
      <c r="D2423" s="172"/>
      <c r="E2423" s="172"/>
      <c r="F2423" s="172"/>
      <c r="G2423" s="172"/>
      <c r="H2423" s="172"/>
      <c r="I2423" s="173">
        <v>19.47</v>
      </c>
      <c r="J2423" s="173"/>
      <c r="K2423" s="173"/>
      <c r="L2423" s="173"/>
      <c r="M2423" s="173"/>
      <c r="N2423" s="173"/>
      <c r="O2423" s="173">
        <v>19.47</v>
      </c>
      <c r="P2423" s="173"/>
    </row>
    <row r="2424" spans="1:16" ht="0.4" customHeight="1"/>
    <row r="2425" spans="1:16" ht="14.1" customHeight="1">
      <c r="A2425" s="170" t="s">
        <v>270</v>
      </c>
      <c r="B2425" s="170"/>
      <c r="C2425" s="170"/>
      <c r="D2425" s="170"/>
      <c r="E2425" s="170"/>
      <c r="F2425" s="170"/>
      <c r="G2425" s="170"/>
      <c r="H2425" s="170"/>
      <c r="I2425" s="170"/>
      <c r="J2425" s="170"/>
      <c r="K2425" s="170"/>
      <c r="L2425" s="170"/>
      <c r="M2425" s="170"/>
      <c r="N2425" s="170"/>
      <c r="O2425" s="170"/>
      <c r="P2425" s="170"/>
    </row>
    <row r="2426" spans="1:16" ht="14.1" customHeight="1">
      <c r="A2426" s="171" t="s">
        <v>271</v>
      </c>
      <c r="B2426" s="171"/>
      <c r="C2426" s="171"/>
      <c r="D2426" s="171"/>
      <c r="E2426" s="171"/>
      <c r="F2426" s="171"/>
      <c r="G2426" s="171"/>
      <c r="H2426" s="171"/>
      <c r="I2426" s="171"/>
      <c r="J2426" s="171"/>
      <c r="K2426" s="171"/>
      <c r="L2426" s="171"/>
      <c r="M2426" s="171"/>
      <c r="N2426" s="171"/>
      <c r="O2426" s="171"/>
      <c r="P2426" s="171"/>
    </row>
    <row r="2427" spans="1:16" ht="65.25" customHeight="1">
      <c r="A2427" s="198"/>
      <c r="B2427" s="198"/>
      <c r="C2427" s="198"/>
      <c r="D2427" s="198"/>
      <c r="E2427" s="198"/>
      <c r="F2427" s="198"/>
      <c r="G2427" s="198"/>
      <c r="H2427" s="198"/>
      <c r="I2427" s="198"/>
      <c r="J2427" s="198"/>
      <c r="K2427" s="198"/>
      <c r="L2427" s="198"/>
      <c r="M2427" s="198"/>
      <c r="N2427" s="198"/>
      <c r="O2427" s="198"/>
      <c r="P2427" s="198"/>
    </row>
    <row r="2428" spans="1:16" ht="5.65" customHeight="1"/>
    <row r="2429" spans="1:16" ht="19.7" customHeight="1">
      <c r="A2429" s="199" t="s">
        <v>218</v>
      </c>
      <c r="B2429" s="199"/>
      <c r="C2429" s="199"/>
      <c r="D2429" s="199"/>
      <c r="E2429" s="199"/>
      <c r="F2429" s="199"/>
      <c r="G2429" s="199"/>
      <c r="H2429" s="199"/>
      <c r="I2429" s="199"/>
      <c r="J2429" s="199"/>
      <c r="K2429" s="199"/>
      <c r="L2429" s="199"/>
      <c r="M2429" s="199"/>
      <c r="N2429" s="199"/>
      <c r="O2429" s="199"/>
      <c r="P2429" s="199"/>
    </row>
    <row r="2430" spans="1:16" ht="15.75" customHeight="1">
      <c r="A2430" s="105" t="s">
        <v>117</v>
      </c>
      <c r="B2430" s="196" t="s">
        <v>118</v>
      </c>
      <c r="C2430" s="196"/>
      <c r="D2430" s="196"/>
      <c r="E2430" s="196"/>
      <c r="F2430" s="196"/>
      <c r="G2430" s="196"/>
      <c r="H2430" s="196"/>
      <c r="I2430" s="196"/>
      <c r="J2430" s="196"/>
      <c r="K2430" s="196"/>
      <c r="L2430" s="193" t="s">
        <v>119</v>
      </c>
      <c r="M2430" s="193"/>
      <c r="N2430" s="200" t="s">
        <v>171</v>
      </c>
      <c r="O2430" s="200"/>
      <c r="P2430" s="200"/>
    </row>
    <row r="2431" spans="1:16" ht="12.6" customHeight="1">
      <c r="A2431" s="105" t="s">
        <v>120</v>
      </c>
      <c r="B2431" s="196" t="s">
        <v>121</v>
      </c>
      <c r="C2431" s="196"/>
      <c r="D2431" s="196"/>
      <c r="E2431" s="196"/>
      <c r="F2431" s="196"/>
      <c r="G2431" s="196"/>
      <c r="H2431" s="196"/>
      <c r="I2431" s="196"/>
      <c r="J2431" s="196"/>
      <c r="K2431" s="196"/>
      <c r="L2431" s="193" t="s">
        <v>219</v>
      </c>
      <c r="M2431" s="193"/>
      <c r="N2431" s="194" t="s">
        <v>3435</v>
      </c>
      <c r="O2431" s="194"/>
      <c r="P2431" s="194"/>
    </row>
    <row r="2432" spans="1:16" ht="14.45" customHeight="1">
      <c r="A2432" s="105" t="s">
        <v>220</v>
      </c>
      <c r="B2432" s="193" t="s">
        <v>170</v>
      </c>
      <c r="C2432" s="193"/>
      <c r="D2432" s="193"/>
      <c r="E2432" s="193"/>
      <c r="F2432" s="193"/>
      <c r="G2432" s="193"/>
      <c r="H2432" s="193"/>
      <c r="I2432" s="193"/>
      <c r="J2432" s="193"/>
      <c r="K2432" s="193"/>
      <c r="L2432" s="193" t="s">
        <v>122</v>
      </c>
      <c r="M2432" s="193"/>
      <c r="N2432" s="194"/>
      <c r="O2432" s="194"/>
      <c r="P2432" s="194"/>
    </row>
    <row r="2433" spans="1:16" ht="14.65" customHeight="1">
      <c r="A2433" s="105" t="s">
        <v>221</v>
      </c>
      <c r="B2433" s="193" t="s">
        <v>170</v>
      </c>
      <c r="C2433" s="193"/>
      <c r="D2433" s="193"/>
      <c r="E2433" s="193"/>
      <c r="F2433" s="193"/>
      <c r="G2433" s="193"/>
      <c r="H2433" s="193"/>
      <c r="I2433" s="193"/>
      <c r="J2433" s="193"/>
      <c r="K2433" s="193"/>
      <c r="L2433" s="193" t="s">
        <v>123</v>
      </c>
      <c r="M2433" s="193"/>
      <c r="N2433" s="194" t="s">
        <v>124</v>
      </c>
      <c r="O2433" s="194"/>
      <c r="P2433" s="194"/>
    </row>
    <row r="2434" spans="1:16" ht="26.45" customHeight="1">
      <c r="A2434" s="105" t="s">
        <v>222</v>
      </c>
      <c r="B2434" s="193" t="s">
        <v>170</v>
      </c>
      <c r="C2434" s="193"/>
      <c r="D2434" s="193"/>
      <c r="E2434" s="193"/>
      <c r="F2434" s="193"/>
      <c r="G2434" s="193"/>
      <c r="H2434" s="193"/>
      <c r="I2434" s="193"/>
      <c r="J2434" s="193"/>
      <c r="K2434" s="193"/>
      <c r="L2434" s="193" t="s">
        <v>125</v>
      </c>
      <c r="M2434" s="193"/>
      <c r="N2434" s="195" t="s">
        <v>3494</v>
      </c>
      <c r="O2434" s="195"/>
      <c r="P2434" s="195"/>
    </row>
    <row r="2435" spans="1:16" ht="13.35" customHeight="1">
      <c r="A2435" s="106" t="s">
        <v>126</v>
      </c>
      <c r="B2435" s="188"/>
      <c r="C2435" s="188"/>
      <c r="D2435" s="188"/>
      <c r="E2435" s="188"/>
      <c r="F2435" s="188"/>
      <c r="G2435" s="188"/>
      <c r="H2435" s="188"/>
      <c r="I2435" s="188"/>
      <c r="J2435" s="188"/>
      <c r="K2435" s="188"/>
      <c r="L2435" s="188" t="s">
        <v>127</v>
      </c>
      <c r="M2435" s="188"/>
      <c r="N2435" s="189" t="s">
        <v>173</v>
      </c>
      <c r="O2435" s="189"/>
      <c r="P2435" s="189"/>
    </row>
    <row r="2436" spans="1:16" ht="15.75" customHeight="1">
      <c r="A2436" s="190" t="s">
        <v>223</v>
      </c>
      <c r="B2436" s="190"/>
      <c r="C2436" s="191" t="s">
        <v>224</v>
      </c>
      <c r="D2436" s="191"/>
      <c r="E2436" s="192" t="s">
        <v>225</v>
      </c>
      <c r="F2436" s="192"/>
      <c r="G2436" s="192"/>
      <c r="H2436" s="191" t="s">
        <v>226</v>
      </c>
      <c r="I2436" s="191"/>
      <c r="J2436" s="192" t="s">
        <v>227</v>
      </c>
      <c r="K2436" s="192"/>
      <c r="L2436" s="192"/>
      <c r="M2436" s="192"/>
      <c r="N2436" s="192"/>
      <c r="O2436" s="192"/>
      <c r="P2436" s="103" t="s">
        <v>228</v>
      </c>
    </row>
    <row r="2437" spans="1:16" ht="17.100000000000001" customHeight="1">
      <c r="A2437" s="186" t="s">
        <v>229</v>
      </c>
      <c r="B2437" s="186"/>
      <c r="C2437" s="186"/>
      <c r="D2437" s="187" t="s">
        <v>230</v>
      </c>
      <c r="E2437" s="187"/>
      <c r="F2437" s="187" t="s">
        <v>231</v>
      </c>
      <c r="G2437" s="187" t="s">
        <v>232</v>
      </c>
      <c r="H2437" s="187"/>
      <c r="I2437" s="187" t="s">
        <v>233</v>
      </c>
      <c r="J2437" s="187"/>
      <c r="K2437" s="187"/>
      <c r="L2437" s="187"/>
      <c r="M2437" s="187"/>
      <c r="N2437" s="187"/>
      <c r="O2437" s="187"/>
      <c r="P2437" s="187"/>
    </row>
    <row r="2438" spans="1:16" ht="17.100000000000001" customHeight="1">
      <c r="A2438" s="186"/>
      <c r="B2438" s="186"/>
      <c r="C2438" s="186"/>
      <c r="D2438" s="187"/>
      <c r="E2438" s="187"/>
      <c r="F2438" s="187"/>
      <c r="G2438" s="187"/>
      <c r="H2438" s="187"/>
      <c r="I2438" s="187" t="s">
        <v>234</v>
      </c>
      <c r="J2438" s="187"/>
      <c r="K2438" s="187" t="s">
        <v>235</v>
      </c>
      <c r="L2438" s="187"/>
      <c r="M2438" s="187" t="s">
        <v>236</v>
      </c>
      <c r="N2438" s="187"/>
      <c r="O2438" s="187" t="s">
        <v>237</v>
      </c>
      <c r="P2438" s="187"/>
    </row>
    <row r="2439" spans="1:16" ht="14.1" customHeight="1">
      <c r="A2439" s="174" t="s">
        <v>249</v>
      </c>
      <c r="B2439" s="174"/>
      <c r="C2439" s="174"/>
      <c r="D2439" s="174"/>
      <c r="E2439" s="174"/>
      <c r="F2439" s="174"/>
      <c r="G2439" s="174"/>
      <c r="H2439" s="174"/>
      <c r="I2439" s="175">
        <v>87.04</v>
      </c>
      <c r="J2439" s="175"/>
      <c r="K2439" s="175"/>
      <c r="L2439" s="175"/>
      <c r="M2439" s="175"/>
      <c r="N2439" s="175"/>
      <c r="O2439" s="175">
        <v>87.04</v>
      </c>
      <c r="P2439" s="175"/>
    </row>
    <row r="2440" spans="1:16" ht="14.1" customHeight="1">
      <c r="A2440" s="184" t="s">
        <v>570</v>
      </c>
      <c r="B2440" s="184"/>
      <c r="C2440" s="184"/>
      <c r="D2440" s="184"/>
      <c r="E2440" s="184"/>
      <c r="F2440" s="184"/>
      <c r="G2440" s="184"/>
      <c r="H2440" s="184"/>
      <c r="I2440" s="184"/>
      <c r="J2440" s="184"/>
      <c r="K2440" s="184"/>
      <c r="L2440" s="184"/>
      <c r="M2440" s="184"/>
      <c r="N2440" s="184"/>
      <c r="O2440" s="185" t="s">
        <v>251</v>
      </c>
      <c r="P2440" s="185"/>
    </row>
    <row r="2441" spans="1:16" ht="14.1" customHeight="1">
      <c r="A2441" s="177" t="s">
        <v>252</v>
      </c>
      <c r="B2441" s="177"/>
      <c r="C2441" s="177"/>
      <c r="D2441" s="177"/>
      <c r="E2441" s="177"/>
      <c r="F2441" s="177"/>
      <c r="G2441" s="177"/>
      <c r="H2441" s="177"/>
      <c r="I2441" s="177"/>
      <c r="J2441" s="177"/>
      <c r="K2441" s="177"/>
      <c r="L2441" s="177"/>
      <c r="M2441" s="177"/>
      <c r="N2441" s="177"/>
      <c r="O2441" s="177"/>
      <c r="P2441" s="177"/>
    </row>
    <row r="2442" spans="1:16" ht="42.4" customHeight="1">
      <c r="A2442" s="181" t="s">
        <v>284</v>
      </c>
      <c r="B2442" s="181"/>
      <c r="C2442" s="181"/>
      <c r="D2442" s="182" t="s">
        <v>239</v>
      </c>
      <c r="E2442" s="182"/>
      <c r="F2442" s="104">
        <v>20613.439999999999</v>
      </c>
      <c r="G2442" s="183">
        <v>8.1000000000000004E-6</v>
      </c>
      <c r="H2442" s="183"/>
      <c r="I2442" s="176"/>
      <c r="J2442" s="176"/>
      <c r="K2442" s="176"/>
      <c r="L2442" s="176"/>
      <c r="M2442" s="176">
        <v>0.16689999999999999</v>
      </c>
      <c r="N2442" s="176"/>
      <c r="O2442" s="176">
        <v>0.16689999999999999</v>
      </c>
      <c r="P2442" s="176"/>
    </row>
    <row r="2443" spans="1:16" ht="14.1" customHeight="1">
      <c r="A2443" s="177" t="s">
        <v>254</v>
      </c>
      <c r="B2443" s="177"/>
      <c r="C2443" s="177"/>
      <c r="D2443" s="177"/>
      <c r="E2443" s="177"/>
      <c r="F2443" s="177"/>
      <c r="G2443" s="177"/>
      <c r="H2443" s="177"/>
      <c r="I2443" s="177"/>
      <c r="J2443" s="177"/>
      <c r="K2443" s="177"/>
      <c r="L2443" s="177"/>
      <c r="M2443" s="177"/>
      <c r="N2443" s="177"/>
      <c r="O2443" s="178">
        <v>0.17</v>
      </c>
      <c r="P2443" s="178"/>
    </row>
    <row r="2444" spans="1:16" ht="14.1" customHeight="1">
      <c r="A2444" s="177" t="s">
        <v>240</v>
      </c>
      <c r="B2444" s="177"/>
      <c r="C2444" s="177"/>
      <c r="D2444" s="177"/>
      <c r="E2444" s="177"/>
      <c r="F2444" s="177"/>
      <c r="G2444" s="177"/>
      <c r="H2444" s="177"/>
      <c r="I2444" s="177"/>
      <c r="J2444" s="177"/>
      <c r="K2444" s="177"/>
      <c r="L2444" s="177"/>
      <c r="M2444" s="177"/>
      <c r="N2444" s="177"/>
      <c r="O2444" s="177"/>
      <c r="P2444" s="177"/>
    </row>
    <row r="2445" spans="1:16" ht="22.7" customHeight="1">
      <c r="A2445" s="181" t="s">
        <v>256</v>
      </c>
      <c r="B2445" s="181"/>
      <c r="C2445" s="181"/>
      <c r="D2445" s="182" t="s">
        <v>242</v>
      </c>
      <c r="E2445" s="182"/>
      <c r="F2445" s="104">
        <v>7.8</v>
      </c>
      <c r="G2445" s="183">
        <v>7.5229799999999999E-2</v>
      </c>
      <c r="H2445" s="183"/>
      <c r="I2445" s="176">
        <v>0.58679999999999999</v>
      </c>
      <c r="J2445" s="176"/>
      <c r="K2445" s="176"/>
      <c r="L2445" s="176"/>
      <c r="M2445" s="176"/>
      <c r="N2445" s="176"/>
      <c r="O2445" s="176">
        <v>0.58679999999999999</v>
      </c>
      <c r="P2445" s="176"/>
    </row>
    <row r="2446" spans="1:16" ht="14.1" customHeight="1">
      <c r="A2446" s="181" t="s">
        <v>291</v>
      </c>
      <c r="B2446" s="181"/>
      <c r="C2446" s="181"/>
      <c r="D2446" s="182" t="s">
        <v>242</v>
      </c>
      <c r="E2446" s="182"/>
      <c r="F2446" s="104">
        <v>7.8</v>
      </c>
      <c r="G2446" s="183">
        <v>0.29138530000000001</v>
      </c>
      <c r="H2446" s="183"/>
      <c r="I2446" s="176">
        <v>2.2728000000000002</v>
      </c>
      <c r="J2446" s="176"/>
      <c r="K2446" s="176"/>
      <c r="L2446" s="176"/>
      <c r="M2446" s="176"/>
      <c r="N2446" s="176"/>
      <c r="O2446" s="176">
        <v>2.2728000000000002</v>
      </c>
      <c r="P2446" s="176"/>
    </row>
    <row r="2447" spans="1:16" ht="14.1" customHeight="1">
      <c r="A2447" s="181" t="s">
        <v>257</v>
      </c>
      <c r="B2447" s="181"/>
      <c r="C2447" s="181"/>
      <c r="D2447" s="182" t="s">
        <v>242</v>
      </c>
      <c r="E2447" s="182"/>
      <c r="F2447" s="104">
        <v>5.65</v>
      </c>
      <c r="G2447" s="183">
        <v>0.1984379</v>
      </c>
      <c r="H2447" s="183"/>
      <c r="I2447" s="176">
        <v>1.1212</v>
      </c>
      <c r="J2447" s="176"/>
      <c r="K2447" s="176"/>
      <c r="L2447" s="176"/>
      <c r="M2447" s="176"/>
      <c r="N2447" s="176"/>
      <c r="O2447" s="176">
        <v>1.1212</v>
      </c>
      <c r="P2447" s="176"/>
    </row>
    <row r="2448" spans="1:16" ht="14.1" customHeight="1">
      <c r="A2448" s="181" t="s">
        <v>244</v>
      </c>
      <c r="B2448" s="181"/>
      <c r="C2448" s="181"/>
      <c r="D2448" s="182"/>
      <c r="E2448" s="182"/>
      <c r="F2448" s="104">
        <v>3.98</v>
      </c>
      <c r="G2448" s="183">
        <v>0.86899999999999999</v>
      </c>
      <c r="H2448" s="183"/>
      <c r="I2448" s="176">
        <v>3.4592999999999998</v>
      </c>
      <c r="J2448" s="176"/>
      <c r="K2448" s="176"/>
      <c r="L2448" s="176"/>
      <c r="M2448" s="176"/>
      <c r="N2448" s="176"/>
      <c r="O2448" s="176">
        <v>3.4592999999999998</v>
      </c>
      <c r="P2448" s="176"/>
    </row>
    <row r="2449" spans="1:16" ht="14.1" customHeight="1">
      <c r="A2449" s="181" t="s">
        <v>245</v>
      </c>
      <c r="B2449" s="181"/>
      <c r="C2449" s="181"/>
      <c r="D2449" s="182"/>
      <c r="E2449" s="182"/>
      <c r="F2449" s="104"/>
      <c r="G2449" s="183"/>
      <c r="H2449" s="183"/>
      <c r="I2449" s="176">
        <v>3.66</v>
      </c>
      <c r="J2449" s="176"/>
      <c r="K2449" s="176"/>
      <c r="L2449" s="176"/>
      <c r="M2449" s="176"/>
      <c r="N2449" s="176"/>
      <c r="O2449" s="176">
        <v>3.66</v>
      </c>
      <c r="P2449" s="176"/>
    </row>
    <row r="2450" spans="1:16" ht="14.1" customHeight="1">
      <c r="A2450" s="177" t="s">
        <v>246</v>
      </c>
      <c r="B2450" s="177"/>
      <c r="C2450" s="177"/>
      <c r="D2450" s="177"/>
      <c r="E2450" s="177"/>
      <c r="F2450" s="177"/>
      <c r="G2450" s="177"/>
      <c r="H2450" s="177"/>
      <c r="I2450" s="177"/>
      <c r="J2450" s="177"/>
      <c r="K2450" s="177"/>
      <c r="L2450" s="177"/>
      <c r="M2450" s="177"/>
      <c r="N2450" s="177"/>
      <c r="O2450" s="178">
        <v>11.1</v>
      </c>
      <c r="P2450" s="178"/>
    </row>
    <row r="2451" spans="1:16" ht="14.1" customHeight="1">
      <c r="A2451" s="177" t="s">
        <v>258</v>
      </c>
      <c r="B2451" s="177"/>
      <c r="C2451" s="177"/>
      <c r="D2451" s="177"/>
      <c r="E2451" s="177"/>
      <c r="F2451" s="177"/>
      <c r="G2451" s="177"/>
      <c r="H2451" s="177"/>
      <c r="I2451" s="177"/>
      <c r="J2451" s="177"/>
      <c r="K2451" s="177"/>
      <c r="L2451" s="177"/>
      <c r="M2451" s="177"/>
      <c r="N2451" s="177"/>
      <c r="O2451" s="177"/>
      <c r="P2451" s="177"/>
    </row>
    <row r="2452" spans="1:16" ht="14.1" customHeight="1">
      <c r="A2452" s="181" t="s">
        <v>259</v>
      </c>
      <c r="B2452" s="181"/>
      <c r="C2452" s="181"/>
      <c r="D2452" s="182" t="s">
        <v>260</v>
      </c>
      <c r="E2452" s="182"/>
      <c r="F2452" s="104">
        <v>85.31</v>
      </c>
      <c r="G2452" s="183">
        <v>4.7036300000000003E-2</v>
      </c>
      <c r="H2452" s="183"/>
      <c r="I2452" s="176"/>
      <c r="J2452" s="176"/>
      <c r="K2452" s="176">
        <v>4.0126999999999997</v>
      </c>
      <c r="L2452" s="176"/>
      <c r="M2452" s="176"/>
      <c r="N2452" s="176"/>
      <c r="O2452" s="176">
        <v>4.0126999999999997</v>
      </c>
      <c r="P2452" s="176"/>
    </row>
    <row r="2453" spans="1:16" ht="14.1" customHeight="1">
      <c r="A2453" s="181" t="s">
        <v>261</v>
      </c>
      <c r="B2453" s="181"/>
      <c r="C2453" s="181"/>
      <c r="D2453" s="182" t="s">
        <v>262</v>
      </c>
      <c r="E2453" s="182"/>
      <c r="F2453" s="104">
        <v>0.86</v>
      </c>
      <c r="G2453" s="183">
        <v>12.060100200000001</v>
      </c>
      <c r="H2453" s="183"/>
      <c r="I2453" s="176"/>
      <c r="J2453" s="176"/>
      <c r="K2453" s="176">
        <v>10.371700000000001</v>
      </c>
      <c r="L2453" s="176"/>
      <c r="M2453" s="176"/>
      <c r="N2453" s="176"/>
      <c r="O2453" s="176">
        <v>10.371700000000001</v>
      </c>
      <c r="P2453" s="176"/>
    </row>
    <row r="2454" spans="1:16" ht="22.7" customHeight="1">
      <c r="A2454" s="181" t="s">
        <v>263</v>
      </c>
      <c r="B2454" s="181"/>
      <c r="C2454" s="181"/>
      <c r="D2454" s="182" t="s">
        <v>264</v>
      </c>
      <c r="E2454" s="182"/>
      <c r="F2454" s="104">
        <v>1</v>
      </c>
      <c r="G2454" s="183">
        <v>9.6798599999999999E-2</v>
      </c>
      <c r="H2454" s="183"/>
      <c r="I2454" s="176"/>
      <c r="J2454" s="176"/>
      <c r="K2454" s="176">
        <v>9.6799999999999997E-2</v>
      </c>
      <c r="L2454" s="176"/>
      <c r="M2454" s="176"/>
      <c r="N2454" s="176"/>
      <c r="O2454" s="176">
        <v>9.6799999999999997E-2</v>
      </c>
      <c r="P2454" s="176"/>
    </row>
    <row r="2455" spans="1:16" ht="22.7" customHeight="1">
      <c r="A2455" s="181" t="s">
        <v>265</v>
      </c>
      <c r="B2455" s="181"/>
      <c r="C2455" s="181"/>
      <c r="D2455" s="182" t="s">
        <v>260</v>
      </c>
      <c r="E2455" s="182"/>
      <c r="F2455" s="104">
        <v>103.59</v>
      </c>
      <c r="G2455" s="183">
        <v>3.28887E-2</v>
      </c>
      <c r="H2455" s="183"/>
      <c r="I2455" s="176"/>
      <c r="J2455" s="176"/>
      <c r="K2455" s="176">
        <v>3.4068999999999998</v>
      </c>
      <c r="L2455" s="176"/>
      <c r="M2455" s="176"/>
      <c r="N2455" s="176"/>
      <c r="O2455" s="176">
        <v>3.4068999999999998</v>
      </c>
      <c r="P2455" s="176"/>
    </row>
    <row r="2456" spans="1:16" ht="14.1" customHeight="1">
      <c r="A2456" s="177" t="s">
        <v>273</v>
      </c>
      <c r="B2456" s="177"/>
      <c r="C2456" s="177"/>
      <c r="D2456" s="177"/>
      <c r="E2456" s="177"/>
      <c r="F2456" s="177"/>
      <c r="G2456" s="177"/>
      <c r="H2456" s="177"/>
      <c r="I2456" s="177"/>
      <c r="J2456" s="177"/>
      <c r="K2456" s="177"/>
      <c r="L2456" s="177"/>
      <c r="M2456" s="177"/>
      <c r="N2456" s="177"/>
      <c r="O2456" s="178">
        <v>17.89</v>
      </c>
      <c r="P2456" s="178"/>
    </row>
    <row r="2457" spans="1:16" ht="14.1" customHeight="1">
      <c r="A2457" s="179" t="s">
        <v>247</v>
      </c>
      <c r="B2457" s="179"/>
      <c r="C2457" s="179"/>
      <c r="D2457" s="179"/>
      <c r="E2457" s="179"/>
      <c r="F2457" s="179"/>
      <c r="G2457" s="179"/>
      <c r="H2457" s="179"/>
      <c r="I2457" s="180">
        <v>11.1</v>
      </c>
      <c r="J2457" s="180"/>
      <c r="K2457" s="180">
        <v>17.89</v>
      </c>
      <c r="L2457" s="180"/>
      <c r="M2457" s="180">
        <v>0.17</v>
      </c>
      <c r="N2457" s="180"/>
      <c r="O2457" s="180">
        <v>29.16</v>
      </c>
      <c r="P2457" s="180"/>
    </row>
    <row r="2458" spans="1:16" ht="14.1" customHeight="1">
      <c r="A2458" s="172" t="s">
        <v>248</v>
      </c>
      <c r="B2458" s="172"/>
      <c r="C2458" s="172"/>
      <c r="D2458" s="172"/>
      <c r="E2458" s="172"/>
      <c r="F2458" s="172"/>
      <c r="G2458" s="172"/>
      <c r="H2458" s="172"/>
      <c r="I2458" s="173">
        <v>3.2</v>
      </c>
      <c r="J2458" s="173"/>
      <c r="K2458" s="173">
        <v>5.15</v>
      </c>
      <c r="L2458" s="173"/>
      <c r="M2458" s="173">
        <v>0.05</v>
      </c>
      <c r="N2458" s="173"/>
      <c r="O2458" s="173">
        <v>8.4</v>
      </c>
      <c r="P2458" s="173"/>
    </row>
    <row r="2459" spans="1:16" ht="14.1" customHeight="1">
      <c r="A2459" s="174" t="s">
        <v>249</v>
      </c>
      <c r="B2459" s="174"/>
      <c r="C2459" s="174"/>
      <c r="D2459" s="174"/>
      <c r="E2459" s="174"/>
      <c r="F2459" s="174"/>
      <c r="G2459" s="174"/>
      <c r="H2459" s="174"/>
      <c r="I2459" s="175">
        <v>14.3</v>
      </c>
      <c r="J2459" s="175"/>
      <c r="K2459" s="175">
        <v>23.04</v>
      </c>
      <c r="L2459" s="175"/>
      <c r="M2459" s="175">
        <v>0.22</v>
      </c>
      <c r="N2459" s="175"/>
      <c r="O2459" s="175">
        <v>37.56</v>
      </c>
      <c r="P2459" s="175"/>
    </row>
    <row r="2460" spans="1:16" ht="22.7" customHeight="1">
      <c r="A2460" s="184" t="s">
        <v>571</v>
      </c>
      <c r="B2460" s="184"/>
      <c r="C2460" s="184"/>
      <c r="D2460" s="184"/>
      <c r="E2460" s="184"/>
      <c r="F2460" s="184"/>
      <c r="G2460" s="184"/>
      <c r="H2460" s="184"/>
      <c r="I2460" s="184"/>
      <c r="J2460" s="184"/>
      <c r="K2460" s="184"/>
      <c r="L2460" s="184"/>
      <c r="M2460" s="184"/>
      <c r="N2460" s="184"/>
      <c r="O2460" s="185" t="s">
        <v>251</v>
      </c>
      <c r="P2460" s="185"/>
    </row>
    <row r="2461" spans="1:16" ht="14.1" customHeight="1">
      <c r="A2461" s="177" t="s">
        <v>252</v>
      </c>
      <c r="B2461" s="177"/>
      <c r="C2461" s="177"/>
      <c r="D2461" s="177"/>
      <c r="E2461" s="177"/>
      <c r="F2461" s="177"/>
      <c r="G2461" s="177"/>
      <c r="H2461" s="177"/>
      <c r="I2461" s="177"/>
      <c r="J2461" s="177"/>
      <c r="K2461" s="177"/>
      <c r="L2461" s="177"/>
      <c r="M2461" s="177"/>
      <c r="N2461" s="177"/>
      <c r="O2461" s="177"/>
      <c r="P2461" s="177"/>
    </row>
    <row r="2462" spans="1:16" ht="32.65" customHeight="1">
      <c r="A2462" s="181" t="s">
        <v>275</v>
      </c>
      <c r="B2462" s="181"/>
      <c r="C2462" s="181"/>
      <c r="D2462" s="182" t="s">
        <v>239</v>
      </c>
      <c r="E2462" s="182"/>
      <c r="F2462" s="104">
        <v>1533.69</v>
      </c>
      <c r="G2462" s="183">
        <f>O2462/F2462</f>
        <v>6.5202224699906761E-6</v>
      </c>
      <c r="H2462" s="183"/>
      <c r="I2462" s="176"/>
      <c r="J2462" s="176"/>
      <c r="K2462" s="176"/>
      <c r="L2462" s="176"/>
      <c r="M2462" s="176">
        <v>0.01</v>
      </c>
      <c r="N2462" s="176"/>
      <c r="O2462" s="176">
        <v>0.01</v>
      </c>
      <c r="P2462" s="176"/>
    </row>
    <row r="2463" spans="1:16" ht="14.1" customHeight="1">
      <c r="A2463" s="177" t="s">
        <v>254</v>
      </c>
      <c r="B2463" s="177"/>
      <c r="C2463" s="177"/>
      <c r="D2463" s="177"/>
      <c r="E2463" s="177"/>
      <c r="F2463" s="177"/>
      <c r="G2463" s="177"/>
      <c r="H2463" s="177"/>
      <c r="I2463" s="177"/>
      <c r="J2463" s="177"/>
      <c r="K2463" s="177"/>
      <c r="L2463" s="177"/>
      <c r="M2463" s="177"/>
      <c r="N2463" s="177"/>
      <c r="O2463" s="178">
        <v>0.01</v>
      </c>
      <c r="P2463" s="178"/>
    </row>
    <row r="2464" spans="1:16" ht="14.1" customHeight="1">
      <c r="A2464" s="177" t="s">
        <v>240</v>
      </c>
      <c r="B2464" s="177"/>
      <c r="C2464" s="177"/>
      <c r="D2464" s="177"/>
      <c r="E2464" s="177"/>
      <c r="F2464" s="177"/>
      <c r="G2464" s="177"/>
      <c r="H2464" s="177"/>
      <c r="I2464" s="177"/>
      <c r="J2464" s="177"/>
      <c r="K2464" s="177"/>
      <c r="L2464" s="177"/>
      <c r="M2464" s="177"/>
      <c r="N2464" s="177"/>
      <c r="O2464" s="177"/>
      <c r="P2464" s="177"/>
    </row>
    <row r="2465" spans="1:16" ht="14.1" customHeight="1">
      <c r="A2465" s="181" t="s">
        <v>276</v>
      </c>
      <c r="B2465" s="181"/>
      <c r="C2465" s="181"/>
      <c r="D2465" s="182" t="s">
        <v>242</v>
      </c>
      <c r="E2465" s="182"/>
      <c r="F2465" s="104">
        <v>5.86</v>
      </c>
      <c r="G2465" s="183">
        <v>0.49458750000000001</v>
      </c>
      <c r="H2465" s="183"/>
      <c r="I2465" s="176">
        <v>2.8982999999999999</v>
      </c>
      <c r="J2465" s="176"/>
      <c r="K2465" s="176"/>
      <c r="L2465" s="176"/>
      <c r="M2465" s="176"/>
      <c r="N2465" s="176"/>
      <c r="O2465" s="176">
        <v>2.8982999999999999</v>
      </c>
      <c r="P2465" s="176"/>
    </row>
    <row r="2466" spans="1:16" ht="14.1" customHeight="1">
      <c r="A2466" s="181" t="s">
        <v>255</v>
      </c>
      <c r="B2466" s="181"/>
      <c r="C2466" s="181"/>
      <c r="D2466" s="182" t="s">
        <v>242</v>
      </c>
      <c r="E2466" s="182"/>
      <c r="F2466" s="104">
        <v>7.8</v>
      </c>
      <c r="G2466" s="183">
        <v>1.2023410999999999</v>
      </c>
      <c r="H2466" s="183"/>
      <c r="I2466" s="176">
        <v>9.3782999999999994</v>
      </c>
      <c r="J2466" s="176"/>
      <c r="K2466" s="176"/>
      <c r="L2466" s="176"/>
      <c r="M2466" s="176"/>
      <c r="N2466" s="176"/>
      <c r="O2466" s="176">
        <v>9.3782999999999994</v>
      </c>
      <c r="P2466" s="176"/>
    </row>
    <row r="2467" spans="1:16" ht="22.7" customHeight="1">
      <c r="A2467" s="181" t="s">
        <v>277</v>
      </c>
      <c r="B2467" s="181"/>
      <c r="C2467" s="181"/>
      <c r="D2467" s="182" t="s">
        <v>242</v>
      </c>
      <c r="E2467" s="182"/>
      <c r="F2467" s="104">
        <v>8.65</v>
      </c>
      <c r="G2467" s="183">
        <v>3.1E-2</v>
      </c>
      <c r="H2467" s="183"/>
      <c r="I2467" s="176">
        <v>0.26819999999999999</v>
      </c>
      <c r="J2467" s="176"/>
      <c r="K2467" s="176"/>
      <c r="L2467" s="176"/>
      <c r="M2467" s="176"/>
      <c r="N2467" s="176"/>
      <c r="O2467" s="176">
        <v>0.26819999999999999</v>
      </c>
      <c r="P2467" s="176"/>
    </row>
    <row r="2468" spans="1:16" ht="14.1" customHeight="1">
      <c r="A2468" s="181" t="s">
        <v>244</v>
      </c>
      <c r="B2468" s="181"/>
      <c r="C2468" s="181"/>
      <c r="D2468" s="182"/>
      <c r="E2468" s="182"/>
      <c r="F2468" s="104">
        <v>12.54</v>
      </c>
      <c r="G2468" s="183">
        <v>0.86899999999999999</v>
      </c>
      <c r="H2468" s="183"/>
      <c r="I2468" s="176">
        <v>10.901400000000001</v>
      </c>
      <c r="J2468" s="176"/>
      <c r="K2468" s="176"/>
      <c r="L2468" s="176"/>
      <c r="M2468" s="176"/>
      <c r="N2468" s="176"/>
      <c r="O2468" s="176">
        <v>10.901400000000001</v>
      </c>
      <c r="P2468" s="176"/>
    </row>
    <row r="2469" spans="1:16" ht="4.5" customHeight="1"/>
    <row r="2470" spans="1:16" ht="14.1" customHeight="1">
      <c r="A2470" s="170" t="s">
        <v>270</v>
      </c>
      <c r="B2470" s="170"/>
      <c r="C2470" s="170"/>
      <c r="D2470" s="170"/>
      <c r="E2470" s="170"/>
      <c r="F2470" s="170"/>
      <c r="G2470" s="170"/>
      <c r="H2470" s="170"/>
      <c r="I2470" s="170"/>
      <c r="J2470" s="170"/>
      <c r="K2470" s="170"/>
      <c r="L2470" s="170"/>
      <c r="M2470" s="170"/>
      <c r="N2470" s="170"/>
      <c r="O2470" s="170"/>
      <c r="P2470" s="170"/>
    </row>
    <row r="2471" spans="1:16" ht="14.1" customHeight="1">
      <c r="A2471" s="171" t="s">
        <v>271</v>
      </c>
      <c r="B2471" s="171"/>
      <c r="C2471" s="171"/>
      <c r="D2471" s="171"/>
      <c r="E2471" s="171"/>
      <c r="F2471" s="171"/>
      <c r="G2471" s="171"/>
      <c r="H2471" s="171"/>
      <c r="I2471" s="171"/>
      <c r="J2471" s="171"/>
      <c r="K2471" s="171"/>
      <c r="L2471" s="171"/>
      <c r="M2471" s="171"/>
      <c r="N2471" s="171"/>
      <c r="O2471" s="171"/>
      <c r="P2471" s="171"/>
    </row>
    <row r="2472" spans="1:16" ht="65.25" customHeight="1">
      <c r="A2472" s="198"/>
      <c r="B2472" s="198"/>
      <c r="C2472" s="198"/>
      <c r="D2472" s="198"/>
      <c r="E2472" s="198"/>
      <c r="F2472" s="198"/>
      <c r="G2472" s="198"/>
      <c r="H2472" s="198"/>
      <c r="I2472" s="198"/>
      <c r="J2472" s="198"/>
      <c r="K2472" s="198"/>
      <c r="L2472" s="198"/>
      <c r="M2472" s="198"/>
      <c r="N2472" s="198"/>
      <c r="O2472" s="198"/>
      <c r="P2472" s="198"/>
    </row>
    <row r="2473" spans="1:16" ht="5.65" customHeight="1"/>
    <row r="2474" spans="1:16" ht="19.7" customHeight="1">
      <c r="A2474" s="199" t="s">
        <v>218</v>
      </c>
      <c r="B2474" s="199"/>
      <c r="C2474" s="199"/>
      <c r="D2474" s="199"/>
      <c r="E2474" s="199"/>
      <c r="F2474" s="199"/>
      <c r="G2474" s="199"/>
      <c r="H2474" s="199"/>
      <c r="I2474" s="199"/>
      <c r="J2474" s="199"/>
      <c r="K2474" s="199"/>
      <c r="L2474" s="199"/>
      <c r="M2474" s="199"/>
      <c r="N2474" s="199"/>
      <c r="O2474" s="199"/>
      <c r="P2474" s="199"/>
    </row>
    <row r="2475" spans="1:16" ht="15.75" customHeight="1">
      <c r="A2475" s="105" t="s">
        <v>117</v>
      </c>
      <c r="B2475" s="196" t="s">
        <v>118</v>
      </c>
      <c r="C2475" s="196"/>
      <c r="D2475" s="196"/>
      <c r="E2475" s="196"/>
      <c r="F2475" s="196"/>
      <c r="G2475" s="196"/>
      <c r="H2475" s="196"/>
      <c r="I2475" s="196"/>
      <c r="J2475" s="196"/>
      <c r="K2475" s="196"/>
      <c r="L2475" s="193" t="s">
        <v>119</v>
      </c>
      <c r="M2475" s="193"/>
      <c r="N2475" s="200" t="s">
        <v>171</v>
      </c>
      <c r="O2475" s="200"/>
      <c r="P2475" s="200"/>
    </row>
    <row r="2476" spans="1:16" ht="12.6" customHeight="1">
      <c r="A2476" s="105" t="s">
        <v>120</v>
      </c>
      <c r="B2476" s="196" t="s">
        <v>121</v>
      </c>
      <c r="C2476" s="196"/>
      <c r="D2476" s="196"/>
      <c r="E2476" s="196"/>
      <c r="F2476" s="196"/>
      <c r="G2476" s="196"/>
      <c r="H2476" s="196"/>
      <c r="I2476" s="196"/>
      <c r="J2476" s="196"/>
      <c r="K2476" s="196"/>
      <c r="L2476" s="193" t="s">
        <v>219</v>
      </c>
      <c r="M2476" s="193"/>
      <c r="N2476" s="194" t="s">
        <v>3435</v>
      </c>
      <c r="O2476" s="194"/>
      <c r="P2476" s="194"/>
    </row>
    <row r="2477" spans="1:16" ht="14.45" customHeight="1">
      <c r="A2477" s="105" t="s">
        <v>220</v>
      </c>
      <c r="B2477" s="193" t="s">
        <v>170</v>
      </c>
      <c r="C2477" s="193"/>
      <c r="D2477" s="193"/>
      <c r="E2477" s="193"/>
      <c r="F2477" s="193"/>
      <c r="G2477" s="193"/>
      <c r="H2477" s="193"/>
      <c r="I2477" s="193"/>
      <c r="J2477" s="193"/>
      <c r="K2477" s="193"/>
      <c r="L2477" s="193" t="s">
        <v>122</v>
      </c>
      <c r="M2477" s="193"/>
      <c r="N2477" s="194"/>
      <c r="O2477" s="194"/>
      <c r="P2477" s="194"/>
    </row>
    <row r="2478" spans="1:16" ht="14.65" customHeight="1">
      <c r="A2478" s="105" t="s">
        <v>221</v>
      </c>
      <c r="B2478" s="193" t="s">
        <v>170</v>
      </c>
      <c r="C2478" s="193"/>
      <c r="D2478" s="193"/>
      <c r="E2478" s="193"/>
      <c r="F2478" s="193"/>
      <c r="G2478" s="193"/>
      <c r="H2478" s="193"/>
      <c r="I2478" s="193"/>
      <c r="J2478" s="193"/>
      <c r="K2478" s="193"/>
      <c r="L2478" s="193" t="s">
        <v>123</v>
      </c>
      <c r="M2478" s="193"/>
      <c r="N2478" s="194" t="s">
        <v>124</v>
      </c>
      <c r="O2478" s="194"/>
      <c r="P2478" s="194"/>
    </row>
    <row r="2479" spans="1:16" ht="26.45" customHeight="1">
      <c r="A2479" s="105" t="s">
        <v>222</v>
      </c>
      <c r="B2479" s="193" t="s">
        <v>170</v>
      </c>
      <c r="C2479" s="193"/>
      <c r="D2479" s="193"/>
      <c r="E2479" s="193"/>
      <c r="F2479" s="193"/>
      <c r="G2479" s="193"/>
      <c r="H2479" s="193"/>
      <c r="I2479" s="193"/>
      <c r="J2479" s="193"/>
      <c r="K2479" s="193"/>
      <c r="L2479" s="193" t="s">
        <v>125</v>
      </c>
      <c r="M2479" s="193"/>
      <c r="N2479" s="195" t="s">
        <v>3495</v>
      </c>
      <c r="O2479" s="195"/>
      <c r="P2479" s="195"/>
    </row>
    <row r="2480" spans="1:16" ht="13.35" customHeight="1">
      <c r="A2480" s="106" t="s">
        <v>126</v>
      </c>
      <c r="B2480" s="188"/>
      <c r="C2480" s="188"/>
      <c r="D2480" s="188"/>
      <c r="E2480" s="188"/>
      <c r="F2480" s="188"/>
      <c r="G2480" s="188"/>
      <c r="H2480" s="188"/>
      <c r="I2480" s="188"/>
      <c r="J2480" s="188"/>
      <c r="K2480" s="188"/>
      <c r="L2480" s="188" t="s">
        <v>127</v>
      </c>
      <c r="M2480" s="188"/>
      <c r="N2480" s="189" t="s">
        <v>173</v>
      </c>
      <c r="O2480" s="189"/>
      <c r="P2480" s="189"/>
    </row>
    <row r="2481" spans="1:16" ht="15.75" customHeight="1">
      <c r="A2481" s="190" t="s">
        <v>223</v>
      </c>
      <c r="B2481" s="190"/>
      <c r="C2481" s="191" t="s">
        <v>224</v>
      </c>
      <c r="D2481" s="191"/>
      <c r="E2481" s="192" t="s">
        <v>225</v>
      </c>
      <c r="F2481" s="192"/>
      <c r="G2481" s="192"/>
      <c r="H2481" s="191" t="s">
        <v>226</v>
      </c>
      <c r="I2481" s="191"/>
      <c r="J2481" s="192" t="s">
        <v>227</v>
      </c>
      <c r="K2481" s="192"/>
      <c r="L2481" s="192"/>
      <c r="M2481" s="192"/>
      <c r="N2481" s="192"/>
      <c r="O2481" s="192"/>
      <c r="P2481" s="103" t="s">
        <v>228</v>
      </c>
    </row>
    <row r="2482" spans="1:16" ht="17.100000000000001" customHeight="1">
      <c r="A2482" s="186" t="s">
        <v>229</v>
      </c>
      <c r="B2482" s="186"/>
      <c r="C2482" s="186"/>
      <c r="D2482" s="187" t="s">
        <v>230</v>
      </c>
      <c r="E2482" s="187"/>
      <c r="F2482" s="187" t="s">
        <v>231</v>
      </c>
      <c r="G2482" s="187" t="s">
        <v>232</v>
      </c>
      <c r="H2482" s="187"/>
      <c r="I2482" s="187" t="s">
        <v>233</v>
      </c>
      <c r="J2482" s="187"/>
      <c r="K2482" s="187"/>
      <c r="L2482" s="187"/>
      <c r="M2482" s="187"/>
      <c r="N2482" s="187"/>
      <c r="O2482" s="187"/>
      <c r="P2482" s="187"/>
    </row>
    <row r="2483" spans="1:16" ht="17.100000000000001" customHeight="1">
      <c r="A2483" s="186"/>
      <c r="B2483" s="186"/>
      <c r="C2483" s="186"/>
      <c r="D2483" s="187"/>
      <c r="E2483" s="187"/>
      <c r="F2483" s="187"/>
      <c r="G2483" s="187"/>
      <c r="H2483" s="187"/>
      <c r="I2483" s="187" t="s">
        <v>234</v>
      </c>
      <c r="J2483" s="187"/>
      <c r="K2483" s="187" t="s">
        <v>235</v>
      </c>
      <c r="L2483" s="187"/>
      <c r="M2483" s="187" t="s">
        <v>236</v>
      </c>
      <c r="N2483" s="187"/>
      <c r="O2483" s="187" t="s">
        <v>237</v>
      </c>
      <c r="P2483" s="187"/>
    </row>
    <row r="2484" spans="1:16" ht="14.1" customHeight="1">
      <c r="A2484" s="181" t="s">
        <v>245</v>
      </c>
      <c r="B2484" s="181"/>
      <c r="C2484" s="181"/>
      <c r="D2484" s="182"/>
      <c r="E2484" s="182"/>
      <c r="F2484" s="104"/>
      <c r="G2484" s="183"/>
      <c r="H2484" s="183"/>
      <c r="I2484" s="176">
        <v>11.12</v>
      </c>
      <c r="J2484" s="176"/>
      <c r="K2484" s="176"/>
      <c r="L2484" s="176"/>
      <c r="M2484" s="176"/>
      <c r="N2484" s="176"/>
      <c r="O2484" s="176">
        <v>11.12</v>
      </c>
      <c r="P2484" s="176"/>
    </row>
    <row r="2485" spans="1:16" ht="14.1" customHeight="1">
      <c r="A2485" s="177" t="s">
        <v>246</v>
      </c>
      <c r="B2485" s="177"/>
      <c r="C2485" s="177"/>
      <c r="D2485" s="177"/>
      <c r="E2485" s="177"/>
      <c r="F2485" s="177"/>
      <c r="G2485" s="177"/>
      <c r="H2485" s="177"/>
      <c r="I2485" s="177"/>
      <c r="J2485" s="177"/>
      <c r="K2485" s="177"/>
      <c r="L2485" s="177"/>
      <c r="M2485" s="177"/>
      <c r="N2485" s="177"/>
      <c r="O2485" s="178">
        <v>34.57</v>
      </c>
      <c r="P2485" s="178"/>
    </row>
    <row r="2486" spans="1:16" ht="14.1" customHeight="1">
      <c r="A2486" s="177" t="s">
        <v>258</v>
      </c>
      <c r="B2486" s="177"/>
      <c r="C2486" s="177"/>
      <c r="D2486" s="177"/>
      <c r="E2486" s="177"/>
      <c r="F2486" s="177"/>
      <c r="G2486" s="177"/>
      <c r="H2486" s="177"/>
      <c r="I2486" s="177"/>
      <c r="J2486" s="177"/>
      <c r="K2486" s="177"/>
      <c r="L2486" s="177"/>
      <c r="M2486" s="177"/>
      <c r="N2486" s="177"/>
      <c r="O2486" s="177"/>
      <c r="P2486" s="177"/>
    </row>
    <row r="2487" spans="1:16" ht="32.65" customHeight="1">
      <c r="A2487" s="181" t="s">
        <v>466</v>
      </c>
      <c r="B2487" s="181"/>
      <c r="C2487" s="181"/>
      <c r="D2487" s="182" t="s">
        <v>282</v>
      </c>
      <c r="E2487" s="182"/>
      <c r="F2487" s="104">
        <v>7.57</v>
      </c>
      <c r="G2487" s="183">
        <v>1.7000000000000001E-2</v>
      </c>
      <c r="H2487" s="183"/>
      <c r="I2487" s="176"/>
      <c r="J2487" s="176"/>
      <c r="K2487" s="176">
        <v>0.12870000000000001</v>
      </c>
      <c r="L2487" s="176"/>
      <c r="M2487" s="176"/>
      <c r="N2487" s="176"/>
      <c r="O2487" s="176">
        <v>0.12870000000000001</v>
      </c>
      <c r="P2487" s="176"/>
    </row>
    <row r="2488" spans="1:16" ht="22.7" customHeight="1">
      <c r="A2488" s="181" t="s">
        <v>263</v>
      </c>
      <c r="B2488" s="181"/>
      <c r="C2488" s="181"/>
      <c r="D2488" s="182" t="s">
        <v>264</v>
      </c>
      <c r="E2488" s="182"/>
      <c r="F2488" s="104">
        <v>1</v>
      </c>
      <c r="G2488" s="183">
        <v>2.3120000000000002E-2</v>
      </c>
      <c r="H2488" s="183"/>
      <c r="I2488" s="176"/>
      <c r="J2488" s="176"/>
      <c r="K2488" s="176">
        <v>2.3099999999999999E-2</v>
      </c>
      <c r="L2488" s="176"/>
      <c r="M2488" s="176"/>
      <c r="N2488" s="176"/>
      <c r="O2488" s="176">
        <v>2.3099999999999999E-2</v>
      </c>
      <c r="P2488" s="176"/>
    </row>
    <row r="2489" spans="1:16" ht="32.65" customHeight="1">
      <c r="A2489" s="181" t="s">
        <v>267</v>
      </c>
      <c r="B2489" s="181"/>
      <c r="C2489" s="181"/>
      <c r="D2489" s="182" t="s">
        <v>268</v>
      </c>
      <c r="E2489" s="182"/>
      <c r="F2489" s="104">
        <v>9.08</v>
      </c>
      <c r="G2489" s="183">
        <v>0.60499999999999998</v>
      </c>
      <c r="H2489" s="183"/>
      <c r="I2489" s="176"/>
      <c r="J2489" s="176"/>
      <c r="K2489" s="176">
        <v>5.4934000000000003</v>
      </c>
      <c r="L2489" s="176"/>
      <c r="M2489" s="176"/>
      <c r="N2489" s="176"/>
      <c r="O2489" s="176">
        <v>5.4934000000000003</v>
      </c>
      <c r="P2489" s="176"/>
    </row>
    <row r="2490" spans="1:16" ht="22.7" customHeight="1">
      <c r="A2490" s="181" t="s">
        <v>479</v>
      </c>
      <c r="B2490" s="181"/>
      <c r="C2490" s="181"/>
      <c r="D2490" s="182" t="s">
        <v>262</v>
      </c>
      <c r="E2490" s="182"/>
      <c r="F2490" s="104">
        <v>20.32</v>
      </c>
      <c r="G2490" s="183">
        <v>2.5999999999999999E-2</v>
      </c>
      <c r="H2490" s="183"/>
      <c r="I2490" s="176"/>
      <c r="J2490" s="176"/>
      <c r="K2490" s="176">
        <v>0.52829999999999999</v>
      </c>
      <c r="L2490" s="176"/>
      <c r="M2490" s="176"/>
      <c r="N2490" s="176"/>
      <c r="O2490" s="176">
        <v>0.52829999999999999</v>
      </c>
      <c r="P2490" s="176"/>
    </row>
    <row r="2491" spans="1:16" ht="22.7" customHeight="1">
      <c r="A2491" s="181" t="s">
        <v>473</v>
      </c>
      <c r="B2491" s="181"/>
      <c r="C2491" s="181"/>
      <c r="D2491" s="182" t="s">
        <v>262</v>
      </c>
      <c r="E2491" s="182"/>
      <c r="F2491" s="104">
        <v>24.62</v>
      </c>
      <c r="G2491" s="183">
        <v>3.4000000000000002E-2</v>
      </c>
      <c r="H2491" s="183"/>
      <c r="I2491" s="176"/>
      <c r="J2491" s="176"/>
      <c r="K2491" s="176">
        <v>0.83709999999999996</v>
      </c>
      <c r="L2491" s="176"/>
      <c r="M2491" s="176"/>
      <c r="N2491" s="176"/>
      <c r="O2491" s="176">
        <v>0.83709999999999996</v>
      </c>
      <c r="P2491" s="176"/>
    </row>
    <row r="2492" spans="1:16" ht="32.65" customHeight="1">
      <c r="A2492" s="181" t="s">
        <v>409</v>
      </c>
      <c r="B2492" s="181"/>
      <c r="C2492" s="181"/>
      <c r="D2492" s="182" t="s">
        <v>268</v>
      </c>
      <c r="E2492" s="182"/>
      <c r="F2492" s="104">
        <v>3.17</v>
      </c>
      <c r="G2492" s="183">
        <v>0.56699999999999995</v>
      </c>
      <c r="H2492" s="183"/>
      <c r="I2492" s="176"/>
      <c r="J2492" s="176"/>
      <c r="K2492" s="176">
        <v>1.7974000000000001</v>
      </c>
      <c r="L2492" s="176"/>
      <c r="M2492" s="176"/>
      <c r="N2492" s="176"/>
      <c r="O2492" s="176">
        <v>1.7974000000000001</v>
      </c>
      <c r="P2492" s="176"/>
    </row>
    <row r="2493" spans="1:16" ht="32.65" customHeight="1">
      <c r="A2493" s="181" t="s">
        <v>506</v>
      </c>
      <c r="B2493" s="181"/>
      <c r="C2493" s="181"/>
      <c r="D2493" s="182" t="s">
        <v>268</v>
      </c>
      <c r="E2493" s="182"/>
      <c r="F2493" s="104">
        <v>21.11</v>
      </c>
      <c r="G2493" s="183">
        <v>1.008</v>
      </c>
      <c r="H2493" s="183"/>
      <c r="I2493" s="176"/>
      <c r="J2493" s="176"/>
      <c r="K2493" s="176">
        <v>21.2789</v>
      </c>
      <c r="L2493" s="176"/>
      <c r="M2493" s="176"/>
      <c r="N2493" s="176"/>
      <c r="O2493" s="176">
        <v>21.2789</v>
      </c>
      <c r="P2493" s="176"/>
    </row>
    <row r="2494" spans="1:16" ht="14.1" customHeight="1">
      <c r="A2494" s="177" t="s">
        <v>273</v>
      </c>
      <c r="B2494" s="177"/>
      <c r="C2494" s="177"/>
      <c r="D2494" s="177"/>
      <c r="E2494" s="177"/>
      <c r="F2494" s="177"/>
      <c r="G2494" s="177"/>
      <c r="H2494" s="177"/>
      <c r="I2494" s="177"/>
      <c r="J2494" s="177"/>
      <c r="K2494" s="177"/>
      <c r="L2494" s="177"/>
      <c r="M2494" s="177"/>
      <c r="N2494" s="177"/>
      <c r="O2494" s="178">
        <v>30.09</v>
      </c>
      <c r="P2494" s="178"/>
    </row>
    <row r="2495" spans="1:16" ht="14.1" customHeight="1">
      <c r="A2495" s="179" t="s">
        <v>247</v>
      </c>
      <c r="B2495" s="179"/>
      <c r="C2495" s="179"/>
      <c r="D2495" s="179"/>
      <c r="E2495" s="179"/>
      <c r="F2495" s="179"/>
      <c r="G2495" s="179"/>
      <c r="H2495" s="179"/>
      <c r="I2495" s="180">
        <v>34.57</v>
      </c>
      <c r="J2495" s="180"/>
      <c r="K2495" s="180">
        <v>30.09</v>
      </c>
      <c r="L2495" s="180"/>
      <c r="M2495" s="180">
        <v>0.01</v>
      </c>
      <c r="N2495" s="180"/>
      <c r="O2495" s="180">
        <v>64.67</v>
      </c>
      <c r="P2495" s="180"/>
    </row>
    <row r="2496" spans="1:16" ht="14.1" customHeight="1">
      <c r="A2496" s="172" t="s">
        <v>248</v>
      </c>
      <c r="B2496" s="172"/>
      <c r="C2496" s="172"/>
      <c r="D2496" s="172"/>
      <c r="E2496" s="172"/>
      <c r="F2496" s="172"/>
      <c r="G2496" s="172"/>
      <c r="H2496" s="172"/>
      <c r="I2496" s="173">
        <v>9.9700000000000006</v>
      </c>
      <c r="J2496" s="173"/>
      <c r="K2496" s="173">
        <v>8.67</v>
      </c>
      <c r="L2496" s="173"/>
      <c r="M2496" s="173"/>
      <c r="N2496" s="173"/>
      <c r="O2496" s="173">
        <v>18.64</v>
      </c>
      <c r="P2496" s="173"/>
    </row>
    <row r="2497" spans="1:16" ht="14.1" customHeight="1">
      <c r="A2497" s="174" t="s">
        <v>249</v>
      </c>
      <c r="B2497" s="174"/>
      <c r="C2497" s="174"/>
      <c r="D2497" s="174"/>
      <c r="E2497" s="174"/>
      <c r="F2497" s="174"/>
      <c r="G2497" s="174"/>
      <c r="H2497" s="174"/>
      <c r="I2497" s="175">
        <v>44.54</v>
      </c>
      <c r="J2497" s="175"/>
      <c r="K2497" s="175">
        <v>38.76</v>
      </c>
      <c r="L2497" s="175"/>
      <c r="M2497" s="175">
        <v>0.01</v>
      </c>
      <c r="N2497" s="175"/>
      <c r="O2497" s="175">
        <v>83.31</v>
      </c>
      <c r="P2497" s="175"/>
    </row>
    <row r="2498" spans="1:16" ht="14.1" customHeight="1">
      <c r="A2498" s="184" t="s">
        <v>572</v>
      </c>
      <c r="B2498" s="184"/>
      <c r="C2498" s="184"/>
      <c r="D2498" s="184"/>
      <c r="E2498" s="184"/>
      <c r="F2498" s="184"/>
      <c r="G2498" s="184"/>
      <c r="H2498" s="184"/>
      <c r="I2498" s="184"/>
      <c r="J2498" s="184"/>
      <c r="K2498" s="184"/>
      <c r="L2498" s="184"/>
      <c r="M2498" s="184"/>
      <c r="N2498" s="184"/>
      <c r="O2498" s="185" t="s">
        <v>260</v>
      </c>
      <c r="P2498" s="185"/>
    </row>
    <row r="2499" spans="1:16" ht="14.1" customHeight="1">
      <c r="A2499" s="177" t="s">
        <v>252</v>
      </c>
      <c r="B2499" s="177"/>
      <c r="C2499" s="177"/>
      <c r="D2499" s="177"/>
      <c r="E2499" s="177"/>
      <c r="F2499" s="177"/>
      <c r="G2499" s="177"/>
      <c r="H2499" s="177"/>
      <c r="I2499" s="177"/>
      <c r="J2499" s="177"/>
      <c r="K2499" s="177"/>
      <c r="L2499" s="177"/>
      <c r="M2499" s="177"/>
      <c r="N2499" s="177"/>
      <c r="O2499" s="177"/>
      <c r="P2499" s="177"/>
    </row>
    <row r="2500" spans="1:16" ht="42.4" customHeight="1">
      <c r="A2500" s="181" t="s">
        <v>253</v>
      </c>
      <c r="B2500" s="181"/>
      <c r="C2500" s="181"/>
      <c r="D2500" s="182" t="s">
        <v>239</v>
      </c>
      <c r="E2500" s="182"/>
      <c r="F2500" s="104">
        <v>5067.47</v>
      </c>
      <c r="G2500" s="183">
        <v>1.273E-4</v>
      </c>
      <c r="H2500" s="183"/>
      <c r="I2500" s="176"/>
      <c r="J2500" s="176"/>
      <c r="K2500" s="176"/>
      <c r="L2500" s="176"/>
      <c r="M2500" s="176">
        <v>0.64510000000000001</v>
      </c>
      <c r="N2500" s="176"/>
      <c r="O2500" s="176">
        <v>0.64510000000000001</v>
      </c>
      <c r="P2500" s="176"/>
    </row>
    <row r="2501" spans="1:16" ht="32.65" customHeight="1">
      <c r="A2501" s="181" t="s">
        <v>459</v>
      </c>
      <c r="B2501" s="181"/>
      <c r="C2501" s="181"/>
      <c r="D2501" s="182" t="s">
        <v>239</v>
      </c>
      <c r="E2501" s="182"/>
      <c r="F2501" s="104">
        <v>3302.32</v>
      </c>
      <c r="G2501" s="183">
        <v>1.4469999999999999E-4</v>
      </c>
      <c r="H2501" s="183"/>
      <c r="I2501" s="176"/>
      <c r="J2501" s="176"/>
      <c r="K2501" s="176"/>
      <c r="L2501" s="176"/>
      <c r="M2501" s="176">
        <v>0.4778</v>
      </c>
      <c r="N2501" s="176"/>
      <c r="O2501" s="176">
        <v>0.4778</v>
      </c>
      <c r="P2501" s="176"/>
    </row>
    <row r="2502" spans="1:16" ht="14.1" customHeight="1">
      <c r="A2502" s="177" t="s">
        <v>254</v>
      </c>
      <c r="B2502" s="177"/>
      <c r="C2502" s="177"/>
      <c r="D2502" s="177"/>
      <c r="E2502" s="177"/>
      <c r="F2502" s="177"/>
      <c r="G2502" s="177"/>
      <c r="H2502" s="177"/>
      <c r="I2502" s="177"/>
      <c r="J2502" s="177"/>
      <c r="K2502" s="177"/>
      <c r="L2502" s="177"/>
      <c r="M2502" s="177"/>
      <c r="N2502" s="177"/>
      <c r="O2502" s="178">
        <v>1.1200000000000001</v>
      </c>
      <c r="P2502" s="178"/>
    </row>
    <row r="2503" spans="1:16" ht="14.1" customHeight="1">
      <c r="A2503" s="177" t="s">
        <v>240</v>
      </c>
      <c r="B2503" s="177"/>
      <c r="C2503" s="177"/>
      <c r="D2503" s="177"/>
      <c r="E2503" s="177"/>
      <c r="F2503" s="177"/>
      <c r="G2503" s="177"/>
      <c r="H2503" s="177"/>
      <c r="I2503" s="177"/>
      <c r="J2503" s="177"/>
      <c r="K2503" s="177"/>
      <c r="L2503" s="177"/>
      <c r="M2503" s="177"/>
      <c r="N2503" s="177"/>
      <c r="O2503" s="177"/>
      <c r="P2503" s="177"/>
    </row>
    <row r="2504" spans="1:16" ht="22.7" customHeight="1">
      <c r="A2504" s="181" t="s">
        <v>256</v>
      </c>
      <c r="B2504" s="181"/>
      <c r="C2504" s="181"/>
      <c r="D2504" s="182" t="s">
        <v>242</v>
      </c>
      <c r="E2504" s="182"/>
      <c r="F2504" s="104">
        <v>7.8</v>
      </c>
      <c r="G2504" s="183">
        <v>1.1829475</v>
      </c>
      <c r="H2504" s="183"/>
      <c r="I2504" s="176">
        <v>9.2270000000000003</v>
      </c>
      <c r="J2504" s="176"/>
      <c r="K2504" s="176"/>
      <c r="L2504" s="176"/>
      <c r="M2504" s="176"/>
      <c r="N2504" s="176"/>
      <c r="O2504" s="176">
        <v>9.2270000000000003</v>
      </c>
      <c r="P2504" s="176"/>
    </row>
    <row r="2505" spans="1:16" ht="14.1" customHeight="1">
      <c r="A2505" s="181" t="s">
        <v>291</v>
      </c>
      <c r="B2505" s="181"/>
      <c r="C2505" s="181"/>
      <c r="D2505" s="182" t="s">
        <v>242</v>
      </c>
      <c r="E2505" s="182"/>
      <c r="F2505" s="104">
        <v>7.8</v>
      </c>
      <c r="G2505" s="183">
        <v>2.1677249999999999</v>
      </c>
      <c r="H2505" s="183"/>
      <c r="I2505" s="176">
        <v>16.908300000000001</v>
      </c>
      <c r="J2505" s="176"/>
      <c r="K2505" s="176"/>
      <c r="L2505" s="176"/>
      <c r="M2505" s="176"/>
      <c r="N2505" s="176"/>
      <c r="O2505" s="176">
        <v>16.908300000000001</v>
      </c>
      <c r="P2505" s="176"/>
    </row>
    <row r="2506" spans="1:16" ht="14.1" customHeight="1">
      <c r="A2506" s="181" t="s">
        <v>257</v>
      </c>
      <c r="B2506" s="181"/>
      <c r="C2506" s="181"/>
      <c r="D2506" s="182" t="s">
        <v>242</v>
      </c>
      <c r="E2506" s="182"/>
      <c r="F2506" s="104">
        <v>5.65</v>
      </c>
      <c r="G2506" s="183">
        <v>5.2376464</v>
      </c>
      <c r="H2506" s="183"/>
      <c r="I2506" s="176">
        <v>29.592700000000001</v>
      </c>
      <c r="J2506" s="176"/>
      <c r="K2506" s="176"/>
      <c r="L2506" s="176"/>
      <c r="M2506" s="176"/>
      <c r="N2506" s="176"/>
      <c r="O2506" s="176">
        <v>29.592700000000001</v>
      </c>
      <c r="P2506" s="176"/>
    </row>
    <row r="2507" spans="1:16" ht="14.1" customHeight="1">
      <c r="A2507" s="181" t="s">
        <v>244</v>
      </c>
      <c r="B2507" s="181"/>
      <c r="C2507" s="181"/>
      <c r="D2507" s="182"/>
      <c r="E2507" s="182"/>
      <c r="F2507" s="104">
        <v>55.73</v>
      </c>
      <c r="G2507" s="183">
        <v>0.86899999999999999</v>
      </c>
      <c r="H2507" s="183"/>
      <c r="I2507" s="176">
        <v>48.427599999999998</v>
      </c>
      <c r="J2507" s="176"/>
      <c r="K2507" s="176"/>
      <c r="L2507" s="176"/>
      <c r="M2507" s="176"/>
      <c r="N2507" s="176"/>
      <c r="O2507" s="176">
        <v>48.427599999999998</v>
      </c>
      <c r="P2507" s="176"/>
    </row>
    <row r="2508" spans="1:16" ht="14.1" customHeight="1">
      <c r="A2508" s="181" t="s">
        <v>245</v>
      </c>
      <c r="B2508" s="181"/>
      <c r="C2508" s="181"/>
      <c r="D2508" s="182"/>
      <c r="E2508" s="182"/>
      <c r="F2508" s="104"/>
      <c r="G2508" s="183"/>
      <c r="H2508" s="183"/>
      <c r="I2508" s="176">
        <v>55.04</v>
      </c>
      <c r="J2508" s="176"/>
      <c r="K2508" s="176"/>
      <c r="L2508" s="176"/>
      <c r="M2508" s="176"/>
      <c r="N2508" s="176"/>
      <c r="O2508" s="176">
        <v>55.04</v>
      </c>
      <c r="P2508" s="176"/>
    </row>
    <row r="2509" spans="1:16" ht="10.5" customHeight="1"/>
    <row r="2510" spans="1:16" ht="14.1" customHeight="1">
      <c r="A2510" s="170" t="s">
        <v>270</v>
      </c>
      <c r="B2510" s="170"/>
      <c r="C2510" s="170"/>
      <c r="D2510" s="170"/>
      <c r="E2510" s="170"/>
      <c r="F2510" s="170"/>
      <c r="G2510" s="170"/>
      <c r="H2510" s="170"/>
      <c r="I2510" s="170"/>
      <c r="J2510" s="170"/>
      <c r="K2510" s="170"/>
      <c r="L2510" s="170"/>
      <c r="M2510" s="170"/>
      <c r="N2510" s="170"/>
      <c r="O2510" s="170"/>
      <c r="P2510" s="170"/>
    </row>
    <row r="2511" spans="1:16" ht="14.1" customHeight="1">
      <c r="A2511" s="171" t="s">
        <v>271</v>
      </c>
      <c r="B2511" s="171"/>
      <c r="C2511" s="171"/>
      <c r="D2511" s="171"/>
      <c r="E2511" s="171"/>
      <c r="F2511" s="171"/>
      <c r="G2511" s="171"/>
      <c r="H2511" s="171"/>
      <c r="I2511" s="171"/>
      <c r="J2511" s="171"/>
      <c r="K2511" s="171"/>
      <c r="L2511" s="171"/>
      <c r="M2511" s="171"/>
      <c r="N2511" s="171"/>
      <c r="O2511" s="171"/>
      <c r="P2511" s="171"/>
    </row>
    <row r="2512" spans="1:16" ht="65.25" customHeight="1">
      <c r="A2512" s="198"/>
      <c r="B2512" s="198"/>
      <c r="C2512" s="198"/>
      <c r="D2512" s="198"/>
      <c r="E2512" s="198"/>
      <c r="F2512" s="198"/>
      <c r="G2512" s="198"/>
      <c r="H2512" s="198"/>
      <c r="I2512" s="198"/>
      <c r="J2512" s="198"/>
      <c r="K2512" s="198"/>
      <c r="L2512" s="198"/>
      <c r="M2512" s="198"/>
      <c r="N2512" s="198"/>
      <c r="O2512" s="198"/>
      <c r="P2512" s="198"/>
    </row>
    <row r="2513" spans="1:16" ht="5.65" customHeight="1"/>
    <row r="2514" spans="1:16" ht="19.7" customHeight="1">
      <c r="A2514" s="199" t="s">
        <v>218</v>
      </c>
      <c r="B2514" s="199"/>
      <c r="C2514" s="199"/>
      <c r="D2514" s="199"/>
      <c r="E2514" s="199"/>
      <c r="F2514" s="199"/>
      <c r="G2514" s="199"/>
      <c r="H2514" s="199"/>
      <c r="I2514" s="199"/>
      <c r="J2514" s="199"/>
      <c r="K2514" s="199"/>
      <c r="L2514" s="199"/>
      <c r="M2514" s="199"/>
      <c r="N2514" s="199"/>
      <c r="O2514" s="199"/>
      <c r="P2514" s="199"/>
    </row>
    <row r="2515" spans="1:16" ht="15.75" customHeight="1">
      <c r="A2515" s="105" t="s">
        <v>117</v>
      </c>
      <c r="B2515" s="196" t="s">
        <v>118</v>
      </c>
      <c r="C2515" s="196"/>
      <c r="D2515" s="196"/>
      <c r="E2515" s="196"/>
      <c r="F2515" s="196"/>
      <c r="G2515" s="196"/>
      <c r="H2515" s="196"/>
      <c r="I2515" s="196"/>
      <c r="J2515" s="196"/>
      <c r="K2515" s="196"/>
      <c r="L2515" s="193" t="s">
        <v>119</v>
      </c>
      <c r="M2515" s="193"/>
      <c r="N2515" s="200" t="s">
        <v>171</v>
      </c>
      <c r="O2515" s="200"/>
      <c r="P2515" s="200"/>
    </row>
    <row r="2516" spans="1:16" ht="12.6" customHeight="1">
      <c r="A2516" s="105" t="s">
        <v>120</v>
      </c>
      <c r="B2516" s="196" t="s">
        <v>121</v>
      </c>
      <c r="C2516" s="196"/>
      <c r="D2516" s="196"/>
      <c r="E2516" s="196"/>
      <c r="F2516" s="196"/>
      <c r="G2516" s="196"/>
      <c r="H2516" s="196"/>
      <c r="I2516" s="196"/>
      <c r="J2516" s="196"/>
      <c r="K2516" s="196"/>
      <c r="L2516" s="193" t="s">
        <v>219</v>
      </c>
      <c r="M2516" s="193"/>
      <c r="N2516" s="194" t="s">
        <v>3435</v>
      </c>
      <c r="O2516" s="194"/>
      <c r="P2516" s="194"/>
    </row>
    <row r="2517" spans="1:16" ht="14.45" customHeight="1">
      <c r="A2517" s="105" t="s">
        <v>220</v>
      </c>
      <c r="B2517" s="193" t="s">
        <v>170</v>
      </c>
      <c r="C2517" s="193"/>
      <c r="D2517" s="193"/>
      <c r="E2517" s="193"/>
      <c r="F2517" s="193"/>
      <c r="G2517" s="193"/>
      <c r="H2517" s="193"/>
      <c r="I2517" s="193"/>
      <c r="J2517" s="193"/>
      <c r="K2517" s="193"/>
      <c r="L2517" s="193" t="s">
        <v>122</v>
      </c>
      <c r="M2517" s="193"/>
      <c r="N2517" s="194"/>
      <c r="O2517" s="194"/>
      <c r="P2517" s="194"/>
    </row>
    <row r="2518" spans="1:16" ht="14.65" customHeight="1">
      <c r="A2518" s="105" t="s">
        <v>221</v>
      </c>
      <c r="B2518" s="193" t="s">
        <v>170</v>
      </c>
      <c r="C2518" s="193"/>
      <c r="D2518" s="193"/>
      <c r="E2518" s="193"/>
      <c r="F2518" s="193"/>
      <c r="G2518" s="193"/>
      <c r="H2518" s="193"/>
      <c r="I2518" s="193"/>
      <c r="J2518" s="193"/>
      <c r="K2518" s="193"/>
      <c r="L2518" s="193" t="s">
        <v>123</v>
      </c>
      <c r="M2518" s="193"/>
      <c r="N2518" s="194" t="s">
        <v>124</v>
      </c>
      <c r="O2518" s="194"/>
      <c r="P2518" s="194"/>
    </row>
    <row r="2519" spans="1:16" ht="26.45" customHeight="1">
      <c r="A2519" s="105" t="s">
        <v>222</v>
      </c>
      <c r="B2519" s="193" t="s">
        <v>170</v>
      </c>
      <c r="C2519" s="193"/>
      <c r="D2519" s="193"/>
      <c r="E2519" s="193"/>
      <c r="F2519" s="193"/>
      <c r="G2519" s="193"/>
      <c r="H2519" s="193"/>
      <c r="I2519" s="193"/>
      <c r="J2519" s="193"/>
      <c r="K2519" s="193"/>
      <c r="L2519" s="193" t="s">
        <v>125</v>
      </c>
      <c r="M2519" s="193"/>
      <c r="N2519" s="195" t="s">
        <v>3496</v>
      </c>
      <c r="O2519" s="195"/>
      <c r="P2519" s="195"/>
    </row>
    <row r="2520" spans="1:16" ht="13.35" customHeight="1">
      <c r="A2520" s="106" t="s">
        <v>126</v>
      </c>
      <c r="B2520" s="188"/>
      <c r="C2520" s="188"/>
      <c r="D2520" s="188"/>
      <c r="E2520" s="188"/>
      <c r="F2520" s="188"/>
      <c r="G2520" s="188"/>
      <c r="H2520" s="188"/>
      <c r="I2520" s="188"/>
      <c r="J2520" s="188"/>
      <c r="K2520" s="188"/>
      <c r="L2520" s="188" t="s">
        <v>127</v>
      </c>
      <c r="M2520" s="188"/>
      <c r="N2520" s="189" t="s">
        <v>173</v>
      </c>
      <c r="O2520" s="189"/>
      <c r="P2520" s="189"/>
    </row>
    <row r="2521" spans="1:16" ht="15.75" customHeight="1">
      <c r="A2521" s="190" t="s">
        <v>223</v>
      </c>
      <c r="B2521" s="190"/>
      <c r="C2521" s="191" t="s">
        <v>224</v>
      </c>
      <c r="D2521" s="191"/>
      <c r="E2521" s="192" t="s">
        <v>225</v>
      </c>
      <c r="F2521" s="192"/>
      <c r="G2521" s="192"/>
      <c r="H2521" s="191" t="s">
        <v>226</v>
      </c>
      <c r="I2521" s="191"/>
      <c r="J2521" s="192" t="s">
        <v>227</v>
      </c>
      <c r="K2521" s="192"/>
      <c r="L2521" s="192"/>
      <c r="M2521" s="192"/>
      <c r="N2521" s="192"/>
      <c r="O2521" s="192"/>
      <c r="P2521" s="103" t="s">
        <v>228</v>
      </c>
    </row>
    <row r="2522" spans="1:16" ht="17.100000000000001" customHeight="1">
      <c r="A2522" s="186" t="s">
        <v>229</v>
      </c>
      <c r="B2522" s="186"/>
      <c r="C2522" s="186"/>
      <c r="D2522" s="187" t="s">
        <v>230</v>
      </c>
      <c r="E2522" s="187"/>
      <c r="F2522" s="187" t="s">
        <v>231</v>
      </c>
      <c r="G2522" s="187" t="s">
        <v>232</v>
      </c>
      <c r="H2522" s="187"/>
      <c r="I2522" s="187" t="s">
        <v>233</v>
      </c>
      <c r="J2522" s="187"/>
      <c r="K2522" s="187"/>
      <c r="L2522" s="187"/>
      <c r="M2522" s="187"/>
      <c r="N2522" s="187"/>
      <c r="O2522" s="187"/>
      <c r="P2522" s="187"/>
    </row>
    <row r="2523" spans="1:16" ht="17.100000000000001" customHeight="1">
      <c r="A2523" s="186"/>
      <c r="B2523" s="186"/>
      <c r="C2523" s="186"/>
      <c r="D2523" s="187"/>
      <c r="E2523" s="187"/>
      <c r="F2523" s="187"/>
      <c r="G2523" s="187"/>
      <c r="H2523" s="187"/>
      <c r="I2523" s="187" t="s">
        <v>234</v>
      </c>
      <c r="J2523" s="187"/>
      <c r="K2523" s="187" t="s">
        <v>235</v>
      </c>
      <c r="L2523" s="187"/>
      <c r="M2523" s="187" t="s">
        <v>236</v>
      </c>
      <c r="N2523" s="187"/>
      <c r="O2523" s="187" t="s">
        <v>237</v>
      </c>
      <c r="P2523" s="187"/>
    </row>
    <row r="2524" spans="1:16" ht="14.1" customHeight="1">
      <c r="A2524" s="177" t="s">
        <v>246</v>
      </c>
      <c r="B2524" s="177"/>
      <c r="C2524" s="177"/>
      <c r="D2524" s="177"/>
      <c r="E2524" s="177"/>
      <c r="F2524" s="177"/>
      <c r="G2524" s="177"/>
      <c r="H2524" s="177"/>
      <c r="I2524" s="177"/>
      <c r="J2524" s="177"/>
      <c r="K2524" s="177"/>
      <c r="L2524" s="177"/>
      <c r="M2524" s="177"/>
      <c r="N2524" s="177"/>
      <c r="O2524" s="178">
        <v>159.19999999999999</v>
      </c>
      <c r="P2524" s="178"/>
    </row>
    <row r="2525" spans="1:16" ht="14.1" customHeight="1">
      <c r="A2525" s="177" t="s">
        <v>258</v>
      </c>
      <c r="B2525" s="177"/>
      <c r="C2525" s="177"/>
      <c r="D2525" s="177"/>
      <c r="E2525" s="177"/>
      <c r="F2525" s="177"/>
      <c r="G2525" s="177"/>
      <c r="H2525" s="177"/>
      <c r="I2525" s="177"/>
      <c r="J2525" s="177"/>
      <c r="K2525" s="177"/>
      <c r="L2525" s="177"/>
      <c r="M2525" s="177"/>
      <c r="N2525" s="177"/>
      <c r="O2525" s="177"/>
      <c r="P2525" s="177"/>
    </row>
    <row r="2526" spans="1:16" ht="14.1" customHeight="1">
      <c r="A2526" s="181" t="s">
        <v>259</v>
      </c>
      <c r="B2526" s="181"/>
      <c r="C2526" s="181"/>
      <c r="D2526" s="182" t="s">
        <v>260</v>
      </c>
      <c r="E2526" s="182"/>
      <c r="F2526" s="104">
        <v>85.31</v>
      </c>
      <c r="G2526" s="183">
        <v>0.64770300000000003</v>
      </c>
      <c r="H2526" s="183"/>
      <c r="I2526" s="176"/>
      <c r="J2526" s="176"/>
      <c r="K2526" s="176">
        <v>55.255499999999998</v>
      </c>
      <c r="L2526" s="176"/>
      <c r="M2526" s="176"/>
      <c r="N2526" s="176"/>
      <c r="O2526" s="176">
        <v>55.255499999999998</v>
      </c>
      <c r="P2526" s="176"/>
    </row>
    <row r="2527" spans="1:16" ht="14.1" customHeight="1">
      <c r="A2527" s="181" t="s">
        <v>261</v>
      </c>
      <c r="B2527" s="181"/>
      <c r="C2527" s="181"/>
      <c r="D2527" s="182" t="s">
        <v>262</v>
      </c>
      <c r="E2527" s="182"/>
      <c r="F2527" s="104">
        <v>0.86</v>
      </c>
      <c r="G2527" s="183">
        <v>219.81571500000001</v>
      </c>
      <c r="H2527" s="183"/>
      <c r="I2527" s="176"/>
      <c r="J2527" s="176"/>
      <c r="K2527" s="176">
        <v>189.04150000000001</v>
      </c>
      <c r="L2527" s="176"/>
      <c r="M2527" s="176"/>
      <c r="N2527" s="176"/>
      <c r="O2527" s="176">
        <v>189.04150000000001</v>
      </c>
      <c r="P2527" s="176"/>
    </row>
    <row r="2528" spans="1:16" ht="22.7" customHeight="1">
      <c r="A2528" s="181" t="s">
        <v>263</v>
      </c>
      <c r="B2528" s="181"/>
      <c r="C2528" s="181"/>
      <c r="D2528" s="182" t="s">
        <v>264</v>
      </c>
      <c r="E2528" s="182"/>
      <c r="F2528" s="104">
        <v>1</v>
      </c>
      <c r="G2528" s="183">
        <v>0.87532290000000001</v>
      </c>
      <c r="H2528" s="183"/>
      <c r="I2528" s="176"/>
      <c r="J2528" s="176"/>
      <c r="K2528" s="176">
        <v>0.87529999999999997</v>
      </c>
      <c r="L2528" s="176"/>
      <c r="M2528" s="176"/>
      <c r="N2528" s="176"/>
      <c r="O2528" s="176">
        <v>0.87529999999999997</v>
      </c>
      <c r="P2528" s="176"/>
    </row>
    <row r="2529" spans="1:16" ht="22.7" customHeight="1">
      <c r="A2529" s="181" t="s">
        <v>265</v>
      </c>
      <c r="B2529" s="181"/>
      <c r="C2529" s="181"/>
      <c r="D2529" s="182" t="s">
        <v>260</v>
      </c>
      <c r="E2529" s="182"/>
      <c r="F2529" s="104">
        <v>103.59</v>
      </c>
      <c r="G2529" s="183">
        <v>0.466256</v>
      </c>
      <c r="H2529" s="183"/>
      <c r="I2529" s="176"/>
      <c r="J2529" s="176"/>
      <c r="K2529" s="176">
        <v>48.299500000000002</v>
      </c>
      <c r="L2529" s="176"/>
      <c r="M2529" s="176"/>
      <c r="N2529" s="176"/>
      <c r="O2529" s="176">
        <v>48.299500000000002</v>
      </c>
      <c r="P2529" s="176"/>
    </row>
    <row r="2530" spans="1:16" ht="32.65" customHeight="1">
      <c r="A2530" s="181" t="s">
        <v>481</v>
      </c>
      <c r="B2530" s="181"/>
      <c r="C2530" s="181"/>
      <c r="D2530" s="182" t="s">
        <v>260</v>
      </c>
      <c r="E2530" s="182"/>
      <c r="F2530" s="104">
        <v>76.84</v>
      </c>
      <c r="G2530" s="183">
        <v>0.45429999999999998</v>
      </c>
      <c r="H2530" s="183"/>
      <c r="I2530" s="176"/>
      <c r="J2530" s="176"/>
      <c r="K2530" s="176">
        <v>34.9084</v>
      </c>
      <c r="L2530" s="176"/>
      <c r="M2530" s="176"/>
      <c r="N2530" s="176"/>
      <c r="O2530" s="176">
        <v>34.9084</v>
      </c>
      <c r="P2530" s="176"/>
    </row>
    <row r="2531" spans="1:16" ht="14.1" customHeight="1">
      <c r="A2531" s="177" t="s">
        <v>273</v>
      </c>
      <c r="B2531" s="177"/>
      <c r="C2531" s="177"/>
      <c r="D2531" s="177"/>
      <c r="E2531" s="177"/>
      <c r="F2531" s="177"/>
      <c r="G2531" s="177"/>
      <c r="H2531" s="177"/>
      <c r="I2531" s="177"/>
      <c r="J2531" s="177"/>
      <c r="K2531" s="177"/>
      <c r="L2531" s="177"/>
      <c r="M2531" s="177"/>
      <c r="N2531" s="177"/>
      <c r="O2531" s="178">
        <v>328.38</v>
      </c>
      <c r="P2531" s="178"/>
    </row>
    <row r="2532" spans="1:16" ht="14.1" customHeight="1">
      <c r="A2532" s="179" t="s">
        <v>247</v>
      </c>
      <c r="B2532" s="179"/>
      <c r="C2532" s="179"/>
      <c r="D2532" s="179"/>
      <c r="E2532" s="179"/>
      <c r="F2532" s="179"/>
      <c r="G2532" s="179"/>
      <c r="H2532" s="179"/>
      <c r="I2532" s="180">
        <v>159.19999999999999</v>
      </c>
      <c r="J2532" s="180"/>
      <c r="K2532" s="180">
        <v>328.38</v>
      </c>
      <c r="L2532" s="180"/>
      <c r="M2532" s="180">
        <v>1.1200000000000001</v>
      </c>
      <c r="N2532" s="180"/>
      <c r="O2532" s="180">
        <v>488.7</v>
      </c>
      <c r="P2532" s="180"/>
    </row>
    <row r="2533" spans="1:16" ht="14.1" customHeight="1">
      <c r="A2533" s="172" t="s">
        <v>248</v>
      </c>
      <c r="B2533" s="172"/>
      <c r="C2533" s="172"/>
      <c r="D2533" s="172"/>
      <c r="E2533" s="172"/>
      <c r="F2533" s="172"/>
      <c r="G2533" s="172"/>
      <c r="H2533" s="172"/>
      <c r="I2533" s="173">
        <v>45.88</v>
      </c>
      <c r="J2533" s="173"/>
      <c r="K2533" s="173">
        <v>94.64</v>
      </c>
      <c r="L2533" s="173"/>
      <c r="M2533" s="173">
        <v>0.32</v>
      </c>
      <c r="N2533" s="173"/>
      <c r="O2533" s="173">
        <v>140.84</v>
      </c>
      <c r="P2533" s="173"/>
    </row>
    <row r="2534" spans="1:16" ht="14.1" customHeight="1">
      <c r="A2534" s="174" t="s">
        <v>249</v>
      </c>
      <c r="B2534" s="174"/>
      <c r="C2534" s="174"/>
      <c r="D2534" s="174"/>
      <c r="E2534" s="174"/>
      <c r="F2534" s="174"/>
      <c r="G2534" s="174"/>
      <c r="H2534" s="174"/>
      <c r="I2534" s="175">
        <v>205.08</v>
      </c>
      <c r="J2534" s="175"/>
      <c r="K2534" s="175">
        <v>423.02</v>
      </c>
      <c r="L2534" s="175"/>
      <c r="M2534" s="175">
        <v>1.44</v>
      </c>
      <c r="N2534" s="175"/>
      <c r="O2534" s="175">
        <v>629.54</v>
      </c>
      <c r="P2534" s="175"/>
    </row>
    <row r="2535" spans="1:16" ht="14.1" customHeight="1">
      <c r="A2535" s="184" t="s">
        <v>573</v>
      </c>
      <c r="B2535" s="184"/>
      <c r="C2535" s="184"/>
      <c r="D2535" s="184"/>
      <c r="E2535" s="184"/>
      <c r="F2535" s="184"/>
      <c r="G2535" s="184"/>
      <c r="H2535" s="184"/>
      <c r="I2535" s="184"/>
      <c r="J2535" s="184"/>
      <c r="K2535" s="184"/>
      <c r="L2535" s="184"/>
      <c r="M2535" s="184"/>
      <c r="N2535" s="184"/>
      <c r="O2535" s="185" t="s">
        <v>260</v>
      </c>
      <c r="P2535" s="185"/>
    </row>
    <row r="2536" spans="1:16" ht="14.1" customHeight="1">
      <c r="A2536" s="177" t="s">
        <v>252</v>
      </c>
      <c r="B2536" s="177"/>
      <c r="C2536" s="177"/>
      <c r="D2536" s="177"/>
      <c r="E2536" s="177"/>
      <c r="F2536" s="177"/>
      <c r="G2536" s="177"/>
      <c r="H2536" s="177"/>
      <c r="I2536" s="177"/>
      <c r="J2536" s="177"/>
      <c r="K2536" s="177"/>
      <c r="L2536" s="177"/>
      <c r="M2536" s="177"/>
      <c r="N2536" s="177"/>
      <c r="O2536" s="177"/>
      <c r="P2536" s="177"/>
    </row>
    <row r="2537" spans="1:16" ht="14.1" customHeight="1">
      <c r="A2537" s="181" t="s">
        <v>397</v>
      </c>
      <c r="B2537" s="181"/>
      <c r="C2537" s="181"/>
      <c r="D2537" s="182" t="s">
        <v>242</v>
      </c>
      <c r="E2537" s="182"/>
      <c r="F2537" s="104">
        <v>3.88</v>
      </c>
      <c r="G2537" s="183">
        <v>0.72</v>
      </c>
      <c r="H2537" s="183"/>
      <c r="I2537" s="176"/>
      <c r="J2537" s="176"/>
      <c r="K2537" s="176"/>
      <c r="L2537" s="176"/>
      <c r="M2537" s="176">
        <v>2.7936000000000001</v>
      </c>
      <c r="N2537" s="176"/>
      <c r="O2537" s="176">
        <v>2.7936000000000001</v>
      </c>
      <c r="P2537" s="176"/>
    </row>
    <row r="2538" spans="1:16" ht="14.1" customHeight="1">
      <c r="A2538" s="177" t="s">
        <v>254</v>
      </c>
      <c r="B2538" s="177"/>
      <c r="C2538" s="177"/>
      <c r="D2538" s="177"/>
      <c r="E2538" s="177"/>
      <c r="F2538" s="177"/>
      <c r="G2538" s="177"/>
      <c r="H2538" s="177"/>
      <c r="I2538" s="177"/>
      <c r="J2538" s="177"/>
      <c r="K2538" s="177"/>
      <c r="L2538" s="177"/>
      <c r="M2538" s="177"/>
      <c r="N2538" s="177"/>
      <c r="O2538" s="178">
        <v>2.79</v>
      </c>
      <c r="P2538" s="178"/>
    </row>
    <row r="2539" spans="1:16" ht="14.1" customHeight="1">
      <c r="A2539" s="177" t="s">
        <v>240</v>
      </c>
      <c r="B2539" s="177"/>
      <c r="C2539" s="177"/>
      <c r="D2539" s="177"/>
      <c r="E2539" s="177"/>
      <c r="F2539" s="177"/>
      <c r="G2539" s="177"/>
      <c r="H2539" s="177"/>
      <c r="I2539" s="177"/>
      <c r="J2539" s="177"/>
      <c r="K2539" s="177"/>
      <c r="L2539" s="177"/>
      <c r="M2539" s="177"/>
      <c r="N2539" s="177"/>
      <c r="O2539" s="177"/>
      <c r="P2539" s="177"/>
    </row>
    <row r="2540" spans="1:16" ht="14.1" customHeight="1">
      <c r="A2540" s="181" t="s">
        <v>392</v>
      </c>
      <c r="B2540" s="181"/>
      <c r="C2540" s="181"/>
      <c r="D2540" s="182" t="s">
        <v>242</v>
      </c>
      <c r="E2540" s="182"/>
      <c r="F2540" s="104">
        <v>5.86</v>
      </c>
      <c r="G2540" s="183">
        <v>8</v>
      </c>
      <c r="H2540" s="183"/>
      <c r="I2540" s="176">
        <v>46.88</v>
      </c>
      <c r="J2540" s="176"/>
      <c r="K2540" s="176"/>
      <c r="L2540" s="176"/>
      <c r="M2540" s="176"/>
      <c r="N2540" s="176"/>
      <c r="O2540" s="176">
        <v>46.88</v>
      </c>
      <c r="P2540" s="176"/>
    </row>
    <row r="2541" spans="1:16" ht="14.1" customHeight="1">
      <c r="A2541" s="181" t="s">
        <v>452</v>
      </c>
      <c r="B2541" s="181"/>
      <c r="C2541" s="181"/>
      <c r="D2541" s="182" t="s">
        <v>242</v>
      </c>
      <c r="E2541" s="182"/>
      <c r="F2541" s="104">
        <v>7.8</v>
      </c>
      <c r="G2541" s="183">
        <v>8</v>
      </c>
      <c r="H2541" s="183"/>
      <c r="I2541" s="176">
        <v>62.4</v>
      </c>
      <c r="J2541" s="176"/>
      <c r="K2541" s="176"/>
      <c r="L2541" s="176"/>
      <c r="M2541" s="176"/>
      <c r="N2541" s="176"/>
      <c r="O2541" s="176">
        <v>62.4</v>
      </c>
      <c r="P2541" s="176"/>
    </row>
    <row r="2542" spans="1:16" ht="14.1" customHeight="1">
      <c r="A2542" s="181" t="s">
        <v>358</v>
      </c>
      <c r="B2542" s="181"/>
      <c r="C2542" s="181"/>
      <c r="D2542" s="182" t="s">
        <v>242</v>
      </c>
      <c r="E2542" s="182"/>
      <c r="F2542" s="104">
        <v>7.8</v>
      </c>
      <c r="G2542" s="183">
        <v>15.6</v>
      </c>
      <c r="H2542" s="183"/>
      <c r="I2542" s="176">
        <v>121.68</v>
      </c>
      <c r="J2542" s="176"/>
      <c r="K2542" s="176"/>
      <c r="L2542" s="176"/>
      <c r="M2542" s="176"/>
      <c r="N2542" s="176"/>
      <c r="O2542" s="176">
        <v>121.68</v>
      </c>
      <c r="P2542" s="176"/>
    </row>
    <row r="2543" spans="1:16" ht="14.1" customHeight="1">
      <c r="A2543" s="181" t="s">
        <v>398</v>
      </c>
      <c r="B2543" s="181"/>
      <c r="C2543" s="181"/>
      <c r="D2543" s="182" t="s">
        <v>242</v>
      </c>
      <c r="E2543" s="182"/>
      <c r="F2543" s="104">
        <v>7.8</v>
      </c>
      <c r="G2543" s="183">
        <v>1.5</v>
      </c>
      <c r="H2543" s="183"/>
      <c r="I2543" s="176">
        <v>11.7</v>
      </c>
      <c r="J2543" s="176"/>
      <c r="K2543" s="176"/>
      <c r="L2543" s="176"/>
      <c r="M2543" s="176"/>
      <c r="N2543" s="176"/>
      <c r="O2543" s="176">
        <v>11.7</v>
      </c>
      <c r="P2543" s="176"/>
    </row>
    <row r="2544" spans="1:16" ht="14.1" customHeight="1">
      <c r="A2544" s="181" t="s">
        <v>291</v>
      </c>
      <c r="B2544" s="181"/>
      <c r="C2544" s="181"/>
      <c r="D2544" s="182" t="s">
        <v>242</v>
      </c>
      <c r="E2544" s="182"/>
      <c r="F2544" s="104">
        <v>7.8</v>
      </c>
      <c r="G2544" s="183">
        <v>5</v>
      </c>
      <c r="H2544" s="183"/>
      <c r="I2544" s="176">
        <v>39</v>
      </c>
      <c r="J2544" s="176"/>
      <c r="K2544" s="176"/>
      <c r="L2544" s="176"/>
      <c r="M2544" s="176"/>
      <c r="N2544" s="176"/>
      <c r="O2544" s="176">
        <v>39</v>
      </c>
      <c r="P2544" s="176"/>
    </row>
    <row r="2545" spans="1:16" ht="14.1" customHeight="1">
      <c r="A2545" s="181" t="s">
        <v>359</v>
      </c>
      <c r="B2545" s="181"/>
      <c r="C2545" s="181"/>
      <c r="D2545" s="182" t="s">
        <v>242</v>
      </c>
      <c r="E2545" s="182"/>
      <c r="F2545" s="104">
        <v>5.65</v>
      </c>
      <c r="G2545" s="183">
        <v>27.8</v>
      </c>
      <c r="H2545" s="183"/>
      <c r="I2545" s="176">
        <v>157.07</v>
      </c>
      <c r="J2545" s="176"/>
      <c r="K2545" s="176"/>
      <c r="L2545" s="176"/>
      <c r="M2545" s="176"/>
      <c r="N2545" s="176"/>
      <c r="O2545" s="176">
        <v>157.07</v>
      </c>
      <c r="P2545" s="176"/>
    </row>
    <row r="2546" spans="1:16" ht="14.1" customHeight="1">
      <c r="A2546" s="181" t="s">
        <v>244</v>
      </c>
      <c r="B2546" s="181"/>
      <c r="C2546" s="181"/>
      <c r="D2546" s="182"/>
      <c r="E2546" s="182"/>
      <c r="F2546" s="104">
        <v>438.73</v>
      </c>
      <c r="G2546" s="183">
        <v>0.86899999999999999</v>
      </c>
      <c r="H2546" s="183"/>
      <c r="I2546" s="176">
        <v>381.25639999999999</v>
      </c>
      <c r="J2546" s="176"/>
      <c r="K2546" s="176"/>
      <c r="L2546" s="176"/>
      <c r="M2546" s="176"/>
      <c r="N2546" s="176"/>
      <c r="O2546" s="176">
        <v>381.25639999999999</v>
      </c>
      <c r="P2546" s="176"/>
    </row>
    <row r="2547" spans="1:16" ht="14.1" customHeight="1">
      <c r="A2547" s="181" t="s">
        <v>245</v>
      </c>
      <c r="B2547" s="181"/>
      <c r="C2547" s="181"/>
      <c r="D2547" s="182"/>
      <c r="E2547" s="182"/>
      <c r="F2547" s="104"/>
      <c r="G2547" s="183"/>
      <c r="H2547" s="183"/>
      <c r="I2547" s="176">
        <v>428.93</v>
      </c>
      <c r="J2547" s="176"/>
      <c r="K2547" s="176"/>
      <c r="L2547" s="176"/>
      <c r="M2547" s="176"/>
      <c r="N2547" s="176"/>
      <c r="O2547" s="176">
        <v>428.93</v>
      </c>
      <c r="P2547" s="176"/>
    </row>
    <row r="2548" spans="1:16" ht="14.1" customHeight="1">
      <c r="A2548" s="177" t="s">
        <v>246</v>
      </c>
      <c r="B2548" s="177"/>
      <c r="C2548" s="177"/>
      <c r="D2548" s="177"/>
      <c r="E2548" s="177"/>
      <c r="F2548" s="177"/>
      <c r="G2548" s="177"/>
      <c r="H2548" s="177"/>
      <c r="I2548" s="177"/>
      <c r="J2548" s="177"/>
      <c r="K2548" s="177"/>
      <c r="L2548" s="177"/>
      <c r="M2548" s="177"/>
      <c r="N2548" s="177"/>
      <c r="O2548" s="178">
        <v>1248.92</v>
      </c>
      <c r="P2548" s="178"/>
    </row>
    <row r="2549" spans="1:16" ht="14.1" customHeight="1">
      <c r="A2549" s="177" t="s">
        <v>258</v>
      </c>
      <c r="B2549" s="177"/>
      <c r="C2549" s="177"/>
      <c r="D2549" s="177"/>
      <c r="E2549" s="177"/>
      <c r="F2549" s="177"/>
      <c r="G2549" s="177"/>
      <c r="H2549" s="177"/>
      <c r="I2549" s="177"/>
      <c r="J2549" s="177"/>
      <c r="K2549" s="177"/>
      <c r="L2549" s="177"/>
      <c r="M2549" s="177"/>
      <c r="N2549" s="177"/>
      <c r="O2549" s="177"/>
      <c r="P2549" s="177"/>
    </row>
    <row r="2550" spans="1:16" ht="14.1" customHeight="1">
      <c r="A2550" s="181" t="s">
        <v>453</v>
      </c>
      <c r="B2550" s="181"/>
      <c r="C2550" s="181"/>
      <c r="D2550" s="182" t="s">
        <v>262</v>
      </c>
      <c r="E2550" s="182"/>
      <c r="F2550" s="104">
        <v>7.86</v>
      </c>
      <c r="G2550" s="183">
        <v>84</v>
      </c>
      <c r="H2550" s="183"/>
      <c r="I2550" s="176"/>
      <c r="J2550" s="176"/>
      <c r="K2550" s="176">
        <v>660.24</v>
      </c>
      <c r="L2550" s="176"/>
      <c r="M2550" s="176"/>
      <c r="N2550" s="176"/>
      <c r="O2550" s="176">
        <v>660.24</v>
      </c>
      <c r="P2550" s="176"/>
    </row>
    <row r="2551" spans="1:16" ht="14.1" customHeight="1">
      <c r="A2551" s="181" t="s">
        <v>399</v>
      </c>
      <c r="B2551" s="181"/>
      <c r="C2551" s="181"/>
      <c r="D2551" s="182" t="s">
        <v>262</v>
      </c>
      <c r="E2551" s="182"/>
      <c r="F2551" s="104">
        <v>8.09</v>
      </c>
      <c r="G2551" s="183">
        <v>2.76</v>
      </c>
      <c r="H2551" s="183"/>
      <c r="I2551" s="176"/>
      <c r="J2551" s="176"/>
      <c r="K2551" s="176">
        <v>22.328399999999998</v>
      </c>
      <c r="L2551" s="176"/>
      <c r="M2551" s="176"/>
      <c r="N2551" s="176"/>
      <c r="O2551" s="176">
        <v>22.328399999999998</v>
      </c>
      <c r="P2551" s="176"/>
    </row>
    <row r="2552" spans="1:16" ht="14.1" customHeight="1">
      <c r="A2552" s="181" t="s">
        <v>259</v>
      </c>
      <c r="B2552" s="181"/>
      <c r="C2552" s="181"/>
      <c r="D2552" s="182" t="s">
        <v>260</v>
      </c>
      <c r="E2552" s="182"/>
      <c r="F2552" s="104">
        <v>85.31</v>
      </c>
      <c r="G2552" s="183">
        <v>0.91</v>
      </c>
      <c r="H2552" s="183"/>
      <c r="I2552" s="176"/>
      <c r="J2552" s="176"/>
      <c r="K2552" s="176">
        <v>77.632099999999994</v>
      </c>
      <c r="L2552" s="176"/>
      <c r="M2552" s="176"/>
      <c r="N2552" s="176"/>
      <c r="O2552" s="176">
        <v>77.632099999999994</v>
      </c>
      <c r="P2552" s="176"/>
    </row>
    <row r="2553" spans="1:16" ht="14.1" customHeight="1">
      <c r="A2553" s="181" t="s">
        <v>393</v>
      </c>
      <c r="B2553" s="181"/>
      <c r="C2553" s="181"/>
      <c r="D2553" s="182" t="s">
        <v>394</v>
      </c>
      <c r="E2553" s="182"/>
      <c r="F2553" s="104">
        <v>43.74</v>
      </c>
      <c r="G2553" s="183">
        <v>7.33</v>
      </c>
      <c r="H2553" s="183"/>
      <c r="I2553" s="176"/>
      <c r="J2553" s="176"/>
      <c r="K2553" s="176">
        <v>320.61419999999998</v>
      </c>
      <c r="L2553" s="176"/>
      <c r="M2553" s="176"/>
      <c r="N2553" s="176"/>
      <c r="O2553" s="176">
        <v>320.61419999999998</v>
      </c>
      <c r="P2553" s="176"/>
    </row>
    <row r="2554" spans="1:16" ht="22.7" customHeight="1">
      <c r="A2554" s="181" t="s">
        <v>400</v>
      </c>
      <c r="B2554" s="181"/>
      <c r="C2554" s="181"/>
      <c r="D2554" s="182" t="s">
        <v>401</v>
      </c>
      <c r="E2554" s="182"/>
      <c r="F2554" s="104">
        <v>145.33000000000001</v>
      </c>
      <c r="G2554" s="183">
        <v>1.2</v>
      </c>
      <c r="H2554" s="183"/>
      <c r="I2554" s="176"/>
      <c r="J2554" s="176"/>
      <c r="K2554" s="176">
        <v>174.39599999999999</v>
      </c>
      <c r="L2554" s="176"/>
      <c r="M2554" s="176"/>
      <c r="N2554" s="176"/>
      <c r="O2554" s="176">
        <v>174.39599999999999</v>
      </c>
      <c r="P2554" s="176"/>
    </row>
    <row r="2555" spans="1:16" ht="14.1" customHeight="1">
      <c r="A2555" s="181" t="s">
        <v>403</v>
      </c>
      <c r="B2555" s="181"/>
      <c r="C2555" s="181"/>
      <c r="D2555" s="182" t="s">
        <v>262</v>
      </c>
      <c r="E2555" s="182"/>
      <c r="F2555" s="104">
        <v>17.59</v>
      </c>
      <c r="G2555" s="183">
        <v>3</v>
      </c>
      <c r="H2555" s="183"/>
      <c r="I2555" s="176"/>
      <c r="J2555" s="176"/>
      <c r="K2555" s="176">
        <v>52.77</v>
      </c>
      <c r="L2555" s="176"/>
      <c r="M2555" s="176"/>
      <c r="N2555" s="176"/>
      <c r="O2555" s="176">
        <v>52.77</v>
      </c>
      <c r="P2555" s="176"/>
    </row>
    <row r="2556" spans="1:16" ht="14.1" customHeight="1">
      <c r="A2556" s="181" t="s">
        <v>404</v>
      </c>
      <c r="B2556" s="181"/>
      <c r="C2556" s="181"/>
      <c r="D2556" s="182" t="s">
        <v>401</v>
      </c>
      <c r="E2556" s="182"/>
      <c r="F2556" s="104">
        <v>137.69</v>
      </c>
      <c r="G2556" s="183">
        <v>1.2</v>
      </c>
      <c r="H2556" s="183"/>
      <c r="I2556" s="176"/>
      <c r="J2556" s="176"/>
      <c r="K2556" s="176">
        <v>165.22800000000001</v>
      </c>
      <c r="L2556" s="176"/>
      <c r="M2556" s="176"/>
      <c r="N2556" s="176"/>
      <c r="O2556" s="176">
        <v>165.22800000000001</v>
      </c>
      <c r="P2556" s="176"/>
    </row>
    <row r="2557" spans="1:16" ht="7.35" customHeight="1"/>
    <row r="2558" spans="1:16" ht="14.1" customHeight="1">
      <c r="A2558" s="170" t="s">
        <v>270</v>
      </c>
      <c r="B2558" s="170"/>
      <c r="C2558" s="170"/>
      <c r="D2558" s="170"/>
      <c r="E2558" s="170"/>
      <c r="F2558" s="170"/>
      <c r="G2558" s="170"/>
      <c r="H2558" s="170"/>
      <c r="I2558" s="170"/>
      <c r="J2558" s="170"/>
      <c r="K2558" s="170"/>
      <c r="L2558" s="170"/>
      <c r="M2558" s="170"/>
      <c r="N2558" s="170"/>
      <c r="O2558" s="170"/>
      <c r="P2558" s="170"/>
    </row>
    <row r="2559" spans="1:16" ht="14.1" customHeight="1">
      <c r="A2559" s="171" t="s">
        <v>271</v>
      </c>
      <c r="B2559" s="171"/>
      <c r="C2559" s="171"/>
      <c r="D2559" s="171"/>
      <c r="E2559" s="171"/>
      <c r="F2559" s="171"/>
      <c r="G2559" s="171"/>
      <c r="H2559" s="171"/>
      <c r="I2559" s="171"/>
      <c r="J2559" s="171"/>
      <c r="K2559" s="171"/>
      <c r="L2559" s="171"/>
      <c r="M2559" s="171"/>
      <c r="N2559" s="171"/>
      <c r="O2559" s="171"/>
      <c r="P2559" s="171"/>
    </row>
    <row r="2560" spans="1:16" ht="65.25" customHeight="1">
      <c r="A2560" s="198"/>
      <c r="B2560" s="198"/>
      <c r="C2560" s="198"/>
      <c r="D2560" s="198"/>
      <c r="E2560" s="198"/>
      <c r="F2560" s="198"/>
      <c r="G2560" s="198"/>
      <c r="H2560" s="198"/>
      <c r="I2560" s="198"/>
      <c r="J2560" s="198"/>
      <c r="K2560" s="198"/>
      <c r="L2560" s="198"/>
      <c r="M2560" s="198"/>
      <c r="N2560" s="198"/>
      <c r="O2560" s="198"/>
      <c r="P2560" s="198"/>
    </row>
    <row r="2561" spans="1:16" ht="5.65" customHeight="1"/>
    <row r="2562" spans="1:16" ht="19.7" customHeight="1">
      <c r="A2562" s="199" t="s">
        <v>218</v>
      </c>
      <c r="B2562" s="199"/>
      <c r="C2562" s="199"/>
      <c r="D2562" s="199"/>
      <c r="E2562" s="199"/>
      <c r="F2562" s="199"/>
      <c r="G2562" s="199"/>
      <c r="H2562" s="199"/>
      <c r="I2562" s="199"/>
      <c r="J2562" s="199"/>
      <c r="K2562" s="199"/>
      <c r="L2562" s="199"/>
      <c r="M2562" s="199"/>
      <c r="N2562" s="199"/>
      <c r="O2562" s="199"/>
      <c r="P2562" s="199"/>
    </row>
    <row r="2563" spans="1:16" ht="15.75" customHeight="1">
      <c r="A2563" s="105" t="s">
        <v>117</v>
      </c>
      <c r="B2563" s="196" t="s">
        <v>118</v>
      </c>
      <c r="C2563" s="196"/>
      <c r="D2563" s="196"/>
      <c r="E2563" s="196"/>
      <c r="F2563" s="196"/>
      <c r="G2563" s="196"/>
      <c r="H2563" s="196"/>
      <c r="I2563" s="196"/>
      <c r="J2563" s="196"/>
      <c r="K2563" s="196"/>
      <c r="L2563" s="193" t="s">
        <v>119</v>
      </c>
      <c r="M2563" s="193"/>
      <c r="N2563" s="200" t="s">
        <v>171</v>
      </c>
      <c r="O2563" s="200"/>
      <c r="P2563" s="200"/>
    </row>
    <row r="2564" spans="1:16" ht="12.6" customHeight="1">
      <c r="A2564" s="105" t="s">
        <v>120</v>
      </c>
      <c r="B2564" s="196" t="s">
        <v>121</v>
      </c>
      <c r="C2564" s="196"/>
      <c r="D2564" s="196"/>
      <c r="E2564" s="196"/>
      <c r="F2564" s="196"/>
      <c r="G2564" s="196"/>
      <c r="H2564" s="196"/>
      <c r="I2564" s="196"/>
      <c r="J2564" s="196"/>
      <c r="K2564" s="196"/>
      <c r="L2564" s="193" t="s">
        <v>219</v>
      </c>
      <c r="M2564" s="193"/>
      <c r="N2564" s="194" t="s">
        <v>3435</v>
      </c>
      <c r="O2564" s="194"/>
      <c r="P2564" s="194"/>
    </row>
    <row r="2565" spans="1:16" ht="14.45" customHeight="1">
      <c r="A2565" s="105" t="s">
        <v>220</v>
      </c>
      <c r="B2565" s="193" t="s">
        <v>170</v>
      </c>
      <c r="C2565" s="193"/>
      <c r="D2565" s="193"/>
      <c r="E2565" s="193"/>
      <c r="F2565" s="193"/>
      <c r="G2565" s="193"/>
      <c r="H2565" s="193"/>
      <c r="I2565" s="193"/>
      <c r="J2565" s="193"/>
      <c r="K2565" s="193"/>
      <c r="L2565" s="193" t="s">
        <v>122</v>
      </c>
      <c r="M2565" s="193"/>
      <c r="N2565" s="194"/>
      <c r="O2565" s="194"/>
      <c r="P2565" s="194"/>
    </row>
    <row r="2566" spans="1:16" ht="14.65" customHeight="1">
      <c r="A2566" s="105" t="s">
        <v>221</v>
      </c>
      <c r="B2566" s="193" t="s">
        <v>170</v>
      </c>
      <c r="C2566" s="193"/>
      <c r="D2566" s="193"/>
      <c r="E2566" s="193"/>
      <c r="F2566" s="193"/>
      <c r="G2566" s="193"/>
      <c r="H2566" s="193"/>
      <c r="I2566" s="193"/>
      <c r="J2566" s="193"/>
      <c r="K2566" s="193"/>
      <c r="L2566" s="193" t="s">
        <v>123</v>
      </c>
      <c r="M2566" s="193"/>
      <c r="N2566" s="194" t="s">
        <v>124</v>
      </c>
      <c r="O2566" s="194"/>
      <c r="P2566" s="194"/>
    </row>
    <row r="2567" spans="1:16" ht="26.45" customHeight="1">
      <c r="A2567" s="105" t="s">
        <v>222</v>
      </c>
      <c r="B2567" s="193" t="s">
        <v>170</v>
      </c>
      <c r="C2567" s="193"/>
      <c r="D2567" s="193"/>
      <c r="E2567" s="193"/>
      <c r="F2567" s="193"/>
      <c r="G2567" s="193"/>
      <c r="H2567" s="193"/>
      <c r="I2567" s="193"/>
      <c r="J2567" s="193"/>
      <c r="K2567" s="193"/>
      <c r="L2567" s="193" t="s">
        <v>125</v>
      </c>
      <c r="M2567" s="193"/>
      <c r="N2567" s="195" t="s">
        <v>3497</v>
      </c>
      <c r="O2567" s="195"/>
      <c r="P2567" s="195"/>
    </row>
    <row r="2568" spans="1:16" ht="13.35" customHeight="1">
      <c r="A2568" s="106" t="s">
        <v>126</v>
      </c>
      <c r="B2568" s="188"/>
      <c r="C2568" s="188"/>
      <c r="D2568" s="188"/>
      <c r="E2568" s="188"/>
      <c r="F2568" s="188"/>
      <c r="G2568" s="188"/>
      <c r="H2568" s="188"/>
      <c r="I2568" s="188"/>
      <c r="J2568" s="188"/>
      <c r="K2568" s="188"/>
      <c r="L2568" s="188" t="s">
        <v>127</v>
      </c>
      <c r="M2568" s="188"/>
      <c r="N2568" s="189" t="s">
        <v>173</v>
      </c>
      <c r="O2568" s="189"/>
      <c r="P2568" s="189"/>
    </row>
    <row r="2569" spans="1:16" ht="15.75" customHeight="1">
      <c r="A2569" s="190" t="s">
        <v>223</v>
      </c>
      <c r="B2569" s="190"/>
      <c r="C2569" s="191" t="s">
        <v>224</v>
      </c>
      <c r="D2569" s="191"/>
      <c r="E2569" s="192" t="s">
        <v>225</v>
      </c>
      <c r="F2569" s="192"/>
      <c r="G2569" s="192"/>
      <c r="H2569" s="191" t="s">
        <v>226</v>
      </c>
      <c r="I2569" s="191"/>
      <c r="J2569" s="192" t="s">
        <v>227</v>
      </c>
      <c r="K2569" s="192"/>
      <c r="L2569" s="192"/>
      <c r="M2569" s="192"/>
      <c r="N2569" s="192"/>
      <c r="O2569" s="192"/>
      <c r="P2569" s="103" t="s">
        <v>228</v>
      </c>
    </row>
    <row r="2570" spans="1:16" ht="17.100000000000001" customHeight="1">
      <c r="A2570" s="186" t="s">
        <v>229</v>
      </c>
      <c r="B2570" s="186"/>
      <c r="C2570" s="186"/>
      <c r="D2570" s="187" t="s">
        <v>230</v>
      </c>
      <c r="E2570" s="187"/>
      <c r="F2570" s="187" t="s">
        <v>231</v>
      </c>
      <c r="G2570" s="187" t="s">
        <v>232</v>
      </c>
      <c r="H2570" s="187"/>
      <c r="I2570" s="187" t="s">
        <v>233</v>
      </c>
      <c r="J2570" s="187"/>
      <c r="K2570" s="187"/>
      <c r="L2570" s="187"/>
      <c r="M2570" s="187"/>
      <c r="N2570" s="187"/>
      <c r="O2570" s="187"/>
      <c r="P2570" s="187"/>
    </row>
    <row r="2571" spans="1:16" ht="17.100000000000001" customHeight="1">
      <c r="A2571" s="186"/>
      <c r="B2571" s="186"/>
      <c r="C2571" s="186"/>
      <c r="D2571" s="187"/>
      <c r="E2571" s="187"/>
      <c r="F2571" s="187"/>
      <c r="G2571" s="187"/>
      <c r="H2571" s="187"/>
      <c r="I2571" s="187" t="s">
        <v>234</v>
      </c>
      <c r="J2571" s="187"/>
      <c r="K2571" s="187" t="s">
        <v>235</v>
      </c>
      <c r="L2571" s="187"/>
      <c r="M2571" s="187" t="s">
        <v>236</v>
      </c>
      <c r="N2571" s="187"/>
      <c r="O2571" s="187" t="s">
        <v>237</v>
      </c>
      <c r="P2571" s="187"/>
    </row>
    <row r="2572" spans="1:16" ht="14.1" customHeight="1">
      <c r="A2572" s="181" t="s">
        <v>405</v>
      </c>
      <c r="B2572" s="181"/>
      <c r="C2572" s="181"/>
      <c r="D2572" s="182" t="s">
        <v>260</v>
      </c>
      <c r="E2572" s="182"/>
      <c r="F2572" s="104">
        <v>140.11000000000001</v>
      </c>
      <c r="G2572" s="183">
        <v>0.84</v>
      </c>
      <c r="H2572" s="183"/>
      <c r="I2572" s="176"/>
      <c r="J2572" s="176"/>
      <c r="K2572" s="176">
        <v>117.69240000000001</v>
      </c>
      <c r="L2572" s="176"/>
      <c r="M2572" s="176"/>
      <c r="N2572" s="176"/>
      <c r="O2572" s="176">
        <v>117.69240000000001</v>
      </c>
      <c r="P2572" s="176"/>
    </row>
    <row r="2573" spans="1:16" ht="14.1" customHeight="1">
      <c r="A2573" s="181" t="s">
        <v>406</v>
      </c>
      <c r="B2573" s="181"/>
      <c r="C2573" s="181"/>
      <c r="D2573" s="182" t="s">
        <v>401</v>
      </c>
      <c r="E2573" s="182"/>
      <c r="F2573" s="104">
        <v>81.27</v>
      </c>
      <c r="G2573" s="183">
        <v>3.6</v>
      </c>
      <c r="H2573" s="183"/>
      <c r="I2573" s="176"/>
      <c r="J2573" s="176"/>
      <c r="K2573" s="176">
        <v>292.572</v>
      </c>
      <c r="L2573" s="176"/>
      <c r="M2573" s="176"/>
      <c r="N2573" s="176"/>
      <c r="O2573" s="176">
        <v>292.572</v>
      </c>
      <c r="P2573" s="176"/>
    </row>
    <row r="2574" spans="1:16" ht="14.1" customHeight="1">
      <c r="A2574" s="177" t="s">
        <v>273</v>
      </c>
      <c r="B2574" s="177"/>
      <c r="C2574" s="177"/>
      <c r="D2574" s="177"/>
      <c r="E2574" s="177"/>
      <c r="F2574" s="177"/>
      <c r="G2574" s="177"/>
      <c r="H2574" s="177"/>
      <c r="I2574" s="177"/>
      <c r="J2574" s="177"/>
      <c r="K2574" s="177"/>
      <c r="L2574" s="177"/>
      <c r="M2574" s="177"/>
      <c r="N2574" s="177"/>
      <c r="O2574" s="178">
        <v>1883.47</v>
      </c>
      <c r="P2574" s="178"/>
    </row>
    <row r="2575" spans="1:16" ht="14.1" customHeight="1">
      <c r="A2575" s="179" t="s">
        <v>247</v>
      </c>
      <c r="B2575" s="179"/>
      <c r="C2575" s="179"/>
      <c r="D2575" s="179"/>
      <c r="E2575" s="179"/>
      <c r="F2575" s="179"/>
      <c r="G2575" s="179"/>
      <c r="H2575" s="179"/>
      <c r="I2575" s="180">
        <v>1248.92</v>
      </c>
      <c r="J2575" s="180"/>
      <c r="K2575" s="180">
        <v>1883.47</v>
      </c>
      <c r="L2575" s="180"/>
      <c r="M2575" s="180">
        <v>2.79</v>
      </c>
      <c r="N2575" s="180"/>
      <c r="O2575" s="180">
        <v>3135.18</v>
      </c>
      <c r="P2575" s="180"/>
    </row>
    <row r="2576" spans="1:16" ht="14.1" customHeight="1">
      <c r="A2576" s="172" t="s">
        <v>248</v>
      </c>
      <c r="B2576" s="172"/>
      <c r="C2576" s="172"/>
      <c r="D2576" s="172"/>
      <c r="E2576" s="172"/>
      <c r="F2576" s="172"/>
      <c r="G2576" s="172"/>
      <c r="H2576" s="172"/>
      <c r="I2576" s="173">
        <v>359.94</v>
      </c>
      <c r="J2576" s="173"/>
      <c r="K2576" s="173">
        <v>542.82000000000005</v>
      </c>
      <c r="L2576" s="173"/>
      <c r="M2576" s="173">
        <v>0.8</v>
      </c>
      <c r="N2576" s="173"/>
      <c r="O2576" s="173">
        <v>903.56</v>
      </c>
      <c r="P2576" s="173"/>
    </row>
    <row r="2577" spans="1:16" ht="14.1" customHeight="1">
      <c r="A2577" s="174" t="s">
        <v>249</v>
      </c>
      <c r="B2577" s="174"/>
      <c r="C2577" s="174"/>
      <c r="D2577" s="174"/>
      <c r="E2577" s="174"/>
      <c r="F2577" s="174"/>
      <c r="G2577" s="174"/>
      <c r="H2577" s="174"/>
      <c r="I2577" s="175">
        <v>1608.86</v>
      </c>
      <c r="J2577" s="175"/>
      <c r="K2577" s="175">
        <v>2426.29</v>
      </c>
      <c r="L2577" s="175"/>
      <c r="M2577" s="175">
        <v>3.59</v>
      </c>
      <c r="N2577" s="175"/>
      <c r="O2577" s="175">
        <v>4038.74</v>
      </c>
      <c r="P2577" s="175"/>
    </row>
    <row r="2578" spans="1:16" ht="14.1" customHeight="1">
      <c r="A2578" s="184" t="s">
        <v>574</v>
      </c>
      <c r="B2578" s="184"/>
      <c r="C2578" s="184"/>
      <c r="D2578" s="184"/>
      <c r="E2578" s="184"/>
      <c r="F2578" s="184"/>
      <c r="G2578" s="184"/>
      <c r="H2578" s="184"/>
      <c r="I2578" s="184"/>
      <c r="J2578" s="184"/>
      <c r="K2578" s="184"/>
      <c r="L2578" s="184"/>
      <c r="M2578" s="184"/>
      <c r="N2578" s="184"/>
      <c r="O2578" s="185" t="s">
        <v>260</v>
      </c>
      <c r="P2578" s="185"/>
    </row>
    <row r="2579" spans="1:16" ht="14.1" customHeight="1">
      <c r="A2579" s="177" t="s">
        <v>252</v>
      </c>
      <c r="B2579" s="177"/>
      <c r="C2579" s="177"/>
      <c r="D2579" s="177"/>
      <c r="E2579" s="177"/>
      <c r="F2579" s="177"/>
      <c r="G2579" s="177"/>
      <c r="H2579" s="177"/>
      <c r="I2579" s="177"/>
      <c r="J2579" s="177"/>
      <c r="K2579" s="177"/>
      <c r="L2579" s="177"/>
      <c r="M2579" s="177"/>
      <c r="N2579" s="177"/>
      <c r="O2579" s="177"/>
      <c r="P2579" s="177"/>
    </row>
    <row r="2580" spans="1:16" ht="52.15" customHeight="1">
      <c r="A2580" s="181" t="s">
        <v>349</v>
      </c>
      <c r="B2580" s="181"/>
      <c r="C2580" s="181"/>
      <c r="D2580" s="182" t="s">
        <v>239</v>
      </c>
      <c r="E2580" s="182"/>
      <c r="F2580" s="104">
        <v>602115.41</v>
      </c>
      <c r="G2580" s="183">
        <v>7.9999999999999996E-7</v>
      </c>
      <c r="H2580" s="183"/>
      <c r="I2580" s="176"/>
      <c r="J2580" s="176"/>
      <c r="K2580" s="176"/>
      <c r="L2580" s="176"/>
      <c r="M2580" s="176">
        <v>0.48809999999999998</v>
      </c>
      <c r="N2580" s="176"/>
      <c r="O2580" s="176">
        <v>0.48809999999999998</v>
      </c>
      <c r="P2580" s="176"/>
    </row>
    <row r="2581" spans="1:16" ht="32.65" customHeight="1">
      <c r="A2581" s="181" t="s">
        <v>386</v>
      </c>
      <c r="B2581" s="181"/>
      <c r="C2581" s="181"/>
      <c r="D2581" s="182" t="s">
        <v>239</v>
      </c>
      <c r="E2581" s="182"/>
      <c r="F2581" s="104">
        <v>12914.18</v>
      </c>
      <c r="G2581" s="183">
        <v>5.0300000000000003E-5</v>
      </c>
      <c r="H2581" s="183"/>
      <c r="I2581" s="176"/>
      <c r="J2581" s="176"/>
      <c r="K2581" s="176"/>
      <c r="L2581" s="176"/>
      <c r="M2581" s="176">
        <v>0.64990000000000003</v>
      </c>
      <c r="N2581" s="176"/>
      <c r="O2581" s="176">
        <v>0.64990000000000003</v>
      </c>
      <c r="P2581" s="176"/>
    </row>
    <row r="2582" spans="1:16" ht="61.9" customHeight="1">
      <c r="A2582" s="181" t="s">
        <v>351</v>
      </c>
      <c r="B2582" s="181"/>
      <c r="C2582" s="181"/>
      <c r="D2582" s="182" t="s">
        <v>239</v>
      </c>
      <c r="E2582" s="182"/>
      <c r="F2582" s="104">
        <v>84905.64</v>
      </c>
      <c r="G2582" s="183">
        <v>9.9999999999999995E-7</v>
      </c>
      <c r="H2582" s="183"/>
      <c r="I2582" s="176"/>
      <c r="J2582" s="176"/>
      <c r="K2582" s="176"/>
      <c r="L2582" s="176"/>
      <c r="M2582" s="176">
        <v>8.72E-2</v>
      </c>
      <c r="N2582" s="176"/>
      <c r="O2582" s="176">
        <v>8.72E-2</v>
      </c>
      <c r="P2582" s="176"/>
    </row>
    <row r="2583" spans="1:16" ht="14.1" customHeight="1">
      <c r="A2583" s="177" t="s">
        <v>254</v>
      </c>
      <c r="B2583" s="177"/>
      <c r="C2583" s="177"/>
      <c r="D2583" s="177"/>
      <c r="E2583" s="177"/>
      <c r="F2583" s="177"/>
      <c r="G2583" s="177"/>
      <c r="H2583" s="177"/>
      <c r="I2583" s="177"/>
      <c r="J2583" s="177"/>
      <c r="K2583" s="177"/>
      <c r="L2583" s="177"/>
      <c r="M2583" s="177"/>
      <c r="N2583" s="177"/>
      <c r="O2583" s="178">
        <v>1.23</v>
      </c>
      <c r="P2583" s="178"/>
    </row>
    <row r="2584" spans="1:16" ht="14.1" customHeight="1">
      <c r="A2584" s="177" t="s">
        <v>240</v>
      </c>
      <c r="B2584" s="177"/>
      <c r="C2584" s="177"/>
      <c r="D2584" s="177"/>
      <c r="E2584" s="177"/>
      <c r="F2584" s="177"/>
      <c r="G2584" s="177"/>
      <c r="H2584" s="177"/>
      <c r="I2584" s="177"/>
      <c r="J2584" s="177"/>
      <c r="K2584" s="177"/>
      <c r="L2584" s="177"/>
      <c r="M2584" s="177"/>
      <c r="N2584" s="177"/>
      <c r="O2584" s="177"/>
      <c r="P2584" s="177"/>
    </row>
    <row r="2585" spans="1:16" ht="14.1" customHeight="1">
      <c r="A2585" s="181" t="s">
        <v>352</v>
      </c>
      <c r="B2585" s="181"/>
      <c r="C2585" s="181"/>
      <c r="D2585" s="182" t="s">
        <v>242</v>
      </c>
      <c r="E2585" s="182"/>
      <c r="F2585" s="104">
        <v>8.65</v>
      </c>
      <c r="G2585" s="183">
        <v>8.9999999999999993E-3</v>
      </c>
      <c r="H2585" s="183"/>
      <c r="I2585" s="176">
        <v>7.7899999999999997E-2</v>
      </c>
      <c r="J2585" s="176"/>
      <c r="K2585" s="176"/>
      <c r="L2585" s="176"/>
      <c r="M2585" s="176"/>
      <c r="N2585" s="176"/>
      <c r="O2585" s="176">
        <v>7.7899999999999997E-2</v>
      </c>
      <c r="P2585" s="176"/>
    </row>
    <row r="2586" spans="1:16" ht="22.7" customHeight="1">
      <c r="A2586" s="181" t="s">
        <v>277</v>
      </c>
      <c r="B2586" s="181"/>
      <c r="C2586" s="181"/>
      <c r="D2586" s="182" t="s">
        <v>242</v>
      </c>
      <c r="E2586" s="182"/>
      <c r="F2586" s="104">
        <v>8.65</v>
      </c>
      <c r="G2586" s="183">
        <v>0.52800000000000002</v>
      </c>
      <c r="H2586" s="183"/>
      <c r="I2586" s="176">
        <v>4.5671999999999997</v>
      </c>
      <c r="J2586" s="176"/>
      <c r="K2586" s="176"/>
      <c r="L2586" s="176"/>
      <c r="M2586" s="176"/>
      <c r="N2586" s="176"/>
      <c r="O2586" s="176">
        <v>4.5671999999999997</v>
      </c>
      <c r="P2586" s="176"/>
    </row>
    <row r="2587" spans="1:16" ht="14.1" customHeight="1">
      <c r="A2587" s="181" t="s">
        <v>257</v>
      </c>
      <c r="B2587" s="181"/>
      <c r="C2587" s="181"/>
      <c r="D2587" s="182" t="s">
        <v>242</v>
      </c>
      <c r="E2587" s="182"/>
      <c r="F2587" s="104">
        <v>5.65</v>
      </c>
      <c r="G2587" s="183">
        <v>0.70911369999999996</v>
      </c>
      <c r="H2587" s="183"/>
      <c r="I2587" s="176">
        <v>4.0065</v>
      </c>
      <c r="J2587" s="176"/>
      <c r="K2587" s="176"/>
      <c r="L2587" s="176"/>
      <c r="M2587" s="176"/>
      <c r="N2587" s="176"/>
      <c r="O2587" s="176">
        <v>4.0065</v>
      </c>
      <c r="P2587" s="176"/>
    </row>
    <row r="2588" spans="1:16" ht="14.1" customHeight="1">
      <c r="A2588" s="181" t="s">
        <v>244</v>
      </c>
      <c r="B2588" s="181"/>
      <c r="C2588" s="181"/>
      <c r="D2588" s="182"/>
      <c r="E2588" s="182"/>
      <c r="F2588" s="104">
        <v>8.65</v>
      </c>
      <c r="G2588" s="183">
        <v>0.86899999999999999</v>
      </c>
      <c r="H2588" s="183"/>
      <c r="I2588" s="176">
        <v>7.5182000000000002</v>
      </c>
      <c r="J2588" s="176"/>
      <c r="K2588" s="176"/>
      <c r="L2588" s="176"/>
      <c r="M2588" s="176"/>
      <c r="N2588" s="176"/>
      <c r="O2588" s="176">
        <v>7.5182000000000002</v>
      </c>
      <c r="P2588" s="176"/>
    </row>
    <row r="2589" spans="1:16" ht="14.1" customHeight="1">
      <c r="A2589" s="181" t="s">
        <v>245</v>
      </c>
      <c r="B2589" s="181"/>
      <c r="C2589" s="181"/>
      <c r="D2589" s="182"/>
      <c r="E2589" s="182"/>
      <c r="F2589" s="104"/>
      <c r="G2589" s="183"/>
      <c r="H2589" s="183"/>
      <c r="I2589" s="176">
        <v>7.58</v>
      </c>
      <c r="J2589" s="176"/>
      <c r="K2589" s="176"/>
      <c r="L2589" s="176"/>
      <c r="M2589" s="176"/>
      <c r="N2589" s="176"/>
      <c r="O2589" s="176">
        <v>7.58</v>
      </c>
      <c r="P2589" s="176"/>
    </row>
    <row r="2590" spans="1:16" ht="14.1" customHeight="1">
      <c r="A2590" s="177" t="s">
        <v>246</v>
      </c>
      <c r="B2590" s="177"/>
      <c r="C2590" s="177"/>
      <c r="D2590" s="177"/>
      <c r="E2590" s="177"/>
      <c r="F2590" s="177"/>
      <c r="G2590" s="177"/>
      <c r="H2590" s="177"/>
      <c r="I2590" s="177"/>
      <c r="J2590" s="177"/>
      <c r="K2590" s="177"/>
      <c r="L2590" s="177"/>
      <c r="M2590" s="177"/>
      <c r="N2590" s="177"/>
      <c r="O2590" s="178">
        <v>23.75</v>
      </c>
      <c r="P2590" s="178"/>
    </row>
    <row r="2591" spans="1:16" ht="14.1" customHeight="1">
      <c r="A2591" s="177" t="s">
        <v>258</v>
      </c>
      <c r="B2591" s="177"/>
      <c r="C2591" s="177"/>
      <c r="D2591" s="177"/>
      <c r="E2591" s="177"/>
      <c r="F2591" s="177"/>
      <c r="G2591" s="177"/>
      <c r="H2591" s="177"/>
      <c r="I2591" s="177"/>
      <c r="J2591" s="177"/>
      <c r="K2591" s="177"/>
      <c r="L2591" s="177"/>
      <c r="M2591" s="177"/>
      <c r="N2591" s="177"/>
      <c r="O2591" s="177"/>
      <c r="P2591" s="177"/>
    </row>
    <row r="2592" spans="1:16" ht="32.65" customHeight="1">
      <c r="A2592" s="181" t="s">
        <v>389</v>
      </c>
      <c r="B2592" s="181"/>
      <c r="C2592" s="181"/>
      <c r="D2592" s="182" t="s">
        <v>260</v>
      </c>
      <c r="E2592" s="182"/>
      <c r="F2592" s="104">
        <v>9.48</v>
      </c>
      <c r="G2592" s="183">
        <v>1.25</v>
      </c>
      <c r="H2592" s="183"/>
      <c r="I2592" s="176"/>
      <c r="J2592" s="176"/>
      <c r="K2592" s="176">
        <v>11.85</v>
      </c>
      <c r="L2592" s="176"/>
      <c r="M2592" s="176"/>
      <c r="N2592" s="176"/>
      <c r="O2592" s="176">
        <v>11.85</v>
      </c>
      <c r="P2592" s="176"/>
    </row>
    <row r="2593" spans="1:16" ht="14.1" customHeight="1">
      <c r="A2593" s="181" t="s">
        <v>390</v>
      </c>
      <c r="B2593" s="181"/>
      <c r="C2593" s="181"/>
      <c r="D2593" s="182" t="s">
        <v>282</v>
      </c>
      <c r="E2593" s="182"/>
      <c r="F2593" s="104">
        <v>6.49</v>
      </c>
      <c r="G2593" s="183">
        <v>0.28222000000000003</v>
      </c>
      <c r="H2593" s="183"/>
      <c r="I2593" s="176"/>
      <c r="J2593" s="176"/>
      <c r="K2593" s="176">
        <v>1.8315999999999999</v>
      </c>
      <c r="L2593" s="176"/>
      <c r="M2593" s="176"/>
      <c r="N2593" s="176"/>
      <c r="O2593" s="176">
        <v>1.8315999999999999</v>
      </c>
      <c r="P2593" s="176"/>
    </row>
    <row r="2594" spans="1:16" ht="14.1" customHeight="1">
      <c r="A2594" s="181" t="s">
        <v>356</v>
      </c>
      <c r="B2594" s="181"/>
      <c r="C2594" s="181"/>
      <c r="D2594" s="182" t="s">
        <v>282</v>
      </c>
      <c r="E2594" s="182"/>
      <c r="F2594" s="104">
        <v>5.58</v>
      </c>
      <c r="G2594" s="183">
        <v>0.19295999999999999</v>
      </c>
      <c r="H2594" s="183"/>
      <c r="I2594" s="176"/>
      <c r="J2594" s="176"/>
      <c r="K2594" s="176">
        <v>1.0767</v>
      </c>
      <c r="L2594" s="176"/>
      <c r="M2594" s="176"/>
      <c r="N2594" s="176"/>
      <c r="O2594" s="176">
        <v>1.0767</v>
      </c>
      <c r="P2594" s="176"/>
    </row>
    <row r="2595" spans="1:16" ht="14.1" customHeight="1">
      <c r="A2595" s="177" t="s">
        <v>273</v>
      </c>
      <c r="B2595" s="177"/>
      <c r="C2595" s="177"/>
      <c r="D2595" s="177"/>
      <c r="E2595" s="177"/>
      <c r="F2595" s="177"/>
      <c r="G2595" s="177"/>
      <c r="H2595" s="177"/>
      <c r="I2595" s="177"/>
      <c r="J2595" s="177"/>
      <c r="K2595" s="177"/>
      <c r="L2595" s="177"/>
      <c r="M2595" s="177"/>
      <c r="N2595" s="177"/>
      <c r="O2595" s="178">
        <v>14.76</v>
      </c>
      <c r="P2595" s="178"/>
    </row>
    <row r="2596" spans="1:16" ht="14.1" customHeight="1">
      <c r="A2596" s="179" t="s">
        <v>247</v>
      </c>
      <c r="B2596" s="179"/>
      <c r="C2596" s="179"/>
      <c r="D2596" s="179"/>
      <c r="E2596" s="179"/>
      <c r="F2596" s="179"/>
      <c r="G2596" s="179"/>
      <c r="H2596" s="179"/>
      <c r="I2596" s="180">
        <v>23.75</v>
      </c>
      <c r="J2596" s="180"/>
      <c r="K2596" s="180">
        <v>14.76</v>
      </c>
      <c r="L2596" s="180"/>
      <c r="M2596" s="180">
        <v>1.23</v>
      </c>
      <c r="N2596" s="180"/>
      <c r="O2596" s="180">
        <v>39.74</v>
      </c>
      <c r="P2596" s="180"/>
    </row>
    <row r="2597" spans="1:16" ht="14.1" customHeight="1">
      <c r="A2597" s="172" t="s">
        <v>248</v>
      </c>
      <c r="B2597" s="172"/>
      <c r="C2597" s="172"/>
      <c r="D2597" s="172"/>
      <c r="E2597" s="172"/>
      <c r="F2597" s="172"/>
      <c r="G2597" s="172"/>
      <c r="H2597" s="172"/>
      <c r="I2597" s="173">
        <v>6.85</v>
      </c>
      <c r="J2597" s="173"/>
      <c r="K2597" s="173">
        <v>4.25</v>
      </c>
      <c r="L2597" s="173"/>
      <c r="M2597" s="173">
        <v>0.35</v>
      </c>
      <c r="N2597" s="173"/>
      <c r="O2597" s="173">
        <v>11.45</v>
      </c>
      <c r="P2597" s="173"/>
    </row>
    <row r="2598" spans="1:16" ht="14.1" customHeight="1">
      <c r="A2598" s="174" t="s">
        <v>249</v>
      </c>
      <c r="B2598" s="174"/>
      <c r="C2598" s="174"/>
      <c r="D2598" s="174"/>
      <c r="E2598" s="174"/>
      <c r="F2598" s="174"/>
      <c r="G2598" s="174"/>
      <c r="H2598" s="174"/>
      <c r="I2598" s="175">
        <v>30.6</v>
      </c>
      <c r="J2598" s="175"/>
      <c r="K2598" s="175">
        <v>19.010000000000002</v>
      </c>
      <c r="L2598" s="175"/>
      <c r="M2598" s="175">
        <v>1.58</v>
      </c>
      <c r="N2598" s="175"/>
      <c r="O2598" s="175">
        <v>51.19</v>
      </c>
      <c r="P2598" s="175"/>
    </row>
    <row r="2599" spans="1:16" ht="5.65" customHeight="1"/>
    <row r="2600" spans="1:16" ht="14.1" customHeight="1">
      <c r="A2600" s="170" t="s">
        <v>270</v>
      </c>
      <c r="B2600" s="170"/>
      <c r="C2600" s="170"/>
      <c r="D2600" s="170"/>
      <c r="E2600" s="170"/>
      <c r="F2600" s="170"/>
      <c r="G2600" s="170"/>
      <c r="H2600" s="170"/>
      <c r="I2600" s="170"/>
      <c r="J2600" s="170"/>
      <c r="K2600" s="170"/>
      <c r="L2600" s="170"/>
      <c r="M2600" s="170"/>
      <c r="N2600" s="170"/>
      <c r="O2600" s="170"/>
      <c r="P2600" s="170"/>
    </row>
    <row r="2601" spans="1:16" ht="14.1" customHeight="1">
      <c r="A2601" s="171" t="s">
        <v>271</v>
      </c>
      <c r="B2601" s="171"/>
      <c r="C2601" s="171"/>
      <c r="D2601" s="171"/>
      <c r="E2601" s="171"/>
      <c r="F2601" s="171"/>
      <c r="G2601" s="171"/>
      <c r="H2601" s="171"/>
      <c r="I2601" s="171"/>
      <c r="J2601" s="171"/>
      <c r="K2601" s="171"/>
      <c r="L2601" s="171"/>
      <c r="M2601" s="171"/>
      <c r="N2601" s="171"/>
      <c r="O2601" s="171"/>
      <c r="P2601" s="171"/>
    </row>
    <row r="2602" spans="1:16" ht="65.25" customHeight="1">
      <c r="A2602" s="198"/>
      <c r="B2602" s="198"/>
      <c r="C2602" s="198"/>
      <c r="D2602" s="198"/>
      <c r="E2602" s="198"/>
      <c r="F2602" s="198"/>
      <c r="G2602" s="198"/>
      <c r="H2602" s="198"/>
      <c r="I2602" s="198"/>
      <c r="J2602" s="198"/>
      <c r="K2602" s="198"/>
      <c r="L2602" s="198"/>
      <c r="M2602" s="198"/>
      <c r="N2602" s="198"/>
      <c r="O2602" s="198"/>
      <c r="P2602" s="198"/>
    </row>
    <row r="2603" spans="1:16" ht="5.65" customHeight="1"/>
    <row r="2604" spans="1:16" ht="19.7" customHeight="1">
      <c r="A2604" s="199" t="s">
        <v>218</v>
      </c>
      <c r="B2604" s="199"/>
      <c r="C2604" s="199"/>
      <c r="D2604" s="199"/>
      <c r="E2604" s="199"/>
      <c r="F2604" s="199"/>
      <c r="G2604" s="199"/>
      <c r="H2604" s="199"/>
      <c r="I2604" s="199"/>
      <c r="J2604" s="199"/>
      <c r="K2604" s="199"/>
      <c r="L2604" s="199"/>
      <c r="M2604" s="199"/>
      <c r="N2604" s="199"/>
      <c r="O2604" s="199"/>
      <c r="P2604" s="199"/>
    </row>
    <row r="2605" spans="1:16" ht="15.75" customHeight="1">
      <c r="A2605" s="105" t="s">
        <v>117</v>
      </c>
      <c r="B2605" s="196" t="s">
        <v>118</v>
      </c>
      <c r="C2605" s="196"/>
      <c r="D2605" s="196"/>
      <c r="E2605" s="196"/>
      <c r="F2605" s="196"/>
      <c r="G2605" s="196"/>
      <c r="H2605" s="196"/>
      <c r="I2605" s="196"/>
      <c r="J2605" s="196"/>
      <c r="K2605" s="196"/>
      <c r="L2605" s="193" t="s">
        <v>119</v>
      </c>
      <c r="M2605" s="193"/>
      <c r="N2605" s="200" t="s">
        <v>171</v>
      </c>
      <c r="O2605" s="200"/>
      <c r="P2605" s="200"/>
    </row>
    <row r="2606" spans="1:16" ht="12.6" customHeight="1">
      <c r="A2606" s="105" t="s">
        <v>120</v>
      </c>
      <c r="B2606" s="196" t="s">
        <v>121</v>
      </c>
      <c r="C2606" s="196"/>
      <c r="D2606" s="196"/>
      <c r="E2606" s="196"/>
      <c r="F2606" s="196"/>
      <c r="G2606" s="196"/>
      <c r="H2606" s="196"/>
      <c r="I2606" s="196"/>
      <c r="J2606" s="196"/>
      <c r="K2606" s="196"/>
      <c r="L2606" s="193" t="s">
        <v>219</v>
      </c>
      <c r="M2606" s="193"/>
      <c r="N2606" s="194" t="s">
        <v>3435</v>
      </c>
      <c r="O2606" s="194"/>
      <c r="P2606" s="194"/>
    </row>
    <row r="2607" spans="1:16" ht="14.45" customHeight="1">
      <c r="A2607" s="105" t="s">
        <v>220</v>
      </c>
      <c r="B2607" s="193" t="s">
        <v>170</v>
      </c>
      <c r="C2607" s="193"/>
      <c r="D2607" s="193"/>
      <c r="E2607" s="193"/>
      <c r="F2607" s="193"/>
      <c r="G2607" s="193"/>
      <c r="H2607" s="193"/>
      <c r="I2607" s="193"/>
      <c r="J2607" s="193"/>
      <c r="K2607" s="193"/>
      <c r="L2607" s="193" t="s">
        <v>122</v>
      </c>
      <c r="M2607" s="193"/>
      <c r="N2607" s="194"/>
      <c r="O2607" s="194"/>
      <c r="P2607" s="194"/>
    </row>
    <row r="2608" spans="1:16" ht="14.65" customHeight="1">
      <c r="A2608" s="105" t="s">
        <v>221</v>
      </c>
      <c r="B2608" s="193" t="s">
        <v>170</v>
      </c>
      <c r="C2608" s="193"/>
      <c r="D2608" s="193"/>
      <c r="E2608" s="193"/>
      <c r="F2608" s="193"/>
      <c r="G2608" s="193"/>
      <c r="H2608" s="193"/>
      <c r="I2608" s="193"/>
      <c r="J2608" s="193"/>
      <c r="K2608" s="193"/>
      <c r="L2608" s="193" t="s">
        <v>123</v>
      </c>
      <c r="M2608" s="193"/>
      <c r="N2608" s="194" t="s">
        <v>124</v>
      </c>
      <c r="O2608" s="194"/>
      <c r="P2608" s="194"/>
    </row>
    <row r="2609" spans="1:16" ht="26.45" customHeight="1">
      <c r="A2609" s="105" t="s">
        <v>222</v>
      </c>
      <c r="B2609" s="193" t="s">
        <v>170</v>
      </c>
      <c r="C2609" s="193"/>
      <c r="D2609" s="193"/>
      <c r="E2609" s="193"/>
      <c r="F2609" s="193"/>
      <c r="G2609" s="193"/>
      <c r="H2609" s="193"/>
      <c r="I2609" s="193"/>
      <c r="J2609" s="193"/>
      <c r="K2609" s="193"/>
      <c r="L2609" s="193" t="s">
        <v>125</v>
      </c>
      <c r="M2609" s="193"/>
      <c r="N2609" s="195" t="s">
        <v>3498</v>
      </c>
      <c r="O2609" s="195"/>
      <c r="P2609" s="195"/>
    </row>
    <row r="2610" spans="1:16" ht="13.35" customHeight="1">
      <c r="A2610" s="106" t="s">
        <v>126</v>
      </c>
      <c r="B2610" s="188"/>
      <c r="C2610" s="188"/>
      <c r="D2610" s="188"/>
      <c r="E2610" s="188"/>
      <c r="F2610" s="188"/>
      <c r="G2610" s="188"/>
      <c r="H2610" s="188"/>
      <c r="I2610" s="188"/>
      <c r="J2610" s="188"/>
      <c r="K2610" s="188"/>
      <c r="L2610" s="188" t="s">
        <v>127</v>
      </c>
      <c r="M2610" s="188"/>
      <c r="N2610" s="189" t="s">
        <v>173</v>
      </c>
      <c r="O2610" s="189"/>
      <c r="P2610" s="189"/>
    </row>
    <row r="2611" spans="1:16" ht="15.75" customHeight="1">
      <c r="A2611" s="190" t="s">
        <v>223</v>
      </c>
      <c r="B2611" s="190"/>
      <c r="C2611" s="191" t="s">
        <v>224</v>
      </c>
      <c r="D2611" s="191"/>
      <c r="E2611" s="192" t="s">
        <v>225</v>
      </c>
      <c r="F2611" s="192"/>
      <c r="G2611" s="192"/>
      <c r="H2611" s="191" t="s">
        <v>226</v>
      </c>
      <c r="I2611" s="191"/>
      <c r="J2611" s="192" t="s">
        <v>227</v>
      </c>
      <c r="K2611" s="192"/>
      <c r="L2611" s="192"/>
      <c r="M2611" s="192"/>
      <c r="N2611" s="192"/>
      <c r="O2611" s="192"/>
      <c r="P2611" s="103" t="s">
        <v>228</v>
      </c>
    </row>
    <row r="2612" spans="1:16" ht="17.100000000000001" customHeight="1">
      <c r="A2612" s="186" t="s">
        <v>229</v>
      </c>
      <c r="B2612" s="186"/>
      <c r="C2612" s="186"/>
      <c r="D2612" s="187" t="s">
        <v>230</v>
      </c>
      <c r="E2612" s="187"/>
      <c r="F2612" s="187" t="s">
        <v>231</v>
      </c>
      <c r="G2612" s="187" t="s">
        <v>232</v>
      </c>
      <c r="H2612" s="187"/>
      <c r="I2612" s="187" t="s">
        <v>233</v>
      </c>
      <c r="J2612" s="187"/>
      <c r="K2612" s="187"/>
      <c r="L2612" s="187"/>
      <c r="M2612" s="187"/>
      <c r="N2612" s="187"/>
      <c r="O2612" s="187"/>
      <c r="P2612" s="187"/>
    </row>
    <row r="2613" spans="1:16" ht="17.100000000000001" customHeight="1">
      <c r="A2613" s="186"/>
      <c r="B2613" s="186"/>
      <c r="C2613" s="186"/>
      <c r="D2613" s="187"/>
      <c r="E2613" s="187"/>
      <c r="F2613" s="187"/>
      <c r="G2613" s="187"/>
      <c r="H2613" s="187"/>
      <c r="I2613" s="187" t="s">
        <v>234</v>
      </c>
      <c r="J2613" s="187"/>
      <c r="K2613" s="187" t="s">
        <v>235</v>
      </c>
      <c r="L2613" s="187"/>
      <c r="M2613" s="187" t="s">
        <v>236</v>
      </c>
      <c r="N2613" s="187"/>
      <c r="O2613" s="187" t="s">
        <v>237</v>
      </c>
      <c r="P2613" s="187"/>
    </row>
    <row r="2614" spans="1:16" ht="14.1" customHeight="1">
      <c r="A2614" s="184" t="s">
        <v>575</v>
      </c>
      <c r="B2614" s="184"/>
      <c r="C2614" s="184"/>
      <c r="D2614" s="184"/>
      <c r="E2614" s="184"/>
      <c r="F2614" s="184"/>
      <c r="G2614" s="184"/>
      <c r="H2614" s="184"/>
      <c r="I2614" s="184"/>
      <c r="J2614" s="184"/>
      <c r="K2614" s="184"/>
      <c r="L2614" s="184"/>
      <c r="M2614" s="184"/>
      <c r="N2614" s="184"/>
      <c r="O2614" s="185" t="s">
        <v>251</v>
      </c>
      <c r="P2614" s="185"/>
    </row>
    <row r="2615" spans="1:16" ht="14.1" customHeight="1">
      <c r="A2615" s="177" t="s">
        <v>240</v>
      </c>
      <c r="B2615" s="177"/>
      <c r="C2615" s="177"/>
      <c r="D2615" s="177"/>
      <c r="E2615" s="177"/>
      <c r="F2615" s="177"/>
      <c r="G2615" s="177"/>
      <c r="H2615" s="177"/>
      <c r="I2615" s="177"/>
      <c r="J2615" s="177"/>
      <c r="K2615" s="177"/>
      <c r="L2615" s="177"/>
      <c r="M2615" s="177"/>
      <c r="N2615" s="177"/>
      <c r="O2615" s="177"/>
      <c r="P2615" s="177"/>
    </row>
    <row r="2616" spans="1:16" ht="14.1" customHeight="1">
      <c r="A2616" s="181" t="s">
        <v>359</v>
      </c>
      <c r="B2616" s="181"/>
      <c r="C2616" s="181"/>
      <c r="D2616" s="182" t="s">
        <v>242</v>
      </c>
      <c r="E2616" s="182"/>
      <c r="F2616" s="104">
        <v>5.65</v>
      </c>
      <c r="G2616" s="183">
        <v>1.5006495</v>
      </c>
      <c r="H2616" s="183"/>
      <c r="I2616" s="176">
        <v>8.4786999999999999</v>
      </c>
      <c r="J2616" s="176"/>
      <c r="K2616" s="176"/>
      <c r="L2616" s="176"/>
      <c r="M2616" s="176"/>
      <c r="N2616" s="176"/>
      <c r="O2616" s="176">
        <v>8.4786999999999999</v>
      </c>
      <c r="P2616" s="176"/>
    </row>
    <row r="2617" spans="1:16" ht="14.1" customHeight="1">
      <c r="A2617" s="181" t="s">
        <v>244</v>
      </c>
      <c r="B2617" s="181"/>
      <c r="C2617" s="181"/>
      <c r="D2617" s="182"/>
      <c r="E2617" s="182"/>
      <c r="F2617" s="104">
        <v>8.48</v>
      </c>
      <c r="G2617" s="183">
        <v>0.86899999999999999</v>
      </c>
      <c r="H2617" s="183"/>
      <c r="I2617" s="176">
        <v>7.3680000000000003</v>
      </c>
      <c r="J2617" s="176"/>
      <c r="K2617" s="176"/>
      <c r="L2617" s="176"/>
      <c r="M2617" s="176"/>
      <c r="N2617" s="176"/>
      <c r="O2617" s="176">
        <v>7.3680000000000003</v>
      </c>
      <c r="P2617" s="176"/>
    </row>
    <row r="2618" spans="1:16" ht="14.1" customHeight="1">
      <c r="A2618" s="181" t="s">
        <v>245</v>
      </c>
      <c r="B2618" s="181"/>
      <c r="C2618" s="181"/>
      <c r="D2618" s="182"/>
      <c r="E2618" s="182"/>
      <c r="F2618" s="104"/>
      <c r="G2618" s="183"/>
      <c r="H2618" s="183"/>
      <c r="I2618" s="176">
        <v>9.75</v>
      </c>
      <c r="J2618" s="176"/>
      <c r="K2618" s="176"/>
      <c r="L2618" s="176"/>
      <c r="M2618" s="176"/>
      <c r="N2618" s="176"/>
      <c r="O2618" s="176">
        <v>9.75</v>
      </c>
      <c r="P2618" s="176"/>
    </row>
    <row r="2619" spans="1:16" ht="14.1" customHeight="1">
      <c r="A2619" s="177" t="s">
        <v>246</v>
      </c>
      <c r="B2619" s="177"/>
      <c r="C2619" s="177"/>
      <c r="D2619" s="177"/>
      <c r="E2619" s="177"/>
      <c r="F2619" s="177"/>
      <c r="G2619" s="177"/>
      <c r="H2619" s="177"/>
      <c r="I2619" s="177"/>
      <c r="J2619" s="177"/>
      <c r="K2619" s="177"/>
      <c r="L2619" s="177"/>
      <c r="M2619" s="177"/>
      <c r="N2619" s="177"/>
      <c r="O2619" s="178">
        <v>25.6</v>
      </c>
      <c r="P2619" s="178"/>
    </row>
    <row r="2620" spans="1:16" ht="14.1" customHeight="1">
      <c r="A2620" s="179" t="s">
        <v>247</v>
      </c>
      <c r="B2620" s="179"/>
      <c r="C2620" s="179"/>
      <c r="D2620" s="179"/>
      <c r="E2620" s="179"/>
      <c r="F2620" s="179"/>
      <c r="G2620" s="179"/>
      <c r="H2620" s="179"/>
      <c r="I2620" s="180">
        <v>25.6</v>
      </c>
      <c r="J2620" s="180"/>
      <c r="K2620" s="180"/>
      <c r="L2620" s="180"/>
      <c r="M2620" s="180"/>
      <c r="N2620" s="180"/>
      <c r="O2620" s="180">
        <v>25.6</v>
      </c>
      <c r="P2620" s="180"/>
    </row>
    <row r="2621" spans="1:16" ht="14.1" customHeight="1">
      <c r="A2621" s="172" t="s">
        <v>248</v>
      </c>
      <c r="B2621" s="172"/>
      <c r="C2621" s="172"/>
      <c r="D2621" s="172"/>
      <c r="E2621" s="172"/>
      <c r="F2621" s="172"/>
      <c r="G2621" s="172"/>
      <c r="H2621" s="172"/>
      <c r="I2621" s="173">
        <v>7.38</v>
      </c>
      <c r="J2621" s="173"/>
      <c r="K2621" s="173"/>
      <c r="L2621" s="173"/>
      <c r="M2621" s="173"/>
      <c r="N2621" s="173"/>
      <c r="O2621" s="173">
        <v>7.38</v>
      </c>
      <c r="P2621" s="173"/>
    </row>
    <row r="2622" spans="1:16" ht="14.1" customHeight="1">
      <c r="A2622" s="174" t="s">
        <v>249</v>
      </c>
      <c r="B2622" s="174"/>
      <c r="C2622" s="174"/>
      <c r="D2622" s="174"/>
      <c r="E2622" s="174"/>
      <c r="F2622" s="174"/>
      <c r="G2622" s="174"/>
      <c r="H2622" s="174"/>
      <c r="I2622" s="175">
        <v>32.979999999999997</v>
      </c>
      <c r="J2622" s="175"/>
      <c r="K2622" s="175"/>
      <c r="L2622" s="175"/>
      <c r="M2622" s="175"/>
      <c r="N2622" s="175"/>
      <c r="O2622" s="175">
        <v>32.979999999999997</v>
      </c>
      <c r="P2622" s="175"/>
    </row>
    <row r="2623" spans="1:16" ht="14.1" customHeight="1">
      <c r="A2623" s="184" t="s">
        <v>576</v>
      </c>
      <c r="B2623" s="184"/>
      <c r="C2623" s="184"/>
      <c r="D2623" s="184"/>
      <c r="E2623" s="184"/>
      <c r="F2623" s="184"/>
      <c r="G2623" s="184"/>
      <c r="H2623" s="184"/>
      <c r="I2623" s="184"/>
      <c r="J2623" s="184"/>
      <c r="K2623" s="184"/>
      <c r="L2623" s="184"/>
      <c r="M2623" s="184"/>
      <c r="N2623" s="184"/>
      <c r="O2623" s="185" t="s">
        <v>260</v>
      </c>
      <c r="P2623" s="185"/>
    </row>
    <row r="2624" spans="1:16" ht="14.1" customHeight="1">
      <c r="A2624" s="177" t="s">
        <v>252</v>
      </c>
      <c r="B2624" s="177"/>
      <c r="C2624" s="177"/>
      <c r="D2624" s="177"/>
      <c r="E2624" s="177"/>
      <c r="F2624" s="177"/>
      <c r="G2624" s="177"/>
      <c r="H2624" s="177"/>
      <c r="I2624" s="177"/>
      <c r="J2624" s="177"/>
      <c r="K2624" s="177"/>
      <c r="L2624" s="177"/>
      <c r="M2624" s="177"/>
      <c r="N2624" s="177"/>
      <c r="O2624" s="177"/>
      <c r="P2624" s="177"/>
    </row>
    <row r="2625" spans="1:16" ht="14.1" customHeight="1">
      <c r="A2625" s="181" t="s">
        <v>397</v>
      </c>
      <c r="B2625" s="181"/>
      <c r="C2625" s="181"/>
      <c r="D2625" s="182" t="s">
        <v>242</v>
      </c>
      <c r="E2625" s="182"/>
      <c r="F2625" s="104">
        <v>3.88</v>
      </c>
      <c r="G2625" s="183">
        <v>0.72</v>
      </c>
      <c r="H2625" s="183"/>
      <c r="I2625" s="176"/>
      <c r="J2625" s="176"/>
      <c r="K2625" s="176"/>
      <c r="L2625" s="176"/>
      <c r="M2625" s="176">
        <v>2.7936000000000001</v>
      </c>
      <c r="N2625" s="176"/>
      <c r="O2625" s="176">
        <v>2.7936000000000001</v>
      </c>
      <c r="P2625" s="176"/>
    </row>
    <row r="2626" spans="1:16" ht="14.1" customHeight="1">
      <c r="A2626" s="177" t="s">
        <v>254</v>
      </c>
      <c r="B2626" s="177"/>
      <c r="C2626" s="177"/>
      <c r="D2626" s="177"/>
      <c r="E2626" s="177"/>
      <c r="F2626" s="177"/>
      <c r="G2626" s="177"/>
      <c r="H2626" s="177"/>
      <c r="I2626" s="177"/>
      <c r="J2626" s="177"/>
      <c r="K2626" s="177"/>
      <c r="L2626" s="177"/>
      <c r="M2626" s="177"/>
      <c r="N2626" s="177"/>
      <c r="O2626" s="178">
        <v>2.79</v>
      </c>
      <c r="P2626" s="178"/>
    </row>
    <row r="2627" spans="1:16" ht="14.1" customHeight="1">
      <c r="A2627" s="177" t="s">
        <v>240</v>
      </c>
      <c r="B2627" s="177"/>
      <c r="C2627" s="177"/>
      <c r="D2627" s="177"/>
      <c r="E2627" s="177"/>
      <c r="F2627" s="177"/>
      <c r="G2627" s="177"/>
      <c r="H2627" s="177"/>
      <c r="I2627" s="177"/>
      <c r="J2627" s="177"/>
      <c r="K2627" s="177"/>
      <c r="L2627" s="177"/>
      <c r="M2627" s="177"/>
      <c r="N2627" s="177"/>
      <c r="O2627" s="177"/>
      <c r="P2627" s="177"/>
    </row>
    <row r="2628" spans="1:16" ht="14.1" customHeight="1">
      <c r="A2628" s="181" t="s">
        <v>452</v>
      </c>
      <c r="B2628" s="181"/>
      <c r="C2628" s="181"/>
      <c r="D2628" s="182" t="s">
        <v>242</v>
      </c>
      <c r="E2628" s="182"/>
      <c r="F2628" s="104">
        <v>7.8</v>
      </c>
      <c r="G2628" s="183">
        <v>8</v>
      </c>
      <c r="H2628" s="183"/>
      <c r="I2628" s="176">
        <v>62.4</v>
      </c>
      <c r="J2628" s="176"/>
      <c r="K2628" s="176"/>
      <c r="L2628" s="176"/>
      <c r="M2628" s="176"/>
      <c r="N2628" s="176"/>
      <c r="O2628" s="176">
        <v>62.4</v>
      </c>
      <c r="P2628" s="176"/>
    </row>
    <row r="2629" spans="1:16" ht="14.1" customHeight="1">
      <c r="A2629" s="181" t="s">
        <v>358</v>
      </c>
      <c r="B2629" s="181"/>
      <c r="C2629" s="181"/>
      <c r="D2629" s="182" t="s">
        <v>242</v>
      </c>
      <c r="E2629" s="182"/>
      <c r="F2629" s="104">
        <v>7.8</v>
      </c>
      <c r="G2629" s="183">
        <v>15.6</v>
      </c>
      <c r="H2629" s="183"/>
      <c r="I2629" s="176">
        <v>121.68</v>
      </c>
      <c r="J2629" s="176"/>
      <c r="K2629" s="176"/>
      <c r="L2629" s="176"/>
      <c r="M2629" s="176"/>
      <c r="N2629" s="176"/>
      <c r="O2629" s="176">
        <v>121.68</v>
      </c>
      <c r="P2629" s="176"/>
    </row>
    <row r="2630" spans="1:16" ht="14.1" customHeight="1">
      <c r="A2630" s="181" t="s">
        <v>398</v>
      </c>
      <c r="B2630" s="181"/>
      <c r="C2630" s="181"/>
      <c r="D2630" s="182" t="s">
        <v>242</v>
      </c>
      <c r="E2630" s="182"/>
      <c r="F2630" s="104">
        <v>7.8</v>
      </c>
      <c r="G2630" s="183">
        <v>1.5</v>
      </c>
      <c r="H2630" s="183"/>
      <c r="I2630" s="176">
        <v>11.7</v>
      </c>
      <c r="J2630" s="176"/>
      <c r="K2630" s="176"/>
      <c r="L2630" s="176"/>
      <c r="M2630" s="176"/>
      <c r="N2630" s="176"/>
      <c r="O2630" s="176">
        <v>11.7</v>
      </c>
      <c r="P2630" s="176"/>
    </row>
    <row r="2631" spans="1:16" ht="14.1" customHeight="1">
      <c r="A2631" s="181" t="s">
        <v>291</v>
      </c>
      <c r="B2631" s="181"/>
      <c r="C2631" s="181"/>
      <c r="D2631" s="182" t="s">
        <v>242</v>
      </c>
      <c r="E2631" s="182"/>
      <c r="F2631" s="104">
        <v>7.8</v>
      </c>
      <c r="G2631" s="183">
        <v>5</v>
      </c>
      <c r="H2631" s="183"/>
      <c r="I2631" s="176">
        <v>39</v>
      </c>
      <c r="J2631" s="176"/>
      <c r="K2631" s="176"/>
      <c r="L2631" s="176"/>
      <c r="M2631" s="176"/>
      <c r="N2631" s="176"/>
      <c r="O2631" s="176">
        <v>39</v>
      </c>
      <c r="P2631" s="176"/>
    </row>
    <row r="2632" spans="1:16" ht="14.1" customHeight="1">
      <c r="A2632" s="181" t="s">
        <v>359</v>
      </c>
      <c r="B2632" s="181"/>
      <c r="C2632" s="181"/>
      <c r="D2632" s="182" t="s">
        <v>242</v>
      </c>
      <c r="E2632" s="182"/>
      <c r="F2632" s="104">
        <v>5.65</v>
      </c>
      <c r="G2632" s="183">
        <v>35.799999999999997</v>
      </c>
      <c r="H2632" s="183"/>
      <c r="I2632" s="176">
        <v>202.27</v>
      </c>
      <c r="J2632" s="176"/>
      <c r="K2632" s="176"/>
      <c r="L2632" s="176"/>
      <c r="M2632" s="176"/>
      <c r="N2632" s="176"/>
      <c r="O2632" s="176">
        <v>202.27</v>
      </c>
      <c r="P2632" s="176"/>
    </row>
    <row r="2633" spans="1:16" ht="14.1" customHeight="1">
      <c r="A2633" s="181" t="s">
        <v>244</v>
      </c>
      <c r="B2633" s="181"/>
      <c r="C2633" s="181"/>
      <c r="D2633" s="182"/>
      <c r="E2633" s="182"/>
      <c r="F2633" s="104">
        <v>437.05</v>
      </c>
      <c r="G2633" s="183">
        <v>0.86899999999999999</v>
      </c>
      <c r="H2633" s="183"/>
      <c r="I2633" s="176">
        <v>379.79649999999998</v>
      </c>
      <c r="J2633" s="176"/>
      <c r="K2633" s="176"/>
      <c r="L2633" s="176"/>
      <c r="M2633" s="176"/>
      <c r="N2633" s="176"/>
      <c r="O2633" s="176">
        <v>379.79649999999998</v>
      </c>
      <c r="P2633" s="176"/>
    </row>
    <row r="2634" spans="1:16" ht="14.1" customHeight="1">
      <c r="A2634" s="181" t="s">
        <v>245</v>
      </c>
      <c r="B2634" s="181"/>
      <c r="C2634" s="181"/>
      <c r="D2634" s="182"/>
      <c r="E2634" s="182"/>
      <c r="F2634" s="104"/>
      <c r="G2634" s="183"/>
      <c r="H2634" s="183"/>
      <c r="I2634" s="176">
        <v>428.37</v>
      </c>
      <c r="J2634" s="176"/>
      <c r="K2634" s="176"/>
      <c r="L2634" s="176"/>
      <c r="M2634" s="176"/>
      <c r="N2634" s="176"/>
      <c r="O2634" s="176">
        <v>428.37</v>
      </c>
      <c r="P2634" s="176"/>
    </row>
    <row r="2635" spans="1:16" ht="14.1" customHeight="1">
      <c r="A2635" s="177" t="s">
        <v>246</v>
      </c>
      <c r="B2635" s="177"/>
      <c r="C2635" s="177"/>
      <c r="D2635" s="177"/>
      <c r="E2635" s="177"/>
      <c r="F2635" s="177"/>
      <c r="G2635" s="177"/>
      <c r="H2635" s="177"/>
      <c r="I2635" s="177"/>
      <c r="J2635" s="177"/>
      <c r="K2635" s="177"/>
      <c r="L2635" s="177"/>
      <c r="M2635" s="177"/>
      <c r="N2635" s="177"/>
      <c r="O2635" s="178">
        <v>1245.22</v>
      </c>
      <c r="P2635" s="178"/>
    </row>
    <row r="2636" spans="1:16" ht="14.1" customHeight="1">
      <c r="A2636" s="177" t="s">
        <v>258</v>
      </c>
      <c r="B2636" s="177"/>
      <c r="C2636" s="177"/>
      <c r="D2636" s="177"/>
      <c r="E2636" s="177"/>
      <c r="F2636" s="177"/>
      <c r="G2636" s="177"/>
      <c r="H2636" s="177"/>
      <c r="I2636" s="177"/>
      <c r="J2636" s="177"/>
      <c r="K2636" s="177"/>
      <c r="L2636" s="177"/>
      <c r="M2636" s="177"/>
      <c r="N2636" s="177"/>
      <c r="O2636" s="177"/>
      <c r="P2636" s="177"/>
    </row>
    <row r="2637" spans="1:16" ht="14.1" customHeight="1">
      <c r="A2637" s="181" t="s">
        <v>453</v>
      </c>
      <c r="B2637" s="181"/>
      <c r="C2637" s="181"/>
      <c r="D2637" s="182" t="s">
        <v>262</v>
      </c>
      <c r="E2637" s="182"/>
      <c r="F2637" s="104">
        <v>7.86</v>
      </c>
      <c r="G2637" s="183">
        <v>84</v>
      </c>
      <c r="H2637" s="183"/>
      <c r="I2637" s="176"/>
      <c r="J2637" s="176"/>
      <c r="K2637" s="176">
        <v>660.24</v>
      </c>
      <c r="L2637" s="176"/>
      <c r="M2637" s="176"/>
      <c r="N2637" s="176"/>
      <c r="O2637" s="176">
        <v>660.24</v>
      </c>
      <c r="P2637" s="176"/>
    </row>
    <row r="2638" spans="1:16" ht="14.1" customHeight="1">
      <c r="A2638" s="181" t="s">
        <v>399</v>
      </c>
      <c r="B2638" s="181"/>
      <c r="C2638" s="181"/>
      <c r="D2638" s="182" t="s">
        <v>262</v>
      </c>
      <c r="E2638" s="182"/>
      <c r="F2638" s="104">
        <v>8.09</v>
      </c>
      <c r="G2638" s="183">
        <v>2.76</v>
      </c>
      <c r="H2638" s="183"/>
      <c r="I2638" s="176"/>
      <c r="J2638" s="176"/>
      <c r="K2638" s="176">
        <v>22.328399999999998</v>
      </c>
      <c r="L2638" s="176"/>
      <c r="M2638" s="176"/>
      <c r="N2638" s="176"/>
      <c r="O2638" s="176">
        <v>22.328399999999998</v>
      </c>
      <c r="P2638" s="176"/>
    </row>
    <row r="2639" spans="1:16" ht="14.1" customHeight="1">
      <c r="A2639" s="181" t="s">
        <v>259</v>
      </c>
      <c r="B2639" s="181"/>
      <c r="C2639" s="181"/>
      <c r="D2639" s="182" t="s">
        <v>260</v>
      </c>
      <c r="E2639" s="182"/>
      <c r="F2639" s="104">
        <v>85.31</v>
      </c>
      <c r="G2639" s="183">
        <v>0.84</v>
      </c>
      <c r="H2639" s="183"/>
      <c r="I2639" s="176"/>
      <c r="J2639" s="176"/>
      <c r="K2639" s="176">
        <v>71.660399999999996</v>
      </c>
      <c r="L2639" s="176"/>
      <c r="M2639" s="176"/>
      <c r="N2639" s="176"/>
      <c r="O2639" s="176">
        <v>71.660399999999996</v>
      </c>
      <c r="P2639" s="176"/>
    </row>
    <row r="2640" spans="1:16" ht="14.1" customHeight="1">
      <c r="A2640" s="181" t="s">
        <v>393</v>
      </c>
      <c r="B2640" s="181"/>
      <c r="C2640" s="181"/>
      <c r="D2640" s="182" t="s">
        <v>394</v>
      </c>
      <c r="E2640" s="182"/>
      <c r="F2640" s="104">
        <v>43.74</v>
      </c>
      <c r="G2640" s="183">
        <v>6.75</v>
      </c>
      <c r="H2640" s="183"/>
      <c r="I2640" s="176"/>
      <c r="J2640" s="176"/>
      <c r="K2640" s="176">
        <v>295.245</v>
      </c>
      <c r="L2640" s="176"/>
      <c r="M2640" s="176"/>
      <c r="N2640" s="176"/>
      <c r="O2640" s="176">
        <v>295.245</v>
      </c>
      <c r="P2640" s="176"/>
    </row>
    <row r="2641" spans="1:16" ht="22.7" customHeight="1">
      <c r="A2641" s="181" t="s">
        <v>400</v>
      </c>
      <c r="B2641" s="181"/>
      <c r="C2641" s="181"/>
      <c r="D2641" s="182" t="s">
        <v>401</v>
      </c>
      <c r="E2641" s="182"/>
      <c r="F2641" s="104">
        <v>145.33000000000001</v>
      </c>
      <c r="G2641" s="183">
        <v>1.2</v>
      </c>
      <c r="H2641" s="183"/>
      <c r="I2641" s="176"/>
      <c r="J2641" s="176"/>
      <c r="K2641" s="176">
        <v>174.39599999999999</v>
      </c>
      <c r="L2641" s="176"/>
      <c r="M2641" s="176"/>
      <c r="N2641" s="176"/>
      <c r="O2641" s="176">
        <v>174.39599999999999</v>
      </c>
      <c r="P2641" s="176"/>
    </row>
    <row r="2642" spans="1:16" ht="14.1" customHeight="1">
      <c r="A2642" s="181" t="s">
        <v>403</v>
      </c>
      <c r="B2642" s="181"/>
      <c r="C2642" s="181"/>
      <c r="D2642" s="182" t="s">
        <v>262</v>
      </c>
      <c r="E2642" s="182"/>
      <c r="F2642" s="104">
        <v>17.59</v>
      </c>
      <c r="G2642" s="183">
        <v>3</v>
      </c>
      <c r="H2642" s="183"/>
      <c r="I2642" s="176"/>
      <c r="J2642" s="176"/>
      <c r="K2642" s="176">
        <v>52.77</v>
      </c>
      <c r="L2642" s="176"/>
      <c r="M2642" s="176"/>
      <c r="N2642" s="176"/>
      <c r="O2642" s="176">
        <v>52.77</v>
      </c>
      <c r="P2642" s="176"/>
    </row>
    <row r="2643" spans="1:16" ht="14.1" customHeight="1">
      <c r="A2643" s="181" t="s">
        <v>404</v>
      </c>
      <c r="B2643" s="181"/>
      <c r="C2643" s="181"/>
      <c r="D2643" s="182" t="s">
        <v>401</v>
      </c>
      <c r="E2643" s="182"/>
      <c r="F2643" s="104">
        <v>137.69</v>
      </c>
      <c r="G2643" s="183">
        <v>1.2</v>
      </c>
      <c r="H2643" s="183"/>
      <c r="I2643" s="176"/>
      <c r="J2643" s="176"/>
      <c r="K2643" s="176">
        <v>165.22800000000001</v>
      </c>
      <c r="L2643" s="176"/>
      <c r="M2643" s="176"/>
      <c r="N2643" s="176"/>
      <c r="O2643" s="176">
        <v>165.22800000000001</v>
      </c>
      <c r="P2643" s="176"/>
    </row>
    <row r="2644" spans="1:16" ht="14.1" customHeight="1">
      <c r="A2644" s="181" t="s">
        <v>405</v>
      </c>
      <c r="B2644" s="181"/>
      <c r="C2644" s="181"/>
      <c r="D2644" s="182" t="s">
        <v>260</v>
      </c>
      <c r="E2644" s="182"/>
      <c r="F2644" s="104">
        <v>140.11000000000001</v>
      </c>
      <c r="G2644" s="183">
        <v>0.89</v>
      </c>
      <c r="H2644" s="183"/>
      <c r="I2644" s="176"/>
      <c r="J2644" s="176"/>
      <c r="K2644" s="176">
        <v>124.6979</v>
      </c>
      <c r="L2644" s="176"/>
      <c r="M2644" s="176"/>
      <c r="N2644" s="176"/>
      <c r="O2644" s="176">
        <v>124.6979</v>
      </c>
      <c r="P2644" s="176"/>
    </row>
    <row r="2645" spans="1:16" ht="14.1" customHeight="1">
      <c r="A2645" s="181" t="s">
        <v>406</v>
      </c>
      <c r="B2645" s="181"/>
      <c r="C2645" s="181"/>
      <c r="D2645" s="182" t="s">
        <v>401</v>
      </c>
      <c r="E2645" s="182"/>
      <c r="F2645" s="104">
        <v>81.27</v>
      </c>
      <c r="G2645" s="183">
        <v>3.6</v>
      </c>
      <c r="H2645" s="183"/>
      <c r="I2645" s="176"/>
      <c r="J2645" s="176"/>
      <c r="K2645" s="176">
        <v>292.572</v>
      </c>
      <c r="L2645" s="176"/>
      <c r="M2645" s="176"/>
      <c r="N2645" s="176"/>
      <c r="O2645" s="176">
        <v>292.572</v>
      </c>
      <c r="P2645" s="176"/>
    </row>
    <row r="2646" spans="1:16" ht="14.1" customHeight="1">
      <c r="A2646" s="177" t="s">
        <v>273</v>
      </c>
      <c r="B2646" s="177"/>
      <c r="C2646" s="177"/>
      <c r="D2646" s="177"/>
      <c r="E2646" s="177"/>
      <c r="F2646" s="177"/>
      <c r="G2646" s="177"/>
      <c r="H2646" s="177"/>
      <c r="I2646" s="177"/>
      <c r="J2646" s="177"/>
      <c r="K2646" s="177"/>
      <c r="L2646" s="177"/>
      <c r="M2646" s="177"/>
      <c r="N2646" s="177"/>
      <c r="O2646" s="178">
        <v>1859.14</v>
      </c>
      <c r="P2646" s="178"/>
    </row>
    <row r="2647" spans="1:16" ht="14.1" customHeight="1">
      <c r="A2647" s="179" t="s">
        <v>247</v>
      </c>
      <c r="B2647" s="179"/>
      <c r="C2647" s="179"/>
      <c r="D2647" s="179"/>
      <c r="E2647" s="179"/>
      <c r="F2647" s="179"/>
      <c r="G2647" s="179"/>
      <c r="H2647" s="179"/>
      <c r="I2647" s="180">
        <v>1245.22</v>
      </c>
      <c r="J2647" s="180"/>
      <c r="K2647" s="180">
        <v>1859.14</v>
      </c>
      <c r="L2647" s="180"/>
      <c r="M2647" s="180">
        <v>2.79</v>
      </c>
      <c r="N2647" s="180"/>
      <c r="O2647" s="180">
        <v>3107.15</v>
      </c>
      <c r="P2647" s="180"/>
    </row>
    <row r="2648" spans="1:16" ht="14.1" customHeight="1">
      <c r="A2648" s="172" t="s">
        <v>248</v>
      </c>
      <c r="B2648" s="172"/>
      <c r="C2648" s="172"/>
      <c r="D2648" s="172"/>
      <c r="E2648" s="172"/>
      <c r="F2648" s="172"/>
      <c r="G2648" s="172"/>
      <c r="H2648" s="172"/>
      <c r="I2648" s="173">
        <v>358.87</v>
      </c>
      <c r="J2648" s="173"/>
      <c r="K2648" s="173">
        <v>535.80999999999995</v>
      </c>
      <c r="L2648" s="173"/>
      <c r="M2648" s="173">
        <v>0.8</v>
      </c>
      <c r="N2648" s="173"/>
      <c r="O2648" s="173">
        <v>895.48</v>
      </c>
      <c r="P2648" s="173"/>
    </row>
    <row r="2649" spans="1:16" ht="14.1" customHeight="1">
      <c r="A2649" s="174" t="s">
        <v>249</v>
      </c>
      <c r="B2649" s="174"/>
      <c r="C2649" s="174"/>
      <c r="D2649" s="174"/>
      <c r="E2649" s="174"/>
      <c r="F2649" s="174"/>
      <c r="G2649" s="174"/>
      <c r="H2649" s="174"/>
      <c r="I2649" s="175">
        <v>1604.09</v>
      </c>
      <c r="J2649" s="175"/>
      <c r="K2649" s="175">
        <v>2394.9499999999998</v>
      </c>
      <c r="L2649" s="175"/>
      <c r="M2649" s="175">
        <v>3.59</v>
      </c>
      <c r="N2649" s="175"/>
      <c r="O2649" s="175">
        <v>4002.63</v>
      </c>
      <c r="P2649" s="175"/>
    </row>
    <row r="2650" spans="1:16" ht="0.4" customHeight="1"/>
    <row r="2651" spans="1:16" ht="14.1" customHeight="1">
      <c r="A2651" s="170" t="s">
        <v>270</v>
      </c>
      <c r="B2651" s="170"/>
      <c r="C2651" s="170"/>
      <c r="D2651" s="170"/>
      <c r="E2651" s="170"/>
      <c r="F2651" s="170"/>
      <c r="G2651" s="170"/>
      <c r="H2651" s="170"/>
      <c r="I2651" s="170"/>
      <c r="J2651" s="170"/>
      <c r="K2651" s="170"/>
      <c r="L2651" s="170"/>
      <c r="M2651" s="170"/>
      <c r="N2651" s="170"/>
      <c r="O2651" s="170"/>
      <c r="P2651" s="170"/>
    </row>
    <row r="2652" spans="1:16" ht="14.1" customHeight="1">
      <c r="A2652" s="171" t="s">
        <v>271</v>
      </c>
      <c r="B2652" s="171"/>
      <c r="C2652" s="171"/>
      <c r="D2652" s="171"/>
      <c r="E2652" s="171"/>
      <c r="F2652" s="171"/>
      <c r="G2652" s="171"/>
      <c r="H2652" s="171"/>
      <c r="I2652" s="171"/>
      <c r="J2652" s="171"/>
      <c r="K2652" s="171"/>
      <c r="L2652" s="171"/>
      <c r="M2652" s="171"/>
      <c r="N2652" s="171"/>
      <c r="O2652" s="171"/>
      <c r="P2652" s="171"/>
    </row>
    <row r="2653" spans="1:16" ht="65.25" customHeight="1">
      <c r="A2653" s="198"/>
      <c r="B2653" s="198"/>
      <c r="C2653" s="198"/>
      <c r="D2653" s="198"/>
      <c r="E2653" s="198"/>
      <c r="F2653" s="198"/>
      <c r="G2653" s="198"/>
      <c r="H2653" s="198"/>
      <c r="I2653" s="198"/>
      <c r="J2653" s="198"/>
      <c r="K2653" s="198"/>
      <c r="L2653" s="198"/>
      <c r="M2653" s="198"/>
      <c r="N2653" s="198"/>
      <c r="O2653" s="198"/>
      <c r="P2653" s="198"/>
    </row>
    <row r="2654" spans="1:16" ht="5.65" customHeight="1"/>
    <row r="2655" spans="1:16" ht="19.7" customHeight="1">
      <c r="A2655" s="199" t="s">
        <v>218</v>
      </c>
      <c r="B2655" s="199"/>
      <c r="C2655" s="199"/>
      <c r="D2655" s="199"/>
      <c r="E2655" s="199"/>
      <c r="F2655" s="199"/>
      <c r="G2655" s="199"/>
      <c r="H2655" s="199"/>
      <c r="I2655" s="199"/>
      <c r="J2655" s="199"/>
      <c r="K2655" s="199"/>
      <c r="L2655" s="199"/>
      <c r="M2655" s="199"/>
      <c r="N2655" s="199"/>
      <c r="O2655" s="199"/>
      <c r="P2655" s="199"/>
    </row>
    <row r="2656" spans="1:16" ht="15.75" customHeight="1">
      <c r="A2656" s="105" t="s">
        <v>117</v>
      </c>
      <c r="B2656" s="196" t="s">
        <v>118</v>
      </c>
      <c r="C2656" s="196"/>
      <c r="D2656" s="196"/>
      <c r="E2656" s="196"/>
      <c r="F2656" s="196"/>
      <c r="G2656" s="196"/>
      <c r="H2656" s="196"/>
      <c r="I2656" s="196"/>
      <c r="J2656" s="196"/>
      <c r="K2656" s="196"/>
      <c r="L2656" s="193" t="s">
        <v>119</v>
      </c>
      <c r="M2656" s="193"/>
      <c r="N2656" s="200" t="s">
        <v>171</v>
      </c>
      <c r="O2656" s="200"/>
      <c r="P2656" s="200"/>
    </row>
    <row r="2657" spans="1:16" ht="12.6" customHeight="1">
      <c r="A2657" s="105" t="s">
        <v>120</v>
      </c>
      <c r="B2657" s="196" t="s">
        <v>121</v>
      </c>
      <c r="C2657" s="196"/>
      <c r="D2657" s="196"/>
      <c r="E2657" s="196"/>
      <c r="F2657" s="196"/>
      <c r="G2657" s="196"/>
      <c r="H2657" s="196"/>
      <c r="I2657" s="196"/>
      <c r="J2657" s="196"/>
      <c r="K2657" s="196"/>
      <c r="L2657" s="193" t="s">
        <v>219</v>
      </c>
      <c r="M2657" s="193"/>
      <c r="N2657" s="194" t="s">
        <v>3435</v>
      </c>
      <c r="O2657" s="194"/>
      <c r="P2657" s="194"/>
    </row>
    <row r="2658" spans="1:16" ht="14.45" customHeight="1">
      <c r="A2658" s="105" t="s">
        <v>220</v>
      </c>
      <c r="B2658" s="193" t="s">
        <v>170</v>
      </c>
      <c r="C2658" s="193"/>
      <c r="D2658" s="193"/>
      <c r="E2658" s="193"/>
      <c r="F2658" s="193"/>
      <c r="G2658" s="193"/>
      <c r="H2658" s="193"/>
      <c r="I2658" s="193"/>
      <c r="J2658" s="193"/>
      <c r="K2658" s="193"/>
      <c r="L2658" s="193" t="s">
        <v>122</v>
      </c>
      <c r="M2658" s="193"/>
      <c r="N2658" s="194"/>
      <c r="O2658" s="194"/>
      <c r="P2658" s="194"/>
    </row>
    <row r="2659" spans="1:16" ht="14.65" customHeight="1">
      <c r="A2659" s="105" t="s">
        <v>221</v>
      </c>
      <c r="B2659" s="193" t="s">
        <v>170</v>
      </c>
      <c r="C2659" s="193"/>
      <c r="D2659" s="193"/>
      <c r="E2659" s="193"/>
      <c r="F2659" s="193"/>
      <c r="G2659" s="193"/>
      <c r="H2659" s="193"/>
      <c r="I2659" s="193"/>
      <c r="J2659" s="193"/>
      <c r="K2659" s="193"/>
      <c r="L2659" s="193" t="s">
        <v>123</v>
      </c>
      <c r="M2659" s="193"/>
      <c r="N2659" s="194" t="s">
        <v>124</v>
      </c>
      <c r="O2659" s="194"/>
      <c r="P2659" s="194"/>
    </row>
    <row r="2660" spans="1:16" ht="26.45" customHeight="1">
      <c r="A2660" s="105" t="s">
        <v>222</v>
      </c>
      <c r="B2660" s="193" t="s">
        <v>170</v>
      </c>
      <c r="C2660" s="193"/>
      <c r="D2660" s="193"/>
      <c r="E2660" s="193"/>
      <c r="F2660" s="193"/>
      <c r="G2660" s="193"/>
      <c r="H2660" s="193"/>
      <c r="I2660" s="193"/>
      <c r="J2660" s="193"/>
      <c r="K2660" s="193"/>
      <c r="L2660" s="193" t="s">
        <v>125</v>
      </c>
      <c r="M2660" s="193"/>
      <c r="N2660" s="195" t="s">
        <v>3499</v>
      </c>
      <c r="O2660" s="195"/>
      <c r="P2660" s="195"/>
    </row>
    <row r="2661" spans="1:16" ht="13.35" customHeight="1">
      <c r="A2661" s="106" t="s">
        <v>126</v>
      </c>
      <c r="B2661" s="188"/>
      <c r="C2661" s="188"/>
      <c r="D2661" s="188"/>
      <c r="E2661" s="188"/>
      <c r="F2661" s="188"/>
      <c r="G2661" s="188"/>
      <c r="H2661" s="188"/>
      <c r="I2661" s="188"/>
      <c r="J2661" s="188"/>
      <c r="K2661" s="188"/>
      <c r="L2661" s="188" t="s">
        <v>127</v>
      </c>
      <c r="M2661" s="188"/>
      <c r="N2661" s="189" t="s">
        <v>173</v>
      </c>
      <c r="O2661" s="189"/>
      <c r="P2661" s="189"/>
    </row>
    <row r="2662" spans="1:16" ht="15.75" customHeight="1">
      <c r="A2662" s="190" t="s">
        <v>223</v>
      </c>
      <c r="B2662" s="190"/>
      <c r="C2662" s="191" t="s">
        <v>224</v>
      </c>
      <c r="D2662" s="191"/>
      <c r="E2662" s="192" t="s">
        <v>225</v>
      </c>
      <c r="F2662" s="192"/>
      <c r="G2662" s="192"/>
      <c r="H2662" s="191" t="s">
        <v>226</v>
      </c>
      <c r="I2662" s="191"/>
      <c r="J2662" s="192" t="s">
        <v>227</v>
      </c>
      <c r="K2662" s="192"/>
      <c r="L2662" s="192"/>
      <c r="M2662" s="192"/>
      <c r="N2662" s="192"/>
      <c r="O2662" s="192"/>
      <c r="P2662" s="103" t="s">
        <v>228</v>
      </c>
    </row>
    <row r="2663" spans="1:16" ht="17.100000000000001" customHeight="1">
      <c r="A2663" s="186" t="s">
        <v>229</v>
      </c>
      <c r="B2663" s="186"/>
      <c r="C2663" s="186"/>
      <c r="D2663" s="187" t="s">
        <v>230</v>
      </c>
      <c r="E2663" s="187"/>
      <c r="F2663" s="187" t="s">
        <v>231</v>
      </c>
      <c r="G2663" s="187" t="s">
        <v>232</v>
      </c>
      <c r="H2663" s="187"/>
      <c r="I2663" s="187" t="s">
        <v>233</v>
      </c>
      <c r="J2663" s="187"/>
      <c r="K2663" s="187"/>
      <c r="L2663" s="187"/>
      <c r="M2663" s="187"/>
      <c r="N2663" s="187"/>
      <c r="O2663" s="187"/>
      <c r="P2663" s="187"/>
    </row>
    <row r="2664" spans="1:16" ht="17.100000000000001" customHeight="1">
      <c r="A2664" s="186"/>
      <c r="B2664" s="186"/>
      <c r="C2664" s="186"/>
      <c r="D2664" s="187"/>
      <c r="E2664" s="187"/>
      <c r="F2664" s="187"/>
      <c r="G2664" s="187"/>
      <c r="H2664" s="187"/>
      <c r="I2664" s="187" t="s">
        <v>234</v>
      </c>
      <c r="J2664" s="187"/>
      <c r="K2664" s="187" t="s">
        <v>235</v>
      </c>
      <c r="L2664" s="187"/>
      <c r="M2664" s="187" t="s">
        <v>236</v>
      </c>
      <c r="N2664" s="187"/>
      <c r="O2664" s="187" t="s">
        <v>237</v>
      </c>
      <c r="P2664" s="187"/>
    </row>
    <row r="2665" spans="1:16" ht="14.1" customHeight="1">
      <c r="A2665" s="184" t="s">
        <v>577</v>
      </c>
      <c r="B2665" s="184"/>
      <c r="C2665" s="184"/>
      <c r="D2665" s="184"/>
      <c r="E2665" s="184"/>
      <c r="F2665" s="184"/>
      <c r="G2665" s="184"/>
      <c r="H2665" s="184"/>
      <c r="I2665" s="184"/>
      <c r="J2665" s="184"/>
      <c r="K2665" s="184"/>
      <c r="L2665" s="184"/>
      <c r="M2665" s="184"/>
      <c r="N2665" s="184"/>
      <c r="O2665" s="185" t="s">
        <v>251</v>
      </c>
      <c r="P2665" s="185"/>
    </row>
    <row r="2666" spans="1:16" ht="14.1" customHeight="1">
      <c r="A2666" s="177" t="s">
        <v>240</v>
      </c>
      <c r="B2666" s="177"/>
      <c r="C2666" s="177"/>
      <c r="D2666" s="177"/>
      <c r="E2666" s="177"/>
      <c r="F2666" s="177"/>
      <c r="G2666" s="177"/>
      <c r="H2666" s="177"/>
      <c r="I2666" s="177"/>
      <c r="J2666" s="177"/>
      <c r="K2666" s="177"/>
      <c r="L2666" s="177"/>
      <c r="M2666" s="177"/>
      <c r="N2666" s="177"/>
      <c r="O2666" s="177"/>
      <c r="P2666" s="177"/>
    </row>
    <row r="2667" spans="1:16" ht="14.1" customHeight="1">
      <c r="A2667" s="181" t="s">
        <v>291</v>
      </c>
      <c r="B2667" s="181"/>
      <c r="C2667" s="181"/>
      <c r="D2667" s="182" t="s">
        <v>242</v>
      </c>
      <c r="E2667" s="182"/>
      <c r="F2667" s="104">
        <v>7.8</v>
      </c>
      <c r="G2667" s="183">
        <v>0.58622529999999995</v>
      </c>
      <c r="H2667" s="183"/>
      <c r="I2667" s="176">
        <v>4.5726000000000004</v>
      </c>
      <c r="J2667" s="176"/>
      <c r="K2667" s="176"/>
      <c r="L2667" s="176"/>
      <c r="M2667" s="176"/>
      <c r="N2667" s="176"/>
      <c r="O2667" s="176">
        <v>4.5726000000000004</v>
      </c>
      <c r="P2667" s="176"/>
    </row>
    <row r="2668" spans="1:16" ht="14.1" customHeight="1">
      <c r="A2668" s="181" t="s">
        <v>359</v>
      </c>
      <c r="B2668" s="181"/>
      <c r="C2668" s="181"/>
      <c r="D2668" s="182" t="s">
        <v>242</v>
      </c>
      <c r="E2668" s="182"/>
      <c r="F2668" s="104">
        <v>5.65</v>
      </c>
      <c r="G2668" s="183">
        <v>0.78163380000000005</v>
      </c>
      <c r="H2668" s="183"/>
      <c r="I2668" s="176">
        <v>4.4161999999999999</v>
      </c>
      <c r="J2668" s="176"/>
      <c r="K2668" s="176"/>
      <c r="L2668" s="176"/>
      <c r="M2668" s="176"/>
      <c r="N2668" s="176"/>
      <c r="O2668" s="176">
        <v>4.4161999999999999</v>
      </c>
      <c r="P2668" s="176"/>
    </row>
    <row r="2669" spans="1:16" ht="14.1" customHeight="1">
      <c r="A2669" s="181" t="s">
        <v>244</v>
      </c>
      <c r="B2669" s="181"/>
      <c r="C2669" s="181"/>
      <c r="D2669" s="182"/>
      <c r="E2669" s="182"/>
      <c r="F2669" s="104">
        <v>8.99</v>
      </c>
      <c r="G2669" s="183">
        <v>0.86899999999999999</v>
      </c>
      <c r="H2669" s="183"/>
      <c r="I2669" s="176">
        <v>7.8113000000000001</v>
      </c>
      <c r="J2669" s="176"/>
      <c r="K2669" s="176"/>
      <c r="L2669" s="176"/>
      <c r="M2669" s="176"/>
      <c r="N2669" s="176"/>
      <c r="O2669" s="176">
        <v>7.8113000000000001</v>
      </c>
      <c r="P2669" s="176"/>
    </row>
    <row r="2670" spans="1:16" ht="14.1" customHeight="1">
      <c r="A2670" s="181" t="s">
        <v>245</v>
      </c>
      <c r="B2670" s="181"/>
      <c r="C2670" s="181"/>
      <c r="D2670" s="182"/>
      <c r="E2670" s="182"/>
      <c r="F2670" s="104"/>
      <c r="G2670" s="183"/>
      <c r="H2670" s="183"/>
      <c r="I2670" s="176">
        <v>9.01</v>
      </c>
      <c r="J2670" s="176"/>
      <c r="K2670" s="176"/>
      <c r="L2670" s="176"/>
      <c r="M2670" s="176"/>
      <c r="N2670" s="176"/>
      <c r="O2670" s="176">
        <v>9.01</v>
      </c>
      <c r="P2670" s="176"/>
    </row>
    <row r="2671" spans="1:16" ht="14.1" customHeight="1">
      <c r="A2671" s="177" t="s">
        <v>246</v>
      </c>
      <c r="B2671" s="177"/>
      <c r="C2671" s="177"/>
      <c r="D2671" s="177"/>
      <c r="E2671" s="177"/>
      <c r="F2671" s="177"/>
      <c r="G2671" s="177"/>
      <c r="H2671" s="177"/>
      <c r="I2671" s="177"/>
      <c r="J2671" s="177"/>
      <c r="K2671" s="177"/>
      <c r="L2671" s="177"/>
      <c r="M2671" s="177"/>
      <c r="N2671" s="177"/>
      <c r="O2671" s="178">
        <v>25.81</v>
      </c>
      <c r="P2671" s="178"/>
    </row>
    <row r="2672" spans="1:16" ht="14.1" customHeight="1">
      <c r="A2672" s="177" t="s">
        <v>258</v>
      </c>
      <c r="B2672" s="177"/>
      <c r="C2672" s="177"/>
      <c r="D2672" s="177"/>
      <c r="E2672" s="177"/>
      <c r="F2672" s="177"/>
      <c r="G2672" s="177"/>
      <c r="H2672" s="177"/>
      <c r="I2672" s="177"/>
      <c r="J2672" s="177"/>
      <c r="K2672" s="177"/>
      <c r="L2672" s="177"/>
      <c r="M2672" s="177"/>
      <c r="N2672" s="177"/>
      <c r="O2672" s="177"/>
      <c r="P2672" s="177"/>
    </row>
    <row r="2673" spans="1:16" ht="14.1" customHeight="1">
      <c r="A2673" s="181" t="s">
        <v>259</v>
      </c>
      <c r="B2673" s="181"/>
      <c r="C2673" s="181"/>
      <c r="D2673" s="182" t="s">
        <v>260</v>
      </c>
      <c r="E2673" s="182"/>
      <c r="F2673" s="104">
        <v>85.31</v>
      </c>
      <c r="G2673" s="183">
        <v>3.6999999999999998E-2</v>
      </c>
      <c r="H2673" s="183"/>
      <c r="I2673" s="176"/>
      <c r="J2673" s="176"/>
      <c r="K2673" s="176">
        <v>3.1564999999999999</v>
      </c>
      <c r="L2673" s="176"/>
      <c r="M2673" s="176"/>
      <c r="N2673" s="176"/>
      <c r="O2673" s="176">
        <v>3.1564999999999999</v>
      </c>
      <c r="P2673" s="176"/>
    </row>
    <row r="2674" spans="1:16" ht="14.1" customHeight="1">
      <c r="A2674" s="181" t="s">
        <v>393</v>
      </c>
      <c r="B2674" s="181"/>
      <c r="C2674" s="181"/>
      <c r="D2674" s="182" t="s">
        <v>394</v>
      </c>
      <c r="E2674" s="182"/>
      <c r="F2674" s="104">
        <v>43.74</v>
      </c>
      <c r="G2674" s="183">
        <v>0.15</v>
      </c>
      <c r="H2674" s="183"/>
      <c r="I2674" s="176"/>
      <c r="J2674" s="176"/>
      <c r="K2674" s="176">
        <v>6.5609999999999999</v>
      </c>
      <c r="L2674" s="176"/>
      <c r="M2674" s="176"/>
      <c r="N2674" s="176"/>
      <c r="O2674" s="176">
        <v>6.5609999999999999</v>
      </c>
      <c r="P2674" s="176"/>
    </row>
    <row r="2675" spans="1:16" ht="14.1" customHeight="1">
      <c r="A2675" s="177" t="s">
        <v>273</v>
      </c>
      <c r="B2675" s="177"/>
      <c r="C2675" s="177"/>
      <c r="D2675" s="177"/>
      <c r="E2675" s="177"/>
      <c r="F2675" s="177"/>
      <c r="G2675" s="177"/>
      <c r="H2675" s="177"/>
      <c r="I2675" s="177"/>
      <c r="J2675" s="177"/>
      <c r="K2675" s="177"/>
      <c r="L2675" s="177"/>
      <c r="M2675" s="177"/>
      <c r="N2675" s="177"/>
      <c r="O2675" s="178">
        <v>9.7200000000000006</v>
      </c>
      <c r="P2675" s="178"/>
    </row>
    <row r="2676" spans="1:16" ht="14.1" customHeight="1">
      <c r="A2676" s="179" t="s">
        <v>247</v>
      </c>
      <c r="B2676" s="179"/>
      <c r="C2676" s="179"/>
      <c r="D2676" s="179"/>
      <c r="E2676" s="179"/>
      <c r="F2676" s="179"/>
      <c r="G2676" s="179"/>
      <c r="H2676" s="179"/>
      <c r="I2676" s="180">
        <v>25.81</v>
      </c>
      <c r="J2676" s="180"/>
      <c r="K2676" s="180">
        <v>9.7200000000000006</v>
      </c>
      <c r="L2676" s="180"/>
      <c r="M2676" s="180"/>
      <c r="N2676" s="180"/>
      <c r="O2676" s="180">
        <v>35.53</v>
      </c>
      <c r="P2676" s="180"/>
    </row>
    <row r="2677" spans="1:16" ht="14.1" customHeight="1">
      <c r="A2677" s="172" t="s">
        <v>248</v>
      </c>
      <c r="B2677" s="172"/>
      <c r="C2677" s="172"/>
      <c r="D2677" s="172"/>
      <c r="E2677" s="172"/>
      <c r="F2677" s="172"/>
      <c r="G2677" s="172"/>
      <c r="H2677" s="172"/>
      <c r="I2677" s="173">
        <v>7.44</v>
      </c>
      <c r="J2677" s="173"/>
      <c r="K2677" s="173">
        <v>2.8</v>
      </c>
      <c r="L2677" s="173"/>
      <c r="M2677" s="173"/>
      <c r="N2677" s="173"/>
      <c r="O2677" s="173">
        <v>10.24</v>
      </c>
      <c r="P2677" s="173"/>
    </row>
    <row r="2678" spans="1:16" ht="14.1" customHeight="1">
      <c r="A2678" s="174" t="s">
        <v>249</v>
      </c>
      <c r="B2678" s="174"/>
      <c r="C2678" s="174"/>
      <c r="D2678" s="174"/>
      <c r="E2678" s="174"/>
      <c r="F2678" s="174"/>
      <c r="G2678" s="174"/>
      <c r="H2678" s="174"/>
      <c r="I2678" s="175">
        <v>33.25</v>
      </c>
      <c r="J2678" s="175"/>
      <c r="K2678" s="175">
        <v>12.52</v>
      </c>
      <c r="L2678" s="175"/>
      <c r="M2678" s="175"/>
      <c r="N2678" s="175"/>
      <c r="O2678" s="175">
        <v>45.77</v>
      </c>
      <c r="P2678" s="175"/>
    </row>
    <row r="2679" spans="1:16" ht="14.1" customHeight="1">
      <c r="A2679" s="184" t="s">
        <v>578</v>
      </c>
      <c r="B2679" s="184"/>
      <c r="C2679" s="184"/>
      <c r="D2679" s="184"/>
      <c r="E2679" s="184"/>
      <c r="F2679" s="184"/>
      <c r="G2679" s="184"/>
      <c r="H2679" s="184"/>
      <c r="I2679" s="184"/>
      <c r="J2679" s="184"/>
      <c r="K2679" s="184"/>
      <c r="L2679" s="184"/>
      <c r="M2679" s="184"/>
      <c r="N2679" s="184"/>
      <c r="O2679" s="185" t="s">
        <v>251</v>
      </c>
      <c r="P2679" s="185"/>
    </row>
    <row r="2680" spans="1:16" ht="14.1" customHeight="1">
      <c r="A2680" s="177" t="s">
        <v>240</v>
      </c>
      <c r="B2680" s="177"/>
      <c r="C2680" s="177"/>
      <c r="D2680" s="177"/>
      <c r="E2680" s="177"/>
      <c r="F2680" s="177"/>
      <c r="G2680" s="177"/>
      <c r="H2680" s="177"/>
      <c r="I2680" s="177"/>
      <c r="J2680" s="177"/>
      <c r="K2680" s="177"/>
      <c r="L2680" s="177"/>
      <c r="M2680" s="177"/>
      <c r="N2680" s="177"/>
      <c r="O2680" s="177"/>
      <c r="P2680" s="177"/>
    </row>
    <row r="2681" spans="1:16" ht="14.1" customHeight="1">
      <c r="A2681" s="181" t="s">
        <v>292</v>
      </c>
      <c r="B2681" s="181"/>
      <c r="C2681" s="181"/>
      <c r="D2681" s="182" t="s">
        <v>242</v>
      </c>
      <c r="E2681" s="182"/>
      <c r="F2681" s="104">
        <v>7.8</v>
      </c>
      <c r="G2681" s="183">
        <v>0.36589539999999998</v>
      </c>
      <c r="H2681" s="183"/>
      <c r="I2681" s="176">
        <v>2.8540000000000001</v>
      </c>
      <c r="J2681" s="176"/>
      <c r="K2681" s="176"/>
      <c r="L2681" s="176"/>
      <c r="M2681" s="176"/>
      <c r="N2681" s="176"/>
      <c r="O2681" s="176">
        <v>2.8540000000000001</v>
      </c>
      <c r="P2681" s="176"/>
    </row>
    <row r="2682" spans="1:16" ht="14.1" customHeight="1">
      <c r="A2682" s="181" t="s">
        <v>257</v>
      </c>
      <c r="B2682" s="181"/>
      <c r="C2682" s="181"/>
      <c r="D2682" s="182" t="s">
        <v>242</v>
      </c>
      <c r="E2682" s="182"/>
      <c r="F2682" s="104">
        <v>5.65</v>
      </c>
      <c r="G2682" s="183">
        <v>0.15237290000000001</v>
      </c>
      <c r="H2682" s="183"/>
      <c r="I2682" s="176">
        <v>0.8609</v>
      </c>
      <c r="J2682" s="176"/>
      <c r="K2682" s="176"/>
      <c r="L2682" s="176"/>
      <c r="M2682" s="176"/>
      <c r="N2682" s="176"/>
      <c r="O2682" s="176">
        <v>0.8609</v>
      </c>
      <c r="P2682" s="176"/>
    </row>
    <row r="2683" spans="1:16" ht="14.1" customHeight="1">
      <c r="A2683" s="181" t="s">
        <v>244</v>
      </c>
      <c r="B2683" s="181"/>
      <c r="C2683" s="181"/>
      <c r="D2683" s="182"/>
      <c r="E2683" s="182"/>
      <c r="F2683" s="104">
        <v>3.71</v>
      </c>
      <c r="G2683" s="183">
        <v>0.86899999999999999</v>
      </c>
      <c r="H2683" s="183"/>
      <c r="I2683" s="176">
        <v>3.2282000000000002</v>
      </c>
      <c r="J2683" s="176"/>
      <c r="K2683" s="176"/>
      <c r="L2683" s="176"/>
      <c r="M2683" s="176"/>
      <c r="N2683" s="176"/>
      <c r="O2683" s="176">
        <v>3.2282000000000002</v>
      </c>
      <c r="P2683" s="176"/>
    </row>
    <row r="2684" spans="1:16" ht="14.1" customHeight="1">
      <c r="A2684" s="181" t="s">
        <v>245</v>
      </c>
      <c r="B2684" s="181"/>
      <c r="C2684" s="181"/>
      <c r="D2684" s="182"/>
      <c r="E2684" s="182"/>
      <c r="F2684" s="104"/>
      <c r="G2684" s="183"/>
      <c r="H2684" s="183"/>
      <c r="I2684" s="176">
        <v>3.83</v>
      </c>
      <c r="J2684" s="176"/>
      <c r="K2684" s="176"/>
      <c r="L2684" s="176"/>
      <c r="M2684" s="176"/>
      <c r="N2684" s="176"/>
      <c r="O2684" s="176">
        <v>3.83</v>
      </c>
      <c r="P2684" s="176"/>
    </row>
    <row r="2685" spans="1:16" ht="14.1" customHeight="1">
      <c r="A2685" s="177" t="s">
        <v>246</v>
      </c>
      <c r="B2685" s="177"/>
      <c r="C2685" s="177"/>
      <c r="D2685" s="177"/>
      <c r="E2685" s="177"/>
      <c r="F2685" s="177"/>
      <c r="G2685" s="177"/>
      <c r="H2685" s="177"/>
      <c r="I2685" s="177"/>
      <c r="J2685" s="177"/>
      <c r="K2685" s="177"/>
      <c r="L2685" s="177"/>
      <c r="M2685" s="177"/>
      <c r="N2685" s="177"/>
      <c r="O2685" s="178">
        <v>10.77</v>
      </c>
      <c r="P2685" s="178"/>
    </row>
    <row r="2686" spans="1:16" ht="14.1" customHeight="1">
      <c r="A2686" s="177" t="s">
        <v>258</v>
      </c>
      <c r="B2686" s="177"/>
      <c r="C2686" s="177"/>
      <c r="D2686" s="177"/>
      <c r="E2686" s="177"/>
      <c r="F2686" s="177"/>
      <c r="G2686" s="177"/>
      <c r="H2686" s="177"/>
      <c r="I2686" s="177"/>
      <c r="J2686" s="177"/>
      <c r="K2686" s="177"/>
      <c r="L2686" s="177"/>
      <c r="M2686" s="177"/>
      <c r="N2686" s="177"/>
      <c r="O2686" s="177"/>
      <c r="P2686" s="177"/>
    </row>
    <row r="2687" spans="1:16" ht="14.1" customHeight="1">
      <c r="A2687" s="181" t="s">
        <v>490</v>
      </c>
      <c r="B2687" s="181"/>
      <c r="C2687" s="181"/>
      <c r="D2687" s="182" t="s">
        <v>239</v>
      </c>
      <c r="E2687" s="182"/>
      <c r="F2687" s="104">
        <v>5.95</v>
      </c>
      <c r="G2687" s="183">
        <v>0.01</v>
      </c>
      <c r="H2687" s="183"/>
      <c r="I2687" s="176"/>
      <c r="J2687" s="176"/>
      <c r="K2687" s="176">
        <v>5.9499999999999997E-2</v>
      </c>
      <c r="L2687" s="176"/>
      <c r="M2687" s="176"/>
      <c r="N2687" s="176"/>
      <c r="O2687" s="176">
        <v>5.9499999999999997E-2</v>
      </c>
      <c r="P2687" s="176"/>
    </row>
    <row r="2688" spans="1:16" ht="22.7" customHeight="1">
      <c r="A2688" s="181" t="s">
        <v>568</v>
      </c>
      <c r="B2688" s="181"/>
      <c r="C2688" s="181"/>
      <c r="D2688" s="182" t="s">
        <v>282</v>
      </c>
      <c r="E2688" s="182"/>
      <c r="F2688" s="104">
        <v>6.96</v>
      </c>
      <c r="G2688" s="183">
        <v>0.16</v>
      </c>
      <c r="H2688" s="183"/>
      <c r="I2688" s="176"/>
      <c r="J2688" s="176"/>
      <c r="K2688" s="176">
        <v>1.1135999999999999</v>
      </c>
      <c r="L2688" s="176"/>
      <c r="M2688" s="176"/>
      <c r="N2688" s="176"/>
      <c r="O2688" s="176">
        <v>1.1135999999999999</v>
      </c>
      <c r="P2688" s="176"/>
    </row>
    <row r="2689" spans="1:16" ht="14.1" customHeight="1">
      <c r="A2689" s="181" t="s">
        <v>496</v>
      </c>
      <c r="B2689" s="181"/>
      <c r="C2689" s="181"/>
      <c r="D2689" s="182" t="s">
        <v>282</v>
      </c>
      <c r="E2689" s="182"/>
      <c r="F2689" s="104">
        <v>15.31</v>
      </c>
      <c r="G2689" s="183">
        <v>0.42699999999999999</v>
      </c>
      <c r="H2689" s="183"/>
      <c r="I2689" s="176"/>
      <c r="J2689" s="176"/>
      <c r="K2689" s="176">
        <v>6.5373999999999999</v>
      </c>
      <c r="L2689" s="176"/>
      <c r="M2689" s="176"/>
      <c r="N2689" s="176"/>
      <c r="O2689" s="176">
        <v>6.5373999999999999</v>
      </c>
      <c r="P2689" s="176"/>
    </row>
    <row r="2690" spans="1:16" ht="14.1" customHeight="1">
      <c r="A2690" s="177" t="s">
        <v>273</v>
      </c>
      <c r="B2690" s="177"/>
      <c r="C2690" s="177"/>
      <c r="D2690" s="177"/>
      <c r="E2690" s="177"/>
      <c r="F2690" s="177"/>
      <c r="G2690" s="177"/>
      <c r="H2690" s="177"/>
      <c r="I2690" s="177"/>
      <c r="J2690" s="177"/>
      <c r="K2690" s="177"/>
      <c r="L2690" s="177"/>
      <c r="M2690" s="177"/>
      <c r="N2690" s="177"/>
      <c r="O2690" s="178">
        <v>7.71</v>
      </c>
      <c r="P2690" s="178"/>
    </row>
    <row r="2691" spans="1:16" ht="14.1" customHeight="1">
      <c r="A2691" s="179" t="s">
        <v>247</v>
      </c>
      <c r="B2691" s="179"/>
      <c r="C2691" s="179"/>
      <c r="D2691" s="179"/>
      <c r="E2691" s="179"/>
      <c r="F2691" s="179"/>
      <c r="G2691" s="179"/>
      <c r="H2691" s="179"/>
      <c r="I2691" s="180">
        <v>10.77</v>
      </c>
      <c r="J2691" s="180"/>
      <c r="K2691" s="180">
        <v>7.71</v>
      </c>
      <c r="L2691" s="180"/>
      <c r="M2691" s="180"/>
      <c r="N2691" s="180"/>
      <c r="O2691" s="180">
        <v>18.48</v>
      </c>
      <c r="P2691" s="180"/>
    </row>
    <row r="2692" spans="1:16" ht="14.1" customHeight="1">
      <c r="A2692" s="172" t="s">
        <v>248</v>
      </c>
      <c r="B2692" s="172"/>
      <c r="C2692" s="172"/>
      <c r="D2692" s="172"/>
      <c r="E2692" s="172"/>
      <c r="F2692" s="172"/>
      <c r="G2692" s="172"/>
      <c r="H2692" s="172"/>
      <c r="I2692" s="173">
        <v>3.11</v>
      </c>
      <c r="J2692" s="173"/>
      <c r="K2692" s="173">
        <v>2.2200000000000002</v>
      </c>
      <c r="L2692" s="173"/>
      <c r="M2692" s="173"/>
      <c r="N2692" s="173"/>
      <c r="O2692" s="173">
        <v>5.33</v>
      </c>
      <c r="P2692" s="173"/>
    </row>
    <row r="2693" spans="1:16" ht="14.1" customHeight="1">
      <c r="A2693" s="174" t="s">
        <v>249</v>
      </c>
      <c r="B2693" s="174"/>
      <c r="C2693" s="174"/>
      <c r="D2693" s="174"/>
      <c r="E2693" s="174"/>
      <c r="F2693" s="174"/>
      <c r="G2693" s="174"/>
      <c r="H2693" s="174"/>
      <c r="I2693" s="175">
        <v>13.88</v>
      </c>
      <c r="J2693" s="175"/>
      <c r="K2693" s="175">
        <v>9.93</v>
      </c>
      <c r="L2693" s="175"/>
      <c r="M2693" s="175"/>
      <c r="N2693" s="175"/>
      <c r="O2693" s="175">
        <v>23.81</v>
      </c>
      <c r="P2693" s="175"/>
    </row>
    <row r="2694" spans="1:16" ht="22.7" customHeight="1">
      <c r="A2694" s="184" t="s">
        <v>579</v>
      </c>
      <c r="B2694" s="184"/>
      <c r="C2694" s="184"/>
      <c r="D2694" s="184"/>
      <c r="E2694" s="184"/>
      <c r="F2694" s="184"/>
      <c r="G2694" s="184"/>
      <c r="H2694" s="184"/>
      <c r="I2694" s="184"/>
      <c r="J2694" s="184"/>
      <c r="K2694" s="184"/>
      <c r="L2694" s="184"/>
      <c r="M2694" s="184"/>
      <c r="N2694" s="184"/>
      <c r="O2694" s="185" t="s">
        <v>239</v>
      </c>
      <c r="P2694" s="185"/>
    </row>
    <row r="2695" spans="1:16" ht="14.1" customHeight="1">
      <c r="A2695" s="177" t="s">
        <v>252</v>
      </c>
      <c r="B2695" s="177"/>
      <c r="C2695" s="177"/>
      <c r="D2695" s="177"/>
      <c r="E2695" s="177"/>
      <c r="F2695" s="177"/>
      <c r="G2695" s="177"/>
      <c r="H2695" s="177"/>
      <c r="I2695" s="177"/>
      <c r="J2695" s="177"/>
      <c r="K2695" s="177"/>
      <c r="L2695" s="177"/>
      <c r="M2695" s="177"/>
      <c r="N2695" s="177"/>
      <c r="O2695" s="177"/>
      <c r="P2695" s="177"/>
    </row>
    <row r="2696" spans="1:16" ht="42.4" customHeight="1">
      <c r="A2696" s="181" t="s">
        <v>253</v>
      </c>
      <c r="B2696" s="181"/>
      <c r="C2696" s="181"/>
      <c r="D2696" s="182" t="s">
        <v>239</v>
      </c>
      <c r="E2696" s="182"/>
      <c r="F2696" s="104">
        <v>5067.47</v>
      </c>
      <c r="G2696" s="183">
        <v>1.27E-5</v>
      </c>
      <c r="H2696" s="183"/>
      <c r="I2696" s="176"/>
      <c r="J2696" s="176"/>
      <c r="K2696" s="176"/>
      <c r="L2696" s="176"/>
      <c r="M2696" s="176">
        <v>6.4500000000000002E-2</v>
      </c>
      <c r="N2696" s="176"/>
      <c r="O2696" s="176">
        <v>6.4500000000000002E-2</v>
      </c>
      <c r="P2696" s="176"/>
    </row>
    <row r="2697" spans="1:16" ht="20.45" customHeight="1"/>
    <row r="2698" spans="1:16" ht="14.1" customHeight="1">
      <c r="A2698" s="170" t="s">
        <v>270</v>
      </c>
      <c r="B2698" s="170"/>
      <c r="C2698" s="170"/>
      <c r="D2698" s="170"/>
      <c r="E2698" s="170"/>
      <c r="F2698" s="170"/>
      <c r="G2698" s="170"/>
      <c r="H2698" s="170"/>
      <c r="I2698" s="170"/>
      <c r="J2698" s="170"/>
      <c r="K2698" s="170"/>
      <c r="L2698" s="170"/>
      <c r="M2698" s="170"/>
      <c r="N2698" s="170"/>
      <c r="O2698" s="170"/>
      <c r="P2698" s="170"/>
    </row>
    <row r="2699" spans="1:16" ht="14.1" customHeight="1">
      <c r="A2699" s="171" t="s">
        <v>271</v>
      </c>
      <c r="B2699" s="171"/>
      <c r="C2699" s="171"/>
      <c r="D2699" s="171"/>
      <c r="E2699" s="171"/>
      <c r="F2699" s="171"/>
      <c r="G2699" s="171"/>
      <c r="H2699" s="171"/>
      <c r="I2699" s="171"/>
      <c r="J2699" s="171"/>
      <c r="K2699" s="171"/>
      <c r="L2699" s="171"/>
      <c r="M2699" s="171"/>
      <c r="N2699" s="171"/>
      <c r="O2699" s="171"/>
      <c r="P2699" s="171"/>
    </row>
    <row r="2700" spans="1:16" ht="65.25" customHeight="1">
      <c r="A2700" s="198"/>
      <c r="B2700" s="198"/>
      <c r="C2700" s="198"/>
      <c r="D2700" s="198"/>
      <c r="E2700" s="198"/>
      <c r="F2700" s="198"/>
      <c r="G2700" s="198"/>
      <c r="H2700" s="198"/>
      <c r="I2700" s="198"/>
      <c r="J2700" s="198"/>
      <c r="K2700" s="198"/>
      <c r="L2700" s="198"/>
      <c r="M2700" s="198"/>
      <c r="N2700" s="198"/>
      <c r="O2700" s="198"/>
      <c r="P2700" s="198"/>
    </row>
    <row r="2701" spans="1:16" ht="5.65" customHeight="1"/>
    <row r="2702" spans="1:16" ht="19.7" customHeight="1">
      <c r="A2702" s="199" t="s">
        <v>218</v>
      </c>
      <c r="B2702" s="199"/>
      <c r="C2702" s="199"/>
      <c r="D2702" s="199"/>
      <c r="E2702" s="199"/>
      <c r="F2702" s="199"/>
      <c r="G2702" s="199"/>
      <c r="H2702" s="199"/>
      <c r="I2702" s="199"/>
      <c r="J2702" s="199"/>
      <c r="K2702" s="199"/>
      <c r="L2702" s="199"/>
      <c r="M2702" s="199"/>
      <c r="N2702" s="199"/>
      <c r="O2702" s="199"/>
      <c r="P2702" s="199"/>
    </row>
    <row r="2703" spans="1:16" ht="15.75" customHeight="1">
      <c r="A2703" s="105" t="s">
        <v>117</v>
      </c>
      <c r="B2703" s="196" t="s">
        <v>118</v>
      </c>
      <c r="C2703" s="196"/>
      <c r="D2703" s="196"/>
      <c r="E2703" s="196"/>
      <c r="F2703" s="196"/>
      <c r="G2703" s="196"/>
      <c r="H2703" s="196"/>
      <c r="I2703" s="196"/>
      <c r="J2703" s="196"/>
      <c r="K2703" s="196"/>
      <c r="L2703" s="193" t="s">
        <v>119</v>
      </c>
      <c r="M2703" s="193"/>
      <c r="N2703" s="200" t="s">
        <v>171</v>
      </c>
      <c r="O2703" s="200"/>
      <c r="P2703" s="200"/>
    </row>
    <row r="2704" spans="1:16" ht="12.6" customHeight="1">
      <c r="A2704" s="105" t="s">
        <v>120</v>
      </c>
      <c r="B2704" s="196" t="s">
        <v>121</v>
      </c>
      <c r="C2704" s="196"/>
      <c r="D2704" s="196"/>
      <c r="E2704" s="196"/>
      <c r="F2704" s="196"/>
      <c r="G2704" s="196"/>
      <c r="H2704" s="196"/>
      <c r="I2704" s="196"/>
      <c r="J2704" s="196"/>
      <c r="K2704" s="196"/>
      <c r="L2704" s="193" t="s">
        <v>219</v>
      </c>
      <c r="M2704" s="193"/>
      <c r="N2704" s="194" t="s">
        <v>3435</v>
      </c>
      <c r="O2704" s="194"/>
      <c r="P2704" s="194"/>
    </row>
    <row r="2705" spans="1:16" ht="14.45" customHeight="1">
      <c r="A2705" s="105" t="s">
        <v>220</v>
      </c>
      <c r="B2705" s="193" t="s">
        <v>170</v>
      </c>
      <c r="C2705" s="193"/>
      <c r="D2705" s="193"/>
      <c r="E2705" s="193"/>
      <c r="F2705" s="193"/>
      <c r="G2705" s="193"/>
      <c r="H2705" s="193"/>
      <c r="I2705" s="193"/>
      <c r="J2705" s="193"/>
      <c r="K2705" s="193"/>
      <c r="L2705" s="193" t="s">
        <v>122</v>
      </c>
      <c r="M2705" s="193"/>
      <c r="N2705" s="194"/>
      <c r="O2705" s="194"/>
      <c r="P2705" s="194"/>
    </row>
    <row r="2706" spans="1:16" ht="14.65" customHeight="1">
      <c r="A2706" s="105" t="s">
        <v>221</v>
      </c>
      <c r="B2706" s="193" t="s">
        <v>170</v>
      </c>
      <c r="C2706" s="193"/>
      <c r="D2706" s="193"/>
      <c r="E2706" s="193"/>
      <c r="F2706" s="193"/>
      <c r="G2706" s="193"/>
      <c r="H2706" s="193"/>
      <c r="I2706" s="193"/>
      <c r="J2706" s="193"/>
      <c r="K2706" s="193"/>
      <c r="L2706" s="193" t="s">
        <v>123</v>
      </c>
      <c r="M2706" s="193"/>
      <c r="N2706" s="194" t="s">
        <v>124</v>
      </c>
      <c r="O2706" s="194"/>
      <c r="P2706" s="194"/>
    </row>
    <row r="2707" spans="1:16" ht="26.45" customHeight="1">
      <c r="A2707" s="105" t="s">
        <v>222</v>
      </c>
      <c r="B2707" s="193" t="s">
        <v>170</v>
      </c>
      <c r="C2707" s="193"/>
      <c r="D2707" s="193"/>
      <c r="E2707" s="193"/>
      <c r="F2707" s="193"/>
      <c r="G2707" s="193"/>
      <c r="H2707" s="193"/>
      <c r="I2707" s="193"/>
      <c r="J2707" s="193"/>
      <c r="K2707" s="193"/>
      <c r="L2707" s="193" t="s">
        <v>125</v>
      </c>
      <c r="M2707" s="193"/>
      <c r="N2707" s="195" t="s">
        <v>3500</v>
      </c>
      <c r="O2707" s="195"/>
      <c r="P2707" s="195"/>
    </row>
    <row r="2708" spans="1:16" ht="13.35" customHeight="1">
      <c r="A2708" s="106" t="s">
        <v>126</v>
      </c>
      <c r="B2708" s="188"/>
      <c r="C2708" s="188"/>
      <c r="D2708" s="188"/>
      <c r="E2708" s="188"/>
      <c r="F2708" s="188"/>
      <c r="G2708" s="188"/>
      <c r="H2708" s="188"/>
      <c r="I2708" s="188"/>
      <c r="J2708" s="188"/>
      <c r="K2708" s="188"/>
      <c r="L2708" s="188" t="s">
        <v>127</v>
      </c>
      <c r="M2708" s="188"/>
      <c r="N2708" s="189" t="s">
        <v>173</v>
      </c>
      <c r="O2708" s="189"/>
      <c r="P2708" s="189"/>
    </row>
    <row r="2709" spans="1:16" ht="15.75" customHeight="1">
      <c r="A2709" s="190" t="s">
        <v>223</v>
      </c>
      <c r="B2709" s="190"/>
      <c r="C2709" s="191" t="s">
        <v>224</v>
      </c>
      <c r="D2709" s="191"/>
      <c r="E2709" s="192" t="s">
        <v>225</v>
      </c>
      <c r="F2709" s="192"/>
      <c r="G2709" s="192"/>
      <c r="H2709" s="191" t="s">
        <v>226</v>
      </c>
      <c r="I2709" s="191"/>
      <c r="J2709" s="192" t="s">
        <v>227</v>
      </c>
      <c r="K2709" s="192"/>
      <c r="L2709" s="192"/>
      <c r="M2709" s="192"/>
      <c r="N2709" s="192"/>
      <c r="O2709" s="192"/>
      <c r="P2709" s="103" t="s">
        <v>228</v>
      </c>
    </row>
    <row r="2710" spans="1:16" ht="17.100000000000001" customHeight="1">
      <c r="A2710" s="186" t="s">
        <v>229</v>
      </c>
      <c r="B2710" s="186"/>
      <c r="C2710" s="186"/>
      <c r="D2710" s="187" t="s">
        <v>230</v>
      </c>
      <c r="E2710" s="187"/>
      <c r="F2710" s="187" t="s">
        <v>231</v>
      </c>
      <c r="G2710" s="187" t="s">
        <v>232</v>
      </c>
      <c r="H2710" s="187"/>
      <c r="I2710" s="187" t="s">
        <v>233</v>
      </c>
      <c r="J2710" s="187"/>
      <c r="K2710" s="187"/>
      <c r="L2710" s="187"/>
      <c r="M2710" s="187"/>
      <c r="N2710" s="187"/>
      <c r="O2710" s="187"/>
      <c r="P2710" s="187"/>
    </row>
    <row r="2711" spans="1:16" ht="17.100000000000001" customHeight="1">
      <c r="A2711" s="186"/>
      <c r="B2711" s="186"/>
      <c r="C2711" s="186"/>
      <c r="D2711" s="187"/>
      <c r="E2711" s="187"/>
      <c r="F2711" s="187"/>
      <c r="G2711" s="187"/>
      <c r="H2711" s="187"/>
      <c r="I2711" s="187" t="s">
        <v>234</v>
      </c>
      <c r="J2711" s="187"/>
      <c r="K2711" s="187" t="s">
        <v>235</v>
      </c>
      <c r="L2711" s="187"/>
      <c r="M2711" s="187" t="s">
        <v>236</v>
      </c>
      <c r="N2711" s="187"/>
      <c r="O2711" s="187" t="s">
        <v>237</v>
      </c>
      <c r="P2711" s="187"/>
    </row>
    <row r="2712" spans="1:16" ht="42.4" customHeight="1">
      <c r="A2712" s="181" t="s">
        <v>284</v>
      </c>
      <c r="B2712" s="181"/>
      <c r="C2712" s="181"/>
      <c r="D2712" s="182" t="s">
        <v>239</v>
      </c>
      <c r="E2712" s="182"/>
      <c r="F2712" s="104">
        <v>20613.439999999999</v>
      </c>
      <c r="G2712" s="183">
        <v>6.0000000000000002E-6</v>
      </c>
      <c r="H2712" s="183"/>
      <c r="I2712" s="176"/>
      <c r="J2712" s="176"/>
      <c r="K2712" s="176"/>
      <c r="L2712" s="176"/>
      <c r="M2712" s="176">
        <v>0.1235</v>
      </c>
      <c r="N2712" s="176"/>
      <c r="O2712" s="176">
        <v>0.1235</v>
      </c>
      <c r="P2712" s="176"/>
    </row>
    <row r="2713" spans="1:16" ht="32.65" customHeight="1">
      <c r="A2713" s="181" t="s">
        <v>275</v>
      </c>
      <c r="B2713" s="181"/>
      <c r="C2713" s="181"/>
      <c r="D2713" s="182" t="s">
        <v>239</v>
      </c>
      <c r="E2713" s="182"/>
      <c r="F2713" s="104">
        <v>1533.69</v>
      </c>
      <c r="G2713" s="183">
        <f>O2713/F2713</f>
        <v>6.5202224699906761E-6</v>
      </c>
      <c r="H2713" s="183"/>
      <c r="I2713" s="176"/>
      <c r="J2713" s="176"/>
      <c r="K2713" s="176"/>
      <c r="L2713" s="176"/>
      <c r="M2713" s="176">
        <v>0.01</v>
      </c>
      <c r="N2713" s="176"/>
      <c r="O2713" s="176">
        <v>0.01</v>
      </c>
      <c r="P2713" s="176"/>
    </row>
    <row r="2714" spans="1:16" ht="32.65" customHeight="1">
      <c r="A2714" s="181" t="s">
        <v>459</v>
      </c>
      <c r="B2714" s="181"/>
      <c r="C2714" s="181"/>
      <c r="D2714" s="182" t="s">
        <v>239</v>
      </c>
      <c r="E2714" s="182"/>
      <c r="F2714" s="104">
        <v>3302.32</v>
      </c>
      <c r="G2714" s="183">
        <v>1.45E-5</v>
      </c>
      <c r="H2714" s="183"/>
      <c r="I2714" s="176"/>
      <c r="J2714" s="176"/>
      <c r="K2714" s="176"/>
      <c r="L2714" s="176"/>
      <c r="M2714" s="176">
        <v>4.7800000000000002E-2</v>
      </c>
      <c r="N2714" s="176"/>
      <c r="O2714" s="176">
        <v>4.7800000000000002E-2</v>
      </c>
      <c r="P2714" s="176"/>
    </row>
    <row r="2715" spans="1:16" ht="14.1" customHeight="1">
      <c r="A2715" s="177" t="s">
        <v>254</v>
      </c>
      <c r="B2715" s="177"/>
      <c r="C2715" s="177"/>
      <c r="D2715" s="177"/>
      <c r="E2715" s="177"/>
      <c r="F2715" s="177"/>
      <c r="G2715" s="177"/>
      <c r="H2715" s="177"/>
      <c r="I2715" s="177"/>
      <c r="J2715" s="177"/>
      <c r="K2715" s="177"/>
      <c r="L2715" s="177"/>
      <c r="M2715" s="177"/>
      <c r="N2715" s="177"/>
      <c r="O2715" s="178">
        <v>0.24</v>
      </c>
      <c r="P2715" s="178"/>
    </row>
    <row r="2716" spans="1:16" ht="14.1" customHeight="1">
      <c r="A2716" s="177" t="s">
        <v>240</v>
      </c>
      <c r="B2716" s="177"/>
      <c r="C2716" s="177"/>
      <c r="D2716" s="177"/>
      <c r="E2716" s="177"/>
      <c r="F2716" s="177"/>
      <c r="G2716" s="177"/>
      <c r="H2716" s="177"/>
      <c r="I2716" s="177"/>
      <c r="J2716" s="177"/>
      <c r="K2716" s="177"/>
      <c r="L2716" s="177"/>
      <c r="M2716" s="177"/>
      <c r="N2716" s="177"/>
      <c r="O2716" s="177"/>
      <c r="P2716" s="177"/>
    </row>
    <row r="2717" spans="1:16" ht="14.1" customHeight="1">
      <c r="A2717" s="181" t="s">
        <v>276</v>
      </c>
      <c r="B2717" s="181"/>
      <c r="C2717" s="181"/>
      <c r="D2717" s="182" t="s">
        <v>242</v>
      </c>
      <c r="E2717" s="182"/>
      <c r="F2717" s="104">
        <v>5.86</v>
      </c>
      <c r="G2717" s="183">
        <v>0.1122107</v>
      </c>
      <c r="H2717" s="183"/>
      <c r="I2717" s="176">
        <v>0.65759999999999996</v>
      </c>
      <c r="J2717" s="176"/>
      <c r="K2717" s="176"/>
      <c r="L2717" s="176"/>
      <c r="M2717" s="176"/>
      <c r="N2717" s="176"/>
      <c r="O2717" s="176">
        <v>0.65759999999999996</v>
      </c>
      <c r="P2717" s="176"/>
    </row>
    <row r="2718" spans="1:16" ht="14.1" customHeight="1">
      <c r="A2718" s="181" t="s">
        <v>255</v>
      </c>
      <c r="B2718" s="181"/>
      <c r="C2718" s="181"/>
      <c r="D2718" s="182" t="s">
        <v>242</v>
      </c>
      <c r="E2718" s="182"/>
      <c r="F2718" s="104">
        <v>7.8</v>
      </c>
      <c r="G2718" s="183">
        <v>0.28610629999999998</v>
      </c>
      <c r="H2718" s="183"/>
      <c r="I2718" s="176">
        <v>2.2315999999999998</v>
      </c>
      <c r="J2718" s="176"/>
      <c r="K2718" s="176"/>
      <c r="L2718" s="176"/>
      <c r="M2718" s="176"/>
      <c r="N2718" s="176"/>
      <c r="O2718" s="176">
        <v>2.2315999999999998</v>
      </c>
      <c r="P2718" s="176"/>
    </row>
    <row r="2719" spans="1:16" ht="22.7" customHeight="1">
      <c r="A2719" s="181" t="s">
        <v>256</v>
      </c>
      <c r="B2719" s="181"/>
      <c r="C2719" s="181"/>
      <c r="D2719" s="182" t="s">
        <v>242</v>
      </c>
      <c r="E2719" s="182"/>
      <c r="F2719" s="104">
        <v>7.8</v>
      </c>
      <c r="G2719" s="183">
        <v>0.1739648</v>
      </c>
      <c r="H2719" s="183"/>
      <c r="I2719" s="176">
        <v>1.3569</v>
      </c>
      <c r="J2719" s="176"/>
      <c r="K2719" s="176"/>
      <c r="L2719" s="176"/>
      <c r="M2719" s="176"/>
      <c r="N2719" s="176"/>
      <c r="O2719" s="176">
        <v>1.3569</v>
      </c>
      <c r="P2719" s="176"/>
    </row>
    <row r="2720" spans="1:16" ht="22.7" customHeight="1">
      <c r="A2720" s="181" t="s">
        <v>277</v>
      </c>
      <c r="B2720" s="181"/>
      <c r="C2720" s="181"/>
      <c r="D2720" s="182" t="s">
        <v>242</v>
      </c>
      <c r="E2720" s="182"/>
      <c r="F2720" s="104">
        <v>8.65</v>
      </c>
      <c r="G2720" s="183">
        <v>1.18E-2</v>
      </c>
      <c r="H2720" s="183"/>
      <c r="I2720" s="176">
        <v>0.1021</v>
      </c>
      <c r="J2720" s="176"/>
      <c r="K2720" s="176"/>
      <c r="L2720" s="176"/>
      <c r="M2720" s="176"/>
      <c r="N2720" s="176"/>
      <c r="O2720" s="176">
        <v>0.1021</v>
      </c>
      <c r="P2720" s="176"/>
    </row>
    <row r="2721" spans="1:16" ht="14.1" customHeight="1">
      <c r="A2721" s="181" t="s">
        <v>291</v>
      </c>
      <c r="B2721" s="181"/>
      <c r="C2721" s="181"/>
      <c r="D2721" s="182" t="s">
        <v>242</v>
      </c>
      <c r="E2721" s="182"/>
      <c r="F2721" s="104">
        <v>7.8</v>
      </c>
      <c r="G2721" s="183">
        <v>0.32691789999999998</v>
      </c>
      <c r="H2721" s="183"/>
      <c r="I2721" s="176">
        <v>2.5499999999999998</v>
      </c>
      <c r="J2721" s="176"/>
      <c r="K2721" s="176"/>
      <c r="L2721" s="176"/>
      <c r="M2721" s="176"/>
      <c r="N2721" s="176"/>
      <c r="O2721" s="176">
        <v>2.5499999999999998</v>
      </c>
      <c r="P2721" s="176"/>
    </row>
    <row r="2722" spans="1:16" ht="14.1" customHeight="1">
      <c r="A2722" s="181" t="s">
        <v>291</v>
      </c>
      <c r="B2722" s="181"/>
      <c r="C2722" s="181"/>
      <c r="D2722" s="182" t="s">
        <v>242</v>
      </c>
      <c r="E2722" s="182"/>
      <c r="F2722" s="104">
        <v>7.8</v>
      </c>
      <c r="G2722" s="183">
        <v>0.43239759999999999</v>
      </c>
      <c r="H2722" s="183"/>
      <c r="I2722" s="176">
        <v>3.3727</v>
      </c>
      <c r="J2722" s="176"/>
      <c r="K2722" s="176"/>
      <c r="L2722" s="176"/>
      <c r="M2722" s="176"/>
      <c r="N2722" s="176"/>
      <c r="O2722" s="176">
        <v>3.3727</v>
      </c>
      <c r="P2722" s="176"/>
    </row>
    <row r="2723" spans="1:16" ht="14.1" customHeight="1">
      <c r="A2723" s="181" t="s">
        <v>292</v>
      </c>
      <c r="B2723" s="181"/>
      <c r="C2723" s="181"/>
      <c r="D2723" s="182" t="s">
        <v>242</v>
      </c>
      <c r="E2723" s="182"/>
      <c r="F2723" s="104">
        <v>7.8</v>
      </c>
      <c r="G2723" s="183">
        <v>6.2776385000000001</v>
      </c>
      <c r="H2723" s="183"/>
      <c r="I2723" s="176">
        <v>48.965600000000002</v>
      </c>
      <c r="J2723" s="176"/>
      <c r="K2723" s="176"/>
      <c r="L2723" s="176"/>
      <c r="M2723" s="176"/>
      <c r="N2723" s="176"/>
      <c r="O2723" s="176">
        <v>48.965600000000002</v>
      </c>
      <c r="P2723" s="176"/>
    </row>
    <row r="2724" spans="1:16" ht="14.1" customHeight="1">
      <c r="A2724" s="181" t="s">
        <v>359</v>
      </c>
      <c r="B2724" s="181"/>
      <c r="C2724" s="181"/>
      <c r="D2724" s="182" t="s">
        <v>242</v>
      </c>
      <c r="E2724" s="182"/>
      <c r="F2724" s="104">
        <v>5.65</v>
      </c>
      <c r="G2724" s="183">
        <v>1.0550371999999999</v>
      </c>
      <c r="H2724" s="183"/>
      <c r="I2724" s="176">
        <v>5.9610000000000003</v>
      </c>
      <c r="J2724" s="176"/>
      <c r="K2724" s="176"/>
      <c r="L2724" s="176"/>
      <c r="M2724" s="176"/>
      <c r="N2724" s="176"/>
      <c r="O2724" s="176">
        <v>5.9610000000000003</v>
      </c>
      <c r="P2724" s="176"/>
    </row>
    <row r="2725" spans="1:16" ht="14.1" customHeight="1">
      <c r="A2725" s="181" t="s">
        <v>257</v>
      </c>
      <c r="B2725" s="181"/>
      <c r="C2725" s="181"/>
      <c r="D2725" s="182" t="s">
        <v>242</v>
      </c>
      <c r="E2725" s="182"/>
      <c r="F2725" s="104">
        <v>5.65</v>
      </c>
      <c r="G2725" s="183">
        <v>8.1752967000000005</v>
      </c>
      <c r="H2725" s="183"/>
      <c r="I2725" s="176">
        <v>46.190399999999997</v>
      </c>
      <c r="J2725" s="176"/>
      <c r="K2725" s="176"/>
      <c r="L2725" s="176"/>
      <c r="M2725" s="176"/>
      <c r="N2725" s="176"/>
      <c r="O2725" s="176">
        <v>46.190399999999997</v>
      </c>
      <c r="P2725" s="176"/>
    </row>
    <row r="2726" spans="1:16" ht="14.1" customHeight="1">
      <c r="A2726" s="181" t="s">
        <v>244</v>
      </c>
      <c r="B2726" s="181"/>
      <c r="C2726" s="181"/>
      <c r="D2726" s="182"/>
      <c r="E2726" s="182"/>
      <c r="F2726" s="104">
        <v>111.39</v>
      </c>
      <c r="G2726" s="183">
        <v>0.86899999999999999</v>
      </c>
      <c r="H2726" s="183"/>
      <c r="I2726" s="176">
        <v>96.796099999999996</v>
      </c>
      <c r="J2726" s="176"/>
      <c r="K2726" s="176"/>
      <c r="L2726" s="176"/>
      <c r="M2726" s="176"/>
      <c r="N2726" s="176"/>
      <c r="O2726" s="176">
        <v>96.796099999999996</v>
      </c>
      <c r="P2726" s="176"/>
    </row>
    <row r="2727" spans="1:16" ht="14.1" customHeight="1">
      <c r="A2727" s="181" t="s">
        <v>245</v>
      </c>
      <c r="B2727" s="181"/>
      <c r="C2727" s="181"/>
      <c r="D2727" s="182"/>
      <c r="E2727" s="182"/>
      <c r="F2727" s="104"/>
      <c r="G2727" s="183"/>
      <c r="H2727" s="183"/>
      <c r="I2727" s="176">
        <v>117.43</v>
      </c>
      <c r="J2727" s="176"/>
      <c r="K2727" s="176"/>
      <c r="L2727" s="176"/>
      <c r="M2727" s="176"/>
      <c r="N2727" s="176"/>
      <c r="O2727" s="176">
        <v>117.43</v>
      </c>
      <c r="P2727" s="176"/>
    </row>
    <row r="2728" spans="1:16" ht="14.1" customHeight="1">
      <c r="A2728" s="177" t="s">
        <v>246</v>
      </c>
      <c r="B2728" s="177"/>
      <c r="C2728" s="177"/>
      <c r="D2728" s="177"/>
      <c r="E2728" s="177"/>
      <c r="F2728" s="177"/>
      <c r="G2728" s="177"/>
      <c r="H2728" s="177"/>
      <c r="I2728" s="177"/>
      <c r="J2728" s="177"/>
      <c r="K2728" s="177"/>
      <c r="L2728" s="177"/>
      <c r="M2728" s="177"/>
      <c r="N2728" s="177"/>
      <c r="O2728" s="178">
        <v>325.61</v>
      </c>
      <c r="P2728" s="178"/>
    </row>
    <row r="2729" spans="1:16" ht="14.1" customHeight="1">
      <c r="A2729" s="177" t="s">
        <v>258</v>
      </c>
      <c r="B2729" s="177"/>
      <c r="C2729" s="177"/>
      <c r="D2729" s="177"/>
      <c r="E2729" s="177"/>
      <c r="F2729" s="177"/>
      <c r="G2729" s="177"/>
      <c r="H2729" s="177"/>
      <c r="I2729" s="177"/>
      <c r="J2729" s="177"/>
      <c r="K2729" s="177"/>
      <c r="L2729" s="177"/>
      <c r="M2729" s="177"/>
      <c r="N2729" s="177"/>
      <c r="O2729" s="177"/>
      <c r="P2729" s="177"/>
    </row>
    <row r="2730" spans="1:16" ht="14.1" customHeight="1">
      <c r="A2730" s="181" t="s">
        <v>259</v>
      </c>
      <c r="B2730" s="181"/>
      <c r="C2730" s="181"/>
      <c r="D2730" s="182" t="s">
        <v>260</v>
      </c>
      <c r="E2730" s="182"/>
      <c r="F2730" s="104">
        <v>85.31</v>
      </c>
      <c r="G2730" s="183">
        <v>9.9577100000000002E-2</v>
      </c>
      <c r="H2730" s="183"/>
      <c r="I2730" s="176"/>
      <c r="J2730" s="176"/>
      <c r="K2730" s="176">
        <v>8.4948999999999995</v>
      </c>
      <c r="L2730" s="176"/>
      <c r="M2730" s="176"/>
      <c r="N2730" s="176"/>
      <c r="O2730" s="176">
        <v>8.4948999999999995</v>
      </c>
      <c r="P2730" s="176"/>
    </row>
    <row r="2731" spans="1:16" ht="14.1" customHeight="1">
      <c r="A2731" s="181" t="s">
        <v>261</v>
      </c>
      <c r="B2731" s="181"/>
      <c r="C2731" s="181"/>
      <c r="D2731" s="182" t="s">
        <v>262</v>
      </c>
      <c r="E2731" s="182"/>
      <c r="F2731" s="104">
        <v>0.86</v>
      </c>
      <c r="G2731" s="183">
        <v>30.906045599999999</v>
      </c>
      <c r="H2731" s="183"/>
      <c r="I2731" s="176"/>
      <c r="J2731" s="176"/>
      <c r="K2731" s="176">
        <v>26.5792</v>
      </c>
      <c r="L2731" s="176"/>
      <c r="M2731" s="176"/>
      <c r="N2731" s="176"/>
      <c r="O2731" s="176">
        <v>26.5792</v>
      </c>
      <c r="P2731" s="176"/>
    </row>
    <row r="2732" spans="1:16" ht="32.65" customHeight="1">
      <c r="A2732" s="181" t="s">
        <v>466</v>
      </c>
      <c r="B2732" s="181"/>
      <c r="C2732" s="181"/>
      <c r="D2732" s="182" t="s">
        <v>282</v>
      </c>
      <c r="E2732" s="182"/>
      <c r="F2732" s="104">
        <v>7.57</v>
      </c>
      <c r="G2732" s="183">
        <v>1.6999999999999999E-3</v>
      </c>
      <c r="H2732" s="183"/>
      <c r="I2732" s="176"/>
      <c r="J2732" s="176"/>
      <c r="K2732" s="176">
        <v>1.29E-2</v>
      </c>
      <c r="L2732" s="176"/>
      <c r="M2732" s="176"/>
      <c r="N2732" s="176"/>
      <c r="O2732" s="176">
        <v>1.29E-2</v>
      </c>
      <c r="P2732" s="176"/>
    </row>
    <row r="2733" spans="1:16" ht="22.7" customHeight="1">
      <c r="A2733" s="181" t="s">
        <v>263</v>
      </c>
      <c r="B2733" s="181"/>
      <c r="C2733" s="181"/>
      <c r="D2733" s="182" t="s">
        <v>264</v>
      </c>
      <c r="E2733" s="182"/>
      <c r="F2733" s="104">
        <v>1</v>
      </c>
      <c r="G2733" s="183">
        <v>0.16990730000000001</v>
      </c>
      <c r="H2733" s="183"/>
      <c r="I2733" s="176"/>
      <c r="J2733" s="176"/>
      <c r="K2733" s="176">
        <v>0.1699</v>
      </c>
      <c r="L2733" s="176"/>
      <c r="M2733" s="176"/>
      <c r="N2733" s="176"/>
      <c r="O2733" s="176">
        <v>0.1699</v>
      </c>
      <c r="P2733" s="176"/>
    </row>
    <row r="2734" spans="1:16" ht="22.7" customHeight="1">
      <c r="A2734" s="181" t="s">
        <v>543</v>
      </c>
      <c r="B2734" s="181"/>
      <c r="C2734" s="181"/>
      <c r="D2734" s="182" t="s">
        <v>282</v>
      </c>
      <c r="E2734" s="182"/>
      <c r="F2734" s="104">
        <v>28.62</v>
      </c>
      <c r="G2734" s="183">
        <v>0.68930999999999998</v>
      </c>
      <c r="H2734" s="183"/>
      <c r="I2734" s="176"/>
      <c r="J2734" s="176"/>
      <c r="K2734" s="176">
        <v>19.728100000000001</v>
      </c>
      <c r="L2734" s="176"/>
      <c r="M2734" s="176"/>
      <c r="N2734" s="176"/>
      <c r="O2734" s="176">
        <v>19.728100000000001</v>
      </c>
      <c r="P2734" s="176"/>
    </row>
    <row r="2735" spans="1:16" ht="14.1" customHeight="1">
      <c r="A2735" s="181" t="s">
        <v>546</v>
      </c>
      <c r="B2735" s="181"/>
      <c r="C2735" s="181"/>
      <c r="D2735" s="182" t="s">
        <v>239</v>
      </c>
      <c r="E2735" s="182"/>
      <c r="F2735" s="104">
        <v>2.15</v>
      </c>
      <c r="G2735" s="183">
        <v>0.999</v>
      </c>
      <c r="H2735" s="183"/>
      <c r="I2735" s="176"/>
      <c r="J2735" s="176"/>
      <c r="K2735" s="176">
        <v>2.1478999999999999</v>
      </c>
      <c r="L2735" s="176"/>
      <c r="M2735" s="176"/>
      <c r="N2735" s="176"/>
      <c r="O2735" s="176">
        <v>2.1478999999999999</v>
      </c>
      <c r="P2735" s="176"/>
    </row>
    <row r="2736" spans="1:16" ht="22.7" customHeight="1">
      <c r="A2736" s="181" t="s">
        <v>265</v>
      </c>
      <c r="B2736" s="181"/>
      <c r="C2736" s="181"/>
      <c r="D2736" s="182" t="s">
        <v>260</v>
      </c>
      <c r="E2736" s="182"/>
      <c r="F2736" s="104">
        <v>103.59</v>
      </c>
      <c r="G2736" s="183">
        <v>7.0963200000000004E-2</v>
      </c>
      <c r="H2736" s="183"/>
      <c r="I2736" s="176"/>
      <c r="J2736" s="176"/>
      <c r="K2736" s="176">
        <v>7.3510999999999997</v>
      </c>
      <c r="L2736" s="176"/>
      <c r="M2736" s="176"/>
      <c r="N2736" s="176"/>
      <c r="O2736" s="176">
        <v>7.3510999999999997</v>
      </c>
      <c r="P2736" s="176"/>
    </row>
    <row r="2737" spans="1:16" ht="32.65" customHeight="1">
      <c r="A2737" s="181" t="s">
        <v>481</v>
      </c>
      <c r="B2737" s="181"/>
      <c r="C2737" s="181"/>
      <c r="D2737" s="182" t="s">
        <v>260</v>
      </c>
      <c r="E2737" s="182"/>
      <c r="F2737" s="104">
        <v>76.84</v>
      </c>
      <c r="G2737" s="183">
        <v>4.5429999999999998E-2</v>
      </c>
      <c r="H2737" s="183"/>
      <c r="I2737" s="176"/>
      <c r="J2737" s="176"/>
      <c r="K2737" s="176">
        <v>3.4908000000000001</v>
      </c>
      <c r="L2737" s="176"/>
      <c r="M2737" s="176"/>
      <c r="N2737" s="176"/>
      <c r="O2737" s="176">
        <v>3.4908000000000001</v>
      </c>
      <c r="P2737" s="176"/>
    </row>
    <row r="2738" spans="1:16" ht="6" customHeight="1"/>
    <row r="2739" spans="1:16" ht="14.1" customHeight="1">
      <c r="A2739" s="170" t="s">
        <v>270</v>
      </c>
      <c r="B2739" s="170"/>
      <c r="C2739" s="170"/>
      <c r="D2739" s="170"/>
      <c r="E2739" s="170"/>
      <c r="F2739" s="170"/>
      <c r="G2739" s="170"/>
      <c r="H2739" s="170"/>
      <c r="I2739" s="170"/>
      <c r="J2739" s="170"/>
      <c r="K2739" s="170"/>
      <c r="L2739" s="170"/>
      <c r="M2739" s="170"/>
      <c r="N2739" s="170"/>
      <c r="O2739" s="170"/>
      <c r="P2739" s="170"/>
    </row>
    <row r="2740" spans="1:16" ht="14.1" customHeight="1">
      <c r="A2740" s="171" t="s">
        <v>271</v>
      </c>
      <c r="B2740" s="171"/>
      <c r="C2740" s="171"/>
      <c r="D2740" s="171"/>
      <c r="E2740" s="171"/>
      <c r="F2740" s="171"/>
      <c r="G2740" s="171"/>
      <c r="H2740" s="171"/>
      <c r="I2740" s="171"/>
      <c r="J2740" s="171"/>
      <c r="K2740" s="171"/>
      <c r="L2740" s="171"/>
      <c r="M2740" s="171"/>
      <c r="N2740" s="171"/>
      <c r="O2740" s="171"/>
      <c r="P2740" s="171"/>
    </row>
    <row r="2741" spans="1:16" ht="65.25" customHeight="1">
      <c r="A2741" s="198"/>
      <c r="B2741" s="198"/>
      <c r="C2741" s="198"/>
      <c r="D2741" s="198"/>
      <c r="E2741" s="198"/>
      <c r="F2741" s="198"/>
      <c r="G2741" s="198"/>
      <c r="H2741" s="198"/>
      <c r="I2741" s="198"/>
      <c r="J2741" s="198"/>
      <c r="K2741" s="198"/>
      <c r="L2741" s="198"/>
      <c r="M2741" s="198"/>
      <c r="N2741" s="198"/>
      <c r="O2741" s="198"/>
      <c r="P2741" s="198"/>
    </row>
    <row r="2742" spans="1:16" ht="5.65" customHeight="1"/>
    <row r="2743" spans="1:16" ht="19.7" customHeight="1">
      <c r="A2743" s="199" t="s">
        <v>218</v>
      </c>
      <c r="B2743" s="199"/>
      <c r="C2743" s="199"/>
      <c r="D2743" s="199"/>
      <c r="E2743" s="199"/>
      <c r="F2743" s="199"/>
      <c r="G2743" s="199"/>
      <c r="H2743" s="199"/>
      <c r="I2743" s="199"/>
      <c r="J2743" s="199"/>
      <c r="K2743" s="199"/>
      <c r="L2743" s="199"/>
      <c r="M2743" s="199"/>
      <c r="N2743" s="199"/>
      <c r="O2743" s="199"/>
      <c r="P2743" s="199"/>
    </row>
    <row r="2744" spans="1:16" ht="15.75" customHeight="1">
      <c r="A2744" s="105" t="s">
        <v>117</v>
      </c>
      <c r="B2744" s="196" t="s">
        <v>118</v>
      </c>
      <c r="C2744" s="196"/>
      <c r="D2744" s="196"/>
      <c r="E2744" s="196"/>
      <c r="F2744" s="196"/>
      <c r="G2744" s="196"/>
      <c r="H2744" s="196"/>
      <c r="I2744" s="196"/>
      <c r="J2744" s="196"/>
      <c r="K2744" s="196"/>
      <c r="L2744" s="193" t="s">
        <v>119</v>
      </c>
      <c r="M2744" s="193"/>
      <c r="N2744" s="200" t="s">
        <v>171</v>
      </c>
      <c r="O2744" s="200"/>
      <c r="P2744" s="200"/>
    </row>
    <row r="2745" spans="1:16" ht="12.6" customHeight="1">
      <c r="A2745" s="105" t="s">
        <v>120</v>
      </c>
      <c r="B2745" s="196" t="s">
        <v>121</v>
      </c>
      <c r="C2745" s="196"/>
      <c r="D2745" s="196"/>
      <c r="E2745" s="196"/>
      <c r="F2745" s="196"/>
      <c r="G2745" s="196"/>
      <c r="H2745" s="196"/>
      <c r="I2745" s="196"/>
      <c r="J2745" s="196"/>
      <c r="K2745" s="196"/>
      <c r="L2745" s="193" t="s">
        <v>219</v>
      </c>
      <c r="M2745" s="193"/>
      <c r="N2745" s="194" t="s">
        <v>3435</v>
      </c>
      <c r="O2745" s="194"/>
      <c r="P2745" s="194"/>
    </row>
    <row r="2746" spans="1:16" ht="14.45" customHeight="1">
      <c r="A2746" s="105" t="s">
        <v>220</v>
      </c>
      <c r="B2746" s="193" t="s">
        <v>170</v>
      </c>
      <c r="C2746" s="193"/>
      <c r="D2746" s="193"/>
      <c r="E2746" s="193"/>
      <c r="F2746" s="193"/>
      <c r="G2746" s="193"/>
      <c r="H2746" s="193"/>
      <c r="I2746" s="193"/>
      <c r="J2746" s="193"/>
      <c r="K2746" s="193"/>
      <c r="L2746" s="193" t="s">
        <v>122</v>
      </c>
      <c r="M2746" s="193"/>
      <c r="N2746" s="194"/>
      <c r="O2746" s="194"/>
      <c r="P2746" s="194"/>
    </row>
    <row r="2747" spans="1:16" ht="14.65" customHeight="1">
      <c r="A2747" s="105" t="s">
        <v>221</v>
      </c>
      <c r="B2747" s="193" t="s">
        <v>170</v>
      </c>
      <c r="C2747" s="193"/>
      <c r="D2747" s="193"/>
      <c r="E2747" s="193"/>
      <c r="F2747" s="193"/>
      <c r="G2747" s="193"/>
      <c r="H2747" s="193"/>
      <c r="I2747" s="193"/>
      <c r="J2747" s="193"/>
      <c r="K2747" s="193"/>
      <c r="L2747" s="193" t="s">
        <v>123</v>
      </c>
      <c r="M2747" s="193"/>
      <c r="N2747" s="194" t="s">
        <v>124</v>
      </c>
      <c r="O2747" s="194"/>
      <c r="P2747" s="194"/>
    </row>
    <row r="2748" spans="1:16" ht="26.45" customHeight="1">
      <c r="A2748" s="105" t="s">
        <v>222</v>
      </c>
      <c r="B2748" s="193" t="s">
        <v>170</v>
      </c>
      <c r="C2748" s="193"/>
      <c r="D2748" s="193"/>
      <c r="E2748" s="193"/>
      <c r="F2748" s="193"/>
      <c r="G2748" s="193"/>
      <c r="H2748" s="193"/>
      <c r="I2748" s="193"/>
      <c r="J2748" s="193"/>
      <c r="K2748" s="193"/>
      <c r="L2748" s="193" t="s">
        <v>125</v>
      </c>
      <c r="M2748" s="193"/>
      <c r="N2748" s="195" t="s">
        <v>3501</v>
      </c>
      <c r="O2748" s="195"/>
      <c r="P2748" s="195"/>
    </row>
    <row r="2749" spans="1:16" ht="13.35" customHeight="1">
      <c r="A2749" s="106" t="s">
        <v>126</v>
      </c>
      <c r="B2749" s="188"/>
      <c r="C2749" s="188"/>
      <c r="D2749" s="188"/>
      <c r="E2749" s="188"/>
      <c r="F2749" s="188"/>
      <c r="G2749" s="188"/>
      <c r="H2749" s="188"/>
      <c r="I2749" s="188"/>
      <c r="J2749" s="188"/>
      <c r="K2749" s="188"/>
      <c r="L2749" s="188" t="s">
        <v>127</v>
      </c>
      <c r="M2749" s="188"/>
      <c r="N2749" s="189" t="s">
        <v>173</v>
      </c>
      <c r="O2749" s="189"/>
      <c r="P2749" s="189"/>
    </row>
    <row r="2750" spans="1:16" ht="15.75" customHeight="1">
      <c r="A2750" s="190" t="s">
        <v>223</v>
      </c>
      <c r="B2750" s="190"/>
      <c r="C2750" s="191" t="s">
        <v>224</v>
      </c>
      <c r="D2750" s="191"/>
      <c r="E2750" s="192" t="s">
        <v>225</v>
      </c>
      <c r="F2750" s="192"/>
      <c r="G2750" s="192"/>
      <c r="H2750" s="191" t="s">
        <v>226</v>
      </c>
      <c r="I2750" s="191"/>
      <c r="J2750" s="192" t="s">
        <v>227</v>
      </c>
      <c r="K2750" s="192"/>
      <c r="L2750" s="192"/>
      <c r="M2750" s="192"/>
      <c r="N2750" s="192"/>
      <c r="O2750" s="192"/>
      <c r="P2750" s="103" t="s">
        <v>228</v>
      </c>
    </row>
    <row r="2751" spans="1:16" ht="17.100000000000001" customHeight="1">
      <c r="A2751" s="186" t="s">
        <v>229</v>
      </c>
      <c r="B2751" s="186"/>
      <c r="C2751" s="186"/>
      <c r="D2751" s="187" t="s">
        <v>230</v>
      </c>
      <c r="E2751" s="187"/>
      <c r="F2751" s="187" t="s">
        <v>231</v>
      </c>
      <c r="G2751" s="187" t="s">
        <v>232</v>
      </c>
      <c r="H2751" s="187"/>
      <c r="I2751" s="187" t="s">
        <v>233</v>
      </c>
      <c r="J2751" s="187"/>
      <c r="K2751" s="187"/>
      <c r="L2751" s="187"/>
      <c r="M2751" s="187"/>
      <c r="N2751" s="187"/>
      <c r="O2751" s="187"/>
      <c r="P2751" s="187"/>
    </row>
    <row r="2752" spans="1:16" ht="17.100000000000001" customHeight="1">
      <c r="A2752" s="186"/>
      <c r="B2752" s="186"/>
      <c r="C2752" s="186"/>
      <c r="D2752" s="187"/>
      <c r="E2752" s="187"/>
      <c r="F2752" s="187"/>
      <c r="G2752" s="187"/>
      <c r="H2752" s="187"/>
      <c r="I2752" s="187" t="s">
        <v>234</v>
      </c>
      <c r="J2752" s="187"/>
      <c r="K2752" s="187" t="s">
        <v>235</v>
      </c>
      <c r="L2752" s="187"/>
      <c r="M2752" s="187" t="s">
        <v>236</v>
      </c>
      <c r="N2752" s="187"/>
      <c r="O2752" s="187" t="s">
        <v>237</v>
      </c>
      <c r="P2752" s="187"/>
    </row>
    <row r="2753" spans="1:16" ht="22.7" customHeight="1">
      <c r="A2753" s="181" t="s">
        <v>505</v>
      </c>
      <c r="B2753" s="181"/>
      <c r="C2753" s="181"/>
      <c r="D2753" s="182" t="s">
        <v>262</v>
      </c>
      <c r="E2753" s="182"/>
      <c r="F2753" s="104">
        <v>22.34</v>
      </c>
      <c r="G2753" s="183">
        <v>1.6000000000000001E-3</v>
      </c>
      <c r="H2753" s="183"/>
      <c r="I2753" s="176"/>
      <c r="J2753" s="176"/>
      <c r="K2753" s="176">
        <v>3.5700000000000003E-2</v>
      </c>
      <c r="L2753" s="176"/>
      <c r="M2753" s="176"/>
      <c r="N2753" s="176"/>
      <c r="O2753" s="176">
        <v>3.5700000000000003E-2</v>
      </c>
      <c r="P2753" s="176"/>
    </row>
    <row r="2754" spans="1:16" ht="22.7" customHeight="1">
      <c r="A2754" s="181" t="s">
        <v>479</v>
      </c>
      <c r="B2754" s="181"/>
      <c r="C2754" s="181"/>
      <c r="D2754" s="182" t="s">
        <v>262</v>
      </c>
      <c r="E2754" s="182"/>
      <c r="F2754" s="104">
        <v>20.32</v>
      </c>
      <c r="G2754" s="183">
        <v>4.7000000000000002E-3</v>
      </c>
      <c r="H2754" s="183"/>
      <c r="I2754" s="176"/>
      <c r="J2754" s="176"/>
      <c r="K2754" s="176">
        <v>9.5500000000000002E-2</v>
      </c>
      <c r="L2754" s="176"/>
      <c r="M2754" s="176"/>
      <c r="N2754" s="176"/>
      <c r="O2754" s="176">
        <v>9.5500000000000002E-2</v>
      </c>
      <c r="P2754" s="176"/>
    </row>
    <row r="2755" spans="1:16" ht="22.7" customHeight="1">
      <c r="A2755" s="181" t="s">
        <v>473</v>
      </c>
      <c r="B2755" s="181"/>
      <c r="C2755" s="181"/>
      <c r="D2755" s="182" t="s">
        <v>262</v>
      </c>
      <c r="E2755" s="182"/>
      <c r="F2755" s="104">
        <v>24.62</v>
      </c>
      <c r="G2755" s="183">
        <v>1E-3</v>
      </c>
      <c r="H2755" s="183"/>
      <c r="I2755" s="176"/>
      <c r="J2755" s="176"/>
      <c r="K2755" s="176">
        <v>2.46E-2</v>
      </c>
      <c r="L2755" s="176"/>
      <c r="M2755" s="176"/>
      <c r="N2755" s="176"/>
      <c r="O2755" s="176">
        <v>2.46E-2</v>
      </c>
      <c r="P2755" s="176"/>
    </row>
    <row r="2756" spans="1:16" ht="32.65" customHeight="1">
      <c r="A2756" s="181" t="s">
        <v>409</v>
      </c>
      <c r="B2756" s="181"/>
      <c r="C2756" s="181"/>
      <c r="D2756" s="182" t="s">
        <v>268</v>
      </c>
      <c r="E2756" s="182"/>
      <c r="F2756" s="104">
        <v>3.17</v>
      </c>
      <c r="G2756" s="183">
        <v>0.4612</v>
      </c>
      <c r="H2756" s="183"/>
      <c r="I2756" s="176"/>
      <c r="J2756" s="176"/>
      <c r="K2756" s="176">
        <v>1.462</v>
      </c>
      <c r="L2756" s="176"/>
      <c r="M2756" s="176"/>
      <c r="N2756" s="176"/>
      <c r="O2756" s="176">
        <v>1.462</v>
      </c>
      <c r="P2756" s="176"/>
    </row>
    <row r="2757" spans="1:16" ht="14.1" customHeight="1">
      <c r="A2757" s="181" t="s">
        <v>493</v>
      </c>
      <c r="B2757" s="181"/>
      <c r="C2757" s="181"/>
      <c r="D2757" s="182" t="s">
        <v>282</v>
      </c>
      <c r="E2757" s="182"/>
      <c r="F2757" s="104">
        <v>15.87</v>
      </c>
      <c r="G2757" s="183">
        <v>0.61904700000000001</v>
      </c>
      <c r="H2757" s="183"/>
      <c r="I2757" s="176"/>
      <c r="J2757" s="176"/>
      <c r="K2757" s="176">
        <v>9.8242999999999991</v>
      </c>
      <c r="L2757" s="176"/>
      <c r="M2757" s="176"/>
      <c r="N2757" s="176"/>
      <c r="O2757" s="176">
        <v>9.8242999999999991</v>
      </c>
      <c r="P2757" s="176"/>
    </row>
    <row r="2758" spans="1:16" ht="32.65" customHeight="1">
      <c r="A2758" s="181" t="s">
        <v>506</v>
      </c>
      <c r="B2758" s="181"/>
      <c r="C2758" s="181"/>
      <c r="D2758" s="182" t="s">
        <v>268</v>
      </c>
      <c r="E2758" s="182"/>
      <c r="F2758" s="104">
        <v>21.11</v>
      </c>
      <c r="G2758" s="183">
        <v>0.1278</v>
      </c>
      <c r="H2758" s="183"/>
      <c r="I2758" s="176"/>
      <c r="J2758" s="176"/>
      <c r="K2758" s="176">
        <v>2.6979000000000002</v>
      </c>
      <c r="L2758" s="176"/>
      <c r="M2758" s="176"/>
      <c r="N2758" s="176"/>
      <c r="O2758" s="176">
        <v>2.6979000000000002</v>
      </c>
      <c r="P2758" s="176"/>
    </row>
    <row r="2759" spans="1:16" ht="22.7" customHeight="1">
      <c r="A2759" s="181" t="s">
        <v>549</v>
      </c>
      <c r="B2759" s="181"/>
      <c r="C2759" s="181"/>
      <c r="D2759" s="182" t="s">
        <v>282</v>
      </c>
      <c r="E2759" s="182"/>
      <c r="F2759" s="104">
        <v>26.53</v>
      </c>
      <c r="G2759" s="183">
        <v>1.376622</v>
      </c>
      <c r="H2759" s="183"/>
      <c r="I2759" s="176"/>
      <c r="J2759" s="176"/>
      <c r="K2759" s="176">
        <v>36.521799999999999</v>
      </c>
      <c r="L2759" s="176"/>
      <c r="M2759" s="176"/>
      <c r="N2759" s="176"/>
      <c r="O2759" s="176">
        <v>36.521799999999999</v>
      </c>
      <c r="P2759" s="176"/>
    </row>
    <row r="2760" spans="1:16" ht="14.1" customHeight="1">
      <c r="A2760" s="177" t="s">
        <v>273</v>
      </c>
      <c r="B2760" s="177"/>
      <c r="C2760" s="177"/>
      <c r="D2760" s="177"/>
      <c r="E2760" s="177"/>
      <c r="F2760" s="177"/>
      <c r="G2760" s="177"/>
      <c r="H2760" s="177"/>
      <c r="I2760" s="177"/>
      <c r="J2760" s="177"/>
      <c r="K2760" s="177"/>
      <c r="L2760" s="177"/>
      <c r="M2760" s="177"/>
      <c r="N2760" s="177"/>
      <c r="O2760" s="178">
        <v>118.64</v>
      </c>
      <c r="P2760" s="178"/>
    </row>
    <row r="2761" spans="1:16" ht="14.1" customHeight="1">
      <c r="A2761" s="179" t="s">
        <v>247</v>
      </c>
      <c r="B2761" s="179"/>
      <c r="C2761" s="179"/>
      <c r="D2761" s="179"/>
      <c r="E2761" s="179"/>
      <c r="F2761" s="179"/>
      <c r="G2761" s="179"/>
      <c r="H2761" s="179"/>
      <c r="I2761" s="180">
        <v>325.61</v>
      </c>
      <c r="J2761" s="180"/>
      <c r="K2761" s="180">
        <v>118.64</v>
      </c>
      <c r="L2761" s="180"/>
      <c r="M2761" s="180">
        <v>0.24</v>
      </c>
      <c r="N2761" s="180"/>
      <c r="O2761" s="180">
        <v>444.49</v>
      </c>
      <c r="P2761" s="180"/>
    </row>
    <row r="2762" spans="1:16" ht="14.1" customHeight="1">
      <c r="A2762" s="172" t="s">
        <v>248</v>
      </c>
      <c r="B2762" s="172"/>
      <c r="C2762" s="172"/>
      <c r="D2762" s="172"/>
      <c r="E2762" s="172"/>
      <c r="F2762" s="172"/>
      <c r="G2762" s="172"/>
      <c r="H2762" s="172"/>
      <c r="I2762" s="173">
        <v>93.84</v>
      </c>
      <c r="J2762" s="173"/>
      <c r="K2762" s="173">
        <v>34.19</v>
      </c>
      <c r="L2762" s="173"/>
      <c r="M2762" s="173">
        <v>7.0000000000000007E-2</v>
      </c>
      <c r="N2762" s="173"/>
      <c r="O2762" s="173">
        <v>128.1</v>
      </c>
      <c r="P2762" s="173"/>
    </row>
    <row r="2763" spans="1:16" ht="14.1" customHeight="1">
      <c r="A2763" s="174" t="s">
        <v>249</v>
      </c>
      <c r="B2763" s="174"/>
      <c r="C2763" s="174"/>
      <c r="D2763" s="174"/>
      <c r="E2763" s="174"/>
      <c r="F2763" s="174"/>
      <c r="G2763" s="174"/>
      <c r="H2763" s="174"/>
      <c r="I2763" s="175">
        <v>419.45</v>
      </c>
      <c r="J2763" s="175"/>
      <c r="K2763" s="175">
        <v>152.83000000000001</v>
      </c>
      <c r="L2763" s="175"/>
      <c r="M2763" s="175">
        <v>0.31</v>
      </c>
      <c r="N2763" s="175"/>
      <c r="O2763" s="175">
        <v>572.59</v>
      </c>
      <c r="P2763" s="175"/>
    </row>
    <row r="2764" spans="1:16" ht="14.1" customHeight="1">
      <c r="A2764" s="184" t="s">
        <v>580</v>
      </c>
      <c r="B2764" s="184"/>
      <c r="C2764" s="184"/>
      <c r="D2764" s="184"/>
      <c r="E2764" s="184"/>
      <c r="F2764" s="184"/>
      <c r="G2764" s="184"/>
      <c r="H2764" s="184"/>
      <c r="I2764" s="184"/>
      <c r="J2764" s="184"/>
      <c r="K2764" s="184"/>
      <c r="L2764" s="184"/>
      <c r="M2764" s="184"/>
      <c r="N2764" s="184"/>
      <c r="O2764" s="185" t="s">
        <v>251</v>
      </c>
      <c r="P2764" s="185"/>
    </row>
    <row r="2765" spans="1:16" ht="14.1" customHeight="1">
      <c r="A2765" s="177" t="s">
        <v>252</v>
      </c>
      <c r="B2765" s="177"/>
      <c r="C2765" s="177"/>
      <c r="D2765" s="177"/>
      <c r="E2765" s="177"/>
      <c r="F2765" s="177"/>
      <c r="G2765" s="177"/>
      <c r="H2765" s="177"/>
      <c r="I2765" s="177"/>
      <c r="J2765" s="177"/>
      <c r="K2765" s="177"/>
      <c r="L2765" s="177"/>
      <c r="M2765" s="177"/>
      <c r="N2765" s="177"/>
      <c r="O2765" s="177"/>
      <c r="P2765" s="177"/>
    </row>
    <row r="2766" spans="1:16" ht="42.4" customHeight="1">
      <c r="A2766" s="181" t="s">
        <v>581</v>
      </c>
      <c r="B2766" s="181"/>
      <c r="C2766" s="181"/>
      <c r="D2766" s="182" t="s">
        <v>239</v>
      </c>
      <c r="E2766" s="182"/>
      <c r="F2766" s="104">
        <v>2246.89</v>
      </c>
      <c r="G2766" s="183">
        <f>O2766/F2766</f>
        <v>4.4505961573552784E-6</v>
      </c>
      <c r="H2766" s="183"/>
      <c r="I2766" s="176"/>
      <c r="J2766" s="176"/>
      <c r="K2766" s="176"/>
      <c r="L2766" s="176"/>
      <c r="M2766" s="176">
        <v>0.01</v>
      </c>
      <c r="N2766" s="176"/>
      <c r="O2766" s="176">
        <v>0.01</v>
      </c>
      <c r="P2766" s="176"/>
    </row>
    <row r="2767" spans="1:16" ht="14.1" customHeight="1">
      <c r="A2767" s="177" t="s">
        <v>254</v>
      </c>
      <c r="B2767" s="177"/>
      <c r="C2767" s="177"/>
      <c r="D2767" s="177"/>
      <c r="E2767" s="177"/>
      <c r="F2767" s="177"/>
      <c r="G2767" s="177"/>
      <c r="H2767" s="177"/>
      <c r="I2767" s="177"/>
      <c r="J2767" s="177"/>
      <c r="K2767" s="177"/>
      <c r="L2767" s="177"/>
      <c r="M2767" s="177"/>
      <c r="N2767" s="177"/>
      <c r="O2767" s="178">
        <v>0.01</v>
      </c>
      <c r="P2767" s="178"/>
    </row>
    <row r="2768" spans="1:16" ht="14.1" customHeight="1">
      <c r="A2768" s="177" t="s">
        <v>240</v>
      </c>
      <c r="B2768" s="177"/>
      <c r="C2768" s="177"/>
      <c r="D2768" s="177"/>
      <c r="E2768" s="177"/>
      <c r="F2768" s="177"/>
      <c r="G2768" s="177"/>
      <c r="H2768" s="177"/>
      <c r="I2768" s="177"/>
      <c r="J2768" s="177"/>
      <c r="K2768" s="177"/>
      <c r="L2768" s="177"/>
      <c r="M2768" s="177"/>
      <c r="N2768" s="177"/>
      <c r="O2768" s="177"/>
      <c r="P2768" s="177"/>
    </row>
    <row r="2769" spans="1:16" ht="14.1" customHeight="1">
      <c r="A2769" s="181" t="s">
        <v>257</v>
      </c>
      <c r="B2769" s="181"/>
      <c r="C2769" s="181"/>
      <c r="D2769" s="182" t="s">
        <v>242</v>
      </c>
      <c r="E2769" s="182"/>
      <c r="F2769" s="104">
        <v>5.65</v>
      </c>
      <c r="G2769" s="183">
        <v>8.4899299999999997E-2</v>
      </c>
      <c r="H2769" s="183"/>
      <c r="I2769" s="176">
        <v>0.47970000000000002</v>
      </c>
      <c r="J2769" s="176"/>
      <c r="K2769" s="176"/>
      <c r="L2769" s="176"/>
      <c r="M2769" s="176"/>
      <c r="N2769" s="176"/>
      <c r="O2769" s="176">
        <v>0.47970000000000002</v>
      </c>
      <c r="P2769" s="176"/>
    </row>
    <row r="2770" spans="1:16" ht="14.1" customHeight="1">
      <c r="A2770" s="181" t="s">
        <v>244</v>
      </c>
      <c r="B2770" s="181"/>
      <c r="C2770" s="181"/>
      <c r="D2770" s="182"/>
      <c r="E2770" s="182"/>
      <c r="F2770" s="104">
        <v>0.48</v>
      </c>
      <c r="G2770" s="183">
        <v>0.86899999999999999</v>
      </c>
      <c r="H2770" s="183"/>
      <c r="I2770" s="176">
        <v>0.41689999999999999</v>
      </c>
      <c r="J2770" s="176"/>
      <c r="K2770" s="176"/>
      <c r="L2770" s="176"/>
      <c r="M2770" s="176"/>
      <c r="N2770" s="176"/>
      <c r="O2770" s="176">
        <v>0.41689999999999999</v>
      </c>
      <c r="P2770" s="176"/>
    </row>
    <row r="2771" spans="1:16" ht="14.1" customHeight="1">
      <c r="A2771" s="181" t="s">
        <v>245</v>
      </c>
      <c r="B2771" s="181"/>
      <c r="C2771" s="181"/>
      <c r="D2771" s="182"/>
      <c r="E2771" s="182"/>
      <c r="F2771" s="104"/>
      <c r="G2771" s="183"/>
      <c r="H2771" s="183"/>
      <c r="I2771" s="176">
        <v>0.56000000000000005</v>
      </c>
      <c r="J2771" s="176"/>
      <c r="K2771" s="176"/>
      <c r="L2771" s="176"/>
      <c r="M2771" s="176"/>
      <c r="N2771" s="176"/>
      <c r="O2771" s="176">
        <v>0.56000000000000005</v>
      </c>
      <c r="P2771" s="176"/>
    </row>
    <row r="2772" spans="1:16" ht="14.1" customHeight="1">
      <c r="A2772" s="177" t="s">
        <v>246</v>
      </c>
      <c r="B2772" s="177"/>
      <c r="C2772" s="177"/>
      <c r="D2772" s="177"/>
      <c r="E2772" s="177"/>
      <c r="F2772" s="177"/>
      <c r="G2772" s="177"/>
      <c r="H2772" s="177"/>
      <c r="I2772" s="177"/>
      <c r="J2772" s="177"/>
      <c r="K2772" s="177"/>
      <c r="L2772" s="177"/>
      <c r="M2772" s="177"/>
      <c r="N2772" s="177"/>
      <c r="O2772" s="178">
        <v>1.46</v>
      </c>
      <c r="P2772" s="178"/>
    </row>
    <row r="2773" spans="1:16" ht="14.1" customHeight="1">
      <c r="A2773" s="177" t="s">
        <v>258</v>
      </c>
      <c r="B2773" s="177"/>
      <c r="C2773" s="177"/>
      <c r="D2773" s="177"/>
      <c r="E2773" s="177"/>
      <c r="F2773" s="177"/>
      <c r="G2773" s="177"/>
      <c r="H2773" s="177"/>
      <c r="I2773" s="177"/>
      <c r="J2773" s="177"/>
      <c r="K2773" s="177"/>
      <c r="L2773" s="177"/>
      <c r="M2773" s="177"/>
      <c r="N2773" s="177"/>
      <c r="O2773" s="177"/>
      <c r="P2773" s="177"/>
    </row>
    <row r="2774" spans="1:16" ht="22.7" customHeight="1">
      <c r="A2774" s="181" t="s">
        <v>263</v>
      </c>
      <c r="B2774" s="181"/>
      <c r="C2774" s="181"/>
      <c r="D2774" s="182" t="s">
        <v>264</v>
      </c>
      <c r="E2774" s="182"/>
      <c r="F2774" s="104">
        <v>1</v>
      </c>
      <c r="G2774" s="183">
        <v>6.6299999999999998E-2</v>
      </c>
      <c r="H2774" s="183"/>
      <c r="I2774" s="176"/>
      <c r="J2774" s="176"/>
      <c r="K2774" s="176">
        <v>6.6299999999999998E-2</v>
      </c>
      <c r="L2774" s="176"/>
      <c r="M2774" s="176"/>
      <c r="N2774" s="176"/>
      <c r="O2774" s="176">
        <v>6.6299999999999998E-2</v>
      </c>
      <c r="P2774" s="176"/>
    </row>
    <row r="2775" spans="1:16" ht="14.1" customHeight="1">
      <c r="A2775" s="177" t="s">
        <v>273</v>
      </c>
      <c r="B2775" s="177"/>
      <c r="C2775" s="177"/>
      <c r="D2775" s="177"/>
      <c r="E2775" s="177"/>
      <c r="F2775" s="177"/>
      <c r="G2775" s="177"/>
      <c r="H2775" s="177"/>
      <c r="I2775" s="177"/>
      <c r="J2775" s="177"/>
      <c r="K2775" s="177"/>
      <c r="L2775" s="177"/>
      <c r="M2775" s="177"/>
      <c r="N2775" s="177"/>
      <c r="O2775" s="178">
        <v>7.0000000000000007E-2</v>
      </c>
      <c r="P2775" s="178"/>
    </row>
    <row r="2776" spans="1:16" ht="14.1" customHeight="1">
      <c r="A2776" s="179" t="s">
        <v>247</v>
      </c>
      <c r="B2776" s="179"/>
      <c r="C2776" s="179"/>
      <c r="D2776" s="179"/>
      <c r="E2776" s="179"/>
      <c r="F2776" s="179"/>
      <c r="G2776" s="179"/>
      <c r="H2776" s="179"/>
      <c r="I2776" s="180">
        <v>1.46</v>
      </c>
      <c r="J2776" s="180"/>
      <c r="K2776" s="180">
        <v>7.0000000000000007E-2</v>
      </c>
      <c r="L2776" s="180"/>
      <c r="M2776" s="180">
        <v>0.01</v>
      </c>
      <c r="N2776" s="180"/>
      <c r="O2776" s="180">
        <v>1.54</v>
      </c>
      <c r="P2776" s="180"/>
    </row>
    <row r="2777" spans="1:16" ht="14.1" customHeight="1">
      <c r="A2777" s="172" t="s">
        <v>248</v>
      </c>
      <c r="B2777" s="172"/>
      <c r="C2777" s="172"/>
      <c r="D2777" s="172"/>
      <c r="E2777" s="172"/>
      <c r="F2777" s="172"/>
      <c r="G2777" s="172"/>
      <c r="H2777" s="172"/>
      <c r="I2777" s="173">
        <v>0.42</v>
      </c>
      <c r="J2777" s="173"/>
      <c r="K2777" s="173">
        <v>0.02</v>
      </c>
      <c r="L2777" s="173"/>
      <c r="M2777" s="173"/>
      <c r="N2777" s="173"/>
      <c r="O2777" s="173">
        <v>0.44</v>
      </c>
      <c r="P2777" s="173"/>
    </row>
    <row r="2778" spans="1:16" ht="14.1" customHeight="1">
      <c r="A2778" s="174" t="s">
        <v>249</v>
      </c>
      <c r="B2778" s="174"/>
      <c r="C2778" s="174"/>
      <c r="D2778" s="174"/>
      <c r="E2778" s="174"/>
      <c r="F2778" s="174"/>
      <c r="G2778" s="174"/>
      <c r="H2778" s="174"/>
      <c r="I2778" s="175">
        <v>1.88</v>
      </c>
      <c r="J2778" s="175"/>
      <c r="K2778" s="175">
        <v>0.09</v>
      </c>
      <c r="L2778" s="175"/>
      <c r="M2778" s="175">
        <v>0.01</v>
      </c>
      <c r="N2778" s="175"/>
      <c r="O2778" s="175">
        <v>1.98</v>
      </c>
      <c r="P2778" s="175"/>
    </row>
    <row r="2779" spans="1:16" ht="22.7" customHeight="1">
      <c r="A2779" s="184" t="s">
        <v>582</v>
      </c>
      <c r="B2779" s="184"/>
      <c r="C2779" s="184"/>
      <c r="D2779" s="184"/>
      <c r="E2779" s="184"/>
      <c r="F2779" s="184"/>
      <c r="G2779" s="184"/>
      <c r="H2779" s="184"/>
      <c r="I2779" s="184"/>
      <c r="J2779" s="184"/>
      <c r="K2779" s="184"/>
      <c r="L2779" s="184"/>
      <c r="M2779" s="184"/>
      <c r="N2779" s="184"/>
      <c r="O2779" s="185" t="s">
        <v>260</v>
      </c>
      <c r="P2779" s="185"/>
    </row>
    <row r="2780" spans="1:16" ht="14.1" customHeight="1">
      <c r="A2780" s="177" t="s">
        <v>252</v>
      </c>
      <c r="B2780" s="177"/>
      <c r="C2780" s="177"/>
      <c r="D2780" s="177"/>
      <c r="E2780" s="177"/>
      <c r="F2780" s="177"/>
      <c r="G2780" s="177"/>
      <c r="H2780" s="177"/>
      <c r="I2780" s="177"/>
      <c r="J2780" s="177"/>
      <c r="K2780" s="177"/>
      <c r="L2780" s="177"/>
      <c r="M2780" s="177"/>
      <c r="N2780" s="177"/>
      <c r="O2780" s="177"/>
      <c r="P2780" s="177"/>
    </row>
    <row r="2781" spans="1:16" ht="5.85" customHeight="1"/>
    <row r="2782" spans="1:16" ht="14.1" customHeight="1">
      <c r="A2782" s="170" t="s">
        <v>270</v>
      </c>
      <c r="B2782" s="170"/>
      <c r="C2782" s="170"/>
      <c r="D2782" s="170"/>
      <c r="E2782" s="170"/>
      <c r="F2782" s="170"/>
      <c r="G2782" s="170"/>
      <c r="H2782" s="170"/>
      <c r="I2782" s="170"/>
      <c r="J2782" s="170"/>
      <c r="K2782" s="170"/>
      <c r="L2782" s="170"/>
      <c r="M2782" s="170"/>
      <c r="N2782" s="170"/>
      <c r="O2782" s="170"/>
      <c r="P2782" s="170"/>
    </row>
    <row r="2783" spans="1:16" ht="14.1" customHeight="1">
      <c r="A2783" s="171" t="s">
        <v>271</v>
      </c>
      <c r="B2783" s="171"/>
      <c r="C2783" s="171"/>
      <c r="D2783" s="171"/>
      <c r="E2783" s="171"/>
      <c r="F2783" s="171"/>
      <c r="G2783" s="171"/>
      <c r="H2783" s="171"/>
      <c r="I2783" s="171"/>
      <c r="J2783" s="171"/>
      <c r="K2783" s="171"/>
      <c r="L2783" s="171"/>
      <c r="M2783" s="171"/>
      <c r="N2783" s="171"/>
      <c r="O2783" s="171"/>
      <c r="P2783" s="171"/>
    </row>
    <row r="2784" spans="1:16" ht="65.25" customHeight="1">
      <c r="A2784" s="198"/>
      <c r="B2784" s="198"/>
      <c r="C2784" s="198"/>
      <c r="D2784" s="198"/>
      <c r="E2784" s="198"/>
      <c r="F2784" s="198"/>
      <c r="G2784" s="198"/>
      <c r="H2784" s="198"/>
      <c r="I2784" s="198"/>
      <c r="J2784" s="198"/>
      <c r="K2784" s="198"/>
      <c r="L2784" s="198"/>
      <c r="M2784" s="198"/>
      <c r="N2784" s="198"/>
      <c r="O2784" s="198"/>
      <c r="P2784" s="198"/>
    </row>
    <row r="2785" spans="1:16" ht="5.65" customHeight="1"/>
    <row r="2786" spans="1:16" ht="19.7" customHeight="1">
      <c r="A2786" s="199" t="s">
        <v>218</v>
      </c>
      <c r="B2786" s="199"/>
      <c r="C2786" s="199"/>
      <c r="D2786" s="199"/>
      <c r="E2786" s="199"/>
      <c r="F2786" s="199"/>
      <c r="G2786" s="199"/>
      <c r="H2786" s="199"/>
      <c r="I2786" s="199"/>
      <c r="J2786" s="199"/>
      <c r="K2786" s="199"/>
      <c r="L2786" s="199"/>
      <c r="M2786" s="199"/>
      <c r="N2786" s="199"/>
      <c r="O2786" s="199"/>
      <c r="P2786" s="199"/>
    </row>
    <row r="2787" spans="1:16" ht="15.75" customHeight="1">
      <c r="A2787" s="105" t="s">
        <v>117</v>
      </c>
      <c r="B2787" s="196" t="s">
        <v>118</v>
      </c>
      <c r="C2787" s="196"/>
      <c r="D2787" s="196"/>
      <c r="E2787" s="196"/>
      <c r="F2787" s="196"/>
      <c r="G2787" s="196"/>
      <c r="H2787" s="196"/>
      <c r="I2787" s="196"/>
      <c r="J2787" s="196"/>
      <c r="K2787" s="196"/>
      <c r="L2787" s="193" t="s">
        <v>119</v>
      </c>
      <c r="M2787" s="193"/>
      <c r="N2787" s="200" t="s">
        <v>171</v>
      </c>
      <c r="O2787" s="200"/>
      <c r="P2787" s="200"/>
    </row>
    <row r="2788" spans="1:16" ht="12.6" customHeight="1">
      <c r="A2788" s="105" t="s">
        <v>120</v>
      </c>
      <c r="B2788" s="196" t="s">
        <v>121</v>
      </c>
      <c r="C2788" s="196"/>
      <c r="D2788" s="196"/>
      <c r="E2788" s="196"/>
      <c r="F2788" s="196"/>
      <c r="G2788" s="196"/>
      <c r="H2788" s="196"/>
      <c r="I2788" s="196"/>
      <c r="J2788" s="196"/>
      <c r="K2788" s="196"/>
      <c r="L2788" s="193" t="s">
        <v>219</v>
      </c>
      <c r="M2788" s="193"/>
      <c r="N2788" s="194" t="s">
        <v>3435</v>
      </c>
      <c r="O2788" s="194"/>
      <c r="P2788" s="194"/>
    </row>
    <row r="2789" spans="1:16" ht="14.45" customHeight="1">
      <c r="A2789" s="105" t="s">
        <v>220</v>
      </c>
      <c r="B2789" s="193" t="s">
        <v>170</v>
      </c>
      <c r="C2789" s="193"/>
      <c r="D2789" s="193"/>
      <c r="E2789" s="193"/>
      <c r="F2789" s="193"/>
      <c r="G2789" s="193"/>
      <c r="H2789" s="193"/>
      <c r="I2789" s="193"/>
      <c r="J2789" s="193"/>
      <c r="K2789" s="193"/>
      <c r="L2789" s="193" t="s">
        <v>122</v>
      </c>
      <c r="M2789" s="193"/>
      <c r="N2789" s="194"/>
      <c r="O2789" s="194"/>
      <c r="P2789" s="194"/>
    </row>
    <row r="2790" spans="1:16" ht="14.65" customHeight="1">
      <c r="A2790" s="105" t="s">
        <v>221</v>
      </c>
      <c r="B2790" s="193" t="s">
        <v>170</v>
      </c>
      <c r="C2790" s="193"/>
      <c r="D2790" s="193"/>
      <c r="E2790" s="193"/>
      <c r="F2790" s="193"/>
      <c r="G2790" s="193"/>
      <c r="H2790" s="193"/>
      <c r="I2790" s="193"/>
      <c r="J2790" s="193"/>
      <c r="K2790" s="193"/>
      <c r="L2790" s="193" t="s">
        <v>123</v>
      </c>
      <c r="M2790" s="193"/>
      <c r="N2790" s="194" t="s">
        <v>124</v>
      </c>
      <c r="O2790" s="194"/>
      <c r="P2790" s="194"/>
    </row>
    <row r="2791" spans="1:16" ht="26.45" customHeight="1">
      <c r="A2791" s="105" t="s">
        <v>222</v>
      </c>
      <c r="B2791" s="193" t="s">
        <v>170</v>
      </c>
      <c r="C2791" s="193"/>
      <c r="D2791" s="193"/>
      <c r="E2791" s="193"/>
      <c r="F2791" s="193"/>
      <c r="G2791" s="193"/>
      <c r="H2791" s="193"/>
      <c r="I2791" s="193"/>
      <c r="J2791" s="193"/>
      <c r="K2791" s="193"/>
      <c r="L2791" s="193" t="s">
        <v>125</v>
      </c>
      <c r="M2791" s="193"/>
      <c r="N2791" s="195" t="s">
        <v>3502</v>
      </c>
      <c r="O2791" s="195"/>
      <c r="P2791" s="195"/>
    </row>
    <row r="2792" spans="1:16" ht="13.35" customHeight="1">
      <c r="A2792" s="106" t="s">
        <v>126</v>
      </c>
      <c r="B2792" s="188"/>
      <c r="C2792" s="188"/>
      <c r="D2792" s="188"/>
      <c r="E2792" s="188"/>
      <c r="F2792" s="188"/>
      <c r="G2792" s="188"/>
      <c r="H2792" s="188"/>
      <c r="I2792" s="188"/>
      <c r="J2792" s="188"/>
      <c r="K2792" s="188"/>
      <c r="L2792" s="188" t="s">
        <v>127</v>
      </c>
      <c r="M2792" s="188"/>
      <c r="N2792" s="189" t="s">
        <v>173</v>
      </c>
      <c r="O2792" s="189"/>
      <c r="P2792" s="189"/>
    </row>
    <row r="2793" spans="1:16" ht="15.75" customHeight="1">
      <c r="A2793" s="190" t="s">
        <v>223</v>
      </c>
      <c r="B2793" s="190"/>
      <c r="C2793" s="191" t="s">
        <v>224</v>
      </c>
      <c r="D2793" s="191"/>
      <c r="E2793" s="192" t="s">
        <v>225</v>
      </c>
      <c r="F2793" s="192"/>
      <c r="G2793" s="192"/>
      <c r="H2793" s="191" t="s">
        <v>226</v>
      </c>
      <c r="I2793" s="191"/>
      <c r="J2793" s="192" t="s">
        <v>227</v>
      </c>
      <c r="K2793" s="192"/>
      <c r="L2793" s="192"/>
      <c r="M2793" s="192"/>
      <c r="N2793" s="192"/>
      <c r="O2793" s="192"/>
      <c r="P2793" s="103" t="s">
        <v>228</v>
      </c>
    </row>
    <row r="2794" spans="1:16" ht="17.100000000000001" customHeight="1">
      <c r="A2794" s="186" t="s">
        <v>229</v>
      </c>
      <c r="B2794" s="186"/>
      <c r="C2794" s="186"/>
      <c r="D2794" s="187" t="s">
        <v>230</v>
      </c>
      <c r="E2794" s="187"/>
      <c r="F2794" s="187" t="s">
        <v>231</v>
      </c>
      <c r="G2794" s="187" t="s">
        <v>232</v>
      </c>
      <c r="H2794" s="187"/>
      <c r="I2794" s="187" t="s">
        <v>233</v>
      </c>
      <c r="J2794" s="187"/>
      <c r="K2794" s="187"/>
      <c r="L2794" s="187"/>
      <c r="M2794" s="187"/>
      <c r="N2794" s="187"/>
      <c r="O2794" s="187"/>
      <c r="P2794" s="187"/>
    </row>
    <row r="2795" spans="1:16" ht="17.100000000000001" customHeight="1">
      <c r="A2795" s="186"/>
      <c r="B2795" s="186"/>
      <c r="C2795" s="186"/>
      <c r="D2795" s="187"/>
      <c r="E2795" s="187"/>
      <c r="F2795" s="187"/>
      <c r="G2795" s="187"/>
      <c r="H2795" s="187"/>
      <c r="I2795" s="187" t="s">
        <v>234</v>
      </c>
      <c r="J2795" s="187"/>
      <c r="K2795" s="187" t="s">
        <v>235</v>
      </c>
      <c r="L2795" s="187"/>
      <c r="M2795" s="187" t="s">
        <v>236</v>
      </c>
      <c r="N2795" s="187"/>
      <c r="O2795" s="187" t="s">
        <v>237</v>
      </c>
      <c r="P2795" s="187"/>
    </row>
    <row r="2796" spans="1:16" ht="42.4" customHeight="1">
      <c r="A2796" s="181" t="s">
        <v>253</v>
      </c>
      <c r="B2796" s="181"/>
      <c r="C2796" s="181"/>
      <c r="D2796" s="182" t="s">
        <v>239</v>
      </c>
      <c r="E2796" s="182"/>
      <c r="F2796" s="104">
        <v>5067.47</v>
      </c>
      <c r="G2796" s="183">
        <v>1.762E-4</v>
      </c>
      <c r="H2796" s="183"/>
      <c r="I2796" s="176"/>
      <c r="J2796" s="176"/>
      <c r="K2796" s="176"/>
      <c r="L2796" s="176"/>
      <c r="M2796" s="176">
        <v>0.89280000000000004</v>
      </c>
      <c r="N2796" s="176"/>
      <c r="O2796" s="176">
        <v>0.89280000000000004</v>
      </c>
      <c r="P2796" s="176"/>
    </row>
    <row r="2797" spans="1:16" ht="14.1" customHeight="1">
      <c r="A2797" s="177" t="s">
        <v>254</v>
      </c>
      <c r="B2797" s="177"/>
      <c r="C2797" s="177"/>
      <c r="D2797" s="177"/>
      <c r="E2797" s="177"/>
      <c r="F2797" s="177"/>
      <c r="G2797" s="177"/>
      <c r="H2797" s="177"/>
      <c r="I2797" s="177"/>
      <c r="J2797" s="177"/>
      <c r="K2797" s="177"/>
      <c r="L2797" s="177"/>
      <c r="M2797" s="177"/>
      <c r="N2797" s="177"/>
      <c r="O2797" s="178">
        <v>0.89</v>
      </c>
      <c r="P2797" s="178"/>
    </row>
    <row r="2798" spans="1:16" ht="14.1" customHeight="1">
      <c r="A2798" s="177" t="s">
        <v>240</v>
      </c>
      <c r="B2798" s="177"/>
      <c r="C2798" s="177"/>
      <c r="D2798" s="177"/>
      <c r="E2798" s="177"/>
      <c r="F2798" s="177"/>
      <c r="G2798" s="177"/>
      <c r="H2798" s="177"/>
      <c r="I2798" s="177"/>
      <c r="J2798" s="177"/>
      <c r="K2798" s="177"/>
      <c r="L2798" s="177"/>
      <c r="M2798" s="177"/>
      <c r="N2798" s="177"/>
      <c r="O2798" s="177"/>
      <c r="P2798" s="177"/>
    </row>
    <row r="2799" spans="1:16" ht="22.7" customHeight="1">
      <c r="A2799" s="181" t="s">
        <v>256</v>
      </c>
      <c r="B2799" s="181"/>
      <c r="C2799" s="181"/>
      <c r="D2799" s="182" t="s">
        <v>242</v>
      </c>
      <c r="E2799" s="182"/>
      <c r="F2799" s="104">
        <v>7.8</v>
      </c>
      <c r="G2799" s="183">
        <v>1.4250252999999999</v>
      </c>
      <c r="H2799" s="183"/>
      <c r="I2799" s="176">
        <v>11.1152</v>
      </c>
      <c r="J2799" s="176"/>
      <c r="K2799" s="176"/>
      <c r="L2799" s="176"/>
      <c r="M2799" s="176"/>
      <c r="N2799" s="176"/>
      <c r="O2799" s="176">
        <v>11.1152</v>
      </c>
      <c r="P2799" s="176"/>
    </row>
    <row r="2800" spans="1:16" ht="14.1" customHeight="1">
      <c r="A2800" s="181" t="s">
        <v>257</v>
      </c>
      <c r="B2800" s="181"/>
      <c r="C2800" s="181"/>
      <c r="D2800" s="182" t="s">
        <v>242</v>
      </c>
      <c r="E2800" s="182"/>
      <c r="F2800" s="104">
        <v>5.65</v>
      </c>
      <c r="G2800" s="183">
        <v>2.2612125000000001</v>
      </c>
      <c r="H2800" s="183"/>
      <c r="I2800" s="176">
        <v>12.7759</v>
      </c>
      <c r="J2800" s="176"/>
      <c r="K2800" s="176"/>
      <c r="L2800" s="176"/>
      <c r="M2800" s="176"/>
      <c r="N2800" s="176"/>
      <c r="O2800" s="176">
        <v>12.7759</v>
      </c>
      <c r="P2800" s="176"/>
    </row>
    <row r="2801" spans="1:16" ht="14.1" customHeight="1">
      <c r="A2801" s="181" t="s">
        <v>244</v>
      </c>
      <c r="B2801" s="181"/>
      <c r="C2801" s="181"/>
      <c r="D2801" s="182"/>
      <c r="E2801" s="182"/>
      <c r="F2801" s="104">
        <v>23.89</v>
      </c>
      <c r="G2801" s="183">
        <v>0.86899999999999999</v>
      </c>
      <c r="H2801" s="183"/>
      <c r="I2801" s="176">
        <v>20.761399999999998</v>
      </c>
      <c r="J2801" s="176"/>
      <c r="K2801" s="176"/>
      <c r="L2801" s="176"/>
      <c r="M2801" s="176"/>
      <c r="N2801" s="176"/>
      <c r="O2801" s="176">
        <v>20.761399999999998</v>
      </c>
      <c r="P2801" s="176"/>
    </row>
    <row r="2802" spans="1:16" ht="14.1" customHeight="1">
      <c r="A2802" s="181" t="s">
        <v>245</v>
      </c>
      <c r="B2802" s="181"/>
      <c r="C2802" s="181"/>
      <c r="D2802" s="182"/>
      <c r="E2802" s="182"/>
      <c r="F2802" s="104"/>
      <c r="G2802" s="183"/>
      <c r="H2802" s="183"/>
      <c r="I2802" s="176">
        <v>22.51</v>
      </c>
      <c r="J2802" s="176"/>
      <c r="K2802" s="176"/>
      <c r="L2802" s="176"/>
      <c r="M2802" s="176"/>
      <c r="N2802" s="176"/>
      <c r="O2802" s="176">
        <v>22.51</v>
      </c>
      <c r="P2802" s="176"/>
    </row>
    <row r="2803" spans="1:16" ht="14.1" customHeight="1">
      <c r="A2803" s="177" t="s">
        <v>246</v>
      </c>
      <c r="B2803" s="177"/>
      <c r="C2803" s="177"/>
      <c r="D2803" s="177"/>
      <c r="E2803" s="177"/>
      <c r="F2803" s="177"/>
      <c r="G2803" s="177"/>
      <c r="H2803" s="177"/>
      <c r="I2803" s="177"/>
      <c r="J2803" s="177"/>
      <c r="K2803" s="177"/>
      <c r="L2803" s="177"/>
      <c r="M2803" s="177"/>
      <c r="N2803" s="177"/>
      <c r="O2803" s="178">
        <v>67.16</v>
      </c>
      <c r="P2803" s="178"/>
    </row>
    <row r="2804" spans="1:16" ht="14.1" customHeight="1">
      <c r="A2804" s="177" t="s">
        <v>258</v>
      </c>
      <c r="B2804" s="177"/>
      <c r="C2804" s="177"/>
      <c r="D2804" s="177"/>
      <c r="E2804" s="177"/>
      <c r="F2804" s="177"/>
      <c r="G2804" s="177"/>
      <c r="H2804" s="177"/>
      <c r="I2804" s="177"/>
      <c r="J2804" s="177"/>
      <c r="K2804" s="177"/>
      <c r="L2804" s="177"/>
      <c r="M2804" s="177"/>
      <c r="N2804" s="177"/>
      <c r="O2804" s="177"/>
      <c r="P2804" s="177"/>
    </row>
    <row r="2805" spans="1:16" ht="14.1" customHeight="1">
      <c r="A2805" s="181" t="s">
        <v>259</v>
      </c>
      <c r="B2805" s="181"/>
      <c r="C2805" s="181"/>
      <c r="D2805" s="182" t="s">
        <v>260</v>
      </c>
      <c r="E2805" s="182"/>
      <c r="F2805" s="104">
        <v>85.31</v>
      </c>
      <c r="G2805" s="183">
        <v>0.66700000000000004</v>
      </c>
      <c r="H2805" s="183"/>
      <c r="I2805" s="176"/>
      <c r="J2805" s="176"/>
      <c r="K2805" s="176">
        <v>56.901800000000001</v>
      </c>
      <c r="L2805" s="176"/>
      <c r="M2805" s="176"/>
      <c r="N2805" s="176"/>
      <c r="O2805" s="176">
        <v>56.901800000000001</v>
      </c>
      <c r="P2805" s="176"/>
    </row>
    <row r="2806" spans="1:16" ht="14.1" customHeight="1">
      <c r="A2806" s="181" t="s">
        <v>302</v>
      </c>
      <c r="B2806" s="181"/>
      <c r="C2806" s="181"/>
      <c r="D2806" s="182" t="s">
        <v>262</v>
      </c>
      <c r="E2806" s="182"/>
      <c r="F2806" s="104">
        <v>1.91</v>
      </c>
      <c r="G2806" s="183">
        <v>12.8119</v>
      </c>
      <c r="H2806" s="183"/>
      <c r="I2806" s="176"/>
      <c r="J2806" s="176"/>
      <c r="K2806" s="176">
        <v>24.470700000000001</v>
      </c>
      <c r="L2806" s="176"/>
      <c r="M2806" s="176"/>
      <c r="N2806" s="176"/>
      <c r="O2806" s="176">
        <v>24.470700000000001</v>
      </c>
      <c r="P2806" s="176"/>
    </row>
    <row r="2807" spans="1:16" ht="14.1" customHeight="1">
      <c r="A2807" s="181" t="s">
        <v>261</v>
      </c>
      <c r="B2807" s="181"/>
      <c r="C2807" s="181"/>
      <c r="D2807" s="182" t="s">
        <v>262</v>
      </c>
      <c r="E2807" s="182"/>
      <c r="F2807" s="104">
        <v>0.86</v>
      </c>
      <c r="G2807" s="183">
        <v>355.88670000000002</v>
      </c>
      <c r="H2807" s="183"/>
      <c r="I2807" s="176"/>
      <c r="J2807" s="176"/>
      <c r="K2807" s="176">
        <v>306.06259999999997</v>
      </c>
      <c r="L2807" s="176"/>
      <c r="M2807" s="176"/>
      <c r="N2807" s="176"/>
      <c r="O2807" s="176">
        <v>306.06259999999997</v>
      </c>
      <c r="P2807" s="176"/>
    </row>
    <row r="2808" spans="1:16" ht="22.7" customHeight="1">
      <c r="A2808" s="181" t="s">
        <v>263</v>
      </c>
      <c r="B2808" s="181"/>
      <c r="C2808" s="181"/>
      <c r="D2808" s="182" t="s">
        <v>264</v>
      </c>
      <c r="E2808" s="182"/>
      <c r="F2808" s="104">
        <v>1</v>
      </c>
      <c r="G2808" s="183">
        <v>1.270875</v>
      </c>
      <c r="H2808" s="183"/>
      <c r="I2808" s="176"/>
      <c r="J2808" s="176"/>
      <c r="K2808" s="176">
        <v>1.2708999999999999</v>
      </c>
      <c r="L2808" s="176"/>
      <c r="M2808" s="176"/>
      <c r="N2808" s="176"/>
      <c r="O2808" s="176">
        <v>1.2708999999999999</v>
      </c>
      <c r="P2808" s="176"/>
    </row>
    <row r="2809" spans="1:16" ht="32.65" customHeight="1">
      <c r="A2809" s="181" t="s">
        <v>544</v>
      </c>
      <c r="B2809" s="181"/>
      <c r="C2809" s="181"/>
      <c r="D2809" s="182" t="s">
        <v>260</v>
      </c>
      <c r="E2809" s="182"/>
      <c r="F2809" s="104">
        <v>119.6</v>
      </c>
      <c r="G2809" s="183">
        <v>0.60499999999999998</v>
      </c>
      <c r="H2809" s="183"/>
      <c r="I2809" s="176"/>
      <c r="J2809" s="176"/>
      <c r="K2809" s="176">
        <v>72.358000000000004</v>
      </c>
      <c r="L2809" s="176"/>
      <c r="M2809" s="176"/>
      <c r="N2809" s="176"/>
      <c r="O2809" s="176">
        <v>72.358000000000004</v>
      </c>
      <c r="P2809" s="176"/>
    </row>
    <row r="2810" spans="1:16" ht="14.1" customHeight="1">
      <c r="A2810" s="177" t="s">
        <v>273</v>
      </c>
      <c r="B2810" s="177"/>
      <c r="C2810" s="177"/>
      <c r="D2810" s="177"/>
      <c r="E2810" s="177"/>
      <c r="F2810" s="177"/>
      <c r="G2810" s="177"/>
      <c r="H2810" s="177"/>
      <c r="I2810" s="177"/>
      <c r="J2810" s="177"/>
      <c r="K2810" s="177"/>
      <c r="L2810" s="177"/>
      <c r="M2810" s="177"/>
      <c r="N2810" s="177"/>
      <c r="O2810" s="178">
        <v>461.06</v>
      </c>
      <c r="P2810" s="178"/>
    </row>
    <row r="2811" spans="1:16" ht="14.1" customHeight="1">
      <c r="A2811" s="179" t="s">
        <v>247</v>
      </c>
      <c r="B2811" s="179"/>
      <c r="C2811" s="179"/>
      <c r="D2811" s="179"/>
      <c r="E2811" s="179"/>
      <c r="F2811" s="179"/>
      <c r="G2811" s="179"/>
      <c r="H2811" s="179"/>
      <c r="I2811" s="180">
        <v>67.16</v>
      </c>
      <c r="J2811" s="180"/>
      <c r="K2811" s="180">
        <v>461.06</v>
      </c>
      <c r="L2811" s="180"/>
      <c r="M2811" s="180">
        <v>0.89</v>
      </c>
      <c r="N2811" s="180"/>
      <c r="O2811" s="180">
        <v>529.11</v>
      </c>
      <c r="P2811" s="180"/>
    </row>
    <row r="2812" spans="1:16" ht="14.1" customHeight="1">
      <c r="A2812" s="172" t="s">
        <v>248</v>
      </c>
      <c r="B2812" s="172"/>
      <c r="C2812" s="172"/>
      <c r="D2812" s="172"/>
      <c r="E2812" s="172"/>
      <c r="F2812" s="172"/>
      <c r="G2812" s="172"/>
      <c r="H2812" s="172"/>
      <c r="I2812" s="173">
        <v>19.36</v>
      </c>
      <c r="J2812" s="173"/>
      <c r="K2812" s="173">
        <v>132.87</v>
      </c>
      <c r="L2812" s="173"/>
      <c r="M2812" s="173">
        <v>0.26</v>
      </c>
      <c r="N2812" s="173"/>
      <c r="O2812" s="173">
        <v>152.49</v>
      </c>
      <c r="P2812" s="173"/>
    </row>
    <row r="2813" spans="1:16" ht="14.1" customHeight="1">
      <c r="A2813" s="174" t="s">
        <v>249</v>
      </c>
      <c r="B2813" s="174"/>
      <c r="C2813" s="174"/>
      <c r="D2813" s="174"/>
      <c r="E2813" s="174"/>
      <c r="F2813" s="174"/>
      <c r="G2813" s="174"/>
      <c r="H2813" s="174"/>
      <c r="I2813" s="175">
        <v>86.52</v>
      </c>
      <c r="J2813" s="175"/>
      <c r="K2813" s="175">
        <v>593.92999999999995</v>
      </c>
      <c r="L2813" s="175"/>
      <c r="M2813" s="175">
        <v>1.1499999999999999</v>
      </c>
      <c r="N2813" s="175"/>
      <c r="O2813" s="175">
        <v>681.6</v>
      </c>
      <c r="P2813" s="175"/>
    </row>
    <row r="2814" spans="1:16" ht="14.1" customHeight="1">
      <c r="A2814" s="184" t="s">
        <v>583</v>
      </c>
      <c r="B2814" s="184"/>
      <c r="C2814" s="184"/>
      <c r="D2814" s="184"/>
      <c r="E2814" s="184"/>
      <c r="F2814" s="184"/>
      <c r="G2814" s="184"/>
      <c r="H2814" s="184"/>
      <c r="I2814" s="184"/>
      <c r="J2814" s="184"/>
      <c r="K2814" s="184"/>
      <c r="L2814" s="184"/>
      <c r="M2814" s="184"/>
      <c r="N2814" s="184"/>
      <c r="O2814" s="185" t="s">
        <v>251</v>
      </c>
      <c r="P2814" s="185"/>
    </row>
    <row r="2815" spans="1:16" ht="14.1" customHeight="1">
      <c r="A2815" s="177" t="s">
        <v>240</v>
      </c>
      <c r="B2815" s="177"/>
      <c r="C2815" s="177"/>
      <c r="D2815" s="177"/>
      <c r="E2815" s="177"/>
      <c r="F2815" s="177"/>
      <c r="G2815" s="177"/>
      <c r="H2815" s="177"/>
      <c r="I2815" s="177"/>
      <c r="J2815" s="177"/>
      <c r="K2815" s="177"/>
      <c r="L2815" s="177"/>
      <c r="M2815" s="177"/>
      <c r="N2815" s="177"/>
      <c r="O2815" s="177"/>
      <c r="P2815" s="177"/>
    </row>
    <row r="2816" spans="1:16" ht="14.1" customHeight="1">
      <c r="A2816" s="181" t="s">
        <v>359</v>
      </c>
      <c r="B2816" s="181"/>
      <c r="C2816" s="181"/>
      <c r="D2816" s="182" t="s">
        <v>242</v>
      </c>
      <c r="E2816" s="182"/>
      <c r="F2816" s="104">
        <v>5.65</v>
      </c>
      <c r="G2816" s="183">
        <v>0.19760739999999999</v>
      </c>
      <c r="H2816" s="183"/>
      <c r="I2816" s="176">
        <v>1.1165</v>
      </c>
      <c r="J2816" s="176"/>
      <c r="K2816" s="176"/>
      <c r="L2816" s="176"/>
      <c r="M2816" s="176"/>
      <c r="N2816" s="176"/>
      <c r="O2816" s="176">
        <v>1.1165</v>
      </c>
      <c r="P2816" s="176"/>
    </row>
    <row r="2817" spans="1:16" ht="14.1" customHeight="1">
      <c r="A2817" s="181" t="s">
        <v>244</v>
      </c>
      <c r="B2817" s="181"/>
      <c r="C2817" s="181"/>
      <c r="D2817" s="182"/>
      <c r="E2817" s="182"/>
      <c r="F2817" s="104">
        <v>1.1200000000000001</v>
      </c>
      <c r="G2817" s="183">
        <v>0.86899999999999999</v>
      </c>
      <c r="H2817" s="183"/>
      <c r="I2817" s="176">
        <v>0.97019999999999995</v>
      </c>
      <c r="J2817" s="176"/>
      <c r="K2817" s="176"/>
      <c r="L2817" s="176"/>
      <c r="M2817" s="176"/>
      <c r="N2817" s="176"/>
      <c r="O2817" s="176">
        <v>0.97019999999999995</v>
      </c>
      <c r="P2817" s="176"/>
    </row>
    <row r="2818" spans="1:16" ht="14.1" customHeight="1">
      <c r="A2818" s="181" t="s">
        <v>245</v>
      </c>
      <c r="B2818" s="181"/>
      <c r="C2818" s="181"/>
      <c r="D2818" s="182"/>
      <c r="E2818" s="182"/>
      <c r="F2818" s="104"/>
      <c r="G2818" s="183"/>
      <c r="H2818" s="183"/>
      <c r="I2818" s="176">
        <v>1.29</v>
      </c>
      <c r="J2818" s="176"/>
      <c r="K2818" s="176"/>
      <c r="L2818" s="176"/>
      <c r="M2818" s="176"/>
      <c r="N2818" s="176"/>
      <c r="O2818" s="176">
        <v>1.29</v>
      </c>
      <c r="P2818" s="176"/>
    </row>
    <row r="2819" spans="1:16" ht="14.1" customHeight="1">
      <c r="A2819" s="177" t="s">
        <v>246</v>
      </c>
      <c r="B2819" s="177"/>
      <c r="C2819" s="177"/>
      <c r="D2819" s="177"/>
      <c r="E2819" s="177"/>
      <c r="F2819" s="177"/>
      <c r="G2819" s="177"/>
      <c r="H2819" s="177"/>
      <c r="I2819" s="177"/>
      <c r="J2819" s="177"/>
      <c r="K2819" s="177"/>
      <c r="L2819" s="177"/>
      <c r="M2819" s="177"/>
      <c r="N2819" s="177"/>
      <c r="O2819" s="178">
        <v>3.38</v>
      </c>
      <c r="P2819" s="178"/>
    </row>
    <row r="2820" spans="1:16" ht="14.1" customHeight="1">
      <c r="A2820" s="179" t="s">
        <v>247</v>
      </c>
      <c r="B2820" s="179"/>
      <c r="C2820" s="179"/>
      <c r="D2820" s="179"/>
      <c r="E2820" s="179"/>
      <c r="F2820" s="179"/>
      <c r="G2820" s="179"/>
      <c r="H2820" s="179"/>
      <c r="I2820" s="180">
        <v>3.38</v>
      </c>
      <c r="J2820" s="180"/>
      <c r="K2820" s="180"/>
      <c r="L2820" s="180"/>
      <c r="M2820" s="180"/>
      <c r="N2820" s="180"/>
      <c r="O2820" s="180">
        <v>3.38</v>
      </c>
      <c r="P2820" s="180"/>
    </row>
    <row r="2821" spans="1:16" ht="14.1" customHeight="1">
      <c r="A2821" s="172" t="s">
        <v>248</v>
      </c>
      <c r="B2821" s="172"/>
      <c r="C2821" s="172"/>
      <c r="D2821" s="172"/>
      <c r="E2821" s="172"/>
      <c r="F2821" s="172"/>
      <c r="G2821" s="172"/>
      <c r="H2821" s="172"/>
      <c r="I2821" s="173">
        <v>0.97</v>
      </c>
      <c r="J2821" s="173"/>
      <c r="K2821" s="173"/>
      <c r="L2821" s="173"/>
      <c r="M2821" s="173"/>
      <c r="N2821" s="173"/>
      <c r="O2821" s="173">
        <v>0.97</v>
      </c>
      <c r="P2821" s="173"/>
    </row>
    <row r="2822" spans="1:16" ht="14.1" customHeight="1">
      <c r="A2822" s="174" t="s">
        <v>249</v>
      </c>
      <c r="B2822" s="174"/>
      <c r="C2822" s="174"/>
      <c r="D2822" s="174"/>
      <c r="E2822" s="174"/>
      <c r="F2822" s="174"/>
      <c r="G2822" s="174"/>
      <c r="H2822" s="174"/>
      <c r="I2822" s="175">
        <v>4.3499999999999996</v>
      </c>
      <c r="J2822" s="175"/>
      <c r="K2822" s="175"/>
      <c r="L2822" s="175"/>
      <c r="M2822" s="175"/>
      <c r="N2822" s="175"/>
      <c r="O2822" s="175">
        <v>4.3499999999999996</v>
      </c>
      <c r="P2822" s="175"/>
    </row>
    <row r="2823" spans="1:16" ht="14.1" customHeight="1">
      <c r="A2823" s="184" t="s">
        <v>584</v>
      </c>
      <c r="B2823" s="184"/>
      <c r="C2823" s="184"/>
      <c r="D2823" s="184"/>
      <c r="E2823" s="184"/>
      <c r="F2823" s="184"/>
      <c r="G2823" s="184"/>
      <c r="H2823" s="184"/>
      <c r="I2823" s="184"/>
      <c r="J2823" s="184"/>
      <c r="K2823" s="184"/>
      <c r="L2823" s="184"/>
      <c r="M2823" s="184"/>
      <c r="N2823" s="184"/>
      <c r="O2823" s="185" t="s">
        <v>251</v>
      </c>
      <c r="P2823" s="185"/>
    </row>
    <row r="2824" spans="1:16" ht="14.1" customHeight="1">
      <c r="A2824" s="177" t="s">
        <v>240</v>
      </c>
      <c r="B2824" s="177"/>
      <c r="C2824" s="177"/>
      <c r="D2824" s="177"/>
      <c r="E2824" s="177"/>
      <c r="F2824" s="177"/>
      <c r="G2824" s="177"/>
      <c r="H2824" s="177"/>
      <c r="I2824" s="177"/>
      <c r="J2824" s="177"/>
      <c r="K2824" s="177"/>
      <c r="L2824" s="177"/>
      <c r="M2824" s="177"/>
      <c r="N2824" s="177"/>
      <c r="O2824" s="177"/>
      <c r="P2824" s="177"/>
    </row>
    <row r="2825" spans="1:16" ht="14.1" customHeight="1">
      <c r="A2825" s="181" t="s">
        <v>392</v>
      </c>
      <c r="B2825" s="181"/>
      <c r="C2825" s="181"/>
      <c r="D2825" s="182" t="s">
        <v>242</v>
      </c>
      <c r="E2825" s="182"/>
      <c r="F2825" s="104">
        <v>5.86</v>
      </c>
      <c r="G2825" s="183">
        <v>0.6817086</v>
      </c>
      <c r="H2825" s="183"/>
      <c r="I2825" s="176">
        <v>3.9948000000000001</v>
      </c>
      <c r="J2825" s="176"/>
      <c r="K2825" s="176"/>
      <c r="L2825" s="176"/>
      <c r="M2825" s="176"/>
      <c r="N2825" s="176"/>
      <c r="O2825" s="176">
        <v>3.9948000000000001</v>
      </c>
      <c r="P2825" s="176"/>
    </row>
    <row r="2826" spans="1:16" ht="14.1" customHeight="1">
      <c r="A2826" s="181" t="s">
        <v>291</v>
      </c>
      <c r="B2826" s="181"/>
      <c r="C2826" s="181"/>
      <c r="D2826" s="182" t="s">
        <v>242</v>
      </c>
      <c r="E2826" s="182"/>
      <c r="F2826" s="104">
        <v>7.8</v>
      </c>
      <c r="G2826" s="183">
        <v>0.6817086</v>
      </c>
      <c r="H2826" s="183"/>
      <c r="I2826" s="176">
        <v>5.3173000000000004</v>
      </c>
      <c r="J2826" s="176"/>
      <c r="K2826" s="176"/>
      <c r="L2826" s="176"/>
      <c r="M2826" s="176"/>
      <c r="N2826" s="176"/>
      <c r="O2826" s="176">
        <v>5.3173000000000004</v>
      </c>
      <c r="P2826" s="176"/>
    </row>
    <row r="2827" spans="1:16" ht="14.1" customHeight="1">
      <c r="A2827" s="181" t="s">
        <v>359</v>
      </c>
      <c r="B2827" s="181"/>
      <c r="C2827" s="181"/>
      <c r="D2827" s="182" t="s">
        <v>242</v>
      </c>
      <c r="E2827" s="182"/>
      <c r="F2827" s="104">
        <v>5.65</v>
      </c>
      <c r="G2827" s="183">
        <v>0.2</v>
      </c>
      <c r="H2827" s="183"/>
      <c r="I2827" s="176">
        <v>1.1299999999999999</v>
      </c>
      <c r="J2827" s="176"/>
      <c r="K2827" s="176"/>
      <c r="L2827" s="176"/>
      <c r="M2827" s="176"/>
      <c r="N2827" s="176"/>
      <c r="O2827" s="176">
        <v>1.1299999999999999</v>
      </c>
      <c r="P2827" s="176"/>
    </row>
    <row r="2828" spans="1:16" ht="1.9" customHeight="1"/>
    <row r="2829" spans="1:16" ht="14.1" customHeight="1">
      <c r="A2829" s="170" t="s">
        <v>270</v>
      </c>
      <c r="B2829" s="170"/>
      <c r="C2829" s="170"/>
      <c r="D2829" s="170"/>
      <c r="E2829" s="170"/>
      <c r="F2829" s="170"/>
      <c r="G2829" s="170"/>
      <c r="H2829" s="170"/>
      <c r="I2829" s="170"/>
      <c r="J2829" s="170"/>
      <c r="K2829" s="170"/>
      <c r="L2829" s="170"/>
      <c r="M2829" s="170"/>
      <c r="N2829" s="170"/>
      <c r="O2829" s="170"/>
      <c r="P2829" s="170"/>
    </row>
    <row r="2830" spans="1:16" ht="14.1" customHeight="1">
      <c r="A2830" s="171" t="s">
        <v>271</v>
      </c>
      <c r="B2830" s="171"/>
      <c r="C2830" s="171"/>
      <c r="D2830" s="171"/>
      <c r="E2830" s="171"/>
      <c r="F2830" s="171"/>
      <c r="G2830" s="171"/>
      <c r="H2830" s="171"/>
      <c r="I2830" s="171"/>
      <c r="J2830" s="171"/>
      <c r="K2830" s="171"/>
      <c r="L2830" s="171"/>
      <c r="M2830" s="171"/>
      <c r="N2830" s="171"/>
      <c r="O2830" s="171"/>
      <c r="P2830" s="171"/>
    </row>
    <row r="2831" spans="1:16" ht="65.25" customHeight="1">
      <c r="A2831" s="198"/>
      <c r="B2831" s="198"/>
      <c r="C2831" s="198"/>
      <c r="D2831" s="198"/>
      <c r="E2831" s="198"/>
      <c r="F2831" s="198"/>
      <c r="G2831" s="198"/>
      <c r="H2831" s="198"/>
      <c r="I2831" s="198"/>
      <c r="J2831" s="198"/>
      <c r="K2831" s="198"/>
      <c r="L2831" s="198"/>
      <c r="M2831" s="198"/>
      <c r="N2831" s="198"/>
      <c r="O2831" s="198"/>
      <c r="P2831" s="198"/>
    </row>
    <row r="2832" spans="1:16" ht="5.65" customHeight="1"/>
    <row r="2833" spans="1:16" ht="19.7" customHeight="1">
      <c r="A2833" s="199" t="s">
        <v>218</v>
      </c>
      <c r="B2833" s="199"/>
      <c r="C2833" s="199"/>
      <c r="D2833" s="199"/>
      <c r="E2833" s="199"/>
      <c r="F2833" s="199"/>
      <c r="G2833" s="199"/>
      <c r="H2833" s="199"/>
      <c r="I2833" s="199"/>
      <c r="J2833" s="199"/>
      <c r="K2833" s="199"/>
      <c r="L2833" s="199"/>
      <c r="M2833" s="199"/>
      <c r="N2833" s="199"/>
      <c r="O2833" s="199"/>
      <c r="P2833" s="199"/>
    </row>
    <row r="2834" spans="1:16" ht="15.75" customHeight="1">
      <c r="A2834" s="105" t="s">
        <v>117</v>
      </c>
      <c r="B2834" s="196" t="s">
        <v>118</v>
      </c>
      <c r="C2834" s="196"/>
      <c r="D2834" s="196"/>
      <c r="E2834" s="196"/>
      <c r="F2834" s="196"/>
      <c r="G2834" s="196"/>
      <c r="H2834" s="196"/>
      <c r="I2834" s="196"/>
      <c r="J2834" s="196"/>
      <c r="K2834" s="196"/>
      <c r="L2834" s="193" t="s">
        <v>119</v>
      </c>
      <c r="M2834" s="193"/>
      <c r="N2834" s="200" t="s">
        <v>171</v>
      </c>
      <c r="O2834" s="200"/>
      <c r="P2834" s="200"/>
    </row>
    <row r="2835" spans="1:16" ht="12.6" customHeight="1">
      <c r="A2835" s="105" t="s">
        <v>120</v>
      </c>
      <c r="B2835" s="196" t="s">
        <v>121</v>
      </c>
      <c r="C2835" s="196"/>
      <c r="D2835" s="196"/>
      <c r="E2835" s="196"/>
      <c r="F2835" s="196"/>
      <c r="G2835" s="196"/>
      <c r="H2835" s="196"/>
      <c r="I2835" s="196"/>
      <c r="J2835" s="196"/>
      <c r="K2835" s="196"/>
      <c r="L2835" s="193" t="s">
        <v>219</v>
      </c>
      <c r="M2835" s="193"/>
      <c r="N2835" s="194" t="s">
        <v>3435</v>
      </c>
      <c r="O2835" s="194"/>
      <c r="P2835" s="194"/>
    </row>
    <row r="2836" spans="1:16" ht="14.45" customHeight="1">
      <c r="A2836" s="105" t="s">
        <v>220</v>
      </c>
      <c r="B2836" s="193" t="s">
        <v>170</v>
      </c>
      <c r="C2836" s="193"/>
      <c r="D2836" s="193"/>
      <c r="E2836" s="193"/>
      <c r="F2836" s="193"/>
      <c r="G2836" s="193"/>
      <c r="H2836" s="193"/>
      <c r="I2836" s="193"/>
      <c r="J2836" s="193"/>
      <c r="K2836" s="193"/>
      <c r="L2836" s="193" t="s">
        <v>122</v>
      </c>
      <c r="M2836" s="193"/>
      <c r="N2836" s="194"/>
      <c r="O2836" s="194"/>
      <c r="P2836" s="194"/>
    </row>
    <row r="2837" spans="1:16" ht="14.65" customHeight="1">
      <c r="A2837" s="105" t="s">
        <v>221</v>
      </c>
      <c r="B2837" s="193" t="s">
        <v>170</v>
      </c>
      <c r="C2837" s="193"/>
      <c r="D2837" s="193"/>
      <c r="E2837" s="193"/>
      <c r="F2837" s="193"/>
      <c r="G2837" s="193"/>
      <c r="H2837" s="193"/>
      <c r="I2837" s="193"/>
      <c r="J2837" s="193"/>
      <c r="K2837" s="193"/>
      <c r="L2837" s="193" t="s">
        <v>123</v>
      </c>
      <c r="M2837" s="193"/>
      <c r="N2837" s="194" t="s">
        <v>124</v>
      </c>
      <c r="O2837" s="194"/>
      <c r="P2837" s="194"/>
    </row>
    <row r="2838" spans="1:16" ht="26.45" customHeight="1">
      <c r="A2838" s="105" t="s">
        <v>222</v>
      </c>
      <c r="B2838" s="193" t="s">
        <v>170</v>
      </c>
      <c r="C2838" s="193"/>
      <c r="D2838" s="193"/>
      <c r="E2838" s="193"/>
      <c r="F2838" s="193"/>
      <c r="G2838" s="193"/>
      <c r="H2838" s="193"/>
      <c r="I2838" s="193"/>
      <c r="J2838" s="193"/>
      <c r="K2838" s="193"/>
      <c r="L2838" s="193" t="s">
        <v>125</v>
      </c>
      <c r="M2838" s="193"/>
      <c r="N2838" s="195" t="s">
        <v>3503</v>
      </c>
      <c r="O2838" s="195"/>
      <c r="P2838" s="195"/>
    </row>
    <row r="2839" spans="1:16" ht="13.35" customHeight="1">
      <c r="A2839" s="106" t="s">
        <v>126</v>
      </c>
      <c r="B2839" s="188"/>
      <c r="C2839" s="188"/>
      <c r="D2839" s="188"/>
      <c r="E2839" s="188"/>
      <c r="F2839" s="188"/>
      <c r="G2839" s="188"/>
      <c r="H2839" s="188"/>
      <c r="I2839" s="188"/>
      <c r="J2839" s="188"/>
      <c r="K2839" s="188"/>
      <c r="L2839" s="188" t="s">
        <v>127</v>
      </c>
      <c r="M2839" s="188"/>
      <c r="N2839" s="189" t="s">
        <v>173</v>
      </c>
      <c r="O2839" s="189"/>
      <c r="P2839" s="189"/>
    </row>
    <row r="2840" spans="1:16" ht="15.75" customHeight="1">
      <c r="A2840" s="190" t="s">
        <v>223</v>
      </c>
      <c r="B2840" s="190"/>
      <c r="C2840" s="191" t="s">
        <v>224</v>
      </c>
      <c r="D2840" s="191"/>
      <c r="E2840" s="192" t="s">
        <v>225</v>
      </c>
      <c r="F2840" s="192"/>
      <c r="G2840" s="192"/>
      <c r="H2840" s="191" t="s">
        <v>226</v>
      </c>
      <c r="I2840" s="191"/>
      <c r="J2840" s="192" t="s">
        <v>227</v>
      </c>
      <c r="K2840" s="192"/>
      <c r="L2840" s="192"/>
      <c r="M2840" s="192"/>
      <c r="N2840" s="192"/>
      <c r="O2840" s="192"/>
      <c r="P2840" s="103" t="s">
        <v>228</v>
      </c>
    </row>
    <row r="2841" spans="1:16" ht="17.100000000000001" customHeight="1">
      <c r="A2841" s="186" t="s">
        <v>229</v>
      </c>
      <c r="B2841" s="186"/>
      <c r="C2841" s="186"/>
      <c r="D2841" s="187" t="s">
        <v>230</v>
      </c>
      <c r="E2841" s="187"/>
      <c r="F2841" s="187" t="s">
        <v>231</v>
      </c>
      <c r="G2841" s="187" t="s">
        <v>232</v>
      </c>
      <c r="H2841" s="187"/>
      <c r="I2841" s="187" t="s">
        <v>233</v>
      </c>
      <c r="J2841" s="187"/>
      <c r="K2841" s="187"/>
      <c r="L2841" s="187"/>
      <c r="M2841" s="187"/>
      <c r="N2841" s="187"/>
      <c r="O2841" s="187"/>
      <c r="P2841" s="187"/>
    </row>
    <row r="2842" spans="1:16" ht="17.100000000000001" customHeight="1">
      <c r="A2842" s="186"/>
      <c r="B2842" s="186"/>
      <c r="C2842" s="186"/>
      <c r="D2842" s="187"/>
      <c r="E2842" s="187"/>
      <c r="F2842" s="187"/>
      <c r="G2842" s="187"/>
      <c r="H2842" s="187"/>
      <c r="I2842" s="187" t="s">
        <v>234</v>
      </c>
      <c r="J2842" s="187"/>
      <c r="K2842" s="187" t="s">
        <v>235</v>
      </c>
      <c r="L2842" s="187"/>
      <c r="M2842" s="187" t="s">
        <v>236</v>
      </c>
      <c r="N2842" s="187"/>
      <c r="O2842" s="187" t="s">
        <v>237</v>
      </c>
      <c r="P2842" s="187"/>
    </row>
    <row r="2843" spans="1:16" ht="14.1" customHeight="1">
      <c r="A2843" s="181" t="s">
        <v>244</v>
      </c>
      <c r="B2843" s="181"/>
      <c r="C2843" s="181"/>
      <c r="D2843" s="182"/>
      <c r="E2843" s="182"/>
      <c r="F2843" s="104">
        <v>10.44</v>
      </c>
      <c r="G2843" s="183">
        <v>0.86899999999999999</v>
      </c>
      <c r="H2843" s="183"/>
      <c r="I2843" s="176">
        <v>9.0741999999999994</v>
      </c>
      <c r="J2843" s="176"/>
      <c r="K2843" s="176"/>
      <c r="L2843" s="176"/>
      <c r="M2843" s="176"/>
      <c r="N2843" s="176"/>
      <c r="O2843" s="176">
        <v>9.0741999999999994</v>
      </c>
      <c r="P2843" s="176"/>
    </row>
    <row r="2844" spans="1:16" ht="14.1" customHeight="1">
      <c r="A2844" s="181" t="s">
        <v>245</v>
      </c>
      <c r="B2844" s="181"/>
      <c r="C2844" s="181"/>
      <c r="D2844" s="182"/>
      <c r="E2844" s="182"/>
      <c r="F2844" s="104"/>
      <c r="G2844" s="183"/>
      <c r="H2844" s="183"/>
      <c r="I2844" s="176">
        <v>10.34</v>
      </c>
      <c r="J2844" s="176"/>
      <c r="K2844" s="176"/>
      <c r="L2844" s="176"/>
      <c r="M2844" s="176"/>
      <c r="N2844" s="176"/>
      <c r="O2844" s="176">
        <v>10.34</v>
      </c>
      <c r="P2844" s="176"/>
    </row>
    <row r="2845" spans="1:16" ht="14.1" customHeight="1">
      <c r="A2845" s="177" t="s">
        <v>246</v>
      </c>
      <c r="B2845" s="177"/>
      <c r="C2845" s="177"/>
      <c r="D2845" s="177"/>
      <c r="E2845" s="177"/>
      <c r="F2845" s="177"/>
      <c r="G2845" s="177"/>
      <c r="H2845" s="177"/>
      <c r="I2845" s="177"/>
      <c r="J2845" s="177"/>
      <c r="K2845" s="177"/>
      <c r="L2845" s="177"/>
      <c r="M2845" s="177"/>
      <c r="N2845" s="177"/>
      <c r="O2845" s="178">
        <v>29.86</v>
      </c>
      <c r="P2845" s="178"/>
    </row>
    <row r="2846" spans="1:16" ht="14.1" customHeight="1">
      <c r="A2846" s="177" t="s">
        <v>258</v>
      </c>
      <c r="B2846" s="177"/>
      <c r="C2846" s="177"/>
      <c r="D2846" s="177"/>
      <c r="E2846" s="177"/>
      <c r="F2846" s="177"/>
      <c r="G2846" s="177"/>
      <c r="H2846" s="177"/>
      <c r="I2846" s="177"/>
      <c r="J2846" s="177"/>
      <c r="K2846" s="177"/>
      <c r="L2846" s="177"/>
      <c r="M2846" s="177"/>
      <c r="N2846" s="177"/>
      <c r="O2846" s="177"/>
      <c r="P2846" s="177"/>
    </row>
    <row r="2847" spans="1:16" ht="14.1" customHeight="1">
      <c r="A2847" s="181" t="s">
        <v>411</v>
      </c>
      <c r="B2847" s="181"/>
      <c r="C2847" s="181"/>
      <c r="D2847" s="182" t="s">
        <v>282</v>
      </c>
      <c r="E2847" s="182"/>
      <c r="F2847" s="104">
        <v>9.3800000000000008</v>
      </c>
      <c r="G2847" s="183">
        <v>2.3E-2</v>
      </c>
      <c r="H2847" s="183"/>
      <c r="I2847" s="176"/>
      <c r="J2847" s="176"/>
      <c r="K2847" s="176">
        <v>0.2157</v>
      </c>
      <c r="L2847" s="176"/>
      <c r="M2847" s="176"/>
      <c r="N2847" s="176"/>
      <c r="O2847" s="176">
        <v>0.2157</v>
      </c>
      <c r="P2847" s="176"/>
    </row>
    <row r="2848" spans="1:16" ht="14.1" customHeight="1">
      <c r="A2848" s="181" t="s">
        <v>259</v>
      </c>
      <c r="B2848" s="181"/>
      <c r="C2848" s="181"/>
      <c r="D2848" s="182" t="s">
        <v>260</v>
      </c>
      <c r="E2848" s="182"/>
      <c r="F2848" s="104">
        <v>85.31</v>
      </c>
      <c r="G2848" s="183">
        <v>2.75E-2</v>
      </c>
      <c r="H2848" s="183"/>
      <c r="I2848" s="176"/>
      <c r="J2848" s="176"/>
      <c r="K2848" s="176">
        <v>2.3460000000000001</v>
      </c>
      <c r="L2848" s="176"/>
      <c r="M2848" s="176"/>
      <c r="N2848" s="176"/>
      <c r="O2848" s="176">
        <v>2.3460000000000001</v>
      </c>
      <c r="P2848" s="176"/>
    </row>
    <row r="2849" spans="1:16" ht="14.1" customHeight="1">
      <c r="A2849" s="181" t="s">
        <v>393</v>
      </c>
      <c r="B2849" s="181"/>
      <c r="C2849" s="181"/>
      <c r="D2849" s="182" t="s">
        <v>394</v>
      </c>
      <c r="E2849" s="182"/>
      <c r="F2849" s="104">
        <v>43.74</v>
      </c>
      <c r="G2849" s="183">
        <v>0.115</v>
      </c>
      <c r="H2849" s="183"/>
      <c r="I2849" s="176"/>
      <c r="J2849" s="176"/>
      <c r="K2849" s="176">
        <v>5.0301</v>
      </c>
      <c r="L2849" s="176"/>
      <c r="M2849" s="176"/>
      <c r="N2849" s="176"/>
      <c r="O2849" s="176">
        <v>5.0301</v>
      </c>
      <c r="P2849" s="176"/>
    </row>
    <row r="2850" spans="1:16" ht="14.1" customHeight="1">
      <c r="A2850" s="177" t="s">
        <v>273</v>
      </c>
      <c r="B2850" s="177"/>
      <c r="C2850" s="177"/>
      <c r="D2850" s="177"/>
      <c r="E2850" s="177"/>
      <c r="F2850" s="177"/>
      <c r="G2850" s="177"/>
      <c r="H2850" s="177"/>
      <c r="I2850" s="177"/>
      <c r="J2850" s="177"/>
      <c r="K2850" s="177"/>
      <c r="L2850" s="177"/>
      <c r="M2850" s="177"/>
      <c r="N2850" s="177"/>
      <c r="O2850" s="178">
        <v>7.59</v>
      </c>
      <c r="P2850" s="178"/>
    </row>
    <row r="2851" spans="1:16" ht="14.1" customHeight="1">
      <c r="A2851" s="179" t="s">
        <v>247</v>
      </c>
      <c r="B2851" s="179"/>
      <c r="C2851" s="179"/>
      <c r="D2851" s="179"/>
      <c r="E2851" s="179"/>
      <c r="F2851" s="179"/>
      <c r="G2851" s="179"/>
      <c r="H2851" s="179"/>
      <c r="I2851" s="180">
        <v>29.86</v>
      </c>
      <c r="J2851" s="180"/>
      <c r="K2851" s="180">
        <v>7.59</v>
      </c>
      <c r="L2851" s="180"/>
      <c r="M2851" s="180"/>
      <c r="N2851" s="180"/>
      <c r="O2851" s="180">
        <v>37.450000000000003</v>
      </c>
      <c r="P2851" s="180"/>
    </row>
    <row r="2852" spans="1:16" ht="14.1" customHeight="1">
      <c r="A2852" s="172" t="s">
        <v>248</v>
      </c>
      <c r="B2852" s="172"/>
      <c r="C2852" s="172"/>
      <c r="D2852" s="172"/>
      <c r="E2852" s="172"/>
      <c r="F2852" s="172"/>
      <c r="G2852" s="172"/>
      <c r="H2852" s="172"/>
      <c r="I2852" s="173">
        <v>8.6</v>
      </c>
      <c r="J2852" s="173"/>
      <c r="K2852" s="173">
        <v>2.19</v>
      </c>
      <c r="L2852" s="173"/>
      <c r="M2852" s="173"/>
      <c r="N2852" s="173"/>
      <c r="O2852" s="173">
        <v>10.79</v>
      </c>
      <c r="P2852" s="173"/>
    </row>
    <row r="2853" spans="1:16" ht="14.1" customHeight="1">
      <c r="A2853" s="174" t="s">
        <v>249</v>
      </c>
      <c r="B2853" s="174"/>
      <c r="C2853" s="174"/>
      <c r="D2853" s="174"/>
      <c r="E2853" s="174"/>
      <c r="F2853" s="174"/>
      <c r="G2853" s="174"/>
      <c r="H2853" s="174"/>
      <c r="I2853" s="175">
        <v>38.46</v>
      </c>
      <c r="J2853" s="175"/>
      <c r="K2853" s="175">
        <v>9.7799999999999994</v>
      </c>
      <c r="L2853" s="175"/>
      <c r="M2853" s="175"/>
      <c r="N2853" s="175"/>
      <c r="O2853" s="175">
        <v>48.24</v>
      </c>
      <c r="P2853" s="175"/>
    </row>
    <row r="2854" spans="1:16" ht="14.1" customHeight="1">
      <c r="A2854" s="184" t="s">
        <v>585</v>
      </c>
      <c r="B2854" s="184"/>
      <c r="C2854" s="184"/>
      <c r="D2854" s="184"/>
      <c r="E2854" s="184"/>
      <c r="F2854" s="184"/>
      <c r="G2854" s="184"/>
      <c r="H2854" s="184"/>
      <c r="I2854" s="184"/>
      <c r="J2854" s="184"/>
      <c r="K2854" s="184"/>
      <c r="L2854" s="184"/>
      <c r="M2854" s="184"/>
      <c r="N2854" s="184"/>
      <c r="O2854" s="185" t="s">
        <v>251</v>
      </c>
      <c r="P2854" s="185"/>
    </row>
    <row r="2855" spans="1:16" ht="14.1" customHeight="1">
      <c r="A2855" s="177" t="s">
        <v>240</v>
      </c>
      <c r="B2855" s="177"/>
      <c r="C2855" s="177"/>
      <c r="D2855" s="177"/>
      <c r="E2855" s="177"/>
      <c r="F2855" s="177"/>
      <c r="G2855" s="177"/>
      <c r="H2855" s="177"/>
      <c r="I2855" s="177"/>
      <c r="J2855" s="177"/>
      <c r="K2855" s="177"/>
      <c r="L2855" s="177"/>
      <c r="M2855" s="177"/>
      <c r="N2855" s="177"/>
      <c r="O2855" s="177"/>
      <c r="P2855" s="177"/>
    </row>
    <row r="2856" spans="1:16" ht="14.1" customHeight="1">
      <c r="A2856" s="181" t="s">
        <v>292</v>
      </c>
      <c r="B2856" s="181"/>
      <c r="C2856" s="181"/>
      <c r="D2856" s="182" t="s">
        <v>242</v>
      </c>
      <c r="E2856" s="182"/>
      <c r="F2856" s="104">
        <v>7.8</v>
      </c>
      <c r="G2856" s="183">
        <v>3.5500700000000003E-2</v>
      </c>
      <c r="H2856" s="183"/>
      <c r="I2856" s="176">
        <v>0.27689999999999998</v>
      </c>
      <c r="J2856" s="176"/>
      <c r="K2856" s="176"/>
      <c r="L2856" s="176"/>
      <c r="M2856" s="176"/>
      <c r="N2856" s="176"/>
      <c r="O2856" s="176">
        <v>0.27689999999999998</v>
      </c>
      <c r="P2856" s="176"/>
    </row>
    <row r="2857" spans="1:16" ht="14.1" customHeight="1">
      <c r="A2857" s="181" t="s">
        <v>257</v>
      </c>
      <c r="B2857" s="181"/>
      <c r="C2857" s="181"/>
      <c r="D2857" s="182" t="s">
        <v>242</v>
      </c>
      <c r="E2857" s="182"/>
      <c r="F2857" s="104">
        <v>5.65</v>
      </c>
      <c r="G2857" s="183">
        <v>1.2743900000000001E-2</v>
      </c>
      <c r="H2857" s="183"/>
      <c r="I2857" s="176">
        <v>7.1999999999999995E-2</v>
      </c>
      <c r="J2857" s="176"/>
      <c r="K2857" s="176"/>
      <c r="L2857" s="176"/>
      <c r="M2857" s="176"/>
      <c r="N2857" s="176"/>
      <c r="O2857" s="176">
        <v>7.1999999999999995E-2</v>
      </c>
      <c r="P2857" s="176"/>
    </row>
    <row r="2858" spans="1:16" ht="14.1" customHeight="1">
      <c r="A2858" s="181" t="s">
        <v>244</v>
      </c>
      <c r="B2858" s="181"/>
      <c r="C2858" s="181"/>
      <c r="D2858" s="182"/>
      <c r="E2858" s="182"/>
      <c r="F2858" s="104">
        <v>0.35</v>
      </c>
      <c r="G2858" s="183">
        <v>0.86899999999999999</v>
      </c>
      <c r="H2858" s="183"/>
      <c r="I2858" s="176">
        <v>0.30320000000000003</v>
      </c>
      <c r="J2858" s="176"/>
      <c r="K2858" s="176"/>
      <c r="L2858" s="176"/>
      <c r="M2858" s="176"/>
      <c r="N2858" s="176"/>
      <c r="O2858" s="176">
        <v>0.30320000000000003</v>
      </c>
      <c r="P2858" s="176"/>
    </row>
    <row r="2859" spans="1:16" ht="14.1" customHeight="1">
      <c r="A2859" s="181" t="s">
        <v>245</v>
      </c>
      <c r="B2859" s="181"/>
      <c r="C2859" s="181"/>
      <c r="D2859" s="182"/>
      <c r="E2859" s="182"/>
      <c r="F2859" s="104"/>
      <c r="G2859" s="183"/>
      <c r="H2859" s="183"/>
      <c r="I2859" s="176">
        <v>0.36</v>
      </c>
      <c r="J2859" s="176"/>
      <c r="K2859" s="176"/>
      <c r="L2859" s="176"/>
      <c r="M2859" s="176"/>
      <c r="N2859" s="176"/>
      <c r="O2859" s="176">
        <v>0.36</v>
      </c>
      <c r="P2859" s="176"/>
    </row>
    <row r="2860" spans="1:16" ht="14.1" customHeight="1">
      <c r="A2860" s="177" t="s">
        <v>246</v>
      </c>
      <c r="B2860" s="177"/>
      <c r="C2860" s="177"/>
      <c r="D2860" s="177"/>
      <c r="E2860" s="177"/>
      <c r="F2860" s="177"/>
      <c r="G2860" s="177"/>
      <c r="H2860" s="177"/>
      <c r="I2860" s="177"/>
      <c r="J2860" s="177"/>
      <c r="K2860" s="177"/>
      <c r="L2860" s="177"/>
      <c r="M2860" s="177"/>
      <c r="N2860" s="177"/>
      <c r="O2860" s="178">
        <v>1.01</v>
      </c>
      <c r="P2860" s="178"/>
    </row>
    <row r="2861" spans="1:16" ht="14.1" customHeight="1">
      <c r="A2861" s="177" t="s">
        <v>258</v>
      </c>
      <c r="B2861" s="177"/>
      <c r="C2861" s="177"/>
      <c r="D2861" s="177"/>
      <c r="E2861" s="177"/>
      <c r="F2861" s="177"/>
      <c r="G2861" s="177"/>
      <c r="H2861" s="177"/>
      <c r="I2861" s="177"/>
      <c r="J2861" s="177"/>
      <c r="K2861" s="177"/>
      <c r="L2861" s="177"/>
      <c r="M2861" s="177"/>
      <c r="N2861" s="177"/>
      <c r="O2861" s="177"/>
      <c r="P2861" s="177"/>
    </row>
    <row r="2862" spans="1:16" ht="22.7" customHeight="1">
      <c r="A2862" s="181" t="s">
        <v>568</v>
      </c>
      <c r="B2862" s="181"/>
      <c r="C2862" s="181"/>
      <c r="D2862" s="182" t="s">
        <v>282</v>
      </c>
      <c r="E2862" s="182"/>
      <c r="F2862" s="104">
        <v>6.96</v>
      </c>
      <c r="G2862" s="183">
        <v>0.16</v>
      </c>
      <c r="H2862" s="183"/>
      <c r="I2862" s="176"/>
      <c r="J2862" s="176"/>
      <c r="K2862" s="176">
        <v>1.1135999999999999</v>
      </c>
      <c r="L2862" s="176"/>
      <c r="M2862" s="176"/>
      <c r="N2862" s="176"/>
      <c r="O2862" s="176">
        <v>1.1135999999999999</v>
      </c>
      <c r="P2862" s="176"/>
    </row>
    <row r="2863" spans="1:16" ht="14.1" customHeight="1">
      <c r="A2863" s="177" t="s">
        <v>273</v>
      </c>
      <c r="B2863" s="177"/>
      <c r="C2863" s="177"/>
      <c r="D2863" s="177"/>
      <c r="E2863" s="177"/>
      <c r="F2863" s="177"/>
      <c r="G2863" s="177"/>
      <c r="H2863" s="177"/>
      <c r="I2863" s="177"/>
      <c r="J2863" s="177"/>
      <c r="K2863" s="177"/>
      <c r="L2863" s="177"/>
      <c r="M2863" s="177"/>
      <c r="N2863" s="177"/>
      <c r="O2863" s="178">
        <v>1.1100000000000001</v>
      </c>
      <c r="P2863" s="178"/>
    </row>
    <row r="2864" spans="1:16" ht="14.1" customHeight="1">
      <c r="A2864" s="179" t="s">
        <v>247</v>
      </c>
      <c r="B2864" s="179"/>
      <c r="C2864" s="179"/>
      <c r="D2864" s="179"/>
      <c r="E2864" s="179"/>
      <c r="F2864" s="179"/>
      <c r="G2864" s="179"/>
      <c r="H2864" s="179"/>
      <c r="I2864" s="180">
        <v>1.01</v>
      </c>
      <c r="J2864" s="180"/>
      <c r="K2864" s="180">
        <v>1.1100000000000001</v>
      </c>
      <c r="L2864" s="180"/>
      <c r="M2864" s="180"/>
      <c r="N2864" s="180"/>
      <c r="O2864" s="180">
        <v>2.12</v>
      </c>
      <c r="P2864" s="180"/>
    </row>
    <row r="2865" spans="1:16" ht="14.1" customHeight="1">
      <c r="A2865" s="172" t="s">
        <v>248</v>
      </c>
      <c r="B2865" s="172"/>
      <c r="C2865" s="172"/>
      <c r="D2865" s="172"/>
      <c r="E2865" s="172"/>
      <c r="F2865" s="172"/>
      <c r="G2865" s="172"/>
      <c r="H2865" s="172"/>
      <c r="I2865" s="173">
        <v>0.28999999999999998</v>
      </c>
      <c r="J2865" s="173"/>
      <c r="K2865" s="173">
        <v>0.32</v>
      </c>
      <c r="L2865" s="173"/>
      <c r="M2865" s="173"/>
      <c r="N2865" s="173"/>
      <c r="O2865" s="173">
        <v>0.61</v>
      </c>
      <c r="P2865" s="173"/>
    </row>
    <row r="2866" spans="1:16" ht="14.1" customHeight="1">
      <c r="A2866" s="174" t="s">
        <v>249</v>
      </c>
      <c r="B2866" s="174"/>
      <c r="C2866" s="174"/>
      <c r="D2866" s="174"/>
      <c r="E2866" s="174"/>
      <c r="F2866" s="174"/>
      <c r="G2866" s="174"/>
      <c r="H2866" s="174"/>
      <c r="I2866" s="175">
        <v>1.3</v>
      </c>
      <c r="J2866" s="175"/>
      <c r="K2866" s="175">
        <v>1.43</v>
      </c>
      <c r="L2866" s="175"/>
      <c r="M2866" s="175"/>
      <c r="N2866" s="175"/>
      <c r="O2866" s="175">
        <v>2.73</v>
      </c>
      <c r="P2866" s="175"/>
    </row>
    <row r="2867" spans="1:16" ht="14.1" customHeight="1">
      <c r="A2867" s="184" t="s">
        <v>586</v>
      </c>
      <c r="B2867" s="184"/>
      <c r="C2867" s="184"/>
      <c r="D2867" s="184"/>
      <c r="E2867" s="184"/>
      <c r="F2867" s="184"/>
      <c r="G2867" s="184"/>
      <c r="H2867" s="184"/>
      <c r="I2867" s="184"/>
      <c r="J2867" s="184"/>
      <c r="K2867" s="184"/>
      <c r="L2867" s="184"/>
      <c r="M2867" s="184"/>
      <c r="N2867" s="184"/>
      <c r="O2867" s="185" t="s">
        <v>251</v>
      </c>
      <c r="P2867" s="185"/>
    </row>
    <row r="2868" spans="1:16" ht="14.1" customHeight="1">
      <c r="A2868" s="177" t="s">
        <v>240</v>
      </c>
      <c r="B2868" s="177"/>
      <c r="C2868" s="177"/>
      <c r="D2868" s="177"/>
      <c r="E2868" s="177"/>
      <c r="F2868" s="177"/>
      <c r="G2868" s="177"/>
      <c r="H2868" s="177"/>
      <c r="I2868" s="177"/>
      <c r="J2868" s="177"/>
      <c r="K2868" s="177"/>
      <c r="L2868" s="177"/>
      <c r="M2868" s="177"/>
      <c r="N2868" s="177"/>
      <c r="O2868" s="177"/>
      <c r="P2868" s="177"/>
    </row>
    <row r="2869" spans="1:16" ht="14.1" customHeight="1">
      <c r="A2869" s="181" t="s">
        <v>292</v>
      </c>
      <c r="B2869" s="181"/>
      <c r="C2869" s="181"/>
      <c r="D2869" s="182" t="s">
        <v>242</v>
      </c>
      <c r="E2869" s="182"/>
      <c r="F2869" s="104">
        <v>7.8</v>
      </c>
      <c r="G2869" s="183">
        <v>0.31508950000000002</v>
      </c>
      <c r="H2869" s="183"/>
      <c r="I2869" s="176">
        <v>2.4577</v>
      </c>
      <c r="J2869" s="176"/>
      <c r="K2869" s="176"/>
      <c r="L2869" s="176"/>
      <c r="M2869" s="176"/>
      <c r="N2869" s="176"/>
      <c r="O2869" s="176">
        <v>2.4577</v>
      </c>
      <c r="P2869" s="176"/>
    </row>
    <row r="2870" spans="1:16" ht="14.1" customHeight="1">
      <c r="A2870" s="181" t="s">
        <v>257</v>
      </c>
      <c r="B2870" s="181"/>
      <c r="C2870" s="181"/>
      <c r="D2870" s="182" t="s">
        <v>242</v>
      </c>
      <c r="E2870" s="182"/>
      <c r="F2870" s="104">
        <v>5.65</v>
      </c>
      <c r="G2870" s="183">
        <v>0.1151288</v>
      </c>
      <c r="H2870" s="183"/>
      <c r="I2870" s="176">
        <v>0.65049999999999997</v>
      </c>
      <c r="J2870" s="176"/>
      <c r="K2870" s="176"/>
      <c r="L2870" s="176"/>
      <c r="M2870" s="176"/>
      <c r="N2870" s="176"/>
      <c r="O2870" s="176">
        <v>0.65049999999999997</v>
      </c>
      <c r="P2870" s="176"/>
    </row>
    <row r="2871" spans="1:16" ht="14.1" customHeight="1">
      <c r="A2871" s="181" t="s">
        <v>244</v>
      </c>
      <c r="B2871" s="181"/>
      <c r="C2871" s="181"/>
      <c r="D2871" s="182"/>
      <c r="E2871" s="182"/>
      <c r="F2871" s="104">
        <v>3.11</v>
      </c>
      <c r="G2871" s="183">
        <v>0.86899999999999999</v>
      </c>
      <c r="H2871" s="183"/>
      <c r="I2871" s="176">
        <v>2.7010000000000001</v>
      </c>
      <c r="J2871" s="176"/>
      <c r="K2871" s="176"/>
      <c r="L2871" s="176"/>
      <c r="M2871" s="176"/>
      <c r="N2871" s="176"/>
      <c r="O2871" s="176">
        <v>2.7010000000000001</v>
      </c>
      <c r="P2871" s="176"/>
    </row>
    <row r="2872" spans="1:16" ht="14.1" customHeight="1">
      <c r="A2872" s="181" t="s">
        <v>245</v>
      </c>
      <c r="B2872" s="181"/>
      <c r="C2872" s="181"/>
      <c r="D2872" s="182"/>
      <c r="E2872" s="182"/>
      <c r="F2872" s="104"/>
      <c r="G2872" s="183"/>
      <c r="H2872" s="183"/>
      <c r="I2872" s="176">
        <v>3.2</v>
      </c>
      <c r="J2872" s="176"/>
      <c r="K2872" s="176"/>
      <c r="L2872" s="176"/>
      <c r="M2872" s="176"/>
      <c r="N2872" s="176"/>
      <c r="O2872" s="176">
        <v>3.2</v>
      </c>
      <c r="P2872" s="176"/>
    </row>
    <row r="2873" spans="1:16" ht="14.1" customHeight="1">
      <c r="A2873" s="177" t="s">
        <v>246</v>
      </c>
      <c r="B2873" s="177"/>
      <c r="C2873" s="177"/>
      <c r="D2873" s="177"/>
      <c r="E2873" s="177"/>
      <c r="F2873" s="177"/>
      <c r="G2873" s="177"/>
      <c r="H2873" s="177"/>
      <c r="I2873" s="177"/>
      <c r="J2873" s="177"/>
      <c r="K2873" s="177"/>
      <c r="L2873" s="177"/>
      <c r="M2873" s="177"/>
      <c r="N2873" s="177"/>
      <c r="O2873" s="178">
        <v>9.01</v>
      </c>
      <c r="P2873" s="178"/>
    </row>
    <row r="2874" spans="1:16" ht="14.1" customHeight="1">
      <c r="A2874" s="177" t="s">
        <v>258</v>
      </c>
      <c r="B2874" s="177"/>
      <c r="C2874" s="177"/>
      <c r="D2874" s="177"/>
      <c r="E2874" s="177"/>
      <c r="F2874" s="177"/>
      <c r="G2874" s="177"/>
      <c r="H2874" s="177"/>
      <c r="I2874" s="177"/>
      <c r="J2874" s="177"/>
      <c r="K2874" s="177"/>
      <c r="L2874" s="177"/>
      <c r="M2874" s="177"/>
      <c r="N2874" s="177"/>
      <c r="O2874" s="177"/>
      <c r="P2874" s="177"/>
    </row>
    <row r="2875" spans="1:16" ht="22.7" customHeight="1">
      <c r="A2875" s="181" t="s">
        <v>530</v>
      </c>
      <c r="B2875" s="181"/>
      <c r="C2875" s="181"/>
      <c r="D2875" s="182" t="s">
        <v>239</v>
      </c>
      <c r="E2875" s="182"/>
      <c r="F2875" s="104">
        <v>0.72</v>
      </c>
      <c r="G2875" s="183">
        <v>0.1</v>
      </c>
      <c r="H2875" s="183"/>
      <c r="I2875" s="176"/>
      <c r="J2875" s="176"/>
      <c r="K2875" s="176">
        <v>7.1999999999999995E-2</v>
      </c>
      <c r="L2875" s="176"/>
      <c r="M2875" s="176"/>
      <c r="N2875" s="176"/>
      <c r="O2875" s="176">
        <v>7.1999999999999995E-2</v>
      </c>
      <c r="P2875" s="176"/>
    </row>
    <row r="2876" spans="1:16" ht="22.7" customHeight="1">
      <c r="A2876" s="181" t="s">
        <v>587</v>
      </c>
      <c r="B2876" s="181"/>
      <c r="C2876" s="181"/>
      <c r="D2876" s="182" t="s">
        <v>262</v>
      </c>
      <c r="E2876" s="182"/>
      <c r="F2876" s="104">
        <v>2.13</v>
      </c>
      <c r="G2876" s="183">
        <v>1.5550200000000001</v>
      </c>
      <c r="H2876" s="183"/>
      <c r="I2876" s="176"/>
      <c r="J2876" s="176"/>
      <c r="K2876" s="176">
        <v>3.3121999999999998</v>
      </c>
      <c r="L2876" s="176"/>
      <c r="M2876" s="176"/>
      <c r="N2876" s="176"/>
      <c r="O2876" s="176">
        <v>3.3121999999999998</v>
      </c>
      <c r="P2876" s="176"/>
    </row>
    <row r="2877" spans="1:16" ht="11.45" customHeight="1"/>
    <row r="2878" spans="1:16" ht="14.1" customHeight="1">
      <c r="A2878" s="170" t="s">
        <v>270</v>
      </c>
      <c r="B2878" s="170"/>
      <c r="C2878" s="170"/>
      <c r="D2878" s="170"/>
      <c r="E2878" s="170"/>
      <c r="F2878" s="170"/>
      <c r="G2878" s="170"/>
      <c r="H2878" s="170"/>
      <c r="I2878" s="170"/>
      <c r="J2878" s="170"/>
      <c r="K2878" s="170"/>
      <c r="L2878" s="170"/>
      <c r="M2878" s="170"/>
      <c r="N2878" s="170"/>
      <c r="O2878" s="170"/>
      <c r="P2878" s="170"/>
    </row>
    <row r="2879" spans="1:16" ht="14.1" customHeight="1">
      <c r="A2879" s="171" t="s">
        <v>271</v>
      </c>
      <c r="B2879" s="171"/>
      <c r="C2879" s="171"/>
      <c r="D2879" s="171"/>
      <c r="E2879" s="171"/>
      <c r="F2879" s="171"/>
      <c r="G2879" s="171"/>
      <c r="H2879" s="171"/>
      <c r="I2879" s="171"/>
      <c r="J2879" s="171"/>
      <c r="K2879" s="171"/>
      <c r="L2879" s="171"/>
      <c r="M2879" s="171"/>
      <c r="N2879" s="171"/>
      <c r="O2879" s="171"/>
      <c r="P2879" s="171"/>
    </row>
    <row r="2880" spans="1:16" ht="65.25" customHeight="1">
      <c r="A2880" s="198"/>
      <c r="B2880" s="198"/>
      <c r="C2880" s="198"/>
      <c r="D2880" s="198"/>
      <c r="E2880" s="198"/>
      <c r="F2880" s="198"/>
      <c r="G2880" s="198"/>
      <c r="H2880" s="198"/>
      <c r="I2880" s="198"/>
      <c r="J2880" s="198"/>
      <c r="K2880" s="198"/>
      <c r="L2880" s="198"/>
      <c r="M2880" s="198"/>
      <c r="N2880" s="198"/>
      <c r="O2880" s="198"/>
      <c r="P2880" s="198"/>
    </row>
    <row r="2881" spans="1:16" ht="5.65" customHeight="1"/>
    <row r="2882" spans="1:16" ht="19.7" customHeight="1">
      <c r="A2882" s="199" t="s">
        <v>218</v>
      </c>
      <c r="B2882" s="199"/>
      <c r="C2882" s="199"/>
      <c r="D2882" s="199"/>
      <c r="E2882" s="199"/>
      <c r="F2882" s="199"/>
      <c r="G2882" s="199"/>
      <c r="H2882" s="199"/>
      <c r="I2882" s="199"/>
      <c r="J2882" s="199"/>
      <c r="K2882" s="199"/>
      <c r="L2882" s="199"/>
      <c r="M2882" s="199"/>
      <c r="N2882" s="199"/>
      <c r="O2882" s="199"/>
      <c r="P2882" s="199"/>
    </row>
    <row r="2883" spans="1:16" ht="15.75" customHeight="1">
      <c r="A2883" s="105" t="s">
        <v>117</v>
      </c>
      <c r="B2883" s="196" t="s">
        <v>118</v>
      </c>
      <c r="C2883" s="196"/>
      <c r="D2883" s="196"/>
      <c r="E2883" s="196"/>
      <c r="F2883" s="196"/>
      <c r="G2883" s="196"/>
      <c r="H2883" s="196"/>
      <c r="I2883" s="196"/>
      <c r="J2883" s="196"/>
      <c r="K2883" s="196"/>
      <c r="L2883" s="193" t="s">
        <v>119</v>
      </c>
      <c r="M2883" s="193"/>
      <c r="N2883" s="200" t="s">
        <v>171</v>
      </c>
      <c r="O2883" s="200"/>
      <c r="P2883" s="200"/>
    </row>
    <row r="2884" spans="1:16" ht="12.6" customHeight="1">
      <c r="A2884" s="105" t="s">
        <v>120</v>
      </c>
      <c r="B2884" s="196" t="s">
        <v>121</v>
      </c>
      <c r="C2884" s="196"/>
      <c r="D2884" s="196"/>
      <c r="E2884" s="196"/>
      <c r="F2884" s="196"/>
      <c r="G2884" s="196"/>
      <c r="H2884" s="196"/>
      <c r="I2884" s="196"/>
      <c r="J2884" s="196"/>
      <c r="K2884" s="196"/>
      <c r="L2884" s="193" t="s">
        <v>219</v>
      </c>
      <c r="M2884" s="193"/>
      <c r="N2884" s="194" t="s">
        <v>3435</v>
      </c>
      <c r="O2884" s="194"/>
      <c r="P2884" s="194"/>
    </row>
    <row r="2885" spans="1:16" ht="14.45" customHeight="1">
      <c r="A2885" s="105" t="s">
        <v>220</v>
      </c>
      <c r="B2885" s="193" t="s">
        <v>170</v>
      </c>
      <c r="C2885" s="193"/>
      <c r="D2885" s="193"/>
      <c r="E2885" s="193"/>
      <c r="F2885" s="193"/>
      <c r="G2885" s="193"/>
      <c r="H2885" s="193"/>
      <c r="I2885" s="193"/>
      <c r="J2885" s="193"/>
      <c r="K2885" s="193"/>
      <c r="L2885" s="193" t="s">
        <v>122</v>
      </c>
      <c r="M2885" s="193"/>
      <c r="N2885" s="194"/>
      <c r="O2885" s="194"/>
      <c r="P2885" s="194"/>
    </row>
    <row r="2886" spans="1:16" ht="14.65" customHeight="1">
      <c r="A2886" s="105" t="s">
        <v>221</v>
      </c>
      <c r="B2886" s="193" t="s">
        <v>170</v>
      </c>
      <c r="C2886" s="193"/>
      <c r="D2886" s="193"/>
      <c r="E2886" s="193"/>
      <c r="F2886" s="193"/>
      <c r="G2886" s="193"/>
      <c r="H2886" s="193"/>
      <c r="I2886" s="193"/>
      <c r="J2886" s="193"/>
      <c r="K2886" s="193"/>
      <c r="L2886" s="193" t="s">
        <v>123</v>
      </c>
      <c r="M2886" s="193"/>
      <c r="N2886" s="194" t="s">
        <v>124</v>
      </c>
      <c r="O2886" s="194"/>
      <c r="P2886" s="194"/>
    </row>
    <row r="2887" spans="1:16" ht="26.45" customHeight="1">
      <c r="A2887" s="105" t="s">
        <v>222</v>
      </c>
      <c r="B2887" s="193" t="s">
        <v>170</v>
      </c>
      <c r="C2887" s="193"/>
      <c r="D2887" s="193"/>
      <c r="E2887" s="193"/>
      <c r="F2887" s="193"/>
      <c r="G2887" s="193"/>
      <c r="H2887" s="193"/>
      <c r="I2887" s="193"/>
      <c r="J2887" s="193"/>
      <c r="K2887" s="193"/>
      <c r="L2887" s="193" t="s">
        <v>125</v>
      </c>
      <c r="M2887" s="193"/>
      <c r="N2887" s="195" t="s">
        <v>3504</v>
      </c>
      <c r="O2887" s="195"/>
      <c r="P2887" s="195"/>
    </row>
    <row r="2888" spans="1:16" ht="13.35" customHeight="1">
      <c r="A2888" s="106" t="s">
        <v>126</v>
      </c>
      <c r="B2888" s="188"/>
      <c r="C2888" s="188"/>
      <c r="D2888" s="188"/>
      <c r="E2888" s="188"/>
      <c r="F2888" s="188"/>
      <c r="G2888" s="188"/>
      <c r="H2888" s="188"/>
      <c r="I2888" s="188"/>
      <c r="J2888" s="188"/>
      <c r="K2888" s="188"/>
      <c r="L2888" s="188" t="s">
        <v>127</v>
      </c>
      <c r="M2888" s="188"/>
      <c r="N2888" s="189" t="s">
        <v>173</v>
      </c>
      <c r="O2888" s="189"/>
      <c r="P2888" s="189"/>
    </row>
    <row r="2889" spans="1:16" ht="15.75" customHeight="1">
      <c r="A2889" s="190" t="s">
        <v>223</v>
      </c>
      <c r="B2889" s="190"/>
      <c r="C2889" s="191" t="s">
        <v>224</v>
      </c>
      <c r="D2889" s="191"/>
      <c r="E2889" s="192" t="s">
        <v>225</v>
      </c>
      <c r="F2889" s="192"/>
      <c r="G2889" s="192"/>
      <c r="H2889" s="191" t="s">
        <v>226</v>
      </c>
      <c r="I2889" s="191"/>
      <c r="J2889" s="192" t="s">
        <v>227</v>
      </c>
      <c r="K2889" s="192"/>
      <c r="L2889" s="192"/>
      <c r="M2889" s="192"/>
      <c r="N2889" s="192"/>
      <c r="O2889" s="192"/>
      <c r="P2889" s="103" t="s">
        <v>228</v>
      </c>
    </row>
    <row r="2890" spans="1:16" ht="17.100000000000001" customHeight="1">
      <c r="A2890" s="186" t="s">
        <v>229</v>
      </c>
      <c r="B2890" s="186"/>
      <c r="C2890" s="186"/>
      <c r="D2890" s="187" t="s">
        <v>230</v>
      </c>
      <c r="E2890" s="187"/>
      <c r="F2890" s="187" t="s">
        <v>231</v>
      </c>
      <c r="G2890" s="187" t="s">
        <v>232</v>
      </c>
      <c r="H2890" s="187"/>
      <c r="I2890" s="187" t="s">
        <v>233</v>
      </c>
      <c r="J2890" s="187"/>
      <c r="K2890" s="187"/>
      <c r="L2890" s="187"/>
      <c r="M2890" s="187"/>
      <c r="N2890" s="187"/>
      <c r="O2890" s="187"/>
      <c r="P2890" s="187"/>
    </row>
    <row r="2891" spans="1:16" ht="17.100000000000001" customHeight="1">
      <c r="A2891" s="186"/>
      <c r="B2891" s="186"/>
      <c r="C2891" s="186"/>
      <c r="D2891" s="187"/>
      <c r="E2891" s="187"/>
      <c r="F2891" s="187"/>
      <c r="G2891" s="187"/>
      <c r="H2891" s="187"/>
      <c r="I2891" s="187" t="s">
        <v>234</v>
      </c>
      <c r="J2891" s="187"/>
      <c r="K2891" s="187" t="s">
        <v>235</v>
      </c>
      <c r="L2891" s="187"/>
      <c r="M2891" s="187" t="s">
        <v>236</v>
      </c>
      <c r="N2891" s="187"/>
      <c r="O2891" s="187" t="s">
        <v>237</v>
      </c>
      <c r="P2891" s="187"/>
    </row>
    <row r="2892" spans="1:16" ht="14.1" customHeight="1">
      <c r="A2892" s="177" t="s">
        <v>273</v>
      </c>
      <c r="B2892" s="177"/>
      <c r="C2892" s="177"/>
      <c r="D2892" s="177"/>
      <c r="E2892" s="177"/>
      <c r="F2892" s="177"/>
      <c r="G2892" s="177"/>
      <c r="H2892" s="177"/>
      <c r="I2892" s="177"/>
      <c r="J2892" s="177"/>
      <c r="K2892" s="177"/>
      <c r="L2892" s="177"/>
      <c r="M2892" s="177"/>
      <c r="N2892" s="177"/>
      <c r="O2892" s="178">
        <v>3.38</v>
      </c>
      <c r="P2892" s="178"/>
    </row>
    <row r="2893" spans="1:16" ht="14.1" customHeight="1">
      <c r="A2893" s="179" t="s">
        <v>247</v>
      </c>
      <c r="B2893" s="179"/>
      <c r="C2893" s="179"/>
      <c r="D2893" s="179"/>
      <c r="E2893" s="179"/>
      <c r="F2893" s="179"/>
      <c r="G2893" s="179"/>
      <c r="H2893" s="179"/>
      <c r="I2893" s="180">
        <v>9.01</v>
      </c>
      <c r="J2893" s="180"/>
      <c r="K2893" s="180">
        <v>3.38</v>
      </c>
      <c r="L2893" s="180"/>
      <c r="M2893" s="180"/>
      <c r="N2893" s="180"/>
      <c r="O2893" s="180">
        <v>12.39</v>
      </c>
      <c r="P2893" s="180"/>
    </row>
    <row r="2894" spans="1:16" ht="14.1" customHeight="1">
      <c r="A2894" s="172" t="s">
        <v>248</v>
      </c>
      <c r="B2894" s="172"/>
      <c r="C2894" s="172"/>
      <c r="D2894" s="172"/>
      <c r="E2894" s="172"/>
      <c r="F2894" s="172"/>
      <c r="G2894" s="172"/>
      <c r="H2894" s="172"/>
      <c r="I2894" s="173">
        <v>2.6</v>
      </c>
      <c r="J2894" s="173"/>
      <c r="K2894" s="173">
        <v>0.97</v>
      </c>
      <c r="L2894" s="173"/>
      <c r="M2894" s="173"/>
      <c r="N2894" s="173"/>
      <c r="O2894" s="173">
        <v>3.57</v>
      </c>
      <c r="P2894" s="173"/>
    </row>
    <row r="2895" spans="1:16" ht="14.1" customHeight="1">
      <c r="A2895" s="174" t="s">
        <v>249</v>
      </c>
      <c r="B2895" s="174"/>
      <c r="C2895" s="174"/>
      <c r="D2895" s="174"/>
      <c r="E2895" s="174"/>
      <c r="F2895" s="174"/>
      <c r="G2895" s="174"/>
      <c r="H2895" s="174"/>
      <c r="I2895" s="175">
        <v>11.61</v>
      </c>
      <c r="J2895" s="175"/>
      <c r="K2895" s="175">
        <v>4.3499999999999996</v>
      </c>
      <c r="L2895" s="175"/>
      <c r="M2895" s="175"/>
      <c r="N2895" s="175"/>
      <c r="O2895" s="175">
        <v>15.96</v>
      </c>
      <c r="P2895" s="175"/>
    </row>
    <row r="2896" spans="1:16" ht="14.1" customHeight="1">
      <c r="A2896" s="184" t="s">
        <v>588</v>
      </c>
      <c r="B2896" s="184"/>
      <c r="C2896" s="184"/>
      <c r="D2896" s="184"/>
      <c r="E2896" s="184"/>
      <c r="F2896" s="184"/>
      <c r="G2896" s="184"/>
      <c r="H2896" s="184"/>
      <c r="I2896" s="184"/>
      <c r="J2896" s="184"/>
      <c r="K2896" s="184"/>
      <c r="L2896" s="184"/>
      <c r="M2896" s="184"/>
      <c r="N2896" s="184"/>
      <c r="O2896" s="185" t="s">
        <v>251</v>
      </c>
      <c r="P2896" s="185"/>
    </row>
    <row r="2897" spans="1:16" ht="14.1" customHeight="1">
      <c r="A2897" s="177" t="s">
        <v>240</v>
      </c>
      <c r="B2897" s="177"/>
      <c r="C2897" s="177"/>
      <c r="D2897" s="177"/>
      <c r="E2897" s="177"/>
      <c r="F2897" s="177"/>
      <c r="G2897" s="177"/>
      <c r="H2897" s="177"/>
      <c r="I2897" s="177"/>
      <c r="J2897" s="177"/>
      <c r="K2897" s="177"/>
      <c r="L2897" s="177"/>
      <c r="M2897" s="177"/>
      <c r="N2897" s="177"/>
      <c r="O2897" s="177"/>
      <c r="P2897" s="177"/>
    </row>
    <row r="2898" spans="1:16" ht="14.1" customHeight="1">
      <c r="A2898" s="181" t="s">
        <v>292</v>
      </c>
      <c r="B2898" s="181"/>
      <c r="C2898" s="181"/>
      <c r="D2898" s="182" t="s">
        <v>242</v>
      </c>
      <c r="E2898" s="182"/>
      <c r="F2898" s="104">
        <v>7.8</v>
      </c>
      <c r="G2898" s="183">
        <v>0.19021579999999999</v>
      </c>
      <c r="H2898" s="183"/>
      <c r="I2898" s="176">
        <v>1.4837</v>
      </c>
      <c r="J2898" s="176"/>
      <c r="K2898" s="176"/>
      <c r="L2898" s="176"/>
      <c r="M2898" s="176"/>
      <c r="N2898" s="176"/>
      <c r="O2898" s="176">
        <v>1.4837</v>
      </c>
      <c r="P2898" s="176"/>
    </row>
    <row r="2899" spans="1:16" ht="14.1" customHeight="1">
      <c r="A2899" s="181" t="s">
        <v>257</v>
      </c>
      <c r="B2899" s="181"/>
      <c r="C2899" s="181"/>
      <c r="D2899" s="182" t="s">
        <v>242</v>
      </c>
      <c r="E2899" s="182"/>
      <c r="F2899" s="104">
        <v>5.65</v>
      </c>
      <c r="G2899" s="183">
        <v>7.0186600000000002E-2</v>
      </c>
      <c r="H2899" s="183"/>
      <c r="I2899" s="176">
        <v>0.39660000000000001</v>
      </c>
      <c r="J2899" s="176"/>
      <c r="K2899" s="176"/>
      <c r="L2899" s="176"/>
      <c r="M2899" s="176"/>
      <c r="N2899" s="176"/>
      <c r="O2899" s="176">
        <v>0.39660000000000001</v>
      </c>
      <c r="P2899" s="176"/>
    </row>
    <row r="2900" spans="1:16" ht="14.1" customHeight="1">
      <c r="A2900" s="181" t="s">
        <v>244</v>
      </c>
      <c r="B2900" s="181"/>
      <c r="C2900" s="181"/>
      <c r="D2900" s="182"/>
      <c r="E2900" s="182"/>
      <c r="F2900" s="104">
        <v>1.88</v>
      </c>
      <c r="G2900" s="183">
        <v>0.86899999999999999</v>
      </c>
      <c r="H2900" s="183"/>
      <c r="I2900" s="176">
        <v>1.6339999999999999</v>
      </c>
      <c r="J2900" s="176"/>
      <c r="K2900" s="176"/>
      <c r="L2900" s="176"/>
      <c r="M2900" s="176"/>
      <c r="N2900" s="176"/>
      <c r="O2900" s="176">
        <v>1.6339999999999999</v>
      </c>
      <c r="P2900" s="176"/>
    </row>
    <row r="2901" spans="1:16" ht="14.1" customHeight="1">
      <c r="A2901" s="181" t="s">
        <v>245</v>
      </c>
      <c r="B2901" s="181"/>
      <c r="C2901" s="181"/>
      <c r="D2901" s="182"/>
      <c r="E2901" s="182"/>
      <c r="F2901" s="104"/>
      <c r="G2901" s="183"/>
      <c r="H2901" s="183"/>
      <c r="I2901" s="176">
        <v>1.94</v>
      </c>
      <c r="J2901" s="176"/>
      <c r="K2901" s="176"/>
      <c r="L2901" s="176"/>
      <c r="M2901" s="176"/>
      <c r="N2901" s="176"/>
      <c r="O2901" s="176">
        <v>1.94</v>
      </c>
      <c r="P2901" s="176"/>
    </row>
    <row r="2902" spans="1:16" ht="14.1" customHeight="1">
      <c r="A2902" s="177" t="s">
        <v>246</v>
      </c>
      <c r="B2902" s="177"/>
      <c r="C2902" s="177"/>
      <c r="D2902" s="177"/>
      <c r="E2902" s="177"/>
      <c r="F2902" s="177"/>
      <c r="G2902" s="177"/>
      <c r="H2902" s="177"/>
      <c r="I2902" s="177"/>
      <c r="J2902" s="177"/>
      <c r="K2902" s="177"/>
      <c r="L2902" s="177"/>
      <c r="M2902" s="177"/>
      <c r="N2902" s="177"/>
      <c r="O2902" s="178">
        <v>5.45</v>
      </c>
      <c r="P2902" s="178"/>
    </row>
    <row r="2903" spans="1:16" ht="14.1" customHeight="1">
      <c r="A2903" s="177" t="s">
        <v>258</v>
      </c>
      <c r="B2903" s="177"/>
      <c r="C2903" s="177"/>
      <c r="D2903" s="177"/>
      <c r="E2903" s="177"/>
      <c r="F2903" s="177"/>
      <c r="G2903" s="177"/>
      <c r="H2903" s="177"/>
      <c r="I2903" s="177"/>
      <c r="J2903" s="177"/>
      <c r="K2903" s="177"/>
      <c r="L2903" s="177"/>
      <c r="M2903" s="177"/>
      <c r="N2903" s="177"/>
      <c r="O2903" s="177"/>
      <c r="P2903" s="177"/>
    </row>
    <row r="2904" spans="1:16" ht="22.7" customHeight="1">
      <c r="A2904" s="181" t="s">
        <v>281</v>
      </c>
      <c r="B2904" s="181"/>
      <c r="C2904" s="181"/>
      <c r="D2904" s="182" t="s">
        <v>282</v>
      </c>
      <c r="E2904" s="182"/>
      <c r="F2904" s="104">
        <v>22.82</v>
      </c>
      <c r="G2904" s="183">
        <v>0.33</v>
      </c>
      <c r="H2904" s="183"/>
      <c r="I2904" s="176"/>
      <c r="J2904" s="176"/>
      <c r="K2904" s="176">
        <v>7.5305999999999997</v>
      </c>
      <c r="L2904" s="176"/>
      <c r="M2904" s="176"/>
      <c r="N2904" s="176"/>
      <c r="O2904" s="176">
        <v>7.5305999999999997</v>
      </c>
      <c r="P2904" s="176"/>
    </row>
    <row r="2905" spans="1:16" ht="14.1" customHeight="1">
      <c r="A2905" s="177" t="s">
        <v>273</v>
      </c>
      <c r="B2905" s="177"/>
      <c r="C2905" s="177"/>
      <c r="D2905" s="177"/>
      <c r="E2905" s="177"/>
      <c r="F2905" s="177"/>
      <c r="G2905" s="177"/>
      <c r="H2905" s="177"/>
      <c r="I2905" s="177"/>
      <c r="J2905" s="177"/>
      <c r="K2905" s="177"/>
      <c r="L2905" s="177"/>
      <c r="M2905" s="177"/>
      <c r="N2905" s="177"/>
      <c r="O2905" s="178">
        <v>7.53</v>
      </c>
      <c r="P2905" s="178"/>
    </row>
    <row r="2906" spans="1:16" ht="14.1" customHeight="1">
      <c r="A2906" s="179" t="s">
        <v>247</v>
      </c>
      <c r="B2906" s="179"/>
      <c r="C2906" s="179"/>
      <c r="D2906" s="179"/>
      <c r="E2906" s="179"/>
      <c r="F2906" s="179"/>
      <c r="G2906" s="179"/>
      <c r="H2906" s="179"/>
      <c r="I2906" s="180">
        <v>5.45</v>
      </c>
      <c r="J2906" s="180"/>
      <c r="K2906" s="180">
        <v>7.53</v>
      </c>
      <c r="L2906" s="180"/>
      <c r="M2906" s="180"/>
      <c r="N2906" s="180"/>
      <c r="O2906" s="180">
        <v>12.98</v>
      </c>
      <c r="P2906" s="180"/>
    </row>
    <row r="2907" spans="1:16" ht="14.1" customHeight="1">
      <c r="A2907" s="172" t="s">
        <v>248</v>
      </c>
      <c r="B2907" s="172"/>
      <c r="C2907" s="172"/>
      <c r="D2907" s="172"/>
      <c r="E2907" s="172"/>
      <c r="F2907" s="172"/>
      <c r="G2907" s="172"/>
      <c r="H2907" s="172"/>
      <c r="I2907" s="173">
        <v>1.57</v>
      </c>
      <c r="J2907" s="173"/>
      <c r="K2907" s="173">
        <v>2.17</v>
      </c>
      <c r="L2907" s="173"/>
      <c r="M2907" s="173"/>
      <c r="N2907" s="173"/>
      <c r="O2907" s="173">
        <v>3.74</v>
      </c>
      <c r="P2907" s="173"/>
    </row>
    <row r="2908" spans="1:16" ht="14.1" customHeight="1">
      <c r="A2908" s="174" t="s">
        <v>249</v>
      </c>
      <c r="B2908" s="174"/>
      <c r="C2908" s="174"/>
      <c r="D2908" s="174"/>
      <c r="E2908" s="174"/>
      <c r="F2908" s="174"/>
      <c r="G2908" s="174"/>
      <c r="H2908" s="174"/>
      <c r="I2908" s="175">
        <v>7.02</v>
      </c>
      <c r="J2908" s="175"/>
      <c r="K2908" s="175">
        <v>9.6999999999999993</v>
      </c>
      <c r="L2908" s="175"/>
      <c r="M2908" s="175"/>
      <c r="N2908" s="175"/>
      <c r="O2908" s="175">
        <v>16.72</v>
      </c>
      <c r="P2908" s="175"/>
    </row>
    <row r="2909" spans="1:16" ht="14.1" customHeight="1">
      <c r="A2909" s="184" t="s">
        <v>589</v>
      </c>
      <c r="B2909" s="184"/>
      <c r="C2909" s="184"/>
      <c r="D2909" s="184"/>
      <c r="E2909" s="184"/>
      <c r="F2909" s="184"/>
      <c r="G2909" s="184"/>
      <c r="H2909" s="184"/>
      <c r="I2909" s="184"/>
      <c r="J2909" s="184"/>
      <c r="K2909" s="184"/>
      <c r="L2909" s="184"/>
      <c r="M2909" s="184"/>
      <c r="N2909" s="184"/>
      <c r="O2909" s="185" t="s">
        <v>251</v>
      </c>
      <c r="P2909" s="185"/>
    </row>
    <row r="2910" spans="1:16" ht="14.1" customHeight="1">
      <c r="A2910" s="177" t="s">
        <v>240</v>
      </c>
      <c r="B2910" s="177"/>
      <c r="C2910" s="177"/>
      <c r="D2910" s="177"/>
      <c r="E2910" s="177"/>
      <c r="F2910" s="177"/>
      <c r="G2910" s="177"/>
      <c r="H2910" s="177"/>
      <c r="I2910" s="177"/>
      <c r="J2910" s="177"/>
      <c r="K2910" s="177"/>
      <c r="L2910" s="177"/>
      <c r="M2910" s="177"/>
      <c r="N2910" s="177"/>
      <c r="O2910" s="177"/>
      <c r="P2910" s="177"/>
    </row>
    <row r="2911" spans="1:16" ht="14.1" customHeight="1">
      <c r="A2911" s="181" t="s">
        <v>590</v>
      </c>
      <c r="B2911" s="181"/>
      <c r="C2911" s="181"/>
      <c r="D2911" s="182" t="s">
        <v>242</v>
      </c>
      <c r="E2911" s="182"/>
      <c r="F2911" s="104">
        <v>7.8</v>
      </c>
      <c r="G2911" s="183">
        <v>0.27082850000000003</v>
      </c>
      <c r="H2911" s="183"/>
      <c r="I2911" s="176">
        <v>2.1124999999999998</v>
      </c>
      <c r="J2911" s="176"/>
      <c r="K2911" s="176"/>
      <c r="L2911" s="176"/>
      <c r="M2911" s="176"/>
      <c r="N2911" s="176"/>
      <c r="O2911" s="176">
        <v>2.1124999999999998</v>
      </c>
      <c r="P2911" s="176"/>
    </row>
    <row r="2912" spans="1:16" ht="14.1" customHeight="1">
      <c r="A2912" s="181" t="s">
        <v>359</v>
      </c>
      <c r="B2912" s="181"/>
      <c r="C2912" s="181"/>
      <c r="D2912" s="182" t="s">
        <v>242</v>
      </c>
      <c r="E2912" s="182"/>
      <c r="F2912" s="104">
        <v>5.65</v>
      </c>
      <c r="G2912" s="183">
        <v>0.27082850000000003</v>
      </c>
      <c r="H2912" s="183"/>
      <c r="I2912" s="176">
        <v>1.5302</v>
      </c>
      <c r="J2912" s="176"/>
      <c r="K2912" s="176"/>
      <c r="L2912" s="176"/>
      <c r="M2912" s="176"/>
      <c r="N2912" s="176"/>
      <c r="O2912" s="176">
        <v>1.5302</v>
      </c>
      <c r="P2912" s="176"/>
    </row>
    <row r="2913" spans="1:16" ht="14.1" customHeight="1">
      <c r="A2913" s="181" t="s">
        <v>244</v>
      </c>
      <c r="B2913" s="181"/>
      <c r="C2913" s="181"/>
      <c r="D2913" s="182"/>
      <c r="E2913" s="182"/>
      <c r="F2913" s="104">
        <v>3.64</v>
      </c>
      <c r="G2913" s="183">
        <v>0.86899999999999999</v>
      </c>
      <c r="H2913" s="183"/>
      <c r="I2913" s="176">
        <v>3.1655000000000002</v>
      </c>
      <c r="J2913" s="176"/>
      <c r="K2913" s="176"/>
      <c r="L2913" s="176"/>
      <c r="M2913" s="176"/>
      <c r="N2913" s="176"/>
      <c r="O2913" s="176">
        <v>3.1655000000000002</v>
      </c>
      <c r="P2913" s="176"/>
    </row>
    <row r="2914" spans="1:16" ht="14.1" customHeight="1">
      <c r="A2914" s="181" t="s">
        <v>245</v>
      </c>
      <c r="B2914" s="181"/>
      <c r="C2914" s="181"/>
      <c r="D2914" s="182"/>
      <c r="E2914" s="182"/>
      <c r="F2914" s="104"/>
      <c r="G2914" s="183"/>
      <c r="H2914" s="183"/>
      <c r="I2914" s="176">
        <v>3.53</v>
      </c>
      <c r="J2914" s="176"/>
      <c r="K2914" s="176"/>
      <c r="L2914" s="176"/>
      <c r="M2914" s="176"/>
      <c r="N2914" s="176"/>
      <c r="O2914" s="176">
        <v>3.53</v>
      </c>
      <c r="P2914" s="176"/>
    </row>
    <row r="2915" spans="1:16" ht="14.1" customHeight="1">
      <c r="A2915" s="177" t="s">
        <v>246</v>
      </c>
      <c r="B2915" s="177"/>
      <c r="C2915" s="177"/>
      <c r="D2915" s="177"/>
      <c r="E2915" s="177"/>
      <c r="F2915" s="177"/>
      <c r="G2915" s="177"/>
      <c r="H2915" s="177"/>
      <c r="I2915" s="177"/>
      <c r="J2915" s="177"/>
      <c r="K2915" s="177"/>
      <c r="L2915" s="177"/>
      <c r="M2915" s="177"/>
      <c r="N2915" s="177"/>
      <c r="O2915" s="178">
        <v>10.34</v>
      </c>
      <c r="P2915" s="178"/>
    </row>
    <row r="2916" spans="1:16" ht="14.1" customHeight="1">
      <c r="A2916" s="177" t="s">
        <v>258</v>
      </c>
      <c r="B2916" s="177"/>
      <c r="C2916" s="177"/>
      <c r="D2916" s="177"/>
      <c r="E2916" s="177"/>
      <c r="F2916" s="177"/>
      <c r="G2916" s="177"/>
      <c r="H2916" s="177"/>
      <c r="I2916" s="177"/>
      <c r="J2916" s="177"/>
      <c r="K2916" s="177"/>
      <c r="L2916" s="177"/>
      <c r="M2916" s="177"/>
      <c r="N2916" s="177"/>
      <c r="O2916" s="177"/>
      <c r="P2916" s="177"/>
    </row>
    <row r="2917" spans="1:16" ht="14.1" customHeight="1">
      <c r="A2917" s="181" t="s">
        <v>591</v>
      </c>
      <c r="B2917" s="181"/>
      <c r="C2917" s="181"/>
      <c r="D2917" s="182" t="s">
        <v>251</v>
      </c>
      <c r="E2917" s="182"/>
      <c r="F2917" s="104">
        <v>8.1300000000000008</v>
      </c>
      <c r="G2917" s="183">
        <v>1.05</v>
      </c>
      <c r="H2917" s="183"/>
      <c r="I2917" s="176"/>
      <c r="J2917" s="176"/>
      <c r="K2917" s="176">
        <v>8.5365000000000002</v>
      </c>
      <c r="L2917" s="176"/>
      <c r="M2917" s="176"/>
      <c r="N2917" s="176"/>
      <c r="O2917" s="176">
        <v>8.5365000000000002</v>
      </c>
      <c r="P2917" s="176"/>
    </row>
    <row r="2918" spans="1:16" ht="14.1" customHeight="1">
      <c r="A2918" s="181" t="s">
        <v>592</v>
      </c>
      <c r="B2918" s="181"/>
      <c r="C2918" s="181"/>
      <c r="D2918" s="182" t="s">
        <v>260</v>
      </c>
      <c r="E2918" s="182"/>
      <c r="F2918" s="104">
        <v>58.56</v>
      </c>
      <c r="G2918" s="183">
        <v>0.05</v>
      </c>
      <c r="H2918" s="183"/>
      <c r="I2918" s="176"/>
      <c r="J2918" s="176"/>
      <c r="K2918" s="176">
        <v>2.9279999999999999</v>
      </c>
      <c r="L2918" s="176"/>
      <c r="M2918" s="176"/>
      <c r="N2918" s="176"/>
      <c r="O2918" s="176">
        <v>2.9279999999999999</v>
      </c>
      <c r="P2918" s="176"/>
    </row>
    <row r="2919" spans="1:16" ht="14.1" customHeight="1">
      <c r="A2919" s="177" t="s">
        <v>273</v>
      </c>
      <c r="B2919" s="177"/>
      <c r="C2919" s="177"/>
      <c r="D2919" s="177"/>
      <c r="E2919" s="177"/>
      <c r="F2919" s="177"/>
      <c r="G2919" s="177"/>
      <c r="H2919" s="177"/>
      <c r="I2919" s="177"/>
      <c r="J2919" s="177"/>
      <c r="K2919" s="177"/>
      <c r="L2919" s="177"/>
      <c r="M2919" s="177"/>
      <c r="N2919" s="177"/>
      <c r="O2919" s="178">
        <v>11.46</v>
      </c>
      <c r="P2919" s="178"/>
    </row>
    <row r="2920" spans="1:16" ht="14.1" customHeight="1">
      <c r="A2920" s="179" t="s">
        <v>247</v>
      </c>
      <c r="B2920" s="179"/>
      <c r="C2920" s="179"/>
      <c r="D2920" s="179"/>
      <c r="E2920" s="179"/>
      <c r="F2920" s="179"/>
      <c r="G2920" s="179"/>
      <c r="H2920" s="179"/>
      <c r="I2920" s="180">
        <v>10.34</v>
      </c>
      <c r="J2920" s="180"/>
      <c r="K2920" s="180">
        <v>11.46</v>
      </c>
      <c r="L2920" s="180"/>
      <c r="M2920" s="180"/>
      <c r="N2920" s="180"/>
      <c r="O2920" s="180">
        <v>21.8</v>
      </c>
      <c r="P2920" s="180"/>
    </row>
    <row r="2921" spans="1:16" ht="14.1" customHeight="1">
      <c r="A2921" s="172" t="s">
        <v>248</v>
      </c>
      <c r="B2921" s="172"/>
      <c r="C2921" s="172"/>
      <c r="D2921" s="172"/>
      <c r="E2921" s="172"/>
      <c r="F2921" s="172"/>
      <c r="G2921" s="172"/>
      <c r="H2921" s="172"/>
      <c r="I2921" s="173">
        <v>2.98</v>
      </c>
      <c r="J2921" s="173"/>
      <c r="K2921" s="173">
        <v>3.3</v>
      </c>
      <c r="L2921" s="173"/>
      <c r="M2921" s="173"/>
      <c r="N2921" s="173"/>
      <c r="O2921" s="173">
        <v>6.28</v>
      </c>
      <c r="P2921" s="173"/>
    </row>
    <row r="2922" spans="1:16" ht="14.1" customHeight="1">
      <c r="A2922" s="174" t="s">
        <v>249</v>
      </c>
      <c r="B2922" s="174"/>
      <c r="C2922" s="174"/>
      <c r="D2922" s="174"/>
      <c r="E2922" s="174"/>
      <c r="F2922" s="174"/>
      <c r="G2922" s="174"/>
      <c r="H2922" s="174"/>
      <c r="I2922" s="175">
        <v>13.32</v>
      </c>
      <c r="J2922" s="175"/>
      <c r="K2922" s="175">
        <v>14.76</v>
      </c>
      <c r="L2922" s="175"/>
      <c r="M2922" s="175"/>
      <c r="N2922" s="175"/>
      <c r="O2922" s="175">
        <v>28.08</v>
      </c>
      <c r="P2922" s="175"/>
    </row>
    <row r="2923" spans="1:16" ht="14.1" customHeight="1">
      <c r="A2923" s="184" t="s">
        <v>593</v>
      </c>
      <c r="B2923" s="184"/>
      <c r="C2923" s="184"/>
      <c r="D2923" s="184"/>
      <c r="E2923" s="184"/>
      <c r="F2923" s="184"/>
      <c r="G2923" s="184"/>
      <c r="H2923" s="184"/>
      <c r="I2923" s="184"/>
      <c r="J2923" s="184"/>
      <c r="K2923" s="184"/>
      <c r="L2923" s="184"/>
      <c r="M2923" s="184"/>
      <c r="N2923" s="184"/>
      <c r="O2923" s="185" t="s">
        <v>239</v>
      </c>
      <c r="P2923" s="185"/>
    </row>
    <row r="2924" spans="1:16" ht="14.1" customHeight="1">
      <c r="A2924" s="177" t="s">
        <v>240</v>
      </c>
      <c r="B2924" s="177"/>
      <c r="C2924" s="177"/>
      <c r="D2924" s="177"/>
      <c r="E2924" s="177"/>
      <c r="F2924" s="177"/>
      <c r="G2924" s="177"/>
      <c r="H2924" s="177"/>
      <c r="I2924" s="177"/>
      <c r="J2924" s="177"/>
      <c r="K2924" s="177"/>
      <c r="L2924" s="177"/>
      <c r="M2924" s="177"/>
      <c r="N2924" s="177"/>
      <c r="O2924" s="177"/>
      <c r="P2924" s="177"/>
    </row>
    <row r="2925" spans="1:16" ht="14.1" customHeight="1">
      <c r="A2925" s="181" t="s">
        <v>339</v>
      </c>
      <c r="B2925" s="181"/>
      <c r="C2925" s="181"/>
      <c r="D2925" s="182" t="s">
        <v>242</v>
      </c>
      <c r="E2925" s="182"/>
      <c r="F2925" s="104">
        <v>7.8</v>
      </c>
      <c r="G2925" s="183">
        <v>0.1559692</v>
      </c>
      <c r="H2925" s="183"/>
      <c r="I2925" s="176">
        <v>1.2165999999999999</v>
      </c>
      <c r="J2925" s="176"/>
      <c r="K2925" s="176"/>
      <c r="L2925" s="176"/>
      <c r="M2925" s="176"/>
      <c r="N2925" s="176"/>
      <c r="O2925" s="176">
        <v>1.2165999999999999</v>
      </c>
      <c r="P2925" s="176"/>
    </row>
    <row r="2926" spans="1:16" ht="14.1" customHeight="1">
      <c r="A2926" s="181" t="s">
        <v>257</v>
      </c>
      <c r="B2926" s="181"/>
      <c r="C2926" s="181"/>
      <c r="D2926" s="182" t="s">
        <v>242</v>
      </c>
      <c r="E2926" s="182"/>
      <c r="F2926" s="104">
        <v>5.65</v>
      </c>
      <c r="G2926" s="183">
        <v>0.62387680000000001</v>
      </c>
      <c r="H2926" s="183"/>
      <c r="I2926" s="176">
        <v>3.5249000000000001</v>
      </c>
      <c r="J2926" s="176"/>
      <c r="K2926" s="176"/>
      <c r="L2926" s="176"/>
      <c r="M2926" s="176"/>
      <c r="N2926" s="176"/>
      <c r="O2926" s="176">
        <v>3.5249000000000001</v>
      </c>
      <c r="P2926" s="176"/>
    </row>
    <row r="2927" spans="1:16" ht="14.1" customHeight="1">
      <c r="A2927" s="181" t="s">
        <v>244</v>
      </c>
      <c r="B2927" s="181"/>
      <c r="C2927" s="181"/>
      <c r="D2927" s="182"/>
      <c r="E2927" s="182"/>
      <c r="F2927" s="104">
        <v>4.74</v>
      </c>
      <c r="G2927" s="183">
        <v>0.86899999999999999</v>
      </c>
      <c r="H2927" s="183"/>
      <c r="I2927" s="176">
        <v>4.1204000000000001</v>
      </c>
      <c r="J2927" s="176"/>
      <c r="K2927" s="176"/>
      <c r="L2927" s="176"/>
      <c r="M2927" s="176"/>
      <c r="N2927" s="176"/>
      <c r="O2927" s="176">
        <v>4.1204000000000001</v>
      </c>
      <c r="P2927" s="176"/>
    </row>
    <row r="2928" spans="1:16" ht="0.4" customHeight="1"/>
    <row r="2929" spans="1:16" ht="14.1" customHeight="1">
      <c r="A2929" s="170" t="s">
        <v>270</v>
      </c>
      <c r="B2929" s="170"/>
      <c r="C2929" s="170"/>
      <c r="D2929" s="170"/>
      <c r="E2929" s="170"/>
      <c r="F2929" s="170"/>
      <c r="G2929" s="170"/>
      <c r="H2929" s="170"/>
      <c r="I2929" s="170"/>
      <c r="J2929" s="170"/>
      <c r="K2929" s="170"/>
      <c r="L2929" s="170"/>
      <c r="M2929" s="170"/>
      <c r="N2929" s="170"/>
      <c r="O2929" s="170"/>
      <c r="P2929" s="170"/>
    </row>
    <row r="2930" spans="1:16" ht="14.1" customHeight="1">
      <c r="A2930" s="171" t="s">
        <v>271</v>
      </c>
      <c r="B2930" s="171"/>
      <c r="C2930" s="171"/>
      <c r="D2930" s="171"/>
      <c r="E2930" s="171"/>
      <c r="F2930" s="171"/>
      <c r="G2930" s="171"/>
      <c r="H2930" s="171"/>
      <c r="I2930" s="171"/>
      <c r="J2930" s="171"/>
      <c r="K2930" s="171"/>
      <c r="L2930" s="171"/>
      <c r="M2930" s="171"/>
      <c r="N2930" s="171"/>
      <c r="O2930" s="171"/>
      <c r="P2930" s="171"/>
    </row>
    <row r="2931" spans="1:16" ht="65.25" customHeight="1">
      <c r="A2931" s="198"/>
      <c r="B2931" s="198"/>
      <c r="C2931" s="198"/>
      <c r="D2931" s="198"/>
      <c r="E2931" s="198"/>
      <c r="F2931" s="198"/>
      <c r="G2931" s="198"/>
      <c r="H2931" s="198"/>
      <c r="I2931" s="198"/>
      <c r="J2931" s="198"/>
      <c r="K2931" s="198"/>
      <c r="L2931" s="198"/>
      <c r="M2931" s="198"/>
      <c r="N2931" s="198"/>
      <c r="O2931" s="198"/>
      <c r="P2931" s="198"/>
    </row>
    <row r="2932" spans="1:16" ht="5.65" customHeight="1"/>
    <row r="2933" spans="1:16" ht="19.7" customHeight="1">
      <c r="A2933" s="199" t="s">
        <v>218</v>
      </c>
      <c r="B2933" s="199"/>
      <c r="C2933" s="199"/>
      <c r="D2933" s="199"/>
      <c r="E2933" s="199"/>
      <c r="F2933" s="199"/>
      <c r="G2933" s="199"/>
      <c r="H2933" s="199"/>
      <c r="I2933" s="199"/>
      <c r="J2933" s="199"/>
      <c r="K2933" s="199"/>
      <c r="L2933" s="199"/>
      <c r="M2933" s="199"/>
      <c r="N2933" s="199"/>
      <c r="O2933" s="199"/>
      <c r="P2933" s="199"/>
    </row>
    <row r="2934" spans="1:16" ht="15.75" customHeight="1">
      <c r="A2934" s="105" t="s">
        <v>117</v>
      </c>
      <c r="B2934" s="196" t="s">
        <v>118</v>
      </c>
      <c r="C2934" s="196"/>
      <c r="D2934" s="196"/>
      <c r="E2934" s="196"/>
      <c r="F2934" s="196"/>
      <c r="G2934" s="196"/>
      <c r="H2934" s="196"/>
      <c r="I2934" s="196"/>
      <c r="J2934" s="196"/>
      <c r="K2934" s="196"/>
      <c r="L2934" s="193" t="s">
        <v>119</v>
      </c>
      <c r="M2934" s="193"/>
      <c r="N2934" s="200" t="s">
        <v>171</v>
      </c>
      <c r="O2934" s="200"/>
      <c r="P2934" s="200"/>
    </row>
    <row r="2935" spans="1:16" ht="12.6" customHeight="1">
      <c r="A2935" s="105" t="s">
        <v>120</v>
      </c>
      <c r="B2935" s="196" t="s">
        <v>121</v>
      </c>
      <c r="C2935" s="196"/>
      <c r="D2935" s="196"/>
      <c r="E2935" s="196"/>
      <c r="F2935" s="196"/>
      <c r="G2935" s="196"/>
      <c r="H2935" s="196"/>
      <c r="I2935" s="196"/>
      <c r="J2935" s="196"/>
      <c r="K2935" s="196"/>
      <c r="L2935" s="193" t="s">
        <v>219</v>
      </c>
      <c r="M2935" s="193"/>
      <c r="N2935" s="194" t="s">
        <v>3435</v>
      </c>
      <c r="O2935" s="194"/>
      <c r="P2935" s="194"/>
    </row>
    <row r="2936" spans="1:16" ht="14.45" customHeight="1">
      <c r="A2936" s="105" t="s">
        <v>220</v>
      </c>
      <c r="B2936" s="193" t="s">
        <v>170</v>
      </c>
      <c r="C2936" s="193"/>
      <c r="D2936" s="193"/>
      <c r="E2936" s="193"/>
      <c r="F2936" s="193"/>
      <c r="G2936" s="193"/>
      <c r="H2936" s="193"/>
      <c r="I2936" s="193"/>
      <c r="J2936" s="193"/>
      <c r="K2936" s="193"/>
      <c r="L2936" s="193" t="s">
        <v>122</v>
      </c>
      <c r="M2936" s="193"/>
      <c r="N2936" s="194"/>
      <c r="O2936" s="194"/>
      <c r="P2936" s="194"/>
    </row>
    <row r="2937" spans="1:16" ht="14.65" customHeight="1">
      <c r="A2937" s="105" t="s">
        <v>221</v>
      </c>
      <c r="B2937" s="193" t="s">
        <v>170</v>
      </c>
      <c r="C2937" s="193"/>
      <c r="D2937" s="193"/>
      <c r="E2937" s="193"/>
      <c r="F2937" s="193"/>
      <c r="G2937" s="193"/>
      <c r="H2937" s="193"/>
      <c r="I2937" s="193"/>
      <c r="J2937" s="193"/>
      <c r="K2937" s="193"/>
      <c r="L2937" s="193" t="s">
        <v>123</v>
      </c>
      <c r="M2937" s="193"/>
      <c r="N2937" s="194" t="s">
        <v>124</v>
      </c>
      <c r="O2937" s="194"/>
      <c r="P2937" s="194"/>
    </row>
    <row r="2938" spans="1:16" ht="26.45" customHeight="1">
      <c r="A2938" s="105" t="s">
        <v>222</v>
      </c>
      <c r="B2938" s="193" t="s">
        <v>170</v>
      </c>
      <c r="C2938" s="193"/>
      <c r="D2938" s="193"/>
      <c r="E2938" s="193"/>
      <c r="F2938" s="193"/>
      <c r="G2938" s="193"/>
      <c r="H2938" s="193"/>
      <c r="I2938" s="193"/>
      <c r="J2938" s="193"/>
      <c r="K2938" s="193"/>
      <c r="L2938" s="193" t="s">
        <v>125</v>
      </c>
      <c r="M2938" s="193"/>
      <c r="N2938" s="195" t="s">
        <v>3505</v>
      </c>
      <c r="O2938" s="195"/>
      <c r="P2938" s="195"/>
    </row>
    <row r="2939" spans="1:16" ht="13.35" customHeight="1">
      <c r="A2939" s="106" t="s">
        <v>126</v>
      </c>
      <c r="B2939" s="188"/>
      <c r="C2939" s="188"/>
      <c r="D2939" s="188"/>
      <c r="E2939" s="188"/>
      <c r="F2939" s="188"/>
      <c r="G2939" s="188"/>
      <c r="H2939" s="188"/>
      <c r="I2939" s="188"/>
      <c r="J2939" s="188"/>
      <c r="K2939" s="188"/>
      <c r="L2939" s="188" t="s">
        <v>127</v>
      </c>
      <c r="M2939" s="188"/>
      <c r="N2939" s="189" t="s">
        <v>173</v>
      </c>
      <c r="O2939" s="189"/>
      <c r="P2939" s="189"/>
    </row>
    <row r="2940" spans="1:16" ht="15.75" customHeight="1">
      <c r="A2940" s="190" t="s">
        <v>223</v>
      </c>
      <c r="B2940" s="190"/>
      <c r="C2940" s="191" t="s">
        <v>224</v>
      </c>
      <c r="D2940" s="191"/>
      <c r="E2940" s="192" t="s">
        <v>225</v>
      </c>
      <c r="F2940" s="192"/>
      <c r="G2940" s="192"/>
      <c r="H2940" s="191" t="s">
        <v>226</v>
      </c>
      <c r="I2940" s="191"/>
      <c r="J2940" s="192" t="s">
        <v>227</v>
      </c>
      <c r="K2940" s="192"/>
      <c r="L2940" s="192"/>
      <c r="M2940" s="192"/>
      <c r="N2940" s="192"/>
      <c r="O2940" s="192"/>
      <c r="P2940" s="103" t="s">
        <v>228</v>
      </c>
    </row>
    <row r="2941" spans="1:16" ht="17.100000000000001" customHeight="1">
      <c r="A2941" s="186" t="s">
        <v>229</v>
      </c>
      <c r="B2941" s="186"/>
      <c r="C2941" s="186"/>
      <c r="D2941" s="187" t="s">
        <v>230</v>
      </c>
      <c r="E2941" s="187"/>
      <c r="F2941" s="187" t="s">
        <v>231</v>
      </c>
      <c r="G2941" s="187" t="s">
        <v>232</v>
      </c>
      <c r="H2941" s="187"/>
      <c r="I2941" s="187" t="s">
        <v>233</v>
      </c>
      <c r="J2941" s="187"/>
      <c r="K2941" s="187"/>
      <c r="L2941" s="187"/>
      <c r="M2941" s="187"/>
      <c r="N2941" s="187"/>
      <c r="O2941" s="187"/>
      <c r="P2941" s="187"/>
    </row>
    <row r="2942" spans="1:16" ht="17.100000000000001" customHeight="1">
      <c r="A2942" s="186"/>
      <c r="B2942" s="186"/>
      <c r="C2942" s="186"/>
      <c r="D2942" s="187"/>
      <c r="E2942" s="187"/>
      <c r="F2942" s="187"/>
      <c r="G2942" s="187"/>
      <c r="H2942" s="187"/>
      <c r="I2942" s="187" t="s">
        <v>234</v>
      </c>
      <c r="J2942" s="187"/>
      <c r="K2942" s="187" t="s">
        <v>235</v>
      </c>
      <c r="L2942" s="187"/>
      <c r="M2942" s="187" t="s">
        <v>236</v>
      </c>
      <c r="N2942" s="187"/>
      <c r="O2942" s="187" t="s">
        <v>237</v>
      </c>
      <c r="P2942" s="187"/>
    </row>
    <row r="2943" spans="1:16" ht="14.1" customHeight="1">
      <c r="A2943" s="181" t="s">
        <v>245</v>
      </c>
      <c r="B2943" s="181"/>
      <c r="C2943" s="181"/>
      <c r="D2943" s="182"/>
      <c r="E2943" s="182"/>
      <c r="F2943" s="104"/>
      <c r="G2943" s="183"/>
      <c r="H2943" s="183"/>
      <c r="I2943" s="176">
        <v>5.07</v>
      </c>
      <c r="J2943" s="176"/>
      <c r="K2943" s="176"/>
      <c r="L2943" s="176"/>
      <c r="M2943" s="176"/>
      <c r="N2943" s="176"/>
      <c r="O2943" s="176">
        <v>5.07</v>
      </c>
      <c r="P2943" s="176"/>
    </row>
    <row r="2944" spans="1:16" ht="14.1" customHeight="1">
      <c r="A2944" s="177" t="s">
        <v>246</v>
      </c>
      <c r="B2944" s="177"/>
      <c r="C2944" s="177"/>
      <c r="D2944" s="177"/>
      <c r="E2944" s="177"/>
      <c r="F2944" s="177"/>
      <c r="G2944" s="177"/>
      <c r="H2944" s="177"/>
      <c r="I2944" s="177"/>
      <c r="J2944" s="177"/>
      <c r="K2944" s="177"/>
      <c r="L2944" s="177"/>
      <c r="M2944" s="177"/>
      <c r="N2944" s="177"/>
      <c r="O2944" s="178">
        <v>13.93</v>
      </c>
      <c r="P2944" s="178"/>
    </row>
    <row r="2945" spans="1:16" ht="14.1" customHeight="1">
      <c r="A2945" s="177" t="s">
        <v>258</v>
      </c>
      <c r="B2945" s="177"/>
      <c r="C2945" s="177"/>
      <c r="D2945" s="177"/>
      <c r="E2945" s="177"/>
      <c r="F2945" s="177"/>
      <c r="G2945" s="177"/>
      <c r="H2945" s="177"/>
      <c r="I2945" s="177"/>
      <c r="J2945" s="177"/>
      <c r="K2945" s="177"/>
      <c r="L2945" s="177"/>
      <c r="M2945" s="177"/>
      <c r="N2945" s="177"/>
      <c r="O2945" s="177"/>
      <c r="P2945" s="177"/>
    </row>
    <row r="2946" spans="1:16" ht="42.4" customHeight="1">
      <c r="A2946" s="181" t="s">
        <v>594</v>
      </c>
      <c r="B2946" s="181"/>
      <c r="C2946" s="181"/>
      <c r="D2946" s="182" t="s">
        <v>239</v>
      </c>
      <c r="E2946" s="182"/>
      <c r="F2946" s="104">
        <v>40.65</v>
      </c>
      <c r="G2946" s="183">
        <v>1</v>
      </c>
      <c r="H2946" s="183"/>
      <c r="I2946" s="176"/>
      <c r="J2946" s="176"/>
      <c r="K2946" s="176">
        <v>40.65</v>
      </c>
      <c r="L2946" s="176"/>
      <c r="M2946" s="176"/>
      <c r="N2946" s="176"/>
      <c r="O2946" s="176">
        <v>40.65</v>
      </c>
      <c r="P2946" s="176"/>
    </row>
    <row r="2947" spans="1:16" ht="14.1" customHeight="1">
      <c r="A2947" s="177" t="s">
        <v>273</v>
      </c>
      <c r="B2947" s="177"/>
      <c r="C2947" s="177"/>
      <c r="D2947" s="177"/>
      <c r="E2947" s="177"/>
      <c r="F2947" s="177"/>
      <c r="G2947" s="177"/>
      <c r="H2947" s="177"/>
      <c r="I2947" s="177"/>
      <c r="J2947" s="177"/>
      <c r="K2947" s="177"/>
      <c r="L2947" s="177"/>
      <c r="M2947" s="177"/>
      <c r="N2947" s="177"/>
      <c r="O2947" s="178">
        <v>40.65</v>
      </c>
      <c r="P2947" s="178"/>
    </row>
    <row r="2948" spans="1:16" ht="14.1" customHeight="1">
      <c r="A2948" s="179" t="s">
        <v>247</v>
      </c>
      <c r="B2948" s="179"/>
      <c r="C2948" s="179"/>
      <c r="D2948" s="179"/>
      <c r="E2948" s="179"/>
      <c r="F2948" s="179"/>
      <c r="G2948" s="179"/>
      <c r="H2948" s="179"/>
      <c r="I2948" s="180">
        <v>13.93</v>
      </c>
      <c r="J2948" s="180"/>
      <c r="K2948" s="180">
        <v>40.65</v>
      </c>
      <c r="L2948" s="180"/>
      <c r="M2948" s="180"/>
      <c r="N2948" s="180"/>
      <c r="O2948" s="180">
        <v>54.58</v>
      </c>
      <c r="P2948" s="180"/>
    </row>
    <row r="2949" spans="1:16" ht="14.1" customHeight="1">
      <c r="A2949" s="172" t="s">
        <v>248</v>
      </c>
      <c r="B2949" s="172"/>
      <c r="C2949" s="172"/>
      <c r="D2949" s="172"/>
      <c r="E2949" s="172"/>
      <c r="F2949" s="172"/>
      <c r="G2949" s="172"/>
      <c r="H2949" s="172"/>
      <c r="I2949" s="173">
        <v>4.01</v>
      </c>
      <c r="J2949" s="173"/>
      <c r="K2949" s="173">
        <v>11.72</v>
      </c>
      <c r="L2949" s="173"/>
      <c r="M2949" s="173"/>
      <c r="N2949" s="173"/>
      <c r="O2949" s="173">
        <v>15.73</v>
      </c>
      <c r="P2949" s="173"/>
    </row>
    <row r="2950" spans="1:16" ht="14.1" customHeight="1">
      <c r="A2950" s="174" t="s">
        <v>249</v>
      </c>
      <c r="B2950" s="174"/>
      <c r="C2950" s="174"/>
      <c r="D2950" s="174"/>
      <c r="E2950" s="174"/>
      <c r="F2950" s="174"/>
      <c r="G2950" s="174"/>
      <c r="H2950" s="174"/>
      <c r="I2950" s="175">
        <v>17.940000000000001</v>
      </c>
      <c r="J2950" s="175"/>
      <c r="K2950" s="175">
        <v>52.37</v>
      </c>
      <c r="L2950" s="175"/>
      <c r="M2950" s="175"/>
      <c r="N2950" s="175"/>
      <c r="O2950" s="175">
        <v>70.31</v>
      </c>
      <c r="P2950" s="175"/>
    </row>
    <row r="2951" spans="1:16" ht="14.1" customHeight="1">
      <c r="A2951" s="184" t="s">
        <v>595</v>
      </c>
      <c r="B2951" s="184"/>
      <c r="C2951" s="184"/>
      <c r="D2951" s="184"/>
      <c r="E2951" s="184"/>
      <c r="F2951" s="184"/>
      <c r="G2951" s="184"/>
      <c r="H2951" s="184"/>
      <c r="I2951" s="184"/>
      <c r="J2951" s="184"/>
      <c r="K2951" s="184"/>
      <c r="L2951" s="184"/>
      <c r="M2951" s="184"/>
      <c r="N2951" s="184"/>
      <c r="O2951" s="185" t="s">
        <v>239</v>
      </c>
      <c r="P2951" s="185"/>
    </row>
    <row r="2952" spans="1:16" ht="14.1" customHeight="1">
      <c r="A2952" s="177" t="s">
        <v>240</v>
      </c>
      <c r="B2952" s="177"/>
      <c r="C2952" s="177"/>
      <c r="D2952" s="177"/>
      <c r="E2952" s="177"/>
      <c r="F2952" s="177"/>
      <c r="G2952" s="177"/>
      <c r="H2952" s="177"/>
      <c r="I2952" s="177"/>
      <c r="J2952" s="177"/>
      <c r="K2952" s="177"/>
      <c r="L2952" s="177"/>
      <c r="M2952" s="177"/>
      <c r="N2952" s="177"/>
      <c r="O2952" s="177"/>
      <c r="P2952" s="177"/>
    </row>
    <row r="2953" spans="1:16" ht="14.1" customHeight="1">
      <c r="A2953" s="181" t="s">
        <v>339</v>
      </c>
      <c r="B2953" s="181"/>
      <c r="C2953" s="181"/>
      <c r="D2953" s="182" t="s">
        <v>242</v>
      </c>
      <c r="E2953" s="182"/>
      <c r="F2953" s="104">
        <v>7.8</v>
      </c>
      <c r="G2953" s="183">
        <v>9.6551999999999992E-3</v>
      </c>
      <c r="H2953" s="183"/>
      <c r="I2953" s="176">
        <v>7.5300000000000006E-2</v>
      </c>
      <c r="J2953" s="176"/>
      <c r="K2953" s="176"/>
      <c r="L2953" s="176"/>
      <c r="M2953" s="176"/>
      <c r="N2953" s="176"/>
      <c r="O2953" s="176">
        <v>7.5300000000000006E-2</v>
      </c>
      <c r="P2953" s="176"/>
    </row>
    <row r="2954" spans="1:16" ht="14.1" customHeight="1">
      <c r="A2954" s="181" t="s">
        <v>257</v>
      </c>
      <c r="B2954" s="181"/>
      <c r="C2954" s="181"/>
      <c r="D2954" s="182" t="s">
        <v>242</v>
      </c>
      <c r="E2954" s="182"/>
      <c r="F2954" s="104">
        <v>5.65</v>
      </c>
      <c r="G2954" s="183">
        <v>3.21841E-2</v>
      </c>
      <c r="H2954" s="183"/>
      <c r="I2954" s="176">
        <v>0.18179999999999999</v>
      </c>
      <c r="J2954" s="176"/>
      <c r="K2954" s="176"/>
      <c r="L2954" s="176"/>
      <c r="M2954" s="176"/>
      <c r="N2954" s="176"/>
      <c r="O2954" s="176">
        <v>0.18179999999999999</v>
      </c>
      <c r="P2954" s="176"/>
    </row>
    <row r="2955" spans="1:16" ht="14.1" customHeight="1">
      <c r="A2955" s="181" t="s">
        <v>244</v>
      </c>
      <c r="B2955" s="181"/>
      <c r="C2955" s="181"/>
      <c r="D2955" s="182"/>
      <c r="E2955" s="182"/>
      <c r="F2955" s="104">
        <v>0.26</v>
      </c>
      <c r="G2955" s="183">
        <v>0.86899999999999999</v>
      </c>
      <c r="H2955" s="183"/>
      <c r="I2955" s="176">
        <v>0.22339999999999999</v>
      </c>
      <c r="J2955" s="176"/>
      <c r="K2955" s="176"/>
      <c r="L2955" s="176"/>
      <c r="M2955" s="176"/>
      <c r="N2955" s="176"/>
      <c r="O2955" s="176">
        <v>0.22339999999999999</v>
      </c>
      <c r="P2955" s="176"/>
    </row>
    <row r="2956" spans="1:16" ht="14.1" customHeight="1">
      <c r="A2956" s="181" t="s">
        <v>245</v>
      </c>
      <c r="B2956" s="181"/>
      <c r="C2956" s="181"/>
      <c r="D2956" s="182"/>
      <c r="E2956" s="182"/>
      <c r="F2956" s="104"/>
      <c r="G2956" s="183"/>
      <c r="H2956" s="183"/>
      <c r="I2956" s="176">
        <v>0.28000000000000003</v>
      </c>
      <c r="J2956" s="176"/>
      <c r="K2956" s="176"/>
      <c r="L2956" s="176"/>
      <c r="M2956" s="176"/>
      <c r="N2956" s="176"/>
      <c r="O2956" s="176">
        <v>0.28000000000000003</v>
      </c>
      <c r="P2956" s="176"/>
    </row>
    <row r="2957" spans="1:16" ht="14.1" customHeight="1">
      <c r="A2957" s="177" t="s">
        <v>246</v>
      </c>
      <c r="B2957" s="177"/>
      <c r="C2957" s="177"/>
      <c r="D2957" s="177"/>
      <c r="E2957" s="177"/>
      <c r="F2957" s="177"/>
      <c r="G2957" s="177"/>
      <c r="H2957" s="177"/>
      <c r="I2957" s="177"/>
      <c r="J2957" s="177"/>
      <c r="K2957" s="177"/>
      <c r="L2957" s="177"/>
      <c r="M2957" s="177"/>
      <c r="N2957" s="177"/>
      <c r="O2957" s="178">
        <v>0.76</v>
      </c>
      <c r="P2957" s="178"/>
    </row>
    <row r="2958" spans="1:16" ht="14.1" customHeight="1">
      <c r="A2958" s="177" t="s">
        <v>258</v>
      </c>
      <c r="B2958" s="177"/>
      <c r="C2958" s="177"/>
      <c r="D2958" s="177"/>
      <c r="E2958" s="177"/>
      <c r="F2958" s="177"/>
      <c r="G2958" s="177"/>
      <c r="H2958" s="177"/>
      <c r="I2958" s="177"/>
      <c r="J2958" s="177"/>
      <c r="K2958" s="177"/>
      <c r="L2958" s="177"/>
      <c r="M2958" s="177"/>
      <c r="N2958" s="177"/>
      <c r="O2958" s="177"/>
      <c r="P2958" s="177"/>
    </row>
    <row r="2959" spans="1:16" ht="32.65" customHeight="1">
      <c r="A2959" s="181" t="s">
        <v>596</v>
      </c>
      <c r="B2959" s="181"/>
      <c r="C2959" s="181"/>
      <c r="D2959" s="182" t="s">
        <v>239</v>
      </c>
      <c r="E2959" s="182"/>
      <c r="F2959" s="104">
        <v>16.52</v>
      </c>
      <c r="G2959" s="183">
        <v>1</v>
      </c>
      <c r="H2959" s="183"/>
      <c r="I2959" s="176"/>
      <c r="J2959" s="176"/>
      <c r="K2959" s="176">
        <v>16.52</v>
      </c>
      <c r="L2959" s="176"/>
      <c r="M2959" s="176"/>
      <c r="N2959" s="176"/>
      <c r="O2959" s="176">
        <v>16.52</v>
      </c>
      <c r="P2959" s="176"/>
    </row>
    <row r="2960" spans="1:16" ht="14.1" customHeight="1">
      <c r="A2960" s="177" t="s">
        <v>273</v>
      </c>
      <c r="B2960" s="177"/>
      <c r="C2960" s="177"/>
      <c r="D2960" s="177"/>
      <c r="E2960" s="177"/>
      <c r="F2960" s="177"/>
      <c r="G2960" s="177"/>
      <c r="H2960" s="177"/>
      <c r="I2960" s="177"/>
      <c r="J2960" s="177"/>
      <c r="K2960" s="177"/>
      <c r="L2960" s="177"/>
      <c r="M2960" s="177"/>
      <c r="N2960" s="177"/>
      <c r="O2960" s="178">
        <v>16.52</v>
      </c>
      <c r="P2960" s="178"/>
    </row>
    <row r="2961" spans="1:16" ht="14.1" customHeight="1">
      <c r="A2961" s="179" t="s">
        <v>247</v>
      </c>
      <c r="B2961" s="179"/>
      <c r="C2961" s="179"/>
      <c r="D2961" s="179"/>
      <c r="E2961" s="179"/>
      <c r="F2961" s="179"/>
      <c r="G2961" s="179"/>
      <c r="H2961" s="179"/>
      <c r="I2961" s="180">
        <v>0.76</v>
      </c>
      <c r="J2961" s="180"/>
      <c r="K2961" s="180">
        <v>16.52</v>
      </c>
      <c r="L2961" s="180"/>
      <c r="M2961" s="180"/>
      <c r="N2961" s="180"/>
      <c r="O2961" s="180">
        <v>17.28</v>
      </c>
      <c r="P2961" s="180"/>
    </row>
    <row r="2962" spans="1:16" ht="14.1" customHeight="1">
      <c r="A2962" s="172" t="s">
        <v>248</v>
      </c>
      <c r="B2962" s="172"/>
      <c r="C2962" s="172"/>
      <c r="D2962" s="172"/>
      <c r="E2962" s="172"/>
      <c r="F2962" s="172"/>
      <c r="G2962" s="172"/>
      <c r="H2962" s="172"/>
      <c r="I2962" s="173">
        <v>0.22</v>
      </c>
      <c r="J2962" s="173"/>
      <c r="K2962" s="173">
        <v>4.76</v>
      </c>
      <c r="L2962" s="173"/>
      <c r="M2962" s="173"/>
      <c r="N2962" s="173"/>
      <c r="O2962" s="173">
        <v>4.9800000000000004</v>
      </c>
      <c r="P2962" s="173"/>
    </row>
    <row r="2963" spans="1:16" ht="14.1" customHeight="1">
      <c r="A2963" s="174" t="s">
        <v>249</v>
      </c>
      <c r="B2963" s="174"/>
      <c r="C2963" s="174"/>
      <c r="D2963" s="174"/>
      <c r="E2963" s="174"/>
      <c r="F2963" s="174"/>
      <c r="G2963" s="174"/>
      <c r="H2963" s="174"/>
      <c r="I2963" s="175">
        <v>0.98</v>
      </c>
      <c r="J2963" s="175"/>
      <c r="K2963" s="175">
        <v>21.28</v>
      </c>
      <c r="L2963" s="175"/>
      <c r="M2963" s="175"/>
      <c r="N2963" s="175"/>
      <c r="O2963" s="175">
        <v>22.26</v>
      </c>
      <c r="P2963" s="175"/>
    </row>
    <row r="2964" spans="1:16" ht="14.1" customHeight="1">
      <c r="A2964" s="184" t="s">
        <v>597</v>
      </c>
      <c r="B2964" s="184"/>
      <c r="C2964" s="184"/>
      <c r="D2964" s="184"/>
      <c r="E2964" s="184"/>
      <c r="F2964" s="184"/>
      <c r="G2964" s="184"/>
      <c r="H2964" s="184"/>
      <c r="I2964" s="184"/>
      <c r="J2964" s="184"/>
      <c r="K2964" s="184"/>
      <c r="L2964" s="184"/>
      <c r="M2964" s="184"/>
      <c r="N2964" s="184"/>
      <c r="O2964" s="185" t="s">
        <v>239</v>
      </c>
      <c r="P2964" s="185"/>
    </row>
    <row r="2965" spans="1:16" ht="14.1" customHeight="1">
      <c r="A2965" s="177" t="s">
        <v>252</v>
      </c>
      <c r="B2965" s="177"/>
      <c r="C2965" s="177"/>
      <c r="D2965" s="177"/>
      <c r="E2965" s="177"/>
      <c r="F2965" s="177"/>
      <c r="G2965" s="177"/>
      <c r="H2965" s="177"/>
      <c r="I2965" s="177"/>
      <c r="J2965" s="177"/>
      <c r="K2965" s="177"/>
      <c r="L2965" s="177"/>
      <c r="M2965" s="177"/>
      <c r="N2965" s="177"/>
      <c r="O2965" s="177"/>
      <c r="P2965" s="177"/>
    </row>
    <row r="2966" spans="1:16" ht="42.4" customHeight="1">
      <c r="A2966" s="181" t="s">
        <v>253</v>
      </c>
      <c r="B2966" s="181"/>
      <c r="C2966" s="181"/>
      <c r="D2966" s="182" t="s">
        <v>239</v>
      </c>
      <c r="E2966" s="182"/>
      <c r="F2966" s="104">
        <v>5067.47</v>
      </c>
      <c r="G2966" s="183">
        <v>6.1099999999999994E-5</v>
      </c>
      <c r="H2966" s="183"/>
      <c r="I2966" s="176"/>
      <c r="J2966" s="176"/>
      <c r="K2966" s="176"/>
      <c r="L2966" s="176"/>
      <c r="M2966" s="176">
        <v>0.30969999999999998</v>
      </c>
      <c r="N2966" s="176"/>
      <c r="O2966" s="176">
        <v>0.30969999999999998</v>
      </c>
      <c r="P2966" s="176"/>
    </row>
    <row r="2967" spans="1:16" ht="42.4" customHeight="1">
      <c r="A2967" s="181" t="s">
        <v>284</v>
      </c>
      <c r="B2967" s="181"/>
      <c r="C2967" s="181"/>
      <c r="D2967" s="182" t="s">
        <v>239</v>
      </c>
      <c r="E2967" s="182"/>
      <c r="F2967" s="104">
        <v>20613.439999999999</v>
      </c>
      <c r="G2967" s="183">
        <v>1.9999999999999999E-6</v>
      </c>
      <c r="H2967" s="183"/>
      <c r="I2967" s="176"/>
      <c r="J2967" s="176"/>
      <c r="K2967" s="176"/>
      <c r="L2967" s="176"/>
      <c r="M2967" s="176">
        <v>4.1700000000000001E-2</v>
      </c>
      <c r="N2967" s="176"/>
      <c r="O2967" s="176">
        <v>4.1700000000000001E-2</v>
      </c>
      <c r="P2967" s="176"/>
    </row>
    <row r="2968" spans="1:16" ht="32.65" customHeight="1">
      <c r="A2968" s="181" t="s">
        <v>459</v>
      </c>
      <c r="B2968" s="181"/>
      <c r="C2968" s="181"/>
      <c r="D2968" s="182" t="s">
        <v>239</v>
      </c>
      <c r="E2968" s="182"/>
      <c r="F2968" s="104">
        <v>3302.32</v>
      </c>
      <c r="G2968" s="183">
        <v>6.9499999999999995E-5</v>
      </c>
      <c r="H2968" s="183"/>
      <c r="I2968" s="176"/>
      <c r="J2968" s="176"/>
      <c r="K2968" s="176"/>
      <c r="L2968" s="176"/>
      <c r="M2968" s="176">
        <v>0.2293</v>
      </c>
      <c r="N2968" s="176"/>
      <c r="O2968" s="176">
        <v>0.2293</v>
      </c>
      <c r="P2968" s="176"/>
    </row>
    <row r="2969" spans="1:16" ht="14.1" customHeight="1">
      <c r="A2969" s="177" t="s">
        <v>254</v>
      </c>
      <c r="B2969" s="177"/>
      <c r="C2969" s="177"/>
      <c r="D2969" s="177"/>
      <c r="E2969" s="177"/>
      <c r="F2969" s="177"/>
      <c r="G2969" s="177"/>
      <c r="H2969" s="177"/>
      <c r="I2969" s="177"/>
      <c r="J2969" s="177"/>
      <c r="K2969" s="177"/>
      <c r="L2969" s="177"/>
      <c r="M2969" s="177"/>
      <c r="N2969" s="177"/>
      <c r="O2969" s="178">
        <v>0.57999999999999996</v>
      </c>
      <c r="P2969" s="178"/>
    </row>
    <row r="2970" spans="1:16" ht="14.1" customHeight="1">
      <c r="A2970" s="177" t="s">
        <v>240</v>
      </c>
      <c r="B2970" s="177"/>
      <c r="C2970" s="177"/>
      <c r="D2970" s="177"/>
      <c r="E2970" s="177"/>
      <c r="F2970" s="177"/>
      <c r="G2970" s="177"/>
      <c r="H2970" s="177"/>
      <c r="I2970" s="177"/>
      <c r="J2970" s="177"/>
      <c r="K2970" s="177"/>
      <c r="L2970" s="177"/>
      <c r="M2970" s="177"/>
      <c r="N2970" s="177"/>
      <c r="O2970" s="177"/>
      <c r="P2970" s="177"/>
    </row>
    <row r="2971" spans="1:16" ht="1.1499999999999999" customHeight="1"/>
    <row r="2972" spans="1:16" ht="14.1" customHeight="1">
      <c r="A2972" s="170" t="s">
        <v>270</v>
      </c>
      <c r="B2972" s="170"/>
      <c r="C2972" s="170"/>
      <c r="D2972" s="170"/>
      <c r="E2972" s="170"/>
      <c r="F2972" s="170"/>
      <c r="G2972" s="170"/>
      <c r="H2972" s="170"/>
      <c r="I2972" s="170"/>
      <c r="J2972" s="170"/>
      <c r="K2972" s="170"/>
      <c r="L2972" s="170"/>
      <c r="M2972" s="170"/>
      <c r="N2972" s="170"/>
      <c r="O2972" s="170"/>
      <c r="P2972" s="170"/>
    </row>
    <row r="2973" spans="1:16" ht="14.1" customHeight="1">
      <c r="A2973" s="171" t="s">
        <v>271</v>
      </c>
      <c r="B2973" s="171"/>
      <c r="C2973" s="171"/>
      <c r="D2973" s="171"/>
      <c r="E2973" s="171"/>
      <c r="F2973" s="171"/>
      <c r="G2973" s="171"/>
      <c r="H2973" s="171"/>
      <c r="I2973" s="171"/>
      <c r="J2973" s="171"/>
      <c r="K2973" s="171"/>
      <c r="L2973" s="171"/>
      <c r="M2973" s="171"/>
      <c r="N2973" s="171"/>
      <c r="O2973" s="171"/>
      <c r="P2973" s="171"/>
    </row>
    <row r="2974" spans="1:16" ht="65.25" customHeight="1">
      <c r="A2974" s="198"/>
      <c r="B2974" s="198"/>
      <c r="C2974" s="198"/>
      <c r="D2974" s="198"/>
      <c r="E2974" s="198"/>
      <c r="F2974" s="198"/>
      <c r="G2974" s="198"/>
      <c r="H2974" s="198"/>
      <c r="I2974" s="198"/>
      <c r="J2974" s="198"/>
      <c r="K2974" s="198"/>
      <c r="L2974" s="198"/>
      <c r="M2974" s="198"/>
      <c r="N2974" s="198"/>
      <c r="O2974" s="198"/>
      <c r="P2974" s="198"/>
    </row>
    <row r="2975" spans="1:16" ht="5.65" customHeight="1"/>
    <row r="2976" spans="1:16" ht="19.7" customHeight="1">
      <c r="A2976" s="199" t="s">
        <v>218</v>
      </c>
      <c r="B2976" s="199"/>
      <c r="C2976" s="199"/>
      <c r="D2976" s="199"/>
      <c r="E2976" s="199"/>
      <c r="F2976" s="199"/>
      <c r="G2976" s="199"/>
      <c r="H2976" s="199"/>
      <c r="I2976" s="199"/>
      <c r="J2976" s="199"/>
      <c r="K2976" s="199"/>
      <c r="L2976" s="199"/>
      <c r="M2976" s="199"/>
      <c r="N2976" s="199"/>
      <c r="O2976" s="199"/>
      <c r="P2976" s="199"/>
    </row>
    <row r="2977" spans="1:16" ht="15.75" customHeight="1">
      <c r="A2977" s="105" t="s">
        <v>117</v>
      </c>
      <c r="B2977" s="196" t="s">
        <v>118</v>
      </c>
      <c r="C2977" s="196"/>
      <c r="D2977" s="196"/>
      <c r="E2977" s="196"/>
      <c r="F2977" s="196"/>
      <c r="G2977" s="196"/>
      <c r="H2977" s="196"/>
      <c r="I2977" s="196"/>
      <c r="J2977" s="196"/>
      <c r="K2977" s="196"/>
      <c r="L2977" s="193" t="s">
        <v>119</v>
      </c>
      <c r="M2977" s="193"/>
      <c r="N2977" s="200" t="s">
        <v>171</v>
      </c>
      <c r="O2977" s="200"/>
      <c r="P2977" s="200"/>
    </row>
    <row r="2978" spans="1:16" ht="12.6" customHeight="1">
      <c r="A2978" s="105" t="s">
        <v>120</v>
      </c>
      <c r="B2978" s="196" t="s">
        <v>121</v>
      </c>
      <c r="C2978" s="196"/>
      <c r="D2978" s="196"/>
      <c r="E2978" s="196"/>
      <c r="F2978" s="196"/>
      <c r="G2978" s="196"/>
      <c r="H2978" s="196"/>
      <c r="I2978" s="196"/>
      <c r="J2978" s="196"/>
      <c r="K2978" s="196"/>
      <c r="L2978" s="193" t="s">
        <v>219</v>
      </c>
      <c r="M2978" s="193"/>
      <c r="N2978" s="194" t="s">
        <v>3435</v>
      </c>
      <c r="O2978" s="194"/>
      <c r="P2978" s="194"/>
    </row>
    <row r="2979" spans="1:16" ht="14.45" customHeight="1">
      <c r="A2979" s="105" t="s">
        <v>220</v>
      </c>
      <c r="B2979" s="193" t="s">
        <v>170</v>
      </c>
      <c r="C2979" s="193"/>
      <c r="D2979" s="193"/>
      <c r="E2979" s="193"/>
      <c r="F2979" s="193"/>
      <c r="G2979" s="193"/>
      <c r="H2979" s="193"/>
      <c r="I2979" s="193"/>
      <c r="J2979" s="193"/>
      <c r="K2979" s="193"/>
      <c r="L2979" s="193" t="s">
        <v>122</v>
      </c>
      <c r="M2979" s="193"/>
      <c r="N2979" s="194"/>
      <c r="O2979" s="194"/>
      <c r="P2979" s="194"/>
    </row>
    <row r="2980" spans="1:16" ht="14.65" customHeight="1">
      <c r="A2980" s="105" t="s">
        <v>221</v>
      </c>
      <c r="B2980" s="193" t="s">
        <v>170</v>
      </c>
      <c r="C2980" s="193"/>
      <c r="D2980" s="193"/>
      <c r="E2980" s="193"/>
      <c r="F2980" s="193"/>
      <c r="G2980" s="193"/>
      <c r="H2980" s="193"/>
      <c r="I2980" s="193"/>
      <c r="J2980" s="193"/>
      <c r="K2980" s="193"/>
      <c r="L2980" s="193" t="s">
        <v>123</v>
      </c>
      <c r="M2980" s="193"/>
      <c r="N2980" s="194" t="s">
        <v>124</v>
      </c>
      <c r="O2980" s="194"/>
      <c r="P2980" s="194"/>
    </row>
    <row r="2981" spans="1:16" ht="26.45" customHeight="1">
      <c r="A2981" s="105" t="s">
        <v>222</v>
      </c>
      <c r="B2981" s="193" t="s">
        <v>170</v>
      </c>
      <c r="C2981" s="193"/>
      <c r="D2981" s="193"/>
      <c r="E2981" s="193"/>
      <c r="F2981" s="193"/>
      <c r="G2981" s="193"/>
      <c r="H2981" s="193"/>
      <c r="I2981" s="193"/>
      <c r="J2981" s="193"/>
      <c r="K2981" s="193"/>
      <c r="L2981" s="193" t="s">
        <v>125</v>
      </c>
      <c r="M2981" s="193"/>
      <c r="N2981" s="195" t="s">
        <v>3506</v>
      </c>
      <c r="O2981" s="195"/>
      <c r="P2981" s="195"/>
    </row>
    <row r="2982" spans="1:16" ht="13.35" customHeight="1">
      <c r="A2982" s="106" t="s">
        <v>126</v>
      </c>
      <c r="B2982" s="188"/>
      <c r="C2982" s="188"/>
      <c r="D2982" s="188"/>
      <c r="E2982" s="188"/>
      <c r="F2982" s="188"/>
      <c r="G2982" s="188"/>
      <c r="H2982" s="188"/>
      <c r="I2982" s="188"/>
      <c r="J2982" s="188"/>
      <c r="K2982" s="188"/>
      <c r="L2982" s="188" t="s">
        <v>127</v>
      </c>
      <c r="M2982" s="188"/>
      <c r="N2982" s="189" t="s">
        <v>173</v>
      </c>
      <c r="O2982" s="189"/>
      <c r="P2982" s="189"/>
    </row>
    <row r="2983" spans="1:16" ht="15.75" customHeight="1">
      <c r="A2983" s="190" t="s">
        <v>223</v>
      </c>
      <c r="B2983" s="190"/>
      <c r="C2983" s="191" t="s">
        <v>224</v>
      </c>
      <c r="D2983" s="191"/>
      <c r="E2983" s="192" t="s">
        <v>225</v>
      </c>
      <c r="F2983" s="192"/>
      <c r="G2983" s="192"/>
      <c r="H2983" s="191" t="s">
        <v>226</v>
      </c>
      <c r="I2983" s="191"/>
      <c r="J2983" s="192" t="s">
        <v>227</v>
      </c>
      <c r="K2983" s="192"/>
      <c r="L2983" s="192"/>
      <c r="M2983" s="192"/>
      <c r="N2983" s="192"/>
      <c r="O2983" s="192"/>
      <c r="P2983" s="103" t="s">
        <v>228</v>
      </c>
    </row>
    <row r="2984" spans="1:16" ht="17.100000000000001" customHeight="1">
      <c r="A2984" s="186" t="s">
        <v>229</v>
      </c>
      <c r="B2984" s="186"/>
      <c r="C2984" s="186"/>
      <c r="D2984" s="187" t="s">
        <v>230</v>
      </c>
      <c r="E2984" s="187"/>
      <c r="F2984" s="187" t="s">
        <v>231</v>
      </c>
      <c r="G2984" s="187" t="s">
        <v>232</v>
      </c>
      <c r="H2984" s="187"/>
      <c r="I2984" s="187" t="s">
        <v>233</v>
      </c>
      <c r="J2984" s="187"/>
      <c r="K2984" s="187"/>
      <c r="L2984" s="187"/>
      <c r="M2984" s="187"/>
      <c r="N2984" s="187"/>
      <c r="O2984" s="187"/>
      <c r="P2984" s="187"/>
    </row>
    <row r="2985" spans="1:16" ht="17.100000000000001" customHeight="1">
      <c r="A2985" s="186"/>
      <c r="B2985" s="186"/>
      <c r="C2985" s="186"/>
      <c r="D2985" s="187"/>
      <c r="E2985" s="187"/>
      <c r="F2985" s="187"/>
      <c r="G2985" s="187"/>
      <c r="H2985" s="187"/>
      <c r="I2985" s="187" t="s">
        <v>234</v>
      </c>
      <c r="J2985" s="187"/>
      <c r="K2985" s="187" t="s">
        <v>235</v>
      </c>
      <c r="L2985" s="187"/>
      <c r="M2985" s="187" t="s">
        <v>236</v>
      </c>
      <c r="N2985" s="187"/>
      <c r="O2985" s="187" t="s">
        <v>237</v>
      </c>
      <c r="P2985" s="187"/>
    </row>
    <row r="2986" spans="1:16" ht="14.1" customHeight="1">
      <c r="A2986" s="181" t="s">
        <v>286</v>
      </c>
      <c r="B2986" s="181"/>
      <c r="C2986" s="181"/>
      <c r="D2986" s="182" t="s">
        <v>242</v>
      </c>
      <c r="E2986" s="182"/>
      <c r="F2986" s="104">
        <v>5.86</v>
      </c>
      <c r="G2986" s="183">
        <v>2.36771E-2</v>
      </c>
      <c r="H2986" s="183"/>
      <c r="I2986" s="176">
        <v>0.13869999999999999</v>
      </c>
      <c r="J2986" s="176"/>
      <c r="K2986" s="176"/>
      <c r="L2986" s="176"/>
      <c r="M2986" s="176"/>
      <c r="N2986" s="176"/>
      <c r="O2986" s="176">
        <v>0.13869999999999999</v>
      </c>
      <c r="P2986" s="176"/>
    </row>
    <row r="2987" spans="1:16" ht="14.1" customHeight="1">
      <c r="A2987" s="181" t="s">
        <v>539</v>
      </c>
      <c r="B2987" s="181"/>
      <c r="C2987" s="181"/>
      <c r="D2987" s="182" t="s">
        <v>242</v>
      </c>
      <c r="E2987" s="182"/>
      <c r="F2987" s="104">
        <v>5.86</v>
      </c>
      <c r="G2987" s="183">
        <v>3.4917056999999998</v>
      </c>
      <c r="H2987" s="183"/>
      <c r="I2987" s="176">
        <v>20.461400000000001</v>
      </c>
      <c r="J2987" s="176"/>
      <c r="K2987" s="176"/>
      <c r="L2987" s="176"/>
      <c r="M2987" s="176"/>
      <c r="N2987" s="176"/>
      <c r="O2987" s="176">
        <v>20.461400000000001</v>
      </c>
      <c r="P2987" s="176"/>
    </row>
    <row r="2988" spans="1:16" ht="14.1" customHeight="1">
      <c r="A2988" s="181" t="s">
        <v>358</v>
      </c>
      <c r="B2988" s="181"/>
      <c r="C2988" s="181"/>
      <c r="D2988" s="182" t="s">
        <v>242</v>
      </c>
      <c r="E2988" s="182"/>
      <c r="F2988" s="104">
        <v>7.8</v>
      </c>
      <c r="G2988" s="183">
        <v>2.109</v>
      </c>
      <c r="H2988" s="183"/>
      <c r="I2988" s="176">
        <v>16.450199999999999</v>
      </c>
      <c r="J2988" s="176"/>
      <c r="K2988" s="176"/>
      <c r="L2988" s="176"/>
      <c r="M2988" s="176"/>
      <c r="N2988" s="176"/>
      <c r="O2988" s="176">
        <v>16.450199999999999</v>
      </c>
      <c r="P2988" s="176"/>
    </row>
    <row r="2989" spans="1:16" ht="14.1" customHeight="1">
      <c r="A2989" s="181" t="s">
        <v>288</v>
      </c>
      <c r="B2989" s="181"/>
      <c r="C2989" s="181"/>
      <c r="D2989" s="182" t="s">
        <v>242</v>
      </c>
      <c r="E2989" s="182"/>
      <c r="F2989" s="104">
        <v>7.8</v>
      </c>
      <c r="G2989" s="183">
        <v>7.8700000000000006E-2</v>
      </c>
      <c r="H2989" s="183"/>
      <c r="I2989" s="176">
        <v>0.6139</v>
      </c>
      <c r="J2989" s="176"/>
      <c r="K2989" s="176"/>
      <c r="L2989" s="176"/>
      <c r="M2989" s="176"/>
      <c r="N2989" s="176"/>
      <c r="O2989" s="176">
        <v>0.6139</v>
      </c>
      <c r="P2989" s="176"/>
    </row>
    <row r="2990" spans="1:16" ht="22.7" customHeight="1">
      <c r="A2990" s="181" t="s">
        <v>256</v>
      </c>
      <c r="B2990" s="181"/>
      <c r="C2990" s="181"/>
      <c r="D2990" s="182" t="s">
        <v>242</v>
      </c>
      <c r="E2990" s="182"/>
      <c r="F2990" s="104">
        <v>7.8</v>
      </c>
      <c r="G2990" s="183">
        <v>0.58662219999999998</v>
      </c>
      <c r="H2990" s="183"/>
      <c r="I2990" s="176">
        <v>4.5757000000000003</v>
      </c>
      <c r="J2990" s="176"/>
      <c r="K2990" s="176"/>
      <c r="L2990" s="176"/>
      <c r="M2990" s="176"/>
      <c r="N2990" s="176"/>
      <c r="O2990" s="176">
        <v>4.5757000000000003</v>
      </c>
      <c r="P2990" s="176"/>
    </row>
    <row r="2991" spans="1:16" ht="14.1" customHeight="1">
      <c r="A2991" s="181" t="s">
        <v>291</v>
      </c>
      <c r="B2991" s="181"/>
      <c r="C2991" s="181"/>
      <c r="D2991" s="182" t="s">
        <v>242</v>
      </c>
      <c r="E2991" s="182"/>
      <c r="F2991" s="104">
        <v>7.8</v>
      </c>
      <c r="G2991" s="183">
        <v>1.1084579999999999</v>
      </c>
      <c r="H2991" s="183"/>
      <c r="I2991" s="176">
        <v>8.6460000000000008</v>
      </c>
      <c r="J2991" s="176"/>
      <c r="K2991" s="176"/>
      <c r="L2991" s="176"/>
      <c r="M2991" s="176"/>
      <c r="N2991" s="176"/>
      <c r="O2991" s="176">
        <v>8.6460000000000008</v>
      </c>
      <c r="P2991" s="176"/>
    </row>
    <row r="2992" spans="1:16" ht="14.1" customHeight="1">
      <c r="A2992" s="181" t="s">
        <v>292</v>
      </c>
      <c r="B2992" s="181"/>
      <c r="C2992" s="181"/>
      <c r="D2992" s="182" t="s">
        <v>242</v>
      </c>
      <c r="E2992" s="182"/>
      <c r="F2992" s="104">
        <v>7.8</v>
      </c>
      <c r="G2992" s="183">
        <v>0.42980000000000002</v>
      </c>
      <c r="H2992" s="183"/>
      <c r="I2992" s="176">
        <v>3.3523999999999998</v>
      </c>
      <c r="J2992" s="176"/>
      <c r="K2992" s="176"/>
      <c r="L2992" s="176"/>
      <c r="M2992" s="176"/>
      <c r="N2992" s="176"/>
      <c r="O2992" s="176">
        <v>3.3523999999999998</v>
      </c>
      <c r="P2992" s="176"/>
    </row>
    <row r="2993" spans="1:16" ht="14.1" customHeight="1">
      <c r="A2993" s="181" t="s">
        <v>524</v>
      </c>
      <c r="B2993" s="181"/>
      <c r="C2993" s="181"/>
      <c r="D2993" s="182" t="s">
        <v>242</v>
      </c>
      <c r="E2993" s="182"/>
      <c r="F2993" s="104">
        <v>7.8</v>
      </c>
      <c r="G2993" s="183">
        <v>3.4917056999999998</v>
      </c>
      <c r="H2993" s="183"/>
      <c r="I2993" s="176">
        <v>27.235299999999999</v>
      </c>
      <c r="J2993" s="176"/>
      <c r="K2993" s="176"/>
      <c r="L2993" s="176"/>
      <c r="M2993" s="176"/>
      <c r="N2993" s="176"/>
      <c r="O2993" s="176">
        <v>27.235299999999999</v>
      </c>
      <c r="P2993" s="176"/>
    </row>
    <row r="2994" spans="1:16" ht="14.1" customHeight="1">
      <c r="A2994" s="181" t="s">
        <v>359</v>
      </c>
      <c r="B2994" s="181"/>
      <c r="C2994" s="181"/>
      <c r="D2994" s="182" t="s">
        <v>242</v>
      </c>
      <c r="E2994" s="182"/>
      <c r="F2994" s="104">
        <v>5.65</v>
      </c>
      <c r="G2994" s="183">
        <v>0.53200000000000003</v>
      </c>
      <c r="H2994" s="183"/>
      <c r="I2994" s="176">
        <v>3.0057999999999998</v>
      </c>
      <c r="J2994" s="176"/>
      <c r="K2994" s="176"/>
      <c r="L2994" s="176"/>
      <c r="M2994" s="176"/>
      <c r="N2994" s="176"/>
      <c r="O2994" s="176">
        <v>3.0057999999999998</v>
      </c>
      <c r="P2994" s="176"/>
    </row>
    <row r="2995" spans="1:16" ht="14.1" customHeight="1">
      <c r="A2995" s="181" t="s">
        <v>257</v>
      </c>
      <c r="B2995" s="181"/>
      <c r="C2995" s="181"/>
      <c r="D2995" s="182" t="s">
        <v>242</v>
      </c>
      <c r="E2995" s="182"/>
      <c r="F2995" s="104">
        <v>5.65</v>
      </c>
      <c r="G2995" s="183">
        <v>4.4631397000000002</v>
      </c>
      <c r="H2995" s="183"/>
      <c r="I2995" s="176">
        <v>25.216699999999999</v>
      </c>
      <c r="J2995" s="176"/>
      <c r="K2995" s="176"/>
      <c r="L2995" s="176"/>
      <c r="M2995" s="176"/>
      <c r="N2995" s="176"/>
      <c r="O2995" s="176">
        <v>25.216699999999999</v>
      </c>
      <c r="P2995" s="176"/>
    </row>
    <row r="2996" spans="1:16" ht="14.1" customHeight="1">
      <c r="A2996" s="181" t="s">
        <v>244</v>
      </c>
      <c r="B2996" s="181"/>
      <c r="C2996" s="181"/>
      <c r="D2996" s="182"/>
      <c r="E2996" s="182"/>
      <c r="F2996" s="104">
        <v>109.7</v>
      </c>
      <c r="G2996" s="183">
        <v>0.86899999999999999</v>
      </c>
      <c r="H2996" s="183"/>
      <c r="I2996" s="176">
        <v>95.325900000000004</v>
      </c>
      <c r="J2996" s="176"/>
      <c r="K2996" s="176"/>
      <c r="L2996" s="176"/>
      <c r="M2996" s="176"/>
      <c r="N2996" s="176"/>
      <c r="O2996" s="176">
        <v>95.325900000000004</v>
      </c>
      <c r="P2996" s="176"/>
    </row>
    <row r="2997" spans="1:16" ht="14.1" customHeight="1">
      <c r="A2997" s="181" t="s">
        <v>245</v>
      </c>
      <c r="B2997" s="181"/>
      <c r="C2997" s="181"/>
      <c r="D2997" s="182"/>
      <c r="E2997" s="182"/>
      <c r="F2997" s="104"/>
      <c r="G2997" s="183"/>
      <c r="H2997" s="183"/>
      <c r="I2997" s="176">
        <v>106.66</v>
      </c>
      <c r="J2997" s="176"/>
      <c r="K2997" s="176"/>
      <c r="L2997" s="176"/>
      <c r="M2997" s="176"/>
      <c r="N2997" s="176"/>
      <c r="O2997" s="176">
        <v>106.66</v>
      </c>
      <c r="P2997" s="176"/>
    </row>
    <row r="2998" spans="1:16" ht="14.1" customHeight="1">
      <c r="A2998" s="177" t="s">
        <v>246</v>
      </c>
      <c r="B2998" s="177"/>
      <c r="C2998" s="177"/>
      <c r="D2998" s="177"/>
      <c r="E2998" s="177"/>
      <c r="F2998" s="177"/>
      <c r="G2998" s="177"/>
      <c r="H2998" s="177"/>
      <c r="I2998" s="177"/>
      <c r="J2998" s="177"/>
      <c r="K2998" s="177"/>
      <c r="L2998" s="177"/>
      <c r="M2998" s="177"/>
      <c r="N2998" s="177"/>
      <c r="O2998" s="178">
        <v>311.68</v>
      </c>
      <c r="P2998" s="178"/>
    </row>
    <row r="2999" spans="1:16" ht="14.1" customHeight="1">
      <c r="A2999" s="177" t="s">
        <v>258</v>
      </c>
      <c r="B2999" s="177"/>
      <c r="C2999" s="177"/>
      <c r="D2999" s="177"/>
      <c r="E2999" s="177"/>
      <c r="F2999" s="177"/>
      <c r="G2999" s="177"/>
      <c r="H2999" s="177"/>
      <c r="I2999" s="177"/>
      <c r="J2999" s="177"/>
      <c r="K2999" s="177"/>
      <c r="L2999" s="177"/>
      <c r="M2999" s="177"/>
      <c r="N2999" s="177"/>
      <c r="O2999" s="177"/>
      <c r="P2999" s="177"/>
    </row>
    <row r="3000" spans="1:16" ht="14.1" customHeight="1">
      <c r="A3000" s="181" t="s">
        <v>259</v>
      </c>
      <c r="B3000" s="181"/>
      <c r="C3000" s="181"/>
      <c r="D3000" s="182" t="s">
        <v>260</v>
      </c>
      <c r="E3000" s="182"/>
      <c r="F3000" s="104">
        <v>85.31</v>
      </c>
      <c r="G3000" s="183">
        <v>0.32265650000000001</v>
      </c>
      <c r="H3000" s="183"/>
      <c r="I3000" s="176"/>
      <c r="J3000" s="176"/>
      <c r="K3000" s="176">
        <v>27.5258</v>
      </c>
      <c r="L3000" s="176"/>
      <c r="M3000" s="176"/>
      <c r="N3000" s="176"/>
      <c r="O3000" s="176">
        <v>27.5258</v>
      </c>
      <c r="P3000" s="176"/>
    </row>
    <row r="3001" spans="1:16" ht="22.7" customHeight="1">
      <c r="A3001" s="181" t="s">
        <v>598</v>
      </c>
      <c r="B3001" s="181"/>
      <c r="C3001" s="181"/>
      <c r="D3001" s="182" t="s">
        <v>251</v>
      </c>
      <c r="E3001" s="182"/>
      <c r="F3001" s="104">
        <v>27.37</v>
      </c>
      <c r="G3001" s="183">
        <v>0.68400000000000005</v>
      </c>
      <c r="H3001" s="183"/>
      <c r="I3001" s="176"/>
      <c r="J3001" s="176"/>
      <c r="K3001" s="176">
        <v>18.7211</v>
      </c>
      <c r="L3001" s="176"/>
      <c r="M3001" s="176"/>
      <c r="N3001" s="176"/>
      <c r="O3001" s="176">
        <v>18.7211</v>
      </c>
      <c r="P3001" s="176"/>
    </row>
    <row r="3002" spans="1:16" ht="14.1" customHeight="1">
      <c r="A3002" s="181" t="s">
        <v>261</v>
      </c>
      <c r="B3002" s="181"/>
      <c r="C3002" s="181"/>
      <c r="D3002" s="182" t="s">
        <v>262</v>
      </c>
      <c r="E3002" s="182"/>
      <c r="F3002" s="104">
        <v>0.86</v>
      </c>
      <c r="G3002" s="183">
        <v>108.5265682</v>
      </c>
      <c r="H3002" s="183"/>
      <c r="I3002" s="176"/>
      <c r="J3002" s="176"/>
      <c r="K3002" s="176">
        <v>93.332800000000006</v>
      </c>
      <c r="L3002" s="176"/>
      <c r="M3002" s="176"/>
      <c r="N3002" s="176"/>
      <c r="O3002" s="176">
        <v>93.332800000000006</v>
      </c>
      <c r="P3002" s="176"/>
    </row>
    <row r="3003" spans="1:16" ht="14.1" customHeight="1">
      <c r="A3003" s="181" t="s">
        <v>599</v>
      </c>
      <c r="B3003" s="181"/>
      <c r="C3003" s="181"/>
      <c r="D3003" s="182" t="s">
        <v>282</v>
      </c>
      <c r="E3003" s="182"/>
      <c r="F3003" s="104">
        <v>9.08</v>
      </c>
      <c r="G3003" s="183">
        <v>2.2800000000000001E-2</v>
      </c>
      <c r="H3003" s="183"/>
      <c r="I3003" s="176"/>
      <c r="J3003" s="176"/>
      <c r="K3003" s="176">
        <v>0.20699999999999999</v>
      </c>
      <c r="L3003" s="176"/>
      <c r="M3003" s="176"/>
      <c r="N3003" s="176"/>
      <c r="O3003" s="176">
        <v>0.20699999999999999</v>
      </c>
      <c r="P3003" s="176"/>
    </row>
    <row r="3004" spans="1:16" ht="22.7" customHeight="1">
      <c r="A3004" s="181" t="s">
        <v>263</v>
      </c>
      <c r="B3004" s="181"/>
      <c r="C3004" s="181"/>
      <c r="D3004" s="182" t="s">
        <v>264</v>
      </c>
      <c r="E3004" s="182"/>
      <c r="F3004" s="104">
        <v>1</v>
      </c>
      <c r="G3004" s="183">
        <v>0.44435459999999999</v>
      </c>
      <c r="H3004" s="183"/>
      <c r="I3004" s="176"/>
      <c r="J3004" s="176"/>
      <c r="K3004" s="176">
        <v>0.44440000000000002</v>
      </c>
      <c r="L3004" s="176"/>
      <c r="M3004" s="176"/>
      <c r="N3004" s="176"/>
      <c r="O3004" s="176">
        <v>0.44440000000000002</v>
      </c>
      <c r="P3004" s="176"/>
    </row>
    <row r="3005" spans="1:16" ht="22.7" customHeight="1">
      <c r="A3005" s="181" t="s">
        <v>315</v>
      </c>
      <c r="B3005" s="181"/>
      <c r="C3005" s="181"/>
      <c r="D3005" s="182" t="s">
        <v>239</v>
      </c>
      <c r="E3005" s="182"/>
      <c r="F3005" s="104">
        <v>4.91</v>
      </c>
      <c r="G3005" s="183">
        <v>2.1000000000000001E-2</v>
      </c>
      <c r="H3005" s="183"/>
      <c r="I3005" s="176"/>
      <c r="J3005" s="176"/>
      <c r="K3005" s="176">
        <v>0.1031</v>
      </c>
      <c r="L3005" s="176"/>
      <c r="M3005" s="176"/>
      <c r="N3005" s="176"/>
      <c r="O3005" s="176">
        <v>0.1031</v>
      </c>
      <c r="P3005" s="176"/>
    </row>
    <row r="3006" spans="1:16" ht="22.7" customHeight="1">
      <c r="A3006" s="181" t="s">
        <v>543</v>
      </c>
      <c r="B3006" s="181"/>
      <c r="C3006" s="181"/>
      <c r="D3006" s="182" t="s">
        <v>282</v>
      </c>
      <c r="E3006" s="182"/>
      <c r="F3006" s="104">
        <v>28.62</v>
      </c>
      <c r="G3006" s="183">
        <v>0.21240000000000001</v>
      </c>
      <c r="H3006" s="183"/>
      <c r="I3006" s="176"/>
      <c r="J3006" s="176"/>
      <c r="K3006" s="176">
        <v>6.0789</v>
      </c>
      <c r="L3006" s="176"/>
      <c r="M3006" s="176"/>
      <c r="N3006" s="176"/>
      <c r="O3006" s="176">
        <v>6.0789</v>
      </c>
      <c r="P3006" s="176"/>
    </row>
    <row r="3007" spans="1:16" ht="32.65" customHeight="1">
      <c r="A3007" s="181" t="s">
        <v>600</v>
      </c>
      <c r="B3007" s="181"/>
      <c r="C3007" s="181"/>
      <c r="D3007" s="182" t="s">
        <v>239</v>
      </c>
      <c r="E3007" s="182"/>
      <c r="F3007" s="104">
        <v>5.94</v>
      </c>
      <c r="G3007" s="183">
        <v>1</v>
      </c>
      <c r="H3007" s="183"/>
      <c r="I3007" s="176"/>
      <c r="J3007" s="176"/>
      <c r="K3007" s="176">
        <v>5.94</v>
      </c>
      <c r="L3007" s="176"/>
      <c r="M3007" s="176"/>
      <c r="N3007" s="176"/>
      <c r="O3007" s="176">
        <v>5.94</v>
      </c>
      <c r="P3007" s="176"/>
    </row>
    <row r="3008" spans="1:16" ht="22.7" customHeight="1">
      <c r="A3008" s="181" t="s">
        <v>265</v>
      </c>
      <c r="B3008" s="181"/>
      <c r="C3008" s="181"/>
      <c r="D3008" s="182" t="s">
        <v>260</v>
      </c>
      <c r="E3008" s="182"/>
      <c r="F3008" s="104">
        <v>103.59</v>
      </c>
      <c r="G3008" s="183">
        <v>0.23202500000000001</v>
      </c>
      <c r="H3008" s="183"/>
      <c r="I3008" s="176"/>
      <c r="J3008" s="176"/>
      <c r="K3008" s="176">
        <v>24.035499999999999</v>
      </c>
      <c r="L3008" s="176"/>
      <c r="M3008" s="176"/>
      <c r="N3008" s="176"/>
      <c r="O3008" s="176">
        <v>24.035499999999999</v>
      </c>
      <c r="P3008" s="176"/>
    </row>
    <row r="3009" spans="1:16" ht="32.65" customHeight="1">
      <c r="A3009" s="181" t="s">
        <v>481</v>
      </c>
      <c r="B3009" s="181"/>
      <c r="C3009" s="181"/>
      <c r="D3009" s="182" t="s">
        <v>260</v>
      </c>
      <c r="E3009" s="182"/>
      <c r="F3009" s="104">
        <v>76.84</v>
      </c>
      <c r="G3009" s="183">
        <v>0.21806400000000001</v>
      </c>
      <c r="H3009" s="183"/>
      <c r="I3009" s="176"/>
      <c r="J3009" s="176"/>
      <c r="K3009" s="176">
        <v>16.756</v>
      </c>
      <c r="L3009" s="176"/>
      <c r="M3009" s="176"/>
      <c r="N3009" s="176"/>
      <c r="O3009" s="176">
        <v>16.756</v>
      </c>
      <c r="P3009" s="176"/>
    </row>
    <row r="3010" spans="1:16" ht="22.7" customHeight="1">
      <c r="A3010" s="181" t="s">
        <v>400</v>
      </c>
      <c r="B3010" s="181"/>
      <c r="C3010" s="181"/>
      <c r="D3010" s="182" t="s">
        <v>401</v>
      </c>
      <c r="E3010" s="182"/>
      <c r="F3010" s="104">
        <v>145.33000000000001</v>
      </c>
      <c r="G3010" s="183">
        <v>0.114</v>
      </c>
      <c r="H3010" s="183"/>
      <c r="I3010" s="176"/>
      <c r="J3010" s="176"/>
      <c r="K3010" s="176">
        <v>16.567599999999999</v>
      </c>
      <c r="L3010" s="176"/>
      <c r="M3010" s="176"/>
      <c r="N3010" s="176"/>
      <c r="O3010" s="176">
        <v>16.567599999999999</v>
      </c>
      <c r="P3010" s="176"/>
    </row>
    <row r="3011" spans="1:16" ht="14.1" customHeight="1">
      <c r="A3011" s="181" t="s">
        <v>601</v>
      </c>
      <c r="B3011" s="181"/>
      <c r="C3011" s="181"/>
      <c r="D3011" s="182" t="s">
        <v>262</v>
      </c>
      <c r="E3011" s="182"/>
      <c r="F3011" s="104">
        <v>16.21</v>
      </c>
      <c r="G3011" s="183">
        <v>0.56999999999999995</v>
      </c>
      <c r="H3011" s="183"/>
      <c r="I3011" s="176"/>
      <c r="J3011" s="176"/>
      <c r="K3011" s="176">
        <v>9.2396999999999991</v>
      </c>
      <c r="L3011" s="176"/>
      <c r="M3011" s="176"/>
      <c r="N3011" s="176"/>
      <c r="O3011" s="176">
        <v>9.2396999999999991</v>
      </c>
      <c r="P3011" s="176"/>
    </row>
    <row r="3012" spans="1:16" ht="32.65" customHeight="1">
      <c r="A3012" s="181" t="s">
        <v>602</v>
      </c>
      <c r="B3012" s="181"/>
      <c r="C3012" s="181"/>
      <c r="D3012" s="182" t="s">
        <v>239</v>
      </c>
      <c r="E3012" s="182"/>
      <c r="F3012" s="104">
        <v>85.17</v>
      </c>
      <c r="G3012" s="183">
        <v>8</v>
      </c>
      <c r="H3012" s="183"/>
      <c r="I3012" s="176"/>
      <c r="J3012" s="176"/>
      <c r="K3012" s="176">
        <v>681.36</v>
      </c>
      <c r="L3012" s="176"/>
      <c r="M3012" s="176"/>
      <c r="N3012" s="176"/>
      <c r="O3012" s="176">
        <v>681.36</v>
      </c>
      <c r="P3012" s="176"/>
    </row>
    <row r="3013" spans="1:16" ht="14.1" customHeight="1">
      <c r="A3013" s="181" t="s">
        <v>603</v>
      </c>
      <c r="B3013" s="181"/>
      <c r="C3013" s="181"/>
      <c r="D3013" s="182" t="s">
        <v>401</v>
      </c>
      <c r="E3013" s="182"/>
      <c r="F3013" s="104">
        <v>207.48</v>
      </c>
      <c r="G3013" s="183">
        <v>6.8400000000000002E-2</v>
      </c>
      <c r="H3013" s="183"/>
      <c r="I3013" s="176"/>
      <c r="J3013" s="176"/>
      <c r="K3013" s="176">
        <v>14.191599999999999</v>
      </c>
      <c r="L3013" s="176"/>
      <c r="M3013" s="176"/>
      <c r="N3013" s="176"/>
      <c r="O3013" s="176">
        <v>14.191599999999999</v>
      </c>
      <c r="P3013" s="176"/>
    </row>
    <row r="3014" spans="1:16" ht="7.15" customHeight="1"/>
    <row r="3015" spans="1:16" ht="14.1" customHeight="1">
      <c r="A3015" s="170" t="s">
        <v>270</v>
      </c>
      <c r="B3015" s="170"/>
      <c r="C3015" s="170"/>
      <c r="D3015" s="170"/>
      <c r="E3015" s="170"/>
      <c r="F3015" s="170"/>
      <c r="G3015" s="170"/>
      <c r="H3015" s="170"/>
      <c r="I3015" s="170"/>
      <c r="J3015" s="170"/>
      <c r="K3015" s="170"/>
      <c r="L3015" s="170"/>
      <c r="M3015" s="170"/>
      <c r="N3015" s="170"/>
      <c r="O3015" s="170"/>
      <c r="P3015" s="170"/>
    </row>
    <row r="3016" spans="1:16" ht="14.1" customHeight="1">
      <c r="A3016" s="171" t="s">
        <v>271</v>
      </c>
      <c r="B3016" s="171"/>
      <c r="C3016" s="171"/>
      <c r="D3016" s="171"/>
      <c r="E3016" s="171"/>
      <c r="F3016" s="171"/>
      <c r="G3016" s="171"/>
      <c r="H3016" s="171"/>
      <c r="I3016" s="171"/>
      <c r="J3016" s="171"/>
      <c r="K3016" s="171"/>
      <c r="L3016" s="171"/>
      <c r="M3016" s="171"/>
      <c r="N3016" s="171"/>
      <c r="O3016" s="171"/>
      <c r="P3016" s="171"/>
    </row>
    <row r="3017" spans="1:16" ht="65.25" customHeight="1">
      <c r="A3017" s="198"/>
      <c r="B3017" s="198"/>
      <c r="C3017" s="198"/>
      <c r="D3017" s="198"/>
      <c r="E3017" s="198"/>
      <c r="F3017" s="198"/>
      <c r="G3017" s="198"/>
      <c r="H3017" s="198"/>
      <c r="I3017" s="198"/>
      <c r="J3017" s="198"/>
      <c r="K3017" s="198"/>
      <c r="L3017" s="198"/>
      <c r="M3017" s="198"/>
      <c r="N3017" s="198"/>
      <c r="O3017" s="198"/>
      <c r="P3017" s="198"/>
    </row>
    <row r="3018" spans="1:16" ht="5.65" customHeight="1"/>
    <row r="3019" spans="1:16" ht="19.7" customHeight="1">
      <c r="A3019" s="199" t="s">
        <v>218</v>
      </c>
      <c r="B3019" s="199"/>
      <c r="C3019" s="199"/>
      <c r="D3019" s="199"/>
      <c r="E3019" s="199"/>
      <c r="F3019" s="199"/>
      <c r="G3019" s="199"/>
      <c r="H3019" s="199"/>
      <c r="I3019" s="199"/>
      <c r="J3019" s="199"/>
      <c r="K3019" s="199"/>
      <c r="L3019" s="199"/>
      <c r="M3019" s="199"/>
      <c r="N3019" s="199"/>
      <c r="O3019" s="199"/>
      <c r="P3019" s="199"/>
    </row>
    <row r="3020" spans="1:16" ht="15.75" customHeight="1">
      <c r="A3020" s="105" t="s">
        <v>117</v>
      </c>
      <c r="B3020" s="196" t="s">
        <v>118</v>
      </c>
      <c r="C3020" s="196"/>
      <c r="D3020" s="196"/>
      <c r="E3020" s="196"/>
      <c r="F3020" s="196"/>
      <c r="G3020" s="196"/>
      <c r="H3020" s="196"/>
      <c r="I3020" s="196"/>
      <c r="J3020" s="196"/>
      <c r="K3020" s="196"/>
      <c r="L3020" s="193" t="s">
        <v>119</v>
      </c>
      <c r="M3020" s="193"/>
      <c r="N3020" s="200" t="s">
        <v>171</v>
      </c>
      <c r="O3020" s="200"/>
      <c r="P3020" s="200"/>
    </row>
    <row r="3021" spans="1:16" ht="12.6" customHeight="1">
      <c r="A3021" s="105" t="s">
        <v>120</v>
      </c>
      <c r="B3021" s="196" t="s">
        <v>121</v>
      </c>
      <c r="C3021" s="196"/>
      <c r="D3021" s="196"/>
      <c r="E3021" s="196"/>
      <c r="F3021" s="196"/>
      <c r="G3021" s="196"/>
      <c r="H3021" s="196"/>
      <c r="I3021" s="196"/>
      <c r="J3021" s="196"/>
      <c r="K3021" s="196"/>
      <c r="L3021" s="193" t="s">
        <v>219</v>
      </c>
      <c r="M3021" s="193"/>
      <c r="N3021" s="194" t="s">
        <v>3435</v>
      </c>
      <c r="O3021" s="194"/>
      <c r="P3021" s="194"/>
    </row>
    <row r="3022" spans="1:16" ht="14.45" customHeight="1">
      <c r="A3022" s="105" t="s">
        <v>220</v>
      </c>
      <c r="B3022" s="193" t="s">
        <v>170</v>
      </c>
      <c r="C3022" s="193"/>
      <c r="D3022" s="193"/>
      <c r="E3022" s="193"/>
      <c r="F3022" s="193"/>
      <c r="G3022" s="193"/>
      <c r="H3022" s="193"/>
      <c r="I3022" s="193"/>
      <c r="J3022" s="193"/>
      <c r="K3022" s="193"/>
      <c r="L3022" s="193" t="s">
        <v>122</v>
      </c>
      <c r="M3022" s="193"/>
      <c r="N3022" s="194"/>
      <c r="O3022" s="194"/>
      <c r="P3022" s="194"/>
    </row>
    <row r="3023" spans="1:16" ht="14.65" customHeight="1">
      <c r="A3023" s="105" t="s">
        <v>221</v>
      </c>
      <c r="B3023" s="193" t="s">
        <v>170</v>
      </c>
      <c r="C3023" s="193"/>
      <c r="D3023" s="193"/>
      <c r="E3023" s="193"/>
      <c r="F3023" s="193"/>
      <c r="G3023" s="193"/>
      <c r="H3023" s="193"/>
      <c r="I3023" s="193"/>
      <c r="J3023" s="193"/>
      <c r="K3023" s="193"/>
      <c r="L3023" s="193" t="s">
        <v>123</v>
      </c>
      <c r="M3023" s="193"/>
      <c r="N3023" s="194" t="s">
        <v>124</v>
      </c>
      <c r="O3023" s="194"/>
      <c r="P3023" s="194"/>
    </row>
    <row r="3024" spans="1:16" ht="26.45" customHeight="1">
      <c r="A3024" s="105" t="s">
        <v>222</v>
      </c>
      <c r="B3024" s="193" t="s">
        <v>170</v>
      </c>
      <c r="C3024" s="193"/>
      <c r="D3024" s="193"/>
      <c r="E3024" s="193"/>
      <c r="F3024" s="193"/>
      <c r="G3024" s="193"/>
      <c r="H3024" s="193"/>
      <c r="I3024" s="193"/>
      <c r="J3024" s="193"/>
      <c r="K3024" s="193"/>
      <c r="L3024" s="193" t="s">
        <v>125</v>
      </c>
      <c r="M3024" s="193"/>
      <c r="N3024" s="195" t="s">
        <v>3507</v>
      </c>
      <c r="O3024" s="195"/>
      <c r="P3024" s="195"/>
    </row>
    <row r="3025" spans="1:16" ht="13.35" customHeight="1">
      <c r="A3025" s="106" t="s">
        <v>126</v>
      </c>
      <c r="B3025" s="188"/>
      <c r="C3025" s="188"/>
      <c r="D3025" s="188"/>
      <c r="E3025" s="188"/>
      <c r="F3025" s="188"/>
      <c r="G3025" s="188"/>
      <c r="H3025" s="188"/>
      <c r="I3025" s="188"/>
      <c r="J3025" s="188"/>
      <c r="K3025" s="188"/>
      <c r="L3025" s="188" t="s">
        <v>127</v>
      </c>
      <c r="M3025" s="188"/>
      <c r="N3025" s="189" t="s">
        <v>173</v>
      </c>
      <c r="O3025" s="189"/>
      <c r="P3025" s="189"/>
    </row>
    <row r="3026" spans="1:16" ht="15.75" customHeight="1">
      <c r="A3026" s="190" t="s">
        <v>223</v>
      </c>
      <c r="B3026" s="190"/>
      <c r="C3026" s="191" t="s">
        <v>224</v>
      </c>
      <c r="D3026" s="191"/>
      <c r="E3026" s="192" t="s">
        <v>225</v>
      </c>
      <c r="F3026" s="192"/>
      <c r="G3026" s="192"/>
      <c r="H3026" s="191" t="s">
        <v>226</v>
      </c>
      <c r="I3026" s="191"/>
      <c r="J3026" s="192" t="s">
        <v>227</v>
      </c>
      <c r="K3026" s="192"/>
      <c r="L3026" s="192"/>
      <c r="M3026" s="192"/>
      <c r="N3026" s="192"/>
      <c r="O3026" s="192"/>
      <c r="P3026" s="103" t="s">
        <v>228</v>
      </c>
    </row>
    <row r="3027" spans="1:16" ht="17.100000000000001" customHeight="1">
      <c r="A3027" s="186" t="s">
        <v>229</v>
      </c>
      <c r="B3027" s="186"/>
      <c r="C3027" s="186"/>
      <c r="D3027" s="187" t="s">
        <v>230</v>
      </c>
      <c r="E3027" s="187"/>
      <c r="F3027" s="187" t="s">
        <v>231</v>
      </c>
      <c r="G3027" s="187" t="s">
        <v>232</v>
      </c>
      <c r="H3027" s="187"/>
      <c r="I3027" s="187" t="s">
        <v>233</v>
      </c>
      <c r="J3027" s="187"/>
      <c r="K3027" s="187"/>
      <c r="L3027" s="187"/>
      <c r="M3027" s="187"/>
      <c r="N3027" s="187"/>
      <c r="O3027" s="187"/>
      <c r="P3027" s="187"/>
    </row>
    <row r="3028" spans="1:16" ht="17.100000000000001" customHeight="1">
      <c r="A3028" s="186"/>
      <c r="B3028" s="186"/>
      <c r="C3028" s="186"/>
      <c r="D3028" s="187"/>
      <c r="E3028" s="187"/>
      <c r="F3028" s="187"/>
      <c r="G3028" s="187"/>
      <c r="H3028" s="187"/>
      <c r="I3028" s="187" t="s">
        <v>234</v>
      </c>
      <c r="J3028" s="187"/>
      <c r="K3028" s="187" t="s">
        <v>235</v>
      </c>
      <c r="L3028" s="187"/>
      <c r="M3028" s="187" t="s">
        <v>236</v>
      </c>
      <c r="N3028" s="187"/>
      <c r="O3028" s="187" t="s">
        <v>237</v>
      </c>
      <c r="P3028" s="187"/>
    </row>
    <row r="3029" spans="1:16" ht="22.7" customHeight="1">
      <c r="A3029" s="181" t="s">
        <v>604</v>
      </c>
      <c r="B3029" s="181"/>
      <c r="C3029" s="181"/>
      <c r="D3029" s="182" t="s">
        <v>239</v>
      </c>
      <c r="E3029" s="182"/>
      <c r="F3029" s="104">
        <v>46.52</v>
      </c>
      <c r="G3029" s="183">
        <v>1</v>
      </c>
      <c r="H3029" s="183"/>
      <c r="I3029" s="176"/>
      <c r="J3029" s="176"/>
      <c r="K3029" s="176">
        <v>46.52</v>
      </c>
      <c r="L3029" s="176"/>
      <c r="M3029" s="176"/>
      <c r="N3029" s="176"/>
      <c r="O3029" s="176">
        <v>46.52</v>
      </c>
      <c r="P3029" s="176"/>
    </row>
    <row r="3030" spans="1:16" ht="14.1" customHeight="1">
      <c r="A3030" s="181" t="s">
        <v>493</v>
      </c>
      <c r="B3030" s="181"/>
      <c r="C3030" s="181"/>
      <c r="D3030" s="182" t="s">
        <v>282</v>
      </c>
      <c r="E3030" s="182"/>
      <c r="F3030" s="104">
        <v>15.87</v>
      </c>
      <c r="G3030" s="183">
        <v>2.12E-2</v>
      </c>
      <c r="H3030" s="183"/>
      <c r="I3030" s="176"/>
      <c r="J3030" s="176"/>
      <c r="K3030" s="176">
        <v>0.33639999999999998</v>
      </c>
      <c r="L3030" s="176"/>
      <c r="M3030" s="176"/>
      <c r="N3030" s="176"/>
      <c r="O3030" s="176">
        <v>0.33639999999999998</v>
      </c>
      <c r="P3030" s="176"/>
    </row>
    <row r="3031" spans="1:16" ht="14.1" customHeight="1">
      <c r="A3031" s="181" t="s">
        <v>406</v>
      </c>
      <c r="B3031" s="181"/>
      <c r="C3031" s="181"/>
      <c r="D3031" s="182" t="s">
        <v>401</v>
      </c>
      <c r="E3031" s="182"/>
      <c r="F3031" s="104">
        <v>81.27</v>
      </c>
      <c r="G3031" s="183">
        <v>9.1200000000000003E-2</v>
      </c>
      <c r="H3031" s="183"/>
      <c r="I3031" s="176"/>
      <c r="J3031" s="176"/>
      <c r="K3031" s="176">
        <v>7.4118000000000004</v>
      </c>
      <c r="L3031" s="176"/>
      <c r="M3031" s="176"/>
      <c r="N3031" s="176"/>
      <c r="O3031" s="176">
        <v>7.4118000000000004</v>
      </c>
      <c r="P3031" s="176"/>
    </row>
    <row r="3032" spans="1:16" ht="22.7" customHeight="1">
      <c r="A3032" s="181" t="s">
        <v>605</v>
      </c>
      <c r="B3032" s="181"/>
      <c r="C3032" s="181"/>
      <c r="D3032" s="182" t="s">
        <v>268</v>
      </c>
      <c r="E3032" s="182"/>
      <c r="F3032" s="104">
        <v>87.18</v>
      </c>
      <c r="G3032" s="183">
        <v>9.08</v>
      </c>
      <c r="H3032" s="183"/>
      <c r="I3032" s="176"/>
      <c r="J3032" s="176"/>
      <c r="K3032" s="176">
        <v>791.59439999999995</v>
      </c>
      <c r="L3032" s="176"/>
      <c r="M3032" s="176"/>
      <c r="N3032" s="176"/>
      <c r="O3032" s="176">
        <v>791.59439999999995</v>
      </c>
      <c r="P3032" s="176"/>
    </row>
    <row r="3033" spans="1:16" ht="22.7" customHeight="1">
      <c r="A3033" s="181" t="s">
        <v>606</v>
      </c>
      <c r="B3033" s="181"/>
      <c r="C3033" s="181"/>
      <c r="D3033" s="182" t="s">
        <v>268</v>
      </c>
      <c r="E3033" s="182"/>
      <c r="F3033" s="104">
        <v>177.81</v>
      </c>
      <c r="G3033" s="183">
        <v>1.7</v>
      </c>
      <c r="H3033" s="183"/>
      <c r="I3033" s="176"/>
      <c r="J3033" s="176"/>
      <c r="K3033" s="176">
        <v>302.27699999999999</v>
      </c>
      <c r="L3033" s="176"/>
      <c r="M3033" s="176"/>
      <c r="N3033" s="176"/>
      <c r="O3033" s="176">
        <v>302.27699999999999</v>
      </c>
      <c r="P3033" s="176"/>
    </row>
    <row r="3034" spans="1:16" ht="22.7" customHeight="1">
      <c r="A3034" s="181" t="s">
        <v>607</v>
      </c>
      <c r="B3034" s="181"/>
      <c r="C3034" s="181"/>
      <c r="D3034" s="182" t="s">
        <v>268</v>
      </c>
      <c r="E3034" s="182"/>
      <c r="F3034" s="104">
        <v>578.24</v>
      </c>
      <c r="G3034" s="183">
        <v>5.5</v>
      </c>
      <c r="H3034" s="183"/>
      <c r="I3034" s="176"/>
      <c r="J3034" s="176"/>
      <c r="K3034" s="176">
        <v>3180.32</v>
      </c>
      <c r="L3034" s="176"/>
      <c r="M3034" s="176"/>
      <c r="N3034" s="176"/>
      <c r="O3034" s="176">
        <v>3180.32</v>
      </c>
      <c r="P3034" s="176"/>
    </row>
    <row r="3035" spans="1:16" ht="32.65" customHeight="1">
      <c r="A3035" s="181" t="s">
        <v>608</v>
      </c>
      <c r="B3035" s="181"/>
      <c r="C3035" s="181"/>
      <c r="D3035" s="182" t="s">
        <v>268</v>
      </c>
      <c r="E3035" s="182"/>
      <c r="F3035" s="104">
        <v>193.46</v>
      </c>
      <c r="G3035" s="183">
        <v>3.6</v>
      </c>
      <c r="H3035" s="183"/>
      <c r="I3035" s="176"/>
      <c r="J3035" s="176"/>
      <c r="K3035" s="176">
        <v>696.45600000000002</v>
      </c>
      <c r="L3035" s="176"/>
      <c r="M3035" s="176"/>
      <c r="N3035" s="176"/>
      <c r="O3035" s="176">
        <v>696.45600000000002</v>
      </c>
      <c r="P3035" s="176"/>
    </row>
    <row r="3036" spans="1:16" ht="14.1" customHeight="1">
      <c r="A3036" s="177" t="s">
        <v>273</v>
      </c>
      <c r="B3036" s="177"/>
      <c r="C3036" s="177"/>
      <c r="D3036" s="177"/>
      <c r="E3036" s="177"/>
      <c r="F3036" s="177"/>
      <c r="G3036" s="177"/>
      <c r="H3036" s="177"/>
      <c r="I3036" s="177"/>
      <c r="J3036" s="177"/>
      <c r="K3036" s="177"/>
      <c r="L3036" s="177"/>
      <c r="M3036" s="177"/>
      <c r="N3036" s="177"/>
      <c r="O3036" s="178">
        <v>5939.42</v>
      </c>
      <c r="P3036" s="178"/>
    </row>
    <row r="3037" spans="1:16" ht="14.1" customHeight="1">
      <c r="A3037" s="179" t="s">
        <v>247</v>
      </c>
      <c r="B3037" s="179"/>
      <c r="C3037" s="179"/>
      <c r="D3037" s="179"/>
      <c r="E3037" s="179"/>
      <c r="F3037" s="179"/>
      <c r="G3037" s="179"/>
      <c r="H3037" s="179"/>
      <c r="I3037" s="180">
        <v>311.68</v>
      </c>
      <c r="J3037" s="180"/>
      <c r="K3037" s="180">
        <v>5939.42</v>
      </c>
      <c r="L3037" s="180"/>
      <c r="M3037" s="180">
        <v>0.57999999999999996</v>
      </c>
      <c r="N3037" s="180"/>
      <c r="O3037" s="180">
        <v>6251.68</v>
      </c>
      <c r="P3037" s="180"/>
    </row>
    <row r="3038" spans="1:16" ht="14.1" customHeight="1">
      <c r="A3038" s="172" t="s">
        <v>248</v>
      </c>
      <c r="B3038" s="172"/>
      <c r="C3038" s="172"/>
      <c r="D3038" s="172"/>
      <c r="E3038" s="172"/>
      <c r="F3038" s="172"/>
      <c r="G3038" s="172"/>
      <c r="H3038" s="172"/>
      <c r="I3038" s="173">
        <v>89.83</v>
      </c>
      <c r="J3038" s="173"/>
      <c r="K3038" s="173">
        <v>1711.73</v>
      </c>
      <c r="L3038" s="173"/>
      <c r="M3038" s="173">
        <v>0.17</v>
      </c>
      <c r="N3038" s="173"/>
      <c r="O3038" s="173">
        <v>1801.73</v>
      </c>
      <c r="P3038" s="173"/>
    </row>
    <row r="3039" spans="1:16" ht="14.1" customHeight="1">
      <c r="A3039" s="174" t="s">
        <v>249</v>
      </c>
      <c r="B3039" s="174"/>
      <c r="C3039" s="174"/>
      <c r="D3039" s="174"/>
      <c r="E3039" s="174"/>
      <c r="F3039" s="174"/>
      <c r="G3039" s="174"/>
      <c r="H3039" s="174"/>
      <c r="I3039" s="175">
        <v>401.51</v>
      </c>
      <c r="J3039" s="175"/>
      <c r="K3039" s="175">
        <v>7651.15</v>
      </c>
      <c r="L3039" s="175"/>
      <c r="M3039" s="175">
        <v>0.75</v>
      </c>
      <c r="N3039" s="175"/>
      <c r="O3039" s="175">
        <v>8053.41</v>
      </c>
      <c r="P3039" s="175"/>
    </row>
    <row r="3040" spans="1:16" ht="14.1" customHeight="1">
      <c r="A3040" s="184" t="s">
        <v>609</v>
      </c>
      <c r="B3040" s="184"/>
      <c r="C3040" s="184"/>
      <c r="D3040" s="184"/>
      <c r="E3040" s="184"/>
      <c r="F3040" s="184"/>
      <c r="G3040" s="184"/>
      <c r="H3040" s="184"/>
      <c r="I3040" s="184"/>
      <c r="J3040" s="184"/>
      <c r="K3040" s="184"/>
      <c r="L3040" s="184"/>
      <c r="M3040" s="184"/>
      <c r="N3040" s="184"/>
      <c r="O3040" s="185" t="s">
        <v>239</v>
      </c>
      <c r="P3040" s="185"/>
    </row>
    <row r="3041" spans="1:16" ht="14.1" customHeight="1">
      <c r="A3041" s="177" t="s">
        <v>252</v>
      </c>
      <c r="B3041" s="177"/>
      <c r="C3041" s="177"/>
      <c r="D3041" s="177"/>
      <c r="E3041" s="177"/>
      <c r="F3041" s="177"/>
      <c r="G3041" s="177"/>
      <c r="H3041" s="177"/>
      <c r="I3041" s="177"/>
      <c r="J3041" s="177"/>
      <c r="K3041" s="177"/>
      <c r="L3041" s="177"/>
      <c r="M3041" s="177"/>
      <c r="N3041" s="177"/>
      <c r="O3041" s="177"/>
      <c r="P3041" s="177"/>
    </row>
    <row r="3042" spans="1:16" ht="42.4" customHeight="1">
      <c r="A3042" s="181" t="s">
        <v>253</v>
      </c>
      <c r="B3042" s="181"/>
      <c r="C3042" s="181"/>
      <c r="D3042" s="182" t="s">
        <v>239</v>
      </c>
      <c r="E3042" s="182"/>
      <c r="F3042" s="104">
        <v>5067.47</v>
      </c>
      <c r="G3042" s="183">
        <v>6.1099999999999994E-5</v>
      </c>
      <c r="H3042" s="183"/>
      <c r="I3042" s="176"/>
      <c r="J3042" s="176"/>
      <c r="K3042" s="176"/>
      <c r="L3042" s="176"/>
      <c r="M3042" s="176">
        <v>0.30969999999999998</v>
      </c>
      <c r="N3042" s="176"/>
      <c r="O3042" s="176">
        <v>0.30969999999999998</v>
      </c>
      <c r="P3042" s="176"/>
    </row>
    <row r="3043" spans="1:16" ht="42.4" customHeight="1">
      <c r="A3043" s="181" t="s">
        <v>284</v>
      </c>
      <c r="B3043" s="181"/>
      <c r="C3043" s="181"/>
      <c r="D3043" s="182" t="s">
        <v>239</v>
      </c>
      <c r="E3043" s="182"/>
      <c r="F3043" s="104">
        <v>20613.439999999999</v>
      </c>
      <c r="G3043" s="183">
        <v>1.9999999999999999E-6</v>
      </c>
      <c r="H3043" s="183"/>
      <c r="I3043" s="176"/>
      <c r="J3043" s="176"/>
      <c r="K3043" s="176"/>
      <c r="L3043" s="176"/>
      <c r="M3043" s="176">
        <v>4.1700000000000001E-2</v>
      </c>
      <c r="N3043" s="176"/>
      <c r="O3043" s="176">
        <v>4.1700000000000001E-2</v>
      </c>
      <c r="P3043" s="176"/>
    </row>
    <row r="3044" spans="1:16" ht="52.15" customHeight="1">
      <c r="A3044" s="181" t="s">
        <v>382</v>
      </c>
      <c r="B3044" s="181"/>
      <c r="C3044" s="181"/>
      <c r="D3044" s="182" t="s">
        <v>239</v>
      </c>
      <c r="E3044" s="182"/>
      <c r="F3044" s="104">
        <v>407965.09</v>
      </c>
      <c r="G3044" s="183">
        <v>2.6599999999999999E-5</v>
      </c>
      <c r="H3044" s="183"/>
      <c r="I3044" s="176"/>
      <c r="J3044" s="176"/>
      <c r="K3044" s="176"/>
      <c r="L3044" s="176"/>
      <c r="M3044" s="176">
        <v>10.8626</v>
      </c>
      <c r="N3044" s="176"/>
      <c r="O3044" s="176">
        <v>10.8626</v>
      </c>
      <c r="P3044" s="176"/>
    </row>
    <row r="3045" spans="1:16" ht="61.9" customHeight="1">
      <c r="A3045" s="181" t="s">
        <v>383</v>
      </c>
      <c r="B3045" s="181"/>
      <c r="C3045" s="181"/>
      <c r="D3045" s="182" t="s">
        <v>239</v>
      </c>
      <c r="E3045" s="182"/>
      <c r="F3045" s="104">
        <v>117032.1</v>
      </c>
      <c r="G3045" s="183">
        <v>3.2700000000000002E-5</v>
      </c>
      <c r="H3045" s="183"/>
      <c r="I3045" s="176"/>
      <c r="J3045" s="176"/>
      <c r="K3045" s="176"/>
      <c r="L3045" s="176"/>
      <c r="M3045" s="176">
        <v>3.8315999999999999</v>
      </c>
      <c r="N3045" s="176"/>
      <c r="O3045" s="176">
        <v>3.8315999999999999</v>
      </c>
      <c r="P3045" s="176"/>
    </row>
    <row r="3046" spans="1:16" ht="32.65" customHeight="1">
      <c r="A3046" s="181" t="s">
        <v>459</v>
      </c>
      <c r="B3046" s="181"/>
      <c r="C3046" s="181"/>
      <c r="D3046" s="182" t="s">
        <v>239</v>
      </c>
      <c r="E3046" s="182"/>
      <c r="F3046" s="104">
        <v>3302.32</v>
      </c>
      <c r="G3046" s="183">
        <v>6.9499999999999995E-5</v>
      </c>
      <c r="H3046" s="183"/>
      <c r="I3046" s="176"/>
      <c r="J3046" s="176"/>
      <c r="K3046" s="176"/>
      <c r="L3046" s="176"/>
      <c r="M3046" s="176">
        <v>0.2293</v>
      </c>
      <c r="N3046" s="176"/>
      <c r="O3046" s="176">
        <v>0.2293</v>
      </c>
      <c r="P3046" s="176"/>
    </row>
    <row r="3047" spans="1:16" ht="14.1" customHeight="1">
      <c r="A3047" s="177" t="s">
        <v>254</v>
      </c>
      <c r="B3047" s="177"/>
      <c r="C3047" s="177"/>
      <c r="D3047" s="177"/>
      <c r="E3047" s="177"/>
      <c r="F3047" s="177"/>
      <c r="G3047" s="177"/>
      <c r="H3047" s="177"/>
      <c r="I3047" s="177"/>
      <c r="J3047" s="177"/>
      <c r="K3047" s="177"/>
      <c r="L3047" s="177"/>
      <c r="M3047" s="177"/>
      <c r="N3047" s="177"/>
      <c r="O3047" s="178">
        <v>15.27</v>
      </c>
      <c r="P3047" s="178"/>
    </row>
    <row r="3048" spans="1:16" ht="14.1" customHeight="1">
      <c r="A3048" s="177" t="s">
        <v>240</v>
      </c>
      <c r="B3048" s="177"/>
      <c r="C3048" s="177"/>
      <c r="D3048" s="177"/>
      <c r="E3048" s="177"/>
      <c r="F3048" s="177"/>
      <c r="G3048" s="177"/>
      <c r="H3048" s="177"/>
      <c r="I3048" s="177"/>
      <c r="J3048" s="177"/>
      <c r="K3048" s="177"/>
      <c r="L3048" s="177"/>
      <c r="M3048" s="177"/>
      <c r="N3048" s="177"/>
      <c r="O3048" s="177"/>
      <c r="P3048" s="177"/>
    </row>
    <row r="3049" spans="1:16" ht="14.1" customHeight="1">
      <c r="A3049" s="181" t="s">
        <v>286</v>
      </c>
      <c r="B3049" s="181"/>
      <c r="C3049" s="181"/>
      <c r="D3049" s="182" t="s">
        <v>242</v>
      </c>
      <c r="E3049" s="182"/>
      <c r="F3049" s="104">
        <v>5.86</v>
      </c>
      <c r="G3049" s="183">
        <v>1.8903439</v>
      </c>
      <c r="H3049" s="183"/>
      <c r="I3049" s="176">
        <v>11.077400000000001</v>
      </c>
      <c r="J3049" s="176"/>
      <c r="K3049" s="176"/>
      <c r="L3049" s="176"/>
      <c r="M3049" s="176"/>
      <c r="N3049" s="176"/>
      <c r="O3049" s="176">
        <v>11.077400000000001</v>
      </c>
      <c r="P3049" s="176"/>
    </row>
    <row r="3050" spans="1:16" ht="8.65" customHeight="1"/>
    <row r="3051" spans="1:16" ht="14.1" customHeight="1">
      <c r="A3051" s="170" t="s">
        <v>270</v>
      </c>
      <c r="B3051" s="170"/>
      <c r="C3051" s="170"/>
      <c r="D3051" s="170"/>
      <c r="E3051" s="170"/>
      <c r="F3051" s="170"/>
      <c r="G3051" s="170"/>
      <c r="H3051" s="170"/>
      <c r="I3051" s="170"/>
      <c r="J3051" s="170"/>
      <c r="K3051" s="170"/>
      <c r="L3051" s="170"/>
      <c r="M3051" s="170"/>
      <c r="N3051" s="170"/>
      <c r="O3051" s="170"/>
      <c r="P3051" s="170"/>
    </row>
    <row r="3052" spans="1:16" ht="14.1" customHeight="1">
      <c r="A3052" s="171" t="s">
        <v>271</v>
      </c>
      <c r="B3052" s="171"/>
      <c r="C3052" s="171"/>
      <c r="D3052" s="171"/>
      <c r="E3052" s="171"/>
      <c r="F3052" s="171"/>
      <c r="G3052" s="171"/>
      <c r="H3052" s="171"/>
      <c r="I3052" s="171"/>
      <c r="J3052" s="171"/>
      <c r="K3052" s="171"/>
      <c r="L3052" s="171"/>
      <c r="M3052" s="171"/>
      <c r="N3052" s="171"/>
      <c r="O3052" s="171"/>
      <c r="P3052" s="171"/>
    </row>
    <row r="3053" spans="1:16" ht="65.25" customHeight="1">
      <c r="A3053" s="198"/>
      <c r="B3053" s="198"/>
      <c r="C3053" s="198"/>
      <c r="D3053" s="198"/>
      <c r="E3053" s="198"/>
      <c r="F3053" s="198"/>
      <c r="G3053" s="198"/>
      <c r="H3053" s="198"/>
      <c r="I3053" s="198"/>
      <c r="J3053" s="198"/>
      <c r="K3053" s="198"/>
      <c r="L3053" s="198"/>
      <c r="M3053" s="198"/>
      <c r="N3053" s="198"/>
      <c r="O3053" s="198"/>
      <c r="P3053" s="198"/>
    </row>
    <row r="3054" spans="1:16" ht="5.65" customHeight="1"/>
    <row r="3055" spans="1:16" ht="19.7" customHeight="1">
      <c r="A3055" s="199" t="s">
        <v>218</v>
      </c>
      <c r="B3055" s="199"/>
      <c r="C3055" s="199"/>
      <c r="D3055" s="199"/>
      <c r="E3055" s="199"/>
      <c r="F3055" s="199"/>
      <c r="G3055" s="199"/>
      <c r="H3055" s="199"/>
      <c r="I3055" s="199"/>
      <c r="J3055" s="199"/>
      <c r="K3055" s="199"/>
      <c r="L3055" s="199"/>
      <c r="M3055" s="199"/>
      <c r="N3055" s="199"/>
      <c r="O3055" s="199"/>
      <c r="P3055" s="199"/>
    </row>
    <row r="3056" spans="1:16" ht="15.75" customHeight="1">
      <c r="A3056" s="105" t="s">
        <v>117</v>
      </c>
      <c r="B3056" s="196" t="s">
        <v>118</v>
      </c>
      <c r="C3056" s="196"/>
      <c r="D3056" s="196"/>
      <c r="E3056" s="196"/>
      <c r="F3056" s="196"/>
      <c r="G3056" s="196"/>
      <c r="H3056" s="196"/>
      <c r="I3056" s="196"/>
      <c r="J3056" s="196"/>
      <c r="K3056" s="196"/>
      <c r="L3056" s="193" t="s">
        <v>119</v>
      </c>
      <c r="M3056" s="193"/>
      <c r="N3056" s="200" t="s">
        <v>171</v>
      </c>
      <c r="O3056" s="200"/>
      <c r="P3056" s="200"/>
    </row>
    <row r="3057" spans="1:16" ht="12.6" customHeight="1">
      <c r="A3057" s="105" t="s">
        <v>120</v>
      </c>
      <c r="B3057" s="196" t="s">
        <v>121</v>
      </c>
      <c r="C3057" s="196"/>
      <c r="D3057" s="196"/>
      <c r="E3057" s="196"/>
      <c r="F3057" s="196"/>
      <c r="G3057" s="196"/>
      <c r="H3057" s="196"/>
      <c r="I3057" s="196"/>
      <c r="J3057" s="196"/>
      <c r="K3057" s="196"/>
      <c r="L3057" s="193" t="s">
        <v>219</v>
      </c>
      <c r="M3057" s="193"/>
      <c r="N3057" s="194" t="s">
        <v>3435</v>
      </c>
      <c r="O3057" s="194"/>
      <c r="P3057" s="194"/>
    </row>
    <row r="3058" spans="1:16" ht="14.45" customHeight="1">
      <c r="A3058" s="105" t="s">
        <v>220</v>
      </c>
      <c r="B3058" s="193" t="s">
        <v>170</v>
      </c>
      <c r="C3058" s="193"/>
      <c r="D3058" s="193"/>
      <c r="E3058" s="193"/>
      <c r="F3058" s="193"/>
      <c r="G3058" s="193"/>
      <c r="H3058" s="193"/>
      <c r="I3058" s="193"/>
      <c r="J3058" s="193"/>
      <c r="K3058" s="193"/>
      <c r="L3058" s="193" t="s">
        <v>122</v>
      </c>
      <c r="M3058" s="193"/>
      <c r="N3058" s="194"/>
      <c r="O3058" s="194"/>
      <c r="P3058" s="194"/>
    </row>
    <row r="3059" spans="1:16" ht="14.65" customHeight="1">
      <c r="A3059" s="105" t="s">
        <v>221</v>
      </c>
      <c r="B3059" s="193" t="s">
        <v>170</v>
      </c>
      <c r="C3059" s="193"/>
      <c r="D3059" s="193"/>
      <c r="E3059" s="193"/>
      <c r="F3059" s="193"/>
      <c r="G3059" s="193"/>
      <c r="H3059" s="193"/>
      <c r="I3059" s="193"/>
      <c r="J3059" s="193"/>
      <c r="K3059" s="193"/>
      <c r="L3059" s="193" t="s">
        <v>123</v>
      </c>
      <c r="M3059" s="193"/>
      <c r="N3059" s="194" t="s">
        <v>124</v>
      </c>
      <c r="O3059" s="194"/>
      <c r="P3059" s="194"/>
    </row>
    <row r="3060" spans="1:16" ht="26.45" customHeight="1">
      <c r="A3060" s="105" t="s">
        <v>222</v>
      </c>
      <c r="B3060" s="193" t="s">
        <v>170</v>
      </c>
      <c r="C3060" s="193"/>
      <c r="D3060" s="193"/>
      <c r="E3060" s="193"/>
      <c r="F3060" s="193"/>
      <c r="G3060" s="193"/>
      <c r="H3060" s="193"/>
      <c r="I3060" s="193"/>
      <c r="J3060" s="193"/>
      <c r="K3060" s="193"/>
      <c r="L3060" s="193" t="s">
        <v>125</v>
      </c>
      <c r="M3060" s="193"/>
      <c r="N3060" s="195" t="s">
        <v>3508</v>
      </c>
      <c r="O3060" s="195"/>
      <c r="P3060" s="195"/>
    </row>
    <row r="3061" spans="1:16" ht="13.35" customHeight="1">
      <c r="A3061" s="106" t="s">
        <v>126</v>
      </c>
      <c r="B3061" s="188"/>
      <c r="C3061" s="188"/>
      <c r="D3061" s="188"/>
      <c r="E3061" s="188"/>
      <c r="F3061" s="188"/>
      <c r="G3061" s="188"/>
      <c r="H3061" s="188"/>
      <c r="I3061" s="188"/>
      <c r="J3061" s="188"/>
      <c r="K3061" s="188"/>
      <c r="L3061" s="188" t="s">
        <v>127</v>
      </c>
      <c r="M3061" s="188"/>
      <c r="N3061" s="189" t="s">
        <v>173</v>
      </c>
      <c r="O3061" s="189"/>
      <c r="P3061" s="189"/>
    </row>
    <row r="3062" spans="1:16" ht="15.75" customHeight="1">
      <c r="A3062" s="190" t="s">
        <v>223</v>
      </c>
      <c r="B3062" s="190"/>
      <c r="C3062" s="191" t="s">
        <v>224</v>
      </c>
      <c r="D3062" s="191"/>
      <c r="E3062" s="192" t="s">
        <v>225</v>
      </c>
      <c r="F3062" s="192"/>
      <c r="G3062" s="192"/>
      <c r="H3062" s="191" t="s">
        <v>226</v>
      </c>
      <c r="I3062" s="191"/>
      <c r="J3062" s="192" t="s">
        <v>227</v>
      </c>
      <c r="K3062" s="192"/>
      <c r="L3062" s="192"/>
      <c r="M3062" s="192"/>
      <c r="N3062" s="192"/>
      <c r="O3062" s="192"/>
      <c r="P3062" s="103" t="s">
        <v>228</v>
      </c>
    </row>
    <row r="3063" spans="1:16" ht="17.100000000000001" customHeight="1">
      <c r="A3063" s="186" t="s">
        <v>229</v>
      </c>
      <c r="B3063" s="186"/>
      <c r="C3063" s="186"/>
      <c r="D3063" s="187" t="s">
        <v>230</v>
      </c>
      <c r="E3063" s="187"/>
      <c r="F3063" s="187" t="s">
        <v>231</v>
      </c>
      <c r="G3063" s="187" t="s">
        <v>232</v>
      </c>
      <c r="H3063" s="187"/>
      <c r="I3063" s="187" t="s">
        <v>233</v>
      </c>
      <c r="J3063" s="187"/>
      <c r="K3063" s="187"/>
      <c r="L3063" s="187"/>
      <c r="M3063" s="187"/>
      <c r="N3063" s="187"/>
      <c r="O3063" s="187"/>
      <c r="P3063" s="187"/>
    </row>
    <row r="3064" spans="1:16" ht="17.100000000000001" customHeight="1">
      <c r="A3064" s="186"/>
      <c r="B3064" s="186"/>
      <c r="C3064" s="186"/>
      <c r="D3064" s="187"/>
      <c r="E3064" s="187"/>
      <c r="F3064" s="187"/>
      <c r="G3064" s="187"/>
      <c r="H3064" s="187"/>
      <c r="I3064" s="187" t="s">
        <v>234</v>
      </c>
      <c r="J3064" s="187"/>
      <c r="K3064" s="187" t="s">
        <v>235</v>
      </c>
      <c r="L3064" s="187"/>
      <c r="M3064" s="187" t="s">
        <v>236</v>
      </c>
      <c r="N3064" s="187"/>
      <c r="O3064" s="187" t="s">
        <v>237</v>
      </c>
      <c r="P3064" s="187"/>
    </row>
    <row r="3065" spans="1:16" ht="14.1" customHeight="1">
      <c r="A3065" s="181" t="s">
        <v>539</v>
      </c>
      <c r="B3065" s="181"/>
      <c r="C3065" s="181"/>
      <c r="D3065" s="182" t="s">
        <v>242</v>
      </c>
      <c r="E3065" s="182"/>
      <c r="F3065" s="104">
        <v>5.86</v>
      </c>
      <c r="G3065" s="183">
        <v>3.7818437999999999</v>
      </c>
      <c r="H3065" s="183"/>
      <c r="I3065" s="176">
        <v>22.1616</v>
      </c>
      <c r="J3065" s="176"/>
      <c r="K3065" s="176"/>
      <c r="L3065" s="176"/>
      <c r="M3065" s="176"/>
      <c r="N3065" s="176"/>
      <c r="O3065" s="176">
        <v>22.1616</v>
      </c>
      <c r="P3065" s="176"/>
    </row>
    <row r="3066" spans="1:16" ht="14.1" customHeight="1">
      <c r="A3066" s="181" t="s">
        <v>358</v>
      </c>
      <c r="B3066" s="181"/>
      <c r="C3066" s="181"/>
      <c r="D3066" s="182" t="s">
        <v>242</v>
      </c>
      <c r="E3066" s="182"/>
      <c r="F3066" s="104">
        <v>7.8</v>
      </c>
      <c r="G3066" s="183">
        <v>2.109</v>
      </c>
      <c r="H3066" s="183"/>
      <c r="I3066" s="176">
        <v>16.450199999999999</v>
      </c>
      <c r="J3066" s="176"/>
      <c r="K3066" s="176"/>
      <c r="L3066" s="176"/>
      <c r="M3066" s="176"/>
      <c r="N3066" s="176"/>
      <c r="O3066" s="176">
        <v>16.450199999999999</v>
      </c>
      <c r="P3066" s="176"/>
    </row>
    <row r="3067" spans="1:16" ht="14.1" customHeight="1">
      <c r="A3067" s="181" t="s">
        <v>288</v>
      </c>
      <c r="B3067" s="181"/>
      <c r="C3067" s="181"/>
      <c r="D3067" s="182" t="s">
        <v>242</v>
      </c>
      <c r="E3067" s="182"/>
      <c r="F3067" s="104">
        <v>7.8</v>
      </c>
      <c r="G3067" s="183">
        <v>1.9453668</v>
      </c>
      <c r="H3067" s="183"/>
      <c r="I3067" s="176">
        <v>15.1739</v>
      </c>
      <c r="J3067" s="176"/>
      <c r="K3067" s="176"/>
      <c r="L3067" s="176"/>
      <c r="M3067" s="176"/>
      <c r="N3067" s="176"/>
      <c r="O3067" s="176">
        <v>15.1739</v>
      </c>
      <c r="P3067" s="176"/>
    </row>
    <row r="3068" spans="1:16" ht="22.7" customHeight="1">
      <c r="A3068" s="181" t="s">
        <v>384</v>
      </c>
      <c r="B3068" s="181"/>
      <c r="C3068" s="181"/>
      <c r="D3068" s="182" t="s">
        <v>242</v>
      </c>
      <c r="E3068" s="182"/>
      <c r="F3068" s="104">
        <v>8.65</v>
      </c>
      <c r="G3068" s="183">
        <v>0.23880000000000001</v>
      </c>
      <c r="H3068" s="183"/>
      <c r="I3068" s="176">
        <v>2.0655999999999999</v>
      </c>
      <c r="J3068" s="176"/>
      <c r="K3068" s="176"/>
      <c r="L3068" s="176"/>
      <c r="M3068" s="176"/>
      <c r="N3068" s="176"/>
      <c r="O3068" s="176">
        <v>2.0655999999999999</v>
      </c>
      <c r="P3068" s="176"/>
    </row>
    <row r="3069" spans="1:16" ht="22.7" customHeight="1">
      <c r="A3069" s="181" t="s">
        <v>256</v>
      </c>
      <c r="B3069" s="181"/>
      <c r="C3069" s="181"/>
      <c r="D3069" s="182" t="s">
        <v>242</v>
      </c>
      <c r="E3069" s="182"/>
      <c r="F3069" s="104">
        <v>7.8</v>
      </c>
      <c r="G3069" s="183">
        <v>0.58662219999999998</v>
      </c>
      <c r="H3069" s="183"/>
      <c r="I3069" s="176">
        <v>4.5757000000000003</v>
      </c>
      <c r="J3069" s="176"/>
      <c r="K3069" s="176"/>
      <c r="L3069" s="176"/>
      <c r="M3069" s="176"/>
      <c r="N3069" s="176"/>
      <c r="O3069" s="176">
        <v>4.5757000000000003</v>
      </c>
      <c r="P3069" s="176"/>
    </row>
    <row r="3070" spans="1:16" ht="14.1" customHeight="1">
      <c r="A3070" s="181" t="s">
        <v>291</v>
      </c>
      <c r="B3070" s="181"/>
      <c r="C3070" s="181"/>
      <c r="D3070" s="182" t="s">
        <v>242</v>
      </c>
      <c r="E3070" s="182"/>
      <c r="F3070" s="104">
        <v>7.8</v>
      </c>
      <c r="G3070" s="183">
        <v>1.1084579999999999</v>
      </c>
      <c r="H3070" s="183"/>
      <c r="I3070" s="176">
        <v>8.6460000000000008</v>
      </c>
      <c r="J3070" s="176"/>
      <c r="K3070" s="176"/>
      <c r="L3070" s="176"/>
      <c r="M3070" s="176"/>
      <c r="N3070" s="176"/>
      <c r="O3070" s="176">
        <v>8.6460000000000008</v>
      </c>
      <c r="P3070" s="176"/>
    </row>
    <row r="3071" spans="1:16" ht="14.1" customHeight="1">
      <c r="A3071" s="181" t="s">
        <v>292</v>
      </c>
      <c r="B3071" s="181"/>
      <c r="C3071" s="181"/>
      <c r="D3071" s="182" t="s">
        <v>242</v>
      </c>
      <c r="E3071" s="182"/>
      <c r="F3071" s="104">
        <v>7.8</v>
      </c>
      <c r="G3071" s="183">
        <v>0.42980000000000002</v>
      </c>
      <c r="H3071" s="183"/>
      <c r="I3071" s="176">
        <v>3.3523999999999998</v>
      </c>
      <c r="J3071" s="176"/>
      <c r="K3071" s="176"/>
      <c r="L3071" s="176"/>
      <c r="M3071" s="176"/>
      <c r="N3071" s="176"/>
      <c r="O3071" s="176">
        <v>3.3523999999999998</v>
      </c>
      <c r="P3071" s="176"/>
    </row>
    <row r="3072" spans="1:16" ht="14.1" customHeight="1">
      <c r="A3072" s="181" t="s">
        <v>524</v>
      </c>
      <c r="B3072" s="181"/>
      <c r="C3072" s="181"/>
      <c r="D3072" s="182" t="s">
        <v>242</v>
      </c>
      <c r="E3072" s="182"/>
      <c r="F3072" s="104">
        <v>7.8</v>
      </c>
      <c r="G3072" s="183">
        <v>3.7818437999999999</v>
      </c>
      <c r="H3072" s="183"/>
      <c r="I3072" s="176">
        <v>29.4984</v>
      </c>
      <c r="J3072" s="176"/>
      <c r="K3072" s="176"/>
      <c r="L3072" s="176"/>
      <c r="M3072" s="176"/>
      <c r="N3072" s="176"/>
      <c r="O3072" s="176">
        <v>29.4984</v>
      </c>
      <c r="P3072" s="176"/>
    </row>
    <row r="3073" spans="1:16" ht="14.1" customHeight="1">
      <c r="A3073" s="181" t="s">
        <v>359</v>
      </c>
      <c r="B3073" s="181"/>
      <c r="C3073" s="181"/>
      <c r="D3073" s="182" t="s">
        <v>242</v>
      </c>
      <c r="E3073" s="182"/>
      <c r="F3073" s="104">
        <v>5.65</v>
      </c>
      <c r="G3073" s="183">
        <v>0.53200000000000003</v>
      </c>
      <c r="H3073" s="183"/>
      <c r="I3073" s="176">
        <v>3.0057999999999998</v>
      </c>
      <c r="J3073" s="176"/>
      <c r="K3073" s="176"/>
      <c r="L3073" s="176"/>
      <c r="M3073" s="176"/>
      <c r="N3073" s="176"/>
      <c r="O3073" s="176">
        <v>3.0057999999999998</v>
      </c>
      <c r="P3073" s="176"/>
    </row>
    <row r="3074" spans="1:16" ht="14.1" customHeight="1">
      <c r="A3074" s="181" t="s">
        <v>257</v>
      </c>
      <c r="B3074" s="181"/>
      <c r="C3074" s="181"/>
      <c r="D3074" s="182" t="s">
        <v>242</v>
      </c>
      <c r="E3074" s="182"/>
      <c r="F3074" s="104">
        <v>5.65</v>
      </c>
      <c r="G3074" s="183">
        <v>4.4631397000000002</v>
      </c>
      <c r="H3074" s="183"/>
      <c r="I3074" s="176">
        <v>25.216699999999999</v>
      </c>
      <c r="J3074" s="176"/>
      <c r="K3074" s="176"/>
      <c r="L3074" s="176"/>
      <c r="M3074" s="176"/>
      <c r="N3074" s="176"/>
      <c r="O3074" s="176">
        <v>25.216699999999999</v>
      </c>
      <c r="P3074" s="176"/>
    </row>
    <row r="3075" spans="1:16" ht="14.1" customHeight="1">
      <c r="A3075" s="181" t="s">
        <v>244</v>
      </c>
      <c r="B3075" s="181"/>
      <c r="C3075" s="181"/>
      <c r="D3075" s="182"/>
      <c r="E3075" s="182"/>
      <c r="F3075" s="104">
        <v>141.22</v>
      </c>
      <c r="G3075" s="183">
        <v>0.86899999999999999</v>
      </c>
      <c r="H3075" s="183"/>
      <c r="I3075" s="176">
        <v>122.7234</v>
      </c>
      <c r="J3075" s="176"/>
      <c r="K3075" s="176"/>
      <c r="L3075" s="176"/>
      <c r="M3075" s="176"/>
      <c r="N3075" s="176"/>
      <c r="O3075" s="176">
        <v>122.7234</v>
      </c>
      <c r="P3075" s="176"/>
    </row>
    <row r="3076" spans="1:16" ht="14.1" customHeight="1">
      <c r="A3076" s="181" t="s">
        <v>245</v>
      </c>
      <c r="B3076" s="181"/>
      <c r="C3076" s="181"/>
      <c r="D3076" s="182"/>
      <c r="E3076" s="182"/>
      <c r="F3076" s="104"/>
      <c r="G3076" s="183"/>
      <c r="H3076" s="183"/>
      <c r="I3076" s="176">
        <v>137.36000000000001</v>
      </c>
      <c r="J3076" s="176"/>
      <c r="K3076" s="176"/>
      <c r="L3076" s="176"/>
      <c r="M3076" s="176"/>
      <c r="N3076" s="176"/>
      <c r="O3076" s="176">
        <v>137.36000000000001</v>
      </c>
      <c r="P3076" s="176"/>
    </row>
    <row r="3077" spans="1:16" ht="14.1" customHeight="1">
      <c r="A3077" s="177" t="s">
        <v>246</v>
      </c>
      <c r="B3077" s="177"/>
      <c r="C3077" s="177"/>
      <c r="D3077" s="177"/>
      <c r="E3077" s="177"/>
      <c r="F3077" s="177"/>
      <c r="G3077" s="177"/>
      <c r="H3077" s="177"/>
      <c r="I3077" s="177"/>
      <c r="J3077" s="177"/>
      <c r="K3077" s="177"/>
      <c r="L3077" s="177"/>
      <c r="M3077" s="177"/>
      <c r="N3077" s="177"/>
      <c r="O3077" s="178">
        <v>401.31</v>
      </c>
      <c r="P3077" s="178"/>
    </row>
    <row r="3078" spans="1:16" ht="14.1" customHeight="1">
      <c r="A3078" s="177" t="s">
        <v>258</v>
      </c>
      <c r="B3078" s="177"/>
      <c r="C3078" s="177"/>
      <c r="D3078" s="177"/>
      <c r="E3078" s="177"/>
      <c r="F3078" s="177"/>
      <c r="G3078" s="177"/>
      <c r="H3078" s="177"/>
      <c r="I3078" s="177"/>
      <c r="J3078" s="177"/>
      <c r="K3078" s="177"/>
      <c r="L3078" s="177"/>
      <c r="M3078" s="177"/>
      <c r="N3078" s="177"/>
      <c r="O3078" s="177"/>
      <c r="P3078" s="177"/>
    </row>
    <row r="3079" spans="1:16" ht="14.1" customHeight="1">
      <c r="A3079" s="181" t="s">
        <v>259</v>
      </c>
      <c r="B3079" s="181"/>
      <c r="C3079" s="181"/>
      <c r="D3079" s="182" t="s">
        <v>260</v>
      </c>
      <c r="E3079" s="182"/>
      <c r="F3079" s="104">
        <v>85.31</v>
      </c>
      <c r="G3079" s="183">
        <v>0.32265650000000001</v>
      </c>
      <c r="H3079" s="183"/>
      <c r="I3079" s="176"/>
      <c r="J3079" s="176"/>
      <c r="K3079" s="176">
        <v>27.5258</v>
      </c>
      <c r="L3079" s="176"/>
      <c r="M3079" s="176"/>
      <c r="N3079" s="176"/>
      <c r="O3079" s="176">
        <v>27.5258</v>
      </c>
      <c r="P3079" s="176"/>
    </row>
    <row r="3080" spans="1:16" ht="22.7" customHeight="1">
      <c r="A3080" s="181" t="s">
        <v>598</v>
      </c>
      <c r="B3080" s="181"/>
      <c r="C3080" s="181"/>
      <c r="D3080" s="182" t="s">
        <v>251</v>
      </c>
      <c r="E3080" s="182"/>
      <c r="F3080" s="104">
        <v>27.37</v>
      </c>
      <c r="G3080" s="183">
        <v>0.68400000000000005</v>
      </c>
      <c r="H3080" s="183"/>
      <c r="I3080" s="176"/>
      <c r="J3080" s="176"/>
      <c r="K3080" s="176">
        <v>18.7211</v>
      </c>
      <c r="L3080" s="176"/>
      <c r="M3080" s="176"/>
      <c r="N3080" s="176"/>
      <c r="O3080" s="176">
        <v>18.7211</v>
      </c>
      <c r="P3080" s="176"/>
    </row>
    <row r="3081" spans="1:16" ht="14.1" customHeight="1">
      <c r="A3081" s="181" t="s">
        <v>261</v>
      </c>
      <c r="B3081" s="181"/>
      <c r="C3081" s="181"/>
      <c r="D3081" s="182" t="s">
        <v>262</v>
      </c>
      <c r="E3081" s="182"/>
      <c r="F3081" s="104">
        <v>0.86</v>
      </c>
      <c r="G3081" s="183">
        <v>108.5265682</v>
      </c>
      <c r="H3081" s="183"/>
      <c r="I3081" s="176"/>
      <c r="J3081" s="176"/>
      <c r="K3081" s="176">
        <v>93.332800000000006</v>
      </c>
      <c r="L3081" s="176"/>
      <c r="M3081" s="176"/>
      <c r="N3081" s="176"/>
      <c r="O3081" s="176">
        <v>93.332800000000006</v>
      </c>
      <c r="P3081" s="176"/>
    </row>
    <row r="3082" spans="1:16" ht="14.1" customHeight="1">
      <c r="A3082" s="181" t="s">
        <v>599</v>
      </c>
      <c r="B3082" s="181"/>
      <c r="C3082" s="181"/>
      <c r="D3082" s="182" t="s">
        <v>282</v>
      </c>
      <c r="E3082" s="182"/>
      <c r="F3082" s="104">
        <v>9.08</v>
      </c>
      <c r="G3082" s="183">
        <v>2.2800000000000001E-2</v>
      </c>
      <c r="H3082" s="183"/>
      <c r="I3082" s="176"/>
      <c r="J3082" s="176"/>
      <c r="K3082" s="176">
        <v>0.20699999999999999</v>
      </c>
      <c r="L3082" s="176"/>
      <c r="M3082" s="176"/>
      <c r="N3082" s="176"/>
      <c r="O3082" s="176">
        <v>0.20699999999999999</v>
      </c>
      <c r="P3082" s="176"/>
    </row>
    <row r="3083" spans="1:16" ht="22.7" customHeight="1">
      <c r="A3083" s="181" t="s">
        <v>263</v>
      </c>
      <c r="B3083" s="181"/>
      <c r="C3083" s="181"/>
      <c r="D3083" s="182" t="s">
        <v>264</v>
      </c>
      <c r="E3083" s="182"/>
      <c r="F3083" s="104">
        <v>1</v>
      </c>
      <c r="G3083" s="183">
        <v>0.44435459999999999</v>
      </c>
      <c r="H3083" s="183"/>
      <c r="I3083" s="176"/>
      <c r="J3083" s="176"/>
      <c r="K3083" s="176">
        <v>0.44440000000000002</v>
      </c>
      <c r="L3083" s="176"/>
      <c r="M3083" s="176"/>
      <c r="N3083" s="176"/>
      <c r="O3083" s="176">
        <v>0.44440000000000002</v>
      </c>
      <c r="P3083" s="176"/>
    </row>
    <row r="3084" spans="1:16" ht="22.7" customHeight="1">
      <c r="A3084" s="181" t="s">
        <v>315</v>
      </c>
      <c r="B3084" s="181"/>
      <c r="C3084" s="181"/>
      <c r="D3084" s="182" t="s">
        <v>239</v>
      </c>
      <c r="E3084" s="182"/>
      <c r="F3084" s="104">
        <v>4.91</v>
      </c>
      <c r="G3084" s="183">
        <v>3.5000000000000003E-2</v>
      </c>
      <c r="H3084" s="183"/>
      <c r="I3084" s="176"/>
      <c r="J3084" s="176"/>
      <c r="K3084" s="176">
        <v>0.1719</v>
      </c>
      <c r="L3084" s="176"/>
      <c r="M3084" s="176"/>
      <c r="N3084" s="176"/>
      <c r="O3084" s="176">
        <v>0.1719</v>
      </c>
      <c r="P3084" s="176"/>
    </row>
    <row r="3085" spans="1:16" ht="22.7" customHeight="1">
      <c r="A3085" s="181" t="s">
        <v>543</v>
      </c>
      <c r="B3085" s="181"/>
      <c r="C3085" s="181"/>
      <c r="D3085" s="182" t="s">
        <v>282</v>
      </c>
      <c r="E3085" s="182"/>
      <c r="F3085" s="104">
        <v>28.62</v>
      </c>
      <c r="G3085" s="183">
        <v>0.21240000000000001</v>
      </c>
      <c r="H3085" s="183"/>
      <c r="I3085" s="176"/>
      <c r="J3085" s="176"/>
      <c r="K3085" s="176">
        <v>6.0789</v>
      </c>
      <c r="L3085" s="176"/>
      <c r="M3085" s="176"/>
      <c r="N3085" s="176"/>
      <c r="O3085" s="176">
        <v>6.0789</v>
      </c>
      <c r="P3085" s="176"/>
    </row>
    <row r="3086" spans="1:16" ht="32.65" customHeight="1">
      <c r="A3086" s="181" t="s">
        <v>600</v>
      </c>
      <c r="B3086" s="181"/>
      <c r="C3086" s="181"/>
      <c r="D3086" s="182" t="s">
        <v>239</v>
      </c>
      <c r="E3086" s="182"/>
      <c r="F3086" s="104">
        <v>5.94</v>
      </c>
      <c r="G3086" s="183">
        <v>1</v>
      </c>
      <c r="H3086" s="183"/>
      <c r="I3086" s="176"/>
      <c r="J3086" s="176"/>
      <c r="K3086" s="176">
        <v>5.94</v>
      </c>
      <c r="L3086" s="176"/>
      <c r="M3086" s="176"/>
      <c r="N3086" s="176"/>
      <c r="O3086" s="176">
        <v>5.94</v>
      </c>
      <c r="P3086" s="176"/>
    </row>
    <row r="3087" spans="1:16" ht="32.65" customHeight="1">
      <c r="A3087" s="181" t="s">
        <v>610</v>
      </c>
      <c r="B3087" s="181"/>
      <c r="C3087" s="181"/>
      <c r="D3087" s="182" t="s">
        <v>239</v>
      </c>
      <c r="E3087" s="182"/>
      <c r="F3087" s="104">
        <v>785.78</v>
      </c>
      <c r="G3087" s="183">
        <v>1</v>
      </c>
      <c r="H3087" s="183"/>
      <c r="I3087" s="176"/>
      <c r="J3087" s="176"/>
      <c r="K3087" s="176">
        <v>785.78</v>
      </c>
      <c r="L3087" s="176"/>
      <c r="M3087" s="176"/>
      <c r="N3087" s="176"/>
      <c r="O3087" s="176">
        <v>785.78</v>
      </c>
      <c r="P3087" s="176"/>
    </row>
    <row r="3088" spans="1:16" ht="14.1" customHeight="1">
      <c r="A3088" s="181" t="s">
        <v>356</v>
      </c>
      <c r="B3088" s="181"/>
      <c r="C3088" s="181"/>
      <c r="D3088" s="182" t="s">
        <v>282</v>
      </c>
      <c r="E3088" s="182"/>
      <c r="F3088" s="104">
        <v>5.58</v>
      </c>
      <c r="G3088" s="183">
        <v>6.3114840000000001</v>
      </c>
      <c r="H3088" s="183"/>
      <c r="I3088" s="176"/>
      <c r="J3088" s="176"/>
      <c r="K3088" s="176">
        <v>35.2181</v>
      </c>
      <c r="L3088" s="176"/>
      <c r="M3088" s="176"/>
      <c r="N3088" s="176"/>
      <c r="O3088" s="176">
        <v>35.2181</v>
      </c>
      <c r="P3088" s="176"/>
    </row>
    <row r="3089" spans="1:16" ht="22.7" customHeight="1">
      <c r="A3089" s="181" t="s">
        <v>265</v>
      </c>
      <c r="B3089" s="181"/>
      <c r="C3089" s="181"/>
      <c r="D3089" s="182" t="s">
        <v>260</v>
      </c>
      <c r="E3089" s="182"/>
      <c r="F3089" s="104">
        <v>103.59</v>
      </c>
      <c r="G3089" s="183">
        <v>0.23202500000000001</v>
      </c>
      <c r="H3089" s="183"/>
      <c r="I3089" s="176"/>
      <c r="J3089" s="176"/>
      <c r="K3089" s="176">
        <v>24.035499999999999</v>
      </c>
      <c r="L3089" s="176"/>
      <c r="M3089" s="176"/>
      <c r="N3089" s="176"/>
      <c r="O3089" s="176">
        <v>24.035499999999999</v>
      </c>
      <c r="P3089" s="176"/>
    </row>
    <row r="3090" spans="1:16" ht="32.65" customHeight="1">
      <c r="A3090" s="181" t="s">
        <v>481</v>
      </c>
      <c r="B3090" s="181"/>
      <c r="C3090" s="181"/>
      <c r="D3090" s="182" t="s">
        <v>260</v>
      </c>
      <c r="E3090" s="182"/>
      <c r="F3090" s="104">
        <v>76.84</v>
      </c>
      <c r="G3090" s="183">
        <v>0.21806400000000001</v>
      </c>
      <c r="H3090" s="183"/>
      <c r="I3090" s="176"/>
      <c r="J3090" s="176"/>
      <c r="K3090" s="176">
        <v>16.756</v>
      </c>
      <c r="L3090" s="176"/>
      <c r="M3090" s="176"/>
      <c r="N3090" s="176"/>
      <c r="O3090" s="176">
        <v>16.756</v>
      </c>
      <c r="P3090" s="176"/>
    </row>
    <row r="3091" spans="1:16" ht="22.7" customHeight="1">
      <c r="A3091" s="181" t="s">
        <v>400</v>
      </c>
      <c r="B3091" s="181"/>
      <c r="C3091" s="181"/>
      <c r="D3091" s="182" t="s">
        <v>401</v>
      </c>
      <c r="E3091" s="182"/>
      <c r="F3091" s="104">
        <v>145.33000000000001</v>
      </c>
      <c r="G3091" s="183">
        <v>0.114</v>
      </c>
      <c r="H3091" s="183"/>
      <c r="I3091" s="176"/>
      <c r="J3091" s="176"/>
      <c r="K3091" s="176">
        <v>16.567599999999999</v>
      </c>
      <c r="L3091" s="176"/>
      <c r="M3091" s="176"/>
      <c r="N3091" s="176"/>
      <c r="O3091" s="176">
        <v>16.567599999999999</v>
      </c>
      <c r="P3091" s="176"/>
    </row>
    <row r="3092" spans="1:16" ht="12.6" customHeight="1"/>
    <row r="3093" spans="1:16" ht="14.1" customHeight="1">
      <c r="A3093" s="170" t="s">
        <v>270</v>
      </c>
      <c r="B3093" s="170"/>
      <c r="C3093" s="170"/>
      <c r="D3093" s="170"/>
      <c r="E3093" s="170"/>
      <c r="F3093" s="170"/>
      <c r="G3093" s="170"/>
      <c r="H3093" s="170"/>
      <c r="I3093" s="170"/>
      <c r="J3093" s="170"/>
      <c r="K3093" s="170"/>
      <c r="L3093" s="170"/>
      <c r="M3093" s="170"/>
      <c r="N3093" s="170"/>
      <c r="O3093" s="170"/>
      <c r="P3093" s="170"/>
    </row>
    <row r="3094" spans="1:16" ht="14.1" customHeight="1">
      <c r="A3094" s="171" t="s">
        <v>271</v>
      </c>
      <c r="B3094" s="171"/>
      <c r="C3094" s="171"/>
      <c r="D3094" s="171"/>
      <c r="E3094" s="171"/>
      <c r="F3094" s="171"/>
      <c r="G3094" s="171"/>
      <c r="H3094" s="171"/>
      <c r="I3094" s="171"/>
      <c r="J3094" s="171"/>
      <c r="K3094" s="171"/>
      <c r="L3094" s="171"/>
      <c r="M3094" s="171"/>
      <c r="N3094" s="171"/>
      <c r="O3094" s="171"/>
      <c r="P3094" s="171"/>
    </row>
    <row r="3095" spans="1:16" ht="65.25" customHeight="1">
      <c r="A3095" s="198"/>
      <c r="B3095" s="198"/>
      <c r="C3095" s="198"/>
      <c r="D3095" s="198"/>
      <c r="E3095" s="198"/>
      <c r="F3095" s="198"/>
      <c r="G3095" s="198"/>
      <c r="H3095" s="198"/>
      <c r="I3095" s="198"/>
      <c r="J3095" s="198"/>
      <c r="K3095" s="198"/>
      <c r="L3095" s="198"/>
      <c r="M3095" s="198"/>
      <c r="N3095" s="198"/>
      <c r="O3095" s="198"/>
      <c r="P3095" s="198"/>
    </row>
    <row r="3096" spans="1:16" ht="5.65" customHeight="1"/>
    <row r="3097" spans="1:16" ht="19.7" customHeight="1">
      <c r="A3097" s="199" t="s">
        <v>218</v>
      </c>
      <c r="B3097" s="199"/>
      <c r="C3097" s="199"/>
      <c r="D3097" s="199"/>
      <c r="E3097" s="199"/>
      <c r="F3097" s="199"/>
      <c r="G3097" s="199"/>
      <c r="H3097" s="199"/>
      <c r="I3097" s="199"/>
      <c r="J3097" s="199"/>
      <c r="K3097" s="199"/>
      <c r="L3097" s="199"/>
      <c r="M3097" s="199"/>
      <c r="N3097" s="199"/>
      <c r="O3097" s="199"/>
      <c r="P3097" s="199"/>
    </row>
    <row r="3098" spans="1:16" ht="15.75" customHeight="1">
      <c r="A3098" s="105" t="s">
        <v>117</v>
      </c>
      <c r="B3098" s="196" t="s">
        <v>118</v>
      </c>
      <c r="C3098" s="196"/>
      <c r="D3098" s="196"/>
      <c r="E3098" s="196"/>
      <c r="F3098" s="196"/>
      <c r="G3098" s="196"/>
      <c r="H3098" s="196"/>
      <c r="I3098" s="196"/>
      <c r="J3098" s="196"/>
      <c r="K3098" s="196"/>
      <c r="L3098" s="193" t="s">
        <v>119</v>
      </c>
      <c r="M3098" s="193"/>
      <c r="N3098" s="200" t="s">
        <v>171</v>
      </c>
      <c r="O3098" s="200"/>
      <c r="P3098" s="200"/>
    </row>
    <row r="3099" spans="1:16" ht="12.6" customHeight="1">
      <c r="A3099" s="105" t="s">
        <v>120</v>
      </c>
      <c r="B3099" s="196" t="s">
        <v>121</v>
      </c>
      <c r="C3099" s="196"/>
      <c r="D3099" s="196"/>
      <c r="E3099" s="196"/>
      <c r="F3099" s="196"/>
      <c r="G3099" s="196"/>
      <c r="H3099" s="196"/>
      <c r="I3099" s="196"/>
      <c r="J3099" s="196"/>
      <c r="K3099" s="196"/>
      <c r="L3099" s="193" t="s">
        <v>219</v>
      </c>
      <c r="M3099" s="193"/>
      <c r="N3099" s="194" t="s">
        <v>3435</v>
      </c>
      <c r="O3099" s="194"/>
      <c r="P3099" s="194"/>
    </row>
    <row r="3100" spans="1:16" ht="14.45" customHeight="1">
      <c r="A3100" s="105" t="s">
        <v>220</v>
      </c>
      <c r="B3100" s="193" t="s">
        <v>170</v>
      </c>
      <c r="C3100" s="193"/>
      <c r="D3100" s="193"/>
      <c r="E3100" s="193"/>
      <c r="F3100" s="193"/>
      <c r="G3100" s="193"/>
      <c r="H3100" s="193"/>
      <c r="I3100" s="193"/>
      <c r="J3100" s="193"/>
      <c r="K3100" s="193"/>
      <c r="L3100" s="193" t="s">
        <v>122</v>
      </c>
      <c r="M3100" s="193"/>
      <c r="N3100" s="194"/>
      <c r="O3100" s="194"/>
      <c r="P3100" s="194"/>
    </row>
    <row r="3101" spans="1:16" ht="14.65" customHeight="1">
      <c r="A3101" s="105" t="s">
        <v>221</v>
      </c>
      <c r="B3101" s="193" t="s">
        <v>170</v>
      </c>
      <c r="C3101" s="193"/>
      <c r="D3101" s="193"/>
      <c r="E3101" s="193"/>
      <c r="F3101" s="193"/>
      <c r="G3101" s="193"/>
      <c r="H3101" s="193"/>
      <c r="I3101" s="193"/>
      <c r="J3101" s="193"/>
      <c r="K3101" s="193"/>
      <c r="L3101" s="193" t="s">
        <v>123</v>
      </c>
      <c r="M3101" s="193"/>
      <c r="N3101" s="194" t="s">
        <v>124</v>
      </c>
      <c r="O3101" s="194"/>
      <c r="P3101" s="194"/>
    </row>
    <row r="3102" spans="1:16" ht="26.45" customHeight="1">
      <c r="A3102" s="105" t="s">
        <v>222</v>
      </c>
      <c r="B3102" s="193" t="s">
        <v>170</v>
      </c>
      <c r="C3102" s="193"/>
      <c r="D3102" s="193"/>
      <c r="E3102" s="193"/>
      <c r="F3102" s="193"/>
      <c r="G3102" s="193"/>
      <c r="H3102" s="193"/>
      <c r="I3102" s="193"/>
      <c r="J3102" s="193"/>
      <c r="K3102" s="193"/>
      <c r="L3102" s="193" t="s">
        <v>125</v>
      </c>
      <c r="M3102" s="193"/>
      <c r="N3102" s="195" t="s">
        <v>3509</v>
      </c>
      <c r="O3102" s="195"/>
      <c r="P3102" s="195"/>
    </row>
    <row r="3103" spans="1:16" ht="13.35" customHeight="1">
      <c r="A3103" s="106" t="s">
        <v>126</v>
      </c>
      <c r="B3103" s="188"/>
      <c r="C3103" s="188"/>
      <c r="D3103" s="188"/>
      <c r="E3103" s="188"/>
      <c r="F3103" s="188"/>
      <c r="G3103" s="188"/>
      <c r="H3103" s="188"/>
      <c r="I3103" s="188"/>
      <c r="J3103" s="188"/>
      <c r="K3103" s="188"/>
      <c r="L3103" s="188" t="s">
        <v>127</v>
      </c>
      <c r="M3103" s="188"/>
      <c r="N3103" s="189" t="s">
        <v>173</v>
      </c>
      <c r="O3103" s="189"/>
      <c r="P3103" s="189"/>
    </row>
    <row r="3104" spans="1:16" ht="15.75" customHeight="1">
      <c r="A3104" s="190" t="s">
        <v>223</v>
      </c>
      <c r="B3104" s="190"/>
      <c r="C3104" s="191" t="s">
        <v>224</v>
      </c>
      <c r="D3104" s="191"/>
      <c r="E3104" s="192" t="s">
        <v>225</v>
      </c>
      <c r="F3104" s="192"/>
      <c r="G3104" s="192"/>
      <c r="H3104" s="191" t="s">
        <v>226</v>
      </c>
      <c r="I3104" s="191"/>
      <c r="J3104" s="192" t="s">
        <v>227</v>
      </c>
      <c r="K3104" s="192"/>
      <c r="L3104" s="192"/>
      <c r="M3104" s="192"/>
      <c r="N3104" s="192"/>
      <c r="O3104" s="192"/>
      <c r="P3104" s="103" t="s">
        <v>228</v>
      </c>
    </row>
    <row r="3105" spans="1:16" ht="17.100000000000001" customHeight="1">
      <c r="A3105" s="186" t="s">
        <v>229</v>
      </c>
      <c r="B3105" s="186"/>
      <c r="C3105" s="186"/>
      <c r="D3105" s="187" t="s">
        <v>230</v>
      </c>
      <c r="E3105" s="187"/>
      <c r="F3105" s="187" t="s">
        <v>231</v>
      </c>
      <c r="G3105" s="187" t="s">
        <v>232</v>
      </c>
      <c r="H3105" s="187"/>
      <c r="I3105" s="187" t="s">
        <v>233</v>
      </c>
      <c r="J3105" s="187"/>
      <c r="K3105" s="187"/>
      <c r="L3105" s="187"/>
      <c r="M3105" s="187"/>
      <c r="N3105" s="187"/>
      <c r="O3105" s="187"/>
      <c r="P3105" s="187"/>
    </row>
    <row r="3106" spans="1:16" ht="17.100000000000001" customHeight="1">
      <c r="A3106" s="186"/>
      <c r="B3106" s="186"/>
      <c r="C3106" s="186"/>
      <c r="D3106" s="187"/>
      <c r="E3106" s="187"/>
      <c r="F3106" s="187"/>
      <c r="G3106" s="187"/>
      <c r="H3106" s="187"/>
      <c r="I3106" s="187" t="s">
        <v>234</v>
      </c>
      <c r="J3106" s="187"/>
      <c r="K3106" s="187" t="s">
        <v>235</v>
      </c>
      <c r="L3106" s="187"/>
      <c r="M3106" s="187" t="s">
        <v>236</v>
      </c>
      <c r="N3106" s="187"/>
      <c r="O3106" s="187" t="s">
        <v>237</v>
      </c>
      <c r="P3106" s="187"/>
    </row>
    <row r="3107" spans="1:16" ht="14.1" customHeight="1">
      <c r="A3107" s="181" t="s">
        <v>601</v>
      </c>
      <c r="B3107" s="181"/>
      <c r="C3107" s="181"/>
      <c r="D3107" s="182" t="s">
        <v>262</v>
      </c>
      <c r="E3107" s="182"/>
      <c r="F3107" s="104">
        <v>16.21</v>
      </c>
      <c r="G3107" s="183">
        <v>0.56999999999999995</v>
      </c>
      <c r="H3107" s="183"/>
      <c r="I3107" s="176"/>
      <c r="J3107" s="176"/>
      <c r="K3107" s="176">
        <v>9.2396999999999991</v>
      </c>
      <c r="L3107" s="176"/>
      <c r="M3107" s="176"/>
      <c r="N3107" s="176"/>
      <c r="O3107" s="176">
        <v>9.2396999999999991</v>
      </c>
      <c r="P3107" s="176"/>
    </row>
    <row r="3108" spans="1:16" ht="32.65" customHeight="1">
      <c r="A3108" s="181" t="s">
        <v>602</v>
      </c>
      <c r="B3108" s="181"/>
      <c r="C3108" s="181"/>
      <c r="D3108" s="182" t="s">
        <v>239</v>
      </c>
      <c r="E3108" s="182"/>
      <c r="F3108" s="104">
        <v>85.17</v>
      </c>
      <c r="G3108" s="183">
        <v>8</v>
      </c>
      <c r="H3108" s="183"/>
      <c r="I3108" s="176"/>
      <c r="J3108" s="176"/>
      <c r="K3108" s="176">
        <v>681.36</v>
      </c>
      <c r="L3108" s="176"/>
      <c r="M3108" s="176"/>
      <c r="N3108" s="176"/>
      <c r="O3108" s="176">
        <v>681.36</v>
      </c>
      <c r="P3108" s="176"/>
    </row>
    <row r="3109" spans="1:16" ht="14.1" customHeight="1">
      <c r="A3109" s="181" t="s">
        <v>603</v>
      </c>
      <c r="B3109" s="181"/>
      <c r="C3109" s="181"/>
      <c r="D3109" s="182" t="s">
        <v>401</v>
      </c>
      <c r="E3109" s="182"/>
      <c r="F3109" s="104">
        <v>207.48</v>
      </c>
      <c r="G3109" s="183">
        <v>6.8400000000000002E-2</v>
      </c>
      <c r="H3109" s="183"/>
      <c r="I3109" s="176"/>
      <c r="J3109" s="176"/>
      <c r="K3109" s="176">
        <v>14.191599999999999</v>
      </c>
      <c r="L3109" s="176"/>
      <c r="M3109" s="176"/>
      <c r="N3109" s="176"/>
      <c r="O3109" s="176">
        <v>14.191599999999999</v>
      </c>
      <c r="P3109" s="176"/>
    </row>
    <row r="3110" spans="1:16" ht="22.7" customHeight="1">
      <c r="A3110" s="181" t="s">
        <v>604</v>
      </c>
      <c r="B3110" s="181"/>
      <c r="C3110" s="181"/>
      <c r="D3110" s="182" t="s">
        <v>239</v>
      </c>
      <c r="E3110" s="182"/>
      <c r="F3110" s="104">
        <v>46.52</v>
      </c>
      <c r="G3110" s="183">
        <v>1</v>
      </c>
      <c r="H3110" s="183"/>
      <c r="I3110" s="176"/>
      <c r="J3110" s="176"/>
      <c r="K3110" s="176">
        <v>46.52</v>
      </c>
      <c r="L3110" s="176"/>
      <c r="M3110" s="176"/>
      <c r="N3110" s="176"/>
      <c r="O3110" s="176">
        <v>46.52</v>
      </c>
      <c r="P3110" s="176"/>
    </row>
    <row r="3111" spans="1:16" ht="14.1" customHeight="1">
      <c r="A3111" s="181" t="s">
        <v>493</v>
      </c>
      <c r="B3111" s="181"/>
      <c r="C3111" s="181"/>
      <c r="D3111" s="182" t="s">
        <v>282</v>
      </c>
      <c r="E3111" s="182"/>
      <c r="F3111" s="104">
        <v>15.87</v>
      </c>
      <c r="G3111" s="183">
        <v>2.12E-2</v>
      </c>
      <c r="H3111" s="183"/>
      <c r="I3111" s="176"/>
      <c r="J3111" s="176"/>
      <c r="K3111" s="176">
        <v>0.33639999999999998</v>
      </c>
      <c r="L3111" s="176"/>
      <c r="M3111" s="176"/>
      <c r="N3111" s="176"/>
      <c r="O3111" s="176">
        <v>0.33639999999999998</v>
      </c>
      <c r="P3111" s="176"/>
    </row>
    <row r="3112" spans="1:16" ht="14.1" customHeight="1">
      <c r="A3112" s="181" t="s">
        <v>406</v>
      </c>
      <c r="B3112" s="181"/>
      <c r="C3112" s="181"/>
      <c r="D3112" s="182" t="s">
        <v>401</v>
      </c>
      <c r="E3112" s="182"/>
      <c r="F3112" s="104">
        <v>81.27</v>
      </c>
      <c r="G3112" s="183">
        <v>9.1200000000000003E-2</v>
      </c>
      <c r="H3112" s="183"/>
      <c r="I3112" s="176"/>
      <c r="J3112" s="176"/>
      <c r="K3112" s="176">
        <v>7.4118000000000004</v>
      </c>
      <c r="L3112" s="176"/>
      <c r="M3112" s="176"/>
      <c r="N3112" s="176"/>
      <c r="O3112" s="176">
        <v>7.4118000000000004</v>
      </c>
      <c r="P3112" s="176"/>
    </row>
    <row r="3113" spans="1:16" ht="22.7" customHeight="1">
      <c r="A3113" s="181" t="s">
        <v>605</v>
      </c>
      <c r="B3113" s="181"/>
      <c r="C3113" s="181"/>
      <c r="D3113" s="182" t="s">
        <v>268</v>
      </c>
      <c r="E3113" s="182"/>
      <c r="F3113" s="104">
        <v>87.18</v>
      </c>
      <c r="G3113" s="183">
        <v>11.57</v>
      </c>
      <c r="H3113" s="183"/>
      <c r="I3113" s="176"/>
      <c r="J3113" s="176"/>
      <c r="K3113" s="176">
        <v>1008.6726</v>
      </c>
      <c r="L3113" s="176"/>
      <c r="M3113" s="176"/>
      <c r="N3113" s="176"/>
      <c r="O3113" s="176">
        <v>1008.6726</v>
      </c>
      <c r="P3113" s="176"/>
    </row>
    <row r="3114" spans="1:16" ht="22.7" customHeight="1">
      <c r="A3114" s="181" t="s">
        <v>606</v>
      </c>
      <c r="B3114" s="181"/>
      <c r="C3114" s="181"/>
      <c r="D3114" s="182" t="s">
        <v>268</v>
      </c>
      <c r="E3114" s="182"/>
      <c r="F3114" s="104">
        <v>177.81</v>
      </c>
      <c r="G3114" s="183">
        <v>1.7</v>
      </c>
      <c r="H3114" s="183"/>
      <c r="I3114" s="176"/>
      <c r="J3114" s="176"/>
      <c r="K3114" s="176">
        <v>302.27699999999999</v>
      </c>
      <c r="L3114" s="176"/>
      <c r="M3114" s="176"/>
      <c r="N3114" s="176"/>
      <c r="O3114" s="176">
        <v>302.27699999999999</v>
      </c>
      <c r="P3114" s="176"/>
    </row>
    <row r="3115" spans="1:16" ht="22.7" customHeight="1">
      <c r="A3115" s="181" t="s">
        <v>607</v>
      </c>
      <c r="B3115" s="181"/>
      <c r="C3115" s="181"/>
      <c r="D3115" s="182" t="s">
        <v>268</v>
      </c>
      <c r="E3115" s="182"/>
      <c r="F3115" s="104">
        <v>578.24</v>
      </c>
      <c r="G3115" s="183">
        <v>5.5</v>
      </c>
      <c r="H3115" s="183"/>
      <c r="I3115" s="176"/>
      <c r="J3115" s="176"/>
      <c r="K3115" s="176">
        <v>3180.32</v>
      </c>
      <c r="L3115" s="176"/>
      <c r="M3115" s="176"/>
      <c r="N3115" s="176"/>
      <c r="O3115" s="176">
        <v>3180.32</v>
      </c>
      <c r="P3115" s="176"/>
    </row>
    <row r="3116" spans="1:16" ht="32.65" customHeight="1">
      <c r="A3116" s="181" t="s">
        <v>608</v>
      </c>
      <c r="B3116" s="181"/>
      <c r="C3116" s="181"/>
      <c r="D3116" s="182" t="s">
        <v>268</v>
      </c>
      <c r="E3116" s="182"/>
      <c r="F3116" s="104">
        <v>193.46</v>
      </c>
      <c r="G3116" s="183">
        <v>3.6</v>
      </c>
      <c r="H3116" s="183"/>
      <c r="I3116" s="176"/>
      <c r="J3116" s="176"/>
      <c r="K3116" s="176">
        <v>696.45600000000002</v>
      </c>
      <c r="L3116" s="176"/>
      <c r="M3116" s="176"/>
      <c r="N3116" s="176"/>
      <c r="O3116" s="176">
        <v>696.45600000000002</v>
      </c>
      <c r="P3116" s="176"/>
    </row>
    <row r="3117" spans="1:16" ht="14.1" customHeight="1">
      <c r="A3117" s="177" t="s">
        <v>273</v>
      </c>
      <c r="B3117" s="177"/>
      <c r="C3117" s="177"/>
      <c r="D3117" s="177"/>
      <c r="E3117" s="177"/>
      <c r="F3117" s="177"/>
      <c r="G3117" s="177"/>
      <c r="H3117" s="177"/>
      <c r="I3117" s="177"/>
      <c r="J3117" s="177"/>
      <c r="K3117" s="177"/>
      <c r="L3117" s="177"/>
      <c r="M3117" s="177"/>
      <c r="N3117" s="177"/>
      <c r="O3117" s="178">
        <v>6977.56</v>
      </c>
      <c r="P3117" s="178"/>
    </row>
    <row r="3118" spans="1:16" ht="14.1" customHeight="1">
      <c r="A3118" s="179" t="s">
        <v>247</v>
      </c>
      <c r="B3118" s="179"/>
      <c r="C3118" s="179"/>
      <c r="D3118" s="179"/>
      <c r="E3118" s="179"/>
      <c r="F3118" s="179"/>
      <c r="G3118" s="179"/>
      <c r="H3118" s="179"/>
      <c r="I3118" s="180">
        <v>401.31</v>
      </c>
      <c r="J3118" s="180"/>
      <c r="K3118" s="180">
        <v>6977.56</v>
      </c>
      <c r="L3118" s="180"/>
      <c r="M3118" s="180">
        <v>15.27</v>
      </c>
      <c r="N3118" s="180"/>
      <c r="O3118" s="180">
        <v>7394.14</v>
      </c>
      <c r="P3118" s="180"/>
    </row>
    <row r="3119" spans="1:16" ht="14.1" customHeight="1">
      <c r="A3119" s="172" t="s">
        <v>248</v>
      </c>
      <c r="B3119" s="172"/>
      <c r="C3119" s="172"/>
      <c r="D3119" s="172"/>
      <c r="E3119" s="172"/>
      <c r="F3119" s="172"/>
      <c r="G3119" s="172"/>
      <c r="H3119" s="172"/>
      <c r="I3119" s="173">
        <v>115.66</v>
      </c>
      <c r="J3119" s="173"/>
      <c r="K3119" s="173">
        <v>2010.93</v>
      </c>
      <c r="L3119" s="173"/>
      <c r="M3119" s="173">
        <v>4.4000000000000004</v>
      </c>
      <c r="N3119" s="173"/>
      <c r="O3119" s="173">
        <v>2130.9899999999998</v>
      </c>
      <c r="P3119" s="173"/>
    </row>
    <row r="3120" spans="1:16" ht="14.1" customHeight="1">
      <c r="A3120" s="174" t="s">
        <v>249</v>
      </c>
      <c r="B3120" s="174"/>
      <c r="C3120" s="174"/>
      <c r="D3120" s="174"/>
      <c r="E3120" s="174"/>
      <c r="F3120" s="174"/>
      <c r="G3120" s="174"/>
      <c r="H3120" s="174"/>
      <c r="I3120" s="175">
        <v>516.97</v>
      </c>
      <c r="J3120" s="175"/>
      <c r="K3120" s="175">
        <v>8988.49</v>
      </c>
      <c r="L3120" s="175"/>
      <c r="M3120" s="175">
        <v>19.670000000000002</v>
      </c>
      <c r="N3120" s="175"/>
      <c r="O3120" s="175">
        <v>9525.1299999999992</v>
      </c>
      <c r="P3120" s="175"/>
    </row>
    <row r="3121" spans="1:16" ht="14.1" customHeight="1">
      <c r="A3121" s="184" t="s">
        <v>611</v>
      </c>
      <c r="B3121" s="184"/>
      <c r="C3121" s="184"/>
      <c r="D3121" s="184"/>
      <c r="E3121" s="184"/>
      <c r="F3121" s="184"/>
      <c r="G3121" s="184"/>
      <c r="H3121" s="184"/>
      <c r="I3121" s="184"/>
      <c r="J3121" s="184"/>
      <c r="K3121" s="184"/>
      <c r="L3121" s="184"/>
      <c r="M3121" s="184"/>
      <c r="N3121" s="184"/>
      <c r="O3121" s="185" t="s">
        <v>239</v>
      </c>
      <c r="P3121" s="185"/>
    </row>
    <row r="3122" spans="1:16" ht="14.1" customHeight="1">
      <c r="A3122" s="177" t="s">
        <v>252</v>
      </c>
      <c r="B3122" s="177"/>
      <c r="C3122" s="177"/>
      <c r="D3122" s="177"/>
      <c r="E3122" s="177"/>
      <c r="F3122" s="177"/>
      <c r="G3122" s="177"/>
      <c r="H3122" s="177"/>
      <c r="I3122" s="177"/>
      <c r="J3122" s="177"/>
      <c r="K3122" s="177"/>
      <c r="L3122" s="177"/>
      <c r="M3122" s="177"/>
      <c r="N3122" s="177"/>
      <c r="O3122" s="177"/>
      <c r="P3122" s="177"/>
    </row>
    <row r="3123" spans="1:16" ht="42.4" customHeight="1">
      <c r="A3123" s="181" t="s">
        <v>253</v>
      </c>
      <c r="B3123" s="181"/>
      <c r="C3123" s="181"/>
      <c r="D3123" s="182" t="s">
        <v>239</v>
      </c>
      <c r="E3123" s="182"/>
      <c r="F3123" s="104">
        <v>5067.47</v>
      </c>
      <c r="G3123" s="183">
        <v>6.1099999999999994E-5</v>
      </c>
      <c r="H3123" s="183"/>
      <c r="I3123" s="176"/>
      <c r="J3123" s="176"/>
      <c r="K3123" s="176"/>
      <c r="L3123" s="176"/>
      <c r="M3123" s="176">
        <v>0.30969999999999998</v>
      </c>
      <c r="N3123" s="176"/>
      <c r="O3123" s="176">
        <v>0.30969999999999998</v>
      </c>
      <c r="P3123" s="176"/>
    </row>
    <row r="3124" spans="1:16" ht="42.4" customHeight="1">
      <c r="A3124" s="181" t="s">
        <v>284</v>
      </c>
      <c r="B3124" s="181"/>
      <c r="C3124" s="181"/>
      <c r="D3124" s="182" t="s">
        <v>239</v>
      </c>
      <c r="E3124" s="182"/>
      <c r="F3124" s="104">
        <v>20613.439999999999</v>
      </c>
      <c r="G3124" s="183">
        <v>1.9999999999999999E-6</v>
      </c>
      <c r="H3124" s="183"/>
      <c r="I3124" s="176"/>
      <c r="J3124" s="176"/>
      <c r="K3124" s="176"/>
      <c r="L3124" s="176"/>
      <c r="M3124" s="176">
        <v>4.1700000000000001E-2</v>
      </c>
      <c r="N3124" s="176"/>
      <c r="O3124" s="176">
        <v>4.1700000000000001E-2</v>
      </c>
      <c r="P3124" s="176"/>
    </row>
    <row r="3125" spans="1:16" ht="52.15" customHeight="1">
      <c r="A3125" s="181" t="s">
        <v>382</v>
      </c>
      <c r="B3125" s="181"/>
      <c r="C3125" s="181"/>
      <c r="D3125" s="182" t="s">
        <v>239</v>
      </c>
      <c r="E3125" s="182"/>
      <c r="F3125" s="104">
        <v>407965.09</v>
      </c>
      <c r="G3125" s="183">
        <v>5.3300000000000001E-5</v>
      </c>
      <c r="H3125" s="183"/>
      <c r="I3125" s="176"/>
      <c r="J3125" s="176"/>
      <c r="K3125" s="176"/>
      <c r="L3125" s="176"/>
      <c r="M3125" s="176">
        <v>21.725100000000001</v>
      </c>
      <c r="N3125" s="176"/>
      <c r="O3125" s="176">
        <v>21.725100000000001</v>
      </c>
      <c r="P3125" s="176"/>
    </row>
    <row r="3126" spans="1:16" ht="61.9" customHeight="1">
      <c r="A3126" s="181" t="s">
        <v>383</v>
      </c>
      <c r="B3126" s="181"/>
      <c r="C3126" s="181"/>
      <c r="D3126" s="182" t="s">
        <v>239</v>
      </c>
      <c r="E3126" s="182"/>
      <c r="F3126" s="104">
        <v>117032.1</v>
      </c>
      <c r="G3126" s="183">
        <v>6.5500000000000006E-5</v>
      </c>
      <c r="H3126" s="183"/>
      <c r="I3126" s="176"/>
      <c r="J3126" s="176"/>
      <c r="K3126" s="176"/>
      <c r="L3126" s="176"/>
      <c r="M3126" s="176">
        <v>7.6631</v>
      </c>
      <c r="N3126" s="176"/>
      <c r="O3126" s="176">
        <v>7.6631</v>
      </c>
      <c r="P3126" s="176"/>
    </row>
    <row r="3127" spans="1:16" ht="22.7" customHeight="1"/>
    <row r="3128" spans="1:16" ht="14.1" customHeight="1">
      <c r="A3128" s="170" t="s">
        <v>270</v>
      </c>
      <c r="B3128" s="170"/>
      <c r="C3128" s="170"/>
      <c r="D3128" s="170"/>
      <c r="E3128" s="170"/>
      <c r="F3128" s="170"/>
      <c r="G3128" s="170"/>
      <c r="H3128" s="170"/>
      <c r="I3128" s="170"/>
      <c r="J3128" s="170"/>
      <c r="K3128" s="170"/>
      <c r="L3128" s="170"/>
      <c r="M3128" s="170"/>
      <c r="N3128" s="170"/>
      <c r="O3128" s="170"/>
      <c r="P3128" s="170"/>
    </row>
    <row r="3129" spans="1:16" ht="14.1" customHeight="1">
      <c r="A3129" s="171" t="s">
        <v>271</v>
      </c>
      <c r="B3129" s="171"/>
      <c r="C3129" s="171"/>
      <c r="D3129" s="171"/>
      <c r="E3129" s="171"/>
      <c r="F3129" s="171"/>
      <c r="G3129" s="171"/>
      <c r="H3129" s="171"/>
      <c r="I3129" s="171"/>
      <c r="J3129" s="171"/>
      <c r="K3129" s="171"/>
      <c r="L3129" s="171"/>
      <c r="M3129" s="171"/>
      <c r="N3129" s="171"/>
      <c r="O3129" s="171"/>
      <c r="P3129" s="171"/>
    </row>
    <row r="3130" spans="1:16" ht="65.25" customHeight="1">
      <c r="A3130" s="198"/>
      <c r="B3130" s="198"/>
      <c r="C3130" s="198"/>
      <c r="D3130" s="198"/>
      <c r="E3130" s="198"/>
      <c r="F3130" s="198"/>
      <c r="G3130" s="198"/>
      <c r="H3130" s="198"/>
      <c r="I3130" s="198"/>
      <c r="J3130" s="198"/>
      <c r="K3130" s="198"/>
      <c r="L3130" s="198"/>
      <c r="M3130" s="198"/>
      <c r="N3130" s="198"/>
      <c r="O3130" s="198"/>
      <c r="P3130" s="198"/>
    </row>
    <row r="3131" spans="1:16" ht="5.65" customHeight="1"/>
    <row r="3132" spans="1:16" ht="19.7" customHeight="1">
      <c r="A3132" s="199" t="s">
        <v>218</v>
      </c>
      <c r="B3132" s="199"/>
      <c r="C3132" s="199"/>
      <c r="D3132" s="199"/>
      <c r="E3132" s="199"/>
      <c r="F3132" s="199"/>
      <c r="G3132" s="199"/>
      <c r="H3132" s="199"/>
      <c r="I3132" s="199"/>
      <c r="J3132" s="199"/>
      <c r="K3132" s="199"/>
      <c r="L3132" s="199"/>
      <c r="M3132" s="199"/>
      <c r="N3132" s="199"/>
      <c r="O3132" s="199"/>
      <c r="P3132" s="199"/>
    </row>
    <row r="3133" spans="1:16" ht="15.75" customHeight="1">
      <c r="A3133" s="105" t="s">
        <v>117</v>
      </c>
      <c r="B3133" s="196" t="s">
        <v>118</v>
      </c>
      <c r="C3133" s="196"/>
      <c r="D3133" s="196"/>
      <c r="E3133" s="196"/>
      <c r="F3133" s="196"/>
      <c r="G3133" s="196"/>
      <c r="H3133" s="196"/>
      <c r="I3133" s="196"/>
      <c r="J3133" s="196"/>
      <c r="K3133" s="196"/>
      <c r="L3133" s="193" t="s">
        <v>119</v>
      </c>
      <c r="M3133" s="193"/>
      <c r="N3133" s="200" t="s">
        <v>171</v>
      </c>
      <c r="O3133" s="200"/>
      <c r="P3133" s="200"/>
    </row>
    <row r="3134" spans="1:16" ht="12.6" customHeight="1">
      <c r="A3134" s="105" t="s">
        <v>120</v>
      </c>
      <c r="B3134" s="196" t="s">
        <v>121</v>
      </c>
      <c r="C3134" s="196"/>
      <c r="D3134" s="196"/>
      <c r="E3134" s="196"/>
      <c r="F3134" s="196"/>
      <c r="G3134" s="196"/>
      <c r="H3134" s="196"/>
      <c r="I3134" s="196"/>
      <c r="J3134" s="196"/>
      <c r="K3134" s="196"/>
      <c r="L3134" s="193" t="s">
        <v>219</v>
      </c>
      <c r="M3134" s="193"/>
      <c r="N3134" s="194" t="s">
        <v>3435</v>
      </c>
      <c r="O3134" s="194"/>
      <c r="P3134" s="194"/>
    </row>
    <row r="3135" spans="1:16" ht="14.45" customHeight="1">
      <c r="A3135" s="105" t="s">
        <v>220</v>
      </c>
      <c r="B3135" s="193" t="s">
        <v>170</v>
      </c>
      <c r="C3135" s="193"/>
      <c r="D3135" s="193"/>
      <c r="E3135" s="193"/>
      <c r="F3135" s="193"/>
      <c r="G3135" s="193"/>
      <c r="H3135" s="193"/>
      <c r="I3135" s="193"/>
      <c r="J3135" s="193"/>
      <c r="K3135" s="193"/>
      <c r="L3135" s="193" t="s">
        <v>122</v>
      </c>
      <c r="M3135" s="193"/>
      <c r="N3135" s="194"/>
      <c r="O3135" s="194"/>
      <c r="P3135" s="194"/>
    </row>
    <row r="3136" spans="1:16" ht="14.65" customHeight="1">
      <c r="A3136" s="105" t="s">
        <v>221</v>
      </c>
      <c r="B3136" s="193" t="s">
        <v>170</v>
      </c>
      <c r="C3136" s="193"/>
      <c r="D3136" s="193"/>
      <c r="E3136" s="193"/>
      <c r="F3136" s="193"/>
      <c r="G3136" s="193"/>
      <c r="H3136" s="193"/>
      <c r="I3136" s="193"/>
      <c r="J3136" s="193"/>
      <c r="K3136" s="193"/>
      <c r="L3136" s="193" t="s">
        <v>123</v>
      </c>
      <c r="M3136" s="193"/>
      <c r="N3136" s="194" t="s">
        <v>124</v>
      </c>
      <c r="O3136" s="194"/>
      <c r="P3136" s="194"/>
    </row>
    <row r="3137" spans="1:16" ht="26.45" customHeight="1">
      <c r="A3137" s="105" t="s">
        <v>222</v>
      </c>
      <c r="B3137" s="193" t="s">
        <v>170</v>
      </c>
      <c r="C3137" s="193"/>
      <c r="D3137" s="193"/>
      <c r="E3137" s="193"/>
      <c r="F3137" s="193"/>
      <c r="G3137" s="193"/>
      <c r="H3137" s="193"/>
      <c r="I3137" s="193"/>
      <c r="J3137" s="193"/>
      <c r="K3137" s="193"/>
      <c r="L3137" s="193" t="s">
        <v>125</v>
      </c>
      <c r="M3137" s="193"/>
      <c r="N3137" s="195" t="s">
        <v>3510</v>
      </c>
      <c r="O3137" s="195"/>
      <c r="P3137" s="195"/>
    </row>
    <row r="3138" spans="1:16" ht="13.35" customHeight="1">
      <c r="A3138" s="106" t="s">
        <v>126</v>
      </c>
      <c r="B3138" s="188"/>
      <c r="C3138" s="188"/>
      <c r="D3138" s="188"/>
      <c r="E3138" s="188"/>
      <c r="F3138" s="188"/>
      <c r="G3138" s="188"/>
      <c r="H3138" s="188"/>
      <c r="I3138" s="188"/>
      <c r="J3138" s="188"/>
      <c r="K3138" s="188"/>
      <c r="L3138" s="188" t="s">
        <v>127</v>
      </c>
      <c r="M3138" s="188"/>
      <c r="N3138" s="189" t="s">
        <v>173</v>
      </c>
      <c r="O3138" s="189"/>
      <c r="P3138" s="189"/>
    </row>
    <row r="3139" spans="1:16" ht="15.75" customHeight="1">
      <c r="A3139" s="190" t="s">
        <v>223</v>
      </c>
      <c r="B3139" s="190"/>
      <c r="C3139" s="191" t="s">
        <v>224</v>
      </c>
      <c r="D3139" s="191"/>
      <c r="E3139" s="192" t="s">
        <v>225</v>
      </c>
      <c r="F3139" s="192"/>
      <c r="G3139" s="192"/>
      <c r="H3139" s="191" t="s">
        <v>226</v>
      </c>
      <c r="I3139" s="191"/>
      <c r="J3139" s="192" t="s">
        <v>227</v>
      </c>
      <c r="K3139" s="192"/>
      <c r="L3139" s="192"/>
      <c r="M3139" s="192"/>
      <c r="N3139" s="192"/>
      <c r="O3139" s="192"/>
      <c r="P3139" s="103" t="s">
        <v>228</v>
      </c>
    </row>
    <row r="3140" spans="1:16" ht="17.100000000000001" customHeight="1">
      <c r="A3140" s="186" t="s">
        <v>229</v>
      </c>
      <c r="B3140" s="186"/>
      <c r="C3140" s="186"/>
      <c r="D3140" s="187" t="s">
        <v>230</v>
      </c>
      <c r="E3140" s="187"/>
      <c r="F3140" s="187" t="s">
        <v>231</v>
      </c>
      <c r="G3140" s="187" t="s">
        <v>232</v>
      </c>
      <c r="H3140" s="187"/>
      <c r="I3140" s="187" t="s">
        <v>233</v>
      </c>
      <c r="J3140" s="187"/>
      <c r="K3140" s="187"/>
      <c r="L3140" s="187"/>
      <c r="M3140" s="187"/>
      <c r="N3140" s="187"/>
      <c r="O3140" s="187"/>
      <c r="P3140" s="187"/>
    </row>
    <row r="3141" spans="1:16" ht="17.100000000000001" customHeight="1">
      <c r="A3141" s="186"/>
      <c r="B3141" s="186"/>
      <c r="C3141" s="186"/>
      <c r="D3141" s="187"/>
      <c r="E3141" s="187"/>
      <c r="F3141" s="187"/>
      <c r="G3141" s="187"/>
      <c r="H3141" s="187"/>
      <c r="I3141" s="187" t="s">
        <v>234</v>
      </c>
      <c r="J3141" s="187"/>
      <c r="K3141" s="187" t="s">
        <v>235</v>
      </c>
      <c r="L3141" s="187"/>
      <c r="M3141" s="187" t="s">
        <v>236</v>
      </c>
      <c r="N3141" s="187"/>
      <c r="O3141" s="187" t="s">
        <v>237</v>
      </c>
      <c r="P3141" s="187"/>
    </row>
    <row r="3142" spans="1:16" ht="32.65" customHeight="1">
      <c r="A3142" s="181" t="s">
        <v>459</v>
      </c>
      <c r="B3142" s="181"/>
      <c r="C3142" s="181"/>
      <c r="D3142" s="182" t="s">
        <v>239</v>
      </c>
      <c r="E3142" s="182"/>
      <c r="F3142" s="104">
        <v>3302.32</v>
      </c>
      <c r="G3142" s="183">
        <v>6.9499999999999995E-5</v>
      </c>
      <c r="H3142" s="183"/>
      <c r="I3142" s="176"/>
      <c r="J3142" s="176"/>
      <c r="K3142" s="176"/>
      <c r="L3142" s="176"/>
      <c r="M3142" s="176">
        <v>0.2293</v>
      </c>
      <c r="N3142" s="176"/>
      <c r="O3142" s="176">
        <v>0.2293</v>
      </c>
      <c r="P3142" s="176"/>
    </row>
    <row r="3143" spans="1:16" ht="14.1" customHeight="1">
      <c r="A3143" s="177" t="s">
        <v>254</v>
      </c>
      <c r="B3143" s="177"/>
      <c r="C3143" s="177"/>
      <c r="D3143" s="177"/>
      <c r="E3143" s="177"/>
      <c r="F3143" s="177"/>
      <c r="G3143" s="177"/>
      <c r="H3143" s="177"/>
      <c r="I3143" s="177"/>
      <c r="J3143" s="177"/>
      <c r="K3143" s="177"/>
      <c r="L3143" s="177"/>
      <c r="M3143" s="177"/>
      <c r="N3143" s="177"/>
      <c r="O3143" s="178">
        <v>29.97</v>
      </c>
      <c r="P3143" s="178"/>
    </row>
    <row r="3144" spans="1:16" ht="14.1" customHeight="1">
      <c r="A3144" s="177" t="s">
        <v>240</v>
      </c>
      <c r="B3144" s="177"/>
      <c r="C3144" s="177"/>
      <c r="D3144" s="177"/>
      <c r="E3144" s="177"/>
      <c r="F3144" s="177"/>
      <c r="G3144" s="177"/>
      <c r="H3144" s="177"/>
      <c r="I3144" s="177"/>
      <c r="J3144" s="177"/>
      <c r="K3144" s="177"/>
      <c r="L3144" s="177"/>
      <c r="M3144" s="177"/>
      <c r="N3144" s="177"/>
      <c r="O3144" s="177"/>
      <c r="P3144" s="177"/>
    </row>
    <row r="3145" spans="1:16" ht="14.1" customHeight="1">
      <c r="A3145" s="181" t="s">
        <v>286</v>
      </c>
      <c r="B3145" s="181"/>
      <c r="C3145" s="181"/>
      <c r="D3145" s="182" t="s">
        <v>242</v>
      </c>
      <c r="E3145" s="182"/>
      <c r="F3145" s="104">
        <v>5.86</v>
      </c>
      <c r="G3145" s="183">
        <v>0.49987710000000002</v>
      </c>
      <c r="H3145" s="183"/>
      <c r="I3145" s="176">
        <v>2.9293</v>
      </c>
      <c r="J3145" s="176"/>
      <c r="K3145" s="176"/>
      <c r="L3145" s="176"/>
      <c r="M3145" s="176"/>
      <c r="N3145" s="176"/>
      <c r="O3145" s="176">
        <v>2.9293</v>
      </c>
      <c r="P3145" s="176"/>
    </row>
    <row r="3146" spans="1:16" ht="14.1" customHeight="1">
      <c r="A3146" s="181" t="s">
        <v>539</v>
      </c>
      <c r="B3146" s="181"/>
      <c r="C3146" s="181"/>
      <c r="D3146" s="182" t="s">
        <v>242</v>
      </c>
      <c r="E3146" s="182"/>
      <c r="F3146" s="104">
        <v>5.86</v>
      </c>
      <c r="G3146" s="183">
        <v>2</v>
      </c>
      <c r="H3146" s="183"/>
      <c r="I3146" s="176">
        <v>11.72</v>
      </c>
      <c r="J3146" s="176"/>
      <c r="K3146" s="176"/>
      <c r="L3146" s="176"/>
      <c r="M3146" s="176"/>
      <c r="N3146" s="176"/>
      <c r="O3146" s="176">
        <v>11.72</v>
      </c>
      <c r="P3146" s="176"/>
    </row>
    <row r="3147" spans="1:16" ht="14.1" customHeight="1">
      <c r="A3147" s="181" t="s">
        <v>358</v>
      </c>
      <c r="B3147" s="181"/>
      <c r="C3147" s="181"/>
      <c r="D3147" s="182" t="s">
        <v>242</v>
      </c>
      <c r="E3147" s="182"/>
      <c r="F3147" s="104">
        <v>7.8</v>
      </c>
      <c r="G3147" s="183">
        <v>2.109</v>
      </c>
      <c r="H3147" s="183"/>
      <c r="I3147" s="176">
        <v>16.450199999999999</v>
      </c>
      <c r="J3147" s="176"/>
      <c r="K3147" s="176"/>
      <c r="L3147" s="176"/>
      <c r="M3147" s="176"/>
      <c r="N3147" s="176"/>
      <c r="O3147" s="176">
        <v>16.450199999999999</v>
      </c>
      <c r="P3147" s="176"/>
    </row>
    <row r="3148" spans="1:16" ht="14.1" customHeight="1">
      <c r="A3148" s="181" t="s">
        <v>288</v>
      </c>
      <c r="B3148" s="181"/>
      <c r="C3148" s="181"/>
      <c r="D3148" s="182" t="s">
        <v>242</v>
      </c>
      <c r="E3148" s="182"/>
      <c r="F3148" s="104">
        <v>7.8</v>
      </c>
      <c r="G3148" s="183">
        <v>0.55489999999999995</v>
      </c>
      <c r="H3148" s="183"/>
      <c r="I3148" s="176">
        <v>4.3281999999999998</v>
      </c>
      <c r="J3148" s="176"/>
      <c r="K3148" s="176"/>
      <c r="L3148" s="176"/>
      <c r="M3148" s="176"/>
      <c r="N3148" s="176"/>
      <c r="O3148" s="176">
        <v>4.3281999999999998</v>
      </c>
      <c r="P3148" s="176"/>
    </row>
    <row r="3149" spans="1:16" ht="22.7" customHeight="1">
      <c r="A3149" s="181" t="s">
        <v>384</v>
      </c>
      <c r="B3149" s="181"/>
      <c r="C3149" s="181"/>
      <c r="D3149" s="182" t="s">
        <v>242</v>
      </c>
      <c r="E3149" s="182"/>
      <c r="F3149" s="104">
        <v>8.65</v>
      </c>
      <c r="G3149" s="183">
        <v>0.47760000000000002</v>
      </c>
      <c r="H3149" s="183"/>
      <c r="I3149" s="176">
        <v>4.1311999999999998</v>
      </c>
      <c r="J3149" s="176"/>
      <c r="K3149" s="176"/>
      <c r="L3149" s="176"/>
      <c r="M3149" s="176"/>
      <c r="N3149" s="176"/>
      <c r="O3149" s="176">
        <v>4.1311999999999998</v>
      </c>
      <c r="P3149" s="176"/>
    </row>
    <row r="3150" spans="1:16" ht="22.7" customHeight="1">
      <c r="A3150" s="181" t="s">
        <v>256</v>
      </c>
      <c r="B3150" s="181"/>
      <c r="C3150" s="181"/>
      <c r="D3150" s="182" t="s">
        <v>242</v>
      </c>
      <c r="E3150" s="182"/>
      <c r="F3150" s="104">
        <v>7.8</v>
      </c>
      <c r="G3150" s="183">
        <v>0.58662219999999998</v>
      </c>
      <c r="H3150" s="183"/>
      <c r="I3150" s="176">
        <v>4.5757000000000003</v>
      </c>
      <c r="J3150" s="176"/>
      <c r="K3150" s="176"/>
      <c r="L3150" s="176"/>
      <c r="M3150" s="176"/>
      <c r="N3150" s="176"/>
      <c r="O3150" s="176">
        <v>4.5757000000000003</v>
      </c>
      <c r="P3150" s="176"/>
    </row>
    <row r="3151" spans="1:16" ht="14.1" customHeight="1">
      <c r="A3151" s="181" t="s">
        <v>291</v>
      </c>
      <c r="B3151" s="181"/>
      <c r="C3151" s="181"/>
      <c r="D3151" s="182" t="s">
        <v>242</v>
      </c>
      <c r="E3151" s="182"/>
      <c r="F3151" s="104">
        <v>7.8</v>
      </c>
      <c r="G3151" s="183">
        <v>1.1084579999999999</v>
      </c>
      <c r="H3151" s="183"/>
      <c r="I3151" s="176">
        <v>8.6460000000000008</v>
      </c>
      <c r="J3151" s="176"/>
      <c r="K3151" s="176"/>
      <c r="L3151" s="176"/>
      <c r="M3151" s="176"/>
      <c r="N3151" s="176"/>
      <c r="O3151" s="176">
        <v>8.6460000000000008</v>
      </c>
      <c r="P3151" s="176"/>
    </row>
    <row r="3152" spans="1:16" ht="14.1" customHeight="1">
      <c r="A3152" s="181" t="s">
        <v>292</v>
      </c>
      <c r="B3152" s="181"/>
      <c r="C3152" s="181"/>
      <c r="D3152" s="182" t="s">
        <v>242</v>
      </c>
      <c r="E3152" s="182"/>
      <c r="F3152" s="104">
        <v>7.8</v>
      </c>
      <c r="G3152" s="183">
        <v>0.42980000000000002</v>
      </c>
      <c r="H3152" s="183"/>
      <c r="I3152" s="176">
        <v>3.3523999999999998</v>
      </c>
      <c r="J3152" s="176"/>
      <c r="K3152" s="176"/>
      <c r="L3152" s="176"/>
      <c r="M3152" s="176"/>
      <c r="N3152" s="176"/>
      <c r="O3152" s="176">
        <v>3.3523999999999998</v>
      </c>
      <c r="P3152" s="176"/>
    </row>
    <row r="3153" spans="1:16" ht="14.1" customHeight="1">
      <c r="A3153" s="181" t="s">
        <v>524</v>
      </c>
      <c r="B3153" s="181"/>
      <c r="C3153" s="181"/>
      <c r="D3153" s="182" t="s">
        <v>242</v>
      </c>
      <c r="E3153" s="182"/>
      <c r="F3153" s="104">
        <v>7.8</v>
      </c>
      <c r="G3153" s="183">
        <v>2</v>
      </c>
      <c r="H3153" s="183"/>
      <c r="I3153" s="176">
        <v>15.6</v>
      </c>
      <c r="J3153" s="176"/>
      <c r="K3153" s="176"/>
      <c r="L3153" s="176"/>
      <c r="M3153" s="176"/>
      <c r="N3153" s="176"/>
      <c r="O3153" s="176">
        <v>15.6</v>
      </c>
      <c r="P3153" s="176"/>
    </row>
    <row r="3154" spans="1:16" ht="14.1" customHeight="1">
      <c r="A3154" s="181" t="s">
        <v>359</v>
      </c>
      <c r="B3154" s="181"/>
      <c r="C3154" s="181"/>
      <c r="D3154" s="182" t="s">
        <v>242</v>
      </c>
      <c r="E3154" s="182"/>
      <c r="F3154" s="104">
        <v>5.65</v>
      </c>
      <c r="G3154" s="183">
        <v>0.53200000000000003</v>
      </c>
      <c r="H3154" s="183"/>
      <c r="I3154" s="176">
        <v>3.0057999999999998</v>
      </c>
      <c r="J3154" s="176"/>
      <c r="K3154" s="176"/>
      <c r="L3154" s="176"/>
      <c r="M3154" s="176"/>
      <c r="N3154" s="176"/>
      <c r="O3154" s="176">
        <v>3.0057999999999998</v>
      </c>
      <c r="P3154" s="176"/>
    </row>
    <row r="3155" spans="1:16" ht="14.1" customHeight="1">
      <c r="A3155" s="181" t="s">
        <v>257</v>
      </c>
      <c r="B3155" s="181"/>
      <c r="C3155" s="181"/>
      <c r="D3155" s="182" t="s">
        <v>242</v>
      </c>
      <c r="E3155" s="182"/>
      <c r="F3155" s="104">
        <v>5.65</v>
      </c>
      <c r="G3155" s="183">
        <v>4.4631397000000002</v>
      </c>
      <c r="H3155" s="183"/>
      <c r="I3155" s="176">
        <v>25.216699999999999</v>
      </c>
      <c r="J3155" s="176"/>
      <c r="K3155" s="176"/>
      <c r="L3155" s="176"/>
      <c r="M3155" s="176"/>
      <c r="N3155" s="176"/>
      <c r="O3155" s="176">
        <v>25.216699999999999</v>
      </c>
      <c r="P3155" s="176"/>
    </row>
    <row r="3156" spans="1:16" ht="14.1" customHeight="1">
      <c r="A3156" s="181" t="s">
        <v>244</v>
      </c>
      <c r="B3156" s="181"/>
      <c r="C3156" s="181"/>
      <c r="D3156" s="182"/>
      <c r="E3156" s="182"/>
      <c r="F3156" s="104">
        <v>99.96</v>
      </c>
      <c r="G3156" s="183">
        <v>0.86899999999999999</v>
      </c>
      <c r="H3156" s="183"/>
      <c r="I3156" s="176">
        <v>86.8613</v>
      </c>
      <c r="J3156" s="176"/>
      <c r="K3156" s="176"/>
      <c r="L3156" s="176"/>
      <c r="M3156" s="176"/>
      <c r="N3156" s="176"/>
      <c r="O3156" s="176">
        <v>86.8613</v>
      </c>
      <c r="P3156" s="176"/>
    </row>
    <row r="3157" spans="1:16" ht="14.1" customHeight="1">
      <c r="A3157" s="181" t="s">
        <v>245</v>
      </c>
      <c r="B3157" s="181"/>
      <c r="C3157" s="181"/>
      <c r="D3157" s="182"/>
      <c r="E3157" s="182"/>
      <c r="F3157" s="104"/>
      <c r="G3157" s="183"/>
      <c r="H3157" s="183"/>
      <c r="I3157" s="176">
        <v>96.28</v>
      </c>
      <c r="J3157" s="176"/>
      <c r="K3157" s="176"/>
      <c r="L3157" s="176"/>
      <c r="M3157" s="176"/>
      <c r="N3157" s="176"/>
      <c r="O3157" s="176">
        <v>96.28</v>
      </c>
      <c r="P3157" s="176"/>
    </row>
    <row r="3158" spans="1:16" ht="14.1" customHeight="1">
      <c r="A3158" s="177" t="s">
        <v>246</v>
      </c>
      <c r="B3158" s="177"/>
      <c r="C3158" s="177"/>
      <c r="D3158" s="177"/>
      <c r="E3158" s="177"/>
      <c r="F3158" s="177"/>
      <c r="G3158" s="177"/>
      <c r="H3158" s="177"/>
      <c r="I3158" s="177"/>
      <c r="J3158" s="177"/>
      <c r="K3158" s="177"/>
      <c r="L3158" s="177"/>
      <c r="M3158" s="177"/>
      <c r="N3158" s="177"/>
      <c r="O3158" s="178">
        <v>283.10000000000002</v>
      </c>
      <c r="P3158" s="178"/>
    </row>
    <row r="3159" spans="1:16" ht="14.1" customHeight="1">
      <c r="A3159" s="177" t="s">
        <v>258</v>
      </c>
      <c r="B3159" s="177"/>
      <c r="C3159" s="177"/>
      <c r="D3159" s="177"/>
      <c r="E3159" s="177"/>
      <c r="F3159" s="177"/>
      <c r="G3159" s="177"/>
      <c r="H3159" s="177"/>
      <c r="I3159" s="177"/>
      <c r="J3159" s="177"/>
      <c r="K3159" s="177"/>
      <c r="L3159" s="177"/>
      <c r="M3159" s="177"/>
      <c r="N3159" s="177"/>
      <c r="O3159" s="177"/>
      <c r="P3159" s="177"/>
    </row>
    <row r="3160" spans="1:16" ht="14.1" customHeight="1">
      <c r="A3160" s="181" t="s">
        <v>259</v>
      </c>
      <c r="B3160" s="181"/>
      <c r="C3160" s="181"/>
      <c r="D3160" s="182" t="s">
        <v>260</v>
      </c>
      <c r="E3160" s="182"/>
      <c r="F3160" s="104">
        <v>85.31</v>
      </c>
      <c r="G3160" s="183">
        <v>0.32265650000000001</v>
      </c>
      <c r="H3160" s="183"/>
      <c r="I3160" s="176"/>
      <c r="J3160" s="176"/>
      <c r="K3160" s="176">
        <v>27.5258</v>
      </c>
      <c r="L3160" s="176"/>
      <c r="M3160" s="176"/>
      <c r="N3160" s="176"/>
      <c r="O3160" s="176">
        <v>27.5258</v>
      </c>
      <c r="P3160" s="176"/>
    </row>
    <row r="3161" spans="1:16" ht="22.7" customHeight="1">
      <c r="A3161" s="181" t="s">
        <v>598</v>
      </c>
      <c r="B3161" s="181"/>
      <c r="C3161" s="181"/>
      <c r="D3161" s="182" t="s">
        <v>251</v>
      </c>
      <c r="E3161" s="182"/>
      <c r="F3161" s="104">
        <v>27.37</v>
      </c>
      <c r="G3161" s="183">
        <v>0.68400000000000005</v>
      </c>
      <c r="H3161" s="183"/>
      <c r="I3161" s="176"/>
      <c r="J3161" s="176"/>
      <c r="K3161" s="176">
        <v>18.7211</v>
      </c>
      <c r="L3161" s="176"/>
      <c r="M3161" s="176"/>
      <c r="N3161" s="176"/>
      <c r="O3161" s="176">
        <v>18.7211</v>
      </c>
      <c r="P3161" s="176"/>
    </row>
    <row r="3162" spans="1:16" ht="14.1" customHeight="1">
      <c r="A3162" s="181" t="s">
        <v>261</v>
      </c>
      <c r="B3162" s="181"/>
      <c r="C3162" s="181"/>
      <c r="D3162" s="182" t="s">
        <v>262</v>
      </c>
      <c r="E3162" s="182"/>
      <c r="F3162" s="104">
        <v>0.86</v>
      </c>
      <c r="G3162" s="183">
        <v>108.5265682</v>
      </c>
      <c r="H3162" s="183"/>
      <c r="I3162" s="176"/>
      <c r="J3162" s="176"/>
      <c r="K3162" s="176">
        <v>93.332800000000006</v>
      </c>
      <c r="L3162" s="176"/>
      <c r="M3162" s="176"/>
      <c r="N3162" s="176"/>
      <c r="O3162" s="176">
        <v>93.332800000000006</v>
      </c>
      <c r="P3162" s="176"/>
    </row>
    <row r="3163" spans="1:16" ht="14.1" customHeight="1">
      <c r="A3163" s="181" t="s">
        <v>599</v>
      </c>
      <c r="B3163" s="181"/>
      <c r="C3163" s="181"/>
      <c r="D3163" s="182" t="s">
        <v>282</v>
      </c>
      <c r="E3163" s="182"/>
      <c r="F3163" s="104">
        <v>9.08</v>
      </c>
      <c r="G3163" s="183">
        <v>2.2800000000000001E-2</v>
      </c>
      <c r="H3163" s="183"/>
      <c r="I3163" s="176"/>
      <c r="J3163" s="176"/>
      <c r="K3163" s="176">
        <v>0.20699999999999999</v>
      </c>
      <c r="L3163" s="176"/>
      <c r="M3163" s="176"/>
      <c r="N3163" s="176"/>
      <c r="O3163" s="176">
        <v>0.20699999999999999</v>
      </c>
      <c r="P3163" s="176"/>
    </row>
    <row r="3164" spans="1:16" ht="22.7" customHeight="1">
      <c r="A3164" s="181" t="s">
        <v>263</v>
      </c>
      <c r="B3164" s="181"/>
      <c r="C3164" s="181"/>
      <c r="D3164" s="182" t="s">
        <v>264</v>
      </c>
      <c r="E3164" s="182"/>
      <c r="F3164" s="104">
        <v>1</v>
      </c>
      <c r="G3164" s="183">
        <v>0.44435459999999999</v>
      </c>
      <c r="H3164" s="183"/>
      <c r="I3164" s="176"/>
      <c r="J3164" s="176"/>
      <c r="K3164" s="176">
        <v>0.44440000000000002</v>
      </c>
      <c r="L3164" s="176"/>
      <c r="M3164" s="176"/>
      <c r="N3164" s="176"/>
      <c r="O3164" s="176">
        <v>0.44440000000000002</v>
      </c>
      <c r="P3164" s="176"/>
    </row>
    <row r="3165" spans="1:16" ht="22.7" customHeight="1">
      <c r="A3165" s="181" t="s">
        <v>315</v>
      </c>
      <c r="B3165" s="181"/>
      <c r="C3165" s="181"/>
      <c r="D3165" s="182" t="s">
        <v>239</v>
      </c>
      <c r="E3165" s="182"/>
      <c r="F3165" s="104">
        <v>4.91</v>
      </c>
      <c r="G3165" s="183">
        <v>4.9000000000000002E-2</v>
      </c>
      <c r="H3165" s="183"/>
      <c r="I3165" s="176"/>
      <c r="J3165" s="176"/>
      <c r="K3165" s="176">
        <v>0.24060000000000001</v>
      </c>
      <c r="L3165" s="176"/>
      <c r="M3165" s="176"/>
      <c r="N3165" s="176"/>
      <c r="O3165" s="176">
        <v>0.24060000000000001</v>
      </c>
      <c r="P3165" s="176"/>
    </row>
    <row r="3166" spans="1:16" ht="22.7" customHeight="1">
      <c r="A3166" s="181" t="s">
        <v>543</v>
      </c>
      <c r="B3166" s="181"/>
      <c r="C3166" s="181"/>
      <c r="D3166" s="182" t="s">
        <v>282</v>
      </c>
      <c r="E3166" s="182"/>
      <c r="F3166" s="104">
        <v>28.62</v>
      </c>
      <c r="G3166" s="183">
        <v>0.21240000000000001</v>
      </c>
      <c r="H3166" s="183"/>
      <c r="I3166" s="176"/>
      <c r="J3166" s="176"/>
      <c r="K3166" s="176">
        <v>6.0789</v>
      </c>
      <c r="L3166" s="176"/>
      <c r="M3166" s="176"/>
      <c r="N3166" s="176"/>
      <c r="O3166" s="176">
        <v>6.0789</v>
      </c>
      <c r="P3166" s="176"/>
    </row>
    <row r="3167" spans="1:16" ht="32.65" customHeight="1">
      <c r="A3167" s="181" t="s">
        <v>600</v>
      </c>
      <c r="B3167" s="181"/>
      <c r="C3167" s="181"/>
      <c r="D3167" s="182" t="s">
        <v>239</v>
      </c>
      <c r="E3167" s="182"/>
      <c r="F3167" s="104">
        <v>5.94</v>
      </c>
      <c r="G3167" s="183">
        <v>1</v>
      </c>
      <c r="H3167" s="183"/>
      <c r="I3167" s="176"/>
      <c r="J3167" s="176"/>
      <c r="K3167" s="176">
        <v>5.94</v>
      </c>
      <c r="L3167" s="176"/>
      <c r="M3167" s="176"/>
      <c r="N3167" s="176"/>
      <c r="O3167" s="176">
        <v>5.94</v>
      </c>
      <c r="P3167" s="176"/>
    </row>
    <row r="3168" spans="1:16" ht="32.65" customHeight="1">
      <c r="A3168" s="181" t="s">
        <v>613</v>
      </c>
      <c r="B3168" s="181"/>
      <c r="C3168" s="181"/>
      <c r="D3168" s="182" t="s">
        <v>239</v>
      </c>
      <c r="E3168" s="182"/>
      <c r="F3168" s="104">
        <v>500.78</v>
      </c>
      <c r="G3168" s="183">
        <v>2</v>
      </c>
      <c r="H3168" s="183"/>
      <c r="I3168" s="176"/>
      <c r="J3168" s="176"/>
      <c r="K3168" s="176">
        <v>1001.56</v>
      </c>
      <c r="L3168" s="176"/>
      <c r="M3168" s="176"/>
      <c r="N3168" s="176"/>
      <c r="O3168" s="176">
        <v>1001.56</v>
      </c>
      <c r="P3168" s="176"/>
    </row>
    <row r="3169" spans="1:16" ht="14.1" customHeight="1">
      <c r="A3169" s="181" t="s">
        <v>356</v>
      </c>
      <c r="B3169" s="181"/>
      <c r="C3169" s="181"/>
      <c r="D3169" s="182" t="s">
        <v>282</v>
      </c>
      <c r="E3169" s="182"/>
      <c r="F3169" s="104">
        <v>5.58</v>
      </c>
      <c r="G3169" s="183">
        <v>12.622968</v>
      </c>
      <c r="H3169" s="183"/>
      <c r="I3169" s="176"/>
      <c r="J3169" s="176"/>
      <c r="K3169" s="176">
        <v>70.436199999999999</v>
      </c>
      <c r="L3169" s="176"/>
      <c r="M3169" s="176"/>
      <c r="N3169" s="176"/>
      <c r="O3169" s="176">
        <v>70.436199999999999</v>
      </c>
      <c r="P3169" s="176"/>
    </row>
    <row r="3170" spans="1:16" ht="15.6" customHeight="1"/>
    <row r="3171" spans="1:16" ht="14.1" customHeight="1">
      <c r="A3171" s="170" t="s">
        <v>270</v>
      </c>
      <c r="B3171" s="170"/>
      <c r="C3171" s="170"/>
      <c r="D3171" s="170"/>
      <c r="E3171" s="170"/>
      <c r="F3171" s="170"/>
      <c r="G3171" s="170"/>
      <c r="H3171" s="170"/>
      <c r="I3171" s="170"/>
      <c r="J3171" s="170"/>
      <c r="K3171" s="170"/>
      <c r="L3171" s="170"/>
      <c r="M3171" s="170"/>
      <c r="N3171" s="170"/>
      <c r="O3171" s="170"/>
      <c r="P3171" s="170"/>
    </row>
    <row r="3172" spans="1:16" ht="14.1" customHeight="1">
      <c r="A3172" s="171" t="s">
        <v>271</v>
      </c>
      <c r="B3172" s="171"/>
      <c r="C3172" s="171"/>
      <c r="D3172" s="171"/>
      <c r="E3172" s="171"/>
      <c r="F3172" s="171"/>
      <c r="G3172" s="171"/>
      <c r="H3172" s="171"/>
      <c r="I3172" s="171"/>
      <c r="J3172" s="171"/>
      <c r="K3172" s="171"/>
      <c r="L3172" s="171"/>
      <c r="M3172" s="171"/>
      <c r="N3172" s="171"/>
      <c r="O3172" s="171"/>
      <c r="P3172" s="171"/>
    </row>
    <row r="3173" spans="1:16" ht="65.25" customHeight="1">
      <c r="A3173" s="198"/>
      <c r="B3173" s="198"/>
      <c r="C3173" s="198"/>
      <c r="D3173" s="198"/>
      <c r="E3173" s="198"/>
      <c r="F3173" s="198"/>
      <c r="G3173" s="198"/>
      <c r="H3173" s="198"/>
      <c r="I3173" s="198"/>
      <c r="J3173" s="198"/>
      <c r="K3173" s="198"/>
      <c r="L3173" s="198"/>
      <c r="M3173" s="198"/>
      <c r="N3173" s="198"/>
      <c r="O3173" s="198"/>
      <c r="P3173" s="198"/>
    </row>
    <row r="3174" spans="1:16" ht="5.65" customHeight="1"/>
    <row r="3175" spans="1:16" ht="19.7" customHeight="1">
      <c r="A3175" s="199" t="s">
        <v>218</v>
      </c>
      <c r="B3175" s="199"/>
      <c r="C3175" s="199"/>
      <c r="D3175" s="199"/>
      <c r="E3175" s="199"/>
      <c r="F3175" s="199"/>
      <c r="G3175" s="199"/>
      <c r="H3175" s="199"/>
      <c r="I3175" s="199"/>
      <c r="J3175" s="199"/>
      <c r="K3175" s="199"/>
      <c r="L3175" s="199"/>
      <c r="M3175" s="199"/>
      <c r="N3175" s="199"/>
      <c r="O3175" s="199"/>
      <c r="P3175" s="199"/>
    </row>
    <row r="3176" spans="1:16" ht="15.75" customHeight="1">
      <c r="A3176" s="105" t="s">
        <v>117</v>
      </c>
      <c r="B3176" s="196" t="s">
        <v>118</v>
      </c>
      <c r="C3176" s="196"/>
      <c r="D3176" s="196"/>
      <c r="E3176" s="196"/>
      <c r="F3176" s="196"/>
      <c r="G3176" s="196"/>
      <c r="H3176" s="196"/>
      <c r="I3176" s="196"/>
      <c r="J3176" s="196"/>
      <c r="K3176" s="196"/>
      <c r="L3176" s="193" t="s">
        <v>119</v>
      </c>
      <c r="M3176" s="193"/>
      <c r="N3176" s="200" t="s">
        <v>171</v>
      </c>
      <c r="O3176" s="200"/>
      <c r="P3176" s="200"/>
    </row>
    <row r="3177" spans="1:16" ht="12.6" customHeight="1">
      <c r="A3177" s="105" t="s">
        <v>120</v>
      </c>
      <c r="B3177" s="196" t="s">
        <v>121</v>
      </c>
      <c r="C3177" s="196"/>
      <c r="D3177" s="196"/>
      <c r="E3177" s="196"/>
      <c r="F3177" s="196"/>
      <c r="G3177" s="196"/>
      <c r="H3177" s="196"/>
      <c r="I3177" s="196"/>
      <c r="J3177" s="196"/>
      <c r="K3177" s="196"/>
      <c r="L3177" s="193" t="s">
        <v>219</v>
      </c>
      <c r="M3177" s="193"/>
      <c r="N3177" s="194" t="s">
        <v>3435</v>
      </c>
      <c r="O3177" s="194"/>
      <c r="P3177" s="194"/>
    </row>
    <row r="3178" spans="1:16" ht="14.45" customHeight="1">
      <c r="A3178" s="105" t="s">
        <v>220</v>
      </c>
      <c r="B3178" s="193" t="s">
        <v>170</v>
      </c>
      <c r="C3178" s="193"/>
      <c r="D3178" s="193"/>
      <c r="E3178" s="193"/>
      <c r="F3178" s="193"/>
      <c r="G3178" s="193"/>
      <c r="H3178" s="193"/>
      <c r="I3178" s="193"/>
      <c r="J3178" s="193"/>
      <c r="K3178" s="193"/>
      <c r="L3178" s="193" t="s">
        <v>122</v>
      </c>
      <c r="M3178" s="193"/>
      <c r="N3178" s="194"/>
      <c r="O3178" s="194"/>
      <c r="P3178" s="194"/>
    </row>
    <row r="3179" spans="1:16" ht="14.65" customHeight="1">
      <c r="A3179" s="105" t="s">
        <v>221</v>
      </c>
      <c r="B3179" s="193" t="s">
        <v>170</v>
      </c>
      <c r="C3179" s="193"/>
      <c r="D3179" s="193"/>
      <c r="E3179" s="193"/>
      <c r="F3179" s="193"/>
      <c r="G3179" s="193"/>
      <c r="H3179" s="193"/>
      <c r="I3179" s="193"/>
      <c r="J3179" s="193"/>
      <c r="K3179" s="193"/>
      <c r="L3179" s="193" t="s">
        <v>123</v>
      </c>
      <c r="M3179" s="193"/>
      <c r="N3179" s="194" t="s">
        <v>124</v>
      </c>
      <c r="O3179" s="194"/>
      <c r="P3179" s="194"/>
    </row>
    <row r="3180" spans="1:16" ht="26.45" customHeight="1">
      <c r="A3180" s="105" t="s">
        <v>222</v>
      </c>
      <c r="B3180" s="193" t="s">
        <v>170</v>
      </c>
      <c r="C3180" s="193"/>
      <c r="D3180" s="193"/>
      <c r="E3180" s="193"/>
      <c r="F3180" s="193"/>
      <c r="G3180" s="193"/>
      <c r="H3180" s="193"/>
      <c r="I3180" s="193"/>
      <c r="J3180" s="193"/>
      <c r="K3180" s="193"/>
      <c r="L3180" s="193" t="s">
        <v>125</v>
      </c>
      <c r="M3180" s="193"/>
      <c r="N3180" s="195" t="s">
        <v>3511</v>
      </c>
      <c r="O3180" s="195"/>
      <c r="P3180" s="195"/>
    </row>
    <row r="3181" spans="1:16" ht="13.35" customHeight="1">
      <c r="A3181" s="106" t="s">
        <v>126</v>
      </c>
      <c r="B3181" s="188"/>
      <c r="C3181" s="188"/>
      <c r="D3181" s="188"/>
      <c r="E3181" s="188"/>
      <c r="F3181" s="188"/>
      <c r="G3181" s="188"/>
      <c r="H3181" s="188"/>
      <c r="I3181" s="188"/>
      <c r="J3181" s="188"/>
      <c r="K3181" s="188"/>
      <c r="L3181" s="188" t="s">
        <v>127</v>
      </c>
      <c r="M3181" s="188"/>
      <c r="N3181" s="189" t="s">
        <v>173</v>
      </c>
      <c r="O3181" s="189"/>
      <c r="P3181" s="189"/>
    </row>
    <row r="3182" spans="1:16" ht="15.75" customHeight="1">
      <c r="A3182" s="190" t="s">
        <v>223</v>
      </c>
      <c r="B3182" s="190"/>
      <c r="C3182" s="191" t="s">
        <v>224</v>
      </c>
      <c r="D3182" s="191"/>
      <c r="E3182" s="192" t="s">
        <v>225</v>
      </c>
      <c r="F3182" s="192"/>
      <c r="G3182" s="192"/>
      <c r="H3182" s="191" t="s">
        <v>226</v>
      </c>
      <c r="I3182" s="191"/>
      <c r="J3182" s="192" t="s">
        <v>227</v>
      </c>
      <c r="K3182" s="192"/>
      <c r="L3182" s="192"/>
      <c r="M3182" s="192"/>
      <c r="N3182" s="192"/>
      <c r="O3182" s="192"/>
      <c r="P3182" s="103" t="s">
        <v>228</v>
      </c>
    </row>
    <row r="3183" spans="1:16" ht="17.100000000000001" customHeight="1">
      <c r="A3183" s="186" t="s">
        <v>229</v>
      </c>
      <c r="B3183" s="186"/>
      <c r="C3183" s="186"/>
      <c r="D3183" s="187" t="s">
        <v>230</v>
      </c>
      <c r="E3183" s="187"/>
      <c r="F3183" s="187" t="s">
        <v>231</v>
      </c>
      <c r="G3183" s="187" t="s">
        <v>232</v>
      </c>
      <c r="H3183" s="187"/>
      <c r="I3183" s="187" t="s">
        <v>233</v>
      </c>
      <c r="J3183" s="187"/>
      <c r="K3183" s="187"/>
      <c r="L3183" s="187"/>
      <c r="M3183" s="187"/>
      <c r="N3183" s="187"/>
      <c r="O3183" s="187"/>
      <c r="P3183" s="187"/>
    </row>
    <row r="3184" spans="1:16" ht="17.100000000000001" customHeight="1">
      <c r="A3184" s="186"/>
      <c r="B3184" s="186"/>
      <c r="C3184" s="186"/>
      <c r="D3184" s="187"/>
      <c r="E3184" s="187"/>
      <c r="F3184" s="187"/>
      <c r="G3184" s="187"/>
      <c r="H3184" s="187"/>
      <c r="I3184" s="187" t="s">
        <v>234</v>
      </c>
      <c r="J3184" s="187"/>
      <c r="K3184" s="187" t="s">
        <v>235</v>
      </c>
      <c r="L3184" s="187"/>
      <c r="M3184" s="187" t="s">
        <v>236</v>
      </c>
      <c r="N3184" s="187"/>
      <c r="O3184" s="187" t="s">
        <v>237</v>
      </c>
      <c r="P3184" s="187"/>
    </row>
    <row r="3185" spans="1:16" ht="22.7" customHeight="1">
      <c r="A3185" s="181" t="s">
        <v>265</v>
      </c>
      <c r="B3185" s="181"/>
      <c r="C3185" s="181"/>
      <c r="D3185" s="182" t="s">
        <v>260</v>
      </c>
      <c r="E3185" s="182"/>
      <c r="F3185" s="104">
        <v>103.59</v>
      </c>
      <c r="G3185" s="183">
        <v>0.23202500000000001</v>
      </c>
      <c r="H3185" s="183"/>
      <c r="I3185" s="176"/>
      <c r="J3185" s="176"/>
      <c r="K3185" s="176">
        <v>24.035499999999999</v>
      </c>
      <c r="L3185" s="176"/>
      <c r="M3185" s="176"/>
      <c r="N3185" s="176"/>
      <c r="O3185" s="176">
        <v>24.035499999999999</v>
      </c>
      <c r="P3185" s="176"/>
    </row>
    <row r="3186" spans="1:16" ht="32.65" customHeight="1">
      <c r="A3186" s="181" t="s">
        <v>481</v>
      </c>
      <c r="B3186" s="181"/>
      <c r="C3186" s="181"/>
      <c r="D3186" s="182" t="s">
        <v>260</v>
      </c>
      <c r="E3186" s="182"/>
      <c r="F3186" s="104">
        <v>76.84</v>
      </c>
      <c r="G3186" s="183">
        <v>0.21806400000000001</v>
      </c>
      <c r="H3186" s="183"/>
      <c r="I3186" s="176"/>
      <c r="J3186" s="176"/>
      <c r="K3186" s="176">
        <v>16.756</v>
      </c>
      <c r="L3186" s="176"/>
      <c r="M3186" s="176"/>
      <c r="N3186" s="176"/>
      <c r="O3186" s="176">
        <v>16.756</v>
      </c>
      <c r="P3186" s="176"/>
    </row>
    <row r="3187" spans="1:16" ht="22.7" customHeight="1">
      <c r="A3187" s="181" t="s">
        <v>400</v>
      </c>
      <c r="B3187" s="181"/>
      <c r="C3187" s="181"/>
      <c r="D3187" s="182" t="s">
        <v>401</v>
      </c>
      <c r="E3187" s="182"/>
      <c r="F3187" s="104">
        <v>145.33000000000001</v>
      </c>
      <c r="G3187" s="183">
        <v>0.114</v>
      </c>
      <c r="H3187" s="183"/>
      <c r="I3187" s="176"/>
      <c r="J3187" s="176"/>
      <c r="K3187" s="176">
        <v>16.567599999999999</v>
      </c>
      <c r="L3187" s="176"/>
      <c r="M3187" s="176"/>
      <c r="N3187" s="176"/>
      <c r="O3187" s="176">
        <v>16.567599999999999</v>
      </c>
      <c r="P3187" s="176"/>
    </row>
    <row r="3188" spans="1:16" ht="14.1" customHeight="1">
      <c r="A3188" s="181" t="s">
        <v>601</v>
      </c>
      <c r="B3188" s="181"/>
      <c r="C3188" s="181"/>
      <c r="D3188" s="182" t="s">
        <v>262</v>
      </c>
      <c r="E3188" s="182"/>
      <c r="F3188" s="104">
        <v>16.21</v>
      </c>
      <c r="G3188" s="183">
        <v>0.56999999999999995</v>
      </c>
      <c r="H3188" s="183"/>
      <c r="I3188" s="176"/>
      <c r="J3188" s="176"/>
      <c r="K3188" s="176">
        <v>9.2396999999999991</v>
      </c>
      <c r="L3188" s="176"/>
      <c r="M3188" s="176"/>
      <c r="N3188" s="176"/>
      <c r="O3188" s="176">
        <v>9.2396999999999991</v>
      </c>
      <c r="P3188" s="176"/>
    </row>
    <row r="3189" spans="1:16" ht="32.65" customHeight="1">
      <c r="A3189" s="181" t="s">
        <v>602</v>
      </c>
      <c r="B3189" s="181"/>
      <c r="C3189" s="181"/>
      <c r="D3189" s="182" t="s">
        <v>239</v>
      </c>
      <c r="E3189" s="182"/>
      <c r="F3189" s="104">
        <v>85.17</v>
      </c>
      <c r="G3189" s="183">
        <v>4</v>
      </c>
      <c r="H3189" s="183"/>
      <c r="I3189" s="176"/>
      <c r="J3189" s="176"/>
      <c r="K3189" s="176">
        <v>340.68</v>
      </c>
      <c r="L3189" s="176"/>
      <c r="M3189" s="176"/>
      <c r="N3189" s="176"/>
      <c r="O3189" s="176">
        <v>340.68</v>
      </c>
      <c r="P3189" s="176"/>
    </row>
    <row r="3190" spans="1:16" ht="14.1" customHeight="1">
      <c r="A3190" s="181" t="s">
        <v>603</v>
      </c>
      <c r="B3190" s="181"/>
      <c r="C3190" s="181"/>
      <c r="D3190" s="182" t="s">
        <v>401</v>
      </c>
      <c r="E3190" s="182"/>
      <c r="F3190" s="104">
        <v>207.48</v>
      </c>
      <c r="G3190" s="183">
        <v>6.8400000000000002E-2</v>
      </c>
      <c r="H3190" s="183"/>
      <c r="I3190" s="176"/>
      <c r="J3190" s="176"/>
      <c r="K3190" s="176">
        <v>14.191599999999999</v>
      </c>
      <c r="L3190" s="176"/>
      <c r="M3190" s="176"/>
      <c r="N3190" s="176"/>
      <c r="O3190" s="176">
        <v>14.191599999999999</v>
      </c>
      <c r="P3190" s="176"/>
    </row>
    <row r="3191" spans="1:16" ht="22.7" customHeight="1">
      <c r="A3191" s="181" t="s">
        <v>604</v>
      </c>
      <c r="B3191" s="181"/>
      <c r="C3191" s="181"/>
      <c r="D3191" s="182" t="s">
        <v>239</v>
      </c>
      <c r="E3191" s="182"/>
      <c r="F3191" s="104">
        <v>46.52</v>
      </c>
      <c r="G3191" s="183">
        <v>1</v>
      </c>
      <c r="H3191" s="183"/>
      <c r="I3191" s="176"/>
      <c r="J3191" s="176"/>
      <c r="K3191" s="176">
        <v>46.52</v>
      </c>
      <c r="L3191" s="176"/>
      <c r="M3191" s="176"/>
      <c r="N3191" s="176"/>
      <c r="O3191" s="176">
        <v>46.52</v>
      </c>
      <c r="P3191" s="176"/>
    </row>
    <row r="3192" spans="1:16" ht="14.1" customHeight="1">
      <c r="A3192" s="181" t="s">
        <v>493</v>
      </c>
      <c r="B3192" s="181"/>
      <c r="C3192" s="181"/>
      <c r="D3192" s="182" t="s">
        <v>282</v>
      </c>
      <c r="E3192" s="182"/>
      <c r="F3192" s="104">
        <v>15.87</v>
      </c>
      <c r="G3192" s="183">
        <v>2.12E-2</v>
      </c>
      <c r="H3192" s="183"/>
      <c r="I3192" s="176"/>
      <c r="J3192" s="176"/>
      <c r="K3192" s="176">
        <v>0.33639999999999998</v>
      </c>
      <c r="L3192" s="176"/>
      <c r="M3192" s="176"/>
      <c r="N3192" s="176"/>
      <c r="O3192" s="176">
        <v>0.33639999999999998</v>
      </c>
      <c r="P3192" s="176"/>
    </row>
    <row r="3193" spans="1:16" ht="14.1" customHeight="1">
      <c r="A3193" s="181" t="s">
        <v>406</v>
      </c>
      <c r="B3193" s="181"/>
      <c r="C3193" s="181"/>
      <c r="D3193" s="182" t="s">
        <v>401</v>
      </c>
      <c r="E3193" s="182"/>
      <c r="F3193" s="104">
        <v>81.27</v>
      </c>
      <c r="G3193" s="183">
        <v>9.1200000000000003E-2</v>
      </c>
      <c r="H3193" s="183"/>
      <c r="I3193" s="176"/>
      <c r="J3193" s="176"/>
      <c r="K3193" s="176">
        <v>7.4118000000000004</v>
      </c>
      <c r="L3193" s="176"/>
      <c r="M3193" s="176"/>
      <c r="N3193" s="176"/>
      <c r="O3193" s="176">
        <v>7.4118000000000004</v>
      </c>
      <c r="P3193" s="176"/>
    </row>
    <row r="3194" spans="1:16" ht="22.7" customHeight="1">
      <c r="A3194" s="181" t="s">
        <v>605</v>
      </c>
      <c r="B3194" s="181"/>
      <c r="C3194" s="181"/>
      <c r="D3194" s="182" t="s">
        <v>268</v>
      </c>
      <c r="E3194" s="182"/>
      <c r="F3194" s="104">
        <v>87.18</v>
      </c>
      <c r="G3194" s="183">
        <v>7.57</v>
      </c>
      <c r="H3194" s="183"/>
      <c r="I3194" s="176"/>
      <c r="J3194" s="176"/>
      <c r="K3194" s="176">
        <v>659.95259999999996</v>
      </c>
      <c r="L3194" s="176"/>
      <c r="M3194" s="176"/>
      <c r="N3194" s="176"/>
      <c r="O3194" s="176">
        <v>659.95259999999996</v>
      </c>
      <c r="P3194" s="176"/>
    </row>
    <row r="3195" spans="1:16" ht="22.7" customHeight="1">
      <c r="A3195" s="181" t="s">
        <v>607</v>
      </c>
      <c r="B3195" s="181"/>
      <c r="C3195" s="181"/>
      <c r="D3195" s="182" t="s">
        <v>268</v>
      </c>
      <c r="E3195" s="182"/>
      <c r="F3195" s="104">
        <v>578.24</v>
      </c>
      <c r="G3195" s="183">
        <v>5.5</v>
      </c>
      <c r="H3195" s="183"/>
      <c r="I3195" s="176"/>
      <c r="J3195" s="176"/>
      <c r="K3195" s="176">
        <v>3180.32</v>
      </c>
      <c r="L3195" s="176"/>
      <c r="M3195" s="176"/>
      <c r="N3195" s="176"/>
      <c r="O3195" s="176">
        <v>3180.32</v>
      </c>
      <c r="P3195" s="176"/>
    </row>
    <row r="3196" spans="1:16" ht="32.65" customHeight="1">
      <c r="A3196" s="181" t="s">
        <v>608</v>
      </c>
      <c r="B3196" s="181"/>
      <c r="C3196" s="181"/>
      <c r="D3196" s="182" t="s">
        <v>268</v>
      </c>
      <c r="E3196" s="182"/>
      <c r="F3196" s="104">
        <v>193.46</v>
      </c>
      <c r="G3196" s="183">
        <v>3.4</v>
      </c>
      <c r="H3196" s="183"/>
      <c r="I3196" s="176"/>
      <c r="J3196" s="176"/>
      <c r="K3196" s="176">
        <v>657.76400000000001</v>
      </c>
      <c r="L3196" s="176"/>
      <c r="M3196" s="176"/>
      <c r="N3196" s="176"/>
      <c r="O3196" s="176">
        <v>657.76400000000001</v>
      </c>
      <c r="P3196" s="176"/>
    </row>
    <row r="3197" spans="1:16" ht="14.1" customHeight="1">
      <c r="A3197" s="177" t="s">
        <v>273</v>
      </c>
      <c r="B3197" s="177"/>
      <c r="C3197" s="177"/>
      <c r="D3197" s="177"/>
      <c r="E3197" s="177"/>
      <c r="F3197" s="177"/>
      <c r="G3197" s="177"/>
      <c r="H3197" s="177"/>
      <c r="I3197" s="177"/>
      <c r="J3197" s="177"/>
      <c r="K3197" s="177"/>
      <c r="L3197" s="177"/>
      <c r="M3197" s="177"/>
      <c r="N3197" s="177"/>
      <c r="O3197" s="178">
        <v>6198.26</v>
      </c>
      <c r="P3197" s="178"/>
    </row>
    <row r="3198" spans="1:16" ht="14.1" customHeight="1">
      <c r="A3198" s="179" t="s">
        <v>247</v>
      </c>
      <c r="B3198" s="179"/>
      <c r="C3198" s="179"/>
      <c r="D3198" s="179"/>
      <c r="E3198" s="179"/>
      <c r="F3198" s="179"/>
      <c r="G3198" s="179"/>
      <c r="H3198" s="179"/>
      <c r="I3198" s="180">
        <v>283.10000000000002</v>
      </c>
      <c r="J3198" s="180"/>
      <c r="K3198" s="180">
        <v>6198.26</v>
      </c>
      <c r="L3198" s="180"/>
      <c r="M3198" s="180">
        <v>29.97</v>
      </c>
      <c r="N3198" s="180"/>
      <c r="O3198" s="180">
        <v>6511.33</v>
      </c>
      <c r="P3198" s="180"/>
    </row>
    <row r="3199" spans="1:16" ht="14.1" customHeight="1">
      <c r="A3199" s="172" t="s">
        <v>248</v>
      </c>
      <c r="B3199" s="172"/>
      <c r="C3199" s="172"/>
      <c r="D3199" s="172"/>
      <c r="E3199" s="172"/>
      <c r="F3199" s="172"/>
      <c r="G3199" s="172"/>
      <c r="H3199" s="172"/>
      <c r="I3199" s="173">
        <v>81.59</v>
      </c>
      <c r="J3199" s="173"/>
      <c r="K3199" s="173">
        <v>1786.34</v>
      </c>
      <c r="L3199" s="173"/>
      <c r="M3199" s="173">
        <v>8.64</v>
      </c>
      <c r="N3199" s="173"/>
      <c r="O3199" s="173">
        <v>1876.57</v>
      </c>
      <c r="P3199" s="173"/>
    </row>
    <row r="3200" spans="1:16" ht="14.1" customHeight="1">
      <c r="A3200" s="174" t="s">
        <v>249</v>
      </c>
      <c r="B3200" s="174"/>
      <c r="C3200" s="174"/>
      <c r="D3200" s="174"/>
      <c r="E3200" s="174"/>
      <c r="F3200" s="174"/>
      <c r="G3200" s="174"/>
      <c r="H3200" s="174"/>
      <c r="I3200" s="175">
        <v>364.69</v>
      </c>
      <c r="J3200" s="175"/>
      <c r="K3200" s="175">
        <v>7984.6</v>
      </c>
      <c r="L3200" s="175"/>
      <c r="M3200" s="175">
        <v>38.61</v>
      </c>
      <c r="N3200" s="175"/>
      <c r="O3200" s="175">
        <v>8387.9</v>
      </c>
      <c r="P3200" s="175"/>
    </row>
    <row r="3201" spans="1:16" ht="14.1" customHeight="1">
      <c r="A3201" s="184" t="s">
        <v>612</v>
      </c>
      <c r="B3201" s="184"/>
      <c r="C3201" s="184"/>
      <c r="D3201" s="184"/>
      <c r="E3201" s="184"/>
      <c r="F3201" s="184"/>
      <c r="G3201" s="184"/>
      <c r="H3201" s="184"/>
      <c r="I3201" s="184"/>
      <c r="J3201" s="184"/>
      <c r="K3201" s="184"/>
      <c r="L3201" s="184"/>
      <c r="M3201" s="184"/>
      <c r="N3201" s="184"/>
      <c r="O3201" s="185" t="s">
        <v>239</v>
      </c>
      <c r="P3201" s="185"/>
    </row>
    <row r="3202" spans="1:16" ht="14.1" customHeight="1">
      <c r="A3202" s="177" t="s">
        <v>252</v>
      </c>
      <c r="B3202" s="177"/>
      <c r="C3202" s="177"/>
      <c r="D3202" s="177"/>
      <c r="E3202" s="177"/>
      <c r="F3202" s="177"/>
      <c r="G3202" s="177"/>
      <c r="H3202" s="177"/>
      <c r="I3202" s="177"/>
      <c r="J3202" s="177"/>
      <c r="K3202" s="177"/>
      <c r="L3202" s="177"/>
      <c r="M3202" s="177"/>
      <c r="N3202" s="177"/>
      <c r="O3202" s="177"/>
      <c r="P3202" s="177"/>
    </row>
    <row r="3203" spans="1:16" ht="42.4" customHeight="1">
      <c r="A3203" s="181" t="s">
        <v>253</v>
      </c>
      <c r="B3203" s="181"/>
      <c r="C3203" s="181"/>
      <c r="D3203" s="182" t="s">
        <v>239</v>
      </c>
      <c r="E3203" s="182"/>
      <c r="F3203" s="104">
        <v>5067.47</v>
      </c>
      <c r="G3203" s="183">
        <v>3.4400000000000003E-5</v>
      </c>
      <c r="H3203" s="183"/>
      <c r="I3203" s="176"/>
      <c r="J3203" s="176"/>
      <c r="K3203" s="176"/>
      <c r="L3203" s="176"/>
      <c r="M3203" s="176">
        <v>0.17419999999999999</v>
      </c>
      <c r="N3203" s="176"/>
      <c r="O3203" s="176">
        <v>0.17419999999999999</v>
      </c>
      <c r="P3203" s="176"/>
    </row>
    <row r="3204" spans="1:16" ht="52.15" customHeight="1">
      <c r="A3204" s="181" t="s">
        <v>382</v>
      </c>
      <c r="B3204" s="181"/>
      <c r="C3204" s="181"/>
      <c r="D3204" s="182" t="s">
        <v>239</v>
      </c>
      <c r="E3204" s="182"/>
      <c r="F3204" s="104">
        <v>407965.09</v>
      </c>
      <c r="G3204" s="183">
        <v>5.3300000000000001E-5</v>
      </c>
      <c r="H3204" s="183"/>
      <c r="I3204" s="176"/>
      <c r="J3204" s="176"/>
      <c r="K3204" s="176"/>
      <c r="L3204" s="176"/>
      <c r="M3204" s="176">
        <v>21.725100000000001</v>
      </c>
      <c r="N3204" s="176"/>
      <c r="O3204" s="176">
        <v>21.725100000000001</v>
      </c>
      <c r="P3204" s="176"/>
    </row>
    <row r="3205" spans="1:16" ht="61.9" customHeight="1">
      <c r="A3205" s="181" t="s">
        <v>383</v>
      </c>
      <c r="B3205" s="181"/>
      <c r="C3205" s="181"/>
      <c r="D3205" s="182" t="s">
        <v>239</v>
      </c>
      <c r="E3205" s="182"/>
      <c r="F3205" s="104">
        <v>117032.1</v>
      </c>
      <c r="G3205" s="183">
        <v>6.5500000000000006E-5</v>
      </c>
      <c r="H3205" s="183"/>
      <c r="I3205" s="176"/>
      <c r="J3205" s="176"/>
      <c r="K3205" s="176"/>
      <c r="L3205" s="176"/>
      <c r="M3205" s="176">
        <v>7.6631</v>
      </c>
      <c r="N3205" s="176"/>
      <c r="O3205" s="176">
        <v>7.6631</v>
      </c>
      <c r="P3205" s="176"/>
    </row>
    <row r="3206" spans="1:16" ht="9.75" customHeight="1"/>
    <row r="3207" spans="1:16" ht="14.1" customHeight="1">
      <c r="A3207" s="170" t="s">
        <v>270</v>
      </c>
      <c r="B3207" s="170"/>
      <c r="C3207" s="170"/>
      <c r="D3207" s="170"/>
      <c r="E3207" s="170"/>
      <c r="F3207" s="170"/>
      <c r="G3207" s="170"/>
      <c r="H3207" s="170"/>
      <c r="I3207" s="170"/>
      <c r="J3207" s="170"/>
      <c r="K3207" s="170"/>
      <c r="L3207" s="170"/>
      <c r="M3207" s="170"/>
      <c r="N3207" s="170"/>
      <c r="O3207" s="170"/>
      <c r="P3207" s="170"/>
    </row>
    <row r="3208" spans="1:16" ht="14.1" customHeight="1">
      <c r="A3208" s="171" t="s">
        <v>271</v>
      </c>
      <c r="B3208" s="171"/>
      <c r="C3208" s="171"/>
      <c r="D3208" s="171"/>
      <c r="E3208" s="171"/>
      <c r="F3208" s="171"/>
      <c r="G3208" s="171"/>
      <c r="H3208" s="171"/>
      <c r="I3208" s="171"/>
      <c r="J3208" s="171"/>
      <c r="K3208" s="171"/>
      <c r="L3208" s="171"/>
      <c r="M3208" s="171"/>
      <c r="N3208" s="171"/>
      <c r="O3208" s="171"/>
      <c r="P3208" s="171"/>
    </row>
    <row r="3209" spans="1:16" ht="65.25" customHeight="1">
      <c r="A3209" s="198"/>
      <c r="B3209" s="198"/>
      <c r="C3209" s="198"/>
      <c r="D3209" s="198"/>
      <c r="E3209" s="198"/>
      <c r="F3209" s="198"/>
      <c r="G3209" s="198"/>
      <c r="H3209" s="198"/>
      <c r="I3209" s="198"/>
      <c r="J3209" s="198"/>
      <c r="K3209" s="198"/>
      <c r="L3209" s="198"/>
      <c r="M3209" s="198"/>
      <c r="N3209" s="198"/>
      <c r="O3209" s="198"/>
      <c r="P3209" s="198"/>
    </row>
    <row r="3210" spans="1:16" ht="5.65" customHeight="1"/>
    <row r="3211" spans="1:16" ht="19.7" customHeight="1">
      <c r="A3211" s="199" t="s">
        <v>218</v>
      </c>
      <c r="B3211" s="199"/>
      <c r="C3211" s="199"/>
      <c r="D3211" s="199"/>
      <c r="E3211" s="199"/>
      <c r="F3211" s="199"/>
      <c r="G3211" s="199"/>
      <c r="H3211" s="199"/>
      <c r="I3211" s="199"/>
      <c r="J3211" s="199"/>
      <c r="K3211" s="199"/>
      <c r="L3211" s="199"/>
      <c r="M3211" s="199"/>
      <c r="N3211" s="199"/>
      <c r="O3211" s="199"/>
      <c r="P3211" s="199"/>
    </row>
    <row r="3212" spans="1:16" ht="15.75" customHeight="1">
      <c r="A3212" s="105" t="s">
        <v>117</v>
      </c>
      <c r="B3212" s="196" t="s">
        <v>118</v>
      </c>
      <c r="C3212" s="196"/>
      <c r="D3212" s="196"/>
      <c r="E3212" s="196"/>
      <c r="F3212" s="196"/>
      <c r="G3212" s="196"/>
      <c r="H3212" s="196"/>
      <c r="I3212" s="196"/>
      <c r="J3212" s="196"/>
      <c r="K3212" s="196"/>
      <c r="L3212" s="193" t="s">
        <v>119</v>
      </c>
      <c r="M3212" s="193"/>
      <c r="N3212" s="200" t="s">
        <v>171</v>
      </c>
      <c r="O3212" s="200"/>
      <c r="P3212" s="200"/>
    </row>
    <row r="3213" spans="1:16" ht="12.6" customHeight="1">
      <c r="A3213" s="105" t="s">
        <v>120</v>
      </c>
      <c r="B3213" s="196" t="s">
        <v>121</v>
      </c>
      <c r="C3213" s="196"/>
      <c r="D3213" s="196"/>
      <c r="E3213" s="196"/>
      <c r="F3213" s="196"/>
      <c r="G3213" s="196"/>
      <c r="H3213" s="196"/>
      <c r="I3213" s="196"/>
      <c r="J3213" s="196"/>
      <c r="K3213" s="196"/>
      <c r="L3213" s="193" t="s">
        <v>219</v>
      </c>
      <c r="M3213" s="193"/>
      <c r="N3213" s="194" t="s">
        <v>3435</v>
      </c>
      <c r="O3213" s="194"/>
      <c r="P3213" s="194"/>
    </row>
    <row r="3214" spans="1:16" ht="14.45" customHeight="1">
      <c r="A3214" s="105" t="s">
        <v>220</v>
      </c>
      <c r="B3214" s="193" t="s">
        <v>170</v>
      </c>
      <c r="C3214" s="193"/>
      <c r="D3214" s="193"/>
      <c r="E3214" s="193"/>
      <c r="F3214" s="193"/>
      <c r="G3214" s="193"/>
      <c r="H3214" s="193"/>
      <c r="I3214" s="193"/>
      <c r="J3214" s="193"/>
      <c r="K3214" s="193"/>
      <c r="L3214" s="193" t="s">
        <v>122</v>
      </c>
      <c r="M3214" s="193"/>
      <c r="N3214" s="194"/>
      <c r="O3214" s="194"/>
      <c r="P3214" s="194"/>
    </row>
    <row r="3215" spans="1:16" ht="14.65" customHeight="1">
      <c r="A3215" s="105" t="s">
        <v>221</v>
      </c>
      <c r="B3215" s="193" t="s">
        <v>170</v>
      </c>
      <c r="C3215" s="193"/>
      <c r="D3215" s="193"/>
      <c r="E3215" s="193"/>
      <c r="F3215" s="193"/>
      <c r="G3215" s="193"/>
      <c r="H3215" s="193"/>
      <c r="I3215" s="193"/>
      <c r="J3215" s="193"/>
      <c r="K3215" s="193"/>
      <c r="L3215" s="193" t="s">
        <v>123</v>
      </c>
      <c r="M3215" s="193"/>
      <c r="N3215" s="194" t="s">
        <v>124</v>
      </c>
      <c r="O3215" s="194"/>
      <c r="P3215" s="194"/>
    </row>
    <row r="3216" spans="1:16" ht="26.45" customHeight="1">
      <c r="A3216" s="105" t="s">
        <v>222</v>
      </c>
      <c r="B3216" s="193" t="s">
        <v>170</v>
      </c>
      <c r="C3216" s="193"/>
      <c r="D3216" s="193"/>
      <c r="E3216" s="193"/>
      <c r="F3216" s="193"/>
      <c r="G3216" s="193"/>
      <c r="H3216" s="193"/>
      <c r="I3216" s="193"/>
      <c r="J3216" s="193"/>
      <c r="K3216" s="193"/>
      <c r="L3216" s="193" t="s">
        <v>125</v>
      </c>
      <c r="M3216" s="193"/>
      <c r="N3216" s="195" t="s">
        <v>3512</v>
      </c>
      <c r="O3216" s="195"/>
      <c r="P3216" s="195"/>
    </row>
    <row r="3217" spans="1:16" ht="13.35" customHeight="1">
      <c r="A3217" s="106" t="s">
        <v>126</v>
      </c>
      <c r="B3217" s="188"/>
      <c r="C3217" s="188"/>
      <c r="D3217" s="188"/>
      <c r="E3217" s="188"/>
      <c r="F3217" s="188"/>
      <c r="G3217" s="188"/>
      <c r="H3217" s="188"/>
      <c r="I3217" s="188"/>
      <c r="J3217" s="188"/>
      <c r="K3217" s="188"/>
      <c r="L3217" s="188" t="s">
        <v>127</v>
      </c>
      <c r="M3217" s="188"/>
      <c r="N3217" s="189" t="s">
        <v>173</v>
      </c>
      <c r="O3217" s="189"/>
      <c r="P3217" s="189"/>
    </row>
    <row r="3218" spans="1:16" ht="15.75" customHeight="1">
      <c r="A3218" s="190" t="s">
        <v>223</v>
      </c>
      <c r="B3218" s="190"/>
      <c r="C3218" s="191" t="s">
        <v>224</v>
      </c>
      <c r="D3218" s="191"/>
      <c r="E3218" s="192" t="s">
        <v>225</v>
      </c>
      <c r="F3218" s="192"/>
      <c r="G3218" s="192"/>
      <c r="H3218" s="191" t="s">
        <v>226</v>
      </c>
      <c r="I3218" s="191"/>
      <c r="J3218" s="192" t="s">
        <v>227</v>
      </c>
      <c r="K3218" s="192"/>
      <c r="L3218" s="192"/>
      <c r="M3218" s="192"/>
      <c r="N3218" s="192"/>
      <c r="O3218" s="192"/>
      <c r="P3218" s="103" t="s">
        <v>228</v>
      </c>
    </row>
    <row r="3219" spans="1:16" ht="17.100000000000001" customHeight="1">
      <c r="A3219" s="186" t="s">
        <v>229</v>
      </c>
      <c r="B3219" s="186"/>
      <c r="C3219" s="186"/>
      <c r="D3219" s="187" t="s">
        <v>230</v>
      </c>
      <c r="E3219" s="187"/>
      <c r="F3219" s="187" t="s">
        <v>231</v>
      </c>
      <c r="G3219" s="187" t="s">
        <v>232</v>
      </c>
      <c r="H3219" s="187"/>
      <c r="I3219" s="187" t="s">
        <v>233</v>
      </c>
      <c r="J3219" s="187"/>
      <c r="K3219" s="187"/>
      <c r="L3219" s="187"/>
      <c r="M3219" s="187"/>
      <c r="N3219" s="187"/>
      <c r="O3219" s="187"/>
      <c r="P3219" s="187"/>
    </row>
    <row r="3220" spans="1:16" ht="17.100000000000001" customHeight="1">
      <c r="A3220" s="186"/>
      <c r="B3220" s="186"/>
      <c r="C3220" s="186"/>
      <c r="D3220" s="187"/>
      <c r="E3220" s="187"/>
      <c r="F3220" s="187"/>
      <c r="G3220" s="187"/>
      <c r="H3220" s="187"/>
      <c r="I3220" s="187" t="s">
        <v>234</v>
      </c>
      <c r="J3220" s="187"/>
      <c r="K3220" s="187" t="s">
        <v>235</v>
      </c>
      <c r="L3220" s="187"/>
      <c r="M3220" s="187" t="s">
        <v>236</v>
      </c>
      <c r="N3220" s="187"/>
      <c r="O3220" s="187" t="s">
        <v>237</v>
      </c>
      <c r="P3220" s="187"/>
    </row>
    <row r="3221" spans="1:16" ht="32.65" customHeight="1">
      <c r="A3221" s="181" t="s">
        <v>459</v>
      </c>
      <c r="B3221" s="181"/>
      <c r="C3221" s="181"/>
      <c r="D3221" s="182" t="s">
        <v>239</v>
      </c>
      <c r="E3221" s="182"/>
      <c r="F3221" s="104">
        <v>3302.32</v>
      </c>
      <c r="G3221" s="183">
        <v>3.9100000000000002E-5</v>
      </c>
      <c r="H3221" s="183"/>
      <c r="I3221" s="176"/>
      <c r="J3221" s="176"/>
      <c r="K3221" s="176"/>
      <c r="L3221" s="176"/>
      <c r="M3221" s="176">
        <v>0.129</v>
      </c>
      <c r="N3221" s="176"/>
      <c r="O3221" s="176">
        <v>0.129</v>
      </c>
      <c r="P3221" s="176"/>
    </row>
    <row r="3222" spans="1:16" ht="14.1" customHeight="1">
      <c r="A3222" s="177" t="s">
        <v>254</v>
      </c>
      <c r="B3222" s="177"/>
      <c r="C3222" s="177"/>
      <c r="D3222" s="177"/>
      <c r="E3222" s="177"/>
      <c r="F3222" s="177"/>
      <c r="G3222" s="177"/>
      <c r="H3222" s="177"/>
      <c r="I3222" s="177"/>
      <c r="J3222" s="177"/>
      <c r="K3222" s="177"/>
      <c r="L3222" s="177"/>
      <c r="M3222" s="177"/>
      <c r="N3222" s="177"/>
      <c r="O3222" s="178">
        <v>29.69</v>
      </c>
      <c r="P3222" s="178"/>
    </row>
    <row r="3223" spans="1:16" ht="14.1" customHeight="1">
      <c r="A3223" s="177" t="s">
        <v>240</v>
      </c>
      <c r="B3223" s="177"/>
      <c r="C3223" s="177"/>
      <c r="D3223" s="177"/>
      <c r="E3223" s="177"/>
      <c r="F3223" s="177"/>
      <c r="G3223" s="177"/>
      <c r="H3223" s="177"/>
      <c r="I3223" s="177"/>
      <c r="J3223" s="177"/>
      <c r="K3223" s="177"/>
      <c r="L3223" s="177"/>
      <c r="M3223" s="177"/>
      <c r="N3223" s="177"/>
      <c r="O3223" s="177"/>
      <c r="P3223" s="177"/>
    </row>
    <row r="3224" spans="1:16" ht="14.1" customHeight="1">
      <c r="A3224" s="181" t="s">
        <v>286</v>
      </c>
      <c r="B3224" s="181"/>
      <c r="C3224" s="181"/>
      <c r="D3224" s="182" t="s">
        <v>242</v>
      </c>
      <c r="E3224" s="182"/>
      <c r="F3224" s="104">
        <v>5.86</v>
      </c>
      <c r="G3224" s="183">
        <v>0.49987710000000002</v>
      </c>
      <c r="H3224" s="183"/>
      <c r="I3224" s="176">
        <v>2.9293</v>
      </c>
      <c r="J3224" s="176"/>
      <c r="K3224" s="176"/>
      <c r="L3224" s="176"/>
      <c r="M3224" s="176"/>
      <c r="N3224" s="176"/>
      <c r="O3224" s="176">
        <v>2.9293</v>
      </c>
      <c r="P3224" s="176"/>
    </row>
    <row r="3225" spans="1:16" ht="14.1" customHeight="1">
      <c r="A3225" s="181" t="s">
        <v>539</v>
      </c>
      <c r="B3225" s="181"/>
      <c r="C3225" s="181"/>
      <c r="D3225" s="182" t="s">
        <v>242</v>
      </c>
      <c r="E3225" s="182"/>
      <c r="F3225" s="104">
        <v>5.86</v>
      </c>
      <c r="G3225" s="183">
        <v>4.4347218000000002</v>
      </c>
      <c r="H3225" s="183"/>
      <c r="I3225" s="176">
        <v>25.987500000000001</v>
      </c>
      <c r="J3225" s="176"/>
      <c r="K3225" s="176"/>
      <c r="L3225" s="176"/>
      <c r="M3225" s="176"/>
      <c r="N3225" s="176"/>
      <c r="O3225" s="176">
        <v>25.987500000000001</v>
      </c>
      <c r="P3225" s="176"/>
    </row>
    <row r="3226" spans="1:16" ht="14.1" customHeight="1">
      <c r="A3226" s="181" t="s">
        <v>358</v>
      </c>
      <c r="B3226" s="181"/>
      <c r="C3226" s="181"/>
      <c r="D3226" s="182" t="s">
        <v>242</v>
      </c>
      <c r="E3226" s="182"/>
      <c r="F3226" s="104">
        <v>7.8</v>
      </c>
      <c r="G3226" s="183">
        <v>3.0192000000000001</v>
      </c>
      <c r="H3226" s="183"/>
      <c r="I3226" s="176">
        <v>23.549800000000001</v>
      </c>
      <c r="J3226" s="176"/>
      <c r="K3226" s="176"/>
      <c r="L3226" s="176"/>
      <c r="M3226" s="176"/>
      <c r="N3226" s="176"/>
      <c r="O3226" s="176">
        <v>23.549800000000001</v>
      </c>
      <c r="P3226" s="176"/>
    </row>
    <row r="3227" spans="1:16" ht="14.1" customHeight="1">
      <c r="A3227" s="181" t="s">
        <v>288</v>
      </c>
      <c r="B3227" s="181"/>
      <c r="C3227" s="181"/>
      <c r="D3227" s="182" t="s">
        <v>242</v>
      </c>
      <c r="E3227" s="182"/>
      <c r="F3227" s="104">
        <v>7.8</v>
      </c>
      <c r="G3227" s="183">
        <v>0.55489999999999995</v>
      </c>
      <c r="H3227" s="183"/>
      <c r="I3227" s="176">
        <v>4.3281999999999998</v>
      </c>
      <c r="J3227" s="176"/>
      <c r="K3227" s="176"/>
      <c r="L3227" s="176"/>
      <c r="M3227" s="176"/>
      <c r="N3227" s="176"/>
      <c r="O3227" s="176">
        <v>4.3281999999999998</v>
      </c>
      <c r="P3227" s="176"/>
    </row>
    <row r="3228" spans="1:16" ht="22.7" customHeight="1">
      <c r="A3228" s="181" t="s">
        <v>384</v>
      </c>
      <c r="B3228" s="181"/>
      <c r="C3228" s="181"/>
      <c r="D3228" s="182" t="s">
        <v>242</v>
      </c>
      <c r="E3228" s="182"/>
      <c r="F3228" s="104">
        <v>8.65</v>
      </c>
      <c r="G3228" s="183">
        <v>0.47760000000000002</v>
      </c>
      <c r="H3228" s="183"/>
      <c r="I3228" s="176">
        <v>4.1311999999999998</v>
      </c>
      <c r="J3228" s="176"/>
      <c r="K3228" s="176"/>
      <c r="L3228" s="176"/>
      <c r="M3228" s="176"/>
      <c r="N3228" s="176"/>
      <c r="O3228" s="176">
        <v>4.1311999999999998</v>
      </c>
      <c r="P3228" s="176"/>
    </row>
    <row r="3229" spans="1:16" ht="22.7" customHeight="1">
      <c r="A3229" s="181" t="s">
        <v>256</v>
      </c>
      <c r="B3229" s="181"/>
      <c r="C3229" s="181"/>
      <c r="D3229" s="182" t="s">
        <v>242</v>
      </c>
      <c r="E3229" s="182"/>
      <c r="F3229" s="104">
        <v>7.8</v>
      </c>
      <c r="G3229" s="183">
        <v>0.31939580000000001</v>
      </c>
      <c r="H3229" s="183"/>
      <c r="I3229" s="176">
        <v>2.4912999999999998</v>
      </c>
      <c r="J3229" s="176"/>
      <c r="K3229" s="176"/>
      <c r="L3229" s="176"/>
      <c r="M3229" s="176"/>
      <c r="N3229" s="176"/>
      <c r="O3229" s="176">
        <v>2.4912999999999998</v>
      </c>
      <c r="P3229" s="176"/>
    </row>
    <row r="3230" spans="1:16" ht="14.1" customHeight="1">
      <c r="A3230" s="181" t="s">
        <v>291</v>
      </c>
      <c r="B3230" s="181"/>
      <c r="C3230" s="181"/>
      <c r="D3230" s="182" t="s">
        <v>242</v>
      </c>
      <c r="E3230" s="182"/>
      <c r="F3230" s="104">
        <v>7.8</v>
      </c>
      <c r="G3230" s="183">
        <v>0.58528579999999997</v>
      </c>
      <c r="H3230" s="183"/>
      <c r="I3230" s="176">
        <v>4.5651999999999999</v>
      </c>
      <c r="J3230" s="176"/>
      <c r="K3230" s="176"/>
      <c r="L3230" s="176"/>
      <c r="M3230" s="176"/>
      <c r="N3230" s="176"/>
      <c r="O3230" s="176">
        <v>4.5651999999999999</v>
      </c>
      <c r="P3230" s="176"/>
    </row>
    <row r="3231" spans="1:16" ht="14.1" customHeight="1">
      <c r="A3231" s="181" t="s">
        <v>292</v>
      </c>
      <c r="B3231" s="181"/>
      <c r="C3231" s="181"/>
      <c r="D3231" s="182" t="s">
        <v>242</v>
      </c>
      <c r="E3231" s="182"/>
      <c r="F3231" s="104">
        <v>7.8</v>
      </c>
      <c r="G3231" s="183">
        <v>1.48281</v>
      </c>
      <c r="H3231" s="183"/>
      <c r="I3231" s="176">
        <v>11.565899999999999</v>
      </c>
      <c r="J3231" s="176"/>
      <c r="K3231" s="176"/>
      <c r="L3231" s="176"/>
      <c r="M3231" s="176"/>
      <c r="N3231" s="176"/>
      <c r="O3231" s="176">
        <v>11.565899999999999</v>
      </c>
      <c r="P3231" s="176"/>
    </row>
    <row r="3232" spans="1:16" ht="14.1" customHeight="1">
      <c r="A3232" s="181" t="s">
        <v>524</v>
      </c>
      <c r="B3232" s="181"/>
      <c r="C3232" s="181"/>
      <c r="D3232" s="182" t="s">
        <v>242</v>
      </c>
      <c r="E3232" s="182"/>
      <c r="F3232" s="104">
        <v>7.8</v>
      </c>
      <c r="G3232" s="183">
        <v>5.4581191000000002</v>
      </c>
      <c r="H3232" s="183"/>
      <c r="I3232" s="176">
        <v>42.573300000000003</v>
      </c>
      <c r="J3232" s="176"/>
      <c r="K3232" s="176"/>
      <c r="L3232" s="176"/>
      <c r="M3232" s="176"/>
      <c r="N3232" s="176"/>
      <c r="O3232" s="176">
        <v>42.573300000000003</v>
      </c>
      <c r="P3232" s="176"/>
    </row>
    <row r="3233" spans="1:16" ht="14.1" customHeight="1">
      <c r="A3233" s="181" t="s">
        <v>359</v>
      </c>
      <c r="B3233" s="181"/>
      <c r="C3233" s="181"/>
      <c r="D3233" s="182" t="s">
        <v>242</v>
      </c>
      <c r="E3233" s="182"/>
      <c r="F3233" s="104">
        <v>5.65</v>
      </c>
      <c r="G3233" s="183">
        <v>0.76160000000000005</v>
      </c>
      <c r="H3233" s="183"/>
      <c r="I3233" s="176">
        <v>4.3029999999999999</v>
      </c>
      <c r="J3233" s="176"/>
      <c r="K3233" s="176"/>
      <c r="L3233" s="176"/>
      <c r="M3233" s="176"/>
      <c r="N3233" s="176"/>
      <c r="O3233" s="176">
        <v>4.3029999999999999</v>
      </c>
      <c r="P3233" s="176"/>
    </row>
    <row r="3234" spans="1:16" ht="14.1" customHeight="1">
      <c r="A3234" s="181" t="s">
        <v>257</v>
      </c>
      <c r="B3234" s="181"/>
      <c r="C3234" s="181"/>
      <c r="D3234" s="182" t="s">
        <v>242</v>
      </c>
      <c r="E3234" s="182"/>
      <c r="F3234" s="104">
        <v>5.65</v>
      </c>
      <c r="G3234" s="183">
        <v>2.4833645</v>
      </c>
      <c r="H3234" s="183"/>
      <c r="I3234" s="176">
        <v>14.031000000000001</v>
      </c>
      <c r="J3234" s="176"/>
      <c r="K3234" s="176"/>
      <c r="L3234" s="176"/>
      <c r="M3234" s="176"/>
      <c r="N3234" s="176"/>
      <c r="O3234" s="176">
        <v>14.031000000000001</v>
      </c>
      <c r="P3234" s="176"/>
    </row>
    <row r="3235" spans="1:16" ht="14.1" customHeight="1">
      <c r="A3235" s="181" t="s">
        <v>244</v>
      </c>
      <c r="B3235" s="181"/>
      <c r="C3235" s="181"/>
      <c r="D3235" s="182"/>
      <c r="E3235" s="182"/>
      <c r="F3235" s="104">
        <v>140.46</v>
      </c>
      <c r="G3235" s="183">
        <v>0.86899999999999999</v>
      </c>
      <c r="H3235" s="183"/>
      <c r="I3235" s="176">
        <v>122.056</v>
      </c>
      <c r="J3235" s="176"/>
      <c r="K3235" s="176"/>
      <c r="L3235" s="176"/>
      <c r="M3235" s="176"/>
      <c r="N3235" s="176"/>
      <c r="O3235" s="176">
        <v>122.056</v>
      </c>
      <c r="P3235" s="176"/>
    </row>
    <row r="3236" spans="1:16" ht="14.1" customHeight="1">
      <c r="A3236" s="181" t="s">
        <v>245</v>
      </c>
      <c r="B3236" s="181"/>
      <c r="C3236" s="181"/>
      <c r="D3236" s="182"/>
      <c r="E3236" s="182"/>
      <c r="F3236" s="104"/>
      <c r="G3236" s="183"/>
      <c r="H3236" s="183"/>
      <c r="I3236" s="176">
        <v>132.69</v>
      </c>
      <c r="J3236" s="176"/>
      <c r="K3236" s="176"/>
      <c r="L3236" s="176"/>
      <c r="M3236" s="176"/>
      <c r="N3236" s="176"/>
      <c r="O3236" s="176">
        <v>132.69</v>
      </c>
      <c r="P3236" s="176"/>
    </row>
    <row r="3237" spans="1:16" ht="14.1" customHeight="1">
      <c r="A3237" s="177" t="s">
        <v>246</v>
      </c>
      <c r="B3237" s="177"/>
      <c r="C3237" s="177"/>
      <c r="D3237" s="177"/>
      <c r="E3237" s="177"/>
      <c r="F3237" s="177"/>
      <c r="G3237" s="177"/>
      <c r="H3237" s="177"/>
      <c r="I3237" s="177"/>
      <c r="J3237" s="177"/>
      <c r="K3237" s="177"/>
      <c r="L3237" s="177"/>
      <c r="M3237" s="177"/>
      <c r="N3237" s="177"/>
      <c r="O3237" s="178">
        <v>395.2</v>
      </c>
      <c r="P3237" s="178"/>
    </row>
    <row r="3238" spans="1:16" ht="14.1" customHeight="1">
      <c r="A3238" s="177" t="s">
        <v>258</v>
      </c>
      <c r="B3238" s="177"/>
      <c r="C3238" s="177"/>
      <c r="D3238" s="177"/>
      <c r="E3238" s="177"/>
      <c r="F3238" s="177"/>
      <c r="G3238" s="177"/>
      <c r="H3238" s="177"/>
      <c r="I3238" s="177"/>
      <c r="J3238" s="177"/>
      <c r="K3238" s="177"/>
      <c r="L3238" s="177"/>
      <c r="M3238" s="177"/>
      <c r="N3238" s="177"/>
      <c r="O3238" s="177"/>
      <c r="P3238" s="177"/>
    </row>
    <row r="3239" spans="1:16" ht="14.1" customHeight="1">
      <c r="A3239" s="181" t="s">
        <v>259</v>
      </c>
      <c r="B3239" s="181"/>
      <c r="C3239" s="181"/>
      <c r="D3239" s="182" t="s">
        <v>260</v>
      </c>
      <c r="E3239" s="182"/>
      <c r="F3239" s="104">
        <v>85.31</v>
      </c>
      <c r="G3239" s="183">
        <v>0.1748798</v>
      </c>
      <c r="H3239" s="183"/>
      <c r="I3239" s="176"/>
      <c r="J3239" s="176"/>
      <c r="K3239" s="176">
        <v>14.919</v>
      </c>
      <c r="L3239" s="176"/>
      <c r="M3239" s="176"/>
      <c r="N3239" s="176"/>
      <c r="O3239" s="176">
        <v>14.919</v>
      </c>
      <c r="P3239" s="176"/>
    </row>
    <row r="3240" spans="1:16" ht="22.7" customHeight="1">
      <c r="A3240" s="181" t="s">
        <v>598</v>
      </c>
      <c r="B3240" s="181"/>
      <c r="C3240" s="181"/>
      <c r="D3240" s="182" t="s">
        <v>251</v>
      </c>
      <c r="E3240" s="182"/>
      <c r="F3240" s="104">
        <v>27.37</v>
      </c>
      <c r="G3240" s="183">
        <v>0.97919999999999996</v>
      </c>
      <c r="H3240" s="183"/>
      <c r="I3240" s="176"/>
      <c r="J3240" s="176"/>
      <c r="K3240" s="176">
        <v>26.800699999999999</v>
      </c>
      <c r="L3240" s="176"/>
      <c r="M3240" s="176"/>
      <c r="N3240" s="176"/>
      <c r="O3240" s="176">
        <v>26.800699999999999</v>
      </c>
      <c r="P3240" s="176"/>
    </row>
    <row r="3241" spans="1:16" ht="14.1" customHeight="1">
      <c r="A3241" s="181" t="s">
        <v>261</v>
      </c>
      <c r="B3241" s="181"/>
      <c r="C3241" s="181"/>
      <c r="D3241" s="182" t="s">
        <v>262</v>
      </c>
      <c r="E3241" s="182"/>
      <c r="F3241" s="104">
        <v>0.86</v>
      </c>
      <c r="G3241" s="183">
        <v>59.3502431</v>
      </c>
      <c r="H3241" s="183"/>
      <c r="I3241" s="176"/>
      <c r="J3241" s="176"/>
      <c r="K3241" s="176">
        <v>51.041200000000003</v>
      </c>
      <c r="L3241" s="176"/>
      <c r="M3241" s="176"/>
      <c r="N3241" s="176"/>
      <c r="O3241" s="176">
        <v>51.041200000000003</v>
      </c>
      <c r="P3241" s="176"/>
    </row>
    <row r="3242" spans="1:16" ht="14.1" customHeight="1">
      <c r="A3242" s="181" t="s">
        <v>599</v>
      </c>
      <c r="B3242" s="181"/>
      <c r="C3242" s="181"/>
      <c r="D3242" s="182" t="s">
        <v>282</v>
      </c>
      <c r="E3242" s="182"/>
      <c r="F3242" s="104">
        <v>9.08</v>
      </c>
      <c r="G3242" s="183">
        <v>3.2640000000000002E-2</v>
      </c>
      <c r="H3242" s="183"/>
      <c r="I3242" s="176"/>
      <c r="J3242" s="176"/>
      <c r="K3242" s="176">
        <v>0.2964</v>
      </c>
      <c r="L3242" s="176"/>
      <c r="M3242" s="176"/>
      <c r="N3242" s="176"/>
      <c r="O3242" s="176">
        <v>0.2964</v>
      </c>
      <c r="P3242" s="176"/>
    </row>
    <row r="3243" spans="1:16" ht="22.7" customHeight="1">
      <c r="A3243" s="181" t="s">
        <v>263</v>
      </c>
      <c r="B3243" s="181"/>
      <c r="C3243" s="181"/>
      <c r="D3243" s="182" t="s">
        <v>264</v>
      </c>
      <c r="E3243" s="182"/>
      <c r="F3243" s="104">
        <v>1</v>
      </c>
      <c r="G3243" s="183">
        <v>0.2363372</v>
      </c>
      <c r="H3243" s="183"/>
      <c r="I3243" s="176"/>
      <c r="J3243" s="176"/>
      <c r="K3243" s="176">
        <v>0.23630000000000001</v>
      </c>
      <c r="L3243" s="176"/>
      <c r="M3243" s="176"/>
      <c r="N3243" s="176"/>
      <c r="O3243" s="176">
        <v>0.23630000000000001</v>
      </c>
      <c r="P3243" s="176"/>
    </row>
    <row r="3244" spans="1:16" ht="22.7" customHeight="1">
      <c r="A3244" s="181" t="s">
        <v>315</v>
      </c>
      <c r="B3244" s="181"/>
      <c r="C3244" s="181"/>
      <c r="D3244" s="182" t="s">
        <v>239</v>
      </c>
      <c r="E3244" s="182"/>
      <c r="F3244" s="104">
        <v>4.91</v>
      </c>
      <c r="G3244" s="183">
        <v>4.9000000000000002E-2</v>
      </c>
      <c r="H3244" s="183"/>
      <c r="I3244" s="176"/>
      <c r="J3244" s="176"/>
      <c r="K3244" s="176">
        <v>0.24060000000000001</v>
      </c>
      <c r="L3244" s="176"/>
      <c r="M3244" s="176"/>
      <c r="N3244" s="176"/>
      <c r="O3244" s="176">
        <v>0.24060000000000001</v>
      </c>
      <c r="P3244" s="176"/>
    </row>
    <row r="3245" spans="1:16" ht="22.7" customHeight="1">
      <c r="A3245" s="181" t="s">
        <v>543</v>
      </c>
      <c r="B3245" s="181"/>
      <c r="C3245" s="181"/>
      <c r="D3245" s="182" t="s">
        <v>282</v>
      </c>
      <c r="E3245" s="182"/>
      <c r="F3245" s="104">
        <v>28.62</v>
      </c>
      <c r="G3245" s="183">
        <v>0.73277999999999999</v>
      </c>
      <c r="H3245" s="183"/>
      <c r="I3245" s="176"/>
      <c r="J3245" s="176"/>
      <c r="K3245" s="176">
        <v>20.972200000000001</v>
      </c>
      <c r="L3245" s="176"/>
      <c r="M3245" s="176"/>
      <c r="N3245" s="176"/>
      <c r="O3245" s="176">
        <v>20.972200000000001</v>
      </c>
      <c r="P3245" s="176"/>
    </row>
    <row r="3246" spans="1:16" ht="32.65" customHeight="1">
      <c r="A3246" s="181" t="s">
        <v>600</v>
      </c>
      <c r="B3246" s="181"/>
      <c r="C3246" s="181"/>
      <c r="D3246" s="182" t="s">
        <v>239</v>
      </c>
      <c r="E3246" s="182"/>
      <c r="F3246" s="104">
        <v>5.94</v>
      </c>
      <c r="G3246" s="183">
        <v>1</v>
      </c>
      <c r="H3246" s="183"/>
      <c r="I3246" s="176"/>
      <c r="J3246" s="176"/>
      <c r="K3246" s="176">
        <v>5.94</v>
      </c>
      <c r="L3246" s="176"/>
      <c r="M3246" s="176"/>
      <c r="N3246" s="176"/>
      <c r="O3246" s="176">
        <v>5.94</v>
      </c>
      <c r="P3246" s="176"/>
    </row>
    <row r="3247" spans="1:16" ht="32.65" customHeight="1">
      <c r="A3247" s="181" t="s">
        <v>613</v>
      </c>
      <c r="B3247" s="181"/>
      <c r="C3247" s="181"/>
      <c r="D3247" s="182" t="s">
        <v>239</v>
      </c>
      <c r="E3247" s="182"/>
      <c r="F3247" s="104">
        <v>500.78</v>
      </c>
      <c r="G3247" s="183">
        <v>2</v>
      </c>
      <c r="H3247" s="183"/>
      <c r="I3247" s="176"/>
      <c r="J3247" s="176"/>
      <c r="K3247" s="176">
        <v>1001.56</v>
      </c>
      <c r="L3247" s="176"/>
      <c r="M3247" s="176"/>
      <c r="N3247" s="176"/>
      <c r="O3247" s="176">
        <v>1001.56</v>
      </c>
      <c r="P3247" s="176"/>
    </row>
    <row r="3248" spans="1:16" ht="14.1" customHeight="1">
      <c r="A3248" s="181" t="s">
        <v>356</v>
      </c>
      <c r="B3248" s="181"/>
      <c r="C3248" s="181"/>
      <c r="D3248" s="182" t="s">
        <v>282</v>
      </c>
      <c r="E3248" s="182"/>
      <c r="F3248" s="104">
        <v>5.58</v>
      </c>
      <c r="G3248" s="183">
        <v>12.622968</v>
      </c>
      <c r="H3248" s="183"/>
      <c r="I3248" s="176"/>
      <c r="J3248" s="176"/>
      <c r="K3248" s="176">
        <v>70.436199999999999</v>
      </c>
      <c r="L3248" s="176"/>
      <c r="M3248" s="176"/>
      <c r="N3248" s="176"/>
      <c r="O3248" s="176">
        <v>70.436199999999999</v>
      </c>
      <c r="P3248" s="176"/>
    </row>
    <row r="3249" spans="1:16" ht="15.6" customHeight="1"/>
    <row r="3250" spans="1:16" ht="14.1" customHeight="1">
      <c r="A3250" s="170" t="s">
        <v>270</v>
      </c>
      <c r="B3250" s="170"/>
      <c r="C3250" s="170"/>
      <c r="D3250" s="170"/>
      <c r="E3250" s="170"/>
      <c r="F3250" s="170"/>
      <c r="G3250" s="170"/>
      <c r="H3250" s="170"/>
      <c r="I3250" s="170"/>
      <c r="J3250" s="170"/>
      <c r="K3250" s="170"/>
      <c r="L3250" s="170"/>
      <c r="M3250" s="170"/>
      <c r="N3250" s="170"/>
      <c r="O3250" s="170"/>
      <c r="P3250" s="170"/>
    </row>
    <row r="3251" spans="1:16" ht="14.1" customHeight="1">
      <c r="A3251" s="171" t="s">
        <v>271</v>
      </c>
      <c r="B3251" s="171"/>
      <c r="C3251" s="171"/>
      <c r="D3251" s="171"/>
      <c r="E3251" s="171"/>
      <c r="F3251" s="171"/>
      <c r="G3251" s="171"/>
      <c r="H3251" s="171"/>
      <c r="I3251" s="171"/>
      <c r="J3251" s="171"/>
      <c r="K3251" s="171"/>
      <c r="L3251" s="171"/>
      <c r="M3251" s="171"/>
      <c r="N3251" s="171"/>
      <c r="O3251" s="171"/>
      <c r="P3251" s="171"/>
    </row>
    <row r="3252" spans="1:16" ht="65.25" customHeight="1">
      <c r="A3252" s="198"/>
      <c r="B3252" s="198"/>
      <c r="C3252" s="198"/>
      <c r="D3252" s="198"/>
      <c r="E3252" s="198"/>
      <c r="F3252" s="198"/>
      <c r="G3252" s="198"/>
      <c r="H3252" s="198"/>
      <c r="I3252" s="198"/>
      <c r="J3252" s="198"/>
      <c r="K3252" s="198"/>
      <c r="L3252" s="198"/>
      <c r="M3252" s="198"/>
      <c r="N3252" s="198"/>
      <c r="O3252" s="198"/>
      <c r="P3252" s="198"/>
    </row>
    <row r="3253" spans="1:16" ht="5.65" customHeight="1"/>
    <row r="3254" spans="1:16" ht="19.7" customHeight="1">
      <c r="A3254" s="199" t="s">
        <v>218</v>
      </c>
      <c r="B3254" s="199"/>
      <c r="C3254" s="199"/>
      <c r="D3254" s="199"/>
      <c r="E3254" s="199"/>
      <c r="F3254" s="199"/>
      <c r="G3254" s="199"/>
      <c r="H3254" s="199"/>
      <c r="I3254" s="199"/>
      <c r="J3254" s="199"/>
      <c r="K3254" s="199"/>
      <c r="L3254" s="199"/>
      <c r="M3254" s="199"/>
      <c r="N3254" s="199"/>
      <c r="O3254" s="199"/>
      <c r="P3254" s="199"/>
    </row>
    <row r="3255" spans="1:16" ht="15.75" customHeight="1">
      <c r="A3255" s="105" t="s">
        <v>117</v>
      </c>
      <c r="B3255" s="196" t="s">
        <v>118</v>
      </c>
      <c r="C3255" s="196"/>
      <c r="D3255" s="196"/>
      <c r="E3255" s="196"/>
      <c r="F3255" s="196"/>
      <c r="G3255" s="196"/>
      <c r="H3255" s="196"/>
      <c r="I3255" s="196"/>
      <c r="J3255" s="196"/>
      <c r="K3255" s="196"/>
      <c r="L3255" s="193" t="s">
        <v>119</v>
      </c>
      <c r="M3255" s="193"/>
      <c r="N3255" s="200" t="s">
        <v>171</v>
      </c>
      <c r="O3255" s="200"/>
      <c r="P3255" s="200"/>
    </row>
    <row r="3256" spans="1:16" ht="12.6" customHeight="1">
      <c r="A3256" s="105" t="s">
        <v>120</v>
      </c>
      <c r="B3256" s="196" t="s">
        <v>121</v>
      </c>
      <c r="C3256" s="196"/>
      <c r="D3256" s="196"/>
      <c r="E3256" s="196"/>
      <c r="F3256" s="196"/>
      <c r="G3256" s="196"/>
      <c r="H3256" s="196"/>
      <c r="I3256" s="196"/>
      <c r="J3256" s="196"/>
      <c r="K3256" s="196"/>
      <c r="L3256" s="193" t="s">
        <v>219</v>
      </c>
      <c r="M3256" s="193"/>
      <c r="N3256" s="194" t="s">
        <v>3435</v>
      </c>
      <c r="O3256" s="194"/>
      <c r="P3256" s="194"/>
    </row>
    <row r="3257" spans="1:16" ht="14.45" customHeight="1">
      <c r="A3257" s="105" t="s">
        <v>220</v>
      </c>
      <c r="B3257" s="193" t="s">
        <v>170</v>
      </c>
      <c r="C3257" s="193"/>
      <c r="D3257" s="193"/>
      <c r="E3257" s="193"/>
      <c r="F3257" s="193"/>
      <c r="G3257" s="193"/>
      <c r="H3257" s="193"/>
      <c r="I3257" s="193"/>
      <c r="J3257" s="193"/>
      <c r="K3257" s="193"/>
      <c r="L3257" s="193" t="s">
        <v>122</v>
      </c>
      <c r="M3257" s="193"/>
      <c r="N3257" s="194"/>
      <c r="O3257" s="194"/>
      <c r="P3257" s="194"/>
    </row>
    <row r="3258" spans="1:16" ht="14.65" customHeight="1">
      <c r="A3258" s="105" t="s">
        <v>221</v>
      </c>
      <c r="B3258" s="193" t="s">
        <v>170</v>
      </c>
      <c r="C3258" s="193"/>
      <c r="D3258" s="193"/>
      <c r="E3258" s="193"/>
      <c r="F3258" s="193"/>
      <c r="G3258" s="193"/>
      <c r="H3258" s="193"/>
      <c r="I3258" s="193"/>
      <c r="J3258" s="193"/>
      <c r="K3258" s="193"/>
      <c r="L3258" s="193" t="s">
        <v>123</v>
      </c>
      <c r="M3258" s="193"/>
      <c r="N3258" s="194" t="s">
        <v>124</v>
      </c>
      <c r="O3258" s="194"/>
      <c r="P3258" s="194"/>
    </row>
    <row r="3259" spans="1:16" ht="26.45" customHeight="1">
      <c r="A3259" s="105" t="s">
        <v>222</v>
      </c>
      <c r="B3259" s="193" t="s">
        <v>170</v>
      </c>
      <c r="C3259" s="193"/>
      <c r="D3259" s="193"/>
      <c r="E3259" s="193"/>
      <c r="F3259" s="193"/>
      <c r="G3259" s="193"/>
      <c r="H3259" s="193"/>
      <c r="I3259" s="193"/>
      <c r="J3259" s="193"/>
      <c r="K3259" s="193"/>
      <c r="L3259" s="193" t="s">
        <v>125</v>
      </c>
      <c r="M3259" s="193"/>
      <c r="N3259" s="195" t="s">
        <v>3513</v>
      </c>
      <c r="O3259" s="195"/>
      <c r="P3259" s="195"/>
    </row>
    <row r="3260" spans="1:16" ht="13.35" customHeight="1">
      <c r="A3260" s="106" t="s">
        <v>126</v>
      </c>
      <c r="B3260" s="188"/>
      <c r="C3260" s="188"/>
      <c r="D3260" s="188"/>
      <c r="E3260" s="188"/>
      <c r="F3260" s="188"/>
      <c r="G3260" s="188"/>
      <c r="H3260" s="188"/>
      <c r="I3260" s="188"/>
      <c r="J3260" s="188"/>
      <c r="K3260" s="188"/>
      <c r="L3260" s="188" t="s">
        <v>127</v>
      </c>
      <c r="M3260" s="188"/>
      <c r="N3260" s="189" t="s">
        <v>173</v>
      </c>
      <c r="O3260" s="189"/>
      <c r="P3260" s="189"/>
    </row>
    <row r="3261" spans="1:16" ht="15.75" customHeight="1">
      <c r="A3261" s="190" t="s">
        <v>223</v>
      </c>
      <c r="B3261" s="190"/>
      <c r="C3261" s="191" t="s">
        <v>224</v>
      </c>
      <c r="D3261" s="191"/>
      <c r="E3261" s="192" t="s">
        <v>225</v>
      </c>
      <c r="F3261" s="192"/>
      <c r="G3261" s="192"/>
      <c r="H3261" s="191" t="s">
        <v>226</v>
      </c>
      <c r="I3261" s="191"/>
      <c r="J3261" s="192" t="s">
        <v>227</v>
      </c>
      <c r="K3261" s="192"/>
      <c r="L3261" s="192"/>
      <c r="M3261" s="192"/>
      <c r="N3261" s="192"/>
      <c r="O3261" s="192"/>
      <c r="P3261" s="103" t="s">
        <v>228</v>
      </c>
    </row>
    <row r="3262" spans="1:16" ht="17.100000000000001" customHeight="1">
      <c r="A3262" s="186" t="s">
        <v>229</v>
      </c>
      <c r="B3262" s="186"/>
      <c r="C3262" s="186"/>
      <c r="D3262" s="187" t="s">
        <v>230</v>
      </c>
      <c r="E3262" s="187"/>
      <c r="F3262" s="187" t="s">
        <v>231</v>
      </c>
      <c r="G3262" s="187" t="s">
        <v>232</v>
      </c>
      <c r="H3262" s="187"/>
      <c r="I3262" s="187" t="s">
        <v>233</v>
      </c>
      <c r="J3262" s="187"/>
      <c r="K3262" s="187"/>
      <c r="L3262" s="187"/>
      <c r="M3262" s="187"/>
      <c r="N3262" s="187"/>
      <c r="O3262" s="187"/>
      <c r="P3262" s="187"/>
    </row>
    <row r="3263" spans="1:16" ht="17.100000000000001" customHeight="1">
      <c r="A3263" s="186"/>
      <c r="B3263" s="186"/>
      <c r="C3263" s="186"/>
      <c r="D3263" s="187"/>
      <c r="E3263" s="187"/>
      <c r="F3263" s="187"/>
      <c r="G3263" s="187"/>
      <c r="H3263" s="187"/>
      <c r="I3263" s="187" t="s">
        <v>234</v>
      </c>
      <c r="J3263" s="187"/>
      <c r="K3263" s="187" t="s">
        <v>235</v>
      </c>
      <c r="L3263" s="187"/>
      <c r="M3263" s="187" t="s">
        <v>236</v>
      </c>
      <c r="N3263" s="187"/>
      <c r="O3263" s="187" t="s">
        <v>237</v>
      </c>
      <c r="P3263" s="187"/>
    </row>
    <row r="3264" spans="1:16" ht="22.7" customHeight="1">
      <c r="A3264" s="181" t="s">
        <v>265</v>
      </c>
      <c r="B3264" s="181"/>
      <c r="C3264" s="181"/>
      <c r="D3264" s="182" t="s">
        <v>260</v>
      </c>
      <c r="E3264" s="182"/>
      <c r="F3264" s="104">
        <v>103.59</v>
      </c>
      <c r="G3264" s="183">
        <v>0.1258891</v>
      </c>
      <c r="H3264" s="183"/>
      <c r="I3264" s="176"/>
      <c r="J3264" s="176"/>
      <c r="K3264" s="176">
        <v>13.040900000000001</v>
      </c>
      <c r="L3264" s="176"/>
      <c r="M3264" s="176"/>
      <c r="N3264" s="176"/>
      <c r="O3264" s="176">
        <v>13.040900000000001</v>
      </c>
      <c r="P3264" s="176"/>
    </row>
    <row r="3265" spans="1:16" ht="32.65" customHeight="1">
      <c r="A3265" s="181" t="s">
        <v>481</v>
      </c>
      <c r="B3265" s="181"/>
      <c r="C3265" s="181"/>
      <c r="D3265" s="182" t="s">
        <v>260</v>
      </c>
      <c r="E3265" s="182"/>
      <c r="F3265" s="104">
        <v>76.84</v>
      </c>
      <c r="G3265" s="183">
        <v>0.12266100000000001</v>
      </c>
      <c r="H3265" s="183"/>
      <c r="I3265" s="176"/>
      <c r="J3265" s="176"/>
      <c r="K3265" s="176">
        <v>9.4253</v>
      </c>
      <c r="L3265" s="176"/>
      <c r="M3265" s="176"/>
      <c r="N3265" s="176"/>
      <c r="O3265" s="176">
        <v>9.4253</v>
      </c>
      <c r="P3265" s="176"/>
    </row>
    <row r="3266" spans="1:16" ht="22.7" customHeight="1">
      <c r="A3266" s="181" t="s">
        <v>400</v>
      </c>
      <c r="B3266" s="181"/>
      <c r="C3266" s="181"/>
      <c r="D3266" s="182" t="s">
        <v>401</v>
      </c>
      <c r="E3266" s="182"/>
      <c r="F3266" s="104">
        <v>145.33000000000001</v>
      </c>
      <c r="G3266" s="183">
        <v>0.16320000000000001</v>
      </c>
      <c r="H3266" s="183"/>
      <c r="I3266" s="176"/>
      <c r="J3266" s="176"/>
      <c r="K3266" s="176">
        <v>23.7179</v>
      </c>
      <c r="L3266" s="176"/>
      <c r="M3266" s="176"/>
      <c r="N3266" s="176"/>
      <c r="O3266" s="176">
        <v>23.7179</v>
      </c>
      <c r="P3266" s="176"/>
    </row>
    <row r="3267" spans="1:16" ht="14.1" customHeight="1">
      <c r="A3267" s="181" t="s">
        <v>601</v>
      </c>
      <c r="B3267" s="181"/>
      <c r="C3267" s="181"/>
      <c r="D3267" s="182" t="s">
        <v>262</v>
      </c>
      <c r="E3267" s="182"/>
      <c r="F3267" s="104">
        <v>16.21</v>
      </c>
      <c r="G3267" s="183">
        <v>0.81599999999999995</v>
      </c>
      <c r="H3267" s="183"/>
      <c r="I3267" s="176"/>
      <c r="J3267" s="176"/>
      <c r="K3267" s="176">
        <v>13.227399999999999</v>
      </c>
      <c r="L3267" s="176"/>
      <c r="M3267" s="176"/>
      <c r="N3267" s="176"/>
      <c r="O3267" s="176">
        <v>13.227399999999999</v>
      </c>
      <c r="P3267" s="176"/>
    </row>
    <row r="3268" spans="1:16" ht="14.1" customHeight="1">
      <c r="A3268" s="181" t="s">
        <v>603</v>
      </c>
      <c r="B3268" s="181"/>
      <c r="C3268" s="181"/>
      <c r="D3268" s="182" t="s">
        <v>401</v>
      </c>
      <c r="E3268" s="182"/>
      <c r="F3268" s="104">
        <v>207.48</v>
      </c>
      <c r="G3268" s="183">
        <v>9.7919999999999993E-2</v>
      </c>
      <c r="H3268" s="183"/>
      <c r="I3268" s="176"/>
      <c r="J3268" s="176"/>
      <c r="K3268" s="176">
        <v>20.316400000000002</v>
      </c>
      <c r="L3268" s="176"/>
      <c r="M3268" s="176"/>
      <c r="N3268" s="176"/>
      <c r="O3268" s="176">
        <v>20.316400000000002</v>
      </c>
      <c r="P3268" s="176"/>
    </row>
    <row r="3269" spans="1:16" ht="22.7" customHeight="1">
      <c r="A3269" s="181" t="s">
        <v>604</v>
      </c>
      <c r="B3269" s="181"/>
      <c r="C3269" s="181"/>
      <c r="D3269" s="182" t="s">
        <v>239</v>
      </c>
      <c r="E3269" s="182"/>
      <c r="F3269" s="104">
        <v>46.52</v>
      </c>
      <c r="G3269" s="183">
        <v>1</v>
      </c>
      <c r="H3269" s="183"/>
      <c r="I3269" s="176"/>
      <c r="J3269" s="176"/>
      <c r="K3269" s="176">
        <v>46.52</v>
      </c>
      <c r="L3269" s="176"/>
      <c r="M3269" s="176"/>
      <c r="N3269" s="176"/>
      <c r="O3269" s="176">
        <v>46.52</v>
      </c>
      <c r="P3269" s="176"/>
    </row>
    <row r="3270" spans="1:16" ht="14.1" customHeight="1">
      <c r="A3270" s="181" t="s">
        <v>493</v>
      </c>
      <c r="B3270" s="181"/>
      <c r="C3270" s="181"/>
      <c r="D3270" s="182" t="s">
        <v>282</v>
      </c>
      <c r="E3270" s="182"/>
      <c r="F3270" s="104">
        <v>15.87</v>
      </c>
      <c r="G3270" s="183">
        <v>7.3139999999999997E-2</v>
      </c>
      <c r="H3270" s="183"/>
      <c r="I3270" s="176"/>
      <c r="J3270" s="176"/>
      <c r="K3270" s="176">
        <v>1.1607000000000001</v>
      </c>
      <c r="L3270" s="176"/>
      <c r="M3270" s="176"/>
      <c r="N3270" s="176"/>
      <c r="O3270" s="176">
        <v>1.1607000000000001</v>
      </c>
      <c r="P3270" s="176"/>
    </row>
    <row r="3271" spans="1:16" ht="14.1" customHeight="1">
      <c r="A3271" s="181" t="s">
        <v>406</v>
      </c>
      <c r="B3271" s="181"/>
      <c r="C3271" s="181"/>
      <c r="D3271" s="182" t="s">
        <v>401</v>
      </c>
      <c r="E3271" s="182"/>
      <c r="F3271" s="104">
        <v>81.27</v>
      </c>
      <c r="G3271" s="183">
        <v>0.13056000000000001</v>
      </c>
      <c r="H3271" s="183"/>
      <c r="I3271" s="176"/>
      <c r="J3271" s="176"/>
      <c r="K3271" s="176">
        <v>10.6106</v>
      </c>
      <c r="L3271" s="176"/>
      <c r="M3271" s="176"/>
      <c r="N3271" s="176"/>
      <c r="O3271" s="176">
        <v>10.6106</v>
      </c>
      <c r="P3271" s="176"/>
    </row>
    <row r="3272" spans="1:16" ht="22.7" customHeight="1">
      <c r="A3272" s="181" t="s">
        <v>605</v>
      </c>
      <c r="B3272" s="181"/>
      <c r="C3272" s="181"/>
      <c r="D3272" s="182" t="s">
        <v>268</v>
      </c>
      <c r="E3272" s="182"/>
      <c r="F3272" s="104">
        <v>87.18</v>
      </c>
      <c r="G3272" s="183">
        <v>4.24</v>
      </c>
      <c r="H3272" s="183"/>
      <c r="I3272" s="176"/>
      <c r="J3272" s="176"/>
      <c r="K3272" s="176">
        <v>369.64319999999998</v>
      </c>
      <c r="L3272" s="176"/>
      <c r="M3272" s="176"/>
      <c r="N3272" s="176"/>
      <c r="O3272" s="176">
        <v>369.64319999999998</v>
      </c>
      <c r="P3272" s="176"/>
    </row>
    <row r="3273" spans="1:16" ht="32.65" customHeight="1">
      <c r="A3273" s="181" t="s">
        <v>614</v>
      </c>
      <c r="B3273" s="181"/>
      <c r="C3273" s="181"/>
      <c r="D3273" s="182" t="s">
        <v>268</v>
      </c>
      <c r="E3273" s="182"/>
      <c r="F3273" s="104">
        <v>133.47999999999999</v>
      </c>
      <c r="G3273" s="183">
        <v>6.8</v>
      </c>
      <c r="H3273" s="183"/>
      <c r="I3273" s="176"/>
      <c r="J3273" s="176"/>
      <c r="K3273" s="176">
        <v>907.66399999999999</v>
      </c>
      <c r="L3273" s="176"/>
      <c r="M3273" s="176"/>
      <c r="N3273" s="176"/>
      <c r="O3273" s="176">
        <v>907.66399999999999</v>
      </c>
      <c r="P3273" s="176"/>
    </row>
    <row r="3274" spans="1:16" ht="14.1" customHeight="1">
      <c r="A3274" s="177" t="s">
        <v>273</v>
      </c>
      <c r="B3274" s="177"/>
      <c r="C3274" s="177"/>
      <c r="D3274" s="177"/>
      <c r="E3274" s="177"/>
      <c r="F3274" s="177"/>
      <c r="G3274" s="177"/>
      <c r="H3274" s="177"/>
      <c r="I3274" s="177"/>
      <c r="J3274" s="177"/>
      <c r="K3274" s="177"/>
      <c r="L3274" s="177"/>
      <c r="M3274" s="177"/>
      <c r="N3274" s="177"/>
      <c r="O3274" s="178">
        <v>2607.77</v>
      </c>
      <c r="P3274" s="178"/>
    </row>
    <row r="3275" spans="1:16" ht="14.1" customHeight="1">
      <c r="A3275" s="179" t="s">
        <v>247</v>
      </c>
      <c r="B3275" s="179"/>
      <c r="C3275" s="179"/>
      <c r="D3275" s="179"/>
      <c r="E3275" s="179"/>
      <c r="F3275" s="179"/>
      <c r="G3275" s="179"/>
      <c r="H3275" s="179"/>
      <c r="I3275" s="180">
        <v>395.2</v>
      </c>
      <c r="J3275" s="180"/>
      <c r="K3275" s="180">
        <v>2607.77</v>
      </c>
      <c r="L3275" s="180"/>
      <c r="M3275" s="180">
        <v>29.69</v>
      </c>
      <c r="N3275" s="180"/>
      <c r="O3275" s="180">
        <v>3032.66</v>
      </c>
      <c r="P3275" s="180"/>
    </row>
    <row r="3276" spans="1:16" ht="14.1" customHeight="1">
      <c r="A3276" s="172" t="s">
        <v>248</v>
      </c>
      <c r="B3276" s="172"/>
      <c r="C3276" s="172"/>
      <c r="D3276" s="172"/>
      <c r="E3276" s="172"/>
      <c r="F3276" s="172"/>
      <c r="G3276" s="172"/>
      <c r="H3276" s="172"/>
      <c r="I3276" s="173">
        <v>113.9</v>
      </c>
      <c r="J3276" s="173"/>
      <c r="K3276" s="173">
        <v>751.55</v>
      </c>
      <c r="L3276" s="173"/>
      <c r="M3276" s="173">
        <v>8.56</v>
      </c>
      <c r="N3276" s="173"/>
      <c r="O3276" s="173">
        <v>874.01</v>
      </c>
      <c r="P3276" s="173"/>
    </row>
    <row r="3277" spans="1:16" ht="14.1" customHeight="1">
      <c r="A3277" s="174" t="s">
        <v>249</v>
      </c>
      <c r="B3277" s="174"/>
      <c r="C3277" s="174"/>
      <c r="D3277" s="174"/>
      <c r="E3277" s="174"/>
      <c r="F3277" s="174"/>
      <c r="G3277" s="174"/>
      <c r="H3277" s="174"/>
      <c r="I3277" s="175">
        <v>509.1</v>
      </c>
      <c r="J3277" s="175"/>
      <c r="K3277" s="175">
        <v>3359.32</v>
      </c>
      <c r="L3277" s="175"/>
      <c r="M3277" s="175">
        <v>38.25</v>
      </c>
      <c r="N3277" s="175"/>
      <c r="O3277" s="175">
        <v>3906.67</v>
      </c>
      <c r="P3277" s="175"/>
    </row>
    <row r="3278" spans="1:16" ht="14.1" customHeight="1">
      <c r="A3278" s="184" t="s">
        <v>615</v>
      </c>
      <c r="B3278" s="184"/>
      <c r="C3278" s="184"/>
      <c r="D3278" s="184"/>
      <c r="E3278" s="184"/>
      <c r="F3278" s="184"/>
      <c r="G3278" s="184"/>
      <c r="H3278" s="184"/>
      <c r="I3278" s="184"/>
      <c r="J3278" s="184"/>
      <c r="K3278" s="184"/>
      <c r="L3278" s="184"/>
      <c r="M3278" s="184"/>
      <c r="N3278" s="184"/>
      <c r="O3278" s="185" t="s">
        <v>239</v>
      </c>
      <c r="P3278" s="185"/>
    </row>
    <row r="3279" spans="1:16" ht="14.1" customHeight="1">
      <c r="A3279" s="177" t="s">
        <v>252</v>
      </c>
      <c r="B3279" s="177"/>
      <c r="C3279" s="177"/>
      <c r="D3279" s="177"/>
      <c r="E3279" s="177"/>
      <c r="F3279" s="177"/>
      <c r="G3279" s="177"/>
      <c r="H3279" s="177"/>
      <c r="I3279" s="177"/>
      <c r="J3279" s="177"/>
      <c r="K3279" s="177"/>
      <c r="L3279" s="177"/>
      <c r="M3279" s="177"/>
      <c r="N3279" s="177"/>
      <c r="O3279" s="177"/>
      <c r="P3279" s="177"/>
    </row>
    <row r="3280" spans="1:16" ht="42.4" customHeight="1">
      <c r="A3280" s="181" t="s">
        <v>253</v>
      </c>
      <c r="B3280" s="181"/>
      <c r="C3280" s="181"/>
      <c r="D3280" s="182" t="s">
        <v>239</v>
      </c>
      <c r="E3280" s="182"/>
      <c r="F3280" s="104">
        <v>5067.47</v>
      </c>
      <c r="G3280" s="183">
        <v>3.4400000000000003E-5</v>
      </c>
      <c r="H3280" s="183"/>
      <c r="I3280" s="176"/>
      <c r="J3280" s="176"/>
      <c r="K3280" s="176"/>
      <c r="L3280" s="176"/>
      <c r="M3280" s="176">
        <v>0.17419999999999999</v>
      </c>
      <c r="N3280" s="176"/>
      <c r="O3280" s="176">
        <v>0.17419999999999999</v>
      </c>
      <c r="P3280" s="176"/>
    </row>
    <row r="3281" spans="1:16" ht="52.15" customHeight="1">
      <c r="A3281" s="181" t="s">
        <v>382</v>
      </c>
      <c r="B3281" s="181"/>
      <c r="C3281" s="181"/>
      <c r="D3281" s="182" t="s">
        <v>239</v>
      </c>
      <c r="E3281" s="182"/>
      <c r="F3281" s="104">
        <v>407965.09</v>
      </c>
      <c r="G3281" s="183">
        <v>2.6599999999999999E-5</v>
      </c>
      <c r="H3281" s="183"/>
      <c r="I3281" s="176"/>
      <c r="J3281" s="176"/>
      <c r="K3281" s="176"/>
      <c r="L3281" s="176"/>
      <c r="M3281" s="176">
        <v>10.8626</v>
      </c>
      <c r="N3281" s="176"/>
      <c r="O3281" s="176">
        <v>10.8626</v>
      </c>
      <c r="P3281" s="176"/>
    </row>
    <row r="3282" spans="1:16" ht="61.9" customHeight="1">
      <c r="A3282" s="181" t="s">
        <v>383</v>
      </c>
      <c r="B3282" s="181"/>
      <c r="C3282" s="181"/>
      <c r="D3282" s="182" t="s">
        <v>239</v>
      </c>
      <c r="E3282" s="182"/>
      <c r="F3282" s="104">
        <v>117032.1</v>
      </c>
      <c r="G3282" s="183">
        <v>3.2700000000000002E-5</v>
      </c>
      <c r="H3282" s="183"/>
      <c r="I3282" s="176"/>
      <c r="J3282" s="176"/>
      <c r="K3282" s="176"/>
      <c r="L3282" s="176"/>
      <c r="M3282" s="176">
        <v>3.8315999999999999</v>
      </c>
      <c r="N3282" s="176"/>
      <c r="O3282" s="176">
        <v>3.8315999999999999</v>
      </c>
      <c r="P3282" s="176"/>
    </row>
    <row r="3283" spans="1:16" ht="32.65" customHeight="1">
      <c r="A3283" s="181" t="s">
        <v>459</v>
      </c>
      <c r="B3283" s="181"/>
      <c r="C3283" s="181"/>
      <c r="D3283" s="182" t="s">
        <v>239</v>
      </c>
      <c r="E3283" s="182"/>
      <c r="F3283" s="104">
        <v>3302.32</v>
      </c>
      <c r="G3283" s="183">
        <v>3.9100000000000002E-5</v>
      </c>
      <c r="H3283" s="183"/>
      <c r="I3283" s="176"/>
      <c r="J3283" s="176"/>
      <c r="K3283" s="176"/>
      <c r="L3283" s="176"/>
      <c r="M3283" s="176">
        <v>0.129</v>
      </c>
      <c r="N3283" s="176"/>
      <c r="O3283" s="176">
        <v>0.129</v>
      </c>
      <c r="P3283" s="176"/>
    </row>
    <row r="3284" spans="1:16" ht="14.1" customHeight="1">
      <c r="A3284" s="177" t="s">
        <v>254</v>
      </c>
      <c r="B3284" s="177"/>
      <c r="C3284" s="177"/>
      <c r="D3284" s="177"/>
      <c r="E3284" s="177"/>
      <c r="F3284" s="177"/>
      <c r="G3284" s="177"/>
      <c r="H3284" s="177"/>
      <c r="I3284" s="177"/>
      <c r="J3284" s="177"/>
      <c r="K3284" s="177"/>
      <c r="L3284" s="177"/>
      <c r="M3284" s="177"/>
      <c r="N3284" s="177"/>
      <c r="O3284" s="178">
        <v>15</v>
      </c>
      <c r="P3284" s="178"/>
    </row>
    <row r="3285" spans="1:16" ht="14.1" customHeight="1">
      <c r="A3285" s="177" t="s">
        <v>240</v>
      </c>
      <c r="B3285" s="177"/>
      <c r="C3285" s="177"/>
      <c r="D3285" s="177"/>
      <c r="E3285" s="177"/>
      <c r="F3285" s="177"/>
      <c r="G3285" s="177"/>
      <c r="H3285" s="177"/>
      <c r="I3285" s="177"/>
      <c r="J3285" s="177"/>
      <c r="K3285" s="177"/>
      <c r="L3285" s="177"/>
      <c r="M3285" s="177"/>
      <c r="N3285" s="177"/>
      <c r="O3285" s="177"/>
      <c r="P3285" s="177"/>
    </row>
    <row r="3286" spans="1:16" ht="4.1500000000000004" customHeight="1"/>
    <row r="3287" spans="1:16" ht="14.1" customHeight="1">
      <c r="A3287" s="170" t="s">
        <v>270</v>
      </c>
      <c r="B3287" s="170"/>
      <c r="C3287" s="170"/>
      <c r="D3287" s="170"/>
      <c r="E3287" s="170"/>
      <c r="F3287" s="170"/>
      <c r="G3287" s="170"/>
      <c r="H3287" s="170"/>
      <c r="I3287" s="170"/>
      <c r="J3287" s="170"/>
      <c r="K3287" s="170"/>
      <c r="L3287" s="170"/>
      <c r="M3287" s="170"/>
      <c r="N3287" s="170"/>
      <c r="O3287" s="170"/>
      <c r="P3287" s="170"/>
    </row>
    <row r="3288" spans="1:16" ht="14.1" customHeight="1">
      <c r="A3288" s="171" t="s">
        <v>271</v>
      </c>
      <c r="B3288" s="171"/>
      <c r="C3288" s="171"/>
      <c r="D3288" s="171"/>
      <c r="E3288" s="171"/>
      <c r="F3288" s="171"/>
      <c r="G3288" s="171"/>
      <c r="H3288" s="171"/>
      <c r="I3288" s="171"/>
      <c r="J3288" s="171"/>
      <c r="K3288" s="171"/>
      <c r="L3288" s="171"/>
      <c r="M3288" s="171"/>
      <c r="N3288" s="171"/>
      <c r="O3288" s="171"/>
      <c r="P3288" s="171"/>
    </row>
    <row r="3289" spans="1:16" ht="65.25" customHeight="1">
      <c r="A3289" s="198"/>
      <c r="B3289" s="198"/>
      <c r="C3289" s="198"/>
      <c r="D3289" s="198"/>
      <c r="E3289" s="198"/>
      <c r="F3289" s="198"/>
      <c r="G3289" s="198"/>
      <c r="H3289" s="198"/>
      <c r="I3289" s="198"/>
      <c r="J3289" s="198"/>
      <c r="K3289" s="198"/>
      <c r="L3289" s="198"/>
      <c r="M3289" s="198"/>
      <c r="N3289" s="198"/>
      <c r="O3289" s="198"/>
      <c r="P3289" s="198"/>
    </row>
    <row r="3290" spans="1:16" ht="5.65" customHeight="1"/>
    <row r="3291" spans="1:16" ht="19.7" customHeight="1">
      <c r="A3291" s="199" t="s">
        <v>218</v>
      </c>
      <c r="B3291" s="199"/>
      <c r="C3291" s="199"/>
      <c r="D3291" s="199"/>
      <c r="E3291" s="199"/>
      <c r="F3291" s="199"/>
      <c r="G3291" s="199"/>
      <c r="H3291" s="199"/>
      <c r="I3291" s="199"/>
      <c r="J3291" s="199"/>
      <c r="K3291" s="199"/>
      <c r="L3291" s="199"/>
      <c r="M3291" s="199"/>
      <c r="N3291" s="199"/>
      <c r="O3291" s="199"/>
      <c r="P3291" s="199"/>
    </row>
    <row r="3292" spans="1:16" ht="15.75" customHeight="1">
      <c r="A3292" s="105" t="s">
        <v>117</v>
      </c>
      <c r="B3292" s="196" t="s">
        <v>118</v>
      </c>
      <c r="C3292" s="196"/>
      <c r="D3292" s="196"/>
      <c r="E3292" s="196"/>
      <c r="F3292" s="196"/>
      <c r="G3292" s="196"/>
      <c r="H3292" s="196"/>
      <c r="I3292" s="196"/>
      <c r="J3292" s="196"/>
      <c r="K3292" s="196"/>
      <c r="L3292" s="193" t="s">
        <v>119</v>
      </c>
      <c r="M3292" s="193"/>
      <c r="N3292" s="200" t="s">
        <v>171</v>
      </c>
      <c r="O3292" s="200"/>
      <c r="P3292" s="200"/>
    </row>
    <row r="3293" spans="1:16" ht="12.6" customHeight="1">
      <c r="A3293" s="105" t="s">
        <v>120</v>
      </c>
      <c r="B3293" s="196" t="s">
        <v>121</v>
      </c>
      <c r="C3293" s="196"/>
      <c r="D3293" s="196"/>
      <c r="E3293" s="196"/>
      <c r="F3293" s="196"/>
      <c r="G3293" s="196"/>
      <c r="H3293" s="196"/>
      <c r="I3293" s="196"/>
      <c r="J3293" s="196"/>
      <c r="K3293" s="196"/>
      <c r="L3293" s="193" t="s">
        <v>219</v>
      </c>
      <c r="M3293" s="193"/>
      <c r="N3293" s="194" t="s">
        <v>3435</v>
      </c>
      <c r="O3293" s="194"/>
      <c r="P3293" s="194"/>
    </row>
    <row r="3294" spans="1:16" ht="14.45" customHeight="1">
      <c r="A3294" s="105" t="s">
        <v>220</v>
      </c>
      <c r="B3294" s="193" t="s">
        <v>170</v>
      </c>
      <c r="C3294" s="193"/>
      <c r="D3294" s="193"/>
      <c r="E3294" s="193"/>
      <c r="F3294" s="193"/>
      <c r="G3294" s="193"/>
      <c r="H3294" s="193"/>
      <c r="I3294" s="193"/>
      <c r="J3294" s="193"/>
      <c r="K3294" s="193"/>
      <c r="L3294" s="193" t="s">
        <v>122</v>
      </c>
      <c r="M3294" s="193"/>
      <c r="N3294" s="194"/>
      <c r="O3294" s="194"/>
      <c r="P3294" s="194"/>
    </row>
    <row r="3295" spans="1:16" ht="14.65" customHeight="1">
      <c r="A3295" s="105" t="s">
        <v>221</v>
      </c>
      <c r="B3295" s="193" t="s">
        <v>170</v>
      </c>
      <c r="C3295" s="193"/>
      <c r="D3295" s="193"/>
      <c r="E3295" s="193"/>
      <c r="F3295" s="193"/>
      <c r="G3295" s="193"/>
      <c r="H3295" s="193"/>
      <c r="I3295" s="193"/>
      <c r="J3295" s="193"/>
      <c r="K3295" s="193"/>
      <c r="L3295" s="193" t="s">
        <v>123</v>
      </c>
      <c r="M3295" s="193"/>
      <c r="N3295" s="194" t="s">
        <v>124</v>
      </c>
      <c r="O3295" s="194"/>
      <c r="P3295" s="194"/>
    </row>
    <row r="3296" spans="1:16" ht="26.45" customHeight="1">
      <c r="A3296" s="105" t="s">
        <v>222</v>
      </c>
      <c r="B3296" s="193" t="s">
        <v>170</v>
      </c>
      <c r="C3296" s="193"/>
      <c r="D3296" s="193"/>
      <c r="E3296" s="193"/>
      <c r="F3296" s="193"/>
      <c r="G3296" s="193"/>
      <c r="H3296" s="193"/>
      <c r="I3296" s="193"/>
      <c r="J3296" s="193"/>
      <c r="K3296" s="193"/>
      <c r="L3296" s="193" t="s">
        <v>125</v>
      </c>
      <c r="M3296" s="193"/>
      <c r="N3296" s="195" t="s">
        <v>3514</v>
      </c>
      <c r="O3296" s="195"/>
      <c r="P3296" s="195"/>
    </row>
    <row r="3297" spans="1:16" ht="13.35" customHeight="1">
      <c r="A3297" s="106" t="s">
        <v>126</v>
      </c>
      <c r="B3297" s="188"/>
      <c r="C3297" s="188"/>
      <c r="D3297" s="188"/>
      <c r="E3297" s="188"/>
      <c r="F3297" s="188"/>
      <c r="G3297" s="188"/>
      <c r="H3297" s="188"/>
      <c r="I3297" s="188"/>
      <c r="J3297" s="188"/>
      <c r="K3297" s="188"/>
      <c r="L3297" s="188" t="s">
        <v>127</v>
      </c>
      <c r="M3297" s="188"/>
      <c r="N3297" s="189" t="s">
        <v>173</v>
      </c>
      <c r="O3297" s="189"/>
      <c r="P3297" s="189"/>
    </row>
    <row r="3298" spans="1:16" ht="15.75" customHeight="1">
      <c r="A3298" s="190" t="s">
        <v>223</v>
      </c>
      <c r="B3298" s="190"/>
      <c r="C3298" s="191" t="s">
        <v>224</v>
      </c>
      <c r="D3298" s="191"/>
      <c r="E3298" s="192" t="s">
        <v>225</v>
      </c>
      <c r="F3298" s="192"/>
      <c r="G3298" s="192"/>
      <c r="H3298" s="191" t="s">
        <v>226</v>
      </c>
      <c r="I3298" s="191"/>
      <c r="J3298" s="192" t="s">
        <v>227</v>
      </c>
      <c r="K3298" s="192"/>
      <c r="L3298" s="192"/>
      <c r="M3298" s="192"/>
      <c r="N3298" s="192"/>
      <c r="O3298" s="192"/>
      <c r="P3298" s="103" t="s">
        <v>228</v>
      </c>
    </row>
    <row r="3299" spans="1:16" ht="17.100000000000001" customHeight="1">
      <c r="A3299" s="186" t="s">
        <v>229</v>
      </c>
      <c r="B3299" s="186"/>
      <c r="C3299" s="186"/>
      <c r="D3299" s="187" t="s">
        <v>230</v>
      </c>
      <c r="E3299" s="187"/>
      <c r="F3299" s="187" t="s">
        <v>231</v>
      </c>
      <c r="G3299" s="187" t="s">
        <v>232</v>
      </c>
      <c r="H3299" s="187"/>
      <c r="I3299" s="187" t="s">
        <v>233</v>
      </c>
      <c r="J3299" s="187"/>
      <c r="K3299" s="187"/>
      <c r="L3299" s="187"/>
      <c r="M3299" s="187"/>
      <c r="N3299" s="187"/>
      <c r="O3299" s="187"/>
      <c r="P3299" s="187"/>
    </row>
    <row r="3300" spans="1:16" ht="17.100000000000001" customHeight="1">
      <c r="A3300" s="186"/>
      <c r="B3300" s="186"/>
      <c r="C3300" s="186"/>
      <c r="D3300" s="187"/>
      <c r="E3300" s="187"/>
      <c r="F3300" s="187"/>
      <c r="G3300" s="187"/>
      <c r="H3300" s="187"/>
      <c r="I3300" s="187" t="s">
        <v>234</v>
      </c>
      <c r="J3300" s="187"/>
      <c r="K3300" s="187" t="s">
        <v>235</v>
      </c>
      <c r="L3300" s="187"/>
      <c r="M3300" s="187" t="s">
        <v>236</v>
      </c>
      <c r="N3300" s="187"/>
      <c r="O3300" s="187" t="s">
        <v>237</v>
      </c>
      <c r="P3300" s="187"/>
    </row>
    <row r="3301" spans="1:16" ht="14.1" customHeight="1">
      <c r="A3301" s="181" t="s">
        <v>286</v>
      </c>
      <c r="B3301" s="181"/>
      <c r="C3301" s="181"/>
      <c r="D3301" s="182" t="s">
        <v>242</v>
      </c>
      <c r="E3301" s="182"/>
      <c r="F3301" s="104">
        <v>5.86</v>
      </c>
      <c r="G3301" s="183">
        <v>0.26177709999999998</v>
      </c>
      <c r="H3301" s="183"/>
      <c r="I3301" s="176">
        <v>1.534</v>
      </c>
      <c r="J3301" s="176"/>
      <c r="K3301" s="176"/>
      <c r="L3301" s="176"/>
      <c r="M3301" s="176"/>
      <c r="N3301" s="176"/>
      <c r="O3301" s="176">
        <v>1.534</v>
      </c>
      <c r="P3301" s="176"/>
    </row>
    <row r="3302" spans="1:16" ht="14.1" customHeight="1">
      <c r="A3302" s="181" t="s">
        <v>539</v>
      </c>
      <c r="B3302" s="181"/>
      <c r="C3302" s="181"/>
      <c r="D3302" s="182" t="s">
        <v>242</v>
      </c>
      <c r="E3302" s="182"/>
      <c r="F3302" s="104">
        <v>5.86</v>
      </c>
      <c r="G3302" s="183">
        <v>3.7774280999999998</v>
      </c>
      <c r="H3302" s="183"/>
      <c r="I3302" s="176">
        <v>22.1357</v>
      </c>
      <c r="J3302" s="176"/>
      <c r="K3302" s="176"/>
      <c r="L3302" s="176"/>
      <c r="M3302" s="176"/>
      <c r="N3302" s="176"/>
      <c r="O3302" s="176">
        <v>22.1357</v>
      </c>
      <c r="P3302" s="176"/>
    </row>
    <row r="3303" spans="1:16" ht="14.1" customHeight="1">
      <c r="A3303" s="181" t="s">
        <v>358</v>
      </c>
      <c r="B3303" s="181"/>
      <c r="C3303" s="181"/>
      <c r="D3303" s="182" t="s">
        <v>242</v>
      </c>
      <c r="E3303" s="182"/>
      <c r="F3303" s="104">
        <v>7.8</v>
      </c>
      <c r="G3303" s="183">
        <v>3.0192000000000001</v>
      </c>
      <c r="H3303" s="183"/>
      <c r="I3303" s="176">
        <v>23.549800000000001</v>
      </c>
      <c r="J3303" s="176"/>
      <c r="K3303" s="176"/>
      <c r="L3303" s="176"/>
      <c r="M3303" s="176"/>
      <c r="N3303" s="176"/>
      <c r="O3303" s="176">
        <v>23.549800000000001</v>
      </c>
      <c r="P3303" s="176"/>
    </row>
    <row r="3304" spans="1:16" ht="14.1" customHeight="1">
      <c r="A3304" s="181" t="s">
        <v>288</v>
      </c>
      <c r="B3304" s="181"/>
      <c r="C3304" s="181"/>
      <c r="D3304" s="182" t="s">
        <v>242</v>
      </c>
      <c r="E3304" s="182"/>
      <c r="F3304" s="104">
        <v>7.8</v>
      </c>
      <c r="G3304" s="183">
        <v>0.31680000000000003</v>
      </c>
      <c r="H3304" s="183"/>
      <c r="I3304" s="176">
        <v>2.4710000000000001</v>
      </c>
      <c r="J3304" s="176"/>
      <c r="K3304" s="176"/>
      <c r="L3304" s="176"/>
      <c r="M3304" s="176"/>
      <c r="N3304" s="176"/>
      <c r="O3304" s="176">
        <v>2.4710000000000001</v>
      </c>
      <c r="P3304" s="176"/>
    </row>
    <row r="3305" spans="1:16" ht="22.7" customHeight="1">
      <c r="A3305" s="181" t="s">
        <v>384</v>
      </c>
      <c r="B3305" s="181"/>
      <c r="C3305" s="181"/>
      <c r="D3305" s="182" t="s">
        <v>242</v>
      </c>
      <c r="E3305" s="182"/>
      <c r="F3305" s="104">
        <v>8.65</v>
      </c>
      <c r="G3305" s="183">
        <v>0.23880000000000001</v>
      </c>
      <c r="H3305" s="183"/>
      <c r="I3305" s="176">
        <v>2.0655999999999999</v>
      </c>
      <c r="J3305" s="176"/>
      <c r="K3305" s="176"/>
      <c r="L3305" s="176"/>
      <c r="M3305" s="176"/>
      <c r="N3305" s="176"/>
      <c r="O3305" s="176">
        <v>2.0655999999999999</v>
      </c>
      <c r="P3305" s="176"/>
    </row>
    <row r="3306" spans="1:16" ht="22.7" customHeight="1">
      <c r="A3306" s="181" t="s">
        <v>256</v>
      </c>
      <c r="B3306" s="181"/>
      <c r="C3306" s="181"/>
      <c r="D3306" s="182" t="s">
        <v>242</v>
      </c>
      <c r="E3306" s="182"/>
      <c r="F3306" s="104">
        <v>7.8</v>
      </c>
      <c r="G3306" s="183">
        <v>0.31939580000000001</v>
      </c>
      <c r="H3306" s="183"/>
      <c r="I3306" s="176">
        <v>2.4912999999999998</v>
      </c>
      <c r="J3306" s="176"/>
      <c r="K3306" s="176"/>
      <c r="L3306" s="176"/>
      <c r="M3306" s="176"/>
      <c r="N3306" s="176"/>
      <c r="O3306" s="176">
        <v>2.4912999999999998</v>
      </c>
      <c r="P3306" s="176"/>
    </row>
    <row r="3307" spans="1:16" ht="14.1" customHeight="1">
      <c r="A3307" s="181" t="s">
        <v>291</v>
      </c>
      <c r="B3307" s="181"/>
      <c r="C3307" s="181"/>
      <c r="D3307" s="182" t="s">
        <v>242</v>
      </c>
      <c r="E3307" s="182"/>
      <c r="F3307" s="104">
        <v>7.8</v>
      </c>
      <c r="G3307" s="183">
        <v>0.58528579999999997</v>
      </c>
      <c r="H3307" s="183"/>
      <c r="I3307" s="176">
        <v>4.5651999999999999</v>
      </c>
      <c r="J3307" s="176"/>
      <c r="K3307" s="176"/>
      <c r="L3307" s="176"/>
      <c r="M3307" s="176"/>
      <c r="N3307" s="176"/>
      <c r="O3307" s="176">
        <v>4.5651999999999999</v>
      </c>
      <c r="P3307" s="176"/>
    </row>
    <row r="3308" spans="1:16" ht="14.1" customHeight="1">
      <c r="A3308" s="181" t="s">
        <v>292</v>
      </c>
      <c r="B3308" s="181"/>
      <c r="C3308" s="181"/>
      <c r="D3308" s="182" t="s">
        <v>242</v>
      </c>
      <c r="E3308" s="182"/>
      <c r="F3308" s="104">
        <v>7.8</v>
      </c>
      <c r="G3308" s="183">
        <v>1.48281</v>
      </c>
      <c r="H3308" s="183"/>
      <c r="I3308" s="176">
        <v>11.565899999999999</v>
      </c>
      <c r="J3308" s="176"/>
      <c r="K3308" s="176"/>
      <c r="L3308" s="176"/>
      <c r="M3308" s="176"/>
      <c r="N3308" s="176"/>
      <c r="O3308" s="176">
        <v>11.565899999999999</v>
      </c>
      <c r="P3308" s="176"/>
    </row>
    <row r="3309" spans="1:16" ht="14.1" customHeight="1">
      <c r="A3309" s="181" t="s">
        <v>524</v>
      </c>
      <c r="B3309" s="181"/>
      <c r="C3309" s="181"/>
      <c r="D3309" s="182" t="s">
        <v>242</v>
      </c>
      <c r="E3309" s="182"/>
      <c r="F3309" s="104">
        <v>7.8</v>
      </c>
      <c r="G3309" s="183">
        <v>5.0365707999999998</v>
      </c>
      <c r="H3309" s="183"/>
      <c r="I3309" s="176">
        <v>39.285299999999999</v>
      </c>
      <c r="J3309" s="176"/>
      <c r="K3309" s="176"/>
      <c r="L3309" s="176"/>
      <c r="M3309" s="176"/>
      <c r="N3309" s="176"/>
      <c r="O3309" s="176">
        <v>39.285299999999999</v>
      </c>
      <c r="P3309" s="176"/>
    </row>
    <row r="3310" spans="1:16" ht="14.1" customHeight="1">
      <c r="A3310" s="181" t="s">
        <v>359</v>
      </c>
      <c r="B3310" s="181"/>
      <c r="C3310" s="181"/>
      <c r="D3310" s="182" t="s">
        <v>242</v>
      </c>
      <c r="E3310" s="182"/>
      <c r="F3310" s="104">
        <v>5.65</v>
      </c>
      <c r="G3310" s="183">
        <v>0.76160000000000005</v>
      </c>
      <c r="H3310" s="183"/>
      <c r="I3310" s="176">
        <v>4.3029999999999999</v>
      </c>
      <c r="J3310" s="176"/>
      <c r="K3310" s="176"/>
      <c r="L3310" s="176"/>
      <c r="M3310" s="176"/>
      <c r="N3310" s="176"/>
      <c r="O3310" s="176">
        <v>4.3029999999999999</v>
      </c>
      <c r="P3310" s="176"/>
    </row>
    <row r="3311" spans="1:16" ht="14.1" customHeight="1">
      <c r="A3311" s="181" t="s">
        <v>257</v>
      </c>
      <c r="B3311" s="181"/>
      <c r="C3311" s="181"/>
      <c r="D3311" s="182" t="s">
        <v>242</v>
      </c>
      <c r="E3311" s="182"/>
      <c r="F3311" s="104">
        <v>5.65</v>
      </c>
      <c r="G3311" s="183">
        <v>2.4833645</v>
      </c>
      <c r="H3311" s="183"/>
      <c r="I3311" s="176">
        <v>14.031000000000001</v>
      </c>
      <c r="J3311" s="176"/>
      <c r="K3311" s="176"/>
      <c r="L3311" s="176"/>
      <c r="M3311" s="176"/>
      <c r="N3311" s="176"/>
      <c r="O3311" s="176">
        <v>14.031000000000001</v>
      </c>
      <c r="P3311" s="176"/>
    </row>
    <row r="3312" spans="1:16" ht="14.1" customHeight="1">
      <c r="A3312" s="181" t="s">
        <v>244</v>
      </c>
      <c r="B3312" s="181"/>
      <c r="C3312" s="181"/>
      <c r="D3312" s="182"/>
      <c r="E3312" s="182"/>
      <c r="F3312" s="104">
        <v>128</v>
      </c>
      <c r="G3312" s="183">
        <v>0.86899999999999999</v>
      </c>
      <c r="H3312" s="183"/>
      <c r="I3312" s="176">
        <v>111.23009999999999</v>
      </c>
      <c r="J3312" s="176"/>
      <c r="K3312" s="176"/>
      <c r="L3312" s="176"/>
      <c r="M3312" s="176"/>
      <c r="N3312" s="176"/>
      <c r="O3312" s="176">
        <v>111.23009999999999</v>
      </c>
      <c r="P3312" s="176"/>
    </row>
    <row r="3313" spans="1:16" ht="14.1" customHeight="1">
      <c r="A3313" s="181" t="s">
        <v>245</v>
      </c>
      <c r="B3313" s="181"/>
      <c r="C3313" s="181"/>
      <c r="D3313" s="182"/>
      <c r="E3313" s="182"/>
      <c r="F3313" s="104"/>
      <c r="G3313" s="183"/>
      <c r="H3313" s="183"/>
      <c r="I3313" s="176">
        <v>121.03</v>
      </c>
      <c r="J3313" s="176"/>
      <c r="K3313" s="176"/>
      <c r="L3313" s="176"/>
      <c r="M3313" s="176"/>
      <c r="N3313" s="176"/>
      <c r="O3313" s="176">
        <v>121.03</v>
      </c>
      <c r="P3313" s="176"/>
    </row>
    <row r="3314" spans="1:16" ht="14.1" customHeight="1">
      <c r="A3314" s="177" t="s">
        <v>246</v>
      </c>
      <c r="B3314" s="177"/>
      <c r="C3314" s="177"/>
      <c r="D3314" s="177"/>
      <c r="E3314" s="177"/>
      <c r="F3314" s="177"/>
      <c r="G3314" s="177"/>
      <c r="H3314" s="177"/>
      <c r="I3314" s="177"/>
      <c r="J3314" s="177"/>
      <c r="K3314" s="177"/>
      <c r="L3314" s="177"/>
      <c r="M3314" s="177"/>
      <c r="N3314" s="177"/>
      <c r="O3314" s="178">
        <v>360.26</v>
      </c>
      <c r="P3314" s="178"/>
    </row>
    <row r="3315" spans="1:16" ht="14.1" customHeight="1">
      <c r="A3315" s="177" t="s">
        <v>258</v>
      </c>
      <c r="B3315" s="177"/>
      <c r="C3315" s="177"/>
      <c r="D3315" s="177"/>
      <c r="E3315" s="177"/>
      <c r="F3315" s="177"/>
      <c r="G3315" s="177"/>
      <c r="H3315" s="177"/>
      <c r="I3315" s="177"/>
      <c r="J3315" s="177"/>
      <c r="K3315" s="177"/>
      <c r="L3315" s="177"/>
      <c r="M3315" s="177"/>
      <c r="N3315" s="177"/>
      <c r="O3315" s="177"/>
      <c r="P3315" s="177"/>
    </row>
    <row r="3316" spans="1:16" ht="14.1" customHeight="1">
      <c r="A3316" s="181" t="s">
        <v>259</v>
      </c>
      <c r="B3316" s="181"/>
      <c r="C3316" s="181"/>
      <c r="D3316" s="182" t="s">
        <v>260</v>
      </c>
      <c r="E3316" s="182"/>
      <c r="F3316" s="104">
        <v>85.31</v>
      </c>
      <c r="G3316" s="183">
        <v>0.1748798</v>
      </c>
      <c r="H3316" s="183"/>
      <c r="I3316" s="176"/>
      <c r="J3316" s="176"/>
      <c r="K3316" s="176">
        <v>14.919</v>
      </c>
      <c r="L3316" s="176"/>
      <c r="M3316" s="176"/>
      <c r="N3316" s="176"/>
      <c r="O3316" s="176">
        <v>14.919</v>
      </c>
      <c r="P3316" s="176"/>
    </row>
    <row r="3317" spans="1:16" ht="22.7" customHeight="1">
      <c r="A3317" s="181" t="s">
        <v>598</v>
      </c>
      <c r="B3317" s="181"/>
      <c r="C3317" s="181"/>
      <c r="D3317" s="182" t="s">
        <v>251</v>
      </c>
      <c r="E3317" s="182"/>
      <c r="F3317" s="104">
        <v>27.37</v>
      </c>
      <c r="G3317" s="183">
        <v>0.97919999999999996</v>
      </c>
      <c r="H3317" s="183"/>
      <c r="I3317" s="176"/>
      <c r="J3317" s="176"/>
      <c r="K3317" s="176">
        <v>26.800699999999999</v>
      </c>
      <c r="L3317" s="176"/>
      <c r="M3317" s="176"/>
      <c r="N3317" s="176"/>
      <c r="O3317" s="176">
        <v>26.800699999999999</v>
      </c>
      <c r="P3317" s="176"/>
    </row>
    <row r="3318" spans="1:16" ht="14.1" customHeight="1">
      <c r="A3318" s="181" t="s">
        <v>261</v>
      </c>
      <c r="B3318" s="181"/>
      <c r="C3318" s="181"/>
      <c r="D3318" s="182" t="s">
        <v>262</v>
      </c>
      <c r="E3318" s="182"/>
      <c r="F3318" s="104">
        <v>0.86</v>
      </c>
      <c r="G3318" s="183">
        <v>59.3502431</v>
      </c>
      <c r="H3318" s="183"/>
      <c r="I3318" s="176"/>
      <c r="J3318" s="176"/>
      <c r="K3318" s="176">
        <v>51.041200000000003</v>
      </c>
      <c r="L3318" s="176"/>
      <c r="M3318" s="176"/>
      <c r="N3318" s="176"/>
      <c r="O3318" s="176">
        <v>51.041200000000003</v>
      </c>
      <c r="P3318" s="176"/>
    </row>
    <row r="3319" spans="1:16" ht="14.1" customHeight="1">
      <c r="A3319" s="181" t="s">
        <v>599</v>
      </c>
      <c r="B3319" s="181"/>
      <c r="C3319" s="181"/>
      <c r="D3319" s="182" t="s">
        <v>282</v>
      </c>
      <c r="E3319" s="182"/>
      <c r="F3319" s="104">
        <v>9.08</v>
      </c>
      <c r="G3319" s="183">
        <v>3.2640000000000002E-2</v>
      </c>
      <c r="H3319" s="183"/>
      <c r="I3319" s="176"/>
      <c r="J3319" s="176"/>
      <c r="K3319" s="176">
        <v>0.2964</v>
      </c>
      <c r="L3319" s="176"/>
      <c r="M3319" s="176"/>
      <c r="N3319" s="176"/>
      <c r="O3319" s="176">
        <v>0.2964</v>
      </c>
      <c r="P3319" s="176"/>
    </row>
    <row r="3320" spans="1:16" ht="22.7" customHeight="1">
      <c r="A3320" s="181" t="s">
        <v>263</v>
      </c>
      <c r="B3320" s="181"/>
      <c r="C3320" s="181"/>
      <c r="D3320" s="182" t="s">
        <v>264</v>
      </c>
      <c r="E3320" s="182"/>
      <c r="F3320" s="104">
        <v>1</v>
      </c>
      <c r="G3320" s="183">
        <v>0.2363372</v>
      </c>
      <c r="H3320" s="183"/>
      <c r="I3320" s="176"/>
      <c r="J3320" s="176"/>
      <c r="K3320" s="176">
        <v>0.23630000000000001</v>
      </c>
      <c r="L3320" s="176"/>
      <c r="M3320" s="176"/>
      <c r="N3320" s="176"/>
      <c r="O3320" s="176">
        <v>0.23630000000000001</v>
      </c>
      <c r="P3320" s="176"/>
    </row>
    <row r="3321" spans="1:16" ht="22.7" customHeight="1">
      <c r="A3321" s="181" t="s">
        <v>315</v>
      </c>
      <c r="B3321" s="181"/>
      <c r="C3321" s="181"/>
      <c r="D3321" s="182" t="s">
        <v>239</v>
      </c>
      <c r="E3321" s="182"/>
      <c r="F3321" s="104">
        <v>4.91</v>
      </c>
      <c r="G3321" s="183">
        <v>3.5000000000000003E-2</v>
      </c>
      <c r="H3321" s="183"/>
      <c r="I3321" s="176"/>
      <c r="J3321" s="176"/>
      <c r="K3321" s="176">
        <v>0.1719</v>
      </c>
      <c r="L3321" s="176"/>
      <c r="M3321" s="176"/>
      <c r="N3321" s="176"/>
      <c r="O3321" s="176">
        <v>0.1719</v>
      </c>
      <c r="P3321" s="176"/>
    </row>
    <row r="3322" spans="1:16" ht="22.7" customHeight="1">
      <c r="A3322" s="181" t="s">
        <v>543</v>
      </c>
      <c r="B3322" s="181"/>
      <c r="C3322" s="181"/>
      <c r="D3322" s="182" t="s">
        <v>282</v>
      </c>
      <c r="E3322" s="182"/>
      <c r="F3322" s="104">
        <v>28.62</v>
      </c>
      <c r="G3322" s="183">
        <v>0.73277999999999999</v>
      </c>
      <c r="H3322" s="183"/>
      <c r="I3322" s="176"/>
      <c r="J3322" s="176"/>
      <c r="K3322" s="176">
        <v>20.972200000000001</v>
      </c>
      <c r="L3322" s="176"/>
      <c r="M3322" s="176"/>
      <c r="N3322" s="176"/>
      <c r="O3322" s="176">
        <v>20.972200000000001</v>
      </c>
      <c r="P3322" s="176"/>
    </row>
    <row r="3323" spans="1:16" ht="32.65" customHeight="1">
      <c r="A3323" s="181" t="s">
        <v>600</v>
      </c>
      <c r="B3323" s="181"/>
      <c r="C3323" s="181"/>
      <c r="D3323" s="182" t="s">
        <v>239</v>
      </c>
      <c r="E3323" s="182"/>
      <c r="F3323" s="104">
        <v>5.94</v>
      </c>
      <c r="G3323" s="183">
        <v>1</v>
      </c>
      <c r="H3323" s="183"/>
      <c r="I3323" s="176"/>
      <c r="J3323" s="176"/>
      <c r="K3323" s="176">
        <v>5.94</v>
      </c>
      <c r="L3323" s="176"/>
      <c r="M3323" s="176"/>
      <c r="N3323" s="176"/>
      <c r="O3323" s="176">
        <v>5.94</v>
      </c>
      <c r="P3323" s="176"/>
    </row>
    <row r="3324" spans="1:16" ht="32.65" customHeight="1">
      <c r="A3324" s="181" t="s">
        <v>613</v>
      </c>
      <c r="B3324" s="181"/>
      <c r="C3324" s="181"/>
      <c r="D3324" s="182" t="s">
        <v>239</v>
      </c>
      <c r="E3324" s="182"/>
      <c r="F3324" s="104">
        <v>500.78</v>
      </c>
      <c r="G3324" s="183">
        <v>1</v>
      </c>
      <c r="H3324" s="183"/>
      <c r="I3324" s="176"/>
      <c r="J3324" s="176"/>
      <c r="K3324" s="176">
        <v>500.78</v>
      </c>
      <c r="L3324" s="176"/>
      <c r="M3324" s="176"/>
      <c r="N3324" s="176"/>
      <c r="O3324" s="176">
        <v>500.78</v>
      </c>
      <c r="P3324" s="176"/>
    </row>
    <row r="3325" spans="1:16" ht="14.1" customHeight="1">
      <c r="A3325" s="181" t="s">
        <v>356</v>
      </c>
      <c r="B3325" s="181"/>
      <c r="C3325" s="181"/>
      <c r="D3325" s="182" t="s">
        <v>282</v>
      </c>
      <c r="E3325" s="182"/>
      <c r="F3325" s="104">
        <v>5.58</v>
      </c>
      <c r="G3325" s="183">
        <v>6.3114840000000001</v>
      </c>
      <c r="H3325" s="183"/>
      <c r="I3325" s="176"/>
      <c r="J3325" s="176"/>
      <c r="K3325" s="176">
        <v>35.2181</v>
      </c>
      <c r="L3325" s="176"/>
      <c r="M3325" s="176"/>
      <c r="N3325" s="176"/>
      <c r="O3325" s="176">
        <v>35.2181</v>
      </c>
      <c r="P3325" s="176"/>
    </row>
    <row r="3326" spans="1:16" ht="22.7" customHeight="1">
      <c r="A3326" s="181" t="s">
        <v>265</v>
      </c>
      <c r="B3326" s="181"/>
      <c r="C3326" s="181"/>
      <c r="D3326" s="182" t="s">
        <v>260</v>
      </c>
      <c r="E3326" s="182"/>
      <c r="F3326" s="104">
        <v>103.59</v>
      </c>
      <c r="G3326" s="183">
        <v>0.1258891</v>
      </c>
      <c r="H3326" s="183"/>
      <c r="I3326" s="176"/>
      <c r="J3326" s="176"/>
      <c r="K3326" s="176">
        <v>13.040900000000001</v>
      </c>
      <c r="L3326" s="176"/>
      <c r="M3326" s="176"/>
      <c r="N3326" s="176"/>
      <c r="O3326" s="176">
        <v>13.040900000000001</v>
      </c>
      <c r="P3326" s="176"/>
    </row>
    <row r="3327" spans="1:16" ht="32.65" customHeight="1">
      <c r="A3327" s="181" t="s">
        <v>481</v>
      </c>
      <c r="B3327" s="181"/>
      <c r="C3327" s="181"/>
      <c r="D3327" s="182" t="s">
        <v>260</v>
      </c>
      <c r="E3327" s="182"/>
      <c r="F3327" s="104">
        <v>76.84</v>
      </c>
      <c r="G3327" s="183">
        <v>0.12266100000000001</v>
      </c>
      <c r="H3327" s="183"/>
      <c r="I3327" s="176"/>
      <c r="J3327" s="176"/>
      <c r="K3327" s="176">
        <v>9.4253</v>
      </c>
      <c r="L3327" s="176"/>
      <c r="M3327" s="176"/>
      <c r="N3327" s="176"/>
      <c r="O3327" s="176">
        <v>9.4253</v>
      </c>
      <c r="P3327" s="176"/>
    </row>
    <row r="3328" spans="1:16" ht="21.2" customHeight="1"/>
    <row r="3329" spans="1:16" ht="14.1" customHeight="1">
      <c r="A3329" s="170" t="s">
        <v>270</v>
      </c>
      <c r="B3329" s="170"/>
      <c r="C3329" s="170"/>
      <c r="D3329" s="170"/>
      <c r="E3329" s="170"/>
      <c r="F3329" s="170"/>
      <c r="G3329" s="170"/>
      <c r="H3329" s="170"/>
      <c r="I3329" s="170"/>
      <c r="J3329" s="170"/>
      <c r="K3329" s="170"/>
      <c r="L3329" s="170"/>
      <c r="M3329" s="170"/>
      <c r="N3329" s="170"/>
      <c r="O3329" s="170"/>
      <c r="P3329" s="170"/>
    </row>
    <row r="3330" spans="1:16" ht="14.1" customHeight="1">
      <c r="A3330" s="171" t="s">
        <v>271</v>
      </c>
      <c r="B3330" s="171"/>
      <c r="C3330" s="171"/>
      <c r="D3330" s="171"/>
      <c r="E3330" s="171"/>
      <c r="F3330" s="171"/>
      <c r="G3330" s="171"/>
      <c r="H3330" s="171"/>
      <c r="I3330" s="171"/>
      <c r="J3330" s="171"/>
      <c r="K3330" s="171"/>
      <c r="L3330" s="171"/>
      <c r="M3330" s="171"/>
      <c r="N3330" s="171"/>
      <c r="O3330" s="171"/>
      <c r="P3330" s="171"/>
    </row>
    <row r="3331" spans="1:16" ht="65.25" customHeight="1">
      <c r="A3331" s="198"/>
      <c r="B3331" s="198"/>
      <c r="C3331" s="198"/>
      <c r="D3331" s="198"/>
      <c r="E3331" s="198"/>
      <c r="F3331" s="198"/>
      <c r="G3331" s="198"/>
      <c r="H3331" s="198"/>
      <c r="I3331" s="198"/>
      <c r="J3331" s="198"/>
      <c r="K3331" s="198"/>
      <c r="L3331" s="198"/>
      <c r="M3331" s="198"/>
      <c r="N3331" s="198"/>
      <c r="O3331" s="198"/>
      <c r="P3331" s="198"/>
    </row>
    <row r="3332" spans="1:16" ht="5.65" customHeight="1"/>
    <row r="3333" spans="1:16" ht="19.7" customHeight="1">
      <c r="A3333" s="199" t="s">
        <v>218</v>
      </c>
      <c r="B3333" s="199"/>
      <c r="C3333" s="199"/>
      <c r="D3333" s="199"/>
      <c r="E3333" s="199"/>
      <c r="F3333" s="199"/>
      <c r="G3333" s="199"/>
      <c r="H3333" s="199"/>
      <c r="I3333" s="199"/>
      <c r="J3333" s="199"/>
      <c r="K3333" s="199"/>
      <c r="L3333" s="199"/>
      <c r="M3333" s="199"/>
      <c r="N3333" s="199"/>
      <c r="O3333" s="199"/>
      <c r="P3333" s="199"/>
    </row>
    <row r="3334" spans="1:16" ht="15.75" customHeight="1">
      <c r="A3334" s="105" t="s">
        <v>117</v>
      </c>
      <c r="B3334" s="196" t="s">
        <v>118</v>
      </c>
      <c r="C3334" s="196"/>
      <c r="D3334" s="196"/>
      <c r="E3334" s="196"/>
      <c r="F3334" s="196"/>
      <c r="G3334" s="196"/>
      <c r="H3334" s="196"/>
      <c r="I3334" s="196"/>
      <c r="J3334" s="196"/>
      <c r="K3334" s="196"/>
      <c r="L3334" s="193" t="s">
        <v>119</v>
      </c>
      <c r="M3334" s="193"/>
      <c r="N3334" s="200" t="s">
        <v>171</v>
      </c>
      <c r="O3334" s="200"/>
      <c r="P3334" s="200"/>
    </row>
    <row r="3335" spans="1:16" ht="12.6" customHeight="1">
      <c r="A3335" s="105" t="s">
        <v>120</v>
      </c>
      <c r="B3335" s="196" t="s">
        <v>121</v>
      </c>
      <c r="C3335" s="196"/>
      <c r="D3335" s="196"/>
      <c r="E3335" s="196"/>
      <c r="F3335" s="196"/>
      <c r="G3335" s="196"/>
      <c r="H3335" s="196"/>
      <c r="I3335" s="196"/>
      <c r="J3335" s="196"/>
      <c r="K3335" s="196"/>
      <c r="L3335" s="193" t="s">
        <v>219</v>
      </c>
      <c r="M3335" s="193"/>
      <c r="N3335" s="194" t="s">
        <v>3435</v>
      </c>
      <c r="O3335" s="194"/>
      <c r="P3335" s="194"/>
    </row>
    <row r="3336" spans="1:16" ht="14.45" customHeight="1">
      <c r="A3336" s="105" t="s">
        <v>220</v>
      </c>
      <c r="B3336" s="193" t="s">
        <v>170</v>
      </c>
      <c r="C3336" s="193"/>
      <c r="D3336" s="193"/>
      <c r="E3336" s="193"/>
      <c r="F3336" s="193"/>
      <c r="G3336" s="193"/>
      <c r="H3336" s="193"/>
      <c r="I3336" s="193"/>
      <c r="J3336" s="193"/>
      <c r="K3336" s="193"/>
      <c r="L3336" s="193" t="s">
        <v>122</v>
      </c>
      <c r="M3336" s="193"/>
      <c r="N3336" s="194"/>
      <c r="O3336" s="194"/>
      <c r="P3336" s="194"/>
    </row>
    <row r="3337" spans="1:16" ht="14.65" customHeight="1">
      <c r="A3337" s="105" t="s">
        <v>221</v>
      </c>
      <c r="B3337" s="193" t="s">
        <v>170</v>
      </c>
      <c r="C3337" s="193"/>
      <c r="D3337" s="193"/>
      <c r="E3337" s="193"/>
      <c r="F3337" s="193"/>
      <c r="G3337" s="193"/>
      <c r="H3337" s="193"/>
      <c r="I3337" s="193"/>
      <c r="J3337" s="193"/>
      <c r="K3337" s="193"/>
      <c r="L3337" s="193" t="s">
        <v>123</v>
      </c>
      <c r="M3337" s="193"/>
      <c r="N3337" s="194" t="s">
        <v>124</v>
      </c>
      <c r="O3337" s="194"/>
      <c r="P3337" s="194"/>
    </row>
    <row r="3338" spans="1:16" ht="26.45" customHeight="1">
      <c r="A3338" s="105" t="s">
        <v>222</v>
      </c>
      <c r="B3338" s="193" t="s">
        <v>170</v>
      </c>
      <c r="C3338" s="193"/>
      <c r="D3338" s="193"/>
      <c r="E3338" s="193"/>
      <c r="F3338" s="193"/>
      <c r="G3338" s="193"/>
      <c r="H3338" s="193"/>
      <c r="I3338" s="193"/>
      <c r="J3338" s="193"/>
      <c r="K3338" s="193"/>
      <c r="L3338" s="193" t="s">
        <v>125</v>
      </c>
      <c r="M3338" s="193"/>
      <c r="N3338" s="195" t="s">
        <v>3515</v>
      </c>
      <c r="O3338" s="195"/>
      <c r="P3338" s="195"/>
    </row>
    <row r="3339" spans="1:16" ht="13.35" customHeight="1">
      <c r="A3339" s="106" t="s">
        <v>126</v>
      </c>
      <c r="B3339" s="188"/>
      <c r="C3339" s="188"/>
      <c r="D3339" s="188"/>
      <c r="E3339" s="188"/>
      <c r="F3339" s="188"/>
      <c r="G3339" s="188"/>
      <c r="H3339" s="188"/>
      <c r="I3339" s="188"/>
      <c r="J3339" s="188"/>
      <c r="K3339" s="188"/>
      <c r="L3339" s="188" t="s">
        <v>127</v>
      </c>
      <c r="M3339" s="188"/>
      <c r="N3339" s="189" t="s">
        <v>173</v>
      </c>
      <c r="O3339" s="189"/>
      <c r="P3339" s="189"/>
    </row>
    <row r="3340" spans="1:16" ht="15.75" customHeight="1">
      <c r="A3340" s="190" t="s">
        <v>223</v>
      </c>
      <c r="B3340" s="190"/>
      <c r="C3340" s="191" t="s">
        <v>224</v>
      </c>
      <c r="D3340" s="191"/>
      <c r="E3340" s="192" t="s">
        <v>225</v>
      </c>
      <c r="F3340" s="192"/>
      <c r="G3340" s="192"/>
      <c r="H3340" s="191" t="s">
        <v>226</v>
      </c>
      <c r="I3340" s="191"/>
      <c r="J3340" s="192" t="s">
        <v>227</v>
      </c>
      <c r="K3340" s="192"/>
      <c r="L3340" s="192"/>
      <c r="M3340" s="192"/>
      <c r="N3340" s="192"/>
      <c r="O3340" s="192"/>
      <c r="P3340" s="103" t="s">
        <v>228</v>
      </c>
    </row>
    <row r="3341" spans="1:16" ht="17.100000000000001" customHeight="1">
      <c r="A3341" s="186" t="s">
        <v>229</v>
      </c>
      <c r="B3341" s="186"/>
      <c r="C3341" s="186"/>
      <c r="D3341" s="187" t="s">
        <v>230</v>
      </c>
      <c r="E3341" s="187"/>
      <c r="F3341" s="187" t="s">
        <v>231</v>
      </c>
      <c r="G3341" s="187" t="s">
        <v>232</v>
      </c>
      <c r="H3341" s="187"/>
      <c r="I3341" s="187" t="s">
        <v>233</v>
      </c>
      <c r="J3341" s="187"/>
      <c r="K3341" s="187"/>
      <c r="L3341" s="187"/>
      <c r="M3341" s="187"/>
      <c r="N3341" s="187"/>
      <c r="O3341" s="187"/>
      <c r="P3341" s="187"/>
    </row>
    <row r="3342" spans="1:16" ht="17.100000000000001" customHeight="1">
      <c r="A3342" s="186"/>
      <c r="B3342" s="186"/>
      <c r="C3342" s="186"/>
      <c r="D3342" s="187"/>
      <c r="E3342" s="187"/>
      <c r="F3342" s="187"/>
      <c r="G3342" s="187"/>
      <c r="H3342" s="187"/>
      <c r="I3342" s="187" t="s">
        <v>234</v>
      </c>
      <c r="J3342" s="187"/>
      <c r="K3342" s="187" t="s">
        <v>235</v>
      </c>
      <c r="L3342" s="187"/>
      <c r="M3342" s="187" t="s">
        <v>236</v>
      </c>
      <c r="N3342" s="187"/>
      <c r="O3342" s="187" t="s">
        <v>237</v>
      </c>
      <c r="P3342" s="187"/>
    </row>
    <row r="3343" spans="1:16" ht="22.7" customHeight="1">
      <c r="A3343" s="181" t="s">
        <v>400</v>
      </c>
      <c r="B3343" s="181"/>
      <c r="C3343" s="181"/>
      <c r="D3343" s="182" t="s">
        <v>401</v>
      </c>
      <c r="E3343" s="182"/>
      <c r="F3343" s="104">
        <v>145.33000000000001</v>
      </c>
      <c r="G3343" s="183">
        <v>0.16320000000000001</v>
      </c>
      <c r="H3343" s="183"/>
      <c r="I3343" s="176"/>
      <c r="J3343" s="176"/>
      <c r="K3343" s="176">
        <v>23.7179</v>
      </c>
      <c r="L3343" s="176"/>
      <c r="M3343" s="176"/>
      <c r="N3343" s="176"/>
      <c r="O3343" s="176">
        <v>23.7179</v>
      </c>
      <c r="P3343" s="176"/>
    </row>
    <row r="3344" spans="1:16" ht="14.1" customHeight="1">
      <c r="A3344" s="181" t="s">
        <v>601</v>
      </c>
      <c r="B3344" s="181"/>
      <c r="C3344" s="181"/>
      <c r="D3344" s="182" t="s">
        <v>262</v>
      </c>
      <c r="E3344" s="182"/>
      <c r="F3344" s="104">
        <v>16.21</v>
      </c>
      <c r="G3344" s="183">
        <v>0.81599999999999995</v>
      </c>
      <c r="H3344" s="183"/>
      <c r="I3344" s="176"/>
      <c r="J3344" s="176"/>
      <c r="K3344" s="176">
        <v>13.227399999999999</v>
      </c>
      <c r="L3344" s="176"/>
      <c r="M3344" s="176"/>
      <c r="N3344" s="176"/>
      <c r="O3344" s="176">
        <v>13.227399999999999</v>
      </c>
      <c r="P3344" s="176"/>
    </row>
    <row r="3345" spans="1:16" ht="14.1" customHeight="1">
      <c r="A3345" s="181" t="s">
        <v>603</v>
      </c>
      <c r="B3345" s="181"/>
      <c r="C3345" s="181"/>
      <c r="D3345" s="182" t="s">
        <v>401</v>
      </c>
      <c r="E3345" s="182"/>
      <c r="F3345" s="104">
        <v>207.48</v>
      </c>
      <c r="G3345" s="183">
        <v>9.7919999999999993E-2</v>
      </c>
      <c r="H3345" s="183"/>
      <c r="I3345" s="176"/>
      <c r="J3345" s="176"/>
      <c r="K3345" s="176">
        <v>20.316400000000002</v>
      </c>
      <c r="L3345" s="176"/>
      <c r="M3345" s="176"/>
      <c r="N3345" s="176"/>
      <c r="O3345" s="176">
        <v>20.316400000000002</v>
      </c>
      <c r="P3345" s="176"/>
    </row>
    <row r="3346" spans="1:16" ht="22.7" customHeight="1">
      <c r="A3346" s="181" t="s">
        <v>604</v>
      </c>
      <c r="B3346" s="181"/>
      <c r="C3346" s="181"/>
      <c r="D3346" s="182" t="s">
        <v>239</v>
      </c>
      <c r="E3346" s="182"/>
      <c r="F3346" s="104">
        <v>46.52</v>
      </c>
      <c r="G3346" s="183">
        <v>1</v>
      </c>
      <c r="H3346" s="183"/>
      <c r="I3346" s="176"/>
      <c r="J3346" s="176"/>
      <c r="K3346" s="176">
        <v>46.52</v>
      </c>
      <c r="L3346" s="176"/>
      <c r="M3346" s="176"/>
      <c r="N3346" s="176"/>
      <c r="O3346" s="176">
        <v>46.52</v>
      </c>
      <c r="P3346" s="176"/>
    </row>
    <row r="3347" spans="1:16" ht="14.1" customHeight="1">
      <c r="A3347" s="181" t="s">
        <v>493</v>
      </c>
      <c r="B3347" s="181"/>
      <c r="C3347" s="181"/>
      <c r="D3347" s="182" t="s">
        <v>282</v>
      </c>
      <c r="E3347" s="182"/>
      <c r="F3347" s="104">
        <v>15.87</v>
      </c>
      <c r="G3347" s="183">
        <v>7.3139999999999997E-2</v>
      </c>
      <c r="H3347" s="183"/>
      <c r="I3347" s="176"/>
      <c r="J3347" s="176"/>
      <c r="K3347" s="176">
        <v>1.1607000000000001</v>
      </c>
      <c r="L3347" s="176"/>
      <c r="M3347" s="176"/>
      <c r="N3347" s="176"/>
      <c r="O3347" s="176">
        <v>1.1607000000000001</v>
      </c>
      <c r="P3347" s="176"/>
    </row>
    <row r="3348" spans="1:16" ht="14.1" customHeight="1">
      <c r="A3348" s="181" t="s">
        <v>406</v>
      </c>
      <c r="B3348" s="181"/>
      <c r="C3348" s="181"/>
      <c r="D3348" s="182" t="s">
        <v>401</v>
      </c>
      <c r="E3348" s="182"/>
      <c r="F3348" s="104">
        <v>81.27</v>
      </c>
      <c r="G3348" s="183">
        <v>0.13056000000000001</v>
      </c>
      <c r="H3348" s="183"/>
      <c r="I3348" s="176"/>
      <c r="J3348" s="176"/>
      <c r="K3348" s="176">
        <v>10.6106</v>
      </c>
      <c r="L3348" s="176"/>
      <c r="M3348" s="176"/>
      <c r="N3348" s="176"/>
      <c r="O3348" s="176">
        <v>10.6106</v>
      </c>
      <c r="P3348" s="176"/>
    </row>
    <row r="3349" spans="1:16" ht="22.7" customHeight="1">
      <c r="A3349" s="181" t="s">
        <v>605</v>
      </c>
      <c r="B3349" s="181"/>
      <c r="C3349" s="181"/>
      <c r="D3349" s="182" t="s">
        <v>268</v>
      </c>
      <c r="E3349" s="182"/>
      <c r="F3349" s="104">
        <v>87.18</v>
      </c>
      <c r="G3349" s="183">
        <v>2.2999999999999998</v>
      </c>
      <c r="H3349" s="183"/>
      <c r="I3349" s="176"/>
      <c r="J3349" s="176"/>
      <c r="K3349" s="176">
        <v>200.51400000000001</v>
      </c>
      <c r="L3349" s="176"/>
      <c r="M3349" s="176"/>
      <c r="N3349" s="176"/>
      <c r="O3349" s="176">
        <v>200.51400000000001</v>
      </c>
      <c r="P3349" s="176"/>
    </row>
    <row r="3350" spans="1:16" ht="32.65" customHeight="1">
      <c r="A3350" s="181" t="s">
        <v>614</v>
      </c>
      <c r="B3350" s="181"/>
      <c r="C3350" s="181"/>
      <c r="D3350" s="182" t="s">
        <v>268</v>
      </c>
      <c r="E3350" s="182"/>
      <c r="F3350" s="104">
        <v>133.47999999999999</v>
      </c>
      <c r="G3350" s="183">
        <v>6.8</v>
      </c>
      <c r="H3350" s="183"/>
      <c r="I3350" s="176"/>
      <c r="J3350" s="176"/>
      <c r="K3350" s="176">
        <v>907.66399999999999</v>
      </c>
      <c r="L3350" s="176"/>
      <c r="M3350" s="176"/>
      <c r="N3350" s="176"/>
      <c r="O3350" s="176">
        <v>907.66399999999999</v>
      </c>
      <c r="P3350" s="176"/>
    </row>
    <row r="3351" spans="1:16" ht="14.1" customHeight="1">
      <c r="A3351" s="177" t="s">
        <v>273</v>
      </c>
      <c r="B3351" s="177"/>
      <c r="C3351" s="177"/>
      <c r="D3351" s="177"/>
      <c r="E3351" s="177"/>
      <c r="F3351" s="177"/>
      <c r="G3351" s="177"/>
      <c r="H3351" s="177"/>
      <c r="I3351" s="177"/>
      <c r="J3351" s="177"/>
      <c r="K3351" s="177"/>
      <c r="L3351" s="177"/>
      <c r="M3351" s="177"/>
      <c r="N3351" s="177"/>
      <c r="O3351" s="178">
        <v>1902.57</v>
      </c>
      <c r="P3351" s="178"/>
    </row>
    <row r="3352" spans="1:16" ht="14.1" customHeight="1">
      <c r="A3352" s="179" t="s">
        <v>247</v>
      </c>
      <c r="B3352" s="179"/>
      <c r="C3352" s="179"/>
      <c r="D3352" s="179"/>
      <c r="E3352" s="179"/>
      <c r="F3352" s="179"/>
      <c r="G3352" s="179"/>
      <c r="H3352" s="179"/>
      <c r="I3352" s="180">
        <v>360.26</v>
      </c>
      <c r="J3352" s="180"/>
      <c r="K3352" s="180">
        <v>1902.57</v>
      </c>
      <c r="L3352" s="180"/>
      <c r="M3352" s="180">
        <v>15</v>
      </c>
      <c r="N3352" s="180"/>
      <c r="O3352" s="180">
        <v>2277.83</v>
      </c>
      <c r="P3352" s="180"/>
    </row>
    <row r="3353" spans="1:16" ht="14.1" customHeight="1">
      <c r="A3353" s="172" t="s">
        <v>248</v>
      </c>
      <c r="B3353" s="172"/>
      <c r="C3353" s="172"/>
      <c r="D3353" s="172"/>
      <c r="E3353" s="172"/>
      <c r="F3353" s="172"/>
      <c r="G3353" s="172"/>
      <c r="H3353" s="172"/>
      <c r="I3353" s="173">
        <v>103.83</v>
      </c>
      <c r="J3353" s="173"/>
      <c r="K3353" s="173">
        <v>548.32000000000005</v>
      </c>
      <c r="L3353" s="173"/>
      <c r="M3353" s="173">
        <v>4.32</v>
      </c>
      <c r="N3353" s="173"/>
      <c r="O3353" s="173">
        <v>656.47</v>
      </c>
      <c r="P3353" s="173"/>
    </row>
    <row r="3354" spans="1:16" ht="14.1" customHeight="1">
      <c r="A3354" s="174" t="s">
        <v>249</v>
      </c>
      <c r="B3354" s="174"/>
      <c r="C3354" s="174"/>
      <c r="D3354" s="174"/>
      <c r="E3354" s="174"/>
      <c r="F3354" s="174"/>
      <c r="G3354" s="174"/>
      <c r="H3354" s="174"/>
      <c r="I3354" s="175">
        <v>464.09</v>
      </c>
      <c r="J3354" s="175"/>
      <c r="K3354" s="175">
        <v>2450.89</v>
      </c>
      <c r="L3354" s="175"/>
      <c r="M3354" s="175">
        <v>19.32</v>
      </c>
      <c r="N3354" s="175"/>
      <c r="O3354" s="175">
        <v>2934.3</v>
      </c>
      <c r="P3354" s="175"/>
    </row>
    <row r="3355" spans="1:16" ht="14.1" customHeight="1">
      <c r="A3355" s="184" t="s">
        <v>616</v>
      </c>
      <c r="B3355" s="184"/>
      <c r="C3355" s="184"/>
      <c r="D3355" s="184"/>
      <c r="E3355" s="184"/>
      <c r="F3355" s="184"/>
      <c r="G3355" s="184"/>
      <c r="H3355" s="184"/>
      <c r="I3355" s="184"/>
      <c r="J3355" s="184"/>
      <c r="K3355" s="184"/>
      <c r="L3355" s="184"/>
      <c r="M3355" s="184"/>
      <c r="N3355" s="184"/>
      <c r="O3355" s="185" t="s">
        <v>239</v>
      </c>
      <c r="P3355" s="185"/>
    </row>
    <row r="3356" spans="1:16" ht="14.1" customHeight="1">
      <c r="A3356" s="177" t="s">
        <v>252</v>
      </c>
      <c r="B3356" s="177"/>
      <c r="C3356" s="177"/>
      <c r="D3356" s="177"/>
      <c r="E3356" s="177"/>
      <c r="F3356" s="177"/>
      <c r="G3356" s="177"/>
      <c r="H3356" s="177"/>
      <c r="I3356" s="177"/>
      <c r="J3356" s="177"/>
      <c r="K3356" s="177"/>
      <c r="L3356" s="177"/>
      <c r="M3356" s="177"/>
      <c r="N3356" s="177"/>
      <c r="O3356" s="177"/>
      <c r="P3356" s="177"/>
    </row>
    <row r="3357" spans="1:16" ht="52.15" customHeight="1">
      <c r="A3357" s="181" t="s">
        <v>382</v>
      </c>
      <c r="B3357" s="181"/>
      <c r="C3357" s="181"/>
      <c r="D3357" s="182" t="s">
        <v>239</v>
      </c>
      <c r="E3357" s="182"/>
      <c r="F3357" s="104">
        <v>407965.09</v>
      </c>
      <c r="G3357" s="183">
        <v>2.6599999999999999E-5</v>
      </c>
      <c r="H3357" s="183"/>
      <c r="I3357" s="176"/>
      <c r="J3357" s="176"/>
      <c r="K3357" s="176"/>
      <c r="L3357" s="176"/>
      <c r="M3357" s="176">
        <v>10.8626</v>
      </c>
      <c r="N3357" s="176"/>
      <c r="O3357" s="176">
        <v>10.8626</v>
      </c>
      <c r="P3357" s="176"/>
    </row>
    <row r="3358" spans="1:16" ht="61.9" customHeight="1">
      <c r="A3358" s="181" t="s">
        <v>383</v>
      </c>
      <c r="B3358" s="181"/>
      <c r="C3358" s="181"/>
      <c r="D3358" s="182" t="s">
        <v>239</v>
      </c>
      <c r="E3358" s="182"/>
      <c r="F3358" s="104">
        <v>117032.1</v>
      </c>
      <c r="G3358" s="183">
        <v>3.2700000000000002E-5</v>
      </c>
      <c r="H3358" s="183"/>
      <c r="I3358" s="176"/>
      <c r="J3358" s="176"/>
      <c r="K3358" s="176"/>
      <c r="L3358" s="176"/>
      <c r="M3358" s="176">
        <v>3.8315999999999999</v>
      </c>
      <c r="N3358" s="176"/>
      <c r="O3358" s="176">
        <v>3.8315999999999999</v>
      </c>
      <c r="P3358" s="176"/>
    </row>
    <row r="3359" spans="1:16" ht="14.1" customHeight="1">
      <c r="A3359" s="177" t="s">
        <v>254</v>
      </c>
      <c r="B3359" s="177"/>
      <c r="C3359" s="177"/>
      <c r="D3359" s="177"/>
      <c r="E3359" s="177"/>
      <c r="F3359" s="177"/>
      <c r="G3359" s="177"/>
      <c r="H3359" s="177"/>
      <c r="I3359" s="177"/>
      <c r="J3359" s="177"/>
      <c r="K3359" s="177"/>
      <c r="L3359" s="177"/>
      <c r="M3359" s="177"/>
      <c r="N3359" s="177"/>
      <c r="O3359" s="178">
        <v>14.69</v>
      </c>
      <c r="P3359" s="178"/>
    </row>
    <row r="3360" spans="1:16" ht="14.1" customHeight="1">
      <c r="A3360" s="177" t="s">
        <v>240</v>
      </c>
      <c r="B3360" s="177"/>
      <c r="C3360" s="177"/>
      <c r="D3360" s="177"/>
      <c r="E3360" s="177"/>
      <c r="F3360" s="177"/>
      <c r="G3360" s="177"/>
      <c r="H3360" s="177"/>
      <c r="I3360" s="177"/>
      <c r="J3360" s="177"/>
      <c r="K3360" s="177"/>
      <c r="L3360" s="177"/>
      <c r="M3360" s="177"/>
      <c r="N3360" s="177"/>
      <c r="O3360" s="177"/>
      <c r="P3360" s="177"/>
    </row>
    <row r="3361" spans="1:16" ht="14.1" customHeight="1">
      <c r="A3361" s="181" t="s">
        <v>286</v>
      </c>
      <c r="B3361" s="181"/>
      <c r="C3361" s="181"/>
      <c r="D3361" s="182" t="s">
        <v>242</v>
      </c>
      <c r="E3361" s="182"/>
      <c r="F3361" s="104">
        <v>5.86</v>
      </c>
      <c r="G3361" s="183">
        <v>1.8666668</v>
      </c>
      <c r="H3361" s="183"/>
      <c r="I3361" s="176">
        <v>10.938700000000001</v>
      </c>
      <c r="J3361" s="176"/>
      <c r="K3361" s="176"/>
      <c r="L3361" s="176"/>
      <c r="M3361" s="176"/>
      <c r="N3361" s="176"/>
      <c r="O3361" s="176">
        <v>10.938700000000001</v>
      </c>
      <c r="P3361" s="176"/>
    </row>
    <row r="3362" spans="1:16" ht="14.1" customHeight="1">
      <c r="A3362" s="181" t="s">
        <v>288</v>
      </c>
      <c r="B3362" s="181"/>
      <c r="C3362" s="181"/>
      <c r="D3362" s="182" t="s">
        <v>242</v>
      </c>
      <c r="E3362" s="182"/>
      <c r="F3362" s="104">
        <v>7.8</v>
      </c>
      <c r="G3362" s="183">
        <v>1.8666668</v>
      </c>
      <c r="H3362" s="183"/>
      <c r="I3362" s="176">
        <v>14.56</v>
      </c>
      <c r="J3362" s="176"/>
      <c r="K3362" s="176"/>
      <c r="L3362" s="176"/>
      <c r="M3362" s="176"/>
      <c r="N3362" s="176"/>
      <c r="O3362" s="176">
        <v>14.56</v>
      </c>
      <c r="P3362" s="176"/>
    </row>
    <row r="3363" spans="1:16" ht="22.7" customHeight="1">
      <c r="A3363" s="181" t="s">
        <v>384</v>
      </c>
      <c r="B3363" s="181"/>
      <c r="C3363" s="181"/>
      <c r="D3363" s="182" t="s">
        <v>242</v>
      </c>
      <c r="E3363" s="182"/>
      <c r="F3363" s="104">
        <v>8.65</v>
      </c>
      <c r="G3363" s="183">
        <v>0.23880000000000001</v>
      </c>
      <c r="H3363" s="183"/>
      <c r="I3363" s="176">
        <v>2.0655999999999999</v>
      </c>
      <c r="J3363" s="176"/>
      <c r="K3363" s="176"/>
      <c r="L3363" s="176"/>
      <c r="M3363" s="176"/>
      <c r="N3363" s="176"/>
      <c r="O3363" s="176">
        <v>2.0655999999999999</v>
      </c>
      <c r="P3363" s="176"/>
    </row>
    <row r="3364" spans="1:16" ht="14.1" customHeight="1">
      <c r="A3364" s="181" t="s">
        <v>244</v>
      </c>
      <c r="B3364" s="181"/>
      <c r="C3364" s="181"/>
      <c r="D3364" s="182"/>
      <c r="E3364" s="182"/>
      <c r="F3364" s="104">
        <v>27.56</v>
      </c>
      <c r="G3364" s="183">
        <v>0.86899999999999999</v>
      </c>
      <c r="H3364" s="183"/>
      <c r="I3364" s="176">
        <v>23.953399999999998</v>
      </c>
      <c r="J3364" s="176"/>
      <c r="K3364" s="176"/>
      <c r="L3364" s="176"/>
      <c r="M3364" s="176"/>
      <c r="N3364" s="176"/>
      <c r="O3364" s="176">
        <v>23.953399999999998</v>
      </c>
      <c r="P3364" s="176"/>
    </row>
    <row r="3365" spans="1:16" ht="14.1" customHeight="1">
      <c r="A3365" s="181" t="s">
        <v>245</v>
      </c>
      <c r="B3365" s="181"/>
      <c r="C3365" s="181"/>
      <c r="D3365" s="182"/>
      <c r="E3365" s="182"/>
      <c r="F3365" s="104"/>
      <c r="G3365" s="183"/>
      <c r="H3365" s="183"/>
      <c r="I3365" s="176">
        <v>26.89</v>
      </c>
      <c r="J3365" s="176"/>
      <c r="K3365" s="176"/>
      <c r="L3365" s="176"/>
      <c r="M3365" s="176"/>
      <c r="N3365" s="176"/>
      <c r="O3365" s="176">
        <v>26.89</v>
      </c>
      <c r="P3365" s="176"/>
    </row>
    <row r="3366" spans="1:16" ht="14.1" customHeight="1">
      <c r="A3366" s="177" t="s">
        <v>246</v>
      </c>
      <c r="B3366" s="177"/>
      <c r="C3366" s="177"/>
      <c r="D3366" s="177"/>
      <c r="E3366" s="177"/>
      <c r="F3366" s="177"/>
      <c r="G3366" s="177"/>
      <c r="H3366" s="177"/>
      <c r="I3366" s="177"/>
      <c r="J3366" s="177"/>
      <c r="K3366" s="177"/>
      <c r="L3366" s="177"/>
      <c r="M3366" s="177"/>
      <c r="N3366" s="177"/>
      <c r="O3366" s="178">
        <v>78.41</v>
      </c>
      <c r="P3366" s="178"/>
    </row>
    <row r="3367" spans="1:16" ht="14.1" customHeight="1">
      <c r="A3367" s="177" t="s">
        <v>258</v>
      </c>
      <c r="B3367" s="177"/>
      <c r="C3367" s="177"/>
      <c r="D3367" s="177"/>
      <c r="E3367" s="177"/>
      <c r="F3367" s="177"/>
      <c r="G3367" s="177"/>
      <c r="H3367" s="177"/>
      <c r="I3367" s="177"/>
      <c r="J3367" s="177"/>
      <c r="K3367" s="177"/>
      <c r="L3367" s="177"/>
      <c r="M3367" s="177"/>
      <c r="N3367" s="177"/>
      <c r="O3367" s="177"/>
      <c r="P3367" s="177"/>
    </row>
    <row r="3368" spans="1:16" ht="22.7" customHeight="1">
      <c r="A3368" s="181" t="s">
        <v>315</v>
      </c>
      <c r="B3368" s="181"/>
      <c r="C3368" s="181"/>
      <c r="D3368" s="182" t="s">
        <v>239</v>
      </c>
      <c r="E3368" s="182"/>
      <c r="F3368" s="104">
        <v>4.91</v>
      </c>
      <c r="G3368" s="183">
        <v>1.4E-2</v>
      </c>
      <c r="H3368" s="183"/>
      <c r="I3368" s="176"/>
      <c r="J3368" s="176"/>
      <c r="K3368" s="176">
        <v>6.8699999999999997E-2</v>
      </c>
      <c r="L3368" s="176"/>
      <c r="M3368" s="176"/>
      <c r="N3368" s="176"/>
      <c r="O3368" s="176">
        <v>6.8699999999999997E-2</v>
      </c>
      <c r="P3368" s="176"/>
    </row>
    <row r="3369" spans="1:16" ht="3.75" customHeight="1"/>
    <row r="3370" spans="1:16" ht="14.1" customHeight="1">
      <c r="A3370" s="170" t="s">
        <v>270</v>
      </c>
      <c r="B3370" s="170"/>
      <c r="C3370" s="170"/>
      <c r="D3370" s="170"/>
      <c r="E3370" s="170"/>
      <c r="F3370" s="170"/>
      <c r="G3370" s="170"/>
      <c r="H3370" s="170"/>
      <c r="I3370" s="170"/>
      <c r="J3370" s="170"/>
      <c r="K3370" s="170"/>
      <c r="L3370" s="170"/>
      <c r="M3370" s="170"/>
      <c r="N3370" s="170"/>
      <c r="O3370" s="170"/>
      <c r="P3370" s="170"/>
    </row>
    <row r="3371" spans="1:16" ht="14.1" customHeight="1">
      <c r="A3371" s="171" t="s">
        <v>271</v>
      </c>
      <c r="B3371" s="171"/>
      <c r="C3371" s="171"/>
      <c r="D3371" s="171"/>
      <c r="E3371" s="171"/>
      <c r="F3371" s="171"/>
      <c r="G3371" s="171"/>
      <c r="H3371" s="171"/>
      <c r="I3371" s="171"/>
      <c r="J3371" s="171"/>
      <c r="K3371" s="171"/>
      <c r="L3371" s="171"/>
      <c r="M3371" s="171"/>
      <c r="N3371" s="171"/>
      <c r="O3371" s="171"/>
      <c r="P3371" s="171"/>
    </row>
    <row r="3372" spans="1:16" ht="65.25" customHeight="1">
      <c r="A3372" s="198"/>
      <c r="B3372" s="198"/>
      <c r="C3372" s="198"/>
      <c r="D3372" s="198"/>
      <c r="E3372" s="198"/>
      <c r="F3372" s="198"/>
      <c r="G3372" s="198"/>
      <c r="H3372" s="198"/>
      <c r="I3372" s="198"/>
      <c r="J3372" s="198"/>
      <c r="K3372" s="198"/>
      <c r="L3372" s="198"/>
      <c r="M3372" s="198"/>
      <c r="N3372" s="198"/>
      <c r="O3372" s="198"/>
      <c r="P3372" s="198"/>
    </row>
    <row r="3373" spans="1:16" ht="5.65" customHeight="1"/>
    <row r="3374" spans="1:16" ht="19.7" customHeight="1">
      <c r="A3374" s="199" t="s">
        <v>218</v>
      </c>
      <c r="B3374" s="199"/>
      <c r="C3374" s="199"/>
      <c r="D3374" s="199"/>
      <c r="E3374" s="199"/>
      <c r="F3374" s="199"/>
      <c r="G3374" s="199"/>
      <c r="H3374" s="199"/>
      <c r="I3374" s="199"/>
      <c r="J3374" s="199"/>
      <c r="K3374" s="199"/>
      <c r="L3374" s="199"/>
      <c r="M3374" s="199"/>
      <c r="N3374" s="199"/>
      <c r="O3374" s="199"/>
      <c r="P3374" s="199"/>
    </row>
    <row r="3375" spans="1:16" ht="15.75" customHeight="1">
      <c r="A3375" s="105" t="s">
        <v>117</v>
      </c>
      <c r="B3375" s="196" t="s">
        <v>118</v>
      </c>
      <c r="C3375" s="196"/>
      <c r="D3375" s="196"/>
      <c r="E3375" s="196"/>
      <c r="F3375" s="196"/>
      <c r="G3375" s="196"/>
      <c r="H3375" s="196"/>
      <c r="I3375" s="196"/>
      <c r="J3375" s="196"/>
      <c r="K3375" s="196"/>
      <c r="L3375" s="193" t="s">
        <v>119</v>
      </c>
      <c r="M3375" s="193"/>
      <c r="N3375" s="200" t="s">
        <v>171</v>
      </c>
      <c r="O3375" s="200"/>
      <c r="P3375" s="200"/>
    </row>
    <row r="3376" spans="1:16" ht="12.6" customHeight="1">
      <c r="A3376" s="105" t="s">
        <v>120</v>
      </c>
      <c r="B3376" s="196" t="s">
        <v>121</v>
      </c>
      <c r="C3376" s="196"/>
      <c r="D3376" s="196"/>
      <c r="E3376" s="196"/>
      <c r="F3376" s="196"/>
      <c r="G3376" s="196"/>
      <c r="H3376" s="196"/>
      <c r="I3376" s="196"/>
      <c r="J3376" s="196"/>
      <c r="K3376" s="196"/>
      <c r="L3376" s="193" t="s">
        <v>219</v>
      </c>
      <c r="M3376" s="193"/>
      <c r="N3376" s="194" t="s">
        <v>3435</v>
      </c>
      <c r="O3376" s="194"/>
      <c r="P3376" s="194"/>
    </row>
    <row r="3377" spans="1:16" ht="14.45" customHeight="1">
      <c r="A3377" s="105" t="s">
        <v>220</v>
      </c>
      <c r="B3377" s="193" t="s">
        <v>170</v>
      </c>
      <c r="C3377" s="193"/>
      <c r="D3377" s="193"/>
      <c r="E3377" s="193"/>
      <c r="F3377" s="193"/>
      <c r="G3377" s="193"/>
      <c r="H3377" s="193"/>
      <c r="I3377" s="193"/>
      <c r="J3377" s="193"/>
      <c r="K3377" s="193"/>
      <c r="L3377" s="193" t="s">
        <v>122</v>
      </c>
      <c r="M3377" s="193"/>
      <c r="N3377" s="194"/>
      <c r="O3377" s="194"/>
      <c r="P3377" s="194"/>
    </row>
    <row r="3378" spans="1:16" ht="14.65" customHeight="1">
      <c r="A3378" s="105" t="s">
        <v>221</v>
      </c>
      <c r="B3378" s="193" t="s">
        <v>170</v>
      </c>
      <c r="C3378" s="193"/>
      <c r="D3378" s="193"/>
      <c r="E3378" s="193"/>
      <c r="F3378" s="193"/>
      <c r="G3378" s="193"/>
      <c r="H3378" s="193"/>
      <c r="I3378" s="193"/>
      <c r="J3378" s="193"/>
      <c r="K3378" s="193"/>
      <c r="L3378" s="193" t="s">
        <v>123</v>
      </c>
      <c r="M3378" s="193"/>
      <c r="N3378" s="194" t="s">
        <v>124</v>
      </c>
      <c r="O3378" s="194"/>
      <c r="P3378" s="194"/>
    </row>
    <row r="3379" spans="1:16" ht="26.45" customHeight="1">
      <c r="A3379" s="105" t="s">
        <v>222</v>
      </c>
      <c r="B3379" s="193" t="s">
        <v>170</v>
      </c>
      <c r="C3379" s="193"/>
      <c r="D3379" s="193"/>
      <c r="E3379" s="193"/>
      <c r="F3379" s="193"/>
      <c r="G3379" s="193"/>
      <c r="H3379" s="193"/>
      <c r="I3379" s="193"/>
      <c r="J3379" s="193"/>
      <c r="K3379" s="193"/>
      <c r="L3379" s="193" t="s">
        <v>125</v>
      </c>
      <c r="M3379" s="193"/>
      <c r="N3379" s="195" t="s">
        <v>3516</v>
      </c>
      <c r="O3379" s="195"/>
      <c r="P3379" s="195"/>
    </row>
    <row r="3380" spans="1:16" ht="13.35" customHeight="1">
      <c r="A3380" s="106" t="s">
        <v>126</v>
      </c>
      <c r="B3380" s="188"/>
      <c r="C3380" s="188"/>
      <c r="D3380" s="188"/>
      <c r="E3380" s="188"/>
      <c r="F3380" s="188"/>
      <c r="G3380" s="188"/>
      <c r="H3380" s="188"/>
      <c r="I3380" s="188"/>
      <c r="J3380" s="188"/>
      <c r="K3380" s="188"/>
      <c r="L3380" s="188" t="s">
        <v>127</v>
      </c>
      <c r="M3380" s="188"/>
      <c r="N3380" s="189" t="s">
        <v>173</v>
      </c>
      <c r="O3380" s="189"/>
      <c r="P3380" s="189"/>
    </row>
    <row r="3381" spans="1:16" ht="15.75" customHeight="1">
      <c r="A3381" s="190" t="s">
        <v>223</v>
      </c>
      <c r="B3381" s="190"/>
      <c r="C3381" s="191" t="s">
        <v>224</v>
      </c>
      <c r="D3381" s="191"/>
      <c r="E3381" s="192" t="s">
        <v>225</v>
      </c>
      <c r="F3381" s="192"/>
      <c r="G3381" s="192"/>
      <c r="H3381" s="191" t="s">
        <v>226</v>
      </c>
      <c r="I3381" s="191"/>
      <c r="J3381" s="192" t="s">
        <v>227</v>
      </c>
      <c r="K3381" s="192"/>
      <c r="L3381" s="192"/>
      <c r="M3381" s="192"/>
      <c r="N3381" s="192"/>
      <c r="O3381" s="192"/>
      <c r="P3381" s="103" t="s">
        <v>228</v>
      </c>
    </row>
    <row r="3382" spans="1:16" ht="17.100000000000001" customHeight="1">
      <c r="A3382" s="186" t="s">
        <v>229</v>
      </c>
      <c r="B3382" s="186"/>
      <c r="C3382" s="186"/>
      <c r="D3382" s="187" t="s">
        <v>230</v>
      </c>
      <c r="E3382" s="187"/>
      <c r="F3382" s="187" t="s">
        <v>231</v>
      </c>
      <c r="G3382" s="187" t="s">
        <v>232</v>
      </c>
      <c r="H3382" s="187"/>
      <c r="I3382" s="187" t="s">
        <v>233</v>
      </c>
      <c r="J3382" s="187"/>
      <c r="K3382" s="187"/>
      <c r="L3382" s="187"/>
      <c r="M3382" s="187"/>
      <c r="N3382" s="187"/>
      <c r="O3382" s="187"/>
      <c r="P3382" s="187"/>
    </row>
    <row r="3383" spans="1:16" ht="17.100000000000001" customHeight="1">
      <c r="A3383" s="186"/>
      <c r="B3383" s="186"/>
      <c r="C3383" s="186"/>
      <c r="D3383" s="187"/>
      <c r="E3383" s="187"/>
      <c r="F3383" s="187"/>
      <c r="G3383" s="187"/>
      <c r="H3383" s="187"/>
      <c r="I3383" s="187" t="s">
        <v>234</v>
      </c>
      <c r="J3383" s="187"/>
      <c r="K3383" s="187" t="s">
        <v>235</v>
      </c>
      <c r="L3383" s="187"/>
      <c r="M3383" s="187" t="s">
        <v>236</v>
      </c>
      <c r="N3383" s="187"/>
      <c r="O3383" s="187" t="s">
        <v>237</v>
      </c>
      <c r="P3383" s="187"/>
    </row>
    <row r="3384" spans="1:16" ht="32.65" customHeight="1">
      <c r="A3384" s="181" t="s">
        <v>610</v>
      </c>
      <c r="B3384" s="181"/>
      <c r="C3384" s="181"/>
      <c r="D3384" s="182" t="s">
        <v>239</v>
      </c>
      <c r="E3384" s="182"/>
      <c r="F3384" s="104">
        <v>785.78</v>
      </c>
      <c r="G3384" s="183">
        <v>1</v>
      </c>
      <c r="H3384" s="183"/>
      <c r="I3384" s="176"/>
      <c r="J3384" s="176"/>
      <c r="K3384" s="176">
        <v>785.78</v>
      </c>
      <c r="L3384" s="176"/>
      <c r="M3384" s="176"/>
      <c r="N3384" s="176"/>
      <c r="O3384" s="176">
        <v>785.78</v>
      </c>
      <c r="P3384" s="176"/>
    </row>
    <row r="3385" spans="1:16" ht="14.1" customHeight="1">
      <c r="A3385" s="181" t="s">
        <v>356</v>
      </c>
      <c r="B3385" s="181"/>
      <c r="C3385" s="181"/>
      <c r="D3385" s="182" t="s">
        <v>282</v>
      </c>
      <c r="E3385" s="182"/>
      <c r="F3385" s="104">
        <v>5.58</v>
      </c>
      <c r="G3385" s="183">
        <v>6.3114840000000001</v>
      </c>
      <c r="H3385" s="183"/>
      <c r="I3385" s="176"/>
      <c r="J3385" s="176"/>
      <c r="K3385" s="176">
        <v>35.2181</v>
      </c>
      <c r="L3385" s="176"/>
      <c r="M3385" s="176"/>
      <c r="N3385" s="176"/>
      <c r="O3385" s="176">
        <v>35.2181</v>
      </c>
      <c r="P3385" s="176"/>
    </row>
    <row r="3386" spans="1:16" ht="14.1" customHeight="1">
      <c r="A3386" s="177" t="s">
        <v>273</v>
      </c>
      <c r="B3386" s="177"/>
      <c r="C3386" s="177"/>
      <c r="D3386" s="177"/>
      <c r="E3386" s="177"/>
      <c r="F3386" s="177"/>
      <c r="G3386" s="177"/>
      <c r="H3386" s="177"/>
      <c r="I3386" s="177"/>
      <c r="J3386" s="177"/>
      <c r="K3386" s="177"/>
      <c r="L3386" s="177"/>
      <c r="M3386" s="177"/>
      <c r="N3386" s="177"/>
      <c r="O3386" s="178">
        <v>821.07</v>
      </c>
      <c r="P3386" s="178"/>
    </row>
    <row r="3387" spans="1:16" ht="14.1" customHeight="1">
      <c r="A3387" s="179" t="s">
        <v>247</v>
      </c>
      <c r="B3387" s="179"/>
      <c r="C3387" s="179"/>
      <c r="D3387" s="179"/>
      <c r="E3387" s="179"/>
      <c r="F3387" s="179"/>
      <c r="G3387" s="179"/>
      <c r="H3387" s="179"/>
      <c r="I3387" s="180">
        <v>78.41</v>
      </c>
      <c r="J3387" s="180"/>
      <c r="K3387" s="180">
        <v>821.07</v>
      </c>
      <c r="L3387" s="180"/>
      <c r="M3387" s="180">
        <v>14.69</v>
      </c>
      <c r="N3387" s="180"/>
      <c r="O3387" s="180">
        <v>914.17</v>
      </c>
      <c r="P3387" s="180"/>
    </row>
    <row r="3388" spans="1:16" ht="14.1" customHeight="1">
      <c r="A3388" s="172" t="s">
        <v>248</v>
      </c>
      <c r="B3388" s="172"/>
      <c r="C3388" s="172"/>
      <c r="D3388" s="172"/>
      <c r="E3388" s="172"/>
      <c r="F3388" s="172"/>
      <c r="G3388" s="172"/>
      <c r="H3388" s="172"/>
      <c r="I3388" s="173">
        <v>22.6</v>
      </c>
      <c r="J3388" s="173"/>
      <c r="K3388" s="173">
        <v>236.63</v>
      </c>
      <c r="L3388" s="173"/>
      <c r="M3388" s="173">
        <v>4.2300000000000004</v>
      </c>
      <c r="N3388" s="173"/>
      <c r="O3388" s="173">
        <v>263.45999999999998</v>
      </c>
      <c r="P3388" s="173"/>
    </row>
    <row r="3389" spans="1:16" ht="14.1" customHeight="1">
      <c r="A3389" s="174" t="s">
        <v>249</v>
      </c>
      <c r="B3389" s="174"/>
      <c r="C3389" s="174"/>
      <c r="D3389" s="174"/>
      <c r="E3389" s="174"/>
      <c r="F3389" s="174"/>
      <c r="G3389" s="174"/>
      <c r="H3389" s="174"/>
      <c r="I3389" s="175">
        <v>101.01</v>
      </c>
      <c r="J3389" s="175"/>
      <c r="K3389" s="175">
        <v>1057.7</v>
      </c>
      <c r="L3389" s="175"/>
      <c r="M3389" s="175">
        <v>18.920000000000002</v>
      </c>
      <c r="N3389" s="175"/>
      <c r="O3389" s="175">
        <v>1177.6300000000001</v>
      </c>
      <c r="P3389" s="175"/>
    </row>
    <row r="3390" spans="1:16" ht="22.7" customHeight="1">
      <c r="A3390" s="184" t="s">
        <v>617</v>
      </c>
      <c r="B3390" s="184"/>
      <c r="C3390" s="184"/>
      <c r="D3390" s="184"/>
      <c r="E3390" s="184"/>
      <c r="F3390" s="184"/>
      <c r="G3390" s="184"/>
      <c r="H3390" s="184"/>
      <c r="I3390" s="184"/>
      <c r="J3390" s="184"/>
      <c r="K3390" s="184"/>
      <c r="L3390" s="184"/>
      <c r="M3390" s="184"/>
      <c r="N3390" s="184"/>
      <c r="O3390" s="185" t="s">
        <v>239</v>
      </c>
      <c r="P3390" s="185"/>
    </row>
    <row r="3391" spans="1:16" ht="14.1" customHeight="1">
      <c r="A3391" s="177" t="s">
        <v>240</v>
      </c>
      <c r="B3391" s="177"/>
      <c r="C3391" s="177"/>
      <c r="D3391" s="177"/>
      <c r="E3391" s="177"/>
      <c r="F3391" s="177"/>
      <c r="G3391" s="177"/>
      <c r="H3391" s="177"/>
      <c r="I3391" s="177"/>
      <c r="J3391" s="177"/>
      <c r="K3391" s="177"/>
      <c r="L3391" s="177"/>
      <c r="M3391" s="177"/>
      <c r="N3391" s="177"/>
      <c r="O3391" s="177"/>
      <c r="P3391" s="177"/>
    </row>
    <row r="3392" spans="1:16" ht="14.1" customHeight="1">
      <c r="A3392" s="181" t="s">
        <v>286</v>
      </c>
      <c r="B3392" s="181"/>
      <c r="C3392" s="181"/>
      <c r="D3392" s="182" t="s">
        <v>242</v>
      </c>
      <c r="E3392" s="182"/>
      <c r="F3392" s="104">
        <v>5.86</v>
      </c>
      <c r="G3392" s="183">
        <v>1.3280685000000001</v>
      </c>
      <c r="H3392" s="183"/>
      <c r="I3392" s="176">
        <v>7.7824999999999998</v>
      </c>
      <c r="J3392" s="176"/>
      <c r="K3392" s="176"/>
      <c r="L3392" s="176"/>
      <c r="M3392" s="176"/>
      <c r="N3392" s="176"/>
      <c r="O3392" s="176">
        <v>7.7824999999999998</v>
      </c>
      <c r="P3392" s="176"/>
    </row>
    <row r="3393" spans="1:16" ht="14.1" customHeight="1">
      <c r="A3393" s="181" t="s">
        <v>288</v>
      </c>
      <c r="B3393" s="181"/>
      <c r="C3393" s="181"/>
      <c r="D3393" s="182" t="s">
        <v>242</v>
      </c>
      <c r="E3393" s="182"/>
      <c r="F3393" s="104">
        <v>7.8</v>
      </c>
      <c r="G3393" s="183">
        <v>1.046357</v>
      </c>
      <c r="H3393" s="183"/>
      <c r="I3393" s="176">
        <v>8.1616</v>
      </c>
      <c r="J3393" s="176"/>
      <c r="K3393" s="176"/>
      <c r="L3393" s="176"/>
      <c r="M3393" s="176"/>
      <c r="N3393" s="176"/>
      <c r="O3393" s="176">
        <v>8.1616</v>
      </c>
      <c r="P3393" s="176"/>
    </row>
    <row r="3394" spans="1:16" ht="14.1" customHeight="1">
      <c r="A3394" s="181" t="s">
        <v>244</v>
      </c>
      <c r="B3394" s="181"/>
      <c r="C3394" s="181"/>
      <c r="D3394" s="182"/>
      <c r="E3394" s="182"/>
      <c r="F3394" s="104">
        <v>15.94</v>
      </c>
      <c r="G3394" s="183">
        <v>0.86899999999999999</v>
      </c>
      <c r="H3394" s="183"/>
      <c r="I3394" s="176">
        <v>13.855399999999999</v>
      </c>
      <c r="J3394" s="176"/>
      <c r="K3394" s="176"/>
      <c r="L3394" s="176"/>
      <c r="M3394" s="176"/>
      <c r="N3394" s="176"/>
      <c r="O3394" s="176">
        <v>13.855399999999999</v>
      </c>
      <c r="P3394" s="176"/>
    </row>
    <row r="3395" spans="1:16" ht="14.1" customHeight="1">
      <c r="A3395" s="181" t="s">
        <v>245</v>
      </c>
      <c r="B3395" s="181"/>
      <c r="C3395" s="181"/>
      <c r="D3395" s="182"/>
      <c r="E3395" s="182"/>
      <c r="F3395" s="104"/>
      <c r="G3395" s="183"/>
      <c r="H3395" s="183"/>
      <c r="I3395" s="176">
        <v>16.239999999999998</v>
      </c>
      <c r="J3395" s="176"/>
      <c r="K3395" s="176"/>
      <c r="L3395" s="176"/>
      <c r="M3395" s="176"/>
      <c r="N3395" s="176"/>
      <c r="O3395" s="176">
        <v>16.239999999999998</v>
      </c>
      <c r="P3395" s="176"/>
    </row>
    <row r="3396" spans="1:16" ht="14.1" customHeight="1">
      <c r="A3396" s="177" t="s">
        <v>246</v>
      </c>
      <c r="B3396" s="177"/>
      <c r="C3396" s="177"/>
      <c r="D3396" s="177"/>
      <c r="E3396" s="177"/>
      <c r="F3396" s="177"/>
      <c r="G3396" s="177"/>
      <c r="H3396" s="177"/>
      <c r="I3396" s="177"/>
      <c r="J3396" s="177"/>
      <c r="K3396" s="177"/>
      <c r="L3396" s="177"/>
      <c r="M3396" s="177"/>
      <c r="N3396" s="177"/>
      <c r="O3396" s="178">
        <v>46.04</v>
      </c>
      <c r="P3396" s="178"/>
    </row>
    <row r="3397" spans="1:16" ht="14.1" customHeight="1">
      <c r="A3397" s="177" t="s">
        <v>258</v>
      </c>
      <c r="B3397" s="177"/>
      <c r="C3397" s="177"/>
      <c r="D3397" s="177"/>
      <c r="E3397" s="177"/>
      <c r="F3397" s="177"/>
      <c r="G3397" s="177"/>
      <c r="H3397" s="177"/>
      <c r="I3397" s="177"/>
      <c r="J3397" s="177"/>
      <c r="K3397" s="177"/>
      <c r="L3397" s="177"/>
      <c r="M3397" s="177"/>
      <c r="N3397" s="177"/>
      <c r="O3397" s="177"/>
      <c r="P3397" s="177"/>
    </row>
    <row r="3398" spans="1:16" ht="32.65" customHeight="1">
      <c r="A3398" s="181" t="s">
        <v>602</v>
      </c>
      <c r="B3398" s="181"/>
      <c r="C3398" s="181"/>
      <c r="D3398" s="182" t="s">
        <v>239</v>
      </c>
      <c r="E3398" s="182"/>
      <c r="F3398" s="104">
        <v>85.17</v>
      </c>
      <c r="G3398" s="183">
        <v>1</v>
      </c>
      <c r="H3398" s="183"/>
      <c r="I3398" s="176"/>
      <c r="J3398" s="176"/>
      <c r="K3398" s="176">
        <v>85.17</v>
      </c>
      <c r="L3398" s="176"/>
      <c r="M3398" s="176"/>
      <c r="N3398" s="176"/>
      <c r="O3398" s="176">
        <v>85.17</v>
      </c>
      <c r="P3398" s="176"/>
    </row>
    <row r="3399" spans="1:16" ht="14.1" customHeight="1">
      <c r="A3399" s="177" t="s">
        <v>273</v>
      </c>
      <c r="B3399" s="177"/>
      <c r="C3399" s="177"/>
      <c r="D3399" s="177"/>
      <c r="E3399" s="177"/>
      <c r="F3399" s="177"/>
      <c r="G3399" s="177"/>
      <c r="H3399" s="177"/>
      <c r="I3399" s="177"/>
      <c r="J3399" s="177"/>
      <c r="K3399" s="177"/>
      <c r="L3399" s="177"/>
      <c r="M3399" s="177"/>
      <c r="N3399" s="177"/>
      <c r="O3399" s="178">
        <v>85.17</v>
      </c>
      <c r="P3399" s="178"/>
    </row>
    <row r="3400" spans="1:16" ht="14.1" customHeight="1">
      <c r="A3400" s="179" t="s">
        <v>247</v>
      </c>
      <c r="B3400" s="179"/>
      <c r="C3400" s="179"/>
      <c r="D3400" s="179"/>
      <c r="E3400" s="179"/>
      <c r="F3400" s="179"/>
      <c r="G3400" s="179"/>
      <c r="H3400" s="179"/>
      <c r="I3400" s="180">
        <v>46.04</v>
      </c>
      <c r="J3400" s="180"/>
      <c r="K3400" s="180">
        <v>85.17</v>
      </c>
      <c r="L3400" s="180"/>
      <c r="M3400" s="180"/>
      <c r="N3400" s="180"/>
      <c r="O3400" s="180">
        <v>131.21</v>
      </c>
      <c r="P3400" s="180"/>
    </row>
    <row r="3401" spans="1:16" ht="14.1" customHeight="1">
      <c r="A3401" s="172" t="s">
        <v>248</v>
      </c>
      <c r="B3401" s="172"/>
      <c r="C3401" s="172"/>
      <c r="D3401" s="172"/>
      <c r="E3401" s="172"/>
      <c r="F3401" s="172"/>
      <c r="G3401" s="172"/>
      <c r="H3401" s="172"/>
      <c r="I3401" s="173">
        <v>13.27</v>
      </c>
      <c r="J3401" s="173"/>
      <c r="K3401" s="173">
        <v>24.54</v>
      </c>
      <c r="L3401" s="173"/>
      <c r="M3401" s="173"/>
      <c r="N3401" s="173"/>
      <c r="O3401" s="173">
        <v>37.81</v>
      </c>
      <c r="P3401" s="173"/>
    </row>
    <row r="3402" spans="1:16" ht="14.1" customHeight="1">
      <c r="A3402" s="174" t="s">
        <v>249</v>
      </c>
      <c r="B3402" s="174"/>
      <c r="C3402" s="174"/>
      <c r="D3402" s="174"/>
      <c r="E3402" s="174"/>
      <c r="F3402" s="174"/>
      <c r="G3402" s="174"/>
      <c r="H3402" s="174"/>
      <c r="I3402" s="175">
        <v>59.31</v>
      </c>
      <c r="J3402" s="175"/>
      <c r="K3402" s="175">
        <v>109.71</v>
      </c>
      <c r="L3402" s="175"/>
      <c r="M3402" s="175"/>
      <c r="N3402" s="175"/>
      <c r="O3402" s="175">
        <v>169.02</v>
      </c>
      <c r="P3402" s="175"/>
    </row>
    <row r="3403" spans="1:16" ht="22.7" customHeight="1">
      <c r="A3403" s="184" t="s">
        <v>618</v>
      </c>
      <c r="B3403" s="184"/>
      <c r="C3403" s="184"/>
      <c r="D3403" s="184"/>
      <c r="E3403" s="184"/>
      <c r="F3403" s="184"/>
      <c r="G3403" s="184"/>
      <c r="H3403" s="184"/>
      <c r="I3403" s="184"/>
      <c r="J3403" s="184"/>
      <c r="K3403" s="184"/>
      <c r="L3403" s="184"/>
      <c r="M3403" s="184"/>
      <c r="N3403" s="184"/>
      <c r="O3403" s="185" t="s">
        <v>239</v>
      </c>
      <c r="P3403" s="185"/>
    </row>
    <row r="3404" spans="1:16" ht="14.1" customHeight="1">
      <c r="A3404" s="177" t="s">
        <v>252</v>
      </c>
      <c r="B3404" s="177"/>
      <c r="C3404" s="177"/>
      <c r="D3404" s="177"/>
      <c r="E3404" s="177"/>
      <c r="F3404" s="177"/>
      <c r="G3404" s="177"/>
      <c r="H3404" s="177"/>
      <c r="I3404" s="177"/>
      <c r="J3404" s="177"/>
      <c r="K3404" s="177"/>
      <c r="L3404" s="177"/>
      <c r="M3404" s="177"/>
      <c r="N3404" s="177"/>
      <c r="O3404" s="177"/>
      <c r="P3404" s="177"/>
    </row>
    <row r="3405" spans="1:16" ht="42.4" customHeight="1">
      <c r="A3405" s="181" t="s">
        <v>284</v>
      </c>
      <c r="B3405" s="181"/>
      <c r="C3405" s="181"/>
      <c r="D3405" s="182" t="s">
        <v>239</v>
      </c>
      <c r="E3405" s="182"/>
      <c r="F3405" s="104">
        <v>20613.439999999999</v>
      </c>
      <c r="G3405" s="183">
        <v>1.5E-6</v>
      </c>
      <c r="H3405" s="183"/>
      <c r="I3405" s="176"/>
      <c r="J3405" s="176"/>
      <c r="K3405" s="176"/>
      <c r="L3405" s="176"/>
      <c r="M3405" s="176">
        <v>3.0300000000000001E-2</v>
      </c>
      <c r="N3405" s="176"/>
      <c r="O3405" s="176">
        <v>3.0300000000000001E-2</v>
      </c>
      <c r="P3405" s="176"/>
    </row>
    <row r="3406" spans="1:16" ht="32.65" customHeight="1">
      <c r="A3406" s="181" t="s">
        <v>386</v>
      </c>
      <c r="B3406" s="181"/>
      <c r="C3406" s="181"/>
      <c r="D3406" s="182" t="s">
        <v>239</v>
      </c>
      <c r="E3406" s="182"/>
      <c r="F3406" s="104">
        <v>12914.18</v>
      </c>
      <c r="G3406" s="183">
        <f>O3406/F3406</f>
        <v>7.7434262183119636E-7</v>
      </c>
      <c r="H3406" s="183"/>
      <c r="I3406" s="176"/>
      <c r="J3406" s="176"/>
      <c r="K3406" s="176"/>
      <c r="L3406" s="176"/>
      <c r="M3406" s="176">
        <v>0.01</v>
      </c>
      <c r="N3406" s="176"/>
      <c r="O3406" s="176">
        <v>0.01</v>
      </c>
      <c r="P3406" s="176"/>
    </row>
    <row r="3407" spans="1:16" ht="32.65" customHeight="1">
      <c r="A3407" s="181" t="s">
        <v>275</v>
      </c>
      <c r="B3407" s="181"/>
      <c r="C3407" s="181"/>
      <c r="D3407" s="182" t="s">
        <v>239</v>
      </c>
      <c r="E3407" s="182"/>
      <c r="F3407" s="104">
        <v>1533.69</v>
      </c>
      <c r="G3407" s="183">
        <f>O3407/F3407</f>
        <v>6.5202224699906761E-6</v>
      </c>
      <c r="H3407" s="183"/>
      <c r="I3407" s="176"/>
      <c r="J3407" s="176"/>
      <c r="K3407" s="176"/>
      <c r="L3407" s="176"/>
      <c r="M3407" s="176">
        <v>0.01</v>
      </c>
      <c r="N3407" s="176"/>
      <c r="O3407" s="176">
        <v>0.01</v>
      </c>
      <c r="P3407" s="176"/>
    </row>
    <row r="3408" spans="1:16" ht="32.65" customHeight="1">
      <c r="A3408" s="181" t="s">
        <v>459</v>
      </c>
      <c r="B3408" s="181"/>
      <c r="C3408" s="181"/>
      <c r="D3408" s="182" t="s">
        <v>239</v>
      </c>
      <c r="E3408" s="182"/>
      <c r="F3408" s="104">
        <v>3302.32</v>
      </c>
      <c r="G3408" s="183">
        <v>3.8399999999999998E-5</v>
      </c>
      <c r="H3408" s="183"/>
      <c r="I3408" s="176"/>
      <c r="J3408" s="176"/>
      <c r="K3408" s="176"/>
      <c r="L3408" s="176"/>
      <c r="M3408" s="176">
        <v>0.12690000000000001</v>
      </c>
      <c r="N3408" s="176"/>
      <c r="O3408" s="176">
        <v>0.12690000000000001</v>
      </c>
      <c r="P3408" s="176"/>
    </row>
    <row r="3409" spans="1:16" ht="14.1" customHeight="1">
      <c r="A3409" s="177" t="s">
        <v>254</v>
      </c>
      <c r="B3409" s="177"/>
      <c r="C3409" s="177"/>
      <c r="D3409" s="177"/>
      <c r="E3409" s="177"/>
      <c r="F3409" s="177"/>
      <c r="G3409" s="177"/>
      <c r="H3409" s="177"/>
      <c r="I3409" s="177"/>
      <c r="J3409" s="177"/>
      <c r="K3409" s="177"/>
      <c r="L3409" s="177"/>
      <c r="M3409" s="177"/>
      <c r="N3409" s="177"/>
      <c r="O3409" s="178">
        <v>0.17</v>
      </c>
      <c r="P3409" s="178"/>
    </row>
    <row r="3410" spans="1:16" ht="13.5" customHeight="1"/>
    <row r="3411" spans="1:16" ht="14.1" customHeight="1">
      <c r="A3411" s="170" t="s">
        <v>270</v>
      </c>
      <c r="B3411" s="170"/>
      <c r="C3411" s="170"/>
      <c r="D3411" s="170"/>
      <c r="E3411" s="170"/>
      <c r="F3411" s="170"/>
      <c r="G3411" s="170"/>
      <c r="H3411" s="170"/>
      <c r="I3411" s="170"/>
      <c r="J3411" s="170"/>
      <c r="K3411" s="170"/>
      <c r="L3411" s="170"/>
      <c r="M3411" s="170"/>
      <c r="N3411" s="170"/>
      <c r="O3411" s="170"/>
      <c r="P3411" s="170"/>
    </row>
    <row r="3412" spans="1:16" ht="14.1" customHeight="1">
      <c r="A3412" s="171" t="s">
        <v>271</v>
      </c>
      <c r="B3412" s="171"/>
      <c r="C3412" s="171"/>
      <c r="D3412" s="171"/>
      <c r="E3412" s="171"/>
      <c r="F3412" s="171"/>
      <c r="G3412" s="171"/>
      <c r="H3412" s="171"/>
      <c r="I3412" s="171"/>
      <c r="J3412" s="171"/>
      <c r="K3412" s="171"/>
      <c r="L3412" s="171"/>
      <c r="M3412" s="171"/>
      <c r="N3412" s="171"/>
      <c r="O3412" s="171"/>
      <c r="P3412" s="171"/>
    </row>
    <row r="3413" spans="1:16" ht="65.25" customHeight="1">
      <c r="A3413" s="198"/>
      <c r="B3413" s="198"/>
      <c r="C3413" s="198"/>
      <c r="D3413" s="198"/>
      <c r="E3413" s="198"/>
      <c r="F3413" s="198"/>
      <c r="G3413" s="198"/>
      <c r="H3413" s="198"/>
      <c r="I3413" s="198"/>
      <c r="J3413" s="198"/>
      <c r="K3413" s="198"/>
      <c r="L3413" s="198"/>
      <c r="M3413" s="198"/>
      <c r="N3413" s="198"/>
      <c r="O3413" s="198"/>
      <c r="P3413" s="198"/>
    </row>
    <row r="3414" spans="1:16" ht="5.65" customHeight="1"/>
    <row r="3415" spans="1:16" ht="19.7" customHeight="1">
      <c r="A3415" s="199" t="s">
        <v>218</v>
      </c>
      <c r="B3415" s="199"/>
      <c r="C3415" s="199"/>
      <c r="D3415" s="199"/>
      <c r="E3415" s="199"/>
      <c r="F3415" s="199"/>
      <c r="G3415" s="199"/>
      <c r="H3415" s="199"/>
      <c r="I3415" s="199"/>
      <c r="J3415" s="199"/>
      <c r="K3415" s="199"/>
      <c r="L3415" s="199"/>
      <c r="M3415" s="199"/>
      <c r="N3415" s="199"/>
      <c r="O3415" s="199"/>
      <c r="P3415" s="199"/>
    </row>
    <row r="3416" spans="1:16" ht="15.75" customHeight="1">
      <c r="A3416" s="105" t="s">
        <v>117</v>
      </c>
      <c r="B3416" s="196" t="s">
        <v>118</v>
      </c>
      <c r="C3416" s="196"/>
      <c r="D3416" s="196"/>
      <c r="E3416" s="196"/>
      <c r="F3416" s="196"/>
      <c r="G3416" s="196"/>
      <c r="H3416" s="196"/>
      <c r="I3416" s="196"/>
      <c r="J3416" s="196"/>
      <c r="K3416" s="196"/>
      <c r="L3416" s="193" t="s">
        <v>119</v>
      </c>
      <c r="M3416" s="193"/>
      <c r="N3416" s="200" t="s">
        <v>171</v>
      </c>
      <c r="O3416" s="200"/>
      <c r="P3416" s="200"/>
    </row>
    <row r="3417" spans="1:16" ht="12.6" customHeight="1">
      <c r="A3417" s="105" t="s">
        <v>120</v>
      </c>
      <c r="B3417" s="196" t="s">
        <v>121</v>
      </c>
      <c r="C3417" s="196"/>
      <c r="D3417" s="196"/>
      <c r="E3417" s="196"/>
      <c r="F3417" s="196"/>
      <c r="G3417" s="196"/>
      <c r="H3417" s="196"/>
      <c r="I3417" s="196"/>
      <c r="J3417" s="196"/>
      <c r="K3417" s="196"/>
      <c r="L3417" s="193" t="s">
        <v>219</v>
      </c>
      <c r="M3417" s="193"/>
      <c r="N3417" s="194" t="s">
        <v>3435</v>
      </c>
      <c r="O3417" s="194"/>
      <c r="P3417" s="194"/>
    </row>
    <row r="3418" spans="1:16" ht="14.45" customHeight="1">
      <c r="A3418" s="105" t="s">
        <v>220</v>
      </c>
      <c r="B3418" s="193" t="s">
        <v>170</v>
      </c>
      <c r="C3418" s="193"/>
      <c r="D3418" s="193"/>
      <c r="E3418" s="193"/>
      <c r="F3418" s="193"/>
      <c r="G3418" s="193"/>
      <c r="H3418" s="193"/>
      <c r="I3418" s="193"/>
      <c r="J3418" s="193"/>
      <c r="K3418" s="193"/>
      <c r="L3418" s="193" t="s">
        <v>122</v>
      </c>
      <c r="M3418" s="193"/>
      <c r="N3418" s="194"/>
      <c r="O3418" s="194"/>
      <c r="P3418" s="194"/>
    </row>
    <row r="3419" spans="1:16" ht="14.65" customHeight="1">
      <c r="A3419" s="105" t="s">
        <v>221</v>
      </c>
      <c r="B3419" s="193" t="s">
        <v>170</v>
      </c>
      <c r="C3419" s="193"/>
      <c r="D3419" s="193"/>
      <c r="E3419" s="193"/>
      <c r="F3419" s="193"/>
      <c r="G3419" s="193"/>
      <c r="H3419" s="193"/>
      <c r="I3419" s="193"/>
      <c r="J3419" s="193"/>
      <c r="K3419" s="193"/>
      <c r="L3419" s="193" t="s">
        <v>123</v>
      </c>
      <c r="M3419" s="193"/>
      <c r="N3419" s="194" t="s">
        <v>124</v>
      </c>
      <c r="O3419" s="194"/>
      <c r="P3419" s="194"/>
    </row>
    <row r="3420" spans="1:16" ht="26.45" customHeight="1">
      <c r="A3420" s="105" t="s">
        <v>222</v>
      </c>
      <c r="B3420" s="193" t="s">
        <v>170</v>
      </c>
      <c r="C3420" s="193"/>
      <c r="D3420" s="193"/>
      <c r="E3420" s="193"/>
      <c r="F3420" s="193"/>
      <c r="G3420" s="193"/>
      <c r="H3420" s="193"/>
      <c r="I3420" s="193"/>
      <c r="J3420" s="193"/>
      <c r="K3420" s="193"/>
      <c r="L3420" s="193" t="s">
        <v>125</v>
      </c>
      <c r="M3420" s="193"/>
      <c r="N3420" s="195" t="s">
        <v>3517</v>
      </c>
      <c r="O3420" s="195"/>
      <c r="P3420" s="195"/>
    </row>
    <row r="3421" spans="1:16" ht="13.35" customHeight="1">
      <c r="A3421" s="106" t="s">
        <v>126</v>
      </c>
      <c r="B3421" s="188"/>
      <c r="C3421" s="188"/>
      <c r="D3421" s="188"/>
      <c r="E3421" s="188"/>
      <c r="F3421" s="188"/>
      <c r="G3421" s="188"/>
      <c r="H3421" s="188"/>
      <c r="I3421" s="188"/>
      <c r="J3421" s="188"/>
      <c r="K3421" s="188"/>
      <c r="L3421" s="188" t="s">
        <v>127</v>
      </c>
      <c r="M3421" s="188"/>
      <c r="N3421" s="189" t="s">
        <v>173</v>
      </c>
      <c r="O3421" s="189"/>
      <c r="P3421" s="189"/>
    </row>
    <row r="3422" spans="1:16" ht="15.75" customHeight="1">
      <c r="A3422" s="190" t="s">
        <v>223</v>
      </c>
      <c r="B3422" s="190"/>
      <c r="C3422" s="191" t="s">
        <v>224</v>
      </c>
      <c r="D3422" s="191"/>
      <c r="E3422" s="192" t="s">
        <v>225</v>
      </c>
      <c r="F3422" s="192"/>
      <c r="G3422" s="192"/>
      <c r="H3422" s="191" t="s">
        <v>226</v>
      </c>
      <c r="I3422" s="191"/>
      <c r="J3422" s="192" t="s">
        <v>227</v>
      </c>
      <c r="K3422" s="192"/>
      <c r="L3422" s="192"/>
      <c r="M3422" s="192"/>
      <c r="N3422" s="192"/>
      <c r="O3422" s="192"/>
      <c r="P3422" s="103" t="s">
        <v>228</v>
      </c>
    </row>
    <row r="3423" spans="1:16" ht="17.100000000000001" customHeight="1">
      <c r="A3423" s="186" t="s">
        <v>229</v>
      </c>
      <c r="B3423" s="186"/>
      <c r="C3423" s="186"/>
      <c r="D3423" s="187" t="s">
        <v>230</v>
      </c>
      <c r="E3423" s="187"/>
      <c r="F3423" s="187" t="s">
        <v>231</v>
      </c>
      <c r="G3423" s="187" t="s">
        <v>232</v>
      </c>
      <c r="H3423" s="187"/>
      <c r="I3423" s="187" t="s">
        <v>233</v>
      </c>
      <c r="J3423" s="187"/>
      <c r="K3423" s="187"/>
      <c r="L3423" s="187"/>
      <c r="M3423" s="187"/>
      <c r="N3423" s="187"/>
      <c r="O3423" s="187"/>
      <c r="P3423" s="187"/>
    </row>
    <row r="3424" spans="1:16" ht="17.100000000000001" customHeight="1">
      <c r="A3424" s="186"/>
      <c r="B3424" s="186"/>
      <c r="C3424" s="186"/>
      <c r="D3424" s="187"/>
      <c r="E3424" s="187"/>
      <c r="F3424" s="187"/>
      <c r="G3424" s="187"/>
      <c r="H3424" s="187"/>
      <c r="I3424" s="187" t="s">
        <v>234</v>
      </c>
      <c r="J3424" s="187"/>
      <c r="K3424" s="187" t="s">
        <v>235</v>
      </c>
      <c r="L3424" s="187"/>
      <c r="M3424" s="187" t="s">
        <v>236</v>
      </c>
      <c r="N3424" s="187"/>
      <c r="O3424" s="187" t="s">
        <v>237</v>
      </c>
      <c r="P3424" s="187"/>
    </row>
    <row r="3425" spans="1:16" ht="14.1" customHeight="1">
      <c r="A3425" s="177" t="s">
        <v>240</v>
      </c>
      <c r="B3425" s="177"/>
      <c r="C3425" s="177"/>
      <c r="D3425" s="177"/>
      <c r="E3425" s="177"/>
      <c r="F3425" s="177"/>
      <c r="G3425" s="177"/>
      <c r="H3425" s="177"/>
      <c r="I3425" s="177"/>
      <c r="J3425" s="177"/>
      <c r="K3425" s="177"/>
      <c r="L3425" s="177"/>
      <c r="M3425" s="177"/>
      <c r="N3425" s="177"/>
      <c r="O3425" s="177"/>
      <c r="P3425" s="177"/>
    </row>
    <row r="3426" spans="1:16" ht="14.1" customHeight="1">
      <c r="A3426" s="181" t="s">
        <v>460</v>
      </c>
      <c r="B3426" s="181"/>
      <c r="C3426" s="181"/>
      <c r="D3426" s="182" t="s">
        <v>242</v>
      </c>
      <c r="E3426" s="182"/>
      <c r="F3426" s="104">
        <v>5.86</v>
      </c>
      <c r="G3426" s="183">
        <v>1.7114399999999998E-2</v>
      </c>
      <c r="H3426" s="183"/>
      <c r="I3426" s="176">
        <v>0.1003</v>
      </c>
      <c r="J3426" s="176"/>
      <c r="K3426" s="176"/>
      <c r="L3426" s="176"/>
      <c r="M3426" s="176"/>
      <c r="N3426" s="176"/>
      <c r="O3426" s="176">
        <v>0.1003</v>
      </c>
      <c r="P3426" s="176"/>
    </row>
    <row r="3427" spans="1:16" ht="14.1" customHeight="1">
      <c r="A3427" s="181" t="s">
        <v>452</v>
      </c>
      <c r="B3427" s="181"/>
      <c r="C3427" s="181"/>
      <c r="D3427" s="182" t="s">
        <v>242</v>
      </c>
      <c r="E3427" s="182"/>
      <c r="F3427" s="104">
        <v>7.8</v>
      </c>
      <c r="G3427" s="183">
        <v>0.1097882</v>
      </c>
      <c r="H3427" s="183"/>
      <c r="I3427" s="176">
        <v>0.85629999999999995</v>
      </c>
      <c r="J3427" s="176"/>
      <c r="K3427" s="176"/>
      <c r="L3427" s="176"/>
      <c r="M3427" s="176"/>
      <c r="N3427" s="176"/>
      <c r="O3427" s="176">
        <v>0.85629999999999995</v>
      </c>
      <c r="P3427" s="176"/>
    </row>
    <row r="3428" spans="1:16" ht="14.1" customHeight="1">
      <c r="A3428" s="181" t="s">
        <v>276</v>
      </c>
      <c r="B3428" s="181"/>
      <c r="C3428" s="181"/>
      <c r="D3428" s="182" t="s">
        <v>242</v>
      </c>
      <c r="E3428" s="182"/>
      <c r="F3428" s="104">
        <v>5.86</v>
      </c>
      <c r="G3428" s="183">
        <v>1.6504700000000001E-2</v>
      </c>
      <c r="H3428" s="183"/>
      <c r="I3428" s="176">
        <v>9.6699999999999994E-2</v>
      </c>
      <c r="J3428" s="176"/>
      <c r="K3428" s="176"/>
      <c r="L3428" s="176"/>
      <c r="M3428" s="176"/>
      <c r="N3428" s="176"/>
      <c r="O3428" s="176">
        <v>9.6699999999999994E-2</v>
      </c>
      <c r="P3428" s="176"/>
    </row>
    <row r="3429" spans="1:16" ht="14.1" customHeight="1">
      <c r="A3429" s="181" t="s">
        <v>619</v>
      </c>
      <c r="B3429" s="181"/>
      <c r="C3429" s="181"/>
      <c r="D3429" s="182" t="s">
        <v>242</v>
      </c>
      <c r="E3429" s="182"/>
      <c r="F3429" s="104">
        <v>7.8</v>
      </c>
      <c r="G3429" s="183">
        <v>8.2523399999999997E-2</v>
      </c>
      <c r="H3429" s="183"/>
      <c r="I3429" s="176">
        <v>0.64370000000000005</v>
      </c>
      <c r="J3429" s="176"/>
      <c r="K3429" s="176"/>
      <c r="L3429" s="176"/>
      <c r="M3429" s="176"/>
      <c r="N3429" s="176"/>
      <c r="O3429" s="176">
        <v>0.64370000000000005</v>
      </c>
      <c r="P3429" s="176"/>
    </row>
    <row r="3430" spans="1:16" ht="22.7" customHeight="1">
      <c r="A3430" s="181" t="s">
        <v>256</v>
      </c>
      <c r="B3430" s="181"/>
      <c r="C3430" s="181"/>
      <c r="D3430" s="182" t="s">
        <v>242</v>
      </c>
      <c r="E3430" s="182"/>
      <c r="F3430" s="104">
        <v>7.8</v>
      </c>
      <c r="G3430" s="183">
        <v>1.34851E-2</v>
      </c>
      <c r="H3430" s="183"/>
      <c r="I3430" s="176">
        <v>0.1052</v>
      </c>
      <c r="J3430" s="176"/>
      <c r="K3430" s="176"/>
      <c r="L3430" s="176"/>
      <c r="M3430" s="176"/>
      <c r="N3430" s="176"/>
      <c r="O3430" s="176">
        <v>0.1052</v>
      </c>
      <c r="P3430" s="176"/>
    </row>
    <row r="3431" spans="1:16" ht="22.7" customHeight="1">
      <c r="A3431" s="181" t="s">
        <v>277</v>
      </c>
      <c r="B3431" s="181"/>
      <c r="C3431" s="181"/>
      <c r="D3431" s="182" t="s">
        <v>242</v>
      </c>
      <c r="E3431" s="182"/>
      <c r="F3431" s="104">
        <v>8.65</v>
      </c>
      <c r="G3431" s="183">
        <v>2.1487099999999999E-2</v>
      </c>
      <c r="H3431" s="183"/>
      <c r="I3431" s="176">
        <v>0.18590000000000001</v>
      </c>
      <c r="J3431" s="176"/>
      <c r="K3431" s="176"/>
      <c r="L3431" s="176"/>
      <c r="M3431" s="176"/>
      <c r="N3431" s="176"/>
      <c r="O3431" s="176">
        <v>0.18590000000000001</v>
      </c>
      <c r="P3431" s="176"/>
    </row>
    <row r="3432" spans="1:16" ht="14.1" customHeight="1">
      <c r="A3432" s="181" t="s">
        <v>291</v>
      </c>
      <c r="B3432" s="181"/>
      <c r="C3432" s="181"/>
      <c r="D3432" s="182" t="s">
        <v>242</v>
      </c>
      <c r="E3432" s="182"/>
      <c r="F3432" s="104">
        <v>7.8</v>
      </c>
      <c r="G3432" s="183">
        <v>0.44112109999999999</v>
      </c>
      <c r="H3432" s="183"/>
      <c r="I3432" s="176">
        <v>3.4407000000000001</v>
      </c>
      <c r="J3432" s="176"/>
      <c r="K3432" s="176"/>
      <c r="L3432" s="176"/>
      <c r="M3432" s="176"/>
      <c r="N3432" s="176"/>
      <c r="O3432" s="176">
        <v>3.4407000000000001</v>
      </c>
      <c r="P3432" s="176"/>
    </row>
    <row r="3433" spans="1:16" ht="14.1" customHeight="1">
      <c r="A3433" s="181" t="s">
        <v>257</v>
      </c>
      <c r="B3433" s="181"/>
      <c r="C3433" s="181"/>
      <c r="D3433" s="182" t="s">
        <v>242</v>
      </c>
      <c r="E3433" s="182"/>
      <c r="F3433" s="104">
        <v>5.65</v>
      </c>
      <c r="G3433" s="183">
        <v>0.50735949999999996</v>
      </c>
      <c r="H3433" s="183"/>
      <c r="I3433" s="176">
        <v>2.8666</v>
      </c>
      <c r="J3433" s="176"/>
      <c r="K3433" s="176"/>
      <c r="L3433" s="176"/>
      <c r="M3433" s="176"/>
      <c r="N3433" s="176"/>
      <c r="O3433" s="176">
        <v>2.8666</v>
      </c>
      <c r="P3433" s="176"/>
    </row>
    <row r="3434" spans="1:16" ht="14.1" customHeight="1">
      <c r="A3434" s="181" t="s">
        <v>244</v>
      </c>
      <c r="B3434" s="181"/>
      <c r="C3434" s="181"/>
      <c r="D3434" s="182"/>
      <c r="E3434" s="182"/>
      <c r="F3434" s="104">
        <v>8.3000000000000007</v>
      </c>
      <c r="G3434" s="183">
        <v>0.86899999999999999</v>
      </c>
      <c r="H3434" s="183"/>
      <c r="I3434" s="176">
        <v>7.2087000000000003</v>
      </c>
      <c r="J3434" s="176"/>
      <c r="K3434" s="176"/>
      <c r="L3434" s="176"/>
      <c r="M3434" s="176"/>
      <c r="N3434" s="176"/>
      <c r="O3434" s="176">
        <v>7.2087000000000003</v>
      </c>
      <c r="P3434" s="176"/>
    </row>
    <row r="3435" spans="1:16" ht="14.1" customHeight="1">
      <c r="A3435" s="181" t="s">
        <v>245</v>
      </c>
      <c r="B3435" s="181"/>
      <c r="C3435" s="181"/>
      <c r="D3435" s="182"/>
      <c r="E3435" s="182"/>
      <c r="F3435" s="104"/>
      <c r="G3435" s="183"/>
      <c r="H3435" s="183"/>
      <c r="I3435" s="176">
        <v>7.92</v>
      </c>
      <c r="J3435" s="176"/>
      <c r="K3435" s="176"/>
      <c r="L3435" s="176"/>
      <c r="M3435" s="176"/>
      <c r="N3435" s="176"/>
      <c r="O3435" s="176">
        <v>7.92</v>
      </c>
      <c r="P3435" s="176"/>
    </row>
    <row r="3436" spans="1:16" ht="14.1" customHeight="1">
      <c r="A3436" s="177" t="s">
        <v>246</v>
      </c>
      <c r="B3436" s="177"/>
      <c r="C3436" s="177"/>
      <c r="D3436" s="177"/>
      <c r="E3436" s="177"/>
      <c r="F3436" s="177"/>
      <c r="G3436" s="177"/>
      <c r="H3436" s="177"/>
      <c r="I3436" s="177"/>
      <c r="J3436" s="177"/>
      <c r="K3436" s="177"/>
      <c r="L3436" s="177"/>
      <c r="M3436" s="177"/>
      <c r="N3436" s="177"/>
      <c r="O3436" s="178">
        <v>23.42</v>
      </c>
      <c r="P3436" s="178"/>
    </row>
    <row r="3437" spans="1:16" ht="14.1" customHeight="1">
      <c r="A3437" s="177" t="s">
        <v>258</v>
      </c>
      <c r="B3437" s="177"/>
      <c r="C3437" s="177"/>
      <c r="D3437" s="177"/>
      <c r="E3437" s="177"/>
      <c r="F3437" s="177"/>
      <c r="G3437" s="177"/>
      <c r="H3437" s="177"/>
      <c r="I3437" s="177"/>
      <c r="J3437" s="177"/>
      <c r="K3437" s="177"/>
      <c r="L3437" s="177"/>
      <c r="M3437" s="177"/>
      <c r="N3437" s="177"/>
      <c r="O3437" s="177"/>
      <c r="P3437" s="177"/>
    </row>
    <row r="3438" spans="1:16" ht="22.7" customHeight="1">
      <c r="A3438" s="181" t="s">
        <v>620</v>
      </c>
      <c r="B3438" s="181"/>
      <c r="C3438" s="181"/>
      <c r="D3438" s="182" t="s">
        <v>262</v>
      </c>
      <c r="E3438" s="182"/>
      <c r="F3438" s="104">
        <v>7.14</v>
      </c>
      <c r="G3438" s="183">
        <v>0.41524699999999998</v>
      </c>
      <c r="H3438" s="183"/>
      <c r="I3438" s="176"/>
      <c r="J3438" s="176"/>
      <c r="K3438" s="176">
        <v>2.9649000000000001</v>
      </c>
      <c r="L3438" s="176"/>
      <c r="M3438" s="176"/>
      <c r="N3438" s="176"/>
      <c r="O3438" s="176">
        <v>2.9649000000000001</v>
      </c>
      <c r="P3438" s="176"/>
    </row>
    <row r="3439" spans="1:16" ht="32.65" customHeight="1">
      <c r="A3439" s="181" t="s">
        <v>445</v>
      </c>
      <c r="B3439" s="181"/>
      <c r="C3439" s="181"/>
      <c r="D3439" s="182" t="s">
        <v>262</v>
      </c>
      <c r="E3439" s="182"/>
      <c r="F3439" s="104">
        <v>21.11</v>
      </c>
      <c r="G3439" s="183">
        <v>9.7020000000000006E-3</v>
      </c>
      <c r="H3439" s="183"/>
      <c r="I3439" s="176"/>
      <c r="J3439" s="176"/>
      <c r="K3439" s="176">
        <v>0.20480000000000001</v>
      </c>
      <c r="L3439" s="176"/>
      <c r="M3439" s="176"/>
      <c r="N3439" s="176"/>
      <c r="O3439" s="176">
        <v>0.20480000000000001</v>
      </c>
      <c r="P3439" s="176"/>
    </row>
    <row r="3440" spans="1:16" ht="14.1" customHeight="1">
      <c r="A3440" s="181" t="s">
        <v>259</v>
      </c>
      <c r="B3440" s="181"/>
      <c r="C3440" s="181"/>
      <c r="D3440" s="182" t="s">
        <v>260</v>
      </c>
      <c r="E3440" s="182"/>
      <c r="F3440" s="104">
        <v>85.31</v>
      </c>
      <c r="G3440" s="183">
        <v>7.9442999999999996E-3</v>
      </c>
      <c r="H3440" s="183"/>
      <c r="I3440" s="176"/>
      <c r="J3440" s="176"/>
      <c r="K3440" s="176">
        <v>0.67769999999999997</v>
      </c>
      <c r="L3440" s="176"/>
      <c r="M3440" s="176"/>
      <c r="N3440" s="176"/>
      <c r="O3440" s="176">
        <v>0.67769999999999997</v>
      </c>
      <c r="P3440" s="176"/>
    </row>
    <row r="3441" spans="1:16" ht="32.65" customHeight="1">
      <c r="A3441" s="181" t="s">
        <v>621</v>
      </c>
      <c r="B3441" s="181"/>
      <c r="C3441" s="181"/>
      <c r="D3441" s="182" t="s">
        <v>239</v>
      </c>
      <c r="E3441" s="182"/>
      <c r="F3441" s="104">
        <v>74.099999999999994</v>
      </c>
      <c r="G3441" s="183">
        <v>1</v>
      </c>
      <c r="H3441" s="183"/>
      <c r="I3441" s="176"/>
      <c r="J3441" s="176"/>
      <c r="K3441" s="176">
        <v>74.099999999999994</v>
      </c>
      <c r="L3441" s="176"/>
      <c r="M3441" s="176"/>
      <c r="N3441" s="176"/>
      <c r="O3441" s="176">
        <v>74.099999999999994</v>
      </c>
      <c r="P3441" s="176"/>
    </row>
    <row r="3442" spans="1:16" ht="32.65" customHeight="1">
      <c r="A3442" s="181" t="s">
        <v>464</v>
      </c>
      <c r="B3442" s="181"/>
      <c r="C3442" s="181"/>
      <c r="D3442" s="182" t="s">
        <v>251</v>
      </c>
      <c r="E3442" s="182"/>
      <c r="F3442" s="104">
        <v>48.92</v>
      </c>
      <c r="G3442" s="183">
        <v>2.7108899999999998E-2</v>
      </c>
      <c r="H3442" s="183"/>
      <c r="I3442" s="176"/>
      <c r="J3442" s="176"/>
      <c r="K3442" s="176">
        <v>1.3262</v>
      </c>
      <c r="L3442" s="176"/>
      <c r="M3442" s="176"/>
      <c r="N3442" s="176"/>
      <c r="O3442" s="176">
        <v>1.3262</v>
      </c>
      <c r="P3442" s="176"/>
    </row>
    <row r="3443" spans="1:16" ht="14.1" customHeight="1">
      <c r="A3443" s="181" t="s">
        <v>261</v>
      </c>
      <c r="B3443" s="181"/>
      <c r="C3443" s="181"/>
      <c r="D3443" s="182" t="s">
        <v>262</v>
      </c>
      <c r="E3443" s="182"/>
      <c r="F3443" s="104">
        <v>0.86</v>
      </c>
      <c r="G3443" s="183">
        <v>3.9851808000000002</v>
      </c>
      <c r="H3443" s="183"/>
      <c r="I3443" s="176"/>
      <c r="J3443" s="176"/>
      <c r="K3443" s="176">
        <v>3.4272999999999998</v>
      </c>
      <c r="L3443" s="176"/>
      <c r="M3443" s="176"/>
      <c r="N3443" s="176"/>
      <c r="O3443" s="176">
        <v>3.4272999999999998</v>
      </c>
      <c r="P3443" s="176"/>
    </row>
    <row r="3444" spans="1:16" ht="32.65" customHeight="1">
      <c r="A3444" s="181" t="s">
        <v>466</v>
      </c>
      <c r="B3444" s="181"/>
      <c r="C3444" s="181"/>
      <c r="D3444" s="182" t="s">
        <v>282</v>
      </c>
      <c r="E3444" s="182"/>
      <c r="F3444" s="104">
        <v>7.57</v>
      </c>
      <c r="G3444" s="183">
        <f>O3444/F3444</f>
        <v>1.321003963011889E-3</v>
      </c>
      <c r="H3444" s="183"/>
      <c r="I3444" s="176"/>
      <c r="J3444" s="176"/>
      <c r="K3444" s="176">
        <v>0.01</v>
      </c>
      <c r="L3444" s="176"/>
      <c r="M3444" s="176"/>
      <c r="N3444" s="176"/>
      <c r="O3444" s="176">
        <v>0.01</v>
      </c>
      <c r="P3444" s="176"/>
    </row>
    <row r="3445" spans="1:16" ht="22.7" customHeight="1">
      <c r="A3445" s="181" t="s">
        <v>263</v>
      </c>
      <c r="B3445" s="181"/>
      <c r="C3445" s="181"/>
      <c r="D3445" s="182" t="s">
        <v>264</v>
      </c>
      <c r="E3445" s="182"/>
      <c r="F3445" s="104">
        <v>1</v>
      </c>
      <c r="G3445" s="183">
        <v>5.8521499999999997E-2</v>
      </c>
      <c r="H3445" s="183"/>
      <c r="I3445" s="176"/>
      <c r="J3445" s="176"/>
      <c r="K3445" s="176">
        <v>5.8500000000000003E-2</v>
      </c>
      <c r="L3445" s="176"/>
      <c r="M3445" s="176"/>
      <c r="N3445" s="176"/>
      <c r="O3445" s="176">
        <v>5.8500000000000003E-2</v>
      </c>
      <c r="P3445" s="176"/>
    </row>
    <row r="3446" spans="1:16" ht="42.4" customHeight="1">
      <c r="A3446" s="181" t="s">
        <v>467</v>
      </c>
      <c r="B3446" s="181"/>
      <c r="C3446" s="181"/>
      <c r="D3446" s="182" t="s">
        <v>239</v>
      </c>
      <c r="E3446" s="182"/>
      <c r="F3446" s="104">
        <v>0.21</v>
      </c>
      <c r="G3446" s="183">
        <v>1.0928370000000001</v>
      </c>
      <c r="H3446" s="183"/>
      <c r="I3446" s="176"/>
      <c r="J3446" s="176"/>
      <c r="K3446" s="176">
        <v>0.22950000000000001</v>
      </c>
      <c r="L3446" s="176"/>
      <c r="M3446" s="176"/>
      <c r="N3446" s="176"/>
      <c r="O3446" s="176">
        <v>0.22950000000000001</v>
      </c>
      <c r="P3446" s="176"/>
    </row>
    <row r="3447" spans="1:16" ht="14.1" customHeight="1">
      <c r="A3447" s="181" t="s">
        <v>390</v>
      </c>
      <c r="B3447" s="181"/>
      <c r="C3447" s="181"/>
      <c r="D3447" s="182" t="s">
        <v>282</v>
      </c>
      <c r="E3447" s="182"/>
      <c r="F3447" s="104">
        <v>6.49</v>
      </c>
      <c r="G3447" s="183">
        <v>2.6622999999999998E-3</v>
      </c>
      <c r="H3447" s="183"/>
      <c r="I3447" s="176"/>
      <c r="J3447" s="176"/>
      <c r="K3447" s="176">
        <v>1.7299999999999999E-2</v>
      </c>
      <c r="L3447" s="176"/>
      <c r="M3447" s="176"/>
      <c r="N3447" s="176"/>
      <c r="O3447" s="176">
        <v>1.7299999999999999E-2</v>
      </c>
      <c r="P3447" s="176"/>
    </row>
    <row r="3448" spans="1:16" ht="32.65" customHeight="1">
      <c r="A3448" s="181" t="s">
        <v>544</v>
      </c>
      <c r="B3448" s="181"/>
      <c r="C3448" s="181"/>
      <c r="D3448" s="182" t="s">
        <v>260</v>
      </c>
      <c r="E3448" s="182"/>
      <c r="F3448" s="104">
        <v>119.6</v>
      </c>
      <c r="G3448" s="183">
        <v>3.9600000000000003E-2</v>
      </c>
      <c r="H3448" s="183"/>
      <c r="I3448" s="176"/>
      <c r="J3448" s="176"/>
      <c r="K3448" s="176">
        <v>4.7362000000000002</v>
      </c>
      <c r="L3448" s="176"/>
      <c r="M3448" s="176"/>
      <c r="N3448" s="176"/>
      <c r="O3448" s="176">
        <v>4.7362000000000002</v>
      </c>
      <c r="P3448" s="176"/>
    </row>
    <row r="3449" spans="1:16" ht="22.7" customHeight="1">
      <c r="A3449" s="181" t="s">
        <v>265</v>
      </c>
      <c r="B3449" s="181"/>
      <c r="C3449" s="181"/>
      <c r="D3449" s="182" t="s">
        <v>260</v>
      </c>
      <c r="E3449" s="182"/>
      <c r="F3449" s="104">
        <v>103.59</v>
      </c>
      <c r="G3449" s="183">
        <v>6.5214000000000001E-3</v>
      </c>
      <c r="H3449" s="183"/>
      <c r="I3449" s="176"/>
      <c r="J3449" s="176"/>
      <c r="K3449" s="176">
        <v>0.67559999999999998</v>
      </c>
      <c r="L3449" s="176"/>
      <c r="M3449" s="176"/>
      <c r="N3449" s="176"/>
      <c r="O3449" s="176">
        <v>0.67559999999999998</v>
      </c>
      <c r="P3449" s="176"/>
    </row>
    <row r="3450" spans="1:16" ht="1.9" customHeight="1"/>
    <row r="3451" spans="1:16" ht="14.1" customHeight="1">
      <c r="A3451" s="170" t="s">
        <v>270</v>
      </c>
      <c r="B3451" s="170"/>
      <c r="C3451" s="170"/>
      <c r="D3451" s="170"/>
      <c r="E3451" s="170"/>
      <c r="F3451" s="170"/>
      <c r="G3451" s="170"/>
      <c r="H3451" s="170"/>
      <c r="I3451" s="170"/>
      <c r="J3451" s="170"/>
      <c r="K3451" s="170"/>
      <c r="L3451" s="170"/>
      <c r="M3451" s="170"/>
      <c r="N3451" s="170"/>
      <c r="O3451" s="170"/>
      <c r="P3451" s="170"/>
    </row>
    <row r="3452" spans="1:16" ht="14.1" customHeight="1">
      <c r="A3452" s="171" t="s">
        <v>271</v>
      </c>
      <c r="B3452" s="171"/>
      <c r="C3452" s="171"/>
      <c r="D3452" s="171"/>
      <c r="E3452" s="171"/>
      <c r="F3452" s="171"/>
      <c r="G3452" s="171"/>
      <c r="H3452" s="171"/>
      <c r="I3452" s="171"/>
      <c r="J3452" s="171"/>
      <c r="K3452" s="171"/>
      <c r="L3452" s="171"/>
      <c r="M3452" s="171"/>
      <c r="N3452" s="171"/>
      <c r="O3452" s="171"/>
      <c r="P3452" s="171"/>
    </row>
    <row r="3453" spans="1:16" ht="65.25" customHeight="1">
      <c r="A3453" s="198"/>
      <c r="B3453" s="198"/>
      <c r="C3453" s="198"/>
      <c r="D3453" s="198"/>
      <c r="E3453" s="198"/>
      <c r="F3453" s="198"/>
      <c r="G3453" s="198"/>
      <c r="H3453" s="198"/>
      <c r="I3453" s="198"/>
      <c r="J3453" s="198"/>
      <c r="K3453" s="198"/>
      <c r="L3453" s="198"/>
      <c r="M3453" s="198"/>
      <c r="N3453" s="198"/>
      <c r="O3453" s="198"/>
      <c r="P3453" s="198"/>
    </row>
    <row r="3454" spans="1:16" ht="5.65" customHeight="1"/>
    <row r="3455" spans="1:16" ht="19.7" customHeight="1">
      <c r="A3455" s="199" t="s">
        <v>218</v>
      </c>
      <c r="B3455" s="199"/>
      <c r="C3455" s="199"/>
      <c r="D3455" s="199"/>
      <c r="E3455" s="199"/>
      <c r="F3455" s="199"/>
      <c r="G3455" s="199"/>
      <c r="H3455" s="199"/>
      <c r="I3455" s="199"/>
      <c r="J3455" s="199"/>
      <c r="K3455" s="199"/>
      <c r="L3455" s="199"/>
      <c r="M3455" s="199"/>
      <c r="N3455" s="199"/>
      <c r="O3455" s="199"/>
      <c r="P3455" s="199"/>
    </row>
    <row r="3456" spans="1:16" ht="15.75" customHeight="1">
      <c r="A3456" s="105" t="s">
        <v>117</v>
      </c>
      <c r="B3456" s="196" t="s">
        <v>118</v>
      </c>
      <c r="C3456" s="196"/>
      <c r="D3456" s="196"/>
      <c r="E3456" s="196"/>
      <c r="F3456" s="196"/>
      <c r="G3456" s="196"/>
      <c r="H3456" s="196"/>
      <c r="I3456" s="196"/>
      <c r="J3456" s="196"/>
      <c r="K3456" s="196"/>
      <c r="L3456" s="193" t="s">
        <v>119</v>
      </c>
      <c r="M3456" s="193"/>
      <c r="N3456" s="200" t="s">
        <v>171</v>
      </c>
      <c r="O3456" s="200"/>
      <c r="P3456" s="200"/>
    </row>
    <row r="3457" spans="1:16" ht="12.6" customHeight="1">
      <c r="A3457" s="105" t="s">
        <v>120</v>
      </c>
      <c r="B3457" s="196" t="s">
        <v>121</v>
      </c>
      <c r="C3457" s="196"/>
      <c r="D3457" s="196"/>
      <c r="E3457" s="196"/>
      <c r="F3457" s="196"/>
      <c r="G3457" s="196"/>
      <c r="H3457" s="196"/>
      <c r="I3457" s="196"/>
      <c r="J3457" s="196"/>
      <c r="K3457" s="196"/>
      <c r="L3457" s="193" t="s">
        <v>219</v>
      </c>
      <c r="M3457" s="193"/>
      <c r="N3457" s="194" t="s">
        <v>3435</v>
      </c>
      <c r="O3457" s="194"/>
      <c r="P3457" s="194"/>
    </row>
    <row r="3458" spans="1:16" ht="14.45" customHeight="1">
      <c r="A3458" s="105" t="s">
        <v>220</v>
      </c>
      <c r="B3458" s="193" t="s">
        <v>170</v>
      </c>
      <c r="C3458" s="193"/>
      <c r="D3458" s="193"/>
      <c r="E3458" s="193"/>
      <c r="F3458" s="193"/>
      <c r="G3458" s="193"/>
      <c r="H3458" s="193"/>
      <c r="I3458" s="193"/>
      <c r="J3458" s="193"/>
      <c r="K3458" s="193"/>
      <c r="L3458" s="193" t="s">
        <v>122</v>
      </c>
      <c r="M3458" s="193"/>
      <c r="N3458" s="194"/>
      <c r="O3458" s="194"/>
      <c r="P3458" s="194"/>
    </row>
    <row r="3459" spans="1:16" ht="14.65" customHeight="1">
      <c r="A3459" s="105" t="s">
        <v>221</v>
      </c>
      <c r="B3459" s="193" t="s">
        <v>170</v>
      </c>
      <c r="C3459" s="193"/>
      <c r="D3459" s="193"/>
      <c r="E3459" s="193"/>
      <c r="F3459" s="193"/>
      <c r="G3459" s="193"/>
      <c r="H3459" s="193"/>
      <c r="I3459" s="193"/>
      <c r="J3459" s="193"/>
      <c r="K3459" s="193"/>
      <c r="L3459" s="193" t="s">
        <v>123</v>
      </c>
      <c r="M3459" s="193"/>
      <c r="N3459" s="194" t="s">
        <v>124</v>
      </c>
      <c r="O3459" s="194"/>
      <c r="P3459" s="194"/>
    </row>
    <row r="3460" spans="1:16" ht="26.45" customHeight="1">
      <c r="A3460" s="105" t="s">
        <v>222</v>
      </c>
      <c r="B3460" s="193" t="s">
        <v>170</v>
      </c>
      <c r="C3460" s="193"/>
      <c r="D3460" s="193"/>
      <c r="E3460" s="193"/>
      <c r="F3460" s="193"/>
      <c r="G3460" s="193"/>
      <c r="H3460" s="193"/>
      <c r="I3460" s="193"/>
      <c r="J3460" s="193"/>
      <c r="K3460" s="193"/>
      <c r="L3460" s="193" t="s">
        <v>125</v>
      </c>
      <c r="M3460" s="193"/>
      <c r="N3460" s="195" t="s">
        <v>3518</v>
      </c>
      <c r="O3460" s="195"/>
      <c r="P3460" s="195"/>
    </row>
    <row r="3461" spans="1:16" ht="13.35" customHeight="1">
      <c r="A3461" s="106" t="s">
        <v>126</v>
      </c>
      <c r="B3461" s="188"/>
      <c r="C3461" s="188"/>
      <c r="D3461" s="188"/>
      <c r="E3461" s="188"/>
      <c r="F3461" s="188"/>
      <c r="G3461" s="188"/>
      <c r="H3461" s="188"/>
      <c r="I3461" s="188"/>
      <c r="J3461" s="188"/>
      <c r="K3461" s="188"/>
      <c r="L3461" s="188" t="s">
        <v>127</v>
      </c>
      <c r="M3461" s="188"/>
      <c r="N3461" s="189" t="s">
        <v>173</v>
      </c>
      <c r="O3461" s="189"/>
      <c r="P3461" s="189"/>
    </row>
    <row r="3462" spans="1:16" ht="15.75" customHeight="1">
      <c r="A3462" s="190" t="s">
        <v>223</v>
      </c>
      <c r="B3462" s="190"/>
      <c r="C3462" s="191" t="s">
        <v>224</v>
      </c>
      <c r="D3462" s="191"/>
      <c r="E3462" s="192" t="s">
        <v>225</v>
      </c>
      <c r="F3462" s="192"/>
      <c r="G3462" s="192"/>
      <c r="H3462" s="191" t="s">
        <v>226</v>
      </c>
      <c r="I3462" s="191"/>
      <c r="J3462" s="192" t="s">
        <v>227</v>
      </c>
      <c r="K3462" s="192"/>
      <c r="L3462" s="192"/>
      <c r="M3462" s="192"/>
      <c r="N3462" s="192"/>
      <c r="O3462" s="192"/>
      <c r="P3462" s="103" t="s">
        <v>228</v>
      </c>
    </row>
    <row r="3463" spans="1:16" ht="17.100000000000001" customHeight="1">
      <c r="A3463" s="186" t="s">
        <v>229</v>
      </c>
      <c r="B3463" s="186"/>
      <c r="C3463" s="186"/>
      <c r="D3463" s="187" t="s">
        <v>230</v>
      </c>
      <c r="E3463" s="187"/>
      <c r="F3463" s="187" t="s">
        <v>231</v>
      </c>
      <c r="G3463" s="187" t="s">
        <v>232</v>
      </c>
      <c r="H3463" s="187"/>
      <c r="I3463" s="187" t="s">
        <v>233</v>
      </c>
      <c r="J3463" s="187"/>
      <c r="K3463" s="187"/>
      <c r="L3463" s="187"/>
      <c r="M3463" s="187"/>
      <c r="N3463" s="187"/>
      <c r="O3463" s="187"/>
      <c r="P3463" s="187"/>
    </row>
    <row r="3464" spans="1:16" ht="17.100000000000001" customHeight="1">
      <c r="A3464" s="186"/>
      <c r="B3464" s="186"/>
      <c r="C3464" s="186"/>
      <c r="D3464" s="187"/>
      <c r="E3464" s="187"/>
      <c r="F3464" s="187"/>
      <c r="G3464" s="187"/>
      <c r="H3464" s="187"/>
      <c r="I3464" s="187" t="s">
        <v>234</v>
      </c>
      <c r="J3464" s="187"/>
      <c r="K3464" s="187" t="s">
        <v>235</v>
      </c>
      <c r="L3464" s="187"/>
      <c r="M3464" s="187" t="s">
        <v>236</v>
      </c>
      <c r="N3464" s="187"/>
      <c r="O3464" s="187" t="s">
        <v>237</v>
      </c>
      <c r="P3464" s="187"/>
    </row>
    <row r="3465" spans="1:16" ht="22.7" customHeight="1">
      <c r="A3465" s="181" t="s">
        <v>478</v>
      </c>
      <c r="B3465" s="181"/>
      <c r="C3465" s="181"/>
      <c r="D3465" s="182" t="s">
        <v>262</v>
      </c>
      <c r="E3465" s="182"/>
      <c r="F3465" s="104">
        <v>22.07</v>
      </c>
      <c r="G3465" s="183">
        <v>5.8650000000000004E-3</v>
      </c>
      <c r="H3465" s="183"/>
      <c r="I3465" s="176"/>
      <c r="J3465" s="176"/>
      <c r="K3465" s="176">
        <v>0.12939999999999999</v>
      </c>
      <c r="L3465" s="176"/>
      <c r="M3465" s="176"/>
      <c r="N3465" s="176"/>
      <c r="O3465" s="176">
        <v>0.12939999999999999</v>
      </c>
      <c r="P3465" s="176"/>
    </row>
    <row r="3466" spans="1:16" ht="14.1" customHeight="1">
      <c r="A3466" s="177" t="s">
        <v>273</v>
      </c>
      <c r="B3466" s="177"/>
      <c r="C3466" s="177"/>
      <c r="D3466" s="177"/>
      <c r="E3466" s="177"/>
      <c r="F3466" s="177"/>
      <c r="G3466" s="177"/>
      <c r="H3466" s="177"/>
      <c r="I3466" s="177"/>
      <c r="J3466" s="177"/>
      <c r="K3466" s="177"/>
      <c r="L3466" s="177"/>
      <c r="M3466" s="177"/>
      <c r="N3466" s="177"/>
      <c r="O3466" s="178">
        <v>88.56</v>
      </c>
      <c r="P3466" s="178"/>
    </row>
    <row r="3467" spans="1:16" ht="14.1" customHeight="1">
      <c r="A3467" s="179" t="s">
        <v>247</v>
      </c>
      <c r="B3467" s="179"/>
      <c r="C3467" s="179"/>
      <c r="D3467" s="179"/>
      <c r="E3467" s="179"/>
      <c r="F3467" s="179"/>
      <c r="G3467" s="179"/>
      <c r="H3467" s="179"/>
      <c r="I3467" s="180">
        <v>23.42</v>
      </c>
      <c r="J3467" s="180"/>
      <c r="K3467" s="180">
        <v>88.56</v>
      </c>
      <c r="L3467" s="180"/>
      <c r="M3467" s="180">
        <v>0.17</v>
      </c>
      <c r="N3467" s="180"/>
      <c r="O3467" s="180">
        <v>112.15</v>
      </c>
      <c r="P3467" s="180"/>
    </row>
    <row r="3468" spans="1:16" ht="14.1" customHeight="1">
      <c r="A3468" s="172" t="s">
        <v>248</v>
      </c>
      <c r="B3468" s="172"/>
      <c r="C3468" s="172"/>
      <c r="D3468" s="172"/>
      <c r="E3468" s="172"/>
      <c r="F3468" s="172"/>
      <c r="G3468" s="172"/>
      <c r="H3468" s="172"/>
      <c r="I3468" s="173">
        <v>6.75</v>
      </c>
      <c r="J3468" s="173"/>
      <c r="K3468" s="173">
        <v>25.52</v>
      </c>
      <c r="L3468" s="173"/>
      <c r="M3468" s="173">
        <v>0.05</v>
      </c>
      <c r="N3468" s="173"/>
      <c r="O3468" s="173">
        <v>32.32</v>
      </c>
      <c r="P3468" s="173"/>
    </row>
    <row r="3469" spans="1:16" ht="14.1" customHeight="1">
      <c r="A3469" s="174" t="s">
        <v>249</v>
      </c>
      <c r="B3469" s="174"/>
      <c r="C3469" s="174"/>
      <c r="D3469" s="174"/>
      <c r="E3469" s="174"/>
      <c r="F3469" s="174"/>
      <c r="G3469" s="174"/>
      <c r="H3469" s="174"/>
      <c r="I3469" s="175">
        <v>30.17</v>
      </c>
      <c r="J3469" s="175"/>
      <c r="K3469" s="175">
        <v>114.08</v>
      </c>
      <c r="L3469" s="175"/>
      <c r="M3469" s="175">
        <v>0.22</v>
      </c>
      <c r="N3469" s="175"/>
      <c r="O3469" s="175">
        <v>144.47</v>
      </c>
      <c r="P3469" s="175"/>
    </row>
    <row r="3470" spans="1:16" ht="22.7" customHeight="1">
      <c r="A3470" s="184" t="s">
        <v>622</v>
      </c>
      <c r="B3470" s="184"/>
      <c r="C3470" s="184"/>
      <c r="D3470" s="184"/>
      <c r="E3470" s="184"/>
      <c r="F3470" s="184"/>
      <c r="G3470" s="184"/>
      <c r="H3470" s="184"/>
      <c r="I3470" s="184"/>
      <c r="J3470" s="184"/>
      <c r="K3470" s="184"/>
      <c r="L3470" s="184"/>
      <c r="M3470" s="184"/>
      <c r="N3470" s="184"/>
      <c r="O3470" s="185" t="s">
        <v>268</v>
      </c>
      <c r="P3470" s="185"/>
    </row>
    <row r="3471" spans="1:16" ht="14.1" customHeight="1">
      <c r="A3471" s="177" t="s">
        <v>240</v>
      </c>
      <c r="B3471" s="177"/>
      <c r="C3471" s="177"/>
      <c r="D3471" s="177"/>
      <c r="E3471" s="177"/>
      <c r="F3471" s="177"/>
      <c r="G3471" s="177"/>
      <c r="H3471" s="177"/>
      <c r="I3471" s="177"/>
      <c r="J3471" s="177"/>
      <c r="K3471" s="177"/>
      <c r="L3471" s="177"/>
      <c r="M3471" s="177"/>
      <c r="N3471" s="177"/>
      <c r="O3471" s="177"/>
      <c r="P3471" s="177"/>
    </row>
    <row r="3472" spans="1:16" ht="14.1" customHeight="1">
      <c r="A3472" s="181" t="s">
        <v>286</v>
      </c>
      <c r="B3472" s="181"/>
      <c r="C3472" s="181"/>
      <c r="D3472" s="182" t="s">
        <v>242</v>
      </c>
      <c r="E3472" s="182"/>
      <c r="F3472" s="104">
        <v>5.86</v>
      </c>
      <c r="G3472" s="183">
        <v>8.5642899999999994E-2</v>
      </c>
      <c r="H3472" s="183"/>
      <c r="I3472" s="176">
        <v>0.50190000000000001</v>
      </c>
      <c r="J3472" s="176"/>
      <c r="K3472" s="176"/>
      <c r="L3472" s="176"/>
      <c r="M3472" s="176"/>
      <c r="N3472" s="176"/>
      <c r="O3472" s="176">
        <v>0.50190000000000001</v>
      </c>
      <c r="P3472" s="176"/>
    </row>
    <row r="3473" spans="1:16" ht="22.7" customHeight="1">
      <c r="A3473" s="181" t="s">
        <v>287</v>
      </c>
      <c r="B3473" s="181"/>
      <c r="C3473" s="181"/>
      <c r="D3473" s="182" t="s">
        <v>242</v>
      </c>
      <c r="E3473" s="182"/>
      <c r="F3473" s="104">
        <v>5.86</v>
      </c>
      <c r="G3473" s="183">
        <v>0.01</v>
      </c>
      <c r="H3473" s="183"/>
      <c r="I3473" s="176">
        <v>5.8599999999999999E-2</v>
      </c>
      <c r="J3473" s="176"/>
      <c r="K3473" s="176"/>
      <c r="L3473" s="176"/>
      <c r="M3473" s="176"/>
      <c r="N3473" s="176"/>
      <c r="O3473" s="176">
        <v>5.8599999999999999E-2</v>
      </c>
      <c r="P3473" s="176"/>
    </row>
    <row r="3474" spans="1:16" ht="14.1" customHeight="1">
      <c r="A3474" s="181" t="s">
        <v>288</v>
      </c>
      <c r="B3474" s="181"/>
      <c r="C3474" s="181"/>
      <c r="D3474" s="182" t="s">
        <v>242</v>
      </c>
      <c r="E3474" s="182"/>
      <c r="F3474" s="104">
        <v>7.8</v>
      </c>
      <c r="G3474" s="183">
        <v>8.5642899999999994E-2</v>
      </c>
      <c r="H3474" s="183"/>
      <c r="I3474" s="176">
        <v>0.66800000000000004</v>
      </c>
      <c r="J3474" s="176"/>
      <c r="K3474" s="176"/>
      <c r="L3474" s="176"/>
      <c r="M3474" s="176"/>
      <c r="N3474" s="176"/>
      <c r="O3474" s="176">
        <v>0.66800000000000004</v>
      </c>
      <c r="P3474" s="176"/>
    </row>
    <row r="3475" spans="1:16" ht="14.1" customHeight="1">
      <c r="A3475" s="181" t="s">
        <v>289</v>
      </c>
      <c r="B3475" s="181"/>
      <c r="C3475" s="181"/>
      <c r="D3475" s="182" t="s">
        <v>242</v>
      </c>
      <c r="E3475" s="182"/>
      <c r="F3475" s="104">
        <v>7.8</v>
      </c>
      <c r="G3475" s="183">
        <v>6.9000000000000006E-2</v>
      </c>
      <c r="H3475" s="183"/>
      <c r="I3475" s="176">
        <v>0.53820000000000001</v>
      </c>
      <c r="J3475" s="176"/>
      <c r="K3475" s="176"/>
      <c r="L3475" s="176"/>
      <c r="M3475" s="176"/>
      <c r="N3475" s="176"/>
      <c r="O3475" s="176">
        <v>0.53820000000000001</v>
      </c>
      <c r="P3475" s="176"/>
    </row>
    <row r="3476" spans="1:16" ht="14.1" customHeight="1">
      <c r="A3476" s="181" t="s">
        <v>244</v>
      </c>
      <c r="B3476" s="181"/>
      <c r="C3476" s="181"/>
      <c r="D3476" s="182"/>
      <c r="E3476" s="182"/>
      <c r="F3476" s="104">
        <v>1.77</v>
      </c>
      <c r="G3476" s="183">
        <v>0.86899999999999999</v>
      </c>
      <c r="H3476" s="183"/>
      <c r="I3476" s="176">
        <v>1.5353000000000001</v>
      </c>
      <c r="J3476" s="176"/>
      <c r="K3476" s="176"/>
      <c r="L3476" s="176"/>
      <c r="M3476" s="176"/>
      <c r="N3476" s="176"/>
      <c r="O3476" s="176">
        <v>1.5353000000000001</v>
      </c>
      <c r="P3476" s="176"/>
    </row>
    <row r="3477" spans="1:16" ht="14.1" customHeight="1">
      <c r="A3477" s="181" t="s">
        <v>245</v>
      </c>
      <c r="B3477" s="181"/>
      <c r="C3477" s="181"/>
      <c r="D3477" s="182"/>
      <c r="E3477" s="182"/>
      <c r="F3477" s="104"/>
      <c r="G3477" s="183"/>
      <c r="H3477" s="183"/>
      <c r="I3477" s="176">
        <v>1.65</v>
      </c>
      <c r="J3477" s="176"/>
      <c r="K3477" s="176"/>
      <c r="L3477" s="176"/>
      <c r="M3477" s="176"/>
      <c r="N3477" s="176"/>
      <c r="O3477" s="176">
        <v>1.65</v>
      </c>
      <c r="P3477" s="176"/>
    </row>
    <row r="3478" spans="1:16" ht="14.1" customHeight="1">
      <c r="A3478" s="177" t="s">
        <v>246</v>
      </c>
      <c r="B3478" s="177"/>
      <c r="C3478" s="177"/>
      <c r="D3478" s="177"/>
      <c r="E3478" s="177"/>
      <c r="F3478" s="177"/>
      <c r="G3478" s="177"/>
      <c r="H3478" s="177"/>
      <c r="I3478" s="177"/>
      <c r="J3478" s="177"/>
      <c r="K3478" s="177"/>
      <c r="L3478" s="177"/>
      <c r="M3478" s="177"/>
      <c r="N3478" s="177"/>
      <c r="O3478" s="178">
        <v>4.95</v>
      </c>
      <c r="P3478" s="178"/>
    </row>
    <row r="3479" spans="1:16" ht="14.1" customHeight="1">
      <c r="A3479" s="177" t="s">
        <v>258</v>
      </c>
      <c r="B3479" s="177"/>
      <c r="C3479" s="177"/>
      <c r="D3479" s="177"/>
      <c r="E3479" s="177"/>
      <c r="F3479" s="177"/>
      <c r="G3479" s="177"/>
      <c r="H3479" s="177"/>
      <c r="I3479" s="177"/>
      <c r="J3479" s="177"/>
      <c r="K3479" s="177"/>
      <c r="L3479" s="177"/>
      <c r="M3479" s="177"/>
      <c r="N3479" s="177"/>
      <c r="O3479" s="177"/>
      <c r="P3479" s="177"/>
    </row>
    <row r="3480" spans="1:16" ht="32.65" customHeight="1">
      <c r="A3480" s="181" t="s">
        <v>294</v>
      </c>
      <c r="B3480" s="181"/>
      <c r="C3480" s="181"/>
      <c r="D3480" s="182" t="s">
        <v>239</v>
      </c>
      <c r="E3480" s="182"/>
      <c r="F3480" s="104">
        <v>1.36</v>
      </c>
      <c r="G3480" s="183">
        <v>0.65</v>
      </c>
      <c r="H3480" s="183"/>
      <c r="I3480" s="176"/>
      <c r="J3480" s="176"/>
      <c r="K3480" s="176">
        <v>0.88400000000000001</v>
      </c>
      <c r="L3480" s="176"/>
      <c r="M3480" s="176"/>
      <c r="N3480" s="176"/>
      <c r="O3480" s="176">
        <v>0.88400000000000001</v>
      </c>
      <c r="P3480" s="176"/>
    </row>
    <row r="3481" spans="1:16" ht="22.7" customHeight="1">
      <c r="A3481" s="181" t="s">
        <v>623</v>
      </c>
      <c r="B3481" s="181"/>
      <c r="C3481" s="181"/>
      <c r="D3481" s="182" t="s">
        <v>268</v>
      </c>
      <c r="E3481" s="182"/>
      <c r="F3481" s="104">
        <v>4.7699999999999996</v>
      </c>
      <c r="G3481" s="183">
        <v>1.0169999999999999</v>
      </c>
      <c r="H3481" s="183"/>
      <c r="I3481" s="176"/>
      <c r="J3481" s="176"/>
      <c r="K3481" s="176">
        <v>4.8510999999999997</v>
      </c>
      <c r="L3481" s="176"/>
      <c r="M3481" s="176"/>
      <c r="N3481" s="176"/>
      <c r="O3481" s="176">
        <v>4.8510999999999997</v>
      </c>
      <c r="P3481" s="176"/>
    </row>
    <row r="3482" spans="1:16" ht="14.1" customHeight="1">
      <c r="A3482" s="177" t="s">
        <v>273</v>
      </c>
      <c r="B3482" s="177"/>
      <c r="C3482" s="177"/>
      <c r="D3482" s="177"/>
      <c r="E3482" s="177"/>
      <c r="F3482" s="177"/>
      <c r="G3482" s="177"/>
      <c r="H3482" s="177"/>
      <c r="I3482" s="177"/>
      <c r="J3482" s="177"/>
      <c r="K3482" s="177"/>
      <c r="L3482" s="177"/>
      <c r="M3482" s="177"/>
      <c r="N3482" s="177"/>
      <c r="O3482" s="178">
        <v>5.74</v>
      </c>
      <c r="P3482" s="178"/>
    </row>
    <row r="3483" spans="1:16" ht="14.1" customHeight="1">
      <c r="A3483" s="179" t="s">
        <v>247</v>
      </c>
      <c r="B3483" s="179"/>
      <c r="C3483" s="179"/>
      <c r="D3483" s="179"/>
      <c r="E3483" s="179"/>
      <c r="F3483" s="179"/>
      <c r="G3483" s="179"/>
      <c r="H3483" s="179"/>
      <c r="I3483" s="180">
        <v>4.95</v>
      </c>
      <c r="J3483" s="180"/>
      <c r="K3483" s="180">
        <v>5.74</v>
      </c>
      <c r="L3483" s="180"/>
      <c r="M3483" s="180"/>
      <c r="N3483" s="180"/>
      <c r="O3483" s="180">
        <v>10.69</v>
      </c>
      <c r="P3483" s="180"/>
    </row>
    <row r="3484" spans="1:16" ht="14.1" customHeight="1">
      <c r="A3484" s="172" t="s">
        <v>248</v>
      </c>
      <c r="B3484" s="172"/>
      <c r="C3484" s="172"/>
      <c r="D3484" s="172"/>
      <c r="E3484" s="172"/>
      <c r="F3484" s="172"/>
      <c r="G3484" s="172"/>
      <c r="H3484" s="172"/>
      <c r="I3484" s="173">
        <v>1.43</v>
      </c>
      <c r="J3484" s="173"/>
      <c r="K3484" s="173">
        <v>1.65</v>
      </c>
      <c r="L3484" s="173"/>
      <c r="M3484" s="173"/>
      <c r="N3484" s="173"/>
      <c r="O3484" s="173">
        <v>3.08</v>
      </c>
      <c r="P3484" s="173"/>
    </row>
    <row r="3485" spans="1:16" ht="14.1" customHeight="1">
      <c r="A3485" s="174" t="s">
        <v>249</v>
      </c>
      <c r="B3485" s="174"/>
      <c r="C3485" s="174"/>
      <c r="D3485" s="174"/>
      <c r="E3485" s="174"/>
      <c r="F3485" s="174"/>
      <c r="G3485" s="174"/>
      <c r="H3485" s="174"/>
      <c r="I3485" s="175">
        <v>6.38</v>
      </c>
      <c r="J3485" s="175"/>
      <c r="K3485" s="175">
        <v>7.39</v>
      </c>
      <c r="L3485" s="175"/>
      <c r="M3485" s="175"/>
      <c r="N3485" s="175"/>
      <c r="O3485" s="175">
        <v>13.77</v>
      </c>
      <c r="P3485" s="175"/>
    </row>
    <row r="3486" spans="1:16" ht="14.1" customHeight="1">
      <c r="A3486" s="184" t="s">
        <v>624</v>
      </c>
      <c r="B3486" s="184"/>
      <c r="C3486" s="184"/>
      <c r="D3486" s="184"/>
      <c r="E3486" s="184"/>
      <c r="F3486" s="184"/>
      <c r="G3486" s="184"/>
      <c r="H3486" s="184"/>
      <c r="I3486" s="184"/>
      <c r="J3486" s="184"/>
      <c r="K3486" s="184"/>
      <c r="L3486" s="184"/>
      <c r="M3486" s="184"/>
      <c r="N3486" s="184"/>
      <c r="O3486" s="185" t="s">
        <v>268</v>
      </c>
      <c r="P3486" s="185"/>
    </row>
    <row r="3487" spans="1:16" ht="14.1" customHeight="1">
      <c r="A3487" s="177" t="s">
        <v>240</v>
      </c>
      <c r="B3487" s="177"/>
      <c r="C3487" s="177"/>
      <c r="D3487" s="177"/>
      <c r="E3487" s="177"/>
      <c r="F3487" s="177"/>
      <c r="G3487" s="177"/>
      <c r="H3487" s="177"/>
      <c r="I3487" s="177"/>
      <c r="J3487" s="177"/>
      <c r="K3487" s="177"/>
      <c r="L3487" s="177"/>
      <c r="M3487" s="177"/>
      <c r="N3487" s="177"/>
      <c r="O3487" s="177"/>
      <c r="P3487" s="177"/>
    </row>
    <row r="3488" spans="1:16" ht="14.1" customHeight="1">
      <c r="A3488" s="181" t="s">
        <v>286</v>
      </c>
      <c r="B3488" s="181"/>
      <c r="C3488" s="181"/>
      <c r="D3488" s="182" t="s">
        <v>242</v>
      </c>
      <c r="E3488" s="182"/>
      <c r="F3488" s="104">
        <v>5.86</v>
      </c>
      <c r="G3488" s="183">
        <v>0.1661328</v>
      </c>
      <c r="H3488" s="183"/>
      <c r="I3488" s="176">
        <v>0.97350000000000003</v>
      </c>
      <c r="J3488" s="176"/>
      <c r="K3488" s="176"/>
      <c r="L3488" s="176"/>
      <c r="M3488" s="176"/>
      <c r="N3488" s="176"/>
      <c r="O3488" s="176">
        <v>0.97350000000000003</v>
      </c>
      <c r="P3488" s="176"/>
    </row>
    <row r="3489" spans="1:16" ht="14.1" customHeight="1">
      <c r="A3489" s="181" t="s">
        <v>288</v>
      </c>
      <c r="B3489" s="181"/>
      <c r="C3489" s="181"/>
      <c r="D3489" s="182" t="s">
        <v>242</v>
      </c>
      <c r="E3489" s="182"/>
      <c r="F3489" s="104">
        <v>7.8</v>
      </c>
      <c r="G3489" s="183">
        <v>0.1661328</v>
      </c>
      <c r="H3489" s="183"/>
      <c r="I3489" s="176">
        <v>1.2958000000000001</v>
      </c>
      <c r="J3489" s="176"/>
      <c r="K3489" s="176"/>
      <c r="L3489" s="176"/>
      <c r="M3489" s="176"/>
      <c r="N3489" s="176"/>
      <c r="O3489" s="176">
        <v>1.2958000000000001</v>
      </c>
      <c r="P3489" s="176"/>
    </row>
    <row r="3490" spans="1:16" ht="14.1" customHeight="1">
      <c r="A3490" s="181" t="s">
        <v>244</v>
      </c>
      <c r="B3490" s="181"/>
      <c r="C3490" s="181"/>
      <c r="D3490" s="182"/>
      <c r="E3490" s="182"/>
      <c r="F3490" s="104">
        <v>2.27</v>
      </c>
      <c r="G3490" s="183">
        <v>0.86899999999999999</v>
      </c>
      <c r="H3490" s="183"/>
      <c r="I3490" s="176">
        <v>1.972</v>
      </c>
      <c r="J3490" s="176"/>
      <c r="K3490" s="176"/>
      <c r="L3490" s="176"/>
      <c r="M3490" s="176"/>
      <c r="N3490" s="176"/>
      <c r="O3490" s="176">
        <v>1.972</v>
      </c>
      <c r="P3490" s="176"/>
    </row>
    <row r="3491" spans="1:16" ht="14.1" customHeight="1">
      <c r="A3491" s="181" t="s">
        <v>245</v>
      </c>
      <c r="B3491" s="181"/>
      <c r="C3491" s="181"/>
      <c r="D3491" s="182"/>
      <c r="E3491" s="182"/>
      <c r="F3491" s="104"/>
      <c r="G3491" s="183"/>
      <c r="H3491" s="183"/>
      <c r="I3491" s="176">
        <v>2.2799999999999998</v>
      </c>
      <c r="J3491" s="176"/>
      <c r="K3491" s="176"/>
      <c r="L3491" s="176"/>
      <c r="M3491" s="176"/>
      <c r="N3491" s="176"/>
      <c r="O3491" s="176">
        <v>2.2799999999999998</v>
      </c>
      <c r="P3491" s="176"/>
    </row>
    <row r="3492" spans="1:16" ht="14.1" customHeight="1">
      <c r="A3492" s="177" t="s">
        <v>246</v>
      </c>
      <c r="B3492" s="177"/>
      <c r="C3492" s="177"/>
      <c r="D3492" s="177"/>
      <c r="E3492" s="177"/>
      <c r="F3492" s="177"/>
      <c r="G3492" s="177"/>
      <c r="H3492" s="177"/>
      <c r="I3492" s="177"/>
      <c r="J3492" s="177"/>
      <c r="K3492" s="177"/>
      <c r="L3492" s="177"/>
      <c r="M3492" s="177"/>
      <c r="N3492" s="177"/>
      <c r="O3492" s="178">
        <v>6.52</v>
      </c>
      <c r="P3492" s="178"/>
    </row>
    <row r="3493" spans="1:16" ht="14.1" customHeight="1">
      <c r="A3493" s="177" t="s">
        <v>258</v>
      </c>
      <c r="B3493" s="177"/>
      <c r="C3493" s="177"/>
      <c r="D3493" s="177"/>
      <c r="E3493" s="177"/>
      <c r="F3493" s="177"/>
      <c r="G3493" s="177"/>
      <c r="H3493" s="177"/>
      <c r="I3493" s="177"/>
      <c r="J3493" s="177"/>
      <c r="K3493" s="177"/>
      <c r="L3493" s="177"/>
      <c r="M3493" s="177"/>
      <c r="N3493" s="177"/>
      <c r="O3493" s="177"/>
      <c r="P3493" s="177"/>
    </row>
    <row r="3494" spans="1:16" ht="42.4" customHeight="1">
      <c r="A3494" s="181" t="s">
        <v>625</v>
      </c>
      <c r="B3494" s="181"/>
      <c r="C3494" s="181"/>
      <c r="D3494" s="182" t="s">
        <v>268</v>
      </c>
      <c r="E3494" s="182"/>
      <c r="F3494" s="104">
        <v>8.3000000000000007</v>
      </c>
      <c r="G3494" s="183">
        <v>1.1000000000000001</v>
      </c>
      <c r="H3494" s="183"/>
      <c r="I3494" s="176"/>
      <c r="J3494" s="176"/>
      <c r="K3494" s="176">
        <v>9.1300000000000008</v>
      </c>
      <c r="L3494" s="176"/>
      <c r="M3494" s="176"/>
      <c r="N3494" s="176"/>
      <c r="O3494" s="176">
        <v>9.1300000000000008</v>
      </c>
      <c r="P3494" s="176"/>
    </row>
    <row r="3495" spans="1:16" ht="13.15" customHeight="1"/>
    <row r="3496" spans="1:16" ht="14.1" customHeight="1">
      <c r="A3496" s="170" t="s">
        <v>270</v>
      </c>
      <c r="B3496" s="170"/>
      <c r="C3496" s="170"/>
      <c r="D3496" s="170"/>
      <c r="E3496" s="170"/>
      <c r="F3496" s="170"/>
      <c r="G3496" s="170"/>
      <c r="H3496" s="170"/>
      <c r="I3496" s="170"/>
      <c r="J3496" s="170"/>
      <c r="K3496" s="170"/>
      <c r="L3496" s="170"/>
      <c r="M3496" s="170"/>
      <c r="N3496" s="170"/>
      <c r="O3496" s="170"/>
      <c r="P3496" s="170"/>
    </row>
    <row r="3497" spans="1:16" ht="14.1" customHeight="1">
      <c r="A3497" s="171" t="s">
        <v>271</v>
      </c>
      <c r="B3497" s="171"/>
      <c r="C3497" s="171"/>
      <c r="D3497" s="171"/>
      <c r="E3497" s="171"/>
      <c r="F3497" s="171"/>
      <c r="G3497" s="171"/>
      <c r="H3497" s="171"/>
      <c r="I3497" s="171"/>
      <c r="J3497" s="171"/>
      <c r="K3497" s="171"/>
      <c r="L3497" s="171"/>
      <c r="M3497" s="171"/>
      <c r="N3497" s="171"/>
      <c r="O3497" s="171"/>
      <c r="P3497" s="171"/>
    </row>
    <row r="3498" spans="1:16" ht="65.25" customHeight="1">
      <c r="A3498" s="198"/>
      <c r="B3498" s="198"/>
      <c r="C3498" s="198"/>
      <c r="D3498" s="198"/>
      <c r="E3498" s="198"/>
      <c r="F3498" s="198"/>
      <c r="G3498" s="198"/>
      <c r="H3498" s="198"/>
      <c r="I3498" s="198"/>
      <c r="J3498" s="198"/>
      <c r="K3498" s="198"/>
      <c r="L3498" s="198"/>
      <c r="M3498" s="198"/>
      <c r="N3498" s="198"/>
      <c r="O3498" s="198"/>
      <c r="P3498" s="198"/>
    </row>
    <row r="3499" spans="1:16" ht="5.65" customHeight="1"/>
    <row r="3500" spans="1:16" ht="19.7" customHeight="1">
      <c r="A3500" s="199" t="s">
        <v>218</v>
      </c>
      <c r="B3500" s="199"/>
      <c r="C3500" s="199"/>
      <c r="D3500" s="199"/>
      <c r="E3500" s="199"/>
      <c r="F3500" s="199"/>
      <c r="G3500" s="199"/>
      <c r="H3500" s="199"/>
      <c r="I3500" s="199"/>
      <c r="J3500" s="199"/>
      <c r="K3500" s="199"/>
      <c r="L3500" s="199"/>
      <c r="M3500" s="199"/>
      <c r="N3500" s="199"/>
      <c r="O3500" s="199"/>
      <c r="P3500" s="199"/>
    </row>
    <row r="3501" spans="1:16" ht="15.75" customHeight="1">
      <c r="A3501" s="105" t="s">
        <v>117</v>
      </c>
      <c r="B3501" s="196" t="s">
        <v>118</v>
      </c>
      <c r="C3501" s="196"/>
      <c r="D3501" s="196"/>
      <c r="E3501" s="196"/>
      <c r="F3501" s="196"/>
      <c r="G3501" s="196"/>
      <c r="H3501" s="196"/>
      <c r="I3501" s="196"/>
      <c r="J3501" s="196"/>
      <c r="K3501" s="196"/>
      <c r="L3501" s="193" t="s">
        <v>119</v>
      </c>
      <c r="M3501" s="193"/>
      <c r="N3501" s="200" t="s">
        <v>171</v>
      </c>
      <c r="O3501" s="200"/>
      <c r="P3501" s="200"/>
    </row>
    <row r="3502" spans="1:16" ht="12.6" customHeight="1">
      <c r="A3502" s="105" t="s">
        <v>120</v>
      </c>
      <c r="B3502" s="196" t="s">
        <v>121</v>
      </c>
      <c r="C3502" s="196"/>
      <c r="D3502" s="196"/>
      <c r="E3502" s="196"/>
      <c r="F3502" s="196"/>
      <c r="G3502" s="196"/>
      <c r="H3502" s="196"/>
      <c r="I3502" s="196"/>
      <c r="J3502" s="196"/>
      <c r="K3502" s="196"/>
      <c r="L3502" s="193" t="s">
        <v>219</v>
      </c>
      <c r="M3502" s="193"/>
      <c r="N3502" s="194" t="s">
        <v>3435</v>
      </c>
      <c r="O3502" s="194"/>
      <c r="P3502" s="194"/>
    </row>
    <row r="3503" spans="1:16" ht="14.45" customHeight="1">
      <c r="A3503" s="105" t="s">
        <v>220</v>
      </c>
      <c r="B3503" s="193" t="s">
        <v>170</v>
      </c>
      <c r="C3503" s="193"/>
      <c r="D3503" s="193"/>
      <c r="E3503" s="193"/>
      <c r="F3503" s="193"/>
      <c r="G3503" s="193"/>
      <c r="H3503" s="193"/>
      <c r="I3503" s="193"/>
      <c r="J3503" s="193"/>
      <c r="K3503" s="193"/>
      <c r="L3503" s="193" t="s">
        <v>122</v>
      </c>
      <c r="M3503" s="193"/>
      <c r="N3503" s="194"/>
      <c r="O3503" s="194"/>
      <c r="P3503" s="194"/>
    </row>
    <row r="3504" spans="1:16" ht="14.65" customHeight="1">
      <c r="A3504" s="105" t="s">
        <v>221</v>
      </c>
      <c r="B3504" s="193" t="s">
        <v>170</v>
      </c>
      <c r="C3504" s="193"/>
      <c r="D3504" s="193"/>
      <c r="E3504" s="193"/>
      <c r="F3504" s="193"/>
      <c r="G3504" s="193"/>
      <c r="H3504" s="193"/>
      <c r="I3504" s="193"/>
      <c r="J3504" s="193"/>
      <c r="K3504" s="193"/>
      <c r="L3504" s="193" t="s">
        <v>123</v>
      </c>
      <c r="M3504" s="193"/>
      <c r="N3504" s="194" t="s">
        <v>124</v>
      </c>
      <c r="O3504" s="194"/>
      <c r="P3504" s="194"/>
    </row>
    <row r="3505" spans="1:16" ht="26.45" customHeight="1">
      <c r="A3505" s="105" t="s">
        <v>222</v>
      </c>
      <c r="B3505" s="193" t="s">
        <v>170</v>
      </c>
      <c r="C3505" s="193"/>
      <c r="D3505" s="193"/>
      <c r="E3505" s="193"/>
      <c r="F3505" s="193"/>
      <c r="G3505" s="193"/>
      <c r="H3505" s="193"/>
      <c r="I3505" s="193"/>
      <c r="J3505" s="193"/>
      <c r="K3505" s="193"/>
      <c r="L3505" s="193" t="s">
        <v>125</v>
      </c>
      <c r="M3505" s="193"/>
      <c r="N3505" s="195" t="s">
        <v>3519</v>
      </c>
      <c r="O3505" s="195"/>
      <c r="P3505" s="195"/>
    </row>
    <row r="3506" spans="1:16" ht="13.35" customHeight="1">
      <c r="A3506" s="106" t="s">
        <v>126</v>
      </c>
      <c r="B3506" s="188"/>
      <c r="C3506" s="188"/>
      <c r="D3506" s="188"/>
      <c r="E3506" s="188"/>
      <c r="F3506" s="188"/>
      <c r="G3506" s="188"/>
      <c r="H3506" s="188"/>
      <c r="I3506" s="188"/>
      <c r="J3506" s="188"/>
      <c r="K3506" s="188"/>
      <c r="L3506" s="188" t="s">
        <v>127</v>
      </c>
      <c r="M3506" s="188"/>
      <c r="N3506" s="189" t="s">
        <v>173</v>
      </c>
      <c r="O3506" s="189"/>
      <c r="P3506" s="189"/>
    </row>
    <row r="3507" spans="1:16" ht="15.75" customHeight="1">
      <c r="A3507" s="190" t="s">
        <v>223</v>
      </c>
      <c r="B3507" s="190"/>
      <c r="C3507" s="191" t="s">
        <v>224</v>
      </c>
      <c r="D3507" s="191"/>
      <c r="E3507" s="192" t="s">
        <v>225</v>
      </c>
      <c r="F3507" s="192"/>
      <c r="G3507" s="192"/>
      <c r="H3507" s="191" t="s">
        <v>226</v>
      </c>
      <c r="I3507" s="191"/>
      <c r="J3507" s="192" t="s">
        <v>227</v>
      </c>
      <c r="K3507" s="192"/>
      <c r="L3507" s="192"/>
      <c r="M3507" s="192"/>
      <c r="N3507" s="192"/>
      <c r="O3507" s="192"/>
      <c r="P3507" s="103" t="s">
        <v>228</v>
      </c>
    </row>
    <row r="3508" spans="1:16" ht="17.100000000000001" customHeight="1">
      <c r="A3508" s="186" t="s">
        <v>229</v>
      </c>
      <c r="B3508" s="186"/>
      <c r="C3508" s="186"/>
      <c r="D3508" s="187" t="s">
        <v>230</v>
      </c>
      <c r="E3508" s="187"/>
      <c r="F3508" s="187" t="s">
        <v>231</v>
      </c>
      <c r="G3508" s="187" t="s">
        <v>232</v>
      </c>
      <c r="H3508" s="187"/>
      <c r="I3508" s="187" t="s">
        <v>233</v>
      </c>
      <c r="J3508" s="187"/>
      <c r="K3508" s="187"/>
      <c r="L3508" s="187"/>
      <c r="M3508" s="187"/>
      <c r="N3508" s="187"/>
      <c r="O3508" s="187"/>
      <c r="P3508" s="187"/>
    </row>
    <row r="3509" spans="1:16" ht="17.100000000000001" customHeight="1">
      <c r="A3509" s="186"/>
      <c r="B3509" s="186"/>
      <c r="C3509" s="186"/>
      <c r="D3509" s="187"/>
      <c r="E3509" s="187"/>
      <c r="F3509" s="187"/>
      <c r="G3509" s="187"/>
      <c r="H3509" s="187"/>
      <c r="I3509" s="187" t="s">
        <v>234</v>
      </c>
      <c r="J3509" s="187"/>
      <c r="K3509" s="187" t="s">
        <v>235</v>
      </c>
      <c r="L3509" s="187"/>
      <c r="M3509" s="187" t="s">
        <v>236</v>
      </c>
      <c r="N3509" s="187"/>
      <c r="O3509" s="187" t="s">
        <v>237</v>
      </c>
      <c r="P3509" s="187"/>
    </row>
    <row r="3510" spans="1:16" ht="14.1" customHeight="1">
      <c r="A3510" s="177" t="s">
        <v>273</v>
      </c>
      <c r="B3510" s="177"/>
      <c r="C3510" s="177"/>
      <c r="D3510" s="177"/>
      <c r="E3510" s="177"/>
      <c r="F3510" s="177"/>
      <c r="G3510" s="177"/>
      <c r="H3510" s="177"/>
      <c r="I3510" s="177"/>
      <c r="J3510" s="177"/>
      <c r="K3510" s="177"/>
      <c r="L3510" s="177"/>
      <c r="M3510" s="177"/>
      <c r="N3510" s="177"/>
      <c r="O3510" s="178">
        <v>9.1300000000000008</v>
      </c>
      <c r="P3510" s="178"/>
    </row>
    <row r="3511" spans="1:16" ht="14.1" customHeight="1">
      <c r="A3511" s="179" t="s">
        <v>247</v>
      </c>
      <c r="B3511" s="179"/>
      <c r="C3511" s="179"/>
      <c r="D3511" s="179"/>
      <c r="E3511" s="179"/>
      <c r="F3511" s="179"/>
      <c r="G3511" s="179"/>
      <c r="H3511" s="179"/>
      <c r="I3511" s="180">
        <v>6.52</v>
      </c>
      <c r="J3511" s="180"/>
      <c r="K3511" s="180">
        <v>9.1300000000000008</v>
      </c>
      <c r="L3511" s="180"/>
      <c r="M3511" s="180"/>
      <c r="N3511" s="180"/>
      <c r="O3511" s="180">
        <v>15.65</v>
      </c>
      <c r="P3511" s="180"/>
    </row>
    <row r="3512" spans="1:16" ht="14.1" customHeight="1">
      <c r="A3512" s="172" t="s">
        <v>248</v>
      </c>
      <c r="B3512" s="172"/>
      <c r="C3512" s="172"/>
      <c r="D3512" s="172"/>
      <c r="E3512" s="172"/>
      <c r="F3512" s="172"/>
      <c r="G3512" s="172"/>
      <c r="H3512" s="172"/>
      <c r="I3512" s="173">
        <v>1.88</v>
      </c>
      <c r="J3512" s="173"/>
      <c r="K3512" s="173">
        <v>2.63</v>
      </c>
      <c r="L3512" s="173"/>
      <c r="M3512" s="173"/>
      <c r="N3512" s="173"/>
      <c r="O3512" s="173">
        <v>4.51</v>
      </c>
      <c r="P3512" s="173"/>
    </row>
    <row r="3513" spans="1:16" ht="14.1" customHeight="1">
      <c r="A3513" s="174" t="s">
        <v>249</v>
      </c>
      <c r="B3513" s="174"/>
      <c r="C3513" s="174"/>
      <c r="D3513" s="174"/>
      <c r="E3513" s="174"/>
      <c r="F3513" s="174"/>
      <c r="G3513" s="174"/>
      <c r="H3513" s="174"/>
      <c r="I3513" s="175">
        <v>8.4</v>
      </c>
      <c r="J3513" s="175"/>
      <c r="K3513" s="175">
        <v>11.76</v>
      </c>
      <c r="L3513" s="175"/>
      <c r="M3513" s="175"/>
      <c r="N3513" s="175"/>
      <c r="O3513" s="175">
        <v>20.16</v>
      </c>
      <c r="P3513" s="175"/>
    </row>
    <row r="3514" spans="1:16" ht="14.1" customHeight="1">
      <c r="A3514" s="184" t="s">
        <v>626</v>
      </c>
      <c r="B3514" s="184"/>
      <c r="C3514" s="184"/>
      <c r="D3514" s="184"/>
      <c r="E3514" s="184"/>
      <c r="F3514" s="184"/>
      <c r="G3514" s="184"/>
      <c r="H3514" s="184"/>
      <c r="I3514" s="184"/>
      <c r="J3514" s="184"/>
      <c r="K3514" s="184"/>
      <c r="L3514" s="184"/>
      <c r="M3514" s="184"/>
      <c r="N3514" s="184"/>
      <c r="O3514" s="185" t="s">
        <v>268</v>
      </c>
      <c r="P3514" s="185"/>
    </row>
    <row r="3515" spans="1:16" ht="14.1" customHeight="1">
      <c r="A3515" s="177" t="s">
        <v>240</v>
      </c>
      <c r="B3515" s="177"/>
      <c r="C3515" s="177"/>
      <c r="D3515" s="177"/>
      <c r="E3515" s="177"/>
      <c r="F3515" s="177"/>
      <c r="G3515" s="177"/>
      <c r="H3515" s="177"/>
      <c r="I3515" s="177"/>
      <c r="J3515" s="177"/>
      <c r="K3515" s="177"/>
      <c r="L3515" s="177"/>
      <c r="M3515" s="177"/>
      <c r="N3515" s="177"/>
      <c r="O3515" s="177"/>
      <c r="P3515" s="177"/>
    </row>
    <row r="3516" spans="1:16" ht="14.1" customHeight="1">
      <c r="A3516" s="181" t="s">
        <v>286</v>
      </c>
      <c r="B3516" s="181"/>
      <c r="C3516" s="181"/>
      <c r="D3516" s="182" t="s">
        <v>242</v>
      </c>
      <c r="E3516" s="182"/>
      <c r="F3516" s="104">
        <v>5.86</v>
      </c>
      <c r="G3516" s="183">
        <v>0.19312560000000001</v>
      </c>
      <c r="H3516" s="183"/>
      <c r="I3516" s="176">
        <v>1.1316999999999999</v>
      </c>
      <c r="J3516" s="176"/>
      <c r="K3516" s="176"/>
      <c r="L3516" s="176"/>
      <c r="M3516" s="176"/>
      <c r="N3516" s="176"/>
      <c r="O3516" s="176">
        <v>1.1316999999999999</v>
      </c>
      <c r="P3516" s="176"/>
    </row>
    <row r="3517" spans="1:16" ht="14.1" customHeight="1">
      <c r="A3517" s="181" t="s">
        <v>288</v>
      </c>
      <c r="B3517" s="181"/>
      <c r="C3517" s="181"/>
      <c r="D3517" s="182" t="s">
        <v>242</v>
      </c>
      <c r="E3517" s="182"/>
      <c r="F3517" s="104">
        <v>7.8</v>
      </c>
      <c r="G3517" s="183">
        <v>0.19312560000000001</v>
      </c>
      <c r="H3517" s="183"/>
      <c r="I3517" s="176">
        <v>1.5064</v>
      </c>
      <c r="J3517" s="176"/>
      <c r="K3517" s="176"/>
      <c r="L3517" s="176"/>
      <c r="M3517" s="176"/>
      <c r="N3517" s="176"/>
      <c r="O3517" s="176">
        <v>1.5064</v>
      </c>
      <c r="P3517" s="176"/>
    </row>
    <row r="3518" spans="1:16" ht="14.1" customHeight="1">
      <c r="A3518" s="181" t="s">
        <v>244</v>
      </c>
      <c r="B3518" s="181"/>
      <c r="C3518" s="181"/>
      <c r="D3518" s="182"/>
      <c r="E3518" s="182"/>
      <c r="F3518" s="104">
        <v>2.64</v>
      </c>
      <c r="G3518" s="183">
        <v>0.86899999999999999</v>
      </c>
      <c r="H3518" s="183"/>
      <c r="I3518" s="176">
        <v>2.2925</v>
      </c>
      <c r="J3518" s="176"/>
      <c r="K3518" s="176"/>
      <c r="L3518" s="176"/>
      <c r="M3518" s="176"/>
      <c r="N3518" s="176"/>
      <c r="O3518" s="176">
        <v>2.2925</v>
      </c>
      <c r="P3518" s="176"/>
    </row>
    <row r="3519" spans="1:16" ht="14.1" customHeight="1">
      <c r="A3519" s="181" t="s">
        <v>245</v>
      </c>
      <c r="B3519" s="181"/>
      <c r="C3519" s="181"/>
      <c r="D3519" s="182"/>
      <c r="E3519" s="182"/>
      <c r="F3519" s="104"/>
      <c r="G3519" s="183"/>
      <c r="H3519" s="183"/>
      <c r="I3519" s="176">
        <v>2.65</v>
      </c>
      <c r="J3519" s="176"/>
      <c r="K3519" s="176"/>
      <c r="L3519" s="176"/>
      <c r="M3519" s="176"/>
      <c r="N3519" s="176"/>
      <c r="O3519" s="176">
        <v>2.65</v>
      </c>
      <c r="P3519" s="176"/>
    </row>
    <row r="3520" spans="1:16" ht="14.1" customHeight="1">
      <c r="A3520" s="177" t="s">
        <v>246</v>
      </c>
      <c r="B3520" s="177"/>
      <c r="C3520" s="177"/>
      <c r="D3520" s="177"/>
      <c r="E3520" s="177"/>
      <c r="F3520" s="177"/>
      <c r="G3520" s="177"/>
      <c r="H3520" s="177"/>
      <c r="I3520" s="177"/>
      <c r="J3520" s="177"/>
      <c r="K3520" s="177"/>
      <c r="L3520" s="177"/>
      <c r="M3520" s="177"/>
      <c r="N3520" s="177"/>
      <c r="O3520" s="178">
        <v>7.58</v>
      </c>
      <c r="P3520" s="178"/>
    </row>
    <row r="3521" spans="1:16" ht="14.1" customHeight="1">
      <c r="A3521" s="177" t="s">
        <v>258</v>
      </c>
      <c r="B3521" s="177"/>
      <c r="C3521" s="177"/>
      <c r="D3521" s="177"/>
      <c r="E3521" s="177"/>
      <c r="F3521" s="177"/>
      <c r="G3521" s="177"/>
      <c r="H3521" s="177"/>
      <c r="I3521" s="177"/>
      <c r="J3521" s="177"/>
      <c r="K3521" s="177"/>
      <c r="L3521" s="177"/>
      <c r="M3521" s="177"/>
      <c r="N3521" s="177"/>
      <c r="O3521" s="177"/>
      <c r="P3521" s="177"/>
    </row>
    <row r="3522" spans="1:16" ht="42.4" customHeight="1">
      <c r="A3522" s="181" t="s">
        <v>627</v>
      </c>
      <c r="B3522" s="181"/>
      <c r="C3522" s="181"/>
      <c r="D3522" s="182" t="s">
        <v>268</v>
      </c>
      <c r="E3522" s="182"/>
      <c r="F3522" s="104">
        <v>11.57</v>
      </c>
      <c r="G3522" s="183">
        <v>1.1000000000000001</v>
      </c>
      <c r="H3522" s="183"/>
      <c r="I3522" s="176"/>
      <c r="J3522" s="176"/>
      <c r="K3522" s="176">
        <v>12.727</v>
      </c>
      <c r="L3522" s="176"/>
      <c r="M3522" s="176"/>
      <c r="N3522" s="176"/>
      <c r="O3522" s="176">
        <v>12.727</v>
      </c>
      <c r="P3522" s="176"/>
    </row>
    <row r="3523" spans="1:16" ht="14.1" customHeight="1">
      <c r="A3523" s="177" t="s">
        <v>273</v>
      </c>
      <c r="B3523" s="177"/>
      <c r="C3523" s="177"/>
      <c r="D3523" s="177"/>
      <c r="E3523" s="177"/>
      <c r="F3523" s="177"/>
      <c r="G3523" s="177"/>
      <c r="H3523" s="177"/>
      <c r="I3523" s="177"/>
      <c r="J3523" s="177"/>
      <c r="K3523" s="177"/>
      <c r="L3523" s="177"/>
      <c r="M3523" s="177"/>
      <c r="N3523" s="177"/>
      <c r="O3523" s="178">
        <v>12.73</v>
      </c>
      <c r="P3523" s="178"/>
    </row>
    <row r="3524" spans="1:16" ht="14.1" customHeight="1">
      <c r="A3524" s="179" t="s">
        <v>247</v>
      </c>
      <c r="B3524" s="179"/>
      <c r="C3524" s="179"/>
      <c r="D3524" s="179"/>
      <c r="E3524" s="179"/>
      <c r="F3524" s="179"/>
      <c r="G3524" s="179"/>
      <c r="H3524" s="179"/>
      <c r="I3524" s="180">
        <v>7.58</v>
      </c>
      <c r="J3524" s="180"/>
      <c r="K3524" s="180">
        <v>12.73</v>
      </c>
      <c r="L3524" s="180"/>
      <c r="M3524" s="180"/>
      <c r="N3524" s="180"/>
      <c r="O3524" s="180">
        <v>20.309999999999999</v>
      </c>
      <c r="P3524" s="180"/>
    </row>
    <row r="3525" spans="1:16" ht="14.1" customHeight="1">
      <c r="A3525" s="172" t="s">
        <v>248</v>
      </c>
      <c r="B3525" s="172"/>
      <c r="C3525" s="172"/>
      <c r="D3525" s="172"/>
      <c r="E3525" s="172"/>
      <c r="F3525" s="172"/>
      <c r="G3525" s="172"/>
      <c r="H3525" s="172"/>
      <c r="I3525" s="173">
        <v>2.1800000000000002</v>
      </c>
      <c r="J3525" s="173"/>
      <c r="K3525" s="173">
        <v>3.67</v>
      </c>
      <c r="L3525" s="173"/>
      <c r="M3525" s="173"/>
      <c r="N3525" s="173"/>
      <c r="O3525" s="173">
        <v>5.85</v>
      </c>
      <c r="P3525" s="173"/>
    </row>
    <row r="3526" spans="1:16" ht="14.1" customHeight="1">
      <c r="A3526" s="174" t="s">
        <v>249</v>
      </c>
      <c r="B3526" s="174"/>
      <c r="C3526" s="174"/>
      <c r="D3526" s="174"/>
      <c r="E3526" s="174"/>
      <c r="F3526" s="174"/>
      <c r="G3526" s="174"/>
      <c r="H3526" s="174"/>
      <c r="I3526" s="175">
        <v>9.76</v>
      </c>
      <c r="J3526" s="175"/>
      <c r="K3526" s="175">
        <v>16.399999999999999</v>
      </c>
      <c r="L3526" s="175"/>
      <c r="M3526" s="175"/>
      <c r="N3526" s="175"/>
      <c r="O3526" s="175">
        <v>26.16</v>
      </c>
      <c r="P3526" s="175"/>
    </row>
    <row r="3527" spans="1:16" ht="22.7" customHeight="1">
      <c r="A3527" s="184" t="s">
        <v>628</v>
      </c>
      <c r="B3527" s="184"/>
      <c r="C3527" s="184"/>
      <c r="D3527" s="184"/>
      <c r="E3527" s="184"/>
      <c r="F3527" s="184"/>
      <c r="G3527" s="184"/>
      <c r="H3527" s="184"/>
      <c r="I3527" s="184"/>
      <c r="J3527" s="184"/>
      <c r="K3527" s="184"/>
      <c r="L3527" s="184"/>
      <c r="M3527" s="184"/>
      <c r="N3527" s="184"/>
      <c r="O3527" s="185" t="s">
        <v>268</v>
      </c>
      <c r="P3527" s="185"/>
    </row>
    <row r="3528" spans="1:16" ht="14.1" customHeight="1">
      <c r="A3528" s="177" t="s">
        <v>240</v>
      </c>
      <c r="B3528" s="177"/>
      <c r="C3528" s="177"/>
      <c r="D3528" s="177"/>
      <c r="E3528" s="177"/>
      <c r="F3528" s="177"/>
      <c r="G3528" s="177"/>
      <c r="H3528" s="177"/>
      <c r="I3528" s="177"/>
      <c r="J3528" s="177"/>
      <c r="K3528" s="177"/>
      <c r="L3528" s="177"/>
      <c r="M3528" s="177"/>
      <c r="N3528" s="177"/>
      <c r="O3528" s="177"/>
      <c r="P3528" s="177"/>
    </row>
    <row r="3529" spans="1:16" ht="14.1" customHeight="1">
      <c r="A3529" s="181" t="s">
        <v>286</v>
      </c>
      <c r="B3529" s="181"/>
      <c r="C3529" s="181"/>
      <c r="D3529" s="182" t="s">
        <v>242</v>
      </c>
      <c r="E3529" s="182"/>
      <c r="F3529" s="104">
        <v>5.86</v>
      </c>
      <c r="G3529" s="183">
        <v>4.6593500000000003E-2</v>
      </c>
      <c r="H3529" s="183"/>
      <c r="I3529" s="176">
        <v>0.27300000000000002</v>
      </c>
      <c r="J3529" s="176"/>
      <c r="K3529" s="176"/>
      <c r="L3529" s="176"/>
      <c r="M3529" s="176"/>
      <c r="N3529" s="176"/>
      <c r="O3529" s="176">
        <v>0.27300000000000002</v>
      </c>
      <c r="P3529" s="176"/>
    </row>
    <row r="3530" spans="1:16" ht="14.1" customHeight="1">
      <c r="A3530" s="181" t="s">
        <v>288</v>
      </c>
      <c r="B3530" s="181"/>
      <c r="C3530" s="181"/>
      <c r="D3530" s="182" t="s">
        <v>242</v>
      </c>
      <c r="E3530" s="182"/>
      <c r="F3530" s="104">
        <v>7.8</v>
      </c>
      <c r="G3530" s="183">
        <v>4.6593500000000003E-2</v>
      </c>
      <c r="H3530" s="183"/>
      <c r="I3530" s="176">
        <v>0.3634</v>
      </c>
      <c r="J3530" s="176"/>
      <c r="K3530" s="176"/>
      <c r="L3530" s="176"/>
      <c r="M3530" s="176"/>
      <c r="N3530" s="176"/>
      <c r="O3530" s="176">
        <v>0.3634</v>
      </c>
      <c r="P3530" s="176"/>
    </row>
    <row r="3531" spans="1:16" ht="14.1" customHeight="1">
      <c r="A3531" s="181" t="s">
        <v>244</v>
      </c>
      <c r="B3531" s="181"/>
      <c r="C3531" s="181"/>
      <c r="D3531" s="182"/>
      <c r="E3531" s="182"/>
      <c r="F3531" s="104">
        <v>0.64</v>
      </c>
      <c r="G3531" s="183">
        <v>0.86899999999999999</v>
      </c>
      <c r="H3531" s="183"/>
      <c r="I3531" s="176">
        <v>0.55300000000000005</v>
      </c>
      <c r="J3531" s="176"/>
      <c r="K3531" s="176"/>
      <c r="L3531" s="176"/>
      <c r="M3531" s="176"/>
      <c r="N3531" s="176"/>
      <c r="O3531" s="176">
        <v>0.55300000000000005</v>
      </c>
      <c r="P3531" s="176"/>
    </row>
    <row r="3532" spans="1:16" ht="14.1" customHeight="1">
      <c r="A3532" s="181" t="s">
        <v>245</v>
      </c>
      <c r="B3532" s="181"/>
      <c r="C3532" s="181"/>
      <c r="D3532" s="182"/>
      <c r="E3532" s="182"/>
      <c r="F3532" s="104"/>
      <c r="G3532" s="183"/>
      <c r="H3532" s="183"/>
      <c r="I3532" s="176">
        <v>0.64</v>
      </c>
      <c r="J3532" s="176"/>
      <c r="K3532" s="176"/>
      <c r="L3532" s="176"/>
      <c r="M3532" s="176"/>
      <c r="N3532" s="176"/>
      <c r="O3532" s="176">
        <v>0.64</v>
      </c>
      <c r="P3532" s="176"/>
    </row>
    <row r="3533" spans="1:16" ht="14.1" customHeight="1">
      <c r="A3533" s="177" t="s">
        <v>246</v>
      </c>
      <c r="B3533" s="177"/>
      <c r="C3533" s="177"/>
      <c r="D3533" s="177"/>
      <c r="E3533" s="177"/>
      <c r="F3533" s="177"/>
      <c r="G3533" s="177"/>
      <c r="H3533" s="177"/>
      <c r="I3533" s="177"/>
      <c r="J3533" s="177"/>
      <c r="K3533" s="177"/>
      <c r="L3533" s="177"/>
      <c r="M3533" s="177"/>
      <c r="N3533" s="177"/>
      <c r="O3533" s="178">
        <v>1.83</v>
      </c>
      <c r="P3533" s="178"/>
    </row>
    <row r="3534" spans="1:16" ht="14.1" customHeight="1">
      <c r="A3534" s="177" t="s">
        <v>258</v>
      </c>
      <c r="B3534" s="177"/>
      <c r="C3534" s="177"/>
      <c r="D3534" s="177"/>
      <c r="E3534" s="177"/>
      <c r="F3534" s="177"/>
      <c r="G3534" s="177"/>
      <c r="H3534" s="177"/>
      <c r="I3534" s="177"/>
      <c r="J3534" s="177"/>
      <c r="K3534" s="177"/>
      <c r="L3534" s="177"/>
      <c r="M3534" s="177"/>
      <c r="N3534" s="177"/>
      <c r="O3534" s="177"/>
      <c r="P3534" s="177"/>
    </row>
    <row r="3535" spans="1:16" ht="52.15" customHeight="1">
      <c r="A3535" s="181" t="s">
        <v>629</v>
      </c>
      <c r="B3535" s="181"/>
      <c r="C3535" s="181"/>
      <c r="D3535" s="182" t="s">
        <v>268</v>
      </c>
      <c r="E3535" s="182"/>
      <c r="F3535" s="104">
        <v>5.2</v>
      </c>
      <c r="G3535" s="183">
        <v>1.19</v>
      </c>
      <c r="H3535" s="183"/>
      <c r="I3535" s="176"/>
      <c r="J3535" s="176"/>
      <c r="K3535" s="176">
        <v>6.1879999999999997</v>
      </c>
      <c r="L3535" s="176"/>
      <c r="M3535" s="176"/>
      <c r="N3535" s="176"/>
      <c r="O3535" s="176">
        <v>6.1879999999999997</v>
      </c>
      <c r="P3535" s="176"/>
    </row>
    <row r="3536" spans="1:16" ht="22.7" customHeight="1">
      <c r="A3536" s="181" t="s">
        <v>315</v>
      </c>
      <c r="B3536" s="181"/>
      <c r="C3536" s="181"/>
      <c r="D3536" s="182" t="s">
        <v>239</v>
      </c>
      <c r="E3536" s="182"/>
      <c r="F3536" s="104">
        <v>4.91</v>
      </c>
      <c r="G3536" s="183">
        <v>8.9999999999999993E-3</v>
      </c>
      <c r="H3536" s="183"/>
      <c r="I3536" s="176"/>
      <c r="J3536" s="176"/>
      <c r="K3536" s="176">
        <v>4.4200000000000003E-2</v>
      </c>
      <c r="L3536" s="176"/>
      <c r="M3536" s="176"/>
      <c r="N3536" s="176"/>
      <c r="O3536" s="176">
        <v>4.4200000000000003E-2</v>
      </c>
      <c r="P3536" s="176"/>
    </row>
    <row r="3537" spans="1:16" ht="14.1" customHeight="1">
      <c r="A3537" s="177" t="s">
        <v>273</v>
      </c>
      <c r="B3537" s="177"/>
      <c r="C3537" s="177"/>
      <c r="D3537" s="177"/>
      <c r="E3537" s="177"/>
      <c r="F3537" s="177"/>
      <c r="G3537" s="177"/>
      <c r="H3537" s="177"/>
      <c r="I3537" s="177"/>
      <c r="J3537" s="177"/>
      <c r="K3537" s="177"/>
      <c r="L3537" s="177"/>
      <c r="M3537" s="177"/>
      <c r="N3537" s="177"/>
      <c r="O3537" s="178">
        <v>6.23</v>
      </c>
      <c r="P3537" s="178"/>
    </row>
    <row r="3538" spans="1:16" ht="14.1" customHeight="1">
      <c r="A3538" s="179" t="s">
        <v>247</v>
      </c>
      <c r="B3538" s="179"/>
      <c r="C3538" s="179"/>
      <c r="D3538" s="179"/>
      <c r="E3538" s="179"/>
      <c r="F3538" s="179"/>
      <c r="G3538" s="179"/>
      <c r="H3538" s="179"/>
      <c r="I3538" s="180">
        <v>1.83</v>
      </c>
      <c r="J3538" s="180"/>
      <c r="K3538" s="180">
        <v>6.23</v>
      </c>
      <c r="L3538" s="180"/>
      <c r="M3538" s="180"/>
      <c r="N3538" s="180"/>
      <c r="O3538" s="180">
        <v>8.06</v>
      </c>
      <c r="P3538" s="180"/>
    </row>
    <row r="3539" spans="1:16" ht="14.1" customHeight="1">
      <c r="A3539" s="172" t="s">
        <v>248</v>
      </c>
      <c r="B3539" s="172"/>
      <c r="C3539" s="172"/>
      <c r="D3539" s="172"/>
      <c r="E3539" s="172"/>
      <c r="F3539" s="172"/>
      <c r="G3539" s="172"/>
      <c r="H3539" s="172"/>
      <c r="I3539" s="173">
        <v>0.53</v>
      </c>
      <c r="J3539" s="173"/>
      <c r="K3539" s="173">
        <v>1.79</v>
      </c>
      <c r="L3539" s="173"/>
      <c r="M3539" s="173"/>
      <c r="N3539" s="173"/>
      <c r="O3539" s="173">
        <v>2.3199999999999998</v>
      </c>
      <c r="P3539" s="173"/>
    </row>
    <row r="3540" spans="1:16" ht="10.9" customHeight="1"/>
    <row r="3541" spans="1:16" ht="14.1" customHeight="1">
      <c r="A3541" s="170" t="s">
        <v>270</v>
      </c>
      <c r="B3541" s="170"/>
      <c r="C3541" s="170"/>
      <c r="D3541" s="170"/>
      <c r="E3541" s="170"/>
      <c r="F3541" s="170"/>
      <c r="G3541" s="170"/>
      <c r="H3541" s="170"/>
      <c r="I3541" s="170"/>
      <c r="J3541" s="170"/>
      <c r="K3541" s="170"/>
      <c r="L3541" s="170"/>
      <c r="M3541" s="170"/>
      <c r="N3541" s="170"/>
      <c r="O3541" s="170"/>
      <c r="P3541" s="170"/>
    </row>
    <row r="3542" spans="1:16" ht="14.1" customHeight="1">
      <c r="A3542" s="171" t="s">
        <v>271</v>
      </c>
      <c r="B3542" s="171"/>
      <c r="C3542" s="171"/>
      <c r="D3542" s="171"/>
      <c r="E3542" s="171"/>
      <c r="F3542" s="171"/>
      <c r="G3542" s="171"/>
      <c r="H3542" s="171"/>
      <c r="I3542" s="171"/>
      <c r="J3542" s="171"/>
      <c r="K3542" s="171"/>
      <c r="L3542" s="171"/>
      <c r="M3542" s="171"/>
      <c r="N3542" s="171"/>
      <c r="O3542" s="171"/>
      <c r="P3542" s="171"/>
    </row>
    <row r="3543" spans="1:16" ht="65.25" customHeight="1">
      <c r="A3543" s="198"/>
      <c r="B3543" s="198"/>
      <c r="C3543" s="198"/>
      <c r="D3543" s="198"/>
      <c r="E3543" s="198"/>
      <c r="F3543" s="198"/>
      <c r="G3543" s="198"/>
      <c r="H3543" s="198"/>
      <c r="I3543" s="198"/>
      <c r="J3543" s="198"/>
      <c r="K3543" s="198"/>
      <c r="L3543" s="198"/>
      <c r="M3543" s="198"/>
      <c r="N3543" s="198"/>
      <c r="O3543" s="198"/>
      <c r="P3543" s="198"/>
    </row>
    <row r="3544" spans="1:16" ht="5.65" customHeight="1"/>
    <row r="3545" spans="1:16" ht="19.7" customHeight="1">
      <c r="A3545" s="199" t="s">
        <v>218</v>
      </c>
      <c r="B3545" s="199"/>
      <c r="C3545" s="199"/>
      <c r="D3545" s="199"/>
      <c r="E3545" s="199"/>
      <c r="F3545" s="199"/>
      <c r="G3545" s="199"/>
      <c r="H3545" s="199"/>
      <c r="I3545" s="199"/>
      <c r="J3545" s="199"/>
      <c r="K3545" s="199"/>
      <c r="L3545" s="199"/>
      <c r="M3545" s="199"/>
      <c r="N3545" s="199"/>
      <c r="O3545" s="199"/>
      <c r="P3545" s="199"/>
    </row>
    <row r="3546" spans="1:16" ht="15.75" customHeight="1">
      <c r="A3546" s="105" t="s">
        <v>117</v>
      </c>
      <c r="B3546" s="196" t="s">
        <v>118</v>
      </c>
      <c r="C3546" s="196"/>
      <c r="D3546" s="196"/>
      <c r="E3546" s="196"/>
      <c r="F3546" s="196"/>
      <c r="G3546" s="196"/>
      <c r="H3546" s="196"/>
      <c r="I3546" s="196"/>
      <c r="J3546" s="196"/>
      <c r="K3546" s="196"/>
      <c r="L3546" s="193" t="s">
        <v>119</v>
      </c>
      <c r="M3546" s="193"/>
      <c r="N3546" s="200" t="s">
        <v>171</v>
      </c>
      <c r="O3546" s="200"/>
      <c r="P3546" s="200"/>
    </row>
    <row r="3547" spans="1:16" ht="12.6" customHeight="1">
      <c r="A3547" s="105" t="s">
        <v>120</v>
      </c>
      <c r="B3547" s="196" t="s">
        <v>121</v>
      </c>
      <c r="C3547" s="196"/>
      <c r="D3547" s="196"/>
      <c r="E3547" s="196"/>
      <c r="F3547" s="196"/>
      <c r="G3547" s="196"/>
      <c r="H3547" s="196"/>
      <c r="I3547" s="196"/>
      <c r="J3547" s="196"/>
      <c r="K3547" s="196"/>
      <c r="L3547" s="193" t="s">
        <v>219</v>
      </c>
      <c r="M3547" s="193"/>
      <c r="N3547" s="194" t="s">
        <v>3435</v>
      </c>
      <c r="O3547" s="194"/>
      <c r="P3547" s="194"/>
    </row>
    <row r="3548" spans="1:16" ht="14.45" customHeight="1">
      <c r="A3548" s="105" t="s">
        <v>220</v>
      </c>
      <c r="B3548" s="193" t="s">
        <v>170</v>
      </c>
      <c r="C3548" s="193"/>
      <c r="D3548" s="193"/>
      <c r="E3548" s="193"/>
      <c r="F3548" s="193"/>
      <c r="G3548" s="193"/>
      <c r="H3548" s="193"/>
      <c r="I3548" s="193"/>
      <c r="J3548" s="193"/>
      <c r="K3548" s="193"/>
      <c r="L3548" s="193" t="s">
        <v>122</v>
      </c>
      <c r="M3548" s="193"/>
      <c r="N3548" s="194"/>
      <c r="O3548" s="194"/>
      <c r="P3548" s="194"/>
    </row>
    <row r="3549" spans="1:16" ht="14.65" customHeight="1">
      <c r="A3549" s="105" t="s">
        <v>221</v>
      </c>
      <c r="B3549" s="193" t="s">
        <v>170</v>
      </c>
      <c r="C3549" s="193"/>
      <c r="D3549" s="193"/>
      <c r="E3549" s="193"/>
      <c r="F3549" s="193"/>
      <c r="G3549" s="193"/>
      <c r="H3549" s="193"/>
      <c r="I3549" s="193"/>
      <c r="J3549" s="193"/>
      <c r="K3549" s="193"/>
      <c r="L3549" s="193" t="s">
        <v>123</v>
      </c>
      <c r="M3549" s="193"/>
      <c r="N3549" s="194" t="s">
        <v>124</v>
      </c>
      <c r="O3549" s="194"/>
      <c r="P3549" s="194"/>
    </row>
    <row r="3550" spans="1:16" ht="26.45" customHeight="1">
      <c r="A3550" s="105" t="s">
        <v>222</v>
      </c>
      <c r="B3550" s="193" t="s">
        <v>170</v>
      </c>
      <c r="C3550" s="193"/>
      <c r="D3550" s="193"/>
      <c r="E3550" s="193"/>
      <c r="F3550" s="193"/>
      <c r="G3550" s="193"/>
      <c r="H3550" s="193"/>
      <c r="I3550" s="193"/>
      <c r="J3550" s="193"/>
      <c r="K3550" s="193"/>
      <c r="L3550" s="193" t="s">
        <v>125</v>
      </c>
      <c r="M3550" s="193"/>
      <c r="N3550" s="195" t="s">
        <v>3520</v>
      </c>
      <c r="O3550" s="195"/>
      <c r="P3550" s="195"/>
    </row>
    <row r="3551" spans="1:16" ht="13.35" customHeight="1">
      <c r="A3551" s="106" t="s">
        <v>126</v>
      </c>
      <c r="B3551" s="188"/>
      <c r="C3551" s="188"/>
      <c r="D3551" s="188"/>
      <c r="E3551" s="188"/>
      <c r="F3551" s="188"/>
      <c r="G3551" s="188"/>
      <c r="H3551" s="188"/>
      <c r="I3551" s="188"/>
      <c r="J3551" s="188"/>
      <c r="K3551" s="188"/>
      <c r="L3551" s="188" t="s">
        <v>127</v>
      </c>
      <c r="M3551" s="188"/>
      <c r="N3551" s="189" t="s">
        <v>173</v>
      </c>
      <c r="O3551" s="189"/>
      <c r="P3551" s="189"/>
    </row>
    <row r="3552" spans="1:16" ht="15.75" customHeight="1">
      <c r="A3552" s="190" t="s">
        <v>223</v>
      </c>
      <c r="B3552" s="190"/>
      <c r="C3552" s="191" t="s">
        <v>224</v>
      </c>
      <c r="D3552" s="191"/>
      <c r="E3552" s="192" t="s">
        <v>225</v>
      </c>
      <c r="F3552" s="192"/>
      <c r="G3552" s="192"/>
      <c r="H3552" s="191" t="s">
        <v>226</v>
      </c>
      <c r="I3552" s="191"/>
      <c r="J3552" s="192" t="s">
        <v>227</v>
      </c>
      <c r="K3552" s="192"/>
      <c r="L3552" s="192"/>
      <c r="M3552" s="192"/>
      <c r="N3552" s="192"/>
      <c r="O3552" s="192"/>
      <c r="P3552" s="103" t="s">
        <v>228</v>
      </c>
    </row>
    <row r="3553" spans="1:16" ht="17.100000000000001" customHeight="1">
      <c r="A3553" s="186" t="s">
        <v>229</v>
      </c>
      <c r="B3553" s="186"/>
      <c r="C3553" s="186"/>
      <c r="D3553" s="187" t="s">
        <v>230</v>
      </c>
      <c r="E3553" s="187"/>
      <c r="F3553" s="187" t="s">
        <v>231</v>
      </c>
      <c r="G3553" s="187" t="s">
        <v>232</v>
      </c>
      <c r="H3553" s="187"/>
      <c r="I3553" s="187" t="s">
        <v>233</v>
      </c>
      <c r="J3553" s="187"/>
      <c r="K3553" s="187"/>
      <c r="L3553" s="187"/>
      <c r="M3553" s="187"/>
      <c r="N3553" s="187"/>
      <c r="O3553" s="187"/>
      <c r="P3553" s="187"/>
    </row>
    <row r="3554" spans="1:16" ht="17.100000000000001" customHeight="1">
      <c r="A3554" s="186"/>
      <c r="B3554" s="186"/>
      <c r="C3554" s="186"/>
      <c r="D3554" s="187"/>
      <c r="E3554" s="187"/>
      <c r="F3554" s="187"/>
      <c r="G3554" s="187"/>
      <c r="H3554" s="187"/>
      <c r="I3554" s="187" t="s">
        <v>234</v>
      </c>
      <c r="J3554" s="187"/>
      <c r="K3554" s="187" t="s">
        <v>235</v>
      </c>
      <c r="L3554" s="187"/>
      <c r="M3554" s="187" t="s">
        <v>236</v>
      </c>
      <c r="N3554" s="187"/>
      <c r="O3554" s="187" t="s">
        <v>237</v>
      </c>
      <c r="P3554" s="187"/>
    </row>
    <row r="3555" spans="1:16" ht="14.1" customHeight="1">
      <c r="A3555" s="174" t="s">
        <v>249</v>
      </c>
      <c r="B3555" s="174"/>
      <c r="C3555" s="174"/>
      <c r="D3555" s="174"/>
      <c r="E3555" s="174"/>
      <c r="F3555" s="174"/>
      <c r="G3555" s="174"/>
      <c r="H3555" s="174"/>
      <c r="I3555" s="175">
        <v>2.36</v>
      </c>
      <c r="J3555" s="175"/>
      <c r="K3555" s="175">
        <v>8.02</v>
      </c>
      <c r="L3555" s="175"/>
      <c r="M3555" s="175"/>
      <c r="N3555" s="175"/>
      <c r="O3555" s="175">
        <v>10.38</v>
      </c>
      <c r="P3555" s="175"/>
    </row>
    <row r="3556" spans="1:16" ht="14.1" customHeight="1">
      <c r="A3556" s="184" t="s">
        <v>630</v>
      </c>
      <c r="B3556" s="184"/>
      <c r="C3556" s="184"/>
      <c r="D3556" s="184"/>
      <c r="E3556" s="184"/>
      <c r="F3556" s="184"/>
      <c r="G3556" s="184"/>
      <c r="H3556" s="184"/>
      <c r="I3556" s="184"/>
      <c r="J3556" s="184"/>
      <c r="K3556" s="184"/>
      <c r="L3556" s="184"/>
      <c r="M3556" s="184"/>
      <c r="N3556" s="184"/>
      <c r="O3556" s="185" t="s">
        <v>239</v>
      </c>
      <c r="P3556" s="185"/>
    </row>
    <row r="3557" spans="1:16" ht="14.1" customHeight="1">
      <c r="A3557" s="177" t="s">
        <v>240</v>
      </c>
      <c r="B3557" s="177"/>
      <c r="C3557" s="177"/>
      <c r="D3557" s="177"/>
      <c r="E3557" s="177"/>
      <c r="F3557" s="177"/>
      <c r="G3557" s="177"/>
      <c r="H3557" s="177"/>
      <c r="I3557" s="177"/>
      <c r="J3557" s="177"/>
      <c r="K3557" s="177"/>
      <c r="L3557" s="177"/>
      <c r="M3557" s="177"/>
      <c r="N3557" s="177"/>
      <c r="O3557" s="177"/>
      <c r="P3557" s="177"/>
    </row>
    <row r="3558" spans="1:16" ht="14.1" customHeight="1">
      <c r="A3558" s="181" t="s">
        <v>286</v>
      </c>
      <c r="B3558" s="181"/>
      <c r="C3558" s="181"/>
      <c r="D3558" s="182" t="s">
        <v>242</v>
      </c>
      <c r="E3558" s="182"/>
      <c r="F3558" s="104">
        <v>5.86</v>
      </c>
      <c r="G3558" s="183">
        <v>23.544330599999999</v>
      </c>
      <c r="H3558" s="183"/>
      <c r="I3558" s="176">
        <v>137.96979999999999</v>
      </c>
      <c r="J3558" s="176"/>
      <c r="K3558" s="176"/>
      <c r="L3558" s="176"/>
      <c r="M3558" s="176"/>
      <c r="N3558" s="176"/>
      <c r="O3558" s="176">
        <v>137.96979999999999</v>
      </c>
      <c r="P3558" s="176"/>
    </row>
    <row r="3559" spans="1:16" ht="14.1" customHeight="1">
      <c r="A3559" s="181" t="s">
        <v>288</v>
      </c>
      <c r="B3559" s="181"/>
      <c r="C3559" s="181"/>
      <c r="D3559" s="182" t="s">
        <v>242</v>
      </c>
      <c r="E3559" s="182"/>
      <c r="F3559" s="104">
        <v>7.8</v>
      </c>
      <c r="G3559" s="183">
        <v>23.544330599999999</v>
      </c>
      <c r="H3559" s="183"/>
      <c r="I3559" s="176">
        <v>183.64580000000001</v>
      </c>
      <c r="J3559" s="176"/>
      <c r="K3559" s="176"/>
      <c r="L3559" s="176"/>
      <c r="M3559" s="176"/>
      <c r="N3559" s="176"/>
      <c r="O3559" s="176">
        <v>183.64580000000001</v>
      </c>
      <c r="P3559" s="176"/>
    </row>
    <row r="3560" spans="1:16" ht="14.1" customHeight="1">
      <c r="A3560" s="181" t="s">
        <v>244</v>
      </c>
      <c r="B3560" s="181"/>
      <c r="C3560" s="181"/>
      <c r="D3560" s="182"/>
      <c r="E3560" s="182"/>
      <c r="F3560" s="104">
        <v>321.62</v>
      </c>
      <c r="G3560" s="183">
        <v>0.86899999999999999</v>
      </c>
      <c r="H3560" s="183"/>
      <c r="I3560" s="176">
        <v>279.48399999999998</v>
      </c>
      <c r="J3560" s="176"/>
      <c r="K3560" s="176"/>
      <c r="L3560" s="176"/>
      <c r="M3560" s="176"/>
      <c r="N3560" s="176"/>
      <c r="O3560" s="176">
        <v>279.48399999999998</v>
      </c>
      <c r="P3560" s="176"/>
    </row>
    <row r="3561" spans="1:16" ht="14.1" customHeight="1">
      <c r="A3561" s="181" t="s">
        <v>245</v>
      </c>
      <c r="B3561" s="181"/>
      <c r="C3561" s="181"/>
      <c r="D3561" s="182"/>
      <c r="E3561" s="182"/>
      <c r="F3561" s="104"/>
      <c r="G3561" s="183"/>
      <c r="H3561" s="183"/>
      <c r="I3561" s="176">
        <v>322.33999999999997</v>
      </c>
      <c r="J3561" s="176"/>
      <c r="K3561" s="176"/>
      <c r="L3561" s="176"/>
      <c r="M3561" s="176"/>
      <c r="N3561" s="176"/>
      <c r="O3561" s="176">
        <v>322.33999999999997</v>
      </c>
      <c r="P3561" s="176"/>
    </row>
    <row r="3562" spans="1:16" ht="14.1" customHeight="1">
      <c r="A3562" s="177" t="s">
        <v>246</v>
      </c>
      <c r="B3562" s="177"/>
      <c r="C3562" s="177"/>
      <c r="D3562" s="177"/>
      <c r="E3562" s="177"/>
      <c r="F3562" s="177"/>
      <c r="G3562" s="177"/>
      <c r="H3562" s="177"/>
      <c r="I3562" s="177"/>
      <c r="J3562" s="177"/>
      <c r="K3562" s="177"/>
      <c r="L3562" s="177"/>
      <c r="M3562" s="177"/>
      <c r="N3562" s="177"/>
      <c r="O3562" s="178">
        <v>923.44</v>
      </c>
      <c r="P3562" s="178"/>
    </row>
    <row r="3563" spans="1:16" ht="14.1" customHeight="1">
      <c r="A3563" s="177" t="s">
        <v>258</v>
      </c>
      <c r="B3563" s="177"/>
      <c r="C3563" s="177"/>
      <c r="D3563" s="177"/>
      <c r="E3563" s="177"/>
      <c r="F3563" s="177"/>
      <c r="G3563" s="177"/>
      <c r="H3563" s="177"/>
      <c r="I3563" s="177"/>
      <c r="J3563" s="177"/>
      <c r="K3563" s="177"/>
      <c r="L3563" s="177"/>
      <c r="M3563" s="177"/>
      <c r="N3563" s="177"/>
      <c r="O3563" s="177"/>
      <c r="P3563" s="177"/>
    </row>
    <row r="3564" spans="1:16" ht="61.9" customHeight="1">
      <c r="A3564" s="181" t="s">
        <v>631</v>
      </c>
      <c r="B3564" s="181"/>
      <c r="C3564" s="181"/>
      <c r="D3564" s="182" t="s">
        <v>239</v>
      </c>
      <c r="E3564" s="182"/>
      <c r="F3564" s="104">
        <v>6952.58</v>
      </c>
      <c r="G3564" s="183">
        <v>1</v>
      </c>
      <c r="H3564" s="183"/>
      <c r="I3564" s="176"/>
      <c r="J3564" s="176"/>
      <c r="K3564" s="176">
        <v>6952.58</v>
      </c>
      <c r="L3564" s="176"/>
      <c r="M3564" s="176"/>
      <c r="N3564" s="176"/>
      <c r="O3564" s="176">
        <v>6952.58</v>
      </c>
      <c r="P3564" s="176"/>
    </row>
    <row r="3565" spans="1:16" ht="14.1" customHeight="1">
      <c r="A3565" s="177" t="s">
        <v>273</v>
      </c>
      <c r="B3565" s="177"/>
      <c r="C3565" s="177"/>
      <c r="D3565" s="177"/>
      <c r="E3565" s="177"/>
      <c r="F3565" s="177"/>
      <c r="G3565" s="177"/>
      <c r="H3565" s="177"/>
      <c r="I3565" s="177"/>
      <c r="J3565" s="177"/>
      <c r="K3565" s="177"/>
      <c r="L3565" s="177"/>
      <c r="M3565" s="177"/>
      <c r="N3565" s="177"/>
      <c r="O3565" s="178">
        <v>6952.58</v>
      </c>
      <c r="P3565" s="178"/>
    </row>
    <row r="3566" spans="1:16" ht="14.1" customHeight="1">
      <c r="A3566" s="179" t="s">
        <v>247</v>
      </c>
      <c r="B3566" s="179"/>
      <c r="C3566" s="179"/>
      <c r="D3566" s="179"/>
      <c r="E3566" s="179"/>
      <c r="F3566" s="179"/>
      <c r="G3566" s="179"/>
      <c r="H3566" s="179"/>
      <c r="I3566" s="180">
        <v>923.44</v>
      </c>
      <c r="J3566" s="180"/>
      <c r="K3566" s="180">
        <v>6952.58</v>
      </c>
      <c r="L3566" s="180"/>
      <c r="M3566" s="180"/>
      <c r="N3566" s="180"/>
      <c r="O3566" s="180">
        <v>7876.02</v>
      </c>
      <c r="P3566" s="180"/>
    </row>
    <row r="3567" spans="1:16" ht="14.1" customHeight="1">
      <c r="A3567" s="172" t="s">
        <v>248</v>
      </c>
      <c r="B3567" s="172"/>
      <c r="C3567" s="172"/>
      <c r="D3567" s="172"/>
      <c r="E3567" s="172"/>
      <c r="F3567" s="172"/>
      <c r="G3567" s="172"/>
      <c r="H3567" s="172"/>
      <c r="I3567" s="173">
        <v>266.14</v>
      </c>
      <c r="J3567" s="173"/>
      <c r="K3567" s="173">
        <v>2003.73</v>
      </c>
      <c r="L3567" s="173"/>
      <c r="M3567" s="173"/>
      <c r="N3567" s="173"/>
      <c r="O3567" s="173">
        <v>2269.87</v>
      </c>
      <c r="P3567" s="173"/>
    </row>
    <row r="3568" spans="1:16" ht="14.1" customHeight="1">
      <c r="A3568" s="174" t="s">
        <v>249</v>
      </c>
      <c r="B3568" s="174"/>
      <c r="C3568" s="174"/>
      <c r="D3568" s="174"/>
      <c r="E3568" s="174"/>
      <c r="F3568" s="174"/>
      <c r="G3568" s="174"/>
      <c r="H3568" s="174"/>
      <c r="I3568" s="175">
        <v>1189.58</v>
      </c>
      <c r="J3568" s="175"/>
      <c r="K3568" s="175">
        <v>8956.31</v>
      </c>
      <c r="L3568" s="175"/>
      <c r="M3568" s="175"/>
      <c r="N3568" s="175"/>
      <c r="O3568" s="175">
        <v>10145.89</v>
      </c>
      <c r="P3568" s="175"/>
    </row>
    <row r="3569" spans="1:16" ht="22.7" customHeight="1">
      <c r="A3569" s="184" t="s">
        <v>632</v>
      </c>
      <c r="B3569" s="184"/>
      <c r="C3569" s="184"/>
      <c r="D3569" s="184"/>
      <c r="E3569" s="184"/>
      <c r="F3569" s="184"/>
      <c r="G3569" s="184"/>
      <c r="H3569" s="184"/>
      <c r="I3569" s="184"/>
      <c r="J3569" s="184"/>
      <c r="K3569" s="184"/>
      <c r="L3569" s="184"/>
      <c r="M3569" s="184"/>
      <c r="N3569" s="184"/>
      <c r="O3569" s="185" t="s">
        <v>239</v>
      </c>
      <c r="P3569" s="185"/>
    </row>
    <row r="3570" spans="1:16" ht="14.1" customHeight="1">
      <c r="A3570" s="177" t="s">
        <v>240</v>
      </c>
      <c r="B3570" s="177"/>
      <c r="C3570" s="177"/>
      <c r="D3570" s="177"/>
      <c r="E3570" s="177"/>
      <c r="F3570" s="177"/>
      <c r="G3570" s="177"/>
      <c r="H3570" s="177"/>
      <c r="I3570" s="177"/>
      <c r="J3570" s="177"/>
      <c r="K3570" s="177"/>
      <c r="L3570" s="177"/>
      <c r="M3570" s="177"/>
      <c r="N3570" s="177"/>
      <c r="O3570" s="177"/>
      <c r="P3570" s="177"/>
    </row>
    <row r="3571" spans="1:16" ht="14.1" customHeight="1">
      <c r="A3571" s="181" t="s">
        <v>286</v>
      </c>
      <c r="B3571" s="181"/>
      <c r="C3571" s="181"/>
      <c r="D3571" s="182" t="s">
        <v>242</v>
      </c>
      <c r="E3571" s="182"/>
      <c r="F3571" s="104">
        <v>5.86</v>
      </c>
      <c r="G3571" s="183">
        <v>2.4149883999999999</v>
      </c>
      <c r="H3571" s="183"/>
      <c r="I3571" s="176">
        <v>14.1518</v>
      </c>
      <c r="J3571" s="176"/>
      <c r="K3571" s="176"/>
      <c r="L3571" s="176"/>
      <c r="M3571" s="176"/>
      <c r="N3571" s="176"/>
      <c r="O3571" s="176">
        <v>14.1518</v>
      </c>
      <c r="P3571" s="176"/>
    </row>
    <row r="3572" spans="1:16" ht="14.1" customHeight="1">
      <c r="A3572" s="181" t="s">
        <v>288</v>
      </c>
      <c r="B3572" s="181"/>
      <c r="C3572" s="181"/>
      <c r="D3572" s="182" t="s">
        <v>242</v>
      </c>
      <c r="E3572" s="182"/>
      <c r="F3572" s="104">
        <v>7.8</v>
      </c>
      <c r="G3572" s="183">
        <v>2.4149883999999999</v>
      </c>
      <c r="H3572" s="183"/>
      <c r="I3572" s="176">
        <v>18.8369</v>
      </c>
      <c r="J3572" s="176"/>
      <c r="K3572" s="176"/>
      <c r="L3572" s="176"/>
      <c r="M3572" s="176"/>
      <c r="N3572" s="176"/>
      <c r="O3572" s="176">
        <v>18.8369</v>
      </c>
      <c r="P3572" s="176"/>
    </row>
    <row r="3573" spans="1:16" ht="14.1" customHeight="1">
      <c r="A3573" s="181" t="s">
        <v>257</v>
      </c>
      <c r="B3573" s="181"/>
      <c r="C3573" s="181"/>
      <c r="D3573" s="182" t="s">
        <v>242</v>
      </c>
      <c r="E3573" s="182"/>
      <c r="F3573" s="104">
        <v>5.65</v>
      </c>
      <c r="G3573" s="183">
        <v>0.21224699999999999</v>
      </c>
      <c r="H3573" s="183"/>
      <c r="I3573" s="176">
        <v>1.1992</v>
      </c>
      <c r="J3573" s="176"/>
      <c r="K3573" s="176"/>
      <c r="L3573" s="176"/>
      <c r="M3573" s="176"/>
      <c r="N3573" s="176"/>
      <c r="O3573" s="176">
        <v>1.1992</v>
      </c>
      <c r="P3573" s="176"/>
    </row>
    <row r="3574" spans="1:16" ht="14.1" customHeight="1">
      <c r="A3574" s="181" t="s">
        <v>244</v>
      </c>
      <c r="B3574" s="181"/>
      <c r="C3574" s="181"/>
      <c r="D3574" s="182"/>
      <c r="E3574" s="182"/>
      <c r="F3574" s="104">
        <v>34.19</v>
      </c>
      <c r="G3574" s="183">
        <v>0.86899999999999999</v>
      </c>
      <c r="H3574" s="183"/>
      <c r="I3574" s="176">
        <v>29.709299999999999</v>
      </c>
      <c r="J3574" s="176"/>
      <c r="K3574" s="176"/>
      <c r="L3574" s="176"/>
      <c r="M3574" s="176"/>
      <c r="N3574" s="176"/>
      <c r="O3574" s="176">
        <v>29.709299999999999</v>
      </c>
      <c r="P3574" s="176"/>
    </row>
    <row r="3575" spans="1:16" ht="14.1" customHeight="1">
      <c r="A3575" s="181" t="s">
        <v>245</v>
      </c>
      <c r="B3575" s="181"/>
      <c r="C3575" s="181"/>
      <c r="D3575" s="182"/>
      <c r="E3575" s="182"/>
      <c r="F3575" s="104"/>
      <c r="G3575" s="183"/>
      <c r="H3575" s="183"/>
      <c r="I3575" s="176">
        <v>34.44</v>
      </c>
      <c r="J3575" s="176"/>
      <c r="K3575" s="176"/>
      <c r="L3575" s="176"/>
      <c r="M3575" s="176"/>
      <c r="N3575" s="176"/>
      <c r="O3575" s="176">
        <v>34.44</v>
      </c>
      <c r="P3575" s="176"/>
    </row>
    <row r="3576" spans="1:16" ht="14.1" customHeight="1">
      <c r="A3576" s="177" t="s">
        <v>246</v>
      </c>
      <c r="B3576" s="177"/>
      <c r="C3576" s="177"/>
      <c r="D3576" s="177"/>
      <c r="E3576" s="177"/>
      <c r="F3576" s="177"/>
      <c r="G3576" s="177"/>
      <c r="H3576" s="177"/>
      <c r="I3576" s="177"/>
      <c r="J3576" s="177"/>
      <c r="K3576" s="177"/>
      <c r="L3576" s="177"/>
      <c r="M3576" s="177"/>
      <c r="N3576" s="177"/>
      <c r="O3576" s="178">
        <v>98.34</v>
      </c>
      <c r="P3576" s="178"/>
    </row>
    <row r="3577" spans="1:16" ht="14.1" customHeight="1">
      <c r="A3577" s="177" t="s">
        <v>258</v>
      </c>
      <c r="B3577" s="177"/>
      <c r="C3577" s="177"/>
      <c r="D3577" s="177"/>
      <c r="E3577" s="177"/>
      <c r="F3577" s="177"/>
      <c r="G3577" s="177"/>
      <c r="H3577" s="177"/>
      <c r="I3577" s="177"/>
      <c r="J3577" s="177"/>
      <c r="K3577" s="177"/>
      <c r="L3577" s="177"/>
      <c r="M3577" s="177"/>
      <c r="N3577" s="177"/>
      <c r="O3577" s="177"/>
      <c r="P3577" s="177"/>
    </row>
    <row r="3578" spans="1:16" ht="14.1" customHeight="1">
      <c r="A3578" s="181" t="s">
        <v>259</v>
      </c>
      <c r="B3578" s="181"/>
      <c r="C3578" s="181"/>
      <c r="D3578" s="182" t="s">
        <v>260</v>
      </c>
      <c r="E3578" s="182"/>
      <c r="F3578" s="104">
        <v>85.31</v>
      </c>
      <c r="G3578" s="183">
        <v>2.1923999999999999E-2</v>
      </c>
      <c r="H3578" s="183"/>
      <c r="I3578" s="176"/>
      <c r="J3578" s="176"/>
      <c r="K3578" s="176">
        <v>1.8703000000000001</v>
      </c>
      <c r="L3578" s="176"/>
      <c r="M3578" s="176"/>
      <c r="N3578" s="176"/>
      <c r="O3578" s="176">
        <v>1.8703000000000001</v>
      </c>
      <c r="P3578" s="176"/>
    </row>
    <row r="3579" spans="1:16" ht="14.1" customHeight="1">
      <c r="A3579" s="181" t="s">
        <v>302</v>
      </c>
      <c r="B3579" s="181"/>
      <c r="C3579" s="181"/>
      <c r="D3579" s="182" t="s">
        <v>262</v>
      </c>
      <c r="E3579" s="182"/>
      <c r="F3579" s="104">
        <v>1.91</v>
      </c>
      <c r="G3579" s="183">
        <v>2.1999599999999999</v>
      </c>
      <c r="H3579" s="183"/>
      <c r="I3579" s="176"/>
      <c r="J3579" s="176"/>
      <c r="K3579" s="176">
        <v>4.2019000000000002</v>
      </c>
      <c r="L3579" s="176"/>
      <c r="M3579" s="176"/>
      <c r="N3579" s="176"/>
      <c r="O3579" s="176">
        <v>4.2019000000000002</v>
      </c>
      <c r="P3579" s="176"/>
    </row>
    <row r="3580" spans="1:16" ht="14.1" customHeight="1">
      <c r="A3580" s="181" t="s">
        <v>261</v>
      </c>
      <c r="B3580" s="181"/>
      <c r="C3580" s="181"/>
      <c r="D3580" s="182" t="s">
        <v>262</v>
      </c>
      <c r="E3580" s="182"/>
      <c r="F3580" s="104">
        <v>0.86</v>
      </c>
      <c r="G3580" s="183">
        <v>4.9497210000000003</v>
      </c>
      <c r="H3580" s="183"/>
      <c r="I3580" s="176"/>
      <c r="J3580" s="176"/>
      <c r="K3580" s="176">
        <v>4.2568000000000001</v>
      </c>
      <c r="L3580" s="176"/>
      <c r="M3580" s="176"/>
      <c r="N3580" s="176"/>
      <c r="O3580" s="176">
        <v>4.2568000000000001</v>
      </c>
      <c r="P3580" s="176"/>
    </row>
    <row r="3581" spans="1:16" ht="42.4" customHeight="1">
      <c r="A3581" s="181" t="s">
        <v>633</v>
      </c>
      <c r="B3581" s="181"/>
      <c r="C3581" s="181"/>
      <c r="D3581" s="182" t="s">
        <v>239</v>
      </c>
      <c r="E3581" s="182"/>
      <c r="F3581" s="104">
        <v>914.22</v>
      </c>
      <c r="G3581" s="183">
        <v>1</v>
      </c>
      <c r="H3581" s="183"/>
      <c r="I3581" s="176"/>
      <c r="J3581" s="176"/>
      <c r="K3581" s="176">
        <v>914.22</v>
      </c>
      <c r="L3581" s="176"/>
      <c r="M3581" s="176"/>
      <c r="N3581" s="176"/>
      <c r="O3581" s="176">
        <v>914.22</v>
      </c>
      <c r="P3581" s="176"/>
    </row>
    <row r="3582" spans="1:16" ht="14.1" customHeight="1">
      <c r="A3582" s="177" t="s">
        <v>273</v>
      </c>
      <c r="B3582" s="177"/>
      <c r="C3582" s="177"/>
      <c r="D3582" s="177"/>
      <c r="E3582" s="177"/>
      <c r="F3582" s="177"/>
      <c r="G3582" s="177"/>
      <c r="H3582" s="177"/>
      <c r="I3582" s="177"/>
      <c r="J3582" s="177"/>
      <c r="K3582" s="177"/>
      <c r="L3582" s="177"/>
      <c r="M3582" s="177"/>
      <c r="N3582" s="177"/>
      <c r="O3582" s="178">
        <v>924.55</v>
      </c>
      <c r="P3582" s="178"/>
    </row>
    <row r="3583" spans="1:16" ht="14.1" customHeight="1">
      <c r="A3583" s="179" t="s">
        <v>247</v>
      </c>
      <c r="B3583" s="179"/>
      <c r="C3583" s="179"/>
      <c r="D3583" s="179"/>
      <c r="E3583" s="179"/>
      <c r="F3583" s="179"/>
      <c r="G3583" s="179"/>
      <c r="H3583" s="179"/>
      <c r="I3583" s="180">
        <v>98.34</v>
      </c>
      <c r="J3583" s="180"/>
      <c r="K3583" s="180">
        <v>924.55</v>
      </c>
      <c r="L3583" s="180"/>
      <c r="M3583" s="180"/>
      <c r="N3583" s="180"/>
      <c r="O3583" s="180">
        <v>1022.89</v>
      </c>
      <c r="P3583" s="180"/>
    </row>
    <row r="3584" spans="1:16" ht="14.1" customHeight="1">
      <c r="A3584" s="172" t="s">
        <v>248</v>
      </c>
      <c r="B3584" s="172"/>
      <c r="C3584" s="172"/>
      <c r="D3584" s="172"/>
      <c r="E3584" s="172"/>
      <c r="F3584" s="172"/>
      <c r="G3584" s="172"/>
      <c r="H3584" s="172"/>
      <c r="I3584" s="173">
        <v>28.34</v>
      </c>
      <c r="J3584" s="173"/>
      <c r="K3584" s="173">
        <v>266.45999999999998</v>
      </c>
      <c r="L3584" s="173"/>
      <c r="M3584" s="173"/>
      <c r="N3584" s="173"/>
      <c r="O3584" s="173">
        <v>294.8</v>
      </c>
      <c r="P3584" s="173"/>
    </row>
    <row r="3585" spans="1:16" ht="9.6" customHeight="1"/>
    <row r="3586" spans="1:16" ht="14.1" customHeight="1">
      <c r="A3586" s="170" t="s">
        <v>270</v>
      </c>
      <c r="B3586" s="170"/>
      <c r="C3586" s="170"/>
      <c r="D3586" s="170"/>
      <c r="E3586" s="170"/>
      <c r="F3586" s="170"/>
      <c r="G3586" s="170"/>
      <c r="H3586" s="170"/>
      <c r="I3586" s="170"/>
      <c r="J3586" s="170"/>
      <c r="K3586" s="170"/>
      <c r="L3586" s="170"/>
      <c r="M3586" s="170"/>
      <c r="N3586" s="170"/>
      <c r="O3586" s="170"/>
      <c r="P3586" s="170"/>
    </row>
    <row r="3587" spans="1:16" ht="14.1" customHeight="1">
      <c r="A3587" s="171" t="s">
        <v>271</v>
      </c>
      <c r="B3587" s="171"/>
      <c r="C3587" s="171"/>
      <c r="D3587" s="171"/>
      <c r="E3587" s="171"/>
      <c r="F3587" s="171"/>
      <c r="G3587" s="171"/>
      <c r="H3587" s="171"/>
      <c r="I3587" s="171"/>
      <c r="J3587" s="171"/>
      <c r="K3587" s="171"/>
      <c r="L3587" s="171"/>
      <c r="M3587" s="171"/>
      <c r="N3587" s="171"/>
      <c r="O3587" s="171"/>
      <c r="P3587" s="171"/>
    </row>
    <row r="3588" spans="1:16" ht="65.25" customHeight="1">
      <c r="A3588" s="198"/>
      <c r="B3588" s="198"/>
      <c r="C3588" s="198"/>
      <c r="D3588" s="198"/>
      <c r="E3588" s="198"/>
      <c r="F3588" s="198"/>
      <c r="G3588" s="198"/>
      <c r="H3588" s="198"/>
      <c r="I3588" s="198"/>
      <c r="J3588" s="198"/>
      <c r="K3588" s="198"/>
      <c r="L3588" s="198"/>
      <c r="M3588" s="198"/>
      <c r="N3588" s="198"/>
      <c r="O3588" s="198"/>
      <c r="P3588" s="198"/>
    </row>
    <row r="3589" spans="1:16" ht="5.65" customHeight="1"/>
    <row r="3590" spans="1:16" ht="19.7" customHeight="1">
      <c r="A3590" s="199" t="s">
        <v>218</v>
      </c>
      <c r="B3590" s="199"/>
      <c r="C3590" s="199"/>
      <c r="D3590" s="199"/>
      <c r="E3590" s="199"/>
      <c r="F3590" s="199"/>
      <c r="G3590" s="199"/>
      <c r="H3590" s="199"/>
      <c r="I3590" s="199"/>
      <c r="J3590" s="199"/>
      <c r="K3590" s="199"/>
      <c r="L3590" s="199"/>
      <c r="M3590" s="199"/>
      <c r="N3590" s="199"/>
      <c r="O3590" s="199"/>
      <c r="P3590" s="199"/>
    </row>
    <row r="3591" spans="1:16" ht="15.75" customHeight="1">
      <c r="A3591" s="105" t="s">
        <v>117</v>
      </c>
      <c r="B3591" s="196" t="s">
        <v>118</v>
      </c>
      <c r="C3591" s="196"/>
      <c r="D3591" s="196"/>
      <c r="E3591" s="196"/>
      <c r="F3591" s="196"/>
      <c r="G3591" s="196"/>
      <c r="H3591" s="196"/>
      <c r="I3591" s="196"/>
      <c r="J3591" s="196"/>
      <c r="K3591" s="196"/>
      <c r="L3591" s="193" t="s">
        <v>119</v>
      </c>
      <c r="M3591" s="193"/>
      <c r="N3591" s="200" t="s">
        <v>171</v>
      </c>
      <c r="O3591" s="200"/>
      <c r="P3591" s="200"/>
    </row>
    <row r="3592" spans="1:16" ht="12.6" customHeight="1">
      <c r="A3592" s="105" t="s">
        <v>120</v>
      </c>
      <c r="B3592" s="196" t="s">
        <v>121</v>
      </c>
      <c r="C3592" s="196"/>
      <c r="D3592" s="196"/>
      <c r="E3592" s="196"/>
      <c r="F3592" s="196"/>
      <c r="G3592" s="196"/>
      <c r="H3592" s="196"/>
      <c r="I3592" s="196"/>
      <c r="J3592" s="196"/>
      <c r="K3592" s="196"/>
      <c r="L3592" s="193" t="s">
        <v>219</v>
      </c>
      <c r="M3592" s="193"/>
      <c r="N3592" s="194" t="s">
        <v>3435</v>
      </c>
      <c r="O3592" s="194"/>
      <c r="P3592" s="194"/>
    </row>
    <row r="3593" spans="1:16" ht="14.45" customHeight="1">
      <c r="A3593" s="105" t="s">
        <v>220</v>
      </c>
      <c r="B3593" s="193" t="s">
        <v>170</v>
      </c>
      <c r="C3593" s="193"/>
      <c r="D3593" s="193"/>
      <c r="E3593" s="193"/>
      <c r="F3593" s="193"/>
      <c r="G3593" s="193"/>
      <c r="H3593" s="193"/>
      <c r="I3593" s="193"/>
      <c r="J3593" s="193"/>
      <c r="K3593" s="193"/>
      <c r="L3593" s="193" t="s">
        <v>122</v>
      </c>
      <c r="M3593" s="193"/>
      <c r="N3593" s="194"/>
      <c r="O3593" s="194"/>
      <c r="P3593" s="194"/>
    </row>
    <row r="3594" spans="1:16" ht="14.65" customHeight="1">
      <c r="A3594" s="105" t="s">
        <v>221</v>
      </c>
      <c r="B3594" s="193" t="s">
        <v>170</v>
      </c>
      <c r="C3594" s="193"/>
      <c r="D3594" s="193"/>
      <c r="E3594" s="193"/>
      <c r="F3594" s="193"/>
      <c r="G3594" s="193"/>
      <c r="H3594" s="193"/>
      <c r="I3594" s="193"/>
      <c r="J3594" s="193"/>
      <c r="K3594" s="193"/>
      <c r="L3594" s="193" t="s">
        <v>123</v>
      </c>
      <c r="M3594" s="193"/>
      <c r="N3594" s="194" t="s">
        <v>124</v>
      </c>
      <c r="O3594" s="194"/>
      <c r="P3594" s="194"/>
    </row>
    <row r="3595" spans="1:16" ht="26.45" customHeight="1">
      <c r="A3595" s="105" t="s">
        <v>222</v>
      </c>
      <c r="B3595" s="193" t="s">
        <v>170</v>
      </c>
      <c r="C3595" s="193"/>
      <c r="D3595" s="193"/>
      <c r="E3595" s="193"/>
      <c r="F3595" s="193"/>
      <c r="G3595" s="193"/>
      <c r="H3595" s="193"/>
      <c r="I3595" s="193"/>
      <c r="J3595" s="193"/>
      <c r="K3595" s="193"/>
      <c r="L3595" s="193" t="s">
        <v>125</v>
      </c>
      <c r="M3595" s="193"/>
      <c r="N3595" s="195" t="s">
        <v>3521</v>
      </c>
      <c r="O3595" s="195"/>
      <c r="P3595" s="195"/>
    </row>
    <row r="3596" spans="1:16" ht="13.35" customHeight="1">
      <c r="A3596" s="106" t="s">
        <v>126</v>
      </c>
      <c r="B3596" s="188"/>
      <c r="C3596" s="188"/>
      <c r="D3596" s="188"/>
      <c r="E3596" s="188"/>
      <c r="F3596" s="188"/>
      <c r="G3596" s="188"/>
      <c r="H3596" s="188"/>
      <c r="I3596" s="188"/>
      <c r="J3596" s="188"/>
      <c r="K3596" s="188"/>
      <c r="L3596" s="188" t="s">
        <v>127</v>
      </c>
      <c r="M3596" s="188"/>
      <c r="N3596" s="189" t="s">
        <v>173</v>
      </c>
      <c r="O3596" s="189"/>
      <c r="P3596" s="189"/>
    </row>
    <row r="3597" spans="1:16" ht="15.75" customHeight="1">
      <c r="A3597" s="190" t="s">
        <v>223</v>
      </c>
      <c r="B3597" s="190"/>
      <c r="C3597" s="191" t="s">
        <v>224</v>
      </c>
      <c r="D3597" s="191"/>
      <c r="E3597" s="192" t="s">
        <v>225</v>
      </c>
      <c r="F3597" s="192"/>
      <c r="G3597" s="192"/>
      <c r="H3597" s="191" t="s">
        <v>226</v>
      </c>
      <c r="I3597" s="191"/>
      <c r="J3597" s="192" t="s">
        <v>227</v>
      </c>
      <c r="K3597" s="192"/>
      <c r="L3597" s="192"/>
      <c r="M3597" s="192"/>
      <c r="N3597" s="192"/>
      <c r="O3597" s="192"/>
      <c r="P3597" s="103" t="s">
        <v>228</v>
      </c>
    </row>
    <row r="3598" spans="1:16" ht="17.100000000000001" customHeight="1">
      <c r="A3598" s="186" t="s">
        <v>229</v>
      </c>
      <c r="B3598" s="186"/>
      <c r="C3598" s="186"/>
      <c r="D3598" s="187" t="s">
        <v>230</v>
      </c>
      <c r="E3598" s="187"/>
      <c r="F3598" s="187" t="s">
        <v>231</v>
      </c>
      <c r="G3598" s="187" t="s">
        <v>232</v>
      </c>
      <c r="H3598" s="187"/>
      <c r="I3598" s="187" t="s">
        <v>233</v>
      </c>
      <c r="J3598" s="187"/>
      <c r="K3598" s="187"/>
      <c r="L3598" s="187"/>
      <c r="M3598" s="187"/>
      <c r="N3598" s="187"/>
      <c r="O3598" s="187"/>
      <c r="P3598" s="187"/>
    </row>
    <row r="3599" spans="1:16" ht="17.100000000000001" customHeight="1">
      <c r="A3599" s="186"/>
      <c r="B3599" s="186"/>
      <c r="C3599" s="186"/>
      <c r="D3599" s="187"/>
      <c r="E3599" s="187"/>
      <c r="F3599" s="187"/>
      <c r="G3599" s="187"/>
      <c r="H3599" s="187"/>
      <c r="I3599" s="187" t="s">
        <v>234</v>
      </c>
      <c r="J3599" s="187"/>
      <c r="K3599" s="187" t="s">
        <v>235</v>
      </c>
      <c r="L3599" s="187"/>
      <c r="M3599" s="187" t="s">
        <v>236</v>
      </c>
      <c r="N3599" s="187"/>
      <c r="O3599" s="187" t="s">
        <v>237</v>
      </c>
      <c r="P3599" s="187"/>
    </row>
    <row r="3600" spans="1:16" ht="14.1" customHeight="1">
      <c r="A3600" s="174" t="s">
        <v>249</v>
      </c>
      <c r="B3600" s="174"/>
      <c r="C3600" s="174"/>
      <c r="D3600" s="174"/>
      <c r="E3600" s="174"/>
      <c r="F3600" s="174"/>
      <c r="G3600" s="174"/>
      <c r="H3600" s="174"/>
      <c r="I3600" s="175">
        <v>126.68</v>
      </c>
      <c r="J3600" s="175"/>
      <c r="K3600" s="175">
        <v>1191.01</v>
      </c>
      <c r="L3600" s="175"/>
      <c r="M3600" s="175"/>
      <c r="N3600" s="175"/>
      <c r="O3600" s="175">
        <v>1317.69</v>
      </c>
      <c r="P3600" s="175"/>
    </row>
    <row r="3601" spans="1:16" ht="22.7" customHeight="1">
      <c r="A3601" s="184" t="s">
        <v>634</v>
      </c>
      <c r="B3601" s="184"/>
      <c r="C3601" s="184"/>
      <c r="D3601" s="184"/>
      <c r="E3601" s="184"/>
      <c r="F3601" s="184"/>
      <c r="G3601" s="184"/>
      <c r="H3601" s="184"/>
      <c r="I3601" s="184"/>
      <c r="J3601" s="184"/>
      <c r="K3601" s="184"/>
      <c r="L3601" s="184"/>
      <c r="M3601" s="184"/>
      <c r="N3601" s="184"/>
      <c r="O3601" s="185" t="s">
        <v>239</v>
      </c>
      <c r="P3601" s="185"/>
    </row>
    <row r="3602" spans="1:16" ht="14.1" customHeight="1">
      <c r="A3602" s="177" t="s">
        <v>240</v>
      </c>
      <c r="B3602" s="177"/>
      <c r="C3602" s="177"/>
      <c r="D3602" s="177"/>
      <c r="E3602" s="177"/>
      <c r="F3602" s="177"/>
      <c r="G3602" s="177"/>
      <c r="H3602" s="177"/>
      <c r="I3602" s="177"/>
      <c r="J3602" s="177"/>
      <c r="K3602" s="177"/>
      <c r="L3602" s="177"/>
      <c r="M3602" s="177"/>
      <c r="N3602" s="177"/>
      <c r="O3602" s="177"/>
      <c r="P3602" s="177"/>
    </row>
    <row r="3603" spans="1:16" ht="14.1" customHeight="1">
      <c r="A3603" s="181" t="s">
        <v>286</v>
      </c>
      <c r="B3603" s="181"/>
      <c r="C3603" s="181"/>
      <c r="D3603" s="182" t="s">
        <v>242</v>
      </c>
      <c r="E3603" s="182"/>
      <c r="F3603" s="104">
        <v>5.86</v>
      </c>
      <c r="G3603" s="183">
        <v>4.3887483999999999</v>
      </c>
      <c r="H3603" s="183"/>
      <c r="I3603" s="176">
        <v>25.7181</v>
      </c>
      <c r="J3603" s="176"/>
      <c r="K3603" s="176"/>
      <c r="L3603" s="176"/>
      <c r="M3603" s="176"/>
      <c r="N3603" s="176"/>
      <c r="O3603" s="176">
        <v>25.7181</v>
      </c>
      <c r="P3603" s="176"/>
    </row>
    <row r="3604" spans="1:16" ht="14.1" customHeight="1">
      <c r="A3604" s="181" t="s">
        <v>288</v>
      </c>
      <c r="B3604" s="181"/>
      <c r="C3604" s="181"/>
      <c r="D3604" s="182" t="s">
        <v>242</v>
      </c>
      <c r="E3604" s="182"/>
      <c r="F3604" s="104">
        <v>7.8</v>
      </c>
      <c r="G3604" s="183">
        <v>4.3887483999999999</v>
      </c>
      <c r="H3604" s="183"/>
      <c r="I3604" s="176">
        <v>34.232199999999999</v>
      </c>
      <c r="J3604" s="176"/>
      <c r="K3604" s="176"/>
      <c r="L3604" s="176"/>
      <c r="M3604" s="176"/>
      <c r="N3604" s="176"/>
      <c r="O3604" s="176">
        <v>34.232199999999999</v>
      </c>
      <c r="P3604" s="176"/>
    </row>
    <row r="3605" spans="1:16" ht="14.1" customHeight="1">
      <c r="A3605" s="181" t="s">
        <v>244</v>
      </c>
      <c r="B3605" s="181"/>
      <c r="C3605" s="181"/>
      <c r="D3605" s="182"/>
      <c r="E3605" s="182"/>
      <c r="F3605" s="104">
        <v>59.95</v>
      </c>
      <c r="G3605" s="183">
        <v>0.86899999999999999</v>
      </c>
      <c r="H3605" s="183"/>
      <c r="I3605" s="176">
        <v>52.096800000000002</v>
      </c>
      <c r="J3605" s="176"/>
      <c r="K3605" s="176"/>
      <c r="L3605" s="176"/>
      <c r="M3605" s="176"/>
      <c r="N3605" s="176"/>
      <c r="O3605" s="176">
        <v>52.096800000000002</v>
      </c>
      <c r="P3605" s="176"/>
    </row>
    <row r="3606" spans="1:16" ht="14.1" customHeight="1">
      <c r="A3606" s="181" t="s">
        <v>245</v>
      </c>
      <c r="B3606" s="181"/>
      <c r="C3606" s="181"/>
      <c r="D3606" s="182"/>
      <c r="E3606" s="182"/>
      <c r="F3606" s="104"/>
      <c r="G3606" s="183"/>
      <c r="H3606" s="183"/>
      <c r="I3606" s="176">
        <v>60.08</v>
      </c>
      <c r="J3606" s="176"/>
      <c r="K3606" s="176"/>
      <c r="L3606" s="176"/>
      <c r="M3606" s="176"/>
      <c r="N3606" s="176"/>
      <c r="O3606" s="176">
        <v>60.08</v>
      </c>
      <c r="P3606" s="176"/>
    </row>
    <row r="3607" spans="1:16" ht="14.1" customHeight="1">
      <c r="A3607" s="177" t="s">
        <v>246</v>
      </c>
      <c r="B3607" s="177"/>
      <c r="C3607" s="177"/>
      <c r="D3607" s="177"/>
      <c r="E3607" s="177"/>
      <c r="F3607" s="177"/>
      <c r="G3607" s="177"/>
      <c r="H3607" s="177"/>
      <c r="I3607" s="177"/>
      <c r="J3607" s="177"/>
      <c r="K3607" s="177"/>
      <c r="L3607" s="177"/>
      <c r="M3607" s="177"/>
      <c r="N3607" s="177"/>
      <c r="O3607" s="178">
        <v>172.13</v>
      </c>
      <c r="P3607" s="178"/>
    </row>
    <row r="3608" spans="1:16" ht="14.1" customHeight="1">
      <c r="A3608" s="177" t="s">
        <v>258</v>
      </c>
      <c r="B3608" s="177"/>
      <c r="C3608" s="177"/>
      <c r="D3608" s="177"/>
      <c r="E3608" s="177"/>
      <c r="F3608" s="177"/>
      <c r="G3608" s="177"/>
      <c r="H3608" s="177"/>
      <c r="I3608" s="177"/>
      <c r="J3608" s="177"/>
      <c r="K3608" s="177"/>
      <c r="L3608" s="177"/>
      <c r="M3608" s="177"/>
      <c r="N3608" s="177"/>
      <c r="O3608" s="177"/>
      <c r="P3608" s="177"/>
    </row>
    <row r="3609" spans="1:16" ht="42.4" customHeight="1">
      <c r="A3609" s="181" t="s">
        <v>635</v>
      </c>
      <c r="B3609" s="181"/>
      <c r="C3609" s="181"/>
      <c r="D3609" s="182" t="s">
        <v>239</v>
      </c>
      <c r="E3609" s="182"/>
      <c r="F3609" s="104">
        <v>1820.79</v>
      </c>
      <c r="G3609" s="183">
        <v>1</v>
      </c>
      <c r="H3609" s="183"/>
      <c r="I3609" s="176"/>
      <c r="J3609" s="176"/>
      <c r="K3609" s="176">
        <v>1820.79</v>
      </c>
      <c r="L3609" s="176"/>
      <c r="M3609" s="176"/>
      <c r="N3609" s="176"/>
      <c r="O3609" s="176">
        <v>1820.79</v>
      </c>
      <c r="P3609" s="176"/>
    </row>
    <row r="3610" spans="1:16" ht="14.1" customHeight="1">
      <c r="A3610" s="177" t="s">
        <v>273</v>
      </c>
      <c r="B3610" s="177"/>
      <c r="C3610" s="177"/>
      <c r="D3610" s="177"/>
      <c r="E3610" s="177"/>
      <c r="F3610" s="177"/>
      <c r="G3610" s="177"/>
      <c r="H3610" s="177"/>
      <c r="I3610" s="177"/>
      <c r="J3610" s="177"/>
      <c r="K3610" s="177"/>
      <c r="L3610" s="177"/>
      <c r="M3610" s="177"/>
      <c r="N3610" s="177"/>
      <c r="O3610" s="178">
        <v>1820.79</v>
      </c>
      <c r="P3610" s="178"/>
    </row>
    <row r="3611" spans="1:16" ht="14.1" customHeight="1">
      <c r="A3611" s="179" t="s">
        <v>247</v>
      </c>
      <c r="B3611" s="179"/>
      <c r="C3611" s="179"/>
      <c r="D3611" s="179"/>
      <c r="E3611" s="179"/>
      <c r="F3611" s="179"/>
      <c r="G3611" s="179"/>
      <c r="H3611" s="179"/>
      <c r="I3611" s="180">
        <v>172.13</v>
      </c>
      <c r="J3611" s="180"/>
      <c r="K3611" s="180">
        <v>1820.79</v>
      </c>
      <c r="L3611" s="180"/>
      <c r="M3611" s="180"/>
      <c r="N3611" s="180"/>
      <c r="O3611" s="180">
        <v>1992.92</v>
      </c>
      <c r="P3611" s="180"/>
    </row>
    <row r="3612" spans="1:16" ht="14.1" customHeight="1">
      <c r="A3612" s="172" t="s">
        <v>248</v>
      </c>
      <c r="B3612" s="172"/>
      <c r="C3612" s="172"/>
      <c r="D3612" s="172"/>
      <c r="E3612" s="172"/>
      <c r="F3612" s="172"/>
      <c r="G3612" s="172"/>
      <c r="H3612" s="172"/>
      <c r="I3612" s="173">
        <v>49.61</v>
      </c>
      <c r="J3612" s="173"/>
      <c r="K3612" s="173">
        <v>524.75</v>
      </c>
      <c r="L3612" s="173"/>
      <c r="M3612" s="173"/>
      <c r="N3612" s="173"/>
      <c r="O3612" s="173">
        <v>574.36</v>
      </c>
      <c r="P3612" s="173"/>
    </row>
    <row r="3613" spans="1:16" ht="14.1" customHeight="1">
      <c r="A3613" s="174" t="s">
        <v>249</v>
      </c>
      <c r="B3613" s="174"/>
      <c r="C3613" s="174"/>
      <c r="D3613" s="174"/>
      <c r="E3613" s="174"/>
      <c r="F3613" s="174"/>
      <c r="G3613" s="174"/>
      <c r="H3613" s="174"/>
      <c r="I3613" s="175">
        <v>221.74</v>
      </c>
      <c r="J3613" s="175"/>
      <c r="K3613" s="175">
        <v>2345.54</v>
      </c>
      <c r="L3613" s="175"/>
      <c r="M3613" s="175"/>
      <c r="N3613" s="175"/>
      <c r="O3613" s="175">
        <v>2567.2800000000002</v>
      </c>
      <c r="P3613" s="175"/>
    </row>
    <row r="3614" spans="1:16" ht="14.1" customHeight="1">
      <c r="A3614" s="184" t="s">
        <v>636</v>
      </c>
      <c r="B3614" s="184"/>
      <c r="C3614" s="184"/>
      <c r="D3614" s="184"/>
      <c r="E3614" s="184"/>
      <c r="F3614" s="184"/>
      <c r="G3614" s="184"/>
      <c r="H3614" s="184"/>
      <c r="I3614" s="184"/>
      <c r="J3614" s="184"/>
      <c r="K3614" s="184"/>
      <c r="L3614" s="184"/>
      <c r="M3614" s="184"/>
      <c r="N3614" s="184"/>
      <c r="O3614" s="185" t="s">
        <v>239</v>
      </c>
      <c r="P3614" s="185"/>
    </row>
    <row r="3615" spans="1:16" ht="14.1" customHeight="1">
      <c r="A3615" s="177" t="s">
        <v>240</v>
      </c>
      <c r="B3615" s="177"/>
      <c r="C3615" s="177"/>
      <c r="D3615" s="177"/>
      <c r="E3615" s="177"/>
      <c r="F3615" s="177"/>
      <c r="G3615" s="177"/>
      <c r="H3615" s="177"/>
      <c r="I3615" s="177"/>
      <c r="J3615" s="177"/>
      <c r="K3615" s="177"/>
      <c r="L3615" s="177"/>
      <c r="M3615" s="177"/>
      <c r="N3615" s="177"/>
      <c r="O3615" s="177"/>
      <c r="P3615" s="177"/>
    </row>
    <row r="3616" spans="1:16" ht="14.1" customHeight="1">
      <c r="A3616" s="181" t="s">
        <v>286</v>
      </c>
      <c r="B3616" s="181"/>
      <c r="C3616" s="181"/>
      <c r="D3616" s="182" t="s">
        <v>242</v>
      </c>
      <c r="E3616" s="182"/>
      <c r="F3616" s="104">
        <v>5.86</v>
      </c>
      <c r="G3616" s="183">
        <v>3.7972199999999998E-2</v>
      </c>
      <c r="H3616" s="183"/>
      <c r="I3616" s="176">
        <v>0.2225</v>
      </c>
      <c r="J3616" s="176"/>
      <c r="K3616" s="176"/>
      <c r="L3616" s="176"/>
      <c r="M3616" s="176"/>
      <c r="N3616" s="176"/>
      <c r="O3616" s="176">
        <v>0.2225</v>
      </c>
      <c r="P3616" s="176"/>
    </row>
    <row r="3617" spans="1:16" ht="14.1" customHeight="1">
      <c r="A3617" s="181" t="s">
        <v>288</v>
      </c>
      <c r="B3617" s="181"/>
      <c r="C3617" s="181"/>
      <c r="D3617" s="182" t="s">
        <v>242</v>
      </c>
      <c r="E3617" s="182"/>
      <c r="F3617" s="104">
        <v>7.8</v>
      </c>
      <c r="G3617" s="183">
        <v>3.7972199999999998E-2</v>
      </c>
      <c r="H3617" s="183"/>
      <c r="I3617" s="176">
        <v>0.29620000000000002</v>
      </c>
      <c r="J3617" s="176"/>
      <c r="K3617" s="176"/>
      <c r="L3617" s="176"/>
      <c r="M3617" s="176"/>
      <c r="N3617" s="176"/>
      <c r="O3617" s="176">
        <v>0.29620000000000002</v>
      </c>
      <c r="P3617" s="176"/>
    </row>
    <row r="3618" spans="1:16" ht="14.1" customHeight="1">
      <c r="A3618" s="181" t="s">
        <v>244</v>
      </c>
      <c r="B3618" s="181"/>
      <c r="C3618" s="181"/>
      <c r="D3618" s="182"/>
      <c r="E3618" s="182"/>
      <c r="F3618" s="104">
        <v>0.52</v>
      </c>
      <c r="G3618" s="183">
        <v>0.86899999999999999</v>
      </c>
      <c r="H3618" s="183"/>
      <c r="I3618" s="176">
        <v>0.45079999999999998</v>
      </c>
      <c r="J3618" s="176"/>
      <c r="K3618" s="176"/>
      <c r="L3618" s="176"/>
      <c r="M3618" s="176"/>
      <c r="N3618" s="176"/>
      <c r="O3618" s="176">
        <v>0.45079999999999998</v>
      </c>
      <c r="P3618" s="176"/>
    </row>
    <row r="3619" spans="1:16" ht="14.1" customHeight="1">
      <c r="A3619" s="181" t="s">
        <v>245</v>
      </c>
      <c r="B3619" s="181"/>
      <c r="C3619" s="181"/>
      <c r="D3619" s="182"/>
      <c r="E3619" s="182"/>
      <c r="F3619" s="104"/>
      <c r="G3619" s="183"/>
      <c r="H3619" s="183"/>
      <c r="I3619" s="176">
        <v>0.52</v>
      </c>
      <c r="J3619" s="176"/>
      <c r="K3619" s="176"/>
      <c r="L3619" s="176"/>
      <c r="M3619" s="176"/>
      <c r="N3619" s="176"/>
      <c r="O3619" s="176">
        <v>0.52</v>
      </c>
      <c r="P3619" s="176"/>
    </row>
    <row r="3620" spans="1:16" ht="14.1" customHeight="1">
      <c r="A3620" s="177" t="s">
        <v>246</v>
      </c>
      <c r="B3620" s="177"/>
      <c r="C3620" s="177"/>
      <c r="D3620" s="177"/>
      <c r="E3620" s="177"/>
      <c r="F3620" s="177"/>
      <c r="G3620" s="177"/>
      <c r="H3620" s="177"/>
      <c r="I3620" s="177"/>
      <c r="J3620" s="177"/>
      <c r="K3620" s="177"/>
      <c r="L3620" s="177"/>
      <c r="M3620" s="177"/>
      <c r="N3620" s="177"/>
      <c r="O3620" s="178">
        <v>1.49</v>
      </c>
      <c r="P3620" s="178"/>
    </row>
    <row r="3621" spans="1:16" ht="14.1" customHeight="1">
      <c r="A3621" s="177" t="s">
        <v>258</v>
      </c>
      <c r="B3621" s="177"/>
      <c r="C3621" s="177"/>
      <c r="D3621" s="177"/>
      <c r="E3621" s="177"/>
      <c r="F3621" s="177"/>
      <c r="G3621" s="177"/>
      <c r="H3621" s="177"/>
      <c r="I3621" s="177"/>
      <c r="J3621" s="177"/>
      <c r="K3621" s="177"/>
      <c r="L3621" s="177"/>
      <c r="M3621" s="177"/>
      <c r="N3621" s="177"/>
      <c r="O3621" s="177"/>
      <c r="P3621" s="177"/>
    </row>
    <row r="3622" spans="1:16" ht="22.7" customHeight="1">
      <c r="A3622" s="181" t="s">
        <v>637</v>
      </c>
      <c r="B3622" s="181"/>
      <c r="C3622" s="181"/>
      <c r="D3622" s="182" t="s">
        <v>239</v>
      </c>
      <c r="E3622" s="182"/>
      <c r="F3622" s="104">
        <v>8.5299999999999994</v>
      </c>
      <c r="G3622" s="183">
        <v>1</v>
      </c>
      <c r="H3622" s="183"/>
      <c r="I3622" s="176"/>
      <c r="J3622" s="176"/>
      <c r="K3622" s="176">
        <v>8.5299999999999994</v>
      </c>
      <c r="L3622" s="176"/>
      <c r="M3622" s="176"/>
      <c r="N3622" s="176"/>
      <c r="O3622" s="176">
        <v>8.5299999999999994</v>
      </c>
      <c r="P3622" s="176"/>
    </row>
    <row r="3623" spans="1:16" ht="42.4" customHeight="1">
      <c r="A3623" s="181" t="s">
        <v>638</v>
      </c>
      <c r="B3623" s="181"/>
      <c r="C3623" s="181"/>
      <c r="D3623" s="182" t="s">
        <v>239</v>
      </c>
      <c r="E3623" s="182"/>
      <c r="F3623" s="104">
        <v>0.8</v>
      </c>
      <c r="G3623" s="183">
        <v>1</v>
      </c>
      <c r="H3623" s="183"/>
      <c r="I3623" s="176"/>
      <c r="J3623" s="176"/>
      <c r="K3623" s="176">
        <v>0.8</v>
      </c>
      <c r="L3623" s="176"/>
      <c r="M3623" s="176"/>
      <c r="N3623" s="176"/>
      <c r="O3623" s="176">
        <v>0.8</v>
      </c>
      <c r="P3623" s="176"/>
    </row>
    <row r="3624" spans="1:16" ht="14.1" customHeight="1">
      <c r="A3624" s="177" t="s">
        <v>273</v>
      </c>
      <c r="B3624" s="177"/>
      <c r="C3624" s="177"/>
      <c r="D3624" s="177"/>
      <c r="E3624" s="177"/>
      <c r="F3624" s="177"/>
      <c r="G3624" s="177"/>
      <c r="H3624" s="177"/>
      <c r="I3624" s="177"/>
      <c r="J3624" s="177"/>
      <c r="K3624" s="177"/>
      <c r="L3624" s="177"/>
      <c r="M3624" s="177"/>
      <c r="N3624" s="177"/>
      <c r="O3624" s="178">
        <v>9.33</v>
      </c>
      <c r="P3624" s="178"/>
    </row>
    <row r="3625" spans="1:16" ht="14.1" customHeight="1">
      <c r="A3625" s="179" t="s">
        <v>247</v>
      </c>
      <c r="B3625" s="179"/>
      <c r="C3625" s="179"/>
      <c r="D3625" s="179"/>
      <c r="E3625" s="179"/>
      <c r="F3625" s="179"/>
      <c r="G3625" s="179"/>
      <c r="H3625" s="179"/>
      <c r="I3625" s="180">
        <v>1.49</v>
      </c>
      <c r="J3625" s="180"/>
      <c r="K3625" s="180">
        <v>9.33</v>
      </c>
      <c r="L3625" s="180"/>
      <c r="M3625" s="180"/>
      <c r="N3625" s="180"/>
      <c r="O3625" s="180">
        <v>10.82</v>
      </c>
      <c r="P3625" s="180"/>
    </row>
    <row r="3626" spans="1:16" ht="14.1" customHeight="1">
      <c r="A3626" s="172" t="s">
        <v>248</v>
      </c>
      <c r="B3626" s="172"/>
      <c r="C3626" s="172"/>
      <c r="D3626" s="172"/>
      <c r="E3626" s="172"/>
      <c r="F3626" s="172"/>
      <c r="G3626" s="172"/>
      <c r="H3626" s="172"/>
      <c r="I3626" s="173">
        <v>0.43</v>
      </c>
      <c r="J3626" s="173"/>
      <c r="K3626" s="173">
        <v>2.69</v>
      </c>
      <c r="L3626" s="173"/>
      <c r="M3626" s="173"/>
      <c r="N3626" s="173"/>
      <c r="O3626" s="173">
        <v>3.12</v>
      </c>
      <c r="P3626" s="173"/>
    </row>
    <row r="3627" spans="1:16" ht="14.1" customHeight="1">
      <c r="A3627" s="174" t="s">
        <v>249</v>
      </c>
      <c r="B3627" s="174"/>
      <c r="C3627" s="174"/>
      <c r="D3627" s="174"/>
      <c r="E3627" s="174"/>
      <c r="F3627" s="174"/>
      <c r="G3627" s="174"/>
      <c r="H3627" s="174"/>
      <c r="I3627" s="175">
        <v>1.92</v>
      </c>
      <c r="J3627" s="175"/>
      <c r="K3627" s="175">
        <v>12.02</v>
      </c>
      <c r="L3627" s="175"/>
      <c r="M3627" s="175"/>
      <c r="N3627" s="175"/>
      <c r="O3627" s="175">
        <v>13.94</v>
      </c>
      <c r="P3627" s="175"/>
    </row>
    <row r="3628" spans="1:16" ht="14.1" customHeight="1">
      <c r="A3628" s="184" t="s">
        <v>639</v>
      </c>
      <c r="B3628" s="184"/>
      <c r="C3628" s="184"/>
      <c r="D3628" s="184"/>
      <c r="E3628" s="184"/>
      <c r="F3628" s="184"/>
      <c r="G3628" s="184"/>
      <c r="H3628" s="184"/>
      <c r="I3628" s="184"/>
      <c r="J3628" s="184"/>
      <c r="K3628" s="184"/>
      <c r="L3628" s="184"/>
      <c r="M3628" s="184"/>
      <c r="N3628" s="184"/>
      <c r="O3628" s="185" t="s">
        <v>239</v>
      </c>
      <c r="P3628" s="185"/>
    </row>
    <row r="3629" spans="1:16" ht="14.1" customHeight="1">
      <c r="A3629" s="177" t="s">
        <v>240</v>
      </c>
      <c r="B3629" s="177"/>
      <c r="C3629" s="177"/>
      <c r="D3629" s="177"/>
      <c r="E3629" s="177"/>
      <c r="F3629" s="177"/>
      <c r="G3629" s="177"/>
      <c r="H3629" s="177"/>
      <c r="I3629" s="177"/>
      <c r="J3629" s="177"/>
      <c r="K3629" s="177"/>
      <c r="L3629" s="177"/>
      <c r="M3629" s="177"/>
      <c r="N3629" s="177"/>
      <c r="O3629" s="177"/>
      <c r="P3629" s="177"/>
    </row>
    <row r="3630" spans="1:16" ht="14.1" customHeight="1">
      <c r="A3630" s="181" t="s">
        <v>286</v>
      </c>
      <c r="B3630" s="181"/>
      <c r="C3630" s="181"/>
      <c r="D3630" s="182" t="s">
        <v>242</v>
      </c>
      <c r="E3630" s="182"/>
      <c r="F3630" s="104">
        <v>5.86</v>
      </c>
      <c r="G3630" s="183">
        <v>4.6474399999999999E-2</v>
      </c>
      <c r="H3630" s="183"/>
      <c r="I3630" s="176">
        <v>0.27229999999999999</v>
      </c>
      <c r="J3630" s="176"/>
      <c r="K3630" s="176"/>
      <c r="L3630" s="176"/>
      <c r="M3630" s="176"/>
      <c r="N3630" s="176"/>
      <c r="O3630" s="176">
        <v>0.27229999999999999</v>
      </c>
      <c r="P3630" s="176"/>
    </row>
    <row r="3631" spans="1:16" ht="6.4" customHeight="1"/>
    <row r="3632" spans="1:16" ht="14.1" customHeight="1">
      <c r="A3632" s="170" t="s">
        <v>270</v>
      </c>
      <c r="B3632" s="170"/>
      <c r="C3632" s="170"/>
      <c r="D3632" s="170"/>
      <c r="E3632" s="170"/>
      <c r="F3632" s="170"/>
      <c r="G3632" s="170"/>
      <c r="H3632" s="170"/>
      <c r="I3632" s="170"/>
      <c r="J3632" s="170"/>
      <c r="K3632" s="170"/>
      <c r="L3632" s="170"/>
      <c r="M3632" s="170"/>
      <c r="N3632" s="170"/>
      <c r="O3632" s="170"/>
      <c r="P3632" s="170"/>
    </row>
    <row r="3633" spans="1:16" ht="14.1" customHeight="1">
      <c r="A3633" s="171" t="s">
        <v>271</v>
      </c>
      <c r="B3633" s="171"/>
      <c r="C3633" s="171"/>
      <c r="D3633" s="171"/>
      <c r="E3633" s="171"/>
      <c r="F3633" s="171"/>
      <c r="G3633" s="171"/>
      <c r="H3633" s="171"/>
      <c r="I3633" s="171"/>
      <c r="J3633" s="171"/>
      <c r="K3633" s="171"/>
      <c r="L3633" s="171"/>
      <c r="M3633" s="171"/>
      <c r="N3633" s="171"/>
      <c r="O3633" s="171"/>
      <c r="P3633" s="171"/>
    </row>
    <row r="3634" spans="1:16" ht="65.25" customHeight="1">
      <c r="A3634" s="198"/>
      <c r="B3634" s="198"/>
      <c r="C3634" s="198"/>
      <c r="D3634" s="198"/>
      <c r="E3634" s="198"/>
      <c r="F3634" s="198"/>
      <c r="G3634" s="198"/>
      <c r="H3634" s="198"/>
      <c r="I3634" s="198"/>
      <c r="J3634" s="198"/>
      <c r="K3634" s="198"/>
      <c r="L3634" s="198"/>
      <c r="M3634" s="198"/>
      <c r="N3634" s="198"/>
      <c r="O3634" s="198"/>
      <c r="P3634" s="198"/>
    </row>
    <row r="3635" spans="1:16" ht="5.65" customHeight="1"/>
    <row r="3636" spans="1:16" ht="19.7" customHeight="1">
      <c r="A3636" s="199" t="s">
        <v>218</v>
      </c>
      <c r="B3636" s="199"/>
      <c r="C3636" s="199"/>
      <c r="D3636" s="199"/>
      <c r="E3636" s="199"/>
      <c r="F3636" s="199"/>
      <c r="G3636" s="199"/>
      <c r="H3636" s="199"/>
      <c r="I3636" s="199"/>
      <c r="J3636" s="199"/>
      <c r="K3636" s="199"/>
      <c r="L3636" s="199"/>
      <c r="M3636" s="199"/>
      <c r="N3636" s="199"/>
      <c r="O3636" s="199"/>
      <c r="P3636" s="199"/>
    </row>
    <row r="3637" spans="1:16" ht="15.75" customHeight="1">
      <c r="A3637" s="105" t="s">
        <v>117</v>
      </c>
      <c r="B3637" s="196" t="s">
        <v>118</v>
      </c>
      <c r="C3637" s="196"/>
      <c r="D3637" s="196"/>
      <c r="E3637" s="196"/>
      <c r="F3637" s="196"/>
      <c r="G3637" s="196"/>
      <c r="H3637" s="196"/>
      <c r="I3637" s="196"/>
      <c r="J3637" s="196"/>
      <c r="K3637" s="196"/>
      <c r="L3637" s="193" t="s">
        <v>119</v>
      </c>
      <c r="M3637" s="193"/>
      <c r="N3637" s="200" t="s">
        <v>171</v>
      </c>
      <c r="O3637" s="200"/>
      <c r="P3637" s="200"/>
    </row>
    <row r="3638" spans="1:16" ht="12.6" customHeight="1">
      <c r="A3638" s="105" t="s">
        <v>120</v>
      </c>
      <c r="B3638" s="196" t="s">
        <v>121</v>
      </c>
      <c r="C3638" s="196"/>
      <c r="D3638" s="196"/>
      <c r="E3638" s="196"/>
      <c r="F3638" s="196"/>
      <c r="G3638" s="196"/>
      <c r="H3638" s="196"/>
      <c r="I3638" s="196"/>
      <c r="J3638" s="196"/>
      <c r="K3638" s="196"/>
      <c r="L3638" s="193" t="s">
        <v>219</v>
      </c>
      <c r="M3638" s="193"/>
      <c r="N3638" s="194" t="s">
        <v>3435</v>
      </c>
      <c r="O3638" s="194"/>
      <c r="P3638" s="194"/>
    </row>
    <row r="3639" spans="1:16" ht="14.45" customHeight="1">
      <c r="A3639" s="105" t="s">
        <v>220</v>
      </c>
      <c r="B3639" s="193" t="s">
        <v>170</v>
      </c>
      <c r="C3639" s="193"/>
      <c r="D3639" s="193"/>
      <c r="E3639" s="193"/>
      <c r="F3639" s="193"/>
      <c r="G3639" s="193"/>
      <c r="H3639" s="193"/>
      <c r="I3639" s="193"/>
      <c r="J3639" s="193"/>
      <c r="K3639" s="193"/>
      <c r="L3639" s="193" t="s">
        <v>122</v>
      </c>
      <c r="M3639" s="193"/>
      <c r="N3639" s="194"/>
      <c r="O3639" s="194"/>
      <c r="P3639" s="194"/>
    </row>
    <row r="3640" spans="1:16" ht="14.65" customHeight="1">
      <c r="A3640" s="105" t="s">
        <v>221</v>
      </c>
      <c r="B3640" s="193" t="s">
        <v>170</v>
      </c>
      <c r="C3640" s="193"/>
      <c r="D3640" s="193"/>
      <c r="E3640" s="193"/>
      <c r="F3640" s="193"/>
      <c r="G3640" s="193"/>
      <c r="H3640" s="193"/>
      <c r="I3640" s="193"/>
      <c r="J3640" s="193"/>
      <c r="K3640" s="193"/>
      <c r="L3640" s="193" t="s">
        <v>123</v>
      </c>
      <c r="M3640" s="193"/>
      <c r="N3640" s="194" t="s">
        <v>124</v>
      </c>
      <c r="O3640" s="194"/>
      <c r="P3640" s="194"/>
    </row>
    <row r="3641" spans="1:16" ht="26.45" customHeight="1">
      <c r="A3641" s="105" t="s">
        <v>222</v>
      </c>
      <c r="B3641" s="193" t="s">
        <v>170</v>
      </c>
      <c r="C3641" s="193"/>
      <c r="D3641" s="193"/>
      <c r="E3641" s="193"/>
      <c r="F3641" s="193"/>
      <c r="G3641" s="193"/>
      <c r="H3641" s="193"/>
      <c r="I3641" s="193"/>
      <c r="J3641" s="193"/>
      <c r="K3641" s="193"/>
      <c r="L3641" s="193" t="s">
        <v>125</v>
      </c>
      <c r="M3641" s="193"/>
      <c r="N3641" s="195" t="s">
        <v>3522</v>
      </c>
      <c r="O3641" s="195"/>
      <c r="P3641" s="195"/>
    </row>
    <row r="3642" spans="1:16" ht="13.35" customHeight="1">
      <c r="A3642" s="106" t="s">
        <v>126</v>
      </c>
      <c r="B3642" s="188"/>
      <c r="C3642" s="188"/>
      <c r="D3642" s="188"/>
      <c r="E3642" s="188"/>
      <c r="F3642" s="188"/>
      <c r="G3642" s="188"/>
      <c r="H3642" s="188"/>
      <c r="I3642" s="188"/>
      <c r="J3642" s="188"/>
      <c r="K3642" s="188"/>
      <c r="L3642" s="188" t="s">
        <v>127</v>
      </c>
      <c r="M3642" s="188"/>
      <c r="N3642" s="189" t="s">
        <v>173</v>
      </c>
      <c r="O3642" s="189"/>
      <c r="P3642" s="189"/>
    </row>
    <row r="3643" spans="1:16" ht="15.75" customHeight="1">
      <c r="A3643" s="190" t="s">
        <v>223</v>
      </c>
      <c r="B3643" s="190"/>
      <c r="C3643" s="191" t="s">
        <v>224</v>
      </c>
      <c r="D3643" s="191"/>
      <c r="E3643" s="192" t="s">
        <v>225</v>
      </c>
      <c r="F3643" s="192"/>
      <c r="G3643" s="192"/>
      <c r="H3643" s="191" t="s">
        <v>226</v>
      </c>
      <c r="I3643" s="191"/>
      <c r="J3643" s="192" t="s">
        <v>227</v>
      </c>
      <c r="K3643" s="192"/>
      <c r="L3643" s="192"/>
      <c r="M3643" s="192"/>
      <c r="N3643" s="192"/>
      <c r="O3643" s="192"/>
      <c r="P3643" s="103" t="s">
        <v>228</v>
      </c>
    </row>
    <row r="3644" spans="1:16" ht="17.100000000000001" customHeight="1">
      <c r="A3644" s="186" t="s">
        <v>229</v>
      </c>
      <c r="B3644" s="186"/>
      <c r="C3644" s="186"/>
      <c r="D3644" s="187" t="s">
        <v>230</v>
      </c>
      <c r="E3644" s="187"/>
      <c r="F3644" s="187" t="s">
        <v>231</v>
      </c>
      <c r="G3644" s="187" t="s">
        <v>232</v>
      </c>
      <c r="H3644" s="187"/>
      <c r="I3644" s="187" t="s">
        <v>233</v>
      </c>
      <c r="J3644" s="187"/>
      <c r="K3644" s="187"/>
      <c r="L3644" s="187"/>
      <c r="M3644" s="187"/>
      <c r="N3644" s="187"/>
      <c r="O3644" s="187"/>
      <c r="P3644" s="187"/>
    </row>
    <row r="3645" spans="1:16" ht="17.100000000000001" customHeight="1">
      <c r="A3645" s="186"/>
      <c r="B3645" s="186"/>
      <c r="C3645" s="186"/>
      <c r="D3645" s="187"/>
      <c r="E3645" s="187"/>
      <c r="F3645" s="187"/>
      <c r="G3645" s="187"/>
      <c r="H3645" s="187"/>
      <c r="I3645" s="187" t="s">
        <v>234</v>
      </c>
      <c r="J3645" s="187"/>
      <c r="K3645" s="187" t="s">
        <v>235</v>
      </c>
      <c r="L3645" s="187"/>
      <c r="M3645" s="187" t="s">
        <v>236</v>
      </c>
      <c r="N3645" s="187"/>
      <c r="O3645" s="187" t="s">
        <v>237</v>
      </c>
      <c r="P3645" s="187"/>
    </row>
    <row r="3646" spans="1:16" ht="14.1" customHeight="1">
      <c r="A3646" s="181" t="s">
        <v>288</v>
      </c>
      <c r="B3646" s="181"/>
      <c r="C3646" s="181"/>
      <c r="D3646" s="182" t="s">
        <v>242</v>
      </c>
      <c r="E3646" s="182"/>
      <c r="F3646" s="104">
        <v>7.8</v>
      </c>
      <c r="G3646" s="183">
        <v>4.6474399999999999E-2</v>
      </c>
      <c r="H3646" s="183"/>
      <c r="I3646" s="176">
        <v>0.36249999999999999</v>
      </c>
      <c r="J3646" s="176"/>
      <c r="K3646" s="176"/>
      <c r="L3646" s="176"/>
      <c r="M3646" s="176"/>
      <c r="N3646" s="176"/>
      <c r="O3646" s="176">
        <v>0.36249999999999999</v>
      </c>
      <c r="P3646" s="176"/>
    </row>
    <row r="3647" spans="1:16" ht="14.1" customHeight="1">
      <c r="A3647" s="181" t="s">
        <v>244</v>
      </c>
      <c r="B3647" s="181"/>
      <c r="C3647" s="181"/>
      <c r="D3647" s="182"/>
      <c r="E3647" s="182"/>
      <c r="F3647" s="104">
        <v>0.63</v>
      </c>
      <c r="G3647" s="183">
        <v>0.86899999999999999</v>
      </c>
      <c r="H3647" s="183"/>
      <c r="I3647" s="176">
        <v>0.55159999999999998</v>
      </c>
      <c r="J3647" s="176"/>
      <c r="K3647" s="176"/>
      <c r="L3647" s="176"/>
      <c r="M3647" s="176"/>
      <c r="N3647" s="176"/>
      <c r="O3647" s="176">
        <v>0.55159999999999998</v>
      </c>
      <c r="P3647" s="176"/>
    </row>
    <row r="3648" spans="1:16" ht="14.1" customHeight="1">
      <c r="A3648" s="181" t="s">
        <v>245</v>
      </c>
      <c r="B3648" s="181"/>
      <c r="C3648" s="181"/>
      <c r="D3648" s="182"/>
      <c r="E3648" s="182"/>
      <c r="F3648" s="104"/>
      <c r="G3648" s="183"/>
      <c r="H3648" s="183"/>
      <c r="I3648" s="176">
        <v>0.64</v>
      </c>
      <c r="J3648" s="176"/>
      <c r="K3648" s="176"/>
      <c r="L3648" s="176"/>
      <c r="M3648" s="176"/>
      <c r="N3648" s="176"/>
      <c r="O3648" s="176">
        <v>0.64</v>
      </c>
      <c r="P3648" s="176"/>
    </row>
    <row r="3649" spans="1:16" ht="14.1" customHeight="1">
      <c r="A3649" s="177" t="s">
        <v>246</v>
      </c>
      <c r="B3649" s="177"/>
      <c r="C3649" s="177"/>
      <c r="D3649" s="177"/>
      <c r="E3649" s="177"/>
      <c r="F3649" s="177"/>
      <c r="G3649" s="177"/>
      <c r="H3649" s="177"/>
      <c r="I3649" s="177"/>
      <c r="J3649" s="177"/>
      <c r="K3649" s="177"/>
      <c r="L3649" s="177"/>
      <c r="M3649" s="177"/>
      <c r="N3649" s="177"/>
      <c r="O3649" s="178">
        <v>1.83</v>
      </c>
      <c r="P3649" s="178"/>
    </row>
    <row r="3650" spans="1:16" ht="14.1" customHeight="1">
      <c r="A3650" s="177" t="s">
        <v>258</v>
      </c>
      <c r="B3650" s="177"/>
      <c r="C3650" s="177"/>
      <c r="D3650" s="177"/>
      <c r="E3650" s="177"/>
      <c r="F3650" s="177"/>
      <c r="G3650" s="177"/>
      <c r="H3650" s="177"/>
      <c r="I3650" s="177"/>
      <c r="J3650" s="177"/>
      <c r="K3650" s="177"/>
      <c r="L3650" s="177"/>
      <c r="M3650" s="177"/>
      <c r="N3650" s="177"/>
      <c r="O3650" s="177"/>
      <c r="P3650" s="177"/>
    </row>
    <row r="3651" spans="1:16" ht="22.7" customHeight="1">
      <c r="A3651" s="181" t="s">
        <v>637</v>
      </c>
      <c r="B3651" s="181"/>
      <c r="C3651" s="181"/>
      <c r="D3651" s="182" t="s">
        <v>239</v>
      </c>
      <c r="E3651" s="182"/>
      <c r="F3651" s="104">
        <v>8.5299999999999994</v>
      </c>
      <c r="G3651" s="183">
        <v>1</v>
      </c>
      <c r="H3651" s="183"/>
      <c r="I3651" s="176"/>
      <c r="J3651" s="176"/>
      <c r="K3651" s="176">
        <v>8.5299999999999994</v>
      </c>
      <c r="L3651" s="176"/>
      <c r="M3651" s="176"/>
      <c r="N3651" s="176"/>
      <c r="O3651" s="176">
        <v>8.5299999999999994</v>
      </c>
      <c r="P3651" s="176"/>
    </row>
    <row r="3652" spans="1:16" ht="42.4" customHeight="1">
      <c r="A3652" s="181" t="s">
        <v>638</v>
      </c>
      <c r="B3652" s="181"/>
      <c r="C3652" s="181"/>
      <c r="D3652" s="182" t="s">
        <v>239</v>
      </c>
      <c r="E3652" s="182"/>
      <c r="F3652" s="104">
        <v>0.8</v>
      </c>
      <c r="G3652" s="183">
        <v>1</v>
      </c>
      <c r="H3652" s="183"/>
      <c r="I3652" s="176"/>
      <c r="J3652" s="176"/>
      <c r="K3652" s="176">
        <v>0.8</v>
      </c>
      <c r="L3652" s="176"/>
      <c r="M3652" s="176"/>
      <c r="N3652" s="176"/>
      <c r="O3652" s="176">
        <v>0.8</v>
      </c>
      <c r="P3652" s="176"/>
    </row>
    <row r="3653" spans="1:16" ht="14.1" customHeight="1">
      <c r="A3653" s="177" t="s">
        <v>273</v>
      </c>
      <c r="B3653" s="177"/>
      <c r="C3653" s="177"/>
      <c r="D3653" s="177"/>
      <c r="E3653" s="177"/>
      <c r="F3653" s="177"/>
      <c r="G3653" s="177"/>
      <c r="H3653" s="177"/>
      <c r="I3653" s="177"/>
      <c r="J3653" s="177"/>
      <c r="K3653" s="177"/>
      <c r="L3653" s="177"/>
      <c r="M3653" s="177"/>
      <c r="N3653" s="177"/>
      <c r="O3653" s="178">
        <v>9.33</v>
      </c>
      <c r="P3653" s="178"/>
    </row>
    <row r="3654" spans="1:16" ht="14.1" customHeight="1">
      <c r="A3654" s="179" t="s">
        <v>247</v>
      </c>
      <c r="B3654" s="179"/>
      <c r="C3654" s="179"/>
      <c r="D3654" s="179"/>
      <c r="E3654" s="179"/>
      <c r="F3654" s="179"/>
      <c r="G3654" s="179"/>
      <c r="H3654" s="179"/>
      <c r="I3654" s="180">
        <v>1.83</v>
      </c>
      <c r="J3654" s="180"/>
      <c r="K3654" s="180">
        <v>9.33</v>
      </c>
      <c r="L3654" s="180"/>
      <c r="M3654" s="180"/>
      <c r="N3654" s="180"/>
      <c r="O3654" s="180">
        <v>11.16</v>
      </c>
      <c r="P3654" s="180"/>
    </row>
    <row r="3655" spans="1:16" ht="14.1" customHeight="1">
      <c r="A3655" s="172" t="s">
        <v>248</v>
      </c>
      <c r="B3655" s="172"/>
      <c r="C3655" s="172"/>
      <c r="D3655" s="172"/>
      <c r="E3655" s="172"/>
      <c r="F3655" s="172"/>
      <c r="G3655" s="172"/>
      <c r="H3655" s="172"/>
      <c r="I3655" s="173">
        <v>0.53</v>
      </c>
      <c r="J3655" s="173"/>
      <c r="K3655" s="173">
        <v>2.69</v>
      </c>
      <c r="L3655" s="173"/>
      <c r="M3655" s="173"/>
      <c r="N3655" s="173"/>
      <c r="O3655" s="173">
        <v>3.22</v>
      </c>
      <c r="P3655" s="173"/>
    </row>
    <row r="3656" spans="1:16" ht="14.1" customHeight="1">
      <c r="A3656" s="174" t="s">
        <v>249</v>
      </c>
      <c r="B3656" s="174"/>
      <c r="C3656" s="174"/>
      <c r="D3656" s="174"/>
      <c r="E3656" s="174"/>
      <c r="F3656" s="174"/>
      <c r="G3656" s="174"/>
      <c r="H3656" s="174"/>
      <c r="I3656" s="175">
        <v>2.36</v>
      </c>
      <c r="J3656" s="175"/>
      <c r="K3656" s="175">
        <v>12.02</v>
      </c>
      <c r="L3656" s="175"/>
      <c r="M3656" s="175"/>
      <c r="N3656" s="175"/>
      <c r="O3656" s="175">
        <v>14.38</v>
      </c>
      <c r="P3656" s="175"/>
    </row>
    <row r="3657" spans="1:16" ht="14.1" customHeight="1">
      <c r="A3657" s="184" t="s">
        <v>640</v>
      </c>
      <c r="B3657" s="184"/>
      <c r="C3657" s="184"/>
      <c r="D3657" s="184"/>
      <c r="E3657" s="184"/>
      <c r="F3657" s="184"/>
      <c r="G3657" s="184"/>
      <c r="H3657" s="184"/>
      <c r="I3657" s="184"/>
      <c r="J3657" s="184"/>
      <c r="K3657" s="184"/>
      <c r="L3657" s="184"/>
      <c r="M3657" s="184"/>
      <c r="N3657" s="184"/>
      <c r="O3657" s="185" t="s">
        <v>239</v>
      </c>
      <c r="P3657" s="185"/>
    </row>
    <row r="3658" spans="1:16" ht="14.1" customHeight="1">
      <c r="A3658" s="177" t="s">
        <v>240</v>
      </c>
      <c r="B3658" s="177"/>
      <c r="C3658" s="177"/>
      <c r="D3658" s="177"/>
      <c r="E3658" s="177"/>
      <c r="F3658" s="177"/>
      <c r="G3658" s="177"/>
      <c r="H3658" s="177"/>
      <c r="I3658" s="177"/>
      <c r="J3658" s="177"/>
      <c r="K3658" s="177"/>
      <c r="L3658" s="177"/>
      <c r="M3658" s="177"/>
      <c r="N3658" s="177"/>
      <c r="O3658" s="177"/>
      <c r="P3658" s="177"/>
    </row>
    <row r="3659" spans="1:16" ht="14.1" customHeight="1">
      <c r="A3659" s="181" t="s">
        <v>286</v>
      </c>
      <c r="B3659" s="181"/>
      <c r="C3659" s="181"/>
      <c r="D3659" s="182" t="s">
        <v>242</v>
      </c>
      <c r="E3659" s="182"/>
      <c r="F3659" s="104">
        <v>5.86</v>
      </c>
      <c r="G3659" s="183">
        <v>0.1216045</v>
      </c>
      <c r="H3659" s="183"/>
      <c r="I3659" s="176">
        <v>0.71260000000000001</v>
      </c>
      <c r="J3659" s="176"/>
      <c r="K3659" s="176"/>
      <c r="L3659" s="176"/>
      <c r="M3659" s="176"/>
      <c r="N3659" s="176"/>
      <c r="O3659" s="176">
        <v>0.71260000000000001</v>
      </c>
      <c r="P3659" s="176"/>
    </row>
    <row r="3660" spans="1:16" ht="14.1" customHeight="1">
      <c r="A3660" s="181" t="s">
        <v>288</v>
      </c>
      <c r="B3660" s="181"/>
      <c r="C3660" s="181"/>
      <c r="D3660" s="182" t="s">
        <v>242</v>
      </c>
      <c r="E3660" s="182"/>
      <c r="F3660" s="104">
        <v>7.8</v>
      </c>
      <c r="G3660" s="183">
        <v>0.1216045</v>
      </c>
      <c r="H3660" s="183"/>
      <c r="I3660" s="176">
        <v>0.94850000000000001</v>
      </c>
      <c r="J3660" s="176"/>
      <c r="K3660" s="176"/>
      <c r="L3660" s="176"/>
      <c r="M3660" s="176"/>
      <c r="N3660" s="176"/>
      <c r="O3660" s="176">
        <v>0.94850000000000001</v>
      </c>
      <c r="P3660" s="176"/>
    </row>
    <row r="3661" spans="1:16" ht="14.1" customHeight="1">
      <c r="A3661" s="181" t="s">
        <v>244</v>
      </c>
      <c r="B3661" s="181"/>
      <c r="C3661" s="181"/>
      <c r="D3661" s="182"/>
      <c r="E3661" s="182"/>
      <c r="F3661" s="104">
        <v>1.66</v>
      </c>
      <c r="G3661" s="183">
        <v>0.86899999999999999</v>
      </c>
      <c r="H3661" s="183"/>
      <c r="I3661" s="176">
        <v>1.4435</v>
      </c>
      <c r="J3661" s="176"/>
      <c r="K3661" s="176"/>
      <c r="L3661" s="176"/>
      <c r="M3661" s="176"/>
      <c r="N3661" s="176"/>
      <c r="O3661" s="176">
        <v>1.4435</v>
      </c>
      <c r="P3661" s="176"/>
    </row>
    <row r="3662" spans="1:16" ht="14.1" customHeight="1">
      <c r="A3662" s="181" t="s">
        <v>245</v>
      </c>
      <c r="B3662" s="181"/>
      <c r="C3662" s="181"/>
      <c r="D3662" s="182"/>
      <c r="E3662" s="182"/>
      <c r="F3662" s="104"/>
      <c r="G3662" s="183"/>
      <c r="H3662" s="183"/>
      <c r="I3662" s="176">
        <v>1.66</v>
      </c>
      <c r="J3662" s="176"/>
      <c r="K3662" s="176"/>
      <c r="L3662" s="176"/>
      <c r="M3662" s="176"/>
      <c r="N3662" s="176"/>
      <c r="O3662" s="176">
        <v>1.66</v>
      </c>
      <c r="P3662" s="176"/>
    </row>
    <row r="3663" spans="1:16" ht="14.1" customHeight="1">
      <c r="A3663" s="177" t="s">
        <v>246</v>
      </c>
      <c r="B3663" s="177"/>
      <c r="C3663" s="177"/>
      <c r="D3663" s="177"/>
      <c r="E3663" s="177"/>
      <c r="F3663" s="177"/>
      <c r="G3663" s="177"/>
      <c r="H3663" s="177"/>
      <c r="I3663" s="177"/>
      <c r="J3663" s="177"/>
      <c r="K3663" s="177"/>
      <c r="L3663" s="177"/>
      <c r="M3663" s="177"/>
      <c r="N3663" s="177"/>
      <c r="O3663" s="178">
        <v>4.76</v>
      </c>
      <c r="P3663" s="178"/>
    </row>
    <row r="3664" spans="1:16" ht="14.1" customHeight="1">
      <c r="A3664" s="177" t="s">
        <v>258</v>
      </c>
      <c r="B3664" s="177"/>
      <c r="C3664" s="177"/>
      <c r="D3664" s="177"/>
      <c r="E3664" s="177"/>
      <c r="F3664" s="177"/>
      <c r="G3664" s="177"/>
      <c r="H3664" s="177"/>
      <c r="I3664" s="177"/>
      <c r="J3664" s="177"/>
      <c r="K3664" s="177"/>
      <c r="L3664" s="177"/>
      <c r="M3664" s="177"/>
      <c r="N3664" s="177"/>
      <c r="O3664" s="177"/>
      <c r="P3664" s="177"/>
    </row>
    <row r="3665" spans="1:16" ht="22.7" customHeight="1">
      <c r="A3665" s="181" t="s">
        <v>641</v>
      </c>
      <c r="B3665" s="181"/>
      <c r="C3665" s="181"/>
      <c r="D3665" s="182" t="s">
        <v>239</v>
      </c>
      <c r="E3665" s="182"/>
      <c r="F3665" s="104">
        <v>48.88</v>
      </c>
      <c r="G3665" s="183">
        <v>1</v>
      </c>
      <c r="H3665" s="183"/>
      <c r="I3665" s="176"/>
      <c r="J3665" s="176"/>
      <c r="K3665" s="176">
        <v>48.88</v>
      </c>
      <c r="L3665" s="176"/>
      <c r="M3665" s="176"/>
      <c r="N3665" s="176"/>
      <c r="O3665" s="176">
        <v>48.88</v>
      </c>
      <c r="P3665" s="176"/>
    </row>
    <row r="3666" spans="1:16" ht="42.4" customHeight="1">
      <c r="A3666" s="181" t="s">
        <v>638</v>
      </c>
      <c r="B3666" s="181"/>
      <c r="C3666" s="181"/>
      <c r="D3666" s="182" t="s">
        <v>239</v>
      </c>
      <c r="E3666" s="182"/>
      <c r="F3666" s="104">
        <v>0.8</v>
      </c>
      <c r="G3666" s="183">
        <v>2</v>
      </c>
      <c r="H3666" s="183"/>
      <c r="I3666" s="176"/>
      <c r="J3666" s="176"/>
      <c r="K3666" s="176">
        <v>1.6</v>
      </c>
      <c r="L3666" s="176"/>
      <c r="M3666" s="176"/>
      <c r="N3666" s="176"/>
      <c r="O3666" s="176">
        <v>1.6</v>
      </c>
      <c r="P3666" s="176"/>
    </row>
    <row r="3667" spans="1:16" ht="14.1" customHeight="1">
      <c r="A3667" s="177" t="s">
        <v>273</v>
      </c>
      <c r="B3667" s="177"/>
      <c r="C3667" s="177"/>
      <c r="D3667" s="177"/>
      <c r="E3667" s="177"/>
      <c r="F3667" s="177"/>
      <c r="G3667" s="177"/>
      <c r="H3667" s="177"/>
      <c r="I3667" s="177"/>
      <c r="J3667" s="177"/>
      <c r="K3667" s="177"/>
      <c r="L3667" s="177"/>
      <c r="M3667" s="177"/>
      <c r="N3667" s="177"/>
      <c r="O3667" s="178">
        <v>50.48</v>
      </c>
      <c r="P3667" s="178"/>
    </row>
    <row r="3668" spans="1:16" ht="14.1" customHeight="1">
      <c r="A3668" s="179" t="s">
        <v>247</v>
      </c>
      <c r="B3668" s="179"/>
      <c r="C3668" s="179"/>
      <c r="D3668" s="179"/>
      <c r="E3668" s="179"/>
      <c r="F3668" s="179"/>
      <c r="G3668" s="179"/>
      <c r="H3668" s="179"/>
      <c r="I3668" s="180">
        <v>4.76</v>
      </c>
      <c r="J3668" s="180"/>
      <c r="K3668" s="180">
        <v>50.48</v>
      </c>
      <c r="L3668" s="180"/>
      <c r="M3668" s="180"/>
      <c r="N3668" s="180"/>
      <c r="O3668" s="180">
        <v>55.24</v>
      </c>
      <c r="P3668" s="180"/>
    </row>
    <row r="3669" spans="1:16" ht="14.1" customHeight="1">
      <c r="A3669" s="172" t="s">
        <v>248</v>
      </c>
      <c r="B3669" s="172"/>
      <c r="C3669" s="172"/>
      <c r="D3669" s="172"/>
      <c r="E3669" s="172"/>
      <c r="F3669" s="172"/>
      <c r="G3669" s="172"/>
      <c r="H3669" s="172"/>
      <c r="I3669" s="173">
        <v>1.37</v>
      </c>
      <c r="J3669" s="173"/>
      <c r="K3669" s="173">
        <v>14.55</v>
      </c>
      <c r="L3669" s="173"/>
      <c r="M3669" s="173"/>
      <c r="N3669" s="173"/>
      <c r="O3669" s="173">
        <v>15.92</v>
      </c>
      <c r="P3669" s="173"/>
    </row>
    <row r="3670" spans="1:16" ht="14.1" customHeight="1">
      <c r="A3670" s="174" t="s">
        <v>249</v>
      </c>
      <c r="B3670" s="174"/>
      <c r="C3670" s="174"/>
      <c r="D3670" s="174"/>
      <c r="E3670" s="174"/>
      <c r="F3670" s="174"/>
      <c r="G3670" s="174"/>
      <c r="H3670" s="174"/>
      <c r="I3670" s="175">
        <v>6.13</v>
      </c>
      <c r="J3670" s="175"/>
      <c r="K3670" s="175">
        <v>65.03</v>
      </c>
      <c r="L3670" s="175"/>
      <c r="M3670" s="175"/>
      <c r="N3670" s="175"/>
      <c r="O3670" s="175">
        <v>71.16</v>
      </c>
      <c r="P3670" s="175"/>
    </row>
    <row r="3671" spans="1:16" ht="14.1" customHeight="1">
      <c r="A3671" s="184" t="s">
        <v>642</v>
      </c>
      <c r="B3671" s="184"/>
      <c r="C3671" s="184"/>
      <c r="D3671" s="184"/>
      <c r="E3671" s="184"/>
      <c r="F3671" s="184"/>
      <c r="G3671" s="184"/>
      <c r="H3671" s="184"/>
      <c r="I3671" s="184"/>
      <c r="J3671" s="184"/>
      <c r="K3671" s="184"/>
      <c r="L3671" s="184"/>
      <c r="M3671" s="184"/>
      <c r="N3671" s="184"/>
      <c r="O3671" s="185" t="s">
        <v>239</v>
      </c>
      <c r="P3671" s="185"/>
    </row>
    <row r="3672" spans="1:16" ht="14.1" customHeight="1">
      <c r="A3672" s="177" t="s">
        <v>240</v>
      </c>
      <c r="B3672" s="177"/>
      <c r="C3672" s="177"/>
      <c r="D3672" s="177"/>
      <c r="E3672" s="177"/>
      <c r="F3672" s="177"/>
      <c r="G3672" s="177"/>
      <c r="H3672" s="177"/>
      <c r="I3672" s="177"/>
      <c r="J3672" s="177"/>
      <c r="K3672" s="177"/>
      <c r="L3672" s="177"/>
      <c r="M3672" s="177"/>
      <c r="N3672" s="177"/>
      <c r="O3672" s="177"/>
      <c r="P3672" s="177"/>
    </row>
    <row r="3673" spans="1:16" ht="14.1" customHeight="1">
      <c r="A3673" s="181" t="s">
        <v>286</v>
      </c>
      <c r="B3673" s="181"/>
      <c r="C3673" s="181"/>
      <c r="D3673" s="182" t="s">
        <v>242</v>
      </c>
      <c r="E3673" s="182"/>
      <c r="F3673" s="104">
        <v>5.86</v>
      </c>
      <c r="G3673" s="183">
        <v>0.1577364</v>
      </c>
      <c r="H3673" s="183"/>
      <c r="I3673" s="176">
        <v>0.92430000000000001</v>
      </c>
      <c r="J3673" s="176"/>
      <c r="K3673" s="176"/>
      <c r="L3673" s="176"/>
      <c r="M3673" s="176"/>
      <c r="N3673" s="176"/>
      <c r="O3673" s="176">
        <v>0.92430000000000001</v>
      </c>
      <c r="P3673" s="176"/>
    </row>
    <row r="3674" spans="1:16" ht="14.1" customHeight="1">
      <c r="A3674" s="181" t="s">
        <v>288</v>
      </c>
      <c r="B3674" s="181"/>
      <c r="C3674" s="181"/>
      <c r="D3674" s="182" t="s">
        <v>242</v>
      </c>
      <c r="E3674" s="182"/>
      <c r="F3674" s="104">
        <v>7.8</v>
      </c>
      <c r="G3674" s="183">
        <v>0.1577364</v>
      </c>
      <c r="H3674" s="183"/>
      <c r="I3674" s="176">
        <v>1.2302999999999999</v>
      </c>
      <c r="J3674" s="176"/>
      <c r="K3674" s="176"/>
      <c r="L3674" s="176"/>
      <c r="M3674" s="176"/>
      <c r="N3674" s="176"/>
      <c r="O3674" s="176">
        <v>1.2302999999999999</v>
      </c>
      <c r="P3674" s="176"/>
    </row>
    <row r="3675" spans="1:16" ht="14.1" customHeight="1">
      <c r="A3675" s="181" t="s">
        <v>244</v>
      </c>
      <c r="B3675" s="181"/>
      <c r="C3675" s="181"/>
      <c r="D3675" s="182"/>
      <c r="E3675" s="182"/>
      <c r="F3675" s="104">
        <v>2.15</v>
      </c>
      <c r="G3675" s="183">
        <v>0.86899999999999999</v>
      </c>
      <c r="H3675" s="183"/>
      <c r="I3675" s="176">
        <v>1.8723000000000001</v>
      </c>
      <c r="J3675" s="176"/>
      <c r="K3675" s="176"/>
      <c r="L3675" s="176"/>
      <c r="M3675" s="176"/>
      <c r="N3675" s="176"/>
      <c r="O3675" s="176">
        <v>1.8723000000000001</v>
      </c>
      <c r="P3675" s="176"/>
    </row>
    <row r="3676" spans="1:16" ht="14.1" customHeight="1">
      <c r="A3676" s="181" t="s">
        <v>245</v>
      </c>
      <c r="B3676" s="181"/>
      <c r="C3676" s="181"/>
      <c r="D3676" s="182"/>
      <c r="E3676" s="182"/>
      <c r="F3676" s="104"/>
      <c r="G3676" s="183"/>
      <c r="H3676" s="183"/>
      <c r="I3676" s="176">
        <v>2.16</v>
      </c>
      <c r="J3676" s="176"/>
      <c r="K3676" s="176"/>
      <c r="L3676" s="176"/>
      <c r="M3676" s="176"/>
      <c r="N3676" s="176"/>
      <c r="O3676" s="176">
        <v>2.16</v>
      </c>
      <c r="P3676" s="176"/>
    </row>
    <row r="3677" spans="1:16" ht="6.4" customHeight="1"/>
    <row r="3678" spans="1:16" ht="14.1" customHeight="1">
      <c r="A3678" s="170" t="s">
        <v>270</v>
      </c>
      <c r="B3678" s="170"/>
      <c r="C3678" s="170"/>
      <c r="D3678" s="170"/>
      <c r="E3678" s="170"/>
      <c r="F3678" s="170"/>
      <c r="G3678" s="170"/>
      <c r="H3678" s="170"/>
      <c r="I3678" s="170"/>
      <c r="J3678" s="170"/>
      <c r="K3678" s="170"/>
      <c r="L3678" s="170"/>
      <c r="M3678" s="170"/>
      <c r="N3678" s="170"/>
      <c r="O3678" s="170"/>
      <c r="P3678" s="170"/>
    </row>
    <row r="3679" spans="1:16" ht="14.1" customHeight="1">
      <c r="A3679" s="171" t="s">
        <v>271</v>
      </c>
      <c r="B3679" s="171"/>
      <c r="C3679" s="171"/>
      <c r="D3679" s="171"/>
      <c r="E3679" s="171"/>
      <c r="F3679" s="171"/>
      <c r="G3679" s="171"/>
      <c r="H3679" s="171"/>
      <c r="I3679" s="171"/>
      <c r="J3679" s="171"/>
      <c r="K3679" s="171"/>
      <c r="L3679" s="171"/>
      <c r="M3679" s="171"/>
      <c r="N3679" s="171"/>
      <c r="O3679" s="171"/>
      <c r="P3679" s="171"/>
    </row>
    <row r="3680" spans="1:16" ht="65.25" customHeight="1">
      <c r="A3680" s="198"/>
      <c r="B3680" s="198"/>
      <c r="C3680" s="198"/>
      <c r="D3680" s="198"/>
      <c r="E3680" s="198"/>
      <c r="F3680" s="198"/>
      <c r="G3680" s="198"/>
      <c r="H3680" s="198"/>
      <c r="I3680" s="198"/>
      <c r="J3680" s="198"/>
      <c r="K3680" s="198"/>
      <c r="L3680" s="198"/>
      <c r="M3680" s="198"/>
      <c r="N3680" s="198"/>
      <c r="O3680" s="198"/>
      <c r="P3680" s="198"/>
    </row>
    <row r="3681" spans="1:16" ht="5.65" customHeight="1"/>
    <row r="3682" spans="1:16" ht="19.7" customHeight="1">
      <c r="A3682" s="199" t="s">
        <v>218</v>
      </c>
      <c r="B3682" s="199"/>
      <c r="C3682" s="199"/>
      <c r="D3682" s="199"/>
      <c r="E3682" s="199"/>
      <c r="F3682" s="199"/>
      <c r="G3682" s="199"/>
      <c r="H3682" s="199"/>
      <c r="I3682" s="199"/>
      <c r="J3682" s="199"/>
      <c r="K3682" s="199"/>
      <c r="L3682" s="199"/>
      <c r="M3682" s="199"/>
      <c r="N3682" s="199"/>
      <c r="O3682" s="199"/>
      <c r="P3682" s="199"/>
    </row>
    <row r="3683" spans="1:16" ht="15.75" customHeight="1">
      <c r="A3683" s="105" t="s">
        <v>117</v>
      </c>
      <c r="B3683" s="196" t="s">
        <v>118</v>
      </c>
      <c r="C3683" s="196"/>
      <c r="D3683" s="196"/>
      <c r="E3683" s="196"/>
      <c r="F3683" s="196"/>
      <c r="G3683" s="196"/>
      <c r="H3683" s="196"/>
      <c r="I3683" s="196"/>
      <c r="J3683" s="196"/>
      <c r="K3683" s="196"/>
      <c r="L3683" s="193" t="s">
        <v>119</v>
      </c>
      <c r="M3683" s="193"/>
      <c r="N3683" s="200" t="s">
        <v>171</v>
      </c>
      <c r="O3683" s="200"/>
      <c r="P3683" s="200"/>
    </row>
    <row r="3684" spans="1:16" ht="12.6" customHeight="1">
      <c r="A3684" s="105" t="s">
        <v>120</v>
      </c>
      <c r="B3684" s="196" t="s">
        <v>121</v>
      </c>
      <c r="C3684" s="196"/>
      <c r="D3684" s="196"/>
      <c r="E3684" s="196"/>
      <c r="F3684" s="196"/>
      <c r="G3684" s="196"/>
      <c r="H3684" s="196"/>
      <c r="I3684" s="196"/>
      <c r="J3684" s="196"/>
      <c r="K3684" s="196"/>
      <c r="L3684" s="193" t="s">
        <v>219</v>
      </c>
      <c r="M3684" s="193"/>
      <c r="N3684" s="194" t="s">
        <v>3435</v>
      </c>
      <c r="O3684" s="194"/>
      <c r="P3684" s="194"/>
    </row>
    <row r="3685" spans="1:16" ht="14.45" customHeight="1">
      <c r="A3685" s="105" t="s">
        <v>220</v>
      </c>
      <c r="B3685" s="193" t="s">
        <v>170</v>
      </c>
      <c r="C3685" s="193"/>
      <c r="D3685" s="193"/>
      <c r="E3685" s="193"/>
      <c r="F3685" s="193"/>
      <c r="G3685" s="193"/>
      <c r="H3685" s="193"/>
      <c r="I3685" s="193"/>
      <c r="J3685" s="193"/>
      <c r="K3685" s="193"/>
      <c r="L3685" s="193" t="s">
        <v>122</v>
      </c>
      <c r="M3685" s="193"/>
      <c r="N3685" s="194"/>
      <c r="O3685" s="194"/>
      <c r="P3685" s="194"/>
    </row>
    <row r="3686" spans="1:16" ht="14.65" customHeight="1">
      <c r="A3686" s="105" t="s">
        <v>221</v>
      </c>
      <c r="B3686" s="193" t="s">
        <v>170</v>
      </c>
      <c r="C3686" s="193"/>
      <c r="D3686" s="193"/>
      <c r="E3686" s="193"/>
      <c r="F3686" s="193"/>
      <c r="G3686" s="193"/>
      <c r="H3686" s="193"/>
      <c r="I3686" s="193"/>
      <c r="J3686" s="193"/>
      <c r="K3686" s="193"/>
      <c r="L3686" s="193" t="s">
        <v>123</v>
      </c>
      <c r="M3686" s="193"/>
      <c r="N3686" s="194" t="s">
        <v>124</v>
      </c>
      <c r="O3686" s="194"/>
      <c r="P3686" s="194"/>
    </row>
    <row r="3687" spans="1:16" ht="26.45" customHeight="1">
      <c r="A3687" s="105" t="s">
        <v>222</v>
      </c>
      <c r="B3687" s="193" t="s">
        <v>170</v>
      </c>
      <c r="C3687" s="193"/>
      <c r="D3687" s="193"/>
      <c r="E3687" s="193"/>
      <c r="F3687" s="193"/>
      <c r="G3687" s="193"/>
      <c r="H3687" s="193"/>
      <c r="I3687" s="193"/>
      <c r="J3687" s="193"/>
      <c r="K3687" s="193"/>
      <c r="L3687" s="193" t="s">
        <v>125</v>
      </c>
      <c r="M3687" s="193"/>
      <c r="N3687" s="195" t="s">
        <v>3523</v>
      </c>
      <c r="O3687" s="195"/>
      <c r="P3687" s="195"/>
    </row>
    <row r="3688" spans="1:16" ht="13.35" customHeight="1">
      <c r="A3688" s="106" t="s">
        <v>126</v>
      </c>
      <c r="B3688" s="188"/>
      <c r="C3688" s="188"/>
      <c r="D3688" s="188"/>
      <c r="E3688" s="188"/>
      <c r="F3688" s="188"/>
      <c r="G3688" s="188"/>
      <c r="H3688" s="188"/>
      <c r="I3688" s="188"/>
      <c r="J3688" s="188"/>
      <c r="K3688" s="188"/>
      <c r="L3688" s="188" t="s">
        <v>127</v>
      </c>
      <c r="M3688" s="188"/>
      <c r="N3688" s="189" t="s">
        <v>173</v>
      </c>
      <c r="O3688" s="189"/>
      <c r="P3688" s="189"/>
    </row>
    <row r="3689" spans="1:16" ht="15.75" customHeight="1">
      <c r="A3689" s="190" t="s">
        <v>223</v>
      </c>
      <c r="B3689" s="190"/>
      <c r="C3689" s="191" t="s">
        <v>224</v>
      </c>
      <c r="D3689" s="191"/>
      <c r="E3689" s="192" t="s">
        <v>225</v>
      </c>
      <c r="F3689" s="192"/>
      <c r="G3689" s="192"/>
      <c r="H3689" s="191" t="s">
        <v>226</v>
      </c>
      <c r="I3689" s="191"/>
      <c r="J3689" s="192" t="s">
        <v>227</v>
      </c>
      <c r="K3689" s="192"/>
      <c r="L3689" s="192"/>
      <c r="M3689" s="192"/>
      <c r="N3689" s="192"/>
      <c r="O3689" s="192"/>
      <c r="P3689" s="103" t="s">
        <v>228</v>
      </c>
    </row>
    <row r="3690" spans="1:16" ht="17.100000000000001" customHeight="1">
      <c r="A3690" s="186" t="s">
        <v>229</v>
      </c>
      <c r="B3690" s="186"/>
      <c r="C3690" s="186"/>
      <c r="D3690" s="187" t="s">
        <v>230</v>
      </c>
      <c r="E3690" s="187"/>
      <c r="F3690" s="187" t="s">
        <v>231</v>
      </c>
      <c r="G3690" s="187" t="s">
        <v>232</v>
      </c>
      <c r="H3690" s="187"/>
      <c r="I3690" s="187" t="s">
        <v>233</v>
      </c>
      <c r="J3690" s="187"/>
      <c r="K3690" s="187"/>
      <c r="L3690" s="187"/>
      <c r="M3690" s="187"/>
      <c r="N3690" s="187"/>
      <c r="O3690" s="187"/>
      <c r="P3690" s="187"/>
    </row>
    <row r="3691" spans="1:16" ht="17.100000000000001" customHeight="1">
      <c r="A3691" s="186"/>
      <c r="B3691" s="186"/>
      <c r="C3691" s="186"/>
      <c r="D3691" s="187"/>
      <c r="E3691" s="187"/>
      <c r="F3691" s="187"/>
      <c r="G3691" s="187"/>
      <c r="H3691" s="187"/>
      <c r="I3691" s="187" t="s">
        <v>234</v>
      </c>
      <c r="J3691" s="187"/>
      <c r="K3691" s="187" t="s">
        <v>235</v>
      </c>
      <c r="L3691" s="187"/>
      <c r="M3691" s="187" t="s">
        <v>236</v>
      </c>
      <c r="N3691" s="187"/>
      <c r="O3691" s="187" t="s">
        <v>237</v>
      </c>
      <c r="P3691" s="187"/>
    </row>
    <row r="3692" spans="1:16" ht="14.1" customHeight="1">
      <c r="A3692" s="177" t="s">
        <v>246</v>
      </c>
      <c r="B3692" s="177"/>
      <c r="C3692" s="177"/>
      <c r="D3692" s="177"/>
      <c r="E3692" s="177"/>
      <c r="F3692" s="177"/>
      <c r="G3692" s="177"/>
      <c r="H3692" s="177"/>
      <c r="I3692" s="177"/>
      <c r="J3692" s="177"/>
      <c r="K3692" s="177"/>
      <c r="L3692" s="177"/>
      <c r="M3692" s="177"/>
      <c r="N3692" s="177"/>
      <c r="O3692" s="178">
        <v>6.19</v>
      </c>
      <c r="P3692" s="178"/>
    </row>
    <row r="3693" spans="1:16" ht="14.1" customHeight="1">
      <c r="A3693" s="177" t="s">
        <v>258</v>
      </c>
      <c r="B3693" s="177"/>
      <c r="C3693" s="177"/>
      <c r="D3693" s="177"/>
      <c r="E3693" s="177"/>
      <c r="F3693" s="177"/>
      <c r="G3693" s="177"/>
      <c r="H3693" s="177"/>
      <c r="I3693" s="177"/>
      <c r="J3693" s="177"/>
      <c r="K3693" s="177"/>
      <c r="L3693" s="177"/>
      <c r="M3693" s="177"/>
      <c r="N3693" s="177"/>
      <c r="O3693" s="177"/>
      <c r="P3693" s="177"/>
    </row>
    <row r="3694" spans="1:16" ht="22.7" customHeight="1">
      <c r="A3694" s="181" t="s">
        <v>641</v>
      </c>
      <c r="B3694" s="181"/>
      <c r="C3694" s="181"/>
      <c r="D3694" s="182" t="s">
        <v>239</v>
      </c>
      <c r="E3694" s="182"/>
      <c r="F3694" s="104">
        <v>48.88</v>
      </c>
      <c r="G3694" s="183">
        <v>1</v>
      </c>
      <c r="H3694" s="183"/>
      <c r="I3694" s="176"/>
      <c r="J3694" s="176"/>
      <c r="K3694" s="176">
        <v>48.88</v>
      </c>
      <c r="L3694" s="176"/>
      <c r="M3694" s="176"/>
      <c r="N3694" s="176"/>
      <c r="O3694" s="176">
        <v>48.88</v>
      </c>
      <c r="P3694" s="176"/>
    </row>
    <row r="3695" spans="1:16" ht="42.4" customHeight="1">
      <c r="A3695" s="181" t="s">
        <v>643</v>
      </c>
      <c r="B3695" s="181"/>
      <c r="C3695" s="181"/>
      <c r="D3695" s="182" t="s">
        <v>239</v>
      </c>
      <c r="E3695" s="182"/>
      <c r="F3695" s="104">
        <v>1.04</v>
      </c>
      <c r="G3695" s="183">
        <v>2</v>
      </c>
      <c r="H3695" s="183"/>
      <c r="I3695" s="176"/>
      <c r="J3695" s="176"/>
      <c r="K3695" s="176">
        <v>2.08</v>
      </c>
      <c r="L3695" s="176"/>
      <c r="M3695" s="176"/>
      <c r="N3695" s="176"/>
      <c r="O3695" s="176">
        <v>2.08</v>
      </c>
      <c r="P3695" s="176"/>
    </row>
    <row r="3696" spans="1:16" ht="14.1" customHeight="1">
      <c r="A3696" s="177" t="s">
        <v>273</v>
      </c>
      <c r="B3696" s="177"/>
      <c r="C3696" s="177"/>
      <c r="D3696" s="177"/>
      <c r="E3696" s="177"/>
      <c r="F3696" s="177"/>
      <c r="G3696" s="177"/>
      <c r="H3696" s="177"/>
      <c r="I3696" s="177"/>
      <c r="J3696" s="177"/>
      <c r="K3696" s="177"/>
      <c r="L3696" s="177"/>
      <c r="M3696" s="177"/>
      <c r="N3696" s="177"/>
      <c r="O3696" s="178">
        <v>50.96</v>
      </c>
      <c r="P3696" s="178"/>
    </row>
    <row r="3697" spans="1:16" ht="14.1" customHeight="1">
      <c r="A3697" s="179" t="s">
        <v>247</v>
      </c>
      <c r="B3697" s="179"/>
      <c r="C3697" s="179"/>
      <c r="D3697" s="179"/>
      <c r="E3697" s="179"/>
      <c r="F3697" s="179"/>
      <c r="G3697" s="179"/>
      <c r="H3697" s="179"/>
      <c r="I3697" s="180">
        <v>6.19</v>
      </c>
      <c r="J3697" s="180"/>
      <c r="K3697" s="180">
        <v>50.96</v>
      </c>
      <c r="L3697" s="180"/>
      <c r="M3697" s="180"/>
      <c r="N3697" s="180"/>
      <c r="O3697" s="180">
        <v>57.15</v>
      </c>
      <c r="P3697" s="180"/>
    </row>
    <row r="3698" spans="1:16" ht="14.1" customHeight="1">
      <c r="A3698" s="172" t="s">
        <v>248</v>
      </c>
      <c r="B3698" s="172"/>
      <c r="C3698" s="172"/>
      <c r="D3698" s="172"/>
      <c r="E3698" s="172"/>
      <c r="F3698" s="172"/>
      <c r="G3698" s="172"/>
      <c r="H3698" s="172"/>
      <c r="I3698" s="173">
        <v>1.78</v>
      </c>
      <c r="J3698" s="173"/>
      <c r="K3698" s="173">
        <v>14.69</v>
      </c>
      <c r="L3698" s="173"/>
      <c r="M3698" s="173"/>
      <c r="N3698" s="173"/>
      <c r="O3698" s="173">
        <v>16.47</v>
      </c>
      <c r="P3698" s="173"/>
    </row>
    <row r="3699" spans="1:16" ht="14.1" customHeight="1">
      <c r="A3699" s="174" t="s">
        <v>249</v>
      </c>
      <c r="B3699" s="174"/>
      <c r="C3699" s="174"/>
      <c r="D3699" s="174"/>
      <c r="E3699" s="174"/>
      <c r="F3699" s="174"/>
      <c r="G3699" s="174"/>
      <c r="H3699" s="174"/>
      <c r="I3699" s="175">
        <v>7.97</v>
      </c>
      <c r="J3699" s="175"/>
      <c r="K3699" s="175">
        <v>65.650000000000006</v>
      </c>
      <c r="L3699" s="175"/>
      <c r="M3699" s="175"/>
      <c r="N3699" s="175"/>
      <c r="O3699" s="175">
        <v>73.62</v>
      </c>
      <c r="P3699" s="175"/>
    </row>
    <row r="3700" spans="1:16" ht="14.1" customHeight="1">
      <c r="A3700" s="184" t="s">
        <v>644</v>
      </c>
      <c r="B3700" s="184"/>
      <c r="C3700" s="184"/>
      <c r="D3700" s="184"/>
      <c r="E3700" s="184"/>
      <c r="F3700" s="184"/>
      <c r="G3700" s="184"/>
      <c r="H3700" s="184"/>
      <c r="I3700" s="184"/>
      <c r="J3700" s="184"/>
      <c r="K3700" s="184"/>
      <c r="L3700" s="184"/>
      <c r="M3700" s="184"/>
      <c r="N3700" s="184"/>
      <c r="O3700" s="185" t="s">
        <v>239</v>
      </c>
      <c r="P3700" s="185"/>
    </row>
    <row r="3701" spans="1:16" ht="14.1" customHeight="1">
      <c r="A3701" s="177" t="s">
        <v>240</v>
      </c>
      <c r="B3701" s="177"/>
      <c r="C3701" s="177"/>
      <c r="D3701" s="177"/>
      <c r="E3701" s="177"/>
      <c r="F3701" s="177"/>
      <c r="G3701" s="177"/>
      <c r="H3701" s="177"/>
      <c r="I3701" s="177"/>
      <c r="J3701" s="177"/>
      <c r="K3701" s="177"/>
      <c r="L3701" s="177"/>
      <c r="M3701" s="177"/>
      <c r="N3701" s="177"/>
      <c r="O3701" s="177"/>
      <c r="P3701" s="177"/>
    </row>
    <row r="3702" spans="1:16" ht="14.1" customHeight="1">
      <c r="A3702" s="181" t="s">
        <v>286</v>
      </c>
      <c r="B3702" s="181"/>
      <c r="C3702" s="181"/>
      <c r="D3702" s="182" t="s">
        <v>242</v>
      </c>
      <c r="E3702" s="182"/>
      <c r="F3702" s="104">
        <v>5.86</v>
      </c>
      <c r="G3702" s="183">
        <v>0.34217880000000001</v>
      </c>
      <c r="H3702" s="183"/>
      <c r="I3702" s="176">
        <v>2.0051999999999999</v>
      </c>
      <c r="J3702" s="176"/>
      <c r="K3702" s="176"/>
      <c r="L3702" s="176"/>
      <c r="M3702" s="176"/>
      <c r="N3702" s="176"/>
      <c r="O3702" s="176">
        <v>2.0051999999999999</v>
      </c>
      <c r="P3702" s="176"/>
    </row>
    <row r="3703" spans="1:16" ht="14.1" customHeight="1">
      <c r="A3703" s="181" t="s">
        <v>288</v>
      </c>
      <c r="B3703" s="181"/>
      <c r="C3703" s="181"/>
      <c r="D3703" s="182" t="s">
        <v>242</v>
      </c>
      <c r="E3703" s="182"/>
      <c r="F3703" s="104">
        <v>7.8</v>
      </c>
      <c r="G3703" s="183">
        <v>0.34217880000000001</v>
      </c>
      <c r="H3703" s="183"/>
      <c r="I3703" s="176">
        <v>2.669</v>
      </c>
      <c r="J3703" s="176"/>
      <c r="K3703" s="176"/>
      <c r="L3703" s="176"/>
      <c r="M3703" s="176"/>
      <c r="N3703" s="176"/>
      <c r="O3703" s="176">
        <v>2.669</v>
      </c>
      <c r="P3703" s="176"/>
    </row>
    <row r="3704" spans="1:16" ht="14.1" customHeight="1">
      <c r="A3704" s="181" t="s">
        <v>244</v>
      </c>
      <c r="B3704" s="181"/>
      <c r="C3704" s="181"/>
      <c r="D3704" s="182"/>
      <c r="E3704" s="182"/>
      <c r="F3704" s="104">
        <v>4.67</v>
      </c>
      <c r="G3704" s="183">
        <v>0.86899999999999999</v>
      </c>
      <c r="H3704" s="183"/>
      <c r="I3704" s="176">
        <v>4.0618999999999996</v>
      </c>
      <c r="J3704" s="176"/>
      <c r="K3704" s="176"/>
      <c r="L3704" s="176"/>
      <c r="M3704" s="176"/>
      <c r="N3704" s="176"/>
      <c r="O3704" s="176">
        <v>4.0618999999999996</v>
      </c>
      <c r="P3704" s="176"/>
    </row>
    <row r="3705" spans="1:16" ht="14.1" customHeight="1">
      <c r="A3705" s="181" t="s">
        <v>245</v>
      </c>
      <c r="B3705" s="181"/>
      <c r="C3705" s="181"/>
      <c r="D3705" s="182"/>
      <c r="E3705" s="182"/>
      <c r="F3705" s="104"/>
      <c r="G3705" s="183"/>
      <c r="H3705" s="183"/>
      <c r="I3705" s="176">
        <v>4.68</v>
      </c>
      <c r="J3705" s="176"/>
      <c r="K3705" s="176"/>
      <c r="L3705" s="176"/>
      <c r="M3705" s="176"/>
      <c r="N3705" s="176"/>
      <c r="O3705" s="176">
        <v>4.68</v>
      </c>
      <c r="P3705" s="176"/>
    </row>
    <row r="3706" spans="1:16" ht="14.1" customHeight="1">
      <c r="A3706" s="177" t="s">
        <v>246</v>
      </c>
      <c r="B3706" s="177"/>
      <c r="C3706" s="177"/>
      <c r="D3706" s="177"/>
      <c r="E3706" s="177"/>
      <c r="F3706" s="177"/>
      <c r="G3706" s="177"/>
      <c r="H3706" s="177"/>
      <c r="I3706" s="177"/>
      <c r="J3706" s="177"/>
      <c r="K3706" s="177"/>
      <c r="L3706" s="177"/>
      <c r="M3706" s="177"/>
      <c r="N3706" s="177"/>
      <c r="O3706" s="178">
        <v>13.42</v>
      </c>
      <c r="P3706" s="178"/>
    </row>
    <row r="3707" spans="1:16" ht="14.1" customHeight="1">
      <c r="A3707" s="177" t="s">
        <v>258</v>
      </c>
      <c r="B3707" s="177"/>
      <c r="C3707" s="177"/>
      <c r="D3707" s="177"/>
      <c r="E3707" s="177"/>
      <c r="F3707" s="177"/>
      <c r="G3707" s="177"/>
      <c r="H3707" s="177"/>
      <c r="I3707" s="177"/>
      <c r="J3707" s="177"/>
      <c r="K3707" s="177"/>
      <c r="L3707" s="177"/>
      <c r="M3707" s="177"/>
      <c r="N3707" s="177"/>
      <c r="O3707" s="177"/>
      <c r="P3707" s="177"/>
    </row>
    <row r="3708" spans="1:16" ht="22.7" customHeight="1">
      <c r="A3708" s="181" t="s">
        <v>645</v>
      </c>
      <c r="B3708" s="181"/>
      <c r="C3708" s="181"/>
      <c r="D3708" s="182" t="s">
        <v>239</v>
      </c>
      <c r="E3708" s="182"/>
      <c r="F3708" s="104">
        <v>48.12</v>
      </c>
      <c r="G3708" s="183">
        <v>1</v>
      </c>
      <c r="H3708" s="183"/>
      <c r="I3708" s="176"/>
      <c r="J3708" s="176"/>
      <c r="K3708" s="176">
        <v>48.12</v>
      </c>
      <c r="L3708" s="176"/>
      <c r="M3708" s="176"/>
      <c r="N3708" s="176"/>
      <c r="O3708" s="176">
        <v>48.12</v>
      </c>
      <c r="P3708" s="176"/>
    </row>
    <row r="3709" spans="1:16" ht="42.4" customHeight="1">
      <c r="A3709" s="181" t="s">
        <v>646</v>
      </c>
      <c r="B3709" s="181"/>
      <c r="C3709" s="181"/>
      <c r="D3709" s="182" t="s">
        <v>239</v>
      </c>
      <c r="E3709" s="182"/>
      <c r="F3709" s="104">
        <v>1.6</v>
      </c>
      <c r="G3709" s="183">
        <v>2</v>
      </c>
      <c r="H3709" s="183"/>
      <c r="I3709" s="176"/>
      <c r="J3709" s="176"/>
      <c r="K3709" s="176">
        <v>3.2</v>
      </c>
      <c r="L3709" s="176"/>
      <c r="M3709" s="176"/>
      <c r="N3709" s="176"/>
      <c r="O3709" s="176">
        <v>3.2</v>
      </c>
      <c r="P3709" s="176"/>
    </row>
    <row r="3710" spans="1:16" ht="14.1" customHeight="1">
      <c r="A3710" s="177" t="s">
        <v>273</v>
      </c>
      <c r="B3710" s="177"/>
      <c r="C3710" s="177"/>
      <c r="D3710" s="177"/>
      <c r="E3710" s="177"/>
      <c r="F3710" s="177"/>
      <c r="G3710" s="177"/>
      <c r="H3710" s="177"/>
      <c r="I3710" s="177"/>
      <c r="J3710" s="177"/>
      <c r="K3710" s="177"/>
      <c r="L3710" s="177"/>
      <c r="M3710" s="177"/>
      <c r="N3710" s="177"/>
      <c r="O3710" s="178">
        <v>51.32</v>
      </c>
      <c r="P3710" s="178"/>
    </row>
    <row r="3711" spans="1:16" ht="14.1" customHeight="1">
      <c r="A3711" s="179" t="s">
        <v>247</v>
      </c>
      <c r="B3711" s="179"/>
      <c r="C3711" s="179"/>
      <c r="D3711" s="179"/>
      <c r="E3711" s="179"/>
      <c r="F3711" s="179"/>
      <c r="G3711" s="179"/>
      <c r="H3711" s="179"/>
      <c r="I3711" s="180">
        <v>13.42</v>
      </c>
      <c r="J3711" s="180"/>
      <c r="K3711" s="180">
        <v>51.32</v>
      </c>
      <c r="L3711" s="180"/>
      <c r="M3711" s="180"/>
      <c r="N3711" s="180"/>
      <c r="O3711" s="180">
        <v>64.739999999999995</v>
      </c>
      <c r="P3711" s="180"/>
    </row>
    <row r="3712" spans="1:16" ht="14.1" customHeight="1">
      <c r="A3712" s="172" t="s">
        <v>248</v>
      </c>
      <c r="B3712" s="172"/>
      <c r="C3712" s="172"/>
      <c r="D3712" s="172"/>
      <c r="E3712" s="172"/>
      <c r="F3712" s="172"/>
      <c r="G3712" s="172"/>
      <c r="H3712" s="172"/>
      <c r="I3712" s="173">
        <v>3.87</v>
      </c>
      <c r="J3712" s="173"/>
      <c r="K3712" s="173">
        <v>14.79</v>
      </c>
      <c r="L3712" s="173"/>
      <c r="M3712" s="173"/>
      <c r="N3712" s="173"/>
      <c r="O3712" s="173">
        <v>18.66</v>
      </c>
      <c r="P3712" s="173"/>
    </row>
    <row r="3713" spans="1:16" ht="14.1" customHeight="1">
      <c r="A3713" s="174" t="s">
        <v>249</v>
      </c>
      <c r="B3713" s="174"/>
      <c r="C3713" s="174"/>
      <c r="D3713" s="174"/>
      <c r="E3713" s="174"/>
      <c r="F3713" s="174"/>
      <c r="G3713" s="174"/>
      <c r="H3713" s="174"/>
      <c r="I3713" s="175">
        <v>17.29</v>
      </c>
      <c r="J3713" s="175"/>
      <c r="K3713" s="175">
        <v>66.11</v>
      </c>
      <c r="L3713" s="175"/>
      <c r="M3713" s="175"/>
      <c r="N3713" s="175"/>
      <c r="O3713" s="175">
        <v>83.4</v>
      </c>
      <c r="P3713" s="175"/>
    </row>
    <row r="3714" spans="1:16" ht="14.1" customHeight="1">
      <c r="A3714" s="184" t="s">
        <v>647</v>
      </c>
      <c r="B3714" s="184"/>
      <c r="C3714" s="184"/>
      <c r="D3714" s="184"/>
      <c r="E3714" s="184"/>
      <c r="F3714" s="184"/>
      <c r="G3714" s="184"/>
      <c r="H3714" s="184"/>
      <c r="I3714" s="184"/>
      <c r="J3714" s="184"/>
      <c r="K3714" s="184"/>
      <c r="L3714" s="184"/>
      <c r="M3714" s="184"/>
      <c r="N3714" s="184"/>
      <c r="O3714" s="185" t="s">
        <v>239</v>
      </c>
      <c r="P3714" s="185"/>
    </row>
    <row r="3715" spans="1:16" ht="14.1" customHeight="1">
      <c r="A3715" s="177" t="s">
        <v>240</v>
      </c>
      <c r="B3715" s="177"/>
      <c r="C3715" s="177"/>
      <c r="D3715" s="177"/>
      <c r="E3715" s="177"/>
      <c r="F3715" s="177"/>
      <c r="G3715" s="177"/>
      <c r="H3715" s="177"/>
      <c r="I3715" s="177"/>
      <c r="J3715" s="177"/>
      <c r="K3715" s="177"/>
      <c r="L3715" s="177"/>
      <c r="M3715" s="177"/>
      <c r="N3715" s="177"/>
      <c r="O3715" s="177"/>
      <c r="P3715" s="177"/>
    </row>
    <row r="3716" spans="1:16" ht="14.1" customHeight="1">
      <c r="A3716" s="181" t="s">
        <v>286</v>
      </c>
      <c r="B3716" s="181"/>
      <c r="C3716" s="181"/>
      <c r="D3716" s="182" t="s">
        <v>242</v>
      </c>
      <c r="E3716" s="182"/>
      <c r="F3716" s="104">
        <v>5.86</v>
      </c>
      <c r="G3716" s="183">
        <v>0.89137560000000005</v>
      </c>
      <c r="H3716" s="183"/>
      <c r="I3716" s="176">
        <v>5.2234999999999996</v>
      </c>
      <c r="J3716" s="176"/>
      <c r="K3716" s="176"/>
      <c r="L3716" s="176"/>
      <c r="M3716" s="176"/>
      <c r="N3716" s="176"/>
      <c r="O3716" s="176">
        <v>5.2234999999999996</v>
      </c>
      <c r="P3716" s="176"/>
    </row>
    <row r="3717" spans="1:16" ht="14.1" customHeight="1">
      <c r="A3717" s="181" t="s">
        <v>288</v>
      </c>
      <c r="B3717" s="181"/>
      <c r="C3717" s="181"/>
      <c r="D3717" s="182" t="s">
        <v>242</v>
      </c>
      <c r="E3717" s="182"/>
      <c r="F3717" s="104">
        <v>7.8</v>
      </c>
      <c r="G3717" s="183">
        <v>0.89137560000000005</v>
      </c>
      <c r="H3717" s="183"/>
      <c r="I3717" s="176">
        <v>6.9527000000000001</v>
      </c>
      <c r="J3717" s="176"/>
      <c r="K3717" s="176"/>
      <c r="L3717" s="176"/>
      <c r="M3717" s="176"/>
      <c r="N3717" s="176"/>
      <c r="O3717" s="176">
        <v>6.9527000000000001</v>
      </c>
      <c r="P3717" s="176"/>
    </row>
    <row r="3718" spans="1:16" ht="14.1" customHeight="1">
      <c r="A3718" s="181" t="s">
        <v>244</v>
      </c>
      <c r="B3718" s="181"/>
      <c r="C3718" s="181"/>
      <c r="D3718" s="182"/>
      <c r="E3718" s="182"/>
      <c r="F3718" s="104">
        <v>12.18</v>
      </c>
      <c r="G3718" s="183">
        <v>0.86899999999999999</v>
      </c>
      <c r="H3718" s="183"/>
      <c r="I3718" s="176">
        <v>10.581099999999999</v>
      </c>
      <c r="J3718" s="176"/>
      <c r="K3718" s="176"/>
      <c r="L3718" s="176"/>
      <c r="M3718" s="176"/>
      <c r="N3718" s="176"/>
      <c r="O3718" s="176">
        <v>10.581099999999999</v>
      </c>
      <c r="P3718" s="176"/>
    </row>
    <row r="3719" spans="1:16" ht="14.1" customHeight="1">
      <c r="A3719" s="181" t="s">
        <v>245</v>
      </c>
      <c r="B3719" s="181"/>
      <c r="C3719" s="181"/>
      <c r="D3719" s="182"/>
      <c r="E3719" s="182"/>
      <c r="F3719" s="104"/>
      <c r="G3719" s="183"/>
      <c r="H3719" s="183"/>
      <c r="I3719" s="176">
        <v>12.21</v>
      </c>
      <c r="J3719" s="176"/>
      <c r="K3719" s="176"/>
      <c r="L3719" s="176"/>
      <c r="M3719" s="176"/>
      <c r="N3719" s="176"/>
      <c r="O3719" s="176">
        <v>12.21</v>
      </c>
      <c r="P3719" s="176"/>
    </row>
    <row r="3720" spans="1:16" ht="14.1" customHeight="1">
      <c r="A3720" s="177" t="s">
        <v>246</v>
      </c>
      <c r="B3720" s="177"/>
      <c r="C3720" s="177"/>
      <c r="D3720" s="177"/>
      <c r="E3720" s="177"/>
      <c r="F3720" s="177"/>
      <c r="G3720" s="177"/>
      <c r="H3720" s="177"/>
      <c r="I3720" s="177"/>
      <c r="J3720" s="177"/>
      <c r="K3720" s="177"/>
      <c r="L3720" s="177"/>
      <c r="M3720" s="177"/>
      <c r="N3720" s="177"/>
      <c r="O3720" s="178">
        <v>34.97</v>
      </c>
      <c r="P3720" s="178"/>
    </row>
    <row r="3721" spans="1:16" ht="14.1" customHeight="1">
      <c r="A3721" s="177" t="s">
        <v>258</v>
      </c>
      <c r="B3721" s="177"/>
      <c r="C3721" s="177"/>
      <c r="D3721" s="177"/>
      <c r="E3721" s="177"/>
      <c r="F3721" s="177"/>
      <c r="G3721" s="177"/>
      <c r="H3721" s="177"/>
      <c r="I3721" s="177"/>
      <c r="J3721" s="177"/>
      <c r="K3721" s="177"/>
      <c r="L3721" s="177"/>
      <c r="M3721" s="177"/>
      <c r="N3721" s="177"/>
      <c r="O3721" s="177"/>
      <c r="P3721" s="177"/>
    </row>
    <row r="3722" spans="1:16" ht="14.1" customHeight="1">
      <c r="A3722" s="181" t="s">
        <v>648</v>
      </c>
      <c r="B3722" s="181"/>
      <c r="C3722" s="181"/>
      <c r="D3722" s="182" t="s">
        <v>239</v>
      </c>
      <c r="E3722" s="182"/>
      <c r="F3722" s="104">
        <v>185.33</v>
      </c>
      <c r="G3722" s="183">
        <v>1</v>
      </c>
      <c r="H3722" s="183"/>
      <c r="I3722" s="176"/>
      <c r="J3722" s="176"/>
      <c r="K3722" s="176">
        <v>185.33</v>
      </c>
      <c r="L3722" s="176"/>
      <c r="M3722" s="176"/>
      <c r="N3722" s="176"/>
      <c r="O3722" s="176">
        <v>185.33</v>
      </c>
      <c r="P3722" s="176"/>
    </row>
    <row r="3723" spans="1:16" ht="6.4" customHeight="1"/>
    <row r="3724" spans="1:16" ht="14.1" customHeight="1">
      <c r="A3724" s="170" t="s">
        <v>270</v>
      </c>
      <c r="B3724" s="170"/>
      <c r="C3724" s="170"/>
      <c r="D3724" s="170"/>
      <c r="E3724" s="170"/>
      <c r="F3724" s="170"/>
      <c r="G3724" s="170"/>
      <c r="H3724" s="170"/>
      <c r="I3724" s="170"/>
      <c r="J3724" s="170"/>
      <c r="K3724" s="170"/>
      <c r="L3724" s="170"/>
      <c r="M3724" s="170"/>
      <c r="N3724" s="170"/>
      <c r="O3724" s="170"/>
      <c r="P3724" s="170"/>
    </row>
    <row r="3725" spans="1:16" ht="14.1" customHeight="1">
      <c r="A3725" s="171" t="s">
        <v>271</v>
      </c>
      <c r="B3725" s="171"/>
      <c r="C3725" s="171"/>
      <c r="D3725" s="171"/>
      <c r="E3725" s="171"/>
      <c r="F3725" s="171"/>
      <c r="G3725" s="171"/>
      <c r="H3725" s="171"/>
      <c r="I3725" s="171"/>
      <c r="J3725" s="171"/>
      <c r="K3725" s="171"/>
      <c r="L3725" s="171"/>
      <c r="M3725" s="171"/>
      <c r="N3725" s="171"/>
      <c r="O3725" s="171"/>
      <c r="P3725" s="171"/>
    </row>
    <row r="3726" spans="1:16" ht="65.25" customHeight="1">
      <c r="A3726" s="198"/>
      <c r="B3726" s="198"/>
      <c r="C3726" s="198"/>
      <c r="D3726" s="198"/>
      <c r="E3726" s="198"/>
      <c r="F3726" s="198"/>
      <c r="G3726" s="198"/>
      <c r="H3726" s="198"/>
      <c r="I3726" s="198"/>
      <c r="J3726" s="198"/>
      <c r="K3726" s="198"/>
      <c r="L3726" s="198"/>
      <c r="M3726" s="198"/>
      <c r="N3726" s="198"/>
      <c r="O3726" s="198"/>
      <c r="P3726" s="198"/>
    </row>
    <row r="3727" spans="1:16" ht="5.65" customHeight="1"/>
    <row r="3728" spans="1:16" ht="19.7" customHeight="1">
      <c r="A3728" s="199" t="s">
        <v>218</v>
      </c>
      <c r="B3728" s="199"/>
      <c r="C3728" s="199"/>
      <c r="D3728" s="199"/>
      <c r="E3728" s="199"/>
      <c r="F3728" s="199"/>
      <c r="G3728" s="199"/>
      <c r="H3728" s="199"/>
      <c r="I3728" s="199"/>
      <c r="J3728" s="199"/>
      <c r="K3728" s="199"/>
      <c r="L3728" s="199"/>
      <c r="M3728" s="199"/>
      <c r="N3728" s="199"/>
      <c r="O3728" s="199"/>
      <c r="P3728" s="199"/>
    </row>
    <row r="3729" spans="1:16" ht="15.75" customHeight="1">
      <c r="A3729" s="105" t="s">
        <v>117</v>
      </c>
      <c r="B3729" s="196" t="s">
        <v>118</v>
      </c>
      <c r="C3729" s="196"/>
      <c r="D3729" s="196"/>
      <c r="E3729" s="196"/>
      <c r="F3729" s="196"/>
      <c r="G3729" s="196"/>
      <c r="H3729" s="196"/>
      <c r="I3729" s="196"/>
      <c r="J3729" s="196"/>
      <c r="K3729" s="196"/>
      <c r="L3729" s="193" t="s">
        <v>119</v>
      </c>
      <c r="M3729" s="193"/>
      <c r="N3729" s="200" t="s">
        <v>171</v>
      </c>
      <c r="O3729" s="200"/>
      <c r="P3729" s="200"/>
    </row>
    <row r="3730" spans="1:16" ht="12.6" customHeight="1">
      <c r="A3730" s="105" t="s">
        <v>120</v>
      </c>
      <c r="B3730" s="196" t="s">
        <v>121</v>
      </c>
      <c r="C3730" s="196"/>
      <c r="D3730" s="196"/>
      <c r="E3730" s="196"/>
      <c r="F3730" s="196"/>
      <c r="G3730" s="196"/>
      <c r="H3730" s="196"/>
      <c r="I3730" s="196"/>
      <c r="J3730" s="196"/>
      <c r="K3730" s="196"/>
      <c r="L3730" s="193" t="s">
        <v>219</v>
      </c>
      <c r="M3730" s="193"/>
      <c r="N3730" s="194" t="s">
        <v>3435</v>
      </c>
      <c r="O3730" s="194"/>
      <c r="P3730" s="194"/>
    </row>
    <row r="3731" spans="1:16" ht="14.45" customHeight="1">
      <c r="A3731" s="105" t="s">
        <v>220</v>
      </c>
      <c r="B3731" s="193" t="s">
        <v>170</v>
      </c>
      <c r="C3731" s="193"/>
      <c r="D3731" s="193"/>
      <c r="E3731" s="193"/>
      <c r="F3731" s="193"/>
      <c r="G3731" s="193"/>
      <c r="H3731" s="193"/>
      <c r="I3731" s="193"/>
      <c r="J3731" s="193"/>
      <c r="K3731" s="193"/>
      <c r="L3731" s="193" t="s">
        <v>122</v>
      </c>
      <c r="M3731" s="193"/>
      <c r="N3731" s="194"/>
      <c r="O3731" s="194"/>
      <c r="P3731" s="194"/>
    </row>
    <row r="3732" spans="1:16" ht="14.65" customHeight="1">
      <c r="A3732" s="105" t="s">
        <v>221</v>
      </c>
      <c r="B3732" s="193" t="s">
        <v>170</v>
      </c>
      <c r="C3732" s="193"/>
      <c r="D3732" s="193"/>
      <c r="E3732" s="193"/>
      <c r="F3732" s="193"/>
      <c r="G3732" s="193"/>
      <c r="H3732" s="193"/>
      <c r="I3732" s="193"/>
      <c r="J3732" s="193"/>
      <c r="K3732" s="193"/>
      <c r="L3732" s="193" t="s">
        <v>123</v>
      </c>
      <c r="M3732" s="193"/>
      <c r="N3732" s="194" t="s">
        <v>124</v>
      </c>
      <c r="O3732" s="194"/>
      <c r="P3732" s="194"/>
    </row>
    <row r="3733" spans="1:16" ht="26.45" customHeight="1">
      <c r="A3733" s="105" t="s">
        <v>222</v>
      </c>
      <c r="B3733" s="193" t="s">
        <v>170</v>
      </c>
      <c r="C3733" s="193"/>
      <c r="D3733" s="193"/>
      <c r="E3733" s="193"/>
      <c r="F3733" s="193"/>
      <c r="G3733" s="193"/>
      <c r="H3733" s="193"/>
      <c r="I3733" s="193"/>
      <c r="J3733" s="193"/>
      <c r="K3733" s="193"/>
      <c r="L3733" s="193" t="s">
        <v>125</v>
      </c>
      <c r="M3733" s="193"/>
      <c r="N3733" s="195" t="s">
        <v>3524</v>
      </c>
      <c r="O3733" s="195"/>
      <c r="P3733" s="195"/>
    </row>
    <row r="3734" spans="1:16" ht="13.35" customHeight="1">
      <c r="A3734" s="106" t="s">
        <v>126</v>
      </c>
      <c r="B3734" s="188"/>
      <c r="C3734" s="188"/>
      <c r="D3734" s="188"/>
      <c r="E3734" s="188"/>
      <c r="F3734" s="188"/>
      <c r="G3734" s="188"/>
      <c r="H3734" s="188"/>
      <c r="I3734" s="188"/>
      <c r="J3734" s="188"/>
      <c r="K3734" s="188"/>
      <c r="L3734" s="188" t="s">
        <v>127</v>
      </c>
      <c r="M3734" s="188"/>
      <c r="N3734" s="189" t="s">
        <v>173</v>
      </c>
      <c r="O3734" s="189"/>
      <c r="P3734" s="189"/>
    </row>
    <row r="3735" spans="1:16" ht="15.75" customHeight="1">
      <c r="A3735" s="190" t="s">
        <v>223</v>
      </c>
      <c r="B3735" s="190"/>
      <c r="C3735" s="191" t="s">
        <v>224</v>
      </c>
      <c r="D3735" s="191"/>
      <c r="E3735" s="192" t="s">
        <v>225</v>
      </c>
      <c r="F3735" s="192"/>
      <c r="G3735" s="192"/>
      <c r="H3735" s="191" t="s">
        <v>226</v>
      </c>
      <c r="I3735" s="191"/>
      <c r="J3735" s="192" t="s">
        <v>227</v>
      </c>
      <c r="K3735" s="192"/>
      <c r="L3735" s="192"/>
      <c r="M3735" s="192"/>
      <c r="N3735" s="192"/>
      <c r="O3735" s="192"/>
      <c r="P3735" s="103" t="s">
        <v>228</v>
      </c>
    </row>
    <row r="3736" spans="1:16" ht="17.100000000000001" customHeight="1">
      <c r="A3736" s="186" t="s">
        <v>229</v>
      </c>
      <c r="B3736" s="186"/>
      <c r="C3736" s="186"/>
      <c r="D3736" s="187" t="s">
        <v>230</v>
      </c>
      <c r="E3736" s="187"/>
      <c r="F3736" s="187" t="s">
        <v>231</v>
      </c>
      <c r="G3736" s="187" t="s">
        <v>232</v>
      </c>
      <c r="H3736" s="187"/>
      <c r="I3736" s="187" t="s">
        <v>233</v>
      </c>
      <c r="J3736" s="187"/>
      <c r="K3736" s="187"/>
      <c r="L3736" s="187"/>
      <c r="M3736" s="187"/>
      <c r="N3736" s="187"/>
      <c r="O3736" s="187"/>
      <c r="P3736" s="187"/>
    </row>
    <row r="3737" spans="1:16" ht="17.100000000000001" customHeight="1">
      <c r="A3737" s="186"/>
      <c r="B3737" s="186"/>
      <c r="C3737" s="186"/>
      <c r="D3737" s="187"/>
      <c r="E3737" s="187"/>
      <c r="F3737" s="187"/>
      <c r="G3737" s="187"/>
      <c r="H3737" s="187"/>
      <c r="I3737" s="187" t="s">
        <v>234</v>
      </c>
      <c r="J3737" s="187"/>
      <c r="K3737" s="187" t="s">
        <v>235</v>
      </c>
      <c r="L3737" s="187"/>
      <c r="M3737" s="187" t="s">
        <v>236</v>
      </c>
      <c r="N3737" s="187"/>
      <c r="O3737" s="187" t="s">
        <v>237</v>
      </c>
      <c r="P3737" s="187"/>
    </row>
    <row r="3738" spans="1:16" ht="14.1" customHeight="1">
      <c r="A3738" s="177" t="s">
        <v>273</v>
      </c>
      <c r="B3738" s="177"/>
      <c r="C3738" s="177"/>
      <c r="D3738" s="177"/>
      <c r="E3738" s="177"/>
      <c r="F3738" s="177"/>
      <c r="G3738" s="177"/>
      <c r="H3738" s="177"/>
      <c r="I3738" s="177"/>
      <c r="J3738" s="177"/>
      <c r="K3738" s="177"/>
      <c r="L3738" s="177"/>
      <c r="M3738" s="177"/>
      <c r="N3738" s="177"/>
      <c r="O3738" s="178">
        <v>185.33</v>
      </c>
      <c r="P3738" s="178"/>
    </row>
    <row r="3739" spans="1:16" ht="14.1" customHeight="1">
      <c r="A3739" s="179" t="s">
        <v>247</v>
      </c>
      <c r="B3739" s="179"/>
      <c r="C3739" s="179"/>
      <c r="D3739" s="179"/>
      <c r="E3739" s="179"/>
      <c r="F3739" s="179"/>
      <c r="G3739" s="179"/>
      <c r="H3739" s="179"/>
      <c r="I3739" s="180">
        <v>34.97</v>
      </c>
      <c r="J3739" s="180"/>
      <c r="K3739" s="180">
        <v>185.33</v>
      </c>
      <c r="L3739" s="180"/>
      <c r="M3739" s="180"/>
      <c r="N3739" s="180"/>
      <c r="O3739" s="180">
        <v>220.3</v>
      </c>
      <c r="P3739" s="180"/>
    </row>
    <row r="3740" spans="1:16" ht="14.1" customHeight="1">
      <c r="A3740" s="172" t="s">
        <v>248</v>
      </c>
      <c r="B3740" s="172"/>
      <c r="C3740" s="172"/>
      <c r="D3740" s="172"/>
      <c r="E3740" s="172"/>
      <c r="F3740" s="172"/>
      <c r="G3740" s="172"/>
      <c r="H3740" s="172"/>
      <c r="I3740" s="173">
        <v>10.08</v>
      </c>
      <c r="J3740" s="173"/>
      <c r="K3740" s="173">
        <v>53.41</v>
      </c>
      <c r="L3740" s="173"/>
      <c r="M3740" s="173"/>
      <c r="N3740" s="173"/>
      <c r="O3740" s="173">
        <v>63.49</v>
      </c>
      <c r="P3740" s="173"/>
    </row>
    <row r="3741" spans="1:16" ht="14.1" customHeight="1">
      <c r="A3741" s="174" t="s">
        <v>249</v>
      </c>
      <c r="B3741" s="174"/>
      <c r="C3741" s="174"/>
      <c r="D3741" s="174"/>
      <c r="E3741" s="174"/>
      <c r="F3741" s="174"/>
      <c r="G3741" s="174"/>
      <c r="H3741" s="174"/>
      <c r="I3741" s="175">
        <v>45.05</v>
      </c>
      <c r="J3741" s="175"/>
      <c r="K3741" s="175">
        <v>238.74</v>
      </c>
      <c r="L3741" s="175"/>
      <c r="M3741" s="175"/>
      <c r="N3741" s="175"/>
      <c r="O3741" s="175">
        <v>283.79000000000002</v>
      </c>
      <c r="P3741" s="175"/>
    </row>
    <row r="3742" spans="1:16" ht="14.1" customHeight="1">
      <c r="A3742" s="184" t="s">
        <v>649</v>
      </c>
      <c r="B3742" s="184"/>
      <c r="C3742" s="184"/>
      <c r="D3742" s="184"/>
      <c r="E3742" s="184"/>
      <c r="F3742" s="184"/>
      <c r="G3742" s="184"/>
      <c r="H3742" s="184"/>
      <c r="I3742" s="184"/>
      <c r="J3742" s="184"/>
      <c r="K3742" s="184"/>
      <c r="L3742" s="184"/>
      <c r="M3742" s="184"/>
      <c r="N3742" s="184"/>
      <c r="O3742" s="185" t="s">
        <v>239</v>
      </c>
      <c r="P3742" s="185"/>
    </row>
    <row r="3743" spans="1:16" ht="14.1" customHeight="1">
      <c r="A3743" s="177" t="s">
        <v>240</v>
      </c>
      <c r="B3743" s="177"/>
      <c r="C3743" s="177"/>
      <c r="D3743" s="177"/>
      <c r="E3743" s="177"/>
      <c r="F3743" s="177"/>
      <c r="G3743" s="177"/>
      <c r="H3743" s="177"/>
      <c r="I3743" s="177"/>
      <c r="J3743" s="177"/>
      <c r="K3743" s="177"/>
      <c r="L3743" s="177"/>
      <c r="M3743" s="177"/>
      <c r="N3743" s="177"/>
      <c r="O3743" s="177"/>
      <c r="P3743" s="177"/>
    </row>
    <row r="3744" spans="1:16" ht="14.1" customHeight="1">
      <c r="A3744" s="181" t="s">
        <v>286</v>
      </c>
      <c r="B3744" s="181"/>
      <c r="C3744" s="181"/>
      <c r="D3744" s="182" t="s">
        <v>242</v>
      </c>
      <c r="E3744" s="182"/>
      <c r="F3744" s="104">
        <v>5.86</v>
      </c>
      <c r="G3744" s="183">
        <v>0.49830829999999998</v>
      </c>
      <c r="H3744" s="183"/>
      <c r="I3744" s="176">
        <v>2.9201000000000001</v>
      </c>
      <c r="J3744" s="176"/>
      <c r="K3744" s="176"/>
      <c r="L3744" s="176"/>
      <c r="M3744" s="176"/>
      <c r="N3744" s="176"/>
      <c r="O3744" s="176">
        <v>2.9201000000000001</v>
      </c>
      <c r="P3744" s="176"/>
    </row>
    <row r="3745" spans="1:16" ht="14.1" customHeight="1">
      <c r="A3745" s="181" t="s">
        <v>288</v>
      </c>
      <c r="B3745" s="181"/>
      <c r="C3745" s="181"/>
      <c r="D3745" s="182" t="s">
        <v>242</v>
      </c>
      <c r="E3745" s="182"/>
      <c r="F3745" s="104">
        <v>7.8</v>
      </c>
      <c r="G3745" s="183">
        <v>0.99661659999999996</v>
      </c>
      <c r="H3745" s="183"/>
      <c r="I3745" s="176">
        <v>7.7736000000000001</v>
      </c>
      <c r="J3745" s="176"/>
      <c r="K3745" s="176"/>
      <c r="L3745" s="176"/>
      <c r="M3745" s="176"/>
      <c r="N3745" s="176"/>
      <c r="O3745" s="176">
        <v>7.7736000000000001</v>
      </c>
      <c r="P3745" s="176"/>
    </row>
    <row r="3746" spans="1:16" ht="14.1" customHeight="1">
      <c r="A3746" s="181" t="s">
        <v>244</v>
      </c>
      <c r="B3746" s="181"/>
      <c r="C3746" s="181"/>
      <c r="D3746" s="182"/>
      <c r="E3746" s="182"/>
      <c r="F3746" s="104">
        <v>10.69</v>
      </c>
      <c r="G3746" s="183">
        <v>0.86899999999999999</v>
      </c>
      <c r="H3746" s="183"/>
      <c r="I3746" s="176">
        <v>9.2927999999999997</v>
      </c>
      <c r="J3746" s="176"/>
      <c r="K3746" s="176"/>
      <c r="L3746" s="176"/>
      <c r="M3746" s="176"/>
      <c r="N3746" s="176"/>
      <c r="O3746" s="176">
        <v>9.2927999999999997</v>
      </c>
      <c r="P3746" s="176"/>
    </row>
    <row r="3747" spans="1:16" ht="14.1" customHeight="1">
      <c r="A3747" s="181" t="s">
        <v>245</v>
      </c>
      <c r="B3747" s="181"/>
      <c r="C3747" s="181"/>
      <c r="D3747" s="182"/>
      <c r="E3747" s="182"/>
      <c r="F3747" s="104"/>
      <c r="G3747" s="183"/>
      <c r="H3747" s="183"/>
      <c r="I3747" s="176">
        <v>10.26</v>
      </c>
      <c r="J3747" s="176"/>
      <c r="K3747" s="176"/>
      <c r="L3747" s="176"/>
      <c r="M3747" s="176"/>
      <c r="N3747" s="176"/>
      <c r="O3747" s="176">
        <v>10.26</v>
      </c>
      <c r="P3747" s="176"/>
    </row>
    <row r="3748" spans="1:16" ht="14.1" customHeight="1">
      <c r="A3748" s="177" t="s">
        <v>246</v>
      </c>
      <c r="B3748" s="177"/>
      <c r="C3748" s="177"/>
      <c r="D3748" s="177"/>
      <c r="E3748" s="177"/>
      <c r="F3748" s="177"/>
      <c r="G3748" s="177"/>
      <c r="H3748" s="177"/>
      <c r="I3748" s="177"/>
      <c r="J3748" s="177"/>
      <c r="K3748" s="177"/>
      <c r="L3748" s="177"/>
      <c r="M3748" s="177"/>
      <c r="N3748" s="177"/>
      <c r="O3748" s="178">
        <v>30.25</v>
      </c>
      <c r="P3748" s="178"/>
    </row>
    <row r="3749" spans="1:16" ht="14.1" customHeight="1">
      <c r="A3749" s="177" t="s">
        <v>258</v>
      </c>
      <c r="B3749" s="177"/>
      <c r="C3749" s="177"/>
      <c r="D3749" s="177"/>
      <c r="E3749" s="177"/>
      <c r="F3749" s="177"/>
      <c r="G3749" s="177"/>
      <c r="H3749" s="177"/>
      <c r="I3749" s="177"/>
      <c r="J3749" s="177"/>
      <c r="K3749" s="177"/>
      <c r="L3749" s="177"/>
      <c r="M3749" s="177"/>
      <c r="N3749" s="177"/>
      <c r="O3749" s="177"/>
      <c r="P3749" s="177"/>
    </row>
    <row r="3750" spans="1:16" ht="22.7" customHeight="1">
      <c r="A3750" s="181" t="s">
        <v>650</v>
      </c>
      <c r="B3750" s="181"/>
      <c r="C3750" s="181"/>
      <c r="D3750" s="182" t="s">
        <v>239</v>
      </c>
      <c r="E3750" s="182"/>
      <c r="F3750" s="104">
        <v>163.19999999999999</v>
      </c>
      <c r="G3750" s="183">
        <v>1</v>
      </c>
      <c r="H3750" s="183"/>
      <c r="I3750" s="176"/>
      <c r="J3750" s="176"/>
      <c r="K3750" s="176">
        <v>163.19999999999999</v>
      </c>
      <c r="L3750" s="176"/>
      <c r="M3750" s="176"/>
      <c r="N3750" s="176"/>
      <c r="O3750" s="176">
        <v>163.19999999999999</v>
      </c>
      <c r="P3750" s="176"/>
    </row>
    <row r="3751" spans="1:16" ht="14.1" customHeight="1">
      <c r="A3751" s="177" t="s">
        <v>273</v>
      </c>
      <c r="B3751" s="177"/>
      <c r="C3751" s="177"/>
      <c r="D3751" s="177"/>
      <c r="E3751" s="177"/>
      <c r="F3751" s="177"/>
      <c r="G3751" s="177"/>
      <c r="H3751" s="177"/>
      <c r="I3751" s="177"/>
      <c r="J3751" s="177"/>
      <c r="K3751" s="177"/>
      <c r="L3751" s="177"/>
      <c r="M3751" s="177"/>
      <c r="N3751" s="177"/>
      <c r="O3751" s="178">
        <v>163.19999999999999</v>
      </c>
      <c r="P3751" s="178"/>
    </row>
    <row r="3752" spans="1:16" ht="14.1" customHeight="1">
      <c r="A3752" s="179" t="s">
        <v>247</v>
      </c>
      <c r="B3752" s="179"/>
      <c r="C3752" s="179"/>
      <c r="D3752" s="179"/>
      <c r="E3752" s="179"/>
      <c r="F3752" s="179"/>
      <c r="G3752" s="179"/>
      <c r="H3752" s="179"/>
      <c r="I3752" s="180">
        <v>30.25</v>
      </c>
      <c r="J3752" s="180"/>
      <c r="K3752" s="180">
        <v>163.19999999999999</v>
      </c>
      <c r="L3752" s="180"/>
      <c r="M3752" s="180"/>
      <c r="N3752" s="180"/>
      <c r="O3752" s="180">
        <v>193.45</v>
      </c>
      <c r="P3752" s="180"/>
    </row>
    <row r="3753" spans="1:16" ht="14.1" customHeight="1">
      <c r="A3753" s="172" t="s">
        <v>248</v>
      </c>
      <c r="B3753" s="172"/>
      <c r="C3753" s="172"/>
      <c r="D3753" s="172"/>
      <c r="E3753" s="172"/>
      <c r="F3753" s="172"/>
      <c r="G3753" s="172"/>
      <c r="H3753" s="172"/>
      <c r="I3753" s="173">
        <v>8.7200000000000006</v>
      </c>
      <c r="J3753" s="173"/>
      <c r="K3753" s="173">
        <v>47.03</v>
      </c>
      <c r="L3753" s="173"/>
      <c r="M3753" s="173"/>
      <c r="N3753" s="173"/>
      <c r="O3753" s="173">
        <v>55.75</v>
      </c>
      <c r="P3753" s="173"/>
    </row>
    <row r="3754" spans="1:16" ht="14.1" customHeight="1">
      <c r="A3754" s="174" t="s">
        <v>249</v>
      </c>
      <c r="B3754" s="174"/>
      <c r="C3754" s="174"/>
      <c r="D3754" s="174"/>
      <c r="E3754" s="174"/>
      <c r="F3754" s="174"/>
      <c r="G3754" s="174"/>
      <c r="H3754" s="174"/>
      <c r="I3754" s="175">
        <v>38.97</v>
      </c>
      <c r="J3754" s="175"/>
      <c r="K3754" s="175">
        <v>210.23</v>
      </c>
      <c r="L3754" s="175"/>
      <c r="M3754" s="175"/>
      <c r="N3754" s="175"/>
      <c r="O3754" s="175">
        <v>249.2</v>
      </c>
      <c r="P3754" s="175"/>
    </row>
    <row r="3755" spans="1:16" ht="14.1" customHeight="1">
      <c r="A3755" s="184" t="s">
        <v>651</v>
      </c>
      <c r="B3755" s="184"/>
      <c r="C3755" s="184"/>
      <c r="D3755" s="184"/>
      <c r="E3755" s="184"/>
      <c r="F3755" s="184"/>
      <c r="G3755" s="184"/>
      <c r="H3755" s="184"/>
      <c r="I3755" s="184"/>
      <c r="J3755" s="184"/>
      <c r="K3755" s="184"/>
      <c r="L3755" s="184"/>
      <c r="M3755" s="184"/>
      <c r="N3755" s="184"/>
      <c r="O3755" s="185" t="s">
        <v>239</v>
      </c>
      <c r="P3755" s="185"/>
    </row>
    <row r="3756" spans="1:16" ht="14.1" customHeight="1">
      <c r="A3756" s="177" t="s">
        <v>252</v>
      </c>
      <c r="B3756" s="177"/>
      <c r="C3756" s="177"/>
      <c r="D3756" s="177"/>
      <c r="E3756" s="177"/>
      <c r="F3756" s="177"/>
      <c r="G3756" s="177"/>
      <c r="H3756" s="177"/>
      <c r="I3756" s="177"/>
      <c r="J3756" s="177"/>
      <c r="K3756" s="177"/>
      <c r="L3756" s="177"/>
      <c r="M3756" s="177"/>
      <c r="N3756" s="177"/>
      <c r="O3756" s="177"/>
      <c r="P3756" s="177"/>
    </row>
    <row r="3757" spans="1:16" ht="32.65" customHeight="1">
      <c r="A3757" s="181" t="s">
        <v>386</v>
      </c>
      <c r="B3757" s="181"/>
      <c r="C3757" s="181"/>
      <c r="D3757" s="182" t="s">
        <v>239</v>
      </c>
      <c r="E3757" s="182"/>
      <c r="F3757" s="104">
        <v>12914.18</v>
      </c>
      <c r="G3757" s="183">
        <f>O3757/F3757</f>
        <v>7.7434262183119636E-7</v>
      </c>
      <c r="H3757" s="183"/>
      <c r="I3757" s="176"/>
      <c r="J3757" s="176"/>
      <c r="K3757" s="176"/>
      <c r="L3757" s="176"/>
      <c r="M3757" s="176">
        <v>0.01</v>
      </c>
      <c r="N3757" s="176"/>
      <c r="O3757" s="176">
        <v>0.01</v>
      </c>
      <c r="P3757" s="176"/>
    </row>
    <row r="3758" spans="1:16" ht="14.1" customHeight="1">
      <c r="A3758" s="177" t="s">
        <v>254</v>
      </c>
      <c r="B3758" s="177"/>
      <c r="C3758" s="177"/>
      <c r="D3758" s="177"/>
      <c r="E3758" s="177"/>
      <c r="F3758" s="177"/>
      <c r="G3758" s="177"/>
      <c r="H3758" s="177"/>
      <c r="I3758" s="177"/>
      <c r="J3758" s="177"/>
      <c r="K3758" s="177"/>
      <c r="L3758" s="177"/>
      <c r="M3758" s="177"/>
      <c r="N3758" s="177"/>
      <c r="O3758" s="178">
        <v>0.01</v>
      </c>
      <c r="P3758" s="178"/>
    </row>
    <row r="3759" spans="1:16" ht="14.1" customHeight="1">
      <c r="A3759" s="177" t="s">
        <v>240</v>
      </c>
      <c r="B3759" s="177"/>
      <c r="C3759" s="177"/>
      <c r="D3759" s="177"/>
      <c r="E3759" s="177"/>
      <c r="F3759" s="177"/>
      <c r="G3759" s="177"/>
      <c r="H3759" s="177"/>
      <c r="I3759" s="177"/>
      <c r="J3759" s="177"/>
      <c r="K3759" s="177"/>
      <c r="L3759" s="177"/>
      <c r="M3759" s="177"/>
      <c r="N3759" s="177"/>
      <c r="O3759" s="177"/>
      <c r="P3759" s="177"/>
    </row>
    <row r="3760" spans="1:16" ht="22.7" customHeight="1">
      <c r="A3760" s="181" t="s">
        <v>277</v>
      </c>
      <c r="B3760" s="181"/>
      <c r="C3760" s="181"/>
      <c r="D3760" s="182" t="s">
        <v>242</v>
      </c>
      <c r="E3760" s="182"/>
      <c r="F3760" s="104">
        <v>8.65</v>
      </c>
      <c r="G3760" s="183">
        <v>1.9514000000000001E-3</v>
      </c>
      <c r="H3760" s="183"/>
      <c r="I3760" s="176">
        <v>1.6899999999999998E-2</v>
      </c>
      <c r="J3760" s="176"/>
      <c r="K3760" s="176"/>
      <c r="L3760" s="176"/>
      <c r="M3760" s="176"/>
      <c r="N3760" s="176"/>
      <c r="O3760" s="176">
        <v>1.6899999999999998E-2</v>
      </c>
      <c r="P3760" s="176"/>
    </row>
    <row r="3761" spans="1:16" ht="14.1" customHeight="1">
      <c r="A3761" s="181" t="s">
        <v>291</v>
      </c>
      <c r="B3761" s="181"/>
      <c r="C3761" s="181"/>
      <c r="D3761" s="182" t="s">
        <v>242</v>
      </c>
      <c r="E3761" s="182"/>
      <c r="F3761" s="104">
        <v>7.8</v>
      </c>
      <c r="G3761" s="183">
        <v>0.1194516</v>
      </c>
      <c r="H3761" s="183"/>
      <c r="I3761" s="176">
        <v>0.93169999999999997</v>
      </c>
      <c r="J3761" s="176"/>
      <c r="K3761" s="176"/>
      <c r="L3761" s="176"/>
      <c r="M3761" s="176"/>
      <c r="N3761" s="176"/>
      <c r="O3761" s="176">
        <v>0.93169999999999997</v>
      </c>
      <c r="P3761" s="176"/>
    </row>
    <row r="3762" spans="1:16" ht="14.1" customHeight="1">
      <c r="A3762" s="181" t="s">
        <v>257</v>
      </c>
      <c r="B3762" s="181"/>
      <c r="C3762" s="181"/>
      <c r="D3762" s="182" t="s">
        <v>242</v>
      </c>
      <c r="E3762" s="182"/>
      <c r="F3762" s="104">
        <v>5.65</v>
      </c>
      <c r="G3762" s="183">
        <v>0.13370670000000001</v>
      </c>
      <c r="H3762" s="183"/>
      <c r="I3762" s="176">
        <v>0.75539999999999996</v>
      </c>
      <c r="J3762" s="176"/>
      <c r="K3762" s="176"/>
      <c r="L3762" s="176"/>
      <c r="M3762" s="176"/>
      <c r="N3762" s="176"/>
      <c r="O3762" s="176">
        <v>0.75539999999999996</v>
      </c>
      <c r="P3762" s="176"/>
    </row>
    <row r="3763" spans="1:16" ht="14.1" customHeight="1">
      <c r="A3763" s="181" t="s">
        <v>244</v>
      </c>
      <c r="B3763" s="181"/>
      <c r="C3763" s="181"/>
      <c r="D3763" s="182"/>
      <c r="E3763" s="182"/>
      <c r="F3763" s="104">
        <v>1.7</v>
      </c>
      <c r="G3763" s="183">
        <v>0.86899999999999999</v>
      </c>
      <c r="H3763" s="183"/>
      <c r="I3763" s="176">
        <v>1.4807999999999999</v>
      </c>
      <c r="J3763" s="176"/>
      <c r="K3763" s="176"/>
      <c r="L3763" s="176"/>
      <c r="M3763" s="176"/>
      <c r="N3763" s="176"/>
      <c r="O3763" s="176">
        <v>1.4807999999999999</v>
      </c>
      <c r="P3763" s="176"/>
    </row>
    <row r="3764" spans="1:16" ht="14.1" customHeight="1">
      <c r="A3764" s="181" t="s">
        <v>245</v>
      </c>
      <c r="B3764" s="181"/>
      <c r="C3764" s="181"/>
      <c r="D3764" s="182"/>
      <c r="E3764" s="182"/>
      <c r="F3764" s="104"/>
      <c r="G3764" s="183"/>
      <c r="H3764" s="183"/>
      <c r="I3764" s="176">
        <v>1.67</v>
      </c>
      <c r="J3764" s="176"/>
      <c r="K3764" s="176"/>
      <c r="L3764" s="176"/>
      <c r="M3764" s="176"/>
      <c r="N3764" s="176"/>
      <c r="O3764" s="176">
        <v>1.67</v>
      </c>
      <c r="P3764" s="176"/>
    </row>
    <row r="3765" spans="1:16" ht="14.1" customHeight="1">
      <c r="A3765" s="177" t="s">
        <v>246</v>
      </c>
      <c r="B3765" s="177"/>
      <c r="C3765" s="177"/>
      <c r="D3765" s="177"/>
      <c r="E3765" s="177"/>
      <c r="F3765" s="177"/>
      <c r="G3765" s="177"/>
      <c r="H3765" s="177"/>
      <c r="I3765" s="177"/>
      <c r="J3765" s="177"/>
      <c r="K3765" s="177"/>
      <c r="L3765" s="177"/>
      <c r="M3765" s="177"/>
      <c r="N3765" s="177"/>
      <c r="O3765" s="178">
        <v>4.8499999999999996</v>
      </c>
      <c r="P3765" s="178"/>
    </row>
    <row r="3766" spans="1:16" ht="14.1" customHeight="1">
      <c r="A3766" s="177" t="s">
        <v>258</v>
      </c>
      <c r="B3766" s="177"/>
      <c r="C3766" s="177"/>
      <c r="D3766" s="177"/>
      <c r="E3766" s="177"/>
      <c r="F3766" s="177"/>
      <c r="G3766" s="177"/>
      <c r="H3766" s="177"/>
      <c r="I3766" s="177"/>
      <c r="J3766" s="177"/>
      <c r="K3766" s="177"/>
      <c r="L3766" s="177"/>
      <c r="M3766" s="177"/>
      <c r="N3766" s="177"/>
      <c r="O3766" s="177"/>
      <c r="P3766" s="177"/>
    </row>
    <row r="3767" spans="1:16" ht="14.1" customHeight="1">
      <c r="A3767" s="181" t="s">
        <v>259</v>
      </c>
      <c r="B3767" s="181"/>
      <c r="C3767" s="181"/>
      <c r="D3767" s="182" t="s">
        <v>260</v>
      </c>
      <c r="E3767" s="182"/>
      <c r="F3767" s="104">
        <v>85.31</v>
      </c>
      <c r="G3767" s="183">
        <v>1.5509999999999999E-2</v>
      </c>
      <c r="H3767" s="183"/>
      <c r="I3767" s="176"/>
      <c r="J3767" s="176"/>
      <c r="K3767" s="176">
        <v>1.3231999999999999</v>
      </c>
      <c r="L3767" s="176"/>
      <c r="M3767" s="176"/>
      <c r="N3767" s="176"/>
      <c r="O3767" s="176">
        <v>1.3231999999999999</v>
      </c>
      <c r="P3767" s="176"/>
    </row>
    <row r="3768" spans="1:16" ht="32.65" customHeight="1">
      <c r="A3768" s="181" t="s">
        <v>652</v>
      </c>
      <c r="B3768" s="181"/>
      <c r="C3768" s="181"/>
      <c r="D3768" s="182" t="s">
        <v>239</v>
      </c>
      <c r="E3768" s="182"/>
      <c r="F3768" s="104">
        <v>40.53</v>
      </c>
      <c r="G3768" s="183">
        <v>1</v>
      </c>
      <c r="H3768" s="183"/>
      <c r="I3768" s="176"/>
      <c r="J3768" s="176"/>
      <c r="K3768" s="176">
        <v>40.53</v>
      </c>
      <c r="L3768" s="176"/>
      <c r="M3768" s="176"/>
      <c r="N3768" s="176"/>
      <c r="O3768" s="176">
        <v>40.53</v>
      </c>
      <c r="P3768" s="176"/>
    </row>
    <row r="3769" spans="1:16" ht="14.1" customHeight="1">
      <c r="A3769" s="181" t="s">
        <v>390</v>
      </c>
      <c r="B3769" s="181"/>
      <c r="C3769" s="181"/>
      <c r="D3769" s="182" t="s">
        <v>282</v>
      </c>
      <c r="E3769" s="182"/>
      <c r="F3769" s="104">
        <v>6.49</v>
      </c>
      <c r="G3769" s="183">
        <f>O3769/F3769</f>
        <v>1.5408320493066256E-3</v>
      </c>
      <c r="H3769" s="183"/>
      <c r="I3769" s="176"/>
      <c r="J3769" s="176"/>
      <c r="K3769" s="176">
        <v>0.01</v>
      </c>
      <c r="L3769" s="176"/>
      <c r="M3769" s="176"/>
      <c r="N3769" s="176"/>
      <c r="O3769" s="176">
        <v>0.01</v>
      </c>
      <c r="P3769" s="176"/>
    </row>
    <row r="3770" spans="1:16" ht="11.65" customHeight="1"/>
    <row r="3771" spans="1:16" ht="14.1" customHeight="1">
      <c r="A3771" s="170" t="s">
        <v>270</v>
      </c>
      <c r="B3771" s="170"/>
      <c r="C3771" s="170"/>
      <c r="D3771" s="170"/>
      <c r="E3771" s="170"/>
      <c r="F3771" s="170"/>
      <c r="G3771" s="170"/>
      <c r="H3771" s="170"/>
      <c r="I3771" s="170"/>
      <c r="J3771" s="170"/>
      <c r="K3771" s="170"/>
      <c r="L3771" s="170"/>
      <c r="M3771" s="170"/>
      <c r="N3771" s="170"/>
      <c r="O3771" s="170"/>
      <c r="P3771" s="170"/>
    </row>
    <row r="3772" spans="1:16" ht="14.1" customHeight="1">
      <c r="A3772" s="171" t="s">
        <v>271</v>
      </c>
      <c r="B3772" s="171"/>
      <c r="C3772" s="171"/>
      <c r="D3772" s="171"/>
      <c r="E3772" s="171"/>
      <c r="F3772" s="171"/>
      <c r="G3772" s="171"/>
      <c r="H3772" s="171"/>
      <c r="I3772" s="171"/>
      <c r="J3772" s="171"/>
      <c r="K3772" s="171"/>
      <c r="L3772" s="171"/>
      <c r="M3772" s="171"/>
      <c r="N3772" s="171"/>
      <c r="O3772" s="171"/>
      <c r="P3772" s="171"/>
    </row>
    <row r="3773" spans="1:16" ht="65.25" customHeight="1">
      <c r="A3773" s="198"/>
      <c r="B3773" s="198"/>
      <c r="C3773" s="198"/>
      <c r="D3773" s="198"/>
      <c r="E3773" s="198"/>
      <c r="F3773" s="198"/>
      <c r="G3773" s="198"/>
      <c r="H3773" s="198"/>
      <c r="I3773" s="198"/>
      <c r="J3773" s="198"/>
      <c r="K3773" s="198"/>
      <c r="L3773" s="198"/>
      <c r="M3773" s="198"/>
      <c r="N3773" s="198"/>
      <c r="O3773" s="198"/>
      <c r="P3773" s="198"/>
    </row>
    <row r="3774" spans="1:16" ht="5.65" customHeight="1"/>
    <row r="3775" spans="1:16" ht="19.7" customHeight="1">
      <c r="A3775" s="199" t="s">
        <v>218</v>
      </c>
      <c r="B3775" s="199"/>
      <c r="C3775" s="199"/>
      <c r="D3775" s="199"/>
      <c r="E3775" s="199"/>
      <c r="F3775" s="199"/>
      <c r="G3775" s="199"/>
      <c r="H3775" s="199"/>
      <c r="I3775" s="199"/>
      <c r="J3775" s="199"/>
      <c r="K3775" s="199"/>
      <c r="L3775" s="199"/>
      <c r="M3775" s="199"/>
      <c r="N3775" s="199"/>
      <c r="O3775" s="199"/>
      <c r="P3775" s="199"/>
    </row>
    <row r="3776" spans="1:16" ht="15.75" customHeight="1">
      <c r="A3776" s="105" t="s">
        <v>117</v>
      </c>
      <c r="B3776" s="196" t="s">
        <v>118</v>
      </c>
      <c r="C3776" s="196"/>
      <c r="D3776" s="196"/>
      <c r="E3776" s="196"/>
      <c r="F3776" s="196"/>
      <c r="G3776" s="196"/>
      <c r="H3776" s="196"/>
      <c r="I3776" s="196"/>
      <c r="J3776" s="196"/>
      <c r="K3776" s="196"/>
      <c r="L3776" s="193" t="s">
        <v>119</v>
      </c>
      <c r="M3776" s="193"/>
      <c r="N3776" s="200" t="s">
        <v>171</v>
      </c>
      <c r="O3776" s="200"/>
      <c r="P3776" s="200"/>
    </row>
    <row r="3777" spans="1:16" ht="12.6" customHeight="1">
      <c r="A3777" s="105" t="s">
        <v>120</v>
      </c>
      <c r="B3777" s="196" t="s">
        <v>121</v>
      </c>
      <c r="C3777" s="196"/>
      <c r="D3777" s="196"/>
      <c r="E3777" s="196"/>
      <c r="F3777" s="196"/>
      <c r="G3777" s="196"/>
      <c r="H3777" s="196"/>
      <c r="I3777" s="196"/>
      <c r="J3777" s="196"/>
      <c r="K3777" s="196"/>
      <c r="L3777" s="193" t="s">
        <v>219</v>
      </c>
      <c r="M3777" s="193"/>
      <c r="N3777" s="194" t="s">
        <v>3435</v>
      </c>
      <c r="O3777" s="194"/>
      <c r="P3777" s="194"/>
    </row>
    <row r="3778" spans="1:16" ht="14.45" customHeight="1">
      <c r="A3778" s="105" t="s">
        <v>220</v>
      </c>
      <c r="B3778" s="193" t="s">
        <v>170</v>
      </c>
      <c r="C3778" s="193"/>
      <c r="D3778" s="193"/>
      <c r="E3778" s="193"/>
      <c r="F3778" s="193"/>
      <c r="G3778" s="193"/>
      <c r="H3778" s="193"/>
      <c r="I3778" s="193"/>
      <c r="J3778" s="193"/>
      <c r="K3778" s="193"/>
      <c r="L3778" s="193" t="s">
        <v>122</v>
      </c>
      <c r="M3778" s="193"/>
      <c r="N3778" s="194"/>
      <c r="O3778" s="194"/>
      <c r="P3778" s="194"/>
    </row>
    <row r="3779" spans="1:16" ht="14.65" customHeight="1">
      <c r="A3779" s="105" t="s">
        <v>221</v>
      </c>
      <c r="B3779" s="193" t="s">
        <v>170</v>
      </c>
      <c r="C3779" s="193"/>
      <c r="D3779" s="193"/>
      <c r="E3779" s="193"/>
      <c r="F3779" s="193"/>
      <c r="G3779" s="193"/>
      <c r="H3779" s="193"/>
      <c r="I3779" s="193"/>
      <c r="J3779" s="193"/>
      <c r="K3779" s="193"/>
      <c r="L3779" s="193" t="s">
        <v>123</v>
      </c>
      <c r="M3779" s="193"/>
      <c r="N3779" s="194" t="s">
        <v>124</v>
      </c>
      <c r="O3779" s="194"/>
      <c r="P3779" s="194"/>
    </row>
    <row r="3780" spans="1:16" ht="26.45" customHeight="1">
      <c r="A3780" s="105" t="s">
        <v>222</v>
      </c>
      <c r="B3780" s="193" t="s">
        <v>170</v>
      </c>
      <c r="C3780" s="193"/>
      <c r="D3780" s="193"/>
      <c r="E3780" s="193"/>
      <c r="F3780" s="193"/>
      <c r="G3780" s="193"/>
      <c r="H3780" s="193"/>
      <c r="I3780" s="193"/>
      <c r="J3780" s="193"/>
      <c r="K3780" s="193"/>
      <c r="L3780" s="193" t="s">
        <v>125</v>
      </c>
      <c r="M3780" s="193"/>
      <c r="N3780" s="195" t="s">
        <v>3525</v>
      </c>
      <c r="O3780" s="195"/>
      <c r="P3780" s="195"/>
    </row>
    <row r="3781" spans="1:16" ht="13.35" customHeight="1">
      <c r="A3781" s="106" t="s">
        <v>126</v>
      </c>
      <c r="B3781" s="188"/>
      <c r="C3781" s="188"/>
      <c r="D3781" s="188"/>
      <c r="E3781" s="188"/>
      <c r="F3781" s="188"/>
      <c r="G3781" s="188"/>
      <c r="H3781" s="188"/>
      <c r="I3781" s="188"/>
      <c r="J3781" s="188"/>
      <c r="K3781" s="188"/>
      <c r="L3781" s="188" t="s">
        <v>127</v>
      </c>
      <c r="M3781" s="188"/>
      <c r="N3781" s="189" t="s">
        <v>173</v>
      </c>
      <c r="O3781" s="189"/>
      <c r="P3781" s="189"/>
    </row>
    <row r="3782" spans="1:16" ht="15.75" customHeight="1">
      <c r="A3782" s="190" t="s">
        <v>223</v>
      </c>
      <c r="B3782" s="190"/>
      <c r="C3782" s="191" t="s">
        <v>224</v>
      </c>
      <c r="D3782" s="191"/>
      <c r="E3782" s="192" t="s">
        <v>225</v>
      </c>
      <c r="F3782" s="192"/>
      <c r="G3782" s="192"/>
      <c r="H3782" s="191" t="s">
        <v>226</v>
      </c>
      <c r="I3782" s="191"/>
      <c r="J3782" s="192" t="s">
        <v>227</v>
      </c>
      <c r="K3782" s="192"/>
      <c r="L3782" s="192"/>
      <c r="M3782" s="192"/>
      <c r="N3782" s="192"/>
      <c r="O3782" s="192"/>
      <c r="P3782" s="103" t="s">
        <v>228</v>
      </c>
    </row>
    <row r="3783" spans="1:16" ht="17.100000000000001" customHeight="1">
      <c r="A3783" s="186" t="s">
        <v>229</v>
      </c>
      <c r="B3783" s="186"/>
      <c r="C3783" s="186"/>
      <c r="D3783" s="187" t="s">
        <v>230</v>
      </c>
      <c r="E3783" s="187"/>
      <c r="F3783" s="187" t="s">
        <v>231</v>
      </c>
      <c r="G3783" s="187" t="s">
        <v>232</v>
      </c>
      <c r="H3783" s="187"/>
      <c r="I3783" s="187" t="s">
        <v>233</v>
      </c>
      <c r="J3783" s="187"/>
      <c r="K3783" s="187"/>
      <c r="L3783" s="187"/>
      <c r="M3783" s="187"/>
      <c r="N3783" s="187"/>
      <c r="O3783" s="187"/>
      <c r="P3783" s="187"/>
    </row>
    <row r="3784" spans="1:16" ht="17.100000000000001" customHeight="1">
      <c r="A3784" s="186"/>
      <c r="B3784" s="186"/>
      <c r="C3784" s="186"/>
      <c r="D3784" s="187"/>
      <c r="E3784" s="187"/>
      <c r="F3784" s="187"/>
      <c r="G3784" s="187"/>
      <c r="H3784" s="187"/>
      <c r="I3784" s="187" t="s">
        <v>234</v>
      </c>
      <c r="J3784" s="187"/>
      <c r="K3784" s="187" t="s">
        <v>235</v>
      </c>
      <c r="L3784" s="187"/>
      <c r="M3784" s="187" t="s">
        <v>236</v>
      </c>
      <c r="N3784" s="187"/>
      <c r="O3784" s="187" t="s">
        <v>237</v>
      </c>
      <c r="P3784" s="187"/>
    </row>
    <row r="3785" spans="1:16" ht="14.1" customHeight="1">
      <c r="A3785" s="177" t="s">
        <v>273</v>
      </c>
      <c r="B3785" s="177"/>
      <c r="C3785" s="177"/>
      <c r="D3785" s="177"/>
      <c r="E3785" s="177"/>
      <c r="F3785" s="177"/>
      <c r="G3785" s="177"/>
      <c r="H3785" s="177"/>
      <c r="I3785" s="177"/>
      <c r="J3785" s="177"/>
      <c r="K3785" s="177"/>
      <c r="L3785" s="177"/>
      <c r="M3785" s="177"/>
      <c r="N3785" s="177"/>
      <c r="O3785" s="178">
        <v>41.86</v>
      </c>
      <c r="P3785" s="178"/>
    </row>
    <row r="3786" spans="1:16" ht="14.1" customHeight="1">
      <c r="A3786" s="179" t="s">
        <v>247</v>
      </c>
      <c r="B3786" s="179"/>
      <c r="C3786" s="179"/>
      <c r="D3786" s="179"/>
      <c r="E3786" s="179"/>
      <c r="F3786" s="179"/>
      <c r="G3786" s="179"/>
      <c r="H3786" s="179"/>
      <c r="I3786" s="180">
        <v>4.8499999999999996</v>
      </c>
      <c r="J3786" s="180"/>
      <c r="K3786" s="180">
        <v>41.86</v>
      </c>
      <c r="L3786" s="180"/>
      <c r="M3786" s="180"/>
      <c r="N3786" s="180"/>
      <c r="O3786" s="180">
        <v>46.71</v>
      </c>
      <c r="P3786" s="180"/>
    </row>
    <row r="3787" spans="1:16" ht="14.1" customHeight="1">
      <c r="A3787" s="172" t="s">
        <v>248</v>
      </c>
      <c r="B3787" s="172"/>
      <c r="C3787" s="172"/>
      <c r="D3787" s="172"/>
      <c r="E3787" s="172"/>
      <c r="F3787" s="172"/>
      <c r="G3787" s="172"/>
      <c r="H3787" s="172"/>
      <c r="I3787" s="173">
        <v>1.4</v>
      </c>
      <c r="J3787" s="173"/>
      <c r="K3787" s="173">
        <v>12.06</v>
      </c>
      <c r="L3787" s="173"/>
      <c r="M3787" s="173"/>
      <c r="N3787" s="173"/>
      <c r="O3787" s="173">
        <v>13.46</v>
      </c>
      <c r="P3787" s="173"/>
    </row>
    <row r="3788" spans="1:16" ht="14.1" customHeight="1">
      <c r="A3788" s="174" t="s">
        <v>249</v>
      </c>
      <c r="B3788" s="174"/>
      <c r="C3788" s="174"/>
      <c r="D3788" s="174"/>
      <c r="E3788" s="174"/>
      <c r="F3788" s="174"/>
      <c r="G3788" s="174"/>
      <c r="H3788" s="174"/>
      <c r="I3788" s="175">
        <v>6.25</v>
      </c>
      <c r="J3788" s="175"/>
      <c r="K3788" s="175">
        <v>53.92</v>
      </c>
      <c r="L3788" s="175"/>
      <c r="M3788" s="175"/>
      <c r="N3788" s="175"/>
      <c r="O3788" s="175">
        <v>60.17</v>
      </c>
      <c r="P3788" s="175"/>
    </row>
    <row r="3789" spans="1:16" ht="14.1" customHeight="1">
      <c r="A3789" s="184" t="s">
        <v>653</v>
      </c>
      <c r="B3789" s="184"/>
      <c r="C3789" s="184"/>
      <c r="D3789" s="184"/>
      <c r="E3789" s="184"/>
      <c r="F3789" s="184"/>
      <c r="G3789" s="184"/>
      <c r="H3789" s="184"/>
      <c r="I3789" s="184"/>
      <c r="J3789" s="184"/>
      <c r="K3789" s="184"/>
      <c r="L3789" s="184"/>
      <c r="M3789" s="184"/>
      <c r="N3789" s="184"/>
      <c r="O3789" s="185" t="s">
        <v>239</v>
      </c>
      <c r="P3789" s="185"/>
    </row>
    <row r="3790" spans="1:16" ht="14.1" customHeight="1">
      <c r="A3790" s="177" t="s">
        <v>240</v>
      </c>
      <c r="B3790" s="177"/>
      <c r="C3790" s="177"/>
      <c r="D3790" s="177"/>
      <c r="E3790" s="177"/>
      <c r="F3790" s="177"/>
      <c r="G3790" s="177"/>
      <c r="H3790" s="177"/>
      <c r="I3790" s="177"/>
      <c r="J3790" s="177"/>
      <c r="K3790" s="177"/>
      <c r="L3790" s="177"/>
      <c r="M3790" s="177"/>
      <c r="N3790" s="177"/>
      <c r="O3790" s="177"/>
      <c r="P3790" s="177"/>
    </row>
    <row r="3791" spans="1:16" ht="14.1" customHeight="1">
      <c r="A3791" s="181" t="s">
        <v>286</v>
      </c>
      <c r="B3791" s="181"/>
      <c r="C3791" s="181"/>
      <c r="D3791" s="182" t="s">
        <v>242</v>
      </c>
      <c r="E3791" s="182"/>
      <c r="F3791" s="104">
        <v>5.86</v>
      </c>
      <c r="G3791" s="183">
        <v>0.29444049999999999</v>
      </c>
      <c r="H3791" s="183"/>
      <c r="I3791" s="176">
        <v>1.7254</v>
      </c>
      <c r="J3791" s="176"/>
      <c r="K3791" s="176"/>
      <c r="L3791" s="176"/>
      <c r="M3791" s="176"/>
      <c r="N3791" s="176"/>
      <c r="O3791" s="176">
        <v>1.7254</v>
      </c>
      <c r="P3791" s="176"/>
    </row>
    <row r="3792" spans="1:16" ht="14.1" customHeight="1">
      <c r="A3792" s="181" t="s">
        <v>288</v>
      </c>
      <c r="B3792" s="181"/>
      <c r="C3792" s="181"/>
      <c r="D3792" s="182" t="s">
        <v>242</v>
      </c>
      <c r="E3792" s="182"/>
      <c r="F3792" s="104">
        <v>7.8</v>
      </c>
      <c r="G3792" s="183">
        <v>0.29444049999999999</v>
      </c>
      <c r="H3792" s="183"/>
      <c r="I3792" s="176">
        <v>2.2966000000000002</v>
      </c>
      <c r="J3792" s="176"/>
      <c r="K3792" s="176"/>
      <c r="L3792" s="176"/>
      <c r="M3792" s="176"/>
      <c r="N3792" s="176"/>
      <c r="O3792" s="176">
        <v>2.2966000000000002</v>
      </c>
      <c r="P3792" s="176"/>
    </row>
    <row r="3793" spans="1:16" ht="14.1" customHeight="1">
      <c r="A3793" s="181" t="s">
        <v>244</v>
      </c>
      <c r="B3793" s="181"/>
      <c r="C3793" s="181"/>
      <c r="D3793" s="182"/>
      <c r="E3793" s="182"/>
      <c r="F3793" s="104">
        <v>4.0199999999999996</v>
      </c>
      <c r="G3793" s="183">
        <v>0.86899999999999999</v>
      </c>
      <c r="H3793" s="183"/>
      <c r="I3793" s="176">
        <v>3.4950999999999999</v>
      </c>
      <c r="J3793" s="176"/>
      <c r="K3793" s="176"/>
      <c r="L3793" s="176"/>
      <c r="M3793" s="176"/>
      <c r="N3793" s="176"/>
      <c r="O3793" s="176">
        <v>3.4950999999999999</v>
      </c>
      <c r="P3793" s="176"/>
    </row>
    <row r="3794" spans="1:16" ht="14.1" customHeight="1">
      <c r="A3794" s="181" t="s">
        <v>245</v>
      </c>
      <c r="B3794" s="181"/>
      <c r="C3794" s="181"/>
      <c r="D3794" s="182"/>
      <c r="E3794" s="182"/>
      <c r="F3794" s="104"/>
      <c r="G3794" s="183"/>
      <c r="H3794" s="183"/>
      <c r="I3794" s="176">
        <v>4.03</v>
      </c>
      <c r="J3794" s="176"/>
      <c r="K3794" s="176"/>
      <c r="L3794" s="176"/>
      <c r="M3794" s="176"/>
      <c r="N3794" s="176"/>
      <c r="O3794" s="176">
        <v>4.03</v>
      </c>
      <c r="P3794" s="176"/>
    </row>
    <row r="3795" spans="1:16" ht="14.1" customHeight="1">
      <c r="A3795" s="177" t="s">
        <v>246</v>
      </c>
      <c r="B3795" s="177"/>
      <c r="C3795" s="177"/>
      <c r="D3795" s="177"/>
      <c r="E3795" s="177"/>
      <c r="F3795" s="177"/>
      <c r="G3795" s="177"/>
      <c r="H3795" s="177"/>
      <c r="I3795" s="177"/>
      <c r="J3795" s="177"/>
      <c r="K3795" s="177"/>
      <c r="L3795" s="177"/>
      <c r="M3795" s="177"/>
      <c r="N3795" s="177"/>
      <c r="O3795" s="178">
        <v>11.55</v>
      </c>
      <c r="P3795" s="178"/>
    </row>
    <row r="3796" spans="1:16" ht="14.1" customHeight="1">
      <c r="A3796" s="177" t="s">
        <v>258</v>
      </c>
      <c r="B3796" s="177"/>
      <c r="C3796" s="177"/>
      <c r="D3796" s="177"/>
      <c r="E3796" s="177"/>
      <c r="F3796" s="177"/>
      <c r="G3796" s="177"/>
      <c r="H3796" s="177"/>
      <c r="I3796" s="177"/>
      <c r="J3796" s="177"/>
      <c r="K3796" s="177"/>
      <c r="L3796" s="177"/>
      <c r="M3796" s="177"/>
      <c r="N3796" s="177"/>
      <c r="O3796" s="177"/>
      <c r="P3796" s="177"/>
    </row>
    <row r="3797" spans="1:16" ht="52.15" customHeight="1">
      <c r="A3797" s="181" t="s">
        <v>654</v>
      </c>
      <c r="B3797" s="181"/>
      <c r="C3797" s="181"/>
      <c r="D3797" s="182" t="s">
        <v>239</v>
      </c>
      <c r="E3797" s="182"/>
      <c r="F3797" s="104">
        <v>87.7</v>
      </c>
      <c r="G3797" s="183">
        <v>1</v>
      </c>
      <c r="H3797" s="183"/>
      <c r="I3797" s="176"/>
      <c r="J3797" s="176"/>
      <c r="K3797" s="176">
        <v>87.7</v>
      </c>
      <c r="L3797" s="176"/>
      <c r="M3797" s="176"/>
      <c r="N3797" s="176"/>
      <c r="O3797" s="176">
        <v>87.7</v>
      </c>
      <c r="P3797" s="176"/>
    </row>
    <row r="3798" spans="1:16" ht="14.1" customHeight="1">
      <c r="A3798" s="177" t="s">
        <v>273</v>
      </c>
      <c r="B3798" s="177"/>
      <c r="C3798" s="177"/>
      <c r="D3798" s="177"/>
      <c r="E3798" s="177"/>
      <c r="F3798" s="177"/>
      <c r="G3798" s="177"/>
      <c r="H3798" s="177"/>
      <c r="I3798" s="177"/>
      <c r="J3798" s="177"/>
      <c r="K3798" s="177"/>
      <c r="L3798" s="177"/>
      <c r="M3798" s="177"/>
      <c r="N3798" s="177"/>
      <c r="O3798" s="178">
        <v>87.7</v>
      </c>
      <c r="P3798" s="178"/>
    </row>
    <row r="3799" spans="1:16" ht="14.1" customHeight="1">
      <c r="A3799" s="179" t="s">
        <v>247</v>
      </c>
      <c r="B3799" s="179"/>
      <c r="C3799" s="179"/>
      <c r="D3799" s="179"/>
      <c r="E3799" s="179"/>
      <c r="F3799" s="179"/>
      <c r="G3799" s="179"/>
      <c r="H3799" s="179"/>
      <c r="I3799" s="180">
        <v>11.55</v>
      </c>
      <c r="J3799" s="180"/>
      <c r="K3799" s="180">
        <v>87.7</v>
      </c>
      <c r="L3799" s="180"/>
      <c r="M3799" s="180"/>
      <c r="N3799" s="180"/>
      <c r="O3799" s="180">
        <v>99.25</v>
      </c>
      <c r="P3799" s="180"/>
    </row>
    <row r="3800" spans="1:16" ht="14.1" customHeight="1">
      <c r="A3800" s="172" t="s">
        <v>248</v>
      </c>
      <c r="B3800" s="172"/>
      <c r="C3800" s="172"/>
      <c r="D3800" s="172"/>
      <c r="E3800" s="172"/>
      <c r="F3800" s="172"/>
      <c r="G3800" s="172"/>
      <c r="H3800" s="172"/>
      <c r="I3800" s="173">
        <v>3.33</v>
      </c>
      <c r="J3800" s="173"/>
      <c r="K3800" s="173">
        <v>25.27</v>
      </c>
      <c r="L3800" s="173"/>
      <c r="M3800" s="173"/>
      <c r="N3800" s="173"/>
      <c r="O3800" s="173">
        <v>28.6</v>
      </c>
      <c r="P3800" s="173"/>
    </row>
    <row r="3801" spans="1:16" ht="14.1" customHeight="1">
      <c r="A3801" s="174" t="s">
        <v>249</v>
      </c>
      <c r="B3801" s="174"/>
      <c r="C3801" s="174"/>
      <c r="D3801" s="174"/>
      <c r="E3801" s="174"/>
      <c r="F3801" s="174"/>
      <c r="G3801" s="174"/>
      <c r="H3801" s="174"/>
      <c r="I3801" s="175">
        <v>14.88</v>
      </c>
      <c r="J3801" s="175"/>
      <c r="K3801" s="175">
        <v>112.97</v>
      </c>
      <c r="L3801" s="175"/>
      <c r="M3801" s="175"/>
      <c r="N3801" s="175"/>
      <c r="O3801" s="175">
        <v>127.85</v>
      </c>
      <c r="P3801" s="175"/>
    </row>
    <row r="3802" spans="1:16" ht="14.1" customHeight="1">
      <c r="A3802" s="184" t="s">
        <v>655</v>
      </c>
      <c r="B3802" s="184"/>
      <c r="C3802" s="184"/>
      <c r="D3802" s="184"/>
      <c r="E3802" s="184"/>
      <c r="F3802" s="184"/>
      <c r="G3802" s="184"/>
      <c r="H3802" s="184"/>
      <c r="I3802" s="184"/>
      <c r="J3802" s="184"/>
      <c r="K3802" s="184"/>
      <c r="L3802" s="184"/>
      <c r="M3802" s="184"/>
      <c r="N3802" s="184"/>
      <c r="O3802" s="185" t="s">
        <v>374</v>
      </c>
      <c r="P3802" s="185"/>
    </row>
    <row r="3803" spans="1:16" ht="14.1" customHeight="1">
      <c r="A3803" s="177" t="s">
        <v>240</v>
      </c>
      <c r="B3803" s="177"/>
      <c r="C3803" s="177"/>
      <c r="D3803" s="177"/>
      <c r="E3803" s="177"/>
      <c r="F3803" s="177"/>
      <c r="G3803" s="177"/>
      <c r="H3803" s="177"/>
      <c r="I3803" s="177"/>
      <c r="J3803" s="177"/>
      <c r="K3803" s="177"/>
      <c r="L3803" s="177"/>
      <c r="M3803" s="177"/>
      <c r="N3803" s="177"/>
      <c r="O3803" s="177"/>
      <c r="P3803" s="177"/>
    </row>
    <row r="3804" spans="1:16" ht="14.1" customHeight="1">
      <c r="A3804" s="181" t="s">
        <v>286</v>
      </c>
      <c r="B3804" s="181"/>
      <c r="C3804" s="181"/>
      <c r="D3804" s="182" t="s">
        <v>242</v>
      </c>
      <c r="E3804" s="182"/>
      <c r="F3804" s="104">
        <v>5.86</v>
      </c>
      <c r="G3804" s="183">
        <v>0.79801699999999998</v>
      </c>
      <c r="H3804" s="183"/>
      <c r="I3804" s="176">
        <v>4.6764000000000001</v>
      </c>
      <c r="J3804" s="176"/>
      <c r="K3804" s="176"/>
      <c r="L3804" s="176"/>
      <c r="M3804" s="176"/>
      <c r="N3804" s="176"/>
      <c r="O3804" s="176">
        <v>4.6764000000000001</v>
      </c>
      <c r="P3804" s="176"/>
    </row>
    <row r="3805" spans="1:16" ht="14.1" customHeight="1">
      <c r="A3805" s="181" t="s">
        <v>288</v>
      </c>
      <c r="B3805" s="181"/>
      <c r="C3805" s="181"/>
      <c r="D3805" s="182" t="s">
        <v>242</v>
      </c>
      <c r="E3805" s="182"/>
      <c r="F3805" s="104">
        <v>7.8</v>
      </c>
      <c r="G3805" s="183">
        <v>0.79801699999999998</v>
      </c>
      <c r="H3805" s="183"/>
      <c r="I3805" s="176">
        <v>6.2244999999999999</v>
      </c>
      <c r="J3805" s="176"/>
      <c r="K3805" s="176"/>
      <c r="L3805" s="176"/>
      <c r="M3805" s="176"/>
      <c r="N3805" s="176"/>
      <c r="O3805" s="176">
        <v>6.2244999999999999</v>
      </c>
      <c r="P3805" s="176"/>
    </row>
    <row r="3806" spans="1:16" ht="14.1" customHeight="1">
      <c r="A3806" s="181" t="s">
        <v>244</v>
      </c>
      <c r="B3806" s="181"/>
      <c r="C3806" s="181"/>
      <c r="D3806" s="182"/>
      <c r="E3806" s="182"/>
      <c r="F3806" s="104">
        <v>10.9</v>
      </c>
      <c r="G3806" s="183">
        <v>0.86899999999999999</v>
      </c>
      <c r="H3806" s="183"/>
      <c r="I3806" s="176">
        <v>9.4728999999999992</v>
      </c>
      <c r="J3806" s="176"/>
      <c r="K3806" s="176"/>
      <c r="L3806" s="176"/>
      <c r="M3806" s="176"/>
      <c r="N3806" s="176"/>
      <c r="O3806" s="176">
        <v>9.4728999999999992</v>
      </c>
      <c r="P3806" s="176"/>
    </row>
    <row r="3807" spans="1:16" ht="14.1" customHeight="1">
      <c r="A3807" s="181" t="s">
        <v>245</v>
      </c>
      <c r="B3807" s="181"/>
      <c r="C3807" s="181"/>
      <c r="D3807" s="182"/>
      <c r="E3807" s="182"/>
      <c r="F3807" s="104"/>
      <c r="G3807" s="183"/>
      <c r="H3807" s="183"/>
      <c r="I3807" s="176">
        <v>10.93</v>
      </c>
      <c r="J3807" s="176"/>
      <c r="K3807" s="176"/>
      <c r="L3807" s="176"/>
      <c r="M3807" s="176"/>
      <c r="N3807" s="176"/>
      <c r="O3807" s="176">
        <v>10.93</v>
      </c>
      <c r="P3807" s="176"/>
    </row>
    <row r="3808" spans="1:16" ht="14.1" customHeight="1">
      <c r="A3808" s="177" t="s">
        <v>246</v>
      </c>
      <c r="B3808" s="177"/>
      <c r="C3808" s="177"/>
      <c r="D3808" s="177"/>
      <c r="E3808" s="177"/>
      <c r="F3808" s="177"/>
      <c r="G3808" s="177"/>
      <c r="H3808" s="177"/>
      <c r="I3808" s="177"/>
      <c r="J3808" s="177"/>
      <c r="K3808" s="177"/>
      <c r="L3808" s="177"/>
      <c r="M3808" s="177"/>
      <c r="N3808" s="177"/>
      <c r="O3808" s="178">
        <v>31.3</v>
      </c>
      <c r="P3808" s="178"/>
    </row>
    <row r="3809" spans="1:16" ht="14.1" customHeight="1">
      <c r="A3809" s="177" t="s">
        <v>258</v>
      </c>
      <c r="B3809" s="177"/>
      <c r="C3809" s="177"/>
      <c r="D3809" s="177"/>
      <c r="E3809" s="177"/>
      <c r="F3809" s="177"/>
      <c r="G3809" s="177"/>
      <c r="H3809" s="177"/>
      <c r="I3809" s="177"/>
      <c r="J3809" s="177"/>
      <c r="K3809" s="177"/>
      <c r="L3809" s="177"/>
      <c r="M3809" s="177"/>
      <c r="N3809" s="177"/>
      <c r="O3809" s="177"/>
      <c r="P3809" s="177"/>
    </row>
    <row r="3810" spans="1:16" ht="14.1" customHeight="1">
      <c r="A3810" s="181" t="s">
        <v>656</v>
      </c>
      <c r="B3810" s="181"/>
      <c r="C3810" s="181"/>
      <c r="D3810" s="182" t="s">
        <v>239</v>
      </c>
      <c r="E3810" s="182"/>
      <c r="F3810" s="104">
        <v>146.85</v>
      </c>
      <c r="G3810" s="183">
        <v>0.01</v>
      </c>
      <c r="H3810" s="183"/>
      <c r="I3810" s="176"/>
      <c r="J3810" s="176"/>
      <c r="K3810" s="176">
        <v>1.4684999999999999</v>
      </c>
      <c r="L3810" s="176"/>
      <c r="M3810" s="176"/>
      <c r="N3810" s="176"/>
      <c r="O3810" s="176">
        <v>1.4684999999999999</v>
      </c>
      <c r="P3810" s="176"/>
    </row>
    <row r="3811" spans="1:16" ht="14.1" customHeight="1">
      <c r="A3811" s="181" t="s">
        <v>657</v>
      </c>
      <c r="B3811" s="181"/>
      <c r="C3811" s="181"/>
      <c r="D3811" s="182" t="s">
        <v>658</v>
      </c>
      <c r="E3811" s="182"/>
      <c r="F3811" s="104">
        <v>17.93</v>
      </c>
      <c r="G3811" s="183">
        <v>0.2</v>
      </c>
      <c r="H3811" s="183"/>
      <c r="I3811" s="176"/>
      <c r="J3811" s="176"/>
      <c r="K3811" s="176">
        <v>3.5859999999999999</v>
      </c>
      <c r="L3811" s="176"/>
      <c r="M3811" s="176"/>
      <c r="N3811" s="176"/>
      <c r="O3811" s="176">
        <v>3.5859999999999999</v>
      </c>
      <c r="P3811" s="176"/>
    </row>
    <row r="3812" spans="1:16" ht="14.1" customHeight="1">
      <c r="A3812" s="177" t="s">
        <v>273</v>
      </c>
      <c r="B3812" s="177"/>
      <c r="C3812" s="177"/>
      <c r="D3812" s="177"/>
      <c r="E3812" s="177"/>
      <c r="F3812" s="177"/>
      <c r="G3812" s="177"/>
      <c r="H3812" s="177"/>
      <c r="I3812" s="177"/>
      <c r="J3812" s="177"/>
      <c r="K3812" s="177"/>
      <c r="L3812" s="177"/>
      <c r="M3812" s="177"/>
      <c r="N3812" s="177"/>
      <c r="O3812" s="178">
        <v>5.05</v>
      </c>
      <c r="P3812" s="178"/>
    </row>
    <row r="3813" spans="1:16" ht="14.1" customHeight="1">
      <c r="A3813" s="179" t="s">
        <v>247</v>
      </c>
      <c r="B3813" s="179"/>
      <c r="C3813" s="179"/>
      <c r="D3813" s="179"/>
      <c r="E3813" s="179"/>
      <c r="F3813" s="179"/>
      <c r="G3813" s="179"/>
      <c r="H3813" s="179"/>
      <c r="I3813" s="180">
        <v>31.3</v>
      </c>
      <c r="J3813" s="180"/>
      <c r="K3813" s="180">
        <v>5.05</v>
      </c>
      <c r="L3813" s="180"/>
      <c r="M3813" s="180"/>
      <c r="N3813" s="180"/>
      <c r="O3813" s="180">
        <v>36.35</v>
      </c>
      <c r="P3813" s="180"/>
    </row>
    <row r="3814" spans="1:16" ht="14.1" customHeight="1">
      <c r="A3814" s="172" t="s">
        <v>248</v>
      </c>
      <c r="B3814" s="172"/>
      <c r="C3814" s="172"/>
      <c r="D3814" s="172"/>
      <c r="E3814" s="172"/>
      <c r="F3814" s="172"/>
      <c r="G3814" s="172"/>
      <c r="H3814" s="172"/>
      <c r="I3814" s="173">
        <v>9.02</v>
      </c>
      <c r="J3814" s="173"/>
      <c r="K3814" s="173">
        <v>1.46</v>
      </c>
      <c r="L3814" s="173"/>
      <c r="M3814" s="173"/>
      <c r="N3814" s="173"/>
      <c r="O3814" s="173">
        <v>10.48</v>
      </c>
      <c r="P3814" s="173"/>
    </row>
    <row r="3815" spans="1:16" ht="14.1" customHeight="1">
      <c r="A3815" s="174" t="s">
        <v>249</v>
      </c>
      <c r="B3815" s="174"/>
      <c r="C3815" s="174"/>
      <c r="D3815" s="174"/>
      <c r="E3815" s="174"/>
      <c r="F3815" s="174"/>
      <c r="G3815" s="174"/>
      <c r="H3815" s="174"/>
      <c r="I3815" s="175">
        <v>40.32</v>
      </c>
      <c r="J3815" s="175"/>
      <c r="K3815" s="175">
        <v>6.51</v>
      </c>
      <c r="L3815" s="175"/>
      <c r="M3815" s="175"/>
      <c r="N3815" s="175"/>
      <c r="O3815" s="175">
        <v>46.83</v>
      </c>
      <c r="P3815" s="175"/>
    </row>
    <row r="3816" spans="1:16" ht="14.1" customHeight="1">
      <c r="A3816" s="184" t="s">
        <v>659</v>
      </c>
      <c r="B3816" s="184"/>
      <c r="C3816" s="184"/>
      <c r="D3816" s="184"/>
      <c r="E3816" s="184"/>
      <c r="F3816" s="184"/>
      <c r="G3816" s="184"/>
      <c r="H3816" s="184"/>
      <c r="I3816" s="184"/>
      <c r="J3816" s="184"/>
      <c r="K3816" s="184"/>
      <c r="L3816" s="184"/>
      <c r="M3816" s="184"/>
      <c r="N3816" s="184"/>
      <c r="O3816" s="185" t="s">
        <v>268</v>
      </c>
      <c r="P3816" s="185"/>
    </row>
    <row r="3817" spans="1:16" ht="14.1" customHeight="1">
      <c r="A3817" s="177" t="s">
        <v>240</v>
      </c>
      <c r="B3817" s="177"/>
      <c r="C3817" s="177"/>
      <c r="D3817" s="177"/>
      <c r="E3817" s="177"/>
      <c r="F3817" s="177"/>
      <c r="G3817" s="177"/>
      <c r="H3817" s="177"/>
      <c r="I3817" s="177"/>
      <c r="J3817" s="177"/>
      <c r="K3817" s="177"/>
      <c r="L3817" s="177"/>
      <c r="M3817" s="177"/>
      <c r="N3817" s="177"/>
      <c r="O3817" s="177"/>
      <c r="P3817" s="177"/>
    </row>
    <row r="3818" spans="1:16" ht="13.7" customHeight="1"/>
    <row r="3819" spans="1:16" ht="14.1" customHeight="1">
      <c r="A3819" s="170" t="s">
        <v>270</v>
      </c>
      <c r="B3819" s="170"/>
      <c r="C3819" s="170"/>
      <c r="D3819" s="170"/>
      <c r="E3819" s="170"/>
      <c r="F3819" s="170"/>
      <c r="G3819" s="170"/>
      <c r="H3819" s="170"/>
      <c r="I3819" s="170"/>
      <c r="J3819" s="170"/>
      <c r="K3819" s="170"/>
      <c r="L3819" s="170"/>
      <c r="M3819" s="170"/>
      <c r="N3819" s="170"/>
      <c r="O3819" s="170"/>
      <c r="P3819" s="170"/>
    </row>
    <row r="3820" spans="1:16" ht="14.1" customHeight="1">
      <c r="A3820" s="171" t="s">
        <v>271</v>
      </c>
      <c r="B3820" s="171"/>
      <c r="C3820" s="171"/>
      <c r="D3820" s="171"/>
      <c r="E3820" s="171"/>
      <c r="F3820" s="171"/>
      <c r="G3820" s="171"/>
      <c r="H3820" s="171"/>
      <c r="I3820" s="171"/>
      <c r="J3820" s="171"/>
      <c r="K3820" s="171"/>
      <c r="L3820" s="171"/>
      <c r="M3820" s="171"/>
      <c r="N3820" s="171"/>
      <c r="O3820" s="171"/>
      <c r="P3820" s="171"/>
    </row>
    <row r="3821" spans="1:16" ht="65.25" customHeight="1">
      <c r="A3821" s="198"/>
      <c r="B3821" s="198"/>
      <c r="C3821" s="198"/>
      <c r="D3821" s="198"/>
      <c r="E3821" s="198"/>
      <c r="F3821" s="198"/>
      <c r="G3821" s="198"/>
      <c r="H3821" s="198"/>
      <c r="I3821" s="198"/>
      <c r="J3821" s="198"/>
      <c r="K3821" s="198"/>
      <c r="L3821" s="198"/>
      <c r="M3821" s="198"/>
      <c r="N3821" s="198"/>
      <c r="O3821" s="198"/>
      <c r="P3821" s="198"/>
    </row>
    <row r="3822" spans="1:16" ht="5.65" customHeight="1"/>
    <row r="3823" spans="1:16" ht="19.7" customHeight="1">
      <c r="A3823" s="199" t="s">
        <v>218</v>
      </c>
      <c r="B3823" s="199"/>
      <c r="C3823" s="199"/>
      <c r="D3823" s="199"/>
      <c r="E3823" s="199"/>
      <c r="F3823" s="199"/>
      <c r="G3823" s="199"/>
      <c r="H3823" s="199"/>
      <c r="I3823" s="199"/>
      <c r="J3823" s="199"/>
      <c r="K3823" s="199"/>
      <c r="L3823" s="199"/>
      <c r="M3823" s="199"/>
      <c r="N3823" s="199"/>
      <c r="O3823" s="199"/>
      <c r="P3823" s="199"/>
    </row>
    <row r="3824" spans="1:16" ht="15.75" customHeight="1">
      <c r="A3824" s="105" t="s">
        <v>117</v>
      </c>
      <c r="B3824" s="196" t="s">
        <v>118</v>
      </c>
      <c r="C3824" s="196"/>
      <c r="D3824" s="196"/>
      <c r="E3824" s="196"/>
      <c r="F3824" s="196"/>
      <c r="G3824" s="196"/>
      <c r="H3824" s="196"/>
      <c r="I3824" s="196"/>
      <c r="J3824" s="196"/>
      <c r="K3824" s="196"/>
      <c r="L3824" s="193" t="s">
        <v>119</v>
      </c>
      <c r="M3824" s="193"/>
      <c r="N3824" s="200" t="s">
        <v>171</v>
      </c>
      <c r="O3824" s="200"/>
      <c r="P3824" s="200"/>
    </row>
    <row r="3825" spans="1:16" ht="12.6" customHeight="1">
      <c r="A3825" s="105" t="s">
        <v>120</v>
      </c>
      <c r="B3825" s="196" t="s">
        <v>121</v>
      </c>
      <c r="C3825" s="196"/>
      <c r="D3825" s="196"/>
      <c r="E3825" s="196"/>
      <c r="F3825" s="196"/>
      <c r="G3825" s="196"/>
      <c r="H3825" s="196"/>
      <c r="I3825" s="196"/>
      <c r="J3825" s="196"/>
      <c r="K3825" s="196"/>
      <c r="L3825" s="193" t="s">
        <v>219</v>
      </c>
      <c r="M3825" s="193"/>
      <c r="N3825" s="194" t="s">
        <v>3435</v>
      </c>
      <c r="O3825" s="194"/>
      <c r="P3825" s="194"/>
    </row>
    <row r="3826" spans="1:16" ht="14.45" customHeight="1">
      <c r="A3826" s="105" t="s">
        <v>220</v>
      </c>
      <c r="B3826" s="193" t="s">
        <v>170</v>
      </c>
      <c r="C3826" s="193"/>
      <c r="D3826" s="193"/>
      <c r="E3826" s="193"/>
      <c r="F3826" s="193"/>
      <c r="G3826" s="193"/>
      <c r="H3826" s="193"/>
      <c r="I3826" s="193"/>
      <c r="J3826" s="193"/>
      <c r="K3826" s="193"/>
      <c r="L3826" s="193" t="s">
        <v>122</v>
      </c>
      <c r="M3826" s="193"/>
      <c r="N3826" s="194"/>
      <c r="O3826" s="194"/>
      <c r="P3826" s="194"/>
    </row>
    <row r="3827" spans="1:16" ht="14.65" customHeight="1">
      <c r="A3827" s="105" t="s">
        <v>221</v>
      </c>
      <c r="B3827" s="193" t="s">
        <v>170</v>
      </c>
      <c r="C3827" s="193"/>
      <c r="D3827" s="193"/>
      <c r="E3827" s="193"/>
      <c r="F3827" s="193"/>
      <c r="G3827" s="193"/>
      <c r="H3827" s="193"/>
      <c r="I3827" s="193"/>
      <c r="J3827" s="193"/>
      <c r="K3827" s="193"/>
      <c r="L3827" s="193" t="s">
        <v>123</v>
      </c>
      <c r="M3827" s="193"/>
      <c r="N3827" s="194" t="s">
        <v>124</v>
      </c>
      <c r="O3827" s="194"/>
      <c r="P3827" s="194"/>
    </row>
    <row r="3828" spans="1:16" ht="26.45" customHeight="1">
      <c r="A3828" s="105" t="s">
        <v>222</v>
      </c>
      <c r="B3828" s="193" t="s">
        <v>170</v>
      </c>
      <c r="C3828" s="193"/>
      <c r="D3828" s="193"/>
      <c r="E3828" s="193"/>
      <c r="F3828" s="193"/>
      <c r="G3828" s="193"/>
      <c r="H3828" s="193"/>
      <c r="I3828" s="193"/>
      <c r="J3828" s="193"/>
      <c r="K3828" s="193"/>
      <c r="L3828" s="193" t="s">
        <v>125</v>
      </c>
      <c r="M3828" s="193"/>
      <c r="N3828" s="195" t="s">
        <v>3526</v>
      </c>
      <c r="O3828" s="195"/>
      <c r="P3828" s="195"/>
    </row>
    <row r="3829" spans="1:16" ht="13.35" customHeight="1">
      <c r="A3829" s="106" t="s">
        <v>126</v>
      </c>
      <c r="B3829" s="188"/>
      <c r="C3829" s="188"/>
      <c r="D3829" s="188"/>
      <c r="E3829" s="188"/>
      <c r="F3829" s="188"/>
      <c r="G3829" s="188"/>
      <c r="H3829" s="188"/>
      <c r="I3829" s="188"/>
      <c r="J3829" s="188"/>
      <c r="K3829" s="188"/>
      <c r="L3829" s="188" t="s">
        <v>127</v>
      </c>
      <c r="M3829" s="188"/>
      <c r="N3829" s="189" t="s">
        <v>173</v>
      </c>
      <c r="O3829" s="189"/>
      <c r="P3829" s="189"/>
    </row>
    <row r="3830" spans="1:16" ht="15.75" customHeight="1">
      <c r="A3830" s="190" t="s">
        <v>223</v>
      </c>
      <c r="B3830" s="190"/>
      <c r="C3830" s="191" t="s">
        <v>224</v>
      </c>
      <c r="D3830" s="191"/>
      <c r="E3830" s="192" t="s">
        <v>225</v>
      </c>
      <c r="F3830" s="192"/>
      <c r="G3830" s="192"/>
      <c r="H3830" s="191" t="s">
        <v>226</v>
      </c>
      <c r="I3830" s="191"/>
      <c r="J3830" s="192" t="s">
        <v>227</v>
      </c>
      <c r="K3830" s="192"/>
      <c r="L3830" s="192"/>
      <c r="M3830" s="192"/>
      <c r="N3830" s="192"/>
      <c r="O3830" s="192"/>
      <c r="P3830" s="103" t="s">
        <v>228</v>
      </c>
    </row>
    <row r="3831" spans="1:16" ht="17.100000000000001" customHeight="1">
      <c r="A3831" s="186" t="s">
        <v>229</v>
      </c>
      <c r="B3831" s="186"/>
      <c r="C3831" s="186"/>
      <c r="D3831" s="187" t="s">
        <v>230</v>
      </c>
      <c r="E3831" s="187"/>
      <c r="F3831" s="187" t="s">
        <v>231</v>
      </c>
      <c r="G3831" s="187" t="s">
        <v>232</v>
      </c>
      <c r="H3831" s="187"/>
      <c r="I3831" s="187" t="s">
        <v>233</v>
      </c>
      <c r="J3831" s="187"/>
      <c r="K3831" s="187"/>
      <c r="L3831" s="187"/>
      <c r="M3831" s="187"/>
      <c r="N3831" s="187"/>
      <c r="O3831" s="187"/>
      <c r="P3831" s="187"/>
    </row>
    <row r="3832" spans="1:16" ht="17.100000000000001" customHeight="1">
      <c r="A3832" s="186"/>
      <c r="B3832" s="186"/>
      <c r="C3832" s="186"/>
      <c r="D3832" s="187"/>
      <c r="E3832" s="187"/>
      <c r="F3832" s="187"/>
      <c r="G3832" s="187"/>
      <c r="H3832" s="187"/>
      <c r="I3832" s="187" t="s">
        <v>234</v>
      </c>
      <c r="J3832" s="187"/>
      <c r="K3832" s="187" t="s">
        <v>235</v>
      </c>
      <c r="L3832" s="187"/>
      <c r="M3832" s="187" t="s">
        <v>236</v>
      </c>
      <c r="N3832" s="187"/>
      <c r="O3832" s="187" t="s">
        <v>237</v>
      </c>
      <c r="P3832" s="187"/>
    </row>
    <row r="3833" spans="1:16" ht="14.1" customHeight="1">
      <c r="A3833" s="181" t="s">
        <v>286</v>
      </c>
      <c r="B3833" s="181"/>
      <c r="C3833" s="181"/>
      <c r="D3833" s="182" t="s">
        <v>242</v>
      </c>
      <c r="E3833" s="182"/>
      <c r="F3833" s="104">
        <v>5.86</v>
      </c>
      <c r="G3833" s="183">
        <v>0.2264128</v>
      </c>
      <c r="H3833" s="183"/>
      <c r="I3833" s="176">
        <v>1.3268</v>
      </c>
      <c r="J3833" s="176"/>
      <c r="K3833" s="176"/>
      <c r="L3833" s="176"/>
      <c r="M3833" s="176"/>
      <c r="N3833" s="176"/>
      <c r="O3833" s="176">
        <v>1.3268</v>
      </c>
      <c r="P3833" s="176"/>
    </row>
    <row r="3834" spans="1:16" ht="14.1" customHeight="1">
      <c r="A3834" s="181" t="s">
        <v>288</v>
      </c>
      <c r="B3834" s="181"/>
      <c r="C3834" s="181"/>
      <c r="D3834" s="182" t="s">
        <v>242</v>
      </c>
      <c r="E3834" s="182"/>
      <c r="F3834" s="104">
        <v>7.8</v>
      </c>
      <c r="G3834" s="183">
        <v>0.45282549999999999</v>
      </c>
      <c r="H3834" s="183"/>
      <c r="I3834" s="176">
        <v>3.532</v>
      </c>
      <c r="J3834" s="176"/>
      <c r="K3834" s="176"/>
      <c r="L3834" s="176"/>
      <c r="M3834" s="176"/>
      <c r="N3834" s="176"/>
      <c r="O3834" s="176">
        <v>3.532</v>
      </c>
      <c r="P3834" s="176"/>
    </row>
    <row r="3835" spans="1:16" ht="14.1" customHeight="1">
      <c r="A3835" s="181" t="s">
        <v>244</v>
      </c>
      <c r="B3835" s="181"/>
      <c r="C3835" s="181"/>
      <c r="D3835" s="182"/>
      <c r="E3835" s="182"/>
      <c r="F3835" s="104">
        <v>4.8600000000000003</v>
      </c>
      <c r="G3835" s="183">
        <v>0.86899999999999999</v>
      </c>
      <c r="H3835" s="183"/>
      <c r="I3835" s="176">
        <v>4.2222999999999997</v>
      </c>
      <c r="J3835" s="176"/>
      <c r="K3835" s="176"/>
      <c r="L3835" s="176"/>
      <c r="M3835" s="176"/>
      <c r="N3835" s="176"/>
      <c r="O3835" s="176">
        <v>4.2222999999999997</v>
      </c>
      <c r="P3835" s="176"/>
    </row>
    <row r="3836" spans="1:16" ht="14.1" customHeight="1">
      <c r="A3836" s="181" t="s">
        <v>245</v>
      </c>
      <c r="B3836" s="181"/>
      <c r="C3836" s="181"/>
      <c r="D3836" s="182"/>
      <c r="E3836" s="182"/>
      <c r="F3836" s="104"/>
      <c r="G3836" s="183"/>
      <c r="H3836" s="183"/>
      <c r="I3836" s="176">
        <v>4.66</v>
      </c>
      <c r="J3836" s="176"/>
      <c r="K3836" s="176"/>
      <c r="L3836" s="176"/>
      <c r="M3836" s="176"/>
      <c r="N3836" s="176"/>
      <c r="O3836" s="176">
        <v>4.66</v>
      </c>
      <c r="P3836" s="176"/>
    </row>
    <row r="3837" spans="1:16" ht="14.1" customHeight="1">
      <c r="A3837" s="177" t="s">
        <v>246</v>
      </c>
      <c r="B3837" s="177"/>
      <c r="C3837" s="177"/>
      <c r="D3837" s="177"/>
      <c r="E3837" s="177"/>
      <c r="F3837" s="177"/>
      <c r="G3837" s="177"/>
      <c r="H3837" s="177"/>
      <c r="I3837" s="177"/>
      <c r="J3837" s="177"/>
      <c r="K3837" s="177"/>
      <c r="L3837" s="177"/>
      <c r="M3837" s="177"/>
      <c r="N3837" s="177"/>
      <c r="O3837" s="178">
        <v>13.74</v>
      </c>
      <c r="P3837" s="178"/>
    </row>
    <row r="3838" spans="1:16" ht="14.1" customHeight="1">
      <c r="A3838" s="177" t="s">
        <v>258</v>
      </c>
      <c r="B3838" s="177"/>
      <c r="C3838" s="177"/>
      <c r="D3838" s="177"/>
      <c r="E3838" s="177"/>
      <c r="F3838" s="177"/>
      <c r="G3838" s="177"/>
      <c r="H3838" s="177"/>
      <c r="I3838" s="177"/>
      <c r="J3838" s="177"/>
      <c r="K3838" s="177"/>
      <c r="L3838" s="177"/>
      <c r="M3838" s="177"/>
      <c r="N3838" s="177"/>
      <c r="O3838" s="177"/>
      <c r="P3838" s="177"/>
    </row>
    <row r="3839" spans="1:16" ht="14.1" customHeight="1">
      <c r="A3839" s="181" t="s">
        <v>660</v>
      </c>
      <c r="B3839" s="181"/>
      <c r="C3839" s="181"/>
      <c r="D3839" s="182" t="s">
        <v>268</v>
      </c>
      <c r="E3839" s="182"/>
      <c r="F3839" s="104">
        <v>37.61</v>
      </c>
      <c r="G3839" s="183">
        <v>1</v>
      </c>
      <c r="H3839" s="183"/>
      <c r="I3839" s="176"/>
      <c r="J3839" s="176"/>
      <c r="K3839" s="176">
        <v>37.61</v>
      </c>
      <c r="L3839" s="176"/>
      <c r="M3839" s="176"/>
      <c r="N3839" s="176"/>
      <c r="O3839" s="176">
        <v>37.61</v>
      </c>
      <c r="P3839" s="176"/>
    </row>
    <row r="3840" spans="1:16" ht="14.1" customHeight="1">
      <c r="A3840" s="177" t="s">
        <v>273</v>
      </c>
      <c r="B3840" s="177"/>
      <c r="C3840" s="177"/>
      <c r="D3840" s="177"/>
      <c r="E3840" s="177"/>
      <c r="F3840" s="177"/>
      <c r="G3840" s="177"/>
      <c r="H3840" s="177"/>
      <c r="I3840" s="177"/>
      <c r="J3840" s="177"/>
      <c r="K3840" s="177"/>
      <c r="L3840" s="177"/>
      <c r="M3840" s="177"/>
      <c r="N3840" s="177"/>
      <c r="O3840" s="178">
        <v>37.61</v>
      </c>
      <c r="P3840" s="178"/>
    </row>
    <row r="3841" spans="1:16" ht="14.1" customHeight="1">
      <c r="A3841" s="179" t="s">
        <v>247</v>
      </c>
      <c r="B3841" s="179"/>
      <c r="C3841" s="179"/>
      <c r="D3841" s="179"/>
      <c r="E3841" s="179"/>
      <c r="F3841" s="179"/>
      <c r="G3841" s="179"/>
      <c r="H3841" s="179"/>
      <c r="I3841" s="180">
        <v>13.74</v>
      </c>
      <c r="J3841" s="180"/>
      <c r="K3841" s="180">
        <v>37.61</v>
      </c>
      <c r="L3841" s="180"/>
      <c r="M3841" s="180"/>
      <c r="N3841" s="180"/>
      <c r="O3841" s="180">
        <v>51.35</v>
      </c>
      <c r="P3841" s="180"/>
    </row>
    <row r="3842" spans="1:16" ht="14.1" customHeight="1">
      <c r="A3842" s="172" t="s">
        <v>248</v>
      </c>
      <c r="B3842" s="172"/>
      <c r="C3842" s="172"/>
      <c r="D3842" s="172"/>
      <c r="E3842" s="172"/>
      <c r="F3842" s="172"/>
      <c r="G3842" s="172"/>
      <c r="H3842" s="172"/>
      <c r="I3842" s="173">
        <v>3.96</v>
      </c>
      <c r="J3842" s="173"/>
      <c r="K3842" s="173">
        <v>10.84</v>
      </c>
      <c r="L3842" s="173"/>
      <c r="M3842" s="173"/>
      <c r="N3842" s="173"/>
      <c r="O3842" s="173">
        <v>14.8</v>
      </c>
      <c r="P3842" s="173"/>
    </row>
    <row r="3843" spans="1:16" ht="14.1" customHeight="1">
      <c r="A3843" s="174" t="s">
        <v>249</v>
      </c>
      <c r="B3843" s="174"/>
      <c r="C3843" s="174"/>
      <c r="D3843" s="174"/>
      <c r="E3843" s="174"/>
      <c r="F3843" s="174"/>
      <c r="G3843" s="174"/>
      <c r="H3843" s="174"/>
      <c r="I3843" s="175">
        <v>17.7</v>
      </c>
      <c r="J3843" s="175"/>
      <c r="K3843" s="175">
        <v>48.45</v>
      </c>
      <c r="L3843" s="175"/>
      <c r="M3843" s="175"/>
      <c r="N3843" s="175"/>
      <c r="O3843" s="175">
        <v>66.150000000000006</v>
      </c>
      <c r="P3843" s="175"/>
    </row>
    <row r="3844" spans="1:16" ht="22.7" customHeight="1">
      <c r="A3844" s="184" t="s">
        <v>661</v>
      </c>
      <c r="B3844" s="184"/>
      <c r="C3844" s="184"/>
      <c r="D3844" s="184"/>
      <c r="E3844" s="184"/>
      <c r="F3844" s="184"/>
      <c r="G3844" s="184"/>
      <c r="H3844" s="184"/>
      <c r="I3844" s="184"/>
      <c r="J3844" s="184"/>
      <c r="K3844" s="184"/>
      <c r="L3844" s="184"/>
      <c r="M3844" s="184"/>
      <c r="N3844" s="184"/>
      <c r="O3844" s="185" t="s">
        <v>268</v>
      </c>
      <c r="P3844" s="185"/>
    </row>
    <row r="3845" spans="1:16" ht="14.1" customHeight="1">
      <c r="A3845" s="177" t="s">
        <v>240</v>
      </c>
      <c r="B3845" s="177"/>
      <c r="C3845" s="177"/>
      <c r="D3845" s="177"/>
      <c r="E3845" s="177"/>
      <c r="F3845" s="177"/>
      <c r="G3845" s="177"/>
      <c r="H3845" s="177"/>
      <c r="I3845" s="177"/>
      <c r="J3845" s="177"/>
      <c r="K3845" s="177"/>
      <c r="L3845" s="177"/>
      <c r="M3845" s="177"/>
      <c r="N3845" s="177"/>
      <c r="O3845" s="177"/>
      <c r="P3845" s="177"/>
    </row>
    <row r="3846" spans="1:16" ht="14.1" customHeight="1">
      <c r="A3846" s="181" t="s">
        <v>286</v>
      </c>
      <c r="B3846" s="181"/>
      <c r="C3846" s="181"/>
      <c r="D3846" s="182" t="s">
        <v>242</v>
      </c>
      <c r="E3846" s="182"/>
      <c r="F3846" s="104">
        <v>5.86</v>
      </c>
      <c r="G3846" s="183">
        <v>2.2800000000000001E-2</v>
      </c>
      <c r="H3846" s="183"/>
      <c r="I3846" s="176">
        <v>0.1336</v>
      </c>
      <c r="J3846" s="176"/>
      <c r="K3846" s="176"/>
      <c r="L3846" s="176"/>
      <c r="M3846" s="176"/>
      <c r="N3846" s="176"/>
      <c r="O3846" s="176">
        <v>0.1336</v>
      </c>
      <c r="P3846" s="176"/>
    </row>
    <row r="3847" spans="1:16" ht="14.1" customHeight="1">
      <c r="A3847" s="181" t="s">
        <v>288</v>
      </c>
      <c r="B3847" s="181"/>
      <c r="C3847" s="181"/>
      <c r="D3847" s="182" t="s">
        <v>242</v>
      </c>
      <c r="E3847" s="182"/>
      <c r="F3847" s="104">
        <v>7.8</v>
      </c>
      <c r="G3847" s="183">
        <v>2.2800000000000001E-2</v>
      </c>
      <c r="H3847" s="183"/>
      <c r="I3847" s="176">
        <v>0.17780000000000001</v>
      </c>
      <c r="J3847" s="176"/>
      <c r="K3847" s="176"/>
      <c r="L3847" s="176"/>
      <c r="M3847" s="176"/>
      <c r="N3847" s="176"/>
      <c r="O3847" s="176">
        <v>0.17780000000000001</v>
      </c>
      <c r="P3847" s="176"/>
    </row>
    <row r="3848" spans="1:16" ht="14.1" customHeight="1">
      <c r="A3848" s="181" t="s">
        <v>244</v>
      </c>
      <c r="B3848" s="181"/>
      <c r="C3848" s="181"/>
      <c r="D3848" s="182"/>
      <c r="E3848" s="182"/>
      <c r="F3848" s="104">
        <v>0.31</v>
      </c>
      <c r="G3848" s="183">
        <v>0.86899999999999999</v>
      </c>
      <c r="H3848" s="183"/>
      <c r="I3848" s="176">
        <v>0.27060000000000001</v>
      </c>
      <c r="J3848" s="176"/>
      <c r="K3848" s="176"/>
      <c r="L3848" s="176"/>
      <c r="M3848" s="176"/>
      <c r="N3848" s="176"/>
      <c r="O3848" s="176">
        <v>0.27060000000000001</v>
      </c>
      <c r="P3848" s="176"/>
    </row>
    <row r="3849" spans="1:16" ht="14.1" customHeight="1">
      <c r="A3849" s="181" t="s">
        <v>245</v>
      </c>
      <c r="B3849" s="181"/>
      <c r="C3849" s="181"/>
      <c r="D3849" s="182"/>
      <c r="E3849" s="182"/>
      <c r="F3849" s="104"/>
      <c r="G3849" s="183"/>
      <c r="H3849" s="183"/>
      <c r="I3849" s="176">
        <v>0.31</v>
      </c>
      <c r="J3849" s="176"/>
      <c r="K3849" s="176"/>
      <c r="L3849" s="176"/>
      <c r="M3849" s="176"/>
      <c r="N3849" s="176"/>
      <c r="O3849" s="176">
        <v>0.31</v>
      </c>
      <c r="P3849" s="176"/>
    </row>
    <row r="3850" spans="1:16" ht="14.1" customHeight="1">
      <c r="A3850" s="177" t="s">
        <v>246</v>
      </c>
      <c r="B3850" s="177"/>
      <c r="C3850" s="177"/>
      <c r="D3850" s="177"/>
      <c r="E3850" s="177"/>
      <c r="F3850" s="177"/>
      <c r="G3850" s="177"/>
      <c r="H3850" s="177"/>
      <c r="I3850" s="177"/>
      <c r="J3850" s="177"/>
      <c r="K3850" s="177"/>
      <c r="L3850" s="177"/>
      <c r="M3850" s="177"/>
      <c r="N3850" s="177"/>
      <c r="O3850" s="178">
        <v>0.89</v>
      </c>
      <c r="P3850" s="178"/>
    </row>
    <row r="3851" spans="1:16" ht="14.1" customHeight="1">
      <c r="A3851" s="177" t="s">
        <v>258</v>
      </c>
      <c r="B3851" s="177"/>
      <c r="C3851" s="177"/>
      <c r="D3851" s="177"/>
      <c r="E3851" s="177"/>
      <c r="F3851" s="177"/>
      <c r="G3851" s="177"/>
      <c r="H3851" s="177"/>
      <c r="I3851" s="177"/>
      <c r="J3851" s="177"/>
      <c r="K3851" s="177"/>
      <c r="L3851" s="177"/>
      <c r="M3851" s="177"/>
      <c r="N3851" s="177"/>
      <c r="O3851" s="177"/>
      <c r="P3851" s="177"/>
    </row>
    <row r="3852" spans="1:16" ht="52.15" customHeight="1">
      <c r="A3852" s="181" t="s">
        <v>662</v>
      </c>
      <c r="B3852" s="181"/>
      <c r="C3852" s="181"/>
      <c r="D3852" s="182" t="s">
        <v>268</v>
      </c>
      <c r="E3852" s="182"/>
      <c r="F3852" s="104">
        <v>8.32</v>
      </c>
      <c r="G3852" s="183">
        <v>1.19</v>
      </c>
      <c r="H3852" s="183"/>
      <c r="I3852" s="176"/>
      <c r="J3852" s="176"/>
      <c r="K3852" s="176">
        <v>9.9008000000000003</v>
      </c>
      <c r="L3852" s="176"/>
      <c r="M3852" s="176"/>
      <c r="N3852" s="176"/>
      <c r="O3852" s="176">
        <v>9.9008000000000003</v>
      </c>
      <c r="P3852" s="176"/>
    </row>
    <row r="3853" spans="1:16" ht="22.7" customHeight="1">
      <c r="A3853" s="181" t="s">
        <v>315</v>
      </c>
      <c r="B3853" s="181"/>
      <c r="C3853" s="181"/>
      <c r="D3853" s="182" t="s">
        <v>239</v>
      </c>
      <c r="E3853" s="182"/>
      <c r="F3853" s="104">
        <v>4.91</v>
      </c>
      <c r="G3853" s="183">
        <v>8.9999999999999993E-3</v>
      </c>
      <c r="H3853" s="183"/>
      <c r="I3853" s="176"/>
      <c r="J3853" s="176"/>
      <c r="K3853" s="176">
        <v>4.4200000000000003E-2</v>
      </c>
      <c r="L3853" s="176"/>
      <c r="M3853" s="176"/>
      <c r="N3853" s="176"/>
      <c r="O3853" s="176">
        <v>4.4200000000000003E-2</v>
      </c>
      <c r="P3853" s="176"/>
    </row>
    <row r="3854" spans="1:16" ht="14.1" customHeight="1">
      <c r="A3854" s="177" t="s">
        <v>273</v>
      </c>
      <c r="B3854" s="177"/>
      <c r="C3854" s="177"/>
      <c r="D3854" s="177"/>
      <c r="E3854" s="177"/>
      <c r="F3854" s="177"/>
      <c r="G3854" s="177"/>
      <c r="H3854" s="177"/>
      <c r="I3854" s="177"/>
      <c r="J3854" s="177"/>
      <c r="K3854" s="177"/>
      <c r="L3854" s="177"/>
      <c r="M3854" s="177"/>
      <c r="N3854" s="177"/>
      <c r="O3854" s="178">
        <v>9.9499999999999993</v>
      </c>
      <c r="P3854" s="178"/>
    </row>
    <row r="3855" spans="1:16" ht="14.1" customHeight="1">
      <c r="A3855" s="179" t="s">
        <v>247</v>
      </c>
      <c r="B3855" s="179"/>
      <c r="C3855" s="179"/>
      <c r="D3855" s="179"/>
      <c r="E3855" s="179"/>
      <c r="F3855" s="179"/>
      <c r="G3855" s="179"/>
      <c r="H3855" s="179"/>
      <c r="I3855" s="180">
        <v>0.89</v>
      </c>
      <c r="J3855" s="180"/>
      <c r="K3855" s="180">
        <v>9.9499999999999993</v>
      </c>
      <c r="L3855" s="180"/>
      <c r="M3855" s="180"/>
      <c r="N3855" s="180"/>
      <c r="O3855" s="180">
        <v>10.84</v>
      </c>
      <c r="P3855" s="180"/>
    </row>
    <row r="3856" spans="1:16" ht="14.1" customHeight="1">
      <c r="A3856" s="172" t="s">
        <v>248</v>
      </c>
      <c r="B3856" s="172"/>
      <c r="C3856" s="172"/>
      <c r="D3856" s="172"/>
      <c r="E3856" s="172"/>
      <c r="F3856" s="172"/>
      <c r="G3856" s="172"/>
      <c r="H3856" s="172"/>
      <c r="I3856" s="173">
        <v>0.26</v>
      </c>
      <c r="J3856" s="173"/>
      <c r="K3856" s="173">
        <v>2.86</v>
      </c>
      <c r="L3856" s="173"/>
      <c r="M3856" s="173"/>
      <c r="N3856" s="173"/>
      <c r="O3856" s="173">
        <v>3.12</v>
      </c>
      <c r="P3856" s="173"/>
    </row>
    <row r="3857" spans="1:16" ht="14.1" customHeight="1">
      <c r="A3857" s="174" t="s">
        <v>249</v>
      </c>
      <c r="B3857" s="174"/>
      <c r="C3857" s="174"/>
      <c r="D3857" s="174"/>
      <c r="E3857" s="174"/>
      <c r="F3857" s="174"/>
      <c r="G3857" s="174"/>
      <c r="H3857" s="174"/>
      <c r="I3857" s="175">
        <v>1.1499999999999999</v>
      </c>
      <c r="J3857" s="175"/>
      <c r="K3857" s="175">
        <v>12.81</v>
      </c>
      <c r="L3857" s="175"/>
      <c r="M3857" s="175"/>
      <c r="N3857" s="175"/>
      <c r="O3857" s="175">
        <v>13.96</v>
      </c>
      <c r="P3857" s="175"/>
    </row>
    <row r="3858" spans="1:16" ht="22.7" customHeight="1">
      <c r="A3858" s="184" t="s">
        <v>663</v>
      </c>
      <c r="B3858" s="184"/>
      <c r="C3858" s="184"/>
      <c r="D3858" s="184"/>
      <c r="E3858" s="184"/>
      <c r="F3858" s="184"/>
      <c r="G3858" s="184"/>
      <c r="H3858" s="184"/>
      <c r="I3858" s="184"/>
      <c r="J3858" s="184"/>
      <c r="K3858" s="184"/>
      <c r="L3858" s="184"/>
      <c r="M3858" s="184"/>
      <c r="N3858" s="184"/>
      <c r="O3858" s="185" t="s">
        <v>268</v>
      </c>
      <c r="P3858" s="185"/>
    </row>
    <row r="3859" spans="1:16" ht="14.1" customHeight="1">
      <c r="A3859" s="177" t="s">
        <v>240</v>
      </c>
      <c r="B3859" s="177"/>
      <c r="C3859" s="177"/>
      <c r="D3859" s="177"/>
      <c r="E3859" s="177"/>
      <c r="F3859" s="177"/>
      <c r="G3859" s="177"/>
      <c r="H3859" s="177"/>
      <c r="I3859" s="177"/>
      <c r="J3859" s="177"/>
      <c r="K3859" s="177"/>
      <c r="L3859" s="177"/>
      <c r="M3859" s="177"/>
      <c r="N3859" s="177"/>
      <c r="O3859" s="177"/>
      <c r="P3859" s="177"/>
    </row>
    <row r="3860" spans="1:16" ht="14.1" customHeight="1">
      <c r="A3860" s="181" t="s">
        <v>286</v>
      </c>
      <c r="B3860" s="181"/>
      <c r="C3860" s="181"/>
      <c r="D3860" s="182" t="s">
        <v>242</v>
      </c>
      <c r="E3860" s="182"/>
      <c r="F3860" s="104">
        <v>5.86</v>
      </c>
      <c r="G3860" s="183">
        <v>2.67225E-2</v>
      </c>
      <c r="H3860" s="183"/>
      <c r="I3860" s="176">
        <v>0.15659999999999999</v>
      </c>
      <c r="J3860" s="176"/>
      <c r="K3860" s="176"/>
      <c r="L3860" s="176"/>
      <c r="M3860" s="176"/>
      <c r="N3860" s="176"/>
      <c r="O3860" s="176">
        <v>0.15659999999999999</v>
      </c>
      <c r="P3860" s="176"/>
    </row>
    <row r="3861" spans="1:16" ht="14.1" customHeight="1">
      <c r="A3861" s="181" t="s">
        <v>288</v>
      </c>
      <c r="B3861" s="181"/>
      <c r="C3861" s="181"/>
      <c r="D3861" s="182" t="s">
        <v>242</v>
      </c>
      <c r="E3861" s="182"/>
      <c r="F3861" s="104">
        <v>7.8</v>
      </c>
      <c r="G3861" s="183">
        <v>2.67225E-2</v>
      </c>
      <c r="H3861" s="183"/>
      <c r="I3861" s="176">
        <v>0.2084</v>
      </c>
      <c r="J3861" s="176"/>
      <c r="K3861" s="176"/>
      <c r="L3861" s="176"/>
      <c r="M3861" s="176"/>
      <c r="N3861" s="176"/>
      <c r="O3861" s="176">
        <v>0.2084</v>
      </c>
      <c r="P3861" s="176"/>
    </row>
    <row r="3862" spans="1:16" ht="14.1" customHeight="1">
      <c r="A3862" s="181" t="s">
        <v>244</v>
      </c>
      <c r="B3862" s="181"/>
      <c r="C3862" s="181"/>
      <c r="D3862" s="182"/>
      <c r="E3862" s="182"/>
      <c r="F3862" s="104">
        <v>0.37</v>
      </c>
      <c r="G3862" s="183">
        <v>0.86899999999999999</v>
      </c>
      <c r="H3862" s="183"/>
      <c r="I3862" s="176">
        <v>0.31719999999999998</v>
      </c>
      <c r="J3862" s="176"/>
      <c r="K3862" s="176"/>
      <c r="L3862" s="176"/>
      <c r="M3862" s="176"/>
      <c r="N3862" s="176"/>
      <c r="O3862" s="176">
        <v>0.31719999999999998</v>
      </c>
      <c r="P3862" s="176"/>
    </row>
    <row r="3863" spans="1:16" ht="14.1" customHeight="1">
      <c r="A3863" s="181" t="s">
        <v>245</v>
      </c>
      <c r="B3863" s="181"/>
      <c r="C3863" s="181"/>
      <c r="D3863" s="182"/>
      <c r="E3863" s="182"/>
      <c r="F3863" s="104"/>
      <c r="G3863" s="183"/>
      <c r="H3863" s="183"/>
      <c r="I3863" s="176">
        <v>0.37</v>
      </c>
      <c r="J3863" s="176"/>
      <c r="K3863" s="176"/>
      <c r="L3863" s="176"/>
      <c r="M3863" s="176"/>
      <c r="N3863" s="176"/>
      <c r="O3863" s="176">
        <v>0.37</v>
      </c>
      <c r="P3863" s="176"/>
    </row>
    <row r="3864" spans="1:16" ht="14.1" customHeight="1">
      <c r="A3864" s="177" t="s">
        <v>246</v>
      </c>
      <c r="B3864" s="177"/>
      <c r="C3864" s="177"/>
      <c r="D3864" s="177"/>
      <c r="E3864" s="177"/>
      <c r="F3864" s="177"/>
      <c r="G3864" s="177"/>
      <c r="H3864" s="177"/>
      <c r="I3864" s="177"/>
      <c r="J3864" s="177"/>
      <c r="K3864" s="177"/>
      <c r="L3864" s="177"/>
      <c r="M3864" s="177"/>
      <c r="N3864" s="177"/>
      <c r="O3864" s="178">
        <v>1.05</v>
      </c>
      <c r="P3864" s="178"/>
    </row>
    <row r="3865" spans="1:16" ht="1.9" customHeight="1"/>
    <row r="3866" spans="1:16" ht="14.1" customHeight="1">
      <c r="A3866" s="170" t="s">
        <v>270</v>
      </c>
      <c r="B3866" s="170"/>
      <c r="C3866" s="170"/>
      <c r="D3866" s="170"/>
      <c r="E3866" s="170"/>
      <c r="F3866" s="170"/>
      <c r="G3866" s="170"/>
      <c r="H3866" s="170"/>
      <c r="I3866" s="170"/>
      <c r="J3866" s="170"/>
      <c r="K3866" s="170"/>
      <c r="L3866" s="170"/>
      <c r="M3866" s="170"/>
      <c r="N3866" s="170"/>
      <c r="O3866" s="170"/>
      <c r="P3866" s="170"/>
    </row>
    <row r="3867" spans="1:16" ht="14.1" customHeight="1">
      <c r="A3867" s="171" t="s">
        <v>271</v>
      </c>
      <c r="B3867" s="171"/>
      <c r="C3867" s="171"/>
      <c r="D3867" s="171"/>
      <c r="E3867" s="171"/>
      <c r="F3867" s="171"/>
      <c r="G3867" s="171"/>
      <c r="H3867" s="171"/>
      <c r="I3867" s="171"/>
      <c r="J3867" s="171"/>
      <c r="K3867" s="171"/>
      <c r="L3867" s="171"/>
      <c r="M3867" s="171"/>
      <c r="N3867" s="171"/>
      <c r="O3867" s="171"/>
      <c r="P3867" s="171"/>
    </row>
    <row r="3868" spans="1:16" ht="65.25" customHeight="1">
      <c r="A3868" s="198"/>
      <c r="B3868" s="198"/>
      <c r="C3868" s="198"/>
      <c r="D3868" s="198"/>
      <c r="E3868" s="198"/>
      <c r="F3868" s="198"/>
      <c r="G3868" s="198"/>
      <c r="H3868" s="198"/>
      <c r="I3868" s="198"/>
      <c r="J3868" s="198"/>
      <c r="K3868" s="198"/>
      <c r="L3868" s="198"/>
      <c r="M3868" s="198"/>
      <c r="N3868" s="198"/>
      <c r="O3868" s="198"/>
      <c r="P3868" s="198"/>
    </row>
    <row r="3869" spans="1:16" ht="5.65" customHeight="1"/>
    <row r="3870" spans="1:16" ht="19.7" customHeight="1">
      <c r="A3870" s="199" t="s">
        <v>218</v>
      </c>
      <c r="B3870" s="199"/>
      <c r="C3870" s="199"/>
      <c r="D3870" s="199"/>
      <c r="E3870" s="199"/>
      <c r="F3870" s="199"/>
      <c r="G3870" s="199"/>
      <c r="H3870" s="199"/>
      <c r="I3870" s="199"/>
      <c r="J3870" s="199"/>
      <c r="K3870" s="199"/>
      <c r="L3870" s="199"/>
      <c r="M3870" s="199"/>
      <c r="N3870" s="199"/>
      <c r="O3870" s="199"/>
      <c r="P3870" s="199"/>
    </row>
    <row r="3871" spans="1:16" ht="15.75" customHeight="1">
      <c r="A3871" s="105" t="s">
        <v>117</v>
      </c>
      <c r="B3871" s="196" t="s">
        <v>118</v>
      </c>
      <c r="C3871" s="196"/>
      <c r="D3871" s="196"/>
      <c r="E3871" s="196"/>
      <c r="F3871" s="196"/>
      <c r="G3871" s="196"/>
      <c r="H3871" s="196"/>
      <c r="I3871" s="196"/>
      <c r="J3871" s="196"/>
      <c r="K3871" s="196"/>
      <c r="L3871" s="193" t="s">
        <v>119</v>
      </c>
      <c r="M3871" s="193"/>
      <c r="N3871" s="200" t="s">
        <v>171</v>
      </c>
      <c r="O3871" s="200"/>
      <c r="P3871" s="200"/>
    </row>
    <row r="3872" spans="1:16" ht="12.6" customHeight="1">
      <c r="A3872" s="105" t="s">
        <v>120</v>
      </c>
      <c r="B3872" s="196" t="s">
        <v>121</v>
      </c>
      <c r="C3872" s="196"/>
      <c r="D3872" s="196"/>
      <c r="E3872" s="196"/>
      <c r="F3872" s="196"/>
      <c r="G3872" s="196"/>
      <c r="H3872" s="196"/>
      <c r="I3872" s="196"/>
      <c r="J3872" s="196"/>
      <c r="K3872" s="196"/>
      <c r="L3872" s="193" t="s">
        <v>219</v>
      </c>
      <c r="M3872" s="193"/>
      <c r="N3872" s="194" t="s">
        <v>3435</v>
      </c>
      <c r="O3872" s="194"/>
      <c r="P3872" s="194"/>
    </row>
    <row r="3873" spans="1:16" ht="14.45" customHeight="1">
      <c r="A3873" s="105" t="s">
        <v>220</v>
      </c>
      <c r="B3873" s="193" t="s">
        <v>170</v>
      </c>
      <c r="C3873" s="193"/>
      <c r="D3873" s="193"/>
      <c r="E3873" s="193"/>
      <c r="F3873" s="193"/>
      <c r="G3873" s="193"/>
      <c r="H3873" s="193"/>
      <c r="I3873" s="193"/>
      <c r="J3873" s="193"/>
      <c r="K3873" s="193"/>
      <c r="L3873" s="193" t="s">
        <v>122</v>
      </c>
      <c r="M3873" s="193"/>
      <c r="N3873" s="194"/>
      <c r="O3873" s="194"/>
      <c r="P3873" s="194"/>
    </row>
    <row r="3874" spans="1:16" ht="14.65" customHeight="1">
      <c r="A3874" s="105" t="s">
        <v>221</v>
      </c>
      <c r="B3874" s="193" t="s">
        <v>170</v>
      </c>
      <c r="C3874" s="193"/>
      <c r="D3874" s="193"/>
      <c r="E3874" s="193"/>
      <c r="F3874" s="193"/>
      <c r="G3874" s="193"/>
      <c r="H3874" s="193"/>
      <c r="I3874" s="193"/>
      <c r="J3874" s="193"/>
      <c r="K3874" s="193"/>
      <c r="L3874" s="193" t="s">
        <v>123</v>
      </c>
      <c r="M3874" s="193"/>
      <c r="N3874" s="194" t="s">
        <v>124</v>
      </c>
      <c r="O3874" s="194"/>
      <c r="P3874" s="194"/>
    </row>
    <row r="3875" spans="1:16" ht="26.45" customHeight="1">
      <c r="A3875" s="105" t="s">
        <v>222</v>
      </c>
      <c r="B3875" s="193" t="s">
        <v>170</v>
      </c>
      <c r="C3875" s="193"/>
      <c r="D3875" s="193"/>
      <c r="E3875" s="193"/>
      <c r="F3875" s="193"/>
      <c r="G3875" s="193"/>
      <c r="H3875" s="193"/>
      <c r="I3875" s="193"/>
      <c r="J3875" s="193"/>
      <c r="K3875" s="193"/>
      <c r="L3875" s="193" t="s">
        <v>125</v>
      </c>
      <c r="M3875" s="193"/>
      <c r="N3875" s="195" t="s">
        <v>3527</v>
      </c>
      <c r="O3875" s="195"/>
      <c r="P3875" s="195"/>
    </row>
    <row r="3876" spans="1:16" ht="13.35" customHeight="1">
      <c r="A3876" s="106" t="s">
        <v>126</v>
      </c>
      <c r="B3876" s="188"/>
      <c r="C3876" s="188"/>
      <c r="D3876" s="188"/>
      <c r="E3876" s="188"/>
      <c r="F3876" s="188"/>
      <c r="G3876" s="188"/>
      <c r="H3876" s="188"/>
      <c r="I3876" s="188"/>
      <c r="J3876" s="188"/>
      <c r="K3876" s="188"/>
      <c r="L3876" s="188" t="s">
        <v>127</v>
      </c>
      <c r="M3876" s="188"/>
      <c r="N3876" s="189" t="s">
        <v>173</v>
      </c>
      <c r="O3876" s="189"/>
      <c r="P3876" s="189"/>
    </row>
    <row r="3877" spans="1:16" ht="15.75" customHeight="1">
      <c r="A3877" s="190" t="s">
        <v>223</v>
      </c>
      <c r="B3877" s="190"/>
      <c r="C3877" s="191" t="s">
        <v>224</v>
      </c>
      <c r="D3877" s="191"/>
      <c r="E3877" s="192" t="s">
        <v>225</v>
      </c>
      <c r="F3877" s="192"/>
      <c r="G3877" s="192"/>
      <c r="H3877" s="191" t="s">
        <v>226</v>
      </c>
      <c r="I3877" s="191"/>
      <c r="J3877" s="192" t="s">
        <v>227</v>
      </c>
      <c r="K3877" s="192"/>
      <c r="L3877" s="192"/>
      <c r="M3877" s="192"/>
      <c r="N3877" s="192"/>
      <c r="O3877" s="192"/>
      <c r="P3877" s="103" t="s">
        <v>228</v>
      </c>
    </row>
    <row r="3878" spans="1:16" ht="17.100000000000001" customHeight="1">
      <c r="A3878" s="186" t="s">
        <v>229</v>
      </c>
      <c r="B3878" s="186"/>
      <c r="C3878" s="186"/>
      <c r="D3878" s="187" t="s">
        <v>230</v>
      </c>
      <c r="E3878" s="187"/>
      <c r="F3878" s="187" t="s">
        <v>231</v>
      </c>
      <c r="G3878" s="187" t="s">
        <v>232</v>
      </c>
      <c r="H3878" s="187"/>
      <c r="I3878" s="187" t="s">
        <v>233</v>
      </c>
      <c r="J3878" s="187"/>
      <c r="K3878" s="187"/>
      <c r="L3878" s="187"/>
      <c r="M3878" s="187"/>
      <c r="N3878" s="187"/>
      <c r="O3878" s="187"/>
      <c r="P3878" s="187"/>
    </row>
    <row r="3879" spans="1:16" ht="17.100000000000001" customHeight="1">
      <c r="A3879" s="186"/>
      <c r="B3879" s="186"/>
      <c r="C3879" s="186"/>
      <c r="D3879" s="187"/>
      <c r="E3879" s="187"/>
      <c r="F3879" s="187"/>
      <c r="G3879" s="187"/>
      <c r="H3879" s="187"/>
      <c r="I3879" s="187" t="s">
        <v>234</v>
      </c>
      <c r="J3879" s="187"/>
      <c r="K3879" s="187" t="s">
        <v>235</v>
      </c>
      <c r="L3879" s="187"/>
      <c r="M3879" s="187" t="s">
        <v>236</v>
      </c>
      <c r="N3879" s="187"/>
      <c r="O3879" s="187" t="s">
        <v>237</v>
      </c>
      <c r="P3879" s="187"/>
    </row>
    <row r="3880" spans="1:16" ht="14.1" customHeight="1">
      <c r="A3880" s="177" t="s">
        <v>258</v>
      </c>
      <c r="B3880" s="177"/>
      <c r="C3880" s="177"/>
      <c r="D3880" s="177"/>
      <c r="E3880" s="177"/>
      <c r="F3880" s="177"/>
      <c r="G3880" s="177"/>
      <c r="H3880" s="177"/>
      <c r="I3880" s="177"/>
      <c r="J3880" s="177"/>
      <c r="K3880" s="177"/>
      <c r="L3880" s="177"/>
      <c r="M3880" s="177"/>
      <c r="N3880" s="177"/>
      <c r="O3880" s="177"/>
      <c r="P3880" s="177"/>
    </row>
    <row r="3881" spans="1:16" ht="42.4" customHeight="1">
      <c r="A3881" s="181" t="s">
        <v>664</v>
      </c>
      <c r="B3881" s="181"/>
      <c r="C3881" s="181"/>
      <c r="D3881" s="182" t="s">
        <v>268</v>
      </c>
      <c r="E3881" s="182"/>
      <c r="F3881" s="104">
        <v>10.199999999999999</v>
      </c>
      <c r="G3881" s="183">
        <v>1.0269999999999999</v>
      </c>
      <c r="H3881" s="183"/>
      <c r="I3881" s="176"/>
      <c r="J3881" s="176"/>
      <c r="K3881" s="176">
        <v>10.4754</v>
      </c>
      <c r="L3881" s="176"/>
      <c r="M3881" s="176"/>
      <c r="N3881" s="176"/>
      <c r="O3881" s="176">
        <v>10.4754</v>
      </c>
      <c r="P3881" s="176"/>
    </row>
    <row r="3882" spans="1:16" ht="22.7" customHeight="1">
      <c r="A3882" s="181" t="s">
        <v>315</v>
      </c>
      <c r="B3882" s="181"/>
      <c r="C3882" s="181"/>
      <c r="D3882" s="182" t="s">
        <v>239</v>
      </c>
      <c r="E3882" s="182"/>
      <c r="F3882" s="104">
        <v>4.91</v>
      </c>
      <c r="G3882" s="183">
        <v>0.01</v>
      </c>
      <c r="H3882" s="183"/>
      <c r="I3882" s="176"/>
      <c r="J3882" s="176"/>
      <c r="K3882" s="176">
        <v>4.9099999999999998E-2</v>
      </c>
      <c r="L3882" s="176"/>
      <c r="M3882" s="176"/>
      <c r="N3882" s="176"/>
      <c r="O3882" s="176">
        <v>4.9099999999999998E-2</v>
      </c>
      <c r="P3882" s="176"/>
    </row>
    <row r="3883" spans="1:16" ht="14.1" customHeight="1">
      <c r="A3883" s="177" t="s">
        <v>273</v>
      </c>
      <c r="B3883" s="177"/>
      <c r="C3883" s="177"/>
      <c r="D3883" s="177"/>
      <c r="E3883" s="177"/>
      <c r="F3883" s="177"/>
      <c r="G3883" s="177"/>
      <c r="H3883" s="177"/>
      <c r="I3883" s="177"/>
      <c r="J3883" s="177"/>
      <c r="K3883" s="177"/>
      <c r="L3883" s="177"/>
      <c r="M3883" s="177"/>
      <c r="N3883" s="177"/>
      <c r="O3883" s="178">
        <v>10.52</v>
      </c>
      <c r="P3883" s="178"/>
    </row>
    <row r="3884" spans="1:16" ht="14.1" customHeight="1">
      <c r="A3884" s="179" t="s">
        <v>247</v>
      </c>
      <c r="B3884" s="179"/>
      <c r="C3884" s="179"/>
      <c r="D3884" s="179"/>
      <c r="E3884" s="179"/>
      <c r="F3884" s="179"/>
      <c r="G3884" s="179"/>
      <c r="H3884" s="179"/>
      <c r="I3884" s="180">
        <v>1.05</v>
      </c>
      <c r="J3884" s="180"/>
      <c r="K3884" s="180">
        <v>10.52</v>
      </c>
      <c r="L3884" s="180"/>
      <c r="M3884" s="180"/>
      <c r="N3884" s="180"/>
      <c r="O3884" s="180">
        <v>11.57</v>
      </c>
      <c r="P3884" s="180"/>
    </row>
    <row r="3885" spans="1:16" ht="14.1" customHeight="1">
      <c r="A3885" s="172" t="s">
        <v>248</v>
      </c>
      <c r="B3885" s="172"/>
      <c r="C3885" s="172"/>
      <c r="D3885" s="172"/>
      <c r="E3885" s="172"/>
      <c r="F3885" s="172"/>
      <c r="G3885" s="172"/>
      <c r="H3885" s="172"/>
      <c r="I3885" s="173">
        <v>0.3</v>
      </c>
      <c r="J3885" s="173"/>
      <c r="K3885" s="173">
        <v>3.03</v>
      </c>
      <c r="L3885" s="173"/>
      <c r="M3885" s="173"/>
      <c r="N3885" s="173"/>
      <c r="O3885" s="173">
        <v>3.33</v>
      </c>
      <c r="P3885" s="173"/>
    </row>
    <row r="3886" spans="1:16" ht="14.1" customHeight="1">
      <c r="A3886" s="174" t="s">
        <v>249</v>
      </c>
      <c r="B3886" s="174"/>
      <c r="C3886" s="174"/>
      <c r="D3886" s="174"/>
      <c r="E3886" s="174"/>
      <c r="F3886" s="174"/>
      <c r="G3886" s="174"/>
      <c r="H3886" s="174"/>
      <c r="I3886" s="175">
        <v>1.35</v>
      </c>
      <c r="J3886" s="175"/>
      <c r="K3886" s="175">
        <v>13.55</v>
      </c>
      <c r="L3886" s="175"/>
      <c r="M3886" s="175"/>
      <c r="N3886" s="175"/>
      <c r="O3886" s="175">
        <v>14.9</v>
      </c>
      <c r="P3886" s="175"/>
    </row>
    <row r="3887" spans="1:16" ht="22.7" customHeight="1">
      <c r="A3887" s="184" t="s">
        <v>665</v>
      </c>
      <c r="B3887" s="184"/>
      <c r="C3887" s="184"/>
      <c r="D3887" s="184"/>
      <c r="E3887" s="184"/>
      <c r="F3887" s="184"/>
      <c r="G3887" s="184"/>
      <c r="H3887" s="184"/>
      <c r="I3887" s="184"/>
      <c r="J3887" s="184"/>
      <c r="K3887" s="184"/>
      <c r="L3887" s="184"/>
      <c r="M3887" s="184"/>
      <c r="N3887" s="184"/>
      <c r="O3887" s="185" t="s">
        <v>268</v>
      </c>
      <c r="P3887" s="185"/>
    </row>
    <row r="3888" spans="1:16" ht="14.1" customHeight="1">
      <c r="A3888" s="177" t="s">
        <v>240</v>
      </c>
      <c r="B3888" s="177"/>
      <c r="C3888" s="177"/>
      <c r="D3888" s="177"/>
      <c r="E3888" s="177"/>
      <c r="F3888" s="177"/>
      <c r="G3888" s="177"/>
      <c r="H3888" s="177"/>
      <c r="I3888" s="177"/>
      <c r="J3888" s="177"/>
      <c r="K3888" s="177"/>
      <c r="L3888" s="177"/>
      <c r="M3888" s="177"/>
      <c r="N3888" s="177"/>
      <c r="O3888" s="177"/>
      <c r="P3888" s="177"/>
    </row>
    <row r="3889" spans="1:16" ht="14.1" customHeight="1">
      <c r="A3889" s="181" t="s">
        <v>288</v>
      </c>
      <c r="B3889" s="181"/>
      <c r="C3889" s="181"/>
      <c r="D3889" s="182" t="s">
        <v>242</v>
      </c>
      <c r="E3889" s="182"/>
      <c r="F3889" s="104">
        <v>7.8</v>
      </c>
      <c r="G3889" s="183">
        <v>0.1752872</v>
      </c>
      <c r="H3889" s="183"/>
      <c r="I3889" s="176">
        <v>1.3672</v>
      </c>
      <c r="J3889" s="176"/>
      <c r="K3889" s="176"/>
      <c r="L3889" s="176"/>
      <c r="M3889" s="176"/>
      <c r="N3889" s="176"/>
      <c r="O3889" s="176">
        <v>1.3672</v>
      </c>
      <c r="P3889" s="176"/>
    </row>
    <row r="3890" spans="1:16" ht="14.1" customHeight="1">
      <c r="A3890" s="181" t="s">
        <v>244</v>
      </c>
      <c r="B3890" s="181"/>
      <c r="C3890" s="181"/>
      <c r="D3890" s="182"/>
      <c r="E3890" s="182"/>
      <c r="F3890" s="104">
        <v>1.37</v>
      </c>
      <c r="G3890" s="183">
        <v>0.86899999999999999</v>
      </c>
      <c r="H3890" s="183"/>
      <c r="I3890" s="176">
        <v>1.1880999999999999</v>
      </c>
      <c r="J3890" s="176"/>
      <c r="K3890" s="176"/>
      <c r="L3890" s="176"/>
      <c r="M3890" s="176"/>
      <c r="N3890" s="176"/>
      <c r="O3890" s="176">
        <v>1.1880999999999999</v>
      </c>
      <c r="P3890" s="176"/>
    </row>
    <row r="3891" spans="1:16" ht="14.1" customHeight="1">
      <c r="A3891" s="181" t="s">
        <v>245</v>
      </c>
      <c r="B3891" s="181"/>
      <c r="C3891" s="181"/>
      <c r="D3891" s="182"/>
      <c r="E3891" s="182"/>
      <c r="F3891" s="104"/>
      <c r="G3891" s="183"/>
      <c r="H3891" s="183"/>
      <c r="I3891" s="176">
        <v>1.21</v>
      </c>
      <c r="J3891" s="176"/>
      <c r="K3891" s="176"/>
      <c r="L3891" s="176"/>
      <c r="M3891" s="176"/>
      <c r="N3891" s="176"/>
      <c r="O3891" s="176">
        <v>1.21</v>
      </c>
      <c r="P3891" s="176"/>
    </row>
    <row r="3892" spans="1:16" ht="14.1" customHeight="1">
      <c r="A3892" s="177" t="s">
        <v>246</v>
      </c>
      <c r="B3892" s="177"/>
      <c r="C3892" s="177"/>
      <c r="D3892" s="177"/>
      <c r="E3892" s="177"/>
      <c r="F3892" s="177"/>
      <c r="G3892" s="177"/>
      <c r="H3892" s="177"/>
      <c r="I3892" s="177"/>
      <c r="J3892" s="177"/>
      <c r="K3892" s="177"/>
      <c r="L3892" s="177"/>
      <c r="M3892" s="177"/>
      <c r="N3892" s="177"/>
      <c r="O3892" s="178">
        <v>3.77</v>
      </c>
      <c r="P3892" s="178"/>
    </row>
    <row r="3893" spans="1:16" ht="14.1" customHeight="1">
      <c r="A3893" s="177" t="s">
        <v>258</v>
      </c>
      <c r="B3893" s="177"/>
      <c r="C3893" s="177"/>
      <c r="D3893" s="177"/>
      <c r="E3893" s="177"/>
      <c r="F3893" s="177"/>
      <c r="G3893" s="177"/>
      <c r="H3893" s="177"/>
      <c r="I3893" s="177"/>
      <c r="J3893" s="177"/>
      <c r="K3893" s="177"/>
      <c r="L3893" s="177"/>
      <c r="M3893" s="177"/>
      <c r="N3893" s="177"/>
      <c r="O3893" s="177"/>
      <c r="P3893" s="177"/>
    </row>
    <row r="3894" spans="1:16" ht="52.15" customHeight="1">
      <c r="A3894" s="181" t="s">
        <v>666</v>
      </c>
      <c r="B3894" s="181"/>
      <c r="C3894" s="181"/>
      <c r="D3894" s="182" t="s">
        <v>268</v>
      </c>
      <c r="E3894" s="182"/>
      <c r="F3894" s="104">
        <v>72.23</v>
      </c>
      <c r="G3894" s="183">
        <v>1.0401</v>
      </c>
      <c r="H3894" s="183"/>
      <c r="I3894" s="176"/>
      <c r="J3894" s="176"/>
      <c r="K3894" s="176">
        <v>75.126400000000004</v>
      </c>
      <c r="L3894" s="176"/>
      <c r="M3894" s="176"/>
      <c r="N3894" s="176"/>
      <c r="O3894" s="176">
        <v>75.126400000000004</v>
      </c>
      <c r="P3894" s="176"/>
    </row>
    <row r="3895" spans="1:16" ht="14.1" customHeight="1">
      <c r="A3895" s="177" t="s">
        <v>273</v>
      </c>
      <c r="B3895" s="177"/>
      <c r="C3895" s="177"/>
      <c r="D3895" s="177"/>
      <c r="E3895" s="177"/>
      <c r="F3895" s="177"/>
      <c r="G3895" s="177"/>
      <c r="H3895" s="177"/>
      <c r="I3895" s="177"/>
      <c r="J3895" s="177"/>
      <c r="K3895" s="177"/>
      <c r="L3895" s="177"/>
      <c r="M3895" s="177"/>
      <c r="N3895" s="177"/>
      <c r="O3895" s="178">
        <v>75.13</v>
      </c>
      <c r="P3895" s="178"/>
    </row>
    <row r="3896" spans="1:16" ht="14.1" customHeight="1">
      <c r="A3896" s="179" t="s">
        <v>247</v>
      </c>
      <c r="B3896" s="179"/>
      <c r="C3896" s="179"/>
      <c r="D3896" s="179"/>
      <c r="E3896" s="179"/>
      <c r="F3896" s="179"/>
      <c r="G3896" s="179"/>
      <c r="H3896" s="179"/>
      <c r="I3896" s="180">
        <v>3.77</v>
      </c>
      <c r="J3896" s="180"/>
      <c r="K3896" s="180">
        <v>75.13</v>
      </c>
      <c r="L3896" s="180"/>
      <c r="M3896" s="180"/>
      <c r="N3896" s="180"/>
      <c r="O3896" s="180">
        <v>78.900000000000006</v>
      </c>
      <c r="P3896" s="180"/>
    </row>
    <row r="3897" spans="1:16" ht="14.1" customHeight="1">
      <c r="A3897" s="172" t="s">
        <v>248</v>
      </c>
      <c r="B3897" s="172"/>
      <c r="C3897" s="172"/>
      <c r="D3897" s="172"/>
      <c r="E3897" s="172"/>
      <c r="F3897" s="172"/>
      <c r="G3897" s="172"/>
      <c r="H3897" s="172"/>
      <c r="I3897" s="173">
        <v>1.0900000000000001</v>
      </c>
      <c r="J3897" s="173"/>
      <c r="K3897" s="173">
        <v>21.65</v>
      </c>
      <c r="L3897" s="173"/>
      <c r="M3897" s="173"/>
      <c r="N3897" s="173"/>
      <c r="O3897" s="173">
        <v>22.74</v>
      </c>
      <c r="P3897" s="173"/>
    </row>
    <row r="3898" spans="1:16" ht="14.1" customHeight="1">
      <c r="A3898" s="174" t="s">
        <v>249</v>
      </c>
      <c r="B3898" s="174"/>
      <c r="C3898" s="174"/>
      <c r="D3898" s="174"/>
      <c r="E3898" s="174"/>
      <c r="F3898" s="174"/>
      <c r="G3898" s="174"/>
      <c r="H3898" s="174"/>
      <c r="I3898" s="175">
        <v>4.8600000000000003</v>
      </c>
      <c r="J3898" s="175"/>
      <c r="K3898" s="175">
        <v>96.78</v>
      </c>
      <c r="L3898" s="175"/>
      <c r="M3898" s="175"/>
      <c r="N3898" s="175"/>
      <c r="O3898" s="175">
        <v>101.64</v>
      </c>
      <c r="P3898" s="175"/>
    </row>
    <row r="3899" spans="1:16" ht="14.1" customHeight="1">
      <c r="A3899" s="184" t="s">
        <v>667</v>
      </c>
      <c r="B3899" s="184"/>
      <c r="C3899" s="184"/>
      <c r="D3899" s="184"/>
      <c r="E3899" s="184"/>
      <c r="F3899" s="184"/>
      <c r="G3899" s="184"/>
      <c r="H3899" s="184"/>
      <c r="I3899" s="184"/>
      <c r="J3899" s="184"/>
      <c r="K3899" s="184"/>
      <c r="L3899" s="184"/>
      <c r="M3899" s="184"/>
      <c r="N3899" s="184"/>
      <c r="O3899" s="185" t="s">
        <v>268</v>
      </c>
      <c r="P3899" s="185"/>
    </row>
    <row r="3900" spans="1:16" ht="14.1" customHeight="1">
      <c r="A3900" s="177" t="s">
        <v>240</v>
      </c>
      <c r="B3900" s="177"/>
      <c r="C3900" s="177"/>
      <c r="D3900" s="177"/>
      <c r="E3900" s="177"/>
      <c r="F3900" s="177"/>
      <c r="G3900" s="177"/>
      <c r="H3900" s="177"/>
      <c r="I3900" s="177"/>
      <c r="J3900" s="177"/>
      <c r="K3900" s="177"/>
      <c r="L3900" s="177"/>
      <c r="M3900" s="177"/>
      <c r="N3900" s="177"/>
      <c r="O3900" s="177"/>
      <c r="P3900" s="177"/>
    </row>
    <row r="3901" spans="1:16" ht="14.1" customHeight="1">
      <c r="A3901" s="181" t="s">
        <v>286</v>
      </c>
      <c r="B3901" s="181"/>
      <c r="C3901" s="181"/>
      <c r="D3901" s="182" t="s">
        <v>242</v>
      </c>
      <c r="E3901" s="182"/>
      <c r="F3901" s="104">
        <v>5.86</v>
      </c>
      <c r="G3901" s="183">
        <v>2.1994199999999998E-2</v>
      </c>
      <c r="H3901" s="183"/>
      <c r="I3901" s="176">
        <v>0.12889999999999999</v>
      </c>
      <c r="J3901" s="176"/>
      <c r="K3901" s="176"/>
      <c r="L3901" s="176"/>
      <c r="M3901" s="176"/>
      <c r="N3901" s="176"/>
      <c r="O3901" s="176">
        <v>0.12889999999999999</v>
      </c>
      <c r="P3901" s="176"/>
    </row>
    <row r="3902" spans="1:16" ht="14.1" customHeight="1">
      <c r="A3902" s="181" t="s">
        <v>288</v>
      </c>
      <c r="B3902" s="181"/>
      <c r="C3902" s="181"/>
      <c r="D3902" s="182" t="s">
        <v>242</v>
      </c>
      <c r="E3902" s="182"/>
      <c r="F3902" s="104">
        <v>7.8</v>
      </c>
      <c r="G3902" s="183">
        <v>2.1994199999999998E-2</v>
      </c>
      <c r="H3902" s="183"/>
      <c r="I3902" s="176">
        <v>0.1716</v>
      </c>
      <c r="J3902" s="176"/>
      <c r="K3902" s="176"/>
      <c r="L3902" s="176"/>
      <c r="M3902" s="176"/>
      <c r="N3902" s="176"/>
      <c r="O3902" s="176">
        <v>0.1716</v>
      </c>
      <c r="P3902" s="176"/>
    </row>
    <row r="3903" spans="1:16" ht="14.1" customHeight="1">
      <c r="A3903" s="181" t="s">
        <v>244</v>
      </c>
      <c r="B3903" s="181"/>
      <c r="C3903" s="181"/>
      <c r="D3903" s="182"/>
      <c r="E3903" s="182"/>
      <c r="F3903" s="104">
        <v>0.3</v>
      </c>
      <c r="G3903" s="183">
        <v>0.86899999999999999</v>
      </c>
      <c r="H3903" s="183"/>
      <c r="I3903" s="176">
        <v>0.2611</v>
      </c>
      <c r="J3903" s="176"/>
      <c r="K3903" s="176"/>
      <c r="L3903" s="176"/>
      <c r="M3903" s="176"/>
      <c r="N3903" s="176"/>
      <c r="O3903" s="176">
        <v>0.2611</v>
      </c>
      <c r="P3903" s="176"/>
    </row>
    <row r="3904" spans="1:16" ht="14.1" customHeight="1">
      <c r="A3904" s="181" t="s">
        <v>245</v>
      </c>
      <c r="B3904" s="181"/>
      <c r="C3904" s="181"/>
      <c r="D3904" s="182"/>
      <c r="E3904" s="182"/>
      <c r="F3904" s="104"/>
      <c r="G3904" s="183"/>
      <c r="H3904" s="183"/>
      <c r="I3904" s="176">
        <v>0.3</v>
      </c>
      <c r="J3904" s="176"/>
      <c r="K3904" s="176"/>
      <c r="L3904" s="176"/>
      <c r="M3904" s="176"/>
      <c r="N3904" s="176"/>
      <c r="O3904" s="176">
        <v>0.3</v>
      </c>
      <c r="P3904" s="176"/>
    </row>
    <row r="3905" spans="1:16" ht="14.1" customHeight="1">
      <c r="A3905" s="177" t="s">
        <v>246</v>
      </c>
      <c r="B3905" s="177"/>
      <c r="C3905" s="177"/>
      <c r="D3905" s="177"/>
      <c r="E3905" s="177"/>
      <c r="F3905" s="177"/>
      <c r="G3905" s="177"/>
      <c r="H3905" s="177"/>
      <c r="I3905" s="177"/>
      <c r="J3905" s="177"/>
      <c r="K3905" s="177"/>
      <c r="L3905" s="177"/>
      <c r="M3905" s="177"/>
      <c r="N3905" s="177"/>
      <c r="O3905" s="178">
        <v>0.86</v>
      </c>
      <c r="P3905" s="178"/>
    </row>
    <row r="3906" spans="1:16" ht="14.1" customHeight="1">
      <c r="A3906" s="177" t="s">
        <v>258</v>
      </c>
      <c r="B3906" s="177"/>
      <c r="C3906" s="177"/>
      <c r="D3906" s="177"/>
      <c r="E3906" s="177"/>
      <c r="F3906" s="177"/>
      <c r="G3906" s="177"/>
      <c r="H3906" s="177"/>
      <c r="I3906" s="177"/>
      <c r="J3906" s="177"/>
      <c r="K3906" s="177"/>
      <c r="L3906" s="177"/>
      <c r="M3906" s="177"/>
      <c r="N3906" s="177"/>
      <c r="O3906" s="177"/>
      <c r="P3906" s="177"/>
    </row>
    <row r="3907" spans="1:16" ht="14.1" customHeight="1">
      <c r="A3907" s="181" t="s">
        <v>668</v>
      </c>
      <c r="B3907" s="181"/>
      <c r="C3907" s="181"/>
      <c r="D3907" s="182" t="s">
        <v>268</v>
      </c>
      <c r="E3907" s="182"/>
      <c r="F3907" s="104">
        <v>30.66</v>
      </c>
      <c r="G3907" s="183">
        <v>1.02</v>
      </c>
      <c r="H3907" s="183"/>
      <c r="I3907" s="176"/>
      <c r="J3907" s="176"/>
      <c r="K3907" s="176">
        <v>31.273199999999999</v>
      </c>
      <c r="L3907" s="176"/>
      <c r="M3907" s="176"/>
      <c r="N3907" s="176"/>
      <c r="O3907" s="176">
        <v>31.273199999999999</v>
      </c>
      <c r="P3907" s="176"/>
    </row>
    <row r="3908" spans="1:16" ht="14.1" customHeight="1">
      <c r="A3908" s="177" t="s">
        <v>273</v>
      </c>
      <c r="B3908" s="177"/>
      <c r="C3908" s="177"/>
      <c r="D3908" s="177"/>
      <c r="E3908" s="177"/>
      <c r="F3908" s="177"/>
      <c r="G3908" s="177"/>
      <c r="H3908" s="177"/>
      <c r="I3908" s="177"/>
      <c r="J3908" s="177"/>
      <c r="K3908" s="177"/>
      <c r="L3908" s="177"/>
      <c r="M3908" s="177"/>
      <c r="N3908" s="177"/>
      <c r="O3908" s="178">
        <v>31.27</v>
      </c>
      <c r="P3908" s="178"/>
    </row>
    <row r="3909" spans="1:16" ht="14.1" customHeight="1">
      <c r="A3909" s="179" t="s">
        <v>247</v>
      </c>
      <c r="B3909" s="179"/>
      <c r="C3909" s="179"/>
      <c r="D3909" s="179"/>
      <c r="E3909" s="179"/>
      <c r="F3909" s="179"/>
      <c r="G3909" s="179"/>
      <c r="H3909" s="179"/>
      <c r="I3909" s="180">
        <v>0.86</v>
      </c>
      <c r="J3909" s="180"/>
      <c r="K3909" s="180">
        <v>31.27</v>
      </c>
      <c r="L3909" s="180"/>
      <c r="M3909" s="180"/>
      <c r="N3909" s="180"/>
      <c r="O3909" s="180">
        <v>32.130000000000003</v>
      </c>
      <c r="P3909" s="180"/>
    </row>
    <row r="3910" spans="1:16" ht="10.9" customHeight="1"/>
    <row r="3911" spans="1:16" ht="14.1" customHeight="1">
      <c r="A3911" s="170" t="s">
        <v>270</v>
      </c>
      <c r="B3911" s="170"/>
      <c r="C3911" s="170"/>
      <c r="D3911" s="170"/>
      <c r="E3911" s="170"/>
      <c r="F3911" s="170"/>
      <c r="G3911" s="170"/>
      <c r="H3911" s="170"/>
      <c r="I3911" s="170"/>
      <c r="J3911" s="170"/>
      <c r="K3911" s="170"/>
      <c r="L3911" s="170"/>
      <c r="M3911" s="170"/>
      <c r="N3911" s="170"/>
      <c r="O3911" s="170"/>
      <c r="P3911" s="170"/>
    </row>
    <row r="3912" spans="1:16" ht="14.1" customHeight="1">
      <c r="A3912" s="171" t="s">
        <v>271</v>
      </c>
      <c r="B3912" s="171"/>
      <c r="C3912" s="171"/>
      <c r="D3912" s="171"/>
      <c r="E3912" s="171"/>
      <c r="F3912" s="171"/>
      <c r="G3912" s="171"/>
      <c r="H3912" s="171"/>
      <c r="I3912" s="171"/>
      <c r="J3912" s="171"/>
      <c r="K3912" s="171"/>
      <c r="L3912" s="171"/>
      <c r="M3912" s="171"/>
      <c r="N3912" s="171"/>
      <c r="O3912" s="171"/>
      <c r="P3912" s="171"/>
    </row>
    <row r="3913" spans="1:16" ht="65.25" customHeight="1">
      <c r="A3913" s="198"/>
      <c r="B3913" s="198"/>
      <c r="C3913" s="198"/>
      <c r="D3913" s="198"/>
      <c r="E3913" s="198"/>
      <c r="F3913" s="198"/>
      <c r="G3913" s="198"/>
      <c r="H3913" s="198"/>
      <c r="I3913" s="198"/>
      <c r="J3913" s="198"/>
      <c r="K3913" s="198"/>
      <c r="L3913" s="198"/>
      <c r="M3913" s="198"/>
      <c r="N3913" s="198"/>
      <c r="O3913" s="198"/>
      <c r="P3913" s="198"/>
    </row>
    <row r="3914" spans="1:16" ht="5.65" customHeight="1"/>
    <row r="3915" spans="1:16" ht="19.7" customHeight="1">
      <c r="A3915" s="199" t="s">
        <v>218</v>
      </c>
      <c r="B3915" s="199"/>
      <c r="C3915" s="199"/>
      <c r="D3915" s="199"/>
      <c r="E3915" s="199"/>
      <c r="F3915" s="199"/>
      <c r="G3915" s="199"/>
      <c r="H3915" s="199"/>
      <c r="I3915" s="199"/>
      <c r="J3915" s="199"/>
      <c r="K3915" s="199"/>
      <c r="L3915" s="199"/>
      <c r="M3915" s="199"/>
      <c r="N3915" s="199"/>
      <c r="O3915" s="199"/>
      <c r="P3915" s="199"/>
    </row>
    <row r="3916" spans="1:16" ht="15.75" customHeight="1">
      <c r="A3916" s="105" t="s">
        <v>117</v>
      </c>
      <c r="B3916" s="196" t="s">
        <v>118</v>
      </c>
      <c r="C3916" s="196"/>
      <c r="D3916" s="196"/>
      <c r="E3916" s="196"/>
      <c r="F3916" s="196"/>
      <c r="G3916" s="196"/>
      <c r="H3916" s="196"/>
      <c r="I3916" s="196"/>
      <c r="J3916" s="196"/>
      <c r="K3916" s="196"/>
      <c r="L3916" s="193" t="s">
        <v>119</v>
      </c>
      <c r="M3916" s="193"/>
      <c r="N3916" s="200" t="s">
        <v>171</v>
      </c>
      <c r="O3916" s="200"/>
      <c r="P3916" s="200"/>
    </row>
    <row r="3917" spans="1:16" ht="12.6" customHeight="1">
      <c r="A3917" s="105" t="s">
        <v>120</v>
      </c>
      <c r="B3917" s="196" t="s">
        <v>121</v>
      </c>
      <c r="C3917" s="196"/>
      <c r="D3917" s="196"/>
      <c r="E3917" s="196"/>
      <c r="F3917" s="196"/>
      <c r="G3917" s="196"/>
      <c r="H3917" s="196"/>
      <c r="I3917" s="196"/>
      <c r="J3917" s="196"/>
      <c r="K3917" s="196"/>
      <c r="L3917" s="193" t="s">
        <v>219</v>
      </c>
      <c r="M3917" s="193"/>
      <c r="N3917" s="194" t="s">
        <v>3435</v>
      </c>
      <c r="O3917" s="194"/>
      <c r="P3917" s="194"/>
    </row>
    <row r="3918" spans="1:16" ht="14.45" customHeight="1">
      <c r="A3918" s="105" t="s">
        <v>220</v>
      </c>
      <c r="B3918" s="193" t="s">
        <v>170</v>
      </c>
      <c r="C3918" s="193"/>
      <c r="D3918" s="193"/>
      <c r="E3918" s="193"/>
      <c r="F3918" s="193"/>
      <c r="G3918" s="193"/>
      <c r="H3918" s="193"/>
      <c r="I3918" s="193"/>
      <c r="J3918" s="193"/>
      <c r="K3918" s="193"/>
      <c r="L3918" s="193" t="s">
        <v>122</v>
      </c>
      <c r="M3918" s="193"/>
      <c r="N3918" s="194"/>
      <c r="O3918" s="194"/>
      <c r="P3918" s="194"/>
    </row>
    <row r="3919" spans="1:16" ht="14.65" customHeight="1">
      <c r="A3919" s="105" t="s">
        <v>221</v>
      </c>
      <c r="B3919" s="193" t="s">
        <v>170</v>
      </c>
      <c r="C3919" s="193"/>
      <c r="D3919" s="193"/>
      <c r="E3919" s="193"/>
      <c r="F3919" s="193"/>
      <c r="G3919" s="193"/>
      <c r="H3919" s="193"/>
      <c r="I3919" s="193"/>
      <c r="J3919" s="193"/>
      <c r="K3919" s="193"/>
      <c r="L3919" s="193" t="s">
        <v>123</v>
      </c>
      <c r="M3919" s="193"/>
      <c r="N3919" s="194" t="s">
        <v>124</v>
      </c>
      <c r="O3919" s="194"/>
      <c r="P3919" s="194"/>
    </row>
    <row r="3920" spans="1:16" ht="26.45" customHeight="1">
      <c r="A3920" s="105" t="s">
        <v>222</v>
      </c>
      <c r="B3920" s="193" t="s">
        <v>170</v>
      </c>
      <c r="C3920" s="193"/>
      <c r="D3920" s="193"/>
      <c r="E3920" s="193"/>
      <c r="F3920" s="193"/>
      <c r="G3920" s="193"/>
      <c r="H3920" s="193"/>
      <c r="I3920" s="193"/>
      <c r="J3920" s="193"/>
      <c r="K3920" s="193"/>
      <c r="L3920" s="193" t="s">
        <v>125</v>
      </c>
      <c r="M3920" s="193"/>
      <c r="N3920" s="195" t="s">
        <v>3528</v>
      </c>
      <c r="O3920" s="195"/>
      <c r="P3920" s="195"/>
    </row>
    <row r="3921" spans="1:16" ht="13.35" customHeight="1">
      <c r="A3921" s="106" t="s">
        <v>126</v>
      </c>
      <c r="B3921" s="188"/>
      <c r="C3921" s="188"/>
      <c r="D3921" s="188"/>
      <c r="E3921" s="188"/>
      <c r="F3921" s="188"/>
      <c r="G3921" s="188"/>
      <c r="H3921" s="188"/>
      <c r="I3921" s="188"/>
      <c r="J3921" s="188"/>
      <c r="K3921" s="188"/>
      <c r="L3921" s="188" t="s">
        <v>127</v>
      </c>
      <c r="M3921" s="188"/>
      <c r="N3921" s="189" t="s">
        <v>173</v>
      </c>
      <c r="O3921" s="189"/>
      <c r="P3921" s="189"/>
    </row>
    <row r="3922" spans="1:16" ht="15.75" customHeight="1">
      <c r="A3922" s="190" t="s">
        <v>223</v>
      </c>
      <c r="B3922" s="190"/>
      <c r="C3922" s="191" t="s">
        <v>224</v>
      </c>
      <c r="D3922" s="191"/>
      <c r="E3922" s="192" t="s">
        <v>225</v>
      </c>
      <c r="F3922" s="192"/>
      <c r="G3922" s="192"/>
      <c r="H3922" s="191" t="s">
        <v>226</v>
      </c>
      <c r="I3922" s="191"/>
      <c r="J3922" s="192" t="s">
        <v>227</v>
      </c>
      <c r="K3922" s="192"/>
      <c r="L3922" s="192"/>
      <c r="M3922" s="192"/>
      <c r="N3922" s="192"/>
      <c r="O3922" s="192"/>
      <c r="P3922" s="103" t="s">
        <v>228</v>
      </c>
    </row>
    <row r="3923" spans="1:16" ht="17.100000000000001" customHeight="1">
      <c r="A3923" s="186" t="s">
        <v>229</v>
      </c>
      <c r="B3923" s="186"/>
      <c r="C3923" s="186"/>
      <c r="D3923" s="187" t="s">
        <v>230</v>
      </c>
      <c r="E3923" s="187"/>
      <c r="F3923" s="187" t="s">
        <v>231</v>
      </c>
      <c r="G3923" s="187" t="s">
        <v>232</v>
      </c>
      <c r="H3923" s="187"/>
      <c r="I3923" s="187" t="s">
        <v>233</v>
      </c>
      <c r="J3923" s="187"/>
      <c r="K3923" s="187"/>
      <c r="L3923" s="187"/>
      <c r="M3923" s="187"/>
      <c r="N3923" s="187"/>
      <c r="O3923" s="187"/>
      <c r="P3923" s="187"/>
    </row>
    <row r="3924" spans="1:16" ht="17.100000000000001" customHeight="1">
      <c r="A3924" s="186"/>
      <c r="B3924" s="186"/>
      <c r="C3924" s="186"/>
      <c r="D3924" s="187"/>
      <c r="E3924" s="187"/>
      <c r="F3924" s="187"/>
      <c r="G3924" s="187"/>
      <c r="H3924" s="187"/>
      <c r="I3924" s="187" t="s">
        <v>234</v>
      </c>
      <c r="J3924" s="187"/>
      <c r="K3924" s="187" t="s">
        <v>235</v>
      </c>
      <c r="L3924" s="187"/>
      <c r="M3924" s="187" t="s">
        <v>236</v>
      </c>
      <c r="N3924" s="187"/>
      <c r="O3924" s="187" t="s">
        <v>237</v>
      </c>
      <c r="P3924" s="187"/>
    </row>
    <row r="3925" spans="1:16" ht="14.1" customHeight="1">
      <c r="A3925" s="172" t="s">
        <v>248</v>
      </c>
      <c r="B3925" s="172"/>
      <c r="C3925" s="172"/>
      <c r="D3925" s="172"/>
      <c r="E3925" s="172"/>
      <c r="F3925" s="172"/>
      <c r="G3925" s="172"/>
      <c r="H3925" s="172"/>
      <c r="I3925" s="173">
        <v>0.25</v>
      </c>
      <c r="J3925" s="173"/>
      <c r="K3925" s="173">
        <v>9.01</v>
      </c>
      <c r="L3925" s="173"/>
      <c r="M3925" s="173"/>
      <c r="N3925" s="173"/>
      <c r="O3925" s="173">
        <v>9.26</v>
      </c>
      <c r="P3925" s="173"/>
    </row>
    <row r="3926" spans="1:16" ht="14.1" customHeight="1">
      <c r="A3926" s="174" t="s">
        <v>249</v>
      </c>
      <c r="B3926" s="174"/>
      <c r="C3926" s="174"/>
      <c r="D3926" s="174"/>
      <c r="E3926" s="174"/>
      <c r="F3926" s="174"/>
      <c r="G3926" s="174"/>
      <c r="H3926" s="174"/>
      <c r="I3926" s="175">
        <v>1.1100000000000001</v>
      </c>
      <c r="J3926" s="175"/>
      <c r="K3926" s="175">
        <v>40.28</v>
      </c>
      <c r="L3926" s="175"/>
      <c r="M3926" s="175"/>
      <c r="N3926" s="175"/>
      <c r="O3926" s="175">
        <v>41.39</v>
      </c>
      <c r="P3926" s="175"/>
    </row>
    <row r="3927" spans="1:16" ht="14.1" customHeight="1">
      <c r="A3927" s="184" t="s">
        <v>669</v>
      </c>
      <c r="B3927" s="184"/>
      <c r="C3927" s="184"/>
      <c r="D3927" s="184"/>
      <c r="E3927" s="184"/>
      <c r="F3927" s="184"/>
      <c r="G3927" s="184"/>
      <c r="H3927" s="184"/>
      <c r="I3927" s="184"/>
      <c r="J3927" s="184"/>
      <c r="K3927" s="184"/>
      <c r="L3927" s="184"/>
      <c r="M3927" s="184"/>
      <c r="N3927" s="184"/>
      <c r="O3927" s="185" t="s">
        <v>239</v>
      </c>
      <c r="P3927" s="185"/>
    </row>
    <row r="3928" spans="1:16" ht="14.1" customHeight="1">
      <c r="A3928" s="177" t="s">
        <v>252</v>
      </c>
      <c r="B3928" s="177"/>
      <c r="C3928" s="177"/>
      <c r="D3928" s="177"/>
      <c r="E3928" s="177"/>
      <c r="F3928" s="177"/>
      <c r="G3928" s="177"/>
      <c r="H3928" s="177"/>
      <c r="I3928" s="177"/>
      <c r="J3928" s="177"/>
      <c r="K3928" s="177"/>
      <c r="L3928" s="177"/>
      <c r="M3928" s="177"/>
      <c r="N3928" s="177"/>
      <c r="O3928" s="177"/>
      <c r="P3928" s="177"/>
    </row>
    <row r="3929" spans="1:16" ht="14.1" customHeight="1">
      <c r="A3929" s="181" t="s">
        <v>397</v>
      </c>
      <c r="B3929" s="181"/>
      <c r="C3929" s="181"/>
      <c r="D3929" s="182" t="s">
        <v>242</v>
      </c>
      <c r="E3929" s="182"/>
      <c r="F3929" s="104">
        <v>3.88</v>
      </c>
      <c r="G3929" s="183">
        <v>0.26640000000000003</v>
      </c>
      <c r="H3929" s="183"/>
      <c r="I3929" s="176"/>
      <c r="J3929" s="176"/>
      <c r="K3929" s="176"/>
      <c r="L3929" s="176"/>
      <c r="M3929" s="176">
        <v>1.0336000000000001</v>
      </c>
      <c r="N3929" s="176"/>
      <c r="O3929" s="176">
        <v>1.0336000000000001</v>
      </c>
      <c r="P3929" s="176"/>
    </row>
    <row r="3930" spans="1:16" ht="14.1" customHeight="1">
      <c r="A3930" s="181" t="s">
        <v>670</v>
      </c>
      <c r="B3930" s="181"/>
      <c r="C3930" s="181"/>
      <c r="D3930" s="182" t="s">
        <v>451</v>
      </c>
      <c r="E3930" s="182"/>
      <c r="F3930" s="104">
        <v>392.02</v>
      </c>
      <c r="G3930" s="183">
        <v>6</v>
      </c>
      <c r="H3930" s="183"/>
      <c r="I3930" s="176"/>
      <c r="J3930" s="176"/>
      <c r="K3930" s="176"/>
      <c r="L3930" s="176"/>
      <c r="M3930" s="176">
        <v>2352.12</v>
      </c>
      <c r="N3930" s="176"/>
      <c r="O3930" s="176">
        <v>2352.12</v>
      </c>
      <c r="P3930" s="176"/>
    </row>
    <row r="3931" spans="1:16" ht="14.1" customHeight="1">
      <c r="A3931" s="177" t="s">
        <v>254</v>
      </c>
      <c r="B3931" s="177"/>
      <c r="C3931" s="177"/>
      <c r="D3931" s="177"/>
      <c r="E3931" s="177"/>
      <c r="F3931" s="177"/>
      <c r="G3931" s="177"/>
      <c r="H3931" s="177"/>
      <c r="I3931" s="177"/>
      <c r="J3931" s="177"/>
      <c r="K3931" s="177"/>
      <c r="L3931" s="177"/>
      <c r="M3931" s="177"/>
      <c r="N3931" s="177"/>
      <c r="O3931" s="178">
        <v>2353.15</v>
      </c>
      <c r="P3931" s="178"/>
    </row>
    <row r="3932" spans="1:16" ht="14.1" customHeight="1">
      <c r="A3932" s="177" t="s">
        <v>240</v>
      </c>
      <c r="B3932" s="177"/>
      <c r="C3932" s="177"/>
      <c r="D3932" s="177"/>
      <c r="E3932" s="177"/>
      <c r="F3932" s="177"/>
      <c r="G3932" s="177"/>
      <c r="H3932" s="177"/>
      <c r="I3932" s="177"/>
      <c r="J3932" s="177"/>
      <c r="K3932" s="177"/>
      <c r="L3932" s="177"/>
      <c r="M3932" s="177"/>
      <c r="N3932" s="177"/>
      <c r="O3932" s="177"/>
      <c r="P3932" s="177"/>
    </row>
    <row r="3933" spans="1:16" ht="14.1" customHeight="1">
      <c r="A3933" s="181" t="s">
        <v>392</v>
      </c>
      <c r="B3933" s="181"/>
      <c r="C3933" s="181"/>
      <c r="D3933" s="182" t="s">
        <v>242</v>
      </c>
      <c r="E3933" s="182"/>
      <c r="F3933" s="104">
        <v>5.86</v>
      </c>
      <c r="G3933" s="183">
        <v>13.31</v>
      </c>
      <c r="H3933" s="183"/>
      <c r="I3933" s="176">
        <v>77.996600000000001</v>
      </c>
      <c r="J3933" s="176"/>
      <c r="K3933" s="176"/>
      <c r="L3933" s="176"/>
      <c r="M3933" s="176"/>
      <c r="N3933" s="176"/>
      <c r="O3933" s="176">
        <v>77.996600000000001</v>
      </c>
      <c r="P3933" s="176"/>
    </row>
    <row r="3934" spans="1:16" ht="14.1" customHeight="1">
      <c r="A3934" s="181" t="s">
        <v>483</v>
      </c>
      <c r="B3934" s="181"/>
      <c r="C3934" s="181"/>
      <c r="D3934" s="182" t="s">
        <v>242</v>
      </c>
      <c r="E3934" s="182"/>
      <c r="F3934" s="104">
        <v>5.86</v>
      </c>
      <c r="G3934" s="183">
        <v>151.4914224</v>
      </c>
      <c r="H3934" s="183"/>
      <c r="I3934" s="176">
        <v>887.73969999999997</v>
      </c>
      <c r="J3934" s="176"/>
      <c r="K3934" s="176"/>
      <c r="L3934" s="176"/>
      <c r="M3934" s="176"/>
      <c r="N3934" s="176"/>
      <c r="O3934" s="176">
        <v>887.73969999999997</v>
      </c>
      <c r="P3934" s="176"/>
    </row>
    <row r="3935" spans="1:16" ht="14.1" customHeight="1">
      <c r="A3935" s="181" t="s">
        <v>452</v>
      </c>
      <c r="B3935" s="181"/>
      <c r="C3935" s="181"/>
      <c r="D3935" s="182" t="s">
        <v>242</v>
      </c>
      <c r="E3935" s="182"/>
      <c r="F3935" s="104">
        <v>7.8</v>
      </c>
      <c r="G3935" s="183">
        <v>0.56000000000000005</v>
      </c>
      <c r="H3935" s="183"/>
      <c r="I3935" s="176">
        <v>4.3680000000000003</v>
      </c>
      <c r="J3935" s="176"/>
      <c r="K3935" s="176"/>
      <c r="L3935" s="176"/>
      <c r="M3935" s="176"/>
      <c r="N3935" s="176"/>
      <c r="O3935" s="176">
        <v>4.3680000000000003</v>
      </c>
      <c r="P3935" s="176"/>
    </row>
    <row r="3936" spans="1:16" ht="14.1" customHeight="1">
      <c r="A3936" s="181" t="s">
        <v>358</v>
      </c>
      <c r="B3936" s="181"/>
      <c r="C3936" s="181"/>
      <c r="D3936" s="182" t="s">
        <v>242</v>
      </c>
      <c r="E3936" s="182"/>
      <c r="F3936" s="104">
        <v>7.8</v>
      </c>
      <c r="G3936" s="183">
        <v>3.4319999999999999</v>
      </c>
      <c r="H3936" s="183"/>
      <c r="I3936" s="176">
        <v>26.769600000000001</v>
      </c>
      <c r="J3936" s="176"/>
      <c r="K3936" s="176"/>
      <c r="L3936" s="176"/>
      <c r="M3936" s="176"/>
      <c r="N3936" s="176"/>
      <c r="O3936" s="176">
        <v>26.769600000000001</v>
      </c>
      <c r="P3936" s="176"/>
    </row>
    <row r="3937" spans="1:16" ht="14.1" customHeight="1">
      <c r="A3937" s="181" t="s">
        <v>288</v>
      </c>
      <c r="B3937" s="181"/>
      <c r="C3937" s="181"/>
      <c r="D3937" s="182" t="s">
        <v>242</v>
      </c>
      <c r="E3937" s="182"/>
      <c r="F3937" s="104">
        <v>7.8</v>
      </c>
      <c r="G3937" s="183">
        <v>151.4914224</v>
      </c>
      <c r="H3937" s="183"/>
      <c r="I3937" s="176">
        <v>1181.6331</v>
      </c>
      <c r="J3937" s="176"/>
      <c r="K3937" s="176"/>
      <c r="L3937" s="176"/>
      <c r="M3937" s="176"/>
      <c r="N3937" s="176"/>
      <c r="O3937" s="176">
        <v>1181.6331</v>
      </c>
      <c r="P3937" s="176"/>
    </row>
    <row r="3938" spans="1:16" ht="14.1" customHeight="1">
      <c r="A3938" s="181" t="s">
        <v>398</v>
      </c>
      <c r="B3938" s="181"/>
      <c r="C3938" s="181"/>
      <c r="D3938" s="182" t="s">
        <v>242</v>
      </c>
      <c r="E3938" s="182"/>
      <c r="F3938" s="104">
        <v>7.8</v>
      </c>
      <c r="G3938" s="183">
        <v>0.55500000000000005</v>
      </c>
      <c r="H3938" s="183"/>
      <c r="I3938" s="176">
        <v>4.3289999999999997</v>
      </c>
      <c r="J3938" s="176"/>
      <c r="K3938" s="176"/>
      <c r="L3938" s="176"/>
      <c r="M3938" s="176"/>
      <c r="N3938" s="176"/>
      <c r="O3938" s="176">
        <v>4.3289999999999997</v>
      </c>
      <c r="P3938" s="176"/>
    </row>
    <row r="3939" spans="1:16" ht="14.1" customHeight="1">
      <c r="A3939" s="181" t="s">
        <v>291</v>
      </c>
      <c r="B3939" s="181"/>
      <c r="C3939" s="181"/>
      <c r="D3939" s="182" t="s">
        <v>242</v>
      </c>
      <c r="E3939" s="182"/>
      <c r="F3939" s="104">
        <v>7.8</v>
      </c>
      <c r="G3939" s="183">
        <v>34.932499999999997</v>
      </c>
      <c r="H3939" s="183"/>
      <c r="I3939" s="176">
        <v>272.4735</v>
      </c>
      <c r="J3939" s="176"/>
      <c r="K3939" s="176"/>
      <c r="L3939" s="176"/>
      <c r="M3939" s="176"/>
      <c r="N3939" s="176"/>
      <c r="O3939" s="176">
        <v>272.4735</v>
      </c>
      <c r="P3939" s="176"/>
    </row>
    <row r="3940" spans="1:16" ht="14.1" customHeight="1">
      <c r="A3940" s="181" t="s">
        <v>292</v>
      </c>
      <c r="B3940" s="181"/>
      <c r="C3940" s="181"/>
      <c r="D3940" s="182" t="s">
        <v>242</v>
      </c>
      <c r="E3940" s="182"/>
      <c r="F3940" s="104">
        <v>7.8</v>
      </c>
      <c r="G3940" s="183">
        <v>2.79</v>
      </c>
      <c r="H3940" s="183"/>
      <c r="I3940" s="176">
        <v>21.762</v>
      </c>
      <c r="J3940" s="176"/>
      <c r="K3940" s="176"/>
      <c r="L3940" s="176"/>
      <c r="M3940" s="176"/>
      <c r="N3940" s="176"/>
      <c r="O3940" s="176">
        <v>21.762</v>
      </c>
      <c r="P3940" s="176"/>
    </row>
    <row r="3941" spans="1:16" ht="14.1" customHeight="1">
      <c r="A3941" s="181" t="s">
        <v>359</v>
      </c>
      <c r="B3941" s="181"/>
      <c r="C3941" s="181"/>
      <c r="D3941" s="182" t="s">
        <v>242</v>
      </c>
      <c r="E3941" s="182"/>
      <c r="F3941" s="104">
        <v>5.65</v>
      </c>
      <c r="G3941" s="183">
        <v>38.289534500000002</v>
      </c>
      <c r="H3941" s="183"/>
      <c r="I3941" s="176">
        <v>216.33590000000001</v>
      </c>
      <c r="J3941" s="176"/>
      <c r="K3941" s="176"/>
      <c r="L3941" s="176"/>
      <c r="M3941" s="176"/>
      <c r="N3941" s="176"/>
      <c r="O3941" s="176">
        <v>216.33590000000001</v>
      </c>
      <c r="P3941" s="176"/>
    </row>
    <row r="3942" spans="1:16" ht="14.1" customHeight="1">
      <c r="A3942" s="181" t="s">
        <v>244</v>
      </c>
      <c r="B3942" s="181"/>
      <c r="C3942" s="181"/>
      <c r="D3942" s="182"/>
      <c r="E3942" s="182"/>
      <c r="F3942" s="104">
        <v>2693.41</v>
      </c>
      <c r="G3942" s="183">
        <v>0.86899999999999999</v>
      </c>
      <c r="H3942" s="183"/>
      <c r="I3942" s="176">
        <v>2340.5709999999999</v>
      </c>
      <c r="J3942" s="176"/>
      <c r="K3942" s="176"/>
      <c r="L3942" s="176"/>
      <c r="M3942" s="176"/>
      <c r="N3942" s="176"/>
      <c r="O3942" s="176">
        <v>2340.5709999999999</v>
      </c>
      <c r="P3942" s="176"/>
    </row>
    <row r="3943" spans="1:16" ht="14.1" customHeight="1">
      <c r="A3943" s="181" t="s">
        <v>245</v>
      </c>
      <c r="B3943" s="181"/>
      <c r="C3943" s="181"/>
      <c r="D3943" s="182"/>
      <c r="E3943" s="182"/>
      <c r="F3943" s="104"/>
      <c r="G3943" s="183"/>
      <c r="H3943" s="183"/>
      <c r="I3943" s="176">
        <v>2639.16</v>
      </c>
      <c r="J3943" s="176"/>
      <c r="K3943" s="176"/>
      <c r="L3943" s="176"/>
      <c r="M3943" s="176"/>
      <c r="N3943" s="176"/>
      <c r="O3943" s="176">
        <v>2639.16</v>
      </c>
      <c r="P3943" s="176"/>
    </row>
    <row r="3944" spans="1:16" ht="14.1" customHeight="1">
      <c r="A3944" s="177" t="s">
        <v>246</v>
      </c>
      <c r="B3944" s="177"/>
      <c r="C3944" s="177"/>
      <c r="D3944" s="177"/>
      <c r="E3944" s="177"/>
      <c r="F3944" s="177"/>
      <c r="G3944" s="177"/>
      <c r="H3944" s="177"/>
      <c r="I3944" s="177"/>
      <c r="J3944" s="177"/>
      <c r="K3944" s="177"/>
      <c r="L3944" s="177"/>
      <c r="M3944" s="177"/>
      <c r="N3944" s="177"/>
      <c r="O3944" s="178">
        <v>7673.14</v>
      </c>
      <c r="P3944" s="178"/>
    </row>
    <row r="3945" spans="1:16" ht="14.1" customHeight="1">
      <c r="A3945" s="177" t="s">
        <v>258</v>
      </c>
      <c r="B3945" s="177"/>
      <c r="C3945" s="177"/>
      <c r="D3945" s="177"/>
      <c r="E3945" s="177"/>
      <c r="F3945" s="177"/>
      <c r="G3945" s="177"/>
      <c r="H3945" s="177"/>
      <c r="I3945" s="177"/>
      <c r="J3945" s="177"/>
      <c r="K3945" s="177"/>
      <c r="L3945" s="177"/>
      <c r="M3945" s="177"/>
      <c r="N3945" s="177"/>
      <c r="O3945" s="177"/>
      <c r="P3945" s="177"/>
    </row>
    <row r="3946" spans="1:16" ht="14.1" customHeight="1">
      <c r="A3946" s="181" t="s">
        <v>453</v>
      </c>
      <c r="B3946" s="181"/>
      <c r="C3946" s="181"/>
      <c r="D3946" s="182" t="s">
        <v>262</v>
      </c>
      <c r="E3946" s="182"/>
      <c r="F3946" s="104">
        <v>7.86</v>
      </c>
      <c r="G3946" s="183">
        <v>5.88</v>
      </c>
      <c r="H3946" s="183"/>
      <c r="I3946" s="176"/>
      <c r="J3946" s="176"/>
      <c r="K3946" s="176">
        <v>46.216799999999999</v>
      </c>
      <c r="L3946" s="176"/>
      <c r="M3946" s="176"/>
      <c r="N3946" s="176"/>
      <c r="O3946" s="176">
        <v>46.216799999999999</v>
      </c>
      <c r="P3946" s="176"/>
    </row>
    <row r="3947" spans="1:16" ht="14.1" customHeight="1">
      <c r="A3947" s="181" t="s">
        <v>411</v>
      </c>
      <c r="B3947" s="181"/>
      <c r="C3947" s="181"/>
      <c r="D3947" s="182" t="s">
        <v>282</v>
      </c>
      <c r="E3947" s="182"/>
      <c r="F3947" s="104">
        <v>9.3800000000000008</v>
      </c>
      <c r="G3947" s="183">
        <v>0.46460000000000001</v>
      </c>
      <c r="H3947" s="183"/>
      <c r="I3947" s="176"/>
      <c r="J3947" s="176"/>
      <c r="K3947" s="176">
        <v>4.3578999999999999</v>
      </c>
      <c r="L3947" s="176"/>
      <c r="M3947" s="176"/>
      <c r="N3947" s="176"/>
      <c r="O3947" s="176">
        <v>4.3578999999999999</v>
      </c>
      <c r="P3947" s="176"/>
    </row>
    <row r="3948" spans="1:16" ht="22.7" customHeight="1">
      <c r="A3948" s="181" t="s">
        <v>671</v>
      </c>
      <c r="B3948" s="181"/>
      <c r="C3948" s="181"/>
      <c r="D3948" s="182" t="s">
        <v>239</v>
      </c>
      <c r="E3948" s="182"/>
      <c r="F3948" s="104">
        <v>11.98</v>
      </c>
      <c r="G3948" s="183">
        <v>3</v>
      </c>
      <c r="H3948" s="183"/>
      <c r="I3948" s="176"/>
      <c r="J3948" s="176"/>
      <c r="K3948" s="176">
        <v>35.94</v>
      </c>
      <c r="L3948" s="176"/>
      <c r="M3948" s="176"/>
      <c r="N3948" s="176"/>
      <c r="O3948" s="176">
        <v>35.94</v>
      </c>
      <c r="P3948" s="176"/>
    </row>
    <row r="3949" spans="1:16" ht="14.1" customHeight="1">
      <c r="A3949" s="181" t="s">
        <v>399</v>
      </c>
      <c r="B3949" s="181"/>
      <c r="C3949" s="181"/>
      <c r="D3949" s="182" t="s">
        <v>262</v>
      </c>
      <c r="E3949" s="182"/>
      <c r="F3949" s="104">
        <v>8.09</v>
      </c>
      <c r="G3949" s="183">
        <v>0.2472</v>
      </c>
      <c r="H3949" s="183"/>
      <c r="I3949" s="176"/>
      <c r="J3949" s="176"/>
      <c r="K3949" s="176">
        <v>1.9998</v>
      </c>
      <c r="L3949" s="176"/>
      <c r="M3949" s="176"/>
      <c r="N3949" s="176"/>
      <c r="O3949" s="176">
        <v>1.9998</v>
      </c>
      <c r="P3949" s="176"/>
    </row>
    <row r="3950" spans="1:16" ht="14.1" customHeight="1">
      <c r="A3950" s="181" t="s">
        <v>259</v>
      </c>
      <c r="B3950" s="181"/>
      <c r="C3950" s="181"/>
      <c r="D3950" s="182" t="s">
        <v>260</v>
      </c>
      <c r="E3950" s="182"/>
      <c r="F3950" s="104">
        <v>85.31</v>
      </c>
      <c r="G3950" s="183">
        <v>1.3353999999999999</v>
      </c>
      <c r="H3950" s="183"/>
      <c r="I3950" s="176"/>
      <c r="J3950" s="176"/>
      <c r="K3950" s="176">
        <v>113.923</v>
      </c>
      <c r="L3950" s="176"/>
      <c r="M3950" s="176"/>
      <c r="N3950" s="176"/>
      <c r="O3950" s="176">
        <v>113.923</v>
      </c>
      <c r="P3950" s="176"/>
    </row>
    <row r="3951" spans="1:16" ht="14.1" customHeight="1">
      <c r="A3951" s="181" t="s">
        <v>672</v>
      </c>
      <c r="B3951" s="181"/>
      <c r="C3951" s="181"/>
      <c r="D3951" s="182" t="s">
        <v>239</v>
      </c>
      <c r="E3951" s="182"/>
      <c r="F3951" s="104">
        <v>26</v>
      </c>
      <c r="G3951" s="183">
        <v>2</v>
      </c>
      <c r="H3951" s="183"/>
      <c r="I3951" s="176"/>
      <c r="J3951" s="176"/>
      <c r="K3951" s="176">
        <v>52</v>
      </c>
      <c r="L3951" s="176"/>
      <c r="M3951" s="176"/>
      <c r="N3951" s="176"/>
      <c r="O3951" s="176">
        <v>52</v>
      </c>
      <c r="P3951" s="176"/>
    </row>
    <row r="3952" spans="1:16" ht="14.1" customHeight="1">
      <c r="A3952" s="181" t="s">
        <v>673</v>
      </c>
      <c r="B3952" s="181"/>
      <c r="C3952" s="181"/>
      <c r="D3952" s="182" t="s">
        <v>239</v>
      </c>
      <c r="E3952" s="182"/>
      <c r="F3952" s="104">
        <v>0.88</v>
      </c>
      <c r="G3952" s="183">
        <v>14</v>
      </c>
      <c r="H3952" s="183"/>
      <c r="I3952" s="176"/>
      <c r="J3952" s="176"/>
      <c r="K3952" s="176">
        <v>12.32</v>
      </c>
      <c r="L3952" s="176"/>
      <c r="M3952" s="176"/>
      <c r="N3952" s="176"/>
      <c r="O3952" s="176">
        <v>12.32</v>
      </c>
      <c r="P3952" s="176"/>
    </row>
    <row r="3953" spans="1:16" ht="14.1" customHeight="1">
      <c r="A3953" s="181" t="s">
        <v>674</v>
      </c>
      <c r="B3953" s="181"/>
      <c r="C3953" s="181"/>
      <c r="D3953" s="182" t="s">
        <v>239</v>
      </c>
      <c r="E3953" s="182"/>
      <c r="F3953" s="104">
        <v>10.86</v>
      </c>
      <c r="G3953" s="183">
        <v>2</v>
      </c>
      <c r="H3953" s="183"/>
      <c r="I3953" s="176"/>
      <c r="J3953" s="176"/>
      <c r="K3953" s="176">
        <v>21.72</v>
      </c>
      <c r="L3953" s="176"/>
      <c r="M3953" s="176"/>
      <c r="N3953" s="176"/>
      <c r="O3953" s="176">
        <v>21.72</v>
      </c>
      <c r="P3953" s="176"/>
    </row>
    <row r="3954" spans="1:16" ht="14.1" customHeight="1">
      <c r="A3954" s="181" t="s">
        <v>675</v>
      </c>
      <c r="B3954" s="181"/>
      <c r="C3954" s="181"/>
      <c r="D3954" s="182" t="s">
        <v>268</v>
      </c>
      <c r="E3954" s="182"/>
      <c r="F3954" s="104">
        <v>60.82</v>
      </c>
      <c r="G3954" s="183">
        <v>70</v>
      </c>
      <c r="H3954" s="183"/>
      <c r="I3954" s="176"/>
      <c r="J3954" s="176"/>
      <c r="K3954" s="176">
        <v>4257.3999999999996</v>
      </c>
      <c r="L3954" s="176"/>
      <c r="M3954" s="176"/>
      <c r="N3954" s="176"/>
      <c r="O3954" s="176">
        <v>4257.3999999999996</v>
      </c>
      <c r="P3954" s="176"/>
    </row>
    <row r="3955" spans="1:16" ht="14.1" customHeight="1">
      <c r="A3955" s="181" t="s">
        <v>676</v>
      </c>
      <c r="B3955" s="181"/>
      <c r="C3955" s="181"/>
      <c r="D3955" s="182" t="s">
        <v>268</v>
      </c>
      <c r="E3955" s="182"/>
      <c r="F3955" s="104">
        <v>32.24</v>
      </c>
      <c r="G3955" s="183">
        <v>5</v>
      </c>
      <c r="H3955" s="183"/>
      <c r="I3955" s="176"/>
      <c r="J3955" s="176"/>
      <c r="K3955" s="176">
        <v>161.19999999999999</v>
      </c>
      <c r="L3955" s="176"/>
      <c r="M3955" s="176"/>
      <c r="N3955" s="176"/>
      <c r="O3955" s="176">
        <v>161.19999999999999</v>
      </c>
      <c r="P3955" s="176"/>
    </row>
    <row r="3956" spans="1:16" ht="14.1" customHeight="1">
      <c r="A3956" s="181" t="s">
        <v>677</v>
      </c>
      <c r="B3956" s="181"/>
      <c r="C3956" s="181"/>
      <c r="D3956" s="182" t="s">
        <v>268</v>
      </c>
      <c r="E3956" s="182"/>
      <c r="F3956" s="104">
        <v>20.04</v>
      </c>
      <c r="G3956" s="183">
        <v>25</v>
      </c>
      <c r="H3956" s="183"/>
      <c r="I3956" s="176"/>
      <c r="J3956" s="176"/>
      <c r="K3956" s="176">
        <v>501</v>
      </c>
      <c r="L3956" s="176"/>
      <c r="M3956" s="176"/>
      <c r="N3956" s="176"/>
      <c r="O3956" s="176">
        <v>501</v>
      </c>
      <c r="P3956" s="176"/>
    </row>
    <row r="3957" spans="1:16" ht="14.1" customHeight="1">
      <c r="A3957" s="181" t="s">
        <v>454</v>
      </c>
      <c r="B3957" s="181"/>
      <c r="C3957" s="181"/>
      <c r="D3957" s="182" t="s">
        <v>260</v>
      </c>
      <c r="E3957" s="182"/>
      <c r="F3957" s="104">
        <v>71.72</v>
      </c>
      <c r="G3957" s="183">
        <v>0.16</v>
      </c>
      <c r="H3957" s="183"/>
      <c r="I3957" s="176"/>
      <c r="J3957" s="176"/>
      <c r="K3957" s="176">
        <v>11.475199999999999</v>
      </c>
      <c r="L3957" s="176"/>
      <c r="M3957" s="176"/>
      <c r="N3957" s="176"/>
      <c r="O3957" s="176">
        <v>11.475199999999999</v>
      </c>
      <c r="P3957" s="176"/>
    </row>
    <row r="3958" spans="1:16" ht="14.1" customHeight="1">
      <c r="A3958" s="181" t="s">
        <v>678</v>
      </c>
      <c r="B3958" s="181"/>
      <c r="C3958" s="181"/>
      <c r="D3958" s="182" t="s">
        <v>239</v>
      </c>
      <c r="E3958" s="182"/>
      <c r="F3958" s="104">
        <v>2769</v>
      </c>
      <c r="G3958" s="183">
        <v>1</v>
      </c>
      <c r="H3958" s="183"/>
      <c r="I3958" s="176"/>
      <c r="J3958" s="176"/>
      <c r="K3958" s="176">
        <v>2769</v>
      </c>
      <c r="L3958" s="176"/>
      <c r="M3958" s="176"/>
      <c r="N3958" s="176"/>
      <c r="O3958" s="176">
        <v>2769</v>
      </c>
      <c r="P3958" s="176"/>
    </row>
    <row r="3959" spans="1:16" ht="22.7" customHeight="1">
      <c r="A3959" s="181" t="s">
        <v>679</v>
      </c>
      <c r="B3959" s="181"/>
      <c r="C3959" s="181"/>
      <c r="D3959" s="182" t="s">
        <v>239</v>
      </c>
      <c r="E3959" s="182"/>
      <c r="F3959" s="104">
        <v>289.51</v>
      </c>
      <c r="G3959" s="183">
        <v>3</v>
      </c>
      <c r="H3959" s="183"/>
      <c r="I3959" s="176"/>
      <c r="J3959" s="176"/>
      <c r="K3959" s="176">
        <v>868.53</v>
      </c>
      <c r="L3959" s="176"/>
      <c r="M3959" s="176"/>
      <c r="N3959" s="176"/>
      <c r="O3959" s="176">
        <v>868.53</v>
      </c>
      <c r="P3959" s="176"/>
    </row>
    <row r="3960" spans="1:16" ht="6" customHeight="1"/>
    <row r="3961" spans="1:16" ht="14.1" customHeight="1">
      <c r="A3961" s="170" t="s">
        <v>270</v>
      </c>
      <c r="B3961" s="170"/>
      <c r="C3961" s="170"/>
      <c r="D3961" s="170"/>
      <c r="E3961" s="170"/>
      <c r="F3961" s="170"/>
      <c r="G3961" s="170"/>
      <c r="H3961" s="170"/>
      <c r="I3961" s="170"/>
      <c r="J3961" s="170"/>
      <c r="K3961" s="170"/>
      <c r="L3961" s="170"/>
      <c r="M3961" s="170"/>
      <c r="N3961" s="170"/>
      <c r="O3961" s="170"/>
      <c r="P3961" s="170"/>
    </row>
    <row r="3962" spans="1:16" ht="14.1" customHeight="1">
      <c r="A3962" s="171" t="s">
        <v>271</v>
      </c>
      <c r="B3962" s="171"/>
      <c r="C3962" s="171"/>
      <c r="D3962" s="171"/>
      <c r="E3962" s="171"/>
      <c r="F3962" s="171"/>
      <c r="G3962" s="171"/>
      <c r="H3962" s="171"/>
      <c r="I3962" s="171"/>
      <c r="J3962" s="171"/>
      <c r="K3962" s="171"/>
      <c r="L3962" s="171"/>
      <c r="M3962" s="171"/>
      <c r="N3962" s="171"/>
      <c r="O3962" s="171"/>
      <c r="P3962" s="171"/>
    </row>
    <row r="3963" spans="1:16" ht="65.25" customHeight="1">
      <c r="A3963" s="198"/>
      <c r="B3963" s="198"/>
      <c r="C3963" s="198"/>
      <c r="D3963" s="198"/>
      <c r="E3963" s="198"/>
      <c r="F3963" s="198"/>
      <c r="G3963" s="198"/>
      <c r="H3963" s="198"/>
      <c r="I3963" s="198"/>
      <c r="J3963" s="198"/>
      <c r="K3963" s="198"/>
      <c r="L3963" s="198"/>
      <c r="M3963" s="198"/>
      <c r="N3963" s="198"/>
      <c r="O3963" s="198"/>
      <c r="P3963" s="198"/>
    </row>
    <row r="3964" spans="1:16" ht="5.65" customHeight="1"/>
    <row r="3965" spans="1:16" ht="19.7" customHeight="1">
      <c r="A3965" s="199" t="s">
        <v>218</v>
      </c>
      <c r="B3965" s="199"/>
      <c r="C3965" s="199"/>
      <c r="D3965" s="199"/>
      <c r="E3965" s="199"/>
      <c r="F3965" s="199"/>
      <c r="G3965" s="199"/>
      <c r="H3965" s="199"/>
      <c r="I3965" s="199"/>
      <c r="J3965" s="199"/>
      <c r="K3965" s="199"/>
      <c r="L3965" s="199"/>
      <c r="M3965" s="199"/>
      <c r="N3965" s="199"/>
      <c r="O3965" s="199"/>
      <c r="P3965" s="199"/>
    </row>
    <row r="3966" spans="1:16" ht="15.75" customHeight="1">
      <c r="A3966" s="105" t="s">
        <v>117</v>
      </c>
      <c r="B3966" s="196" t="s">
        <v>118</v>
      </c>
      <c r="C3966" s="196"/>
      <c r="D3966" s="196"/>
      <c r="E3966" s="196"/>
      <c r="F3966" s="196"/>
      <c r="G3966" s="196"/>
      <c r="H3966" s="196"/>
      <c r="I3966" s="196"/>
      <c r="J3966" s="196"/>
      <c r="K3966" s="196"/>
      <c r="L3966" s="193" t="s">
        <v>119</v>
      </c>
      <c r="M3966" s="193"/>
      <c r="N3966" s="200" t="s">
        <v>171</v>
      </c>
      <c r="O3966" s="200"/>
      <c r="P3966" s="200"/>
    </row>
    <row r="3967" spans="1:16" ht="12.6" customHeight="1">
      <c r="A3967" s="105" t="s">
        <v>120</v>
      </c>
      <c r="B3967" s="196" t="s">
        <v>121</v>
      </c>
      <c r="C3967" s="196"/>
      <c r="D3967" s="196"/>
      <c r="E3967" s="196"/>
      <c r="F3967" s="196"/>
      <c r="G3967" s="196"/>
      <c r="H3967" s="196"/>
      <c r="I3967" s="196"/>
      <c r="J3967" s="196"/>
      <c r="K3967" s="196"/>
      <c r="L3967" s="193" t="s">
        <v>219</v>
      </c>
      <c r="M3967" s="193"/>
      <c r="N3967" s="194" t="s">
        <v>3435</v>
      </c>
      <c r="O3967" s="194"/>
      <c r="P3967" s="194"/>
    </row>
    <row r="3968" spans="1:16" ht="14.45" customHeight="1">
      <c r="A3968" s="105" t="s">
        <v>220</v>
      </c>
      <c r="B3968" s="193" t="s">
        <v>170</v>
      </c>
      <c r="C3968" s="193"/>
      <c r="D3968" s="193"/>
      <c r="E3968" s="193"/>
      <c r="F3968" s="193"/>
      <c r="G3968" s="193"/>
      <c r="H3968" s="193"/>
      <c r="I3968" s="193"/>
      <c r="J3968" s="193"/>
      <c r="K3968" s="193"/>
      <c r="L3968" s="193" t="s">
        <v>122</v>
      </c>
      <c r="M3968" s="193"/>
      <c r="N3968" s="194"/>
      <c r="O3968" s="194"/>
      <c r="P3968" s="194"/>
    </row>
    <row r="3969" spans="1:16" ht="14.65" customHeight="1">
      <c r="A3969" s="105" t="s">
        <v>221</v>
      </c>
      <c r="B3969" s="193" t="s">
        <v>170</v>
      </c>
      <c r="C3969" s="193"/>
      <c r="D3969" s="193"/>
      <c r="E3969" s="193"/>
      <c r="F3969" s="193"/>
      <c r="G3969" s="193"/>
      <c r="H3969" s="193"/>
      <c r="I3969" s="193"/>
      <c r="J3969" s="193"/>
      <c r="K3969" s="193"/>
      <c r="L3969" s="193" t="s">
        <v>123</v>
      </c>
      <c r="M3969" s="193"/>
      <c r="N3969" s="194" t="s">
        <v>124</v>
      </c>
      <c r="O3969" s="194"/>
      <c r="P3969" s="194"/>
    </row>
    <row r="3970" spans="1:16" ht="26.45" customHeight="1">
      <c r="A3970" s="105" t="s">
        <v>222</v>
      </c>
      <c r="B3970" s="193" t="s">
        <v>170</v>
      </c>
      <c r="C3970" s="193"/>
      <c r="D3970" s="193"/>
      <c r="E3970" s="193"/>
      <c r="F3970" s="193"/>
      <c r="G3970" s="193"/>
      <c r="H3970" s="193"/>
      <c r="I3970" s="193"/>
      <c r="J3970" s="193"/>
      <c r="K3970" s="193"/>
      <c r="L3970" s="193" t="s">
        <v>125</v>
      </c>
      <c r="M3970" s="193"/>
      <c r="N3970" s="195" t="s">
        <v>3529</v>
      </c>
      <c r="O3970" s="195"/>
      <c r="P3970" s="195"/>
    </row>
    <row r="3971" spans="1:16" ht="13.35" customHeight="1">
      <c r="A3971" s="106" t="s">
        <v>126</v>
      </c>
      <c r="B3971" s="188"/>
      <c r="C3971" s="188"/>
      <c r="D3971" s="188"/>
      <c r="E3971" s="188"/>
      <c r="F3971" s="188"/>
      <c r="G3971" s="188"/>
      <c r="H3971" s="188"/>
      <c r="I3971" s="188"/>
      <c r="J3971" s="188"/>
      <c r="K3971" s="188"/>
      <c r="L3971" s="188" t="s">
        <v>127</v>
      </c>
      <c r="M3971" s="188"/>
      <c r="N3971" s="189" t="s">
        <v>173</v>
      </c>
      <c r="O3971" s="189"/>
      <c r="P3971" s="189"/>
    </row>
    <row r="3972" spans="1:16" ht="15.75" customHeight="1">
      <c r="A3972" s="190" t="s">
        <v>223</v>
      </c>
      <c r="B3972" s="190"/>
      <c r="C3972" s="191" t="s">
        <v>224</v>
      </c>
      <c r="D3972" s="191"/>
      <c r="E3972" s="192" t="s">
        <v>225</v>
      </c>
      <c r="F3972" s="192"/>
      <c r="G3972" s="192"/>
      <c r="H3972" s="191" t="s">
        <v>226</v>
      </c>
      <c r="I3972" s="191"/>
      <c r="J3972" s="192" t="s">
        <v>227</v>
      </c>
      <c r="K3972" s="192"/>
      <c r="L3972" s="192"/>
      <c r="M3972" s="192"/>
      <c r="N3972" s="192"/>
      <c r="O3972" s="192"/>
      <c r="P3972" s="103" t="s">
        <v>228</v>
      </c>
    </row>
    <row r="3973" spans="1:16" ht="17.100000000000001" customHeight="1">
      <c r="A3973" s="186" t="s">
        <v>229</v>
      </c>
      <c r="B3973" s="186"/>
      <c r="C3973" s="186"/>
      <c r="D3973" s="187" t="s">
        <v>230</v>
      </c>
      <c r="E3973" s="187"/>
      <c r="F3973" s="187" t="s">
        <v>231</v>
      </c>
      <c r="G3973" s="187" t="s">
        <v>232</v>
      </c>
      <c r="H3973" s="187"/>
      <c r="I3973" s="187" t="s">
        <v>233</v>
      </c>
      <c r="J3973" s="187"/>
      <c r="K3973" s="187"/>
      <c r="L3973" s="187"/>
      <c r="M3973" s="187"/>
      <c r="N3973" s="187"/>
      <c r="O3973" s="187"/>
      <c r="P3973" s="187"/>
    </row>
    <row r="3974" spans="1:16" ht="17.100000000000001" customHeight="1">
      <c r="A3974" s="186"/>
      <c r="B3974" s="186"/>
      <c r="C3974" s="186"/>
      <c r="D3974" s="187"/>
      <c r="E3974" s="187"/>
      <c r="F3974" s="187"/>
      <c r="G3974" s="187"/>
      <c r="H3974" s="187"/>
      <c r="I3974" s="187" t="s">
        <v>234</v>
      </c>
      <c r="J3974" s="187"/>
      <c r="K3974" s="187" t="s">
        <v>235</v>
      </c>
      <c r="L3974" s="187"/>
      <c r="M3974" s="187" t="s">
        <v>236</v>
      </c>
      <c r="N3974" s="187"/>
      <c r="O3974" s="187" t="s">
        <v>237</v>
      </c>
      <c r="P3974" s="187"/>
    </row>
    <row r="3975" spans="1:16" ht="22.7" customHeight="1">
      <c r="A3975" s="181" t="s">
        <v>680</v>
      </c>
      <c r="B3975" s="181"/>
      <c r="C3975" s="181"/>
      <c r="D3975" s="182" t="s">
        <v>239</v>
      </c>
      <c r="E3975" s="182"/>
      <c r="F3975" s="104">
        <v>301.14999999999998</v>
      </c>
      <c r="G3975" s="183">
        <v>1</v>
      </c>
      <c r="H3975" s="183"/>
      <c r="I3975" s="176"/>
      <c r="J3975" s="176"/>
      <c r="K3975" s="176">
        <v>301.14999999999998</v>
      </c>
      <c r="L3975" s="176"/>
      <c r="M3975" s="176"/>
      <c r="N3975" s="176"/>
      <c r="O3975" s="176">
        <v>301.14999999999998</v>
      </c>
      <c r="P3975" s="176"/>
    </row>
    <row r="3976" spans="1:16" ht="14.1" customHeight="1">
      <c r="A3976" s="181" t="s">
        <v>393</v>
      </c>
      <c r="B3976" s="181"/>
      <c r="C3976" s="181"/>
      <c r="D3976" s="182" t="s">
        <v>394</v>
      </c>
      <c r="E3976" s="182"/>
      <c r="F3976" s="104">
        <v>43.74</v>
      </c>
      <c r="G3976" s="183">
        <v>9.8580000000000005</v>
      </c>
      <c r="H3976" s="183"/>
      <c r="I3976" s="176"/>
      <c r="J3976" s="176"/>
      <c r="K3976" s="176">
        <v>431.18889999999999</v>
      </c>
      <c r="L3976" s="176"/>
      <c r="M3976" s="176"/>
      <c r="N3976" s="176"/>
      <c r="O3976" s="176">
        <v>431.18889999999999</v>
      </c>
      <c r="P3976" s="176"/>
    </row>
    <row r="3977" spans="1:16" ht="14.1" customHeight="1">
      <c r="A3977" s="181" t="s">
        <v>681</v>
      </c>
      <c r="B3977" s="181"/>
      <c r="C3977" s="181"/>
      <c r="D3977" s="182" t="s">
        <v>239</v>
      </c>
      <c r="E3977" s="182"/>
      <c r="F3977" s="104">
        <v>76.16</v>
      </c>
      <c r="G3977" s="183">
        <v>2</v>
      </c>
      <c r="H3977" s="183"/>
      <c r="I3977" s="176"/>
      <c r="J3977" s="176"/>
      <c r="K3977" s="176">
        <v>152.32</v>
      </c>
      <c r="L3977" s="176"/>
      <c r="M3977" s="176"/>
      <c r="N3977" s="176"/>
      <c r="O3977" s="176">
        <v>152.32</v>
      </c>
      <c r="P3977" s="176"/>
    </row>
    <row r="3978" spans="1:16" ht="14.1" customHeight="1">
      <c r="A3978" s="181" t="s">
        <v>682</v>
      </c>
      <c r="B3978" s="181"/>
      <c r="C3978" s="181"/>
      <c r="D3978" s="182" t="s">
        <v>239</v>
      </c>
      <c r="E3978" s="182"/>
      <c r="F3978" s="104">
        <v>53.91</v>
      </c>
      <c r="G3978" s="183">
        <v>2</v>
      </c>
      <c r="H3978" s="183"/>
      <c r="I3978" s="176"/>
      <c r="J3978" s="176"/>
      <c r="K3978" s="176">
        <v>107.82</v>
      </c>
      <c r="L3978" s="176"/>
      <c r="M3978" s="176"/>
      <c r="N3978" s="176"/>
      <c r="O3978" s="176">
        <v>107.82</v>
      </c>
      <c r="P3978" s="176"/>
    </row>
    <row r="3979" spans="1:16" ht="22.7" customHeight="1">
      <c r="A3979" s="181" t="s">
        <v>683</v>
      </c>
      <c r="B3979" s="181"/>
      <c r="C3979" s="181"/>
      <c r="D3979" s="182" t="s">
        <v>239</v>
      </c>
      <c r="E3979" s="182"/>
      <c r="F3979" s="104">
        <v>52.73</v>
      </c>
      <c r="G3979" s="183">
        <v>6</v>
      </c>
      <c r="H3979" s="183"/>
      <c r="I3979" s="176"/>
      <c r="J3979" s="176"/>
      <c r="K3979" s="176">
        <v>316.38</v>
      </c>
      <c r="L3979" s="176"/>
      <c r="M3979" s="176"/>
      <c r="N3979" s="176"/>
      <c r="O3979" s="176">
        <v>316.38</v>
      </c>
      <c r="P3979" s="176"/>
    </row>
    <row r="3980" spans="1:16" ht="14.1" customHeight="1">
      <c r="A3980" s="181" t="s">
        <v>684</v>
      </c>
      <c r="B3980" s="181"/>
      <c r="C3980" s="181"/>
      <c r="D3980" s="182" t="s">
        <v>239</v>
      </c>
      <c r="E3980" s="182"/>
      <c r="F3980" s="104">
        <v>30.58</v>
      </c>
      <c r="G3980" s="183">
        <v>2</v>
      </c>
      <c r="H3980" s="183"/>
      <c r="I3980" s="176"/>
      <c r="J3980" s="176"/>
      <c r="K3980" s="176">
        <v>61.16</v>
      </c>
      <c r="L3980" s="176"/>
      <c r="M3980" s="176"/>
      <c r="N3980" s="176"/>
      <c r="O3980" s="176">
        <v>61.16</v>
      </c>
      <c r="P3980" s="176"/>
    </row>
    <row r="3981" spans="1:16" ht="14.1" customHeight="1">
      <c r="A3981" s="181" t="s">
        <v>685</v>
      </c>
      <c r="B3981" s="181"/>
      <c r="C3981" s="181"/>
      <c r="D3981" s="182" t="s">
        <v>239</v>
      </c>
      <c r="E3981" s="182"/>
      <c r="F3981" s="104">
        <v>84.71</v>
      </c>
      <c r="G3981" s="183">
        <v>2</v>
      </c>
      <c r="H3981" s="183"/>
      <c r="I3981" s="176"/>
      <c r="J3981" s="176"/>
      <c r="K3981" s="176">
        <v>169.42</v>
      </c>
      <c r="L3981" s="176"/>
      <c r="M3981" s="176"/>
      <c r="N3981" s="176"/>
      <c r="O3981" s="176">
        <v>169.42</v>
      </c>
      <c r="P3981" s="176"/>
    </row>
    <row r="3982" spans="1:16" ht="14.1" customHeight="1">
      <c r="A3982" s="181" t="s">
        <v>686</v>
      </c>
      <c r="B3982" s="181"/>
      <c r="C3982" s="181"/>
      <c r="D3982" s="182" t="s">
        <v>239</v>
      </c>
      <c r="E3982" s="182"/>
      <c r="F3982" s="104">
        <v>55.68</v>
      </c>
      <c r="G3982" s="183">
        <v>1</v>
      </c>
      <c r="H3982" s="183"/>
      <c r="I3982" s="176"/>
      <c r="J3982" s="176"/>
      <c r="K3982" s="176">
        <v>55.68</v>
      </c>
      <c r="L3982" s="176"/>
      <c r="M3982" s="176"/>
      <c r="N3982" s="176"/>
      <c r="O3982" s="176">
        <v>55.68</v>
      </c>
      <c r="P3982" s="176"/>
    </row>
    <row r="3983" spans="1:16" ht="14.1" customHeight="1">
      <c r="A3983" s="181" t="s">
        <v>687</v>
      </c>
      <c r="B3983" s="181"/>
      <c r="C3983" s="181"/>
      <c r="D3983" s="182" t="s">
        <v>268</v>
      </c>
      <c r="E3983" s="182"/>
      <c r="F3983" s="104">
        <v>65.180000000000007</v>
      </c>
      <c r="G3983" s="183">
        <v>9</v>
      </c>
      <c r="H3983" s="183"/>
      <c r="I3983" s="176"/>
      <c r="J3983" s="176"/>
      <c r="K3983" s="176">
        <v>586.62</v>
      </c>
      <c r="L3983" s="176"/>
      <c r="M3983" s="176"/>
      <c r="N3983" s="176"/>
      <c r="O3983" s="176">
        <v>586.62</v>
      </c>
      <c r="P3983" s="176"/>
    </row>
    <row r="3984" spans="1:16" ht="14.1" customHeight="1">
      <c r="A3984" s="181" t="s">
        <v>688</v>
      </c>
      <c r="B3984" s="181"/>
      <c r="C3984" s="181"/>
      <c r="D3984" s="182" t="s">
        <v>239</v>
      </c>
      <c r="E3984" s="182"/>
      <c r="F3984" s="104">
        <v>5.43</v>
      </c>
      <c r="G3984" s="183">
        <v>3</v>
      </c>
      <c r="H3984" s="183"/>
      <c r="I3984" s="176"/>
      <c r="J3984" s="176"/>
      <c r="K3984" s="176">
        <v>16.29</v>
      </c>
      <c r="L3984" s="176"/>
      <c r="M3984" s="176"/>
      <c r="N3984" s="176"/>
      <c r="O3984" s="176">
        <v>16.29</v>
      </c>
      <c r="P3984" s="176"/>
    </row>
    <row r="3985" spans="1:16" ht="22.7" customHeight="1">
      <c r="A3985" s="181" t="s">
        <v>689</v>
      </c>
      <c r="B3985" s="181"/>
      <c r="C3985" s="181"/>
      <c r="D3985" s="182" t="s">
        <v>239</v>
      </c>
      <c r="E3985" s="182"/>
      <c r="F3985" s="104">
        <v>8.86</v>
      </c>
      <c r="G3985" s="183">
        <v>4</v>
      </c>
      <c r="H3985" s="183"/>
      <c r="I3985" s="176"/>
      <c r="J3985" s="176"/>
      <c r="K3985" s="176">
        <v>35.44</v>
      </c>
      <c r="L3985" s="176"/>
      <c r="M3985" s="176"/>
      <c r="N3985" s="176"/>
      <c r="O3985" s="176">
        <v>35.44</v>
      </c>
      <c r="P3985" s="176"/>
    </row>
    <row r="3986" spans="1:16" ht="22.7" customHeight="1">
      <c r="A3986" s="181" t="s">
        <v>690</v>
      </c>
      <c r="B3986" s="181"/>
      <c r="C3986" s="181"/>
      <c r="D3986" s="182" t="s">
        <v>239</v>
      </c>
      <c r="E3986" s="182"/>
      <c r="F3986" s="104">
        <v>65.77</v>
      </c>
      <c r="G3986" s="183">
        <v>3</v>
      </c>
      <c r="H3986" s="183"/>
      <c r="I3986" s="176"/>
      <c r="J3986" s="176"/>
      <c r="K3986" s="176">
        <v>197.31</v>
      </c>
      <c r="L3986" s="176"/>
      <c r="M3986" s="176"/>
      <c r="N3986" s="176"/>
      <c r="O3986" s="176">
        <v>197.31</v>
      </c>
      <c r="P3986" s="176"/>
    </row>
    <row r="3987" spans="1:16" ht="14.1" customHeight="1">
      <c r="A3987" s="181" t="s">
        <v>691</v>
      </c>
      <c r="B3987" s="181"/>
      <c r="C3987" s="181"/>
      <c r="D3987" s="182" t="s">
        <v>282</v>
      </c>
      <c r="E3987" s="182"/>
      <c r="F3987" s="104">
        <v>24.84</v>
      </c>
      <c r="G3987" s="183">
        <v>2.4</v>
      </c>
      <c r="H3987" s="183"/>
      <c r="I3987" s="176"/>
      <c r="J3987" s="176"/>
      <c r="K3987" s="176">
        <v>59.616</v>
      </c>
      <c r="L3987" s="176"/>
      <c r="M3987" s="176"/>
      <c r="N3987" s="176"/>
      <c r="O3987" s="176">
        <v>59.616</v>
      </c>
      <c r="P3987" s="176"/>
    </row>
    <row r="3988" spans="1:16" ht="14.1" customHeight="1">
      <c r="A3988" s="181" t="s">
        <v>692</v>
      </c>
      <c r="B3988" s="181"/>
      <c r="C3988" s="181"/>
      <c r="D3988" s="182" t="s">
        <v>239</v>
      </c>
      <c r="E3988" s="182"/>
      <c r="F3988" s="104">
        <v>18.690000000000001</v>
      </c>
      <c r="G3988" s="183">
        <v>6</v>
      </c>
      <c r="H3988" s="183"/>
      <c r="I3988" s="176"/>
      <c r="J3988" s="176"/>
      <c r="K3988" s="176">
        <v>112.14</v>
      </c>
      <c r="L3988" s="176"/>
      <c r="M3988" s="176"/>
      <c r="N3988" s="176"/>
      <c r="O3988" s="176">
        <v>112.14</v>
      </c>
      <c r="P3988" s="176"/>
    </row>
    <row r="3989" spans="1:16" ht="22.7" customHeight="1">
      <c r="A3989" s="181" t="s">
        <v>693</v>
      </c>
      <c r="B3989" s="181"/>
      <c r="C3989" s="181"/>
      <c r="D3989" s="182" t="s">
        <v>239</v>
      </c>
      <c r="E3989" s="182"/>
      <c r="F3989" s="104">
        <v>16.47</v>
      </c>
      <c r="G3989" s="183">
        <v>4</v>
      </c>
      <c r="H3989" s="183"/>
      <c r="I3989" s="176"/>
      <c r="J3989" s="176"/>
      <c r="K3989" s="176">
        <v>65.88</v>
      </c>
      <c r="L3989" s="176"/>
      <c r="M3989" s="176"/>
      <c r="N3989" s="176"/>
      <c r="O3989" s="176">
        <v>65.88</v>
      </c>
      <c r="P3989" s="176"/>
    </row>
    <row r="3990" spans="1:16" ht="22.7" customHeight="1">
      <c r="A3990" s="181" t="s">
        <v>694</v>
      </c>
      <c r="B3990" s="181"/>
      <c r="C3990" s="181"/>
      <c r="D3990" s="182" t="s">
        <v>239</v>
      </c>
      <c r="E3990" s="182"/>
      <c r="F3990" s="104">
        <v>4.01</v>
      </c>
      <c r="G3990" s="183">
        <v>6</v>
      </c>
      <c r="H3990" s="183"/>
      <c r="I3990" s="176"/>
      <c r="J3990" s="176"/>
      <c r="K3990" s="176">
        <v>24.06</v>
      </c>
      <c r="L3990" s="176"/>
      <c r="M3990" s="176"/>
      <c r="N3990" s="176"/>
      <c r="O3990" s="176">
        <v>24.06</v>
      </c>
      <c r="P3990" s="176"/>
    </row>
    <row r="3991" spans="1:16" ht="22.7" customHeight="1">
      <c r="A3991" s="181" t="s">
        <v>695</v>
      </c>
      <c r="B3991" s="181"/>
      <c r="C3991" s="181"/>
      <c r="D3991" s="182" t="s">
        <v>239</v>
      </c>
      <c r="E3991" s="182"/>
      <c r="F3991" s="104">
        <v>5.55</v>
      </c>
      <c r="G3991" s="183">
        <v>2</v>
      </c>
      <c r="H3991" s="183"/>
      <c r="I3991" s="176"/>
      <c r="J3991" s="176"/>
      <c r="K3991" s="176">
        <v>11.1</v>
      </c>
      <c r="L3991" s="176"/>
      <c r="M3991" s="176"/>
      <c r="N3991" s="176"/>
      <c r="O3991" s="176">
        <v>11.1</v>
      </c>
      <c r="P3991" s="176"/>
    </row>
    <row r="3992" spans="1:16" ht="22.7" customHeight="1">
      <c r="A3992" s="181" t="s">
        <v>696</v>
      </c>
      <c r="B3992" s="181"/>
      <c r="C3992" s="181"/>
      <c r="D3992" s="182" t="s">
        <v>239</v>
      </c>
      <c r="E3992" s="182"/>
      <c r="F3992" s="104">
        <v>5.23</v>
      </c>
      <c r="G3992" s="183">
        <v>4</v>
      </c>
      <c r="H3992" s="183"/>
      <c r="I3992" s="176"/>
      <c r="J3992" s="176"/>
      <c r="K3992" s="176">
        <v>20.92</v>
      </c>
      <c r="L3992" s="176"/>
      <c r="M3992" s="176"/>
      <c r="N3992" s="176"/>
      <c r="O3992" s="176">
        <v>20.92</v>
      </c>
      <c r="P3992" s="176"/>
    </row>
    <row r="3993" spans="1:16" ht="22.7" customHeight="1">
      <c r="A3993" s="181" t="s">
        <v>697</v>
      </c>
      <c r="B3993" s="181"/>
      <c r="C3993" s="181"/>
      <c r="D3993" s="182" t="s">
        <v>239</v>
      </c>
      <c r="E3993" s="182"/>
      <c r="F3993" s="104">
        <v>207.27</v>
      </c>
      <c r="G3993" s="183">
        <v>3</v>
      </c>
      <c r="H3993" s="183"/>
      <c r="I3993" s="176"/>
      <c r="J3993" s="176"/>
      <c r="K3993" s="176">
        <v>621.80999999999995</v>
      </c>
      <c r="L3993" s="176"/>
      <c r="M3993" s="176"/>
      <c r="N3993" s="176"/>
      <c r="O3993" s="176">
        <v>621.80999999999995</v>
      </c>
      <c r="P3993" s="176"/>
    </row>
    <row r="3994" spans="1:16" ht="22.7" customHeight="1">
      <c r="A3994" s="181" t="s">
        <v>400</v>
      </c>
      <c r="B3994" s="181"/>
      <c r="C3994" s="181"/>
      <c r="D3994" s="182" t="s">
        <v>401</v>
      </c>
      <c r="E3994" s="182"/>
      <c r="F3994" s="104">
        <v>145.33000000000001</v>
      </c>
      <c r="G3994" s="183">
        <v>0.26400000000000001</v>
      </c>
      <c r="H3994" s="183"/>
      <c r="I3994" s="176"/>
      <c r="J3994" s="176"/>
      <c r="K3994" s="176">
        <v>38.367100000000001</v>
      </c>
      <c r="L3994" s="176"/>
      <c r="M3994" s="176"/>
      <c r="N3994" s="176"/>
      <c r="O3994" s="176">
        <v>38.367100000000001</v>
      </c>
      <c r="P3994" s="176"/>
    </row>
    <row r="3995" spans="1:16" ht="14.1" customHeight="1">
      <c r="A3995" s="181" t="s">
        <v>698</v>
      </c>
      <c r="B3995" s="181"/>
      <c r="C3995" s="181"/>
      <c r="D3995" s="182" t="s">
        <v>239</v>
      </c>
      <c r="E3995" s="182"/>
      <c r="F3995" s="104">
        <v>15.63</v>
      </c>
      <c r="G3995" s="183">
        <v>6</v>
      </c>
      <c r="H3995" s="183"/>
      <c r="I3995" s="176"/>
      <c r="J3995" s="176"/>
      <c r="K3995" s="176">
        <v>93.78</v>
      </c>
      <c r="L3995" s="176"/>
      <c r="M3995" s="176"/>
      <c r="N3995" s="176"/>
      <c r="O3995" s="176">
        <v>93.78</v>
      </c>
      <c r="P3995" s="176"/>
    </row>
    <row r="3996" spans="1:16" ht="22.7" customHeight="1">
      <c r="A3996" s="181" t="s">
        <v>699</v>
      </c>
      <c r="B3996" s="181"/>
      <c r="C3996" s="181"/>
      <c r="D3996" s="182" t="s">
        <v>239</v>
      </c>
      <c r="E3996" s="182"/>
      <c r="F3996" s="104">
        <v>1.91</v>
      </c>
      <c r="G3996" s="183">
        <v>4</v>
      </c>
      <c r="H3996" s="183"/>
      <c r="I3996" s="176"/>
      <c r="J3996" s="176"/>
      <c r="K3996" s="176">
        <v>7.64</v>
      </c>
      <c r="L3996" s="176"/>
      <c r="M3996" s="176"/>
      <c r="N3996" s="176"/>
      <c r="O3996" s="176">
        <v>7.64</v>
      </c>
      <c r="P3996" s="176"/>
    </row>
    <row r="3997" spans="1:16" ht="22.7" customHeight="1">
      <c r="A3997" s="181" t="s">
        <v>700</v>
      </c>
      <c r="B3997" s="181"/>
      <c r="C3997" s="181"/>
      <c r="D3997" s="182" t="s">
        <v>239</v>
      </c>
      <c r="E3997" s="182"/>
      <c r="F3997" s="104">
        <v>1192.45</v>
      </c>
      <c r="G3997" s="183">
        <v>1</v>
      </c>
      <c r="H3997" s="183"/>
      <c r="I3997" s="176"/>
      <c r="J3997" s="176"/>
      <c r="K3997" s="176">
        <v>1192.45</v>
      </c>
      <c r="L3997" s="176"/>
      <c r="M3997" s="176"/>
      <c r="N3997" s="176"/>
      <c r="O3997" s="176">
        <v>1192.45</v>
      </c>
      <c r="P3997" s="176"/>
    </row>
    <row r="3998" spans="1:16" ht="14.1" customHeight="1">
      <c r="A3998" s="181" t="s">
        <v>403</v>
      </c>
      <c r="B3998" s="181"/>
      <c r="C3998" s="181"/>
      <c r="D3998" s="182" t="s">
        <v>262</v>
      </c>
      <c r="E3998" s="182"/>
      <c r="F3998" s="104">
        <v>17.59</v>
      </c>
      <c r="G3998" s="183">
        <v>0.66</v>
      </c>
      <c r="H3998" s="183"/>
      <c r="I3998" s="176"/>
      <c r="J3998" s="176"/>
      <c r="K3998" s="176">
        <v>11.609400000000001</v>
      </c>
      <c r="L3998" s="176"/>
      <c r="M3998" s="176"/>
      <c r="N3998" s="176"/>
      <c r="O3998" s="176">
        <v>11.609400000000001</v>
      </c>
      <c r="P3998" s="176"/>
    </row>
    <row r="3999" spans="1:16" ht="22.7" customHeight="1">
      <c r="A3999" s="181" t="s">
        <v>701</v>
      </c>
      <c r="B3999" s="181"/>
      <c r="C3999" s="181"/>
      <c r="D3999" s="182" t="s">
        <v>239</v>
      </c>
      <c r="E3999" s="182"/>
      <c r="F3999" s="104">
        <v>134.62</v>
      </c>
      <c r="G3999" s="183">
        <v>1</v>
      </c>
      <c r="H3999" s="183"/>
      <c r="I3999" s="176"/>
      <c r="J3999" s="176"/>
      <c r="K3999" s="176">
        <v>134.62</v>
      </c>
      <c r="L3999" s="176"/>
      <c r="M3999" s="176"/>
      <c r="N3999" s="176"/>
      <c r="O3999" s="176">
        <v>134.62</v>
      </c>
      <c r="P3999" s="176"/>
    </row>
    <row r="4000" spans="1:16" ht="14.1" customHeight="1">
      <c r="A4000" s="181" t="s">
        <v>404</v>
      </c>
      <c r="B4000" s="181"/>
      <c r="C4000" s="181"/>
      <c r="D4000" s="182" t="s">
        <v>401</v>
      </c>
      <c r="E4000" s="182"/>
      <c r="F4000" s="104">
        <v>137.69</v>
      </c>
      <c r="G4000" s="183">
        <v>0.26400000000000001</v>
      </c>
      <c r="H4000" s="183"/>
      <c r="I4000" s="176"/>
      <c r="J4000" s="176"/>
      <c r="K4000" s="176">
        <v>36.350200000000001</v>
      </c>
      <c r="L4000" s="176"/>
      <c r="M4000" s="176"/>
      <c r="N4000" s="176"/>
      <c r="O4000" s="176">
        <v>36.350200000000001</v>
      </c>
      <c r="P4000" s="176"/>
    </row>
    <row r="4001" spans="1:16" ht="14.1" customHeight="1">
      <c r="A4001" s="181" t="s">
        <v>405</v>
      </c>
      <c r="B4001" s="181"/>
      <c r="C4001" s="181"/>
      <c r="D4001" s="182" t="s">
        <v>260</v>
      </c>
      <c r="E4001" s="182"/>
      <c r="F4001" s="104">
        <v>140.11000000000001</v>
      </c>
      <c r="G4001" s="183">
        <v>1.4023000000000001</v>
      </c>
      <c r="H4001" s="183"/>
      <c r="I4001" s="176"/>
      <c r="J4001" s="176"/>
      <c r="K4001" s="176">
        <v>196.47630000000001</v>
      </c>
      <c r="L4001" s="176"/>
      <c r="M4001" s="176"/>
      <c r="N4001" s="176"/>
      <c r="O4001" s="176">
        <v>196.47630000000001</v>
      </c>
      <c r="P4001" s="176"/>
    </row>
    <row r="4002" spans="1:16" ht="14.1" customHeight="1">
      <c r="A4002" s="181" t="s">
        <v>702</v>
      </c>
      <c r="B4002" s="181"/>
      <c r="C4002" s="181"/>
      <c r="D4002" s="182" t="s">
        <v>239</v>
      </c>
      <c r="E4002" s="182"/>
      <c r="F4002" s="104">
        <v>16.29</v>
      </c>
      <c r="G4002" s="183">
        <v>2</v>
      </c>
      <c r="H4002" s="183"/>
      <c r="I4002" s="176"/>
      <c r="J4002" s="176"/>
      <c r="K4002" s="176">
        <v>32.58</v>
      </c>
      <c r="L4002" s="176"/>
      <c r="M4002" s="176"/>
      <c r="N4002" s="176"/>
      <c r="O4002" s="176">
        <v>32.58</v>
      </c>
      <c r="P4002" s="176"/>
    </row>
    <row r="4003" spans="1:16" ht="10.5" customHeight="1"/>
    <row r="4004" spans="1:16" ht="14.1" customHeight="1">
      <c r="A4004" s="170" t="s">
        <v>270</v>
      </c>
      <c r="B4004" s="170"/>
      <c r="C4004" s="170"/>
      <c r="D4004" s="170"/>
      <c r="E4004" s="170"/>
      <c r="F4004" s="170"/>
      <c r="G4004" s="170"/>
      <c r="H4004" s="170"/>
      <c r="I4004" s="170"/>
      <c r="J4004" s="170"/>
      <c r="K4004" s="170"/>
      <c r="L4004" s="170"/>
      <c r="M4004" s="170"/>
      <c r="N4004" s="170"/>
      <c r="O4004" s="170"/>
      <c r="P4004" s="170"/>
    </row>
    <row r="4005" spans="1:16" ht="14.1" customHeight="1">
      <c r="A4005" s="171" t="s">
        <v>271</v>
      </c>
      <c r="B4005" s="171"/>
      <c r="C4005" s="171"/>
      <c r="D4005" s="171"/>
      <c r="E4005" s="171"/>
      <c r="F4005" s="171"/>
      <c r="G4005" s="171"/>
      <c r="H4005" s="171"/>
      <c r="I4005" s="171"/>
      <c r="J4005" s="171"/>
      <c r="K4005" s="171"/>
      <c r="L4005" s="171"/>
      <c r="M4005" s="171"/>
      <c r="N4005" s="171"/>
      <c r="O4005" s="171"/>
      <c r="P4005" s="171"/>
    </row>
    <row r="4006" spans="1:16" ht="65.25" customHeight="1">
      <c r="A4006" s="198"/>
      <c r="B4006" s="198"/>
      <c r="C4006" s="198"/>
      <c r="D4006" s="198"/>
      <c r="E4006" s="198"/>
      <c r="F4006" s="198"/>
      <c r="G4006" s="198"/>
      <c r="H4006" s="198"/>
      <c r="I4006" s="198"/>
      <c r="J4006" s="198"/>
      <c r="K4006" s="198"/>
      <c r="L4006" s="198"/>
      <c r="M4006" s="198"/>
      <c r="N4006" s="198"/>
      <c r="O4006" s="198"/>
      <c r="P4006" s="198"/>
    </row>
    <row r="4007" spans="1:16" ht="5.65" customHeight="1"/>
    <row r="4008" spans="1:16" ht="19.7" customHeight="1">
      <c r="A4008" s="199" t="s">
        <v>218</v>
      </c>
      <c r="B4008" s="199"/>
      <c r="C4008" s="199"/>
      <c r="D4008" s="199"/>
      <c r="E4008" s="199"/>
      <c r="F4008" s="199"/>
      <c r="G4008" s="199"/>
      <c r="H4008" s="199"/>
      <c r="I4008" s="199"/>
      <c r="J4008" s="199"/>
      <c r="K4008" s="199"/>
      <c r="L4008" s="199"/>
      <c r="M4008" s="199"/>
      <c r="N4008" s="199"/>
      <c r="O4008" s="199"/>
      <c r="P4008" s="199"/>
    </row>
    <row r="4009" spans="1:16" ht="15.75" customHeight="1">
      <c r="A4009" s="105" t="s">
        <v>117</v>
      </c>
      <c r="B4009" s="196" t="s">
        <v>118</v>
      </c>
      <c r="C4009" s="196"/>
      <c r="D4009" s="196"/>
      <c r="E4009" s="196"/>
      <c r="F4009" s="196"/>
      <c r="G4009" s="196"/>
      <c r="H4009" s="196"/>
      <c r="I4009" s="196"/>
      <c r="J4009" s="196"/>
      <c r="K4009" s="196"/>
      <c r="L4009" s="193" t="s">
        <v>119</v>
      </c>
      <c r="M4009" s="193"/>
      <c r="N4009" s="200" t="s">
        <v>171</v>
      </c>
      <c r="O4009" s="200"/>
      <c r="P4009" s="200"/>
    </row>
    <row r="4010" spans="1:16" ht="12.6" customHeight="1">
      <c r="A4010" s="105" t="s">
        <v>120</v>
      </c>
      <c r="B4010" s="196" t="s">
        <v>121</v>
      </c>
      <c r="C4010" s="196"/>
      <c r="D4010" s="196"/>
      <c r="E4010" s="196"/>
      <c r="F4010" s="196"/>
      <c r="G4010" s="196"/>
      <c r="H4010" s="196"/>
      <c r="I4010" s="196"/>
      <c r="J4010" s="196"/>
      <c r="K4010" s="196"/>
      <c r="L4010" s="193" t="s">
        <v>219</v>
      </c>
      <c r="M4010" s="193"/>
      <c r="N4010" s="194" t="s">
        <v>3435</v>
      </c>
      <c r="O4010" s="194"/>
      <c r="P4010" s="194"/>
    </row>
    <row r="4011" spans="1:16" ht="14.45" customHeight="1">
      <c r="A4011" s="105" t="s">
        <v>220</v>
      </c>
      <c r="B4011" s="193" t="s">
        <v>170</v>
      </c>
      <c r="C4011" s="193"/>
      <c r="D4011" s="193"/>
      <c r="E4011" s="193"/>
      <c r="F4011" s="193"/>
      <c r="G4011" s="193"/>
      <c r="H4011" s="193"/>
      <c r="I4011" s="193"/>
      <c r="J4011" s="193"/>
      <c r="K4011" s="193"/>
      <c r="L4011" s="193" t="s">
        <v>122</v>
      </c>
      <c r="M4011" s="193"/>
      <c r="N4011" s="194"/>
      <c r="O4011" s="194"/>
      <c r="P4011" s="194"/>
    </row>
    <row r="4012" spans="1:16" ht="14.65" customHeight="1">
      <c r="A4012" s="105" t="s">
        <v>221</v>
      </c>
      <c r="B4012" s="193" t="s">
        <v>170</v>
      </c>
      <c r="C4012" s="193"/>
      <c r="D4012" s="193"/>
      <c r="E4012" s="193"/>
      <c r="F4012" s="193"/>
      <c r="G4012" s="193"/>
      <c r="H4012" s="193"/>
      <c r="I4012" s="193"/>
      <c r="J4012" s="193"/>
      <c r="K4012" s="193"/>
      <c r="L4012" s="193" t="s">
        <v>123</v>
      </c>
      <c r="M4012" s="193"/>
      <c r="N4012" s="194" t="s">
        <v>124</v>
      </c>
      <c r="O4012" s="194"/>
      <c r="P4012" s="194"/>
    </row>
    <row r="4013" spans="1:16" ht="26.45" customHeight="1">
      <c r="A4013" s="105" t="s">
        <v>222</v>
      </c>
      <c r="B4013" s="193" t="s">
        <v>170</v>
      </c>
      <c r="C4013" s="193"/>
      <c r="D4013" s="193"/>
      <c r="E4013" s="193"/>
      <c r="F4013" s="193"/>
      <c r="G4013" s="193"/>
      <c r="H4013" s="193"/>
      <c r="I4013" s="193"/>
      <c r="J4013" s="193"/>
      <c r="K4013" s="193"/>
      <c r="L4013" s="193" t="s">
        <v>125</v>
      </c>
      <c r="M4013" s="193"/>
      <c r="N4013" s="195" t="s">
        <v>3530</v>
      </c>
      <c r="O4013" s="195"/>
      <c r="P4013" s="195"/>
    </row>
    <row r="4014" spans="1:16" ht="13.35" customHeight="1">
      <c r="A4014" s="106" t="s">
        <v>126</v>
      </c>
      <c r="B4014" s="188"/>
      <c r="C4014" s="188"/>
      <c r="D4014" s="188"/>
      <c r="E4014" s="188"/>
      <c r="F4014" s="188"/>
      <c r="G4014" s="188"/>
      <c r="H4014" s="188"/>
      <c r="I4014" s="188"/>
      <c r="J4014" s="188"/>
      <c r="K4014" s="188"/>
      <c r="L4014" s="188" t="s">
        <v>127</v>
      </c>
      <c r="M4014" s="188"/>
      <c r="N4014" s="189" t="s">
        <v>173</v>
      </c>
      <c r="O4014" s="189"/>
      <c r="P4014" s="189"/>
    </row>
    <row r="4015" spans="1:16" ht="15.75" customHeight="1">
      <c r="A4015" s="190" t="s">
        <v>223</v>
      </c>
      <c r="B4015" s="190"/>
      <c r="C4015" s="191" t="s">
        <v>224</v>
      </c>
      <c r="D4015" s="191"/>
      <c r="E4015" s="192" t="s">
        <v>225</v>
      </c>
      <c r="F4015" s="192"/>
      <c r="G4015" s="192"/>
      <c r="H4015" s="191" t="s">
        <v>226</v>
      </c>
      <c r="I4015" s="191"/>
      <c r="J4015" s="192" t="s">
        <v>227</v>
      </c>
      <c r="K4015" s="192"/>
      <c r="L4015" s="192"/>
      <c r="M4015" s="192"/>
      <c r="N4015" s="192"/>
      <c r="O4015" s="192"/>
      <c r="P4015" s="103" t="s">
        <v>228</v>
      </c>
    </row>
    <row r="4016" spans="1:16" ht="17.100000000000001" customHeight="1">
      <c r="A4016" s="186" t="s">
        <v>229</v>
      </c>
      <c r="B4016" s="186"/>
      <c r="C4016" s="186"/>
      <c r="D4016" s="187" t="s">
        <v>230</v>
      </c>
      <c r="E4016" s="187"/>
      <c r="F4016" s="187" t="s">
        <v>231</v>
      </c>
      <c r="G4016" s="187" t="s">
        <v>232</v>
      </c>
      <c r="H4016" s="187"/>
      <c r="I4016" s="187" t="s">
        <v>233</v>
      </c>
      <c r="J4016" s="187"/>
      <c r="K4016" s="187"/>
      <c r="L4016" s="187"/>
      <c r="M4016" s="187"/>
      <c r="N4016" s="187"/>
      <c r="O4016" s="187"/>
      <c r="P4016" s="187"/>
    </row>
    <row r="4017" spans="1:16" ht="17.100000000000001" customHeight="1">
      <c r="A4017" s="186"/>
      <c r="B4017" s="186"/>
      <c r="C4017" s="186"/>
      <c r="D4017" s="187"/>
      <c r="E4017" s="187"/>
      <c r="F4017" s="187"/>
      <c r="G4017" s="187"/>
      <c r="H4017" s="187"/>
      <c r="I4017" s="187" t="s">
        <v>234</v>
      </c>
      <c r="J4017" s="187"/>
      <c r="K4017" s="187" t="s">
        <v>235</v>
      </c>
      <c r="L4017" s="187"/>
      <c r="M4017" s="187" t="s">
        <v>236</v>
      </c>
      <c r="N4017" s="187"/>
      <c r="O4017" s="187" t="s">
        <v>237</v>
      </c>
      <c r="P4017" s="187"/>
    </row>
    <row r="4018" spans="1:16" ht="14.1" customHeight="1">
      <c r="A4018" s="181" t="s">
        <v>703</v>
      </c>
      <c r="B4018" s="181"/>
      <c r="C4018" s="181"/>
      <c r="D4018" s="182" t="s">
        <v>282</v>
      </c>
      <c r="E4018" s="182"/>
      <c r="F4018" s="104">
        <v>8.6999999999999993</v>
      </c>
      <c r="G4018" s="183">
        <v>0.52800000000000002</v>
      </c>
      <c r="H4018" s="183"/>
      <c r="I4018" s="176"/>
      <c r="J4018" s="176"/>
      <c r="K4018" s="176">
        <v>4.5936000000000003</v>
      </c>
      <c r="L4018" s="176"/>
      <c r="M4018" s="176"/>
      <c r="N4018" s="176"/>
      <c r="O4018" s="176">
        <v>4.5936000000000003</v>
      </c>
      <c r="P4018" s="176"/>
    </row>
    <row r="4019" spans="1:16" ht="22.7" customHeight="1">
      <c r="A4019" s="181" t="s">
        <v>704</v>
      </c>
      <c r="B4019" s="181"/>
      <c r="C4019" s="181"/>
      <c r="D4019" s="182" t="s">
        <v>239</v>
      </c>
      <c r="E4019" s="182"/>
      <c r="F4019" s="104">
        <v>244.77</v>
      </c>
      <c r="G4019" s="183">
        <v>1</v>
      </c>
      <c r="H4019" s="183"/>
      <c r="I4019" s="176"/>
      <c r="J4019" s="176"/>
      <c r="K4019" s="176">
        <v>244.77</v>
      </c>
      <c r="L4019" s="176"/>
      <c r="M4019" s="176"/>
      <c r="N4019" s="176"/>
      <c r="O4019" s="176">
        <v>244.77</v>
      </c>
      <c r="P4019" s="176"/>
    </row>
    <row r="4020" spans="1:16" ht="22.7" customHeight="1">
      <c r="A4020" s="181" t="s">
        <v>705</v>
      </c>
      <c r="B4020" s="181"/>
      <c r="C4020" s="181"/>
      <c r="D4020" s="182" t="s">
        <v>239</v>
      </c>
      <c r="E4020" s="182"/>
      <c r="F4020" s="104">
        <v>263.89999999999998</v>
      </c>
      <c r="G4020" s="183">
        <v>1</v>
      </c>
      <c r="H4020" s="183"/>
      <c r="I4020" s="176"/>
      <c r="J4020" s="176"/>
      <c r="K4020" s="176">
        <v>263.89999999999998</v>
      </c>
      <c r="L4020" s="176"/>
      <c r="M4020" s="176"/>
      <c r="N4020" s="176"/>
      <c r="O4020" s="176">
        <v>263.89999999999998</v>
      </c>
      <c r="P4020" s="176"/>
    </row>
    <row r="4021" spans="1:16" ht="22.7" customHeight="1">
      <c r="A4021" s="181" t="s">
        <v>706</v>
      </c>
      <c r="B4021" s="181"/>
      <c r="C4021" s="181"/>
      <c r="D4021" s="182" t="s">
        <v>239</v>
      </c>
      <c r="E4021" s="182"/>
      <c r="F4021" s="104">
        <v>312.36</v>
      </c>
      <c r="G4021" s="183">
        <v>2</v>
      </c>
      <c r="H4021" s="183"/>
      <c r="I4021" s="176"/>
      <c r="J4021" s="176"/>
      <c r="K4021" s="176">
        <v>624.72</v>
      </c>
      <c r="L4021" s="176"/>
      <c r="M4021" s="176"/>
      <c r="N4021" s="176"/>
      <c r="O4021" s="176">
        <v>624.72</v>
      </c>
      <c r="P4021" s="176"/>
    </row>
    <row r="4022" spans="1:16" ht="14.1" customHeight="1">
      <c r="A4022" s="181" t="s">
        <v>406</v>
      </c>
      <c r="B4022" s="181"/>
      <c r="C4022" s="181"/>
      <c r="D4022" s="182" t="s">
        <v>401</v>
      </c>
      <c r="E4022" s="182"/>
      <c r="F4022" s="104">
        <v>81.27</v>
      </c>
      <c r="G4022" s="183">
        <v>0.79200000000000004</v>
      </c>
      <c r="H4022" s="183"/>
      <c r="I4022" s="176"/>
      <c r="J4022" s="176"/>
      <c r="K4022" s="176">
        <v>64.365799999999993</v>
      </c>
      <c r="L4022" s="176"/>
      <c r="M4022" s="176"/>
      <c r="N4022" s="176"/>
      <c r="O4022" s="176">
        <v>64.365799999999993</v>
      </c>
      <c r="P4022" s="176"/>
    </row>
    <row r="4023" spans="1:16" ht="14.1" customHeight="1">
      <c r="A4023" s="181" t="s">
        <v>456</v>
      </c>
      <c r="B4023" s="181"/>
      <c r="C4023" s="181"/>
      <c r="D4023" s="182" t="s">
        <v>239</v>
      </c>
      <c r="E4023" s="182"/>
      <c r="F4023" s="104">
        <v>0.84</v>
      </c>
      <c r="G4023" s="183">
        <v>300</v>
      </c>
      <c r="H4023" s="183"/>
      <c r="I4023" s="176"/>
      <c r="J4023" s="176"/>
      <c r="K4023" s="176">
        <v>252</v>
      </c>
      <c r="L4023" s="176"/>
      <c r="M4023" s="176"/>
      <c r="N4023" s="176"/>
      <c r="O4023" s="176">
        <v>252</v>
      </c>
      <c r="P4023" s="176"/>
    </row>
    <row r="4024" spans="1:16" ht="14.1" customHeight="1">
      <c r="A4024" s="181" t="s">
        <v>707</v>
      </c>
      <c r="B4024" s="181"/>
      <c r="C4024" s="181"/>
      <c r="D4024" s="182" t="s">
        <v>518</v>
      </c>
      <c r="E4024" s="182"/>
      <c r="F4024" s="104">
        <v>87</v>
      </c>
      <c r="G4024" s="183">
        <v>0.52</v>
      </c>
      <c r="H4024" s="183"/>
      <c r="I4024" s="176"/>
      <c r="J4024" s="176"/>
      <c r="K4024" s="176">
        <v>45.24</v>
      </c>
      <c r="L4024" s="176"/>
      <c r="M4024" s="176"/>
      <c r="N4024" s="176"/>
      <c r="O4024" s="176">
        <v>45.24</v>
      </c>
      <c r="P4024" s="176"/>
    </row>
    <row r="4025" spans="1:16" ht="22.7" customHeight="1">
      <c r="A4025" s="181" t="s">
        <v>708</v>
      </c>
      <c r="B4025" s="181"/>
      <c r="C4025" s="181"/>
      <c r="D4025" s="182" t="s">
        <v>239</v>
      </c>
      <c r="E4025" s="182"/>
      <c r="F4025" s="104">
        <v>23054.45</v>
      </c>
      <c r="G4025" s="183">
        <v>1</v>
      </c>
      <c r="H4025" s="183"/>
      <c r="I4025" s="176"/>
      <c r="J4025" s="176"/>
      <c r="K4025" s="176">
        <v>23054.45</v>
      </c>
      <c r="L4025" s="176"/>
      <c r="M4025" s="176"/>
      <c r="N4025" s="176"/>
      <c r="O4025" s="176">
        <v>23054.45</v>
      </c>
      <c r="P4025" s="176"/>
    </row>
    <row r="4026" spans="1:16" ht="14.1" customHeight="1">
      <c r="A4026" s="177" t="s">
        <v>273</v>
      </c>
      <c r="B4026" s="177"/>
      <c r="C4026" s="177"/>
      <c r="D4026" s="177"/>
      <c r="E4026" s="177"/>
      <c r="F4026" s="177"/>
      <c r="G4026" s="177"/>
      <c r="H4026" s="177"/>
      <c r="I4026" s="177"/>
      <c r="J4026" s="177"/>
      <c r="K4026" s="177"/>
      <c r="L4026" s="177"/>
      <c r="M4026" s="177"/>
      <c r="N4026" s="177"/>
      <c r="O4026" s="178">
        <v>38501.300000000003</v>
      </c>
      <c r="P4026" s="178"/>
    </row>
    <row r="4027" spans="1:16" ht="14.1" customHeight="1">
      <c r="A4027" s="179" t="s">
        <v>247</v>
      </c>
      <c r="B4027" s="179"/>
      <c r="C4027" s="179"/>
      <c r="D4027" s="179"/>
      <c r="E4027" s="179"/>
      <c r="F4027" s="179"/>
      <c r="G4027" s="179"/>
      <c r="H4027" s="179"/>
      <c r="I4027" s="180">
        <v>7673.14</v>
      </c>
      <c r="J4027" s="180"/>
      <c r="K4027" s="180">
        <v>38501.300000000003</v>
      </c>
      <c r="L4027" s="180"/>
      <c r="M4027" s="180">
        <v>2353.15</v>
      </c>
      <c r="N4027" s="180"/>
      <c r="O4027" s="180">
        <v>48527.59</v>
      </c>
      <c r="P4027" s="180"/>
    </row>
    <row r="4028" spans="1:16" ht="14.1" customHeight="1">
      <c r="A4028" s="172" t="s">
        <v>248</v>
      </c>
      <c r="B4028" s="172"/>
      <c r="C4028" s="172"/>
      <c r="D4028" s="172"/>
      <c r="E4028" s="172"/>
      <c r="F4028" s="172"/>
      <c r="G4028" s="172"/>
      <c r="H4028" s="172"/>
      <c r="I4028" s="173">
        <v>2211.4</v>
      </c>
      <c r="J4028" s="173"/>
      <c r="K4028" s="173">
        <v>11096.07</v>
      </c>
      <c r="L4028" s="173"/>
      <c r="M4028" s="173">
        <v>678.18</v>
      </c>
      <c r="N4028" s="173"/>
      <c r="O4028" s="173">
        <v>13985.65</v>
      </c>
      <c r="P4028" s="173"/>
    </row>
    <row r="4029" spans="1:16" ht="14.1" customHeight="1">
      <c r="A4029" s="174" t="s">
        <v>249</v>
      </c>
      <c r="B4029" s="174"/>
      <c r="C4029" s="174"/>
      <c r="D4029" s="174"/>
      <c r="E4029" s="174"/>
      <c r="F4029" s="174"/>
      <c r="G4029" s="174"/>
      <c r="H4029" s="174"/>
      <c r="I4029" s="175">
        <v>9884.5400000000009</v>
      </c>
      <c r="J4029" s="175"/>
      <c r="K4029" s="175">
        <v>49597.37</v>
      </c>
      <c r="L4029" s="175"/>
      <c r="M4029" s="175">
        <v>3031.33</v>
      </c>
      <c r="N4029" s="175"/>
      <c r="O4029" s="175">
        <v>62513.24</v>
      </c>
      <c r="P4029" s="175"/>
    </row>
    <row r="4030" spans="1:16" ht="14.1" customHeight="1">
      <c r="A4030" s="184" t="s">
        <v>709</v>
      </c>
      <c r="B4030" s="184"/>
      <c r="C4030" s="184"/>
      <c r="D4030" s="184"/>
      <c r="E4030" s="184"/>
      <c r="F4030" s="184"/>
      <c r="G4030" s="184"/>
      <c r="H4030" s="184"/>
      <c r="I4030" s="184"/>
      <c r="J4030" s="184"/>
      <c r="K4030" s="184"/>
      <c r="L4030" s="184"/>
      <c r="M4030" s="184"/>
      <c r="N4030" s="184"/>
      <c r="O4030" s="185" t="s">
        <v>260</v>
      </c>
      <c r="P4030" s="185"/>
    </row>
    <row r="4031" spans="1:16" ht="14.1" customHeight="1">
      <c r="A4031" s="177" t="s">
        <v>240</v>
      </c>
      <c r="B4031" s="177"/>
      <c r="C4031" s="177"/>
      <c r="D4031" s="177"/>
      <c r="E4031" s="177"/>
      <c r="F4031" s="177"/>
      <c r="G4031" s="177"/>
      <c r="H4031" s="177"/>
      <c r="I4031" s="177"/>
      <c r="J4031" s="177"/>
      <c r="K4031" s="177"/>
      <c r="L4031" s="177"/>
      <c r="M4031" s="177"/>
      <c r="N4031" s="177"/>
      <c r="O4031" s="177"/>
      <c r="P4031" s="177"/>
    </row>
    <row r="4032" spans="1:16" ht="14.1" customHeight="1">
      <c r="A4032" s="181" t="s">
        <v>359</v>
      </c>
      <c r="B4032" s="181"/>
      <c r="C4032" s="181"/>
      <c r="D4032" s="182" t="s">
        <v>242</v>
      </c>
      <c r="E4032" s="182"/>
      <c r="F4032" s="104">
        <v>5.65</v>
      </c>
      <c r="G4032" s="183">
        <v>2.9985702000000001</v>
      </c>
      <c r="H4032" s="183"/>
      <c r="I4032" s="176">
        <v>16.9419</v>
      </c>
      <c r="J4032" s="176"/>
      <c r="K4032" s="176"/>
      <c r="L4032" s="176"/>
      <c r="M4032" s="176"/>
      <c r="N4032" s="176"/>
      <c r="O4032" s="176">
        <v>16.9419</v>
      </c>
      <c r="P4032" s="176"/>
    </row>
    <row r="4033" spans="1:16" ht="14.1" customHeight="1">
      <c r="A4033" s="181" t="s">
        <v>244</v>
      </c>
      <c r="B4033" s="181"/>
      <c r="C4033" s="181"/>
      <c r="D4033" s="182"/>
      <c r="E4033" s="182"/>
      <c r="F4033" s="104">
        <v>16.940000000000001</v>
      </c>
      <c r="G4033" s="183">
        <v>0.86899999999999999</v>
      </c>
      <c r="H4033" s="183"/>
      <c r="I4033" s="176">
        <v>14.7225</v>
      </c>
      <c r="J4033" s="176"/>
      <c r="K4033" s="176"/>
      <c r="L4033" s="176"/>
      <c r="M4033" s="176"/>
      <c r="N4033" s="176"/>
      <c r="O4033" s="176">
        <v>14.7225</v>
      </c>
      <c r="P4033" s="176"/>
    </row>
    <row r="4034" spans="1:16" ht="14.1" customHeight="1">
      <c r="A4034" s="181" t="s">
        <v>245</v>
      </c>
      <c r="B4034" s="181"/>
      <c r="C4034" s="181"/>
      <c r="D4034" s="182"/>
      <c r="E4034" s="182"/>
      <c r="F4034" s="104"/>
      <c r="G4034" s="183"/>
      <c r="H4034" s="183"/>
      <c r="I4034" s="176">
        <v>19.489999999999998</v>
      </c>
      <c r="J4034" s="176"/>
      <c r="K4034" s="176"/>
      <c r="L4034" s="176"/>
      <c r="M4034" s="176"/>
      <c r="N4034" s="176"/>
      <c r="O4034" s="176">
        <v>19.489999999999998</v>
      </c>
      <c r="P4034" s="176"/>
    </row>
    <row r="4035" spans="1:16" ht="14.1" customHeight="1">
      <c r="A4035" s="177" t="s">
        <v>246</v>
      </c>
      <c r="B4035" s="177"/>
      <c r="C4035" s="177"/>
      <c r="D4035" s="177"/>
      <c r="E4035" s="177"/>
      <c r="F4035" s="177"/>
      <c r="G4035" s="177"/>
      <c r="H4035" s="177"/>
      <c r="I4035" s="177"/>
      <c r="J4035" s="177"/>
      <c r="K4035" s="177"/>
      <c r="L4035" s="177"/>
      <c r="M4035" s="177"/>
      <c r="N4035" s="177"/>
      <c r="O4035" s="178">
        <v>51.15</v>
      </c>
      <c r="P4035" s="178"/>
    </row>
    <row r="4036" spans="1:16" ht="14.1" customHeight="1">
      <c r="A4036" s="179" t="s">
        <v>247</v>
      </c>
      <c r="B4036" s="179"/>
      <c r="C4036" s="179"/>
      <c r="D4036" s="179"/>
      <c r="E4036" s="179"/>
      <c r="F4036" s="179"/>
      <c r="G4036" s="179"/>
      <c r="H4036" s="179"/>
      <c r="I4036" s="180">
        <v>51.15</v>
      </c>
      <c r="J4036" s="180"/>
      <c r="K4036" s="180"/>
      <c r="L4036" s="180"/>
      <c r="M4036" s="180"/>
      <c r="N4036" s="180"/>
      <c r="O4036" s="180">
        <v>51.15</v>
      </c>
      <c r="P4036" s="180"/>
    </row>
    <row r="4037" spans="1:16" ht="14.1" customHeight="1">
      <c r="A4037" s="172" t="s">
        <v>248</v>
      </c>
      <c r="B4037" s="172"/>
      <c r="C4037" s="172"/>
      <c r="D4037" s="172"/>
      <c r="E4037" s="172"/>
      <c r="F4037" s="172"/>
      <c r="G4037" s="172"/>
      <c r="H4037" s="172"/>
      <c r="I4037" s="173">
        <v>14.74</v>
      </c>
      <c r="J4037" s="173"/>
      <c r="K4037" s="173"/>
      <c r="L4037" s="173"/>
      <c r="M4037" s="173"/>
      <c r="N4037" s="173"/>
      <c r="O4037" s="173">
        <v>14.74</v>
      </c>
      <c r="P4037" s="173"/>
    </row>
    <row r="4038" spans="1:16" ht="14.1" customHeight="1">
      <c r="A4038" s="174" t="s">
        <v>249</v>
      </c>
      <c r="B4038" s="174"/>
      <c r="C4038" s="174"/>
      <c r="D4038" s="174"/>
      <c r="E4038" s="174"/>
      <c r="F4038" s="174"/>
      <c r="G4038" s="174"/>
      <c r="H4038" s="174"/>
      <c r="I4038" s="175">
        <v>65.89</v>
      </c>
      <c r="J4038" s="175"/>
      <c r="K4038" s="175"/>
      <c r="L4038" s="175"/>
      <c r="M4038" s="175"/>
      <c r="N4038" s="175"/>
      <c r="O4038" s="175">
        <v>65.89</v>
      </c>
      <c r="P4038" s="175"/>
    </row>
    <row r="4039" spans="1:16" ht="14.1" customHeight="1">
      <c r="A4039" s="184" t="s">
        <v>710</v>
      </c>
      <c r="B4039" s="184"/>
      <c r="C4039" s="184"/>
      <c r="D4039" s="184"/>
      <c r="E4039" s="184"/>
      <c r="F4039" s="184"/>
      <c r="G4039" s="184"/>
      <c r="H4039" s="184"/>
      <c r="I4039" s="184"/>
      <c r="J4039" s="184"/>
      <c r="K4039" s="184"/>
      <c r="L4039" s="184"/>
      <c r="M4039" s="184"/>
      <c r="N4039" s="184"/>
      <c r="O4039" s="185" t="s">
        <v>260</v>
      </c>
      <c r="P4039" s="185"/>
    </row>
    <row r="4040" spans="1:16" ht="14.1" customHeight="1">
      <c r="A4040" s="177" t="s">
        <v>252</v>
      </c>
      <c r="B4040" s="177"/>
      <c r="C4040" s="177"/>
      <c r="D4040" s="177"/>
      <c r="E4040" s="177"/>
      <c r="F4040" s="177"/>
      <c r="G4040" s="177"/>
      <c r="H4040" s="177"/>
      <c r="I4040" s="177"/>
      <c r="J4040" s="177"/>
      <c r="K4040" s="177"/>
      <c r="L4040" s="177"/>
      <c r="M4040" s="177"/>
      <c r="N4040" s="177"/>
      <c r="O4040" s="177"/>
      <c r="P4040" s="177"/>
    </row>
    <row r="4041" spans="1:16" ht="52.15" customHeight="1">
      <c r="A4041" s="181" t="s">
        <v>349</v>
      </c>
      <c r="B4041" s="181"/>
      <c r="C4041" s="181"/>
      <c r="D4041" s="182" t="s">
        <v>239</v>
      </c>
      <c r="E4041" s="182"/>
      <c r="F4041" s="104">
        <v>602115.41</v>
      </c>
      <c r="G4041" s="183">
        <v>7.9999999999999996E-7</v>
      </c>
      <c r="H4041" s="183"/>
      <c r="I4041" s="176"/>
      <c r="J4041" s="176"/>
      <c r="K4041" s="176"/>
      <c r="L4041" s="176"/>
      <c r="M4041" s="176">
        <v>0.48809999999999998</v>
      </c>
      <c r="N4041" s="176"/>
      <c r="O4041" s="176">
        <v>0.48809999999999998</v>
      </c>
      <c r="P4041" s="176"/>
    </row>
    <row r="4042" spans="1:16" ht="32.65" customHeight="1">
      <c r="A4042" s="181" t="s">
        <v>386</v>
      </c>
      <c r="B4042" s="181"/>
      <c r="C4042" s="181"/>
      <c r="D4042" s="182" t="s">
        <v>239</v>
      </c>
      <c r="E4042" s="182"/>
      <c r="F4042" s="104">
        <v>12914.18</v>
      </c>
      <c r="G4042" s="183">
        <v>5.0300000000000003E-5</v>
      </c>
      <c r="H4042" s="183"/>
      <c r="I4042" s="176"/>
      <c r="J4042" s="176"/>
      <c r="K4042" s="176"/>
      <c r="L4042" s="176"/>
      <c r="M4042" s="176">
        <v>0.64990000000000003</v>
      </c>
      <c r="N4042" s="176"/>
      <c r="O4042" s="176">
        <v>0.64990000000000003</v>
      </c>
      <c r="P4042" s="176"/>
    </row>
    <row r="4043" spans="1:16" ht="61.9" customHeight="1">
      <c r="A4043" s="181" t="s">
        <v>351</v>
      </c>
      <c r="B4043" s="181"/>
      <c r="C4043" s="181"/>
      <c r="D4043" s="182" t="s">
        <v>239</v>
      </c>
      <c r="E4043" s="182"/>
      <c r="F4043" s="104">
        <v>84905.64</v>
      </c>
      <c r="G4043" s="183">
        <v>9.9999999999999995E-7</v>
      </c>
      <c r="H4043" s="183"/>
      <c r="I4043" s="176"/>
      <c r="J4043" s="176"/>
      <c r="K4043" s="176"/>
      <c r="L4043" s="176"/>
      <c r="M4043" s="176">
        <v>8.72E-2</v>
      </c>
      <c r="N4043" s="176"/>
      <c r="O4043" s="176">
        <v>8.72E-2</v>
      </c>
      <c r="P4043" s="176"/>
    </row>
    <row r="4044" spans="1:16" ht="12.4" customHeight="1"/>
    <row r="4045" spans="1:16" ht="14.1" customHeight="1">
      <c r="A4045" s="170" t="s">
        <v>270</v>
      </c>
      <c r="B4045" s="170"/>
      <c r="C4045" s="170"/>
      <c r="D4045" s="170"/>
      <c r="E4045" s="170"/>
      <c r="F4045" s="170"/>
      <c r="G4045" s="170"/>
      <c r="H4045" s="170"/>
      <c r="I4045" s="170"/>
      <c r="J4045" s="170"/>
      <c r="K4045" s="170"/>
      <c r="L4045" s="170"/>
      <c r="M4045" s="170"/>
      <c r="N4045" s="170"/>
      <c r="O4045" s="170"/>
      <c r="P4045" s="170"/>
    </row>
    <row r="4046" spans="1:16" ht="14.1" customHeight="1">
      <c r="A4046" s="171" t="s">
        <v>271</v>
      </c>
      <c r="B4046" s="171"/>
      <c r="C4046" s="171"/>
      <c r="D4046" s="171"/>
      <c r="E4046" s="171"/>
      <c r="F4046" s="171"/>
      <c r="G4046" s="171"/>
      <c r="H4046" s="171"/>
      <c r="I4046" s="171"/>
      <c r="J4046" s="171"/>
      <c r="K4046" s="171"/>
      <c r="L4046" s="171"/>
      <c r="M4046" s="171"/>
      <c r="N4046" s="171"/>
      <c r="O4046" s="171"/>
      <c r="P4046" s="171"/>
    </row>
    <row r="4047" spans="1:16" ht="65.25" customHeight="1">
      <c r="A4047" s="198"/>
      <c r="B4047" s="198"/>
      <c r="C4047" s="198"/>
      <c r="D4047" s="198"/>
      <c r="E4047" s="198"/>
      <c r="F4047" s="198"/>
      <c r="G4047" s="198"/>
      <c r="H4047" s="198"/>
      <c r="I4047" s="198"/>
      <c r="J4047" s="198"/>
      <c r="K4047" s="198"/>
      <c r="L4047" s="198"/>
      <c r="M4047" s="198"/>
      <c r="N4047" s="198"/>
      <c r="O4047" s="198"/>
      <c r="P4047" s="198"/>
    </row>
    <row r="4048" spans="1:16" ht="5.65" customHeight="1"/>
    <row r="4049" spans="1:16" ht="19.7" customHeight="1">
      <c r="A4049" s="199" t="s">
        <v>218</v>
      </c>
      <c r="B4049" s="199"/>
      <c r="C4049" s="199"/>
      <c r="D4049" s="199"/>
      <c r="E4049" s="199"/>
      <c r="F4049" s="199"/>
      <c r="G4049" s="199"/>
      <c r="H4049" s="199"/>
      <c r="I4049" s="199"/>
      <c r="J4049" s="199"/>
      <c r="K4049" s="199"/>
      <c r="L4049" s="199"/>
      <c r="M4049" s="199"/>
      <c r="N4049" s="199"/>
      <c r="O4049" s="199"/>
      <c r="P4049" s="199"/>
    </row>
    <row r="4050" spans="1:16" ht="15.75" customHeight="1">
      <c r="A4050" s="105" t="s">
        <v>117</v>
      </c>
      <c r="B4050" s="196" t="s">
        <v>118</v>
      </c>
      <c r="C4050" s="196"/>
      <c r="D4050" s="196"/>
      <c r="E4050" s="196"/>
      <c r="F4050" s="196"/>
      <c r="G4050" s="196"/>
      <c r="H4050" s="196"/>
      <c r="I4050" s="196"/>
      <c r="J4050" s="196"/>
      <c r="K4050" s="196"/>
      <c r="L4050" s="193" t="s">
        <v>119</v>
      </c>
      <c r="M4050" s="193"/>
      <c r="N4050" s="200" t="s">
        <v>171</v>
      </c>
      <c r="O4050" s="200"/>
      <c r="P4050" s="200"/>
    </row>
    <row r="4051" spans="1:16" ht="12.6" customHeight="1">
      <c r="A4051" s="105" t="s">
        <v>120</v>
      </c>
      <c r="B4051" s="196" t="s">
        <v>121</v>
      </c>
      <c r="C4051" s="196"/>
      <c r="D4051" s="196"/>
      <c r="E4051" s="196"/>
      <c r="F4051" s="196"/>
      <c r="G4051" s="196"/>
      <c r="H4051" s="196"/>
      <c r="I4051" s="196"/>
      <c r="J4051" s="196"/>
      <c r="K4051" s="196"/>
      <c r="L4051" s="193" t="s">
        <v>219</v>
      </c>
      <c r="M4051" s="193"/>
      <c r="N4051" s="194" t="s">
        <v>3435</v>
      </c>
      <c r="O4051" s="194"/>
      <c r="P4051" s="194"/>
    </row>
    <row r="4052" spans="1:16" ht="14.45" customHeight="1">
      <c r="A4052" s="105" t="s">
        <v>220</v>
      </c>
      <c r="B4052" s="193" t="s">
        <v>170</v>
      </c>
      <c r="C4052" s="193"/>
      <c r="D4052" s="193"/>
      <c r="E4052" s="193"/>
      <c r="F4052" s="193"/>
      <c r="G4052" s="193"/>
      <c r="H4052" s="193"/>
      <c r="I4052" s="193"/>
      <c r="J4052" s="193"/>
      <c r="K4052" s="193"/>
      <c r="L4052" s="193" t="s">
        <v>122</v>
      </c>
      <c r="M4052" s="193"/>
      <c r="N4052" s="194"/>
      <c r="O4052" s="194"/>
      <c r="P4052" s="194"/>
    </row>
    <row r="4053" spans="1:16" ht="14.65" customHeight="1">
      <c r="A4053" s="105" t="s">
        <v>221</v>
      </c>
      <c r="B4053" s="193" t="s">
        <v>170</v>
      </c>
      <c r="C4053" s="193"/>
      <c r="D4053" s="193"/>
      <c r="E4053" s="193"/>
      <c r="F4053" s="193"/>
      <c r="G4053" s="193"/>
      <c r="H4053" s="193"/>
      <c r="I4053" s="193"/>
      <c r="J4053" s="193"/>
      <c r="K4053" s="193"/>
      <c r="L4053" s="193" t="s">
        <v>123</v>
      </c>
      <c r="M4053" s="193"/>
      <c r="N4053" s="194" t="s">
        <v>124</v>
      </c>
      <c r="O4053" s="194"/>
      <c r="P4053" s="194"/>
    </row>
    <row r="4054" spans="1:16" ht="26.45" customHeight="1">
      <c r="A4054" s="105" t="s">
        <v>222</v>
      </c>
      <c r="B4054" s="193" t="s">
        <v>170</v>
      </c>
      <c r="C4054" s="193"/>
      <c r="D4054" s="193"/>
      <c r="E4054" s="193"/>
      <c r="F4054" s="193"/>
      <c r="G4054" s="193"/>
      <c r="H4054" s="193"/>
      <c r="I4054" s="193"/>
      <c r="J4054" s="193"/>
      <c r="K4054" s="193"/>
      <c r="L4054" s="193" t="s">
        <v>125</v>
      </c>
      <c r="M4054" s="193"/>
      <c r="N4054" s="195" t="s">
        <v>3531</v>
      </c>
      <c r="O4054" s="195"/>
      <c r="P4054" s="195"/>
    </row>
    <row r="4055" spans="1:16" ht="13.35" customHeight="1">
      <c r="A4055" s="106" t="s">
        <v>126</v>
      </c>
      <c r="B4055" s="188"/>
      <c r="C4055" s="188"/>
      <c r="D4055" s="188"/>
      <c r="E4055" s="188"/>
      <c r="F4055" s="188"/>
      <c r="G4055" s="188"/>
      <c r="H4055" s="188"/>
      <c r="I4055" s="188"/>
      <c r="J4055" s="188"/>
      <c r="K4055" s="188"/>
      <c r="L4055" s="188" t="s">
        <v>127</v>
      </c>
      <c r="M4055" s="188"/>
      <c r="N4055" s="189" t="s">
        <v>173</v>
      </c>
      <c r="O4055" s="189"/>
      <c r="P4055" s="189"/>
    </row>
    <row r="4056" spans="1:16" ht="15.75" customHeight="1">
      <c r="A4056" s="190" t="s">
        <v>223</v>
      </c>
      <c r="B4056" s="190"/>
      <c r="C4056" s="191" t="s">
        <v>224</v>
      </c>
      <c r="D4056" s="191"/>
      <c r="E4056" s="192" t="s">
        <v>225</v>
      </c>
      <c r="F4056" s="192"/>
      <c r="G4056" s="192"/>
      <c r="H4056" s="191" t="s">
        <v>226</v>
      </c>
      <c r="I4056" s="191"/>
      <c r="J4056" s="192" t="s">
        <v>227</v>
      </c>
      <c r="K4056" s="192"/>
      <c r="L4056" s="192"/>
      <c r="M4056" s="192"/>
      <c r="N4056" s="192"/>
      <c r="O4056" s="192"/>
      <c r="P4056" s="103" t="s">
        <v>228</v>
      </c>
    </row>
    <row r="4057" spans="1:16" ht="17.100000000000001" customHeight="1">
      <c r="A4057" s="186" t="s">
        <v>229</v>
      </c>
      <c r="B4057" s="186"/>
      <c r="C4057" s="186"/>
      <c r="D4057" s="187" t="s">
        <v>230</v>
      </c>
      <c r="E4057" s="187"/>
      <c r="F4057" s="187" t="s">
        <v>231</v>
      </c>
      <c r="G4057" s="187" t="s">
        <v>232</v>
      </c>
      <c r="H4057" s="187"/>
      <c r="I4057" s="187" t="s">
        <v>233</v>
      </c>
      <c r="J4057" s="187"/>
      <c r="K4057" s="187"/>
      <c r="L4057" s="187"/>
      <c r="M4057" s="187"/>
      <c r="N4057" s="187"/>
      <c r="O4057" s="187"/>
      <c r="P4057" s="187"/>
    </row>
    <row r="4058" spans="1:16" ht="17.100000000000001" customHeight="1">
      <c r="A4058" s="186"/>
      <c r="B4058" s="186"/>
      <c r="C4058" s="186"/>
      <c r="D4058" s="187"/>
      <c r="E4058" s="187"/>
      <c r="F4058" s="187"/>
      <c r="G4058" s="187"/>
      <c r="H4058" s="187"/>
      <c r="I4058" s="187" t="s">
        <v>234</v>
      </c>
      <c r="J4058" s="187"/>
      <c r="K4058" s="187" t="s">
        <v>235</v>
      </c>
      <c r="L4058" s="187"/>
      <c r="M4058" s="187" t="s">
        <v>236</v>
      </c>
      <c r="N4058" s="187"/>
      <c r="O4058" s="187" t="s">
        <v>237</v>
      </c>
      <c r="P4058" s="187"/>
    </row>
    <row r="4059" spans="1:16" ht="14.1" customHeight="1">
      <c r="A4059" s="177" t="s">
        <v>254</v>
      </c>
      <c r="B4059" s="177"/>
      <c r="C4059" s="177"/>
      <c r="D4059" s="177"/>
      <c r="E4059" s="177"/>
      <c r="F4059" s="177"/>
      <c r="G4059" s="177"/>
      <c r="H4059" s="177"/>
      <c r="I4059" s="177"/>
      <c r="J4059" s="177"/>
      <c r="K4059" s="177"/>
      <c r="L4059" s="177"/>
      <c r="M4059" s="177"/>
      <c r="N4059" s="177"/>
      <c r="O4059" s="178">
        <v>1.23</v>
      </c>
      <c r="P4059" s="178"/>
    </row>
    <row r="4060" spans="1:16" ht="14.1" customHeight="1">
      <c r="A4060" s="177" t="s">
        <v>240</v>
      </c>
      <c r="B4060" s="177"/>
      <c r="C4060" s="177"/>
      <c r="D4060" s="177"/>
      <c r="E4060" s="177"/>
      <c r="F4060" s="177"/>
      <c r="G4060" s="177"/>
      <c r="H4060" s="177"/>
      <c r="I4060" s="177"/>
      <c r="J4060" s="177"/>
      <c r="K4060" s="177"/>
      <c r="L4060" s="177"/>
      <c r="M4060" s="177"/>
      <c r="N4060" s="177"/>
      <c r="O4060" s="177"/>
      <c r="P4060" s="177"/>
    </row>
    <row r="4061" spans="1:16" ht="14.1" customHeight="1">
      <c r="A4061" s="181" t="s">
        <v>352</v>
      </c>
      <c r="B4061" s="181"/>
      <c r="C4061" s="181"/>
      <c r="D4061" s="182" t="s">
        <v>242</v>
      </c>
      <c r="E4061" s="182"/>
      <c r="F4061" s="104">
        <v>8.65</v>
      </c>
      <c r="G4061" s="183">
        <v>8.9999999999999993E-3</v>
      </c>
      <c r="H4061" s="183"/>
      <c r="I4061" s="176">
        <v>7.7899999999999997E-2</v>
      </c>
      <c r="J4061" s="176"/>
      <c r="K4061" s="176"/>
      <c r="L4061" s="176"/>
      <c r="M4061" s="176"/>
      <c r="N4061" s="176"/>
      <c r="O4061" s="176">
        <v>7.7899999999999997E-2</v>
      </c>
      <c r="P4061" s="176"/>
    </row>
    <row r="4062" spans="1:16" ht="22.7" customHeight="1">
      <c r="A4062" s="181" t="s">
        <v>277</v>
      </c>
      <c r="B4062" s="181"/>
      <c r="C4062" s="181"/>
      <c r="D4062" s="182" t="s">
        <v>242</v>
      </c>
      <c r="E4062" s="182"/>
      <c r="F4062" s="104">
        <v>8.65</v>
      </c>
      <c r="G4062" s="183">
        <v>0.52800000000000002</v>
      </c>
      <c r="H4062" s="183"/>
      <c r="I4062" s="176">
        <v>4.5671999999999997</v>
      </c>
      <c r="J4062" s="176"/>
      <c r="K4062" s="176"/>
      <c r="L4062" s="176"/>
      <c r="M4062" s="176"/>
      <c r="N4062" s="176"/>
      <c r="O4062" s="176">
        <v>4.5671999999999997</v>
      </c>
      <c r="P4062" s="176"/>
    </row>
    <row r="4063" spans="1:16" ht="14.1" customHeight="1">
      <c r="A4063" s="181" t="s">
        <v>257</v>
      </c>
      <c r="B4063" s="181"/>
      <c r="C4063" s="181"/>
      <c r="D4063" s="182" t="s">
        <v>242</v>
      </c>
      <c r="E4063" s="182"/>
      <c r="F4063" s="104">
        <v>5.65</v>
      </c>
      <c r="G4063" s="183">
        <v>0.62373940000000005</v>
      </c>
      <c r="H4063" s="183"/>
      <c r="I4063" s="176">
        <v>3.5240999999999998</v>
      </c>
      <c r="J4063" s="176"/>
      <c r="K4063" s="176"/>
      <c r="L4063" s="176"/>
      <c r="M4063" s="176"/>
      <c r="N4063" s="176"/>
      <c r="O4063" s="176">
        <v>3.5240999999999998</v>
      </c>
      <c r="P4063" s="176"/>
    </row>
    <row r="4064" spans="1:16" ht="14.1" customHeight="1">
      <c r="A4064" s="181" t="s">
        <v>244</v>
      </c>
      <c r="B4064" s="181"/>
      <c r="C4064" s="181"/>
      <c r="D4064" s="182"/>
      <c r="E4064" s="182"/>
      <c r="F4064" s="104">
        <v>8.17</v>
      </c>
      <c r="G4064" s="183">
        <v>0.86899999999999999</v>
      </c>
      <c r="H4064" s="183"/>
      <c r="I4064" s="176">
        <v>7.0990000000000002</v>
      </c>
      <c r="J4064" s="176"/>
      <c r="K4064" s="176"/>
      <c r="L4064" s="176"/>
      <c r="M4064" s="176"/>
      <c r="N4064" s="176"/>
      <c r="O4064" s="176">
        <v>7.0990000000000002</v>
      </c>
      <c r="P4064" s="176"/>
    </row>
    <row r="4065" spans="1:16" ht="14.1" customHeight="1">
      <c r="A4065" s="181" t="s">
        <v>245</v>
      </c>
      <c r="B4065" s="181"/>
      <c r="C4065" s="181"/>
      <c r="D4065" s="182"/>
      <c r="E4065" s="182"/>
      <c r="F4065" s="104"/>
      <c r="G4065" s="183"/>
      <c r="H4065" s="183"/>
      <c r="I4065" s="176">
        <v>7.02</v>
      </c>
      <c r="J4065" s="176"/>
      <c r="K4065" s="176"/>
      <c r="L4065" s="176"/>
      <c r="M4065" s="176"/>
      <c r="N4065" s="176"/>
      <c r="O4065" s="176">
        <v>7.02</v>
      </c>
      <c r="P4065" s="176"/>
    </row>
    <row r="4066" spans="1:16" ht="14.1" customHeight="1">
      <c r="A4066" s="177" t="s">
        <v>246</v>
      </c>
      <c r="B4066" s="177"/>
      <c r="C4066" s="177"/>
      <c r="D4066" s="177"/>
      <c r="E4066" s="177"/>
      <c r="F4066" s="177"/>
      <c r="G4066" s="177"/>
      <c r="H4066" s="177"/>
      <c r="I4066" s="177"/>
      <c r="J4066" s="177"/>
      <c r="K4066" s="177"/>
      <c r="L4066" s="177"/>
      <c r="M4066" s="177"/>
      <c r="N4066" s="177"/>
      <c r="O4066" s="178">
        <v>22.29</v>
      </c>
      <c r="P4066" s="178"/>
    </row>
    <row r="4067" spans="1:16" ht="14.1" customHeight="1">
      <c r="A4067" s="177" t="s">
        <v>258</v>
      </c>
      <c r="B4067" s="177"/>
      <c r="C4067" s="177"/>
      <c r="D4067" s="177"/>
      <c r="E4067" s="177"/>
      <c r="F4067" s="177"/>
      <c r="G4067" s="177"/>
      <c r="H4067" s="177"/>
      <c r="I4067" s="177"/>
      <c r="J4067" s="177"/>
      <c r="K4067" s="177"/>
      <c r="L4067" s="177"/>
      <c r="M4067" s="177"/>
      <c r="N4067" s="177"/>
      <c r="O4067" s="177"/>
      <c r="P4067" s="177"/>
    </row>
    <row r="4068" spans="1:16" ht="14.1" customHeight="1">
      <c r="A4068" s="181" t="s">
        <v>390</v>
      </c>
      <c r="B4068" s="181"/>
      <c r="C4068" s="181"/>
      <c r="D4068" s="182" t="s">
        <v>282</v>
      </c>
      <c r="E4068" s="182"/>
      <c r="F4068" s="104">
        <v>6.49</v>
      </c>
      <c r="G4068" s="183">
        <v>0.28222000000000003</v>
      </c>
      <c r="H4068" s="183"/>
      <c r="I4068" s="176"/>
      <c r="J4068" s="176"/>
      <c r="K4068" s="176">
        <v>1.8315999999999999</v>
      </c>
      <c r="L4068" s="176"/>
      <c r="M4068" s="176"/>
      <c r="N4068" s="176"/>
      <c r="O4068" s="176">
        <v>1.8315999999999999</v>
      </c>
      <c r="P4068" s="176"/>
    </row>
    <row r="4069" spans="1:16" ht="14.1" customHeight="1">
      <c r="A4069" s="181" t="s">
        <v>356</v>
      </c>
      <c r="B4069" s="181"/>
      <c r="C4069" s="181"/>
      <c r="D4069" s="182" t="s">
        <v>282</v>
      </c>
      <c r="E4069" s="182"/>
      <c r="F4069" s="104">
        <v>5.58</v>
      </c>
      <c r="G4069" s="183">
        <v>0.19295999999999999</v>
      </c>
      <c r="H4069" s="183"/>
      <c r="I4069" s="176"/>
      <c r="J4069" s="176"/>
      <c r="K4069" s="176">
        <v>1.0767</v>
      </c>
      <c r="L4069" s="176"/>
      <c r="M4069" s="176"/>
      <c r="N4069" s="176"/>
      <c r="O4069" s="176">
        <v>1.0767</v>
      </c>
      <c r="P4069" s="176"/>
    </row>
    <row r="4070" spans="1:16" ht="14.1" customHeight="1">
      <c r="A4070" s="177" t="s">
        <v>273</v>
      </c>
      <c r="B4070" s="177"/>
      <c r="C4070" s="177"/>
      <c r="D4070" s="177"/>
      <c r="E4070" s="177"/>
      <c r="F4070" s="177"/>
      <c r="G4070" s="177"/>
      <c r="H4070" s="177"/>
      <c r="I4070" s="177"/>
      <c r="J4070" s="177"/>
      <c r="K4070" s="177"/>
      <c r="L4070" s="177"/>
      <c r="M4070" s="177"/>
      <c r="N4070" s="177"/>
      <c r="O4070" s="178">
        <v>2.91</v>
      </c>
      <c r="P4070" s="178"/>
    </row>
    <row r="4071" spans="1:16" ht="14.1" customHeight="1">
      <c r="A4071" s="179" t="s">
        <v>247</v>
      </c>
      <c r="B4071" s="179"/>
      <c r="C4071" s="179"/>
      <c r="D4071" s="179"/>
      <c r="E4071" s="179"/>
      <c r="F4071" s="179"/>
      <c r="G4071" s="179"/>
      <c r="H4071" s="179"/>
      <c r="I4071" s="180">
        <v>22.29</v>
      </c>
      <c r="J4071" s="180"/>
      <c r="K4071" s="180">
        <v>2.91</v>
      </c>
      <c r="L4071" s="180"/>
      <c r="M4071" s="180">
        <v>1.23</v>
      </c>
      <c r="N4071" s="180"/>
      <c r="O4071" s="180">
        <v>26.43</v>
      </c>
      <c r="P4071" s="180"/>
    </row>
    <row r="4072" spans="1:16" ht="14.1" customHeight="1">
      <c r="A4072" s="172" t="s">
        <v>248</v>
      </c>
      <c r="B4072" s="172"/>
      <c r="C4072" s="172"/>
      <c r="D4072" s="172"/>
      <c r="E4072" s="172"/>
      <c r="F4072" s="172"/>
      <c r="G4072" s="172"/>
      <c r="H4072" s="172"/>
      <c r="I4072" s="173">
        <v>6.43</v>
      </c>
      <c r="J4072" s="173"/>
      <c r="K4072" s="173">
        <v>0.84</v>
      </c>
      <c r="L4072" s="173"/>
      <c r="M4072" s="173">
        <v>0.35</v>
      </c>
      <c r="N4072" s="173"/>
      <c r="O4072" s="173">
        <v>7.62</v>
      </c>
      <c r="P4072" s="173"/>
    </row>
    <row r="4073" spans="1:16" ht="14.1" customHeight="1">
      <c r="A4073" s="174" t="s">
        <v>249</v>
      </c>
      <c r="B4073" s="174"/>
      <c r="C4073" s="174"/>
      <c r="D4073" s="174"/>
      <c r="E4073" s="174"/>
      <c r="F4073" s="174"/>
      <c r="G4073" s="174"/>
      <c r="H4073" s="174"/>
      <c r="I4073" s="175">
        <v>28.72</v>
      </c>
      <c r="J4073" s="175"/>
      <c r="K4073" s="175">
        <v>3.75</v>
      </c>
      <c r="L4073" s="175"/>
      <c r="M4073" s="175">
        <v>1.58</v>
      </c>
      <c r="N4073" s="175"/>
      <c r="O4073" s="175">
        <v>34.049999999999997</v>
      </c>
      <c r="P4073" s="175"/>
    </row>
    <row r="4074" spans="1:16" ht="14.1" customHeight="1">
      <c r="A4074" s="184" t="s">
        <v>711</v>
      </c>
      <c r="B4074" s="184"/>
      <c r="C4074" s="184"/>
      <c r="D4074" s="184"/>
      <c r="E4074" s="184"/>
      <c r="F4074" s="184"/>
      <c r="G4074" s="184"/>
      <c r="H4074" s="184"/>
      <c r="I4074" s="184"/>
      <c r="J4074" s="184"/>
      <c r="K4074" s="184"/>
      <c r="L4074" s="184"/>
      <c r="M4074" s="184"/>
      <c r="N4074" s="184"/>
      <c r="O4074" s="185" t="s">
        <v>260</v>
      </c>
      <c r="P4074" s="185"/>
    </row>
    <row r="4075" spans="1:16" ht="14.1" customHeight="1">
      <c r="A4075" s="177" t="s">
        <v>252</v>
      </c>
      <c r="B4075" s="177"/>
      <c r="C4075" s="177"/>
      <c r="D4075" s="177"/>
      <c r="E4075" s="177"/>
      <c r="F4075" s="177"/>
      <c r="G4075" s="177"/>
      <c r="H4075" s="177"/>
      <c r="I4075" s="177"/>
      <c r="J4075" s="177"/>
      <c r="K4075" s="177"/>
      <c r="L4075" s="177"/>
      <c r="M4075" s="177"/>
      <c r="N4075" s="177"/>
      <c r="O4075" s="177"/>
      <c r="P4075" s="177"/>
    </row>
    <row r="4076" spans="1:16" ht="52.15" customHeight="1">
      <c r="A4076" s="181" t="s">
        <v>349</v>
      </c>
      <c r="B4076" s="181"/>
      <c r="C4076" s="181"/>
      <c r="D4076" s="182" t="s">
        <v>239</v>
      </c>
      <c r="E4076" s="182"/>
      <c r="F4076" s="104">
        <v>602115.41</v>
      </c>
      <c r="G4076" s="183">
        <v>7.9999999999999996E-7</v>
      </c>
      <c r="H4076" s="183"/>
      <c r="I4076" s="176"/>
      <c r="J4076" s="176"/>
      <c r="K4076" s="176"/>
      <c r="L4076" s="176"/>
      <c r="M4076" s="176">
        <v>0.48809999999999998</v>
      </c>
      <c r="N4076" s="176"/>
      <c r="O4076" s="176">
        <v>0.48809999999999998</v>
      </c>
      <c r="P4076" s="176"/>
    </row>
    <row r="4077" spans="1:16" ht="32.65" customHeight="1">
      <c r="A4077" s="181" t="s">
        <v>386</v>
      </c>
      <c r="B4077" s="181"/>
      <c r="C4077" s="181"/>
      <c r="D4077" s="182" t="s">
        <v>239</v>
      </c>
      <c r="E4077" s="182"/>
      <c r="F4077" s="104">
        <v>12914.18</v>
      </c>
      <c r="G4077" s="183">
        <v>5.0300000000000003E-5</v>
      </c>
      <c r="H4077" s="183"/>
      <c r="I4077" s="176"/>
      <c r="J4077" s="176"/>
      <c r="K4077" s="176"/>
      <c r="L4077" s="176"/>
      <c r="M4077" s="176">
        <v>0.64990000000000003</v>
      </c>
      <c r="N4077" s="176"/>
      <c r="O4077" s="176">
        <v>0.64990000000000003</v>
      </c>
      <c r="P4077" s="176"/>
    </row>
    <row r="4078" spans="1:16" ht="61.9" customHeight="1">
      <c r="A4078" s="181" t="s">
        <v>351</v>
      </c>
      <c r="B4078" s="181"/>
      <c r="C4078" s="181"/>
      <c r="D4078" s="182" t="s">
        <v>239</v>
      </c>
      <c r="E4078" s="182"/>
      <c r="F4078" s="104">
        <v>84905.64</v>
      </c>
      <c r="G4078" s="183">
        <v>9.9999999999999995E-7</v>
      </c>
      <c r="H4078" s="183"/>
      <c r="I4078" s="176"/>
      <c r="J4078" s="176"/>
      <c r="K4078" s="176"/>
      <c r="L4078" s="176"/>
      <c r="M4078" s="176">
        <v>8.72E-2</v>
      </c>
      <c r="N4078" s="176"/>
      <c r="O4078" s="176">
        <v>8.72E-2</v>
      </c>
      <c r="P4078" s="176"/>
    </row>
    <row r="4079" spans="1:16" ht="14.1" customHeight="1">
      <c r="A4079" s="177" t="s">
        <v>254</v>
      </c>
      <c r="B4079" s="177"/>
      <c r="C4079" s="177"/>
      <c r="D4079" s="177"/>
      <c r="E4079" s="177"/>
      <c r="F4079" s="177"/>
      <c r="G4079" s="177"/>
      <c r="H4079" s="177"/>
      <c r="I4079" s="177"/>
      <c r="J4079" s="177"/>
      <c r="K4079" s="177"/>
      <c r="L4079" s="177"/>
      <c r="M4079" s="177"/>
      <c r="N4079" s="177"/>
      <c r="O4079" s="178">
        <v>1.23</v>
      </c>
      <c r="P4079" s="178"/>
    </row>
    <row r="4080" spans="1:16" ht="14.1" customHeight="1">
      <c r="A4080" s="177" t="s">
        <v>240</v>
      </c>
      <c r="B4080" s="177"/>
      <c r="C4080" s="177"/>
      <c r="D4080" s="177"/>
      <c r="E4080" s="177"/>
      <c r="F4080" s="177"/>
      <c r="G4080" s="177"/>
      <c r="H4080" s="177"/>
      <c r="I4080" s="177"/>
      <c r="J4080" s="177"/>
      <c r="K4080" s="177"/>
      <c r="L4080" s="177"/>
      <c r="M4080" s="177"/>
      <c r="N4080" s="177"/>
      <c r="O4080" s="177"/>
      <c r="P4080" s="177"/>
    </row>
    <row r="4081" spans="1:16" ht="14.1" customHeight="1">
      <c r="A4081" s="181" t="s">
        <v>352</v>
      </c>
      <c r="B4081" s="181"/>
      <c r="C4081" s="181"/>
      <c r="D4081" s="182" t="s">
        <v>242</v>
      </c>
      <c r="E4081" s="182"/>
      <c r="F4081" s="104">
        <v>8.65</v>
      </c>
      <c r="G4081" s="183">
        <v>8.9999999999999993E-3</v>
      </c>
      <c r="H4081" s="183"/>
      <c r="I4081" s="176">
        <v>7.7899999999999997E-2</v>
      </c>
      <c r="J4081" s="176"/>
      <c r="K4081" s="176"/>
      <c r="L4081" s="176"/>
      <c r="M4081" s="176"/>
      <c r="N4081" s="176"/>
      <c r="O4081" s="176">
        <v>7.7899999999999997E-2</v>
      </c>
      <c r="P4081" s="176"/>
    </row>
    <row r="4082" spans="1:16" ht="22.7" customHeight="1">
      <c r="A4082" s="181" t="s">
        <v>277</v>
      </c>
      <c r="B4082" s="181"/>
      <c r="C4082" s="181"/>
      <c r="D4082" s="182" t="s">
        <v>242</v>
      </c>
      <c r="E4082" s="182"/>
      <c r="F4082" s="104">
        <v>8.65</v>
      </c>
      <c r="G4082" s="183">
        <v>0.52800000000000002</v>
      </c>
      <c r="H4082" s="183"/>
      <c r="I4082" s="176">
        <v>4.5671999999999997</v>
      </c>
      <c r="J4082" s="176"/>
      <c r="K4082" s="176"/>
      <c r="L4082" s="176"/>
      <c r="M4082" s="176"/>
      <c r="N4082" s="176"/>
      <c r="O4082" s="176">
        <v>4.5671999999999997</v>
      </c>
      <c r="P4082" s="176"/>
    </row>
    <row r="4083" spans="1:16" ht="14.1" customHeight="1">
      <c r="A4083" s="181" t="s">
        <v>257</v>
      </c>
      <c r="B4083" s="181"/>
      <c r="C4083" s="181"/>
      <c r="D4083" s="182" t="s">
        <v>242</v>
      </c>
      <c r="E4083" s="182"/>
      <c r="F4083" s="104">
        <v>5.65</v>
      </c>
      <c r="G4083" s="183">
        <v>0.70911369999999996</v>
      </c>
      <c r="H4083" s="183"/>
      <c r="I4083" s="176">
        <v>4.0065</v>
      </c>
      <c r="J4083" s="176"/>
      <c r="K4083" s="176"/>
      <c r="L4083" s="176"/>
      <c r="M4083" s="176"/>
      <c r="N4083" s="176"/>
      <c r="O4083" s="176">
        <v>4.0065</v>
      </c>
      <c r="P4083" s="176"/>
    </row>
    <row r="4084" spans="1:16" ht="14.1" customHeight="1">
      <c r="A4084" s="181" t="s">
        <v>244</v>
      </c>
      <c r="B4084" s="181"/>
      <c r="C4084" s="181"/>
      <c r="D4084" s="182"/>
      <c r="E4084" s="182"/>
      <c r="F4084" s="104">
        <v>8.65</v>
      </c>
      <c r="G4084" s="183">
        <v>0.86899999999999999</v>
      </c>
      <c r="H4084" s="183"/>
      <c r="I4084" s="176">
        <v>7.5182000000000002</v>
      </c>
      <c r="J4084" s="176"/>
      <c r="K4084" s="176"/>
      <c r="L4084" s="176"/>
      <c r="M4084" s="176"/>
      <c r="N4084" s="176"/>
      <c r="O4084" s="176">
        <v>7.5182000000000002</v>
      </c>
      <c r="P4084" s="176"/>
    </row>
    <row r="4085" spans="1:16" ht="14.1" customHeight="1">
      <c r="A4085" s="181" t="s">
        <v>245</v>
      </c>
      <c r="B4085" s="181"/>
      <c r="C4085" s="181"/>
      <c r="D4085" s="182"/>
      <c r="E4085" s="182"/>
      <c r="F4085" s="104"/>
      <c r="G4085" s="183"/>
      <c r="H4085" s="183"/>
      <c r="I4085" s="176">
        <v>7.58</v>
      </c>
      <c r="J4085" s="176"/>
      <c r="K4085" s="176"/>
      <c r="L4085" s="176"/>
      <c r="M4085" s="176"/>
      <c r="N4085" s="176"/>
      <c r="O4085" s="176">
        <v>7.58</v>
      </c>
      <c r="P4085" s="176"/>
    </row>
    <row r="4086" spans="1:16" ht="14.1" customHeight="1">
      <c r="A4086" s="177" t="s">
        <v>246</v>
      </c>
      <c r="B4086" s="177"/>
      <c r="C4086" s="177"/>
      <c r="D4086" s="177"/>
      <c r="E4086" s="177"/>
      <c r="F4086" s="177"/>
      <c r="G4086" s="177"/>
      <c r="H4086" s="177"/>
      <c r="I4086" s="177"/>
      <c r="J4086" s="177"/>
      <c r="K4086" s="177"/>
      <c r="L4086" s="177"/>
      <c r="M4086" s="177"/>
      <c r="N4086" s="177"/>
      <c r="O4086" s="178">
        <v>23.75</v>
      </c>
      <c r="P4086" s="178"/>
    </row>
    <row r="4087" spans="1:16" ht="1.1499999999999999" customHeight="1"/>
    <row r="4088" spans="1:16" ht="14.1" customHeight="1">
      <c r="A4088" s="170" t="s">
        <v>270</v>
      </c>
      <c r="B4088" s="170"/>
      <c r="C4088" s="170"/>
      <c r="D4088" s="170"/>
      <c r="E4088" s="170"/>
      <c r="F4088" s="170"/>
      <c r="G4088" s="170"/>
      <c r="H4088" s="170"/>
      <c r="I4088" s="170"/>
      <c r="J4088" s="170"/>
      <c r="K4088" s="170"/>
      <c r="L4088" s="170"/>
      <c r="M4088" s="170"/>
      <c r="N4088" s="170"/>
      <c r="O4088" s="170"/>
      <c r="P4088" s="170"/>
    </row>
    <row r="4089" spans="1:16" ht="14.1" customHeight="1">
      <c r="A4089" s="171" t="s">
        <v>271</v>
      </c>
      <c r="B4089" s="171"/>
      <c r="C4089" s="171"/>
      <c r="D4089" s="171"/>
      <c r="E4089" s="171"/>
      <c r="F4089" s="171"/>
      <c r="G4089" s="171"/>
      <c r="H4089" s="171"/>
      <c r="I4089" s="171"/>
      <c r="J4089" s="171"/>
      <c r="K4089" s="171"/>
      <c r="L4089" s="171"/>
      <c r="M4089" s="171"/>
      <c r="N4089" s="171"/>
      <c r="O4089" s="171"/>
      <c r="P4089" s="171"/>
    </row>
    <row r="4090" spans="1:16" ht="65.25" customHeight="1">
      <c r="A4090" s="198"/>
      <c r="B4090" s="198"/>
      <c r="C4090" s="198"/>
      <c r="D4090" s="198"/>
      <c r="E4090" s="198"/>
      <c r="F4090" s="198"/>
      <c r="G4090" s="198"/>
      <c r="H4090" s="198"/>
      <c r="I4090" s="198"/>
      <c r="J4090" s="198"/>
      <c r="K4090" s="198"/>
      <c r="L4090" s="198"/>
      <c r="M4090" s="198"/>
      <c r="N4090" s="198"/>
      <c r="O4090" s="198"/>
      <c r="P4090" s="198"/>
    </row>
    <row r="4091" spans="1:16" ht="5.65" customHeight="1"/>
    <row r="4092" spans="1:16" ht="19.7" customHeight="1">
      <c r="A4092" s="199" t="s">
        <v>218</v>
      </c>
      <c r="B4092" s="199"/>
      <c r="C4092" s="199"/>
      <c r="D4092" s="199"/>
      <c r="E4092" s="199"/>
      <c r="F4092" s="199"/>
      <c r="G4092" s="199"/>
      <c r="H4092" s="199"/>
      <c r="I4092" s="199"/>
      <c r="J4092" s="199"/>
      <c r="K4092" s="199"/>
      <c r="L4092" s="199"/>
      <c r="M4092" s="199"/>
      <c r="N4092" s="199"/>
      <c r="O4092" s="199"/>
      <c r="P4092" s="199"/>
    </row>
    <row r="4093" spans="1:16" ht="15.75" customHeight="1">
      <c r="A4093" s="105" t="s">
        <v>117</v>
      </c>
      <c r="B4093" s="196" t="s">
        <v>118</v>
      </c>
      <c r="C4093" s="196"/>
      <c r="D4093" s="196"/>
      <c r="E4093" s="196"/>
      <c r="F4093" s="196"/>
      <c r="G4093" s="196"/>
      <c r="H4093" s="196"/>
      <c r="I4093" s="196"/>
      <c r="J4093" s="196"/>
      <c r="K4093" s="196"/>
      <c r="L4093" s="193" t="s">
        <v>119</v>
      </c>
      <c r="M4093" s="193"/>
      <c r="N4093" s="200" t="s">
        <v>171</v>
      </c>
      <c r="O4093" s="200"/>
      <c r="P4093" s="200"/>
    </row>
    <row r="4094" spans="1:16" ht="12.6" customHeight="1">
      <c r="A4094" s="105" t="s">
        <v>120</v>
      </c>
      <c r="B4094" s="196" t="s">
        <v>121</v>
      </c>
      <c r="C4094" s="196"/>
      <c r="D4094" s="196"/>
      <c r="E4094" s="196"/>
      <c r="F4094" s="196"/>
      <c r="G4094" s="196"/>
      <c r="H4094" s="196"/>
      <c r="I4094" s="196"/>
      <c r="J4094" s="196"/>
      <c r="K4094" s="196"/>
      <c r="L4094" s="193" t="s">
        <v>219</v>
      </c>
      <c r="M4094" s="193"/>
      <c r="N4094" s="194" t="s">
        <v>3435</v>
      </c>
      <c r="O4094" s="194"/>
      <c r="P4094" s="194"/>
    </row>
    <row r="4095" spans="1:16" ht="14.45" customHeight="1">
      <c r="A4095" s="105" t="s">
        <v>220</v>
      </c>
      <c r="B4095" s="193" t="s">
        <v>170</v>
      </c>
      <c r="C4095" s="193"/>
      <c r="D4095" s="193"/>
      <c r="E4095" s="193"/>
      <c r="F4095" s="193"/>
      <c r="G4095" s="193"/>
      <c r="H4095" s="193"/>
      <c r="I4095" s="193"/>
      <c r="J4095" s="193"/>
      <c r="K4095" s="193"/>
      <c r="L4095" s="193" t="s">
        <v>122</v>
      </c>
      <c r="M4095" s="193"/>
      <c r="N4095" s="194"/>
      <c r="O4095" s="194"/>
      <c r="P4095" s="194"/>
    </row>
    <row r="4096" spans="1:16" ht="14.65" customHeight="1">
      <c r="A4096" s="105" t="s">
        <v>221</v>
      </c>
      <c r="B4096" s="193" t="s">
        <v>170</v>
      </c>
      <c r="C4096" s="193"/>
      <c r="D4096" s="193"/>
      <c r="E4096" s="193"/>
      <c r="F4096" s="193"/>
      <c r="G4096" s="193"/>
      <c r="H4096" s="193"/>
      <c r="I4096" s="193"/>
      <c r="J4096" s="193"/>
      <c r="K4096" s="193"/>
      <c r="L4096" s="193" t="s">
        <v>123</v>
      </c>
      <c r="M4096" s="193"/>
      <c r="N4096" s="194" t="s">
        <v>124</v>
      </c>
      <c r="O4096" s="194"/>
      <c r="P4096" s="194"/>
    </row>
    <row r="4097" spans="1:16" ht="26.45" customHeight="1">
      <c r="A4097" s="105" t="s">
        <v>222</v>
      </c>
      <c r="B4097" s="193" t="s">
        <v>170</v>
      </c>
      <c r="C4097" s="193"/>
      <c r="D4097" s="193"/>
      <c r="E4097" s="193"/>
      <c r="F4097" s="193"/>
      <c r="G4097" s="193"/>
      <c r="H4097" s="193"/>
      <c r="I4097" s="193"/>
      <c r="J4097" s="193"/>
      <c r="K4097" s="193"/>
      <c r="L4097" s="193" t="s">
        <v>125</v>
      </c>
      <c r="M4097" s="193"/>
      <c r="N4097" s="195" t="s">
        <v>3532</v>
      </c>
      <c r="O4097" s="195"/>
      <c r="P4097" s="195"/>
    </row>
    <row r="4098" spans="1:16" ht="13.35" customHeight="1">
      <c r="A4098" s="106" t="s">
        <v>126</v>
      </c>
      <c r="B4098" s="188"/>
      <c r="C4098" s="188"/>
      <c r="D4098" s="188"/>
      <c r="E4098" s="188"/>
      <c r="F4098" s="188"/>
      <c r="G4098" s="188"/>
      <c r="H4098" s="188"/>
      <c r="I4098" s="188"/>
      <c r="J4098" s="188"/>
      <c r="K4098" s="188"/>
      <c r="L4098" s="188" t="s">
        <v>127</v>
      </c>
      <c r="M4098" s="188"/>
      <c r="N4098" s="189" t="s">
        <v>173</v>
      </c>
      <c r="O4098" s="189"/>
      <c r="P4098" s="189"/>
    </row>
    <row r="4099" spans="1:16" ht="15.75" customHeight="1">
      <c r="A4099" s="190" t="s">
        <v>223</v>
      </c>
      <c r="B4099" s="190"/>
      <c r="C4099" s="191" t="s">
        <v>224</v>
      </c>
      <c r="D4099" s="191"/>
      <c r="E4099" s="192" t="s">
        <v>225</v>
      </c>
      <c r="F4099" s="192"/>
      <c r="G4099" s="192"/>
      <c r="H4099" s="191" t="s">
        <v>226</v>
      </c>
      <c r="I4099" s="191"/>
      <c r="J4099" s="192" t="s">
        <v>227</v>
      </c>
      <c r="K4099" s="192"/>
      <c r="L4099" s="192"/>
      <c r="M4099" s="192"/>
      <c r="N4099" s="192"/>
      <c r="O4099" s="192"/>
      <c r="P4099" s="103" t="s">
        <v>228</v>
      </c>
    </row>
    <row r="4100" spans="1:16" ht="17.100000000000001" customHeight="1">
      <c r="A4100" s="186" t="s">
        <v>229</v>
      </c>
      <c r="B4100" s="186"/>
      <c r="C4100" s="186"/>
      <c r="D4100" s="187" t="s">
        <v>230</v>
      </c>
      <c r="E4100" s="187"/>
      <c r="F4100" s="187" t="s">
        <v>231</v>
      </c>
      <c r="G4100" s="187" t="s">
        <v>232</v>
      </c>
      <c r="H4100" s="187"/>
      <c r="I4100" s="187" t="s">
        <v>233</v>
      </c>
      <c r="J4100" s="187"/>
      <c r="K4100" s="187"/>
      <c r="L4100" s="187"/>
      <c r="M4100" s="187"/>
      <c r="N4100" s="187"/>
      <c r="O4100" s="187"/>
      <c r="P4100" s="187"/>
    </row>
    <row r="4101" spans="1:16" ht="17.100000000000001" customHeight="1">
      <c r="A4101" s="186"/>
      <c r="B4101" s="186"/>
      <c r="C4101" s="186"/>
      <c r="D4101" s="187"/>
      <c r="E4101" s="187"/>
      <c r="F4101" s="187"/>
      <c r="G4101" s="187"/>
      <c r="H4101" s="187"/>
      <c r="I4101" s="187" t="s">
        <v>234</v>
      </c>
      <c r="J4101" s="187"/>
      <c r="K4101" s="187" t="s">
        <v>235</v>
      </c>
      <c r="L4101" s="187"/>
      <c r="M4101" s="187" t="s">
        <v>236</v>
      </c>
      <c r="N4101" s="187"/>
      <c r="O4101" s="187" t="s">
        <v>237</v>
      </c>
      <c r="P4101" s="187"/>
    </row>
    <row r="4102" spans="1:16" ht="14.1" customHeight="1">
      <c r="A4102" s="177" t="s">
        <v>258</v>
      </c>
      <c r="B4102" s="177"/>
      <c r="C4102" s="177"/>
      <c r="D4102" s="177"/>
      <c r="E4102" s="177"/>
      <c r="F4102" s="177"/>
      <c r="G4102" s="177"/>
      <c r="H4102" s="177"/>
      <c r="I4102" s="177"/>
      <c r="J4102" s="177"/>
      <c r="K4102" s="177"/>
      <c r="L4102" s="177"/>
      <c r="M4102" s="177"/>
      <c r="N4102" s="177"/>
      <c r="O4102" s="177"/>
      <c r="P4102" s="177"/>
    </row>
    <row r="4103" spans="1:16" ht="32.65" customHeight="1">
      <c r="A4103" s="181" t="s">
        <v>389</v>
      </c>
      <c r="B4103" s="181"/>
      <c r="C4103" s="181"/>
      <c r="D4103" s="182" t="s">
        <v>260</v>
      </c>
      <c r="E4103" s="182"/>
      <c r="F4103" s="104">
        <v>9.48</v>
      </c>
      <c r="G4103" s="183">
        <v>1.25</v>
      </c>
      <c r="H4103" s="183"/>
      <c r="I4103" s="176"/>
      <c r="J4103" s="176"/>
      <c r="K4103" s="176">
        <v>11.85</v>
      </c>
      <c r="L4103" s="176"/>
      <c r="M4103" s="176"/>
      <c r="N4103" s="176"/>
      <c r="O4103" s="176">
        <v>11.85</v>
      </c>
      <c r="P4103" s="176"/>
    </row>
    <row r="4104" spans="1:16" ht="14.1" customHeight="1">
      <c r="A4104" s="181" t="s">
        <v>390</v>
      </c>
      <c r="B4104" s="181"/>
      <c r="C4104" s="181"/>
      <c r="D4104" s="182" t="s">
        <v>282</v>
      </c>
      <c r="E4104" s="182"/>
      <c r="F4104" s="104">
        <v>6.49</v>
      </c>
      <c r="G4104" s="183">
        <v>0.28222000000000003</v>
      </c>
      <c r="H4104" s="183"/>
      <c r="I4104" s="176"/>
      <c r="J4104" s="176"/>
      <c r="K4104" s="176">
        <v>1.8315999999999999</v>
      </c>
      <c r="L4104" s="176"/>
      <c r="M4104" s="176"/>
      <c r="N4104" s="176"/>
      <c r="O4104" s="176">
        <v>1.8315999999999999</v>
      </c>
      <c r="P4104" s="176"/>
    </row>
    <row r="4105" spans="1:16" ht="14.1" customHeight="1">
      <c r="A4105" s="181" t="s">
        <v>356</v>
      </c>
      <c r="B4105" s="181"/>
      <c r="C4105" s="181"/>
      <c r="D4105" s="182" t="s">
        <v>282</v>
      </c>
      <c r="E4105" s="182"/>
      <c r="F4105" s="104">
        <v>5.58</v>
      </c>
      <c r="G4105" s="183">
        <v>0.19295999999999999</v>
      </c>
      <c r="H4105" s="183"/>
      <c r="I4105" s="176"/>
      <c r="J4105" s="176"/>
      <c r="K4105" s="176">
        <v>1.0767</v>
      </c>
      <c r="L4105" s="176"/>
      <c r="M4105" s="176"/>
      <c r="N4105" s="176"/>
      <c r="O4105" s="176">
        <v>1.0767</v>
      </c>
      <c r="P4105" s="176"/>
    </row>
    <row r="4106" spans="1:16" ht="14.1" customHeight="1">
      <c r="A4106" s="177" t="s">
        <v>273</v>
      </c>
      <c r="B4106" s="177"/>
      <c r="C4106" s="177"/>
      <c r="D4106" s="177"/>
      <c r="E4106" s="177"/>
      <c r="F4106" s="177"/>
      <c r="G4106" s="177"/>
      <c r="H4106" s="177"/>
      <c r="I4106" s="177"/>
      <c r="J4106" s="177"/>
      <c r="K4106" s="177"/>
      <c r="L4106" s="177"/>
      <c r="M4106" s="177"/>
      <c r="N4106" s="177"/>
      <c r="O4106" s="178">
        <v>14.76</v>
      </c>
      <c r="P4106" s="178"/>
    </row>
    <row r="4107" spans="1:16" ht="14.1" customHeight="1">
      <c r="A4107" s="179" t="s">
        <v>247</v>
      </c>
      <c r="B4107" s="179"/>
      <c r="C4107" s="179"/>
      <c r="D4107" s="179"/>
      <c r="E4107" s="179"/>
      <c r="F4107" s="179"/>
      <c r="G4107" s="179"/>
      <c r="H4107" s="179"/>
      <c r="I4107" s="180">
        <v>23.75</v>
      </c>
      <c r="J4107" s="180"/>
      <c r="K4107" s="180">
        <v>14.76</v>
      </c>
      <c r="L4107" s="180"/>
      <c r="M4107" s="180">
        <v>1.23</v>
      </c>
      <c r="N4107" s="180"/>
      <c r="O4107" s="180">
        <v>39.74</v>
      </c>
      <c r="P4107" s="180"/>
    </row>
    <row r="4108" spans="1:16" ht="14.1" customHeight="1">
      <c r="A4108" s="172" t="s">
        <v>248</v>
      </c>
      <c r="B4108" s="172"/>
      <c r="C4108" s="172"/>
      <c r="D4108" s="172"/>
      <c r="E4108" s="172"/>
      <c r="F4108" s="172"/>
      <c r="G4108" s="172"/>
      <c r="H4108" s="172"/>
      <c r="I4108" s="173">
        <v>6.85</v>
      </c>
      <c r="J4108" s="173"/>
      <c r="K4108" s="173">
        <v>4.25</v>
      </c>
      <c r="L4108" s="173"/>
      <c r="M4108" s="173">
        <v>0.35</v>
      </c>
      <c r="N4108" s="173"/>
      <c r="O4108" s="173">
        <v>11.45</v>
      </c>
      <c r="P4108" s="173"/>
    </row>
    <row r="4109" spans="1:16" ht="14.1" customHeight="1">
      <c r="A4109" s="174" t="s">
        <v>249</v>
      </c>
      <c r="B4109" s="174"/>
      <c r="C4109" s="174"/>
      <c r="D4109" s="174"/>
      <c r="E4109" s="174"/>
      <c r="F4109" s="174"/>
      <c r="G4109" s="174"/>
      <c r="H4109" s="174"/>
      <c r="I4109" s="175">
        <v>30.6</v>
      </c>
      <c r="J4109" s="175"/>
      <c r="K4109" s="175">
        <v>19.010000000000002</v>
      </c>
      <c r="L4109" s="175"/>
      <c r="M4109" s="175">
        <v>1.58</v>
      </c>
      <c r="N4109" s="175"/>
      <c r="O4109" s="175">
        <v>51.19</v>
      </c>
      <c r="P4109" s="175"/>
    </row>
    <row r="4110" spans="1:16" ht="14.1" customHeight="1">
      <c r="A4110" s="184" t="s">
        <v>712</v>
      </c>
      <c r="B4110" s="184"/>
      <c r="C4110" s="184"/>
      <c r="D4110" s="184"/>
      <c r="E4110" s="184"/>
      <c r="F4110" s="184"/>
      <c r="G4110" s="184"/>
      <c r="H4110" s="184"/>
      <c r="I4110" s="184"/>
      <c r="J4110" s="184"/>
      <c r="K4110" s="184"/>
      <c r="L4110" s="184"/>
      <c r="M4110" s="184"/>
      <c r="N4110" s="184"/>
      <c r="O4110" s="185" t="s">
        <v>251</v>
      </c>
      <c r="P4110" s="185"/>
    </row>
    <row r="4111" spans="1:16" ht="14.1" customHeight="1">
      <c r="A4111" s="177" t="s">
        <v>252</v>
      </c>
      <c r="B4111" s="177"/>
      <c r="C4111" s="177"/>
      <c r="D4111" s="177"/>
      <c r="E4111" s="177"/>
      <c r="F4111" s="177"/>
      <c r="G4111" s="177"/>
      <c r="H4111" s="177"/>
      <c r="I4111" s="177"/>
      <c r="J4111" s="177"/>
      <c r="K4111" s="177"/>
      <c r="L4111" s="177"/>
      <c r="M4111" s="177"/>
      <c r="N4111" s="177"/>
      <c r="O4111" s="177"/>
      <c r="P4111" s="177"/>
    </row>
    <row r="4112" spans="1:16" ht="42.4" customHeight="1">
      <c r="A4112" s="181" t="s">
        <v>284</v>
      </c>
      <c r="B4112" s="181"/>
      <c r="C4112" s="181"/>
      <c r="D4112" s="182" t="s">
        <v>239</v>
      </c>
      <c r="E4112" s="182"/>
      <c r="F4112" s="104">
        <v>20613.439999999999</v>
      </c>
      <c r="G4112" s="183">
        <v>8.1000000000000004E-6</v>
      </c>
      <c r="H4112" s="183"/>
      <c r="I4112" s="176"/>
      <c r="J4112" s="176"/>
      <c r="K4112" s="176"/>
      <c r="L4112" s="176"/>
      <c r="M4112" s="176">
        <v>0.16689999999999999</v>
      </c>
      <c r="N4112" s="176"/>
      <c r="O4112" s="176">
        <v>0.16689999999999999</v>
      </c>
      <c r="P4112" s="176"/>
    </row>
    <row r="4113" spans="1:16" ht="14.1" customHeight="1">
      <c r="A4113" s="177" t="s">
        <v>254</v>
      </c>
      <c r="B4113" s="177"/>
      <c r="C4113" s="177"/>
      <c r="D4113" s="177"/>
      <c r="E4113" s="177"/>
      <c r="F4113" s="177"/>
      <c r="G4113" s="177"/>
      <c r="H4113" s="177"/>
      <c r="I4113" s="177"/>
      <c r="J4113" s="177"/>
      <c r="K4113" s="177"/>
      <c r="L4113" s="177"/>
      <c r="M4113" s="177"/>
      <c r="N4113" s="177"/>
      <c r="O4113" s="178">
        <v>0.17</v>
      </c>
      <c r="P4113" s="178"/>
    </row>
    <row r="4114" spans="1:16" ht="14.1" customHeight="1">
      <c r="A4114" s="177" t="s">
        <v>240</v>
      </c>
      <c r="B4114" s="177"/>
      <c r="C4114" s="177"/>
      <c r="D4114" s="177"/>
      <c r="E4114" s="177"/>
      <c r="F4114" s="177"/>
      <c r="G4114" s="177"/>
      <c r="H4114" s="177"/>
      <c r="I4114" s="177"/>
      <c r="J4114" s="177"/>
      <c r="K4114" s="177"/>
      <c r="L4114" s="177"/>
      <c r="M4114" s="177"/>
      <c r="N4114" s="177"/>
      <c r="O4114" s="177"/>
      <c r="P4114" s="177"/>
    </row>
    <row r="4115" spans="1:16" ht="22.7" customHeight="1">
      <c r="A4115" s="181" t="s">
        <v>256</v>
      </c>
      <c r="B4115" s="181"/>
      <c r="C4115" s="181"/>
      <c r="D4115" s="182" t="s">
        <v>242</v>
      </c>
      <c r="E4115" s="182"/>
      <c r="F4115" s="104">
        <v>7.8</v>
      </c>
      <c r="G4115" s="183">
        <v>7.5229799999999999E-2</v>
      </c>
      <c r="H4115" s="183"/>
      <c r="I4115" s="176">
        <v>0.58679999999999999</v>
      </c>
      <c r="J4115" s="176"/>
      <c r="K4115" s="176"/>
      <c r="L4115" s="176"/>
      <c r="M4115" s="176"/>
      <c r="N4115" s="176"/>
      <c r="O4115" s="176">
        <v>0.58679999999999999</v>
      </c>
      <c r="P4115" s="176"/>
    </row>
    <row r="4116" spans="1:16" ht="14.1" customHeight="1">
      <c r="A4116" s="181" t="s">
        <v>291</v>
      </c>
      <c r="B4116" s="181"/>
      <c r="C4116" s="181"/>
      <c r="D4116" s="182" t="s">
        <v>242</v>
      </c>
      <c r="E4116" s="182"/>
      <c r="F4116" s="104">
        <v>7.8</v>
      </c>
      <c r="G4116" s="183">
        <v>0.29138530000000001</v>
      </c>
      <c r="H4116" s="183"/>
      <c r="I4116" s="176">
        <v>2.2728000000000002</v>
      </c>
      <c r="J4116" s="176"/>
      <c r="K4116" s="176"/>
      <c r="L4116" s="176"/>
      <c r="M4116" s="176"/>
      <c r="N4116" s="176"/>
      <c r="O4116" s="176">
        <v>2.2728000000000002</v>
      </c>
      <c r="P4116" s="176"/>
    </row>
    <row r="4117" spans="1:16" ht="14.1" customHeight="1">
      <c r="A4117" s="181" t="s">
        <v>257</v>
      </c>
      <c r="B4117" s="181"/>
      <c r="C4117" s="181"/>
      <c r="D4117" s="182" t="s">
        <v>242</v>
      </c>
      <c r="E4117" s="182"/>
      <c r="F4117" s="104">
        <v>5.65</v>
      </c>
      <c r="G4117" s="183">
        <v>0.1984379</v>
      </c>
      <c r="H4117" s="183"/>
      <c r="I4117" s="176">
        <v>1.1212</v>
      </c>
      <c r="J4117" s="176"/>
      <c r="K4117" s="176"/>
      <c r="L4117" s="176"/>
      <c r="M4117" s="176"/>
      <c r="N4117" s="176"/>
      <c r="O4117" s="176">
        <v>1.1212</v>
      </c>
      <c r="P4117" s="176"/>
    </row>
    <row r="4118" spans="1:16" ht="14.1" customHeight="1">
      <c r="A4118" s="181" t="s">
        <v>244</v>
      </c>
      <c r="B4118" s="181"/>
      <c r="C4118" s="181"/>
      <c r="D4118" s="182"/>
      <c r="E4118" s="182"/>
      <c r="F4118" s="104">
        <v>3.98</v>
      </c>
      <c r="G4118" s="183">
        <v>0.86899999999999999</v>
      </c>
      <c r="H4118" s="183"/>
      <c r="I4118" s="176">
        <v>3.4592999999999998</v>
      </c>
      <c r="J4118" s="176"/>
      <c r="K4118" s="176"/>
      <c r="L4118" s="176"/>
      <c r="M4118" s="176"/>
      <c r="N4118" s="176"/>
      <c r="O4118" s="176">
        <v>3.4592999999999998</v>
      </c>
      <c r="P4118" s="176"/>
    </row>
    <row r="4119" spans="1:16" ht="14.1" customHeight="1">
      <c r="A4119" s="181" t="s">
        <v>245</v>
      </c>
      <c r="B4119" s="181"/>
      <c r="C4119" s="181"/>
      <c r="D4119" s="182"/>
      <c r="E4119" s="182"/>
      <c r="F4119" s="104"/>
      <c r="G4119" s="183"/>
      <c r="H4119" s="183"/>
      <c r="I4119" s="176">
        <v>3.66</v>
      </c>
      <c r="J4119" s="176"/>
      <c r="K4119" s="176"/>
      <c r="L4119" s="176"/>
      <c r="M4119" s="176"/>
      <c r="N4119" s="176"/>
      <c r="O4119" s="176">
        <v>3.66</v>
      </c>
      <c r="P4119" s="176"/>
    </row>
    <row r="4120" spans="1:16" ht="14.1" customHeight="1">
      <c r="A4120" s="177" t="s">
        <v>246</v>
      </c>
      <c r="B4120" s="177"/>
      <c r="C4120" s="177"/>
      <c r="D4120" s="177"/>
      <c r="E4120" s="177"/>
      <c r="F4120" s="177"/>
      <c r="G4120" s="177"/>
      <c r="H4120" s="177"/>
      <c r="I4120" s="177"/>
      <c r="J4120" s="177"/>
      <c r="K4120" s="177"/>
      <c r="L4120" s="177"/>
      <c r="M4120" s="177"/>
      <c r="N4120" s="177"/>
      <c r="O4120" s="178">
        <v>11.1</v>
      </c>
      <c r="P4120" s="178"/>
    </row>
    <row r="4121" spans="1:16" ht="14.1" customHeight="1">
      <c r="A4121" s="177" t="s">
        <v>258</v>
      </c>
      <c r="B4121" s="177"/>
      <c r="C4121" s="177"/>
      <c r="D4121" s="177"/>
      <c r="E4121" s="177"/>
      <c r="F4121" s="177"/>
      <c r="G4121" s="177"/>
      <c r="H4121" s="177"/>
      <c r="I4121" s="177"/>
      <c r="J4121" s="177"/>
      <c r="K4121" s="177"/>
      <c r="L4121" s="177"/>
      <c r="M4121" s="177"/>
      <c r="N4121" s="177"/>
      <c r="O4121" s="177"/>
      <c r="P4121" s="177"/>
    </row>
    <row r="4122" spans="1:16" ht="14.1" customHeight="1">
      <c r="A4122" s="181" t="s">
        <v>259</v>
      </c>
      <c r="B4122" s="181"/>
      <c r="C4122" s="181"/>
      <c r="D4122" s="182" t="s">
        <v>260</v>
      </c>
      <c r="E4122" s="182"/>
      <c r="F4122" s="104">
        <v>85.31</v>
      </c>
      <c r="G4122" s="183">
        <v>4.7036300000000003E-2</v>
      </c>
      <c r="H4122" s="183"/>
      <c r="I4122" s="176"/>
      <c r="J4122" s="176"/>
      <c r="K4122" s="176">
        <v>4.0126999999999997</v>
      </c>
      <c r="L4122" s="176"/>
      <c r="M4122" s="176"/>
      <c r="N4122" s="176"/>
      <c r="O4122" s="176">
        <v>4.0126999999999997</v>
      </c>
      <c r="P4122" s="176"/>
    </row>
    <row r="4123" spans="1:16" ht="14.1" customHeight="1">
      <c r="A4123" s="181" t="s">
        <v>261</v>
      </c>
      <c r="B4123" s="181"/>
      <c r="C4123" s="181"/>
      <c r="D4123" s="182" t="s">
        <v>262</v>
      </c>
      <c r="E4123" s="182"/>
      <c r="F4123" s="104">
        <v>0.86</v>
      </c>
      <c r="G4123" s="183">
        <v>12.060100200000001</v>
      </c>
      <c r="H4123" s="183"/>
      <c r="I4123" s="176"/>
      <c r="J4123" s="176"/>
      <c r="K4123" s="176">
        <v>10.371700000000001</v>
      </c>
      <c r="L4123" s="176"/>
      <c r="M4123" s="176"/>
      <c r="N4123" s="176"/>
      <c r="O4123" s="176">
        <v>10.371700000000001</v>
      </c>
      <c r="P4123" s="176"/>
    </row>
    <row r="4124" spans="1:16" ht="22.7" customHeight="1">
      <c r="A4124" s="181" t="s">
        <v>263</v>
      </c>
      <c r="B4124" s="181"/>
      <c r="C4124" s="181"/>
      <c r="D4124" s="182" t="s">
        <v>264</v>
      </c>
      <c r="E4124" s="182"/>
      <c r="F4124" s="104">
        <v>1</v>
      </c>
      <c r="G4124" s="183">
        <v>9.6798599999999999E-2</v>
      </c>
      <c r="H4124" s="183"/>
      <c r="I4124" s="176"/>
      <c r="J4124" s="176"/>
      <c r="K4124" s="176">
        <v>9.6799999999999997E-2</v>
      </c>
      <c r="L4124" s="176"/>
      <c r="M4124" s="176"/>
      <c r="N4124" s="176"/>
      <c r="O4124" s="176">
        <v>9.6799999999999997E-2</v>
      </c>
      <c r="P4124" s="176"/>
    </row>
    <row r="4125" spans="1:16" ht="22.7" customHeight="1">
      <c r="A4125" s="181" t="s">
        <v>265</v>
      </c>
      <c r="B4125" s="181"/>
      <c r="C4125" s="181"/>
      <c r="D4125" s="182" t="s">
        <v>260</v>
      </c>
      <c r="E4125" s="182"/>
      <c r="F4125" s="104">
        <v>103.59</v>
      </c>
      <c r="G4125" s="183">
        <v>3.28887E-2</v>
      </c>
      <c r="H4125" s="183"/>
      <c r="I4125" s="176"/>
      <c r="J4125" s="176"/>
      <c r="K4125" s="176">
        <v>3.4068999999999998</v>
      </c>
      <c r="L4125" s="176"/>
      <c r="M4125" s="176"/>
      <c r="N4125" s="176"/>
      <c r="O4125" s="176">
        <v>3.4068999999999998</v>
      </c>
      <c r="P4125" s="176"/>
    </row>
    <row r="4126" spans="1:16" ht="14.1" customHeight="1">
      <c r="A4126" s="177" t="s">
        <v>273</v>
      </c>
      <c r="B4126" s="177"/>
      <c r="C4126" s="177"/>
      <c r="D4126" s="177"/>
      <c r="E4126" s="177"/>
      <c r="F4126" s="177"/>
      <c r="G4126" s="177"/>
      <c r="H4126" s="177"/>
      <c r="I4126" s="177"/>
      <c r="J4126" s="177"/>
      <c r="K4126" s="177"/>
      <c r="L4126" s="177"/>
      <c r="M4126" s="177"/>
      <c r="N4126" s="177"/>
      <c r="O4126" s="178">
        <v>17.89</v>
      </c>
      <c r="P4126" s="178"/>
    </row>
    <row r="4127" spans="1:16" ht="14.1" customHeight="1">
      <c r="A4127" s="179" t="s">
        <v>247</v>
      </c>
      <c r="B4127" s="179"/>
      <c r="C4127" s="179"/>
      <c r="D4127" s="179"/>
      <c r="E4127" s="179"/>
      <c r="F4127" s="179"/>
      <c r="G4127" s="179"/>
      <c r="H4127" s="179"/>
      <c r="I4127" s="180">
        <v>11.1</v>
      </c>
      <c r="J4127" s="180"/>
      <c r="K4127" s="180">
        <v>17.89</v>
      </c>
      <c r="L4127" s="180"/>
      <c r="M4127" s="180">
        <v>0.17</v>
      </c>
      <c r="N4127" s="180"/>
      <c r="O4127" s="180">
        <v>29.16</v>
      </c>
      <c r="P4127" s="180"/>
    </row>
    <row r="4128" spans="1:16" ht="14.1" customHeight="1">
      <c r="A4128" s="172" t="s">
        <v>248</v>
      </c>
      <c r="B4128" s="172"/>
      <c r="C4128" s="172"/>
      <c r="D4128" s="172"/>
      <c r="E4128" s="172"/>
      <c r="F4128" s="172"/>
      <c r="G4128" s="172"/>
      <c r="H4128" s="172"/>
      <c r="I4128" s="173">
        <v>3.2</v>
      </c>
      <c r="J4128" s="173"/>
      <c r="K4128" s="173">
        <v>5.15</v>
      </c>
      <c r="L4128" s="173"/>
      <c r="M4128" s="173">
        <v>0.05</v>
      </c>
      <c r="N4128" s="173"/>
      <c r="O4128" s="173">
        <v>8.4</v>
      </c>
      <c r="P4128" s="173"/>
    </row>
    <row r="4129" spans="1:16" ht="14.1" customHeight="1">
      <c r="A4129" s="174" t="s">
        <v>249</v>
      </c>
      <c r="B4129" s="174"/>
      <c r="C4129" s="174"/>
      <c r="D4129" s="174"/>
      <c r="E4129" s="174"/>
      <c r="F4129" s="174"/>
      <c r="G4129" s="174"/>
      <c r="H4129" s="174"/>
      <c r="I4129" s="175">
        <v>14.3</v>
      </c>
      <c r="J4129" s="175"/>
      <c r="K4129" s="175">
        <v>23.04</v>
      </c>
      <c r="L4129" s="175"/>
      <c r="M4129" s="175">
        <v>0.22</v>
      </c>
      <c r="N4129" s="175"/>
      <c r="O4129" s="175">
        <v>37.56</v>
      </c>
      <c r="P4129" s="175"/>
    </row>
    <row r="4130" spans="1:16" ht="22.7" customHeight="1">
      <c r="A4130" s="184" t="s">
        <v>713</v>
      </c>
      <c r="B4130" s="184"/>
      <c r="C4130" s="184"/>
      <c r="D4130" s="184"/>
      <c r="E4130" s="184"/>
      <c r="F4130" s="184"/>
      <c r="G4130" s="184"/>
      <c r="H4130" s="184"/>
      <c r="I4130" s="184"/>
      <c r="J4130" s="184"/>
      <c r="K4130" s="184"/>
      <c r="L4130" s="184"/>
      <c r="M4130" s="184"/>
      <c r="N4130" s="184"/>
      <c r="O4130" s="185" t="s">
        <v>251</v>
      </c>
      <c r="P4130" s="185"/>
    </row>
    <row r="4131" spans="1:16" ht="14.1" customHeight="1">
      <c r="A4131" s="177" t="s">
        <v>252</v>
      </c>
      <c r="B4131" s="177"/>
      <c r="C4131" s="177"/>
      <c r="D4131" s="177"/>
      <c r="E4131" s="177"/>
      <c r="F4131" s="177"/>
      <c r="G4131" s="177"/>
      <c r="H4131" s="177"/>
      <c r="I4131" s="177"/>
      <c r="J4131" s="177"/>
      <c r="K4131" s="177"/>
      <c r="L4131" s="177"/>
      <c r="M4131" s="177"/>
      <c r="N4131" s="177"/>
      <c r="O4131" s="177"/>
      <c r="P4131" s="177"/>
    </row>
    <row r="4132" spans="1:16" ht="13.15" customHeight="1"/>
    <row r="4133" spans="1:16" ht="14.1" customHeight="1">
      <c r="A4133" s="170" t="s">
        <v>270</v>
      </c>
      <c r="B4133" s="170"/>
      <c r="C4133" s="170"/>
      <c r="D4133" s="170"/>
      <c r="E4133" s="170"/>
      <c r="F4133" s="170"/>
      <c r="G4133" s="170"/>
      <c r="H4133" s="170"/>
      <c r="I4133" s="170"/>
      <c r="J4133" s="170"/>
      <c r="K4133" s="170"/>
      <c r="L4133" s="170"/>
      <c r="M4133" s="170"/>
      <c r="N4133" s="170"/>
      <c r="O4133" s="170"/>
      <c r="P4133" s="170"/>
    </row>
    <row r="4134" spans="1:16" ht="14.1" customHeight="1">
      <c r="A4134" s="171" t="s">
        <v>271</v>
      </c>
      <c r="B4134" s="171"/>
      <c r="C4134" s="171"/>
      <c r="D4134" s="171"/>
      <c r="E4134" s="171"/>
      <c r="F4134" s="171"/>
      <c r="G4134" s="171"/>
      <c r="H4134" s="171"/>
      <c r="I4134" s="171"/>
      <c r="J4134" s="171"/>
      <c r="K4134" s="171"/>
      <c r="L4134" s="171"/>
      <c r="M4134" s="171"/>
      <c r="N4134" s="171"/>
      <c r="O4134" s="171"/>
      <c r="P4134" s="171"/>
    </row>
    <row r="4135" spans="1:16" ht="65.25" customHeight="1">
      <c r="A4135" s="198"/>
      <c r="B4135" s="198"/>
      <c r="C4135" s="198"/>
      <c r="D4135" s="198"/>
      <c r="E4135" s="198"/>
      <c r="F4135" s="198"/>
      <c r="G4135" s="198"/>
      <c r="H4135" s="198"/>
      <c r="I4135" s="198"/>
      <c r="J4135" s="198"/>
      <c r="K4135" s="198"/>
      <c r="L4135" s="198"/>
      <c r="M4135" s="198"/>
      <c r="N4135" s="198"/>
      <c r="O4135" s="198"/>
      <c r="P4135" s="198"/>
    </row>
    <row r="4136" spans="1:16" ht="5.65" customHeight="1"/>
    <row r="4137" spans="1:16" ht="19.7" customHeight="1">
      <c r="A4137" s="199" t="s">
        <v>218</v>
      </c>
      <c r="B4137" s="199"/>
      <c r="C4137" s="199"/>
      <c r="D4137" s="199"/>
      <c r="E4137" s="199"/>
      <c r="F4137" s="199"/>
      <c r="G4137" s="199"/>
      <c r="H4137" s="199"/>
      <c r="I4137" s="199"/>
      <c r="J4137" s="199"/>
      <c r="K4137" s="199"/>
      <c r="L4137" s="199"/>
      <c r="M4137" s="199"/>
      <c r="N4137" s="199"/>
      <c r="O4137" s="199"/>
      <c r="P4137" s="199"/>
    </row>
    <row r="4138" spans="1:16" ht="15.75" customHeight="1">
      <c r="A4138" s="105" t="s">
        <v>117</v>
      </c>
      <c r="B4138" s="196" t="s">
        <v>118</v>
      </c>
      <c r="C4138" s="196"/>
      <c r="D4138" s="196"/>
      <c r="E4138" s="196"/>
      <c r="F4138" s="196"/>
      <c r="G4138" s="196"/>
      <c r="H4138" s="196"/>
      <c r="I4138" s="196"/>
      <c r="J4138" s="196"/>
      <c r="K4138" s="196"/>
      <c r="L4138" s="193" t="s">
        <v>119</v>
      </c>
      <c r="M4138" s="193"/>
      <c r="N4138" s="200" t="s">
        <v>171</v>
      </c>
      <c r="O4138" s="200"/>
      <c r="P4138" s="200"/>
    </row>
    <row r="4139" spans="1:16" ht="12.6" customHeight="1">
      <c r="A4139" s="105" t="s">
        <v>120</v>
      </c>
      <c r="B4139" s="196" t="s">
        <v>121</v>
      </c>
      <c r="C4139" s="196"/>
      <c r="D4139" s="196"/>
      <c r="E4139" s="196"/>
      <c r="F4139" s="196"/>
      <c r="G4139" s="196"/>
      <c r="H4139" s="196"/>
      <c r="I4139" s="196"/>
      <c r="J4139" s="196"/>
      <c r="K4139" s="196"/>
      <c r="L4139" s="193" t="s">
        <v>219</v>
      </c>
      <c r="M4139" s="193"/>
      <c r="N4139" s="194" t="s">
        <v>3435</v>
      </c>
      <c r="O4139" s="194"/>
      <c r="P4139" s="194"/>
    </row>
    <row r="4140" spans="1:16" ht="14.45" customHeight="1">
      <c r="A4140" s="105" t="s">
        <v>220</v>
      </c>
      <c r="B4140" s="193" t="s">
        <v>170</v>
      </c>
      <c r="C4140" s="193"/>
      <c r="D4140" s="193"/>
      <c r="E4140" s="193"/>
      <c r="F4140" s="193"/>
      <c r="G4140" s="193"/>
      <c r="H4140" s="193"/>
      <c r="I4140" s="193"/>
      <c r="J4140" s="193"/>
      <c r="K4140" s="193"/>
      <c r="L4140" s="193" t="s">
        <v>122</v>
      </c>
      <c r="M4140" s="193"/>
      <c r="N4140" s="194"/>
      <c r="O4140" s="194"/>
      <c r="P4140" s="194"/>
    </row>
    <row r="4141" spans="1:16" ht="14.65" customHeight="1">
      <c r="A4141" s="105" t="s">
        <v>221</v>
      </c>
      <c r="B4141" s="193" t="s">
        <v>170</v>
      </c>
      <c r="C4141" s="193"/>
      <c r="D4141" s="193"/>
      <c r="E4141" s="193"/>
      <c r="F4141" s="193"/>
      <c r="G4141" s="193"/>
      <c r="H4141" s="193"/>
      <c r="I4141" s="193"/>
      <c r="J4141" s="193"/>
      <c r="K4141" s="193"/>
      <c r="L4141" s="193" t="s">
        <v>123</v>
      </c>
      <c r="M4141" s="193"/>
      <c r="N4141" s="194" t="s">
        <v>124</v>
      </c>
      <c r="O4141" s="194"/>
      <c r="P4141" s="194"/>
    </row>
    <row r="4142" spans="1:16" ht="26.45" customHeight="1">
      <c r="A4142" s="105" t="s">
        <v>222</v>
      </c>
      <c r="B4142" s="193" t="s">
        <v>170</v>
      </c>
      <c r="C4142" s="193"/>
      <c r="D4142" s="193"/>
      <c r="E4142" s="193"/>
      <c r="F4142" s="193"/>
      <c r="G4142" s="193"/>
      <c r="H4142" s="193"/>
      <c r="I4142" s="193"/>
      <c r="J4142" s="193"/>
      <c r="K4142" s="193"/>
      <c r="L4142" s="193" t="s">
        <v>125</v>
      </c>
      <c r="M4142" s="193"/>
      <c r="N4142" s="195" t="s">
        <v>3533</v>
      </c>
      <c r="O4142" s="195"/>
      <c r="P4142" s="195"/>
    </row>
    <row r="4143" spans="1:16" ht="13.35" customHeight="1">
      <c r="A4143" s="106" t="s">
        <v>126</v>
      </c>
      <c r="B4143" s="188"/>
      <c r="C4143" s="188"/>
      <c r="D4143" s="188"/>
      <c r="E4143" s="188"/>
      <c r="F4143" s="188"/>
      <c r="G4143" s="188"/>
      <c r="H4143" s="188"/>
      <c r="I4143" s="188"/>
      <c r="J4143" s="188"/>
      <c r="K4143" s="188"/>
      <c r="L4143" s="188" t="s">
        <v>127</v>
      </c>
      <c r="M4143" s="188"/>
      <c r="N4143" s="189" t="s">
        <v>173</v>
      </c>
      <c r="O4143" s="189"/>
      <c r="P4143" s="189"/>
    </row>
    <row r="4144" spans="1:16" ht="15.75" customHeight="1">
      <c r="A4144" s="190" t="s">
        <v>223</v>
      </c>
      <c r="B4144" s="190"/>
      <c r="C4144" s="191" t="s">
        <v>224</v>
      </c>
      <c r="D4144" s="191"/>
      <c r="E4144" s="192" t="s">
        <v>225</v>
      </c>
      <c r="F4144" s="192"/>
      <c r="G4144" s="192"/>
      <c r="H4144" s="191" t="s">
        <v>226</v>
      </c>
      <c r="I4144" s="191"/>
      <c r="J4144" s="192" t="s">
        <v>227</v>
      </c>
      <c r="K4144" s="192"/>
      <c r="L4144" s="192"/>
      <c r="M4144" s="192"/>
      <c r="N4144" s="192"/>
      <c r="O4144" s="192"/>
      <c r="P4144" s="103" t="s">
        <v>228</v>
      </c>
    </row>
    <row r="4145" spans="1:16" ht="17.100000000000001" customHeight="1">
      <c r="A4145" s="186" t="s">
        <v>229</v>
      </c>
      <c r="B4145" s="186"/>
      <c r="C4145" s="186"/>
      <c r="D4145" s="187" t="s">
        <v>230</v>
      </c>
      <c r="E4145" s="187"/>
      <c r="F4145" s="187" t="s">
        <v>231</v>
      </c>
      <c r="G4145" s="187" t="s">
        <v>232</v>
      </c>
      <c r="H4145" s="187"/>
      <c r="I4145" s="187" t="s">
        <v>233</v>
      </c>
      <c r="J4145" s="187"/>
      <c r="K4145" s="187"/>
      <c r="L4145" s="187"/>
      <c r="M4145" s="187"/>
      <c r="N4145" s="187"/>
      <c r="O4145" s="187"/>
      <c r="P4145" s="187"/>
    </row>
    <row r="4146" spans="1:16" ht="17.100000000000001" customHeight="1">
      <c r="A4146" s="186"/>
      <c r="B4146" s="186"/>
      <c r="C4146" s="186"/>
      <c r="D4146" s="187"/>
      <c r="E4146" s="187"/>
      <c r="F4146" s="187"/>
      <c r="G4146" s="187"/>
      <c r="H4146" s="187"/>
      <c r="I4146" s="187" t="s">
        <v>234</v>
      </c>
      <c r="J4146" s="187"/>
      <c r="K4146" s="187" t="s">
        <v>235</v>
      </c>
      <c r="L4146" s="187"/>
      <c r="M4146" s="187" t="s">
        <v>236</v>
      </c>
      <c r="N4146" s="187"/>
      <c r="O4146" s="187" t="s">
        <v>237</v>
      </c>
      <c r="P4146" s="187"/>
    </row>
    <row r="4147" spans="1:16" ht="32.65" customHeight="1">
      <c r="A4147" s="181" t="s">
        <v>275</v>
      </c>
      <c r="B4147" s="181"/>
      <c r="C4147" s="181"/>
      <c r="D4147" s="182" t="s">
        <v>239</v>
      </c>
      <c r="E4147" s="182"/>
      <c r="F4147" s="104">
        <v>1533.69</v>
      </c>
      <c r="G4147" s="183">
        <v>1.33E-5</v>
      </c>
      <c r="H4147" s="183"/>
      <c r="I4147" s="176"/>
      <c r="J4147" s="176"/>
      <c r="K4147" s="176"/>
      <c r="L4147" s="176"/>
      <c r="M4147" s="176">
        <v>2.0400000000000001E-2</v>
      </c>
      <c r="N4147" s="176"/>
      <c r="O4147" s="176">
        <v>2.0400000000000001E-2</v>
      </c>
      <c r="P4147" s="176"/>
    </row>
    <row r="4148" spans="1:16" ht="14.1" customHeight="1">
      <c r="A4148" s="177" t="s">
        <v>254</v>
      </c>
      <c r="B4148" s="177"/>
      <c r="C4148" s="177"/>
      <c r="D4148" s="177"/>
      <c r="E4148" s="177"/>
      <c r="F4148" s="177"/>
      <c r="G4148" s="177"/>
      <c r="H4148" s="177"/>
      <c r="I4148" s="177"/>
      <c r="J4148" s="177"/>
      <c r="K4148" s="177"/>
      <c r="L4148" s="177"/>
      <c r="M4148" s="177"/>
      <c r="N4148" s="177"/>
      <c r="O4148" s="178">
        <v>0.02</v>
      </c>
      <c r="P4148" s="178"/>
    </row>
    <row r="4149" spans="1:16" ht="14.1" customHeight="1">
      <c r="A4149" s="177" t="s">
        <v>240</v>
      </c>
      <c r="B4149" s="177"/>
      <c r="C4149" s="177"/>
      <c r="D4149" s="177"/>
      <c r="E4149" s="177"/>
      <c r="F4149" s="177"/>
      <c r="G4149" s="177"/>
      <c r="H4149" s="177"/>
      <c r="I4149" s="177"/>
      <c r="J4149" s="177"/>
      <c r="K4149" s="177"/>
      <c r="L4149" s="177"/>
      <c r="M4149" s="177"/>
      <c r="N4149" s="177"/>
      <c r="O4149" s="177"/>
      <c r="P4149" s="177"/>
    </row>
    <row r="4150" spans="1:16" ht="14.1" customHeight="1">
      <c r="A4150" s="181" t="s">
        <v>276</v>
      </c>
      <c r="B4150" s="181"/>
      <c r="C4150" s="181"/>
      <c r="D4150" s="182" t="s">
        <v>242</v>
      </c>
      <c r="E4150" s="182"/>
      <c r="F4150" s="104">
        <v>5.86</v>
      </c>
      <c r="G4150" s="183">
        <v>1.1221071</v>
      </c>
      <c r="H4150" s="183"/>
      <c r="I4150" s="176">
        <v>6.5754999999999999</v>
      </c>
      <c r="J4150" s="176"/>
      <c r="K4150" s="176"/>
      <c r="L4150" s="176"/>
      <c r="M4150" s="176"/>
      <c r="N4150" s="176"/>
      <c r="O4150" s="176">
        <v>6.5754999999999999</v>
      </c>
      <c r="P4150" s="176"/>
    </row>
    <row r="4151" spans="1:16" ht="14.1" customHeight="1">
      <c r="A4151" s="181" t="s">
        <v>255</v>
      </c>
      <c r="B4151" s="181"/>
      <c r="C4151" s="181"/>
      <c r="D4151" s="182" t="s">
        <v>242</v>
      </c>
      <c r="E4151" s="182"/>
      <c r="F4151" s="104">
        <v>7.8</v>
      </c>
      <c r="G4151" s="183">
        <v>2.8610631999999998</v>
      </c>
      <c r="H4151" s="183"/>
      <c r="I4151" s="176">
        <v>22.316299999999998</v>
      </c>
      <c r="J4151" s="176"/>
      <c r="K4151" s="176"/>
      <c r="L4151" s="176"/>
      <c r="M4151" s="176"/>
      <c r="N4151" s="176"/>
      <c r="O4151" s="176">
        <v>22.316299999999998</v>
      </c>
      <c r="P4151" s="176"/>
    </row>
    <row r="4152" spans="1:16" ht="22.7" customHeight="1">
      <c r="A4152" s="181" t="s">
        <v>277</v>
      </c>
      <c r="B4152" s="181"/>
      <c r="C4152" s="181"/>
      <c r="D4152" s="182" t="s">
        <v>242</v>
      </c>
      <c r="E4152" s="182"/>
      <c r="F4152" s="104">
        <v>8.65</v>
      </c>
      <c r="G4152" s="183">
        <v>0.11799999999999999</v>
      </c>
      <c r="H4152" s="183"/>
      <c r="I4152" s="176">
        <v>1.0206999999999999</v>
      </c>
      <c r="J4152" s="176"/>
      <c r="K4152" s="176"/>
      <c r="L4152" s="176"/>
      <c r="M4152" s="176"/>
      <c r="N4152" s="176"/>
      <c r="O4152" s="176">
        <v>1.0206999999999999</v>
      </c>
      <c r="P4152" s="176"/>
    </row>
    <row r="4153" spans="1:16" ht="14.1" customHeight="1">
      <c r="A4153" s="181" t="s">
        <v>244</v>
      </c>
      <c r="B4153" s="181"/>
      <c r="C4153" s="181"/>
      <c r="D4153" s="182"/>
      <c r="E4153" s="182"/>
      <c r="F4153" s="104">
        <v>29.91</v>
      </c>
      <c r="G4153" s="183">
        <v>0.86899999999999999</v>
      </c>
      <c r="H4153" s="183"/>
      <c r="I4153" s="176">
        <v>25.994</v>
      </c>
      <c r="J4153" s="176"/>
      <c r="K4153" s="176"/>
      <c r="L4153" s="176"/>
      <c r="M4153" s="176"/>
      <c r="N4153" s="176"/>
      <c r="O4153" s="176">
        <v>25.994</v>
      </c>
      <c r="P4153" s="176"/>
    </row>
    <row r="4154" spans="1:16" ht="14.1" customHeight="1">
      <c r="A4154" s="181" t="s">
        <v>245</v>
      </c>
      <c r="B4154" s="181"/>
      <c r="C4154" s="181"/>
      <c r="D4154" s="182"/>
      <c r="E4154" s="182"/>
      <c r="F4154" s="104"/>
      <c r="G4154" s="183"/>
      <c r="H4154" s="183"/>
      <c r="I4154" s="176">
        <v>26.37</v>
      </c>
      <c r="J4154" s="176"/>
      <c r="K4154" s="176"/>
      <c r="L4154" s="176"/>
      <c r="M4154" s="176"/>
      <c r="N4154" s="176"/>
      <c r="O4154" s="176">
        <v>26.37</v>
      </c>
      <c r="P4154" s="176"/>
    </row>
    <row r="4155" spans="1:16" ht="14.1" customHeight="1">
      <c r="A4155" s="177" t="s">
        <v>246</v>
      </c>
      <c r="B4155" s="177"/>
      <c r="C4155" s="177"/>
      <c r="D4155" s="177"/>
      <c r="E4155" s="177"/>
      <c r="F4155" s="177"/>
      <c r="G4155" s="177"/>
      <c r="H4155" s="177"/>
      <c r="I4155" s="177"/>
      <c r="J4155" s="177"/>
      <c r="K4155" s="177"/>
      <c r="L4155" s="177"/>
      <c r="M4155" s="177"/>
      <c r="N4155" s="177"/>
      <c r="O4155" s="178">
        <v>82.28</v>
      </c>
      <c r="P4155" s="178"/>
    </row>
    <row r="4156" spans="1:16" ht="14.1" customHeight="1">
      <c r="A4156" s="177" t="s">
        <v>258</v>
      </c>
      <c r="B4156" s="177"/>
      <c r="C4156" s="177"/>
      <c r="D4156" s="177"/>
      <c r="E4156" s="177"/>
      <c r="F4156" s="177"/>
      <c r="G4156" s="177"/>
      <c r="H4156" s="177"/>
      <c r="I4156" s="177"/>
      <c r="J4156" s="177"/>
      <c r="K4156" s="177"/>
      <c r="L4156" s="177"/>
      <c r="M4156" s="177"/>
      <c r="N4156" s="177"/>
      <c r="O4156" s="177"/>
      <c r="P4156" s="177"/>
    </row>
    <row r="4157" spans="1:16" ht="32.65" customHeight="1">
      <c r="A4157" s="181" t="s">
        <v>466</v>
      </c>
      <c r="B4157" s="181"/>
      <c r="C4157" s="181"/>
      <c r="D4157" s="182" t="s">
        <v>282</v>
      </c>
      <c r="E4157" s="182"/>
      <c r="F4157" s="104">
        <v>7.57</v>
      </c>
      <c r="G4157" s="183">
        <v>1.7000000000000001E-2</v>
      </c>
      <c r="H4157" s="183"/>
      <c r="I4157" s="176"/>
      <c r="J4157" s="176"/>
      <c r="K4157" s="176">
        <v>0.12870000000000001</v>
      </c>
      <c r="L4157" s="176"/>
      <c r="M4157" s="176"/>
      <c r="N4157" s="176"/>
      <c r="O4157" s="176">
        <v>0.12870000000000001</v>
      </c>
      <c r="P4157" s="176"/>
    </row>
    <row r="4158" spans="1:16" ht="22.7" customHeight="1">
      <c r="A4158" s="181" t="s">
        <v>263</v>
      </c>
      <c r="B4158" s="181"/>
      <c r="C4158" s="181"/>
      <c r="D4158" s="182" t="s">
        <v>264</v>
      </c>
      <c r="E4158" s="182"/>
      <c r="F4158" s="104">
        <v>1</v>
      </c>
      <c r="G4158" s="183">
        <v>0.10743999999999999</v>
      </c>
      <c r="H4158" s="183"/>
      <c r="I4158" s="176"/>
      <c r="J4158" s="176"/>
      <c r="K4158" s="176">
        <v>0.1074</v>
      </c>
      <c r="L4158" s="176"/>
      <c r="M4158" s="176"/>
      <c r="N4158" s="176"/>
      <c r="O4158" s="176">
        <v>0.1074</v>
      </c>
      <c r="P4158" s="176"/>
    </row>
    <row r="4159" spans="1:16" ht="22.7" customHeight="1">
      <c r="A4159" s="181" t="s">
        <v>505</v>
      </c>
      <c r="B4159" s="181"/>
      <c r="C4159" s="181"/>
      <c r="D4159" s="182" t="s">
        <v>262</v>
      </c>
      <c r="E4159" s="182"/>
      <c r="F4159" s="104">
        <v>22.34</v>
      </c>
      <c r="G4159" s="183">
        <v>1.6E-2</v>
      </c>
      <c r="H4159" s="183"/>
      <c r="I4159" s="176"/>
      <c r="J4159" s="176"/>
      <c r="K4159" s="176">
        <v>0.3574</v>
      </c>
      <c r="L4159" s="176"/>
      <c r="M4159" s="176"/>
      <c r="N4159" s="176"/>
      <c r="O4159" s="176">
        <v>0.3574</v>
      </c>
      <c r="P4159" s="176"/>
    </row>
    <row r="4160" spans="1:16" ht="22.7" customHeight="1">
      <c r="A4160" s="181" t="s">
        <v>479</v>
      </c>
      <c r="B4160" s="181"/>
      <c r="C4160" s="181"/>
      <c r="D4160" s="182" t="s">
        <v>262</v>
      </c>
      <c r="E4160" s="182"/>
      <c r="F4160" s="104">
        <v>20.32</v>
      </c>
      <c r="G4160" s="183">
        <v>4.7E-2</v>
      </c>
      <c r="H4160" s="183"/>
      <c r="I4160" s="176"/>
      <c r="J4160" s="176"/>
      <c r="K4160" s="176">
        <v>0.95499999999999996</v>
      </c>
      <c r="L4160" s="176"/>
      <c r="M4160" s="176"/>
      <c r="N4160" s="176"/>
      <c r="O4160" s="176">
        <v>0.95499999999999996</v>
      </c>
      <c r="P4160" s="176"/>
    </row>
    <row r="4161" spans="1:16" ht="22.7" customHeight="1">
      <c r="A4161" s="181" t="s">
        <v>473</v>
      </c>
      <c r="B4161" s="181"/>
      <c r="C4161" s="181"/>
      <c r="D4161" s="182" t="s">
        <v>262</v>
      </c>
      <c r="E4161" s="182"/>
      <c r="F4161" s="104">
        <v>24.62</v>
      </c>
      <c r="G4161" s="183">
        <v>0.01</v>
      </c>
      <c r="H4161" s="183"/>
      <c r="I4161" s="176"/>
      <c r="J4161" s="176"/>
      <c r="K4161" s="176">
        <v>0.2462</v>
      </c>
      <c r="L4161" s="176"/>
      <c r="M4161" s="176"/>
      <c r="N4161" s="176"/>
      <c r="O4161" s="176">
        <v>0.2462</v>
      </c>
      <c r="P4161" s="176"/>
    </row>
    <row r="4162" spans="1:16" ht="32.65" customHeight="1">
      <c r="A4162" s="181" t="s">
        <v>409</v>
      </c>
      <c r="B4162" s="181"/>
      <c r="C4162" s="181"/>
      <c r="D4162" s="182" t="s">
        <v>268</v>
      </c>
      <c r="E4162" s="182"/>
      <c r="F4162" s="104">
        <v>3.17</v>
      </c>
      <c r="G4162" s="183">
        <v>4.6120000000000001</v>
      </c>
      <c r="H4162" s="183"/>
      <c r="I4162" s="176"/>
      <c r="J4162" s="176"/>
      <c r="K4162" s="176">
        <v>14.62</v>
      </c>
      <c r="L4162" s="176"/>
      <c r="M4162" s="176"/>
      <c r="N4162" s="176"/>
      <c r="O4162" s="176">
        <v>14.62</v>
      </c>
      <c r="P4162" s="176"/>
    </row>
    <row r="4163" spans="1:16" ht="32.65" customHeight="1">
      <c r="A4163" s="181" t="s">
        <v>506</v>
      </c>
      <c r="B4163" s="181"/>
      <c r="C4163" s="181"/>
      <c r="D4163" s="182" t="s">
        <v>268</v>
      </c>
      <c r="E4163" s="182"/>
      <c r="F4163" s="104">
        <v>21.11</v>
      </c>
      <c r="G4163" s="183">
        <v>1.278</v>
      </c>
      <c r="H4163" s="183"/>
      <c r="I4163" s="176"/>
      <c r="J4163" s="176"/>
      <c r="K4163" s="176">
        <v>26.9786</v>
      </c>
      <c r="L4163" s="176"/>
      <c r="M4163" s="176"/>
      <c r="N4163" s="176"/>
      <c r="O4163" s="176">
        <v>26.9786</v>
      </c>
      <c r="P4163" s="176"/>
    </row>
    <row r="4164" spans="1:16" ht="14.1" customHeight="1">
      <c r="A4164" s="177" t="s">
        <v>273</v>
      </c>
      <c r="B4164" s="177"/>
      <c r="C4164" s="177"/>
      <c r="D4164" s="177"/>
      <c r="E4164" s="177"/>
      <c r="F4164" s="177"/>
      <c r="G4164" s="177"/>
      <c r="H4164" s="177"/>
      <c r="I4164" s="177"/>
      <c r="J4164" s="177"/>
      <c r="K4164" s="177"/>
      <c r="L4164" s="177"/>
      <c r="M4164" s="177"/>
      <c r="N4164" s="177"/>
      <c r="O4164" s="178">
        <v>43.39</v>
      </c>
      <c r="P4164" s="178"/>
    </row>
    <row r="4165" spans="1:16" ht="14.1" customHeight="1">
      <c r="A4165" s="179" t="s">
        <v>247</v>
      </c>
      <c r="B4165" s="179"/>
      <c r="C4165" s="179"/>
      <c r="D4165" s="179"/>
      <c r="E4165" s="179"/>
      <c r="F4165" s="179"/>
      <c r="G4165" s="179"/>
      <c r="H4165" s="179"/>
      <c r="I4165" s="180">
        <v>82.28</v>
      </c>
      <c r="J4165" s="180"/>
      <c r="K4165" s="180">
        <v>43.39</v>
      </c>
      <c r="L4165" s="180"/>
      <c r="M4165" s="180">
        <v>0.02</v>
      </c>
      <c r="N4165" s="180"/>
      <c r="O4165" s="180">
        <v>125.69</v>
      </c>
      <c r="P4165" s="180"/>
    </row>
    <row r="4166" spans="1:16" ht="14.1" customHeight="1">
      <c r="A4166" s="172" t="s">
        <v>248</v>
      </c>
      <c r="B4166" s="172"/>
      <c r="C4166" s="172"/>
      <c r="D4166" s="172"/>
      <c r="E4166" s="172"/>
      <c r="F4166" s="172"/>
      <c r="G4166" s="172"/>
      <c r="H4166" s="172"/>
      <c r="I4166" s="173">
        <v>23.71</v>
      </c>
      <c r="J4166" s="173"/>
      <c r="K4166" s="173">
        <v>12.5</v>
      </c>
      <c r="L4166" s="173"/>
      <c r="M4166" s="173">
        <v>0.01</v>
      </c>
      <c r="N4166" s="173"/>
      <c r="O4166" s="173">
        <v>36.22</v>
      </c>
      <c r="P4166" s="173"/>
    </row>
    <row r="4167" spans="1:16" ht="14.1" customHeight="1">
      <c r="A4167" s="174" t="s">
        <v>249</v>
      </c>
      <c r="B4167" s="174"/>
      <c r="C4167" s="174"/>
      <c r="D4167" s="174"/>
      <c r="E4167" s="174"/>
      <c r="F4167" s="174"/>
      <c r="G4167" s="174"/>
      <c r="H4167" s="174"/>
      <c r="I4167" s="175">
        <v>105.99</v>
      </c>
      <c r="J4167" s="175"/>
      <c r="K4167" s="175">
        <v>55.89</v>
      </c>
      <c r="L4167" s="175"/>
      <c r="M4167" s="175">
        <v>0.03</v>
      </c>
      <c r="N4167" s="175"/>
      <c r="O4167" s="175">
        <v>161.91</v>
      </c>
      <c r="P4167" s="175"/>
    </row>
    <row r="4168" spans="1:16" ht="14.1" customHeight="1">
      <c r="A4168" s="184" t="s">
        <v>714</v>
      </c>
      <c r="B4168" s="184"/>
      <c r="C4168" s="184"/>
      <c r="D4168" s="184"/>
      <c r="E4168" s="184"/>
      <c r="F4168" s="184"/>
      <c r="G4168" s="184"/>
      <c r="H4168" s="184"/>
      <c r="I4168" s="184"/>
      <c r="J4168" s="184"/>
      <c r="K4168" s="184"/>
      <c r="L4168" s="184"/>
      <c r="M4168" s="184"/>
      <c r="N4168" s="184"/>
      <c r="O4168" s="185" t="s">
        <v>262</v>
      </c>
      <c r="P4168" s="185"/>
    </row>
    <row r="4169" spans="1:16" ht="14.1" customHeight="1">
      <c r="A4169" s="177" t="s">
        <v>240</v>
      </c>
      <c r="B4169" s="177"/>
      <c r="C4169" s="177"/>
      <c r="D4169" s="177"/>
      <c r="E4169" s="177"/>
      <c r="F4169" s="177"/>
      <c r="G4169" s="177"/>
      <c r="H4169" s="177"/>
      <c r="I4169" s="177"/>
      <c r="J4169" s="177"/>
      <c r="K4169" s="177"/>
      <c r="L4169" s="177"/>
      <c r="M4169" s="177"/>
      <c r="N4169" s="177"/>
      <c r="O4169" s="177"/>
      <c r="P4169" s="177"/>
    </row>
    <row r="4170" spans="1:16" ht="14.1" customHeight="1">
      <c r="A4170" s="181" t="s">
        <v>460</v>
      </c>
      <c r="B4170" s="181"/>
      <c r="C4170" s="181"/>
      <c r="D4170" s="182" t="s">
        <v>242</v>
      </c>
      <c r="E4170" s="182"/>
      <c r="F4170" s="104">
        <v>5.86</v>
      </c>
      <c r="G4170" s="183">
        <v>9.9068199999999995E-2</v>
      </c>
      <c r="H4170" s="183"/>
      <c r="I4170" s="176">
        <v>0.58050000000000002</v>
      </c>
      <c r="J4170" s="176"/>
      <c r="K4170" s="176"/>
      <c r="L4170" s="176"/>
      <c r="M4170" s="176"/>
      <c r="N4170" s="176"/>
      <c r="O4170" s="176">
        <v>0.58050000000000002</v>
      </c>
      <c r="P4170" s="176"/>
    </row>
    <row r="4171" spans="1:16" ht="14.1" customHeight="1">
      <c r="A4171" s="181" t="s">
        <v>452</v>
      </c>
      <c r="B4171" s="181"/>
      <c r="C4171" s="181"/>
      <c r="D4171" s="182" t="s">
        <v>242</v>
      </c>
      <c r="E4171" s="182"/>
      <c r="F4171" s="104">
        <v>7.8</v>
      </c>
      <c r="G4171" s="183">
        <v>0.34726489999999999</v>
      </c>
      <c r="H4171" s="183"/>
      <c r="I4171" s="176">
        <v>2.7086999999999999</v>
      </c>
      <c r="J4171" s="176"/>
      <c r="K4171" s="176"/>
      <c r="L4171" s="176"/>
      <c r="M4171" s="176"/>
      <c r="N4171" s="176"/>
      <c r="O4171" s="176">
        <v>2.7086999999999999</v>
      </c>
      <c r="P4171" s="176"/>
    </row>
    <row r="4172" spans="1:16" ht="14.1" customHeight="1">
      <c r="A4172" s="181" t="s">
        <v>244</v>
      </c>
      <c r="B4172" s="181"/>
      <c r="C4172" s="181"/>
      <c r="D4172" s="182"/>
      <c r="E4172" s="182"/>
      <c r="F4172" s="104">
        <v>3.29</v>
      </c>
      <c r="G4172" s="183">
        <v>0.86899999999999999</v>
      </c>
      <c r="H4172" s="183"/>
      <c r="I4172" s="176">
        <v>2.8582999999999998</v>
      </c>
      <c r="J4172" s="176"/>
      <c r="K4172" s="176"/>
      <c r="L4172" s="176"/>
      <c r="M4172" s="176"/>
      <c r="N4172" s="176"/>
      <c r="O4172" s="176">
        <v>2.8582999999999998</v>
      </c>
      <c r="P4172" s="176"/>
    </row>
    <row r="4173" spans="1:16" ht="14.1" customHeight="1">
      <c r="A4173" s="181" t="s">
        <v>245</v>
      </c>
      <c r="B4173" s="181"/>
      <c r="C4173" s="181"/>
      <c r="D4173" s="182"/>
      <c r="E4173" s="182"/>
      <c r="F4173" s="104"/>
      <c r="G4173" s="183"/>
      <c r="H4173" s="183"/>
      <c r="I4173" s="176">
        <v>2.93</v>
      </c>
      <c r="J4173" s="176"/>
      <c r="K4173" s="176"/>
      <c r="L4173" s="176"/>
      <c r="M4173" s="176"/>
      <c r="N4173" s="176"/>
      <c r="O4173" s="176">
        <v>2.93</v>
      </c>
      <c r="P4173" s="176"/>
    </row>
    <row r="4174" spans="1:16" ht="14.1" customHeight="1">
      <c r="A4174" s="177" t="s">
        <v>246</v>
      </c>
      <c r="B4174" s="177"/>
      <c r="C4174" s="177"/>
      <c r="D4174" s="177"/>
      <c r="E4174" s="177"/>
      <c r="F4174" s="177"/>
      <c r="G4174" s="177"/>
      <c r="H4174" s="177"/>
      <c r="I4174" s="177"/>
      <c r="J4174" s="177"/>
      <c r="K4174" s="177"/>
      <c r="L4174" s="177"/>
      <c r="M4174" s="177"/>
      <c r="N4174" s="177"/>
      <c r="O4174" s="178">
        <v>9.08</v>
      </c>
      <c r="P4174" s="178"/>
    </row>
    <row r="4175" spans="1:16" ht="5.85" customHeight="1"/>
    <row r="4176" spans="1:16" ht="14.1" customHeight="1">
      <c r="A4176" s="170" t="s">
        <v>270</v>
      </c>
      <c r="B4176" s="170"/>
      <c r="C4176" s="170"/>
      <c r="D4176" s="170"/>
      <c r="E4176" s="170"/>
      <c r="F4176" s="170"/>
      <c r="G4176" s="170"/>
      <c r="H4176" s="170"/>
      <c r="I4176" s="170"/>
      <c r="J4176" s="170"/>
      <c r="K4176" s="170"/>
      <c r="L4176" s="170"/>
      <c r="M4176" s="170"/>
      <c r="N4176" s="170"/>
      <c r="O4176" s="170"/>
      <c r="P4176" s="170"/>
    </row>
    <row r="4177" spans="1:16" ht="14.1" customHeight="1">
      <c r="A4177" s="171" t="s">
        <v>271</v>
      </c>
      <c r="B4177" s="171"/>
      <c r="C4177" s="171"/>
      <c r="D4177" s="171"/>
      <c r="E4177" s="171"/>
      <c r="F4177" s="171"/>
      <c r="G4177" s="171"/>
      <c r="H4177" s="171"/>
      <c r="I4177" s="171"/>
      <c r="J4177" s="171"/>
      <c r="K4177" s="171"/>
      <c r="L4177" s="171"/>
      <c r="M4177" s="171"/>
      <c r="N4177" s="171"/>
      <c r="O4177" s="171"/>
      <c r="P4177" s="171"/>
    </row>
    <row r="4178" spans="1:16" ht="65.25" customHeight="1">
      <c r="A4178" s="198"/>
      <c r="B4178" s="198"/>
      <c r="C4178" s="198"/>
      <c r="D4178" s="198"/>
      <c r="E4178" s="198"/>
      <c r="F4178" s="198"/>
      <c r="G4178" s="198"/>
      <c r="H4178" s="198"/>
      <c r="I4178" s="198"/>
      <c r="J4178" s="198"/>
      <c r="K4178" s="198"/>
      <c r="L4178" s="198"/>
      <c r="M4178" s="198"/>
      <c r="N4178" s="198"/>
      <c r="O4178" s="198"/>
      <c r="P4178" s="198"/>
    </row>
    <row r="4179" spans="1:16" ht="5.65" customHeight="1"/>
    <row r="4180" spans="1:16" ht="19.7" customHeight="1">
      <c r="A4180" s="199" t="s">
        <v>218</v>
      </c>
      <c r="B4180" s="199"/>
      <c r="C4180" s="199"/>
      <c r="D4180" s="199"/>
      <c r="E4180" s="199"/>
      <c r="F4180" s="199"/>
      <c r="G4180" s="199"/>
      <c r="H4180" s="199"/>
      <c r="I4180" s="199"/>
      <c r="J4180" s="199"/>
      <c r="K4180" s="199"/>
      <c r="L4180" s="199"/>
      <c r="M4180" s="199"/>
      <c r="N4180" s="199"/>
      <c r="O4180" s="199"/>
      <c r="P4180" s="199"/>
    </row>
    <row r="4181" spans="1:16" ht="15.75" customHeight="1">
      <c r="A4181" s="105" t="s">
        <v>117</v>
      </c>
      <c r="B4181" s="196" t="s">
        <v>118</v>
      </c>
      <c r="C4181" s="196"/>
      <c r="D4181" s="196"/>
      <c r="E4181" s="196"/>
      <c r="F4181" s="196"/>
      <c r="G4181" s="196"/>
      <c r="H4181" s="196"/>
      <c r="I4181" s="196"/>
      <c r="J4181" s="196"/>
      <c r="K4181" s="196"/>
      <c r="L4181" s="193" t="s">
        <v>119</v>
      </c>
      <c r="M4181" s="193"/>
      <c r="N4181" s="200" t="s">
        <v>171</v>
      </c>
      <c r="O4181" s="200"/>
      <c r="P4181" s="200"/>
    </row>
    <row r="4182" spans="1:16" ht="12.6" customHeight="1">
      <c r="A4182" s="105" t="s">
        <v>120</v>
      </c>
      <c r="B4182" s="196" t="s">
        <v>121</v>
      </c>
      <c r="C4182" s="196"/>
      <c r="D4182" s="196"/>
      <c r="E4182" s="196"/>
      <c r="F4182" s="196"/>
      <c r="G4182" s="196"/>
      <c r="H4182" s="196"/>
      <c r="I4182" s="196"/>
      <c r="J4182" s="196"/>
      <c r="K4182" s="196"/>
      <c r="L4182" s="193" t="s">
        <v>219</v>
      </c>
      <c r="M4182" s="193"/>
      <c r="N4182" s="194" t="s">
        <v>3435</v>
      </c>
      <c r="O4182" s="194"/>
      <c r="P4182" s="194"/>
    </row>
    <row r="4183" spans="1:16" ht="14.45" customHeight="1">
      <c r="A4183" s="105" t="s">
        <v>220</v>
      </c>
      <c r="B4183" s="193" t="s">
        <v>170</v>
      </c>
      <c r="C4183" s="193"/>
      <c r="D4183" s="193"/>
      <c r="E4183" s="193"/>
      <c r="F4183" s="193"/>
      <c r="G4183" s="193"/>
      <c r="H4183" s="193"/>
      <c r="I4183" s="193"/>
      <c r="J4183" s="193"/>
      <c r="K4183" s="193"/>
      <c r="L4183" s="193" t="s">
        <v>122</v>
      </c>
      <c r="M4183" s="193"/>
      <c r="N4183" s="194"/>
      <c r="O4183" s="194"/>
      <c r="P4183" s="194"/>
    </row>
    <row r="4184" spans="1:16" ht="14.65" customHeight="1">
      <c r="A4184" s="105" t="s">
        <v>221</v>
      </c>
      <c r="B4184" s="193" t="s">
        <v>170</v>
      </c>
      <c r="C4184" s="193"/>
      <c r="D4184" s="193"/>
      <c r="E4184" s="193"/>
      <c r="F4184" s="193"/>
      <c r="G4184" s="193"/>
      <c r="H4184" s="193"/>
      <c r="I4184" s="193"/>
      <c r="J4184" s="193"/>
      <c r="K4184" s="193"/>
      <c r="L4184" s="193" t="s">
        <v>123</v>
      </c>
      <c r="M4184" s="193"/>
      <c r="N4184" s="194" t="s">
        <v>124</v>
      </c>
      <c r="O4184" s="194"/>
      <c r="P4184" s="194"/>
    </row>
    <row r="4185" spans="1:16" ht="26.45" customHeight="1">
      <c r="A4185" s="105" t="s">
        <v>222</v>
      </c>
      <c r="B4185" s="193" t="s">
        <v>170</v>
      </c>
      <c r="C4185" s="193"/>
      <c r="D4185" s="193"/>
      <c r="E4185" s="193"/>
      <c r="F4185" s="193"/>
      <c r="G4185" s="193"/>
      <c r="H4185" s="193"/>
      <c r="I4185" s="193"/>
      <c r="J4185" s="193"/>
      <c r="K4185" s="193"/>
      <c r="L4185" s="193" t="s">
        <v>125</v>
      </c>
      <c r="M4185" s="193"/>
      <c r="N4185" s="195" t="s">
        <v>3534</v>
      </c>
      <c r="O4185" s="195"/>
      <c r="P4185" s="195"/>
    </row>
    <row r="4186" spans="1:16" ht="13.35" customHeight="1">
      <c r="A4186" s="106" t="s">
        <v>126</v>
      </c>
      <c r="B4186" s="188"/>
      <c r="C4186" s="188"/>
      <c r="D4186" s="188"/>
      <c r="E4186" s="188"/>
      <c r="F4186" s="188"/>
      <c r="G4186" s="188"/>
      <c r="H4186" s="188"/>
      <c r="I4186" s="188"/>
      <c r="J4186" s="188"/>
      <c r="K4186" s="188"/>
      <c r="L4186" s="188" t="s">
        <v>127</v>
      </c>
      <c r="M4186" s="188"/>
      <c r="N4186" s="189" t="s">
        <v>173</v>
      </c>
      <c r="O4186" s="189"/>
      <c r="P4186" s="189"/>
    </row>
    <row r="4187" spans="1:16" ht="15.75" customHeight="1">
      <c r="A4187" s="190" t="s">
        <v>223</v>
      </c>
      <c r="B4187" s="190"/>
      <c r="C4187" s="191" t="s">
        <v>224</v>
      </c>
      <c r="D4187" s="191"/>
      <c r="E4187" s="192" t="s">
        <v>225</v>
      </c>
      <c r="F4187" s="192"/>
      <c r="G4187" s="192"/>
      <c r="H4187" s="191" t="s">
        <v>226</v>
      </c>
      <c r="I4187" s="191"/>
      <c r="J4187" s="192" t="s">
        <v>227</v>
      </c>
      <c r="K4187" s="192"/>
      <c r="L4187" s="192"/>
      <c r="M4187" s="192"/>
      <c r="N4187" s="192"/>
      <c r="O4187" s="192"/>
      <c r="P4187" s="103" t="s">
        <v>228</v>
      </c>
    </row>
    <row r="4188" spans="1:16" ht="17.100000000000001" customHeight="1">
      <c r="A4188" s="186" t="s">
        <v>229</v>
      </c>
      <c r="B4188" s="186"/>
      <c r="C4188" s="186"/>
      <c r="D4188" s="187" t="s">
        <v>230</v>
      </c>
      <c r="E4188" s="187"/>
      <c r="F4188" s="187" t="s">
        <v>231</v>
      </c>
      <c r="G4188" s="187" t="s">
        <v>232</v>
      </c>
      <c r="H4188" s="187"/>
      <c r="I4188" s="187" t="s">
        <v>233</v>
      </c>
      <c r="J4188" s="187"/>
      <c r="K4188" s="187"/>
      <c r="L4188" s="187"/>
      <c r="M4188" s="187"/>
      <c r="N4188" s="187"/>
      <c r="O4188" s="187"/>
      <c r="P4188" s="187"/>
    </row>
    <row r="4189" spans="1:16" ht="17.100000000000001" customHeight="1">
      <c r="A4189" s="186"/>
      <c r="B4189" s="186"/>
      <c r="C4189" s="186"/>
      <c r="D4189" s="187"/>
      <c r="E4189" s="187"/>
      <c r="F4189" s="187"/>
      <c r="G4189" s="187"/>
      <c r="H4189" s="187"/>
      <c r="I4189" s="187" t="s">
        <v>234</v>
      </c>
      <c r="J4189" s="187"/>
      <c r="K4189" s="187" t="s">
        <v>235</v>
      </c>
      <c r="L4189" s="187"/>
      <c r="M4189" s="187" t="s">
        <v>236</v>
      </c>
      <c r="N4189" s="187"/>
      <c r="O4189" s="187" t="s">
        <v>237</v>
      </c>
      <c r="P4189" s="187"/>
    </row>
    <row r="4190" spans="1:16" ht="14.1" customHeight="1">
      <c r="A4190" s="177" t="s">
        <v>258</v>
      </c>
      <c r="B4190" s="177"/>
      <c r="C4190" s="177"/>
      <c r="D4190" s="177"/>
      <c r="E4190" s="177"/>
      <c r="F4190" s="177"/>
      <c r="G4190" s="177"/>
      <c r="H4190" s="177"/>
      <c r="I4190" s="177"/>
      <c r="J4190" s="177"/>
      <c r="K4190" s="177"/>
      <c r="L4190" s="177"/>
      <c r="M4190" s="177"/>
      <c r="N4190" s="177"/>
      <c r="O4190" s="177"/>
      <c r="P4190" s="177"/>
    </row>
    <row r="4191" spans="1:16" ht="22.7" customHeight="1">
      <c r="A4191" s="181" t="s">
        <v>620</v>
      </c>
      <c r="B4191" s="181"/>
      <c r="C4191" s="181"/>
      <c r="D4191" s="182" t="s">
        <v>262</v>
      </c>
      <c r="E4191" s="182"/>
      <c r="F4191" s="104">
        <v>7.14</v>
      </c>
      <c r="G4191" s="183">
        <v>1.07</v>
      </c>
      <c r="H4191" s="183"/>
      <c r="I4191" s="176"/>
      <c r="J4191" s="176"/>
      <c r="K4191" s="176">
        <v>7.6398000000000001</v>
      </c>
      <c r="L4191" s="176"/>
      <c r="M4191" s="176"/>
      <c r="N4191" s="176"/>
      <c r="O4191" s="176">
        <v>7.6398000000000001</v>
      </c>
      <c r="P4191" s="176"/>
    </row>
    <row r="4192" spans="1:16" ht="32.65" customHeight="1">
      <c r="A4192" s="181" t="s">
        <v>445</v>
      </c>
      <c r="B4192" s="181"/>
      <c r="C4192" s="181"/>
      <c r="D4192" s="182" t="s">
        <v>262</v>
      </c>
      <c r="E4192" s="182"/>
      <c r="F4192" s="104">
        <v>21.11</v>
      </c>
      <c r="G4192" s="183">
        <v>2.5000000000000001E-2</v>
      </c>
      <c r="H4192" s="183"/>
      <c r="I4192" s="176"/>
      <c r="J4192" s="176"/>
      <c r="K4192" s="176">
        <v>0.52780000000000005</v>
      </c>
      <c r="L4192" s="176"/>
      <c r="M4192" s="176"/>
      <c r="N4192" s="176"/>
      <c r="O4192" s="176">
        <v>0.52780000000000005</v>
      </c>
      <c r="P4192" s="176"/>
    </row>
    <row r="4193" spans="1:16" ht="42.4" customHeight="1">
      <c r="A4193" s="181" t="s">
        <v>467</v>
      </c>
      <c r="B4193" s="181"/>
      <c r="C4193" s="181"/>
      <c r="D4193" s="182" t="s">
        <v>239</v>
      </c>
      <c r="E4193" s="182"/>
      <c r="F4193" s="104">
        <v>0.21</v>
      </c>
      <c r="G4193" s="183">
        <v>1.9664999999999999</v>
      </c>
      <c r="H4193" s="183"/>
      <c r="I4193" s="176"/>
      <c r="J4193" s="176"/>
      <c r="K4193" s="176">
        <v>0.41299999999999998</v>
      </c>
      <c r="L4193" s="176"/>
      <c r="M4193" s="176"/>
      <c r="N4193" s="176"/>
      <c r="O4193" s="176">
        <v>0.41299999999999998</v>
      </c>
      <c r="P4193" s="176"/>
    </row>
    <row r="4194" spans="1:16" ht="14.1" customHeight="1">
      <c r="A4194" s="177" t="s">
        <v>273</v>
      </c>
      <c r="B4194" s="177"/>
      <c r="C4194" s="177"/>
      <c r="D4194" s="177"/>
      <c r="E4194" s="177"/>
      <c r="F4194" s="177"/>
      <c r="G4194" s="177"/>
      <c r="H4194" s="177"/>
      <c r="I4194" s="177"/>
      <c r="J4194" s="177"/>
      <c r="K4194" s="177"/>
      <c r="L4194" s="177"/>
      <c r="M4194" s="177"/>
      <c r="N4194" s="177"/>
      <c r="O4194" s="178">
        <v>8.58</v>
      </c>
      <c r="P4194" s="178"/>
    </row>
    <row r="4195" spans="1:16" ht="14.1" customHeight="1">
      <c r="A4195" s="179" t="s">
        <v>247</v>
      </c>
      <c r="B4195" s="179"/>
      <c r="C4195" s="179"/>
      <c r="D4195" s="179"/>
      <c r="E4195" s="179"/>
      <c r="F4195" s="179"/>
      <c r="G4195" s="179"/>
      <c r="H4195" s="179"/>
      <c r="I4195" s="180">
        <v>9.08</v>
      </c>
      <c r="J4195" s="180"/>
      <c r="K4195" s="180">
        <v>8.58</v>
      </c>
      <c r="L4195" s="180"/>
      <c r="M4195" s="180"/>
      <c r="N4195" s="180"/>
      <c r="O4195" s="180">
        <v>17.66</v>
      </c>
      <c r="P4195" s="180"/>
    </row>
    <row r="4196" spans="1:16" ht="14.1" customHeight="1">
      <c r="A4196" s="172" t="s">
        <v>248</v>
      </c>
      <c r="B4196" s="172"/>
      <c r="C4196" s="172"/>
      <c r="D4196" s="172"/>
      <c r="E4196" s="172"/>
      <c r="F4196" s="172"/>
      <c r="G4196" s="172"/>
      <c r="H4196" s="172"/>
      <c r="I4196" s="173">
        <v>2.62</v>
      </c>
      <c r="J4196" s="173"/>
      <c r="K4196" s="173">
        <v>2.4700000000000002</v>
      </c>
      <c r="L4196" s="173"/>
      <c r="M4196" s="173"/>
      <c r="N4196" s="173"/>
      <c r="O4196" s="173">
        <v>5.09</v>
      </c>
      <c r="P4196" s="173"/>
    </row>
    <row r="4197" spans="1:16" ht="14.1" customHeight="1">
      <c r="A4197" s="174" t="s">
        <v>249</v>
      </c>
      <c r="B4197" s="174"/>
      <c r="C4197" s="174"/>
      <c r="D4197" s="174"/>
      <c r="E4197" s="174"/>
      <c r="F4197" s="174"/>
      <c r="G4197" s="174"/>
      <c r="H4197" s="174"/>
      <c r="I4197" s="175">
        <v>11.7</v>
      </c>
      <c r="J4197" s="175"/>
      <c r="K4197" s="175">
        <v>11.05</v>
      </c>
      <c r="L4197" s="175"/>
      <c r="M4197" s="175"/>
      <c r="N4197" s="175"/>
      <c r="O4197" s="175">
        <v>22.75</v>
      </c>
      <c r="P4197" s="175"/>
    </row>
    <row r="4198" spans="1:16" ht="14.1" customHeight="1">
      <c r="A4198" s="184" t="s">
        <v>715</v>
      </c>
      <c r="B4198" s="184"/>
      <c r="C4198" s="184"/>
      <c r="D4198" s="184"/>
      <c r="E4198" s="184"/>
      <c r="F4198" s="184"/>
      <c r="G4198" s="184"/>
      <c r="H4198" s="184"/>
      <c r="I4198" s="184"/>
      <c r="J4198" s="184"/>
      <c r="K4198" s="184"/>
      <c r="L4198" s="184"/>
      <c r="M4198" s="184"/>
      <c r="N4198" s="184"/>
      <c r="O4198" s="185" t="s">
        <v>262</v>
      </c>
      <c r="P4198" s="185"/>
    </row>
    <row r="4199" spans="1:16" ht="14.1" customHeight="1">
      <c r="A4199" s="177" t="s">
        <v>240</v>
      </c>
      <c r="B4199" s="177"/>
      <c r="C4199" s="177"/>
      <c r="D4199" s="177"/>
      <c r="E4199" s="177"/>
      <c r="F4199" s="177"/>
      <c r="G4199" s="177"/>
      <c r="H4199" s="177"/>
      <c r="I4199" s="177"/>
      <c r="J4199" s="177"/>
      <c r="K4199" s="177"/>
      <c r="L4199" s="177"/>
      <c r="M4199" s="177"/>
      <c r="N4199" s="177"/>
      <c r="O4199" s="177"/>
      <c r="P4199" s="177"/>
    </row>
    <row r="4200" spans="1:16" ht="14.1" customHeight="1">
      <c r="A4200" s="181" t="s">
        <v>460</v>
      </c>
      <c r="B4200" s="181"/>
      <c r="C4200" s="181"/>
      <c r="D4200" s="182" t="s">
        <v>242</v>
      </c>
      <c r="E4200" s="182"/>
      <c r="F4200" s="104">
        <v>5.86</v>
      </c>
      <c r="G4200" s="183">
        <v>0.25342920000000002</v>
      </c>
      <c r="H4200" s="183"/>
      <c r="I4200" s="176">
        <v>1.4851000000000001</v>
      </c>
      <c r="J4200" s="176"/>
      <c r="K4200" s="176"/>
      <c r="L4200" s="176"/>
      <c r="M4200" s="176"/>
      <c r="N4200" s="176"/>
      <c r="O4200" s="176">
        <v>1.4851000000000001</v>
      </c>
      <c r="P4200" s="176"/>
    </row>
    <row r="4201" spans="1:16" ht="14.1" customHeight="1">
      <c r="A4201" s="181" t="s">
        <v>452</v>
      </c>
      <c r="B4201" s="181"/>
      <c r="C4201" s="181"/>
      <c r="D4201" s="182" t="s">
        <v>242</v>
      </c>
      <c r="E4201" s="182"/>
      <c r="F4201" s="104">
        <v>7.8</v>
      </c>
      <c r="G4201" s="183">
        <v>0.2080274</v>
      </c>
      <c r="H4201" s="183"/>
      <c r="I4201" s="176">
        <v>1.6226</v>
      </c>
      <c r="J4201" s="176"/>
      <c r="K4201" s="176"/>
      <c r="L4201" s="176"/>
      <c r="M4201" s="176"/>
      <c r="N4201" s="176"/>
      <c r="O4201" s="176">
        <v>1.6226</v>
      </c>
      <c r="P4201" s="176"/>
    </row>
    <row r="4202" spans="1:16" ht="14.1" customHeight="1">
      <c r="A4202" s="181" t="s">
        <v>244</v>
      </c>
      <c r="B4202" s="181"/>
      <c r="C4202" s="181"/>
      <c r="D4202" s="182"/>
      <c r="E4202" s="182"/>
      <c r="F4202" s="104">
        <v>3.11</v>
      </c>
      <c r="G4202" s="183">
        <v>0.86899999999999999</v>
      </c>
      <c r="H4202" s="183"/>
      <c r="I4202" s="176">
        <v>2.7006000000000001</v>
      </c>
      <c r="J4202" s="176"/>
      <c r="K4202" s="176"/>
      <c r="L4202" s="176"/>
      <c r="M4202" s="176"/>
      <c r="N4202" s="176"/>
      <c r="O4202" s="176">
        <v>2.7006000000000001</v>
      </c>
      <c r="P4202" s="176"/>
    </row>
    <row r="4203" spans="1:16" ht="14.1" customHeight="1">
      <c r="A4203" s="181" t="s">
        <v>245</v>
      </c>
      <c r="B4203" s="181"/>
      <c r="C4203" s="181"/>
      <c r="D4203" s="182"/>
      <c r="E4203" s="182"/>
      <c r="F4203" s="104"/>
      <c r="G4203" s="183"/>
      <c r="H4203" s="183"/>
      <c r="I4203" s="176">
        <v>3.02</v>
      </c>
      <c r="J4203" s="176"/>
      <c r="K4203" s="176"/>
      <c r="L4203" s="176"/>
      <c r="M4203" s="176"/>
      <c r="N4203" s="176"/>
      <c r="O4203" s="176">
        <v>3.02</v>
      </c>
      <c r="P4203" s="176"/>
    </row>
    <row r="4204" spans="1:16" ht="14.1" customHeight="1">
      <c r="A4204" s="177" t="s">
        <v>246</v>
      </c>
      <c r="B4204" s="177"/>
      <c r="C4204" s="177"/>
      <c r="D4204" s="177"/>
      <c r="E4204" s="177"/>
      <c r="F4204" s="177"/>
      <c r="G4204" s="177"/>
      <c r="H4204" s="177"/>
      <c r="I4204" s="177"/>
      <c r="J4204" s="177"/>
      <c r="K4204" s="177"/>
      <c r="L4204" s="177"/>
      <c r="M4204" s="177"/>
      <c r="N4204" s="177"/>
      <c r="O4204" s="178">
        <v>8.83</v>
      </c>
      <c r="P4204" s="178"/>
    </row>
    <row r="4205" spans="1:16" ht="14.1" customHeight="1">
      <c r="A4205" s="177" t="s">
        <v>258</v>
      </c>
      <c r="B4205" s="177"/>
      <c r="C4205" s="177"/>
      <c r="D4205" s="177"/>
      <c r="E4205" s="177"/>
      <c r="F4205" s="177"/>
      <c r="G4205" s="177"/>
      <c r="H4205" s="177"/>
      <c r="I4205" s="177"/>
      <c r="J4205" s="177"/>
      <c r="K4205" s="177"/>
      <c r="L4205" s="177"/>
      <c r="M4205" s="177"/>
      <c r="N4205" s="177"/>
      <c r="O4205" s="177"/>
      <c r="P4205" s="177"/>
    </row>
    <row r="4206" spans="1:16" ht="14.1" customHeight="1">
      <c r="A4206" s="181" t="s">
        <v>462</v>
      </c>
      <c r="B4206" s="181"/>
      <c r="C4206" s="181"/>
      <c r="D4206" s="182" t="s">
        <v>262</v>
      </c>
      <c r="E4206" s="182"/>
      <c r="F4206" s="104">
        <v>6.54</v>
      </c>
      <c r="G4206" s="183">
        <v>1.07</v>
      </c>
      <c r="H4206" s="183"/>
      <c r="I4206" s="176"/>
      <c r="J4206" s="176"/>
      <c r="K4206" s="176">
        <v>6.9977999999999998</v>
      </c>
      <c r="L4206" s="176"/>
      <c r="M4206" s="176"/>
      <c r="N4206" s="176"/>
      <c r="O4206" s="176">
        <v>6.9977999999999998</v>
      </c>
      <c r="P4206" s="176"/>
    </row>
    <row r="4207" spans="1:16" ht="32.65" customHeight="1">
      <c r="A4207" s="181" t="s">
        <v>445</v>
      </c>
      <c r="B4207" s="181"/>
      <c r="C4207" s="181"/>
      <c r="D4207" s="182" t="s">
        <v>262</v>
      </c>
      <c r="E4207" s="182"/>
      <c r="F4207" s="104">
        <v>21.11</v>
      </c>
      <c r="G4207" s="183">
        <v>2.5000000000000001E-2</v>
      </c>
      <c r="H4207" s="183"/>
      <c r="I4207" s="176"/>
      <c r="J4207" s="176"/>
      <c r="K4207" s="176">
        <v>0.52780000000000005</v>
      </c>
      <c r="L4207" s="176"/>
      <c r="M4207" s="176"/>
      <c r="N4207" s="176"/>
      <c r="O4207" s="176">
        <v>0.52780000000000005</v>
      </c>
      <c r="P4207" s="176"/>
    </row>
    <row r="4208" spans="1:16" ht="42.4" customHeight="1">
      <c r="A4208" s="181" t="s">
        <v>467</v>
      </c>
      <c r="B4208" s="181"/>
      <c r="C4208" s="181"/>
      <c r="D4208" s="182" t="s">
        <v>239</v>
      </c>
      <c r="E4208" s="182"/>
      <c r="F4208" s="104">
        <v>0.21</v>
      </c>
      <c r="G4208" s="183">
        <v>1.19</v>
      </c>
      <c r="H4208" s="183"/>
      <c r="I4208" s="176"/>
      <c r="J4208" s="176"/>
      <c r="K4208" s="176">
        <v>0.24990000000000001</v>
      </c>
      <c r="L4208" s="176"/>
      <c r="M4208" s="176"/>
      <c r="N4208" s="176"/>
      <c r="O4208" s="176">
        <v>0.24990000000000001</v>
      </c>
      <c r="P4208" s="176"/>
    </row>
    <row r="4209" spans="1:16" ht="14.1" customHeight="1">
      <c r="A4209" s="177" t="s">
        <v>273</v>
      </c>
      <c r="B4209" s="177"/>
      <c r="C4209" s="177"/>
      <c r="D4209" s="177"/>
      <c r="E4209" s="177"/>
      <c r="F4209" s="177"/>
      <c r="G4209" s="177"/>
      <c r="H4209" s="177"/>
      <c r="I4209" s="177"/>
      <c r="J4209" s="177"/>
      <c r="K4209" s="177"/>
      <c r="L4209" s="177"/>
      <c r="M4209" s="177"/>
      <c r="N4209" s="177"/>
      <c r="O4209" s="178">
        <v>7.78</v>
      </c>
      <c r="P4209" s="178"/>
    </row>
    <row r="4210" spans="1:16" ht="14.1" customHeight="1">
      <c r="A4210" s="179" t="s">
        <v>247</v>
      </c>
      <c r="B4210" s="179"/>
      <c r="C4210" s="179"/>
      <c r="D4210" s="179"/>
      <c r="E4210" s="179"/>
      <c r="F4210" s="179"/>
      <c r="G4210" s="179"/>
      <c r="H4210" s="179"/>
      <c r="I4210" s="180">
        <v>8.83</v>
      </c>
      <c r="J4210" s="180"/>
      <c r="K4210" s="180">
        <v>7.78</v>
      </c>
      <c r="L4210" s="180"/>
      <c r="M4210" s="180"/>
      <c r="N4210" s="180"/>
      <c r="O4210" s="180">
        <v>16.61</v>
      </c>
      <c r="P4210" s="180"/>
    </row>
    <row r="4211" spans="1:16" ht="14.1" customHeight="1">
      <c r="A4211" s="172" t="s">
        <v>248</v>
      </c>
      <c r="B4211" s="172"/>
      <c r="C4211" s="172"/>
      <c r="D4211" s="172"/>
      <c r="E4211" s="172"/>
      <c r="F4211" s="172"/>
      <c r="G4211" s="172"/>
      <c r="H4211" s="172"/>
      <c r="I4211" s="173">
        <v>2.5499999999999998</v>
      </c>
      <c r="J4211" s="173"/>
      <c r="K4211" s="173">
        <v>2.2400000000000002</v>
      </c>
      <c r="L4211" s="173"/>
      <c r="M4211" s="173"/>
      <c r="N4211" s="173"/>
      <c r="O4211" s="173">
        <v>4.79</v>
      </c>
      <c r="P4211" s="173"/>
    </row>
    <row r="4212" spans="1:16" ht="14.1" customHeight="1">
      <c r="A4212" s="174" t="s">
        <v>249</v>
      </c>
      <c r="B4212" s="174"/>
      <c r="C4212" s="174"/>
      <c r="D4212" s="174"/>
      <c r="E4212" s="174"/>
      <c r="F4212" s="174"/>
      <c r="G4212" s="174"/>
      <c r="H4212" s="174"/>
      <c r="I4212" s="175">
        <v>11.38</v>
      </c>
      <c r="J4212" s="175"/>
      <c r="K4212" s="175">
        <v>10.02</v>
      </c>
      <c r="L4212" s="175"/>
      <c r="M4212" s="175"/>
      <c r="N4212" s="175"/>
      <c r="O4212" s="175">
        <v>21.4</v>
      </c>
      <c r="P4212" s="175"/>
    </row>
    <row r="4213" spans="1:16" ht="14.1" customHeight="1">
      <c r="A4213" s="184" t="s">
        <v>716</v>
      </c>
      <c r="B4213" s="184"/>
      <c r="C4213" s="184"/>
      <c r="D4213" s="184"/>
      <c r="E4213" s="184"/>
      <c r="F4213" s="184"/>
      <c r="G4213" s="184"/>
      <c r="H4213" s="184"/>
      <c r="I4213" s="184"/>
      <c r="J4213" s="184"/>
      <c r="K4213" s="184"/>
      <c r="L4213" s="184"/>
      <c r="M4213" s="184"/>
      <c r="N4213" s="184"/>
      <c r="O4213" s="185" t="s">
        <v>262</v>
      </c>
      <c r="P4213" s="185"/>
    </row>
    <row r="4214" spans="1:16" ht="14.1" customHeight="1">
      <c r="A4214" s="177" t="s">
        <v>240</v>
      </c>
      <c r="B4214" s="177"/>
      <c r="C4214" s="177"/>
      <c r="D4214" s="177"/>
      <c r="E4214" s="177"/>
      <c r="F4214" s="177"/>
      <c r="G4214" s="177"/>
      <c r="H4214" s="177"/>
      <c r="I4214" s="177"/>
      <c r="J4214" s="177"/>
      <c r="K4214" s="177"/>
      <c r="L4214" s="177"/>
      <c r="M4214" s="177"/>
      <c r="N4214" s="177"/>
      <c r="O4214" s="177"/>
      <c r="P4214" s="177"/>
    </row>
    <row r="4215" spans="1:16" ht="14.1" customHeight="1">
      <c r="A4215" s="181" t="s">
        <v>460</v>
      </c>
      <c r="B4215" s="181"/>
      <c r="C4215" s="181"/>
      <c r="D4215" s="182" t="s">
        <v>242</v>
      </c>
      <c r="E4215" s="182"/>
      <c r="F4215" s="104">
        <v>5.86</v>
      </c>
      <c r="G4215" s="183">
        <v>0.19416700000000001</v>
      </c>
      <c r="H4215" s="183"/>
      <c r="I4215" s="176">
        <v>1.1377999999999999</v>
      </c>
      <c r="J4215" s="176"/>
      <c r="K4215" s="176"/>
      <c r="L4215" s="176"/>
      <c r="M4215" s="176"/>
      <c r="N4215" s="176"/>
      <c r="O4215" s="176">
        <v>1.1377999999999999</v>
      </c>
      <c r="P4215" s="176"/>
    </row>
    <row r="4216" spans="1:16" ht="14.1" customHeight="1">
      <c r="A4216" s="181" t="s">
        <v>452</v>
      </c>
      <c r="B4216" s="181"/>
      <c r="C4216" s="181"/>
      <c r="D4216" s="182" t="s">
        <v>242</v>
      </c>
      <c r="E4216" s="182"/>
      <c r="F4216" s="104">
        <v>7.8</v>
      </c>
      <c r="G4216" s="183">
        <v>0.20130509999999999</v>
      </c>
      <c r="H4216" s="183"/>
      <c r="I4216" s="176">
        <v>1.5702</v>
      </c>
      <c r="J4216" s="176"/>
      <c r="K4216" s="176"/>
      <c r="L4216" s="176"/>
      <c r="M4216" s="176"/>
      <c r="N4216" s="176"/>
      <c r="O4216" s="176">
        <v>1.5702</v>
      </c>
      <c r="P4216" s="176"/>
    </row>
    <row r="4217" spans="1:16" ht="14.1" customHeight="1">
      <c r="A4217" s="181" t="s">
        <v>244</v>
      </c>
      <c r="B4217" s="181"/>
      <c r="C4217" s="181"/>
      <c r="D4217" s="182"/>
      <c r="E4217" s="182"/>
      <c r="F4217" s="104">
        <v>2.71</v>
      </c>
      <c r="G4217" s="183">
        <v>0.86899999999999999</v>
      </c>
      <c r="H4217" s="183"/>
      <c r="I4217" s="176">
        <v>2.3532999999999999</v>
      </c>
      <c r="J4217" s="176"/>
      <c r="K4217" s="176"/>
      <c r="L4217" s="176"/>
      <c r="M4217" s="176"/>
      <c r="N4217" s="176"/>
      <c r="O4217" s="176">
        <v>2.3532999999999999</v>
      </c>
      <c r="P4217" s="176"/>
    </row>
    <row r="4218" spans="1:16" ht="14.1" customHeight="1">
      <c r="A4218" s="181" t="s">
        <v>245</v>
      </c>
      <c r="B4218" s="181"/>
      <c r="C4218" s="181"/>
      <c r="D4218" s="182"/>
      <c r="E4218" s="182"/>
      <c r="F4218" s="104"/>
      <c r="G4218" s="183"/>
      <c r="H4218" s="183"/>
      <c r="I4218" s="176">
        <v>2.6</v>
      </c>
      <c r="J4218" s="176"/>
      <c r="K4218" s="176"/>
      <c r="L4218" s="176"/>
      <c r="M4218" s="176"/>
      <c r="N4218" s="176"/>
      <c r="O4218" s="176">
        <v>2.6</v>
      </c>
      <c r="P4218" s="176"/>
    </row>
    <row r="4219" spans="1:16" ht="6.6" customHeight="1"/>
    <row r="4220" spans="1:16" ht="14.1" customHeight="1">
      <c r="A4220" s="170" t="s">
        <v>270</v>
      </c>
      <c r="B4220" s="170"/>
      <c r="C4220" s="170"/>
      <c r="D4220" s="170"/>
      <c r="E4220" s="170"/>
      <c r="F4220" s="170"/>
      <c r="G4220" s="170"/>
      <c r="H4220" s="170"/>
      <c r="I4220" s="170"/>
      <c r="J4220" s="170"/>
      <c r="K4220" s="170"/>
      <c r="L4220" s="170"/>
      <c r="M4220" s="170"/>
      <c r="N4220" s="170"/>
      <c r="O4220" s="170"/>
      <c r="P4220" s="170"/>
    </row>
    <row r="4221" spans="1:16" ht="14.1" customHeight="1">
      <c r="A4221" s="171" t="s">
        <v>271</v>
      </c>
      <c r="B4221" s="171"/>
      <c r="C4221" s="171"/>
      <c r="D4221" s="171"/>
      <c r="E4221" s="171"/>
      <c r="F4221" s="171"/>
      <c r="G4221" s="171"/>
      <c r="H4221" s="171"/>
      <c r="I4221" s="171"/>
      <c r="J4221" s="171"/>
      <c r="K4221" s="171"/>
      <c r="L4221" s="171"/>
      <c r="M4221" s="171"/>
      <c r="N4221" s="171"/>
      <c r="O4221" s="171"/>
      <c r="P4221" s="171"/>
    </row>
    <row r="4222" spans="1:16" ht="65.25" customHeight="1">
      <c r="A4222" s="198"/>
      <c r="B4222" s="198"/>
      <c r="C4222" s="198"/>
      <c r="D4222" s="198"/>
      <c r="E4222" s="198"/>
      <c r="F4222" s="198"/>
      <c r="G4222" s="198"/>
      <c r="H4222" s="198"/>
      <c r="I4222" s="198"/>
      <c r="J4222" s="198"/>
      <c r="K4222" s="198"/>
      <c r="L4222" s="198"/>
      <c r="M4222" s="198"/>
      <c r="N4222" s="198"/>
      <c r="O4222" s="198"/>
      <c r="P4222" s="198"/>
    </row>
    <row r="4223" spans="1:16" ht="5.65" customHeight="1"/>
    <row r="4224" spans="1:16" ht="19.7" customHeight="1">
      <c r="A4224" s="199" t="s">
        <v>218</v>
      </c>
      <c r="B4224" s="199"/>
      <c r="C4224" s="199"/>
      <c r="D4224" s="199"/>
      <c r="E4224" s="199"/>
      <c r="F4224" s="199"/>
      <c r="G4224" s="199"/>
      <c r="H4224" s="199"/>
      <c r="I4224" s="199"/>
      <c r="J4224" s="199"/>
      <c r="K4224" s="199"/>
      <c r="L4224" s="199"/>
      <c r="M4224" s="199"/>
      <c r="N4224" s="199"/>
      <c r="O4224" s="199"/>
      <c r="P4224" s="199"/>
    </row>
    <row r="4225" spans="1:16" ht="15.75" customHeight="1">
      <c r="A4225" s="105" t="s">
        <v>117</v>
      </c>
      <c r="B4225" s="196" t="s">
        <v>118</v>
      </c>
      <c r="C4225" s="196"/>
      <c r="D4225" s="196"/>
      <c r="E4225" s="196"/>
      <c r="F4225" s="196"/>
      <c r="G4225" s="196"/>
      <c r="H4225" s="196"/>
      <c r="I4225" s="196"/>
      <c r="J4225" s="196"/>
      <c r="K4225" s="196"/>
      <c r="L4225" s="193" t="s">
        <v>119</v>
      </c>
      <c r="M4225" s="193"/>
      <c r="N4225" s="200" t="s">
        <v>171</v>
      </c>
      <c r="O4225" s="200"/>
      <c r="P4225" s="200"/>
    </row>
    <row r="4226" spans="1:16" ht="12.6" customHeight="1">
      <c r="A4226" s="105" t="s">
        <v>120</v>
      </c>
      <c r="B4226" s="196" t="s">
        <v>121</v>
      </c>
      <c r="C4226" s="196"/>
      <c r="D4226" s="196"/>
      <c r="E4226" s="196"/>
      <c r="F4226" s="196"/>
      <c r="G4226" s="196"/>
      <c r="H4226" s="196"/>
      <c r="I4226" s="196"/>
      <c r="J4226" s="196"/>
      <c r="K4226" s="196"/>
      <c r="L4226" s="193" t="s">
        <v>219</v>
      </c>
      <c r="M4226" s="193"/>
      <c r="N4226" s="194" t="s">
        <v>3435</v>
      </c>
      <c r="O4226" s="194"/>
      <c r="P4226" s="194"/>
    </row>
    <row r="4227" spans="1:16" ht="14.45" customHeight="1">
      <c r="A4227" s="105" t="s">
        <v>220</v>
      </c>
      <c r="B4227" s="193" t="s">
        <v>170</v>
      </c>
      <c r="C4227" s="193"/>
      <c r="D4227" s="193"/>
      <c r="E4227" s="193"/>
      <c r="F4227" s="193"/>
      <c r="G4227" s="193"/>
      <c r="H4227" s="193"/>
      <c r="I4227" s="193"/>
      <c r="J4227" s="193"/>
      <c r="K4227" s="193"/>
      <c r="L4227" s="193" t="s">
        <v>122</v>
      </c>
      <c r="M4227" s="193"/>
      <c r="N4227" s="194"/>
      <c r="O4227" s="194"/>
      <c r="P4227" s="194"/>
    </row>
    <row r="4228" spans="1:16" ht="14.65" customHeight="1">
      <c r="A4228" s="105" t="s">
        <v>221</v>
      </c>
      <c r="B4228" s="193" t="s">
        <v>170</v>
      </c>
      <c r="C4228" s="193"/>
      <c r="D4228" s="193"/>
      <c r="E4228" s="193"/>
      <c r="F4228" s="193"/>
      <c r="G4228" s="193"/>
      <c r="H4228" s="193"/>
      <c r="I4228" s="193"/>
      <c r="J4228" s="193"/>
      <c r="K4228" s="193"/>
      <c r="L4228" s="193" t="s">
        <v>123</v>
      </c>
      <c r="M4228" s="193"/>
      <c r="N4228" s="194" t="s">
        <v>124</v>
      </c>
      <c r="O4228" s="194"/>
      <c r="P4228" s="194"/>
    </row>
    <row r="4229" spans="1:16" ht="26.45" customHeight="1">
      <c r="A4229" s="105" t="s">
        <v>222</v>
      </c>
      <c r="B4229" s="193" t="s">
        <v>170</v>
      </c>
      <c r="C4229" s="193"/>
      <c r="D4229" s="193"/>
      <c r="E4229" s="193"/>
      <c r="F4229" s="193"/>
      <c r="G4229" s="193"/>
      <c r="H4229" s="193"/>
      <c r="I4229" s="193"/>
      <c r="J4229" s="193"/>
      <c r="K4229" s="193"/>
      <c r="L4229" s="193" t="s">
        <v>125</v>
      </c>
      <c r="M4229" s="193"/>
      <c r="N4229" s="195" t="s">
        <v>3535</v>
      </c>
      <c r="O4229" s="195"/>
      <c r="P4229" s="195"/>
    </row>
    <row r="4230" spans="1:16" ht="13.35" customHeight="1">
      <c r="A4230" s="106" t="s">
        <v>126</v>
      </c>
      <c r="B4230" s="188"/>
      <c r="C4230" s="188"/>
      <c r="D4230" s="188"/>
      <c r="E4230" s="188"/>
      <c r="F4230" s="188"/>
      <c r="G4230" s="188"/>
      <c r="H4230" s="188"/>
      <c r="I4230" s="188"/>
      <c r="J4230" s="188"/>
      <c r="K4230" s="188"/>
      <c r="L4230" s="188" t="s">
        <v>127</v>
      </c>
      <c r="M4230" s="188"/>
      <c r="N4230" s="189" t="s">
        <v>173</v>
      </c>
      <c r="O4230" s="189"/>
      <c r="P4230" s="189"/>
    </row>
    <row r="4231" spans="1:16" ht="15.75" customHeight="1">
      <c r="A4231" s="190" t="s">
        <v>223</v>
      </c>
      <c r="B4231" s="190"/>
      <c r="C4231" s="191" t="s">
        <v>224</v>
      </c>
      <c r="D4231" s="191"/>
      <c r="E4231" s="192" t="s">
        <v>225</v>
      </c>
      <c r="F4231" s="192"/>
      <c r="G4231" s="192"/>
      <c r="H4231" s="191" t="s">
        <v>226</v>
      </c>
      <c r="I4231" s="191"/>
      <c r="J4231" s="192" t="s">
        <v>227</v>
      </c>
      <c r="K4231" s="192"/>
      <c r="L4231" s="192"/>
      <c r="M4231" s="192"/>
      <c r="N4231" s="192"/>
      <c r="O4231" s="192"/>
      <c r="P4231" s="103" t="s">
        <v>228</v>
      </c>
    </row>
    <row r="4232" spans="1:16" ht="17.100000000000001" customHeight="1">
      <c r="A4232" s="186" t="s">
        <v>229</v>
      </c>
      <c r="B4232" s="186"/>
      <c r="C4232" s="186"/>
      <c r="D4232" s="187" t="s">
        <v>230</v>
      </c>
      <c r="E4232" s="187"/>
      <c r="F4232" s="187" t="s">
        <v>231</v>
      </c>
      <c r="G4232" s="187" t="s">
        <v>232</v>
      </c>
      <c r="H4232" s="187"/>
      <c r="I4232" s="187" t="s">
        <v>233</v>
      </c>
      <c r="J4232" s="187"/>
      <c r="K4232" s="187"/>
      <c r="L4232" s="187"/>
      <c r="M4232" s="187"/>
      <c r="N4232" s="187"/>
      <c r="O4232" s="187"/>
      <c r="P4232" s="187"/>
    </row>
    <row r="4233" spans="1:16" ht="17.100000000000001" customHeight="1">
      <c r="A4233" s="186"/>
      <c r="B4233" s="186"/>
      <c r="C4233" s="186"/>
      <c r="D4233" s="187"/>
      <c r="E4233" s="187"/>
      <c r="F4233" s="187"/>
      <c r="G4233" s="187"/>
      <c r="H4233" s="187"/>
      <c r="I4233" s="187" t="s">
        <v>234</v>
      </c>
      <c r="J4233" s="187"/>
      <c r="K4233" s="187" t="s">
        <v>235</v>
      </c>
      <c r="L4233" s="187"/>
      <c r="M4233" s="187" t="s">
        <v>236</v>
      </c>
      <c r="N4233" s="187"/>
      <c r="O4233" s="187" t="s">
        <v>237</v>
      </c>
      <c r="P4233" s="187"/>
    </row>
    <row r="4234" spans="1:16" ht="14.1" customHeight="1">
      <c r="A4234" s="177" t="s">
        <v>246</v>
      </c>
      <c r="B4234" s="177"/>
      <c r="C4234" s="177"/>
      <c r="D4234" s="177"/>
      <c r="E4234" s="177"/>
      <c r="F4234" s="177"/>
      <c r="G4234" s="177"/>
      <c r="H4234" s="177"/>
      <c r="I4234" s="177"/>
      <c r="J4234" s="177"/>
      <c r="K4234" s="177"/>
      <c r="L4234" s="177"/>
      <c r="M4234" s="177"/>
      <c r="N4234" s="177"/>
      <c r="O4234" s="178">
        <v>7.66</v>
      </c>
      <c r="P4234" s="178"/>
    </row>
    <row r="4235" spans="1:16" ht="14.1" customHeight="1">
      <c r="A4235" s="177" t="s">
        <v>258</v>
      </c>
      <c r="B4235" s="177"/>
      <c r="C4235" s="177"/>
      <c r="D4235" s="177"/>
      <c r="E4235" s="177"/>
      <c r="F4235" s="177"/>
      <c r="G4235" s="177"/>
      <c r="H4235" s="177"/>
      <c r="I4235" s="177"/>
      <c r="J4235" s="177"/>
      <c r="K4235" s="177"/>
      <c r="L4235" s="177"/>
      <c r="M4235" s="177"/>
      <c r="N4235" s="177"/>
      <c r="O4235" s="177"/>
      <c r="P4235" s="177"/>
    </row>
    <row r="4236" spans="1:16" ht="14.1" customHeight="1">
      <c r="A4236" s="181" t="s">
        <v>463</v>
      </c>
      <c r="B4236" s="181"/>
      <c r="C4236" s="181"/>
      <c r="D4236" s="182" t="s">
        <v>262</v>
      </c>
      <c r="E4236" s="182"/>
      <c r="F4236" s="104">
        <v>6.54</v>
      </c>
      <c r="G4236" s="183">
        <v>1.1100000000000001</v>
      </c>
      <c r="H4236" s="183"/>
      <c r="I4236" s="176"/>
      <c r="J4236" s="176"/>
      <c r="K4236" s="176">
        <v>7.2594000000000003</v>
      </c>
      <c r="L4236" s="176"/>
      <c r="M4236" s="176"/>
      <c r="N4236" s="176"/>
      <c r="O4236" s="176">
        <v>7.2594000000000003</v>
      </c>
      <c r="P4236" s="176"/>
    </row>
    <row r="4237" spans="1:16" ht="32.65" customHeight="1">
      <c r="A4237" s="181" t="s">
        <v>445</v>
      </c>
      <c r="B4237" s="181"/>
      <c r="C4237" s="181"/>
      <c r="D4237" s="182" t="s">
        <v>262</v>
      </c>
      <c r="E4237" s="182"/>
      <c r="F4237" s="104">
        <v>21.11</v>
      </c>
      <c r="G4237" s="183">
        <v>2.5000000000000001E-2</v>
      </c>
      <c r="H4237" s="183"/>
      <c r="I4237" s="176"/>
      <c r="J4237" s="176"/>
      <c r="K4237" s="176">
        <v>0.52780000000000005</v>
      </c>
      <c r="L4237" s="176"/>
      <c r="M4237" s="176"/>
      <c r="N4237" s="176"/>
      <c r="O4237" s="176">
        <v>0.52780000000000005</v>
      </c>
      <c r="P4237" s="176"/>
    </row>
    <row r="4238" spans="1:16" ht="42.4" customHeight="1">
      <c r="A4238" s="181" t="s">
        <v>467</v>
      </c>
      <c r="B4238" s="181"/>
      <c r="C4238" s="181"/>
      <c r="D4238" s="182" t="s">
        <v>239</v>
      </c>
      <c r="E4238" s="182"/>
      <c r="F4238" s="104">
        <v>0.21</v>
      </c>
      <c r="G4238" s="183">
        <v>0.72399999999999998</v>
      </c>
      <c r="H4238" s="183"/>
      <c r="I4238" s="176"/>
      <c r="J4238" s="176"/>
      <c r="K4238" s="176">
        <v>0.152</v>
      </c>
      <c r="L4238" s="176"/>
      <c r="M4238" s="176"/>
      <c r="N4238" s="176"/>
      <c r="O4238" s="176">
        <v>0.152</v>
      </c>
      <c r="P4238" s="176"/>
    </row>
    <row r="4239" spans="1:16" ht="14.1" customHeight="1">
      <c r="A4239" s="177" t="s">
        <v>273</v>
      </c>
      <c r="B4239" s="177"/>
      <c r="C4239" s="177"/>
      <c r="D4239" s="177"/>
      <c r="E4239" s="177"/>
      <c r="F4239" s="177"/>
      <c r="G4239" s="177"/>
      <c r="H4239" s="177"/>
      <c r="I4239" s="177"/>
      <c r="J4239" s="177"/>
      <c r="K4239" s="177"/>
      <c r="L4239" s="177"/>
      <c r="M4239" s="177"/>
      <c r="N4239" s="177"/>
      <c r="O4239" s="178">
        <v>7.94</v>
      </c>
      <c r="P4239" s="178"/>
    </row>
    <row r="4240" spans="1:16" ht="14.1" customHeight="1">
      <c r="A4240" s="179" t="s">
        <v>247</v>
      </c>
      <c r="B4240" s="179"/>
      <c r="C4240" s="179"/>
      <c r="D4240" s="179"/>
      <c r="E4240" s="179"/>
      <c r="F4240" s="179"/>
      <c r="G4240" s="179"/>
      <c r="H4240" s="179"/>
      <c r="I4240" s="180">
        <v>7.66</v>
      </c>
      <c r="J4240" s="180"/>
      <c r="K4240" s="180">
        <v>7.94</v>
      </c>
      <c r="L4240" s="180"/>
      <c r="M4240" s="180"/>
      <c r="N4240" s="180"/>
      <c r="O4240" s="180">
        <v>15.6</v>
      </c>
      <c r="P4240" s="180"/>
    </row>
    <row r="4241" spans="1:16" ht="14.1" customHeight="1">
      <c r="A4241" s="172" t="s">
        <v>248</v>
      </c>
      <c r="B4241" s="172"/>
      <c r="C4241" s="172"/>
      <c r="D4241" s="172"/>
      <c r="E4241" s="172"/>
      <c r="F4241" s="172"/>
      <c r="G4241" s="172"/>
      <c r="H4241" s="172"/>
      <c r="I4241" s="173">
        <v>2.21</v>
      </c>
      <c r="J4241" s="173"/>
      <c r="K4241" s="173">
        <v>2.29</v>
      </c>
      <c r="L4241" s="173"/>
      <c r="M4241" s="173"/>
      <c r="N4241" s="173"/>
      <c r="O4241" s="173">
        <v>4.5</v>
      </c>
      <c r="P4241" s="173"/>
    </row>
    <row r="4242" spans="1:16" ht="14.1" customHeight="1">
      <c r="A4242" s="174" t="s">
        <v>249</v>
      </c>
      <c r="B4242" s="174"/>
      <c r="C4242" s="174"/>
      <c r="D4242" s="174"/>
      <c r="E4242" s="174"/>
      <c r="F4242" s="174"/>
      <c r="G4242" s="174"/>
      <c r="H4242" s="174"/>
      <c r="I4242" s="175">
        <v>9.8699999999999992</v>
      </c>
      <c r="J4242" s="175"/>
      <c r="K4242" s="175">
        <v>10.23</v>
      </c>
      <c r="L4242" s="175"/>
      <c r="M4242" s="175"/>
      <c r="N4242" s="175"/>
      <c r="O4242" s="175">
        <v>20.100000000000001</v>
      </c>
      <c r="P4242" s="175"/>
    </row>
    <row r="4243" spans="1:16" ht="14.1" customHeight="1">
      <c r="A4243" s="184" t="s">
        <v>717</v>
      </c>
      <c r="B4243" s="184"/>
      <c r="C4243" s="184"/>
      <c r="D4243" s="184"/>
      <c r="E4243" s="184"/>
      <c r="F4243" s="184"/>
      <c r="G4243" s="184"/>
      <c r="H4243" s="184"/>
      <c r="I4243" s="184"/>
      <c r="J4243" s="184"/>
      <c r="K4243" s="184"/>
      <c r="L4243" s="184"/>
      <c r="M4243" s="184"/>
      <c r="N4243" s="184"/>
      <c r="O4243" s="185" t="s">
        <v>262</v>
      </c>
      <c r="P4243" s="185"/>
    </row>
    <row r="4244" spans="1:16" ht="14.1" customHeight="1">
      <c r="A4244" s="177" t="s">
        <v>240</v>
      </c>
      <c r="B4244" s="177"/>
      <c r="C4244" s="177"/>
      <c r="D4244" s="177"/>
      <c r="E4244" s="177"/>
      <c r="F4244" s="177"/>
      <c r="G4244" s="177"/>
      <c r="H4244" s="177"/>
      <c r="I4244" s="177"/>
      <c r="J4244" s="177"/>
      <c r="K4244" s="177"/>
      <c r="L4244" s="177"/>
      <c r="M4244" s="177"/>
      <c r="N4244" s="177"/>
      <c r="O4244" s="177"/>
      <c r="P4244" s="177"/>
    </row>
    <row r="4245" spans="1:16" ht="14.1" customHeight="1">
      <c r="A4245" s="181" t="s">
        <v>460</v>
      </c>
      <c r="B4245" s="181"/>
      <c r="C4245" s="181"/>
      <c r="D4245" s="182" t="s">
        <v>242</v>
      </c>
      <c r="E4245" s="182"/>
      <c r="F4245" s="104">
        <v>5.86</v>
      </c>
      <c r="G4245" s="183">
        <v>0.16265499999999999</v>
      </c>
      <c r="H4245" s="183"/>
      <c r="I4245" s="176">
        <v>0.95320000000000005</v>
      </c>
      <c r="J4245" s="176"/>
      <c r="K4245" s="176"/>
      <c r="L4245" s="176"/>
      <c r="M4245" s="176"/>
      <c r="N4245" s="176"/>
      <c r="O4245" s="176">
        <v>0.95320000000000005</v>
      </c>
      <c r="P4245" s="176"/>
    </row>
    <row r="4246" spans="1:16" ht="14.1" customHeight="1">
      <c r="A4246" s="181" t="s">
        <v>452</v>
      </c>
      <c r="B4246" s="181"/>
      <c r="C4246" s="181"/>
      <c r="D4246" s="182" t="s">
        <v>242</v>
      </c>
      <c r="E4246" s="182"/>
      <c r="F4246" s="104">
        <v>7.8</v>
      </c>
      <c r="G4246" s="183">
        <v>0.16249060000000001</v>
      </c>
      <c r="H4246" s="183"/>
      <c r="I4246" s="176">
        <v>1.2674000000000001</v>
      </c>
      <c r="J4246" s="176"/>
      <c r="K4246" s="176"/>
      <c r="L4246" s="176"/>
      <c r="M4246" s="176"/>
      <c r="N4246" s="176"/>
      <c r="O4246" s="176">
        <v>1.2674000000000001</v>
      </c>
      <c r="P4246" s="176"/>
    </row>
    <row r="4247" spans="1:16" ht="14.1" customHeight="1">
      <c r="A4247" s="181" t="s">
        <v>244</v>
      </c>
      <c r="B4247" s="181"/>
      <c r="C4247" s="181"/>
      <c r="D4247" s="182"/>
      <c r="E4247" s="182"/>
      <c r="F4247" s="104">
        <v>2.2200000000000002</v>
      </c>
      <c r="G4247" s="183">
        <v>0.86899999999999999</v>
      </c>
      <c r="H4247" s="183"/>
      <c r="I4247" s="176">
        <v>1.9297</v>
      </c>
      <c r="J4247" s="176"/>
      <c r="K4247" s="176"/>
      <c r="L4247" s="176"/>
      <c r="M4247" s="176"/>
      <c r="N4247" s="176"/>
      <c r="O4247" s="176">
        <v>1.9297</v>
      </c>
      <c r="P4247" s="176"/>
    </row>
    <row r="4248" spans="1:16" ht="14.1" customHeight="1">
      <c r="A4248" s="181" t="s">
        <v>245</v>
      </c>
      <c r="B4248" s="181"/>
      <c r="C4248" s="181"/>
      <c r="D4248" s="182"/>
      <c r="E4248" s="182"/>
      <c r="F4248" s="104"/>
      <c r="G4248" s="183"/>
      <c r="H4248" s="183"/>
      <c r="I4248" s="176">
        <v>2.13</v>
      </c>
      <c r="J4248" s="176"/>
      <c r="K4248" s="176"/>
      <c r="L4248" s="176"/>
      <c r="M4248" s="176"/>
      <c r="N4248" s="176"/>
      <c r="O4248" s="176">
        <v>2.13</v>
      </c>
      <c r="P4248" s="176"/>
    </row>
    <row r="4249" spans="1:16" ht="14.1" customHeight="1">
      <c r="A4249" s="177" t="s">
        <v>246</v>
      </c>
      <c r="B4249" s="177"/>
      <c r="C4249" s="177"/>
      <c r="D4249" s="177"/>
      <c r="E4249" s="177"/>
      <c r="F4249" s="177"/>
      <c r="G4249" s="177"/>
      <c r="H4249" s="177"/>
      <c r="I4249" s="177"/>
      <c r="J4249" s="177"/>
      <c r="K4249" s="177"/>
      <c r="L4249" s="177"/>
      <c r="M4249" s="177"/>
      <c r="N4249" s="177"/>
      <c r="O4249" s="178">
        <v>6.28</v>
      </c>
      <c r="P4249" s="178"/>
    </row>
    <row r="4250" spans="1:16" ht="14.1" customHeight="1">
      <c r="A4250" s="177" t="s">
        <v>258</v>
      </c>
      <c r="B4250" s="177"/>
      <c r="C4250" s="177"/>
      <c r="D4250" s="177"/>
      <c r="E4250" s="177"/>
      <c r="F4250" s="177"/>
      <c r="G4250" s="177"/>
      <c r="H4250" s="177"/>
      <c r="I4250" s="177"/>
      <c r="J4250" s="177"/>
      <c r="K4250" s="177"/>
      <c r="L4250" s="177"/>
      <c r="M4250" s="177"/>
      <c r="N4250" s="177"/>
      <c r="O4250" s="177"/>
      <c r="P4250" s="177"/>
    </row>
    <row r="4251" spans="1:16" ht="14.1" customHeight="1">
      <c r="A4251" s="181" t="s">
        <v>444</v>
      </c>
      <c r="B4251" s="181"/>
      <c r="C4251" s="181"/>
      <c r="D4251" s="182" t="s">
        <v>262</v>
      </c>
      <c r="E4251" s="182"/>
      <c r="F4251" s="104">
        <v>6.35</v>
      </c>
      <c r="G4251" s="183">
        <v>1.1100000000000001</v>
      </c>
      <c r="H4251" s="183"/>
      <c r="I4251" s="176"/>
      <c r="J4251" s="176"/>
      <c r="K4251" s="176">
        <v>7.0484999999999998</v>
      </c>
      <c r="L4251" s="176"/>
      <c r="M4251" s="176"/>
      <c r="N4251" s="176"/>
      <c r="O4251" s="176">
        <v>7.0484999999999998</v>
      </c>
      <c r="P4251" s="176"/>
    </row>
    <row r="4252" spans="1:16" ht="32.65" customHeight="1">
      <c r="A4252" s="181" t="s">
        <v>445</v>
      </c>
      <c r="B4252" s="181"/>
      <c r="C4252" s="181"/>
      <c r="D4252" s="182" t="s">
        <v>262</v>
      </c>
      <c r="E4252" s="182"/>
      <c r="F4252" s="104">
        <v>21.11</v>
      </c>
      <c r="G4252" s="183">
        <v>2.5000000000000001E-2</v>
      </c>
      <c r="H4252" s="183"/>
      <c r="I4252" s="176"/>
      <c r="J4252" s="176"/>
      <c r="K4252" s="176">
        <v>0.52780000000000005</v>
      </c>
      <c r="L4252" s="176"/>
      <c r="M4252" s="176"/>
      <c r="N4252" s="176"/>
      <c r="O4252" s="176">
        <v>0.52780000000000005</v>
      </c>
      <c r="P4252" s="176"/>
    </row>
    <row r="4253" spans="1:16" ht="42.4" customHeight="1">
      <c r="A4253" s="181" t="s">
        <v>467</v>
      </c>
      <c r="B4253" s="181"/>
      <c r="C4253" s="181"/>
      <c r="D4253" s="182" t="s">
        <v>239</v>
      </c>
      <c r="E4253" s="182"/>
      <c r="F4253" s="104">
        <v>0.21</v>
      </c>
      <c r="G4253" s="183">
        <v>0.46550000000000002</v>
      </c>
      <c r="H4253" s="183"/>
      <c r="I4253" s="176"/>
      <c r="J4253" s="176"/>
      <c r="K4253" s="176">
        <v>9.7799999999999998E-2</v>
      </c>
      <c r="L4253" s="176"/>
      <c r="M4253" s="176"/>
      <c r="N4253" s="176"/>
      <c r="O4253" s="176">
        <v>9.7799999999999998E-2</v>
      </c>
      <c r="P4253" s="176"/>
    </row>
    <row r="4254" spans="1:16" ht="14.1" customHeight="1">
      <c r="A4254" s="177" t="s">
        <v>273</v>
      </c>
      <c r="B4254" s="177"/>
      <c r="C4254" s="177"/>
      <c r="D4254" s="177"/>
      <c r="E4254" s="177"/>
      <c r="F4254" s="177"/>
      <c r="G4254" s="177"/>
      <c r="H4254" s="177"/>
      <c r="I4254" s="177"/>
      <c r="J4254" s="177"/>
      <c r="K4254" s="177"/>
      <c r="L4254" s="177"/>
      <c r="M4254" s="177"/>
      <c r="N4254" s="177"/>
      <c r="O4254" s="178">
        <v>7.67</v>
      </c>
      <c r="P4254" s="178"/>
    </row>
    <row r="4255" spans="1:16" ht="14.1" customHeight="1">
      <c r="A4255" s="179" t="s">
        <v>247</v>
      </c>
      <c r="B4255" s="179"/>
      <c r="C4255" s="179"/>
      <c r="D4255" s="179"/>
      <c r="E4255" s="179"/>
      <c r="F4255" s="179"/>
      <c r="G4255" s="179"/>
      <c r="H4255" s="179"/>
      <c r="I4255" s="180">
        <v>6.28</v>
      </c>
      <c r="J4255" s="180"/>
      <c r="K4255" s="180">
        <v>7.67</v>
      </c>
      <c r="L4255" s="180"/>
      <c r="M4255" s="180"/>
      <c r="N4255" s="180"/>
      <c r="O4255" s="180">
        <v>13.95</v>
      </c>
      <c r="P4255" s="180"/>
    </row>
    <row r="4256" spans="1:16" ht="14.1" customHeight="1">
      <c r="A4256" s="172" t="s">
        <v>248</v>
      </c>
      <c r="B4256" s="172"/>
      <c r="C4256" s="172"/>
      <c r="D4256" s="172"/>
      <c r="E4256" s="172"/>
      <c r="F4256" s="172"/>
      <c r="G4256" s="172"/>
      <c r="H4256" s="172"/>
      <c r="I4256" s="173">
        <v>1.81</v>
      </c>
      <c r="J4256" s="173"/>
      <c r="K4256" s="173">
        <v>2.21</v>
      </c>
      <c r="L4256" s="173"/>
      <c r="M4256" s="173"/>
      <c r="N4256" s="173"/>
      <c r="O4256" s="173">
        <v>4.0199999999999996</v>
      </c>
      <c r="P4256" s="173"/>
    </row>
    <row r="4257" spans="1:16" ht="14.1" customHeight="1">
      <c r="A4257" s="174" t="s">
        <v>249</v>
      </c>
      <c r="B4257" s="174"/>
      <c r="C4257" s="174"/>
      <c r="D4257" s="174"/>
      <c r="E4257" s="174"/>
      <c r="F4257" s="174"/>
      <c r="G4257" s="174"/>
      <c r="H4257" s="174"/>
      <c r="I4257" s="175">
        <v>8.09</v>
      </c>
      <c r="J4257" s="175"/>
      <c r="K4257" s="175">
        <v>9.8800000000000008</v>
      </c>
      <c r="L4257" s="175"/>
      <c r="M4257" s="175"/>
      <c r="N4257" s="175"/>
      <c r="O4257" s="175">
        <v>17.97</v>
      </c>
      <c r="P4257" s="175"/>
    </row>
    <row r="4258" spans="1:16" ht="14.1" customHeight="1">
      <c r="A4258" s="184" t="s">
        <v>718</v>
      </c>
      <c r="B4258" s="184"/>
      <c r="C4258" s="184"/>
      <c r="D4258" s="184"/>
      <c r="E4258" s="184"/>
      <c r="F4258" s="184"/>
      <c r="G4258" s="184"/>
      <c r="H4258" s="184"/>
      <c r="I4258" s="184"/>
      <c r="J4258" s="184"/>
      <c r="K4258" s="184"/>
      <c r="L4258" s="184"/>
      <c r="M4258" s="184"/>
      <c r="N4258" s="184"/>
      <c r="O4258" s="185" t="s">
        <v>262</v>
      </c>
      <c r="P4258" s="185"/>
    </row>
    <row r="4259" spans="1:16" ht="14.1" customHeight="1">
      <c r="A4259" s="177" t="s">
        <v>240</v>
      </c>
      <c r="B4259" s="177"/>
      <c r="C4259" s="177"/>
      <c r="D4259" s="177"/>
      <c r="E4259" s="177"/>
      <c r="F4259" s="177"/>
      <c r="G4259" s="177"/>
      <c r="H4259" s="177"/>
      <c r="I4259" s="177"/>
      <c r="J4259" s="177"/>
      <c r="K4259" s="177"/>
      <c r="L4259" s="177"/>
      <c r="M4259" s="177"/>
      <c r="N4259" s="177"/>
      <c r="O4259" s="177"/>
      <c r="P4259" s="177"/>
    </row>
    <row r="4260" spans="1:16" ht="14.1" customHeight="1">
      <c r="A4260" s="181" t="s">
        <v>460</v>
      </c>
      <c r="B4260" s="181"/>
      <c r="C4260" s="181"/>
      <c r="D4260" s="182" t="s">
        <v>242</v>
      </c>
      <c r="E4260" s="182"/>
      <c r="F4260" s="104">
        <v>5.86</v>
      </c>
      <c r="G4260" s="183">
        <v>4.8172E-2</v>
      </c>
      <c r="H4260" s="183"/>
      <c r="I4260" s="176">
        <v>0.2823</v>
      </c>
      <c r="J4260" s="176"/>
      <c r="K4260" s="176"/>
      <c r="L4260" s="176"/>
      <c r="M4260" s="176"/>
      <c r="N4260" s="176"/>
      <c r="O4260" s="176">
        <v>0.2823</v>
      </c>
      <c r="P4260" s="176"/>
    </row>
    <row r="4261" spans="1:16" ht="14.1" customHeight="1">
      <c r="A4261" s="181" t="s">
        <v>452</v>
      </c>
      <c r="B4261" s="181"/>
      <c r="C4261" s="181"/>
      <c r="D4261" s="182" t="s">
        <v>242</v>
      </c>
      <c r="E4261" s="182"/>
      <c r="F4261" s="104">
        <v>7.8</v>
      </c>
      <c r="G4261" s="183">
        <v>0.15280450000000001</v>
      </c>
      <c r="H4261" s="183"/>
      <c r="I4261" s="176">
        <v>1.1919</v>
      </c>
      <c r="J4261" s="176"/>
      <c r="K4261" s="176"/>
      <c r="L4261" s="176"/>
      <c r="M4261" s="176"/>
      <c r="N4261" s="176"/>
      <c r="O4261" s="176">
        <v>1.1919</v>
      </c>
      <c r="P4261" s="176"/>
    </row>
    <row r="4262" spans="1:16" ht="14.1" customHeight="1">
      <c r="A4262" s="181" t="s">
        <v>244</v>
      </c>
      <c r="B4262" s="181"/>
      <c r="C4262" s="181"/>
      <c r="D4262" s="182"/>
      <c r="E4262" s="182"/>
      <c r="F4262" s="104">
        <v>1.47</v>
      </c>
      <c r="G4262" s="183">
        <v>0.86899999999999999</v>
      </c>
      <c r="H4262" s="183"/>
      <c r="I4262" s="176">
        <v>1.2810999999999999</v>
      </c>
      <c r="J4262" s="176"/>
      <c r="K4262" s="176"/>
      <c r="L4262" s="176"/>
      <c r="M4262" s="176"/>
      <c r="N4262" s="176"/>
      <c r="O4262" s="176">
        <v>1.2810999999999999</v>
      </c>
      <c r="P4262" s="176"/>
    </row>
    <row r="4263" spans="1:16" ht="14.1" customHeight="1">
      <c r="A4263" s="181" t="s">
        <v>245</v>
      </c>
      <c r="B4263" s="181"/>
      <c r="C4263" s="181"/>
      <c r="D4263" s="182"/>
      <c r="E4263" s="182"/>
      <c r="F4263" s="104"/>
      <c r="G4263" s="183"/>
      <c r="H4263" s="183"/>
      <c r="I4263" s="176">
        <v>1.32</v>
      </c>
      <c r="J4263" s="176"/>
      <c r="K4263" s="176"/>
      <c r="L4263" s="176"/>
      <c r="M4263" s="176"/>
      <c r="N4263" s="176"/>
      <c r="O4263" s="176">
        <v>1.32</v>
      </c>
      <c r="P4263" s="176"/>
    </row>
    <row r="4264" spans="1:16" ht="0.95" customHeight="1"/>
    <row r="4265" spans="1:16" ht="14.1" customHeight="1">
      <c r="A4265" s="170" t="s">
        <v>270</v>
      </c>
      <c r="B4265" s="170"/>
      <c r="C4265" s="170"/>
      <c r="D4265" s="170"/>
      <c r="E4265" s="170"/>
      <c r="F4265" s="170"/>
      <c r="G4265" s="170"/>
      <c r="H4265" s="170"/>
      <c r="I4265" s="170"/>
      <c r="J4265" s="170"/>
      <c r="K4265" s="170"/>
      <c r="L4265" s="170"/>
      <c r="M4265" s="170"/>
      <c r="N4265" s="170"/>
      <c r="O4265" s="170"/>
      <c r="P4265" s="170"/>
    </row>
    <row r="4266" spans="1:16" ht="14.1" customHeight="1">
      <c r="A4266" s="171" t="s">
        <v>271</v>
      </c>
      <c r="B4266" s="171"/>
      <c r="C4266" s="171"/>
      <c r="D4266" s="171"/>
      <c r="E4266" s="171"/>
      <c r="F4266" s="171"/>
      <c r="G4266" s="171"/>
      <c r="H4266" s="171"/>
      <c r="I4266" s="171"/>
      <c r="J4266" s="171"/>
      <c r="K4266" s="171"/>
      <c r="L4266" s="171"/>
      <c r="M4266" s="171"/>
      <c r="N4266" s="171"/>
      <c r="O4266" s="171"/>
      <c r="P4266" s="171"/>
    </row>
    <row r="4267" spans="1:16" ht="65.25" customHeight="1">
      <c r="A4267" s="198"/>
      <c r="B4267" s="198"/>
      <c r="C4267" s="198"/>
      <c r="D4267" s="198"/>
      <c r="E4267" s="198"/>
      <c r="F4267" s="198"/>
      <c r="G4267" s="198"/>
      <c r="H4267" s="198"/>
      <c r="I4267" s="198"/>
      <c r="J4267" s="198"/>
      <c r="K4267" s="198"/>
      <c r="L4267" s="198"/>
      <c r="M4267" s="198"/>
      <c r="N4267" s="198"/>
      <c r="O4267" s="198"/>
      <c r="P4267" s="198"/>
    </row>
    <row r="4268" spans="1:16" ht="5.65" customHeight="1"/>
    <row r="4269" spans="1:16" ht="19.7" customHeight="1">
      <c r="A4269" s="199" t="s">
        <v>218</v>
      </c>
      <c r="B4269" s="199"/>
      <c r="C4269" s="199"/>
      <c r="D4269" s="199"/>
      <c r="E4269" s="199"/>
      <c r="F4269" s="199"/>
      <c r="G4269" s="199"/>
      <c r="H4269" s="199"/>
      <c r="I4269" s="199"/>
      <c r="J4269" s="199"/>
      <c r="K4269" s="199"/>
      <c r="L4269" s="199"/>
      <c r="M4269" s="199"/>
      <c r="N4269" s="199"/>
      <c r="O4269" s="199"/>
      <c r="P4269" s="199"/>
    </row>
    <row r="4270" spans="1:16" ht="15.75" customHeight="1">
      <c r="A4270" s="105" t="s">
        <v>117</v>
      </c>
      <c r="B4270" s="196" t="s">
        <v>118</v>
      </c>
      <c r="C4270" s="196"/>
      <c r="D4270" s="196"/>
      <c r="E4270" s="196"/>
      <c r="F4270" s="196"/>
      <c r="G4270" s="196"/>
      <c r="H4270" s="196"/>
      <c r="I4270" s="196"/>
      <c r="J4270" s="196"/>
      <c r="K4270" s="196"/>
      <c r="L4270" s="193" t="s">
        <v>119</v>
      </c>
      <c r="M4270" s="193"/>
      <c r="N4270" s="200" t="s">
        <v>171</v>
      </c>
      <c r="O4270" s="200"/>
      <c r="P4270" s="200"/>
    </row>
    <row r="4271" spans="1:16" ht="12.6" customHeight="1">
      <c r="A4271" s="105" t="s">
        <v>120</v>
      </c>
      <c r="B4271" s="196" t="s">
        <v>121</v>
      </c>
      <c r="C4271" s="196"/>
      <c r="D4271" s="196"/>
      <c r="E4271" s="196"/>
      <c r="F4271" s="196"/>
      <c r="G4271" s="196"/>
      <c r="H4271" s="196"/>
      <c r="I4271" s="196"/>
      <c r="J4271" s="196"/>
      <c r="K4271" s="196"/>
      <c r="L4271" s="193" t="s">
        <v>219</v>
      </c>
      <c r="M4271" s="193"/>
      <c r="N4271" s="194" t="s">
        <v>3435</v>
      </c>
      <c r="O4271" s="194"/>
      <c r="P4271" s="194"/>
    </row>
    <row r="4272" spans="1:16" ht="14.45" customHeight="1">
      <c r="A4272" s="105" t="s">
        <v>220</v>
      </c>
      <c r="B4272" s="193" t="s">
        <v>170</v>
      </c>
      <c r="C4272" s="193"/>
      <c r="D4272" s="193"/>
      <c r="E4272" s="193"/>
      <c r="F4272" s="193"/>
      <c r="G4272" s="193"/>
      <c r="H4272" s="193"/>
      <c r="I4272" s="193"/>
      <c r="J4272" s="193"/>
      <c r="K4272" s="193"/>
      <c r="L4272" s="193" t="s">
        <v>122</v>
      </c>
      <c r="M4272" s="193"/>
      <c r="N4272" s="194"/>
      <c r="O4272" s="194"/>
      <c r="P4272" s="194"/>
    </row>
    <row r="4273" spans="1:16" ht="14.65" customHeight="1">
      <c r="A4273" s="105" t="s">
        <v>221</v>
      </c>
      <c r="B4273" s="193" t="s">
        <v>170</v>
      </c>
      <c r="C4273" s="193"/>
      <c r="D4273" s="193"/>
      <c r="E4273" s="193"/>
      <c r="F4273" s="193"/>
      <c r="G4273" s="193"/>
      <c r="H4273" s="193"/>
      <c r="I4273" s="193"/>
      <c r="J4273" s="193"/>
      <c r="K4273" s="193"/>
      <c r="L4273" s="193" t="s">
        <v>123</v>
      </c>
      <c r="M4273" s="193"/>
      <c r="N4273" s="194" t="s">
        <v>124</v>
      </c>
      <c r="O4273" s="194"/>
      <c r="P4273" s="194"/>
    </row>
    <row r="4274" spans="1:16" ht="26.45" customHeight="1">
      <c r="A4274" s="105" t="s">
        <v>222</v>
      </c>
      <c r="B4274" s="193" t="s">
        <v>170</v>
      </c>
      <c r="C4274" s="193"/>
      <c r="D4274" s="193"/>
      <c r="E4274" s="193"/>
      <c r="F4274" s="193"/>
      <c r="G4274" s="193"/>
      <c r="H4274" s="193"/>
      <c r="I4274" s="193"/>
      <c r="J4274" s="193"/>
      <c r="K4274" s="193"/>
      <c r="L4274" s="193" t="s">
        <v>125</v>
      </c>
      <c r="M4274" s="193"/>
      <c r="N4274" s="195" t="s">
        <v>3536</v>
      </c>
      <c r="O4274" s="195"/>
      <c r="P4274" s="195"/>
    </row>
    <row r="4275" spans="1:16" ht="13.35" customHeight="1">
      <c r="A4275" s="106" t="s">
        <v>126</v>
      </c>
      <c r="B4275" s="188"/>
      <c r="C4275" s="188"/>
      <c r="D4275" s="188"/>
      <c r="E4275" s="188"/>
      <c r="F4275" s="188"/>
      <c r="G4275" s="188"/>
      <c r="H4275" s="188"/>
      <c r="I4275" s="188"/>
      <c r="J4275" s="188"/>
      <c r="K4275" s="188"/>
      <c r="L4275" s="188" t="s">
        <v>127</v>
      </c>
      <c r="M4275" s="188"/>
      <c r="N4275" s="189" t="s">
        <v>173</v>
      </c>
      <c r="O4275" s="189"/>
      <c r="P4275" s="189"/>
    </row>
    <row r="4276" spans="1:16" ht="15.75" customHeight="1">
      <c r="A4276" s="190" t="s">
        <v>223</v>
      </c>
      <c r="B4276" s="190"/>
      <c r="C4276" s="191" t="s">
        <v>224</v>
      </c>
      <c r="D4276" s="191"/>
      <c r="E4276" s="192" t="s">
        <v>225</v>
      </c>
      <c r="F4276" s="192"/>
      <c r="G4276" s="192"/>
      <c r="H4276" s="191" t="s">
        <v>226</v>
      </c>
      <c r="I4276" s="191"/>
      <c r="J4276" s="192" t="s">
        <v>227</v>
      </c>
      <c r="K4276" s="192"/>
      <c r="L4276" s="192"/>
      <c r="M4276" s="192"/>
      <c r="N4276" s="192"/>
      <c r="O4276" s="192"/>
      <c r="P4276" s="103" t="s">
        <v>228</v>
      </c>
    </row>
    <row r="4277" spans="1:16" ht="17.100000000000001" customHeight="1">
      <c r="A4277" s="186" t="s">
        <v>229</v>
      </c>
      <c r="B4277" s="186"/>
      <c r="C4277" s="186"/>
      <c r="D4277" s="187" t="s">
        <v>230</v>
      </c>
      <c r="E4277" s="187"/>
      <c r="F4277" s="187" t="s">
        <v>231</v>
      </c>
      <c r="G4277" s="187" t="s">
        <v>232</v>
      </c>
      <c r="H4277" s="187"/>
      <c r="I4277" s="187" t="s">
        <v>233</v>
      </c>
      <c r="J4277" s="187"/>
      <c r="K4277" s="187"/>
      <c r="L4277" s="187"/>
      <c r="M4277" s="187"/>
      <c r="N4277" s="187"/>
      <c r="O4277" s="187"/>
      <c r="P4277" s="187"/>
    </row>
    <row r="4278" spans="1:16" ht="17.100000000000001" customHeight="1">
      <c r="A4278" s="186"/>
      <c r="B4278" s="186"/>
      <c r="C4278" s="186"/>
      <c r="D4278" s="187"/>
      <c r="E4278" s="187"/>
      <c r="F4278" s="187"/>
      <c r="G4278" s="187"/>
      <c r="H4278" s="187"/>
      <c r="I4278" s="187" t="s">
        <v>234</v>
      </c>
      <c r="J4278" s="187"/>
      <c r="K4278" s="187" t="s">
        <v>235</v>
      </c>
      <c r="L4278" s="187"/>
      <c r="M4278" s="187" t="s">
        <v>236</v>
      </c>
      <c r="N4278" s="187"/>
      <c r="O4278" s="187" t="s">
        <v>237</v>
      </c>
      <c r="P4278" s="187"/>
    </row>
    <row r="4279" spans="1:16" ht="14.1" customHeight="1">
      <c r="A4279" s="177" t="s">
        <v>246</v>
      </c>
      <c r="B4279" s="177"/>
      <c r="C4279" s="177"/>
      <c r="D4279" s="177"/>
      <c r="E4279" s="177"/>
      <c r="F4279" s="177"/>
      <c r="G4279" s="177"/>
      <c r="H4279" s="177"/>
      <c r="I4279" s="177"/>
      <c r="J4279" s="177"/>
      <c r="K4279" s="177"/>
      <c r="L4279" s="177"/>
      <c r="M4279" s="177"/>
      <c r="N4279" s="177"/>
      <c r="O4279" s="178">
        <v>4.08</v>
      </c>
      <c r="P4279" s="178"/>
    </row>
    <row r="4280" spans="1:16" ht="14.1" customHeight="1">
      <c r="A4280" s="177" t="s">
        <v>258</v>
      </c>
      <c r="B4280" s="177"/>
      <c r="C4280" s="177"/>
      <c r="D4280" s="177"/>
      <c r="E4280" s="177"/>
      <c r="F4280" s="177"/>
      <c r="G4280" s="177"/>
      <c r="H4280" s="177"/>
      <c r="I4280" s="177"/>
      <c r="J4280" s="177"/>
      <c r="K4280" s="177"/>
      <c r="L4280" s="177"/>
      <c r="M4280" s="177"/>
      <c r="N4280" s="177"/>
      <c r="O4280" s="177"/>
      <c r="P4280" s="177"/>
    </row>
    <row r="4281" spans="1:16" ht="22.7" customHeight="1">
      <c r="A4281" s="181" t="s">
        <v>461</v>
      </c>
      <c r="B4281" s="181"/>
      <c r="C4281" s="181"/>
      <c r="D4281" s="182" t="s">
        <v>262</v>
      </c>
      <c r="E4281" s="182"/>
      <c r="F4281" s="104">
        <v>6.35</v>
      </c>
      <c r="G4281" s="183">
        <v>1.1100000000000001</v>
      </c>
      <c r="H4281" s="183"/>
      <c r="I4281" s="176"/>
      <c r="J4281" s="176"/>
      <c r="K4281" s="176">
        <v>7.0484999999999998</v>
      </c>
      <c r="L4281" s="176"/>
      <c r="M4281" s="176"/>
      <c r="N4281" s="176"/>
      <c r="O4281" s="176">
        <v>7.0484999999999998</v>
      </c>
      <c r="P4281" s="176"/>
    </row>
    <row r="4282" spans="1:16" ht="32.65" customHeight="1">
      <c r="A4282" s="181" t="s">
        <v>445</v>
      </c>
      <c r="B4282" s="181"/>
      <c r="C4282" s="181"/>
      <c r="D4282" s="182" t="s">
        <v>262</v>
      </c>
      <c r="E4282" s="182"/>
      <c r="F4282" s="104">
        <v>21.11</v>
      </c>
      <c r="G4282" s="183">
        <v>2.5000000000000001E-2</v>
      </c>
      <c r="H4282" s="183"/>
      <c r="I4282" s="176"/>
      <c r="J4282" s="176"/>
      <c r="K4282" s="176">
        <v>0.52780000000000005</v>
      </c>
      <c r="L4282" s="176"/>
      <c r="M4282" s="176"/>
      <c r="N4282" s="176"/>
      <c r="O4282" s="176">
        <v>0.52780000000000005</v>
      </c>
      <c r="P4282" s="176"/>
    </row>
    <row r="4283" spans="1:16" ht="42.4" customHeight="1">
      <c r="A4283" s="181" t="s">
        <v>467</v>
      </c>
      <c r="B4283" s="181"/>
      <c r="C4283" s="181"/>
      <c r="D4283" s="182" t="s">
        <v>239</v>
      </c>
      <c r="E4283" s="182"/>
      <c r="F4283" s="104">
        <v>0.21</v>
      </c>
      <c r="G4283" s="183">
        <v>0.30599999999999999</v>
      </c>
      <c r="H4283" s="183"/>
      <c r="I4283" s="176"/>
      <c r="J4283" s="176"/>
      <c r="K4283" s="176">
        <v>6.4299999999999996E-2</v>
      </c>
      <c r="L4283" s="176"/>
      <c r="M4283" s="176"/>
      <c r="N4283" s="176"/>
      <c r="O4283" s="176">
        <v>6.4299999999999996E-2</v>
      </c>
      <c r="P4283" s="176"/>
    </row>
    <row r="4284" spans="1:16" ht="14.1" customHeight="1">
      <c r="A4284" s="177" t="s">
        <v>273</v>
      </c>
      <c r="B4284" s="177"/>
      <c r="C4284" s="177"/>
      <c r="D4284" s="177"/>
      <c r="E4284" s="177"/>
      <c r="F4284" s="177"/>
      <c r="G4284" s="177"/>
      <c r="H4284" s="177"/>
      <c r="I4284" s="177"/>
      <c r="J4284" s="177"/>
      <c r="K4284" s="177"/>
      <c r="L4284" s="177"/>
      <c r="M4284" s="177"/>
      <c r="N4284" s="177"/>
      <c r="O4284" s="178">
        <v>7.64</v>
      </c>
      <c r="P4284" s="178"/>
    </row>
    <row r="4285" spans="1:16" ht="14.1" customHeight="1">
      <c r="A4285" s="179" t="s">
        <v>247</v>
      </c>
      <c r="B4285" s="179"/>
      <c r="C4285" s="179"/>
      <c r="D4285" s="179"/>
      <c r="E4285" s="179"/>
      <c r="F4285" s="179"/>
      <c r="G4285" s="179"/>
      <c r="H4285" s="179"/>
      <c r="I4285" s="180">
        <v>4.08</v>
      </c>
      <c r="J4285" s="180"/>
      <c r="K4285" s="180">
        <v>7.64</v>
      </c>
      <c r="L4285" s="180"/>
      <c r="M4285" s="180"/>
      <c r="N4285" s="180"/>
      <c r="O4285" s="180">
        <v>11.72</v>
      </c>
      <c r="P4285" s="180"/>
    </row>
    <row r="4286" spans="1:16" ht="14.1" customHeight="1">
      <c r="A4286" s="172" t="s">
        <v>248</v>
      </c>
      <c r="B4286" s="172"/>
      <c r="C4286" s="172"/>
      <c r="D4286" s="172"/>
      <c r="E4286" s="172"/>
      <c r="F4286" s="172"/>
      <c r="G4286" s="172"/>
      <c r="H4286" s="172"/>
      <c r="I4286" s="173">
        <v>1.18</v>
      </c>
      <c r="J4286" s="173"/>
      <c r="K4286" s="173">
        <v>2.2000000000000002</v>
      </c>
      <c r="L4286" s="173"/>
      <c r="M4286" s="173"/>
      <c r="N4286" s="173"/>
      <c r="O4286" s="173">
        <v>3.38</v>
      </c>
      <c r="P4286" s="173"/>
    </row>
    <row r="4287" spans="1:16" ht="14.1" customHeight="1">
      <c r="A4287" s="174" t="s">
        <v>249</v>
      </c>
      <c r="B4287" s="174"/>
      <c r="C4287" s="174"/>
      <c r="D4287" s="174"/>
      <c r="E4287" s="174"/>
      <c r="F4287" s="174"/>
      <c r="G4287" s="174"/>
      <c r="H4287" s="174"/>
      <c r="I4287" s="175">
        <v>5.26</v>
      </c>
      <c r="J4287" s="175"/>
      <c r="K4287" s="175">
        <v>9.84</v>
      </c>
      <c r="L4287" s="175"/>
      <c r="M4287" s="175"/>
      <c r="N4287" s="175"/>
      <c r="O4287" s="175">
        <v>15.1</v>
      </c>
      <c r="P4287" s="175"/>
    </row>
    <row r="4288" spans="1:16" ht="22.7" customHeight="1">
      <c r="A4288" s="184" t="s">
        <v>719</v>
      </c>
      <c r="B4288" s="184"/>
      <c r="C4288" s="184"/>
      <c r="D4288" s="184"/>
      <c r="E4288" s="184"/>
      <c r="F4288" s="184"/>
      <c r="G4288" s="184"/>
      <c r="H4288" s="184"/>
      <c r="I4288" s="184"/>
      <c r="J4288" s="184"/>
      <c r="K4288" s="184"/>
      <c r="L4288" s="184"/>
      <c r="M4288" s="184"/>
      <c r="N4288" s="184"/>
      <c r="O4288" s="185" t="s">
        <v>260</v>
      </c>
      <c r="P4288" s="185"/>
    </row>
    <row r="4289" spans="1:16" ht="14.1" customHeight="1">
      <c r="A4289" s="177" t="s">
        <v>252</v>
      </c>
      <c r="B4289" s="177"/>
      <c r="C4289" s="177"/>
      <c r="D4289" s="177"/>
      <c r="E4289" s="177"/>
      <c r="F4289" s="177"/>
      <c r="G4289" s="177"/>
      <c r="H4289" s="177"/>
      <c r="I4289" s="177"/>
      <c r="J4289" s="177"/>
      <c r="K4289" s="177"/>
      <c r="L4289" s="177"/>
      <c r="M4289" s="177"/>
      <c r="N4289" s="177"/>
      <c r="O4289" s="177"/>
      <c r="P4289" s="177"/>
    </row>
    <row r="4290" spans="1:16" ht="42.4" customHeight="1">
      <c r="A4290" s="181" t="s">
        <v>284</v>
      </c>
      <c r="B4290" s="181"/>
      <c r="C4290" s="181"/>
      <c r="D4290" s="182" t="s">
        <v>239</v>
      </c>
      <c r="E4290" s="182"/>
      <c r="F4290" s="104">
        <v>20613.439999999999</v>
      </c>
      <c r="G4290" s="183">
        <v>1.3449999999999999E-4</v>
      </c>
      <c r="H4290" s="183"/>
      <c r="I4290" s="176"/>
      <c r="J4290" s="176"/>
      <c r="K4290" s="176"/>
      <c r="L4290" s="176"/>
      <c r="M4290" s="176">
        <v>2.7734000000000001</v>
      </c>
      <c r="N4290" s="176"/>
      <c r="O4290" s="176">
        <v>2.7734000000000001</v>
      </c>
      <c r="P4290" s="176"/>
    </row>
    <row r="4291" spans="1:16" ht="14.1" customHeight="1">
      <c r="A4291" s="177" t="s">
        <v>254</v>
      </c>
      <c r="B4291" s="177"/>
      <c r="C4291" s="177"/>
      <c r="D4291" s="177"/>
      <c r="E4291" s="177"/>
      <c r="F4291" s="177"/>
      <c r="G4291" s="177"/>
      <c r="H4291" s="177"/>
      <c r="I4291" s="177"/>
      <c r="J4291" s="177"/>
      <c r="K4291" s="177"/>
      <c r="L4291" s="177"/>
      <c r="M4291" s="177"/>
      <c r="N4291" s="177"/>
      <c r="O4291" s="178">
        <v>2.77</v>
      </c>
      <c r="P4291" s="178"/>
    </row>
    <row r="4292" spans="1:16" ht="14.1" customHeight="1">
      <c r="A4292" s="177" t="s">
        <v>240</v>
      </c>
      <c r="B4292" s="177"/>
      <c r="C4292" s="177"/>
      <c r="D4292" s="177"/>
      <c r="E4292" s="177"/>
      <c r="F4292" s="177"/>
      <c r="G4292" s="177"/>
      <c r="H4292" s="177"/>
      <c r="I4292" s="177"/>
      <c r="J4292" s="177"/>
      <c r="K4292" s="177"/>
      <c r="L4292" s="177"/>
      <c r="M4292" s="177"/>
      <c r="N4292" s="177"/>
      <c r="O4292" s="177"/>
      <c r="P4292" s="177"/>
    </row>
    <row r="4293" spans="1:16" ht="22.7" customHeight="1">
      <c r="A4293" s="181" t="s">
        <v>256</v>
      </c>
      <c r="B4293" s="181"/>
      <c r="C4293" s="181"/>
      <c r="D4293" s="182" t="s">
        <v>242</v>
      </c>
      <c r="E4293" s="182"/>
      <c r="F4293" s="104">
        <v>7.8</v>
      </c>
      <c r="G4293" s="183">
        <v>1.2348954999999999</v>
      </c>
      <c r="H4293" s="183"/>
      <c r="I4293" s="176">
        <v>9.6321999999999992</v>
      </c>
      <c r="J4293" s="176"/>
      <c r="K4293" s="176"/>
      <c r="L4293" s="176"/>
      <c r="M4293" s="176"/>
      <c r="N4293" s="176"/>
      <c r="O4293" s="176">
        <v>9.6321999999999992</v>
      </c>
      <c r="P4293" s="176"/>
    </row>
    <row r="4294" spans="1:16" ht="14.1" customHeight="1">
      <c r="A4294" s="181" t="s">
        <v>257</v>
      </c>
      <c r="B4294" s="181"/>
      <c r="C4294" s="181"/>
      <c r="D4294" s="182" t="s">
        <v>242</v>
      </c>
      <c r="E4294" s="182"/>
      <c r="F4294" s="104">
        <v>5.65</v>
      </c>
      <c r="G4294" s="183">
        <v>1.9551277</v>
      </c>
      <c r="H4294" s="183"/>
      <c r="I4294" s="176">
        <v>11.0465</v>
      </c>
      <c r="J4294" s="176"/>
      <c r="K4294" s="176"/>
      <c r="L4294" s="176"/>
      <c r="M4294" s="176"/>
      <c r="N4294" s="176"/>
      <c r="O4294" s="176">
        <v>11.0465</v>
      </c>
      <c r="P4294" s="176"/>
    </row>
    <row r="4295" spans="1:16" ht="14.1" customHeight="1">
      <c r="A4295" s="181" t="s">
        <v>244</v>
      </c>
      <c r="B4295" s="181"/>
      <c r="C4295" s="181"/>
      <c r="D4295" s="182"/>
      <c r="E4295" s="182"/>
      <c r="F4295" s="104">
        <v>20.68</v>
      </c>
      <c r="G4295" s="183">
        <v>0.86899999999999999</v>
      </c>
      <c r="H4295" s="183"/>
      <c r="I4295" s="176">
        <v>17.969799999999999</v>
      </c>
      <c r="J4295" s="176"/>
      <c r="K4295" s="176"/>
      <c r="L4295" s="176"/>
      <c r="M4295" s="176"/>
      <c r="N4295" s="176"/>
      <c r="O4295" s="176">
        <v>17.969799999999999</v>
      </c>
      <c r="P4295" s="176"/>
    </row>
    <row r="4296" spans="1:16" ht="14.1" customHeight="1">
      <c r="A4296" s="181" t="s">
        <v>245</v>
      </c>
      <c r="B4296" s="181"/>
      <c r="C4296" s="181"/>
      <c r="D4296" s="182"/>
      <c r="E4296" s="182"/>
      <c r="F4296" s="104"/>
      <c r="G4296" s="183"/>
      <c r="H4296" s="183"/>
      <c r="I4296" s="176">
        <v>19.48</v>
      </c>
      <c r="J4296" s="176"/>
      <c r="K4296" s="176"/>
      <c r="L4296" s="176"/>
      <c r="M4296" s="176"/>
      <c r="N4296" s="176"/>
      <c r="O4296" s="176">
        <v>19.48</v>
      </c>
      <c r="P4296" s="176"/>
    </row>
    <row r="4297" spans="1:16" ht="14.1" customHeight="1">
      <c r="A4297" s="177" t="s">
        <v>246</v>
      </c>
      <c r="B4297" s="177"/>
      <c r="C4297" s="177"/>
      <c r="D4297" s="177"/>
      <c r="E4297" s="177"/>
      <c r="F4297" s="177"/>
      <c r="G4297" s="177"/>
      <c r="H4297" s="177"/>
      <c r="I4297" s="177"/>
      <c r="J4297" s="177"/>
      <c r="K4297" s="177"/>
      <c r="L4297" s="177"/>
      <c r="M4297" s="177"/>
      <c r="N4297" s="177"/>
      <c r="O4297" s="178">
        <v>58.13</v>
      </c>
      <c r="P4297" s="178"/>
    </row>
    <row r="4298" spans="1:16" ht="14.1" customHeight="1">
      <c r="A4298" s="177" t="s">
        <v>258</v>
      </c>
      <c r="B4298" s="177"/>
      <c r="C4298" s="177"/>
      <c r="D4298" s="177"/>
      <c r="E4298" s="177"/>
      <c r="F4298" s="177"/>
      <c r="G4298" s="177"/>
      <c r="H4298" s="177"/>
      <c r="I4298" s="177"/>
      <c r="J4298" s="177"/>
      <c r="K4298" s="177"/>
      <c r="L4298" s="177"/>
      <c r="M4298" s="177"/>
      <c r="N4298" s="177"/>
      <c r="O4298" s="177"/>
      <c r="P4298" s="177"/>
    </row>
    <row r="4299" spans="1:16" ht="14.1" customHeight="1">
      <c r="A4299" s="181" t="s">
        <v>259</v>
      </c>
      <c r="B4299" s="181"/>
      <c r="C4299" s="181"/>
      <c r="D4299" s="182" t="s">
        <v>260</v>
      </c>
      <c r="E4299" s="182"/>
      <c r="F4299" s="104">
        <v>85.31</v>
      </c>
      <c r="G4299" s="183">
        <v>0.72750000000000004</v>
      </c>
      <c r="H4299" s="183"/>
      <c r="I4299" s="176"/>
      <c r="J4299" s="176"/>
      <c r="K4299" s="176">
        <v>62.063000000000002</v>
      </c>
      <c r="L4299" s="176"/>
      <c r="M4299" s="176"/>
      <c r="N4299" s="176"/>
      <c r="O4299" s="176">
        <v>62.063000000000002</v>
      </c>
      <c r="P4299" s="176"/>
    </row>
    <row r="4300" spans="1:16" ht="14.1" customHeight="1">
      <c r="A4300" s="181" t="s">
        <v>261</v>
      </c>
      <c r="B4300" s="181"/>
      <c r="C4300" s="181"/>
      <c r="D4300" s="182" t="s">
        <v>262</v>
      </c>
      <c r="E4300" s="182"/>
      <c r="F4300" s="104">
        <v>0.86</v>
      </c>
      <c r="G4300" s="183">
        <v>364.94330000000002</v>
      </c>
      <c r="H4300" s="183"/>
      <c r="I4300" s="176"/>
      <c r="J4300" s="176"/>
      <c r="K4300" s="176">
        <v>313.85120000000001</v>
      </c>
      <c r="L4300" s="176"/>
      <c r="M4300" s="176"/>
      <c r="N4300" s="176"/>
      <c r="O4300" s="176">
        <v>313.85120000000001</v>
      </c>
      <c r="P4300" s="176"/>
    </row>
    <row r="4301" spans="1:16" ht="22.7" customHeight="1">
      <c r="A4301" s="181" t="s">
        <v>263</v>
      </c>
      <c r="B4301" s="181"/>
      <c r="C4301" s="181"/>
      <c r="D4301" s="182" t="s">
        <v>264</v>
      </c>
      <c r="E4301" s="182"/>
      <c r="F4301" s="104">
        <v>1</v>
      </c>
      <c r="G4301" s="183">
        <v>1.6085</v>
      </c>
      <c r="H4301" s="183"/>
      <c r="I4301" s="176"/>
      <c r="J4301" s="176"/>
      <c r="K4301" s="176">
        <v>1.6085</v>
      </c>
      <c r="L4301" s="176"/>
      <c r="M4301" s="176"/>
      <c r="N4301" s="176"/>
      <c r="O4301" s="176">
        <v>1.6085</v>
      </c>
      <c r="P4301" s="176"/>
    </row>
    <row r="4302" spans="1:16" ht="22.7" customHeight="1">
      <c r="A4302" s="181" t="s">
        <v>265</v>
      </c>
      <c r="B4302" s="181"/>
      <c r="C4302" s="181"/>
      <c r="D4302" s="182" t="s">
        <v>260</v>
      </c>
      <c r="E4302" s="182"/>
      <c r="F4302" s="104">
        <v>103.59</v>
      </c>
      <c r="G4302" s="183">
        <v>0.59719999999999995</v>
      </c>
      <c r="H4302" s="183"/>
      <c r="I4302" s="176"/>
      <c r="J4302" s="176"/>
      <c r="K4302" s="176">
        <v>61.863900000000001</v>
      </c>
      <c r="L4302" s="176"/>
      <c r="M4302" s="176"/>
      <c r="N4302" s="176"/>
      <c r="O4302" s="176">
        <v>61.863900000000001</v>
      </c>
      <c r="P4302" s="176"/>
    </row>
    <row r="4303" spans="1:16" ht="14.1" customHeight="1">
      <c r="A4303" s="177" t="s">
        <v>273</v>
      </c>
      <c r="B4303" s="177"/>
      <c r="C4303" s="177"/>
      <c r="D4303" s="177"/>
      <c r="E4303" s="177"/>
      <c r="F4303" s="177"/>
      <c r="G4303" s="177"/>
      <c r="H4303" s="177"/>
      <c r="I4303" s="177"/>
      <c r="J4303" s="177"/>
      <c r="K4303" s="177"/>
      <c r="L4303" s="177"/>
      <c r="M4303" s="177"/>
      <c r="N4303" s="177"/>
      <c r="O4303" s="178">
        <v>439.39</v>
      </c>
      <c r="P4303" s="178"/>
    </row>
    <row r="4304" spans="1:16" ht="14.1" customHeight="1">
      <c r="A4304" s="179" t="s">
        <v>247</v>
      </c>
      <c r="B4304" s="179"/>
      <c r="C4304" s="179"/>
      <c r="D4304" s="179"/>
      <c r="E4304" s="179"/>
      <c r="F4304" s="179"/>
      <c r="G4304" s="179"/>
      <c r="H4304" s="179"/>
      <c r="I4304" s="180">
        <v>58.13</v>
      </c>
      <c r="J4304" s="180"/>
      <c r="K4304" s="180">
        <v>439.39</v>
      </c>
      <c r="L4304" s="180"/>
      <c r="M4304" s="180">
        <v>2.77</v>
      </c>
      <c r="N4304" s="180"/>
      <c r="O4304" s="180">
        <v>500.29</v>
      </c>
      <c r="P4304" s="180"/>
    </row>
    <row r="4305" spans="1:16" ht="14.1" customHeight="1">
      <c r="A4305" s="172" t="s">
        <v>248</v>
      </c>
      <c r="B4305" s="172"/>
      <c r="C4305" s="172"/>
      <c r="D4305" s="172"/>
      <c r="E4305" s="172"/>
      <c r="F4305" s="172"/>
      <c r="G4305" s="172"/>
      <c r="H4305" s="172"/>
      <c r="I4305" s="173">
        <v>16.75</v>
      </c>
      <c r="J4305" s="173"/>
      <c r="K4305" s="173">
        <v>126.63</v>
      </c>
      <c r="L4305" s="173"/>
      <c r="M4305" s="173">
        <v>0.8</v>
      </c>
      <c r="N4305" s="173"/>
      <c r="O4305" s="173">
        <v>144.18</v>
      </c>
      <c r="P4305" s="173"/>
    </row>
    <row r="4306" spans="1:16" ht="14.1" customHeight="1">
      <c r="A4306" s="174" t="s">
        <v>249</v>
      </c>
      <c r="B4306" s="174"/>
      <c r="C4306" s="174"/>
      <c r="D4306" s="174"/>
      <c r="E4306" s="174"/>
      <c r="F4306" s="174"/>
      <c r="G4306" s="174"/>
      <c r="H4306" s="174"/>
      <c r="I4306" s="175">
        <v>74.88</v>
      </c>
      <c r="J4306" s="175"/>
      <c r="K4306" s="175">
        <v>566.02</v>
      </c>
      <c r="L4306" s="175"/>
      <c r="M4306" s="175">
        <v>3.57</v>
      </c>
      <c r="N4306" s="175"/>
      <c r="O4306" s="175">
        <v>644.47</v>
      </c>
      <c r="P4306" s="175"/>
    </row>
    <row r="4307" spans="1:16" ht="4.7" customHeight="1"/>
    <row r="4308" spans="1:16" ht="14.1" customHeight="1">
      <c r="A4308" s="170" t="s">
        <v>270</v>
      </c>
      <c r="B4308" s="170"/>
      <c r="C4308" s="170"/>
      <c r="D4308" s="170"/>
      <c r="E4308" s="170"/>
      <c r="F4308" s="170"/>
      <c r="G4308" s="170"/>
      <c r="H4308" s="170"/>
      <c r="I4308" s="170"/>
      <c r="J4308" s="170"/>
      <c r="K4308" s="170"/>
      <c r="L4308" s="170"/>
      <c r="M4308" s="170"/>
      <c r="N4308" s="170"/>
      <c r="O4308" s="170"/>
      <c r="P4308" s="170"/>
    </row>
    <row r="4309" spans="1:16" ht="14.1" customHeight="1">
      <c r="A4309" s="171" t="s">
        <v>271</v>
      </c>
      <c r="B4309" s="171"/>
      <c r="C4309" s="171"/>
      <c r="D4309" s="171"/>
      <c r="E4309" s="171"/>
      <c r="F4309" s="171"/>
      <c r="G4309" s="171"/>
      <c r="H4309" s="171"/>
      <c r="I4309" s="171"/>
      <c r="J4309" s="171"/>
      <c r="K4309" s="171"/>
      <c r="L4309" s="171"/>
      <c r="M4309" s="171"/>
      <c r="N4309" s="171"/>
      <c r="O4309" s="171"/>
      <c r="P4309" s="171"/>
    </row>
    <row r="4310" spans="1:16" ht="65.25" customHeight="1">
      <c r="A4310" s="198"/>
      <c r="B4310" s="198"/>
      <c r="C4310" s="198"/>
      <c r="D4310" s="198"/>
      <c r="E4310" s="198"/>
      <c r="F4310" s="198"/>
      <c r="G4310" s="198"/>
      <c r="H4310" s="198"/>
      <c r="I4310" s="198"/>
      <c r="J4310" s="198"/>
      <c r="K4310" s="198"/>
      <c r="L4310" s="198"/>
      <c r="M4310" s="198"/>
      <c r="N4310" s="198"/>
      <c r="O4310" s="198"/>
      <c r="P4310" s="198"/>
    </row>
    <row r="4311" spans="1:16" ht="5.65" customHeight="1"/>
    <row r="4312" spans="1:16" ht="19.7" customHeight="1">
      <c r="A4312" s="199" t="s">
        <v>218</v>
      </c>
      <c r="B4312" s="199"/>
      <c r="C4312" s="199"/>
      <c r="D4312" s="199"/>
      <c r="E4312" s="199"/>
      <c r="F4312" s="199"/>
      <c r="G4312" s="199"/>
      <c r="H4312" s="199"/>
      <c r="I4312" s="199"/>
      <c r="J4312" s="199"/>
      <c r="K4312" s="199"/>
      <c r="L4312" s="199"/>
      <c r="M4312" s="199"/>
      <c r="N4312" s="199"/>
      <c r="O4312" s="199"/>
      <c r="P4312" s="199"/>
    </row>
    <row r="4313" spans="1:16" ht="15.75" customHeight="1">
      <c r="A4313" s="105" t="s">
        <v>117</v>
      </c>
      <c r="B4313" s="196" t="s">
        <v>118</v>
      </c>
      <c r="C4313" s="196"/>
      <c r="D4313" s="196"/>
      <c r="E4313" s="196"/>
      <c r="F4313" s="196"/>
      <c r="G4313" s="196"/>
      <c r="H4313" s="196"/>
      <c r="I4313" s="196"/>
      <c r="J4313" s="196"/>
      <c r="K4313" s="196"/>
      <c r="L4313" s="193" t="s">
        <v>119</v>
      </c>
      <c r="M4313" s="193"/>
      <c r="N4313" s="200" t="s">
        <v>171</v>
      </c>
      <c r="O4313" s="200"/>
      <c r="P4313" s="200"/>
    </row>
    <row r="4314" spans="1:16" ht="12.6" customHeight="1">
      <c r="A4314" s="105" t="s">
        <v>120</v>
      </c>
      <c r="B4314" s="196" t="s">
        <v>121</v>
      </c>
      <c r="C4314" s="196"/>
      <c r="D4314" s="196"/>
      <c r="E4314" s="196"/>
      <c r="F4314" s="196"/>
      <c r="G4314" s="196"/>
      <c r="H4314" s="196"/>
      <c r="I4314" s="196"/>
      <c r="J4314" s="196"/>
      <c r="K4314" s="196"/>
      <c r="L4314" s="193" t="s">
        <v>219</v>
      </c>
      <c r="M4314" s="193"/>
      <c r="N4314" s="194" t="s">
        <v>3435</v>
      </c>
      <c r="O4314" s="194"/>
      <c r="P4314" s="194"/>
    </row>
    <row r="4315" spans="1:16" ht="14.45" customHeight="1">
      <c r="A4315" s="105" t="s">
        <v>220</v>
      </c>
      <c r="B4315" s="193" t="s">
        <v>170</v>
      </c>
      <c r="C4315" s="193"/>
      <c r="D4315" s="193"/>
      <c r="E4315" s="193"/>
      <c r="F4315" s="193"/>
      <c r="G4315" s="193"/>
      <c r="H4315" s="193"/>
      <c r="I4315" s="193"/>
      <c r="J4315" s="193"/>
      <c r="K4315" s="193"/>
      <c r="L4315" s="193" t="s">
        <v>122</v>
      </c>
      <c r="M4315" s="193"/>
      <c r="N4315" s="194"/>
      <c r="O4315" s="194"/>
      <c r="P4315" s="194"/>
    </row>
    <row r="4316" spans="1:16" ht="14.65" customHeight="1">
      <c r="A4316" s="105" t="s">
        <v>221</v>
      </c>
      <c r="B4316" s="193" t="s">
        <v>170</v>
      </c>
      <c r="C4316" s="193"/>
      <c r="D4316" s="193"/>
      <c r="E4316" s="193"/>
      <c r="F4316" s="193"/>
      <c r="G4316" s="193"/>
      <c r="H4316" s="193"/>
      <c r="I4316" s="193"/>
      <c r="J4316" s="193"/>
      <c r="K4316" s="193"/>
      <c r="L4316" s="193" t="s">
        <v>123</v>
      </c>
      <c r="M4316" s="193"/>
      <c r="N4316" s="194" t="s">
        <v>124</v>
      </c>
      <c r="O4316" s="194"/>
      <c r="P4316" s="194"/>
    </row>
    <row r="4317" spans="1:16" ht="26.45" customHeight="1">
      <c r="A4317" s="105" t="s">
        <v>222</v>
      </c>
      <c r="B4317" s="193" t="s">
        <v>170</v>
      </c>
      <c r="C4317" s="193"/>
      <c r="D4317" s="193"/>
      <c r="E4317" s="193"/>
      <c r="F4317" s="193"/>
      <c r="G4317" s="193"/>
      <c r="H4317" s="193"/>
      <c r="I4317" s="193"/>
      <c r="J4317" s="193"/>
      <c r="K4317" s="193"/>
      <c r="L4317" s="193" t="s">
        <v>125</v>
      </c>
      <c r="M4317" s="193"/>
      <c r="N4317" s="195" t="s">
        <v>3537</v>
      </c>
      <c r="O4317" s="195"/>
      <c r="P4317" s="195"/>
    </row>
    <row r="4318" spans="1:16" ht="13.35" customHeight="1">
      <c r="A4318" s="106" t="s">
        <v>126</v>
      </c>
      <c r="B4318" s="188"/>
      <c r="C4318" s="188"/>
      <c r="D4318" s="188"/>
      <c r="E4318" s="188"/>
      <c r="F4318" s="188"/>
      <c r="G4318" s="188"/>
      <c r="H4318" s="188"/>
      <c r="I4318" s="188"/>
      <c r="J4318" s="188"/>
      <c r="K4318" s="188"/>
      <c r="L4318" s="188" t="s">
        <v>127</v>
      </c>
      <c r="M4318" s="188"/>
      <c r="N4318" s="189" t="s">
        <v>173</v>
      </c>
      <c r="O4318" s="189"/>
      <c r="P4318" s="189"/>
    </row>
    <row r="4319" spans="1:16" ht="15.75" customHeight="1">
      <c r="A4319" s="190" t="s">
        <v>223</v>
      </c>
      <c r="B4319" s="190"/>
      <c r="C4319" s="191" t="s">
        <v>224</v>
      </c>
      <c r="D4319" s="191"/>
      <c r="E4319" s="192" t="s">
        <v>225</v>
      </c>
      <c r="F4319" s="192"/>
      <c r="G4319" s="192"/>
      <c r="H4319" s="191" t="s">
        <v>226</v>
      </c>
      <c r="I4319" s="191"/>
      <c r="J4319" s="192" t="s">
        <v>227</v>
      </c>
      <c r="K4319" s="192"/>
      <c r="L4319" s="192"/>
      <c r="M4319" s="192"/>
      <c r="N4319" s="192"/>
      <c r="O4319" s="192"/>
      <c r="P4319" s="103" t="s">
        <v>228</v>
      </c>
    </row>
    <row r="4320" spans="1:16" ht="17.100000000000001" customHeight="1">
      <c r="A4320" s="186" t="s">
        <v>229</v>
      </c>
      <c r="B4320" s="186"/>
      <c r="C4320" s="186"/>
      <c r="D4320" s="187" t="s">
        <v>230</v>
      </c>
      <c r="E4320" s="187"/>
      <c r="F4320" s="187" t="s">
        <v>231</v>
      </c>
      <c r="G4320" s="187" t="s">
        <v>232</v>
      </c>
      <c r="H4320" s="187"/>
      <c r="I4320" s="187" t="s">
        <v>233</v>
      </c>
      <c r="J4320" s="187"/>
      <c r="K4320" s="187"/>
      <c r="L4320" s="187"/>
      <c r="M4320" s="187"/>
      <c r="N4320" s="187"/>
      <c r="O4320" s="187"/>
      <c r="P4320" s="187"/>
    </row>
    <row r="4321" spans="1:16" ht="17.100000000000001" customHeight="1">
      <c r="A4321" s="186"/>
      <c r="B4321" s="186"/>
      <c r="C4321" s="186"/>
      <c r="D4321" s="187"/>
      <c r="E4321" s="187"/>
      <c r="F4321" s="187"/>
      <c r="G4321" s="187"/>
      <c r="H4321" s="187"/>
      <c r="I4321" s="187" t="s">
        <v>234</v>
      </c>
      <c r="J4321" s="187"/>
      <c r="K4321" s="187" t="s">
        <v>235</v>
      </c>
      <c r="L4321" s="187"/>
      <c r="M4321" s="187" t="s">
        <v>236</v>
      </c>
      <c r="N4321" s="187"/>
      <c r="O4321" s="187" t="s">
        <v>237</v>
      </c>
      <c r="P4321" s="187"/>
    </row>
    <row r="4322" spans="1:16" ht="14.1" customHeight="1">
      <c r="A4322" s="184" t="s">
        <v>720</v>
      </c>
      <c r="B4322" s="184"/>
      <c r="C4322" s="184"/>
      <c r="D4322" s="184"/>
      <c r="E4322" s="184"/>
      <c r="F4322" s="184"/>
      <c r="G4322" s="184"/>
      <c r="H4322" s="184"/>
      <c r="I4322" s="184"/>
      <c r="J4322" s="184"/>
      <c r="K4322" s="184"/>
      <c r="L4322" s="184"/>
      <c r="M4322" s="184"/>
      <c r="N4322" s="184"/>
      <c r="O4322" s="185" t="s">
        <v>260</v>
      </c>
      <c r="P4322" s="185"/>
    </row>
    <row r="4323" spans="1:16" ht="14.1" customHeight="1">
      <c r="A4323" s="177" t="s">
        <v>252</v>
      </c>
      <c r="B4323" s="177"/>
      <c r="C4323" s="177"/>
      <c r="D4323" s="177"/>
      <c r="E4323" s="177"/>
      <c r="F4323" s="177"/>
      <c r="G4323" s="177"/>
      <c r="H4323" s="177"/>
      <c r="I4323" s="177"/>
      <c r="J4323" s="177"/>
      <c r="K4323" s="177"/>
      <c r="L4323" s="177"/>
      <c r="M4323" s="177"/>
      <c r="N4323" s="177"/>
      <c r="O4323" s="177"/>
      <c r="P4323" s="177"/>
    </row>
    <row r="4324" spans="1:16" ht="32.65" customHeight="1">
      <c r="A4324" s="181" t="s">
        <v>459</v>
      </c>
      <c r="B4324" s="181"/>
      <c r="C4324" s="181"/>
      <c r="D4324" s="182" t="s">
        <v>239</v>
      </c>
      <c r="E4324" s="182"/>
      <c r="F4324" s="104">
        <v>3302.32</v>
      </c>
      <c r="G4324" s="183">
        <v>3.3139999999999998E-4</v>
      </c>
      <c r="H4324" s="183"/>
      <c r="I4324" s="176"/>
      <c r="J4324" s="176"/>
      <c r="K4324" s="176"/>
      <c r="L4324" s="176"/>
      <c r="M4324" s="176">
        <v>1.0943000000000001</v>
      </c>
      <c r="N4324" s="176"/>
      <c r="O4324" s="176">
        <v>1.0943000000000001</v>
      </c>
      <c r="P4324" s="176"/>
    </row>
    <row r="4325" spans="1:16" ht="14.1" customHeight="1">
      <c r="A4325" s="177" t="s">
        <v>254</v>
      </c>
      <c r="B4325" s="177"/>
      <c r="C4325" s="177"/>
      <c r="D4325" s="177"/>
      <c r="E4325" s="177"/>
      <c r="F4325" s="177"/>
      <c r="G4325" s="177"/>
      <c r="H4325" s="177"/>
      <c r="I4325" s="177"/>
      <c r="J4325" s="177"/>
      <c r="K4325" s="177"/>
      <c r="L4325" s="177"/>
      <c r="M4325" s="177"/>
      <c r="N4325" s="177"/>
      <c r="O4325" s="178">
        <v>1.0900000000000001</v>
      </c>
      <c r="P4325" s="178"/>
    </row>
    <row r="4326" spans="1:16" ht="14.1" customHeight="1">
      <c r="A4326" s="177" t="s">
        <v>240</v>
      </c>
      <c r="B4326" s="177"/>
      <c r="C4326" s="177"/>
      <c r="D4326" s="177"/>
      <c r="E4326" s="177"/>
      <c r="F4326" s="177"/>
      <c r="G4326" s="177"/>
      <c r="H4326" s="177"/>
      <c r="I4326" s="177"/>
      <c r="J4326" s="177"/>
      <c r="K4326" s="177"/>
      <c r="L4326" s="177"/>
      <c r="M4326" s="177"/>
      <c r="N4326" s="177"/>
      <c r="O4326" s="177"/>
      <c r="P4326" s="177"/>
    </row>
    <row r="4327" spans="1:16" ht="14.1" customHeight="1">
      <c r="A4327" s="181" t="s">
        <v>255</v>
      </c>
      <c r="B4327" s="181"/>
      <c r="C4327" s="181"/>
      <c r="D4327" s="182" t="s">
        <v>242</v>
      </c>
      <c r="E4327" s="182"/>
      <c r="F4327" s="104">
        <v>7.8</v>
      </c>
      <c r="G4327" s="183">
        <v>1.848252</v>
      </c>
      <c r="H4327" s="183"/>
      <c r="I4327" s="176">
        <v>14.416399999999999</v>
      </c>
      <c r="J4327" s="176"/>
      <c r="K4327" s="176"/>
      <c r="L4327" s="176"/>
      <c r="M4327" s="176"/>
      <c r="N4327" s="176"/>
      <c r="O4327" s="176">
        <v>14.416399999999999</v>
      </c>
      <c r="P4327" s="176"/>
    </row>
    <row r="4328" spans="1:16" ht="14.1" customHeight="1">
      <c r="A4328" s="181" t="s">
        <v>291</v>
      </c>
      <c r="B4328" s="181"/>
      <c r="C4328" s="181"/>
      <c r="D4328" s="182" t="s">
        <v>242</v>
      </c>
      <c r="E4328" s="182"/>
      <c r="F4328" s="104">
        <v>7.8</v>
      </c>
      <c r="G4328" s="183">
        <v>1.848252</v>
      </c>
      <c r="H4328" s="183"/>
      <c r="I4328" s="176">
        <v>14.416399999999999</v>
      </c>
      <c r="J4328" s="176"/>
      <c r="K4328" s="176"/>
      <c r="L4328" s="176"/>
      <c r="M4328" s="176"/>
      <c r="N4328" s="176"/>
      <c r="O4328" s="176">
        <v>14.416399999999999</v>
      </c>
      <c r="P4328" s="176"/>
    </row>
    <row r="4329" spans="1:16" ht="14.1" customHeight="1">
      <c r="A4329" s="181" t="s">
        <v>257</v>
      </c>
      <c r="B4329" s="181"/>
      <c r="C4329" s="181"/>
      <c r="D4329" s="182" t="s">
        <v>242</v>
      </c>
      <c r="E4329" s="182"/>
      <c r="F4329" s="104">
        <v>5.65</v>
      </c>
      <c r="G4329" s="183">
        <v>5.5447559999999996</v>
      </c>
      <c r="H4329" s="183"/>
      <c r="I4329" s="176">
        <v>31.3279</v>
      </c>
      <c r="J4329" s="176"/>
      <c r="K4329" s="176"/>
      <c r="L4329" s="176"/>
      <c r="M4329" s="176"/>
      <c r="N4329" s="176"/>
      <c r="O4329" s="176">
        <v>31.3279</v>
      </c>
      <c r="P4329" s="176"/>
    </row>
    <row r="4330" spans="1:16" ht="14.1" customHeight="1">
      <c r="A4330" s="181" t="s">
        <v>244</v>
      </c>
      <c r="B4330" s="181"/>
      <c r="C4330" s="181"/>
      <c r="D4330" s="182"/>
      <c r="E4330" s="182"/>
      <c r="F4330" s="104">
        <v>60.16</v>
      </c>
      <c r="G4330" s="183">
        <v>0.86899999999999999</v>
      </c>
      <c r="H4330" s="183"/>
      <c r="I4330" s="176">
        <v>52.279600000000002</v>
      </c>
      <c r="J4330" s="176"/>
      <c r="K4330" s="176"/>
      <c r="L4330" s="176"/>
      <c r="M4330" s="176"/>
      <c r="N4330" s="176"/>
      <c r="O4330" s="176">
        <v>52.279600000000002</v>
      </c>
      <c r="P4330" s="176"/>
    </row>
    <row r="4331" spans="1:16" ht="14.1" customHeight="1">
      <c r="A4331" s="181" t="s">
        <v>245</v>
      </c>
      <c r="B4331" s="181"/>
      <c r="C4331" s="181"/>
      <c r="D4331" s="182"/>
      <c r="E4331" s="182"/>
      <c r="F4331" s="104"/>
      <c r="G4331" s="183"/>
      <c r="H4331" s="183"/>
      <c r="I4331" s="176">
        <v>60.35</v>
      </c>
      <c r="J4331" s="176"/>
      <c r="K4331" s="176"/>
      <c r="L4331" s="176"/>
      <c r="M4331" s="176"/>
      <c r="N4331" s="176"/>
      <c r="O4331" s="176">
        <v>60.35</v>
      </c>
      <c r="P4331" s="176"/>
    </row>
    <row r="4332" spans="1:16" ht="14.1" customHeight="1">
      <c r="A4332" s="177" t="s">
        <v>246</v>
      </c>
      <c r="B4332" s="177"/>
      <c r="C4332" s="177"/>
      <c r="D4332" s="177"/>
      <c r="E4332" s="177"/>
      <c r="F4332" s="177"/>
      <c r="G4332" s="177"/>
      <c r="H4332" s="177"/>
      <c r="I4332" s="177"/>
      <c r="J4332" s="177"/>
      <c r="K4332" s="177"/>
      <c r="L4332" s="177"/>
      <c r="M4332" s="177"/>
      <c r="N4332" s="177"/>
      <c r="O4332" s="178">
        <v>172.79</v>
      </c>
      <c r="P4332" s="178"/>
    </row>
    <row r="4333" spans="1:16" ht="14.1" customHeight="1">
      <c r="A4333" s="177" t="s">
        <v>258</v>
      </c>
      <c r="B4333" s="177"/>
      <c r="C4333" s="177"/>
      <c r="D4333" s="177"/>
      <c r="E4333" s="177"/>
      <c r="F4333" s="177"/>
      <c r="G4333" s="177"/>
      <c r="H4333" s="177"/>
      <c r="I4333" s="177"/>
      <c r="J4333" s="177"/>
      <c r="K4333" s="177"/>
      <c r="L4333" s="177"/>
      <c r="M4333" s="177"/>
      <c r="N4333" s="177"/>
      <c r="O4333" s="177"/>
      <c r="P4333" s="177"/>
    </row>
    <row r="4334" spans="1:16" ht="22.7" customHeight="1">
      <c r="A4334" s="181" t="s">
        <v>263</v>
      </c>
      <c r="B4334" s="181"/>
      <c r="C4334" s="181"/>
      <c r="D4334" s="182" t="s">
        <v>264</v>
      </c>
      <c r="E4334" s="182"/>
      <c r="F4334" s="104">
        <v>1</v>
      </c>
      <c r="G4334" s="183">
        <v>0.34943999999999997</v>
      </c>
      <c r="H4334" s="183"/>
      <c r="I4334" s="176"/>
      <c r="J4334" s="176"/>
      <c r="K4334" s="176">
        <v>0.34939999999999999</v>
      </c>
      <c r="L4334" s="176"/>
      <c r="M4334" s="176"/>
      <c r="N4334" s="176"/>
      <c r="O4334" s="176">
        <v>0.34939999999999999</v>
      </c>
      <c r="P4334" s="176"/>
    </row>
    <row r="4335" spans="1:16" ht="14.1" customHeight="1">
      <c r="A4335" s="177" t="s">
        <v>273</v>
      </c>
      <c r="B4335" s="177"/>
      <c r="C4335" s="177"/>
      <c r="D4335" s="177"/>
      <c r="E4335" s="177"/>
      <c r="F4335" s="177"/>
      <c r="G4335" s="177"/>
      <c r="H4335" s="177"/>
      <c r="I4335" s="177"/>
      <c r="J4335" s="177"/>
      <c r="K4335" s="177"/>
      <c r="L4335" s="177"/>
      <c r="M4335" s="177"/>
      <c r="N4335" s="177"/>
      <c r="O4335" s="178">
        <v>0.35</v>
      </c>
      <c r="P4335" s="178"/>
    </row>
    <row r="4336" spans="1:16" ht="14.1" customHeight="1">
      <c r="A4336" s="179" t="s">
        <v>247</v>
      </c>
      <c r="B4336" s="179"/>
      <c r="C4336" s="179"/>
      <c r="D4336" s="179"/>
      <c r="E4336" s="179"/>
      <c r="F4336" s="179"/>
      <c r="G4336" s="179"/>
      <c r="H4336" s="179"/>
      <c r="I4336" s="180">
        <v>172.79</v>
      </c>
      <c r="J4336" s="180"/>
      <c r="K4336" s="180">
        <v>0.35</v>
      </c>
      <c r="L4336" s="180"/>
      <c r="M4336" s="180">
        <v>1.0900000000000001</v>
      </c>
      <c r="N4336" s="180"/>
      <c r="O4336" s="180">
        <v>174.23</v>
      </c>
      <c r="P4336" s="180"/>
    </row>
    <row r="4337" spans="1:16" ht="14.1" customHeight="1">
      <c r="A4337" s="172" t="s">
        <v>248</v>
      </c>
      <c r="B4337" s="172"/>
      <c r="C4337" s="172"/>
      <c r="D4337" s="172"/>
      <c r="E4337" s="172"/>
      <c r="F4337" s="172"/>
      <c r="G4337" s="172"/>
      <c r="H4337" s="172"/>
      <c r="I4337" s="173">
        <v>49.8</v>
      </c>
      <c r="J4337" s="173"/>
      <c r="K4337" s="173">
        <v>0.1</v>
      </c>
      <c r="L4337" s="173"/>
      <c r="M4337" s="173">
        <v>0.31</v>
      </c>
      <c r="N4337" s="173"/>
      <c r="O4337" s="173">
        <v>50.21</v>
      </c>
      <c r="P4337" s="173"/>
    </row>
    <row r="4338" spans="1:16" ht="14.1" customHeight="1">
      <c r="A4338" s="174" t="s">
        <v>249</v>
      </c>
      <c r="B4338" s="174"/>
      <c r="C4338" s="174"/>
      <c r="D4338" s="174"/>
      <c r="E4338" s="174"/>
      <c r="F4338" s="174"/>
      <c r="G4338" s="174"/>
      <c r="H4338" s="174"/>
      <c r="I4338" s="175">
        <v>222.59</v>
      </c>
      <c r="J4338" s="175"/>
      <c r="K4338" s="175">
        <v>0.45</v>
      </c>
      <c r="L4338" s="175"/>
      <c r="M4338" s="175">
        <v>1.4</v>
      </c>
      <c r="N4338" s="175"/>
      <c r="O4338" s="175">
        <v>224.44</v>
      </c>
      <c r="P4338" s="175"/>
    </row>
    <row r="4339" spans="1:16" ht="14.1" customHeight="1">
      <c r="A4339" s="184" t="s">
        <v>721</v>
      </c>
      <c r="B4339" s="184"/>
      <c r="C4339" s="184"/>
      <c r="D4339" s="184"/>
      <c r="E4339" s="184"/>
      <c r="F4339" s="184"/>
      <c r="G4339" s="184"/>
      <c r="H4339" s="184"/>
      <c r="I4339" s="184"/>
      <c r="J4339" s="184"/>
      <c r="K4339" s="184"/>
      <c r="L4339" s="184"/>
      <c r="M4339" s="184"/>
      <c r="N4339" s="184"/>
      <c r="O4339" s="185" t="s">
        <v>251</v>
      </c>
      <c r="P4339" s="185"/>
    </row>
    <row r="4340" spans="1:16" ht="14.1" customHeight="1">
      <c r="A4340" s="177" t="s">
        <v>240</v>
      </c>
      <c r="B4340" s="177"/>
      <c r="C4340" s="177"/>
      <c r="D4340" s="177"/>
      <c r="E4340" s="177"/>
      <c r="F4340" s="177"/>
      <c r="G4340" s="177"/>
      <c r="H4340" s="177"/>
      <c r="I4340" s="177"/>
      <c r="J4340" s="177"/>
      <c r="K4340" s="177"/>
      <c r="L4340" s="177"/>
      <c r="M4340" s="177"/>
      <c r="N4340" s="177"/>
      <c r="O4340" s="177"/>
      <c r="P4340" s="177"/>
    </row>
    <row r="4341" spans="1:16" ht="14.1" customHeight="1">
      <c r="A4341" s="181" t="s">
        <v>483</v>
      </c>
      <c r="B4341" s="181"/>
      <c r="C4341" s="181"/>
      <c r="D4341" s="182" t="s">
        <v>242</v>
      </c>
      <c r="E4341" s="182"/>
      <c r="F4341" s="104">
        <v>5.86</v>
      </c>
      <c r="G4341" s="183">
        <v>7.5633000000000006E-2</v>
      </c>
      <c r="H4341" s="183"/>
      <c r="I4341" s="176">
        <v>0.44319999999999998</v>
      </c>
      <c r="J4341" s="176"/>
      <c r="K4341" s="176"/>
      <c r="L4341" s="176"/>
      <c r="M4341" s="176"/>
      <c r="N4341" s="176"/>
      <c r="O4341" s="176">
        <v>0.44319999999999998</v>
      </c>
      <c r="P4341" s="176"/>
    </row>
    <row r="4342" spans="1:16" ht="14.1" customHeight="1">
      <c r="A4342" s="181" t="s">
        <v>484</v>
      </c>
      <c r="B4342" s="181"/>
      <c r="C4342" s="181"/>
      <c r="D4342" s="182" t="s">
        <v>242</v>
      </c>
      <c r="E4342" s="182"/>
      <c r="F4342" s="104">
        <v>7.8</v>
      </c>
      <c r="G4342" s="183">
        <v>0.37549559999999998</v>
      </c>
      <c r="H4342" s="183"/>
      <c r="I4342" s="176">
        <v>2.9289000000000001</v>
      </c>
      <c r="J4342" s="176"/>
      <c r="K4342" s="176"/>
      <c r="L4342" s="176"/>
      <c r="M4342" s="176"/>
      <c r="N4342" s="176"/>
      <c r="O4342" s="176">
        <v>2.9289000000000001</v>
      </c>
      <c r="P4342" s="176"/>
    </row>
    <row r="4343" spans="1:16" ht="14.1" customHeight="1">
      <c r="A4343" s="181" t="s">
        <v>244</v>
      </c>
      <c r="B4343" s="181"/>
      <c r="C4343" s="181"/>
      <c r="D4343" s="182"/>
      <c r="E4343" s="182"/>
      <c r="F4343" s="104">
        <v>3.37</v>
      </c>
      <c r="G4343" s="183">
        <v>0.86899999999999999</v>
      </c>
      <c r="H4343" s="183"/>
      <c r="I4343" s="176">
        <v>2.9304000000000001</v>
      </c>
      <c r="J4343" s="176"/>
      <c r="K4343" s="176"/>
      <c r="L4343" s="176"/>
      <c r="M4343" s="176"/>
      <c r="N4343" s="176"/>
      <c r="O4343" s="176">
        <v>2.9304000000000001</v>
      </c>
      <c r="P4343" s="176"/>
    </row>
    <row r="4344" spans="1:16" ht="14.1" customHeight="1">
      <c r="A4344" s="181" t="s">
        <v>245</v>
      </c>
      <c r="B4344" s="181"/>
      <c r="C4344" s="181"/>
      <c r="D4344" s="182"/>
      <c r="E4344" s="182"/>
      <c r="F4344" s="104"/>
      <c r="G4344" s="183"/>
      <c r="H4344" s="183"/>
      <c r="I4344" s="176">
        <v>3</v>
      </c>
      <c r="J4344" s="176"/>
      <c r="K4344" s="176"/>
      <c r="L4344" s="176"/>
      <c r="M4344" s="176"/>
      <c r="N4344" s="176"/>
      <c r="O4344" s="176">
        <v>3</v>
      </c>
      <c r="P4344" s="176"/>
    </row>
    <row r="4345" spans="1:16" ht="14.1" customHeight="1">
      <c r="A4345" s="177" t="s">
        <v>246</v>
      </c>
      <c r="B4345" s="177"/>
      <c r="C4345" s="177"/>
      <c r="D4345" s="177"/>
      <c r="E4345" s="177"/>
      <c r="F4345" s="177"/>
      <c r="G4345" s="177"/>
      <c r="H4345" s="177"/>
      <c r="I4345" s="177"/>
      <c r="J4345" s="177"/>
      <c r="K4345" s="177"/>
      <c r="L4345" s="177"/>
      <c r="M4345" s="177"/>
      <c r="N4345" s="177"/>
      <c r="O4345" s="178">
        <v>9.3000000000000007</v>
      </c>
      <c r="P4345" s="178"/>
    </row>
    <row r="4346" spans="1:16" ht="14.1" customHeight="1">
      <c r="A4346" s="177" t="s">
        <v>258</v>
      </c>
      <c r="B4346" s="177"/>
      <c r="C4346" s="177"/>
      <c r="D4346" s="177"/>
      <c r="E4346" s="177"/>
      <c r="F4346" s="177"/>
      <c r="G4346" s="177"/>
      <c r="H4346" s="177"/>
      <c r="I4346" s="177"/>
      <c r="J4346" s="177"/>
      <c r="K4346" s="177"/>
      <c r="L4346" s="177"/>
      <c r="M4346" s="177"/>
      <c r="N4346" s="177"/>
      <c r="O4346" s="177"/>
      <c r="P4346" s="177"/>
    </row>
    <row r="4347" spans="1:16" ht="52.15" customHeight="1">
      <c r="A4347" s="181" t="s">
        <v>485</v>
      </c>
      <c r="B4347" s="181"/>
      <c r="C4347" s="181"/>
      <c r="D4347" s="182" t="s">
        <v>262</v>
      </c>
      <c r="E4347" s="182"/>
      <c r="F4347" s="104">
        <v>15.84</v>
      </c>
      <c r="G4347" s="183">
        <v>1.5</v>
      </c>
      <c r="H4347" s="183"/>
      <c r="I4347" s="176"/>
      <c r="J4347" s="176"/>
      <c r="K4347" s="176">
        <v>23.76</v>
      </c>
      <c r="L4347" s="176"/>
      <c r="M4347" s="176"/>
      <c r="N4347" s="176"/>
      <c r="O4347" s="176">
        <v>23.76</v>
      </c>
      <c r="P4347" s="176"/>
    </row>
    <row r="4348" spans="1:16" ht="14.1" customHeight="1">
      <c r="A4348" s="177" t="s">
        <v>273</v>
      </c>
      <c r="B4348" s="177"/>
      <c r="C4348" s="177"/>
      <c r="D4348" s="177"/>
      <c r="E4348" s="177"/>
      <c r="F4348" s="177"/>
      <c r="G4348" s="177"/>
      <c r="H4348" s="177"/>
      <c r="I4348" s="177"/>
      <c r="J4348" s="177"/>
      <c r="K4348" s="177"/>
      <c r="L4348" s="177"/>
      <c r="M4348" s="177"/>
      <c r="N4348" s="177"/>
      <c r="O4348" s="178">
        <v>23.76</v>
      </c>
      <c r="P4348" s="178"/>
    </row>
    <row r="4349" spans="1:16" ht="14.1" customHeight="1">
      <c r="A4349" s="179" t="s">
        <v>247</v>
      </c>
      <c r="B4349" s="179"/>
      <c r="C4349" s="179"/>
      <c r="D4349" s="179"/>
      <c r="E4349" s="179"/>
      <c r="F4349" s="179"/>
      <c r="G4349" s="179"/>
      <c r="H4349" s="179"/>
      <c r="I4349" s="180">
        <v>9.3000000000000007</v>
      </c>
      <c r="J4349" s="180"/>
      <c r="K4349" s="180">
        <v>23.76</v>
      </c>
      <c r="L4349" s="180"/>
      <c r="M4349" s="180"/>
      <c r="N4349" s="180"/>
      <c r="O4349" s="180">
        <v>33.06</v>
      </c>
      <c r="P4349" s="180"/>
    </row>
    <row r="4350" spans="1:16" ht="14.1" customHeight="1">
      <c r="A4350" s="172" t="s">
        <v>248</v>
      </c>
      <c r="B4350" s="172"/>
      <c r="C4350" s="172"/>
      <c r="D4350" s="172"/>
      <c r="E4350" s="172"/>
      <c r="F4350" s="172"/>
      <c r="G4350" s="172"/>
      <c r="H4350" s="172"/>
      <c r="I4350" s="173">
        <v>2.68</v>
      </c>
      <c r="J4350" s="173"/>
      <c r="K4350" s="173">
        <v>6.85</v>
      </c>
      <c r="L4350" s="173"/>
      <c r="M4350" s="173"/>
      <c r="N4350" s="173"/>
      <c r="O4350" s="173">
        <v>9.5299999999999994</v>
      </c>
      <c r="P4350" s="173"/>
    </row>
    <row r="4351" spans="1:16" ht="14.1" customHeight="1">
      <c r="A4351" s="174" t="s">
        <v>249</v>
      </c>
      <c r="B4351" s="174"/>
      <c r="C4351" s="174"/>
      <c r="D4351" s="174"/>
      <c r="E4351" s="174"/>
      <c r="F4351" s="174"/>
      <c r="G4351" s="174"/>
      <c r="H4351" s="174"/>
      <c r="I4351" s="175">
        <v>11.98</v>
      </c>
      <c r="J4351" s="175"/>
      <c r="K4351" s="175">
        <v>30.61</v>
      </c>
      <c r="L4351" s="175"/>
      <c r="M4351" s="175"/>
      <c r="N4351" s="175"/>
      <c r="O4351" s="175">
        <v>42.59</v>
      </c>
      <c r="P4351" s="175"/>
    </row>
    <row r="4352" spans="1:16" ht="14.1" customHeight="1">
      <c r="A4352" s="184" t="s">
        <v>722</v>
      </c>
      <c r="B4352" s="184"/>
      <c r="C4352" s="184"/>
      <c r="D4352" s="184"/>
      <c r="E4352" s="184"/>
      <c r="F4352" s="184"/>
      <c r="G4352" s="184"/>
      <c r="H4352" s="184"/>
      <c r="I4352" s="184"/>
      <c r="J4352" s="184"/>
      <c r="K4352" s="184"/>
      <c r="L4352" s="184"/>
      <c r="M4352" s="184"/>
      <c r="N4352" s="184"/>
      <c r="O4352" s="185" t="s">
        <v>251</v>
      </c>
      <c r="P4352" s="185"/>
    </row>
    <row r="4353" spans="1:16" ht="14.1" customHeight="1">
      <c r="A4353" s="177" t="s">
        <v>252</v>
      </c>
      <c r="B4353" s="177"/>
      <c r="C4353" s="177"/>
      <c r="D4353" s="177"/>
      <c r="E4353" s="177"/>
      <c r="F4353" s="177"/>
      <c r="G4353" s="177"/>
      <c r="H4353" s="177"/>
      <c r="I4353" s="177"/>
      <c r="J4353" s="177"/>
      <c r="K4353" s="177"/>
      <c r="L4353" s="177"/>
      <c r="M4353" s="177"/>
      <c r="N4353" s="177"/>
      <c r="O4353" s="177"/>
      <c r="P4353" s="177"/>
    </row>
    <row r="4354" spans="1:16" ht="0.75" customHeight="1"/>
    <row r="4355" spans="1:16" ht="14.1" customHeight="1">
      <c r="A4355" s="170" t="s">
        <v>270</v>
      </c>
      <c r="B4355" s="170"/>
      <c r="C4355" s="170"/>
      <c r="D4355" s="170"/>
      <c r="E4355" s="170"/>
      <c r="F4355" s="170"/>
      <c r="G4355" s="170"/>
      <c r="H4355" s="170"/>
      <c r="I4355" s="170"/>
      <c r="J4355" s="170"/>
      <c r="K4355" s="170"/>
      <c r="L4355" s="170"/>
      <c r="M4355" s="170"/>
      <c r="N4355" s="170"/>
      <c r="O4355" s="170"/>
      <c r="P4355" s="170"/>
    </row>
    <row r="4356" spans="1:16" ht="14.1" customHeight="1">
      <c r="A4356" s="171" t="s">
        <v>271</v>
      </c>
      <c r="B4356" s="171"/>
      <c r="C4356" s="171"/>
      <c r="D4356" s="171"/>
      <c r="E4356" s="171"/>
      <c r="F4356" s="171"/>
      <c r="G4356" s="171"/>
      <c r="H4356" s="171"/>
      <c r="I4356" s="171"/>
      <c r="J4356" s="171"/>
      <c r="K4356" s="171"/>
      <c r="L4356" s="171"/>
      <c r="M4356" s="171"/>
      <c r="N4356" s="171"/>
      <c r="O4356" s="171"/>
      <c r="P4356" s="171"/>
    </row>
    <row r="4357" spans="1:16" ht="65.25" customHeight="1">
      <c r="A4357" s="198"/>
      <c r="B4357" s="198"/>
      <c r="C4357" s="198"/>
      <c r="D4357" s="198"/>
      <c r="E4357" s="198"/>
      <c r="F4357" s="198"/>
      <c r="G4357" s="198"/>
      <c r="H4357" s="198"/>
      <c r="I4357" s="198"/>
      <c r="J4357" s="198"/>
      <c r="K4357" s="198"/>
      <c r="L4357" s="198"/>
      <c r="M4357" s="198"/>
      <c r="N4357" s="198"/>
      <c r="O4357" s="198"/>
      <c r="P4357" s="198"/>
    </row>
    <row r="4358" spans="1:16" ht="5.65" customHeight="1"/>
    <row r="4359" spans="1:16" ht="19.7" customHeight="1">
      <c r="A4359" s="199" t="s">
        <v>218</v>
      </c>
      <c r="B4359" s="199"/>
      <c r="C4359" s="199"/>
      <c r="D4359" s="199"/>
      <c r="E4359" s="199"/>
      <c r="F4359" s="199"/>
      <c r="G4359" s="199"/>
      <c r="H4359" s="199"/>
      <c r="I4359" s="199"/>
      <c r="J4359" s="199"/>
      <c r="K4359" s="199"/>
      <c r="L4359" s="199"/>
      <c r="M4359" s="199"/>
      <c r="N4359" s="199"/>
      <c r="O4359" s="199"/>
      <c r="P4359" s="199"/>
    </row>
    <row r="4360" spans="1:16" ht="15.75" customHeight="1">
      <c r="A4360" s="105" t="s">
        <v>117</v>
      </c>
      <c r="B4360" s="196" t="s">
        <v>118</v>
      </c>
      <c r="C4360" s="196"/>
      <c r="D4360" s="196"/>
      <c r="E4360" s="196"/>
      <c r="F4360" s="196"/>
      <c r="G4360" s="196"/>
      <c r="H4360" s="196"/>
      <c r="I4360" s="196"/>
      <c r="J4360" s="196"/>
      <c r="K4360" s="196"/>
      <c r="L4360" s="193" t="s">
        <v>119</v>
      </c>
      <c r="M4360" s="193"/>
      <c r="N4360" s="200" t="s">
        <v>171</v>
      </c>
      <c r="O4360" s="200"/>
      <c r="P4360" s="200"/>
    </row>
    <row r="4361" spans="1:16" ht="12.6" customHeight="1">
      <c r="A4361" s="105" t="s">
        <v>120</v>
      </c>
      <c r="B4361" s="196" t="s">
        <v>121</v>
      </c>
      <c r="C4361" s="196"/>
      <c r="D4361" s="196"/>
      <c r="E4361" s="196"/>
      <c r="F4361" s="196"/>
      <c r="G4361" s="196"/>
      <c r="H4361" s="196"/>
      <c r="I4361" s="196"/>
      <c r="J4361" s="196"/>
      <c r="K4361" s="196"/>
      <c r="L4361" s="193" t="s">
        <v>219</v>
      </c>
      <c r="M4361" s="193"/>
      <c r="N4361" s="194" t="s">
        <v>3435</v>
      </c>
      <c r="O4361" s="194"/>
      <c r="P4361" s="194"/>
    </row>
    <row r="4362" spans="1:16" ht="14.45" customHeight="1">
      <c r="A4362" s="105" t="s">
        <v>220</v>
      </c>
      <c r="B4362" s="193" t="s">
        <v>170</v>
      </c>
      <c r="C4362" s="193"/>
      <c r="D4362" s="193"/>
      <c r="E4362" s="193"/>
      <c r="F4362" s="193"/>
      <c r="G4362" s="193"/>
      <c r="H4362" s="193"/>
      <c r="I4362" s="193"/>
      <c r="J4362" s="193"/>
      <c r="K4362" s="193"/>
      <c r="L4362" s="193" t="s">
        <v>122</v>
      </c>
      <c r="M4362" s="193"/>
      <c r="N4362" s="194"/>
      <c r="O4362" s="194"/>
      <c r="P4362" s="194"/>
    </row>
    <row r="4363" spans="1:16" ht="14.65" customHeight="1">
      <c r="A4363" s="105" t="s">
        <v>221</v>
      </c>
      <c r="B4363" s="193" t="s">
        <v>170</v>
      </c>
      <c r="C4363" s="193"/>
      <c r="D4363" s="193"/>
      <c r="E4363" s="193"/>
      <c r="F4363" s="193"/>
      <c r="G4363" s="193"/>
      <c r="H4363" s="193"/>
      <c r="I4363" s="193"/>
      <c r="J4363" s="193"/>
      <c r="K4363" s="193"/>
      <c r="L4363" s="193" t="s">
        <v>123</v>
      </c>
      <c r="M4363" s="193"/>
      <c r="N4363" s="194" t="s">
        <v>124</v>
      </c>
      <c r="O4363" s="194"/>
      <c r="P4363" s="194"/>
    </row>
    <row r="4364" spans="1:16" ht="26.45" customHeight="1">
      <c r="A4364" s="105" t="s">
        <v>222</v>
      </c>
      <c r="B4364" s="193" t="s">
        <v>170</v>
      </c>
      <c r="C4364" s="193"/>
      <c r="D4364" s="193"/>
      <c r="E4364" s="193"/>
      <c r="F4364" s="193"/>
      <c r="G4364" s="193"/>
      <c r="H4364" s="193"/>
      <c r="I4364" s="193"/>
      <c r="J4364" s="193"/>
      <c r="K4364" s="193"/>
      <c r="L4364" s="193" t="s">
        <v>125</v>
      </c>
      <c r="M4364" s="193"/>
      <c r="N4364" s="195" t="s">
        <v>3538</v>
      </c>
      <c r="O4364" s="195"/>
      <c r="P4364" s="195"/>
    </row>
    <row r="4365" spans="1:16" ht="13.35" customHeight="1">
      <c r="A4365" s="106" t="s">
        <v>126</v>
      </c>
      <c r="B4365" s="188"/>
      <c r="C4365" s="188"/>
      <c r="D4365" s="188"/>
      <c r="E4365" s="188"/>
      <c r="F4365" s="188"/>
      <c r="G4365" s="188"/>
      <c r="H4365" s="188"/>
      <c r="I4365" s="188"/>
      <c r="J4365" s="188"/>
      <c r="K4365" s="188"/>
      <c r="L4365" s="188" t="s">
        <v>127</v>
      </c>
      <c r="M4365" s="188"/>
      <c r="N4365" s="189" t="s">
        <v>173</v>
      </c>
      <c r="O4365" s="189"/>
      <c r="P4365" s="189"/>
    </row>
    <row r="4366" spans="1:16" ht="15.75" customHeight="1">
      <c r="A4366" s="190" t="s">
        <v>223</v>
      </c>
      <c r="B4366" s="190"/>
      <c r="C4366" s="191" t="s">
        <v>224</v>
      </c>
      <c r="D4366" s="191"/>
      <c r="E4366" s="192" t="s">
        <v>225</v>
      </c>
      <c r="F4366" s="192"/>
      <c r="G4366" s="192"/>
      <c r="H4366" s="191" t="s">
        <v>226</v>
      </c>
      <c r="I4366" s="191"/>
      <c r="J4366" s="192" t="s">
        <v>227</v>
      </c>
      <c r="K4366" s="192"/>
      <c r="L4366" s="192"/>
      <c r="M4366" s="192"/>
      <c r="N4366" s="192"/>
      <c r="O4366" s="192"/>
      <c r="P4366" s="103" t="s">
        <v>228</v>
      </c>
    </row>
    <row r="4367" spans="1:16" ht="17.100000000000001" customHeight="1">
      <c r="A4367" s="186" t="s">
        <v>229</v>
      </c>
      <c r="B4367" s="186"/>
      <c r="C4367" s="186"/>
      <c r="D4367" s="187" t="s">
        <v>230</v>
      </c>
      <c r="E4367" s="187"/>
      <c r="F4367" s="187" t="s">
        <v>231</v>
      </c>
      <c r="G4367" s="187" t="s">
        <v>232</v>
      </c>
      <c r="H4367" s="187"/>
      <c r="I4367" s="187" t="s">
        <v>233</v>
      </c>
      <c r="J4367" s="187"/>
      <c r="K4367" s="187"/>
      <c r="L4367" s="187"/>
      <c r="M4367" s="187"/>
      <c r="N4367" s="187"/>
      <c r="O4367" s="187"/>
      <c r="P4367" s="187"/>
    </row>
    <row r="4368" spans="1:16" ht="17.100000000000001" customHeight="1">
      <c r="A4368" s="186"/>
      <c r="B4368" s="186"/>
      <c r="C4368" s="186"/>
      <c r="D4368" s="187"/>
      <c r="E4368" s="187"/>
      <c r="F4368" s="187"/>
      <c r="G4368" s="187"/>
      <c r="H4368" s="187"/>
      <c r="I4368" s="187" t="s">
        <v>234</v>
      </c>
      <c r="J4368" s="187"/>
      <c r="K4368" s="187" t="s">
        <v>235</v>
      </c>
      <c r="L4368" s="187"/>
      <c r="M4368" s="187" t="s">
        <v>236</v>
      </c>
      <c r="N4368" s="187"/>
      <c r="O4368" s="187" t="s">
        <v>237</v>
      </c>
      <c r="P4368" s="187"/>
    </row>
    <row r="4369" spans="1:16" ht="42.4" customHeight="1">
      <c r="A4369" s="181" t="s">
        <v>284</v>
      </c>
      <c r="B4369" s="181"/>
      <c r="C4369" s="181"/>
      <c r="D4369" s="182" t="s">
        <v>239</v>
      </c>
      <c r="E4369" s="182"/>
      <c r="F4369" s="104">
        <v>20613.439999999999</v>
      </c>
      <c r="G4369" s="183">
        <v>8.1000000000000004E-6</v>
      </c>
      <c r="H4369" s="183"/>
      <c r="I4369" s="176"/>
      <c r="J4369" s="176"/>
      <c r="K4369" s="176"/>
      <c r="L4369" s="176"/>
      <c r="M4369" s="176">
        <v>0.16689999999999999</v>
      </c>
      <c r="N4369" s="176"/>
      <c r="O4369" s="176">
        <v>0.16689999999999999</v>
      </c>
      <c r="P4369" s="176"/>
    </row>
    <row r="4370" spans="1:16" ht="14.1" customHeight="1">
      <c r="A4370" s="177" t="s">
        <v>254</v>
      </c>
      <c r="B4370" s="177"/>
      <c r="C4370" s="177"/>
      <c r="D4370" s="177"/>
      <c r="E4370" s="177"/>
      <c r="F4370" s="177"/>
      <c r="G4370" s="177"/>
      <c r="H4370" s="177"/>
      <c r="I4370" s="177"/>
      <c r="J4370" s="177"/>
      <c r="K4370" s="177"/>
      <c r="L4370" s="177"/>
      <c r="M4370" s="177"/>
      <c r="N4370" s="177"/>
      <c r="O4370" s="178">
        <v>0.17</v>
      </c>
      <c r="P4370" s="178"/>
    </row>
    <row r="4371" spans="1:16" ht="14.1" customHeight="1">
      <c r="A4371" s="177" t="s">
        <v>240</v>
      </c>
      <c r="B4371" s="177"/>
      <c r="C4371" s="177"/>
      <c r="D4371" s="177"/>
      <c r="E4371" s="177"/>
      <c r="F4371" s="177"/>
      <c r="G4371" s="177"/>
      <c r="H4371" s="177"/>
      <c r="I4371" s="177"/>
      <c r="J4371" s="177"/>
      <c r="K4371" s="177"/>
      <c r="L4371" s="177"/>
      <c r="M4371" s="177"/>
      <c r="N4371" s="177"/>
      <c r="O4371" s="177"/>
      <c r="P4371" s="177"/>
    </row>
    <row r="4372" spans="1:16" ht="22.7" customHeight="1">
      <c r="A4372" s="181" t="s">
        <v>256</v>
      </c>
      <c r="B4372" s="181"/>
      <c r="C4372" s="181"/>
      <c r="D4372" s="182" t="s">
        <v>242</v>
      </c>
      <c r="E4372" s="182"/>
      <c r="F4372" s="104">
        <v>7.8</v>
      </c>
      <c r="G4372" s="183">
        <v>7.5229799999999999E-2</v>
      </c>
      <c r="H4372" s="183"/>
      <c r="I4372" s="176">
        <v>0.58679999999999999</v>
      </c>
      <c r="J4372" s="176"/>
      <c r="K4372" s="176"/>
      <c r="L4372" s="176"/>
      <c r="M4372" s="176"/>
      <c r="N4372" s="176"/>
      <c r="O4372" s="176">
        <v>0.58679999999999999</v>
      </c>
      <c r="P4372" s="176"/>
    </row>
    <row r="4373" spans="1:16" ht="14.1" customHeight="1">
      <c r="A4373" s="181" t="s">
        <v>291</v>
      </c>
      <c r="B4373" s="181"/>
      <c r="C4373" s="181"/>
      <c r="D4373" s="182" t="s">
        <v>242</v>
      </c>
      <c r="E4373" s="182"/>
      <c r="F4373" s="104">
        <v>7.8</v>
      </c>
      <c r="G4373" s="183">
        <v>0.29138530000000001</v>
      </c>
      <c r="H4373" s="183"/>
      <c r="I4373" s="176">
        <v>2.2728000000000002</v>
      </c>
      <c r="J4373" s="176"/>
      <c r="K4373" s="176"/>
      <c r="L4373" s="176"/>
      <c r="M4373" s="176"/>
      <c r="N4373" s="176"/>
      <c r="O4373" s="176">
        <v>2.2728000000000002</v>
      </c>
      <c r="P4373" s="176"/>
    </row>
    <row r="4374" spans="1:16" ht="14.1" customHeight="1">
      <c r="A4374" s="181" t="s">
        <v>257</v>
      </c>
      <c r="B4374" s="181"/>
      <c r="C4374" s="181"/>
      <c r="D4374" s="182" t="s">
        <v>242</v>
      </c>
      <c r="E4374" s="182"/>
      <c r="F4374" s="104">
        <v>5.65</v>
      </c>
      <c r="G4374" s="183">
        <v>0.1984379</v>
      </c>
      <c r="H4374" s="183"/>
      <c r="I4374" s="176">
        <v>1.1212</v>
      </c>
      <c r="J4374" s="176"/>
      <c r="K4374" s="176"/>
      <c r="L4374" s="176"/>
      <c r="M4374" s="176"/>
      <c r="N4374" s="176"/>
      <c r="O4374" s="176">
        <v>1.1212</v>
      </c>
      <c r="P4374" s="176"/>
    </row>
    <row r="4375" spans="1:16" ht="14.1" customHeight="1">
      <c r="A4375" s="181" t="s">
        <v>244</v>
      </c>
      <c r="B4375" s="181"/>
      <c r="C4375" s="181"/>
      <c r="D4375" s="182"/>
      <c r="E4375" s="182"/>
      <c r="F4375" s="104">
        <v>3.98</v>
      </c>
      <c r="G4375" s="183">
        <v>0.86899999999999999</v>
      </c>
      <c r="H4375" s="183"/>
      <c r="I4375" s="176">
        <v>3.4592999999999998</v>
      </c>
      <c r="J4375" s="176"/>
      <c r="K4375" s="176"/>
      <c r="L4375" s="176"/>
      <c r="M4375" s="176"/>
      <c r="N4375" s="176"/>
      <c r="O4375" s="176">
        <v>3.4592999999999998</v>
      </c>
      <c r="P4375" s="176"/>
    </row>
    <row r="4376" spans="1:16" ht="14.1" customHeight="1">
      <c r="A4376" s="181" t="s">
        <v>245</v>
      </c>
      <c r="B4376" s="181"/>
      <c r="C4376" s="181"/>
      <c r="D4376" s="182"/>
      <c r="E4376" s="182"/>
      <c r="F4376" s="104"/>
      <c r="G4376" s="183"/>
      <c r="H4376" s="183"/>
      <c r="I4376" s="176">
        <v>3.66</v>
      </c>
      <c r="J4376" s="176"/>
      <c r="K4376" s="176"/>
      <c r="L4376" s="176"/>
      <c r="M4376" s="176"/>
      <c r="N4376" s="176"/>
      <c r="O4376" s="176">
        <v>3.66</v>
      </c>
      <c r="P4376" s="176"/>
    </row>
    <row r="4377" spans="1:16" ht="14.1" customHeight="1">
      <c r="A4377" s="177" t="s">
        <v>246</v>
      </c>
      <c r="B4377" s="177"/>
      <c r="C4377" s="177"/>
      <c r="D4377" s="177"/>
      <c r="E4377" s="177"/>
      <c r="F4377" s="177"/>
      <c r="G4377" s="177"/>
      <c r="H4377" s="177"/>
      <c r="I4377" s="177"/>
      <c r="J4377" s="177"/>
      <c r="K4377" s="177"/>
      <c r="L4377" s="177"/>
      <c r="M4377" s="177"/>
      <c r="N4377" s="177"/>
      <c r="O4377" s="178">
        <v>11.1</v>
      </c>
      <c r="P4377" s="178"/>
    </row>
    <row r="4378" spans="1:16" ht="14.1" customHeight="1">
      <c r="A4378" s="177" t="s">
        <v>258</v>
      </c>
      <c r="B4378" s="177"/>
      <c r="C4378" s="177"/>
      <c r="D4378" s="177"/>
      <c r="E4378" s="177"/>
      <c r="F4378" s="177"/>
      <c r="G4378" s="177"/>
      <c r="H4378" s="177"/>
      <c r="I4378" s="177"/>
      <c r="J4378" s="177"/>
      <c r="K4378" s="177"/>
      <c r="L4378" s="177"/>
      <c r="M4378" s="177"/>
      <c r="N4378" s="177"/>
      <c r="O4378" s="177"/>
      <c r="P4378" s="177"/>
    </row>
    <row r="4379" spans="1:16" ht="14.1" customHeight="1">
      <c r="A4379" s="181" t="s">
        <v>259</v>
      </c>
      <c r="B4379" s="181"/>
      <c r="C4379" s="181"/>
      <c r="D4379" s="182" t="s">
        <v>260</v>
      </c>
      <c r="E4379" s="182"/>
      <c r="F4379" s="104">
        <v>85.31</v>
      </c>
      <c r="G4379" s="183">
        <v>4.7036300000000003E-2</v>
      </c>
      <c r="H4379" s="183"/>
      <c r="I4379" s="176"/>
      <c r="J4379" s="176"/>
      <c r="K4379" s="176">
        <v>4.0126999999999997</v>
      </c>
      <c r="L4379" s="176"/>
      <c r="M4379" s="176"/>
      <c r="N4379" s="176"/>
      <c r="O4379" s="176">
        <v>4.0126999999999997</v>
      </c>
      <c r="P4379" s="176"/>
    </row>
    <row r="4380" spans="1:16" ht="14.1" customHeight="1">
      <c r="A4380" s="181" t="s">
        <v>261</v>
      </c>
      <c r="B4380" s="181"/>
      <c r="C4380" s="181"/>
      <c r="D4380" s="182" t="s">
        <v>262</v>
      </c>
      <c r="E4380" s="182"/>
      <c r="F4380" s="104">
        <v>0.86</v>
      </c>
      <c r="G4380" s="183">
        <v>12.060100200000001</v>
      </c>
      <c r="H4380" s="183"/>
      <c r="I4380" s="176"/>
      <c r="J4380" s="176"/>
      <c r="K4380" s="176">
        <v>10.371700000000001</v>
      </c>
      <c r="L4380" s="176"/>
      <c r="M4380" s="176"/>
      <c r="N4380" s="176"/>
      <c r="O4380" s="176">
        <v>10.371700000000001</v>
      </c>
      <c r="P4380" s="176"/>
    </row>
    <row r="4381" spans="1:16" ht="22.7" customHeight="1">
      <c r="A4381" s="181" t="s">
        <v>263</v>
      </c>
      <c r="B4381" s="181"/>
      <c r="C4381" s="181"/>
      <c r="D4381" s="182" t="s">
        <v>264</v>
      </c>
      <c r="E4381" s="182"/>
      <c r="F4381" s="104">
        <v>1</v>
      </c>
      <c r="G4381" s="183">
        <v>9.6798599999999999E-2</v>
      </c>
      <c r="H4381" s="183"/>
      <c r="I4381" s="176"/>
      <c r="J4381" s="176"/>
      <c r="K4381" s="176">
        <v>9.6799999999999997E-2</v>
      </c>
      <c r="L4381" s="176"/>
      <c r="M4381" s="176"/>
      <c r="N4381" s="176"/>
      <c r="O4381" s="176">
        <v>9.6799999999999997E-2</v>
      </c>
      <c r="P4381" s="176"/>
    </row>
    <row r="4382" spans="1:16" ht="22.7" customHeight="1">
      <c r="A4382" s="181" t="s">
        <v>265</v>
      </c>
      <c r="B4382" s="181"/>
      <c r="C4382" s="181"/>
      <c r="D4382" s="182" t="s">
        <v>260</v>
      </c>
      <c r="E4382" s="182"/>
      <c r="F4382" s="104">
        <v>103.59</v>
      </c>
      <c r="G4382" s="183">
        <v>3.28887E-2</v>
      </c>
      <c r="H4382" s="183"/>
      <c r="I4382" s="176"/>
      <c r="J4382" s="176"/>
      <c r="K4382" s="176">
        <v>3.4068999999999998</v>
      </c>
      <c r="L4382" s="176"/>
      <c r="M4382" s="176"/>
      <c r="N4382" s="176"/>
      <c r="O4382" s="176">
        <v>3.4068999999999998</v>
      </c>
      <c r="P4382" s="176"/>
    </row>
    <row r="4383" spans="1:16" ht="14.1" customHeight="1">
      <c r="A4383" s="177" t="s">
        <v>273</v>
      </c>
      <c r="B4383" s="177"/>
      <c r="C4383" s="177"/>
      <c r="D4383" s="177"/>
      <c r="E4383" s="177"/>
      <c r="F4383" s="177"/>
      <c r="G4383" s="177"/>
      <c r="H4383" s="177"/>
      <c r="I4383" s="177"/>
      <c r="J4383" s="177"/>
      <c r="K4383" s="177"/>
      <c r="L4383" s="177"/>
      <c r="M4383" s="177"/>
      <c r="N4383" s="177"/>
      <c r="O4383" s="178">
        <v>17.89</v>
      </c>
      <c r="P4383" s="178"/>
    </row>
    <row r="4384" spans="1:16" ht="14.1" customHeight="1">
      <c r="A4384" s="179" t="s">
        <v>247</v>
      </c>
      <c r="B4384" s="179"/>
      <c r="C4384" s="179"/>
      <c r="D4384" s="179"/>
      <c r="E4384" s="179"/>
      <c r="F4384" s="179"/>
      <c r="G4384" s="179"/>
      <c r="H4384" s="179"/>
      <c r="I4384" s="180">
        <v>11.1</v>
      </c>
      <c r="J4384" s="180"/>
      <c r="K4384" s="180">
        <v>17.89</v>
      </c>
      <c r="L4384" s="180"/>
      <c r="M4384" s="180">
        <v>0.17</v>
      </c>
      <c r="N4384" s="180"/>
      <c r="O4384" s="180">
        <v>29.16</v>
      </c>
      <c r="P4384" s="180"/>
    </row>
    <row r="4385" spans="1:16" ht="14.1" customHeight="1">
      <c r="A4385" s="172" t="s">
        <v>248</v>
      </c>
      <c r="B4385" s="172"/>
      <c r="C4385" s="172"/>
      <c r="D4385" s="172"/>
      <c r="E4385" s="172"/>
      <c r="F4385" s="172"/>
      <c r="G4385" s="172"/>
      <c r="H4385" s="172"/>
      <c r="I4385" s="173">
        <v>3.2</v>
      </c>
      <c r="J4385" s="173"/>
      <c r="K4385" s="173">
        <v>5.15</v>
      </c>
      <c r="L4385" s="173"/>
      <c r="M4385" s="173">
        <v>0.05</v>
      </c>
      <c r="N4385" s="173"/>
      <c r="O4385" s="173">
        <v>8.4</v>
      </c>
      <c r="P4385" s="173"/>
    </row>
    <row r="4386" spans="1:16" ht="14.1" customHeight="1">
      <c r="A4386" s="174" t="s">
        <v>249</v>
      </c>
      <c r="B4386" s="174"/>
      <c r="C4386" s="174"/>
      <c r="D4386" s="174"/>
      <c r="E4386" s="174"/>
      <c r="F4386" s="174"/>
      <c r="G4386" s="174"/>
      <c r="H4386" s="174"/>
      <c r="I4386" s="175">
        <v>14.3</v>
      </c>
      <c r="J4386" s="175"/>
      <c r="K4386" s="175">
        <v>23.04</v>
      </c>
      <c r="L4386" s="175"/>
      <c r="M4386" s="175">
        <v>0.22</v>
      </c>
      <c r="N4386" s="175"/>
      <c r="O4386" s="175">
        <v>37.56</v>
      </c>
      <c r="P4386" s="175"/>
    </row>
    <row r="4387" spans="1:16" ht="22.7" customHeight="1">
      <c r="A4387" s="184" t="s">
        <v>723</v>
      </c>
      <c r="B4387" s="184"/>
      <c r="C4387" s="184"/>
      <c r="D4387" s="184"/>
      <c r="E4387" s="184"/>
      <c r="F4387" s="184"/>
      <c r="G4387" s="184"/>
      <c r="H4387" s="184"/>
      <c r="I4387" s="184"/>
      <c r="J4387" s="184"/>
      <c r="K4387" s="184"/>
      <c r="L4387" s="184"/>
      <c r="M4387" s="184"/>
      <c r="N4387" s="184"/>
      <c r="O4387" s="185" t="s">
        <v>251</v>
      </c>
      <c r="P4387" s="185"/>
    </row>
    <row r="4388" spans="1:16" ht="14.1" customHeight="1">
      <c r="A4388" s="177" t="s">
        <v>252</v>
      </c>
      <c r="B4388" s="177"/>
      <c r="C4388" s="177"/>
      <c r="D4388" s="177"/>
      <c r="E4388" s="177"/>
      <c r="F4388" s="177"/>
      <c r="G4388" s="177"/>
      <c r="H4388" s="177"/>
      <c r="I4388" s="177"/>
      <c r="J4388" s="177"/>
      <c r="K4388" s="177"/>
      <c r="L4388" s="177"/>
      <c r="M4388" s="177"/>
      <c r="N4388" s="177"/>
      <c r="O4388" s="177"/>
      <c r="P4388" s="177"/>
    </row>
    <row r="4389" spans="1:16" ht="32.65" customHeight="1">
      <c r="A4389" s="181" t="s">
        <v>275</v>
      </c>
      <c r="B4389" s="181"/>
      <c r="C4389" s="181"/>
      <c r="D4389" s="182" t="s">
        <v>239</v>
      </c>
      <c r="E4389" s="182"/>
      <c r="F4389" s="104">
        <v>1533.69</v>
      </c>
      <c r="G4389" s="183">
        <f>O4389/F4389</f>
        <v>6.5202224699906761E-6</v>
      </c>
      <c r="H4389" s="183"/>
      <c r="I4389" s="176"/>
      <c r="J4389" s="176"/>
      <c r="K4389" s="176"/>
      <c r="L4389" s="176"/>
      <c r="M4389" s="176">
        <v>0.01</v>
      </c>
      <c r="N4389" s="176"/>
      <c r="O4389" s="176">
        <v>0.01</v>
      </c>
      <c r="P4389" s="176"/>
    </row>
    <row r="4390" spans="1:16" ht="14.1" customHeight="1">
      <c r="A4390" s="177" t="s">
        <v>254</v>
      </c>
      <c r="B4390" s="177"/>
      <c r="C4390" s="177"/>
      <c r="D4390" s="177"/>
      <c r="E4390" s="177"/>
      <c r="F4390" s="177"/>
      <c r="G4390" s="177"/>
      <c r="H4390" s="177"/>
      <c r="I4390" s="177"/>
      <c r="J4390" s="177"/>
      <c r="K4390" s="177"/>
      <c r="L4390" s="177"/>
      <c r="M4390" s="177"/>
      <c r="N4390" s="177"/>
      <c r="O4390" s="178">
        <v>0.01</v>
      </c>
      <c r="P4390" s="178"/>
    </row>
    <row r="4391" spans="1:16" ht="14.1" customHeight="1">
      <c r="A4391" s="177" t="s">
        <v>240</v>
      </c>
      <c r="B4391" s="177"/>
      <c r="C4391" s="177"/>
      <c r="D4391" s="177"/>
      <c r="E4391" s="177"/>
      <c r="F4391" s="177"/>
      <c r="G4391" s="177"/>
      <c r="H4391" s="177"/>
      <c r="I4391" s="177"/>
      <c r="J4391" s="177"/>
      <c r="K4391" s="177"/>
      <c r="L4391" s="177"/>
      <c r="M4391" s="177"/>
      <c r="N4391" s="177"/>
      <c r="O4391" s="177"/>
      <c r="P4391" s="177"/>
    </row>
    <row r="4392" spans="1:16" ht="14.1" customHeight="1">
      <c r="A4392" s="181" t="s">
        <v>276</v>
      </c>
      <c r="B4392" s="181"/>
      <c r="C4392" s="181"/>
      <c r="D4392" s="182" t="s">
        <v>242</v>
      </c>
      <c r="E4392" s="182"/>
      <c r="F4392" s="104">
        <v>5.86</v>
      </c>
      <c r="G4392" s="183">
        <v>0.49458750000000001</v>
      </c>
      <c r="H4392" s="183"/>
      <c r="I4392" s="176">
        <v>2.8982999999999999</v>
      </c>
      <c r="J4392" s="176"/>
      <c r="K4392" s="176"/>
      <c r="L4392" s="176"/>
      <c r="M4392" s="176"/>
      <c r="N4392" s="176"/>
      <c r="O4392" s="176">
        <v>2.8982999999999999</v>
      </c>
      <c r="P4392" s="176"/>
    </row>
    <row r="4393" spans="1:16" ht="14.1" customHeight="1">
      <c r="A4393" s="181" t="s">
        <v>255</v>
      </c>
      <c r="B4393" s="181"/>
      <c r="C4393" s="181"/>
      <c r="D4393" s="182" t="s">
        <v>242</v>
      </c>
      <c r="E4393" s="182"/>
      <c r="F4393" s="104">
        <v>7.8</v>
      </c>
      <c r="G4393" s="183">
        <v>1.2023410999999999</v>
      </c>
      <c r="H4393" s="183"/>
      <c r="I4393" s="176">
        <v>9.3782999999999994</v>
      </c>
      <c r="J4393" s="176"/>
      <c r="K4393" s="176"/>
      <c r="L4393" s="176"/>
      <c r="M4393" s="176"/>
      <c r="N4393" s="176"/>
      <c r="O4393" s="176">
        <v>9.3782999999999994</v>
      </c>
      <c r="P4393" s="176"/>
    </row>
    <row r="4394" spans="1:16" ht="22.7" customHeight="1">
      <c r="A4394" s="181" t="s">
        <v>277</v>
      </c>
      <c r="B4394" s="181"/>
      <c r="C4394" s="181"/>
      <c r="D4394" s="182" t="s">
        <v>242</v>
      </c>
      <c r="E4394" s="182"/>
      <c r="F4394" s="104">
        <v>8.65</v>
      </c>
      <c r="G4394" s="183">
        <v>3.1E-2</v>
      </c>
      <c r="H4394" s="183"/>
      <c r="I4394" s="176">
        <v>0.26819999999999999</v>
      </c>
      <c r="J4394" s="176"/>
      <c r="K4394" s="176"/>
      <c r="L4394" s="176"/>
      <c r="M4394" s="176"/>
      <c r="N4394" s="176"/>
      <c r="O4394" s="176">
        <v>0.26819999999999999</v>
      </c>
      <c r="P4394" s="176"/>
    </row>
    <row r="4395" spans="1:16" ht="14.1" customHeight="1">
      <c r="A4395" s="181" t="s">
        <v>244</v>
      </c>
      <c r="B4395" s="181"/>
      <c r="C4395" s="181"/>
      <c r="D4395" s="182"/>
      <c r="E4395" s="182"/>
      <c r="F4395" s="104">
        <v>12.54</v>
      </c>
      <c r="G4395" s="183">
        <v>0.86899999999999999</v>
      </c>
      <c r="H4395" s="183"/>
      <c r="I4395" s="176">
        <v>10.901400000000001</v>
      </c>
      <c r="J4395" s="176"/>
      <c r="K4395" s="176"/>
      <c r="L4395" s="176"/>
      <c r="M4395" s="176"/>
      <c r="N4395" s="176"/>
      <c r="O4395" s="176">
        <v>10.901400000000001</v>
      </c>
      <c r="P4395" s="176"/>
    </row>
    <row r="4396" spans="1:16" ht="14.1" customHeight="1">
      <c r="A4396" s="181" t="s">
        <v>245</v>
      </c>
      <c r="B4396" s="181"/>
      <c r="C4396" s="181"/>
      <c r="D4396" s="182"/>
      <c r="E4396" s="182"/>
      <c r="F4396" s="104"/>
      <c r="G4396" s="183"/>
      <c r="H4396" s="183"/>
      <c r="I4396" s="176">
        <v>11.12</v>
      </c>
      <c r="J4396" s="176"/>
      <c r="K4396" s="176"/>
      <c r="L4396" s="176"/>
      <c r="M4396" s="176"/>
      <c r="N4396" s="176"/>
      <c r="O4396" s="176">
        <v>11.12</v>
      </c>
      <c r="P4396" s="176"/>
    </row>
    <row r="4397" spans="1:16" ht="14.1" customHeight="1">
      <c r="A4397" s="177" t="s">
        <v>246</v>
      </c>
      <c r="B4397" s="177"/>
      <c r="C4397" s="177"/>
      <c r="D4397" s="177"/>
      <c r="E4397" s="177"/>
      <c r="F4397" s="177"/>
      <c r="G4397" s="177"/>
      <c r="H4397" s="177"/>
      <c r="I4397" s="177"/>
      <c r="J4397" s="177"/>
      <c r="K4397" s="177"/>
      <c r="L4397" s="177"/>
      <c r="M4397" s="177"/>
      <c r="N4397" s="177"/>
      <c r="O4397" s="178">
        <v>34.57</v>
      </c>
      <c r="P4397" s="178"/>
    </row>
    <row r="4398" spans="1:16" ht="14.1" customHeight="1">
      <c r="A4398" s="177" t="s">
        <v>258</v>
      </c>
      <c r="B4398" s="177"/>
      <c r="C4398" s="177"/>
      <c r="D4398" s="177"/>
      <c r="E4398" s="177"/>
      <c r="F4398" s="177"/>
      <c r="G4398" s="177"/>
      <c r="H4398" s="177"/>
      <c r="I4398" s="177"/>
      <c r="J4398" s="177"/>
      <c r="K4398" s="177"/>
      <c r="L4398" s="177"/>
      <c r="M4398" s="177"/>
      <c r="N4398" s="177"/>
      <c r="O4398" s="177"/>
      <c r="P4398" s="177"/>
    </row>
    <row r="4399" spans="1:16" ht="4.5" customHeight="1"/>
    <row r="4400" spans="1:16" ht="14.1" customHeight="1">
      <c r="A4400" s="170" t="s">
        <v>270</v>
      </c>
      <c r="B4400" s="170"/>
      <c r="C4400" s="170"/>
      <c r="D4400" s="170"/>
      <c r="E4400" s="170"/>
      <c r="F4400" s="170"/>
      <c r="G4400" s="170"/>
      <c r="H4400" s="170"/>
      <c r="I4400" s="170"/>
      <c r="J4400" s="170"/>
      <c r="K4400" s="170"/>
      <c r="L4400" s="170"/>
      <c r="M4400" s="170"/>
      <c r="N4400" s="170"/>
      <c r="O4400" s="170"/>
      <c r="P4400" s="170"/>
    </row>
    <row r="4401" spans="1:16" ht="14.1" customHeight="1">
      <c r="A4401" s="171" t="s">
        <v>271</v>
      </c>
      <c r="B4401" s="171"/>
      <c r="C4401" s="171"/>
      <c r="D4401" s="171"/>
      <c r="E4401" s="171"/>
      <c r="F4401" s="171"/>
      <c r="G4401" s="171"/>
      <c r="H4401" s="171"/>
      <c r="I4401" s="171"/>
      <c r="J4401" s="171"/>
      <c r="K4401" s="171"/>
      <c r="L4401" s="171"/>
      <c r="M4401" s="171"/>
      <c r="N4401" s="171"/>
      <c r="O4401" s="171"/>
      <c r="P4401" s="171"/>
    </row>
    <row r="4402" spans="1:16" ht="65.25" customHeight="1">
      <c r="A4402" s="198"/>
      <c r="B4402" s="198"/>
      <c r="C4402" s="198"/>
      <c r="D4402" s="198"/>
      <c r="E4402" s="198"/>
      <c r="F4402" s="198"/>
      <c r="G4402" s="198"/>
      <c r="H4402" s="198"/>
      <c r="I4402" s="198"/>
      <c r="J4402" s="198"/>
      <c r="K4402" s="198"/>
      <c r="L4402" s="198"/>
      <c r="M4402" s="198"/>
      <c r="N4402" s="198"/>
      <c r="O4402" s="198"/>
      <c r="P4402" s="198"/>
    </row>
    <row r="4403" spans="1:16" ht="5.65" customHeight="1"/>
    <row r="4404" spans="1:16" ht="19.7" customHeight="1">
      <c r="A4404" s="199" t="s">
        <v>218</v>
      </c>
      <c r="B4404" s="199"/>
      <c r="C4404" s="199"/>
      <c r="D4404" s="199"/>
      <c r="E4404" s="199"/>
      <c r="F4404" s="199"/>
      <c r="G4404" s="199"/>
      <c r="H4404" s="199"/>
      <c r="I4404" s="199"/>
      <c r="J4404" s="199"/>
      <c r="K4404" s="199"/>
      <c r="L4404" s="199"/>
      <c r="M4404" s="199"/>
      <c r="N4404" s="199"/>
      <c r="O4404" s="199"/>
      <c r="P4404" s="199"/>
    </row>
    <row r="4405" spans="1:16" ht="15.75" customHeight="1">
      <c r="A4405" s="105" t="s">
        <v>117</v>
      </c>
      <c r="B4405" s="196" t="s">
        <v>118</v>
      </c>
      <c r="C4405" s="196"/>
      <c r="D4405" s="196"/>
      <c r="E4405" s="196"/>
      <c r="F4405" s="196"/>
      <c r="G4405" s="196"/>
      <c r="H4405" s="196"/>
      <c r="I4405" s="196"/>
      <c r="J4405" s="196"/>
      <c r="K4405" s="196"/>
      <c r="L4405" s="193" t="s">
        <v>119</v>
      </c>
      <c r="M4405" s="193"/>
      <c r="N4405" s="200" t="s">
        <v>171</v>
      </c>
      <c r="O4405" s="200"/>
      <c r="P4405" s="200"/>
    </row>
    <row r="4406" spans="1:16" ht="12.6" customHeight="1">
      <c r="A4406" s="105" t="s">
        <v>120</v>
      </c>
      <c r="B4406" s="196" t="s">
        <v>121</v>
      </c>
      <c r="C4406" s="196"/>
      <c r="D4406" s="196"/>
      <c r="E4406" s="196"/>
      <c r="F4406" s="196"/>
      <c r="G4406" s="196"/>
      <c r="H4406" s="196"/>
      <c r="I4406" s="196"/>
      <c r="J4406" s="196"/>
      <c r="K4406" s="196"/>
      <c r="L4406" s="193" t="s">
        <v>219</v>
      </c>
      <c r="M4406" s="193"/>
      <c r="N4406" s="194" t="s">
        <v>3435</v>
      </c>
      <c r="O4406" s="194"/>
      <c r="P4406" s="194"/>
    </row>
    <row r="4407" spans="1:16" ht="14.45" customHeight="1">
      <c r="A4407" s="105" t="s">
        <v>220</v>
      </c>
      <c r="B4407" s="193" t="s">
        <v>170</v>
      </c>
      <c r="C4407" s="193"/>
      <c r="D4407" s="193"/>
      <c r="E4407" s="193"/>
      <c r="F4407" s="193"/>
      <c r="G4407" s="193"/>
      <c r="H4407" s="193"/>
      <c r="I4407" s="193"/>
      <c r="J4407" s="193"/>
      <c r="K4407" s="193"/>
      <c r="L4407" s="193" t="s">
        <v>122</v>
      </c>
      <c r="M4407" s="193"/>
      <c r="N4407" s="194"/>
      <c r="O4407" s="194"/>
      <c r="P4407" s="194"/>
    </row>
    <row r="4408" spans="1:16" ht="14.65" customHeight="1">
      <c r="A4408" s="105" t="s">
        <v>221</v>
      </c>
      <c r="B4408" s="193" t="s">
        <v>170</v>
      </c>
      <c r="C4408" s="193"/>
      <c r="D4408" s="193"/>
      <c r="E4408" s="193"/>
      <c r="F4408" s="193"/>
      <c r="G4408" s="193"/>
      <c r="H4408" s="193"/>
      <c r="I4408" s="193"/>
      <c r="J4408" s="193"/>
      <c r="K4408" s="193"/>
      <c r="L4408" s="193" t="s">
        <v>123</v>
      </c>
      <c r="M4408" s="193"/>
      <c r="N4408" s="194" t="s">
        <v>124</v>
      </c>
      <c r="O4408" s="194"/>
      <c r="P4408" s="194"/>
    </row>
    <row r="4409" spans="1:16" ht="26.45" customHeight="1">
      <c r="A4409" s="105" t="s">
        <v>222</v>
      </c>
      <c r="B4409" s="193" t="s">
        <v>170</v>
      </c>
      <c r="C4409" s="193"/>
      <c r="D4409" s="193"/>
      <c r="E4409" s="193"/>
      <c r="F4409" s="193"/>
      <c r="G4409" s="193"/>
      <c r="H4409" s="193"/>
      <c r="I4409" s="193"/>
      <c r="J4409" s="193"/>
      <c r="K4409" s="193"/>
      <c r="L4409" s="193" t="s">
        <v>125</v>
      </c>
      <c r="M4409" s="193"/>
      <c r="N4409" s="195" t="s">
        <v>3539</v>
      </c>
      <c r="O4409" s="195"/>
      <c r="P4409" s="195"/>
    </row>
    <row r="4410" spans="1:16" ht="13.35" customHeight="1">
      <c r="A4410" s="106" t="s">
        <v>126</v>
      </c>
      <c r="B4410" s="188"/>
      <c r="C4410" s="188"/>
      <c r="D4410" s="188"/>
      <c r="E4410" s="188"/>
      <c r="F4410" s="188"/>
      <c r="G4410" s="188"/>
      <c r="H4410" s="188"/>
      <c r="I4410" s="188"/>
      <c r="J4410" s="188"/>
      <c r="K4410" s="188"/>
      <c r="L4410" s="188" t="s">
        <v>127</v>
      </c>
      <c r="M4410" s="188"/>
      <c r="N4410" s="189" t="s">
        <v>173</v>
      </c>
      <c r="O4410" s="189"/>
      <c r="P4410" s="189"/>
    </row>
    <row r="4411" spans="1:16" ht="15.75" customHeight="1">
      <c r="A4411" s="190" t="s">
        <v>223</v>
      </c>
      <c r="B4411" s="190"/>
      <c r="C4411" s="191" t="s">
        <v>224</v>
      </c>
      <c r="D4411" s="191"/>
      <c r="E4411" s="192" t="s">
        <v>225</v>
      </c>
      <c r="F4411" s="192"/>
      <c r="G4411" s="192"/>
      <c r="H4411" s="191" t="s">
        <v>226</v>
      </c>
      <c r="I4411" s="191"/>
      <c r="J4411" s="192" t="s">
        <v>227</v>
      </c>
      <c r="K4411" s="192"/>
      <c r="L4411" s="192"/>
      <c r="M4411" s="192"/>
      <c r="N4411" s="192"/>
      <c r="O4411" s="192"/>
      <c r="P4411" s="103" t="s">
        <v>228</v>
      </c>
    </row>
    <row r="4412" spans="1:16" ht="17.100000000000001" customHeight="1">
      <c r="A4412" s="186" t="s">
        <v>229</v>
      </c>
      <c r="B4412" s="186"/>
      <c r="C4412" s="186"/>
      <c r="D4412" s="187" t="s">
        <v>230</v>
      </c>
      <c r="E4412" s="187"/>
      <c r="F4412" s="187" t="s">
        <v>231</v>
      </c>
      <c r="G4412" s="187" t="s">
        <v>232</v>
      </c>
      <c r="H4412" s="187"/>
      <c r="I4412" s="187" t="s">
        <v>233</v>
      </c>
      <c r="J4412" s="187"/>
      <c r="K4412" s="187"/>
      <c r="L4412" s="187"/>
      <c r="M4412" s="187"/>
      <c r="N4412" s="187"/>
      <c r="O4412" s="187"/>
      <c r="P4412" s="187"/>
    </row>
    <row r="4413" spans="1:16" ht="17.100000000000001" customHeight="1">
      <c r="A4413" s="186"/>
      <c r="B4413" s="186"/>
      <c r="C4413" s="186"/>
      <c r="D4413" s="187"/>
      <c r="E4413" s="187"/>
      <c r="F4413" s="187"/>
      <c r="G4413" s="187"/>
      <c r="H4413" s="187"/>
      <c r="I4413" s="187" t="s">
        <v>234</v>
      </c>
      <c r="J4413" s="187"/>
      <c r="K4413" s="187" t="s">
        <v>235</v>
      </c>
      <c r="L4413" s="187"/>
      <c r="M4413" s="187" t="s">
        <v>236</v>
      </c>
      <c r="N4413" s="187"/>
      <c r="O4413" s="187" t="s">
        <v>237</v>
      </c>
      <c r="P4413" s="187"/>
    </row>
    <row r="4414" spans="1:16" ht="32.65" customHeight="1">
      <c r="A4414" s="181" t="s">
        <v>466</v>
      </c>
      <c r="B4414" s="181"/>
      <c r="C4414" s="181"/>
      <c r="D4414" s="182" t="s">
        <v>282</v>
      </c>
      <c r="E4414" s="182"/>
      <c r="F4414" s="104">
        <v>7.57</v>
      </c>
      <c r="G4414" s="183">
        <v>1.7000000000000001E-2</v>
      </c>
      <c r="H4414" s="183"/>
      <c r="I4414" s="176"/>
      <c r="J4414" s="176"/>
      <c r="K4414" s="176">
        <v>0.12870000000000001</v>
      </c>
      <c r="L4414" s="176"/>
      <c r="M4414" s="176"/>
      <c r="N4414" s="176"/>
      <c r="O4414" s="176">
        <v>0.12870000000000001</v>
      </c>
      <c r="P4414" s="176"/>
    </row>
    <row r="4415" spans="1:16" ht="22.7" customHeight="1">
      <c r="A4415" s="181" t="s">
        <v>263</v>
      </c>
      <c r="B4415" s="181"/>
      <c r="C4415" s="181"/>
      <c r="D4415" s="182" t="s">
        <v>264</v>
      </c>
      <c r="E4415" s="182"/>
      <c r="F4415" s="104">
        <v>1</v>
      </c>
      <c r="G4415" s="183">
        <v>2.3120000000000002E-2</v>
      </c>
      <c r="H4415" s="183"/>
      <c r="I4415" s="176"/>
      <c r="J4415" s="176"/>
      <c r="K4415" s="176">
        <v>2.3099999999999999E-2</v>
      </c>
      <c r="L4415" s="176"/>
      <c r="M4415" s="176"/>
      <c r="N4415" s="176"/>
      <c r="O4415" s="176">
        <v>2.3099999999999999E-2</v>
      </c>
      <c r="P4415" s="176"/>
    </row>
    <row r="4416" spans="1:16" ht="32.65" customHeight="1">
      <c r="A4416" s="181" t="s">
        <v>267</v>
      </c>
      <c r="B4416" s="181"/>
      <c r="C4416" s="181"/>
      <c r="D4416" s="182" t="s">
        <v>268</v>
      </c>
      <c r="E4416" s="182"/>
      <c r="F4416" s="104">
        <v>9.08</v>
      </c>
      <c r="G4416" s="183">
        <v>0.60499999999999998</v>
      </c>
      <c r="H4416" s="183"/>
      <c r="I4416" s="176"/>
      <c r="J4416" s="176"/>
      <c r="K4416" s="176">
        <v>5.4934000000000003</v>
      </c>
      <c r="L4416" s="176"/>
      <c r="M4416" s="176"/>
      <c r="N4416" s="176"/>
      <c r="O4416" s="176">
        <v>5.4934000000000003</v>
      </c>
      <c r="P4416" s="176"/>
    </row>
    <row r="4417" spans="1:16" ht="22.7" customHeight="1">
      <c r="A4417" s="181" t="s">
        <v>479</v>
      </c>
      <c r="B4417" s="181"/>
      <c r="C4417" s="181"/>
      <c r="D4417" s="182" t="s">
        <v>262</v>
      </c>
      <c r="E4417" s="182"/>
      <c r="F4417" s="104">
        <v>20.32</v>
      </c>
      <c r="G4417" s="183">
        <v>2.5999999999999999E-2</v>
      </c>
      <c r="H4417" s="183"/>
      <c r="I4417" s="176"/>
      <c r="J4417" s="176"/>
      <c r="K4417" s="176">
        <v>0.52829999999999999</v>
      </c>
      <c r="L4417" s="176"/>
      <c r="M4417" s="176"/>
      <c r="N4417" s="176"/>
      <c r="O4417" s="176">
        <v>0.52829999999999999</v>
      </c>
      <c r="P4417" s="176"/>
    </row>
    <row r="4418" spans="1:16" ht="22.7" customHeight="1">
      <c r="A4418" s="181" t="s">
        <v>473</v>
      </c>
      <c r="B4418" s="181"/>
      <c r="C4418" s="181"/>
      <c r="D4418" s="182" t="s">
        <v>262</v>
      </c>
      <c r="E4418" s="182"/>
      <c r="F4418" s="104">
        <v>24.62</v>
      </c>
      <c r="G4418" s="183">
        <v>3.4000000000000002E-2</v>
      </c>
      <c r="H4418" s="183"/>
      <c r="I4418" s="176"/>
      <c r="J4418" s="176"/>
      <c r="K4418" s="176">
        <v>0.83709999999999996</v>
      </c>
      <c r="L4418" s="176"/>
      <c r="M4418" s="176"/>
      <c r="N4418" s="176"/>
      <c r="O4418" s="176">
        <v>0.83709999999999996</v>
      </c>
      <c r="P4418" s="176"/>
    </row>
    <row r="4419" spans="1:16" ht="32.65" customHeight="1">
      <c r="A4419" s="181" t="s">
        <v>409</v>
      </c>
      <c r="B4419" s="181"/>
      <c r="C4419" s="181"/>
      <c r="D4419" s="182" t="s">
        <v>268</v>
      </c>
      <c r="E4419" s="182"/>
      <c r="F4419" s="104">
        <v>3.17</v>
      </c>
      <c r="G4419" s="183">
        <v>0.56699999999999995</v>
      </c>
      <c r="H4419" s="183"/>
      <c r="I4419" s="176"/>
      <c r="J4419" s="176"/>
      <c r="K4419" s="176">
        <v>1.7974000000000001</v>
      </c>
      <c r="L4419" s="176"/>
      <c r="M4419" s="176"/>
      <c r="N4419" s="176"/>
      <c r="O4419" s="176">
        <v>1.7974000000000001</v>
      </c>
      <c r="P4419" s="176"/>
    </row>
    <row r="4420" spans="1:16" ht="32.65" customHeight="1">
      <c r="A4420" s="181" t="s">
        <v>506</v>
      </c>
      <c r="B4420" s="181"/>
      <c r="C4420" s="181"/>
      <c r="D4420" s="182" t="s">
        <v>268</v>
      </c>
      <c r="E4420" s="182"/>
      <c r="F4420" s="104">
        <v>21.11</v>
      </c>
      <c r="G4420" s="183">
        <v>1.008</v>
      </c>
      <c r="H4420" s="183"/>
      <c r="I4420" s="176"/>
      <c r="J4420" s="176"/>
      <c r="K4420" s="176">
        <v>21.2789</v>
      </c>
      <c r="L4420" s="176"/>
      <c r="M4420" s="176"/>
      <c r="N4420" s="176"/>
      <c r="O4420" s="176">
        <v>21.2789</v>
      </c>
      <c r="P4420" s="176"/>
    </row>
    <row r="4421" spans="1:16" ht="14.1" customHeight="1">
      <c r="A4421" s="177" t="s">
        <v>273</v>
      </c>
      <c r="B4421" s="177"/>
      <c r="C4421" s="177"/>
      <c r="D4421" s="177"/>
      <c r="E4421" s="177"/>
      <c r="F4421" s="177"/>
      <c r="G4421" s="177"/>
      <c r="H4421" s="177"/>
      <c r="I4421" s="177"/>
      <c r="J4421" s="177"/>
      <c r="K4421" s="177"/>
      <c r="L4421" s="177"/>
      <c r="M4421" s="177"/>
      <c r="N4421" s="177"/>
      <c r="O4421" s="178">
        <v>30.09</v>
      </c>
      <c r="P4421" s="178"/>
    </row>
    <row r="4422" spans="1:16" ht="14.1" customHeight="1">
      <c r="A4422" s="179" t="s">
        <v>247</v>
      </c>
      <c r="B4422" s="179"/>
      <c r="C4422" s="179"/>
      <c r="D4422" s="179"/>
      <c r="E4422" s="179"/>
      <c r="F4422" s="179"/>
      <c r="G4422" s="179"/>
      <c r="H4422" s="179"/>
      <c r="I4422" s="180">
        <v>34.57</v>
      </c>
      <c r="J4422" s="180"/>
      <c r="K4422" s="180">
        <v>30.09</v>
      </c>
      <c r="L4422" s="180"/>
      <c r="M4422" s="180">
        <v>0.01</v>
      </c>
      <c r="N4422" s="180"/>
      <c r="O4422" s="180">
        <v>64.67</v>
      </c>
      <c r="P4422" s="180"/>
    </row>
    <row r="4423" spans="1:16" ht="14.1" customHeight="1">
      <c r="A4423" s="172" t="s">
        <v>248</v>
      </c>
      <c r="B4423" s="172"/>
      <c r="C4423" s="172"/>
      <c r="D4423" s="172"/>
      <c r="E4423" s="172"/>
      <c r="F4423" s="172"/>
      <c r="G4423" s="172"/>
      <c r="H4423" s="172"/>
      <c r="I4423" s="173">
        <v>9.9700000000000006</v>
      </c>
      <c r="J4423" s="173"/>
      <c r="K4423" s="173">
        <v>8.67</v>
      </c>
      <c r="L4423" s="173"/>
      <c r="M4423" s="173"/>
      <c r="N4423" s="173"/>
      <c r="O4423" s="173">
        <v>18.64</v>
      </c>
      <c r="P4423" s="173"/>
    </row>
    <row r="4424" spans="1:16" ht="14.1" customHeight="1">
      <c r="A4424" s="174" t="s">
        <v>249</v>
      </c>
      <c r="B4424" s="174"/>
      <c r="C4424" s="174"/>
      <c r="D4424" s="174"/>
      <c r="E4424" s="174"/>
      <c r="F4424" s="174"/>
      <c r="G4424" s="174"/>
      <c r="H4424" s="174"/>
      <c r="I4424" s="175">
        <v>44.54</v>
      </c>
      <c r="J4424" s="175"/>
      <c r="K4424" s="175">
        <v>38.76</v>
      </c>
      <c r="L4424" s="175"/>
      <c r="M4424" s="175">
        <v>0.01</v>
      </c>
      <c r="N4424" s="175"/>
      <c r="O4424" s="175">
        <v>83.31</v>
      </c>
      <c r="P4424" s="175"/>
    </row>
    <row r="4425" spans="1:16" ht="14.1" customHeight="1">
      <c r="A4425" s="184" t="s">
        <v>724</v>
      </c>
      <c r="B4425" s="184"/>
      <c r="C4425" s="184"/>
      <c r="D4425" s="184"/>
      <c r="E4425" s="184"/>
      <c r="F4425" s="184"/>
      <c r="G4425" s="184"/>
      <c r="H4425" s="184"/>
      <c r="I4425" s="184"/>
      <c r="J4425" s="184"/>
      <c r="K4425" s="184"/>
      <c r="L4425" s="184"/>
      <c r="M4425" s="184"/>
      <c r="N4425" s="184"/>
      <c r="O4425" s="185" t="s">
        <v>262</v>
      </c>
      <c r="P4425" s="185"/>
    </row>
    <row r="4426" spans="1:16" ht="14.1" customHeight="1">
      <c r="A4426" s="177" t="s">
        <v>240</v>
      </c>
      <c r="B4426" s="177"/>
      <c r="C4426" s="177"/>
      <c r="D4426" s="177"/>
      <c r="E4426" s="177"/>
      <c r="F4426" s="177"/>
      <c r="G4426" s="177"/>
      <c r="H4426" s="177"/>
      <c r="I4426" s="177"/>
      <c r="J4426" s="177"/>
      <c r="K4426" s="177"/>
      <c r="L4426" s="177"/>
      <c r="M4426" s="177"/>
      <c r="N4426" s="177"/>
      <c r="O4426" s="177"/>
      <c r="P4426" s="177"/>
    </row>
    <row r="4427" spans="1:16" ht="14.1" customHeight="1">
      <c r="A4427" s="181" t="s">
        <v>460</v>
      </c>
      <c r="B4427" s="181"/>
      <c r="C4427" s="181"/>
      <c r="D4427" s="182" t="s">
        <v>242</v>
      </c>
      <c r="E4427" s="182"/>
      <c r="F4427" s="104">
        <v>5.86</v>
      </c>
      <c r="G4427" s="183">
        <v>9.9068199999999995E-2</v>
      </c>
      <c r="H4427" s="183"/>
      <c r="I4427" s="176">
        <v>0.58050000000000002</v>
      </c>
      <c r="J4427" s="176"/>
      <c r="K4427" s="176"/>
      <c r="L4427" s="176"/>
      <c r="M4427" s="176"/>
      <c r="N4427" s="176"/>
      <c r="O4427" s="176">
        <v>0.58050000000000002</v>
      </c>
      <c r="P4427" s="176"/>
    </row>
    <row r="4428" spans="1:16" ht="14.1" customHeight="1">
      <c r="A4428" s="181" t="s">
        <v>452</v>
      </c>
      <c r="B4428" s="181"/>
      <c r="C4428" s="181"/>
      <c r="D4428" s="182" t="s">
        <v>242</v>
      </c>
      <c r="E4428" s="182"/>
      <c r="F4428" s="104">
        <v>7.8</v>
      </c>
      <c r="G4428" s="183">
        <v>0.34726489999999999</v>
      </c>
      <c r="H4428" s="183"/>
      <c r="I4428" s="176">
        <v>2.7086999999999999</v>
      </c>
      <c r="J4428" s="176"/>
      <c r="K4428" s="176"/>
      <c r="L4428" s="176"/>
      <c r="M4428" s="176"/>
      <c r="N4428" s="176"/>
      <c r="O4428" s="176">
        <v>2.7086999999999999</v>
      </c>
      <c r="P4428" s="176"/>
    </row>
    <row r="4429" spans="1:16" ht="14.1" customHeight="1">
      <c r="A4429" s="181" t="s">
        <v>244</v>
      </c>
      <c r="B4429" s="181"/>
      <c r="C4429" s="181"/>
      <c r="D4429" s="182"/>
      <c r="E4429" s="182"/>
      <c r="F4429" s="104">
        <v>3.29</v>
      </c>
      <c r="G4429" s="183">
        <v>0.86899999999999999</v>
      </c>
      <c r="H4429" s="183"/>
      <c r="I4429" s="176">
        <v>2.8582999999999998</v>
      </c>
      <c r="J4429" s="176"/>
      <c r="K4429" s="176"/>
      <c r="L4429" s="176"/>
      <c r="M4429" s="176"/>
      <c r="N4429" s="176"/>
      <c r="O4429" s="176">
        <v>2.8582999999999998</v>
      </c>
      <c r="P4429" s="176"/>
    </row>
    <row r="4430" spans="1:16" ht="14.1" customHeight="1">
      <c r="A4430" s="181" t="s">
        <v>245</v>
      </c>
      <c r="B4430" s="181"/>
      <c r="C4430" s="181"/>
      <c r="D4430" s="182"/>
      <c r="E4430" s="182"/>
      <c r="F4430" s="104"/>
      <c r="G4430" s="183"/>
      <c r="H4430" s="183"/>
      <c r="I4430" s="176">
        <v>2.93</v>
      </c>
      <c r="J4430" s="176"/>
      <c r="K4430" s="176"/>
      <c r="L4430" s="176"/>
      <c r="M4430" s="176"/>
      <c r="N4430" s="176"/>
      <c r="O4430" s="176">
        <v>2.93</v>
      </c>
      <c r="P4430" s="176"/>
    </row>
    <row r="4431" spans="1:16" ht="14.1" customHeight="1">
      <c r="A4431" s="177" t="s">
        <v>246</v>
      </c>
      <c r="B4431" s="177"/>
      <c r="C4431" s="177"/>
      <c r="D4431" s="177"/>
      <c r="E4431" s="177"/>
      <c r="F4431" s="177"/>
      <c r="G4431" s="177"/>
      <c r="H4431" s="177"/>
      <c r="I4431" s="177"/>
      <c r="J4431" s="177"/>
      <c r="K4431" s="177"/>
      <c r="L4431" s="177"/>
      <c r="M4431" s="177"/>
      <c r="N4431" s="177"/>
      <c r="O4431" s="178">
        <v>9.08</v>
      </c>
      <c r="P4431" s="178"/>
    </row>
    <row r="4432" spans="1:16" ht="14.1" customHeight="1">
      <c r="A4432" s="177" t="s">
        <v>258</v>
      </c>
      <c r="B4432" s="177"/>
      <c r="C4432" s="177"/>
      <c r="D4432" s="177"/>
      <c r="E4432" s="177"/>
      <c r="F4432" s="177"/>
      <c r="G4432" s="177"/>
      <c r="H4432" s="177"/>
      <c r="I4432" s="177"/>
      <c r="J4432" s="177"/>
      <c r="K4432" s="177"/>
      <c r="L4432" s="177"/>
      <c r="M4432" s="177"/>
      <c r="N4432" s="177"/>
      <c r="O4432" s="177"/>
      <c r="P4432" s="177"/>
    </row>
    <row r="4433" spans="1:16" ht="22.7" customHeight="1">
      <c r="A4433" s="181" t="s">
        <v>620</v>
      </c>
      <c r="B4433" s="181"/>
      <c r="C4433" s="181"/>
      <c r="D4433" s="182" t="s">
        <v>262</v>
      </c>
      <c r="E4433" s="182"/>
      <c r="F4433" s="104">
        <v>7.14</v>
      </c>
      <c r="G4433" s="183">
        <v>1.07</v>
      </c>
      <c r="H4433" s="183"/>
      <c r="I4433" s="176"/>
      <c r="J4433" s="176"/>
      <c r="K4433" s="176">
        <v>7.6398000000000001</v>
      </c>
      <c r="L4433" s="176"/>
      <c r="M4433" s="176"/>
      <c r="N4433" s="176"/>
      <c r="O4433" s="176">
        <v>7.6398000000000001</v>
      </c>
      <c r="P4433" s="176"/>
    </row>
    <row r="4434" spans="1:16" ht="32.65" customHeight="1">
      <c r="A4434" s="181" t="s">
        <v>445</v>
      </c>
      <c r="B4434" s="181"/>
      <c r="C4434" s="181"/>
      <c r="D4434" s="182" t="s">
        <v>262</v>
      </c>
      <c r="E4434" s="182"/>
      <c r="F4434" s="104">
        <v>21.11</v>
      </c>
      <c r="G4434" s="183">
        <v>2.5000000000000001E-2</v>
      </c>
      <c r="H4434" s="183"/>
      <c r="I4434" s="176"/>
      <c r="J4434" s="176"/>
      <c r="K4434" s="176">
        <v>0.52780000000000005</v>
      </c>
      <c r="L4434" s="176"/>
      <c r="M4434" s="176"/>
      <c r="N4434" s="176"/>
      <c r="O4434" s="176">
        <v>0.52780000000000005</v>
      </c>
      <c r="P4434" s="176"/>
    </row>
    <row r="4435" spans="1:16" ht="42.4" customHeight="1">
      <c r="A4435" s="181" t="s">
        <v>467</v>
      </c>
      <c r="B4435" s="181"/>
      <c r="C4435" s="181"/>
      <c r="D4435" s="182" t="s">
        <v>239</v>
      </c>
      <c r="E4435" s="182"/>
      <c r="F4435" s="104">
        <v>0.21</v>
      </c>
      <c r="G4435" s="183">
        <v>1.9664999999999999</v>
      </c>
      <c r="H4435" s="183"/>
      <c r="I4435" s="176"/>
      <c r="J4435" s="176"/>
      <c r="K4435" s="176">
        <v>0.41299999999999998</v>
      </c>
      <c r="L4435" s="176"/>
      <c r="M4435" s="176"/>
      <c r="N4435" s="176"/>
      <c r="O4435" s="176">
        <v>0.41299999999999998</v>
      </c>
      <c r="P4435" s="176"/>
    </row>
    <row r="4436" spans="1:16" ht="14.1" customHeight="1">
      <c r="A4436" s="177" t="s">
        <v>273</v>
      </c>
      <c r="B4436" s="177"/>
      <c r="C4436" s="177"/>
      <c r="D4436" s="177"/>
      <c r="E4436" s="177"/>
      <c r="F4436" s="177"/>
      <c r="G4436" s="177"/>
      <c r="H4436" s="177"/>
      <c r="I4436" s="177"/>
      <c r="J4436" s="177"/>
      <c r="K4436" s="177"/>
      <c r="L4436" s="177"/>
      <c r="M4436" s="177"/>
      <c r="N4436" s="177"/>
      <c r="O4436" s="178">
        <v>8.58</v>
      </c>
      <c r="P4436" s="178"/>
    </row>
    <row r="4437" spans="1:16" ht="14.1" customHeight="1">
      <c r="A4437" s="179" t="s">
        <v>247</v>
      </c>
      <c r="B4437" s="179"/>
      <c r="C4437" s="179"/>
      <c r="D4437" s="179"/>
      <c r="E4437" s="179"/>
      <c r="F4437" s="179"/>
      <c r="G4437" s="179"/>
      <c r="H4437" s="179"/>
      <c r="I4437" s="180">
        <v>9.08</v>
      </c>
      <c r="J4437" s="180"/>
      <c r="K4437" s="180">
        <v>8.58</v>
      </c>
      <c r="L4437" s="180"/>
      <c r="M4437" s="180"/>
      <c r="N4437" s="180"/>
      <c r="O4437" s="180">
        <v>17.66</v>
      </c>
      <c r="P4437" s="180"/>
    </row>
    <row r="4438" spans="1:16" ht="14.1" customHeight="1">
      <c r="A4438" s="172" t="s">
        <v>248</v>
      </c>
      <c r="B4438" s="172"/>
      <c r="C4438" s="172"/>
      <c r="D4438" s="172"/>
      <c r="E4438" s="172"/>
      <c r="F4438" s="172"/>
      <c r="G4438" s="172"/>
      <c r="H4438" s="172"/>
      <c r="I4438" s="173">
        <v>2.62</v>
      </c>
      <c r="J4438" s="173"/>
      <c r="K4438" s="173">
        <v>2.4700000000000002</v>
      </c>
      <c r="L4438" s="173"/>
      <c r="M4438" s="173"/>
      <c r="N4438" s="173"/>
      <c r="O4438" s="173">
        <v>5.09</v>
      </c>
      <c r="P4438" s="173"/>
    </row>
    <row r="4439" spans="1:16" ht="10.5" customHeight="1"/>
    <row r="4440" spans="1:16" ht="14.1" customHeight="1">
      <c r="A4440" s="170" t="s">
        <v>270</v>
      </c>
      <c r="B4440" s="170"/>
      <c r="C4440" s="170"/>
      <c r="D4440" s="170"/>
      <c r="E4440" s="170"/>
      <c r="F4440" s="170"/>
      <c r="G4440" s="170"/>
      <c r="H4440" s="170"/>
      <c r="I4440" s="170"/>
      <c r="J4440" s="170"/>
      <c r="K4440" s="170"/>
      <c r="L4440" s="170"/>
      <c r="M4440" s="170"/>
      <c r="N4440" s="170"/>
      <c r="O4440" s="170"/>
      <c r="P4440" s="170"/>
    </row>
    <row r="4441" spans="1:16" ht="14.1" customHeight="1">
      <c r="A4441" s="171" t="s">
        <v>271</v>
      </c>
      <c r="B4441" s="171"/>
      <c r="C4441" s="171"/>
      <c r="D4441" s="171"/>
      <c r="E4441" s="171"/>
      <c r="F4441" s="171"/>
      <c r="G4441" s="171"/>
      <c r="H4441" s="171"/>
      <c r="I4441" s="171"/>
      <c r="J4441" s="171"/>
      <c r="K4441" s="171"/>
      <c r="L4441" s="171"/>
      <c r="M4441" s="171"/>
      <c r="N4441" s="171"/>
      <c r="O4441" s="171"/>
      <c r="P4441" s="171"/>
    </row>
    <row r="4442" spans="1:16" ht="65.25" customHeight="1">
      <c r="A4442" s="198"/>
      <c r="B4442" s="198"/>
      <c r="C4442" s="198"/>
      <c r="D4442" s="198"/>
      <c r="E4442" s="198"/>
      <c r="F4442" s="198"/>
      <c r="G4442" s="198"/>
      <c r="H4442" s="198"/>
      <c r="I4442" s="198"/>
      <c r="J4442" s="198"/>
      <c r="K4442" s="198"/>
      <c r="L4442" s="198"/>
      <c r="M4442" s="198"/>
      <c r="N4442" s="198"/>
      <c r="O4442" s="198"/>
      <c r="P4442" s="198"/>
    </row>
    <row r="4443" spans="1:16" ht="5.65" customHeight="1"/>
    <row r="4444" spans="1:16" ht="19.7" customHeight="1">
      <c r="A4444" s="199" t="s">
        <v>218</v>
      </c>
      <c r="B4444" s="199"/>
      <c r="C4444" s="199"/>
      <c r="D4444" s="199"/>
      <c r="E4444" s="199"/>
      <c r="F4444" s="199"/>
      <c r="G4444" s="199"/>
      <c r="H4444" s="199"/>
      <c r="I4444" s="199"/>
      <c r="J4444" s="199"/>
      <c r="K4444" s="199"/>
      <c r="L4444" s="199"/>
      <c r="M4444" s="199"/>
      <c r="N4444" s="199"/>
      <c r="O4444" s="199"/>
      <c r="P4444" s="199"/>
    </row>
    <row r="4445" spans="1:16" ht="15.75" customHeight="1">
      <c r="A4445" s="105" t="s">
        <v>117</v>
      </c>
      <c r="B4445" s="196" t="s">
        <v>118</v>
      </c>
      <c r="C4445" s="196"/>
      <c r="D4445" s="196"/>
      <c r="E4445" s="196"/>
      <c r="F4445" s="196"/>
      <c r="G4445" s="196"/>
      <c r="H4445" s="196"/>
      <c r="I4445" s="196"/>
      <c r="J4445" s="196"/>
      <c r="K4445" s="196"/>
      <c r="L4445" s="193" t="s">
        <v>119</v>
      </c>
      <c r="M4445" s="193"/>
      <c r="N4445" s="200" t="s">
        <v>171</v>
      </c>
      <c r="O4445" s="200"/>
      <c r="P4445" s="200"/>
    </row>
    <row r="4446" spans="1:16" ht="12.6" customHeight="1">
      <c r="A4446" s="105" t="s">
        <v>120</v>
      </c>
      <c r="B4446" s="196" t="s">
        <v>121</v>
      </c>
      <c r="C4446" s="196"/>
      <c r="D4446" s="196"/>
      <c r="E4446" s="196"/>
      <c r="F4446" s="196"/>
      <c r="G4446" s="196"/>
      <c r="H4446" s="196"/>
      <c r="I4446" s="196"/>
      <c r="J4446" s="196"/>
      <c r="K4446" s="196"/>
      <c r="L4446" s="193" t="s">
        <v>219</v>
      </c>
      <c r="M4446" s="193"/>
      <c r="N4446" s="194" t="s">
        <v>3435</v>
      </c>
      <c r="O4446" s="194"/>
      <c r="P4446" s="194"/>
    </row>
    <row r="4447" spans="1:16" ht="14.45" customHeight="1">
      <c r="A4447" s="105" t="s">
        <v>220</v>
      </c>
      <c r="B4447" s="193" t="s">
        <v>170</v>
      </c>
      <c r="C4447" s="193"/>
      <c r="D4447" s="193"/>
      <c r="E4447" s="193"/>
      <c r="F4447" s="193"/>
      <c r="G4447" s="193"/>
      <c r="H4447" s="193"/>
      <c r="I4447" s="193"/>
      <c r="J4447" s="193"/>
      <c r="K4447" s="193"/>
      <c r="L4447" s="193" t="s">
        <v>122</v>
      </c>
      <c r="M4447" s="193"/>
      <c r="N4447" s="194"/>
      <c r="O4447" s="194"/>
      <c r="P4447" s="194"/>
    </row>
    <row r="4448" spans="1:16" ht="14.65" customHeight="1">
      <c r="A4448" s="105" t="s">
        <v>221</v>
      </c>
      <c r="B4448" s="193" t="s">
        <v>170</v>
      </c>
      <c r="C4448" s="193"/>
      <c r="D4448" s="193"/>
      <c r="E4448" s="193"/>
      <c r="F4448" s="193"/>
      <c r="G4448" s="193"/>
      <c r="H4448" s="193"/>
      <c r="I4448" s="193"/>
      <c r="J4448" s="193"/>
      <c r="K4448" s="193"/>
      <c r="L4448" s="193" t="s">
        <v>123</v>
      </c>
      <c r="M4448" s="193"/>
      <c r="N4448" s="194" t="s">
        <v>124</v>
      </c>
      <c r="O4448" s="194"/>
      <c r="P4448" s="194"/>
    </row>
    <row r="4449" spans="1:16" ht="26.45" customHeight="1">
      <c r="A4449" s="105" t="s">
        <v>222</v>
      </c>
      <c r="B4449" s="193" t="s">
        <v>170</v>
      </c>
      <c r="C4449" s="193"/>
      <c r="D4449" s="193"/>
      <c r="E4449" s="193"/>
      <c r="F4449" s="193"/>
      <c r="G4449" s="193"/>
      <c r="H4449" s="193"/>
      <c r="I4449" s="193"/>
      <c r="J4449" s="193"/>
      <c r="K4449" s="193"/>
      <c r="L4449" s="193" t="s">
        <v>125</v>
      </c>
      <c r="M4449" s="193"/>
      <c r="N4449" s="195" t="s">
        <v>3540</v>
      </c>
      <c r="O4449" s="195"/>
      <c r="P4449" s="195"/>
    </row>
    <row r="4450" spans="1:16" ht="13.35" customHeight="1">
      <c r="A4450" s="106" t="s">
        <v>126</v>
      </c>
      <c r="B4450" s="188"/>
      <c r="C4450" s="188"/>
      <c r="D4450" s="188"/>
      <c r="E4450" s="188"/>
      <c r="F4450" s="188"/>
      <c r="G4450" s="188"/>
      <c r="H4450" s="188"/>
      <c r="I4450" s="188"/>
      <c r="J4450" s="188"/>
      <c r="K4450" s="188"/>
      <c r="L4450" s="188" t="s">
        <v>127</v>
      </c>
      <c r="M4450" s="188"/>
      <c r="N4450" s="189" t="s">
        <v>173</v>
      </c>
      <c r="O4450" s="189"/>
      <c r="P4450" s="189"/>
    </row>
    <row r="4451" spans="1:16" ht="15.75" customHeight="1">
      <c r="A4451" s="190" t="s">
        <v>223</v>
      </c>
      <c r="B4451" s="190"/>
      <c r="C4451" s="191" t="s">
        <v>224</v>
      </c>
      <c r="D4451" s="191"/>
      <c r="E4451" s="192" t="s">
        <v>225</v>
      </c>
      <c r="F4451" s="192"/>
      <c r="G4451" s="192"/>
      <c r="H4451" s="191" t="s">
        <v>226</v>
      </c>
      <c r="I4451" s="191"/>
      <c r="J4451" s="192" t="s">
        <v>227</v>
      </c>
      <c r="K4451" s="192"/>
      <c r="L4451" s="192"/>
      <c r="M4451" s="192"/>
      <c r="N4451" s="192"/>
      <c r="O4451" s="192"/>
      <c r="P4451" s="103" t="s">
        <v>228</v>
      </c>
    </row>
    <row r="4452" spans="1:16" ht="17.100000000000001" customHeight="1">
      <c r="A4452" s="186" t="s">
        <v>229</v>
      </c>
      <c r="B4452" s="186"/>
      <c r="C4452" s="186"/>
      <c r="D4452" s="187" t="s">
        <v>230</v>
      </c>
      <c r="E4452" s="187"/>
      <c r="F4452" s="187" t="s">
        <v>231</v>
      </c>
      <c r="G4452" s="187" t="s">
        <v>232</v>
      </c>
      <c r="H4452" s="187"/>
      <c r="I4452" s="187" t="s">
        <v>233</v>
      </c>
      <c r="J4452" s="187"/>
      <c r="K4452" s="187"/>
      <c r="L4452" s="187"/>
      <c r="M4452" s="187"/>
      <c r="N4452" s="187"/>
      <c r="O4452" s="187"/>
      <c r="P4452" s="187"/>
    </row>
    <row r="4453" spans="1:16" ht="17.100000000000001" customHeight="1">
      <c r="A4453" s="186"/>
      <c r="B4453" s="186"/>
      <c r="C4453" s="186"/>
      <c r="D4453" s="187"/>
      <c r="E4453" s="187"/>
      <c r="F4453" s="187"/>
      <c r="G4453" s="187"/>
      <c r="H4453" s="187"/>
      <c r="I4453" s="187" t="s">
        <v>234</v>
      </c>
      <c r="J4453" s="187"/>
      <c r="K4453" s="187" t="s">
        <v>235</v>
      </c>
      <c r="L4453" s="187"/>
      <c r="M4453" s="187" t="s">
        <v>236</v>
      </c>
      <c r="N4453" s="187"/>
      <c r="O4453" s="187" t="s">
        <v>237</v>
      </c>
      <c r="P4453" s="187"/>
    </row>
    <row r="4454" spans="1:16" ht="14.1" customHeight="1">
      <c r="A4454" s="174" t="s">
        <v>249</v>
      </c>
      <c r="B4454" s="174"/>
      <c r="C4454" s="174"/>
      <c r="D4454" s="174"/>
      <c r="E4454" s="174"/>
      <c r="F4454" s="174"/>
      <c r="G4454" s="174"/>
      <c r="H4454" s="174"/>
      <c r="I4454" s="175">
        <v>11.7</v>
      </c>
      <c r="J4454" s="175"/>
      <c r="K4454" s="175">
        <v>11.05</v>
      </c>
      <c r="L4454" s="175"/>
      <c r="M4454" s="175"/>
      <c r="N4454" s="175"/>
      <c r="O4454" s="175">
        <v>22.75</v>
      </c>
      <c r="P4454" s="175"/>
    </row>
    <row r="4455" spans="1:16" ht="14.1" customHeight="1">
      <c r="A4455" s="184" t="s">
        <v>725</v>
      </c>
      <c r="B4455" s="184"/>
      <c r="C4455" s="184"/>
      <c r="D4455" s="184"/>
      <c r="E4455" s="184"/>
      <c r="F4455" s="184"/>
      <c r="G4455" s="184"/>
      <c r="H4455" s="184"/>
      <c r="I4455" s="184"/>
      <c r="J4455" s="184"/>
      <c r="K4455" s="184"/>
      <c r="L4455" s="184"/>
      <c r="M4455" s="184"/>
      <c r="N4455" s="184"/>
      <c r="O4455" s="185" t="s">
        <v>262</v>
      </c>
      <c r="P4455" s="185"/>
    </row>
    <row r="4456" spans="1:16" ht="14.1" customHeight="1">
      <c r="A4456" s="177" t="s">
        <v>240</v>
      </c>
      <c r="B4456" s="177"/>
      <c r="C4456" s="177"/>
      <c r="D4456" s="177"/>
      <c r="E4456" s="177"/>
      <c r="F4456" s="177"/>
      <c r="G4456" s="177"/>
      <c r="H4456" s="177"/>
      <c r="I4456" s="177"/>
      <c r="J4456" s="177"/>
      <c r="K4456" s="177"/>
      <c r="L4456" s="177"/>
      <c r="M4456" s="177"/>
      <c r="N4456" s="177"/>
      <c r="O4456" s="177"/>
      <c r="P4456" s="177"/>
    </row>
    <row r="4457" spans="1:16" ht="14.1" customHeight="1">
      <c r="A4457" s="181" t="s">
        <v>460</v>
      </c>
      <c r="B4457" s="181"/>
      <c r="C4457" s="181"/>
      <c r="D4457" s="182" t="s">
        <v>242</v>
      </c>
      <c r="E4457" s="182"/>
      <c r="F4457" s="104">
        <v>5.86</v>
      </c>
      <c r="G4457" s="183">
        <v>0.19416700000000001</v>
      </c>
      <c r="H4457" s="183"/>
      <c r="I4457" s="176">
        <v>1.1377999999999999</v>
      </c>
      <c r="J4457" s="176"/>
      <c r="K4457" s="176"/>
      <c r="L4457" s="176"/>
      <c r="M4457" s="176"/>
      <c r="N4457" s="176"/>
      <c r="O4457" s="176">
        <v>1.1377999999999999</v>
      </c>
      <c r="P4457" s="176"/>
    </row>
    <row r="4458" spans="1:16" ht="14.1" customHeight="1">
      <c r="A4458" s="181" t="s">
        <v>452</v>
      </c>
      <c r="B4458" s="181"/>
      <c r="C4458" s="181"/>
      <c r="D4458" s="182" t="s">
        <v>242</v>
      </c>
      <c r="E4458" s="182"/>
      <c r="F4458" s="104">
        <v>7.8</v>
      </c>
      <c r="G4458" s="183">
        <v>0.20130509999999999</v>
      </c>
      <c r="H4458" s="183"/>
      <c r="I4458" s="176">
        <v>1.5702</v>
      </c>
      <c r="J4458" s="176"/>
      <c r="K4458" s="176"/>
      <c r="L4458" s="176"/>
      <c r="M4458" s="176"/>
      <c r="N4458" s="176"/>
      <c r="O4458" s="176">
        <v>1.5702</v>
      </c>
      <c r="P4458" s="176"/>
    </row>
    <row r="4459" spans="1:16" ht="14.1" customHeight="1">
      <c r="A4459" s="181" t="s">
        <v>244</v>
      </c>
      <c r="B4459" s="181"/>
      <c r="C4459" s="181"/>
      <c r="D4459" s="182"/>
      <c r="E4459" s="182"/>
      <c r="F4459" s="104">
        <v>2.71</v>
      </c>
      <c r="G4459" s="183">
        <v>0.86899999999999999</v>
      </c>
      <c r="H4459" s="183"/>
      <c r="I4459" s="176">
        <v>2.3532999999999999</v>
      </c>
      <c r="J4459" s="176"/>
      <c r="K4459" s="176"/>
      <c r="L4459" s="176"/>
      <c r="M4459" s="176"/>
      <c r="N4459" s="176"/>
      <c r="O4459" s="176">
        <v>2.3532999999999999</v>
      </c>
      <c r="P4459" s="176"/>
    </row>
    <row r="4460" spans="1:16" ht="14.1" customHeight="1">
      <c r="A4460" s="181" t="s">
        <v>245</v>
      </c>
      <c r="B4460" s="181"/>
      <c r="C4460" s="181"/>
      <c r="D4460" s="182"/>
      <c r="E4460" s="182"/>
      <c r="F4460" s="104"/>
      <c r="G4460" s="183"/>
      <c r="H4460" s="183"/>
      <c r="I4460" s="176">
        <v>2.6</v>
      </c>
      <c r="J4460" s="176"/>
      <c r="K4460" s="176"/>
      <c r="L4460" s="176"/>
      <c r="M4460" s="176"/>
      <c r="N4460" s="176"/>
      <c r="O4460" s="176">
        <v>2.6</v>
      </c>
      <c r="P4460" s="176"/>
    </row>
    <row r="4461" spans="1:16" ht="14.1" customHeight="1">
      <c r="A4461" s="177" t="s">
        <v>246</v>
      </c>
      <c r="B4461" s="177"/>
      <c r="C4461" s="177"/>
      <c r="D4461" s="177"/>
      <c r="E4461" s="177"/>
      <c r="F4461" s="177"/>
      <c r="G4461" s="177"/>
      <c r="H4461" s="177"/>
      <c r="I4461" s="177"/>
      <c r="J4461" s="177"/>
      <c r="K4461" s="177"/>
      <c r="L4461" s="177"/>
      <c r="M4461" s="177"/>
      <c r="N4461" s="177"/>
      <c r="O4461" s="178">
        <v>7.66</v>
      </c>
      <c r="P4461" s="178"/>
    </row>
    <row r="4462" spans="1:16" ht="14.1" customHeight="1">
      <c r="A4462" s="177" t="s">
        <v>258</v>
      </c>
      <c r="B4462" s="177"/>
      <c r="C4462" s="177"/>
      <c r="D4462" s="177"/>
      <c r="E4462" s="177"/>
      <c r="F4462" s="177"/>
      <c r="G4462" s="177"/>
      <c r="H4462" s="177"/>
      <c r="I4462" s="177"/>
      <c r="J4462" s="177"/>
      <c r="K4462" s="177"/>
      <c r="L4462" s="177"/>
      <c r="M4462" s="177"/>
      <c r="N4462" s="177"/>
      <c r="O4462" s="177"/>
      <c r="P4462" s="177"/>
    </row>
    <row r="4463" spans="1:16" ht="14.1" customHeight="1">
      <c r="A4463" s="181" t="s">
        <v>463</v>
      </c>
      <c r="B4463" s="181"/>
      <c r="C4463" s="181"/>
      <c r="D4463" s="182" t="s">
        <v>262</v>
      </c>
      <c r="E4463" s="182"/>
      <c r="F4463" s="104">
        <v>6.54</v>
      </c>
      <c r="G4463" s="183">
        <v>1.1100000000000001</v>
      </c>
      <c r="H4463" s="183"/>
      <c r="I4463" s="176"/>
      <c r="J4463" s="176"/>
      <c r="K4463" s="176">
        <v>7.2594000000000003</v>
      </c>
      <c r="L4463" s="176"/>
      <c r="M4463" s="176"/>
      <c r="N4463" s="176"/>
      <c r="O4463" s="176">
        <v>7.2594000000000003</v>
      </c>
      <c r="P4463" s="176"/>
    </row>
    <row r="4464" spans="1:16" ht="32.65" customHeight="1">
      <c r="A4464" s="181" t="s">
        <v>445</v>
      </c>
      <c r="B4464" s="181"/>
      <c r="C4464" s="181"/>
      <c r="D4464" s="182" t="s">
        <v>262</v>
      </c>
      <c r="E4464" s="182"/>
      <c r="F4464" s="104">
        <v>21.11</v>
      </c>
      <c r="G4464" s="183">
        <v>2.5000000000000001E-2</v>
      </c>
      <c r="H4464" s="183"/>
      <c r="I4464" s="176"/>
      <c r="J4464" s="176"/>
      <c r="K4464" s="176">
        <v>0.52780000000000005</v>
      </c>
      <c r="L4464" s="176"/>
      <c r="M4464" s="176"/>
      <c r="N4464" s="176"/>
      <c r="O4464" s="176">
        <v>0.52780000000000005</v>
      </c>
      <c r="P4464" s="176"/>
    </row>
    <row r="4465" spans="1:16" ht="42.4" customHeight="1">
      <c r="A4465" s="181" t="s">
        <v>467</v>
      </c>
      <c r="B4465" s="181"/>
      <c r="C4465" s="181"/>
      <c r="D4465" s="182" t="s">
        <v>239</v>
      </c>
      <c r="E4465" s="182"/>
      <c r="F4465" s="104">
        <v>0.21</v>
      </c>
      <c r="G4465" s="183">
        <v>0.72399999999999998</v>
      </c>
      <c r="H4465" s="183"/>
      <c r="I4465" s="176"/>
      <c r="J4465" s="176"/>
      <c r="K4465" s="176">
        <v>0.152</v>
      </c>
      <c r="L4465" s="176"/>
      <c r="M4465" s="176"/>
      <c r="N4465" s="176"/>
      <c r="O4465" s="176">
        <v>0.152</v>
      </c>
      <c r="P4465" s="176"/>
    </row>
    <row r="4466" spans="1:16" ht="14.1" customHeight="1">
      <c r="A4466" s="177" t="s">
        <v>273</v>
      </c>
      <c r="B4466" s="177"/>
      <c r="C4466" s="177"/>
      <c r="D4466" s="177"/>
      <c r="E4466" s="177"/>
      <c r="F4466" s="177"/>
      <c r="G4466" s="177"/>
      <c r="H4466" s="177"/>
      <c r="I4466" s="177"/>
      <c r="J4466" s="177"/>
      <c r="K4466" s="177"/>
      <c r="L4466" s="177"/>
      <c r="M4466" s="177"/>
      <c r="N4466" s="177"/>
      <c r="O4466" s="178">
        <v>7.94</v>
      </c>
      <c r="P4466" s="178"/>
    </row>
    <row r="4467" spans="1:16" ht="14.1" customHeight="1">
      <c r="A4467" s="179" t="s">
        <v>247</v>
      </c>
      <c r="B4467" s="179"/>
      <c r="C4467" s="179"/>
      <c r="D4467" s="179"/>
      <c r="E4467" s="179"/>
      <c r="F4467" s="179"/>
      <c r="G4467" s="179"/>
      <c r="H4467" s="179"/>
      <c r="I4467" s="180">
        <v>7.66</v>
      </c>
      <c r="J4467" s="180"/>
      <c r="K4467" s="180">
        <v>7.94</v>
      </c>
      <c r="L4467" s="180"/>
      <c r="M4467" s="180"/>
      <c r="N4467" s="180"/>
      <c r="O4467" s="180">
        <v>15.6</v>
      </c>
      <c r="P4467" s="180"/>
    </row>
    <row r="4468" spans="1:16" ht="14.1" customHeight="1">
      <c r="A4468" s="172" t="s">
        <v>248</v>
      </c>
      <c r="B4468" s="172"/>
      <c r="C4468" s="172"/>
      <c r="D4468" s="172"/>
      <c r="E4468" s="172"/>
      <c r="F4468" s="172"/>
      <c r="G4468" s="172"/>
      <c r="H4468" s="172"/>
      <c r="I4468" s="173">
        <v>2.21</v>
      </c>
      <c r="J4468" s="173"/>
      <c r="K4468" s="173">
        <v>2.29</v>
      </c>
      <c r="L4468" s="173"/>
      <c r="M4468" s="173"/>
      <c r="N4468" s="173"/>
      <c r="O4468" s="173">
        <v>4.5</v>
      </c>
      <c r="P4468" s="173"/>
    </row>
    <row r="4469" spans="1:16" ht="14.1" customHeight="1">
      <c r="A4469" s="174" t="s">
        <v>249</v>
      </c>
      <c r="B4469" s="174"/>
      <c r="C4469" s="174"/>
      <c r="D4469" s="174"/>
      <c r="E4469" s="174"/>
      <c r="F4469" s="174"/>
      <c r="G4469" s="174"/>
      <c r="H4469" s="174"/>
      <c r="I4469" s="175">
        <v>9.8699999999999992</v>
      </c>
      <c r="J4469" s="175"/>
      <c r="K4469" s="175">
        <v>10.23</v>
      </c>
      <c r="L4469" s="175"/>
      <c r="M4469" s="175"/>
      <c r="N4469" s="175"/>
      <c r="O4469" s="175">
        <v>20.100000000000001</v>
      </c>
      <c r="P4469" s="175"/>
    </row>
    <row r="4470" spans="1:16" ht="14.1" customHeight="1">
      <c r="A4470" s="184" t="s">
        <v>726</v>
      </c>
      <c r="B4470" s="184"/>
      <c r="C4470" s="184"/>
      <c r="D4470" s="184"/>
      <c r="E4470" s="184"/>
      <c r="F4470" s="184"/>
      <c r="G4470" s="184"/>
      <c r="H4470" s="184"/>
      <c r="I4470" s="184"/>
      <c r="J4470" s="184"/>
      <c r="K4470" s="184"/>
      <c r="L4470" s="184"/>
      <c r="M4470" s="184"/>
      <c r="N4470" s="184"/>
      <c r="O4470" s="185" t="s">
        <v>262</v>
      </c>
      <c r="P4470" s="185"/>
    </row>
    <row r="4471" spans="1:16" ht="14.1" customHeight="1">
      <c r="A4471" s="177" t="s">
        <v>240</v>
      </c>
      <c r="B4471" s="177"/>
      <c r="C4471" s="177"/>
      <c r="D4471" s="177"/>
      <c r="E4471" s="177"/>
      <c r="F4471" s="177"/>
      <c r="G4471" s="177"/>
      <c r="H4471" s="177"/>
      <c r="I4471" s="177"/>
      <c r="J4471" s="177"/>
      <c r="K4471" s="177"/>
      <c r="L4471" s="177"/>
      <c r="M4471" s="177"/>
      <c r="N4471" s="177"/>
      <c r="O4471" s="177"/>
      <c r="P4471" s="177"/>
    </row>
    <row r="4472" spans="1:16" ht="14.1" customHeight="1">
      <c r="A4472" s="181" t="s">
        <v>460</v>
      </c>
      <c r="B4472" s="181"/>
      <c r="C4472" s="181"/>
      <c r="D4472" s="182" t="s">
        <v>242</v>
      </c>
      <c r="E4472" s="182"/>
      <c r="F4472" s="104">
        <v>5.86</v>
      </c>
      <c r="G4472" s="183">
        <v>0.16265499999999999</v>
      </c>
      <c r="H4472" s="183"/>
      <c r="I4472" s="176">
        <v>0.95320000000000005</v>
      </c>
      <c r="J4472" s="176"/>
      <c r="K4472" s="176"/>
      <c r="L4472" s="176"/>
      <c r="M4472" s="176"/>
      <c r="N4472" s="176"/>
      <c r="O4472" s="176">
        <v>0.95320000000000005</v>
      </c>
      <c r="P4472" s="176"/>
    </row>
    <row r="4473" spans="1:16" ht="14.1" customHeight="1">
      <c r="A4473" s="181" t="s">
        <v>452</v>
      </c>
      <c r="B4473" s="181"/>
      <c r="C4473" s="181"/>
      <c r="D4473" s="182" t="s">
        <v>242</v>
      </c>
      <c r="E4473" s="182"/>
      <c r="F4473" s="104">
        <v>7.8</v>
      </c>
      <c r="G4473" s="183">
        <v>0.16249060000000001</v>
      </c>
      <c r="H4473" s="183"/>
      <c r="I4473" s="176">
        <v>1.2674000000000001</v>
      </c>
      <c r="J4473" s="176"/>
      <c r="K4473" s="176"/>
      <c r="L4473" s="176"/>
      <c r="M4473" s="176"/>
      <c r="N4473" s="176"/>
      <c r="O4473" s="176">
        <v>1.2674000000000001</v>
      </c>
      <c r="P4473" s="176"/>
    </row>
    <row r="4474" spans="1:16" ht="14.1" customHeight="1">
      <c r="A4474" s="181" t="s">
        <v>244</v>
      </c>
      <c r="B4474" s="181"/>
      <c r="C4474" s="181"/>
      <c r="D4474" s="182"/>
      <c r="E4474" s="182"/>
      <c r="F4474" s="104">
        <v>2.2200000000000002</v>
      </c>
      <c r="G4474" s="183">
        <v>0.86899999999999999</v>
      </c>
      <c r="H4474" s="183"/>
      <c r="I4474" s="176">
        <v>1.9297</v>
      </c>
      <c r="J4474" s="176"/>
      <c r="K4474" s="176"/>
      <c r="L4474" s="176"/>
      <c r="M4474" s="176"/>
      <c r="N4474" s="176"/>
      <c r="O4474" s="176">
        <v>1.9297</v>
      </c>
      <c r="P4474" s="176"/>
    </row>
    <row r="4475" spans="1:16" ht="14.1" customHeight="1">
      <c r="A4475" s="181" t="s">
        <v>245</v>
      </c>
      <c r="B4475" s="181"/>
      <c r="C4475" s="181"/>
      <c r="D4475" s="182"/>
      <c r="E4475" s="182"/>
      <c r="F4475" s="104"/>
      <c r="G4475" s="183"/>
      <c r="H4475" s="183"/>
      <c r="I4475" s="176">
        <v>2.13</v>
      </c>
      <c r="J4475" s="176"/>
      <c r="K4475" s="176"/>
      <c r="L4475" s="176"/>
      <c r="M4475" s="176"/>
      <c r="N4475" s="176"/>
      <c r="O4475" s="176">
        <v>2.13</v>
      </c>
      <c r="P4475" s="176"/>
    </row>
    <row r="4476" spans="1:16" ht="14.1" customHeight="1">
      <c r="A4476" s="177" t="s">
        <v>246</v>
      </c>
      <c r="B4476" s="177"/>
      <c r="C4476" s="177"/>
      <c r="D4476" s="177"/>
      <c r="E4476" s="177"/>
      <c r="F4476" s="177"/>
      <c r="G4476" s="177"/>
      <c r="H4476" s="177"/>
      <c r="I4476" s="177"/>
      <c r="J4476" s="177"/>
      <c r="K4476" s="177"/>
      <c r="L4476" s="177"/>
      <c r="M4476" s="177"/>
      <c r="N4476" s="177"/>
      <c r="O4476" s="178">
        <v>6.28</v>
      </c>
      <c r="P4476" s="178"/>
    </row>
    <row r="4477" spans="1:16" ht="14.1" customHeight="1">
      <c r="A4477" s="177" t="s">
        <v>258</v>
      </c>
      <c r="B4477" s="177"/>
      <c r="C4477" s="177"/>
      <c r="D4477" s="177"/>
      <c r="E4477" s="177"/>
      <c r="F4477" s="177"/>
      <c r="G4477" s="177"/>
      <c r="H4477" s="177"/>
      <c r="I4477" s="177"/>
      <c r="J4477" s="177"/>
      <c r="K4477" s="177"/>
      <c r="L4477" s="177"/>
      <c r="M4477" s="177"/>
      <c r="N4477" s="177"/>
      <c r="O4477" s="177"/>
      <c r="P4477" s="177"/>
    </row>
    <row r="4478" spans="1:16" ht="14.1" customHeight="1">
      <c r="A4478" s="181" t="s">
        <v>444</v>
      </c>
      <c r="B4478" s="181"/>
      <c r="C4478" s="181"/>
      <c r="D4478" s="182" t="s">
        <v>262</v>
      </c>
      <c r="E4478" s="182"/>
      <c r="F4478" s="104">
        <v>6.35</v>
      </c>
      <c r="G4478" s="183">
        <v>1.1100000000000001</v>
      </c>
      <c r="H4478" s="183"/>
      <c r="I4478" s="176"/>
      <c r="J4478" s="176"/>
      <c r="K4478" s="176">
        <v>7.0484999999999998</v>
      </c>
      <c r="L4478" s="176"/>
      <c r="M4478" s="176"/>
      <c r="N4478" s="176"/>
      <c r="O4478" s="176">
        <v>7.0484999999999998</v>
      </c>
      <c r="P4478" s="176"/>
    </row>
    <row r="4479" spans="1:16" ht="32.65" customHeight="1">
      <c r="A4479" s="181" t="s">
        <v>445</v>
      </c>
      <c r="B4479" s="181"/>
      <c r="C4479" s="181"/>
      <c r="D4479" s="182" t="s">
        <v>262</v>
      </c>
      <c r="E4479" s="182"/>
      <c r="F4479" s="104">
        <v>21.11</v>
      </c>
      <c r="G4479" s="183">
        <v>2.5000000000000001E-2</v>
      </c>
      <c r="H4479" s="183"/>
      <c r="I4479" s="176"/>
      <c r="J4479" s="176"/>
      <c r="K4479" s="176">
        <v>0.52780000000000005</v>
      </c>
      <c r="L4479" s="176"/>
      <c r="M4479" s="176"/>
      <c r="N4479" s="176"/>
      <c r="O4479" s="176">
        <v>0.52780000000000005</v>
      </c>
      <c r="P4479" s="176"/>
    </row>
    <row r="4480" spans="1:16" ht="42.4" customHeight="1">
      <c r="A4480" s="181" t="s">
        <v>467</v>
      </c>
      <c r="B4480" s="181"/>
      <c r="C4480" s="181"/>
      <c r="D4480" s="182" t="s">
        <v>239</v>
      </c>
      <c r="E4480" s="182"/>
      <c r="F4480" s="104">
        <v>0.21</v>
      </c>
      <c r="G4480" s="183">
        <v>0.46550000000000002</v>
      </c>
      <c r="H4480" s="183"/>
      <c r="I4480" s="176"/>
      <c r="J4480" s="176"/>
      <c r="K4480" s="176">
        <v>9.7799999999999998E-2</v>
      </c>
      <c r="L4480" s="176"/>
      <c r="M4480" s="176"/>
      <c r="N4480" s="176"/>
      <c r="O4480" s="176">
        <v>9.7799999999999998E-2</v>
      </c>
      <c r="P4480" s="176"/>
    </row>
    <row r="4481" spans="1:16" ht="14.1" customHeight="1">
      <c r="A4481" s="177" t="s">
        <v>273</v>
      </c>
      <c r="B4481" s="177"/>
      <c r="C4481" s="177"/>
      <c r="D4481" s="177"/>
      <c r="E4481" s="177"/>
      <c r="F4481" s="177"/>
      <c r="G4481" s="177"/>
      <c r="H4481" s="177"/>
      <c r="I4481" s="177"/>
      <c r="J4481" s="177"/>
      <c r="K4481" s="177"/>
      <c r="L4481" s="177"/>
      <c r="M4481" s="177"/>
      <c r="N4481" s="177"/>
      <c r="O4481" s="178">
        <v>7.67</v>
      </c>
      <c r="P4481" s="178"/>
    </row>
    <row r="4482" spans="1:16" ht="14.1" customHeight="1">
      <c r="A4482" s="179" t="s">
        <v>247</v>
      </c>
      <c r="B4482" s="179"/>
      <c r="C4482" s="179"/>
      <c r="D4482" s="179"/>
      <c r="E4482" s="179"/>
      <c r="F4482" s="179"/>
      <c r="G4482" s="179"/>
      <c r="H4482" s="179"/>
      <c r="I4482" s="180">
        <v>6.28</v>
      </c>
      <c r="J4482" s="180"/>
      <c r="K4482" s="180">
        <v>7.67</v>
      </c>
      <c r="L4482" s="180"/>
      <c r="M4482" s="180"/>
      <c r="N4482" s="180"/>
      <c r="O4482" s="180">
        <v>13.95</v>
      </c>
      <c r="P4482" s="180"/>
    </row>
    <row r="4483" spans="1:16" ht="14.1" customHeight="1">
      <c r="A4483" s="172" t="s">
        <v>248</v>
      </c>
      <c r="B4483" s="172"/>
      <c r="C4483" s="172"/>
      <c r="D4483" s="172"/>
      <c r="E4483" s="172"/>
      <c r="F4483" s="172"/>
      <c r="G4483" s="172"/>
      <c r="H4483" s="172"/>
      <c r="I4483" s="173">
        <v>1.81</v>
      </c>
      <c r="J4483" s="173"/>
      <c r="K4483" s="173">
        <v>2.21</v>
      </c>
      <c r="L4483" s="173"/>
      <c r="M4483" s="173"/>
      <c r="N4483" s="173"/>
      <c r="O4483" s="173">
        <v>4.0199999999999996</v>
      </c>
      <c r="P4483" s="173"/>
    </row>
    <row r="4484" spans="1:16" ht="0.95" customHeight="1"/>
    <row r="4485" spans="1:16" ht="14.1" customHeight="1">
      <c r="A4485" s="170" t="s">
        <v>270</v>
      </c>
      <c r="B4485" s="170"/>
      <c r="C4485" s="170"/>
      <c r="D4485" s="170"/>
      <c r="E4485" s="170"/>
      <c r="F4485" s="170"/>
      <c r="G4485" s="170"/>
      <c r="H4485" s="170"/>
      <c r="I4485" s="170"/>
      <c r="J4485" s="170"/>
      <c r="K4485" s="170"/>
      <c r="L4485" s="170"/>
      <c r="M4485" s="170"/>
      <c r="N4485" s="170"/>
      <c r="O4485" s="170"/>
      <c r="P4485" s="170"/>
    </row>
    <row r="4486" spans="1:16" ht="14.1" customHeight="1">
      <c r="A4486" s="171" t="s">
        <v>271</v>
      </c>
      <c r="B4486" s="171"/>
      <c r="C4486" s="171"/>
      <c r="D4486" s="171"/>
      <c r="E4486" s="171"/>
      <c r="F4486" s="171"/>
      <c r="G4486" s="171"/>
      <c r="H4486" s="171"/>
      <c r="I4486" s="171"/>
      <c r="J4486" s="171"/>
      <c r="K4486" s="171"/>
      <c r="L4486" s="171"/>
      <c r="M4486" s="171"/>
      <c r="N4486" s="171"/>
      <c r="O4486" s="171"/>
      <c r="P4486" s="171"/>
    </row>
    <row r="4487" spans="1:16" ht="65.25" customHeight="1">
      <c r="A4487" s="198"/>
      <c r="B4487" s="198"/>
      <c r="C4487" s="198"/>
      <c r="D4487" s="198"/>
      <c r="E4487" s="198"/>
      <c r="F4487" s="198"/>
      <c r="G4487" s="198"/>
      <c r="H4487" s="198"/>
      <c r="I4487" s="198"/>
      <c r="J4487" s="198"/>
      <c r="K4487" s="198"/>
      <c r="L4487" s="198"/>
      <c r="M4487" s="198"/>
      <c r="N4487" s="198"/>
      <c r="O4487" s="198"/>
      <c r="P4487" s="198"/>
    </row>
    <row r="4488" spans="1:16" ht="5.65" customHeight="1"/>
    <row r="4489" spans="1:16" ht="19.7" customHeight="1">
      <c r="A4489" s="199" t="s">
        <v>218</v>
      </c>
      <c r="B4489" s="199"/>
      <c r="C4489" s="199"/>
      <c r="D4489" s="199"/>
      <c r="E4489" s="199"/>
      <c r="F4489" s="199"/>
      <c r="G4489" s="199"/>
      <c r="H4489" s="199"/>
      <c r="I4489" s="199"/>
      <c r="J4489" s="199"/>
      <c r="K4489" s="199"/>
      <c r="L4489" s="199"/>
      <c r="M4489" s="199"/>
      <c r="N4489" s="199"/>
      <c r="O4489" s="199"/>
      <c r="P4489" s="199"/>
    </row>
    <row r="4490" spans="1:16" ht="15.75" customHeight="1">
      <c r="A4490" s="105" t="s">
        <v>117</v>
      </c>
      <c r="B4490" s="196" t="s">
        <v>118</v>
      </c>
      <c r="C4490" s="196"/>
      <c r="D4490" s="196"/>
      <c r="E4490" s="196"/>
      <c r="F4490" s="196"/>
      <c r="G4490" s="196"/>
      <c r="H4490" s="196"/>
      <c r="I4490" s="196"/>
      <c r="J4490" s="196"/>
      <c r="K4490" s="196"/>
      <c r="L4490" s="193" t="s">
        <v>119</v>
      </c>
      <c r="M4490" s="193"/>
      <c r="N4490" s="200" t="s">
        <v>171</v>
      </c>
      <c r="O4490" s="200"/>
      <c r="P4490" s="200"/>
    </row>
    <row r="4491" spans="1:16" ht="12.6" customHeight="1">
      <c r="A4491" s="105" t="s">
        <v>120</v>
      </c>
      <c r="B4491" s="196" t="s">
        <v>121</v>
      </c>
      <c r="C4491" s="196"/>
      <c r="D4491" s="196"/>
      <c r="E4491" s="196"/>
      <c r="F4491" s="196"/>
      <c r="G4491" s="196"/>
      <c r="H4491" s="196"/>
      <c r="I4491" s="196"/>
      <c r="J4491" s="196"/>
      <c r="K4491" s="196"/>
      <c r="L4491" s="193" t="s">
        <v>219</v>
      </c>
      <c r="M4491" s="193"/>
      <c r="N4491" s="194" t="s">
        <v>3435</v>
      </c>
      <c r="O4491" s="194"/>
      <c r="P4491" s="194"/>
    </row>
    <row r="4492" spans="1:16" ht="14.45" customHeight="1">
      <c r="A4492" s="105" t="s">
        <v>220</v>
      </c>
      <c r="B4492" s="193" t="s">
        <v>170</v>
      </c>
      <c r="C4492" s="193"/>
      <c r="D4492" s="193"/>
      <c r="E4492" s="193"/>
      <c r="F4492" s="193"/>
      <c r="G4492" s="193"/>
      <c r="H4492" s="193"/>
      <c r="I4492" s="193"/>
      <c r="J4492" s="193"/>
      <c r="K4492" s="193"/>
      <c r="L4492" s="193" t="s">
        <v>122</v>
      </c>
      <c r="M4492" s="193"/>
      <c r="N4492" s="194"/>
      <c r="O4492" s="194"/>
      <c r="P4492" s="194"/>
    </row>
    <row r="4493" spans="1:16" ht="14.65" customHeight="1">
      <c r="A4493" s="105" t="s">
        <v>221</v>
      </c>
      <c r="B4493" s="193" t="s">
        <v>170</v>
      </c>
      <c r="C4493" s="193"/>
      <c r="D4493" s="193"/>
      <c r="E4493" s="193"/>
      <c r="F4493" s="193"/>
      <c r="G4493" s="193"/>
      <c r="H4493" s="193"/>
      <c r="I4493" s="193"/>
      <c r="J4493" s="193"/>
      <c r="K4493" s="193"/>
      <c r="L4493" s="193" t="s">
        <v>123</v>
      </c>
      <c r="M4493" s="193"/>
      <c r="N4493" s="194" t="s">
        <v>124</v>
      </c>
      <c r="O4493" s="194"/>
      <c r="P4493" s="194"/>
    </row>
    <row r="4494" spans="1:16" ht="26.45" customHeight="1">
      <c r="A4494" s="105" t="s">
        <v>222</v>
      </c>
      <c r="B4494" s="193" t="s">
        <v>170</v>
      </c>
      <c r="C4494" s="193"/>
      <c r="D4494" s="193"/>
      <c r="E4494" s="193"/>
      <c r="F4494" s="193"/>
      <c r="G4494" s="193"/>
      <c r="H4494" s="193"/>
      <c r="I4494" s="193"/>
      <c r="J4494" s="193"/>
      <c r="K4494" s="193"/>
      <c r="L4494" s="193" t="s">
        <v>125</v>
      </c>
      <c r="M4494" s="193"/>
      <c r="N4494" s="195" t="s">
        <v>3541</v>
      </c>
      <c r="O4494" s="195"/>
      <c r="P4494" s="195"/>
    </row>
    <row r="4495" spans="1:16" ht="13.35" customHeight="1">
      <c r="A4495" s="106" t="s">
        <v>126</v>
      </c>
      <c r="B4495" s="188"/>
      <c r="C4495" s="188"/>
      <c r="D4495" s="188"/>
      <c r="E4495" s="188"/>
      <c r="F4495" s="188"/>
      <c r="G4495" s="188"/>
      <c r="H4495" s="188"/>
      <c r="I4495" s="188"/>
      <c r="J4495" s="188"/>
      <c r="K4495" s="188"/>
      <c r="L4495" s="188" t="s">
        <v>127</v>
      </c>
      <c r="M4495" s="188"/>
      <c r="N4495" s="189" t="s">
        <v>173</v>
      </c>
      <c r="O4495" s="189"/>
      <c r="P4495" s="189"/>
    </row>
    <row r="4496" spans="1:16" ht="15.75" customHeight="1">
      <c r="A4496" s="190" t="s">
        <v>223</v>
      </c>
      <c r="B4496" s="190"/>
      <c r="C4496" s="191" t="s">
        <v>224</v>
      </c>
      <c r="D4496" s="191"/>
      <c r="E4496" s="192" t="s">
        <v>225</v>
      </c>
      <c r="F4496" s="192"/>
      <c r="G4496" s="192"/>
      <c r="H4496" s="191" t="s">
        <v>226</v>
      </c>
      <c r="I4496" s="191"/>
      <c r="J4496" s="192" t="s">
        <v>227</v>
      </c>
      <c r="K4496" s="192"/>
      <c r="L4496" s="192"/>
      <c r="M4496" s="192"/>
      <c r="N4496" s="192"/>
      <c r="O4496" s="192"/>
      <c r="P4496" s="103" t="s">
        <v>228</v>
      </c>
    </row>
    <row r="4497" spans="1:16" ht="17.100000000000001" customHeight="1">
      <c r="A4497" s="186" t="s">
        <v>229</v>
      </c>
      <c r="B4497" s="186"/>
      <c r="C4497" s="186"/>
      <c r="D4497" s="187" t="s">
        <v>230</v>
      </c>
      <c r="E4497" s="187"/>
      <c r="F4497" s="187" t="s">
        <v>231</v>
      </c>
      <c r="G4497" s="187" t="s">
        <v>232</v>
      </c>
      <c r="H4497" s="187"/>
      <c r="I4497" s="187" t="s">
        <v>233</v>
      </c>
      <c r="J4497" s="187"/>
      <c r="K4497" s="187"/>
      <c r="L4497" s="187"/>
      <c r="M4497" s="187"/>
      <c r="N4497" s="187"/>
      <c r="O4497" s="187"/>
      <c r="P4497" s="187"/>
    </row>
    <row r="4498" spans="1:16" ht="17.100000000000001" customHeight="1">
      <c r="A4498" s="186"/>
      <c r="B4498" s="186"/>
      <c r="C4498" s="186"/>
      <c r="D4498" s="187"/>
      <c r="E4498" s="187"/>
      <c r="F4498" s="187"/>
      <c r="G4498" s="187"/>
      <c r="H4498" s="187"/>
      <c r="I4498" s="187" t="s">
        <v>234</v>
      </c>
      <c r="J4498" s="187"/>
      <c r="K4498" s="187" t="s">
        <v>235</v>
      </c>
      <c r="L4498" s="187"/>
      <c r="M4498" s="187" t="s">
        <v>236</v>
      </c>
      <c r="N4498" s="187"/>
      <c r="O4498" s="187" t="s">
        <v>237</v>
      </c>
      <c r="P4498" s="187"/>
    </row>
    <row r="4499" spans="1:16" ht="14.1" customHeight="1">
      <c r="A4499" s="174" t="s">
        <v>249</v>
      </c>
      <c r="B4499" s="174"/>
      <c r="C4499" s="174"/>
      <c r="D4499" s="174"/>
      <c r="E4499" s="174"/>
      <c r="F4499" s="174"/>
      <c r="G4499" s="174"/>
      <c r="H4499" s="174"/>
      <c r="I4499" s="175">
        <v>8.09</v>
      </c>
      <c r="J4499" s="175"/>
      <c r="K4499" s="175">
        <v>9.8800000000000008</v>
      </c>
      <c r="L4499" s="175"/>
      <c r="M4499" s="175"/>
      <c r="N4499" s="175"/>
      <c r="O4499" s="175">
        <v>17.97</v>
      </c>
      <c r="P4499" s="175"/>
    </row>
    <row r="4500" spans="1:16" ht="14.1" customHeight="1">
      <c r="A4500" s="184" t="s">
        <v>727</v>
      </c>
      <c r="B4500" s="184"/>
      <c r="C4500" s="184"/>
      <c r="D4500" s="184"/>
      <c r="E4500" s="184"/>
      <c r="F4500" s="184"/>
      <c r="G4500" s="184"/>
      <c r="H4500" s="184"/>
      <c r="I4500" s="184"/>
      <c r="J4500" s="184"/>
      <c r="K4500" s="184"/>
      <c r="L4500" s="184"/>
      <c r="M4500" s="184"/>
      <c r="N4500" s="184"/>
      <c r="O4500" s="185" t="s">
        <v>262</v>
      </c>
      <c r="P4500" s="185"/>
    </row>
    <row r="4501" spans="1:16" ht="14.1" customHeight="1">
      <c r="A4501" s="177" t="s">
        <v>240</v>
      </c>
      <c r="B4501" s="177"/>
      <c r="C4501" s="177"/>
      <c r="D4501" s="177"/>
      <c r="E4501" s="177"/>
      <c r="F4501" s="177"/>
      <c r="G4501" s="177"/>
      <c r="H4501" s="177"/>
      <c r="I4501" s="177"/>
      <c r="J4501" s="177"/>
      <c r="K4501" s="177"/>
      <c r="L4501" s="177"/>
      <c r="M4501" s="177"/>
      <c r="N4501" s="177"/>
      <c r="O4501" s="177"/>
      <c r="P4501" s="177"/>
    </row>
    <row r="4502" spans="1:16" ht="14.1" customHeight="1">
      <c r="A4502" s="181" t="s">
        <v>460</v>
      </c>
      <c r="B4502" s="181"/>
      <c r="C4502" s="181"/>
      <c r="D4502" s="182" t="s">
        <v>242</v>
      </c>
      <c r="E4502" s="182"/>
      <c r="F4502" s="104">
        <v>5.86</v>
      </c>
      <c r="G4502" s="183">
        <v>4.8172E-2</v>
      </c>
      <c r="H4502" s="183"/>
      <c r="I4502" s="176">
        <v>0.2823</v>
      </c>
      <c r="J4502" s="176"/>
      <c r="K4502" s="176"/>
      <c r="L4502" s="176"/>
      <c r="M4502" s="176"/>
      <c r="N4502" s="176"/>
      <c r="O4502" s="176">
        <v>0.2823</v>
      </c>
      <c r="P4502" s="176"/>
    </row>
    <row r="4503" spans="1:16" ht="14.1" customHeight="1">
      <c r="A4503" s="181" t="s">
        <v>452</v>
      </c>
      <c r="B4503" s="181"/>
      <c r="C4503" s="181"/>
      <c r="D4503" s="182" t="s">
        <v>242</v>
      </c>
      <c r="E4503" s="182"/>
      <c r="F4503" s="104">
        <v>7.8</v>
      </c>
      <c r="G4503" s="183">
        <v>0.15280450000000001</v>
      </c>
      <c r="H4503" s="183"/>
      <c r="I4503" s="176">
        <v>1.1919</v>
      </c>
      <c r="J4503" s="176"/>
      <c r="K4503" s="176"/>
      <c r="L4503" s="176"/>
      <c r="M4503" s="176"/>
      <c r="N4503" s="176"/>
      <c r="O4503" s="176">
        <v>1.1919</v>
      </c>
      <c r="P4503" s="176"/>
    </row>
    <row r="4504" spans="1:16" ht="14.1" customHeight="1">
      <c r="A4504" s="181" t="s">
        <v>244</v>
      </c>
      <c r="B4504" s="181"/>
      <c r="C4504" s="181"/>
      <c r="D4504" s="182"/>
      <c r="E4504" s="182"/>
      <c r="F4504" s="104">
        <v>1.47</v>
      </c>
      <c r="G4504" s="183">
        <v>0.86899999999999999</v>
      </c>
      <c r="H4504" s="183"/>
      <c r="I4504" s="176">
        <v>1.2810999999999999</v>
      </c>
      <c r="J4504" s="176"/>
      <c r="K4504" s="176"/>
      <c r="L4504" s="176"/>
      <c r="M4504" s="176"/>
      <c r="N4504" s="176"/>
      <c r="O4504" s="176">
        <v>1.2810999999999999</v>
      </c>
      <c r="P4504" s="176"/>
    </row>
    <row r="4505" spans="1:16" ht="14.1" customHeight="1">
      <c r="A4505" s="181" t="s">
        <v>245</v>
      </c>
      <c r="B4505" s="181"/>
      <c r="C4505" s="181"/>
      <c r="D4505" s="182"/>
      <c r="E4505" s="182"/>
      <c r="F4505" s="104"/>
      <c r="G4505" s="183"/>
      <c r="H4505" s="183"/>
      <c r="I4505" s="176">
        <v>1.32</v>
      </c>
      <c r="J4505" s="176"/>
      <c r="K4505" s="176"/>
      <c r="L4505" s="176"/>
      <c r="M4505" s="176"/>
      <c r="N4505" s="176"/>
      <c r="O4505" s="176">
        <v>1.32</v>
      </c>
      <c r="P4505" s="176"/>
    </row>
    <row r="4506" spans="1:16" ht="14.1" customHeight="1">
      <c r="A4506" s="177" t="s">
        <v>246</v>
      </c>
      <c r="B4506" s="177"/>
      <c r="C4506" s="177"/>
      <c r="D4506" s="177"/>
      <c r="E4506" s="177"/>
      <c r="F4506" s="177"/>
      <c r="G4506" s="177"/>
      <c r="H4506" s="177"/>
      <c r="I4506" s="177"/>
      <c r="J4506" s="177"/>
      <c r="K4506" s="177"/>
      <c r="L4506" s="177"/>
      <c r="M4506" s="177"/>
      <c r="N4506" s="177"/>
      <c r="O4506" s="178">
        <v>4.08</v>
      </c>
      <c r="P4506" s="178"/>
    </row>
    <row r="4507" spans="1:16" ht="14.1" customHeight="1">
      <c r="A4507" s="177" t="s">
        <v>258</v>
      </c>
      <c r="B4507" s="177"/>
      <c r="C4507" s="177"/>
      <c r="D4507" s="177"/>
      <c r="E4507" s="177"/>
      <c r="F4507" s="177"/>
      <c r="G4507" s="177"/>
      <c r="H4507" s="177"/>
      <c r="I4507" s="177"/>
      <c r="J4507" s="177"/>
      <c r="K4507" s="177"/>
      <c r="L4507" s="177"/>
      <c r="M4507" s="177"/>
      <c r="N4507" s="177"/>
      <c r="O4507" s="177"/>
      <c r="P4507" s="177"/>
    </row>
    <row r="4508" spans="1:16" ht="22.7" customHeight="1">
      <c r="A4508" s="181" t="s">
        <v>461</v>
      </c>
      <c r="B4508" s="181"/>
      <c r="C4508" s="181"/>
      <c r="D4508" s="182" t="s">
        <v>262</v>
      </c>
      <c r="E4508" s="182"/>
      <c r="F4508" s="104">
        <v>6.35</v>
      </c>
      <c r="G4508" s="183">
        <v>1.1100000000000001</v>
      </c>
      <c r="H4508" s="183"/>
      <c r="I4508" s="176"/>
      <c r="J4508" s="176"/>
      <c r="K4508" s="176">
        <v>7.0484999999999998</v>
      </c>
      <c r="L4508" s="176"/>
      <c r="M4508" s="176"/>
      <c r="N4508" s="176"/>
      <c r="O4508" s="176">
        <v>7.0484999999999998</v>
      </c>
      <c r="P4508" s="176"/>
    </row>
    <row r="4509" spans="1:16" ht="32.65" customHeight="1">
      <c r="A4509" s="181" t="s">
        <v>445</v>
      </c>
      <c r="B4509" s="181"/>
      <c r="C4509" s="181"/>
      <c r="D4509" s="182" t="s">
        <v>262</v>
      </c>
      <c r="E4509" s="182"/>
      <c r="F4509" s="104">
        <v>21.11</v>
      </c>
      <c r="G4509" s="183">
        <v>2.5000000000000001E-2</v>
      </c>
      <c r="H4509" s="183"/>
      <c r="I4509" s="176"/>
      <c r="J4509" s="176"/>
      <c r="K4509" s="176">
        <v>0.52780000000000005</v>
      </c>
      <c r="L4509" s="176"/>
      <c r="M4509" s="176"/>
      <c r="N4509" s="176"/>
      <c r="O4509" s="176">
        <v>0.52780000000000005</v>
      </c>
      <c r="P4509" s="176"/>
    </row>
    <row r="4510" spans="1:16" ht="42.4" customHeight="1">
      <c r="A4510" s="181" t="s">
        <v>467</v>
      </c>
      <c r="B4510" s="181"/>
      <c r="C4510" s="181"/>
      <c r="D4510" s="182" t="s">
        <v>239</v>
      </c>
      <c r="E4510" s="182"/>
      <c r="F4510" s="104">
        <v>0.21</v>
      </c>
      <c r="G4510" s="183">
        <v>0.30599999999999999</v>
      </c>
      <c r="H4510" s="183"/>
      <c r="I4510" s="176"/>
      <c r="J4510" s="176"/>
      <c r="K4510" s="176">
        <v>6.4299999999999996E-2</v>
      </c>
      <c r="L4510" s="176"/>
      <c r="M4510" s="176"/>
      <c r="N4510" s="176"/>
      <c r="O4510" s="176">
        <v>6.4299999999999996E-2</v>
      </c>
      <c r="P4510" s="176"/>
    </row>
    <row r="4511" spans="1:16" ht="14.1" customHeight="1">
      <c r="A4511" s="177" t="s">
        <v>273</v>
      </c>
      <c r="B4511" s="177"/>
      <c r="C4511" s="177"/>
      <c r="D4511" s="177"/>
      <c r="E4511" s="177"/>
      <c r="F4511" s="177"/>
      <c r="G4511" s="177"/>
      <c r="H4511" s="177"/>
      <c r="I4511" s="177"/>
      <c r="J4511" s="177"/>
      <c r="K4511" s="177"/>
      <c r="L4511" s="177"/>
      <c r="M4511" s="177"/>
      <c r="N4511" s="177"/>
      <c r="O4511" s="178">
        <v>7.64</v>
      </c>
      <c r="P4511" s="178"/>
    </row>
    <row r="4512" spans="1:16" ht="14.1" customHeight="1">
      <c r="A4512" s="179" t="s">
        <v>247</v>
      </c>
      <c r="B4512" s="179"/>
      <c r="C4512" s="179"/>
      <c r="D4512" s="179"/>
      <c r="E4512" s="179"/>
      <c r="F4512" s="179"/>
      <c r="G4512" s="179"/>
      <c r="H4512" s="179"/>
      <c r="I4512" s="180">
        <v>4.08</v>
      </c>
      <c r="J4512" s="180"/>
      <c r="K4512" s="180">
        <v>7.64</v>
      </c>
      <c r="L4512" s="180"/>
      <c r="M4512" s="180"/>
      <c r="N4512" s="180"/>
      <c r="O4512" s="180">
        <v>11.72</v>
      </c>
      <c r="P4512" s="180"/>
    </row>
    <row r="4513" spans="1:16" ht="14.1" customHeight="1">
      <c r="A4513" s="172" t="s">
        <v>248</v>
      </c>
      <c r="B4513" s="172"/>
      <c r="C4513" s="172"/>
      <c r="D4513" s="172"/>
      <c r="E4513" s="172"/>
      <c r="F4513" s="172"/>
      <c r="G4513" s="172"/>
      <c r="H4513" s="172"/>
      <c r="I4513" s="173">
        <v>1.18</v>
      </c>
      <c r="J4513" s="173"/>
      <c r="K4513" s="173">
        <v>2.2000000000000002</v>
      </c>
      <c r="L4513" s="173"/>
      <c r="M4513" s="173"/>
      <c r="N4513" s="173"/>
      <c r="O4513" s="173">
        <v>3.38</v>
      </c>
      <c r="P4513" s="173"/>
    </row>
    <row r="4514" spans="1:16" ht="14.1" customHeight="1">
      <c r="A4514" s="174" t="s">
        <v>249</v>
      </c>
      <c r="B4514" s="174"/>
      <c r="C4514" s="174"/>
      <c r="D4514" s="174"/>
      <c r="E4514" s="174"/>
      <c r="F4514" s="174"/>
      <c r="G4514" s="174"/>
      <c r="H4514" s="174"/>
      <c r="I4514" s="175">
        <v>5.26</v>
      </c>
      <c r="J4514" s="175"/>
      <c r="K4514" s="175">
        <v>9.84</v>
      </c>
      <c r="L4514" s="175"/>
      <c r="M4514" s="175"/>
      <c r="N4514" s="175"/>
      <c r="O4514" s="175">
        <v>15.1</v>
      </c>
      <c r="P4514" s="175"/>
    </row>
    <row r="4515" spans="1:16" ht="14.1" customHeight="1">
      <c r="A4515" s="184" t="s">
        <v>728</v>
      </c>
      <c r="B4515" s="184"/>
      <c r="C4515" s="184"/>
      <c r="D4515" s="184"/>
      <c r="E4515" s="184"/>
      <c r="F4515" s="184"/>
      <c r="G4515" s="184"/>
      <c r="H4515" s="184"/>
      <c r="I4515" s="184"/>
      <c r="J4515" s="184"/>
      <c r="K4515" s="184"/>
      <c r="L4515" s="184"/>
      <c r="M4515" s="184"/>
      <c r="N4515" s="184"/>
      <c r="O4515" s="185" t="s">
        <v>262</v>
      </c>
      <c r="P4515" s="185"/>
    </row>
    <row r="4516" spans="1:16" ht="14.1" customHeight="1">
      <c r="A4516" s="177" t="s">
        <v>240</v>
      </c>
      <c r="B4516" s="177"/>
      <c r="C4516" s="177"/>
      <c r="D4516" s="177"/>
      <c r="E4516" s="177"/>
      <c r="F4516" s="177"/>
      <c r="G4516" s="177"/>
      <c r="H4516" s="177"/>
      <c r="I4516" s="177"/>
      <c r="J4516" s="177"/>
      <c r="K4516" s="177"/>
      <c r="L4516" s="177"/>
      <c r="M4516" s="177"/>
      <c r="N4516" s="177"/>
      <c r="O4516" s="177"/>
      <c r="P4516" s="177"/>
    </row>
    <row r="4517" spans="1:16" ht="14.1" customHeight="1">
      <c r="A4517" s="181" t="s">
        <v>460</v>
      </c>
      <c r="B4517" s="181"/>
      <c r="C4517" s="181"/>
      <c r="D4517" s="182" t="s">
        <v>242</v>
      </c>
      <c r="E4517" s="182"/>
      <c r="F4517" s="104">
        <v>5.86</v>
      </c>
      <c r="G4517" s="183">
        <v>4.1686500000000001E-2</v>
      </c>
      <c r="H4517" s="183"/>
      <c r="I4517" s="176">
        <v>0.24429999999999999</v>
      </c>
      <c r="J4517" s="176"/>
      <c r="K4517" s="176"/>
      <c r="L4517" s="176"/>
      <c r="M4517" s="176"/>
      <c r="N4517" s="176"/>
      <c r="O4517" s="176">
        <v>0.24429999999999999</v>
      </c>
      <c r="P4517" s="176"/>
    </row>
    <row r="4518" spans="1:16" ht="14.1" customHeight="1">
      <c r="A4518" s="181" t="s">
        <v>452</v>
      </c>
      <c r="B4518" s="181"/>
      <c r="C4518" s="181"/>
      <c r="D4518" s="182" t="s">
        <v>242</v>
      </c>
      <c r="E4518" s="182"/>
      <c r="F4518" s="104">
        <v>7.8</v>
      </c>
      <c r="G4518" s="183">
        <v>0.1326677</v>
      </c>
      <c r="H4518" s="183"/>
      <c r="I4518" s="176">
        <v>1.0347999999999999</v>
      </c>
      <c r="J4518" s="176"/>
      <c r="K4518" s="176"/>
      <c r="L4518" s="176"/>
      <c r="M4518" s="176"/>
      <c r="N4518" s="176"/>
      <c r="O4518" s="176">
        <v>1.0347999999999999</v>
      </c>
      <c r="P4518" s="176"/>
    </row>
    <row r="4519" spans="1:16" ht="14.1" customHeight="1">
      <c r="A4519" s="181" t="s">
        <v>244</v>
      </c>
      <c r="B4519" s="181"/>
      <c r="C4519" s="181"/>
      <c r="D4519" s="182"/>
      <c r="E4519" s="182"/>
      <c r="F4519" s="104">
        <v>1.28</v>
      </c>
      <c r="G4519" s="183">
        <v>0.86899999999999999</v>
      </c>
      <c r="H4519" s="183"/>
      <c r="I4519" s="176">
        <v>1.1114999999999999</v>
      </c>
      <c r="J4519" s="176"/>
      <c r="K4519" s="176"/>
      <c r="L4519" s="176"/>
      <c r="M4519" s="176"/>
      <c r="N4519" s="176"/>
      <c r="O4519" s="176">
        <v>1.1114999999999999</v>
      </c>
      <c r="P4519" s="176"/>
    </row>
    <row r="4520" spans="1:16" ht="14.1" customHeight="1">
      <c r="A4520" s="181" t="s">
        <v>245</v>
      </c>
      <c r="B4520" s="181"/>
      <c r="C4520" s="181"/>
      <c r="D4520" s="182"/>
      <c r="E4520" s="182"/>
      <c r="F4520" s="104"/>
      <c r="G4520" s="183"/>
      <c r="H4520" s="183"/>
      <c r="I4520" s="176">
        <v>1.1399999999999999</v>
      </c>
      <c r="J4520" s="176"/>
      <c r="K4520" s="176"/>
      <c r="L4520" s="176"/>
      <c r="M4520" s="176"/>
      <c r="N4520" s="176"/>
      <c r="O4520" s="176">
        <v>1.1399999999999999</v>
      </c>
      <c r="P4520" s="176"/>
    </row>
    <row r="4521" spans="1:16" ht="14.1" customHeight="1">
      <c r="A4521" s="177" t="s">
        <v>246</v>
      </c>
      <c r="B4521" s="177"/>
      <c r="C4521" s="177"/>
      <c r="D4521" s="177"/>
      <c r="E4521" s="177"/>
      <c r="F4521" s="177"/>
      <c r="G4521" s="177"/>
      <c r="H4521" s="177"/>
      <c r="I4521" s="177"/>
      <c r="J4521" s="177"/>
      <c r="K4521" s="177"/>
      <c r="L4521" s="177"/>
      <c r="M4521" s="177"/>
      <c r="N4521" s="177"/>
      <c r="O4521" s="178">
        <v>3.53</v>
      </c>
      <c r="P4521" s="178"/>
    </row>
    <row r="4522" spans="1:16" ht="14.1" customHeight="1">
      <c r="A4522" s="177" t="s">
        <v>258</v>
      </c>
      <c r="B4522" s="177"/>
      <c r="C4522" s="177"/>
      <c r="D4522" s="177"/>
      <c r="E4522" s="177"/>
      <c r="F4522" s="177"/>
      <c r="G4522" s="177"/>
      <c r="H4522" s="177"/>
      <c r="I4522" s="177"/>
      <c r="J4522" s="177"/>
      <c r="K4522" s="177"/>
      <c r="L4522" s="177"/>
      <c r="M4522" s="177"/>
      <c r="N4522" s="177"/>
      <c r="O4522" s="177"/>
      <c r="P4522" s="177"/>
    </row>
    <row r="4523" spans="1:16" ht="22.7" customHeight="1">
      <c r="A4523" s="181" t="s">
        <v>461</v>
      </c>
      <c r="B4523" s="181"/>
      <c r="C4523" s="181"/>
      <c r="D4523" s="182" t="s">
        <v>262</v>
      </c>
      <c r="E4523" s="182"/>
      <c r="F4523" s="104">
        <v>6.35</v>
      </c>
      <c r="G4523" s="183">
        <v>1.1100000000000001</v>
      </c>
      <c r="H4523" s="183"/>
      <c r="I4523" s="176"/>
      <c r="J4523" s="176"/>
      <c r="K4523" s="176">
        <v>7.0484999999999998</v>
      </c>
      <c r="L4523" s="176"/>
      <c r="M4523" s="176"/>
      <c r="N4523" s="176"/>
      <c r="O4523" s="176">
        <v>7.0484999999999998</v>
      </c>
      <c r="P4523" s="176"/>
    </row>
    <row r="4524" spans="1:16" ht="32.65" customHeight="1">
      <c r="A4524" s="181" t="s">
        <v>445</v>
      </c>
      <c r="B4524" s="181"/>
      <c r="C4524" s="181"/>
      <c r="D4524" s="182" t="s">
        <v>262</v>
      </c>
      <c r="E4524" s="182"/>
      <c r="F4524" s="104">
        <v>21.11</v>
      </c>
      <c r="G4524" s="183">
        <v>2.5000000000000001E-2</v>
      </c>
      <c r="H4524" s="183"/>
      <c r="I4524" s="176"/>
      <c r="J4524" s="176"/>
      <c r="K4524" s="176">
        <v>0.52780000000000005</v>
      </c>
      <c r="L4524" s="176"/>
      <c r="M4524" s="176"/>
      <c r="N4524" s="176"/>
      <c r="O4524" s="176">
        <v>0.52780000000000005</v>
      </c>
      <c r="P4524" s="176"/>
    </row>
    <row r="4525" spans="1:16" ht="42.4" customHeight="1">
      <c r="A4525" s="181" t="s">
        <v>467</v>
      </c>
      <c r="B4525" s="181"/>
      <c r="C4525" s="181"/>
      <c r="D4525" s="182" t="s">
        <v>239</v>
      </c>
      <c r="E4525" s="182"/>
      <c r="F4525" s="104">
        <v>0.21</v>
      </c>
      <c r="G4525" s="183">
        <v>0.19750000000000001</v>
      </c>
      <c r="H4525" s="183"/>
      <c r="I4525" s="176"/>
      <c r="J4525" s="176"/>
      <c r="K4525" s="176">
        <v>4.1500000000000002E-2</v>
      </c>
      <c r="L4525" s="176"/>
      <c r="M4525" s="176"/>
      <c r="N4525" s="176"/>
      <c r="O4525" s="176">
        <v>4.1500000000000002E-2</v>
      </c>
      <c r="P4525" s="176"/>
    </row>
    <row r="4526" spans="1:16" ht="14.1" customHeight="1">
      <c r="A4526" s="177" t="s">
        <v>273</v>
      </c>
      <c r="B4526" s="177"/>
      <c r="C4526" s="177"/>
      <c r="D4526" s="177"/>
      <c r="E4526" s="177"/>
      <c r="F4526" s="177"/>
      <c r="G4526" s="177"/>
      <c r="H4526" s="177"/>
      <c r="I4526" s="177"/>
      <c r="J4526" s="177"/>
      <c r="K4526" s="177"/>
      <c r="L4526" s="177"/>
      <c r="M4526" s="177"/>
      <c r="N4526" s="177"/>
      <c r="O4526" s="178">
        <v>7.62</v>
      </c>
      <c r="P4526" s="178"/>
    </row>
    <row r="4527" spans="1:16" ht="12.2" customHeight="1"/>
    <row r="4528" spans="1:16" ht="14.1" customHeight="1">
      <c r="A4528" s="170" t="s">
        <v>270</v>
      </c>
      <c r="B4528" s="170"/>
      <c r="C4528" s="170"/>
      <c r="D4528" s="170"/>
      <c r="E4528" s="170"/>
      <c r="F4528" s="170"/>
      <c r="G4528" s="170"/>
      <c r="H4528" s="170"/>
      <c r="I4528" s="170"/>
      <c r="J4528" s="170"/>
      <c r="K4528" s="170"/>
      <c r="L4528" s="170"/>
      <c r="M4528" s="170"/>
      <c r="N4528" s="170"/>
      <c r="O4528" s="170"/>
      <c r="P4528" s="170"/>
    </row>
    <row r="4529" spans="1:16" ht="14.1" customHeight="1">
      <c r="A4529" s="171" t="s">
        <v>271</v>
      </c>
      <c r="B4529" s="171"/>
      <c r="C4529" s="171"/>
      <c r="D4529" s="171"/>
      <c r="E4529" s="171"/>
      <c r="F4529" s="171"/>
      <c r="G4529" s="171"/>
      <c r="H4529" s="171"/>
      <c r="I4529" s="171"/>
      <c r="J4529" s="171"/>
      <c r="K4529" s="171"/>
      <c r="L4529" s="171"/>
      <c r="M4529" s="171"/>
      <c r="N4529" s="171"/>
      <c r="O4529" s="171"/>
      <c r="P4529" s="171"/>
    </row>
    <row r="4530" spans="1:16" ht="65.25" customHeight="1">
      <c r="A4530" s="198"/>
      <c r="B4530" s="198"/>
      <c r="C4530" s="198"/>
      <c r="D4530" s="198"/>
      <c r="E4530" s="198"/>
      <c r="F4530" s="198"/>
      <c r="G4530" s="198"/>
      <c r="H4530" s="198"/>
      <c r="I4530" s="198"/>
      <c r="J4530" s="198"/>
      <c r="K4530" s="198"/>
      <c r="L4530" s="198"/>
      <c r="M4530" s="198"/>
      <c r="N4530" s="198"/>
      <c r="O4530" s="198"/>
      <c r="P4530" s="198"/>
    </row>
    <row r="4531" spans="1:16" ht="5.65" customHeight="1"/>
    <row r="4532" spans="1:16" ht="19.7" customHeight="1">
      <c r="A4532" s="199" t="s">
        <v>218</v>
      </c>
      <c r="B4532" s="199"/>
      <c r="C4532" s="199"/>
      <c r="D4532" s="199"/>
      <c r="E4532" s="199"/>
      <c r="F4532" s="199"/>
      <c r="G4532" s="199"/>
      <c r="H4532" s="199"/>
      <c r="I4532" s="199"/>
      <c r="J4532" s="199"/>
      <c r="K4532" s="199"/>
      <c r="L4532" s="199"/>
      <c r="M4532" s="199"/>
      <c r="N4532" s="199"/>
      <c r="O4532" s="199"/>
      <c r="P4532" s="199"/>
    </row>
    <row r="4533" spans="1:16" ht="15.75" customHeight="1">
      <c r="A4533" s="105" t="s">
        <v>117</v>
      </c>
      <c r="B4533" s="196" t="s">
        <v>118</v>
      </c>
      <c r="C4533" s="196"/>
      <c r="D4533" s="196"/>
      <c r="E4533" s="196"/>
      <c r="F4533" s="196"/>
      <c r="G4533" s="196"/>
      <c r="H4533" s="196"/>
      <c r="I4533" s="196"/>
      <c r="J4533" s="196"/>
      <c r="K4533" s="196"/>
      <c r="L4533" s="193" t="s">
        <v>119</v>
      </c>
      <c r="M4533" s="193"/>
      <c r="N4533" s="200" t="s">
        <v>171</v>
      </c>
      <c r="O4533" s="200"/>
      <c r="P4533" s="200"/>
    </row>
    <row r="4534" spans="1:16" ht="12.6" customHeight="1">
      <c r="A4534" s="105" t="s">
        <v>120</v>
      </c>
      <c r="B4534" s="196" t="s">
        <v>121</v>
      </c>
      <c r="C4534" s="196"/>
      <c r="D4534" s="196"/>
      <c r="E4534" s="196"/>
      <c r="F4534" s="196"/>
      <c r="G4534" s="196"/>
      <c r="H4534" s="196"/>
      <c r="I4534" s="196"/>
      <c r="J4534" s="196"/>
      <c r="K4534" s="196"/>
      <c r="L4534" s="193" t="s">
        <v>219</v>
      </c>
      <c r="M4534" s="193"/>
      <c r="N4534" s="194" t="s">
        <v>3435</v>
      </c>
      <c r="O4534" s="194"/>
      <c r="P4534" s="194"/>
    </row>
    <row r="4535" spans="1:16" ht="14.45" customHeight="1">
      <c r="A4535" s="105" t="s">
        <v>220</v>
      </c>
      <c r="B4535" s="193" t="s">
        <v>170</v>
      </c>
      <c r="C4535" s="193"/>
      <c r="D4535" s="193"/>
      <c r="E4535" s="193"/>
      <c r="F4535" s="193"/>
      <c r="G4535" s="193"/>
      <c r="H4535" s="193"/>
      <c r="I4535" s="193"/>
      <c r="J4535" s="193"/>
      <c r="K4535" s="193"/>
      <c r="L4535" s="193" t="s">
        <v>122</v>
      </c>
      <c r="M4535" s="193"/>
      <c r="N4535" s="194"/>
      <c r="O4535" s="194"/>
      <c r="P4535" s="194"/>
    </row>
    <row r="4536" spans="1:16" ht="14.65" customHeight="1">
      <c r="A4536" s="105" t="s">
        <v>221</v>
      </c>
      <c r="B4536" s="193" t="s">
        <v>170</v>
      </c>
      <c r="C4536" s="193"/>
      <c r="D4536" s="193"/>
      <c r="E4536" s="193"/>
      <c r="F4536" s="193"/>
      <c r="G4536" s="193"/>
      <c r="H4536" s="193"/>
      <c r="I4536" s="193"/>
      <c r="J4536" s="193"/>
      <c r="K4536" s="193"/>
      <c r="L4536" s="193" t="s">
        <v>123</v>
      </c>
      <c r="M4536" s="193"/>
      <c r="N4536" s="194" t="s">
        <v>124</v>
      </c>
      <c r="O4536" s="194"/>
      <c r="P4536" s="194"/>
    </row>
    <row r="4537" spans="1:16" ht="26.45" customHeight="1">
      <c r="A4537" s="105" t="s">
        <v>222</v>
      </c>
      <c r="B4537" s="193" t="s">
        <v>170</v>
      </c>
      <c r="C4537" s="193"/>
      <c r="D4537" s="193"/>
      <c r="E4537" s="193"/>
      <c r="F4537" s="193"/>
      <c r="G4537" s="193"/>
      <c r="H4537" s="193"/>
      <c r="I4537" s="193"/>
      <c r="J4537" s="193"/>
      <c r="K4537" s="193"/>
      <c r="L4537" s="193" t="s">
        <v>125</v>
      </c>
      <c r="M4537" s="193"/>
      <c r="N4537" s="195" t="s">
        <v>3542</v>
      </c>
      <c r="O4537" s="195"/>
      <c r="P4537" s="195"/>
    </row>
    <row r="4538" spans="1:16" ht="13.35" customHeight="1">
      <c r="A4538" s="106" t="s">
        <v>126</v>
      </c>
      <c r="B4538" s="188"/>
      <c r="C4538" s="188"/>
      <c r="D4538" s="188"/>
      <c r="E4538" s="188"/>
      <c r="F4538" s="188"/>
      <c r="G4538" s="188"/>
      <c r="H4538" s="188"/>
      <c r="I4538" s="188"/>
      <c r="J4538" s="188"/>
      <c r="K4538" s="188"/>
      <c r="L4538" s="188" t="s">
        <v>127</v>
      </c>
      <c r="M4538" s="188"/>
      <c r="N4538" s="189" t="s">
        <v>173</v>
      </c>
      <c r="O4538" s="189"/>
      <c r="P4538" s="189"/>
    </row>
    <row r="4539" spans="1:16" ht="15.75" customHeight="1">
      <c r="A4539" s="190" t="s">
        <v>223</v>
      </c>
      <c r="B4539" s="190"/>
      <c r="C4539" s="191" t="s">
        <v>224</v>
      </c>
      <c r="D4539" s="191"/>
      <c r="E4539" s="192" t="s">
        <v>225</v>
      </c>
      <c r="F4539" s="192"/>
      <c r="G4539" s="192"/>
      <c r="H4539" s="191" t="s">
        <v>226</v>
      </c>
      <c r="I4539" s="191"/>
      <c r="J4539" s="192" t="s">
        <v>227</v>
      </c>
      <c r="K4539" s="192"/>
      <c r="L4539" s="192"/>
      <c r="M4539" s="192"/>
      <c r="N4539" s="192"/>
      <c r="O4539" s="192"/>
      <c r="P4539" s="103" t="s">
        <v>228</v>
      </c>
    </row>
    <row r="4540" spans="1:16" ht="17.100000000000001" customHeight="1">
      <c r="A4540" s="186" t="s">
        <v>229</v>
      </c>
      <c r="B4540" s="186"/>
      <c r="C4540" s="186"/>
      <c r="D4540" s="187" t="s">
        <v>230</v>
      </c>
      <c r="E4540" s="187"/>
      <c r="F4540" s="187" t="s">
        <v>231</v>
      </c>
      <c r="G4540" s="187" t="s">
        <v>232</v>
      </c>
      <c r="H4540" s="187"/>
      <c r="I4540" s="187" t="s">
        <v>233</v>
      </c>
      <c r="J4540" s="187"/>
      <c r="K4540" s="187"/>
      <c r="L4540" s="187"/>
      <c r="M4540" s="187"/>
      <c r="N4540" s="187"/>
      <c r="O4540" s="187"/>
      <c r="P4540" s="187"/>
    </row>
    <row r="4541" spans="1:16" ht="17.100000000000001" customHeight="1">
      <c r="A4541" s="186"/>
      <c r="B4541" s="186"/>
      <c r="C4541" s="186"/>
      <c r="D4541" s="187"/>
      <c r="E4541" s="187"/>
      <c r="F4541" s="187"/>
      <c r="G4541" s="187"/>
      <c r="H4541" s="187"/>
      <c r="I4541" s="187" t="s">
        <v>234</v>
      </c>
      <c r="J4541" s="187"/>
      <c r="K4541" s="187" t="s">
        <v>235</v>
      </c>
      <c r="L4541" s="187"/>
      <c r="M4541" s="187" t="s">
        <v>236</v>
      </c>
      <c r="N4541" s="187"/>
      <c r="O4541" s="187" t="s">
        <v>237</v>
      </c>
      <c r="P4541" s="187"/>
    </row>
    <row r="4542" spans="1:16" ht="14.1" customHeight="1">
      <c r="A4542" s="179" t="s">
        <v>247</v>
      </c>
      <c r="B4542" s="179"/>
      <c r="C4542" s="179"/>
      <c r="D4542" s="179"/>
      <c r="E4542" s="179"/>
      <c r="F4542" s="179"/>
      <c r="G4542" s="179"/>
      <c r="H4542" s="179"/>
      <c r="I4542" s="180">
        <v>3.53</v>
      </c>
      <c r="J4542" s="180"/>
      <c r="K4542" s="180">
        <v>7.62</v>
      </c>
      <c r="L4542" s="180"/>
      <c r="M4542" s="180"/>
      <c r="N4542" s="180"/>
      <c r="O4542" s="180">
        <v>11.15</v>
      </c>
      <c r="P4542" s="180"/>
    </row>
    <row r="4543" spans="1:16" ht="14.1" customHeight="1">
      <c r="A4543" s="172" t="s">
        <v>248</v>
      </c>
      <c r="B4543" s="172"/>
      <c r="C4543" s="172"/>
      <c r="D4543" s="172"/>
      <c r="E4543" s="172"/>
      <c r="F4543" s="172"/>
      <c r="G4543" s="172"/>
      <c r="H4543" s="172"/>
      <c r="I4543" s="173">
        <v>1.02</v>
      </c>
      <c r="J4543" s="173"/>
      <c r="K4543" s="173">
        <v>2.19</v>
      </c>
      <c r="L4543" s="173"/>
      <c r="M4543" s="173"/>
      <c r="N4543" s="173"/>
      <c r="O4543" s="173">
        <v>3.21</v>
      </c>
      <c r="P4543" s="173"/>
    </row>
    <row r="4544" spans="1:16" ht="14.1" customHeight="1">
      <c r="A4544" s="174" t="s">
        <v>249</v>
      </c>
      <c r="B4544" s="174"/>
      <c r="C4544" s="174"/>
      <c r="D4544" s="174"/>
      <c r="E4544" s="174"/>
      <c r="F4544" s="174"/>
      <c r="G4544" s="174"/>
      <c r="H4544" s="174"/>
      <c r="I4544" s="175">
        <v>4.55</v>
      </c>
      <c r="J4544" s="175"/>
      <c r="K4544" s="175">
        <v>9.81</v>
      </c>
      <c r="L4544" s="175"/>
      <c r="M4544" s="175"/>
      <c r="N4544" s="175"/>
      <c r="O4544" s="175">
        <v>14.36</v>
      </c>
      <c r="P4544" s="175"/>
    </row>
    <row r="4545" spans="1:16" ht="22.7" customHeight="1">
      <c r="A4545" s="184" t="s">
        <v>729</v>
      </c>
      <c r="B4545" s="184"/>
      <c r="C4545" s="184"/>
      <c r="D4545" s="184"/>
      <c r="E4545" s="184"/>
      <c r="F4545" s="184"/>
      <c r="G4545" s="184"/>
      <c r="H4545" s="184"/>
      <c r="I4545" s="184"/>
      <c r="J4545" s="184"/>
      <c r="K4545" s="184"/>
      <c r="L4545" s="184"/>
      <c r="M4545" s="184"/>
      <c r="N4545" s="184"/>
      <c r="O4545" s="185" t="s">
        <v>260</v>
      </c>
      <c r="P4545" s="185"/>
    </row>
    <row r="4546" spans="1:16" ht="14.1" customHeight="1">
      <c r="A4546" s="177" t="s">
        <v>252</v>
      </c>
      <c r="B4546" s="177"/>
      <c r="C4546" s="177"/>
      <c r="D4546" s="177"/>
      <c r="E4546" s="177"/>
      <c r="F4546" s="177"/>
      <c r="G4546" s="177"/>
      <c r="H4546" s="177"/>
      <c r="I4546" s="177"/>
      <c r="J4546" s="177"/>
      <c r="K4546" s="177"/>
      <c r="L4546" s="177"/>
      <c r="M4546" s="177"/>
      <c r="N4546" s="177"/>
      <c r="O4546" s="177"/>
      <c r="P4546" s="177"/>
    </row>
    <row r="4547" spans="1:16" ht="42.4" customHeight="1">
      <c r="A4547" s="181" t="s">
        <v>284</v>
      </c>
      <c r="B4547" s="181"/>
      <c r="C4547" s="181"/>
      <c r="D4547" s="182" t="s">
        <v>239</v>
      </c>
      <c r="E4547" s="182"/>
      <c r="F4547" s="104">
        <v>20613.439999999999</v>
      </c>
      <c r="G4547" s="183">
        <v>1.3449999999999999E-4</v>
      </c>
      <c r="H4547" s="183"/>
      <c r="I4547" s="176"/>
      <c r="J4547" s="176"/>
      <c r="K4547" s="176"/>
      <c r="L4547" s="176"/>
      <c r="M4547" s="176">
        <v>2.7734000000000001</v>
      </c>
      <c r="N4547" s="176"/>
      <c r="O4547" s="176">
        <v>2.7734000000000001</v>
      </c>
      <c r="P4547" s="176"/>
    </row>
    <row r="4548" spans="1:16" ht="14.1" customHeight="1">
      <c r="A4548" s="177" t="s">
        <v>254</v>
      </c>
      <c r="B4548" s="177"/>
      <c r="C4548" s="177"/>
      <c r="D4548" s="177"/>
      <c r="E4548" s="177"/>
      <c r="F4548" s="177"/>
      <c r="G4548" s="177"/>
      <c r="H4548" s="177"/>
      <c r="I4548" s="177"/>
      <c r="J4548" s="177"/>
      <c r="K4548" s="177"/>
      <c r="L4548" s="177"/>
      <c r="M4548" s="177"/>
      <c r="N4548" s="177"/>
      <c r="O4548" s="178">
        <v>2.77</v>
      </c>
      <c r="P4548" s="178"/>
    </row>
    <row r="4549" spans="1:16" ht="14.1" customHeight="1">
      <c r="A4549" s="177" t="s">
        <v>240</v>
      </c>
      <c r="B4549" s="177"/>
      <c r="C4549" s="177"/>
      <c r="D4549" s="177"/>
      <c r="E4549" s="177"/>
      <c r="F4549" s="177"/>
      <c r="G4549" s="177"/>
      <c r="H4549" s="177"/>
      <c r="I4549" s="177"/>
      <c r="J4549" s="177"/>
      <c r="K4549" s="177"/>
      <c r="L4549" s="177"/>
      <c r="M4549" s="177"/>
      <c r="N4549" s="177"/>
      <c r="O4549" s="177"/>
      <c r="P4549" s="177"/>
    </row>
    <row r="4550" spans="1:16" ht="22.7" customHeight="1">
      <c r="A4550" s="181" t="s">
        <v>256</v>
      </c>
      <c r="B4550" s="181"/>
      <c r="C4550" s="181"/>
      <c r="D4550" s="182" t="s">
        <v>242</v>
      </c>
      <c r="E4550" s="182"/>
      <c r="F4550" s="104">
        <v>7.8</v>
      </c>
      <c r="G4550" s="183">
        <v>1.2348954999999999</v>
      </c>
      <c r="H4550" s="183"/>
      <c r="I4550" s="176">
        <v>9.6321999999999992</v>
      </c>
      <c r="J4550" s="176"/>
      <c r="K4550" s="176"/>
      <c r="L4550" s="176"/>
      <c r="M4550" s="176"/>
      <c r="N4550" s="176"/>
      <c r="O4550" s="176">
        <v>9.6321999999999992</v>
      </c>
      <c r="P4550" s="176"/>
    </row>
    <row r="4551" spans="1:16" ht="14.1" customHeight="1">
      <c r="A4551" s="181" t="s">
        <v>257</v>
      </c>
      <c r="B4551" s="181"/>
      <c r="C4551" s="181"/>
      <c r="D4551" s="182" t="s">
        <v>242</v>
      </c>
      <c r="E4551" s="182"/>
      <c r="F4551" s="104">
        <v>5.65</v>
      </c>
      <c r="G4551" s="183">
        <v>1.9551277</v>
      </c>
      <c r="H4551" s="183"/>
      <c r="I4551" s="176">
        <v>11.0465</v>
      </c>
      <c r="J4551" s="176"/>
      <c r="K4551" s="176"/>
      <c r="L4551" s="176"/>
      <c r="M4551" s="176"/>
      <c r="N4551" s="176"/>
      <c r="O4551" s="176">
        <v>11.0465</v>
      </c>
      <c r="P4551" s="176"/>
    </row>
    <row r="4552" spans="1:16" ht="14.1" customHeight="1">
      <c r="A4552" s="181" t="s">
        <v>244</v>
      </c>
      <c r="B4552" s="181"/>
      <c r="C4552" s="181"/>
      <c r="D4552" s="182"/>
      <c r="E4552" s="182"/>
      <c r="F4552" s="104">
        <v>20.68</v>
      </c>
      <c r="G4552" s="183">
        <v>0.86899999999999999</v>
      </c>
      <c r="H4552" s="183"/>
      <c r="I4552" s="176">
        <v>17.969799999999999</v>
      </c>
      <c r="J4552" s="176"/>
      <c r="K4552" s="176"/>
      <c r="L4552" s="176"/>
      <c r="M4552" s="176"/>
      <c r="N4552" s="176"/>
      <c r="O4552" s="176">
        <v>17.969799999999999</v>
      </c>
      <c r="P4552" s="176"/>
    </row>
    <row r="4553" spans="1:16" ht="14.1" customHeight="1">
      <c r="A4553" s="181" t="s">
        <v>245</v>
      </c>
      <c r="B4553" s="181"/>
      <c r="C4553" s="181"/>
      <c r="D4553" s="182"/>
      <c r="E4553" s="182"/>
      <c r="F4553" s="104"/>
      <c r="G4553" s="183"/>
      <c r="H4553" s="183"/>
      <c r="I4553" s="176">
        <v>19.48</v>
      </c>
      <c r="J4553" s="176"/>
      <c r="K4553" s="176"/>
      <c r="L4553" s="176"/>
      <c r="M4553" s="176"/>
      <c r="N4553" s="176"/>
      <c r="O4553" s="176">
        <v>19.48</v>
      </c>
      <c r="P4553" s="176"/>
    </row>
    <row r="4554" spans="1:16" ht="14.1" customHeight="1">
      <c r="A4554" s="177" t="s">
        <v>246</v>
      </c>
      <c r="B4554" s="177"/>
      <c r="C4554" s="177"/>
      <c r="D4554" s="177"/>
      <c r="E4554" s="177"/>
      <c r="F4554" s="177"/>
      <c r="G4554" s="177"/>
      <c r="H4554" s="177"/>
      <c r="I4554" s="177"/>
      <c r="J4554" s="177"/>
      <c r="K4554" s="177"/>
      <c r="L4554" s="177"/>
      <c r="M4554" s="177"/>
      <c r="N4554" s="177"/>
      <c r="O4554" s="178">
        <v>58.13</v>
      </c>
      <c r="P4554" s="178"/>
    </row>
    <row r="4555" spans="1:16" ht="14.1" customHeight="1">
      <c r="A4555" s="177" t="s">
        <v>258</v>
      </c>
      <c r="B4555" s="177"/>
      <c r="C4555" s="177"/>
      <c r="D4555" s="177"/>
      <c r="E4555" s="177"/>
      <c r="F4555" s="177"/>
      <c r="G4555" s="177"/>
      <c r="H4555" s="177"/>
      <c r="I4555" s="177"/>
      <c r="J4555" s="177"/>
      <c r="K4555" s="177"/>
      <c r="L4555" s="177"/>
      <c r="M4555" s="177"/>
      <c r="N4555" s="177"/>
      <c r="O4555" s="177"/>
      <c r="P4555" s="177"/>
    </row>
    <row r="4556" spans="1:16" ht="14.1" customHeight="1">
      <c r="A4556" s="181" t="s">
        <v>259</v>
      </c>
      <c r="B4556" s="181"/>
      <c r="C4556" s="181"/>
      <c r="D4556" s="182" t="s">
        <v>260</v>
      </c>
      <c r="E4556" s="182"/>
      <c r="F4556" s="104">
        <v>85.31</v>
      </c>
      <c r="G4556" s="183">
        <v>0.72750000000000004</v>
      </c>
      <c r="H4556" s="183"/>
      <c r="I4556" s="176"/>
      <c r="J4556" s="176"/>
      <c r="K4556" s="176">
        <v>62.063000000000002</v>
      </c>
      <c r="L4556" s="176"/>
      <c r="M4556" s="176"/>
      <c r="N4556" s="176"/>
      <c r="O4556" s="176">
        <v>62.063000000000002</v>
      </c>
      <c r="P4556" s="176"/>
    </row>
    <row r="4557" spans="1:16" ht="14.1" customHeight="1">
      <c r="A4557" s="181" t="s">
        <v>261</v>
      </c>
      <c r="B4557" s="181"/>
      <c r="C4557" s="181"/>
      <c r="D4557" s="182" t="s">
        <v>262</v>
      </c>
      <c r="E4557" s="182"/>
      <c r="F4557" s="104">
        <v>0.86</v>
      </c>
      <c r="G4557" s="183">
        <v>364.94330000000002</v>
      </c>
      <c r="H4557" s="183"/>
      <c r="I4557" s="176"/>
      <c r="J4557" s="176"/>
      <c r="K4557" s="176">
        <v>313.85120000000001</v>
      </c>
      <c r="L4557" s="176"/>
      <c r="M4557" s="176"/>
      <c r="N4557" s="176"/>
      <c r="O4557" s="176">
        <v>313.85120000000001</v>
      </c>
      <c r="P4557" s="176"/>
    </row>
    <row r="4558" spans="1:16" ht="22.7" customHeight="1">
      <c r="A4558" s="181" t="s">
        <v>263</v>
      </c>
      <c r="B4558" s="181"/>
      <c r="C4558" s="181"/>
      <c r="D4558" s="182" t="s">
        <v>264</v>
      </c>
      <c r="E4558" s="182"/>
      <c r="F4558" s="104">
        <v>1</v>
      </c>
      <c r="G4558" s="183">
        <v>1.6085</v>
      </c>
      <c r="H4558" s="183"/>
      <c r="I4558" s="176"/>
      <c r="J4558" s="176"/>
      <c r="K4558" s="176">
        <v>1.6085</v>
      </c>
      <c r="L4558" s="176"/>
      <c r="M4558" s="176"/>
      <c r="N4558" s="176"/>
      <c r="O4558" s="176">
        <v>1.6085</v>
      </c>
      <c r="P4558" s="176"/>
    </row>
    <row r="4559" spans="1:16" ht="22.7" customHeight="1">
      <c r="A4559" s="181" t="s">
        <v>265</v>
      </c>
      <c r="B4559" s="181"/>
      <c r="C4559" s="181"/>
      <c r="D4559" s="182" t="s">
        <v>260</v>
      </c>
      <c r="E4559" s="182"/>
      <c r="F4559" s="104">
        <v>103.59</v>
      </c>
      <c r="G4559" s="183">
        <v>0.59719999999999995</v>
      </c>
      <c r="H4559" s="183"/>
      <c r="I4559" s="176"/>
      <c r="J4559" s="176"/>
      <c r="K4559" s="176">
        <v>61.863900000000001</v>
      </c>
      <c r="L4559" s="176"/>
      <c r="M4559" s="176"/>
      <c r="N4559" s="176"/>
      <c r="O4559" s="176">
        <v>61.863900000000001</v>
      </c>
      <c r="P4559" s="176"/>
    </row>
    <row r="4560" spans="1:16" ht="14.1" customHeight="1">
      <c r="A4560" s="177" t="s">
        <v>273</v>
      </c>
      <c r="B4560" s="177"/>
      <c r="C4560" s="177"/>
      <c r="D4560" s="177"/>
      <c r="E4560" s="177"/>
      <c r="F4560" s="177"/>
      <c r="G4560" s="177"/>
      <c r="H4560" s="177"/>
      <c r="I4560" s="177"/>
      <c r="J4560" s="177"/>
      <c r="K4560" s="177"/>
      <c r="L4560" s="177"/>
      <c r="M4560" s="177"/>
      <c r="N4560" s="177"/>
      <c r="O4560" s="178">
        <v>439.39</v>
      </c>
      <c r="P4560" s="178"/>
    </row>
    <row r="4561" spans="1:16" ht="14.1" customHeight="1">
      <c r="A4561" s="179" t="s">
        <v>247</v>
      </c>
      <c r="B4561" s="179"/>
      <c r="C4561" s="179"/>
      <c r="D4561" s="179"/>
      <c r="E4561" s="179"/>
      <c r="F4561" s="179"/>
      <c r="G4561" s="179"/>
      <c r="H4561" s="179"/>
      <c r="I4561" s="180">
        <v>58.13</v>
      </c>
      <c r="J4561" s="180"/>
      <c r="K4561" s="180">
        <v>439.39</v>
      </c>
      <c r="L4561" s="180"/>
      <c r="M4561" s="180">
        <v>2.77</v>
      </c>
      <c r="N4561" s="180"/>
      <c r="O4561" s="180">
        <v>500.29</v>
      </c>
      <c r="P4561" s="180"/>
    </row>
    <row r="4562" spans="1:16" ht="14.1" customHeight="1">
      <c r="A4562" s="172" t="s">
        <v>248</v>
      </c>
      <c r="B4562" s="172"/>
      <c r="C4562" s="172"/>
      <c r="D4562" s="172"/>
      <c r="E4562" s="172"/>
      <c r="F4562" s="172"/>
      <c r="G4562" s="172"/>
      <c r="H4562" s="172"/>
      <c r="I4562" s="173">
        <v>16.75</v>
      </c>
      <c r="J4562" s="173"/>
      <c r="K4562" s="173">
        <v>126.63</v>
      </c>
      <c r="L4562" s="173"/>
      <c r="M4562" s="173">
        <v>0.8</v>
      </c>
      <c r="N4562" s="173"/>
      <c r="O4562" s="173">
        <v>144.18</v>
      </c>
      <c r="P4562" s="173"/>
    </row>
    <row r="4563" spans="1:16" ht="14.1" customHeight="1">
      <c r="A4563" s="174" t="s">
        <v>249</v>
      </c>
      <c r="B4563" s="174"/>
      <c r="C4563" s="174"/>
      <c r="D4563" s="174"/>
      <c r="E4563" s="174"/>
      <c r="F4563" s="174"/>
      <c r="G4563" s="174"/>
      <c r="H4563" s="174"/>
      <c r="I4563" s="175">
        <v>74.88</v>
      </c>
      <c r="J4563" s="175"/>
      <c r="K4563" s="175">
        <v>566.02</v>
      </c>
      <c r="L4563" s="175"/>
      <c r="M4563" s="175">
        <v>3.57</v>
      </c>
      <c r="N4563" s="175"/>
      <c r="O4563" s="175">
        <v>644.47</v>
      </c>
      <c r="P4563" s="175"/>
    </row>
    <row r="4564" spans="1:16" ht="14.1" customHeight="1">
      <c r="A4564" s="184" t="s">
        <v>730</v>
      </c>
      <c r="B4564" s="184"/>
      <c r="C4564" s="184"/>
      <c r="D4564" s="184"/>
      <c r="E4564" s="184"/>
      <c r="F4564" s="184"/>
      <c r="G4564" s="184"/>
      <c r="H4564" s="184"/>
      <c r="I4564" s="184"/>
      <c r="J4564" s="184"/>
      <c r="K4564" s="184"/>
      <c r="L4564" s="184"/>
      <c r="M4564" s="184"/>
      <c r="N4564" s="184"/>
      <c r="O4564" s="185" t="s">
        <v>260</v>
      </c>
      <c r="P4564" s="185"/>
    </row>
    <row r="4565" spans="1:16" ht="14.1" customHeight="1">
      <c r="A4565" s="177" t="s">
        <v>252</v>
      </c>
      <c r="B4565" s="177"/>
      <c r="C4565" s="177"/>
      <c r="D4565" s="177"/>
      <c r="E4565" s="177"/>
      <c r="F4565" s="177"/>
      <c r="G4565" s="177"/>
      <c r="H4565" s="177"/>
      <c r="I4565" s="177"/>
      <c r="J4565" s="177"/>
      <c r="K4565" s="177"/>
      <c r="L4565" s="177"/>
      <c r="M4565" s="177"/>
      <c r="N4565" s="177"/>
      <c r="O4565" s="177"/>
      <c r="P4565" s="177"/>
    </row>
    <row r="4566" spans="1:16" ht="32.65" customHeight="1">
      <c r="A4566" s="181" t="s">
        <v>459</v>
      </c>
      <c r="B4566" s="181"/>
      <c r="C4566" s="181"/>
      <c r="D4566" s="182" t="s">
        <v>239</v>
      </c>
      <c r="E4566" s="182"/>
      <c r="F4566" s="104">
        <v>3302.32</v>
      </c>
      <c r="G4566" s="183">
        <v>3.3139999999999998E-4</v>
      </c>
      <c r="H4566" s="183"/>
      <c r="I4566" s="176"/>
      <c r="J4566" s="176"/>
      <c r="K4566" s="176"/>
      <c r="L4566" s="176"/>
      <c r="M4566" s="176">
        <v>1.0943000000000001</v>
      </c>
      <c r="N4566" s="176"/>
      <c r="O4566" s="176">
        <v>1.0943000000000001</v>
      </c>
      <c r="P4566" s="176"/>
    </row>
    <row r="4567" spans="1:16" ht="14.1" customHeight="1">
      <c r="A4567" s="177" t="s">
        <v>254</v>
      </c>
      <c r="B4567" s="177"/>
      <c r="C4567" s="177"/>
      <c r="D4567" s="177"/>
      <c r="E4567" s="177"/>
      <c r="F4567" s="177"/>
      <c r="G4567" s="177"/>
      <c r="H4567" s="177"/>
      <c r="I4567" s="177"/>
      <c r="J4567" s="177"/>
      <c r="K4567" s="177"/>
      <c r="L4567" s="177"/>
      <c r="M4567" s="177"/>
      <c r="N4567" s="177"/>
      <c r="O4567" s="178">
        <v>1.0900000000000001</v>
      </c>
      <c r="P4567" s="178"/>
    </row>
    <row r="4568" spans="1:16" ht="14.1" customHeight="1">
      <c r="A4568" s="177" t="s">
        <v>240</v>
      </c>
      <c r="B4568" s="177"/>
      <c r="C4568" s="177"/>
      <c r="D4568" s="177"/>
      <c r="E4568" s="177"/>
      <c r="F4568" s="177"/>
      <c r="G4568" s="177"/>
      <c r="H4568" s="177"/>
      <c r="I4568" s="177"/>
      <c r="J4568" s="177"/>
      <c r="K4568" s="177"/>
      <c r="L4568" s="177"/>
      <c r="M4568" s="177"/>
      <c r="N4568" s="177"/>
      <c r="O4568" s="177"/>
      <c r="P4568" s="177"/>
    </row>
    <row r="4569" spans="1:16" ht="14.1" customHeight="1">
      <c r="A4569" s="181" t="s">
        <v>255</v>
      </c>
      <c r="B4569" s="181"/>
      <c r="C4569" s="181"/>
      <c r="D4569" s="182" t="s">
        <v>242</v>
      </c>
      <c r="E4569" s="182"/>
      <c r="F4569" s="104">
        <v>7.8</v>
      </c>
      <c r="G4569" s="183">
        <v>1.848252</v>
      </c>
      <c r="H4569" s="183"/>
      <c r="I4569" s="176">
        <v>14.416399999999999</v>
      </c>
      <c r="J4569" s="176"/>
      <c r="K4569" s="176"/>
      <c r="L4569" s="176"/>
      <c r="M4569" s="176"/>
      <c r="N4569" s="176"/>
      <c r="O4569" s="176">
        <v>14.416399999999999</v>
      </c>
      <c r="P4569" s="176"/>
    </row>
    <row r="4570" spans="1:16" ht="14.1" customHeight="1">
      <c r="A4570" s="181" t="s">
        <v>291</v>
      </c>
      <c r="B4570" s="181"/>
      <c r="C4570" s="181"/>
      <c r="D4570" s="182" t="s">
        <v>242</v>
      </c>
      <c r="E4570" s="182"/>
      <c r="F4570" s="104">
        <v>7.8</v>
      </c>
      <c r="G4570" s="183">
        <v>1.848252</v>
      </c>
      <c r="H4570" s="183"/>
      <c r="I4570" s="176">
        <v>14.416399999999999</v>
      </c>
      <c r="J4570" s="176"/>
      <c r="K4570" s="176"/>
      <c r="L4570" s="176"/>
      <c r="M4570" s="176"/>
      <c r="N4570" s="176"/>
      <c r="O4570" s="176">
        <v>14.416399999999999</v>
      </c>
      <c r="P4570" s="176"/>
    </row>
    <row r="4571" spans="1:16" ht="14.1" customHeight="1">
      <c r="A4571" s="181" t="s">
        <v>257</v>
      </c>
      <c r="B4571" s="181"/>
      <c r="C4571" s="181"/>
      <c r="D4571" s="182" t="s">
        <v>242</v>
      </c>
      <c r="E4571" s="182"/>
      <c r="F4571" s="104">
        <v>5.65</v>
      </c>
      <c r="G4571" s="183">
        <v>5.5447559999999996</v>
      </c>
      <c r="H4571" s="183"/>
      <c r="I4571" s="176">
        <v>31.3279</v>
      </c>
      <c r="J4571" s="176"/>
      <c r="K4571" s="176"/>
      <c r="L4571" s="176"/>
      <c r="M4571" s="176"/>
      <c r="N4571" s="176"/>
      <c r="O4571" s="176">
        <v>31.3279</v>
      </c>
      <c r="P4571" s="176"/>
    </row>
    <row r="4572" spans="1:16" ht="13.15" customHeight="1"/>
    <row r="4573" spans="1:16" ht="14.1" customHeight="1">
      <c r="A4573" s="170" t="s">
        <v>270</v>
      </c>
      <c r="B4573" s="170"/>
      <c r="C4573" s="170"/>
      <c r="D4573" s="170"/>
      <c r="E4573" s="170"/>
      <c r="F4573" s="170"/>
      <c r="G4573" s="170"/>
      <c r="H4573" s="170"/>
      <c r="I4573" s="170"/>
      <c r="J4573" s="170"/>
      <c r="K4573" s="170"/>
      <c r="L4573" s="170"/>
      <c r="M4573" s="170"/>
      <c r="N4573" s="170"/>
      <c r="O4573" s="170"/>
      <c r="P4573" s="170"/>
    </row>
    <row r="4574" spans="1:16" ht="14.1" customHeight="1">
      <c r="A4574" s="171" t="s">
        <v>271</v>
      </c>
      <c r="B4574" s="171"/>
      <c r="C4574" s="171"/>
      <c r="D4574" s="171"/>
      <c r="E4574" s="171"/>
      <c r="F4574" s="171"/>
      <c r="G4574" s="171"/>
      <c r="H4574" s="171"/>
      <c r="I4574" s="171"/>
      <c r="J4574" s="171"/>
      <c r="K4574" s="171"/>
      <c r="L4574" s="171"/>
      <c r="M4574" s="171"/>
      <c r="N4574" s="171"/>
      <c r="O4574" s="171"/>
      <c r="P4574" s="171"/>
    </row>
    <row r="4575" spans="1:16" ht="65.25" customHeight="1">
      <c r="A4575" s="198"/>
      <c r="B4575" s="198"/>
      <c r="C4575" s="198"/>
      <c r="D4575" s="198"/>
      <c r="E4575" s="198"/>
      <c r="F4575" s="198"/>
      <c r="G4575" s="198"/>
      <c r="H4575" s="198"/>
      <c r="I4575" s="198"/>
      <c r="J4575" s="198"/>
      <c r="K4575" s="198"/>
      <c r="L4575" s="198"/>
      <c r="M4575" s="198"/>
      <c r="N4575" s="198"/>
      <c r="O4575" s="198"/>
      <c r="P4575" s="198"/>
    </row>
    <row r="4576" spans="1:16" ht="5.65" customHeight="1"/>
    <row r="4577" spans="1:16" ht="19.7" customHeight="1">
      <c r="A4577" s="199" t="s">
        <v>218</v>
      </c>
      <c r="B4577" s="199"/>
      <c r="C4577" s="199"/>
      <c r="D4577" s="199"/>
      <c r="E4577" s="199"/>
      <c r="F4577" s="199"/>
      <c r="G4577" s="199"/>
      <c r="H4577" s="199"/>
      <c r="I4577" s="199"/>
      <c r="J4577" s="199"/>
      <c r="K4577" s="199"/>
      <c r="L4577" s="199"/>
      <c r="M4577" s="199"/>
      <c r="N4577" s="199"/>
      <c r="O4577" s="199"/>
      <c r="P4577" s="199"/>
    </row>
    <row r="4578" spans="1:16" ht="15.75" customHeight="1">
      <c r="A4578" s="105" t="s">
        <v>117</v>
      </c>
      <c r="B4578" s="196" t="s">
        <v>118</v>
      </c>
      <c r="C4578" s="196"/>
      <c r="D4578" s="196"/>
      <c r="E4578" s="196"/>
      <c r="F4578" s="196"/>
      <c r="G4578" s="196"/>
      <c r="H4578" s="196"/>
      <c r="I4578" s="196"/>
      <c r="J4578" s="196"/>
      <c r="K4578" s="196"/>
      <c r="L4578" s="193" t="s">
        <v>119</v>
      </c>
      <c r="M4578" s="193"/>
      <c r="N4578" s="200" t="s">
        <v>171</v>
      </c>
      <c r="O4578" s="200"/>
      <c r="P4578" s="200"/>
    </row>
    <row r="4579" spans="1:16" ht="12.6" customHeight="1">
      <c r="A4579" s="105" t="s">
        <v>120</v>
      </c>
      <c r="B4579" s="196" t="s">
        <v>121</v>
      </c>
      <c r="C4579" s="196"/>
      <c r="D4579" s="196"/>
      <c r="E4579" s="196"/>
      <c r="F4579" s="196"/>
      <c r="G4579" s="196"/>
      <c r="H4579" s="196"/>
      <c r="I4579" s="196"/>
      <c r="J4579" s="196"/>
      <c r="K4579" s="196"/>
      <c r="L4579" s="193" t="s">
        <v>219</v>
      </c>
      <c r="M4579" s="193"/>
      <c r="N4579" s="194" t="s">
        <v>3435</v>
      </c>
      <c r="O4579" s="194"/>
      <c r="P4579" s="194"/>
    </row>
    <row r="4580" spans="1:16" ht="14.45" customHeight="1">
      <c r="A4580" s="105" t="s">
        <v>220</v>
      </c>
      <c r="B4580" s="193" t="s">
        <v>170</v>
      </c>
      <c r="C4580" s="193"/>
      <c r="D4580" s="193"/>
      <c r="E4580" s="193"/>
      <c r="F4580" s="193"/>
      <c r="G4580" s="193"/>
      <c r="H4580" s="193"/>
      <c r="I4580" s="193"/>
      <c r="J4580" s="193"/>
      <c r="K4580" s="193"/>
      <c r="L4580" s="193" t="s">
        <v>122</v>
      </c>
      <c r="M4580" s="193"/>
      <c r="N4580" s="194"/>
      <c r="O4580" s="194"/>
      <c r="P4580" s="194"/>
    </row>
    <row r="4581" spans="1:16" ht="14.65" customHeight="1">
      <c r="A4581" s="105" t="s">
        <v>221</v>
      </c>
      <c r="B4581" s="193" t="s">
        <v>170</v>
      </c>
      <c r="C4581" s="193"/>
      <c r="D4581" s="193"/>
      <c r="E4581" s="193"/>
      <c r="F4581" s="193"/>
      <c r="G4581" s="193"/>
      <c r="H4581" s="193"/>
      <c r="I4581" s="193"/>
      <c r="J4581" s="193"/>
      <c r="K4581" s="193"/>
      <c r="L4581" s="193" t="s">
        <v>123</v>
      </c>
      <c r="M4581" s="193"/>
      <c r="N4581" s="194" t="s">
        <v>124</v>
      </c>
      <c r="O4581" s="194"/>
      <c r="P4581" s="194"/>
    </row>
    <row r="4582" spans="1:16" ht="26.45" customHeight="1">
      <c r="A4582" s="105" t="s">
        <v>222</v>
      </c>
      <c r="B4582" s="193" t="s">
        <v>170</v>
      </c>
      <c r="C4582" s="193"/>
      <c r="D4582" s="193"/>
      <c r="E4582" s="193"/>
      <c r="F4582" s="193"/>
      <c r="G4582" s="193"/>
      <c r="H4582" s="193"/>
      <c r="I4582" s="193"/>
      <c r="J4582" s="193"/>
      <c r="K4582" s="193"/>
      <c r="L4582" s="193" t="s">
        <v>125</v>
      </c>
      <c r="M4582" s="193"/>
      <c r="N4582" s="195" t="s">
        <v>3543</v>
      </c>
      <c r="O4582" s="195"/>
      <c r="P4582" s="195"/>
    </row>
    <row r="4583" spans="1:16" ht="13.35" customHeight="1">
      <c r="A4583" s="106" t="s">
        <v>126</v>
      </c>
      <c r="B4583" s="188"/>
      <c r="C4583" s="188"/>
      <c r="D4583" s="188"/>
      <c r="E4583" s="188"/>
      <c r="F4583" s="188"/>
      <c r="G4583" s="188"/>
      <c r="H4583" s="188"/>
      <c r="I4583" s="188"/>
      <c r="J4583" s="188"/>
      <c r="K4583" s="188"/>
      <c r="L4583" s="188" t="s">
        <v>127</v>
      </c>
      <c r="M4583" s="188"/>
      <c r="N4583" s="189" t="s">
        <v>173</v>
      </c>
      <c r="O4583" s="189"/>
      <c r="P4583" s="189"/>
    </row>
    <row r="4584" spans="1:16" ht="15.75" customHeight="1">
      <c r="A4584" s="190" t="s">
        <v>223</v>
      </c>
      <c r="B4584" s="190"/>
      <c r="C4584" s="191" t="s">
        <v>224</v>
      </c>
      <c r="D4584" s="191"/>
      <c r="E4584" s="192" t="s">
        <v>225</v>
      </c>
      <c r="F4584" s="192"/>
      <c r="G4584" s="192"/>
      <c r="H4584" s="191" t="s">
        <v>226</v>
      </c>
      <c r="I4584" s="191"/>
      <c r="J4584" s="192" t="s">
        <v>227</v>
      </c>
      <c r="K4584" s="192"/>
      <c r="L4584" s="192"/>
      <c r="M4584" s="192"/>
      <c r="N4584" s="192"/>
      <c r="O4584" s="192"/>
      <c r="P4584" s="103" t="s">
        <v>228</v>
      </c>
    </row>
    <row r="4585" spans="1:16" ht="17.100000000000001" customHeight="1">
      <c r="A4585" s="186" t="s">
        <v>229</v>
      </c>
      <c r="B4585" s="186"/>
      <c r="C4585" s="186"/>
      <c r="D4585" s="187" t="s">
        <v>230</v>
      </c>
      <c r="E4585" s="187"/>
      <c r="F4585" s="187" t="s">
        <v>231</v>
      </c>
      <c r="G4585" s="187" t="s">
        <v>232</v>
      </c>
      <c r="H4585" s="187"/>
      <c r="I4585" s="187" t="s">
        <v>233</v>
      </c>
      <c r="J4585" s="187"/>
      <c r="K4585" s="187"/>
      <c r="L4585" s="187"/>
      <c r="M4585" s="187"/>
      <c r="N4585" s="187"/>
      <c r="O4585" s="187"/>
      <c r="P4585" s="187"/>
    </row>
    <row r="4586" spans="1:16" ht="17.100000000000001" customHeight="1">
      <c r="A4586" s="186"/>
      <c r="B4586" s="186"/>
      <c r="C4586" s="186"/>
      <c r="D4586" s="187"/>
      <c r="E4586" s="187"/>
      <c r="F4586" s="187"/>
      <c r="G4586" s="187"/>
      <c r="H4586" s="187"/>
      <c r="I4586" s="187" t="s">
        <v>234</v>
      </c>
      <c r="J4586" s="187"/>
      <c r="K4586" s="187" t="s">
        <v>235</v>
      </c>
      <c r="L4586" s="187"/>
      <c r="M4586" s="187" t="s">
        <v>236</v>
      </c>
      <c r="N4586" s="187"/>
      <c r="O4586" s="187" t="s">
        <v>237</v>
      </c>
      <c r="P4586" s="187"/>
    </row>
    <row r="4587" spans="1:16" ht="14.1" customHeight="1">
      <c r="A4587" s="181" t="s">
        <v>244</v>
      </c>
      <c r="B4587" s="181"/>
      <c r="C4587" s="181"/>
      <c r="D4587" s="182"/>
      <c r="E4587" s="182"/>
      <c r="F4587" s="104">
        <v>60.16</v>
      </c>
      <c r="G4587" s="183">
        <v>0.86899999999999999</v>
      </c>
      <c r="H4587" s="183"/>
      <c r="I4587" s="176">
        <v>52.279600000000002</v>
      </c>
      <c r="J4587" s="176"/>
      <c r="K4587" s="176"/>
      <c r="L4587" s="176"/>
      <c r="M4587" s="176"/>
      <c r="N4587" s="176"/>
      <c r="O4587" s="176">
        <v>52.279600000000002</v>
      </c>
      <c r="P4587" s="176"/>
    </row>
    <row r="4588" spans="1:16" ht="14.1" customHeight="1">
      <c r="A4588" s="181" t="s">
        <v>245</v>
      </c>
      <c r="B4588" s="181"/>
      <c r="C4588" s="181"/>
      <c r="D4588" s="182"/>
      <c r="E4588" s="182"/>
      <c r="F4588" s="104"/>
      <c r="G4588" s="183"/>
      <c r="H4588" s="183"/>
      <c r="I4588" s="176">
        <v>60.35</v>
      </c>
      <c r="J4588" s="176"/>
      <c r="K4588" s="176"/>
      <c r="L4588" s="176"/>
      <c r="M4588" s="176"/>
      <c r="N4588" s="176"/>
      <c r="O4588" s="176">
        <v>60.35</v>
      </c>
      <c r="P4588" s="176"/>
    </row>
    <row r="4589" spans="1:16" ht="14.1" customHeight="1">
      <c r="A4589" s="177" t="s">
        <v>246</v>
      </c>
      <c r="B4589" s="177"/>
      <c r="C4589" s="177"/>
      <c r="D4589" s="177"/>
      <c r="E4589" s="177"/>
      <c r="F4589" s="177"/>
      <c r="G4589" s="177"/>
      <c r="H4589" s="177"/>
      <c r="I4589" s="177"/>
      <c r="J4589" s="177"/>
      <c r="K4589" s="177"/>
      <c r="L4589" s="177"/>
      <c r="M4589" s="177"/>
      <c r="N4589" s="177"/>
      <c r="O4589" s="178">
        <v>172.79</v>
      </c>
      <c r="P4589" s="178"/>
    </row>
    <row r="4590" spans="1:16" ht="14.1" customHeight="1">
      <c r="A4590" s="177" t="s">
        <v>258</v>
      </c>
      <c r="B4590" s="177"/>
      <c r="C4590" s="177"/>
      <c r="D4590" s="177"/>
      <c r="E4590" s="177"/>
      <c r="F4590" s="177"/>
      <c r="G4590" s="177"/>
      <c r="H4590" s="177"/>
      <c r="I4590" s="177"/>
      <c r="J4590" s="177"/>
      <c r="K4590" s="177"/>
      <c r="L4590" s="177"/>
      <c r="M4590" s="177"/>
      <c r="N4590" s="177"/>
      <c r="O4590" s="177"/>
      <c r="P4590" s="177"/>
    </row>
    <row r="4591" spans="1:16" ht="22.7" customHeight="1">
      <c r="A4591" s="181" t="s">
        <v>263</v>
      </c>
      <c r="B4591" s="181"/>
      <c r="C4591" s="181"/>
      <c r="D4591" s="182" t="s">
        <v>264</v>
      </c>
      <c r="E4591" s="182"/>
      <c r="F4591" s="104">
        <v>1</v>
      </c>
      <c r="G4591" s="183">
        <v>0.34943999999999997</v>
      </c>
      <c r="H4591" s="183"/>
      <c r="I4591" s="176"/>
      <c r="J4591" s="176"/>
      <c r="K4591" s="176">
        <v>0.34939999999999999</v>
      </c>
      <c r="L4591" s="176"/>
      <c r="M4591" s="176"/>
      <c r="N4591" s="176"/>
      <c r="O4591" s="176">
        <v>0.34939999999999999</v>
      </c>
      <c r="P4591" s="176"/>
    </row>
    <row r="4592" spans="1:16" ht="14.1" customHeight="1">
      <c r="A4592" s="177" t="s">
        <v>273</v>
      </c>
      <c r="B4592" s="177"/>
      <c r="C4592" s="177"/>
      <c r="D4592" s="177"/>
      <c r="E4592" s="177"/>
      <c r="F4592" s="177"/>
      <c r="G4592" s="177"/>
      <c r="H4592" s="177"/>
      <c r="I4592" s="177"/>
      <c r="J4592" s="177"/>
      <c r="K4592" s="177"/>
      <c r="L4592" s="177"/>
      <c r="M4592" s="177"/>
      <c r="N4592" s="177"/>
      <c r="O4592" s="178">
        <v>0.35</v>
      </c>
      <c r="P4592" s="178"/>
    </row>
    <row r="4593" spans="1:16" ht="14.1" customHeight="1">
      <c r="A4593" s="179" t="s">
        <v>247</v>
      </c>
      <c r="B4593" s="179"/>
      <c r="C4593" s="179"/>
      <c r="D4593" s="179"/>
      <c r="E4593" s="179"/>
      <c r="F4593" s="179"/>
      <c r="G4593" s="179"/>
      <c r="H4593" s="179"/>
      <c r="I4593" s="180">
        <v>172.79</v>
      </c>
      <c r="J4593" s="180"/>
      <c r="K4593" s="180">
        <v>0.35</v>
      </c>
      <c r="L4593" s="180"/>
      <c r="M4593" s="180">
        <v>1.0900000000000001</v>
      </c>
      <c r="N4593" s="180"/>
      <c r="O4593" s="180">
        <v>174.23</v>
      </c>
      <c r="P4593" s="180"/>
    </row>
    <row r="4594" spans="1:16" ht="14.1" customHeight="1">
      <c r="A4594" s="172" t="s">
        <v>248</v>
      </c>
      <c r="B4594" s="172"/>
      <c r="C4594" s="172"/>
      <c r="D4594" s="172"/>
      <c r="E4594" s="172"/>
      <c r="F4594" s="172"/>
      <c r="G4594" s="172"/>
      <c r="H4594" s="172"/>
      <c r="I4594" s="173">
        <v>49.8</v>
      </c>
      <c r="J4594" s="173"/>
      <c r="K4594" s="173">
        <v>0.1</v>
      </c>
      <c r="L4594" s="173"/>
      <c r="M4594" s="173">
        <v>0.31</v>
      </c>
      <c r="N4594" s="173"/>
      <c r="O4594" s="173">
        <v>50.21</v>
      </c>
      <c r="P4594" s="173"/>
    </row>
    <row r="4595" spans="1:16" ht="14.1" customHeight="1">
      <c r="A4595" s="174" t="s">
        <v>249</v>
      </c>
      <c r="B4595" s="174"/>
      <c r="C4595" s="174"/>
      <c r="D4595" s="174"/>
      <c r="E4595" s="174"/>
      <c r="F4595" s="174"/>
      <c r="G4595" s="174"/>
      <c r="H4595" s="174"/>
      <c r="I4595" s="175">
        <v>222.59</v>
      </c>
      <c r="J4595" s="175"/>
      <c r="K4595" s="175">
        <v>0.45</v>
      </c>
      <c r="L4595" s="175"/>
      <c r="M4595" s="175">
        <v>1.4</v>
      </c>
      <c r="N4595" s="175"/>
      <c r="O4595" s="175">
        <v>224.44</v>
      </c>
      <c r="P4595" s="175"/>
    </row>
    <row r="4596" spans="1:16" ht="14.1" customHeight="1">
      <c r="A4596" s="184" t="s">
        <v>731</v>
      </c>
      <c r="B4596" s="184"/>
      <c r="C4596" s="184"/>
      <c r="D4596" s="184"/>
      <c r="E4596" s="184"/>
      <c r="F4596" s="184"/>
      <c r="G4596" s="184"/>
      <c r="H4596" s="184"/>
      <c r="I4596" s="184"/>
      <c r="J4596" s="184"/>
      <c r="K4596" s="184"/>
      <c r="L4596" s="184"/>
      <c r="M4596" s="184"/>
      <c r="N4596" s="184"/>
      <c r="O4596" s="185" t="s">
        <v>251</v>
      </c>
      <c r="P4596" s="185"/>
    </row>
    <row r="4597" spans="1:16" ht="14.1" customHeight="1">
      <c r="A4597" s="177" t="s">
        <v>240</v>
      </c>
      <c r="B4597" s="177"/>
      <c r="C4597" s="177"/>
      <c r="D4597" s="177"/>
      <c r="E4597" s="177"/>
      <c r="F4597" s="177"/>
      <c r="G4597" s="177"/>
      <c r="H4597" s="177"/>
      <c r="I4597" s="177"/>
      <c r="J4597" s="177"/>
      <c r="K4597" s="177"/>
      <c r="L4597" s="177"/>
      <c r="M4597" s="177"/>
      <c r="N4597" s="177"/>
      <c r="O4597" s="177"/>
      <c r="P4597" s="177"/>
    </row>
    <row r="4598" spans="1:16" ht="14.1" customHeight="1">
      <c r="A4598" s="181" t="s">
        <v>483</v>
      </c>
      <c r="B4598" s="181"/>
      <c r="C4598" s="181"/>
      <c r="D4598" s="182" t="s">
        <v>242</v>
      </c>
      <c r="E4598" s="182"/>
      <c r="F4598" s="104">
        <v>5.86</v>
      </c>
      <c r="G4598" s="183">
        <v>7.5633000000000006E-2</v>
      </c>
      <c r="H4598" s="183"/>
      <c r="I4598" s="176">
        <v>0.44319999999999998</v>
      </c>
      <c r="J4598" s="176"/>
      <c r="K4598" s="176"/>
      <c r="L4598" s="176"/>
      <c r="M4598" s="176"/>
      <c r="N4598" s="176"/>
      <c r="O4598" s="176">
        <v>0.44319999999999998</v>
      </c>
      <c r="P4598" s="176"/>
    </row>
    <row r="4599" spans="1:16" ht="14.1" customHeight="1">
      <c r="A4599" s="181" t="s">
        <v>484</v>
      </c>
      <c r="B4599" s="181"/>
      <c r="C4599" s="181"/>
      <c r="D4599" s="182" t="s">
        <v>242</v>
      </c>
      <c r="E4599" s="182"/>
      <c r="F4599" s="104">
        <v>7.8</v>
      </c>
      <c r="G4599" s="183">
        <v>0.37549559999999998</v>
      </c>
      <c r="H4599" s="183"/>
      <c r="I4599" s="176">
        <v>2.9289000000000001</v>
      </c>
      <c r="J4599" s="176"/>
      <c r="K4599" s="176"/>
      <c r="L4599" s="176"/>
      <c r="M4599" s="176"/>
      <c r="N4599" s="176"/>
      <c r="O4599" s="176">
        <v>2.9289000000000001</v>
      </c>
      <c r="P4599" s="176"/>
    </row>
    <row r="4600" spans="1:16" ht="14.1" customHeight="1">
      <c r="A4600" s="181" t="s">
        <v>244</v>
      </c>
      <c r="B4600" s="181"/>
      <c r="C4600" s="181"/>
      <c r="D4600" s="182"/>
      <c r="E4600" s="182"/>
      <c r="F4600" s="104">
        <v>3.37</v>
      </c>
      <c r="G4600" s="183">
        <v>0.86899999999999999</v>
      </c>
      <c r="H4600" s="183"/>
      <c r="I4600" s="176">
        <v>2.9304000000000001</v>
      </c>
      <c r="J4600" s="176"/>
      <c r="K4600" s="176"/>
      <c r="L4600" s="176"/>
      <c r="M4600" s="176"/>
      <c r="N4600" s="176"/>
      <c r="O4600" s="176">
        <v>2.9304000000000001</v>
      </c>
      <c r="P4600" s="176"/>
    </row>
    <row r="4601" spans="1:16" ht="14.1" customHeight="1">
      <c r="A4601" s="181" t="s">
        <v>245</v>
      </c>
      <c r="B4601" s="181"/>
      <c r="C4601" s="181"/>
      <c r="D4601" s="182"/>
      <c r="E4601" s="182"/>
      <c r="F4601" s="104"/>
      <c r="G4601" s="183"/>
      <c r="H4601" s="183"/>
      <c r="I4601" s="176">
        <v>3</v>
      </c>
      <c r="J4601" s="176"/>
      <c r="K4601" s="176"/>
      <c r="L4601" s="176"/>
      <c r="M4601" s="176"/>
      <c r="N4601" s="176"/>
      <c r="O4601" s="176">
        <v>3</v>
      </c>
      <c r="P4601" s="176"/>
    </row>
    <row r="4602" spans="1:16" ht="14.1" customHeight="1">
      <c r="A4602" s="177" t="s">
        <v>246</v>
      </c>
      <c r="B4602" s="177"/>
      <c r="C4602" s="177"/>
      <c r="D4602" s="177"/>
      <c r="E4602" s="177"/>
      <c r="F4602" s="177"/>
      <c r="G4602" s="177"/>
      <c r="H4602" s="177"/>
      <c r="I4602" s="177"/>
      <c r="J4602" s="177"/>
      <c r="K4602" s="177"/>
      <c r="L4602" s="177"/>
      <c r="M4602" s="177"/>
      <c r="N4602" s="177"/>
      <c r="O4602" s="178">
        <v>9.3000000000000007</v>
      </c>
      <c r="P4602" s="178"/>
    </row>
    <row r="4603" spans="1:16" ht="14.1" customHeight="1">
      <c r="A4603" s="177" t="s">
        <v>258</v>
      </c>
      <c r="B4603" s="177"/>
      <c r="C4603" s="177"/>
      <c r="D4603" s="177"/>
      <c r="E4603" s="177"/>
      <c r="F4603" s="177"/>
      <c r="G4603" s="177"/>
      <c r="H4603" s="177"/>
      <c r="I4603" s="177"/>
      <c r="J4603" s="177"/>
      <c r="K4603" s="177"/>
      <c r="L4603" s="177"/>
      <c r="M4603" s="177"/>
      <c r="N4603" s="177"/>
      <c r="O4603" s="177"/>
      <c r="P4603" s="177"/>
    </row>
    <row r="4604" spans="1:16" ht="52.15" customHeight="1">
      <c r="A4604" s="181" t="s">
        <v>485</v>
      </c>
      <c r="B4604" s="181"/>
      <c r="C4604" s="181"/>
      <c r="D4604" s="182" t="s">
        <v>262</v>
      </c>
      <c r="E4604" s="182"/>
      <c r="F4604" s="104">
        <v>15.84</v>
      </c>
      <c r="G4604" s="183">
        <v>1.5</v>
      </c>
      <c r="H4604" s="183"/>
      <c r="I4604" s="176"/>
      <c r="J4604" s="176"/>
      <c r="K4604" s="176">
        <v>23.76</v>
      </c>
      <c r="L4604" s="176"/>
      <c r="M4604" s="176"/>
      <c r="N4604" s="176"/>
      <c r="O4604" s="176">
        <v>23.76</v>
      </c>
      <c r="P4604" s="176"/>
    </row>
    <row r="4605" spans="1:16" ht="14.1" customHeight="1">
      <c r="A4605" s="177" t="s">
        <v>273</v>
      </c>
      <c r="B4605" s="177"/>
      <c r="C4605" s="177"/>
      <c r="D4605" s="177"/>
      <c r="E4605" s="177"/>
      <c r="F4605" s="177"/>
      <c r="G4605" s="177"/>
      <c r="H4605" s="177"/>
      <c r="I4605" s="177"/>
      <c r="J4605" s="177"/>
      <c r="K4605" s="177"/>
      <c r="L4605" s="177"/>
      <c r="M4605" s="177"/>
      <c r="N4605" s="177"/>
      <c r="O4605" s="178">
        <v>23.76</v>
      </c>
      <c r="P4605" s="178"/>
    </row>
    <row r="4606" spans="1:16" ht="14.1" customHeight="1">
      <c r="A4606" s="179" t="s">
        <v>247</v>
      </c>
      <c r="B4606" s="179"/>
      <c r="C4606" s="179"/>
      <c r="D4606" s="179"/>
      <c r="E4606" s="179"/>
      <c r="F4606" s="179"/>
      <c r="G4606" s="179"/>
      <c r="H4606" s="179"/>
      <c r="I4606" s="180">
        <v>9.3000000000000007</v>
      </c>
      <c r="J4606" s="180"/>
      <c r="K4606" s="180">
        <v>23.76</v>
      </c>
      <c r="L4606" s="180"/>
      <c r="M4606" s="180"/>
      <c r="N4606" s="180"/>
      <c r="O4606" s="180">
        <v>33.06</v>
      </c>
      <c r="P4606" s="180"/>
    </row>
    <row r="4607" spans="1:16" ht="14.1" customHeight="1">
      <c r="A4607" s="172" t="s">
        <v>248</v>
      </c>
      <c r="B4607" s="172"/>
      <c r="C4607" s="172"/>
      <c r="D4607" s="172"/>
      <c r="E4607" s="172"/>
      <c r="F4607" s="172"/>
      <c r="G4607" s="172"/>
      <c r="H4607" s="172"/>
      <c r="I4607" s="173">
        <v>2.68</v>
      </c>
      <c r="J4607" s="173"/>
      <c r="K4607" s="173">
        <v>6.85</v>
      </c>
      <c r="L4607" s="173"/>
      <c r="M4607" s="173"/>
      <c r="N4607" s="173"/>
      <c r="O4607" s="173">
        <v>9.5299999999999994</v>
      </c>
      <c r="P4607" s="173"/>
    </row>
    <row r="4608" spans="1:16" ht="14.1" customHeight="1">
      <c r="A4608" s="174" t="s">
        <v>249</v>
      </c>
      <c r="B4608" s="174"/>
      <c r="C4608" s="174"/>
      <c r="D4608" s="174"/>
      <c r="E4608" s="174"/>
      <c r="F4608" s="174"/>
      <c r="G4608" s="174"/>
      <c r="H4608" s="174"/>
      <c r="I4608" s="175">
        <v>11.98</v>
      </c>
      <c r="J4608" s="175"/>
      <c r="K4608" s="175">
        <v>30.61</v>
      </c>
      <c r="L4608" s="175"/>
      <c r="M4608" s="175"/>
      <c r="N4608" s="175"/>
      <c r="O4608" s="175">
        <v>42.59</v>
      </c>
      <c r="P4608" s="175"/>
    </row>
    <row r="4609" spans="1:16" ht="14.1" customHeight="1">
      <c r="A4609" s="184" t="s">
        <v>732</v>
      </c>
      <c r="B4609" s="184"/>
      <c r="C4609" s="184"/>
      <c r="D4609" s="184"/>
      <c r="E4609" s="184"/>
      <c r="F4609" s="184"/>
      <c r="G4609" s="184"/>
      <c r="H4609" s="184"/>
      <c r="I4609" s="184"/>
      <c r="J4609" s="184"/>
      <c r="K4609" s="184"/>
      <c r="L4609" s="184"/>
      <c r="M4609" s="184"/>
      <c r="N4609" s="184"/>
      <c r="O4609" s="185" t="s">
        <v>251</v>
      </c>
      <c r="P4609" s="185"/>
    </row>
    <row r="4610" spans="1:16" ht="14.1" customHeight="1">
      <c r="A4610" s="177" t="s">
        <v>252</v>
      </c>
      <c r="B4610" s="177"/>
      <c r="C4610" s="177"/>
      <c r="D4610" s="177"/>
      <c r="E4610" s="177"/>
      <c r="F4610" s="177"/>
      <c r="G4610" s="177"/>
      <c r="H4610" s="177"/>
      <c r="I4610" s="177"/>
      <c r="J4610" s="177"/>
      <c r="K4610" s="177"/>
      <c r="L4610" s="177"/>
      <c r="M4610" s="177"/>
      <c r="N4610" s="177"/>
      <c r="O4610" s="177"/>
      <c r="P4610" s="177"/>
    </row>
    <row r="4611" spans="1:16" ht="32.65" customHeight="1">
      <c r="A4611" s="181" t="s">
        <v>275</v>
      </c>
      <c r="B4611" s="181"/>
      <c r="C4611" s="181"/>
      <c r="D4611" s="182" t="s">
        <v>239</v>
      </c>
      <c r="E4611" s="182"/>
      <c r="F4611" s="104">
        <v>1533.69</v>
      </c>
      <c r="G4611" s="183">
        <v>1.3900000000000001E-5</v>
      </c>
      <c r="H4611" s="183"/>
      <c r="I4611" s="176"/>
      <c r="J4611" s="176"/>
      <c r="K4611" s="176"/>
      <c r="L4611" s="176"/>
      <c r="M4611" s="176">
        <v>2.1299999999999999E-2</v>
      </c>
      <c r="N4611" s="176"/>
      <c r="O4611" s="176">
        <v>2.1299999999999999E-2</v>
      </c>
      <c r="P4611" s="176"/>
    </row>
    <row r="4612" spans="1:16" ht="14.1" customHeight="1">
      <c r="A4612" s="177" t="s">
        <v>254</v>
      </c>
      <c r="B4612" s="177"/>
      <c r="C4612" s="177"/>
      <c r="D4612" s="177"/>
      <c r="E4612" s="177"/>
      <c r="F4612" s="177"/>
      <c r="G4612" s="177"/>
      <c r="H4612" s="177"/>
      <c r="I4612" s="177"/>
      <c r="J4612" s="177"/>
      <c r="K4612" s="177"/>
      <c r="L4612" s="177"/>
      <c r="M4612" s="177"/>
      <c r="N4612" s="177"/>
      <c r="O4612" s="178">
        <v>0.02</v>
      </c>
      <c r="P4612" s="178"/>
    </row>
    <row r="4613" spans="1:16" ht="14.1" customHeight="1">
      <c r="A4613" s="177" t="s">
        <v>240</v>
      </c>
      <c r="B4613" s="177"/>
      <c r="C4613" s="177"/>
      <c r="D4613" s="177"/>
      <c r="E4613" s="177"/>
      <c r="F4613" s="177"/>
      <c r="G4613" s="177"/>
      <c r="H4613" s="177"/>
      <c r="I4613" s="177"/>
      <c r="J4613" s="177"/>
      <c r="K4613" s="177"/>
      <c r="L4613" s="177"/>
      <c r="M4613" s="177"/>
      <c r="N4613" s="177"/>
      <c r="O4613" s="177"/>
      <c r="P4613" s="177"/>
    </row>
    <row r="4614" spans="1:16" ht="14.1" customHeight="1">
      <c r="A4614" s="181" t="s">
        <v>276</v>
      </c>
      <c r="B4614" s="181"/>
      <c r="C4614" s="181"/>
      <c r="D4614" s="182" t="s">
        <v>242</v>
      </c>
      <c r="E4614" s="182"/>
      <c r="F4614" s="104">
        <v>5.86</v>
      </c>
      <c r="G4614" s="183">
        <v>0.20048920000000001</v>
      </c>
      <c r="H4614" s="183"/>
      <c r="I4614" s="176">
        <v>1.1749000000000001</v>
      </c>
      <c r="J4614" s="176"/>
      <c r="K4614" s="176"/>
      <c r="L4614" s="176"/>
      <c r="M4614" s="176"/>
      <c r="N4614" s="176"/>
      <c r="O4614" s="176">
        <v>1.1749000000000001</v>
      </c>
      <c r="P4614" s="176"/>
    </row>
    <row r="4615" spans="1:16" ht="14.1" customHeight="1">
      <c r="A4615" s="181" t="s">
        <v>255</v>
      </c>
      <c r="B4615" s="181"/>
      <c r="C4615" s="181"/>
      <c r="D4615" s="182" t="s">
        <v>242</v>
      </c>
      <c r="E4615" s="182"/>
      <c r="F4615" s="104">
        <v>7.8</v>
      </c>
      <c r="G4615" s="183">
        <v>1.0024461</v>
      </c>
      <c r="H4615" s="183"/>
      <c r="I4615" s="176">
        <v>7.8190999999999997</v>
      </c>
      <c r="J4615" s="176"/>
      <c r="K4615" s="176"/>
      <c r="L4615" s="176"/>
      <c r="M4615" s="176"/>
      <c r="N4615" s="176"/>
      <c r="O4615" s="176">
        <v>7.8190999999999997</v>
      </c>
      <c r="P4615" s="176"/>
    </row>
    <row r="4616" spans="1:16" ht="22.7" customHeight="1">
      <c r="A4616" s="181" t="s">
        <v>277</v>
      </c>
      <c r="B4616" s="181"/>
      <c r="C4616" s="181"/>
      <c r="D4616" s="182" t="s">
        <v>242</v>
      </c>
      <c r="E4616" s="182"/>
      <c r="F4616" s="104">
        <v>8.65</v>
      </c>
      <c r="G4616" s="183">
        <v>0.14299999999999999</v>
      </c>
      <c r="H4616" s="183"/>
      <c r="I4616" s="176">
        <v>1.2370000000000001</v>
      </c>
      <c r="J4616" s="176"/>
      <c r="K4616" s="176"/>
      <c r="L4616" s="176"/>
      <c r="M4616" s="176"/>
      <c r="N4616" s="176"/>
      <c r="O4616" s="176">
        <v>1.2370000000000001</v>
      </c>
      <c r="P4616" s="176"/>
    </row>
    <row r="4617" spans="1:16" ht="14.1" customHeight="1">
      <c r="A4617" s="181" t="s">
        <v>244</v>
      </c>
      <c r="B4617" s="181"/>
      <c r="C4617" s="181"/>
      <c r="D4617" s="182"/>
      <c r="E4617" s="182"/>
      <c r="F4617" s="104">
        <v>10.23</v>
      </c>
      <c r="G4617" s="183">
        <v>0.86899999999999999</v>
      </c>
      <c r="H4617" s="183"/>
      <c r="I4617" s="176">
        <v>8.8907000000000007</v>
      </c>
      <c r="J4617" s="176"/>
      <c r="K4617" s="176"/>
      <c r="L4617" s="176"/>
      <c r="M4617" s="176"/>
      <c r="N4617" s="176"/>
      <c r="O4617" s="176">
        <v>8.8907000000000007</v>
      </c>
      <c r="P4617" s="176"/>
    </row>
    <row r="4618" spans="1:16" ht="6.4" customHeight="1"/>
    <row r="4619" spans="1:16" ht="14.1" customHeight="1">
      <c r="A4619" s="170" t="s">
        <v>270</v>
      </c>
      <c r="B4619" s="170"/>
      <c r="C4619" s="170"/>
      <c r="D4619" s="170"/>
      <c r="E4619" s="170"/>
      <c r="F4619" s="170"/>
      <c r="G4619" s="170"/>
      <c r="H4619" s="170"/>
      <c r="I4619" s="170"/>
      <c r="J4619" s="170"/>
      <c r="K4619" s="170"/>
      <c r="L4619" s="170"/>
      <c r="M4619" s="170"/>
      <c r="N4619" s="170"/>
      <c r="O4619" s="170"/>
      <c r="P4619" s="170"/>
    </row>
    <row r="4620" spans="1:16" ht="14.1" customHeight="1">
      <c r="A4620" s="171" t="s">
        <v>271</v>
      </c>
      <c r="B4620" s="171"/>
      <c r="C4620" s="171"/>
      <c r="D4620" s="171"/>
      <c r="E4620" s="171"/>
      <c r="F4620" s="171"/>
      <c r="G4620" s="171"/>
      <c r="H4620" s="171"/>
      <c r="I4620" s="171"/>
      <c r="J4620" s="171"/>
      <c r="K4620" s="171"/>
      <c r="L4620" s="171"/>
      <c r="M4620" s="171"/>
      <c r="N4620" s="171"/>
      <c r="O4620" s="171"/>
      <c r="P4620" s="171"/>
    </row>
    <row r="4621" spans="1:16" ht="65.25" customHeight="1">
      <c r="A4621" s="198"/>
      <c r="B4621" s="198"/>
      <c r="C4621" s="198"/>
      <c r="D4621" s="198"/>
      <c r="E4621" s="198"/>
      <c r="F4621" s="198"/>
      <c r="G4621" s="198"/>
      <c r="H4621" s="198"/>
      <c r="I4621" s="198"/>
      <c r="J4621" s="198"/>
      <c r="K4621" s="198"/>
      <c r="L4621" s="198"/>
      <c r="M4621" s="198"/>
      <c r="N4621" s="198"/>
      <c r="O4621" s="198"/>
      <c r="P4621" s="198"/>
    </row>
    <row r="4622" spans="1:16" ht="5.65" customHeight="1"/>
    <row r="4623" spans="1:16" ht="19.7" customHeight="1">
      <c r="A4623" s="199" t="s">
        <v>218</v>
      </c>
      <c r="B4623" s="199"/>
      <c r="C4623" s="199"/>
      <c r="D4623" s="199"/>
      <c r="E4623" s="199"/>
      <c r="F4623" s="199"/>
      <c r="G4623" s="199"/>
      <c r="H4623" s="199"/>
      <c r="I4623" s="199"/>
      <c r="J4623" s="199"/>
      <c r="K4623" s="199"/>
      <c r="L4623" s="199"/>
      <c r="M4623" s="199"/>
      <c r="N4623" s="199"/>
      <c r="O4623" s="199"/>
      <c r="P4623" s="199"/>
    </row>
    <row r="4624" spans="1:16" ht="15.75" customHeight="1">
      <c r="A4624" s="105" t="s">
        <v>117</v>
      </c>
      <c r="B4624" s="196" t="s">
        <v>118</v>
      </c>
      <c r="C4624" s="196"/>
      <c r="D4624" s="196"/>
      <c r="E4624" s="196"/>
      <c r="F4624" s="196"/>
      <c r="G4624" s="196"/>
      <c r="H4624" s="196"/>
      <c r="I4624" s="196"/>
      <c r="J4624" s="196"/>
      <c r="K4624" s="196"/>
      <c r="L4624" s="193" t="s">
        <v>119</v>
      </c>
      <c r="M4624" s="193"/>
      <c r="N4624" s="200" t="s">
        <v>171</v>
      </c>
      <c r="O4624" s="200"/>
      <c r="P4624" s="200"/>
    </row>
    <row r="4625" spans="1:16" ht="12.6" customHeight="1">
      <c r="A4625" s="105" t="s">
        <v>120</v>
      </c>
      <c r="B4625" s="196" t="s">
        <v>121</v>
      </c>
      <c r="C4625" s="196"/>
      <c r="D4625" s="196"/>
      <c r="E4625" s="196"/>
      <c r="F4625" s="196"/>
      <c r="G4625" s="196"/>
      <c r="H4625" s="196"/>
      <c r="I4625" s="196"/>
      <c r="J4625" s="196"/>
      <c r="K4625" s="196"/>
      <c r="L4625" s="193" t="s">
        <v>219</v>
      </c>
      <c r="M4625" s="193"/>
      <c r="N4625" s="194" t="s">
        <v>3435</v>
      </c>
      <c r="O4625" s="194"/>
      <c r="P4625" s="194"/>
    </row>
    <row r="4626" spans="1:16" ht="14.45" customHeight="1">
      <c r="A4626" s="105" t="s">
        <v>220</v>
      </c>
      <c r="B4626" s="193" t="s">
        <v>170</v>
      </c>
      <c r="C4626" s="193"/>
      <c r="D4626" s="193"/>
      <c r="E4626" s="193"/>
      <c r="F4626" s="193"/>
      <c r="G4626" s="193"/>
      <c r="H4626" s="193"/>
      <c r="I4626" s="193"/>
      <c r="J4626" s="193"/>
      <c r="K4626" s="193"/>
      <c r="L4626" s="193" t="s">
        <v>122</v>
      </c>
      <c r="M4626" s="193"/>
      <c r="N4626" s="194"/>
      <c r="O4626" s="194"/>
      <c r="P4626" s="194"/>
    </row>
    <row r="4627" spans="1:16" ht="14.65" customHeight="1">
      <c r="A4627" s="105" t="s">
        <v>221</v>
      </c>
      <c r="B4627" s="193" t="s">
        <v>170</v>
      </c>
      <c r="C4627" s="193"/>
      <c r="D4627" s="193"/>
      <c r="E4627" s="193"/>
      <c r="F4627" s="193"/>
      <c r="G4627" s="193"/>
      <c r="H4627" s="193"/>
      <c r="I4627" s="193"/>
      <c r="J4627" s="193"/>
      <c r="K4627" s="193"/>
      <c r="L4627" s="193" t="s">
        <v>123</v>
      </c>
      <c r="M4627" s="193"/>
      <c r="N4627" s="194" t="s">
        <v>124</v>
      </c>
      <c r="O4627" s="194"/>
      <c r="P4627" s="194"/>
    </row>
    <row r="4628" spans="1:16" ht="26.45" customHeight="1">
      <c r="A4628" s="105" t="s">
        <v>222</v>
      </c>
      <c r="B4628" s="193" t="s">
        <v>170</v>
      </c>
      <c r="C4628" s="193"/>
      <c r="D4628" s="193"/>
      <c r="E4628" s="193"/>
      <c r="F4628" s="193"/>
      <c r="G4628" s="193"/>
      <c r="H4628" s="193"/>
      <c r="I4628" s="193"/>
      <c r="J4628" s="193"/>
      <c r="K4628" s="193"/>
      <c r="L4628" s="193" t="s">
        <v>125</v>
      </c>
      <c r="M4628" s="193"/>
      <c r="N4628" s="195" t="s">
        <v>3544</v>
      </c>
      <c r="O4628" s="195"/>
      <c r="P4628" s="195"/>
    </row>
    <row r="4629" spans="1:16" ht="13.35" customHeight="1">
      <c r="A4629" s="106" t="s">
        <v>126</v>
      </c>
      <c r="B4629" s="188"/>
      <c r="C4629" s="188"/>
      <c r="D4629" s="188"/>
      <c r="E4629" s="188"/>
      <c r="F4629" s="188"/>
      <c r="G4629" s="188"/>
      <c r="H4629" s="188"/>
      <c r="I4629" s="188"/>
      <c r="J4629" s="188"/>
      <c r="K4629" s="188"/>
      <c r="L4629" s="188" t="s">
        <v>127</v>
      </c>
      <c r="M4629" s="188"/>
      <c r="N4629" s="189" t="s">
        <v>173</v>
      </c>
      <c r="O4629" s="189"/>
      <c r="P4629" s="189"/>
    </row>
    <row r="4630" spans="1:16" ht="15.75" customHeight="1">
      <c r="A4630" s="190" t="s">
        <v>223</v>
      </c>
      <c r="B4630" s="190"/>
      <c r="C4630" s="191" t="s">
        <v>224</v>
      </c>
      <c r="D4630" s="191"/>
      <c r="E4630" s="192" t="s">
        <v>225</v>
      </c>
      <c r="F4630" s="192"/>
      <c r="G4630" s="192"/>
      <c r="H4630" s="191" t="s">
        <v>226</v>
      </c>
      <c r="I4630" s="191"/>
      <c r="J4630" s="192" t="s">
        <v>227</v>
      </c>
      <c r="K4630" s="192"/>
      <c r="L4630" s="192"/>
      <c r="M4630" s="192"/>
      <c r="N4630" s="192"/>
      <c r="O4630" s="192"/>
      <c r="P4630" s="103" t="s">
        <v>228</v>
      </c>
    </row>
    <row r="4631" spans="1:16" ht="17.100000000000001" customHeight="1">
      <c r="A4631" s="186" t="s">
        <v>229</v>
      </c>
      <c r="B4631" s="186"/>
      <c r="C4631" s="186"/>
      <c r="D4631" s="187" t="s">
        <v>230</v>
      </c>
      <c r="E4631" s="187"/>
      <c r="F4631" s="187" t="s">
        <v>231</v>
      </c>
      <c r="G4631" s="187" t="s">
        <v>232</v>
      </c>
      <c r="H4631" s="187"/>
      <c r="I4631" s="187" t="s">
        <v>233</v>
      </c>
      <c r="J4631" s="187"/>
      <c r="K4631" s="187"/>
      <c r="L4631" s="187"/>
      <c r="M4631" s="187"/>
      <c r="N4631" s="187"/>
      <c r="O4631" s="187"/>
      <c r="P4631" s="187"/>
    </row>
    <row r="4632" spans="1:16" ht="17.100000000000001" customHeight="1">
      <c r="A4632" s="186"/>
      <c r="B4632" s="186"/>
      <c r="C4632" s="186"/>
      <c r="D4632" s="187"/>
      <c r="E4632" s="187"/>
      <c r="F4632" s="187"/>
      <c r="G4632" s="187"/>
      <c r="H4632" s="187"/>
      <c r="I4632" s="187" t="s">
        <v>234</v>
      </c>
      <c r="J4632" s="187"/>
      <c r="K4632" s="187" t="s">
        <v>235</v>
      </c>
      <c r="L4632" s="187"/>
      <c r="M4632" s="187" t="s">
        <v>236</v>
      </c>
      <c r="N4632" s="187"/>
      <c r="O4632" s="187" t="s">
        <v>237</v>
      </c>
      <c r="P4632" s="187"/>
    </row>
    <row r="4633" spans="1:16" ht="14.1" customHeight="1">
      <c r="A4633" s="181" t="s">
        <v>245</v>
      </c>
      <c r="B4633" s="181"/>
      <c r="C4633" s="181"/>
      <c r="D4633" s="182"/>
      <c r="E4633" s="182"/>
      <c r="F4633" s="104"/>
      <c r="G4633" s="183"/>
      <c r="H4633" s="183"/>
      <c r="I4633" s="176">
        <v>8.56</v>
      </c>
      <c r="J4633" s="176"/>
      <c r="K4633" s="176"/>
      <c r="L4633" s="176"/>
      <c r="M4633" s="176"/>
      <c r="N4633" s="176"/>
      <c r="O4633" s="176">
        <v>8.56</v>
      </c>
      <c r="P4633" s="176"/>
    </row>
    <row r="4634" spans="1:16" ht="14.1" customHeight="1">
      <c r="A4634" s="177" t="s">
        <v>246</v>
      </c>
      <c r="B4634" s="177"/>
      <c r="C4634" s="177"/>
      <c r="D4634" s="177"/>
      <c r="E4634" s="177"/>
      <c r="F4634" s="177"/>
      <c r="G4634" s="177"/>
      <c r="H4634" s="177"/>
      <c r="I4634" s="177"/>
      <c r="J4634" s="177"/>
      <c r="K4634" s="177"/>
      <c r="L4634" s="177"/>
      <c r="M4634" s="177"/>
      <c r="N4634" s="177"/>
      <c r="O4634" s="178">
        <v>27.68</v>
      </c>
      <c r="P4634" s="178"/>
    </row>
    <row r="4635" spans="1:16" ht="14.1" customHeight="1">
      <c r="A4635" s="177" t="s">
        <v>258</v>
      </c>
      <c r="B4635" s="177"/>
      <c r="C4635" s="177"/>
      <c r="D4635" s="177"/>
      <c r="E4635" s="177"/>
      <c r="F4635" s="177"/>
      <c r="G4635" s="177"/>
      <c r="H4635" s="177"/>
      <c r="I4635" s="177"/>
      <c r="J4635" s="177"/>
      <c r="K4635" s="177"/>
      <c r="L4635" s="177"/>
      <c r="M4635" s="177"/>
      <c r="N4635" s="177"/>
      <c r="O4635" s="177"/>
      <c r="P4635" s="177"/>
    </row>
    <row r="4636" spans="1:16" ht="22.7" customHeight="1">
      <c r="A4636" s="181" t="s">
        <v>263</v>
      </c>
      <c r="B4636" s="181"/>
      <c r="C4636" s="181"/>
      <c r="D4636" s="182" t="s">
        <v>264</v>
      </c>
      <c r="E4636" s="182"/>
      <c r="F4636" s="104">
        <v>1</v>
      </c>
      <c r="G4636" s="183">
        <v>6.8000000000000005E-2</v>
      </c>
      <c r="H4636" s="183"/>
      <c r="I4636" s="176"/>
      <c r="J4636" s="176"/>
      <c r="K4636" s="176">
        <v>6.8000000000000005E-2</v>
      </c>
      <c r="L4636" s="176"/>
      <c r="M4636" s="176"/>
      <c r="N4636" s="176"/>
      <c r="O4636" s="176">
        <v>6.8000000000000005E-2</v>
      </c>
      <c r="P4636" s="176"/>
    </row>
    <row r="4637" spans="1:16" ht="22.7" customHeight="1">
      <c r="A4637" s="181" t="s">
        <v>279</v>
      </c>
      <c r="B4637" s="181"/>
      <c r="C4637" s="181"/>
      <c r="D4637" s="182" t="s">
        <v>262</v>
      </c>
      <c r="E4637" s="182"/>
      <c r="F4637" s="104">
        <v>19.940000000000001</v>
      </c>
      <c r="G4637" s="183">
        <v>8.5999999999999993E-2</v>
      </c>
      <c r="H4637" s="183"/>
      <c r="I4637" s="176"/>
      <c r="J4637" s="176"/>
      <c r="K4637" s="176">
        <v>1.7148000000000001</v>
      </c>
      <c r="L4637" s="176"/>
      <c r="M4637" s="176"/>
      <c r="N4637" s="176"/>
      <c r="O4637" s="176">
        <v>1.7148000000000001</v>
      </c>
      <c r="P4637" s="176"/>
    </row>
    <row r="4638" spans="1:16" ht="32.65" customHeight="1">
      <c r="A4638" s="181" t="s">
        <v>409</v>
      </c>
      <c r="B4638" s="181"/>
      <c r="C4638" s="181"/>
      <c r="D4638" s="182" t="s">
        <v>268</v>
      </c>
      <c r="E4638" s="182"/>
      <c r="F4638" s="104">
        <v>3.17</v>
      </c>
      <c r="G4638" s="183">
        <v>4.4320000000000004</v>
      </c>
      <c r="H4638" s="183"/>
      <c r="I4638" s="176"/>
      <c r="J4638" s="176"/>
      <c r="K4638" s="176">
        <v>14.0494</v>
      </c>
      <c r="L4638" s="176"/>
      <c r="M4638" s="176"/>
      <c r="N4638" s="176"/>
      <c r="O4638" s="176">
        <v>14.0494</v>
      </c>
      <c r="P4638" s="176"/>
    </row>
    <row r="4639" spans="1:16" ht="32.65" customHeight="1">
      <c r="A4639" s="181" t="s">
        <v>506</v>
      </c>
      <c r="B4639" s="181"/>
      <c r="C4639" s="181"/>
      <c r="D4639" s="182" t="s">
        <v>268</v>
      </c>
      <c r="E4639" s="182"/>
      <c r="F4639" s="104">
        <v>21.11</v>
      </c>
      <c r="G4639" s="183">
        <v>6.53</v>
      </c>
      <c r="H4639" s="183"/>
      <c r="I4639" s="176"/>
      <c r="J4639" s="176"/>
      <c r="K4639" s="176">
        <v>137.84829999999999</v>
      </c>
      <c r="L4639" s="176"/>
      <c r="M4639" s="176"/>
      <c r="N4639" s="176"/>
      <c r="O4639" s="176">
        <v>137.84829999999999</v>
      </c>
      <c r="P4639" s="176"/>
    </row>
    <row r="4640" spans="1:16" ht="14.1" customHeight="1">
      <c r="A4640" s="177" t="s">
        <v>273</v>
      </c>
      <c r="B4640" s="177"/>
      <c r="C4640" s="177"/>
      <c r="D4640" s="177"/>
      <c r="E4640" s="177"/>
      <c r="F4640" s="177"/>
      <c r="G4640" s="177"/>
      <c r="H4640" s="177"/>
      <c r="I4640" s="177"/>
      <c r="J4640" s="177"/>
      <c r="K4640" s="177"/>
      <c r="L4640" s="177"/>
      <c r="M4640" s="177"/>
      <c r="N4640" s="177"/>
      <c r="O4640" s="178">
        <v>153.68</v>
      </c>
      <c r="P4640" s="178"/>
    </row>
    <row r="4641" spans="1:16" ht="14.1" customHeight="1">
      <c r="A4641" s="179" t="s">
        <v>247</v>
      </c>
      <c r="B4641" s="179"/>
      <c r="C4641" s="179"/>
      <c r="D4641" s="179"/>
      <c r="E4641" s="179"/>
      <c r="F4641" s="179"/>
      <c r="G4641" s="179"/>
      <c r="H4641" s="179"/>
      <c r="I4641" s="180">
        <v>27.68</v>
      </c>
      <c r="J4641" s="180"/>
      <c r="K4641" s="180">
        <v>153.68</v>
      </c>
      <c r="L4641" s="180"/>
      <c r="M4641" s="180">
        <v>0.02</v>
      </c>
      <c r="N4641" s="180"/>
      <c r="O4641" s="180">
        <v>181.38</v>
      </c>
      <c r="P4641" s="180"/>
    </row>
    <row r="4642" spans="1:16" ht="14.1" customHeight="1">
      <c r="A4642" s="172" t="s">
        <v>248</v>
      </c>
      <c r="B4642" s="172"/>
      <c r="C4642" s="172"/>
      <c r="D4642" s="172"/>
      <c r="E4642" s="172"/>
      <c r="F4642" s="172"/>
      <c r="G4642" s="172"/>
      <c r="H4642" s="172"/>
      <c r="I4642" s="173">
        <v>7.98</v>
      </c>
      <c r="J4642" s="173"/>
      <c r="K4642" s="173">
        <v>44.28</v>
      </c>
      <c r="L4642" s="173"/>
      <c r="M4642" s="173">
        <v>0.01</v>
      </c>
      <c r="N4642" s="173"/>
      <c r="O4642" s="173">
        <v>52.27</v>
      </c>
      <c r="P4642" s="173"/>
    </row>
    <row r="4643" spans="1:16" ht="14.1" customHeight="1">
      <c r="A4643" s="174" t="s">
        <v>249</v>
      </c>
      <c r="B4643" s="174"/>
      <c r="C4643" s="174"/>
      <c r="D4643" s="174"/>
      <c r="E4643" s="174"/>
      <c r="F4643" s="174"/>
      <c r="G4643" s="174"/>
      <c r="H4643" s="174"/>
      <c r="I4643" s="175">
        <v>35.659999999999997</v>
      </c>
      <c r="J4643" s="175"/>
      <c r="K4643" s="175">
        <v>197.96</v>
      </c>
      <c r="L4643" s="175"/>
      <c r="M4643" s="175">
        <v>0.03</v>
      </c>
      <c r="N4643" s="175"/>
      <c r="O4643" s="175">
        <v>233.65</v>
      </c>
      <c r="P4643" s="175"/>
    </row>
    <row r="4644" spans="1:16" ht="22.7" customHeight="1">
      <c r="A4644" s="184" t="s">
        <v>733</v>
      </c>
      <c r="B4644" s="184"/>
      <c r="C4644" s="184"/>
      <c r="D4644" s="184"/>
      <c r="E4644" s="184"/>
      <c r="F4644" s="184"/>
      <c r="G4644" s="184"/>
      <c r="H4644" s="184"/>
      <c r="I4644" s="184"/>
      <c r="J4644" s="184"/>
      <c r="K4644" s="184"/>
      <c r="L4644" s="184"/>
      <c r="M4644" s="184"/>
      <c r="N4644" s="184"/>
      <c r="O4644" s="185" t="s">
        <v>262</v>
      </c>
      <c r="P4644" s="185"/>
    </row>
    <row r="4645" spans="1:16" ht="14.1" customHeight="1">
      <c r="A4645" s="177" t="s">
        <v>240</v>
      </c>
      <c r="B4645" s="177"/>
      <c r="C4645" s="177"/>
      <c r="D4645" s="177"/>
      <c r="E4645" s="177"/>
      <c r="F4645" s="177"/>
      <c r="G4645" s="177"/>
      <c r="H4645" s="177"/>
      <c r="I4645" s="177"/>
      <c r="J4645" s="177"/>
      <c r="K4645" s="177"/>
      <c r="L4645" s="177"/>
      <c r="M4645" s="177"/>
      <c r="N4645" s="177"/>
      <c r="O4645" s="177"/>
      <c r="P4645" s="177"/>
    </row>
    <row r="4646" spans="1:16" ht="14.1" customHeight="1">
      <c r="A4646" s="181" t="s">
        <v>460</v>
      </c>
      <c r="B4646" s="181"/>
      <c r="C4646" s="181"/>
      <c r="D4646" s="182" t="s">
        <v>242</v>
      </c>
      <c r="E4646" s="182"/>
      <c r="F4646" s="104">
        <v>5.86</v>
      </c>
      <c r="G4646" s="183">
        <v>6.11762E-2</v>
      </c>
      <c r="H4646" s="183"/>
      <c r="I4646" s="176">
        <v>0.35849999999999999</v>
      </c>
      <c r="J4646" s="176"/>
      <c r="K4646" s="176"/>
      <c r="L4646" s="176"/>
      <c r="M4646" s="176"/>
      <c r="N4646" s="176"/>
      <c r="O4646" s="176">
        <v>0.35849999999999999</v>
      </c>
      <c r="P4646" s="176"/>
    </row>
    <row r="4647" spans="1:16" ht="14.1" customHeight="1">
      <c r="A4647" s="181" t="s">
        <v>452</v>
      </c>
      <c r="B4647" s="181"/>
      <c r="C4647" s="181"/>
      <c r="D4647" s="182" t="s">
        <v>242</v>
      </c>
      <c r="E4647" s="182"/>
      <c r="F4647" s="104">
        <v>7.8</v>
      </c>
      <c r="G4647" s="183">
        <v>0.3850594</v>
      </c>
      <c r="H4647" s="183"/>
      <c r="I4647" s="176">
        <v>3.0034999999999998</v>
      </c>
      <c r="J4647" s="176"/>
      <c r="K4647" s="176"/>
      <c r="L4647" s="176"/>
      <c r="M4647" s="176"/>
      <c r="N4647" s="176"/>
      <c r="O4647" s="176">
        <v>3.0034999999999998</v>
      </c>
      <c r="P4647" s="176"/>
    </row>
    <row r="4648" spans="1:16" ht="14.1" customHeight="1">
      <c r="A4648" s="181" t="s">
        <v>244</v>
      </c>
      <c r="B4648" s="181"/>
      <c r="C4648" s="181"/>
      <c r="D4648" s="182"/>
      <c r="E4648" s="182"/>
      <c r="F4648" s="104">
        <v>3.36</v>
      </c>
      <c r="G4648" s="183">
        <v>0.86899999999999999</v>
      </c>
      <c r="H4648" s="183"/>
      <c r="I4648" s="176">
        <v>2.9216000000000002</v>
      </c>
      <c r="J4648" s="176"/>
      <c r="K4648" s="176"/>
      <c r="L4648" s="176"/>
      <c r="M4648" s="176"/>
      <c r="N4648" s="176"/>
      <c r="O4648" s="176">
        <v>2.9216000000000002</v>
      </c>
      <c r="P4648" s="176"/>
    </row>
    <row r="4649" spans="1:16" ht="14.1" customHeight="1">
      <c r="A4649" s="181" t="s">
        <v>245</v>
      </c>
      <c r="B4649" s="181"/>
      <c r="C4649" s="181"/>
      <c r="D4649" s="182"/>
      <c r="E4649" s="182"/>
      <c r="F4649" s="104"/>
      <c r="G4649" s="183"/>
      <c r="H4649" s="183"/>
      <c r="I4649" s="176">
        <v>2.93</v>
      </c>
      <c r="J4649" s="176"/>
      <c r="K4649" s="176"/>
      <c r="L4649" s="176"/>
      <c r="M4649" s="176"/>
      <c r="N4649" s="176"/>
      <c r="O4649" s="176">
        <v>2.93</v>
      </c>
      <c r="P4649" s="176"/>
    </row>
    <row r="4650" spans="1:16" ht="14.1" customHeight="1">
      <c r="A4650" s="177" t="s">
        <v>246</v>
      </c>
      <c r="B4650" s="177"/>
      <c r="C4650" s="177"/>
      <c r="D4650" s="177"/>
      <c r="E4650" s="177"/>
      <c r="F4650" s="177"/>
      <c r="G4650" s="177"/>
      <c r="H4650" s="177"/>
      <c r="I4650" s="177"/>
      <c r="J4650" s="177"/>
      <c r="K4650" s="177"/>
      <c r="L4650" s="177"/>
      <c r="M4650" s="177"/>
      <c r="N4650" s="177"/>
      <c r="O4650" s="178">
        <v>9.2100000000000009</v>
      </c>
      <c r="P4650" s="178"/>
    </row>
    <row r="4651" spans="1:16" ht="14.1" customHeight="1">
      <c r="A4651" s="177" t="s">
        <v>258</v>
      </c>
      <c r="B4651" s="177"/>
      <c r="C4651" s="177"/>
      <c r="D4651" s="177"/>
      <c r="E4651" s="177"/>
      <c r="F4651" s="177"/>
      <c r="G4651" s="177"/>
      <c r="H4651" s="177"/>
      <c r="I4651" s="177"/>
      <c r="J4651" s="177"/>
      <c r="K4651" s="177"/>
      <c r="L4651" s="177"/>
      <c r="M4651" s="177"/>
      <c r="N4651" s="177"/>
      <c r="O4651" s="177"/>
      <c r="P4651" s="177"/>
    </row>
    <row r="4652" spans="1:16" ht="22.7" customHeight="1">
      <c r="A4652" s="181" t="s">
        <v>620</v>
      </c>
      <c r="B4652" s="181"/>
      <c r="C4652" s="181"/>
      <c r="D4652" s="182" t="s">
        <v>262</v>
      </c>
      <c r="E4652" s="182"/>
      <c r="F4652" s="104">
        <v>7.14</v>
      </c>
      <c r="G4652" s="183">
        <v>1.07</v>
      </c>
      <c r="H4652" s="183"/>
      <c r="I4652" s="176"/>
      <c r="J4652" s="176"/>
      <c r="K4652" s="176">
        <v>7.6398000000000001</v>
      </c>
      <c r="L4652" s="176"/>
      <c r="M4652" s="176"/>
      <c r="N4652" s="176"/>
      <c r="O4652" s="176">
        <v>7.6398000000000001</v>
      </c>
      <c r="P4652" s="176"/>
    </row>
    <row r="4653" spans="1:16" ht="32.65" customHeight="1">
      <c r="A4653" s="181" t="s">
        <v>445</v>
      </c>
      <c r="B4653" s="181"/>
      <c r="C4653" s="181"/>
      <c r="D4653" s="182" t="s">
        <v>262</v>
      </c>
      <c r="E4653" s="182"/>
      <c r="F4653" s="104">
        <v>21.11</v>
      </c>
      <c r="G4653" s="183">
        <v>2.5000000000000001E-2</v>
      </c>
      <c r="H4653" s="183"/>
      <c r="I4653" s="176"/>
      <c r="J4653" s="176"/>
      <c r="K4653" s="176">
        <v>0.52780000000000005</v>
      </c>
      <c r="L4653" s="176"/>
      <c r="M4653" s="176"/>
      <c r="N4653" s="176"/>
      <c r="O4653" s="176">
        <v>0.52780000000000005</v>
      </c>
      <c r="P4653" s="176"/>
    </row>
    <row r="4654" spans="1:16" ht="42.4" customHeight="1">
      <c r="A4654" s="181" t="s">
        <v>467</v>
      </c>
      <c r="B4654" s="181"/>
      <c r="C4654" s="181"/>
      <c r="D4654" s="182" t="s">
        <v>239</v>
      </c>
      <c r="E4654" s="182"/>
      <c r="F4654" s="104">
        <v>0.21</v>
      </c>
      <c r="G4654" s="183">
        <v>1.19</v>
      </c>
      <c r="H4654" s="183"/>
      <c r="I4654" s="176"/>
      <c r="J4654" s="176"/>
      <c r="K4654" s="176">
        <v>0.24990000000000001</v>
      </c>
      <c r="L4654" s="176"/>
      <c r="M4654" s="176"/>
      <c r="N4654" s="176"/>
      <c r="O4654" s="176">
        <v>0.24990000000000001</v>
      </c>
      <c r="P4654" s="176"/>
    </row>
    <row r="4655" spans="1:16" ht="14.1" customHeight="1">
      <c r="A4655" s="177" t="s">
        <v>273</v>
      </c>
      <c r="B4655" s="177"/>
      <c r="C4655" s="177"/>
      <c r="D4655" s="177"/>
      <c r="E4655" s="177"/>
      <c r="F4655" s="177"/>
      <c r="G4655" s="177"/>
      <c r="H4655" s="177"/>
      <c r="I4655" s="177"/>
      <c r="J4655" s="177"/>
      <c r="K4655" s="177"/>
      <c r="L4655" s="177"/>
      <c r="M4655" s="177"/>
      <c r="N4655" s="177"/>
      <c r="O4655" s="178">
        <v>8.42</v>
      </c>
      <c r="P4655" s="178"/>
    </row>
    <row r="4656" spans="1:16" ht="14.1" customHeight="1">
      <c r="A4656" s="179" t="s">
        <v>247</v>
      </c>
      <c r="B4656" s="179"/>
      <c r="C4656" s="179"/>
      <c r="D4656" s="179"/>
      <c r="E4656" s="179"/>
      <c r="F4656" s="179"/>
      <c r="G4656" s="179"/>
      <c r="H4656" s="179"/>
      <c r="I4656" s="180">
        <v>9.2100000000000009</v>
      </c>
      <c r="J4656" s="180"/>
      <c r="K4656" s="180">
        <v>8.42</v>
      </c>
      <c r="L4656" s="180"/>
      <c r="M4656" s="180"/>
      <c r="N4656" s="180"/>
      <c r="O4656" s="180">
        <v>17.63</v>
      </c>
      <c r="P4656" s="180"/>
    </row>
    <row r="4657" spans="1:16" ht="14.1" customHeight="1">
      <c r="A4657" s="172" t="s">
        <v>248</v>
      </c>
      <c r="B4657" s="172"/>
      <c r="C4657" s="172"/>
      <c r="D4657" s="172"/>
      <c r="E4657" s="172"/>
      <c r="F4657" s="172"/>
      <c r="G4657" s="172"/>
      <c r="H4657" s="172"/>
      <c r="I4657" s="173">
        <v>2.65</v>
      </c>
      <c r="J4657" s="173"/>
      <c r="K4657" s="173">
        <v>2.4300000000000002</v>
      </c>
      <c r="L4657" s="173"/>
      <c r="M4657" s="173"/>
      <c r="N4657" s="173"/>
      <c r="O4657" s="173">
        <v>5.08</v>
      </c>
      <c r="P4657" s="173"/>
    </row>
    <row r="4658" spans="1:16" ht="14.1" customHeight="1">
      <c r="A4658" s="174" t="s">
        <v>249</v>
      </c>
      <c r="B4658" s="174"/>
      <c r="C4658" s="174"/>
      <c r="D4658" s="174"/>
      <c r="E4658" s="174"/>
      <c r="F4658" s="174"/>
      <c r="G4658" s="174"/>
      <c r="H4658" s="174"/>
      <c r="I4658" s="175">
        <v>11.86</v>
      </c>
      <c r="J4658" s="175"/>
      <c r="K4658" s="175">
        <v>10.85</v>
      </c>
      <c r="L4658" s="175"/>
      <c r="M4658" s="175"/>
      <c r="N4658" s="175"/>
      <c r="O4658" s="175">
        <v>22.71</v>
      </c>
      <c r="P4658" s="175"/>
    </row>
    <row r="4659" spans="1:16" ht="22.7" customHeight="1">
      <c r="A4659" s="184" t="s">
        <v>734</v>
      </c>
      <c r="B4659" s="184"/>
      <c r="C4659" s="184"/>
      <c r="D4659" s="184"/>
      <c r="E4659" s="184"/>
      <c r="F4659" s="184"/>
      <c r="G4659" s="184"/>
      <c r="H4659" s="184"/>
      <c r="I4659" s="184"/>
      <c r="J4659" s="184"/>
      <c r="K4659" s="184"/>
      <c r="L4659" s="184"/>
      <c r="M4659" s="184"/>
      <c r="N4659" s="184"/>
      <c r="O4659" s="185" t="s">
        <v>262</v>
      </c>
      <c r="P4659" s="185"/>
    </row>
    <row r="4660" spans="1:16" ht="10.35" customHeight="1"/>
    <row r="4661" spans="1:16" ht="14.1" customHeight="1">
      <c r="A4661" s="170" t="s">
        <v>270</v>
      </c>
      <c r="B4661" s="170"/>
      <c r="C4661" s="170"/>
      <c r="D4661" s="170"/>
      <c r="E4661" s="170"/>
      <c r="F4661" s="170"/>
      <c r="G4661" s="170"/>
      <c r="H4661" s="170"/>
      <c r="I4661" s="170"/>
      <c r="J4661" s="170"/>
      <c r="K4661" s="170"/>
      <c r="L4661" s="170"/>
      <c r="M4661" s="170"/>
      <c r="N4661" s="170"/>
      <c r="O4661" s="170"/>
      <c r="P4661" s="170"/>
    </row>
    <row r="4662" spans="1:16" ht="14.1" customHeight="1">
      <c r="A4662" s="171" t="s">
        <v>271</v>
      </c>
      <c r="B4662" s="171"/>
      <c r="C4662" s="171"/>
      <c r="D4662" s="171"/>
      <c r="E4662" s="171"/>
      <c r="F4662" s="171"/>
      <c r="G4662" s="171"/>
      <c r="H4662" s="171"/>
      <c r="I4662" s="171"/>
      <c r="J4662" s="171"/>
      <c r="K4662" s="171"/>
      <c r="L4662" s="171"/>
      <c r="M4662" s="171"/>
      <c r="N4662" s="171"/>
      <c r="O4662" s="171"/>
      <c r="P4662" s="171"/>
    </row>
    <row r="4663" spans="1:16" ht="65.25" customHeight="1">
      <c r="A4663" s="198"/>
      <c r="B4663" s="198"/>
      <c r="C4663" s="198"/>
      <c r="D4663" s="198"/>
      <c r="E4663" s="198"/>
      <c r="F4663" s="198"/>
      <c r="G4663" s="198"/>
      <c r="H4663" s="198"/>
      <c r="I4663" s="198"/>
      <c r="J4663" s="198"/>
      <c r="K4663" s="198"/>
      <c r="L4663" s="198"/>
      <c r="M4663" s="198"/>
      <c r="N4663" s="198"/>
      <c r="O4663" s="198"/>
      <c r="P4663" s="198"/>
    </row>
    <row r="4664" spans="1:16" ht="5.65" customHeight="1"/>
    <row r="4665" spans="1:16" ht="19.7" customHeight="1">
      <c r="A4665" s="199" t="s">
        <v>218</v>
      </c>
      <c r="B4665" s="199"/>
      <c r="C4665" s="199"/>
      <c r="D4665" s="199"/>
      <c r="E4665" s="199"/>
      <c r="F4665" s="199"/>
      <c r="G4665" s="199"/>
      <c r="H4665" s="199"/>
      <c r="I4665" s="199"/>
      <c r="J4665" s="199"/>
      <c r="K4665" s="199"/>
      <c r="L4665" s="199"/>
      <c r="M4665" s="199"/>
      <c r="N4665" s="199"/>
      <c r="O4665" s="199"/>
      <c r="P4665" s="199"/>
    </row>
    <row r="4666" spans="1:16" ht="15.75" customHeight="1">
      <c r="A4666" s="105" t="s">
        <v>117</v>
      </c>
      <c r="B4666" s="196" t="s">
        <v>118</v>
      </c>
      <c r="C4666" s="196"/>
      <c r="D4666" s="196"/>
      <c r="E4666" s="196"/>
      <c r="F4666" s="196"/>
      <c r="G4666" s="196"/>
      <c r="H4666" s="196"/>
      <c r="I4666" s="196"/>
      <c r="J4666" s="196"/>
      <c r="K4666" s="196"/>
      <c r="L4666" s="193" t="s">
        <v>119</v>
      </c>
      <c r="M4666" s="193"/>
      <c r="N4666" s="200" t="s">
        <v>171</v>
      </c>
      <c r="O4666" s="200"/>
      <c r="P4666" s="200"/>
    </row>
    <row r="4667" spans="1:16" ht="12.6" customHeight="1">
      <c r="A4667" s="105" t="s">
        <v>120</v>
      </c>
      <c r="B4667" s="196" t="s">
        <v>121</v>
      </c>
      <c r="C4667" s="196"/>
      <c r="D4667" s="196"/>
      <c r="E4667" s="196"/>
      <c r="F4667" s="196"/>
      <c r="G4667" s="196"/>
      <c r="H4667" s="196"/>
      <c r="I4667" s="196"/>
      <c r="J4667" s="196"/>
      <c r="K4667" s="196"/>
      <c r="L4667" s="193" t="s">
        <v>219</v>
      </c>
      <c r="M4667" s="193"/>
      <c r="N4667" s="194" t="s">
        <v>3435</v>
      </c>
      <c r="O4667" s="194"/>
      <c r="P4667" s="194"/>
    </row>
    <row r="4668" spans="1:16" ht="14.45" customHeight="1">
      <c r="A4668" s="105" t="s">
        <v>220</v>
      </c>
      <c r="B4668" s="193" t="s">
        <v>170</v>
      </c>
      <c r="C4668" s="193"/>
      <c r="D4668" s="193"/>
      <c r="E4668" s="193"/>
      <c r="F4668" s="193"/>
      <c r="G4668" s="193"/>
      <c r="H4668" s="193"/>
      <c r="I4668" s="193"/>
      <c r="J4668" s="193"/>
      <c r="K4668" s="193"/>
      <c r="L4668" s="193" t="s">
        <v>122</v>
      </c>
      <c r="M4668" s="193"/>
      <c r="N4668" s="194"/>
      <c r="O4668" s="194"/>
      <c r="P4668" s="194"/>
    </row>
    <row r="4669" spans="1:16" ht="14.65" customHeight="1">
      <c r="A4669" s="105" t="s">
        <v>221</v>
      </c>
      <c r="B4669" s="193" t="s">
        <v>170</v>
      </c>
      <c r="C4669" s="193"/>
      <c r="D4669" s="193"/>
      <c r="E4669" s="193"/>
      <c r="F4669" s="193"/>
      <c r="G4669" s="193"/>
      <c r="H4669" s="193"/>
      <c r="I4669" s="193"/>
      <c r="J4669" s="193"/>
      <c r="K4669" s="193"/>
      <c r="L4669" s="193" t="s">
        <v>123</v>
      </c>
      <c r="M4669" s="193"/>
      <c r="N4669" s="194" t="s">
        <v>124</v>
      </c>
      <c r="O4669" s="194"/>
      <c r="P4669" s="194"/>
    </row>
    <row r="4670" spans="1:16" ht="26.45" customHeight="1">
      <c r="A4670" s="105" t="s">
        <v>222</v>
      </c>
      <c r="B4670" s="193" t="s">
        <v>170</v>
      </c>
      <c r="C4670" s="193"/>
      <c r="D4670" s="193"/>
      <c r="E4670" s="193"/>
      <c r="F4670" s="193"/>
      <c r="G4670" s="193"/>
      <c r="H4670" s="193"/>
      <c r="I4670" s="193"/>
      <c r="J4670" s="193"/>
      <c r="K4670" s="193"/>
      <c r="L4670" s="193" t="s">
        <v>125</v>
      </c>
      <c r="M4670" s="193"/>
      <c r="N4670" s="195" t="s">
        <v>3545</v>
      </c>
      <c r="O4670" s="195"/>
      <c r="P4670" s="195"/>
    </row>
    <row r="4671" spans="1:16" ht="13.35" customHeight="1">
      <c r="A4671" s="106" t="s">
        <v>126</v>
      </c>
      <c r="B4671" s="188"/>
      <c r="C4671" s="188"/>
      <c r="D4671" s="188"/>
      <c r="E4671" s="188"/>
      <c r="F4671" s="188"/>
      <c r="G4671" s="188"/>
      <c r="H4671" s="188"/>
      <c r="I4671" s="188"/>
      <c r="J4671" s="188"/>
      <c r="K4671" s="188"/>
      <c r="L4671" s="188" t="s">
        <v>127</v>
      </c>
      <c r="M4671" s="188"/>
      <c r="N4671" s="189" t="s">
        <v>173</v>
      </c>
      <c r="O4671" s="189"/>
      <c r="P4671" s="189"/>
    </row>
    <row r="4672" spans="1:16" ht="15.75" customHeight="1">
      <c r="A4672" s="190" t="s">
        <v>223</v>
      </c>
      <c r="B4672" s="190"/>
      <c r="C4672" s="191" t="s">
        <v>224</v>
      </c>
      <c r="D4672" s="191"/>
      <c r="E4672" s="192" t="s">
        <v>225</v>
      </c>
      <c r="F4672" s="192"/>
      <c r="G4672" s="192"/>
      <c r="H4672" s="191" t="s">
        <v>226</v>
      </c>
      <c r="I4672" s="191"/>
      <c r="J4672" s="192" t="s">
        <v>227</v>
      </c>
      <c r="K4672" s="192"/>
      <c r="L4672" s="192"/>
      <c r="M4672" s="192"/>
      <c r="N4672" s="192"/>
      <c r="O4672" s="192"/>
      <c r="P4672" s="103" t="s">
        <v>228</v>
      </c>
    </row>
    <row r="4673" spans="1:16" ht="17.100000000000001" customHeight="1">
      <c r="A4673" s="186" t="s">
        <v>229</v>
      </c>
      <c r="B4673" s="186"/>
      <c r="C4673" s="186"/>
      <c r="D4673" s="187" t="s">
        <v>230</v>
      </c>
      <c r="E4673" s="187"/>
      <c r="F4673" s="187" t="s">
        <v>231</v>
      </c>
      <c r="G4673" s="187" t="s">
        <v>232</v>
      </c>
      <c r="H4673" s="187"/>
      <c r="I4673" s="187" t="s">
        <v>233</v>
      </c>
      <c r="J4673" s="187"/>
      <c r="K4673" s="187"/>
      <c r="L4673" s="187"/>
      <c r="M4673" s="187"/>
      <c r="N4673" s="187"/>
      <c r="O4673" s="187"/>
      <c r="P4673" s="187"/>
    </row>
    <row r="4674" spans="1:16" ht="17.100000000000001" customHeight="1">
      <c r="A4674" s="186"/>
      <c r="B4674" s="186"/>
      <c r="C4674" s="186"/>
      <c r="D4674" s="187"/>
      <c r="E4674" s="187"/>
      <c r="F4674" s="187"/>
      <c r="G4674" s="187"/>
      <c r="H4674" s="187"/>
      <c r="I4674" s="187" t="s">
        <v>234</v>
      </c>
      <c r="J4674" s="187"/>
      <c r="K4674" s="187" t="s">
        <v>235</v>
      </c>
      <c r="L4674" s="187"/>
      <c r="M4674" s="187" t="s">
        <v>236</v>
      </c>
      <c r="N4674" s="187"/>
      <c r="O4674" s="187" t="s">
        <v>237</v>
      </c>
      <c r="P4674" s="187"/>
    </row>
    <row r="4675" spans="1:16" ht="14.1" customHeight="1">
      <c r="A4675" s="177" t="s">
        <v>240</v>
      </c>
      <c r="B4675" s="177"/>
      <c r="C4675" s="177"/>
      <c r="D4675" s="177"/>
      <c r="E4675" s="177"/>
      <c r="F4675" s="177"/>
      <c r="G4675" s="177"/>
      <c r="H4675" s="177"/>
      <c r="I4675" s="177"/>
      <c r="J4675" s="177"/>
      <c r="K4675" s="177"/>
      <c r="L4675" s="177"/>
      <c r="M4675" s="177"/>
      <c r="N4675" s="177"/>
      <c r="O4675" s="177"/>
      <c r="P4675" s="177"/>
    </row>
    <row r="4676" spans="1:16" ht="14.1" customHeight="1">
      <c r="A4676" s="181" t="s">
        <v>460</v>
      </c>
      <c r="B4676" s="181"/>
      <c r="C4676" s="181"/>
      <c r="D4676" s="182" t="s">
        <v>242</v>
      </c>
      <c r="E4676" s="182"/>
      <c r="F4676" s="104">
        <v>5.86</v>
      </c>
      <c r="G4676" s="183">
        <v>7.50445E-2</v>
      </c>
      <c r="H4676" s="183"/>
      <c r="I4676" s="176">
        <v>0.43980000000000002</v>
      </c>
      <c r="J4676" s="176"/>
      <c r="K4676" s="176"/>
      <c r="L4676" s="176"/>
      <c r="M4676" s="176"/>
      <c r="N4676" s="176"/>
      <c r="O4676" s="176">
        <v>0.43980000000000002</v>
      </c>
      <c r="P4676" s="176"/>
    </row>
    <row r="4677" spans="1:16" ht="14.1" customHeight="1">
      <c r="A4677" s="181" t="s">
        <v>452</v>
      </c>
      <c r="B4677" s="181"/>
      <c r="C4677" s="181"/>
      <c r="D4677" s="182" t="s">
        <v>242</v>
      </c>
      <c r="E4677" s="182"/>
      <c r="F4677" s="104">
        <v>7.8</v>
      </c>
      <c r="G4677" s="183">
        <v>0.23143649999999999</v>
      </c>
      <c r="H4677" s="183"/>
      <c r="I4677" s="176">
        <v>1.8051999999999999</v>
      </c>
      <c r="J4677" s="176"/>
      <c r="K4677" s="176"/>
      <c r="L4677" s="176"/>
      <c r="M4677" s="176"/>
      <c r="N4677" s="176"/>
      <c r="O4677" s="176">
        <v>1.8051999999999999</v>
      </c>
      <c r="P4677" s="176"/>
    </row>
    <row r="4678" spans="1:16" ht="14.1" customHeight="1">
      <c r="A4678" s="181" t="s">
        <v>244</v>
      </c>
      <c r="B4678" s="181"/>
      <c r="C4678" s="181"/>
      <c r="D4678" s="182"/>
      <c r="E4678" s="182"/>
      <c r="F4678" s="104">
        <v>2.25</v>
      </c>
      <c r="G4678" s="183">
        <v>0.86899999999999999</v>
      </c>
      <c r="H4678" s="183"/>
      <c r="I4678" s="176">
        <v>1.9509000000000001</v>
      </c>
      <c r="J4678" s="176"/>
      <c r="K4678" s="176"/>
      <c r="L4678" s="176"/>
      <c r="M4678" s="176"/>
      <c r="N4678" s="176"/>
      <c r="O4678" s="176">
        <v>1.9509000000000001</v>
      </c>
      <c r="P4678" s="176"/>
    </row>
    <row r="4679" spans="1:16" ht="14.1" customHeight="1">
      <c r="A4679" s="181" t="s">
        <v>245</v>
      </c>
      <c r="B4679" s="181"/>
      <c r="C4679" s="181"/>
      <c r="D4679" s="182"/>
      <c r="E4679" s="182"/>
      <c r="F4679" s="104"/>
      <c r="G4679" s="183"/>
      <c r="H4679" s="183"/>
      <c r="I4679" s="176">
        <v>2.0099999999999998</v>
      </c>
      <c r="J4679" s="176"/>
      <c r="K4679" s="176"/>
      <c r="L4679" s="176"/>
      <c r="M4679" s="176"/>
      <c r="N4679" s="176"/>
      <c r="O4679" s="176">
        <v>2.0099999999999998</v>
      </c>
      <c r="P4679" s="176"/>
    </row>
    <row r="4680" spans="1:16" ht="14.1" customHeight="1">
      <c r="A4680" s="177" t="s">
        <v>246</v>
      </c>
      <c r="B4680" s="177"/>
      <c r="C4680" s="177"/>
      <c r="D4680" s="177"/>
      <c r="E4680" s="177"/>
      <c r="F4680" s="177"/>
      <c r="G4680" s="177"/>
      <c r="H4680" s="177"/>
      <c r="I4680" s="177"/>
      <c r="J4680" s="177"/>
      <c r="K4680" s="177"/>
      <c r="L4680" s="177"/>
      <c r="M4680" s="177"/>
      <c r="N4680" s="177"/>
      <c r="O4680" s="178">
        <v>6.21</v>
      </c>
      <c r="P4680" s="178"/>
    </row>
    <row r="4681" spans="1:16" ht="14.1" customHeight="1">
      <c r="A4681" s="177" t="s">
        <v>258</v>
      </c>
      <c r="B4681" s="177"/>
      <c r="C4681" s="177"/>
      <c r="D4681" s="177"/>
      <c r="E4681" s="177"/>
      <c r="F4681" s="177"/>
      <c r="G4681" s="177"/>
      <c r="H4681" s="177"/>
      <c r="I4681" s="177"/>
      <c r="J4681" s="177"/>
      <c r="K4681" s="177"/>
      <c r="L4681" s="177"/>
      <c r="M4681" s="177"/>
      <c r="N4681" s="177"/>
      <c r="O4681" s="177"/>
      <c r="P4681" s="177"/>
    </row>
    <row r="4682" spans="1:16" ht="14.1" customHeight="1">
      <c r="A4682" s="181" t="s">
        <v>444</v>
      </c>
      <c r="B4682" s="181"/>
      <c r="C4682" s="181"/>
      <c r="D4682" s="182" t="s">
        <v>262</v>
      </c>
      <c r="E4682" s="182"/>
      <c r="F4682" s="104">
        <v>6.35</v>
      </c>
      <c r="G4682" s="183">
        <v>1.1100000000000001</v>
      </c>
      <c r="H4682" s="183"/>
      <c r="I4682" s="176"/>
      <c r="J4682" s="176"/>
      <c r="K4682" s="176">
        <v>7.0484999999999998</v>
      </c>
      <c r="L4682" s="176"/>
      <c r="M4682" s="176"/>
      <c r="N4682" s="176"/>
      <c r="O4682" s="176">
        <v>7.0484999999999998</v>
      </c>
      <c r="P4682" s="176"/>
    </row>
    <row r="4683" spans="1:16" ht="32.65" customHeight="1">
      <c r="A4683" s="181" t="s">
        <v>445</v>
      </c>
      <c r="B4683" s="181"/>
      <c r="C4683" s="181"/>
      <c r="D4683" s="182" t="s">
        <v>262</v>
      </c>
      <c r="E4683" s="182"/>
      <c r="F4683" s="104">
        <v>21.11</v>
      </c>
      <c r="G4683" s="183">
        <v>2.5000000000000001E-2</v>
      </c>
      <c r="H4683" s="183"/>
      <c r="I4683" s="176"/>
      <c r="J4683" s="176"/>
      <c r="K4683" s="176">
        <v>0.52780000000000005</v>
      </c>
      <c r="L4683" s="176"/>
      <c r="M4683" s="176"/>
      <c r="N4683" s="176"/>
      <c r="O4683" s="176">
        <v>0.52780000000000005</v>
      </c>
      <c r="P4683" s="176"/>
    </row>
    <row r="4684" spans="1:16" ht="42.4" customHeight="1">
      <c r="A4684" s="181" t="s">
        <v>467</v>
      </c>
      <c r="B4684" s="181"/>
      <c r="C4684" s="181"/>
      <c r="D4684" s="182" t="s">
        <v>239</v>
      </c>
      <c r="E4684" s="182"/>
      <c r="F4684" s="104">
        <v>0.21</v>
      </c>
      <c r="G4684" s="183">
        <v>0.54300000000000004</v>
      </c>
      <c r="H4684" s="183"/>
      <c r="I4684" s="176"/>
      <c r="J4684" s="176"/>
      <c r="K4684" s="176">
        <v>0.114</v>
      </c>
      <c r="L4684" s="176"/>
      <c r="M4684" s="176"/>
      <c r="N4684" s="176"/>
      <c r="O4684" s="176">
        <v>0.114</v>
      </c>
      <c r="P4684" s="176"/>
    </row>
    <row r="4685" spans="1:16" ht="14.1" customHeight="1">
      <c r="A4685" s="177" t="s">
        <v>273</v>
      </c>
      <c r="B4685" s="177"/>
      <c r="C4685" s="177"/>
      <c r="D4685" s="177"/>
      <c r="E4685" s="177"/>
      <c r="F4685" s="177"/>
      <c r="G4685" s="177"/>
      <c r="H4685" s="177"/>
      <c r="I4685" s="177"/>
      <c r="J4685" s="177"/>
      <c r="K4685" s="177"/>
      <c r="L4685" s="177"/>
      <c r="M4685" s="177"/>
      <c r="N4685" s="177"/>
      <c r="O4685" s="178">
        <v>7.69</v>
      </c>
      <c r="P4685" s="178"/>
    </row>
    <row r="4686" spans="1:16" ht="14.1" customHeight="1">
      <c r="A4686" s="179" t="s">
        <v>247</v>
      </c>
      <c r="B4686" s="179"/>
      <c r="C4686" s="179"/>
      <c r="D4686" s="179"/>
      <c r="E4686" s="179"/>
      <c r="F4686" s="179"/>
      <c r="G4686" s="179"/>
      <c r="H4686" s="179"/>
      <c r="I4686" s="180">
        <v>6.21</v>
      </c>
      <c r="J4686" s="180"/>
      <c r="K4686" s="180">
        <v>7.69</v>
      </c>
      <c r="L4686" s="180"/>
      <c r="M4686" s="180"/>
      <c r="N4686" s="180"/>
      <c r="O4686" s="180">
        <v>13.9</v>
      </c>
      <c r="P4686" s="180"/>
    </row>
    <row r="4687" spans="1:16" ht="14.1" customHeight="1">
      <c r="A4687" s="172" t="s">
        <v>248</v>
      </c>
      <c r="B4687" s="172"/>
      <c r="C4687" s="172"/>
      <c r="D4687" s="172"/>
      <c r="E4687" s="172"/>
      <c r="F4687" s="172"/>
      <c r="G4687" s="172"/>
      <c r="H4687" s="172"/>
      <c r="I4687" s="173">
        <v>1.79</v>
      </c>
      <c r="J4687" s="173"/>
      <c r="K4687" s="173">
        <v>2.2200000000000002</v>
      </c>
      <c r="L4687" s="173"/>
      <c r="M4687" s="173"/>
      <c r="N4687" s="173"/>
      <c r="O4687" s="173">
        <v>4.01</v>
      </c>
      <c r="P4687" s="173"/>
    </row>
    <row r="4688" spans="1:16" ht="14.1" customHeight="1">
      <c r="A4688" s="174" t="s">
        <v>249</v>
      </c>
      <c r="B4688" s="174"/>
      <c r="C4688" s="174"/>
      <c r="D4688" s="174"/>
      <c r="E4688" s="174"/>
      <c r="F4688" s="174"/>
      <c r="G4688" s="174"/>
      <c r="H4688" s="174"/>
      <c r="I4688" s="175">
        <v>8</v>
      </c>
      <c r="J4688" s="175"/>
      <c r="K4688" s="175">
        <v>9.91</v>
      </c>
      <c r="L4688" s="175"/>
      <c r="M4688" s="175"/>
      <c r="N4688" s="175"/>
      <c r="O4688" s="175">
        <v>17.91</v>
      </c>
      <c r="P4688" s="175"/>
    </row>
    <row r="4689" spans="1:16" ht="22.7" customHeight="1">
      <c r="A4689" s="184" t="s">
        <v>735</v>
      </c>
      <c r="B4689" s="184"/>
      <c r="C4689" s="184"/>
      <c r="D4689" s="184"/>
      <c r="E4689" s="184"/>
      <c r="F4689" s="184"/>
      <c r="G4689" s="184"/>
      <c r="H4689" s="184"/>
      <c r="I4689" s="184"/>
      <c r="J4689" s="184"/>
      <c r="K4689" s="184"/>
      <c r="L4689" s="184"/>
      <c r="M4689" s="184"/>
      <c r="N4689" s="184"/>
      <c r="O4689" s="185" t="s">
        <v>262</v>
      </c>
      <c r="P4689" s="185"/>
    </row>
    <row r="4690" spans="1:16" ht="14.1" customHeight="1">
      <c r="A4690" s="177" t="s">
        <v>240</v>
      </c>
      <c r="B4690" s="177"/>
      <c r="C4690" s="177"/>
      <c r="D4690" s="177"/>
      <c r="E4690" s="177"/>
      <c r="F4690" s="177"/>
      <c r="G4690" s="177"/>
      <c r="H4690" s="177"/>
      <c r="I4690" s="177"/>
      <c r="J4690" s="177"/>
      <c r="K4690" s="177"/>
      <c r="L4690" s="177"/>
      <c r="M4690" s="177"/>
      <c r="N4690" s="177"/>
      <c r="O4690" s="177"/>
      <c r="P4690" s="177"/>
    </row>
    <row r="4691" spans="1:16" ht="14.1" customHeight="1">
      <c r="A4691" s="181" t="s">
        <v>460</v>
      </c>
      <c r="B4691" s="181"/>
      <c r="C4691" s="181"/>
      <c r="D4691" s="182" t="s">
        <v>242</v>
      </c>
      <c r="E4691" s="182"/>
      <c r="F4691" s="104">
        <v>5.86</v>
      </c>
      <c r="G4691" s="183">
        <v>2.71209E-2</v>
      </c>
      <c r="H4691" s="183"/>
      <c r="I4691" s="176">
        <v>0.15890000000000001</v>
      </c>
      <c r="J4691" s="176"/>
      <c r="K4691" s="176"/>
      <c r="L4691" s="176"/>
      <c r="M4691" s="176"/>
      <c r="N4691" s="176"/>
      <c r="O4691" s="176">
        <v>0.15890000000000001</v>
      </c>
      <c r="P4691" s="176"/>
    </row>
    <row r="4692" spans="1:16" ht="14.1" customHeight="1">
      <c r="A4692" s="181" t="s">
        <v>452</v>
      </c>
      <c r="B4692" s="181"/>
      <c r="C4692" s="181"/>
      <c r="D4692" s="182" t="s">
        <v>242</v>
      </c>
      <c r="E4692" s="182"/>
      <c r="F4692" s="104">
        <v>7.8</v>
      </c>
      <c r="G4692" s="183">
        <v>0.16693350000000001</v>
      </c>
      <c r="H4692" s="183"/>
      <c r="I4692" s="176">
        <v>1.3021</v>
      </c>
      <c r="J4692" s="176"/>
      <c r="K4692" s="176"/>
      <c r="L4692" s="176"/>
      <c r="M4692" s="176"/>
      <c r="N4692" s="176"/>
      <c r="O4692" s="176">
        <v>1.3021</v>
      </c>
      <c r="P4692" s="176"/>
    </row>
    <row r="4693" spans="1:16" ht="14.1" customHeight="1">
      <c r="A4693" s="181" t="s">
        <v>244</v>
      </c>
      <c r="B4693" s="181"/>
      <c r="C4693" s="181"/>
      <c r="D4693" s="182"/>
      <c r="E4693" s="182"/>
      <c r="F4693" s="104">
        <v>1.46</v>
      </c>
      <c r="G4693" s="183">
        <v>0.86899999999999999</v>
      </c>
      <c r="H4693" s="183"/>
      <c r="I4693" s="176">
        <v>1.2696000000000001</v>
      </c>
      <c r="J4693" s="176"/>
      <c r="K4693" s="176"/>
      <c r="L4693" s="176"/>
      <c r="M4693" s="176"/>
      <c r="N4693" s="176"/>
      <c r="O4693" s="176">
        <v>1.2696000000000001</v>
      </c>
      <c r="P4693" s="176"/>
    </row>
    <row r="4694" spans="1:16" ht="14.1" customHeight="1">
      <c r="A4694" s="181" t="s">
        <v>245</v>
      </c>
      <c r="B4694" s="181"/>
      <c r="C4694" s="181"/>
      <c r="D4694" s="182"/>
      <c r="E4694" s="182"/>
      <c r="F4694" s="104"/>
      <c r="G4694" s="183"/>
      <c r="H4694" s="183"/>
      <c r="I4694" s="176">
        <v>1.28</v>
      </c>
      <c r="J4694" s="176"/>
      <c r="K4694" s="176"/>
      <c r="L4694" s="176"/>
      <c r="M4694" s="176"/>
      <c r="N4694" s="176"/>
      <c r="O4694" s="176">
        <v>1.28</v>
      </c>
      <c r="P4694" s="176"/>
    </row>
    <row r="4695" spans="1:16" ht="14.1" customHeight="1">
      <c r="A4695" s="177" t="s">
        <v>246</v>
      </c>
      <c r="B4695" s="177"/>
      <c r="C4695" s="177"/>
      <c r="D4695" s="177"/>
      <c r="E4695" s="177"/>
      <c r="F4695" s="177"/>
      <c r="G4695" s="177"/>
      <c r="H4695" s="177"/>
      <c r="I4695" s="177"/>
      <c r="J4695" s="177"/>
      <c r="K4695" s="177"/>
      <c r="L4695" s="177"/>
      <c r="M4695" s="177"/>
      <c r="N4695" s="177"/>
      <c r="O4695" s="178">
        <v>4.01</v>
      </c>
      <c r="P4695" s="178"/>
    </row>
    <row r="4696" spans="1:16" ht="14.1" customHeight="1">
      <c r="A4696" s="177" t="s">
        <v>258</v>
      </c>
      <c r="B4696" s="177"/>
      <c r="C4696" s="177"/>
      <c r="D4696" s="177"/>
      <c r="E4696" s="177"/>
      <c r="F4696" s="177"/>
      <c r="G4696" s="177"/>
      <c r="H4696" s="177"/>
      <c r="I4696" s="177"/>
      <c r="J4696" s="177"/>
      <c r="K4696" s="177"/>
      <c r="L4696" s="177"/>
      <c r="M4696" s="177"/>
      <c r="N4696" s="177"/>
      <c r="O4696" s="177"/>
      <c r="P4696" s="177"/>
    </row>
    <row r="4697" spans="1:16" ht="22.7" customHeight="1">
      <c r="A4697" s="181" t="s">
        <v>461</v>
      </c>
      <c r="B4697" s="181"/>
      <c r="C4697" s="181"/>
      <c r="D4697" s="182" t="s">
        <v>262</v>
      </c>
      <c r="E4697" s="182"/>
      <c r="F4697" s="104">
        <v>6.35</v>
      </c>
      <c r="G4697" s="183">
        <v>1.1100000000000001</v>
      </c>
      <c r="H4697" s="183"/>
      <c r="I4697" s="176"/>
      <c r="J4697" s="176"/>
      <c r="K4697" s="176">
        <v>7.0484999999999998</v>
      </c>
      <c r="L4697" s="176"/>
      <c r="M4697" s="176"/>
      <c r="N4697" s="176"/>
      <c r="O4697" s="176">
        <v>7.0484999999999998</v>
      </c>
      <c r="P4697" s="176"/>
    </row>
    <row r="4698" spans="1:16" ht="32.65" customHeight="1">
      <c r="A4698" s="181" t="s">
        <v>445</v>
      </c>
      <c r="B4698" s="181"/>
      <c r="C4698" s="181"/>
      <c r="D4698" s="182" t="s">
        <v>262</v>
      </c>
      <c r="E4698" s="182"/>
      <c r="F4698" s="104">
        <v>21.11</v>
      </c>
      <c r="G4698" s="183">
        <v>2.5000000000000001E-2</v>
      </c>
      <c r="H4698" s="183"/>
      <c r="I4698" s="176"/>
      <c r="J4698" s="176"/>
      <c r="K4698" s="176">
        <v>0.52780000000000005</v>
      </c>
      <c r="L4698" s="176"/>
      <c r="M4698" s="176"/>
      <c r="N4698" s="176"/>
      <c r="O4698" s="176">
        <v>0.52780000000000005</v>
      </c>
      <c r="P4698" s="176"/>
    </row>
    <row r="4699" spans="1:16" ht="42.4" customHeight="1">
      <c r="A4699" s="181" t="s">
        <v>467</v>
      </c>
      <c r="B4699" s="181"/>
      <c r="C4699" s="181"/>
      <c r="D4699" s="182" t="s">
        <v>239</v>
      </c>
      <c r="E4699" s="182"/>
      <c r="F4699" s="104">
        <v>0.21</v>
      </c>
      <c r="G4699" s="183">
        <v>0.36699999999999999</v>
      </c>
      <c r="H4699" s="183"/>
      <c r="I4699" s="176"/>
      <c r="J4699" s="176"/>
      <c r="K4699" s="176">
        <v>7.7100000000000002E-2</v>
      </c>
      <c r="L4699" s="176"/>
      <c r="M4699" s="176"/>
      <c r="N4699" s="176"/>
      <c r="O4699" s="176">
        <v>7.7100000000000002E-2</v>
      </c>
      <c r="P4699" s="176"/>
    </row>
    <row r="4700" spans="1:16" ht="14.1" customHeight="1">
      <c r="A4700" s="177" t="s">
        <v>273</v>
      </c>
      <c r="B4700" s="177"/>
      <c r="C4700" s="177"/>
      <c r="D4700" s="177"/>
      <c r="E4700" s="177"/>
      <c r="F4700" s="177"/>
      <c r="G4700" s="177"/>
      <c r="H4700" s="177"/>
      <c r="I4700" s="177"/>
      <c r="J4700" s="177"/>
      <c r="K4700" s="177"/>
      <c r="L4700" s="177"/>
      <c r="M4700" s="177"/>
      <c r="N4700" s="177"/>
      <c r="O4700" s="178">
        <v>7.65</v>
      </c>
      <c r="P4700" s="178"/>
    </row>
    <row r="4701" spans="1:16" ht="14.1" customHeight="1">
      <c r="A4701" s="179" t="s">
        <v>247</v>
      </c>
      <c r="B4701" s="179"/>
      <c r="C4701" s="179"/>
      <c r="D4701" s="179"/>
      <c r="E4701" s="179"/>
      <c r="F4701" s="179"/>
      <c r="G4701" s="179"/>
      <c r="H4701" s="179"/>
      <c r="I4701" s="180">
        <v>4.01</v>
      </c>
      <c r="J4701" s="180"/>
      <c r="K4701" s="180">
        <v>7.65</v>
      </c>
      <c r="L4701" s="180"/>
      <c r="M4701" s="180"/>
      <c r="N4701" s="180"/>
      <c r="O4701" s="180">
        <v>11.66</v>
      </c>
      <c r="P4701" s="180"/>
    </row>
    <row r="4702" spans="1:16" ht="14.1" customHeight="1">
      <c r="A4702" s="172" t="s">
        <v>248</v>
      </c>
      <c r="B4702" s="172"/>
      <c r="C4702" s="172"/>
      <c r="D4702" s="172"/>
      <c r="E4702" s="172"/>
      <c r="F4702" s="172"/>
      <c r="G4702" s="172"/>
      <c r="H4702" s="172"/>
      <c r="I4702" s="173">
        <v>1.1599999999999999</v>
      </c>
      <c r="J4702" s="173"/>
      <c r="K4702" s="173">
        <v>2.2000000000000002</v>
      </c>
      <c r="L4702" s="173"/>
      <c r="M4702" s="173"/>
      <c r="N4702" s="173"/>
      <c r="O4702" s="173">
        <v>3.36</v>
      </c>
      <c r="P4702" s="173"/>
    </row>
    <row r="4703" spans="1:16" ht="12.2" customHeight="1"/>
    <row r="4704" spans="1:16" ht="14.1" customHeight="1">
      <c r="A4704" s="170" t="s">
        <v>270</v>
      </c>
      <c r="B4704" s="170"/>
      <c r="C4704" s="170"/>
      <c r="D4704" s="170"/>
      <c r="E4704" s="170"/>
      <c r="F4704" s="170"/>
      <c r="G4704" s="170"/>
      <c r="H4704" s="170"/>
      <c r="I4704" s="170"/>
      <c r="J4704" s="170"/>
      <c r="K4704" s="170"/>
      <c r="L4704" s="170"/>
      <c r="M4704" s="170"/>
      <c r="N4704" s="170"/>
      <c r="O4704" s="170"/>
      <c r="P4704" s="170"/>
    </row>
    <row r="4705" spans="1:16" ht="14.1" customHeight="1">
      <c r="A4705" s="171" t="s">
        <v>271</v>
      </c>
      <c r="B4705" s="171"/>
      <c r="C4705" s="171"/>
      <c r="D4705" s="171"/>
      <c r="E4705" s="171"/>
      <c r="F4705" s="171"/>
      <c r="G4705" s="171"/>
      <c r="H4705" s="171"/>
      <c r="I4705" s="171"/>
      <c r="J4705" s="171"/>
      <c r="K4705" s="171"/>
      <c r="L4705" s="171"/>
      <c r="M4705" s="171"/>
      <c r="N4705" s="171"/>
      <c r="O4705" s="171"/>
      <c r="P4705" s="171"/>
    </row>
    <row r="4706" spans="1:16" ht="65.25" customHeight="1">
      <c r="A4706" s="198"/>
      <c r="B4706" s="198"/>
      <c r="C4706" s="198"/>
      <c r="D4706" s="198"/>
      <c r="E4706" s="198"/>
      <c r="F4706" s="198"/>
      <c r="G4706" s="198"/>
      <c r="H4706" s="198"/>
      <c r="I4706" s="198"/>
      <c r="J4706" s="198"/>
      <c r="K4706" s="198"/>
      <c r="L4706" s="198"/>
      <c r="M4706" s="198"/>
      <c r="N4706" s="198"/>
      <c r="O4706" s="198"/>
      <c r="P4706" s="198"/>
    </row>
    <row r="4707" spans="1:16" ht="5.65" customHeight="1"/>
    <row r="4708" spans="1:16" ht="19.7" customHeight="1">
      <c r="A4708" s="199" t="s">
        <v>218</v>
      </c>
      <c r="B4708" s="199"/>
      <c r="C4708" s="199"/>
      <c r="D4708" s="199"/>
      <c r="E4708" s="199"/>
      <c r="F4708" s="199"/>
      <c r="G4708" s="199"/>
      <c r="H4708" s="199"/>
      <c r="I4708" s="199"/>
      <c r="J4708" s="199"/>
      <c r="K4708" s="199"/>
      <c r="L4708" s="199"/>
      <c r="M4708" s="199"/>
      <c r="N4708" s="199"/>
      <c r="O4708" s="199"/>
      <c r="P4708" s="199"/>
    </row>
    <row r="4709" spans="1:16" ht="15.75" customHeight="1">
      <c r="A4709" s="105" t="s">
        <v>117</v>
      </c>
      <c r="B4709" s="196" t="s">
        <v>118</v>
      </c>
      <c r="C4709" s="196"/>
      <c r="D4709" s="196"/>
      <c r="E4709" s="196"/>
      <c r="F4709" s="196"/>
      <c r="G4709" s="196"/>
      <c r="H4709" s="196"/>
      <c r="I4709" s="196"/>
      <c r="J4709" s="196"/>
      <c r="K4709" s="196"/>
      <c r="L4709" s="193" t="s">
        <v>119</v>
      </c>
      <c r="M4709" s="193"/>
      <c r="N4709" s="200" t="s">
        <v>171</v>
      </c>
      <c r="O4709" s="200"/>
      <c r="P4709" s="200"/>
    </row>
    <row r="4710" spans="1:16" ht="12.6" customHeight="1">
      <c r="A4710" s="105" t="s">
        <v>120</v>
      </c>
      <c r="B4710" s="196" t="s">
        <v>121</v>
      </c>
      <c r="C4710" s="196"/>
      <c r="D4710" s="196"/>
      <c r="E4710" s="196"/>
      <c r="F4710" s="196"/>
      <c r="G4710" s="196"/>
      <c r="H4710" s="196"/>
      <c r="I4710" s="196"/>
      <c r="J4710" s="196"/>
      <c r="K4710" s="196"/>
      <c r="L4710" s="193" t="s">
        <v>219</v>
      </c>
      <c r="M4710" s="193"/>
      <c r="N4710" s="194" t="s">
        <v>3435</v>
      </c>
      <c r="O4710" s="194"/>
      <c r="P4710" s="194"/>
    </row>
    <row r="4711" spans="1:16" ht="14.45" customHeight="1">
      <c r="A4711" s="105" t="s">
        <v>220</v>
      </c>
      <c r="B4711" s="193" t="s">
        <v>170</v>
      </c>
      <c r="C4711" s="193"/>
      <c r="D4711" s="193"/>
      <c r="E4711" s="193"/>
      <c r="F4711" s="193"/>
      <c r="G4711" s="193"/>
      <c r="H4711" s="193"/>
      <c r="I4711" s="193"/>
      <c r="J4711" s="193"/>
      <c r="K4711" s="193"/>
      <c r="L4711" s="193" t="s">
        <v>122</v>
      </c>
      <c r="M4711" s="193"/>
      <c r="N4711" s="194"/>
      <c r="O4711" s="194"/>
      <c r="P4711" s="194"/>
    </row>
    <row r="4712" spans="1:16" ht="14.65" customHeight="1">
      <c r="A4712" s="105" t="s">
        <v>221</v>
      </c>
      <c r="B4712" s="193" t="s">
        <v>170</v>
      </c>
      <c r="C4712" s="193"/>
      <c r="D4712" s="193"/>
      <c r="E4712" s="193"/>
      <c r="F4712" s="193"/>
      <c r="G4712" s="193"/>
      <c r="H4712" s="193"/>
      <c r="I4712" s="193"/>
      <c r="J4712" s="193"/>
      <c r="K4712" s="193"/>
      <c r="L4712" s="193" t="s">
        <v>123</v>
      </c>
      <c r="M4712" s="193"/>
      <c r="N4712" s="194" t="s">
        <v>124</v>
      </c>
      <c r="O4712" s="194"/>
      <c r="P4712" s="194"/>
    </row>
    <row r="4713" spans="1:16" ht="26.45" customHeight="1">
      <c r="A4713" s="105" t="s">
        <v>222</v>
      </c>
      <c r="B4713" s="193" t="s">
        <v>170</v>
      </c>
      <c r="C4713" s="193"/>
      <c r="D4713" s="193"/>
      <c r="E4713" s="193"/>
      <c r="F4713" s="193"/>
      <c r="G4713" s="193"/>
      <c r="H4713" s="193"/>
      <c r="I4713" s="193"/>
      <c r="J4713" s="193"/>
      <c r="K4713" s="193"/>
      <c r="L4713" s="193" t="s">
        <v>125</v>
      </c>
      <c r="M4713" s="193"/>
      <c r="N4713" s="195" t="s">
        <v>3546</v>
      </c>
      <c r="O4713" s="195"/>
      <c r="P4713" s="195"/>
    </row>
    <row r="4714" spans="1:16" ht="13.35" customHeight="1">
      <c r="A4714" s="106" t="s">
        <v>126</v>
      </c>
      <c r="B4714" s="188"/>
      <c r="C4714" s="188"/>
      <c r="D4714" s="188"/>
      <c r="E4714" s="188"/>
      <c r="F4714" s="188"/>
      <c r="G4714" s="188"/>
      <c r="H4714" s="188"/>
      <c r="I4714" s="188"/>
      <c r="J4714" s="188"/>
      <c r="K4714" s="188"/>
      <c r="L4714" s="188" t="s">
        <v>127</v>
      </c>
      <c r="M4714" s="188"/>
      <c r="N4714" s="189" t="s">
        <v>173</v>
      </c>
      <c r="O4714" s="189"/>
      <c r="P4714" s="189"/>
    </row>
    <row r="4715" spans="1:16" ht="15.75" customHeight="1">
      <c r="A4715" s="190" t="s">
        <v>223</v>
      </c>
      <c r="B4715" s="190"/>
      <c r="C4715" s="191" t="s">
        <v>224</v>
      </c>
      <c r="D4715" s="191"/>
      <c r="E4715" s="192" t="s">
        <v>225</v>
      </c>
      <c r="F4715" s="192"/>
      <c r="G4715" s="192"/>
      <c r="H4715" s="191" t="s">
        <v>226</v>
      </c>
      <c r="I4715" s="191"/>
      <c r="J4715" s="192" t="s">
        <v>227</v>
      </c>
      <c r="K4715" s="192"/>
      <c r="L4715" s="192"/>
      <c r="M4715" s="192"/>
      <c r="N4715" s="192"/>
      <c r="O4715" s="192"/>
      <c r="P4715" s="103" t="s">
        <v>228</v>
      </c>
    </row>
    <row r="4716" spans="1:16" ht="17.100000000000001" customHeight="1">
      <c r="A4716" s="186" t="s">
        <v>229</v>
      </c>
      <c r="B4716" s="186"/>
      <c r="C4716" s="186"/>
      <c r="D4716" s="187" t="s">
        <v>230</v>
      </c>
      <c r="E4716" s="187"/>
      <c r="F4716" s="187" t="s">
        <v>231</v>
      </c>
      <c r="G4716" s="187" t="s">
        <v>232</v>
      </c>
      <c r="H4716" s="187"/>
      <c r="I4716" s="187" t="s">
        <v>233</v>
      </c>
      <c r="J4716" s="187"/>
      <c r="K4716" s="187"/>
      <c r="L4716" s="187"/>
      <c r="M4716" s="187"/>
      <c r="N4716" s="187"/>
      <c r="O4716" s="187"/>
      <c r="P4716" s="187"/>
    </row>
    <row r="4717" spans="1:16" ht="17.100000000000001" customHeight="1">
      <c r="A4717" s="186"/>
      <c r="B4717" s="186"/>
      <c r="C4717" s="186"/>
      <c r="D4717" s="187"/>
      <c r="E4717" s="187"/>
      <c r="F4717" s="187"/>
      <c r="G4717" s="187"/>
      <c r="H4717" s="187"/>
      <c r="I4717" s="187" t="s">
        <v>234</v>
      </c>
      <c r="J4717" s="187"/>
      <c r="K4717" s="187" t="s">
        <v>235</v>
      </c>
      <c r="L4717" s="187"/>
      <c r="M4717" s="187" t="s">
        <v>236</v>
      </c>
      <c r="N4717" s="187"/>
      <c r="O4717" s="187" t="s">
        <v>237</v>
      </c>
      <c r="P4717" s="187"/>
    </row>
    <row r="4718" spans="1:16" ht="14.1" customHeight="1">
      <c r="A4718" s="174" t="s">
        <v>249</v>
      </c>
      <c r="B4718" s="174"/>
      <c r="C4718" s="174"/>
      <c r="D4718" s="174"/>
      <c r="E4718" s="174"/>
      <c r="F4718" s="174"/>
      <c r="G4718" s="174"/>
      <c r="H4718" s="174"/>
      <c r="I4718" s="175">
        <v>5.17</v>
      </c>
      <c r="J4718" s="175"/>
      <c r="K4718" s="175">
        <v>9.85</v>
      </c>
      <c r="L4718" s="175"/>
      <c r="M4718" s="175"/>
      <c r="N4718" s="175"/>
      <c r="O4718" s="175">
        <v>15.02</v>
      </c>
      <c r="P4718" s="175"/>
    </row>
    <row r="4719" spans="1:16" ht="22.7" customHeight="1">
      <c r="A4719" s="184" t="s">
        <v>736</v>
      </c>
      <c r="B4719" s="184"/>
      <c r="C4719" s="184"/>
      <c r="D4719" s="184"/>
      <c r="E4719" s="184"/>
      <c r="F4719" s="184"/>
      <c r="G4719" s="184"/>
      <c r="H4719" s="184"/>
      <c r="I4719" s="184"/>
      <c r="J4719" s="184"/>
      <c r="K4719" s="184"/>
      <c r="L4719" s="184"/>
      <c r="M4719" s="184"/>
      <c r="N4719" s="184"/>
      <c r="O4719" s="185" t="s">
        <v>260</v>
      </c>
      <c r="P4719" s="185"/>
    </row>
    <row r="4720" spans="1:16" ht="14.1" customHeight="1">
      <c r="A4720" s="177" t="s">
        <v>252</v>
      </c>
      <c r="B4720" s="177"/>
      <c r="C4720" s="177"/>
      <c r="D4720" s="177"/>
      <c r="E4720" s="177"/>
      <c r="F4720" s="177"/>
      <c r="G4720" s="177"/>
      <c r="H4720" s="177"/>
      <c r="I4720" s="177"/>
      <c r="J4720" s="177"/>
      <c r="K4720" s="177"/>
      <c r="L4720" s="177"/>
      <c r="M4720" s="177"/>
      <c r="N4720" s="177"/>
      <c r="O4720" s="177"/>
      <c r="P4720" s="177"/>
    </row>
    <row r="4721" spans="1:16" ht="42.4" customHeight="1">
      <c r="A4721" s="181" t="s">
        <v>284</v>
      </c>
      <c r="B4721" s="181"/>
      <c r="C4721" s="181"/>
      <c r="D4721" s="182" t="s">
        <v>239</v>
      </c>
      <c r="E4721" s="182"/>
      <c r="F4721" s="104">
        <v>20613.439999999999</v>
      </c>
      <c r="G4721" s="183">
        <v>1.3449999999999999E-4</v>
      </c>
      <c r="H4721" s="183"/>
      <c r="I4721" s="176"/>
      <c r="J4721" s="176"/>
      <c r="K4721" s="176"/>
      <c r="L4721" s="176"/>
      <c r="M4721" s="176">
        <v>2.7734000000000001</v>
      </c>
      <c r="N4721" s="176"/>
      <c r="O4721" s="176">
        <v>2.7734000000000001</v>
      </c>
      <c r="P4721" s="176"/>
    </row>
    <row r="4722" spans="1:16" ht="14.1" customHeight="1">
      <c r="A4722" s="177" t="s">
        <v>254</v>
      </c>
      <c r="B4722" s="177"/>
      <c r="C4722" s="177"/>
      <c r="D4722" s="177"/>
      <c r="E4722" s="177"/>
      <c r="F4722" s="177"/>
      <c r="G4722" s="177"/>
      <c r="H4722" s="177"/>
      <c r="I4722" s="177"/>
      <c r="J4722" s="177"/>
      <c r="K4722" s="177"/>
      <c r="L4722" s="177"/>
      <c r="M4722" s="177"/>
      <c r="N4722" s="177"/>
      <c r="O4722" s="178">
        <v>2.77</v>
      </c>
      <c r="P4722" s="178"/>
    </row>
    <row r="4723" spans="1:16" ht="14.1" customHeight="1">
      <c r="A4723" s="177" t="s">
        <v>240</v>
      </c>
      <c r="B4723" s="177"/>
      <c r="C4723" s="177"/>
      <c r="D4723" s="177"/>
      <c r="E4723" s="177"/>
      <c r="F4723" s="177"/>
      <c r="G4723" s="177"/>
      <c r="H4723" s="177"/>
      <c r="I4723" s="177"/>
      <c r="J4723" s="177"/>
      <c r="K4723" s="177"/>
      <c r="L4723" s="177"/>
      <c r="M4723" s="177"/>
      <c r="N4723" s="177"/>
      <c r="O4723" s="177"/>
      <c r="P4723" s="177"/>
    </row>
    <row r="4724" spans="1:16" ht="22.7" customHeight="1">
      <c r="A4724" s="181" t="s">
        <v>256</v>
      </c>
      <c r="B4724" s="181"/>
      <c r="C4724" s="181"/>
      <c r="D4724" s="182" t="s">
        <v>242</v>
      </c>
      <c r="E4724" s="182"/>
      <c r="F4724" s="104">
        <v>7.8</v>
      </c>
      <c r="G4724" s="183">
        <v>1.2348954999999999</v>
      </c>
      <c r="H4724" s="183"/>
      <c r="I4724" s="176">
        <v>9.6321999999999992</v>
      </c>
      <c r="J4724" s="176"/>
      <c r="K4724" s="176"/>
      <c r="L4724" s="176"/>
      <c r="M4724" s="176"/>
      <c r="N4724" s="176"/>
      <c r="O4724" s="176">
        <v>9.6321999999999992</v>
      </c>
      <c r="P4724" s="176"/>
    </row>
    <row r="4725" spans="1:16" ht="14.1" customHeight="1">
      <c r="A4725" s="181" t="s">
        <v>257</v>
      </c>
      <c r="B4725" s="181"/>
      <c r="C4725" s="181"/>
      <c r="D4725" s="182" t="s">
        <v>242</v>
      </c>
      <c r="E4725" s="182"/>
      <c r="F4725" s="104">
        <v>5.65</v>
      </c>
      <c r="G4725" s="183">
        <v>1.9551277</v>
      </c>
      <c r="H4725" s="183"/>
      <c r="I4725" s="176">
        <v>11.0465</v>
      </c>
      <c r="J4725" s="176"/>
      <c r="K4725" s="176"/>
      <c r="L4725" s="176"/>
      <c r="M4725" s="176"/>
      <c r="N4725" s="176"/>
      <c r="O4725" s="176">
        <v>11.0465</v>
      </c>
      <c r="P4725" s="176"/>
    </row>
    <row r="4726" spans="1:16" ht="14.1" customHeight="1">
      <c r="A4726" s="181" t="s">
        <v>244</v>
      </c>
      <c r="B4726" s="181"/>
      <c r="C4726" s="181"/>
      <c r="D4726" s="182"/>
      <c r="E4726" s="182"/>
      <c r="F4726" s="104">
        <v>20.68</v>
      </c>
      <c r="G4726" s="183">
        <v>0.86899999999999999</v>
      </c>
      <c r="H4726" s="183"/>
      <c r="I4726" s="176">
        <v>17.969799999999999</v>
      </c>
      <c r="J4726" s="176"/>
      <c r="K4726" s="176"/>
      <c r="L4726" s="176"/>
      <c r="M4726" s="176"/>
      <c r="N4726" s="176"/>
      <c r="O4726" s="176">
        <v>17.969799999999999</v>
      </c>
      <c r="P4726" s="176"/>
    </row>
    <row r="4727" spans="1:16" ht="14.1" customHeight="1">
      <c r="A4727" s="181" t="s">
        <v>245</v>
      </c>
      <c r="B4727" s="181"/>
      <c r="C4727" s="181"/>
      <c r="D4727" s="182"/>
      <c r="E4727" s="182"/>
      <c r="F4727" s="104"/>
      <c r="G4727" s="183"/>
      <c r="H4727" s="183"/>
      <c r="I4727" s="176">
        <v>19.48</v>
      </c>
      <c r="J4727" s="176"/>
      <c r="K4727" s="176"/>
      <c r="L4727" s="176"/>
      <c r="M4727" s="176"/>
      <c r="N4727" s="176"/>
      <c r="O4727" s="176">
        <v>19.48</v>
      </c>
      <c r="P4727" s="176"/>
    </row>
    <row r="4728" spans="1:16" ht="14.1" customHeight="1">
      <c r="A4728" s="177" t="s">
        <v>246</v>
      </c>
      <c r="B4728" s="177"/>
      <c r="C4728" s="177"/>
      <c r="D4728" s="177"/>
      <c r="E4728" s="177"/>
      <c r="F4728" s="177"/>
      <c r="G4728" s="177"/>
      <c r="H4728" s="177"/>
      <c r="I4728" s="177"/>
      <c r="J4728" s="177"/>
      <c r="K4728" s="177"/>
      <c r="L4728" s="177"/>
      <c r="M4728" s="177"/>
      <c r="N4728" s="177"/>
      <c r="O4728" s="178">
        <v>58.13</v>
      </c>
      <c r="P4728" s="178"/>
    </row>
    <row r="4729" spans="1:16" ht="14.1" customHeight="1">
      <c r="A4729" s="177" t="s">
        <v>258</v>
      </c>
      <c r="B4729" s="177"/>
      <c r="C4729" s="177"/>
      <c r="D4729" s="177"/>
      <c r="E4729" s="177"/>
      <c r="F4729" s="177"/>
      <c r="G4729" s="177"/>
      <c r="H4729" s="177"/>
      <c r="I4729" s="177"/>
      <c r="J4729" s="177"/>
      <c r="K4729" s="177"/>
      <c r="L4729" s="177"/>
      <c r="M4729" s="177"/>
      <c r="N4729" s="177"/>
      <c r="O4729" s="177"/>
      <c r="P4729" s="177"/>
    </row>
    <row r="4730" spans="1:16" ht="14.1" customHeight="1">
      <c r="A4730" s="181" t="s">
        <v>259</v>
      </c>
      <c r="B4730" s="181"/>
      <c r="C4730" s="181"/>
      <c r="D4730" s="182" t="s">
        <v>260</v>
      </c>
      <c r="E4730" s="182"/>
      <c r="F4730" s="104">
        <v>85.31</v>
      </c>
      <c r="G4730" s="183">
        <v>0.72750000000000004</v>
      </c>
      <c r="H4730" s="183"/>
      <c r="I4730" s="176"/>
      <c r="J4730" s="176"/>
      <c r="K4730" s="176">
        <v>62.063000000000002</v>
      </c>
      <c r="L4730" s="176"/>
      <c r="M4730" s="176"/>
      <c r="N4730" s="176"/>
      <c r="O4730" s="176">
        <v>62.063000000000002</v>
      </c>
      <c r="P4730" s="176"/>
    </row>
    <row r="4731" spans="1:16" ht="14.1" customHeight="1">
      <c r="A4731" s="181" t="s">
        <v>261</v>
      </c>
      <c r="B4731" s="181"/>
      <c r="C4731" s="181"/>
      <c r="D4731" s="182" t="s">
        <v>262</v>
      </c>
      <c r="E4731" s="182"/>
      <c r="F4731" s="104">
        <v>0.86</v>
      </c>
      <c r="G4731" s="183">
        <v>364.94330000000002</v>
      </c>
      <c r="H4731" s="183"/>
      <c r="I4731" s="176"/>
      <c r="J4731" s="176"/>
      <c r="K4731" s="176">
        <v>313.85120000000001</v>
      </c>
      <c r="L4731" s="176"/>
      <c r="M4731" s="176"/>
      <c r="N4731" s="176"/>
      <c r="O4731" s="176">
        <v>313.85120000000001</v>
      </c>
      <c r="P4731" s="176"/>
    </row>
    <row r="4732" spans="1:16" ht="22.7" customHeight="1">
      <c r="A4732" s="181" t="s">
        <v>263</v>
      </c>
      <c r="B4732" s="181"/>
      <c r="C4732" s="181"/>
      <c r="D4732" s="182" t="s">
        <v>264</v>
      </c>
      <c r="E4732" s="182"/>
      <c r="F4732" s="104">
        <v>1</v>
      </c>
      <c r="G4732" s="183">
        <v>1.6085</v>
      </c>
      <c r="H4732" s="183"/>
      <c r="I4732" s="176"/>
      <c r="J4732" s="176"/>
      <c r="K4732" s="176">
        <v>1.6085</v>
      </c>
      <c r="L4732" s="176"/>
      <c r="M4732" s="176"/>
      <c r="N4732" s="176"/>
      <c r="O4732" s="176">
        <v>1.6085</v>
      </c>
      <c r="P4732" s="176"/>
    </row>
    <row r="4733" spans="1:16" ht="22.7" customHeight="1">
      <c r="A4733" s="181" t="s">
        <v>265</v>
      </c>
      <c r="B4733" s="181"/>
      <c r="C4733" s="181"/>
      <c r="D4733" s="182" t="s">
        <v>260</v>
      </c>
      <c r="E4733" s="182"/>
      <c r="F4733" s="104">
        <v>103.59</v>
      </c>
      <c r="G4733" s="183">
        <v>0.59719999999999995</v>
      </c>
      <c r="H4733" s="183"/>
      <c r="I4733" s="176"/>
      <c r="J4733" s="176"/>
      <c r="K4733" s="176">
        <v>61.863900000000001</v>
      </c>
      <c r="L4733" s="176"/>
      <c r="M4733" s="176"/>
      <c r="N4733" s="176"/>
      <c r="O4733" s="176">
        <v>61.863900000000001</v>
      </c>
      <c r="P4733" s="176"/>
    </row>
    <row r="4734" spans="1:16" ht="14.1" customHeight="1">
      <c r="A4734" s="177" t="s">
        <v>273</v>
      </c>
      <c r="B4734" s="177"/>
      <c r="C4734" s="177"/>
      <c r="D4734" s="177"/>
      <c r="E4734" s="177"/>
      <c r="F4734" s="177"/>
      <c r="G4734" s="177"/>
      <c r="H4734" s="177"/>
      <c r="I4734" s="177"/>
      <c r="J4734" s="177"/>
      <c r="K4734" s="177"/>
      <c r="L4734" s="177"/>
      <c r="M4734" s="177"/>
      <c r="N4734" s="177"/>
      <c r="O4734" s="178">
        <v>439.39</v>
      </c>
      <c r="P4734" s="178"/>
    </row>
    <row r="4735" spans="1:16" ht="14.1" customHeight="1">
      <c r="A4735" s="179" t="s">
        <v>247</v>
      </c>
      <c r="B4735" s="179"/>
      <c r="C4735" s="179"/>
      <c r="D4735" s="179"/>
      <c r="E4735" s="179"/>
      <c r="F4735" s="179"/>
      <c r="G4735" s="179"/>
      <c r="H4735" s="179"/>
      <c r="I4735" s="180">
        <v>58.13</v>
      </c>
      <c r="J4735" s="180"/>
      <c r="K4735" s="180">
        <v>439.39</v>
      </c>
      <c r="L4735" s="180"/>
      <c r="M4735" s="180">
        <v>2.77</v>
      </c>
      <c r="N4735" s="180"/>
      <c r="O4735" s="180">
        <v>500.29</v>
      </c>
      <c r="P4735" s="180"/>
    </row>
    <row r="4736" spans="1:16" ht="14.1" customHeight="1">
      <c r="A4736" s="172" t="s">
        <v>248</v>
      </c>
      <c r="B4736" s="172"/>
      <c r="C4736" s="172"/>
      <c r="D4736" s="172"/>
      <c r="E4736" s="172"/>
      <c r="F4736" s="172"/>
      <c r="G4736" s="172"/>
      <c r="H4736" s="172"/>
      <c r="I4736" s="173">
        <v>16.75</v>
      </c>
      <c r="J4736" s="173"/>
      <c r="K4736" s="173">
        <v>126.63</v>
      </c>
      <c r="L4736" s="173"/>
      <c r="M4736" s="173">
        <v>0.8</v>
      </c>
      <c r="N4736" s="173"/>
      <c r="O4736" s="173">
        <v>144.18</v>
      </c>
      <c r="P4736" s="173"/>
    </row>
    <row r="4737" spans="1:16" ht="14.1" customHeight="1">
      <c r="A4737" s="174" t="s">
        <v>249</v>
      </c>
      <c r="B4737" s="174"/>
      <c r="C4737" s="174"/>
      <c r="D4737" s="174"/>
      <c r="E4737" s="174"/>
      <c r="F4737" s="174"/>
      <c r="G4737" s="174"/>
      <c r="H4737" s="174"/>
      <c r="I4737" s="175">
        <v>74.88</v>
      </c>
      <c r="J4737" s="175"/>
      <c r="K4737" s="175">
        <v>566.02</v>
      </c>
      <c r="L4737" s="175"/>
      <c r="M4737" s="175">
        <v>3.57</v>
      </c>
      <c r="N4737" s="175"/>
      <c r="O4737" s="175">
        <v>644.47</v>
      </c>
      <c r="P4737" s="175"/>
    </row>
    <row r="4738" spans="1:16" ht="14.1" customHeight="1">
      <c r="A4738" s="184" t="s">
        <v>737</v>
      </c>
      <c r="B4738" s="184"/>
      <c r="C4738" s="184"/>
      <c r="D4738" s="184"/>
      <c r="E4738" s="184"/>
      <c r="F4738" s="184"/>
      <c r="G4738" s="184"/>
      <c r="H4738" s="184"/>
      <c r="I4738" s="184"/>
      <c r="J4738" s="184"/>
      <c r="K4738" s="184"/>
      <c r="L4738" s="184"/>
      <c r="M4738" s="184"/>
      <c r="N4738" s="184"/>
      <c r="O4738" s="185" t="s">
        <v>260</v>
      </c>
      <c r="P4738" s="185"/>
    </row>
    <row r="4739" spans="1:16" ht="14.1" customHeight="1">
      <c r="A4739" s="177" t="s">
        <v>252</v>
      </c>
      <c r="B4739" s="177"/>
      <c r="C4739" s="177"/>
      <c r="D4739" s="177"/>
      <c r="E4739" s="177"/>
      <c r="F4739" s="177"/>
      <c r="G4739" s="177"/>
      <c r="H4739" s="177"/>
      <c r="I4739" s="177"/>
      <c r="J4739" s="177"/>
      <c r="K4739" s="177"/>
      <c r="L4739" s="177"/>
      <c r="M4739" s="177"/>
      <c r="N4739" s="177"/>
      <c r="O4739" s="177"/>
      <c r="P4739" s="177"/>
    </row>
    <row r="4740" spans="1:16" ht="32.65" customHeight="1">
      <c r="A4740" s="181" t="s">
        <v>459</v>
      </c>
      <c r="B4740" s="181"/>
      <c r="C4740" s="181"/>
      <c r="D4740" s="182" t="s">
        <v>239</v>
      </c>
      <c r="E4740" s="182"/>
      <c r="F4740" s="104">
        <v>3302.32</v>
      </c>
      <c r="G4740" s="183">
        <v>3.3139999999999998E-4</v>
      </c>
      <c r="H4740" s="183"/>
      <c r="I4740" s="176"/>
      <c r="J4740" s="176"/>
      <c r="K4740" s="176"/>
      <c r="L4740" s="176"/>
      <c r="M4740" s="176">
        <v>1.0943000000000001</v>
      </c>
      <c r="N4740" s="176"/>
      <c r="O4740" s="176">
        <v>1.0943000000000001</v>
      </c>
      <c r="P4740" s="176"/>
    </row>
    <row r="4741" spans="1:16" ht="14.1" customHeight="1">
      <c r="A4741" s="177" t="s">
        <v>254</v>
      </c>
      <c r="B4741" s="177"/>
      <c r="C4741" s="177"/>
      <c r="D4741" s="177"/>
      <c r="E4741" s="177"/>
      <c r="F4741" s="177"/>
      <c r="G4741" s="177"/>
      <c r="H4741" s="177"/>
      <c r="I4741" s="177"/>
      <c r="J4741" s="177"/>
      <c r="K4741" s="177"/>
      <c r="L4741" s="177"/>
      <c r="M4741" s="177"/>
      <c r="N4741" s="177"/>
      <c r="O4741" s="178">
        <v>1.0900000000000001</v>
      </c>
      <c r="P4741" s="178"/>
    </row>
    <row r="4742" spans="1:16" ht="14.1" customHeight="1">
      <c r="A4742" s="177" t="s">
        <v>240</v>
      </c>
      <c r="B4742" s="177"/>
      <c r="C4742" s="177"/>
      <c r="D4742" s="177"/>
      <c r="E4742" s="177"/>
      <c r="F4742" s="177"/>
      <c r="G4742" s="177"/>
      <c r="H4742" s="177"/>
      <c r="I4742" s="177"/>
      <c r="J4742" s="177"/>
      <c r="K4742" s="177"/>
      <c r="L4742" s="177"/>
      <c r="M4742" s="177"/>
      <c r="N4742" s="177"/>
      <c r="O4742" s="177"/>
      <c r="P4742" s="177"/>
    </row>
    <row r="4743" spans="1:16" ht="14.1" customHeight="1">
      <c r="A4743" s="181" t="s">
        <v>255</v>
      </c>
      <c r="B4743" s="181"/>
      <c r="C4743" s="181"/>
      <c r="D4743" s="182" t="s">
        <v>242</v>
      </c>
      <c r="E4743" s="182"/>
      <c r="F4743" s="104">
        <v>7.8</v>
      </c>
      <c r="G4743" s="183">
        <v>1.848252</v>
      </c>
      <c r="H4743" s="183"/>
      <c r="I4743" s="176">
        <v>14.416399999999999</v>
      </c>
      <c r="J4743" s="176"/>
      <c r="K4743" s="176"/>
      <c r="L4743" s="176"/>
      <c r="M4743" s="176"/>
      <c r="N4743" s="176"/>
      <c r="O4743" s="176">
        <v>14.416399999999999</v>
      </c>
      <c r="P4743" s="176"/>
    </row>
    <row r="4744" spans="1:16" ht="14.1" customHeight="1">
      <c r="A4744" s="181" t="s">
        <v>291</v>
      </c>
      <c r="B4744" s="181"/>
      <c r="C4744" s="181"/>
      <c r="D4744" s="182" t="s">
        <v>242</v>
      </c>
      <c r="E4744" s="182"/>
      <c r="F4744" s="104">
        <v>7.8</v>
      </c>
      <c r="G4744" s="183">
        <v>1.848252</v>
      </c>
      <c r="H4744" s="183"/>
      <c r="I4744" s="176">
        <v>14.416399999999999</v>
      </c>
      <c r="J4744" s="176"/>
      <c r="K4744" s="176"/>
      <c r="L4744" s="176"/>
      <c r="M4744" s="176"/>
      <c r="N4744" s="176"/>
      <c r="O4744" s="176">
        <v>14.416399999999999</v>
      </c>
      <c r="P4744" s="176"/>
    </row>
    <row r="4745" spans="1:16" ht="14.1" customHeight="1">
      <c r="A4745" s="181" t="s">
        <v>257</v>
      </c>
      <c r="B4745" s="181"/>
      <c r="C4745" s="181"/>
      <c r="D4745" s="182" t="s">
        <v>242</v>
      </c>
      <c r="E4745" s="182"/>
      <c r="F4745" s="104">
        <v>5.65</v>
      </c>
      <c r="G4745" s="183">
        <v>5.5447559999999996</v>
      </c>
      <c r="H4745" s="183"/>
      <c r="I4745" s="176">
        <v>31.3279</v>
      </c>
      <c r="J4745" s="176"/>
      <c r="K4745" s="176"/>
      <c r="L4745" s="176"/>
      <c r="M4745" s="176"/>
      <c r="N4745" s="176"/>
      <c r="O4745" s="176">
        <v>31.3279</v>
      </c>
      <c r="P4745" s="176"/>
    </row>
    <row r="4746" spans="1:16" ht="14.1" customHeight="1">
      <c r="A4746" s="181" t="s">
        <v>244</v>
      </c>
      <c r="B4746" s="181"/>
      <c r="C4746" s="181"/>
      <c r="D4746" s="182"/>
      <c r="E4746" s="182"/>
      <c r="F4746" s="104">
        <v>60.16</v>
      </c>
      <c r="G4746" s="183">
        <v>0.86899999999999999</v>
      </c>
      <c r="H4746" s="183"/>
      <c r="I4746" s="176">
        <v>52.279600000000002</v>
      </c>
      <c r="J4746" s="176"/>
      <c r="K4746" s="176"/>
      <c r="L4746" s="176"/>
      <c r="M4746" s="176"/>
      <c r="N4746" s="176"/>
      <c r="O4746" s="176">
        <v>52.279600000000002</v>
      </c>
      <c r="P4746" s="176"/>
    </row>
    <row r="4747" spans="1:16" ht="14.1" customHeight="1">
      <c r="A4747" s="181" t="s">
        <v>245</v>
      </c>
      <c r="B4747" s="181"/>
      <c r="C4747" s="181"/>
      <c r="D4747" s="182"/>
      <c r="E4747" s="182"/>
      <c r="F4747" s="104"/>
      <c r="G4747" s="183"/>
      <c r="H4747" s="183"/>
      <c r="I4747" s="176">
        <v>60.35</v>
      </c>
      <c r="J4747" s="176"/>
      <c r="K4747" s="176"/>
      <c r="L4747" s="176"/>
      <c r="M4747" s="176"/>
      <c r="N4747" s="176"/>
      <c r="O4747" s="176">
        <v>60.35</v>
      </c>
      <c r="P4747" s="176"/>
    </row>
    <row r="4748" spans="1:16" ht="13.15" customHeight="1"/>
    <row r="4749" spans="1:16" ht="14.1" customHeight="1">
      <c r="A4749" s="170" t="s">
        <v>270</v>
      </c>
      <c r="B4749" s="170"/>
      <c r="C4749" s="170"/>
      <c r="D4749" s="170"/>
      <c r="E4749" s="170"/>
      <c r="F4749" s="170"/>
      <c r="G4749" s="170"/>
      <c r="H4749" s="170"/>
      <c r="I4749" s="170"/>
      <c r="J4749" s="170"/>
      <c r="K4749" s="170"/>
      <c r="L4749" s="170"/>
      <c r="M4749" s="170"/>
      <c r="N4749" s="170"/>
      <c r="O4749" s="170"/>
      <c r="P4749" s="170"/>
    </row>
    <row r="4750" spans="1:16" ht="14.1" customHeight="1">
      <c r="A4750" s="171" t="s">
        <v>271</v>
      </c>
      <c r="B4750" s="171"/>
      <c r="C4750" s="171"/>
      <c r="D4750" s="171"/>
      <c r="E4750" s="171"/>
      <c r="F4750" s="171"/>
      <c r="G4750" s="171"/>
      <c r="H4750" s="171"/>
      <c r="I4750" s="171"/>
      <c r="J4750" s="171"/>
      <c r="K4750" s="171"/>
      <c r="L4750" s="171"/>
      <c r="M4750" s="171"/>
      <c r="N4750" s="171"/>
      <c r="O4750" s="171"/>
      <c r="P4750" s="171"/>
    </row>
    <row r="4751" spans="1:16" ht="65.25" customHeight="1">
      <c r="A4751" s="198"/>
      <c r="B4751" s="198"/>
      <c r="C4751" s="198"/>
      <c r="D4751" s="198"/>
      <c r="E4751" s="198"/>
      <c r="F4751" s="198"/>
      <c r="G4751" s="198"/>
      <c r="H4751" s="198"/>
      <c r="I4751" s="198"/>
      <c r="J4751" s="198"/>
      <c r="K4751" s="198"/>
      <c r="L4751" s="198"/>
      <c r="M4751" s="198"/>
      <c r="N4751" s="198"/>
      <c r="O4751" s="198"/>
      <c r="P4751" s="198"/>
    </row>
    <row r="4752" spans="1:16" ht="5.65" customHeight="1"/>
    <row r="4753" spans="1:16" ht="19.7" customHeight="1">
      <c r="A4753" s="199" t="s">
        <v>218</v>
      </c>
      <c r="B4753" s="199"/>
      <c r="C4753" s="199"/>
      <c r="D4753" s="199"/>
      <c r="E4753" s="199"/>
      <c r="F4753" s="199"/>
      <c r="G4753" s="199"/>
      <c r="H4753" s="199"/>
      <c r="I4753" s="199"/>
      <c r="J4753" s="199"/>
      <c r="K4753" s="199"/>
      <c r="L4753" s="199"/>
      <c r="M4753" s="199"/>
      <c r="N4753" s="199"/>
      <c r="O4753" s="199"/>
      <c r="P4753" s="199"/>
    </row>
    <row r="4754" spans="1:16" ht="15.75" customHeight="1">
      <c r="A4754" s="105" t="s">
        <v>117</v>
      </c>
      <c r="B4754" s="196" t="s">
        <v>118</v>
      </c>
      <c r="C4754" s="196"/>
      <c r="D4754" s="196"/>
      <c r="E4754" s="196"/>
      <c r="F4754" s="196"/>
      <c r="G4754" s="196"/>
      <c r="H4754" s="196"/>
      <c r="I4754" s="196"/>
      <c r="J4754" s="196"/>
      <c r="K4754" s="196"/>
      <c r="L4754" s="193" t="s">
        <v>119</v>
      </c>
      <c r="M4754" s="193"/>
      <c r="N4754" s="200" t="s">
        <v>171</v>
      </c>
      <c r="O4754" s="200"/>
      <c r="P4754" s="200"/>
    </row>
    <row r="4755" spans="1:16" ht="12.6" customHeight="1">
      <c r="A4755" s="105" t="s">
        <v>120</v>
      </c>
      <c r="B4755" s="196" t="s">
        <v>121</v>
      </c>
      <c r="C4755" s="196"/>
      <c r="D4755" s="196"/>
      <c r="E4755" s="196"/>
      <c r="F4755" s="196"/>
      <c r="G4755" s="196"/>
      <c r="H4755" s="196"/>
      <c r="I4755" s="196"/>
      <c r="J4755" s="196"/>
      <c r="K4755" s="196"/>
      <c r="L4755" s="193" t="s">
        <v>219</v>
      </c>
      <c r="M4755" s="193"/>
      <c r="N4755" s="194" t="s">
        <v>3435</v>
      </c>
      <c r="O4755" s="194"/>
      <c r="P4755" s="194"/>
    </row>
    <row r="4756" spans="1:16" ht="14.45" customHeight="1">
      <c r="A4756" s="105" t="s">
        <v>220</v>
      </c>
      <c r="B4756" s="193" t="s">
        <v>170</v>
      </c>
      <c r="C4756" s="193"/>
      <c r="D4756" s="193"/>
      <c r="E4756" s="193"/>
      <c r="F4756" s="193"/>
      <c r="G4756" s="193"/>
      <c r="H4756" s="193"/>
      <c r="I4756" s="193"/>
      <c r="J4756" s="193"/>
      <c r="K4756" s="193"/>
      <c r="L4756" s="193" t="s">
        <v>122</v>
      </c>
      <c r="M4756" s="193"/>
      <c r="N4756" s="194"/>
      <c r="O4756" s="194"/>
      <c r="P4756" s="194"/>
    </row>
    <row r="4757" spans="1:16" ht="14.65" customHeight="1">
      <c r="A4757" s="105" t="s">
        <v>221</v>
      </c>
      <c r="B4757" s="193" t="s">
        <v>170</v>
      </c>
      <c r="C4757" s="193"/>
      <c r="D4757" s="193"/>
      <c r="E4757" s="193"/>
      <c r="F4757" s="193"/>
      <c r="G4757" s="193"/>
      <c r="H4757" s="193"/>
      <c r="I4757" s="193"/>
      <c r="J4757" s="193"/>
      <c r="K4757" s="193"/>
      <c r="L4757" s="193" t="s">
        <v>123</v>
      </c>
      <c r="M4757" s="193"/>
      <c r="N4757" s="194" t="s">
        <v>124</v>
      </c>
      <c r="O4757" s="194"/>
      <c r="P4757" s="194"/>
    </row>
    <row r="4758" spans="1:16" ht="26.45" customHeight="1">
      <c r="A4758" s="105" t="s">
        <v>222</v>
      </c>
      <c r="B4758" s="193" t="s">
        <v>170</v>
      </c>
      <c r="C4758" s="193"/>
      <c r="D4758" s="193"/>
      <c r="E4758" s="193"/>
      <c r="F4758" s="193"/>
      <c r="G4758" s="193"/>
      <c r="H4758" s="193"/>
      <c r="I4758" s="193"/>
      <c r="J4758" s="193"/>
      <c r="K4758" s="193"/>
      <c r="L4758" s="193" t="s">
        <v>125</v>
      </c>
      <c r="M4758" s="193"/>
      <c r="N4758" s="195" t="s">
        <v>3547</v>
      </c>
      <c r="O4758" s="195"/>
      <c r="P4758" s="195"/>
    </row>
    <row r="4759" spans="1:16" ht="13.35" customHeight="1">
      <c r="A4759" s="106" t="s">
        <v>126</v>
      </c>
      <c r="B4759" s="188"/>
      <c r="C4759" s="188"/>
      <c r="D4759" s="188"/>
      <c r="E4759" s="188"/>
      <c r="F4759" s="188"/>
      <c r="G4759" s="188"/>
      <c r="H4759" s="188"/>
      <c r="I4759" s="188"/>
      <c r="J4759" s="188"/>
      <c r="K4759" s="188"/>
      <c r="L4759" s="188" t="s">
        <v>127</v>
      </c>
      <c r="M4759" s="188"/>
      <c r="N4759" s="189" t="s">
        <v>173</v>
      </c>
      <c r="O4759" s="189"/>
      <c r="P4759" s="189"/>
    </row>
    <row r="4760" spans="1:16" ht="15.75" customHeight="1">
      <c r="A4760" s="190" t="s">
        <v>223</v>
      </c>
      <c r="B4760" s="190"/>
      <c r="C4760" s="191" t="s">
        <v>224</v>
      </c>
      <c r="D4760" s="191"/>
      <c r="E4760" s="192" t="s">
        <v>225</v>
      </c>
      <c r="F4760" s="192"/>
      <c r="G4760" s="192"/>
      <c r="H4760" s="191" t="s">
        <v>226</v>
      </c>
      <c r="I4760" s="191"/>
      <c r="J4760" s="192" t="s">
        <v>227</v>
      </c>
      <c r="K4760" s="192"/>
      <c r="L4760" s="192"/>
      <c r="M4760" s="192"/>
      <c r="N4760" s="192"/>
      <c r="O4760" s="192"/>
      <c r="P4760" s="103" t="s">
        <v>228</v>
      </c>
    </row>
    <row r="4761" spans="1:16" ht="17.100000000000001" customHeight="1">
      <c r="A4761" s="186" t="s">
        <v>229</v>
      </c>
      <c r="B4761" s="186"/>
      <c r="C4761" s="186"/>
      <c r="D4761" s="187" t="s">
        <v>230</v>
      </c>
      <c r="E4761" s="187"/>
      <c r="F4761" s="187" t="s">
        <v>231</v>
      </c>
      <c r="G4761" s="187" t="s">
        <v>232</v>
      </c>
      <c r="H4761" s="187"/>
      <c r="I4761" s="187" t="s">
        <v>233</v>
      </c>
      <c r="J4761" s="187"/>
      <c r="K4761" s="187"/>
      <c r="L4761" s="187"/>
      <c r="M4761" s="187"/>
      <c r="N4761" s="187"/>
      <c r="O4761" s="187"/>
      <c r="P4761" s="187"/>
    </row>
    <row r="4762" spans="1:16" ht="17.100000000000001" customHeight="1">
      <c r="A4762" s="186"/>
      <c r="B4762" s="186"/>
      <c r="C4762" s="186"/>
      <c r="D4762" s="187"/>
      <c r="E4762" s="187"/>
      <c r="F4762" s="187"/>
      <c r="G4762" s="187"/>
      <c r="H4762" s="187"/>
      <c r="I4762" s="187" t="s">
        <v>234</v>
      </c>
      <c r="J4762" s="187"/>
      <c r="K4762" s="187" t="s">
        <v>235</v>
      </c>
      <c r="L4762" s="187"/>
      <c r="M4762" s="187" t="s">
        <v>236</v>
      </c>
      <c r="N4762" s="187"/>
      <c r="O4762" s="187" t="s">
        <v>237</v>
      </c>
      <c r="P4762" s="187"/>
    </row>
    <row r="4763" spans="1:16" ht="14.1" customHeight="1">
      <c r="A4763" s="177" t="s">
        <v>246</v>
      </c>
      <c r="B4763" s="177"/>
      <c r="C4763" s="177"/>
      <c r="D4763" s="177"/>
      <c r="E4763" s="177"/>
      <c r="F4763" s="177"/>
      <c r="G4763" s="177"/>
      <c r="H4763" s="177"/>
      <c r="I4763" s="177"/>
      <c r="J4763" s="177"/>
      <c r="K4763" s="177"/>
      <c r="L4763" s="177"/>
      <c r="M4763" s="177"/>
      <c r="N4763" s="177"/>
      <c r="O4763" s="178">
        <v>172.79</v>
      </c>
      <c r="P4763" s="178"/>
    </row>
    <row r="4764" spans="1:16" ht="14.1" customHeight="1">
      <c r="A4764" s="177" t="s">
        <v>258</v>
      </c>
      <c r="B4764" s="177"/>
      <c r="C4764" s="177"/>
      <c r="D4764" s="177"/>
      <c r="E4764" s="177"/>
      <c r="F4764" s="177"/>
      <c r="G4764" s="177"/>
      <c r="H4764" s="177"/>
      <c r="I4764" s="177"/>
      <c r="J4764" s="177"/>
      <c r="K4764" s="177"/>
      <c r="L4764" s="177"/>
      <c r="M4764" s="177"/>
      <c r="N4764" s="177"/>
      <c r="O4764" s="177"/>
      <c r="P4764" s="177"/>
    </row>
    <row r="4765" spans="1:16" ht="22.7" customHeight="1">
      <c r="A4765" s="181" t="s">
        <v>263</v>
      </c>
      <c r="B4765" s="181"/>
      <c r="C4765" s="181"/>
      <c r="D4765" s="182" t="s">
        <v>264</v>
      </c>
      <c r="E4765" s="182"/>
      <c r="F4765" s="104">
        <v>1</v>
      </c>
      <c r="G4765" s="183">
        <v>0.34943999999999997</v>
      </c>
      <c r="H4765" s="183"/>
      <c r="I4765" s="176"/>
      <c r="J4765" s="176"/>
      <c r="K4765" s="176">
        <v>0.34939999999999999</v>
      </c>
      <c r="L4765" s="176"/>
      <c r="M4765" s="176"/>
      <c r="N4765" s="176"/>
      <c r="O4765" s="176">
        <v>0.34939999999999999</v>
      </c>
      <c r="P4765" s="176"/>
    </row>
    <row r="4766" spans="1:16" ht="14.1" customHeight="1">
      <c r="A4766" s="177" t="s">
        <v>273</v>
      </c>
      <c r="B4766" s="177"/>
      <c r="C4766" s="177"/>
      <c r="D4766" s="177"/>
      <c r="E4766" s="177"/>
      <c r="F4766" s="177"/>
      <c r="G4766" s="177"/>
      <c r="H4766" s="177"/>
      <c r="I4766" s="177"/>
      <c r="J4766" s="177"/>
      <c r="K4766" s="177"/>
      <c r="L4766" s="177"/>
      <c r="M4766" s="177"/>
      <c r="N4766" s="177"/>
      <c r="O4766" s="178">
        <v>0.35</v>
      </c>
      <c r="P4766" s="178"/>
    </row>
    <row r="4767" spans="1:16" ht="14.1" customHeight="1">
      <c r="A4767" s="179" t="s">
        <v>247</v>
      </c>
      <c r="B4767" s="179"/>
      <c r="C4767" s="179"/>
      <c r="D4767" s="179"/>
      <c r="E4767" s="179"/>
      <c r="F4767" s="179"/>
      <c r="G4767" s="179"/>
      <c r="H4767" s="179"/>
      <c r="I4767" s="180">
        <v>172.79</v>
      </c>
      <c r="J4767" s="180"/>
      <c r="K4767" s="180">
        <v>0.35</v>
      </c>
      <c r="L4767" s="180"/>
      <c r="M4767" s="180">
        <v>1.0900000000000001</v>
      </c>
      <c r="N4767" s="180"/>
      <c r="O4767" s="180">
        <v>174.23</v>
      </c>
      <c r="P4767" s="180"/>
    </row>
    <row r="4768" spans="1:16" ht="14.1" customHeight="1">
      <c r="A4768" s="172" t="s">
        <v>248</v>
      </c>
      <c r="B4768" s="172"/>
      <c r="C4768" s="172"/>
      <c r="D4768" s="172"/>
      <c r="E4768" s="172"/>
      <c r="F4768" s="172"/>
      <c r="G4768" s="172"/>
      <c r="H4768" s="172"/>
      <c r="I4768" s="173">
        <v>49.8</v>
      </c>
      <c r="J4768" s="173"/>
      <c r="K4768" s="173">
        <v>0.1</v>
      </c>
      <c r="L4768" s="173"/>
      <c r="M4768" s="173">
        <v>0.31</v>
      </c>
      <c r="N4768" s="173"/>
      <c r="O4768" s="173">
        <v>50.21</v>
      </c>
      <c r="P4768" s="173"/>
    </row>
    <row r="4769" spans="1:16" ht="14.1" customHeight="1">
      <c r="A4769" s="174" t="s">
        <v>249</v>
      </c>
      <c r="B4769" s="174"/>
      <c r="C4769" s="174"/>
      <c r="D4769" s="174"/>
      <c r="E4769" s="174"/>
      <c r="F4769" s="174"/>
      <c r="G4769" s="174"/>
      <c r="H4769" s="174"/>
      <c r="I4769" s="175">
        <v>222.59</v>
      </c>
      <c r="J4769" s="175"/>
      <c r="K4769" s="175">
        <v>0.45</v>
      </c>
      <c r="L4769" s="175"/>
      <c r="M4769" s="175">
        <v>1.4</v>
      </c>
      <c r="N4769" s="175"/>
      <c r="O4769" s="175">
        <v>224.44</v>
      </c>
      <c r="P4769" s="175"/>
    </row>
    <row r="4770" spans="1:16" ht="22.7" customHeight="1">
      <c r="A4770" s="184" t="s">
        <v>738</v>
      </c>
      <c r="B4770" s="184"/>
      <c r="C4770" s="184"/>
      <c r="D4770" s="184"/>
      <c r="E4770" s="184"/>
      <c r="F4770" s="184"/>
      <c r="G4770" s="184"/>
      <c r="H4770" s="184"/>
      <c r="I4770" s="184"/>
      <c r="J4770" s="184"/>
      <c r="K4770" s="184"/>
      <c r="L4770" s="184"/>
      <c r="M4770" s="184"/>
      <c r="N4770" s="184"/>
      <c r="O4770" s="185" t="s">
        <v>251</v>
      </c>
      <c r="P4770" s="185"/>
    </row>
    <row r="4771" spans="1:16" ht="14.1" customHeight="1">
      <c r="A4771" s="177" t="s">
        <v>252</v>
      </c>
      <c r="B4771" s="177"/>
      <c r="C4771" s="177"/>
      <c r="D4771" s="177"/>
      <c r="E4771" s="177"/>
      <c r="F4771" s="177"/>
      <c r="G4771" s="177"/>
      <c r="H4771" s="177"/>
      <c r="I4771" s="177"/>
      <c r="J4771" s="177"/>
      <c r="K4771" s="177"/>
      <c r="L4771" s="177"/>
      <c r="M4771" s="177"/>
      <c r="N4771" s="177"/>
      <c r="O4771" s="177"/>
      <c r="P4771" s="177"/>
    </row>
    <row r="4772" spans="1:16" ht="32.65" customHeight="1">
      <c r="A4772" s="181" t="s">
        <v>275</v>
      </c>
      <c r="B4772" s="181"/>
      <c r="C4772" s="181"/>
      <c r="D4772" s="182" t="s">
        <v>239</v>
      </c>
      <c r="E4772" s="182"/>
      <c r="F4772" s="104">
        <v>1533.69</v>
      </c>
      <c r="G4772" s="183">
        <f>O4772/F4772</f>
        <v>6.5202224699906761E-6</v>
      </c>
      <c r="H4772" s="183"/>
      <c r="I4772" s="176"/>
      <c r="J4772" s="176"/>
      <c r="K4772" s="176"/>
      <c r="L4772" s="176"/>
      <c r="M4772" s="176">
        <v>0.01</v>
      </c>
      <c r="N4772" s="176"/>
      <c r="O4772" s="176">
        <v>0.01</v>
      </c>
      <c r="P4772" s="176"/>
    </row>
    <row r="4773" spans="1:16" ht="14.1" customHeight="1">
      <c r="A4773" s="177" t="s">
        <v>254</v>
      </c>
      <c r="B4773" s="177"/>
      <c r="C4773" s="177"/>
      <c r="D4773" s="177"/>
      <c r="E4773" s="177"/>
      <c r="F4773" s="177"/>
      <c r="G4773" s="177"/>
      <c r="H4773" s="177"/>
      <c r="I4773" s="177"/>
      <c r="J4773" s="177"/>
      <c r="K4773" s="177"/>
      <c r="L4773" s="177"/>
      <c r="M4773" s="177"/>
      <c r="N4773" s="177"/>
      <c r="O4773" s="178">
        <v>0.01</v>
      </c>
      <c r="P4773" s="178"/>
    </row>
    <row r="4774" spans="1:16" ht="14.1" customHeight="1">
      <c r="A4774" s="177" t="s">
        <v>240</v>
      </c>
      <c r="B4774" s="177"/>
      <c r="C4774" s="177"/>
      <c r="D4774" s="177"/>
      <c r="E4774" s="177"/>
      <c r="F4774" s="177"/>
      <c r="G4774" s="177"/>
      <c r="H4774" s="177"/>
      <c r="I4774" s="177"/>
      <c r="J4774" s="177"/>
      <c r="K4774" s="177"/>
      <c r="L4774" s="177"/>
      <c r="M4774" s="177"/>
      <c r="N4774" s="177"/>
      <c r="O4774" s="177"/>
      <c r="P4774" s="177"/>
    </row>
    <row r="4775" spans="1:16" ht="14.1" customHeight="1">
      <c r="A4775" s="181" t="s">
        <v>276</v>
      </c>
      <c r="B4775" s="181"/>
      <c r="C4775" s="181"/>
      <c r="D4775" s="182" t="s">
        <v>242</v>
      </c>
      <c r="E4775" s="182"/>
      <c r="F4775" s="104">
        <v>5.86</v>
      </c>
      <c r="G4775" s="183">
        <v>0.13353370000000001</v>
      </c>
      <c r="H4775" s="183"/>
      <c r="I4775" s="176">
        <v>0.78249999999999997</v>
      </c>
      <c r="J4775" s="176"/>
      <c r="K4775" s="176"/>
      <c r="L4775" s="176"/>
      <c r="M4775" s="176"/>
      <c r="N4775" s="176"/>
      <c r="O4775" s="176">
        <v>0.78249999999999997</v>
      </c>
      <c r="P4775" s="176"/>
    </row>
    <row r="4776" spans="1:16" ht="14.1" customHeight="1">
      <c r="A4776" s="181" t="s">
        <v>255</v>
      </c>
      <c r="B4776" s="181"/>
      <c r="C4776" s="181"/>
      <c r="D4776" s="182" t="s">
        <v>242</v>
      </c>
      <c r="E4776" s="182"/>
      <c r="F4776" s="104">
        <v>7.8</v>
      </c>
      <c r="G4776" s="183">
        <v>0.71122589999999997</v>
      </c>
      <c r="H4776" s="183"/>
      <c r="I4776" s="176">
        <v>5.5476000000000001</v>
      </c>
      <c r="J4776" s="176"/>
      <c r="K4776" s="176"/>
      <c r="L4776" s="176"/>
      <c r="M4776" s="176"/>
      <c r="N4776" s="176"/>
      <c r="O4776" s="176">
        <v>5.5476000000000001</v>
      </c>
      <c r="P4776" s="176"/>
    </row>
    <row r="4777" spans="1:16" ht="22.7" customHeight="1">
      <c r="A4777" s="181" t="s">
        <v>277</v>
      </c>
      <c r="B4777" s="181"/>
      <c r="C4777" s="181"/>
      <c r="D4777" s="182" t="s">
        <v>242</v>
      </c>
      <c r="E4777" s="182"/>
      <c r="F4777" s="104">
        <v>8.65</v>
      </c>
      <c r="G4777" s="183">
        <v>4.2298000000000002E-2</v>
      </c>
      <c r="H4777" s="183"/>
      <c r="I4777" s="176">
        <v>0.3659</v>
      </c>
      <c r="J4777" s="176"/>
      <c r="K4777" s="176"/>
      <c r="L4777" s="176"/>
      <c r="M4777" s="176"/>
      <c r="N4777" s="176"/>
      <c r="O4777" s="176">
        <v>0.3659</v>
      </c>
      <c r="P4777" s="176"/>
    </row>
    <row r="4778" spans="1:16" ht="14.1" customHeight="1">
      <c r="A4778" s="181" t="s">
        <v>244</v>
      </c>
      <c r="B4778" s="181"/>
      <c r="C4778" s="181"/>
      <c r="D4778" s="182"/>
      <c r="E4778" s="182"/>
      <c r="F4778" s="104">
        <v>6.7</v>
      </c>
      <c r="G4778" s="183">
        <v>0.86899999999999999</v>
      </c>
      <c r="H4778" s="183"/>
      <c r="I4778" s="176">
        <v>5.8188000000000004</v>
      </c>
      <c r="J4778" s="176"/>
      <c r="K4778" s="176"/>
      <c r="L4778" s="176"/>
      <c r="M4778" s="176"/>
      <c r="N4778" s="176"/>
      <c r="O4778" s="176">
        <v>5.8188000000000004</v>
      </c>
      <c r="P4778" s="176"/>
    </row>
    <row r="4779" spans="1:16" ht="14.1" customHeight="1">
      <c r="A4779" s="181" t="s">
        <v>245</v>
      </c>
      <c r="B4779" s="181"/>
      <c r="C4779" s="181"/>
      <c r="D4779" s="182"/>
      <c r="E4779" s="182"/>
      <c r="F4779" s="104"/>
      <c r="G4779" s="183"/>
      <c r="H4779" s="183"/>
      <c r="I4779" s="176">
        <v>5.69</v>
      </c>
      <c r="J4779" s="176"/>
      <c r="K4779" s="176"/>
      <c r="L4779" s="176"/>
      <c r="M4779" s="176"/>
      <c r="N4779" s="176"/>
      <c r="O4779" s="176">
        <v>5.69</v>
      </c>
      <c r="P4779" s="176"/>
    </row>
    <row r="4780" spans="1:16" ht="14.1" customHeight="1">
      <c r="A4780" s="177" t="s">
        <v>246</v>
      </c>
      <c r="B4780" s="177"/>
      <c r="C4780" s="177"/>
      <c r="D4780" s="177"/>
      <c r="E4780" s="177"/>
      <c r="F4780" s="177"/>
      <c r="G4780" s="177"/>
      <c r="H4780" s="177"/>
      <c r="I4780" s="177"/>
      <c r="J4780" s="177"/>
      <c r="K4780" s="177"/>
      <c r="L4780" s="177"/>
      <c r="M4780" s="177"/>
      <c r="N4780" s="177"/>
      <c r="O4780" s="178">
        <v>18.2</v>
      </c>
      <c r="P4780" s="178"/>
    </row>
    <row r="4781" spans="1:16" ht="14.1" customHeight="1">
      <c r="A4781" s="177" t="s">
        <v>258</v>
      </c>
      <c r="B4781" s="177"/>
      <c r="C4781" s="177"/>
      <c r="D4781" s="177"/>
      <c r="E4781" s="177"/>
      <c r="F4781" s="177"/>
      <c r="G4781" s="177"/>
      <c r="H4781" s="177"/>
      <c r="I4781" s="177"/>
      <c r="J4781" s="177"/>
      <c r="K4781" s="177"/>
      <c r="L4781" s="177"/>
      <c r="M4781" s="177"/>
      <c r="N4781" s="177"/>
      <c r="O4781" s="177"/>
      <c r="P4781" s="177"/>
    </row>
    <row r="4782" spans="1:16" ht="32.65" customHeight="1">
      <c r="A4782" s="181" t="s">
        <v>541</v>
      </c>
      <c r="B4782" s="181"/>
      <c r="C4782" s="181"/>
      <c r="D4782" s="182" t="s">
        <v>251</v>
      </c>
      <c r="E4782" s="182"/>
      <c r="F4782" s="104">
        <v>82.84</v>
      </c>
      <c r="G4782" s="183">
        <v>0.209954</v>
      </c>
      <c r="H4782" s="183"/>
      <c r="I4782" s="176"/>
      <c r="J4782" s="176"/>
      <c r="K4782" s="176">
        <v>17.392600000000002</v>
      </c>
      <c r="L4782" s="176"/>
      <c r="M4782" s="176"/>
      <c r="N4782" s="176"/>
      <c r="O4782" s="176">
        <v>17.392600000000002</v>
      </c>
      <c r="P4782" s="176"/>
    </row>
    <row r="4783" spans="1:16" ht="32.65" customHeight="1">
      <c r="A4783" s="181" t="s">
        <v>466</v>
      </c>
      <c r="B4783" s="181"/>
      <c r="C4783" s="181"/>
      <c r="D4783" s="182" t="s">
        <v>282</v>
      </c>
      <c r="E4783" s="182"/>
      <c r="F4783" s="104">
        <v>7.57</v>
      </c>
      <c r="G4783" s="183">
        <v>4.0000000000000001E-3</v>
      </c>
      <c r="H4783" s="183"/>
      <c r="I4783" s="176"/>
      <c r="J4783" s="176"/>
      <c r="K4783" s="176">
        <v>3.0300000000000001E-2</v>
      </c>
      <c r="L4783" s="176"/>
      <c r="M4783" s="176"/>
      <c r="N4783" s="176"/>
      <c r="O4783" s="176">
        <v>3.0300000000000001E-2</v>
      </c>
      <c r="P4783" s="176"/>
    </row>
    <row r="4784" spans="1:16" ht="22.7" customHeight="1">
      <c r="A4784" s="181" t="s">
        <v>263</v>
      </c>
      <c r="B4784" s="181"/>
      <c r="C4784" s="181"/>
      <c r="D4784" s="182" t="s">
        <v>264</v>
      </c>
      <c r="E4784" s="182"/>
      <c r="F4784" s="104">
        <v>1</v>
      </c>
      <c r="G4784" s="183">
        <v>2.6857300000000001E-2</v>
      </c>
      <c r="H4784" s="183"/>
      <c r="I4784" s="176"/>
      <c r="J4784" s="176"/>
      <c r="K4784" s="176">
        <v>2.69E-2</v>
      </c>
      <c r="L4784" s="176"/>
      <c r="M4784" s="176"/>
      <c r="N4784" s="176"/>
      <c r="O4784" s="176">
        <v>2.69E-2</v>
      </c>
      <c r="P4784" s="176"/>
    </row>
    <row r="4785" spans="1:16" ht="32.65" customHeight="1">
      <c r="A4785" s="181" t="s">
        <v>267</v>
      </c>
      <c r="B4785" s="181"/>
      <c r="C4785" s="181"/>
      <c r="D4785" s="182" t="s">
        <v>268</v>
      </c>
      <c r="E4785" s="182"/>
      <c r="F4785" s="104">
        <v>9.08</v>
      </c>
      <c r="G4785" s="183">
        <v>1.560808</v>
      </c>
      <c r="H4785" s="183"/>
      <c r="I4785" s="176"/>
      <c r="J4785" s="176"/>
      <c r="K4785" s="176">
        <v>14.1721</v>
      </c>
      <c r="L4785" s="176"/>
      <c r="M4785" s="176"/>
      <c r="N4785" s="176"/>
      <c r="O4785" s="176">
        <v>14.1721</v>
      </c>
      <c r="P4785" s="176"/>
    </row>
    <row r="4786" spans="1:16" ht="22.7" customHeight="1">
      <c r="A4786" s="181" t="s">
        <v>279</v>
      </c>
      <c r="B4786" s="181"/>
      <c r="C4786" s="181"/>
      <c r="D4786" s="182" t="s">
        <v>262</v>
      </c>
      <c r="E4786" s="182"/>
      <c r="F4786" s="104">
        <v>19.940000000000001</v>
      </c>
      <c r="G4786" s="183">
        <v>2.4603E-2</v>
      </c>
      <c r="H4786" s="183"/>
      <c r="I4786" s="176"/>
      <c r="J4786" s="176"/>
      <c r="K4786" s="176">
        <v>0.49059999999999998</v>
      </c>
      <c r="L4786" s="176"/>
      <c r="M4786" s="176"/>
      <c r="N4786" s="176"/>
      <c r="O4786" s="176">
        <v>0.49059999999999998</v>
      </c>
      <c r="P4786" s="176"/>
    </row>
    <row r="4787" spans="1:16" ht="22.7" customHeight="1">
      <c r="A4787" s="181" t="s">
        <v>473</v>
      </c>
      <c r="B4787" s="181"/>
      <c r="C4787" s="181"/>
      <c r="D4787" s="182" t="s">
        <v>262</v>
      </c>
      <c r="E4787" s="182"/>
      <c r="F4787" s="104">
        <v>24.62</v>
      </c>
      <c r="G4787" s="183">
        <v>4.9000000000000002E-2</v>
      </c>
      <c r="H4787" s="183"/>
      <c r="I4787" s="176"/>
      <c r="J4787" s="176"/>
      <c r="K4787" s="176">
        <v>1.2063999999999999</v>
      </c>
      <c r="L4787" s="176"/>
      <c r="M4787" s="176"/>
      <c r="N4787" s="176"/>
      <c r="O4787" s="176">
        <v>1.2063999999999999</v>
      </c>
      <c r="P4787" s="176"/>
    </row>
    <row r="4788" spans="1:16" ht="32.65" customHeight="1">
      <c r="A4788" s="181" t="s">
        <v>409</v>
      </c>
      <c r="B4788" s="181"/>
      <c r="C4788" s="181"/>
      <c r="D4788" s="182" t="s">
        <v>268</v>
      </c>
      <c r="E4788" s="182"/>
      <c r="F4788" s="104">
        <v>3.17</v>
      </c>
      <c r="G4788" s="183">
        <v>0.72996000000000005</v>
      </c>
      <c r="H4788" s="183"/>
      <c r="I4788" s="176"/>
      <c r="J4788" s="176"/>
      <c r="K4788" s="176">
        <v>2.3140000000000001</v>
      </c>
      <c r="L4788" s="176"/>
      <c r="M4788" s="176"/>
      <c r="N4788" s="176"/>
      <c r="O4788" s="176">
        <v>2.3140000000000001</v>
      </c>
      <c r="P4788" s="176"/>
    </row>
    <row r="4789" spans="1:16" ht="7.35" customHeight="1"/>
    <row r="4790" spans="1:16" ht="14.1" customHeight="1">
      <c r="A4790" s="170" t="s">
        <v>270</v>
      </c>
      <c r="B4790" s="170"/>
      <c r="C4790" s="170"/>
      <c r="D4790" s="170"/>
      <c r="E4790" s="170"/>
      <c r="F4790" s="170"/>
      <c r="G4790" s="170"/>
      <c r="H4790" s="170"/>
      <c r="I4790" s="170"/>
      <c r="J4790" s="170"/>
      <c r="K4790" s="170"/>
      <c r="L4790" s="170"/>
      <c r="M4790" s="170"/>
      <c r="N4790" s="170"/>
      <c r="O4790" s="170"/>
      <c r="P4790" s="170"/>
    </row>
    <row r="4791" spans="1:16" ht="14.1" customHeight="1">
      <c r="A4791" s="171" t="s">
        <v>271</v>
      </c>
      <c r="B4791" s="171"/>
      <c r="C4791" s="171"/>
      <c r="D4791" s="171"/>
      <c r="E4791" s="171"/>
      <c r="F4791" s="171"/>
      <c r="G4791" s="171"/>
      <c r="H4791" s="171"/>
      <c r="I4791" s="171"/>
      <c r="J4791" s="171"/>
      <c r="K4791" s="171"/>
      <c r="L4791" s="171"/>
      <c r="M4791" s="171"/>
      <c r="N4791" s="171"/>
      <c r="O4791" s="171"/>
      <c r="P4791" s="171"/>
    </row>
    <row r="4792" spans="1:16" ht="65.25" customHeight="1">
      <c r="A4792" s="198"/>
      <c r="B4792" s="198"/>
      <c r="C4792" s="198"/>
      <c r="D4792" s="198"/>
      <c r="E4792" s="198"/>
      <c r="F4792" s="198"/>
      <c r="G4792" s="198"/>
      <c r="H4792" s="198"/>
      <c r="I4792" s="198"/>
      <c r="J4792" s="198"/>
      <c r="K4792" s="198"/>
      <c r="L4792" s="198"/>
      <c r="M4792" s="198"/>
      <c r="N4792" s="198"/>
      <c r="O4792" s="198"/>
      <c r="P4792" s="198"/>
    </row>
    <row r="4793" spans="1:16" ht="5.65" customHeight="1"/>
    <row r="4794" spans="1:16" ht="19.7" customHeight="1">
      <c r="A4794" s="199" t="s">
        <v>218</v>
      </c>
      <c r="B4794" s="199"/>
      <c r="C4794" s="199"/>
      <c r="D4794" s="199"/>
      <c r="E4794" s="199"/>
      <c r="F4794" s="199"/>
      <c r="G4794" s="199"/>
      <c r="H4794" s="199"/>
      <c r="I4794" s="199"/>
      <c r="J4794" s="199"/>
      <c r="K4794" s="199"/>
      <c r="L4794" s="199"/>
      <c r="M4794" s="199"/>
      <c r="N4794" s="199"/>
      <c r="O4794" s="199"/>
      <c r="P4794" s="199"/>
    </row>
    <row r="4795" spans="1:16" ht="15.75" customHeight="1">
      <c r="A4795" s="105" t="s">
        <v>117</v>
      </c>
      <c r="B4795" s="196" t="s">
        <v>118</v>
      </c>
      <c r="C4795" s="196"/>
      <c r="D4795" s="196"/>
      <c r="E4795" s="196"/>
      <c r="F4795" s="196"/>
      <c r="G4795" s="196"/>
      <c r="H4795" s="196"/>
      <c r="I4795" s="196"/>
      <c r="J4795" s="196"/>
      <c r="K4795" s="196"/>
      <c r="L4795" s="193" t="s">
        <v>119</v>
      </c>
      <c r="M4795" s="193"/>
      <c r="N4795" s="200" t="s">
        <v>171</v>
      </c>
      <c r="O4795" s="200"/>
      <c r="P4795" s="200"/>
    </row>
    <row r="4796" spans="1:16" ht="12.6" customHeight="1">
      <c r="A4796" s="105" t="s">
        <v>120</v>
      </c>
      <c r="B4796" s="196" t="s">
        <v>121</v>
      </c>
      <c r="C4796" s="196"/>
      <c r="D4796" s="196"/>
      <c r="E4796" s="196"/>
      <c r="F4796" s="196"/>
      <c r="G4796" s="196"/>
      <c r="H4796" s="196"/>
      <c r="I4796" s="196"/>
      <c r="J4796" s="196"/>
      <c r="K4796" s="196"/>
      <c r="L4796" s="193" t="s">
        <v>219</v>
      </c>
      <c r="M4796" s="193"/>
      <c r="N4796" s="194" t="s">
        <v>3435</v>
      </c>
      <c r="O4796" s="194"/>
      <c r="P4796" s="194"/>
    </row>
    <row r="4797" spans="1:16" ht="14.45" customHeight="1">
      <c r="A4797" s="105" t="s">
        <v>220</v>
      </c>
      <c r="B4797" s="193" t="s">
        <v>170</v>
      </c>
      <c r="C4797" s="193"/>
      <c r="D4797" s="193"/>
      <c r="E4797" s="193"/>
      <c r="F4797" s="193"/>
      <c r="G4797" s="193"/>
      <c r="H4797" s="193"/>
      <c r="I4797" s="193"/>
      <c r="J4797" s="193"/>
      <c r="K4797" s="193"/>
      <c r="L4797" s="193" t="s">
        <v>122</v>
      </c>
      <c r="M4797" s="193"/>
      <c r="N4797" s="194"/>
      <c r="O4797" s="194"/>
      <c r="P4797" s="194"/>
    </row>
    <row r="4798" spans="1:16" ht="14.65" customHeight="1">
      <c r="A4798" s="105" t="s">
        <v>221</v>
      </c>
      <c r="B4798" s="193" t="s">
        <v>170</v>
      </c>
      <c r="C4798" s="193"/>
      <c r="D4798" s="193"/>
      <c r="E4798" s="193"/>
      <c r="F4798" s="193"/>
      <c r="G4798" s="193"/>
      <c r="H4798" s="193"/>
      <c r="I4798" s="193"/>
      <c r="J4798" s="193"/>
      <c r="K4798" s="193"/>
      <c r="L4798" s="193" t="s">
        <v>123</v>
      </c>
      <c r="M4798" s="193"/>
      <c r="N4798" s="194" t="s">
        <v>124</v>
      </c>
      <c r="O4798" s="194"/>
      <c r="P4798" s="194"/>
    </row>
    <row r="4799" spans="1:16" ht="26.45" customHeight="1">
      <c r="A4799" s="105" t="s">
        <v>222</v>
      </c>
      <c r="B4799" s="193" t="s">
        <v>170</v>
      </c>
      <c r="C4799" s="193"/>
      <c r="D4799" s="193"/>
      <c r="E4799" s="193"/>
      <c r="F4799" s="193"/>
      <c r="G4799" s="193"/>
      <c r="H4799" s="193"/>
      <c r="I4799" s="193"/>
      <c r="J4799" s="193"/>
      <c r="K4799" s="193"/>
      <c r="L4799" s="193" t="s">
        <v>125</v>
      </c>
      <c r="M4799" s="193"/>
      <c r="N4799" s="195" t="s">
        <v>3548</v>
      </c>
      <c r="O4799" s="195"/>
      <c r="P4799" s="195"/>
    </row>
    <row r="4800" spans="1:16" ht="13.35" customHeight="1">
      <c r="A4800" s="106" t="s">
        <v>126</v>
      </c>
      <c r="B4800" s="188"/>
      <c r="C4800" s="188"/>
      <c r="D4800" s="188"/>
      <c r="E4800" s="188"/>
      <c r="F4800" s="188"/>
      <c r="G4800" s="188"/>
      <c r="H4800" s="188"/>
      <c r="I4800" s="188"/>
      <c r="J4800" s="188"/>
      <c r="K4800" s="188"/>
      <c r="L4800" s="188" t="s">
        <v>127</v>
      </c>
      <c r="M4800" s="188"/>
      <c r="N4800" s="189" t="s">
        <v>173</v>
      </c>
      <c r="O4800" s="189"/>
      <c r="P4800" s="189"/>
    </row>
    <row r="4801" spans="1:16" ht="15.75" customHeight="1">
      <c r="A4801" s="190" t="s">
        <v>223</v>
      </c>
      <c r="B4801" s="190"/>
      <c r="C4801" s="191" t="s">
        <v>224</v>
      </c>
      <c r="D4801" s="191"/>
      <c r="E4801" s="192" t="s">
        <v>225</v>
      </c>
      <c r="F4801" s="192"/>
      <c r="G4801" s="192"/>
      <c r="H4801" s="191" t="s">
        <v>226</v>
      </c>
      <c r="I4801" s="191"/>
      <c r="J4801" s="192" t="s">
        <v>227</v>
      </c>
      <c r="K4801" s="192"/>
      <c r="L4801" s="192"/>
      <c r="M4801" s="192"/>
      <c r="N4801" s="192"/>
      <c r="O4801" s="192"/>
      <c r="P4801" s="103" t="s">
        <v>228</v>
      </c>
    </row>
    <row r="4802" spans="1:16" ht="17.100000000000001" customHeight="1">
      <c r="A4802" s="186" t="s">
        <v>229</v>
      </c>
      <c r="B4802" s="186"/>
      <c r="C4802" s="186"/>
      <c r="D4802" s="187" t="s">
        <v>230</v>
      </c>
      <c r="E4802" s="187"/>
      <c r="F4802" s="187" t="s">
        <v>231</v>
      </c>
      <c r="G4802" s="187" t="s">
        <v>232</v>
      </c>
      <c r="H4802" s="187"/>
      <c r="I4802" s="187" t="s">
        <v>233</v>
      </c>
      <c r="J4802" s="187"/>
      <c r="K4802" s="187"/>
      <c r="L4802" s="187"/>
      <c r="M4802" s="187"/>
      <c r="N4802" s="187"/>
      <c r="O4802" s="187"/>
      <c r="P4802" s="187"/>
    </row>
    <row r="4803" spans="1:16" ht="17.100000000000001" customHeight="1">
      <c r="A4803" s="186"/>
      <c r="B4803" s="186"/>
      <c r="C4803" s="186"/>
      <c r="D4803" s="187"/>
      <c r="E4803" s="187"/>
      <c r="F4803" s="187"/>
      <c r="G4803" s="187"/>
      <c r="H4803" s="187"/>
      <c r="I4803" s="187" t="s">
        <v>234</v>
      </c>
      <c r="J4803" s="187"/>
      <c r="K4803" s="187" t="s">
        <v>235</v>
      </c>
      <c r="L4803" s="187"/>
      <c r="M4803" s="187" t="s">
        <v>236</v>
      </c>
      <c r="N4803" s="187"/>
      <c r="O4803" s="187" t="s">
        <v>237</v>
      </c>
      <c r="P4803" s="187"/>
    </row>
    <row r="4804" spans="1:16" ht="32.65" customHeight="1">
      <c r="A4804" s="181" t="s">
        <v>333</v>
      </c>
      <c r="B4804" s="181"/>
      <c r="C4804" s="181"/>
      <c r="D4804" s="182" t="s">
        <v>268</v>
      </c>
      <c r="E4804" s="182"/>
      <c r="F4804" s="104">
        <v>14.47</v>
      </c>
      <c r="G4804" s="183">
        <v>0.32800000000000001</v>
      </c>
      <c r="H4804" s="183"/>
      <c r="I4804" s="176"/>
      <c r="J4804" s="176"/>
      <c r="K4804" s="176">
        <v>4.7462</v>
      </c>
      <c r="L4804" s="176"/>
      <c r="M4804" s="176"/>
      <c r="N4804" s="176"/>
      <c r="O4804" s="176">
        <v>4.7462</v>
      </c>
      <c r="P4804" s="176"/>
    </row>
    <row r="4805" spans="1:16" ht="14.1" customHeight="1">
      <c r="A4805" s="177" t="s">
        <v>273</v>
      </c>
      <c r="B4805" s="177"/>
      <c r="C4805" s="177"/>
      <c r="D4805" s="177"/>
      <c r="E4805" s="177"/>
      <c r="F4805" s="177"/>
      <c r="G4805" s="177"/>
      <c r="H4805" s="177"/>
      <c r="I4805" s="177"/>
      <c r="J4805" s="177"/>
      <c r="K4805" s="177"/>
      <c r="L4805" s="177"/>
      <c r="M4805" s="177"/>
      <c r="N4805" s="177"/>
      <c r="O4805" s="178">
        <v>40.380000000000003</v>
      </c>
      <c r="P4805" s="178"/>
    </row>
    <row r="4806" spans="1:16" ht="14.1" customHeight="1">
      <c r="A4806" s="179" t="s">
        <v>247</v>
      </c>
      <c r="B4806" s="179"/>
      <c r="C4806" s="179"/>
      <c r="D4806" s="179"/>
      <c r="E4806" s="179"/>
      <c r="F4806" s="179"/>
      <c r="G4806" s="179"/>
      <c r="H4806" s="179"/>
      <c r="I4806" s="180">
        <v>18.2</v>
      </c>
      <c r="J4806" s="180"/>
      <c r="K4806" s="180">
        <v>40.380000000000003</v>
      </c>
      <c r="L4806" s="180"/>
      <c r="M4806" s="180">
        <v>0.01</v>
      </c>
      <c r="N4806" s="180"/>
      <c r="O4806" s="180">
        <v>58.59</v>
      </c>
      <c r="P4806" s="180"/>
    </row>
    <row r="4807" spans="1:16" ht="14.1" customHeight="1">
      <c r="A4807" s="172" t="s">
        <v>248</v>
      </c>
      <c r="B4807" s="172"/>
      <c r="C4807" s="172"/>
      <c r="D4807" s="172"/>
      <c r="E4807" s="172"/>
      <c r="F4807" s="172"/>
      <c r="G4807" s="172"/>
      <c r="H4807" s="172"/>
      <c r="I4807" s="173">
        <v>5.25</v>
      </c>
      <c r="J4807" s="173"/>
      <c r="K4807" s="173">
        <v>11.64</v>
      </c>
      <c r="L4807" s="173"/>
      <c r="M4807" s="173"/>
      <c r="N4807" s="173"/>
      <c r="O4807" s="173">
        <v>16.89</v>
      </c>
      <c r="P4807" s="173"/>
    </row>
    <row r="4808" spans="1:16" ht="14.1" customHeight="1">
      <c r="A4808" s="174" t="s">
        <v>249</v>
      </c>
      <c r="B4808" s="174"/>
      <c r="C4808" s="174"/>
      <c r="D4808" s="174"/>
      <c r="E4808" s="174"/>
      <c r="F4808" s="174"/>
      <c r="G4808" s="174"/>
      <c r="H4808" s="174"/>
      <c r="I4808" s="175">
        <v>23.45</v>
      </c>
      <c r="J4808" s="175"/>
      <c r="K4808" s="175">
        <v>52.02</v>
      </c>
      <c r="L4808" s="175"/>
      <c r="M4808" s="175">
        <v>0.01</v>
      </c>
      <c r="N4808" s="175"/>
      <c r="O4808" s="175">
        <v>75.48</v>
      </c>
      <c r="P4808" s="175"/>
    </row>
    <row r="4809" spans="1:16" ht="22.7" customHeight="1">
      <c r="A4809" s="184" t="s">
        <v>739</v>
      </c>
      <c r="B4809" s="184"/>
      <c r="C4809" s="184"/>
      <c r="D4809" s="184"/>
      <c r="E4809" s="184"/>
      <c r="F4809" s="184"/>
      <c r="G4809" s="184"/>
      <c r="H4809" s="184"/>
      <c r="I4809" s="184"/>
      <c r="J4809" s="184"/>
      <c r="K4809" s="184"/>
      <c r="L4809" s="184"/>
      <c r="M4809" s="184"/>
      <c r="N4809" s="184"/>
      <c r="O4809" s="185" t="s">
        <v>262</v>
      </c>
      <c r="P4809" s="185"/>
    </row>
    <row r="4810" spans="1:16" ht="14.1" customHeight="1">
      <c r="A4810" s="177" t="s">
        <v>240</v>
      </c>
      <c r="B4810" s="177"/>
      <c r="C4810" s="177"/>
      <c r="D4810" s="177"/>
      <c r="E4810" s="177"/>
      <c r="F4810" s="177"/>
      <c r="G4810" s="177"/>
      <c r="H4810" s="177"/>
      <c r="I4810" s="177"/>
      <c r="J4810" s="177"/>
      <c r="K4810" s="177"/>
      <c r="L4810" s="177"/>
      <c r="M4810" s="177"/>
      <c r="N4810" s="177"/>
      <c r="O4810" s="177"/>
      <c r="P4810" s="177"/>
    </row>
    <row r="4811" spans="1:16" ht="14.1" customHeight="1">
      <c r="A4811" s="181" t="s">
        <v>460</v>
      </c>
      <c r="B4811" s="181"/>
      <c r="C4811" s="181"/>
      <c r="D4811" s="182" t="s">
        <v>242</v>
      </c>
      <c r="E4811" s="182"/>
      <c r="F4811" s="104">
        <v>5.86</v>
      </c>
      <c r="G4811" s="183">
        <v>6.11762E-2</v>
      </c>
      <c r="H4811" s="183"/>
      <c r="I4811" s="176">
        <v>0.35849999999999999</v>
      </c>
      <c r="J4811" s="176"/>
      <c r="K4811" s="176"/>
      <c r="L4811" s="176"/>
      <c r="M4811" s="176"/>
      <c r="N4811" s="176"/>
      <c r="O4811" s="176">
        <v>0.35849999999999999</v>
      </c>
      <c r="P4811" s="176"/>
    </row>
    <row r="4812" spans="1:16" ht="14.1" customHeight="1">
      <c r="A4812" s="181" t="s">
        <v>452</v>
      </c>
      <c r="B4812" s="181"/>
      <c r="C4812" s="181"/>
      <c r="D4812" s="182" t="s">
        <v>242</v>
      </c>
      <c r="E4812" s="182"/>
      <c r="F4812" s="104">
        <v>7.8</v>
      </c>
      <c r="G4812" s="183">
        <v>0.3850594</v>
      </c>
      <c r="H4812" s="183"/>
      <c r="I4812" s="176">
        <v>3.0034999999999998</v>
      </c>
      <c r="J4812" s="176"/>
      <c r="K4812" s="176"/>
      <c r="L4812" s="176"/>
      <c r="M4812" s="176"/>
      <c r="N4812" s="176"/>
      <c r="O4812" s="176">
        <v>3.0034999999999998</v>
      </c>
      <c r="P4812" s="176"/>
    </row>
    <row r="4813" spans="1:16" ht="14.1" customHeight="1">
      <c r="A4813" s="181" t="s">
        <v>244</v>
      </c>
      <c r="B4813" s="181"/>
      <c r="C4813" s="181"/>
      <c r="D4813" s="182"/>
      <c r="E4813" s="182"/>
      <c r="F4813" s="104">
        <v>3.36</v>
      </c>
      <c r="G4813" s="183">
        <v>0.86899999999999999</v>
      </c>
      <c r="H4813" s="183"/>
      <c r="I4813" s="176">
        <v>2.9216000000000002</v>
      </c>
      <c r="J4813" s="176"/>
      <c r="K4813" s="176"/>
      <c r="L4813" s="176"/>
      <c r="M4813" s="176"/>
      <c r="N4813" s="176"/>
      <c r="O4813" s="176">
        <v>2.9216000000000002</v>
      </c>
      <c r="P4813" s="176"/>
    </row>
    <row r="4814" spans="1:16" ht="14.1" customHeight="1">
      <c r="A4814" s="181" t="s">
        <v>245</v>
      </c>
      <c r="B4814" s="181"/>
      <c r="C4814" s="181"/>
      <c r="D4814" s="182"/>
      <c r="E4814" s="182"/>
      <c r="F4814" s="104"/>
      <c r="G4814" s="183"/>
      <c r="H4814" s="183"/>
      <c r="I4814" s="176">
        <v>2.93</v>
      </c>
      <c r="J4814" s="176"/>
      <c r="K4814" s="176"/>
      <c r="L4814" s="176"/>
      <c r="M4814" s="176"/>
      <c r="N4814" s="176"/>
      <c r="O4814" s="176">
        <v>2.93</v>
      </c>
      <c r="P4814" s="176"/>
    </row>
    <row r="4815" spans="1:16" ht="14.1" customHeight="1">
      <c r="A4815" s="177" t="s">
        <v>246</v>
      </c>
      <c r="B4815" s="177"/>
      <c r="C4815" s="177"/>
      <c r="D4815" s="177"/>
      <c r="E4815" s="177"/>
      <c r="F4815" s="177"/>
      <c r="G4815" s="177"/>
      <c r="H4815" s="177"/>
      <c r="I4815" s="177"/>
      <c r="J4815" s="177"/>
      <c r="K4815" s="177"/>
      <c r="L4815" s="177"/>
      <c r="M4815" s="177"/>
      <c r="N4815" s="177"/>
      <c r="O4815" s="178">
        <v>9.2100000000000009</v>
      </c>
      <c r="P4815" s="178"/>
    </row>
    <row r="4816" spans="1:16" ht="14.1" customHeight="1">
      <c r="A4816" s="177" t="s">
        <v>258</v>
      </c>
      <c r="B4816" s="177"/>
      <c r="C4816" s="177"/>
      <c r="D4816" s="177"/>
      <c r="E4816" s="177"/>
      <c r="F4816" s="177"/>
      <c r="G4816" s="177"/>
      <c r="H4816" s="177"/>
      <c r="I4816" s="177"/>
      <c r="J4816" s="177"/>
      <c r="K4816" s="177"/>
      <c r="L4816" s="177"/>
      <c r="M4816" s="177"/>
      <c r="N4816" s="177"/>
      <c r="O4816" s="177"/>
      <c r="P4816" s="177"/>
    </row>
    <row r="4817" spans="1:16" ht="22.7" customHeight="1">
      <c r="A4817" s="181" t="s">
        <v>620</v>
      </c>
      <c r="B4817" s="181"/>
      <c r="C4817" s="181"/>
      <c r="D4817" s="182" t="s">
        <v>262</v>
      </c>
      <c r="E4817" s="182"/>
      <c r="F4817" s="104">
        <v>7.14</v>
      </c>
      <c r="G4817" s="183">
        <v>1.07</v>
      </c>
      <c r="H4817" s="183"/>
      <c r="I4817" s="176"/>
      <c r="J4817" s="176"/>
      <c r="K4817" s="176">
        <v>7.6398000000000001</v>
      </c>
      <c r="L4817" s="176"/>
      <c r="M4817" s="176"/>
      <c r="N4817" s="176"/>
      <c r="O4817" s="176">
        <v>7.6398000000000001</v>
      </c>
      <c r="P4817" s="176"/>
    </row>
    <row r="4818" spans="1:16" ht="32.65" customHeight="1">
      <c r="A4818" s="181" t="s">
        <v>445</v>
      </c>
      <c r="B4818" s="181"/>
      <c r="C4818" s="181"/>
      <c r="D4818" s="182" t="s">
        <v>262</v>
      </c>
      <c r="E4818" s="182"/>
      <c r="F4818" s="104">
        <v>21.11</v>
      </c>
      <c r="G4818" s="183">
        <v>2.5000000000000001E-2</v>
      </c>
      <c r="H4818" s="183"/>
      <c r="I4818" s="176"/>
      <c r="J4818" s="176"/>
      <c r="K4818" s="176">
        <v>0.52780000000000005</v>
      </c>
      <c r="L4818" s="176"/>
      <c r="M4818" s="176"/>
      <c r="N4818" s="176"/>
      <c r="O4818" s="176">
        <v>0.52780000000000005</v>
      </c>
      <c r="P4818" s="176"/>
    </row>
    <row r="4819" spans="1:16" ht="42.4" customHeight="1">
      <c r="A4819" s="181" t="s">
        <v>467</v>
      </c>
      <c r="B4819" s="181"/>
      <c r="C4819" s="181"/>
      <c r="D4819" s="182" t="s">
        <v>239</v>
      </c>
      <c r="E4819" s="182"/>
      <c r="F4819" s="104">
        <v>0.21</v>
      </c>
      <c r="G4819" s="183">
        <v>1.19</v>
      </c>
      <c r="H4819" s="183"/>
      <c r="I4819" s="176"/>
      <c r="J4819" s="176"/>
      <c r="K4819" s="176">
        <v>0.24990000000000001</v>
      </c>
      <c r="L4819" s="176"/>
      <c r="M4819" s="176"/>
      <c r="N4819" s="176"/>
      <c r="O4819" s="176">
        <v>0.24990000000000001</v>
      </c>
      <c r="P4819" s="176"/>
    </row>
    <row r="4820" spans="1:16" ht="14.1" customHeight="1">
      <c r="A4820" s="177" t="s">
        <v>273</v>
      </c>
      <c r="B4820" s="177"/>
      <c r="C4820" s="177"/>
      <c r="D4820" s="177"/>
      <c r="E4820" s="177"/>
      <c r="F4820" s="177"/>
      <c r="G4820" s="177"/>
      <c r="H4820" s="177"/>
      <c r="I4820" s="177"/>
      <c r="J4820" s="177"/>
      <c r="K4820" s="177"/>
      <c r="L4820" s="177"/>
      <c r="M4820" s="177"/>
      <c r="N4820" s="177"/>
      <c r="O4820" s="178">
        <v>8.42</v>
      </c>
      <c r="P4820" s="178"/>
    </row>
    <row r="4821" spans="1:16" ht="14.1" customHeight="1">
      <c r="A4821" s="179" t="s">
        <v>247</v>
      </c>
      <c r="B4821" s="179"/>
      <c r="C4821" s="179"/>
      <c r="D4821" s="179"/>
      <c r="E4821" s="179"/>
      <c r="F4821" s="179"/>
      <c r="G4821" s="179"/>
      <c r="H4821" s="179"/>
      <c r="I4821" s="180">
        <v>9.2100000000000009</v>
      </c>
      <c r="J4821" s="180"/>
      <c r="K4821" s="180">
        <v>8.42</v>
      </c>
      <c r="L4821" s="180"/>
      <c r="M4821" s="180"/>
      <c r="N4821" s="180"/>
      <c r="O4821" s="180">
        <v>17.63</v>
      </c>
      <c r="P4821" s="180"/>
    </row>
    <row r="4822" spans="1:16" ht="14.1" customHeight="1">
      <c r="A4822" s="172" t="s">
        <v>248</v>
      </c>
      <c r="B4822" s="172"/>
      <c r="C4822" s="172"/>
      <c r="D4822" s="172"/>
      <c r="E4822" s="172"/>
      <c r="F4822" s="172"/>
      <c r="G4822" s="172"/>
      <c r="H4822" s="172"/>
      <c r="I4822" s="173">
        <v>2.65</v>
      </c>
      <c r="J4822" s="173"/>
      <c r="K4822" s="173">
        <v>2.4300000000000002</v>
      </c>
      <c r="L4822" s="173"/>
      <c r="M4822" s="173"/>
      <c r="N4822" s="173"/>
      <c r="O4822" s="173">
        <v>5.08</v>
      </c>
      <c r="P4822" s="173"/>
    </row>
    <row r="4823" spans="1:16" ht="14.1" customHeight="1">
      <c r="A4823" s="174" t="s">
        <v>249</v>
      </c>
      <c r="B4823" s="174"/>
      <c r="C4823" s="174"/>
      <c r="D4823" s="174"/>
      <c r="E4823" s="174"/>
      <c r="F4823" s="174"/>
      <c r="G4823" s="174"/>
      <c r="H4823" s="174"/>
      <c r="I4823" s="175">
        <v>11.86</v>
      </c>
      <c r="J4823" s="175"/>
      <c r="K4823" s="175">
        <v>10.85</v>
      </c>
      <c r="L4823" s="175"/>
      <c r="M4823" s="175"/>
      <c r="N4823" s="175"/>
      <c r="O4823" s="175">
        <v>22.71</v>
      </c>
      <c r="P4823" s="175"/>
    </row>
    <row r="4824" spans="1:16" ht="22.7" customHeight="1">
      <c r="A4824" s="184" t="s">
        <v>740</v>
      </c>
      <c r="B4824" s="184"/>
      <c r="C4824" s="184"/>
      <c r="D4824" s="184"/>
      <c r="E4824" s="184"/>
      <c r="F4824" s="184"/>
      <c r="G4824" s="184"/>
      <c r="H4824" s="184"/>
      <c r="I4824" s="184"/>
      <c r="J4824" s="184"/>
      <c r="K4824" s="184"/>
      <c r="L4824" s="184"/>
      <c r="M4824" s="184"/>
      <c r="N4824" s="184"/>
      <c r="O4824" s="185" t="s">
        <v>262</v>
      </c>
      <c r="P4824" s="185"/>
    </row>
    <row r="4825" spans="1:16" ht="14.1" customHeight="1">
      <c r="A4825" s="177" t="s">
        <v>240</v>
      </c>
      <c r="B4825" s="177"/>
      <c r="C4825" s="177"/>
      <c r="D4825" s="177"/>
      <c r="E4825" s="177"/>
      <c r="F4825" s="177"/>
      <c r="G4825" s="177"/>
      <c r="H4825" s="177"/>
      <c r="I4825" s="177"/>
      <c r="J4825" s="177"/>
      <c r="K4825" s="177"/>
      <c r="L4825" s="177"/>
      <c r="M4825" s="177"/>
      <c r="N4825" s="177"/>
      <c r="O4825" s="177"/>
      <c r="P4825" s="177"/>
    </row>
    <row r="4826" spans="1:16" ht="14.1" customHeight="1">
      <c r="A4826" s="181" t="s">
        <v>460</v>
      </c>
      <c r="B4826" s="181"/>
      <c r="C4826" s="181"/>
      <c r="D4826" s="182" t="s">
        <v>242</v>
      </c>
      <c r="E4826" s="182"/>
      <c r="F4826" s="104">
        <v>5.86</v>
      </c>
      <c r="G4826" s="183">
        <v>9.6208000000000002E-2</v>
      </c>
      <c r="H4826" s="183"/>
      <c r="I4826" s="176">
        <v>0.56379999999999997</v>
      </c>
      <c r="J4826" s="176"/>
      <c r="K4826" s="176"/>
      <c r="L4826" s="176"/>
      <c r="M4826" s="176"/>
      <c r="N4826" s="176"/>
      <c r="O4826" s="176">
        <v>0.56379999999999997</v>
      </c>
      <c r="P4826" s="176"/>
    </row>
    <row r="4827" spans="1:16" ht="14.1" customHeight="1">
      <c r="A4827" s="181" t="s">
        <v>452</v>
      </c>
      <c r="B4827" s="181"/>
      <c r="C4827" s="181"/>
      <c r="D4827" s="182" t="s">
        <v>242</v>
      </c>
      <c r="E4827" s="182"/>
      <c r="F4827" s="104">
        <v>7.8</v>
      </c>
      <c r="G4827" s="183">
        <v>0.28140609999999999</v>
      </c>
      <c r="H4827" s="183"/>
      <c r="I4827" s="176">
        <v>2.1949999999999998</v>
      </c>
      <c r="J4827" s="176"/>
      <c r="K4827" s="176"/>
      <c r="L4827" s="176"/>
      <c r="M4827" s="176"/>
      <c r="N4827" s="176"/>
      <c r="O4827" s="176">
        <v>2.1949999999999998</v>
      </c>
      <c r="P4827" s="176"/>
    </row>
    <row r="4828" spans="1:16" ht="14.1" customHeight="1">
      <c r="A4828" s="181" t="s">
        <v>244</v>
      </c>
      <c r="B4828" s="181"/>
      <c r="C4828" s="181"/>
      <c r="D4828" s="182"/>
      <c r="E4828" s="182"/>
      <c r="F4828" s="104">
        <v>2.76</v>
      </c>
      <c r="G4828" s="183">
        <v>0.86899999999999999</v>
      </c>
      <c r="H4828" s="183"/>
      <c r="I4828" s="176">
        <v>2.3974000000000002</v>
      </c>
      <c r="J4828" s="176"/>
      <c r="K4828" s="176"/>
      <c r="L4828" s="176"/>
      <c r="M4828" s="176"/>
      <c r="N4828" s="176"/>
      <c r="O4828" s="176">
        <v>2.3974000000000002</v>
      </c>
      <c r="P4828" s="176"/>
    </row>
    <row r="4829" spans="1:16" ht="14.1" customHeight="1">
      <c r="A4829" s="181" t="s">
        <v>245</v>
      </c>
      <c r="B4829" s="181"/>
      <c r="C4829" s="181"/>
      <c r="D4829" s="182"/>
      <c r="E4829" s="182"/>
      <c r="F4829" s="104"/>
      <c r="G4829" s="183"/>
      <c r="H4829" s="183"/>
      <c r="I4829" s="176">
        <v>2.48</v>
      </c>
      <c r="J4829" s="176"/>
      <c r="K4829" s="176"/>
      <c r="L4829" s="176"/>
      <c r="M4829" s="176"/>
      <c r="N4829" s="176"/>
      <c r="O4829" s="176">
        <v>2.48</v>
      </c>
      <c r="P4829" s="176"/>
    </row>
    <row r="4830" spans="1:16" ht="14.1" customHeight="1">
      <c r="A4830" s="177" t="s">
        <v>246</v>
      </c>
      <c r="B4830" s="177"/>
      <c r="C4830" s="177"/>
      <c r="D4830" s="177"/>
      <c r="E4830" s="177"/>
      <c r="F4830" s="177"/>
      <c r="G4830" s="177"/>
      <c r="H4830" s="177"/>
      <c r="I4830" s="177"/>
      <c r="J4830" s="177"/>
      <c r="K4830" s="177"/>
      <c r="L4830" s="177"/>
      <c r="M4830" s="177"/>
      <c r="N4830" s="177"/>
      <c r="O4830" s="178">
        <v>7.64</v>
      </c>
      <c r="P4830" s="178"/>
    </row>
    <row r="4831" spans="1:16" ht="14.1" customHeight="1">
      <c r="A4831" s="177" t="s">
        <v>258</v>
      </c>
      <c r="B4831" s="177"/>
      <c r="C4831" s="177"/>
      <c r="D4831" s="177"/>
      <c r="E4831" s="177"/>
      <c r="F4831" s="177"/>
      <c r="G4831" s="177"/>
      <c r="H4831" s="177"/>
      <c r="I4831" s="177"/>
      <c r="J4831" s="177"/>
      <c r="K4831" s="177"/>
      <c r="L4831" s="177"/>
      <c r="M4831" s="177"/>
      <c r="N4831" s="177"/>
      <c r="O4831" s="177"/>
      <c r="P4831" s="177"/>
    </row>
    <row r="4832" spans="1:16" ht="14.1" customHeight="1">
      <c r="A4832" s="181" t="s">
        <v>463</v>
      </c>
      <c r="B4832" s="181"/>
      <c r="C4832" s="181"/>
      <c r="D4832" s="182" t="s">
        <v>262</v>
      </c>
      <c r="E4832" s="182"/>
      <c r="F4832" s="104">
        <v>6.54</v>
      </c>
      <c r="G4832" s="183">
        <v>1.1100000000000001</v>
      </c>
      <c r="H4832" s="183"/>
      <c r="I4832" s="176"/>
      <c r="J4832" s="176"/>
      <c r="K4832" s="176">
        <v>7.2594000000000003</v>
      </c>
      <c r="L4832" s="176"/>
      <c r="M4832" s="176"/>
      <c r="N4832" s="176"/>
      <c r="O4832" s="176">
        <v>7.2594000000000003</v>
      </c>
      <c r="P4832" s="176"/>
    </row>
    <row r="4833" spans="1:16" ht="17.45" customHeight="1"/>
    <row r="4834" spans="1:16" ht="14.1" customHeight="1">
      <c r="A4834" s="170" t="s">
        <v>270</v>
      </c>
      <c r="B4834" s="170"/>
      <c r="C4834" s="170"/>
      <c r="D4834" s="170"/>
      <c r="E4834" s="170"/>
      <c r="F4834" s="170"/>
      <c r="G4834" s="170"/>
      <c r="H4834" s="170"/>
      <c r="I4834" s="170"/>
      <c r="J4834" s="170"/>
      <c r="K4834" s="170"/>
      <c r="L4834" s="170"/>
      <c r="M4834" s="170"/>
      <c r="N4834" s="170"/>
      <c r="O4834" s="170"/>
      <c r="P4834" s="170"/>
    </row>
    <row r="4835" spans="1:16" ht="14.1" customHeight="1">
      <c r="A4835" s="171" t="s">
        <v>271</v>
      </c>
      <c r="B4835" s="171"/>
      <c r="C4835" s="171"/>
      <c r="D4835" s="171"/>
      <c r="E4835" s="171"/>
      <c r="F4835" s="171"/>
      <c r="G4835" s="171"/>
      <c r="H4835" s="171"/>
      <c r="I4835" s="171"/>
      <c r="J4835" s="171"/>
      <c r="K4835" s="171"/>
      <c r="L4835" s="171"/>
      <c r="M4835" s="171"/>
      <c r="N4835" s="171"/>
      <c r="O4835" s="171"/>
      <c r="P4835" s="171"/>
    </row>
    <row r="4836" spans="1:16" ht="65.25" customHeight="1">
      <c r="A4836" s="198"/>
      <c r="B4836" s="198"/>
      <c r="C4836" s="198"/>
      <c r="D4836" s="198"/>
      <c r="E4836" s="198"/>
      <c r="F4836" s="198"/>
      <c r="G4836" s="198"/>
      <c r="H4836" s="198"/>
      <c r="I4836" s="198"/>
      <c r="J4836" s="198"/>
      <c r="K4836" s="198"/>
      <c r="L4836" s="198"/>
      <c r="M4836" s="198"/>
      <c r="N4836" s="198"/>
      <c r="O4836" s="198"/>
      <c r="P4836" s="198"/>
    </row>
    <row r="4837" spans="1:16" ht="5.65" customHeight="1"/>
    <row r="4838" spans="1:16" ht="19.7" customHeight="1">
      <c r="A4838" s="199" t="s">
        <v>218</v>
      </c>
      <c r="B4838" s="199"/>
      <c r="C4838" s="199"/>
      <c r="D4838" s="199"/>
      <c r="E4838" s="199"/>
      <c r="F4838" s="199"/>
      <c r="G4838" s="199"/>
      <c r="H4838" s="199"/>
      <c r="I4838" s="199"/>
      <c r="J4838" s="199"/>
      <c r="K4838" s="199"/>
      <c r="L4838" s="199"/>
      <c r="M4838" s="199"/>
      <c r="N4838" s="199"/>
      <c r="O4838" s="199"/>
      <c r="P4838" s="199"/>
    </row>
    <row r="4839" spans="1:16" ht="15.75" customHeight="1">
      <c r="A4839" s="105" t="s">
        <v>117</v>
      </c>
      <c r="B4839" s="196" t="s">
        <v>118</v>
      </c>
      <c r="C4839" s="196"/>
      <c r="D4839" s="196"/>
      <c r="E4839" s="196"/>
      <c r="F4839" s="196"/>
      <c r="G4839" s="196"/>
      <c r="H4839" s="196"/>
      <c r="I4839" s="196"/>
      <c r="J4839" s="196"/>
      <c r="K4839" s="196"/>
      <c r="L4839" s="193" t="s">
        <v>119</v>
      </c>
      <c r="M4839" s="193"/>
      <c r="N4839" s="200" t="s">
        <v>171</v>
      </c>
      <c r="O4839" s="200"/>
      <c r="P4839" s="200"/>
    </row>
    <row r="4840" spans="1:16" ht="12.6" customHeight="1">
      <c r="A4840" s="105" t="s">
        <v>120</v>
      </c>
      <c r="B4840" s="196" t="s">
        <v>121</v>
      </c>
      <c r="C4840" s="196"/>
      <c r="D4840" s="196"/>
      <c r="E4840" s="196"/>
      <c r="F4840" s="196"/>
      <c r="G4840" s="196"/>
      <c r="H4840" s="196"/>
      <c r="I4840" s="196"/>
      <c r="J4840" s="196"/>
      <c r="K4840" s="196"/>
      <c r="L4840" s="193" t="s">
        <v>219</v>
      </c>
      <c r="M4840" s="193"/>
      <c r="N4840" s="194" t="s">
        <v>3435</v>
      </c>
      <c r="O4840" s="194"/>
      <c r="P4840" s="194"/>
    </row>
    <row r="4841" spans="1:16" ht="14.45" customHeight="1">
      <c r="A4841" s="105" t="s">
        <v>220</v>
      </c>
      <c r="B4841" s="193" t="s">
        <v>170</v>
      </c>
      <c r="C4841" s="193"/>
      <c r="D4841" s="193"/>
      <c r="E4841" s="193"/>
      <c r="F4841" s="193"/>
      <c r="G4841" s="193"/>
      <c r="H4841" s="193"/>
      <c r="I4841" s="193"/>
      <c r="J4841" s="193"/>
      <c r="K4841" s="193"/>
      <c r="L4841" s="193" t="s">
        <v>122</v>
      </c>
      <c r="M4841" s="193"/>
      <c r="N4841" s="194"/>
      <c r="O4841" s="194"/>
      <c r="P4841" s="194"/>
    </row>
    <row r="4842" spans="1:16" ht="14.65" customHeight="1">
      <c r="A4842" s="105" t="s">
        <v>221</v>
      </c>
      <c r="B4842" s="193" t="s">
        <v>170</v>
      </c>
      <c r="C4842" s="193"/>
      <c r="D4842" s="193"/>
      <c r="E4842" s="193"/>
      <c r="F4842" s="193"/>
      <c r="G4842" s="193"/>
      <c r="H4842" s="193"/>
      <c r="I4842" s="193"/>
      <c r="J4842" s="193"/>
      <c r="K4842" s="193"/>
      <c r="L4842" s="193" t="s">
        <v>123</v>
      </c>
      <c r="M4842" s="193"/>
      <c r="N4842" s="194" t="s">
        <v>124</v>
      </c>
      <c r="O4842" s="194"/>
      <c r="P4842" s="194"/>
    </row>
    <row r="4843" spans="1:16" ht="26.45" customHeight="1">
      <c r="A4843" s="105" t="s">
        <v>222</v>
      </c>
      <c r="B4843" s="193" t="s">
        <v>170</v>
      </c>
      <c r="C4843" s="193"/>
      <c r="D4843" s="193"/>
      <c r="E4843" s="193"/>
      <c r="F4843" s="193"/>
      <c r="G4843" s="193"/>
      <c r="H4843" s="193"/>
      <c r="I4843" s="193"/>
      <c r="J4843" s="193"/>
      <c r="K4843" s="193"/>
      <c r="L4843" s="193" t="s">
        <v>125</v>
      </c>
      <c r="M4843" s="193"/>
      <c r="N4843" s="195" t="s">
        <v>3549</v>
      </c>
      <c r="O4843" s="195"/>
      <c r="P4843" s="195"/>
    </row>
    <row r="4844" spans="1:16" ht="13.35" customHeight="1">
      <c r="A4844" s="106" t="s">
        <v>126</v>
      </c>
      <c r="B4844" s="188"/>
      <c r="C4844" s="188"/>
      <c r="D4844" s="188"/>
      <c r="E4844" s="188"/>
      <c r="F4844" s="188"/>
      <c r="G4844" s="188"/>
      <c r="H4844" s="188"/>
      <c r="I4844" s="188"/>
      <c r="J4844" s="188"/>
      <c r="K4844" s="188"/>
      <c r="L4844" s="188" t="s">
        <v>127</v>
      </c>
      <c r="M4844" s="188"/>
      <c r="N4844" s="189" t="s">
        <v>173</v>
      </c>
      <c r="O4844" s="189"/>
      <c r="P4844" s="189"/>
    </row>
    <row r="4845" spans="1:16" ht="15.75" customHeight="1">
      <c r="A4845" s="190" t="s">
        <v>223</v>
      </c>
      <c r="B4845" s="190"/>
      <c r="C4845" s="191" t="s">
        <v>224</v>
      </c>
      <c r="D4845" s="191"/>
      <c r="E4845" s="192" t="s">
        <v>225</v>
      </c>
      <c r="F4845" s="192"/>
      <c r="G4845" s="192"/>
      <c r="H4845" s="191" t="s">
        <v>226</v>
      </c>
      <c r="I4845" s="191"/>
      <c r="J4845" s="192" t="s">
        <v>227</v>
      </c>
      <c r="K4845" s="192"/>
      <c r="L4845" s="192"/>
      <c r="M4845" s="192"/>
      <c r="N4845" s="192"/>
      <c r="O4845" s="192"/>
      <c r="P4845" s="103" t="s">
        <v>228</v>
      </c>
    </row>
    <row r="4846" spans="1:16" ht="17.100000000000001" customHeight="1">
      <c r="A4846" s="186" t="s">
        <v>229</v>
      </c>
      <c r="B4846" s="186"/>
      <c r="C4846" s="186"/>
      <c r="D4846" s="187" t="s">
        <v>230</v>
      </c>
      <c r="E4846" s="187"/>
      <c r="F4846" s="187" t="s">
        <v>231</v>
      </c>
      <c r="G4846" s="187" t="s">
        <v>232</v>
      </c>
      <c r="H4846" s="187"/>
      <c r="I4846" s="187" t="s">
        <v>233</v>
      </c>
      <c r="J4846" s="187"/>
      <c r="K4846" s="187"/>
      <c r="L4846" s="187"/>
      <c r="M4846" s="187"/>
      <c r="N4846" s="187"/>
      <c r="O4846" s="187"/>
      <c r="P4846" s="187"/>
    </row>
    <row r="4847" spans="1:16" ht="17.100000000000001" customHeight="1">
      <c r="A4847" s="186"/>
      <c r="B4847" s="186"/>
      <c r="C4847" s="186"/>
      <c r="D4847" s="187"/>
      <c r="E4847" s="187"/>
      <c r="F4847" s="187"/>
      <c r="G4847" s="187"/>
      <c r="H4847" s="187"/>
      <c r="I4847" s="187" t="s">
        <v>234</v>
      </c>
      <c r="J4847" s="187"/>
      <c r="K4847" s="187" t="s">
        <v>235</v>
      </c>
      <c r="L4847" s="187"/>
      <c r="M4847" s="187" t="s">
        <v>236</v>
      </c>
      <c r="N4847" s="187"/>
      <c r="O4847" s="187" t="s">
        <v>237</v>
      </c>
      <c r="P4847" s="187"/>
    </row>
    <row r="4848" spans="1:16" ht="32.65" customHeight="1">
      <c r="A4848" s="181" t="s">
        <v>445</v>
      </c>
      <c r="B4848" s="181"/>
      <c r="C4848" s="181"/>
      <c r="D4848" s="182" t="s">
        <v>262</v>
      </c>
      <c r="E4848" s="182"/>
      <c r="F4848" s="104">
        <v>21.11</v>
      </c>
      <c r="G4848" s="183">
        <v>2.5000000000000001E-2</v>
      </c>
      <c r="H4848" s="183"/>
      <c r="I4848" s="176"/>
      <c r="J4848" s="176"/>
      <c r="K4848" s="176">
        <v>0.52780000000000005</v>
      </c>
      <c r="L4848" s="176"/>
      <c r="M4848" s="176"/>
      <c r="N4848" s="176"/>
      <c r="O4848" s="176">
        <v>0.52780000000000005</v>
      </c>
      <c r="P4848" s="176"/>
    </row>
    <row r="4849" spans="1:16" ht="42.4" customHeight="1">
      <c r="A4849" s="181" t="s">
        <v>467</v>
      </c>
      <c r="B4849" s="181"/>
      <c r="C4849" s="181"/>
      <c r="D4849" s="182" t="s">
        <v>239</v>
      </c>
      <c r="E4849" s="182"/>
      <c r="F4849" s="104">
        <v>0.21</v>
      </c>
      <c r="G4849" s="183">
        <v>0.74299999999999999</v>
      </c>
      <c r="H4849" s="183"/>
      <c r="I4849" s="176"/>
      <c r="J4849" s="176"/>
      <c r="K4849" s="176">
        <v>0.156</v>
      </c>
      <c r="L4849" s="176"/>
      <c r="M4849" s="176"/>
      <c r="N4849" s="176"/>
      <c r="O4849" s="176">
        <v>0.156</v>
      </c>
      <c r="P4849" s="176"/>
    </row>
    <row r="4850" spans="1:16" ht="14.1" customHeight="1">
      <c r="A4850" s="177" t="s">
        <v>273</v>
      </c>
      <c r="B4850" s="177"/>
      <c r="C4850" s="177"/>
      <c r="D4850" s="177"/>
      <c r="E4850" s="177"/>
      <c r="F4850" s="177"/>
      <c r="G4850" s="177"/>
      <c r="H4850" s="177"/>
      <c r="I4850" s="177"/>
      <c r="J4850" s="177"/>
      <c r="K4850" s="177"/>
      <c r="L4850" s="177"/>
      <c r="M4850" s="177"/>
      <c r="N4850" s="177"/>
      <c r="O4850" s="178">
        <v>7.94</v>
      </c>
      <c r="P4850" s="178"/>
    </row>
    <row r="4851" spans="1:16" ht="14.1" customHeight="1">
      <c r="A4851" s="179" t="s">
        <v>247</v>
      </c>
      <c r="B4851" s="179"/>
      <c r="C4851" s="179"/>
      <c r="D4851" s="179"/>
      <c r="E4851" s="179"/>
      <c r="F4851" s="179"/>
      <c r="G4851" s="179"/>
      <c r="H4851" s="179"/>
      <c r="I4851" s="180">
        <v>7.64</v>
      </c>
      <c r="J4851" s="180"/>
      <c r="K4851" s="180">
        <v>7.94</v>
      </c>
      <c r="L4851" s="180"/>
      <c r="M4851" s="180"/>
      <c r="N4851" s="180"/>
      <c r="O4851" s="180">
        <v>15.58</v>
      </c>
      <c r="P4851" s="180"/>
    </row>
    <row r="4852" spans="1:16" ht="14.1" customHeight="1">
      <c r="A4852" s="172" t="s">
        <v>248</v>
      </c>
      <c r="B4852" s="172"/>
      <c r="C4852" s="172"/>
      <c r="D4852" s="172"/>
      <c r="E4852" s="172"/>
      <c r="F4852" s="172"/>
      <c r="G4852" s="172"/>
      <c r="H4852" s="172"/>
      <c r="I4852" s="173">
        <v>2.2000000000000002</v>
      </c>
      <c r="J4852" s="173"/>
      <c r="K4852" s="173">
        <v>2.29</v>
      </c>
      <c r="L4852" s="173"/>
      <c r="M4852" s="173"/>
      <c r="N4852" s="173"/>
      <c r="O4852" s="173">
        <v>4.49</v>
      </c>
      <c r="P4852" s="173"/>
    </row>
    <row r="4853" spans="1:16" ht="14.1" customHeight="1">
      <c r="A4853" s="174" t="s">
        <v>249</v>
      </c>
      <c r="B4853" s="174"/>
      <c r="C4853" s="174"/>
      <c r="D4853" s="174"/>
      <c r="E4853" s="174"/>
      <c r="F4853" s="174"/>
      <c r="G4853" s="174"/>
      <c r="H4853" s="174"/>
      <c r="I4853" s="175">
        <v>9.84</v>
      </c>
      <c r="J4853" s="175"/>
      <c r="K4853" s="175">
        <v>10.23</v>
      </c>
      <c r="L4853" s="175"/>
      <c r="M4853" s="175"/>
      <c r="N4853" s="175"/>
      <c r="O4853" s="175">
        <v>20.07</v>
      </c>
      <c r="P4853" s="175"/>
    </row>
    <row r="4854" spans="1:16" ht="22.7" customHeight="1">
      <c r="A4854" s="184" t="s">
        <v>741</v>
      </c>
      <c r="B4854" s="184"/>
      <c r="C4854" s="184"/>
      <c r="D4854" s="184"/>
      <c r="E4854" s="184"/>
      <c r="F4854" s="184"/>
      <c r="G4854" s="184"/>
      <c r="H4854" s="184"/>
      <c r="I4854" s="184"/>
      <c r="J4854" s="184"/>
      <c r="K4854" s="184"/>
      <c r="L4854" s="184"/>
      <c r="M4854" s="184"/>
      <c r="N4854" s="184"/>
      <c r="O4854" s="185" t="s">
        <v>262</v>
      </c>
      <c r="P4854" s="185"/>
    </row>
    <row r="4855" spans="1:16" ht="14.1" customHeight="1">
      <c r="A4855" s="177" t="s">
        <v>240</v>
      </c>
      <c r="B4855" s="177"/>
      <c r="C4855" s="177"/>
      <c r="D4855" s="177"/>
      <c r="E4855" s="177"/>
      <c r="F4855" s="177"/>
      <c r="G4855" s="177"/>
      <c r="H4855" s="177"/>
      <c r="I4855" s="177"/>
      <c r="J4855" s="177"/>
      <c r="K4855" s="177"/>
      <c r="L4855" s="177"/>
      <c r="M4855" s="177"/>
      <c r="N4855" s="177"/>
      <c r="O4855" s="177"/>
      <c r="P4855" s="177"/>
    </row>
    <row r="4856" spans="1:16" ht="14.1" customHeight="1">
      <c r="A4856" s="181" t="s">
        <v>460</v>
      </c>
      <c r="B4856" s="181"/>
      <c r="C4856" s="181"/>
      <c r="D4856" s="182" t="s">
        <v>242</v>
      </c>
      <c r="E4856" s="182"/>
      <c r="F4856" s="104">
        <v>5.86</v>
      </c>
      <c r="G4856" s="183">
        <v>7.50445E-2</v>
      </c>
      <c r="H4856" s="183"/>
      <c r="I4856" s="176">
        <v>0.43980000000000002</v>
      </c>
      <c r="J4856" s="176"/>
      <c r="K4856" s="176"/>
      <c r="L4856" s="176"/>
      <c r="M4856" s="176"/>
      <c r="N4856" s="176"/>
      <c r="O4856" s="176">
        <v>0.43980000000000002</v>
      </c>
      <c r="P4856" s="176"/>
    </row>
    <row r="4857" spans="1:16" ht="14.1" customHeight="1">
      <c r="A4857" s="181" t="s">
        <v>452</v>
      </c>
      <c r="B4857" s="181"/>
      <c r="C4857" s="181"/>
      <c r="D4857" s="182" t="s">
        <v>242</v>
      </c>
      <c r="E4857" s="182"/>
      <c r="F4857" s="104">
        <v>7.8</v>
      </c>
      <c r="G4857" s="183">
        <v>0.23143649999999999</v>
      </c>
      <c r="H4857" s="183"/>
      <c r="I4857" s="176">
        <v>1.8051999999999999</v>
      </c>
      <c r="J4857" s="176"/>
      <c r="K4857" s="176"/>
      <c r="L4857" s="176"/>
      <c r="M4857" s="176"/>
      <c r="N4857" s="176"/>
      <c r="O4857" s="176">
        <v>1.8051999999999999</v>
      </c>
      <c r="P4857" s="176"/>
    </row>
    <row r="4858" spans="1:16" ht="14.1" customHeight="1">
      <c r="A4858" s="181" t="s">
        <v>244</v>
      </c>
      <c r="B4858" s="181"/>
      <c r="C4858" s="181"/>
      <c r="D4858" s="182"/>
      <c r="E4858" s="182"/>
      <c r="F4858" s="104">
        <v>2.25</v>
      </c>
      <c r="G4858" s="183">
        <v>0.86899999999999999</v>
      </c>
      <c r="H4858" s="183"/>
      <c r="I4858" s="176">
        <v>1.9509000000000001</v>
      </c>
      <c r="J4858" s="176"/>
      <c r="K4858" s="176"/>
      <c r="L4858" s="176"/>
      <c r="M4858" s="176"/>
      <c r="N4858" s="176"/>
      <c r="O4858" s="176">
        <v>1.9509000000000001</v>
      </c>
      <c r="P4858" s="176"/>
    </row>
    <row r="4859" spans="1:16" ht="14.1" customHeight="1">
      <c r="A4859" s="181" t="s">
        <v>245</v>
      </c>
      <c r="B4859" s="181"/>
      <c r="C4859" s="181"/>
      <c r="D4859" s="182"/>
      <c r="E4859" s="182"/>
      <c r="F4859" s="104"/>
      <c r="G4859" s="183"/>
      <c r="H4859" s="183"/>
      <c r="I4859" s="176">
        <v>2.0099999999999998</v>
      </c>
      <c r="J4859" s="176"/>
      <c r="K4859" s="176"/>
      <c r="L4859" s="176"/>
      <c r="M4859" s="176"/>
      <c r="N4859" s="176"/>
      <c r="O4859" s="176">
        <v>2.0099999999999998</v>
      </c>
      <c r="P4859" s="176"/>
    </row>
    <row r="4860" spans="1:16" ht="14.1" customHeight="1">
      <c r="A4860" s="177" t="s">
        <v>246</v>
      </c>
      <c r="B4860" s="177"/>
      <c r="C4860" s="177"/>
      <c r="D4860" s="177"/>
      <c r="E4860" s="177"/>
      <c r="F4860" s="177"/>
      <c r="G4860" s="177"/>
      <c r="H4860" s="177"/>
      <c r="I4860" s="177"/>
      <c r="J4860" s="177"/>
      <c r="K4860" s="177"/>
      <c r="L4860" s="177"/>
      <c r="M4860" s="177"/>
      <c r="N4860" s="177"/>
      <c r="O4860" s="178">
        <v>6.21</v>
      </c>
      <c r="P4860" s="178"/>
    </row>
    <row r="4861" spans="1:16" ht="14.1" customHeight="1">
      <c r="A4861" s="177" t="s">
        <v>258</v>
      </c>
      <c r="B4861" s="177"/>
      <c r="C4861" s="177"/>
      <c r="D4861" s="177"/>
      <c r="E4861" s="177"/>
      <c r="F4861" s="177"/>
      <c r="G4861" s="177"/>
      <c r="H4861" s="177"/>
      <c r="I4861" s="177"/>
      <c r="J4861" s="177"/>
      <c r="K4861" s="177"/>
      <c r="L4861" s="177"/>
      <c r="M4861" s="177"/>
      <c r="N4861" s="177"/>
      <c r="O4861" s="177"/>
      <c r="P4861" s="177"/>
    </row>
    <row r="4862" spans="1:16" ht="14.1" customHeight="1">
      <c r="A4862" s="181" t="s">
        <v>444</v>
      </c>
      <c r="B4862" s="181"/>
      <c r="C4862" s="181"/>
      <c r="D4862" s="182" t="s">
        <v>262</v>
      </c>
      <c r="E4862" s="182"/>
      <c r="F4862" s="104">
        <v>6.35</v>
      </c>
      <c r="G4862" s="183">
        <v>1.1100000000000001</v>
      </c>
      <c r="H4862" s="183"/>
      <c r="I4862" s="176"/>
      <c r="J4862" s="176"/>
      <c r="K4862" s="176">
        <v>7.0484999999999998</v>
      </c>
      <c r="L4862" s="176"/>
      <c r="M4862" s="176"/>
      <c r="N4862" s="176"/>
      <c r="O4862" s="176">
        <v>7.0484999999999998</v>
      </c>
      <c r="P4862" s="176"/>
    </row>
    <row r="4863" spans="1:16" ht="32.65" customHeight="1">
      <c r="A4863" s="181" t="s">
        <v>445</v>
      </c>
      <c r="B4863" s="181"/>
      <c r="C4863" s="181"/>
      <c r="D4863" s="182" t="s">
        <v>262</v>
      </c>
      <c r="E4863" s="182"/>
      <c r="F4863" s="104">
        <v>21.11</v>
      </c>
      <c r="G4863" s="183">
        <v>2.5000000000000001E-2</v>
      </c>
      <c r="H4863" s="183"/>
      <c r="I4863" s="176"/>
      <c r="J4863" s="176"/>
      <c r="K4863" s="176">
        <v>0.52780000000000005</v>
      </c>
      <c r="L4863" s="176"/>
      <c r="M4863" s="176"/>
      <c r="N4863" s="176"/>
      <c r="O4863" s="176">
        <v>0.52780000000000005</v>
      </c>
      <c r="P4863" s="176"/>
    </row>
    <row r="4864" spans="1:16" ht="42.4" customHeight="1">
      <c r="A4864" s="181" t="s">
        <v>467</v>
      </c>
      <c r="B4864" s="181"/>
      <c r="C4864" s="181"/>
      <c r="D4864" s="182" t="s">
        <v>239</v>
      </c>
      <c r="E4864" s="182"/>
      <c r="F4864" s="104">
        <v>0.21</v>
      </c>
      <c r="G4864" s="183">
        <v>0.54300000000000004</v>
      </c>
      <c r="H4864" s="183"/>
      <c r="I4864" s="176"/>
      <c r="J4864" s="176"/>
      <c r="K4864" s="176">
        <v>0.114</v>
      </c>
      <c r="L4864" s="176"/>
      <c r="M4864" s="176"/>
      <c r="N4864" s="176"/>
      <c r="O4864" s="176">
        <v>0.114</v>
      </c>
      <c r="P4864" s="176"/>
    </row>
    <row r="4865" spans="1:16" ht="14.1" customHeight="1">
      <c r="A4865" s="177" t="s">
        <v>273</v>
      </c>
      <c r="B4865" s="177"/>
      <c r="C4865" s="177"/>
      <c r="D4865" s="177"/>
      <c r="E4865" s="177"/>
      <c r="F4865" s="177"/>
      <c r="G4865" s="177"/>
      <c r="H4865" s="177"/>
      <c r="I4865" s="177"/>
      <c r="J4865" s="177"/>
      <c r="K4865" s="177"/>
      <c r="L4865" s="177"/>
      <c r="M4865" s="177"/>
      <c r="N4865" s="177"/>
      <c r="O4865" s="178">
        <v>7.69</v>
      </c>
      <c r="P4865" s="178"/>
    </row>
    <row r="4866" spans="1:16" ht="14.1" customHeight="1">
      <c r="A4866" s="179" t="s">
        <v>247</v>
      </c>
      <c r="B4866" s="179"/>
      <c r="C4866" s="179"/>
      <c r="D4866" s="179"/>
      <c r="E4866" s="179"/>
      <c r="F4866" s="179"/>
      <c r="G4866" s="179"/>
      <c r="H4866" s="179"/>
      <c r="I4866" s="180">
        <v>6.21</v>
      </c>
      <c r="J4866" s="180"/>
      <c r="K4866" s="180">
        <v>7.69</v>
      </c>
      <c r="L4866" s="180"/>
      <c r="M4866" s="180"/>
      <c r="N4866" s="180"/>
      <c r="O4866" s="180">
        <v>13.9</v>
      </c>
      <c r="P4866" s="180"/>
    </row>
    <row r="4867" spans="1:16" ht="14.1" customHeight="1">
      <c r="A4867" s="172" t="s">
        <v>248</v>
      </c>
      <c r="B4867" s="172"/>
      <c r="C4867" s="172"/>
      <c r="D4867" s="172"/>
      <c r="E4867" s="172"/>
      <c r="F4867" s="172"/>
      <c r="G4867" s="172"/>
      <c r="H4867" s="172"/>
      <c r="I4867" s="173">
        <v>1.79</v>
      </c>
      <c r="J4867" s="173"/>
      <c r="K4867" s="173">
        <v>2.2200000000000002</v>
      </c>
      <c r="L4867" s="173"/>
      <c r="M4867" s="173"/>
      <c r="N4867" s="173"/>
      <c r="O4867" s="173">
        <v>4.01</v>
      </c>
      <c r="P4867" s="173"/>
    </row>
    <row r="4868" spans="1:16" ht="14.1" customHeight="1">
      <c r="A4868" s="174" t="s">
        <v>249</v>
      </c>
      <c r="B4868" s="174"/>
      <c r="C4868" s="174"/>
      <c r="D4868" s="174"/>
      <c r="E4868" s="174"/>
      <c r="F4868" s="174"/>
      <c r="G4868" s="174"/>
      <c r="H4868" s="174"/>
      <c r="I4868" s="175">
        <v>8</v>
      </c>
      <c r="J4868" s="175"/>
      <c r="K4868" s="175">
        <v>9.91</v>
      </c>
      <c r="L4868" s="175"/>
      <c r="M4868" s="175"/>
      <c r="N4868" s="175"/>
      <c r="O4868" s="175">
        <v>17.91</v>
      </c>
      <c r="P4868" s="175"/>
    </row>
    <row r="4869" spans="1:16" ht="22.7" customHeight="1">
      <c r="A4869" s="184" t="s">
        <v>742</v>
      </c>
      <c r="B4869" s="184"/>
      <c r="C4869" s="184"/>
      <c r="D4869" s="184"/>
      <c r="E4869" s="184"/>
      <c r="F4869" s="184"/>
      <c r="G4869" s="184"/>
      <c r="H4869" s="184"/>
      <c r="I4869" s="184"/>
      <c r="J4869" s="184"/>
      <c r="K4869" s="184"/>
      <c r="L4869" s="184"/>
      <c r="M4869" s="184"/>
      <c r="N4869" s="184"/>
      <c r="O4869" s="185" t="s">
        <v>260</v>
      </c>
      <c r="P4869" s="185"/>
    </row>
    <row r="4870" spans="1:16" ht="14.1" customHeight="1">
      <c r="A4870" s="177" t="s">
        <v>252</v>
      </c>
      <c r="B4870" s="177"/>
      <c r="C4870" s="177"/>
      <c r="D4870" s="177"/>
      <c r="E4870" s="177"/>
      <c r="F4870" s="177"/>
      <c r="G4870" s="177"/>
      <c r="H4870" s="177"/>
      <c r="I4870" s="177"/>
      <c r="J4870" s="177"/>
      <c r="K4870" s="177"/>
      <c r="L4870" s="177"/>
      <c r="M4870" s="177"/>
      <c r="N4870" s="177"/>
      <c r="O4870" s="177"/>
      <c r="P4870" s="177"/>
    </row>
    <row r="4871" spans="1:16" ht="42.4" customHeight="1">
      <c r="A4871" s="181" t="s">
        <v>284</v>
      </c>
      <c r="B4871" s="181"/>
      <c r="C4871" s="181"/>
      <c r="D4871" s="182" t="s">
        <v>239</v>
      </c>
      <c r="E4871" s="182"/>
      <c r="F4871" s="104">
        <v>20613.439999999999</v>
      </c>
      <c r="G4871" s="183">
        <v>1.3449999999999999E-4</v>
      </c>
      <c r="H4871" s="183"/>
      <c r="I4871" s="176"/>
      <c r="J4871" s="176"/>
      <c r="K4871" s="176"/>
      <c r="L4871" s="176"/>
      <c r="M4871" s="176">
        <v>2.7734000000000001</v>
      </c>
      <c r="N4871" s="176"/>
      <c r="O4871" s="176">
        <v>2.7734000000000001</v>
      </c>
      <c r="P4871" s="176"/>
    </row>
    <row r="4872" spans="1:16" ht="14.1" customHeight="1">
      <c r="A4872" s="177" t="s">
        <v>254</v>
      </c>
      <c r="B4872" s="177"/>
      <c r="C4872" s="177"/>
      <c r="D4872" s="177"/>
      <c r="E4872" s="177"/>
      <c r="F4872" s="177"/>
      <c r="G4872" s="177"/>
      <c r="H4872" s="177"/>
      <c r="I4872" s="177"/>
      <c r="J4872" s="177"/>
      <c r="K4872" s="177"/>
      <c r="L4872" s="177"/>
      <c r="M4872" s="177"/>
      <c r="N4872" s="177"/>
      <c r="O4872" s="178">
        <v>2.77</v>
      </c>
      <c r="P4872" s="178"/>
    </row>
    <row r="4873" spans="1:16" ht="14.1" customHeight="1">
      <c r="A4873" s="177" t="s">
        <v>240</v>
      </c>
      <c r="B4873" s="177"/>
      <c r="C4873" s="177"/>
      <c r="D4873" s="177"/>
      <c r="E4873" s="177"/>
      <c r="F4873" s="177"/>
      <c r="G4873" s="177"/>
      <c r="H4873" s="177"/>
      <c r="I4873" s="177"/>
      <c r="J4873" s="177"/>
      <c r="K4873" s="177"/>
      <c r="L4873" s="177"/>
      <c r="M4873" s="177"/>
      <c r="N4873" s="177"/>
      <c r="O4873" s="177"/>
      <c r="P4873" s="177"/>
    </row>
    <row r="4874" spans="1:16" ht="12.4" customHeight="1"/>
    <row r="4875" spans="1:16" ht="14.1" customHeight="1">
      <c r="A4875" s="170" t="s">
        <v>270</v>
      </c>
      <c r="B4875" s="170"/>
      <c r="C4875" s="170"/>
      <c r="D4875" s="170"/>
      <c r="E4875" s="170"/>
      <c r="F4875" s="170"/>
      <c r="G4875" s="170"/>
      <c r="H4875" s="170"/>
      <c r="I4875" s="170"/>
      <c r="J4875" s="170"/>
      <c r="K4875" s="170"/>
      <c r="L4875" s="170"/>
      <c r="M4875" s="170"/>
      <c r="N4875" s="170"/>
      <c r="O4875" s="170"/>
      <c r="P4875" s="170"/>
    </row>
    <row r="4876" spans="1:16" ht="14.1" customHeight="1">
      <c r="A4876" s="171" t="s">
        <v>271</v>
      </c>
      <c r="B4876" s="171"/>
      <c r="C4876" s="171"/>
      <c r="D4876" s="171"/>
      <c r="E4876" s="171"/>
      <c r="F4876" s="171"/>
      <c r="G4876" s="171"/>
      <c r="H4876" s="171"/>
      <c r="I4876" s="171"/>
      <c r="J4876" s="171"/>
      <c r="K4876" s="171"/>
      <c r="L4876" s="171"/>
      <c r="M4876" s="171"/>
      <c r="N4876" s="171"/>
      <c r="O4876" s="171"/>
      <c r="P4876" s="171"/>
    </row>
    <row r="4877" spans="1:16" ht="65.25" customHeight="1">
      <c r="A4877" s="198"/>
      <c r="B4877" s="198"/>
      <c r="C4877" s="198"/>
      <c r="D4877" s="198"/>
      <c r="E4877" s="198"/>
      <c r="F4877" s="198"/>
      <c r="G4877" s="198"/>
      <c r="H4877" s="198"/>
      <c r="I4877" s="198"/>
      <c r="J4877" s="198"/>
      <c r="K4877" s="198"/>
      <c r="L4877" s="198"/>
      <c r="M4877" s="198"/>
      <c r="N4877" s="198"/>
      <c r="O4877" s="198"/>
      <c r="P4877" s="198"/>
    </row>
    <row r="4878" spans="1:16" ht="5.65" customHeight="1"/>
    <row r="4879" spans="1:16" ht="19.7" customHeight="1">
      <c r="A4879" s="199" t="s">
        <v>218</v>
      </c>
      <c r="B4879" s="199"/>
      <c r="C4879" s="199"/>
      <c r="D4879" s="199"/>
      <c r="E4879" s="199"/>
      <c r="F4879" s="199"/>
      <c r="G4879" s="199"/>
      <c r="H4879" s="199"/>
      <c r="I4879" s="199"/>
      <c r="J4879" s="199"/>
      <c r="K4879" s="199"/>
      <c r="L4879" s="199"/>
      <c r="M4879" s="199"/>
      <c r="N4879" s="199"/>
      <c r="O4879" s="199"/>
      <c r="P4879" s="199"/>
    </row>
    <row r="4880" spans="1:16" ht="15.75" customHeight="1">
      <c r="A4880" s="105" t="s">
        <v>117</v>
      </c>
      <c r="B4880" s="196" t="s">
        <v>118</v>
      </c>
      <c r="C4880" s="196"/>
      <c r="D4880" s="196"/>
      <c r="E4880" s="196"/>
      <c r="F4880" s="196"/>
      <c r="G4880" s="196"/>
      <c r="H4880" s="196"/>
      <c r="I4880" s="196"/>
      <c r="J4880" s="196"/>
      <c r="K4880" s="196"/>
      <c r="L4880" s="193" t="s">
        <v>119</v>
      </c>
      <c r="M4880" s="193"/>
      <c r="N4880" s="200" t="s">
        <v>171</v>
      </c>
      <c r="O4880" s="200"/>
      <c r="P4880" s="200"/>
    </row>
    <row r="4881" spans="1:16" ht="12.6" customHeight="1">
      <c r="A4881" s="105" t="s">
        <v>120</v>
      </c>
      <c r="B4881" s="196" t="s">
        <v>121</v>
      </c>
      <c r="C4881" s="196"/>
      <c r="D4881" s="196"/>
      <c r="E4881" s="196"/>
      <c r="F4881" s="196"/>
      <c r="G4881" s="196"/>
      <c r="H4881" s="196"/>
      <c r="I4881" s="196"/>
      <c r="J4881" s="196"/>
      <c r="K4881" s="196"/>
      <c r="L4881" s="193" t="s">
        <v>219</v>
      </c>
      <c r="M4881" s="193"/>
      <c r="N4881" s="194" t="s">
        <v>3435</v>
      </c>
      <c r="O4881" s="194"/>
      <c r="P4881" s="194"/>
    </row>
    <row r="4882" spans="1:16" ht="14.45" customHeight="1">
      <c r="A4882" s="105" t="s">
        <v>220</v>
      </c>
      <c r="B4882" s="193" t="s">
        <v>170</v>
      </c>
      <c r="C4882" s="193"/>
      <c r="D4882" s="193"/>
      <c r="E4882" s="193"/>
      <c r="F4882" s="193"/>
      <c r="G4882" s="193"/>
      <c r="H4882" s="193"/>
      <c r="I4882" s="193"/>
      <c r="J4882" s="193"/>
      <c r="K4882" s="193"/>
      <c r="L4882" s="193" t="s">
        <v>122</v>
      </c>
      <c r="M4882" s="193"/>
      <c r="N4882" s="194"/>
      <c r="O4882" s="194"/>
      <c r="P4882" s="194"/>
    </row>
    <row r="4883" spans="1:16" ht="14.65" customHeight="1">
      <c r="A4883" s="105" t="s">
        <v>221</v>
      </c>
      <c r="B4883" s="193" t="s">
        <v>170</v>
      </c>
      <c r="C4883" s="193"/>
      <c r="D4883" s="193"/>
      <c r="E4883" s="193"/>
      <c r="F4883" s="193"/>
      <c r="G4883" s="193"/>
      <c r="H4883" s="193"/>
      <c r="I4883" s="193"/>
      <c r="J4883" s="193"/>
      <c r="K4883" s="193"/>
      <c r="L4883" s="193" t="s">
        <v>123</v>
      </c>
      <c r="M4883" s="193"/>
      <c r="N4883" s="194" t="s">
        <v>124</v>
      </c>
      <c r="O4883" s="194"/>
      <c r="P4883" s="194"/>
    </row>
    <row r="4884" spans="1:16" ht="26.45" customHeight="1">
      <c r="A4884" s="105" t="s">
        <v>222</v>
      </c>
      <c r="B4884" s="193" t="s">
        <v>170</v>
      </c>
      <c r="C4884" s="193"/>
      <c r="D4884" s="193"/>
      <c r="E4884" s="193"/>
      <c r="F4884" s="193"/>
      <c r="G4884" s="193"/>
      <c r="H4884" s="193"/>
      <c r="I4884" s="193"/>
      <c r="J4884" s="193"/>
      <c r="K4884" s="193"/>
      <c r="L4884" s="193" t="s">
        <v>125</v>
      </c>
      <c r="M4884" s="193"/>
      <c r="N4884" s="195" t="s">
        <v>3550</v>
      </c>
      <c r="O4884" s="195"/>
      <c r="P4884" s="195"/>
    </row>
    <row r="4885" spans="1:16" ht="13.35" customHeight="1">
      <c r="A4885" s="106" t="s">
        <v>126</v>
      </c>
      <c r="B4885" s="188"/>
      <c r="C4885" s="188"/>
      <c r="D4885" s="188"/>
      <c r="E4885" s="188"/>
      <c r="F4885" s="188"/>
      <c r="G4885" s="188"/>
      <c r="H4885" s="188"/>
      <c r="I4885" s="188"/>
      <c r="J4885" s="188"/>
      <c r="K4885" s="188"/>
      <c r="L4885" s="188" t="s">
        <v>127</v>
      </c>
      <c r="M4885" s="188"/>
      <c r="N4885" s="189" t="s">
        <v>173</v>
      </c>
      <c r="O4885" s="189"/>
      <c r="P4885" s="189"/>
    </row>
    <row r="4886" spans="1:16" ht="15.75" customHeight="1">
      <c r="A4886" s="190" t="s">
        <v>223</v>
      </c>
      <c r="B4886" s="190"/>
      <c r="C4886" s="191" t="s">
        <v>224</v>
      </c>
      <c r="D4886" s="191"/>
      <c r="E4886" s="192" t="s">
        <v>225</v>
      </c>
      <c r="F4886" s="192"/>
      <c r="G4886" s="192"/>
      <c r="H4886" s="191" t="s">
        <v>226</v>
      </c>
      <c r="I4886" s="191"/>
      <c r="J4886" s="192" t="s">
        <v>227</v>
      </c>
      <c r="K4886" s="192"/>
      <c r="L4886" s="192"/>
      <c r="M4886" s="192"/>
      <c r="N4886" s="192"/>
      <c r="O4886" s="192"/>
      <c r="P4886" s="103" t="s">
        <v>228</v>
      </c>
    </row>
    <row r="4887" spans="1:16" ht="17.100000000000001" customHeight="1">
      <c r="A4887" s="186" t="s">
        <v>229</v>
      </c>
      <c r="B4887" s="186"/>
      <c r="C4887" s="186"/>
      <c r="D4887" s="187" t="s">
        <v>230</v>
      </c>
      <c r="E4887" s="187"/>
      <c r="F4887" s="187" t="s">
        <v>231</v>
      </c>
      <c r="G4887" s="187" t="s">
        <v>232</v>
      </c>
      <c r="H4887" s="187"/>
      <c r="I4887" s="187" t="s">
        <v>233</v>
      </c>
      <c r="J4887" s="187"/>
      <c r="K4887" s="187"/>
      <c r="L4887" s="187"/>
      <c r="M4887" s="187"/>
      <c r="N4887" s="187"/>
      <c r="O4887" s="187"/>
      <c r="P4887" s="187"/>
    </row>
    <row r="4888" spans="1:16" ht="17.100000000000001" customHeight="1">
      <c r="A4888" s="186"/>
      <c r="B4888" s="186"/>
      <c r="C4888" s="186"/>
      <c r="D4888" s="187"/>
      <c r="E4888" s="187"/>
      <c r="F4888" s="187"/>
      <c r="G4888" s="187"/>
      <c r="H4888" s="187"/>
      <c r="I4888" s="187" t="s">
        <v>234</v>
      </c>
      <c r="J4888" s="187"/>
      <c r="K4888" s="187" t="s">
        <v>235</v>
      </c>
      <c r="L4888" s="187"/>
      <c r="M4888" s="187" t="s">
        <v>236</v>
      </c>
      <c r="N4888" s="187"/>
      <c r="O4888" s="187" t="s">
        <v>237</v>
      </c>
      <c r="P4888" s="187"/>
    </row>
    <row r="4889" spans="1:16" ht="22.7" customHeight="1">
      <c r="A4889" s="181" t="s">
        <v>256</v>
      </c>
      <c r="B4889" s="181"/>
      <c r="C4889" s="181"/>
      <c r="D4889" s="182" t="s">
        <v>242</v>
      </c>
      <c r="E4889" s="182"/>
      <c r="F4889" s="104">
        <v>7.8</v>
      </c>
      <c r="G4889" s="183">
        <v>1.2348954999999999</v>
      </c>
      <c r="H4889" s="183"/>
      <c r="I4889" s="176">
        <v>9.6321999999999992</v>
      </c>
      <c r="J4889" s="176"/>
      <c r="K4889" s="176"/>
      <c r="L4889" s="176"/>
      <c r="M4889" s="176"/>
      <c r="N4889" s="176"/>
      <c r="O4889" s="176">
        <v>9.6321999999999992</v>
      </c>
      <c r="P4889" s="176"/>
    </row>
    <row r="4890" spans="1:16" ht="14.1" customHeight="1">
      <c r="A4890" s="181" t="s">
        <v>257</v>
      </c>
      <c r="B4890" s="181"/>
      <c r="C4890" s="181"/>
      <c r="D4890" s="182" t="s">
        <v>242</v>
      </c>
      <c r="E4890" s="182"/>
      <c r="F4890" s="104">
        <v>5.65</v>
      </c>
      <c r="G4890" s="183">
        <v>1.9551277</v>
      </c>
      <c r="H4890" s="183"/>
      <c r="I4890" s="176">
        <v>11.0465</v>
      </c>
      <c r="J4890" s="176"/>
      <c r="K4890" s="176"/>
      <c r="L4890" s="176"/>
      <c r="M4890" s="176"/>
      <c r="N4890" s="176"/>
      <c r="O4890" s="176">
        <v>11.0465</v>
      </c>
      <c r="P4890" s="176"/>
    </row>
    <row r="4891" spans="1:16" ht="14.1" customHeight="1">
      <c r="A4891" s="181" t="s">
        <v>244</v>
      </c>
      <c r="B4891" s="181"/>
      <c r="C4891" s="181"/>
      <c r="D4891" s="182"/>
      <c r="E4891" s="182"/>
      <c r="F4891" s="104">
        <v>20.68</v>
      </c>
      <c r="G4891" s="183">
        <v>0.86899999999999999</v>
      </c>
      <c r="H4891" s="183"/>
      <c r="I4891" s="176">
        <v>17.969799999999999</v>
      </c>
      <c r="J4891" s="176"/>
      <c r="K4891" s="176"/>
      <c r="L4891" s="176"/>
      <c r="M4891" s="176"/>
      <c r="N4891" s="176"/>
      <c r="O4891" s="176">
        <v>17.969799999999999</v>
      </c>
      <c r="P4891" s="176"/>
    </row>
    <row r="4892" spans="1:16" ht="14.1" customHeight="1">
      <c r="A4892" s="181" t="s">
        <v>245</v>
      </c>
      <c r="B4892" s="181"/>
      <c r="C4892" s="181"/>
      <c r="D4892" s="182"/>
      <c r="E4892" s="182"/>
      <c r="F4892" s="104"/>
      <c r="G4892" s="183"/>
      <c r="H4892" s="183"/>
      <c r="I4892" s="176">
        <v>19.48</v>
      </c>
      <c r="J4892" s="176"/>
      <c r="K4892" s="176"/>
      <c r="L4892" s="176"/>
      <c r="M4892" s="176"/>
      <c r="N4892" s="176"/>
      <c r="O4892" s="176">
        <v>19.48</v>
      </c>
      <c r="P4892" s="176"/>
    </row>
    <row r="4893" spans="1:16" ht="14.1" customHeight="1">
      <c r="A4893" s="177" t="s">
        <v>246</v>
      </c>
      <c r="B4893" s="177"/>
      <c r="C4893" s="177"/>
      <c r="D4893" s="177"/>
      <c r="E4893" s="177"/>
      <c r="F4893" s="177"/>
      <c r="G4893" s="177"/>
      <c r="H4893" s="177"/>
      <c r="I4893" s="177"/>
      <c r="J4893" s="177"/>
      <c r="K4893" s="177"/>
      <c r="L4893" s="177"/>
      <c r="M4893" s="177"/>
      <c r="N4893" s="177"/>
      <c r="O4893" s="178">
        <v>58.13</v>
      </c>
      <c r="P4893" s="178"/>
    </row>
    <row r="4894" spans="1:16" ht="14.1" customHeight="1">
      <c r="A4894" s="177" t="s">
        <v>258</v>
      </c>
      <c r="B4894" s="177"/>
      <c r="C4894" s="177"/>
      <c r="D4894" s="177"/>
      <c r="E4894" s="177"/>
      <c r="F4894" s="177"/>
      <c r="G4894" s="177"/>
      <c r="H4894" s="177"/>
      <c r="I4894" s="177"/>
      <c r="J4894" s="177"/>
      <c r="K4894" s="177"/>
      <c r="L4894" s="177"/>
      <c r="M4894" s="177"/>
      <c r="N4894" s="177"/>
      <c r="O4894" s="177"/>
      <c r="P4894" s="177"/>
    </row>
    <row r="4895" spans="1:16" ht="14.1" customHeight="1">
      <c r="A4895" s="181" t="s">
        <v>259</v>
      </c>
      <c r="B4895" s="181"/>
      <c r="C4895" s="181"/>
      <c r="D4895" s="182" t="s">
        <v>260</v>
      </c>
      <c r="E4895" s="182"/>
      <c r="F4895" s="104">
        <v>85.31</v>
      </c>
      <c r="G4895" s="183">
        <v>0.72750000000000004</v>
      </c>
      <c r="H4895" s="183"/>
      <c r="I4895" s="176"/>
      <c r="J4895" s="176"/>
      <c r="K4895" s="176">
        <v>62.063000000000002</v>
      </c>
      <c r="L4895" s="176"/>
      <c r="M4895" s="176"/>
      <c r="N4895" s="176"/>
      <c r="O4895" s="176">
        <v>62.063000000000002</v>
      </c>
      <c r="P4895" s="176"/>
    </row>
    <row r="4896" spans="1:16" ht="14.1" customHeight="1">
      <c r="A4896" s="181" t="s">
        <v>261</v>
      </c>
      <c r="B4896" s="181"/>
      <c r="C4896" s="181"/>
      <c r="D4896" s="182" t="s">
        <v>262</v>
      </c>
      <c r="E4896" s="182"/>
      <c r="F4896" s="104">
        <v>0.86</v>
      </c>
      <c r="G4896" s="183">
        <v>364.94330000000002</v>
      </c>
      <c r="H4896" s="183"/>
      <c r="I4896" s="176"/>
      <c r="J4896" s="176"/>
      <c r="K4896" s="176">
        <v>313.85120000000001</v>
      </c>
      <c r="L4896" s="176"/>
      <c r="M4896" s="176"/>
      <c r="N4896" s="176"/>
      <c r="O4896" s="176">
        <v>313.85120000000001</v>
      </c>
      <c r="P4896" s="176"/>
    </row>
    <row r="4897" spans="1:16" ht="22.7" customHeight="1">
      <c r="A4897" s="181" t="s">
        <v>263</v>
      </c>
      <c r="B4897" s="181"/>
      <c r="C4897" s="181"/>
      <c r="D4897" s="182" t="s">
        <v>264</v>
      </c>
      <c r="E4897" s="182"/>
      <c r="F4897" s="104">
        <v>1</v>
      </c>
      <c r="G4897" s="183">
        <v>1.6085</v>
      </c>
      <c r="H4897" s="183"/>
      <c r="I4897" s="176"/>
      <c r="J4897" s="176"/>
      <c r="K4897" s="176">
        <v>1.6085</v>
      </c>
      <c r="L4897" s="176"/>
      <c r="M4897" s="176"/>
      <c r="N4897" s="176"/>
      <c r="O4897" s="176">
        <v>1.6085</v>
      </c>
      <c r="P4897" s="176"/>
    </row>
    <row r="4898" spans="1:16" ht="22.7" customHeight="1">
      <c r="A4898" s="181" t="s">
        <v>265</v>
      </c>
      <c r="B4898" s="181"/>
      <c r="C4898" s="181"/>
      <c r="D4898" s="182" t="s">
        <v>260</v>
      </c>
      <c r="E4898" s="182"/>
      <c r="F4898" s="104">
        <v>103.59</v>
      </c>
      <c r="G4898" s="183">
        <v>0.59719999999999995</v>
      </c>
      <c r="H4898" s="183"/>
      <c r="I4898" s="176"/>
      <c r="J4898" s="176"/>
      <c r="K4898" s="176">
        <v>61.863900000000001</v>
      </c>
      <c r="L4898" s="176"/>
      <c r="M4898" s="176"/>
      <c r="N4898" s="176"/>
      <c r="O4898" s="176">
        <v>61.863900000000001</v>
      </c>
      <c r="P4898" s="176"/>
    </row>
    <row r="4899" spans="1:16" ht="14.1" customHeight="1">
      <c r="A4899" s="177" t="s">
        <v>273</v>
      </c>
      <c r="B4899" s="177"/>
      <c r="C4899" s="177"/>
      <c r="D4899" s="177"/>
      <c r="E4899" s="177"/>
      <c r="F4899" s="177"/>
      <c r="G4899" s="177"/>
      <c r="H4899" s="177"/>
      <c r="I4899" s="177"/>
      <c r="J4899" s="177"/>
      <c r="K4899" s="177"/>
      <c r="L4899" s="177"/>
      <c r="M4899" s="177"/>
      <c r="N4899" s="177"/>
      <c r="O4899" s="178">
        <v>439.39</v>
      </c>
      <c r="P4899" s="178"/>
    </row>
    <row r="4900" spans="1:16" ht="14.1" customHeight="1">
      <c r="A4900" s="179" t="s">
        <v>247</v>
      </c>
      <c r="B4900" s="179"/>
      <c r="C4900" s="179"/>
      <c r="D4900" s="179"/>
      <c r="E4900" s="179"/>
      <c r="F4900" s="179"/>
      <c r="G4900" s="179"/>
      <c r="H4900" s="179"/>
      <c r="I4900" s="180">
        <v>58.13</v>
      </c>
      <c r="J4900" s="180"/>
      <c r="K4900" s="180">
        <v>439.39</v>
      </c>
      <c r="L4900" s="180"/>
      <c r="M4900" s="180">
        <v>2.77</v>
      </c>
      <c r="N4900" s="180"/>
      <c r="O4900" s="180">
        <v>500.29</v>
      </c>
      <c r="P4900" s="180"/>
    </row>
    <row r="4901" spans="1:16" ht="14.1" customHeight="1">
      <c r="A4901" s="172" t="s">
        <v>248</v>
      </c>
      <c r="B4901" s="172"/>
      <c r="C4901" s="172"/>
      <c r="D4901" s="172"/>
      <c r="E4901" s="172"/>
      <c r="F4901" s="172"/>
      <c r="G4901" s="172"/>
      <c r="H4901" s="172"/>
      <c r="I4901" s="173">
        <v>16.75</v>
      </c>
      <c r="J4901" s="173"/>
      <c r="K4901" s="173">
        <v>126.63</v>
      </c>
      <c r="L4901" s="173"/>
      <c r="M4901" s="173">
        <v>0.8</v>
      </c>
      <c r="N4901" s="173"/>
      <c r="O4901" s="173">
        <v>144.18</v>
      </c>
      <c r="P4901" s="173"/>
    </row>
    <row r="4902" spans="1:16" ht="14.1" customHeight="1">
      <c r="A4902" s="174" t="s">
        <v>249</v>
      </c>
      <c r="B4902" s="174"/>
      <c r="C4902" s="174"/>
      <c r="D4902" s="174"/>
      <c r="E4902" s="174"/>
      <c r="F4902" s="174"/>
      <c r="G4902" s="174"/>
      <c r="H4902" s="174"/>
      <c r="I4902" s="175">
        <v>74.88</v>
      </c>
      <c r="J4902" s="175"/>
      <c r="K4902" s="175">
        <v>566.02</v>
      </c>
      <c r="L4902" s="175"/>
      <c r="M4902" s="175">
        <v>3.57</v>
      </c>
      <c r="N4902" s="175"/>
      <c r="O4902" s="175">
        <v>644.47</v>
      </c>
      <c r="P4902" s="175"/>
    </row>
    <row r="4903" spans="1:16" ht="14.1" customHeight="1">
      <c r="A4903" s="184" t="s">
        <v>743</v>
      </c>
      <c r="B4903" s="184"/>
      <c r="C4903" s="184"/>
      <c r="D4903" s="184"/>
      <c r="E4903" s="184"/>
      <c r="F4903" s="184"/>
      <c r="G4903" s="184"/>
      <c r="H4903" s="184"/>
      <c r="I4903" s="184"/>
      <c r="J4903" s="184"/>
      <c r="K4903" s="184"/>
      <c r="L4903" s="184"/>
      <c r="M4903" s="184"/>
      <c r="N4903" s="184"/>
      <c r="O4903" s="185" t="s">
        <v>260</v>
      </c>
      <c r="P4903" s="185"/>
    </row>
    <row r="4904" spans="1:16" ht="14.1" customHeight="1">
      <c r="A4904" s="177" t="s">
        <v>252</v>
      </c>
      <c r="B4904" s="177"/>
      <c r="C4904" s="177"/>
      <c r="D4904" s="177"/>
      <c r="E4904" s="177"/>
      <c r="F4904" s="177"/>
      <c r="G4904" s="177"/>
      <c r="H4904" s="177"/>
      <c r="I4904" s="177"/>
      <c r="J4904" s="177"/>
      <c r="K4904" s="177"/>
      <c r="L4904" s="177"/>
      <c r="M4904" s="177"/>
      <c r="N4904" s="177"/>
      <c r="O4904" s="177"/>
      <c r="P4904" s="177"/>
    </row>
    <row r="4905" spans="1:16" ht="32.65" customHeight="1">
      <c r="A4905" s="181" t="s">
        <v>459</v>
      </c>
      <c r="B4905" s="181"/>
      <c r="C4905" s="181"/>
      <c r="D4905" s="182" t="s">
        <v>239</v>
      </c>
      <c r="E4905" s="182"/>
      <c r="F4905" s="104">
        <v>3302.32</v>
      </c>
      <c r="G4905" s="183">
        <v>3.3139999999999998E-4</v>
      </c>
      <c r="H4905" s="183"/>
      <c r="I4905" s="176"/>
      <c r="J4905" s="176"/>
      <c r="K4905" s="176"/>
      <c r="L4905" s="176"/>
      <c r="M4905" s="176">
        <v>1.0943000000000001</v>
      </c>
      <c r="N4905" s="176"/>
      <c r="O4905" s="176">
        <v>1.0943000000000001</v>
      </c>
      <c r="P4905" s="176"/>
    </row>
    <row r="4906" spans="1:16" ht="14.1" customHeight="1">
      <c r="A4906" s="177" t="s">
        <v>254</v>
      </c>
      <c r="B4906" s="177"/>
      <c r="C4906" s="177"/>
      <c r="D4906" s="177"/>
      <c r="E4906" s="177"/>
      <c r="F4906" s="177"/>
      <c r="G4906" s="177"/>
      <c r="H4906" s="177"/>
      <c r="I4906" s="177"/>
      <c r="J4906" s="177"/>
      <c r="K4906" s="177"/>
      <c r="L4906" s="177"/>
      <c r="M4906" s="177"/>
      <c r="N4906" s="177"/>
      <c r="O4906" s="178">
        <v>1.0900000000000001</v>
      </c>
      <c r="P4906" s="178"/>
    </row>
    <row r="4907" spans="1:16" ht="14.1" customHeight="1">
      <c r="A4907" s="177" t="s">
        <v>240</v>
      </c>
      <c r="B4907" s="177"/>
      <c r="C4907" s="177"/>
      <c r="D4907" s="177"/>
      <c r="E4907" s="177"/>
      <c r="F4907" s="177"/>
      <c r="G4907" s="177"/>
      <c r="H4907" s="177"/>
      <c r="I4907" s="177"/>
      <c r="J4907" s="177"/>
      <c r="K4907" s="177"/>
      <c r="L4907" s="177"/>
      <c r="M4907" s="177"/>
      <c r="N4907" s="177"/>
      <c r="O4907" s="177"/>
      <c r="P4907" s="177"/>
    </row>
    <row r="4908" spans="1:16" ht="14.1" customHeight="1">
      <c r="A4908" s="181" t="s">
        <v>255</v>
      </c>
      <c r="B4908" s="181"/>
      <c r="C4908" s="181"/>
      <c r="D4908" s="182" t="s">
        <v>242</v>
      </c>
      <c r="E4908" s="182"/>
      <c r="F4908" s="104">
        <v>7.8</v>
      </c>
      <c r="G4908" s="183">
        <v>1.848252</v>
      </c>
      <c r="H4908" s="183"/>
      <c r="I4908" s="176">
        <v>14.416399999999999</v>
      </c>
      <c r="J4908" s="176"/>
      <c r="K4908" s="176"/>
      <c r="L4908" s="176"/>
      <c r="M4908" s="176"/>
      <c r="N4908" s="176"/>
      <c r="O4908" s="176">
        <v>14.416399999999999</v>
      </c>
      <c r="P4908" s="176"/>
    </row>
    <row r="4909" spans="1:16" ht="14.1" customHeight="1">
      <c r="A4909" s="181" t="s">
        <v>291</v>
      </c>
      <c r="B4909" s="181"/>
      <c r="C4909" s="181"/>
      <c r="D4909" s="182" t="s">
        <v>242</v>
      </c>
      <c r="E4909" s="182"/>
      <c r="F4909" s="104">
        <v>7.8</v>
      </c>
      <c r="G4909" s="183">
        <v>1.848252</v>
      </c>
      <c r="H4909" s="183"/>
      <c r="I4909" s="176">
        <v>14.416399999999999</v>
      </c>
      <c r="J4909" s="176"/>
      <c r="K4909" s="176"/>
      <c r="L4909" s="176"/>
      <c r="M4909" s="176"/>
      <c r="N4909" s="176"/>
      <c r="O4909" s="176">
        <v>14.416399999999999</v>
      </c>
      <c r="P4909" s="176"/>
    </row>
    <row r="4910" spans="1:16" ht="14.1" customHeight="1">
      <c r="A4910" s="181" t="s">
        <v>257</v>
      </c>
      <c r="B4910" s="181"/>
      <c r="C4910" s="181"/>
      <c r="D4910" s="182" t="s">
        <v>242</v>
      </c>
      <c r="E4910" s="182"/>
      <c r="F4910" s="104">
        <v>5.65</v>
      </c>
      <c r="G4910" s="183">
        <v>5.5447559999999996</v>
      </c>
      <c r="H4910" s="183"/>
      <c r="I4910" s="176">
        <v>31.3279</v>
      </c>
      <c r="J4910" s="176"/>
      <c r="K4910" s="176"/>
      <c r="L4910" s="176"/>
      <c r="M4910" s="176"/>
      <c r="N4910" s="176"/>
      <c r="O4910" s="176">
        <v>31.3279</v>
      </c>
      <c r="P4910" s="176"/>
    </row>
    <row r="4911" spans="1:16" ht="14.1" customHeight="1">
      <c r="A4911" s="181" t="s">
        <v>244</v>
      </c>
      <c r="B4911" s="181"/>
      <c r="C4911" s="181"/>
      <c r="D4911" s="182"/>
      <c r="E4911" s="182"/>
      <c r="F4911" s="104">
        <v>60.16</v>
      </c>
      <c r="G4911" s="183">
        <v>0.86899999999999999</v>
      </c>
      <c r="H4911" s="183"/>
      <c r="I4911" s="176">
        <v>52.279600000000002</v>
      </c>
      <c r="J4911" s="176"/>
      <c r="K4911" s="176"/>
      <c r="L4911" s="176"/>
      <c r="M4911" s="176"/>
      <c r="N4911" s="176"/>
      <c r="O4911" s="176">
        <v>52.279600000000002</v>
      </c>
      <c r="P4911" s="176"/>
    </row>
    <row r="4912" spans="1:16" ht="14.1" customHeight="1">
      <c r="A4912" s="181" t="s">
        <v>245</v>
      </c>
      <c r="B4912" s="181"/>
      <c r="C4912" s="181"/>
      <c r="D4912" s="182"/>
      <c r="E4912" s="182"/>
      <c r="F4912" s="104"/>
      <c r="G4912" s="183"/>
      <c r="H4912" s="183"/>
      <c r="I4912" s="176">
        <v>60.35</v>
      </c>
      <c r="J4912" s="176"/>
      <c r="K4912" s="176"/>
      <c r="L4912" s="176"/>
      <c r="M4912" s="176"/>
      <c r="N4912" s="176"/>
      <c r="O4912" s="176">
        <v>60.35</v>
      </c>
      <c r="P4912" s="176"/>
    </row>
    <row r="4913" spans="1:16" ht="14.1" customHeight="1">
      <c r="A4913" s="177" t="s">
        <v>246</v>
      </c>
      <c r="B4913" s="177"/>
      <c r="C4913" s="177"/>
      <c r="D4913" s="177"/>
      <c r="E4913" s="177"/>
      <c r="F4913" s="177"/>
      <c r="G4913" s="177"/>
      <c r="H4913" s="177"/>
      <c r="I4913" s="177"/>
      <c r="J4913" s="177"/>
      <c r="K4913" s="177"/>
      <c r="L4913" s="177"/>
      <c r="M4913" s="177"/>
      <c r="N4913" s="177"/>
      <c r="O4913" s="178">
        <v>172.79</v>
      </c>
      <c r="P4913" s="178"/>
    </row>
    <row r="4914" spans="1:16" ht="14.1" customHeight="1">
      <c r="A4914" s="177" t="s">
        <v>258</v>
      </c>
      <c r="B4914" s="177"/>
      <c r="C4914" s="177"/>
      <c r="D4914" s="177"/>
      <c r="E4914" s="177"/>
      <c r="F4914" s="177"/>
      <c r="G4914" s="177"/>
      <c r="H4914" s="177"/>
      <c r="I4914" s="177"/>
      <c r="J4914" s="177"/>
      <c r="K4914" s="177"/>
      <c r="L4914" s="177"/>
      <c r="M4914" s="177"/>
      <c r="N4914" s="177"/>
      <c r="O4914" s="177"/>
      <c r="P4914" s="177"/>
    </row>
    <row r="4915" spans="1:16" ht="22.7" customHeight="1">
      <c r="A4915" s="181" t="s">
        <v>263</v>
      </c>
      <c r="B4915" s="181"/>
      <c r="C4915" s="181"/>
      <c r="D4915" s="182" t="s">
        <v>264</v>
      </c>
      <c r="E4915" s="182"/>
      <c r="F4915" s="104">
        <v>1</v>
      </c>
      <c r="G4915" s="183">
        <v>0.34943999999999997</v>
      </c>
      <c r="H4915" s="183"/>
      <c r="I4915" s="176"/>
      <c r="J4915" s="176"/>
      <c r="K4915" s="176">
        <v>0.34939999999999999</v>
      </c>
      <c r="L4915" s="176"/>
      <c r="M4915" s="176"/>
      <c r="N4915" s="176"/>
      <c r="O4915" s="176">
        <v>0.34939999999999999</v>
      </c>
      <c r="P4915" s="176"/>
    </row>
    <row r="4916" spans="1:16" ht="14.1" customHeight="1">
      <c r="A4916" s="177" t="s">
        <v>273</v>
      </c>
      <c r="B4916" s="177"/>
      <c r="C4916" s="177"/>
      <c r="D4916" s="177"/>
      <c r="E4916" s="177"/>
      <c r="F4916" s="177"/>
      <c r="G4916" s="177"/>
      <c r="H4916" s="177"/>
      <c r="I4916" s="177"/>
      <c r="J4916" s="177"/>
      <c r="K4916" s="177"/>
      <c r="L4916" s="177"/>
      <c r="M4916" s="177"/>
      <c r="N4916" s="177"/>
      <c r="O4916" s="178">
        <v>0.35</v>
      </c>
      <c r="P4916" s="178"/>
    </row>
    <row r="4917" spans="1:16" ht="14.1" customHeight="1">
      <c r="A4917" s="179" t="s">
        <v>247</v>
      </c>
      <c r="B4917" s="179"/>
      <c r="C4917" s="179"/>
      <c r="D4917" s="179"/>
      <c r="E4917" s="179"/>
      <c r="F4917" s="179"/>
      <c r="G4917" s="179"/>
      <c r="H4917" s="179"/>
      <c r="I4917" s="180">
        <v>172.79</v>
      </c>
      <c r="J4917" s="180"/>
      <c r="K4917" s="180">
        <v>0.35</v>
      </c>
      <c r="L4917" s="180"/>
      <c r="M4917" s="180">
        <v>1.0900000000000001</v>
      </c>
      <c r="N4917" s="180"/>
      <c r="O4917" s="180">
        <v>174.23</v>
      </c>
      <c r="P4917" s="180"/>
    </row>
    <row r="4918" spans="1:16" ht="14.1" customHeight="1">
      <c r="A4918" s="172" t="s">
        <v>248</v>
      </c>
      <c r="B4918" s="172"/>
      <c r="C4918" s="172"/>
      <c r="D4918" s="172"/>
      <c r="E4918" s="172"/>
      <c r="F4918" s="172"/>
      <c r="G4918" s="172"/>
      <c r="H4918" s="172"/>
      <c r="I4918" s="173">
        <v>49.8</v>
      </c>
      <c r="J4918" s="173"/>
      <c r="K4918" s="173">
        <v>0.1</v>
      </c>
      <c r="L4918" s="173"/>
      <c r="M4918" s="173">
        <v>0.31</v>
      </c>
      <c r="N4918" s="173"/>
      <c r="O4918" s="173">
        <v>50.21</v>
      </c>
      <c r="P4918" s="173"/>
    </row>
    <row r="4919" spans="1:16" ht="14.1" customHeight="1">
      <c r="A4919" s="174" t="s">
        <v>249</v>
      </c>
      <c r="B4919" s="174"/>
      <c r="C4919" s="174"/>
      <c r="D4919" s="174"/>
      <c r="E4919" s="174"/>
      <c r="F4919" s="174"/>
      <c r="G4919" s="174"/>
      <c r="H4919" s="174"/>
      <c r="I4919" s="175">
        <v>222.59</v>
      </c>
      <c r="J4919" s="175"/>
      <c r="K4919" s="175">
        <v>0.45</v>
      </c>
      <c r="L4919" s="175"/>
      <c r="M4919" s="175">
        <v>1.4</v>
      </c>
      <c r="N4919" s="175"/>
      <c r="O4919" s="175">
        <v>224.44</v>
      </c>
      <c r="P4919" s="175"/>
    </row>
    <row r="4920" spans="1:16" ht="22.7" customHeight="1">
      <c r="A4920" s="184" t="s">
        <v>744</v>
      </c>
      <c r="B4920" s="184"/>
      <c r="C4920" s="184"/>
      <c r="D4920" s="184"/>
      <c r="E4920" s="184"/>
      <c r="F4920" s="184"/>
      <c r="G4920" s="184"/>
      <c r="H4920" s="184"/>
      <c r="I4920" s="184"/>
      <c r="J4920" s="184"/>
      <c r="K4920" s="184"/>
      <c r="L4920" s="184"/>
      <c r="M4920" s="184"/>
      <c r="N4920" s="184"/>
      <c r="O4920" s="185" t="s">
        <v>251</v>
      </c>
      <c r="P4920" s="185"/>
    </row>
    <row r="4921" spans="1:16" ht="4.3499999999999996" customHeight="1"/>
    <row r="4922" spans="1:16" ht="14.1" customHeight="1">
      <c r="A4922" s="170" t="s">
        <v>270</v>
      </c>
      <c r="B4922" s="170"/>
      <c r="C4922" s="170"/>
      <c r="D4922" s="170"/>
      <c r="E4922" s="170"/>
      <c r="F4922" s="170"/>
      <c r="G4922" s="170"/>
      <c r="H4922" s="170"/>
      <c r="I4922" s="170"/>
      <c r="J4922" s="170"/>
      <c r="K4922" s="170"/>
      <c r="L4922" s="170"/>
      <c r="M4922" s="170"/>
      <c r="N4922" s="170"/>
      <c r="O4922" s="170"/>
      <c r="P4922" s="170"/>
    </row>
    <row r="4923" spans="1:16" ht="14.1" customHeight="1">
      <c r="A4923" s="171" t="s">
        <v>271</v>
      </c>
      <c r="B4923" s="171"/>
      <c r="C4923" s="171"/>
      <c r="D4923" s="171"/>
      <c r="E4923" s="171"/>
      <c r="F4923" s="171"/>
      <c r="G4923" s="171"/>
      <c r="H4923" s="171"/>
      <c r="I4923" s="171"/>
      <c r="J4923" s="171"/>
      <c r="K4923" s="171"/>
      <c r="L4923" s="171"/>
      <c r="M4923" s="171"/>
      <c r="N4923" s="171"/>
      <c r="O4923" s="171"/>
      <c r="P4923" s="171"/>
    </row>
    <row r="4924" spans="1:16" ht="65.25" customHeight="1">
      <c r="A4924" s="198"/>
      <c r="B4924" s="198"/>
      <c r="C4924" s="198"/>
      <c r="D4924" s="198"/>
      <c r="E4924" s="198"/>
      <c r="F4924" s="198"/>
      <c r="G4924" s="198"/>
      <c r="H4924" s="198"/>
      <c r="I4924" s="198"/>
      <c r="J4924" s="198"/>
      <c r="K4924" s="198"/>
      <c r="L4924" s="198"/>
      <c r="M4924" s="198"/>
      <c r="N4924" s="198"/>
      <c r="O4924" s="198"/>
      <c r="P4924" s="198"/>
    </row>
    <row r="4925" spans="1:16" ht="5.65" customHeight="1"/>
    <row r="4926" spans="1:16" ht="19.7" customHeight="1">
      <c r="A4926" s="199" t="s">
        <v>218</v>
      </c>
      <c r="B4926" s="199"/>
      <c r="C4926" s="199"/>
      <c r="D4926" s="199"/>
      <c r="E4926" s="199"/>
      <c r="F4926" s="199"/>
      <c r="G4926" s="199"/>
      <c r="H4926" s="199"/>
      <c r="I4926" s="199"/>
      <c r="J4926" s="199"/>
      <c r="K4926" s="199"/>
      <c r="L4926" s="199"/>
      <c r="M4926" s="199"/>
      <c r="N4926" s="199"/>
      <c r="O4926" s="199"/>
      <c r="P4926" s="199"/>
    </row>
    <row r="4927" spans="1:16" ht="15.75" customHeight="1">
      <c r="A4927" s="105" t="s">
        <v>117</v>
      </c>
      <c r="B4927" s="196" t="s">
        <v>118</v>
      </c>
      <c r="C4927" s="196"/>
      <c r="D4927" s="196"/>
      <c r="E4927" s="196"/>
      <c r="F4927" s="196"/>
      <c r="G4927" s="196"/>
      <c r="H4927" s="196"/>
      <c r="I4927" s="196"/>
      <c r="J4927" s="196"/>
      <c r="K4927" s="196"/>
      <c r="L4927" s="193" t="s">
        <v>119</v>
      </c>
      <c r="M4927" s="193"/>
      <c r="N4927" s="200" t="s">
        <v>171</v>
      </c>
      <c r="O4927" s="200"/>
      <c r="P4927" s="200"/>
    </row>
    <row r="4928" spans="1:16" ht="12.6" customHeight="1">
      <c r="A4928" s="105" t="s">
        <v>120</v>
      </c>
      <c r="B4928" s="196" t="s">
        <v>121</v>
      </c>
      <c r="C4928" s="196"/>
      <c r="D4928" s="196"/>
      <c r="E4928" s="196"/>
      <c r="F4928" s="196"/>
      <c r="G4928" s="196"/>
      <c r="H4928" s="196"/>
      <c r="I4928" s="196"/>
      <c r="J4928" s="196"/>
      <c r="K4928" s="196"/>
      <c r="L4928" s="193" t="s">
        <v>219</v>
      </c>
      <c r="M4928" s="193"/>
      <c r="N4928" s="194" t="s">
        <v>3435</v>
      </c>
      <c r="O4928" s="194"/>
      <c r="P4928" s="194"/>
    </row>
    <row r="4929" spans="1:16" ht="14.45" customHeight="1">
      <c r="A4929" s="105" t="s">
        <v>220</v>
      </c>
      <c r="B4929" s="193" t="s">
        <v>170</v>
      </c>
      <c r="C4929" s="193"/>
      <c r="D4929" s="193"/>
      <c r="E4929" s="193"/>
      <c r="F4929" s="193"/>
      <c r="G4929" s="193"/>
      <c r="H4929" s="193"/>
      <c r="I4929" s="193"/>
      <c r="J4929" s="193"/>
      <c r="K4929" s="193"/>
      <c r="L4929" s="193" t="s">
        <v>122</v>
      </c>
      <c r="M4929" s="193"/>
      <c r="N4929" s="194"/>
      <c r="O4929" s="194"/>
      <c r="P4929" s="194"/>
    </row>
    <row r="4930" spans="1:16" ht="14.65" customHeight="1">
      <c r="A4930" s="105" t="s">
        <v>221</v>
      </c>
      <c r="B4930" s="193" t="s">
        <v>170</v>
      </c>
      <c r="C4930" s="193"/>
      <c r="D4930" s="193"/>
      <c r="E4930" s="193"/>
      <c r="F4930" s="193"/>
      <c r="G4930" s="193"/>
      <c r="H4930" s="193"/>
      <c r="I4930" s="193"/>
      <c r="J4930" s="193"/>
      <c r="K4930" s="193"/>
      <c r="L4930" s="193" t="s">
        <v>123</v>
      </c>
      <c r="M4930" s="193"/>
      <c r="N4930" s="194" t="s">
        <v>124</v>
      </c>
      <c r="O4930" s="194"/>
      <c r="P4930" s="194"/>
    </row>
    <row r="4931" spans="1:16" ht="26.45" customHeight="1">
      <c r="A4931" s="105" t="s">
        <v>222</v>
      </c>
      <c r="B4931" s="193" t="s">
        <v>170</v>
      </c>
      <c r="C4931" s="193"/>
      <c r="D4931" s="193"/>
      <c r="E4931" s="193"/>
      <c r="F4931" s="193"/>
      <c r="G4931" s="193"/>
      <c r="H4931" s="193"/>
      <c r="I4931" s="193"/>
      <c r="J4931" s="193"/>
      <c r="K4931" s="193"/>
      <c r="L4931" s="193" t="s">
        <v>125</v>
      </c>
      <c r="M4931" s="193"/>
      <c r="N4931" s="195" t="s">
        <v>3551</v>
      </c>
      <c r="O4931" s="195"/>
      <c r="P4931" s="195"/>
    </row>
    <row r="4932" spans="1:16" ht="13.35" customHeight="1">
      <c r="A4932" s="106" t="s">
        <v>126</v>
      </c>
      <c r="B4932" s="188"/>
      <c r="C4932" s="188"/>
      <c r="D4932" s="188"/>
      <c r="E4932" s="188"/>
      <c r="F4932" s="188"/>
      <c r="G4932" s="188"/>
      <c r="H4932" s="188"/>
      <c r="I4932" s="188"/>
      <c r="J4932" s="188"/>
      <c r="K4932" s="188"/>
      <c r="L4932" s="188" t="s">
        <v>127</v>
      </c>
      <c r="M4932" s="188"/>
      <c r="N4932" s="189" t="s">
        <v>173</v>
      </c>
      <c r="O4932" s="189"/>
      <c r="P4932" s="189"/>
    </row>
    <row r="4933" spans="1:16" ht="15.75" customHeight="1">
      <c r="A4933" s="190" t="s">
        <v>223</v>
      </c>
      <c r="B4933" s="190"/>
      <c r="C4933" s="191" t="s">
        <v>224</v>
      </c>
      <c r="D4933" s="191"/>
      <c r="E4933" s="192" t="s">
        <v>225</v>
      </c>
      <c r="F4933" s="192"/>
      <c r="G4933" s="192"/>
      <c r="H4933" s="191" t="s">
        <v>226</v>
      </c>
      <c r="I4933" s="191"/>
      <c r="J4933" s="192" t="s">
        <v>227</v>
      </c>
      <c r="K4933" s="192"/>
      <c r="L4933" s="192"/>
      <c r="M4933" s="192"/>
      <c r="N4933" s="192"/>
      <c r="O4933" s="192"/>
      <c r="P4933" s="103" t="s">
        <v>228</v>
      </c>
    </row>
    <row r="4934" spans="1:16" ht="17.100000000000001" customHeight="1">
      <c r="A4934" s="186" t="s">
        <v>229</v>
      </c>
      <c r="B4934" s="186"/>
      <c r="C4934" s="186"/>
      <c r="D4934" s="187" t="s">
        <v>230</v>
      </c>
      <c r="E4934" s="187"/>
      <c r="F4934" s="187" t="s">
        <v>231</v>
      </c>
      <c r="G4934" s="187" t="s">
        <v>232</v>
      </c>
      <c r="H4934" s="187"/>
      <c r="I4934" s="187" t="s">
        <v>233</v>
      </c>
      <c r="J4934" s="187"/>
      <c r="K4934" s="187"/>
      <c r="L4934" s="187"/>
      <c r="M4934" s="187"/>
      <c r="N4934" s="187"/>
      <c r="O4934" s="187"/>
      <c r="P4934" s="187"/>
    </row>
    <row r="4935" spans="1:16" ht="17.100000000000001" customHeight="1">
      <c r="A4935" s="186"/>
      <c r="B4935" s="186"/>
      <c r="C4935" s="186"/>
      <c r="D4935" s="187"/>
      <c r="E4935" s="187"/>
      <c r="F4935" s="187"/>
      <c r="G4935" s="187"/>
      <c r="H4935" s="187"/>
      <c r="I4935" s="187" t="s">
        <v>234</v>
      </c>
      <c r="J4935" s="187"/>
      <c r="K4935" s="187" t="s">
        <v>235</v>
      </c>
      <c r="L4935" s="187"/>
      <c r="M4935" s="187" t="s">
        <v>236</v>
      </c>
      <c r="N4935" s="187"/>
      <c r="O4935" s="187" t="s">
        <v>237</v>
      </c>
      <c r="P4935" s="187"/>
    </row>
    <row r="4936" spans="1:16" ht="14.1" customHeight="1">
      <c r="A4936" s="177" t="s">
        <v>252</v>
      </c>
      <c r="B4936" s="177"/>
      <c r="C4936" s="177"/>
      <c r="D4936" s="177"/>
      <c r="E4936" s="177"/>
      <c r="F4936" s="177"/>
      <c r="G4936" s="177"/>
      <c r="H4936" s="177"/>
      <c r="I4936" s="177"/>
      <c r="J4936" s="177"/>
      <c r="K4936" s="177"/>
      <c r="L4936" s="177"/>
      <c r="M4936" s="177"/>
      <c r="N4936" s="177"/>
      <c r="O4936" s="177"/>
      <c r="P4936" s="177"/>
    </row>
    <row r="4937" spans="1:16" ht="42.4" customHeight="1">
      <c r="A4937" s="181" t="s">
        <v>253</v>
      </c>
      <c r="B4937" s="181"/>
      <c r="C4937" s="181"/>
      <c r="D4937" s="182" t="s">
        <v>239</v>
      </c>
      <c r="E4937" s="182"/>
      <c r="F4937" s="104">
        <v>5067.47</v>
      </c>
      <c r="G4937" s="183">
        <v>3.0000000000000001E-6</v>
      </c>
      <c r="H4937" s="183"/>
      <c r="I4937" s="176"/>
      <c r="J4937" s="176"/>
      <c r="K4937" s="176"/>
      <c r="L4937" s="176"/>
      <c r="M4937" s="176">
        <v>1.54E-2</v>
      </c>
      <c r="N4937" s="176"/>
      <c r="O4937" s="176">
        <v>1.54E-2</v>
      </c>
      <c r="P4937" s="176"/>
    </row>
    <row r="4938" spans="1:16" ht="14.1" customHeight="1">
      <c r="A4938" s="177" t="s">
        <v>254</v>
      </c>
      <c r="B4938" s="177"/>
      <c r="C4938" s="177"/>
      <c r="D4938" s="177"/>
      <c r="E4938" s="177"/>
      <c r="F4938" s="177"/>
      <c r="G4938" s="177"/>
      <c r="H4938" s="177"/>
      <c r="I4938" s="177"/>
      <c r="J4938" s="177"/>
      <c r="K4938" s="177"/>
      <c r="L4938" s="177"/>
      <c r="M4938" s="177"/>
      <c r="N4938" s="177"/>
      <c r="O4938" s="178">
        <v>0.02</v>
      </c>
      <c r="P4938" s="178"/>
    </row>
    <row r="4939" spans="1:16" ht="14.1" customHeight="1">
      <c r="A4939" s="177" t="s">
        <v>240</v>
      </c>
      <c r="B4939" s="177"/>
      <c r="C4939" s="177"/>
      <c r="D4939" s="177"/>
      <c r="E4939" s="177"/>
      <c r="F4939" s="177"/>
      <c r="G4939" s="177"/>
      <c r="H4939" s="177"/>
      <c r="I4939" s="177"/>
      <c r="J4939" s="177"/>
      <c r="K4939" s="177"/>
      <c r="L4939" s="177"/>
      <c r="M4939" s="177"/>
      <c r="N4939" s="177"/>
      <c r="O4939" s="177"/>
      <c r="P4939" s="177"/>
    </row>
    <row r="4940" spans="1:16" ht="22.7" customHeight="1">
      <c r="A4940" s="181" t="s">
        <v>256</v>
      </c>
      <c r="B4940" s="181"/>
      <c r="C4940" s="181"/>
      <c r="D4940" s="182" t="s">
        <v>242</v>
      </c>
      <c r="E4940" s="182"/>
      <c r="F4940" s="104">
        <v>7.8</v>
      </c>
      <c r="G4940" s="183">
        <v>3.465E-2</v>
      </c>
      <c r="H4940" s="183"/>
      <c r="I4940" s="176">
        <v>0.27029999999999998</v>
      </c>
      <c r="J4940" s="176"/>
      <c r="K4940" s="176"/>
      <c r="L4940" s="176"/>
      <c r="M4940" s="176"/>
      <c r="N4940" s="176"/>
      <c r="O4940" s="176">
        <v>0.27029999999999998</v>
      </c>
      <c r="P4940" s="176"/>
    </row>
    <row r="4941" spans="1:16" ht="14.1" customHeight="1">
      <c r="A4941" s="181" t="s">
        <v>291</v>
      </c>
      <c r="B4941" s="181"/>
      <c r="C4941" s="181"/>
      <c r="D4941" s="182" t="s">
        <v>242</v>
      </c>
      <c r="E4941" s="182"/>
      <c r="F4941" s="104">
        <v>7.8</v>
      </c>
      <c r="G4941" s="183">
        <v>0.74546100000000004</v>
      </c>
      <c r="H4941" s="183"/>
      <c r="I4941" s="176">
        <v>5.8146000000000004</v>
      </c>
      <c r="J4941" s="176"/>
      <c r="K4941" s="176"/>
      <c r="L4941" s="176"/>
      <c r="M4941" s="176"/>
      <c r="N4941" s="176"/>
      <c r="O4941" s="176">
        <v>5.8146000000000004</v>
      </c>
      <c r="P4941" s="176"/>
    </row>
    <row r="4942" spans="1:16" ht="14.1" customHeight="1">
      <c r="A4942" s="181" t="s">
        <v>257</v>
      </c>
      <c r="B4942" s="181"/>
      <c r="C4942" s="181"/>
      <c r="D4942" s="182" t="s">
        <v>242</v>
      </c>
      <c r="E4942" s="182"/>
      <c r="F4942" s="104">
        <v>5.65</v>
      </c>
      <c r="G4942" s="183">
        <v>0.37273050000000002</v>
      </c>
      <c r="H4942" s="183"/>
      <c r="I4942" s="176">
        <v>2.1059000000000001</v>
      </c>
      <c r="J4942" s="176"/>
      <c r="K4942" s="176"/>
      <c r="L4942" s="176"/>
      <c r="M4942" s="176"/>
      <c r="N4942" s="176"/>
      <c r="O4942" s="176">
        <v>2.1059000000000001</v>
      </c>
      <c r="P4942" s="176"/>
    </row>
    <row r="4943" spans="1:16" ht="14.1" customHeight="1">
      <c r="A4943" s="181" t="s">
        <v>244</v>
      </c>
      <c r="B4943" s="181"/>
      <c r="C4943" s="181"/>
      <c r="D4943" s="182"/>
      <c r="E4943" s="182"/>
      <c r="F4943" s="104">
        <v>8.19</v>
      </c>
      <c r="G4943" s="183">
        <v>0.86899999999999999</v>
      </c>
      <c r="H4943" s="183"/>
      <c r="I4943" s="176">
        <v>7.1177999999999999</v>
      </c>
      <c r="J4943" s="176"/>
      <c r="K4943" s="176"/>
      <c r="L4943" s="176"/>
      <c r="M4943" s="176"/>
      <c r="N4943" s="176"/>
      <c r="O4943" s="176">
        <v>7.1177999999999999</v>
      </c>
      <c r="P4943" s="176"/>
    </row>
    <row r="4944" spans="1:16" ht="14.1" customHeight="1">
      <c r="A4944" s="181" t="s">
        <v>245</v>
      </c>
      <c r="B4944" s="181"/>
      <c r="C4944" s="181"/>
      <c r="D4944" s="182"/>
      <c r="E4944" s="182"/>
      <c r="F4944" s="104"/>
      <c r="G4944" s="183"/>
      <c r="H4944" s="183"/>
      <c r="I4944" s="176">
        <v>7.6</v>
      </c>
      <c r="J4944" s="176"/>
      <c r="K4944" s="176"/>
      <c r="L4944" s="176"/>
      <c r="M4944" s="176"/>
      <c r="N4944" s="176"/>
      <c r="O4944" s="176">
        <v>7.6</v>
      </c>
      <c r="P4944" s="176"/>
    </row>
    <row r="4945" spans="1:16" ht="14.1" customHeight="1">
      <c r="A4945" s="177" t="s">
        <v>246</v>
      </c>
      <c r="B4945" s="177"/>
      <c r="C4945" s="177"/>
      <c r="D4945" s="177"/>
      <c r="E4945" s="177"/>
      <c r="F4945" s="177"/>
      <c r="G4945" s="177"/>
      <c r="H4945" s="177"/>
      <c r="I4945" s="177"/>
      <c r="J4945" s="177"/>
      <c r="K4945" s="177"/>
      <c r="L4945" s="177"/>
      <c r="M4945" s="177"/>
      <c r="N4945" s="177"/>
      <c r="O4945" s="178">
        <v>22.91</v>
      </c>
      <c r="P4945" s="178"/>
    </row>
    <row r="4946" spans="1:16" ht="14.1" customHeight="1">
      <c r="A4946" s="177" t="s">
        <v>258</v>
      </c>
      <c r="B4946" s="177"/>
      <c r="C4946" s="177"/>
      <c r="D4946" s="177"/>
      <c r="E4946" s="177"/>
      <c r="F4946" s="177"/>
      <c r="G4946" s="177"/>
      <c r="H4946" s="177"/>
      <c r="I4946" s="177"/>
      <c r="J4946" s="177"/>
      <c r="K4946" s="177"/>
      <c r="L4946" s="177"/>
      <c r="M4946" s="177"/>
      <c r="N4946" s="177"/>
      <c r="O4946" s="177"/>
      <c r="P4946" s="177"/>
    </row>
    <row r="4947" spans="1:16" ht="14.1" customHeight="1">
      <c r="A4947" s="181" t="s">
        <v>259</v>
      </c>
      <c r="B4947" s="181"/>
      <c r="C4947" s="181"/>
      <c r="D4947" s="182" t="s">
        <v>260</v>
      </c>
      <c r="E4947" s="182"/>
      <c r="F4947" s="104">
        <v>85.31</v>
      </c>
      <c r="G4947" s="183">
        <v>8.9320000000000007E-3</v>
      </c>
      <c r="H4947" s="183"/>
      <c r="I4947" s="176"/>
      <c r="J4947" s="176"/>
      <c r="K4947" s="176">
        <v>0.76200000000000001</v>
      </c>
      <c r="L4947" s="176"/>
      <c r="M4947" s="176"/>
      <c r="N4947" s="176"/>
      <c r="O4947" s="176">
        <v>0.76200000000000001</v>
      </c>
      <c r="P4947" s="176"/>
    </row>
    <row r="4948" spans="1:16" ht="22.7" customHeight="1">
      <c r="A4948" s="181" t="s">
        <v>745</v>
      </c>
      <c r="B4948" s="181"/>
      <c r="C4948" s="181"/>
      <c r="D4948" s="182" t="s">
        <v>239</v>
      </c>
      <c r="E4948" s="182"/>
      <c r="F4948" s="104">
        <v>1.1299999999999999</v>
      </c>
      <c r="G4948" s="183">
        <v>18.87</v>
      </c>
      <c r="H4948" s="183"/>
      <c r="I4948" s="176"/>
      <c r="J4948" s="176"/>
      <c r="K4948" s="176">
        <v>21.3231</v>
      </c>
      <c r="L4948" s="176"/>
      <c r="M4948" s="176"/>
      <c r="N4948" s="176"/>
      <c r="O4948" s="176">
        <v>21.3231</v>
      </c>
      <c r="P4948" s="176"/>
    </row>
    <row r="4949" spans="1:16" ht="14.1" customHeight="1">
      <c r="A4949" s="181" t="s">
        <v>302</v>
      </c>
      <c r="B4949" s="181"/>
      <c r="C4949" s="181"/>
      <c r="D4949" s="182" t="s">
        <v>262</v>
      </c>
      <c r="E4949" s="182"/>
      <c r="F4949" s="104">
        <v>1.91</v>
      </c>
      <c r="G4949" s="183">
        <v>1.34057</v>
      </c>
      <c r="H4949" s="183"/>
      <c r="I4949" s="176"/>
      <c r="J4949" s="176"/>
      <c r="K4949" s="176">
        <v>2.5605000000000002</v>
      </c>
      <c r="L4949" s="176"/>
      <c r="M4949" s="176"/>
      <c r="N4949" s="176"/>
      <c r="O4949" s="176">
        <v>2.5605000000000002</v>
      </c>
      <c r="P4949" s="176"/>
    </row>
    <row r="4950" spans="1:16" ht="14.1" customHeight="1">
      <c r="A4950" s="181" t="s">
        <v>261</v>
      </c>
      <c r="B4950" s="181"/>
      <c r="C4950" s="181"/>
      <c r="D4950" s="182" t="s">
        <v>262</v>
      </c>
      <c r="E4950" s="182"/>
      <c r="F4950" s="104">
        <v>0.86</v>
      </c>
      <c r="G4950" s="183">
        <v>1.508122</v>
      </c>
      <c r="H4950" s="183"/>
      <c r="I4950" s="176"/>
      <c r="J4950" s="176"/>
      <c r="K4950" s="176">
        <v>1.2969999999999999</v>
      </c>
      <c r="L4950" s="176"/>
      <c r="M4950" s="176"/>
      <c r="N4950" s="176"/>
      <c r="O4950" s="176">
        <v>1.2969999999999999</v>
      </c>
      <c r="P4950" s="176"/>
    </row>
    <row r="4951" spans="1:16" ht="22.7" customHeight="1">
      <c r="A4951" s="181" t="s">
        <v>263</v>
      </c>
      <c r="B4951" s="181"/>
      <c r="C4951" s="181"/>
      <c r="D4951" s="182" t="s">
        <v>264</v>
      </c>
      <c r="E4951" s="182"/>
      <c r="F4951" s="104">
        <v>1</v>
      </c>
      <c r="G4951" s="183">
        <v>1.01063E-2</v>
      </c>
      <c r="H4951" s="183"/>
      <c r="I4951" s="176"/>
      <c r="J4951" s="176"/>
      <c r="K4951" s="176">
        <v>1.01E-2</v>
      </c>
      <c r="L4951" s="176"/>
      <c r="M4951" s="176"/>
      <c r="N4951" s="176"/>
      <c r="O4951" s="176">
        <v>1.01E-2</v>
      </c>
      <c r="P4951" s="176"/>
    </row>
    <row r="4952" spans="1:16" ht="22.7" customHeight="1">
      <c r="A4952" s="181" t="s">
        <v>746</v>
      </c>
      <c r="B4952" s="181"/>
      <c r="C4952" s="181"/>
      <c r="D4952" s="182" t="s">
        <v>747</v>
      </c>
      <c r="E4952" s="182"/>
      <c r="F4952" s="104">
        <v>38.24</v>
      </c>
      <c r="G4952" s="183">
        <v>5.0000000000000001E-3</v>
      </c>
      <c r="H4952" s="183"/>
      <c r="I4952" s="176"/>
      <c r="J4952" s="176"/>
      <c r="K4952" s="176">
        <v>0.19120000000000001</v>
      </c>
      <c r="L4952" s="176"/>
      <c r="M4952" s="176"/>
      <c r="N4952" s="176"/>
      <c r="O4952" s="176">
        <v>0.19120000000000001</v>
      </c>
      <c r="P4952" s="176"/>
    </row>
    <row r="4953" spans="1:16" ht="42.4" customHeight="1">
      <c r="A4953" s="181" t="s">
        <v>748</v>
      </c>
      <c r="B4953" s="181"/>
      <c r="C4953" s="181"/>
      <c r="D4953" s="182" t="s">
        <v>268</v>
      </c>
      <c r="E4953" s="182"/>
      <c r="F4953" s="104">
        <v>2.85</v>
      </c>
      <c r="G4953" s="183">
        <v>0.42</v>
      </c>
      <c r="H4953" s="183"/>
      <c r="I4953" s="176"/>
      <c r="J4953" s="176"/>
      <c r="K4953" s="176">
        <v>1.1970000000000001</v>
      </c>
      <c r="L4953" s="176"/>
      <c r="M4953" s="176"/>
      <c r="N4953" s="176"/>
      <c r="O4953" s="176">
        <v>1.1970000000000001</v>
      </c>
      <c r="P4953" s="176"/>
    </row>
    <row r="4954" spans="1:16" ht="14.1" customHeight="1">
      <c r="A4954" s="177" t="s">
        <v>273</v>
      </c>
      <c r="B4954" s="177"/>
      <c r="C4954" s="177"/>
      <c r="D4954" s="177"/>
      <c r="E4954" s="177"/>
      <c r="F4954" s="177"/>
      <c r="G4954" s="177"/>
      <c r="H4954" s="177"/>
      <c r="I4954" s="177"/>
      <c r="J4954" s="177"/>
      <c r="K4954" s="177"/>
      <c r="L4954" s="177"/>
      <c r="M4954" s="177"/>
      <c r="N4954" s="177"/>
      <c r="O4954" s="178">
        <v>27.34</v>
      </c>
      <c r="P4954" s="178"/>
    </row>
    <row r="4955" spans="1:16" ht="14.1" customHeight="1">
      <c r="A4955" s="179" t="s">
        <v>247</v>
      </c>
      <c r="B4955" s="179"/>
      <c r="C4955" s="179"/>
      <c r="D4955" s="179"/>
      <c r="E4955" s="179"/>
      <c r="F4955" s="179"/>
      <c r="G4955" s="179"/>
      <c r="H4955" s="179"/>
      <c r="I4955" s="180">
        <v>22.91</v>
      </c>
      <c r="J4955" s="180"/>
      <c r="K4955" s="180">
        <v>27.34</v>
      </c>
      <c r="L4955" s="180"/>
      <c r="M4955" s="180">
        <v>0.02</v>
      </c>
      <c r="N4955" s="180"/>
      <c r="O4955" s="180">
        <v>50.27</v>
      </c>
      <c r="P4955" s="180"/>
    </row>
    <row r="4956" spans="1:16" ht="14.1" customHeight="1">
      <c r="A4956" s="172" t="s">
        <v>248</v>
      </c>
      <c r="B4956" s="172"/>
      <c r="C4956" s="172"/>
      <c r="D4956" s="172"/>
      <c r="E4956" s="172"/>
      <c r="F4956" s="172"/>
      <c r="G4956" s="172"/>
      <c r="H4956" s="172"/>
      <c r="I4956" s="173">
        <v>6.6</v>
      </c>
      <c r="J4956" s="173"/>
      <c r="K4956" s="173">
        <v>7.88</v>
      </c>
      <c r="L4956" s="173"/>
      <c r="M4956" s="173">
        <v>0.01</v>
      </c>
      <c r="N4956" s="173"/>
      <c r="O4956" s="173">
        <v>14.49</v>
      </c>
      <c r="P4956" s="173"/>
    </row>
    <row r="4957" spans="1:16" ht="14.1" customHeight="1">
      <c r="A4957" s="174" t="s">
        <v>249</v>
      </c>
      <c r="B4957" s="174"/>
      <c r="C4957" s="174"/>
      <c r="D4957" s="174"/>
      <c r="E4957" s="174"/>
      <c r="F4957" s="174"/>
      <c r="G4957" s="174"/>
      <c r="H4957" s="174"/>
      <c r="I4957" s="175">
        <v>29.51</v>
      </c>
      <c r="J4957" s="175"/>
      <c r="K4957" s="175">
        <v>35.22</v>
      </c>
      <c r="L4957" s="175"/>
      <c r="M4957" s="175">
        <v>0.03</v>
      </c>
      <c r="N4957" s="175"/>
      <c r="O4957" s="175">
        <v>64.760000000000005</v>
      </c>
      <c r="P4957" s="175"/>
    </row>
    <row r="4958" spans="1:16" ht="14.1" customHeight="1">
      <c r="A4958" s="184" t="s">
        <v>749</v>
      </c>
      <c r="B4958" s="184"/>
      <c r="C4958" s="184"/>
      <c r="D4958" s="184"/>
      <c r="E4958" s="184"/>
      <c r="F4958" s="184"/>
      <c r="G4958" s="184"/>
      <c r="H4958" s="184"/>
      <c r="I4958" s="184"/>
      <c r="J4958" s="184"/>
      <c r="K4958" s="184"/>
      <c r="L4958" s="184"/>
      <c r="M4958" s="184"/>
      <c r="N4958" s="184"/>
      <c r="O4958" s="185" t="s">
        <v>268</v>
      </c>
      <c r="P4958" s="185"/>
    </row>
    <row r="4959" spans="1:16" ht="14.1" customHeight="1">
      <c r="A4959" s="177" t="s">
        <v>252</v>
      </c>
      <c r="B4959" s="177"/>
      <c r="C4959" s="177"/>
      <c r="D4959" s="177"/>
      <c r="E4959" s="177"/>
      <c r="F4959" s="177"/>
      <c r="G4959" s="177"/>
      <c r="H4959" s="177"/>
      <c r="I4959" s="177"/>
      <c r="J4959" s="177"/>
      <c r="K4959" s="177"/>
      <c r="L4959" s="177"/>
      <c r="M4959" s="177"/>
      <c r="N4959" s="177"/>
      <c r="O4959" s="177"/>
      <c r="P4959" s="177"/>
    </row>
    <row r="4960" spans="1:16" ht="42.4" customHeight="1">
      <c r="A4960" s="181" t="s">
        <v>284</v>
      </c>
      <c r="B4960" s="181"/>
      <c r="C4960" s="181"/>
      <c r="D4960" s="182" t="s">
        <v>239</v>
      </c>
      <c r="E4960" s="182"/>
      <c r="F4960" s="104">
        <v>20613.439999999999</v>
      </c>
      <c r="G4960" s="183">
        <v>2.0999999999999998E-6</v>
      </c>
      <c r="H4960" s="183"/>
      <c r="I4960" s="176"/>
      <c r="J4960" s="176"/>
      <c r="K4960" s="176"/>
      <c r="L4960" s="176"/>
      <c r="M4960" s="176">
        <v>4.36E-2</v>
      </c>
      <c r="N4960" s="176"/>
      <c r="O4960" s="176">
        <v>4.36E-2</v>
      </c>
      <c r="P4960" s="176"/>
    </row>
    <row r="4961" spans="1:16" ht="32.65" customHeight="1">
      <c r="A4961" s="181" t="s">
        <v>275</v>
      </c>
      <c r="B4961" s="181"/>
      <c r="C4961" s="181"/>
      <c r="D4961" s="182" t="s">
        <v>239</v>
      </c>
      <c r="E4961" s="182"/>
      <c r="F4961" s="104">
        <v>1533.69</v>
      </c>
      <c r="G4961" s="183">
        <f>O4961/F4961</f>
        <v>6.5202224699906761E-6</v>
      </c>
      <c r="H4961" s="183"/>
      <c r="I4961" s="176"/>
      <c r="J4961" s="176"/>
      <c r="K4961" s="176"/>
      <c r="L4961" s="176"/>
      <c r="M4961" s="176">
        <v>0.01</v>
      </c>
      <c r="N4961" s="176"/>
      <c r="O4961" s="176">
        <v>0.01</v>
      </c>
      <c r="P4961" s="176"/>
    </row>
    <row r="4962" spans="1:16" ht="13.5" customHeight="1"/>
    <row r="4963" spans="1:16" ht="14.1" customHeight="1">
      <c r="A4963" s="170" t="s">
        <v>270</v>
      </c>
      <c r="B4963" s="170"/>
      <c r="C4963" s="170"/>
      <c r="D4963" s="170"/>
      <c r="E4963" s="170"/>
      <c r="F4963" s="170"/>
      <c r="G4963" s="170"/>
      <c r="H4963" s="170"/>
      <c r="I4963" s="170"/>
      <c r="J4963" s="170"/>
      <c r="K4963" s="170"/>
      <c r="L4963" s="170"/>
      <c r="M4963" s="170"/>
      <c r="N4963" s="170"/>
      <c r="O4963" s="170"/>
      <c r="P4963" s="170"/>
    </row>
    <row r="4964" spans="1:16" ht="14.1" customHeight="1">
      <c r="A4964" s="171" t="s">
        <v>271</v>
      </c>
      <c r="B4964" s="171"/>
      <c r="C4964" s="171"/>
      <c r="D4964" s="171"/>
      <c r="E4964" s="171"/>
      <c r="F4964" s="171"/>
      <c r="G4964" s="171"/>
      <c r="H4964" s="171"/>
      <c r="I4964" s="171"/>
      <c r="J4964" s="171"/>
      <c r="K4964" s="171"/>
      <c r="L4964" s="171"/>
      <c r="M4964" s="171"/>
      <c r="N4964" s="171"/>
      <c r="O4964" s="171"/>
      <c r="P4964" s="171"/>
    </row>
    <row r="4965" spans="1:16" ht="65.25" customHeight="1">
      <c r="A4965" s="198"/>
      <c r="B4965" s="198"/>
      <c r="C4965" s="198"/>
      <c r="D4965" s="198"/>
      <c r="E4965" s="198"/>
      <c r="F4965" s="198"/>
      <c r="G4965" s="198"/>
      <c r="H4965" s="198"/>
      <c r="I4965" s="198"/>
      <c r="J4965" s="198"/>
      <c r="K4965" s="198"/>
      <c r="L4965" s="198"/>
      <c r="M4965" s="198"/>
      <c r="N4965" s="198"/>
      <c r="O4965" s="198"/>
      <c r="P4965" s="198"/>
    </row>
    <row r="4966" spans="1:16" ht="5.65" customHeight="1"/>
    <row r="4967" spans="1:16" ht="19.7" customHeight="1">
      <c r="A4967" s="199" t="s">
        <v>218</v>
      </c>
      <c r="B4967" s="199"/>
      <c r="C4967" s="199"/>
      <c r="D4967" s="199"/>
      <c r="E4967" s="199"/>
      <c r="F4967" s="199"/>
      <c r="G4967" s="199"/>
      <c r="H4967" s="199"/>
      <c r="I4967" s="199"/>
      <c r="J4967" s="199"/>
      <c r="K4967" s="199"/>
      <c r="L4967" s="199"/>
      <c r="M4967" s="199"/>
      <c r="N4967" s="199"/>
      <c r="O4967" s="199"/>
      <c r="P4967" s="199"/>
    </row>
    <row r="4968" spans="1:16" ht="15.75" customHeight="1">
      <c r="A4968" s="105" t="s">
        <v>117</v>
      </c>
      <c r="B4968" s="196" t="s">
        <v>118</v>
      </c>
      <c r="C4968" s="196"/>
      <c r="D4968" s="196"/>
      <c r="E4968" s="196"/>
      <c r="F4968" s="196"/>
      <c r="G4968" s="196"/>
      <c r="H4968" s="196"/>
      <c r="I4968" s="196"/>
      <c r="J4968" s="196"/>
      <c r="K4968" s="196"/>
      <c r="L4968" s="193" t="s">
        <v>119</v>
      </c>
      <c r="M4968" s="193"/>
      <c r="N4968" s="200" t="s">
        <v>171</v>
      </c>
      <c r="O4968" s="200"/>
      <c r="P4968" s="200"/>
    </row>
    <row r="4969" spans="1:16" ht="12.6" customHeight="1">
      <c r="A4969" s="105" t="s">
        <v>120</v>
      </c>
      <c r="B4969" s="196" t="s">
        <v>121</v>
      </c>
      <c r="C4969" s="196"/>
      <c r="D4969" s="196"/>
      <c r="E4969" s="196"/>
      <c r="F4969" s="196"/>
      <c r="G4969" s="196"/>
      <c r="H4969" s="196"/>
      <c r="I4969" s="196"/>
      <c r="J4969" s="196"/>
      <c r="K4969" s="196"/>
      <c r="L4969" s="193" t="s">
        <v>219</v>
      </c>
      <c r="M4969" s="193"/>
      <c r="N4969" s="194" t="s">
        <v>3435</v>
      </c>
      <c r="O4969" s="194"/>
      <c r="P4969" s="194"/>
    </row>
    <row r="4970" spans="1:16" ht="14.45" customHeight="1">
      <c r="A4970" s="105" t="s">
        <v>220</v>
      </c>
      <c r="B4970" s="193" t="s">
        <v>170</v>
      </c>
      <c r="C4970" s="193"/>
      <c r="D4970" s="193"/>
      <c r="E4970" s="193"/>
      <c r="F4970" s="193"/>
      <c r="G4970" s="193"/>
      <c r="H4970" s="193"/>
      <c r="I4970" s="193"/>
      <c r="J4970" s="193"/>
      <c r="K4970" s="193"/>
      <c r="L4970" s="193" t="s">
        <v>122</v>
      </c>
      <c r="M4970" s="193"/>
      <c r="N4970" s="194"/>
      <c r="O4970" s="194"/>
      <c r="P4970" s="194"/>
    </row>
    <row r="4971" spans="1:16" ht="14.65" customHeight="1">
      <c r="A4971" s="105" t="s">
        <v>221</v>
      </c>
      <c r="B4971" s="193" t="s">
        <v>170</v>
      </c>
      <c r="C4971" s="193"/>
      <c r="D4971" s="193"/>
      <c r="E4971" s="193"/>
      <c r="F4971" s="193"/>
      <c r="G4971" s="193"/>
      <c r="H4971" s="193"/>
      <c r="I4971" s="193"/>
      <c r="J4971" s="193"/>
      <c r="K4971" s="193"/>
      <c r="L4971" s="193" t="s">
        <v>123</v>
      </c>
      <c r="M4971" s="193"/>
      <c r="N4971" s="194" t="s">
        <v>124</v>
      </c>
      <c r="O4971" s="194"/>
      <c r="P4971" s="194"/>
    </row>
    <row r="4972" spans="1:16" ht="26.45" customHeight="1">
      <c r="A4972" s="105" t="s">
        <v>222</v>
      </c>
      <c r="B4972" s="193" t="s">
        <v>170</v>
      </c>
      <c r="C4972" s="193"/>
      <c r="D4972" s="193"/>
      <c r="E4972" s="193"/>
      <c r="F4972" s="193"/>
      <c r="G4972" s="193"/>
      <c r="H4972" s="193"/>
      <c r="I4972" s="193"/>
      <c r="J4972" s="193"/>
      <c r="K4972" s="193"/>
      <c r="L4972" s="193" t="s">
        <v>125</v>
      </c>
      <c r="M4972" s="193"/>
      <c r="N4972" s="195" t="s">
        <v>3552</v>
      </c>
      <c r="O4972" s="195"/>
      <c r="P4972" s="195"/>
    </row>
    <row r="4973" spans="1:16" ht="13.35" customHeight="1">
      <c r="A4973" s="106" t="s">
        <v>126</v>
      </c>
      <c r="B4973" s="188"/>
      <c r="C4973" s="188"/>
      <c r="D4973" s="188"/>
      <c r="E4973" s="188"/>
      <c r="F4973" s="188"/>
      <c r="G4973" s="188"/>
      <c r="H4973" s="188"/>
      <c r="I4973" s="188"/>
      <c r="J4973" s="188"/>
      <c r="K4973" s="188"/>
      <c r="L4973" s="188" t="s">
        <v>127</v>
      </c>
      <c r="M4973" s="188"/>
      <c r="N4973" s="189" t="s">
        <v>173</v>
      </c>
      <c r="O4973" s="189"/>
      <c r="P4973" s="189"/>
    </row>
    <row r="4974" spans="1:16" ht="15.75" customHeight="1">
      <c r="A4974" s="190" t="s">
        <v>223</v>
      </c>
      <c r="B4974" s="190"/>
      <c r="C4974" s="191" t="s">
        <v>224</v>
      </c>
      <c r="D4974" s="191"/>
      <c r="E4974" s="192" t="s">
        <v>225</v>
      </c>
      <c r="F4974" s="192"/>
      <c r="G4974" s="192"/>
      <c r="H4974" s="191" t="s">
        <v>226</v>
      </c>
      <c r="I4974" s="191"/>
      <c r="J4974" s="192" t="s">
        <v>227</v>
      </c>
      <c r="K4974" s="192"/>
      <c r="L4974" s="192"/>
      <c r="M4974" s="192"/>
      <c r="N4974" s="192"/>
      <c r="O4974" s="192"/>
      <c r="P4974" s="103" t="s">
        <v>228</v>
      </c>
    </row>
    <row r="4975" spans="1:16" ht="17.100000000000001" customHeight="1">
      <c r="A4975" s="186" t="s">
        <v>229</v>
      </c>
      <c r="B4975" s="186"/>
      <c r="C4975" s="186"/>
      <c r="D4975" s="187" t="s">
        <v>230</v>
      </c>
      <c r="E4975" s="187"/>
      <c r="F4975" s="187" t="s">
        <v>231</v>
      </c>
      <c r="G4975" s="187" t="s">
        <v>232</v>
      </c>
      <c r="H4975" s="187"/>
      <c r="I4975" s="187" t="s">
        <v>233</v>
      </c>
      <c r="J4975" s="187"/>
      <c r="K4975" s="187"/>
      <c r="L4975" s="187"/>
      <c r="M4975" s="187"/>
      <c r="N4975" s="187"/>
      <c r="O4975" s="187"/>
      <c r="P4975" s="187"/>
    </row>
    <row r="4976" spans="1:16" ht="17.100000000000001" customHeight="1">
      <c r="A4976" s="186"/>
      <c r="B4976" s="186"/>
      <c r="C4976" s="186"/>
      <c r="D4976" s="187"/>
      <c r="E4976" s="187"/>
      <c r="F4976" s="187"/>
      <c r="G4976" s="187"/>
      <c r="H4976" s="187"/>
      <c r="I4976" s="187" t="s">
        <v>234</v>
      </c>
      <c r="J4976" s="187"/>
      <c r="K4976" s="187" t="s">
        <v>235</v>
      </c>
      <c r="L4976" s="187"/>
      <c r="M4976" s="187" t="s">
        <v>236</v>
      </c>
      <c r="N4976" s="187"/>
      <c r="O4976" s="187" t="s">
        <v>237</v>
      </c>
      <c r="P4976" s="187"/>
    </row>
    <row r="4977" spans="1:16" ht="14.1" customHeight="1">
      <c r="A4977" s="177" t="s">
        <v>254</v>
      </c>
      <c r="B4977" s="177"/>
      <c r="C4977" s="177"/>
      <c r="D4977" s="177"/>
      <c r="E4977" s="177"/>
      <c r="F4977" s="177"/>
      <c r="G4977" s="177"/>
      <c r="H4977" s="177"/>
      <c r="I4977" s="177"/>
      <c r="J4977" s="177"/>
      <c r="K4977" s="177"/>
      <c r="L4977" s="177"/>
      <c r="M4977" s="177"/>
      <c r="N4977" s="177"/>
      <c r="O4977" s="178">
        <v>0.05</v>
      </c>
      <c r="P4977" s="178"/>
    </row>
    <row r="4978" spans="1:16" ht="14.1" customHeight="1">
      <c r="A4978" s="177" t="s">
        <v>240</v>
      </c>
      <c r="B4978" s="177"/>
      <c r="C4978" s="177"/>
      <c r="D4978" s="177"/>
      <c r="E4978" s="177"/>
      <c r="F4978" s="177"/>
      <c r="G4978" s="177"/>
      <c r="H4978" s="177"/>
      <c r="I4978" s="177"/>
      <c r="J4978" s="177"/>
      <c r="K4978" s="177"/>
      <c r="L4978" s="177"/>
      <c r="M4978" s="177"/>
      <c r="N4978" s="177"/>
      <c r="O4978" s="177"/>
      <c r="P4978" s="177"/>
    </row>
    <row r="4979" spans="1:16" ht="14.1" customHeight="1">
      <c r="A4979" s="181" t="s">
        <v>460</v>
      </c>
      <c r="B4979" s="181"/>
      <c r="C4979" s="181"/>
      <c r="D4979" s="182" t="s">
        <v>242</v>
      </c>
      <c r="E4979" s="182"/>
      <c r="F4979" s="104">
        <v>5.86</v>
      </c>
      <c r="G4979" s="183">
        <v>4.7399999999999998E-2</v>
      </c>
      <c r="H4979" s="183"/>
      <c r="I4979" s="176">
        <v>0.27779999999999999</v>
      </c>
      <c r="J4979" s="176"/>
      <c r="K4979" s="176"/>
      <c r="L4979" s="176"/>
      <c r="M4979" s="176"/>
      <c r="N4979" s="176"/>
      <c r="O4979" s="176">
        <v>0.27779999999999999</v>
      </c>
      <c r="P4979" s="176"/>
    </row>
    <row r="4980" spans="1:16" ht="14.1" customHeight="1">
      <c r="A4980" s="181" t="s">
        <v>452</v>
      </c>
      <c r="B4980" s="181"/>
      <c r="C4980" s="181"/>
      <c r="D4980" s="182" t="s">
        <v>242</v>
      </c>
      <c r="E4980" s="182"/>
      <c r="F4980" s="104">
        <v>7.8</v>
      </c>
      <c r="G4980" s="183">
        <v>4.7399999999999998E-2</v>
      </c>
      <c r="H4980" s="183"/>
      <c r="I4980" s="176">
        <v>0.36969999999999997</v>
      </c>
      <c r="J4980" s="176"/>
      <c r="K4980" s="176"/>
      <c r="L4980" s="176"/>
      <c r="M4980" s="176"/>
      <c r="N4980" s="176"/>
      <c r="O4980" s="176">
        <v>0.36969999999999997</v>
      </c>
      <c r="P4980" s="176"/>
    </row>
    <row r="4981" spans="1:16" ht="14.1" customHeight="1">
      <c r="A4981" s="181" t="s">
        <v>276</v>
      </c>
      <c r="B4981" s="181"/>
      <c r="C4981" s="181"/>
      <c r="D4981" s="182" t="s">
        <v>242</v>
      </c>
      <c r="E4981" s="182"/>
      <c r="F4981" s="104">
        <v>5.86</v>
      </c>
      <c r="G4981" s="183">
        <v>3.5799999999999998E-2</v>
      </c>
      <c r="H4981" s="183"/>
      <c r="I4981" s="176">
        <v>0.20979999999999999</v>
      </c>
      <c r="J4981" s="176"/>
      <c r="K4981" s="176"/>
      <c r="L4981" s="176"/>
      <c r="M4981" s="176"/>
      <c r="N4981" s="176"/>
      <c r="O4981" s="176">
        <v>0.20979999999999999</v>
      </c>
      <c r="P4981" s="176"/>
    </row>
    <row r="4982" spans="1:16" ht="14.1" customHeight="1">
      <c r="A4982" s="181" t="s">
        <v>255</v>
      </c>
      <c r="B4982" s="181"/>
      <c r="C4982" s="181"/>
      <c r="D4982" s="182" t="s">
        <v>242</v>
      </c>
      <c r="E4982" s="182"/>
      <c r="F4982" s="104">
        <v>7.8</v>
      </c>
      <c r="G4982" s="183">
        <v>0.17860000000000001</v>
      </c>
      <c r="H4982" s="183"/>
      <c r="I4982" s="176">
        <v>1.3931</v>
      </c>
      <c r="J4982" s="176"/>
      <c r="K4982" s="176"/>
      <c r="L4982" s="176"/>
      <c r="M4982" s="176"/>
      <c r="N4982" s="176"/>
      <c r="O4982" s="176">
        <v>1.3931</v>
      </c>
      <c r="P4982" s="176"/>
    </row>
    <row r="4983" spans="1:16" ht="22.7" customHeight="1">
      <c r="A4983" s="181" t="s">
        <v>256</v>
      </c>
      <c r="B4983" s="181"/>
      <c r="C4983" s="181"/>
      <c r="D4983" s="182" t="s">
        <v>242</v>
      </c>
      <c r="E4983" s="182"/>
      <c r="F4983" s="104">
        <v>7.8</v>
      </c>
      <c r="G4983" s="183">
        <v>1.9662700000000002E-2</v>
      </c>
      <c r="H4983" s="183"/>
      <c r="I4983" s="176">
        <v>0.15340000000000001</v>
      </c>
      <c r="J4983" s="176"/>
      <c r="K4983" s="176"/>
      <c r="L4983" s="176"/>
      <c r="M4983" s="176"/>
      <c r="N4983" s="176"/>
      <c r="O4983" s="176">
        <v>0.15340000000000001</v>
      </c>
      <c r="P4983" s="176"/>
    </row>
    <row r="4984" spans="1:16" ht="22.7" customHeight="1">
      <c r="A4984" s="181" t="s">
        <v>277</v>
      </c>
      <c r="B4984" s="181"/>
      <c r="C4984" s="181"/>
      <c r="D4984" s="182" t="s">
        <v>242</v>
      </c>
      <c r="E4984" s="182"/>
      <c r="F4984" s="104">
        <v>8.65</v>
      </c>
      <c r="G4984" s="183">
        <v>3.5799999999999998E-2</v>
      </c>
      <c r="H4984" s="183"/>
      <c r="I4984" s="176">
        <v>0.30969999999999998</v>
      </c>
      <c r="J4984" s="176"/>
      <c r="K4984" s="176"/>
      <c r="L4984" s="176"/>
      <c r="M4984" s="176"/>
      <c r="N4984" s="176"/>
      <c r="O4984" s="176">
        <v>0.30969999999999998</v>
      </c>
      <c r="P4984" s="176"/>
    </row>
    <row r="4985" spans="1:16" ht="14.1" customHeight="1">
      <c r="A4985" s="181" t="s">
        <v>291</v>
      </c>
      <c r="B4985" s="181"/>
      <c r="C4985" s="181"/>
      <c r="D4985" s="182" t="s">
        <v>242</v>
      </c>
      <c r="E4985" s="182"/>
      <c r="F4985" s="104">
        <v>7.8</v>
      </c>
      <c r="G4985" s="183">
        <v>0.45248830000000001</v>
      </c>
      <c r="H4985" s="183"/>
      <c r="I4985" s="176">
        <v>3.5293999999999999</v>
      </c>
      <c r="J4985" s="176"/>
      <c r="K4985" s="176"/>
      <c r="L4985" s="176"/>
      <c r="M4985" s="176"/>
      <c r="N4985" s="176"/>
      <c r="O4985" s="176">
        <v>3.5293999999999999</v>
      </c>
      <c r="P4985" s="176"/>
    </row>
    <row r="4986" spans="1:16" ht="14.1" customHeight="1">
      <c r="A4986" s="181" t="s">
        <v>257</v>
      </c>
      <c r="B4986" s="181"/>
      <c r="C4986" s="181"/>
      <c r="D4986" s="182" t="s">
        <v>242</v>
      </c>
      <c r="E4986" s="182"/>
      <c r="F4986" s="104">
        <v>5.65</v>
      </c>
      <c r="G4986" s="183">
        <v>0.2574553</v>
      </c>
      <c r="H4986" s="183"/>
      <c r="I4986" s="176">
        <v>1.4545999999999999</v>
      </c>
      <c r="J4986" s="176"/>
      <c r="K4986" s="176"/>
      <c r="L4986" s="176"/>
      <c r="M4986" s="176"/>
      <c r="N4986" s="176"/>
      <c r="O4986" s="176">
        <v>1.4545999999999999</v>
      </c>
      <c r="P4986" s="176"/>
    </row>
    <row r="4987" spans="1:16" ht="14.1" customHeight="1">
      <c r="A4987" s="181" t="s">
        <v>244</v>
      </c>
      <c r="B4987" s="181"/>
      <c r="C4987" s="181"/>
      <c r="D4987" s="182"/>
      <c r="E4987" s="182"/>
      <c r="F4987" s="104">
        <v>7.7</v>
      </c>
      <c r="G4987" s="183">
        <v>0.86899999999999999</v>
      </c>
      <c r="H4987" s="183"/>
      <c r="I4987" s="176">
        <v>6.6890999999999998</v>
      </c>
      <c r="J4987" s="176"/>
      <c r="K4987" s="176"/>
      <c r="L4987" s="176"/>
      <c r="M4987" s="176"/>
      <c r="N4987" s="176"/>
      <c r="O4987" s="176">
        <v>6.6890999999999998</v>
      </c>
      <c r="P4987" s="176"/>
    </row>
    <row r="4988" spans="1:16" ht="14.1" customHeight="1">
      <c r="A4988" s="181" t="s">
        <v>245</v>
      </c>
      <c r="B4988" s="181"/>
      <c r="C4988" s="181"/>
      <c r="D4988" s="182"/>
      <c r="E4988" s="182"/>
      <c r="F4988" s="104"/>
      <c r="G4988" s="183"/>
      <c r="H4988" s="183"/>
      <c r="I4988" s="176">
        <v>7.02</v>
      </c>
      <c r="J4988" s="176"/>
      <c r="K4988" s="176"/>
      <c r="L4988" s="176"/>
      <c r="M4988" s="176"/>
      <c r="N4988" s="176"/>
      <c r="O4988" s="176">
        <v>7.02</v>
      </c>
      <c r="P4988" s="176"/>
    </row>
    <row r="4989" spans="1:16" ht="14.1" customHeight="1">
      <c r="A4989" s="177" t="s">
        <v>246</v>
      </c>
      <c r="B4989" s="177"/>
      <c r="C4989" s="177"/>
      <c r="D4989" s="177"/>
      <c r="E4989" s="177"/>
      <c r="F4989" s="177"/>
      <c r="G4989" s="177"/>
      <c r="H4989" s="177"/>
      <c r="I4989" s="177"/>
      <c r="J4989" s="177"/>
      <c r="K4989" s="177"/>
      <c r="L4989" s="177"/>
      <c r="M4989" s="177"/>
      <c r="N4989" s="177"/>
      <c r="O4989" s="178">
        <v>21.41</v>
      </c>
      <c r="P4989" s="178"/>
    </row>
    <row r="4990" spans="1:16" ht="14.1" customHeight="1">
      <c r="A4990" s="177" t="s">
        <v>258</v>
      </c>
      <c r="B4990" s="177"/>
      <c r="C4990" s="177"/>
      <c r="D4990" s="177"/>
      <c r="E4990" s="177"/>
      <c r="F4990" s="177"/>
      <c r="G4990" s="177"/>
      <c r="H4990" s="177"/>
      <c r="I4990" s="177"/>
      <c r="J4990" s="177"/>
      <c r="K4990" s="177"/>
      <c r="L4990" s="177"/>
      <c r="M4990" s="177"/>
      <c r="N4990" s="177"/>
      <c r="O4990" s="177"/>
      <c r="P4990" s="177"/>
    </row>
    <row r="4991" spans="1:16" ht="14.1" customHeight="1">
      <c r="A4991" s="181" t="s">
        <v>463</v>
      </c>
      <c r="B4991" s="181"/>
      <c r="C4991" s="181"/>
      <c r="D4991" s="182" t="s">
        <v>262</v>
      </c>
      <c r="E4991" s="182"/>
      <c r="F4991" s="104">
        <v>6.54</v>
      </c>
      <c r="G4991" s="183">
        <v>0.87690000000000001</v>
      </c>
      <c r="H4991" s="183"/>
      <c r="I4991" s="176"/>
      <c r="J4991" s="176"/>
      <c r="K4991" s="176">
        <v>5.7348999999999997</v>
      </c>
      <c r="L4991" s="176"/>
      <c r="M4991" s="176"/>
      <c r="N4991" s="176"/>
      <c r="O4991" s="176">
        <v>5.7348999999999997</v>
      </c>
      <c r="P4991" s="176"/>
    </row>
    <row r="4992" spans="1:16" ht="14.1" customHeight="1">
      <c r="A4992" s="181" t="s">
        <v>259</v>
      </c>
      <c r="B4992" s="181"/>
      <c r="C4992" s="181"/>
      <c r="D4992" s="182" t="s">
        <v>260</v>
      </c>
      <c r="E4992" s="182"/>
      <c r="F4992" s="104">
        <v>85.31</v>
      </c>
      <c r="G4992" s="183">
        <v>1.17179E-2</v>
      </c>
      <c r="H4992" s="183"/>
      <c r="I4992" s="176"/>
      <c r="J4992" s="176"/>
      <c r="K4992" s="176">
        <v>0.99970000000000003</v>
      </c>
      <c r="L4992" s="176"/>
      <c r="M4992" s="176"/>
      <c r="N4992" s="176"/>
      <c r="O4992" s="176">
        <v>0.99970000000000003</v>
      </c>
      <c r="P4992" s="176"/>
    </row>
    <row r="4993" spans="1:16" ht="14.1" customHeight="1">
      <c r="A4993" s="181" t="s">
        <v>261</v>
      </c>
      <c r="B4993" s="181"/>
      <c r="C4993" s="181"/>
      <c r="D4993" s="182" t="s">
        <v>262</v>
      </c>
      <c r="E4993" s="182"/>
      <c r="F4993" s="104">
        <v>0.86</v>
      </c>
      <c r="G4993" s="183">
        <v>5.0074471000000003</v>
      </c>
      <c r="H4993" s="183"/>
      <c r="I4993" s="176"/>
      <c r="J4993" s="176"/>
      <c r="K4993" s="176">
        <v>4.3064</v>
      </c>
      <c r="L4993" s="176"/>
      <c r="M4993" s="176"/>
      <c r="N4993" s="176"/>
      <c r="O4993" s="176">
        <v>4.3064</v>
      </c>
      <c r="P4993" s="176"/>
    </row>
    <row r="4994" spans="1:16" ht="32.65" customHeight="1">
      <c r="A4994" s="181" t="s">
        <v>466</v>
      </c>
      <c r="B4994" s="181"/>
      <c r="C4994" s="181"/>
      <c r="D4994" s="182" t="s">
        <v>282</v>
      </c>
      <c r="E4994" s="182"/>
      <c r="F4994" s="104">
        <v>7.57</v>
      </c>
      <c r="G4994" s="183">
        <v>3.5000000000000001E-3</v>
      </c>
      <c r="H4994" s="183"/>
      <c r="I4994" s="176"/>
      <c r="J4994" s="176"/>
      <c r="K4994" s="176">
        <v>2.6499999999999999E-2</v>
      </c>
      <c r="L4994" s="176"/>
      <c r="M4994" s="176"/>
      <c r="N4994" s="176"/>
      <c r="O4994" s="176">
        <v>2.6499999999999999E-2</v>
      </c>
      <c r="P4994" s="176"/>
    </row>
    <row r="4995" spans="1:16" ht="22.7" customHeight="1">
      <c r="A4995" s="181" t="s">
        <v>263</v>
      </c>
      <c r="B4995" s="181"/>
      <c r="C4995" s="181"/>
      <c r="D4995" s="182" t="s">
        <v>264</v>
      </c>
      <c r="E4995" s="182"/>
      <c r="F4995" s="104">
        <v>1</v>
      </c>
      <c r="G4995" s="183">
        <v>4.0534199999999999E-2</v>
      </c>
      <c r="H4995" s="183"/>
      <c r="I4995" s="176"/>
      <c r="J4995" s="176"/>
      <c r="K4995" s="176">
        <v>4.0500000000000001E-2</v>
      </c>
      <c r="L4995" s="176"/>
      <c r="M4995" s="176"/>
      <c r="N4995" s="176"/>
      <c r="O4995" s="176">
        <v>4.0500000000000001E-2</v>
      </c>
      <c r="P4995" s="176"/>
    </row>
    <row r="4996" spans="1:16" ht="42.4" customHeight="1">
      <c r="A4996" s="181" t="s">
        <v>467</v>
      </c>
      <c r="B4996" s="181"/>
      <c r="C4996" s="181"/>
      <c r="D4996" s="182" t="s">
        <v>239</v>
      </c>
      <c r="E4996" s="182"/>
      <c r="F4996" s="104">
        <v>0.21</v>
      </c>
      <c r="G4996" s="183">
        <v>6</v>
      </c>
      <c r="H4996" s="183"/>
      <c r="I4996" s="176"/>
      <c r="J4996" s="176"/>
      <c r="K4996" s="176">
        <v>1.26</v>
      </c>
      <c r="L4996" s="176"/>
      <c r="M4996" s="176"/>
      <c r="N4996" s="176"/>
      <c r="O4996" s="176">
        <v>1.26</v>
      </c>
      <c r="P4996" s="176"/>
    </row>
    <row r="4997" spans="1:16" ht="22.7" customHeight="1">
      <c r="A4997" s="181" t="s">
        <v>265</v>
      </c>
      <c r="B4997" s="181"/>
      <c r="C4997" s="181"/>
      <c r="D4997" s="182" t="s">
        <v>260</v>
      </c>
      <c r="E4997" s="182"/>
      <c r="F4997" s="104">
        <v>103.59</v>
      </c>
      <c r="G4997" s="183">
        <v>9.1044999999999997E-3</v>
      </c>
      <c r="H4997" s="183"/>
      <c r="I4997" s="176"/>
      <c r="J4997" s="176"/>
      <c r="K4997" s="176">
        <v>0.94310000000000005</v>
      </c>
      <c r="L4997" s="176"/>
      <c r="M4997" s="176"/>
      <c r="N4997" s="176"/>
      <c r="O4997" s="176">
        <v>0.94310000000000005</v>
      </c>
      <c r="P4997" s="176"/>
    </row>
    <row r="4998" spans="1:16" ht="22.7" customHeight="1">
      <c r="A4998" s="181" t="s">
        <v>279</v>
      </c>
      <c r="B4998" s="181"/>
      <c r="C4998" s="181"/>
      <c r="D4998" s="182" t="s">
        <v>262</v>
      </c>
      <c r="E4998" s="182"/>
      <c r="F4998" s="104">
        <v>19.940000000000001</v>
      </c>
      <c r="G4998" s="183">
        <v>2.5600000000000001E-2</v>
      </c>
      <c r="H4998" s="183"/>
      <c r="I4998" s="176"/>
      <c r="J4998" s="176"/>
      <c r="K4998" s="176">
        <v>0.51049999999999995</v>
      </c>
      <c r="L4998" s="176"/>
      <c r="M4998" s="176"/>
      <c r="N4998" s="176"/>
      <c r="O4998" s="176">
        <v>0.51049999999999995</v>
      </c>
      <c r="P4998" s="176"/>
    </row>
    <row r="4999" spans="1:16" ht="32.65" customHeight="1">
      <c r="A4999" s="181" t="s">
        <v>409</v>
      </c>
      <c r="B4999" s="181"/>
      <c r="C4999" s="181"/>
      <c r="D4999" s="182" t="s">
        <v>268</v>
      </c>
      <c r="E4999" s="182"/>
      <c r="F4999" s="104">
        <v>3.17</v>
      </c>
      <c r="G4999" s="183">
        <v>0.84560000000000002</v>
      </c>
      <c r="H4999" s="183"/>
      <c r="I4999" s="176"/>
      <c r="J4999" s="176"/>
      <c r="K4999" s="176">
        <v>2.6806000000000001</v>
      </c>
      <c r="L4999" s="176"/>
      <c r="M4999" s="176"/>
      <c r="N4999" s="176"/>
      <c r="O4999" s="176">
        <v>2.6806000000000001</v>
      </c>
      <c r="P4999" s="176"/>
    </row>
    <row r="5000" spans="1:16" ht="32.65" customHeight="1">
      <c r="A5000" s="181" t="s">
        <v>506</v>
      </c>
      <c r="B5000" s="181"/>
      <c r="C5000" s="181"/>
      <c r="D5000" s="182" t="s">
        <v>268</v>
      </c>
      <c r="E5000" s="182"/>
      <c r="F5000" s="104">
        <v>21.11</v>
      </c>
      <c r="G5000" s="183">
        <v>0.88959999999999995</v>
      </c>
      <c r="H5000" s="183"/>
      <c r="I5000" s="176"/>
      <c r="J5000" s="176"/>
      <c r="K5000" s="176">
        <v>18.779499999999999</v>
      </c>
      <c r="L5000" s="176"/>
      <c r="M5000" s="176"/>
      <c r="N5000" s="176"/>
      <c r="O5000" s="176">
        <v>18.779499999999999</v>
      </c>
      <c r="P5000" s="176"/>
    </row>
    <row r="5001" spans="1:16" ht="14.1" customHeight="1">
      <c r="A5001" s="177" t="s">
        <v>273</v>
      </c>
      <c r="B5001" s="177"/>
      <c r="C5001" s="177"/>
      <c r="D5001" s="177"/>
      <c r="E5001" s="177"/>
      <c r="F5001" s="177"/>
      <c r="G5001" s="177"/>
      <c r="H5001" s="177"/>
      <c r="I5001" s="177"/>
      <c r="J5001" s="177"/>
      <c r="K5001" s="177"/>
      <c r="L5001" s="177"/>
      <c r="M5001" s="177"/>
      <c r="N5001" s="177"/>
      <c r="O5001" s="178">
        <v>35.28</v>
      </c>
      <c r="P5001" s="178"/>
    </row>
    <row r="5002" spans="1:16" ht="14.1" customHeight="1">
      <c r="A5002" s="179" t="s">
        <v>247</v>
      </c>
      <c r="B5002" s="179"/>
      <c r="C5002" s="179"/>
      <c r="D5002" s="179"/>
      <c r="E5002" s="179"/>
      <c r="F5002" s="179"/>
      <c r="G5002" s="179"/>
      <c r="H5002" s="179"/>
      <c r="I5002" s="180">
        <v>21.41</v>
      </c>
      <c r="J5002" s="180"/>
      <c r="K5002" s="180">
        <v>35.28</v>
      </c>
      <c r="L5002" s="180"/>
      <c r="M5002" s="180">
        <v>0.05</v>
      </c>
      <c r="N5002" s="180"/>
      <c r="O5002" s="180">
        <v>56.74</v>
      </c>
      <c r="P5002" s="180"/>
    </row>
    <row r="5003" spans="1:16" ht="14.1" customHeight="1">
      <c r="A5003" s="172" t="s">
        <v>248</v>
      </c>
      <c r="B5003" s="172"/>
      <c r="C5003" s="172"/>
      <c r="D5003" s="172"/>
      <c r="E5003" s="172"/>
      <c r="F5003" s="172"/>
      <c r="G5003" s="172"/>
      <c r="H5003" s="172"/>
      <c r="I5003" s="173">
        <v>6.17</v>
      </c>
      <c r="J5003" s="173"/>
      <c r="K5003" s="173">
        <v>10.17</v>
      </c>
      <c r="L5003" s="173"/>
      <c r="M5003" s="173">
        <v>0.01</v>
      </c>
      <c r="N5003" s="173"/>
      <c r="O5003" s="173">
        <v>16.350000000000001</v>
      </c>
      <c r="P5003" s="173"/>
    </row>
    <row r="5004" spans="1:16" ht="10.35" customHeight="1"/>
    <row r="5005" spans="1:16" ht="14.1" customHeight="1">
      <c r="A5005" s="170" t="s">
        <v>270</v>
      </c>
      <c r="B5005" s="170"/>
      <c r="C5005" s="170"/>
      <c r="D5005" s="170"/>
      <c r="E5005" s="170"/>
      <c r="F5005" s="170"/>
      <c r="G5005" s="170"/>
      <c r="H5005" s="170"/>
      <c r="I5005" s="170"/>
      <c r="J5005" s="170"/>
      <c r="K5005" s="170"/>
      <c r="L5005" s="170"/>
      <c r="M5005" s="170"/>
      <c r="N5005" s="170"/>
      <c r="O5005" s="170"/>
      <c r="P5005" s="170"/>
    </row>
    <row r="5006" spans="1:16" ht="14.1" customHeight="1">
      <c r="A5006" s="171" t="s">
        <v>271</v>
      </c>
      <c r="B5006" s="171"/>
      <c r="C5006" s="171"/>
      <c r="D5006" s="171"/>
      <c r="E5006" s="171"/>
      <c r="F5006" s="171"/>
      <c r="G5006" s="171"/>
      <c r="H5006" s="171"/>
      <c r="I5006" s="171"/>
      <c r="J5006" s="171"/>
      <c r="K5006" s="171"/>
      <c r="L5006" s="171"/>
      <c r="M5006" s="171"/>
      <c r="N5006" s="171"/>
      <c r="O5006" s="171"/>
      <c r="P5006" s="171"/>
    </row>
    <row r="5007" spans="1:16" ht="65.25" customHeight="1">
      <c r="A5007" s="198"/>
      <c r="B5007" s="198"/>
      <c r="C5007" s="198"/>
      <c r="D5007" s="198"/>
      <c r="E5007" s="198"/>
      <c r="F5007" s="198"/>
      <c r="G5007" s="198"/>
      <c r="H5007" s="198"/>
      <c r="I5007" s="198"/>
      <c r="J5007" s="198"/>
      <c r="K5007" s="198"/>
      <c r="L5007" s="198"/>
      <c r="M5007" s="198"/>
      <c r="N5007" s="198"/>
      <c r="O5007" s="198"/>
      <c r="P5007" s="198"/>
    </row>
    <row r="5008" spans="1:16" ht="5.65" customHeight="1"/>
    <row r="5009" spans="1:16" ht="19.7" customHeight="1">
      <c r="A5009" s="199" t="s">
        <v>218</v>
      </c>
      <c r="B5009" s="199"/>
      <c r="C5009" s="199"/>
      <c r="D5009" s="199"/>
      <c r="E5009" s="199"/>
      <c r="F5009" s="199"/>
      <c r="G5009" s="199"/>
      <c r="H5009" s="199"/>
      <c r="I5009" s="199"/>
      <c r="J5009" s="199"/>
      <c r="K5009" s="199"/>
      <c r="L5009" s="199"/>
      <c r="M5009" s="199"/>
      <c r="N5009" s="199"/>
      <c r="O5009" s="199"/>
      <c r="P5009" s="199"/>
    </row>
    <row r="5010" spans="1:16" ht="15.75" customHeight="1">
      <c r="A5010" s="105" t="s">
        <v>117</v>
      </c>
      <c r="B5010" s="196" t="s">
        <v>118</v>
      </c>
      <c r="C5010" s="196"/>
      <c r="D5010" s="196"/>
      <c r="E5010" s="196"/>
      <c r="F5010" s="196"/>
      <c r="G5010" s="196"/>
      <c r="H5010" s="196"/>
      <c r="I5010" s="196"/>
      <c r="J5010" s="196"/>
      <c r="K5010" s="196"/>
      <c r="L5010" s="193" t="s">
        <v>119</v>
      </c>
      <c r="M5010" s="193"/>
      <c r="N5010" s="200" t="s">
        <v>171</v>
      </c>
      <c r="O5010" s="200"/>
      <c r="P5010" s="200"/>
    </row>
    <row r="5011" spans="1:16" ht="12.6" customHeight="1">
      <c r="A5011" s="105" t="s">
        <v>120</v>
      </c>
      <c r="B5011" s="196" t="s">
        <v>121</v>
      </c>
      <c r="C5011" s="196"/>
      <c r="D5011" s="196"/>
      <c r="E5011" s="196"/>
      <c r="F5011" s="196"/>
      <c r="G5011" s="196"/>
      <c r="H5011" s="196"/>
      <c r="I5011" s="196"/>
      <c r="J5011" s="196"/>
      <c r="K5011" s="196"/>
      <c r="L5011" s="193" t="s">
        <v>219</v>
      </c>
      <c r="M5011" s="193"/>
      <c r="N5011" s="194" t="s">
        <v>3435</v>
      </c>
      <c r="O5011" s="194"/>
      <c r="P5011" s="194"/>
    </row>
    <row r="5012" spans="1:16" ht="14.45" customHeight="1">
      <c r="A5012" s="105" t="s">
        <v>220</v>
      </c>
      <c r="B5012" s="193" t="s">
        <v>170</v>
      </c>
      <c r="C5012" s="193"/>
      <c r="D5012" s="193"/>
      <c r="E5012" s="193"/>
      <c r="F5012" s="193"/>
      <c r="G5012" s="193"/>
      <c r="H5012" s="193"/>
      <c r="I5012" s="193"/>
      <c r="J5012" s="193"/>
      <c r="K5012" s="193"/>
      <c r="L5012" s="193" t="s">
        <v>122</v>
      </c>
      <c r="M5012" s="193"/>
      <c r="N5012" s="194"/>
      <c r="O5012" s="194"/>
      <c r="P5012" s="194"/>
    </row>
    <row r="5013" spans="1:16" ht="14.65" customHeight="1">
      <c r="A5013" s="105" t="s">
        <v>221</v>
      </c>
      <c r="B5013" s="193" t="s">
        <v>170</v>
      </c>
      <c r="C5013" s="193"/>
      <c r="D5013" s="193"/>
      <c r="E5013" s="193"/>
      <c r="F5013" s="193"/>
      <c r="G5013" s="193"/>
      <c r="H5013" s="193"/>
      <c r="I5013" s="193"/>
      <c r="J5013" s="193"/>
      <c r="K5013" s="193"/>
      <c r="L5013" s="193" t="s">
        <v>123</v>
      </c>
      <c r="M5013" s="193"/>
      <c r="N5013" s="194" t="s">
        <v>124</v>
      </c>
      <c r="O5013" s="194"/>
      <c r="P5013" s="194"/>
    </row>
    <row r="5014" spans="1:16" ht="26.45" customHeight="1">
      <c r="A5014" s="105" t="s">
        <v>222</v>
      </c>
      <c r="B5014" s="193" t="s">
        <v>170</v>
      </c>
      <c r="C5014" s="193"/>
      <c r="D5014" s="193"/>
      <c r="E5014" s="193"/>
      <c r="F5014" s="193"/>
      <c r="G5014" s="193"/>
      <c r="H5014" s="193"/>
      <c r="I5014" s="193"/>
      <c r="J5014" s="193"/>
      <c r="K5014" s="193"/>
      <c r="L5014" s="193" t="s">
        <v>125</v>
      </c>
      <c r="M5014" s="193"/>
      <c r="N5014" s="195" t="s">
        <v>3553</v>
      </c>
      <c r="O5014" s="195"/>
      <c r="P5014" s="195"/>
    </row>
    <row r="5015" spans="1:16" ht="13.35" customHeight="1">
      <c r="A5015" s="106" t="s">
        <v>126</v>
      </c>
      <c r="B5015" s="188"/>
      <c r="C5015" s="188"/>
      <c r="D5015" s="188"/>
      <c r="E5015" s="188"/>
      <c r="F5015" s="188"/>
      <c r="G5015" s="188"/>
      <c r="H5015" s="188"/>
      <c r="I5015" s="188"/>
      <c r="J5015" s="188"/>
      <c r="K5015" s="188"/>
      <c r="L5015" s="188" t="s">
        <v>127</v>
      </c>
      <c r="M5015" s="188"/>
      <c r="N5015" s="189" t="s">
        <v>173</v>
      </c>
      <c r="O5015" s="189"/>
      <c r="P5015" s="189"/>
    </row>
    <row r="5016" spans="1:16" ht="15.75" customHeight="1">
      <c r="A5016" s="190" t="s">
        <v>223</v>
      </c>
      <c r="B5016" s="190"/>
      <c r="C5016" s="191" t="s">
        <v>224</v>
      </c>
      <c r="D5016" s="191"/>
      <c r="E5016" s="192" t="s">
        <v>225</v>
      </c>
      <c r="F5016" s="192"/>
      <c r="G5016" s="192"/>
      <c r="H5016" s="191" t="s">
        <v>226</v>
      </c>
      <c r="I5016" s="191"/>
      <c r="J5016" s="192" t="s">
        <v>227</v>
      </c>
      <c r="K5016" s="192"/>
      <c r="L5016" s="192"/>
      <c r="M5016" s="192"/>
      <c r="N5016" s="192"/>
      <c r="O5016" s="192"/>
      <c r="P5016" s="103" t="s">
        <v>228</v>
      </c>
    </row>
    <row r="5017" spans="1:16" ht="17.100000000000001" customHeight="1">
      <c r="A5017" s="186" t="s">
        <v>229</v>
      </c>
      <c r="B5017" s="186"/>
      <c r="C5017" s="186"/>
      <c r="D5017" s="187" t="s">
        <v>230</v>
      </c>
      <c r="E5017" s="187"/>
      <c r="F5017" s="187" t="s">
        <v>231</v>
      </c>
      <c r="G5017" s="187" t="s">
        <v>232</v>
      </c>
      <c r="H5017" s="187"/>
      <c r="I5017" s="187" t="s">
        <v>233</v>
      </c>
      <c r="J5017" s="187"/>
      <c r="K5017" s="187"/>
      <c r="L5017" s="187"/>
      <c r="M5017" s="187"/>
      <c r="N5017" s="187"/>
      <c r="O5017" s="187"/>
      <c r="P5017" s="187"/>
    </row>
    <row r="5018" spans="1:16" ht="17.100000000000001" customHeight="1">
      <c r="A5018" s="186"/>
      <c r="B5018" s="186"/>
      <c r="C5018" s="186"/>
      <c r="D5018" s="187"/>
      <c r="E5018" s="187"/>
      <c r="F5018" s="187"/>
      <c r="G5018" s="187"/>
      <c r="H5018" s="187"/>
      <c r="I5018" s="187" t="s">
        <v>234</v>
      </c>
      <c r="J5018" s="187"/>
      <c r="K5018" s="187" t="s">
        <v>235</v>
      </c>
      <c r="L5018" s="187"/>
      <c r="M5018" s="187" t="s">
        <v>236</v>
      </c>
      <c r="N5018" s="187"/>
      <c r="O5018" s="187" t="s">
        <v>237</v>
      </c>
      <c r="P5018" s="187"/>
    </row>
    <row r="5019" spans="1:16" ht="14.1" customHeight="1">
      <c r="A5019" s="174" t="s">
        <v>249</v>
      </c>
      <c r="B5019" s="174"/>
      <c r="C5019" s="174"/>
      <c r="D5019" s="174"/>
      <c r="E5019" s="174"/>
      <c r="F5019" s="174"/>
      <c r="G5019" s="174"/>
      <c r="H5019" s="174"/>
      <c r="I5019" s="175">
        <v>27.58</v>
      </c>
      <c r="J5019" s="175"/>
      <c r="K5019" s="175">
        <v>45.45</v>
      </c>
      <c r="L5019" s="175"/>
      <c r="M5019" s="175">
        <v>0.06</v>
      </c>
      <c r="N5019" s="175"/>
      <c r="O5019" s="175">
        <v>73.09</v>
      </c>
      <c r="P5019" s="175"/>
    </row>
    <row r="5020" spans="1:16" ht="14.1" customHeight="1">
      <c r="A5020" s="184" t="s">
        <v>750</v>
      </c>
      <c r="B5020" s="184"/>
      <c r="C5020" s="184"/>
      <c r="D5020" s="184"/>
      <c r="E5020" s="184"/>
      <c r="F5020" s="184"/>
      <c r="G5020" s="184"/>
      <c r="H5020" s="184"/>
      <c r="I5020" s="184"/>
      <c r="J5020" s="184"/>
      <c r="K5020" s="184"/>
      <c r="L5020" s="184"/>
      <c r="M5020" s="184"/>
      <c r="N5020" s="184"/>
      <c r="O5020" s="185" t="s">
        <v>251</v>
      </c>
      <c r="P5020" s="185"/>
    </row>
    <row r="5021" spans="1:16" ht="14.1" customHeight="1">
      <c r="A5021" s="177" t="s">
        <v>252</v>
      </c>
      <c r="B5021" s="177"/>
      <c r="C5021" s="177"/>
      <c r="D5021" s="177"/>
      <c r="E5021" s="177"/>
      <c r="F5021" s="177"/>
      <c r="G5021" s="177"/>
      <c r="H5021" s="177"/>
      <c r="I5021" s="177"/>
      <c r="J5021" s="177"/>
      <c r="K5021" s="177"/>
      <c r="L5021" s="177"/>
      <c r="M5021" s="177"/>
      <c r="N5021" s="177"/>
      <c r="O5021" s="177"/>
      <c r="P5021" s="177"/>
    </row>
    <row r="5022" spans="1:16" ht="32.65" customHeight="1">
      <c r="A5022" s="181" t="s">
        <v>275</v>
      </c>
      <c r="B5022" s="181"/>
      <c r="C5022" s="181"/>
      <c r="D5022" s="182" t="s">
        <v>239</v>
      </c>
      <c r="E5022" s="182"/>
      <c r="F5022" s="104">
        <v>1533.69</v>
      </c>
      <c r="G5022" s="183">
        <v>9.1199999999999994E-5</v>
      </c>
      <c r="H5022" s="183"/>
      <c r="I5022" s="176"/>
      <c r="J5022" s="176"/>
      <c r="K5022" s="176"/>
      <c r="L5022" s="176"/>
      <c r="M5022" s="176">
        <v>0.1399</v>
      </c>
      <c r="N5022" s="176"/>
      <c r="O5022" s="176">
        <v>0.1399</v>
      </c>
      <c r="P5022" s="176"/>
    </row>
    <row r="5023" spans="1:16" ht="14.1" customHeight="1">
      <c r="A5023" s="177" t="s">
        <v>254</v>
      </c>
      <c r="B5023" s="177"/>
      <c r="C5023" s="177"/>
      <c r="D5023" s="177"/>
      <c r="E5023" s="177"/>
      <c r="F5023" s="177"/>
      <c r="G5023" s="177"/>
      <c r="H5023" s="177"/>
      <c r="I5023" s="177"/>
      <c r="J5023" s="177"/>
      <c r="K5023" s="177"/>
      <c r="L5023" s="177"/>
      <c r="M5023" s="177"/>
      <c r="N5023" s="177"/>
      <c r="O5023" s="178">
        <v>0.14000000000000001</v>
      </c>
      <c r="P5023" s="178"/>
    </row>
    <row r="5024" spans="1:16" ht="14.1" customHeight="1">
      <c r="A5024" s="177" t="s">
        <v>240</v>
      </c>
      <c r="B5024" s="177"/>
      <c r="C5024" s="177"/>
      <c r="D5024" s="177"/>
      <c r="E5024" s="177"/>
      <c r="F5024" s="177"/>
      <c r="G5024" s="177"/>
      <c r="H5024" s="177"/>
      <c r="I5024" s="177"/>
      <c r="J5024" s="177"/>
      <c r="K5024" s="177"/>
      <c r="L5024" s="177"/>
      <c r="M5024" s="177"/>
      <c r="N5024" s="177"/>
      <c r="O5024" s="177"/>
      <c r="P5024" s="177"/>
    </row>
    <row r="5025" spans="1:16" ht="22.7" customHeight="1">
      <c r="A5025" s="181" t="s">
        <v>277</v>
      </c>
      <c r="B5025" s="181"/>
      <c r="C5025" s="181"/>
      <c r="D5025" s="182" t="s">
        <v>242</v>
      </c>
      <c r="E5025" s="182"/>
      <c r="F5025" s="104">
        <v>8.65</v>
      </c>
      <c r="G5025" s="183">
        <v>1.0880000000000001</v>
      </c>
      <c r="H5025" s="183"/>
      <c r="I5025" s="176">
        <v>9.4111999999999991</v>
      </c>
      <c r="J5025" s="176"/>
      <c r="K5025" s="176"/>
      <c r="L5025" s="176"/>
      <c r="M5025" s="176"/>
      <c r="N5025" s="176"/>
      <c r="O5025" s="176">
        <v>9.4111999999999991</v>
      </c>
      <c r="P5025" s="176"/>
    </row>
    <row r="5026" spans="1:16" ht="14.1" customHeight="1">
      <c r="A5026" s="181" t="s">
        <v>257</v>
      </c>
      <c r="B5026" s="181"/>
      <c r="C5026" s="181"/>
      <c r="D5026" s="182" t="s">
        <v>242</v>
      </c>
      <c r="E5026" s="182"/>
      <c r="F5026" s="104">
        <v>5.65</v>
      </c>
      <c r="G5026" s="183">
        <v>0.47341050000000001</v>
      </c>
      <c r="H5026" s="183"/>
      <c r="I5026" s="176">
        <v>2.6747999999999998</v>
      </c>
      <c r="J5026" s="176"/>
      <c r="K5026" s="176"/>
      <c r="L5026" s="176"/>
      <c r="M5026" s="176"/>
      <c r="N5026" s="176"/>
      <c r="O5026" s="176">
        <v>2.6747999999999998</v>
      </c>
      <c r="P5026" s="176"/>
    </row>
    <row r="5027" spans="1:16" ht="14.1" customHeight="1">
      <c r="A5027" s="181" t="s">
        <v>751</v>
      </c>
      <c r="B5027" s="181"/>
      <c r="C5027" s="181"/>
      <c r="D5027" s="182" t="s">
        <v>242</v>
      </c>
      <c r="E5027" s="182"/>
      <c r="F5027" s="104">
        <v>7.8</v>
      </c>
      <c r="G5027" s="183">
        <v>0.94682100000000002</v>
      </c>
      <c r="H5027" s="183"/>
      <c r="I5027" s="176">
        <v>7.3852000000000002</v>
      </c>
      <c r="J5027" s="176"/>
      <c r="K5027" s="176"/>
      <c r="L5027" s="176"/>
      <c r="M5027" s="176"/>
      <c r="N5027" s="176"/>
      <c r="O5027" s="176">
        <v>7.3852000000000002</v>
      </c>
      <c r="P5027" s="176"/>
    </row>
    <row r="5028" spans="1:16" ht="14.1" customHeight="1">
      <c r="A5028" s="181" t="s">
        <v>244</v>
      </c>
      <c r="B5028" s="181"/>
      <c r="C5028" s="181"/>
      <c r="D5028" s="182"/>
      <c r="E5028" s="182"/>
      <c r="F5028" s="104">
        <v>19.47</v>
      </c>
      <c r="G5028" s="183">
        <v>0.86899999999999999</v>
      </c>
      <c r="H5028" s="183"/>
      <c r="I5028" s="176">
        <v>16.920500000000001</v>
      </c>
      <c r="J5028" s="176"/>
      <c r="K5028" s="176"/>
      <c r="L5028" s="176"/>
      <c r="M5028" s="176"/>
      <c r="N5028" s="176"/>
      <c r="O5028" s="176">
        <v>16.920500000000001</v>
      </c>
      <c r="P5028" s="176"/>
    </row>
    <row r="5029" spans="1:16" ht="14.1" customHeight="1">
      <c r="A5029" s="181" t="s">
        <v>245</v>
      </c>
      <c r="B5029" s="181"/>
      <c r="C5029" s="181"/>
      <c r="D5029" s="182"/>
      <c r="E5029" s="182"/>
      <c r="F5029" s="104"/>
      <c r="G5029" s="183"/>
      <c r="H5029" s="183"/>
      <c r="I5029" s="176">
        <v>15.36</v>
      </c>
      <c r="J5029" s="176"/>
      <c r="K5029" s="176"/>
      <c r="L5029" s="176"/>
      <c r="M5029" s="176"/>
      <c r="N5029" s="176"/>
      <c r="O5029" s="176">
        <v>15.36</v>
      </c>
      <c r="P5029" s="176"/>
    </row>
    <row r="5030" spans="1:16" ht="14.1" customHeight="1">
      <c r="A5030" s="177" t="s">
        <v>246</v>
      </c>
      <c r="B5030" s="177"/>
      <c r="C5030" s="177"/>
      <c r="D5030" s="177"/>
      <c r="E5030" s="177"/>
      <c r="F5030" s="177"/>
      <c r="G5030" s="177"/>
      <c r="H5030" s="177"/>
      <c r="I5030" s="177"/>
      <c r="J5030" s="177"/>
      <c r="K5030" s="177"/>
      <c r="L5030" s="177"/>
      <c r="M5030" s="177"/>
      <c r="N5030" s="177"/>
      <c r="O5030" s="178">
        <v>51.75</v>
      </c>
      <c r="P5030" s="178"/>
    </row>
    <row r="5031" spans="1:16" ht="14.1" customHeight="1">
      <c r="A5031" s="177" t="s">
        <v>258</v>
      </c>
      <c r="B5031" s="177"/>
      <c r="C5031" s="177"/>
      <c r="D5031" s="177"/>
      <c r="E5031" s="177"/>
      <c r="F5031" s="177"/>
      <c r="G5031" s="177"/>
      <c r="H5031" s="177"/>
      <c r="I5031" s="177"/>
      <c r="J5031" s="177"/>
      <c r="K5031" s="177"/>
      <c r="L5031" s="177"/>
      <c r="M5031" s="177"/>
      <c r="N5031" s="177"/>
      <c r="O5031" s="177"/>
      <c r="P5031" s="177"/>
    </row>
    <row r="5032" spans="1:16" ht="42.4" customHeight="1">
      <c r="A5032" s="181" t="s">
        <v>297</v>
      </c>
      <c r="B5032" s="181"/>
      <c r="C5032" s="181"/>
      <c r="D5032" s="182" t="s">
        <v>239</v>
      </c>
      <c r="E5032" s="182"/>
      <c r="F5032" s="104">
        <v>0.32</v>
      </c>
      <c r="G5032" s="183">
        <v>2.37</v>
      </c>
      <c r="H5032" s="183"/>
      <c r="I5032" s="176"/>
      <c r="J5032" s="176"/>
      <c r="K5032" s="176">
        <v>0.75839999999999996</v>
      </c>
      <c r="L5032" s="176"/>
      <c r="M5032" s="176"/>
      <c r="N5032" s="176"/>
      <c r="O5032" s="176">
        <v>0.75839999999999996</v>
      </c>
      <c r="P5032" s="176"/>
    </row>
    <row r="5033" spans="1:16" ht="22.7" customHeight="1">
      <c r="A5033" s="181" t="s">
        <v>263</v>
      </c>
      <c r="B5033" s="181"/>
      <c r="C5033" s="181"/>
      <c r="D5033" s="182" t="s">
        <v>264</v>
      </c>
      <c r="E5033" s="182"/>
      <c r="F5033" s="104">
        <v>1</v>
      </c>
      <c r="G5033" s="183">
        <v>0.12920000000000001</v>
      </c>
      <c r="H5033" s="183"/>
      <c r="I5033" s="176"/>
      <c r="J5033" s="176"/>
      <c r="K5033" s="176">
        <v>0.12920000000000001</v>
      </c>
      <c r="L5033" s="176"/>
      <c r="M5033" s="176"/>
      <c r="N5033" s="176"/>
      <c r="O5033" s="176">
        <v>0.12920000000000001</v>
      </c>
      <c r="P5033" s="176"/>
    </row>
    <row r="5034" spans="1:16" ht="32.65" customHeight="1">
      <c r="A5034" s="181" t="s">
        <v>752</v>
      </c>
      <c r="B5034" s="181"/>
      <c r="C5034" s="181"/>
      <c r="D5034" s="182" t="s">
        <v>268</v>
      </c>
      <c r="E5034" s="182"/>
      <c r="F5034" s="104">
        <v>2.2400000000000002</v>
      </c>
      <c r="G5034" s="183">
        <v>1.47</v>
      </c>
      <c r="H5034" s="183"/>
      <c r="I5034" s="176"/>
      <c r="J5034" s="176"/>
      <c r="K5034" s="176">
        <v>3.2928000000000002</v>
      </c>
      <c r="L5034" s="176"/>
      <c r="M5034" s="176"/>
      <c r="N5034" s="176"/>
      <c r="O5034" s="176">
        <v>3.2928000000000002</v>
      </c>
      <c r="P5034" s="176"/>
    </row>
    <row r="5035" spans="1:16" ht="14.1" customHeight="1">
      <c r="A5035" s="181" t="s">
        <v>753</v>
      </c>
      <c r="B5035" s="181"/>
      <c r="C5035" s="181"/>
      <c r="D5035" s="182" t="s">
        <v>262</v>
      </c>
      <c r="E5035" s="182"/>
      <c r="F5035" s="104">
        <v>42.16</v>
      </c>
      <c r="G5035" s="183">
        <v>0.28399999999999997</v>
      </c>
      <c r="H5035" s="183"/>
      <c r="I5035" s="176"/>
      <c r="J5035" s="176"/>
      <c r="K5035" s="176">
        <v>11.9734</v>
      </c>
      <c r="L5035" s="176"/>
      <c r="M5035" s="176"/>
      <c r="N5035" s="176"/>
      <c r="O5035" s="176">
        <v>11.9734</v>
      </c>
      <c r="P5035" s="176"/>
    </row>
    <row r="5036" spans="1:16" ht="22.7" customHeight="1">
      <c r="A5036" s="181" t="s">
        <v>754</v>
      </c>
      <c r="B5036" s="181"/>
      <c r="C5036" s="181"/>
      <c r="D5036" s="182" t="s">
        <v>239</v>
      </c>
      <c r="E5036" s="182"/>
      <c r="F5036" s="104">
        <v>24.96</v>
      </c>
      <c r="G5036" s="183">
        <v>0.23</v>
      </c>
      <c r="H5036" s="183"/>
      <c r="I5036" s="176"/>
      <c r="J5036" s="176"/>
      <c r="K5036" s="176">
        <v>5.7408000000000001</v>
      </c>
      <c r="L5036" s="176"/>
      <c r="M5036" s="176"/>
      <c r="N5036" s="176"/>
      <c r="O5036" s="176">
        <v>5.7408000000000001</v>
      </c>
      <c r="P5036" s="176"/>
    </row>
    <row r="5037" spans="1:16" ht="22.7" customHeight="1">
      <c r="A5037" s="181" t="s">
        <v>755</v>
      </c>
      <c r="B5037" s="181"/>
      <c r="C5037" s="181"/>
      <c r="D5037" s="182" t="s">
        <v>251</v>
      </c>
      <c r="E5037" s="182"/>
      <c r="F5037" s="104">
        <v>448.62</v>
      </c>
      <c r="G5037" s="183">
        <v>0.98699999999999999</v>
      </c>
      <c r="H5037" s="183"/>
      <c r="I5037" s="176"/>
      <c r="J5037" s="176"/>
      <c r="K5037" s="176">
        <v>442.78789999999998</v>
      </c>
      <c r="L5037" s="176"/>
      <c r="M5037" s="176"/>
      <c r="N5037" s="176"/>
      <c r="O5037" s="176">
        <v>442.78789999999998</v>
      </c>
      <c r="P5037" s="176"/>
    </row>
    <row r="5038" spans="1:16" ht="14.1" customHeight="1">
      <c r="A5038" s="177" t="s">
        <v>273</v>
      </c>
      <c r="B5038" s="177"/>
      <c r="C5038" s="177"/>
      <c r="D5038" s="177"/>
      <c r="E5038" s="177"/>
      <c r="F5038" s="177"/>
      <c r="G5038" s="177"/>
      <c r="H5038" s="177"/>
      <c r="I5038" s="177"/>
      <c r="J5038" s="177"/>
      <c r="K5038" s="177"/>
      <c r="L5038" s="177"/>
      <c r="M5038" s="177"/>
      <c r="N5038" s="177"/>
      <c r="O5038" s="178">
        <v>464.68</v>
      </c>
      <c r="P5038" s="178"/>
    </row>
    <row r="5039" spans="1:16" ht="14.1" customHeight="1">
      <c r="A5039" s="179" t="s">
        <v>247</v>
      </c>
      <c r="B5039" s="179"/>
      <c r="C5039" s="179"/>
      <c r="D5039" s="179"/>
      <c r="E5039" s="179"/>
      <c r="F5039" s="179"/>
      <c r="G5039" s="179"/>
      <c r="H5039" s="179"/>
      <c r="I5039" s="180">
        <v>51.75</v>
      </c>
      <c r="J5039" s="180"/>
      <c r="K5039" s="180">
        <v>464.68</v>
      </c>
      <c r="L5039" s="180"/>
      <c r="M5039" s="180">
        <v>0.14000000000000001</v>
      </c>
      <c r="N5039" s="180"/>
      <c r="O5039" s="180">
        <v>516.57000000000005</v>
      </c>
      <c r="P5039" s="180"/>
    </row>
    <row r="5040" spans="1:16" ht="14.1" customHeight="1">
      <c r="A5040" s="172" t="s">
        <v>248</v>
      </c>
      <c r="B5040" s="172"/>
      <c r="C5040" s="172"/>
      <c r="D5040" s="172"/>
      <c r="E5040" s="172"/>
      <c r="F5040" s="172"/>
      <c r="G5040" s="172"/>
      <c r="H5040" s="172"/>
      <c r="I5040" s="173">
        <v>14.91</v>
      </c>
      <c r="J5040" s="173"/>
      <c r="K5040" s="173">
        <v>133.93</v>
      </c>
      <c r="L5040" s="173"/>
      <c r="M5040" s="173">
        <v>0.04</v>
      </c>
      <c r="N5040" s="173"/>
      <c r="O5040" s="173">
        <v>148.88</v>
      </c>
      <c r="P5040" s="173"/>
    </row>
    <row r="5041" spans="1:16" ht="14.1" customHeight="1">
      <c r="A5041" s="174" t="s">
        <v>249</v>
      </c>
      <c r="B5041" s="174"/>
      <c r="C5041" s="174"/>
      <c r="D5041" s="174"/>
      <c r="E5041" s="174"/>
      <c r="F5041" s="174"/>
      <c r="G5041" s="174"/>
      <c r="H5041" s="174"/>
      <c r="I5041" s="175">
        <v>66.66</v>
      </c>
      <c r="J5041" s="175"/>
      <c r="K5041" s="175">
        <v>598.61</v>
      </c>
      <c r="L5041" s="175"/>
      <c r="M5041" s="175">
        <v>0.18</v>
      </c>
      <c r="N5041" s="175"/>
      <c r="O5041" s="175">
        <v>665.45</v>
      </c>
      <c r="P5041" s="175"/>
    </row>
    <row r="5042" spans="1:16" ht="22.7" customHeight="1">
      <c r="A5042" s="184" t="s">
        <v>756</v>
      </c>
      <c r="B5042" s="184"/>
      <c r="C5042" s="184"/>
      <c r="D5042" s="184"/>
      <c r="E5042" s="184"/>
      <c r="F5042" s="184"/>
      <c r="G5042" s="184"/>
      <c r="H5042" s="184"/>
      <c r="I5042" s="184"/>
      <c r="J5042" s="184"/>
      <c r="K5042" s="184"/>
      <c r="L5042" s="184"/>
      <c r="M5042" s="184"/>
      <c r="N5042" s="184"/>
      <c r="O5042" s="185" t="s">
        <v>251</v>
      </c>
      <c r="P5042" s="185"/>
    </row>
    <row r="5043" spans="1:16" ht="14.1" customHeight="1">
      <c r="A5043" s="177" t="s">
        <v>252</v>
      </c>
      <c r="B5043" s="177"/>
      <c r="C5043" s="177"/>
      <c r="D5043" s="177"/>
      <c r="E5043" s="177"/>
      <c r="F5043" s="177"/>
      <c r="G5043" s="177"/>
      <c r="H5043" s="177"/>
      <c r="I5043" s="177"/>
      <c r="J5043" s="177"/>
      <c r="K5043" s="177"/>
      <c r="L5043" s="177"/>
      <c r="M5043" s="177"/>
      <c r="N5043" s="177"/>
      <c r="O5043" s="177"/>
      <c r="P5043" s="177"/>
    </row>
    <row r="5044" spans="1:16" ht="42.4" customHeight="1">
      <c r="A5044" s="181" t="s">
        <v>253</v>
      </c>
      <c r="B5044" s="181"/>
      <c r="C5044" s="181"/>
      <c r="D5044" s="182" t="s">
        <v>239</v>
      </c>
      <c r="E5044" s="182"/>
      <c r="F5044" s="104">
        <v>5067.47</v>
      </c>
      <c r="G5044" s="183">
        <f>O5044/F5044</f>
        <v>1.9733713273092885E-6</v>
      </c>
      <c r="H5044" s="183"/>
      <c r="I5044" s="176"/>
      <c r="J5044" s="176"/>
      <c r="K5044" s="176"/>
      <c r="L5044" s="176"/>
      <c r="M5044" s="176">
        <v>0.01</v>
      </c>
      <c r="N5044" s="176"/>
      <c r="O5044" s="176">
        <v>0.01</v>
      </c>
      <c r="P5044" s="176"/>
    </row>
    <row r="5045" spans="1:16" ht="14.1" customHeight="1">
      <c r="A5045" s="177" t="s">
        <v>254</v>
      </c>
      <c r="B5045" s="177"/>
      <c r="C5045" s="177"/>
      <c r="D5045" s="177"/>
      <c r="E5045" s="177"/>
      <c r="F5045" s="177"/>
      <c r="G5045" s="177"/>
      <c r="H5045" s="177"/>
      <c r="I5045" s="177"/>
      <c r="J5045" s="177"/>
      <c r="K5045" s="177"/>
      <c r="L5045" s="177"/>
      <c r="M5045" s="177"/>
      <c r="N5045" s="177"/>
      <c r="O5045" s="178">
        <v>0.01</v>
      </c>
      <c r="P5045" s="178"/>
    </row>
    <row r="5046" spans="1:16" ht="0.6" customHeight="1"/>
    <row r="5047" spans="1:16" ht="14.1" customHeight="1">
      <c r="A5047" s="170" t="s">
        <v>270</v>
      </c>
      <c r="B5047" s="170"/>
      <c r="C5047" s="170"/>
      <c r="D5047" s="170"/>
      <c r="E5047" s="170"/>
      <c r="F5047" s="170"/>
      <c r="G5047" s="170"/>
      <c r="H5047" s="170"/>
      <c r="I5047" s="170"/>
      <c r="J5047" s="170"/>
      <c r="K5047" s="170"/>
      <c r="L5047" s="170"/>
      <c r="M5047" s="170"/>
      <c r="N5047" s="170"/>
      <c r="O5047" s="170"/>
      <c r="P5047" s="170"/>
    </row>
    <row r="5048" spans="1:16" ht="14.1" customHeight="1">
      <c r="A5048" s="171" t="s">
        <v>271</v>
      </c>
      <c r="B5048" s="171"/>
      <c r="C5048" s="171"/>
      <c r="D5048" s="171"/>
      <c r="E5048" s="171"/>
      <c r="F5048" s="171"/>
      <c r="G5048" s="171"/>
      <c r="H5048" s="171"/>
      <c r="I5048" s="171"/>
      <c r="J5048" s="171"/>
      <c r="K5048" s="171"/>
      <c r="L5048" s="171"/>
      <c r="M5048" s="171"/>
      <c r="N5048" s="171"/>
      <c r="O5048" s="171"/>
      <c r="P5048" s="171"/>
    </row>
    <row r="5049" spans="1:16" ht="65.25" customHeight="1">
      <c r="A5049" s="198"/>
      <c r="B5049" s="198"/>
      <c r="C5049" s="198"/>
      <c r="D5049" s="198"/>
      <c r="E5049" s="198"/>
      <c r="F5049" s="198"/>
      <c r="G5049" s="198"/>
      <c r="H5049" s="198"/>
      <c r="I5049" s="198"/>
      <c r="J5049" s="198"/>
      <c r="K5049" s="198"/>
      <c r="L5049" s="198"/>
      <c r="M5049" s="198"/>
      <c r="N5049" s="198"/>
      <c r="O5049" s="198"/>
      <c r="P5049" s="198"/>
    </row>
    <row r="5050" spans="1:16" ht="5.65" customHeight="1"/>
    <row r="5051" spans="1:16" ht="19.7" customHeight="1">
      <c r="A5051" s="199" t="s">
        <v>218</v>
      </c>
      <c r="B5051" s="199"/>
      <c r="C5051" s="199"/>
      <c r="D5051" s="199"/>
      <c r="E5051" s="199"/>
      <c r="F5051" s="199"/>
      <c r="G5051" s="199"/>
      <c r="H5051" s="199"/>
      <c r="I5051" s="199"/>
      <c r="J5051" s="199"/>
      <c r="K5051" s="199"/>
      <c r="L5051" s="199"/>
      <c r="M5051" s="199"/>
      <c r="N5051" s="199"/>
      <c r="O5051" s="199"/>
      <c r="P5051" s="199"/>
    </row>
    <row r="5052" spans="1:16" ht="15.75" customHeight="1">
      <c r="A5052" s="105" t="s">
        <v>117</v>
      </c>
      <c r="B5052" s="196" t="s">
        <v>118</v>
      </c>
      <c r="C5052" s="196"/>
      <c r="D5052" s="196"/>
      <c r="E5052" s="196"/>
      <c r="F5052" s="196"/>
      <c r="G5052" s="196"/>
      <c r="H5052" s="196"/>
      <c r="I5052" s="196"/>
      <c r="J5052" s="196"/>
      <c r="K5052" s="196"/>
      <c r="L5052" s="193" t="s">
        <v>119</v>
      </c>
      <c r="M5052" s="193"/>
      <c r="N5052" s="200" t="s">
        <v>171</v>
      </c>
      <c r="O5052" s="200"/>
      <c r="P5052" s="200"/>
    </row>
    <row r="5053" spans="1:16" ht="12.6" customHeight="1">
      <c r="A5053" s="105" t="s">
        <v>120</v>
      </c>
      <c r="B5053" s="196" t="s">
        <v>121</v>
      </c>
      <c r="C5053" s="196"/>
      <c r="D5053" s="196"/>
      <c r="E5053" s="196"/>
      <c r="F5053" s="196"/>
      <c r="G5053" s="196"/>
      <c r="H5053" s="196"/>
      <c r="I5053" s="196"/>
      <c r="J5053" s="196"/>
      <c r="K5053" s="196"/>
      <c r="L5053" s="193" t="s">
        <v>219</v>
      </c>
      <c r="M5053" s="193"/>
      <c r="N5053" s="194" t="s">
        <v>3435</v>
      </c>
      <c r="O5053" s="194"/>
      <c r="P5053" s="194"/>
    </row>
    <row r="5054" spans="1:16" ht="14.45" customHeight="1">
      <c r="A5054" s="105" t="s">
        <v>220</v>
      </c>
      <c r="B5054" s="193" t="s">
        <v>170</v>
      </c>
      <c r="C5054" s="193"/>
      <c r="D5054" s="193"/>
      <c r="E5054" s="193"/>
      <c r="F5054" s="193"/>
      <c r="G5054" s="193"/>
      <c r="H5054" s="193"/>
      <c r="I5054" s="193"/>
      <c r="J5054" s="193"/>
      <c r="K5054" s="193"/>
      <c r="L5054" s="193" t="s">
        <v>122</v>
      </c>
      <c r="M5054" s="193"/>
      <c r="N5054" s="194"/>
      <c r="O5054" s="194"/>
      <c r="P5054" s="194"/>
    </row>
    <row r="5055" spans="1:16" ht="14.65" customHeight="1">
      <c r="A5055" s="105" t="s">
        <v>221</v>
      </c>
      <c r="B5055" s="193" t="s">
        <v>170</v>
      </c>
      <c r="C5055" s="193"/>
      <c r="D5055" s="193"/>
      <c r="E5055" s="193"/>
      <c r="F5055" s="193"/>
      <c r="G5055" s="193"/>
      <c r="H5055" s="193"/>
      <c r="I5055" s="193"/>
      <c r="J5055" s="193"/>
      <c r="K5055" s="193"/>
      <c r="L5055" s="193" t="s">
        <v>123</v>
      </c>
      <c r="M5055" s="193"/>
      <c r="N5055" s="194" t="s">
        <v>124</v>
      </c>
      <c r="O5055" s="194"/>
      <c r="P5055" s="194"/>
    </row>
    <row r="5056" spans="1:16" ht="26.45" customHeight="1">
      <c r="A5056" s="105" t="s">
        <v>222</v>
      </c>
      <c r="B5056" s="193" t="s">
        <v>170</v>
      </c>
      <c r="C5056" s="193"/>
      <c r="D5056" s="193"/>
      <c r="E5056" s="193"/>
      <c r="F5056" s="193"/>
      <c r="G5056" s="193"/>
      <c r="H5056" s="193"/>
      <c r="I5056" s="193"/>
      <c r="J5056" s="193"/>
      <c r="K5056" s="193"/>
      <c r="L5056" s="193" t="s">
        <v>125</v>
      </c>
      <c r="M5056" s="193"/>
      <c r="N5056" s="195" t="s">
        <v>3554</v>
      </c>
      <c r="O5056" s="195"/>
      <c r="P5056" s="195"/>
    </row>
    <row r="5057" spans="1:16" ht="13.35" customHeight="1">
      <c r="A5057" s="106" t="s">
        <v>126</v>
      </c>
      <c r="B5057" s="188"/>
      <c r="C5057" s="188"/>
      <c r="D5057" s="188"/>
      <c r="E5057" s="188"/>
      <c r="F5057" s="188"/>
      <c r="G5057" s="188"/>
      <c r="H5057" s="188"/>
      <c r="I5057" s="188"/>
      <c r="J5057" s="188"/>
      <c r="K5057" s="188"/>
      <c r="L5057" s="188" t="s">
        <v>127</v>
      </c>
      <c r="M5057" s="188"/>
      <c r="N5057" s="189" t="s">
        <v>173</v>
      </c>
      <c r="O5057" s="189"/>
      <c r="P5057" s="189"/>
    </row>
    <row r="5058" spans="1:16" ht="15.75" customHeight="1">
      <c r="A5058" s="190" t="s">
        <v>223</v>
      </c>
      <c r="B5058" s="190"/>
      <c r="C5058" s="191" t="s">
        <v>224</v>
      </c>
      <c r="D5058" s="191"/>
      <c r="E5058" s="192" t="s">
        <v>225</v>
      </c>
      <c r="F5058" s="192"/>
      <c r="G5058" s="192"/>
      <c r="H5058" s="191" t="s">
        <v>226</v>
      </c>
      <c r="I5058" s="191"/>
      <c r="J5058" s="192" t="s">
        <v>227</v>
      </c>
      <c r="K5058" s="192"/>
      <c r="L5058" s="192"/>
      <c r="M5058" s="192"/>
      <c r="N5058" s="192"/>
      <c r="O5058" s="192"/>
      <c r="P5058" s="103" t="s">
        <v>228</v>
      </c>
    </row>
    <row r="5059" spans="1:16" ht="17.100000000000001" customHeight="1">
      <c r="A5059" s="186" t="s">
        <v>229</v>
      </c>
      <c r="B5059" s="186"/>
      <c r="C5059" s="186"/>
      <c r="D5059" s="187" t="s">
        <v>230</v>
      </c>
      <c r="E5059" s="187"/>
      <c r="F5059" s="187" t="s">
        <v>231</v>
      </c>
      <c r="G5059" s="187" t="s">
        <v>232</v>
      </c>
      <c r="H5059" s="187"/>
      <c r="I5059" s="187" t="s">
        <v>233</v>
      </c>
      <c r="J5059" s="187"/>
      <c r="K5059" s="187"/>
      <c r="L5059" s="187"/>
      <c r="M5059" s="187"/>
      <c r="N5059" s="187"/>
      <c r="O5059" s="187"/>
      <c r="P5059" s="187"/>
    </row>
    <row r="5060" spans="1:16" ht="17.100000000000001" customHeight="1">
      <c r="A5060" s="186"/>
      <c r="B5060" s="186"/>
      <c r="C5060" s="186"/>
      <c r="D5060" s="187"/>
      <c r="E5060" s="187"/>
      <c r="F5060" s="187"/>
      <c r="G5060" s="187"/>
      <c r="H5060" s="187"/>
      <c r="I5060" s="187" t="s">
        <v>234</v>
      </c>
      <c r="J5060" s="187"/>
      <c r="K5060" s="187" t="s">
        <v>235</v>
      </c>
      <c r="L5060" s="187"/>
      <c r="M5060" s="187" t="s">
        <v>236</v>
      </c>
      <c r="N5060" s="187"/>
      <c r="O5060" s="187" t="s">
        <v>237</v>
      </c>
      <c r="P5060" s="187"/>
    </row>
    <row r="5061" spans="1:16" ht="14.1" customHeight="1">
      <c r="A5061" s="177" t="s">
        <v>240</v>
      </c>
      <c r="B5061" s="177"/>
      <c r="C5061" s="177"/>
      <c r="D5061" s="177"/>
      <c r="E5061" s="177"/>
      <c r="F5061" s="177"/>
      <c r="G5061" s="177"/>
      <c r="H5061" s="177"/>
      <c r="I5061" s="177"/>
      <c r="J5061" s="177"/>
      <c r="K5061" s="177"/>
      <c r="L5061" s="177"/>
      <c r="M5061" s="177"/>
      <c r="N5061" s="177"/>
      <c r="O5061" s="177"/>
      <c r="P5061" s="177"/>
    </row>
    <row r="5062" spans="1:16" ht="22.7" customHeight="1">
      <c r="A5062" s="181" t="s">
        <v>256</v>
      </c>
      <c r="B5062" s="181"/>
      <c r="C5062" s="181"/>
      <c r="D5062" s="182" t="s">
        <v>242</v>
      </c>
      <c r="E5062" s="182"/>
      <c r="F5062" s="104">
        <v>7.8</v>
      </c>
      <c r="G5062" s="183">
        <v>1.8144E-2</v>
      </c>
      <c r="H5062" s="183"/>
      <c r="I5062" s="176">
        <v>0.14149999999999999</v>
      </c>
      <c r="J5062" s="176"/>
      <c r="K5062" s="176"/>
      <c r="L5062" s="176"/>
      <c r="M5062" s="176"/>
      <c r="N5062" s="176"/>
      <c r="O5062" s="176">
        <v>0.14149999999999999</v>
      </c>
      <c r="P5062" s="176"/>
    </row>
    <row r="5063" spans="1:16" ht="14.1" customHeight="1">
      <c r="A5063" s="181" t="s">
        <v>291</v>
      </c>
      <c r="B5063" s="181"/>
      <c r="C5063" s="181"/>
      <c r="D5063" s="182" t="s">
        <v>242</v>
      </c>
      <c r="E5063" s="182"/>
      <c r="F5063" s="104">
        <v>7.8</v>
      </c>
      <c r="G5063" s="183">
        <v>6.7091499999999998E-2</v>
      </c>
      <c r="H5063" s="183"/>
      <c r="I5063" s="176">
        <v>0.52329999999999999</v>
      </c>
      <c r="J5063" s="176"/>
      <c r="K5063" s="176"/>
      <c r="L5063" s="176"/>
      <c r="M5063" s="176"/>
      <c r="N5063" s="176"/>
      <c r="O5063" s="176">
        <v>0.52329999999999999</v>
      </c>
      <c r="P5063" s="176"/>
    </row>
    <row r="5064" spans="1:16" ht="14.1" customHeight="1">
      <c r="A5064" s="181" t="s">
        <v>257</v>
      </c>
      <c r="B5064" s="181"/>
      <c r="C5064" s="181"/>
      <c r="D5064" s="182" t="s">
        <v>242</v>
      </c>
      <c r="E5064" s="182"/>
      <c r="F5064" s="104">
        <v>5.65</v>
      </c>
      <c r="G5064" s="183">
        <v>6.7092000000000002E-3</v>
      </c>
      <c r="H5064" s="183"/>
      <c r="I5064" s="176">
        <v>3.7900000000000003E-2</v>
      </c>
      <c r="J5064" s="176"/>
      <c r="K5064" s="176"/>
      <c r="L5064" s="176"/>
      <c r="M5064" s="176"/>
      <c r="N5064" s="176"/>
      <c r="O5064" s="176">
        <v>3.7900000000000003E-2</v>
      </c>
      <c r="P5064" s="176"/>
    </row>
    <row r="5065" spans="1:16" ht="14.1" customHeight="1">
      <c r="A5065" s="181" t="s">
        <v>244</v>
      </c>
      <c r="B5065" s="181"/>
      <c r="C5065" s="181"/>
      <c r="D5065" s="182"/>
      <c r="E5065" s="182"/>
      <c r="F5065" s="104">
        <v>0.7</v>
      </c>
      <c r="G5065" s="183">
        <v>0.86899999999999999</v>
      </c>
      <c r="H5065" s="183"/>
      <c r="I5065" s="176">
        <v>0.61060000000000003</v>
      </c>
      <c r="J5065" s="176"/>
      <c r="K5065" s="176"/>
      <c r="L5065" s="176"/>
      <c r="M5065" s="176"/>
      <c r="N5065" s="176"/>
      <c r="O5065" s="176">
        <v>0.61060000000000003</v>
      </c>
      <c r="P5065" s="176"/>
    </row>
    <row r="5066" spans="1:16" ht="14.1" customHeight="1">
      <c r="A5066" s="181" t="s">
        <v>245</v>
      </c>
      <c r="B5066" s="181"/>
      <c r="C5066" s="181"/>
      <c r="D5066" s="182"/>
      <c r="E5066" s="182"/>
      <c r="F5066" s="104"/>
      <c r="G5066" s="183"/>
      <c r="H5066" s="183"/>
      <c r="I5066" s="176">
        <v>0.59</v>
      </c>
      <c r="J5066" s="176"/>
      <c r="K5066" s="176"/>
      <c r="L5066" s="176"/>
      <c r="M5066" s="176"/>
      <c r="N5066" s="176"/>
      <c r="O5066" s="176">
        <v>0.59</v>
      </c>
      <c r="P5066" s="176"/>
    </row>
    <row r="5067" spans="1:16" ht="14.1" customHeight="1">
      <c r="A5067" s="177" t="s">
        <v>246</v>
      </c>
      <c r="B5067" s="177"/>
      <c r="C5067" s="177"/>
      <c r="D5067" s="177"/>
      <c r="E5067" s="177"/>
      <c r="F5067" s="177"/>
      <c r="G5067" s="177"/>
      <c r="H5067" s="177"/>
      <c r="I5067" s="177"/>
      <c r="J5067" s="177"/>
      <c r="K5067" s="177"/>
      <c r="L5067" s="177"/>
      <c r="M5067" s="177"/>
      <c r="N5067" s="177"/>
      <c r="O5067" s="178">
        <v>1.9</v>
      </c>
      <c r="P5067" s="178"/>
    </row>
    <row r="5068" spans="1:16" ht="14.1" customHeight="1">
      <c r="A5068" s="177" t="s">
        <v>258</v>
      </c>
      <c r="B5068" s="177"/>
      <c r="C5068" s="177"/>
      <c r="D5068" s="177"/>
      <c r="E5068" s="177"/>
      <c r="F5068" s="177"/>
      <c r="G5068" s="177"/>
      <c r="H5068" s="177"/>
      <c r="I5068" s="177"/>
      <c r="J5068" s="177"/>
      <c r="K5068" s="177"/>
      <c r="L5068" s="177"/>
      <c r="M5068" s="177"/>
      <c r="N5068" s="177"/>
      <c r="O5068" s="177"/>
      <c r="P5068" s="177"/>
    </row>
    <row r="5069" spans="1:16" ht="14.1" customHeight="1">
      <c r="A5069" s="181" t="s">
        <v>259</v>
      </c>
      <c r="B5069" s="181"/>
      <c r="C5069" s="181"/>
      <c r="D5069" s="182" t="s">
        <v>260</v>
      </c>
      <c r="E5069" s="182"/>
      <c r="F5069" s="104">
        <v>85.31</v>
      </c>
      <c r="G5069" s="183">
        <v>3.9899999999999996E-3</v>
      </c>
      <c r="H5069" s="183"/>
      <c r="I5069" s="176"/>
      <c r="J5069" s="176"/>
      <c r="K5069" s="176">
        <v>0.34039999999999998</v>
      </c>
      <c r="L5069" s="176"/>
      <c r="M5069" s="176"/>
      <c r="N5069" s="176"/>
      <c r="O5069" s="176">
        <v>0.34039999999999998</v>
      </c>
      <c r="P5069" s="176"/>
    </row>
    <row r="5070" spans="1:16" ht="14.1" customHeight="1">
      <c r="A5070" s="181" t="s">
        <v>261</v>
      </c>
      <c r="B5070" s="181"/>
      <c r="C5070" s="181"/>
      <c r="D5070" s="182" t="s">
        <v>262</v>
      </c>
      <c r="E5070" s="182"/>
      <c r="F5070" s="104">
        <v>0.86</v>
      </c>
      <c r="G5070" s="183">
        <v>1.791258</v>
      </c>
      <c r="H5070" s="183"/>
      <c r="I5070" s="176"/>
      <c r="J5070" s="176"/>
      <c r="K5070" s="176">
        <v>1.5405</v>
      </c>
      <c r="L5070" s="176"/>
      <c r="M5070" s="176"/>
      <c r="N5070" s="176"/>
      <c r="O5070" s="176">
        <v>1.5405</v>
      </c>
      <c r="P5070" s="176"/>
    </row>
    <row r="5071" spans="1:16" ht="22.7" customHeight="1">
      <c r="A5071" s="181" t="s">
        <v>263</v>
      </c>
      <c r="B5071" s="181"/>
      <c r="C5071" s="181"/>
      <c r="D5071" s="182" t="s">
        <v>264</v>
      </c>
      <c r="E5071" s="182"/>
      <c r="F5071" s="104">
        <v>1</v>
      </c>
      <c r="G5071" s="183">
        <f>O5071/F5071</f>
        <v>0.01</v>
      </c>
      <c r="H5071" s="183"/>
      <c r="I5071" s="176"/>
      <c r="J5071" s="176"/>
      <c r="K5071" s="176">
        <v>0.01</v>
      </c>
      <c r="L5071" s="176"/>
      <c r="M5071" s="176"/>
      <c r="N5071" s="176"/>
      <c r="O5071" s="176">
        <v>0.01</v>
      </c>
      <c r="P5071" s="176"/>
    </row>
    <row r="5072" spans="1:16" ht="14.1" customHeight="1">
      <c r="A5072" s="177" t="s">
        <v>273</v>
      </c>
      <c r="B5072" s="177"/>
      <c r="C5072" s="177"/>
      <c r="D5072" s="177"/>
      <c r="E5072" s="177"/>
      <c r="F5072" s="177"/>
      <c r="G5072" s="177"/>
      <c r="H5072" s="177"/>
      <c r="I5072" s="177"/>
      <c r="J5072" s="177"/>
      <c r="K5072" s="177"/>
      <c r="L5072" s="177"/>
      <c r="M5072" s="177"/>
      <c r="N5072" s="177"/>
      <c r="O5072" s="178">
        <v>1.89</v>
      </c>
      <c r="P5072" s="178"/>
    </row>
    <row r="5073" spans="1:16" ht="14.1" customHeight="1">
      <c r="A5073" s="179" t="s">
        <v>247</v>
      </c>
      <c r="B5073" s="179"/>
      <c r="C5073" s="179"/>
      <c r="D5073" s="179"/>
      <c r="E5073" s="179"/>
      <c r="F5073" s="179"/>
      <c r="G5073" s="179"/>
      <c r="H5073" s="179"/>
      <c r="I5073" s="180">
        <v>1.9</v>
      </c>
      <c r="J5073" s="180"/>
      <c r="K5073" s="180">
        <v>1.89</v>
      </c>
      <c r="L5073" s="180"/>
      <c r="M5073" s="180">
        <v>0.01</v>
      </c>
      <c r="N5073" s="180"/>
      <c r="O5073" s="180">
        <v>3.8</v>
      </c>
      <c r="P5073" s="180"/>
    </row>
    <row r="5074" spans="1:16" ht="14.1" customHeight="1">
      <c r="A5074" s="172" t="s">
        <v>248</v>
      </c>
      <c r="B5074" s="172"/>
      <c r="C5074" s="172"/>
      <c r="D5074" s="172"/>
      <c r="E5074" s="172"/>
      <c r="F5074" s="172"/>
      <c r="G5074" s="172"/>
      <c r="H5074" s="172"/>
      <c r="I5074" s="173">
        <v>0.56000000000000005</v>
      </c>
      <c r="J5074" s="173"/>
      <c r="K5074" s="173">
        <v>0.54</v>
      </c>
      <c r="L5074" s="173"/>
      <c r="M5074" s="173"/>
      <c r="N5074" s="173"/>
      <c r="O5074" s="173">
        <v>1.1000000000000001</v>
      </c>
      <c r="P5074" s="173"/>
    </row>
    <row r="5075" spans="1:16" ht="14.1" customHeight="1">
      <c r="A5075" s="174" t="s">
        <v>249</v>
      </c>
      <c r="B5075" s="174"/>
      <c r="C5075" s="174"/>
      <c r="D5075" s="174"/>
      <c r="E5075" s="174"/>
      <c r="F5075" s="174"/>
      <c r="G5075" s="174"/>
      <c r="H5075" s="174"/>
      <c r="I5075" s="175">
        <v>2.46</v>
      </c>
      <c r="J5075" s="175"/>
      <c r="K5075" s="175">
        <v>2.4300000000000002</v>
      </c>
      <c r="L5075" s="175"/>
      <c r="M5075" s="175">
        <v>0.01</v>
      </c>
      <c r="N5075" s="175"/>
      <c r="O5075" s="175">
        <v>4.9000000000000004</v>
      </c>
      <c r="P5075" s="175"/>
    </row>
    <row r="5076" spans="1:16" ht="32.65" customHeight="1">
      <c r="A5076" s="184" t="s">
        <v>757</v>
      </c>
      <c r="B5076" s="184"/>
      <c r="C5076" s="184"/>
      <c r="D5076" s="184"/>
      <c r="E5076" s="184"/>
      <c r="F5076" s="184"/>
      <c r="G5076" s="184"/>
      <c r="H5076" s="184"/>
      <c r="I5076" s="184"/>
      <c r="J5076" s="184"/>
      <c r="K5076" s="184"/>
      <c r="L5076" s="184"/>
      <c r="M5076" s="184"/>
      <c r="N5076" s="184"/>
      <c r="O5076" s="185" t="s">
        <v>251</v>
      </c>
      <c r="P5076" s="185"/>
    </row>
    <row r="5077" spans="1:16" ht="14.1" customHeight="1">
      <c r="A5077" s="177" t="s">
        <v>252</v>
      </c>
      <c r="B5077" s="177"/>
      <c r="C5077" s="177"/>
      <c r="D5077" s="177"/>
      <c r="E5077" s="177"/>
      <c r="F5077" s="177"/>
      <c r="G5077" s="177"/>
      <c r="H5077" s="177"/>
      <c r="I5077" s="177"/>
      <c r="J5077" s="177"/>
      <c r="K5077" s="177"/>
      <c r="L5077" s="177"/>
      <c r="M5077" s="177"/>
      <c r="N5077" s="177"/>
      <c r="O5077" s="177"/>
      <c r="P5077" s="177"/>
    </row>
    <row r="5078" spans="1:16" ht="42.4" customHeight="1">
      <c r="A5078" s="181" t="s">
        <v>253</v>
      </c>
      <c r="B5078" s="181"/>
      <c r="C5078" s="181"/>
      <c r="D5078" s="182" t="s">
        <v>239</v>
      </c>
      <c r="E5078" s="182"/>
      <c r="F5078" s="104">
        <v>5067.47</v>
      </c>
      <c r="G5078" s="183">
        <v>8.3999999999999992E-6</v>
      </c>
      <c r="H5078" s="183"/>
      <c r="I5078" s="176"/>
      <c r="J5078" s="176"/>
      <c r="K5078" s="176"/>
      <c r="L5078" s="176"/>
      <c r="M5078" s="176">
        <v>4.2700000000000002E-2</v>
      </c>
      <c r="N5078" s="176"/>
      <c r="O5078" s="176">
        <v>4.2700000000000002E-2</v>
      </c>
      <c r="P5078" s="176"/>
    </row>
    <row r="5079" spans="1:16" ht="14.1" customHeight="1">
      <c r="A5079" s="177" t="s">
        <v>254</v>
      </c>
      <c r="B5079" s="177"/>
      <c r="C5079" s="177"/>
      <c r="D5079" s="177"/>
      <c r="E5079" s="177"/>
      <c r="F5079" s="177"/>
      <c r="G5079" s="177"/>
      <c r="H5079" s="177"/>
      <c r="I5079" s="177"/>
      <c r="J5079" s="177"/>
      <c r="K5079" s="177"/>
      <c r="L5079" s="177"/>
      <c r="M5079" s="177"/>
      <c r="N5079" s="177"/>
      <c r="O5079" s="178">
        <v>0.04</v>
      </c>
      <c r="P5079" s="178"/>
    </row>
    <row r="5080" spans="1:16" ht="14.1" customHeight="1">
      <c r="A5080" s="177" t="s">
        <v>240</v>
      </c>
      <c r="B5080" s="177"/>
      <c r="C5080" s="177"/>
      <c r="D5080" s="177"/>
      <c r="E5080" s="177"/>
      <c r="F5080" s="177"/>
      <c r="G5080" s="177"/>
      <c r="H5080" s="177"/>
      <c r="I5080" s="177"/>
      <c r="J5080" s="177"/>
      <c r="K5080" s="177"/>
      <c r="L5080" s="177"/>
      <c r="M5080" s="177"/>
      <c r="N5080" s="177"/>
      <c r="O5080" s="177"/>
      <c r="P5080" s="177"/>
    </row>
    <row r="5081" spans="1:16" ht="22.7" customHeight="1">
      <c r="A5081" s="181" t="s">
        <v>256</v>
      </c>
      <c r="B5081" s="181"/>
      <c r="C5081" s="181"/>
      <c r="D5081" s="182" t="s">
        <v>242</v>
      </c>
      <c r="E5081" s="182"/>
      <c r="F5081" s="104">
        <v>7.8</v>
      </c>
      <c r="G5081" s="183">
        <v>9.5850000000000005E-2</v>
      </c>
      <c r="H5081" s="183"/>
      <c r="I5081" s="176">
        <v>0.74760000000000004</v>
      </c>
      <c r="J5081" s="176"/>
      <c r="K5081" s="176"/>
      <c r="L5081" s="176"/>
      <c r="M5081" s="176"/>
      <c r="N5081" s="176"/>
      <c r="O5081" s="176">
        <v>0.74760000000000004</v>
      </c>
      <c r="P5081" s="176"/>
    </row>
    <row r="5082" spans="1:16" ht="14.1" customHeight="1">
      <c r="A5082" s="181" t="s">
        <v>291</v>
      </c>
      <c r="B5082" s="181"/>
      <c r="C5082" s="181"/>
      <c r="D5082" s="182" t="s">
        <v>242</v>
      </c>
      <c r="E5082" s="182"/>
      <c r="F5082" s="104">
        <v>7.8</v>
      </c>
      <c r="G5082" s="183">
        <v>0.1946763</v>
      </c>
      <c r="H5082" s="183"/>
      <c r="I5082" s="176">
        <v>1.5185</v>
      </c>
      <c r="J5082" s="176"/>
      <c r="K5082" s="176"/>
      <c r="L5082" s="176"/>
      <c r="M5082" s="176"/>
      <c r="N5082" s="176"/>
      <c r="O5082" s="176">
        <v>1.5185</v>
      </c>
      <c r="P5082" s="176"/>
    </row>
    <row r="5083" spans="1:16" ht="14.1" customHeight="1">
      <c r="A5083" s="181" t="s">
        <v>257</v>
      </c>
      <c r="B5083" s="181"/>
      <c r="C5083" s="181"/>
      <c r="D5083" s="182" t="s">
        <v>242</v>
      </c>
      <c r="E5083" s="182"/>
      <c r="F5083" s="104">
        <v>5.65</v>
      </c>
      <c r="G5083" s="183">
        <v>7.2030200000000003E-2</v>
      </c>
      <c r="H5083" s="183"/>
      <c r="I5083" s="176">
        <v>0.40699999999999997</v>
      </c>
      <c r="J5083" s="176"/>
      <c r="K5083" s="176"/>
      <c r="L5083" s="176"/>
      <c r="M5083" s="176"/>
      <c r="N5083" s="176"/>
      <c r="O5083" s="176">
        <v>0.40699999999999997</v>
      </c>
      <c r="P5083" s="176"/>
    </row>
    <row r="5084" spans="1:16" ht="14.1" customHeight="1">
      <c r="A5084" s="181" t="s">
        <v>244</v>
      </c>
      <c r="B5084" s="181"/>
      <c r="C5084" s="181"/>
      <c r="D5084" s="182"/>
      <c r="E5084" s="182"/>
      <c r="F5084" s="104">
        <v>2.67</v>
      </c>
      <c r="G5084" s="183">
        <v>0.86899999999999999</v>
      </c>
      <c r="H5084" s="183"/>
      <c r="I5084" s="176">
        <v>2.3229000000000002</v>
      </c>
      <c r="J5084" s="176"/>
      <c r="K5084" s="176"/>
      <c r="L5084" s="176"/>
      <c r="M5084" s="176"/>
      <c r="N5084" s="176"/>
      <c r="O5084" s="176">
        <v>2.3229000000000002</v>
      </c>
      <c r="P5084" s="176"/>
    </row>
    <row r="5085" spans="1:16" ht="14.1" customHeight="1">
      <c r="A5085" s="181" t="s">
        <v>245</v>
      </c>
      <c r="B5085" s="181"/>
      <c r="C5085" s="181"/>
      <c r="D5085" s="182"/>
      <c r="E5085" s="182"/>
      <c r="F5085" s="104"/>
      <c r="G5085" s="183"/>
      <c r="H5085" s="183"/>
      <c r="I5085" s="176">
        <v>2.29</v>
      </c>
      <c r="J5085" s="176"/>
      <c r="K5085" s="176"/>
      <c r="L5085" s="176"/>
      <c r="M5085" s="176"/>
      <c r="N5085" s="176"/>
      <c r="O5085" s="176">
        <v>2.29</v>
      </c>
      <c r="P5085" s="176"/>
    </row>
    <row r="5086" spans="1:16" ht="14.1" customHeight="1">
      <c r="A5086" s="177" t="s">
        <v>246</v>
      </c>
      <c r="B5086" s="177"/>
      <c r="C5086" s="177"/>
      <c r="D5086" s="177"/>
      <c r="E5086" s="177"/>
      <c r="F5086" s="177"/>
      <c r="G5086" s="177"/>
      <c r="H5086" s="177"/>
      <c r="I5086" s="177"/>
      <c r="J5086" s="177"/>
      <c r="K5086" s="177"/>
      <c r="L5086" s="177"/>
      <c r="M5086" s="177"/>
      <c r="N5086" s="177"/>
      <c r="O5086" s="178">
        <v>7.29</v>
      </c>
      <c r="P5086" s="178"/>
    </row>
    <row r="5087" spans="1:16" ht="14.1" customHeight="1">
      <c r="A5087" s="177" t="s">
        <v>258</v>
      </c>
      <c r="B5087" s="177"/>
      <c r="C5087" s="177"/>
      <c r="D5087" s="177"/>
      <c r="E5087" s="177"/>
      <c r="F5087" s="177"/>
      <c r="G5087" s="177"/>
      <c r="H5087" s="177"/>
      <c r="I5087" s="177"/>
      <c r="J5087" s="177"/>
      <c r="K5087" s="177"/>
      <c r="L5087" s="177"/>
      <c r="M5087" s="177"/>
      <c r="N5087" s="177"/>
      <c r="O5087" s="177"/>
      <c r="P5087" s="177"/>
    </row>
    <row r="5088" spans="1:16" ht="14.1" customHeight="1">
      <c r="A5088" s="181" t="s">
        <v>259</v>
      </c>
      <c r="B5088" s="181"/>
      <c r="C5088" s="181"/>
      <c r="D5088" s="182" t="s">
        <v>260</v>
      </c>
      <c r="E5088" s="182"/>
      <c r="F5088" s="104">
        <v>85.31</v>
      </c>
      <c r="G5088" s="183">
        <v>2.4708000000000001E-2</v>
      </c>
      <c r="H5088" s="183"/>
      <c r="I5088" s="176"/>
      <c r="J5088" s="176"/>
      <c r="K5088" s="176">
        <v>2.1078000000000001</v>
      </c>
      <c r="L5088" s="176"/>
      <c r="M5088" s="176"/>
      <c r="N5088" s="176"/>
      <c r="O5088" s="176">
        <v>2.1078000000000001</v>
      </c>
      <c r="P5088" s="176"/>
    </row>
    <row r="5089" spans="1:16" ht="14.1" customHeight="1">
      <c r="A5089" s="181" t="s">
        <v>302</v>
      </c>
      <c r="B5089" s="181"/>
      <c r="C5089" s="181"/>
      <c r="D5089" s="182" t="s">
        <v>262</v>
      </c>
      <c r="E5089" s="182"/>
      <c r="F5089" s="104">
        <v>1.91</v>
      </c>
      <c r="G5089" s="183">
        <v>3.7083300000000001</v>
      </c>
      <c r="H5089" s="183"/>
      <c r="I5089" s="176"/>
      <c r="J5089" s="176"/>
      <c r="K5089" s="176">
        <v>7.0829000000000004</v>
      </c>
      <c r="L5089" s="176"/>
      <c r="M5089" s="176"/>
      <c r="N5089" s="176"/>
      <c r="O5089" s="176">
        <v>7.0829000000000004</v>
      </c>
      <c r="P5089" s="176"/>
    </row>
    <row r="5090" spans="1:16" ht="14.1" customHeight="1">
      <c r="A5090" s="181" t="s">
        <v>261</v>
      </c>
      <c r="B5090" s="181"/>
      <c r="C5090" s="181"/>
      <c r="D5090" s="182" t="s">
        <v>262</v>
      </c>
      <c r="E5090" s="182"/>
      <c r="F5090" s="104">
        <v>0.86</v>
      </c>
      <c r="G5090" s="183">
        <v>4.171818</v>
      </c>
      <c r="H5090" s="183"/>
      <c r="I5090" s="176"/>
      <c r="J5090" s="176"/>
      <c r="K5090" s="176">
        <v>3.5878000000000001</v>
      </c>
      <c r="L5090" s="176"/>
      <c r="M5090" s="176"/>
      <c r="N5090" s="176"/>
      <c r="O5090" s="176">
        <v>3.5878000000000001</v>
      </c>
      <c r="P5090" s="176"/>
    </row>
    <row r="5091" spans="1:16" ht="21.75" customHeight="1"/>
    <row r="5092" spans="1:16" ht="14.1" customHeight="1">
      <c r="A5092" s="170" t="s">
        <v>270</v>
      </c>
      <c r="B5092" s="170"/>
      <c r="C5092" s="170"/>
      <c r="D5092" s="170"/>
      <c r="E5092" s="170"/>
      <c r="F5092" s="170"/>
      <c r="G5092" s="170"/>
      <c r="H5092" s="170"/>
      <c r="I5092" s="170"/>
      <c r="J5092" s="170"/>
      <c r="K5092" s="170"/>
      <c r="L5092" s="170"/>
      <c r="M5092" s="170"/>
      <c r="N5092" s="170"/>
      <c r="O5092" s="170"/>
      <c r="P5092" s="170"/>
    </row>
    <row r="5093" spans="1:16" ht="14.1" customHeight="1">
      <c r="A5093" s="171" t="s">
        <v>271</v>
      </c>
      <c r="B5093" s="171"/>
      <c r="C5093" s="171"/>
      <c r="D5093" s="171"/>
      <c r="E5093" s="171"/>
      <c r="F5093" s="171"/>
      <c r="G5093" s="171"/>
      <c r="H5093" s="171"/>
      <c r="I5093" s="171"/>
      <c r="J5093" s="171"/>
      <c r="K5093" s="171"/>
      <c r="L5093" s="171"/>
      <c r="M5093" s="171"/>
      <c r="N5093" s="171"/>
      <c r="O5093" s="171"/>
      <c r="P5093" s="171"/>
    </row>
    <row r="5094" spans="1:16" ht="65.25" customHeight="1">
      <c r="A5094" s="198"/>
      <c r="B5094" s="198"/>
      <c r="C5094" s="198"/>
      <c r="D5094" s="198"/>
      <c r="E5094" s="198"/>
      <c r="F5094" s="198"/>
      <c r="G5094" s="198"/>
      <c r="H5094" s="198"/>
      <c r="I5094" s="198"/>
      <c r="J5094" s="198"/>
      <c r="K5094" s="198"/>
      <c r="L5094" s="198"/>
      <c r="M5094" s="198"/>
      <c r="N5094" s="198"/>
      <c r="O5094" s="198"/>
      <c r="P5094" s="198"/>
    </row>
    <row r="5095" spans="1:16" ht="5.65" customHeight="1"/>
    <row r="5096" spans="1:16" ht="19.7" customHeight="1">
      <c r="A5096" s="199" t="s">
        <v>218</v>
      </c>
      <c r="B5096" s="199"/>
      <c r="C5096" s="199"/>
      <c r="D5096" s="199"/>
      <c r="E5096" s="199"/>
      <c r="F5096" s="199"/>
      <c r="G5096" s="199"/>
      <c r="H5096" s="199"/>
      <c r="I5096" s="199"/>
      <c r="J5096" s="199"/>
      <c r="K5096" s="199"/>
      <c r="L5096" s="199"/>
      <c r="M5096" s="199"/>
      <c r="N5096" s="199"/>
      <c r="O5096" s="199"/>
      <c r="P5096" s="199"/>
    </row>
    <row r="5097" spans="1:16" ht="15.75" customHeight="1">
      <c r="A5097" s="105" t="s">
        <v>117</v>
      </c>
      <c r="B5097" s="196" t="s">
        <v>118</v>
      </c>
      <c r="C5097" s="196"/>
      <c r="D5097" s="196"/>
      <c r="E5097" s="196"/>
      <c r="F5097" s="196"/>
      <c r="G5097" s="196"/>
      <c r="H5097" s="196"/>
      <c r="I5097" s="196"/>
      <c r="J5097" s="196"/>
      <c r="K5097" s="196"/>
      <c r="L5097" s="193" t="s">
        <v>119</v>
      </c>
      <c r="M5097" s="193"/>
      <c r="N5097" s="200" t="s">
        <v>171</v>
      </c>
      <c r="O5097" s="200"/>
      <c r="P5097" s="200"/>
    </row>
    <row r="5098" spans="1:16" ht="12.6" customHeight="1">
      <c r="A5098" s="105" t="s">
        <v>120</v>
      </c>
      <c r="B5098" s="196" t="s">
        <v>121</v>
      </c>
      <c r="C5098" s="196"/>
      <c r="D5098" s="196"/>
      <c r="E5098" s="196"/>
      <c r="F5098" s="196"/>
      <c r="G5098" s="196"/>
      <c r="H5098" s="196"/>
      <c r="I5098" s="196"/>
      <c r="J5098" s="196"/>
      <c r="K5098" s="196"/>
      <c r="L5098" s="193" t="s">
        <v>219</v>
      </c>
      <c r="M5098" s="193"/>
      <c r="N5098" s="194" t="s">
        <v>3435</v>
      </c>
      <c r="O5098" s="194"/>
      <c r="P5098" s="194"/>
    </row>
    <row r="5099" spans="1:16" ht="14.45" customHeight="1">
      <c r="A5099" s="105" t="s">
        <v>220</v>
      </c>
      <c r="B5099" s="193" t="s">
        <v>170</v>
      </c>
      <c r="C5099" s="193"/>
      <c r="D5099" s="193"/>
      <c r="E5099" s="193"/>
      <c r="F5099" s="193"/>
      <c r="G5099" s="193"/>
      <c r="H5099" s="193"/>
      <c r="I5099" s="193"/>
      <c r="J5099" s="193"/>
      <c r="K5099" s="193"/>
      <c r="L5099" s="193" t="s">
        <v>122</v>
      </c>
      <c r="M5099" s="193"/>
      <c r="N5099" s="194"/>
      <c r="O5099" s="194"/>
      <c r="P5099" s="194"/>
    </row>
    <row r="5100" spans="1:16" ht="14.65" customHeight="1">
      <c r="A5100" s="105" t="s">
        <v>221</v>
      </c>
      <c r="B5100" s="193" t="s">
        <v>170</v>
      </c>
      <c r="C5100" s="193"/>
      <c r="D5100" s="193"/>
      <c r="E5100" s="193"/>
      <c r="F5100" s="193"/>
      <c r="G5100" s="193"/>
      <c r="H5100" s="193"/>
      <c r="I5100" s="193"/>
      <c r="J5100" s="193"/>
      <c r="K5100" s="193"/>
      <c r="L5100" s="193" t="s">
        <v>123</v>
      </c>
      <c r="M5100" s="193"/>
      <c r="N5100" s="194" t="s">
        <v>124</v>
      </c>
      <c r="O5100" s="194"/>
      <c r="P5100" s="194"/>
    </row>
    <row r="5101" spans="1:16" ht="26.45" customHeight="1">
      <c r="A5101" s="105" t="s">
        <v>222</v>
      </c>
      <c r="B5101" s="193" t="s">
        <v>170</v>
      </c>
      <c r="C5101" s="193"/>
      <c r="D5101" s="193"/>
      <c r="E5101" s="193"/>
      <c r="F5101" s="193"/>
      <c r="G5101" s="193"/>
      <c r="H5101" s="193"/>
      <c r="I5101" s="193"/>
      <c r="J5101" s="193"/>
      <c r="K5101" s="193"/>
      <c r="L5101" s="193" t="s">
        <v>125</v>
      </c>
      <c r="M5101" s="193"/>
      <c r="N5101" s="195" t="s">
        <v>3555</v>
      </c>
      <c r="O5101" s="195"/>
      <c r="P5101" s="195"/>
    </row>
    <row r="5102" spans="1:16" ht="13.35" customHeight="1">
      <c r="A5102" s="106" t="s">
        <v>126</v>
      </c>
      <c r="B5102" s="188"/>
      <c r="C5102" s="188"/>
      <c r="D5102" s="188"/>
      <c r="E5102" s="188"/>
      <c r="F5102" s="188"/>
      <c r="G5102" s="188"/>
      <c r="H5102" s="188"/>
      <c r="I5102" s="188"/>
      <c r="J5102" s="188"/>
      <c r="K5102" s="188"/>
      <c r="L5102" s="188" t="s">
        <v>127</v>
      </c>
      <c r="M5102" s="188"/>
      <c r="N5102" s="189" t="s">
        <v>173</v>
      </c>
      <c r="O5102" s="189"/>
      <c r="P5102" s="189"/>
    </row>
    <row r="5103" spans="1:16" ht="15.75" customHeight="1">
      <c r="A5103" s="190" t="s">
        <v>223</v>
      </c>
      <c r="B5103" s="190"/>
      <c r="C5103" s="191" t="s">
        <v>224</v>
      </c>
      <c r="D5103" s="191"/>
      <c r="E5103" s="192" t="s">
        <v>225</v>
      </c>
      <c r="F5103" s="192"/>
      <c r="G5103" s="192"/>
      <c r="H5103" s="191" t="s">
        <v>226</v>
      </c>
      <c r="I5103" s="191"/>
      <c r="J5103" s="192" t="s">
        <v>227</v>
      </c>
      <c r="K5103" s="192"/>
      <c r="L5103" s="192"/>
      <c r="M5103" s="192"/>
      <c r="N5103" s="192"/>
      <c r="O5103" s="192"/>
      <c r="P5103" s="103" t="s">
        <v>228</v>
      </c>
    </row>
    <row r="5104" spans="1:16" ht="17.100000000000001" customHeight="1">
      <c r="A5104" s="186" t="s">
        <v>229</v>
      </c>
      <c r="B5104" s="186"/>
      <c r="C5104" s="186"/>
      <c r="D5104" s="187" t="s">
        <v>230</v>
      </c>
      <c r="E5104" s="187"/>
      <c r="F5104" s="187" t="s">
        <v>231</v>
      </c>
      <c r="G5104" s="187" t="s">
        <v>232</v>
      </c>
      <c r="H5104" s="187"/>
      <c r="I5104" s="187" t="s">
        <v>233</v>
      </c>
      <c r="J5104" s="187"/>
      <c r="K5104" s="187"/>
      <c r="L5104" s="187"/>
      <c r="M5104" s="187"/>
      <c r="N5104" s="187"/>
      <c r="O5104" s="187"/>
      <c r="P5104" s="187"/>
    </row>
    <row r="5105" spans="1:16" ht="17.100000000000001" customHeight="1">
      <c r="A5105" s="186"/>
      <c r="B5105" s="186"/>
      <c r="C5105" s="186"/>
      <c r="D5105" s="187"/>
      <c r="E5105" s="187"/>
      <c r="F5105" s="187"/>
      <c r="G5105" s="187"/>
      <c r="H5105" s="187"/>
      <c r="I5105" s="187" t="s">
        <v>234</v>
      </c>
      <c r="J5105" s="187"/>
      <c r="K5105" s="187" t="s">
        <v>235</v>
      </c>
      <c r="L5105" s="187"/>
      <c r="M5105" s="187" t="s">
        <v>236</v>
      </c>
      <c r="N5105" s="187"/>
      <c r="O5105" s="187" t="s">
        <v>237</v>
      </c>
      <c r="P5105" s="187"/>
    </row>
    <row r="5106" spans="1:16" ht="22.7" customHeight="1">
      <c r="A5106" s="181" t="s">
        <v>263</v>
      </c>
      <c r="B5106" s="181"/>
      <c r="C5106" s="181"/>
      <c r="D5106" s="182" t="s">
        <v>264</v>
      </c>
      <c r="E5106" s="182"/>
      <c r="F5106" s="104">
        <v>1</v>
      </c>
      <c r="G5106" s="183">
        <v>2.79563E-2</v>
      </c>
      <c r="H5106" s="183"/>
      <c r="I5106" s="176"/>
      <c r="J5106" s="176"/>
      <c r="K5106" s="176">
        <v>2.8000000000000001E-2</v>
      </c>
      <c r="L5106" s="176"/>
      <c r="M5106" s="176"/>
      <c r="N5106" s="176"/>
      <c r="O5106" s="176">
        <v>2.8000000000000001E-2</v>
      </c>
      <c r="P5106" s="176"/>
    </row>
    <row r="5107" spans="1:16" ht="14.1" customHeight="1">
      <c r="A5107" s="177" t="s">
        <v>273</v>
      </c>
      <c r="B5107" s="177"/>
      <c r="C5107" s="177"/>
      <c r="D5107" s="177"/>
      <c r="E5107" s="177"/>
      <c r="F5107" s="177"/>
      <c r="G5107" s="177"/>
      <c r="H5107" s="177"/>
      <c r="I5107" s="177"/>
      <c r="J5107" s="177"/>
      <c r="K5107" s="177"/>
      <c r="L5107" s="177"/>
      <c r="M5107" s="177"/>
      <c r="N5107" s="177"/>
      <c r="O5107" s="178">
        <v>12.81</v>
      </c>
      <c r="P5107" s="178"/>
    </row>
    <row r="5108" spans="1:16" ht="14.1" customHeight="1">
      <c r="A5108" s="179" t="s">
        <v>247</v>
      </c>
      <c r="B5108" s="179"/>
      <c r="C5108" s="179"/>
      <c r="D5108" s="179"/>
      <c r="E5108" s="179"/>
      <c r="F5108" s="179"/>
      <c r="G5108" s="179"/>
      <c r="H5108" s="179"/>
      <c r="I5108" s="180">
        <v>7.29</v>
      </c>
      <c r="J5108" s="180"/>
      <c r="K5108" s="180">
        <v>12.81</v>
      </c>
      <c r="L5108" s="180"/>
      <c r="M5108" s="180">
        <v>0.04</v>
      </c>
      <c r="N5108" s="180"/>
      <c r="O5108" s="180">
        <v>20.14</v>
      </c>
      <c r="P5108" s="180"/>
    </row>
    <row r="5109" spans="1:16" ht="14.1" customHeight="1">
      <c r="A5109" s="172" t="s">
        <v>248</v>
      </c>
      <c r="B5109" s="172"/>
      <c r="C5109" s="172"/>
      <c r="D5109" s="172"/>
      <c r="E5109" s="172"/>
      <c r="F5109" s="172"/>
      <c r="G5109" s="172"/>
      <c r="H5109" s="172"/>
      <c r="I5109" s="173">
        <v>2.1</v>
      </c>
      <c r="J5109" s="173"/>
      <c r="K5109" s="173">
        <v>3.69</v>
      </c>
      <c r="L5109" s="173"/>
      <c r="M5109" s="173">
        <v>0.01</v>
      </c>
      <c r="N5109" s="173"/>
      <c r="O5109" s="173">
        <v>5.8</v>
      </c>
      <c r="P5109" s="173"/>
    </row>
    <row r="5110" spans="1:16" ht="14.1" customHeight="1">
      <c r="A5110" s="174" t="s">
        <v>249</v>
      </c>
      <c r="B5110" s="174"/>
      <c r="C5110" s="174"/>
      <c r="D5110" s="174"/>
      <c r="E5110" s="174"/>
      <c r="F5110" s="174"/>
      <c r="G5110" s="174"/>
      <c r="H5110" s="174"/>
      <c r="I5110" s="175">
        <v>9.39</v>
      </c>
      <c r="J5110" s="175"/>
      <c r="K5110" s="175">
        <v>16.5</v>
      </c>
      <c r="L5110" s="175"/>
      <c r="M5110" s="175">
        <v>0.05</v>
      </c>
      <c r="N5110" s="175"/>
      <c r="O5110" s="175">
        <v>25.94</v>
      </c>
      <c r="P5110" s="175"/>
    </row>
    <row r="5111" spans="1:16" ht="22.7" customHeight="1">
      <c r="A5111" s="184" t="s">
        <v>758</v>
      </c>
      <c r="B5111" s="184"/>
      <c r="C5111" s="184"/>
      <c r="D5111" s="184"/>
      <c r="E5111" s="184"/>
      <c r="F5111" s="184"/>
      <c r="G5111" s="184"/>
      <c r="H5111" s="184"/>
      <c r="I5111" s="184"/>
      <c r="J5111" s="184"/>
      <c r="K5111" s="184"/>
      <c r="L5111" s="184"/>
      <c r="M5111" s="184"/>
      <c r="N5111" s="184"/>
      <c r="O5111" s="185" t="s">
        <v>251</v>
      </c>
      <c r="P5111" s="185"/>
    </row>
    <row r="5112" spans="1:16" ht="14.1" customHeight="1">
      <c r="A5112" s="177" t="s">
        <v>252</v>
      </c>
      <c r="B5112" s="177"/>
      <c r="C5112" s="177"/>
      <c r="D5112" s="177"/>
      <c r="E5112" s="177"/>
      <c r="F5112" s="177"/>
      <c r="G5112" s="177"/>
      <c r="H5112" s="177"/>
      <c r="I5112" s="177"/>
      <c r="J5112" s="177"/>
      <c r="K5112" s="177"/>
      <c r="L5112" s="177"/>
      <c r="M5112" s="177"/>
      <c r="N5112" s="177"/>
      <c r="O5112" s="177"/>
      <c r="P5112" s="177"/>
    </row>
    <row r="5113" spans="1:16" ht="42.4" customHeight="1">
      <c r="A5113" s="181" t="s">
        <v>253</v>
      </c>
      <c r="B5113" s="181"/>
      <c r="C5113" s="181"/>
      <c r="D5113" s="182" t="s">
        <v>239</v>
      </c>
      <c r="E5113" s="182"/>
      <c r="F5113" s="104">
        <v>5067.47</v>
      </c>
      <c r="G5113" s="183">
        <v>8.3999999999999992E-6</v>
      </c>
      <c r="H5113" s="183"/>
      <c r="I5113" s="176"/>
      <c r="J5113" s="176"/>
      <c r="K5113" s="176"/>
      <c r="L5113" s="176"/>
      <c r="M5113" s="176">
        <v>4.2700000000000002E-2</v>
      </c>
      <c r="N5113" s="176"/>
      <c r="O5113" s="176">
        <v>4.2700000000000002E-2</v>
      </c>
      <c r="P5113" s="176"/>
    </row>
    <row r="5114" spans="1:16" ht="14.1" customHeight="1">
      <c r="A5114" s="177" t="s">
        <v>254</v>
      </c>
      <c r="B5114" s="177"/>
      <c r="C5114" s="177"/>
      <c r="D5114" s="177"/>
      <c r="E5114" s="177"/>
      <c r="F5114" s="177"/>
      <c r="G5114" s="177"/>
      <c r="H5114" s="177"/>
      <c r="I5114" s="177"/>
      <c r="J5114" s="177"/>
      <c r="K5114" s="177"/>
      <c r="L5114" s="177"/>
      <c r="M5114" s="177"/>
      <c r="N5114" s="177"/>
      <c r="O5114" s="178">
        <v>0.04</v>
      </c>
      <c r="P5114" s="178"/>
    </row>
    <row r="5115" spans="1:16" ht="14.1" customHeight="1">
      <c r="A5115" s="177" t="s">
        <v>240</v>
      </c>
      <c r="B5115" s="177"/>
      <c r="C5115" s="177"/>
      <c r="D5115" s="177"/>
      <c r="E5115" s="177"/>
      <c r="F5115" s="177"/>
      <c r="G5115" s="177"/>
      <c r="H5115" s="177"/>
      <c r="I5115" s="177"/>
      <c r="J5115" s="177"/>
      <c r="K5115" s="177"/>
      <c r="L5115" s="177"/>
      <c r="M5115" s="177"/>
      <c r="N5115" s="177"/>
      <c r="O5115" s="177"/>
      <c r="P5115" s="177"/>
    </row>
    <row r="5116" spans="1:16" ht="22.7" customHeight="1">
      <c r="A5116" s="181" t="s">
        <v>256</v>
      </c>
      <c r="B5116" s="181"/>
      <c r="C5116" s="181"/>
      <c r="D5116" s="182" t="s">
        <v>242</v>
      </c>
      <c r="E5116" s="182"/>
      <c r="F5116" s="104">
        <v>7.8</v>
      </c>
      <c r="G5116" s="183">
        <v>9.5850000000000005E-2</v>
      </c>
      <c r="H5116" s="183"/>
      <c r="I5116" s="176">
        <v>0.74760000000000004</v>
      </c>
      <c r="J5116" s="176"/>
      <c r="K5116" s="176"/>
      <c r="L5116" s="176"/>
      <c r="M5116" s="176"/>
      <c r="N5116" s="176"/>
      <c r="O5116" s="176">
        <v>0.74760000000000004</v>
      </c>
      <c r="P5116" s="176"/>
    </row>
    <row r="5117" spans="1:16" ht="14.1" customHeight="1">
      <c r="A5117" s="181" t="s">
        <v>291</v>
      </c>
      <c r="B5117" s="181"/>
      <c r="C5117" s="181"/>
      <c r="D5117" s="182" t="s">
        <v>242</v>
      </c>
      <c r="E5117" s="182"/>
      <c r="F5117" s="104">
        <v>7.8</v>
      </c>
      <c r="G5117" s="183">
        <v>0.34583259999999999</v>
      </c>
      <c r="H5117" s="183"/>
      <c r="I5117" s="176">
        <v>2.6974999999999998</v>
      </c>
      <c r="J5117" s="176"/>
      <c r="K5117" s="176"/>
      <c r="L5117" s="176"/>
      <c r="M5117" s="176"/>
      <c r="N5117" s="176"/>
      <c r="O5117" s="176">
        <v>2.6974999999999998</v>
      </c>
      <c r="P5117" s="176"/>
    </row>
    <row r="5118" spans="1:16" ht="14.1" customHeight="1">
      <c r="A5118" s="181" t="s">
        <v>257</v>
      </c>
      <c r="B5118" s="181"/>
      <c r="C5118" s="181"/>
      <c r="D5118" s="182" t="s">
        <v>242</v>
      </c>
      <c r="E5118" s="182"/>
      <c r="F5118" s="104">
        <v>5.65</v>
      </c>
      <c r="G5118" s="183">
        <v>0.1264759</v>
      </c>
      <c r="H5118" s="183"/>
      <c r="I5118" s="176">
        <v>0.71460000000000001</v>
      </c>
      <c r="J5118" s="176"/>
      <c r="K5118" s="176"/>
      <c r="L5118" s="176"/>
      <c r="M5118" s="176"/>
      <c r="N5118" s="176"/>
      <c r="O5118" s="176">
        <v>0.71460000000000001</v>
      </c>
      <c r="P5118" s="176"/>
    </row>
    <row r="5119" spans="1:16" ht="14.1" customHeight="1">
      <c r="A5119" s="181" t="s">
        <v>244</v>
      </c>
      <c r="B5119" s="181"/>
      <c r="C5119" s="181"/>
      <c r="D5119" s="182"/>
      <c r="E5119" s="182"/>
      <c r="F5119" s="104">
        <v>4.16</v>
      </c>
      <c r="G5119" s="183">
        <v>0.86899999999999999</v>
      </c>
      <c r="H5119" s="183"/>
      <c r="I5119" s="176">
        <v>3.6147999999999998</v>
      </c>
      <c r="J5119" s="176"/>
      <c r="K5119" s="176"/>
      <c r="L5119" s="176"/>
      <c r="M5119" s="176"/>
      <c r="N5119" s="176"/>
      <c r="O5119" s="176">
        <v>3.6147999999999998</v>
      </c>
      <c r="P5119" s="176"/>
    </row>
    <row r="5120" spans="1:16" ht="14.1" customHeight="1">
      <c r="A5120" s="181" t="s">
        <v>245</v>
      </c>
      <c r="B5120" s="181"/>
      <c r="C5120" s="181"/>
      <c r="D5120" s="182"/>
      <c r="E5120" s="182"/>
      <c r="F5120" s="104"/>
      <c r="G5120" s="183"/>
      <c r="H5120" s="183"/>
      <c r="I5120" s="176">
        <v>3.66</v>
      </c>
      <c r="J5120" s="176"/>
      <c r="K5120" s="176"/>
      <c r="L5120" s="176"/>
      <c r="M5120" s="176"/>
      <c r="N5120" s="176"/>
      <c r="O5120" s="176">
        <v>3.66</v>
      </c>
      <c r="P5120" s="176"/>
    </row>
    <row r="5121" spans="1:16" ht="14.1" customHeight="1">
      <c r="A5121" s="177" t="s">
        <v>246</v>
      </c>
      <c r="B5121" s="177"/>
      <c r="C5121" s="177"/>
      <c r="D5121" s="177"/>
      <c r="E5121" s="177"/>
      <c r="F5121" s="177"/>
      <c r="G5121" s="177"/>
      <c r="H5121" s="177"/>
      <c r="I5121" s="177"/>
      <c r="J5121" s="177"/>
      <c r="K5121" s="177"/>
      <c r="L5121" s="177"/>
      <c r="M5121" s="177"/>
      <c r="N5121" s="177"/>
      <c r="O5121" s="178">
        <v>11.43</v>
      </c>
      <c r="P5121" s="178"/>
    </row>
    <row r="5122" spans="1:16" ht="14.1" customHeight="1">
      <c r="A5122" s="177" t="s">
        <v>258</v>
      </c>
      <c r="B5122" s="177"/>
      <c r="C5122" s="177"/>
      <c r="D5122" s="177"/>
      <c r="E5122" s="177"/>
      <c r="F5122" s="177"/>
      <c r="G5122" s="177"/>
      <c r="H5122" s="177"/>
      <c r="I5122" s="177"/>
      <c r="J5122" s="177"/>
      <c r="K5122" s="177"/>
      <c r="L5122" s="177"/>
      <c r="M5122" s="177"/>
      <c r="N5122" s="177"/>
      <c r="O5122" s="177"/>
      <c r="P5122" s="177"/>
    </row>
    <row r="5123" spans="1:16" ht="14.1" customHeight="1">
      <c r="A5123" s="181" t="s">
        <v>259</v>
      </c>
      <c r="B5123" s="181"/>
      <c r="C5123" s="181"/>
      <c r="D5123" s="182" t="s">
        <v>260</v>
      </c>
      <c r="E5123" s="182"/>
      <c r="F5123" s="104">
        <v>85.31</v>
      </c>
      <c r="G5123" s="183">
        <v>2.4708000000000001E-2</v>
      </c>
      <c r="H5123" s="183"/>
      <c r="I5123" s="176"/>
      <c r="J5123" s="176"/>
      <c r="K5123" s="176">
        <v>2.1078000000000001</v>
      </c>
      <c r="L5123" s="176"/>
      <c r="M5123" s="176"/>
      <c r="N5123" s="176"/>
      <c r="O5123" s="176">
        <v>2.1078000000000001</v>
      </c>
      <c r="P5123" s="176"/>
    </row>
    <row r="5124" spans="1:16" ht="14.1" customHeight="1">
      <c r="A5124" s="181" t="s">
        <v>302</v>
      </c>
      <c r="B5124" s="181"/>
      <c r="C5124" s="181"/>
      <c r="D5124" s="182" t="s">
        <v>262</v>
      </c>
      <c r="E5124" s="182"/>
      <c r="F5124" s="104">
        <v>1.91</v>
      </c>
      <c r="G5124" s="183">
        <v>3.7083300000000001</v>
      </c>
      <c r="H5124" s="183"/>
      <c r="I5124" s="176"/>
      <c r="J5124" s="176"/>
      <c r="K5124" s="176">
        <v>7.0829000000000004</v>
      </c>
      <c r="L5124" s="176"/>
      <c r="M5124" s="176"/>
      <c r="N5124" s="176"/>
      <c r="O5124" s="176">
        <v>7.0829000000000004</v>
      </c>
      <c r="P5124" s="176"/>
    </row>
    <row r="5125" spans="1:16" ht="14.1" customHeight="1">
      <c r="A5125" s="181" t="s">
        <v>261</v>
      </c>
      <c r="B5125" s="181"/>
      <c r="C5125" s="181"/>
      <c r="D5125" s="182" t="s">
        <v>262</v>
      </c>
      <c r="E5125" s="182"/>
      <c r="F5125" s="104">
        <v>0.86</v>
      </c>
      <c r="G5125" s="183">
        <v>4.171818</v>
      </c>
      <c r="H5125" s="183"/>
      <c r="I5125" s="176"/>
      <c r="J5125" s="176"/>
      <c r="K5125" s="176">
        <v>3.5878000000000001</v>
      </c>
      <c r="L5125" s="176"/>
      <c r="M5125" s="176"/>
      <c r="N5125" s="176"/>
      <c r="O5125" s="176">
        <v>3.5878000000000001</v>
      </c>
      <c r="P5125" s="176"/>
    </row>
    <row r="5126" spans="1:16" ht="22.7" customHeight="1">
      <c r="A5126" s="181" t="s">
        <v>263</v>
      </c>
      <c r="B5126" s="181"/>
      <c r="C5126" s="181"/>
      <c r="D5126" s="182" t="s">
        <v>264</v>
      </c>
      <c r="E5126" s="182"/>
      <c r="F5126" s="104">
        <v>1</v>
      </c>
      <c r="G5126" s="183">
        <v>2.79563E-2</v>
      </c>
      <c r="H5126" s="183"/>
      <c r="I5126" s="176"/>
      <c r="J5126" s="176"/>
      <c r="K5126" s="176">
        <v>2.8000000000000001E-2</v>
      </c>
      <c r="L5126" s="176"/>
      <c r="M5126" s="176"/>
      <c r="N5126" s="176"/>
      <c r="O5126" s="176">
        <v>2.8000000000000001E-2</v>
      </c>
      <c r="P5126" s="176"/>
    </row>
    <row r="5127" spans="1:16" ht="14.1" customHeight="1">
      <c r="A5127" s="177" t="s">
        <v>273</v>
      </c>
      <c r="B5127" s="177"/>
      <c r="C5127" s="177"/>
      <c r="D5127" s="177"/>
      <c r="E5127" s="177"/>
      <c r="F5127" s="177"/>
      <c r="G5127" s="177"/>
      <c r="H5127" s="177"/>
      <c r="I5127" s="177"/>
      <c r="J5127" s="177"/>
      <c r="K5127" s="177"/>
      <c r="L5127" s="177"/>
      <c r="M5127" s="177"/>
      <c r="N5127" s="177"/>
      <c r="O5127" s="178">
        <v>12.81</v>
      </c>
      <c r="P5127" s="178"/>
    </row>
    <row r="5128" spans="1:16" ht="14.1" customHeight="1">
      <c r="A5128" s="179" t="s">
        <v>247</v>
      </c>
      <c r="B5128" s="179"/>
      <c r="C5128" s="179"/>
      <c r="D5128" s="179"/>
      <c r="E5128" s="179"/>
      <c r="F5128" s="179"/>
      <c r="G5128" s="179"/>
      <c r="H5128" s="179"/>
      <c r="I5128" s="180">
        <v>11.43</v>
      </c>
      <c r="J5128" s="180"/>
      <c r="K5128" s="180">
        <v>12.81</v>
      </c>
      <c r="L5128" s="180"/>
      <c r="M5128" s="180">
        <v>0.04</v>
      </c>
      <c r="N5128" s="180"/>
      <c r="O5128" s="180">
        <v>24.28</v>
      </c>
      <c r="P5128" s="180"/>
    </row>
    <row r="5129" spans="1:16" ht="14.1" customHeight="1">
      <c r="A5129" s="172" t="s">
        <v>248</v>
      </c>
      <c r="B5129" s="172"/>
      <c r="C5129" s="172"/>
      <c r="D5129" s="172"/>
      <c r="E5129" s="172"/>
      <c r="F5129" s="172"/>
      <c r="G5129" s="172"/>
      <c r="H5129" s="172"/>
      <c r="I5129" s="173">
        <v>3.29</v>
      </c>
      <c r="J5129" s="173"/>
      <c r="K5129" s="173">
        <v>3.7</v>
      </c>
      <c r="L5129" s="173"/>
      <c r="M5129" s="173">
        <v>0.01</v>
      </c>
      <c r="N5129" s="173"/>
      <c r="O5129" s="173">
        <v>7</v>
      </c>
      <c r="P5129" s="173"/>
    </row>
    <row r="5130" spans="1:16" ht="14.1" customHeight="1">
      <c r="A5130" s="174" t="s">
        <v>249</v>
      </c>
      <c r="B5130" s="174"/>
      <c r="C5130" s="174"/>
      <c r="D5130" s="174"/>
      <c r="E5130" s="174"/>
      <c r="F5130" s="174"/>
      <c r="G5130" s="174"/>
      <c r="H5130" s="174"/>
      <c r="I5130" s="175">
        <v>14.72</v>
      </c>
      <c r="J5130" s="175"/>
      <c r="K5130" s="175">
        <v>16.510000000000002</v>
      </c>
      <c r="L5130" s="175"/>
      <c r="M5130" s="175">
        <v>0.05</v>
      </c>
      <c r="N5130" s="175"/>
      <c r="O5130" s="175">
        <v>31.28</v>
      </c>
      <c r="P5130" s="175"/>
    </row>
    <row r="5131" spans="1:16" ht="22.7" customHeight="1">
      <c r="A5131" s="184" t="s">
        <v>759</v>
      </c>
      <c r="B5131" s="184"/>
      <c r="C5131" s="184"/>
      <c r="D5131" s="184"/>
      <c r="E5131" s="184"/>
      <c r="F5131" s="184"/>
      <c r="G5131" s="184"/>
      <c r="H5131" s="184"/>
      <c r="I5131" s="184"/>
      <c r="J5131" s="184"/>
      <c r="K5131" s="184"/>
      <c r="L5131" s="184"/>
      <c r="M5131" s="184"/>
      <c r="N5131" s="184"/>
      <c r="O5131" s="185" t="s">
        <v>251</v>
      </c>
      <c r="P5131" s="185"/>
    </row>
    <row r="5132" spans="1:16" ht="14.1" customHeight="1">
      <c r="A5132" s="177" t="s">
        <v>240</v>
      </c>
      <c r="B5132" s="177"/>
      <c r="C5132" s="177"/>
      <c r="D5132" s="177"/>
      <c r="E5132" s="177"/>
      <c r="F5132" s="177"/>
      <c r="G5132" s="177"/>
      <c r="H5132" s="177"/>
      <c r="I5132" s="177"/>
      <c r="J5132" s="177"/>
      <c r="K5132" s="177"/>
      <c r="L5132" s="177"/>
      <c r="M5132" s="177"/>
      <c r="N5132" s="177"/>
      <c r="O5132" s="177"/>
      <c r="P5132" s="177"/>
    </row>
    <row r="5133" spans="1:16" ht="14.1" customHeight="1">
      <c r="A5133" s="181" t="s">
        <v>371</v>
      </c>
      <c r="B5133" s="181"/>
      <c r="C5133" s="181"/>
      <c r="D5133" s="182" t="s">
        <v>242</v>
      </c>
      <c r="E5133" s="182"/>
      <c r="F5133" s="104">
        <v>7.8</v>
      </c>
      <c r="G5133" s="183">
        <v>0.54290740000000004</v>
      </c>
      <c r="H5133" s="183"/>
      <c r="I5133" s="176">
        <v>4.2347000000000001</v>
      </c>
      <c r="J5133" s="176"/>
      <c r="K5133" s="176"/>
      <c r="L5133" s="176"/>
      <c r="M5133" s="176"/>
      <c r="N5133" s="176"/>
      <c r="O5133" s="176">
        <v>4.2347000000000001</v>
      </c>
      <c r="P5133" s="176"/>
    </row>
    <row r="5134" spans="1:16" ht="14.1" customHeight="1">
      <c r="A5134" s="181" t="s">
        <v>257</v>
      </c>
      <c r="B5134" s="181"/>
      <c r="C5134" s="181"/>
      <c r="D5134" s="182" t="s">
        <v>242</v>
      </c>
      <c r="E5134" s="182"/>
      <c r="F5134" s="104">
        <v>5.65</v>
      </c>
      <c r="G5134" s="183">
        <v>0.3213125</v>
      </c>
      <c r="H5134" s="183"/>
      <c r="I5134" s="176">
        <v>1.8153999999999999</v>
      </c>
      <c r="J5134" s="176"/>
      <c r="K5134" s="176"/>
      <c r="L5134" s="176"/>
      <c r="M5134" s="176"/>
      <c r="N5134" s="176"/>
      <c r="O5134" s="176">
        <v>1.8153999999999999</v>
      </c>
      <c r="P5134" s="176"/>
    </row>
    <row r="5135" spans="1:16" ht="14.1" customHeight="1">
      <c r="A5135" s="181" t="s">
        <v>244</v>
      </c>
      <c r="B5135" s="181"/>
      <c r="C5135" s="181"/>
      <c r="D5135" s="182"/>
      <c r="E5135" s="182"/>
      <c r="F5135" s="104">
        <v>6.05</v>
      </c>
      <c r="G5135" s="183">
        <v>0.86899999999999999</v>
      </c>
      <c r="H5135" s="183"/>
      <c r="I5135" s="176">
        <v>5.2575000000000003</v>
      </c>
      <c r="J5135" s="176"/>
      <c r="K5135" s="176"/>
      <c r="L5135" s="176"/>
      <c r="M5135" s="176"/>
      <c r="N5135" s="176"/>
      <c r="O5135" s="176">
        <v>5.2575000000000003</v>
      </c>
      <c r="P5135" s="176"/>
    </row>
    <row r="5136" spans="1:16" ht="14.1" customHeight="1">
      <c r="A5136" s="181" t="s">
        <v>245</v>
      </c>
      <c r="B5136" s="181"/>
      <c r="C5136" s="181"/>
      <c r="D5136" s="182"/>
      <c r="E5136" s="182"/>
      <c r="F5136" s="104"/>
      <c r="G5136" s="183"/>
      <c r="H5136" s="183"/>
      <c r="I5136" s="176">
        <v>5.68</v>
      </c>
      <c r="J5136" s="176"/>
      <c r="K5136" s="176"/>
      <c r="L5136" s="176"/>
      <c r="M5136" s="176"/>
      <c r="N5136" s="176"/>
      <c r="O5136" s="176">
        <v>5.68</v>
      </c>
      <c r="P5136" s="176"/>
    </row>
    <row r="5137" spans="1:16" ht="8.65" customHeight="1"/>
    <row r="5138" spans="1:16" ht="14.1" customHeight="1">
      <c r="A5138" s="170" t="s">
        <v>270</v>
      </c>
      <c r="B5138" s="170"/>
      <c r="C5138" s="170"/>
      <c r="D5138" s="170"/>
      <c r="E5138" s="170"/>
      <c r="F5138" s="170"/>
      <c r="G5138" s="170"/>
      <c r="H5138" s="170"/>
      <c r="I5138" s="170"/>
      <c r="J5138" s="170"/>
      <c r="K5138" s="170"/>
      <c r="L5138" s="170"/>
      <c r="M5138" s="170"/>
      <c r="N5138" s="170"/>
      <c r="O5138" s="170"/>
      <c r="P5138" s="170"/>
    </row>
    <row r="5139" spans="1:16" ht="14.1" customHeight="1">
      <c r="A5139" s="171" t="s">
        <v>271</v>
      </c>
      <c r="B5139" s="171"/>
      <c r="C5139" s="171"/>
      <c r="D5139" s="171"/>
      <c r="E5139" s="171"/>
      <c r="F5139" s="171"/>
      <c r="G5139" s="171"/>
      <c r="H5139" s="171"/>
      <c r="I5139" s="171"/>
      <c r="J5139" s="171"/>
      <c r="K5139" s="171"/>
      <c r="L5139" s="171"/>
      <c r="M5139" s="171"/>
      <c r="N5139" s="171"/>
      <c r="O5139" s="171"/>
      <c r="P5139" s="171"/>
    </row>
    <row r="5140" spans="1:16" ht="65.25" customHeight="1">
      <c r="A5140" s="198"/>
      <c r="B5140" s="198"/>
      <c r="C5140" s="198"/>
      <c r="D5140" s="198"/>
      <c r="E5140" s="198"/>
      <c r="F5140" s="198"/>
      <c r="G5140" s="198"/>
      <c r="H5140" s="198"/>
      <c r="I5140" s="198"/>
      <c r="J5140" s="198"/>
      <c r="K5140" s="198"/>
      <c r="L5140" s="198"/>
      <c r="M5140" s="198"/>
      <c r="N5140" s="198"/>
      <c r="O5140" s="198"/>
      <c r="P5140" s="198"/>
    </row>
    <row r="5141" spans="1:16" ht="5.65" customHeight="1"/>
    <row r="5142" spans="1:16" ht="19.7" customHeight="1">
      <c r="A5142" s="199" t="s">
        <v>218</v>
      </c>
      <c r="B5142" s="199"/>
      <c r="C5142" s="199"/>
      <c r="D5142" s="199"/>
      <c r="E5142" s="199"/>
      <c r="F5142" s="199"/>
      <c r="G5142" s="199"/>
      <c r="H5142" s="199"/>
      <c r="I5142" s="199"/>
      <c r="J5142" s="199"/>
      <c r="K5142" s="199"/>
      <c r="L5142" s="199"/>
      <c r="M5142" s="199"/>
      <c r="N5142" s="199"/>
      <c r="O5142" s="199"/>
      <c r="P5142" s="199"/>
    </row>
    <row r="5143" spans="1:16" ht="15.75" customHeight="1">
      <c r="A5143" s="105" t="s">
        <v>117</v>
      </c>
      <c r="B5143" s="196" t="s">
        <v>118</v>
      </c>
      <c r="C5143" s="196"/>
      <c r="D5143" s="196"/>
      <c r="E5143" s="196"/>
      <c r="F5143" s="196"/>
      <c r="G5143" s="196"/>
      <c r="H5143" s="196"/>
      <c r="I5143" s="196"/>
      <c r="J5143" s="196"/>
      <c r="K5143" s="196"/>
      <c r="L5143" s="193" t="s">
        <v>119</v>
      </c>
      <c r="M5143" s="193"/>
      <c r="N5143" s="200" t="s">
        <v>171</v>
      </c>
      <c r="O5143" s="200"/>
      <c r="P5143" s="200"/>
    </row>
    <row r="5144" spans="1:16" ht="12.6" customHeight="1">
      <c r="A5144" s="105" t="s">
        <v>120</v>
      </c>
      <c r="B5144" s="196" t="s">
        <v>121</v>
      </c>
      <c r="C5144" s="196"/>
      <c r="D5144" s="196"/>
      <c r="E5144" s="196"/>
      <c r="F5144" s="196"/>
      <c r="G5144" s="196"/>
      <c r="H5144" s="196"/>
      <c r="I5144" s="196"/>
      <c r="J5144" s="196"/>
      <c r="K5144" s="196"/>
      <c r="L5144" s="193" t="s">
        <v>219</v>
      </c>
      <c r="M5144" s="193"/>
      <c r="N5144" s="194" t="s">
        <v>3435</v>
      </c>
      <c r="O5144" s="194"/>
      <c r="P5144" s="194"/>
    </row>
    <row r="5145" spans="1:16" ht="14.45" customHeight="1">
      <c r="A5145" s="105" t="s">
        <v>220</v>
      </c>
      <c r="B5145" s="193" t="s">
        <v>170</v>
      </c>
      <c r="C5145" s="193"/>
      <c r="D5145" s="193"/>
      <c r="E5145" s="193"/>
      <c r="F5145" s="193"/>
      <c r="G5145" s="193"/>
      <c r="H5145" s="193"/>
      <c r="I5145" s="193"/>
      <c r="J5145" s="193"/>
      <c r="K5145" s="193"/>
      <c r="L5145" s="193" t="s">
        <v>122</v>
      </c>
      <c r="M5145" s="193"/>
      <c r="N5145" s="194"/>
      <c r="O5145" s="194"/>
      <c r="P5145" s="194"/>
    </row>
    <row r="5146" spans="1:16" ht="14.65" customHeight="1">
      <c r="A5146" s="105" t="s">
        <v>221</v>
      </c>
      <c r="B5146" s="193" t="s">
        <v>170</v>
      </c>
      <c r="C5146" s="193"/>
      <c r="D5146" s="193"/>
      <c r="E5146" s="193"/>
      <c r="F5146" s="193"/>
      <c r="G5146" s="193"/>
      <c r="H5146" s="193"/>
      <c r="I5146" s="193"/>
      <c r="J5146" s="193"/>
      <c r="K5146" s="193"/>
      <c r="L5146" s="193" t="s">
        <v>123</v>
      </c>
      <c r="M5146" s="193"/>
      <c r="N5146" s="194" t="s">
        <v>124</v>
      </c>
      <c r="O5146" s="194"/>
      <c r="P5146" s="194"/>
    </row>
    <row r="5147" spans="1:16" ht="26.45" customHeight="1">
      <c r="A5147" s="105" t="s">
        <v>222</v>
      </c>
      <c r="B5147" s="193" t="s">
        <v>170</v>
      </c>
      <c r="C5147" s="193"/>
      <c r="D5147" s="193"/>
      <c r="E5147" s="193"/>
      <c r="F5147" s="193"/>
      <c r="G5147" s="193"/>
      <c r="H5147" s="193"/>
      <c r="I5147" s="193"/>
      <c r="J5147" s="193"/>
      <c r="K5147" s="193"/>
      <c r="L5147" s="193" t="s">
        <v>125</v>
      </c>
      <c r="M5147" s="193"/>
      <c r="N5147" s="195" t="s">
        <v>3556</v>
      </c>
      <c r="O5147" s="195"/>
      <c r="P5147" s="195"/>
    </row>
    <row r="5148" spans="1:16" ht="13.35" customHeight="1">
      <c r="A5148" s="106" t="s">
        <v>126</v>
      </c>
      <c r="B5148" s="188"/>
      <c r="C5148" s="188"/>
      <c r="D5148" s="188"/>
      <c r="E5148" s="188"/>
      <c r="F5148" s="188"/>
      <c r="G5148" s="188"/>
      <c r="H5148" s="188"/>
      <c r="I5148" s="188"/>
      <c r="J5148" s="188"/>
      <c r="K5148" s="188"/>
      <c r="L5148" s="188" t="s">
        <v>127</v>
      </c>
      <c r="M5148" s="188"/>
      <c r="N5148" s="189" t="s">
        <v>173</v>
      </c>
      <c r="O5148" s="189"/>
      <c r="P5148" s="189"/>
    </row>
    <row r="5149" spans="1:16" ht="15.75" customHeight="1">
      <c r="A5149" s="190" t="s">
        <v>223</v>
      </c>
      <c r="B5149" s="190"/>
      <c r="C5149" s="191" t="s">
        <v>224</v>
      </c>
      <c r="D5149" s="191"/>
      <c r="E5149" s="192" t="s">
        <v>225</v>
      </c>
      <c r="F5149" s="192"/>
      <c r="G5149" s="192"/>
      <c r="H5149" s="191" t="s">
        <v>226</v>
      </c>
      <c r="I5149" s="191"/>
      <c r="J5149" s="192" t="s">
        <v>227</v>
      </c>
      <c r="K5149" s="192"/>
      <c r="L5149" s="192"/>
      <c r="M5149" s="192"/>
      <c r="N5149" s="192"/>
      <c r="O5149" s="192"/>
      <c r="P5149" s="103" t="s">
        <v>228</v>
      </c>
    </row>
    <row r="5150" spans="1:16" ht="17.100000000000001" customHeight="1">
      <c r="A5150" s="186" t="s">
        <v>229</v>
      </c>
      <c r="B5150" s="186"/>
      <c r="C5150" s="186"/>
      <c r="D5150" s="187" t="s">
        <v>230</v>
      </c>
      <c r="E5150" s="187"/>
      <c r="F5150" s="187" t="s">
        <v>231</v>
      </c>
      <c r="G5150" s="187" t="s">
        <v>232</v>
      </c>
      <c r="H5150" s="187"/>
      <c r="I5150" s="187" t="s">
        <v>233</v>
      </c>
      <c r="J5150" s="187"/>
      <c r="K5150" s="187"/>
      <c r="L5150" s="187"/>
      <c r="M5150" s="187"/>
      <c r="N5150" s="187"/>
      <c r="O5150" s="187"/>
      <c r="P5150" s="187"/>
    </row>
    <row r="5151" spans="1:16" ht="17.100000000000001" customHeight="1">
      <c r="A5151" s="186"/>
      <c r="B5151" s="186"/>
      <c r="C5151" s="186"/>
      <c r="D5151" s="187"/>
      <c r="E5151" s="187"/>
      <c r="F5151" s="187"/>
      <c r="G5151" s="187"/>
      <c r="H5151" s="187"/>
      <c r="I5151" s="187" t="s">
        <v>234</v>
      </c>
      <c r="J5151" s="187"/>
      <c r="K5151" s="187" t="s">
        <v>235</v>
      </c>
      <c r="L5151" s="187"/>
      <c r="M5151" s="187" t="s">
        <v>236</v>
      </c>
      <c r="N5151" s="187"/>
      <c r="O5151" s="187" t="s">
        <v>237</v>
      </c>
      <c r="P5151" s="187"/>
    </row>
    <row r="5152" spans="1:16" ht="14.1" customHeight="1">
      <c r="A5152" s="177" t="s">
        <v>246</v>
      </c>
      <c r="B5152" s="177"/>
      <c r="C5152" s="177"/>
      <c r="D5152" s="177"/>
      <c r="E5152" s="177"/>
      <c r="F5152" s="177"/>
      <c r="G5152" s="177"/>
      <c r="H5152" s="177"/>
      <c r="I5152" s="177"/>
      <c r="J5152" s="177"/>
      <c r="K5152" s="177"/>
      <c r="L5152" s="177"/>
      <c r="M5152" s="177"/>
      <c r="N5152" s="177"/>
      <c r="O5152" s="178">
        <v>16.989999999999998</v>
      </c>
      <c r="P5152" s="178"/>
    </row>
    <row r="5153" spans="1:16" ht="14.1" customHeight="1">
      <c r="A5153" s="177" t="s">
        <v>258</v>
      </c>
      <c r="B5153" s="177"/>
      <c r="C5153" s="177"/>
      <c r="D5153" s="177"/>
      <c r="E5153" s="177"/>
      <c r="F5153" s="177"/>
      <c r="G5153" s="177"/>
      <c r="H5153" s="177"/>
      <c r="I5153" s="177"/>
      <c r="J5153" s="177"/>
      <c r="K5153" s="177"/>
      <c r="L5153" s="177"/>
      <c r="M5153" s="177"/>
      <c r="N5153" s="177"/>
      <c r="O5153" s="177"/>
      <c r="P5153" s="177"/>
    </row>
    <row r="5154" spans="1:16" ht="22.7" customHeight="1">
      <c r="A5154" s="181" t="s">
        <v>760</v>
      </c>
      <c r="B5154" s="181"/>
      <c r="C5154" s="181"/>
      <c r="D5154" s="182" t="s">
        <v>262</v>
      </c>
      <c r="E5154" s="182"/>
      <c r="F5154" s="104">
        <v>0.68</v>
      </c>
      <c r="G5154" s="183">
        <v>4.8600000000000003</v>
      </c>
      <c r="H5154" s="183"/>
      <c r="I5154" s="176"/>
      <c r="J5154" s="176"/>
      <c r="K5154" s="176">
        <v>3.3048000000000002</v>
      </c>
      <c r="L5154" s="176"/>
      <c r="M5154" s="176"/>
      <c r="N5154" s="176"/>
      <c r="O5154" s="176">
        <v>3.3048000000000002</v>
      </c>
      <c r="P5154" s="176"/>
    </row>
    <row r="5155" spans="1:16" ht="14.1" customHeight="1">
      <c r="A5155" s="181" t="s">
        <v>520</v>
      </c>
      <c r="B5155" s="181"/>
      <c r="C5155" s="181"/>
      <c r="D5155" s="182" t="s">
        <v>262</v>
      </c>
      <c r="E5155" s="182"/>
      <c r="F5155" s="104">
        <v>4.03</v>
      </c>
      <c r="G5155" s="183">
        <v>0.42</v>
      </c>
      <c r="H5155" s="183"/>
      <c r="I5155" s="176"/>
      <c r="J5155" s="176"/>
      <c r="K5155" s="176">
        <v>1.6926000000000001</v>
      </c>
      <c r="L5155" s="176"/>
      <c r="M5155" s="176"/>
      <c r="N5155" s="176"/>
      <c r="O5155" s="176">
        <v>1.6926000000000001</v>
      </c>
      <c r="P5155" s="176"/>
    </row>
    <row r="5156" spans="1:16" ht="32.65" customHeight="1">
      <c r="A5156" s="181" t="s">
        <v>761</v>
      </c>
      <c r="B5156" s="181"/>
      <c r="C5156" s="181"/>
      <c r="D5156" s="182" t="s">
        <v>251</v>
      </c>
      <c r="E5156" s="182"/>
      <c r="F5156" s="104">
        <v>27.32</v>
      </c>
      <c r="G5156" s="183">
        <v>1.05</v>
      </c>
      <c r="H5156" s="183"/>
      <c r="I5156" s="176"/>
      <c r="J5156" s="176"/>
      <c r="K5156" s="176">
        <v>28.686</v>
      </c>
      <c r="L5156" s="176"/>
      <c r="M5156" s="176"/>
      <c r="N5156" s="176"/>
      <c r="O5156" s="176">
        <v>28.686</v>
      </c>
      <c r="P5156" s="176"/>
    </row>
    <row r="5157" spans="1:16" ht="14.1" customHeight="1">
      <c r="A5157" s="177" t="s">
        <v>273</v>
      </c>
      <c r="B5157" s="177"/>
      <c r="C5157" s="177"/>
      <c r="D5157" s="177"/>
      <c r="E5157" s="177"/>
      <c r="F5157" s="177"/>
      <c r="G5157" s="177"/>
      <c r="H5157" s="177"/>
      <c r="I5157" s="177"/>
      <c r="J5157" s="177"/>
      <c r="K5157" s="177"/>
      <c r="L5157" s="177"/>
      <c r="M5157" s="177"/>
      <c r="N5157" s="177"/>
      <c r="O5157" s="178">
        <v>33.68</v>
      </c>
      <c r="P5157" s="178"/>
    </row>
    <row r="5158" spans="1:16" ht="14.1" customHeight="1">
      <c r="A5158" s="179" t="s">
        <v>247</v>
      </c>
      <c r="B5158" s="179"/>
      <c r="C5158" s="179"/>
      <c r="D5158" s="179"/>
      <c r="E5158" s="179"/>
      <c r="F5158" s="179"/>
      <c r="G5158" s="179"/>
      <c r="H5158" s="179"/>
      <c r="I5158" s="180">
        <v>16.989999999999998</v>
      </c>
      <c r="J5158" s="180"/>
      <c r="K5158" s="180">
        <v>33.68</v>
      </c>
      <c r="L5158" s="180"/>
      <c r="M5158" s="180"/>
      <c r="N5158" s="180"/>
      <c r="O5158" s="180">
        <v>50.67</v>
      </c>
      <c r="P5158" s="180"/>
    </row>
    <row r="5159" spans="1:16" ht="14.1" customHeight="1">
      <c r="A5159" s="172" t="s">
        <v>248</v>
      </c>
      <c r="B5159" s="172"/>
      <c r="C5159" s="172"/>
      <c r="D5159" s="172"/>
      <c r="E5159" s="172"/>
      <c r="F5159" s="172"/>
      <c r="G5159" s="172"/>
      <c r="H5159" s="172"/>
      <c r="I5159" s="173">
        <v>4.9000000000000004</v>
      </c>
      <c r="J5159" s="173"/>
      <c r="K5159" s="173">
        <v>9.6999999999999993</v>
      </c>
      <c r="L5159" s="173"/>
      <c r="M5159" s="173"/>
      <c r="N5159" s="173"/>
      <c r="O5159" s="173">
        <v>14.6</v>
      </c>
      <c r="P5159" s="173"/>
    </row>
    <row r="5160" spans="1:16" ht="14.1" customHeight="1">
      <c r="A5160" s="174" t="s">
        <v>249</v>
      </c>
      <c r="B5160" s="174"/>
      <c r="C5160" s="174"/>
      <c r="D5160" s="174"/>
      <c r="E5160" s="174"/>
      <c r="F5160" s="174"/>
      <c r="G5160" s="174"/>
      <c r="H5160" s="174"/>
      <c r="I5160" s="175">
        <v>21.89</v>
      </c>
      <c r="J5160" s="175"/>
      <c r="K5160" s="175">
        <v>43.38</v>
      </c>
      <c r="L5160" s="175"/>
      <c r="M5160" s="175"/>
      <c r="N5160" s="175"/>
      <c r="O5160" s="175">
        <v>65.27</v>
      </c>
      <c r="P5160" s="175"/>
    </row>
    <row r="5161" spans="1:16" ht="14.1" customHeight="1">
      <c r="A5161" s="184" t="s">
        <v>762</v>
      </c>
      <c r="B5161" s="184"/>
      <c r="C5161" s="184"/>
      <c r="D5161" s="184"/>
      <c r="E5161" s="184"/>
      <c r="F5161" s="184"/>
      <c r="G5161" s="184"/>
      <c r="H5161" s="184"/>
      <c r="I5161" s="184"/>
      <c r="J5161" s="184"/>
      <c r="K5161" s="184"/>
      <c r="L5161" s="184"/>
      <c r="M5161" s="184"/>
      <c r="N5161" s="184"/>
      <c r="O5161" s="185" t="s">
        <v>251</v>
      </c>
      <c r="P5161" s="185"/>
    </row>
    <row r="5162" spans="1:16" ht="14.1" customHeight="1">
      <c r="A5162" s="177" t="s">
        <v>240</v>
      </c>
      <c r="B5162" s="177"/>
      <c r="C5162" s="177"/>
      <c r="D5162" s="177"/>
      <c r="E5162" s="177"/>
      <c r="F5162" s="177"/>
      <c r="G5162" s="177"/>
      <c r="H5162" s="177"/>
      <c r="I5162" s="177"/>
      <c r="J5162" s="177"/>
      <c r="K5162" s="177"/>
      <c r="L5162" s="177"/>
      <c r="M5162" s="177"/>
      <c r="N5162" s="177"/>
      <c r="O5162" s="177"/>
      <c r="P5162" s="177"/>
    </row>
    <row r="5163" spans="1:16" ht="14.1" customHeight="1">
      <c r="A5163" s="181" t="s">
        <v>371</v>
      </c>
      <c r="B5163" s="181"/>
      <c r="C5163" s="181"/>
      <c r="D5163" s="182" t="s">
        <v>242</v>
      </c>
      <c r="E5163" s="182"/>
      <c r="F5163" s="104">
        <v>7.8</v>
      </c>
      <c r="G5163" s="183">
        <v>1.9548897999999999</v>
      </c>
      <c r="H5163" s="183"/>
      <c r="I5163" s="176">
        <v>15.248100000000001</v>
      </c>
      <c r="J5163" s="176"/>
      <c r="K5163" s="176"/>
      <c r="L5163" s="176"/>
      <c r="M5163" s="176"/>
      <c r="N5163" s="176"/>
      <c r="O5163" s="176">
        <v>15.248100000000001</v>
      </c>
      <c r="P5163" s="176"/>
    </row>
    <row r="5164" spans="1:16" ht="14.1" customHeight="1">
      <c r="A5164" s="181" t="s">
        <v>292</v>
      </c>
      <c r="B5164" s="181"/>
      <c r="C5164" s="181"/>
      <c r="D5164" s="182" t="s">
        <v>242</v>
      </c>
      <c r="E5164" s="182"/>
      <c r="F5164" s="104">
        <v>7.8</v>
      </c>
      <c r="G5164" s="183">
        <v>0.52500000000000002</v>
      </c>
      <c r="H5164" s="183"/>
      <c r="I5164" s="176">
        <v>4.0949999999999998</v>
      </c>
      <c r="J5164" s="176"/>
      <c r="K5164" s="176"/>
      <c r="L5164" s="176"/>
      <c r="M5164" s="176"/>
      <c r="N5164" s="176"/>
      <c r="O5164" s="176">
        <v>4.0949999999999998</v>
      </c>
      <c r="P5164" s="176"/>
    </row>
    <row r="5165" spans="1:16" ht="14.1" customHeight="1">
      <c r="A5165" s="181" t="s">
        <v>359</v>
      </c>
      <c r="B5165" s="181"/>
      <c r="C5165" s="181"/>
      <c r="D5165" s="182" t="s">
        <v>242</v>
      </c>
      <c r="E5165" s="182"/>
      <c r="F5165" s="104">
        <v>5.65</v>
      </c>
      <c r="G5165" s="183">
        <v>1.01</v>
      </c>
      <c r="H5165" s="183"/>
      <c r="I5165" s="176">
        <v>5.7065000000000001</v>
      </c>
      <c r="J5165" s="176"/>
      <c r="K5165" s="176"/>
      <c r="L5165" s="176"/>
      <c r="M5165" s="176"/>
      <c r="N5165" s="176"/>
      <c r="O5165" s="176">
        <v>5.7065000000000001</v>
      </c>
      <c r="P5165" s="176"/>
    </row>
    <row r="5166" spans="1:16" ht="14.1" customHeight="1">
      <c r="A5166" s="181" t="s">
        <v>257</v>
      </c>
      <c r="B5166" s="181"/>
      <c r="C5166" s="181"/>
      <c r="D5166" s="182" t="s">
        <v>242</v>
      </c>
      <c r="E5166" s="182"/>
      <c r="F5166" s="104">
        <v>5.65</v>
      </c>
      <c r="G5166" s="183">
        <v>1.2567147999999999</v>
      </c>
      <c r="H5166" s="183"/>
      <c r="I5166" s="176">
        <v>7.1003999999999996</v>
      </c>
      <c r="J5166" s="176"/>
      <c r="K5166" s="176"/>
      <c r="L5166" s="176"/>
      <c r="M5166" s="176"/>
      <c r="N5166" s="176"/>
      <c r="O5166" s="176">
        <v>7.1003999999999996</v>
      </c>
      <c r="P5166" s="176"/>
    </row>
    <row r="5167" spans="1:16" ht="14.1" customHeight="1">
      <c r="A5167" s="181" t="s">
        <v>244</v>
      </c>
      <c r="B5167" s="181"/>
      <c r="C5167" s="181"/>
      <c r="D5167" s="182"/>
      <c r="E5167" s="182"/>
      <c r="F5167" s="104">
        <v>32.15</v>
      </c>
      <c r="G5167" s="183">
        <v>0.86899999999999999</v>
      </c>
      <c r="H5167" s="183"/>
      <c r="I5167" s="176">
        <v>27.938400000000001</v>
      </c>
      <c r="J5167" s="176"/>
      <c r="K5167" s="176"/>
      <c r="L5167" s="176"/>
      <c r="M5167" s="176"/>
      <c r="N5167" s="176"/>
      <c r="O5167" s="176">
        <v>27.938400000000001</v>
      </c>
      <c r="P5167" s="176"/>
    </row>
    <row r="5168" spans="1:16" ht="14.1" customHeight="1">
      <c r="A5168" s="181" t="s">
        <v>245</v>
      </c>
      <c r="B5168" s="181"/>
      <c r="C5168" s="181"/>
      <c r="D5168" s="182"/>
      <c r="E5168" s="182"/>
      <c r="F5168" s="104"/>
      <c r="G5168" s="183"/>
      <c r="H5168" s="183"/>
      <c r="I5168" s="176">
        <v>31.75</v>
      </c>
      <c r="J5168" s="176"/>
      <c r="K5168" s="176"/>
      <c r="L5168" s="176"/>
      <c r="M5168" s="176"/>
      <c r="N5168" s="176"/>
      <c r="O5168" s="176">
        <v>31.75</v>
      </c>
      <c r="P5168" s="176"/>
    </row>
    <row r="5169" spans="1:16" ht="14.1" customHeight="1">
      <c r="A5169" s="177" t="s">
        <v>246</v>
      </c>
      <c r="B5169" s="177"/>
      <c r="C5169" s="177"/>
      <c r="D5169" s="177"/>
      <c r="E5169" s="177"/>
      <c r="F5169" s="177"/>
      <c r="G5169" s="177"/>
      <c r="H5169" s="177"/>
      <c r="I5169" s="177"/>
      <c r="J5169" s="177"/>
      <c r="K5169" s="177"/>
      <c r="L5169" s="177"/>
      <c r="M5169" s="177"/>
      <c r="N5169" s="177"/>
      <c r="O5169" s="178">
        <v>91.84</v>
      </c>
      <c r="P5169" s="178"/>
    </row>
    <row r="5170" spans="1:16" ht="14.1" customHeight="1">
      <c r="A5170" s="177" t="s">
        <v>258</v>
      </c>
      <c r="B5170" s="177"/>
      <c r="C5170" s="177"/>
      <c r="D5170" s="177"/>
      <c r="E5170" s="177"/>
      <c r="F5170" s="177"/>
      <c r="G5170" s="177"/>
      <c r="H5170" s="177"/>
      <c r="I5170" s="177"/>
      <c r="J5170" s="177"/>
      <c r="K5170" s="177"/>
      <c r="L5170" s="177"/>
      <c r="M5170" s="177"/>
      <c r="N5170" s="177"/>
      <c r="O5170" s="177"/>
      <c r="P5170" s="177"/>
    </row>
    <row r="5171" spans="1:16" ht="14.1" customHeight="1">
      <c r="A5171" s="181" t="s">
        <v>411</v>
      </c>
      <c r="B5171" s="181"/>
      <c r="C5171" s="181"/>
      <c r="D5171" s="182" t="s">
        <v>282</v>
      </c>
      <c r="E5171" s="182"/>
      <c r="F5171" s="104">
        <v>9.3800000000000008</v>
      </c>
      <c r="G5171" s="183">
        <v>9.1999999999999998E-2</v>
      </c>
      <c r="H5171" s="183"/>
      <c r="I5171" s="176"/>
      <c r="J5171" s="176"/>
      <c r="K5171" s="176">
        <v>0.86299999999999999</v>
      </c>
      <c r="L5171" s="176"/>
      <c r="M5171" s="176"/>
      <c r="N5171" s="176"/>
      <c r="O5171" s="176">
        <v>0.86299999999999999</v>
      </c>
      <c r="P5171" s="176"/>
    </row>
    <row r="5172" spans="1:16" ht="14.1" customHeight="1">
      <c r="A5172" s="181" t="s">
        <v>259</v>
      </c>
      <c r="B5172" s="181"/>
      <c r="C5172" s="181"/>
      <c r="D5172" s="182" t="s">
        <v>260</v>
      </c>
      <c r="E5172" s="182"/>
      <c r="F5172" s="104">
        <v>85.31</v>
      </c>
      <c r="G5172" s="183">
        <v>0.11</v>
      </c>
      <c r="H5172" s="183"/>
      <c r="I5172" s="176"/>
      <c r="J5172" s="176"/>
      <c r="K5172" s="176">
        <v>9.3841000000000001</v>
      </c>
      <c r="L5172" s="176"/>
      <c r="M5172" s="176"/>
      <c r="N5172" s="176"/>
      <c r="O5172" s="176">
        <v>9.3841000000000001</v>
      </c>
      <c r="P5172" s="176"/>
    </row>
    <row r="5173" spans="1:16" ht="14.1" customHeight="1">
      <c r="A5173" s="181" t="s">
        <v>393</v>
      </c>
      <c r="B5173" s="181"/>
      <c r="C5173" s="181"/>
      <c r="D5173" s="182" t="s">
        <v>394</v>
      </c>
      <c r="E5173" s="182"/>
      <c r="F5173" s="104">
        <v>43.74</v>
      </c>
      <c r="G5173" s="183">
        <v>0.46</v>
      </c>
      <c r="H5173" s="183"/>
      <c r="I5173" s="176"/>
      <c r="J5173" s="176"/>
      <c r="K5173" s="176">
        <v>20.1204</v>
      </c>
      <c r="L5173" s="176"/>
      <c r="M5173" s="176"/>
      <c r="N5173" s="176"/>
      <c r="O5173" s="176">
        <v>20.1204</v>
      </c>
      <c r="P5173" s="176"/>
    </row>
    <row r="5174" spans="1:16" ht="14.1" customHeight="1">
      <c r="A5174" s="181" t="s">
        <v>517</v>
      </c>
      <c r="B5174" s="181"/>
      <c r="C5174" s="181"/>
      <c r="D5174" s="182" t="s">
        <v>518</v>
      </c>
      <c r="E5174" s="182"/>
      <c r="F5174" s="104">
        <v>53.31</v>
      </c>
      <c r="G5174" s="183">
        <v>3.15E-2</v>
      </c>
      <c r="H5174" s="183"/>
      <c r="I5174" s="176"/>
      <c r="J5174" s="176"/>
      <c r="K5174" s="176">
        <v>1.6793</v>
      </c>
      <c r="L5174" s="176"/>
      <c r="M5174" s="176"/>
      <c r="N5174" s="176"/>
      <c r="O5174" s="176">
        <v>1.6793</v>
      </c>
      <c r="P5174" s="176"/>
    </row>
    <row r="5175" spans="1:16" ht="32.65" customHeight="1">
      <c r="A5175" s="181" t="s">
        <v>521</v>
      </c>
      <c r="B5175" s="181"/>
      <c r="C5175" s="181"/>
      <c r="D5175" s="182" t="s">
        <v>260</v>
      </c>
      <c r="E5175" s="182"/>
      <c r="F5175" s="104">
        <v>340.55</v>
      </c>
      <c r="G5175" s="183">
        <v>0.03</v>
      </c>
      <c r="H5175" s="183"/>
      <c r="I5175" s="176"/>
      <c r="J5175" s="176"/>
      <c r="K5175" s="176">
        <v>10.2165</v>
      </c>
      <c r="L5175" s="176"/>
      <c r="M5175" s="176"/>
      <c r="N5175" s="176"/>
      <c r="O5175" s="176">
        <v>10.2165</v>
      </c>
      <c r="P5175" s="176"/>
    </row>
    <row r="5176" spans="1:16" ht="14.1" customHeight="1">
      <c r="A5176" s="181" t="s">
        <v>522</v>
      </c>
      <c r="B5176" s="181"/>
      <c r="C5176" s="181"/>
      <c r="D5176" s="182" t="s">
        <v>518</v>
      </c>
      <c r="E5176" s="182"/>
      <c r="F5176" s="104">
        <v>97.53</v>
      </c>
      <c r="G5176" s="183">
        <v>0.14699999999999999</v>
      </c>
      <c r="H5176" s="183"/>
      <c r="I5176" s="176"/>
      <c r="J5176" s="176"/>
      <c r="K5176" s="176">
        <v>14.3369</v>
      </c>
      <c r="L5176" s="176"/>
      <c r="M5176" s="176"/>
      <c r="N5176" s="176"/>
      <c r="O5176" s="176">
        <v>14.3369</v>
      </c>
      <c r="P5176" s="176"/>
    </row>
    <row r="5177" spans="1:16" ht="14.1" customHeight="1">
      <c r="A5177" s="177" t="s">
        <v>273</v>
      </c>
      <c r="B5177" s="177"/>
      <c r="C5177" s="177"/>
      <c r="D5177" s="177"/>
      <c r="E5177" s="177"/>
      <c r="F5177" s="177"/>
      <c r="G5177" s="177"/>
      <c r="H5177" s="177"/>
      <c r="I5177" s="177"/>
      <c r="J5177" s="177"/>
      <c r="K5177" s="177"/>
      <c r="L5177" s="177"/>
      <c r="M5177" s="177"/>
      <c r="N5177" s="177"/>
      <c r="O5177" s="178">
        <v>56.6</v>
      </c>
      <c r="P5177" s="178"/>
    </row>
    <row r="5178" spans="1:16" ht="14.1" customHeight="1">
      <c r="A5178" s="179" t="s">
        <v>247</v>
      </c>
      <c r="B5178" s="179"/>
      <c r="C5178" s="179"/>
      <c r="D5178" s="179"/>
      <c r="E5178" s="179"/>
      <c r="F5178" s="179"/>
      <c r="G5178" s="179"/>
      <c r="H5178" s="179"/>
      <c r="I5178" s="180">
        <v>91.84</v>
      </c>
      <c r="J5178" s="180"/>
      <c r="K5178" s="180">
        <v>56.6</v>
      </c>
      <c r="L5178" s="180"/>
      <c r="M5178" s="180"/>
      <c r="N5178" s="180"/>
      <c r="O5178" s="180">
        <v>148.44</v>
      </c>
      <c r="P5178" s="180"/>
    </row>
    <row r="5179" spans="1:16" ht="14.1" customHeight="1">
      <c r="A5179" s="172" t="s">
        <v>248</v>
      </c>
      <c r="B5179" s="172"/>
      <c r="C5179" s="172"/>
      <c r="D5179" s="172"/>
      <c r="E5179" s="172"/>
      <c r="F5179" s="172"/>
      <c r="G5179" s="172"/>
      <c r="H5179" s="172"/>
      <c r="I5179" s="173">
        <v>26.47</v>
      </c>
      <c r="J5179" s="173"/>
      <c r="K5179" s="173">
        <v>16.309999999999999</v>
      </c>
      <c r="L5179" s="173"/>
      <c r="M5179" s="173"/>
      <c r="N5179" s="173"/>
      <c r="O5179" s="173">
        <v>42.78</v>
      </c>
      <c r="P5179" s="173"/>
    </row>
    <row r="5180" spans="1:16" ht="14.1" customHeight="1">
      <c r="A5180" s="174" t="s">
        <v>249</v>
      </c>
      <c r="B5180" s="174"/>
      <c r="C5180" s="174"/>
      <c r="D5180" s="174"/>
      <c r="E5180" s="174"/>
      <c r="F5180" s="174"/>
      <c r="G5180" s="174"/>
      <c r="H5180" s="174"/>
      <c r="I5180" s="175">
        <v>118.31</v>
      </c>
      <c r="J5180" s="175"/>
      <c r="K5180" s="175">
        <v>72.91</v>
      </c>
      <c r="L5180" s="175"/>
      <c r="M5180" s="175"/>
      <c r="N5180" s="175"/>
      <c r="O5180" s="175">
        <v>191.22</v>
      </c>
      <c r="P5180" s="175"/>
    </row>
    <row r="5181" spans="1:16" ht="14.1" customHeight="1">
      <c r="A5181" s="184" t="s">
        <v>763</v>
      </c>
      <c r="B5181" s="184"/>
      <c r="C5181" s="184"/>
      <c r="D5181" s="184"/>
      <c r="E5181" s="184"/>
      <c r="F5181" s="184"/>
      <c r="G5181" s="184"/>
      <c r="H5181" s="184"/>
      <c r="I5181" s="184"/>
      <c r="J5181" s="184"/>
      <c r="K5181" s="184"/>
      <c r="L5181" s="184"/>
      <c r="M5181" s="184"/>
      <c r="N5181" s="184"/>
      <c r="O5181" s="185" t="s">
        <v>251</v>
      </c>
      <c r="P5181" s="185"/>
    </row>
    <row r="5182" spans="1:16" ht="14.1" customHeight="1">
      <c r="A5182" s="177" t="s">
        <v>252</v>
      </c>
      <c r="B5182" s="177"/>
      <c r="C5182" s="177"/>
      <c r="D5182" s="177"/>
      <c r="E5182" s="177"/>
      <c r="F5182" s="177"/>
      <c r="G5182" s="177"/>
      <c r="H5182" s="177"/>
      <c r="I5182" s="177"/>
      <c r="J5182" s="177"/>
      <c r="K5182" s="177"/>
      <c r="L5182" s="177"/>
      <c r="M5182" s="177"/>
      <c r="N5182" s="177"/>
      <c r="O5182" s="177"/>
      <c r="P5182" s="177"/>
    </row>
    <row r="5183" spans="1:16" ht="34.5" customHeight="1"/>
    <row r="5184" spans="1:16" ht="14.1" customHeight="1">
      <c r="A5184" s="170" t="s">
        <v>270</v>
      </c>
      <c r="B5184" s="170"/>
      <c r="C5184" s="170"/>
      <c r="D5184" s="170"/>
      <c r="E5184" s="170"/>
      <c r="F5184" s="170"/>
      <c r="G5184" s="170"/>
      <c r="H5184" s="170"/>
      <c r="I5184" s="170"/>
      <c r="J5184" s="170"/>
      <c r="K5184" s="170"/>
      <c r="L5184" s="170"/>
      <c r="M5184" s="170"/>
      <c r="N5184" s="170"/>
      <c r="O5184" s="170"/>
      <c r="P5184" s="170"/>
    </row>
    <row r="5185" spans="1:16" ht="14.1" customHeight="1">
      <c r="A5185" s="171" t="s">
        <v>271</v>
      </c>
      <c r="B5185" s="171"/>
      <c r="C5185" s="171"/>
      <c r="D5185" s="171"/>
      <c r="E5185" s="171"/>
      <c r="F5185" s="171"/>
      <c r="G5185" s="171"/>
      <c r="H5185" s="171"/>
      <c r="I5185" s="171"/>
      <c r="J5185" s="171"/>
      <c r="K5185" s="171"/>
      <c r="L5185" s="171"/>
      <c r="M5185" s="171"/>
      <c r="N5185" s="171"/>
      <c r="O5185" s="171"/>
      <c r="P5185" s="171"/>
    </row>
    <row r="5186" spans="1:16" ht="65.25" customHeight="1">
      <c r="A5186" s="198"/>
      <c r="B5186" s="198"/>
      <c r="C5186" s="198"/>
      <c r="D5186" s="198"/>
      <c r="E5186" s="198"/>
      <c r="F5186" s="198"/>
      <c r="G5186" s="198"/>
      <c r="H5186" s="198"/>
      <c r="I5186" s="198"/>
      <c r="J5186" s="198"/>
      <c r="K5186" s="198"/>
      <c r="L5186" s="198"/>
      <c r="M5186" s="198"/>
      <c r="N5186" s="198"/>
      <c r="O5186" s="198"/>
      <c r="P5186" s="198"/>
    </row>
    <row r="5187" spans="1:16" ht="5.65" customHeight="1"/>
    <row r="5188" spans="1:16" ht="19.7" customHeight="1">
      <c r="A5188" s="199" t="s">
        <v>218</v>
      </c>
      <c r="B5188" s="199"/>
      <c r="C5188" s="199"/>
      <c r="D5188" s="199"/>
      <c r="E5188" s="199"/>
      <c r="F5188" s="199"/>
      <c r="G5188" s="199"/>
      <c r="H5188" s="199"/>
      <c r="I5188" s="199"/>
      <c r="J5188" s="199"/>
      <c r="K5188" s="199"/>
      <c r="L5188" s="199"/>
      <c r="M5188" s="199"/>
      <c r="N5188" s="199"/>
      <c r="O5188" s="199"/>
      <c r="P5188" s="199"/>
    </row>
    <row r="5189" spans="1:16" ht="15.75" customHeight="1">
      <c r="A5189" s="105" t="s">
        <v>117</v>
      </c>
      <c r="B5189" s="196" t="s">
        <v>118</v>
      </c>
      <c r="C5189" s="196"/>
      <c r="D5189" s="196"/>
      <c r="E5189" s="196"/>
      <c r="F5189" s="196"/>
      <c r="G5189" s="196"/>
      <c r="H5189" s="196"/>
      <c r="I5189" s="196"/>
      <c r="J5189" s="196"/>
      <c r="K5189" s="196"/>
      <c r="L5189" s="193" t="s">
        <v>119</v>
      </c>
      <c r="M5189" s="193"/>
      <c r="N5189" s="200" t="s">
        <v>171</v>
      </c>
      <c r="O5189" s="200"/>
      <c r="P5189" s="200"/>
    </row>
    <row r="5190" spans="1:16" ht="12.6" customHeight="1">
      <c r="A5190" s="105" t="s">
        <v>120</v>
      </c>
      <c r="B5190" s="196" t="s">
        <v>121</v>
      </c>
      <c r="C5190" s="196"/>
      <c r="D5190" s="196"/>
      <c r="E5190" s="196"/>
      <c r="F5190" s="196"/>
      <c r="G5190" s="196"/>
      <c r="H5190" s="196"/>
      <c r="I5190" s="196"/>
      <c r="J5190" s="196"/>
      <c r="K5190" s="196"/>
      <c r="L5190" s="193" t="s">
        <v>219</v>
      </c>
      <c r="M5190" s="193"/>
      <c r="N5190" s="194" t="s">
        <v>3435</v>
      </c>
      <c r="O5190" s="194"/>
      <c r="P5190" s="194"/>
    </row>
    <row r="5191" spans="1:16" ht="14.45" customHeight="1">
      <c r="A5191" s="105" t="s">
        <v>220</v>
      </c>
      <c r="B5191" s="193" t="s">
        <v>170</v>
      </c>
      <c r="C5191" s="193"/>
      <c r="D5191" s="193"/>
      <c r="E5191" s="193"/>
      <c r="F5191" s="193"/>
      <c r="G5191" s="193"/>
      <c r="H5191" s="193"/>
      <c r="I5191" s="193"/>
      <c r="J5191" s="193"/>
      <c r="K5191" s="193"/>
      <c r="L5191" s="193" t="s">
        <v>122</v>
      </c>
      <c r="M5191" s="193"/>
      <c r="N5191" s="194"/>
      <c r="O5191" s="194"/>
      <c r="P5191" s="194"/>
    </row>
    <row r="5192" spans="1:16" ht="14.65" customHeight="1">
      <c r="A5192" s="105" t="s">
        <v>221</v>
      </c>
      <c r="B5192" s="193" t="s">
        <v>170</v>
      </c>
      <c r="C5192" s="193"/>
      <c r="D5192" s="193"/>
      <c r="E5192" s="193"/>
      <c r="F5192" s="193"/>
      <c r="G5192" s="193"/>
      <c r="H5192" s="193"/>
      <c r="I5192" s="193"/>
      <c r="J5192" s="193"/>
      <c r="K5192" s="193"/>
      <c r="L5192" s="193" t="s">
        <v>123</v>
      </c>
      <c r="M5192" s="193"/>
      <c r="N5192" s="194" t="s">
        <v>124</v>
      </c>
      <c r="O5192" s="194"/>
      <c r="P5192" s="194"/>
    </row>
    <row r="5193" spans="1:16" ht="26.45" customHeight="1">
      <c r="A5193" s="105" t="s">
        <v>222</v>
      </c>
      <c r="B5193" s="193" t="s">
        <v>170</v>
      </c>
      <c r="C5193" s="193"/>
      <c r="D5193" s="193"/>
      <c r="E5193" s="193"/>
      <c r="F5193" s="193"/>
      <c r="G5193" s="193"/>
      <c r="H5193" s="193"/>
      <c r="I5193" s="193"/>
      <c r="J5193" s="193"/>
      <c r="K5193" s="193"/>
      <c r="L5193" s="193" t="s">
        <v>125</v>
      </c>
      <c r="M5193" s="193"/>
      <c r="N5193" s="195" t="s">
        <v>3557</v>
      </c>
      <c r="O5193" s="195"/>
      <c r="P5193" s="195"/>
    </row>
    <row r="5194" spans="1:16" ht="13.35" customHeight="1">
      <c r="A5194" s="106" t="s">
        <v>126</v>
      </c>
      <c r="B5194" s="188"/>
      <c r="C5194" s="188"/>
      <c r="D5194" s="188"/>
      <c r="E5194" s="188"/>
      <c r="F5194" s="188"/>
      <c r="G5194" s="188"/>
      <c r="H5194" s="188"/>
      <c r="I5194" s="188"/>
      <c r="J5194" s="188"/>
      <c r="K5194" s="188"/>
      <c r="L5194" s="188" t="s">
        <v>127</v>
      </c>
      <c r="M5194" s="188"/>
      <c r="N5194" s="189" t="s">
        <v>173</v>
      </c>
      <c r="O5194" s="189"/>
      <c r="P5194" s="189"/>
    </row>
    <row r="5195" spans="1:16" ht="15.75" customHeight="1">
      <c r="A5195" s="190" t="s">
        <v>223</v>
      </c>
      <c r="B5195" s="190"/>
      <c r="C5195" s="191" t="s">
        <v>224</v>
      </c>
      <c r="D5195" s="191"/>
      <c r="E5195" s="192" t="s">
        <v>225</v>
      </c>
      <c r="F5195" s="192"/>
      <c r="G5195" s="192"/>
      <c r="H5195" s="191" t="s">
        <v>226</v>
      </c>
      <c r="I5195" s="191"/>
      <c r="J5195" s="192" t="s">
        <v>227</v>
      </c>
      <c r="K5195" s="192"/>
      <c r="L5195" s="192"/>
      <c r="M5195" s="192"/>
      <c r="N5195" s="192"/>
      <c r="O5195" s="192"/>
      <c r="P5195" s="103" t="s">
        <v>228</v>
      </c>
    </row>
    <row r="5196" spans="1:16" ht="17.100000000000001" customHeight="1">
      <c r="A5196" s="186" t="s">
        <v>229</v>
      </c>
      <c r="B5196" s="186"/>
      <c r="C5196" s="186"/>
      <c r="D5196" s="187" t="s">
        <v>230</v>
      </c>
      <c r="E5196" s="187"/>
      <c r="F5196" s="187" t="s">
        <v>231</v>
      </c>
      <c r="G5196" s="187" t="s">
        <v>232</v>
      </c>
      <c r="H5196" s="187"/>
      <c r="I5196" s="187" t="s">
        <v>233</v>
      </c>
      <c r="J5196" s="187"/>
      <c r="K5196" s="187"/>
      <c r="L5196" s="187"/>
      <c r="M5196" s="187"/>
      <c r="N5196" s="187"/>
      <c r="O5196" s="187"/>
      <c r="P5196" s="187"/>
    </row>
    <row r="5197" spans="1:16" ht="17.100000000000001" customHeight="1">
      <c r="A5197" s="186"/>
      <c r="B5197" s="186"/>
      <c r="C5197" s="186"/>
      <c r="D5197" s="187"/>
      <c r="E5197" s="187"/>
      <c r="F5197" s="187"/>
      <c r="G5197" s="187"/>
      <c r="H5197" s="187"/>
      <c r="I5197" s="187" t="s">
        <v>234</v>
      </c>
      <c r="J5197" s="187"/>
      <c r="K5197" s="187" t="s">
        <v>235</v>
      </c>
      <c r="L5197" s="187"/>
      <c r="M5197" s="187" t="s">
        <v>236</v>
      </c>
      <c r="N5197" s="187"/>
      <c r="O5197" s="187" t="s">
        <v>237</v>
      </c>
      <c r="P5197" s="187"/>
    </row>
    <row r="5198" spans="1:16" ht="42.4" customHeight="1">
      <c r="A5198" s="181" t="s">
        <v>284</v>
      </c>
      <c r="B5198" s="181"/>
      <c r="C5198" s="181"/>
      <c r="D5198" s="182" t="s">
        <v>239</v>
      </c>
      <c r="E5198" s="182"/>
      <c r="F5198" s="104">
        <v>20613.439999999999</v>
      </c>
      <c r="G5198" s="183">
        <v>4.8999999999999997E-6</v>
      </c>
      <c r="H5198" s="183"/>
      <c r="I5198" s="176"/>
      <c r="J5198" s="176"/>
      <c r="K5198" s="176"/>
      <c r="L5198" s="176"/>
      <c r="M5198" s="176">
        <v>0.10009999999999999</v>
      </c>
      <c r="N5198" s="176"/>
      <c r="O5198" s="176">
        <v>0.10009999999999999</v>
      </c>
      <c r="P5198" s="176"/>
    </row>
    <row r="5199" spans="1:16" ht="14.1" customHeight="1">
      <c r="A5199" s="177" t="s">
        <v>254</v>
      </c>
      <c r="B5199" s="177"/>
      <c r="C5199" s="177"/>
      <c r="D5199" s="177"/>
      <c r="E5199" s="177"/>
      <c r="F5199" s="177"/>
      <c r="G5199" s="177"/>
      <c r="H5199" s="177"/>
      <c r="I5199" s="177"/>
      <c r="J5199" s="177"/>
      <c r="K5199" s="177"/>
      <c r="L5199" s="177"/>
      <c r="M5199" s="177"/>
      <c r="N5199" s="177"/>
      <c r="O5199" s="178">
        <v>0.1</v>
      </c>
      <c r="P5199" s="178"/>
    </row>
    <row r="5200" spans="1:16" ht="14.1" customHeight="1">
      <c r="A5200" s="177" t="s">
        <v>240</v>
      </c>
      <c r="B5200" s="177"/>
      <c r="C5200" s="177"/>
      <c r="D5200" s="177"/>
      <c r="E5200" s="177"/>
      <c r="F5200" s="177"/>
      <c r="G5200" s="177"/>
      <c r="H5200" s="177"/>
      <c r="I5200" s="177"/>
      <c r="J5200" s="177"/>
      <c r="K5200" s="177"/>
      <c r="L5200" s="177"/>
      <c r="M5200" s="177"/>
      <c r="N5200" s="177"/>
      <c r="O5200" s="177"/>
      <c r="P5200" s="177"/>
    </row>
    <row r="5201" spans="1:16" ht="22.7" customHeight="1">
      <c r="A5201" s="181" t="s">
        <v>256</v>
      </c>
      <c r="B5201" s="181"/>
      <c r="C5201" s="181"/>
      <c r="D5201" s="182" t="s">
        <v>242</v>
      </c>
      <c r="E5201" s="182"/>
      <c r="F5201" s="104">
        <v>7.8</v>
      </c>
      <c r="G5201" s="183">
        <v>4.5137900000000002E-2</v>
      </c>
      <c r="H5201" s="183"/>
      <c r="I5201" s="176">
        <v>0.35210000000000002</v>
      </c>
      <c r="J5201" s="176"/>
      <c r="K5201" s="176"/>
      <c r="L5201" s="176"/>
      <c r="M5201" s="176"/>
      <c r="N5201" s="176"/>
      <c r="O5201" s="176">
        <v>0.35210000000000002</v>
      </c>
      <c r="P5201" s="176"/>
    </row>
    <row r="5202" spans="1:16" ht="14.1" customHeight="1">
      <c r="A5202" s="181" t="s">
        <v>291</v>
      </c>
      <c r="B5202" s="181"/>
      <c r="C5202" s="181"/>
      <c r="D5202" s="182" t="s">
        <v>242</v>
      </c>
      <c r="E5202" s="182"/>
      <c r="F5202" s="104">
        <v>7.8</v>
      </c>
      <c r="G5202" s="183">
        <v>0.13976759999999999</v>
      </c>
      <c r="H5202" s="183"/>
      <c r="I5202" s="176">
        <v>1.0902000000000001</v>
      </c>
      <c r="J5202" s="176"/>
      <c r="K5202" s="176"/>
      <c r="L5202" s="176"/>
      <c r="M5202" s="176"/>
      <c r="N5202" s="176"/>
      <c r="O5202" s="176">
        <v>1.0902000000000001</v>
      </c>
      <c r="P5202" s="176"/>
    </row>
    <row r="5203" spans="1:16" ht="14.1" customHeight="1">
      <c r="A5203" s="181" t="s">
        <v>257</v>
      </c>
      <c r="B5203" s="181"/>
      <c r="C5203" s="181"/>
      <c r="D5203" s="182" t="s">
        <v>242</v>
      </c>
      <c r="E5203" s="182"/>
      <c r="F5203" s="104">
        <v>5.65</v>
      </c>
      <c r="G5203" s="183">
        <v>0.1094349</v>
      </c>
      <c r="H5203" s="183"/>
      <c r="I5203" s="176">
        <v>0.61829999999999996</v>
      </c>
      <c r="J5203" s="176"/>
      <c r="K5203" s="176"/>
      <c r="L5203" s="176"/>
      <c r="M5203" s="176"/>
      <c r="N5203" s="176"/>
      <c r="O5203" s="176">
        <v>0.61829999999999996</v>
      </c>
      <c r="P5203" s="176"/>
    </row>
    <row r="5204" spans="1:16" ht="14.1" customHeight="1">
      <c r="A5204" s="181" t="s">
        <v>244</v>
      </c>
      <c r="B5204" s="181"/>
      <c r="C5204" s="181"/>
      <c r="D5204" s="182"/>
      <c r="E5204" s="182"/>
      <c r="F5204" s="104">
        <v>2.06</v>
      </c>
      <c r="G5204" s="183">
        <v>0.86899999999999999</v>
      </c>
      <c r="H5204" s="183"/>
      <c r="I5204" s="176">
        <v>1.7907</v>
      </c>
      <c r="J5204" s="176"/>
      <c r="K5204" s="176"/>
      <c r="L5204" s="176"/>
      <c r="M5204" s="176"/>
      <c r="N5204" s="176"/>
      <c r="O5204" s="176">
        <v>1.7907</v>
      </c>
      <c r="P5204" s="176"/>
    </row>
    <row r="5205" spans="1:16" ht="14.1" customHeight="1">
      <c r="A5205" s="181" t="s">
        <v>245</v>
      </c>
      <c r="B5205" s="181"/>
      <c r="C5205" s="181"/>
      <c r="D5205" s="182"/>
      <c r="E5205" s="182"/>
      <c r="F5205" s="104"/>
      <c r="G5205" s="183"/>
      <c r="H5205" s="183"/>
      <c r="I5205" s="176">
        <v>1.89</v>
      </c>
      <c r="J5205" s="176"/>
      <c r="K5205" s="176"/>
      <c r="L5205" s="176"/>
      <c r="M5205" s="176"/>
      <c r="N5205" s="176"/>
      <c r="O5205" s="176">
        <v>1.89</v>
      </c>
      <c r="P5205" s="176"/>
    </row>
    <row r="5206" spans="1:16" ht="14.1" customHeight="1">
      <c r="A5206" s="177" t="s">
        <v>246</v>
      </c>
      <c r="B5206" s="177"/>
      <c r="C5206" s="177"/>
      <c r="D5206" s="177"/>
      <c r="E5206" s="177"/>
      <c r="F5206" s="177"/>
      <c r="G5206" s="177"/>
      <c r="H5206" s="177"/>
      <c r="I5206" s="177"/>
      <c r="J5206" s="177"/>
      <c r="K5206" s="177"/>
      <c r="L5206" s="177"/>
      <c r="M5206" s="177"/>
      <c r="N5206" s="177"/>
      <c r="O5206" s="178">
        <v>5.74</v>
      </c>
      <c r="P5206" s="178"/>
    </row>
    <row r="5207" spans="1:16" ht="14.1" customHeight="1">
      <c r="A5207" s="177" t="s">
        <v>258</v>
      </c>
      <c r="B5207" s="177"/>
      <c r="C5207" s="177"/>
      <c r="D5207" s="177"/>
      <c r="E5207" s="177"/>
      <c r="F5207" s="177"/>
      <c r="G5207" s="177"/>
      <c r="H5207" s="177"/>
      <c r="I5207" s="177"/>
      <c r="J5207" s="177"/>
      <c r="K5207" s="177"/>
      <c r="L5207" s="177"/>
      <c r="M5207" s="177"/>
      <c r="N5207" s="177"/>
      <c r="O5207" s="177"/>
      <c r="P5207" s="177"/>
    </row>
    <row r="5208" spans="1:16" ht="14.1" customHeight="1">
      <c r="A5208" s="181" t="s">
        <v>259</v>
      </c>
      <c r="B5208" s="181"/>
      <c r="C5208" s="181"/>
      <c r="D5208" s="182" t="s">
        <v>260</v>
      </c>
      <c r="E5208" s="182"/>
      <c r="F5208" s="104">
        <v>85.31</v>
      </c>
      <c r="G5208" s="183">
        <v>2.8221799999999998E-2</v>
      </c>
      <c r="H5208" s="183"/>
      <c r="I5208" s="176"/>
      <c r="J5208" s="176"/>
      <c r="K5208" s="176">
        <v>2.4076</v>
      </c>
      <c r="L5208" s="176"/>
      <c r="M5208" s="176"/>
      <c r="N5208" s="176"/>
      <c r="O5208" s="176">
        <v>2.4076</v>
      </c>
      <c r="P5208" s="176"/>
    </row>
    <row r="5209" spans="1:16" ht="14.1" customHeight="1">
      <c r="A5209" s="181" t="s">
        <v>261</v>
      </c>
      <c r="B5209" s="181"/>
      <c r="C5209" s="181"/>
      <c r="D5209" s="182" t="s">
        <v>262</v>
      </c>
      <c r="E5209" s="182"/>
      <c r="F5209" s="104">
        <v>0.86</v>
      </c>
      <c r="G5209" s="183">
        <v>7.2360601000000004</v>
      </c>
      <c r="H5209" s="183"/>
      <c r="I5209" s="176"/>
      <c r="J5209" s="176"/>
      <c r="K5209" s="176">
        <v>6.2229999999999999</v>
      </c>
      <c r="L5209" s="176"/>
      <c r="M5209" s="176"/>
      <c r="N5209" s="176"/>
      <c r="O5209" s="176">
        <v>6.2229999999999999</v>
      </c>
      <c r="P5209" s="176"/>
    </row>
    <row r="5210" spans="1:16" ht="22.7" customHeight="1">
      <c r="A5210" s="181" t="s">
        <v>263</v>
      </c>
      <c r="B5210" s="181"/>
      <c r="C5210" s="181"/>
      <c r="D5210" s="182" t="s">
        <v>264</v>
      </c>
      <c r="E5210" s="182"/>
      <c r="F5210" s="104">
        <v>1</v>
      </c>
      <c r="G5210" s="183">
        <v>5.8079199999999997E-2</v>
      </c>
      <c r="H5210" s="183"/>
      <c r="I5210" s="176"/>
      <c r="J5210" s="176"/>
      <c r="K5210" s="176">
        <v>5.8099999999999999E-2</v>
      </c>
      <c r="L5210" s="176"/>
      <c r="M5210" s="176"/>
      <c r="N5210" s="176"/>
      <c r="O5210" s="176">
        <v>5.8099999999999999E-2</v>
      </c>
      <c r="P5210" s="176"/>
    </row>
    <row r="5211" spans="1:16" ht="22.7" customHeight="1">
      <c r="A5211" s="181" t="s">
        <v>265</v>
      </c>
      <c r="B5211" s="181"/>
      <c r="C5211" s="181"/>
      <c r="D5211" s="182" t="s">
        <v>260</v>
      </c>
      <c r="E5211" s="182"/>
      <c r="F5211" s="104">
        <v>103.59</v>
      </c>
      <c r="G5211" s="183">
        <v>1.9733199999999999E-2</v>
      </c>
      <c r="H5211" s="183"/>
      <c r="I5211" s="176"/>
      <c r="J5211" s="176"/>
      <c r="K5211" s="176">
        <v>2.0442</v>
      </c>
      <c r="L5211" s="176"/>
      <c r="M5211" s="176"/>
      <c r="N5211" s="176"/>
      <c r="O5211" s="176">
        <v>2.0442</v>
      </c>
      <c r="P5211" s="176"/>
    </row>
    <row r="5212" spans="1:16" ht="14.1" customHeight="1">
      <c r="A5212" s="177" t="s">
        <v>273</v>
      </c>
      <c r="B5212" s="177"/>
      <c r="C5212" s="177"/>
      <c r="D5212" s="177"/>
      <c r="E5212" s="177"/>
      <c r="F5212" s="177"/>
      <c r="G5212" s="177"/>
      <c r="H5212" s="177"/>
      <c r="I5212" s="177"/>
      <c r="J5212" s="177"/>
      <c r="K5212" s="177"/>
      <c r="L5212" s="177"/>
      <c r="M5212" s="177"/>
      <c r="N5212" s="177"/>
      <c r="O5212" s="178">
        <v>10.73</v>
      </c>
      <c r="P5212" s="178"/>
    </row>
    <row r="5213" spans="1:16" ht="14.1" customHeight="1">
      <c r="A5213" s="179" t="s">
        <v>247</v>
      </c>
      <c r="B5213" s="179"/>
      <c r="C5213" s="179"/>
      <c r="D5213" s="179"/>
      <c r="E5213" s="179"/>
      <c r="F5213" s="179"/>
      <c r="G5213" s="179"/>
      <c r="H5213" s="179"/>
      <c r="I5213" s="180">
        <v>5.74</v>
      </c>
      <c r="J5213" s="180"/>
      <c r="K5213" s="180">
        <v>10.73</v>
      </c>
      <c r="L5213" s="180"/>
      <c r="M5213" s="180">
        <v>0.1</v>
      </c>
      <c r="N5213" s="180"/>
      <c r="O5213" s="180">
        <v>16.57</v>
      </c>
      <c r="P5213" s="180"/>
    </row>
    <row r="5214" spans="1:16" ht="14.1" customHeight="1">
      <c r="A5214" s="172" t="s">
        <v>248</v>
      </c>
      <c r="B5214" s="172"/>
      <c r="C5214" s="172"/>
      <c r="D5214" s="172"/>
      <c r="E5214" s="172"/>
      <c r="F5214" s="172"/>
      <c r="G5214" s="172"/>
      <c r="H5214" s="172"/>
      <c r="I5214" s="173">
        <v>1.65</v>
      </c>
      <c r="J5214" s="173"/>
      <c r="K5214" s="173">
        <v>3.1</v>
      </c>
      <c r="L5214" s="173"/>
      <c r="M5214" s="173">
        <v>0.03</v>
      </c>
      <c r="N5214" s="173"/>
      <c r="O5214" s="173">
        <v>4.78</v>
      </c>
      <c r="P5214" s="173"/>
    </row>
    <row r="5215" spans="1:16" ht="14.1" customHeight="1">
      <c r="A5215" s="174" t="s">
        <v>249</v>
      </c>
      <c r="B5215" s="174"/>
      <c r="C5215" s="174"/>
      <c r="D5215" s="174"/>
      <c r="E5215" s="174"/>
      <c r="F5215" s="174"/>
      <c r="G5215" s="174"/>
      <c r="H5215" s="174"/>
      <c r="I5215" s="175">
        <v>7.39</v>
      </c>
      <c r="J5215" s="175"/>
      <c r="K5215" s="175">
        <v>13.83</v>
      </c>
      <c r="L5215" s="175"/>
      <c r="M5215" s="175">
        <v>0.13</v>
      </c>
      <c r="N5215" s="175"/>
      <c r="O5215" s="175">
        <v>21.35</v>
      </c>
      <c r="P5215" s="175"/>
    </row>
    <row r="5216" spans="1:16" ht="32.65" customHeight="1">
      <c r="A5216" s="184" t="s">
        <v>764</v>
      </c>
      <c r="B5216" s="184"/>
      <c r="C5216" s="184"/>
      <c r="D5216" s="184"/>
      <c r="E5216" s="184"/>
      <c r="F5216" s="184"/>
      <c r="G5216" s="184"/>
      <c r="H5216" s="184"/>
      <c r="I5216" s="184"/>
      <c r="J5216" s="184"/>
      <c r="K5216" s="184"/>
      <c r="L5216" s="184"/>
      <c r="M5216" s="184"/>
      <c r="N5216" s="184"/>
      <c r="O5216" s="185" t="s">
        <v>251</v>
      </c>
      <c r="P5216" s="185"/>
    </row>
    <row r="5217" spans="1:16" ht="14.1" customHeight="1">
      <c r="A5217" s="177" t="s">
        <v>252</v>
      </c>
      <c r="B5217" s="177"/>
      <c r="C5217" s="177"/>
      <c r="D5217" s="177"/>
      <c r="E5217" s="177"/>
      <c r="F5217" s="177"/>
      <c r="G5217" s="177"/>
      <c r="H5217" s="177"/>
      <c r="I5217" s="177"/>
      <c r="J5217" s="177"/>
      <c r="K5217" s="177"/>
      <c r="L5217" s="177"/>
      <c r="M5217" s="177"/>
      <c r="N5217" s="177"/>
      <c r="O5217" s="177"/>
      <c r="P5217" s="177"/>
    </row>
    <row r="5218" spans="1:16" ht="42.4" customHeight="1">
      <c r="A5218" s="181" t="s">
        <v>253</v>
      </c>
      <c r="B5218" s="181"/>
      <c r="C5218" s="181"/>
      <c r="D5218" s="182" t="s">
        <v>239</v>
      </c>
      <c r="E5218" s="182"/>
      <c r="F5218" s="104">
        <v>5067.47</v>
      </c>
      <c r="G5218" s="183">
        <v>1.7900000000000001E-5</v>
      </c>
      <c r="H5218" s="183"/>
      <c r="I5218" s="176"/>
      <c r="J5218" s="176"/>
      <c r="K5218" s="176"/>
      <c r="L5218" s="176"/>
      <c r="M5218" s="176">
        <v>9.0700000000000003E-2</v>
      </c>
      <c r="N5218" s="176"/>
      <c r="O5218" s="176">
        <v>9.0700000000000003E-2</v>
      </c>
      <c r="P5218" s="176"/>
    </row>
    <row r="5219" spans="1:16" ht="14.1" customHeight="1">
      <c r="A5219" s="177" t="s">
        <v>254</v>
      </c>
      <c r="B5219" s="177"/>
      <c r="C5219" s="177"/>
      <c r="D5219" s="177"/>
      <c r="E5219" s="177"/>
      <c r="F5219" s="177"/>
      <c r="G5219" s="177"/>
      <c r="H5219" s="177"/>
      <c r="I5219" s="177"/>
      <c r="J5219" s="177"/>
      <c r="K5219" s="177"/>
      <c r="L5219" s="177"/>
      <c r="M5219" s="177"/>
      <c r="N5219" s="177"/>
      <c r="O5219" s="178">
        <v>0.09</v>
      </c>
      <c r="P5219" s="178"/>
    </row>
    <row r="5220" spans="1:16" ht="14.1" customHeight="1">
      <c r="A5220" s="177" t="s">
        <v>240</v>
      </c>
      <c r="B5220" s="177"/>
      <c r="C5220" s="177"/>
      <c r="D5220" s="177"/>
      <c r="E5220" s="177"/>
      <c r="F5220" s="177"/>
      <c r="G5220" s="177"/>
      <c r="H5220" s="177"/>
      <c r="I5220" s="177"/>
      <c r="J5220" s="177"/>
      <c r="K5220" s="177"/>
      <c r="L5220" s="177"/>
      <c r="M5220" s="177"/>
      <c r="N5220" s="177"/>
      <c r="O5220" s="177"/>
      <c r="P5220" s="177"/>
    </row>
    <row r="5221" spans="1:16" ht="22.7" customHeight="1">
      <c r="A5221" s="181" t="s">
        <v>256</v>
      </c>
      <c r="B5221" s="181"/>
      <c r="C5221" s="181"/>
      <c r="D5221" s="182" t="s">
        <v>242</v>
      </c>
      <c r="E5221" s="182"/>
      <c r="F5221" s="104">
        <v>7.8</v>
      </c>
      <c r="G5221" s="183">
        <v>0.20358509999999999</v>
      </c>
      <c r="H5221" s="183"/>
      <c r="I5221" s="176">
        <v>1.5880000000000001</v>
      </c>
      <c r="J5221" s="176"/>
      <c r="K5221" s="176"/>
      <c r="L5221" s="176"/>
      <c r="M5221" s="176"/>
      <c r="N5221" s="176"/>
      <c r="O5221" s="176">
        <v>1.5880000000000001</v>
      </c>
      <c r="P5221" s="176"/>
    </row>
    <row r="5222" spans="1:16" ht="14.1" customHeight="1">
      <c r="A5222" s="181" t="s">
        <v>291</v>
      </c>
      <c r="B5222" s="181"/>
      <c r="C5222" s="181"/>
      <c r="D5222" s="182" t="s">
        <v>242</v>
      </c>
      <c r="E5222" s="182"/>
      <c r="F5222" s="104">
        <v>7.8</v>
      </c>
      <c r="G5222" s="183">
        <v>0.35751719999999998</v>
      </c>
      <c r="H5222" s="183"/>
      <c r="I5222" s="176">
        <v>2.7886000000000002</v>
      </c>
      <c r="J5222" s="176"/>
      <c r="K5222" s="176"/>
      <c r="L5222" s="176"/>
      <c r="M5222" s="176"/>
      <c r="N5222" s="176"/>
      <c r="O5222" s="176">
        <v>2.7886000000000002</v>
      </c>
      <c r="P5222" s="176"/>
    </row>
    <row r="5223" spans="1:16" ht="14.1" customHeight="1">
      <c r="A5223" s="181" t="s">
        <v>257</v>
      </c>
      <c r="B5223" s="181"/>
      <c r="C5223" s="181"/>
      <c r="D5223" s="182" t="s">
        <v>242</v>
      </c>
      <c r="E5223" s="182"/>
      <c r="F5223" s="104">
        <v>5.65</v>
      </c>
      <c r="G5223" s="183">
        <v>0.17888370000000001</v>
      </c>
      <c r="H5223" s="183"/>
      <c r="I5223" s="176">
        <v>1.0106999999999999</v>
      </c>
      <c r="J5223" s="176"/>
      <c r="K5223" s="176"/>
      <c r="L5223" s="176"/>
      <c r="M5223" s="176"/>
      <c r="N5223" s="176"/>
      <c r="O5223" s="176">
        <v>1.0106999999999999</v>
      </c>
      <c r="P5223" s="176"/>
    </row>
    <row r="5224" spans="1:16" ht="14.1" customHeight="1">
      <c r="A5224" s="181" t="s">
        <v>244</v>
      </c>
      <c r="B5224" s="181"/>
      <c r="C5224" s="181"/>
      <c r="D5224" s="182"/>
      <c r="E5224" s="182"/>
      <c r="F5224" s="104">
        <v>5.39</v>
      </c>
      <c r="G5224" s="183">
        <v>0.86899999999999999</v>
      </c>
      <c r="H5224" s="183"/>
      <c r="I5224" s="176">
        <v>4.6816000000000004</v>
      </c>
      <c r="J5224" s="176"/>
      <c r="K5224" s="176"/>
      <c r="L5224" s="176"/>
      <c r="M5224" s="176"/>
      <c r="N5224" s="176"/>
      <c r="O5224" s="176">
        <v>4.6816000000000004</v>
      </c>
      <c r="P5224" s="176"/>
    </row>
    <row r="5225" spans="1:16" ht="14.1" customHeight="1">
      <c r="A5225" s="181" t="s">
        <v>245</v>
      </c>
      <c r="B5225" s="181"/>
      <c r="C5225" s="181"/>
      <c r="D5225" s="182"/>
      <c r="E5225" s="182"/>
      <c r="F5225" s="104"/>
      <c r="G5225" s="183"/>
      <c r="H5225" s="183"/>
      <c r="I5225" s="176">
        <v>4.67</v>
      </c>
      <c r="J5225" s="176"/>
      <c r="K5225" s="176"/>
      <c r="L5225" s="176"/>
      <c r="M5225" s="176"/>
      <c r="N5225" s="176"/>
      <c r="O5225" s="176">
        <v>4.67</v>
      </c>
      <c r="P5225" s="176"/>
    </row>
    <row r="5226" spans="1:16" ht="13.35" customHeight="1"/>
    <row r="5227" spans="1:16" ht="14.1" customHeight="1">
      <c r="A5227" s="170" t="s">
        <v>270</v>
      </c>
      <c r="B5227" s="170"/>
      <c r="C5227" s="170"/>
      <c r="D5227" s="170"/>
      <c r="E5227" s="170"/>
      <c r="F5227" s="170"/>
      <c r="G5227" s="170"/>
      <c r="H5227" s="170"/>
      <c r="I5227" s="170"/>
      <c r="J5227" s="170"/>
      <c r="K5227" s="170"/>
      <c r="L5227" s="170"/>
      <c r="M5227" s="170"/>
      <c r="N5227" s="170"/>
      <c r="O5227" s="170"/>
      <c r="P5227" s="170"/>
    </row>
    <row r="5228" spans="1:16" ht="14.1" customHeight="1">
      <c r="A5228" s="171" t="s">
        <v>271</v>
      </c>
      <c r="B5228" s="171"/>
      <c r="C5228" s="171"/>
      <c r="D5228" s="171"/>
      <c r="E5228" s="171"/>
      <c r="F5228" s="171"/>
      <c r="G5228" s="171"/>
      <c r="H5228" s="171"/>
      <c r="I5228" s="171"/>
      <c r="J5228" s="171"/>
      <c r="K5228" s="171"/>
      <c r="L5228" s="171"/>
      <c r="M5228" s="171"/>
      <c r="N5228" s="171"/>
      <c r="O5228" s="171"/>
      <c r="P5228" s="171"/>
    </row>
    <row r="5229" spans="1:16" ht="65.25" customHeight="1">
      <c r="A5229" s="198"/>
      <c r="B5229" s="198"/>
      <c r="C5229" s="198"/>
      <c r="D5229" s="198"/>
      <c r="E5229" s="198"/>
      <c r="F5229" s="198"/>
      <c r="G5229" s="198"/>
      <c r="H5229" s="198"/>
      <c r="I5229" s="198"/>
      <c r="J5229" s="198"/>
      <c r="K5229" s="198"/>
      <c r="L5229" s="198"/>
      <c r="M5229" s="198"/>
      <c r="N5229" s="198"/>
      <c r="O5229" s="198"/>
      <c r="P5229" s="198"/>
    </row>
    <row r="5230" spans="1:16" ht="5.65" customHeight="1"/>
    <row r="5231" spans="1:16" ht="19.7" customHeight="1">
      <c r="A5231" s="199" t="s">
        <v>218</v>
      </c>
      <c r="B5231" s="199"/>
      <c r="C5231" s="199"/>
      <c r="D5231" s="199"/>
      <c r="E5231" s="199"/>
      <c r="F5231" s="199"/>
      <c r="G5231" s="199"/>
      <c r="H5231" s="199"/>
      <c r="I5231" s="199"/>
      <c r="J5231" s="199"/>
      <c r="K5231" s="199"/>
      <c r="L5231" s="199"/>
      <c r="M5231" s="199"/>
      <c r="N5231" s="199"/>
      <c r="O5231" s="199"/>
      <c r="P5231" s="199"/>
    </row>
    <row r="5232" spans="1:16" ht="15.75" customHeight="1">
      <c r="A5232" s="105" t="s">
        <v>117</v>
      </c>
      <c r="B5232" s="196" t="s">
        <v>118</v>
      </c>
      <c r="C5232" s="196"/>
      <c r="D5232" s="196"/>
      <c r="E5232" s="196"/>
      <c r="F5232" s="196"/>
      <c r="G5232" s="196"/>
      <c r="H5232" s="196"/>
      <c r="I5232" s="196"/>
      <c r="J5232" s="196"/>
      <c r="K5232" s="196"/>
      <c r="L5232" s="193" t="s">
        <v>119</v>
      </c>
      <c r="M5232" s="193"/>
      <c r="N5232" s="200" t="s">
        <v>171</v>
      </c>
      <c r="O5232" s="200"/>
      <c r="P5232" s="200"/>
    </row>
    <row r="5233" spans="1:16" ht="12.6" customHeight="1">
      <c r="A5233" s="105" t="s">
        <v>120</v>
      </c>
      <c r="B5233" s="196" t="s">
        <v>121</v>
      </c>
      <c r="C5233" s="196"/>
      <c r="D5233" s="196"/>
      <c r="E5233" s="196"/>
      <c r="F5233" s="196"/>
      <c r="G5233" s="196"/>
      <c r="H5233" s="196"/>
      <c r="I5233" s="196"/>
      <c r="J5233" s="196"/>
      <c r="K5233" s="196"/>
      <c r="L5233" s="193" t="s">
        <v>219</v>
      </c>
      <c r="M5233" s="193"/>
      <c r="N5233" s="194" t="s">
        <v>3435</v>
      </c>
      <c r="O5233" s="194"/>
      <c r="P5233" s="194"/>
    </row>
    <row r="5234" spans="1:16" ht="14.45" customHeight="1">
      <c r="A5234" s="105" t="s">
        <v>220</v>
      </c>
      <c r="B5234" s="193" t="s">
        <v>170</v>
      </c>
      <c r="C5234" s="193"/>
      <c r="D5234" s="193"/>
      <c r="E5234" s="193"/>
      <c r="F5234" s="193"/>
      <c r="G5234" s="193"/>
      <c r="H5234" s="193"/>
      <c r="I5234" s="193"/>
      <c r="J5234" s="193"/>
      <c r="K5234" s="193"/>
      <c r="L5234" s="193" t="s">
        <v>122</v>
      </c>
      <c r="M5234" s="193"/>
      <c r="N5234" s="194"/>
      <c r="O5234" s="194"/>
      <c r="P5234" s="194"/>
    </row>
    <row r="5235" spans="1:16" ht="14.65" customHeight="1">
      <c r="A5235" s="105" t="s">
        <v>221</v>
      </c>
      <c r="B5235" s="193" t="s">
        <v>170</v>
      </c>
      <c r="C5235" s="193"/>
      <c r="D5235" s="193"/>
      <c r="E5235" s="193"/>
      <c r="F5235" s="193"/>
      <c r="G5235" s="193"/>
      <c r="H5235" s="193"/>
      <c r="I5235" s="193"/>
      <c r="J5235" s="193"/>
      <c r="K5235" s="193"/>
      <c r="L5235" s="193" t="s">
        <v>123</v>
      </c>
      <c r="M5235" s="193"/>
      <c r="N5235" s="194" t="s">
        <v>124</v>
      </c>
      <c r="O5235" s="194"/>
      <c r="P5235" s="194"/>
    </row>
    <row r="5236" spans="1:16" ht="26.45" customHeight="1">
      <c r="A5236" s="105" t="s">
        <v>222</v>
      </c>
      <c r="B5236" s="193" t="s">
        <v>170</v>
      </c>
      <c r="C5236" s="193"/>
      <c r="D5236" s="193"/>
      <c r="E5236" s="193"/>
      <c r="F5236" s="193"/>
      <c r="G5236" s="193"/>
      <c r="H5236" s="193"/>
      <c r="I5236" s="193"/>
      <c r="J5236" s="193"/>
      <c r="K5236" s="193"/>
      <c r="L5236" s="193" t="s">
        <v>125</v>
      </c>
      <c r="M5236" s="193"/>
      <c r="N5236" s="195" t="s">
        <v>3558</v>
      </c>
      <c r="O5236" s="195"/>
      <c r="P5236" s="195"/>
    </row>
    <row r="5237" spans="1:16" ht="13.35" customHeight="1">
      <c r="A5237" s="106" t="s">
        <v>126</v>
      </c>
      <c r="B5237" s="188"/>
      <c r="C5237" s="188"/>
      <c r="D5237" s="188"/>
      <c r="E5237" s="188"/>
      <c r="F5237" s="188"/>
      <c r="G5237" s="188"/>
      <c r="H5237" s="188"/>
      <c r="I5237" s="188"/>
      <c r="J5237" s="188"/>
      <c r="K5237" s="188"/>
      <c r="L5237" s="188" t="s">
        <v>127</v>
      </c>
      <c r="M5237" s="188"/>
      <c r="N5237" s="189" t="s">
        <v>173</v>
      </c>
      <c r="O5237" s="189"/>
      <c r="P5237" s="189"/>
    </row>
    <row r="5238" spans="1:16" ht="15.75" customHeight="1">
      <c r="A5238" s="190" t="s">
        <v>223</v>
      </c>
      <c r="B5238" s="190"/>
      <c r="C5238" s="191" t="s">
        <v>224</v>
      </c>
      <c r="D5238" s="191"/>
      <c r="E5238" s="192" t="s">
        <v>225</v>
      </c>
      <c r="F5238" s="192"/>
      <c r="G5238" s="192"/>
      <c r="H5238" s="191" t="s">
        <v>226</v>
      </c>
      <c r="I5238" s="191"/>
      <c r="J5238" s="192" t="s">
        <v>227</v>
      </c>
      <c r="K5238" s="192"/>
      <c r="L5238" s="192"/>
      <c r="M5238" s="192"/>
      <c r="N5238" s="192"/>
      <c r="O5238" s="192"/>
      <c r="P5238" s="103" t="s">
        <v>228</v>
      </c>
    </row>
    <row r="5239" spans="1:16" ht="17.100000000000001" customHeight="1">
      <c r="A5239" s="186" t="s">
        <v>229</v>
      </c>
      <c r="B5239" s="186"/>
      <c r="C5239" s="186"/>
      <c r="D5239" s="187" t="s">
        <v>230</v>
      </c>
      <c r="E5239" s="187"/>
      <c r="F5239" s="187" t="s">
        <v>231</v>
      </c>
      <c r="G5239" s="187" t="s">
        <v>232</v>
      </c>
      <c r="H5239" s="187"/>
      <c r="I5239" s="187" t="s">
        <v>233</v>
      </c>
      <c r="J5239" s="187"/>
      <c r="K5239" s="187"/>
      <c r="L5239" s="187"/>
      <c r="M5239" s="187"/>
      <c r="N5239" s="187"/>
      <c r="O5239" s="187"/>
      <c r="P5239" s="187"/>
    </row>
    <row r="5240" spans="1:16" ht="17.100000000000001" customHeight="1">
      <c r="A5240" s="186"/>
      <c r="B5240" s="186"/>
      <c r="C5240" s="186"/>
      <c r="D5240" s="187"/>
      <c r="E5240" s="187"/>
      <c r="F5240" s="187"/>
      <c r="G5240" s="187"/>
      <c r="H5240" s="187"/>
      <c r="I5240" s="187" t="s">
        <v>234</v>
      </c>
      <c r="J5240" s="187"/>
      <c r="K5240" s="187" t="s">
        <v>235</v>
      </c>
      <c r="L5240" s="187"/>
      <c r="M5240" s="187" t="s">
        <v>236</v>
      </c>
      <c r="N5240" s="187"/>
      <c r="O5240" s="187" t="s">
        <v>237</v>
      </c>
      <c r="P5240" s="187"/>
    </row>
    <row r="5241" spans="1:16" ht="14.1" customHeight="1">
      <c r="A5241" s="177" t="s">
        <v>246</v>
      </c>
      <c r="B5241" s="177"/>
      <c r="C5241" s="177"/>
      <c r="D5241" s="177"/>
      <c r="E5241" s="177"/>
      <c r="F5241" s="177"/>
      <c r="G5241" s="177"/>
      <c r="H5241" s="177"/>
      <c r="I5241" s="177"/>
      <c r="J5241" s="177"/>
      <c r="K5241" s="177"/>
      <c r="L5241" s="177"/>
      <c r="M5241" s="177"/>
      <c r="N5241" s="177"/>
      <c r="O5241" s="178">
        <v>14.74</v>
      </c>
      <c r="P5241" s="178"/>
    </row>
    <row r="5242" spans="1:16" ht="14.1" customHeight="1">
      <c r="A5242" s="177" t="s">
        <v>258</v>
      </c>
      <c r="B5242" s="177"/>
      <c r="C5242" s="177"/>
      <c r="D5242" s="177"/>
      <c r="E5242" s="177"/>
      <c r="F5242" s="177"/>
      <c r="G5242" s="177"/>
      <c r="H5242" s="177"/>
      <c r="I5242" s="177"/>
      <c r="J5242" s="177"/>
      <c r="K5242" s="177"/>
      <c r="L5242" s="177"/>
      <c r="M5242" s="177"/>
      <c r="N5242" s="177"/>
      <c r="O5242" s="177"/>
      <c r="P5242" s="177"/>
    </row>
    <row r="5243" spans="1:16" ht="32.65" customHeight="1">
      <c r="A5243" s="181" t="s">
        <v>765</v>
      </c>
      <c r="B5243" s="181"/>
      <c r="C5243" s="181"/>
      <c r="D5243" s="182" t="s">
        <v>282</v>
      </c>
      <c r="E5243" s="182"/>
      <c r="F5243" s="104">
        <v>12.83</v>
      </c>
      <c r="G5243" s="183">
        <v>0.17044190000000001</v>
      </c>
      <c r="H5243" s="183"/>
      <c r="I5243" s="176"/>
      <c r="J5243" s="176"/>
      <c r="K5243" s="176">
        <v>2.1867999999999999</v>
      </c>
      <c r="L5243" s="176"/>
      <c r="M5243" s="176"/>
      <c r="N5243" s="176"/>
      <c r="O5243" s="176">
        <v>2.1867999999999999</v>
      </c>
      <c r="P5243" s="176"/>
    </row>
    <row r="5244" spans="1:16" ht="14.1" customHeight="1">
      <c r="A5244" s="181" t="s">
        <v>259</v>
      </c>
      <c r="B5244" s="181"/>
      <c r="C5244" s="181"/>
      <c r="D5244" s="182" t="s">
        <v>260</v>
      </c>
      <c r="E5244" s="182"/>
      <c r="F5244" s="104">
        <v>85.31</v>
      </c>
      <c r="G5244" s="183">
        <v>5.7087800000000001E-2</v>
      </c>
      <c r="H5244" s="183"/>
      <c r="I5244" s="176"/>
      <c r="J5244" s="176"/>
      <c r="K5244" s="176">
        <v>4.8701999999999996</v>
      </c>
      <c r="L5244" s="176"/>
      <c r="M5244" s="176"/>
      <c r="N5244" s="176"/>
      <c r="O5244" s="176">
        <v>4.8701999999999996</v>
      </c>
      <c r="P5244" s="176"/>
    </row>
    <row r="5245" spans="1:16" ht="14.1" customHeight="1">
      <c r="A5245" s="181" t="s">
        <v>261</v>
      </c>
      <c r="B5245" s="181"/>
      <c r="C5245" s="181"/>
      <c r="D5245" s="182" t="s">
        <v>262</v>
      </c>
      <c r="E5245" s="182"/>
      <c r="F5245" s="104">
        <v>0.86</v>
      </c>
      <c r="G5245" s="183">
        <v>19.789770399999998</v>
      </c>
      <c r="H5245" s="183"/>
      <c r="I5245" s="176"/>
      <c r="J5245" s="176"/>
      <c r="K5245" s="176">
        <v>17.019200000000001</v>
      </c>
      <c r="L5245" s="176"/>
      <c r="M5245" s="176"/>
      <c r="N5245" s="176"/>
      <c r="O5245" s="176">
        <v>17.019200000000001</v>
      </c>
      <c r="P5245" s="176"/>
    </row>
    <row r="5246" spans="1:16" ht="22.7" customHeight="1">
      <c r="A5246" s="181" t="s">
        <v>263</v>
      </c>
      <c r="B5246" s="181"/>
      <c r="C5246" s="181"/>
      <c r="D5246" s="182" t="s">
        <v>264</v>
      </c>
      <c r="E5246" s="182"/>
      <c r="F5246" s="104">
        <v>1</v>
      </c>
      <c r="G5246" s="183">
        <v>5.9291499999999997E-2</v>
      </c>
      <c r="H5246" s="183"/>
      <c r="I5246" s="176"/>
      <c r="J5246" s="176"/>
      <c r="K5246" s="176">
        <v>5.9299999999999999E-2</v>
      </c>
      <c r="L5246" s="176"/>
      <c r="M5246" s="176"/>
      <c r="N5246" s="176"/>
      <c r="O5246" s="176">
        <v>5.9299999999999999E-2</v>
      </c>
      <c r="P5246" s="176"/>
    </row>
    <row r="5247" spans="1:16" ht="14.1" customHeight="1">
      <c r="A5247" s="177" t="s">
        <v>273</v>
      </c>
      <c r="B5247" s="177"/>
      <c r="C5247" s="177"/>
      <c r="D5247" s="177"/>
      <c r="E5247" s="177"/>
      <c r="F5247" s="177"/>
      <c r="G5247" s="177"/>
      <c r="H5247" s="177"/>
      <c r="I5247" s="177"/>
      <c r="J5247" s="177"/>
      <c r="K5247" s="177"/>
      <c r="L5247" s="177"/>
      <c r="M5247" s="177"/>
      <c r="N5247" s="177"/>
      <c r="O5247" s="178">
        <v>24.14</v>
      </c>
      <c r="P5247" s="178"/>
    </row>
    <row r="5248" spans="1:16" ht="14.1" customHeight="1">
      <c r="A5248" s="179" t="s">
        <v>247</v>
      </c>
      <c r="B5248" s="179"/>
      <c r="C5248" s="179"/>
      <c r="D5248" s="179"/>
      <c r="E5248" s="179"/>
      <c r="F5248" s="179"/>
      <c r="G5248" s="179"/>
      <c r="H5248" s="179"/>
      <c r="I5248" s="180">
        <v>14.74</v>
      </c>
      <c r="J5248" s="180"/>
      <c r="K5248" s="180">
        <v>24.14</v>
      </c>
      <c r="L5248" s="180"/>
      <c r="M5248" s="180">
        <v>0.09</v>
      </c>
      <c r="N5248" s="180"/>
      <c r="O5248" s="180">
        <v>38.97</v>
      </c>
      <c r="P5248" s="180"/>
    </row>
    <row r="5249" spans="1:16" ht="14.1" customHeight="1">
      <c r="A5249" s="172" t="s">
        <v>248</v>
      </c>
      <c r="B5249" s="172"/>
      <c r="C5249" s="172"/>
      <c r="D5249" s="172"/>
      <c r="E5249" s="172"/>
      <c r="F5249" s="172"/>
      <c r="G5249" s="172"/>
      <c r="H5249" s="172"/>
      <c r="I5249" s="173">
        <v>4.25</v>
      </c>
      <c r="J5249" s="173"/>
      <c r="K5249" s="173">
        <v>6.95</v>
      </c>
      <c r="L5249" s="173"/>
      <c r="M5249" s="173">
        <v>0.03</v>
      </c>
      <c r="N5249" s="173"/>
      <c r="O5249" s="173">
        <v>11.23</v>
      </c>
      <c r="P5249" s="173"/>
    </row>
    <row r="5250" spans="1:16" ht="14.1" customHeight="1">
      <c r="A5250" s="174" t="s">
        <v>249</v>
      </c>
      <c r="B5250" s="174"/>
      <c r="C5250" s="174"/>
      <c r="D5250" s="174"/>
      <c r="E5250" s="174"/>
      <c r="F5250" s="174"/>
      <c r="G5250" s="174"/>
      <c r="H5250" s="174"/>
      <c r="I5250" s="175">
        <v>18.989999999999998</v>
      </c>
      <c r="J5250" s="175"/>
      <c r="K5250" s="175">
        <v>31.09</v>
      </c>
      <c r="L5250" s="175"/>
      <c r="M5250" s="175">
        <v>0.12</v>
      </c>
      <c r="N5250" s="175"/>
      <c r="O5250" s="175">
        <v>50.2</v>
      </c>
      <c r="P5250" s="175"/>
    </row>
    <row r="5251" spans="1:16" ht="22.7" customHeight="1">
      <c r="A5251" s="184" t="s">
        <v>766</v>
      </c>
      <c r="B5251" s="184"/>
      <c r="C5251" s="184"/>
      <c r="D5251" s="184"/>
      <c r="E5251" s="184"/>
      <c r="F5251" s="184"/>
      <c r="G5251" s="184"/>
      <c r="H5251" s="184"/>
      <c r="I5251" s="184"/>
      <c r="J5251" s="184"/>
      <c r="K5251" s="184"/>
      <c r="L5251" s="184"/>
      <c r="M5251" s="184"/>
      <c r="N5251" s="184"/>
      <c r="O5251" s="185" t="s">
        <v>251</v>
      </c>
      <c r="P5251" s="185"/>
    </row>
    <row r="5252" spans="1:16" ht="14.1" customHeight="1">
      <c r="A5252" s="177" t="s">
        <v>240</v>
      </c>
      <c r="B5252" s="177"/>
      <c r="C5252" s="177"/>
      <c r="D5252" s="177"/>
      <c r="E5252" s="177"/>
      <c r="F5252" s="177"/>
      <c r="G5252" s="177"/>
      <c r="H5252" s="177"/>
      <c r="I5252" s="177"/>
      <c r="J5252" s="177"/>
      <c r="K5252" s="177"/>
      <c r="L5252" s="177"/>
      <c r="M5252" s="177"/>
      <c r="N5252" s="177"/>
      <c r="O5252" s="177"/>
      <c r="P5252" s="177"/>
    </row>
    <row r="5253" spans="1:16" ht="14.1" customHeight="1">
      <c r="A5253" s="181" t="s">
        <v>371</v>
      </c>
      <c r="B5253" s="181"/>
      <c r="C5253" s="181"/>
      <c r="D5253" s="182" t="s">
        <v>242</v>
      </c>
      <c r="E5253" s="182"/>
      <c r="F5253" s="104">
        <v>7.8</v>
      </c>
      <c r="G5253" s="183">
        <v>0.2445823</v>
      </c>
      <c r="H5253" s="183"/>
      <c r="I5253" s="176">
        <v>1.9077</v>
      </c>
      <c r="J5253" s="176"/>
      <c r="K5253" s="176"/>
      <c r="L5253" s="176"/>
      <c r="M5253" s="176"/>
      <c r="N5253" s="176"/>
      <c r="O5253" s="176">
        <v>1.9077</v>
      </c>
      <c r="P5253" s="176"/>
    </row>
    <row r="5254" spans="1:16" ht="14.1" customHeight="1">
      <c r="A5254" s="181" t="s">
        <v>257</v>
      </c>
      <c r="B5254" s="181"/>
      <c r="C5254" s="181"/>
      <c r="D5254" s="182" t="s">
        <v>242</v>
      </c>
      <c r="E5254" s="182"/>
      <c r="F5254" s="104">
        <v>5.65</v>
      </c>
      <c r="G5254" s="183">
        <v>0.1528639</v>
      </c>
      <c r="H5254" s="183"/>
      <c r="I5254" s="176">
        <v>0.86370000000000002</v>
      </c>
      <c r="J5254" s="176"/>
      <c r="K5254" s="176"/>
      <c r="L5254" s="176"/>
      <c r="M5254" s="176"/>
      <c r="N5254" s="176"/>
      <c r="O5254" s="176">
        <v>0.86370000000000002</v>
      </c>
      <c r="P5254" s="176"/>
    </row>
    <row r="5255" spans="1:16" ht="14.1" customHeight="1">
      <c r="A5255" s="181" t="s">
        <v>244</v>
      </c>
      <c r="B5255" s="181"/>
      <c r="C5255" s="181"/>
      <c r="D5255" s="182"/>
      <c r="E5255" s="182"/>
      <c r="F5255" s="104">
        <v>2.77</v>
      </c>
      <c r="G5255" s="183">
        <v>0.86899999999999999</v>
      </c>
      <c r="H5255" s="183"/>
      <c r="I5255" s="176">
        <v>2.4083000000000001</v>
      </c>
      <c r="J5255" s="176"/>
      <c r="K5255" s="176"/>
      <c r="L5255" s="176"/>
      <c r="M5255" s="176"/>
      <c r="N5255" s="176"/>
      <c r="O5255" s="176">
        <v>2.4083000000000001</v>
      </c>
      <c r="P5255" s="176"/>
    </row>
    <row r="5256" spans="1:16" ht="14.1" customHeight="1">
      <c r="A5256" s="181" t="s">
        <v>245</v>
      </c>
      <c r="B5256" s="181"/>
      <c r="C5256" s="181"/>
      <c r="D5256" s="182"/>
      <c r="E5256" s="182"/>
      <c r="F5256" s="104"/>
      <c r="G5256" s="183"/>
      <c r="H5256" s="183"/>
      <c r="I5256" s="176">
        <v>2.61</v>
      </c>
      <c r="J5256" s="176"/>
      <c r="K5256" s="176"/>
      <c r="L5256" s="176"/>
      <c r="M5256" s="176"/>
      <c r="N5256" s="176"/>
      <c r="O5256" s="176">
        <v>2.61</v>
      </c>
      <c r="P5256" s="176"/>
    </row>
    <row r="5257" spans="1:16" ht="14.1" customHeight="1">
      <c r="A5257" s="177" t="s">
        <v>246</v>
      </c>
      <c r="B5257" s="177"/>
      <c r="C5257" s="177"/>
      <c r="D5257" s="177"/>
      <c r="E5257" s="177"/>
      <c r="F5257" s="177"/>
      <c r="G5257" s="177"/>
      <c r="H5257" s="177"/>
      <c r="I5257" s="177"/>
      <c r="J5257" s="177"/>
      <c r="K5257" s="177"/>
      <c r="L5257" s="177"/>
      <c r="M5257" s="177"/>
      <c r="N5257" s="177"/>
      <c r="O5257" s="178">
        <v>7.79</v>
      </c>
      <c r="P5257" s="178"/>
    </row>
    <row r="5258" spans="1:16" ht="14.1" customHeight="1">
      <c r="A5258" s="177" t="s">
        <v>258</v>
      </c>
      <c r="B5258" s="177"/>
      <c r="C5258" s="177"/>
      <c r="D5258" s="177"/>
      <c r="E5258" s="177"/>
      <c r="F5258" s="177"/>
      <c r="G5258" s="177"/>
      <c r="H5258" s="177"/>
      <c r="I5258" s="177"/>
      <c r="J5258" s="177"/>
      <c r="K5258" s="177"/>
      <c r="L5258" s="177"/>
      <c r="M5258" s="177"/>
      <c r="N5258" s="177"/>
      <c r="O5258" s="177"/>
      <c r="P5258" s="177"/>
    </row>
    <row r="5259" spans="1:16" ht="22.7" customHeight="1">
      <c r="A5259" s="181" t="s">
        <v>760</v>
      </c>
      <c r="B5259" s="181"/>
      <c r="C5259" s="181"/>
      <c r="D5259" s="182" t="s">
        <v>262</v>
      </c>
      <c r="E5259" s="182"/>
      <c r="F5259" s="104">
        <v>0.68</v>
      </c>
      <c r="G5259" s="183">
        <v>4.8600000000000003</v>
      </c>
      <c r="H5259" s="183"/>
      <c r="I5259" s="176"/>
      <c r="J5259" s="176"/>
      <c r="K5259" s="176">
        <v>3.3048000000000002</v>
      </c>
      <c r="L5259" s="176"/>
      <c r="M5259" s="176"/>
      <c r="N5259" s="176"/>
      <c r="O5259" s="176">
        <v>3.3048000000000002</v>
      </c>
      <c r="P5259" s="176"/>
    </row>
    <row r="5260" spans="1:16" ht="32.65" customHeight="1">
      <c r="A5260" s="181" t="s">
        <v>767</v>
      </c>
      <c r="B5260" s="181"/>
      <c r="C5260" s="181"/>
      <c r="D5260" s="182" t="s">
        <v>251</v>
      </c>
      <c r="E5260" s="182"/>
      <c r="F5260" s="104">
        <v>38.15</v>
      </c>
      <c r="G5260" s="183">
        <v>1.06</v>
      </c>
      <c r="H5260" s="183"/>
      <c r="I5260" s="176"/>
      <c r="J5260" s="176"/>
      <c r="K5260" s="176">
        <v>40.439</v>
      </c>
      <c r="L5260" s="176"/>
      <c r="M5260" s="176"/>
      <c r="N5260" s="176"/>
      <c r="O5260" s="176">
        <v>40.439</v>
      </c>
      <c r="P5260" s="176"/>
    </row>
    <row r="5261" spans="1:16" ht="14.1" customHeight="1">
      <c r="A5261" s="181" t="s">
        <v>520</v>
      </c>
      <c r="B5261" s="181"/>
      <c r="C5261" s="181"/>
      <c r="D5261" s="182" t="s">
        <v>262</v>
      </c>
      <c r="E5261" s="182"/>
      <c r="F5261" s="104">
        <v>4.03</v>
      </c>
      <c r="G5261" s="183">
        <v>0.24</v>
      </c>
      <c r="H5261" s="183"/>
      <c r="I5261" s="176"/>
      <c r="J5261" s="176"/>
      <c r="K5261" s="176">
        <v>0.96719999999999995</v>
      </c>
      <c r="L5261" s="176"/>
      <c r="M5261" s="176"/>
      <c r="N5261" s="176"/>
      <c r="O5261" s="176">
        <v>0.96719999999999995</v>
      </c>
      <c r="P5261" s="176"/>
    </row>
    <row r="5262" spans="1:16" ht="14.1" customHeight="1">
      <c r="A5262" s="177" t="s">
        <v>273</v>
      </c>
      <c r="B5262" s="177"/>
      <c r="C5262" s="177"/>
      <c r="D5262" s="177"/>
      <c r="E5262" s="177"/>
      <c r="F5262" s="177"/>
      <c r="G5262" s="177"/>
      <c r="H5262" s="177"/>
      <c r="I5262" s="177"/>
      <c r="J5262" s="177"/>
      <c r="K5262" s="177"/>
      <c r="L5262" s="177"/>
      <c r="M5262" s="177"/>
      <c r="N5262" s="177"/>
      <c r="O5262" s="178">
        <v>44.71</v>
      </c>
      <c r="P5262" s="178"/>
    </row>
    <row r="5263" spans="1:16" ht="14.1" customHeight="1">
      <c r="A5263" s="179" t="s">
        <v>247</v>
      </c>
      <c r="B5263" s="179"/>
      <c r="C5263" s="179"/>
      <c r="D5263" s="179"/>
      <c r="E5263" s="179"/>
      <c r="F5263" s="179"/>
      <c r="G5263" s="179"/>
      <c r="H5263" s="179"/>
      <c r="I5263" s="180">
        <v>7.79</v>
      </c>
      <c r="J5263" s="180"/>
      <c r="K5263" s="180">
        <v>44.71</v>
      </c>
      <c r="L5263" s="180"/>
      <c r="M5263" s="180"/>
      <c r="N5263" s="180"/>
      <c r="O5263" s="180">
        <v>52.5</v>
      </c>
      <c r="P5263" s="180"/>
    </row>
    <row r="5264" spans="1:16" ht="14.1" customHeight="1">
      <c r="A5264" s="172" t="s">
        <v>248</v>
      </c>
      <c r="B5264" s="172"/>
      <c r="C5264" s="172"/>
      <c r="D5264" s="172"/>
      <c r="E5264" s="172"/>
      <c r="F5264" s="172"/>
      <c r="G5264" s="172"/>
      <c r="H5264" s="172"/>
      <c r="I5264" s="173">
        <v>2.25</v>
      </c>
      <c r="J5264" s="173"/>
      <c r="K5264" s="173">
        <v>12.88</v>
      </c>
      <c r="L5264" s="173"/>
      <c r="M5264" s="173"/>
      <c r="N5264" s="173"/>
      <c r="O5264" s="173">
        <v>15.13</v>
      </c>
      <c r="P5264" s="173"/>
    </row>
    <row r="5265" spans="1:16" ht="14.1" customHeight="1">
      <c r="A5265" s="174" t="s">
        <v>249</v>
      </c>
      <c r="B5265" s="174"/>
      <c r="C5265" s="174"/>
      <c r="D5265" s="174"/>
      <c r="E5265" s="174"/>
      <c r="F5265" s="174"/>
      <c r="G5265" s="174"/>
      <c r="H5265" s="174"/>
      <c r="I5265" s="175">
        <v>10.039999999999999</v>
      </c>
      <c r="J5265" s="175"/>
      <c r="K5265" s="175">
        <v>57.59</v>
      </c>
      <c r="L5265" s="175"/>
      <c r="M5265" s="175"/>
      <c r="N5265" s="175"/>
      <c r="O5265" s="175">
        <v>67.63</v>
      </c>
      <c r="P5265" s="175"/>
    </row>
    <row r="5266" spans="1:16" ht="22.7" customHeight="1">
      <c r="A5266" s="184" t="s">
        <v>768</v>
      </c>
      <c r="B5266" s="184"/>
      <c r="C5266" s="184"/>
      <c r="D5266" s="184"/>
      <c r="E5266" s="184"/>
      <c r="F5266" s="184"/>
      <c r="G5266" s="184"/>
      <c r="H5266" s="184"/>
      <c r="I5266" s="184"/>
      <c r="J5266" s="184"/>
      <c r="K5266" s="184"/>
      <c r="L5266" s="184"/>
      <c r="M5266" s="184"/>
      <c r="N5266" s="184"/>
      <c r="O5266" s="185" t="s">
        <v>251</v>
      </c>
      <c r="P5266" s="185"/>
    </row>
    <row r="5267" spans="1:16" ht="14.1" customHeight="1">
      <c r="A5267" s="177" t="s">
        <v>240</v>
      </c>
      <c r="B5267" s="177"/>
      <c r="C5267" s="177"/>
      <c r="D5267" s="177"/>
      <c r="E5267" s="177"/>
      <c r="F5267" s="177"/>
      <c r="G5267" s="177"/>
      <c r="H5267" s="177"/>
      <c r="I5267" s="177"/>
      <c r="J5267" s="177"/>
      <c r="K5267" s="177"/>
      <c r="L5267" s="177"/>
      <c r="M5267" s="177"/>
      <c r="N5267" s="177"/>
      <c r="O5267" s="177"/>
      <c r="P5267" s="177"/>
    </row>
    <row r="5268" spans="1:16" ht="14.1" customHeight="1">
      <c r="A5268" s="181" t="s">
        <v>371</v>
      </c>
      <c r="B5268" s="181"/>
      <c r="C5268" s="181"/>
      <c r="D5268" s="182" t="s">
        <v>242</v>
      </c>
      <c r="E5268" s="182"/>
      <c r="F5268" s="104">
        <v>7.8</v>
      </c>
      <c r="G5268" s="183">
        <v>0.26220979999999999</v>
      </c>
      <c r="H5268" s="183"/>
      <c r="I5268" s="176">
        <v>2.0451999999999999</v>
      </c>
      <c r="J5268" s="176"/>
      <c r="K5268" s="176"/>
      <c r="L5268" s="176"/>
      <c r="M5268" s="176"/>
      <c r="N5268" s="176"/>
      <c r="O5268" s="176">
        <v>2.0451999999999999</v>
      </c>
      <c r="P5268" s="176"/>
    </row>
    <row r="5269" spans="1:16" ht="14.1" customHeight="1">
      <c r="A5269" s="181" t="s">
        <v>257</v>
      </c>
      <c r="B5269" s="181"/>
      <c r="C5269" s="181"/>
      <c r="D5269" s="182" t="s">
        <v>242</v>
      </c>
      <c r="E5269" s="182"/>
      <c r="F5269" s="104">
        <v>5.65</v>
      </c>
      <c r="G5269" s="183">
        <v>0.15127489999999999</v>
      </c>
      <c r="H5269" s="183"/>
      <c r="I5269" s="176">
        <v>0.85470000000000002</v>
      </c>
      <c r="J5269" s="176"/>
      <c r="K5269" s="176"/>
      <c r="L5269" s="176"/>
      <c r="M5269" s="176"/>
      <c r="N5269" s="176"/>
      <c r="O5269" s="176">
        <v>0.85470000000000002</v>
      </c>
      <c r="P5269" s="176"/>
    </row>
    <row r="5270" spans="1:16" ht="14.1" customHeight="1">
      <c r="A5270" s="181" t="s">
        <v>244</v>
      </c>
      <c r="B5270" s="181"/>
      <c r="C5270" s="181"/>
      <c r="D5270" s="182"/>
      <c r="E5270" s="182"/>
      <c r="F5270" s="104">
        <v>2.9</v>
      </c>
      <c r="G5270" s="183">
        <v>0.86899999999999999</v>
      </c>
      <c r="H5270" s="183"/>
      <c r="I5270" s="176">
        <v>2.52</v>
      </c>
      <c r="J5270" s="176"/>
      <c r="K5270" s="176"/>
      <c r="L5270" s="176"/>
      <c r="M5270" s="176"/>
      <c r="N5270" s="176"/>
      <c r="O5270" s="176">
        <v>2.52</v>
      </c>
      <c r="P5270" s="176"/>
    </row>
    <row r="5271" spans="1:16" ht="14.1" customHeight="1">
      <c r="A5271" s="181" t="s">
        <v>245</v>
      </c>
      <c r="B5271" s="181"/>
      <c r="C5271" s="181"/>
      <c r="D5271" s="182"/>
      <c r="E5271" s="182"/>
      <c r="F5271" s="104"/>
      <c r="G5271" s="183"/>
      <c r="H5271" s="183"/>
      <c r="I5271" s="176">
        <v>2.71</v>
      </c>
      <c r="J5271" s="176"/>
      <c r="K5271" s="176"/>
      <c r="L5271" s="176"/>
      <c r="M5271" s="176"/>
      <c r="N5271" s="176"/>
      <c r="O5271" s="176">
        <v>2.71</v>
      </c>
      <c r="P5271" s="176"/>
    </row>
    <row r="5272" spans="1:16" ht="8.65" customHeight="1"/>
    <row r="5273" spans="1:16" ht="14.1" customHeight="1">
      <c r="A5273" s="170" t="s">
        <v>270</v>
      </c>
      <c r="B5273" s="170"/>
      <c r="C5273" s="170"/>
      <c r="D5273" s="170"/>
      <c r="E5273" s="170"/>
      <c r="F5273" s="170"/>
      <c r="G5273" s="170"/>
      <c r="H5273" s="170"/>
      <c r="I5273" s="170"/>
      <c r="J5273" s="170"/>
      <c r="K5273" s="170"/>
      <c r="L5273" s="170"/>
      <c r="M5273" s="170"/>
      <c r="N5273" s="170"/>
      <c r="O5273" s="170"/>
      <c r="P5273" s="170"/>
    </row>
    <row r="5274" spans="1:16" ht="14.1" customHeight="1">
      <c r="A5274" s="171" t="s">
        <v>271</v>
      </c>
      <c r="B5274" s="171"/>
      <c r="C5274" s="171"/>
      <c r="D5274" s="171"/>
      <c r="E5274" s="171"/>
      <c r="F5274" s="171"/>
      <c r="G5274" s="171"/>
      <c r="H5274" s="171"/>
      <c r="I5274" s="171"/>
      <c r="J5274" s="171"/>
      <c r="K5274" s="171"/>
      <c r="L5274" s="171"/>
      <c r="M5274" s="171"/>
      <c r="N5274" s="171"/>
      <c r="O5274" s="171"/>
      <c r="P5274" s="171"/>
    </row>
    <row r="5275" spans="1:16" ht="65.25" customHeight="1">
      <c r="A5275" s="198"/>
      <c r="B5275" s="198"/>
      <c r="C5275" s="198"/>
      <c r="D5275" s="198"/>
      <c r="E5275" s="198"/>
      <c r="F5275" s="198"/>
      <c r="G5275" s="198"/>
      <c r="H5275" s="198"/>
      <c r="I5275" s="198"/>
      <c r="J5275" s="198"/>
      <c r="K5275" s="198"/>
      <c r="L5275" s="198"/>
      <c r="M5275" s="198"/>
      <c r="N5275" s="198"/>
      <c r="O5275" s="198"/>
      <c r="P5275" s="198"/>
    </row>
    <row r="5276" spans="1:16" ht="5.65" customHeight="1"/>
    <row r="5277" spans="1:16" ht="19.7" customHeight="1">
      <c r="A5277" s="199" t="s">
        <v>218</v>
      </c>
      <c r="B5277" s="199"/>
      <c r="C5277" s="199"/>
      <c r="D5277" s="199"/>
      <c r="E5277" s="199"/>
      <c r="F5277" s="199"/>
      <c r="G5277" s="199"/>
      <c r="H5277" s="199"/>
      <c r="I5277" s="199"/>
      <c r="J5277" s="199"/>
      <c r="K5277" s="199"/>
      <c r="L5277" s="199"/>
      <c r="M5277" s="199"/>
      <c r="N5277" s="199"/>
      <c r="O5277" s="199"/>
      <c r="P5277" s="199"/>
    </row>
    <row r="5278" spans="1:16" ht="15.75" customHeight="1">
      <c r="A5278" s="105" t="s">
        <v>117</v>
      </c>
      <c r="B5278" s="196" t="s">
        <v>118</v>
      </c>
      <c r="C5278" s="196"/>
      <c r="D5278" s="196"/>
      <c r="E5278" s="196"/>
      <c r="F5278" s="196"/>
      <c r="G5278" s="196"/>
      <c r="H5278" s="196"/>
      <c r="I5278" s="196"/>
      <c r="J5278" s="196"/>
      <c r="K5278" s="196"/>
      <c r="L5278" s="193" t="s">
        <v>119</v>
      </c>
      <c r="M5278" s="193"/>
      <c r="N5278" s="200" t="s">
        <v>171</v>
      </c>
      <c r="O5278" s="200"/>
      <c r="P5278" s="200"/>
    </row>
    <row r="5279" spans="1:16" ht="12.6" customHeight="1">
      <c r="A5279" s="105" t="s">
        <v>120</v>
      </c>
      <c r="B5279" s="196" t="s">
        <v>121</v>
      </c>
      <c r="C5279" s="196"/>
      <c r="D5279" s="196"/>
      <c r="E5279" s="196"/>
      <c r="F5279" s="196"/>
      <c r="G5279" s="196"/>
      <c r="H5279" s="196"/>
      <c r="I5279" s="196"/>
      <c r="J5279" s="196"/>
      <c r="K5279" s="196"/>
      <c r="L5279" s="193" t="s">
        <v>219</v>
      </c>
      <c r="M5279" s="193"/>
      <c r="N5279" s="194" t="s">
        <v>3435</v>
      </c>
      <c r="O5279" s="194"/>
      <c r="P5279" s="194"/>
    </row>
    <row r="5280" spans="1:16" ht="14.45" customHeight="1">
      <c r="A5280" s="105" t="s">
        <v>220</v>
      </c>
      <c r="B5280" s="193" t="s">
        <v>170</v>
      </c>
      <c r="C5280" s="193"/>
      <c r="D5280" s="193"/>
      <c r="E5280" s="193"/>
      <c r="F5280" s="193"/>
      <c r="G5280" s="193"/>
      <c r="H5280" s="193"/>
      <c r="I5280" s="193"/>
      <c r="J5280" s="193"/>
      <c r="K5280" s="193"/>
      <c r="L5280" s="193" t="s">
        <v>122</v>
      </c>
      <c r="M5280" s="193"/>
      <c r="N5280" s="194"/>
      <c r="O5280" s="194"/>
      <c r="P5280" s="194"/>
    </row>
    <row r="5281" spans="1:16" ht="14.65" customHeight="1">
      <c r="A5281" s="105" t="s">
        <v>221</v>
      </c>
      <c r="B5281" s="193" t="s">
        <v>170</v>
      </c>
      <c r="C5281" s="193"/>
      <c r="D5281" s="193"/>
      <c r="E5281" s="193"/>
      <c r="F5281" s="193"/>
      <c r="G5281" s="193"/>
      <c r="H5281" s="193"/>
      <c r="I5281" s="193"/>
      <c r="J5281" s="193"/>
      <c r="K5281" s="193"/>
      <c r="L5281" s="193" t="s">
        <v>123</v>
      </c>
      <c r="M5281" s="193"/>
      <c r="N5281" s="194" t="s">
        <v>124</v>
      </c>
      <c r="O5281" s="194"/>
      <c r="P5281" s="194"/>
    </row>
    <row r="5282" spans="1:16" ht="26.45" customHeight="1">
      <c r="A5282" s="105" t="s">
        <v>222</v>
      </c>
      <c r="B5282" s="193" t="s">
        <v>170</v>
      </c>
      <c r="C5282" s="193"/>
      <c r="D5282" s="193"/>
      <c r="E5282" s="193"/>
      <c r="F5282" s="193"/>
      <c r="G5282" s="193"/>
      <c r="H5282" s="193"/>
      <c r="I5282" s="193"/>
      <c r="J5282" s="193"/>
      <c r="K5282" s="193"/>
      <c r="L5282" s="193" t="s">
        <v>125</v>
      </c>
      <c r="M5282" s="193"/>
      <c r="N5282" s="195" t="s">
        <v>3559</v>
      </c>
      <c r="O5282" s="195"/>
      <c r="P5282" s="195"/>
    </row>
    <row r="5283" spans="1:16" ht="13.35" customHeight="1">
      <c r="A5283" s="106" t="s">
        <v>126</v>
      </c>
      <c r="B5283" s="188"/>
      <c r="C5283" s="188"/>
      <c r="D5283" s="188"/>
      <c r="E5283" s="188"/>
      <c r="F5283" s="188"/>
      <c r="G5283" s="188"/>
      <c r="H5283" s="188"/>
      <c r="I5283" s="188"/>
      <c r="J5283" s="188"/>
      <c r="K5283" s="188"/>
      <c r="L5283" s="188" t="s">
        <v>127</v>
      </c>
      <c r="M5283" s="188"/>
      <c r="N5283" s="189" t="s">
        <v>173</v>
      </c>
      <c r="O5283" s="189"/>
      <c r="P5283" s="189"/>
    </row>
    <row r="5284" spans="1:16" ht="15.75" customHeight="1">
      <c r="A5284" s="190" t="s">
        <v>223</v>
      </c>
      <c r="B5284" s="190"/>
      <c r="C5284" s="191" t="s">
        <v>224</v>
      </c>
      <c r="D5284" s="191"/>
      <c r="E5284" s="192" t="s">
        <v>225</v>
      </c>
      <c r="F5284" s="192"/>
      <c r="G5284" s="192"/>
      <c r="H5284" s="191" t="s">
        <v>226</v>
      </c>
      <c r="I5284" s="191"/>
      <c r="J5284" s="192" t="s">
        <v>227</v>
      </c>
      <c r="K5284" s="192"/>
      <c r="L5284" s="192"/>
      <c r="M5284" s="192"/>
      <c r="N5284" s="192"/>
      <c r="O5284" s="192"/>
      <c r="P5284" s="103" t="s">
        <v>228</v>
      </c>
    </row>
    <row r="5285" spans="1:16" ht="17.100000000000001" customHeight="1">
      <c r="A5285" s="186" t="s">
        <v>229</v>
      </c>
      <c r="B5285" s="186"/>
      <c r="C5285" s="186"/>
      <c r="D5285" s="187" t="s">
        <v>230</v>
      </c>
      <c r="E5285" s="187"/>
      <c r="F5285" s="187" t="s">
        <v>231</v>
      </c>
      <c r="G5285" s="187" t="s">
        <v>232</v>
      </c>
      <c r="H5285" s="187"/>
      <c r="I5285" s="187" t="s">
        <v>233</v>
      </c>
      <c r="J5285" s="187"/>
      <c r="K5285" s="187"/>
      <c r="L5285" s="187"/>
      <c r="M5285" s="187"/>
      <c r="N5285" s="187"/>
      <c r="O5285" s="187"/>
      <c r="P5285" s="187"/>
    </row>
    <row r="5286" spans="1:16" ht="17.100000000000001" customHeight="1">
      <c r="A5286" s="186"/>
      <c r="B5286" s="186"/>
      <c r="C5286" s="186"/>
      <c r="D5286" s="187"/>
      <c r="E5286" s="187"/>
      <c r="F5286" s="187"/>
      <c r="G5286" s="187"/>
      <c r="H5286" s="187"/>
      <c r="I5286" s="187" t="s">
        <v>234</v>
      </c>
      <c r="J5286" s="187"/>
      <c r="K5286" s="187" t="s">
        <v>235</v>
      </c>
      <c r="L5286" s="187"/>
      <c r="M5286" s="187" t="s">
        <v>236</v>
      </c>
      <c r="N5286" s="187"/>
      <c r="O5286" s="187" t="s">
        <v>237</v>
      </c>
      <c r="P5286" s="187"/>
    </row>
    <row r="5287" spans="1:16" ht="14.1" customHeight="1">
      <c r="A5287" s="177" t="s">
        <v>246</v>
      </c>
      <c r="B5287" s="177"/>
      <c r="C5287" s="177"/>
      <c r="D5287" s="177"/>
      <c r="E5287" s="177"/>
      <c r="F5287" s="177"/>
      <c r="G5287" s="177"/>
      <c r="H5287" s="177"/>
      <c r="I5287" s="177"/>
      <c r="J5287" s="177"/>
      <c r="K5287" s="177"/>
      <c r="L5287" s="177"/>
      <c r="M5287" s="177"/>
      <c r="N5287" s="177"/>
      <c r="O5287" s="178">
        <v>8.1300000000000008</v>
      </c>
      <c r="P5287" s="178"/>
    </row>
    <row r="5288" spans="1:16" ht="14.1" customHeight="1">
      <c r="A5288" s="177" t="s">
        <v>258</v>
      </c>
      <c r="B5288" s="177"/>
      <c r="C5288" s="177"/>
      <c r="D5288" s="177"/>
      <c r="E5288" s="177"/>
      <c r="F5288" s="177"/>
      <c r="G5288" s="177"/>
      <c r="H5288" s="177"/>
      <c r="I5288" s="177"/>
      <c r="J5288" s="177"/>
      <c r="K5288" s="177"/>
      <c r="L5288" s="177"/>
      <c r="M5288" s="177"/>
      <c r="N5288" s="177"/>
      <c r="O5288" s="177"/>
      <c r="P5288" s="177"/>
    </row>
    <row r="5289" spans="1:16" ht="22.7" customHeight="1">
      <c r="A5289" s="181" t="s">
        <v>760</v>
      </c>
      <c r="B5289" s="181"/>
      <c r="C5289" s="181"/>
      <c r="D5289" s="182" t="s">
        <v>262</v>
      </c>
      <c r="E5289" s="182"/>
      <c r="F5289" s="104">
        <v>0.68</v>
      </c>
      <c r="G5289" s="183">
        <v>6.14</v>
      </c>
      <c r="H5289" s="183"/>
      <c r="I5289" s="176"/>
      <c r="J5289" s="176"/>
      <c r="K5289" s="176">
        <v>4.1752000000000002</v>
      </c>
      <c r="L5289" s="176"/>
      <c r="M5289" s="176"/>
      <c r="N5289" s="176"/>
      <c r="O5289" s="176">
        <v>4.1752000000000002</v>
      </c>
      <c r="P5289" s="176"/>
    </row>
    <row r="5290" spans="1:16" ht="32.65" customHeight="1">
      <c r="A5290" s="181" t="s">
        <v>767</v>
      </c>
      <c r="B5290" s="181"/>
      <c r="C5290" s="181"/>
      <c r="D5290" s="182" t="s">
        <v>251</v>
      </c>
      <c r="E5290" s="182"/>
      <c r="F5290" s="104">
        <v>38.15</v>
      </c>
      <c r="G5290" s="183">
        <v>1.06</v>
      </c>
      <c r="H5290" s="183"/>
      <c r="I5290" s="176"/>
      <c r="J5290" s="176"/>
      <c r="K5290" s="176">
        <v>40.439</v>
      </c>
      <c r="L5290" s="176"/>
      <c r="M5290" s="176"/>
      <c r="N5290" s="176"/>
      <c r="O5290" s="176">
        <v>40.439</v>
      </c>
      <c r="P5290" s="176"/>
    </row>
    <row r="5291" spans="1:16" ht="14.1" customHeight="1">
      <c r="A5291" s="181" t="s">
        <v>520</v>
      </c>
      <c r="B5291" s="181"/>
      <c r="C5291" s="181"/>
      <c r="D5291" s="182" t="s">
        <v>262</v>
      </c>
      <c r="E5291" s="182"/>
      <c r="F5291" s="104">
        <v>4.03</v>
      </c>
      <c r="G5291" s="183">
        <v>0.19</v>
      </c>
      <c r="H5291" s="183"/>
      <c r="I5291" s="176"/>
      <c r="J5291" s="176"/>
      <c r="K5291" s="176">
        <v>0.76570000000000005</v>
      </c>
      <c r="L5291" s="176"/>
      <c r="M5291" s="176"/>
      <c r="N5291" s="176"/>
      <c r="O5291" s="176">
        <v>0.76570000000000005</v>
      </c>
      <c r="P5291" s="176"/>
    </row>
    <row r="5292" spans="1:16" ht="14.1" customHeight="1">
      <c r="A5292" s="177" t="s">
        <v>273</v>
      </c>
      <c r="B5292" s="177"/>
      <c r="C5292" s="177"/>
      <c r="D5292" s="177"/>
      <c r="E5292" s="177"/>
      <c r="F5292" s="177"/>
      <c r="G5292" s="177"/>
      <c r="H5292" s="177"/>
      <c r="I5292" s="177"/>
      <c r="J5292" s="177"/>
      <c r="K5292" s="177"/>
      <c r="L5292" s="177"/>
      <c r="M5292" s="177"/>
      <c r="N5292" s="177"/>
      <c r="O5292" s="178">
        <v>45.38</v>
      </c>
      <c r="P5292" s="178"/>
    </row>
    <row r="5293" spans="1:16" ht="14.1" customHeight="1">
      <c r="A5293" s="179" t="s">
        <v>247</v>
      </c>
      <c r="B5293" s="179"/>
      <c r="C5293" s="179"/>
      <c r="D5293" s="179"/>
      <c r="E5293" s="179"/>
      <c r="F5293" s="179"/>
      <c r="G5293" s="179"/>
      <c r="H5293" s="179"/>
      <c r="I5293" s="180">
        <v>8.1300000000000008</v>
      </c>
      <c r="J5293" s="180"/>
      <c r="K5293" s="180">
        <v>45.38</v>
      </c>
      <c r="L5293" s="180"/>
      <c r="M5293" s="180"/>
      <c r="N5293" s="180"/>
      <c r="O5293" s="180">
        <v>53.51</v>
      </c>
      <c r="P5293" s="180"/>
    </row>
    <row r="5294" spans="1:16" ht="14.1" customHeight="1">
      <c r="A5294" s="172" t="s">
        <v>248</v>
      </c>
      <c r="B5294" s="172"/>
      <c r="C5294" s="172"/>
      <c r="D5294" s="172"/>
      <c r="E5294" s="172"/>
      <c r="F5294" s="172"/>
      <c r="G5294" s="172"/>
      <c r="H5294" s="172"/>
      <c r="I5294" s="173">
        <v>2.34</v>
      </c>
      <c r="J5294" s="173"/>
      <c r="K5294" s="173">
        <v>13.08</v>
      </c>
      <c r="L5294" s="173"/>
      <c r="M5294" s="173"/>
      <c r="N5294" s="173"/>
      <c r="O5294" s="173">
        <v>15.42</v>
      </c>
      <c r="P5294" s="173"/>
    </row>
    <row r="5295" spans="1:16" ht="14.1" customHeight="1">
      <c r="A5295" s="174" t="s">
        <v>249</v>
      </c>
      <c r="B5295" s="174"/>
      <c r="C5295" s="174"/>
      <c r="D5295" s="174"/>
      <c r="E5295" s="174"/>
      <c r="F5295" s="174"/>
      <c r="G5295" s="174"/>
      <c r="H5295" s="174"/>
      <c r="I5295" s="175">
        <v>10.47</v>
      </c>
      <c r="J5295" s="175"/>
      <c r="K5295" s="175">
        <v>58.46</v>
      </c>
      <c r="L5295" s="175"/>
      <c r="M5295" s="175"/>
      <c r="N5295" s="175"/>
      <c r="O5295" s="175">
        <v>68.930000000000007</v>
      </c>
      <c r="P5295" s="175"/>
    </row>
    <row r="5296" spans="1:16" ht="22.7" customHeight="1">
      <c r="A5296" s="184" t="s">
        <v>769</v>
      </c>
      <c r="B5296" s="184"/>
      <c r="C5296" s="184"/>
      <c r="D5296" s="184"/>
      <c r="E5296" s="184"/>
      <c r="F5296" s="184"/>
      <c r="G5296" s="184"/>
      <c r="H5296" s="184"/>
      <c r="I5296" s="184"/>
      <c r="J5296" s="184"/>
      <c r="K5296" s="184"/>
      <c r="L5296" s="184"/>
      <c r="M5296" s="184"/>
      <c r="N5296" s="184"/>
      <c r="O5296" s="185" t="s">
        <v>251</v>
      </c>
      <c r="P5296" s="185"/>
    </row>
    <row r="5297" spans="1:16" ht="14.1" customHeight="1">
      <c r="A5297" s="177" t="s">
        <v>240</v>
      </c>
      <c r="B5297" s="177"/>
      <c r="C5297" s="177"/>
      <c r="D5297" s="177"/>
      <c r="E5297" s="177"/>
      <c r="F5297" s="177"/>
      <c r="G5297" s="177"/>
      <c r="H5297" s="177"/>
      <c r="I5297" s="177"/>
      <c r="J5297" s="177"/>
      <c r="K5297" s="177"/>
      <c r="L5297" s="177"/>
      <c r="M5297" s="177"/>
      <c r="N5297" s="177"/>
      <c r="O5297" s="177"/>
      <c r="P5297" s="177"/>
    </row>
    <row r="5298" spans="1:16" ht="14.1" customHeight="1">
      <c r="A5298" s="181" t="s">
        <v>371</v>
      </c>
      <c r="B5298" s="181"/>
      <c r="C5298" s="181"/>
      <c r="D5298" s="182" t="s">
        <v>242</v>
      </c>
      <c r="E5298" s="182"/>
      <c r="F5298" s="104">
        <v>7.8</v>
      </c>
      <c r="G5298" s="183">
        <v>0.56514540000000002</v>
      </c>
      <c r="H5298" s="183"/>
      <c r="I5298" s="176">
        <v>4.4081000000000001</v>
      </c>
      <c r="J5298" s="176"/>
      <c r="K5298" s="176"/>
      <c r="L5298" s="176"/>
      <c r="M5298" s="176"/>
      <c r="N5298" s="176"/>
      <c r="O5298" s="176">
        <v>4.4081000000000001</v>
      </c>
      <c r="P5298" s="176"/>
    </row>
    <row r="5299" spans="1:16" ht="14.1" customHeight="1">
      <c r="A5299" s="181" t="s">
        <v>257</v>
      </c>
      <c r="B5299" s="181"/>
      <c r="C5299" s="181"/>
      <c r="D5299" s="182" t="s">
        <v>242</v>
      </c>
      <c r="E5299" s="182"/>
      <c r="F5299" s="104">
        <v>5.65</v>
      </c>
      <c r="G5299" s="183">
        <v>0.25688430000000001</v>
      </c>
      <c r="H5299" s="183"/>
      <c r="I5299" s="176">
        <v>1.4514</v>
      </c>
      <c r="J5299" s="176"/>
      <c r="K5299" s="176"/>
      <c r="L5299" s="176"/>
      <c r="M5299" s="176"/>
      <c r="N5299" s="176"/>
      <c r="O5299" s="176">
        <v>1.4514</v>
      </c>
      <c r="P5299" s="176"/>
    </row>
    <row r="5300" spans="1:16" ht="14.1" customHeight="1">
      <c r="A5300" s="181" t="s">
        <v>244</v>
      </c>
      <c r="B5300" s="181"/>
      <c r="C5300" s="181"/>
      <c r="D5300" s="182"/>
      <c r="E5300" s="182"/>
      <c r="F5300" s="104">
        <v>5.86</v>
      </c>
      <c r="G5300" s="183">
        <v>0.86899999999999999</v>
      </c>
      <c r="H5300" s="183"/>
      <c r="I5300" s="176">
        <v>5.0918999999999999</v>
      </c>
      <c r="J5300" s="176"/>
      <c r="K5300" s="176"/>
      <c r="L5300" s="176"/>
      <c r="M5300" s="176"/>
      <c r="N5300" s="176"/>
      <c r="O5300" s="176">
        <v>5.0918999999999999</v>
      </c>
      <c r="P5300" s="176"/>
    </row>
    <row r="5301" spans="1:16" ht="14.1" customHeight="1">
      <c r="A5301" s="181" t="s">
        <v>245</v>
      </c>
      <c r="B5301" s="181"/>
      <c r="C5301" s="181"/>
      <c r="D5301" s="182"/>
      <c r="E5301" s="182"/>
      <c r="F5301" s="104"/>
      <c r="G5301" s="183"/>
      <c r="H5301" s="183"/>
      <c r="I5301" s="176">
        <v>5.41</v>
      </c>
      <c r="J5301" s="176"/>
      <c r="K5301" s="176"/>
      <c r="L5301" s="176"/>
      <c r="M5301" s="176"/>
      <c r="N5301" s="176"/>
      <c r="O5301" s="176">
        <v>5.41</v>
      </c>
      <c r="P5301" s="176"/>
    </row>
    <row r="5302" spans="1:16" ht="14.1" customHeight="1">
      <c r="A5302" s="177" t="s">
        <v>246</v>
      </c>
      <c r="B5302" s="177"/>
      <c r="C5302" s="177"/>
      <c r="D5302" s="177"/>
      <c r="E5302" s="177"/>
      <c r="F5302" s="177"/>
      <c r="G5302" s="177"/>
      <c r="H5302" s="177"/>
      <c r="I5302" s="177"/>
      <c r="J5302" s="177"/>
      <c r="K5302" s="177"/>
      <c r="L5302" s="177"/>
      <c r="M5302" s="177"/>
      <c r="N5302" s="177"/>
      <c r="O5302" s="178">
        <v>16.36</v>
      </c>
      <c r="P5302" s="178"/>
    </row>
    <row r="5303" spans="1:16" ht="14.1" customHeight="1">
      <c r="A5303" s="177" t="s">
        <v>258</v>
      </c>
      <c r="B5303" s="177"/>
      <c r="C5303" s="177"/>
      <c r="D5303" s="177"/>
      <c r="E5303" s="177"/>
      <c r="F5303" s="177"/>
      <c r="G5303" s="177"/>
      <c r="H5303" s="177"/>
      <c r="I5303" s="177"/>
      <c r="J5303" s="177"/>
      <c r="K5303" s="177"/>
      <c r="L5303" s="177"/>
      <c r="M5303" s="177"/>
      <c r="N5303" s="177"/>
      <c r="O5303" s="177"/>
      <c r="P5303" s="177"/>
    </row>
    <row r="5304" spans="1:16" ht="14.1" customHeight="1">
      <c r="A5304" s="181" t="s">
        <v>516</v>
      </c>
      <c r="B5304" s="181"/>
      <c r="C5304" s="181"/>
      <c r="D5304" s="182" t="s">
        <v>262</v>
      </c>
      <c r="E5304" s="182"/>
      <c r="F5304" s="104">
        <v>2.12</v>
      </c>
      <c r="G5304" s="183">
        <v>8.6199999999999992</v>
      </c>
      <c r="H5304" s="183"/>
      <c r="I5304" s="176"/>
      <c r="J5304" s="176"/>
      <c r="K5304" s="176">
        <v>18.2744</v>
      </c>
      <c r="L5304" s="176"/>
      <c r="M5304" s="176"/>
      <c r="N5304" s="176"/>
      <c r="O5304" s="176">
        <v>18.2744</v>
      </c>
      <c r="P5304" s="176"/>
    </row>
    <row r="5305" spans="1:16" ht="22.7" customHeight="1">
      <c r="A5305" s="181" t="s">
        <v>770</v>
      </c>
      <c r="B5305" s="181"/>
      <c r="C5305" s="181"/>
      <c r="D5305" s="182" t="s">
        <v>251</v>
      </c>
      <c r="E5305" s="182"/>
      <c r="F5305" s="104">
        <v>122.41</v>
      </c>
      <c r="G5305" s="183">
        <v>1.07</v>
      </c>
      <c r="H5305" s="183"/>
      <c r="I5305" s="176"/>
      <c r="J5305" s="176"/>
      <c r="K5305" s="176">
        <v>130.9787</v>
      </c>
      <c r="L5305" s="176"/>
      <c r="M5305" s="176"/>
      <c r="N5305" s="176"/>
      <c r="O5305" s="176">
        <v>130.9787</v>
      </c>
      <c r="P5305" s="176"/>
    </row>
    <row r="5306" spans="1:16" ht="14.1" customHeight="1">
      <c r="A5306" s="181" t="s">
        <v>520</v>
      </c>
      <c r="B5306" s="181"/>
      <c r="C5306" s="181"/>
      <c r="D5306" s="182" t="s">
        <v>262</v>
      </c>
      <c r="E5306" s="182"/>
      <c r="F5306" s="104">
        <v>4.03</v>
      </c>
      <c r="G5306" s="183">
        <v>0.14000000000000001</v>
      </c>
      <c r="H5306" s="183"/>
      <c r="I5306" s="176"/>
      <c r="J5306" s="176"/>
      <c r="K5306" s="176">
        <v>0.56420000000000003</v>
      </c>
      <c r="L5306" s="176"/>
      <c r="M5306" s="176"/>
      <c r="N5306" s="176"/>
      <c r="O5306" s="176">
        <v>0.56420000000000003</v>
      </c>
      <c r="P5306" s="176"/>
    </row>
    <row r="5307" spans="1:16" ht="14.1" customHeight="1">
      <c r="A5307" s="177" t="s">
        <v>273</v>
      </c>
      <c r="B5307" s="177"/>
      <c r="C5307" s="177"/>
      <c r="D5307" s="177"/>
      <c r="E5307" s="177"/>
      <c r="F5307" s="177"/>
      <c r="G5307" s="177"/>
      <c r="H5307" s="177"/>
      <c r="I5307" s="177"/>
      <c r="J5307" s="177"/>
      <c r="K5307" s="177"/>
      <c r="L5307" s="177"/>
      <c r="M5307" s="177"/>
      <c r="N5307" s="177"/>
      <c r="O5307" s="178">
        <v>149.82</v>
      </c>
      <c r="P5307" s="178"/>
    </row>
    <row r="5308" spans="1:16" ht="14.1" customHeight="1">
      <c r="A5308" s="179" t="s">
        <v>247</v>
      </c>
      <c r="B5308" s="179"/>
      <c r="C5308" s="179"/>
      <c r="D5308" s="179"/>
      <c r="E5308" s="179"/>
      <c r="F5308" s="179"/>
      <c r="G5308" s="179"/>
      <c r="H5308" s="179"/>
      <c r="I5308" s="180">
        <v>16.36</v>
      </c>
      <c r="J5308" s="180"/>
      <c r="K5308" s="180">
        <v>149.82</v>
      </c>
      <c r="L5308" s="180"/>
      <c r="M5308" s="180"/>
      <c r="N5308" s="180"/>
      <c r="O5308" s="180">
        <v>166.18</v>
      </c>
      <c r="P5308" s="180"/>
    </row>
    <row r="5309" spans="1:16" ht="14.1" customHeight="1">
      <c r="A5309" s="172" t="s">
        <v>248</v>
      </c>
      <c r="B5309" s="172"/>
      <c r="C5309" s="172"/>
      <c r="D5309" s="172"/>
      <c r="E5309" s="172"/>
      <c r="F5309" s="172"/>
      <c r="G5309" s="172"/>
      <c r="H5309" s="172"/>
      <c r="I5309" s="173">
        <v>4.71</v>
      </c>
      <c r="J5309" s="173"/>
      <c r="K5309" s="173">
        <v>43.18</v>
      </c>
      <c r="L5309" s="173"/>
      <c r="M5309" s="173"/>
      <c r="N5309" s="173"/>
      <c r="O5309" s="173">
        <v>47.89</v>
      </c>
      <c r="P5309" s="173"/>
    </row>
    <row r="5310" spans="1:16" ht="14.1" customHeight="1">
      <c r="A5310" s="174" t="s">
        <v>249</v>
      </c>
      <c r="B5310" s="174"/>
      <c r="C5310" s="174"/>
      <c r="D5310" s="174"/>
      <c r="E5310" s="174"/>
      <c r="F5310" s="174"/>
      <c r="G5310" s="174"/>
      <c r="H5310" s="174"/>
      <c r="I5310" s="175">
        <v>21.07</v>
      </c>
      <c r="J5310" s="175"/>
      <c r="K5310" s="175">
        <v>193</v>
      </c>
      <c r="L5310" s="175"/>
      <c r="M5310" s="175"/>
      <c r="N5310" s="175"/>
      <c r="O5310" s="175">
        <v>214.07</v>
      </c>
      <c r="P5310" s="175"/>
    </row>
    <row r="5311" spans="1:16" ht="14.1" customHeight="1">
      <c r="A5311" s="184" t="s">
        <v>771</v>
      </c>
      <c r="B5311" s="184"/>
      <c r="C5311" s="184"/>
      <c r="D5311" s="184"/>
      <c r="E5311" s="184"/>
      <c r="F5311" s="184"/>
      <c r="G5311" s="184"/>
      <c r="H5311" s="184"/>
      <c r="I5311" s="184"/>
      <c r="J5311" s="184"/>
      <c r="K5311" s="184"/>
      <c r="L5311" s="184"/>
      <c r="M5311" s="184"/>
      <c r="N5311" s="184"/>
      <c r="O5311" s="185" t="s">
        <v>268</v>
      </c>
      <c r="P5311" s="185"/>
    </row>
    <row r="5312" spans="1:16" ht="14.1" customHeight="1">
      <c r="A5312" s="177" t="s">
        <v>240</v>
      </c>
      <c r="B5312" s="177"/>
      <c r="C5312" s="177"/>
      <c r="D5312" s="177"/>
      <c r="E5312" s="177"/>
      <c r="F5312" s="177"/>
      <c r="G5312" s="177"/>
      <c r="H5312" s="177"/>
      <c r="I5312" s="177"/>
      <c r="J5312" s="177"/>
      <c r="K5312" s="177"/>
      <c r="L5312" s="177"/>
      <c r="M5312" s="177"/>
      <c r="N5312" s="177"/>
      <c r="O5312" s="177"/>
      <c r="P5312" s="177"/>
    </row>
    <row r="5313" spans="1:16" ht="14.1" customHeight="1">
      <c r="A5313" s="181" t="s">
        <v>371</v>
      </c>
      <c r="B5313" s="181"/>
      <c r="C5313" s="181"/>
      <c r="D5313" s="182" t="s">
        <v>242</v>
      </c>
      <c r="E5313" s="182"/>
      <c r="F5313" s="104">
        <v>7.8</v>
      </c>
      <c r="G5313" s="183">
        <v>6.5698599999999996E-2</v>
      </c>
      <c r="H5313" s="183"/>
      <c r="I5313" s="176">
        <v>0.51239999999999997</v>
      </c>
      <c r="J5313" s="176"/>
      <c r="K5313" s="176"/>
      <c r="L5313" s="176"/>
      <c r="M5313" s="176"/>
      <c r="N5313" s="176"/>
      <c r="O5313" s="176">
        <v>0.51239999999999997</v>
      </c>
      <c r="P5313" s="176"/>
    </row>
    <row r="5314" spans="1:16" ht="14.1" customHeight="1">
      <c r="A5314" s="181" t="s">
        <v>257</v>
      </c>
      <c r="B5314" s="181"/>
      <c r="C5314" s="181"/>
      <c r="D5314" s="182" t="s">
        <v>242</v>
      </c>
      <c r="E5314" s="182"/>
      <c r="F5314" s="104">
        <v>5.65</v>
      </c>
      <c r="G5314" s="183">
        <v>2.7522399999999999E-2</v>
      </c>
      <c r="H5314" s="183"/>
      <c r="I5314" s="176">
        <v>0.1555</v>
      </c>
      <c r="J5314" s="176"/>
      <c r="K5314" s="176"/>
      <c r="L5314" s="176"/>
      <c r="M5314" s="176"/>
      <c r="N5314" s="176"/>
      <c r="O5314" s="176">
        <v>0.1555</v>
      </c>
      <c r="P5314" s="176"/>
    </row>
    <row r="5315" spans="1:16" ht="14.1" customHeight="1">
      <c r="A5315" s="181" t="s">
        <v>244</v>
      </c>
      <c r="B5315" s="181"/>
      <c r="C5315" s="181"/>
      <c r="D5315" s="182"/>
      <c r="E5315" s="182"/>
      <c r="F5315" s="104">
        <v>0.67</v>
      </c>
      <c r="G5315" s="183">
        <v>0.86899999999999999</v>
      </c>
      <c r="H5315" s="183"/>
      <c r="I5315" s="176">
        <v>0.58040000000000003</v>
      </c>
      <c r="J5315" s="176"/>
      <c r="K5315" s="176"/>
      <c r="L5315" s="176"/>
      <c r="M5315" s="176"/>
      <c r="N5315" s="176"/>
      <c r="O5315" s="176">
        <v>0.58040000000000003</v>
      </c>
      <c r="P5315" s="176"/>
    </row>
    <row r="5316" spans="1:16" ht="14.1" customHeight="1">
      <c r="A5316" s="181" t="s">
        <v>245</v>
      </c>
      <c r="B5316" s="181"/>
      <c r="C5316" s="181"/>
      <c r="D5316" s="182"/>
      <c r="E5316" s="182"/>
      <c r="F5316" s="104"/>
      <c r="G5316" s="183"/>
      <c r="H5316" s="183"/>
      <c r="I5316" s="176">
        <v>0.62</v>
      </c>
      <c r="J5316" s="176"/>
      <c r="K5316" s="176"/>
      <c r="L5316" s="176"/>
      <c r="M5316" s="176"/>
      <c r="N5316" s="176"/>
      <c r="O5316" s="176">
        <v>0.62</v>
      </c>
      <c r="P5316" s="176"/>
    </row>
    <row r="5317" spans="1:16" ht="14.1" customHeight="1">
      <c r="A5317" s="177" t="s">
        <v>246</v>
      </c>
      <c r="B5317" s="177"/>
      <c r="C5317" s="177"/>
      <c r="D5317" s="177"/>
      <c r="E5317" s="177"/>
      <c r="F5317" s="177"/>
      <c r="G5317" s="177"/>
      <c r="H5317" s="177"/>
      <c r="I5317" s="177"/>
      <c r="J5317" s="177"/>
      <c r="K5317" s="177"/>
      <c r="L5317" s="177"/>
      <c r="M5317" s="177"/>
      <c r="N5317" s="177"/>
      <c r="O5317" s="178">
        <v>1.87</v>
      </c>
      <c r="P5317" s="178"/>
    </row>
    <row r="5318" spans="1:16" ht="14.1" customHeight="1">
      <c r="A5318" s="177" t="s">
        <v>258</v>
      </c>
      <c r="B5318" s="177"/>
      <c r="C5318" s="177"/>
      <c r="D5318" s="177"/>
      <c r="E5318" s="177"/>
      <c r="F5318" s="177"/>
      <c r="G5318" s="177"/>
      <c r="H5318" s="177"/>
      <c r="I5318" s="177"/>
      <c r="J5318" s="177"/>
      <c r="K5318" s="177"/>
      <c r="L5318" s="177"/>
      <c r="M5318" s="177"/>
      <c r="N5318" s="177"/>
      <c r="O5318" s="177"/>
      <c r="P5318" s="177"/>
    </row>
    <row r="5319" spans="1:16" ht="21.6" customHeight="1"/>
    <row r="5320" spans="1:16" ht="14.1" customHeight="1">
      <c r="A5320" s="170" t="s">
        <v>270</v>
      </c>
      <c r="B5320" s="170"/>
      <c r="C5320" s="170"/>
      <c r="D5320" s="170"/>
      <c r="E5320" s="170"/>
      <c r="F5320" s="170"/>
      <c r="G5320" s="170"/>
      <c r="H5320" s="170"/>
      <c r="I5320" s="170"/>
      <c r="J5320" s="170"/>
      <c r="K5320" s="170"/>
      <c r="L5320" s="170"/>
      <c r="M5320" s="170"/>
      <c r="N5320" s="170"/>
      <c r="O5320" s="170"/>
      <c r="P5320" s="170"/>
    </row>
    <row r="5321" spans="1:16" ht="14.1" customHeight="1">
      <c r="A5321" s="171" t="s">
        <v>271</v>
      </c>
      <c r="B5321" s="171"/>
      <c r="C5321" s="171"/>
      <c r="D5321" s="171"/>
      <c r="E5321" s="171"/>
      <c r="F5321" s="171"/>
      <c r="G5321" s="171"/>
      <c r="H5321" s="171"/>
      <c r="I5321" s="171"/>
      <c r="J5321" s="171"/>
      <c r="K5321" s="171"/>
      <c r="L5321" s="171"/>
      <c r="M5321" s="171"/>
      <c r="N5321" s="171"/>
      <c r="O5321" s="171"/>
      <c r="P5321" s="171"/>
    </row>
    <row r="5322" spans="1:16" ht="65.25" customHeight="1">
      <c r="A5322" s="198"/>
      <c r="B5322" s="198"/>
      <c r="C5322" s="198"/>
      <c r="D5322" s="198"/>
      <c r="E5322" s="198"/>
      <c r="F5322" s="198"/>
      <c r="G5322" s="198"/>
      <c r="H5322" s="198"/>
      <c r="I5322" s="198"/>
      <c r="J5322" s="198"/>
      <c r="K5322" s="198"/>
      <c r="L5322" s="198"/>
      <c r="M5322" s="198"/>
      <c r="N5322" s="198"/>
      <c r="O5322" s="198"/>
      <c r="P5322" s="198"/>
    </row>
    <row r="5323" spans="1:16" ht="5.65" customHeight="1"/>
    <row r="5324" spans="1:16" ht="19.7" customHeight="1">
      <c r="A5324" s="199" t="s">
        <v>218</v>
      </c>
      <c r="B5324" s="199"/>
      <c r="C5324" s="199"/>
      <c r="D5324" s="199"/>
      <c r="E5324" s="199"/>
      <c r="F5324" s="199"/>
      <c r="G5324" s="199"/>
      <c r="H5324" s="199"/>
      <c r="I5324" s="199"/>
      <c r="J5324" s="199"/>
      <c r="K5324" s="199"/>
      <c r="L5324" s="199"/>
      <c r="M5324" s="199"/>
      <c r="N5324" s="199"/>
      <c r="O5324" s="199"/>
      <c r="P5324" s="199"/>
    </row>
    <row r="5325" spans="1:16" ht="15.75" customHeight="1">
      <c r="A5325" s="105" t="s">
        <v>117</v>
      </c>
      <c r="B5325" s="196" t="s">
        <v>118</v>
      </c>
      <c r="C5325" s="196"/>
      <c r="D5325" s="196"/>
      <c r="E5325" s="196"/>
      <c r="F5325" s="196"/>
      <c r="G5325" s="196"/>
      <c r="H5325" s="196"/>
      <c r="I5325" s="196"/>
      <c r="J5325" s="196"/>
      <c r="K5325" s="196"/>
      <c r="L5325" s="193" t="s">
        <v>119</v>
      </c>
      <c r="M5325" s="193"/>
      <c r="N5325" s="200" t="s">
        <v>171</v>
      </c>
      <c r="O5325" s="200"/>
      <c r="P5325" s="200"/>
    </row>
    <row r="5326" spans="1:16" ht="12.6" customHeight="1">
      <c r="A5326" s="105" t="s">
        <v>120</v>
      </c>
      <c r="B5326" s="196" t="s">
        <v>121</v>
      </c>
      <c r="C5326" s="196"/>
      <c r="D5326" s="196"/>
      <c r="E5326" s="196"/>
      <c r="F5326" s="196"/>
      <c r="G5326" s="196"/>
      <c r="H5326" s="196"/>
      <c r="I5326" s="196"/>
      <c r="J5326" s="196"/>
      <c r="K5326" s="196"/>
      <c r="L5326" s="193" t="s">
        <v>219</v>
      </c>
      <c r="M5326" s="193"/>
      <c r="N5326" s="194" t="s">
        <v>3435</v>
      </c>
      <c r="O5326" s="194"/>
      <c r="P5326" s="194"/>
    </row>
    <row r="5327" spans="1:16" ht="14.45" customHeight="1">
      <c r="A5327" s="105" t="s">
        <v>220</v>
      </c>
      <c r="B5327" s="193" t="s">
        <v>170</v>
      </c>
      <c r="C5327" s="193"/>
      <c r="D5327" s="193"/>
      <c r="E5327" s="193"/>
      <c r="F5327" s="193"/>
      <c r="G5327" s="193"/>
      <c r="H5327" s="193"/>
      <c r="I5327" s="193"/>
      <c r="J5327" s="193"/>
      <c r="K5327" s="193"/>
      <c r="L5327" s="193" t="s">
        <v>122</v>
      </c>
      <c r="M5327" s="193"/>
      <c r="N5327" s="194"/>
      <c r="O5327" s="194"/>
      <c r="P5327" s="194"/>
    </row>
    <row r="5328" spans="1:16" ht="14.65" customHeight="1">
      <c r="A5328" s="105" t="s">
        <v>221</v>
      </c>
      <c r="B5328" s="193" t="s">
        <v>170</v>
      </c>
      <c r="C5328" s="193"/>
      <c r="D5328" s="193"/>
      <c r="E5328" s="193"/>
      <c r="F5328" s="193"/>
      <c r="G5328" s="193"/>
      <c r="H5328" s="193"/>
      <c r="I5328" s="193"/>
      <c r="J5328" s="193"/>
      <c r="K5328" s="193"/>
      <c r="L5328" s="193" t="s">
        <v>123</v>
      </c>
      <c r="M5328" s="193"/>
      <c r="N5328" s="194" t="s">
        <v>124</v>
      </c>
      <c r="O5328" s="194"/>
      <c r="P5328" s="194"/>
    </row>
    <row r="5329" spans="1:16" ht="26.45" customHeight="1">
      <c r="A5329" s="105" t="s">
        <v>222</v>
      </c>
      <c r="B5329" s="193" t="s">
        <v>170</v>
      </c>
      <c r="C5329" s="193"/>
      <c r="D5329" s="193"/>
      <c r="E5329" s="193"/>
      <c r="F5329" s="193"/>
      <c r="G5329" s="193"/>
      <c r="H5329" s="193"/>
      <c r="I5329" s="193"/>
      <c r="J5329" s="193"/>
      <c r="K5329" s="193"/>
      <c r="L5329" s="193" t="s">
        <v>125</v>
      </c>
      <c r="M5329" s="193"/>
      <c r="N5329" s="195" t="s">
        <v>3560</v>
      </c>
      <c r="O5329" s="195"/>
      <c r="P5329" s="195"/>
    </row>
    <row r="5330" spans="1:16" ht="13.35" customHeight="1">
      <c r="A5330" s="106" t="s">
        <v>126</v>
      </c>
      <c r="B5330" s="188"/>
      <c r="C5330" s="188"/>
      <c r="D5330" s="188"/>
      <c r="E5330" s="188"/>
      <c r="F5330" s="188"/>
      <c r="G5330" s="188"/>
      <c r="H5330" s="188"/>
      <c r="I5330" s="188"/>
      <c r="J5330" s="188"/>
      <c r="K5330" s="188"/>
      <c r="L5330" s="188" t="s">
        <v>127</v>
      </c>
      <c r="M5330" s="188"/>
      <c r="N5330" s="189" t="s">
        <v>173</v>
      </c>
      <c r="O5330" s="189"/>
      <c r="P5330" s="189"/>
    </row>
    <row r="5331" spans="1:16" ht="15.75" customHeight="1">
      <c r="A5331" s="190" t="s">
        <v>223</v>
      </c>
      <c r="B5331" s="190"/>
      <c r="C5331" s="191" t="s">
        <v>224</v>
      </c>
      <c r="D5331" s="191"/>
      <c r="E5331" s="192" t="s">
        <v>225</v>
      </c>
      <c r="F5331" s="192"/>
      <c r="G5331" s="192"/>
      <c r="H5331" s="191" t="s">
        <v>226</v>
      </c>
      <c r="I5331" s="191"/>
      <c r="J5331" s="192" t="s">
        <v>227</v>
      </c>
      <c r="K5331" s="192"/>
      <c r="L5331" s="192"/>
      <c r="M5331" s="192"/>
      <c r="N5331" s="192"/>
      <c r="O5331" s="192"/>
      <c r="P5331" s="103" t="s">
        <v>228</v>
      </c>
    </row>
    <row r="5332" spans="1:16" ht="17.100000000000001" customHeight="1">
      <c r="A5332" s="186" t="s">
        <v>229</v>
      </c>
      <c r="B5332" s="186"/>
      <c r="C5332" s="186"/>
      <c r="D5332" s="187" t="s">
        <v>230</v>
      </c>
      <c r="E5332" s="187"/>
      <c r="F5332" s="187" t="s">
        <v>231</v>
      </c>
      <c r="G5332" s="187" t="s">
        <v>232</v>
      </c>
      <c r="H5332" s="187"/>
      <c r="I5332" s="187" t="s">
        <v>233</v>
      </c>
      <c r="J5332" s="187"/>
      <c r="K5332" s="187"/>
      <c r="L5332" s="187"/>
      <c r="M5332" s="187"/>
      <c r="N5332" s="187"/>
      <c r="O5332" s="187"/>
      <c r="P5332" s="187"/>
    </row>
    <row r="5333" spans="1:16" ht="17.100000000000001" customHeight="1">
      <c r="A5333" s="186"/>
      <c r="B5333" s="186"/>
      <c r="C5333" s="186"/>
      <c r="D5333" s="187"/>
      <c r="E5333" s="187"/>
      <c r="F5333" s="187"/>
      <c r="G5333" s="187"/>
      <c r="H5333" s="187"/>
      <c r="I5333" s="187" t="s">
        <v>234</v>
      </c>
      <c r="J5333" s="187"/>
      <c r="K5333" s="187" t="s">
        <v>235</v>
      </c>
      <c r="L5333" s="187"/>
      <c r="M5333" s="187" t="s">
        <v>236</v>
      </c>
      <c r="N5333" s="187"/>
      <c r="O5333" s="187" t="s">
        <v>237</v>
      </c>
      <c r="P5333" s="187"/>
    </row>
    <row r="5334" spans="1:16" ht="22.7" customHeight="1">
      <c r="A5334" s="181" t="s">
        <v>760</v>
      </c>
      <c r="B5334" s="181"/>
      <c r="C5334" s="181"/>
      <c r="D5334" s="182" t="s">
        <v>262</v>
      </c>
      <c r="E5334" s="182"/>
      <c r="F5334" s="104">
        <v>0.68</v>
      </c>
      <c r="G5334" s="183">
        <v>0.60299999999999998</v>
      </c>
      <c r="H5334" s="183"/>
      <c r="I5334" s="176"/>
      <c r="J5334" s="176"/>
      <c r="K5334" s="176">
        <v>0.41</v>
      </c>
      <c r="L5334" s="176"/>
      <c r="M5334" s="176"/>
      <c r="N5334" s="176"/>
      <c r="O5334" s="176">
        <v>0.41</v>
      </c>
      <c r="P5334" s="176"/>
    </row>
    <row r="5335" spans="1:16" ht="32.65" customHeight="1">
      <c r="A5335" s="181" t="s">
        <v>767</v>
      </c>
      <c r="B5335" s="181"/>
      <c r="C5335" s="181"/>
      <c r="D5335" s="182" t="s">
        <v>251</v>
      </c>
      <c r="E5335" s="182"/>
      <c r="F5335" s="104">
        <v>38.15</v>
      </c>
      <c r="G5335" s="183">
        <v>0.15</v>
      </c>
      <c r="H5335" s="183"/>
      <c r="I5335" s="176"/>
      <c r="J5335" s="176"/>
      <c r="K5335" s="176">
        <v>5.7225000000000001</v>
      </c>
      <c r="L5335" s="176"/>
      <c r="M5335" s="176"/>
      <c r="N5335" s="176"/>
      <c r="O5335" s="176">
        <v>5.7225000000000001</v>
      </c>
      <c r="P5335" s="176"/>
    </row>
    <row r="5336" spans="1:16" ht="14.1" customHeight="1">
      <c r="A5336" s="181" t="s">
        <v>520</v>
      </c>
      <c r="B5336" s="181"/>
      <c r="C5336" s="181"/>
      <c r="D5336" s="182" t="s">
        <v>262</v>
      </c>
      <c r="E5336" s="182"/>
      <c r="F5336" s="104">
        <v>4.03</v>
      </c>
      <c r="G5336" s="183">
        <v>8.4000000000000005E-2</v>
      </c>
      <c r="H5336" s="183"/>
      <c r="I5336" s="176"/>
      <c r="J5336" s="176"/>
      <c r="K5336" s="176">
        <v>0.33850000000000002</v>
      </c>
      <c r="L5336" s="176"/>
      <c r="M5336" s="176"/>
      <c r="N5336" s="176"/>
      <c r="O5336" s="176">
        <v>0.33850000000000002</v>
      </c>
      <c r="P5336" s="176"/>
    </row>
    <row r="5337" spans="1:16" ht="14.1" customHeight="1">
      <c r="A5337" s="177" t="s">
        <v>273</v>
      </c>
      <c r="B5337" s="177"/>
      <c r="C5337" s="177"/>
      <c r="D5337" s="177"/>
      <c r="E5337" s="177"/>
      <c r="F5337" s="177"/>
      <c r="G5337" s="177"/>
      <c r="H5337" s="177"/>
      <c r="I5337" s="177"/>
      <c r="J5337" s="177"/>
      <c r="K5337" s="177"/>
      <c r="L5337" s="177"/>
      <c r="M5337" s="177"/>
      <c r="N5337" s="177"/>
      <c r="O5337" s="178">
        <v>6.47</v>
      </c>
      <c r="P5337" s="178"/>
    </row>
    <row r="5338" spans="1:16" ht="14.1" customHeight="1">
      <c r="A5338" s="179" t="s">
        <v>247</v>
      </c>
      <c r="B5338" s="179"/>
      <c r="C5338" s="179"/>
      <c r="D5338" s="179"/>
      <c r="E5338" s="179"/>
      <c r="F5338" s="179"/>
      <c r="G5338" s="179"/>
      <c r="H5338" s="179"/>
      <c r="I5338" s="180">
        <v>1.87</v>
      </c>
      <c r="J5338" s="180"/>
      <c r="K5338" s="180">
        <v>6.47</v>
      </c>
      <c r="L5338" s="180"/>
      <c r="M5338" s="180"/>
      <c r="N5338" s="180"/>
      <c r="O5338" s="180">
        <v>8.34</v>
      </c>
      <c r="P5338" s="180"/>
    </row>
    <row r="5339" spans="1:16" ht="14.1" customHeight="1">
      <c r="A5339" s="172" t="s">
        <v>248</v>
      </c>
      <c r="B5339" s="172"/>
      <c r="C5339" s="172"/>
      <c r="D5339" s="172"/>
      <c r="E5339" s="172"/>
      <c r="F5339" s="172"/>
      <c r="G5339" s="172"/>
      <c r="H5339" s="172"/>
      <c r="I5339" s="173">
        <v>0.54</v>
      </c>
      <c r="J5339" s="173"/>
      <c r="K5339" s="173">
        <v>1.86</v>
      </c>
      <c r="L5339" s="173"/>
      <c r="M5339" s="173"/>
      <c r="N5339" s="173"/>
      <c r="O5339" s="173">
        <v>2.4</v>
      </c>
      <c r="P5339" s="173"/>
    </row>
    <row r="5340" spans="1:16" ht="14.1" customHeight="1">
      <c r="A5340" s="174" t="s">
        <v>249</v>
      </c>
      <c r="B5340" s="174"/>
      <c r="C5340" s="174"/>
      <c r="D5340" s="174"/>
      <c r="E5340" s="174"/>
      <c r="F5340" s="174"/>
      <c r="G5340" s="174"/>
      <c r="H5340" s="174"/>
      <c r="I5340" s="175">
        <v>2.41</v>
      </c>
      <c r="J5340" s="175"/>
      <c r="K5340" s="175">
        <v>8.33</v>
      </c>
      <c r="L5340" s="175"/>
      <c r="M5340" s="175"/>
      <c r="N5340" s="175"/>
      <c r="O5340" s="175">
        <v>10.74</v>
      </c>
      <c r="P5340" s="175"/>
    </row>
    <row r="5341" spans="1:16" ht="22.7" customHeight="1">
      <c r="A5341" s="184" t="s">
        <v>772</v>
      </c>
      <c r="B5341" s="184"/>
      <c r="C5341" s="184"/>
      <c r="D5341" s="184"/>
      <c r="E5341" s="184"/>
      <c r="F5341" s="184"/>
      <c r="G5341" s="184"/>
      <c r="H5341" s="184"/>
      <c r="I5341" s="184"/>
      <c r="J5341" s="184"/>
      <c r="K5341" s="184"/>
      <c r="L5341" s="184"/>
      <c r="M5341" s="184"/>
      <c r="N5341" s="184"/>
      <c r="O5341" s="185" t="s">
        <v>260</v>
      </c>
      <c r="P5341" s="185"/>
    </row>
    <row r="5342" spans="1:16" ht="14.1" customHeight="1">
      <c r="A5342" s="177" t="s">
        <v>252</v>
      </c>
      <c r="B5342" s="177"/>
      <c r="C5342" s="177"/>
      <c r="D5342" s="177"/>
      <c r="E5342" s="177"/>
      <c r="F5342" s="177"/>
      <c r="G5342" s="177"/>
      <c r="H5342" s="177"/>
      <c r="I5342" s="177"/>
      <c r="J5342" s="177"/>
      <c r="K5342" s="177"/>
      <c r="L5342" s="177"/>
      <c r="M5342" s="177"/>
      <c r="N5342" s="177"/>
      <c r="O5342" s="177"/>
      <c r="P5342" s="177"/>
    </row>
    <row r="5343" spans="1:16" ht="42.4" customHeight="1">
      <c r="A5343" s="181" t="s">
        <v>253</v>
      </c>
      <c r="B5343" s="181"/>
      <c r="C5343" s="181"/>
      <c r="D5343" s="182" t="s">
        <v>239</v>
      </c>
      <c r="E5343" s="182"/>
      <c r="F5343" s="104">
        <v>5067.47</v>
      </c>
      <c r="G5343" s="183">
        <v>2.095E-4</v>
      </c>
      <c r="H5343" s="183"/>
      <c r="I5343" s="176"/>
      <c r="J5343" s="176"/>
      <c r="K5343" s="176"/>
      <c r="L5343" s="176"/>
      <c r="M5343" s="176">
        <v>1.0616000000000001</v>
      </c>
      <c r="N5343" s="176"/>
      <c r="O5343" s="176">
        <v>1.0616000000000001</v>
      </c>
      <c r="P5343" s="176"/>
    </row>
    <row r="5344" spans="1:16" ht="14.1" customHeight="1">
      <c r="A5344" s="177" t="s">
        <v>254</v>
      </c>
      <c r="B5344" s="177"/>
      <c r="C5344" s="177"/>
      <c r="D5344" s="177"/>
      <c r="E5344" s="177"/>
      <c r="F5344" s="177"/>
      <c r="G5344" s="177"/>
      <c r="H5344" s="177"/>
      <c r="I5344" s="177"/>
      <c r="J5344" s="177"/>
      <c r="K5344" s="177"/>
      <c r="L5344" s="177"/>
      <c r="M5344" s="177"/>
      <c r="N5344" s="177"/>
      <c r="O5344" s="178">
        <v>1.06</v>
      </c>
      <c r="P5344" s="178"/>
    </row>
    <row r="5345" spans="1:16" ht="14.1" customHeight="1">
      <c r="A5345" s="177" t="s">
        <v>240</v>
      </c>
      <c r="B5345" s="177"/>
      <c r="C5345" s="177"/>
      <c r="D5345" s="177"/>
      <c r="E5345" s="177"/>
      <c r="F5345" s="177"/>
      <c r="G5345" s="177"/>
      <c r="H5345" s="177"/>
      <c r="I5345" s="177"/>
      <c r="J5345" s="177"/>
      <c r="K5345" s="177"/>
      <c r="L5345" s="177"/>
      <c r="M5345" s="177"/>
      <c r="N5345" s="177"/>
      <c r="O5345" s="177"/>
      <c r="P5345" s="177"/>
    </row>
    <row r="5346" spans="1:16" ht="14.1" customHeight="1">
      <c r="A5346" s="181" t="s">
        <v>255</v>
      </c>
      <c r="B5346" s="181"/>
      <c r="C5346" s="181"/>
      <c r="D5346" s="182" t="s">
        <v>242</v>
      </c>
      <c r="E5346" s="182"/>
      <c r="F5346" s="104">
        <v>7.8</v>
      </c>
      <c r="G5346" s="183">
        <v>2.2084972999999999</v>
      </c>
      <c r="H5346" s="183"/>
      <c r="I5346" s="176">
        <v>17.226299999999998</v>
      </c>
      <c r="J5346" s="176"/>
      <c r="K5346" s="176"/>
      <c r="L5346" s="176"/>
      <c r="M5346" s="176"/>
      <c r="N5346" s="176"/>
      <c r="O5346" s="176">
        <v>17.226299999999998</v>
      </c>
      <c r="P5346" s="176"/>
    </row>
    <row r="5347" spans="1:16" ht="22.7" customHeight="1">
      <c r="A5347" s="181" t="s">
        <v>256</v>
      </c>
      <c r="B5347" s="181"/>
      <c r="C5347" s="181"/>
      <c r="D5347" s="182" t="s">
        <v>242</v>
      </c>
      <c r="E5347" s="182"/>
      <c r="F5347" s="104">
        <v>7.8</v>
      </c>
      <c r="G5347" s="183">
        <v>1.9463798000000001</v>
      </c>
      <c r="H5347" s="183"/>
      <c r="I5347" s="176">
        <v>15.181800000000001</v>
      </c>
      <c r="J5347" s="176"/>
      <c r="K5347" s="176"/>
      <c r="L5347" s="176"/>
      <c r="M5347" s="176"/>
      <c r="N5347" s="176"/>
      <c r="O5347" s="176">
        <v>15.181800000000001</v>
      </c>
      <c r="P5347" s="176"/>
    </row>
    <row r="5348" spans="1:16" ht="14.1" customHeight="1">
      <c r="A5348" s="181" t="s">
        <v>291</v>
      </c>
      <c r="B5348" s="181"/>
      <c r="C5348" s="181"/>
      <c r="D5348" s="182" t="s">
        <v>242</v>
      </c>
      <c r="E5348" s="182"/>
      <c r="F5348" s="104">
        <v>7.8</v>
      </c>
      <c r="G5348" s="183">
        <v>1.9412456</v>
      </c>
      <c r="H5348" s="183"/>
      <c r="I5348" s="176">
        <v>15.1417</v>
      </c>
      <c r="J5348" s="176"/>
      <c r="K5348" s="176"/>
      <c r="L5348" s="176"/>
      <c r="M5348" s="176"/>
      <c r="N5348" s="176"/>
      <c r="O5348" s="176">
        <v>15.1417</v>
      </c>
      <c r="P5348" s="176"/>
    </row>
    <row r="5349" spans="1:16" ht="14.1" customHeight="1">
      <c r="A5349" s="181" t="s">
        <v>257</v>
      </c>
      <c r="B5349" s="181"/>
      <c r="C5349" s="181"/>
      <c r="D5349" s="182" t="s">
        <v>242</v>
      </c>
      <c r="E5349" s="182"/>
      <c r="F5349" s="104">
        <v>5.65</v>
      </c>
      <c r="G5349" s="183">
        <v>7.2226357999999999</v>
      </c>
      <c r="H5349" s="183"/>
      <c r="I5349" s="176">
        <v>40.807899999999997</v>
      </c>
      <c r="J5349" s="176"/>
      <c r="K5349" s="176"/>
      <c r="L5349" s="176"/>
      <c r="M5349" s="176"/>
      <c r="N5349" s="176"/>
      <c r="O5349" s="176">
        <v>40.807899999999997</v>
      </c>
      <c r="P5349" s="176"/>
    </row>
    <row r="5350" spans="1:16" ht="14.1" customHeight="1">
      <c r="A5350" s="181" t="s">
        <v>244</v>
      </c>
      <c r="B5350" s="181"/>
      <c r="C5350" s="181"/>
      <c r="D5350" s="182"/>
      <c r="E5350" s="182"/>
      <c r="F5350" s="104">
        <v>88.36</v>
      </c>
      <c r="G5350" s="183">
        <v>0.86899999999999999</v>
      </c>
      <c r="H5350" s="183"/>
      <c r="I5350" s="176">
        <v>76.782799999999995</v>
      </c>
      <c r="J5350" s="176"/>
      <c r="K5350" s="176"/>
      <c r="L5350" s="176"/>
      <c r="M5350" s="176"/>
      <c r="N5350" s="176"/>
      <c r="O5350" s="176">
        <v>76.782799999999995</v>
      </c>
      <c r="P5350" s="176"/>
    </row>
    <row r="5351" spans="1:16" ht="14.1" customHeight="1">
      <c r="A5351" s="181" t="s">
        <v>245</v>
      </c>
      <c r="B5351" s="181"/>
      <c r="C5351" s="181"/>
      <c r="D5351" s="182"/>
      <c r="E5351" s="182"/>
      <c r="F5351" s="104"/>
      <c r="G5351" s="183"/>
      <c r="H5351" s="183"/>
      <c r="I5351" s="176">
        <v>84.87</v>
      </c>
      <c r="J5351" s="176"/>
      <c r="K5351" s="176"/>
      <c r="L5351" s="176"/>
      <c r="M5351" s="176"/>
      <c r="N5351" s="176"/>
      <c r="O5351" s="176">
        <v>84.87</v>
      </c>
      <c r="P5351" s="176"/>
    </row>
    <row r="5352" spans="1:16" ht="14.1" customHeight="1">
      <c r="A5352" s="177" t="s">
        <v>246</v>
      </c>
      <c r="B5352" s="177"/>
      <c r="C5352" s="177"/>
      <c r="D5352" s="177"/>
      <c r="E5352" s="177"/>
      <c r="F5352" s="177"/>
      <c r="G5352" s="177"/>
      <c r="H5352" s="177"/>
      <c r="I5352" s="177"/>
      <c r="J5352" s="177"/>
      <c r="K5352" s="177"/>
      <c r="L5352" s="177"/>
      <c r="M5352" s="177"/>
      <c r="N5352" s="177"/>
      <c r="O5352" s="178">
        <v>250.01</v>
      </c>
      <c r="P5352" s="178"/>
    </row>
    <row r="5353" spans="1:16" ht="14.1" customHeight="1">
      <c r="A5353" s="177" t="s">
        <v>258</v>
      </c>
      <c r="B5353" s="177"/>
      <c r="C5353" s="177"/>
      <c r="D5353" s="177"/>
      <c r="E5353" s="177"/>
      <c r="F5353" s="177"/>
      <c r="G5353" s="177"/>
      <c r="H5353" s="177"/>
      <c r="I5353" s="177"/>
      <c r="J5353" s="177"/>
      <c r="K5353" s="177"/>
      <c r="L5353" s="177"/>
      <c r="M5353" s="177"/>
      <c r="N5353" s="177"/>
      <c r="O5353" s="177"/>
      <c r="P5353" s="177"/>
    </row>
    <row r="5354" spans="1:16" ht="14.1" customHeight="1">
      <c r="A5354" s="181" t="s">
        <v>259</v>
      </c>
      <c r="B5354" s="181"/>
      <c r="C5354" s="181"/>
      <c r="D5354" s="182" t="s">
        <v>260</v>
      </c>
      <c r="E5354" s="182"/>
      <c r="F5354" s="104">
        <v>85.31</v>
      </c>
      <c r="G5354" s="183">
        <v>0.91678539999999997</v>
      </c>
      <c r="H5354" s="183"/>
      <c r="I5354" s="176"/>
      <c r="J5354" s="176"/>
      <c r="K5354" s="176">
        <v>78.210999999999999</v>
      </c>
      <c r="L5354" s="176"/>
      <c r="M5354" s="176"/>
      <c r="N5354" s="176"/>
      <c r="O5354" s="176">
        <v>78.210999999999999</v>
      </c>
      <c r="P5354" s="176"/>
    </row>
    <row r="5355" spans="1:16" ht="14.1" customHeight="1">
      <c r="A5355" s="181" t="s">
        <v>261</v>
      </c>
      <c r="B5355" s="181"/>
      <c r="C5355" s="181"/>
      <c r="D5355" s="182" t="s">
        <v>262</v>
      </c>
      <c r="E5355" s="182"/>
      <c r="F5355" s="104">
        <v>0.86</v>
      </c>
      <c r="G5355" s="183">
        <v>391.77195010000003</v>
      </c>
      <c r="H5355" s="183"/>
      <c r="I5355" s="176"/>
      <c r="J5355" s="176"/>
      <c r="K5355" s="176">
        <v>336.9239</v>
      </c>
      <c r="L5355" s="176"/>
      <c r="M5355" s="176"/>
      <c r="N5355" s="176"/>
      <c r="O5355" s="176">
        <v>336.9239</v>
      </c>
      <c r="P5355" s="176"/>
    </row>
    <row r="5356" spans="1:16" ht="22.7" customHeight="1">
      <c r="A5356" s="181" t="s">
        <v>263</v>
      </c>
      <c r="B5356" s="181"/>
      <c r="C5356" s="181"/>
      <c r="D5356" s="182" t="s">
        <v>264</v>
      </c>
      <c r="E5356" s="182"/>
      <c r="F5356" s="104">
        <v>1</v>
      </c>
      <c r="G5356" s="183">
        <v>1.2522709000000001</v>
      </c>
      <c r="H5356" s="183"/>
      <c r="I5356" s="176"/>
      <c r="J5356" s="176"/>
      <c r="K5356" s="176">
        <v>1.2523</v>
      </c>
      <c r="L5356" s="176"/>
      <c r="M5356" s="176"/>
      <c r="N5356" s="176"/>
      <c r="O5356" s="176">
        <v>1.2523</v>
      </c>
      <c r="P5356" s="176"/>
    </row>
    <row r="5357" spans="1:16" ht="22.7" customHeight="1">
      <c r="A5357" s="181" t="s">
        <v>265</v>
      </c>
      <c r="B5357" s="181"/>
      <c r="C5357" s="181"/>
      <c r="D5357" s="182" t="s">
        <v>260</v>
      </c>
      <c r="E5357" s="182"/>
      <c r="F5357" s="104">
        <v>103.59</v>
      </c>
      <c r="G5357" s="183">
        <v>0.71227359999999995</v>
      </c>
      <c r="H5357" s="183"/>
      <c r="I5357" s="176"/>
      <c r="J5357" s="176"/>
      <c r="K5357" s="176">
        <v>73.784400000000005</v>
      </c>
      <c r="L5357" s="176"/>
      <c r="M5357" s="176"/>
      <c r="N5357" s="176"/>
      <c r="O5357" s="176">
        <v>73.784400000000005</v>
      </c>
      <c r="P5357" s="176"/>
    </row>
    <row r="5358" spans="1:16" ht="32.65" customHeight="1">
      <c r="A5358" s="181" t="s">
        <v>408</v>
      </c>
      <c r="B5358" s="181"/>
      <c r="C5358" s="181"/>
      <c r="D5358" s="182" t="s">
        <v>268</v>
      </c>
      <c r="E5358" s="182"/>
      <c r="F5358" s="104">
        <v>7.23</v>
      </c>
      <c r="G5358" s="183">
        <v>2.5</v>
      </c>
      <c r="H5358" s="183"/>
      <c r="I5358" s="176"/>
      <c r="J5358" s="176"/>
      <c r="K5358" s="176">
        <v>18.074999999999999</v>
      </c>
      <c r="L5358" s="176"/>
      <c r="M5358" s="176"/>
      <c r="N5358" s="176"/>
      <c r="O5358" s="176">
        <v>18.074999999999999</v>
      </c>
      <c r="P5358" s="176"/>
    </row>
    <row r="5359" spans="1:16" ht="32.65" customHeight="1">
      <c r="A5359" s="181" t="s">
        <v>409</v>
      </c>
      <c r="B5359" s="181"/>
      <c r="C5359" s="181"/>
      <c r="D5359" s="182" t="s">
        <v>268</v>
      </c>
      <c r="E5359" s="182"/>
      <c r="F5359" s="104">
        <v>3.17</v>
      </c>
      <c r="G5359" s="183">
        <v>2</v>
      </c>
      <c r="H5359" s="183"/>
      <c r="I5359" s="176"/>
      <c r="J5359" s="176"/>
      <c r="K5359" s="176">
        <v>6.34</v>
      </c>
      <c r="L5359" s="176"/>
      <c r="M5359" s="176"/>
      <c r="N5359" s="176"/>
      <c r="O5359" s="176">
        <v>6.34</v>
      </c>
      <c r="P5359" s="176"/>
    </row>
    <row r="5360" spans="1:16" ht="14.1" customHeight="1">
      <c r="A5360" s="177" t="s">
        <v>273</v>
      </c>
      <c r="B5360" s="177"/>
      <c r="C5360" s="177"/>
      <c r="D5360" s="177"/>
      <c r="E5360" s="177"/>
      <c r="F5360" s="177"/>
      <c r="G5360" s="177"/>
      <c r="H5360" s="177"/>
      <c r="I5360" s="177"/>
      <c r="J5360" s="177"/>
      <c r="K5360" s="177"/>
      <c r="L5360" s="177"/>
      <c r="M5360" s="177"/>
      <c r="N5360" s="177"/>
      <c r="O5360" s="178">
        <v>514.59</v>
      </c>
      <c r="P5360" s="178"/>
    </row>
    <row r="5361" spans="1:16" ht="10.35" customHeight="1"/>
    <row r="5362" spans="1:16" ht="14.1" customHeight="1">
      <c r="A5362" s="170" t="s">
        <v>270</v>
      </c>
      <c r="B5362" s="170"/>
      <c r="C5362" s="170"/>
      <c r="D5362" s="170"/>
      <c r="E5362" s="170"/>
      <c r="F5362" s="170"/>
      <c r="G5362" s="170"/>
      <c r="H5362" s="170"/>
      <c r="I5362" s="170"/>
      <c r="J5362" s="170"/>
      <c r="K5362" s="170"/>
      <c r="L5362" s="170"/>
      <c r="M5362" s="170"/>
      <c r="N5362" s="170"/>
      <c r="O5362" s="170"/>
      <c r="P5362" s="170"/>
    </row>
    <row r="5363" spans="1:16" ht="14.1" customHeight="1">
      <c r="A5363" s="171" t="s">
        <v>271</v>
      </c>
      <c r="B5363" s="171"/>
      <c r="C5363" s="171"/>
      <c r="D5363" s="171"/>
      <c r="E5363" s="171"/>
      <c r="F5363" s="171"/>
      <c r="G5363" s="171"/>
      <c r="H5363" s="171"/>
      <c r="I5363" s="171"/>
      <c r="J5363" s="171"/>
      <c r="K5363" s="171"/>
      <c r="L5363" s="171"/>
      <c r="M5363" s="171"/>
      <c r="N5363" s="171"/>
      <c r="O5363" s="171"/>
      <c r="P5363" s="171"/>
    </row>
    <row r="5364" spans="1:16" ht="65.25" customHeight="1">
      <c r="A5364" s="198"/>
      <c r="B5364" s="198"/>
      <c r="C5364" s="198"/>
      <c r="D5364" s="198"/>
      <c r="E5364" s="198"/>
      <c r="F5364" s="198"/>
      <c r="G5364" s="198"/>
      <c r="H5364" s="198"/>
      <c r="I5364" s="198"/>
      <c r="J5364" s="198"/>
      <c r="K5364" s="198"/>
      <c r="L5364" s="198"/>
      <c r="M5364" s="198"/>
      <c r="N5364" s="198"/>
      <c r="O5364" s="198"/>
      <c r="P5364" s="198"/>
    </row>
    <row r="5365" spans="1:16" ht="5.65" customHeight="1"/>
    <row r="5366" spans="1:16" ht="19.7" customHeight="1">
      <c r="A5366" s="199" t="s">
        <v>218</v>
      </c>
      <c r="B5366" s="199"/>
      <c r="C5366" s="199"/>
      <c r="D5366" s="199"/>
      <c r="E5366" s="199"/>
      <c r="F5366" s="199"/>
      <c r="G5366" s="199"/>
      <c r="H5366" s="199"/>
      <c r="I5366" s="199"/>
      <c r="J5366" s="199"/>
      <c r="K5366" s="199"/>
      <c r="L5366" s="199"/>
      <c r="M5366" s="199"/>
      <c r="N5366" s="199"/>
      <c r="O5366" s="199"/>
      <c r="P5366" s="199"/>
    </row>
    <row r="5367" spans="1:16" ht="15.75" customHeight="1">
      <c r="A5367" s="105" t="s">
        <v>117</v>
      </c>
      <c r="B5367" s="196" t="s">
        <v>118</v>
      </c>
      <c r="C5367" s="196"/>
      <c r="D5367" s="196"/>
      <c r="E5367" s="196"/>
      <c r="F5367" s="196"/>
      <c r="G5367" s="196"/>
      <c r="H5367" s="196"/>
      <c r="I5367" s="196"/>
      <c r="J5367" s="196"/>
      <c r="K5367" s="196"/>
      <c r="L5367" s="193" t="s">
        <v>119</v>
      </c>
      <c r="M5367" s="193"/>
      <c r="N5367" s="200" t="s">
        <v>171</v>
      </c>
      <c r="O5367" s="200"/>
      <c r="P5367" s="200"/>
    </row>
    <row r="5368" spans="1:16" ht="12.6" customHeight="1">
      <c r="A5368" s="105" t="s">
        <v>120</v>
      </c>
      <c r="B5368" s="196" t="s">
        <v>121</v>
      </c>
      <c r="C5368" s="196"/>
      <c r="D5368" s="196"/>
      <c r="E5368" s="196"/>
      <c r="F5368" s="196"/>
      <c r="G5368" s="196"/>
      <c r="H5368" s="196"/>
      <c r="I5368" s="196"/>
      <c r="J5368" s="196"/>
      <c r="K5368" s="196"/>
      <c r="L5368" s="193" t="s">
        <v>219</v>
      </c>
      <c r="M5368" s="193"/>
      <c r="N5368" s="194" t="s">
        <v>3435</v>
      </c>
      <c r="O5368" s="194"/>
      <c r="P5368" s="194"/>
    </row>
    <row r="5369" spans="1:16" ht="14.45" customHeight="1">
      <c r="A5369" s="105" t="s">
        <v>220</v>
      </c>
      <c r="B5369" s="193" t="s">
        <v>170</v>
      </c>
      <c r="C5369" s="193"/>
      <c r="D5369" s="193"/>
      <c r="E5369" s="193"/>
      <c r="F5369" s="193"/>
      <c r="G5369" s="193"/>
      <c r="H5369" s="193"/>
      <c r="I5369" s="193"/>
      <c r="J5369" s="193"/>
      <c r="K5369" s="193"/>
      <c r="L5369" s="193" t="s">
        <v>122</v>
      </c>
      <c r="M5369" s="193"/>
      <c r="N5369" s="194"/>
      <c r="O5369" s="194"/>
      <c r="P5369" s="194"/>
    </row>
    <row r="5370" spans="1:16" ht="14.65" customHeight="1">
      <c r="A5370" s="105" t="s">
        <v>221</v>
      </c>
      <c r="B5370" s="193" t="s">
        <v>170</v>
      </c>
      <c r="C5370" s="193"/>
      <c r="D5370" s="193"/>
      <c r="E5370" s="193"/>
      <c r="F5370" s="193"/>
      <c r="G5370" s="193"/>
      <c r="H5370" s="193"/>
      <c r="I5370" s="193"/>
      <c r="J5370" s="193"/>
      <c r="K5370" s="193"/>
      <c r="L5370" s="193" t="s">
        <v>123</v>
      </c>
      <c r="M5370" s="193"/>
      <c r="N5370" s="194" t="s">
        <v>124</v>
      </c>
      <c r="O5370" s="194"/>
      <c r="P5370" s="194"/>
    </row>
    <row r="5371" spans="1:16" ht="26.45" customHeight="1">
      <c r="A5371" s="105" t="s">
        <v>222</v>
      </c>
      <c r="B5371" s="193" t="s">
        <v>170</v>
      </c>
      <c r="C5371" s="193"/>
      <c r="D5371" s="193"/>
      <c r="E5371" s="193"/>
      <c r="F5371" s="193"/>
      <c r="G5371" s="193"/>
      <c r="H5371" s="193"/>
      <c r="I5371" s="193"/>
      <c r="J5371" s="193"/>
      <c r="K5371" s="193"/>
      <c r="L5371" s="193" t="s">
        <v>125</v>
      </c>
      <c r="M5371" s="193"/>
      <c r="N5371" s="195" t="s">
        <v>3561</v>
      </c>
      <c r="O5371" s="195"/>
      <c r="P5371" s="195"/>
    </row>
    <row r="5372" spans="1:16" ht="13.35" customHeight="1">
      <c r="A5372" s="106" t="s">
        <v>126</v>
      </c>
      <c r="B5372" s="188"/>
      <c r="C5372" s="188"/>
      <c r="D5372" s="188"/>
      <c r="E5372" s="188"/>
      <c r="F5372" s="188"/>
      <c r="G5372" s="188"/>
      <c r="H5372" s="188"/>
      <c r="I5372" s="188"/>
      <c r="J5372" s="188"/>
      <c r="K5372" s="188"/>
      <c r="L5372" s="188" t="s">
        <v>127</v>
      </c>
      <c r="M5372" s="188"/>
      <c r="N5372" s="189" t="s">
        <v>173</v>
      </c>
      <c r="O5372" s="189"/>
      <c r="P5372" s="189"/>
    </row>
    <row r="5373" spans="1:16" ht="15.75" customHeight="1">
      <c r="A5373" s="190" t="s">
        <v>223</v>
      </c>
      <c r="B5373" s="190"/>
      <c r="C5373" s="191" t="s">
        <v>224</v>
      </c>
      <c r="D5373" s="191"/>
      <c r="E5373" s="192" t="s">
        <v>225</v>
      </c>
      <c r="F5373" s="192"/>
      <c r="G5373" s="192"/>
      <c r="H5373" s="191" t="s">
        <v>226</v>
      </c>
      <c r="I5373" s="191"/>
      <c r="J5373" s="192" t="s">
        <v>227</v>
      </c>
      <c r="K5373" s="192"/>
      <c r="L5373" s="192"/>
      <c r="M5373" s="192"/>
      <c r="N5373" s="192"/>
      <c r="O5373" s="192"/>
      <c r="P5373" s="103" t="s">
        <v>228</v>
      </c>
    </row>
    <row r="5374" spans="1:16" ht="17.100000000000001" customHeight="1">
      <c r="A5374" s="186" t="s">
        <v>229</v>
      </c>
      <c r="B5374" s="186"/>
      <c r="C5374" s="186"/>
      <c r="D5374" s="187" t="s">
        <v>230</v>
      </c>
      <c r="E5374" s="187"/>
      <c r="F5374" s="187" t="s">
        <v>231</v>
      </c>
      <c r="G5374" s="187" t="s">
        <v>232</v>
      </c>
      <c r="H5374" s="187"/>
      <c r="I5374" s="187" t="s">
        <v>233</v>
      </c>
      <c r="J5374" s="187"/>
      <c r="K5374" s="187"/>
      <c r="L5374" s="187"/>
      <c r="M5374" s="187"/>
      <c r="N5374" s="187"/>
      <c r="O5374" s="187"/>
      <c r="P5374" s="187"/>
    </row>
    <row r="5375" spans="1:16" ht="17.100000000000001" customHeight="1">
      <c r="A5375" s="186"/>
      <c r="B5375" s="186"/>
      <c r="C5375" s="186"/>
      <c r="D5375" s="187"/>
      <c r="E5375" s="187"/>
      <c r="F5375" s="187"/>
      <c r="G5375" s="187"/>
      <c r="H5375" s="187"/>
      <c r="I5375" s="187" t="s">
        <v>234</v>
      </c>
      <c r="J5375" s="187"/>
      <c r="K5375" s="187" t="s">
        <v>235</v>
      </c>
      <c r="L5375" s="187"/>
      <c r="M5375" s="187" t="s">
        <v>236</v>
      </c>
      <c r="N5375" s="187"/>
      <c r="O5375" s="187" t="s">
        <v>237</v>
      </c>
      <c r="P5375" s="187"/>
    </row>
    <row r="5376" spans="1:16" ht="14.1" customHeight="1">
      <c r="A5376" s="179" t="s">
        <v>247</v>
      </c>
      <c r="B5376" s="179"/>
      <c r="C5376" s="179"/>
      <c r="D5376" s="179"/>
      <c r="E5376" s="179"/>
      <c r="F5376" s="179"/>
      <c r="G5376" s="179"/>
      <c r="H5376" s="179"/>
      <c r="I5376" s="180">
        <v>250.01</v>
      </c>
      <c r="J5376" s="180"/>
      <c r="K5376" s="180">
        <v>514.59</v>
      </c>
      <c r="L5376" s="180"/>
      <c r="M5376" s="180">
        <v>1.06</v>
      </c>
      <c r="N5376" s="180"/>
      <c r="O5376" s="180">
        <v>765.66</v>
      </c>
      <c r="P5376" s="180"/>
    </row>
    <row r="5377" spans="1:16" ht="14.1" customHeight="1">
      <c r="A5377" s="172" t="s">
        <v>248</v>
      </c>
      <c r="B5377" s="172"/>
      <c r="C5377" s="172"/>
      <c r="D5377" s="172"/>
      <c r="E5377" s="172"/>
      <c r="F5377" s="172"/>
      <c r="G5377" s="172"/>
      <c r="H5377" s="172"/>
      <c r="I5377" s="173">
        <v>72.05</v>
      </c>
      <c r="J5377" s="173"/>
      <c r="K5377" s="173">
        <v>148.30000000000001</v>
      </c>
      <c r="L5377" s="173"/>
      <c r="M5377" s="173">
        <v>0.31</v>
      </c>
      <c r="N5377" s="173"/>
      <c r="O5377" s="173">
        <v>220.66</v>
      </c>
      <c r="P5377" s="173"/>
    </row>
    <row r="5378" spans="1:16" ht="14.1" customHeight="1">
      <c r="A5378" s="174" t="s">
        <v>249</v>
      </c>
      <c r="B5378" s="174"/>
      <c r="C5378" s="174"/>
      <c r="D5378" s="174"/>
      <c r="E5378" s="174"/>
      <c r="F5378" s="174"/>
      <c r="G5378" s="174"/>
      <c r="H5378" s="174"/>
      <c r="I5378" s="175">
        <v>322.06</v>
      </c>
      <c r="J5378" s="175"/>
      <c r="K5378" s="175">
        <v>662.89</v>
      </c>
      <c r="L5378" s="175"/>
      <c r="M5378" s="175">
        <v>1.37</v>
      </c>
      <c r="N5378" s="175"/>
      <c r="O5378" s="175">
        <v>986.32</v>
      </c>
      <c r="P5378" s="175"/>
    </row>
    <row r="5379" spans="1:16" ht="14.1" customHeight="1">
      <c r="A5379" s="184" t="s">
        <v>773</v>
      </c>
      <c r="B5379" s="184"/>
      <c r="C5379" s="184"/>
      <c r="D5379" s="184"/>
      <c r="E5379" s="184"/>
      <c r="F5379" s="184"/>
      <c r="G5379" s="184"/>
      <c r="H5379" s="184"/>
      <c r="I5379" s="184"/>
      <c r="J5379" s="184"/>
      <c r="K5379" s="184"/>
      <c r="L5379" s="184"/>
      <c r="M5379" s="184"/>
      <c r="N5379" s="184"/>
      <c r="O5379" s="185" t="s">
        <v>251</v>
      </c>
      <c r="P5379" s="185"/>
    </row>
    <row r="5380" spans="1:16" ht="14.1" customHeight="1">
      <c r="A5380" s="177" t="s">
        <v>240</v>
      </c>
      <c r="B5380" s="177"/>
      <c r="C5380" s="177"/>
      <c r="D5380" s="177"/>
      <c r="E5380" s="177"/>
      <c r="F5380" s="177"/>
      <c r="G5380" s="177"/>
      <c r="H5380" s="177"/>
      <c r="I5380" s="177"/>
      <c r="J5380" s="177"/>
      <c r="K5380" s="177"/>
      <c r="L5380" s="177"/>
      <c r="M5380" s="177"/>
      <c r="N5380" s="177"/>
      <c r="O5380" s="177"/>
      <c r="P5380" s="177"/>
    </row>
    <row r="5381" spans="1:16" ht="14.1" customHeight="1">
      <c r="A5381" s="181" t="s">
        <v>292</v>
      </c>
      <c r="B5381" s="181"/>
      <c r="C5381" s="181"/>
      <c r="D5381" s="182" t="s">
        <v>242</v>
      </c>
      <c r="E5381" s="182"/>
      <c r="F5381" s="104">
        <v>7.8</v>
      </c>
      <c r="G5381" s="183">
        <v>3.5500700000000003E-2</v>
      </c>
      <c r="H5381" s="183"/>
      <c r="I5381" s="176">
        <v>0.27689999999999998</v>
      </c>
      <c r="J5381" s="176"/>
      <c r="K5381" s="176"/>
      <c r="L5381" s="176"/>
      <c r="M5381" s="176"/>
      <c r="N5381" s="176"/>
      <c r="O5381" s="176">
        <v>0.27689999999999998</v>
      </c>
      <c r="P5381" s="176"/>
    </row>
    <row r="5382" spans="1:16" ht="14.1" customHeight="1">
      <c r="A5382" s="181" t="s">
        <v>257</v>
      </c>
      <c r="B5382" s="181"/>
      <c r="C5382" s="181"/>
      <c r="D5382" s="182" t="s">
        <v>242</v>
      </c>
      <c r="E5382" s="182"/>
      <c r="F5382" s="104">
        <v>5.65</v>
      </c>
      <c r="G5382" s="183">
        <v>1.2743900000000001E-2</v>
      </c>
      <c r="H5382" s="183"/>
      <c r="I5382" s="176">
        <v>7.1999999999999995E-2</v>
      </c>
      <c r="J5382" s="176"/>
      <c r="K5382" s="176"/>
      <c r="L5382" s="176"/>
      <c r="M5382" s="176"/>
      <c r="N5382" s="176"/>
      <c r="O5382" s="176">
        <v>7.1999999999999995E-2</v>
      </c>
      <c r="P5382" s="176"/>
    </row>
    <row r="5383" spans="1:16" ht="14.1" customHeight="1">
      <c r="A5383" s="181" t="s">
        <v>244</v>
      </c>
      <c r="B5383" s="181"/>
      <c r="C5383" s="181"/>
      <c r="D5383" s="182"/>
      <c r="E5383" s="182"/>
      <c r="F5383" s="104">
        <v>0.35</v>
      </c>
      <c r="G5383" s="183">
        <v>0.86899999999999999</v>
      </c>
      <c r="H5383" s="183"/>
      <c r="I5383" s="176">
        <v>0.30320000000000003</v>
      </c>
      <c r="J5383" s="176"/>
      <c r="K5383" s="176"/>
      <c r="L5383" s="176"/>
      <c r="M5383" s="176"/>
      <c r="N5383" s="176"/>
      <c r="O5383" s="176">
        <v>0.30320000000000003</v>
      </c>
      <c r="P5383" s="176"/>
    </row>
    <row r="5384" spans="1:16" ht="14.1" customHeight="1">
      <c r="A5384" s="181" t="s">
        <v>245</v>
      </c>
      <c r="B5384" s="181"/>
      <c r="C5384" s="181"/>
      <c r="D5384" s="182"/>
      <c r="E5384" s="182"/>
      <c r="F5384" s="104"/>
      <c r="G5384" s="183"/>
      <c r="H5384" s="183"/>
      <c r="I5384" s="176">
        <v>0.36</v>
      </c>
      <c r="J5384" s="176"/>
      <c r="K5384" s="176"/>
      <c r="L5384" s="176"/>
      <c r="M5384" s="176"/>
      <c r="N5384" s="176"/>
      <c r="O5384" s="176">
        <v>0.36</v>
      </c>
      <c r="P5384" s="176"/>
    </row>
    <row r="5385" spans="1:16" ht="14.1" customHeight="1">
      <c r="A5385" s="177" t="s">
        <v>246</v>
      </c>
      <c r="B5385" s="177"/>
      <c r="C5385" s="177"/>
      <c r="D5385" s="177"/>
      <c r="E5385" s="177"/>
      <c r="F5385" s="177"/>
      <c r="G5385" s="177"/>
      <c r="H5385" s="177"/>
      <c r="I5385" s="177"/>
      <c r="J5385" s="177"/>
      <c r="K5385" s="177"/>
      <c r="L5385" s="177"/>
      <c r="M5385" s="177"/>
      <c r="N5385" s="177"/>
      <c r="O5385" s="178">
        <v>1.01</v>
      </c>
      <c r="P5385" s="178"/>
    </row>
    <row r="5386" spans="1:16" ht="14.1" customHeight="1">
      <c r="A5386" s="177" t="s">
        <v>258</v>
      </c>
      <c r="B5386" s="177"/>
      <c r="C5386" s="177"/>
      <c r="D5386" s="177"/>
      <c r="E5386" s="177"/>
      <c r="F5386" s="177"/>
      <c r="G5386" s="177"/>
      <c r="H5386" s="177"/>
      <c r="I5386" s="177"/>
      <c r="J5386" s="177"/>
      <c r="K5386" s="177"/>
      <c r="L5386" s="177"/>
      <c r="M5386" s="177"/>
      <c r="N5386" s="177"/>
      <c r="O5386" s="177"/>
      <c r="P5386" s="177"/>
    </row>
    <row r="5387" spans="1:16" ht="22.7" customHeight="1">
      <c r="A5387" s="181" t="s">
        <v>568</v>
      </c>
      <c r="B5387" s="181"/>
      <c r="C5387" s="181"/>
      <c r="D5387" s="182" t="s">
        <v>282</v>
      </c>
      <c r="E5387" s="182"/>
      <c r="F5387" s="104">
        <v>6.96</v>
      </c>
      <c r="G5387" s="183">
        <v>0.16</v>
      </c>
      <c r="H5387" s="183"/>
      <c r="I5387" s="176"/>
      <c r="J5387" s="176"/>
      <c r="K5387" s="176">
        <v>1.1135999999999999</v>
      </c>
      <c r="L5387" s="176"/>
      <c r="M5387" s="176"/>
      <c r="N5387" s="176"/>
      <c r="O5387" s="176">
        <v>1.1135999999999999</v>
      </c>
      <c r="P5387" s="176"/>
    </row>
    <row r="5388" spans="1:16" ht="14.1" customHeight="1">
      <c r="A5388" s="177" t="s">
        <v>273</v>
      </c>
      <c r="B5388" s="177"/>
      <c r="C5388" s="177"/>
      <c r="D5388" s="177"/>
      <c r="E5388" s="177"/>
      <c r="F5388" s="177"/>
      <c r="G5388" s="177"/>
      <c r="H5388" s="177"/>
      <c r="I5388" s="177"/>
      <c r="J5388" s="177"/>
      <c r="K5388" s="177"/>
      <c r="L5388" s="177"/>
      <c r="M5388" s="177"/>
      <c r="N5388" s="177"/>
      <c r="O5388" s="178">
        <v>1.1100000000000001</v>
      </c>
      <c r="P5388" s="178"/>
    </row>
    <row r="5389" spans="1:16" ht="14.1" customHeight="1">
      <c r="A5389" s="179" t="s">
        <v>247</v>
      </c>
      <c r="B5389" s="179"/>
      <c r="C5389" s="179"/>
      <c r="D5389" s="179"/>
      <c r="E5389" s="179"/>
      <c r="F5389" s="179"/>
      <c r="G5389" s="179"/>
      <c r="H5389" s="179"/>
      <c r="I5389" s="180">
        <v>1.01</v>
      </c>
      <c r="J5389" s="180"/>
      <c r="K5389" s="180">
        <v>1.1100000000000001</v>
      </c>
      <c r="L5389" s="180"/>
      <c r="M5389" s="180"/>
      <c r="N5389" s="180"/>
      <c r="O5389" s="180">
        <v>2.12</v>
      </c>
      <c r="P5389" s="180"/>
    </row>
    <row r="5390" spans="1:16" ht="14.1" customHeight="1">
      <c r="A5390" s="172" t="s">
        <v>248</v>
      </c>
      <c r="B5390" s="172"/>
      <c r="C5390" s="172"/>
      <c r="D5390" s="172"/>
      <c r="E5390" s="172"/>
      <c r="F5390" s="172"/>
      <c r="G5390" s="172"/>
      <c r="H5390" s="172"/>
      <c r="I5390" s="173">
        <v>0.28999999999999998</v>
      </c>
      <c r="J5390" s="173"/>
      <c r="K5390" s="173">
        <v>0.32</v>
      </c>
      <c r="L5390" s="173"/>
      <c r="M5390" s="173"/>
      <c r="N5390" s="173"/>
      <c r="O5390" s="173">
        <v>0.61</v>
      </c>
      <c r="P5390" s="173"/>
    </row>
    <row r="5391" spans="1:16" ht="14.1" customHeight="1">
      <c r="A5391" s="174" t="s">
        <v>249</v>
      </c>
      <c r="B5391" s="174"/>
      <c r="C5391" s="174"/>
      <c r="D5391" s="174"/>
      <c r="E5391" s="174"/>
      <c r="F5391" s="174"/>
      <c r="G5391" s="174"/>
      <c r="H5391" s="174"/>
      <c r="I5391" s="175">
        <v>1.3</v>
      </c>
      <c r="J5391" s="175"/>
      <c r="K5391" s="175">
        <v>1.43</v>
      </c>
      <c r="L5391" s="175"/>
      <c r="M5391" s="175"/>
      <c r="N5391" s="175"/>
      <c r="O5391" s="175">
        <v>2.73</v>
      </c>
      <c r="P5391" s="175"/>
    </row>
    <row r="5392" spans="1:16" ht="14.1" customHeight="1">
      <c r="A5392" s="184" t="s">
        <v>774</v>
      </c>
      <c r="B5392" s="184"/>
      <c r="C5392" s="184"/>
      <c r="D5392" s="184"/>
      <c r="E5392" s="184"/>
      <c r="F5392" s="184"/>
      <c r="G5392" s="184"/>
      <c r="H5392" s="184"/>
      <c r="I5392" s="184"/>
      <c r="J5392" s="184"/>
      <c r="K5392" s="184"/>
      <c r="L5392" s="184"/>
      <c r="M5392" s="184"/>
      <c r="N5392" s="184"/>
      <c r="O5392" s="185" t="s">
        <v>251</v>
      </c>
      <c r="P5392" s="185"/>
    </row>
    <row r="5393" spans="1:16" ht="14.1" customHeight="1">
      <c r="A5393" s="177" t="s">
        <v>240</v>
      </c>
      <c r="B5393" s="177"/>
      <c r="C5393" s="177"/>
      <c r="D5393" s="177"/>
      <c r="E5393" s="177"/>
      <c r="F5393" s="177"/>
      <c r="G5393" s="177"/>
      <c r="H5393" s="177"/>
      <c r="I5393" s="177"/>
      <c r="J5393" s="177"/>
      <c r="K5393" s="177"/>
      <c r="L5393" s="177"/>
      <c r="M5393" s="177"/>
      <c r="N5393" s="177"/>
      <c r="O5393" s="177"/>
      <c r="P5393" s="177"/>
    </row>
    <row r="5394" spans="1:16" ht="14.1" customHeight="1">
      <c r="A5394" s="181" t="s">
        <v>292</v>
      </c>
      <c r="B5394" s="181"/>
      <c r="C5394" s="181"/>
      <c r="D5394" s="182" t="s">
        <v>242</v>
      </c>
      <c r="E5394" s="182"/>
      <c r="F5394" s="104">
        <v>7.8</v>
      </c>
      <c r="G5394" s="183">
        <v>0.31508950000000002</v>
      </c>
      <c r="H5394" s="183"/>
      <c r="I5394" s="176">
        <v>2.4577</v>
      </c>
      <c r="J5394" s="176"/>
      <c r="K5394" s="176"/>
      <c r="L5394" s="176"/>
      <c r="M5394" s="176"/>
      <c r="N5394" s="176"/>
      <c r="O5394" s="176">
        <v>2.4577</v>
      </c>
      <c r="P5394" s="176"/>
    </row>
    <row r="5395" spans="1:16" ht="14.1" customHeight="1">
      <c r="A5395" s="181" t="s">
        <v>257</v>
      </c>
      <c r="B5395" s="181"/>
      <c r="C5395" s="181"/>
      <c r="D5395" s="182" t="s">
        <v>242</v>
      </c>
      <c r="E5395" s="182"/>
      <c r="F5395" s="104">
        <v>5.65</v>
      </c>
      <c r="G5395" s="183">
        <v>0.1151288</v>
      </c>
      <c r="H5395" s="183"/>
      <c r="I5395" s="176">
        <v>0.65049999999999997</v>
      </c>
      <c r="J5395" s="176"/>
      <c r="K5395" s="176"/>
      <c r="L5395" s="176"/>
      <c r="M5395" s="176"/>
      <c r="N5395" s="176"/>
      <c r="O5395" s="176">
        <v>0.65049999999999997</v>
      </c>
      <c r="P5395" s="176"/>
    </row>
    <row r="5396" spans="1:16" ht="14.1" customHeight="1">
      <c r="A5396" s="181" t="s">
        <v>244</v>
      </c>
      <c r="B5396" s="181"/>
      <c r="C5396" s="181"/>
      <c r="D5396" s="182"/>
      <c r="E5396" s="182"/>
      <c r="F5396" s="104">
        <v>3.11</v>
      </c>
      <c r="G5396" s="183">
        <v>0.86899999999999999</v>
      </c>
      <c r="H5396" s="183"/>
      <c r="I5396" s="176">
        <v>2.7010000000000001</v>
      </c>
      <c r="J5396" s="176"/>
      <c r="K5396" s="176"/>
      <c r="L5396" s="176"/>
      <c r="M5396" s="176"/>
      <c r="N5396" s="176"/>
      <c r="O5396" s="176">
        <v>2.7010000000000001</v>
      </c>
      <c r="P5396" s="176"/>
    </row>
    <row r="5397" spans="1:16" ht="14.1" customHeight="1">
      <c r="A5397" s="181" t="s">
        <v>245</v>
      </c>
      <c r="B5397" s="181"/>
      <c r="C5397" s="181"/>
      <c r="D5397" s="182"/>
      <c r="E5397" s="182"/>
      <c r="F5397" s="104"/>
      <c r="G5397" s="183"/>
      <c r="H5397" s="183"/>
      <c r="I5397" s="176">
        <v>3.2</v>
      </c>
      <c r="J5397" s="176"/>
      <c r="K5397" s="176"/>
      <c r="L5397" s="176"/>
      <c r="M5397" s="176"/>
      <c r="N5397" s="176"/>
      <c r="O5397" s="176">
        <v>3.2</v>
      </c>
      <c r="P5397" s="176"/>
    </row>
    <row r="5398" spans="1:16" ht="14.1" customHeight="1">
      <c r="A5398" s="177" t="s">
        <v>246</v>
      </c>
      <c r="B5398" s="177"/>
      <c r="C5398" s="177"/>
      <c r="D5398" s="177"/>
      <c r="E5398" s="177"/>
      <c r="F5398" s="177"/>
      <c r="G5398" s="177"/>
      <c r="H5398" s="177"/>
      <c r="I5398" s="177"/>
      <c r="J5398" s="177"/>
      <c r="K5398" s="177"/>
      <c r="L5398" s="177"/>
      <c r="M5398" s="177"/>
      <c r="N5398" s="177"/>
      <c r="O5398" s="178">
        <v>9.01</v>
      </c>
      <c r="P5398" s="178"/>
    </row>
    <row r="5399" spans="1:16" ht="14.1" customHeight="1">
      <c r="A5399" s="177" t="s">
        <v>258</v>
      </c>
      <c r="B5399" s="177"/>
      <c r="C5399" s="177"/>
      <c r="D5399" s="177"/>
      <c r="E5399" s="177"/>
      <c r="F5399" s="177"/>
      <c r="G5399" s="177"/>
      <c r="H5399" s="177"/>
      <c r="I5399" s="177"/>
      <c r="J5399" s="177"/>
      <c r="K5399" s="177"/>
      <c r="L5399" s="177"/>
      <c r="M5399" s="177"/>
      <c r="N5399" s="177"/>
      <c r="O5399" s="177"/>
      <c r="P5399" s="177"/>
    </row>
    <row r="5400" spans="1:16" ht="22.7" customHeight="1">
      <c r="A5400" s="181" t="s">
        <v>530</v>
      </c>
      <c r="B5400" s="181"/>
      <c r="C5400" s="181"/>
      <c r="D5400" s="182" t="s">
        <v>239</v>
      </c>
      <c r="E5400" s="182"/>
      <c r="F5400" s="104">
        <v>0.72</v>
      </c>
      <c r="G5400" s="183">
        <v>0.1</v>
      </c>
      <c r="H5400" s="183"/>
      <c r="I5400" s="176"/>
      <c r="J5400" s="176"/>
      <c r="K5400" s="176">
        <v>7.1999999999999995E-2</v>
      </c>
      <c r="L5400" s="176"/>
      <c r="M5400" s="176"/>
      <c r="N5400" s="176"/>
      <c r="O5400" s="176">
        <v>7.1999999999999995E-2</v>
      </c>
      <c r="P5400" s="176"/>
    </row>
    <row r="5401" spans="1:16" ht="22.7" customHeight="1">
      <c r="A5401" s="181" t="s">
        <v>587</v>
      </c>
      <c r="B5401" s="181"/>
      <c r="C5401" s="181"/>
      <c r="D5401" s="182" t="s">
        <v>262</v>
      </c>
      <c r="E5401" s="182"/>
      <c r="F5401" s="104">
        <v>2.13</v>
      </c>
      <c r="G5401" s="183">
        <v>1.5550200000000001</v>
      </c>
      <c r="H5401" s="183"/>
      <c r="I5401" s="176"/>
      <c r="J5401" s="176"/>
      <c r="K5401" s="176">
        <v>3.3121999999999998</v>
      </c>
      <c r="L5401" s="176"/>
      <c r="M5401" s="176"/>
      <c r="N5401" s="176"/>
      <c r="O5401" s="176">
        <v>3.3121999999999998</v>
      </c>
      <c r="P5401" s="176"/>
    </row>
    <row r="5402" spans="1:16" ht="14.1" customHeight="1">
      <c r="A5402" s="177" t="s">
        <v>273</v>
      </c>
      <c r="B5402" s="177"/>
      <c r="C5402" s="177"/>
      <c r="D5402" s="177"/>
      <c r="E5402" s="177"/>
      <c r="F5402" s="177"/>
      <c r="G5402" s="177"/>
      <c r="H5402" s="177"/>
      <c r="I5402" s="177"/>
      <c r="J5402" s="177"/>
      <c r="K5402" s="177"/>
      <c r="L5402" s="177"/>
      <c r="M5402" s="177"/>
      <c r="N5402" s="177"/>
      <c r="O5402" s="178">
        <v>3.38</v>
      </c>
      <c r="P5402" s="178"/>
    </row>
    <row r="5403" spans="1:16" ht="14.1" customHeight="1">
      <c r="A5403" s="179" t="s">
        <v>247</v>
      </c>
      <c r="B5403" s="179"/>
      <c r="C5403" s="179"/>
      <c r="D5403" s="179"/>
      <c r="E5403" s="179"/>
      <c r="F5403" s="179"/>
      <c r="G5403" s="179"/>
      <c r="H5403" s="179"/>
      <c r="I5403" s="180">
        <v>9.01</v>
      </c>
      <c r="J5403" s="180"/>
      <c r="K5403" s="180">
        <v>3.38</v>
      </c>
      <c r="L5403" s="180"/>
      <c r="M5403" s="180"/>
      <c r="N5403" s="180"/>
      <c r="O5403" s="180">
        <v>12.39</v>
      </c>
      <c r="P5403" s="180"/>
    </row>
    <row r="5404" spans="1:16" ht="14.1" customHeight="1">
      <c r="A5404" s="172" t="s">
        <v>248</v>
      </c>
      <c r="B5404" s="172"/>
      <c r="C5404" s="172"/>
      <c r="D5404" s="172"/>
      <c r="E5404" s="172"/>
      <c r="F5404" s="172"/>
      <c r="G5404" s="172"/>
      <c r="H5404" s="172"/>
      <c r="I5404" s="173">
        <v>2.6</v>
      </c>
      <c r="J5404" s="173"/>
      <c r="K5404" s="173">
        <v>0.97</v>
      </c>
      <c r="L5404" s="173"/>
      <c r="M5404" s="173"/>
      <c r="N5404" s="173"/>
      <c r="O5404" s="173">
        <v>3.57</v>
      </c>
      <c r="P5404" s="173"/>
    </row>
    <row r="5405" spans="1:16" ht="14.1" customHeight="1">
      <c r="A5405" s="174" t="s">
        <v>249</v>
      </c>
      <c r="B5405" s="174"/>
      <c r="C5405" s="174"/>
      <c r="D5405" s="174"/>
      <c r="E5405" s="174"/>
      <c r="F5405" s="174"/>
      <c r="G5405" s="174"/>
      <c r="H5405" s="174"/>
      <c r="I5405" s="175">
        <v>11.61</v>
      </c>
      <c r="J5405" s="175"/>
      <c r="K5405" s="175">
        <v>4.3499999999999996</v>
      </c>
      <c r="L5405" s="175"/>
      <c r="M5405" s="175"/>
      <c r="N5405" s="175"/>
      <c r="O5405" s="175">
        <v>15.96</v>
      </c>
      <c r="P5405" s="175"/>
    </row>
    <row r="5406" spans="1:16" ht="14.1" customHeight="1">
      <c r="A5406" s="184" t="s">
        <v>775</v>
      </c>
      <c r="B5406" s="184"/>
      <c r="C5406" s="184"/>
      <c r="D5406" s="184"/>
      <c r="E5406" s="184"/>
      <c r="F5406" s="184"/>
      <c r="G5406" s="184"/>
      <c r="H5406" s="184"/>
      <c r="I5406" s="184"/>
      <c r="J5406" s="184"/>
      <c r="K5406" s="184"/>
      <c r="L5406" s="184"/>
      <c r="M5406" s="184"/>
      <c r="N5406" s="184"/>
      <c r="O5406" s="185" t="s">
        <v>251</v>
      </c>
      <c r="P5406" s="185"/>
    </row>
    <row r="5407" spans="1:16" ht="14.1" customHeight="1">
      <c r="A5407" s="177" t="s">
        <v>240</v>
      </c>
      <c r="B5407" s="177"/>
      <c r="C5407" s="177"/>
      <c r="D5407" s="177"/>
      <c r="E5407" s="177"/>
      <c r="F5407" s="177"/>
      <c r="G5407" s="177"/>
      <c r="H5407" s="177"/>
      <c r="I5407" s="177"/>
      <c r="J5407" s="177"/>
      <c r="K5407" s="177"/>
      <c r="L5407" s="177"/>
      <c r="M5407" s="177"/>
      <c r="N5407" s="177"/>
      <c r="O5407" s="177"/>
      <c r="P5407" s="177"/>
    </row>
    <row r="5408" spans="1:16" ht="14.1" customHeight="1">
      <c r="A5408" s="181" t="s">
        <v>292</v>
      </c>
      <c r="B5408" s="181"/>
      <c r="C5408" s="181"/>
      <c r="D5408" s="182" t="s">
        <v>242</v>
      </c>
      <c r="E5408" s="182"/>
      <c r="F5408" s="104">
        <v>7.8</v>
      </c>
      <c r="G5408" s="183">
        <v>0.19021579999999999</v>
      </c>
      <c r="H5408" s="183"/>
      <c r="I5408" s="176">
        <v>1.4837</v>
      </c>
      <c r="J5408" s="176"/>
      <c r="K5408" s="176"/>
      <c r="L5408" s="176"/>
      <c r="M5408" s="176"/>
      <c r="N5408" s="176"/>
      <c r="O5408" s="176">
        <v>1.4837</v>
      </c>
      <c r="P5408" s="176"/>
    </row>
    <row r="5409" spans="1:16" ht="14.1" customHeight="1">
      <c r="A5409" s="181" t="s">
        <v>257</v>
      </c>
      <c r="B5409" s="181"/>
      <c r="C5409" s="181"/>
      <c r="D5409" s="182" t="s">
        <v>242</v>
      </c>
      <c r="E5409" s="182"/>
      <c r="F5409" s="104">
        <v>5.65</v>
      </c>
      <c r="G5409" s="183">
        <v>7.0186600000000002E-2</v>
      </c>
      <c r="H5409" s="183"/>
      <c r="I5409" s="176">
        <v>0.39660000000000001</v>
      </c>
      <c r="J5409" s="176"/>
      <c r="K5409" s="176"/>
      <c r="L5409" s="176"/>
      <c r="M5409" s="176"/>
      <c r="N5409" s="176"/>
      <c r="O5409" s="176">
        <v>0.39660000000000001</v>
      </c>
      <c r="P5409" s="176"/>
    </row>
    <row r="5410" spans="1:16" ht="11.45" customHeight="1"/>
    <row r="5411" spans="1:16" ht="14.1" customHeight="1">
      <c r="A5411" s="170" t="s">
        <v>270</v>
      </c>
      <c r="B5411" s="170"/>
      <c r="C5411" s="170"/>
      <c r="D5411" s="170"/>
      <c r="E5411" s="170"/>
      <c r="F5411" s="170"/>
      <c r="G5411" s="170"/>
      <c r="H5411" s="170"/>
      <c r="I5411" s="170"/>
      <c r="J5411" s="170"/>
      <c r="K5411" s="170"/>
      <c r="L5411" s="170"/>
      <c r="M5411" s="170"/>
      <c r="N5411" s="170"/>
      <c r="O5411" s="170"/>
      <c r="P5411" s="170"/>
    </row>
    <row r="5412" spans="1:16" ht="14.1" customHeight="1">
      <c r="A5412" s="171" t="s">
        <v>271</v>
      </c>
      <c r="B5412" s="171"/>
      <c r="C5412" s="171"/>
      <c r="D5412" s="171"/>
      <c r="E5412" s="171"/>
      <c r="F5412" s="171"/>
      <c r="G5412" s="171"/>
      <c r="H5412" s="171"/>
      <c r="I5412" s="171"/>
      <c r="J5412" s="171"/>
      <c r="K5412" s="171"/>
      <c r="L5412" s="171"/>
      <c r="M5412" s="171"/>
      <c r="N5412" s="171"/>
      <c r="O5412" s="171"/>
      <c r="P5412" s="171"/>
    </row>
    <row r="5413" spans="1:16" ht="65.25" customHeight="1">
      <c r="A5413" s="198"/>
      <c r="B5413" s="198"/>
      <c r="C5413" s="198"/>
      <c r="D5413" s="198"/>
      <c r="E5413" s="198"/>
      <c r="F5413" s="198"/>
      <c r="G5413" s="198"/>
      <c r="H5413" s="198"/>
      <c r="I5413" s="198"/>
      <c r="J5413" s="198"/>
      <c r="K5413" s="198"/>
      <c r="L5413" s="198"/>
      <c r="M5413" s="198"/>
      <c r="N5413" s="198"/>
      <c r="O5413" s="198"/>
      <c r="P5413" s="198"/>
    </row>
    <row r="5414" spans="1:16" ht="5.65" customHeight="1"/>
    <row r="5415" spans="1:16" ht="19.7" customHeight="1">
      <c r="A5415" s="199" t="s">
        <v>218</v>
      </c>
      <c r="B5415" s="199"/>
      <c r="C5415" s="199"/>
      <c r="D5415" s="199"/>
      <c r="E5415" s="199"/>
      <c r="F5415" s="199"/>
      <c r="G5415" s="199"/>
      <c r="H5415" s="199"/>
      <c r="I5415" s="199"/>
      <c r="J5415" s="199"/>
      <c r="K5415" s="199"/>
      <c r="L5415" s="199"/>
      <c r="M5415" s="199"/>
      <c r="N5415" s="199"/>
      <c r="O5415" s="199"/>
      <c r="P5415" s="199"/>
    </row>
    <row r="5416" spans="1:16" ht="15.75" customHeight="1">
      <c r="A5416" s="105" t="s">
        <v>117</v>
      </c>
      <c r="B5416" s="196" t="s">
        <v>118</v>
      </c>
      <c r="C5416" s="196"/>
      <c r="D5416" s="196"/>
      <c r="E5416" s="196"/>
      <c r="F5416" s="196"/>
      <c r="G5416" s="196"/>
      <c r="H5416" s="196"/>
      <c r="I5416" s="196"/>
      <c r="J5416" s="196"/>
      <c r="K5416" s="196"/>
      <c r="L5416" s="193" t="s">
        <v>119</v>
      </c>
      <c r="M5416" s="193"/>
      <c r="N5416" s="200" t="s">
        <v>171</v>
      </c>
      <c r="O5416" s="200"/>
      <c r="P5416" s="200"/>
    </row>
    <row r="5417" spans="1:16" ht="12.6" customHeight="1">
      <c r="A5417" s="105" t="s">
        <v>120</v>
      </c>
      <c r="B5417" s="196" t="s">
        <v>121</v>
      </c>
      <c r="C5417" s="196"/>
      <c r="D5417" s="196"/>
      <c r="E5417" s="196"/>
      <c r="F5417" s="196"/>
      <c r="G5417" s="196"/>
      <c r="H5417" s="196"/>
      <c r="I5417" s="196"/>
      <c r="J5417" s="196"/>
      <c r="K5417" s="196"/>
      <c r="L5417" s="193" t="s">
        <v>219</v>
      </c>
      <c r="M5417" s="193"/>
      <c r="N5417" s="194" t="s">
        <v>3435</v>
      </c>
      <c r="O5417" s="194"/>
      <c r="P5417" s="194"/>
    </row>
    <row r="5418" spans="1:16" ht="14.45" customHeight="1">
      <c r="A5418" s="105" t="s">
        <v>220</v>
      </c>
      <c r="B5418" s="193" t="s">
        <v>170</v>
      </c>
      <c r="C5418" s="193"/>
      <c r="D5418" s="193"/>
      <c r="E5418" s="193"/>
      <c r="F5418" s="193"/>
      <c r="G5418" s="193"/>
      <c r="H5418" s="193"/>
      <c r="I5418" s="193"/>
      <c r="J5418" s="193"/>
      <c r="K5418" s="193"/>
      <c r="L5418" s="193" t="s">
        <v>122</v>
      </c>
      <c r="M5418" s="193"/>
      <c r="N5418" s="194"/>
      <c r="O5418" s="194"/>
      <c r="P5418" s="194"/>
    </row>
    <row r="5419" spans="1:16" ht="14.65" customHeight="1">
      <c r="A5419" s="105" t="s">
        <v>221</v>
      </c>
      <c r="B5419" s="193" t="s">
        <v>170</v>
      </c>
      <c r="C5419" s="193"/>
      <c r="D5419" s="193"/>
      <c r="E5419" s="193"/>
      <c r="F5419" s="193"/>
      <c r="G5419" s="193"/>
      <c r="H5419" s="193"/>
      <c r="I5419" s="193"/>
      <c r="J5419" s="193"/>
      <c r="K5419" s="193"/>
      <c r="L5419" s="193" t="s">
        <v>123</v>
      </c>
      <c r="M5419" s="193"/>
      <c r="N5419" s="194" t="s">
        <v>124</v>
      </c>
      <c r="O5419" s="194"/>
      <c r="P5419" s="194"/>
    </row>
    <row r="5420" spans="1:16" ht="26.45" customHeight="1">
      <c r="A5420" s="105" t="s">
        <v>222</v>
      </c>
      <c r="B5420" s="193" t="s">
        <v>170</v>
      </c>
      <c r="C5420" s="193"/>
      <c r="D5420" s="193"/>
      <c r="E5420" s="193"/>
      <c r="F5420" s="193"/>
      <c r="G5420" s="193"/>
      <c r="H5420" s="193"/>
      <c r="I5420" s="193"/>
      <c r="J5420" s="193"/>
      <c r="K5420" s="193"/>
      <c r="L5420" s="193" t="s">
        <v>125</v>
      </c>
      <c r="M5420" s="193"/>
      <c r="N5420" s="195" t="s">
        <v>3562</v>
      </c>
      <c r="O5420" s="195"/>
      <c r="P5420" s="195"/>
    </row>
    <row r="5421" spans="1:16" ht="13.35" customHeight="1">
      <c r="A5421" s="106" t="s">
        <v>126</v>
      </c>
      <c r="B5421" s="188"/>
      <c r="C5421" s="188"/>
      <c r="D5421" s="188"/>
      <c r="E5421" s="188"/>
      <c r="F5421" s="188"/>
      <c r="G5421" s="188"/>
      <c r="H5421" s="188"/>
      <c r="I5421" s="188"/>
      <c r="J5421" s="188"/>
      <c r="K5421" s="188"/>
      <c r="L5421" s="188" t="s">
        <v>127</v>
      </c>
      <c r="M5421" s="188"/>
      <c r="N5421" s="189" t="s">
        <v>173</v>
      </c>
      <c r="O5421" s="189"/>
      <c r="P5421" s="189"/>
    </row>
    <row r="5422" spans="1:16" ht="15.75" customHeight="1">
      <c r="A5422" s="190" t="s">
        <v>223</v>
      </c>
      <c r="B5422" s="190"/>
      <c r="C5422" s="191" t="s">
        <v>224</v>
      </c>
      <c r="D5422" s="191"/>
      <c r="E5422" s="192" t="s">
        <v>225</v>
      </c>
      <c r="F5422" s="192"/>
      <c r="G5422" s="192"/>
      <c r="H5422" s="191" t="s">
        <v>226</v>
      </c>
      <c r="I5422" s="191"/>
      <c r="J5422" s="192" t="s">
        <v>227</v>
      </c>
      <c r="K5422" s="192"/>
      <c r="L5422" s="192"/>
      <c r="M5422" s="192"/>
      <c r="N5422" s="192"/>
      <c r="O5422" s="192"/>
      <c r="P5422" s="103" t="s">
        <v>228</v>
      </c>
    </row>
    <row r="5423" spans="1:16" ht="17.100000000000001" customHeight="1">
      <c r="A5423" s="186" t="s">
        <v>229</v>
      </c>
      <c r="B5423" s="186"/>
      <c r="C5423" s="186"/>
      <c r="D5423" s="187" t="s">
        <v>230</v>
      </c>
      <c r="E5423" s="187"/>
      <c r="F5423" s="187" t="s">
        <v>231</v>
      </c>
      <c r="G5423" s="187" t="s">
        <v>232</v>
      </c>
      <c r="H5423" s="187"/>
      <c r="I5423" s="187" t="s">
        <v>233</v>
      </c>
      <c r="J5423" s="187"/>
      <c r="K5423" s="187"/>
      <c r="L5423" s="187"/>
      <c r="M5423" s="187"/>
      <c r="N5423" s="187"/>
      <c r="O5423" s="187"/>
      <c r="P5423" s="187"/>
    </row>
    <row r="5424" spans="1:16" ht="17.100000000000001" customHeight="1">
      <c r="A5424" s="186"/>
      <c r="B5424" s="186"/>
      <c r="C5424" s="186"/>
      <c r="D5424" s="187"/>
      <c r="E5424" s="187"/>
      <c r="F5424" s="187"/>
      <c r="G5424" s="187"/>
      <c r="H5424" s="187"/>
      <c r="I5424" s="187" t="s">
        <v>234</v>
      </c>
      <c r="J5424" s="187"/>
      <c r="K5424" s="187" t="s">
        <v>235</v>
      </c>
      <c r="L5424" s="187"/>
      <c r="M5424" s="187" t="s">
        <v>236</v>
      </c>
      <c r="N5424" s="187"/>
      <c r="O5424" s="187" t="s">
        <v>237</v>
      </c>
      <c r="P5424" s="187"/>
    </row>
    <row r="5425" spans="1:16" ht="14.1" customHeight="1">
      <c r="A5425" s="181" t="s">
        <v>244</v>
      </c>
      <c r="B5425" s="181"/>
      <c r="C5425" s="181"/>
      <c r="D5425" s="182"/>
      <c r="E5425" s="182"/>
      <c r="F5425" s="104">
        <v>1.88</v>
      </c>
      <c r="G5425" s="183">
        <v>0.86899999999999999</v>
      </c>
      <c r="H5425" s="183"/>
      <c r="I5425" s="176">
        <v>1.6339999999999999</v>
      </c>
      <c r="J5425" s="176"/>
      <c r="K5425" s="176"/>
      <c r="L5425" s="176"/>
      <c r="M5425" s="176"/>
      <c r="N5425" s="176"/>
      <c r="O5425" s="176">
        <v>1.6339999999999999</v>
      </c>
      <c r="P5425" s="176"/>
    </row>
    <row r="5426" spans="1:16" ht="14.1" customHeight="1">
      <c r="A5426" s="181" t="s">
        <v>245</v>
      </c>
      <c r="B5426" s="181"/>
      <c r="C5426" s="181"/>
      <c r="D5426" s="182"/>
      <c r="E5426" s="182"/>
      <c r="F5426" s="104"/>
      <c r="G5426" s="183"/>
      <c r="H5426" s="183"/>
      <c r="I5426" s="176">
        <v>1.94</v>
      </c>
      <c r="J5426" s="176"/>
      <c r="K5426" s="176"/>
      <c r="L5426" s="176"/>
      <c r="M5426" s="176"/>
      <c r="N5426" s="176"/>
      <c r="O5426" s="176">
        <v>1.94</v>
      </c>
      <c r="P5426" s="176"/>
    </row>
    <row r="5427" spans="1:16" ht="14.1" customHeight="1">
      <c r="A5427" s="177" t="s">
        <v>246</v>
      </c>
      <c r="B5427" s="177"/>
      <c r="C5427" s="177"/>
      <c r="D5427" s="177"/>
      <c r="E5427" s="177"/>
      <c r="F5427" s="177"/>
      <c r="G5427" s="177"/>
      <c r="H5427" s="177"/>
      <c r="I5427" s="177"/>
      <c r="J5427" s="177"/>
      <c r="K5427" s="177"/>
      <c r="L5427" s="177"/>
      <c r="M5427" s="177"/>
      <c r="N5427" s="177"/>
      <c r="O5427" s="178">
        <v>5.45</v>
      </c>
      <c r="P5427" s="178"/>
    </row>
    <row r="5428" spans="1:16" ht="14.1" customHeight="1">
      <c r="A5428" s="177" t="s">
        <v>258</v>
      </c>
      <c r="B5428" s="177"/>
      <c r="C5428" s="177"/>
      <c r="D5428" s="177"/>
      <c r="E5428" s="177"/>
      <c r="F5428" s="177"/>
      <c r="G5428" s="177"/>
      <c r="H5428" s="177"/>
      <c r="I5428" s="177"/>
      <c r="J5428" s="177"/>
      <c r="K5428" s="177"/>
      <c r="L5428" s="177"/>
      <c r="M5428" s="177"/>
      <c r="N5428" s="177"/>
      <c r="O5428" s="177"/>
      <c r="P5428" s="177"/>
    </row>
    <row r="5429" spans="1:16" ht="22.7" customHeight="1">
      <c r="A5429" s="181" t="s">
        <v>281</v>
      </c>
      <c r="B5429" s="181"/>
      <c r="C5429" s="181"/>
      <c r="D5429" s="182" t="s">
        <v>282</v>
      </c>
      <c r="E5429" s="182"/>
      <c r="F5429" s="104">
        <v>22.82</v>
      </c>
      <c r="G5429" s="183">
        <v>0.33</v>
      </c>
      <c r="H5429" s="183"/>
      <c r="I5429" s="176"/>
      <c r="J5429" s="176"/>
      <c r="K5429" s="176">
        <v>7.5305999999999997</v>
      </c>
      <c r="L5429" s="176"/>
      <c r="M5429" s="176"/>
      <c r="N5429" s="176"/>
      <c r="O5429" s="176">
        <v>7.5305999999999997</v>
      </c>
      <c r="P5429" s="176"/>
    </row>
    <row r="5430" spans="1:16" ht="14.1" customHeight="1">
      <c r="A5430" s="177" t="s">
        <v>273</v>
      </c>
      <c r="B5430" s="177"/>
      <c r="C5430" s="177"/>
      <c r="D5430" s="177"/>
      <c r="E5430" s="177"/>
      <c r="F5430" s="177"/>
      <c r="G5430" s="177"/>
      <c r="H5430" s="177"/>
      <c r="I5430" s="177"/>
      <c r="J5430" s="177"/>
      <c r="K5430" s="177"/>
      <c r="L5430" s="177"/>
      <c r="M5430" s="177"/>
      <c r="N5430" s="177"/>
      <c r="O5430" s="178">
        <v>7.53</v>
      </c>
      <c r="P5430" s="178"/>
    </row>
    <row r="5431" spans="1:16" ht="14.1" customHeight="1">
      <c r="A5431" s="179" t="s">
        <v>247</v>
      </c>
      <c r="B5431" s="179"/>
      <c r="C5431" s="179"/>
      <c r="D5431" s="179"/>
      <c r="E5431" s="179"/>
      <c r="F5431" s="179"/>
      <c r="G5431" s="179"/>
      <c r="H5431" s="179"/>
      <c r="I5431" s="180">
        <v>5.45</v>
      </c>
      <c r="J5431" s="180"/>
      <c r="K5431" s="180">
        <v>7.53</v>
      </c>
      <c r="L5431" s="180"/>
      <c r="M5431" s="180"/>
      <c r="N5431" s="180"/>
      <c r="O5431" s="180">
        <v>12.98</v>
      </c>
      <c r="P5431" s="180"/>
    </row>
    <row r="5432" spans="1:16" ht="14.1" customHeight="1">
      <c r="A5432" s="172" t="s">
        <v>248</v>
      </c>
      <c r="B5432" s="172"/>
      <c r="C5432" s="172"/>
      <c r="D5432" s="172"/>
      <c r="E5432" s="172"/>
      <c r="F5432" s="172"/>
      <c r="G5432" s="172"/>
      <c r="H5432" s="172"/>
      <c r="I5432" s="173">
        <v>1.57</v>
      </c>
      <c r="J5432" s="173"/>
      <c r="K5432" s="173">
        <v>2.17</v>
      </c>
      <c r="L5432" s="173"/>
      <c r="M5432" s="173"/>
      <c r="N5432" s="173"/>
      <c r="O5432" s="173">
        <v>3.74</v>
      </c>
      <c r="P5432" s="173"/>
    </row>
    <row r="5433" spans="1:16" ht="14.1" customHeight="1">
      <c r="A5433" s="174" t="s">
        <v>249</v>
      </c>
      <c r="B5433" s="174"/>
      <c r="C5433" s="174"/>
      <c r="D5433" s="174"/>
      <c r="E5433" s="174"/>
      <c r="F5433" s="174"/>
      <c r="G5433" s="174"/>
      <c r="H5433" s="174"/>
      <c r="I5433" s="175">
        <v>7.02</v>
      </c>
      <c r="J5433" s="175"/>
      <c r="K5433" s="175">
        <v>9.6999999999999993</v>
      </c>
      <c r="L5433" s="175"/>
      <c r="M5433" s="175"/>
      <c r="N5433" s="175"/>
      <c r="O5433" s="175">
        <v>16.72</v>
      </c>
      <c r="P5433" s="175"/>
    </row>
    <row r="5434" spans="1:16" ht="22.7" customHeight="1">
      <c r="A5434" s="184" t="s">
        <v>776</v>
      </c>
      <c r="B5434" s="184"/>
      <c r="C5434" s="184"/>
      <c r="D5434" s="184"/>
      <c r="E5434" s="184"/>
      <c r="F5434" s="184"/>
      <c r="G5434" s="184"/>
      <c r="H5434" s="184"/>
      <c r="I5434" s="184"/>
      <c r="J5434" s="184"/>
      <c r="K5434" s="184"/>
      <c r="L5434" s="184"/>
      <c r="M5434" s="184"/>
      <c r="N5434" s="184"/>
      <c r="O5434" s="185" t="s">
        <v>251</v>
      </c>
      <c r="P5434" s="185"/>
    </row>
    <row r="5435" spans="1:16" ht="14.1" customHeight="1">
      <c r="A5435" s="177" t="s">
        <v>252</v>
      </c>
      <c r="B5435" s="177"/>
      <c r="C5435" s="177"/>
      <c r="D5435" s="177"/>
      <c r="E5435" s="177"/>
      <c r="F5435" s="177"/>
      <c r="G5435" s="177"/>
      <c r="H5435" s="177"/>
      <c r="I5435" s="177"/>
      <c r="J5435" s="177"/>
      <c r="K5435" s="177"/>
      <c r="L5435" s="177"/>
      <c r="M5435" s="177"/>
      <c r="N5435" s="177"/>
      <c r="O5435" s="177"/>
      <c r="P5435" s="177"/>
    </row>
    <row r="5436" spans="1:16" ht="32.65" customHeight="1">
      <c r="A5436" s="181" t="s">
        <v>285</v>
      </c>
      <c r="B5436" s="181"/>
      <c r="C5436" s="181"/>
      <c r="D5436" s="182" t="s">
        <v>239</v>
      </c>
      <c r="E5436" s="182"/>
      <c r="F5436" s="104">
        <v>4519.93</v>
      </c>
      <c r="G5436" s="183">
        <f>O5436/F5436</f>
        <v>2.2124236437289956E-6</v>
      </c>
      <c r="H5436" s="183"/>
      <c r="I5436" s="176"/>
      <c r="J5436" s="176"/>
      <c r="K5436" s="176"/>
      <c r="L5436" s="176"/>
      <c r="M5436" s="176">
        <v>0.01</v>
      </c>
      <c r="N5436" s="176"/>
      <c r="O5436" s="176">
        <v>0.01</v>
      </c>
      <c r="P5436" s="176"/>
    </row>
    <row r="5437" spans="1:16" ht="14.1" customHeight="1">
      <c r="A5437" s="177" t="s">
        <v>254</v>
      </c>
      <c r="B5437" s="177"/>
      <c r="C5437" s="177"/>
      <c r="D5437" s="177"/>
      <c r="E5437" s="177"/>
      <c r="F5437" s="177"/>
      <c r="G5437" s="177"/>
      <c r="H5437" s="177"/>
      <c r="I5437" s="177"/>
      <c r="J5437" s="177"/>
      <c r="K5437" s="177"/>
      <c r="L5437" s="177"/>
      <c r="M5437" s="177"/>
      <c r="N5437" s="177"/>
      <c r="O5437" s="178">
        <v>0.01</v>
      </c>
      <c r="P5437" s="178"/>
    </row>
    <row r="5438" spans="1:16" ht="14.1" customHeight="1">
      <c r="A5438" s="177" t="s">
        <v>240</v>
      </c>
      <c r="B5438" s="177"/>
      <c r="C5438" s="177"/>
      <c r="D5438" s="177"/>
      <c r="E5438" s="177"/>
      <c r="F5438" s="177"/>
      <c r="G5438" s="177"/>
      <c r="H5438" s="177"/>
      <c r="I5438" s="177"/>
      <c r="J5438" s="177"/>
      <c r="K5438" s="177"/>
      <c r="L5438" s="177"/>
      <c r="M5438" s="177"/>
      <c r="N5438" s="177"/>
      <c r="O5438" s="177"/>
      <c r="P5438" s="177"/>
    </row>
    <row r="5439" spans="1:16" ht="22.7" customHeight="1">
      <c r="A5439" s="181" t="s">
        <v>777</v>
      </c>
      <c r="B5439" s="181"/>
      <c r="C5439" s="181"/>
      <c r="D5439" s="182" t="s">
        <v>242</v>
      </c>
      <c r="E5439" s="182"/>
      <c r="F5439" s="104">
        <v>7.8</v>
      </c>
      <c r="G5439" s="183">
        <v>0.23209560000000001</v>
      </c>
      <c r="H5439" s="183"/>
      <c r="I5439" s="176">
        <v>1.8103</v>
      </c>
      <c r="J5439" s="176"/>
      <c r="K5439" s="176"/>
      <c r="L5439" s="176"/>
      <c r="M5439" s="176"/>
      <c r="N5439" s="176"/>
      <c r="O5439" s="176">
        <v>1.8103</v>
      </c>
      <c r="P5439" s="176"/>
    </row>
    <row r="5440" spans="1:16" ht="14.1" customHeight="1">
      <c r="A5440" s="181" t="s">
        <v>290</v>
      </c>
      <c r="B5440" s="181"/>
      <c r="C5440" s="181"/>
      <c r="D5440" s="182" t="s">
        <v>242</v>
      </c>
      <c r="E5440" s="182"/>
      <c r="F5440" s="104">
        <v>7.8</v>
      </c>
      <c r="G5440" s="183">
        <v>1.6199999999999999E-2</v>
      </c>
      <c r="H5440" s="183"/>
      <c r="I5440" s="176">
        <v>0.12640000000000001</v>
      </c>
      <c r="J5440" s="176"/>
      <c r="K5440" s="176"/>
      <c r="L5440" s="176"/>
      <c r="M5440" s="176"/>
      <c r="N5440" s="176"/>
      <c r="O5440" s="176">
        <v>0.12640000000000001</v>
      </c>
      <c r="P5440" s="176"/>
    </row>
    <row r="5441" spans="1:16" ht="14.1" customHeight="1">
      <c r="A5441" s="181" t="s">
        <v>257</v>
      </c>
      <c r="B5441" s="181"/>
      <c r="C5441" s="181"/>
      <c r="D5441" s="182" t="s">
        <v>242</v>
      </c>
      <c r="E5441" s="182"/>
      <c r="F5441" s="104">
        <v>5.65</v>
      </c>
      <c r="G5441" s="183">
        <v>0.11550299999999999</v>
      </c>
      <c r="H5441" s="183"/>
      <c r="I5441" s="176">
        <v>0.65259999999999996</v>
      </c>
      <c r="J5441" s="176"/>
      <c r="K5441" s="176"/>
      <c r="L5441" s="176"/>
      <c r="M5441" s="176"/>
      <c r="N5441" s="176"/>
      <c r="O5441" s="176">
        <v>0.65259999999999996</v>
      </c>
      <c r="P5441" s="176"/>
    </row>
    <row r="5442" spans="1:16" ht="14.1" customHeight="1">
      <c r="A5442" s="181" t="s">
        <v>244</v>
      </c>
      <c r="B5442" s="181"/>
      <c r="C5442" s="181"/>
      <c r="D5442" s="182"/>
      <c r="E5442" s="182"/>
      <c r="F5442" s="104">
        <v>2.59</v>
      </c>
      <c r="G5442" s="183">
        <v>0.86899999999999999</v>
      </c>
      <c r="H5442" s="183"/>
      <c r="I5442" s="176">
        <v>2.2501000000000002</v>
      </c>
      <c r="J5442" s="176"/>
      <c r="K5442" s="176"/>
      <c r="L5442" s="176"/>
      <c r="M5442" s="176"/>
      <c r="N5442" s="176"/>
      <c r="O5442" s="176">
        <v>2.2501000000000002</v>
      </c>
      <c r="P5442" s="176"/>
    </row>
    <row r="5443" spans="1:16" ht="14.1" customHeight="1">
      <c r="A5443" s="181" t="s">
        <v>245</v>
      </c>
      <c r="B5443" s="181"/>
      <c r="C5443" s="181"/>
      <c r="D5443" s="182"/>
      <c r="E5443" s="182"/>
      <c r="F5443" s="104"/>
      <c r="G5443" s="183"/>
      <c r="H5443" s="183"/>
      <c r="I5443" s="176">
        <v>2.13</v>
      </c>
      <c r="J5443" s="176"/>
      <c r="K5443" s="176"/>
      <c r="L5443" s="176"/>
      <c r="M5443" s="176"/>
      <c r="N5443" s="176"/>
      <c r="O5443" s="176">
        <v>2.13</v>
      </c>
      <c r="P5443" s="176"/>
    </row>
    <row r="5444" spans="1:16" ht="14.1" customHeight="1">
      <c r="A5444" s="177" t="s">
        <v>246</v>
      </c>
      <c r="B5444" s="177"/>
      <c r="C5444" s="177"/>
      <c r="D5444" s="177"/>
      <c r="E5444" s="177"/>
      <c r="F5444" s="177"/>
      <c r="G5444" s="177"/>
      <c r="H5444" s="177"/>
      <c r="I5444" s="177"/>
      <c r="J5444" s="177"/>
      <c r="K5444" s="177"/>
      <c r="L5444" s="177"/>
      <c r="M5444" s="177"/>
      <c r="N5444" s="177"/>
      <c r="O5444" s="178">
        <v>6.97</v>
      </c>
      <c r="P5444" s="178"/>
    </row>
    <row r="5445" spans="1:16" ht="14.1" customHeight="1">
      <c r="A5445" s="177" t="s">
        <v>258</v>
      </c>
      <c r="B5445" s="177"/>
      <c r="C5445" s="177"/>
      <c r="D5445" s="177"/>
      <c r="E5445" s="177"/>
      <c r="F5445" s="177"/>
      <c r="G5445" s="177"/>
      <c r="H5445" s="177"/>
      <c r="I5445" s="177"/>
      <c r="J5445" s="177"/>
      <c r="K5445" s="177"/>
      <c r="L5445" s="177"/>
      <c r="M5445" s="177"/>
      <c r="N5445" s="177"/>
      <c r="O5445" s="177"/>
      <c r="P5445" s="177"/>
    </row>
    <row r="5446" spans="1:16" ht="22.7" customHeight="1">
      <c r="A5446" s="181" t="s">
        <v>263</v>
      </c>
      <c r="B5446" s="181"/>
      <c r="C5446" s="181"/>
      <c r="D5446" s="182" t="s">
        <v>264</v>
      </c>
      <c r="E5446" s="182"/>
      <c r="F5446" s="104">
        <v>1</v>
      </c>
      <c r="G5446" s="183">
        <f>O5446/F5446</f>
        <v>0.01</v>
      </c>
      <c r="H5446" s="183"/>
      <c r="I5446" s="176"/>
      <c r="J5446" s="176"/>
      <c r="K5446" s="176">
        <v>0.01</v>
      </c>
      <c r="L5446" s="176"/>
      <c r="M5446" s="176"/>
      <c r="N5446" s="176"/>
      <c r="O5446" s="176">
        <v>0.01</v>
      </c>
      <c r="P5446" s="176"/>
    </row>
    <row r="5447" spans="1:16" ht="32.65" customHeight="1">
      <c r="A5447" s="181" t="s">
        <v>778</v>
      </c>
      <c r="B5447" s="181"/>
      <c r="C5447" s="181"/>
      <c r="D5447" s="182" t="s">
        <v>747</v>
      </c>
      <c r="E5447" s="182"/>
      <c r="F5447" s="104">
        <v>184.31</v>
      </c>
      <c r="G5447" s="183">
        <v>7.0000000000000001E-3</v>
      </c>
      <c r="H5447" s="183"/>
      <c r="I5447" s="176"/>
      <c r="J5447" s="176"/>
      <c r="K5447" s="176">
        <v>1.2902</v>
      </c>
      <c r="L5447" s="176"/>
      <c r="M5447" s="176"/>
      <c r="N5447" s="176"/>
      <c r="O5447" s="176">
        <v>1.2902</v>
      </c>
      <c r="P5447" s="176"/>
    </row>
    <row r="5448" spans="1:16" ht="42.4" customHeight="1">
      <c r="A5448" s="181" t="s">
        <v>779</v>
      </c>
      <c r="B5448" s="181"/>
      <c r="C5448" s="181"/>
      <c r="D5448" s="182" t="s">
        <v>262</v>
      </c>
      <c r="E5448" s="182"/>
      <c r="F5448" s="104">
        <v>10.19</v>
      </c>
      <c r="G5448" s="183">
        <v>4.3330000000000002</v>
      </c>
      <c r="H5448" s="183"/>
      <c r="I5448" s="176"/>
      <c r="J5448" s="176"/>
      <c r="K5448" s="176">
        <v>44.153300000000002</v>
      </c>
      <c r="L5448" s="176"/>
      <c r="M5448" s="176"/>
      <c r="N5448" s="176"/>
      <c r="O5448" s="176">
        <v>44.153300000000002</v>
      </c>
      <c r="P5448" s="176"/>
    </row>
    <row r="5449" spans="1:16" ht="14.1" customHeight="1">
      <c r="A5449" s="177" t="s">
        <v>273</v>
      </c>
      <c r="B5449" s="177"/>
      <c r="C5449" s="177"/>
      <c r="D5449" s="177"/>
      <c r="E5449" s="177"/>
      <c r="F5449" s="177"/>
      <c r="G5449" s="177"/>
      <c r="H5449" s="177"/>
      <c r="I5449" s="177"/>
      <c r="J5449" s="177"/>
      <c r="K5449" s="177"/>
      <c r="L5449" s="177"/>
      <c r="M5449" s="177"/>
      <c r="N5449" s="177"/>
      <c r="O5449" s="178">
        <v>45.45</v>
      </c>
      <c r="P5449" s="178"/>
    </row>
    <row r="5450" spans="1:16" ht="14.1" customHeight="1">
      <c r="A5450" s="179" t="s">
        <v>247</v>
      </c>
      <c r="B5450" s="179"/>
      <c r="C5450" s="179"/>
      <c r="D5450" s="179"/>
      <c r="E5450" s="179"/>
      <c r="F5450" s="179"/>
      <c r="G5450" s="179"/>
      <c r="H5450" s="179"/>
      <c r="I5450" s="180">
        <v>6.97</v>
      </c>
      <c r="J5450" s="180"/>
      <c r="K5450" s="180">
        <v>45.45</v>
      </c>
      <c r="L5450" s="180"/>
      <c r="M5450" s="180">
        <v>0.01</v>
      </c>
      <c r="N5450" s="180"/>
      <c r="O5450" s="180">
        <v>52.43</v>
      </c>
      <c r="P5450" s="180"/>
    </row>
    <row r="5451" spans="1:16" ht="14.1" customHeight="1">
      <c r="A5451" s="172" t="s">
        <v>248</v>
      </c>
      <c r="B5451" s="172"/>
      <c r="C5451" s="172"/>
      <c r="D5451" s="172"/>
      <c r="E5451" s="172"/>
      <c r="F5451" s="172"/>
      <c r="G5451" s="172"/>
      <c r="H5451" s="172"/>
      <c r="I5451" s="173">
        <v>2.0099999999999998</v>
      </c>
      <c r="J5451" s="173"/>
      <c r="K5451" s="173">
        <v>13.1</v>
      </c>
      <c r="L5451" s="173"/>
      <c r="M5451" s="173"/>
      <c r="N5451" s="173"/>
      <c r="O5451" s="173">
        <v>15.11</v>
      </c>
      <c r="P5451" s="173"/>
    </row>
    <row r="5452" spans="1:16" ht="14.1" customHeight="1">
      <c r="A5452" s="174" t="s">
        <v>249</v>
      </c>
      <c r="B5452" s="174"/>
      <c r="C5452" s="174"/>
      <c r="D5452" s="174"/>
      <c r="E5452" s="174"/>
      <c r="F5452" s="174"/>
      <c r="G5452" s="174"/>
      <c r="H5452" s="174"/>
      <c r="I5452" s="175">
        <v>8.98</v>
      </c>
      <c r="J5452" s="175"/>
      <c r="K5452" s="175">
        <v>58.55</v>
      </c>
      <c r="L5452" s="175"/>
      <c r="M5452" s="175">
        <v>0.01</v>
      </c>
      <c r="N5452" s="175"/>
      <c r="O5452" s="175">
        <v>67.540000000000006</v>
      </c>
      <c r="P5452" s="175"/>
    </row>
    <row r="5453" spans="1:16" ht="22.7" customHeight="1">
      <c r="A5453" s="184" t="s">
        <v>780</v>
      </c>
      <c r="B5453" s="184"/>
      <c r="C5453" s="184"/>
      <c r="D5453" s="184"/>
      <c r="E5453" s="184"/>
      <c r="F5453" s="184"/>
      <c r="G5453" s="184"/>
      <c r="H5453" s="184"/>
      <c r="I5453" s="184"/>
      <c r="J5453" s="184"/>
      <c r="K5453" s="184"/>
      <c r="L5453" s="184"/>
      <c r="M5453" s="184"/>
      <c r="N5453" s="184"/>
      <c r="O5453" s="185" t="s">
        <v>262</v>
      </c>
      <c r="P5453" s="185"/>
    </row>
    <row r="5454" spans="1:16" ht="0.4" customHeight="1"/>
    <row r="5455" spans="1:16" ht="14.1" customHeight="1">
      <c r="A5455" s="170" t="s">
        <v>270</v>
      </c>
      <c r="B5455" s="170"/>
      <c r="C5455" s="170"/>
      <c r="D5455" s="170"/>
      <c r="E5455" s="170"/>
      <c r="F5455" s="170"/>
      <c r="G5455" s="170"/>
      <c r="H5455" s="170"/>
      <c r="I5455" s="170"/>
      <c r="J5455" s="170"/>
      <c r="K5455" s="170"/>
      <c r="L5455" s="170"/>
      <c r="M5455" s="170"/>
      <c r="N5455" s="170"/>
      <c r="O5455" s="170"/>
      <c r="P5455" s="170"/>
    </row>
    <row r="5456" spans="1:16" ht="14.1" customHeight="1">
      <c r="A5456" s="171" t="s">
        <v>271</v>
      </c>
      <c r="B5456" s="171"/>
      <c r="C5456" s="171"/>
      <c r="D5456" s="171"/>
      <c r="E5456" s="171"/>
      <c r="F5456" s="171"/>
      <c r="G5456" s="171"/>
      <c r="H5456" s="171"/>
      <c r="I5456" s="171"/>
      <c r="J5456" s="171"/>
      <c r="K5456" s="171"/>
      <c r="L5456" s="171"/>
      <c r="M5456" s="171"/>
      <c r="N5456" s="171"/>
      <c r="O5456" s="171"/>
      <c r="P5456" s="171"/>
    </row>
    <row r="5457" spans="1:16" ht="65.25" customHeight="1">
      <c r="A5457" s="198"/>
      <c r="B5457" s="198"/>
      <c r="C5457" s="198"/>
      <c r="D5457" s="198"/>
      <c r="E5457" s="198"/>
      <c r="F5457" s="198"/>
      <c r="G5457" s="198"/>
      <c r="H5457" s="198"/>
      <c r="I5457" s="198"/>
      <c r="J5457" s="198"/>
      <c r="K5457" s="198"/>
      <c r="L5457" s="198"/>
      <c r="M5457" s="198"/>
      <c r="N5457" s="198"/>
      <c r="O5457" s="198"/>
      <c r="P5457" s="198"/>
    </row>
    <row r="5458" spans="1:16" ht="5.65" customHeight="1"/>
    <row r="5459" spans="1:16" ht="19.7" customHeight="1">
      <c r="A5459" s="199" t="s">
        <v>218</v>
      </c>
      <c r="B5459" s="199"/>
      <c r="C5459" s="199"/>
      <c r="D5459" s="199"/>
      <c r="E5459" s="199"/>
      <c r="F5459" s="199"/>
      <c r="G5459" s="199"/>
      <c r="H5459" s="199"/>
      <c r="I5459" s="199"/>
      <c r="J5459" s="199"/>
      <c r="K5459" s="199"/>
      <c r="L5459" s="199"/>
      <c r="M5459" s="199"/>
      <c r="N5459" s="199"/>
      <c r="O5459" s="199"/>
      <c r="P5459" s="199"/>
    </row>
    <row r="5460" spans="1:16" ht="15.75" customHeight="1">
      <c r="A5460" s="105" t="s">
        <v>117</v>
      </c>
      <c r="B5460" s="196" t="s">
        <v>118</v>
      </c>
      <c r="C5460" s="196"/>
      <c r="D5460" s="196"/>
      <c r="E5460" s="196"/>
      <c r="F5460" s="196"/>
      <c r="G5460" s="196"/>
      <c r="H5460" s="196"/>
      <c r="I5460" s="196"/>
      <c r="J5460" s="196"/>
      <c r="K5460" s="196"/>
      <c r="L5460" s="193" t="s">
        <v>119</v>
      </c>
      <c r="M5460" s="193"/>
      <c r="N5460" s="200" t="s">
        <v>171</v>
      </c>
      <c r="O5460" s="200"/>
      <c r="P5460" s="200"/>
    </row>
    <row r="5461" spans="1:16" ht="12.6" customHeight="1">
      <c r="A5461" s="105" t="s">
        <v>120</v>
      </c>
      <c r="B5461" s="196" t="s">
        <v>121</v>
      </c>
      <c r="C5461" s="196"/>
      <c r="D5461" s="196"/>
      <c r="E5461" s="196"/>
      <c r="F5461" s="196"/>
      <c r="G5461" s="196"/>
      <c r="H5461" s="196"/>
      <c r="I5461" s="196"/>
      <c r="J5461" s="196"/>
      <c r="K5461" s="196"/>
      <c r="L5461" s="193" t="s">
        <v>219</v>
      </c>
      <c r="M5461" s="193"/>
      <c r="N5461" s="194" t="s">
        <v>3435</v>
      </c>
      <c r="O5461" s="194"/>
      <c r="P5461" s="194"/>
    </row>
    <row r="5462" spans="1:16" ht="14.45" customHeight="1">
      <c r="A5462" s="105" t="s">
        <v>220</v>
      </c>
      <c r="B5462" s="193" t="s">
        <v>170</v>
      </c>
      <c r="C5462" s="193"/>
      <c r="D5462" s="193"/>
      <c r="E5462" s="193"/>
      <c r="F5462" s="193"/>
      <c r="G5462" s="193"/>
      <c r="H5462" s="193"/>
      <c r="I5462" s="193"/>
      <c r="J5462" s="193"/>
      <c r="K5462" s="193"/>
      <c r="L5462" s="193" t="s">
        <v>122</v>
      </c>
      <c r="M5462" s="193"/>
      <c r="N5462" s="194"/>
      <c r="O5462" s="194"/>
      <c r="P5462" s="194"/>
    </row>
    <row r="5463" spans="1:16" ht="14.65" customHeight="1">
      <c r="A5463" s="105" t="s">
        <v>221</v>
      </c>
      <c r="B5463" s="193" t="s">
        <v>170</v>
      </c>
      <c r="C5463" s="193"/>
      <c r="D5463" s="193"/>
      <c r="E5463" s="193"/>
      <c r="F5463" s="193"/>
      <c r="G5463" s="193"/>
      <c r="H5463" s="193"/>
      <c r="I5463" s="193"/>
      <c r="J5463" s="193"/>
      <c r="K5463" s="193"/>
      <c r="L5463" s="193" t="s">
        <v>123</v>
      </c>
      <c r="M5463" s="193"/>
      <c r="N5463" s="194" t="s">
        <v>124</v>
      </c>
      <c r="O5463" s="194"/>
      <c r="P5463" s="194"/>
    </row>
    <row r="5464" spans="1:16" ht="26.45" customHeight="1">
      <c r="A5464" s="105" t="s">
        <v>222</v>
      </c>
      <c r="B5464" s="193" t="s">
        <v>170</v>
      </c>
      <c r="C5464" s="193"/>
      <c r="D5464" s="193"/>
      <c r="E5464" s="193"/>
      <c r="F5464" s="193"/>
      <c r="G5464" s="193"/>
      <c r="H5464" s="193"/>
      <c r="I5464" s="193"/>
      <c r="J5464" s="193"/>
      <c r="K5464" s="193"/>
      <c r="L5464" s="193" t="s">
        <v>125</v>
      </c>
      <c r="M5464" s="193"/>
      <c r="N5464" s="195" t="s">
        <v>3563</v>
      </c>
      <c r="O5464" s="195"/>
      <c r="P5464" s="195"/>
    </row>
    <row r="5465" spans="1:16" ht="13.35" customHeight="1">
      <c r="A5465" s="106" t="s">
        <v>126</v>
      </c>
      <c r="B5465" s="188"/>
      <c r="C5465" s="188"/>
      <c r="D5465" s="188"/>
      <c r="E5465" s="188"/>
      <c r="F5465" s="188"/>
      <c r="G5465" s="188"/>
      <c r="H5465" s="188"/>
      <c r="I5465" s="188"/>
      <c r="J5465" s="188"/>
      <c r="K5465" s="188"/>
      <c r="L5465" s="188" t="s">
        <v>127</v>
      </c>
      <c r="M5465" s="188"/>
      <c r="N5465" s="189" t="s">
        <v>173</v>
      </c>
      <c r="O5465" s="189"/>
      <c r="P5465" s="189"/>
    </row>
    <row r="5466" spans="1:16" ht="15.75" customHeight="1">
      <c r="A5466" s="190" t="s">
        <v>223</v>
      </c>
      <c r="B5466" s="190"/>
      <c r="C5466" s="191" t="s">
        <v>224</v>
      </c>
      <c r="D5466" s="191"/>
      <c r="E5466" s="192" t="s">
        <v>225</v>
      </c>
      <c r="F5466" s="192"/>
      <c r="G5466" s="192"/>
      <c r="H5466" s="191" t="s">
        <v>226</v>
      </c>
      <c r="I5466" s="191"/>
      <c r="J5466" s="192" t="s">
        <v>227</v>
      </c>
      <c r="K5466" s="192"/>
      <c r="L5466" s="192"/>
      <c r="M5466" s="192"/>
      <c r="N5466" s="192"/>
      <c r="O5466" s="192"/>
      <c r="P5466" s="103" t="s">
        <v>228</v>
      </c>
    </row>
    <row r="5467" spans="1:16" ht="17.100000000000001" customHeight="1">
      <c r="A5467" s="186" t="s">
        <v>229</v>
      </c>
      <c r="B5467" s="186"/>
      <c r="C5467" s="186"/>
      <c r="D5467" s="187" t="s">
        <v>230</v>
      </c>
      <c r="E5467" s="187"/>
      <c r="F5467" s="187" t="s">
        <v>231</v>
      </c>
      <c r="G5467" s="187" t="s">
        <v>232</v>
      </c>
      <c r="H5467" s="187"/>
      <c r="I5467" s="187" t="s">
        <v>233</v>
      </c>
      <c r="J5467" s="187"/>
      <c r="K5467" s="187"/>
      <c r="L5467" s="187"/>
      <c r="M5467" s="187"/>
      <c r="N5467" s="187"/>
      <c r="O5467" s="187"/>
      <c r="P5467" s="187"/>
    </row>
    <row r="5468" spans="1:16" ht="17.100000000000001" customHeight="1">
      <c r="A5468" s="186"/>
      <c r="B5468" s="186"/>
      <c r="C5468" s="186"/>
      <c r="D5468" s="187"/>
      <c r="E5468" s="187"/>
      <c r="F5468" s="187"/>
      <c r="G5468" s="187"/>
      <c r="H5468" s="187"/>
      <c r="I5468" s="187" t="s">
        <v>234</v>
      </c>
      <c r="J5468" s="187"/>
      <c r="K5468" s="187" t="s">
        <v>235</v>
      </c>
      <c r="L5468" s="187"/>
      <c r="M5468" s="187" t="s">
        <v>236</v>
      </c>
      <c r="N5468" s="187"/>
      <c r="O5468" s="187" t="s">
        <v>237</v>
      </c>
      <c r="P5468" s="187"/>
    </row>
    <row r="5469" spans="1:16" ht="14.1" customHeight="1">
      <c r="A5469" s="177" t="s">
        <v>252</v>
      </c>
      <c r="B5469" s="177"/>
      <c r="C5469" s="177"/>
      <c r="D5469" s="177"/>
      <c r="E5469" s="177"/>
      <c r="F5469" s="177"/>
      <c r="G5469" s="177"/>
      <c r="H5469" s="177"/>
      <c r="I5469" s="177"/>
      <c r="J5469" s="177"/>
      <c r="K5469" s="177"/>
      <c r="L5469" s="177"/>
      <c r="M5469" s="177"/>
      <c r="N5469" s="177"/>
      <c r="O5469" s="177"/>
      <c r="P5469" s="177"/>
    </row>
    <row r="5470" spans="1:16" ht="32.65" customHeight="1">
      <c r="A5470" s="181" t="s">
        <v>781</v>
      </c>
      <c r="B5470" s="181"/>
      <c r="C5470" s="181"/>
      <c r="D5470" s="182" t="s">
        <v>239</v>
      </c>
      <c r="E5470" s="182"/>
      <c r="F5470" s="104">
        <v>69420.81</v>
      </c>
      <c r="G5470" s="183">
        <f>O5470/F5470</f>
        <v>1.440490250689959E-7</v>
      </c>
      <c r="H5470" s="183"/>
      <c r="I5470" s="176"/>
      <c r="J5470" s="176"/>
      <c r="K5470" s="176"/>
      <c r="L5470" s="176"/>
      <c r="M5470" s="176">
        <v>0.01</v>
      </c>
      <c r="N5470" s="176"/>
      <c r="O5470" s="176">
        <v>0.01</v>
      </c>
      <c r="P5470" s="176"/>
    </row>
    <row r="5471" spans="1:16" ht="42.4" customHeight="1">
      <c r="A5471" s="181" t="s">
        <v>782</v>
      </c>
      <c r="B5471" s="181"/>
      <c r="C5471" s="181"/>
      <c r="D5471" s="182" t="s">
        <v>239</v>
      </c>
      <c r="E5471" s="182"/>
      <c r="F5471" s="104">
        <v>2028038.28</v>
      </c>
      <c r="G5471" s="183">
        <v>2.9999999999999999E-7</v>
      </c>
      <c r="H5471" s="183"/>
      <c r="I5471" s="176"/>
      <c r="J5471" s="176"/>
      <c r="K5471" s="176"/>
      <c r="L5471" s="176"/>
      <c r="M5471" s="176">
        <v>0.50700000000000001</v>
      </c>
      <c r="N5471" s="176"/>
      <c r="O5471" s="176">
        <v>0.50700000000000001</v>
      </c>
      <c r="P5471" s="176"/>
    </row>
    <row r="5472" spans="1:16" ht="61.9" customHeight="1">
      <c r="A5472" s="181" t="s">
        <v>783</v>
      </c>
      <c r="B5472" s="181"/>
      <c r="C5472" s="181"/>
      <c r="D5472" s="182" t="s">
        <v>239</v>
      </c>
      <c r="E5472" s="182"/>
      <c r="F5472" s="104">
        <v>27419.67</v>
      </c>
      <c r="G5472" s="183">
        <f>O5472/F5472</f>
        <v>3.6470169042880531E-7</v>
      </c>
      <c r="H5472" s="183"/>
      <c r="I5472" s="176"/>
      <c r="J5472" s="176"/>
      <c r="K5472" s="176"/>
      <c r="L5472" s="176"/>
      <c r="M5472" s="176">
        <v>0.01</v>
      </c>
      <c r="N5472" s="176"/>
      <c r="O5472" s="176">
        <v>0.01</v>
      </c>
      <c r="P5472" s="176"/>
    </row>
    <row r="5473" spans="1:16" ht="14.1" customHeight="1">
      <c r="A5473" s="177" t="s">
        <v>254</v>
      </c>
      <c r="B5473" s="177"/>
      <c r="C5473" s="177"/>
      <c r="D5473" s="177"/>
      <c r="E5473" s="177"/>
      <c r="F5473" s="177"/>
      <c r="G5473" s="177"/>
      <c r="H5473" s="177"/>
      <c r="I5473" s="177"/>
      <c r="J5473" s="177"/>
      <c r="K5473" s="177"/>
      <c r="L5473" s="177"/>
      <c r="M5473" s="177"/>
      <c r="N5473" s="177"/>
      <c r="O5473" s="178">
        <v>0.52</v>
      </c>
      <c r="P5473" s="178"/>
    </row>
    <row r="5474" spans="1:16" ht="14.1" customHeight="1">
      <c r="A5474" s="177" t="s">
        <v>240</v>
      </c>
      <c r="B5474" s="177"/>
      <c r="C5474" s="177"/>
      <c r="D5474" s="177"/>
      <c r="E5474" s="177"/>
      <c r="F5474" s="177"/>
      <c r="G5474" s="177"/>
      <c r="H5474" s="177"/>
      <c r="I5474" s="177"/>
      <c r="J5474" s="177"/>
      <c r="K5474" s="177"/>
      <c r="L5474" s="177"/>
      <c r="M5474" s="177"/>
      <c r="N5474" s="177"/>
      <c r="O5474" s="177"/>
      <c r="P5474" s="177"/>
    </row>
    <row r="5475" spans="1:16" ht="22.7" customHeight="1">
      <c r="A5475" s="181" t="s">
        <v>784</v>
      </c>
      <c r="B5475" s="181"/>
      <c r="C5475" s="181"/>
      <c r="D5475" s="182" t="s">
        <v>242</v>
      </c>
      <c r="E5475" s="182"/>
      <c r="F5475" s="104">
        <v>5.86</v>
      </c>
      <c r="G5475" s="183">
        <v>1.9895999999999998E-3</v>
      </c>
      <c r="H5475" s="183"/>
      <c r="I5475" s="176">
        <v>1.17E-2</v>
      </c>
      <c r="J5475" s="176"/>
      <c r="K5475" s="176"/>
      <c r="L5475" s="176"/>
      <c r="M5475" s="176"/>
      <c r="N5475" s="176"/>
      <c r="O5475" s="176">
        <v>1.17E-2</v>
      </c>
      <c r="P5475" s="176"/>
    </row>
    <row r="5476" spans="1:16" ht="22.7" customHeight="1">
      <c r="A5476" s="181" t="s">
        <v>777</v>
      </c>
      <c r="B5476" s="181"/>
      <c r="C5476" s="181"/>
      <c r="D5476" s="182" t="s">
        <v>242</v>
      </c>
      <c r="E5476" s="182"/>
      <c r="F5476" s="104">
        <v>7.8</v>
      </c>
      <c r="G5476" s="183">
        <v>7.6524999999999996E-3</v>
      </c>
      <c r="H5476" s="183"/>
      <c r="I5476" s="176">
        <v>5.9700000000000003E-2</v>
      </c>
      <c r="J5476" s="176"/>
      <c r="K5476" s="176"/>
      <c r="L5476" s="176"/>
      <c r="M5476" s="176"/>
      <c r="N5476" s="176"/>
      <c r="O5476" s="176">
        <v>5.9700000000000003E-2</v>
      </c>
      <c r="P5476" s="176"/>
    </row>
    <row r="5477" spans="1:16" ht="14.1" customHeight="1">
      <c r="A5477" s="181" t="s">
        <v>785</v>
      </c>
      <c r="B5477" s="181"/>
      <c r="C5477" s="181"/>
      <c r="D5477" s="182" t="s">
        <v>242</v>
      </c>
      <c r="E5477" s="182"/>
      <c r="F5477" s="104">
        <v>8.65</v>
      </c>
      <c r="G5477" s="183">
        <v>2.8999999999999998E-3</v>
      </c>
      <c r="H5477" s="183"/>
      <c r="I5477" s="176">
        <v>2.5100000000000001E-2</v>
      </c>
      <c r="J5477" s="176"/>
      <c r="K5477" s="176"/>
      <c r="L5477" s="176"/>
      <c r="M5477" s="176"/>
      <c r="N5477" s="176"/>
      <c r="O5477" s="176">
        <v>2.5100000000000001E-2</v>
      </c>
      <c r="P5477" s="176"/>
    </row>
    <row r="5478" spans="1:16" ht="14.1" customHeight="1">
      <c r="A5478" s="181" t="s">
        <v>786</v>
      </c>
      <c r="B5478" s="181"/>
      <c r="C5478" s="181"/>
      <c r="D5478" s="182" t="s">
        <v>242</v>
      </c>
      <c r="E5478" s="182"/>
      <c r="F5478" s="104">
        <v>7.8</v>
      </c>
      <c r="G5478" s="183">
        <v>2.4470999999999998E-3</v>
      </c>
      <c r="H5478" s="183"/>
      <c r="I5478" s="176">
        <v>1.9099999999999999E-2</v>
      </c>
      <c r="J5478" s="176"/>
      <c r="K5478" s="176"/>
      <c r="L5478" s="176"/>
      <c r="M5478" s="176"/>
      <c r="N5478" s="176"/>
      <c r="O5478" s="176">
        <v>1.9099999999999999E-2</v>
      </c>
      <c r="P5478" s="176"/>
    </row>
    <row r="5479" spans="1:16" ht="14.1" customHeight="1">
      <c r="A5479" s="181" t="s">
        <v>292</v>
      </c>
      <c r="B5479" s="181"/>
      <c r="C5479" s="181"/>
      <c r="D5479" s="182" t="s">
        <v>242</v>
      </c>
      <c r="E5479" s="182"/>
      <c r="F5479" s="104">
        <v>7.8</v>
      </c>
      <c r="G5479" s="183">
        <v>1.4415000000000001E-3</v>
      </c>
      <c r="H5479" s="183"/>
      <c r="I5479" s="176">
        <v>1.12E-2</v>
      </c>
      <c r="J5479" s="176"/>
      <c r="K5479" s="176"/>
      <c r="L5479" s="176"/>
      <c r="M5479" s="176"/>
      <c r="N5479" s="176"/>
      <c r="O5479" s="176">
        <v>1.12E-2</v>
      </c>
      <c r="P5479" s="176"/>
    </row>
    <row r="5480" spans="1:16" ht="14.1" customHeight="1">
      <c r="A5480" s="181" t="s">
        <v>257</v>
      </c>
      <c r="B5480" s="181"/>
      <c r="C5480" s="181"/>
      <c r="D5480" s="182" t="s">
        <v>242</v>
      </c>
      <c r="E5480" s="182"/>
      <c r="F5480" s="104">
        <v>5.65</v>
      </c>
      <c r="G5480" s="183">
        <f>O5480/F5480</f>
        <v>1.7699115044247787E-3</v>
      </c>
      <c r="H5480" s="183"/>
      <c r="I5480" s="176">
        <v>0.01</v>
      </c>
      <c r="J5480" s="176"/>
      <c r="K5480" s="176"/>
      <c r="L5480" s="176"/>
      <c r="M5480" s="176"/>
      <c r="N5480" s="176"/>
      <c r="O5480" s="176">
        <v>0.01</v>
      </c>
      <c r="P5480" s="176"/>
    </row>
    <row r="5481" spans="1:16" ht="14.1" customHeight="1">
      <c r="A5481" s="181" t="s">
        <v>511</v>
      </c>
      <c r="B5481" s="181"/>
      <c r="C5481" s="181"/>
      <c r="D5481" s="182" t="s">
        <v>242</v>
      </c>
      <c r="E5481" s="182"/>
      <c r="F5481" s="104">
        <v>7.8</v>
      </c>
      <c r="G5481" s="183">
        <v>4.3312999999999997E-2</v>
      </c>
      <c r="H5481" s="183"/>
      <c r="I5481" s="176">
        <v>0.33779999999999999</v>
      </c>
      <c r="J5481" s="176"/>
      <c r="K5481" s="176"/>
      <c r="L5481" s="176"/>
      <c r="M5481" s="176"/>
      <c r="N5481" s="176"/>
      <c r="O5481" s="176">
        <v>0.33779999999999999</v>
      </c>
      <c r="P5481" s="176"/>
    </row>
    <row r="5482" spans="1:16" ht="14.1" customHeight="1">
      <c r="A5482" s="181" t="s">
        <v>244</v>
      </c>
      <c r="B5482" s="181"/>
      <c r="C5482" s="181"/>
      <c r="D5482" s="182"/>
      <c r="E5482" s="182"/>
      <c r="F5482" s="104">
        <v>0.47</v>
      </c>
      <c r="G5482" s="183">
        <v>0.86899999999999999</v>
      </c>
      <c r="H5482" s="183"/>
      <c r="I5482" s="176">
        <v>0.40970000000000001</v>
      </c>
      <c r="J5482" s="176"/>
      <c r="K5482" s="176"/>
      <c r="L5482" s="176"/>
      <c r="M5482" s="176"/>
      <c r="N5482" s="176"/>
      <c r="O5482" s="176">
        <v>0.40970000000000001</v>
      </c>
      <c r="P5482" s="176"/>
    </row>
    <row r="5483" spans="1:16" ht="14.1" customHeight="1">
      <c r="A5483" s="181" t="s">
        <v>245</v>
      </c>
      <c r="B5483" s="181"/>
      <c r="C5483" s="181"/>
      <c r="D5483" s="182"/>
      <c r="E5483" s="182"/>
      <c r="F5483" s="104"/>
      <c r="G5483" s="183"/>
      <c r="H5483" s="183"/>
      <c r="I5483" s="176">
        <v>0.42</v>
      </c>
      <c r="J5483" s="176"/>
      <c r="K5483" s="176"/>
      <c r="L5483" s="176"/>
      <c r="M5483" s="176"/>
      <c r="N5483" s="176"/>
      <c r="O5483" s="176">
        <v>0.42</v>
      </c>
      <c r="P5483" s="176"/>
    </row>
    <row r="5484" spans="1:16" ht="14.1" customHeight="1">
      <c r="A5484" s="177" t="s">
        <v>246</v>
      </c>
      <c r="B5484" s="177"/>
      <c r="C5484" s="177"/>
      <c r="D5484" s="177"/>
      <c r="E5484" s="177"/>
      <c r="F5484" s="177"/>
      <c r="G5484" s="177"/>
      <c r="H5484" s="177"/>
      <c r="I5484" s="177"/>
      <c r="J5484" s="177"/>
      <c r="K5484" s="177"/>
      <c r="L5484" s="177"/>
      <c r="M5484" s="177"/>
      <c r="N5484" s="177"/>
      <c r="O5484" s="178">
        <v>1.3</v>
      </c>
      <c r="P5484" s="178"/>
    </row>
    <row r="5485" spans="1:16" ht="14.1" customHeight="1">
      <c r="A5485" s="177" t="s">
        <v>258</v>
      </c>
      <c r="B5485" s="177"/>
      <c r="C5485" s="177"/>
      <c r="D5485" s="177"/>
      <c r="E5485" s="177"/>
      <c r="F5485" s="177"/>
      <c r="G5485" s="177"/>
      <c r="H5485" s="177"/>
      <c r="I5485" s="177"/>
      <c r="J5485" s="177"/>
      <c r="K5485" s="177"/>
      <c r="L5485" s="177"/>
      <c r="M5485" s="177"/>
      <c r="N5485" s="177"/>
      <c r="O5485" s="177"/>
      <c r="P5485" s="177"/>
    </row>
    <row r="5486" spans="1:16" ht="22.7" customHeight="1">
      <c r="A5486" s="181" t="s">
        <v>787</v>
      </c>
      <c r="B5486" s="181"/>
      <c r="C5486" s="181"/>
      <c r="D5486" s="182" t="s">
        <v>262</v>
      </c>
      <c r="E5486" s="182"/>
      <c r="F5486" s="104">
        <v>9.69</v>
      </c>
      <c r="G5486" s="183">
        <v>5.5E-2</v>
      </c>
      <c r="H5486" s="183"/>
      <c r="I5486" s="176"/>
      <c r="J5486" s="176"/>
      <c r="K5486" s="176">
        <v>0.53300000000000003</v>
      </c>
      <c r="L5486" s="176"/>
      <c r="M5486" s="176"/>
      <c r="N5486" s="176"/>
      <c r="O5486" s="176">
        <v>0.53300000000000003</v>
      </c>
      <c r="P5486" s="176"/>
    </row>
    <row r="5487" spans="1:16" ht="22.7" customHeight="1">
      <c r="A5487" s="181" t="s">
        <v>788</v>
      </c>
      <c r="B5487" s="181"/>
      <c r="C5487" s="181"/>
      <c r="D5487" s="182" t="s">
        <v>262</v>
      </c>
      <c r="E5487" s="182"/>
      <c r="F5487" s="104">
        <v>28.69</v>
      </c>
      <c r="G5487" s="183">
        <v>1.6999999999999999E-3</v>
      </c>
      <c r="H5487" s="183"/>
      <c r="I5487" s="176"/>
      <c r="J5487" s="176"/>
      <c r="K5487" s="176">
        <v>4.8800000000000003E-2</v>
      </c>
      <c r="L5487" s="176"/>
      <c r="M5487" s="176"/>
      <c r="N5487" s="176"/>
      <c r="O5487" s="176">
        <v>4.8800000000000003E-2</v>
      </c>
      <c r="P5487" s="176"/>
    </row>
    <row r="5488" spans="1:16" ht="22.7" customHeight="1">
      <c r="A5488" s="181" t="s">
        <v>263</v>
      </c>
      <c r="B5488" s="181"/>
      <c r="C5488" s="181"/>
      <c r="D5488" s="182" t="s">
        <v>264</v>
      </c>
      <c r="E5488" s="182"/>
      <c r="F5488" s="104">
        <v>1</v>
      </c>
      <c r="G5488" s="183">
        <v>1.95E-2</v>
      </c>
      <c r="H5488" s="183"/>
      <c r="I5488" s="176"/>
      <c r="J5488" s="176"/>
      <c r="K5488" s="176">
        <v>1.95E-2</v>
      </c>
      <c r="L5488" s="176"/>
      <c r="M5488" s="176"/>
      <c r="N5488" s="176"/>
      <c r="O5488" s="176">
        <v>1.95E-2</v>
      </c>
      <c r="P5488" s="176"/>
    </row>
    <row r="5489" spans="1:16" ht="22.7" customHeight="1">
      <c r="A5489" s="181" t="s">
        <v>543</v>
      </c>
      <c r="B5489" s="181"/>
      <c r="C5489" s="181"/>
      <c r="D5489" s="182" t="s">
        <v>282</v>
      </c>
      <c r="E5489" s="182"/>
      <c r="F5489" s="104">
        <v>28.62</v>
      </c>
      <c r="G5489" s="183">
        <v>4.3312000000000003E-3</v>
      </c>
      <c r="H5489" s="183"/>
      <c r="I5489" s="176"/>
      <c r="J5489" s="176"/>
      <c r="K5489" s="176">
        <v>0.124</v>
      </c>
      <c r="L5489" s="176"/>
      <c r="M5489" s="176"/>
      <c r="N5489" s="176"/>
      <c r="O5489" s="176">
        <v>0.124</v>
      </c>
      <c r="P5489" s="176"/>
    </row>
    <row r="5490" spans="1:16" ht="32.65" customHeight="1">
      <c r="A5490" s="181" t="s">
        <v>789</v>
      </c>
      <c r="B5490" s="181"/>
      <c r="C5490" s="181"/>
      <c r="D5490" s="182" t="s">
        <v>790</v>
      </c>
      <c r="E5490" s="182"/>
      <c r="F5490" s="104">
        <v>125.44</v>
      </c>
      <c r="G5490" s="183">
        <v>3.6319999999999998E-3</v>
      </c>
      <c r="H5490" s="183"/>
      <c r="I5490" s="176"/>
      <c r="J5490" s="176"/>
      <c r="K5490" s="176">
        <v>0.4556</v>
      </c>
      <c r="L5490" s="176"/>
      <c r="M5490" s="176"/>
      <c r="N5490" s="176"/>
      <c r="O5490" s="176">
        <v>0.4556</v>
      </c>
      <c r="P5490" s="176"/>
    </row>
    <row r="5491" spans="1:16" ht="14.1" customHeight="1">
      <c r="A5491" s="181" t="s">
        <v>356</v>
      </c>
      <c r="B5491" s="181"/>
      <c r="C5491" s="181"/>
      <c r="D5491" s="182" t="s">
        <v>282</v>
      </c>
      <c r="E5491" s="182"/>
      <c r="F5491" s="104">
        <v>5.58</v>
      </c>
      <c r="G5491" s="183">
        <v>2.8084E-3</v>
      </c>
      <c r="H5491" s="183"/>
      <c r="I5491" s="176"/>
      <c r="J5491" s="176"/>
      <c r="K5491" s="176">
        <v>1.5699999999999999E-2</v>
      </c>
      <c r="L5491" s="176"/>
      <c r="M5491" s="176"/>
      <c r="N5491" s="176"/>
      <c r="O5491" s="176">
        <v>1.5699999999999999E-2</v>
      </c>
      <c r="P5491" s="176"/>
    </row>
    <row r="5492" spans="1:16" ht="22.7" customHeight="1">
      <c r="A5492" s="181" t="s">
        <v>791</v>
      </c>
      <c r="B5492" s="181"/>
      <c r="C5492" s="181"/>
      <c r="D5492" s="182" t="s">
        <v>262</v>
      </c>
      <c r="E5492" s="182"/>
      <c r="F5492" s="104">
        <v>12.85</v>
      </c>
      <c r="G5492" s="183">
        <v>1</v>
      </c>
      <c r="H5492" s="183"/>
      <c r="I5492" s="176"/>
      <c r="J5492" s="176"/>
      <c r="K5492" s="176">
        <v>12.85</v>
      </c>
      <c r="L5492" s="176"/>
      <c r="M5492" s="176"/>
      <c r="N5492" s="176"/>
      <c r="O5492" s="176">
        <v>12.85</v>
      </c>
      <c r="P5492" s="176"/>
    </row>
    <row r="5493" spans="1:16" ht="6.4" customHeight="1"/>
    <row r="5494" spans="1:16" ht="14.1" customHeight="1">
      <c r="A5494" s="170" t="s">
        <v>270</v>
      </c>
      <c r="B5494" s="170"/>
      <c r="C5494" s="170"/>
      <c r="D5494" s="170"/>
      <c r="E5494" s="170"/>
      <c r="F5494" s="170"/>
      <c r="G5494" s="170"/>
      <c r="H5494" s="170"/>
      <c r="I5494" s="170"/>
      <c r="J5494" s="170"/>
      <c r="K5494" s="170"/>
      <c r="L5494" s="170"/>
      <c r="M5494" s="170"/>
      <c r="N5494" s="170"/>
      <c r="O5494" s="170"/>
      <c r="P5494" s="170"/>
    </row>
    <row r="5495" spans="1:16" ht="14.1" customHeight="1">
      <c r="A5495" s="171" t="s">
        <v>271</v>
      </c>
      <c r="B5495" s="171"/>
      <c r="C5495" s="171"/>
      <c r="D5495" s="171"/>
      <c r="E5495" s="171"/>
      <c r="F5495" s="171"/>
      <c r="G5495" s="171"/>
      <c r="H5495" s="171"/>
      <c r="I5495" s="171"/>
      <c r="J5495" s="171"/>
      <c r="K5495" s="171"/>
      <c r="L5495" s="171"/>
      <c r="M5495" s="171"/>
      <c r="N5495" s="171"/>
      <c r="O5495" s="171"/>
      <c r="P5495" s="171"/>
    </row>
    <row r="5496" spans="1:16" ht="65.25" customHeight="1">
      <c r="A5496" s="198"/>
      <c r="B5496" s="198"/>
      <c r="C5496" s="198"/>
      <c r="D5496" s="198"/>
      <c r="E5496" s="198"/>
      <c r="F5496" s="198"/>
      <c r="G5496" s="198"/>
      <c r="H5496" s="198"/>
      <c r="I5496" s="198"/>
      <c r="J5496" s="198"/>
      <c r="K5496" s="198"/>
      <c r="L5496" s="198"/>
      <c r="M5496" s="198"/>
      <c r="N5496" s="198"/>
      <c r="O5496" s="198"/>
      <c r="P5496" s="198"/>
    </row>
    <row r="5497" spans="1:16" ht="5.65" customHeight="1"/>
    <row r="5498" spans="1:16" ht="19.7" customHeight="1">
      <c r="A5498" s="199" t="s">
        <v>218</v>
      </c>
      <c r="B5498" s="199"/>
      <c r="C5498" s="199"/>
      <c r="D5498" s="199"/>
      <c r="E5498" s="199"/>
      <c r="F5498" s="199"/>
      <c r="G5498" s="199"/>
      <c r="H5498" s="199"/>
      <c r="I5498" s="199"/>
      <c r="J5498" s="199"/>
      <c r="K5498" s="199"/>
      <c r="L5498" s="199"/>
      <c r="M5498" s="199"/>
      <c r="N5498" s="199"/>
      <c r="O5498" s="199"/>
      <c r="P5498" s="199"/>
    </row>
    <row r="5499" spans="1:16" ht="15.75" customHeight="1">
      <c r="A5499" s="105" t="s">
        <v>117</v>
      </c>
      <c r="B5499" s="196" t="s">
        <v>118</v>
      </c>
      <c r="C5499" s="196"/>
      <c r="D5499" s="196"/>
      <c r="E5499" s="196"/>
      <c r="F5499" s="196"/>
      <c r="G5499" s="196"/>
      <c r="H5499" s="196"/>
      <c r="I5499" s="196"/>
      <c r="J5499" s="196"/>
      <c r="K5499" s="196"/>
      <c r="L5499" s="193" t="s">
        <v>119</v>
      </c>
      <c r="M5499" s="193"/>
      <c r="N5499" s="200" t="s">
        <v>171</v>
      </c>
      <c r="O5499" s="200"/>
      <c r="P5499" s="200"/>
    </row>
    <row r="5500" spans="1:16" ht="12.6" customHeight="1">
      <c r="A5500" s="105" t="s">
        <v>120</v>
      </c>
      <c r="B5500" s="196" t="s">
        <v>121</v>
      </c>
      <c r="C5500" s="196"/>
      <c r="D5500" s="196"/>
      <c r="E5500" s="196"/>
      <c r="F5500" s="196"/>
      <c r="G5500" s="196"/>
      <c r="H5500" s="196"/>
      <c r="I5500" s="196"/>
      <c r="J5500" s="196"/>
      <c r="K5500" s="196"/>
      <c r="L5500" s="193" t="s">
        <v>219</v>
      </c>
      <c r="M5500" s="193"/>
      <c r="N5500" s="194" t="s">
        <v>3435</v>
      </c>
      <c r="O5500" s="194"/>
      <c r="P5500" s="194"/>
    </row>
    <row r="5501" spans="1:16" ht="14.45" customHeight="1">
      <c r="A5501" s="105" t="s">
        <v>220</v>
      </c>
      <c r="B5501" s="193" t="s">
        <v>170</v>
      </c>
      <c r="C5501" s="193"/>
      <c r="D5501" s="193"/>
      <c r="E5501" s="193"/>
      <c r="F5501" s="193"/>
      <c r="G5501" s="193"/>
      <c r="H5501" s="193"/>
      <c r="I5501" s="193"/>
      <c r="J5501" s="193"/>
      <c r="K5501" s="193"/>
      <c r="L5501" s="193" t="s">
        <v>122</v>
      </c>
      <c r="M5501" s="193"/>
      <c r="N5501" s="194"/>
      <c r="O5501" s="194"/>
      <c r="P5501" s="194"/>
    </row>
    <row r="5502" spans="1:16" ht="14.65" customHeight="1">
      <c r="A5502" s="105" t="s">
        <v>221</v>
      </c>
      <c r="B5502" s="193" t="s">
        <v>170</v>
      </c>
      <c r="C5502" s="193"/>
      <c r="D5502" s="193"/>
      <c r="E5502" s="193"/>
      <c r="F5502" s="193"/>
      <c r="G5502" s="193"/>
      <c r="H5502" s="193"/>
      <c r="I5502" s="193"/>
      <c r="J5502" s="193"/>
      <c r="K5502" s="193"/>
      <c r="L5502" s="193" t="s">
        <v>123</v>
      </c>
      <c r="M5502" s="193"/>
      <c r="N5502" s="194" t="s">
        <v>124</v>
      </c>
      <c r="O5502" s="194"/>
      <c r="P5502" s="194"/>
    </row>
    <row r="5503" spans="1:16" ht="26.45" customHeight="1">
      <c r="A5503" s="105" t="s">
        <v>222</v>
      </c>
      <c r="B5503" s="193" t="s">
        <v>170</v>
      </c>
      <c r="C5503" s="193"/>
      <c r="D5503" s="193"/>
      <c r="E5503" s="193"/>
      <c r="F5503" s="193"/>
      <c r="G5503" s="193"/>
      <c r="H5503" s="193"/>
      <c r="I5503" s="193"/>
      <c r="J5503" s="193"/>
      <c r="K5503" s="193"/>
      <c r="L5503" s="193" t="s">
        <v>125</v>
      </c>
      <c r="M5503" s="193"/>
      <c r="N5503" s="195" t="s">
        <v>3564</v>
      </c>
      <c r="O5503" s="195"/>
      <c r="P5503" s="195"/>
    </row>
    <row r="5504" spans="1:16" ht="13.35" customHeight="1">
      <c r="A5504" s="106" t="s">
        <v>126</v>
      </c>
      <c r="B5504" s="188"/>
      <c r="C5504" s="188"/>
      <c r="D5504" s="188"/>
      <c r="E5504" s="188"/>
      <c r="F5504" s="188"/>
      <c r="G5504" s="188"/>
      <c r="H5504" s="188"/>
      <c r="I5504" s="188"/>
      <c r="J5504" s="188"/>
      <c r="K5504" s="188"/>
      <c r="L5504" s="188" t="s">
        <v>127</v>
      </c>
      <c r="M5504" s="188"/>
      <c r="N5504" s="189" t="s">
        <v>173</v>
      </c>
      <c r="O5504" s="189"/>
      <c r="P5504" s="189"/>
    </row>
    <row r="5505" spans="1:16" ht="15.75" customHeight="1">
      <c r="A5505" s="190" t="s">
        <v>223</v>
      </c>
      <c r="B5505" s="190"/>
      <c r="C5505" s="191" t="s">
        <v>224</v>
      </c>
      <c r="D5505" s="191"/>
      <c r="E5505" s="192" t="s">
        <v>225</v>
      </c>
      <c r="F5505" s="192"/>
      <c r="G5505" s="192"/>
      <c r="H5505" s="191" t="s">
        <v>226</v>
      </c>
      <c r="I5505" s="191"/>
      <c r="J5505" s="192" t="s">
        <v>227</v>
      </c>
      <c r="K5505" s="192"/>
      <c r="L5505" s="192"/>
      <c r="M5505" s="192"/>
      <c r="N5505" s="192"/>
      <c r="O5505" s="192"/>
      <c r="P5505" s="103" t="s">
        <v>228</v>
      </c>
    </row>
    <row r="5506" spans="1:16" ht="17.100000000000001" customHeight="1">
      <c r="A5506" s="186" t="s">
        <v>229</v>
      </c>
      <c r="B5506" s="186"/>
      <c r="C5506" s="186"/>
      <c r="D5506" s="187" t="s">
        <v>230</v>
      </c>
      <c r="E5506" s="187"/>
      <c r="F5506" s="187" t="s">
        <v>231</v>
      </c>
      <c r="G5506" s="187" t="s">
        <v>232</v>
      </c>
      <c r="H5506" s="187"/>
      <c r="I5506" s="187" t="s">
        <v>233</v>
      </c>
      <c r="J5506" s="187"/>
      <c r="K5506" s="187"/>
      <c r="L5506" s="187"/>
      <c r="M5506" s="187"/>
      <c r="N5506" s="187"/>
      <c r="O5506" s="187"/>
      <c r="P5506" s="187"/>
    </row>
    <row r="5507" spans="1:16" ht="17.100000000000001" customHeight="1">
      <c r="A5507" s="186"/>
      <c r="B5507" s="186"/>
      <c r="C5507" s="186"/>
      <c r="D5507" s="187"/>
      <c r="E5507" s="187"/>
      <c r="F5507" s="187"/>
      <c r="G5507" s="187"/>
      <c r="H5507" s="187"/>
      <c r="I5507" s="187" t="s">
        <v>234</v>
      </c>
      <c r="J5507" s="187"/>
      <c r="K5507" s="187" t="s">
        <v>235</v>
      </c>
      <c r="L5507" s="187"/>
      <c r="M5507" s="187" t="s">
        <v>236</v>
      </c>
      <c r="N5507" s="187"/>
      <c r="O5507" s="187" t="s">
        <v>237</v>
      </c>
      <c r="P5507" s="187"/>
    </row>
    <row r="5508" spans="1:16" ht="14.1" customHeight="1">
      <c r="A5508" s="181" t="s">
        <v>493</v>
      </c>
      <c r="B5508" s="181"/>
      <c r="C5508" s="181"/>
      <c r="D5508" s="182" t="s">
        <v>282</v>
      </c>
      <c r="E5508" s="182"/>
      <c r="F5508" s="104">
        <v>15.87</v>
      </c>
      <c r="G5508" s="183">
        <v>1.3052999999999999E-3</v>
      </c>
      <c r="H5508" s="183"/>
      <c r="I5508" s="176"/>
      <c r="J5508" s="176"/>
      <c r="K5508" s="176">
        <v>2.07E-2</v>
      </c>
      <c r="L5508" s="176"/>
      <c r="M5508" s="176"/>
      <c r="N5508" s="176"/>
      <c r="O5508" s="176">
        <v>2.07E-2</v>
      </c>
      <c r="P5508" s="176"/>
    </row>
    <row r="5509" spans="1:16" ht="14.1" customHeight="1">
      <c r="A5509" s="177" t="s">
        <v>273</v>
      </c>
      <c r="B5509" s="177"/>
      <c r="C5509" s="177"/>
      <c r="D5509" s="177"/>
      <c r="E5509" s="177"/>
      <c r="F5509" s="177"/>
      <c r="G5509" s="177"/>
      <c r="H5509" s="177"/>
      <c r="I5509" s="177"/>
      <c r="J5509" s="177"/>
      <c r="K5509" s="177"/>
      <c r="L5509" s="177"/>
      <c r="M5509" s="177"/>
      <c r="N5509" s="177"/>
      <c r="O5509" s="178">
        <v>14.07</v>
      </c>
      <c r="P5509" s="178"/>
    </row>
    <row r="5510" spans="1:16" ht="14.1" customHeight="1">
      <c r="A5510" s="179" t="s">
        <v>247</v>
      </c>
      <c r="B5510" s="179"/>
      <c r="C5510" s="179"/>
      <c r="D5510" s="179"/>
      <c r="E5510" s="179"/>
      <c r="F5510" s="179"/>
      <c r="G5510" s="179"/>
      <c r="H5510" s="179"/>
      <c r="I5510" s="180">
        <v>1.3</v>
      </c>
      <c r="J5510" s="180"/>
      <c r="K5510" s="180">
        <v>14.07</v>
      </c>
      <c r="L5510" s="180"/>
      <c r="M5510" s="180">
        <v>0.52</v>
      </c>
      <c r="N5510" s="180"/>
      <c r="O5510" s="180">
        <v>15.89</v>
      </c>
      <c r="P5510" s="180"/>
    </row>
    <row r="5511" spans="1:16" ht="14.1" customHeight="1">
      <c r="A5511" s="172" t="s">
        <v>248</v>
      </c>
      <c r="B5511" s="172"/>
      <c r="C5511" s="172"/>
      <c r="D5511" s="172"/>
      <c r="E5511" s="172"/>
      <c r="F5511" s="172"/>
      <c r="G5511" s="172"/>
      <c r="H5511" s="172"/>
      <c r="I5511" s="173">
        <v>0.37</v>
      </c>
      <c r="J5511" s="173"/>
      <c r="K5511" s="173">
        <v>4.0599999999999996</v>
      </c>
      <c r="L5511" s="173"/>
      <c r="M5511" s="173">
        <v>0.15</v>
      </c>
      <c r="N5511" s="173"/>
      <c r="O5511" s="173">
        <v>4.58</v>
      </c>
      <c r="P5511" s="173"/>
    </row>
    <row r="5512" spans="1:16" ht="14.1" customHeight="1">
      <c r="A5512" s="174" t="s">
        <v>249</v>
      </c>
      <c r="B5512" s="174"/>
      <c r="C5512" s="174"/>
      <c r="D5512" s="174"/>
      <c r="E5512" s="174"/>
      <c r="F5512" s="174"/>
      <c r="G5512" s="174"/>
      <c r="H5512" s="174"/>
      <c r="I5512" s="175">
        <v>1.67</v>
      </c>
      <c r="J5512" s="175"/>
      <c r="K5512" s="175">
        <v>18.13</v>
      </c>
      <c r="L5512" s="175"/>
      <c r="M5512" s="175">
        <v>0.67</v>
      </c>
      <c r="N5512" s="175"/>
      <c r="O5512" s="175">
        <v>20.47</v>
      </c>
      <c r="P5512" s="175"/>
    </row>
    <row r="5513" spans="1:16" ht="14.1" customHeight="1">
      <c r="A5513" s="184" t="s">
        <v>792</v>
      </c>
      <c r="B5513" s="184"/>
      <c r="C5513" s="184"/>
      <c r="D5513" s="184"/>
      <c r="E5513" s="184"/>
      <c r="F5513" s="184"/>
      <c r="G5513" s="184"/>
      <c r="H5513" s="184"/>
      <c r="I5513" s="184"/>
      <c r="J5513" s="184"/>
      <c r="K5513" s="184"/>
      <c r="L5513" s="184"/>
      <c r="M5513" s="184"/>
      <c r="N5513" s="184"/>
      <c r="O5513" s="185" t="s">
        <v>793</v>
      </c>
      <c r="P5513" s="185"/>
    </row>
    <row r="5514" spans="1:16" ht="14.1" customHeight="1">
      <c r="A5514" s="177" t="s">
        <v>240</v>
      </c>
      <c r="B5514" s="177"/>
      <c r="C5514" s="177"/>
      <c r="D5514" s="177"/>
      <c r="E5514" s="177"/>
      <c r="F5514" s="177"/>
      <c r="G5514" s="177"/>
      <c r="H5514" s="177"/>
      <c r="I5514" s="177"/>
      <c r="J5514" s="177"/>
      <c r="K5514" s="177"/>
      <c r="L5514" s="177"/>
      <c r="M5514" s="177"/>
      <c r="N5514" s="177"/>
      <c r="O5514" s="177"/>
      <c r="P5514" s="177"/>
    </row>
    <row r="5515" spans="1:16" ht="22.7" customHeight="1">
      <c r="A5515" s="181" t="s">
        <v>287</v>
      </c>
      <c r="B5515" s="181"/>
      <c r="C5515" s="181"/>
      <c r="D5515" s="182" t="s">
        <v>242</v>
      </c>
      <c r="E5515" s="182"/>
      <c r="F5515" s="104">
        <v>5.86</v>
      </c>
      <c r="G5515" s="183">
        <v>7.97316E-2</v>
      </c>
      <c r="H5515" s="183"/>
      <c r="I5515" s="176">
        <v>0.4672</v>
      </c>
      <c r="J5515" s="176"/>
      <c r="K5515" s="176"/>
      <c r="L5515" s="176"/>
      <c r="M5515" s="176"/>
      <c r="N5515" s="176"/>
      <c r="O5515" s="176">
        <v>0.4672</v>
      </c>
      <c r="P5515" s="176"/>
    </row>
    <row r="5516" spans="1:16" ht="14.1" customHeight="1">
      <c r="A5516" s="181" t="s">
        <v>289</v>
      </c>
      <c r="B5516" s="181"/>
      <c r="C5516" s="181"/>
      <c r="D5516" s="182" t="s">
        <v>242</v>
      </c>
      <c r="E5516" s="182"/>
      <c r="F5516" s="104">
        <v>7.8</v>
      </c>
      <c r="G5516" s="183">
        <v>0.4983226</v>
      </c>
      <c r="H5516" s="183"/>
      <c r="I5516" s="176">
        <v>3.8868999999999998</v>
      </c>
      <c r="J5516" s="176"/>
      <c r="K5516" s="176"/>
      <c r="L5516" s="176"/>
      <c r="M5516" s="176"/>
      <c r="N5516" s="176"/>
      <c r="O5516" s="176">
        <v>3.8868999999999998</v>
      </c>
      <c r="P5516" s="176"/>
    </row>
    <row r="5517" spans="1:16" ht="14.1" customHeight="1">
      <c r="A5517" s="181" t="s">
        <v>244</v>
      </c>
      <c r="B5517" s="181"/>
      <c r="C5517" s="181"/>
      <c r="D5517" s="182"/>
      <c r="E5517" s="182"/>
      <c r="F5517" s="104">
        <v>4.3499999999999996</v>
      </c>
      <c r="G5517" s="183">
        <v>0.86899999999999999</v>
      </c>
      <c r="H5517" s="183"/>
      <c r="I5517" s="176">
        <v>3.7837000000000001</v>
      </c>
      <c r="J5517" s="176"/>
      <c r="K5517" s="176"/>
      <c r="L5517" s="176"/>
      <c r="M5517" s="176"/>
      <c r="N5517" s="176"/>
      <c r="O5517" s="176">
        <v>3.7837000000000001</v>
      </c>
      <c r="P5517" s="176"/>
    </row>
    <row r="5518" spans="1:16" ht="14.1" customHeight="1">
      <c r="A5518" s="181" t="s">
        <v>245</v>
      </c>
      <c r="B5518" s="181"/>
      <c r="C5518" s="181"/>
      <c r="D5518" s="182"/>
      <c r="E5518" s="182"/>
      <c r="F5518" s="104"/>
      <c r="G5518" s="183"/>
      <c r="H5518" s="183"/>
      <c r="I5518" s="176">
        <v>3.51</v>
      </c>
      <c r="J5518" s="176"/>
      <c r="K5518" s="176"/>
      <c r="L5518" s="176"/>
      <c r="M5518" s="176"/>
      <c r="N5518" s="176"/>
      <c r="O5518" s="176">
        <v>3.51</v>
      </c>
      <c r="P5518" s="176"/>
    </row>
    <row r="5519" spans="1:16" ht="14.1" customHeight="1">
      <c r="A5519" s="177" t="s">
        <v>246</v>
      </c>
      <c r="B5519" s="177"/>
      <c r="C5519" s="177"/>
      <c r="D5519" s="177"/>
      <c r="E5519" s="177"/>
      <c r="F5519" s="177"/>
      <c r="G5519" s="177"/>
      <c r="H5519" s="177"/>
      <c r="I5519" s="177"/>
      <c r="J5519" s="177"/>
      <c r="K5519" s="177"/>
      <c r="L5519" s="177"/>
      <c r="M5519" s="177"/>
      <c r="N5519" s="177"/>
      <c r="O5519" s="178">
        <v>11.65</v>
      </c>
      <c r="P5519" s="178"/>
    </row>
    <row r="5520" spans="1:16" ht="14.1" customHeight="1">
      <c r="A5520" s="179" t="s">
        <v>247</v>
      </c>
      <c r="B5520" s="179"/>
      <c r="C5520" s="179"/>
      <c r="D5520" s="179"/>
      <c r="E5520" s="179"/>
      <c r="F5520" s="179"/>
      <c r="G5520" s="179"/>
      <c r="H5520" s="179"/>
      <c r="I5520" s="180">
        <v>11.65</v>
      </c>
      <c r="J5520" s="180"/>
      <c r="K5520" s="180"/>
      <c r="L5520" s="180"/>
      <c r="M5520" s="180"/>
      <c r="N5520" s="180"/>
      <c r="O5520" s="180">
        <v>11.65</v>
      </c>
      <c r="P5520" s="180"/>
    </row>
    <row r="5521" spans="1:16" ht="14.1" customHeight="1">
      <c r="A5521" s="172" t="s">
        <v>248</v>
      </c>
      <c r="B5521" s="172"/>
      <c r="C5521" s="172"/>
      <c r="D5521" s="172"/>
      <c r="E5521" s="172"/>
      <c r="F5521" s="172"/>
      <c r="G5521" s="172"/>
      <c r="H5521" s="172"/>
      <c r="I5521" s="173">
        <v>3.36</v>
      </c>
      <c r="J5521" s="173"/>
      <c r="K5521" s="173"/>
      <c r="L5521" s="173"/>
      <c r="M5521" s="173"/>
      <c r="N5521" s="173"/>
      <c r="O5521" s="173">
        <v>3.36</v>
      </c>
      <c r="P5521" s="173"/>
    </row>
    <row r="5522" spans="1:16" ht="14.1" customHeight="1">
      <c r="A5522" s="174" t="s">
        <v>249</v>
      </c>
      <c r="B5522" s="174"/>
      <c r="C5522" s="174"/>
      <c r="D5522" s="174"/>
      <c r="E5522" s="174"/>
      <c r="F5522" s="174"/>
      <c r="G5522" s="174"/>
      <c r="H5522" s="174"/>
      <c r="I5522" s="175">
        <v>15.01</v>
      </c>
      <c r="J5522" s="175"/>
      <c r="K5522" s="175"/>
      <c r="L5522" s="175"/>
      <c r="M5522" s="175"/>
      <c r="N5522" s="175"/>
      <c r="O5522" s="175">
        <v>15.01</v>
      </c>
      <c r="P5522" s="175"/>
    </row>
    <row r="5523" spans="1:16" ht="14.1" customHeight="1">
      <c r="A5523" s="184" t="s">
        <v>794</v>
      </c>
      <c r="B5523" s="184"/>
      <c r="C5523" s="184"/>
      <c r="D5523" s="184"/>
      <c r="E5523" s="184"/>
      <c r="F5523" s="184"/>
      <c r="G5523" s="184"/>
      <c r="H5523" s="184"/>
      <c r="I5523" s="184"/>
      <c r="J5523" s="184"/>
      <c r="K5523" s="184"/>
      <c r="L5523" s="184"/>
      <c r="M5523" s="184"/>
      <c r="N5523" s="184"/>
      <c r="O5523" s="185" t="s">
        <v>260</v>
      </c>
      <c r="P5523" s="185"/>
    </row>
    <row r="5524" spans="1:16" ht="14.1" customHeight="1">
      <c r="A5524" s="177" t="s">
        <v>252</v>
      </c>
      <c r="B5524" s="177"/>
      <c r="C5524" s="177"/>
      <c r="D5524" s="177"/>
      <c r="E5524" s="177"/>
      <c r="F5524" s="177"/>
      <c r="G5524" s="177"/>
      <c r="H5524" s="177"/>
      <c r="I5524" s="177"/>
      <c r="J5524" s="177"/>
      <c r="K5524" s="177"/>
      <c r="L5524" s="177"/>
      <c r="M5524" s="177"/>
      <c r="N5524" s="177"/>
      <c r="O5524" s="177"/>
      <c r="P5524" s="177"/>
    </row>
    <row r="5525" spans="1:16" ht="42.4" customHeight="1">
      <c r="A5525" s="181" t="s">
        <v>253</v>
      </c>
      <c r="B5525" s="181"/>
      <c r="C5525" s="181"/>
      <c r="D5525" s="182" t="s">
        <v>239</v>
      </c>
      <c r="E5525" s="182"/>
      <c r="F5525" s="104">
        <v>5067.47</v>
      </c>
      <c r="G5525" s="183">
        <v>2.3220000000000001E-4</v>
      </c>
      <c r="H5525" s="183"/>
      <c r="I5525" s="176"/>
      <c r="J5525" s="176"/>
      <c r="K5525" s="176"/>
      <c r="L5525" s="176"/>
      <c r="M5525" s="176">
        <v>1.1767000000000001</v>
      </c>
      <c r="N5525" s="176"/>
      <c r="O5525" s="176">
        <v>1.1767000000000001</v>
      </c>
      <c r="P5525" s="176"/>
    </row>
    <row r="5526" spans="1:16" ht="14.1" customHeight="1">
      <c r="A5526" s="177" t="s">
        <v>254</v>
      </c>
      <c r="B5526" s="177"/>
      <c r="C5526" s="177"/>
      <c r="D5526" s="177"/>
      <c r="E5526" s="177"/>
      <c r="F5526" s="177"/>
      <c r="G5526" s="177"/>
      <c r="H5526" s="177"/>
      <c r="I5526" s="177"/>
      <c r="J5526" s="177"/>
      <c r="K5526" s="177"/>
      <c r="L5526" s="177"/>
      <c r="M5526" s="177"/>
      <c r="N5526" s="177"/>
      <c r="O5526" s="178">
        <v>1.18</v>
      </c>
      <c r="P5526" s="178"/>
    </row>
    <row r="5527" spans="1:16" ht="14.1" customHeight="1">
      <c r="A5527" s="177" t="s">
        <v>240</v>
      </c>
      <c r="B5527" s="177"/>
      <c r="C5527" s="177"/>
      <c r="D5527" s="177"/>
      <c r="E5527" s="177"/>
      <c r="F5527" s="177"/>
      <c r="G5527" s="177"/>
      <c r="H5527" s="177"/>
      <c r="I5527" s="177"/>
      <c r="J5527" s="177"/>
      <c r="K5527" s="177"/>
      <c r="L5527" s="177"/>
      <c r="M5527" s="177"/>
      <c r="N5527" s="177"/>
      <c r="O5527" s="177"/>
      <c r="P5527" s="177"/>
    </row>
    <row r="5528" spans="1:16" ht="22.7" customHeight="1">
      <c r="A5528" s="181" t="s">
        <v>256</v>
      </c>
      <c r="B5528" s="181"/>
      <c r="C5528" s="181"/>
      <c r="D5528" s="182" t="s">
        <v>242</v>
      </c>
      <c r="E5528" s="182"/>
      <c r="F5528" s="104">
        <v>7.8</v>
      </c>
      <c r="G5528" s="183">
        <v>1.9331007</v>
      </c>
      <c r="H5528" s="183"/>
      <c r="I5528" s="176">
        <v>15.078200000000001</v>
      </c>
      <c r="J5528" s="176"/>
      <c r="K5528" s="176"/>
      <c r="L5528" s="176"/>
      <c r="M5528" s="176"/>
      <c r="N5528" s="176"/>
      <c r="O5528" s="176">
        <v>15.078200000000001</v>
      </c>
      <c r="P5528" s="176"/>
    </row>
    <row r="5529" spans="1:16" ht="14.1" customHeight="1">
      <c r="A5529" s="181" t="s">
        <v>291</v>
      </c>
      <c r="B5529" s="181"/>
      <c r="C5529" s="181"/>
      <c r="D5529" s="182" t="s">
        <v>242</v>
      </c>
      <c r="E5529" s="182"/>
      <c r="F5529" s="104">
        <v>7.8</v>
      </c>
      <c r="G5529" s="183">
        <v>7.1073615999999999</v>
      </c>
      <c r="H5529" s="183"/>
      <c r="I5529" s="176">
        <v>55.437399999999997</v>
      </c>
      <c r="J5529" s="176"/>
      <c r="K5529" s="176"/>
      <c r="L5529" s="176"/>
      <c r="M5529" s="176"/>
      <c r="N5529" s="176"/>
      <c r="O5529" s="176">
        <v>55.437399999999997</v>
      </c>
      <c r="P5529" s="176"/>
    </row>
    <row r="5530" spans="1:16" ht="14.1" customHeight="1">
      <c r="A5530" s="181" t="s">
        <v>257</v>
      </c>
      <c r="B5530" s="181"/>
      <c r="C5530" s="181"/>
      <c r="D5530" s="182" t="s">
        <v>242</v>
      </c>
      <c r="E5530" s="182"/>
      <c r="F5530" s="104">
        <v>5.65</v>
      </c>
      <c r="G5530" s="183">
        <v>7.8049001000000002</v>
      </c>
      <c r="H5530" s="183"/>
      <c r="I5530" s="176">
        <v>44.097700000000003</v>
      </c>
      <c r="J5530" s="176"/>
      <c r="K5530" s="176"/>
      <c r="L5530" s="176"/>
      <c r="M5530" s="176"/>
      <c r="N5530" s="176"/>
      <c r="O5530" s="176">
        <v>44.097700000000003</v>
      </c>
      <c r="P5530" s="176"/>
    </row>
    <row r="5531" spans="1:16" ht="14.1" customHeight="1">
      <c r="A5531" s="181" t="s">
        <v>244</v>
      </c>
      <c r="B5531" s="181"/>
      <c r="C5531" s="181"/>
      <c r="D5531" s="182"/>
      <c r="E5531" s="182"/>
      <c r="F5531" s="104">
        <v>114.61</v>
      </c>
      <c r="G5531" s="183">
        <v>0.86899999999999999</v>
      </c>
      <c r="H5531" s="183"/>
      <c r="I5531" s="176">
        <v>99.599000000000004</v>
      </c>
      <c r="J5531" s="176"/>
      <c r="K5531" s="176"/>
      <c r="L5531" s="176"/>
      <c r="M5531" s="176"/>
      <c r="N5531" s="176"/>
      <c r="O5531" s="176">
        <v>99.599000000000004</v>
      </c>
      <c r="P5531" s="176"/>
    </row>
    <row r="5532" spans="1:16" ht="14.1" customHeight="1">
      <c r="A5532" s="181" t="s">
        <v>245</v>
      </c>
      <c r="B5532" s="181"/>
      <c r="C5532" s="181"/>
      <c r="D5532" s="182"/>
      <c r="E5532" s="182"/>
      <c r="F5532" s="104"/>
      <c r="G5532" s="183"/>
      <c r="H5532" s="183"/>
      <c r="I5532" s="176">
        <v>108.89</v>
      </c>
      <c r="J5532" s="176"/>
      <c r="K5532" s="176"/>
      <c r="L5532" s="176"/>
      <c r="M5532" s="176"/>
      <c r="N5532" s="176"/>
      <c r="O5532" s="176">
        <v>108.89</v>
      </c>
      <c r="P5532" s="176"/>
    </row>
    <row r="5533" spans="1:16" ht="14.1" customHeight="1">
      <c r="A5533" s="177" t="s">
        <v>246</v>
      </c>
      <c r="B5533" s="177"/>
      <c r="C5533" s="177"/>
      <c r="D5533" s="177"/>
      <c r="E5533" s="177"/>
      <c r="F5533" s="177"/>
      <c r="G5533" s="177"/>
      <c r="H5533" s="177"/>
      <c r="I5533" s="177"/>
      <c r="J5533" s="177"/>
      <c r="K5533" s="177"/>
      <c r="L5533" s="177"/>
      <c r="M5533" s="177"/>
      <c r="N5533" s="177"/>
      <c r="O5533" s="178">
        <v>323.10000000000002</v>
      </c>
      <c r="P5533" s="178"/>
    </row>
    <row r="5534" spans="1:16" ht="14.1" customHeight="1">
      <c r="A5534" s="177" t="s">
        <v>258</v>
      </c>
      <c r="B5534" s="177"/>
      <c r="C5534" s="177"/>
      <c r="D5534" s="177"/>
      <c r="E5534" s="177"/>
      <c r="F5534" s="177"/>
      <c r="G5534" s="177"/>
      <c r="H5534" s="177"/>
      <c r="I5534" s="177"/>
      <c r="J5534" s="177"/>
      <c r="K5534" s="177"/>
      <c r="L5534" s="177"/>
      <c r="M5534" s="177"/>
      <c r="N5534" s="177"/>
      <c r="O5534" s="177"/>
      <c r="P5534" s="177"/>
    </row>
    <row r="5535" spans="1:16" ht="14.1" customHeight="1">
      <c r="A5535" s="181" t="s">
        <v>259</v>
      </c>
      <c r="B5535" s="181"/>
      <c r="C5535" s="181"/>
      <c r="D5535" s="182" t="s">
        <v>260</v>
      </c>
      <c r="E5535" s="182"/>
      <c r="F5535" s="104">
        <v>85.31</v>
      </c>
      <c r="G5535" s="183">
        <v>0.75813059999999999</v>
      </c>
      <c r="H5535" s="183"/>
      <c r="I5535" s="176"/>
      <c r="J5535" s="176"/>
      <c r="K5535" s="176">
        <v>64.676100000000005</v>
      </c>
      <c r="L5535" s="176"/>
      <c r="M5535" s="176"/>
      <c r="N5535" s="176"/>
      <c r="O5535" s="176">
        <v>64.676100000000005</v>
      </c>
      <c r="P5535" s="176"/>
    </row>
    <row r="5536" spans="1:16" ht="14.1" customHeight="1">
      <c r="A5536" s="181" t="s">
        <v>302</v>
      </c>
      <c r="B5536" s="181"/>
      <c r="C5536" s="181"/>
      <c r="D5536" s="182" t="s">
        <v>262</v>
      </c>
      <c r="E5536" s="182"/>
      <c r="F5536" s="104">
        <v>1.91</v>
      </c>
      <c r="G5536" s="183">
        <v>18.1959765</v>
      </c>
      <c r="H5536" s="183"/>
      <c r="I5536" s="176"/>
      <c r="J5536" s="176"/>
      <c r="K5536" s="176">
        <v>34.754300000000001</v>
      </c>
      <c r="L5536" s="176"/>
      <c r="M5536" s="176"/>
      <c r="N5536" s="176"/>
      <c r="O5536" s="176">
        <v>34.754300000000001</v>
      </c>
      <c r="P5536" s="176"/>
    </row>
    <row r="5537" spans="1:16" ht="14.1" customHeight="1">
      <c r="A5537" s="181" t="s">
        <v>261</v>
      </c>
      <c r="B5537" s="181"/>
      <c r="C5537" s="181"/>
      <c r="D5537" s="182" t="s">
        <v>262</v>
      </c>
      <c r="E5537" s="182"/>
      <c r="F5537" s="104">
        <v>0.86</v>
      </c>
      <c r="G5537" s="183">
        <v>505.44369810000001</v>
      </c>
      <c r="H5537" s="183"/>
      <c r="I5537" s="176"/>
      <c r="J5537" s="176"/>
      <c r="K5537" s="176">
        <v>434.6816</v>
      </c>
      <c r="L5537" s="176"/>
      <c r="M5537" s="176"/>
      <c r="N5537" s="176"/>
      <c r="O5537" s="176">
        <v>434.6816</v>
      </c>
      <c r="P5537" s="176"/>
    </row>
    <row r="5538" spans="1:16" ht="22.7" customHeight="1">
      <c r="A5538" s="181" t="s">
        <v>263</v>
      </c>
      <c r="B5538" s="181"/>
      <c r="C5538" s="181"/>
      <c r="D5538" s="182" t="s">
        <v>264</v>
      </c>
      <c r="E5538" s="182"/>
      <c r="F5538" s="104">
        <v>1</v>
      </c>
      <c r="G5538" s="183">
        <v>1.6748768000000001</v>
      </c>
      <c r="H5538" s="183"/>
      <c r="I5538" s="176"/>
      <c r="J5538" s="176"/>
      <c r="K5538" s="176">
        <v>1.6749000000000001</v>
      </c>
      <c r="L5538" s="176"/>
      <c r="M5538" s="176"/>
      <c r="N5538" s="176"/>
      <c r="O5538" s="176">
        <v>1.6749000000000001</v>
      </c>
      <c r="P5538" s="176"/>
    </row>
    <row r="5539" spans="1:16" ht="25.9" customHeight="1"/>
    <row r="5540" spans="1:16" ht="14.1" customHeight="1">
      <c r="A5540" s="170" t="s">
        <v>270</v>
      </c>
      <c r="B5540" s="170"/>
      <c r="C5540" s="170"/>
      <c r="D5540" s="170"/>
      <c r="E5540" s="170"/>
      <c r="F5540" s="170"/>
      <c r="G5540" s="170"/>
      <c r="H5540" s="170"/>
      <c r="I5540" s="170"/>
      <c r="J5540" s="170"/>
      <c r="K5540" s="170"/>
      <c r="L5540" s="170"/>
      <c r="M5540" s="170"/>
      <c r="N5540" s="170"/>
      <c r="O5540" s="170"/>
      <c r="P5540" s="170"/>
    </row>
    <row r="5541" spans="1:16" ht="14.1" customHeight="1">
      <c r="A5541" s="171" t="s">
        <v>271</v>
      </c>
      <c r="B5541" s="171"/>
      <c r="C5541" s="171"/>
      <c r="D5541" s="171"/>
      <c r="E5541" s="171"/>
      <c r="F5541" s="171"/>
      <c r="G5541" s="171"/>
      <c r="H5541" s="171"/>
      <c r="I5541" s="171"/>
      <c r="J5541" s="171"/>
      <c r="K5541" s="171"/>
      <c r="L5541" s="171"/>
      <c r="M5541" s="171"/>
      <c r="N5541" s="171"/>
      <c r="O5541" s="171"/>
      <c r="P5541" s="171"/>
    </row>
    <row r="5542" spans="1:16" ht="65.25" customHeight="1">
      <c r="A5542" s="198"/>
      <c r="B5542" s="198"/>
      <c r="C5542" s="198"/>
      <c r="D5542" s="198"/>
      <c r="E5542" s="198"/>
      <c r="F5542" s="198"/>
      <c r="G5542" s="198"/>
      <c r="H5542" s="198"/>
      <c r="I5542" s="198"/>
      <c r="J5542" s="198"/>
      <c r="K5542" s="198"/>
      <c r="L5542" s="198"/>
      <c r="M5542" s="198"/>
      <c r="N5542" s="198"/>
      <c r="O5542" s="198"/>
      <c r="P5542" s="198"/>
    </row>
    <row r="5543" spans="1:16" ht="5.65" customHeight="1"/>
    <row r="5544" spans="1:16" ht="19.7" customHeight="1">
      <c r="A5544" s="199" t="s">
        <v>218</v>
      </c>
      <c r="B5544" s="199"/>
      <c r="C5544" s="199"/>
      <c r="D5544" s="199"/>
      <c r="E5544" s="199"/>
      <c r="F5544" s="199"/>
      <c r="G5544" s="199"/>
      <c r="H5544" s="199"/>
      <c r="I5544" s="199"/>
      <c r="J5544" s="199"/>
      <c r="K5544" s="199"/>
      <c r="L5544" s="199"/>
      <c r="M5544" s="199"/>
      <c r="N5544" s="199"/>
      <c r="O5544" s="199"/>
      <c r="P5544" s="199"/>
    </row>
    <row r="5545" spans="1:16" ht="15.75" customHeight="1">
      <c r="A5545" s="105" t="s">
        <v>117</v>
      </c>
      <c r="B5545" s="196" t="s">
        <v>118</v>
      </c>
      <c r="C5545" s="196"/>
      <c r="D5545" s="196"/>
      <c r="E5545" s="196"/>
      <c r="F5545" s="196"/>
      <c r="G5545" s="196"/>
      <c r="H5545" s="196"/>
      <c r="I5545" s="196"/>
      <c r="J5545" s="196"/>
      <c r="K5545" s="196"/>
      <c r="L5545" s="193" t="s">
        <v>119</v>
      </c>
      <c r="M5545" s="193"/>
      <c r="N5545" s="200" t="s">
        <v>171</v>
      </c>
      <c r="O5545" s="200"/>
      <c r="P5545" s="200"/>
    </row>
    <row r="5546" spans="1:16" ht="12.6" customHeight="1">
      <c r="A5546" s="105" t="s">
        <v>120</v>
      </c>
      <c r="B5546" s="196" t="s">
        <v>121</v>
      </c>
      <c r="C5546" s="196"/>
      <c r="D5546" s="196"/>
      <c r="E5546" s="196"/>
      <c r="F5546" s="196"/>
      <c r="G5546" s="196"/>
      <c r="H5546" s="196"/>
      <c r="I5546" s="196"/>
      <c r="J5546" s="196"/>
      <c r="K5546" s="196"/>
      <c r="L5546" s="193" t="s">
        <v>219</v>
      </c>
      <c r="M5546" s="193"/>
      <c r="N5546" s="194" t="s">
        <v>3435</v>
      </c>
      <c r="O5546" s="194"/>
      <c r="P5546" s="194"/>
    </row>
    <row r="5547" spans="1:16" ht="14.45" customHeight="1">
      <c r="A5547" s="105" t="s">
        <v>220</v>
      </c>
      <c r="B5547" s="193" t="s">
        <v>170</v>
      </c>
      <c r="C5547" s="193"/>
      <c r="D5547" s="193"/>
      <c r="E5547" s="193"/>
      <c r="F5547" s="193"/>
      <c r="G5547" s="193"/>
      <c r="H5547" s="193"/>
      <c r="I5547" s="193"/>
      <c r="J5547" s="193"/>
      <c r="K5547" s="193"/>
      <c r="L5547" s="193" t="s">
        <v>122</v>
      </c>
      <c r="M5547" s="193"/>
      <c r="N5547" s="194"/>
      <c r="O5547" s="194"/>
      <c r="P5547" s="194"/>
    </row>
    <row r="5548" spans="1:16" ht="14.65" customHeight="1">
      <c r="A5548" s="105" t="s">
        <v>221</v>
      </c>
      <c r="B5548" s="193" t="s">
        <v>170</v>
      </c>
      <c r="C5548" s="193"/>
      <c r="D5548" s="193"/>
      <c r="E5548" s="193"/>
      <c r="F5548" s="193"/>
      <c r="G5548" s="193"/>
      <c r="H5548" s="193"/>
      <c r="I5548" s="193"/>
      <c r="J5548" s="193"/>
      <c r="K5548" s="193"/>
      <c r="L5548" s="193" t="s">
        <v>123</v>
      </c>
      <c r="M5548" s="193"/>
      <c r="N5548" s="194" t="s">
        <v>124</v>
      </c>
      <c r="O5548" s="194"/>
      <c r="P5548" s="194"/>
    </row>
    <row r="5549" spans="1:16" ht="26.45" customHeight="1">
      <c r="A5549" s="105" t="s">
        <v>222</v>
      </c>
      <c r="B5549" s="193" t="s">
        <v>170</v>
      </c>
      <c r="C5549" s="193"/>
      <c r="D5549" s="193"/>
      <c r="E5549" s="193"/>
      <c r="F5549" s="193"/>
      <c r="G5549" s="193"/>
      <c r="H5549" s="193"/>
      <c r="I5549" s="193"/>
      <c r="J5549" s="193"/>
      <c r="K5549" s="193"/>
      <c r="L5549" s="193" t="s">
        <v>125</v>
      </c>
      <c r="M5549" s="193"/>
      <c r="N5549" s="195" t="s">
        <v>3565</v>
      </c>
      <c r="O5549" s="195"/>
      <c r="P5549" s="195"/>
    </row>
    <row r="5550" spans="1:16" ht="13.35" customHeight="1">
      <c r="A5550" s="106" t="s">
        <v>126</v>
      </c>
      <c r="B5550" s="188"/>
      <c r="C5550" s="188"/>
      <c r="D5550" s="188"/>
      <c r="E5550" s="188"/>
      <c r="F5550" s="188"/>
      <c r="G5550" s="188"/>
      <c r="H5550" s="188"/>
      <c r="I5550" s="188"/>
      <c r="J5550" s="188"/>
      <c r="K5550" s="188"/>
      <c r="L5550" s="188" t="s">
        <v>127</v>
      </c>
      <c r="M5550" s="188"/>
      <c r="N5550" s="189" t="s">
        <v>173</v>
      </c>
      <c r="O5550" s="189"/>
      <c r="P5550" s="189"/>
    </row>
    <row r="5551" spans="1:16" ht="15.75" customHeight="1">
      <c r="A5551" s="190" t="s">
        <v>223</v>
      </c>
      <c r="B5551" s="190"/>
      <c r="C5551" s="191" t="s">
        <v>224</v>
      </c>
      <c r="D5551" s="191"/>
      <c r="E5551" s="192" t="s">
        <v>225</v>
      </c>
      <c r="F5551" s="192"/>
      <c r="G5551" s="192"/>
      <c r="H5551" s="191" t="s">
        <v>226</v>
      </c>
      <c r="I5551" s="191"/>
      <c r="J5551" s="192" t="s">
        <v>227</v>
      </c>
      <c r="K5551" s="192"/>
      <c r="L5551" s="192"/>
      <c r="M5551" s="192"/>
      <c r="N5551" s="192"/>
      <c r="O5551" s="192"/>
      <c r="P5551" s="103" t="s">
        <v>228</v>
      </c>
    </row>
    <row r="5552" spans="1:16" ht="17.100000000000001" customHeight="1">
      <c r="A5552" s="186" t="s">
        <v>229</v>
      </c>
      <c r="B5552" s="186"/>
      <c r="C5552" s="186"/>
      <c r="D5552" s="187" t="s">
        <v>230</v>
      </c>
      <c r="E5552" s="187"/>
      <c r="F5552" s="187" t="s">
        <v>231</v>
      </c>
      <c r="G5552" s="187" t="s">
        <v>232</v>
      </c>
      <c r="H5552" s="187"/>
      <c r="I5552" s="187" t="s">
        <v>233</v>
      </c>
      <c r="J5552" s="187"/>
      <c r="K5552" s="187"/>
      <c r="L5552" s="187"/>
      <c r="M5552" s="187"/>
      <c r="N5552" s="187"/>
      <c r="O5552" s="187"/>
      <c r="P5552" s="187"/>
    </row>
    <row r="5553" spans="1:16" ht="17.100000000000001" customHeight="1">
      <c r="A5553" s="186"/>
      <c r="B5553" s="186"/>
      <c r="C5553" s="186"/>
      <c r="D5553" s="187"/>
      <c r="E5553" s="187"/>
      <c r="F5553" s="187"/>
      <c r="G5553" s="187"/>
      <c r="H5553" s="187"/>
      <c r="I5553" s="187" t="s">
        <v>234</v>
      </c>
      <c r="J5553" s="187"/>
      <c r="K5553" s="187" t="s">
        <v>235</v>
      </c>
      <c r="L5553" s="187"/>
      <c r="M5553" s="187" t="s">
        <v>236</v>
      </c>
      <c r="N5553" s="187"/>
      <c r="O5553" s="187" t="s">
        <v>237</v>
      </c>
      <c r="P5553" s="187"/>
    </row>
    <row r="5554" spans="1:16" ht="32.65" customHeight="1">
      <c r="A5554" s="181" t="s">
        <v>544</v>
      </c>
      <c r="B5554" s="181"/>
      <c r="C5554" s="181"/>
      <c r="D5554" s="182" t="s">
        <v>260</v>
      </c>
      <c r="E5554" s="182"/>
      <c r="F5554" s="104">
        <v>119.6</v>
      </c>
      <c r="G5554" s="183">
        <v>0.70760460000000003</v>
      </c>
      <c r="H5554" s="183"/>
      <c r="I5554" s="176"/>
      <c r="J5554" s="176"/>
      <c r="K5554" s="176">
        <v>84.629499999999993</v>
      </c>
      <c r="L5554" s="176"/>
      <c r="M5554" s="176"/>
      <c r="N5554" s="176"/>
      <c r="O5554" s="176">
        <v>84.629499999999993</v>
      </c>
      <c r="P5554" s="176"/>
    </row>
    <row r="5555" spans="1:16" ht="14.1" customHeight="1">
      <c r="A5555" s="177" t="s">
        <v>273</v>
      </c>
      <c r="B5555" s="177"/>
      <c r="C5555" s="177"/>
      <c r="D5555" s="177"/>
      <c r="E5555" s="177"/>
      <c r="F5555" s="177"/>
      <c r="G5555" s="177"/>
      <c r="H5555" s="177"/>
      <c r="I5555" s="177"/>
      <c r="J5555" s="177"/>
      <c r="K5555" s="177"/>
      <c r="L5555" s="177"/>
      <c r="M5555" s="177"/>
      <c r="N5555" s="177"/>
      <c r="O5555" s="178">
        <v>620.41999999999996</v>
      </c>
      <c r="P5555" s="178"/>
    </row>
    <row r="5556" spans="1:16" ht="14.1" customHeight="1">
      <c r="A5556" s="179" t="s">
        <v>247</v>
      </c>
      <c r="B5556" s="179"/>
      <c r="C5556" s="179"/>
      <c r="D5556" s="179"/>
      <c r="E5556" s="179"/>
      <c r="F5556" s="179"/>
      <c r="G5556" s="179"/>
      <c r="H5556" s="179"/>
      <c r="I5556" s="180">
        <v>323.10000000000002</v>
      </c>
      <c r="J5556" s="180"/>
      <c r="K5556" s="180">
        <v>620.41999999999996</v>
      </c>
      <c r="L5556" s="180"/>
      <c r="M5556" s="180">
        <v>1.18</v>
      </c>
      <c r="N5556" s="180"/>
      <c r="O5556" s="180">
        <v>944.7</v>
      </c>
      <c r="P5556" s="180"/>
    </row>
    <row r="5557" spans="1:16" ht="14.1" customHeight="1">
      <c r="A5557" s="172" t="s">
        <v>248</v>
      </c>
      <c r="B5557" s="172"/>
      <c r="C5557" s="172"/>
      <c r="D5557" s="172"/>
      <c r="E5557" s="172"/>
      <c r="F5557" s="172"/>
      <c r="G5557" s="172"/>
      <c r="H5557" s="172"/>
      <c r="I5557" s="173">
        <v>93.12</v>
      </c>
      <c r="J5557" s="173"/>
      <c r="K5557" s="173">
        <v>178.8</v>
      </c>
      <c r="L5557" s="173"/>
      <c r="M5557" s="173">
        <v>0.34</v>
      </c>
      <c r="N5557" s="173"/>
      <c r="O5557" s="173">
        <v>272.26</v>
      </c>
      <c r="P5557" s="173"/>
    </row>
    <row r="5558" spans="1:16" ht="14.1" customHeight="1">
      <c r="A5558" s="174" t="s">
        <v>249</v>
      </c>
      <c r="B5558" s="174"/>
      <c r="C5558" s="174"/>
      <c r="D5558" s="174"/>
      <c r="E5558" s="174"/>
      <c r="F5558" s="174"/>
      <c r="G5558" s="174"/>
      <c r="H5558" s="174"/>
      <c r="I5558" s="175">
        <v>416.22</v>
      </c>
      <c r="J5558" s="175"/>
      <c r="K5558" s="175">
        <v>799.22</v>
      </c>
      <c r="L5558" s="175"/>
      <c r="M5558" s="175">
        <v>1.52</v>
      </c>
      <c r="N5558" s="175"/>
      <c r="O5558" s="175">
        <v>1216.96</v>
      </c>
      <c r="P5558" s="175"/>
    </row>
    <row r="5559" spans="1:16" ht="22.7" customHeight="1">
      <c r="A5559" s="184" t="s">
        <v>795</v>
      </c>
      <c r="B5559" s="184"/>
      <c r="C5559" s="184"/>
      <c r="D5559" s="184"/>
      <c r="E5559" s="184"/>
      <c r="F5559" s="184"/>
      <c r="G5559" s="184"/>
      <c r="H5559" s="184"/>
      <c r="I5559" s="184"/>
      <c r="J5559" s="184"/>
      <c r="K5559" s="184"/>
      <c r="L5559" s="184"/>
      <c r="M5559" s="184"/>
      <c r="N5559" s="184"/>
      <c r="O5559" s="185" t="s">
        <v>262</v>
      </c>
      <c r="P5559" s="185"/>
    </row>
    <row r="5560" spans="1:16" ht="14.1" customHeight="1">
      <c r="A5560" s="177" t="s">
        <v>252</v>
      </c>
      <c r="B5560" s="177"/>
      <c r="C5560" s="177"/>
      <c r="D5560" s="177"/>
      <c r="E5560" s="177"/>
      <c r="F5560" s="177"/>
      <c r="G5560" s="177"/>
      <c r="H5560" s="177"/>
      <c r="I5560" s="177"/>
      <c r="J5560" s="177"/>
      <c r="K5560" s="177"/>
      <c r="L5560" s="177"/>
      <c r="M5560" s="177"/>
      <c r="N5560" s="177"/>
      <c r="O5560" s="177"/>
      <c r="P5560" s="177"/>
    </row>
    <row r="5561" spans="1:16" ht="32.65" customHeight="1">
      <c r="A5561" s="181" t="s">
        <v>781</v>
      </c>
      <c r="B5561" s="181"/>
      <c r="C5561" s="181"/>
      <c r="D5561" s="182" t="s">
        <v>239</v>
      </c>
      <c r="E5561" s="182"/>
      <c r="F5561" s="104">
        <v>69420.81</v>
      </c>
      <c r="G5561" s="183">
        <v>1.9999999999999999E-7</v>
      </c>
      <c r="H5561" s="183"/>
      <c r="I5561" s="176"/>
      <c r="J5561" s="176"/>
      <c r="K5561" s="176"/>
      <c r="L5561" s="176"/>
      <c r="M5561" s="176">
        <v>1.0699999999999999E-2</v>
      </c>
      <c r="N5561" s="176"/>
      <c r="O5561" s="176">
        <v>1.0699999999999999E-2</v>
      </c>
      <c r="P5561" s="176"/>
    </row>
    <row r="5562" spans="1:16" ht="42.4" customHeight="1">
      <c r="A5562" s="181" t="s">
        <v>782</v>
      </c>
      <c r="B5562" s="181"/>
      <c r="C5562" s="181"/>
      <c r="D5562" s="182" t="s">
        <v>239</v>
      </c>
      <c r="E5562" s="182"/>
      <c r="F5562" s="104">
        <v>2028038.28</v>
      </c>
      <c r="G5562" s="183">
        <v>6.9999999999999997E-7</v>
      </c>
      <c r="H5562" s="183"/>
      <c r="I5562" s="176"/>
      <c r="J5562" s="176"/>
      <c r="K5562" s="176"/>
      <c r="L5562" s="176"/>
      <c r="M5562" s="176">
        <v>1.3475999999999999</v>
      </c>
      <c r="N5562" s="176"/>
      <c r="O5562" s="176">
        <v>1.3475999999999999</v>
      </c>
      <c r="P5562" s="176"/>
    </row>
    <row r="5563" spans="1:16" ht="61.9" customHeight="1">
      <c r="A5563" s="181" t="s">
        <v>783</v>
      </c>
      <c r="B5563" s="181"/>
      <c r="C5563" s="181"/>
      <c r="D5563" s="182" t="s">
        <v>239</v>
      </c>
      <c r="E5563" s="182"/>
      <c r="F5563" s="104">
        <v>27419.67</v>
      </c>
      <c r="G5563" s="183">
        <f>O5563/F5563</f>
        <v>3.6470169042880531E-7</v>
      </c>
      <c r="H5563" s="183"/>
      <c r="I5563" s="176"/>
      <c r="J5563" s="176"/>
      <c r="K5563" s="176"/>
      <c r="L5563" s="176"/>
      <c r="M5563" s="176">
        <v>0.01</v>
      </c>
      <c r="N5563" s="176"/>
      <c r="O5563" s="176">
        <v>0.01</v>
      </c>
      <c r="P5563" s="176"/>
    </row>
    <row r="5564" spans="1:16" ht="14.1" customHeight="1">
      <c r="A5564" s="177" t="s">
        <v>254</v>
      </c>
      <c r="B5564" s="177"/>
      <c r="C5564" s="177"/>
      <c r="D5564" s="177"/>
      <c r="E5564" s="177"/>
      <c r="F5564" s="177"/>
      <c r="G5564" s="177"/>
      <c r="H5564" s="177"/>
      <c r="I5564" s="177"/>
      <c r="J5564" s="177"/>
      <c r="K5564" s="177"/>
      <c r="L5564" s="177"/>
      <c r="M5564" s="177"/>
      <c r="N5564" s="177"/>
      <c r="O5564" s="178">
        <v>1.36</v>
      </c>
      <c r="P5564" s="178"/>
    </row>
    <row r="5565" spans="1:16" ht="14.1" customHeight="1">
      <c r="A5565" s="177" t="s">
        <v>240</v>
      </c>
      <c r="B5565" s="177"/>
      <c r="C5565" s="177"/>
      <c r="D5565" s="177"/>
      <c r="E5565" s="177"/>
      <c r="F5565" s="177"/>
      <c r="G5565" s="177"/>
      <c r="H5565" s="177"/>
      <c r="I5565" s="177"/>
      <c r="J5565" s="177"/>
      <c r="K5565" s="177"/>
      <c r="L5565" s="177"/>
      <c r="M5565" s="177"/>
      <c r="N5565" s="177"/>
      <c r="O5565" s="177"/>
      <c r="P5565" s="177"/>
    </row>
    <row r="5566" spans="1:16" ht="22.7" customHeight="1">
      <c r="A5566" s="181" t="s">
        <v>784</v>
      </c>
      <c r="B5566" s="181"/>
      <c r="C5566" s="181"/>
      <c r="D5566" s="182" t="s">
        <v>242</v>
      </c>
      <c r="E5566" s="182"/>
      <c r="F5566" s="104">
        <v>5.86</v>
      </c>
      <c r="G5566" s="183">
        <v>7.9950000000000004E-3</v>
      </c>
      <c r="H5566" s="183"/>
      <c r="I5566" s="176">
        <v>4.6899999999999997E-2</v>
      </c>
      <c r="J5566" s="176"/>
      <c r="K5566" s="176"/>
      <c r="L5566" s="176"/>
      <c r="M5566" s="176"/>
      <c r="N5566" s="176"/>
      <c r="O5566" s="176">
        <v>4.6899999999999997E-2</v>
      </c>
      <c r="P5566" s="176"/>
    </row>
    <row r="5567" spans="1:16" ht="22.7" customHeight="1">
      <c r="A5567" s="181" t="s">
        <v>777</v>
      </c>
      <c r="B5567" s="181"/>
      <c r="C5567" s="181"/>
      <c r="D5567" s="182" t="s">
        <v>242</v>
      </c>
      <c r="E5567" s="182"/>
      <c r="F5567" s="104">
        <v>7.8</v>
      </c>
      <c r="G5567" s="183">
        <v>2.5438700000000002E-2</v>
      </c>
      <c r="H5567" s="183"/>
      <c r="I5567" s="176">
        <v>0.19839999999999999</v>
      </c>
      <c r="J5567" s="176"/>
      <c r="K5567" s="176"/>
      <c r="L5567" s="176"/>
      <c r="M5567" s="176"/>
      <c r="N5567" s="176"/>
      <c r="O5567" s="176">
        <v>0.19839999999999999</v>
      </c>
      <c r="P5567" s="176"/>
    </row>
    <row r="5568" spans="1:16" ht="14.1" customHeight="1">
      <c r="A5568" s="181" t="s">
        <v>785</v>
      </c>
      <c r="B5568" s="181"/>
      <c r="C5568" s="181"/>
      <c r="D5568" s="182" t="s">
        <v>242</v>
      </c>
      <c r="E5568" s="182"/>
      <c r="F5568" s="104">
        <v>8.65</v>
      </c>
      <c r="G5568" s="183">
        <v>7.7000000000000002E-3</v>
      </c>
      <c r="H5568" s="183"/>
      <c r="I5568" s="176">
        <v>6.6600000000000006E-2</v>
      </c>
      <c r="J5568" s="176"/>
      <c r="K5568" s="176"/>
      <c r="L5568" s="176"/>
      <c r="M5568" s="176"/>
      <c r="N5568" s="176"/>
      <c r="O5568" s="176">
        <v>6.6600000000000006E-2</v>
      </c>
      <c r="P5568" s="176"/>
    </row>
    <row r="5569" spans="1:16" ht="14.1" customHeight="1">
      <c r="A5569" s="181" t="s">
        <v>786</v>
      </c>
      <c r="B5569" s="181"/>
      <c r="C5569" s="181"/>
      <c r="D5569" s="182" t="s">
        <v>242</v>
      </c>
      <c r="E5569" s="182"/>
      <c r="F5569" s="104">
        <v>7.8</v>
      </c>
      <c r="G5569" s="183">
        <v>3.8592000000000001E-3</v>
      </c>
      <c r="H5569" s="183"/>
      <c r="I5569" s="176">
        <v>3.0099999999999998E-2</v>
      </c>
      <c r="J5569" s="176"/>
      <c r="K5569" s="176"/>
      <c r="L5569" s="176"/>
      <c r="M5569" s="176"/>
      <c r="N5569" s="176"/>
      <c r="O5569" s="176">
        <v>3.0099999999999998E-2</v>
      </c>
      <c r="P5569" s="176"/>
    </row>
    <row r="5570" spans="1:16" ht="14.1" customHeight="1">
      <c r="A5570" s="181" t="s">
        <v>292</v>
      </c>
      <c r="B5570" s="181"/>
      <c r="C5570" s="181"/>
      <c r="D5570" s="182" t="s">
        <v>242</v>
      </c>
      <c r="E5570" s="182"/>
      <c r="F5570" s="104">
        <v>7.8</v>
      </c>
      <c r="G5570" s="183">
        <v>2.2732999999999998E-3</v>
      </c>
      <c r="H5570" s="183"/>
      <c r="I5570" s="176">
        <v>1.77E-2</v>
      </c>
      <c r="J5570" s="176"/>
      <c r="K5570" s="176"/>
      <c r="L5570" s="176"/>
      <c r="M5570" s="176"/>
      <c r="N5570" s="176"/>
      <c r="O5570" s="176">
        <v>1.77E-2</v>
      </c>
      <c r="P5570" s="176"/>
    </row>
    <row r="5571" spans="1:16" ht="14.1" customHeight="1">
      <c r="A5571" s="181" t="s">
        <v>257</v>
      </c>
      <c r="B5571" s="181"/>
      <c r="C5571" s="181"/>
      <c r="D5571" s="182" t="s">
        <v>242</v>
      </c>
      <c r="E5571" s="182"/>
      <c r="F5571" s="104">
        <v>5.65</v>
      </c>
      <c r="G5571" s="183">
        <v>1.9153E-3</v>
      </c>
      <c r="H5571" s="183"/>
      <c r="I5571" s="176">
        <v>1.0800000000000001E-2</v>
      </c>
      <c r="J5571" s="176"/>
      <c r="K5571" s="176"/>
      <c r="L5571" s="176"/>
      <c r="M5571" s="176"/>
      <c r="N5571" s="176"/>
      <c r="O5571" s="176">
        <v>1.0800000000000001E-2</v>
      </c>
      <c r="P5571" s="176"/>
    </row>
    <row r="5572" spans="1:16" ht="14.1" customHeight="1">
      <c r="A5572" s="181" t="s">
        <v>511</v>
      </c>
      <c r="B5572" s="181"/>
      <c r="C5572" s="181"/>
      <c r="D5572" s="182" t="s">
        <v>242</v>
      </c>
      <c r="E5572" s="182"/>
      <c r="F5572" s="104">
        <v>7.8</v>
      </c>
      <c r="G5572" s="183">
        <v>3.2888599999999997E-2</v>
      </c>
      <c r="H5572" s="183"/>
      <c r="I5572" s="176">
        <v>0.25650000000000001</v>
      </c>
      <c r="J5572" s="176"/>
      <c r="K5572" s="176"/>
      <c r="L5572" s="176"/>
      <c r="M5572" s="176"/>
      <c r="N5572" s="176"/>
      <c r="O5572" s="176">
        <v>0.25650000000000001</v>
      </c>
      <c r="P5572" s="176"/>
    </row>
    <row r="5573" spans="1:16" ht="14.1" customHeight="1">
      <c r="A5573" s="181" t="s">
        <v>244</v>
      </c>
      <c r="B5573" s="181"/>
      <c r="C5573" s="181"/>
      <c r="D5573" s="182"/>
      <c r="E5573" s="182"/>
      <c r="F5573" s="104">
        <v>0.63</v>
      </c>
      <c r="G5573" s="183">
        <v>0.86899999999999999</v>
      </c>
      <c r="H5573" s="183"/>
      <c r="I5573" s="176">
        <v>0.54490000000000005</v>
      </c>
      <c r="J5573" s="176"/>
      <c r="K5573" s="176"/>
      <c r="L5573" s="176"/>
      <c r="M5573" s="176"/>
      <c r="N5573" s="176"/>
      <c r="O5573" s="176">
        <v>0.54490000000000005</v>
      </c>
      <c r="P5573" s="176"/>
    </row>
    <row r="5574" spans="1:16" ht="14.1" customHeight="1">
      <c r="A5574" s="181" t="s">
        <v>245</v>
      </c>
      <c r="B5574" s="181"/>
      <c r="C5574" s="181"/>
      <c r="D5574" s="182"/>
      <c r="E5574" s="182"/>
      <c r="F5574" s="104"/>
      <c r="G5574" s="183"/>
      <c r="H5574" s="183"/>
      <c r="I5574" s="176">
        <v>0.52</v>
      </c>
      <c r="J5574" s="176"/>
      <c r="K5574" s="176"/>
      <c r="L5574" s="176"/>
      <c r="M5574" s="176"/>
      <c r="N5574" s="176"/>
      <c r="O5574" s="176">
        <v>0.52</v>
      </c>
      <c r="P5574" s="176"/>
    </row>
    <row r="5575" spans="1:16" ht="14.1" customHeight="1">
      <c r="A5575" s="177" t="s">
        <v>246</v>
      </c>
      <c r="B5575" s="177"/>
      <c r="C5575" s="177"/>
      <c r="D5575" s="177"/>
      <c r="E5575" s="177"/>
      <c r="F5575" s="177"/>
      <c r="G5575" s="177"/>
      <c r="H5575" s="177"/>
      <c r="I5575" s="177"/>
      <c r="J5575" s="177"/>
      <c r="K5575" s="177"/>
      <c r="L5575" s="177"/>
      <c r="M5575" s="177"/>
      <c r="N5575" s="177"/>
      <c r="O5575" s="178">
        <v>1.69</v>
      </c>
      <c r="P5575" s="178"/>
    </row>
    <row r="5576" spans="1:16" ht="14.1" customHeight="1">
      <c r="A5576" s="177" t="s">
        <v>258</v>
      </c>
      <c r="B5576" s="177"/>
      <c r="C5576" s="177"/>
      <c r="D5576" s="177"/>
      <c r="E5576" s="177"/>
      <c r="F5576" s="177"/>
      <c r="G5576" s="177"/>
      <c r="H5576" s="177"/>
      <c r="I5576" s="177"/>
      <c r="J5576" s="177"/>
      <c r="K5576" s="177"/>
      <c r="L5576" s="177"/>
      <c r="M5576" s="177"/>
      <c r="N5576" s="177"/>
      <c r="O5576" s="177"/>
      <c r="P5576" s="177"/>
    </row>
    <row r="5577" spans="1:16" ht="22.7" customHeight="1">
      <c r="A5577" s="181" t="s">
        <v>796</v>
      </c>
      <c r="B5577" s="181"/>
      <c r="C5577" s="181"/>
      <c r="D5577" s="182" t="s">
        <v>262</v>
      </c>
      <c r="E5577" s="182"/>
      <c r="F5577" s="104">
        <v>10.19</v>
      </c>
      <c r="G5577" s="183">
        <v>2.8000000000000001E-2</v>
      </c>
      <c r="H5577" s="183"/>
      <c r="I5577" s="176"/>
      <c r="J5577" s="176"/>
      <c r="K5577" s="176">
        <v>0.2853</v>
      </c>
      <c r="L5577" s="176"/>
      <c r="M5577" s="176"/>
      <c r="N5577" s="176"/>
      <c r="O5577" s="176">
        <v>0.2853</v>
      </c>
      <c r="P5577" s="176"/>
    </row>
    <row r="5578" spans="1:16" ht="22.7" customHeight="1">
      <c r="A5578" s="181" t="s">
        <v>788</v>
      </c>
      <c r="B5578" s="181"/>
      <c r="C5578" s="181"/>
      <c r="D5578" s="182" t="s">
        <v>262</v>
      </c>
      <c r="E5578" s="182"/>
      <c r="F5578" s="104">
        <v>28.69</v>
      </c>
      <c r="G5578" s="183">
        <v>1.5E-3</v>
      </c>
      <c r="H5578" s="183"/>
      <c r="I5578" s="176"/>
      <c r="J5578" s="176"/>
      <c r="K5578" s="176">
        <v>4.2999999999999997E-2</v>
      </c>
      <c r="L5578" s="176"/>
      <c r="M5578" s="176"/>
      <c r="N5578" s="176"/>
      <c r="O5578" s="176">
        <v>4.2999999999999997E-2</v>
      </c>
      <c r="P5578" s="176"/>
    </row>
    <row r="5579" spans="1:16" ht="9.4" customHeight="1"/>
    <row r="5580" spans="1:16" ht="14.1" customHeight="1">
      <c r="A5580" s="170" t="s">
        <v>270</v>
      </c>
      <c r="B5580" s="170"/>
      <c r="C5580" s="170"/>
      <c r="D5580" s="170"/>
      <c r="E5580" s="170"/>
      <c r="F5580" s="170"/>
      <c r="G5580" s="170"/>
      <c r="H5580" s="170"/>
      <c r="I5580" s="170"/>
      <c r="J5580" s="170"/>
      <c r="K5580" s="170"/>
      <c r="L5580" s="170"/>
      <c r="M5580" s="170"/>
      <c r="N5580" s="170"/>
      <c r="O5580" s="170"/>
      <c r="P5580" s="170"/>
    </row>
    <row r="5581" spans="1:16" ht="14.1" customHeight="1">
      <c r="A5581" s="171" t="s">
        <v>271</v>
      </c>
      <c r="B5581" s="171"/>
      <c r="C5581" s="171"/>
      <c r="D5581" s="171"/>
      <c r="E5581" s="171"/>
      <c r="F5581" s="171"/>
      <c r="G5581" s="171"/>
      <c r="H5581" s="171"/>
      <c r="I5581" s="171"/>
      <c r="J5581" s="171"/>
      <c r="K5581" s="171"/>
      <c r="L5581" s="171"/>
      <c r="M5581" s="171"/>
      <c r="N5581" s="171"/>
      <c r="O5581" s="171"/>
      <c r="P5581" s="171"/>
    </row>
    <row r="5582" spans="1:16" ht="65.25" customHeight="1">
      <c r="A5582" s="198"/>
      <c r="B5582" s="198"/>
      <c r="C5582" s="198"/>
      <c r="D5582" s="198"/>
      <c r="E5582" s="198"/>
      <c r="F5582" s="198"/>
      <c r="G5582" s="198"/>
      <c r="H5582" s="198"/>
      <c r="I5582" s="198"/>
      <c r="J5582" s="198"/>
      <c r="K5582" s="198"/>
      <c r="L5582" s="198"/>
      <c r="M5582" s="198"/>
      <c r="N5582" s="198"/>
      <c r="O5582" s="198"/>
      <c r="P5582" s="198"/>
    </row>
    <row r="5583" spans="1:16" ht="5.65" customHeight="1"/>
    <row r="5584" spans="1:16" ht="19.7" customHeight="1">
      <c r="A5584" s="199" t="s">
        <v>218</v>
      </c>
      <c r="B5584" s="199"/>
      <c r="C5584" s="199"/>
      <c r="D5584" s="199"/>
      <c r="E5584" s="199"/>
      <c r="F5584" s="199"/>
      <c r="G5584" s="199"/>
      <c r="H5584" s="199"/>
      <c r="I5584" s="199"/>
      <c r="J5584" s="199"/>
      <c r="K5584" s="199"/>
      <c r="L5584" s="199"/>
      <c r="M5584" s="199"/>
      <c r="N5584" s="199"/>
      <c r="O5584" s="199"/>
      <c r="P5584" s="199"/>
    </row>
    <row r="5585" spans="1:16" ht="15.75" customHeight="1">
      <c r="A5585" s="105" t="s">
        <v>117</v>
      </c>
      <c r="B5585" s="196" t="s">
        <v>118</v>
      </c>
      <c r="C5585" s="196"/>
      <c r="D5585" s="196"/>
      <c r="E5585" s="196"/>
      <c r="F5585" s="196"/>
      <c r="G5585" s="196"/>
      <c r="H5585" s="196"/>
      <c r="I5585" s="196"/>
      <c r="J5585" s="196"/>
      <c r="K5585" s="196"/>
      <c r="L5585" s="193" t="s">
        <v>119</v>
      </c>
      <c r="M5585" s="193"/>
      <c r="N5585" s="200" t="s">
        <v>171</v>
      </c>
      <c r="O5585" s="200"/>
      <c r="P5585" s="200"/>
    </row>
    <row r="5586" spans="1:16" ht="12.6" customHeight="1">
      <c r="A5586" s="105" t="s">
        <v>120</v>
      </c>
      <c r="B5586" s="196" t="s">
        <v>121</v>
      </c>
      <c r="C5586" s="196"/>
      <c r="D5586" s="196"/>
      <c r="E5586" s="196"/>
      <c r="F5586" s="196"/>
      <c r="G5586" s="196"/>
      <c r="H5586" s="196"/>
      <c r="I5586" s="196"/>
      <c r="J5586" s="196"/>
      <c r="K5586" s="196"/>
      <c r="L5586" s="193" t="s">
        <v>219</v>
      </c>
      <c r="M5586" s="193"/>
      <c r="N5586" s="194" t="s">
        <v>3435</v>
      </c>
      <c r="O5586" s="194"/>
      <c r="P5586" s="194"/>
    </row>
    <row r="5587" spans="1:16" ht="14.45" customHeight="1">
      <c r="A5587" s="105" t="s">
        <v>220</v>
      </c>
      <c r="B5587" s="193" t="s">
        <v>170</v>
      </c>
      <c r="C5587" s="193"/>
      <c r="D5587" s="193"/>
      <c r="E5587" s="193"/>
      <c r="F5587" s="193"/>
      <c r="G5587" s="193"/>
      <c r="H5587" s="193"/>
      <c r="I5587" s="193"/>
      <c r="J5587" s="193"/>
      <c r="K5587" s="193"/>
      <c r="L5587" s="193" t="s">
        <v>122</v>
      </c>
      <c r="M5587" s="193"/>
      <c r="N5587" s="194"/>
      <c r="O5587" s="194"/>
      <c r="P5587" s="194"/>
    </row>
    <row r="5588" spans="1:16" ht="14.65" customHeight="1">
      <c r="A5588" s="105" t="s">
        <v>221</v>
      </c>
      <c r="B5588" s="193" t="s">
        <v>170</v>
      </c>
      <c r="C5588" s="193"/>
      <c r="D5588" s="193"/>
      <c r="E5588" s="193"/>
      <c r="F5588" s="193"/>
      <c r="G5588" s="193"/>
      <c r="H5588" s="193"/>
      <c r="I5588" s="193"/>
      <c r="J5588" s="193"/>
      <c r="K5588" s="193"/>
      <c r="L5588" s="193" t="s">
        <v>123</v>
      </c>
      <c r="M5588" s="193"/>
      <c r="N5588" s="194" t="s">
        <v>124</v>
      </c>
      <c r="O5588" s="194"/>
      <c r="P5588" s="194"/>
    </row>
    <row r="5589" spans="1:16" ht="26.45" customHeight="1">
      <c r="A5589" s="105" t="s">
        <v>222</v>
      </c>
      <c r="B5589" s="193" t="s">
        <v>170</v>
      </c>
      <c r="C5589" s="193"/>
      <c r="D5589" s="193"/>
      <c r="E5589" s="193"/>
      <c r="F5589" s="193"/>
      <c r="G5589" s="193"/>
      <c r="H5589" s="193"/>
      <c r="I5589" s="193"/>
      <c r="J5589" s="193"/>
      <c r="K5589" s="193"/>
      <c r="L5589" s="193" t="s">
        <v>125</v>
      </c>
      <c r="M5589" s="193"/>
      <c r="N5589" s="195" t="s">
        <v>3566</v>
      </c>
      <c r="O5589" s="195"/>
      <c r="P5589" s="195"/>
    </row>
    <row r="5590" spans="1:16" ht="13.35" customHeight="1">
      <c r="A5590" s="106" t="s">
        <v>126</v>
      </c>
      <c r="B5590" s="188"/>
      <c r="C5590" s="188"/>
      <c r="D5590" s="188"/>
      <c r="E5590" s="188"/>
      <c r="F5590" s="188"/>
      <c r="G5590" s="188"/>
      <c r="H5590" s="188"/>
      <c r="I5590" s="188"/>
      <c r="J5590" s="188"/>
      <c r="K5590" s="188"/>
      <c r="L5590" s="188" t="s">
        <v>127</v>
      </c>
      <c r="M5590" s="188"/>
      <c r="N5590" s="189" t="s">
        <v>173</v>
      </c>
      <c r="O5590" s="189"/>
      <c r="P5590" s="189"/>
    </row>
    <row r="5591" spans="1:16" ht="15.75" customHeight="1">
      <c r="A5591" s="190" t="s">
        <v>223</v>
      </c>
      <c r="B5591" s="190"/>
      <c r="C5591" s="191" t="s">
        <v>224</v>
      </c>
      <c r="D5591" s="191"/>
      <c r="E5591" s="192" t="s">
        <v>225</v>
      </c>
      <c r="F5591" s="192"/>
      <c r="G5591" s="192"/>
      <c r="H5591" s="191" t="s">
        <v>226</v>
      </c>
      <c r="I5591" s="191"/>
      <c r="J5591" s="192" t="s">
        <v>227</v>
      </c>
      <c r="K5591" s="192"/>
      <c r="L5591" s="192"/>
      <c r="M5591" s="192"/>
      <c r="N5591" s="192"/>
      <c r="O5591" s="192"/>
      <c r="P5591" s="103" t="s">
        <v>228</v>
      </c>
    </row>
    <row r="5592" spans="1:16" ht="17.100000000000001" customHeight="1">
      <c r="A5592" s="186" t="s">
        <v>229</v>
      </c>
      <c r="B5592" s="186"/>
      <c r="C5592" s="186"/>
      <c r="D5592" s="187" t="s">
        <v>230</v>
      </c>
      <c r="E5592" s="187"/>
      <c r="F5592" s="187" t="s">
        <v>231</v>
      </c>
      <c r="G5592" s="187" t="s">
        <v>232</v>
      </c>
      <c r="H5592" s="187"/>
      <c r="I5592" s="187" t="s">
        <v>233</v>
      </c>
      <c r="J5592" s="187"/>
      <c r="K5592" s="187"/>
      <c r="L5592" s="187"/>
      <c r="M5592" s="187"/>
      <c r="N5592" s="187"/>
      <c r="O5592" s="187"/>
      <c r="P5592" s="187"/>
    </row>
    <row r="5593" spans="1:16" ht="17.100000000000001" customHeight="1">
      <c r="A5593" s="186"/>
      <c r="B5593" s="186"/>
      <c r="C5593" s="186"/>
      <c r="D5593" s="187"/>
      <c r="E5593" s="187"/>
      <c r="F5593" s="187"/>
      <c r="G5593" s="187"/>
      <c r="H5593" s="187"/>
      <c r="I5593" s="187" t="s">
        <v>234</v>
      </c>
      <c r="J5593" s="187"/>
      <c r="K5593" s="187" t="s">
        <v>235</v>
      </c>
      <c r="L5593" s="187"/>
      <c r="M5593" s="187" t="s">
        <v>236</v>
      </c>
      <c r="N5593" s="187"/>
      <c r="O5593" s="187" t="s">
        <v>237</v>
      </c>
      <c r="P5593" s="187"/>
    </row>
    <row r="5594" spans="1:16" ht="22.7" customHeight="1">
      <c r="A5594" s="181" t="s">
        <v>263</v>
      </c>
      <c r="B5594" s="181"/>
      <c r="C5594" s="181"/>
      <c r="D5594" s="182" t="s">
        <v>264</v>
      </c>
      <c r="E5594" s="182"/>
      <c r="F5594" s="104">
        <v>1</v>
      </c>
      <c r="G5594" s="183">
        <v>5.1999999999999998E-2</v>
      </c>
      <c r="H5594" s="183"/>
      <c r="I5594" s="176"/>
      <c r="J5594" s="176"/>
      <c r="K5594" s="176">
        <v>5.1999999999999998E-2</v>
      </c>
      <c r="L5594" s="176"/>
      <c r="M5594" s="176"/>
      <c r="N5594" s="176"/>
      <c r="O5594" s="176">
        <v>5.1999999999999998E-2</v>
      </c>
      <c r="P5594" s="176"/>
    </row>
    <row r="5595" spans="1:16" ht="22.7" customHeight="1">
      <c r="A5595" s="181" t="s">
        <v>543</v>
      </c>
      <c r="B5595" s="181"/>
      <c r="C5595" s="181"/>
      <c r="D5595" s="182" t="s">
        <v>282</v>
      </c>
      <c r="E5595" s="182"/>
      <c r="F5595" s="104">
        <v>28.62</v>
      </c>
      <c r="G5595" s="183">
        <v>6.8306E-3</v>
      </c>
      <c r="H5595" s="183"/>
      <c r="I5595" s="176"/>
      <c r="J5595" s="176"/>
      <c r="K5595" s="176">
        <v>0.19550000000000001</v>
      </c>
      <c r="L5595" s="176"/>
      <c r="M5595" s="176"/>
      <c r="N5595" s="176"/>
      <c r="O5595" s="176">
        <v>0.19550000000000001</v>
      </c>
      <c r="P5595" s="176"/>
    </row>
    <row r="5596" spans="1:16" ht="32.65" customHeight="1">
      <c r="A5596" s="181" t="s">
        <v>789</v>
      </c>
      <c r="B5596" s="181"/>
      <c r="C5596" s="181"/>
      <c r="D5596" s="182" t="s">
        <v>790</v>
      </c>
      <c r="E5596" s="182"/>
      <c r="F5596" s="104">
        <v>125.44</v>
      </c>
      <c r="G5596" s="183">
        <v>5.7279999999999996E-3</v>
      </c>
      <c r="H5596" s="183"/>
      <c r="I5596" s="176"/>
      <c r="J5596" s="176"/>
      <c r="K5596" s="176">
        <v>0.71850000000000003</v>
      </c>
      <c r="L5596" s="176"/>
      <c r="M5596" s="176"/>
      <c r="N5596" s="176"/>
      <c r="O5596" s="176">
        <v>0.71850000000000003</v>
      </c>
      <c r="P5596" s="176"/>
    </row>
    <row r="5597" spans="1:16" ht="14.1" customHeight="1">
      <c r="A5597" s="181" t="s">
        <v>356</v>
      </c>
      <c r="B5597" s="181"/>
      <c r="C5597" s="181"/>
      <c r="D5597" s="182" t="s">
        <v>282</v>
      </c>
      <c r="E5597" s="182"/>
      <c r="F5597" s="104">
        <v>5.58</v>
      </c>
      <c r="G5597" s="183">
        <v>4.4289999999999998E-3</v>
      </c>
      <c r="H5597" s="183"/>
      <c r="I5597" s="176"/>
      <c r="J5597" s="176"/>
      <c r="K5597" s="176">
        <v>2.47E-2</v>
      </c>
      <c r="L5597" s="176"/>
      <c r="M5597" s="176"/>
      <c r="N5597" s="176"/>
      <c r="O5597" s="176">
        <v>2.47E-2</v>
      </c>
      <c r="P5597" s="176"/>
    </row>
    <row r="5598" spans="1:16" ht="22.7" customHeight="1">
      <c r="A5598" s="181" t="s">
        <v>797</v>
      </c>
      <c r="B5598" s="181"/>
      <c r="C5598" s="181"/>
      <c r="D5598" s="182" t="s">
        <v>262</v>
      </c>
      <c r="E5598" s="182"/>
      <c r="F5598" s="104">
        <v>11.5</v>
      </c>
      <c r="G5598" s="183">
        <v>1</v>
      </c>
      <c r="H5598" s="183"/>
      <c r="I5598" s="176"/>
      <c r="J5598" s="176"/>
      <c r="K5598" s="176">
        <v>11.5</v>
      </c>
      <c r="L5598" s="176"/>
      <c r="M5598" s="176"/>
      <c r="N5598" s="176"/>
      <c r="O5598" s="176">
        <v>11.5</v>
      </c>
      <c r="P5598" s="176"/>
    </row>
    <row r="5599" spans="1:16" ht="14.1" customHeight="1">
      <c r="A5599" s="181" t="s">
        <v>493</v>
      </c>
      <c r="B5599" s="181"/>
      <c r="C5599" s="181"/>
      <c r="D5599" s="182" t="s">
        <v>282</v>
      </c>
      <c r="E5599" s="182"/>
      <c r="F5599" s="104">
        <v>15.87</v>
      </c>
      <c r="G5599" s="183">
        <v>2.0585E-3</v>
      </c>
      <c r="H5599" s="183"/>
      <c r="I5599" s="176"/>
      <c r="J5599" s="176"/>
      <c r="K5599" s="176">
        <v>3.27E-2</v>
      </c>
      <c r="L5599" s="176"/>
      <c r="M5599" s="176"/>
      <c r="N5599" s="176"/>
      <c r="O5599" s="176">
        <v>3.27E-2</v>
      </c>
      <c r="P5599" s="176"/>
    </row>
    <row r="5600" spans="1:16" ht="14.1" customHeight="1">
      <c r="A5600" s="177" t="s">
        <v>273</v>
      </c>
      <c r="B5600" s="177"/>
      <c r="C5600" s="177"/>
      <c r="D5600" s="177"/>
      <c r="E5600" s="177"/>
      <c r="F5600" s="177"/>
      <c r="G5600" s="177"/>
      <c r="H5600" s="177"/>
      <c r="I5600" s="177"/>
      <c r="J5600" s="177"/>
      <c r="K5600" s="177"/>
      <c r="L5600" s="177"/>
      <c r="M5600" s="177"/>
      <c r="N5600" s="177"/>
      <c r="O5600" s="178">
        <v>12.85</v>
      </c>
      <c r="P5600" s="178"/>
    </row>
    <row r="5601" spans="1:16" ht="14.1" customHeight="1">
      <c r="A5601" s="179" t="s">
        <v>247</v>
      </c>
      <c r="B5601" s="179"/>
      <c r="C5601" s="179"/>
      <c r="D5601" s="179"/>
      <c r="E5601" s="179"/>
      <c r="F5601" s="179"/>
      <c r="G5601" s="179"/>
      <c r="H5601" s="179"/>
      <c r="I5601" s="180">
        <v>1.69</v>
      </c>
      <c r="J5601" s="180"/>
      <c r="K5601" s="180">
        <v>12.85</v>
      </c>
      <c r="L5601" s="180"/>
      <c r="M5601" s="180">
        <v>1.36</v>
      </c>
      <c r="N5601" s="180"/>
      <c r="O5601" s="180">
        <v>15.9</v>
      </c>
      <c r="P5601" s="180"/>
    </row>
    <row r="5602" spans="1:16" ht="14.1" customHeight="1">
      <c r="A5602" s="172" t="s">
        <v>248</v>
      </c>
      <c r="B5602" s="172"/>
      <c r="C5602" s="172"/>
      <c r="D5602" s="172"/>
      <c r="E5602" s="172"/>
      <c r="F5602" s="172"/>
      <c r="G5602" s="172"/>
      <c r="H5602" s="172"/>
      <c r="I5602" s="173">
        <v>0.49</v>
      </c>
      <c r="J5602" s="173"/>
      <c r="K5602" s="173">
        <v>3.7</v>
      </c>
      <c r="L5602" s="173"/>
      <c r="M5602" s="173">
        <v>0.39</v>
      </c>
      <c r="N5602" s="173"/>
      <c r="O5602" s="173">
        <v>4.58</v>
      </c>
      <c r="P5602" s="173"/>
    </row>
    <row r="5603" spans="1:16" ht="14.1" customHeight="1">
      <c r="A5603" s="174" t="s">
        <v>249</v>
      </c>
      <c r="B5603" s="174"/>
      <c r="C5603" s="174"/>
      <c r="D5603" s="174"/>
      <c r="E5603" s="174"/>
      <c r="F5603" s="174"/>
      <c r="G5603" s="174"/>
      <c r="H5603" s="174"/>
      <c r="I5603" s="175">
        <v>2.1800000000000002</v>
      </c>
      <c r="J5603" s="175"/>
      <c r="K5603" s="175">
        <v>16.55</v>
      </c>
      <c r="L5603" s="175"/>
      <c r="M5603" s="175">
        <v>1.75</v>
      </c>
      <c r="N5603" s="175"/>
      <c r="O5603" s="175">
        <v>20.48</v>
      </c>
      <c r="P5603" s="175"/>
    </row>
    <row r="5604" spans="1:16" ht="14.1" customHeight="1">
      <c r="A5604" s="184" t="s">
        <v>798</v>
      </c>
      <c r="B5604" s="184"/>
      <c r="C5604" s="184"/>
      <c r="D5604" s="184"/>
      <c r="E5604" s="184"/>
      <c r="F5604" s="184"/>
      <c r="G5604" s="184"/>
      <c r="H5604" s="184"/>
      <c r="I5604" s="184"/>
      <c r="J5604" s="184"/>
      <c r="K5604" s="184"/>
      <c r="L5604" s="184"/>
      <c r="M5604" s="184"/>
      <c r="N5604" s="184"/>
      <c r="O5604" s="185" t="s">
        <v>251</v>
      </c>
      <c r="P5604" s="185"/>
    </row>
    <row r="5605" spans="1:16" ht="14.1" customHeight="1">
      <c r="A5605" s="177" t="s">
        <v>240</v>
      </c>
      <c r="B5605" s="177"/>
      <c r="C5605" s="177"/>
      <c r="D5605" s="177"/>
      <c r="E5605" s="177"/>
      <c r="F5605" s="177"/>
      <c r="G5605" s="177"/>
      <c r="H5605" s="177"/>
      <c r="I5605" s="177"/>
      <c r="J5605" s="177"/>
      <c r="K5605" s="177"/>
      <c r="L5605" s="177"/>
      <c r="M5605" s="177"/>
      <c r="N5605" s="177"/>
      <c r="O5605" s="177"/>
      <c r="P5605" s="177"/>
    </row>
    <row r="5606" spans="1:16" ht="14.1" customHeight="1">
      <c r="A5606" s="181" t="s">
        <v>359</v>
      </c>
      <c r="B5606" s="181"/>
      <c r="C5606" s="181"/>
      <c r="D5606" s="182" t="s">
        <v>242</v>
      </c>
      <c r="E5606" s="182"/>
      <c r="F5606" s="104">
        <v>5.65</v>
      </c>
      <c r="G5606" s="183">
        <v>0.39178220000000002</v>
      </c>
      <c r="H5606" s="183"/>
      <c r="I5606" s="176">
        <v>2.2136</v>
      </c>
      <c r="J5606" s="176"/>
      <c r="K5606" s="176"/>
      <c r="L5606" s="176"/>
      <c r="M5606" s="176"/>
      <c r="N5606" s="176"/>
      <c r="O5606" s="176">
        <v>2.2136</v>
      </c>
      <c r="P5606" s="176"/>
    </row>
    <row r="5607" spans="1:16" ht="14.1" customHeight="1">
      <c r="A5607" s="181" t="s">
        <v>799</v>
      </c>
      <c r="B5607" s="181"/>
      <c r="C5607" s="181"/>
      <c r="D5607" s="182" t="s">
        <v>242</v>
      </c>
      <c r="E5607" s="182"/>
      <c r="F5607" s="104">
        <v>7.8</v>
      </c>
      <c r="G5607" s="183">
        <v>0.39178220000000002</v>
      </c>
      <c r="H5607" s="183"/>
      <c r="I5607" s="176">
        <v>3.0558999999999998</v>
      </c>
      <c r="J5607" s="176"/>
      <c r="K5607" s="176"/>
      <c r="L5607" s="176"/>
      <c r="M5607" s="176"/>
      <c r="N5607" s="176"/>
      <c r="O5607" s="176">
        <v>3.0558999999999998</v>
      </c>
      <c r="P5607" s="176"/>
    </row>
    <row r="5608" spans="1:16" ht="14.1" customHeight="1">
      <c r="A5608" s="181" t="s">
        <v>244</v>
      </c>
      <c r="B5608" s="181"/>
      <c r="C5608" s="181"/>
      <c r="D5608" s="182"/>
      <c r="E5608" s="182"/>
      <c r="F5608" s="104">
        <v>5.27</v>
      </c>
      <c r="G5608" s="183">
        <v>0.86899999999999999</v>
      </c>
      <c r="H5608" s="183"/>
      <c r="I5608" s="176">
        <v>4.5792000000000002</v>
      </c>
      <c r="J5608" s="176"/>
      <c r="K5608" s="176"/>
      <c r="L5608" s="176"/>
      <c r="M5608" s="176"/>
      <c r="N5608" s="176"/>
      <c r="O5608" s="176">
        <v>4.5792000000000002</v>
      </c>
      <c r="P5608" s="176"/>
    </row>
    <row r="5609" spans="1:16" ht="14.1" customHeight="1">
      <c r="A5609" s="181" t="s">
        <v>245</v>
      </c>
      <c r="B5609" s="181"/>
      <c r="C5609" s="181"/>
      <c r="D5609" s="182"/>
      <c r="E5609" s="182"/>
      <c r="F5609" s="104"/>
      <c r="G5609" s="183"/>
      <c r="H5609" s="183"/>
      <c r="I5609" s="176">
        <v>5.07</v>
      </c>
      <c r="J5609" s="176"/>
      <c r="K5609" s="176"/>
      <c r="L5609" s="176"/>
      <c r="M5609" s="176"/>
      <c r="N5609" s="176"/>
      <c r="O5609" s="176">
        <v>5.07</v>
      </c>
      <c r="P5609" s="176"/>
    </row>
    <row r="5610" spans="1:16" ht="14.1" customHeight="1">
      <c r="A5610" s="177" t="s">
        <v>246</v>
      </c>
      <c r="B5610" s="177"/>
      <c r="C5610" s="177"/>
      <c r="D5610" s="177"/>
      <c r="E5610" s="177"/>
      <c r="F5610" s="177"/>
      <c r="G5610" s="177"/>
      <c r="H5610" s="177"/>
      <c r="I5610" s="177"/>
      <c r="J5610" s="177"/>
      <c r="K5610" s="177"/>
      <c r="L5610" s="177"/>
      <c r="M5610" s="177"/>
      <c r="N5610" s="177"/>
      <c r="O5610" s="178">
        <v>14.92</v>
      </c>
      <c r="P5610" s="178"/>
    </row>
    <row r="5611" spans="1:16" ht="14.1" customHeight="1">
      <c r="A5611" s="177" t="s">
        <v>258</v>
      </c>
      <c r="B5611" s="177"/>
      <c r="C5611" s="177"/>
      <c r="D5611" s="177"/>
      <c r="E5611" s="177"/>
      <c r="F5611" s="177"/>
      <c r="G5611" s="177"/>
      <c r="H5611" s="177"/>
      <c r="I5611" s="177"/>
      <c r="J5611" s="177"/>
      <c r="K5611" s="177"/>
      <c r="L5611" s="177"/>
      <c r="M5611" s="177"/>
      <c r="N5611" s="177"/>
      <c r="O5611" s="177"/>
      <c r="P5611" s="177"/>
    </row>
    <row r="5612" spans="1:16" ht="22.7" customHeight="1">
      <c r="A5612" s="181" t="s">
        <v>800</v>
      </c>
      <c r="B5612" s="181"/>
      <c r="C5612" s="181"/>
      <c r="D5612" s="182" t="s">
        <v>307</v>
      </c>
      <c r="E5612" s="182"/>
      <c r="F5612" s="104">
        <v>21.02</v>
      </c>
      <c r="G5612" s="183">
        <v>1</v>
      </c>
      <c r="H5612" s="183"/>
      <c r="I5612" s="176"/>
      <c r="J5612" s="176"/>
      <c r="K5612" s="176">
        <v>21.02</v>
      </c>
      <c r="L5612" s="176"/>
      <c r="M5612" s="176"/>
      <c r="N5612" s="176"/>
      <c r="O5612" s="176">
        <v>21.02</v>
      </c>
      <c r="P5612" s="176"/>
    </row>
    <row r="5613" spans="1:16" ht="14.1" customHeight="1">
      <c r="A5613" s="181" t="s">
        <v>801</v>
      </c>
      <c r="B5613" s="181"/>
      <c r="C5613" s="181"/>
      <c r="D5613" s="182" t="s">
        <v>262</v>
      </c>
      <c r="E5613" s="182"/>
      <c r="F5613" s="104">
        <v>11.95</v>
      </c>
      <c r="G5613" s="183">
        <v>0.01</v>
      </c>
      <c r="H5613" s="183"/>
      <c r="I5613" s="176"/>
      <c r="J5613" s="176"/>
      <c r="K5613" s="176">
        <v>0.1195</v>
      </c>
      <c r="L5613" s="176"/>
      <c r="M5613" s="176"/>
      <c r="N5613" s="176"/>
      <c r="O5613" s="176">
        <v>0.1195</v>
      </c>
      <c r="P5613" s="176"/>
    </row>
    <row r="5614" spans="1:16" ht="14.1" customHeight="1">
      <c r="A5614" s="181" t="s">
        <v>802</v>
      </c>
      <c r="B5614" s="181"/>
      <c r="C5614" s="181"/>
      <c r="D5614" s="182" t="s">
        <v>251</v>
      </c>
      <c r="E5614" s="182"/>
      <c r="F5614" s="104">
        <v>113.78</v>
      </c>
      <c r="G5614" s="183">
        <v>1</v>
      </c>
      <c r="H5614" s="183"/>
      <c r="I5614" s="176"/>
      <c r="J5614" s="176"/>
      <c r="K5614" s="176">
        <v>113.78</v>
      </c>
      <c r="L5614" s="176"/>
      <c r="M5614" s="176"/>
      <c r="N5614" s="176"/>
      <c r="O5614" s="176">
        <v>113.78</v>
      </c>
      <c r="P5614" s="176"/>
    </row>
    <row r="5615" spans="1:16" ht="14.1" customHeight="1">
      <c r="A5615" s="177" t="s">
        <v>273</v>
      </c>
      <c r="B5615" s="177"/>
      <c r="C5615" s="177"/>
      <c r="D5615" s="177"/>
      <c r="E5615" s="177"/>
      <c r="F5615" s="177"/>
      <c r="G5615" s="177"/>
      <c r="H5615" s="177"/>
      <c r="I5615" s="177"/>
      <c r="J5615" s="177"/>
      <c r="K5615" s="177"/>
      <c r="L5615" s="177"/>
      <c r="M5615" s="177"/>
      <c r="N5615" s="177"/>
      <c r="O5615" s="178">
        <v>134.91999999999999</v>
      </c>
      <c r="P5615" s="178"/>
    </row>
    <row r="5616" spans="1:16" ht="14.1" customHeight="1">
      <c r="A5616" s="179" t="s">
        <v>247</v>
      </c>
      <c r="B5616" s="179"/>
      <c r="C5616" s="179"/>
      <c r="D5616" s="179"/>
      <c r="E5616" s="179"/>
      <c r="F5616" s="179"/>
      <c r="G5616" s="179"/>
      <c r="H5616" s="179"/>
      <c r="I5616" s="180">
        <v>14.92</v>
      </c>
      <c r="J5616" s="180"/>
      <c r="K5616" s="180">
        <v>134.91999999999999</v>
      </c>
      <c r="L5616" s="180"/>
      <c r="M5616" s="180"/>
      <c r="N5616" s="180"/>
      <c r="O5616" s="180">
        <v>149.84</v>
      </c>
      <c r="P5616" s="180"/>
    </row>
    <row r="5617" spans="1:16" ht="14.1" customHeight="1">
      <c r="A5617" s="172" t="s">
        <v>248</v>
      </c>
      <c r="B5617" s="172"/>
      <c r="C5617" s="172"/>
      <c r="D5617" s="172"/>
      <c r="E5617" s="172"/>
      <c r="F5617" s="172"/>
      <c r="G5617" s="172"/>
      <c r="H5617" s="172"/>
      <c r="I5617" s="173">
        <v>4.3</v>
      </c>
      <c r="J5617" s="173"/>
      <c r="K5617" s="173">
        <v>38.880000000000003</v>
      </c>
      <c r="L5617" s="173"/>
      <c r="M5617" s="173"/>
      <c r="N5617" s="173"/>
      <c r="O5617" s="173">
        <v>43.18</v>
      </c>
      <c r="P5617" s="173"/>
    </row>
    <row r="5618" spans="1:16" ht="14.1" customHeight="1">
      <c r="A5618" s="174" t="s">
        <v>249</v>
      </c>
      <c r="B5618" s="174"/>
      <c r="C5618" s="174"/>
      <c r="D5618" s="174"/>
      <c r="E5618" s="174"/>
      <c r="F5618" s="174"/>
      <c r="G5618" s="174"/>
      <c r="H5618" s="174"/>
      <c r="I5618" s="175">
        <v>19.22</v>
      </c>
      <c r="J5618" s="175"/>
      <c r="K5618" s="175">
        <v>173.8</v>
      </c>
      <c r="L5618" s="175"/>
      <c r="M5618" s="175"/>
      <c r="N5618" s="175"/>
      <c r="O5618" s="175">
        <v>193.02</v>
      </c>
      <c r="P5618" s="175"/>
    </row>
    <row r="5619" spans="1:16" ht="14.1" customHeight="1">
      <c r="A5619" s="184" t="s">
        <v>803</v>
      </c>
      <c r="B5619" s="184"/>
      <c r="C5619" s="184"/>
      <c r="D5619" s="184"/>
      <c r="E5619" s="184"/>
      <c r="F5619" s="184"/>
      <c r="G5619" s="184"/>
      <c r="H5619" s="184"/>
      <c r="I5619" s="184"/>
      <c r="J5619" s="184"/>
      <c r="K5619" s="184"/>
      <c r="L5619" s="184"/>
      <c r="M5619" s="184"/>
      <c r="N5619" s="184"/>
      <c r="O5619" s="185" t="s">
        <v>268</v>
      </c>
      <c r="P5619" s="185"/>
    </row>
    <row r="5620" spans="1:16" ht="14.1" customHeight="1">
      <c r="A5620" s="177" t="s">
        <v>252</v>
      </c>
      <c r="B5620" s="177"/>
      <c r="C5620" s="177"/>
      <c r="D5620" s="177"/>
      <c r="E5620" s="177"/>
      <c r="F5620" s="177"/>
      <c r="G5620" s="177"/>
      <c r="H5620" s="177"/>
      <c r="I5620" s="177"/>
      <c r="J5620" s="177"/>
      <c r="K5620" s="177"/>
      <c r="L5620" s="177"/>
      <c r="M5620" s="177"/>
      <c r="N5620" s="177"/>
      <c r="O5620" s="177"/>
      <c r="P5620" s="177"/>
    </row>
    <row r="5621" spans="1:16" ht="32.65" customHeight="1">
      <c r="A5621" s="181" t="s">
        <v>285</v>
      </c>
      <c r="B5621" s="181"/>
      <c r="C5621" s="181"/>
      <c r="D5621" s="182" t="s">
        <v>239</v>
      </c>
      <c r="E5621" s="182"/>
      <c r="F5621" s="104">
        <v>4519.93</v>
      </c>
      <c r="G5621" s="183">
        <v>3.0000000000000001E-6</v>
      </c>
      <c r="H5621" s="183"/>
      <c r="I5621" s="176"/>
      <c r="J5621" s="176"/>
      <c r="K5621" s="176"/>
      <c r="L5621" s="176"/>
      <c r="M5621" s="176">
        <v>1.38E-2</v>
      </c>
      <c r="N5621" s="176"/>
      <c r="O5621" s="176">
        <v>1.38E-2</v>
      </c>
      <c r="P5621" s="176"/>
    </row>
    <row r="5622" spans="1:16" ht="14.1" customHeight="1">
      <c r="A5622" s="177" t="s">
        <v>254</v>
      </c>
      <c r="B5622" s="177"/>
      <c r="C5622" s="177"/>
      <c r="D5622" s="177"/>
      <c r="E5622" s="177"/>
      <c r="F5622" s="177"/>
      <c r="G5622" s="177"/>
      <c r="H5622" s="177"/>
      <c r="I5622" s="177"/>
      <c r="J5622" s="177"/>
      <c r="K5622" s="177"/>
      <c r="L5622" s="177"/>
      <c r="M5622" s="177"/>
      <c r="N5622" s="177"/>
      <c r="O5622" s="178">
        <v>0.01</v>
      </c>
      <c r="P5622" s="178"/>
    </row>
    <row r="5623" spans="1:16" ht="14.1" customHeight="1">
      <c r="A5623" s="177" t="s">
        <v>240</v>
      </c>
      <c r="B5623" s="177"/>
      <c r="C5623" s="177"/>
      <c r="D5623" s="177"/>
      <c r="E5623" s="177"/>
      <c r="F5623" s="177"/>
      <c r="G5623" s="177"/>
      <c r="H5623" s="177"/>
      <c r="I5623" s="177"/>
      <c r="J5623" s="177"/>
      <c r="K5623" s="177"/>
      <c r="L5623" s="177"/>
      <c r="M5623" s="177"/>
      <c r="N5623" s="177"/>
      <c r="O5623" s="177"/>
      <c r="P5623" s="177"/>
    </row>
    <row r="5624" spans="1:16" ht="14.1" customHeight="1">
      <c r="A5624" s="181" t="s">
        <v>290</v>
      </c>
      <c r="B5624" s="181"/>
      <c r="C5624" s="181"/>
      <c r="D5624" s="182" t="s">
        <v>242</v>
      </c>
      <c r="E5624" s="182"/>
      <c r="F5624" s="104">
        <v>7.8</v>
      </c>
      <c r="G5624" s="183">
        <v>3.15E-2</v>
      </c>
      <c r="H5624" s="183"/>
      <c r="I5624" s="176">
        <v>0.2457</v>
      </c>
      <c r="J5624" s="176"/>
      <c r="K5624" s="176"/>
      <c r="L5624" s="176"/>
      <c r="M5624" s="176"/>
      <c r="N5624" s="176"/>
      <c r="O5624" s="176">
        <v>0.2457</v>
      </c>
      <c r="P5624" s="176"/>
    </row>
    <row r="5625" spans="1:16" ht="8.65" customHeight="1"/>
    <row r="5626" spans="1:16" ht="14.1" customHeight="1">
      <c r="A5626" s="170" t="s">
        <v>270</v>
      </c>
      <c r="B5626" s="170"/>
      <c r="C5626" s="170"/>
      <c r="D5626" s="170"/>
      <c r="E5626" s="170"/>
      <c r="F5626" s="170"/>
      <c r="G5626" s="170"/>
      <c r="H5626" s="170"/>
      <c r="I5626" s="170"/>
      <c r="J5626" s="170"/>
      <c r="K5626" s="170"/>
      <c r="L5626" s="170"/>
      <c r="M5626" s="170"/>
      <c r="N5626" s="170"/>
      <c r="O5626" s="170"/>
      <c r="P5626" s="170"/>
    </row>
    <row r="5627" spans="1:16" ht="14.1" customHeight="1">
      <c r="A5627" s="171" t="s">
        <v>271</v>
      </c>
      <c r="B5627" s="171"/>
      <c r="C5627" s="171"/>
      <c r="D5627" s="171"/>
      <c r="E5627" s="171"/>
      <c r="F5627" s="171"/>
      <c r="G5627" s="171"/>
      <c r="H5627" s="171"/>
      <c r="I5627" s="171"/>
      <c r="J5627" s="171"/>
      <c r="K5627" s="171"/>
      <c r="L5627" s="171"/>
      <c r="M5627" s="171"/>
      <c r="N5627" s="171"/>
      <c r="O5627" s="171"/>
      <c r="P5627" s="171"/>
    </row>
    <row r="5628" spans="1:16" ht="65.25" customHeight="1">
      <c r="A5628" s="198"/>
      <c r="B5628" s="198"/>
      <c r="C5628" s="198"/>
      <c r="D5628" s="198"/>
      <c r="E5628" s="198"/>
      <c r="F5628" s="198"/>
      <c r="G5628" s="198"/>
      <c r="H5628" s="198"/>
      <c r="I5628" s="198"/>
      <c r="J5628" s="198"/>
      <c r="K5628" s="198"/>
      <c r="L5628" s="198"/>
      <c r="M5628" s="198"/>
      <c r="N5628" s="198"/>
      <c r="O5628" s="198"/>
      <c r="P5628" s="198"/>
    </row>
    <row r="5629" spans="1:16" ht="5.65" customHeight="1"/>
    <row r="5630" spans="1:16" ht="19.7" customHeight="1">
      <c r="A5630" s="199" t="s">
        <v>218</v>
      </c>
      <c r="B5630" s="199"/>
      <c r="C5630" s="199"/>
      <c r="D5630" s="199"/>
      <c r="E5630" s="199"/>
      <c r="F5630" s="199"/>
      <c r="G5630" s="199"/>
      <c r="H5630" s="199"/>
      <c r="I5630" s="199"/>
      <c r="J5630" s="199"/>
      <c r="K5630" s="199"/>
      <c r="L5630" s="199"/>
      <c r="M5630" s="199"/>
      <c r="N5630" s="199"/>
      <c r="O5630" s="199"/>
      <c r="P5630" s="199"/>
    </row>
    <row r="5631" spans="1:16" ht="15.75" customHeight="1">
      <c r="A5631" s="105" t="s">
        <v>117</v>
      </c>
      <c r="B5631" s="196" t="s">
        <v>118</v>
      </c>
      <c r="C5631" s="196"/>
      <c r="D5631" s="196"/>
      <c r="E5631" s="196"/>
      <c r="F5631" s="196"/>
      <c r="G5631" s="196"/>
      <c r="H5631" s="196"/>
      <c r="I5631" s="196"/>
      <c r="J5631" s="196"/>
      <c r="K5631" s="196"/>
      <c r="L5631" s="193" t="s">
        <v>119</v>
      </c>
      <c r="M5631" s="193"/>
      <c r="N5631" s="200" t="s">
        <v>171</v>
      </c>
      <c r="O5631" s="200"/>
      <c r="P5631" s="200"/>
    </row>
    <row r="5632" spans="1:16" ht="12.6" customHeight="1">
      <c r="A5632" s="105" t="s">
        <v>120</v>
      </c>
      <c r="B5632" s="196" t="s">
        <v>121</v>
      </c>
      <c r="C5632" s="196"/>
      <c r="D5632" s="196"/>
      <c r="E5632" s="196"/>
      <c r="F5632" s="196"/>
      <c r="G5632" s="196"/>
      <c r="H5632" s="196"/>
      <c r="I5632" s="196"/>
      <c r="J5632" s="196"/>
      <c r="K5632" s="196"/>
      <c r="L5632" s="193" t="s">
        <v>219</v>
      </c>
      <c r="M5632" s="193"/>
      <c r="N5632" s="194" t="s">
        <v>3435</v>
      </c>
      <c r="O5632" s="194"/>
      <c r="P5632" s="194"/>
    </row>
    <row r="5633" spans="1:16" ht="14.45" customHeight="1">
      <c r="A5633" s="105" t="s">
        <v>220</v>
      </c>
      <c r="B5633" s="193" t="s">
        <v>170</v>
      </c>
      <c r="C5633" s="193"/>
      <c r="D5633" s="193"/>
      <c r="E5633" s="193"/>
      <c r="F5633" s="193"/>
      <c r="G5633" s="193"/>
      <c r="H5633" s="193"/>
      <c r="I5633" s="193"/>
      <c r="J5633" s="193"/>
      <c r="K5633" s="193"/>
      <c r="L5633" s="193" t="s">
        <v>122</v>
      </c>
      <c r="M5633" s="193"/>
      <c r="N5633" s="194"/>
      <c r="O5633" s="194"/>
      <c r="P5633" s="194"/>
    </row>
    <row r="5634" spans="1:16" ht="14.65" customHeight="1">
      <c r="A5634" s="105" t="s">
        <v>221</v>
      </c>
      <c r="B5634" s="193" t="s">
        <v>170</v>
      </c>
      <c r="C5634" s="193"/>
      <c r="D5634" s="193"/>
      <c r="E5634" s="193"/>
      <c r="F5634" s="193"/>
      <c r="G5634" s="193"/>
      <c r="H5634" s="193"/>
      <c r="I5634" s="193"/>
      <c r="J5634" s="193"/>
      <c r="K5634" s="193"/>
      <c r="L5634" s="193" t="s">
        <v>123</v>
      </c>
      <c r="M5634" s="193"/>
      <c r="N5634" s="194" t="s">
        <v>124</v>
      </c>
      <c r="O5634" s="194"/>
      <c r="P5634" s="194"/>
    </row>
    <row r="5635" spans="1:16" ht="26.45" customHeight="1">
      <c r="A5635" s="105" t="s">
        <v>222</v>
      </c>
      <c r="B5635" s="193" t="s">
        <v>170</v>
      </c>
      <c r="C5635" s="193"/>
      <c r="D5635" s="193"/>
      <c r="E5635" s="193"/>
      <c r="F5635" s="193"/>
      <c r="G5635" s="193"/>
      <c r="H5635" s="193"/>
      <c r="I5635" s="193"/>
      <c r="J5635" s="193"/>
      <c r="K5635" s="193"/>
      <c r="L5635" s="193" t="s">
        <v>125</v>
      </c>
      <c r="M5635" s="193"/>
      <c r="N5635" s="195" t="s">
        <v>3567</v>
      </c>
      <c r="O5635" s="195"/>
      <c r="P5635" s="195"/>
    </row>
    <row r="5636" spans="1:16" ht="13.35" customHeight="1">
      <c r="A5636" s="106" t="s">
        <v>126</v>
      </c>
      <c r="B5636" s="188"/>
      <c r="C5636" s="188"/>
      <c r="D5636" s="188"/>
      <c r="E5636" s="188"/>
      <c r="F5636" s="188"/>
      <c r="G5636" s="188"/>
      <c r="H5636" s="188"/>
      <c r="I5636" s="188"/>
      <c r="J5636" s="188"/>
      <c r="K5636" s="188"/>
      <c r="L5636" s="188" t="s">
        <v>127</v>
      </c>
      <c r="M5636" s="188"/>
      <c r="N5636" s="189" t="s">
        <v>173</v>
      </c>
      <c r="O5636" s="189"/>
      <c r="P5636" s="189"/>
    </row>
    <row r="5637" spans="1:16" ht="15.75" customHeight="1">
      <c r="A5637" s="190" t="s">
        <v>223</v>
      </c>
      <c r="B5637" s="190"/>
      <c r="C5637" s="191" t="s">
        <v>224</v>
      </c>
      <c r="D5637" s="191"/>
      <c r="E5637" s="192" t="s">
        <v>225</v>
      </c>
      <c r="F5637" s="192"/>
      <c r="G5637" s="192"/>
      <c r="H5637" s="191" t="s">
        <v>226</v>
      </c>
      <c r="I5637" s="191"/>
      <c r="J5637" s="192" t="s">
        <v>227</v>
      </c>
      <c r="K5637" s="192"/>
      <c r="L5637" s="192"/>
      <c r="M5637" s="192"/>
      <c r="N5637" s="192"/>
      <c r="O5637" s="192"/>
      <c r="P5637" s="103" t="s">
        <v>228</v>
      </c>
    </row>
    <row r="5638" spans="1:16" ht="17.100000000000001" customHeight="1">
      <c r="A5638" s="186" t="s">
        <v>229</v>
      </c>
      <c r="B5638" s="186"/>
      <c r="C5638" s="186"/>
      <c r="D5638" s="187" t="s">
        <v>230</v>
      </c>
      <c r="E5638" s="187"/>
      <c r="F5638" s="187" t="s">
        <v>231</v>
      </c>
      <c r="G5638" s="187" t="s">
        <v>232</v>
      </c>
      <c r="H5638" s="187"/>
      <c r="I5638" s="187" t="s">
        <v>233</v>
      </c>
      <c r="J5638" s="187"/>
      <c r="K5638" s="187"/>
      <c r="L5638" s="187"/>
      <c r="M5638" s="187"/>
      <c r="N5638" s="187"/>
      <c r="O5638" s="187"/>
      <c r="P5638" s="187"/>
    </row>
    <row r="5639" spans="1:16" ht="17.100000000000001" customHeight="1">
      <c r="A5639" s="186"/>
      <c r="B5639" s="186"/>
      <c r="C5639" s="186"/>
      <c r="D5639" s="187"/>
      <c r="E5639" s="187"/>
      <c r="F5639" s="187"/>
      <c r="G5639" s="187"/>
      <c r="H5639" s="187"/>
      <c r="I5639" s="187" t="s">
        <v>234</v>
      </c>
      <c r="J5639" s="187"/>
      <c r="K5639" s="187" t="s">
        <v>235</v>
      </c>
      <c r="L5639" s="187"/>
      <c r="M5639" s="187" t="s">
        <v>236</v>
      </c>
      <c r="N5639" s="187"/>
      <c r="O5639" s="187" t="s">
        <v>237</v>
      </c>
      <c r="P5639" s="187"/>
    </row>
    <row r="5640" spans="1:16" ht="14.1" customHeight="1">
      <c r="A5640" s="181" t="s">
        <v>257</v>
      </c>
      <c r="B5640" s="181"/>
      <c r="C5640" s="181"/>
      <c r="D5640" s="182" t="s">
        <v>242</v>
      </c>
      <c r="E5640" s="182"/>
      <c r="F5640" s="104">
        <v>5.65</v>
      </c>
      <c r="G5640" s="183">
        <v>0.30185309999999999</v>
      </c>
      <c r="H5640" s="183"/>
      <c r="I5640" s="176">
        <v>1.7055</v>
      </c>
      <c r="J5640" s="176"/>
      <c r="K5640" s="176"/>
      <c r="L5640" s="176"/>
      <c r="M5640" s="176"/>
      <c r="N5640" s="176"/>
      <c r="O5640" s="176">
        <v>1.7055</v>
      </c>
      <c r="P5640" s="176"/>
    </row>
    <row r="5641" spans="1:16" ht="14.1" customHeight="1">
      <c r="A5641" s="181" t="s">
        <v>293</v>
      </c>
      <c r="B5641" s="181"/>
      <c r="C5641" s="181"/>
      <c r="D5641" s="182" t="s">
        <v>242</v>
      </c>
      <c r="E5641" s="182"/>
      <c r="F5641" s="104">
        <v>7.8</v>
      </c>
      <c r="G5641" s="183">
        <v>0.16332150000000001</v>
      </c>
      <c r="H5641" s="183"/>
      <c r="I5641" s="176">
        <v>1.2739</v>
      </c>
      <c r="J5641" s="176"/>
      <c r="K5641" s="176"/>
      <c r="L5641" s="176"/>
      <c r="M5641" s="176"/>
      <c r="N5641" s="176"/>
      <c r="O5641" s="176">
        <v>1.2739</v>
      </c>
      <c r="P5641" s="176"/>
    </row>
    <row r="5642" spans="1:16" ht="14.1" customHeight="1">
      <c r="A5642" s="181" t="s">
        <v>244</v>
      </c>
      <c r="B5642" s="181"/>
      <c r="C5642" s="181"/>
      <c r="D5642" s="182"/>
      <c r="E5642" s="182"/>
      <c r="F5642" s="104">
        <v>3.23</v>
      </c>
      <c r="G5642" s="183">
        <v>0.86899999999999999</v>
      </c>
      <c r="H5642" s="183"/>
      <c r="I5642" s="176">
        <v>2.8026</v>
      </c>
      <c r="J5642" s="176"/>
      <c r="K5642" s="176"/>
      <c r="L5642" s="176"/>
      <c r="M5642" s="176"/>
      <c r="N5642" s="176"/>
      <c r="O5642" s="176">
        <v>2.8026</v>
      </c>
      <c r="P5642" s="176"/>
    </row>
    <row r="5643" spans="1:16" ht="14.1" customHeight="1">
      <c r="A5643" s="181" t="s">
        <v>245</v>
      </c>
      <c r="B5643" s="181"/>
      <c r="C5643" s="181"/>
      <c r="D5643" s="182"/>
      <c r="E5643" s="182"/>
      <c r="F5643" s="104"/>
      <c r="G5643" s="183"/>
      <c r="H5643" s="183"/>
      <c r="I5643" s="176">
        <v>3.19</v>
      </c>
      <c r="J5643" s="176"/>
      <c r="K5643" s="176"/>
      <c r="L5643" s="176"/>
      <c r="M5643" s="176"/>
      <c r="N5643" s="176"/>
      <c r="O5643" s="176">
        <v>3.19</v>
      </c>
      <c r="P5643" s="176"/>
    </row>
    <row r="5644" spans="1:16" ht="14.1" customHeight="1">
      <c r="A5644" s="177" t="s">
        <v>246</v>
      </c>
      <c r="B5644" s="177"/>
      <c r="C5644" s="177"/>
      <c r="D5644" s="177"/>
      <c r="E5644" s="177"/>
      <c r="F5644" s="177"/>
      <c r="G5644" s="177"/>
      <c r="H5644" s="177"/>
      <c r="I5644" s="177"/>
      <c r="J5644" s="177"/>
      <c r="K5644" s="177"/>
      <c r="L5644" s="177"/>
      <c r="M5644" s="177"/>
      <c r="N5644" s="177"/>
      <c r="O5644" s="178">
        <v>9.2200000000000006</v>
      </c>
      <c r="P5644" s="178"/>
    </row>
    <row r="5645" spans="1:16" ht="14.1" customHeight="1">
      <c r="A5645" s="177" t="s">
        <v>258</v>
      </c>
      <c r="B5645" s="177"/>
      <c r="C5645" s="177"/>
      <c r="D5645" s="177"/>
      <c r="E5645" s="177"/>
      <c r="F5645" s="177"/>
      <c r="G5645" s="177"/>
      <c r="H5645" s="177"/>
      <c r="I5645" s="177"/>
      <c r="J5645" s="177"/>
      <c r="K5645" s="177"/>
      <c r="L5645" s="177"/>
      <c r="M5645" s="177"/>
      <c r="N5645" s="177"/>
      <c r="O5645" s="177"/>
      <c r="P5645" s="177"/>
    </row>
    <row r="5646" spans="1:16" ht="22.7" customHeight="1">
      <c r="A5646" s="181" t="s">
        <v>263</v>
      </c>
      <c r="B5646" s="181"/>
      <c r="C5646" s="181"/>
      <c r="D5646" s="182" t="s">
        <v>264</v>
      </c>
      <c r="E5646" s="182"/>
      <c r="F5646" s="104">
        <v>1</v>
      </c>
      <c r="G5646" s="183">
        <v>1.0296E-2</v>
      </c>
      <c r="H5646" s="183"/>
      <c r="I5646" s="176"/>
      <c r="J5646" s="176"/>
      <c r="K5646" s="176">
        <v>1.03E-2</v>
      </c>
      <c r="L5646" s="176"/>
      <c r="M5646" s="176"/>
      <c r="N5646" s="176"/>
      <c r="O5646" s="176">
        <v>1.03E-2</v>
      </c>
      <c r="P5646" s="176"/>
    </row>
    <row r="5647" spans="1:16" ht="22.7" customHeight="1">
      <c r="A5647" s="181" t="s">
        <v>325</v>
      </c>
      <c r="B5647" s="181"/>
      <c r="C5647" s="181"/>
      <c r="D5647" s="182" t="s">
        <v>262</v>
      </c>
      <c r="E5647" s="182"/>
      <c r="F5647" s="104">
        <v>19.600000000000001</v>
      </c>
      <c r="G5647" s="183">
        <v>6.0000000000000001E-3</v>
      </c>
      <c r="H5647" s="183"/>
      <c r="I5647" s="176"/>
      <c r="J5647" s="176"/>
      <c r="K5647" s="176">
        <v>0.1176</v>
      </c>
      <c r="L5647" s="176"/>
      <c r="M5647" s="176"/>
      <c r="N5647" s="176"/>
      <c r="O5647" s="176">
        <v>0.1176</v>
      </c>
      <c r="P5647" s="176"/>
    </row>
    <row r="5648" spans="1:16" ht="22.7" customHeight="1">
      <c r="A5648" s="181" t="s">
        <v>804</v>
      </c>
      <c r="B5648" s="181"/>
      <c r="C5648" s="181"/>
      <c r="D5648" s="182" t="s">
        <v>262</v>
      </c>
      <c r="E5648" s="182"/>
      <c r="F5648" s="104">
        <v>68.739999999999995</v>
      </c>
      <c r="G5648" s="183">
        <v>1.1999999999999999E-3</v>
      </c>
      <c r="H5648" s="183"/>
      <c r="I5648" s="176"/>
      <c r="J5648" s="176"/>
      <c r="K5648" s="176">
        <v>8.2500000000000004E-2</v>
      </c>
      <c r="L5648" s="176"/>
      <c r="M5648" s="176"/>
      <c r="N5648" s="176"/>
      <c r="O5648" s="176">
        <v>8.2500000000000004E-2</v>
      </c>
      <c r="P5648" s="176"/>
    </row>
    <row r="5649" spans="1:16" ht="22.7" customHeight="1">
      <c r="A5649" s="181" t="s">
        <v>805</v>
      </c>
      <c r="B5649" s="181"/>
      <c r="C5649" s="181"/>
      <c r="D5649" s="182" t="s">
        <v>268</v>
      </c>
      <c r="E5649" s="182"/>
      <c r="F5649" s="104">
        <v>27.68</v>
      </c>
      <c r="G5649" s="183">
        <v>1.05</v>
      </c>
      <c r="H5649" s="183"/>
      <c r="I5649" s="176"/>
      <c r="J5649" s="176"/>
      <c r="K5649" s="176">
        <v>29.064</v>
      </c>
      <c r="L5649" s="176"/>
      <c r="M5649" s="176"/>
      <c r="N5649" s="176"/>
      <c r="O5649" s="176">
        <v>29.064</v>
      </c>
      <c r="P5649" s="176"/>
    </row>
    <row r="5650" spans="1:16" ht="32.65" customHeight="1">
      <c r="A5650" s="181" t="s">
        <v>328</v>
      </c>
      <c r="B5650" s="181"/>
      <c r="C5650" s="181"/>
      <c r="D5650" s="182" t="s">
        <v>329</v>
      </c>
      <c r="E5650" s="182"/>
      <c r="F5650" s="104">
        <v>37.79</v>
      </c>
      <c r="G5650" s="183">
        <v>0.19800000000000001</v>
      </c>
      <c r="H5650" s="183"/>
      <c r="I5650" s="176"/>
      <c r="J5650" s="176"/>
      <c r="K5650" s="176">
        <v>7.4824000000000002</v>
      </c>
      <c r="L5650" s="176"/>
      <c r="M5650" s="176"/>
      <c r="N5650" s="176"/>
      <c r="O5650" s="176">
        <v>7.4824000000000002</v>
      </c>
      <c r="P5650" s="176"/>
    </row>
    <row r="5651" spans="1:16" ht="22.7" customHeight="1">
      <c r="A5651" s="181" t="s">
        <v>806</v>
      </c>
      <c r="B5651" s="181"/>
      <c r="C5651" s="181"/>
      <c r="D5651" s="182" t="s">
        <v>262</v>
      </c>
      <c r="E5651" s="182"/>
      <c r="F5651" s="104">
        <v>139.58000000000001</v>
      </c>
      <c r="G5651" s="183">
        <v>4.4999999999999998E-2</v>
      </c>
      <c r="H5651" s="183"/>
      <c r="I5651" s="176"/>
      <c r="J5651" s="176"/>
      <c r="K5651" s="176">
        <v>6.2811000000000003</v>
      </c>
      <c r="L5651" s="176"/>
      <c r="M5651" s="176"/>
      <c r="N5651" s="176"/>
      <c r="O5651" s="176">
        <v>6.2811000000000003</v>
      </c>
      <c r="P5651" s="176"/>
    </row>
    <row r="5652" spans="1:16" ht="14.1" customHeight="1">
      <c r="A5652" s="177" t="s">
        <v>273</v>
      </c>
      <c r="B5652" s="177"/>
      <c r="C5652" s="177"/>
      <c r="D5652" s="177"/>
      <c r="E5652" s="177"/>
      <c r="F5652" s="177"/>
      <c r="G5652" s="177"/>
      <c r="H5652" s="177"/>
      <c r="I5652" s="177"/>
      <c r="J5652" s="177"/>
      <c r="K5652" s="177"/>
      <c r="L5652" s="177"/>
      <c r="M5652" s="177"/>
      <c r="N5652" s="177"/>
      <c r="O5652" s="178">
        <v>43.04</v>
      </c>
      <c r="P5652" s="178"/>
    </row>
    <row r="5653" spans="1:16" ht="14.1" customHeight="1">
      <c r="A5653" s="179" t="s">
        <v>247</v>
      </c>
      <c r="B5653" s="179"/>
      <c r="C5653" s="179"/>
      <c r="D5653" s="179"/>
      <c r="E5653" s="179"/>
      <c r="F5653" s="179"/>
      <c r="G5653" s="179"/>
      <c r="H5653" s="179"/>
      <c r="I5653" s="180">
        <v>9.2200000000000006</v>
      </c>
      <c r="J5653" s="180"/>
      <c r="K5653" s="180">
        <v>43.04</v>
      </c>
      <c r="L5653" s="180"/>
      <c r="M5653" s="180">
        <v>0.01</v>
      </c>
      <c r="N5653" s="180"/>
      <c r="O5653" s="180">
        <v>52.27</v>
      </c>
      <c r="P5653" s="180"/>
    </row>
    <row r="5654" spans="1:16" ht="14.1" customHeight="1">
      <c r="A5654" s="172" t="s">
        <v>248</v>
      </c>
      <c r="B5654" s="172"/>
      <c r="C5654" s="172"/>
      <c r="D5654" s="172"/>
      <c r="E5654" s="172"/>
      <c r="F5654" s="172"/>
      <c r="G5654" s="172"/>
      <c r="H5654" s="172"/>
      <c r="I5654" s="173">
        <v>2.66</v>
      </c>
      <c r="J5654" s="173"/>
      <c r="K5654" s="173">
        <v>12.4</v>
      </c>
      <c r="L5654" s="173"/>
      <c r="M5654" s="173"/>
      <c r="N5654" s="173"/>
      <c r="O5654" s="173">
        <v>15.06</v>
      </c>
      <c r="P5654" s="173"/>
    </row>
    <row r="5655" spans="1:16" ht="14.1" customHeight="1">
      <c r="A5655" s="174" t="s">
        <v>249</v>
      </c>
      <c r="B5655" s="174"/>
      <c r="C5655" s="174"/>
      <c r="D5655" s="174"/>
      <c r="E5655" s="174"/>
      <c r="F5655" s="174"/>
      <c r="G5655" s="174"/>
      <c r="H5655" s="174"/>
      <c r="I5655" s="175">
        <v>11.88</v>
      </c>
      <c r="J5655" s="175"/>
      <c r="K5655" s="175">
        <v>55.44</v>
      </c>
      <c r="L5655" s="175"/>
      <c r="M5655" s="175">
        <v>0.01</v>
      </c>
      <c r="N5655" s="175"/>
      <c r="O5655" s="175">
        <v>67.33</v>
      </c>
      <c r="P5655" s="175"/>
    </row>
    <row r="5656" spans="1:16" ht="22.7" customHeight="1">
      <c r="A5656" s="184" t="s">
        <v>807</v>
      </c>
      <c r="B5656" s="184"/>
      <c r="C5656" s="184"/>
      <c r="D5656" s="184"/>
      <c r="E5656" s="184"/>
      <c r="F5656" s="184"/>
      <c r="G5656" s="184"/>
      <c r="H5656" s="184"/>
      <c r="I5656" s="184"/>
      <c r="J5656" s="184"/>
      <c r="K5656" s="184"/>
      <c r="L5656" s="184"/>
      <c r="M5656" s="184"/>
      <c r="N5656" s="184"/>
      <c r="O5656" s="185" t="s">
        <v>268</v>
      </c>
      <c r="P5656" s="185"/>
    </row>
    <row r="5657" spans="1:16" ht="14.1" customHeight="1">
      <c r="A5657" s="177" t="s">
        <v>252</v>
      </c>
      <c r="B5657" s="177"/>
      <c r="C5657" s="177"/>
      <c r="D5657" s="177"/>
      <c r="E5657" s="177"/>
      <c r="F5657" s="177"/>
      <c r="G5657" s="177"/>
      <c r="H5657" s="177"/>
      <c r="I5657" s="177"/>
      <c r="J5657" s="177"/>
      <c r="K5657" s="177"/>
      <c r="L5657" s="177"/>
      <c r="M5657" s="177"/>
      <c r="N5657" s="177"/>
      <c r="O5657" s="177"/>
      <c r="P5657" s="177"/>
    </row>
    <row r="5658" spans="1:16" ht="32.65" customHeight="1">
      <c r="A5658" s="181" t="s">
        <v>285</v>
      </c>
      <c r="B5658" s="181"/>
      <c r="C5658" s="181"/>
      <c r="D5658" s="182" t="s">
        <v>239</v>
      </c>
      <c r="E5658" s="182"/>
      <c r="F5658" s="104">
        <v>4519.93</v>
      </c>
      <c r="G5658" s="183">
        <v>3.0000000000000001E-6</v>
      </c>
      <c r="H5658" s="183"/>
      <c r="I5658" s="176"/>
      <c r="J5658" s="176"/>
      <c r="K5658" s="176"/>
      <c r="L5658" s="176"/>
      <c r="M5658" s="176">
        <v>1.38E-2</v>
      </c>
      <c r="N5658" s="176"/>
      <c r="O5658" s="176">
        <v>1.38E-2</v>
      </c>
      <c r="P5658" s="176"/>
    </row>
    <row r="5659" spans="1:16" ht="14.1" customHeight="1">
      <c r="A5659" s="177" t="s">
        <v>254</v>
      </c>
      <c r="B5659" s="177"/>
      <c r="C5659" s="177"/>
      <c r="D5659" s="177"/>
      <c r="E5659" s="177"/>
      <c r="F5659" s="177"/>
      <c r="G5659" s="177"/>
      <c r="H5659" s="177"/>
      <c r="I5659" s="177"/>
      <c r="J5659" s="177"/>
      <c r="K5659" s="177"/>
      <c r="L5659" s="177"/>
      <c r="M5659" s="177"/>
      <c r="N5659" s="177"/>
      <c r="O5659" s="178">
        <v>0.01</v>
      </c>
      <c r="P5659" s="178"/>
    </row>
    <row r="5660" spans="1:16" ht="14.1" customHeight="1">
      <c r="A5660" s="177" t="s">
        <v>240</v>
      </c>
      <c r="B5660" s="177"/>
      <c r="C5660" s="177"/>
      <c r="D5660" s="177"/>
      <c r="E5660" s="177"/>
      <c r="F5660" s="177"/>
      <c r="G5660" s="177"/>
      <c r="H5660" s="177"/>
      <c r="I5660" s="177"/>
      <c r="J5660" s="177"/>
      <c r="K5660" s="177"/>
      <c r="L5660" s="177"/>
      <c r="M5660" s="177"/>
      <c r="N5660" s="177"/>
      <c r="O5660" s="177"/>
      <c r="P5660" s="177"/>
    </row>
    <row r="5661" spans="1:16" ht="14.1" customHeight="1">
      <c r="A5661" s="181" t="s">
        <v>290</v>
      </c>
      <c r="B5661" s="181"/>
      <c r="C5661" s="181"/>
      <c r="D5661" s="182" t="s">
        <v>242</v>
      </c>
      <c r="E5661" s="182"/>
      <c r="F5661" s="104">
        <v>7.8</v>
      </c>
      <c r="G5661" s="183">
        <v>3.15E-2</v>
      </c>
      <c r="H5661" s="183"/>
      <c r="I5661" s="176">
        <v>0.2457</v>
      </c>
      <c r="J5661" s="176"/>
      <c r="K5661" s="176"/>
      <c r="L5661" s="176"/>
      <c r="M5661" s="176"/>
      <c r="N5661" s="176"/>
      <c r="O5661" s="176">
        <v>0.2457</v>
      </c>
      <c r="P5661" s="176"/>
    </row>
    <row r="5662" spans="1:16" ht="14.1" customHeight="1">
      <c r="A5662" s="181" t="s">
        <v>257</v>
      </c>
      <c r="B5662" s="181"/>
      <c r="C5662" s="181"/>
      <c r="D5662" s="182" t="s">
        <v>242</v>
      </c>
      <c r="E5662" s="182"/>
      <c r="F5662" s="104">
        <v>5.65</v>
      </c>
      <c r="G5662" s="183">
        <v>0.64287950000000005</v>
      </c>
      <c r="H5662" s="183"/>
      <c r="I5662" s="176">
        <v>3.6322999999999999</v>
      </c>
      <c r="J5662" s="176"/>
      <c r="K5662" s="176"/>
      <c r="L5662" s="176"/>
      <c r="M5662" s="176"/>
      <c r="N5662" s="176"/>
      <c r="O5662" s="176">
        <v>3.6322999999999999</v>
      </c>
      <c r="P5662" s="176"/>
    </row>
    <row r="5663" spans="1:16" ht="14.1" customHeight="1">
      <c r="A5663" s="181" t="s">
        <v>293</v>
      </c>
      <c r="B5663" s="181"/>
      <c r="C5663" s="181"/>
      <c r="D5663" s="182" t="s">
        <v>242</v>
      </c>
      <c r="E5663" s="182"/>
      <c r="F5663" s="104">
        <v>7.8</v>
      </c>
      <c r="G5663" s="183">
        <v>0.54741240000000002</v>
      </c>
      <c r="H5663" s="183"/>
      <c r="I5663" s="176">
        <v>4.2698</v>
      </c>
      <c r="J5663" s="176"/>
      <c r="K5663" s="176"/>
      <c r="L5663" s="176"/>
      <c r="M5663" s="176"/>
      <c r="N5663" s="176"/>
      <c r="O5663" s="176">
        <v>4.2698</v>
      </c>
      <c r="P5663" s="176"/>
    </row>
    <row r="5664" spans="1:16" ht="14.1" customHeight="1">
      <c r="A5664" s="181" t="s">
        <v>244</v>
      </c>
      <c r="B5664" s="181"/>
      <c r="C5664" s="181"/>
      <c r="D5664" s="182"/>
      <c r="E5664" s="182"/>
      <c r="F5664" s="104">
        <v>8.15</v>
      </c>
      <c r="G5664" s="183">
        <v>0.86899999999999999</v>
      </c>
      <c r="H5664" s="183"/>
      <c r="I5664" s="176">
        <v>7.0804</v>
      </c>
      <c r="J5664" s="176"/>
      <c r="K5664" s="176"/>
      <c r="L5664" s="176"/>
      <c r="M5664" s="176"/>
      <c r="N5664" s="176"/>
      <c r="O5664" s="176">
        <v>7.0804</v>
      </c>
      <c r="P5664" s="176"/>
    </row>
    <row r="5665" spans="1:16" ht="14.1" customHeight="1">
      <c r="A5665" s="181" t="s">
        <v>245</v>
      </c>
      <c r="B5665" s="181"/>
      <c r="C5665" s="181"/>
      <c r="D5665" s="182"/>
      <c r="E5665" s="182"/>
      <c r="F5665" s="104"/>
      <c r="G5665" s="183"/>
      <c r="H5665" s="183"/>
      <c r="I5665" s="176">
        <v>7.89</v>
      </c>
      <c r="J5665" s="176"/>
      <c r="K5665" s="176"/>
      <c r="L5665" s="176"/>
      <c r="M5665" s="176"/>
      <c r="N5665" s="176"/>
      <c r="O5665" s="176">
        <v>7.89</v>
      </c>
      <c r="P5665" s="176"/>
    </row>
    <row r="5666" spans="1:16" ht="14.1" customHeight="1">
      <c r="A5666" s="177" t="s">
        <v>246</v>
      </c>
      <c r="B5666" s="177"/>
      <c r="C5666" s="177"/>
      <c r="D5666" s="177"/>
      <c r="E5666" s="177"/>
      <c r="F5666" s="177"/>
      <c r="G5666" s="177"/>
      <c r="H5666" s="177"/>
      <c r="I5666" s="177"/>
      <c r="J5666" s="177"/>
      <c r="K5666" s="177"/>
      <c r="L5666" s="177"/>
      <c r="M5666" s="177"/>
      <c r="N5666" s="177"/>
      <c r="O5666" s="178">
        <v>23.12</v>
      </c>
      <c r="P5666" s="178"/>
    </row>
    <row r="5667" spans="1:16" ht="14.1" customHeight="1">
      <c r="A5667" s="177" t="s">
        <v>258</v>
      </c>
      <c r="B5667" s="177"/>
      <c r="C5667" s="177"/>
      <c r="D5667" s="177"/>
      <c r="E5667" s="177"/>
      <c r="F5667" s="177"/>
      <c r="G5667" s="177"/>
      <c r="H5667" s="177"/>
      <c r="I5667" s="177"/>
      <c r="J5667" s="177"/>
      <c r="K5667" s="177"/>
      <c r="L5667" s="177"/>
      <c r="M5667" s="177"/>
      <c r="N5667" s="177"/>
      <c r="O5667" s="177"/>
      <c r="P5667" s="177"/>
    </row>
    <row r="5668" spans="1:16" ht="22.7" customHeight="1">
      <c r="A5668" s="181" t="s">
        <v>808</v>
      </c>
      <c r="B5668" s="181"/>
      <c r="C5668" s="181"/>
      <c r="D5668" s="182" t="s">
        <v>268</v>
      </c>
      <c r="E5668" s="182"/>
      <c r="F5668" s="104">
        <v>97.56</v>
      </c>
      <c r="G5668" s="183">
        <v>1.05</v>
      </c>
      <c r="H5668" s="183"/>
      <c r="I5668" s="176"/>
      <c r="J5668" s="176"/>
      <c r="K5668" s="176">
        <v>102.438</v>
      </c>
      <c r="L5668" s="176"/>
      <c r="M5668" s="176"/>
      <c r="N5668" s="176"/>
      <c r="O5668" s="176">
        <v>102.438</v>
      </c>
      <c r="P5668" s="176"/>
    </row>
    <row r="5669" spans="1:16" ht="11.25" customHeight="1"/>
    <row r="5670" spans="1:16" ht="14.1" customHeight="1">
      <c r="A5670" s="170" t="s">
        <v>270</v>
      </c>
      <c r="B5670" s="170"/>
      <c r="C5670" s="170"/>
      <c r="D5670" s="170"/>
      <c r="E5670" s="170"/>
      <c r="F5670" s="170"/>
      <c r="G5670" s="170"/>
      <c r="H5670" s="170"/>
      <c r="I5670" s="170"/>
      <c r="J5670" s="170"/>
      <c r="K5670" s="170"/>
      <c r="L5670" s="170"/>
      <c r="M5670" s="170"/>
      <c r="N5670" s="170"/>
      <c r="O5670" s="170"/>
      <c r="P5670" s="170"/>
    </row>
    <row r="5671" spans="1:16" ht="14.1" customHeight="1">
      <c r="A5671" s="171" t="s">
        <v>271</v>
      </c>
      <c r="B5671" s="171"/>
      <c r="C5671" s="171"/>
      <c r="D5671" s="171"/>
      <c r="E5671" s="171"/>
      <c r="F5671" s="171"/>
      <c r="G5671" s="171"/>
      <c r="H5671" s="171"/>
      <c r="I5671" s="171"/>
      <c r="J5671" s="171"/>
      <c r="K5671" s="171"/>
      <c r="L5671" s="171"/>
      <c r="M5671" s="171"/>
      <c r="N5671" s="171"/>
      <c r="O5671" s="171"/>
      <c r="P5671" s="171"/>
    </row>
    <row r="5672" spans="1:16" ht="65.25" customHeight="1">
      <c r="A5672" s="198"/>
      <c r="B5672" s="198"/>
      <c r="C5672" s="198"/>
      <c r="D5672" s="198"/>
      <c r="E5672" s="198"/>
      <c r="F5672" s="198"/>
      <c r="G5672" s="198"/>
      <c r="H5672" s="198"/>
      <c r="I5672" s="198"/>
      <c r="J5672" s="198"/>
      <c r="K5672" s="198"/>
      <c r="L5672" s="198"/>
      <c r="M5672" s="198"/>
      <c r="N5672" s="198"/>
      <c r="O5672" s="198"/>
      <c r="P5672" s="198"/>
    </row>
    <row r="5673" spans="1:16" ht="5.65" customHeight="1"/>
    <row r="5674" spans="1:16" ht="19.7" customHeight="1">
      <c r="A5674" s="199" t="s">
        <v>218</v>
      </c>
      <c r="B5674" s="199"/>
      <c r="C5674" s="199"/>
      <c r="D5674" s="199"/>
      <c r="E5674" s="199"/>
      <c r="F5674" s="199"/>
      <c r="G5674" s="199"/>
      <c r="H5674" s="199"/>
      <c r="I5674" s="199"/>
      <c r="J5674" s="199"/>
      <c r="K5674" s="199"/>
      <c r="L5674" s="199"/>
      <c r="M5674" s="199"/>
      <c r="N5674" s="199"/>
      <c r="O5674" s="199"/>
      <c r="P5674" s="199"/>
    </row>
    <row r="5675" spans="1:16" ht="15.75" customHeight="1">
      <c r="A5675" s="105" t="s">
        <v>117</v>
      </c>
      <c r="B5675" s="196" t="s">
        <v>118</v>
      </c>
      <c r="C5675" s="196"/>
      <c r="D5675" s="196"/>
      <c r="E5675" s="196"/>
      <c r="F5675" s="196"/>
      <c r="G5675" s="196"/>
      <c r="H5675" s="196"/>
      <c r="I5675" s="196"/>
      <c r="J5675" s="196"/>
      <c r="K5675" s="196"/>
      <c r="L5675" s="193" t="s">
        <v>119</v>
      </c>
      <c r="M5675" s="193"/>
      <c r="N5675" s="200" t="s">
        <v>171</v>
      </c>
      <c r="O5675" s="200"/>
      <c r="P5675" s="200"/>
    </row>
    <row r="5676" spans="1:16" ht="12.6" customHeight="1">
      <c r="A5676" s="105" t="s">
        <v>120</v>
      </c>
      <c r="B5676" s="196" t="s">
        <v>121</v>
      </c>
      <c r="C5676" s="196"/>
      <c r="D5676" s="196"/>
      <c r="E5676" s="196"/>
      <c r="F5676" s="196"/>
      <c r="G5676" s="196"/>
      <c r="H5676" s="196"/>
      <c r="I5676" s="196"/>
      <c r="J5676" s="196"/>
      <c r="K5676" s="196"/>
      <c r="L5676" s="193" t="s">
        <v>219</v>
      </c>
      <c r="M5676" s="193"/>
      <c r="N5676" s="194" t="s">
        <v>3435</v>
      </c>
      <c r="O5676" s="194"/>
      <c r="P5676" s="194"/>
    </row>
    <row r="5677" spans="1:16" ht="14.45" customHeight="1">
      <c r="A5677" s="105" t="s">
        <v>220</v>
      </c>
      <c r="B5677" s="193" t="s">
        <v>170</v>
      </c>
      <c r="C5677" s="193"/>
      <c r="D5677" s="193"/>
      <c r="E5677" s="193"/>
      <c r="F5677" s="193"/>
      <c r="G5677" s="193"/>
      <c r="H5677" s="193"/>
      <c r="I5677" s="193"/>
      <c r="J5677" s="193"/>
      <c r="K5677" s="193"/>
      <c r="L5677" s="193" t="s">
        <v>122</v>
      </c>
      <c r="M5677" s="193"/>
      <c r="N5677" s="194"/>
      <c r="O5677" s="194"/>
      <c r="P5677" s="194"/>
    </row>
    <row r="5678" spans="1:16" ht="14.65" customHeight="1">
      <c r="A5678" s="105" t="s">
        <v>221</v>
      </c>
      <c r="B5678" s="193" t="s">
        <v>170</v>
      </c>
      <c r="C5678" s="193"/>
      <c r="D5678" s="193"/>
      <c r="E5678" s="193"/>
      <c r="F5678" s="193"/>
      <c r="G5678" s="193"/>
      <c r="H5678" s="193"/>
      <c r="I5678" s="193"/>
      <c r="J5678" s="193"/>
      <c r="K5678" s="193"/>
      <c r="L5678" s="193" t="s">
        <v>123</v>
      </c>
      <c r="M5678" s="193"/>
      <c r="N5678" s="194" t="s">
        <v>124</v>
      </c>
      <c r="O5678" s="194"/>
      <c r="P5678" s="194"/>
    </row>
    <row r="5679" spans="1:16" ht="26.45" customHeight="1">
      <c r="A5679" s="105" t="s">
        <v>222</v>
      </c>
      <c r="B5679" s="193" t="s">
        <v>170</v>
      </c>
      <c r="C5679" s="193"/>
      <c r="D5679" s="193"/>
      <c r="E5679" s="193"/>
      <c r="F5679" s="193"/>
      <c r="G5679" s="193"/>
      <c r="H5679" s="193"/>
      <c r="I5679" s="193"/>
      <c r="J5679" s="193"/>
      <c r="K5679" s="193"/>
      <c r="L5679" s="193" t="s">
        <v>125</v>
      </c>
      <c r="M5679" s="193"/>
      <c r="N5679" s="195" t="s">
        <v>3568</v>
      </c>
      <c r="O5679" s="195"/>
      <c r="P5679" s="195"/>
    </row>
    <row r="5680" spans="1:16" ht="13.35" customHeight="1">
      <c r="A5680" s="106" t="s">
        <v>126</v>
      </c>
      <c r="B5680" s="188"/>
      <c r="C5680" s="188"/>
      <c r="D5680" s="188"/>
      <c r="E5680" s="188"/>
      <c r="F5680" s="188"/>
      <c r="G5680" s="188"/>
      <c r="H5680" s="188"/>
      <c r="I5680" s="188"/>
      <c r="J5680" s="188"/>
      <c r="K5680" s="188"/>
      <c r="L5680" s="188" t="s">
        <v>127</v>
      </c>
      <c r="M5680" s="188"/>
      <c r="N5680" s="189" t="s">
        <v>173</v>
      </c>
      <c r="O5680" s="189"/>
      <c r="P5680" s="189"/>
    </row>
    <row r="5681" spans="1:16" ht="15.75" customHeight="1">
      <c r="A5681" s="190" t="s">
        <v>223</v>
      </c>
      <c r="B5681" s="190"/>
      <c r="C5681" s="191" t="s">
        <v>224</v>
      </c>
      <c r="D5681" s="191"/>
      <c r="E5681" s="192" t="s">
        <v>225</v>
      </c>
      <c r="F5681" s="192"/>
      <c r="G5681" s="192"/>
      <c r="H5681" s="191" t="s">
        <v>226</v>
      </c>
      <c r="I5681" s="191"/>
      <c r="J5681" s="192" t="s">
        <v>227</v>
      </c>
      <c r="K5681" s="192"/>
      <c r="L5681" s="192"/>
      <c r="M5681" s="192"/>
      <c r="N5681" s="192"/>
      <c r="O5681" s="192"/>
      <c r="P5681" s="103" t="s">
        <v>228</v>
      </c>
    </row>
    <row r="5682" spans="1:16" ht="17.100000000000001" customHeight="1">
      <c r="A5682" s="186" t="s">
        <v>229</v>
      </c>
      <c r="B5682" s="186"/>
      <c r="C5682" s="186"/>
      <c r="D5682" s="187" t="s">
        <v>230</v>
      </c>
      <c r="E5682" s="187"/>
      <c r="F5682" s="187" t="s">
        <v>231</v>
      </c>
      <c r="G5682" s="187" t="s">
        <v>232</v>
      </c>
      <c r="H5682" s="187"/>
      <c r="I5682" s="187" t="s">
        <v>233</v>
      </c>
      <c r="J5682" s="187"/>
      <c r="K5682" s="187"/>
      <c r="L5682" s="187"/>
      <c r="M5682" s="187"/>
      <c r="N5682" s="187"/>
      <c r="O5682" s="187"/>
      <c r="P5682" s="187"/>
    </row>
    <row r="5683" spans="1:16" ht="17.100000000000001" customHeight="1">
      <c r="A5683" s="186"/>
      <c r="B5683" s="186"/>
      <c r="C5683" s="186"/>
      <c r="D5683" s="187"/>
      <c r="E5683" s="187"/>
      <c r="F5683" s="187"/>
      <c r="G5683" s="187"/>
      <c r="H5683" s="187"/>
      <c r="I5683" s="187" t="s">
        <v>234</v>
      </c>
      <c r="J5683" s="187"/>
      <c r="K5683" s="187" t="s">
        <v>235</v>
      </c>
      <c r="L5683" s="187"/>
      <c r="M5683" s="187" t="s">
        <v>236</v>
      </c>
      <c r="N5683" s="187"/>
      <c r="O5683" s="187" t="s">
        <v>237</v>
      </c>
      <c r="P5683" s="187"/>
    </row>
    <row r="5684" spans="1:16" ht="22.7" customHeight="1">
      <c r="A5684" s="181" t="s">
        <v>263</v>
      </c>
      <c r="B5684" s="181"/>
      <c r="C5684" s="181"/>
      <c r="D5684" s="182" t="s">
        <v>264</v>
      </c>
      <c r="E5684" s="182"/>
      <c r="F5684" s="104">
        <v>1</v>
      </c>
      <c r="G5684" s="183">
        <v>1.0296E-2</v>
      </c>
      <c r="H5684" s="183"/>
      <c r="I5684" s="176"/>
      <c r="J5684" s="176"/>
      <c r="K5684" s="176">
        <v>1.03E-2</v>
      </c>
      <c r="L5684" s="176"/>
      <c r="M5684" s="176"/>
      <c r="N5684" s="176"/>
      <c r="O5684" s="176">
        <v>1.03E-2</v>
      </c>
      <c r="P5684" s="176"/>
    </row>
    <row r="5685" spans="1:16" ht="22.7" customHeight="1">
      <c r="A5685" s="181" t="s">
        <v>325</v>
      </c>
      <c r="B5685" s="181"/>
      <c r="C5685" s="181"/>
      <c r="D5685" s="182" t="s">
        <v>262</v>
      </c>
      <c r="E5685" s="182"/>
      <c r="F5685" s="104">
        <v>19.600000000000001</v>
      </c>
      <c r="G5685" s="183">
        <v>2.5000000000000001E-2</v>
      </c>
      <c r="H5685" s="183"/>
      <c r="I5685" s="176"/>
      <c r="J5685" s="176"/>
      <c r="K5685" s="176">
        <v>0.49</v>
      </c>
      <c r="L5685" s="176"/>
      <c r="M5685" s="176"/>
      <c r="N5685" s="176"/>
      <c r="O5685" s="176">
        <v>0.49</v>
      </c>
      <c r="P5685" s="176"/>
    </row>
    <row r="5686" spans="1:16" ht="22.7" customHeight="1">
      <c r="A5686" s="181" t="s">
        <v>804</v>
      </c>
      <c r="B5686" s="181"/>
      <c r="C5686" s="181"/>
      <c r="D5686" s="182" t="s">
        <v>262</v>
      </c>
      <c r="E5686" s="182"/>
      <c r="F5686" s="104">
        <v>68.739999999999995</v>
      </c>
      <c r="G5686" s="183">
        <v>4.8999999999999998E-3</v>
      </c>
      <c r="H5686" s="183"/>
      <c r="I5686" s="176"/>
      <c r="J5686" s="176"/>
      <c r="K5686" s="176">
        <v>0.33679999999999999</v>
      </c>
      <c r="L5686" s="176"/>
      <c r="M5686" s="176"/>
      <c r="N5686" s="176"/>
      <c r="O5686" s="176">
        <v>0.33679999999999999</v>
      </c>
      <c r="P5686" s="176"/>
    </row>
    <row r="5687" spans="1:16" ht="32.65" customHeight="1">
      <c r="A5687" s="181" t="s">
        <v>328</v>
      </c>
      <c r="B5687" s="181"/>
      <c r="C5687" s="181"/>
      <c r="D5687" s="182" t="s">
        <v>329</v>
      </c>
      <c r="E5687" s="182"/>
      <c r="F5687" s="104">
        <v>37.79</v>
      </c>
      <c r="G5687" s="183">
        <v>0.161</v>
      </c>
      <c r="H5687" s="183"/>
      <c r="I5687" s="176"/>
      <c r="J5687" s="176"/>
      <c r="K5687" s="176">
        <v>6.0842000000000001</v>
      </c>
      <c r="L5687" s="176"/>
      <c r="M5687" s="176"/>
      <c r="N5687" s="176"/>
      <c r="O5687" s="176">
        <v>6.0842000000000001</v>
      </c>
      <c r="P5687" s="176"/>
    </row>
    <row r="5688" spans="1:16" ht="22.7" customHeight="1">
      <c r="A5688" s="181" t="s">
        <v>806</v>
      </c>
      <c r="B5688" s="181"/>
      <c r="C5688" s="181"/>
      <c r="D5688" s="182" t="s">
        <v>262</v>
      </c>
      <c r="E5688" s="182"/>
      <c r="F5688" s="104">
        <v>139.58000000000001</v>
      </c>
      <c r="G5688" s="183">
        <v>0.18</v>
      </c>
      <c r="H5688" s="183"/>
      <c r="I5688" s="176"/>
      <c r="J5688" s="176"/>
      <c r="K5688" s="176">
        <v>25.124400000000001</v>
      </c>
      <c r="L5688" s="176"/>
      <c r="M5688" s="176"/>
      <c r="N5688" s="176"/>
      <c r="O5688" s="176">
        <v>25.124400000000001</v>
      </c>
      <c r="P5688" s="176"/>
    </row>
    <row r="5689" spans="1:16" ht="14.1" customHeight="1">
      <c r="A5689" s="177" t="s">
        <v>273</v>
      </c>
      <c r="B5689" s="177"/>
      <c r="C5689" s="177"/>
      <c r="D5689" s="177"/>
      <c r="E5689" s="177"/>
      <c r="F5689" s="177"/>
      <c r="G5689" s="177"/>
      <c r="H5689" s="177"/>
      <c r="I5689" s="177"/>
      <c r="J5689" s="177"/>
      <c r="K5689" s="177"/>
      <c r="L5689" s="177"/>
      <c r="M5689" s="177"/>
      <c r="N5689" s="177"/>
      <c r="O5689" s="178">
        <v>134.47999999999999</v>
      </c>
      <c r="P5689" s="178"/>
    </row>
    <row r="5690" spans="1:16" ht="14.1" customHeight="1">
      <c r="A5690" s="179" t="s">
        <v>247</v>
      </c>
      <c r="B5690" s="179"/>
      <c r="C5690" s="179"/>
      <c r="D5690" s="179"/>
      <c r="E5690" s="179"/>
      <c r="F5690" s="179"/>
      <c r="G5690" s="179"/>
      <c r="H5690" s="179"/>
      <c r="I5690" s="180">
        <v>23.12</v>
      </c>
      <c r="J5690" s="180"/>
      <c r="K5690" s="180">
        <v>134.47999999999999</v>
      </c>
      <c r="L5690" s="180"/>
      <c r="M5690" s="180">
        <v>0.01</v>
      </c>
      <c r="N5690" s="180"/>
      <c r="O5690" s="180">
        <v>157.61000000000001</v>
      </c>
      <c r="P5690" s="180"/>
    </row>
    <row r="5691" spans="1:16" ht="14.1" customHeight="1">
      <c r="A5691" s="172" t="s">
        <v>248</v>
      </c>
      <c r="B5691" s="172"/>
      <c r="C5691" s="172"/>
      <c r="D5691" s="172"/>
      <c r="E5691" s="172"/>
      <c r="F5691" s="172"/>
      <c r="G5691" s="172"/>
      <c r="H5691" s="172"/>
      <c r="I5691" s="173">
        <v>6.66</v>
      </c>
      <c r="J5691" s="173"/>
      <c r="K5691" s="173">
        <v>38.76</v>
      </c>
      <c r="L5691" s="173"/>
      <c r="M5691" s="173"/>
      <c r="N5691" s="173"/>
      <c r="O5691" s="173">
        <v>45.42</v>
      </c>
      <c r="P5691" s="173"/>
    </row>
    <row r="5692" spans="1:16" ht="14.1" customHeight="1">
      <c r="A5692" s="174" t="s">
        <v>249</v>
      </c>
      <c r="B5692" s="174"/>
      <c r="C5692" s="174"/>
      <c r="D5692" s="174"/>
      <c r="E5692" s="174"/>
      <c r="F5692" s="174"/>
      <c r="G5692" s="174"/>
      <c r="H5692" s="174"/>
      <c r="I5692" s="175">
        <v>29.78</v>
      </c>
      <c r="J5692" s="175"/>
      <c r="K5692" s="175">
        <v>173.24</v>
      </c>
      <c r="L5692" s="175"/>
      <c r="M5692" s="175">
        <v>0.01</v>
      </c>
      <c r="N5692" s="175"/>
      <c r="O5692" s="175">
        <v>203.03</v>
      </c>
      <c r="P5692" s="175"/>
    </row>
    <row r="5693" spans="1:16" ht="14.1" customHeight="1">
      <c r="A5693" s="184" t="s">
        <v>809</v>
      </c>
      <c r="B5693" s="184"/>
      <c r="C5693" s="184"/>
      <c r="D5693" s="184"/>
      <c r="E5693" s="184"/>
      <c r="F5693" s="184"/>
      <c r="G5693" s="184"/>
      <c r="H5693" s="184"/>
      <c r="I5693" s="184"/>
      <c r="J5693" s="184"/>
      <c r="K5693" s="184"/>
      <c r="L5693" s="184"/>
      <c r="M5693" s="184"/>
      <c r="N5693" s="184"/>
      <c r="O5693" s="185" t="s">
        <v>251</v>
      </c>
      <c r="P5693" s="185"/>
    </row>
    <row r="5694" spans="1:16" ht="14.1" customHeight="1">
      <c r="A5694" s="177" t="s">
        <v>240</v>
      </c>
      <c r="B5694" s="177"/>
      <c r="C5694" s="177"/>
      <c r="D5694" s="177"/>
      <c r="E5694" s="177"/>
      <c r="F5694" s="177"/>
      <c r="G5694" s="177"/>
      <c r="H5694" s="177"/>
      <c r="I5694" s="177"/>
      <c r="J5694" s="177"/>
      <c r="K5694" s="177"/>
      <c r="L5694" s="177"/>
      <c r="M5694" s="177"/>
      <c r="N5694" s="177"/>
      <c r="O5694" s="177"/>
      <c r="P5694" s="177"/>
    </row>
    <row r="5695" spans="1:16" ht="22.7" customHeight="1">
      <c r="A5695" s="181" t="s">
        <v>777</v>
      </c>
      <c r="B5695" s="181"/>
      <c r="C5695" s="181"/>
      <c r="D5695" s="182" t="s">
        <v>242</v>
      </c>
      <c r="E5695" s="182"/>
      <c r="F5695" s="104">
        <v>7.8</v>
      </c>
      <c r="G5695" s="183">
        <v>0.4638331</v>
      </c>
      <c r="H5695" s="183"/>
      <c r="I5695" s="176">
        <v>3.6179000000000001</v>
      </c>
      <c r="J5695" s="176"/>
      <c r="K5695" s="176"/>
      <c r="L5695" s="176"/>
      <c r="M5695" s="176"/>
      <c r="N5695" s="176"/>
      <c r="O5695" s="176">
        <v>3.6179000000000001</v>
      </c>
      <c r="P5695" s="176"/>
    </row>
    <row r="5696" spans="1:16" ht="14.1" customHeight="1">
      <c r="A5696" s="181" t="s">
        <v>244</v>
      </c>
      <c r="B5696" s="181"/>
      <c r="C5696" s="181"/>
      <c r="D5696" s="182"/>
      <c r="E5696" s="182"/>
      <c r="F5696" s="104">
        <v>3.62</v>
      </c>
      <c r="G5696" s="183">
        <v>0.86899999999999999</v>
      </c>
      <c r="H5696" s="183"/>
      <c r="I5696" s="176">
        <v>3.1440000000000001</v>
      </c>
      <c r="J5696" s="176"/>
      <c r="K5696" s="176"/>
      <c r="L5696" s="176"/>
      <c r="M5696" s="176"/>
      <c r="N5696" s="176"/>
      <c r="O5696" s="176">
        <v>3.1440000000000001</v>
      </c>
      <c r="P5696" s="176"/>
    </row>
    <row r="5697" spans="1:16" ht="14.1" customHeight="1">
      <c r="A5697" s="181" t="s">
        <v>245</v>
      </c>
      <c r="B5697" s="181"/>
      <c r="C5697" s="181"/>
      <c r="D5697" s="182"/>
      <c r="E5697" s="182"/>
      <c r="F5697" s="104"/>
      <c r="G5697" s="183"/>
      <c r="H5697" s="183"/>
      <c r="I5697" s="176">
        <v>2.56</v>
      </c>
      <c r="J5697" s="176"/>
      <c r="K5697" s="176"/>
      <c r="L5697" s="176"/>
      <c r="M5697" s="176"/>
      <c r="N5697" s="176"/>
      <c r="O5697" s="176">
        <v>2.56</v>
      </c>
      <c r="P5697" s="176"/>
    </row>
    <row r="5698" spans="1:16" ht="14.1" customHeight="1">
      <c r="A5698" s="177" t="s">
        <v>246</v>
      </c>
      <c r="B5698" s="177"/>
      <c r="C5698" s="177"/>
      <c r="D5698" s="177"/>
      <c r="E5698" s="177"/>
      <c r="F5698" s="177"/>
      <c r="G5698" s="177"/>
      <c r="H5698" s="177"/>
      <c r="I5698" s="177"/>
      <c r="J5698" s="177"/>
      <c r="K5698" s="177"/>
      <c r="L5698" s="177"/>
      <c r="M5698" s="177"/>
      <c r="N5698" s="177"/>
      <c r="O5698" s="178">
        <v>9.32</v>
      </c>
      <c r="P5698" s="178"/>
    </row>
    <row r="5699" spans="1:16" ht="14.1" customHeight="1">
      <c r="A5699" s="177" t="s">
        <v>258</v>
      </c>
      <c r="B5699" s="177"/>
      <c r="C5699" s="177"/>
      <c r="D5699" s="177"/>
      <c r="E5699" s="177"/>
      <c r="F5699" s="177"/>
      <c r="G5699" s="177"/>
      <c r="H5699" s="177"/>
      <c r="I5699" s="177"/>
      <c r="J5699" s="177"/>
      <c r="K5699" s="177"/>
      <c r="L5699" s="177"/>
      <c r="M5699" s="177"/>
      <c r="N5699" s="177"/>
      <c r="O5699" s="177"/>
      <c r="P5699" s="177"/>
    </row>
    <row r="5700" spans="1:16" ht="42.4" customHeight="1">
      <c r="A5700" s="181" t="s">
        <v>810</v>
      </c>
      <c r="B5700" s="181"/>
      <c r="C5700" s="181"/>
      <c r="D5700" s="182" t="s">
        <v>262</v>
      </c>
      <c r="E5700" s="182"/>
      <c r="F5700" s="104">
        <v>24.54</v>
      </c>
      <c r="G5700" s="183">
        <v>4.2599999999999999E-2</v>
      </c>
      <c r="H5700" s="183"/>
      <c r="I5700" s="176"/>
      <c r="J5700" s="176"/>
      <c r="K5700" s="176">
        <v>1.0454000000000001</v>
      </c>
      <c r="L5700" s="176"/>
      <c r="M5700" s="176"/>
      <c r="N5700" s="176"/>
      <c r="O5700" s="176">
        <v>1.0454000000000001</v>
      </c>
      <c r="P5700" s="176"/>
    </row>
    <row r="5701" spans="1:16" ht="32.65" customHeight="1">
      <c r="A5701" s="181" t="s">
        <v>811</v>
      </c>
      <c r="B5701" s="181"/>
      <c r="C5701" s="181"/>
      <c r="D5701" s="182" t="s">
        <v>251</v>
      </c>
      <c r="E5701" s="182"/>
      <c r="F5701" s="104">
        <v>38.909999999999997</v>
      </c>
      <c r="G5701" s="183">
        <v>1.0955999999999999</v>
      </c>
      <c r="H5701" s="183"/>
      <c r="I5701" s="176"/>
      <c r="J5701" s="176"/>
      <c r="K5701" s="176">
        <v>42.629800000000003</v>
      </c>
      <c r="L5701" s="176"/>
      <c r="M5701" s="176"/>
      <c r="N5701" s="176"/>
      <c r="O5701" s="176">
        <v>42.629800000000003</v>
      </c>
      <c r="P5701" s="176"/>
    </row>
    <row r="5702" spans="1:16" ht="32.65" customHeight="1">
      <c r="A5702" s="181" t="s">
        <v>812</v>
      </c>
      <c r="B5702" s="181"/>
      <c r="C5702" s="181"/>
      <c r="D5702" s="182" t="s">
        <v>239</v>
      </c>
      <c r="E5702" s="182"/>
      <c r="F5702" s="104">
        <v>0.24</v>
      </c>
      <c r="G5702" s="183">
        <v>2.1911999999999998</v>
      </c>
      <c r="H5702" s="183"/>
      <c r="I5702" s="176"/>
      <c r="J5702" s="176"/>
      <c r="K5702" s="176">
        <v>0.52590000000000003</v>
      </c>
      <c r="L5702" s="176"/>
      <c r="M5702" s="176"/>
      <c r="N5702" s="176"/>
      <c r="O5702" s="176">
        <v>0.52590000000000003</v>
      </c>
      <c r="P5702" s="176"/>
    </row>
    <row r="5703" spans="1:16" ht="22.7" customHeight="1">
      <c r="A5703" s="181" t="s">
        <v>813</v>
      </c>
      <c r="B5703" s="181"/>
      <c r="C5703" s="181"/>
      <c r="D5703" s="182" t="s">
        <v>747</v>
      </c>
      <c r="E5703" s="182"/>
      <c r="F5703" s="104">
        <v>27.15</v>
      </c>
      <c r="G5703" s="183">
        <v>1.32E-2</v>
      </c>
      <c r="H5703" s="183"/>
      <c r="I5703" s="176"/>
      <c r="J5703" s="176"/>
      <c r="K5703" s="176">
        <v>0.3584</v>
      </c>
      <c r="L5703" s="176"/>
      <c r="M5703" s="176"/>
      <c r="N5703" s="176"/>
      <c r="O5703" s="176">
        <v>0.3584</v>
      </c>
      <c r="P5703" s="176"/>
    </row>
    <row r="5704" spans="1:16" ht="32.65" customHeight="1">
      <c r="A5704" s="181" t="s">
        <v>814</v>
      </c>
      <c r="B5704" s="181"/>
      <c r="C5704" s="181"/>
      <c r="D5704" s="182" t="s">
        <v>747</v>
      </c>
      <c r="E5704" s="182"/>
      <c r="F5704" s="104">
        <v>46.57</v>
      </c>
      <c r="G5704" s="183">
        <v>3.3300000000000003E-2</v>
      </c>
      <c r="H5704" s="183"/>
      <c r="I5704" s="176"/>
      <c r="J5704" s="176"/>
      <c r="K5704" s="176">
        <v>1.5508</v>
      </c>
      <c r="L5704" s="176"/>
      <c r="M5704" s="176"/>
      <c r="N5704" s="176"/>
      <c r="O5704" s="176">
        <v>1.5508</v>
      </c>
      <c r="P5704" s="176"/>
    </row>
    <row r="5705" spans="1:16" ht="42.4" customHeight="1">
      <c r="A5705" s="181" t="s">
        <v>815</v>
      </c>
      <c r="B5705" s="181"/>
      <c r="C5705" s="181"/>
      <c r="D5705" s="182" t="s">
        <v>239</v>
      </c>
      <c r="E5705" s="182"/>
      <c r="F5705" s="104">
        <v>2.95</v>
      </c>
      <c r="G5705" s="183">
        <v>1.3265</v>
      </c>
      <c r="H5705" s="183"/>
      <c r="I5705" s="176"/>
      <c r="J5705" s="176"/>
      <c r="K5705" s="176">
        <v>3.9131999999999998</v>
      </c>
      <c r="L5705" s="176"/>
      <c r="M5705" s="176"/>
      <c r="N5705" s="176"/>
      <c r="O5705" s="176">
        <v>3.9131999999999998</v>
      </c>
      <c r="P5705" s="176"/>
    </row>
    <row r="5706" spans="1:16" ht="26.1" customHeight="1"/>
    <row r="5707" spans="1:16" ht="14.1" customHeight="1">
      <c r="A5707" s="170" t="s">
        <v>270</v>
      </c>
      <c r="B5707" s="170"/>
      <c r="C5707" s="170"/>
      <c r="D5707" s="170"/>
      <c r="E5707" s="170"/>
      <c r="F5707" s="170"/>
      <c r="G5707" s="170"/>
      <c r="H5707" s="170"/>
      <c r="I5707" s="170"/>
      <c r="J5707" s="170"/>
      <c r="K5707" s="170"/>
      <c r="L5707" s="170"/>
      <c r="M5707" s="170"/>
      <c r="N5707" s="170"/>
      <c r="O5707" s="170"/>
      <c r="P5707" s="170"/>
    </row>
    <row r="5708" spans="1:16" ht="14.1" customHeight="1">
      <c r="A5708" s="171" t="s">
        <v>271</v>
      </c>
      <c r="B5708" s="171"/>
      <c r="C5708" s="171"/>
      <c r="D5708" s="171"/>
      <c r="E5708" s="171"/>
      <c r="F5708" s="171"/>
      <c r="G5708" s="171"/>
      <c r="H5708" s="171"/>
      <c r="I5708" s="171"/>
      <c r="J5708" s="171"/>
      <c r="K5708" s="171"/>
      <c r="L5708" s="171"/>
      <c r="M5708" s="171"/>
      <c r="N5708" s="171"/>
      <c r="O5708" s="171"/>
      <c r="P5708" s="171"/>
    </row>
    <row r="5709" spans="1:16" ht="65.25" customHeight="1">
      <c r="A5709" s="198"/>
      <c r="B5709" s="198"/>
      <c r="C5709" s="198"/>
      <c r="D5709" s="198"/>
      <c r="E5709" s="198"/>
      <c r="F5709" s="198"/>
      <c r="G5709" s="198"/>
      <c r="H5709" s="198"/>
      <c r="I5709" s="198"/>
      <c r="J5709" s="198"/>
      <c r="K5709" s="198"/>
      <c r="L5709" s="198"/>
      <c r="M5709" s="198"/>
      <c r="N5709" s="198"/>
      <c r="O5709" s="198"/>
      <c r="P5709" s="198"/>
    </row>
    <row r="5710" spans="1:16" ht="5.65" customHeight="1"/>
    <row r="5711" spans="1:16" ht="19.7" customHeight="1">
      <c r="A5711" s="199" t="s">
        <v>218</v>
      </c>
      <c r="B5711" s="199"/>
      <c r="C5711" s="199"/>
      <c r="D5711" s="199"/>
      <c r="E5711" s="199"/>
      <c r="F5711" s="199"/>
      <c r="G5711" s="199"/>
      <c r="H5711" s="199"/>
      <c r="I5711" s="199"/>
      <c r="J5711" s="199"/>
      <c r="K5711" s="199"/>
      <c r="L5711" s="199"/>
      <c r="M5711" s="199"/>
      <c r="N5711" s="199"/>
      <c r="O5711" s="199"/>
      <c r="P5711" s="199"/>
    </row>
    <row r="5712" spans="1:16" ht="15.75" customHeight="1">
      <c r="A5712" s="105" t="s">
        <v>117</v>
      </c>
      <c r="B5712" s="196" t="s">
        <v>118</v>
      </c>
      <c r="C5712" s="196"/>
      <c r="D5712" s="196"/>
      <c r="E5712" s="196"/>
      <c r="F5712" s="196"/>
      <c r="G5712" s="196"/>
      <c r="H5712" s="196"/>
      <c r="I5712" s="196"/>
      <c r="J5712" s="196"/>
      <c r="K5712" s="196"/>
      <c r="L5712" s="193" t="s">
        <v>119</v>
      </c>
      <c r="M5712" s="193"/>
      <c r="N5712" s="200" t="s">
        <v>171</v>
      </c>
      <c r="O5712" s="200"/>
      <c r="P5712" s="200"/>
    </row>
    <row r="5713" spans="1:16" ht="12.6" customHeight="1">
      <c r="A5713" s="105" t="s">
        <v>120</v>
      </c>
      <c r="B5713" s="196" t="s">
        <v>121</v>
      </c>
      <c r="C5713" s="196"/>
      <c r="D5713" s="196"/>
      <c r="E5713" s="196"/>
      <c r="F5713" s="196"/>
      <c r="G5713" s="196"/>
      <c r="H5713" s="196"/>
      <c r="I5713" s="196"/>
      <c r="J5713" s="196"/>
      <c r="K5713" s="196"/>
      <c r="L5713" s="193" t="s">
        <v>219</v>
      </c>
      <c r="M5713" s="193"/>
      <c r="N5713" s="194" t="s">
        <v>3435</v>
      </c>
      <c r="O5713" s="194"/>
      <c r="P5713" s="194"/>
    </row>
    <row r="5714" spans="1:16" ht="14.45" customHeight="1">
      <c r="A5714" s="105" t="s">
        <v>220</v>
      </c>
      <c r="B5714" s="193" t="s">
        <v>170</v>
      </c>
      <c r="C5714" s="193"/>
      <c r="D5714" s="193"/>
      <c r="E5714" s="193"/>
      <c r="F5714" s="193"/>
      <c r="G5714" s="193"/>
      <c r="H5714" s="193"/>
      <c r="I5714" s="193"/>
      <c r="J5714" s="193"/>
      <c r="K5714" s="193"/>
      <c r="L5714" s="193" t="s">
        <v>122</v>
      </c>
      <c r="M5714" s="193"/>
      <c r="N5714" s="194"/>
      <c r="O5714" s="194"/>
      <c r="P5714" s="194"/>
    </row>
    <row r="5715" spans="1:16" ht="14.65" customHeight="1">
      <c r="A5715" s="105" t="s">
        <v>221</v>
      </c>
      <c r="B5715" s="193" t="s">
        <v>170</v>
      </c>
      <c r="C5715" s="193"/>
      <c r="D5715" s="193"/>
      <c r="E5715" s="193"/>
      <c r="F5715" s="193"/>
      <c r="G5715" s="193"/>
      <c r="H5715" s="193"/>
      <c r="I5715" s="193"/>
      <c r="J5715" s="193"/>
      <c r="K5715" s="193"/>
      <c r="L5715" s="193" t="s">
        <v>123</v>
      </c>
      <c r="M5715" s="193"/>
      <c r="N5715" s="194" t="s">
        <v>124</v>
      </c>
      <c r="O5715" s="194"/>
      <c r="P5715" s="194"/>
    </row>
    <row r="5716" spans="1:16" ht="26.45" customHeight="1">
      <c r="A5716" s="105" t="s">
        <v>222</v>
      </c>
      <c r="B5716" s="193" t="s">
        <v>170</v>
      </c>
      <c r="C5716" s="193"/>
      <c r="D5716" s="193"/>
      <c r="E5716" s="193"/>
      <c r="F5716" s="193"/>
      <c r="G5716" s="193"/>
      <c r="H5716" s="193"/>
      <c r="I5716" s="193"/>
      <c r="J5716" s="193"/>
      <c r="K5716" s="193"/>
      <c r="L5716" s="193" t="s">
        <v>125</v>
      </c>
      <c r="M5716" s="193"/>
      <c r="N5716" s="195" t="s">
        <v>3569</v>
      </c>
      <c r="O5716" s="195"/>
      <c r="P5716" s="195"/>
    </row>
    <row r="5717" spans="1:16" ht="13.35" customHeight="1">
      <c r="A5717" s="106" t="s">
        <v>126</v>
      </c>
      <c r="B5717" s="188"/>
      <c r="C5717" s="188"/>
      <c r="D5717" s="188"/>
      <c r="E5717" s="188"/>
      <c r="F5717" s="188"/>
      <c r="G5717" s="188"/>
      <c r="H5717" s="188"/>
      <c r="I5717" s="188"/>
      <c r="J5717" s="188"/>
      <c r="K5717" s="188"/>
      <c r="L5717" s="188" t="s">
        <v>127</v>
      </c>
      <c r="M5717" s="188"/>
      <c r="N5717" s="189" t="s">
        <v>173</v>
      </c>
      <c r="O5717" s="189"/>
      <c r="P5717" s="189"/>
    </row>
    <row r="5718" spans="1:16" ht="15.75" customHeight="1">
      <c r="A5718" s="190" t="s">
        <v>223</v>
      </c>
      <c r="B5718" s="190"/>
      <c r="C5718" s="191" t="s">
        <v>224</v>
      </c>
      <c r="D5718" s="191"/>
      <c r="E5718" s="192" t="s">
        <v>225</v>
      </c>
      <c r="F5718" s="192"/>
      <c r="G5718" s="192"/>
      <c r="H5718" s="191" t="s">
        <v>226</v>
      </c>
      <c r="I5718" s="191"/>
      <c r="J5718" s="192" t="s">
        <v>227</v>
      </c>
      <c r="K5718" s="192"/>
      <c r="L5718" s="192"/>
      <c r="M5718" s="192"/>
      <c r="N5718" s="192"/>
      <c r="O5718" s="192"/>
      <c r="P5718" s="103" t="s">
        <v>228</v>
      </c>
    </row>
    <row r="5719" spans="1:16" ht="17.100000000000001" customHeight="1">
      <c r="A5719" s="186" t="s">
        <v>229</v>
      </c>
      <c r="B5719" s="186"/>
      <c r="C5719" s="186"/>
      <c r="D5719" s="187" t="s">
        <v>230</v>
      </c>
      <c r="E5719" s="187"/>
      <c r="F5719" s="187" t="s">
        <v>231</v>
      </c>
      <c r="G5719" s="187" t="s">
        <v>232</v>
      </c>
      <c r="H5719" s="187"/>
      <c r="I5719" s="187" t="s">
        <v>233</v>
      </c>
      <c r="J5719" s="187"/>
      <c r="K5719" s="187"/>
      <c r="L5719" s="187"/>
      <c r="M5719" s="187"/>
      <c r="N5719" s="187"/>
      <c r="O5719" s="187"/>
      <c r="P5719" s="187"/>
    </row>
    <row r="5720" spans="1:16" ht="17.100000000000001" customHeight="1">
      <c r="A5720" s="186"/>
      <c r="B5720" s="186"/>
      <c r="C5720" s="186"/>
      <c r="D5720" s="187"/>
      <c r="E5720" s="187"/>
      <c r="F5720" s="187"/>
      <c r="G5720" s="187"/>
      <c r="H5720" s="187"/>
      <c r="I5720" s="187" t="s">
        <v>234</v>
      </c>
      <c r="J5720" s="187"/>
      <c r="K5720" s="187" t="s">
        <v>235</v>
      </c>
      <c r="L5720" s="187"/>
      <c r="M5720" s="187" t="s">
        <v>236</v>
      </c>
      <c r="N5720" s="187"/>
      <c r="O5720" s="187" t="s">
        <v>237</v>
      </c>
      <c r="P5720" s="187"/>
    </row>
    <row r="5721" spans="1:16" ht="42.4" customHeight="1">
      <c r="A5721" s="181" t="s">
        <v>816</v>
      </c>
      <c r="B5721" s="181"/>
      <c r="C5721" s="181"/>
      <c r="D5721" s="182" t="s">
        <v>268</v>
      </c>
      <c r="E5721" s="182"/>
      <c r="F5721" s="104">
        <v>7.82</v>
      </c>
      <c r="G5721" s="183">
        <v>3.8498999999999999</v>
      </c>
      <c r="H5721" s="183"/>
      <c r="I5721" s="176"/>
      <c r="J5721" s="176"/>
      <c r="K5721" s="176">
        <v>30.106200000000001</v>
      </c>
      <c r="L5721" s="176"/>
      <c r="M5721" s="176"/>
      <c r="N5721" s="176"/>
      <c r="O5721" s="176">
        <v>30.106200000000001</v>
      </c>
      <c r="P5721" s="176"/>
    </row>
    <row r="5722" spans="1:16" ht="14.1" customHeight="1">
      <c r="A5722" s="177" t="s">
        <v>273</v>
      </c>
      <c r="B5722" s="177"/>
      <c r="C5722" s="177"/>
      <c r="D5722" s="177"/>
      <c r="E5722" s="177"/>
      <c r="F5722" s="177"/>
      <c r="G5722" s="177"/>
      <c r="H5722" s="177"/>
      <c r="I5722" s="177"/>
      <c r="J5722" s="177"/>
      <c r="K5722" s="177"/>
      <c r="L5722" s="177"/>
      <c r="M5722" s="177"/>
      <c r="N5722" s="177"/>
      <c r="O5722" s="178">
        <v>80.13</v>
      </c>
      <c r="P5722" s="178"/>
    </row>
    <row r="5723" spans="1:16" ht="14.1" customHeight="1">
      <c r="A5723" s="179" t="s">
        <v>247</v>
      </c>
      <c r="B5723" s="179"/>
      <c r="C5723" s="179"/>
      <c r="D5723" s="179"/>
      <c r="E5723" s="179"/>
      <c r="F5723" s="179"/>
      <c r="G5723" s="179"/>
      <c r="H5723" s="179"/>
      <c r="I5723" s="180">
        <v>9.32</v>
      </c>
      <c r="J5723" s="180"/>
      <c r="K5723" s="180">
        <v>80.13</v>
      </c>
      <c r="L5723" s="180"/>
      <c r="M5723" s="180"/>
      <c r="N5723" s="180"/>
      <c r="O5723" s="180">
        <v>89.45</v>
      </c>
      <c r="P5723" s="180"/>
    </row>
    <row r="5724" spans="1:16" ht="14.1" customHeight="1">
      <c r="A5724" s="172" t="s">
        <v>248</v>
      </c>
      <c r="B5724" s="172"/>
      <c r="C5724" s="172"/>
      <c r="D5724" s="172"/>
      <c r="E5724" s="172"/>
      <c r="F5724" s="172"/>
      <c r="G5724" s="172"/>
      <c r="H5724" s="172"/>
      <c r="I5724" s="173">
        <v>2.69</v>
      </c>
      <c r="J5724" s="173"/>
      <c r="K5724" s="173">
        <v>23.09</v>
      </c>
      <c r="L5724" s="173"/>
      <c r="M5724" s="173"/>
      <c r="N5724" s="173"/>
      <c r="O5724" s="173">
        <v>25.78</v>
      </c>
      <c r="P5724" s="173"/>
    </row>
    <row r="5725" spans="1:16" ht="14.1" customHeight="1">
      <c r="A5725" s="174" t="s">
        <v>249</v>
      </c>
      <c r="B5725" s="174"/>
      <c r="C5725" s="174"/>
      <c r="D5725" s="174"/>
      <c r="E5725" s="174"/>
      <c r="F5725" s="174"/>
      <c r="G5725" s="174"/>
      <c r="H5725" s="174"/>
      <c r="I5725" s="175">
        <v>12.01</v>
      </c>
      <c r="J5725" s="175"/>
      <c r="K5725" s="175">
        <v>103.22</v>
      </c>
      <c r="L5725" s="175"/>
      <c r="M5725" s="175"/>
      <c r="N5725" s="175"/>
      <c r="O5725" s="175">
        <v>115.23</v>
      </c>
      <c r="P5725" s="175"/>
    </row>
    <row r="5726" spans="1:16" ht="14.1" customHeight="1">
      <c r="A5726" s="184" t="s">
        <v>817</v>
      </c>
      <c r="B5726" s="184"/>
      <c r="C5726" s="184"/>
      <c r="D5726" s="184"/>
      <c r="E5726" s="184"/>
      <c r="F5726" s="184"/>
      <c r="G5726" s="184"/>
      <c r="H5726" s="184"/>
      <c r="I5726" s="184"/>
      <c r="J5726" s="184"/>
      <c r="K5726" s="184"/>
      <c r="L5726" s="184"/>
      <c r="M5726" s="184"/>
      <c r="N5726" s="184"/>
      <c r="O5726" s="185" t="s">
        <v>268</v>
      </c>
      <c r="P5726" s="185"/>
    </row>
    <row r="5727" spans="1:16" ht="14.1" customHeight="1">
      <c r="A5727" s="177" t="s">
        <v>252</v>
      </c>
      <c r="B5727" s="177"/>
      <c r="C5727" s="177"/>
      <c r="D5727" s="177"/>
      <c r="E5727" s="177"/>
      <c r="F5727" s="177"/>
      <c r="G5727" s="177"/>
      <c r="H5727" s="177"/>
      <c r="I5727" s="177"/>
      <c r="J5727" s="177"/>
      <c r="K5727" s="177"/>
      <c r="L5727" s="177"/>
      <c r="M5727" s="177"/>
      <c r="N5727" s="177"/>
      <c r="O5727" s="177"/>
      <c r="P5727" s="177"/>
    </row>
    <row r="5728" spans="1:16" ht="42.4" customHeight="1">
      <c r="A5728" s="181" t="s">
        <v>253</v>
      </c>
      <c r="B5728" s="181"/>
      <c r="C5728" s="181"/>
      <c r="D5728" s="182" t="s">
        <v>239</v>
      </c>
      <c r="E5728" s="182"/>
      <c r="F5728" s="104">
        <v>5067.47</v>
      </c>
      <c r="G5728" s="183">
        <f>O5728/F5728</f>
        <v>1.9733713273092885E-6</v>
      </c>
      <c r="H5728" s="183"/>
      <c r="I5728" s="176"/>
      <c r="J5728" s="176"/>
      <c r="K5728" s="176"/>
      <c r="L5728" s="176"/>
      <c r="M5728" s="176">
        <v>0.01</v>
      </c>
      <c r="N5728" s="176"/>
      <c r="O5728" s="176">
        <v>0.01</v>
      </c>
      <c r="P5728" s="176"/>
    </row>
    <row r="5729" spans="1:16" ht="14.1" customHeight="1">
      <c r="A5729" s="177" t="s">
        <v>254</v>
      </c>
      <c r="B5729" s="177"/>
      <c r="C5729" s="177"/>
      <c r="D5729" s="177"/>
      <c r="E5729" s="177"/>
      <c r="F5729" s="177"/>
      <c r="G5729" s="177"/>
      <c r="H5729" s="177"/>
      <c r="I5729" s="177"/>
      <c r="J5729" s="177"/>
      <c r="K5729" s="177"/>
      <c r="L5729" s="177"/>
      <c r="M5729" s="177"/>
      <c r="N5729" s="177"/>
      <c r="O5729" s="178">
        <v>0.01</v>
      </c>
      <c r="P5729" s="178"/>
    </row>
    <row r="5730" spans="1:16" ht="14.1" customHeight="1">
      <c r="A5730" s="177" t="s">
        <v>240</v>
      </c>
      <c r="B5730" s="177"/>
      <c r="C5730" s="177"/>
      <c r="D5730" s="177"/>
      <c r="E5730" s="177"/>
      <c r="F5730" s="177"/>
      <c r="G5730" s="177"/>
      <c r="H5730" s="177"/>
      <c r="I5730" s="177"/>
      <c r="J5730" s="177"/>
      <c r="K5730" s="177"/>
      <c r="L5730" s="177"/>
      <c r="M5730" s="177"/>
      <c r="N5730" s="177"/>
      <c r="O5730" s="177"/>
      <c r="P5730" s="177"/>
    </row>
    <row r="5731" spans="1:16" ht="22.7" customHeight="1">
      <c r="A5731" s="181" t="s">
        <v>256</v>
      </c>
      <c r="B5731" s="181"/>
      <c r="C5731" s="181"/>
      <c r="D5731" s="182" t="s">
        <v>242</v>
      </c>
      <c r="E5731" s="182"/>
      <c r="F5731" s="104">
        <v>7.8</v>
      </c>
      <c r="G5731" s="183">
        <v>1.54298E-2</v>
      </c>
      <c r="H5731" s="183"/>
      <c r="I5731" s="176">
        <v>0.12039999999999999</v>
      </c>
      <c r="J5731" s="176"/>
      <c r="K5731" s="176"/>
      <c r="L5731" s="176"/>
      <c r="M5731" s="176"/>
      <c r="N5731" s="176"/>
      <c r="O5731" s="176">
        <v>0.12039999999999999</v>
      </c>
      <c r="P5731" s="176"/>
    </row>
    <row r="5732" spans="1:16" ht="14.1" customHeight="1">
      <c r="A5732" s="181" t="s">
        <v>291</v>
      </c>
      <c r="B5732" s="181"/>
      <c r="C5732" s="181"/>
      <c r="D5732" s="182" t="s">
        <v>242</v>
      </c>
      <c r="E5732" s="182"/>
      <c r="F5732" s="104">
        <v>7.8</v>
      </c>
      <c r="G5732" s="183">
        <v>0.34200330000000001</v>
      </c>
      <c r="H5732" s="183"/>
      <c r="I5732" s="176">
        <v>2.6676000000000002</v>
      </c>
      <c r="J5732" s="176"/>
      <c r="K5732" s="176"/>
      <c r="L5732" s="176"/>
      <c r="M5732" s="176"/>
      <c r="N5732" s="176"/>
      <c r="O5732" s="176">
        <v>2.6676000000000002</v>
      </c>
      <c r="P5732" s="176"/>
    </row>
    <row r="5733" spans="1:16" ht="14.1" customHeight="1">
      <c r="A5733" s="181" t="s">
        <v>257</v>
      </c>
      <c r="B5733" s="181"/>
      <c r="C5733" s="181"/>
      <c r="D5733" s="182" t="s">
        <v>242</v>
      </c>
      <c r="E5733" s="182"/>
      <c r="F5733" s="104">
        <v>5.65</v>
      </c>
      <c r="G5733" s="183">
        <v>0.4041788</v>
      </c>
      <c r="H5733" s="183"/>
      <c r="I5733" s="176">
        <v>2.2835999999999999</v>
      </c>
      <c r="J5733" s="176"/>
      <c r="K5733" s="176"/>
      <c r="L5733" s="176"/>
      <c r="M5733" s="176"/>
      <c r="N5733" s="176"/>
      <c r="O5733" s="176">
        <v>2.2835999999999999</v>
      </c>
      <c r="P5733" s="176"/>
    </row>
    <row r="5734" spans="1:16" ht="14.1" customHeight="1">
      <c r="A5734" s="181" t="s">
        <v>244</v>
      </c>
      <c r="B5734" s="181"/>
      <c r="C5734" s="181"/>
      <c r="D5734" s="182"/>
      <c r="E5734" s="182"/>
      <c r="F5734" s="104">
        <v>5.07</v>
      </c>
      <c r="G5734" s="183">
        <v>0.86899999999999999</v>
      </c>
      <c r="H5734" s="183"/>
      <c r="I5734" s="176">
        <v>4.4071999999999996</v>
      </c>
      <c r="J5734" s="176"/>
      <c r="K5734" s="176"/>
      <c r="L5734" s="176"/>
      <c r="M5734" s="176"/>
      <c r="N5734" s="176"/>
      <c r="O5734" s="176">
        <v>4.4071999999999996</v>
      </c>
      <c r="P5734" s="176"/>
    </row>
    <row r="5735" spans="1:16" ht="14.1" customHeight="1">
      <c r="A5735" s="181" t="s">
        <v>245</v>
      </c>
      <c r="B5735" s="181"/>
      <c r="C5735" s="181"/>
      <c r="D5735" s="182"/>
      <c r="E5735" s="182"/>
      <c r="F5735" s="104"/>
      <c r="G5735" s="183"/>
      <c r="H5735" s="183"/>
      <c r="I5735" s="176">
        <v>5</v>
      </c>
      <c r="J5735" s="176"/>
      <c r="K5735" s="176"/>
      <c r="L5735" s="176"/>
      <c r="M5735" s="176"/>
      <c r="N5735" s="176"/>
      <c r="O5735" s="176">
        <v>5</v>
      </c>
      <c r="P5735" s="176"/>
    </row>
    <row r="5736" spans="1:16" ht="14.1" customHeight="1">
      <c r="A5736" s="177" t="s">
        <v>246</v>
      </c>
      <c r="B5736" s="177"/>
      <c r="C5736" s="177"/>
      <c r="D5736" s="177"/>
      <c r="E5736" s="177"/>
      <c r="F5736" s="177"/>
      <c r="G5736" s="177"/>
      <c r="H5736" s="177"/>
      <c r="I5736" s="177"/>
      <c r="J5736" s="177"/>
      <c r="K5736" s="177"/>
      <c r="L5736" s="177"/>
      <c r="M5736" s="177"/>
      <c r="N5736" s="177"/>
      <c r="O5736" s="178">
        <v>14.48</v>
      </c>
      <c r="P5736" s="178"/>
    </row>
    <row r="5737" spans="1:16" ht="14.1" customHeight="1">
      <c r="A5737" s="177" t="s">
        <v>258</v>
      </c>
      <c r="B5737" s="177"/>
      <c r="C5737" s="177"/>
      <c r="D5737" s="177"/>
      <c r="E5737" s="177"/>
      <c r="F5737" s="177"/>
      <c r="G5737" s="177"/>
      <c r="H5737" s="177"/>
      <c r="I5737" s="177"/>
      <c r="J5737" s="177"/>
      <c r="K5737" s="177"/>
      <c r="L5737" s="177"/>
      <c r="M5737" s="177"/>
      <c r="N5737" s="177"/>
      <c r="O5737" s="177"/>
      <c r="P5737" s="177"/>
    </row>
    <row r="5738" spans="1:16" ht="22.7" customHeight="1">
      <c r="A5738" s="181" t="s">
        <v>818</v>
      </c>
      <c r="B5738" s="181"/>
      <c r="C5738" s="181"/>
      <c r="D5738" s="182" t="s">
        <v>262</v>
      </c>
      <c r="E5738" s="182"/>
      <c r="F5738" s="104">
        <v>8.09</v>
      </c>
      <c r="G5738" s="183">
        <v>0.08</v>
      </c>
      <c r="H5738" s="183"/>
      <c r="I5738" s="176"/>
      <c r="J5738" s="176"/>
      <c r="K5738" s="176">
        <v>0.6472</v>
      </c>
      <c r="L5738" s="176"/>
      <c r="M5738" s="176"/>
      <c r="N5738" s="176"/>
      <c r="O5738" s="176">
        <v>0.6472</v>
      </c>
      <c r="P5738" s="176"/>
    </row>
    <row r="5739" spans="1:16" ht="14.1" customHeight="1">
      <c r="A5739" s="181" t="s">
        <v>259</v>
      </c>
      <c r="B5739" s="181"/>
      <c r="C5739" s="181"/>
      <c r="D5739" s="182" t="s">
        <v>260</v>
      </c>
      <c r="E5739" s="182"/>
      <c r="F5739" s="104">
        <v>85.31</v>
      </c>
      <c r="G5739" s="183">
        <v>8.4483000000000006E-3</v>
      </c>
      <c r="H5739" s="183"/>
      <c r="I5739" s="176"/>
      <c r="J5739" s="176"/>
      <c r="K5739" s="176">
        <v>0.72070000000000001</v>
      </c>
      <c r="L5739" s="176"/>
      <c r="M5739" s="176"/>
      <c r="N5739" s="176"/>
      <c r="O5739" s="176">
        <v>0.72070000000000001</v>
      </c>
      <c r="P5739" s="176"/>
    </row>
    <row r="5740" spans="1:16" ht="32.65" customHeight="1">
      <c r="A5740" s="181" t="s">
        <v>819</v>
      </c>
      <c r="B5740" s="181"/>
      <c r="C5740" s="181"/>
      <c r="D5740" s="182" t="s">
        <v>251</v>
      </c>
      <c r="E5740" s="182"/>
      <c r="F5740" s="104">
        <v>48.19</v>
      </c>
      <c r="G5740" s="183">
        <v>0.4</v>
      </c>
      <c r="H5740" s="183"/>
      <c r="I5740" s="176"/>
      <c r="J5740" s="176"/>
      <c r="K5740" s="176">
        <v>19.276</v>
      </c>
      <c r="L5740" s="176"/>
      <c r="M5740" s="176"/>
      <c r="N5740" s="176"/>
      <c r="O5740" s="176">
        <v>19.276</v>
      </c>
      <c r="P5740" s="176"/>
    </row>
    <row r="5741" spans="1:16" ht="14.1" customHeight="1">
      <c r="A5741" s="181" t="s">
        <v>261</v>
      </c>
      <c r="B5741" s="181"/>
      <c r="C5741" s="181"/>
      <c r="D5741" s="182" t="s">
        <v>262</v>
      </c>
      <c r="E5741" s="182"/>
      <c r="F5741" s="104">
        <v>0.86</v>
      </c>
      <c r="G5741" s="183">
        <v>2.8671614999999999</v>
      </c>
      <c r="H5741" s="183"/>
      <c r="I5741" s="176"/>
      <c r="J5741" s="176"/>
      <c r="K5741" s="176">
        <v>2.4658000000000002</v>
      </c>
      <c r="L5741" s="176"/>
      <c r="M5741" s="176"/>
      <c r="N5741" s="176"/>
      <c r="O5741" s="176">
        <v>2.4658000000000002</v>
      </c>
      <c r="P5741" s="176"/>
    </row>
    <row r="5742" spans="1:16" ht="22.7" customHeight="1">
      <c r="A5742" s="181" t="s">
        <v>263</v>
      </c>
      <c r="B5742" s="181"/>
      <c r="C5742" s="181"/>
      <c r="D5742" s="182" t="s">
        <v>264</v>
      </c>
      <c r="E5742" s="182"/>
      <c r="F5742" s="104">
        <v>1</v>
      </c>
      <c r="G5742" s="183">
        <f>O5742/F5742</f>
        <v>0.01</v>
      </c>
      <c r="H5742" s="183"/>
      <c r="I5742" s="176"/>
      <c r="J5742" s="176"/>
      <c r="K5742" s="176">
        <v>0.01</v>
      </c>
      <c r="L5742" s="176"/>
      <c r="M5742" s="176"/>
      <c r="N5742" s="176"/>
      <c r="O5742" s="176">
        <v>0.01</v>
      </c>
      <c r="P5742" s="176"/>
    </row>
    <row r="5743" spans="1:16" ht="22.7" customHeight="1">
      <c r="A5743" s="181" t="s">
        <v>265</v>
      </c>
      <c r="B5743" s="181"/>
      <c r="C5743" s="181"/>
      <c r="D5743" s="182" t="s">
        <v>260</v>
      </c>
      <c r="E5743" s="182"/>
      <c r="F5743" s="104">
        <v>103.59</v>
      </c>
      <c r="G5743" s="183">
        <v>6.0816000000000004E-3</v>
      </c>
      <c r="H5743" s="183"/>
      <c r="I5743" s="176"/>
      <c r="J5743" s="176"/>
      <c r="K5743" s="176">
        <v>0.63</v>
      </c>
      <c r="L5743" s="176"/>
      <c r="M5743" s="176"/>
      <c r="N5743" s="176"/>
      <c r="O5743" s="176">
        <v>0.63</v>
      </c>
      <c r="P5743" s="176"/>
    </row>
    <row r="5744" spans="1:16" ht="52.15" customHeight="1">
      <c r="A5744" s="181" t="s">
        <v>820</v>
      </c>
      <c r="B5744" s="181"/>
      <c r="C5744" s="181"/>
      <c r="D5744" s="182" t="s">
        <v>251</v>
      </c>
      <c r="E5744" s="182"/>
      <c r="F5744" s="104">
        <v>22.33</v>
      </c>
      <c r="G5744" s="183">
        <v>0.35</v>
      </c>
      <c r="H5744" s="183"/>
      <c r="I5744" s="176"/>
      <c r="J5744" s="176"/>
      <c r="K5744" s="176">
        <v>7.8155000000000001</v>
      </c>
      <c r="L5744" s="176"/>
      <c r="M5744" s="176"/>
      <c r="N5744" s="176"/>
      <c r="O5744" s="176">
        <v>7.8155000000000001</v>
      </c>
      <c r="P5744" s="176"/>
    </row>
    <row r="5745" spans="1:16" ht="14.1" customHeight="1">
      <c r="A5745" s="177" t="s">
        <v>273</v>
      </c>
      <c r="B5745" s="177"/>
      <c r="C5745" s="177"/>
      <c r="D5745" s="177"/>
      <c r="E5745" s="177"/>
      <c r="F5745" s="177"/>
      <c r="G5745" s="177"/>
      <c r="H5745" s="177"/>
      <c r="I5745" s="177"/>
      <c r="J5745" s="177"/>
      <c r="K5745" s="177"/>
      <c r="L5745" s="177"/>
      <c r="M5745" s="177"/>
      <c r="N5745" s="177"/>
      <c r="O5745" s="178">
        <v>31.57</v>
      </c>
      <c r="P5745" s="178"/>
    </row>
    <row r="5746" spans="1:16" ht="14.1" customHeight="1">
      <c r="A5746" s="179" t="s">
        <v>247</v>
      </c>
      <c r="B5746" s="179"/>
      <c r="C5746" s="179"/>
      <c r="D5746" s="179"/>
      <c r="E5746" s="179"/>
      <c r="F5746" s="179"/>
      <c r="G5746" s="179"/>
      <c r="H5746" s="179"/>
      <c r="I5746" s="180">
        <v>14.48</v>
      </c>
      <c r="J5746" s="180"/>
      <c r="K5746" s="180">
        <v>31.57</v>
      </c>
      <c r="L5746" s="180"/>
      <c r="M5746" s="180">
        <v>0.01</v>
      </c>
      <c r="N5746" s="180"/>
      <c r="O5746" s="180">
        <v>46.06</v>
      </c>
      <c r="P5746" s="180"/>
    </row>
    <row r="5747" spans="1:16" ht="3.75" customHeight="1"/>
    <row r="5748" spans="1:16" ht="14.1" customHeight="1">
      <c r="A5748" s="170" t="s">
        <v>270</v>
      </c>
      <c r="B5748" s="170"/>
      <c r="C5748" s="170"/>
      <c r="D5748" s="170"/>
      <c r="E5748" s="170"/>
      <c r="F5748" s="170"/>
      <c r="G5748" s="170"/>
      <c r="H5748" s="170"/>
      <c r="I5748" s="170"/>
      <c r="J5748" s="170"/>
      <c r="K5748" s="170"/>
      <c r="L5748" s="170"/>
      <c r="M5748" s="170"/>
      <c r="N5748" s="170"/>
      <c r="O5748" s="170"/>
      <c r="P5748" s="170"/>
    </row>
    <row r="5749" spans="1:16" ht="14.1" customHeight="1">
      <c r="A5749" s="171" t="s">
        <v>271</v>
      </c>
      <c r="B5749" s="171"/>
      <c r="C5749" s="171"/>
      <c r="D5749" s="171"/>
      <c r="E5749" s="171"/>
      <c r="F5749" s="171"/>
      <c r="G5749" s="171"/>
      <c r="H5749" s="171"/>
      <c r="I5749" s="171"/>
      <c r="J5749" s="171"/>
      <c r="K5749" s="171"/>
      <c r="L5749" s="171"/>
      <c r="M5749" s="171"/>
      <c r="N5749" s="171"/>
      <c r="O5749" s="171"/>
      <c r="P5749" s="171"/>
    </row>
    <row r="5750" spans="1:16" ht="65.25" customHeight="1">
      <c r="A5750" s="198"/>
      <c r="B5750" s="198"/>
      <c r="C5750" s="198"/>
      <c r="D5750" s="198"/>
      <c r="E5750" s="198"/>
      <c r="F5750" s="198"/>
      <c r="G5750" s="198"/>
      <c r="H5750" s="198"/>
      <c r="I5750" s="198"/>
      <c r="J5750" s="198"/>
      <c r="K5750" s="198"/>
      <c r="L5750" s="198"/>
      <c r="M5750" s="198"/>
      <c r="N5750" s="198"/>
      <c r="O5750" s="198"/>
      <c r="P5750" s="198"/>
    </row>
    <row r="5751" spans="1:16" ht="5.65" customHeight="1"/>
    <row r="5752" spans="1:16" ht="19.7" customHeight="1">
      <c r="A5752" s="199" t="s">
        <v>218</v>
      </c>
      <c r="B5752" s="199"/>
      <c r="C5752" s="199"/>
      <c r="D5752" s="199"/>
      <c r="E5752" s="199"/>
      <c r="F5752" s="199"/>
      <c r="G5752" s="199"/>
      <c r="H5752" s="199"/>
      <c r="I5752" s="199"/>
      <c r="J5752" s="199"/>
      <c r="K5752" s="199"/>
      <c r="L5752" s="199"/>
      <c r="M5752" s="199"/>
      <c r="N5752" s="199"/>
      <c r="O5752" s="199"/>
      <c r="P5752" s="199"/>
    </row>
    <row r="5753" spans="1:16" ht="15.75" customHeight="1">
      <c r="A5753" s="105" t="s">
        <v>117</v>
      </c>
      <c r="B5753" s="196" t="s">
        <v>118</v>
      </c>
      <c r="C5753" s="196"/>
      <c r="D5753" s="196"/>
      <c r="E5753" s="196"/>
      <c r="F5753" s="196"/>
      <c r="G5753" s="196"/>
      <c r="H5753" s="196"/>
      <c r="I5753" s="196"/>
      <c r="J5753" s="196"/>
      <c r="K5753" s="196"/>
      <c r="L5753" s="193" t="s">
        <v>119</v>
      </c>
      <c r="M5753" s="193"/>
      <c r="N5753" s="200" t="s">
        <v>171</v>
      </c>
      <c r="O5753" s="200"/>
      <c r="P5753" s="200"/>
    </row>
    <row r="5754" spans="1:16" ht="12.6" customHeight="1">
      <c r="A5754" s="105" t="s">
        <v>120</v>
      </c>
      <c r="B5754" s="196" t="s">
        <v>121</v>
      </c>
      <c r="C5754" s="196"/>
      <c r="D5754" s="196"/>
      <c r="E5754" s="196"/>
      <c r="F5754" s="196"/>
      <c r="G5754" s="196"/>
      <c r="H5754" s="196"/>
      <c r="I5754" s="196"/>
      <c r="J5754" s="196"/>
      <c r="K5754" s="196"/>
      <c r="L5754" s="193" t="s">
        <v>219</v>
      </c>
      <c r="M5754" s="193"/>
      <c r="N5754" s="194" t="s">
        <v>3435</v>
      </c>
      <c r="O5754" s="194"/>
      <c r="P5754" s="194"/>
    </row>
    <row r="5755" spans="1:16" ht="14.45" customHeight="1">
      <c r="A5755" s="105" t="s">
        <v>220</v>
      </c>
      <c r="B5755" s="193" t="s">
        <v>170</v>
      </c>
      <c r="C5755" s="193"/>
      <c r="D5755" s="193"/>
      <c r="E5755" s="193"/>
      <c r="F5755" s="193"/>
      <c r="G5755" s="193"/>
      <c r="H5755" s="193"/>
      <c r="I5755" s="193"/>
      <c r="J5755" s="193"/>
      <c r="K5755" s="193"/>
      <c r="L5755" s="193" t="s">
        <v>122</v>
      </c>
      <c r="M5755" s="193"/>
      <c r="N5755" s="194"/>
      <c r="O5755" s="194"/>
      <c r="P5755" s="194"/>
    </row>
    <row r="5756" spans="1:16" ht="14.65" customHeight="1">
      <c r="A5756" s="105" t="s">
        <v>221</v>
      </c>
      <c r="B5756" s="193" t="s">
        <v>170</v>
      </c>
      <c r="C5756" s="193"/>
      <c r="D5756" s="193"/>
      <c r="E5756" s="193"/>
      <c r="F5756" s="193"/>
      <c r="G5756" s="193"/>
      <c r="H5756" s="193"/>
      <c r="I5756" s="193"/>
      <c r="J5756" s="193"/>
      <c r="K5756" s="193"/>
      <c r="L5756" s="193" t="s">
        <v>123</v>
      </c>
      <c r="M5756" s="193"/>
      <c r="N5756" s="194" t="s">
        <v>124</v>
      </c>
      <c r="O5756" s="194"/>
      <c r="P5756" s="194"/>
    </row>
    <row r="5757" spans="1:16" ht="26.45" customHeight="1">
      <c r="A5757" s="105" t="s">
        <v>222</v>
      </c>
      <c r="B5757" s="193" t="s">
        <v>170</v>
      </c>
      <c r="C5757" s="193"/>
      <c r="D5757" s="193"/>
      <c r="E5757" s="193"/>
      <c r="F5757" s="193"/>
      <c r="G5757" s="193"/>
      <c r="H5757" s="193"/>
      <c r="I5757" s="193"/>
      <c r="J5757" s="193"/>
      <c r="K5757" s="193"/>
      <c r="L5757" s="193" t="s">
        <v>125</v>
      </c>
      <c r="M5757" s="193"/>
      <c r="N5757" s="195" t="s">
        <v>3570</v>
      </c>
      <c r="O5757" s="195"/>
      <c r="P5757" s="195"/>
    </row>
    <row r="5758" spans="1:16" ht="13.35" customHeight="1">
      <c r="A5758" s="106" t="s">
        <v>126</v>
      </c>
      <c r="B5758" s="188"/>
      <c r="C5758" s="188"/>
      <c r="D5758" s="188"/>
      <c r="E5758" s="188"/>
      <c r="F5758" s="188"/>
      <c r="G5758" s="188"/>
      <c r="H5758" s="188"/>
      <c r="I5758" s="188"/>
      <c r="J5758" s="188"/>
      <c r="K5758" s="188"/>
      <c r="L5758" s="188" t="s">
        <v>127</v>
      </c>
      <c r="M5758" s="188"/>
      <c r="N5758" s="189" t="s">
        <v>173</v>
      </c>
      <c r="O5758" s="189"/>
      <c r="P5758" s="189"/>
    </row>
    <row r="5759" spans="1:16" ht="15.75" customHeight="1">
      <c r="A5759" s="190" t="s">
        <v>223</v>
      </c>
      <c r="B5759" s="190"/>
      <c r="C5759" s="191" t="s">
        <v>224</v>
      </c>
      <c r="D5759" s="191"/>
      <c r="E5759" s="192" t="s">
        <v>225</v>
      </c>
      <c r="F5759" s="192"/>
      <c r="G5759" s="192"/>
      <c r="H5759" s="191" t="s">
        <v>226</v>
      </c>
      <c r="I5759" s="191"/>
      <c r="J5759" s="192" t="s">
        <v>227</v>
      </c>
      <c r="K5759" s="192"/>
      <c r="L5759" s="192"/>
      <c r="M5759" s="192"/>
      <c r="N5759" s="192"/>
      <c r="O5759" s="192"/>
      <c r="P5759" s="103" t="s">
        <v>228</v>
      </c>
    </row>
    <row r="5760" spans="1:16" ht="17.100000000000001" customHeight="1">
      <c r="A5760" s="186" t="s">
        <v>229</v>
      </c>
      <c r="B5760" s="186"/>
      <c r="C5760" s="186"/>
      <c r="D5760" s="187" t="s">
        <v>230</v>
      </c>
      <c r="E5760" s="187"/>
      <c r="F5760" s="187" t="s">
        <v>231</v>
      </c>
      <c r="G5760" s="187" t="s">
        <v>232</v>
      </c>
      <c r="H5760" s="187"/>
      <c r="I5760" s="187" t="s">
        <v>233</v>
      </c>
      <c r="J5760" s="187"/>
      <c r="K5760" s="187"/>
      <c r="L5760" s="187"/>
      <c r="M5760" s="187"/>
      <c r="N5760" s="187"/>
      <c r="O5760" s="187"/>
      <c r="P5760" s="187"/>
    </row>
    <row r="5761" spans="1:16" ht="17.100000000000001" customHeight="1">
      <c r="A5761" s="186"/>
      <c r="B5761" s="186"/>
      <c r="C5761" s="186"/>
      <c r="D5761" s="187"/>
      <c r="E5761" s="187"/>
      <c r="F5761" s="187"/>
      <c r="G5761" s="187"/>
      <c r="H5761" s="187"/>
      <c r="I5761" s="187" t="s">
        <v>234</v>
      </c>
      <c r="J5761" s="187"/>
      <c r="K5761" s="187" t="s">
        <v>235</v>
      </c>
      <c r="L5761" s="187"/>
      <c r="M5761" s="187" t="s">
        <v>236</v>
      </c>
      <c r="N5761" s="187"/>
      <c r="O5761" s="187" t="s">
        <v>237</v>
      </c>
      <c r="P5761" s="187"/>
    </row>
    <row r="5762" spans="1:16" ht="14.1" customHeight="1">
      <c r="A5762" s="172" t="s">
        <v>248</v>
      </c>
      <c r="B5762" s="172"/>
      <c r="C5762" s="172"/>
      <c r="D5762" s="172"/>
      <c r="E5762" s="172"/>
      <c r="F5762" s="172"/>
      <c r="G5762" s="172"/>
      <c r="H5762" s="172"/>
      <c r="I5762" s="173">
        <v>4.17</v>
      </c>
      <c r="J5762" s="173"/>
      <c r="K5762" s="173">
        <v>9.1</v>
      </c>
      <c r="L5762" s="173"/>
      <c r="M5762" s="173"/>
      <c r="N5762" s="173"/>
      <c r="O5762" s="173">
        <v>13.27</v>
      </c>
      <c r="P5762" s="173"/>
    </row>
    <row r="5763" spans="1:16" ht="14.1" customHeight="1">
      <c r="A5763" s="174" t="s">
        <v>249</v>
      </c>
      <c r="B5763" s="174"/>
      <c r="C5763" s="174"/>
      <c r="D5763" s="174"/>
      <c r="E5763" s="174"/>
      <c r="F5763" s="174"/>
      <c r="G5763" s="174"/>
      <c r="H5763" s="174"/>
      <c r="I5763" s="175">
        <v>18.649999999999999</v>
      </c>
      <c r="J5763" s="175"/>
      <c r="K5763" s="175">
        <v>40.67</v>
      </c>
      <c r="L5763" s="175"/>
      <c r="M5763" s="175">
        <v>0.01</v>
      </c>
      <c r="N5763" s="175"/>
      <c r="O5763" s="175">
        <v>59.33</v>
      </c>
      <c r="P5763" s="175"/>
    </row>
    <row r="5764" spans="1:16" ht="14.1" customHeight="1">
      <c r="A5764" s="184" t="s">
        <v>821</v>
      </c>
      <c r="B5764" s="184"/>
      <c r="C5764" s="184"/>
      <c r="D5764" s="184"/>
      <c r="E5764" s="184"/>
      <c r="F5764" s="184"/>
      <c r="G5764" s="184"/>
      <c r="H5764" s="184"/>
      <c r="I5764" s="184"/>
      <c r="J5764" s="184"/>
      <c r="K5764" s="184"/>
      <c r="L5764" s="184"/>
      <c r="M5764" s="184"/>
      <c r="N5764" s="184"/>
      <c r="O5764" s="185" t="s">
        <v>268</v>
      </c>
      <c r="P5764" s="185"/>
    </row>
    <row r="5765" spans="1:16" ht="14.1" customHeight="1">
      <c r="A5765" s="177" t="s">
        <v>252</v>
      </c>
      <c r="B5765" s="177"/>
      <c r="C5765" s="177"/>
      <c r="D5765" s="177"/>
      <c r="E5765" s="177"/>
      <c r="F5765" s="177"/>
      <c r="G5765" s="177"/>
      <c r="H5765" s="177"/>
      <c r="I5765" s="177"/>
      <c r="J5765" s="177"/>
      <c r="K5765" s="177"/>
      <c r="L5765" s="177"/>
      <c r="M5765" s="177"/>
      <c r="N5765" s="177"/>
      <c r="O5765" s="177"/>
      <c r="P5765" s="177"/>
    </row>
    <row r="5766" spans="1:16" ht="42.4" customHeight="1">
      <c r="A5766" s="181" t="s">
        <v>284</v>
      </c>
      <c r="B5766" s="181"/>
      <c r="C5766" s="181"/>
      <c r="D5766" s="182" t="s">
        <v>239</v>
      </c>
      <c r="E5766" s="182"/>
      <c r="F5766" s="104">
        <v>20613.439999999999</v>
      </c>
      <c r="G5766" s="183">
        <v>1.5999999999999999E-6</v>
      </c>
      <c r="H5766" s="183"/>
      <c r="I5766" s="176"/>
      <c r="J5766" s="176"/>
      <c r="K5766" s="176"/>
      <c r="L5766" s="176"/>
      <c r="M5766" s="176">
        <v>3.4000000000000002E-2</v>
      </c>
      <c r="N5766" s="176"/>
      <c r="O5766" s="176">
        <v>3.4000000000000002E-2</v>
      </c>
      <c r="P5766" s="176"/>
    </row>
    <row r="5767" spans="1:16" ht="32.65" customHeight="1">
      <c r="A5767" s="181" t="s">
        <v>275</v>
      </c>
      <c r="B5767" s="181"/>
      <c r="C5767" s="181"/>
      <c r="D5767" s="182" t="s">
        <v>239</v>
      </c>
      <c r="E5767" s="182"/>
      <c r="F5767" s="104">
        <v>1533.69</v>
      </c>
      <c r="G5767" s="183">
        <f>O5767/F5767</f>
        <v>6.5202224699906761E-6</v>
      </c>
      <c r="H5767" s="183"/>
      <c r="I5767" s="176"/>
      <c r="J5767" s="176"/>
      <c r="K5767" s="176"/>
      <c r="L5767" s="176"/>
      <c r="M5767" s="176">
        <v>0.01</v>
      </c>
      <c r="N5767" s="176"/>
      <c r="O5767" s="176">
        <v>0.01</v>
      </c>
      <c r="P5767" s="176"/>
    </row>
    <row r="5768" spans="1:16" ht="14.1" customHeight="1">
      <c r="A5768" s="177" t="s">
        <v>254</v>
      </c>
      <c r="B5768" s="177"/>
      <c r="C5768" s="177"/>
      <c r="D5768" s="177"/>
      <c r="E5768" s="177"/>
      <c r="F5768" s="177"/>
      <c r="G5768" s="177"/>
      <c r="H5768" s="177"/>
      <c r="I5768" s="177"/>
      <c r="J5768" s="177"/>
      <c r="K5768" s="177"/>
      <c r="L5768" s="177"/>
      <c r="M5768" s="177"/>
      <c r="N5768" s="177"/>
      <c r="O5768" s="178">
        <v>0.04</v>
      </c>
      <c r="P5768" s="178"/>
    </row>
    <row r="5769" spans="1:16" ht="14.1" customHeight="1">
      <c r="A5769" s="177" t="s">
        <v>240</v>
      </c>
      <c r="B5769" s="177"/>
      <c r="C5769" s="177"/>
      <c r="D5769" s="177"/>
      <c r="E5769" s="177"/>
      <c r="F5769" s="177"/>
      <c r="G5769" s="177"/>
      <c r="H5769" s="177"/>
      <c r="I5769" s="177"/>
      <c r="J5769" s="177"/>
      <c r="K5769" s="177"/>
      <c r="L5769" s="177"/>
      <c r="M5769" s="177"/>
      <c r="N5769" s="177"/>
      <c r="O5769" s="177"/>
      <c r="P5769" s="177"/>
    </row>
    <row r="5770" spans="1:16" ht="14.1" customHeight="1">
      <c r="A5770" s="181" t="s">
        <v>460</v>
      </c>
      <c r="B5770" s="181"/>
      <c r="C5770" s="181"/>
      <c r="D5770" s="182" t="s">
        <v>242</v>
      </c>
      <c r="E5770" s="182"/>
      <c r="F5770" s="104">
        <v>5.86</v>
      </c>
      <c r="G5770" s="183">
        <v>3.3264000000000002E-3</v>
      </c>
      <c r="H5770" s="183"/>
      <c r="I5770" s="176">
        <v>1.95E-2</v>
      </c>
      <c r="J5770" s="176"/>
      <c r="K5770" s="176"/>
      <c r="L5770" s="176"/>
      <c r="M5770" s="176"/>
      <c r="N5770" s="176"/>
      <c r="O5770" s="176">
        <v>1.95E-2</v>
      </c>
      <c r="P5770" s="176"/>
    </row>
    <row r="5771" spans="1:16" ht="14.1" customHeight="1">
      <c r="A5771" s="181" t="s">
        <v>452</v>
      </c>
      <c r="B5771" s="181"/>
      <c r="C5771" s="181"/>
      <c r="D5771" s="182" t="s">
        <v>242</v>
      </c>
      <c r="E5771" s="182"/>
      <c r="F5771" s="104">
        <v>7.8</v>
      </c>
      <c r="G5771" s="183">
        <v>2.36852E-2</v>
      </c>
      <c r="H5771" s="183"/>
      <c r="I5771" s="176">
        <v>0.1847</v>
      </c>
      <c r="J5771" s="176"/>
      <c r="K5771" s="176"/>
      <c r="L5771" s="176"/>
      <c r="M5771" s="176"/>
      <c r="N5771" s="176"/>
      <c r="O5771" s="176">
        <v>0.1847</v>
      </c>
      <c r="P5771" s="176"/>
    </row>
    <row r="5772" spans="1:16" ht="14.1" customHeight="1">
      <c r="A5772" s="181" t="s">
        <v>276</v>
      </c>
      <c r="B5772" s="181"/>
      <c r="C5772" s="181"/>
      <c r="D5772" s="182" t="s">
        <v>242</v>
      </c>
      <c r="E5772" s="182"/>
      <c r="F5772" s="104">
        <v>5.86</v>
      </c>
      <c r="G5772" s="183">
        <v>5.3699999999999998E-2</v>
      </c>
      <c r="H5772" s="183"/>
      <c r="I5772" s="176">
        <v>0.31469999999999998</v>
      </c>
      <c r="J5772" s="176"/>
      <c r="K5772" s="176"/>
      <c r="L5772" s="176"/>
      <c r="M5772" s="176"/>
      <c r="N5772" s="176"/>
      <c r="O5772" s="176">
        <v>0.31469999999999998</v>
      </c>
      <c r="P5772" s="176"/>
    </row>
    <row r="5773" spans="1:16" ht="14.1" customHeight="1">
      <c r="A5773" s="181" t="s">
        <v>255</v>
      </c>
      <c r="B5773" s="181"/>
      <c r="C5773" s="181"/>
      <c r="D5773" s="182" t="s">
        <v>242</v>
      </c>
      <c r="E5773" s="182"/>
      <c r="F5773" s="104">
        <v>7.8</v>
      </c>
      <c r="G5773" s="183">
        <v>0.26790000000000003</v>
      </c>
      <c r="H5773" s="183"/>
      <c r="I5773" s="176">
        <v>2.0895999999999999</v>
      </c>
      <c r="J5773" s="176"/>
      <c r="K5773" s="176"/>
      <c r="L5773" s="176"/>
      <c r="M5773" s="176"/>
      <c r="N5773" s="176"/>
      <c r="O5773" s="176">
        <v>2.0895999999999999</v>
      </c>
      <c r="P5773" s="176"/>
    </row>
    <row r="5774" spans="1:16" ht="22.7" customHeight="1">
      <c r="A5774" s="181" t="s">
        <v>256</v>
      </c>
      <c r="B5774" s="181"/>
      <c r="C5774" s="181"/>
      <c r="D5774" s="182" t="s">
        <v>242</v>
      </c>
      <c r="E5774" s="182"/>
      <c r="F5774" s="104">
        <v>7.8</v>
      </c>
      <c r="G5774" s="183">
        <v>1.5321599999999999E-2</v>
      </c>
      <c r="H5774" s="183"/>
      <c r="I5774" s="176">
        <v>0.1195</v>
      </c>
      <c r="J5774" s="176"/>
      <c r="K5774" s="176"/>
      <c r="L5774" s="176"/>
      <c r="M5774" s="176"/>
      <c r="N5774" s="176"/>
      <c r="O5774" s="176">
        <v>0.1195</v>
      </c>
      <c r="P5774" s="176"/>
    </row>
    <row r="5775" spans="1:16" ht="22.7" customHeight="1">
      <c r="A5775" s="181" t="s">
        <v>277</v>
      </c>
      <c r="B5775" s="181"/>
      <c r="C5775" s="181"/>
      <c r="D5775" s="182" t="s">
        <v>242</v>
      </c>
      <c r="E5775" s="182"/>
      <c r="F5775" s="104">
        <v>8.65</v>
      </c>
      <c r="G5775" s="183">
        <v>5.3699999999999998E-2</v>
      </c>
      <c r="H5775" s="183"/>
      <c r="I5775" s="176">
        <v>0.46450000000000002</v>
      </c>
      <c r="J5775" s="176"/>
      <c r="K5775" s="176"/>
      <c r="L5775" s="176"/>
      <c r="M5775" s="176"/>
      <c r="N5775" s="176"/>
      <c r="O5775" s="176">
        <v>0.46450000000000002</v>
      </c>
      <c r="P5775" s="176"/>
    </row>
    <row r="5776" spans="1:16" ht="14.1" customHeight="1">
      <c r="A5776" s="181" t="s">
        <v>291</v>
      </c>
      <c r="B5776" s="181"/>
      <c r="C5776" s="181"/>
      <c r="D5776" s="182" t="s">
        <v>242</v>
      </c>
      <c r="E5776" s="182"/>
      <c r="F5776" s="104">
        <v>7.8</v>
      </c>
      <c r="G5776" s="183">
        <v>0.32100960000000001</v>
      </c>
      <c r="H5776" s="183"/>
      <c r="I5776" s="176">
        <v>2.5038999999999998</v>
      </c>
      <c r="J5776" s="176"/>
      <c r="K5776" s="176"/>
      <c r="L5776" s="176"/>
      <c r="M5776" s="176"/>
      <c r="N5776" s="176"/>
      <c r="O5776" s="176">
        <v>2.5038999999999998</v>
      </c>
      <c r="P5776" s="176"/>
    </row>
    <row r="5777" spans="1:16" ht="14.1" customHeight="1">
      <c r="A5777" s="181" t="s">
        <v>257</v>
      </c>
      <c r="B5777" s="181"/>
      <c r="C5777" s="181"/>
      <c r="D5777" s="182" t="s">
        <v>242</v>
      </c>
      <c r="E5777" s="182"/>
      <c r="F5777" s="104">
        <v>5.65</v>
      </c>
      <c r="G5777" s="183">
        <v>0.1848252</v>
      </c>
      <c r="H5777" s="183"/>
      <c r="I5777" s="176">
        <v>1.0443</v>
      </c>
      <c r="J5777" s="176"/>
      <c r="K5777" s="176"/>
      <c r="L5777" s="176"/>
      <c r="M5777" s="176"/>
      <c r="N5777" s="176"/>
      <c r="O5777" s="176">
        <v>1.0443</v>
      </c>
      <c r="P5777" s="176"/>
    </row>
    <row r="5778" spans="1:16" ht="14.1" customHeight="1">
      <c r="A5778" s="181" t="s">
        <v>244</v>
      </c>
      <c r="B5778" s="181"/>
      <c r="C5778" s="181"/>
      <c r="D5778" s="182"/>
      <c r="E5778" s="182"/>
      <c r="F5778" s="104">
        <v>6.74</v>
      </c>
      <c r="G5778" s="183">
        <v>0.86899999999999999</v>
      </c>
      <c r="H5778" s="183"/>
      <c r="I5778" s="176">
        <v>5.8577000000000004</v>
      </c>
      <c r="J5778" s="176"/>
      <c r="K5778" s="176"/>
      <c r="L5778" s="176"/>
      <c r="M5778" s="176"/>
      <c r="N5778" s="176"/>
      <c r="O5778" s="176">
        <v>5.8577000000000004</v>
      </c>
      <c r="P5778" s="176"/>
    </row>
    <row r="5779" spans="1:16" ht="14.1" customHeight="1">
      <c r="A5779" s="181" t="s">
        <v>245</v>
      </c>
      <c r="B5779" s="181"/>
      <c r="C5779" s="181"/>
      <c r="D5779" s="182"/>
      <c r="E5779" s="182"/>
      <c r="F5779" s="104"/>
      <c r="G5779" s="183"/>
      <c r="H5779" s="183"/>
      <c r="I5779" s="176">
        <v>5.98</v>
      </c>
      <c r="J5779" s="176"/>
      <c r="K5779" s="176"/>
      <c r="L5779" s="176"/>
      <c r="M5779" s="176"/>
      <c r="N5779" s="176"/>
      <c r="O5779" s="176">
        <v>5.98</v>
      </c>
      <c r="P5779" s="176"/>
    </row>
    <row r="5780" spans="1:16" ht="14.1" customHeight="1">
      <c r="A5780" s="177" t="s">
        <v>246</v>
      </c>
      <c r="B5780" s="177"/>
      <c r="C5780" s="177"/>
      <c r="D5780" s="177"/>
      <c r="E5780" s="177"/>
      <c r="F5780" s="177"/>
      <c r="G5780" s="177"/>
      <c r="H5780" s="177"/>
      <c r="I5780" s="177"/>
      <c r="J5780" s="177"/>
      <c r="K5780" s="177"/>
      <c r="L5780" s="177"/>
      <c r="M5780" s="177"/>
      <c r="N5780" s="177"/>
      <c r="O5780" s="178">
        <v>18.579999999999998</v>
      </c>
      <c r="P5780" s="178"/>
    </row>
    <row r="5781" spans="1:16" ht="14.1" customHeight="1">
      <c r="A5781" s="177" t="s">
        <v>258</v>
      </c>
      <c r="B5781" s="177"/>
      <c r="C5781" s="177"/>
      <c r="D5781" s="177"/>
      <c r="E5781" s="177"/>
      <c r="F5781" s="177"/>
      <c r="G5781" s="177"/>
      <c r="H5781" s="177"/>
      <c r="I5781" s="177"/>
      <c r="J5781" s="177"/>
      <c r="K5781" s="177"/>
      <c r="L5781" s="177"/>
      <c r="M5781" s="177"/>
      <c r="N5781" s="177"/>
      <c r="O5781" s="177"/>
      <c r="P5781" s="177"/>
    </row>
    <row r="5782" spans="1:16" ht="22.7" customHeight="1">
      <c r="A5782" s="181" t="s">
        <v>620</v>
      </c>
      <c r="B5782" s="181"/>
      <c r="C5782" s="181"/>
      <c r="D5782" s="182" t="s">
        <v>262</v>
      </c>
      <c r="E5782" s="182"/>
      <c r="F5782" s="104">
        <v>7.14</v>
      </c>
      <c r="G5782" s="183">
        <v>0.32956000000000002</v>
      </c>
      <c r="H5782" s="183"/>
      <c r="I5782" s="176"/>
      <c r="J5782" s="176"/>
      <c r="K5782" s="176">
        <v>2.3531</v>
      </c>
      <c r="L5782" s="176"/>
      <c r="M5782" s="176"/>
      <c r="N5782" s="176"/>
      <c r="O5782" s="176">
        <v>2.3531</v>
      </c>
      <c r="P5782" s="176"/>
    </row>
    <row r="5783" spans="1:16" ht="14.1" customHeight="1">
      <c r="A5783" s="181" t="s">
        <v>259</v>
      </c>
      <c r="B5783" s="181"/>
      <c r="C5783" s="181"/>
      <c r="D5783" s="182" t="s">
        <v>260</v>
      </c>
      <c r="E5783" s="182"/>
      <c r="F5783" s="104">
        <v>85.31</v>
      </c>
      <c r="G5783" s="183">
        <v>9.1307999999999997E-3</v>
      </c>
      <c r="H5783" s="183"/>
      <c r="I5783" s="176"/>
      <c r="J5783" s="176"/>
      <c r="K5783" s="176">
        <v>0.77890000000000004</v>
      </c>
      <c r="L5783" s="176"/>
      <c r="M5783" s="176"/>
      <c r="N5783" s="176"/>
      <c r="O5783" s="176">
        <v>0.77890000000000004</v>
      </c>
      <c r="P5783" s="176"/>
    </row>
    <row r="5784" spans="1:16" ht="14.1" customHeight="1">
      <c r="A5784" s="181" t="s">
        <v>261</v>
      </c>
      <c r="B5784" s="181"/>
      <c r="C5784" s="181"/>
      <c r="D5784" s="182" t="s">
        <v>262</v>
      </c>
      <c r="E5784" s="182"/>
      <c r="F5784" s="104">
        <v>0.86</v>
      </c>
      <c r="G5784" s="183">
        <v>3.9019067999999999</v>
      </c>
      <c r="H5784" s="183"/>
      <c r="I5784" s="176"/>
      <c r="J5784" s="176"/>
      <c r="K5784" s="176">
        <v>3.3555999999999999</v>
      </c>
      <c r="L5784" s="176"/>
      <c r="M5784" s="176"/>
      <c r="N5784" s="176"/>
      <c r="O5784" s="176">
        <v>3.3555999999999999</v>
      </c>
      <c r="P5784" s="176"/>
    </row>
    <row r="5785" spans="1:16" ht="32.65" customHeight="1">
      <c r="A5785" s="181" t="s">
        <v>466</v>
      </c>
      <c r="B5785" s="181"/>
      <c r="C5785" s="181"/>
      <c r="D5785" s="182" t="s">
        <v>282</v>
      </c>
      <c r="E5785" s="182"/>
      <c r="F5785" s="104">
        <v>7.57</v>
      </c>
      <c r="G5785" s="183">
        <v>5.0000000000000001E-3</v>
      </c>
      <c r="H5785" s="183"/>
      <c r="I5785" s="176"/>
      <c r="J5785" s="176"/>
      <c r="K5785" s="176">
        <v>3.7900000000000003E-2</v>
      </c>
      <c r="L5785" s="176"/>
      <c r="M5785" s="176"/>
      <c r="N5785" s="176"/>
      <c r="O5785" s="176">
        <v>3.7900000000000003E-2</v>
      </c>
      <c r="P5785" s="176"/>
    </row>
    <row r="5786" spans="1:16" ht="22.7" customHeight="1">
      <c r="A5786" s="181" t="s">
        <v>263</v>
      </c>
      <c r="B5786" s="181"/>
      <c r="C5786" s="181"/>
      <c r="D5786" s="182" t="s">
        <v>264</v>
      </c>
      <c r="E5786" s="182"/>
      <c r="F5786" s="104">
        <v>1</v>
      </c>
      <c r="G5786" s="183">
        <v>4.2563999999999998E-2</v>
      </c>
      <c r="H5786" s="183"/>
      <c r="I5786" s="176"/>
      <c r="J5786" s="176"/>
      <c r="K5786" s="176">
        <v>4.2599999999999999E-2</v>
      </c>
      <c r="L5786" s="176"/>
      <c r="M5786" s="176"/>
      <c r="N5786" s="176"/>
      <c r="O5786" s="176">
        <v>4.2599999999999999E-2</v>
      </c>
      <c r="P5786" s="176"/>
    </row>
    <row r="5787" spans="1:16" ht="42.4" customHeight="1">
      <c r="A5787" s="181" t="s">
        <v>467</v>
      </c>
      <c r="B5787" s="181"/>
      <c r="C5787" s="181"/>
      <c r="D5787" s="182" t="s">
        <v>239</v>
      </c>
      <c r="E5787" s="182"/>
      <c r="F5787" s="104">
        <v>0.21</v>
      </c>
      <c r="G5787" s="183">
        <v>6</v>
      </c>
      <c r="H5787" s="183"/>
      <c r="I5787" s="176"/>
      <c r="J5787" s="176"/>
      <c r="K5787" s="176">
        <v>1.26</v>
      </c>
      <c r="L5787" s="176"/>
      <c r="M5787" s="176"/>
      <c r="N5787" s="176"/>
      <c r="O5787" s="176">
        <v>1.26</v>
      </c>
      <c r="P5787" s="176"/>
    </row>
    <row r="5788" spans="1:16" ht="22.7" customHeight="1">
      <c r="A5788" s="181" t="s">
        <v>265</v>
      </c>
      <c r="B5788" s="181"/>
      <c r="C5788" s="181"/>
      <c r="D5788" s="182" t="s">
        <v>260</v>
      </c>
      <c r="E5788" s="182"/>
      <c r="F5788" s="104">
        <v>103.59</v>
      </c>
      <c r="G5788" s="183">
        <v>7.0943999999999998E-3</v>
      </c>
      <c r="H5788" s="183"/>
      <c r="I5788" s="176"/>
      <c r="J5788" s="176"/>
      <c r="K5788" s="176">
        <v>0.7349</v>
      </c>
      <c r="L5788" s="176"/>
      <c r="M5788" s="176"/>
      <c r="N5788" s="176"/>
      <c r="O5788" s="176">
        <v>0.7349</v>
      </c>
      <c r="P5788" s="176"/>
    </row>
    <row r="5789" spans="1:16" ht="0.6" customHeight="1"/>
    <row r="5790" spans="1:16" ht="14.1" customHeight="1">
      <c r="A5790" s="170" t="s">
        <v>270</v>
      </c>
      <c r="B5790" s="170"/>
      <c r="C5790" s="170"/>
      <c r="D5790" s="170"/>
      <c r="E5790" s="170"/>
      <c r="F5790" s="170"/>
      <c r="G5790" s="170"/>
      <c r="H5790" s="170"/>
      <c r="I5790" s="170"/>
      <c r="J5790" s="170"/>
      <c r="K5790" s="170"/>
      <c r="L5790" s="170"/>
      <c r="M5790" s="170"/>
      <c r="N5790" s="170"/>
      <c r="O5790" s="170"/>
      <c r="P5790" s="170"/>
    </row>
    <row r="5791" spans="1:16" ht="14.1" customHeight="1">
      <c r="A5791" s="171" t="s">
        <v>271</v>
      </c>
      <c r="B5791" s="171"/>
      <c r="C5791" s="171"/>
      <c r="D5791" s="171"/>
      <c r="E5791" s="171"/>
      <c r="F5791" s="171"/>
      <c r="G5791" s="171"/>
      <c r="H5791" s="171"/>
      <c r="I5791" s="171"/>
      <c r="J5791" s="171"/>
      <c r="K5791" s="171"/>
      <c r="L5791" s="171"/>
      <c r="M5791" s="171"/>
      <c r="N5791" s="171"/>
      <c r="O5791" s="171"/>
      <c r="P5791" s="171"/>
    </row>
    <row r="5792" spans="1:16" ht="65.25" customHeight="1">
      <c r="A5792" s="198"/>
      <c r="B5792" s="198"/>
      <c r="C5792" s="198"/>
      <c r="D5792" s="198"/>
      <c r="E5792" s="198"/>
      <c r="F5792" s="198"/>
      <c r="G5792" s="198"/>
      <c r="H5792" s="198"/>
      <c r="I5792" s="198"/>
      <c r="J5792" s="198"/>
      <c r="K5792" s="198"/>
      <c r="L5792" s="198"/>
      <c r="M5792" s="198"/>
      <c r="N5792" s="198"/>
      <c r="O5792" s="198"/>
      <c r="P5792" s="198"/>
    </row>
    <row r="5793" spans="1:16" ht="5.65" customHeight="1"/>
    <row r="5794" spans="1:16" ht="19.7" customHeight="1">
      <c r="A5794" s="199" t="s">
        <v>218</v>
      </c>
      <c r="B5794" s="199"/>
      <c r="C5794" s="199"/>
      <c r="D5794" s="199"/>
      <c r="E5794" s="199"/>
      <c r="F5794" s="199"/>
      <c r="G5794" s="199"/>
      <c r="H5794" s="199"/>
      <c r="I5794" s="199"/>
      <c r="J5794" s="199"/>
      <c r="K5794" s="199"/>
      <c r="L5794" s="199"/>
      <c r="M5794" s="199"/>
      <c r="N5794" s="199"/>
      <c r="O5794" s="199"/>
      <c r="P5794" s="199"/>
    </row>
    <row r="5795" spans="1:16" ht="15.75" customHeight="1">
      <c r="A5795" s="105" t="s">
        <v>117</v>
      </c>
      <c r="B5795" s="196" t="s">
        <v>118</v>
      </c>
      <c r="C5795" s="196"/>
      <c r="D5795" s="196"/>
      <c r="E5795" s="196"/>
      <c r="F5795" s="196"/>
      <c r="G5795" s="196"/>
      <c r="H5795" s="196"/>
      <c r="I5795" s="196"/>
      <c r="J5795" s="196"/>
      <c r="K5795" s="196"/>
      <c r="L5795" s="193" t="s">
        <v>119</v>
      </c>
      <c r="M5795" s="193"/>
      <c r="N5795" s="200" t="s">
        <v>171</v>
      </c>
      <c r="O5795" s="200"/>
      <c r="P5795" s="200"/>
    </row>
    <row r="5796" spans="1:16" ht="12.6" customHeight="1">
      <c r="A5796" s="105" t="s">
        <v>120</v>
      </c>
      <c r="B5796" s="196" t="s">
        <v>121</v>
      </c>
      <c r="C5796" s="196"/>
      <c r="D5796" s="196"/>
      <c r="E5796" s="196"/>
      <c r="F5796" s="196"/>
      <c r="G5796" s="196"/>
      <c r="H5796" s="196"/>
      <c r="I5796" s="196"/>
      <c r="J5796" s="196"/>
      <c r="K5796" s="196"/>
      <c r="L5796" s="193" t="s">
        <v>219</v>
      </c>
      <c r="M5796" s="193"/>
      <c r="N5796" s="194" t="s">
        <v>3435</v>
      </c>
      <c r="O5796" s="194"/>
      <c r="P5796" s="194"/>
    </row>
    <row r="5797" spans="1:16" ht="14.45" customHeight="1">
      <c r="A5797" s="105" t="s">
        <v>220</v>
      </c>
      <c r="B5797" s="193" t="s">
        <v>170</v>
      </c>
      <c r="C5797" s="193"/>
      <c r="D5797" s="193"/>
      <c r="E5797" s="193"/>
      <c r="F5797" s="193"/>
      <c r="G5797" s="193"/>
      <c r="H5797" s="193"/>
      <c r="I5797" s="193"/>
      <c r="J5797" s="193"/>
      <c r="K5797" s="193"/>
      <c r="L5797" s="193" t="s">
        <v>122</v>
      </c>
      <c r="M5797" s="193"/>
      <c r="N5797" s="194"/>
      <c r="O5797" s="194"/>
      <c r="P5797" s="194"/>
    </row>
    <row r="5798" spans="1:16" ht="14.65" customHeight="1">
      <c r="A5798" s="105" t="s">
        <v>221</v>
      </c>
      <c r="B5798" s="193" t="s">
        <v>170</v>
      </c>
      <c r="C5798" s="193"/>
      <c r="D5798" s="193"/>
      <c r="E5798" s="193"/>
      <c r="F5798" s="193"/>
      <c r="G5798" s="193"/>
      <c r="H5798" s="193"/>
      <c r="I5798" s="193"/>
      <c r="J5798" s="193"/>
      <c r="K5798" s="193"/>
      <c r="L5798" s="193" t="s">
        <v>123</v>
      </c>
      <c r="M5798" s="193"/>
      <c r="N5798" s="194" t="s">
        <v>124</v>
      </c>
      <c r="O5798" s="194"/>
      <c r="P5798" s="194"/>
    </row>
    <row r="5799" spans="1:16" ht="26.45" customHeight="1">
      <c r="A5799" s="105" t="s">
        <v>222</v>
      </c>
      <c r="B5799" s="193" t="s">
        <v>170</v>
      </c>
      <c r="C5799" s="193"/>
      <c r="D5799" s="193"/>
      <c r="E5799" s="193"/>
      <c r="F5799" s="193"/>
      <c r="G5799" s="193"/>
      <c r="H5799" s="193"/>
      <c r="I5799" s="193"/>
      <c r="J5799" s="193"/>
      <c r="K5799" s="193"/>
      <c r="L5799" s="193" t="s">
        <v>125</v>
      </c>
      <c r="M5799" s="193"/>
      <c r="N5799" s="195" t="s">
        <v>3571</v>
      </c>
      <c r="O5799" s="195"/>
      <c r="P5799" s="195"/>
    </row>
    <row r="5800" spans="1:16" ht="13.35" customHeight="1">
      <c r="A5800" s="106" t="s">
        <v>126</v>
      </c>
      <c r="B5800" s="188"/>
      <c r="C5800" s="188"/>
      <c r="D5800" s="188"/>
      <c r="E5800" s="188"/>
      <c r="F5800" s="188"/>
      <c r="G5800" s="188"/>
      <c r="H5800" s="188"/>
      <c r="I5800" s="188"/>
      <c r="J5800" s="188"/>
      <c r="K5800" s="188"/>
      <c r="L5800" s="188" t="s">
        <v>127</v>
      </c>
      <c r="M5800" s="188"/>
      <c r="N5800" s="189" t="s">
        <v>173</v>
      </c>
      <c r="O5800" s="189"/>
      <c r="P5800" s="189"/>
    </row>
    <row r="5801" spans="1:16" ht="15.75" customHeight="1">
      <c r="A5801" s="190" t="s">
        <v>223</v>
      </c>
      <c r="B5801" s="190"/>
      <c r="C5801" s="191" t="s">
        <v>224</v>
      </c>
      <c r="D5801" s="191"/>
      <c r="E5801" s="192" t="s">
        <v>225</v>
      </c>
      <c r="F5801" s="192"/>
      <c r="G5801" s="192"/>
      <c r="H5801" s="191" t="s">
        <v>226</v>
      </c>
      <c r="I5801" s="191"/>
      <c r="J5801" s="192" t="s">
        <v>227</v>
      </c>
      <c r="K5801" s="192"/>
      <c r="L5801" s="192"/>
      <c r="M5801" s="192"/>
      <c r="N5801" s="192"/>
      <c r="O5801" s="192"/>
      <c r="P5801" s="103" t="s">
        <v>228</v>
      </c>
    </row>
    <row r="5802" spans="1:16" ht="17.100000000000001" customHeight="1">
      <c r="A5802" s="186" t="s">
        <v>229</v>
      </c>
      <c r="B5802" s="186"/>
      <c r="C5802" s="186"/>
      <c r="D5802" s="187" t="s">
        <v>230</v>
      </c>
      <c r="E5802" s="187"/>
      <c r="F5802" s="187" t="s">
        <v>231</v>
      </c>
      <c r="G5802" s="187" t="s">
        <v>232</v>
      </c>
      <c r="H5802" s="187"/>
      <c r="I5802" s="187" t="s">
        <v>233</v>
      </c>
      <c r="J5802" s="187"/>
      <c r="K5802" s="187"/>
      <c r="L5802" s="187"/>
      <c r="M5802" s="187"/>
      <c r="N5802" s="187"/>
      <c r="O5802" s="187"/>
      <c r="P5802" s="187"/>
    </row>
    <row r="5803" spans="1:16" ht="17.100000000000001" customHeight="1">
      <c r="A5803" s="186"/>
      <c r="B5803" s="186"/>
      <c r="C5803" s="186"/>
      <c r="D5803" s="187"/>
      <c r="E5803" s="187"/>
      <c r="F5803" s="187"/>
      <c r="G5803" s="187"/>
      <c r="H5803" s="187"/>
      <c r="I5803" s="187" t="s">
        <v>234</v>
      </c>
      <c r="J5803" s="187"/>
      <c r="K5803" s="187" t="s">
        <v>235</v>
      </c>
      <c r="L5803" s="187"/>
      <c r="M5803" s="187" t="s">
        <v>236</v>
      </c>
      <c r="N5803" s="187"/>
      <c r="O5803" s="187" t="s">
        <v>237</v>
      </c>
      <c r="P5803" s="187"/>
    </row>
    <row r="5804" spans="1:16" ht="32.65" customHeight="1">
      <c r="A5804" s="181" t="s">
        <v>267</v>
      </c>
      <c r="B5804" s="181"/>
      <c r="C5804" s="181"/>
      <c r="D5804" s="182" t="s">
        <v>268</v>
      </c>
      <c r="E5804" s="182"/>
      <c r="F5804" s="104">
        <v>9.08</v>
      </c>
      <c r="G5804" s="183">
        <v>1.222</v>
      </c>
      <c r="H5804" s="183"/>
      <c r="I5804" s="176"/>
      <c r="J5804" s="176"/>
      <c r="K5804" s="176">
        <v>11.095800000000001</v>
      </c>
      <c r="L5804" s="176"/>
      <c r="M5804" s="176"/>
      <c r="N5804" s="176"/>
      <c r="O5804" s="176">
        <v>11.095800000000001</v>
      </c>
      <c r="P5804" s="176"/>
    </row>
    <row r="5805" spans="1:16" ht="22.7" customHeight="1">
      <c r="A5805" s="181" t="s">
        <v>279</v>
      </c>
      <c r="B5805" s="181"/>
      <c r="C5805" s="181"/>
      <c r="D5805" s="182" t="s">
        <v>262</v>
      </c>
      <c r="E5805" s="182"/>
      <c r="F5805" s="104">
        <v>19.940000000000001</v>
      </c>
      <c r="G5805" s="183">
        <v>3.8399999999999997E-2</v>
      </c>
      <c r="H5805" s="183"/>
      <c r="I5805" s="176"/>
      <c r="J5805" s="176"/>
      <c r="K5805" s="176">
        <v>0.76570000000000005</v>
      </c>
      <c r="L5805" s="176"/>
      <c r="M5805" s="176"/>
      <c r="N5805" s="176"/>
      <c r="O5805" s="176">
        <v>0.76570000000000005</v>
      </c>
      <c r="P5805" s="176"/>
    </row>
    <row r="5806" spans="1:16" ht="32.65" customHeight="1">
      <c r="A5806" s="181" t="s">
        <v>409</v>
      </c>
      <c r="B5806" s="181"/>
      <c r="C5806" s="181"/>
      <c r="D5806" s="182" t="s">
        <v>268</v>
      </c>
      <c r="E5806" s="182"/>
      <c r="F5806" s="104">
        <v>3.17</v>
      </c>
      <c r="G5806" s="183">
        <v>1.2684</v>
      </c>
      <c r="H5806" s="183"/>
      <c r="I5806" s="176"/>
      <c r="J5806" s="176"/>
      <c r="K5806" s="176">
        <v>4.0208000000000004</v>
      </c>
      <c r="L5806" s="176"/>
      <c r="M5806" s="176"/>
      <c r="N5806" s="176"/>
      <c r="O5806" s="176">
        <v>4.0208000000000004</v>
      </c>
      <c r="P5806" s="176"/>
    </row>
    <row r="5807" spans="1:16" ht="32.65" customHeight="1">
      <c r="A5807" s="181" t="s">
        <v>506</v>
      </c>
      <c r="B5807" s="181"/>
      <c r="C5807" s="181"/>
      <c r="D5807" s="182" t="s">
        <v>268</v>
      </c>
      <c r="E5807" s="182"/>
      <c r="F5807" s="104">
        <v>21.11</v>
      </c>
      <c r="G5807" s="183">
        <v>1.3344</v>
      </c>
      <c r="H5807" s="183"/>
      <c r="I5807" s="176"/>
      <c r="J5807" s="176"/>
      <c r="K5807" s="176">
        <v>28.1692</v>
      </c>
      <c r="L5807" s="176"/>
      <c r="M5807" s="176"/>
      <c r="N5807" s="176"/>
      <c r="O5807" s="176">
        <v>28.1692</v>
      </c>
      <c r="P5807" s="176"/>
    </row>
    <row r="5808" spans="1:16" ht="14.1" customHeight="1">
      <c r="A5808" s="177" t="s">
        <v>273</v>
      </c>
      <c r="B5808" s="177"/>
      <c r="C5808" s="177"/>
      <c r="D5808" s="177"/>
      <c r="E5808" s="177"/>
      <c r="F5808" s="177"/>
      <c r="G5808" s="177"/>
      <c r="H5808" s="177"/>
      <c r="I5808" s="177"/>
      <c r="J5808" s="177"/>
      <c r="K5808" s="177"/>
      <c r="L5808" s="177"/>
      <c r="M5808" s="177"/>
      <c r="N5808" s="177"/>
      <c r="O5808" s="178">
        <v>52.61</v>
      </c>
      <c r="P5808" s="178"/>
    </row>
    <row r="5809" spans="1:16" ht="14.1" customHeight="1">
      <c r="A5809" s="179" t="s">
        <v>247</v>
      </c>
      <c r="B5809" s="179"/>
      <c r="C5809" s="179"/>
      <c r="D5809" s="179"/>
      <c r="E5809" s="179"/>
      <c r="F5809" s="179"/>
      <c r="G5809" s="179"/>
      <c r="H5809" s="179"/>
      <c r="I5809" s="180">
        <v>18.579999999999998</v>
      </c>
      <c r="J5809" s="180"/>
      <c r="K5809" s="180">
        <v>52.61</v>
      </c>
      <c r="L5809" s="180"/>
      <c r="M5809" s="180">
        <v>0.04</v>
      </c>
      <c r="N5809" s="180"/>
      <c r="O5809" s="180">
        <v>71.23</v>
      </c>
      <c r="P5809" s="180"/>
    </row>
    <row r="5810" spans="1:16" ht="14.1" customHeight="1">
      <c r="A5810" s="172" t="s">
        <v>248</v>
      </c>
      <c r="B5810" s="172"/>
      <c r="C5810" s="172"/>
      <c r="D5810" s="172"/>
      <c r="E5810" s="172"/>
      <c r="F5810" s="172"/>
      <c r="G5810" s="172"/>
      <c r="H5810" s="172"/>
      <c r="I5810" s="173">
        <v>5.35</v>
      </c>
      <c r="J5810" s="173"/>
      <c r="K5810" s="173">
        <v>15.17</v>
      </c>
      <c r="L5810" s="173"/>
      <c r="M5810" s="173">
        <v>0.01</v>
      </c>
      <c r="N5810" s="173"/>
      <c r="O5810" s="173">
        <v>20.53</v>
      </c>
      <c r="P5810" s="173"/>
    </row>
    <row r="5811" spans="1:16" ht="14.1" customHeight="1">
      <c r="A5811" s="174" t="s">
        <v>249</v>
      </c>
      <c r="B5811" s="174"/>
      <c r="C5811" s="174"/>
      <c r="D5811" s="174"/>
      <c r="E5811" s="174"/>
      <c r="F5811" s="174"/>
      <c r="G5811" s="174"/>
      <c r="H5811" s="174"/>
      <c r="I5811" s="175">
        <v>23.93</v>
      </c>
      <c r="J5811" s="175"/>
      <c r="K5811" s="175">
        <v>67.78</v>
      </c>
      <c r="L5811" s="175"/>
      <c r="M5811" s="175">
        <v>0.05</v>
      </c>
      <c r="N5811" s="175"/>
      <c r="O5811" s="175">
        <v>91.76</v>
      </c>
      <c r="P5811" s="175"/>
    </row>
    <row r="5812" spans="1:16" ht="32.65" customHeight="1">
      <c r="A5812" s="184" t="s">
        <v>822</v>
      </c>
      <c r="B5812" s="184"/>
      <c r="C5812" s="184"/>
      <c r="D5812" s="184"/>
      <c r="E5812" s="184"/>
      <c r="F5812" s="184"/>
      <c r="G5812" s="184"/>
      <c r="H5812" s="184"/>
      <c r="I5812" s="184"/>
      <c r="J5812" s="184"/>
      <c r="K5812" s="184"/>
      <c r="L5812" s="184"/>
      <c r="M5812" s="184"/>
      <c r="N5812" s="184"/>
      <c r="O5812" s="185" t="s">
        <v>793</v>
      </c>
      <c r="P5812" s="185"/>
    </row>
    <row r="5813" spans="1:16" ht="14.1" customHeight="1">
      <c r="A5813" s="177" t="s">
        <v>240</v>
      </c>
      <c r="B5813" s="177"/>
      <c r="C5813" s="177"/>
      <c r="D5813" s="177"/>
      <c r="E5813" s="177"/>
      <c r="F5813" s="177"/>
      <c r="G5813" s="177"/>
      <c r="H5813" s="177"/>
      <c r="I5813" s="177"/>
      <c r="J5813" s="177"/>
      <c r="K5813" s="177"/>
      <c r="L5813" s="177"/>
      <c r="M5813" s="177"/>
      <c r="N5813" s="177"/>
      <c r="O5813" s="177"/>
      <c r="P5813" s="177"/>
    </row>
    <row r="5814" spans="1:16" ht="14.1" customHeight="1">
      <c r="A5814" s="181" t="s">
        <v>358</v>
      </c>
      <c r="B5814" s="181"/>
      <c r="C5814" s="181"/>
      <c r="D5814" s="182" t="s">
        <v>242</v>
      </c>
      <c r="E5814" s="182"/>
      <c r="F5814" s="104">
        <v>7.8</v>
      </c>
      <c r="G5814" s="183">
        <v>6.9089999999999998</v>
      </c>
      <c r="H5814" s="183"/>
      <c r="I5814" s="176">
        <v>53.8902</v>
      </c>
      <c r="J5814" s="176"/>
      <c r="K5814" s="176"/>
      <c r="L5814" s="176"/>
      <c r="M5814" s="176"/>
      <c r="N5814" s="176"/>
      <c r="O5814" s="176">
        <v>53.8902</v>
      </c>
      <c r="P5814" s="176"/>
    </row>
    <row r="5815" spans="1:16" ht="14.1" customHeight="1">
      <c r="A5815" s="181" t="s">
        <v>276</v>
      </c>
      <c r="B5815" s="181"/>
      <c r="C5815" s="181"/>
      <c r="D5815" s="182" t="s">
        <v>242</v>
      </c>
      <c r="E5815" s="182"/>
      <c r="F5815" s="104">
        <v>5.86</v>
      </c>
      <c r="G5815" s="183">
        <v>1.764</v>
      </c>
      <c r="H5815" s="183"/>
      <c r="I5815" s="176">
        <v>10.337</v>
      </c>
      <c r="J5815" s="176"/>
      <c r="K5815" s="176"/>
      <c r="L5815" s="176"/>
      <c r="M5815" s="176"/>
      <c r="N5815" s="176"/>
      <c r="O5815" s="176">
        <v>10.337</v>
      </c>
      <c r="P5815" s="176"/>
    </row>
    <row r="5816" spans="1:16" ht="14.1" customHeight="1">
      <c r="A5816" s="181" t="s">
        <v>619</v>
      </c>
      <c r="B5816" s="181"/>
      <c r="C5816" s="181"/>
      <c r="D5816" s="182" t="s">
        <v>242</v>
      </c>
      <c r="E5816" s="182"/>
      <c r="F5816" s="104">
        <v>7.8</v>
      </c>
      <c r="G5816" s="183">
        <v>1.002</v>
      </c>
      <c r="H5816" s="183"/>
      <c r="I5816" s="176">
        <v>7.8155999999999999</v>
      </c>
      <c r="J5816" s="176"/>
      <c r="K5816" s="176"/>
      <c r="L5816" s="176"/>
      <c r="M5816" s="176"/>
      <c r="N5816" s="176"/>
      <c r="O5816" s="176">
        <v>7.8155999999999999</v>
      </c>
      <c r="P5816" s="176"/>
    </row>
    <row r="5817" spans="1:16" ht="14.1" customHeight="1">
      <c r="A5817" s="181" t="s">
        <v>291</v>
      </c>
      <c r="B5817" s="181"/>
      <c r="C5817" s="181"/>
      <c r="D5817" s="182" t="s">
        <v>242</v>
      </c>
      <c r="E5817" s="182"/>
      <c r="F5817" s="104">
        <v>7.8</v>
      </c>
      <c r="G5817" s="183">
        <v>0.441</v>
      </c>
      <c r="H5817" s="183"/>
      <c r="I5817" s="176">
        <v>3.4398</v>
      </c>
      <c r="J5817" s="176"/>
      <c r="K5817" s="176"/>
      <c r="L5817" s="176"/>
      <c r="M5817" s="176"/>
      <c r="N5817" s="176"/>
      <c r="O5817" s="176">
        <v>3.4398</v>
      </c>
      <c r="P5817" s="176"/>
    </row>
    <row r="5818" spans="1:16" ht="14.1" customHeight="1">
      <c r="A5818" s="181" t="s">
        <v>292</v>
      </c>
      <c r="B5818" s="181"/>
      <c r="C5818" s="181"/>
      <c r="D5818" s="182" t="s">
        <v>242</v>
      </c>
      <c r="E5818" s="182"/>
      <c r="F5818" s="104">
        <v>7.8</v>
      </c>
      <c r="G5818" s="183">
        <v>2.7832938</v>
      </c>
      <c r="H5818" s="183"/>
      <c r="I5818" s="176">
        <v>21.709700000000002</v>
      </c>
      <c r="J5818" s="176"/>
      <c r="K5818" s="176"/>
      <c r="L5818" s="176"/>
      <c r="M5818" s="176"/>
      <c r="N5818" s="176"/>
      <c r="O5818" s="176">
        <v>21.709700000000002</v>
      </c>
      <c r="P5818" s="176"/>
    </row>
    <row r="5819" spans="1:16" ht="14.1" customHeight="1">
      <c r="A5819" s="181" t="s">
        <v>257</v>
      </c>
      <c r="B5819" s="181"/>
      <c r="C5819" s="181"/>
      <c r="D5819" s="182" t="s">
        <v>242</v>
      </c>
      <c r="E5819" s="182"/>
      <c r="F5819" s="104">
        <v>5.65</v>
      </c>
      <c r="G5819" s="183">
        <v>1.4082417</v>
      </c>
      <c r="H5819" s="183"/>
      <c r="I5819" s="176">
        <v>7.9565999999999999</v>
      </c>
      <c r="J5819" s="176"/>
      <c r="K5819" s="176"/>
      <c r="L5819" s="176"/>
      <c r="M5819" s="176"/>
      <c r="N5819" s="176"/>
      <c r="O5819" s="176">
        <v>7.9565999999999999</v>
      </c>
      <c r="P5819" s="176"/>
    </row>
    <row r="5820" spans="1:16" ht="14.1" customHeight="1">
      <c r="A5820" s="181" t="s">
        <v>244</v>
      </c>
      <c r="B5820" s="181"/>
      <c r="C5820" s="181"/>
      <c r="D5820" s="182"/>
      <c r="E5820" s="182"/>
      <c r="F5820" s="104">
        <v>105.15</v>
      </c>
      <c r="G5820" s="183">
        <v>0.86899999999999999</v>
      </c>
      <c r="H5820" s="183"/>
      <c r="I5820" s="176">
        <v>91.374399999999994</v>
      </c>
      <c r="J5820" s="176"/>
      <c r="K5820" s="176"/>
      <c r="L5820" s="176"/>
      <c r="M5820" s="176"/>
      <c r="N5820" s="176"/>
      <c r="O5820" s="176">
        <v>91.374399999999994</v>
      </c>
      <c r="P5820" s="176"/>
    </row>
    <row r="5821" spans="1:16" ht="14.1" customHeight="1">
      <c r="A5821" s="181" t="s">
        <v>245</v>
      </c>
      <c r="B5821" s="181"/>
      <c r="C5821" s="181"/>
      <c r="D5821" s="182"/>
      <c r="E5821" s="182"/>
      <c r="F5821" s="104"/>
      <c r="G5821" s="183"/>
      <c r="H5821" s="183"/>
      <c r="I5821" s="176">
        <v>96.48</v>
      </c>
      <c r="J5821" s="176"/>
      <c r="K5821" s="176"/>
      <c r="L5821" s="176"/>
      <c r="M5821" s="176"/>
      <c r="N5821" s="176"/>
      <c r="O5821" s="176">
        <v>96.48</v>
      </c>
      <c r="P5821" s="176"/>
    </row>
    <row r="5822" spans="1:16" ht="14.1" customHeight="1">
      <c r="A5822" s="177" t="s">
        <v>246</v>
      </c>
      <c r="B5822" s="177"/>
      <c r="C5822" s="177"/>
      <c r="D5822" s="177"/>
      <c r="E5822" s="177"/>
      <c r="F5822" s="177"/>
      <c r="G5822" s="177"/>
      <c r="H5822" s="177"/>
      <c r="I5822" s="177"/>
      <c r="J5822" s="177"/>
      <c r="K5822" s="177"/>
      <c r="L5822" s="177"/>
      <c r="M5822" s="177"/>
      <c r="N5822" s="177"/>
      <c r="O5822" s="178">
        <v>293</v>
      </c>
      <c r="P5822" s="178"/>
    </row>
    <row r="5823" spans="1:16" ht="14.1" customHeight="1">
      <c r="A5823" s="177" t="s">
        <v>258</v>
      </c>
      <c r="B5823" s="177"/>
      <c r="C5823" s="177"/>
      <c r="D5823" s="177"/>
      <c r="E5823" s="177"/>
      <c r="F5823" s="177"/>
      <c r="G5823" s="177"/>
      <c r="H5823" s="177"/>
      <c r="I5823" s="177"/>
      <c r="J5823" s="177"/>
      <c r="K5823" s="177"/>
      <c r="L5823" s="177"/>
      <c r="M5823" s="177"/>
      <c r="N5823" s="177"/>
      <c r="O5823" s="177"/>
      <c r="P5823" s="177"/>
    </row>
    <row r="5824" spans="1:16" ht="14.1" customHeight="1">
      <c r="A5824" s="181" t="s">
        <v>823</v>
      </c>
      <c r="B5824" s="181"/>
      <c r="C5824" s="181"/>
      <c r="D5824" s="182" t="s">
        <v>268</v>
      </c>
      <c r="E5824" s="182"/>
      <c r="F5824" s="104">
        <v>11.47</v>
      </c>
      <c r="G5824" s="183">
        <v>8.82</v>
      </c>
      <c r="H5824" s="183"/>
      <c r="I5824" s="176"/>
      <c r="J5824" s="176"/>
      <c r="K5824" s="176">
        <v>101.16540000000001</v>
      </c>
      <c r="L5824" s="176"/>
      <c r="M5824" s="176"/>
      <c r="N5824" s="176"/>
      <c r="O5824" s="176">
        <v>101.16540000000001</v>
      </c>
      <c r="P5824" s="176"/>
    </row>
    <row r="5825" spans="1:16" ht="14.1" customHeight="1">
      <c r="A5825" s="181" t="s">
        <v>824</v>
      </c>
      <c r="B5825" s="181"/>
      <c r="C5825" s="181"/>
      <c r="D5825" s="182" t="s">
        <v>251</v>
      </c>
      <c r="E5825" s="182"/>
      <c r="F5825" s="104">
        <v>132.41999999999999</v>
      </c>
      <c r="G5825" s="183">
        <v>0.88200000000000001</v>
      </c>
      <c r="H5825" s="183"/>
      <c r="I5825" s="176"/>
      <c r="J5825" s="176"/>
      <c r="K5825" s="176">
        <v>116.7944</v>
      </c>
      <c r="L5825" s="176"/>
      <c r="M5825" s="176"/>
      <c r="N5825" s="176"/>
      <c r="O5825" s="176">
        <v>116.7944</v>
      </c>
      <c r="P5825" s="176"/>
    </row>
    <row r="5826" spans="1:16" ht="32.65" customHeight="1">
      <c r="A5826" s="181" t="s">
        <v>825</v>
      </c>
      <c r="B5826" s="181"/>
      <c r="C5826" s="181"/>
      <c r="D5826" s="182" t="s">
        <v>239</v>
      </c>
      <c r="E5826" s="182"/>
      <c r="F5826" s="104">
        <v>30.76</v>
      </c>
      <c r="G5826" s="183">
        <v>3</v>
      </c>
      <c r="H5826" s="183"/>
      <c r="I5826" s="176"/>
      <c r="J5826" s="176"/>
      <c r="K5826" s="176">
        <v>92.28</v>
      </c>
      <c r="L5826" s="176"/>
      <c r="M5826" s="176"/>
      <c r="N5826" s="176"/>
      <c r="O5826" s="176">
        <v>92.28</v>
      </c>
      <c r="P5826" s="176"/>
    </row>
    <row r="5827" spans="1:16" ht="52.15" customHeight="1">
      <c r="A5827" s="181" t="s">
        <v>826</v>
      </c>
      <c r="B5827" s="181"/>
      <c r="C5827" s="181"/>
      <c r="D5827" s="182" t="s">
        <v>307</v>
      </c>
      <c r="E5827" s="182"/>
      <c r="F5827" s="104">
        <v>58.33</v>
      </c>
      <c r="G5827" s="183">
        <v>1</v>
      </c>
      <c r="H5827" s="183"/>
      <c r="I5827" s="176"/>
      <c r="J5827" s="176"/>
      <c r="K5827" s="176">
        <v>58.33</v>
      </c>
      <c r="L5827" s="176"/>
      <c r="M5827" s="176"/>
      <c r="N5827" s="176"/>
      <c r="O5827" s="176">
        <v>58.33</v>
      </c>
      <c r="P5827" s="176"/>
    </row>
    <row r="5828" spans="1:16" ht="22.7" customHeight="1">
      <c r="A5828" s="181" t="s">
        <v>530</v>
      </c>
      <c r="B5828" s="181"/>
      <c r="C5828" s="181"/>
      <c r="D5828" s="182" t="s">
        <v>239</v>
      </c>
      <c r="E5828" s="182"/>
      <c r="F5828" s="104">
        <v>0.72</v>
      </c>
      <c r="G5828" s="183">
        <v>1.1759999999999999</v>
      </c>
      <c r="H5828" s="183"/>
      <c r="I5828" s="176"/>
      <c r="J5828" s="176"/>
      <c r="K5828" s="176">
        <v>0.84670000000000001</v>
      </c>
      <c r="L5828" s="176"/>
      <c r="M5828" s="176"/>
      <c r="N5828" s="176"/>
      <c r="O5828" s="176">
        <v>0.84670000000000001</v>
      </c>
      <c r="P5828" s="176"/>
    </row>
    <row r="5829" spans="1:16" ht="17.850000000000001" customHeight="1"/>
    <row r="5830" spans="1:16" ht="14.1" customHeight="1">
      <c r="A5830" s="170" t="s">
        <v>270</v>
      </c>
      <c r="B5830" s="170"/>
      <c r="C5830" s="170"/>
      <c r="D5830" s="170"/>
      <c r="E5830" s="170"/>
      <c r="F5830" s="170"/>
      <c r="G5830" s="170"/>
      <c r="H5830" s="170"/>
      <c r="I5830" s="170"/>
      <c r="J5830" s="170"/>
      <c r="K5830" s="170"/>
      <c r="L5830" s="170"/>
      <c r="M5830" s="170"/>
      <c r="N5830" s="170"/>
      <c r="O5830" s="170"/>
      <c r="P5830" s="170"/>
    </row>
    <row r="5831" spans="1:16" ht="14.1" customHeight="1">
      <c r="A5831" s="171" t="s">
        <v>271</v>
      </c>
      <c r="B5831" s="171"/>
      <c r="C5831" s="171"/>
      <c r="D5831" s="171"/>
      <c r="E5831" s="171"/>
      <c r="F5831" s="171"/>
      <c r="G5831" s="171"/>
      <c r="H5831" s="171"/>
      <c r="I5831" s="171"/>
      <c r="J5831" s="171"/>
      <c r="K5831" s="171"/>
      <c r="L5831" s="171"/>
      <c r="M5831" s="171"/>
      <c r="N5831" s="171"/>
      <c r="O5831" s="171"/>
      <c r="P5831" s="171"/>
    </row>
    <row r="5832" spans="1:16" ht="65.25" customHeight="1">
      <c r="A5832" s="198"/>
      <c r="B5832" s="198"/>
      <c r="C5832" s="198"/>
      <c r="D5832" s="198"/>
      <c r="E5832" s="198"/>
      <c r="F5832" s="198"/>
      <c r="G5832" s="198"/>
      <c r="H5832" s="198"/>
      <c r="I5832" s="198"/>
      <c r="J5832" s="198"/>
      <c r="K5832" s="198"/>
      <c r="L5832" s="198"/>
      <c r="M5832" s="198"/>
      <c r="N5832" s="198"/>
      <c r="O5832" s="198"/>
      <c r="P5832" s="198"/>
    </row>
    <row r="5833" spans="1:16" ht="5.65" customHeight="1"/>
    <row r="5834" spans="1:16" ht="19.7" customHeight="1">
      <c r="A5834" s="199" t="s">
        <v>218</v>
      </c>
      <c r="B5834" s="199"/>
      <c r="C5834" s="199"/>
      <c r="D5834" s="199"/>
      <c r="E5834" s="199"/>
      <c r="F5834" s="199"/>
      <c r="G5834" s="199"/>
      <c r="H5834" s="199"/>
      <c r="I5834" s="199"/>
      <c r="J5834" s="199"/>
      <c r="K5834" s="199"/>
      <c r="L5834" s="199"/>
      <c r="M5834" s="199"/>
      <c r="N5834" s="199"/>
      <c r="O5834" s="199"/>
      <c r="P5834" s="199"/>
    </row>
    <row r="5835" spans="1:16" ht="15.75" customHeight="1">
      <c r="A5835" s="105" t="s">
        <v>117</v>
      </c>
      <c r="B5835" s="196" t="s">
        <v>118</v>
      </c>
      <c r="C5835" s="196"/>
      <c r="D5835" s="196"/>
      <c r="E5835" s="196"/>
      <c r="F5835" s="196"/>
      <c r="G5835" s="196"/>
      <c r="H5835" s="196"/>
      <c r="I5835" s="196"/>
      <c r="J5835" s="196"/>
      <c r="K5835" s="196"/>
      <c r="L5835" s="193" t="s">
        <v>119</v>
      </c>
      <c r="M5835" s="193"/>
      <c r="N5835" s="200" t="s">
        <v>171</v>
      </c>
      <c r="O5835" s="200"/>
      <c r="P5835" s="200"/>
    </row>
    <row r="5836" spans="1:16" ht="12.6" customHeight="1">
      <c r="A5836" s="105" t="s">
        <v>120</v>
      </c>
      <c r="B5836" s="196" t="s">
        <v>121</v>
      </c>
      <c r="C5836" s="196"/>
      <c r="D5836" s="196"/>
      <c r="E5836" s="196"/>
      <c r="F5836" s="196"/>
      <c r="G5836" s="196"/>
      <c r="H5836" s="196"/>
      <c r="I5836" s="196"/>
      <c r="J5836" s="196"/>
      <c r="K5836" s="196"/>
      <c r="L5836" s="193" t="s">
        <v>219</v>
      </c>
      <c r="M5836" s="193"/>
      <c r="N5836" s="194" t="s">
        <v>3435</v>
      </c>
      <c r="O5836" s="194"/>
      <c r="P5836" s="194"/>
    </row>
    <row r="5837" spans="1:16" ht="14.45" customHeight="1">
      <c r="A5837" s="105" t="s">
        <v>220</v>
      </c>
      <c r="B5837" s="193" t="s">
        <v>170</v>
      </c>
      <c r="C5837" s="193"/>
      <c r="D5837" s="193"/>
      <c r="E5837" s="193"/>
      <c r="F5837" s="193"/>
      <c r="G5837" s="193"/>
      <c r="H5837" s="193"/>
      <c r="I5837" s="193"/>
      <c r="J5837" s="193"/>
      <c r="K5837" s="193"/>
      <c r="L5837" s="193" t="s">
        <v>122</v>
      </c>
      <c r="M5837" s="193"/>
      <c r="N5837" s="194"/>
      <c r="O5837" s="194"/>
      <c r="P5837" s="194"/>
    </row>
    <row r="5838" spans="1:16" ht="14.65" customHeight="1">
      <c r="A5838" s="105" t="s">
        <v>221</v>
      </c>
      <c r="B5838" s="193" t="s">
        <v>170</v>
      </c>
      <c r="C5838" s="193"/>
      <c r="D5838" s="193"/>
      <c r="E5838" s="193"/>
      <c r="F5838" s="193"/>
      <c r="G5838" s="193"/>
      <c r="H5838" s="193"/>
      <c r="I5838" s="193"/>
      <c r="J5838" s="193"/>
      <c r="K5838" s="193"/>
      <c r="L5838" s="193" t="s">
        <v>123</v>
      </c>
      <c r="M5838" s="193"/>
      <c r="N5838" s="194" t="s">
        <v>124</v>
      </c>
      <c r="O5838" s="194"/>
      <c r="P5838" s="194"/>
    </row>
    <row r="5839" spans="1:16" ht="26.45" customHeight="1">
      <c r="A5839" s="105" t="s">
        <v>222</v>
      </c>
      <c r="B5839" s="193" t="s">
        <v>170</v>
      </c>
      <c r="C5839" s="193"/>
      <c r="D5839" s="193"/>
      <c r="E5839" s="193"/>
      <c r="F5839" s="193"/>
      <c r="G5839" s="193"/>
      <c r="H5839" s="193"/>
      <c r="I5839" s="193"/>
      <c r="J5839" s="193"/>
      <c r="K5839" s="193"/>
      <c r="L5839" s="193" t="s">
        <v>125</v>
      </c>
      <c r="M5839" s="193"/>
      <c r="N5839" s="195" t="s">
        <v>3572</v>
      </c>
      <c r="O5839" s="195"/>
      <c r="P5839" s="195"/>
    </row>
    <row r="5840" spans="1:16" ht="13.35" customHeight="1">
      <c r="A5840" s="106" t="s">
        <v>126</v>
      </c>
      <c r="B5840" s="188"/>
      <c r="C5840" s="188"/>
      <c r="D5840" s="188"/>
      <c r="E5840" s="188"/>
      <c r="F5840" s="188"/>
      <c r="G5840" s="188"/>
      <c r="H5840" s="188"/>
      <c r="I5840" s="188"/>
      <c r="J5840" s="188"/>
      <c r="K5840" s="188"/>
      <c r="L5840" s="188" t="s">
        <v>127</v>
      </c>
      <c r="M5840" s="188"/>
      <c r="N5840" s="189" t="s">
        <v>173</v>
      </c>
      <c r="O5840" s="189"/>
      <c r="P5840" s="189"/>
    </row>
    <row r="5841" spans="1:16" ht="15.75" customHeight="1">
      <c r="A5841" s="190" t="s">
        <v>223</v>
      </c>
      <c r="B5841" s="190"/>
      <c r="C5841" s="191" t="s">
        <v>224</v>
      </c>
      <c r="D5841" s="191"/>
      <c r="E5841" s="192" t="s">
        <v>225</v>
      </c>
      <c r="F5841" s="192"/>
      <c r="G5841" s="192"/>
      <c r="H5841" s="191" t="s">
        <v>226</v>
      </c>
      <c r="I5841" s="191"/>
      <c r="J5841" s="192" t="s">
        <v>227</v>
      </c>
      <c r="K5841" s="192"/>
      <c r="L5841" s="192"/>
      <c r="M5841" s="192"/>
      <c r="N5841" s="192"/>
      <c r="O5841" s="192"/>
      <c r="P5841" s="103" t="s">
        <v>228</v>
      </c>
    </row>
    <row r="5842" spans="1:16" ht="17.100000000000001" customHeight="1">
      <c r="A5842" s="186" t="s">
        <v>229</v>
      </c>
      <c r="B5842" s="186"/>
      <c r="C5842" s="186"/>
      <c r="D5842" s="187" t="s">
        <v>230</v>
      </c>
      <c r="E5842" s="187"/>
      <c r="F5842" s="187" t="s">
        <v>231</v>
      </c>
      <c r="G5842" s="187" t="s">
        <v>232</v>
      </c>
      <c r="H5842" s="187"/>
      <c r="I5842" s="187" t="s">
        <v>233</v>
      </c>
      <c r="J5842" s="187"/>
      <c r="K5842" s="187"/>
      <c r="L5842" s="187"/>
      <c r="M5842" s="187"/>
      <c r="N5842" s="187"/>
      <c r="O5842" s="187"/>
      <c r="P5842" s="187"/>
    </row>
    <row r="5843" spans="1:16" ht="17.100000000000001" customHeight="1">
      <c r="A5843" s="186"/>
      <c r="B5843" s="186"/>
      <c r="C5843" s="186"/>
      <c r="D5843" s="187"/>
      <c r="E5843" s="187"/>
      <c r="F5843" s="187"/>
      <c r="G5843" s="187"/>
      <c r="H5843" s="187"/>
      <c r="I5843" s="187" t="s">
        <v>234</v>
      </c>
      <c r="J5843" s="187"/>
      <c r="K5843" s="187" t="s">
        <v>235</v>
      </c>
      <c r="L5843" s="187"/>
      <c r="M5843" s="187" t="s">
        <v>236</v>
      </c>
      <c r="N5843" s="187"/>
      <c r="O5843" s="187" t="s">
        <v>237</v>
      </c>
      <c r="P5843" s="187"/>
    </row>
    <row r="5844" spans="1:16" ht="32.65" customHeight="1">
      <c r="A5844" s="181" t="s">
        <v>514</v>
      </c>
      <c r="B5844" s="181"/>
      <c r="C5844" s="181"/>
      <c r="D5844" s="182" t="s">
        <v>251</v>
      </c>
      <c r="E5844" s="182"/>
      <c r="F5844" s="104">
        <v>619.58000000000004</v>
      </c>
      <c r="G5844" s="183">
        <v>0.03</v>
      </c>
      <c r="H5844" s="183"/>
      <c r="I5844" s="176"/>
      <c r="J5844" s="176"/>
      <c r="K5844" s="176">
        <v>18.587399999999999</v>
      </c>
      <c r="L5844" s="176"/>
      <c r="M5844" s="176"/>
      <c r="N5844" s="176"/>
      <c r="O5844" s="176">
        <v>18.587399999999999</v>
      </c>
      <c r="P5844" s="176"/>
    </row>
    <row r="5845" spans="1:16" ht="14.1" customHeight="1">
      <c r="A5845" s="181" t="s">
        <v>827</v>
      </c>
      <c r="B5845" s="181"/>
      <c r="C5845" s="181"/>
      <c r="D5845" s="182" t="s">
        <v>251</v>
      </c>
      <c r="E5845" s="182"/>
      <c r="F5845" s="104">
        <v>332.57</v>
      </c>
      <c r="G5845" s="183">
        <v>1.47</v>
      </c>
      <c r="H5845" s="183"/>
      <c r="I5845" s="176"/>
      <c r="J5845" s="176"/>
      <c r="K5845" s="176">
        <v>488.87790000000001</v>
      </c>
      <c r="L5845" s="176"/>
      <c r="M5845" s="176"/>
      <c r="N5845" s="176"/>
      <c r="O5845" s="176">
        <v>488.87790000000001</v>
      </c>
      <c r="P5845" s="176"/>
    </row>
    <row r="5846" spans="1:16" ht="14.1" customHeight="1">
      <c r="A5846" s="181" t="s">
        <v>493</v>
      </c>
      <c r="B5846" s="181"/>
      <c r="C5846" s="181"/>
      <c r="D5846" s="182" t="s">
        <v>282</v>
      </c>
      <c r="E5846" s="182"/>
      <c r="F5846" s="104">
        <v>15.87</v>
      </c>
      <c r="G5846" s="183">
        <v>7.9673999999999995E-2</v>
      </c>
      <c r="H5846" s="183"/>
      <c r="I5846" s="176"/>
      <c r="J5846" s="176"/>
      <c r="K5846" s="176">
        <v>1.2644</v>
      </c>
      <c r="L5846" s="176"/>
      <c r="M5846" s="176"/>
      <c r="N5846" s="176"/>
      <c r="O5846" s="176">
        <v>1.2644</v>
      </c>
      <c r="P5846" s="176"/>
    </row>
    <row r="5847" spans="1:16" ht="32.65" customHeight="1">
      <c r="A5847" s="181" t="s">
        <v>534</v>
      </c>
      <c r="B5847" s="181"/>
      <c r="C5847" s="181"/>
      <c r="D5847" s="182" t="s">
        <v>282</v>
      </c>
      <c r="E5847" s="182"/>
      <c r="F5847" s="104">
        <v>27.86</v>
      </c>
      <c r="G5847" s="183">
        <v>0.53037599999999996</v>
      </c>
      <c r="H5847" s="183"/>
      <c r="I5847" s="176"/>
      <c r="J5847" s="176"/>
      <c r="K5847" s="176">
        <v>14.776300000000001</v>
      </c>
      <c r="L5847" s="176"/>
      <c r="M5847" s="176"/>
      <c r="N5847" s="176"/>
      <c r="O5847" s="176">
        <v>14.776300000000001</v>
      </c>
      <c r="P5847" s="176"/>
    </row>
    <row r="5848" spans="1:16" ht="14.1" customHeight="1">
      <c r="A5848" s="177" t="s">
        <v>273</v>
      </c>
      <c r="B5848" s="177"/>
      <c r="C5848" s="177"/>
      <c r="D5848" s="177"/>
      <c r="E5848" s="177"/>
      <c r="F5848" s="177"/>
      <c r="G5848" s="177"/>
      <c r="H5848" s="177"/>
      <c r="I5848" s="177"/>
      <c r="J5848" s="177"/>
      <c r="K5848" s="177"/>
      <c r="L5848" s="177"/>
      <c r="M5848" s="177"/>
      <c r="N5848" s="177"/>
      <c r="O5848" s="178">
        <v>892.92</v>
      </c>
      <c r="P5848" s="178"/>
    </row>
    <row r="5849" spans="1:16" ht="14.1" customHeight="1">
      <c r="A5849" s="179" t="s">
        <v>247</v>
      </c>
      <c r="B5849" s="179"/>
      <c r="C5849" s="179"/>
      <c r="D5849" s="179"/>
      <c r="E5849" s="179"/>
      <c r="F5849" s="179"/>
      <c r="G5849" s="179"/>
      <c r="H5849" s="179"/>
      <c r="I5849" s="180">
        <v>293</v>
      </c>
      <c r="J5849" s="180"/>
      <c r="K5849" s="180">
        <v>892.92</v>
      </c>
      <c r="L5849" s="180"/>
      <c r="M5849" s="180"/>
      <c r="N5849" s="180"/>
      <c r="O5849" s="180">
        <v>1185.92</v>
      </c>
      <c r="P5849" s="180"/>
    </row>
    <row r="5850" spans="1:16" ht="14.1" customHeight="1">
      <c r="A5850" s="172" t="s">
        <v>248</v>
      </c>
      <c r="B5850" s="172"/>
      <c r="C5850" s="172"/>
      <c r="D5850" s="172"/>
      <c r="E5850" s="172"/>
      <c r="F5850" s="172"/>
      <c r="G5850" s="172"/>
      <c r="H5850" s="172"/>
      <c r="I5850" s="173">
        <v>84.44</v>
      </c>
      <c r="J5850" s="173"/>
      <c r="K5850" s="173">
        <v>257.33999999999997</v>
      </c>
      <c r="L5850" s="173"/>
      <c r="M5850" s="173"/>
      <c r="N5850" s="173"/>
      <c r="O5850" s="173">
        <v>341.78</v>
      </c>
      <c r="P5850" s="173"/>
    </row>
    <row r="5851" spans="1:16" ht="14.1" customHeight="1">
      <c r="A5851" s="174" t="s">
        <v>249</v>
      </c>
      <c r="B5851" s="174"/>
      <c r="C5851" s="174"/>
      <c r="D5851" s="174"/>
      <c r="E5851" s="174"/>
      <c r="F5851" s="174"/>
      <c r="G5851" s="174"/>
      <c r="H5851" s="174"/>
      <c r="I5851" s="175">
        <v>377.44</v>
      </c>
      <c r="J5851" s="175"/>
      <c r="K5851" s="175">
        <v>1150.26</v>
      </c>
      <c r="L5851" s="175"/>
      <c r="M5851" s="175"/>
      <c r="N5851" s="175"/>
      <c r="O5851" s="175">
        <v>1527.7</v>
      </c>
      <c r="P5851" s="175"/>
    </row>
    <row r="5852" spans="1:16" ht="32.65" customHeight="1">
      <c r="A5852" s="184" t="s">
        <v>828</v>
      </c>
      <c r="B5852" s="184"/>
      <c r="C5852" s="184"/>
      <c r="D5852" s="184"/>
      <c r="E5852" s="184"/>
      <c r="F5852" s="184"/>
      <c r="G5852" s="184"/>
      <c r="H5852" s="184"/>
      <c r="I5852" s="184"/>
      <c r="J5852" s="184"/>
      <c r="K5852" s="184"/>
      <c r="L5852" s="184"/>
      <c r="M5852" s="184"/>
      <c r="N5852" s="184"/>
      <c r="O5852" s="185" t="s">
        <v>239</v>
      </c>
      <c r="P5852" s="185"/>
    </row>
    <row r="5853" spans="1:16" ht="14.1" customHeight="1">
      <c r="A5853" s="177" t="s">
        <v>240</v>
      </c>
      <c r="B5853" s="177"/>
      <c r="C5853" s="177"/>
      <c r="D5853" s="177"/>
      <c r="E5853" s="177"/>
      <c r="F5853" s="177"/>
      <c r="G5853" s="177"/>
      <c r="H5853" s="177"/>
      <c r="I5853" s="177"/>
      <c r="J5853" s="177"/>
      <c r="K5853" s="177"/>
      <c r="L5853" s="177"/>
      <c r="M5853" s="177"/>
      <c r="N5853" s="177"/>
      <c r="O5853" s="177"/>
      <c r="P5853" s="177"/>
    </row>
    <row r="5854" spans="1:16" ht="14.1" customHeight="1">
      <c r="A5854" s="181" t="s">
        <v>358</v>
      </c>
      <c r="B5854" s="181"/>
      <c r="C5854" s="181"/>
      <c r="D5854" s="182" t="s">
        <v>242</v>
      </c>
      <c r="E5854" s="182"/>
      <c r="F5854" s="104">
        <v>7.8</v>
      </c>
      <c r="G5854" s="183">
        <v>7.8959999999999999</v>
      </c>
      <c r="H5854" s="183"/>
      <c r="I5854" s="176">
        <v>61.588799999999999</v>
      </c>
      <c r="J5854" s="176"/>
      <c r="K5854" s="176"/>
      <c r="L5854" s="176"/>
      <c r="M5854" s="176"/>
      <c r="N5854" s="176"/>
      <c r="O5854" s="176">
        <v>61.588799999999999</v>
      </c>
      <c r="P5854" s="176"/>
    </row>
    <row r="5855" spans="1:16" ht="14.1" customHeight="1">
      <c r="A5855" s="181" t="s">
        <v>276</v>
      </c>
      <c r="B5855" s="181"/>
      <c r="C5855" s="181"/>
      <c r="D5855" s="182" t="s">
        <v>242</v>
      </c>
      <c r="E5855" s="182"/>
      <c r="F5855" s="104">
        <v>5.86</v>
      </c>
      <c r="G5855" s="183">
        <v>2.016</v>
      </c>
      <c r="H5855" s="183"/>
      <c r="I5855" s="176">
        <v>11.813800000000001</v>
      </c>
      <c r="J5855" s="176"/>
      <c r="K5855" s="176"/>
      <c r="L5855" s="176"/>
      <c r="M5855" s="176"/>
      <c r="N5855" s="176"/>
      <c r="O5855" s="176">
        <v>11.813800000000001</v>
      </c>
      <c r="P5855" s="176"/>
    </row>
    <row r="5856" spans="1:16" ht="14.1" customHeight="1">
      <c r="A5856" s="181" t="s">
        <v>619</v>
      </c>
      <c r="B5856" s="181"/>
      <c r="C5856" s="181"/>
      <c r="D5856" s="182" t="s">
        <v>242</v>
      </c>
      <c r="E5856" s="182"/>
      <c r="F5856" s="104">
        <v>7.8</v>
      </c>
      <c r="G5856" s="183">
        <v>1.002</v>
      </c>
      <c r="H5856" s="183"/>
      <c r="I5856" s="176">
        <v>7.8155999999999999</v>
      </c>
      <c r="J5856" s="176"/>
      <c r="K5856" s="176"/>
      <c r="L5856" s="176"/>
      <c r="M5856" s="176"/>
      <c r="N5856" s="176"/>
      <c r="O5856" s="176">
        <v>7.8155999999999999</v>
      </c>
      <c r="P5856" s="176"/>
    </row>
    <row r="5857" spans="1:16" ht="14.1" customHeight="1">
      <c r="A5857" s="181" t="s">
        <v>291</v>
      </c>
      <c r="B5857" s="181"/>
      <c r="C5857" s="181"/>
      <c r="D5857" s="182" t="s">
        <v>242</v>
      </c>
      <c r="E5857" s="182"/>
      <c r="F5857" s="104">
        <v>7.8</v>
      </c>
      <c r="G5857" s="183">
        <v>0.504</v>
      </c>
      <c r="H5857" s="183"/>
      <c r="I5857" s="176">
        <v>3.9312</v>
      </c>
      <c r="J5857" s="176"/>
      <c r="K5857" s="176"/>
      <c r="L5857" s="176"/>
      <c r="M5857" s="176"/>
      <c r="N5857" s="176"/>
      <c r="O5857" s="176">
        <v>3.9312</v>
      </c>
      <c r="P5857" s="176"/>
    </row>
    <row r="5858" spans="1:16" ht="14.1" customHeight="1">
      <c r="A5858" s="181" t="s">
        <v>292</v>
      </c>
      <c r="B5858" s="181"/>
      <c r="C5858" s="181"/>
      <c r="D5858" s="182" t="s">
        <v>242</v>
      </c>
      <c r="E5858" s="182"/>
      <c r="F5858" s="104">
        <v>7.8</v>
      </c>
      <c r="G5858" s="183">
        <v>3.004267</v>
      </c>
      <c r="H5858" s="183"/>
      <c r="I5858" s="176">
        <v>23.433299999999999</v>
      </c>
      <c r="J5858" s="176"/>
      <c r="K5858" s="176"/>
      <c r="L5858" s="176"/>
      <c r="M5858" s="176"/>
      <c r="N5858" s="176"/>
      <c r="O5858" s="176">
        <v>23.433299999999999</v>
      </c>
      <c r="P5858" s="176"/>
    </row>
    <row r="5859" spans="1:16" ht="14.1" customHeight="1">
      <c r="A5859" s="181" t="s">
        <v>257</v>
      </c>
      <c r="B5859" s="181"/>
      <c r="C5859" s="181"/>
      <c r="D5859" s="182" t="s">
        <v>242</v>
      </c>
      <c r="E5859" s="182"/>
      <c r="F5859" s="104">
        <v>5.65</v>
      </c>
      <c r="G5859" s="183">
        <v>1.4083116</v>
      </c>
      <c r="H5859" s="183"/>
      <c r="I5859" s="176">
        <v>7.9569999999999999</v>
      </c>
      <c r="J5859" s="176"/>
      <c r="K5859" s="176"/>
      <c r="L5859" s="176"/>
      <c r="M5859" s="176"/>
      <c r="N5859" s="176"/>
      <c r="O5859" s="176">
        <v>7.9569999999999999</v>
      </c>
      <c r="P5859" s="176"/>
    </row>
    <row r="5860" spans="1:16" ht="14.1" customHeight="1">
      <c r="A5860" s="181" t="s">
        <v>244</v>
      </c>
      <c r="B5860" s="181"/>
      <c r="C5860" s="181"/>
      <c r="D5860" s="182"/>
      <c r="E5860" s="182"/>
      <c r="F5860" s="104">
        <v>116.54</v>
      </c>
      <c r="G5860" s="183">
        <v>0.86899999999999999</v>
      </c>
      <c r="H5860" s="183"/>
      <c r="I5860" s="176">
        <v>101.273</v>
      </c>
      <c r="J5860" s="176"/>
      <c r="K5860" s="176"/>
      <c r="L5860" s="176"/>
      <c r="M5860" s="176"/>
      <c r="N5860" s="176"/>
      <c r="O5860" s="176">
        <v>101.273</v>
      </c>
      <c r="P5860" s="176"/>
    </row>
    <row r="5861" spans="1:16" ht="14.1" customHeight="1">
      <c r="A5861" s="181" t="s">
        <v>245</v>
      </c>
      <c r="B5861" s="181"/>
      <c r="C5861" s="181"/>
      <c r="D5861" s="182"/>
      <c r="E5861" s="182"/>
      <c r="F5861" s="104"/>
      <c r="G5861" s="183"/>
      <c r="H5861" s="183"/>
      <c r="I5861" s="176">
        <v>106.66</v>
      </c>
      <c r="J5861" s="176"/>
      <c r="K5861" s="176"/>
      <c r="L5861" s="176"/>
      <c r="M5861" s="176"/>
      <c r="N5861" s="176"/>
      <c r="O5861" s="176">
        <v>106.66</v>
      </c>
      <c r="P5861" s="176"/>
    </row>
    <row r="5862" spans="1:16" ht="14.1" customHeight="1">
      <c r="A5862" s="177" t="s">
        <v>246</v>
      </c>
      <c r="B5862" s="177"/>
      <c r="C5862" s="177"/>
      <c r="D5862" s="177"/>
      <c r="E5862" s="177"/>
      <c r="F5862" s="177"/>
      <c r="G5862" s="177"/>
      <c r="H5862" s="177"/>
      <c r="I5862" s="177"/>
      <c r="J5862" s="177"/>
      <c r="K5862" s="177"/>
      <c r="L5862" s="177"/>
      <c r="M5862" s="177"/>
      <c r="N5862" s="177"/>
      <c r="O5862" s="178">
        <v>324.47000000000003</v>
      </c>
      <c r="P5862" s="178"/>
    </row>
    <row r="5863" spans="1:16" ht="14.1" customHeight="1">
      <c r="A5863" s="177" t="s">
        <v>258</v>
      </c>
      <c r="B5863" s="177"/>
      <c r="C5863" s="177"/>
      <c r="D5863" s="177"/>
      <c r="E5863" s="177"/>
      <c r="F5863" s="177"/>
      <c r="G5863" s="177"/>
      <c r="H5863" s="177"/>
      <c r="I5863" s="177"/>
      <c r="J5863" s="177"/>
      <c r="K5863" s="177"/>
      <c r="L5863" s="177"/>
      <c r="M5863" s="177"/>
      <c r="N5863" s="177"/>
      <c r="O5863" s="177"/>
      <c r="P5863" s="177"/>
    </row>
    <row r="5864" spans="1:16" ht="14.1" customHeight="1">
      <c r="A5864" s="181" t="s">
        <v>823</v>
      </c>
      <c r="B5864" s="181"/>
      <c r="C5864" s="181"/>
      <c r="D5864" s="182" t="s">
        <v>268</v>
      </c>
      <c r="E5864" s="182"/>
      <c r="F5864" s="104">
        <v>11.47</v>
      </c>
      <c r="G5864" s="183">
        <v>10.08</v>
      </c>
      <c r="H5864" s="183"/>
      <c r="I5864" s="176"/>
      <c r="J5864" s="176"/>
      <c r="K5864" s="176">
        <v>115.6176</v>
      </c>
      <c r="L5864" s="176"/>
      <c r="M5864" s="176"/>
      <c r="N5864" s="176"/>
      <c r="O5864" s="176">
        <v>115.6176</v>
      </c>
      <c r="P5864" s="176"/>
    </row>
    <row r="5865" spans="1:16" ht="14.1" customHeight="1">
      <c r="A5865" s="181" t="s">
        <v>824</v>
      </c>
      <c r="B5865" s="181"/>
      <c r="C5865" s="181"/>
      <c r="D5865" s="182" t="s">
        <v>251</v>
      </c>
      <c r="E5865" s="182"/>
      <c r="F5865" s="104">
        <v>132.41999999999999</v>
      </c>
      <c r="G5865" s="183">
        <v>1.008</v>
      </c>
      <c r="H5865" s="183"/>
      <c r="I5865" s="176"/>
      <c r="J5865" s="176"/>
      <c r="K5865" s="176">
        <v>133.4794</v>
      </c>
      <c r="L5865" s="176"/>
      <c r="M5865" s="176"/>
      <c r="N5865" s="176"/>
      <c r="O5865" s="176">
        <v>133.4794</v>
      </c>
      <c r="P5865" s="176"/>
    </row>
    <row r="5866" spans="1:16" ht="32.65" customHeight="1">
      <c r="A5866" s="181" t="s">
        <v>825</v>
      </c>
      <c r="B5866" s="181"/>
      <c r="C5866" s="181"/>
      <c r="D5866" s="182" t="s">
        <v>239</v>
      </c>
      <c r="E5866" s="182"/>
      <c r="F5866" s="104">
        <v>30.76</v>
      </c>
      <c r="G5866" s="183">
        <v>3</v>
      </c>
      <c r="H5866" s="183"/>
      <c r="I5866" s="176"/>
      <c r="J5866" s="176"/>
      <c r="K5866" s="176">
        <v>92.28</v>
      </c>
      <c r="L5866" s="176"/>
      <c r="M5866" s="176"/>
      <c r="N5866" s="176"/>
      <c r="O5866" s="176">
        <v>92.28</v>
      </c>
      <c r="P5866" s="176"/>
    </row>
    <row r="5867" spans="1:16" ht="52.15" customHeight="1">
      <c r="A5867" s="181" t="s">
        <v>826</v>
      </c>
      <c r="B5867" s="181"/>
      <c r="C5867" s="181"/>
      <c r="D5867" s="182" t="s">
        <v>307</v>
      </c>
      <c r="E5867" s="182"/>
      <c r="F5867" s="104">
        <v>58.33</v>
      </c>
      <c r="G5867" s="183">
        <v>1</v>
      </c>
      <c r="H5867" s="183"/>
      <c r="I5867" s="176"/>
      <c r="J5867" s="176"/>
      <c r="K5867" s="176">
        <v>58.33</v>
      </c>
      <c r="L5867" s="176"/>
      <c r="M5867" s="176"/>
      <c r="N5867" s="176"/>
      <c r="O5867" s="176">
        <v>58.33</v>
      </c>
      <c r="P5867" s="176"/>
    </row>
    <row r="5868" spans="1:16" ht="22.9" customHeight="1">
      <c r="A5868" s="181" t="s">
        <v>530</v>
      </c>
      <c r="B5868" s="181"/>
      <c r="C5868" s="181"/>
      <c r="D5868" s="182" t="s">
        <v>239</v>
      </c>
      <c r="E5868" s="182"/>
      <c r="F5868" s="104">
        <v>0.72</v>
      </c>
      <c r="G5868" s="183">
        <v>1.3440000000000001</v>
      </c>
      <c r="H5868" s="183"/>
      <c r="I5868" s="176"/>
      <c r="J5868" s="176"/>
      <c r="K5868" s="176">
        <v>0.9677</v>
      </c>
      <c r="L5868" s="176"/>
      <c r="M5868" s="176"/>
      <c r="N5868" s="176"/>
      <c r="O5868" s="176">
        <v>0.9677</v>
      </c>
      <c r="P5868" s="176"/>
    </row>
    <row r="5869" spans="1:16" ht="32.65" customHeight="1">
      <c r="A5869" s="181" t="s">
        <v>514</v>
      </c>
      <c r="B5869" s="181"/>
      <c r="C5869" s="181"/>
      <c r="D5869" s="182" t="s">
        <v>251</v>
      </c>
      <c r="E5869" s="182"/>
      <c r="F5869" s="104">
        <v>619.58000000000004</v>
      </c>
      <c r="G5869" s="183">
        <v>0.03</v>
      </c>
      <c r="H5869" s="183"/>
      <c r="I5869" s="176"/>
      <c r="J5869" s="176"/>
      <c r="K5869" s="176">
        <v>18.587399999999999</v>
      </c>
      <c r="L5869" s="176"/>
      <c r="M5869" s="176"/>
      <c r="N5869" s="176"/>
      <c r="O5869" s="176">
        <v>18.587399999999999</v>
      </c>
      <c r="P5869" s="176"/>
    </row>
    <row r="5870" spans="1:16" ht="12.4" customHeight="1"/>
    <row r="5871" spans="1:16" ht="14.1" customHeight="1">
      <c r="A5871" s="170" t="s">
        <v>270</v>
      </c>
      <c r="B5871" s="170"/>
      <c r="C5871" s="170"/>
      <c r="D5871" s="170"/>
      <c r="E5871" s="170"/>
      <c r="F5871" s="170"/>
      <c r="G5871" s="170"/>
      <c r="H5871" s="170"/>
      <c r="I5871" s="170"/>
      <c r="J5871" s="170"/>
      <c r="K5871" s="170"/>
      <c r="L5871" s="170"/>
      <c r="M5871" s="170"/>
      <c r="N5871" s="170"/>
      <c r="O5871" s="170"/>
      <c r="P5871" s="170"/>
    </row>
    <row r="5872" spans="1:16" ht="14.1" customHeight="1">
      <c r="A5872" s="171" t="s">
        <v>271</v>
      </c>
      <c r="B5872" s="171"/>
      <c r="C5872" s="171"/>
      <c r="D5872" s="171"/>
      <c r="E5872" s="171"/>
      <c r="F5872" s="171"/>
      <c r="G5872" s="171"/>
      <c r="H5872" s="171"/>
      <c r="I5872" s="171"/>
      <c r="J5872" s="171"/>
      <c r="K5872" s="171"/>
      <c r="L5872" s="171"/>
      <c r="M5872" s="171"/>
      <c r="N5872" s="171"/>
      <c r="O5872" s="171"/>
      <c r="P5872" s="171"/>
    </row>
    <row r="5873" spans="1:16" ht="65.25" customHeight="1">
      <c r="A5873" s="198"/>
      <c r="B5873" s="198"/>
      <c r="C5873" s="198"/>
      <c r="D5873" s="198"/>
      <c r="E5873" s="198"/>
      <c r="F5873" s="198"/>
      <c r="G5873" s="198"/>
      <c r="H5873" s="198"/>
      <c r="I5873" s="198"/>
      <c r="J5873" s="198"/>
      <c r="K5873" s="198"/>
      <c r="L5873" s="198"/>
      <c r="M5873" s="198"/>
      <c r="N5873" s="198"/>
      <c r="O5873" s="198"/>
      <c r="P5873" s="198"/>
    </row>
    <row r="5874" spans="1:16" ht="5.65" customHeight="1"/>
    <row r="5875" spans="1:16" ht="19.7" customHeight="1">
      <c r="A5875" s="199" t="s">
        <v>218</v>
      </c>
      <c r="B5875" s="199"/>
      <c r="C5875" s="199"/>
      <c r="D5875" s="199"/>
      <c r="E5875" s="199"/>
      <c r="F5875" s="199"/>
      <c r="G5875" s="199"/>
      <c r="H5875" s="199"/>
      <c r="I5875" s="199"/>
      <c r="J5875" s="199"/>
      <c r="K5875" s="199"/>
      <c r="L5875" s="199"/>
      <c r="M5875" s="199"/>
      <c r="N5875" s="199"/>
      <c r="O5875" s="199"/>
      <c r="P5875" s="199"/>
    </row>
    <row r="5876" spans="1:16" ht="15.75" customHeight="1">
      <c r="A5876" s="105" t="s">
        <v>117</v>
      </c>
      <c r="B5876" s="196" t="s">
        <v>118</v>
      </c>
      <c r="C5876" s="196"/>
      <c r="D5876" s="196"/>
      <c r="E5876" s="196"/>
      <c r="F5876" s="196"/>
      <c r="G5876" s="196"/>
      <c r="H5876" s="196"/>
      <c r="I5876" s="196"/>
      <c r="J5876" s="196"/>
      <c r="K5876" s="196"/>
      <c r="L5876" s="193" t="s">
        <v>119</v>
      </c>
      <c r="M5876" s="193"/>
      <c r="N5876" s="200" t="s">
        <v>171</v>
      </c>
      <c r="O5876" s="200"/>
      <c r="P5876" s="200"/>
    </row>
    <row r="5877" spans="1:16" ht="12.6" customHeight="1">
      <c r="A5877" s="105" t="s">
        <v>120</v>
      </c>
      <c r="B5877" s="196" t="s">
        <v>121</v>
      </c>
      <c r="C5877" s="196"/>
      <c r="D5877" s="196"/>
      <c r="E5877" s="196"/>
      <c r="F5877" s="196"/>
      <c r="G5877" s="196"/>
      <c r="H5877" s="196"/>
      <c r="I5877" s="196"/>
      <c r="J5877" s="196"/>
      <c r="K5877" s="196"/>
      <c r="L5877" s="193" t="s">
        <v>219</v>
      </c>
      <c r="M5877" s="193"/>
      <c r="N5877" s="194" t="s">
        <v>3435</v>
      </c>
      <c r="O5877" s="194"/>
      <c r="P5877" s="194"/>
    </row>
    <row r="5878" spans="1:16" ht="14.45" customHeight="1">
      <c r="A5878" s="105" t="s">
        <v>220</v>
      </c>
      <c r="B5878" s="193" t="s">
        <v>170</v>
      </c>
      <c r="C5878" s="193"/>
      <c r="D5878" s="193"/>
      <c r="E5878" s="193"/>
      <c r="F5878" s="193"/>
      <c r="G5878" s="193"/>
      <c r="H5878" s="193"/>
      <c r="I5878" s="193"/>
      <c r="J5878" s="193"/>
      <c r="K5878" s="193"/>
      <c r="L5878" s="193" t="s">
        <v>122</v>
      </c>
      <c r="M5878" s="193"/>
      <c r="N5878" s="194"/>
      <c r="O5878" s="194"/>
      <c r="P5878" s="194"/>
    </row>
    <row r="5879" spans="1:16" ht="14.65" customHeight="1">
      <c r="A5879" s="105" t="s">
        <v>221</v>
      </c>
      <c r="B5879" s="193" t="s">
        <v>170</v>
      </c>
      <c r="C5879" s="193"/>
      <c r="D5879" s="193"/>
      <c r="E5879" s="193"/>
      <c r="F5879" s="193"/>
      <c r="G5879" s="193"/>
      <c r="H5879" s="193"/>
      <c r="I5879" s="193"/>
      <c r="J5879" s="193"/>
      <c r="K5879" s="193"/>
      <c r="L5879" s="193" t="s">
        <v>123</v>
      </c>
      <c r="M5879" s="193"/>
      <c r="N5879" s="194" t="s">
        <v>124</v>
      </c>
      <c r="O5879" s="194"/>
      <c r="P5879" s="194"/>
    </row>
    <row r="5880" spans="1:16" ht="26.45" customHeight="1">
      <c r="A5880" s="105" t="s">
        <v>222</v>
      </c>
      <c r="B5880" s="193" t="s">
        <v>170</v>
      </c>
      <c r="C5880" s="193"/>
      <c r="D5880" s="193"/>
      <c r="E5880" s="193"/>
      <c r="F5880" s="193"/>
      <c r="G5880" s="193"/>
      <c r="H5880" s="193"/>
      <c r="I5880" s="193"/>
      <c r="J5880" s="193"/>
      <c r="K5880" s="193"/>
      <c r="L5880" s="193" t="s">
        <v>125</v>
      </c>
      <c r="M5880" s="193"/>
      <c r="N5880" s="195" t="s">
        <v>3573</v>
      </c>
      <c r="O5880" s="195"/>
      <c r="P5880" s="195"/>
    </row>
    <row r="5881" spans="1:16" ht="13.35" customHeight="1">
      <c r="A5881" s="106" t="s">
        <v>126</v>
      </c>
      <c r="B5881" s="188"/>
      <c r="C5881" s="188"/>
      <c r="D5881" s="188"/>
      <c r="E5881" s="188"/>
      <c r="F5881" s="188"/>
      <c r="G5881" s="188"/>
      <c r="H5881" s="188"/>
      <c r="I5881" s="188"/>
      <c r="J5881" s="188"/>
      <c r="K5881" s="188"/>
      <c r="L5881" s="188" t="s">
        <v>127</v>
      </c>
      <c r="M5881" s="188"/>
      <c r="N5881" s="189" t="s">
        <v>173</v>
      </c>
      <c r="O5881" s="189"/>
      <c r="P5881" s="189"/>
    </row>
    <row r="5882" spans="1:16" ht="15.75" customHeight="1">
      <c r="A5882" s="190" t="s">
        <v>223</v>
      </c>
      <c r="B5882" s="190"/>
      <c r="C5882" s="191" t="s">
        <v>224</v>
      </c>
      <c r="D5882" s="191"/>
      <c r="E5882" s="192" t="s">
        <v>225</v>
      </c>
      <c r="F5882" s="192"/>
      <c r="G5882" s="192"/>
      <c r="H5882" s="191" t="s">
        <v>226</v>
      </c>
      <c r="I5882" s="191"/>
      <c r="J5882" s="192" t="s">
        <v>227</v>
      </c>
      <c r="K5882" s="192"/>
      <c r="L5882" s="192"/>
      <c r="M5882" s="192"/>
      <c r="N5882" s="192"/>
      <c r="O5882" s="192"/>
      <c r="P5882" s="103" t="s">
        <v>228</v>
      </c>
    </row>
    <row r="5883" spans="1:16" ht="17.100000000000001" customHeight="1">
      <c r="A5883" s="186" t="s">
        <v>229</v>
      </c>
      <c r="B5883" s="186"/>
      <c r="C5883" s="186"/>
      <c r="D5883" s="187" t="s">
        <v>230</v>
      </c>
      <c r="E5883" s="187"/>
      <c r="F5883" s="187" t="s">
        <v>231</v>
      </c>
      <c r="G5883" s="187" t="s">
        <v>232</v>
      </c>
      <c r="H5883" s="187"/>
      <c r="I5883" s="187" t="s">
        <v>233</v>
      </c>
      <c r="J5883" s="187"/>
      <c r="K5883" s="187"/>
      <c r="L5883" s="187"/>
      <c r="M5883" s="187"/>
      <c r="N5883" s="187"/>
      <c r="O5883" s="187"/>
      <c r="P5883" s="187"/>
    </row>
    <row r="5884" spans="1:16" ht="17.100000000000001" customHeight="1">
      <c r="A5884" s="186"/>
      <c r="B5884" s="186"/>
      <c r="C5884" s="186"/>
      <c r="D5884" s="187"/>
      <c r="E5884" s="187"/>
      <c r="F5884" s="187"/>
      <c r="G5884" s="187"/>
      <c r="H5884" s="187"/>
      <c r="I5884" s="187" t="s">
        <v>234</v>
      </c>
      <c r="J5884" s="187"/>
      <c r="K5884" s="187" t="s">
        <v>235</v>
      </c>
      <c r="L5884" s="187"/>
      <c r="M5884" s="187" t="s">
        <v>236</v>
      </c>
      <c r="N5884" s="187"/>
      <c r="O5884" s="187" t="s">
        <v>237</v>
      </c>
      <c r="P5884" s="187"/>
    </row>
    <row r="5885" spans="1:16" ht="14.1" customHeight="1">
      <c r="A5885" s="181" t="s">
        <v>827</v>
      </c>
      <c r="B5885" s="181"/>
      <c r="C5885" s="181"/>
      <c r="D5885" s="182" t="s">
        <v>251</v>
      </c>
      <c r="E5885" s="182"/>
      <c r="F5885" s="104">
        <v>332.57</v>
      </c>
      <c r="G5885" s="183">
        <v>1.68</v>
      </c>
      <c r="H5885" s="183"/>
      <c r="I5885" s="176"/>
      <c r="J5885" s="176"/>
      <c r="K5885" s="176">
        <v>558.71759999999995</v>
      </c>
      <c r="L5885" s="176"/>
      <c r="M5885" s="176"/>
      <c r="N5885" s="176"/>
      <c r="O5885" s="176">
        <v>558.71759999999995</v>
      </c>
      <c r="P5885" s="176"/>
    </row>
    <row r="5886" spans="1:16" ht="14.1" customHeight="1">
      <c r="A5886" s="181" t="s">
        <v>493</v>
      </c>
      <c r="B5886" s="181"/>
      <c r="C5886" s="181"/>
      <c r="D5886" s="182" t="s">
        <v>282</v>
      </c>
      <c r="E5886" s="182"/>
      <c r="F5886" s="104">
        <v>15.87</v>
      </c>
      <c r="G5886" s="183">
        <v>9.1055999999999998E-2</v>
      </c>
      <c r="H5886" s="183"/>
      <c r="I5886" s="176"/>
      <c r="J5886" s="176"/>
      <c r="K5886" s="176">
        <v>1.4451000000000001</v>
      </c>
      <c r="L5886" s="176"/>
      <c r="M5886" s="176"/>
      <c r="N5886" s="176"/>
      <c r="O5886" s="176">
        <v>1.4451000000000001</v>
      </c>
      <c r="P5886" s="176"/>
    </row>
    <row r="5887" spans="1:16" ht="32.65" customHeight="1">
      <c r="A5887" s="181" t="s">
        <v>534</v>
      </c>
      <c r="B5887" s="181"/>
      <c r="C5887" s="181"/>
      <c r="D5887" s="182" t="s">
        <v>282</v>
      </c>
      <c r="E5887" s="182"/>
      <c r="F5887" s="104">
        <v>27.86</v>
      </c>
      <c r="G5887" s="183">
        <v>0.60614400000000002</v>
      </c>
      <c r="H5887" s="183"/>
      <c r="I5887" s="176"/>
      <c r="J5887" s="176"/>
      <c r="K5887" s="176">
        <v>16.8872</v>
      </c>
      <c r="L5887" s="176"/>
      <c r="M5887" s="176"/>
      <c r="N5887" s="176"/>
      <c r="O5887" s="176">
        <v>16.8872</v>
      </c>
      <c r="P5887" s="176"/>
    </row>
    <row r="5888" spans="1:16" ht="14.1" customHeight="1">
      <c r="A5888" s="177" t="s">
        <v>273</v>
      </c>
      <c r="B5888" s="177"/>
      <c r="C5888" s="177"/>
      <c r="D5888" s="177"/>
      <c r="E5888" s="177"/>
      <c r="F5888" s="177"/>
      <c r="G5888" s="177"/>
      <c r="H5888" s="177"/>
      <c r="I5888" s="177"/>
      <c r="J5888" s="177"/>
      <c r="K5888" s="177"/>
      <c r="L5888" s="177"/>
      <c r="M5888" s="177"/>
      <c r="N5888" s="177"/>
      <c r="O5888" s="178">
        <v>996.31</v>
      </c>
      <c r="P5888" s="178"/>
    </row>
    <row r="5889" spans="1:16" ht="14.1" customHeight="1">
      <c r="A5889" s="179" t="s">
        <v>247</v>
      </c>
      <c r="B5889" s="179"/>
      <c r="C5889" s="179"/>
      <c r="D5889" s="179"/>
      <c r="E5889" s="179"/>
      <c r="F5889" s="179"/>
      <c r="G5889" s="179"/>
      <c r="H5889" s="179"/>
      <c r="I5889" s="180">
        <v>324.47000000000003</v>
      </c>
      <c r="J5889" s="180"/>
      <c r="K5889" s="180">
        <v>996.31</v>
      </c>
      <c r="L5889" s="180"/>
      <c r="M5889" s="180"/>
      <c r="N5889" s="180"/>
      <c r="O5889" s="180">
        <v>1320.78</v>
      </c>
      <c r="P5889" s="180"/>
    </row>
    <row r="5890" spans="1:16" ht="14.1" customHeight="1">
      <c r="A5890" s="172" t="s">
        <v>248</v>
      </c>
      <c r="B5890" s="172"/>
      <c r="C5890" s="172"/>
      <c r="D5890" s="172"/>
      <c r="E5890" s="172"/>
      <c r="F5890" s="172"/>
      <c r="G5890" s="172"/>
      <c r="H5890" s="172"/>
      <c r="I5890" s="173">
        <v>93.51</v>
      </c>
      <c r="J5890" s="173"/>
      <c r="K5890" s="173">
        <v>287.14</v>
      </c>
      <c r="L5890" s="173"/>
      <c r="M5890" s="173"/>
      <c r="N5890" s="173"/>
      <c r="O5890" s="173">
        <v>380.65</v>
      </c>
      <c r="P5890" s="173"/>
    </row>
    <row r="5891" spans="1:16" ht="14.1" customHeight="1">
      <c r="A5891" s="174" t="s">
        <v>249</v>
      </c>
      <c r="B5891" s="174"/>
      <c r="C5891" s="174"/>
      <c r="D5891" s="174"/>
      <c r="E5891" s="174"/>
      <c r="F5891" s="174"/>
      <c r="G5891" s="174"/>
      <c r="H5891" s="174"/>
      <c r="I5891" s="175">
        <v>417.98</v>
      </c>
      <c r="J5891" s="175"/>
      <c r="K5891" s="175">
        <v>1283.45</v>
      </c>
      <c r="L5891" s="175"/>
      <c r="M5891" s="175"/>
      <c r="N5891" s="175"/>
      <c r="O5891" s="175">
        <v>1701.43</v>
      </c>
      <c r="P5891" s="175"/>
    </row>
    <row r="5892" spans="1:16" ht="22.7" customHeight="1">
      <c r="A5892" s="184" t="s">
        <v>829</v>
      </c>
      <c r="B5892" s="184"/>
      <c r="C5892" s="184"/>
      <c r="D5892" s="184"/>
      <c r="E5892" s="184"/>
      <c r="F5892" s="184"/>
      <c r="G5892" s="184"/>
      <c r="H5892" s="184"/>
      <c r="I5892" s="184"/>
      <c r="J5892" s="184"/>
      <c r="K5892" s="184"/>
      <c r="L5892" s="184"/>
      <c r="M5892" s="184"/>
      <c r="N5892" s="184"/>
      <c r="O5892" s="185" t="s">
        <v>239</v>
      </c>
      <c r="P5892" s="185"/>
    </row>
    <row r="5893" spans="1:16" ht="14.1" customHeight="1">
      <c r="A5893" s="177" t="s">
        <v>240</v>
      </c>
      <c r="B5893" s="177"/>
      <c r="C5893" s="177"/>
      <c r="D5893" s="177"/>
      <c r="E5893" s="177"/>
      <c r="F5893" s="177"/>
      <c r="G5893" s="177"/>
      <c r="H5893" s="177"/>
      <c r="I5893" s="177"/>
      <c r="J5893" s="177"/>
      <c r="K5893" s="177"/>
      <c r="L5893" s="177"/>
      <c r="M5893" s="177"/>
      <c r="N5893" s="177"/>
      <c r="O5893" s="177"/>
      <c r="P5893" s="177"/>
    </row>
    <row r="5894" spans="1:16" ht="14.1" customHeight="1">
      <c r="A5894" s="181" t="s">
        <v>257</v>
      </c>
      <c r="B5894" s="181"/>
      <c r="C5894" s="181"/>
      <c r="D5894" s="182" t="s">
        <v>242</v>
      </c>
      <c r="E5894" s="182"/>
      <c r="F5894" s="104">
        <v>5.65</v>
      </c>
      <c r="G5894" s="183">
        <v>9.2494274999999995</v>
      </c>
      <c r="H5894" s="183"/>
      <c r="I5894" s="176">
        <v>52.259300000000003</v>
      </c>
      <c r="J5894" s="176"/>
      <c r="K5894" s="176"/>
      <c r="L5894" s="176"/>
      <c r="M5894" s="176"/>
      <c r="N5894" s="176"/>
      <c r="O5894" s="176">
        <v>52.259300000000003</v>
      </c>
      <c r="P5894" s="176"/>
    </row>
    <row r="5895" spans="1:16" ht="14.1" customHeight="1">
      <c r="A5895" s="181" t="s">
        <v>751</v>
      </c>
      <c r="B5895" s="181"/>
      <c r="C5895" s="181"/>
      <c r="D5895" s="182" t="s">
        <v>242</v>
      </c>
      <c r="E5895" s="182"/>
      <c r="F5895" s="104">
        <v>7.8</v>
      </c>
      <c r="G5895" s="183">
        <v>9.5169146999999992</v>
      </c>
      <c r="H5895" s="183"/>
      <c r="I5895" s="176">
        <v>74.231899999999996</v>
      </c>
      <c r="J5895" s="176"/>
      <c r="K5895" s="176"/>
      <c r="L5895" s="176"/>
      <c r="M5895" s="176"/>
      <c r="N5895" s="176"/>
      <c r="O5895" s="176">
        <v>74.231899999999996</v>
      </c>
      <c r="P5895" s="176"/>
    </row>
    <row r="5896" spans="1:16" ht="14.1" customHeight="1">
      <c r="A5896" s="181" t="s">
        <v>244</v>
      </c>
      <c r="B5896" s="181"/>
      <c r="C5896" s="181"/>
      <c r="D5896" s="182"/>
      <c r="E5896" s="182"/>
      <c r="F5896" s="104">
        <v>126.49</v>
      </c>
      <c r="G5896" s="183">
        <v>0.86899999999999999</v>
      </c>
      <c r="H5896" s="183"/>
      <c r="I5896" s="176">
        <v>109.9209</v>
      </c>
      <c r="J5896" s="176"/>
      <c r="K5896" s="176"/>
      <c r="L5896" s="176"/>
      <c r="M5896" s="176"/>
      <c r="N5896" s="176"/>
      <c r="O5896" s="176">
        <v>109.9209</v>
      </c>
      <c r="P5896" s="176"/>
    </row>
    <row r="5897" spans="1:16" ht="14.1" customHeight="1">
      <c r="A5897" s="181" t="s">
        <v>245</v>
      </c>
      <c r="B5897" s="181"/>
      <c r="C5897" s="181"/>
      <c r="D5897" s="182"/>
      <c r="E5897" s="182"/>
      <c r="F5897" s="104"/>
      <c r="G5897" s="183"/>
      <c r="H5897" s="183"/>
      <c r="I5897" s="176">
        <v>123.09</v>
      </c>
      <c r="J5897" s="176"/>
      <c r="K5897" s="176"/>
      <c r="L5897" s="176"/>
      <c r="M5897" s="176"/>
      <c r="N5897" s="176"/>
      <c r="O5897" s="176">
        <v>123.09</v>
      </c>
      <c r="P5897" s="176"/>
    </row>
    <row r="5898" spans="1:16" ht="14.1" customHeight="1">
      <c r="A5898" s="177" t="s">
        <v>246</v>
      </c>
      <c r="B5898" s="177"/>
      <c r="C5898" s="177"/>
      <c r="D5898" s="177"/>
      <c r="E5898" s="177"/>
      <c r="F5898" s="177"/>
      <c r="G5898" s="177"/>
      <c r="H5898" s="177"/>
      <c r="I5898" s="177"/>
      <c r="J5898" s="177"/>
      <c r="K5898" s="177"/>
      <c r="L5898" s="177"/>
      <c r="M5898" s="177"/>
      <c r="N5898" s="177"/>
      <c r="O5898" s="178">
        <v>359.5</v>
      </c>
      <c r="P5898" s="178"/>
    </row>
    <row r="5899" spans="1:16" ht="14.1" customHeight="1">
      <c r="A5899" s="177" t="s">
        <v>258</v>
      </c>
      <c r="B5899" s="177"/>
      <c r="C5899" s="177"/>
      <c r="D5899" s="177"/>
      <c r="E5899" s="177"/>
      <c r="F5899" s="177"/>
      <c r="G5899" s="177"/>
      <c r="H5899" s="177"/>
      <c r="I5899" s="177"/>
      <c r="J5899" s="177"/>
      <c r="K5899" s="177"/>
      <c r="L5899" s="177"/>
      <c r="M5899" s="177"/>
      <c r="N5899" s="177"/>
      <c r="O5899" s="177"/>
      <c r="P5899" s="177"/>
    </row>
    <row r="5900" spans="1:16" ht="61.9" customHeight="1">
      <c r="A5900" s="181" t="s">
        <v>830</v>
      </c>
      <c r="B5900" s="181"/>
      <c r="C5900" s="181"/>
      <c r="D5900" s="182" t="s">
        <v>307</v>
      </c>
      <c r="E5900" s="182"/>
      <c r="F5900" s="104">
        <v>134.41999999999999</v>
      </c>
      <c r="G5900" s="183">
        <v>2</v>
      </c>
      <c r="H5900" s="183"/>
      <c r="I5900" s="176"/>
      <c r="J5900" s="176"/>
      <c r="K5900" s="176">
        <v>268.83999999999997</v>
      </c>
      <c r="L5900" s="176"/>
      <c r="M5900" s="176"/>
      <c r="N5900" s="176"/>
      <c r="O5900" s="176">
        <v>268.83999999999997</v>
      </c>
      <c r="P5900" s="176"/>
    </row>
    <row r="5901" spans="1:16" ht="22.7" customHeight="1">
      <c r="A5901" s="181" t="s">
        <v>831</v>
      </c>
      <c r="B5901" s="181"/>
      <c r="C5901" s="181"/>
      <c r="D5901" s="182" t="s">
        <v>239</v>
      </c>
      <c r="E5901" s="182"/>
      <c r="F5901" s="104">
        <v>724.45</v>
      </c>
      <c r="G5901" s="183">
        <v>2</v>
      </c>
      <c r="H5901" s="183"/>
      <c r="I5901" s="176"/>
      <c r="J5901" s="176"/>
      <c r="K5901" s="176">
        <v>1448.9</v>
      </c>
      <c r="L5901" s="176"/>
      <c r="M5901" s="176"/>
      <c r="N5901" s="176"/>
      <c r="O5901" s="176">
        <v>1448.9</v>
      </c>
      <c r="P5901" s="176"/>
    </row>
    <row r="5902" spans="1:16" ht="32.65" customHeight="1">
      <c r="A5902" s="181" t="s">
        <v>832</v>
      </c>
      <c r="B5902" s="181"/>
      <c r="C5902" s="181"/>
      <c r="D5902" s="182" t="s">
        <v>251</v>
      </c>
      <c r="E5902" s="182"/>
      <c r="F5902" s="104">
        <v>461</v>
      </c>
      <c r="G5902" s="183">
        <v>3.78</v>
      </c>
      <c r="H5902" s="183"/>
      <c r="I5902" s="176"/>
      <c r="J5902" s="176"/>
      <c r="K5902" s="176">
        <v>1742.58</v>
      </c>
      <c r="L5902" s="176"/>
      <c r="M5902" s="176"/>
      <c r="N5902" s="176"/>
      <c r="O5902" s="176">
        <v>1742.58</v>
      </c>
      <c r="P5902" s="176"/>
    </row>
    <row r="5903" spans="1:16" ht="14.1" customHeight="1">
      <c r="A5903" s="177" t="s">
        <v>273</v>
      </c>
      <c r="B5903" s="177"/>
      <c r="C5903" s="177"/>
      <c r="D5903" s="177"/>
      <c r="E5903" s="177"/>
      <c r="F5903" s="177"/>
      <c r="G5903" s="177"/>
      <c r="H5903" s="177"/>
      <c r="I5903" s="177"/>
      <c r="J5903" s="177"/>
      <c r="K5903" s="177"/>
      <c r="L5903" s="177"/>
      <c r="M5903" s="177"/>
      <c r="N5903" s="177"/>
      <c r="O5903" s="178">
        <v>3460.32</v>
      </c>
      <c r="P5903" s="178"/>
    </row>
    <row r="5904" spans="1:16" ht="14.1" customHeight="1">
      <c r="A5904" s="179" t="s">
        <v>247</v>
      </c>
      <c r="B5904" s="179"/>
      <c r="C5904" s="179"/>
      <c r="D5904" s="179"/>
      <c r="E5904" s="179"/>
      <c r="F5904" s="179"/>
      <c r="G5904" s="179"/>
      <c r="H5904" s="179"/>
      <c r="I5904" s="180">
        <v>359.5</v>
      </c>
      <c r="J5904" s="180"/>
      <c r="K5904" s="180">
        <v>3460.32</v>
      </c>
      <c r="L5904" s="180"/>
      <c r="M5904" s="180"/>
      <c r="N5904" s="180"/>
      <c r="O5904" s="180">
        <v>3819.82</v>
      </c>
      <c r="P5904" s="180"/>
    </row>
    <row r="5905" spans="1:16" ht="14.1" customHeight="1">
      <c r="A5905" s="172" t="s">
        <v>248</v>
      </c>
      <c r="B5905" s="172"/>
      <c r="C5905" s="172"/>
      <c r="D5905" s="172"/>
      <c r="E5905" s="172"/>
      <c r="F5905" s="172"/>
      <c r="G5905" s="172"/>
      <c r="H5905" s="172"/>
      <c r="I5905" s="173">
        <v>103.61</v>
      </c>
      <c r="J5905" s="173"/>
      <c r="K5905" s="173">
        <v>997.26</v>
      </c>
      <c r="L5905" s="173"/>
      <c r="M5905" s="173"/>
      <c r="N5905" s="173"/>
      <c r="O5905" s="173">
        <v>1100.8699999999999</v>
      </c>
      <c r="P5905" s="173"/>
    </row>
    <row r="5906" spans="1:16" ht="14.1" customHeight="1">
      <c r="A5906" s="174" t="s">
        <v>249</v>
      </c>
      <c r="B5906" s="174"/>
      <c r="C5906" s="174"/>
      <c r="D5906" s="174"/>
      <c r="E5906" s="174"/>
      <c r="F5906" s="174"/>
      <c r="G5906" s="174"/>
      <c r="H5906" s="174"/>
      <c r="I5906" s="175">
        <v>463.11</v>
      </c>
      <c r="J5906" s="175"/>
      <c r="K5906" s="175">
        <v>4457.58</v>
      </c>
      <c r="L5906" s="175"/>
      <c r="M5906" s="175"/>
      <c r="N5906" s="175"/>
      <c r="O5906" s="175">
        <v>4920.6899999999996</v>
      </c>
      <c r="P5906" s="175"/>
    </row>
    <row r="5907" spans="1:16" ht="14.1" customHeight="1">
      <c r="A5907" s="184" t="s">
        <v>833</v>
      </c>
      <c r="B5907" s="184"/>
      <c r="C5907" s="184"/>
      <c r="D5907" s="184"/>
      <c r="E5907" s="184"/>
      <c r="F5907" s="184"/>
      <c r="G5907" s="184"/>
      <c r="H5907" s="184"/>
      <c r="I5907" s="184"/>
      <c r="J5907" s="184"/>
      <c r="K5907" s="184"/>
      <c r="L5907" s="184"/>
      <c r="M5907" s="184"/>
      <c r="N5907" s="184"/>
      <c r="O5907" s="185" t="s">
        <v>268</v>
      </c>
      <c r="P5907" s="185"/>
    </row>
    <row r="5908" spans="1:16" ht="14.1" customHeight="1">
      <c r="A5908" s="177" t="s">
        <v>240</v>
      </c>
      <c r="B5908" s="177"/>
      <c r="C5908" s="177"/>
      <c r="D5908" s="177"/>
      <c r="E5908" s="177"/>
      <c r="F5908" s="177"/>
      <c r="G5908" s="177"/>
      <c r="H5908" s="177"/>
      <c r="I5908" s="177"/>
      <c r="J5908" s="177"/>
      <c r="K5908" s="177"/>
      <c r="L5908" s="177"/>
      <c r="M5908" s="177"/>
      <c r="N5908" s="177"/>
      <c r="O5908" s="177"/>
      <c r="P5908" s="177"/>
    </row>
    <row r="5909" spans="1:16" ht="14.1" customHeight="1">
      <c r="A5909" s="181" t="s">
        <v>834</v>
      </c>
      <c r="B5909" s="181"/>
      <c r="C5909" s="181"/>
      <c r="D5909" s="182" t="s">
        <v>242</v>
      </c>
      <c r="E5909" s="182"/>
      <c r="F5909" s="104">
        <v>7.8</v>
      </c>
      <c r="G5909" s="183">
        <v>0.47014590000000001</v>
      </c>
      <c r="H5909" s="183"/>
      <c r="I5909" s="176">
        <v>3.6671</v>
      </c>
      <c r="J5909" s="176"/>
      <c r="K5909" s="176"/>
      <c r="L5909" s="176"/>
      <c r="M5909" s="176"/>
      <c r="N5909" s="176"/>
      <c r="O5909" s="176">
        <v>3.6671</v>
      </c>
      <c r="P5909" s="176"/>
    </row>
    <row r="5910" spans="1:16" ht="14.1" customHeight="1">
      <c r="A5910" s="181" t="s">
        <v>257</v>
      </c>
      <c r="B5910" s="181"/>
      <c r="C5910" s="181"/>
      <c r="D5910" s="182" t="s">
        <v>242</v>
      </c>
      <c r="E5910" s="182"/>
      <c r="F5910" s="104">
        <v>5.65</v>
      </c>
      <c r="G5910" s="183">
        <v>0.2346432</v>
      </c>
      <c r="H5910" s="183"/>
      <c r="I5910" s="176">
        <v>1.3257000000000001</v>
      </c>
      <c r="J5910" s="176"/>
      <c r="K5910" s="176"/>
      <c r="L5910" s="176"/>
      <c r="M5910" s="176"/>
      <c r="N5910" s="176"/>
      <c r="O5910" s="176">
        <v>1.3257000000000001</v>
      </c>
      <c r="P5910" s="176"/>
    </row>
    <row r="5911" spans="1:16" ht="14.1" customHeight="1">
      <c r="A5911" s="181" t="s">
        <v>244</v>
      </c>
      <c r="B5911" s="181"/>
      <c r="C5911" s="181"/>
      <c r="D5911" s="182"/>
      <c r="E5911" s="182"/>
      <c r="F5911" s="104">
        <v>4.99</v>
      </c>
      <c r="G5911" s="183">
        <v>0.86899999999999999</v>
      </c>
      <c r="H5911" s="183"/>
      <c r="I5911" s="176">
        <v>4.3387000000000002</v>
      </c>
      <c r="J5911" s="176"/>
      <c r="K5911" s="176"/>
      <c r="L5911" s="176"/>
      <c r="M5911" s="176"/>
      <c r="N5911" s="176"/>
      <c r="O5911" s="176">
        <v>4.3387000000000002</v>
      </c>
      <c r="P5911" s="176"/>
    </row>
    <row r="5912" spans="1:16" ht="14.1" customHeight="1">
      <c r="A5912" s="181" t="s">
        <v>245</v>
      </c>
      <c r="B5912" s="181"/>
      <c r="C5912" s="181"/>
      <c r="D5912" s="182"/>
      <c r="E5912" s="182"/>
      <c r="F5912" s="104"/>
      <c r="G5912" s="183"/>
      <c r="H5912" s="183"/>
      <c r="I5912" s="176">
        <v>4.63</v>
      </c>
      <c r="J5912" s="176"/>
      <c r="K5912" s="176"/>
      <c r="L5912" s="176"/>
      <c r="M5912" s="176"/>
      <c r="N5912" s="176"/>
      <c r="O5912" s="176">
        <v>4.63</v>
      </c>
      <c r="P5912" s="176"/>
    </row>
    <row r="5913" spans="1:16" ht="14.1" customHeight="1">
      <c r="A5913" s="177" t="s">
        <v>246</v>
      </c>
      <c r="B5913" s="177"/>
      <c r="C5913" s="177"/>
      <c r="D5913" s="177"/>
      <c r="E5913" s="177"/>
      <c r="F5913" s="177"/>
      <c r="G5913" s="177"/>
      <c r="H5913" s="177"/>
      <c r="I5913" s="177"/>
      <c r="J5913" s="177"/>
      <c r="K5913" s="177"/>
      <c r="L5913" s="177"/>
      <c r="M5913" s="177"/>
      <c r="N5913" s="177"/>
      <c r="O5913" s="178">
        <v>13.96</v>
      </c>
      <c r="P5913" s="178"/>
    </row>
    <row r="5914" spans="1:16" ht="6.6" customHeight="1"/>
    <row r="5915" spans="1:16" ht="14.1" customHeight="1">
      <c r="A5915" s="170" t="s">
        <v>270</v>
      </c>
      <c r="B5915" s="170"/>
      <c r="C5915" s="170"/>
      <c r="D5915" s="170"/>
      <c r="E5915" s="170"/>
      <c r="F5915" s="170"/>
      <c r="G5915" s="170"/>
      <c r="H5915" s="170"/>
      <c r="I5915" s="170"/>
      <c r="J5915" s="170"/>
      <c r="K5915" s="170"/>
      <c r="L5915" s="170"/>
      <c r="M5915" s="170"/>
      <c r="N5915" s="170"/>
      <c r="O5915" s="170"/>
      <c r="P5915" s="170"/>
    </row>
    <row r="5916" spans="1:16" ht="14.1" customHeight="1">
      <c r="A5916" s="171" t="s">
        <v>271</v>
      </c>
      <c r="B5916" s="171"/>
      <c r="C5916" s="171"/>
      <c r="D5916" s="171"/>
      <c r="E5916" s="171"/>
      <c r="F5916" s="171"/>
      <c r="G5916" s="171"/>
      <c r="H5916" s="171"/>
      <c r="I5916" s="171"/>
      <c r="J5916" s="171"/>
      <c r="K5916" s="171"/>
      <c r="L5916" s="171"/>
      <c r="M5916" s="171"/>
      <c r="N5916" s="171"/>
      <c r="O5916" s="171"/>
      <c r="P5916" s="171"/>
    </row>
    <row r="5917" spans="1:16" ht="65.25" customHeight="1">
      <c r="A5917" s="198"/>
      <c r="B5917" s="198"/>
      <c r="C5917" s="198"/>
      <c r="D5917" s="198"/>
      <c r="E5917" s="198"/>
      <c r="F5917" s="198"/>
      <c r="G5917" s="198"/>
      <c r="H5917" s="198"/>
      <c r="I5917" s="198"/>
      <c r="J5917" s="198"/>
      <c r="K5917" s="198"/>
      <c r="L5917" s="198"/>
      <c r="M5917" s="198"/>
      <c r="N5917" s="198"/>
      <c r="O5917" s="198"/>
      <c r="P5917" s="198"/>
    </row>
    <row r="5918" spans="1:16" ht="5.65" customHeight="1"/>
    <row r="5919" spans="1:16" ht="19.7" customHeight="1">
      <c r="A5919" s="199" t="s">
        <v>218</v>
      </c>
      <c r="B5919" s="199"/>
      <c r="C5919" s="199"/>
      <c r="D5919" s="199"/>
      <c r="E5919" s="199"/>
      <c r="F5919" s="199"/>
      <c r="G5919" s="199"/>
      <c r="H5919" s="199"/>
      <c r="I5919" s="199"/>
      <c r="J5919" s="199"/>
      <c r="K5919" s="199"/>
      <c r="L5919" s="199"/>
      <c r="M5919" s="199"/>
      <c r="N5919" s="199"/>
      <c r="O5919" s="199"/>
      <c r="P5919" s="199"/>
    </row>
    <row r="5920" spans="1:16" ht="15.75" customHeight="1">
      <c r="A5920" s="105" t="s">
        <v>117</v>
      </c>
      <c r="B5920" s="196" t="s">
        <v>118</v>
      </c>
      <c r="C5920" s="196"/>
      <c r="D5920" s="196"/>
      <c r="E5920" s="196"/>
      <c r="F5920" s="196"/>
      <c r="G5920" s="196"/>
      <c r="H5920" s="196"/>
      <c r="I5920" s="196"/>
      <c r="J5920" s="196"/>
      <c r="K5920" s="196"/>
      <c r="L5920" s="193" t="s">
        <v>119</v>
      </c>
      <c r="M5920" s="193"/>
      <c r="N5920" s="200" t="s">
        <v>171</v>
      </c>
      <c r="O5920" s="200"/>
      <c r="P5920" s="200"/>
    </row>
    <row r="5921" spans="1:16" ht="12.6" customHeight="1">
      <c r="A5921" s="105" t="s">
        <v>120</v>
      </c>
      <c r="B5921" s="196" t="s">
        <v>121</v>
      </c>
      <c r="C5921" s="196"/>
      <c r="D5921" s="196"/>
      <c r="E5921" s="196"/>
      <c r="F5921" s="196"/>
      <c r="G5921" s="196"/>
      <c r="H5921" s="196"/>
      <c r="I5921" s="196"/>
      <c r="J5921" s="196"/>
      <c r="K5921" s="196"/>
      <c r="L5921" s="193" t="s">
        <v>219</v>
      </c>
      <c r="M5921" s="193"/>
      <c r="N5921" s="194" t="s">
        <v>3435</v>
      </c>
      <c r="O5921" s="194"/>
      <c r="P5921" s="194"/>
    </row>
    <row r="5922" spans="1:16" ht="14.45" customHeight="1">
      <c r="A5922" s="105" t="s">
        <v>220</v>
      </c>
      <c r="B5922" s="193" t="s">
        <v>170</v>
      </c>
      <c r="C5922" s="193"/>
      <c r="D5922" s="193"/>
      <c r="E5922" s="193"/>
      <c r="F5922" s="193"/>
      <c r="G5922" s="193"/>
      <c r="H5922" s="193"/>
      <c r="I5922" s="193"/>
      <c r="J5922" s="193"/>
      <c r="K5922" s="193"/>
      <c r="L5922" s="193" t="s">
        <v>122</v>
      </c>
      <c r="M5922" s="193"/>
      <c r="N5922" s="194"/>
      <c r="O5922" s="194"/>
      <c r="P5922" s="194"/>
    </row>
    <row r="5923" spans="1:16" ht="14.65" customHeight="1">
      <c r="A5923" s="105" t="s">
        <v>221</v>
      </c>
      <c r="B5923" s="193" t="s">
        <v>170</v>
      </c>
      <c r="C5923" s="193"/>
      <c r="D5923" s="193"/>
      <c r="E5923" s="193"/>
      <c r="F5923" s="193"/>
      <c r="G5923" s="193"/>
      <c r="H5923" s="193"/>
      <c r="I5923" s="193"/>
      <c r="J5923" s="193"/>
      <c r="K5923" s="193"/>
      <c r="L5923" s="193" t="s">
        <v>123</v>
      </c>
      <c r="M5923" s="193"/>
      <c r="N5923" s="194" t="s">
        <v>124</v>
      </c>
      <c r="O5923" s="194"/>
      <c r="P5923" s="194"/>
    </row>
    <row r="5924" spans="1:16" ht="26.45" customHeight="1">
      <c r="A5924" s="105" t="s">
        <v>222</v>
      </c>
      <c r="B5924" s="193" t="s">
        <v>170</v>
      </c>
      <c r="C5924" s="193"/>
      <c r="D5924" s="193"/>
      <c r="E5924" s="193"/>
      <c r="F5924" s="193"/>
      <c r="G5924" s="193"/>
      <c r="H5924" s="193"/>
      <c r="I5924" s="193"/>
      <c r="J5924" s="193"/>
      <c r="K5924" s="193"/>
      <c r="L5924" s="193" t="s">
        <v>125</v>
      </c>
      <c r="M5924" s="193"/>
      <c r="N5924" s="195" t="s">
        <v>3574</v>
      </c>
      <c r="O5924" s="195"/>
      <c r="P5924" s="195"/>
    </row>
    <row r="5925" spans="1:16" ht="13.35" customHeight="1">
      <c r="A5925" s="106" t="s">
        <v>126</v>
      </c>
      <c r="B5925" s="188"/>
      <c r="C5925" s="188"/>
      <c r="D5925" s="188"/>
      <c r="E5925" s="188"/>
      <c r="F5925" s="188"/>
      <c r="G5925" s="188"/>
      <c r="H5925" s="188"/>
      <c r="I5925" s="188"/>
      <c r="J5925" s="188"/>
      <c r="K5925" s="188"/>
      <c r="L5925" s="188" t="s">
        <v>127</v>
      </c>
      <c r="M5925" s="188"/>
      <c r="N5925" s="189" t="s">
        <v>173</v>
      </c>
      <c r="O5925" s="189"/>
      <c r="P5925" s="189"/>
    </row>
    <row r="5926" spans="1:16" ht="15.75" customHeight="1">
      <c r="A5926" s="190" t="s">
        <v>223</v>
      </c>
      <c r="B5926" s="190"/>
      <c r="C5926" s="191" t="s">
        <v>224</v>
      </c>
      <c r="D5926" s="191"/>
      <c r="E5926" s="192" t="s">
        <v>225</v>
      </c>
      <c r="F5926" s="192"/>
      <c r="G5926" s="192"/>
      <c r="H5926" s="191" t="s">
        <v>226</v>
      </c>
      <c r="I5926" s="191"/>
      <c r="J5926" s="192" t="s">
        <v>227</v>
      </c>
      <c r="K5926" s="192"/>
      <c r="L5926" s="192"/>
      <c r="M5926" s="192"/>
      <c r="N5926" s="192"/>
      <c r="O5926" s="192"/>
      <c r="P5926" s="103" t="s">
        <v>228</v>
      </c>
    </row>
    <row r="5927" spans="1:16" ht="17.100000000000001" customHeight="1">
      <c r="A5927" s="186" t="s">
        <v>229</v>
      </c>
      <c r="B5927" s="186"/>
      <c r="C5927" s="186"/>
      <c r="D5927" s="187" t="s">
        <v>230</v>
      </c>
      <c r="E5927" s="187"/>
      <c r="F5927" s="187" t="s">
        <v>231</v>
      </c>
      <c r="G5927" s="187" t="s">
        <v>232</v>
      </c>
      <c r="H5927" s="187"/>
      <c r="I5927" s="187" t="s">
        <v>233</v>
      </c>
      <c r="J5927" s="187"/>
      <c r="K5927" s="187"/>
      <c r="L5927" s="187"/>
      <c r="M5927" s="187"/>
      <c r="N5927" s="187"/>
      <c r="O5927" s="187"/>
      <c r="P5927" s="187"/>
    </row>
    <row r="5928" spans="1:16" ht="17.100000000000001" customHeight="1">
      <c r="A5928" s="186"/>
      <c r="B5928" s="186"/>
      <c r="C5928" s="186"/>
      <c r="D5928" s="187"/>
      <c r="E5928" s="187"/>
      <c r="F5928" s="187"/>
      <c r="G5928" s="187"/>
      <c r="H5928" s="187"/>
      <c r="I5928" s="187" t="s">
        <v>234</v>
      </c>
      <c r="J5928" s="187"/>
      <c r="K5928" s="187" t="s">
        <v>235</v>
      </c>
      <c r="L5928" s="187"/>
      <c r="M5928" s="187" t="s">
        <v>236</v>
      </c>
      <c r="N5928" s="187"/>
      <c r="O5928" s="187" t="s">
        <v>237</v>
      </c>
      <c r="P5928" s="187"/>
    </row>
    <row r="5929" spans="1:16" ht="14.1" customHeight="1">
      <c r="A5929" s="177" t="s">
        <v>258</v>
      </c>
      <c r="B5929" s="177"/>
      <c r="C5929" s="177"/>
      <c r="D5929" s="177"/>
      <c r="E5929" s="177"/>
      <c r="F5929" s="177"/>
      <c r="G5929" s="177"/>
      <c r="H5929" s="177"/>
      <c r="I5929" s="177"/>
      <c r="J5929" s="177"/>
      <c r="K5929" s="177"/>
      <c r="L5929" s="177"/>
      <c r="M5929" s="177"/>
      <c r="N5929" s="177"/>
      <c r="O5929" s="177"/>
      <c r="P5929" s="177"/>
    </row>
    <row r="5930" spans="1:16" ht="14.1" customHeight="1">
      <c r="A5930" s="181" t="s">
        <v>516</v>
      </c>
      <c r="B5930" s="181"/>
      <c r="C5930" s="181"/>
      <c r="D5930" s="182" t="s">
        <v>262</v>
      </c>
      <c r="E5930" s="182"/>
      <c r="F5930" s="104">
        <v>2.12</v>
      </c>
      <c r="G5930" s="183">
        <v>1.29</v>
      </c>
      <c r="H5930" s="183"/>
      <c r="I5930" s="176"/>
      <c r="J5930" s="176"/>
      <c r="K5930" s="176">
        <v>2.7347999999999999</v>
      </c>
      <c r="L5930" s="176"/>
      <c r="M5930" s="176"/>
      <c r="N5930" s="176"/>
      <c r="O5930" s="176">
        <v>2.7347999999999999</v>
      </c>
      <c r="P5930" s="176"/>
    </row>
    <row r="5931" spans="1:16" ht="42.4" customHeight="1">
      <c r="A5931" s="181" t="s">
        <v>835</v>
      </c>
      <c r="B5931" s="181"/>
      <c r="C5931" s="181"/>
      <c r="D5931" s="182" t="s">
        <v>268</v>
      </c>
      <c r="E5931" s="182"/>
      <c r="F5931" s="104">
        <v>38.479999999999997</v>
      </c>
      <c r="G5931" s="183">
        <v>1</v>
      </c>
      <c r="H5931" s="183"/>
      <c r="I5931" s="176"/>
      <c r="J5931" s="176"/>
      <c r="K5931" s="176">
        <v>38.479999999999997</v>
      </c>
      <c r="L5931" s="176"/>
      <c r="M5931" s="176"/>
      <c r="N5931" s="176"/>
      <c r="O5931" s="176">
        <v>38.479999999999997</v>
      </c>
      <c r="P5931" s="176"/>
    </row>
    <row r="5932" spans="1:16" ht="14.1" customHeight="1">
      <c r="A5932" s="177" t="s">
        <v>273</v>
      </c>
      <c r="B5932" s="177"/>
      <c r="C5932" s="177"/>
      <c r="D5932" s="177"/>
      <c r="E5932" s="177"/>
      <c r="F5932" s="177"/>
      <c r="G5932" s="177"/>
      <c r="H5932" s="177"/>
      <c r="I5932" s="177"/>
      <c r="J5932" s="177"/>
      <c r="K5932" s="177"/>
      <c r="L5932" s="177"/>
      <c r="M5932" s="177"/>
      <c r="N5932" s="177"/>
      <c r="O5932" s="178">
        <v>41.21</v>
      </c>
      <c r="P5932" s="178"/>
    </row>
    <row r="5933" spans="1:16" ht="14.1" customHeight="1">
      <c r="A5933" s="179" t="s">
        <v>247</v>
      </c>
      <c r="B5933" s="179"/>
      <c r="C5933" s="179"/>
      <c r="D5933" s="179"/>
      <c r="E5933" s="179"/>
      <c r="F5933" s="179"/>
      <c r="G5933" s="179"/>
      <c r="H5933" s="179"/>
      <c r="I5933" s="180">
        <v>13.96</v>
      </c>
      <c r="J5933" s="180"/>
      <c r="K5933" s="180">
        <v>41.21</v>
      </c>
      <c r="L5933" s="180"/>
      <c r="M5933" s="180"/>
      <c r="N5933" s="180"/>
      <c r="O5933" s="180">
        <v>55.17</v>
      </c>
      <c r="P5933" s="180"/>
    </row>
    <row r="5934" spans="1:16" ht="14.1" customHeight="1">
      <c r="A5934" s="172" t="s">
        <v>248</v>
      </c>
      <c r="B5934" s="172"/>
      <c r="C5934" s="172"/>
      <c r="D5934" s="172"/>
      <c r="E5934" s="172"/>
      <c r="F5934" s="172"/>
      <c r="G5934" s="172"/>
      <c r="H5934" s="172"/>
      <c r="I5934" s="173">
        <v>4.0199999999999996</v>
      </c>
      <c r="J5934" s="173"/>
      <c r="K5934" s="173">
        <v>11.88</v>
      </c>
      <c r="L5934" s="173"/>
      <c r="M5934" s="173"/>
      <c r="N5934" s="173"/>
      <c r="O5934" s="173">
        <v>15.9</v>
      </c>
      <c r="P5934" s="173"/>
    </row>
    <row r="5935" spans="1:16" ht="14.1" customHeight="1">
      <c r="A5935" s="174" t="s">
        <v>249</v>
      </c>
      <c r="B5935" s="174"/>
      <c r="C5935" s="174"/>
      <c r="D5935" s="174"/>
      <c r="E5935" s="174"/>
      <c r="F5935" s="174"/>
      <c r="G5935" s="174"/>
      <c r="H5935" s="174"/>
      <c r="I5935" s="175">
        <v>17.98</v>
      </c>
      <c r="J5935" s="175"/>
      <c r="K5935" s="175">
        <v>53.09</v>
      </c>
      <c r="L5935" s="175"/>
      <c r="M5935" s="175"/>
      <c r="N5935" s="175"/>
      <c r="O5935" s="175">
        <v>71.069999999999993</v>
      </c>
      <c r="P5935" s="175"/>
    </row>
    <row r="5936" spans="1:16" ht="14.1" customHeight="1">
      <c r="A5936" s="184" t="s">
        <v>836</v>
      </c>
      <c r="B5936" s="184"/>
      <c r="C5936" s="184"/>
      <c r="D5936" s="184"/>
      <c r="E5936" s="184"/>
      <c r="F5936" s="184"/>
      <c r="G5936" s="184"/>
      <c r="H5936" s="184"/>
      <c r="I5936" s="184"/>
      <c r="J5936" s="184"/>
      <c r="K5936" s="184"/>
      <c r="L5936" s="184"/>
      <c r="M5936" s="184"/>
      <c r="N5936" s="184"/>
      <c r="O5936" s="185" t="s">
        <v>268</v>
      </c>
      <c r="P5936" s="185"/>
    </row>
    <row r="5937" spans="1:16" ht="14.1" customHeight="1">
      <c r="A5937" s="177" t="s">
        <v>252</v>
      </c>
      <c r="B5937" s="177"/>
      <c r="C5937" s="177"/>
      <c r="D5937" s="177"/>
      <c r="E5937" s="177"/>
      <c r="F5937" s="177"/>
      <c r="G5937" s="177"/>
      <c r="H5937" s="177"/>
      <c r="I5937" s="177"/>
      <c r="J5937" s="177"/>
      <c r="K5937" s="177"/>
      <c r="L5937" s="177"/>
      <c r="M5937" s="177"/>
      <c r="N5937" s="177"/>
      <c r="O5937" s="177"/>
      <c r="P5937" s="177"/>
    </row>
    <row r="5938" spans="1:16" ht="42.4" customHeight="1">
      <c r="A5938" s="181" t="s">
        <v>284</v>
      </c>
      <c r="B5938" s="181"/>
      <c r="C5938" s="181"/>
      <c r="D5938" s="182" t="s">
        <v>239</v>
      </c>
      <c r="E5938" s="182"/>
      <c r="F5938" s="104">
        <v>20613.439999999999</v>
      </c>
      <c r="G5938" s="183">
        <v>3.3000000000000002E-6</v>
      </c>
      <c r="H5938" s="183"/>
      <c r="I5938" s="176"/>
      <c r="J5938" s="176"/>
      <c r="K5938" s="176"/>
      <c r="L5938" s="176"/>
      <c r="M5938" s="176">
        <v>6.8000000000000005E-2</v>
      </c>
      <c r="N5938" s="176"/>
      <c r="O5938" s="176">
        <v>6.8000000000000005E-2</v>
      </c>
      <c r="P5938" s="176"/>
    </row>
    <row r="5939" spans="1:16" ht="32.65" customHeight="1">
      <c r="A5939" s="181" t="s">
        <v>275</v>
      </c>
      <c r="B5939" s="181"/>
      <c r="C5939" s="181"/>
      <c r="D5939" s="182" t="s">
        <v>239</v>
      </c>
      <c r="E5939" s="182"/>
      <c r="F5939" s="104">
        <v>1533.69</v>
      </c>
      <c r="G5939" s="183">
        <v>6.8000000000000001E-6</v>
      </c>
      <c r="H5939" s="183"/>
      <c r="I5939" s="176"/>
      <c r="J5939" s="176"/>
      <c r="K5939" s="176"/>
      <c r="L5939" s="176"/>
      <c r="M5939" s="176">
        <v>1.04E-2</v>
      </c>
      <c r="N5939" s="176"/>
      <c r="O5939" s="176">
        <v>1.04E-2</v>
      </c>
      <c r="P5939" s="176"/>
    </row>
    <row r="5940" spans="1:16" ht="14.1" customHeight="1">
      <c r="A5940" s="177" t="s">
        <v>254</v>
      </c>
      <c r="B5940" s="177"/>
      <c r="C5940" s="177"/>
      <c r="D5940" s="177"/>
      <c r="E5940" s="177"/>
      <c r="F5940" s="177"/>
      <c r="G5940" s="177"/>
      <c r="H5940" s="177"/>
      <c r="I5940" s="177"/>
      <c r="J5940" s="177"/>
      <c r="K5940" s="177"/>
      <c r="L5940" s="177"/>
      <c r="M5940" s="177"/>
      <c r="N5940" s="177"/>
      <c r="O5940" s="178">
        <v>0.08</v>
      </c>
      <c r="P5940" s="178"/>
    </row>
    <row r="5941" spans="1:16" ht="14.1" customHeight="1">
      <c r="A5941" s="177" t="s">
        <v>240</v>
      </c>
      <c r="B5941" s="177"/>
      <c r="C5941" s="177"/>
      <c r="D5941" s="177"/>
      <c r="E5941" s="177"/>
      <c r="F5941" s="177"/>
      <c r="G5941" s="177"/>
      <c r="H5941" s="177"/>
      <c r="I5941" s="177"/>
      <c r="J5941" s="177"/>
      <c r="K5941" s="177"/>
      <c r="L5941" s="177"/>
      <c r="M5941" s="177"/>
      <c r="N5941" s="177"/>
      <c r="O5941" s="177"/>
      <c r="P5941" s="177"/>
    </row>
    <row r="5942" spans="1:16" ht="14.1" customHeight="1">
      <c r="A5942" s="181" t="s">
        <v>460</v>
      </c>
      <c r="B5942" s="181"/>
      <c r="C5942" s="181"/>
      <c r="D5942" s="182" t="s">
        <v>242</v>
      </c>
      <c r="E5942" s="182"/>
      <c r="F5942" s="104">
        <v>5.86</v>
      </c>
      <c r="G5942" s="183">
        <v>4.7399999999999998E-2</v>
      </c>
      <c r="H5942" s="183"/>
      <c r="I5942" s="176">
        <v>0.27779999999999999</v>
      </c>
      <c r="J5942" s="176"/>
      <c r="K5942" s="176"/>
      <c r="L5942" s="176"/>
      <c r="M5942" s="176"/>
      <c r="N5942" s="176"/>
      <c r="O5942" s="176">
        <v>0.27779999999999999</v>
      </c>
      <c r="P5942" s="176"/>
    </row>
    <row r="5943" spans="1:16" ht="14.1" customHeight="1">
      <c r="A5943" s="181" t="s">
        <v>452</v>
      </c>
      <c r="B5943" s="181"/>
      <c r="C5943" s="181"/>
      <c r="D5943" s="182" t="s">
        <v>242</v>
      </c>
      <c r="E5943" s="182"/>
      <c r="F5943" s="104">
        <v>7.8</v>
      </c>
      <c r="G5943" s="183">
        <v>4.7399999999999998E-2</v>
      </c>
      <c r="H5943" s="183"/>
      <c r="I5943" s="176">
        <v>0.36969999999999997</v>
      </c>
      <c r="J5943" s="176"/>
      <c r="K5943" s="176"/>
      <c r="L5943" s="176"/>
      <c r="M5943" s="176"/>
      <c r="N5943" s="176"/>
      <c r="O5943" s="176">
        <v>0.36969999999999997</v>
      </c>
      <c r="P5943" s="176"/>
    </row>
    <row r="5944" spans="1:16" ht="14.1" customHeight="1">
      <c r="A5944" s="181" t="s">
        <v>276</v>
      </c>
      <c r="B5944" s="181"/>
      <c r="C5944" s="181"/>
      <c r="D5944" s="182" t="s">
        <v>242</v>
      </c>
      <c r="E5944" s="182"/>
      <c r="F5944" s="104">
        <v>5.86</v>
      </c>
      <c r="G5944" s="183">
        <v>7.1599999999999997E-2</v>
      </c>
      <c r="H5944" s="183"/>
      <c r="I5944" s="176">
        <v>0.41959999999999997</v>
      </c>
      <c r="J5944" s="176"/>
      <c r="K5944" s="176"/>
      <c r="L5944" s="176"/>
      <c r="M5944" s="176"/>
      <c r="N5944" s="176"/>
      <c r="O5944" s="176">
        <v>0.41959999999999997</v>
      </c>
      <c r="P5944" s="176"/>
    </row>
    <row r="5945" spans="1:16" ht="14.1" customHeight="1">
      <c r="A5945" s="181" t="s">
        <v>255</v>
      </c>
      <c r="B5945" s="181"/>
      <c r="C5945" s="181"/>
      <c r="D5945" s="182" t="s">
        <v>242</v>
      </c>
      <c r="E5945" s="182"/>
      <c r="F5945" s="104">
        <v>7.8</v>
      </c>
      <c r="G5945" s="183">
        <v>0.35720000000000002</v>
      </c>
      <c r="H5945" s="183"/>
      <c r="I5945" s="176">
        <v>2.7862</v>
      </c>
      <c r="J5945" s="176"/>
      <c r="K5945" s="176"/>
      <c r="L5945" s="176"/>
      <c r="M5945" s="176"/>
      <c r="N5945" s="176"/>
      <c r="O5945" s="176">
        <v>2.7862</v>
      </c>
      <c r="P5945" s="176"/>
    </row>
    <row r="5946" spans="1:16" ht="22.7" customHeight="1">
      <c r="A5946" s="181" t="s">
        <v>256</v>
      </c>
      <c r="B5946" s="181"/>
      <c r="C5946" s="181"/>
      <c r="D5946" s="182" t="s">
        <v>242</v>
      </c>
      <c r="E5946" s="182"/>
      <c r="F5946" s="104">
        <v>7.8</v>
      </c>
      <c r="G5946" s="183">
        <v>3.0643199999999999E-2</v>
      </c>
      <c r="H5946" s="183"/>
      <c r="I5946" s="176">
        <v>0.23899999999999999</v>
      </c>
      <c r="J5946" s="176"/>
      <c r="K5946" s="176"/>
      <c r="L5946" s="176"/>
      <c r="M5946" s="176"/>
      <c r="N5946" s="176"/>
      <c r="O5946" s="176">
        <v>0.23899999999999999</v>
      </c>
      <c r="P5946" s="176"/>
    </row>
    <row r="5947" spans="1:16" ht="22.7" customHeight="1">
      <c r="A5947" s="181" t="s">
        <v>277</v>
      </c>
      <c r="B5947" s="181"/>
      <c r="C5947" s="181"/>
      <c r="D5947" s="182" t="s">
        <v>242</v>
      </c>
      <c r="E5947" s="182"/>
      <c r="F5947" s="104">
        <v>8.65</v>
      </c>
      <c r="G5947" s="183">
        <v>7.1599999999999997E-2</v>
      </c>
      <c r="H5947" s="183"/>
      <c r="I5947" s="176">
        <v>0.61929999999999996</v>
      </c>
      <c r="J5947" s="176"/>
      <c r="K5947" s="176"/>
      <c r="L5947" s="176"/>
      <c r="M5947" s="176"/>
      <c r="N5947" s="176"/>
      <c r="O5947" s="176">
        <v>0.61929999999999996</v>
      </c>
      <c r="P5947" s="176"/>
    </row>
    <row r="5948" spans="1:16" ht="14.1" customHeight="1">
      <c r="A5948" s="181" t="s">
        <v>291</v>
      </c>
      <c r="B5948" s="181"/>
      <c r="C5948" s="181"/>
      <c r="D5948" s="182" t="s">
        <v>242</v>
      </c>
      <c r="E5948" s="182"/>
      <c r="F5948" s="104">
        <v>7.8</v>
      </c>
      <c r="G5948" s="183">
        <v>0.29746159999999999</v>
      </c>
      <c r="H5948" s="183"/>
      <c r="I5948" s="176">
        <v>2.3201999999999998</v>
      </c>
      <c r="J5948" s="176"/>
      <c r="K5948" s="176"/>
      <c r="L5948" s="176"/>
      <c r="M5948" s="176"/>
      <c r="N5948" s="176"/>
      <c r="O5948" s="176">
        <v>2.3201999999999998</v>
      </c>
      <c r="P5948" s="176"/>
    </row>
    <row r="5949" spans="1:16" ht="14.1" customHeight="1">
      <c r="A5949" s="181" t="s">
        <v>257</v>
      </c>
      <c r="B5949" s="181"/>
      <c r="C5949" s="181"/>
      <c r="D5949" s="182" t="s">
        <v>242</v>
      </c>
      <c r="E5949" s="182"/>
      <c r="F5949" s="104">
        <v>5.65</v>
      </c>
      <c r="G5949" s="183">
        <v>0.19737160000000001</v>
      </c>
      <c r="H5949" s="183"/>
      <c r="I5949" s="176">
        <v>1.1151</v>
      </c>
      <c r="J5949" s="176"/>
      <c r="K5949" s="176"/>
      <c r="L5949" s="176"/>
      <c r="M5949" s="176"/>
      <c r="N5949" s="176"/>
      <c r="O5949" s="176">
        <v>1.1151</v>
      </c>
      <c r="P5949" s="176"/>
    </row>
    <row r="5950" spans="1:16" ht="14.1" customHeight="1">
      <c r="A5950" s="181" t="s">
        <v>244</v>
      </c>
      <c r="B5950" s="181"/>
      <c r="C5950" s="181"/>
      <c r="D5950" s="182"/>
      <c r="E5950" s="182"/>
      <c r="F5950" s="104">
        <v>8.15</v>
      </c>
      <c r="G5950" s="183">
        <v>0.86899999999999999</v>
      </c>
      <c r="H5950" s="183"/>
      <c r="I5950" s="176">
        <v>7.0796999999999999</v>
      </c>
      <c r="J5950" s="176"/>
      <c r="K5950" s="176"/>
      <c r="L5950" s="176"/>
      <c r="M5950" s="176"/>
      <c r="N5950" s="176"/>
      <c r="O5950" s="176">
        <v>7.0796999999999999</v>
      </c>
      <c r="P5950" s="176"/>
    </row>
    <row r="5951" spans="1:16" ht="14.1" customHeight="1">
      <c r="A5951" s="181" t="s">
        <v>245</v>
      </c>
      <c r="B5951" s="181"/>
      <c r="C5951" s="181"/>
      <c r="D5951" s="182"/>
      <c r="E5951" s="182"/>
      <c r="F5951" s="104"/>
      <c r="G5951" s="183"/>
      <c r="H5951" s="183"/>
      <c r="I5951" s="176">
        <v>7.22</v>
      </c>
      <c r="J5951" s="176"/>
      <c r="K5951" s="176"/>
      <c r="L5951" s="176"/>
      <c r="M5951" s="176"/>
      <c r="N5951" s="176"/>
      <c r="O5951" s="176">
        <v>7.22</v>
      </c>
      <c r="P5951" s="176"/>
    </row>
    <row r="5952" spans="1:16" ht="14.1" customHeight="1">
      <c r="A5952" s="177" t="s">
        <v>246</v>
      </c>
      <c r="B5952" s="177"/>
      <c r="C5952" s="177"/>
      <c r="D5952" s="177"/>
      <c r="E5952" s="177"/>
      <c r="F5952" s="177"/>
      <c r="G5952" s="177"/>
      <c r="H5952" s="177"/>
      <c r="I5952" s="177"/>
      <c r="J5952" s="177"/>
      <c r="K5952" s="177"/>
      <c r="L5952" s="177"/>
      <c r="M5952" s="177"/>
      <c r="N5952" s="177"/>
      <c r="O5952" s="178">
        <v>22.45</v>
      </c>
      <c r="P5952" s="178"/>
    </row>
    <row r="5953" spans="1:16" ht="14.1" customHeight="1">
      <c r="A5953" s="177" t="s">
        <v>258</v>
      </c>
      <c r="B5953" s="177"/>
      <c r="C5953" s="177"/>
      <c r="D5953" s="177"/>
      <c r="E5953" s="177"/>
      <c r="F5953" s="177"/>
      <c r="G5953" s="177"/>
      <c r="H5953" s="177"/>
      <c r="I5953" s="177"/>
      <c r="J5953" s="177"/>
      <c r="K5953" s="177"/>
      <c r="L5953" s="177"/>
      <c r="M5953" s="177"/>
      <c r="N5953" s="177"/>
      <c r="O5953" s="177"/>
      <c r="P5953" s="177"/>
    </row>
    <row r="5954" spans="1:16" ht="14.1" customHeight="1">
      <c r="A5954" s="181" t="s">
        <v>463</v>
      </c>
      <c r="B5954" s="181"/>
      <c r="C5954" s="181"/>
      <c r="D5954" s="182" t="s">
        <v>262</v>
      </c>
      <c r="E5954" s="182"/>
      <c r="F5954" s="104">
        <v>6.54</v>
      </c>
      <c r="G5954" s="183">
        <v>0.87690000000000001</v>
      </c>
      <c r="H5954" s="183"/>
      <c r="I5954" s="176"/>
      <c r="J5954" s="176"/>
      <c r="K5954" s="176">
        <v>5.7348999999999997</v>
      </c>
      <c r="L5954" s="176"/>
      <c r="M5954" s="176"/>
      <c r="N5954" s="176"/>
      <c r="O5954" s="176">
        <v>5.7348999999999997</v>
      </c>
      <c r="P5954" s="176"/>
    </row>
    <row r="5955" spans="1:16" ht="14.1" customHeight="1">
      <c r="A5955" s="181" t="s">
        <v>259</v>
      </c>
      <c r="B5955" s="181"/>
      <c r="C5955" s="181"/>
      <c r="D5955" s="182" t="s">
        <v>260</v>
      </c>
      <c r="E5955" s="182"/>
      <c r="F5955" s="104">
        <v>85.31</v>
      </c>
      <c r="G5955" s="183">
        <v>1.8261599999999999E-2</v>
      </c>
      <c r="H5955" s="183"/>
      <c r="I5955" s="176"/>
      <c r="J5955" s="176"/>
      <c r="K5955" s="176">
        <v>1.5579000000000001</v>
      </c>
      <c r="L5955" s="176"/>
      <c r="M5955" s="176"/>
      <c r="N5955" s="176"/>
      <c r="O5955" s="176">
        <v>1.5579000000000001</v>
      </c>
      <c r="P5955" s="176"/>
    </row>
    <row r="5956" spans="1:16" ht="14.1" customHeight="1">
      <c r="A5956" s="181" t="s">
        <v>261</v>
      </c>
      <c r="B5956" s="181"/>
      <c r="C5956" s="181"/>
      <c r="D5956" s="182" t="s">
        <v>262</v>
      </c>
      <c r="E5956" s="182"/>
      <c r="F5956" s="104">
        <v>0.86</v>
      </c>
      <c r="G5956" s="183">
        <v>7.8038135999999998</v>
      </c>
      <c r="H5956" s="183"/>
      <c r="I5956" s="176"/>
      <c r="J5956" s="176"/>
      <c r="K5956" s="176">
        <v>6.7112999999999996</v>
      </c>
      <c r="L5956" s="176"/>
      <c r="M5956" s="176"/>
      <c r="N5956" s="176"/>
      <c r="O5956" s="176">
        <v>6.7112999999999996</v>
      </c>
      <c r="P5956" s="176"/>
    </row>
    <row r="5957" spans="1:16" ht="30.6" customHeight="1"/>
    <row r="5958" spans="1:16" ht="14.1" customHeight="1">
      <c r="A5958" s="170" t="s">
        <v>270</v>
      </c>
      <c r="B5958" s="170"/>
      <c r="C5958" s="170"/>
      <c r="D5958" s="170"/>
      <c r="E5958" s="170"/>
      <c r="F5958" s="170"/>
      <c r="G5958" s="170"/>
      <c r="H5958" s="170"/>
      <c r="I5958" s="170"/>
      <c r="J5958" s="170"/>
      <c r="K5958" s="170"/>
      <c r="L5958" s="170"/>
      <c r="M5958" s="170"/>
      <c r="N5958" s="170"/>
      <c r="O5958" s="170"/>
      <c r="P5958" s="170"/>
    </row>
    <row r="5959" spans="1:16" ht="14.1" customHeight="1">
      <c r="A5959" s="171" t="s">
        <v>271</v>
      </c>
      <c r="B5959" s="171"/>
      <c r="C5959" s="171"/>
      <c r="D5959" s="171"/>
      <c r="E5959" s="171"/>
      <c r="F5959" s="171"/>
      <c r="G5959" s="171"/>
      <c r="H5959" s="171"/>
      <c r="I5959" s="171"/>
      <c r="J5959" s="171"/>
      <c r="K5959" s="171"/>
      <c r="L5959" s="171"/>
      <c r="M5959" s="171"/>
      <c r="N5959" s="171"/>
      <c r="O5959" s="171"/>
      <c r="P5959" s="171"/>
    </row>
    <row r="5960" spans="1:16" ht="65.25" customHeight="1">
      <c r="A5960" s="198"/>
      <c r="B5960" s="198"/>
      <c r="C5960" s="198"/>
      <c r="D5960" s="198"/>
      <c r="E5960" s="198"/>
      <c r="F5960" s="198"/>
      <c r="G5960" s="198"/>
      <c r="H5960" s="198"/>
      <c r="I5960" s="198"/>
      <c r="J5960" s="198"/>
      <c r="K5960" s="198"/>
      <c r="L5960" s="198"/>
      <c r="M5960" s="198"/>
      <c r="N5960" s="198"/>
      <c r="O5960" s="198"/>
      <c r="P5960" s="198"/>
    </row>
    <row r="5961" spans="1:16" ht="5.65" customHeight="1"/>
    <row r="5962" spans="1:16" ht="19.7" customHeight="1">
      <c r="A5962" s="199" t="s">
        <v>218</v>
      </c>
      <c r="B5962" s="199"/>
      <c r="C5962" s="199"/>
      <c r="D5962" s="199"/>
      <c r="E5962" s="199"/>
      <c r="F5962" s="199"/>
      <c r="G5962" s="199"/>
      <c r="H5962" s="199"/>
      <c r="I5962" s="199"/>
      <c r="J5962" s="199"/>
      <c r="K5962" s="199"/>
      <c r="L5962" s="199"/>
      <c r="M5962" s="199"/>
      <c r="N5962" s="199"/>
      <c r="O5962" s="199"/>
      <c r="P5962" s="199"/>
    </row>
    <row r="5963" spans="1:16" ht="15.75" customHeight="1">
      <c r="A5963" s="105" t="s">
        <v>117</v>
      </c>
      <c r="B5963" s="196" t="s">
        <v>118</v>
      </c>
      <c r="C5963" s="196"/>
      <c r="D5963" s="196"/>
      <c r="E5963" s="196"/>
      <c r="F5963" s="196"/>
      <c r="G5963" s="196"/>
      <c r="H5963" s="196"/>
      <c r="I5963" s="196"/>
      <c r="J5963" s="196"/>
      <c r="K5963" s="196"/>
      <c r="L5963" s="193" t="s">
        <v>119</v>
      </c>
      <c r="M5963" s="193"/>
      <c r="N5963" s="200" t="s">
        <v>171</v>
      </c>
      <c r="O5963" s="200"/>
      <c r="P5963" s="200"/>
    </row>
    <row r="5964" spans="1:16" ht="12.6" customHeight="1">
      <c r="A5964" s="105" t="s">
        <v>120</v>
      </c>
      <c r="B5964" s="196" t="s">
        <v>121</v>
      </c>
      <c r="C5964" s="196"/>
      <c r="D5964" s="196"/>
      <c r="E5964" s="196"/>
      <c r="F5964" s="196"/>
      <c r="G5964" s="196"/>
      <c r="H5964" s="196"/>
      <c r="I5964" s="196"/>
      <c r="J5964" s="196"/>
      <c r="K5964" s="196"/>
      <c r="L5964" s="193" t="s">
        <v>219</v>
      </c>
      <c r="M5964" s="193"/>
      <c r="N5964" s="194" t="s">
        <v>3435</v>
      </c>
      <c r="O5964" s="194"/>
      <c r="P5964" s="194"/>
    </row>
    <row r="5965" spans="1:16" ht="14.45" customHeight="1">
      <c r="A5965" s="105" t="s">
        <v>220</v>
      </c>
      <c r="B5965" s="193" t="s">
        <v>170</v>
      </c>
      <c r="C5965" s="193"/>
      <c r="D5965" s="193"/>
      <c r="E5965" s="193"/>
      <c r="F5965" s="193"/>
      <c r="G5965" s="193"/>
      <c r="H5965" s="193"/>
      <c r="I5965" s="193"/>
      <c r="J5965" s="193"/>
      <c r="K5965" s="193"/>
      <c r="L5965" s="193" t="s">
        <v>122</v>
      </c>
      <c r="M5965" s="193"/>
      <c r="N5965" s="194"/>
      <c r="O5965" s="194"/>
      <c r="P5965" s="194"/>
    </row>
    <row r="5966" spans="1:16" ht="14.65" customHeight="1">
      <c r="A5966" s="105" t="s">
        <v>221</v>
      </c>
      <c r="B5966" s="193" t="s">
        <v>170</v>
      </c>
      <c r="C5966" s="193"/>
      <c r="D5966" s="193"/>
      <c r="E5966" s="193"/>
      <c r="F5966" s="193"/>
      <c r="G5966" s="193"/>
      <c r="H5966" s="193"/>
      <c r="I5966" s="193"/>
      <c r="J5966" s="193"/>
      <c r="K5966" s="193"/>
      <c r="L5966" s="193" t="s">
        <v>123</v>
      </c>
      <c r="M5966" s="193"/>
      <c r="N5966" s="194" t="s">
        <v>124</v>
      </c>
      <c r="O5966" s="194"/>
      <c r="P5966" s="194"/>
    </row>
    <row r="5967" spans="1:16" ht="26.45" customHeight="1">
      <c r="A5967" s="105" t="s">
        <v>222</v>
      </c>
      <c r="B5967" s="193" t="s">
        <v>170</v>
      </c>
      <c r="C5967" s="193"/>
      <c r="D5967" s="193"/>
      <c r="E5967" s="193"/>
      <c r="F5967" s="193"/>
      <c r="G5967" s="193"/>
      <c r="H5967" s="193"/>
      <c r="I5967" s="193"/>
      <c r="J5967" s="193"/>
      <c r="K5967" s="193"/>
      <c r="L5967" s="193" t="s">
        <v>125</v>
      </c>
      <c r="M5967" s="193"/>
      <c r="N5967" s="195" t="s">
        <v>3575</v>
      </c>
      <c r="O5967" s="195"/>
      <c r="P5967" s="195"/>
    </row>
    <row r="5968" spans="1:16" ht="13.35" customHeight="1">
      <c r="A5968" s="106" t="s">
        <v>126</v>
      </c>
      <c r="B5968" s="188"/>
      <c r="C5968" s="188"/>
      <c r="D5968" s="188"/>
      <c r="E5968" s="188"/>
      <c r="F5968" s="188"/>
      <c r="G5968" s="188"/>
      <c r="H5968" s="188"/>
      <c r="I5968" s="188"/>
      <c r="J5968" s="188"/>
      <c r="K5968" s="188"/>
      <c r="L5968" s="188" t="s">
        <v>127</v>
      </c>
      <c r="M5968" s="188"/>
      <c r="N5968" s="189" t="s">
        <v>173</v>
      </c>
      <c r="O5968" s="189"/>
      <c r="P5968" s="189"/>
    </row>
    <row r="5969" spans="1:16" ht="15.75" customHeight="1">
      <c r="A5969" s="190" t="s">
        <v>223</v>
      </c>
      <c r="B5969" s="190"/>
      <c r="C5969" s="191" t="s">
        <v>224</v>
      </c>
      <c r="D5969" s="191"/>
      <c r="E5969" s="192" t="s">
        <v>225</v>
      </c>
      <c r="F5969" s="192"/>
      <c r="G5969" s="192"/>
      <c r="H5969" s="191" t="s">
        <v>226</v>
      </c>
      <c r="I5969" s="191"/>
      <c r="J5969" s="192" t="s">
        <v>227</v>
      </c>
      <c r="K5969" s="192"/>
      <c r="L5969" s="192"/>
      <c r="M5969" s="192"/>
      <c r="N5969" s="192"/>
      <c r="O5969" s="192"/>
      <c r="P5969" s="103" t="s">
        <v>228</v>
      </c>
    </row>
    <row r="5970" spans="1:16" ht="17.100000000000001" customHeight="1">
      <c r="A5970" s="186" t="s">
        <v>229</v>
      </c>
      <c r="B5970" s="186"/>
      <c r="C5970" s="186"/>
      <c r="D5970" s="187" t="s">
        <v>230</v>
      </c>
      <c r="E5970" s="187"/>
      <c r="F5970" s="187" t="s">
        <v>231</v>
      </c>
      <c r="G5970" s="187" t="s">
        <v>232</v>
      </c>
      <c r="H5970" s="187"/>
      <c r="I5970" s="187" t="s">
        <v>233</v>
      </c>
      <c r="J5970" s="187"/>
      <c r="K5970" s="187"/>
      <c r="L5970" s="187"/>
      <c r="M5970" s="187"/>
      <c r="N5970" s="187"/>
      <c r="O5970" s="187"/>
      <c r="P5970" s="187"/>
    </row>
    <row r="5971" spans="1:16" ht="17.100000000000001" customHeight="1">
      <c r="A5971" s="186"/>
      <c r="B5971" s="186"/>
      <c r="C5971" s="186"/>
      <c r="D5971" s="187"/>
      <c r="E5971" s="187"/>
      <c r="F5971" s="187"/>
      <c r="G5971" s="187"/>
      <c r="H5971" s="187"/>
      <c r="I5971" s="187" t="s">
        <v>234</v>
      </c>
      <c r="J5971" s="187"/>
      <c r="K5971" s="187" t="s">
        <v>235</v>
      </c>
      <c r="L5971" s="187"/>
      <c r="M5971" s="187" t="s">
        <v>236</v>
      </c>
      <c r="N5971" s="187"/>
      <c r="O5971" s="187" t="s">
        <v>237</v>
      </c>
      <c r="P5971" s="187"/>
    </row>
    <row r="5972" spans="1:16" ht="32.65" customHeight="1">
      <c r="A5972" s="181" t="s">
        <v>466</v>
      </c>
      <c r="B5972" s="181"/>
      <c r="C5972" s="181"/>
      <c r="D5972" s="182" t="s">
        <v>282</v>
      </c>
      <c r="E5972" s="182"/>
      <c r="F5972" s="104">
        <v>7.57</v>
      </c>
      <c r="G5972" s="183">
        <v>7.0000000000000001E-3</v>
      </c>
      <c r="H5972" s="183"/>
      <c r="I5972" s="176"/>
      <c r="J5972" s="176"/>
      <c r="K5972" s="176">
        <v>5.2999999999999999E-2</v>
      </c>
      <c r="L5972" s="176"/>
      <c r="M5972" s="176"/>
      <c r="N5972" s="176"/>
      <c r="O5972" s="176">
        <v>5.2999999999999999E-2</v>
      </c>
      <c r="P5972" s="176"/>
    </row>
    <row r="5973" spans="1:16" ht="22.7" customHeight="1">
      <c r="A5973" s="181" t="s">
        <v>263</v>
      </c>
      <c r="B5973" s="181"/>
      <c r="C5973" s="181"/>
      <c r="D5973" s="182" t="s">
        <v>264</v>
      </c>
      <c r="E5973" s="182"/>
      <c r="F5973" s="104">
        <v>1</v>
      </c>
      <c r="G5973" s="183">
        <v>6.9896E-2</v>
      </c>
      <c r="H5973" s="183"/>
      <c r="I5973" s="176"/>
      <c r="J5973" s="176"/>
      <c r="K5973" s="176">
        <v>6.9900000000000004E-2</v>
      </c>
      <c r="L5973" s="176"/>
      <c r="M5973" s="176"/>
      <c r="N5973" s="176"/>
      <c r="O5973" s="176">
        <v>6.9900000000000004E-2</v>
      </c>
      <c r="P5973" s="176"/>
    </row>
    <row r="5974" spans="1:16" ht="42.4" customHeight="1">
      <c r="A5974" s="181" t="s">
        <v>467</v>
      </c>
      <c r="B5974" s="181"/>
      <c r="C5974" s="181"/>
      <c r="D5974" s="182" t="s">
        <v>239</v>
      </c>
      <c r="E5974" s="182"/>
      <c r="F5974" s="104">
        <v>0.21</v>
      </c>
      <c r="G5974" s="183">
        <v>6</v>
      </c>
      <c r="H5974" s="183"/>
      <c r="I5974" s="176"/>
      <c r="J5974" s="176"/>
      <c r="K5974" s="176">
        <v>1.26</v>
      </c>
      <c r="L5974" s="176"/>
      <c r="M5974" s="176"/>
      <c r="N5974" s="176"/>
      <c r="O5974" s="176">
        <v>1.26</v>
      </c>
      <c r="P5974" s="176"/>
    </row>
    <row r="5975" spans="1:16" ht="22.7" customHeight="1">
      <c r="A5975" s="181" t="s">
        <v>265</v>
      </c>
      <c r="B5975" s="181"/>
      <c r="C5975" s="181"/>
      <c r="D5975" s="182" t="s">
        <v>260</v>
      </c>
      <c r="E5975" s="182"/>
      <c r="F5975" s="104">
        <v>103.59</v>
      </c>
      <c r="G5975" s="183">
        <v>1.41888E-2</v>
      </c>
      <c r="H5975" s="183"/>
      <c r="I5975" s="176"/>
      <c r="J5975" s="176"/>
      <c r="K5975" s="176">
        <v>1.4698</v>
      </c>
      <c r="L5975" s="176"/>
      <c r="M5975" s="176"/>
      <c r="N5975" s="176"/>
      <c r="O5975" s="176">
        <v>1.4698</v>
      </c>
      <c r="P5975" s="176"/>
    </row>
    <row r="5976" spans="1:16" ht="32.65" customHeight="1">
      <c r="A5976" s="181" t="s">
        <v>267</v>
      </c>
      <c r="B5976" s="181"/>
      <c r="C5976" s="181"/>
      <c r="D5976" s="182" t="s">
        <v>268</v>
      </c>
      <c r="E5976" s="182"/>
      <c r="F5976" s="104">
        <v>9.08</v>
      </c>
      <c r="G5976" s="183">
        <v>0.22</v>
      </c>
      <c r="H5976" s="183"/>
      <c r="I5976" s="176"/>
      <c r="J5976" s="176"/>
      <c r="K5976" s="176">
        <v>1.9976</v>
      </c>
      <c r="L5976" s="176"/>
      <c r="M5976" s="176"/>
      <c r="N5976" s="176"/>
      <c r="O5976" s="176">
        <v>1.9976</v>
      </c>
      <c r="P5976" s="176"/>
    </row>
    <row r="5977" spans="1:16" ht="22.7" customHeight="1">
      <c r="A5977" s="181" t="s">
        <v>279</v>
      </c>
      <c r="B5977" s="181"/>
      <c r="C5977" s="181"/>
      <c r="D5977" s="182" t="s">
        <v>262</v>
      </c>
      <c r="E5977" s="182"/>
      <c r="F5977" s="104">
        <v>19.940000000000001</v>
      </c>
      <c r="G5977" s="183">
        <v>5.1200000000000002E-2</v>
      </c>
      <c r="H5977" s="183"/>
      <c r="I5977" s="176"/>
      <c r="J5977" s="176"/>
      <c r="K5977" s="176">
        <v>1.0208999999999999</v>
      </c>
      <c r="L5977" s="176"/>
      <c r="M5977" s="176"/>
      <c r="N5977" s="176"/>
      <c r="O5977" s="176">
        <v>1.0208999999999999</v>
      </c>
      <c r="P5977" s="176"/>
    </row>
    <row r="5978" spans="1:16" ht="32.65" customHeight="1">
      <c r="A5978" s="181" t="s">
        <v>409</v>
      </c>
      <c r="B5978" s="181"/>
      <c r="C5978" s="181"/>
      <c r="D5978" s="182" t="s">
        <v>268</v>
      </c>
      <c r="E5978" s="182"/>
      <c r="F5978" s="104">
        <v>3.17</v>
      </c>
      <c r="G5978" s="183">
        <v>1.6912</v>
      </c>
      <c r="H5978" s="183"/>
      <c r="I5978" s="176"/>
      <c r="J5978" s="176"/>
      <c r="K5978" s="176">
        <v>5.3611000000000004</v>
      </c>
      <c r="L5978" s="176"/>
      <c r="M5978" s="176"/>
      <c r="N5978" s="176"/>
      <c r="O5978" s="176">
        <v>5.3611000000000004</v>
      </c>
      <c r="P5978" s="176"/>
    </row>
    <row r="5979" spans="1:16" ht="32.65" customHeight="1">
      <c r="A5979" s="181" t="s">
        <v>506</v>
      </c>
      <c r="B5979" s="181"/>
      <c r="C5979" s="181"/>
      <c r="D5979" s="182" t="s">
        <v>268</v>
      </c>
      <c r="E5979" s="182"/>
      <c r="F5979" s="104">
        <v>21.11</v>
      </c>
      <c r="G5979" s="183">
        <v>1.7791999999999999</v>
      </c>
      <c r="H5979" s="183"/>
      <c r="I5979" s="176"/>
      <c r="J5979" s="176"/>
      <c r="K5979" s="176">
        <v>37.558900000000001</v>
      </c>
      <c r="L5979" s="176"/>
      <c r="M5979" s="176"/>
      <c r="N5979" s="176"/>
      <c r="O5979" s="176">
        <v>37.558900000000001</v>
      </c>
      <c r="P5979" s="176"/>
    </row>
    <row r="5980" spans="1:16" ht="14.1" customHeight="1">
      <c r="A5980" s="177" t="s">
        <v>273</v>
      </c>
      <c r="B5980" s="177"/>
      <c r="C5980" s="177"/>
      <c r="D5980" s="177"/>
      <c r="E5980" s="177"/>
      <c r="F5980" s="177"/>
      <c r="G5980" s="177"/>
      <c r="H5980" s="177"/>
      <c r="I5980" s="177"/>
      <c r="J5980" s="177"/>
      <c r="K5980" s="177"/>
      <c r="L5980" s="177"/>
      <c r="M5980" s="177"/>
      <c r="N5980" s="177"/>
      <c r="O5980" s="178">
        <v>62.8</v>
      </c>
      <c r="P5980" s="178"/>
    </row>
    <row r="5981" spans="1:16" ht="14.1" customHeight="1">
      <c r="A5981" s="179" t="s">
        <v>247</v>
      </c>
      <c r="B5981" s="179"/>
      <c r="C5981" s="179"/>
      <c r="D5981" s="179"/>
      <c r="E5981" s="179"/>
      <c r="F5981" s="179"/>
      <c r="G5981" s="179"/>
      <c r="H5981" s="179"/>
      <c r="I5981" s="180">
        <v>22.45</v>
      </c>
      <c r="J5981" s="180"/>
      <c r="K5981" s="180">
        <v>62.8</v>
      </c>
      <c r="L5981" s="180"/>
      <c r="M5981" s="180">
        <v>0.08</v>
      </c>
      <c r="N5981" s="180"/>
      <c r="O5981" s="180">
        <v>85.33</v>
      </c>
      <c r="P5981" s="180"/>
    </row>
    <row r="5982" spans="1:16" ht="14.1" customHeight="1">
      <c r="A5982" s="172" t="s">
        <v>248</v>
      </c>
      <c r="B5982" s="172"/>
      <c r="C5982" s="172"/>
      <c r="D5982" s="172"/>
      <c r="E5982" s="172"/>
      <c r="F5982" s="172"/>
      <c r="G5982" s="172"/>
      <c r="H5982" s="172"/>
      <c r="I5982" s="173">
        <v>6.47</v>
      </c>
      <c r="J5982" s="173"/>
      <c r="K5982" s="173">
        <v>18.100000000000001</v>
      </c>
      <c r="L5982" s="173"/>
      <c r="M5982" s="173">
        <v>0.02</v>
      </c>
      <c r="N5982" s="173"/>
      <c r="O5982" s="173">
        <v>24.59</v>
      </c>
      <c r="P5982" s="173"/>
    </row>
    <row r="5983" spans="1:16" ht="14.1" customHeight="1">
      <c r="A5983" s="174" t="s">
        <v>249</v>
      </c>
      <c r="B5983" s="174"/>
      <c r="C5983" s="174"/>
      <c r="D5983" s="174"/>
      <c r="E5983" s="174"/>
      <c r="F5983" s="174"/>
      <c r="G5983" s="174"/>
      <c r="H5983" s="174"/>
      <c r="I5983" s="175">
        <v>28.92</v>
      </c>
      <c r="J5983" s="175"/>
      <c r="K5983" s="175">
        <v>80.900000000000006</v>
      </c>
      <c r="L5983" s="175"/>
      <c r="M5983" s="175">
        <v>0.1</v>
      </c>
      <c r="N5983" s="175"/>
      <c r="O5983" s="175">
        <v>109.92</v>
      </c>
      <c r="P5983" s="175"/>
    </row>
    <row r="5984" spans="1:16" ht="14.1" customHeight="1">
      <c r="A5984" s="184" t="s">
        <v>837</v>
      </c>
      <c r="B5984" s="184"/>
      <c r="C5984" s="184"/>
      <c r="D5984" s="184"/>
      <c r="E5984" s="184"/>
      <c r="F5984" s="184"/>
      <c r="G5984" s="184"/>
      <c r="H5984" s="184"/>
      <c r="I5984" s="184"/>
      <c r="J5984" s="184"/>
      <c r="K5984" s="184"/>
      <c r="L5984" s="184"/>
      <c r="M5984" s="184"/>
      <c r="N5984" s="184"/>
      <c r="O5984" s="185" t="s">
        <v>268</v>
      </c>
      <c r="P5984" s="185"/>
    </row>
    <row r="5985" spans="1:16" ht="14.1" customHeight="1">
      <c r="A5985" s="177" t="s">
        <v>252</v>
      </c>
      <c r="B5985" s="177"/>
      <c r="C5985" s="177"/>
      <c r="D5985" s="177"/>
      <c r="E5985" s="177"/>
      <c r="F5985" s="177"/>
      <c r="G5985" s="177"/>
      <c r="H5985" s="177"/>
      <c r="I5985" s="177"/>
      <c r="J5985" s="177"/>
      <c r="K5985" s="177"/>
      <c r="L5985" s="177"/>
      <c r="M5985" s="177"/>
      <c r="N5985" s="177"/>
      <c r="O5985" s="177"/>
      <c r="P5985" s="177"/>
    </row>
    <row r="5986" spans="1:16" ht="42.4" customHeight="1">
      <c r="A5986" s="181" t="s">
        <v>284</v>
      </c>
      <c r="B5986" s="181"/>
      <c r="C5986" s="181"/>
      <c r="D5986" s="182" t="s">
        <v>239</v>
      </c>
      <c r="E5986" s="182"/>
      <c r="F5986" s="104">
        <v>20613.439999999999</v>
      </c>
      <c r="G5986" s="183">
        <v>2.5000000000000002E-6</v>
      </c>
      <c r="H5986" s="183"/>
      <c r="I5986" s="176"/>
      <c r="J5986" s="176"/>
      <c r="K5986" s="176"/>
      <c r="L5986" s="176"/>
      <c r="M5986" s="176">
        <v>5.0999999999999997E-2</v>
      </c>
      <c r="N5986" s="176"/>
      <c r="O5986" s="176">
        <v>5.0999999999999997E-2</v>
      </c>
      <c r="P5986" s="176"/>
    </row>
    <row r="5987" spans="1:16" ht="32.65" customHeight="1">
      <c r="A5987" s="181" t="s">
        <v>275</v>
      </c>
      <c r="B5987" s="181"/>
      <c r="C5987" s="181"/>
      <c r="D5987" s="182" t="s">
        <v>239</v>
      </c>
      <c r="E5987" s="182"/>
      <c r="F5987" s="104">
        <v>1533.69</v>
      </c>
      <c r="G5987" s="183">
        <f>O5987/F5987</f>
        <v>6.5202224699906761E-6</v>
      </c>
      <c r="H5987" s="183"/>
      <c r="I5987" s="176"/>
      <c r="J5987" s="176"/>
      <c r="K5987" s="176"/>
      <c r="L5987" s="176"/>
      <c r="M5987" s="176">
        <v>0.01</v>
      </c>
      <c r="N5987" s="176"/>
      <c r="O5987" s="176">
        <v>0.01</v>
      </c>
      <c r="P5987" s="176"/>
    </row>
    <row r="5988" spans="1:16" ht="14.1" customHeight="1">
      <c r="A5988" s="177" t="s">
        <v>254</v>
      </c>
      <c r="B5988" s="177"/>
      <c r="C5988" s="177"/>
      <c r="D5988" s="177"/>
      <c r="E5988" s="177"/>
      <c r="F5988" s="177"/>
      <c r="G5988" s="177"/>
      <c r="H5988" s="177"/>
      <c r="I5988" s="177"/>
      <c r="J5988" s="177"/>
      <c r="K5988" s="177"/>
      <c r="L5988" s="177"/>
      <c r="M5988" s="177"/>
      <c r="N5988" s="177"/>
      <c r="O5988" s="178">
        <v>0.06</v>
      </c>
      <c r="P5988" s="178"/>
    </row>
    <row r="5989" spans="1:16" ht="14.1" customHeight="1">
      <c r="A5989" s="177" t="s">
        <v>240</v>
      </c>
      <c r="B5989" s="177"/>
      <c r="C5989" s="177"/>
      <c r="D5989" s="177"/>
      <c r="E5989" s="177"/>
      <c r="F5989" s="177"/>
      <c r="G5989" s="177"/>
      <c r="H5989" s="177"/>
      <c r="I5989" s="177"/>
      <c r="J5989" s="177"/>
      <c r="K5989" s="177"/>
      <c r="L5989" s="177"/>
      <c r="M5989" s="177"/>
      <c r="N5989" s="177"/>
      <c r="O5989" s="177"/>
      <c r="P5989" s="177"/>
    </row>
    <row r="5990" spans="1:16" ht="14.1" customHeight="1">
      <c r="A5990" s="181" t="s">
        <v>460</v>
      </c>
      <c r="B5990" s="181"/>
      <c r="C5990" s="181"/>
      <c r="D5990" s="182" t="s">
        <v>242</v>
      </c>
      <c r="E5990" s="182"/>
      <c r="F5990" s="104">
        <v>5.86</v>
      </c>
      <c r="G5990" s="183">
        <v>3.9199999999999999E-2</v>
      </c>
      <c r="H5990" s="183"/>
      <c r="I5990" s="176">
        <v>0.22969999999999999</v>
      </c>
      <c r="J5990" s="176"/>
      <c r="K5990" s="176"/>
      <c r="L5990" s="176"/>
      <c r="M5990" s="176"/>
      <c r="N5990" s="176"/>
      <c r="O5990" s="176">
        <v>0.22969999999999999</v>
      </c>
      <c r="P5990" s="176"/>
    </row>
    <row r="5991" spans="1:16" ht="14.1" customHeight="1">
      <c r="A5991" s="181" t="s">
        <v>452</v>
      </c>
      <c r="B5991" s="181"/>
      <c r="C5991" s="181"/>
      <c r="D5991" s="182" t="s">
        <v>242</v>
      </c>
      <c r="E5991" s="182"/>
      <c r="F5991" s="104">
        <v>7.8</v>
      </c>
      <c r="G5991" s="183">
        <v>2.0580000000000001E-2</v>
      </c>
      <c r="H5991" s="183"/>
      <c r="I5991" s="176">
        <v>0.1605</v>
      </c>
      <c r="J5991" s="176"/>
      <c r="K5991" s="176"/>
      <c r="L5991" s="176"/>
      <c r="M5991" s="176"/>
      <c r="N5991" s="176"/>
      <c r="O5991" s="176">
        <v>0.1605</v>
      </c>
      <c r="P5991" s="176"/>
    </row>
    <row r="5992" spans="1:16" ht="14.1" customHeight="1">
      <c r="A5992" s="181" t="s">
        <v>276</v>
      </c>
      <c r="B5992" s="181"/>
      <c r="C5992" s="181"/>
      <c r="D5992" s="182" t="s">
        <v>242</v>
      </c>
      <c r="E5992" s="182"/>
      <c r="F5992" s="104">
        <v>5.86</v>
      </c>
      <c r="G5992" s="183">
        <v>6.2649999999999997E-2</v>
      </c>
      <c r="H5992" s="183"/>
      <c r="I5992" s="176">
        <v>0.36709999999999998</v>
      </c>
      <c r="J5992" s="176"/>
      <c r="K5992" s="176"/>
      <c r="L5992" s="176"/>
      <c r="M5992" s="176"/>
      <c r="N5992" s="176"/>
      <c r="O5992" s="176">
        <v>0.36709999999999998</v>
      </c>
      <c r="P5992" s="176"/>
    </row>
    <row r="5993" spans="1:16" ht="14.1" customHeight="1">
      <c r="A5993" s="181" t="s">
        <v>255</v>
      </c>
      <c r="B5993" s="181"/>
      <c r="C5993" s="181"/>
      <c r="D5993" s="182" t="s">
        <v>242</v>
      </c>
      <c r="E5993" s="182"/>
      <c r="F5993" s="104">
        <v>7.8</v>
      </c>
      <c r="G5993" s="183">
        <v>0.31254999999999999</v>
      </c>
      <c r="H5993" s="183"/>
      <c r="I5993" s="176">
        <v>2.4379</v>
      </c>
      <c r="J5993" s="176"/>
      <c r="K5993" s="176"/>
      <c r="L5993" s="176"/>
      <c r="M5993" s="176"/>
      <c r="N5993" s="176"/>
      <c r="O5993" s="176">
        <v>2.4379</v>
      </c>
      <c r="P5993" s="176"/>
    </row>
    <row r="5994" spans="1:16" ht="22.7" customHeight="1">
      <c r="A5994" s="181" t="s">
        <v>256</v>
      </c>
      <c r="B5994" s="181"/>
      <c r="C5994" s="181"/>
      <c r="D5994" s="182" t="s">
        <v>242</v>
      </c>
      <c r="E5994" s="182"/>
      <c r="F5994" s="104">
        <v>7.8</v>
      </c>
      <c r="G5994" s="183">
        <v>2.29824E-2</v>
      </c>
      <c r="H5994" s="183"/>
      <c r="I5994" s="176">
        <v>0.17929999999999999</v>
      </c>
      <c r="J5994" s="176"/>
      <c r="K5994" s="176"/>
      <c r="L5994" s="176"/>
      <c r="M5994" s="176"/>
      <c r="N5994" s="176"/>
      <c r="O5994" s="176">
        <v>0.17929999999999999</v>
      </c>
      <c r="P5994" s="176"/>
    </row>
    <row r="5995" spans="1:16" ht="10.7" customHeight="1"/>
    <row r="5996" spans="1:16" ht="14.1" customHeight="1">
      <c r="A5996" s="170" t="s">
        <v>270</v>
      </c>
      <c r="B5996" s="170"/>
      <c r="C5996" s="170"/>
      <c r="D5996" s="170"/>
      <c r="E5996" s="170"/>
      <c r="F5996" s="170"/>
      <c r="G5996" s="170"/>
      <c r="H5996" s="170"/>
      <c r="I5996" s="170"/>
      <c r="J5996" s="170"/>
      <c r="K5996" s="170"/>
      <c r="L5996" s="170"/>
      <c r="M5996" s="170"/>
      <c r="N5996" s="170"/>
      <c r="O5996" s="170"/>
      <c r="P5996" s="170"/>
    </row>
    <row r="5997" spans="1:16" ht="14.1" customHeight="1">
      <c r="A5997" s="171" t="s">
        <v>271</v>
      </c>
      <c r="B5997" s="171"/>
      <c r="C5997" s="171"/>
      <c r="D5997" s="171"/>
      <c r="E5997" s="171"/>
      <c r="F5997" s="171"/>
      <c r="G5997" s="171"/>
      <c r="H5997" s="171"/>
      <c r="I5997" s="171"/>
      <c r="J5997" s="171"/>
      <c r="K5997" s="171"/>
      <c r="L5997" s="171"/>
      <c r="M5997" s="171"/>
      <c r="N5997" s="171"/>
      <c r="O5997" s="171"/>
      <c r="P5997" s="171"/>
    </row>
    <row r="5998" spans="1:16" ht="65.25" customHeight="1">
      <c r="A5998" s="198"/>
      <c r="B5998" s="198"/>
      <c r="C5998" s="198"/>
      <c r="D5998" s="198"/>
      <c r="E5998" s="198"/>
      <c r="F5998" s="198"/>
      <c r="G5998" s="198"/>
      <c r="H5998" s="198"/>
      <c r="I5998" s="198"/>
      <c r="J5998" s="198"/>
      <c r="K5998" s="198"/>
      <c r="L5998" s="198"/>
      <c r="M5998" s="198"/>
      <c r="N5998" s="198"/>
      <c r="O5998" s="198"/>
      <c r="P5998" s="198"/>
    </row>
    <row r="5999" spans="1:16" ht="5.65" customHeight="1"/>
    <row r="6000" spans="1:16" ht="19.7" customHeight="1">
      <c r="A6000" s="199" t="s">
        <v>218</v>
      </c>
      <c r="B6000" s="199"/>
      <c r="C6000" s="199"/>
      <c r="D6000" s="199"/>
      <c r="E6000" s="199"/>
      <c r="F6000" s="199"/>
      <c r="G6000" s="199"/>
      <c r="H6000" s="199"/>
      <c r="I6000" s="199"/>
      <c r="J6000" s="199"/>
      <c r="K6000" s="199"/>
      <c r="L6000" s="199"/>
      <c r="M6000" s="199"/>
      <c r="N6000" s="199"/>
      <c r="O6000" s="199"/>
      <c r="P6000" s="199"/>
    </row>
    <row r="6001" spans="1:16" ht="15.75" customHeight="1">
      <c r="A6001" s="105" t="s">
        <v>117</v>
      </c>
      <c r="B6001" s="196" t="s">
        <v>118</v>
      </c>
      <c r="C6001" s="196"/>
      <c r="D6001" s="196"/>
      <c r="E6001" s="196"/>
      <c r="F6001" s="196"/>
      <c r="G6001" s="196"/>
      <c r="H6001" s="196"/>
      <c r="I6001" s="196"/>
      <c r="J6001" s="196"/>
      <c r="K6001" s="196"/>
      <c r="L6001" s="193" t="s">
        <v>119</v>
      </c>
      <c r="M6001" s="193"/>
      <c r="N6001" s="200" t="s">
        <v>171</v>
      </c>
      <c r="O6001" s="200"/>
      <c r="P6001" s="200"/>
    </row>
    <row r="6002" spans="1:16" ht="12.6" customHeight="1">
      <c r="A6002" s="105" t="s">
        <v>120</v>
      </c>
      <c r="B6002" s="196" t="s">
        <v>121</v>
      </c>
      <c r="C6002" s="196"/>
      <c r="D6002" s="196"/>
      <c r="E6002" s="196"/>
      <c r="F6002" s="196"/>
      <c r="G6002" s="196"/>
      <c r="H6002" s="196"/>
      <c r="I6002" s="196"/>
      <c r="J6002" s="196"/>
      <c r="K6002" s="196"/>
      <c r="L6002" s="193" t="s">
        <v>219</v>
      </c>
      <c r="M6002" s="193"/>
      <c r="N6002" s="194" t="s">
        <v>3435</v>
      </c>
      <c r="O6002" s="194"/>
      <c r="P6002" s="194"/>
    </row>
    <row r="6003" spans="1:16" ht="14.45" customHeight="1">
      <c r="A6003" s="105" t="s">
        <v>220</v>
      </c>
      <c r="B6003" s="193" t="s">
        <v>170</v>
      </c>
      <c r="C6003" s="193"/>
      <c r="D6003" s="193"/>
      <c r="E6003" s="193"/>
      <c r="F6003" s="193"/>
      <c r="G6003" s="193"/>
      <c r="H6003" s="193"/>
      <c r="I6003" s="193"/>
      <c r="J6003" s="193"/>
      <c r="K6003" s="193"/>
      <c r="L6003" s="193" t="s">
        <v>122</v>
      </c>
      <c r="M6003" s="193"/>
      <c r="N6003" s="194"/>
      <c r="O6003" s="194"/>
      <c r="P6003" s="194"/>
    </row>
    <row r="6004" spans="1:16" ht="14.65" customHeight="1">
      <c r="A6004" s="105" t="s">
        <v>221</v>
      </c>
      <c r="B6004" s="193" t="s">
        <v>170</v>
      </c>
      <c r="C6004" s="193"/>
      <c r="D6004" s="193"/>
      <c r="E6004" s="193"/>
      <c r="F6004" s="193"/>
      <c r="G6004" s="193"/>
      <c r="H6004" s="193"/>
      <c r="I6004" s="193"/>
      <c r="J6004" s="193"/>
      <c r="K6004" s="193"/>
      <c r="L6004" s="193" t="s">
        <v>123</v>
      </c>
      <c r="M6004" s="193"/>
      <c r="N6004" s="194" t="s">
        <v>124</v>
      </c>
      <c r="O6004" s="194"/>
      <c r="P6004" s="194"/>
    </row>
    <row r="6005" spans="1:16" ht="26.45" customHeight="1">
      <c r="A6005" s="105" t="s">
        <v>222</v>
      </c>
      <c r="B6005" s="193" t="s">
        <v>170</v>
      </c>
      <c r="C6005" s="193"/>
      <c r="D6005" s="193"/>
      <c r="E6005" s="193"/>
      <c r="F6005" s="193"/>
      <c r="G6005" s="193"/>
      <c r="H6005" s="193"/>
      <c r="I6005" s="193"/>
      <c r="J6005" s="193"/>
      <c r="K6005" s="193"/>
      <c r="L6005" s="193" t="s">
        <v>125</v>
      </c>
      <c r="M6005" s="193"/>
      <c r="N6005" s="195" t="s">
        <v>3576</v>
      </c>
      <c r="O6005" s="195"/>
      <c r="P6005" s="195"/>
    </row>
    <row r="6006" spans="1:16" ht="13.35" customHeight="1">
      <c r="A6006" s="106" t="s">
        <v>126</v>
      </c>
      <c r="B6006" s="188"/>
      <c r="C6006" s="188"/>
      <c r="D6006" s="188"/>
      <c r="E6006" s="188"/>
      <c r="F6006" s="188"/>
      <c r="G6006" s="188"/>
      <c r="H6006" s="188"/>
      <c r="I6006" s="188"/>
      <c r="J6006" s="188"/>
      <c r="K6006" s="188"/>
      <c r="L6006" s="188" t="s">
        <v>127</v>
      </c>
      <c r="M6006" s="188"/>
      <c r="N6006" s="189" t="s">
        <v>173</v>
      </c>
      <c r="O6006" s="189"/>
      <c r="P6006" s="189"/>
    </row>
    <row r="6007" spans="1:16" ht="15.75" customHeight="1">
      <c r="A6007" s="190" t="s">
        <v>223</v>
      </c>
      <c r="B6007" s="190"/>
      <c r="C6007" s="191" t="s">
        <v>224</v>
      </c>
      <c r="D6007" s="191"/>
      <c r="E6007" s="192" t="s">
        <v>225</v>
      </c>
      <c r="F6007" s="192"/>
      <c r="G6007" s="192"/>
      <c r="H6007" s="191" t="s">
        <v>226</v>
      </c>
      <c r="I6007" s="191"/>
      <c r="J6007" s="192" t="s">
        <v>227</v>
      </c>
      <c r="K6007" s="192"/>
      <c r="L6007" s="192"/>
      <c r="M6007" s="192"/>
      <c r="N6007" s="192"/>
      <c r="O6007" s="192"/>
      <c r="P6007" s="103" t="s">
        <v>228</v>
      </c>
    </row>
    <row r="6008" spans="1:16" ht="17.100000000000001" customHeight="1">
      <c r="A6008" s="186" t="s">
        <v>229</v>
      </c>
      <c r="B6008" s="186"/>
      <c r="C6008" s="186"/>
      <c r="D6008" s="187" t="s">
        <v>230</v>
      </c>
      <c r="E6008" s="187"/>
      <c r="F6008" s="187" t="s">
        <v>231</v>
      </c>
      <c r="G6008" s="187" t="s">
        <v>232</v>
      </c>
      <c r="H6008" s="187"/>
      <c r="I6008" s="187" t="s">
        <v>233</v>
      </c>
      <c r="J6008" s="187"/>
      <c r="K6008" s="187"/>
      <c r="L6008" s="187"/>
      <c r="M6008" s="187"/>
      <c r="N6008" s="187"/>
      <c r="O6008" s="187"/>
      <c r="P6008" s="187"/>
    </row>
    <row r="6009" spans="1:16" ht="17.100000000000001" customHeight="1">
      <c r="A6009" s="186"/>
      <c r="B6009" s="186"/>
      <c r="C6009" s="186"/>
      <c r="D6009" s="187"/>
      <c r="E6009" s="187"/>
      <c r="F6009" s="187"/>
      <c r="G6009" s="187"/>
      <c r="H6009" s="187"/>
      <c r="I6009" s="187" t="s">
        <v>234</v>
      </c>
      <c r="J6009" s="187"/>
      <c r="K6009" s="187" t="s">
        <v>235</v>
      </c>
      <c r="L6009" s="187"/>
      <c r="M6009" s="187" t="s">
        <v>236</v>
      </c>
      <c r="N6009" s="187"/>
      <c r="O6009" s="187" t="s">
        <v>237</v>
      </c>
      <c r="P6009" s="187"/>
    </row>
    <row r="6010" spans="1:16" ht="22.7" customHeight="1">
      <c r="A6010" s="181" t="s">
        <v>277</v>
      </c>
      <c r="B6010" s="181"/>
      <c r="C6010" s="181"/>
      <c r="D6010" s="182" t="s">
        <v>242</v>
      </c>
      <c r="E6010" s="182"/>
      <c r="F6010" s="104">
        <v>8.65</v>
      </c>
      <c r="G6010" s="183">
        <v>6.2649999999999997E-2</v>
      </c>
      <c r="H6010" s="183"/>
      <c r="I6010" s="176">
        <v>0.54190000000000005</v>
      </c>
      <c r="J6010" s="176"/>
      <c r="K6010" s="176"/>
      <c r="L6010" s="176"/>
      <c r="M6010" s="176"/>
      <c r="N6010" s="176"/>
      <c r="O6010" s="176">
        <v>0.54190000000000005</v>
      </c>
      <c r="P6010" s="176"/>
    </row>
    <row r="6011" spans="1:16" ht="14.1" customHeight="1">
      <c r="A6011" s="181" t="s">
        <v>291</v>
      </c>
      <c r="B6011" s="181"/>
      <c r="C6011" s="181"/>
      <c r="D6011" s="182" t="s">
        <v>242</v>
      </c>
      <c r="E6011" s="182"/>
      <c r="F6011" s="104">
        <v>7.8</v>
      </c>
      <c r="G6011" s="183">
        <v>0.30943359999999998</v>
      </c>
      <c r="H6011" s="183"/>
      <c r="I6011" s="176">
        <v>2.4136000000000002</v>
      </c>
      <c r="J6011" s="176"/>
      <c r="K6011" s="176"/>
      <c r="L6011" s="176"/>
      <c r="M6011" s="176"/>
      <c r="N6011" s="176"/>
      <c r="O6011" s="176">
        <v>2.4136000000000002</v>
      </c>
      <c r="P6011" s="176"/>
    </row>
    <row r="6012" spans="1:16" ht="14.1" customHeight="1">
      <c r="A6012" s="181" t="s">
        <v>257</v>
      </c>
      <c r="B6012" s="181"/>
      <c r="C6012" s="181"/>
      <c r="D6012" s="182" t="s">
        <v>242</v>
      </c>
      <c r="E6012" s="182"/>
      <c r="F6012" s="104">
        <v>5.65</v>
      </c>
      <c r="G6012" s="183">
        <v>0.19119739999999999</v>
      </c>
      <c r="H6012" s="183"/>
      <c r="I6012" s="176">
        <v>1.0803</v>
      </c>
      <c r="J6012" s="176"/>
      <c r="K6012" s="176"/>
      <c r="L6012" s="176"/>
      <c r="M6012" s="176"/>
      <c r="N6012" s="176"/>
      <c r="O6012" s="176">
        <v>1.0803</v>
      </c>
      <c r="P6012" s="176"/>
    </row>
    <row r="6013" spans="1:16" ht="14.1" customHeight="1">
      <c r="A6013" s="181" t="s">
        <v>244</v>
      </c>
      <c r="B6013" s="181"/>
      <c r="C6013" s="181"/>
      <c r="D6013" s="182"/>
      <c r="E6013" s="182"/>
      <c r="F6013" s="104">
        <v>7.41</v>
      </c>
      <c r="G6013" s="183">
        <v>0.86899999999999999</v>
      </c>
      <c r="H6013" s="183"/>
      <c r="I6013" s="176">
        <v>6.4396000000000004</v>
      </c>
      <c r="J6013" s="176"/>
      <c r="K6013" s="176"/>
      <c r="L6013" s="176"/>
      <c r="M6013" s="176"/>
      <c r="N6013" s="176"/>
      <c r="O6013" s="176">
        <v>6.4396000000000004</v>
      </c>
      <c r="P6013" s="176"/>
    </row>
    <row r="6014" spans="1:16" ht="14.1" customHeight="1">
      <c r="A6014" s="181" t="s">
        <v>245</v>
      </c>
      <c r="B6014" s="181"/>
      <c r="C6014" s="181"/>
      <c r="D6014" s="182"/>
      <c r="E6014" s="182"/>
      <c r="F6014" s="104"/>
      <c r="G6014" s="183"/>
      <c r="H6014" s="183"/>
      <c r="I6014" s="176">
        <v>6.6</v>
      </c>
      <c r="J6014" s="176"/>
      <c r="K6014" s="176"/>
      <c r="L6014" s="176"/>
      <c r="M6014" s="176"/>
      <c r="N6014" s="176"/>
      <c r="O6014" s="176">
        <v>6.6</v>
      </c>
      <c r="P6014" s="176"/>
    </row>
    <row r="6015" spans="1:16" ht="14.1" customHeight="1">
      <c r="A6015" s="177" t="s">
        <v>246</v>
      </c>
      <c r="B6015" s="177"/>
      <c r="C6015" s="177"/>
      <c r="D6015" s="177"/>
      <c r="E6015" s="177"/>
      <c r="F6015" s="177"/>
      <c r="G6015" s="177"/>
      <c r="H6015" s="177"/>
      <c r="I6015" s="177"/>
      <c r="J6015" s="177"/>
      <c r="K6015" s="177"/>
      <c r="L6015" s="177"/>
      <c r="M6015" s="177"/>
      <c r="N6015" s="177"/>
      <c r="O6015" s="178">
        <v>20.45</v>
      </c>
      <c r="P6015" s="178"/>
    </row>
    <row r="6016" spans="1:16" ht="14.1" customHeight="1">
      <c r="A6016" s="177" t="s">
        <v>258</v>
      </c>
      <c r="B6016" s="177"/>
      <c r="C6016" s="177"/>
      <c r="D6016" s="177"/>
      <c r="E6016" s="177"/>
      <c r="F6016" s="177"/>
      <c r="G6016" s="177"/>
      <c r="H6016" s="177"/>
      <c r="I6016" s="177"/>
      <c r="J6016" s="177"/>
      <c r="K6016" s="177"/>
      <c r="L6016" s="177"/>
      <c r="M6016" s="177"/>
      <c r="N6016" s="177"/>
      <c r="O6016" s="177"/>
      <c r="P6016" s="177"/>
    </row>
    <row r="6017" spans="1:16" ht="14.1" customHeight="1">
      <c r="A6017" s="181" t="s">
        <v>462</v>
      </c>
      <c r="B6017" s="181"/>
      <c r="C6017" s="181"/>
      <c r="D6017" s="182" t="s">
        <v>262</v>
      </c>
      <c r="E6017" s="182"/>
      <c r="F6017" s="104">
        <v>6.54</v>
      </c>
      <c r="G6017" s="183">
        <v>0.52429999999999999</v>
      </c>
      <c r="H6017" s="183"/>
      <c r="I6017" s="176"/>
      <c r="J6017" s="176"/>
      <c r="K6017" s="176">
        <v>3.4289000000000001</v>
      </c>
      <c r="L6017" s="176"/>
      <c r="M6017" s="176"/>
      <c r="N6017" s="176"/>
      <c r="O6017" s="176">
        <v>3.4289000000000001</v>
      </c>
      <c r="P6017" s="176"/>
    </row>
    <row r="6018" spans="1:16" ht="14.1" customHeight="1">
      <c r="A6018" s="181" t="s">
        <v>259</v>
      </c>
      <c r="B6018" s="181"/>
      <c r="C6018" s="181"/>
      <c r="D6018" s="182" t="s">
        <v>260</v>
      </c>
      <c r="E6018" s="182"/>
      <c r="F6018" s="104">
        <v>85.31</v>
      </c>
      <c r="G6018" s="183">
        <v>1.36962E-2</v>
      </c>
      <c r="H6018" s="183"/>
      <c r="I6018" s="176"/>
      <c r="J6018" s="176"/>
      <c r="K6018" s="176">
        <v>1.1684000000000001</v>
      </c>
      <c r="L6018" s="176"/>
      <c r="M6018" s="176"/>
      <c r="N6018" s="176"/>
      <c r="O6018" s="176">
        <v>1.1684000000000001</v>
      </c>
      <c r="P6018" s="176"/>
    </row>
    <row r="6019" spans="1:16" ht="14.1" customHeight="1">
      <c r="A6019" s="181" t="s">
        <v>261</v>
      </c>
      <c r="B6019" s="181"/>
      <c r="C6019" s="181"/>
      <c r="D6019" s="182" t="s">
        <v>262</v>
      </c>
      <c r="E6019" s="182"/>
      <c r="F6019" s="104">
        <v>0.86</v>
      </c>
      <c r="G6019" s="183">
        <v>5.8528602000000003</v>
      </c>
      <c r="H6019" s="183"/>
      <c r="I6019" s="176"/>
      <c r="J6019" s="176"/>
      <c r="K6019" s="176">
        <v>5.0335000000000001</v>
      </c>
      <c r="L6019" s="176"/>
      <c r="M6019" s="176"/>
      <c r="N6019" s="176"/>
      <c r="O6019" s="176">
        <v>5.0335000000000001</v>
      </c>
      <c r="P6019" s="176"/>
    </row>
    <row r="6020" spans="1:16" ht="32.65" customHeight="1">
      <c r="A6020" s="181" t="s">
        <v>466</v>
      </c>
      <c r="B6020" s="181"/>
      <c r="C6020" s="181"/>
      <c r="D6020" s="182" t="s">
        <v>282</v>
      </c>
      <c r="E6020" s="182"/>
      <c r="F6020" s="104">
        <v>7.57</v>
      </c>
      <c r="G6020" s="183">
        <v>6.0000000000000001E-3</v>
      </c>
      <c r="H6020" s="183"/>
      <c r="I6020" s="176"/>
      <c r="J6020" s="176"/>
      <c r="K6020" s="176">
        <v>4.5400000000000003E-2</v>
      </c>
      <c r="L6020" s="176"/>
      <c r="M6020" s="176"/>
      <c r="N6020" s="176"/>
      <c r="O6020" s="176">
        <v>4.5400000000000003E-2</v>
      </c>
      <c r="P6020" s="176"/>
    </row>
    <row r="6021" spans="1:16" ht="22.7" customHeight="1">
      <c r="A6021" s="181" t="s">
        <v>263</v>
      </c>
      <c r="B6021" s="181"/>
      <c r="C6021" s="181"/>
      <c r="D6021" s="182" t="s">
        <v>264</v>
      </c>
      <c r="E6021" s="182"/>
      <c r="F6021" s="104">
        <v>1</v>
      </c>
      <c r="G6021" s="183">
        <v>5.6230000000000002E-2</v>
      </c>
      <c r="H6021" s="183"/>
      <c r="I6021" s="176"/>
      <c r="J6021" s="176"/>
      <c r="K6021" s="176">
        <v>5.62E-2</v>
      </c>
      <c r="L6021" s="176"/>
      <c r="M6021" s="176"/>
      <c r="N6021" s="176"/>
      <c r="O6021" s="176">
        <v>5.62E-2</v>
      </c>
      <c r="P6021" s="176"/>
    </row>
    <row r="6022" spans="1:16" ht="42.4" customHeight="1">
      <c r="A6022" s="181" t="s">
        <v>467</v>
      </c>
      <c r="B6022" s="181"/>
      <c r="C6022" s="181"/>
      <c r="D6022" s="182" t="s">
        <v>239</v>
      </c>
      <c r="E6022" s="182"/>
      <c r="F6022" s="104">
        <v>0.21</v>
      </c>
      <c r="G6022" s="183">
        <v>6</v>
      </c>
      <c r="H6022" s="183"/>
      <c r="I6022" s="176"/>
      <c r="J6022" s="176"/>
      <c r="K6022" s="176">
        <v>1.26</v>
      </c>
      <c r="L6022" s="176"/>
      <c r="M6022" s="176"/>
      <c r="N6022" s="176"/>
      <c r="O6022" s="176">
        <v>1.26</v>
      </c>
      <c r="P6022" s="176"/>
    </row>
    <row r="6023" spans="1:16" ht="22.7" customHeight="1">
      <c r="A6023" s="181" t="s">
        <v>265</v>
      </c>
      <c r="B6023" s="181"/>
      <c r="C6023" s="181"/>
      <c r="D6023" s="182" t="s">
        <v>260</v>
      </c>
      <c r="E6023" s="182"/>
      <c r="F6023" s="104">
        <v>103.59</v>
      </c>
      <c r="G6023" s="183">
        <v>1.0641599999999999E-2</v>
      </c>
      <c r="H6023" s="183"/>
      <c r="I6023" s="176"/>
      <c r="J6023" s="176"/>
      <c r="K6023" s="176">
        <v>1.1024</v>
      </c>
      <c r="L6023" s="176"/>
      <c r="M6023" s="176"/>
      <c r="N6023" s="176"/>
      <c r="O6023" s="176">
        <v>1.1024</v>
      </c>
      <c r="P6023" s="176"/>
    </row>
    <row r="6024" spans="1:16" ht="32.65" customHeight="1">
      <c r="A6024" s="181" t="s">
        <v>267</v>
      </c>
      <c r="B6024" s="181"/>
      <c r="C6024" s="181"/>
      <c r="D6024" s="182" t="s">
        <v>268</v>
      </c>
      <c r="E6024" s="182"/>
      <c r="F6024" s="104">
        <v>9.08</v>
      </c>
      <c r="G6024" s="183">
        <v>0.35199999999999998</v>
      </c>
      <c r="H6024" s="183"/>
      <c r="I6024" s="176"/>
      <c r="J6024" s="176"/>
      <c r="K6024" s="176">
        <v>3.1962000000000002</v>
      </c>
      <c r="L6024" s="176"/>
      <c r="M6024" s="176"/>
      <c r="N6024" s="176"/>
      <c r="O6024" s="176">
        <v>3.1962000000000002</v>
      </c>
      <c r="P6024" s="176"/>
    </row>
    <row r="6025" spans="1:16" ht="22.7" customHeight="1">
      <c r="A6025" s="181" t="s">
        <v>279</v>
      </c>
      <c r="B6025" s="181"/>
      <c r="C6025" s="181"/>
      <c r="D6025" s="182" t="s">
        <v>262</v>
      </c>
      <c r="E6025" s="182"/>
      <c r="F6025" s="104">
        <v>19.940000000000001</v>
      </c>
      <c r="G6025" s="183">
        <v>4.48E-2</v>
      </c>
      <c r="H6025" s="183"/>
      <c r="I6025" s="176"/>
      <c r="J6025" s="176"/>
      <c r="K6025" s="176">
        <v>0.89329999999999998</v>
      </c>
      <c r="L6025" s="176"/>
      <c r="M6025" s="176"/>
      <c r="N6025" s="176"/>
      <c r="O6025" s="176">
        <v>0.89329999999999998</v>
      </c>
      <c r="P6025" s="176"/>
    </row>
    <row r="6026" spans="1:16" ht="32.65" customHeight="1">
      <c r="A6026" s="181" t="s">
        <v>409</v>
      </c>
      <c r="B6026" s="181"/>
      <c r="C6026" s="181"/>
      <c r="D6026" s="182" t="s">
        <v>268</v>
      </c>
      <c r="E6026" s="182"/>
      <c r="F6026" s="104">
        <v>3.17</v>
      </c>
      <c r="G6026" s="183">
        <v>1.4798</v>
      </c>
      <c r="H6026" s="183"/>
      <c r="I6026" s="176"/>
      <c r="J6026" s="176"/>
      <c r="K6026" s="176">
        <v>4.6909999999999998</v>
      </c>
      <c r="L6026" s="176"/>
      <c r="M6026" s="176"/>
      <c r="N6026" s="176"/>
      <c r="O6026" s="176">
        <v>4.6909999999999998</v>
      </c>
      <c r="P6026" s="176"/>
    </row>
    <row r="6027" spans="1:16" ht="32.65" customHeight="1">
      <c r="A6027" s="181" t="s">
        <v>506</v>
      </c>
      <c r="B6027" s="181"/>
      <c r="C6027" s="181"/>
      <c r="D6027" s="182" t="s">
        <v>268</v>
      </c>
      <c r="E6027" s="182"/>
      <c r="F6027" s="104">
        <v>21.11</v>
      </c>
      <c r="G6027" s="183">
        <v>1.5568</v>
      </c>
      <c r="H6027" s="183"/>
      <c r="I6027" s="176"/>
      <c r="J6027" s="176"/>
      <c r="K6027" s="176">
        <v>32.863999999999997</v>
      </c>
      <c r="L6027" s="176"/>
      <c r="M6027" s="176"/>
      <c r="N6027" s="176"/>
      <c r="O6027" s="176">
        <v>32.863999999999997</v>
      </c>
      <c r="P6027" s="176"/>
    </row>
    <row r="6028" spans="1:16" ht="14.1" customHeight="1">
      <c r="A6028" s="177" t="s">
        <v>273</v>
      </c>
      <c r="B6028" s="177"/>
      <c r="C6028" s="177"/>
      <c r="D6028" s="177"/>
      <c r="E6028" s="177"/>
      <c r="F6028" s="177"/>
      <c r="G6028" s="177"/>
      <c r="H6028" s="177"/>
      <c r="I6028" s="177"/>
      <c r="J6028" s="177"/>
      <c r="K6028" s="177"/>
      <c r="L6028" s="177"/>
      <c r="M6028" s="177"/>
      <c r="N6028" s="177"/>
      <c r="O6028" s="178">
        <v>53.74</v>
      </c>
      <c r="P6028" s="178"/>
    </row>
    <row r="6029" spans="1:16" ht="14.1" customHeight="1">
      <c r="A6029" s="179" t="s">
        <v>247</v>
      </c>
      <c r="B6029" s="179"/>
      <c r="C6029" s="179"/>
      <c r="D6029" s="179"/>
      <c r="E6029" s="179"/>
      <c r="F6029" s="179"/>
      <c r="G6029" s="179"/>
      <c r="H6029" s="179"/>
      <c r="I6029" s="180">
        <v>20.45</v>
      </c>
      <c r="J6029" s="180"/>
      <c r="K6029" s="180">
        <v>53.74</v>
      </c>
      <c r="L6029" s="180"/>
      <c r="M6029" s="180">
        <v>0.06</v>
      </c>
      <c r="N6029" s="180"/>
      <c r="O6029" s="180">
        <v>74.25</v>
      </c>
      <c r="P6029" s="180"/>
    </row>
    <row r="6030" spans="1:16" ht="14.1" customHeight="1">
      <c r="A6030" s="172" t="s">
        <v>248</v>
      </c>
      <c r="B6030" s="172"/>
      <c r="C6030" s="172"/>
      <c r="D6030" s="172"/>
      <c r="E6030" s="172"/>
      <c r="F6030" s="172"/>
      <c r="G6030" s="172"/>
      <c r="H6030" s="172"/>
      <c r="I6030" s="173">
        <v>5.89</v>
      </c>
      <c r="J6030" s="173"/>
      <c r="K6030" s="173">
        <v>15.49</v>
      </c>
      <c r="L6030" s="173"/>
      <c r="M6030" s="173">
        <v>0.02</v>
      </c>
      <c r="N6030" s="173"/>
      <c r="O6030" s="173">
        <v>21.4</v>
      </c>
      <c r="P6030" s="173"/>
    </row>
    <row r="6031" spans="1:16" ht="14.1" customHeight="1">
      <c r="A6031" s="174" t="s">
        <v>249</v>
      </c>
      <c r="B6031" s="174"/>
      <c r="C6031" s="174"/>
      <c r="D6031" s="174"/>
      <c r="E6031" s="174"/>
      <c r="F6031" s="174"/>
      <c r="G6031" s="174"/>
      <c r="H6031" s="174"/>
      <c r="I6031" s="175">
        <v>26.34</v>
      </c>
      <c r="J6031" s="175"/>
      <c r="K6031" s="175">
        <v>69.23</v>
      </c>
      <c r="L6031" s="175"/>
      <c r="M6031" s="175">
        <v>0.08</v>
      </c>
      <c r="N6031" s="175"/>
      <c r="O6031" s="175">
        <v>95.65</v>
      </c>
      <c r="P6031" s="175"/>
    </row>
    <row r="6032" spans="1:16" ht="14.1" customHeight="1">
      <c r="A6032" s="184" t="s">
        <v>838</v>
      </c>
      <c r="B6032" s="184"/>
      <c r="C6032" s="184"/>
      <c r="D6032" s="184"/>
      <c r="E6032" s="184"/>
      <c r="F6032" s="184"/>
      <c r="G6032" s="184"/>
      <c r="H6032" s="184"/>
      <c r="I6032" s="184"/>
      <c r="J6032" s="184"/>
      <c r="K6032" s="184"/>
      <c r="L6032" s="184"/>
      <c r="M6032" s="184"/>
      <c r="N6032" s="184"/>
      <c r="O6032" s="185" t="s">
        <v>268</v>
      </c>
      <c r="P6032" s="185"/>
    </row>
    <row r="6033" spans="1:16" ht="14.1" customHeight="1">
      <c r="A6033" s="177" t="s">
        <v>252</v>
      </c>
      <c r="B6033" s="177"/>
      <c r="C6033" s="177"/>
      <c r="D6033" s="177"/>
      <c r="E6033" s="177"/>
      <c r="F6033" s="177"/>
      <c r="G6033" s="177"/>
      <c r="H6033" s="177"/>
      <c r="I6033" s="177"/>
      <c r="J6033" s="177"/>
      <c r="K6033" s="177"/>
      <c r="L6033" s="177"/>
      <c r="M6033" s="177"/>
      <c r="N6033" s="177"/>
      <c r="O6033" s="177"/>
      <c r="P6033" s="177"/>
    </row>
    <row r="6034" spans="1:16" ht="42.4" customHeight="1">
      <c r="A6034" s="181" t="s">
        <v>284</v>
      </c>
      <c r="B6034" s="181"/>
      <c r="C6034" s="181"/>
      <c r="D6034" s="182" t="s">
        <v>239</v>
      </c>
      <c r="E6034" s="182"/>
      <c r="F6034" s="104">
        <v>20613.439999999999</v>
      </c>
      <c r="G6034" s="183">
        <v>2.5000000000000002E-6</v>
      </c>
      <c r="H6034" s="183"/>
      <c r="I6034" s="176"/>
      <c r="J6034" s="176"/>
      <c r="K6034" s="176"/>
      <c r="L6034" s="176"/>
      <c r="M6034" s="176">
        <v>5.0999999999999997E-2</v>
      </c>
      <c r="N6034" s="176"/>
      <c r="O6034" s="176">
        <v>5.0999999999999997E-2</v>
      </c>
      <c r="P6034" s="176"/>
    </row>
    <row r="6035" spans="1:16" ht="0.75" customHeight="1"/>
    <row r="6036" spans="1:16" ht="14.1" customHeight="1">
      <c r="A6036" s="170" t="s">
        <v>270</v>
      </c>
      <c r="B6036" s="170"/>
      <c r="C6036" s="170"/>
      <c r="D6036" s="170"/>
      <c r="E6036" s="170"/>
      <c r="F6036" s="170"/>
      <c r="G6036" s="170"/>
      <c r="H6036" s="170"/>
      <c r="I6036" s="170"/>
      <c r="J6036" s="170"/>
      <c r="K6036" s="170"/>
      <c r="L6036" s="170"/>
      <c r="M6036" s="170"/>
      <c r="N6036" s="170"/>
      <c r="O6036" s="170"/>
      <c r="P6036" s="170"/>
    </row>
    <row r="6037" spans="1:16" ht="14.1" customHeight="1">
      <c r="A6037" s="171" t="s">
        <v>271</v>
      </c>
      <c r="B6037" s="171"/>
      <c r="C6037" s="171"/>
      <c r="D6037" s="171"/>
      <c r="E6037" s="171"/>
      <c r="F6037" s="171"/>
      <c r="G6037" s="171"/>
      <c r="H6037" s="171"/>
      <c r="I6037" s="171"/>
      <c r="J6037" s="171"/>
      <c r="K6037" s="171"/>
      <c r="L6037" s="171"/>
      <c r="M6037" s="171"/>
      <c r="N6037" s="171"/>
      <c r="O6037" s="171"/>
      <c r="P6037" s="171"/>
    </row>
    <row r="6038" spans="1:16" ht="65.25" customHeight="1">
      <c r="A6038" s="198"/>
      <c r="B6038" s="198"/>
      <c r="C6038" s="198"/>
      <c r="D6038" s="198"/>
      <c r="E6038" s="198"/>
      <c r="F6038" s="198"/>
      <c r="G6038" s="198"/>
      <c r="H6038" s="198"/>
      <c r="I6038" s="198"/>
      <c r="J6038" s="198"/>
      <c r="K6038" s="198"/>
      <c r="L6038" s="198"/>
      <c r="M6038" s="198"/>
      <c r="N6038" s="198"/>
      <c r="O6038" s="198"/>
      <c r="P6038" s="198"/>
    </row>
    <row r="6039" spans="1:16" ht="5.65" customHeight="1"/>
    <row r="6040" spans="1:16" ht="19.7" customHeight="1">
      <c r="A6040" s="199" t="s">
        <v>218</v>
      </c>
      <c r="B6040" s="199"/>
      <c r="C6040" s="199"/>
      <c r="D6040" s="199"/>
      <c r="E6040" s="199"/>
      <c r="F6040" s="199"/>
      <c r="G6040" s="199"/>
      <c r="H6040" s="199"/>
      <c r="I6040" s="199"/>
      <c r="J6040" s="199"/>
      <c r="K6040" s="199"/>
      <c r="L6040" s="199"/>
      <c r="M6040" s="199"/>
      <c r="N6040" s="199"/>
      <c r="O6040" s="199"/>
      <c r="P6040" s="199"/>
    </row>
    <row r="6041" spans="1:16" ht="15.75" customHeight="1">
      <c r="A6041" s="105" t="s">
        <v>117</v>
      </c>
      <c r="B6041" s="196" t="s">
        <v>118</v>
      </c>
      <c r="C6041" s="196"/>
      <c r="D6041" s="196"/>
      <c r="E6041" s="196"/>
      <c r="F6041" s="196"/>
      <c r="G6041" s="196"/>
      <c r="H6041" s="196"/>
      <c r="I6041" s="196"/>
      <c r="J6041" s="196"/>
      <c r="K6041" s="196"/>
      <c r="L6041" s="193" t="s">
        <v>119</v>
      </c>
      <c r="M6041" s="193"/>
      <c r="N6041" s="200" t="s">
        <v>171</v>
      </c>
      <c r="O6041" s="200"/>
      <c r="P6041" s="200"/>
    </row>
    <row r="6042" spans="1:16" ht="12.6" customHeight="1">
      <c r="A6042" s="105" t="s">
        <v>120</v>
      </c>
      <c r="B6042" s="196" t="s">
        <v>121</v>
      </c>
      <c r="C6042" s="196"/>
      <c r="D6042" s="196"/>
      <c r="E6042" s="196"/>
      <c r="F6042" s="196"/>
      <c r="G6042" s="196"/>
      <c r="H6042" s="196"/>
      <c r="I6042" s="196"/>
      <c r="J6042" s="196"/>
      <c r="K6042" s="196"/>
      <c r="L6042" s="193" t="s">
        <v>219</v>
      </c>
      <c r="M6042" s="193"/>
      <c r="N6042" s="194" t="s">
        <v>3435</v>
      </c>
      <c r="O6042" s="194"/>
      <c r="P6042" s="194"/>
    </row>
    <row r="6043" spans="1:16" ht="14.45" customHeight="1">
      <c r="A6043" s="105" t="s">
        <v>220</v>
      </c>
      <c r="B6043" s="193" t="s">
        <v>170</v>
      </c>
      <c r="C6043" s="193"/>
      <c r="D6043" s="193"/>
      <c r="E6043" s="193"/>
      <c r="F6043" s="193"/>
      <c r="G6043" s="193"/>
      <c r="H6043" s="193"/>
      <c r="I6043" s="193"/>
      <c r="J6043" s="193"/>
      <c r="K6043" s="193"/>
      <c r="L6043" s="193" t="s">
        <v>122</v>
      </c>
      <c r="M6043" s="193"/>
      <c r="N6043" s="194"/>
      <c r="O6043" s="194"/>
      <c r="P6043" s="194"/>
    </row>
    <row r="6044" spans="1:16" ht="14.65" customHeight="1">
      <c r="A6044" s="105" t="s">
        <v>221</v>
      </c>
      <c r="B6044" s="193" t="s">
        <v>170</v>
      </c>
      <c r="C6044" s="193"/>
      <c r="D6044" s="193"/>
      <c r="E6044" s="193"/>
      <c r="F6044" s="193"/>
      <c r="G6044" s="193"/>
      <c r="H6044" s="193"/>
      <c r="I6044" s="193"/>
      <c r="J6044" s="193"/>
      <c r="K6044" s="193"/>
      <c r="L6044" s="193" t="s">
        <v>123</v>
      </c>
      <c r="M6044" s="193"/>
      <c r="N6044" s="194" t="s">
        <v>124</v>
      </c>
      <c r="O6044" s="194"/>
      <c r="P6044" s="194"/>
    </row>
    <row r="6045" spans="1:16" ht="26.45" customHeight="1">
      <c r="A6045" s="105" t="s">
        <v>222</v>
      </c>
      <c r="B6045" s="193" t="s">
        <v>170</v>
      </c>
      <c r="C6045" s="193"/>
      <c r="D6045" s="193"/>
      <c r="E6045" s="193"/>
      <c r="F6045" s="193"/>
      <c r="G6045" s="193"/>
      <c r="H6045" s="193"/>
      <c r="I6045" s="193"/>
      <c r="J6045" s="193"/>
      <c r="K6045" s="193"/>
      <c r="L6045" s="193" t="s">
        <v>125</v>
      </c>
      <c r="M6045" s="193"/>
      <c r="N6045" s="195" t="s">
        <v>3577</v>
      </c>
      <c r="O6045" s="195"/>
      <c r="P6045" s="195"/>
    </row>
    <row r="6046" spans="1:16" ht="13.35" customHeight="1">
      <c r="A6046" s="106" t="s">
        <v>126</v>
      </c>
      <c r="B6046" s="188"/>
      <c r="C6046" s="188"/>
      <c r="D6046" s="188"/>
      <c r="E6046" s="188"/>
      <c r="F6046" s="188"/>
      <c r="G6046" s="188"/>
      <c r="H6046" s="188"/>
      <c r="I6046" s="188"/>
      <c r="J6046" s="188"/>
      <c r="K6046" s="188"/>
      <c r="L6046" s="188" t="s">
        <v>127</v>
      </c>
      <c r="M6046" s="188"/>
      <c r="N6046" s="189" t="s">
        <v>173</v>
      </c>
      <c r="O6046" s="189"/>
      <c r="P6046" s="189"/>
    </row>
    <row r="6047" spans="1:16" ht="15.75" customHeight="1">
      <c r="A6047" s="190" t="s">
        <v>223</v>
      </c>
      <c r="B6047" s="190"/>
      <c r="C6047" s="191" t="s">
        <v>224</v>
      </c>
      <c r="D6047" s="191"/>
      <c r="E6047" s="192" t="s">
        <v>225</v>
      </c>
      <c r="F6047" s="192"/>
      <c r="G6047" s="192"/>
      <c r="H6047" s="191" t="s">
        <v>226</v>
      </c>
      <c r="I6047" s="191"/>
      <c r="J6047" s="192" t="s">
        <v>227</v>
      </c>
      <c r="K6047" s="192"/>
      <c r="L6047" s="192"/>
      <c r="M6047" s="192"/>
      <c r="N6047" s="192"/>
      <c r="O6047" s="192"/>
      <c r="P6047" s="103" t="s">
        <v>228</v>
      </c>
    </row>
    <row r="6048" spans="1:16" ht="17.100000000000001" customHeight="1">
      <c r="A6048" s="186" t="s">
        <v>229</v>
      </c>
      <c r="B6048" s="186"/>
      <c r="C6048" s="186"/>
      <c r="D6048" s="187" t="s">
        <v>230</v>
      </c>
      <c r="E6048" s="187"/>
      <c r="F6048" s="187" t="s">
        <v>231</v>
      </c>
      <c r="G6048" s="187" t="s">
        <v>232</v>
      </c>
      <c r="H6048" s="187"/>
      <c r="I6048" s="187" t="s">
        <v>233</v>
      </c>
      <c r="J6048" s="187"/>
      <c r="K6048" s="187"/>
      <c r="L6048" s="187"/>
      <c r="M6048" s="187"/>
      <c r="N6048" s="187"/>
      <c r="O6048" s="187"/>
      <c r="P6048" s="187"/>
    </row>
    <row r="6049" spans="1:16" ht="17.100000000000001" customHeight="1">
      <c r="A6049" s="186"/>
      <c r="B6049" s="186"/>
      <c r="C6049" s="186"/>
      <c r="D6049" s="187"/>
      <c r="E6049" s="187"/>
      <c r="F6049" s="187"/>
      <c r="G6049" s="187"/>
      <c r="H6049" s="187"/>
      <c r="I6049" s="187" t="s">
        <v>234</v>
      </c>
      <c r="J6049" s="187"/>
      <c r="K6049" s="187" t="s">
        <v>235</v>
      </c>
      <c r="L6049" s="187"/>
      <c r="M6049" s="187" t="s">
        <v>236</v>
      </c>
      <c r="N6049" s="187"/>
      <c r="O6049" s="187" t="s">
        <v>237</v>
      </c>
      <c r="P6049" s="187"/>
    </row>
    <row r="6050" spans="1:16" ht="32.65" customHeight="1">
      <c r="A6050" s="181" t="s">
        <v>275</v>
      </c>
      <c r="B6050" s="181"/>
      <c r="C6050" s="181"/>
      <c r="D6050" s="182" t="s">
        <v>239</v>
      </c>
      <c r="E6050" s="182"/>
      <c r="F6050" s="104">
        <v>1533.69</v>
      </c>
      <c r="G6050" s="183">
        <f>O6050/F6050</f>
        <v>6.5202224699906761E-6</v>
      </c>
      <c r="H6050" s="183"/>
      <c r="I6050" s="176"/>
      <c r="J6050" s="176"/>
      <c r="K6050" s="176"/>
      <c r="L6050" s="176"/>
      <c r="M6050" s="176">
        <v>0.01</v>
      </c>
      <c r="N6050" s="176"/>
      <c r="O6050" s="176">
        <v>0.01</v>
      </c>
      <c r="P6050" s="176"/>
    </row>
    <row r="6051" spans="1:16" ht="14.1" customHeight="1">
      <c r="A6051" s="177" t="s">
        <v>254</v>
      </c>
      <c r="B6051" s="177"/>
      <c r="C6051" s="177"/>
      <c r="D6051" s="177"/>
      <c r="E6051" s="177"/>
      <c r="F6051" s="177"/>
      <c r="G6051" s="177"/>
      <c r="H6051" s="177"/>
      <c r="I6051" s="177"/>
      <c r="J6051" s="177"/>
      <c r="K6051" s="177"/>
      <c r="L6051" s="177"/>
      <c r="M6051" s="177"/>
      <c r="N6051" s="177"/>
      <c r="O6051" s="178">
        <v>0.06</v>
      </c>
      <c r="P6051" s="178"/>
    </row>
    <row r="6052" spans="1:16" ht="14.1" customHeight="1">
      <c r="A6052" s="177" t="s">
        <v>240</v>
      </c>
      <c r="B6052" s="177"/>
      <c r="C6052" s="177"/>
      <c r="D6052" s="177"/>
      <c r="E6052" s="177"/>
      <c r="F6052" s="177"/>
      <c r="G6052" s="177"/>
      <c r="H6052" s="177"/>
      <c r="I6052" s="177"/>
      <c r="J6052" s="177"/>
      <c r="K6052" s="177"/>
      <c r="L6052" s="177"/>
      <c r="M6052" s="177"/>
      <c r="N6052" s="177"/>
      <c r="O6052" s="177"/>
      <c r="P6052" s="177"/>
    </row>
    <row r="6053" spans="1:16" ht="14.1" customHeight="1">
      <c r="A6053" s="181" t="s">
        <v>460</v>
      </c>
      <c r="B6053" s="181"/>
      <c r="C6053" s="181"/>
      <c r="D6053" s="182" t="s">
        <v>242</v>
      </c>
      <c r="E6053" s="182"/>
      <c r="F6053" s="104">
        <v>5.86</v>
      </c>
      <c r="G6053" s="183">
        <v>3.9199999999999999E-2</v>
      </c>
      <c r="H6053" s="183"/>
      <c r="I6053" s="176">
        <v>0.22969999999999999</v>
      </c>
      <c r="J6053" s="176"/>
      <c r="K6053" s="176"/>
      <c r="L6053" s="176"/>
      <c r="M6053" s="176"/>
      <c r="N6053" s="176"/>
      <c r="O6053" s="176">
        <v>0.22969999999999999</v>
      </c>
      <c r="P6053" s="176"/>
    </row>
    <row r="6054" spans="1:16" ht="14.1" customHeight="1">
      <c r="A6054" s="181" t="s">
        <v>452</v>
      </c>
      <c r="B6054" s="181"/>
      <c r="C6054" s="181"/>
      <c r="D6054" s="182" t="s">
        <v>242</v>
      </c>
      <c r="E6054" s="182"/>
      <c r="F6054" s="104">
        <v>7.8</v>
      </c>
      <c r="G6054" s="183">
        <v>2.0580000000000001E-2</v>
      </c>
      <c r="H6054" s="183"/>
      <c r="I6054" s="176">
        <v>0.1605</v>
      </c>
      <c r="J6054" s="176"/>
      <c r="K6054" s="176"/>
      <c r="L6054" s="176"/>
      <c r="M6054" s="176"/>
      <c r="N6054" s="176"/>
      <c r="O6054" s="176">
        <v>0.1605</v>
      </c>
      <c r="P6054" s="176"/>
    </row>
    <row r="6055" spans="1:16" ht="14.1" customHeight="1">
      <c r="A6055" s="181" t="s">
        <v>276</v>
      </c>
      <c r="B6055" s="181"/>
      <c r="C6055" s="181"/>
      <c r="D6055" s="182" t="s">
        <v>242</v>
      </c>
      <c r="E6055" s="182"/>
      <c r="F6055" s="104">
        <v>5.86</v>
      </c>
      <c r="G6055" s="183">
        <v>6.2649999999999997E-2</v>
      </c>
      <c r="H6055" s="183"/>
      <c r="I6055" s="176">
        <v>0.36709999999999998</v>
      </c>
      <c r="J6055" s="176"/>
      <c r="K6055" s="176"/>
      <c r="L6055" s="176"/>
      <c r="M6055" s="176"/>
      <c r="N6055" s="176"/>
      <c r="O6055" s="176">
        <v>0.36709999999999998</v>
      </c>
      <c r="P6055" s="176"/>
    </row>
    <row r="6056" spans="1:16" ht="14.1" customHeight="1">
      <c r="A6056" s="181" t="s">
        <v>255</v>
      </c>
      <c r="B6056" s="181"/>
      <c r="C6056" s="181"/>
      <c r="D6056" s="182" t="s">
        <v>242</v>
      </c>
      <c r="E6056" s="182"/>
      <c r="F6056" s="104">
        <v>7.8</v>
      </c>
      <c r="G6056" s="183">
        <v>0.31254999999999999</v>
      </c>
      <c r="H6056" s="183"/>
      <c r="I6056" s="176">
        <v>2.4379</v>
      </c>
      <c r="J6056" s="176"/>
      <c r="K6056" s="176"/>
      <c r="L6056" s="176"/>
      <c r="M6056" s="176"/>
      <c r="N6056" s="176"/>
      <c r="O6056" s="176">
        <v>2.4379</v>
      </c>
      <c r="P6056" s="176"/>
    </row>
    <row r="6057" spans="1:16" ht="22.7" customHeight="1">
      <c r="A6057" s="181" t="s">
        <v>256</v>
      </c>
      <c r="B6057" s="181"/>
      <c r="C6057" s="181"/>
      <c r="D6057" s="182" t="s">
        <v>242</v>
      </c>
      <c r="E6057" s="182"/>
      <c r="F6057" s="104">
        <v>7.8</v>
      </c>
      <c r="G6057" s="183">
        <v>2.29824E-2</v>
      </c>
      <c r="H6057" s="183"/>
      <c r="I6057" s="176">
        <v>0.17929999999999999</v>
      </c>
      <c r="J6057" s="176"/>
      <c r="K6057" s="176"/>
      <c r="L6057" s="176"/>
      <c r="M6057" s="176"/>
      <c r="N6057" s="176"/>
      <c r="O6057" s="176">
        <v>0.17929999999999999</v>
      </c>
      <c r="P6057" s="176"/>
    </row>
    <row r="6058" spans="1:16" ht="22.7" customHeight="1">
      <c r="A6058" s="181" t="s">
        <v>277</v>
      </c>
      <c r="B6058" s="181"/>
      <c r="C6058" s="181"/>
      <c r="D6058" s="182" t="s">
        <v>242</v>
      </c>
      <c r="E6058" s="182"/>
      <c r="F6058" s="104">
        <v>8.65</v>
      </c>
      <c r="G6058" s="183">
        <v>6.2649999999999997E-2</v>
      </c>
      <c r="H6058" s="183"/>
      <c r="I6058" s="176">
        <v>0.54190000000000005</v>
      </c>
      <c r="J6058" s="176"/>
      <c r="K6058" s="176"/>
      <c r="L6058" s="176"/>
      <c r="M6058" s="176"/>
      <c r="N6058" s="176"/>
      <c r="O6058" s="176">
        <v>0.54190000000000005</v>
      </c>
      <c r="P6058" s="176"/>
    </row>
    <row r="6059" spans="1:16" ht="14.1" customHeight="1">
      <c r="A6059" s="181" t="s">
        <v>291</v>
      </c>
      <c r="B6059" s="181"/>
      <c r="C6059" s="181"/>
      <c r="D6059" s="182" t="s">
        <v>242</v>
      </c>
      <c r="E6059" s="182"/>
      <c r="F6059" s="104">
        <v>7.8</v>
      </c>
      <c r="G6059" s="183">
        <v>0.3076467</v>
      </c>
      <c r="H6059" s="183"/>
      <c r="I6059" s="176">
        <v>2.3996</v>
      </c>
      <c r="J6059" s="176"/>
      <c r="K6059" s="176"/>
      <c r="L6059" s="176"/>
      <c r="M6059" s="176"/>
      <c r="N6059" s="176"/>
      <c r="O6059" s="176">
        <v>2.3996</v>
      </c>
      <c r="P6059" s="176"/>
    </row>
    <row r="6060" spans="1:16" ht="14.1" customHeight="1">
      <c r="A6060" s="181" t="s">
        <v>257</v>
      </c>
      <c r="B6060" s="181"/>
      <c r="C6060" s="181"/>
      <c r="D6060" s="182" t="s">
        <v>242</v>
      </c>
      <c r="E6060" s="182"/>
      <c r="F6060" s="104">
        <v>5.65</v>
      </c>
      <c r="G6060" s="183">
        <v>0.190304</v>
      </c>
      <c r="H6060" s="183"/>
      <c r="I6060" s="176">
        <v>1.0751999999999999</v>
      </c>
      <c r="J6060" s="176"/>
      <c r="K6060" s="176"/>
      <c r="L6060" s="176"/>
      <c r="M6060" s="176"/>
      <c r="N6060" s="176"/>
      <c r="O6060" s="176">
        <v>1.0751999999999999</v>
      </c>
      <c r="P6060" s="176"/>
    </row>
    <row r="6061" spans="1:16" ht="14.1" customHeight="1">
      <c r="A6061" s="181" t="s">
        <v>244</v>
      </c>
      <c r="B6061" s="181"/>
      <c r="C6061" s="181"/>
      <c r="D6061" s="182"/>
      <c r="E6061" s="182"/>
      <c r="F6061" s="104">
        <v>7.39</v>
      </c>
      <c r="G6061" s="183">
        <v>0.86899999999999999</v>
      </c>
      <c r="H6061" s="183"/>
      <c r="I6061" s="176">
        <v>6.423</v>
      </c>
      <c r="J6061" s="176"/>
      <c r="K6061" s="176"/>
      <c r="L6061" s="176"/>
      <c r="M6061" s="176"/>
      <c r="N6061" s="176"/>
      <c r="O6061" s="176">
        <v>6.423</v>
      </c>
      <c r="P6061" s="176"/>
    </row>
    <row r="6062" spans="1:16" ht="14.1" customHeight="1">
      <c r="A6062" s="181" t="s">
        <v>245</v>
      </c>
      <c r="B6062" s="181"/>
      <c r="C6062" s="181"/>
      <c r="D6062" s="182"/>
      <c r="E6062" s="182"/>
      <c r="F6062" s="104"/>
      <c r="G6062" s="183"/>
      <c r="H6062" s="183"/>
      <c r="I6062" s="176">
        <v>6.58</v>
      </c>
      <c r="J6062" s="176"/>
      <c r="K6062" s="176"/>
      <c r="L6062" s="176"/>
      <c r="M6062" s="176"/>
      <c r="N6062" s="176"/>
      <c r="O6062" s="176">
        <v>6.58</v>
      </c>
      <c r="P6062" s="176"/>
    </row>
    <row r="6063" spans="1:16" ht="14.1" customHeight="1">
      <c r="A6063" s="177" t="s">
        <v>246</v>
      </c>
      <c r="B6063" s="177"/>
      <c r="C6063" s="177"/>
      <c r="D6063" s="177"/>
      <c r="E6063" s="177"/>
      <c r="F6063" s="177"/>
      <c r="G6063" s="177"/>
      <c r="H6063" s="177"/>
      <c r="I6063" s="177"/>
      <c r="J6063" s="177"/>
      <c r="K6063" s="177"/>
      <c r="L6063" s="177"/>
      <c r="M6063" s="177"/>
      <c r="N6063" s="177"/>
      <c r="O6063" s="178">
        <v>20.39</v>
      </c>
      <c r="P6063" s="178"/>
    </row>
    <row r="6064" spans="1:16" ht="14.1" customHeight="1">
      <c r="A6064" s="177" t="s">
        <v>258</v>
      </c>
      <c r="B6064" s="177"/>
      <c r="C6064" s="177"/>
      <c r="D6064" s="177"/>
      <c r="E6064" s="177"/>
      <c r="F6064" s="177"/>
      <c r="G6064" s="177"/>
      <c r="H6064" s="177"/>
      <c r="I6064" s="177"/>
      <c r="J6064" s="177"/>
      <c r="K6064" s="177"/>
      <c r="L6064" s="177"/>
      <c r="M6064" s="177"/>
      <c r="N6064" s="177"/>
      <c r="O6064" s="177"/>
      <c r="P6064" s="177"/>
    </row>
    <row r="6065" spans="1:16" ht="14.1" customHeight="1">
      <c r="A6065" s="181" t="s">
        <v>462</v>
      </c>
      <c r="B6065" s="181"/>
      <c r="C6065" s="181"/>
      <c r="D6065" s="182" t="s">
        <v>262</v>
      </c>
      <c r="E6065" s="182"/>
      <c r="F6065" s="104">
        <v>6.54</v>
      </c>
      <c r="G6065" s="183">
        <v>0.52429999999999999</v>
      </c>
      <c r="H6065" s="183"/>
      <c r="I6065" s="176"/>
      <c r="J6065" s="176"/>
      <c r="K6065" s="176">
        <v>3.4289000000000001</v>
      </c>
      <c r="L6065" s="176"/>
      <c r="M6065" s="176"/>
      <c r="N6065" s="176"/>
      <c r="O6065" s="176">
        <v>3.4289000000000001</v>
      </c>
      <c r="P6065" s="176"/>
    </row>
    <row r="6066" spans="1:16" ht="14.1" customHeight="1">
      <c r="A6066" s="181" t="s">
        <v>259</v>
      </c>
      <c r="B6066" s="181"/>
      <c r="C6066" s="181"/>
      <c r="D6066" s="182" t="s">
        <v>260</v>
      </c>
      <c r="E6066" s="182"/>
      <c r="F6066" s="104">
        <v>85.31</v>
      </c>
      <c r="G6066" s="183">
        <v>1.36962E-2</v>
      </c>
      <c r="H6066" s="183"/>
      <c r="I6066" s="176"/>
      <c r="J6066" s="176"/>
      <c r="K6066" s="176">
        <v>1.1684000000000001</v>
      </c>
      <c r="L6066" s="176"/>
      <c r="M6066" s="176"/>
      <c r="N6066" s="176"/>
      <c r="O6066" s="176">
        <v>1.1684000000000001</v>
      </c>
      <c r="P6066" s="176"/>
    </row>
    <row r="6067" spans="1:16" ht="14.1" customHeight="1">
      <c r="A6067" s="181" t="s">
        <v>261</v>
      </c>
      <c r="B6067" s="181"/>
      <c r="C6067" s="181"/>
      <c r="D6067" s="182" t="s">
        <v>262</v>
      </c>
      <c r="E6067" s="182"/>
      <c r="F6067" s="104">
        <v>0.86</v>
      </c>
      <c r="G6067" s="183">
        <v>5.8528602000000003</v>
      </c>
      <c r="H6067" s="183"/>
      <c r="I6067" s="176"/>
      <c r="J6067" s="176"/>
      <c r="K6067" s="176">
        <v>5.0335000000000001</v>
      </c>
      <c r="L6067" s="176"/>
      <c r="M6067" s="176"/>
      <c r="N6067" s="176"/>
      <c r="O6067" s="176">
        <v>5.0335000000000001</v>
      </c>
      <c r="P6067" s="176"/>
    </row>
    <row r="6068" spans="1:16" ht="32.65" customHeight="1">
      <c r="A6068" s="181" t="s">
        <v>466</v>
      </c>
      <c r="B6068" s="181"/>
      <c r="C6068" s="181"/>
      <c r="D6068" s="182" t="s">
        <v>282</v>
      </c>
      <c r="E6068" s="182"/>
      <c r="F6068" s="104">
        <v>7.57</v>
      </c>
      <c r="G6068" s="183">
        <v>6.0000000000000001E-3</v>
      </c>
      <c r="H6068" s="183"/>
      <c r="I6068" s="176"/>
      <c r="J6068" s="176"/>
      <c r="K6068" s="176">
        <v>4.5400000000000003E-2</v>
      </c>
      <c r="L6068" s="176"/>
      <c r="M6068" s="176"/>
      <c r="N6068" s="176"/>
      <c r="O6068" s="176">
        <v>4.5400000000000003E-2</v>
      </c>
      <c r="P6068" s="176"/>
    </row>
    <row r="6069" spans="1:16" ht="22.7" customHeight="1">
      <c r="A6069" s="181" t="s">
        <v>263</v>
      </c>
      <c r="B6069" s="181"/>
      <c r="C6069" s="181"/>
      <c r="D6069" s="182" t="s">
        <v>264</v>
      </c>
      <c r="E6069" s="182"/>
      <c r="F6069" s="104">
        <v>1</v>
      </c>
      <c r="G6069" s="183">
        <v>5.6230000000000002E-2</v>
      </c>
      <c r="H6069" s="183"/>
      <c r="I6069" s="176"/>
      <c r="J6069" s="176"/>
      <c r="K6069" s="176">
        <v>5.62E-2</v>
      </c>
      <c r="L6069" s="176"/>
      <c r="M6069" s="176"/>
      <c r="N6069" s="176"/>
      <c r="O6069" s="176">
        <v>5.62E-2</v>
      </c>
      <c r="P6069" s="176"/>
    </row>
    <row r="6070" spans="1:16" ht="42.4" customHeight="1">
      <c r="A6070" s="181" t="s">
        <v>467</v>
      </c>
      <c r="B6070" s="181"/>
      <c r="C6070" s="181"/>
      <c r="D6070" s="182" t="s">
        <v>239</v>
      </c>
      <c r="E6070" s="182"/>
      <c r="F6070" s="104">
        <v>0.21</v>
      </c>
      <c r="G6070" s="183">
        <v>6</v>
      </c>
      <c r="H6070" s="183"/>
      <c r="I6070" s="176"/>
      <c r="J6070" s="176"/>
      <c r="K6070" s="176">
        <v>1.26</v>
      </c>
      <c r="L6070" s="176"/>
      <c r="M6070" s="176"/>
      <c r="N6070" s="176"/>
      <c r="O6070" s="176">
        <v>1.26</v>
      </c>
      <c r="P6070" s="176"/>
    </row>
    <row r="6071" spans="1:16" ht="22.7" customHeight="1">
      <c r="A6071" s="181" t="s">
        <v>265</v>
      </c>
      <c r="B6071" s="181"/>
      <c r="C6071" s="181"/>
      <c r="D6071" s="182" t="s">
        <v>260</v>
      </c>
      <c r="E6071" s="182"/>
      <c r="F6071" s="104">
        <v>103.59</v>
      </c>
      <c r="G6071" s="183">
        <v>1.0641599999999999E-2</v>
      </c>
      <c r="H6071" s="183"/>
      <c r="I6071" s="176"/>
      <c r="J6071" s="176"/>
      <c r="K6071" s="176">
        <v>1.1024</v>
      </c>
      <c r="L6071" s="176"/>
      <c r="M6071" s="176"/>
      <c r="N6071" s="176"/>
      <c r="O6071" s="176">
        <v>1.1024</v>
      </c>
      <c r="P6071" s="176"/>
    </row>
    <row r="6072" spans="1:16" ht="22.7" customHeight="1">
      <c r="A6072" s="181" t="s">
        <v>279</v>
      </c>
      <c r="B6072" s="181"/>
      <c r="C6072" s="181"/>
      <c r="D6072" s="182" t="s">
        <v>262</v>
      </c>
      <c r="E6072" s="182"/>
      <c r="F6072" s="104">
        <v>19.940000000000001</v>
      </c>
      <c r="G6072" s="183">
        <v>4.48E-2</v>
      </c>
      <c r="H6072" s="183"/>
      <c r="I6072" s="176"/>
      <c r="J6072" s="176"/>
      <c r="K6072" s="176">
        <v>0.89329999999999998</v>
      </c>
      <c r="L6072" s="176"/>
      <c r="M6072" s="176"/>
      <c r="N6072" s="176"/>
      <c r="O6072" s="176">
        <v>0.89329999999999998</v>
      </c>
      <c r="P6072" s="176"/>
    </row>
    <row r="6073" spans="1:16" ht="32.65" customHeight="1">
      <c r="A6073" s="181" t="s">
        <v>409</v>
      </c>
      <c r="B6073" s="181"/>
      <c r="C6073" s="181"/>
      <c r="D6073" s="182" t="s">
        <v>268</v>
      </c>
      <c r="E6073" s="182"/>
      <c r="F6073" s="104">
        <v>3.17</v>
      </c>
      <c r="G6073" s="183">
        <v>1.4798</v>
      </c>
      <c r="H6073" s="183"/>
      <c r="I6073" s="176"/>
      <c r="J6073" s="176"/>
      <c r="K6073" s="176">
        <v>4.6909999999999998</v>
      </c>
      <c r="L6073" s="176"/>
      <c r="M6073" s="176"/>
      <c r="N6073" s="176"/>
      <c r="O6073" s="176">
        <v>4.6909999999999998</v>
      </c>
      <c r="P6073" s="176"/>
    </row>
    <row r="6074" spans="1:16" ht="32.65" customHeight="1">
      <c r="A6074" s="181" t="s">
        <v>506</v>
      </c>
      <c r="B6074" s="181"/>
      <c r="C6074" s="181"/>
      <c r="D6074" s="182" t="s">
        <v>268</v>
      </c>
      <c r="E6074" s="182"/>
      <c r="F6074" s="104">
        <v>21.11</v>
      </c>
      <c r="G6074" s="183">
        <v>1.5568</v>
      </c>
      <c r="H6074" s="183"/>
      <c r="I6074" s="176"/>
      <c r="J6074" s="176"/>
      <c r="K6074" s="176">
        <v>32.863999999999997</v>
      </c>
      <c r="L6074" s="176"/>
      <c r="M6074" s="176"/>
      <c r="N6074" s="176"/>
      <c r="O6074" s="176">
        <v>32.863999999999997</v>
      </c>
      <c r="P6074" s="176"/>
    </row>
    <row r="6075" spans="1:16" ht="14.1" customHeight="1">
      <c r="A6075" s="177" t="s">
        <v>273</v>
      </c>
      <c r="B6075" s="177"/>
      <c r="C6075" s="177"/>
      <c r="D6075" s="177"/>
      <c r="E6075" s="177"/>
      <c r="F6075" s="177"/>
      <c r="G6075" s="177"/>
      <c r="H6075" s="177"/>
      <c r="I6075" s="177"/>
      <c r="J6075" s="177"/>
      <c r="K6075" s="177"/>
      <c r="L6075" s="177"/>
      <c r="M6075" s="177"/>
      <c r="N6075" s="177"/>
      <c r="O6075" s="178">
        <v>50.54</v>
      </c>
      <c r="P6075" s="178"/>
    </row>
    <row r="6076" spans="1:16" ht="6.2" customHeight="1"/>
    <row r="6077" spans="1:16" ht="14.1" customHeight="1">
      <c r="A6077" s="170" t="s">
        <v>270</v>
      </c>
      <c r="B6077" s="170"/>
      <c r="C6077" s="170"/>
      <c r="D6077" s="170"/>
      <c r="E6077" s="170"/>
      <c r="F6077" s="170"/>
      <c r="G6077" s="170"/>
      <c r="H6077" s="170"/>
      <c r="I6077" s="170"/>
      <c r="J6077" s="170"/>
      <c r="K6077" s="170"/>
      <c r="L6077" s="170"/>
      <c r="M6077" s="170"/>
      <c r="N6077" s="170"/>
      <c r="O6077" s="170"/>
      <c r="P6077" s="170"/>
    </row>
    <row r="6078" spans="1:16" ht="14.1" customHeight="1">
      <c r="A6078" s="171" t="s">
        <v>271</v>
      </c>
      <c r="B6078" s="171"/>
      <c r="C6078" s="171"/>
      <c r="D6078" s="171"/>
      <c r="E6078" s="171"/>
      <c r="F6078" s="171"/>
      <c r="G6078" s="171"/>
      <c r="H6078" s="171"/>
      <c r="I6078" s="171"/>
      <c r="J6078" s="171"/>
      <c r="K6078" s="171"/>
      <c r="L6078" s="171"/>
      <c r="M6078" s="171"/>
      <c r="N6078" s="171"/>
      <c r="O6078" s="171"/>
      <c r="P6078" s="171"/>
    </row>
    <row r="6079" spans="1:16" ht="65.25" customHeight="1">
      <c r="A6079" s="198"/>
      <c r="B6079" s="198"/>
      <c r="C6079" s="198"/>
      <c r="D6079" s="198"/>
      <c r="E6079" s="198"/>
      <c r="F6079" s="198"/>
      <c r="G6079" s="198"/>
      <c r="H6079" s="198"/>
      <c r="I6079" s="198"/>
      <c r="J6079" s="198"/>
      <c r="K6079" s="198"/>
      <c r="L6079" s="198"/>
      <c r="M6079" s="198"/>
      <c r="N6079" s="198"/>
      <c r="O6079" s="198"/>
      <c r="P6079" s="198"/>
    </row>
    <row r="6080" spans="1:16" ht="5.65" customHeight="1"/>
    <row r="6081" spans="1:16" ht="19.7" customHeight="1">
      <c r="A6081" s="199" t="s">
        <v>218</v>
      </c>
      <c r="B6081" s="199"/>
      <c r="C6081" s="199"/>
      <c r="D6081" s="199"/>
      <c r="E6081" s="199"/>
      <c r="F6081" s="199"/>
      <c r="G6081" s="199"/>
      <c r="H6081" s="199"/>
      <c r="I6081" s="199"/>
      <c r="J6081" s="199"/>
      <c r="K6081" s="199"/>
      <c r="L6081" s="199"/>
      <c r="M6081" s="199"/>
      <c r="N6081" s="199"/>
      <c r="O6081" s="199"/>
      <c r="P6081" s="199"/>
    </row>
    <row r="6082" spans="1:16" ht="15.75" customHeight="1">
      <c r="A6082" s="105" t="s">
        <v>117</v>
      </c>
      <c r="B6082" s="196" t="s">
        <v>118</v>
      </c>
      <c r="C6082" s="196"/>
      <c r="D6082" s="196"/>
      <c r="E6082" s="196"/>
      <c r="F6082" s="196"/>
      <c r="G6082" s="196"/>
      <c r="H6082" s="196"/>
      <c r="I6082" s="196"/>
      <c r="J6082" s="196"/>
      <c r="K6082" s="196"/>
      <c r="L6082" s="193" t="s">
        <v>119</v>
      </c>
      <c r="M6082" s="193"/>
      <c r="N6082" s="200" t="s">
        <v>171</v>
      </c>
      <c r="O6082" s="200"/>
      <c r="P6082" s="200"/>
    </row>
    <row r="6083" spans="1:16" ht="12.6" customHeight="1">
      <c r="A6083" s="105" t="s">
        <v>120</v>
      </c>
      <c r="B6083" s="196" t="s">
        <v>121</v>
      </c>
      <c r="C6083" s="196"/>
      <c r="D6083" s="196"/>
      <c r="E6083" s="196"/>
      <c r="F6083" s="196"/>
      <c r="G6083" s="196"/>
      <c r="H6083" s="196"/>
      <c r="I6083" s="196"/>
      <c r="J6083" s="196"/>
      <c r="K6083" s="196"/>
      <c r="L6083" s="193" t="s">
        <v>219</v>
      </c>
      <c r="M6083" s="193"/>
      <c r="N6083" s="194" t="s">
        <v>3435</v>
      </c>
      <c r="O6083" s="194"/>
      <c r="P6083" s="194"/>
    </row>
    <row r="6084" spans="1:16" ht="14.45" customHeight="1">
      <c r="A6084" s="105" t="s">
        <v>220</v>
      </c>
      <c r="B6084" s="193" t="s">
        <v>170</v>
      </c>
      <c r="C6084" s="193"/>
      <c r="D6084" s="193"/>
      <c r="E6084" s="193"/>
      <c r="F6084" s="193"/>
      <c r="G6084" s="193"/>
      <c r="H6084" s="193"/>
      <c r="I6084" s="193"/>
      <c r="J6084" s="193"/>
      <c r="K6084" s="193"/>
      <c r="L6084" s="193" t="s">
        <v>122</v>
      </c>
      <c r="M6084" s="193"/>
      <c r="N6084" s="194"/>
      <c r="O6084" s="194"/>
      <c r="P6084" s="194"/>
    </row>
    <row r="6085" spans="1:16" ht="14.65" customHeight="1">
      <c r="A6085" s="105" t="s">
        <v>221</v>
      </c>
      <c r="B6085" s="193" t="s">
        <v>170</v>
      </c>
      <c r="C6085" s="193"/>
      <c r="D6085" s="193"/>
      <c r="E6085" s="193"/>
      <c r="F6085" s="193"/>
      <c r="G6085" s="193"/>
      <c r="H6085" s="193"/>
      <c r="I6085" s="193"/>
      <c r="J6085" s="193"/>
      <c r="K6085" s="193"/>
      <c r="L6085" s="193" t="s">
        <v>123</v>
      </c>
      <c r="M6085" s="193"/>
      <c r="N6085" s="194" t="s">
        <v>124</v>
      </c>
      <c r="O6085" s="194"/>
      <c r="P6085" s="194"/>
    </row>
    <row r="6086" spans="1:16" ht="26.45" customHeight="1">
      <c r="A6086" s="105" t="s">
        <v>222</v>
      </c>
      <c r="B6086" s="193" t="s">
        <v>170</v>
      </c>
      <c r="C6086" s="193"/>
      <c r="D6086" s="193"/>
      <c r="E6086" s="193"/>
      <c r="F6086" s="193"/>
      <c r="G6086" s="193"/>
      <c r="H6086" s="193"/>
      <c r="I6086" s="193"/>
      <c r="J6086" s="193"/>
      <c r="K6086" s="193"/>
      <c r="L6086" s="193" t="s">
        <v>125</v>
      </c>
      <c r="M6086" s="193"/>
      <c r="N6086" s="195" t="s">
        <v>3578</v>
      </c>
      <c r="O6086" s="195"/>
      <c r="P6086" s="195"/>
    </row>
    <row r="6087" spans="1:16" ht="13.35" customHeight="1">
      <c r="A6087" s="106" t="s">
        <v>126</v>
      </c>
      <c r="B6087" s="188"/>
      <c r="C6087" s="188"/>
      <c r="D6087" s="188"/>
      <c r="E6087" s="188"/>
      <c r="F6087" s="188"/>
      <c r="G6087" s="188"/>
      <c r="H6087" s="188"/>
      <c r="I6087" s="188"/>
      <c r="J6087" s="188"/>
      <c r="K6087" s="188"/>
      <c r="L6087" s="188" t="s">
        <v>127</v>
      </c>
      <c r="M6087" s="188"/>
      <c r="N6087" s="189" t="s">
        <v>173</v>
      </c>
      <c r="O6087" s="189"/>
      <c r="P6087" s="189"/>
    </row>
    <row r="6088" spans="1:16" ht="15.75" customHeight="1">
      <c r="A6088" s="190" t="s">
        <v>223</v>
      </c>
      <c r="B6088" s="190"/>
      <c r="C6088" s="191" t="s">
        <v>224</v>
      </c>
      <c r="D6088" s="191"/>
      <c r="E6088" s="192" t="s">
        <v>225</v>
      </c>
      <c r="F6088" s="192"/>
      <c r="G6088" s="192"/>
      <c r="H6088" s="191" t="s">
        <v>226</v>
      </c>
      <c r="I6088" s="191"/>
      <c r="J6088" s="192" t="s">
        <v>227</v>
      </c>
      <c r="K6088" s="192"/>
      <c r="L6088" s="192"/>
      <c r="M6088" s="192"/>
      <c r="N6088" s="192"/>
      <c r="O6088" s="192"/>
      <c r="P6088" s="103" t="s">
        <v>228</v>
      </c>
    </row>
    <row r="6089" spans="1:16" ht="17.100000000000001" customHeight="1">
      <c r="A6089" s="186" t="s">
        <v>229</v>
      </c>
      <c r="B6089" s="186"/>
      <c r="C6089" s="186"/>
      <c r="D6089" s="187" t="s">
        <v>230</v>
      </c>
      <c r="E6089" s="187"/>
      <c r="F6089" s="187" t="s">
        <v>231</v>
      </c>
      <c r="G6089" s="187" t="s">
        <v>232</v>
      </c>
      <c r="H6089" s="187"/>
      <c r="I6089" s="187" t="s">
        <v>233</v>
      </c>
      <c r="J6089" s="187"/>
      <c r="K6089" s="187"/>
      <c r="L6089" s="187"/>
      <c r="M6089" s="187"/>
      <c r="N6089" s="187"/>
      <c r="O6089" s="187"/>
      <c r="P6089" s="187"/>
    </row>
    <row r="6090" spans="1:16" ht="17.100000000000001" customHeight="1">
      <c r="A6090" s="186"/>
      <c r="B6090" s="186"/>
      <c r="C6090" s="186"/>
      <c r="D6090" s="187"/>
      <c r="E6090" s="187"/>
      <c r="F6090" s="187"/>
      <c r="G6090" s="187"/>
      <c r="H6090" s="187"/>
      <c r="I6090" s="187" t="s">
        <v>234</v>
      </c>
      <c r="J6090" s="187"/>
      <c r="K6090" s="187" t="s">
        <v>235</v>
      </c>
      <c r="L6090" s="187"/>
      <c r="M6090" s="187" t="s">
        <v>236</v>
      </c>
      <c r="N6090" s="187"/>
      <c r="O6090" s="187" t="s">
        <v>237</v>
      </c>
      <c r="P6090" s="187"/>
    </row>
    <row r="6091" spans="1:16" ht="14.1" customHeight="1">
      <c r="A6091" s="179" t="s">
        <v>247</v>
      </c>
      <c r="B6091" s="179"/>
      <c r="C6091" s="179"/>
      <c r="D6091" s="179"/>
      <c r="E6091" s="179"/>
      <c r="F6091" s="179"/>
      <c r="G6091" s="179"/>
      <c r="H6091" s="179"/>
      <c r="I6091" s="180">
        <v>20.39</v>
      </c>
      <c r="J6091" s="180"/>
      <c r="K6091" s="180">
        <v>50.54</v>
      </c>
      <c r="L6091" s="180"/>
      <c r="M6091" s="180">
        <v>0.06</v>
      </c>
      <c r="N6091" s="180"/>
      <c r="O6091" s="180">
        <v>70.989999999999995</v>
      </c>
      <c r="P6091" s="180"/>
    </row>
    <row r="6092" spans="1:16" ht="14.1" customHeight="1">
      <c r="A6092" s="172" t="s">
        <v>248</v>
      </c>
      <c r="B6092" s="172"/>
      <c r="C6092" s="172"/>
      <c r="D6092" s="172"/>
      <c r="E6092" s="172"/>
      <c r="F6092" s="172"/>
      <c r="G6092" s="172"/>
      <c r="H6092" s="172"/>
      <c r="I6092" s="173">
        <v>5.88</v>
      </c>
      <c r="J6092" s="173"/>
      <c r="K6092" s="173">
        <v>14.56</v>
      </c>
      <c r="L6092" s="173"/>
      <c r="M6092" s="173">
        <v>0.02</v>
      </c>
      <c r="N6092" s="173"/>
      <c r="O6092" s="173">
        <v>20.46</v>
      </c>
      <c r="P6092" s="173"/>
    </row>
    <row r="6093" spans="1:16" ht="14.1" customHeight="1">
      <c r="A6093" s="174" t="s">
        <v>249</v>
      </c>
      <c r="B6093" s="174"/>
      <c r="C6093" s="174"/>
      <c r="D6093" s="174"/>
      <c r="E6093" s="174"/>
      <c r="F6093" s="174"/>
      <c r="G6093" s="174"/>
      <c r="H6093" s="174"/>
      <c r="I6093" s="175">
        <v>26.27</v>
      </c>
      <c r="J6093" s="175"/>
      <c r="K6093" s="175">
        <v>65.099999999999994</v>
      </c>
      <c r="L6093" s="175"/>
      <c r="M6093" s="175">
        <v>0.08</v>
      </c>
      <c r="N6093" s="175"/>
      <c r="O6093" s="175">
        <v>91.45</v>
      </c>
      <c r="P6093" s="175"/>
    </row>
    <row r="6094" spans="1:16" ht="14.1" customHeight="1">
      <c r="A6094" s="184" t="s">
        <v>839</v>
      </c>
      <c r="B6094" s="184"/>
      <c r="C6094" s="184"/>
      <c r="D6094" s="184"/>
      <c r="E6094" s="184"/>
      <c r="F6094" s="184"/>
      <c r="G6094" s="184"/>
      <c r="H6094" s="184"/>
      <c r="I6094" s="184"/>
      <c r="J6094" s="184"/>
      <c r="K6094" s="184"/>
      <c r="L6094" s="184"/>
      <c r="M6094" s="184"/>
      <c r="N6094" s="184"/>
      <c r="O6094" s="185" t="s">
        <v>268</v>
      </c>
      <c r="P6094" s="185"/>
    </row>
    <row r="6095" spans="1:16" ht="14.1" customHeight="1">
      <c r="A6095" s="177" t="s">
        <v>252</v>
      </c>
      <c r="B6095" s="177"/>
      <c r="C6095" s="177"/>
      <c r="D6095" s="177"/>
      <c r="E6095" s="177"/>
      <c r="F6095" s="177"/>
      <c r="G6095" s="177"/>
      <c r="H6095" s="177"/>
      <c r="I6095" s="177"/>
      <c r="J6095" s="177"/>
      <c r="K6095" s="177"/>
      <c r="L6095" s="177"/>
      <c r="M6095" s="177"/>
      <c r="N6095" s="177"/>
      <c r="O6095" s="177"/>
      <c r="P6095" s="177"/>
    </row>
    <row r="6096" spans="1:16" ht="42.4" customHeight="1">
      <c r="A6096" s="181" t="s">
        <v>284</v>
      </c>
      <c r="B6096" s="181"/>
      <c r="C6096" s="181"/>
      <c r="D6096" s="182" t="s">
        <v>239</v>
      </c>
      <c r="E6096" s="182"/>
      <c r="F6096" s="104">
        <v>20613.439999999999</v>
      </c>
      <c r="G6096" s="183">
        <v>3.3000000000000002E-6</v>
      </c>
      <c r="H6096" s="183"/>
      <c r="I6096" s="176"/>
      <c r="J6096" s="176"/>
      <c r="K6096" s="176"/>
      <c r="L6096" s="176"/>
      <c r="M6096" s="176">
        <v>6.8000000000000005E-2</v>
      </c>
      <c r="N6096" s="176"/>
      <c r="O6096" s="176">
        <v>6.8000000000000005E-2</v>
      </c>
      <c r="P6096" s="176"/>
    </row>
    <row r="6097" spans="1:16" ht="32.65" customHeight="1">
      <c r="A6097" s="181" t="s">
        <v>275</v>
      </c>
      <c r="B6097" s="181"/>
      <c r="C6097" s="181"/>
      <c r="D6097" s="182" t="s">
        <v>239</v>
      </c>
      <c r="E6097" s="182"/>
      <c r="F6097" s="104">
        <v>1533.69</v>
      </c>
      <c r="G6097" s="183">
        <v>6.8000000000000001E-6</v>
      </c>
      <c r="H6097" s="183"/>
      <c r="I6097" s="176"/>
      <c r="J6097" s="176"/>
      <c r="K6097" s="176"/>
      <c r="L6097" s="176"/>
      <c r="M6097" s="176">
        <v>1.04E-2</v>
      </c>
      <c r="N6097" s="176"/>
      <c r="O6097" s="176">
        <v>1.04E-2</v>
      </c>
      <c r="P6097" s="176"/>
    </row>
    <row r="6098" spans="1:16" ht="14.1" customHeight="1">
      <c r="A6098" s="177" t="s">
        <v>254</v>
      </c>
      <c r="B6098" s="177"/>
      <c r="C6098" s="177"/>
      <c r="D6098" s="177"/>
      <c r="E6098" s="177"/>
      <c r="F6098" s="177"/>
      <c r="G6098" s="177"/>
      <c r="H6098" s="177"/>
      <c r="I6098" s="177"/>
      <c r="J6098" s="177"/>
      <c r="K6098" s="177"/>
      <c r="L6098" s="177"/>
      <c r="M6098" s="177"/>
      <c r="N6098" s="177"/>
      <c r="O6098" s="178">
        <v>0.08</v>
      </c>
      <c r="P6098" s="178"/>
    </row>
    <row r="6099" spans="1:16" ht="14.1" customHeight="1">
      <c r="A6099" s="177" t="s">
        <v>240</v>
      </c>
      <c r="B6099" s="177"/>
      <c r="C6099" s="177"/>
      <c r="D6099" s="177"/>
      <c r="E6099" s="177"/>
      <c r="F6099" s="177"/>
      <c r="G6099" s="177"/>
      <c r="H6099" s="177"/>
      <c r="I6099" s="177"/>
      <c r="J6099" s="177"/>
      <c r="K6099" s="177"/>
      <c r="L6099" s="177"/>
      <c r="M6099" s="177"/>
      <c r="N6099" s="177"/>
      <c r="O6099" s="177"/>
      <c r="P6099" s="177"/>
    </row>
    <row r="6100" spans="1:16" ht="14.1" customHeight="1">
      <c r="A6100" s="181" t="s">
        <v>460</v>
      </c>
      <c r="B6100" s="181"/>
      <c r="C6100" s="181"/>
      <c r="D6100" s="182" t="s">
        <v>242</v>
      </c>
      <c r="E6100" s="182"/>
      <c r="F6100" s="104">
        <v>5.86</v>
      </c>
      <c r="G6100" s="183">
        <v>3.9199999999999999E-2</v>
      </c>
      <c r="H6100" s="183"/>
      <c r="I6100" s="176">
        <v>0.22969999999999999</v>
      </c>
      <c r="J6100" s="176"/>
      <c r="K6100" s="176"/>
      <c r="L6100" s="176"/>
      <c r="M6100" s="176"/>
      <c r="N6100" s="176"/>
      <c r="O6100" s="176">
        <v>0.22969999999999999</v>
      </c>
      <c r="P6100" s="176"/>
    </row>
    <row r="6101" spans="1:16" ht="14.1" customHeight="1">
      <c r="A6101" s="181" t="s">
        <v>452</v>
      </c>
      <c r="B6101" s="181"/>
      <c r="C6101" s="181"/>
      <c r="D6101" s="182" t="s">
        <v>242</v>
      </c>
      <c r="E6101" s="182"/>
      <c r="F6101" s="104">
        <v>7.8</v>
      </c>
      <c r="G6101" s="183">
        <v>2.0580000000000001E-2</v>
      </c>
      <c r="H6101" s="183"/>
      <c r="I6101" s="176">
        <v>0.1605</v>
      </c>
      <c r="J6101" s="176"/>
      <c r="K6101" s="176"/>
      <c r="L6101" s="176"/>
      <c r="M6101" s="176"/>
      <c r="N6101" s="176"/>
      <c r="O6101" s="176">
        <v>0.1605</v>
      </c>
      <c r="P6101" s="176"/>
    </row>
    <row r="6102" spans="1:16" ht="14.1" customHeight="1">
      <c r="A6102" s="181" t="s">
        <v>276</v>
      </c>
      <c r="B6102" s="181"/>
      <c r="C6102" s="181"/>
      <c r="D6102" s="182" t="s">
        <v>242</v>
      </c>
      <c r="E6102" s="182"/>
      <c r="F6102" s="104">
        <v>5.86</v>
      </c>
      <c r="G6102" s="183">
        <v>7.1599999999999997E-2</v>
      </c>
      <c r="H6102" s="183"/>
      <c r="I6102" s="176">
        <v>0.41959999999999997</v>
      </c>
      <c r="J6102" s="176"/>
      <c r="K6102" s="176"/>
      <c r="L6102" s="176"/>
      <c r="M6102" s="176"/>
      <c r="N6102" s="176"/>
      <c r="O6102" s="176">
        <v>0.41959999999999997</v>
      </c>
      <c r="P6102" s="176"/>
    </row>
    <row r="6103" spans="1:16" ht="14.1" customHeight="1">
      <c r="A6103" s="181" t="s">
        <v>255</v>
      </c>
      <c r="B6103" s="181"/>
      <c r="C6103" s="181"/>
      <c r="D6103" s="182" t="s">
        <v>242</v>
      </c>
      <c r="E6103" s="182"/>
      <c r="F6103" s="104">
        <v>7.8</v>
      </c>
      <c r="G6103" s="183">
        <v>0.35720000000000002</v>
      </c>
      <c r="H6103" s="183"/>
      <c r="I6103" s="176">
        <v>2.7862</v>
      </c>
      <c r="J6103" s="176"/>
      <c r="K6103" s="176"/>
      <c r="L6103" s="176"/>
      <c r="M6103" s="176"/>
      <c r="N6103" s="176"/>
      <c r="O6103" s="176">
        <v>2.7862</v>
      </c>
      <c r="P6103" s="176"/>
    </row>
    <row r="6104" spans="1:16" ht="22.7" customHeight="1">
      <c r="A6104" s="181" t="s">
        <v>256</v>
      </c>
      <c r="B6104" s="181"/>
      <c r="C6104" s="181"/>
      <c r="D6104" s="182" t="s">
        <v>242</v>
      </c>
      <c r="E6104" s="182"/>
      <c r="F6104" s="104">
        <v>7.8</v>
      </c>
      <c r="G6104" s="183">
        <v>3.0643199999999999E-2</v>
      </c>
      <c r="H6104" s="183"/>
      <c r="I6104" s="176">
        <v>0.23899999999999999</v>
      </c>
      <c r="J6104" s="176"/>
      <c r="K6104" s="176"/>
      <c r="L6104" s="176"/>
      <c r="M6104" s="176"/>
      <c r="N6104" s="176"/>
      <c r="O6104" s="176">
        <v>0.23899999999999999</v>
      </c>
      <c r="P6104" s="176"/>
    </row>
    <row r="6105" spans="1:16" ht="22.7" customHeight="1">
      <c r="A6105" s="181" t="s">
        <v>277</v>
      </c>
      <c r="B6105" s="181"/>
      <c r="C6105" s="181"/>
      <c r="D6105" s="182" t="s">
        <v>242</v>
      </c>
      <c r="E6105" s="182"/>
      <c r="F6105" s="104">
        <v>8.65</v>
      </c>
      <c r="G6105" s="183">
        <v>7.1599999999999997E-2</v>
      </c>
      <c r="H6105" s="183"/>
      <c r="I6105" s="176">
        <v>0.61929999999999996</v>
      </c>
      <c r="J6105" s="176"/>
      <c r="K6105" s="176"/>
      <c r="L6105" s="176"/>
      <c r="M6105" s="176"/>
      <c r="N6105" s="176"/>
      <c r="O6105" s="176">
        <v>0.61929999999999996</v>
      </c>
      <c r="P6105" s="176"/>
    </row>
    <row r="6106" spans="1:16" ht="14.1" customHeight="1">
      <c r="A6106" s="181" t="s">
        <v>291</v>
      </c>
      <c r="B6106" s="181"/>
      <c r="C6106" s="181"/>
      <c r="D6106" s="182" t="s">
        <v>242</v>
      </c>
      <c r="E6106" s="182"/>
      <c r="F6106" s="104">
        <v>7.8</v>
      </c>
      <c r="G6106" s="183">
        <v>0.29651909999999998</v>
      </c>
      <c r="H6106" s="183"/>
      <c r="I6106" s="176">
        <v>2.3128000000000002</v>
      </c>
      <c r="J6106" s="176"/>
      <c r="K6106" s="176"/>
      <c r="L6106" s="176"/>
      <c r="M6106" s="176"/>
      <c r="N6106" s="176"/>
      <c r="O6106" s="176">
        <v>2.3128000000000002</v>
      </c>
      <c r="P6106" s="176"/>
    </row>
    <row r="6107" spans="1:16" ht="14.1" customHeight="1">
      <c r="A6107" s="181" t="s">
        <v>257</v>
      </c>
      <c r="B6107" s="181"/>
      <c r="C6107" s="181"/>
      <c r="D6107" s="182" t="s">
        <v>242</v>
      </c>
      <c r="E6107" s="182"/>
      <c r="F6107" s="104">
        <v>5.65</v>
      </c>
      <c r="G6107" s="183">
        <v>0.1969004</v>
      </c>
      <c r="H6107" s="183"/>
      <c r="I6107" s="176">
        <v>1.1125</v>
      </c>
      <c r="J6107" s="176"/>
      <c r="K6107" s="176"/>
      <c r="L6107" s="176"/>
      <c r="M6107" s="176"/>
      <c r="N6107" s="176"/>
      <c r="O6107" s="176">
        <v>1.1125</v>
      </c>
      <c r="P6107" s="176"/>
    </row>
    <row r="6108" spans="1:16" ht="14.1" customHeight="1">
      <c r="A6108" s="181" t="s">
        <v>244</v>
      </c>
      <c r="B6108" s="181"/>
      <c r="C6108" s="181"/>
      <c r="D6108" s="182"/>
      <c r="E6108" s="182"/>
      <c r="F6108" s="104">
        <v>7.88</v>
      </c>
      <c r="G6108" s="183">
        <v>0.86899999999999999</v>
      </c>
      <c r="H6108" s="183"/>
      <c r="I6108" s="176">
        <v>6.8474000000000004</v>
      </c>
      <c r="J6108" s="176"/>
      <c r="K6108" s="176"/>
      <c r="L6108" s="176"/>
      <c r="M6108" s="176"/>
      <c r="N6108" s="176"/>
      <c r="O6108" s="176">
        <v>6.8474000000000004</v>
      </c>
      <c r="P6108" s="176"/>
    </row>
    <row r="6109" spans="1:16" ht="14.1" customHeight="1">
      <c r="A6109" s="181" t="s">
        <v>245</v>
      </c>
      <c r="B6109" s="181"/>
      <c r="C6109" s="181"/>
      <c r="D6109" s="182"/>
      <c r="E6109" s="182"/>
      <c r="F6109" s="104"/>
      <c r="G6109" s="183"/>
      <c r="H6109" s="183"/>
      <c r="I6109" s="176">
        <v>6.99</v>
      </c>
      <c r="J6109" s="176"/>
      <c r="K6109" s="176"/>
      <c r="L6109" s="176"/>
      <c r="M6109" s="176"/>
      <c r="N6109" s="176"/>
      <c r="O6109" s="176">
        <v>6.99</v>
      </c>
      <c r="P6109" s="176"/>
    </row>
    <row r="6110" spans="1:16" ht="14.1" customHeight="1">
      <c r="A6110" s="177" t="s">
        <v>246</v>
      </c>
      <c r="B6110" s="177"/>
      <c r="C6110" s="177"/>
      <c r="D6110" s="177"/>
      <c r="E6110" s="177"/>
      <c r="F6110" s="177"/>
      <c r="G6110" s="177"/>
      <c r="H6110" s="177"/>
      <c r="I6110" s="177"/>
      <c r="J6110" s="177"/>
      <c r="K6110" s="177"/>
      <c r="L6110" s="177"/>
      <c r="M6110" s="177"/>
      <c r="N6110" s="177"/>
      <c r="O6110" s="178">
        <v>21.72</v>
      </c>
      <c r="P6110" s="178"/>
    </row>
    <row r="6111" spans="1:16" ht="14.1" customHeight="1">
      <c r="A6111" s="177" t="s">
        <v>258</v>
      </c>
      <c r="B6111" s="177"/>
      <c r="C6111" s="177"/>
      <c r="D6111" s="177"/>
      <c r="E6111" s="177"/>
      <c r="F6111" s="177"/>
      <c r="G6111" s="177"/>
      <c r="H6111" s="177"/>
      <c r="I6111" s="177"/>
      <c r="J6111" s="177"/>
      <c r="K6111" s="177"/>
      <c r="L6111" s="177"/>
      <c r="M6111" s="177"/>
      <c r="N6111" s="177"/>
      <c r="O6111" s="177"/>
      <c r="P6111" s="177"/>
    </row>
    <row r="6112" spans="1:16" ht="14.1" customHeight="1">
      <c r="A6112" s="181" t="s">
        <v>462</v>
      </c>
      <c r="B6112" s="181"/>
      <c r="C6112" s="181"/>
      <c r="D6112" s="182" t="s">
        <v>262</v>
      </c>
      <c r="E6112" s="182"/>
      <c r="F6112" s="104">
        <v>6.54</v>
      </c>
      <c r="G6112" s="183">
        <v>0.52429999999999999</v>
      </c>
      <c r="H6112" s="183"/>
      <c r="I6112" s="176"/>
      <c r="J6112" s="176"/>
      <c r="K6112" s="176">
        <v>3.4289000000000001</v>
      </c>
      <c r="L6112" s="176"/>
      <c r="M6112" s="176"/>
      <c r="N6112" s="176"/>
      <c r="O6112" s="176">
        <v>3.4289000000000001</v>
      </c>
      <c r="P6112" s="176"/>
    </row>
    <row r="6113" spans="1:16" ht="14.1" customHeight="1">
      <c r="A6113" s="181" t="s">
        <v>259</v>
      </c>
      <c r="B6113" s="181"/>
      <c r="C6113" s="181"/>
      <c r="D6113" s="182" t="s">
        <v>260</v>
      </c>
      <c r="E6113" s="182"/>
      <c r="F6113" s="104">
        <v>85.31</v>
      </c>
      <c r="G6113" s="183">
        <v>1.8261599999999999E-2</v>
      </c>
      <c r="H6113" s="183"/>
      <c r="I6113" s="176"/>
      <c r="J6113" s="176"/>
      <c r="K6113" s="176">
        <v>1.5579000000000001</v>
      </c>
      <c r="L6113" s="176"/>
      <c r="M6113" s="176"/>
      <c r="N6113" s="176"/>
      <c r="O6113" s="176">
        <v>1.5579000000000001</v>
      </c>
      <c r="P6113" s="176"/>
    </row>
    <row r="6114" spans="1:16" ht="14.1" customHeight="1">
      <c r="A6114" s="181" t="s">
        <v>261</v>
      </c>
      <c r="B6114" s="181"/>
      <c r="C6114" s="181"/>
      <c r="D6114" s="182" t="s">
        <v>262</v>
      </c>
      <c r="E6114" s="182"/>
      <c r="F6114" s="104">
        <v>0.86</v>
      </c>
      <c r="G6114" s="183">
        <v>7.8038135999999998</v>
      </c>
      <c r="H6114" s="183"/>
      <c r="I6114" s="176"/>
      <c r="J6114" s="176"/>
      <c r="K6114" s="176">
        <v>6.7112999999999996</v>
      </c>
      <c r="L6114" s="176"/>
      <c r="M6114" s="176"/>
      <c r="N6114" s="176"/>
      <c r="O6114" s="176">
        <v>6.7112999999999996</v>
      </c>
      <c r="P6114" s="176"/>
    </row>
    <row r="6115" spans="1:16" ht="32.65" customHeight="1">
      <c r="A6115" s="181" t="s">
        <v>466</v>
      </c>
      <c r="B6115" s="181"/>
      <c r="C6115" s="181"/>
      <c r="D6115" s="182" t="s">
        <v>282</v>
      </c>
      <c r="E6115" s="182"/>
      <c r="F6115" s="104">
        <v>7.57</v>
      </c>
      <c r="G6115" s="183">
        <v>7.0000000000000001E-3</v>
      </c>
      <c r="H6115" s="183"/>
      <c r="I6115" s="176"/>
      <c r="J6115" s="176"/>
      <c r="K6115" s="176">
        <v>5.2999999999999999E-2</v>
      </c>
      <c r="L6115" s="176"/>
      <c r="M6115" s="176"/>
      <c r="N6115" s="176"/>
      <c r="O6115" s="176">
        <v>5.2999999999999999E-2</v>
      </c>
      <c r="P6115" s="176"/>
    </row>
    <row r="6116" spans="1:16" ht="22.7" customHeight="1">
      <c r="A6116" s="181" t="s">
        <v>263</v>
      </c>
      <c r="B6116" s="181"/>
      <c r="C6116" s="181"/>
      <c r="D6116" s="182" t="s">
        <v>264</v>
      </c>
      <c r="E6116" s="182"/>
      <c r="F6116" s="104">
        <v>1</v>
      </c>
      <c r="G6116" s="183">
        <v>6.9896E-2</v>
      </c>
      <c r="H6116" s="183"/>
      <c r="I6116" s="176"/>
      <c r="J6116" s="176"/>
      <c r="K6116" s="176">
        <v>6.9900000000000004E-2</v>
      </c>
      <c r="L6116" s="176"/>
      <c r="M6116" s="176"/>
      <c r="N6116" s="176"/>
      <c r="O6116" s="176">
        <v>6.9900000000000004E-2</v>
      </c>
      <c r="P6116" s="176"/>
    </row>
    <row r="6117" spans="1:16" ht="42.4" customHeight="1">
      <c r="A6117" s="181" t="s">
        <v>467</v>
      </c>
      <c r="B6117" s="181"/>
      <c r="C6117" s="181"/>
      <c r="D6117" s="182" t="s">
        <v>239</v>
      </c>
      <c r="E6117" s="182"/>
      <c r="F6117" s="104">
        <v>0.21</v>
      </c>
      <c r="G6117" s="183">
        <v>6</v>
      </c>
      <c r="H6117" s="183"/>
      <c r="I6117" s="176"/>
      <c r="J6117" s="176"/>
      <c r="K6117" s="176">
        <v>1.26</v>
      </c>
      <c r="L6117" s="176"/>
      <c r="M6117" s="176"/>
      <c r="N6117" s="176"/>
      <c r="O6117" s="176">
        <v>1.26</v>
      </c>
      <c r="P6117" s="176"/>
    </row>
    <row r="6118" spans="1:16" ht="17.649999999999999" customHeight="1"/>
    <row r="6119" spans="1:16" ht="14.1" customHeight="1">
      <c r="A6119" s="170" t="s">
        <v>270</v>
      </c>
      <c r="B6119" s="170"/>
      <c r="C6119" s="170"/>
      <c r="D6119" s="170"/>
      <c r="E6119" s="170"/>
      <c r="F6119" s="170"/>
      <c r="G6119" s="170"/>
      <c r="H6119" s="170"/>
      <c r="I6119" s="170"/>
      <c r="J6119" s="170"/>
      <c r="K6119" s="170"/>
      <c r="L6119" s="170"/>
      <c r="M6119" s="170"/>
      <c r="N6119" s="170"/>
      <c r="O6119" s="170"/>
      <c r="P6119" s="170"/>
    </row>
    <row r="6120" spans="1:16" ht="14.1" customHeight="1">
      <c r="A6120" s="171" t="s">
        <v>271</v>
      </c>
      <c r="B6120" s="171"/>
      <c r="C6120" s="171"/>
      <c r="D6120" s="171"/>
      <c r="E6120" s="171"/>
      <c r="F6120" s="171"/>
      <c r="G6120" s="171"/>
      <c r="H6120" s="171"/>
      <c r="I6120" s="171"/>
      <c r="J6120" s="171"/>
      <c r="K6120" s="171"/>
      <c r="L6120" s="171"/>
      <c r="M6120" s="171"/>
      <c r="N6120" s="171"/>
      <c r="O6120" s="171"/>
      <c r="P6120" s="171"/>
    </row>
    <row r="6121" spans="1:16" ht="65.25" customHeight="1">
      <c r="A6121" s="198"/>
      <c r="B6121" s="198"/>
      <c r="C6121" s="198"/>
      <c r="D6121" s="198"/>
      <c r="E6121" s="198"/>
      <c r="F6121" s="198"/>
      <c r="G6121" s="198"/>
      <c r="H6121" s="198"/>
      <c r="I6121" s="198"/>
      <c r="J6121" s="198"/>
      <c r="K6121" s="198"/>
      <c r="L6121" s="198"/>
      <c r="M6121" s="198"/>
      <c r="N6121" s="198"/>
      <c r="O6121" s="198"/>
      <c r="P6121" s="198"/>
    </row>
    <row r="6122" spans="1:16" ht="5.65" customHeight="1"/>
    <row r="6123" spans="1:16" ht="19.7" customHeight="1">
      <c r="A6123" s="199" t="s">
        <v>218</v>
      </c>
      <c r="B6123" s="199"/>
      <c r="C6123" s="199"/>
      <c r="D6123" s="199"/>
      <c r="E6123" s="199"/>
      <c r="F6123" s="199"/>
      <c r="G6123" s="199"/>
      <c r="H6123" s="199"/>
      <c r="I6123" s="199"/>
      <c r="J6123" s="199"/>
      <c r="K6123" s="199"/>
      <c r="L6123" s="199"/>
      <c r="M6123" s="199"/>
      <c r="N6123" s="199"/>
      <c r="O6123" s="199"/>
      <c r="P6123" s="199"/>
    </row>
    <row r="6124" spans="1:16" ht="15.75" customHeight="1">
      <c r="A6124" s="105" t="s">
        <v>117</v>
      </c>
      <c r="B6124" s="196" t="s">
        <v>118</v>
      </c>
      <c r="C6124" s="196"/>
      <c r="D6124" s="196"/>
      <c r="E6124" s="196"/>
      <c r="F6124" s="196"/>
      <c r="G6124" s="196"/>
      <c r="H6124" s="196"/>
      <c r="I6124" s="196"/>
      <c r="J6124" s="196"/>
      <c r="K6124" s="196"/>
      <c r="L6124" s="193" t="s">
        <v>119</v>
      </c>
      <c r="M6124" s="193"/>
      <c r="N6124" s="200" t="s">
        <v>171</v>
      </c>
      <c r="O6124" s="200"/>
      <c r="P6124" s="200"/>
    </row>
    <row r="6125" spans="1:16" ht="12.6" customHeight="1">
      <c r="A6125" s="105" t="s">
        <v>120</v>
      </c>
      <c r="B6125" s="196" t="s">
        <v>121</v>
      </c>
      <c r="C6125" s="196"/>
      <c r="D6125" s="196"/>
      <c r="E6125" s="196"/>
      <c r="F6125" s="196"/>
      <c r="G6125" s="196"/>
      <c r="H6125" s="196"/>
      <c r="I6125" s="196"/>
      <c r="J6125" s="196"/>
      <c r="K6125" s="196"/>
      <c r="L6125" s="193" t="s">
        <v>219</v>
      </c>
      <c r="M6125" s="193"/>
      <c r="N6125" s="194" t="s">
        <v>3435</v>
      </c>
      <c r="O6125" s="194"/>
      <c r="P6125" s="194"/>
    </row>
    <row r="6126" spans="1:16" ht="14.45" customHeight="1">
      <c r="A6126" s="105" t="s">
        <v>220</v>
      </c>
      <c r="B6126" s="193" t="s">
        <v>170</v>
      </c>
      <c r="C6126" s="193"/>
      <c r="D6126" s="193"/>
      <c r="E6126" s="193"/>
      <c r="F6126" s="193"/>
      <c r="G6126" s="193"/>
      <c r="H6126" s="193"/>
      <c r="I6126" s="193"/>
      <c r="J6126" s="193"/>
      <c r="K6126" s="193"/>
      <c r="L6126" s="193" t="s">
        <v>122</v>
      </c>
      <c r="M6126" s="193"/>
      <c r="N6126" s="194"/>
      <c r="O6126" s="194"/>
      <c r="P6126" s="194"/>
    </row>
    <row r="6127" spans="1:16" ht="14.65" customHeight="1">
      <c r="A6127" s="105" t="s">
        <v>221</v>
      </c>
      <c r="B6127" s="193" t="s">
        <v>170</v>
      </c>
      <c r="C6127" s="193"/>
      <c r="D6127" s="193"/>
      <c r="E6127" s="193"/>
      <c r="F6127" s="193"/>
      <c r="G6127" s="193"/>
      <c r="H6127" s="193"/>
      <c r="I6127" s="193"/>
      <c r="J6127" s="193"/>
      <c r="K6127" s="193"/>
      <c r="L6127" s="193" t="s">
        <v>123</v>
      </c>
      <c r="M6127" s="193"/>
      <c r="N6127" s="194" t="s">
        <v>124</v>
      </c>
      <c r="O6127" s="194"/>
      <c r="P6127" s="194"/>
    </row>
    <row r="6128" spans="1:16" ht="26.45" customHeight="1">
      <c r="A6128" s="105" t="s">
        <v>222</v>
      </c>
      <c r="B6128" s="193" t="s">
        <v>170</v>
      </c>
      <c r="C6128" s="193"/>
      <c r="D6128" s="193"/>
      <c r="E6128" s="193"/>
      <c r="F6128" s="193"/>
      <c r="G6128" s="193"/>
      <c r="H6128" s="193"/>
      <c r="I6128" s="193"/>
      <c r="J6128" s="193"/>
      <c r="K6128" s="193"/>
      <c r="L6128" s="193" t="s">
        <v>125</v>
      </c>
      <c r="M6128" s="193"/>
      <c r="N6128" s="195" t="s">
        <v>3579</v>
      </c>
      <c r="O6128" s="195"/>
      <c r="P6128" s="195"/>
    </row>
    <row r="6129" spans="1:16" ht="13.35" customHeight="1">
      <c r="A6129" s="106" t="s">
        <v>126</v>
      </c>
      <c r="B6129" s="188"/>
      <c r="C6129" s="188"/>
      <c r="D6129" s="188"/>
      <c r="E6129" s="188"/>
      <c r="F6129" s="188"/>
      <c r="G6129" s="188"/>
      <c r="H6129" s="188"/>
      <c r="I6129" s="188"/>
      <c r="J6129" s="188"/>
      <c r="K6129" s="188"/>
      <c r="L6129" s="188" t="s">
        <v>127</v>
      </c>
      <c r="M6129" s="188"/>
      <c r="N6129" s="189" t="s">
        <v>173</v>
      </c>
      <c r="O6129" s="189"/>
      <c r="P6129" s="189"/>
    </row>
    <row r="6130" spans="1:16" ht="15.75" customHeight="1">
      <c r="A6130" s="190" t="s">
        <v>223</v>
      </c>
      <c r="B6130" s="190"/>
      <c r="C6130" s="191" t="s">
        <v>224</v>
      </c>
      <c r="D6130" s="191"/>
      <c r="E6130" s="192" t="s">
        <v>225</v>
      </c>
      <c r="F6130" s="192"/>
      <c r="G6130" s="192"/>
      <c r="H6130" s="191" t="s">
        <v>226</v>
      </c>
      <c r="I6130" s="191"/>
      <c r="J6130" s="192" t="s">
        <v>227</v>
      </c>
      <c r="K6130" s="192"/>
      <c r="L6130" s="192"/>
      <c r="M6130" s="192"/>
      <c r="N6130" s="192"/>
      <c r="O6130" s="192"/>
      <c r="P6130" s="103" t="s">
        <v>228</v>
      </c>
    </row>
    <row r="6131" spans="1:16" ht="17.100000000000001" customHeight="1">
      <c r="A6131" s="186" t="s">
        <v>229</v>
      </c>
      <c r="B6131" s="186"/>
      <c r="C6131" s="186"/>
      <c r="D6131" s="187" t="s">
        <v>230</v>
      </c>
      <c r="E6131" s="187"/>
      <c r="F6131" s="187" t="s">
        <v>231</v>
      </c>
      <c r="G6131" s="187" t="s">
        <v>232</v>
      </c>
      <c r="H6131" s="187"/>
      <c r="I6131" s="187" t="s">
        <v>233</v>
      </c>
      <c r="J6131" s="187"/>
      <c r="K6131" s="187"/>
      <c r="L6131" s="187"/>
      <c r="M6131" s="187"/>
      <c r="N6131" s="187"/>
      <c r="O6131" s="187"/>
      <c r="P6131" s="187"/>
    </row>
    <row r="6132" spans="1:16" ht="17.100000000000001" customHeight="1">
      <c r="A6132" s="186"/>
      <c r="B6132" s="186"/>
      <c r="C6132" s="186"/>
      <c r="D6132" s="187"/>
      <c r="E6132" s="187"/>
      <c r="F6132" s="187"/>
      <c r="G6132" s="187"/>
      <c r="H6132" s="187"/>
      <c r="I6132" s="187" t="s">
        <v>234</v>
      </c>
      <c r="J6132" s="187"/>
      <c r="K6132" s="187" t="s">
        <v>235</v>
      </c>
      <c r="L6132" s="187"/>
      <c r="M6132" s="187" t="s">
        <v>236</v>
      </c>
      <c r="N6132" s="187"/>
      <c r="O6132" s="187" t="s">
        <v>237</v>
      </c>
      <c r="P6132" s="187"/>
    </row>
    <row r="6133" spans="1:16" ht="22.7" customHeight="1">
      <c r="A6133" s="181" t="s">
        <v>265</v>
      </c>
      <c r="B6133" s="181"/>
      <c r="C6133" s="181"/>
      <c r="D6133" s="182" t="s">
        <v>260</v>
      </c>
      <c r="E6133" s="182"/>
      <c r="F6133" s="104">
        <v>103.59</v>
      </c>
      <c r="G6133" s="183">
        <v>1.41888E-2</v>
      </c>
      <c r="H6133" s="183"/>
      <c r="I6133" s="176"/>
      <c r="J6133" s="176"/>
      <c r="K6133" s="176">
        <v>1.4698</v>
      </c>
      <c r="L6133" s="176"/>
      <c r="M6133" s="176"/>
      <c r="N6133" s="176"/>
      <c r="O6133" s="176">
        <v>1.4698</v>
      </c>
      <c r="P6133" s="176"/>
    </row>
    <row r="6134" spans="1:16" ht="22.7" customHeight="1">
      <c r="A6134" s="181" t="s">
        <v>279</v>
      </c>
      <c r="B6134" s="181"/>
      <c r="C6134" s="181"/>
      <c r="D6134" s="182" t="s">
        <v>262</v>
      </c>
      <c r="E6134" s="182"/>
      <c r="F6134" s="104">
        <v>19.940000000000001</v>
      </c>
      <c r="G6134" s="183">
        <v>5.1200000000000002E-2</v>
      </c>
      <c r="H6134" s="183"/>
      <c r="I6134" s="176"/>
      <c r="J6134" s="176"/>
      <c r="K6134" s="176">
        <v>1.0208999999999999</v>
      </c>
      <c r="L6134" s="176"/>
      <c r="M6134" s="176"/>
      <c r="N6134" s="176"/>
      <c r="O6134" s="176">
        <v>1.0208999999999999</v>
      </c>
      <c r="P6134" s="176"/>
    </row>
    <row r="6135" spans="1:16" ht="32.65" customHeight="1">
      <c r="A6135" s="181" t="s">
        <v>409</v>
      </c>
      <c r="B6135" s="181"/>
      <c r="C6135" s="181"/>
      <c r="D6135" s="182" t="s">
        <v>268</v>
      </c>
      <c r="E6135" s="182"/>
      <c r="F6135" s="104">
        <v>3.17</v>
      </c>
      <c r="G6135" s="183">
        <v>1.6912</v>
      </c>
      <c r="H6135" s="183"/>
      <c r="I6135" s="176"/>
      <c r="J6135" s="176"/>
      <c r="K6135" s="176">
        <v>5.3611000000000004</v>
      </c>
      <c r="L6135" s="176"/>
      <c r="M6135" s="176"/>
      <c r="N6135" s="176"/>
      <c r="O6135" s="176">
        <v>5.3611000000000004</v>
      </c>
      <c r="P6135" s="176"/>
    </row>
    <row r="6136" spans="1:16" ht="32.65" customHeight="1">
      <c r="A6136" s="181" t="s">
        <v>506</v>
      </c>
      <c r="B6136" s="181"/>
      <c r="C6136" s="181"/>
      <c r="D6136" s="182" t="s">
        <v>268</v>
      </c>
      <c r="E6136" s="182"/>
      <c r="F6136" s="104">
        <v>21.11</v>
      </c>
      <c r="G6136" s="183">
        <v>1.7791999999999999</v>
      </c>
      <c r="H6136" s="183"/>
      <c r="I6136" s="176"/>
      <c r="J6136" s="176"/>
      <c r="K6136" s="176">
        <v>37.558900000000001</v>
      </c>
      <c r="L6136" s="176"/>
      <c r="M6136" s="176"/>
      <c r="N6136" s="176"/>
      <c r="O6136" s="176">
        <v>37.558900000000001</v>
      </c>
      <c r="P6136" s="176"/>
    </row>
    <row r="6137" spans="1:16" ht="14.1" customHeight="1">
      <c r="A6137" s="177" t="s">
        <v>273</v>
      </c>
      <c r="B6137" s="177"/>
      <c r="C6137" s="177"/>
      <c r="D6137" s="177"/>
      <c r="E6137" s="177"/>
      <c r="F6137" s="177"/>
      <c r="G6137" s="177"/>
      <c r="H6137" s="177"/>
      <c r="I6137" s="177"/>
      <c r="J6137" s="177"/>
      <c r="K6137" s="177"/>
      <c r="L6137" s="177"/>
      <c r="M6137" s="177"/>
      <c r="N6137" s="177"/>
      <c r="O6137" s="178">
        <v>58.49</v>
      </c>
      <c r="P6137" s="178"/>
    </row>
    <row r="6138" spans="1:16" ht="14.1" customHeight="1">
      <c r="A6138" s="179" t="s">
        <v>247</v>
      </c>
      <c r="B6138" s="179"/>
      <c r="C6138" s="179"/>
      <c r="D6138" s="179"/>
      <c r="E6138" s="179"/>
      <c r="F6138" s="179"/>
      <c r="G6138" s="179"/>
      <c r="H6138" s="179"/>
      <c r="I6138" s="180">
        <v>21.72</v>
      </c>
      <c r="J6138" s="180"/>
      <c r="K6138" s="180">
        <v>58.49</v>
      </c>
      <c r="L6138" s="180"/>
      <c r="M6138" s="180">
        <v>0.08</v>
      </c>
      <c r="N6138" s="180"/>
      <c r="O6138" s="180">
        <v>80.290000000000006</v>
      </c>
      <c r="P6138" s="180"/>
    </row>
    <row r="6139" spans="1:16" ht="14.1" customHeight="1">
      <c r="A6139" s="172" t="s">
        <v>248</v>
      </c>
      <c r="B6139" s="172"/>
      <c r="C6139" s="172"/>
      <c r="D6139" s="172"/>
      <c r="E6139" s="172"/>
      <c r="F6139" s="172"/>
      <c r="G6139" s="172"/>
      <c r="H6139" s="172"/>
      <c r="I6139" s="173">
        <v>6.26</v>
      </c>
      <c r="J6139" s="173"/>
      <c r="K6139" s="173">
        <v>16.86</v>
      </c>
      <c r="L6139" s="173"/>
      <c r="M6139" s="173">
        <v>0.02</v>
      </c>
      <c r="N6139" s="173"/>
      <c r="O6139" s="173">
        <v>23.14</v>
      </c>
      <c r="P6139" s="173"/>
    </row>
    <row r="6140" spans="1:16" ht="14.1" customHeight="1">
      <c r="A6140" s="174" t="s">
        <v>249</v>
      </c>
      <c r="B6140" s="174"/>
      <c r="C6140" s="174"/>
      <c r="D6140" s="174"/>
      <c r="E6140" s="174"/>
      <c r="F6140" s="174"/>
      <c r="G6140" s="174"/>
      <c r="H6140" s="174"/>
      <c r="I6140" s="175">
        <v>27.98</v>
      </c>
      <c r="J6140" s="175"/>
      <c r="K6140" s="175">
        <v>75.349999999999994</v>
      </c>
      <c r="L6140" s="175"/>
      <c r="M6140" s="175">
        <v>0.1</v>
      </c>
      <c r="N6140" s="175"/>
      <c r="O6140" s="175">
        <v>103.43</v>
      </c>
      <c r="P6140" s="175"/>
    </row>
    <row r="6141" spans="1:16" ht="14.1" customHeight="1">
      <c r="A6141" s="184" t="s">
        <v>840</v>
      </c>
      <c r="B6141" s="184"/>
      <c r="C6141" s="184"/>
      <c r="D6141" s="184"/>
      <c r="E6141" s="184"/>
      <c r="F6141" s="184"/>
      <c r="G6141" s="184"/>
      <c r="H6141" s="184"/>
      <c r="I6141" s="184"/>
      <c r="J6141" s="184"/>
      <c r="K6141" s="184"/>
      <c r="L6141" s="184"/>
      <c r="M6141" s="184"/>
      <c r="N6141" s="184"/>
      <c r="O6141" s="185" t="s">
        <v>251</v>
      </c>
      <c r="P6141" s="185"/>
    </row>
    <row r="6142" spans="1:16" ht="14.1" customHeight="1">
      <c r="A6142" s="177" t="s">
        <v>240</v>
      </c>
      <c r="B6142" s="177"/>
      <c r="C6142" s="177"/>
      <c r="D6142" s="177"/>
      <c r="E6142" s="177"/>
      <c r="F6142" s="177"/>
      <c r="G6142" s="177"/>
      <c r="H6142" s="177"/>
      <c r="I6142" s="177"/>
      <c r="J6142" s="177"/>
      <c r="K6142" s="177"/>
      <c r="L6142" s="177"/>
      <c r="M6142" s="177"/>
      <c r="N6142" s="177"/>
      <c r="O6142" s="177"/>
      <c r="P6142" s="177"/>
    </row>
    <row r="6143" spans="1:16" ht="14.1" customHeight="1">
      <c r="A6143" s="181" t="s">
        <v>392</v>
      </c>
      <c r="B6143" s="181"/>
      <c r="C6143" s="181"/>
      <c r="D6143" s="182" t="s">
        <v>242</v>
      </c>
      <c r="E6143" s="182"/>
      <c r="F6143" s="104">
        <v>5.86</v>
      </c>
      <c r="G6143" s="183">
        <v>2.8535408000000002</v>
      </c>
      <c r="H6143" s="183"/>
      <c r="I6143" s="176">
        <v>16.721699999999998</v>
      </c>
      <c r="J6143" s="176"/>
      <c r="K6143" s="176"/>
      <c r="L6143" s="176"/>
      <c r="M6143" s="176"/>
      <c r="N6143" s="176"/>
      <c r="O6143" s="176">
        <v>16.721699999999998</v>
      </c>
      <c r="P6143" s="176"/>
    </row>
    <row r="6144" spans="1:16" ht="14.1" customHeight="1">
      <c r="A6144" s="181" t="s">
        <v>291</v>
      </c>
      <c r="B6144" s="181"/>
      <c r="C6144" s="181"/>
      <c r="D6144" s="182" t="s">
        <v>242</v>
      </c>
      <c r="E6144" s="182"/>
      <c r="F6144" s="104">
        <v>7.8</v>
      </c>
      <c r="G6144" s="183">
        <v>1.0191216999999999</v>
      </c>
      <c r="H6144" s="183"/>
      <c r="I6144" s="176">
        <v>7.9490999999999996</v>
      </c>
      <c r="J6144" s="176"/>
      <c r="K6144" s="176"/>
      <c r="L6144" s="176"/>
      <c r="M6144" s="176"/>
      <c r="N6144" s="176"/>
      <c r="O6144" s="176">
        <v>7.9490999999999996</v>
      </c>
      <c r="P6144" s="176"/>
    </row>
    <row r="6145" spans="1:16" ht="14.1" customHeight="1">
      <c r="A6145" s="181" t="s">
        <v>244</v>
      </c>
      <c r="B6145" s="181"/>
      <c r="C6145" s="181"/>
      <c r="D6145" s="182"/>
      <c r="E6145" s="182"/>
      <c r="F6145" s="104">
        <v>24.67</v>
      </c>
      <c r="G6145" s="183">
        <v>0.86899999999999999</v>
      </c>
      <c r="H6145" s="183"/>
      <c r="I6145" s="176">
        <v>21.4389</v>
      </c>
      <c r="J6145" s="176"/>
      <c r="K6145" s="176"/>
      <c r="L6145" s="176"/>
      <c r="M6145" s="176"/>
      <c r="N6145" s="176"/>
      <c r="O6145" s="176">
        <v>21.4389</v>
      </c>
      <c r="P6145" s="176"/>
    </row>
    <row r="6146" spans="1:16" ht="14.1" customHeight="1">
      <c r="A6146" s="181" t="s">
        <v>245</v>
      </c>
      <c r="B6146" s="181"/>
      <c r="C6146" s="181"/>
      <c r="D6146" s="182"/>
      <c r="E6146" s="182"/>
      <c r="F6146" s="104"/>
      <c r="G6146" s="183"/>
      <c r="H6146" s="183"/>
      <c r="I6146" s="176">
        <v>25.57</v>
      </c>
      <c r="J6146" s="176"/>
      <c r="K6146" s="176"/>
      <c r="L6146" s="176"/>
      <c r="M6146" s="176"/>
      <c r="N6146" s="176"/>
      <c r="O6146" s="176">
        <v>25.57</v>
      </c>
      <c r="P6146" s="176"/>
    </row>
    <row r="6147" spans="1:16" ht="14.1" customHeight="1">
      <c r="A6147" s="177" t="s">
        <v>246</v>
      </c>
      <c r="B6147" s="177"/>
      <c r="C6147" s="177"/>
      <c r="D6147" s="177"/>
      <c r="E6147" s="177"/>
      <c r="F6147" s="177"/>
      <c r="G6147" s="177"/>
      <c r="H6147" s="177"/>
      <c r="I6147" s="177"/>
      <c r="J6147" s="177"/>
      <c r="K6147" s="177"/>
      <c r="L6147" s="177"/>
      <c r="M6147" s="177"/>
      <c r="N6147" s="177"/>
      <c r="O6147" s="178">
        <v>71.680000000000007</v>
      </c>
      <c r="P6147" s="178"/>
    </row>
    <row r="6148" spans="1:16" ht="14.1" customHeight="1">
      <c r="A6148" s="177" t="s">
        <v>258</v>
      </c>
      <c r="B6148" s="177"/>
      <c r="C6148" s="177"/>
      <c r="D6148" s="177"/>
      <c r="E6148" s="177"/>
      <c r="F6148" s="177"/>
      <c r="G6148" s="177"/>
      <c r="H6148" s="177"/>
      <c r="I6148" s="177"/>
      <c r="J6148" s="177"/>
      <c r="K6148" s="177"/>
      <c r="L6148" s="177"/>
      <c r="M6148" s="177"/>
      <c r="N6148" s="177"/>
      <c r="O6148" s="177"/>
      <c r="P6148" s="177"/>
    </row>
    <row r="6149" spans="1:16" ht="14.1" customHeight="1">
      <c r="A6149" s="181" t="s">
        <v>841</v>
      </c>
      <c r="B6149" s="181"/>
      <c r="C6149" s="181"/>
      <c r="D6149" s="182" t="s">
        <v>307</v>
      </c>
      <c r="E6149" s="182"/>
      <c r="F6149" s="104">
        <v>146.46</v>
      </c>
      <c r="G6149" s="183">
        <v>1</v>
      </c>
      <c r="H6149" s="183"/>
      <c r="I6149" s="176"/>
      <c r="J6149" s="176"/>
      <c r="K6149" s="176">
        <v>146.46</v>
      </c>
      <c r="L6149" s="176"/>
      <c r="M6149" s="176"/>
      <c r="N6149" s="176"/>
      <c r="O6149" s="176">
        <v>146.46</v>
      </c>
      <c r="P6149" s="176"/>
    </row>
    <row r="6150" spans="1:16" ht="14.1" customHeight="1">
      <c r="A6150" s="181" t="s">
        <v>842</v>
      </c>
      <c r="B6150" s="181"/>
      <c r="C6150" s="181"/>
      <c r="D6150" s="182" t="s">
        <v>251</v>
      </c>
      <c r="E6150" s="182"/>
      <c r="F6150" s="104">
        <v>264.70999999999998</v>
      </c>
      <c r="G6150" s="183">
        <v>1</v>
      </c>
      <c r="H6150" s="183"/>
      <c r="I6150" s="176"/>
      <c r="J6150" s="176"/>
      <c r="K6150" s="176">
        <v>264.70999999999998</v>
      </c>
      <c r="L6150" s="176"/>
      <c r="M6150" s="176"/>
      <c r="N6150" s="176"/>
      <c r="O6150" s="176">
        <v>264.70999999999998</v>
      </c>
      <c r="P6150" s="176"/>
    </row>
    <row r="6151" spans="1:16" ht="14.1" customHeight="1">
      <c r="A6151" s="177" t="s">
        <v>273</v>
      </c>
      <c r="B6151" s="177"/>
      <c r="C6151" s="177"/>
      <c r="D6151" s="177"/>
      <c r="E6151" s="177"/>
      <c r="F6151" s="177"/>
      <c r="G6151" s="177"/>
      <c r="H6151" s="177"/>
      <c r="I6151" s="177"/>
      <c r="J6151" s="177"/>
      <c r="K6151" s="177"/>
      <c r="L6151" s="177"/>
      <c r="M6151" s="177"/>
      <c r="N6151" s="177"/>
      <c r="O6151" s="178">
        <v>411.17</v>
      </c>
      <c r="P6151" s="178"/>
    </row>
    <row r="6152" spans="1:16" ht="14.1" customHeight="1">
      <c r="A6152" s="179" t="s">
        <v>247</v>
      </c>
      <c r="B6152" s="179"/>
      <c r="C6152" s="179"/>
      <c r="D6152" s="179"/>
      <c r="E6152" s="179"/>
      <c r="F6152" s="179"/>
      <c r="G6152" s="179"/>
      <c r="H6152" s="179"/>
      <c r="I6152" s="180">
        <v>71.680000000000007</v>
      </c>
      <c r="J6152" s="180"/>
      <c r="K6152" s="180">
        <v>411.17</v>
      </c>
      <c r="L6152" s="180"/>
      <c r="M6152" s="180"/>
      <c r="N6152" s="180"/>
      <c r="O6152" s="180">
        <v>482.85</v>
      </c>
      <c r="P6152" s="180"/>
    </row>
    <row r="6153" spans="1:16" ht="14.1" customHeight="1">
      <c r="A6153" s="172" t="s">
        <v>248</v>
      </c>
      <c r="B6153" s="172"/>
      <c r="C6153" s="172"/>
      <c r="D6153" s="172"/>
      <c r="E6153" s="172"/>
      <c r="F6153" s="172"/>
      <c r="G6153" s="172"/>
      <c r="H6153" s="172"/>
      <c r="I6153" s="173">
        <v>20.66</v>
      </c>
      <c r="J6153" s="173"/>
      <c r="K6153" s="173">
        <v>118.5</v>
      </c>
      <c r="L6153" s="173"/>
      <c r="M6153" s="173"/>
      <c r="N6153" s="173"/>
      <c r="O6153" s="173">
        <v>139.16</v>
      </c>
      <c r="P6153" s="173"/>
    </row>
    <row r="6154" spans="1:16" ht="14.1" customHeight="1">
      <c r="A6154" s="174" t="s">
        <v>249</v>
      </c>
      <c r="B6154" s="174"/>
      <c r="C6154" s="174"/>
      <c r="D6154" s="174"/>
      <c r="E6154" s="174"/>
      <c r="F6154" s="174"/>
      <c r="G6154" s="174"/>
      <c r="H6154" s="174"/>
      <c r="I6154" s="175">
        <v>92.34</v>
      </c>
      <c r="J6154" s="175"/>
      <c r="K6154" s="175">
        <v>529.66999999999996</v>
      </c>
      <c r="L6154" s="175"/>
      <c r="M6154" s="175"/>
      <c r="N6154" s="175"/>
      <c r="O6154" s="175">
        <v>622.01</v>
      </c>
      <c r="P6154" s="175"/>
    </row>
    <row r="6155" spans="1:16" ht="22.7" customHeight="1">
      <c r="A6155" s="184" t="s">
        <v>843</v>
      </c>
      <c r="B6155" s="184"/>
      <c r="C6155" s="184"/>
      <c r="D6155" s="184"/>
      <c r="E6155" s="184"/>
      <c r="F6155" s="184"/>
      <c r="G6155" s="184"/>
      <c r="H6155" s="184"/>
      <c r="I6155" s="184"/>
      <c r="J6155" s="184"/>
      <c r="K6155" s="184"/>
      <c r="L6155" s="184"/>
      <c r="M6155" s="184"/>
      <c r="N6155" s="184"/>
      <c r="O6155" s="185" t="s">
        <v>239</v>
      </c>
      <c r="P6155" s="185"/>
    </row>
    <row r="6156" spans="1:16" ht="14.1" customHeight="1">
      <c r="A6156" s="177" t="s">
        <v>252</v>
      </c>
      <c r="B6156" s="177"/>
      <c r="C6156" s="177"/>
      <c r="D6156" s="177"/>
      <c r="E6156" s="177"/>
      <c r="F6156" s="177"/>
      <c r="G6156" s="177"/>
      <c r="H6156" s="177"/>
      <c r="I6156" s="177"/>
      <c r="J6156" s="177"/>
      <c r="K6156" s="177"/>
      <c r="L6156" s="177"/>
      <c r="M6156" s="177"/>
      <c r="N6156" s="177"/>
      <c r="O6156" s="177"/>
      <c r="P6156" s="177"/>
    </row>
    <row r="6157" spans="1:16" ht="42.4" customHeight="1">
      <c r="A6157" s="181" t="s">
        <v>253</v>
      </c>
      <c r="B6157" s="181"/>
      <c r="C6157" s="181"/>
      <c r="D6157" s="182" t="s">
        <v>239</v>
      </c>
      <c r="E6157" s="182"/>
      <c r="F6157" s="104">
        <v>5067.47</v>
      </c>
      <c r="G6157" s="183">
        <f>O6157/F6157</f>
        <v>1.9733713273092885E-6</v>
      </c>
      <c r="H6157" s="183"/>
      <c r="I6157" s="176"/>
      <c r="J6157" s="176"/>
      <c r="K6157" s="176"/>
      <c r="L6157" s="176"/>
      <c r="M6157" s="176">
        <v>0.01</v>
      </c>
      <c r="N6157" s="176"/>
      <c r="O6157" s="176">
        <v>0.01</v>
      </c>
      <c r="P6157" s="176"/>
    </row>
    <row r="6158" spans="1:16" ht="14.1" customHeight="1">
      <c r="A6158" s="177" t="s">
        <v>254</v>
      </c>
      <c r="B6158" s="177"/>
      <c r="C6158" s="177"/>
      <c r="D6158" s="177"/>
      <c r="E6158" s="177"/>
      <c r="F6158" s="177"/>
      <c r="G6158" s="177"/>
      <c r="H6158" s="177"/>
      <c r="I6158" s="177"/>
      <c r="J6158" s="177"/>
      <c r="K6158" s="177"/>
      <c r="L6158" s="177"/>
      <c r="M6158" s="177"/>
      <c r="N6158" s="177"/>
      <c r="O6158" s="178">
        <v>0.01</v>
      </c>
      <c r="P6158" s="178"/>
    </row>
    <row r="6159" spans="1:16" ht="14.1" customHeight="1">
      <c r="A6159" s="177" t="s">
        <v>240</v>
      </c>
      <c r="B6159" s="177"/>
      <c r="C6159" s="177"/>
      <c r="D6159" s="177"/>
      <c r="E6159" s="177"/>
      <c r="F6159" s="177"/>
      <c r="G6159" s="177"/>
      <c r="H6159" s="177"/>
      <c r="I6159" s="177"/>
      <c r="J6159" s="177"/>
      <c r="K6159" s="177"/>
      <c r="L6159" s="177"/>
      <c r="M6159" s="177"/>
      <c r="N6159" s="177"/>
      <c r="O6159" s="177"/>
      <c r="P6159" s="177"/>
    </row>
    <row r="6160" spans="1:16" ht="14.1" customHeight="1">
      <c r="A6160" s="181" t="s">
        <v>834</v>
      </c>
      <c r="B6160" s="181"/>
      <c r="C6160" s="181"/>
      <c r="D6160" s="182" t="s">
        <v>242</v>
      </c>
      <c r="E6160" s="182"/>
      <c r="F6160" s="104">
        <v>7.8</v>
      </c>
      <c r="G6160" s="183">
        <v>0.69565350000000004</v>
      </c>
      <c r="H6160" s="183"/>
      <c r="I6160" s="176">
        <v>5.4260999999999999</v>
      </c>
      <c r="J6160" s="176"/>
      <c r="K6160" s="176"/>
      <c r="L6160" s="176"/>
      <c r="M6160" s="176"/>
      <c r="N6160" s="176"/>
      <c r="O6160" s="176">
        <v>5.4260999999999999</v>
      </c>
      <c r="P6160" s="176"/>
    </row>
    <row r="6161" spans="1:16" ht="22.7" customHeight="1">
      <c r="A6161" s="181" t="s">
        <v>256</v>
      </c>
      <c r="B6161" s="181"/>
      <c r="C6161" s="181"/>
      <c r="D6161" s="182" t="s">
        <v>242</v>
      </c>
      <c r="E6161" s="182"/>
      <c r="F6161" s="104">
        <v>7.8</v>
      </c>
      <c r="G6161" s="183">
        <v>1.49628E-2</v>
      </c>
      <c r="H6161" s="183"/>
      <c r="I6161" s="176">
        <v>0.1167</v>
      </c>
      <c r="J6161" s="176"/>
      <c r="K6161" s="176"/>
      <c r="L6161" s="176"/>
      <c r="M6161" s="176"/>
      <c r="N6161" s="176"/>
      <c r="O6161" s="176">
        <v>0.1167</v>
      </c>
      <c r="P6161" s="176"/>
    </row>
    <row r="6162" spans="1:16" ht="8.85" customHeight="1"/>
    <row r="6163" spans="1:16" ht="14.1" customHeight="1">
      <c r="A6163" s="170" t="s">
        <v>270</v>
      </c>
      <c r="B6163" s="170"/>
      <c r="C6163" s="170"/>
      <c r="D6163" s="170"/>
      <c r="E6163" s="170"/>
      <c r="F6163" s="170"/>
      <c r="G6163" s="170"/>
      <c r="H6163" s="170"/>
      <c r="I6163" s="170"/>
      <c r="J6163" s="170"/>
      <c r="K6163" s="170"/>
      <c r="L6163" s="170"/>
      <c r="M6163" s="170"/>
      <c r="N6163" s="170"/>
      <c r="O6163" s="170"/>
      <c r="P6163" s="170"/>
    </row>
    <row r="6164" spans="1:16" ht="14.1" customHeight="1">
      <c r="A6164" s="171" t="s">
        <v>271</v>
      </c>
      <c r="B6164" s="171"/>
      <c r="C6164" s="171"/>
      <c r="D6164" s="171"/>
      <c r="E6164" s="171"/>
      <c r="F6164" s="171"/>
      <c r="G6164" s="171"/>
      <c r="H6164" s="171"/>
      <c r="I6164" s="171"/>
      <c r="J6164" s="171"/>
      <c r="K6164" s="171"/>
      <c r="L6164" s="171"/>
      <c r="M6164" s="171"/>
      <c r="N6164" s="171"/>
      <c r="O6164" s="171"/>
      <c r="P6164" s="171"/>
    </row>
    <row r="6165" spans="1:16" ht="65.25" customHeight="1">
      <c r="A6165" s="198"/>
      <c r="B6165" s="198"/>
      <c r="C6165" s="198"/>
      <c r="D6165" s="198"/>
      <c r="E6165" s="198"/>
      <c r="F6165" s="198"/>
      <c r="G6165" s="198"/>
      <c r="H6165" s="198"/>
      <c r="I6165" s="198"/>
      <c r="J6165" s="198"/>
      <c r="K6165" s="198"/>
      <c r="L6165" s="198"/>
      <c r="M6165" s="198"/>
      <c r="N6165" s="198"/>
      <c r="O6165" s="198"/>
      <c r="P6165" s="198"/>
    </row>
    <row r="6166" spans="1:16" ht="5.65" customHeight="1"/>
    <row r="6167" spans="1:16" ht="19.7" customHeight="1">
      <c r="A6167" s="199" t="s">
        <v>218</v>
      </c>
      <c r="B6167" s="199"/>
      <c r="C6167" s="199"/>
      <c r="D6167" s="199"/>
      <c r="E6167" s="199"/>
      <c r="F6167" s="199"/>
      <c r="G6167" s="199"/>
      <c r="H6167" s="199"/>
      <c r="I6167" s="199"/>
      <c r="J6167" s="199"/>
      <c r="K6167" s="199"/>
      <c r="L6167" s="199"/>
      <c r="M6167" s="199"/>
      <c r="N6167" s="199"/>
      <c r="O6167" s="199"/>
      <c r="P6167" s="199"/>
    </row>
    <row r="6168" spans="1:16" ht="15.75" customHeight="1">
      <c r="A6168" s="105" t="s">
        <v>117</v>
      </c>
      <c r="B6168" s="196" t="s">
        <v>118</v>
      </c>
      <c r="C6168" s="196"/>
      <c r="D6168" s="196"/>
      <c r="E6168" s="196"/>
      <c r="F6168" s="196"/>
      <c r="G6168" s="196"/>
      <c r="H6168" s="196"/>
      <c r="I6168" s="196"/>
      <c r="J6168" s="196"/>
      <c r="K6168" s="196"/>
      <c r="L6168" s="193" t="s">
        <v>119</v>
      </c>
      <c r="M6168" s="193"/>
      <c r="N6168" s="200" t="s">
        <v>171</v>
      </c>
      <c r="O6168" s="200"/>
      <c r="P6168" s="200"/>
    </row>
    <row r="6169" spans="1:16" ht="12.6" customHeight="1">
      <c r="A6169" s="105" t="s">
        <v>120</v>
      </c>
      <c r="B6169" s="196" t="s">
        <v>121</v>
      </c>
      <c r="C6169" s="196"/>
      <c r="D6169" s="196"/>
      <c r="E6169" s="196"/>
      <c r="F6169" s="196"/>
      <c r="G6169" s="196"/>
      <c r="H6169" s="196"/>
      <c r="I6169" s="196"/>
      <c r="J6169" s="196"/>
      <c r="K6169" s="196"/>
      <c r="L6169" s="193" t="s">
        <v>219</v>
      </c>
      <c r="M6169" s="193"/>
      <c r="N6169" s="194" t="s">
        <v>3435</v>
      </c>
      <c r="O6169" s="194"/>
      <c r="P6169" s="194"/>
    </row>
    <row r="6170" spans="1:16" ht="14.45" customHeight="1">
      <c r="A6170" s="105" t="s">
        <v>220</v>
      </c>
      <c r="B6170" s="193" t="s">
        <v>170</v>
      </c>
      <c r="C6170" s="193"/>
      <c r="D6170" s="193"/>
      <c r="E6170" s="193"/>
      <c r="F6170" s="193"/>
      <c r="G6170" s="193"/>
      <c r="H6170" s="193"/>
      <c r="I6170" s="193"/>
      <c r="J6170" s="193"/>
      <c r="K6170" s="193"/>
      <c r="L6170" s="193" t="s">
        <v>122</v>
      </c>
      <c r="M6170" s="193"/>
      <c r="N6170" s="194"/>
      <c r="O6170" s="194"/>
      <c r="P6170" s="194"/>
    </row>
    <row r="6171" spans="1:16" ht="14.65" customHeight="1">
      <c r="A6171" s="105" t="s">
        <v>221</v>
      </c>
      <c r="B6171" s="193" t="s">
        <v>170</v>
      </c>
      <c r="C6171" s="193"/>
      <c r="D6171" s="193"/>
      <c r="E6171" s="193"/>
      <c r="F6171" s="193"/>
      <c r="G6171" s="193"/>
      <c r="H6171" s="193"/>
      <c r="I6171" s="193"/>
      <c r="J6171" s="193"/>
      <c r="K6171" s="193"/>
      <c r="L6171" s="193" t="s">
        <v>123</v>
      </c>
      <c r="M6171" s="193"/>
      <c r="N6171" s="194" t="s">
        <v>124</v>
      </c>
      <c r="O6171" s="194"/>
      <c r="P6171" s="194"/>
    </row>
    <row r="6172" spans="1:16" ht="26.45" customHeight="1">
      <c r="A6172" s="105" t="s">
        <v>222</v>
      </c>
      <c r="B6172" s="193" t="s">
        <v>170</v>
      </c>
      <c r="C6172" s="193"/>
      <c r="D6172" s="193"/>
      <c r="E6172" s="193"/>
      <c r="F6172" s="193"/>
      <c r="G6172" s="193"/>
      <c r="H6172" s="193"/>
      <c r="I6172" s="193"/>
      <c r="J6172" s="193"/>
      <c r="K6172" s="193"/>
      <c r="L6172" s="193" t="s">
        <v>125</v>
      </c>
      <c r="M6172" s="193"/>
      <c r="N6172" s="195" t="s">
        <v>3580</v>
      </c>
      <c r="O6172" s="195"/>
      <c r="P6172" s="195"/>
    </row>
    <row r="6173" spans="1:16" ht="13.35" customHeight="1">
      <c r="A6173" s="106" t="s">
        <v>126</v>
      </c>
      <c r="B6173" s="188"/>
      <c r="C6173" s="188"/>
      <c r="D6173" s="188"/>
      <c r="E6173" s="188"/>
      <c r="F6173" s="188"/>
      <c r="G6173" s="188"/>
      <c r="H6173" s="188"/>
      <c r="I6173" s="188"/>
      <c r="J6173" s="188"/>
      <c r="K6173" s="188"/>
      <c r="L6173" s="188" t="s">
        <v>127</v>
      </c>
      <c r="M6173" s="188"/>
      <c r="N6173" s="189" t="s">
        <v>173</v>
      </c>
      <c r="O6173" s="189"/>
      <c r="P6173" s="189"/>
    </row>
    <row r="6174" spans="1:16" ht="15.75" customHeight="1">
      <c r="A6174" s="190" t="s">
        <v>223</v>
      </c>
      <c r="B6174" s="190"/>
      <c r="C6174" s="191" t="s">
        <v>224</v>
      </c>
      <c r="D6174" s="191"/>
      <c r="E6174" s="192" t="s">
        <v>225</v>
      </c>
      <c r="F6174" s="192"/>
      <c r="G6174" s="192"/>
      <c r="H6174" s="191" t="s">
        <v>226</v>
      </c>
      <c r="I6174" s="191"/>
      <c r="J6174" s="192" t="s">
        <v>227</v>
      </c>
      <c r="K6174" s="192"/>
      <c r="L6174" s="192"/>
      <c r="M6174" s="192"/>
      <c r="N6174" s="192"/>
      <c r="O6174" s="192"/>
      <c r="P6174" s="103" t="s">
        <v>228</v>
      </c>
    </row>
    <row r="6175" spans="1:16" ht="17.100000000000001" customHeight="1">
      <c r="A6175" s="186" t="s">
        <v>229</v>
      </c>
      <c r="B6175" s="186"/>
      <c r="C6175" s="186"/>
      <c r="D6175" s="187" t="s">
        <v>230</v>
      </c>
      <c r="E6175" s="187"/>
      <c r="F6175" s="187" t="s">
        <v>231</v>
      </c>
      <c r="G6175" s="187" t="s">
        <v>232</v>
      </c>
      <c r="H6175" s="187"/>
      <c r="I6175" s="187" t="s">
        <v>233</v>
      </c>
      <c r="J6175" s="187"/>
      <c r="K6175" s="187"/>
      <c r="L6175" s="187"/>
      <c r="M6175" s="187"/>
      <c r="N6175" s="187"/>
      <c r="O6175" s="187"/>
      <c r="P6175" s="187"/>
    </row>
    <row r="6176" spans="1:16" ht="17.100000000000001" customHeight="1">
      <c r="A6176" s="186"/>
      <c r="B6176" s="186"/>
      <c r="C6176" s="186"/>
      <c r="D6176" s="187"/>
      <c r="E6176" s="187"/>
      <c r="F6176" s="187"/>
      <c r="G6176" s="187"/>
      <c r="H6176" s="187"/>
      <c r="I6176" s="187" t="s">
        <v>234</v>
      </c>
      <c r="J6176" s="187"/>
      <c r="K6176" s="187" t="s">
        <v>235</v>
      </c>
      <c r="L6176" s="187"/>
      <c r="M6176" s="187" t="s">
        <v>236</v>
      </c>
      <c r="N6176" s="187"/>
      <c r="O6176" s="187" t="s">
        <v>237</v>
      </c>
      <c r="P6176" s="187"/>
    </row>
    <row r="6177" spans="1:16" ht="14.1" customHeight="1">
      <c r="A6177" s="181" t="s">
        <v>291</v>
      </c>
      <c r="B6177" s="181"/>
      <c r="C6177" s="181"/>
      <c r="D6177" s="182" t="s">
        <v>242</v>
      </c>
      <c r="E6177" s="182"/>
      <c r="F6177" s="104">
        <v>7.8</v>
      </c>
      <c r="G6177" s="183">
        <v>0.25852770000000003</v>
      </c>
      <c r="H6177" s="183"/>
      <c r="I6177" s="176">
        <v>2.0165000000000002</v>
      </c>
      <c r="J6177" s="176"/>
      <c r="K6177" s="176"/>
      <c r="L6177" s="176"/>
      <c r="M6177" s="176"/>
      <c r="N6177" s="176"/>
      <c r="O6177" s="176">
        <v>2.0165000000000002</v>
      </c>
      <c r="P6177" s="176"/>
    </row>
    <row r="6178" spans="1:16" ht="14.1" customHeight="1">
      <c r="A6178" s="181" t="s">
        <v>292</v>
      </c>
      <c r="B6178" s="181"/>
      <c r="C6178" s="181"/>
      <c r="D6178" s="182" t="s">
        <v>242</v>
      </c>
      <c r="E6178" s="182"/>
      <c r="F6178" s="104">
        <v>7.8</v>
      </c>
      <c r="G6178" s="183">
        <v>0.15722549999999999</v>
      </c>
      <c r="H6178" s="183"/>
      <c r="I6178" s="176">
        <v>1.2263999999999999</v>
      </c>
      <c r="J6178" s="176"/>
      <c r="K6178" s="176"/>
      <c r="L6178" s="176"/>
      <c r="M6178" s="176"/>
      <c r="N6178" s="176"/>
      <c r="O6178" s="176">
        <v>1.2263999999999999</v>
      </c>
      <c r="P6178" s="176"/>
    </row>
    <row r="6179" spans="1:16" ht="14.1" customHeight="1">
      <c r="A6179" s="181" t="s">
        <v>257</v>
      </c>
      <c r="B6179" s="181"/>
      <c r="C6179" s="181"/>
      <c r="D6179" s="182" t="s">
        <v>242</v>
      </c>
      <c r="E6179" s="182"/>
      <c r="F6179" s="104">
        <v>5.65</v>
      </c>
      <c r="G6179" s="183">
        <v>1.1704265</v>
      </c>
      <c r="H6179" s="183"/>
      <c r="I6179" s="176">
        <v>6.6128999999999998</v>
      </c>
      <c r="J6179" s="176"/>
      <c r="K6179" s="176"/>
      <c r="L6179" s="176"/>
      <c r="M6179" s="176"/>
      <c r="N6179" s="176"/>
      <c r="O6179" s="176">
        <v>6.6128999999999998</v>
      </c>
      <c r="P6179" s="176"/>
    </row>
    <row r="6180" spans="1:16" ht="14.1" customHeight="1">
      <c r="A6180" s="181" t="s">
        <v>244</v>
      </c>
      <c r="B6180" s="181"/>
      <c r="C6180" s="181"/>
      <c r="D6180" s="182"/>
      <c r="E6180" s="182"/>
      <c r="F6180" s="104">
        <v>15.4</v>
      </c>
      <c r="G6180" s="183">
        <v>0.86899999999999999</v>
      </c>
      <c r="H6180" s="183"/>
      <c r="I6180" s="176">
        <v>13.381399999999999</v>
      </c>
      <c r="J6180" s="176"/>
      <c r="K6180" s="176"/>
      <c r="L6180" s="176"/>
      <c r="M6180" s="176"/>
      <c r="N6180" s="176"/>
      <c r="O6180" s="176">
        <v>13.381399999999999</v>
      </c>
      <c r="P6180" s="176"/>
    </row>
    <row r="6181" spans="1:16" ht="14.1" customHeight="1">
      <c r="A6181" s="181" t="s">
        <v>245</v>
      </c>
      <c r="B6181" s="181"/>
      <c r="C6181" s="181"/>
      <c r="D6181" s="182"/>
      <c r="E6181" s="182"/>
      <c r="F6181" s="104"/>
      <c r="G6181" s="183"/>
      <c r="H6181" s="183"/>
      <c r="I6181" s="176">
        <v>15.25</v>
      </c>
      <c r="J6181" s="176"/>
      <c r="K6181" s="176"/>
      <c r="L6181" s="176"/>
      <c r="M6181" s="176"/>
      <c r="N6181" s="176"/>
      <c r="O6181" s="176">
        <v>15.25</v>
      </c>
      <c r="P6181" s="176"/>
    </row>
    <row r="6182" spans="1:16" ht="14.1" customHeight="1">
      <c r="A6182" s="177" t="s">
        <v>246</v>
      </c>
      <c r="B6182" s="177"/>
      <c r="C6182" s="177"/>
      <c r="D6182" s="177"/>
      <c r="E6182" s="177"/>
      <c r="F6182" s="177"/>
      <c r="G6182" s="177"/>
      <c r="H6182" s="177"/>
      <c r="I6182" s="177"/>
      <c r="J6182" s="177"/>
      <c r="K6182" s="177"/>
      <c r="L6182" s="177"/>
      <c r="M6182" s="177"/>
      <c r="N6182" s="177"/>
      <c r="O6182" s="178">
        <v>44.03</v>
      </c>
      <c r="P6182" s="178"/>
    </row>
    <row r="6183" spans="1:16" ht="14.1" customHeight="1">
      <c r="A6183" s="177" t="s">
        <v>258</v>
      </c>
      <c r="B6183" s="177"/>
      <c r="C6183" s="177"/>
      <c r="D6183" s="177"/>
      <c r="E6183" s="177"/>
      <c r="F6183" s="177"/>
      <c r="G6183" s="177"/>
      <c r="H6183" s="177"/>
      <c r="I6183" s="177"/>
      <c r="J6183" s="177"/>
      <c r="K6183" s="177"/>
      <c r="L6183" s="177"/>
      <c r="M6183" s="177"/>
      <c r="N6183" s="177"/>
      <c r="O6183" s="177"/>
      <c r="P6183" s="177"/>
    </row>
    <row r="6184" spans="1:16" ht="14.1" customHeight="1">
      <c r="A6184" s="181" t="s">
        <v>259</v>
      </c>
      <c r="B6184" s="181"/>
      <c r="C6184" s="181"/>
      <c r="D6184" s="182" t="s">
        <v>260</v>
      </c>
      <c r="E6184" s="182"/>
      <c r="F6184" s="104">
        <v>85.31</v>
      </c>
      <c r="G6184" s="183">
        <v>7.0035000000000002E-3</v>
      </c>
      <c r="H6184" s="183"/>
      <c r="I6184" s="176"/>
      <c r="J6184" s="176"/>
      <c r="K6184" s="176">
        <v>0.59750000000000003</v>
      </c>
      <c r="L6184" s="176"/>
      <c r="M6184" s="176"/>
      <c r="N6184" s="176"/>
      <c r="O6184" s="176">
        <v>0.59750000000000003</v>
      </c>
      <c r="P6184" s="176"/>
    </row>
    <row r="6185" spans="1:16" ht="14.1" customHeight="1">
      <c r="A6185" s="181" t="s">
        <v>302</v>
      </c>
      <c r="B6185" s="181"/>
      <c r="C6185" s="181"/>
      <c r="D6185" s="182" t="s">
        <v>262</v>
      </c>
      <c r="E6185" s="182"/>
      <c r="F6185" s="104">
        <v>1.91</v>
      </c>
      <c r="G6185" s="183">
        <v>0.13452500000000001</v>
      </c>
      <c r="H6185" s="183"/>
      <c r="I6185" s="176"/>
      <c r="J6185" s="176"/>
      <c r="K6185" s="176">
        <v>0.25690000000000002</v>
      </c>
      <c r="L6185" s="176"/>
      <c r="M6185" s="176"/>
      <c r="N6185" s="176"/>
      <c r="O6185" s="176">
        <v>0.25690000000000002</v>
      </c>
      <c r="P6185" s="176"/>
    </row>
    <row r="6186" spans="1:16" ht="14.1" customHeight="1">
      <c r="A6186" s="181" t="s">
        <v>261</v>
      </c>
      <c r="B6186" s="181"/>
      <c r="C6186" s="181"/>
      <c r="D6186" s="182" t="s">
        <v>262</v>
      </c>
      <c r="E6186" s="182"/>
      <c r="F6186" s="104">
        <v>0.86</v>
      </c>
      <c r="G6186" s="183">
        <v>3.7368104</v>
      </c>
      <c r="H6186" s="183"/>
      <c r="I6186" s="176"/>
      <c r="J6186" s="176"/>
      <c r="K6186" s="176">
        <v>3.2136999999999998</v>
      </c>
      <c r="L6186" s="176"/>
      <c r="M6186" s="176"/>
      <c r="N6186" s="176"/>
      <c r="O6186" s="176">
        <v>3.2136999999999998</v>
      </c>
      <c r="P6186" s="176"/>
    </row>
    <row r="6187" spans="1:16" ht="22.7" customHeight="1">
      <c r="A6187" s="181" t="s">
        <v>263</v>
      </c>
      <c r="B6187" s="181"/>
      <c r="C6187" s="181"/>
      <c r="D6187" s="182" t="s">
        <v>264</v>
      </c>
      <c r="E6187" s="182"/>
      <c r="F6187" s="104">
        <v>1</v>
      </c>
      <c r="G6187" s="183">
        <v>1.3344200000000001E-2</v>
      </c>
      <c r="H6187" s="183"/>
      <c r="I6187" s="176"/>
      <c r="J6187" s="176"/>
      <c r="K6187" s="176">
        <v>1.3299999999999999E-2</v>
      </c>
      <c r="L6187" s="176"/>
      <c r="M6187" s="176"/>
      <c r="N6187" s="176"/>
      <c r="O6187" s="176">
        <v>1.3299999999999999E-2</v>
      </c>
      <c r="P6187" s="176"/>
    </row>
    <row r="6188" spans="1:16" ht="42.4" customHeight="1">
      <c r="A6188" s="181" t="s">
        <v>844</v>
      </c>
      <c r="B6188" s="181"/>
      <c r="C6188" s="181"/>
      <c r="D6188" s="182" t="s">
        <v>251</v>
      </c>
      <c r="E6188" s="182"/>
      <c r="F6188" s="104">
        <v>224.59</v>
      </c>
      <c r="G6188" s="183">
        <v>0.44</v>
      </c>
      <c r="H6188" s="183"/>
      <c r="I6188" s="176"/>
      <c r="J6188" s="176"/>
      <c r="K6188" s="176">
        <v>98.819599999999994</v>
      </c>
      <c r="L6188" s="176"/>
      <c r="M6188" s="176"/>
      <c r="N6188" s="176"/>
      <c r="O6188" s="176">
        <v>98.819599999999994</v>
      </c>
      <c r="P6188" s="176"/>
    </row>
    <row r="6189" spans="1:16" ht="22.7" customHeight="1">
      <c r="A6189" s="181" t="s">
        <v>530</v>
      </c>
      <c r="B6189" s="181"/>
      <c r="C6189" s="181"/>
      <c r="D6189" s="182" t="s">
        <v>239</v>
      </c>
      <c r="E6189" s="182"/>
      <c r="F6189" s="104">
        <v>0.72</v>
      </c>
      <c r="G6189" s="183">
        <v>2.1000000000000001E-2</v>
      </c>
      <c r="H6189" s="183"/>
      <c r="I6189" s="176"/>
      <c r="J6189" s="176"/>
      <c r="K6189" s="176">
        <v>1.5100000000000001E-2</v>
      </c>
      <c r="L6189" s="176"/>
      <c r="M6189" s="176"/>
      <c r="N6189" s="176"/>
      <c r="O6189" s="176">
        <v>1.5100000000000001E-2</v>
      </c>
      <c r="P6189" s="176"/>
    </row>
    <row r="6190" spans="1:16" ht="22.7" customHeight="1">
      <c r="A6190" s="181" t="s">
        <v>587</v>
      </c>
      <c r="B6190" s="181"/>
      <c r="C6190" s="181"/>
      <c r="D6190" s="182" t="s">
        <v>262</v>
      </c>
      <c r="E6190" s="182"/>
      <c r="F6190" s="104">
        <v>2.13</v>
      </c>
      <c r="G6190" s="183">
        <v>0.365064</v>
      </c>
      <c r="H6190" s="183"/>
      <c r="I6190" s="176"/>
      <c r="J6190" s="176"/>
      <c r="K6190" s="176">
        <v>0.77759999999999996</v>
      </c>
      <c r="L6190" s="176"/>
      <c r="M6190" s="176"/>
      <c r="N6190" s="176"/>
      <c r="O6190" s="176">
        <v>0.77759999999999996</v>
      </c>
      <c r="P6190" s="176"/>
    </row>
    <row r="6191" spans="1:16" ht="22.7" customHeight="1">
      <c r="A6191" s="181" t="s">
        <v>845</v>
      </c>
      <c r="B6191" s="181"/>
      <c r="C6191" s="181"/>
      <c r="D6191" s="182" t="s">
        <v>262</v>
      </c>
      <c r="E6191" s="182"/>
      <c r="F6191" s="104">
        <v>48.72</v>
      </c>
      <c r="G6191" s="183">
        <v>0.47</v>
      </c>
      <c r="H6191" s="183"/>
      <c r="I6191" s="176"/>
      <c r="J6191" s="176"/>
      <c r="K6191" s="176">
        <v>22.898399999999999</v>
      </c>
      <c r="L6191" s="176"/>
      <c r="M6191" s="176"/>
      <c r="N6191" s="176"/>
      <c r="O6191" s="176">
        <v>22.898399999999999</v>
      </c>
      <c r="P6191" s="176"/>
    </row>
    <row r="6192" spans="1:16" ht="32.65" customHeight="1">
      <c r="A6192" s="181" t="s">
        <v>544</v>
      </c>
      <c r="B6192" s="181"/>
      <c r="C6192" s="181"/>
      <c r="D6192" s="182" t="s">
        <v>260</v>
      </c>
      <c r="E6192" s="182"/>
      <c r="F6192" s="104">
        <v>119.6</v>
      </c>
      <c r="G6192" s="183">
        <v>6.3524999999999996E-3</v>
      </c>
      <c r="H6192" s="183"/>
      <c r="I6192" s="176"/>
      <c r="J6192" s="176"/>
      <c r="K6192" s="176">
        <v>0.75980000000000003</v>
      </c>
      <c r="L6192" s="176"/>
      <c r="M6192" s="176"/>
      <c r="N6192" s="176"/>
      <c r="O6192" s="176">
        <v>0.75980000000000003</v>
      </c>
      <c r="P6192" s="176"/>
    </row>
    <row r="6193" spans="1:16" ht="22.7" customHeight="1">
      <c r="A6193" s="181" t="s">
        <v>846</v>
      </c>
      <c r="B6193" s="181"/>
      <c r="C6193" s="181"/>
      <c r="D6193" s="182" t="s">
        <v>262</v>
      </c>
      <c r="E6193" s="182"/>
      <c r="F6193" s="104">
        <v>23.79</v>
      </c>
      <c r="G6193" s="183">
        <v>8.7499999999999994E-2</v>
      </c>
      <c r="H6193" s="183"/>
      <c r="I6193" s="176"/>
      <c r="J6193" s="176"/>
      <c r="K6193" s="176">
        <v>2.0815999999999999</v>
      </c>
      <c r="L6193" s="176"/>
      <c r="M6193" s="176"/>
      <c r="N6193" s="176"/>
      <c r="O6193" s="176">
        <v>2.0815999999999999</v>
      </c>
      <c r="P6193" s="176"/>
    </row>
    <row r="6194" spans="1:16" ht="32.65" customHeight="1">
      <c r="A6194" s="181" t="s">
        <v>847</v>
      </c>
      <c r="B6194" s="181"/>
      <c r="C6194" s="181"/>
      <c r="D6194" s="182" t="s">
        <v>268</v>
      </c>
      <c r="E6194" s="182"/>
      <c r="F6194" s="104">
        <v>1.56</v>
      </c>
      <c r="G6194" s="183">
        <v>0.39410000000000001</v>
      </c>
      <c r="H6194" s="183"/>
      <c r="I6194" s="176"/>
      <c r="J6194" s="176"/>
      <c r="K6194" s="176">
        <v>0.61480000000000001</v>
      </c>
      <c r="L6194" s="176"/>
      <c r="M6194" s="176"/>
      <c r="N6194" s="176"/>
      <c r="O6194" s="176">
        <v>0.61480000000000001</v>
      </c>
      <c r="P6194" s="176"/>
    </row>
    <row r="6195" spans="1:16" ht="22.7" customHeight="1">
      <c r="A6195" s="181" t="s">
        <v>568</v>
      </c>
      <c r="B6195" s="181"/>
      <c r="C6195" s="181"/>
      <c r="D6195" s="182" t="s">
        <v>282</v>
      </c>
      <c r="E6195" s="182"/>
      <c r="F6195" s="104">
        <v>6.96</v>
      </c>
      <c r="G6195" s="183">
        <v>5.6000000000000001E-2</v>
      </c>
      <c r="H6195" s="183"/>
      <c r="I6195" s="176"/>
      <c r="J6195" s="176"/>
      <c r="K6195" s="176">
        <v>0.38979999999999998</v>
      </c>
      <c r="L6195" s="176"/>
      <c r="M6195" s="176"/>
      <c r="N6195" s="176"/>
      <c r="O6195" s="176">
        <v>0.38979999999999998</v>
      </c>
      <c r="P6195" s="176"/>
    </row>
    <row r="6196" spans="1:16" ht="22.7" customHeight="1">
      <c r="A6196" s="181" t="s">
        <v>281</v>
      </c>
      <c r="B6196" s="181"/>
      <c r="C6196" s="181"/>
      <c r="D6196" s="182" t="s">
        <v>282</v>
      </c>
      <c r="E6196" s="182"/>
      <c r="F6196" s="104">
        <v>22.82</v>
      </c>
      <c r="G6196" s="183">
        <v>0.11550000000000001</v>
      </c>
      <c r="H6196" s="183"/>
      <c r="I6196" s="176"/>
      <c r="J6196" s="176"/>
      <c r="K6196" s="176">
        <v>2.6356999999999999</v>
      </c>
      <c r="L6196" s="176"/>
      <c r="M6196" s="176"/>
      <c r="N6196" s="176"/>
      <c r="O6196" s="176">
        <v>2.6356999999999999</v>
      </c>
      <c r="P6196" s="176"/>
    </row>
    <row r="6197" spans="1:16" ht="14.1" customHeight="1">
      <c r="A6197" s="177" t="s">
        <v>273</v>
      </c>
      <c r="B6197" s="177"/>
      <c r="C6197" s="177"/>
      <c r="D6197" s="177"/>
      <c r="E6197" s="177"/>
      <c r="F6197" s="177"/>
      <c r="G6197" s="177"/>
      <c r="H6197" s="177"/>
      <c r="I6197" s="177"/>
      <c r="J6197" s="177"/>
      <c r="K6197" s="177"/>
      <c r="L6197" s="177"/>
      <c r="M6197" s="177"/>
      <c r="N6197" s="177"/>
      <c r="O6197" s="178">
        <v>133.07</v>
      </c>
      <c r="P6197" s="178"/>
    </row>
    <row r="6198" spans="1:16" ht="14.1" customHeight="1">
      <c r="A6198" s="179" t="s">
        <v>247</v>
      </c>
      <c r="B6198" s="179"/>
      <c r="C6198" s="179"/>
      <c r="D6198" s="179"/>
      <c r="E6198" s="179"/>
      <c r="F6198" s="179"/>
      <c r="G6198" s="179"/>
      <c r="H6198" s="179"/>
      <c r="I6198" s="180">
        <v>44.03</v>
      </c>
      <c r="J6198" s="180"/>
      <c r="K6198" s="180">
        <v>133.07</v>
      </c>
      <c r="L6198" s="180"/>
      <c r="M6198" s="180">
        <v>0.01</v>
      </c>
      <c r="N6198" s="180"/>
      <c r="O6198" s="180">
        <v>177.11</v>
      </c>
      <c r="P6198" s="180"/>
    </row>
    <row r="6199" spans="1:16" ht="14.1" customHeight="1">
      <c r="A6199" s="172" t="s">
        <v>248</v>
      </c>
      <c r="B6199" s="172"/>
      <c r="C6199" s="172"/>
      <c r="D6199" s="172"/>
      <c r="E6199" s="172"/>
      <c r="F6199" s="172"/>
      <c r="G6199" s="172"/>
      <c r="H6199" s="172"/>
      <c r="I6199" s="173">
        <v>12.69</v>
      </c>
      <c r="J6199" s="173"/>
      <c r="K6199" s="173">
        <v>38.35</v>
      </c>
      <c r="L6199" s="173"/>
      <c r="M6199" s="173"/>
      <c r="N6199" s="173"/>
      <c r="O6199" s="173">
        <v>51.04</v>
      </c>
      <c r="P6199" s="173"/>
    </row>
    <row r="6200" spans="1:16" ht="14.1" customHeight="1">
      <c r="A6200" s="174" t="s">
        <v>249</v>
      </c>
      <c r="B6200" s="174"/>
      <c r="C6200" s="174"/>
      <c r="D6200" s="174"/>
      <c r="E6200" s="174"/>
      <c r="F6200" s="174"/>
      <c r="G6200" s="174"/>
      <c r="H6200" s="174"/>
      <c r="I6200" s="175">
        <v>56.72</v>
      </c>
      <c r="J6200" s="175"/>
      <c r="K6200" s="175">
        <v>171.42</v>
      </c>
      <c r="L6200" s="175"/>
      <c r="M6200" s="175">
        <v>0.01</v>
      </c>
      <c r="N6200" s="175"/>
      <c r="O6200" s="175">
        <v>228.15</v>
      </c>
      <c r="P6200" s="175"/>
    </row>
    <row r="6201" spans="1:16" ht="32.65" customHeight="1">
      <c r="A6201" s="184" t="s">
        <v>848</v>
      </c>
      <c r="B6201" s="184"/>
      <c r="C6201" s="184"/>
      <c r="D6201" s="184"/>
      <c r="E6201" s="184"/>
      <c r="F6201" s="184"/>
      <c r="G6201" s="184"/>
      <c r="H6201" s="184"/>
      <c r="I6201" s="184"/>
      <c r="J6201" s="184"/>
      <c r="K6201" s="184"/>
      <c r="L6201" s="184"/>
      <c r="M6201" s="184"/>
      <c r="N6201" s="184"/>
      <c r="O6201" s="185" t="s">
        <v>239</v>
      </c>
      <c r="P6201" s="185"/>
    </row>
    <row r="6202" spans="1:16" ht="14.1" customHeight="1">
      <c r="A6202" s="177" t="s">
        <v>252</v>
      </c>
      <c r="B6202" s="177"/>
      <c r="C6202" s="177"/>
      <c r="D6202" s="177"/>
      <c r="E6202" s="177"/>
      <c r="F6202" s="177"/>
      <c r="G6202" s="177"/>
      <c r="H6202" s="177"/>
      <c r="I6202" s="177"/>
      <c r="J6202" s="177"/>
      <c r="K6202" s="177"/>
      <c r="L6202" s="177"/>
      <c r="M6202" s="177"/>
      <c r="N6202" s="177"/>
      <c r="O6202" s="177"/>
      <c r="P6202" s="177"/>
    </row>
    <row r="6203" spans="1:16" ht="7.35" customHeight="1"/>
    <row r="6204" spans="1:16" ht="14.1" customHeight="1">
      <c r="A6204" s="170" t="s">
        <v>270</v>
      </c>
      <c r="B6204" s="170"/>
      <c r="C6204" s="170"/>
      <c r="D6204" s="170"/>
      <c r="E6204" s="170"/>
      <c r="F6204" s="170"/>
      <c r="G6204" s="170"/>
      <c r="H6204" s="170"/>
      <c r="I6204" s="170"/>
      <c r="J6204" s="170"/>
      <c r="K6204" s="170"/>
      <c r="L6204" s="170"/>
      <c r="M6204" s="170"/>
      <c r="N6204" s="170"/>
      <c r="O6204" s="170"/>
      <c r="P6204" s="170"/>
    </row>
    <row r="6205" spans="1:16" ht="14.1" customHeight="1">
      <c r="A6205" s="171" t="s">
        <v>271</v>
      </c>
      <c r="B6205" s="171"/>
      <c r="C6205" s="171"/>
      <c r="D6205" s="171"/>
      <c r="E6205" s="171"/>
      <c r="F6205" s="171"/>
      <c r="G6205" s="171"/>
      <c r="H6205" s="171"/>
      <c r="I6205" s="171"/>
      <c r="J6205" s="171"/>
      <c r="K6205" s="171"/>
      <c r="L6205" s="171"/>
      <c r="M6205" s="171"/>
      <c r="N6205" s="171"/>
      <c r="O6205" s="171"/>
      <c r="P6205" s="171"/>
    </row>
    <row r="6206" spans="1:16" ht="65.25" customHeight="1">
      <c r="A6206" s="198"/>
      <c r="B6206" s="198"/>
      <c r="C6206" s="198"/>
      <c r="D6206" s="198"/>
      <c r="E6206" s="198"/>
      <c r="F6206" s="198"/>
      <c r="G6206" s="198"/>
      <c r="H6206" s="198"/>
      <c r="I6206" s="198"/>
      <c r="J6206" s="198"/>
      <c r="K6206" s="198"/>
      <c r="L6206" s="198"/>
      <c r="M6206" s="198"/>
      <c r="N6206" s="198"/>
      <c r="O6206" s="198"/>
      <c r="P6206" s="198"/>
    </row>
    <row r="6207" spans="1:16" ht="5.65" customHeight="1"/>
    <row r="6208" spans="1:16" ht="19.7" customHeight="1">
      <c r="A6208" s="199" t="s">
        <v>218</v>
      </c>
      <c r="B6208" s="199"/>
      <c r="C6208" s="199"/>
      <c r="D6208" s="199"/>
      <c r="E6208" s="199"/>
      <c r="F6208" s="199"/>
      <c r="G6208" s="199"/>
      <c r="H6208" s="199"/>
      <c r="I6208" s="199"/>
      <c r="J6208" s="199"/>
      <c r="K6208" s="199"/>
      <c r="L6208" s="199"/>
      <c r="M6208" s="199"/>
      <c r="N6208" s="199"/>
      <c r="O6208" s="199"/>
      <c r="P6208" s="199"/>
    </row>
    <row r="6209" spans="1:16" ht="15.75" customHeight="1">
      <c r="A6209" s="105" t="s">
        <v>117</v>
      </c>
      <c r="B6209" s="196" t="s">
        <v>118</v>
      </c>
      <c r="C6209" s="196"/>
      <c r="D6209" s="196"/>
      <c r="E6209" s="196"/>
      <c r="F6209" s="196"/>
      <c r="G6209" s="196"/>
      <c r="H6209" s="196"/>
      <c r="I6209" s="196"/>
      <c r="J6209" s="196"/>
      <c r="K6209" s="196"/>
      <c r="L6209" s="193" t="s">
        <v>119</v>
      </c>
      <c r="M6209" s="193"/>
      <c r="N6209" s="200" t="s">
        <v>171</v>
      </c>
      <c r="O6209" s="200"/>
      <c r="P6209" s="200"/>
    </row>
    <row r="6210" spans="1:16" ht="12.6" customHeight="1">
      <c r="A6210" s="105" t="s">
        <v>120</v>
      </c>
      <c r="B6210" s="196" t="s">
        <v>121</v>
      </c>
      <c r="C6210" s="196"/>
      <c r="D6210" s="196"/>
      <c r="E6210" s="196"/>
      <c r="F6210" s="196"/>
      <c r="G6210" s="196"/>
      <c r="H6210" s="196"/>
      <c r="I6210" s="196"/>
      <c r="J6210" s="196"/>
      <c r="K6210" s="196"/>
      <c r="L6210" s="193" t="s">
        <v>219</v>
      </c>
      <c r="M6210" s="193"/>
      <c r="N6210" s="194" t="s">
        <v>3435</v>
      </c>
      <c r="O6210" s="194"/>
      <c r="P6210" s="194"/>
    </row>
    <row r="6211" spans="1:16" ht="14.45" customHeight="1">
      <c r="A6211" s="105" t="s">
        <v>220</v>
      </c>
      <c r="B6211" s="193" t="s">
        <v>170</v>
      </c>
      <c r="C6211" s="193"/>
      <c r="D6211" s="193"/>
      <c r="E6211" s="193"/>
      <c r="F6211" s="193"/>
      <c r="G6211" s="193"/>
      <c r="H6211" s="193"/>
      <c r="I6211" s="193"/>
      <c r="J6211" s="193"/>
      <c r="K6211" s="193"/>
      <c r="L6211" s="193" t="s">
        <v>122</v>
      </c>
      <c r="M6211" s="193"/>
      <c r="N6211" s="194"/>
      <c r="O6211" s="194"/>
      <c r="P6211" s="194"/>
    </row>
    <row r="6212" spans="1:16" ht="14.65" customHeight="1">
      <c r="A6212" s="105" t="s">
        <v>221</v>
      </c>
      <c r="B6212" s="193" t="s">
        <v>170</v>
      </c>
      <c r="C6212" s="193"/>
      <c r="D6212" s="193"/>
      <c r="E6212" s="193"/>
      <c r="F6212" s="193"/>
      <c r="G6212" s="193"/>
      <c r="H6212" s="193"/>
      <c r="I6212" s="193"/>
      <c r="J6212" s="193"/>
      <c r="K6212" s="193"/>
      <c r="L6212" s="193" t="s">
        <v>123</v>
      </c>
      <c r="M6212" s="193"/>
      <c r="N6212" s="194" t="s">
        <v>124</v>
      </c>
      <c r="O6212" s="194"/>
      <c r="P6212" s="194"/>
    </row>
    <row r="6213" spans="1:16" ht="26.45" customHeight="1">
      <c r="A6213" s="105" t="s">
        <v>222</v>
      </c>
      <c r="B6213" s="193" t="s">
        <v>170</v>
      </c>
      <c r="C6213" s="193"/>
      <c r="D6213" s="193"/>
      <c r="E6213" s="193"/>
      <c r="F6213" s="193"/>
      <c r="G6213" s="193"/>
      <c r="H6213" s="193"/>
      <c r="I6213" s="193"/>
      <c r="J6213" s="193"/>
      <c r="K6213" s="193"/>
      <c r="L6213" s="193" t="s">
        <v>125</v>
      </c>
      <c r="M6213" s="193"/>
      <c r="N6213" s="195" t="s">
        <v>3581</v>
      </c>
      <c r="O6213" s="195"/>
      <c r="P6213" s="195"/>
    </row>
    <row r="6214" spans="1:16" ht="13.35" customHeight="1">
      <c r="A6214" s="106" t="s">
        <v>126</v>
      </c>
      <c r="B6214" s="188"/>
      <c r="C6214" s="188"/>
      <c r="D6214" s="188"/>
      <c r="E6214" s="188"/>
      <c r="F6214" s="188"/>
      <c r="G6214" s="188"/>
      <c r="H6214" s="188"/>
      <c r="I6214" s="188"/>
      <c r="J6214" s="188"/>
      <c r="K6214" s="188"/>
      <c r="L6214" s="188" t="s">
        <v>127</v>
      </c>
      <c r="M6214" s="188"/>
      <c r="N6214" s="189" t="s">
        <v>173</v>
      </c>
      <c r="O6214" s="189"/>
      <c r="P6214" s="189"/>
    </row>
    <row r="6215" spans="1:16" ht="15.75" customHeight="1">
      <c r="A6215" s="190" t="s">
        <v>223</v>
      </c>
      <c r="B6215" s="190"/>
      <c r="C6215" s="191" t="s">
        <v>224</v>
      </c>
      <c r="D6215" s="191"/>
      <c r="E6215" s="192" t="s">
        <v>225</v>
      </c>
      <c r="F6215" s="192"/>
      <c r="G6215" s="192"/>
      <c r="H6215" s="191" t="s">
        <v>226</v>
      </c>
      <c r="I6215" s="191"/>
      <c r="J6215" s="192" t="s">
        <v>227</v>
      </c>
      <c r="K6215" s="192"/>
      <c r="L6215" s="192"/>
      <c r="M6215" s="192"/>
      <c r="N6215" s="192"/>
      <c r="O6215" s="192"/>
      <c r="P6215" s="103" t="s">
        <v>228</v>
      </c>
    </row>
    <row r="6216" spans="1:16" ht="17.100000000000001" customHeight="1">
      <c r="A6216" s="186" t="s">
        <v>229</v>
      </c>
      <c r="B6216" s="186"/>
      <c r="C6216" s="186"/>
      <c r="D6216" s="187" t="s">
        <v>230</v>
      </c>
      <c r="E6216" s="187"/>
      <c r="F6216" s="187" t="s">
        <v>231</v>
      </c>
      <c r="G6216" s="187" t="s">
        <v>232</v>
      </c>
      <c r="H6216" s="187"/>
      <c r="I6216" s="187" t="s">
        <v>233</v>
      </c>
      <c r="J6216" s="187"/>
      <c r="K6216" s="187"/>
      <c r="L6216" s="187"/>
      <c r="M6216" s="187"/>
      <c r="N6216" s="187"/>
      <c r="O6216" s="187"/>
      <c r="P6216" s="187"/>
    </row>
    <row r="6217" spans="1:16" ht="17.100000000000001" customHeight="1">
      <c r="A6217" s="186"/>
      <c r="B6217" s="186"/>
      <c r="C6217" s="186"/>
      <c r="D6217" s="187"/>
      <c r="E6217" s="187"/>
      <c r="F6217" s="187"/>
      <c r="G6217" s="187"/>
      <c r="H6217" s="187"/>
      <c r="I6217" s="187" t="s">
        <v>234</v>
      </c>
      <c r="J6217" s="187"/>
      <c r="K6217" s="187" t="s">
        <v>235</v>
      </c>
      <c r="L6217" s="187"/>
      <c r="M6217" s="187" t="s">
        <v>236</v>
      </c>
      <c r="N6217" s="187"/>
      <c r="O6217" s="187" t="s">
        <v>237</v>
      </c>
      <c r="P6217" s="187"/>
    </row>
    <row r="6218" spans="1:16" ht="42.4" customHeight="1">
      <c r="A6218" s="181" t="s">
        <v>849</v>
      </c>
      <c r="B6218" s="181"/>
      <c r="C6218" s="181"/>
      <c r="D6218" s="182" t="s">
        <v>239</v>
      </c>
      <c r="E6218" s="182"/>
      <c r="F6218" s="104">
        <v>15981.38</v>
      </c>
      <c r="G6218" s="183">
        <v>7.6299999999999998E-5</v>
      </c>
      <c r="H6218" s="183"/>
      <c r="I6218" s="176"/>
      <c r="J6218" s="176"/>
      <c r="K6218" s="176"/>
      <c r="L6218" s="176"/>
      <c r="M6218" s="176">
        <v>1.2185999999999999</v>
      </c>
      <c r="N6218" s="176"/>
      <c r="O6218" s="176">
        <v>1.2185999999999999</v>
      </c>
      <c r="P6218" s="176"/>
    </row>
    <row r="6219" spans="1:16" ht="14.1" customHeight="1">
      <c r="A6219" s="177" t="s">
        <v>254</v>
      </c>
      <c r="B6219" s="177"/>
      <c r="C6219" s="177"/>
      <c r="D6219" s="177"/>
      <c r="E6219" s="177"/>
      <c r="F6219" s="177"/>
      <c r="G6219" s="177"/>
      <c r="H6219" s="177"/>
      <c r="I6219" s="177"/>
      <c r="J6219" s="177"/>
      <c r="K6219" s="177"/>
      <c r="L6219" s="177"/>
      <c r="M6219" s="177"/>
      <c r="N6219" s="177"/>
      <c r="O6219" s="178">
        <v>1.22</v>
      </c>
      <c r="P6219" s="178"/>
    </row>
    <row r="6220" spans="1:16" ht="14.1" customHeight="1">
      <c r="A6220" s="177" t="s">
        <v>240</v>
      </c>
      <c r="B6220" s="177"/>
      <c r="C6220" s="177"/>
      <c r="D6220" s="177"/>
      <c r="E6220" s="177"/>
      <c r="F6220" s="177"/>
      <c r="G6220" s="177"/>
      <c r="H6220" s="177"/>
      <c r="I6220" s="177"/>
      <c r="J6220" s="177"/>
      <c r="K6220" s="177"/>
      <c r="L6220" s="177"/>
      <c r="M6220" s="177"/>
      <c r="N6220" s="177"/>
      <c r="O6220" s="177"/>
      <c r="P6220" s="177"/>
    </row>
    <row r="6221" spans="1:16" ht="14.1" customHeight="1">
      <c r="A6221" s="181" t="s">
        <v>366</v>
      </c>
      <c r="B6221" s="181"/>
      <c r="C6221" s="181"/>
      <c r="D6221" s="182" t="s">
        <v>242</v>
      </c>
      <c r="E6221" s="182"/>
      <c r="F6221" s="104">
        <v>5.86</v>
      </c>
      <c r="G6221" s="183">
        <v>0.85904619999999998</v>
      </c>
      <c r="H6221" s="183"/>
      <c r="I6221" s="176">
        <v>5.0339999999999998</v>
      </c>
      <c r="J6221" s="176"/>
      <c r="K6221" s="176"/>
      <c r="L6221" s="176"/>
      <c r="M6221" s="176"/>
      <c r="N6221" s="176"/>
      <c r="O6221" s="176">
        <v>5.0339999999999998</v>
      </c>
      <c r="P6221" s="176"/>
    </row>
    <row r="6222" spans="1:16" ht="14.1" customHeight="1">
      <c r="A6222" s="181" t="s">
        <v>834</v>
      </c>
      <c r="B6222" s="181"/>
      <c r="C6222" s="181"/>
      <c r="D6222" s="182" t="s">
        <v>242</v>
      </c>
      <c r="E6222" s="182"/>
      <c r="F6222" s="104">
        <v>7.8</v>
      </c>
      <c r="G6222" s="183">
        <v>0.76359659999999996</v>
      </c>
      <c r="H6222" s="183"/>
      <c r="I6222" s="176">
        <v>5.9561000000000002</v>
      </c>
      <c r="J6222" s="176"/>
      <c r="K6222" s="176"/>
      <c r="L6222" s="176"/>
      <c r="M6222" s="176"/>
      <c r="N6222" s="176"/>
      <c r="O6222" s="176">
        <v>5.9561000000000002</v>
      </c>
      <c r="P6222" s="176"/>
    </row>
    <row r="6223" spans="1:16" ht="22.7" customHeight="1">
      <c r="A6223" s="181" t="s">
        <v>777</v>
      </c>
      <c r="B6223" s="181"/>
      <c r="C6223" s="181"/>
      <c r="D6223" s="182" t="s">
        <v>242</v>
      </c>
      <c r="E6223" s="182"/>
      <c r="F6223" s="104">
        <v>7.8</v>
      </c>
      <c r="G6223" s="183">
        <v>1.4317435999999999</v>
      </c>
      <c r="H6223" s="183"/>
      <c r="I6223" s="176">
        <v>11.1676</v>
      </c>
      <c r="J6223" s="176"/>
      <c r="K6223" s="176"/>
      <c r="L6223" s="176"/>
      <c r="M6223" s="176"/>
      <c r="N6223" s="176"/>
      <c r="O6223" s="176">
        <v>11.1676</v>
      </c>
      <c r="P6223" s="176"/>
    </row>
    <row r="6224" spans="1:16" ht="22.7" customHeight="1">
      <c r="A6224" s="181" t="s">
        <v>256</v>
      </c>
      <c r="B6224" s="181"/>
      <c r="C6224" s="181"/>
      <c r="D6224" s="182" t="s">
        <v>242</v>
      </c>
      <c r="E6224" s="182"/>
      <c r="F6224" s="104">
        <v>7.8</v>
      </c>
      <c r="G6224" s="183">
        <v>0.86799999999999999</v>
      </c>
      <c r="H6224" s="183"/>
      <c r="I6224" s="176">
        <v>6.7704000000000004</v>
      </c>
      <c r="J6224" s="176"/>
      <c r="K6224" s="176"/>
      <c r="L6224" s="176"/>
      <c r="M6224" s="176"/>
      <c r="N6224" s="176"/>
      <c r="O6224" s="176">
        <v>6.7704000000000004</v>
      </c>
      <c r="P6224" s="176"/>
    </row>
    <row r="6225" spans="1:16" ht="14.1" customHeight="1">
      <c r="A6225" s="181" t="s">
        <v>291</v>
      </c>
      <c r="B6225" s="181"/>
      <c r="C6225" s="181"/>
      <c r="D6225" s="182" t="s">
        <v>242</v>
      </c>
      <c r="E6225" s="182"/>
      <c r="F6225" s="104">
        <v>7.8</v>
      </c>
      <c r="G6225" s="183">
        <v>0.76359659999999996</v>
      </c>
      <c r="H6225" s="183"/>
      <c r="I6225" s="176">
        <v>5.9561000000000002</v>
      </c>
      <c r="J6225" s="176"/>
      <c r="K6225" s="176"/>
      <c r="L6225" s="176"/>
      <c r="M6225" s="176"/>
      <c r="N6225" s="176"/>
      <c r="O6225" s="176">
        <v>5.9561000000000002</v>
      </c>
      <c r="P6225" s="176"/>
    </row>
    <row r="6226" spans="1:16" ht="14.1" customHeight="1">
      <c r="A6226" s="181" t="s">
        <v>292</v>
      </c>
      <c r="B6226" s="181"/>
      <c r="C6226" s="181"/>
      <c r="D6226" s="182" t="s">
        <v>242</v>
      </c>
      <c r="E6226" s="182"/>
      <c r="F6226" s="104">
        <v>7.8</v>
      </c>
      <c r="G6226" s="183">
        <v>7.9039999999999999</v>
      </c>
      <c r="H6226" s="183"/>
      <c r="I6226" s="176">
        <v>61.651200000000003</v>
      </c>
      <c r="J6226" s="176"/>
      <c r="K6226" s="176"/>
      <c r="L6226" s="176"/>
      <c r="M6226" s="176"/>
      <c r="N6226" s="176"/>
      <c r="O6226" s="176">
        <v>61.651200000000003</v>
      </c>
      <c r="P6226" s="176"/>
    </row>
    <row r="6227" spans="1:16" ht="14.1" customHeight="1">
      <c r="A6227" s="181" t="s">
        <v>257</v>
      </c>
      <c r="B6227" s="181"/>
      <c r="C6227" s="181"/>
      <c r="D6227" s="182" t="s">
        <v>242</v>
      </c>
      <c r="E6227" s="182"/>
      <c r="F6227" s="104">
        <v>5.65</v>
      </c>
      <c r="G6227" s="183">
        <v>0.18290000000000001</v>
      </c>
      <c r="H6227" s="183"/>
      <c r="I6227" s="176">
        <v>1.0334000000000001</v>
      </c>
      <c r="J6227" s="176"/>
      <c r="K6227" s="176"/>
      <c r="L6227" s="176"/>
      <c r="M6227" s="176"/>
      <c r="N6227" s="176"/>
      <c r="O6227" s="176">
        <v>1.0334000000000001</v>
      </c>
      <c r="P6227" s="176"/>
    </row>
    <row r="6228" spans="1:16" ht="14.1" customHeight="1">
      <c r="A6228" s="181" t="s">
        <v>244</v>
      </c>
      <c r="B6228" s="181"/>
      <c r="C6228" s="181"/>
      <c r="D6228" s="182"/>
      <c r="E6228" s="182"/>
      <c r="F6228" s="104">
        <v>97.57</v>
      </c>
      <c r="G6228" s="183">
        <v>0.86899999999999999</v>
      </c>
      <c r="H6228" s="183"/>
      <c r="I6228" s="176">
        <v>84.787300000000002</v>
      </c>
      <c r="J6228" s="176"/>
      <c r="K6228" s="176"/>
      <c r="L6228" s="176"/>
      <c r="M6228" s="176"/>
      <c r="N6228" s="176"/>
      <c r="O6228" s="176">
        <v>84.787300000000002</v>
      </c>
      <c r="P6228" s="176"/>
    </row>
    <row r="6229" spans="1:16" ht="14.1" customHeight="1">
      <c r="A6229" s="181" t="s">
        <v>245</v>
      </c>
      <c r="B6229" s="181"/>
      <c r="C6229" s="181"/>
      <c r="D6229" s="182"/>
      <c r="E6229" s="182"/>
      <c r="F6229" s="104"/>
      <c r="G6229" s="183"/>
      <c r="H6229" s="183"/>
      <c r="I6229" s="176">
        <v>91.03</v>
      </c>
      <c r="J6229" s="176"/>
      <c r="K6229" s="176"/>
      <c r="L6229" s="176"/>
      <c r="M6229" s="176"/>
      <c r="N6229" s="176"/>
      <c r="O6229" s="176">
        <v>91.03</v>
      </c>
      <c r="P6229" s="176"/>
    </row>
    <row r="6230" spans="1:16" ht="14.1" customHeight="1">
      <c r="A6230" s="177" t="s">
        <v>246</v>
      </c>
      <c r="B6230" s="177"/>
      <c r="C6230" s="177"/>
      <c r="D6230" s="177"/>
      <c r="E6230" s="177"/>
      <c r="F6230" s="177"/>
      <c r="G6230" s="177"/>
      <c r="H6230" s="177"/>
      <c r="I6230" s="177"/>
      <c r="J6230" s="177"/>
      <c r="K6230" s="177"/>
      <c r="L6230" s="177"/>
      <c r="M6230" s="177"/>
      <c r="N6230" s="177"/>
      <c r="O6230" s="178">
        <v>273.39</v>
      </c>
      <c r="P6230" s="178"/>
    </row>
    <row r="6231" spans="1:16" ht="14.1" customHeight="1">
      <c r="A6231" s="177" t="s">
        <v>258</v>
      </c>
      <c r="B6231" s="177"/>
      <c r="C6231" s="177"/>
      <c r="D6231" s="177"/>
      <c r="E6231" s="177"/>
      <c r="F6231" s="177"/>
      <c r="G6231" s="177"/>
      <c r="H6231" s="177"/>
      <c r="I6231" s="177"/>
      <c r="J6231" s="177"/>
      <c r="K6231" s="177"/>
      <c r="L6231" s="177"/>
      <c r="M6231" s="177"/>
      <c r="N6231" s="177"/>
      <c r="O6231" s="177"/>
      <c r="P6231" s="177"/>
    </row>
    <row r="6232" spans="1:16" ht="32.65" customHeight="1">
      <c r="A6232" s="181" t="s">
        <v>850</v>
      </c>
      <c r="B6232" s="181"/>
      <c r="C6232" s="181"/>
      <c r="D6232" s="182" t="s">
        <v>282</v>
      </c>
      <c r="E6232" s="182"/>
      <c r="F6232" s="104">
        <v>8.73</v>
      </c>
      <c r="G6232" s="183">
        <v>1.9220000000000001E-2</v>
      </c>
      <c r="H6232" s="183"/>
      <c r="I6232" s="176"/>
      <c r="J6232" s="176"/>
      <c r="K6232" s="176">
        <v>0.1678</v>
      </c>
      <c r="L6232" s="176"/>
      <c r="M6232" s="176"/>
      <c r="N6232" s="176"/>
      <c r="O6232" s="176">
        <v>0.1678</v>
      </c>
      <c r="P6232" s="176"/>
    </row>
    <row r="6233" spans="1:16" ht="14.1" customHeight="1">
      <c r="A6233" s="181" t="s">
        <v>259</v>
      </c>
      <c r="B6233" s="181"/>
      <c r="C6233" s="181"/>
      <c r="D6233" s="182" t="s">
        <v>260</v>
      </c>
      <c r="E6233" s="182"/>
      <c r="F6233" s="104">
        <v>85.31</v>
      </c>
      <c r="G6233" s="183">
        <v>0.38440000000000002</v>
      </c>
      <c r="H6233" s="183"/>
      <c r="I6233" s="176"/>
      <c r="J6233" s="176"/>
      <c r="K6233" s="176">
        <v>32.793199999999999</v>
      </c>
      <c r="L6233" s="176"/>
      <c r="M6233" s="176"/>
      <c r="N6233" s="176"/>
      <c r="O6233" s="176">
        <v>32.793199999999999</v>
      </c>
      <c r="P6233" s="176"/>
    </row>
    <row r="6234" spans="1:16" ht="14.1" customHeight="1">
      <c r="A6234" s="181" t="s">
        <v>261</v>
      </c>
      <c r="B6234" s="181"/>
      <c r="C6234" s="181"/>
      <c r="D6234" s="182" t="s">
        <v>262</v>
      </c>
      <c r="E6234" s="182"/>
      <c r="F6234" s="104">
        <v>0.86</v>
      </c>
      <c r="G6234" s="183">
        <v>86.539599999999993</v>
      </c>
      <c r="H6234" s="183"/>
      <c r="I6234" s="176"/>
      <c r="J6234" s="176"/>
      <c r="K6234" s="176">
        <v>74.424099999999996</v>
      </c>
      <c r="L6234" s="176"/>
      <c r="M6234" s="176"/>
      <c r="N6234" s="176"/>
      <c r="O6234" s="176">
        <v>74.424099999999996</v>
      </c>
      <c r="P6234" s="176"/>
    </row>
    <row r="6235" spans="1:16" ht="22.7" customHeight="1">
      <c r="A6235" s="181" t="s">
        <v>263</v>
      </c>
      <c r="B6235" s="181"/>
      <c r="C6235" s="181"/>
      <c r="D6235" s="182" t="s">
        <v>264</v>
      </c>
      <c r="E6235" s="182"/>
      <c r="F6235" s="104">
        <v>1</v>
      </c>
      <c r="G6235" s="183">
        <v>0.94503499999999996</v>
      </c>
      <c r="H6235" s="183"/>
      <c r="I6235" s="176"/>
      <c r="J6235" s="176"/>
      <c r="K6235" s="176">
        <v>0.94499999999999995</v>
      </c>
      <c r="L6235" s="176"/>
      <c r="M6235" s="176"/>
      <c r="N6235" s="176"/>
      <c r="O6235" s="176">
        <v>0.94499999999999995</v>
      </c>
      <c r="P6235" s="176"/>
    </row>
    <row r="6236" spans="1:16" ht="42.4" customHeight="1">
      <c r="A6236" s="181" t="s">
        <v>844</v>
      </c>
      <c r="B6236" s="181"/>
      <c r="C6236" s="181"/>
      <c r="D6236" s="182" t="s">
        <v>251</v>
      </c>
      <c r="E6236" s="182"/>
      <c r="F6236" s="104">
        <v>224.59</v>
      </c>
      <c r="G6236" s="183">
        <v>2.27</v>
      </c>
      <c r="H6236" s="183"/>
      <c r="I6236" s="176"/>
      <c r="J6236" s="176"/>
      <c r="K6236" s="176">
        <v>509.8193</v>
      </c>
      <c r="L6236" s="176"/>
      <c r="M6236" s="176"/>
      <c r="N6236" s="176"/>
      <c r="O6236" s="176">
        <v>509.8193</v>
      </c>
      <c r="P6236" s="176"/>
    </row>
    <row r="6237" spans="1:16" ht="22.7" customHeight="1">
      <c r="A6237" s="181" t="s">
        <v>845</v>
      </c>
      <c r="B6237" s="181"/>
      <c r="C6237" s="181"/>
      <c r="D6237" s="182" t="s">
        <v>262</v>
      </c>
      <c r="E6237" s="182"/>
      <c r="F6237" s="104">
        <v>48.72</v>
      </c>
      <c r="G6237" s="183">
        <v>0.35</v>
      </c>
      <c r="H6237" s="183"/>
      <c r="I6237" s="176"/>
      <c r="J6237" s="176"/>
      <c r="K6237" s="176">
        <v>17.052</v>
      </c>
      <c r="L6237" s="176"/>
      <c r="M6237" s="176"/>
      <c r="N6237" s="176"/>
      <c r="O6237" s="176">
        <v>17.052</v>
      </c>
      <c r="P6237" s="176"/>
    </row>
    <row r="6238" spans="1:16" ht="42.4" customHeight="1">
      <c r="A6238" s="181" t="s">
        <v>851</v>
      </c>
      <c r="B6238" s="181"/>
      <c r="C6238" s="181"/>
      <c r="D6238" s="182" t="s">
        <v>251</v>
      </c>
      <c r="E6238" s="182"/>
      <c r="F6238" s="104">
        <v>402.33</v>
      </c>
      <c r="G6238" s="183">
        <v>4.9400000000000004</v>
      </c>
      <c r="H6238" s="183"/>
      <c r="I6238" s="176"/>
      <c r="J6238" s="176"/>
      <c r="K6238" s="176">
        <v>1987.5101999999999</v>
      </c>
      <c r="L6238" s="176"/>
      <c r="M6238" s="176"/>
      <c r="N6238" s="176"/>
      <c r="O6238" s="176">
        <v>1987.5101999999999</v>
      </c>
      <c r="P6238" s="176"/>
    </row>
    <row r="6239" spans="1:16" ht="14.1" customHeight="1">
      <c r="A6239" s="181" t="s">
        <v>493</v>
      </c>
      <c r="B6239" s="181"/>
      <c r="C6239" s="181"/>
      <c r="D6239" s="182" t="s">
        <v>282</v>
      </c>
      <c r="E6239" s="182"/>
      <c r="F6239" s="104">
        <v>15.87</v>
      </c>
      <c r="G6239" s="183">
        <v>1.22512</v>
      </c>
      <c r="H6239" s="183"/>
      <c r="I6239" s="176"/>
      <c r="J6239" s="176"/>
      <c r="K6239" s="176">
        <v>19.442699999999999</v>
      </c>
      <c r="L6239" s="176"/>
      <c r="M6239" s="176"/>
      <c r="N6239" s="176"/>
      <c r="O6239" s="176">
        <v>19.442699999999999</v>
      </c>
      <c r="P6239" s="176"/>
    </row>
    <row r="6240" spans="1:16" ht="22.7" customHeight="1">
      <c r="A6240" s="181" t="s">
        <v>852</v>
      </c>
      <c r="B6240" s="181"/>
      <c r="C6240" s="181"/>
      <c r="D6240" s="182" t="s">
        <v>282</v>
      </c>
      <c r="E6240" s="182"/>
      <c r="F6240" s="104">
        <v>27.41</v>
      </c>
      <c r="G6240" s="183">
        <v>4.0843920000000002</v>
      </c>
      <c r="H6240" s="183"/>
      <c r="I6240" s="176"/>
      <c r="J6240" s="176"/>
      <c r="K6240" s="176">
        <v>111.9532</v>
      </c>
      <c r="L6240" s="176"/>
      <c r="M6240" s="176"/>
      <c r="N6240" s="176"/>
      <c r="O6240" s="176">
        <v>111.9532</v>
      </c>
      <c r="P6240" s="176"/>
    </row>
    <row r="6241" spans="1:16" ht="14.1" customHeight="1">
      <c r="A6241" s="177" t="s">
        <v>273</v>
      </c>
      <c r="B6241" s="177"/>
      <c r="C6241" s="177"/>
      <c r="D6241" s="177"/>
      <c r="E6241" s="177"/>
      <c r="F6241" s="177"/>
      <c r="G6241" s="177"/>
      <c r="H6241" s="177"/>
      <c r="I6241" s="177"/>
      <c r="J6241" s="177"/>
      <c r="K6241" s="177"/>
      <c r="L6241" s="177"/>
      <c r="M6241" s="177"/>
      <c r="N6241" s="177"/>
      <c r="O6241" s="178">
        <v>2754.11</v>
      </c>
      <c r="P6241" s="178"/>
    </row>
    <row r="6242" spans="1:16" ht="14.1" customHeight="1">
      <c r="A6242" s="179" t="s">
        <v>247</v>
      </c>
      <c r="B6242" s="179"/>
      <c r="C6242" s="179"/>
      <c r="D6242" s="179"/>
      <c r="E6242" s="179"/>
      <c r="F6242" s="179"/>
      <c r="G6242" s="179"/>
      <c r="H6242" s="179"/>
      <c r="I6242" s="180">
        <v>273.39</v>
      </c>
      <c r="J6242" s="180"/>
      <c r="K6242" s="180">
        <v>2754.11</v>
      </c>
      <c r="L6242" s="180"/>
      <c r="M6242" s="180">
        <v>1.22</v>
      </c>
      <c r="N6242" s="180"/>
      <c r="O6242" s="180">
        <v>3028.72</v>
      </c>
      <c r="P6242" s="180"/>
    </row>
    <row r="6243" spans="1:16" ht="14.1" customHeight="1">
      <c r="A6243" s="172" t="s">
        <v>248</v>
      </c>
      <c r="B6243" s="172"/>
      <c r="C6243" s="172"/>
      <c r="D6243" s="172"/>
      <c r="E6243" s="172"/>
      <c r="F6243" s="172"/>
      <c r="G6243" s="172"/>
      <c r="H6243" s="172"/>
      <c r="I6243" s="173">
        <v>78.790000000000006</v>
      </c>
      <c r="J6243" s="173"/>
      <c r="K6243" s="173">
        <v>793.74</v>
      </c>
      <c r="L6243" s="173"/>
      <c r="M6243" s="173">
        <v>0.35</v>
      </c>
      <c r="N6243" s="173"/>
      <c r="O6243" s="173">
        <v>872.88</v>
      </c>
      <c r="P6243" s="173"/>
    </row>
    <row r="6244" spans="1:16" ht="4.9000000000000004" customHeight="1"/>
    <row r="6245" spans="1:16" ht="14.1" customHeight="1">
      <c r="A6245" s="170" t="s">
        <v>270</v>
      </c>
      <c r="B6245" s="170"/>
      <c r="C6245" s="170"/>
      <c r="D6245" s="170"/>
      <c r="E6245" s="170"/>
      <c r="F6245" s="170"/>
      <c r="G6245" s="170"/>
      <c r="H6245" s="170"/>
      <c r="I6245" s="170"/>
      <c r="J6245" s="170"/>
      <c r="K6245" s="170"/>
      <c r="L6245" s="170"/>
      <c r="M6245" s="170"/>
      <c r="N6245" s="170"/>
      <c r="O6245" s="170"/>
      <c r="P6245" s="170"/>
    </row>
    <row r="6246" spans="1:16" ht="14.1" customHeight="1">
      <c r="A6246" s="171" t="s">
        <v>271</v>
      </c>
      <c r="B6246" s="171"/>
      <c r="C6246" s="171"/>
      <c r="D6246" s="171"/>
      <c r="E6246" s="171"/>
      <c r="F6246" s="171"/>
      <c r="G6246" s="171"/>
      <c r="H6246" s="171"/>
      <c r="I6246" s="171"/>
      <c r="J6246" s="171"/>
      <c r="K6246" s="171"/>
      <c r="L6246" s="171"/>
      <c r="M6246" s="171"/>
      <c r="N6246" s="171"/>
      <c r="O6246" s="171"/>
      <c r="P6246" s="171"/>
    </row>
    <row r="6247" spans="1:16" ht="65.25" customHeight="1">
      <c r="A6247" s="198"/>
      <c r="B6247" s="198"/>
      <c r="C6247" s="198"/>
      <c r="D6247" s="198"/>
      <c r="E6247" s="198"/>
      <c r="F6247" s="198"/>
      <c r="G6247" s="198"/>
      <c r="H6247" s="198"/>
      <c r="I6247" s="198"/>
      <c r="J6247" s="198"/>
      <c r="K6247" s="198"/>
      <c r="L6247" s="198"/>
      <c r="M6247" s="198"/>
      <c r="N6247" s="198"/>
      <c r="O6247" s="198"/>
      <c r="P6247" s="198"/>
    </row>
    <row r="6248" spans="1:16" ht="5.65" customHeight="1"/>
    <row r="6249" spans="1:16" ht="19.7" customHeight="1">
      <c r="A6249" s="199" t="s">
        <v>218</v>
      </c>
      <c r="B6249" s="199"/>
      <c r="C6249" s="199"/>
      <c r="D6249" s="199"/>
      <c r="E6249" s="199"/>
      <c r="F6249" s="199"/>
      <c r="G6249" s="199"/>
      <c r="H6249" s="199"/>
      <c r="I6249" s="199"/>
      <c r="J6249" s="199"/>
      <c r="K6249" s="199"/>
      <c r="L6249" s="199"/>
      <c r="M6249" s="199"/>
      <c r="N6249" s="199"/>
      <c r="O6249" s="199"/>
      <c r="P6249" s="199"/>
    </row>
    <row r="6250" spans="1:16" ht="15.75" customHeight="1">
      <c r="A6250" s="105" t="s">
        <v>117</v>
      </c>
      <c r="B6250" s="196" t="s">
        <v>118</v>
      </c>
      <c r="C6250" s="196"/>
      <c r="D6250" s="196"/>
      <c r="E6250" s="196"/>
      <c r="F6250" s="196"/>
      <c r="G6250" s="196"/>
      <c r="H6250" s="196"/>
      <c r="I6250" s="196"/>
      <c r="J6250" s="196"/>
      <c r="K6250" s="196"/>
      <c r="L6250" s="193" t="s">
        <v>119</v>
      </c>
      <c r="M6250" s="193"/>
      <c r="N6250" s="200" t="s">
        <v>171</v>
      </c>
      <c r="O6250" s="200"/>
      <c r="P6250" s="200"/>
    </row>
    <row r="6251" spans="1:16" ht="12.6" customHeight="1">
      <c r="A6251" s="105" t="s">
        <v>120</v>
      </c>
      <c r="B6251" s="196" t="s">
        <v>121</v>
      </c>
      <c r="C6251" s="196"/>
      <c r="D6251" s="196"/>
      <c r="E6251" s="196"/>
      <c r="F6251" s="196"/>
      <c r="G6251" s="196"/>
      <c r="H6251" s="196"/>
      <c r="I6251" s="196"/>
      <c r="J6251" s="196"/>
      <c r="K6251" s="196"/>
      <c r="L6251" s="193" t="s">
        <v>219</v>
      </c>
      <c r="M6251" s="193"/>
      <c r="N6251" s="194" t="s">
        <v>3435</v>
      </c>
      <c r="O6251" s="194"/>
      <c r="P6251" s="194"/>
    </row>
    <row r="6252" spans="1:16" ht="14.45" customHeight="1">
      <c r="A6252" s="105" t="s">
        <v>220</v>
      </c>
      <c r="B6252" s="193" t="s">
        <v>170</v>
      </c>
      <c r="C6252" s="193"/>
      <c r="D6252" s="193"/>
      <c r="E6252" s="193"/>
      <c r="F6252" s="193"/>
      <c r="G6252" s="193"/>
      <c r="H6252" s="193"/>
      <c r="I6252" s="193"/>
      <c r="J6252" s="193"/>
      <c r="K6252" s="193"/>
      <c r="L6252" s="193" t="s">
        <v>122</v>
      </c>
      <c r="M6252" s="193"/>
      <c r="N6252" s="194"/>
      <c r="O6252" s="194"/>
      <c r="P6252" s="194"/>
    </row>
    <row r="6253" spans="1:16" ht="14.65" customHeight="1">
      <c r="A6253" s="105" t="s">
        <v>221</v>
      </c>
      <c r="B6253" s="193" t="s">
        <v>170</v>
      </c>
      <c r="C6253" s="193"/>
      <c r="D6253" s="193"/>
      <c r="E6253" s="193"/>
      <c r="F6253" s="193"/>
      <c r="G6253" s="193"/>
      <c r="H6253" s="193"/>
      <c r="I6253" s="193"/>
      <c r="J6253" s="193"/>
      <c r="K6253" s="193"/>
      <c r="L6253" s="193" t="s">
        <v>123</v>
      </c>
      <c r="M6253" s="193"/>
      <c r="N6253" s="194" t="s">
        <v>124</v>
      </c>
      <c r="O6253" s="194"/>
      <c r="P6253" s="194"/>
    </row>
    <row r="6254" spans="1:16" ht="26.45" customHeight="1">
      <c r="A6254" s="105" t="s">
        <v>222</v>
      </c>
      <c r="B6254" s="193" t="s">
        <v>170</v>
      </c>
      <c r="C6254" s="193"/>
      <c r="D6254" s="193"/>
      <c r="E6254" s="193"/>
      <c r="F6254" s="193"/>
      <c r="G6254" s="193"/>
      <c r="H6254" s="193"/>
      <c r="I6254" s="193"/>
      <c r="J6254" s="193"/>
      <c r="K6254" s="193"/>
      <c r="L6254" s="193" t="s">
        <v>125</v>
      </c>
      <c r="M6254" s="193"/>
      <c r="N6254" s="195" t="s">
        <v>3582</v>
      </c>
      <c r="O6254" s="195"/>
      <c r="P6254" s="195"/>
    </row>
    <row r="6255" spans="1:16" ht="13.35" customHeight="1">
      <c r="A6255" s="106" t="s">
        <v>126</v>
      </c>
      <c r="B6255" s="188"/>
      <c r="C6255" s="188"/>
      <c r="D6255" s="188"/>
      <c r="E6255" s="188"/>
      <c r="F6255" s="188"/>
      <c r="G6255" s="188"/>
      <c r="H6255" s="188"/>
      <c r="I6255" s="188"/>
      <c r="J6255" s="188"/>
      <c r="K6255" s="188"/>
      <c r="L6255" s="188" t="s">
        <v>127</v>
      </c>
      <c r="M6255" s="188"/>
      <c r="N6255" s="189" t="s">
        <v>173</v>
      </c>
      <c r="O6255" s="189"/>
      <c r="P6255" s="189"/>
    </row>
    <row r="6256" spans="1:16" ht="15.75" customHeight="1">
      <c r="A6256" s="190" t="s">
        <v>223</v>
      </c>
      <c r="B6256" s="190"/>
      <c r="C6256" s="191" t="s">
        <v>224</v>
      </c>
      <c r="D6256" s="191"/>
      <c r="E6256" s="192" t="s">
        <v>225</v>
      </c>
      <c r="F6256" s="192"/>
      <c r="G6256" s="192"/>
      <c r="H6256" s="191" t="s">
        <v>226</v>
      </c>
      <c r="I6256" s="191"/>
      <c r="J6256" s="192" t="s">
        <v>227</v>
      </c>
      <c r="K6256" s="192"/>
      <c r="L6256" s="192"/>
      <c r="M6256" s="192"/>
      <c r="N6256" s="192"/>
      <c r="O6256" s="192"/>
      <c r="P6256" s="103" t="s">
        <v>228</v>
      </c>
    </row>
    <row r="6257" spans="1:16" ht="17.100000000000001" customHeight="1">
      <c r="A6257" s="186" t="s">
        <v>229</v>
      </c>
      <c r="B6257" s="186"/>
      <c r="C6257" s="186"/>
      <c r="D6257" s="187" t="s">
        <v>230</v>
      </c>
      <c r="E6257" s="187"/>
      <c r="F6257" s="187" t="s">
        <v>231</v>
      </c>
      <c r="G6257" s="187" t="s">
        <v>232</v>
      </c>
      <c r="H6257" s="187"/>
      <c r="I6257" s="187" t="s">
        <v>233</v>
      </c>
      <c r="J6257" s="187"/>
      <c r="K6257" s="187"/>
      <c r="L6257" s="187"/>
      <c r="M6257" s="187"/>
      <c r="N6257" s="187"/>
      <c r="O6257" s="187"/>
      <c r="P6257" s="187"/>
    </row>
    <row r="6258" spans="1:16" ht="17.100000000000001" customHeight="1">
      <c r="A6258" s="186"/>
      <c r="B6258" s="186"/>
      <c r="C6258" s="186"/>
      <c r="D6258" s="187"/>
      <c r="E6258" s="187"/>
      <c r="F6258" s="187"/>
      <c r="G6258" s="187"/>
      <c r="H6258" s="187"/>
      <c r="I6258" s="187" t="s">
        <v>234</v>
      </c>
      <c r="J6258" s="187"/>
      <c r="K6258" s="187" t="s">
        <v>235</v>
      </c>
      <c r="L6258" s="187"/>
      <c r="M6258" s="187" t="s">
        <v>236</v>
      </c>
      <c r="N6258" s="187"/>
      <c r="O6258" s="187" t="s">
        <v>237</v>
      </c>
      <c r="P6258" s="187"/>
    </row>
    <row r="6259" spans="1:16" ht="14.1" customHeight="1">
      <c r="A6259" s="174" t="s">
        <v>249</v>
      </c>
      <c r="B6259" s="174"/>
      <c r="C6259" s="174"/>
      <c r="D6259" s="174"/>
      <c r="E6259" s="174"/>
      <c r="F6259" s="174"/>
      <c r="G6259" s="174"/>
      <c r="H6259" s="174"/>
      <c r="I6259" s="175">
        <v>352.18</v>
      </c>
      <c r="J6259" s="175"/>
      <c r="K6259" s="175">
        <v>3547.85</v>
      </c>
      <c r="L6259" s="175"/>
      <c r="M6259" s="175">
        <v>1.57</v>
      </c>
      <c r="N6259" s="175"/>
      <c r="O6259" s="175">
        <v>3901.6</v>
      </c>
      <c r="P6259" s="175"/>
    </row>
    <row r="6260" spans="1:16" ht="22.7" customHeight="1">
      <c r="A6260" s="184" t="s">
        <v>853</v>
      </c>
      <c r="B6260" s="184"/>
      <c r="C6260" s="184"/>
      <c r="D6260" s="184"/>
      <c r="E6260" s="184"/>
      <c r="F6260" s="184"/>
      <c r="G6260" s="184"/>
      <c r="H6260" s="184"/>
      <c r="I6260" s="184"/>
      <c r="J6260" s="184"/>
      <c r="K6260" s="184"/>
      <c r="L6260" s="184"/>
      <c r="M6260" s="184"/>
      <c r="N6260" s="184"/>
      <c r="O6260" s="185" t="s">
        <v>251</v>
      </c>
      <c r="P6260" s="185"/>
    </row>
    <row r="6261" spans="1:16" ht="14.1" customHeight="1">
      <c r="A6261" s="177" t="s">
        <v>252</v>
      </c>
      <c r="B6261" s="177"/>
      <c r="C6261" s="177"/>
      <c r="D6261" s="177"/>
      <c r="E6261" s="177"/>
      <c r="F6261" s="177"/>
      <c r="G6261" s="177"/>
      <c r="H6261" s="177"/>
      <c r="I6261" s="177"/>
      <c r="J6261" s="177"/>
      <c r="K6261" s="177"/>
      <c r="L6261" s="177"/>
      <c r="M6261" s="177"/>
      <c r="N6261" s="177"/>
      <c r="O6261" s="177"/>
      <c r="P6261" s="177"/>
    </row>
    <row r="6262" spans="1:16" ht="42.4" customHeight="1">
      <c r="A6262" s="181" t="s">
        <v>284</v>
      </c>
      <c r="B6262" s="181"/>
      <c r="C6262" s="181"/>
      <c r="D6262" s="182" t="s">
        <v>239</v>
      </c>
      <c r="E6262" s="182"/>
      <c r="F6262" s="104">
        <v>20613.439999999999</v>
      </c>
      <c r="G6262" s="183">
        <v>4.8999999999999997E-6</v>
      </c>
      <c r="H6262" s="183"/>
      <c r="I6262" s="176"/>
      <c r="J6262" s="176"/>
      <c r="K6262" s="176"/>
      <c r="L6262" s="176"/>
      <c r="M6262" s="176">
        <v>0.1017</v>
      </c>
      <c r="N6262" s="176"/>
      <c r="O6262" s="176">
        <v>0.1017</v>
      </c>
      <c r="P6262" s="176"/>
    </row>
    <row r="6263" spans="1:16" ht="14.1" customHeight="1">
      <c r="A6263" s="177" t="s">
        <v>254</v>
      </c>
      <c r="B6263" s="177"/>
      <c r="C6263" s="177"/>
      <c r="D6263" s="177"/>
      <c r="E6263" s="177"/>
      <c r="F6263" s="177"/>
      <c r="G6263" s="177"/>
      <c r="H6263" s="177"/>
      <c r="I6263" s="177"/>
      <c r="J6263" s="177"/>
      <c r="K6263" s="177"/>
      <c r="L6263" s="177"/>
      <c r="M6263" s="177"/>
      <c r="N6263" s="177"/>
      <c r="O6263" s="178">
        <v>0.1</v>
      </c>
      <c r="P6263" s="178"/>
    </row>
    <row r="6264" spans="1:16" ht="14.1" customHeight="1">
      <c r="A6264" s="177" t="s">
        <v>240</v>
      </c>
      <c r="B6264" s="177"/>
      <c r="C6264" s="177"/>
      <c r="D6264" s="177"/>
      <c r="E6264" s="177"/>
      <c r="F6264" s="177"/>
      <c r="G6264" s="177"/>
      <c r="H6264" s="177"/>
      <c r="I6264" s="177"/>
      <c r="J6264" s="177"/>
      <c r="K6264" s="177"/>
      <c r="L6264" s="177"/>
      <c r="M6264" s="177"/>
      <c r="N6264" s="177"/>
      <c r="O6264" s="177"/>
      <c r="P6264" s="177"/>
    </row>
    <row r="6265" spans="1:16" ht="22.7" customHeight="1">
      <c r="A6265" s="181" t="s">
        <v>256</v>
      </c>
      <c r="B6265" s="181"/>
      <c r="C6265" s="181"/>
      <c r="D6265" s="182" t="s">
        <v>242</v>
      </c>
      <c r="E6265" s="182"/>
      <c r="F6265" s="104">
        <v>7.8</v>
      </c>
      <c r="G6265" s="183">
        <v>5.6120000000000003E-2</v>
      </c>
      <c r="H6265" s="183"/>
      <c r="I6265" s="176">
        <v>0.43769999999999998</v>
      </c>
      <c r="J6265" s="176"/>
      <c r="K6265" s="176"/>
      <c r="L6265" s="176"/>
      <c r="M6265" s="176"/>
      <c r="N6265" s="176"/>
      <c r="O6265" s="176">
        <v>0.43769999999999998</v>
      </c>
      <c r="P6265" s="176"/>
    </row>
    <row r="6266" spans="1:16" ht="14.1" customHeight="1">
      <c r="A6266" s="181" t="s">
        <v>291</v>
      </c>
      <c r="B6266" s="181"/>
      <c r="C6266" s="181"/>
      <c r="D6266" s="182" t="s">
        <v>242</v>
      </c>
      <c r="E6266" s="182"/>
      <c r="F6266" s="104">
        <v>7.8</v>
      </c>
      <c r="G6266" s="183">
        <v>1.9976655999999999</v>
      </c>
      <c r="H6266" s="183"/>
      <c r="I6266" s="176">
        <v>15.581799999999999</v>
      </c>
      <c r="J6266" s="176"/>
      <c r="K6266" s="176"/>
      <c r="L6266" s="176"/>
      <c r="M6266" s="176"/>
      <c r="N6266" s="176"/>
      <c r="O6266" s="176">
        <v>15.581799999999999</v>
      </c>
      <c r="P6266" s="176"/>
    </row>
    <row r="6267" spans="1:16" ht="14.1" customHeight="1">
      <c r="A6267" s="181" t="s">
        <v>257</v>
      </c>
      <c r="B6267" s="181"/>
      <c r="C6267" s="181"/>
      <c r="D6267" s="182" t="s">
        <v>242</v>
      </c>
      <c r="E6267" s="182"/>
      <c r="F6267" s="104">
        <v>5.65</v>
      </c>
      <c r="G6267" s="183">
        <v>1.0160828</v>
      </c>
      <c r="H6267" s="183"/>
      <c r="I6267" s="176">
        <v>5.7408999999999999</v>
      </c>
      <c r="J6267" s="176"/>
      <c r="K6267" s="176"/>
      <c r="L6267" s="176"/>
      <c r="M6267" s="176"/>
      <c r="N6267" s="176"/>
      <c r="O6267" s="176">
        <v>5.7408999999999999</v>
      </c>
      <c r="P6267" s="176"/>
    </row>
    <row r="6268" spans="1:16" ht="14.1" customHeight="1">
      <c r="A6268" s="181" t="s">
        <v>244</v>
      </c>
      <c r="B6268" s="181"/>
      <c r="C6268" s="181"/>
      <c r="D6268" s="182"/>
      <c r="E6268" s="182"/>
      <c r="F6268" s="104">
        <v>21.76</v>
      </c>
      <c r="G6268" s="183">
        <v>0.86899999999999999</v>
      </c>
      <c r="H6268" s="183"/>
      <c r="I6268" s="176">
        <v>18.909800000000001</v>
      </c>
      <c r="J6268" s="176"/>
      <c r="K6268" s="176"/>
      <c r="L6268" s="176"/>
      <c r="M6268" s="176"/>
      <c r="N6268" s="176"/>
      <c r="O6268" s="176">
        <v>18.909800000000001</v>
      </c>
      <c r="P6268" s="176"/>
    </row>
    <row r="6269" spans="1:16" ht="14.1" customHeight="1">
      <c r="A6269" s="181" t="s">
        <v>245</v>
      </c>
      <c r="B6269" s="181"/>
      <c r="C6269" s="181"/>
      <c r="D6269" s="182"/>
      <c r="E6269" s="182"/>
      <c r="F6269" s="104"/>
      <c r="G6269" s="183"/>
      <c r="H6269" s="183"/>
      <c r="I6269" s="176">
        <v>20.28</v>
      </c>
      <c r="J6269" s="176"/>
      <c r="K6269" s="176"/>
      <c r="L6269" s="176"/>
      <c r="M6269" s="176"/>
      <c r="N6269" s="176"/>
      <c r="O6269" s="176">
        <v>20.28</v>
      </c>
      <c r="P6269" s="176"/>
    </row>
    <row r="6270" spans="1:16" ht="14.1" customHeight="1">
      <c r="A6270" s="177" t="s">
        <v>246</v>
      </c>
      <c r="B6270" s="177"/>
      <c r="C6270" s="177"/>
      <c r="D6270" s="177"/>
      <c r="E6270" s="177"/>
      <c r="F6270" s="177"/>
      <c r="G6270" s="177"/>
      <c r="H6270" s="177"/>
      <c r="I6270" s="177"/>
      <c r="J6270" s="177"/>
      <c r="K6270" s="177"/>
      <c r="L6270" s="177"/>
      <c r="M6270" s="177"/>
      <c r="N6270" s="177"/>
      <c r="O6270" s="178">
        <v>60.95</v>
      </c>
      <c r="P6270" s="178"/>
    </row>
    <row r="6271" spans="1:16" ht="14.1" customHeight="1">
      <c r="A6271" s="177" t="s">
        <v>258</v>
      </c>
      <c r="B6271" s="177"/>
      <c r="C6271" s="177"/>
      <c r="D6271" s="177"/>
      <c r="E6271" s="177"/>
      <c r="F6271" s="177"/>
      <c r="G6271" s="177"/>
      <c r="H6271" s="177"/>
      <c r="I6271" s="177"/>
      <c r="J6271" s="177"/>
      <c r="K6271" s="177"/>
      <c r="L6271" s="177"/>
      <c r="M6271" s="177"/>
      <c r="N6271" s="177"/>
      <c r="O6271" s="177"/>
      <c r="P6271" s="177"/>
    </row>
    <row r="6272" spans="1:16" ht="14.1" customHeight="1">
      <c r="A6272" s="181" t="s">
        <v>259</v>
      </c>
      <c r="B6272" s="181"/>
      <c r="C6272" s="181"/>
      <c r="D6272" s="182" t="s">
        <v>260</v>
      </c>
      <c r="E6272" s="182"/>
      <c r="F6272" s="104">
        <v>85.31</v>
      </c>
      <c r="G6272" s="183">
        <v>2.461E-2</v>
      </c>
      <c r="H6272" s="183"/>
      <c r="I6272" s="176"/>
      <c r="J6272" s="176"/>
      <c r="K6272" s="176">
        <v>2.0994999999999999</v>
      </c>
      <c r="L6272" s="176"/>
      <c r="M6272" s="176"/>
      <c r="N6272" s="176"/>
      <c r="O6272" s="176">
        <v>2.0994999999999999</v>
      </c>
      <c r="P6272" s="176"/>
    </row>
    <row r="6273" spans="1:16" ht="14.1" customHeight="1">
      <c r="A6273" s="181" t="s">
        <v>261</v>
      </c>
      <c r="B6273" s="181"/>
      <c r="C6273" s="181"/>
      <c r="D6273" s="182" t="s">
        <v>262</v>
      </c>
      <c r="E6273" s="182"/>
      <c r="F6273" s="104">
        <v>0.86</v>
      </c>
      <c r="G6273" s="183">
        <v>11.12556</v>
      </c>
      <c r="H6273" s="183"/>
      <c r="I6273" s="176"/>
      <c r="J6273" s="176"/>
      <c r="K6273" s="176">
        <v>9.5679999999999996</v>
      </c>
      <c r="L6273" s="176"/>
      <c r="M6273" s="176"/>
      <c r="N6273" s="176"/>
      <c r="O6273" s="176">
        <v>9.5679999999999996</v>
      </c>
      <c r="P6273" s="176"/>
    </row>
    <row r="6274" spans="1:16" ht="22.7" customHeight="1">
      <c r="A6274" s="181" t="s">
        <v>854</v>
      </c>
      <c r="B6274" s="181"/>
      <c r="C6274" s="181"/>
      <c r="D6274" s="182" t="s">
        <v>239</v>
      </c>
      <c r="E6274" s="182"/>
      <c r="F6274" s="104">
        <v>2.54</v>
      </c>
      <c r="G6274" s="183">
        <v>23.29</v>
      </c>
      <c r="H6274" s="183"/>
      <c r="I6274" s="176"/>
      <c r="J6274" s="176"/>
      <c r="K6274" s="176">
        <v>59.156599999999997</v>
      </c>
      <c r="L6274" s="176"/>
      <c r="M6274" s="176"/>
      <c r="N6274" s="176"/>
      <c r="O6274" s="176">
        <v>59.156599999999997</v>
      </c>
      <c r="P6274" s="176"/>
    </row>
    <row r="6275" spans="1:16" ht="22.7" customHeight="1">
      <c r="A6275" s="181" t="s">
        <v>263</v>
      </c>
      <c r="B6275" s="181"/>
      <c r="C6275" s="181"/>
      <c r="D6275" s="182" t="s">
        <v>264</v>
      </c>
      <c r="E6275" s="182"/>
      <c r="F6275" s="104">
        <v>1</v>
      </c>
      <c r="G6275" s="183">
        <v>3.2774999999999999E-2</v>
      </c>
      <c r="H6275" s="183"/>
      <c r="I6275" s="176"/>
      <c r="J6275" s="176"/>
      <c r="K6275" s="176">
        <v>3.2800000000000003E-2</v>
      </c>
      <c r="L6275" s="176"/>
      <c r="M6275" s="176"/>
      <c r="N6275" s="176"/>
      <c r="O6275" s="176">
        <v>3.2800000000000003E-2</v>
      </c>
      <c r="P6275" s="176"/>
    </row>
    <row r="6276" spans="1:16" ht="14.1" customHeight="1">
      <c r="A6276" s="177" t="s">
        <v>273</v>
      </c>
      <c r="B6276" s="177"/>
      <c r="C6276" s="177"/>
      <c r="D6276" s="177"/>
      <c r="E6276" s="177"/>
      <c r="F6276" s="177"/>
      <c r="G6276" s="177"/>
      <c r="H6276" s="177"/>
      <c r="I6276" s="177"/>
      <c r="J6276" s="177"/>
      <c r="K6276" s="177"/>
      <c r="L6276" s="177"/>
      <c r="M6276" s="177"/>
      <c r="N6276" s="177"/>
      <c r="O6276" s="178">
        <v>70.86</v>
      </c>
      <c r="P6276" s="178"/>
    </row>
    <row r="6277" spans="1:16" ht="14.1" customHeight="1">
      <c r="A6277" s="179" t="s">
        <v>247</v>
      </c>
      <c r="B6277" s="179"/>
      <c r="C6277" s="179"/>
      <c r="D6277" s="179"/>
      <c r="E6277" s="179"/>
      <c r="F6277" s="179"/>
      <c r="G6277" s="179"/>
      <c r="H6277" s="179"/>
      <c r="I6277" s="180">
        <v>60.95</v>
      </c>
      <c r="J6277" s="180"/>
      <c r="K6277" s="180">
        <v>70.86</v>
      </c>
      <c r="L6277" s="180"/>
      <c r="M6277" s="180">
        <v>0.1</v>
      </c>
      <c r="N6277" s="180"/>
      <c r="O6277" s="180">
        <v>131.91</v>
      </c>
      <c r="P6277" s="180"/>
    </row>
    <row r="6278" spans="1:16" ht="14.1" customHeight="1">
      <c r="A6278" s="172" t="s">
        <v>248</v>
      </c>
      <c r="B6278" s="172"/>
      <c r="C6278" s="172"/>
      <c r="D6278" s="172"/>
      <c r="E6278" s="172"/>
      <c r="F6278" s="172"/>
      <c r="G6278" s="172"/>
      <c r="H6278" s="172"/>
      <c r="I6278" s="173">
        <v>17.57</v>
      </c>
      <c r="J6278" s="173"/>
      <c r="K6278" s="173">
        <v>20.420000000000002</v>
      </c>
      <c r="L6278" s="173"/>
      <c r="M6278" s="173">
        <v>0.03</v>
      </c>
      <c r="N6278" s="173"/>
      <c r="O6278" s="173">
        <v>38.020000000000003</v>
      </c>
      <c r="P6278" s="173"/>
    </row>
    <row r="6279" spans="1:16" ht="14.1" customHeight="1">
      <c r="A6279" s="174" t="s">
        <v>249</v>
      </c>
      <c r="B6279" s="174"/>
      <c r="C6279" s="174"/>
      <c r="D6279" s="174"/>
      <c r="E6279" s="174"/>
      <c r="F6279" s="174"/>
      <c r="G6279" s="174"/>
      <c r="H6279" s="174"/>
      <c r="I6279" s="175">
        <v>78.52</v>
      </c>
      <c r="J6279" s="175"/>
      <c r="K6279" s="175">
        <v>91.28</v>
      </c>
      <c r="L6279" s="175"/>
      <c r="M6279" s="175">
        <v>0.13</v>
      </c>
      <c r="N6279" s="175"/>
      <c r="O6279" s="175">
        <v>169.93</v>
      </c>
      <c r="P6279" s="175"/>
    </row>
    <row r="6280" spans="1:16" ht="22.7" customHeight="1">
      <c r="A6280" s="184" t="s">
        <v>855</v>
      </c>
      <c r="B6280" s="184"/>
      <c r="C6280" s="184"/>
      <c r="D6280" s="184"/>
      <c r="E6280" s="184"/>
      <c r="F6280" s="184"/>
      <c r="G6280" s="184"/>
      <c r="H6280" s="184"/>
      <c r="I6280" s="184"/>
      <c r="J6280" s="184"/>
      <c r="K6280" s="184"/>
      <c r="L6280" s="184"/>
      <c r="M6280" s="184"/>
      <c r="N6280" s="184"/>
      <c r="O6280" s="185" t="s">
        <v>268</v>
      </c>
      <c r="P6280" s="185"/>
    </row>
    <row r="6281" spans="1:16" ht="14.1" customHeight="1">
      <c r="A6281" s="177" t="s">
        <v>252</v>
      </c>
      <c r="B6281" s="177"/>
      <c r="C6281" s="177"/>
      <c r="D6281" s="177"/>
      <c r="E6281" s="177"/>
      <c r="F6281" s="177"/>
      <c r="G6281" s="177"/>
      <c r="H6281" s="177"/>
      <c r="I6281" s="177"/>
      <c r="J6281" s="177"/>
      <c r="K6281" s="177"/>
      <c r="L6281" s="177"/>
      <c r="M6281" s="177"/>
      <c r="N6281" s="177"/>
      <c r="O6281" s="177"/>
      <c r="P6281" s="177"/>
    </row>
    <row r="6282" spans="1:16" ht="42.4" customHeight="1">
      <c r="A6282" s="181" t="s">
        <v>253</v>
      </c>
      <c r="B6282" s="181"/>
      <c r="C6282" s="181"/>
      <c r="D6282" s="182" t="s">
        <v>239</v>
      </c>
      <c r="E6282" s="182"/>
      <c r="F6282" s="104">
        <v>5067.47</v>
      </c>
      <c r="G6282" s="183">
        <v>3.3000000000000002E-6</v>
      </c>
      <c r="H6282" s="183"/>
      <c r="I6282" s="176"/>
      <c r="J6282" s="176"/>
      <c r="K6282" s="176"/>
      <c r="L6282" s="176"/>
      <c r="M6282" s="176">
        <v>1.6500000000000001E-2</v>
      </c>
      <c r="N6282" s="176"/>
      <c r="O6282" s="176">
        <v>1.6500000000000001E-2</v>
      </c>
      <c r="P6282" s="176"/>
    </row>
    <row r="6283" spans="1:16" ht="32.65" customHeight="1">
      <c r="A6283" s="181" t="s">
        <v>275</v>
      </c>
      <c r="B6283" s="181"/>
      <c r="C6283" s="181"/>
      <c r="D6283" s="182" t="s">
        <v>239</v>
      </c>
      <c r="E6283" s="182"/>
      <c r="F6283" s="104">
        <v>1533.69</v>
      </c>
      <c r="G6283" s="183">
        <v>3.4400000000000003E-5</v>
      </c>
      <c r="H6283" s="183"/>
      <c r="I6283" s="176"/>
      <c r="J6283" s="176"/>
      <c r="K6283" s="176"/>
      <c r="L6283" s="176"/>
      <c r="M6283" s="176">
        <v>5.2699999999999997E-2</v>
      </c>
      <c r="N6283" s="176"/>
      <c r="O6283" s="176">
        <v>5.2699999999999997E-2</v>
      </c>
      <c r="P6283" s="176"/>
    </row>
    <row r="6284" spans="1:16" ht="14.1" customHeight="1">
      <c r="A6284" s="177" t="s">
        <v>254</v>
      </c>
      <c r="B6284" s="177"/>
      <c r="C6284" s="177"/>
      <c r="D6284" s="177"/>
      <c r="E6284" s="177"/>
      <c r="F6284" s="177"/>
      <c r="G6284" s="177"/>
      <c r="H6284" s="177"/>
      <c r="I6284" s="177"/>
      <c r="J6284" s="177"/>
      <c r="K6284" s="177"/>
      <c r="L6284" s="177"/>
      <c r="M6284" s="177"/>
      <c r="N6284" s="177"/>
      <c r="O6284" s="178">
        <v>7.0000000000000007E-2</v>
      </c>
      <c r="P6284" s="178"/>
    </row>
    <row r="6285" spans="1:16" ht="14.1" customHeight="1">
      <c r="A6285" s="177" t="s">
        <v>240</v>
      </c>
      <c r="B6285" s="177"/>
      <c r="C6285" s="177"/>
      <c r="D6285" s="177"/>
      <c r="E6285" s="177"/>
      <c r="F6285" s="177"/>
      <c r="G6285" s="177"/>
      <c r="H6285" s="177"/>
      <c r="I6285" s="177"/>
      <c r="J6285" s="177"/>
      <c r="K6285" s="177"/>
      <c r="L6285" s="177"/>
      <c r="M6285" s="177"/>
      <c r="N6285" s="177"/>
      <c r="O6285" s="177"/>
      <c r="P6285" s="177"/>
    </row>
    <row r="6286" spans="1:16" ht="14.1" customHeight="1">
      <c r="A6286" s="181" t="s">
        <v>834</v>
      </c>
      <c r="B6286" s="181"/>
      <c r="C6286" s="181"/>
      <c r="D6286" s="182" t="s">
        <v>242</v>
      </c>
      <c r="E6286" s="182"/>
      <c r="F6286" s="104">
        <v>7.8</v>
      </c>
      <c r="G6286" s="183">
        <v>0.37380540000000001</v>
      </c>
      <c r="H6286" s="183"/>
      <c r="I6286" s="176">
        <v>2.9157000000000002</v>
      </c>
      <c r="J6286" s="176"/>
      <c r="K6286" s="176"/>
      <c r="L6286" s="176"/>
      <c r="M6286" s="176"/>
      <c r="N6286" s="176"/>
      <c r="O6286" s="176">
        <v>2.9157000000000002</v>
      </c>
      <c r="P6286" s="176"/>
    </row>
    <row r="6287" spans="1:16" ht="4.7" customHeight="1"/>
    <row r="6288" spans="1:16" ht="14.1" customHeight="1">
      <c r="A6288" s="170" t="s">
        <v>270</v>
      </c>
      <c r="B6288" s="170"/>
      <c r="C6288" s="170"/>
      <c r="D6288" s="170"/>
      <c r="E6288" s="170"/>
      <c r="F6288" s="170"/>
      <c r="G6288" s="170"/>
      <c r="H6288" s="170"/>
      <c r="I6288" s="170"/>
      <c r="J6288" s="170"/>
      <c r="K6288" s="170"/>
      <c r="L6288" s="170"/>
      <c r="M6288" s="170"/>
      <c r="N6288" s="170"/>
      <c r="O6288" s="170"/>
      <c r="P6288" s="170"/>
    </row>
    <row r="6289" spans="1:16" ht="14.1" customHeight="1">
      <c r="A6289" s="171" t="s">
        <v>271</v>
      </c>
      <c r="B6289" s="171"/>
      <c r="C6289" s="171"/>
      <c r="D6289" s="171"/>
      <c r="E6289" s="171"/>
      <c r="F6289" s="171"/>
      <c r="G6289" s="171"/>
      <c r="H6289" s="171"/>
      <c r="I6289" s="171"/>
      <c r="J6289" s="171"/>
      <c r="K6289" s="171"/>
      <c r="L6289" s="171"/>
      <c r="M6289" s="171"/>
      <c r="N6289" s="171"/>
      <c r="O6289" s="171"/>
      <c r="P6289" s="171"/>
    </row>
    <row r="6290" spans="1:16" ht="65.25" customHeight="1">
      <c r="A6290" s="198"/>
      <c r="B6290" s="198"/>
      <c r="C6290" s="198"/>
      <c r="D6290" s="198"/>
      <c r="E6290" s="198"/>
      <c r="F6290" s="198"/>
      <c r="G6290" s="198"/>
      <c r="H6290" s="198"/>
      <c r="I6290" s="198"/>
      <c r="J6290" s="198"/>
      <c r="K6290" s="198"/>
      <c r="L6290" s="198"/>
      <c r="M6290" s="198"/>
      <c r="N6290" s="198"/>
      <c r="O6290" s="198"/>
      <c r="P6290" s="198"/>
    </row>
    <row r="6291" spans="1:16" ht="5.65" customHeight="1"/>
    <row r="6292" spans="1:16" ht="19.7" customHeight="1">
      <c r="A6292" s="199" t="s">
        <v>218</v>
      </c>
      <c r="B6292" s="199"/>
      <c r="C6292" s="199"/>
      <c r="D6292" s="199"/>
      <c r="E6292" s="199"/>
      <c r="F6292" s="199"/>
      <c r="G6292" s="199"/>
      <c r="H6292" s="199"/>
      <c r="I6292" s="199"/>
      <c r="J6292" s="199"/>
      <c r="K6292" s="199"/>
      <c r="L6292" s="199"/>
      <c r="M6292" s="199"/>
      <c r="N6292" s="199"/>
      <c r="O6292" s="199"/>
      <c r="P6292" s="199"/>
    </row>
    <row r="6293" spans="1:16" ht="15.75" customHeight="1">
      <c r="A6293" s="105" t="s">
        <v>117</v>
      </c>
      <c r="B6293" s="196" t="s">
        <v>118</v>
      </c>
      <c r="C6293" s="196"/>
      <c r="D6293" s="196"/>
      <c r="E6293" s="196"/>
      <c r="F6293" s="196"/>
      <c r="G6293" s="196"/>
      <c r="H6293" s="196"/>
      <c r="I6293" s="196"/>
      <c r="J6293" s="196"/>
      <c r="K6293" s="196"/>
      <c r="L6293" s="193" t="s">
        <v>119</v>
      </c>
      <c r="M6293" s="193"/>
      <c r="N6293" s="200" t="s">
        <v>171</v>
      </c>
      <c r="O6293" s="200"/>
      <c r="P6293" s="200"/>
    </row>
    <row r="6294" spans="1:16" ht="12.6" customHeight="1">
      <c r="A6294" s="105" t="s">
        <v>120</v>
      </c>
      <c r="B6294" s="196" t="s">
        <v>121</v>
      </c>
      <c r="C6294" s="196"/>
      <c r="D6294" s="196"/>
      <c r="E6294" s="196"/>
      <c r="F6294" s="196"/>
      <c r="G6294" s="196"/>
      <c r="H6294" s="196"/>
      <c r="I6294" s="196"/>
      <c r="J6294" s="196"/>
      <c r="K6294" s="196"/>
      <c r="L6294" s="193" t="s">
        <v>219</v>
      </c>
      <c r="M6294" s="193"/>
      <c r="N6294" s="194" t="s">
        <v>3435</v>
      </c>
      <c r="O6294" s="194"/>
      <c r="P6294" s="194"/>
    </row>
    <row r="6295" spans="1:16" ht="14.45" customHeight="1">
      <c r="A6295" s="105" t="s">
        <v>220</v>
      </c>
      <c r="B6295" s="193" t="s">
        <v>170</v>
      </c>
      <c r="C6295" s="193"/>
      <c r="D6295" s="193"/>
      <c r="E6295" s="193"/>
      <c r="F6295" s="193"/>
      <c r="G6295" s="193"/>
      <c r="H6295" s="193"/>
      <c r="I6295" s="193"/>
      <c r="J6295" s="193"/>
      <c r="K6295" s="193"/>
      <c r="L6295" s="193" t="s">
        <v>122</v>
      </c>
      <c r="M6295" s="193"/>
      <c r="N6295" s="194"/>
      <c r="O6295" s="194"/>
      <c r="P6295" s="194"/>
    </row>
    <row r="6296" spans="1:16" ht="14.65" customHeight="1">
      <c r="A6296" s="105" t="s">
        <v>221</v>
      </c>
      <c r="B6296" s="193" t="s">
        <v>170</v>
      </c>
      <c r="C6296" s="193"/>
      <c r="D6296" s="193"/>
      <c r="E6296" s="193"/>
      <c r="F6296" s="193"/>
      <c r="G6296" s="193"/>
      <c r="H6296" s="193"/>
      <c r="I6296" s="193"/>
      <c r="J6296" s="193"/>
      <c r="K6296" s="193"/>
      <c r="L6296" s="193" t="s">
        <v>123</v>
      </c>
      <c r="M6296" s="193"/>
      <c r="N6296" s="194" t="s">
        <v>124</v>
      </c>
      <c r="O6296" s="194"/>
      <c r="P6296" s="194"/>
    </row>
    <row r="6297" spans="1:16" ht="26.45" customHeight="1">
      <c r="A6297" s="105" t="s">
        <v>222</v>
      </c>
      <c r="B6297" s="193" t="s">
        <v>170</v>
      </c>
      <c r="C6297" s="193"/>
      <c r="D6297" s="193"/>
      <c r="E6297" s="193"/>
      <c r="F6297" s="193"/>
      <c r="G6297" s="193"/>
      <c r="H6297" s="193"/>
      <c r="I6297" s="193"/>
      <c r="J6297" s="193"/>
      <c r="K6297" s="193"/>
      <c r="L6297" s="193" t="s">
        <v>125</v>
      </c>
      <c r="M6297" s="193"/>
      <c r="N6297" s="195" t="s">
        <v>3583</v>
      </c>
      <c r="O6297" s="195"/>
      <c r="P6297" s="195"/>
    </row>
    <row r="6298" spans="1:16" ht="13.35" customHeight="1">
      <c r="A6298" s="106" t="s">
        <v>126</v>
      </c>
      <c r="B6298" s="188"/>
      <c r="C6298" s="188"/>
      <c r="D6298" s="188"/>
      <c r="E6298" s="188"/>
      <c r="F6298" s="188"/>
      <c r="G6298" s="188"/>
      <c r="H6298" s="188"/>
      <c r="I6298" s="188"/>
      <c r="J6298" s="188"/>
      <c r="K6298" s="188"/>
      <c r="L6298" s="188" t="s">
        <v>127</v>
      </c>
      <c r="M6298" s="188"/>
      <c r="N6298" s="189" t="s">
        <v>173</v>
      </c>
      <c r="O6298" s="189"/>
      <c r="P6298" s="189"/>
    </row>
    <row r="6299" spans="1:16" ht="15.75" customHeight="1">
      <c r="A6299" s="190" t="s">
        <v>223</v>
      </c>
      <c r="B6299" s="190"/>
      <c r="C6299" s="191" t="s">
        <v>224</v>
      </c>
      <c r="D6299" s="191"/>
      <c r="E6299" s="192" t="s">
        <v>225</v>
      </c>
      <c r="F6299" s="192"/>
      <c r="G6299" s="192"/>
      <c r="H6299" s="191" t="s">
        <v>226</v>
      </c>
      <c r="I6299" s="191"/>
      <c r="J6299" s="192" t="s">
        <v>227</v>
      </c>
      <c r="K6299" s="192"/>
      <c r="L6299" s="192"/>
      <c r="M6299" s="192"/>
      <c r="N6299" s="192"/>
      <c r="O6299" s="192"/>
      <c r="P6299" s="103" t="s">
        <v>228</v>
      </c>
    </row>
    <row r="6300" spans="1:16" ht="17.100000000000001" customHeight="1">
      <c r="A6300" s="186" t="s">
        <v>229</v>
      </c>
      <c r="B6300" s="186"/>
      <c r="C6300" s="186"/>
      <c r="D6300" s="187" t="s">
        <v>230</v>
      </c>
      <c r="E6300" s="187"/>
      <c r="F6300" s="187" t="s">
        <v>231</v>
      </c>
      <c r="G6300" s="187" t="s">
        <v>232</v>
      </c>
      <c r="H6300" s="187"/>
      <c r="I6300" s="187" t="s">
        <v>233</v>
      </c>
      <c r="J6300" s="187"/>
      <c r="K6300" s="187"/>
      <c r="L6300" s="187"/>
      <c r="M6300" s="187"/>
      <c r="N6300" s="187"/>
      <c r="O6300" s="187"/>
      <c r="P6300" s="187"/>
    </row>
    <row r="6301" spans="1:16" ht="17.100000000000001" customHeight="1">
      <c r="A6301" s="186"/>
      <c r="B6301" s="186"/>
      <c r="C6301" s="186"/>
      <c r="D6301" s="187"/>
      <c r="E6301" s="187"/>
      <c r="F6301" s="187"/>
      <c r="G6301" s="187"/>
      <c r="H6301" s="187"/>
      <c r="I6301" s="187" t="s">
        <v>234</v>
      </c>
      <c r="J6301" s="187"/>
      <c r="K6301" s="187" t="s">
        <v>235</v>
      </c>
      <c r="L6301" s="187"/>
      <c r="M6301" s="187" t="s">
        <v>236</v>
      </c>
      <c r="N6301" s="187"/>
      <c r="O6301" s="187" t="s">
        <v>237</v>
      </c>
      <c r="P6301" s="187"/>
    </row>
    <row r="6302" spans="1:16" ht="22.7" customHeight="1">
      <c r="A6302" s="181" t="s">
        <v>256</v>
      </c>
      <c r="B6302" s="181"/>
      <c r="C6302" s="181"/>
      <c r="D6302" s="182" t="s">
        <v>242</v>
      </c>
      <c r="E6302" s="182"/>
      <c r="F6302" s="104">
        <v>7.8</v>
      </c>
      <c r="G6302" s="183">
        <v>2.598E-2</v>
      </c>
      <c r="H6302" s="183"/>
      <c r="I6302" s="176">
        <v>0.2026</v>
      </c>
      <c r="J6302" s="176"/>
      <c r="K6302" s="176"/>
      <c r="L6302" s="176"/>
      <c r="M6302" s="176"/>
      <c r="N6302" s="176"/>
      <c r="O6302" s="176">
        <v>0.2026</v>
      </c>
      <c r="P6302" s="176"/>
    </row>
    <row r="6303" spans="1:16" ht="22.7" customHeight="1">
      <c r="A6303" s="181" t="s">
        <v>277</v>
      </c>
      <c r="B6303" s="181"/>
      <c r="C6303" s="181"/>
      <c r="D6303" s="182" t="s">
        <v>242</v>
      </c>
      <c r="E6303" s="182"/>
      <c r="F6303" s="104">
        <v>8.65</v>
      </c>
      <c r="G6303" s="183">
        <v>0.41899999999999998</v>
      </c>
      <c r="H6303" s="183"/>
      <c r="I6303" s="176">
        <v>3.6244000000000001</v>
      </c>
      <c r="J6303" s="176"/>
      <c r="K6303" s="176"/>
      <c r="L6303" s="176"/>
      <c r="M6303" s="176"/>
      <c r="N6303" s="176"/>
      <c r="O6303" s="176">
        <v>3.6244000000000001</v>
      </c>
      <c r="P6303" s="176"/>
    </row>
    <row r="6304" spans="1:16" ht="14.1" customHeight="1">
      <c r="A6304" s="181" t="s">
        <v>257</v>
      </c>
      <c r="B6304" s="181"/>
      <c r="C6304" s="181"/>
      <c r="D6304" s="182" t="s">
        <v>242</v>
      </c>
      <c r="E6304" s="182"/>
      <c r="F6304" s="104">
        <v>5.65</v>
      </c>
      <c r="G6304" s="183">
        <v>0.1864566</v>
      </c>
      <c r="H6304" s="183"/>
      <c r="I6304" s="176">
        <v>1.0535000000000001</v>
      </c>
      <c r="J6304" s="176"/>
      <c r="K6304" s="176"/>
      <c r="L6304" s="176"/>
      <c r="M6304" s="176"/>
      <c r="N6304" s="176"/>
      <c r="O6304" s="176">
        <v>1.0535000000000001</v>
      </c>
      <c r="P6304" s="176"/>
    </row>
    <row r="6305" spans="1:16" ht="14.1" customHeight="1">
      <c r="A6305" s="181" t="s">
        <v>244</v>
      </c>
      <c r="B6305" s="181"/>
      <c r="C6305" s="181"/>
      <c r="D6305" s="182"/>
      <c r="E6305" s="182"/>
      <c r="F6305" s="104">
        <v>7.8</v>
      </c>
      <c r="G6305" s="183">
        <v>0.86899999999999999</v>
      </c>
      <c r="H6305" s="183"/>
      <c r="I6305" s="176">
        <v>6.7748999999999997</v>
      </c>
      <c r="J6305" s="176"/>
      <c r="K6305" s="176"/>
      <c r="L6305" s="176"/>
      <c r="M6305" s="176"/>
      <c r="N6305" s="176"/>
      <c r="O6305" s="176">
        <v>6.7748999999999997</v>
      </c>
      <c r="P6305" s="176"/>
    </row>
    <row r="6306" spans="1:16" ht="14.1" customHeight="1">
      <c r="A6306" s="181" t="s">
        <v>245</v>
      </c>
      <c r="B6306" s="181"/>
      <c r="C6306" s="181"/>
      <c r="D6306" s="182"/>
      <c r="E6306" s="182"/>
      <c r="F6306" s="104"/>
      <c r="G6306" s="183"/>
      <c r="H6306" s="183"/>
      <c r="I6306" s="176">
        <v>6.15</v>
      </c>
      <c r="J6306" s="176"/>
      <c r="K6306" s="176"/>
      <c r="L6306" s="176"/>
      <c r="M6306" s="176"/>
      <c r="N6306" s="176"/>
      <c r="O6306" s="176">
        <v>6.15</v>
      </c>
      <c r="P6306" s="176"/>
    </row>
    <row r="6307" spans="1:16" ht="14.1" customHeight="1">
      <c r="A6307" s="177" t="s">
        <v>246</v>
      </c>
      <c r="B6307" s="177"/>
      <c r="C6307" s="177"/>
      <c r="D6307" s="177"/>
      <c r="E6307" s="177"/>
      <c r="F6307" s="177"/>
      <c r="G6307" s="177"/>
      <c r="H6307" s="177"/>
      <c r="I6307" s="177"/>
      <c r="J6307" s="177"/>
      <c r="K6307" s="177"/>
      <c r="L6307" s="177"/>
      <c r="M6307" s="177"/>
      <c r="N6307" s="177"/>
      <c r="O6307" s="178">
        <v>20.72</v>
      </c>
      <c r="P6307" s="178"/>
    </row>
    <row r="6308" spans="1:16" ht="14.1" customHeight="1">
      <c r="A6308" s="177" t="s">
        <v>258</v>
      </c>
      <c r="B6308" s="177"/>
      <c r="C6308" s="177"/>
      <c r="D6308" s="177"/>
      <c r="E6308" s="177"/>
      <c r="F6308" s="177"/>
      <c r="G6308" s="177"/>
      <c r="H6308" s="177"/>
      <c r="I6308" s="177"/>
      <c r="J6308" s="177"/>
      <c r="K6308" s="177"/>
      <c r="L6308" s="177"/>
      <c r="M6308" s="177"/>
      <c r="N6308" s="177"/>
      <c r="O6308" s="177"/>
      <c r="P6308" s="177"/>
    </row>
    <row r="6309" spans="1:16" ht="32.65" customHeight="1">
      <c r="A6309" s="181" t="s">
        <v>850</v>
      </c>
      <c r="B6309" s="181"/>
      <c r="C6309" s="181"/>
      <c r="D6309" s="182" t="s">
        <v>282</v>
      </c>
      <c r="E6309" s="182"/>
      <c r="F6309" s="104">
        <v>8.73</v>
      </c>
      <c r="G6309" s="183">
        <f>O6309/F6309</f>
        <v>1.145475372279496E-3</v>
      </c>
      <c r="H6309" s="183"/>
      <c r="I6309" s="176"/>
      <c r="J6309" s="176"/>
      <c r="K6309" s="176">
        <v>0.01</v>
      </c>
      <c r="L6309" s="176"/>
      <c r="M6309" s="176"/>
      <c r="N6309" s="176"/>
      <c r="O6309" s="176">
        <v>0.01</v>
      </c>
      <c r="P6309" s="176"/>
    </row>
    <row r="6310" spans="1:16" ht="14.1" customHeight="1">
      <c r="A6310" s="181" t="s">
        <v>259</v>
      </c>
      <c r="B6310" s="181"/>
      <c r="C6310" s="181"/>
      <c r="D6310" s="182" t="s">
        <v>260</v>
      </c>
      <c r="E6310" s="182"/>
      <c r="F6310" s="104">
        <v>85.31</v>
      </c>
      <c r="G6310" s="183">
        <v>7.62E-3</v>
      </c>
      <c r="H6310" s="183"/>
      <c r="I6310" s="176"/>
      <c r="J6310" s="176"/>
      <c r="K6310" s="176">
        <v>0.65010000000000001</v>
      </c>
      <c r="L6310" s="176"/>
      <c r="M6310" s="176"/>
      <c r="N6310" s="176"/>
      <c r="O6310" s="176">
        <v>0.65010000000000001</v>
      </c>
      <c r="P6310" s="176"/>
    </row>
    <row r="6311" spans="1:16" ht="14.1" customHeight="1">
      <c r="A6311" s="181" t="s">
        <v>261</v>
      </c>
      <c r="B6311" s="181"/>
      <c r="C6311" s="181"/>
      <c r="D6311" s="182" t="s">
        <v>262</v>
      </c>
      <c r="E6311" s="182"/>
      <c r="F6311" s="104">
        <v>0.86</v>
      </c>
      <c r="G6311" s="183">
        <v>1.6891799999999999</v>
      </c>
      <c r="H6311" s="183"/>
      <c r="I6311" s="176"/>
      <c r="J6311" s="176"/>
      <c r="K6311" s="176">
        <v>1.4527000000000001</v>
      </c>
      <c r="L6311" s="176"/>
      <c r="M6311" s="176"/>
      <c r="N6311" s="176"/>
      <c r="O6311" s="176">
        <v>1.4527000000000001</v>
      </c>
      <c r="P6311" s="176"/>
    </row>
    <row r="6312" spans="1:16" ht="22.7" customHeight="1">
      <c r="A6312" s="181" t="s">
        <v>263</v>
      </c>
      <c r="B6312" s="181"/>
      <c r="C6312" s="181"/>
      <c r="D6312" s="182" t="s">
        <v>264</v>
      </c>
      <c r="E6312" s="182"/>
      <c r="F6312" s="104">
        <v>1</v>
      </c>
      <c r="G6312" s="183">
        <v>5.355E-2</v>
      </c>
      <c r="H6312" s="183"/>
      <c r="I6312" s="176"/>
      <c r="J6312" s="176"/>
      <c r="K6312" s="176">
        <v>5.3600000000000002E-2</v>
      </c>
      <c r="L6312" s="176"/>
      <c r="M6312" s="176"/>
      <c r="N6312" s="176"/>
      <c r="O6312" s="176">
        <v>5.3600000000000002E-2</v>
      </c>
      <c r="P6312" s="176"/>
    </row>
    <row r="6313" spans="1:16" ht="32.65" customHeight="1">
      <c r="A6313" s="181" t="s">
        <v>856</v>
      </c>
      <c r="B6313" s="181"/>
      <c r="C6313" s="181"/>
      <c r="D6313" s="182" t="s">
        <v>268</v>
      </c>
      <c r="E6313" s="182"/>
      <c r="F6313" s="104">
        <v>82.03</v>
      </c>
      <c r="G6313" s="183">
        <v>1.04</v>
      </c>
      <c r="H6313" s="183"/>
      <c r="I6313" s="176"/>
      <c r="J6313" s="176"/>
      <c r="K6313" s="176">
        <v>85.311199999999999</v>
      </c>
      <c r="L6313" s="176"/>
      <c r="M6313" s="176"/>
      <c r="N6313" s="176"/>
      <c r="O6313" s="176">
        <v>85.311199999999999</v>
      </c>
      <c r="P6313" s="176"/>
    </row>
    <row r="6314" spans="1:16" ht="14.1" customHeight="1">
      <c r="A6314" s="177" t="s">
        <v>273</v>
      </c>
      <c r="B6314" s="177"/>
      <c r="C6314" s="177"/>
      <c r="D6314" s="177"/>
      <c r="E6314" s="177"/>
      <c r="F6314" s="177"/>
      <c r="G6314" s="177"/>
      <c r="H6314" s="177"/>
      <c r="I6314" s="177"/>
      <c r="J6314" s="177"/>
      <c r="K6314" s="177"/>
      <c r="L6314" s="177"/>
      <c r="M6314" s="177"/>
      <c r="N6314" s="177"/>
      <c r="O6314" s="178">
        <v>87.47</v>
      </c>
      <c r="P6314" s="178"/>
    </row>
    <row r="6315" spans="1:16" ht="14.1" customHeight="1">
      <c r="A6315" s="179" t="s">
        <v>247</v>
      </c>
      <c r="B6315" s="179"/>
      <c r="C6315" s="179"/>
      <c r="D6315" s="179"/>
      <c r="E6315" s="179"/>
      <c r="F6315" s="179"/>
      <c r="G6315" s="179"/>
      <c r="H6315" s="179"/>
      <c r="I6315" s="180">
        <v>20.72</v>
      </c>
      <c r="J6315" s="180"/>
      <c r="K6315" s="180">
        <v>87.47</v>
      </c>
      <c r="L6315" s="180"/>
      <c r="M6315" s="180">
        <v>7.0000000000000007E-2</v>
      </c>
      <c r="N6315" s="180"/>
      <c r="O6315" s="180">
        <v>108.26</v>
      </c>
      <c r="P6315" s="180"/>
    </row>
    <row r="6316" spans="1:16" ht="14.1" customHeight="1">
      <c r="A6316" s="172" t="s">
        <v>248</v>
      </c>
      <c r="B6316" s="172"/>
      <c r="C6316" s="172"/>
      <c r="D6316" s="172"/>
      <c r="E6316" s="172"/>
      <c r="F6316" s="172"/>
      <c r="G6316" s="172"/>
      <c r="H6316" s="172"/>
      <c r="I6316" s="173">
        <v>5.97</v>
      </c>
      <c r="J6316" s="173"/>
      <c r="K6316" s="173">
        <v>25.21</v>
      </c>
      <c r="L6316" s="173"/>
      <c r="M6316" s="173">
        <v>0.02</v>
      </c>
      <c r="N6316" s="173"/>
      <c r="O6316" s="173">
        <v>31.2</v>
      </c>
      <c r="P6316" s="173"/>
    </row>
    <row r="6317" spans="1:16" ht="14.1" customHeight="1">
      <c r="A6317" s="174" t="s">
        <v>249</v>
      </c>
      <c r="B6317" s="174"/>
      <c r="C6317" s="174"/>
      <c r="D6317" s="174"/>
      <c r="E6317" s="174"/>
      <c r="F6317" s="174"/>
      <c r="G6317" s="174"/>
      <c r="H6317" s="174"/>
      <c r="I6317" s="175">
        <v>26.69</v>
      </c>
      <c r="J6317" s="175"/>
      <c r="K6317" s="175">
        <v>112.68</v>
      </c>
      <c r="L6317" s="175"/>
      <c r="M6317" s="175">
        <v>0.09</v>
      </c>
      <c r="N6317" s="175"/>
      <c r="O6317" s="175">
        <v>139.46</v>
      </c>
      <c r="P6317" s="175"/>
    </row>
    <row r="6318" spans="1:16" ht="14.1" customHeight="1">
      <c r="A6318" s="184" t="s">
        <v>857</v>
      </c>
      <c r="B6318" s="184"/>
      <c r="C6318" s="184"/>
      <c r="D6318" s="184"/>
      <c r="E6318" s="184"/>
      <c r="F6318" s="184"/>
      <c r="G6318" s="184"/>
      <c r="H6318" s="184"/>
      <c r="I6318" s="184"/>
      <c r="J6318" s="184"/>
      <c r="K6318" s="184"/>
      <c r="L6318" s="184"/>
      <c r="M6318" s="184"/>
      <c r="N6318" s="184"/>
      <c r="O6318" s="185" t="s">
        <v>239</v>
      </c>
      <c r="P6318" s="185"/>
    </row>
    <row r="6319" spans="1:16" ht="14.1" customHeight="1">
      <c r="A6319" s="177" t="s">
        <v>240</v>
      </c>
      <c r="B6319" s="177"/>
      <c r="C6319" s="177"/>
      <c r="D6319" s="177"/>
      <c r="E6319" s="177"/>
      <c r="F6319" s="177"/>
      <c r="G6319" s="177"/>
      <c r="H6319" s="177"/>
      <c r="I6319" s="177"/>
      <c r="J6319" s="177"/>
      <c r="K6319" s="177"/>
      <c r="L6319" s="177"/>
      <c r="M6319" s="177"/>
      <c r="N6319" s="177"/>
      <c r="O6319" s="177"/>
      <c r="P6319" s="177"/>
    </row>
    <row r="6320" spans="1:16" ht="22.7" customHeight="1">
      <c r="A6320" s="181" t="s">
        <v>287</v>
      </c>
      <c r="B6320" s="181"/>
      <c r="C6320" s="181"/>
      <c r="D6320" s="182" t="s">
        <v>242</v>
      </c>
      <c r="E6320" s="182"/>
      <c r="F6320" s="104">
        <v>5.86</v>
      </c>
      <c r="G6320" s="183">
        <v>7.97316E-2</v>
      </c>
      <c r="H6320" s="183"/>
      <c r="I6320" s="176">
        <v>0.4672</v>
      </c>
      <c r="J6320" s="176"/>
      <c r="K6320" s="176"/>
      <c r="L6320" s="176"/>
      <c r="M6320" s="176"/>
      <c r="N6320" s="176"/>
      <c r="O6320" s="176">
        <v>0.4672</v>
      </c>
      <c r="P6320" s="176"/>
    </row>
    <row r="6321" spans="1:16" ht="14.1" customHeight="1">
      <c r="A6321" s="181" t="s">
        <v>289</v>
      </c>
      <c r="B6321" s="181"/>
      <c r="C6321" s="181"/>
      <c r="D6321" s="182" t="s">
        <v>242</v>
      </c>
      <c r="E6321" s="182"/>
      <c r="F6321" s="104">
        <v>7.8</v>
      </c>
      <c r="G6321" s="183">
        <v>0.4983226</v>
      </c>
      <c r="H6321" s="183"/>
      <c r="I6321" s="176">
        <v>3.8868999999999998</v>
      </c>
      <c r="J6321" s="176"/>
      <c r="K6321" s="176"/>
      <c r="L6321" s="176"/>
      <c r="M6321" s="176"/>
      <c r="N6321" s="176"/>
      <c r="O6321" s="176">
        <v>3.8868999999999998</v>
      </c>
      <c r="P6321" s="176"/>
    </row>
    <row r="6322" spans="1:16" ht="14.1" customHeight="1">
      <c r="A6322" s="181" t="s">
        <v>244</v>
      </c>
      <c r="B6322" s="181"/>
      <c r="C6322" s="181"/>
      <c r="D6322" s="182"/>
      <c r="E6322" s="182"/>
      <c r="F6322" s="104">
        <v>4.3499999999999996</v>
      </c>
      <c r="G6322" s="183">
        <v>0.86899999999999999</v>
      </c>
      <c r="H6322" s="183"/>
      <c r="I6322" s="176">
        <v>3.7837000000000001</v>
      </c>
      <c r="J6322" s="176"/>
      <c r="K6322" s="176"/>
      <c r="L6322" s="176"/>
      <c r="M6322" s="176"/>
      <c r="N6322" s="176"/>
      <c r="O6322" s="176">
        <v>3.7837000000000001</v>
      </c>
      <c r="P6322" s="176"/>
    </row>
    <row r="6323" spans="1:16" ht="14.1" customHeight="1">
      <c r="A6323" s="181" t="s">
        <v>245</v>
      </c>
      <c r="B6323" s="181"/>
      <c r="C6323" s="181"/>
      <c r="D6323" s="182"/>
      <c r="E6323" s="182"/>
      <c r="F6323" s="104"/>
      <c r="G6323" s="183"/>
      <c r="H6323" s="183"/>
      <c r="I6323" s="176">
        <v>3.51</v>
      </c>
      <c r="J6323" s="176"/>
      <c r="K6323" s="176"/>
      <c r="L6323" s="176"/>
      <c r="M6323" s="176"/>
      <c r="N6323" s="176"/>
      <c r="O6323" s="176">
        <v>3.51</v>
      </c>
      <c r="P6323" s="176"/>
    </row>
    <row r="6324" spans="1:16" ht="14.1" customHeight="1">
      <c r="A6324" s="177" t="s">
        <v>246</v>
      </c>
      <c r="B6324" s="177"/>
      <c r="C6324" s="177"/>
      <c r="D6324" s="177"/>
      <c r="E6324" s="177"/>
      <c r="F6324" s="177"/>
      <c r="G6324" s="177"/>
      <c r="H6324" s="177"/>
      <c r="I6324" s="177"/>
      <c r="J6324" s="177"/>
      <c r="K6324" s="177"/>
      <c r="L6324" s="177"/>
      <c r="M6324" s="177"/>
      <c r="N6324" s="177"/>
      <c r="O6324" s="178">
        <v>11.65</v>
      </c>
      <c r="P6324" s="178"/>
    </row>
    <row r="6325" spans="1:16" ht="14.1" customHeight="1">
      <c r="A6325" s="179" t="s">
        <v>247</v>
      </c>
      <c r="B6325" s="179"/>
      <c r="C6325" s="179"/>
      <c r="D6325" s="179"/>
      <c r="E6325" s="179"/>
      <c r="F6325" s="179"/>
      <c r="G6325" s="179"/>
      <c r="H6325" s="179"/>
      <c r="I6325" s="180">
        <v>11.65</v>
      </c>
      <c r="J6325" s="180"/>
      <c r="K6325" s="180"/>
      <c r="L6325" s="180"/>
      <c r="M6325" s="180"/>
      <c r="N6325" s="180"/>
      <c r="O6325" s="180">
        <v>11.65</v>
      </c>
      <c r="P6325" s="180"/>
    </row>
    <row r="6326" spans="1:16" ht="14.1" customHeight="1">
      <c r="A6326" s="172" t="s">
        <v>248</v>
      </c>
      <c r="B6326" s="172"/>
      <c r="C6326" s="172"/>
      <c r="D6326" s="172"/>
      <c r="E6326" s="172"/>
      <c r="F6326" s="172"/>
      <c r="G6326" s="172"/>
      <c r="H6326" s="172"/>
      <c r="I6326" s="173">
        <v>3.36</v>
      </c>
      <c r="J6326" s="173"/>
      <c r="K6326" s="173"/>
      <c r="L6326" s="173"/>
      <c r="M6326" s="173"/>
      <c r="N6326" s="173"/>
      <c r="O6326" s="173">
        <v>3.36</v>
      </c>
      <c r="P6326" s="173"/>
    </row>
    <row r="6327" spans="1:16" ht="14.1" customHeight="1">
      <c r="A6327" s="174" t="s">
        <v>249</v>
      </c>
      <c r="B6327" s="174"/>
      <c r="C6327" s="174"/>
      <c r="D6327" s="174"/>
      <c r="E6327" s="174"/>
      <c r="F6327" s="174"/>
      <c r="G6327" s="174"/>
      <c r="H6327" s="174"/>
      <c r="I6327" s="175">
        <v>15.01</v>
      </c>
      <c r="J6327" s="175"/>
      <c r="K6327" s="175"/>
      <c r="L6327" s="175"/>
      <c r="M6327" s="175"/>
      <c r="N6327" s="175"/>
      <c r="O6327" s="175">
        <v>15.01</v>
      </c>
      <c r="P6327" s="175"/>
    </row>
    <row r="6328" spans="1:16" ht="32.65" customHeight="1">
      <c r="A6328" s="184" t="s">
        <v>858</v>
      </c>
      <c r="B6328" s="184"/>
      <c r="C6328" s="184"/>
      <c r="D6328" s="184"/>
      <c r="E6328" s="184"/>
      <c r="F6328" s="184"/>
      <c r="G6328" s="184"/>
      <c r="H6328" s="184"/>
      <c r="I6328" s="184"/>
      <c r="J6328" s="184"/>
      <c r="K6328" s="184"/>
      <c r="L6328" s="184"/>
      <c r="M6328" s="184"/>
      <c r="N6328" s="184"/>
      <c r="O6328" s="185" t="s">
        <v>239</v>
      </c>
      <c r="P6328" s="185"/>
    </row>
    <row r="6329" spans="1:16" ht="14.1" customHeight="1">
      <c r="A6329" s="177" t="s">
        <v>252</v>
      </c>
      <c r="B6329" s="177"/>
      <c r="C6329" s="177"/>
      <c r="D6329" s="177"/>
      <c r="E6329" s="177"/>
      <c r="F6329" s="177"/>
      <c r="G6329" s="177"/>
      <c r="H6329" s="177"/>
      <c r="I6329" s="177"/>
      <c r="J6329" s="177"/>
      <c r="K6329" s="177"/>
      <c r="L6329" s="177"/>
      <c r="M6329" s="177"/>
      <c r="N6329" s="177"/>
      <c r="O6329" s="177"/>
      <c r="P6329" s="177"/>
    </row>
    <row r="6330" spans="1:16" ht="32.85" customHeight="1"/>
    <row r="6331" spans="1:16" ht="14.1" customHeight="1">
      <c r="A6331" s="170" t="s">
        <v>270</v>
      </c>
      <c r="B6331" s="170"/>
      <c r="C6331" s="170"/>
      <c r="D6331" s="170"/>
      <c r="E6331" s="170"/>
      <c r="F6331" s="170"/>
      <c r="G6331" s="170"/>
      <c r="H6331" s="170"/>
      <c r="I6331" s="170"/>
      <c r="J6331" s="170"/>
      <c r="K6331" s="170"/>
      <c r="L6331" s="170"/>
      <c r="M6331" s="170"/>
      <c r="N6331" s="170"/>
      <c r="O6331" s="170"/>
      <c r="P6331" s="170"/>
    </row>
    <row r="6332" spans="1:16" ht="14.1" customHeight="1">
      <c r="A6332" s="171" t="s">
        <v>271</v>
      </c>
      <c r="B6332" s="171"/>
      <c r="C6332" s="171"/>
      <c r="D6332" s="171"/>
      <c r="E6332" s="171"/>
      <c r="F6332" s="171"/>
      <c r="G6332" s="171"/>
      <c r="H6332" s="171"/>
      <c r="I6332" s="171"/>
      <c r="J6332" s="171"/>
      <c r="K6332" s="171"/>
      <c r="L6332" s="171"/>
      <c r="M6332" s="171"/>
      <c r="N6332" s="171"/>
      <c r="O6332" s="171"/>
      <c r="P6332" s="171"/>
    </row>
    <row r="6333" spans="1:16" ht="65.25" customHeight="1">
      <c r="A6333" s="198"/>
      <c r="B6333" s="198"/>
      <c r="C6333" s="198"/>
      <c r="D6333" s="198"/>
      <c r="E6333" s="198"/>
      <c r="F6333" s="198"/>
      <c r="G6333" s="198"/>
      <c r="H6333" s="198"/>
      <c r="I6333" s="198"/>
      <c r="J6333" s="198"/>
      <c r="K6333" s="198"/>
      <c r="L6333" s="198"/>
      <c r="M6333" s="198"/>
      <c r="N6333" s="198"/>
      <c r="O6333" s="198"/>
      <c r="P6333" s="198"/>
    </row>
    <row r="6334" spans="1:16" ht="5.65" customHeight="1"/>
    <row r="6335" spans="1:16" ht="19.7" customHeight="1">
      <c r="A6335" s="199" t="s">
        <v>218</v>
      </c>
      <c r="B6335" s="199"/>
      <c r="C6335" s="199"/>
      <c r="D6335" s="199"/>
      <c r="E6335" s="199"/>
      <c r="F6335" s="199"/>
      <c r="G6335" s="199"/>
      <c r="H6335" s="199"/>
      <c r="I6335" s="199"/>
      <c r="J6335" s="199"/>
      <c r="K6335" s="199"/>
      <c r="L6335" s="199"/>
      <c r="M6335" s="199"/>
      <c r="N6335" s="199"/>
      <c r="O6335" s="199"/>
      <c r="P6335" s="199"/>
    </row>
    <row r="6336" spans="1:16" ht="15.75" customHeight="1">
      <c r="A6336" s="105" t="s">
        <v>117</v>
      </c>
      <c r="B6336" s="196" t="s">
        <v>118</v>
      </c>
      <c r="C6336" s="196"/>
      <c r="D6336" s="196"/>
      <c r="E6336" s="196"/>
      <c r="F6336" s="196"/>
      <c r="G6336" s="196"/>
      <c r="H6336" s="196"/>
      <c r="I6336" s="196"/>
      <c r="J6336" s="196"/>
      <c r="K6336" s="196"/>
      <c r="L6336" s="193" t="s">
        <v>119</v>
      </c>
      <c r="M6336" s="193"/>
      <c r="N6336" s="200" t="s">
        <v>171</v>
      </c>
      <c r="O6336" s="200"/>
      <c r="P6336" s="200"/>
    </row>
    <row r="6337" spans="1:16" ht="12.6" customHeight="1">
      <c r="A6337" s="105" t="s">
        <v>120</v>
      </c>
      <c r="B6337" s="196" t="s">
        <v>121</v>
      </c>
      <c r="C6337" s="196"/>
      <c r="D6337" s="196"/>
      <c r="E6337" s="196"/>
      <c r="F6337" s="196"/>
      <c r="G6337" s="196"/>
      <c r="H6337" s="196"/>
      <c r="I6337" s="196"/>
      <c r="J6337" s="196"/>
      <c r="K6337" s="196"/>
      <c r="L6337" s="193" t="s">
        <v>219</v>
      </c>
      <c r="M6337" s="193"/>
      <c r="N6337" s="194" t="s">
        <v>3435</v>
      </c>
      <c r="O6337" s="194"/>
      <c r="P6337" s="194"/>
    </row>
    <row r="6338" spans="1:16" ht="14.45" customHeight="1">
      <c r="A6338" s="105" t="s">
        <v>220</v>
      </c>
      <c r="B6338" s="193" t="s">
        <v>170</v>
      </c>
      <c r="C6338" s="193"/>
      <c r="D6338" s="193"/>
      <c r="E6338" s="193"/>
      <c r="F6338" s="193"/>
      <c r="G6338" s="193"/>
      <c r="H6338" s="193"/>
      <c r="I6338" s="193"/>
      <c r="J6338" s="193"/>
      <c r="K6338" s="193"/>
      <c r="L6338" s="193" t="s">
        <v>122</v>
      </c>
      <c r="M6338" s="193"/>
      <c r="N6338" s="194"/>
      <c r="O6338" s="194"/>
      <c r="P6338" s="194"/>
    </row>
    <row r="6339" spans="1:16" ht="14.65" customHeight="1">
      <c r="A6339" s="105" t="s">
        <v>221</v>
      </c>
      <c r="B6339" s="193" t="s">
        <v>170</v>
      </c>
      <c r="C6339" s="193"/>
      <c r="D6339" s="193"/>
      <c r="E6339" s="193"/>
      <c r="F6339" s="193"/>
      <c r="G6339" s="193"/>
      <c r="H6339" s="193"/>
      <c r="I6339" s="193"/>
      <c r="J6339" s="193"/>
      <c r="K6339" s="193"/>
      <c r="L6339" s="193" t="s">
        <v>123</v>
      </c>
      <c r="M6339" s="193"/>
      <c r="N6339" s="194" t="s">
        <v>124</v>
      </c>
      <c r="O6339" s="194"/>
      <c r="P6339" s="194"/>
    </row>
    <row r="6340" spans="1:16" ht="26.45" customHeight="1">
      <c r="A6340" s="105" t="s">
        <v>222</v>
      </c>
      <c r="B6340" s="193" t="s">
        <v>170</v>
      </c>
      <c r="C6340" s="193"/>
      <c r="D6340" s="193"/>
      <c r="E6340" s="193"/>
      <c r="F6340" s="193"/>
      <c r="G6340" s="193"/>
      <c r="H6340" s="193"/>
      <c r="I6340" s="193"/>
      <c r="J6340" s="193"/>
      <c r="K6340" s="193"/>
      <c r="L6340" s="193" t="s">
        <v>125</v>
      </c>
      <c r="M6340" s="193"/>
      <c r="N6340" s="195" t="s">
        <v>3584</v>
      </c>
      <c r="O6340" s="195"/>
      <c r="P6340" s="195"/>
    </row>
    <row r="6341" spans="1:16" ht="13.35" customHeight="1">
      <c r="A6341" s="106" t="s">
        <v>126</v>
      </c>
      <c r="B6341" s="188"/>
      <c r="C6341" s="188"/>
      <c r="D6341" s="188"/>
      <c r="E6341" s="188"/>
      <c r="F6341" s="188"/>
      <c r="G6341" s="188"/>
      <c r="H6341" s="188"/>
      <c r="I6341" s="188"/>
      <c r="J6341" s="188"/>
      <c r="K6341" s="188"/>
      <c r="L6341" s="188" t="s">
        <v>127</v>
      </c>
      <c r="M6341" s="188"/>
      <c r="N6341" s="189" t="s">
        <v>173</v>
      </c>
      <c r="O6341" s="189"/>
      <c r="P6341" s="189"/>
    </row>
    <row r="6342" spans="1:16" ht="15.75" customHeight="1">
      <c r="A6342" s="190" t="s">
        <v>223</v>
      </c>
      <c r="B6342" s="190"/>
      <c r="C6342" s="191" t="s">
        <v>224</v>
      </c>
      <c r="D6342" s="191"/>
      <c r="E6342" s="192" t="s">
        <v>225</v>
      </c>
      <c r="F6342" s="192"/>
      <c r="G6342" s="192"/>
      <c r="H6342" s="191" t="s">
        <v>226</v>
      </c>
      <c r="I6342" s="191"/>
      <c r="J6342" s="192" t="s">
        <v>227</v>
      </c>
      <c r="K6342" s="192"/>
      <c r="L6342" s="192"/>
      <c r="M6342" s="192"/>
      <c r="N6342" s="192"/>
      <c r="O6342" s="192"/>
      <c r="P6342" s="103" t="s">
        <v>228</v>
      </c>
    </row>
    <row r="6343" spans="1:16" ht="17.100000000000001" customHeight="1">
      <c r="A6343" s="186" t="s">
        <v>229</v>
      </c>
      <c r="B6343" s="186"/>
      <c r="C6343" s="186"/>
      <c r="D6343" s="187" t="s">
        <v>230</v>
      </c>
      <c r="E6343" s="187"/>
      <c r="F6343" s="187" t="s">
        <v>231</v>
      </c>
      <c r="G6343" s="187" t="s">
        <v>232</v>
      </c>
      <c r="H6343" s="187"/>
      <c r="I6343" s="187" t="s">
        <v>233</v>
      </c>
      <c r="J6343" s="187"/>
      <c r="K6343" s="187"/>
      <c r="L6343" s="187"/>
      <c r="M6343" s="187"/>
      <c r="N6343" s="187"/>
      <c r="O6343" s="187"/>
      <c r="P6343" s="187"/>
    </row>
    <row r="6344" spans="1:16" ht="17.100000000000001" customHeight="1">
      <c r="A6344" s="186"/>
      <c r="B6344" s="186"/>
      <c r="C6344" s="186"/>
      <c r="D6344" s="187"/>
      <c r="E6344" s="187"/>
      <c r="F6344" s="187"/>
      <c r="G6344" s="187"/>
      <c r="H6344" s="187"/>
      <c r="I6344" s="187" t="s">
        <v>234</v>
      </c>
      <c r="J6344" s="187"/>
      <c r="K6344" s="187" t="s">
        <v>235</v>
      </c>
      <c r="L6344" s="187"/>
      <c r="M6344" s="187" t="s">
        <v>236</v>
      </c>
      <c r="N6344" s="187"/>
      <c r="O6344" s="187" t="s">
        <v>237</v>
      </c>
      <c r="P6344" s="187"/>
    </row>
    <row r="6345" spans="1:16" ht="42.4" customHeight="1">
      <c r="A6345" s="181" t="s">
        <v>253</v>
      </c>
      <c r="B6345" s="181"/>
      <c r="C6345" s="181"/>
      <c r="D6345" s="182" t="s">
        <v>239</v>
      </c>
      <c r="E6345" s="182"/>
      <c r="F6345" s="104">
        <v>5067.47</v>
      </c>
      <c r="G6345" s="183">
        <f>O6345/F6345</f>
        <v>1.9733713273092885E-6</v>
      </c>
      <c r="H6345" s="183"/>
      <c r="I6345" s="176"/>
      <c r="J6345" s="176"/>
      <c r="K6345" s="176"/>
      <c r="L6345" s="176"/>
      <c r="M6345" s="176">
        <v>0.01</v>
      </c>
      <c r="N6345" s="176"/>
      <c r="O6345" s="176">
        <v>0.01</v>
      </c>
      <c r="P6345" s="176"/>
    </row>
    <row r="6346" spans="1:16" ht="14.1" customHeight="1">
      <c r="A6346" s="177" t="s">
        <v>254</v>
      </c>
      <c r="B6346" s="177"/>
      <c r="C6346" s="177"/>
      <c r="D6346" s="177"/>
      <c r="E6346" s="177"/>
      <c r="F6346" s="177"/>
      <c r="G6346" s="177"/>
      <c r="H6346" s="177"/>
      <c r="I6346" s="177"/>
      <c r="J6346" s="177"/>
      <c r="K6346" s="177"/>
      <c r="L6346" s="177"/>
      <c r="M6346" s="177"/>
      <c r="N6346" s="177"/>
      <c r="O6346" s="178">
        <v>0.01</v>
      </c>
      <c r="P6346" s="178"/>
    </row>
    <row r="6347" spans="1:16" ht="14.1" customHeight="1">
      <c r="A6347" s="177" t="s">
        <v>240</v>
      </c>
      <c r="B6347" s="177"/>
      <c r="C6347" s="177"/>
      <c r="D6347" s="177"/>
      <c r="E6347" s="177"/>
      <c r="F6347" s="177"/>
      <c r="G6347" s="177"/>
      <c r="H6347" s="177"/>
      <c r="I6347" s="177"/>
      <c r="J6347" s="177"/>
      <c r="K6347" s="177"/>
      <c r="L6347" s="177"/>
      <c r="M6347" s="177"/>
      <c r="N6347" s="177"/>
      <c r="O6347" s="177"/>
      <c r="P6347" s="177"/>
    </row>
    <row r="6348" spans="1:16" ht="14.1" customHeight="1">
      <c r="A6348" s="181" t="s">
        <v>539</v>
      </c>
      <c r="B6348" s="181"/>
      <c r="C6348" s="181"/>
      <c r="D6348" s="182" t="s">
        <v>242</v>
      </c>
      <c r="E6348" s="182"/>
      <c r="F6348" s="104">
        <v>5.86</v>
      </c>
      <c r="G6348" s="183">
        <v>0.59619180000000005</v>
      </c>
      <c r="H6348" s="183"/>
      <c r="I6348" s="176">
        <v>3.4937</v>
      </c>
      <c r="J6348" s="176"/>
      <c r="K6348" s="176"/>
      <c r="L6348" s="176"/>
      <c r="M6348" s="176"/>
      <c r="N6348" s="176"/>
      <c r="O6348" s="176">
        <v>3.4937</v>
      </c>
      <c r="P6348" s="176"/>
    </row>
    <row r="6349" spans="1:16" ht="14.1" customHeight="1">
      <c r="A6349" s="181" t="s">
        <v>366</v>
      </c>
      <c r="B6349" s="181"/>
      <c r="C6349" s="181"/>
      <c r="D6349" s="182" t="s">
        <v>242</v>
      </c>
      <c r="E6349" s="182"/>
      <c r="F6349" s="104">
        <v>5.86</v>
      </c>
      <c r="G6349" s="183">
        <v>0.59197080000000002</v>
      </c>
      <c r="H6349" s="183"/>
      <c r="I6349" s="176">
        <v>3.4689000000000001</v>
      </c>
      <c r="J6349" s="176"/>
      <c r="K6349" s="176"/>
      <c r="L6349" s="176"/>
      <c r="M6349" s="176"/>
      <c r="N6349" s="176"/>
      <c r="O6349" s="176">
        <v>3.4689000000000001</v>
      </c>
      <c r="P6349" s="176"/>
    </row>
    <row r="6350" spans="1:16" ht="22.7" customHeight="1">
      <c r="A6350" s="181" t="s">
        <v>256</v>
      </c>
      <c r="B6350" s="181"/>
      <c r="C6350" s="181"/>
      <c r="D6350" s="182" t="s">
        <v>242</v>
      </c>
      <c r="E6350" s="182"/>
      <c r="F6350" s="104">
        <v>7.8</v>
      </c>
      <c r="G6350" s="183">
        <v>4.2706000000000003E-3</v>
      </c>
      <c r="H6350" s="183"/>
      <c r="I6350" s="176">
        <v>3.3300000000000003E-2</v>
      </c>
      <c r="J6350" s="176"/>
      <c r="K6350" s="176"/>
      <c r="L6350" s="176"/>
      <c r="M6350" s="176"/>
      <c r="N6350" s="176"/>
      <c r="O6350" s="176">
        <v>3.3300000000000003E-2</v>
      </c>
      <c r="P6350" s="176"/>
    </row>
    <row r="6351" spans="1:16" ht="14.1" customHeight="1">
      <c r="A6351" s="181" t="s">
        <v>291</v>
      </c>
      <c r="B6351" s="181"/>
      <c r="C6351" s="181"/>
      <c r="D6351" s="182" t="s">
        <v>242</v>
      </c>
      <c r="E6351" s="182"/>
      <c r="F6351" s="104">
        <v>7.8</v>
      </c>
      <c r="G6351" s="183">
        <v>0.59197080000000002</v>
      </c>
      <c r="H6351" s="183"/>
      <c r="I6351" s="176">
        <v>4.6173999999999999</v>
      </c>
      <c r="J6351" s="176"/>
      <c r="K6351" s="176"/>
      <c r="L6351" s="176"/>
      <c r="M6351" s="176"/>
      <c r="N6351" s="176"/>
      <c r="O6351" s="176">
        <v>4.6173999999999999</v>
      </c>
      <c r="P6351" s="176"/>
    </row>
    <row r="6352" spans="1:16" ht="14.1" customHeight="1">
      <c r="A6352" s="181" t="s">
        <v>292</v>
      </c>
      <c r="B6352" s="181"/>
      <c r="C6352" s="181"/>
      <c r="D6352" s="182" t="s">
        <v>242</v>
      </c>
      <c r="E6352" s="182"/>
      <c r="F6352" s="104">
        <v>7.8</v>
      </c>
      <c r="G6352" s="183">
        <v>2.71728E-2</v>
      </c>
      <c r="H6352" s="183"/>
      <c r="I6352" s="176">
        <v>0.21190000000000001</v>
      </c>
      <c r="J6352" s="176"/>
      <c r="K6352" s="176"/>
      <c r="L6352" s="176"/>
      <c r="M6352" s="176"/>
      <c r="N6352" s="176"/>
      <c r="O6352" s="176">
        <v>0.21190000000000001</v>
      </c>
      <c r="P6352" s="176"/>
    </row>
    <row r="6353" spans="1:16" ht="14.1" customHeight="1">
      <c r="A6353" s="181" t="s">
        <v>524</v>
      </c>
      <c r="B6353" s="181"/>
      <c r="C6353" s="181"/>
      <c r="D6353" s="182" t="s">
        <v>242</v>
      </c>
      <c r="E6353" s="182"/>
      <c r="F6353" s="104">
        <v>7.8</v>
      </c>
      <c r="G6353" s="183">
        <v>4.2209999999999999E-3</v>
      </c>
      <c r="H6353" s="183"/>
      <c r="I6353" s="176">
        <v>3.2899999999999999E-2</v>
      </c>
      <c r="J6353" s="176"/>
      <c r="K6353" s="176"/>
      <c r="L6353" s="176"/>
      <c r="M6353" s="176"/>
      <c r="N6353" s="176"/>
      <c r="O6353" s="176">
        <v>3.2899999999999999E-2</v>
      </c>
      <c r="P6353" s="176"/>
    </row>
    <row r="6354" spans="1:16" ht="14.1" customHeight="1">
      <c r="A6354" s="181" t="s">
        <v>257</v>
      </c>
      <c r="B6354" s="181"/>
      <c r="C6354" s="181"/>
      <c r="D6354" s="182" t="s">
        <v>242</v>
      </c>
      <c r="E6354" s="182"/>
      <c r="F6354" s="104">
        <v>5.65</v>
      </c>
      <c r="G6354" s="183">
        <v>6.783E-3</v>
      </c>
      <c r="H6354" s="183"/>
      <c r="I6354" s="176">
        <v>3.8300000000000001E-2</v>
      </c>
      <c r="J6354" s="176"/>
      <c r="K6354" s="176"/>
      <c r="L6354" s="176"/>
      <c r="M6354" s="176"/>
      <c r="N6354" s="176"/>
      <c r="O6354" s="176">
        <v>3.8300000000000001E-2</v>
      </c>
      <c r="P6354" s="176"/>
    </row>
    <row r="6355" spans="1:16" ht="14.1" customHeight="1">
      <c r="A6355" s="181" t="s">
        <v>244</v>
      </c>
      <c r="B6355" s="181"/>
      <c r="C6355" s="181"/>
      <c r="D6355" s="182"/>
      <c r="E6355" s="182"/>
      <c r="F6355" s="104">
        <v>11.9</v>
      </c>
      <c r="G6355" s="183">
        <v>0.86899999999999999</v>
      </c>
      <c r="H6355" s="183"/>
      <c r="I6355" s="176">
        <v>10.337999999999999</v>
      </c>
      <c r="J6355" s="176"/>
      <c r="K6355" s="176"/>
      <c r="L6355" s="176"/>
      <c r="M6355" s="176"/>
      <c r="N6355" s="176"/>
      <c r="O6355" s="176">
        <v>10.337999999999999</v>
      </c>
      <c r="P6355" s="176"/>
    </row>
    <row r="6356" spans="1:16" ht="14.1" customHeight="1">
      <c r="A6356" s="181" t="s">
        <v>245</v>
      </c>
      <c r="B6356" s="181"/>
      <c r="C6356" s="181"/>
      <c r="D6356" s="182"/>
      <c r="E6356" s="182"/>
      <c r="F6356" s="104"/>
      <c r="G6356" s="183"/>
      <c r="H6356" s="183"/>
      <c r="I6356" s="176">
        <v>12.05</v>
      </c>
      <c r="J6356" s="176"/>
      <c r="K6356" s="176"/>
      <c r="L6356" s="176"/>
      <c r="M6356" s="176"/>
      <c r="N6356" s="176"/>
      <c r="O6356" s="176">
        <v>12.05</v>
      </c>
      <c r="P6356" s="176"/>
    </row>
    <row r="6357" spans="1:16" ht="14.1" customHeight="1">
      <c r="A6357" s="177" t="s">
        <v>246</v>
      </c>
      <c r="B6357" s="177"/>
      <c r="C6357" s="177"/>
      <c r="D6357" s="177"/>
      <c r="E6357" s="177"/>
      <c r="F6357" s="177"/>
      <c r="G6357" s="177"/>
      <c r="H6357" s="177"/>
      <c r="I6357" s="177"/>
      <c r="J6357" s="177"/>
      <c r="K6357" s="177"/>
      <c r="L6357" s="177"/>
      <c r="M6357" s="177"/>
      <c r="N6357" s="177"/>
      <c r="O6357" s="178">
        <v>34.28</v>
      </c>
      <c r="P6357" s="178"/>
    </row>
    <row r="6358" spans="1:16" ht="14.1" customHeight="1">
      <c r="A6358" s="177" t="s">
        <v>258</v>
      </c>
      <c r="B6358" s="177"/>
      <c r="C6358" s="177"/>
      <c r="D6358" s="177"/>
      <c r="E6358" s="177"/>
      <c r="F6358" s="177"/>
      <c r="G6358" s="177"/>
      <c r="H6358" s="177"/>
      <c r="I6358" s="177"/>
      <c r="J6358" s="177"/>
      <c r="K6358" s="177"/>
      <c r="L6358" s="177"/>
      <c r="M6358" s="177"/>
      <c r="N6358" s="177"/>
      <c r="O6358" s="177"/>
      <c r="P6358" s="177"/>
    </row>
    <row r="6359" spans="1:16" ht="22.7" customHeight="1">
      <c r="A6359" s="181" t="s">
        <v>540</v>
      </c>
      <c r="B6359" s="181"/>
      <c r="C6359" s="181"/>
      <c r="D6359" s="182" t="s">
        <v>282</v>
      </c>
      <c r="E6359" s="182"/>
      <c r="F6359" s="104">
        <v>8.1</v>
      </c>
      <c r="G6359" s="183">
        <v>5.8735999999999997E-3</v>
      </c>
      <c r="H6359" s="183"/>
      <c r="I6359" s="176"/>
      <c r="J6359" s="176"/>
      <c r="K6359" s="176">
        <v>4.7600000000000003E-2</v>
      </c>
      <c r="L6359" s="176"/>
      <c r="M6359" s="176"/>
      <c r="N6359" s="176"/>
      <c r="O6359" s="176">
        <v>4.7600000000000003E-2</v>
      </c>
      <c r="P6359" s="176"/>
    </row>
    <row r="6360" spans="1:16" ht="14.1" customHeight="1">
      <c r="A6360" s="181" t="s">
        <v>259</v>
      </c>
      <c r="B6360" s="181"/>
      <c r="C6360" s="181"/>
      <c r="D6360" s="182" t="s">
        <v>260</v>
      </c>
      <c r="E6360" s="182"/>
      <c r="F6360" s="104">
        <v>85.31</v>
      </c>
      <c r="G6360" s="183">
        <v>1.4036000000000001E-3</v>
      </c>
      <c r="H6360" s="183"/>
      <c r="I6360" s="176"/>
      <c r="J6360" s="176"/>
      <c r="K6360" s="176">
        <v>0.1197</v>
      </c>
      <c r="L6360" s="176"/>
      <c r="M6360" s="176"/>
      <c r="N6360" s="176"/>
      <c r="O6360" s="176">
        <v>0.1197</v>
      </c>
      <c r="P6360" s="176"/>
    </row>
    <row r="6361" spans="1:16" ht="22.7" customHeight="1">
      <c r="A6361" s="181" t="s">
        <v>796</v>
      </c>
      <c r="B6361" s="181"/>
      <c r="C6361" s="181"/>
      <c r="D6361" s="182" t="s">
        <v>262</v>
      </c>
      <c r="E6361" s="182"/>
      <c r="F6361" s="104">
        <v>10.19</v>
      </c>
      <c r="G6361" s="183">
        <v>0.49</v>
      </c>
      <c r="H6361" s="183"/>
      <c r="I6361" s="176"/>
      <c r="J6361" s="176"/>
      <c r="K6361" s="176">
        <v>4.9931000000000001</v>
      </c>
      <c r="L6361" s="176"/>
      <c r="M6361" s="176"/>
      <c r="N6361" s="176"/>
      <c r="O6361" s="176">
        <v>4.9931000000000001</v>
      </c>
      <c r="P6361" s="176"/>
    </row>
    <row r="6362" spans="1:16" ht="14.1" customHeight="1">
      <c r="A6362" s="181" t="s">
        <v>261</v>
      </c>
      <c r="B6362" s="181"/>
      <c r="C6362" s="181"/>
      <c r="D6362" s="182" t="s">
        <v>262</v>
      </c>
      <c r="E6362" s="182"/>
      <c r="F6362" s="104">
        <v>0.86</v>
      </c>
      <c r="G6362" s="183">
        <v>1.8716491</v>
      </c>
      <c r="H6362" s="183"/>
      <c r="I6362" s="176"/>
      <c r="J6362" s="176"/>
      <c r="K6362" s="176">
        <v>1.6095999999999999</v>
      </c>
      <c r="L6362" s="176"/>
      <c r="M6362" s="176"/>
      <c r="N6362" s="176"/>
      <c r="O6362" s="176">
        <v>1.6095999999999999</v>
      </c>
      <c r="P6362" s="176"/>
    </row>
    <row r="6363" spans="1:16" ht="22.7" customHeight="1">
      <c r="A6363" s="181" t="s">
        <v>263</v>
      </c>
      <c r="B6363" s="181"/>
      <c r="C6363" s="181"/>
      <c r="D6363" s="182" t="s">
        <v>264</v>
      </c>
      <c r="E6363" s="182"/>
      <c r="F6363" s="104">
        <v>1</v>
      </c>
      <c r="G6363" s="183">
        <f>O6363/F6363</f>
        <v>0.01</v>
      </c>
      <c r="H6363" s="183"/>
      <c r="I6363" s="176"/>
      <c r="J6363" s="176"/>
      <c r="K6363" s="176">
        <v>0.01</v>
      </c>
      <c r="L6363" s="176"/>
      <c r="M6363" s="176"/>
      <c r="N6363" s="176"/>
      <c r="O6363" s="176">
        <v>0.01</v>
      </c>
      <c r="P6363" s="176"/>
    </row>
    <row r="6364" spans="1:16" ht="22.7" customHeight="1">
      <c r="A6364" s="181" t="s">
        <v>543</v>
      </c>
      <c r="B6364" s="181"/>
      <c r="C6364" s="181"/>
      <c r="D6364" s="182" t="s">
        <v>282</v>
      </c>
      <c r="E6364" s="182"/>
      <c r="F6364" s="104">
        <v>28.62</v>
      </c>
      <c r="G6364" s="183">
        <v>4.3200000000000001E-3</v>
      </c>
      <c r="H6364" s="183"/>
      <c r="I6364" s="176"/>
      <c r="J6364" s="176"/>
      <c r="K6364" s="176">
        <v>0.1236</v>
      </c>
      <c r="L6364" s="176"/>
      <c r="M6364" s="176"/>
      <c r="N6364" s="176"/>
      <c r="O6364" s="176">
        <v>0.1236</v>
      </c>
      <c r="P6364" s="176"/>
    </row>
    <row r="6365" spans="1:16" ht="14.1" customHeight="1">
      <c r="A6365" s="181" t="s">
        <v>546</v>
      </c>
      <c r="B6365" s="181"/>
      <c r="C6365" s="181"/>
      <c r="D6365" s="182" t="s">
        <v>239</v>
      </c>
      <c r="E6365" s="182"/>
      <c r="F6365" s="104">
        <v>2.15</v>
      </c>
      <c r="G6365" s="183">
        <v>8.9999999999999993E-3</v>
      </c>
      <c r="H6365" s="183"/>
      <c r="I6365" s="176"/>
      <c r="J6365" s="176"/>
      <c r="K6365" s="176">
        <v>1.9400000000000001E-2</v>
      </c>
      <c r="L6365" s="176"/>
      <c r="M6365" s="176"/>
      <c r="N6365" s="176"/>
      <c r="O6365" s="176">
        <v>1.9400000000000001E-2</v>
      </c>
      <c r="P6365" s="176"/>
    </row>
    <row r="6366" spans="1:16" ht="22.7" customHeight="1">
      <c r="A6366" s="181" t="s">
        <v>813</v>
      </c>
      <c r="B6366" s="181"/>
      <c r="C6366" s="181"/>
      <c r="D6366" s="182" t="s">
        <v>747</v>
      </c>
      <c r="E6366" s="182"/>
      <c r="F6366" s="104">
        <v>27.15</v>
      </c>
      <c r="G6366" s="183">
        <v>0.04</v>
      </c>
      <c r="H6366" s="183"/>
      <c r="I6366" s="176"/>
      <c r="J6366" s="176"/>
      <c r="K6366" s="176">
        <v>1.0860000000000001</v>
      </c>
      <c r="L6366" s="176"/>
      <c r="M6366" s="176"/>
      <c r="N6366" s="176"/>
      <c r="O6366" s="176">
        <v>1.0860000000000001</v>
      </c>
      <c r="P6366" s="176"/>
    </row>
    <row r="6367" spans="1:16" ht="32.65" customHeight="1">
      <c r="A6367" s="181" t="s">
        <v>544</v>
      </c>
      <c r="B6367" s="181"/>
      <c r="C6367" s="181"/>
      <c r="D6367" s="182" t="s">
        <v>260</v>
      </c>
      <c r="E6367" s="182"/>
      <c r="F6367" s="104">
        <v>119.6</v>
      </c>
      <c r="G6367" s="183">
        <v>1.4974000000000001E-3</v>
      </c>
      <c r="H6367" s="183"/>
      <c r="I6367" s="176"/>
      <c r="J6367" s="176"/>
      <c r="K6367" s="176">
        <v>0.17910000000000001</v>
      </c>
      <c r="L6367" s="176"/>
      <c r="M6367" s="176"/>
      <c r="N6367" s="176"/>
      <c r="O6367" s="176">
        <v>0.17910000000000001</v>
      </c>
      <c r="P6367" s="176"/>
    </row>
    <row r="6368" spans="1:16" ht="22.7" customHeight="1">
      <c r="A6368" s="181" t="s">
        <v>859</v>
      </c>
      <c r="B6368" s="181"/>
      <c r="C6368" s="181"/>
      <c r="D6368" s="182" t="s">
        <v>282</v>
      </c>
      <c r="E6368" s="182"/>
      <c r="F6368" s="104">
        <v>28.31</v>
      </c>
      <c r="G6368" s="183">
        <v>3.4499999999999999E-3</v>
      </c>
      <c r="H6368" s="183"/>
      <c r="I6368" s="176"/>
      <c r="J6368" s="176"/>
      <c r="K6368" s="176">
        <v>9.7699999999999995E-2</v>
      </c>
      <c r="L6368" s="176"/>
      <c r="M6368" s="176"/>
      <c r="N6368" s="176"/>
      <c r="O6368" s="176">
        <v>9.7699999999999995E-2</v>
      </c>
      <c r="P6368" s="176"/>
    </row>
    <row r="6369" spans="1:16" ht="14.1" customHeight="1">
      <c r="A6369" s="177" t="s">
        <v>273</v>
      </c>
      <c r="B6369" s="177"/>
      <c r="C6369" s="177"/>
      <c r="D6369" s="177"/>
      <c r="E6369" s="177"/>
      <c r="F6369" s="177"/>
      <c r="G6369" s="177"/>
      <c r="H6369" s="177"/>
      <c r="I6369" s="177"/>
      <c r="J6369" s="177"/>
      <c r="K6369" s="177"/>
      <c r="L6369" s="177"/>
      <c r="M6369" s="177"/>
      <c r="N6369" s="177"/>
      <c r="O6369" s="178">
        <v>8.2799999999999994</v>
      </c>
      <c r="P6369" s="178"/>
    </row>
    <row r="6370" spans="1:16" ht="14.1" customHeight="1">
      <c r="A6370" s="179" t="s">
        <v>247</v>
      </c>
      <c r="B6370" s="179"/>
      <c r="C6370" s="179"/>
      <c r="D6370" s="179"/>
      <c r="E6370" s="179"/>
      <c r="F6370" s="179"/>
      <c r="G6370" s="179"/>
      <c r="H6370" s="179"/>
      <c r="I6370" s="180">
        <v>34.28</v>
      </c>
      <c r="J6370" s="180"/>
      <c r="K6370" s="180">
        <v>8.2799999999999994</v>
      </c>
      <c r="L6370" s="180"/>
      <c r="M6370" s="180"/>
      <c r="N6370" s="180"/>
      <c r="O6370" s="180">
        <v>42.56</v>
      </c>
      <c r="P6370" s="180"/>
    </row>
    <row r="6371" spans="1:16" ht="14.1" customHeight="1">
      <c r="A6371" s="172" t="s">
        <v>248</v>
      </c>
      <c r="B6371" s="172"/>
      <c r="C6371" s="172"/>
      <c r="D6371" s="172"/>
      <c r="E6371" s="172"/>
      <c r="F6371" s="172"/>
      <c r="G6371" s="172"/>
      <c r="H6371" s="172"/>
      <c r="I6371" s="173">
        <v>9.8800000000000008</v>
      </c>
      <c r="J6371" s="173"/>
      <c r="K6371" s="173">
        <v>2.39</v>
      </c>
      <c r="L6371" s="173"/>
      <c r="M6371" s="173"/>
      <c r="N6371" s="173"/>
      <c r="O6371" s="173">
        <v>12.27</v>
      </c>
      <c r="P6371" s="173"/>
    </row>
    <row r="6372" spans="1:16" ht="14.1" customHeight="1">
      <c r="A6372" s="174" t="s">
        <v>249</v>
      </c>
      <c r="B6372" s="174"/>
      <c r="C6372" s="174"/>
      <c r="D6372" s="174"/>
      <c r="E6372" s="174"/>
      <c r="F6372" s="174"/>
      <c r="G6372" s="174"/>
      <c r="H6372" s="174"/>
      <c r="I6372" s="175">
        <v>44.16</v>
      </c>
      <c r="J6372" s="175"/>
      <c r="K6372" s="175">
        <v>10.67</v>
      </c>
      <c r="L6372" s="175"/>
      <c r="M6372" s="175"/>
      <c r="N6372" s="175"/>
      <c r="O6372" s="175">
        <v>54.83</v>
      </c>
      <c r="P6372" s="175"/>
    </row>
    <row r="6373" spans="1:16" ht="15.6" customHeight="1"/>
    <row r="6374" spans="1:16" ht="14.1" customHeight="1">
      <c r="A6374" s="170" t="s">
        <v>270</v>
      </c>
      <c r="B6374" s="170"/>
      <c r="C6374" s="170"/>
      <c r="D6374" s="170"/>
      <c r="E6374" s="170"/>
      <c r="F6374" s="170"/>
      <c r="G6374" s="170"/>
      <c r="H6374" s="170"/>
      <c r="I6374" s="170"/>
      <c r="J6374" s="170"/>
      <c r="K6374" s="170"/>
      <c r="L6374" s="170"/>
      <c r="M6374" s="170"/>
      <c r="N6374" s="170"/>
      <c r="O6374" s="170"/>
      <c r="P6374" s="170"/>
    </row>
    <row r="6375" spans="1:16" ht="14.1" customHeight="1">
      <c r="A6375" s="171" t="s">
        <v>271</v>
      </c>
      <c r="B6375" s="171"/>
      <c r="C6375" s="171"/>
      <c r="D6375" s="171"/>
      <c r="E6375" s="171"/>
      <c r="F6375" s="171"/>
      <c r="G6375" s="171"/>
      <c r="H6375" s="171"/>
      <c r="I6375" s="171"/>
      <c r="J6375" s="171"/>
      <c r="K6375" s="171"/>
      <c r="L6375" s="171"/>
      <c r="M6375" s="171"/>
      <c r="N6375" s="171"/>
      <c r="O6375" s="171"/>
      <c r="P6375" s="171"/>
    </row>
    <row r="6376" spans="1:16" ht="65.25" customHeight="1">
      <c r="A6376" s="198"/>
      <c r="B6376" s="198"/>
      <c r="C6376" s="198"/>
      <c r="D6376" s="198"/>
      <c r="E6376" s="198"/>
      <c r="F6376" s="198"/>
      <c r="G6376" s="198"/>
      <c r="H6376" s="198"/>
      <c r="I6376" s="198"/>
      <c r="J6376" s="198"/>
      <c r="K6376" s="198"/>
      <c r="L6376" s="198"/>
      <c r="M6376" s="198"/>
      <c r="N6376" s="198"/>
      <c r="O6376" s="198"/>
      <c r="P6376" s="198"/>
    </row>
    <row r="6377" spans="1:16" ht="5.65" customHeight="1"/>
    <row r="6378" spans="1:16" ht="19.7" customHeight="1">
      <c r="A6378" s="199" t="s">
        <v>218</v>
      </c>
      <c r="B6378" s="199"/>
      <c r="C6378" s="199"/>
      <c r="D6378" s="199"/>
      <c r="E6378" s="199"/>
      <c r="F6378" s="199"/>
      <c r="G6378" s="199"/>
      <c r="H6378" s="199"/>
      <c r="I6378" s="199"/>
      <c r="J6378" s="199"/>
      <c r="K6378" s="199"/>
      <c r="L6378" s="199"/>
      <c r="M6378" s="199"/>
      <c r="N6378" s="199"/>
      <c r="O6378" s="199"/>
      <c r="P6378" s="199"/>
    </row>
    <row r="6379" spans="1:16" ht="15.75" customHeight="1">
      <c r="A6379" s="105" t="s">
        <v>117</v>
      </c>
      <c r="B6379" s="196" t="s">
        <v>118</v>
      </c>
      <c r="C6379" s="196"/>
      <c r="D6379" s="196"/>
      <c r="E6379" s="196"/>
      <c r="F6379" s="196"/>
      <c r="G6379" s="196"/>
      <c r="H6379" s="196"/>
      <c r="I6379" s="196"/>
      <c r="J6379" s="196"/>
      <c r="K6379" s="196"/>
      <c r="L6379" s="193" t="s">
        <v>119</v>
      </c>
      <c r="M6379" s="193"/>
      <c r="N6379" s="200" t="s">
        <v>171</v>
      </c>
      <c r="O6379" s="200"/>
      <c r="P6379" s="200"/>
    </row>
    <row r="6380" spans="1:16" ht="12.6" customHeight="1">
      <c r="A6380" s="105" t="s">
        <v>120</v>
      </c>
      <c r="B6380" s="196" t="s">
        <v>121</v>
      </c>
      <c r="C6380" s="196"/>
      <c r="D6380" s="196"/>
      <c r="E6380" s="196"/>
      <c r="F6380" s="196"/>
      <c r="G6380" s="196"/>
      <c r="H6380" s="196"/>
      <c r="I6380" s="196"/>
      <c r="J6380" s="196"/>
      <c r="K6380" s="196"/>
      <c r="L6380" s="193" t="s">
        <v>219</v>
      </c>
      <c r="M6380" s="193"/>
      <c r="N6380" s="194" t="s">
        <v>3435</v>
      </c>
      <c r="O6380" s="194"/>
      <c r="P6380" s="194"/>
    </row>
    <row r="6381" spans="1:16" ht="14.45" customHeight="1">
      <c r="A6381" s="105" t="s">
        <v>220</v>
      </c>
      <c r="B6381" s="193" t="s">
        <v>170</v>
      </c>
      <c r="C6381" s="193"/>
      <c r="D6381" s="193"/>
      <c r="E6381" s="193"/>
      <c r="F6381" s="193"/>
      <c r="G6381" s="193"/>
      <c r="H6381" s="193"/>
      <c r="I6381" s="193"/>
      <c r="J6381" s="193"/>
      <c r="K6381" s="193"/>
      <c r="L6381" s="193" t="s">
        <v>122</v>
      </c>
      <c r="M6381" s="193"/>
      <c r="N6381" s="194"/>
      <c r="O6381" s="194"/>
      <c r="P6381" s="194"/>
    </row>
    <row r="6382" spans="1:16" ht="14.65" customHeight="1">
      <c r="A6382" s="105" t="s">
        <v>221</v>
      </c>
      <c r="B6382" s="193" t="s">
        <v>170</v>
      </c>
      <c r="C6382" s="193"/>
      <c r="D6382" s="193"/>
      <c r="E6382" s="193"/>
      <c r="F6382" s="193"/>
      <c r="G6382" s="193"/>
      <c r="H6382" s="193"/>
      <c r="I6382" s="193"/>
      <c r="J6382" s="193"/>
      <c r="K6382" s="193"/>
      <c r="L6382" s="193" t="s">
        <v>123</v>
      </c>
      <c r="M6382" s="193"/>
      <c r="N6382" s="194" t="s">
        <v>124</v>
      </c>
      <c r="O6382" s="194"/>
      <c r="P6382" s="194"/>
    </row>
    <row r="6383" spans="1:16" ht="26.45" customHeight="1">
      <c r="A6383" s="105" t="s">
        <v>222</v>
      </c>
      <c r="B6383" s="193" t="s">
        <v>170</v>
      </c>
      <c r="C6383" s="193"/>
      <c r="D6383" s="193"/>
      <c r="E6383" s="193"/>
      <c r="F6383" s="193"/>
      <c r="G6383" s="193"/>
      <c r="H6383" s="193"/>
      <c r="I6383" s="193"/>
      <c r="J6383" s="193"/>
      <c r="K6383" s="193"/>
      <c r="L6383" s="193" t="s">
        <v>125</v>
      </c>
      <c r="M6383" s="193"/>
      <c r="N6383" s="195" t="s">
        <v>3585</v>
      </c>
      <c r="O6383" s="195"/>
      <c r="P6383" s="195"/>
    </row>
    <row r="6384" spans="1:16" ht="13.35" customHeight="1">
      <c r="A6384" s="106" t="s">
        <v>126</v>
      </c>
      <c r="B6384" s="188"/>
      <c r="C6384" s="188"/>
      <c r="D6384" s="188"/>
      <c r="E6384" s="188"/>
      <c r="F6384" s="188"/>
      <c r="G6384" s="188"/>
      <c r="H6384" s="188"/>
      <c r="I6384" s="188"/>
      <c r="J6384" s="188"/>
      <c r="K6384" s="188"/>
      <c r="L6384" s="188" t="s">
        <v>127</v>
      </c>
      <c r="M6384" s="188"/>
      <c r="N6384" s="189" t="s">
        <v>173</v>
      </c>
      <c r="O6384" s="189"/>
      <c r="P6384" s="189"/>
    </row>
    <row r="6385" spans="1:16" ht="15.75" customHeight="1">
      <c r="A6385" s="190" t="s">
        <v>223</v>
      </c>
      <c r="B6385" s="190"/>
      <c r="C6385" s="191" t="s">
        <v>224</v>
      </c>
      <c r="D6385" s="191"/>
      <c r="E6385" s="192" t="s">
        <v>225</v>
      </c>
      <c r="F6385" s="192"/>
      <c r="G6385" s="192"/>
      <c r="H6385" s="191" t="s">
        <v>226</v>
      </c>
      <c r="I6385" s="191"/>
      <c r="J6385" s="192" t="s">
        <v>227</v>
      </c>
      <c r="K6385" s="192"/>
      <c r="L6385" s="192"/>
      <c r="M6385" s="192"/>
      <c r="N6385" s="192"/>
      <c r="O6385" s="192"/>
      <c r="P6385" s="103" t="s">
        <v>228</v>
      </c>
    </row>
    <row r="6386" spans="1:16" ht="17.100000000000001" customHeight="1">
      <c r="A6386" s="186" t="s">
        <v>229</v>
      </c>
      <c r="B6386" s="186"/>
      <c r="C6386" s="186"/>
      <c r="D6386" s="187" t="s">
        <v>230</v>
      </c>
      <c r="E6386" s="187"/>
      <c r="F6386" s="187" t="s">
        <v>231</v>
      </c>
      <c r="G6386" s="187" t="s">
        <v>232</v>
      </c>
      <c r="H6386" s="187"/>
      <c r="I6386" s="187" t="s">
        <v>233</v>
      </c>
      <c r="J6386" s="187"/>
      <c r="K6386" s="187"/>
      <c r="L6386" s="187"/>
      <c r="M6386" s="187"/>
      <c r="N6386" s="187"/>
      <c r="O6386" s="187"/>
      <c r="P6386" s="187"/>
    </row>
    <row r="6387" spans="1:16" ht="17.100000000000001" customHeight="1">
      <c r="A6387" s="186"/>
      <c r="B6387" s="186"/>
      <c r="C6387" s="186"/>
      <c r="D6387" s="187"/>
      <c r="E6387" s="187"/>
      <c r="F6387" s="187"/>
      <c r="G6387" s="187"/>
      <c r="H6387" s="187"/>
      <c r="I6387" s="187" t="s">
        <v>234</v>
      </c>
      <c r="J6387" s="187"/>
      <c r="K6387" s="187" t="s">
        <v>235</v>
      </c>
      <c r="L6387" s="187"/>
      <c r="M6387" s="187" t="s">
        <v>236</v>
      </c>
      <c r="N6387" s="187"/>
      <c r="O6387" s="187" t="s">
        <v>237</v>
      </c>
      <c r="P6387" s="187"/>
    </row>
    <row r="6388" spans="1:16" ht="22.7" customHeight="1">
      <c r="A6388" s="184" t="s">
        <v>860</v>
      </c>
      <c r="B6388" s="184"/>
      <c r="C6388" s="184"/>
      <c r="D6388" s="184"/>
      <c r="E6388" s="184"/>
      <c r="F6388" s="184"/>
      <c r="G6388" s="184"/>
      <c r="H6388" s="184"/>
      <c r="I6388" s="184"/>
      <c r="J6388" s="184"/>
      <c r="K6388" s="184"/>
      <c r="L6388" s="184"/>
      <c r="M6388" s="184"/>
      <c r="N6388" s="184"/>
      <c r="O6388" s="185" t="s">
        <v>239</v>
      </c>
      <c r="P6388" s="185"/>
    </row>
    <row r="6389" spans="1:16" ht="14.1" customHeight="1">
      <c r="A6389" s="177" t="s">
        <v>252</v>
      </c>
      <c r="B6389" s="177"/>
      <c r="C6389" s="177"/>
      <c r="D6389" s="177"/>
      <c r="E6389" s="177"/>
      <c r="F6389" s="177"/>
      <c r="G6389" s="177"/>
      <c r="H6389" s="177"/>
      <c r="I6389" s="177"/>
      <c r="J6389" s="177"/>
      <c r="K6389" s="177"/>
      <c r="L6389" s="177"/>
      <c r="M6389" s="177"/>
      <c r="N6389" s="177"/>
      <c r="O6389" s="177"/>
      <c r="P6389" s="177"/>
    </row>
    <row r="6390" spans="1:16" ht="32.65" customHeight="1">
      <c r="A6390" s="181" t="s">
        <v>861</v>
      </c>
      <c r="B6390" s="181"/>
      <c r="C6390" s="181"/>
      <c r="D6390" s="182" t="s">
        <v>239</v>
      </c>
      <c r="E6390" s="182"/>
      <c r="F6390" s="104">
        <v>170502.74</v>
      </c>
      <c r="G6390" s="183">
        <v>8.8999999999999995E-6</v>
      </c>
      <c r="H6390" s="183"/>
      <c r="I6390" s="176"/>
      <c r="J6390" s="176"/>
      <c r="K6390" s="176"/>
      <c r="L6390" s="176"/>
      <c r="M6390" s="176">
        <v>1.5136000000000001</v>
      </c>
      <c r="N6390" s="176"/>
      <c r="O6390" s="176">
        <v>1.5136000000000001</v>
      </c>
      <c r="P6390" s="176"/>
    </row>
    <row r="6391" spans="1:16" ht="14.1" customHeight="1">
      <c r="A6391" s="177" t="s">
        <v>254</v>
      </c>
      <c r="B6391" s="177"/>
      <c r="C6391" s="177"/>
      <c r="D6391" s="177"/>
      <c r="E6391" s="177"/>
      <c r="F6391" s="177"/>
      <c r="G6391" s="177"/>
      <c r="H6391" s="177"/>
      <c r="I6391" s="177"/>
      <c r="J6391" s="177"/>
      <c r="K6391" s="177"/>
      <c r="L6391" s="177"/>
      <c r="M6391" s="177"/>
      <c r="N6391" s="177"/>
      <c r="O6391" s="178">
        <v>1.51</v>
      </c>
      <c r="P6391" s="178"/>
    </row>
    <row r="6392" spans="1:16" ht="14.1" customHeight="1">
      <c r="A6392" s="177" t="s">
        <v>240</v>
      </c>
      <c r="B6392" s="177"/>
      <c r="C6392" s="177"/>
      <c r="D6392" s="177"/>
      <c r="E6392" s="177"/>
      <c r="F6392" s="177"/>
      <c r="G6392" s="177"/>
      <c r="H6392" s="177"/>
      <c r="I6392" s="177"/>
      <c r="J6392" s="177"/>
      <c r="K6392" s="177"/>
      <c r="L6392" s="177"/>
      <c r="M6392" s="177"/>
      <c r="N6392" s="177"/>
      <c r="O6392" s="177"/>
      <c r="P6392" s="177"/>
    </row>
    <row r="6393" spans="1:16" ht="14.1" customHeight="1">
      <c r="A6393" s="181" t="s">
        <v>539</v>
      </c>
      <c r="B6393" s="181"/>
      <c r="C6393" s="181"/>
      <c r="D6393" s="182" t="s">
        <v>242</v>
      </c>
      <c r="E6393" s="182"/>
      <c r="F6393" s="104">
        <v>5.86</v>
      </c>
      <c r="G6393" s="183">
        <v>1.3682265</v>
      </c>
      <c r="H6393" s="183"/>
      <c r="I6393" s="176">
        <v>8.0177999999999994</v>
      </c>
      <c r="J6393" s="176"/>
      <c r="K6393" s="176"/>
      <c r="L6393" s="176"/>
      <c r="M6393" s="176"/>
      <c r="N6393" s="176"/>
      <c r="O6393" s="176">
        <v>8.0177999999999994</v>
      </c>
      <c r="P6393" s="176"/>
    </row>
    <row r="6394" spans="1:16" ht="14.1" customHeight="1">
      <c r="A6394" s="181" t="s">
        <v>366</v>
      </c>
      <c r="B6394" s="181"/>
      <c r="C6394" s="181"/>
      <c r="D6394" s="182" t="s">
        <v>242</v>
      </c>
      <c r="E6394" s="182"/>
      <c r="F6394" s="104">
        <v>5.86</v>
      </c>
      <c r="G6394" s="183">
        <v>1.1993864999999999</v>
      </c>
      <c r="H6394" s="183"/>
      <c r="I6394" s="176">
        <v>7.0284000000000004</v>
      </c>
      <c r="J6394" s="176"/>
      <c r="K6394" s="176"/>
      <c r="L6394" s="176"/>
      <c r="M6394" s="176"/>
      <c r="N6394" s="176"/>
      <c r="O6394" s="176">
        <v>7.0284000000000004</v>
      </c>
      <c r="P6394" s="176"/>
    </row>
    <row r="6395" spans="1:16" ht="14.1" customHeight="1">
      <c r="A6395" s="181" t="s">
        <v>291</v>
      </c>
      <c r="B6395" s="181"/>
      <c r="C6395" s="181"/>
      <c r="D6395" s="182" t="s">
        <v>242</v>
      </c>
      <c r="E6395" s="182"/>
      <c r="F6395" s="104">
        <v>7.8</v>
      </c>
      <c r="G6395" s="183">
        <v>1.1993864999999999</v>
      </c>
      <c r="H6395" s="183"/>
      <c r="I6395" s="176">
        <v>9.3552</v>
      </c>
      <c r="J6395" s="176"/>
      <c r="K6395" s="176"/>
      <c r="L6395" s="176"/>
      <c r="M6395" s="176"/>
      <c r="N6395" s="176"/>
      <c r="O6395" s="176">
        <v>9.3552</v>
      </c>
      <c r="P6395" s="176"/>
    </row>
    <row r="6396" spans="1:16" ht="14.1" customHeight="1">
      <c r="A6396" s="181" t="s">
        <v>292</v>
      </c>
      <c r="B6396" s="181"/>
      <c r="C6396" s="181"/>
      <c r="D6396" s="182" t="s">
        <v>242</v>
      </c>
      <c r="E6396" s="182"/>
      <c r="F6396" s="104">
        <v>7.8</v>
      </c>
      <c r="G6396" s="183">
        <v>1.3186313000000001</v>
      </c>
      <c r="H6396" s="183"/>
      <c r="I6396" s="176">
        <v>10.285299999999999</v>
      </c>
      <c r="J6396" s="176"/>
      <c r="K6396" s="176"/>
      <c r="L6396" s="176"/>
      <c r="M6396" s="176"/>
      <c r="N6396" s="176"/>
      <c r="O6396" s="176">
        <v>10.285299999999999</v>
      </c>
      <c r="P6396" s="176"/>
    </row>
    <row r="6397" spans="1:16" ht="14.1" customHeight="1">
      <c r="A6397" s="181" t="s">
        <v>524</v>
      </c>
      <c r="B6397" s="181"/>
      <c r="C6397" s="181"/>
      <c r="D6397" s="182" t="s">
        <v>242</v>
      </c>
      <c r="E6397" s="182"/>
      <c r="F6397" s="104">
        <v>7.8</v>
      </c>
      <c r="G6397" s="183">
        <v>0.16883999999999999</v>
      </c>
      <c r="H6397" s="183"/>
      <c r="I6397" s="176">
        <v>1.3169999999999999</v>
      </c>
      <c r="J6397" s="176"/>
      <c r="K6397" s="176"/>
      <c r="L6397" s="176"/>
      <c r="M6397" s="176"/>
      <c r="N6397" s="176"/>
      <c r="O6397" s="176">
        <v>1.3169999999999999</v>
      </c>
      <c r="P6397" s="176"/>
    </row>
    <row r="6398" spans="1:16" ht="14.1" customHeight="1">
      <c r="A6398" s="181" t="s">
        <v>511</v>
      </c>
      <c r="B6398" s="181"/>
      <c r="C6398" s="181"/>
      <c r="D6398" s="182" t="s">
        <v>242</v>
      </c>
      <c r="E6398" s="182"/>
      <c r="F6398" s="104">
        <v>7.8</v>
      </c>
      <c r="G6398" s="183">
        <v>0.43983640000000002</v>
      </c>
      <c r="H6398" s="183"/>
      <c r="I6398" s="176">
        <v>3.4306999999999999</v>
      </c>
      <c r="J6398" s="176"/>
      <c r="K6398" s="176"/>
      <c r="L6398" s="176"/>
      <c r="M6398" s="176"/>
      <c r="N6398" s="176"/>
      <c r="O6398" s="176">
        <v>3.4306999999999999</v>
      </c>
      <c r="P6398" s="176"/>
    </row>
    <row r="6399" spans="1:16" ht="14.1" customHeight="1">
      <c r="A6399" s="181" t="s">
        <v>244</v>
      </c>
      <c r="B6399" s="181"/>
      <c r="C6399" s="181"/>
      <c r="D6399" s="182"/>
      <c r="E6399" s="182"/>
      <c r="F6399" s="104">
        <v>39.43</v>
      </c>
      <c r="G6399" s="183">
        <v>0.86899999999999999</v>
      </c>
      <c r="H6399" s="183"/>
      <c r="I6399" s="176">
        <v>34.268500000000003</v>
      </c>
      <c r="J6399" s="176"/>
      <c r="K6399" s="176"/>
      <c r="L6399" s="176"/>
      <c r="M6399" s="176"/>
      <c r="N6399" s="176"/>
      <c r="O6399" s="176">
        <v>34.268500000000003</v>
      </c>
      <c r="P6399" s="176"/>
    </row>
    <row r="6400" spans="1:16" ht="14.1" customHeight="1">
      <c r="A6400" s="181" t="s">
        <v>245</v>
      </c>
      <c r="B6400" s="181"/>
      <c r="C6400" s="181"/>
      <c r="D6400" s="182"/>
      <c r="E6400" s="182"/>
      <c r="F6400" s="104"/>
      <c r="G6400" s="183"/>
      <c r="H6400" s="183"/>
      <c r="I6400" s="176">
        <v>39.46</v>
      </c>
      <c r="J6400" s="176"/>
      <c r="K6400" s="176"/>
      <c r="L6400" s="176"/>
      <c r="M6400" s="176"/>
      <c r="N6400" s="176"/>
      <c r="O6400" s="176">
        <v>39.46</v>
      </c>
      <c r="P6400" s="176"/>
    </row>
    <row r="6401" spans="1:16" ht="14.1" customHeight="1">
      <c r="A6401" s="177" t="s">
        <v>246</v>
      </c>
      <c r="B6401" s="177"/>
      <c r="C6401" s="177"/>
      <c r="D6401" s="177"/>
      <c r="E6401" s="177"/>
      <c r="F6401" s="177"/>
      <c r="G6401" s="177"/>
      <c r="H6401" s="177"/>
      <c r="I6401" s="177"/>
      <c r="J6401" s="177"/>
      <c r="K6401" s="177"/>
      <c r="L6401" s="177"/>
      <c r="M6401" s="177"/>
      <c r="N6401" s="177"/>
      <c r="O6401" s="178">
        <v>113.16</v>
      </c>
      <c r="P6401" s="178"/>
    </row>
    <row r="6402" spans="1:16" ht="14.1" customHeight="1">
      <c r="A6402" s="177" t="s">
        <v>258</v>
      </c>
      <c r="B6402" s="177"/>
      <c r="C6402" s="177"/>
      <c r="D6402" s="177"/>
      <c r="E6402" s="177"/>
      <c r="F6402" s="177"/>
      <c r="G6402" s="177"/>
      <c r="H6402" s="177"/>
      <c r="I6402" s="177"/>
      <c r="J6402" s="177"/>
      <c r="K6402" s="177"/>
      <c r="L6402" s="177"/>
      <c r="M6402" s="177"/>
      <c r="N6402" s="177"/>
      <c r="O6402" s="177"/>
      <c r="P6402" s="177"/>
    </row>
    <row r="6403" spans="1:16" ht="22.7" customHeight="1">
      <c r="A6403" s="181" t="s">
        <v>862</v>
      </c>
      <c r="B6403" s="181"/>
      <c r="C6403" s="181"/>
      <c r="D6403" s="182" t="s">
        <v>262</v>
      </c>
      <c r="E6403" s="182"/>
      <c r="F6403" s="104">
        <v>30.06</v>
      </c>
      <c r="G6403" s="183">
        <v>0.02</v>
      </c>
      <c r="H6403" s="183"/>
      <c r="I6403" s="176"/>
      <c r="J6403" s="176"/>
      <c r="K6403" s="176">
        <v>0.60119999999999996</v>
      </c>
      <c r="L6403" s="176"/>
      <c r="M6403" s="176"/>
      <c r="N6403" s="176"/>
      <c r="O6403" s="176">
        <v>0.60119999999999996</v>
      </c>
      <c r="P6403" s="176"/>
    </row>
    <row r="6404" spans="1:16" ht="22.7" customHeight="1">
      <c r="A6404" s="181" t="s">
        <v>543</v>
      </c>
      <c r="B6404" s="181"/>
      <c r="C6404" s="181"/>
      <c r="D6404" s="182" t="s">
        <v>282</v>
      </c>
      <c r="E6404" s="182"/>
      <c r="F6404" s="104">
        <v>28.62</v>
      </c>
      <c r="G6404" s="183">
        <v>0.17280000000000001</v>
      </c>
      <c r="H6404" s="183"/>
      <c r="I6404" s="176"/>
      <c r="J6404" s="176"/>
      <c r="K6404" s="176">
        <v>4.9455</v>
      </c>
      <c r="L6404" s="176"/>
      <c r="M6404" s="176"/>
      <c r="N6404" s="176"/>
      <c r="O6404" s="176">
        <v>4.9455</v>
      </c>
      <c r="P6404" s="176"/>
    </row>
    <row r="6405" spans="1:16" ht="14.1" customHeight="1">
      <c r="A6405" s="181" t="s">
        <v>546</v>
      </c>
      <c r="B6405" s="181"/>
      <c r="C6405" s="181"/>
      <c r="D6405" s="182" t="s">
        <v>239</v>
      </c>
      <c r="E6405" s="182"/>
      <c r="F6405" s="104">
        <v>2.15</v>
      </c>
      <c r="G6405" s="183">
        <v>0.36</v>
      </c>
      <c r="H6405" s="183"/>
      <c r="I6405" s="176"/>
      <c r="J6405" s="176"/>
      <c r="K6405" s="176">
        <v>0.77400000000000002</v>
      </c>
      <c r="L6405" s="176"/>
      <c r="M6405" s="176"/>
      <c r="N6405" s="176"/>
      <c r="O6405" s="176">
        <v>0.77400000000000002</v>
      </c>
      <c r="P6405" s="176"/>
    </row>
    <row r="6406" spans="1:16" ht="14.1" customHeight="1">
      <c r="A6406" s="181" t="s">
        <v>356</v>
      </c>
      <c r="B6406" s="181"/>
      <c r="C6406" s="181"/>
      <c r="D6406" s="182" t="s">
        <v>282</v>
      </c>
      <c r="E6406" s="182"/>
      <c r="F6406" s="104">
        <v>5.58</v>
      </c>
      <c r="G6406" s="183">
        <v>0.75509999999999999</v>
      </c>
      <c r="H6406" s="183"/>
      <c r="I6406" s="176"/>
      <c r="J6406" s="176"/>
      <c r="K6406" s="176">
        <v>4.2134999999999998</v>
      </c>
      <c r="L6406" s="176"/>
      <c r="M6406" s="176"/>
      <c r="N6406" s="176"/>
      <c r="O6406" s="176">
        <v>4.2134999999999998</v>
      </c>
      <c r="P6406" s="176"/>
    </row>
    <row r="6407" spans="1:16" ht="22.7" customHeight="1">
      <c r="A6407" s="181" t="s">
        <v>813</v>
      </c>
      <c r="B6407" s="181"/>
      <c r="C6407" s="181"/>
      <c r="D6407" s="182" t="s">
        <v>747</v>
      </c>
      <c r="E6407" s="182"/>
      <c r="F6407" s="104">
        <v>27.15</v>
      </c>
      <c r="G6407" s="183">
        <v>0.2</v>
      </c>
      <c r="H6407" s="183"/>
      <c r="I6407" s="176"/>
      <c r="J6407" s="176"/>
      <c r="K6407" s="176">
        <v>5.43</v>
      </c>
      <c r="L6407" s="176"/>
      <c r="M6407" s="176"/>
      <c r="N6407" s="176"/>
      <c r="O6407" s="176">
        <v>5.43</v>
      </c>
      <c r="P6407" s="176"/>
    </row>
    <row r="6408" spans="1:16" ht="14.1" customHeight="1">
      <c r="A6408" s="181" t="s">
        <v>493</v>
      </c>
      <c r="B6408" s="181"/>
      <c r="C6408" s="181"/>
      <c r="D6408" s="182" t="s">
        <v>282</v>
      </c>
      <c r="E6408" s="182"/>
      <c r="F6408" s="104">
        <v>15.87</v>
      </c>
      <c r="G6408" s="183">
        <v>0.14879999999999999</v>
      </c>
      <c r="H6408" s="183"/>
      <c r="I6408" s="176"/>
      <c r="J6408" s="176"/>
      <c r="K6408" s="176">
        <v>2.3614999999999999</v>
      </c>
      <c r="L6408" s="176"/>
      <c r="M6408" s="176"/>
      <c r="N6408" s="176"/>
      <c r="O6408" s="176">
        <v>2.3614999999999999</v>
      </c>
      <c r="P6408" s="176"/>
    </row>
    <row r="6409" spans="1:16" ht="22.7" customHeight="1">
      <c r="A6409" s="181" t="s">
        <v>852</v>
      </c>
      <c r="B6409" s="181"/>
      <c r="C6409" s="181"/>
      <c r="D6409" s="182" t="s">
        <v>282</v>
      </c>
      <c r="E6409" s="182"/>
      <c r="F6409" s="104">
        <v>27.41</v>
      </c>
      <c r="G6409" s="183">
        <v>0.49608000000000002</v>
      </c>
      <c r="H6409" s="183"/>
      <c r="I6409" s="176"/>
      <c r="J6409" s="176"/>
      <c r="K6409" s="176">
        <v>13.5976</v>
      </c>
      <c r="L6409" s="176"/>
      <c r="M6409" s="176"/>
      <c r="N6409" s="176"/>
      <c r="O6409" s="176">
        <v>13.5976</v>
      </c>
      <c r="P6409" s="176"/>
    </row>
    <row r="6410" spans="1:16" ht="22.7" customHeight="1">
      <c r="A6410" s="181" t="s">
        <v>863</v>
      </c>
      <c r="B6410" s="181"/>
      <c r="C6410" s="181"/>
      <c r="D6410" s="182" t="s">
        <v>239</v>
      </c>
      <c r="E6410" s="182"/>
      <c r="F6410" s="104">
        <v>325.08999999999997</v>
      </c>
      <c r="G6410" s="183">
        <v>1</v>
      </c>
      <c r="H6410" s="183"/>
      <c r="I6410" s="176"/>
      <c r="J6410" s="176"/>
      <c r="K6410" s="176">
        <v>325.08999999999997</v>
      </c>
      <c r="L6410" s="176"/>
      <c r="M6410" s="176"/>
      <c r="N6410" s="176"/>
      <c r="O6410" s="176">
        <v>325.08999999999997</v>
      </c>
      <c r="P6410" s="176"/>
    </row>
    <row r="6411" spans="1:16" ht="14.1" customHeight="1">
      <c r="A6411" s="177" t="s">
        <v>273</v>
      </c>
      <c r="B6411" s="177"/>
      <c r="C6411" s="177"/>
      <c r="D6411" s="177"/>
      <c r="E6411" s="177"/>
      <c r="F6411" s="177"/>
      <c r="G6411" s="177"/>
      <c r="H6411" s="177"/>
      <c r="I6411" s="177"/>
      <c r="J6411" s="177"/>
      <c r="K6411" s="177"/>
      <c r="L6411" s="177"/>
      <c r="M6411" s="177"/>
      <c r="N6411" s="177"/>
      <c r="O6411" s="178">
        <v>357.01</v>
      </c>
      <c r="P6411" s="178"/>
    </row>
    <row r="6412" spans="1:16" ht="14.1" customHeight="1">
      <c r="A6412" s="179" t="s">
        <v>247</v>
      </c>
      <c r="B6412" s="179"/>
      <c r="C6412" s="179"/>
      <c r="D6412" s="179"/>
      <c r="E6412" s="179"/>
      <c r="F6412" s="179"/>
      <c r="G6412" s="179"/>
      <c r="H6412" s="179"/>
      <c r="I6412" s="180">
        <v>113.16</v>
      </c>
      <c r="J6412" s="180"/>
      <c r="K6412" s="180">
        <v>357.01</v>
      </c>
      <c r="L6412" s="180"/>
      <c r="M6412" s="180">
        <v>1.51</v>
      </c>
      <c r="N6412" s="180"/>
      <c r="O6412" s="180">
        <v>471.68</v>
      </c>
      <c r="P6412" s="180"/>
    </row>
    <row r="6413" spans="1:16" ht="14.1" customHeight="1">
      <c r="A6413" s="172" t="s">
        <v>248</v>
      </c>
      <c r="B6413" s="172"/>
      <c r="C6413" s="172"/>
      <c r="D6413" s="172"/>
      <c r="E6413" s="172"/>
      <c r="F6413" s="172"/>
      <c r="G6413" s="172"/>
      <c r="H6413" s="172"/>
      <c r="I6413" s="173">
        <v>32.61</v>
      </c>
      <c r="J6413" s="173"/>
      <c r="K6413" s="173">
        <v>102.89</v>
      </c>
      <c r="L6413" s="173"/>
      <c r="M6413" s="173">
        <v>0.44</v>
      </c>
      <c r="N6413" s="173"/>
      <c r="O6413" s="173">
        <v>135.94</v>
      </c>
      <c r="P6413" s="173"/>
    </row>
    <row r="6414" spans="1:16" ht="14.1" customHeight="1">
      <c r="A6414" s="174" t="s">
        <v>249</v>
      </c>
      <c r="B6414" s="174"/>
      <c r="C6414" s="174"/>
      <c r="D6414" s="174"/>
      <c r="E6414" s="174"/>
      <c r="F6414" s="174"/>
      <c r="G6414" s="174"/>
      <c r="H6414" s="174"/>
      <c r="I6414" s="175">
        <v>145.77000000000001</v>
      </c>
      <c r="J6414" s="175"/>
      <c r="K6414" s="175">
        <v>459.9</v>
      </c>
      <c r="L6414" s="175"/>
      <c r="M6414" s="175">
        <v>1.95</v>
      </c>
      <c r="N6414" s="175"/>
      <c r="O6414" s="175">
        <v>607.62</v>
      </c>
      <c r="P6414" s="175"/>
    </row>
    <row r="6415" spans="1:16" ht="22.7" customHeight="1">
      <c r="A6415" s="184" t="s">
        <v>864</v>
      </c>
      <c r="B6415" s="184"/>
      <c r="C6415" s="184"/>
      <c r="D6415" s="184"/>
      <c r="E6415" s="184"/>
      <c r="F6415" s="184"/>
      <c r="G6415" s="184"/>
      <c r="H6415" s="184"/>
      <c r="I6415" s="184"/>
      <c r="J6415" s="184"/>
      <c r="K6415" s="184"/>
      <c r="L6415" s="184"/>
      <c r="M6415" s="184"/>
      <c r="N6415" s="184"/>
      <c r="O6415" s="185" t="s">
        <v>239</v>
      </c>
      <c r="P6415" s="185"/>
    </row>
    <row r="6416" spans="1:16" ht="14.1" customHeight="1">
      <c r="A6416" s="177" t="s">
        <v>252</v>
      </c>
      <c r="B6416" s="177"/>
      <c r="C6416" s="177"/>
      <c r="D6416" s="177"/>
      <c r="E6416" s="177"/>
      <c r="F6416" s="177"/>
      <c r="G6416" s="177"/>
      <c r="H6416" s="177"/>
      <c r="I6416" s="177"/>
      <c r="J6416" s="177"/>
      <c r="K6416" s="177"/>
      <c r="L6416" s="177"/>
      <c r="M6416" s="177"/>
      <c r="N6416" s="177"/>
      <c r="O6416" s="177"/>
      <c r="P6416" s="177"/>
    </row>
    <row r="6417" spans="1:16" ht="29.65" customHeight="1"/>
    <row r="6418" spans="1:16" ht="14.1" customHeight="1">
      <c r="A6418" s="170" t="s">
        <v>270</v>
      </c>
      <c r="B6418" s="170"/>
      <c r="C6418" s="170"/>
      <c r="D6418" s="170"/>
      <c r="E6418" s="170"/>
      <c r="F6418" s="170"/>
      <c r="G6418" s="170"/>
      <c r="H6418" s="170"/>
      <c r="I6418" s="170"/>
      <c r="J6418" s="170"/>
      <c r="K6418" s="170"/>
      <c r="L6418" s="170"/>
      <c r="M6418" s="170"/>
      <c r="N6418" s="170"/>
      <c r="O6418" s="170"/>
      <c r="P6418" s="170"/>
    </row>
    <row r="6419" spans="1:16" ht="14.1" customHeight="1">
      <c r="A6419" s="171" t="s">
        <v>271</v>
      </c>
      <c r="B6419" s="171"/>
      <c r="C6419" s="171"/>
      <c r="D6419" s="171"/>
      <c r="E6419" s="171"/>
      <c r="F6419" s="171"/>
      <c r="G6419" s="171"/>
      <c r="H6419" s="171"/>
      <c r="I6419" s="171"/>
      <c r="J6419" s="171"/>
      <c r="K6419" s="171"/>
      <c r="L6419" s="171"/>
      <c r="M6419" s="171"/>
      <c r="N6419" s="171"/>
      <c r="O6419" s="171"/>
      <c r="P6419" s="171"/>
    </row>
    <row r="6420" spans="1:16" ht="65.25" customHeight="1">
      <c r="A6420" s="198"/>
      <c r="B6420" s="198"/>
      <c r="C6420" s="198"/>
      <c r="D6420" s="198"/>
      <c r="E6420" s="198"/>
      <c r="F6420" s="198"/>
      <c r="G6420" s="198"/>
      <c r="H6420" s="198"/>
      <c r="I6420" s="198"/>
      <c r="J6420" s="198"/>
      <c r="K6420" s="198"/>
      <c r="L6420" s="198"/>
      <c r="M6420" s="198"/>
      <c r="N6420" s="198"/>
      <c r="O6420" s="198"/>
      <c r="P6420" s="198"/>
    </row>
    <row r="6421" spans="1:16" ht="5.65" customHeight="1"/>
    <row r="6422" spans="1:16" ht="19.7" customHeight="1">
      <c r="A6422" s="199" t="s">
        <v>218</v>
      </c>
      <c r="B6422" s="199"/>
      <c r="C6422" s="199"/>
      <c r="D6422" s="199"/>
      <c r="E6422" s="199"/>
      <c r="F6422" s="199"/>
      <c r="G6422" s="199"/>
      <c r="H6422" s="199"/>
      <c r="I6422" s="199"/>
      <c r="J6422" s="199"/>
      <c r="K6422" s="199"/>
      <c r="L6422" s="199"/>
      <c r="M6422" s="199"/>
      <c r="N6422" s="199"/>
      <c r="O6422" s="199"/>
      <c r="P6422" s="199"/>
    </row>
    <row r="6423" spans="1:16" ht="15.75" customHeight="1">
      <c r="A6423" s="105" t="s">
        <v>117</v>
      </c>
      <c r="B6423" s="196" t="s">
        <v>118</v>
      </c>
      <c r="C6423" s="196"/>
      <c r="D6423" s="196"/>
      <c r="E6423" s="196"/>
      <c r="F6423" s="196"/>
      <c r="G6423" s="196"/>
      <c r="H6423" s="196"/>
      <c r="I6423" s="196"/>
      <c r="J6423" s="196"/>
      <c r="K6423" s="196"/>
      <c r="L6423" s="193" t="s">
        <v>119</v>
      </c>
      <c r="M6423" s="193"/>
      <c r="N6423" s="200" t="s">
        <v>171</v>
      </c>
      <c r="O6423" s="200"/>
      <c r="P6423" s="200"/>
    </row>
    <row r="6424" spans="1:16" ht="12.6" customHeight="1">
      <c r="A6424" s="105" t="s">
        <v>120</v>
      </c>
      <c r="B6424" s="196" t="s">
        <v>121</v>
      </c>
      <c r="C6424" s="196"/>
      <c r="D6424" s="196"/>
      <c r="E6424" s="196"/>
      <c r="F6424" s="196"/>
      <c r="G6424" s="196"/>
      <c r="H6424" s="196"/>
      <c r="I6424" s="196"/>
      <c r="J6424" s="196"/>
      <c r="K6424" s="196"/>
      <c r="L6424" s="193" t="s">
        <v>219</v>
      </c>
      <c r="M6424" s="193"/>
      <c r="N6424" s="194" t="s">
        <v>3435</v>
      </c>
      <c r="O6424" s="194"/>
      <c r="P6424" s="194"/>
    </row>
    <row r="6425" spans="1:16" ht="14.45" customHeight="1">
      <c r="A6425" s="105" t="s">
        <v>220</v>
      </c>
      <c r="B6425" s="193" t="s">
        <v>170</v>
      </c>
      <c r="C6425" s="193"/>
      <c r="D6425" s="193"/>
      <c r="E6425" s="193"/>
      <c r="F6425" s="193"/>
      <c r="G6425" s="193"/>
      <c r="H6425" s="193"/>
      <c r="I6425" s="193"/>
      <c r="J6425" s="193"/>
      <c r="K6425" s="193"/>
      <c r="L6425" s="193" t="s">
        <v>122</v>
      </c>
      <c r="M6425" s="193"/>
      <c r="N6425" s="194"/>
      <c r="O6425" s="194"/>
      <c r="P6425" s="194"/>
    </row>
    <row r="6426" spans="1:16" ht="14.65" customHeight="1">
      <c r="A6426" s="105" t="s">
        <v>221</v>
      </c>
      <c r="B6426" s="193" t="s">
        <v>170</v>
      </c>
      <c r="C6426" s="193"/>
      <c r="D6426" s="193"/>
      <c r="E6426" s="193"/>
      <c r="F6426" s="193"/>
      <c r="G6426" s="193"/>
      <c r="H6426" s="193"/>
      <c r="I6426" s="193"/>
      <c r="J6426" s="193"/>
      <c r="K6426" s="193"/>
      <c r="L6426" s="193" t="s">
        <v>123</v>
      </c>
      <c r="M6426" s="193"/>
      <c r="N6426" s="194" t="s">
        <v>124</v>
      </c>
      <c r="O6426" s="194"/>
      <c r="P6426" s="194"/>
    </row>
    <row r="6427" spans="1:16" ht="26.45" customHeight="1">
      <c r="A6427" s="105" t="s">
        <v>222</v>
      </c>
      <c r="B6427" s="193" t="s">
        <v>170</v>
      </c>
      <c r="C6427" s="193"/>
      <c r="D6427" s="193"/>
      <c r="E6427" s="193"/>
      <c r="F6427" s="193"/>
      <c r="G6427" s="193"/>
      <c r="H6427" s="193"/>
      <c r="I6427" s="193"/>
      <c r="J6427" s="193"/>
      <c r="K6427" s="193"/>
      <c r="L6427" s="193" t="s">
        <v>125</v>
      </c>
      <c r="M6427" s="193"/>
      <c r="N6427" s="195" t="s">
        <v>3586</v>
      </c>
      <c r="O6427" s="195"/>
      <c r="P6427" s="195"/>
    </row>
    <row r="6428" spans="1:16" ht="13.35" customHeight="1">
      <c r="A6428" s="106" t="s">
        <v>126</v>
      </c>
      <c r="B6428" s="188"/>
      <c r="C6428" s="188"/>
      <c r="D6428" s="188"/>
      <c r="E6428" s="188"/>
      <c r="F6428" s="188"/>
      <c r="G6428" s="188"/>
      <c r="H6428" s="188"/>
      <c r="I6428" s="188"/>
      <c r="J6428" s="188"/>
      <c r="K6428" s="188"/>
      <c r="L6428" s="188" t="s">
        <v>127</v>
      </c>
      <c r="M6428" s="188"/>
      <c r="N6428" s="189" t="s">
        <v>173</v>
      </c>
      <c r="O6428" s="189"/>
      <c r="P6428" s="189"/>
    </row>
    <row r="6429" spans="1:16" ht="15.75" customHeight="1">
      <c r="A6429" s="190" t="s">
        <v>223</v>
      </c>
      <c r="B6429" s="190"/>
      <c r="C6429" s="191" t="s">
        <v>224</v>
      </c>
      <c r="D6429" s="191"/>
      <c r="E6429" s="192" t="s">
        <v>225</v>
      </c>
      <c r="F6429" s="192"/>
      <c r="G6429" s="192"/>
      <c r="H6429" s="191" t="s">
        <v>226</v>
      </c>
      <c r="I6429" s="191"/>
      <c r="J6429" s="192" t="s">
        <v>227</v>
      </c>
      <c r="K6429" s="192"/>
      <c r="L6429" s="192"/>
      <c r="M6429" s="192"/>
      <c r="N6429" s="192"/>
      <c r="O6429" s="192"/>
      <c r="P6429" s="103" t="s">
        <v>228</v>
      </c>
    </row>
    <row r="6430" spans="1:16" ht="17.100000000000001" customHeight="1">
      <c r="A6430" s="186" t="s">
        <v>229</v>
      </c>
      <c r="B6430" s="186"/>
      <c r="C6430" s="186"/>
      <c r="D6430" s="187" t="s">
        <v>230</v>
      </c>
      <c r="E6430" s="187"/>
      <c r="F6430" s="187" t="s">
        <v>231</v>
      </c>
      <c r="G6430" s="187" t="s">
        <v>232</v>
      </c>
      <c r="H6430" s="187"/>
      <c r="I6430" s="187" t="s">
        <v>233</v>
      </c>
      <c r="J6430" s="187"/>
      <c r="K6430" s="187"/>
      <c r="L6430" s="187"/>
      <c r="M6430" s="187"/>
      <c r="N6430" s="187"/>
      <c r="O6430" s="187"/>
      <c r="P6430" s="187"/>
    </row>
    <row r="6431" spans="1:16" ht="17.100000000000001" customHeight="1">
      <c r="A6431" s="186"/>
      <c r="B6431" s="186"/>
      <c r="C6431" s="186"/>
      <c r="D6431" s="187"/>
      <c r="E6431" s="187"/>
      <c r="F6431" s="187"/>
      <c r="G6431" s="187"/>
      <c r="H6431" s="187"/>
      <c r="I6431" s="187" t="s">
        <v>234</v>
      </c>
      <c r="J6431" s="187"/>
      <c r="K6431" s="187" t="s">
        <v>235</v>
      </c>
      <c r="L6431" s="187"/>
      <c r="M6431" s="187" t="s">
        <v>236</v>
      </c>
      <c r="N6431" s="187"/>
      <c r="O6431" s="187" t="s">
        <v>237</v>
      </c>
      <c r="P6431" s="187"/>
    </row>
    <row r="6432" spans="1:16" ht="32.65" customHeight="1">
      <c r="A6432" s="181" t="s">
        <v>861</v>
      </c>
      <c r="B6432" s="181"/>
      <c r="C6432" s="181"/>
      <c r="D6432" s="182" t="s">
        <v>239</v>
      </c>
      <c r="E6432" s="182"/>
      <c r="F6432" s="104">
        <v>170502.74</v>
      </c>
      <c r="G6432" s="183">
        <v>8.8999999999999995E-6</v>
      </c>
      <c r="H6432" s="183"/>
      <c r="I6432" s="176"/>
      <c r="J6432" s="176"/>
      <c r="K6432" s="176"/>
      <c r="L6432" s="176"/>
      <c r="M6432" s="176">
        <v>1.5136000000000001</v>
      </c>
      <c r="N6432" s="176"/>
      <c r="O6432" s="176">
        <v>1.5136000000000001</v>
      </c>
      <c r="P6432" s="176"/>
    </row>
    <row r="6433" spans="1:16" ht="14.1" customHeight="1">
      <c r="A6433" s="177" t="s">
        <v>254</v>
      </c>
      <c r="B6433" s="177"/>
      <c r="C6433" s="177"/>
      <c r="D6433" s="177"/>
      <c r="E6433" s="177"/>
      <c r="F6433" s="177"/>
      <c r="G6433" s="177"/>
      <c r="H6433" s="177"/>
      <c r="I6433" s="177"/>
      <c r="J6433" s="177"/>
      <c r="K6433" s="177"/>
      <c r="L6433" s="177"/>
      <c r="M6433" s="177"/>
      <c r="N6433" s="177"/>
      <c r="O6433" s="178">
        <v>1.51</v>
      </c>
      <c r="P6433" s="178"/>
    </row>
    <row r="6434" spans="1:16" ht="14.1" customHeight="1">
      <c r="A6434" s="177" t="s">
        <v>240</v>
      </c>
      <c r="B6434" s="177"/>
      <c r="C6434" s="177"/>
      <c r="D6434" s="177"/>
      <c r="E6434" s="177"/>
      <c r="F6434" s="177"/>
      <c r="G6434" s="177"/>
      <c r="H6434" s="177"/>
      <c r="I6434" s="177"/>
      <c r="J6434" s="177"/>
      <c r="K6434" s="177"/>
      <c r="L6434" s="177"/>
      <c r="M6434" s="177"/>
      <c r="N6434" s="177"/>
      <c r="O6434" s="177"/>
      <c r="P6434" s="177"/>
    </row>
    <row r="6435" spans="1:16" ht="14.1" customHeight="1">
      <c r="A6435" s="181" t="s">
        <v>539</v>
      </c>
      <c r="B6435" s="181"/>
      <c r="C6435" s="181"/>
      <c r="D6435" s="182" t="s">
        <v>242</v>
      </c>
      <c r="E6435" s="182"/>
      <c r="F6435" s="104">
        <v>5.86</v>
      </c>
      <c r="G6435" s="183">
        <v>1.0100335</v>
      </c>
      <c r="H6435" s="183"/>
      <c r="I6435" s="176">
        <v>5.9188000000000001</v>
      </c>
      <c r="J6435" s="176"/>
      <c r="K6435" s="176"/>
      <c r="L6435" s="176"/>
      <c r="M6435" s="176"/>
      <c r="N6435" s="176"/>
      <c r="O6435" s="176">
        <v>5.9188000000000001</v>
      </c>
      <c r="P6435" s="176"/>
    </row>
    <row r="6436" spans="1:16" ht="14.1" customHeight="1">
      <c r="A6436" s="181" t="s">
        <v>366</v>
      </c>
      <c r="B6436" s="181"/>
      <c r="C6436" s="181"/>
      <c r="D6436" s="182" t="s">
        <v>242</v>
      </c>
      <c r="E6436" s="182"/>
      <c r="F6436" s="104">
        <v>5.86</v>
      </c>
      <c r="G6436" s="183">
        <v>0.87496149999999995</v>
      </c>
      <c r="H6436" s="183"/>
      <c r="I6436" s="176">
        <v>5.1273</v>
      </c>
      <c r="J6436" s="176"/>
      <c r="K6436" s="176"/>
      <c r="L6436" s="176"/>
      <c r="M6436" s="176"/>
      <c r="N6436" s="176"/>
      <c r="O6436" s="176">
        <v>5.1273</v>
      </c>
      <c r="P6436" s="176"/>
    </row>
    <row r="6437" spans="1:16" ht="14.1" customHeight="1">
      <c r="A6437" s="181" t="s">
        <v>291</v>
      </c>
      <c r="B6437" s="181"/>
      <c r="C6437" s="181"/>
      <c r="D6437" s="182" t="s">
        <v>242</v>
      </c>
      <c r="E6437" s="182"/>
      <c r="F6437" s="104">
        <v>7.8</v>
      </c>
      <c r="G6437" s="183">
        <v>0.87496149999999995</v>
      </c>
      <c r="H6437" s="183"/>
      <c r="I6437" s="176">
        <v>6.8247</v>
      </c>
      <c r="J6437" s="176"/>
      <c r="K6437" s="176"/>
      <c r="L6437" s="176"/>
      <c r="M6437" s="176"/>
      <c r="N6437" s="176"/>
      <c r="O6437" s="176">
        <v>6.8247</v>
      </c>
      <c r="P6437" s="176"/>
    </row>
    <row r="6438" spans="1:16" ht="14.1" customHeight="1">
      <c r="A6438" s="181" t="s">
        <v>292</v>
      </c>
      <c r="B6438" s="181"/>
      <c r="C6438" s="181"/>
      <c r="D6438" s="182" t="s">
        <v>242</v>
      </c>
      <c r="E6438" s="182"/>
      <c r="F6438" s="104">
        <v>7.8</v>
      </c>
      <c r="G6438" s="183">
        <v>1.0549051</v>
      </c>
      <c r="H6438" s="183"/>
      <c r="I6438" s="176">
        <v>8.2283000000000008</v>
      </c>
      <c r="J6438" s="176"/>
      <c r="K6438" s="176"/>
      <c r="L6438" s="176"/>
      <c r="M6438" s="176"/>
      <c r="N6438" s="176"/>
      <c r="O6438" s="176">
        <v>8.2283000000000008</v>
      </c>
      <c r="P6438" s="176"/>
    </row>
    <row r="6439" spans="1:16" ht="14.1" customHeight="1">
      <c r="A6439" s="181" t="s">
        <v>524</v>
      </c>
      <c r="B6439" s="181"/>
      <c r="C6439" s="181"/>
      <c r="D6439" s="182" t="s">
        <v>242</v>
      </c>
      <c r="E6439" s="182"/>
      <c r="F6439" s="104">
        <v>7.8</v>
      </c>
      <c r="G6439" s="183">
        <v>0.135072</v>
      </c>
      <c r="H6439" s="183"/>
      <c r="I6439" s="176">
        <v>1.0536000000000001</v>
      </c>
      <c r="J6439" s="176"/>
      <c r="K6439" s="176"/>
      <c r="L6439" s="176"/>
      <c r="M6439" s="176"/>
      <c r="N6439" s="176"/>
      <c r="O6439" s="176">
        <v>1.0536000000000001</v>
      </c>
      <c r="P6439" s="176"/>
    </row>
    <row r="6440" spans="1:16" ht="14.1" customHeight="1">
      <c r="A6440" s="181" t="s">
        <v>511</v>
      </c>
      <c r="B6440" s="181"/>
      <c r="C6440" s="181"/>
      <c r="D6440" s="182" t="s">
        <v>242</v>
      </c>
      <c r="E6440" s="182"/>
      <c r="F6440" s="104">
        <v>7.8</v>
      </c>
      <c r="G6440" s="183">
        <v>0.3533231</v>
      </c>
      <c r="H6440" s="183"/>
      <c r="I6440" s="176">
        <v>2.7559</v>
      </c>
      <c r="J6440" s="176"/>
      <c r="K6440" s="176"/>
      <c r="L6440" s="176"/>
      <c r="M6440" s="176"/>
      <c r="N6440" s="176"/>
      <c r="O6440" s="176">
        <v>2.7559</v>
      </c>
      <c r="P6440" s="176"/>
    </row>
    <row r="6441" spans="1:16" ht="14.1" customHeight="1">
      <c r="A6441" s="181" t="s">
        <v>244</v>
      </c>
      <c r="B6441" s="181"/>
      <c r="C6441" s="181"/>
      <c r="D6441" s="182"/>
      <c r="E6441" s="182"/>
      <c r="F6441" s="104">
        <v>29.91</v>
      </c>
      <c r="G6441" s="183">
        <v>0.86899999999999999</v>
      </c>
      <c r="H6441" s="183"/>
      <c r="I6441" s="176">
        <v>25.990600000000001</v>
      </c>
      <c r="J6441" s="176"/>
      <c r="K6441" s="176"/>
      <c r="L6441" s="176"/>
      <c r="M6441" s="176"/>
      <c r="N6441" s="176"/>
      <c r="O6441" s="176">
        <v>25.990600000000001</v>
      </c>
      <c r="P6441" s="176"/>
    </row>
    <row r="6442" spans="1:16" ht="14.1" customHeight="1">
      <c r="A6442" s="181" t="s">
        <v>245</v>
      </c>
      <c r="B6442" s="181"/>
      <c r="C6442" s="181"/>
      <c r="D6442" s="182"/>
      <c r="E6442" s="182"/>
      <c r="F6442" s="104"/>
      <c r="G6442" s="183"/>
      <c r="H6442" s="183"/>
      <c r="I6442" s="176">
        <v>29.91</v>
      </c>
      <c r="J6442" s="176"/>
      <c r="K6442" s="176"/>
      <c r="L6442" s="176"/>
      <c r="M6442" s="176"/>
      <c r="N6442" s="176"/>
      <c r="O6442" s="176">
        <v>29.91</v>
      </c>
      <c r="P6442" s="176"/>
    </row>
    <row r="6443" spans="1:16" ht="14.1" customHeight="1">
      <c r="A6443" s="177" t="s">
        <v>246</v>
      </c>
      <c r="B6443" s="177"/>
      <c r="C6443" s="177"/>
      <c r="D6443" s="177"/>
      <c r="E6443" s="177"/>
      <c r="F6443" s="177"/>
      <c r="G6443" s="177"/>
      <c r="H6443" s="177"/>
      <c r="I6443" s="177"/>
      <c r="J6443" s="177"/>
      <c r="K6443" s="177"/>
      <c r="L6443" s="177"/>
      <c r="M6443" s="177"/>
      <c r="N6443" s="177"/>
      <c r="O6443" s="178">
        <v>85.81</v>
      </c>
      <c r="P6443" s="178"/>
    </row>
    <row r="6444" spans="1:16" ht="14.1" customHeight="1">
      <c r="A6444" s="177" t="s">
        <v>258</v>
      </c>
      <c r="B6444" s="177"/>
      <c r="C6444" s="177"/>
      <c r="D6444" s="177"/>
      <c r="E6444" s="177"/>
      <c r="F6444" s="177"/>
      <c r="G6444" s="177"/>
      <c r="H6444" s="177"/>
      <c r="I6444" s="177"/>
      <c r="J6444" s="177"/>
      <c r="K6444" s="177"/>
      <c r="L6444" s="177"/>
      <c r="M6444" s="177"/>
      <c r="N6444" s="177"/>
      <c r="O6444" s="177"/>
      <c r="P6444" s="177"/>
    </row>
    <row r="6445" spans="1:16" ht="22.7" customHeight="1">
      <c r="A6445" s="181" t="s">
        <v>862</v>
      </c>
      <c r="B6445" s="181"/>
      <c r="C6445" s="181"/>
      <c r="D6445" s="182" t="s">
        <v>262</v>
      </c>
      <c r="E6445" s="182"/>
      <c r="F6445" s="104">
        <v>30.06</v>
      </c>
      <c r="G6445" s="183">
        <v>0.01</v>
      </c>
      <c r="H6445" s="183"/>
      <c r="I6445" s="176"/>
      <c r="J6445" s="176"/>
      <c r="K6445" s="176">
        <v>0.30059999999999998</v>
      </c>
      <c r="L6445" s="176"/>
      <c r="M6445" s="176"/>
      <c r="N6445" s="176"/>
      <c r="O6445" s="176">
        <v>0.30059999999999998</v>
      </c>
      <c r="P6445" s="176"/>
    </row>
    <row r="6446" spans="1:16" ht="22.7" customHeight="1">
      <c r="A6446" s="181" t="s">
        <v>543</v>
      </c>
      <c r="B6446" s="181"/>
      <c r="C6446" s="181"/>
      <c r="D6446" s="182" t="s">
        <v>282</v>
      </c>
      <c r="E6446" s="182"/>
      <c r="F6446" s="104">
        <v>28.62</v>
      </c>
      <c r="G6446" s="183">
        <v>0.13824</v>
      </c>
      <c r="H6446" s="183"/>
      <c r="I6446" s="176"/>
      <c r="J6446" s="176"/>
      <c r="K6446" s="176">
        <v>3.9563999999999999</v>
      </c>
      <c r="L6446" s="176"/>
      <c r="M6446" s="176"/>
      <c r="N6446" s="176"/>
      <c r="O6446" s="176">
        <v>3.9563999999999999</v>
      </c>
      <c r="P6446" s="176"/>
    </row>
    <row r="6447" spans="1:16" ht="14.1" customHeight="1">
      <c r="A6447" s="181" t="s">
        <v>546</v>
      </c>
      <c r="B6447" s="181"/>
      <c r="C6447" s="181"/>
      <c r="D6447" s="182" t="s">
        <v>239</v>
      </c>
      <c r="E6447" s="182"/>
      <c r="F6447" s="104">
        <v>2.15</v>
      </c>
      <c r="G6447" s="183">
        <v>0.28799999999999998</v>
      </c>
      <c r="H6447" s="183"/>
      <c r="I6447" s="176"/>
      <c r="J6447" s="176"/>
      <c r="K6447" s="176">
        <v>0.61919999999999997</v>
      </c>
      <c r="L6447" s="176"/>
      <c r="M6447" s="176"/>
      <c r="N6447" s="176"/>
      <c r="O6447" s="176">
        <v>0.61919999999999997</v>
      </c>
      <c r="P6447" s="176"/>
    </row>
    <row r="6448" spans="1:16" ht="14.1" customHeight="1">
      <c r="A6448" s="181" t="s">
        <v>356</v>
      </c>
      <c r="B6448" s="181"/>
      <c r="C6448" s="181"/>
      <c r="D6448" s="182" t="s">
        <v>282</v>
      </c>
      <c r="E6448" s="182"/>
      <c r="F6448" s="104">
        <v>5.58</v>
      </c>
      <c r="G6448" s="183">
        <v>0.75509999999999999</v>
      </c>
      <c r="H6448" s="183"/>
      <c r="I6448" s="176"/>
      <c r="J6448" s="176"/>
      <c r="K6448" s="176">
        <v>4.2134999999999998</v>
      </c>
      <c r="L6448" s="176"/>
      <c r="M6448" s="176"/>
      <c r="N6448" s="176"/>
      <c r="O6448" s="176">
        <v>4.2134999999999998</v>
      </c>
      <c r="P6448" s="176"/>
    </row>
    <row r="6449" spans="1:16" ht="22.7" customHeight="1">
      <c r="A6449" s="181" t="s">
        <v>813</v>
      </c>
      <c r="B6449" s="181"/>
      <c r="C6449" s="181"/>
      <c r="D6449" s="182" t="s">
        <v>747</v>
      </c>
      <c r="E6449" s="182"/>
      <c r="F6449" s="104">
        <v>27.15</v>
      </c>
      <c r="G6449" s="183">
        <v>0.02</v>
      </c>
      <c r="H6449" s="183"/>
      <c r="I6449" s="176"/>
      <c r="J6449" s="176"/>
      <c r="K6449" s="176">
        <v>0.54300000000000004</v>
      </c>
      <c r="L6449" s="176"/>
      <c r="M6449" s="176"/>
      <c r="N6449" s="176"/>
      <c r="O6449" s="176">
        <v>0.54300000000000004</v>
      </c>
      <c r="P6449" s="176"/>
    </row>
    <row r="6450" spans="1:16" ht="14.1" customHeight="1">
      <c r="A6450" s="181" t="s">
        <v>493</v>
      </c>
      <c r="B6450" s="181"/>
      <c r="C6450" s="181"/>
      <c r="D6450" s="182" t="s">
        <v>282</v>
      </c>
      <c r="E6450" s="182"/>
      <c r="F6450" s="104">
        <v>15.87</v>
      </c>
      <c r="G6450" s="183">
        <v>0.11904000000000001</v>
      </c>
      <c r="H6450" s="183"/>
      <c r="I6450" s="176"/>
      <c r="J6450" s="176"/>
      <c r="K6450" s="176">
        <v>1.8892</v>
      </c>
      <c r="L6450" s="176"/>
      <c r="M6450" s="176"/>
      <c r="N6450" s="176"/>
      <c r="O6450" s="176">
        <v>1.8892</v>
      </c>
      <c r="P6450" s="176"/>
    </row>
    <row r="6451" spans="1:16" ht="22.7" customHeight="1">
      <c r="A6451" s="181" t="s">
        <v>852</v>
      </c>
      <c r="B6451" s="181"/>
      <c r="C6451" s="181"/>
      <c r="D6451" s="182" t="s">
        <v>282</v>
      </c>
      <c r="E6451" s="182"/>
      <c r="F6451" s="104">
        <v>27.41</v>
      </c>
      <c r="G6451" s="183">
        <v>0.39686399999999999</v>
      </c>
      <c r="H6451" s="183"/>
      <c r="I6451" s="176"/>
      <c r="J6451" s="176"/>
      <c r="K6451" s="176">
        <v>10.878</v>
      </c>
      <c r="L6451" s="176"/>
      <c r="M6451" s="176"/>
      <c r="N6451" s="176"/>
      <c r="O6451" s="176">
        <v>10.878</v>
      </c>
      <c r="P6451" s="176"/>
    </row>
    <row r="6452" spans="1:16" ht="22.7" customHeight="1">
      <c r="A6452" s="181" t="s">
        <v>865</v>
      </c>
      <c r="B6452" s="181"/>
      <c r="C6452" s="181"/>
      <c r="D6452" s="182" t="s">
        <v>239</v>
      </c>
      <c r="E6452" s="182"/>
      <c r="F6452" s="104">
        <v>138.65</v>
      </c>
      <c r="G6452" s="183">
        <v>1</v>
      </c>
      <c r="H6452" s="183"/>
      <c r="I6452" s="176"/>
      <c r="J6452" s="176"/>
      <c r="K6452" s="176">
        <v>138.65</v>
      </c>
      <c r="L6452" s="176"/>
      <c r="M6452" s="176"/>
      <c r="N6452" s="176"/>
      <c r="O6452" s="176">
        <v>138.65</v>
      </c>
      <c r="P6452" s="176"/>
    </row>
    <row r="6453" spans="1:16" ht="14.1" customHeight="1">
      <c r="A6453" s="177" t="s">
        <v>273</v>
      </c>
      <c r="B6453" s="177"/>
      <c r="C6453" s="177"/>
      <c r="D6453" s="177"/>
      <c r="E6453" s="177"/>
      <c r="F6453" s="177"/>
      <c r="G6453" s="177"/>
      <c r="H6453" s="177"/>
      <c r="I6453" s="177"/>
      <c r="J6453" s="177"/>
      <c r="K6453" s="177"/>
      <c r="L6453" s="177"/>
      <c r="M6453" s="177"/>
      <c r="N6453" s="177"/>
      <c r="O6453" s="178">
        <v>161.05000000000001</v>
      </c>
      <c r="P6453" s="178"/>
    </row>
    <row r="6454" spans="1:16" ht="14.1" customHeight="1">
      <c r="A6454" s="179" t="s">
        <v>247</v>
      </c>
      <c r="B6454" s="179"/>
      <c r="C6454" s="179"/>
      <c r="D6454" s="179"/>
      <c r="E6454" s="179"/>
      <c r="F6454" s="179"/>
      <c r="G6454" s="179"/>
      <c r="H6454" s="179"/>
      <c r="I6454" s="180">
        <v>85.81</v>
      </c>
      <c r="J6454" s="180"/>
      <c r="K6454" s="180">
        <v>161.05000000000001</v>
      </c>
      <c r="L6454" s="180"/>
      <c r="M6454" s="180">
        <v>1.51</v>
      </c>
      <c r="N6454" s="180"/>
      <c r="O6454" s="180">
        <v>248.37</v>
      </c>
      <c r="P6454" s="180"/>
    </row>
    <row r="6455" spans="1:16" ht="14.1" customHeight="1">
      <c r="A6455" s="172" t="s">
        <v>248</v>
      </c>
      <c r="B6455" s="172"/>
      <c r="C6455" s="172"/>
      <c r="D6455" s="172"/>
      <c r="E6455" s="172"/>
      <c r="F6455" s="172"/>
      <c r="G6455" s="172"/>
      <c r="H6455" s="172"/>
      <c r="I6455" s="173">
        <v>24.73</v>
      </c>
      <c r="J6455" s="173"/>
      <c r="K6455" s="173">
        <v>46.41</v>
      </c>
      <c r="L6455" s="173"/>
      <c r="M6455" s="173">
        <v>0.44</v>
      </c>
      <c r="N6455" s="173"/>
      <c r="O6455" s="173">
        <v>71.58</v>
      </c>
      <c r="P6455" s="173"/>
    </row>
    <row r="6456" spans="1:16" ht="14.1" customHeight="1">
      <c r="A6456" s="174" t="s">
        <v>249</v>
      </c>
      <c r="B6456" s="174"/>
      <c r="C6456" s="174"/>
      <c r="D6456" s="174"/>
      <c r="E6456" s="174"/>
      <c r="F6456" s="174"/>
      <c r="G6456" s="174"/>
      <c r="H6456" s="174"/>
      <c r="I6456" s="175">
        <v>110.54</v>
      </c>
      <c r="J6456" s="175"/>
      <c r="K6456" s="175">
        <v>207.46</v>
      </c>
      <c r="L6456" s="175"/>
      <c r="M6456" s="175">
        <v>1.95</v>
      </c>
      <c r="N6456" s="175"/>
      <c r="O6456" s="175">
        <v>319.95</v>
      </c>
      <c r="P6456" s="175"/>
    </row>
    <row r="6457" spans="1:16" ht="22.7" customHeight="1">
      <c r="A6457" s="184" t="s">
        <v>866</v>
      </c>
      <c r="B6457" s="184"/>
      <c r="C6457" s="184"/>
      <c r="D6457" s="184"/>
      <c r="E6457" s="184"/>
      <c r="F6457" s="184"/>
      <c r="G6457" s="184"/>
      <c r="H6457" s="184"/>
      <c r="I6457" s="184"/>
      <c r="J6457" s="184"/>
      <c r="K6457" s="184"/>
      <c r="L6457" s="184"/>
      <c r="M6457" s="184"/>
      <c r="N6457" s="184"/>
      <c r="O6457" s="185" t="s">
        <v>268</v>
      </c>
      <c r="P6457" s="185"/>
    </row>
    <row r="6458" spans="1:16" ht="14.1" customHeight="1">
      <c r="A6458" s="177" t="s">
        <v>240</v>
      </c>
      <c r="B6458" s="177"/>
      <c r="C6458" s="177"/>
      <c r="D6458" s="177"/>
      <c r="E6458" s="177"/>
      <c r="F6458" s="177"/>
      <c r="G6458" s="177"/>
      <c r="H6458" s="177"/>
      <c r="I6458" s="177"/>
      <c r="J6458" s="177"/>
      <c r="K6458" s="177"/>
      <c r="L6458" s="177"/>
      <c r="M6458" s="177"/>
      <c r="N6458" s="177"/>
      <c r="O6458" s="177"/>
      <c r="P6458" s="177"/>
    </row>
    <row r="6459" spans="1:16" ht="14.1" customHeight="1">
      <c r="A6459" s="181" t="s">
        <v>292</v>
      </c>
      <c r="B6459" s="181"/>
      <c r="C6459" s="181"/>
      <c r="D6459" s="182" t="s">
        <v>242</v>
      </c>
      <c r="E6459" s="182"/>
      <c r="F6459" s="104">
        <v>7.8</v>
      </c>
      <c r="G6459" s="183">
        <v>8.8387999999999994E-2</v>
      </c>
      <c r="H6459" s="183"/>
      <c r="I6459" s="176">
        <v>0.68940000000000001</v>
      </c>
      <c r="J6459" s="176"/>
      <c r="K6459" s="176"/>
      <c r="L6459" s="176"/>
      <c r="M6459" s="176"/>
      <c r="N6459" s="176"/>
      <c r="O6459" s="176">
        <v>0.68940000000000001</v>
      </c>
      <c r="P6459" s="176"/>
    </row>
    <row r="6460" spans="1:16" ht="14.1" customHeight="1">
      <c r="A6460" s="181" t="s">
        <v>244</v>
      </c>
      <c r="B6460" s="181"/>
      <c r="C6460" s="181"/>
      <c r="D6460" s="182"/>
      <c r="E6460" s="182"/>
      <c r="F6460" s="104">
        <v>0.69</v>
      </c>
      <c r="G6460" s="183">
        <v>0.86899999999999999</v>
      </c>
      <c r="H6460" s="183"/>
      <c r="I6460" s="176">
        <v>0.59909999999999997</v>
      </c>
      <c r="J6460" s="176"/>
      <c r="K6460" s="176"/>
      <c r="L6460" s="176"/>
      <c r="M6460" s="176"/>
      <c r="N6460" s="176"/>
      <c r="O6460" s="176">
        <v>0.59909999999999997</v>
      </c>
      <c r="P6460" s="176"/>
    </row>
    <row r="6461" spans="1:16" ht="14.1" customHeight="1">
      <c r="A6461" s="181" t="s">
        <v>245</v>
      </c>
      <c r="B6461" s="181"/>
      <c r="C6461" s="181"/>
      <c r="D6461" s="182"/>
      <c r="E6461" s="182"/>
      <c r="F6461" s="104"/>
      <c r="G6461" s="183"/>
      <c r="H6461" s="183"/>
      <c r="I6461" s="176">
        <v>0.69</v>
      </c>
      <c r="J6461" s="176"/>
      <c r="K6461" s="176"/>
      <c r="L6461" s="176"/>
      <c r="M6461" s="176"/>
      <c r="N6461" s="176"/>
      <c r="O6461" s="176">
        <v>0.69</v>
      </c>
      <c r="P6461" s="176"/>
    </row>
    <row r="6462" spans="1:16" ht="14.1" customHeight="1">
      <c r="A6462" s="177" t="s">
        <v>246</v>
      </c>
      <c r="B6462" s="177"/>
      <c r="C6462" s="177"/>
      <c r="D6462" s="177"/>
      <c r="E6462" s="177"/>
      <c r="F6462" s="177"/>
      <c r="G6462" s="177"/>
      <c r="H6462" s="177"/>
      <c r="I6462" s="177"/>
      <c r="J6462" s="177"/>
      <c r="K6462" s="177"/>
      <c r="L6462" s="177"/>
      <c r="M6462" s="177"/>
      <c r="N6462" s="177"/>
      <c r="O6462" s="178">
        <v>1.98</v>
      </c>
      <c r="P6462" s="178"/>
    </row>
    <row r="6463" spans="1:16" ht="9.9499999999999993" customHeight="1"/>
    <row r="6464" spans="1:16" ht="14.1" customHeight="1">
      <c r="A6464" s="170" t="s">
        <v>270</v>
      </c>
      <c r="B6464" s="170"/>
      <c r="C6464" s="170"/>
      <c r="D6464" s="170"/>
      <c r="E6464" s="170"/>
      <c r="F6464" s="170"/>
      <c r="G6464" s="170"/>
      <c r="H6464" s="170"/>
      <c r="I6464" s="170"/>
      <c r="J6464" s="170"/>
      <c r="K6464" s="170"/>
      <c r="L6464" s="170"/>
      <c r="M6464" s="170"/>
      <c r="N6464" s="170"/>
      <c r="O6464" s="170"/>
      <c r="P6464" s="170"/>
    </row>
    <row r="6465" spans="1:16" ht="14.1" customHeight="1">
      <c r="A6465" s="171" t="s">
        <v>271</v>
      </c>
      <c r="B6465" s="171"/>
      <c r="C6465" s="171"/>
      <c r="D6465" s="171"/>
      <c r="E6465" s="171"/>
      <c r="F6465" s="171"/>
      <c r="G6465" s="171"/>
      <c r="H6465" s="171"/>
      <c r="I6465" s="171"/>
      <c r="J6465" s="171"/>
      <c r="K6465" s="171"/>
      <c r="L6465" s="171"/>
      <c r="M6465" s="171"/>
      <c r="N6465" s="171"/>
      <c r="O6465" s="171"/>
      <c r="P6465" s="171"/>
    </row>
    <row r="6466" spans="1:16" ht="65.25" customHeight="1">
      <c r="A6466" s="198"/>
      <c r="B6466" s="198"/>
      <c r="C6466" s="198"/>
      <c r="D6466" s="198"/>
      <c r="E6466" s="198"/>
      <c r="F6466" s="198"/>
      <c r="G6466" s="198"/>
      <c r="H6466" s="198"/>
      <c r="I6466" s="198"/>
      <c r="J6466" s="198"/>
      <c r="K6466" s="198"/>
      <c r="L6466" s="198"/>
      <c r="M6466" s="198"/>
      <c r="N6466" s="198"/>
      <c r="O6466" s="198"/>
      <c r="P6466" s="198"/>
    </row>
    <row r="6467" spans="1:16" ht="5.65" customHeight="1"/>
    <row r="6468" spans="1:16" ht="19.7" customHeight="1">
      <c r="A6468" s="199" t="s">
        <v>218</v>
      </c>
      <c r="B6468" s="199"/>
      <c r="C6468" s="199"/>
      <c r="D6468" s="199"/>
      <c r="E6468" s="199"/>
      <c r="F6468" s="199"/>
      <c r="G6468" s="199"/>
      <c r="H6468" s="199"/>
      <c r="I6468" s="199"/>
      <c r="J6468" s="199"/>
      <c r="K6468" s="199"/>
      <c r="L6468" s="199"/>
      <c r="M6468" s="199"/>
      <c r="N6468" s="199"/>
      <c r="O6468" s="199"/>
      <c r="P6468" s="199"/>
    </row>
    <row r="6469" spans="1:16" ht="15.75" customHeight="1">
      <c r="A6469" s="105" t="s">
        <v>117</v>
      </c>
      <c r="B6469" s="196" t="s">
        <v>118</v>
      </c>
      <c r="C6469" s="196"/>
      <c r="D6469" s="196"/>
      <c r="E6469" s="196"/>
      <c r="F6469" s="196"/>
      <c r="G6469" s="196"/>
      <c r="H6469" s="196"/>
      <c r="I6469" s="196"/>
      <c r="J6469" s="196"/>
      <c r="K6469" s="196"/>
      <c r="L6469" s="193" t="s">
        <v>119</v>
      </c>
      <c r="M6469" s="193"/>
      <c r="N6469" s="200" t="s">
        <v>171</v>
      </c>
      <c r="O6469" s="200"/>
      <c r="P6469" s="200"/>
    </row>
    <row r="6470" spans="1:16" ht="12.6" customHeight="1">
      <c r="A6470" s="105" t="s">
        <v>120</v>
      </c>
      <c r="B6470" s="196" t="s">
        <v>121</v>
      </c>
      <c r="C6470" s="196"/>
      <c r="D6470" s="196"/>
      <c r="E6470" s="196"/>
      <c r="F6470" s="196"/>
      <c r="G6470" s="196"/>
      <c r="H6470" s="196"/>
      <c r="I6470" s="196"/>
      <c r="J6470" s="196"/>
      <c r="K6470" s="196"/>
      <c r="L6470" s="193" t="s">
        <v>219</v>
      </c>
      <c r="M6470" s="193"/>
      <c r="N6470" s="194" t="s">
        <v>3435</v>
      </c>
      <c r="O6470" s="194"/>
      <c r="P6470" s="194"/>
    </row>
    <row r="6471" spans="1:16" ht="14.45" customHeight="1">
      <c r="A6471" s="105" t="s">
        <v>220</v>
      </c>
      <c r="B6471" s="193" t="s">
        <v>170</v>
      </c>
      <c r="C6471" s="193"/>
      <c r="D6471" s="193"/>
      <c r="E6471" s="193"/>
      <c r="F6471" s="193"/>
      <c r="G6471" s="193"/>
      <c r="H6471" s="193"/>
      <c r="I6471" s="193"/>
      <c r="J6471" s="193"/>
      <c r="K6471" s="193"/>
      <c r="L6471" s="193" t="s">
        <v>122</v>
      </c>
      <c r="M6471" s="193"/>
      <c r="N6471" s="194"/>
      <c r="O6471" s="194"/>
      <c r="P6471" s="194"/>
    </row>
    <row r="6472" spans="1:16" ht="14.65" customHeight="1">
      <c r="A6472" s="105" t="s">
        <v>221</v>
      </c>
      <c r="B6472" s="193" t="s">
        <v>170</v>
      </c>
      <c r="C6472" s="193"/>
      <c r="D6472" s="193"/>
      <c r="E6472" s="193"/>
      <c r="F6472" s="193"/>
      <c r="G6472" s="193"/>
      <c r="H6472" s="193"/>
      <c r="I6472" s="193"/>
      <c r="J6472" s="193"/>
      <c r="K6472" s="193"/>
      <c r="L6472" s="193" t="s">
        <v>123</v>
      </c>
      <c r="M6472" s="193"/>
      <c r="N6472" s="194" t="s">
        <v>124</v>
      </c>
      <c r="O6472" s="194"/>
      <c r="P6472" s="194"/>
    </row>
    <row r="6473" spans="1:16" ht="26.45" customHeight="1">
      <c r="A6473" s="105" t="s">
        <v>222</v>
      </c>
      <c r="B6473" s="193" t="s">
        <v>170</v>
      </c>
      <c r="C6473" s="193"/>
      <c r="D6473" s="193"/>
      <c r="E6473" s="193"/>
      <c r="F6473" s="193"/>
      <c r="G6473" s="193"/>
      <c r="H6473" s="193"/>
      <c r="I6473" s="193"/>
      <c r="J6473" s="193"/>
      <c r="K6473" s="193"/>
      <c r="L6473" s="193" t="s">
        <v>125</v>
      </c>
      <c r="M6473" s="193"/>
      <c r="N6473" s="195" t="s">
        <v>3587</v>
      </c>
      <c r="O6473" s="195"/>
      <c r="P6473" s="195"/>
    </row>
    <row r="6474" spans="1:16" ht="13.35" customHeight="1">
      <c r="A6474" s="106" t="s">
        <v>126</v>
      </c>
      <c r="B6474" s="188"/>
      <c r="C6474" s="188"/>
      <c r="D6474" s="188"/>
      <c r="E6474" s="188"/>
      <c r="F6474" s="188"/>
      <c r="G6474" s="188"/>
      <c r="H6474" s="188"/>
      <c r="I6474" s="188"/>
      <c r="J6474" s="188"/>
      <c r="K6474" s="188"/>
      <c r="L6474" s="188" t="s">
        <v>127</v>
      </c>
      <c r="M6474" s="188"/>
      <c r="N6474" s="189" t="s">
        <v>173</v>
      </c>
      <c r="O6474" s="189"/>
      <c r="P6474" s="189"/>
    </row>
    <row r="6475" spans="1:16" ht="15.75" customHeight="1">
      <c r="A6475" s="190" t="s">
        <v>223</v>
      </c>
      <c r="B6475" s="190"/>
      <c r="C6475" s="191" t="s">
        <v>224</v>
      </c>
      <c r="D6475" s="191"/>
      <c r="E6475" s="192" t="s">
        <v>225</v>
      </c>
      <c r="F6475" s="192"/>
      <c r="G6475" s="192"/>
      <c r="H6475" s="191" t="s">
        <v>226</v>
      </c>
      <c r="I6475" s="191"/>
      <c r="J6475" s="192" t="s">
        <v>227</v>
      </c>
      <c r="K6475" s="192"/>
      <c r="L6475" s="192"/>
      <c r="M6475" s="192"/>
      <c r="N6475" s="192"/>
      <c r="O6475" s="192"/>
      <c r="P6475" s="103" t="s">
        <v>228</v>
      </c>
    </row>
    <row r="6476" spans="1:16" ht="17.100000000000001" customHeight="1">
      <c r="A6476" s="186" t="s">
        <v>229</v>
      </c>
      <c r="B6476" s="186"/>
      <c r="C6476" s="186"/>
      <c r="D6476" s="187" t="s">
        <v>230</v>
      </c>
      <c r="E6476" s="187"/>
      <c r="F6476" s="187" t="s">
        <v>231</v>
      </c>
      <c r="G6476" s="187" t="s">
        <v>232</v>
      </c>
      <c r="H6476" s="187"/>
      <c r="I6476" s="187" t="s">
        <v>233</v>
      </c>
      <c r="J6476" s="187"/>
      <c r="K6476" s="187"/>
      <c r="L6476" s="187"/>
      <c r="M6476" s="187"/>
      <c r="N6476" s="187"/>
      <c r="O6476" s="187"/>
      <c r="P6476" s="187"/>
    </row>
    <row r="6477" spans="1:16" ht="17.100000000000001" customHeight="1">
      <c r="A6477" s="186"/>
      <c r="B6477" s="186"/>
      <c r="C6477" s="186"/>
      <c r="D6477" s="187"/>
      <c r="E6477" s="187"/>
      <c r="F6477" s="187"/>
      <c r="G6477" s="187"/>
      <c r="H6477" s="187"/>
      <c r="I6477" s="187" t="s">
        <v>234</v>
      </c>
      <c r="J6477" s="187"/>
      <c r="K6477" s="187" t="s">
        <v>235</v>
      </c>
      <c r="L6477" s="187"/>
      <c r="M6477" s="187" t="s">
        <v>236</v>
      </c>
      <c r="N6477" s="187"/>
      <c r="O6477" s="187" t="s">
        <v>237</v>
      </c>
      <c r="P6477" s="187"/>
    </row>
    <row r="6478" spans="1:16" ht="14.1" customHeight="1">
      <c r="A6478" s="177" t="s">
        <v>258</v>
      </c>
      <c r="B6478" s="177"/>
      <c r="C6478" s="177"/>
      <c r="D6478" s="177"/>
      <c r="E6478" s="177"/>
      <c r="F6478" s="177"/>
      <c r="G6478" s="177"/>
      <c r="H6478" s="177"/>
      <c r="I6478" s="177"/>
      <c r="J6478" s="177"/>
      <c r="K6478" s="177"/>
      <c r="L6478" s="177"/>
      <c r="M6478" s="177"/>
      <c r="N6478" s="177"/>
      <c r="O6478" s="177"/>
      <c r="P6478" s="177"/>
    </row>
    <row r="6479" spans="1:16" ht="14.1" customHeight="1">
      <c r="A6479" s="181" t="s">
        <v>529</v>
      </c>
      <c r="B6479" s="181"/>
      <c r="C6479" s="181"/>
      <c r="D6479" s="182" t="s">
        <v>282</v>
      </c>
      <c r="E6479" s="182"/>
      <c r="F6479" s="104">
        <v>23.95</v>
      </c>
      <c r="G6479" s="183">
        <v>1.3032E-2</v>
      </c>
      <c r="H6479" s="183"/>
      <c r="I6479" s="176"/>
      <c r="J6479" s="176"/>
      <c r="K6479" s="176">
        <v>0.31209999999999999</v>
      </c>
      <c r="L6479" s="176"/>
      <c r="M6479" s="176"/>
      <c r="N6479" s="176"/>
      <c r="O6479" s="176">
        <v>0.31209999999999999</v>
      </c>
      <c r="P6479" s="176"/>
    </row>
    <row r="6480" spans="1:16" ht="22.7" customHeight="1">
      <c r="A6480" s="181" t="s">
        <v>530</v>
      </c>
      <c r="B6480" s="181"/>
      <c r="C6480" s="181"/>
      <c r="D6480" s="182" t="s">
        <v>239</v>
      </c>
      <c r="E6480" s="182"/>
      <c r="F6480" s="104">
        <v>0.72</v>
      </c>
      <c r="G6480" s="183">
        <v>8.2000000000000003E-2</v>
      </c>
      <c r="H6480" s="183"/>
      <c r="I6480" s="176"/>
      <c r="J6480" s="176"/>
      <c r="K6480" s="176">
        <v>5.8999999999999997E-2</v>
      </c>
      <c r="L6480" s="176"/>
      <c r="M6480" s="176"/>
      <c r="N6480" s="176"/>
      <c r="O6480" s="176">
        <v>5.8999999999999997E-2</v>
      </c>
      <c r="P6480" s="176"/>
    </row>
    <row r="6481" spans="1:16" ht="22.7" customHeight="1">
      <c r="A6481" s="181" t="s">
        <v>867</v>
      </c>
      <c r="B6481" s="181"/>
      <c r="C6481" s="181"/>
      <c r="D6481" s="182" t="s">
        <v>262</v>
      </c>
      <c r="E6481" s="182"/>
      <c r="F6481" s="104">
        <v>8.58</v>
      </c>
      <c r="G6481" s="183">
        <v>1.32797E-2</v>
      </c>
      <c r="H6481" s="183"/>
      <c r="I6481" s="176"/>
      <c r="J6481" s="176"/>
      <c r="K6481" s="176">
        <v>0.1139</v>
      </c>
      <c r="L6481" s="176"/>
      <c r="M6481" s="176"/>
      <c r="N6481" s="176"/>
      <c r="O6481" s="176">
        <v>0.1139</v>
      </c>
      <c r="P6481" s="176"/>
    </row>
    <row r="6482" spans="1:16" ht="22.7" customHeight="1">
      <c r="A6482" s="181" t="s">
        <v>813</v>
      </c>
      <c r="B6482" s="181"/>
      <c r="C6482" s="181"/>
      <c r="D6482" s="182" t="s">
        <v>747</v>
      </c>
      <c r="E6482" s="182"/>
      <c r="F6482" s="104">
        <v>27.15</v>
      </c>
      <c r="G6482" s="183">
        <v>0.04</v>
      </c>
      <c r="H6482" s="183"/>
      <c r="I6482" s="176"/>
      <c r="J6482" s="176"/>
      <c r="K6482" s="176">
        <v>1.0860000000000001</v>
      </c>
      <c r="L6482" s="176"/>
      <c r="M6482" s="176"/>
      <c r="N6482" s="176"/>
      <c r="O6482" s="176">
        <v>1.0860000000000001</v>
      </c>
      <c r="P6482" s="176"/>
    </row>
    <row r="6483" spans="1:16" ht="22.7" customHeight="1">
      <c r="A6483" s="181" t="s">
        <v>804</v>
      </c>
      <c r="B6483" s="181"/>
      <c r="C6483" s="181"/>
      <c r="D6483" s="182" t="s">
        <v>262</v>
      </c>
      <c r="E6483" s="182"/>
      <c r="F6483" s="104">
        <v>68.739999999999995</v>
      </c>
      <c r="G6483" s="183">
        <v>0.02</v>
      </c>
      <c r="H6483" s="183"/>
      <c r="I6483" s="176"/>
      <c r="J6483" s="176"/>
      <c r="K6483" s="176">
        <v>1.3748</v>
      </c>
      <c r="L6483" s="176"/>
      <c r="M6483" s="176"/>
      <c r="N6483" s="176"/>
      <c r="O6483" s="176">
        <v>1.3748</v>
      </c>
      <c r="P6483" s="176"/>
    </row>
    <row r="6484" spans="1:16" ht="32.65" customHeight="1">
      <c r="A6484" s="181" t="s">
        <v>847</v>
      </c>
      <c r="B6484" s="181"/>
      <c r="C6484" s="181"/>
      <c r="D6484" s="182" t="s">
        <v>268</v>
      </c>
      <c r="E6484" s="182"/>
      <c r="F6484" s="104">
        <v>1.56</v>
      </c>
      <c r="G6484" s="183">
        <v>1</v>
      </c>
      <c r="H6484" s="183"/>
      <c r="I6484" s="176"/>
      <c r="J6484" s="176"/>
      <c r="K6484" s="176">
        <v>1.56</v>
      </c>
      <c r="L6484" s="176"/>
      <c r="M6484" s="176"/>
      <c r="N6484" s="176"/>
      <c r="O6484" s="176">
        <v>1.56</v>
      </c>
      <c r="P6484" s="176"/>
    </row>
    <row r="6485" spans="1:16" ht="14.1" customHeight="1">
      <c r="A6485" s="181" t="s">
        <v>493</v>
      </c>
      <c r="B6485" s="181"/>
      <c r="C6485" s="181"/>
      <c r="D6485" s="182" t="s">
        <v>282</v>
      </c>
      <c r="E6485" s="182"/>
      <c r="F6485" s="104">
        <v>15.87</v>
      </c>
      <c r="G6485" s="183">
        <v>1.0640000000000001E-3</v>
      </c>
      <c r="H6485" s="183"/>
      <c r="I6485" s="176"/>
      <c r="J6485" s="176"/>
      <c r="K6485" s="176">
        <v>1.6899999999999998E-2</v>
      </c>
      <c r="L6485" s="176"/>
      <c r="M6485" s="176"/>
      <c r="N6485" s="176"/>
      <c r="O6485" s="176">
        <v>1.6899999999999998E-2</v>
      </c>
      <c r="P6485" s="176"/>
    </row>
    <row r="6486" spans="1:16" ht="32.65" customHeight="1">
      <c r="A6486" s="181" t="s">
        <v>868</v>
      </c>
      <c r="B6486" s="181"/>
      <c r="C6486" s="181"/>
      <c r="D6486" s="182" t="s">
        <v>282</v>
      </c>
      <c r="E6486" s="182"/>
      <c r="F6486" s="104">
        <v>31.32</v>
      </c>
      <c r="G6486" s="183">
        <v>1.0624E-2</v>
      </c>
      <c r="H6486" s="183"/>
      <c r="I6486" s="176"/>
      <c r="J6486" s="176"/>
      <c r="K6486" s="176">
        <v>0.3327</v>
      </c>
      <c r="L6486" s="176"/>
      <c r="M6486" s="176"/>
      <c r="N6486" s="176"/>
      <c r="O6486" s="176">
        <v>0.3327</v>
      </c>
      <c r="P6486" s="176"/>
    </row>
    <row r="6487" spans="1:16" ht="14.1" customHeight="1">
      <c r="A6487" s="177" t="s">
        <v>273</v>
      </c>
      <c r="B6487" s="177"/>
      <c r="C6487" s="177"/>
      <c r="D6487" s="177"/>
      <c r="E6487" s="177"/>
      <c r="F6487" s="177"/>
      <c r="G6487" s="177"/>
      <c r="H6487" s="177"/>
      <c r="I6487" s="177"/>
      <c r="J6487" s="177"/>
      <c r="K6487" s="177"/>
      <c r="L6487" s="177"/>
      <c r="M6487" s="177"/>
      <c r="N6487" s="177"/>
      <c r="O6487" s="178">
        <v>4.8600000000000003</v>
      </c>
      <c r="P6487" s="178"/>
    </row>
    <row r="6488" spans="1:16" ht="14.1" customHeight="1">
      <c r="A6488" s="179" t="s">
        <v>247</v>
      </c>
      <c r="B6488" s="179"/>
      <c r="C6488" s="179"/>
      <c r="D6488" s="179"/>
      <c r="E6488" s="179"/>
      <c r="F6488" s="179"/>
      <c r="G6488" s="179"/>
      <c r="H6488" s="179"/>
      <c r="I6488" s="180">
        <v>1.98</v>
      </c>
      <c r="J6488" s="180"/>
      <c r="K6488" s="180">
        <v>4.8600000000000003</v>
      </c>
      <c r="L6488" s="180"/>
      <c r="M6488" s="180"/>
      <c r="N6488" s="180"/>
      <c r="O6488" s="180">
        <v>6.84</v>
      </c>
      <c r="P6488" s="180"/>
    </row>
    <row r="6489" spans="1:16" ht="14.1" customHeight="1">
      <c r="A6489" s="172" t="s">
        <v>248</v>
      </c>
      <c r="B6489" s="172"/>
      <c r="C6489" s="172"/>
      <c r="D6489" s="172"/>
      <c r="E6489" s="172"/>
      <c r="F6489" s="172"/>
      <c r="G6489" s="172"/>
      <c r="H6489" s="172"/>
      <c r="I6489" s="173">
        <v>0.56999999999999995</v>
      </c>
      <c r="J6489" s="173"/>
      <c r="K6489" s="173">
        <v>1.4</v>
      </c>
      <c r="L6489" s="173"/>
      <c r="M6489" s="173"/>
      <c r="N6489" s="173"/>
      <c r="O6489" s="173">
        <v>1.97</v>
      </c>
      <c r="P6489" s="173"/>
    </row>
    <row r="6490" spans="1:16" ht="14.1" customHeight="1">
      <c r="A6490" s="174" t="s">
        <v>249</v>
      </c>
      <c r="B6490" s="174"/>
      <c r="C6490" s="174"/>
      <c r="D6490" s="174"/>
      <c r="E6490" s="174"/>
      <c r="F6490" s="174"/>
      <c r="G6490" s="174"/>
      <c r="H6490" s="174"/>
      <c r="I6490" s="175">
        <v>2.5499999999999998</v>
      </c>
      <c r="J6490" s="175"/>
      <c r="K6490" s="175">
        <v>6.26</v>
      </c>
      <c r="L6490" s="175"/>
      <c r="M6490" s="175"/>
      <c r="N6490" s="175"/>
      <c r="O6490" s="175">
        <v>8.81</v>
      </c>
      <c r="P6490" s="175"/>
    </row>
    <row r="6491" spans="1:16" ht="14.1" customHeight="1">
      <c r="A6491" s="184" t="s">
        <v>869</v>
      </c>
      <c r="B6491" s="184"/>
      <c r="C6491" s="184"/>
      <c r="D6491" s="184"/>
      <c r="E6491" s="184"/>
      <c r="F6491" s="184"/>
      <c r="G6491" s="184"/>
      <c r="H6491" s="184"/>
      <c r="I6491" s="184"/>
      <c r="J6491" s="184"/>
      <c r="K6491" s="184"/>
      <c r="L6491" s="184"/>
      <c r="M6491" s="184"/>
      <c r="N6491" s="184"/>
      <c r="O6491" s="185" t="s">
        <v>268</v>
      </c>
      <c r="P6491" s="185"/>
    </row>
    <row r="6492" spans="1:16" ht="14.1" customHeight="1">
      <c r="A6492" s="177" t="s">
        <v>240</v>
      </c>
      <c r="B6492" s="177"/>
      <c r="C6492" s="177"/>
      <c r="D6492" s="177"/>
      <c r="E6492" s="177"/>
      <c r="F6492" s="177"/>
      <c r="G6492" s="177"/>
      <c r="H6492" s="177"/>
      <c r="I6492" s="177"/>
      <c r="J6492" s="177"/>
      <c r="K6492" s="177"/>
      <c r="L6492" s="177"/>
      <c r="M6492" s="177"/>
      <c r="N6492" s="177"/>
      <c r="O6492" s="177"/>
      <c r="P6492" s="177"/>
    </row>
    <row r="6493" spans="1:16" ht="22.7" customHeight="1">
      <c r="A6493" s="181" t="s">
        <v>287</v>
      </c>
      <c r="B6493" s="181"/>
      <c r="C6493" s="181"/>
      <c r="D6493" s="182" t="s">
        <v>242</v>
      </c>
      <c r="E6493" s="182"/>
      <c r="F6493" s="104">
        <v>5.86</v>
      </c>
      <c r="G6493" s="183">
        <v>8.7484199999999998E-2</v>
      </c>
      <c r="H6493" s="183"/>
      <c r="I6493" s="176">
        <v>0.51270000000000004</v>
      </c>
      <c r="J6493" s="176"/>
      <c r="K6493" s="176"/>
      <c r="L6493" s="176"/>
      <c r="M6493" s="176"/>
      <c r="N6493" s="176"/>
      <c r="O6493" s="176">
        <v>0.51270000000000004</v>
      </c>
      <c r="P6493" s="176"/>
    </row>
    <row r="6494" spans="1:16" ht="14.1" customHeight="1">
      <c r="A6494" s="181" t="s">
        <v>289</v>
      </c>
      <c r="B6494" s="181"/>
      <c r="C6494" s="181"/>
      <c r="D6494" s="182" t="s">
        <v>242</v>
      </c>
      <c r="E6494" s="182"/>
      <c r="F6494" s="104">
        <v>7.8</v>
      </c>
      <c r="G6494" s="183">
        <v>8.7484199999999998E-2</v>
      </c>
      <c r="H6494" s="183"/>
      <c r="I6494" s="176">
        <v>0.68240000000000001</v>
      </c>
      <c r="J6494" s="176"/>
      <c r="K6494" s="176"/>
      <c r="L6494" s="176"/>
      <c r="M6494" s="176"/>
      <c r="N6494" s="176"/>
      <c r="O6494" s="176">
        <v>0.68240000000000001</v>
      </c>
      <c r="P6494" s="176"/>
    </row>
    <row r="6495" spans="1:16" ht="14.1" customHeight="1">
      <c r="A6495" s="181" t="s">
        <v>244</v>
      </c>
      <c r="B6495" s="181"/>
      <c r="C6495" s="181"/>
      <c r="D6495" s="182"/>
      <c r="E6495" s="182"/>
      <c r="F6495" s="104">
        <v>1.2</v>
      </c>
      <c r="G6495" s="183">
        <v>0.86899999999999999</v>
      </c>
      <c r="H6495" s="183"/>
      <c r="I6495" s="176">
        <v>1.0385</v>
      </c>
      <c r="J6495" s="176"/>
      <c r="K6495" s="176"/>
      <c r="L6495" s="176"/>
      <c r="M6495" s="176"/>
      <c r="N6495" s="176"/>
      <c r="O6495" s="176">
        <v>1.0385</v>
      </c>
      <c r="P6495" s="176"/>
    </row>
    <row r="6496" spans="1:16" ht="14.1" customHeight="1">
      <c r="A6496" s="181" t="s">
        <v>245</v>
      </c>
      <c r="B6496" s="181"/>
      <c r="C6496" s="181"/>
      <c r="D6496" s="182"/>
      <c r="E6496" s="182"/>
      <c r="F6496" s="104"/>
      <c r="G6496" s="183"/>
      <c r="H6496" s="183"/>
      <c r="I6496" s="176">
        <v>1.06</v>
      </c>
      <c r="J6496" s="176"/>
      <c r="K6496" s="176"/>
      <c r="L6496" s="176"/>
      <c r="M6496" s="176"/>
      <c r="N6496" s="176"/>
      <c r="O6496" s="176">
        <v>1.06</v>
      </c>
      <c r="P6496" s="176"/>
    </row>
    <row r="6497" spans="1:16" ht="14.1" customHeight="1">
      <c r="A6497" s="177" t="s">
        <v>246</v>
      </c>
      <c r="B6497" s="177"/>
      <c r="C6497" s="177"/>
      <c r="D6497" s="177"/>
      <c r="E6497" s="177"/>
      <c r="F6497" s="177"/>
      <c r="G6497" s="177"/>
      <c r="H6497" s="177"/>
      <c r="I6497" s="177"/>
      <c r="J6497" s="177"/>
      <c r="K6497" s="177"/>
      <c r="L6497" s="177"/>
      <c r="M6497" s="177"/>
      <c r="N6497" s="177"/>
      <c r="O6497" s="178">
        <v>3.29</v>
      </c>
      <c r="P6497" s="178"/>
    </row>
    <row r="6498" spans="1:16" ht="14.1" customHeight="1">
      <c r="A6498" s="177" t="s">
        <v>258</v>
      </c>
      <c r="B6498" s="177"/>
      <c r="C6498" s="177"/>
      <c r="D6498" s="177"/>
      <c r="E6498" s="177"/>
      <c r="F6498" s="177"/>
      <c r="G6498" s="177"/>
      <c r="H6498" s="177"/>
      <c r="I6498" s="177"/>
      <c r="J6498" s="177"/>
      <c r="K6498" s="177"/>
      <c r="L6498" s="177"/>
      <c r="M6498" s="177"/>
      <c r="N6498" s="177"/>
      <c r="O6498" s="177"/>
      <c r="P6498" s="177"/>
    </row>
    <row r="6499" spans="1:16" ht="14.1" customHeight="1">
      <c r="A6499" s="181" t="s">
        <v>870</v>
      </c>
      <c r="B6499" s="181"/>
      <c r="C6499" s="181"/>
      <c r="D6499" s="182" t="s">
        <v>239</v>
      </c>
      <c r="E6499" s="182"/>
      <c r="F6499" s="104">
        <v>1.45</v>
      </c>
      <c r="G6499" s="183">
        <v>3.2000000000000001E-2</v>
      </c>
      <c r="H6499" s="183"/>
      <c r="I6499" s="176"/>
      <c r="J6499" s="176"/>
      <c r="K6499" s="176">
        <v>4.6399999999999997E-2</v>
      </c>
      <c r="L6499" s="176"/>
      <c r="M6499" s="176"/>
      <c r="N6499" s="176"/>
      <c r="O6499" s="176">
        <v>4.6399999999999997E-2</v>
      </c>
      <c r="P6499" s="176"/>
    </row>
    <row r="6500" spans="1:16" ht="22.7" customHeight="1">
      <c r="A6500" s="181" t="s">
        <v>871</v>
      </c>
      <c r="B6500" s="181"/>
      <c r="C6500" s="181"/>
      <c r="D6500" s="182" t="s">
        <v>268</v>
      </c>
      <c r="E6500" s="182"/>
      <c r="F6500" s="104">
        <v>3.48</v>
      </c>
      <c r="G6500" s="183">
        <v>1.0609999999999999</v>
      </c>
      <c r="H6500" s="183"/>
      <c r="I6500" s="176"/>
      <c r="J6500" s="176"/>
      <c r="K6500" s="176">
        <v>3.6922999999999999</v>
      </c>
      <c r="L6500" s="176"/>
      <c r="M6500" s="176"/>
      <c r="N6500" s="176"/>
      <c r="O6500" s="176">
        <v>3.6922999999999999</v>
      </c>
      <c r="P6500" s="176"/>
    </row>
    <row r="6501" spans="1:16" ht="14.1" customHeight="1">
      <c r="A6501" s="177" t="s">
        <v>273</v>
      </c>
      <c r="B6501" s="177"/>
      <c r="C6501" s="177"/>
      <c r="D6501" s="177"/>
      <c r="E6501" s="177"/>
      <c r="F6501" s="177"/>
      <c r="G6501" s="177"/>
      <c r="H6501" s="177"/>
      <c r="I6501" s="177"/>
      <c r="J6501" s="177"/>
      <c r="K6501" s="177"/>
      <c r="L6501" s="177"/>
      <c r="M6501" s="177"/>
      <c r="N6501" s="177"/>
      <c r="O6501" s="178">
        <v>3.74</v>
      </c>
      <c r="P6501" s="178"/>
    </row>
    <row r="6502" spans="1:16" ht="14.1" customHeight="1">
      <c r="A6502" s="179" t="s">
        <v>247</v>
      </c>
      <c r="B6502" s="179"/>
      <c r="C6502" s="179"/>
      <c r="D6502" s="179"/>
      <c r="E6502" s="179"/>
      <c r="F6502" s="179"/>
      <c r="G6502" s="179"/>
      <c r="H6502" s="179"/>
      <c r="I6502" s="180">
        <v>3.29</v>
      </c>
      <c r="J6502" s="180"/>
      <c r="K6502" s="180">
        <v>3.74</v>
      </c>
      <c r="L6502" s="180"/>
      <c r="M6502" s="180"/>
      <c r="N6502" s="180"/>
      <c r="O6502" s="180">
        <v>7.03</v>
      </c>
      <c r="P6502" s="180"/>
    </row>
    <row r="6503" spans="1:16" ht="14.1" customHeight="1">
      <c r="A6503" s="172" t="s">
        <v>248</v>
      </c>
      <c r="B6503" s="172"/>
      <c r="C6503" s="172"/>
      <c r="D6503" s="172"/>
      <c r="E6503" s="172"/>
      <c r="F6503" s="172"/>
      <c r="G6503" s="172"/>
      <c r="H6503" s="172"/>
      <c r="I6503" s="173">
        <v>0.95</v>
      </c>
      <c r="J6503" s="173"/>
      <c r="K6503" s="173">
        <v>1.08</v>
      </c>
      <c r="L6503" s="173"/>
      <c r="M6503" s="173"/>
      <c r="N6503" s="173"/>
      <c r="O6503" s="173">
        <v>2.0299999999999998</v>
      </c>
      <c r="P6503" s="173"/>
    </row>
    <row r="6504" spans="1:16" ht="14.1" customHeight="1">
      <c r="A6504" s="174" t="s">
        <v>249</v>
      </c>
      <c r="B6504" s="174"/>
      <c r="C6504" s="174"/>
      <c r="D6504" s="174"/>
      <c r="E6504" s="174"/>
      <c r="F6504" s="174"/>
      <c r="G6504" s="174"/>
      <c r="H6504" s="174"/>
      <c r="I6504" s="175">
        <v>4.24</v>
      </c>
      <c r="J6504" s="175"/>
      <c r="K6504" s="175">
        <v>4.82</v>
      </c>
      <c r="L6504" s="175"/>
      <c r="M6504" s="175"/>
      <c r="N6504" s="175"/>
      <c r="O6504" s="175">
        <v>9.06</v>
      </c>
      <c r="P6504" s="175"/>
    </row>
    <row r="6505" spans="1:16" ht="14.1" customHeight="1">
      <c r="A6505" s="184" t="s">
        <v>872</v>
      </c>
      <c r="B6505" s="184"/>
      <c r="C6505" s="184"/>
      <c r="D6505" s="184"/>
      <c r="E6505" s="184"/>
      <c r="F6505" s="184"/>
      <c r="G6505" s="184"/>
      <c r="H6505" s="184"/>
      <c r="I6505" s="184"/>
      <c r="J6505" s="184"/>
      <c r="K6505" s="184"/>
      <c r="L6505" s="184"/>
      <c r="M6505" s="184"/>
      <c r="N6505" s="184"/>
      <c r="O6505" s="185" t="s">
        <v>268</v>
      </c>
      <c r="P6505" s="185"/>
    </row>
    <row r="6506" spans="1:16" ht="14.1" customHeight="1">
      <c r="A6506" s="177" t="s">
        <v>240</v>
      </c>
      <c r="B6506" s="177"/>
      <c r="C6506" s="177"/>
      <c r="D6506" s="177"/>
      <c r="E6506" s="177"/>
      <c r="F6506" s="177"/>
      <c r="G6506" s="177"/>
      <c r="H6506" s="177"/>
      <c r="I6506" s="177"/>
      <c r="J6506" s="177"/>
      <c r="K6506" s="177"/>
      <c r="L6506" s="177"/>
      <c r="M6506" s="177"/>
      <c r="N6506" s="177"/>
      <c r="O6506" s="177"/>
      <c r="P6506" s="177"/>
    </row>
    <row r="6507" spans="1:16" ht="19.899999999999999" customHeight="1"/>
    <row r="6508" spans="1:16" ht="14.1" customHeight="1">
      <c r="A6508" s="170" t="s">
        <v>270</v>
      </c>
      <c r="B6508" s="170"/>
      <c r="C6508" s="170"/>
      <c r="D6508" s="170"/>
      <c r="E6508" s="170"/>
      <c r="F6508" s="170"/>
      <c r="G6508" s="170"/>
      <c r="H6508" s="170"/>
      <c r="I6508" s="170"/>
      <c r="J6508" s="170"/>
      <c r="K6508" s="170"/>
      <c r="L6508" s="170"/>
      <c r="M6508" s="170"/>
      <c r="N6508" s="170"/>
      <c r="O6508" s="170"/>
      <c r="P6508" s="170"/>
    </row>
    <row r="6509" spans="1:16" ht="14.1" customHeight="1">
      <c r="A6509" s="171" t="s">
        <v>271</v>
      </c>
      <c r="B6509" s="171"/>
      <c r="C6509" s="171"/>
      <c r="D6509" s="171"/>
      <c r="E6509" s="171"/>
      <c r="F6509" s="171"/>
      <c r="G6509" s="171"/>
      <c r="H6509" s="171"/>
      <c r="I6509" s="171"/>
      <c r="J6509" s="171"/>
      <c r="K6509" s="171"/>
      <c r="L6509" s="171"/>
      <c r="M6509" s="171"/>
      <c r="N6509" s="171"/>
      <c r="O6509" s="171"/>
      <c r="P6509" s="171"/>
    </row>
    <row r="6510" spans="1:16" ht="65.25" customHeight="1">
      <c r="A6510" s="198"/>
      <c r="B6510" s="198"/>
      <c r="C6510" s="198"/>
      <c r="D6510" s="198"/>
      <c r="E6510" s="198"/>
      <c r="F6510" s="198"/>
      <c r="G6510" s="198"/>
      <c r="H6510" s="198"/>
      <c r="I6510" s="198"/>
      <c r="J6510" s="198"/>
      <c r="K6510" s="198"/>
      <c r="L6510" s="198"/>
      <c r="M6510" s="198"/>
      <c r="N6510" s="198"/>
      <c r="O6510" s="198"/>
      <c r="P6510" s="198"/>
    </row>
    <row r="6511" spans="1:16" ht="5.65" customHeight="1"/>
    <row r="6512" spans="1:16" ht="19.7" customHeight="1">
      <c r="A6512" s="199" t="s">
        <v>218</v>
      </c>
      <c r="B6512" s="199"/>
      <c r="C6512" s="199"/>
      <c r="D6512" s="199"/>
      <c r="E6512" s="199"/>
      <c r="F6512" s="199"/>
      <c r="G6512" s="199"/>
      <c r="H6512" s="199"/>
      <c r="I6512" s="199"/>
      <c r="J6512" s="199"/>
      <c r="K6512" s="199"/>
      <c r="L6512" s="199"/>
      <c r="M6512" s="199"/>
      <c r="N6512" s="199"/>
      <c r="O6512" s="199"/>
      <c r="P6512" s="199"/>
    </row>
    <row r="6513" spans="1:16" ht="15.75" customHeight="1">
      <c r="A6513" s="105" t="s">
        <v>117</v>
      </c>
      <c r="B6513" s="196" t="s">
        <v>118</v>
      </c>
      <c r="C6513" s="196"/>
      <c r="D6513" s="196"/>
      <c r="E6513" s="196"/>
      <c r="F6513" s="196"/>
      <c r="G6513" s="196"/>
      <c r="H6513" s="196"/>
      <c r="I6513" s="196"/>
      <c r="J6513" s="196"/>
      <c r="K6513" s="196"/>
      <c r="L6513" s="193" t="s">
        <v>119</v>
      </c>
      <c r="M6513" s="193"/>
      <c r="N6513" s="200" t="s">
        <v>171</v>
      </c>
      <c r="O6513" s="200"/>
      <c r="P6513" s="200"/>
    </row>
    <row r="6514" spans="1:16" ht="12.6" customHeight="1">
      <c r="A6514" s="105" t="s">
        <v>120</v>
      </c>
      <c r="B6514" s="196" t="s">
        <v>121</v>
      </c>
      <c r="C6514" s="196"/>
      <c r="D6514" s="196"/>
      <c r="E6514" s="196"/>
      <c r="F6514" s="196"/>
      <c r="G6514" s="196"/>
      <c r="H6514" s="196"/>
      <c r="I6514" s="196"/>
      <c r="J6514" s="196"/>
      <c r="K6514" s="196"/>
      <c r="L6514" s="193" t="s">
        <v>219</v>
      </c>
      <c r="M6514" s="193"/>
      <c r="N6514" s="194" t="s">
        <v>3435</v>
      </c>
      <c r="O6514" s="194"/>
      <c r="P6514" s="194"/>
    </row>
    <row r="6515" spans="1:16" ht="14.45" customHeight="1">
      <c r="A6515" s="105" t="s">
        <v>220</v>
      </c>
      <c r="B6515" s="193" t="s">
        <v>170</v>
      </c>
      <c r="C6515" s="193"/>
      <c r="D6515" s="193"/>
      <c r="E6515" s="193"/>
      <c r="F6515" s="193"/>
      <c r="G6515" s="193"/>
      <c r="H6515" s="193"/>
      <c r="I6515" s="193"/>
      <c r="J6515" s="193"/>
      <c r="K6515" s="193"/>
      <c r="L6515" s="193" t="s">
        <v>122</v>
      </c>
      <c r="M6515" s="193"/>
      <c r="N6515" s="194"/>
      <c r="O6515" s="194"/>
      <c r="P6515" s="194"/>
    </row>
    <row r="6516" spans="1:16" ht="14.65" customHeight="1">
      <c r="A6516" s="105" t="s">
        <v>221</v>
      </c>
      <c r="B6516" s="193" t="s">
        <v>170</v>
      </c>
      <c r="C6516" s="193"/>
      <c r="D6516" s="193"/>
      <c r="E6516" s="193"/>
      <c r="F6516" s="193"/>
      <c r="G6516" s="193"/>
      <c r="H6516" s="193"/>
      <c r="I6516" s="193"/>
      <c r="J6516" s="193"/>
      <c r="K6516" s="193"/>
      <c r="L6516" s="193" t="s">
        <v>123</v>
      </c>
      <c r="M6516" s="193"/>
      <c r="N6516" s="194" t="s">
        <v>124</v>
      </c>
      <c r="O6516" s="194"/>
      <c r="P6516" s="194"/>
    </row>
    <row r="6517" spans="1:16" ht="26.45" customHeight="1">
      <c r="A6517" s="105" t="s">
        <v>222</v>
      </c>
      <c r="B6517" s="193" t="s">
        <v>170</v>
      </c>
      <c r="C6517" s="193"/>
      <c r="D6517" s="193"/>
      <c r="E6517" s="193"/>
      <c r="F6517" s="193"/>
      <c r="G6517" s="193"/>
      <c r="H6517" s="193"/>
      <c r="I6517" s="193"/>
      <c r="J6517" s="193"/>
      <c r="K6517" s="193"/>
      <c r="L6517" s="193" t="s">
        <v>125</v>
      </c>
      <c r="M6517" s="193"/>
      <c r="N6517" s="195" t="s">
        <v>3588</v>
      </c>
      <c r="O6517" s="195"/>
      <c r="P6517" s="195"/>
    </row>
    <row r="6518" spans="1:16" ht="13.35" customHeight="1">
      <c r="A6518" s="106" t="s">
        <v>126</v>
      </c>
      <c r="B6518" s="188"/>
      <c r="C6518" s="188"/>
      <c r="D6518" s="188"/>
      <c r="E6518" s="188"/>
      <c r="F6518" s="188"/>
      <c r="G6518" s="188"/>
      <c r="H6518" s="188"/>
      <c r="I6518" s="188"/>
      <c r="J6518" s="188"/>
      <c r="K6518" s="188"/>
      <c r="L6518" s="188" t="s">
        <v>127</v>
      </c>
      <c r="M6518" s="188"/>
      <c r="N6518" s="189" t="s">
        <v>173</v>
      </c>
      <c r="O6518" s="189"/>
      <c r="P6518" s="189"/>
    </row>
    <row r="6519" spans="1:16" ht="15.75" customHeight="1">
      <c r="A6519" s="190" t="s">
        <v>223</v>
      </c>
      <c r="B6519" s="190"/>
      <c r="C6519" s="191" t="s">
        <v>224</v>
      </c>
      <c r="D6519" s="191"/>
      <c r="E6519" s="192" t="s">
        <v>225</v>
      </c>
      <c r="F6519" s="192"/>
      <c r="G6519" s="192"/>
      <c r="H6519" s="191" t="s">
        <v>226</v>
      </c>
      <c r="I6519" s="191"/>
      <c r="J6519" s="192" t="s">
        <v>227</v>
      </c>
      <c r="K6519" s="192"/>
      <c r="L6519" s="192"/>
      <c r="M6519" s="192"/>
      <c r="N6519" s="192"/>
      <c r="O6519" s="192"/>
      <c r="P6519" s="103" t="s">
        <v>228</v>
      </c>
    </row>
    <row r="6520" spans="1:16" ht="17.100000000000001" customHeight="1">
      <c r="A6520" s="186" t="s">
        <v>229</v>
      </c>
      <c r="B6520" s="186"/>
      <c r="C6520" s="186"/>
      <c r="D6520" s="187" t="s">
        <v>230</v>
      </c>
      <c r="E6520" s="187"/>
      <c r="F6520" s="187" t="s">
        <v>231</v>
      </c>
      <c r="G6520" s="187" t="s">
        <v>232</v>
      </c>
      <c r="H6520" s="187"/>
      <c r="I6520" s="187" t="s">
        <v>233</v>
      </c>
      <c r="J6520" s="187"/>
      <c r="K6520" s="187"/>
      <c r="L6520" s="187"/>
      <c r="M6520" s="187"/>
      <c r="N6520" s="187"/>
      <c r="O6520" s="187"/>
      <c r="P6520" s="187"/>
    </row>
    <row r="6521" spans="1:16" ht="17.100000000000001" customHeight="1">
      <c r="A6521" s="186"/>
      <c r="B6521" s="186"/>
      <c r="C6521" s="186"/>
      <c r="D6521" s="187"/>
      <c r="E6521" s="187"/>
      <c r="F6521" s="187"/>
      <c r="G6521" s="187"/>
      <c r="H6521" s="187"/>
      <c r="I6521" s="187" t="s">
        <v>234</v>
      </c>
      <c r="J6521" s="187"/>
      <c r="K6521" s="187" t="s">
        <v>235</v>
      </c>
      <c r="L6521" s="187"/>
      <c r="M6521" s="187" t="s">
        <v>236</v>
      </c>
      <c r="N6521" s="187"/>
      <c r="O6521" s="187" t="s">
        <v>237</v>
      </c>
      <c r="P6521" s="187"/>
    </row>
    <row r="6522" spans="1:16" ht="22.7" customHeight="1">
      <c r="A6522" s="181" t="s">
        <v>287</v>
      </c>
      <c r="B6522" s="181"/>
      <c r="C6522" s="181"/>
      <c r="D6522" s="182" t="s">
        <v>242</v>
      </c>
      <c r="E6522" s="182"/>
      <c r="F6522" s="104">
        <v>5.86</v>
      </c>
      <c r="G6522" s="183">
        <v>0.101299</v>
      </c>
      <c r="H6522" s="183"/>
      <c r="I6522" s="176">
        <v>0.59360000000000002</v>
      </c>
      <c r="J6522" s="176"/>
      <c r="K6522" s="176"/>
      <c r="L6522" s="176"/>
      <c r="M6522" s="176"/>
      <c r="N6522" s="176"/>
      <c r="O6522" s="176">
        <v>0.59360000000000002</v>
      </c>
      <c r="P6522" s="176"/>
    </row>
    <row r="6523" spans="1:16" ht="14.1" customHeight="1">
      <c r="A6523" s="181" t="s">
        <v>289</v>
      </c>
      <c r="B6523" s="181"/>
      <c r="C6523" s="181"/>
      <c r="D6523" s="182" t="s">
        <v>242</v>
      </c>
      <c r="E6523" s="182"/>
      <c r="F6523" s="104">
        <v>7.8</v>
      </c>
      <c r="G6523" s="183">
        <v>0.101299</v>
      </c>
      <c r="H6523" s="183"/>
      <c r="I6523" s="176">
        <v>0.79010000000000002</v>
      </c>
      <c r="J6523" s="176"/>
      <c r="K6523" s="176"/>
      <c r="L6523" s="176"/>
      <c r="M6523" s="176"/>
      <c r="N6523" s="176"/>
      <c r="O6523" s="176">
        <v>0.79010000000000002</v>
      </c>
      <c r="P6523" s="176"/>
    </row>
    <row r="6524" spans="1:16" ht="14.1" customHeight="1">
      <c r="A6524" s="181" t="s">
        <v>244</v>
      </c>
      <c r="B6524" s="181"/>
      <c r="C6524" s="181"/>
      <c r="D6524" s="182"/>
      <c r="E6524" s="182"/>
      <c r="F6524" s="104">
        <v>1.38</v>
      </c>
      <c r="G6524" s="183">
        <v>0.86899999999999999</v>
      </c>
      <c r="H6524" s="183"/>
      <c r="I6524" s="176">
        <v>1.2023999999999999</v>
      </c>
      <c r="J6524" s="176"/>
      <c r="K6524" s="176"/>
      <c r="L6524" s="176"/>
      <c r="M6524" s="176"/>
      <c r="N6524" s="176"/>
      <c r="O6524" s="176">
        <v>1.2023999999999999</v>
      </c>
      <c r="P6524" s="176"/>
    </row>
    <row r="6525" spans="1:16" ht="14.1" customHeight="1">
      <c r="A6525" s="181" t="s">
        <v>245</v>
      </c>
      <c r="B6525" s="181"/>
      <c r="C6525" s="181"/>
      <c r="D6525" s="182"/>
      <c r="E6525" s="182"/>
      <c r="F6525" s="104"/>
      <c r="G6525" s="183"/>
      <c r="H6525" s="183"/>
      <c r="I6525" s="176">
        <v>1.23</v>
      </c>
      <c r="J6525" s="176"/>
      <c r="K6525" s="176"/>
      <c r="L6525" s="176"/>
      <c r="M6525" s="176"/>
      <c r="N6525" s="176"/>
      <c r="O6525" s="176">
        <v>1.23</v>
      </c>
      <c r="P6525" s="176"/>
    </row>
    <row r="6526" spans="1:16" ht="14.1" customHeight="1">
      <c r="A6526" s="177" t="s">
        <v>246</v>
      </c>
      <c r="B6526" s="177"/>
      <c r="C6526" s="177"/>
      <c r="D6526" s="177"/>
      <c r="E6526" s="177"/>
      <c r="F6526" s="177"/>
      <c r="G6526" s="177"/>
      <c r="H6526" s="177"/>
      <c r="I6526" s="177"/>
      <c r="J6526" s="177"/>
      <c r="K6526" s="177"/>
      <c r="L6526" s="177"/>
      <c r="M6526" s="177"/>
      <c r="N6526" s="177"/>
      <c r="O6526" s="178">
        <v>3.82</v>
      </c>
      <c r="P6526" s="178"/>
    </row>
    <row r="6527" spans="1:16" ht="14.1" customHeight="1">
      <c r="A6527" s="177" t="s">
        <v>258</v>
      </c>
      <c r="B6527" s="177"/>
      <c r="C6527" s="177"/>
      <c r="D6527" s="177"/>
      <c r="E6527" s="177"/>
      <c r="F6527" s="177"/>
      <c r="G6527" s="177"/>
      <c r="H6527" s="177"/>
      <c r="I6527" s="177"/>
      <c r="J6527" s="177"/>
      <c r="K6527" s="177"/>
      <c r="L6527" s="177"/>
      <c r="M6527" s="177"/>
      <c r="N6527" s="177"/>
      <c r="O6527" s="177"/>
      <c r="P6527" s="177"/>
    </row>
    <row r="6528" spans="1:16" ht="14.1" customHeight="1">
      <c r="A6528" s="181" t="s">
        <v>870</v>
      </c>
      <c r="B6528" s="181"/>
      <c r="C6528" s="181"/>
      <c r="D6528" s="182" t="s">
        <v>239</v>
      </c>
      <c r="E6528" s="182"/>
      <c r="F6528" s="104">
        <v>1.45</v>
      </c>
      <c r="G6528" s="183">
        <v>3.7999999999999999E-2</v>
      </c>
      <c r="H6528" s="183"/>
      <c r="I6528" s="176"/>
      <c r="J6528" s="176"/>
      <c r="K6528" s="176">
        <v>5.5100000000000003E-2</v>
      </c>
      <c r="L6528" s="176"/>
      <c r="M6528" s="176"/>
      <c r="N6528" s="176"/>
      <c r="O6528" s="176">
        <v>5.5100000000000003E-2</v>
      </c>
      <c r="P6528" s="176"/>
    </row>
    <row r="6529" spans="1:16" ht="22.7" customHeight="1">
      <c r="A6529" s="181" t="s">
        <v>873</v>
      </c>
      <c r="B6529" s="181"/>
      <c r="C6529" s="181"/>
      <c r="D6529" s="182" t="s">
        <v>268</v>
      </c>
      <c r="E6529" s="182"/>
      <c r="F6529" s="104">
        <v>4.46</v>
      </c>
      <c r="G6529" s="183">
        <v>1.0609999999999999</v>
      </c>
      <c r="H6529" s="183"/>
      <c r="I6529" s="176"/>
      <c r="J6529" s="176"/>
      <c r="K6529" s="176">
        <v>4.7321</v>
      </c>
      <c r="L6529" s="176"/>
      <c r="M6529" s="176"/>
      <c r="N6529" s="176"/>
      <c r="O6529" s="176">
        <v>4.7321</v>
      </c>
      <c r="P6529" s="176"/>
    </row>
    <row r="6530" spans="1:16" ht="14.1" customHeight="1">
      <c r="A6530" s="177" t="s">
        <v>273</v>
      </c>
      <c r="B6530" s="177"/>
      <c r="C6530" s="177"/>
      <c r="D6530" s="177"/>
      <c r="E6530" s="177"/>
      <c r="F6530" s="177"/>
      <c r="G6530" s="177"/>
      <c r="H6530" s="177"/>
      <c r="I6530" s="177"/>
      <c r="J6530" s="177"/>
      <c r="K6530" s="177"/>
      <c r="L6530" s="177"/>
      <c r="M6530" s="177"/>
      <c r="N6530" s="177"/>
      <c r="O6530" s="178">
        <v>4.79</v>
      </c>
      <c r="P6530" s="178"/>
    </row>
    <row r="6531" spans="1:16" ht="14.1" customHeight="1">
      <c r="A6531" s="179" t="s">
        <v>247</v>
      </c>
      <c r="B6531" s="179"/>
      <c r="C6531" s="179"/>
      <c r="D6531" s="179"/>
      <c r="E6531" s="179"/>
      <c r="F6531" s="179"/>
      <c r="G6531" s="179"/>
      <c r="H6531" s="179"/>
      <c r="I6531" s="180">
        <v>3.82</v>
      </c>
      <c r="J6531" s="180"/>
      <c r="K6531" s="180">
        <v>4.79</v>
      </c>
      <c r="L6531" s="180"/>
      <c r="M6531" s="180"/>
      <c r="N6531" s="180"/>
      <c r="O6531" s="180">
        <v>8.61</v>
      </c>
      <c r="P6531" s="180"/>
    </row>
    <row r="6532" spans="1:16" ht="14.1" customHeight="1">
      <c r="A6532" s="172" t="s">
        <v>248</v>
      </c>
      <c r="B6532" s="172"/>
      <c r="C6532" s="172"/>
      <c r="D6532" s="172"/>
      <c r="E6532" s="172"/>
      <c r="F6532" s="172"/>
      <c r="G6532" s="172"/>
      <c r="H6532" s="172"/>
      <c r="I6532" s="173">
        <v>1.1000000000000001</v>
      </c>
      <c r="J6532" s="173"/>
      <c r="K6532" s="173">
        <v>1.38</v>
      </c>
      <c r="L6532" s="173"/>
      <c r="M6532" s="173"/>
      <c r="N6532" s="173"/>
      <c r="O6532" s="173">
        <v>2.48</v>
      </c>
      <c r="P6532" s="173"/>
    </row>
    <row r="6533" spans="1:16" ht="14.1" customHeight="1">
      <c r="A6533" s="174" t="s">
        <v>249</v>
      </c>
      <c r="B6533" s="174"/>
      <c r="C6533" s="174"/>
      <c r="D6533" s="174"/>
      <c r="E6533" s="174"/>
      <c r="F6533" s="174"/>
      <c r="G6533" s="174"/>
      <c r="H6533" s="174"/>
      <c r="I6533" s="175">
        <v>4.92</v>
      </c>
      <c r="J6533" s="175"/>
      <c r="K6533" s="175">
        <v>6.17</v>
      </c>
      <c r="L6533" s="175"/>
      <c r="M6533" s="175"/>
      <c r="N6533" s="175"/>
      <c r="O6533" s="175">
        <v>11.09</v>
      </c>
      <c r="P6533" s="175"/>
    </row>
    <row r="6534" spans="1:16" ht="14.1" customHeight="1">
      <c r="A6534" s="184" t="s">
        <v>874</v>
      </c>
      <c r="B6534" s="184"/>
      <c r="C6534" s="184"/>
      <c r="D6534" s="184"/>
      <c r="E6534" s="184"/>
      <c r="F6534" s="184"/>
      <c r="G6534" s="184"/>
      <c r="H6534" s="184"/>
      <c r="I6534" s="184"/>
      <c r="J6534" s="184"/>
      <c r="K6534" s="184"/>
      <c r="L6534" s="184"/>
      <c r="M6534" s="184"/>
      <c r="N6534" s="184"/>
      <c r="O6534" s="185" t="s">
        <v>239</v>
      </c>
      <c r="P6534" s="185"/>
    </row>
    <row r="6535" spans="1:16" ht="14.1" customHeight="1">
      <c r="A6535" s="177" t="s">
        <v>240</v>
      </c>
      <c r="B6535" s="177"/>
      <c r="C6535" s="177"/>
      <c r="D6535" s="177"/>
      <c r="E6535" s="177"/>
      <c r="F6535" s="177"/>
      <c r="G6535" s="177"/>
      <c r="H6535" s="177"/>
      <c r="I6535" s="177"/>
      <c r="J6535" s="177"/>
      <c r="K6535" s="177"/>
      <c r="L6535" s="177"/>
      <c r="M6535" s="177"/>
      <c r="N6535" s="177"/>
      <c r="O6535" s="177"/>
      <c r="P6535" s="177"/>
    </row>
    <row r="6536" spans="1:16" ht="22.7" customHeight="1">
      <c r="A6536" s="181" t="s">
        <v>287</v>
      </c>
      <c r="B6536" s="181"/>
      <c r="C6536" s="181"/>
      <c r="D6536" s="182" t="s">
        <v>242</v>
      </c>
      <c r="E6536" s="182"/>
      <c r="F6536" s="104">
        <v>5.86</v>
      </c>
      <c r="G6536" s="183">
        <v>0.2274185</v>
      </c>
      <c r="H6536" s="183"/>
      <c r="I6536" s="176">
        <v>1.3327</v>
      </c>
      <c r="J6536" s="176"/>
      <c r="K6536" s="176"/>
      <c r="L6536" s="176"/>
      <c r="M6536" s="176"/>
      <c r="N6536" s="176"/>
      <c r="O6536" s="176">
        <v>1.3327</v>
      </c>
      <c r="P6536" s="176"/>
    </row>
    <row r="6537" spans="1:16" ht="14.1" customHeight="1">
      <c r="A6537" s="181" t="s">
        <v>289</v>
      </c>
      <c r="B6537" s="181"/>
      <c r="C6537" s="181"/>
      <c r="D6537" s="182" t="s">
        <v>242</v>
      </c>
      <c r="E6537" s="182"/>
      <c r="F6537" s="104">
        <v>7.8</v>
      </c>
      <c r="G6537" s="183">
        <v>0.2274185</v>
      </c>
      <c r="H6537" s="183"/>
      <c r="I6537" s="176">
        <v>1.7739</v>
      </c>
      <c r="J6537" s="176"/>
      <c r="K6537" s="176"/>
      <c r="L6537" s="176"/>
      <c r="M6537" s="176"/>
      <c r="N6537" s="176"/>
      <c r="O6537" s="176">
        <v>1.7739</v>
      </c>
      <c r="P6537" s="176"/>
    </row>
    <row r="6538" spans="1:16" ht="14.1" customHeight="1">
      <c r="A6538" s="181" t="s">
        <v>244</v>
      </c>
      <c r="B6538" s="181"/>
      <c r="C6538" s="181"/>
      <c r="D6538" s="182"/>
      <c r="E6538" s="182"/>
      <c r="F6538" s="104">
        <v>3.11</v>
      </c>
      <c r="G6538" s="183">
        <v>0.86899999999999999</v>
      </c>
      <c r="H6538" s="183"/>
      <c r="I6538" s="176">
        <v>2.6996000000000002</v>
      </c>
      <c r="J6538" s="176"/>
      <c r="K6538" s="176"/>
      <c r="L6538" s="176"/>
      <c r="M6538" s="176"/>
      <c r="N6538" s="176"/>
      <c r="O6538" s="176">
        <v>2.6996000000000002</v>
      </c>
      <c r="P6538" s="176"/>
    </row>
    <row r="6539" spans="1:16" ht="14.1" customHeight="1">
      <c r="A6539" s="181" t="s">
        <v>245</v>
      </c>
      <c r="B6539" s="181"/>
      <c r="C6539" s="181"/>
      <c r="D6539" s="182"/>
      <c r="E6539" s="182"/>
      <c r="F6539" s="104"/>
      <c r="G6539" s="183"/>
      <c r="H6539" s="183"/>
      <c r="I6539" s="176">
        <v>2.75</v>
      </c>
      <c r="J6539" s="176"/>
      <c r="K6539" s="176"/>
      <c r="L6539" s="176"/>
      <c r="M6539" s="176"/>
      <c r="N6539" s="176"/>
      <c r="O6539" s="176">
        <v>2.75</v>
      </c>
      <c r="P6539" s="176"/>
    </row>
    <row r="6540" spans="1:16" ht="14.1" customHeight="1">
      <c r="A6540" s="177" t="s">
        <v>246</v>
      </c>
      <c r="B6540" s="177"/>
      <c r="C6540" s="177"/>
      <c r="D6540" s="177"/>
      <c r="E6540" s="177"/>
      <c r="F6540" s="177"/>
      <c r="G6540" s="177"/>
      <c r="H6540" s="177"/>
      <c r="I6540" s="177"/>
      <c r="J6540" s="177"/>
      <c r="K6540" s="177"/>
      <c r="L6540" s="177"/>
      <c r="M6540" s="177"/>
      <c r="N6540" s="177"/>
      <c r="O6540" s="178">
        <v>8.56</v>
      </c>
      <c r="P6540" s="178"/>
    </row>
    <row r="6541" spans="1:16" ht="14.1" customHeight="1">
      <c r="A6541" s="177" t="s">
        <v>258</v>
      </c>
      <c r="B6541" s="177"/>
      <c r="C6541" s="177"/>
      <c r="D6541" s="177"/>
      <c r="E6541" s="177"/>
      <c r="F6541" s="177"/>
      <c r="G6541" s="177"/>
      <c r="H6541" s="177"/>
      <c r="I6541" s="177"/>
      <c r="J6541" s="177"/>
      <c r="K6541" s="177"/>
      <c r="L6541" s="177"/>
      <c r="M6541" s="177"/>
      <c r="N6541" s="177"/>
      <c r="O6541" s="177"/>
      <c r="P6541" s="177"/>
    </row>
    <row r="6542" spans="1:16" ht="22.7" customHeight="1">
      <c r="A6542" s="181" t="s">
        <v>875</v>
      </c>
      <c r="B6542" s="181"/>
      <c r="C6542" s="181"/>
      <c r="D6542" s="182" t="s">
        <v>239</v>
      </c>
      <c r="E6542" s="182"/>
      <c r="F6542" s="104">
        <v>12.69</v>
      </c>
      <c r="G6542" s="183">
        <v>1.9800000000000002E-2</v>
      </c>
      <c r="H6542" s="183"/>
      <c r="I6542" s="176"/>
      <c r="J6542" s="176"/>
      <c r="K6542" s="176">
        <v>0.25130000000000002</v>
      </c>
      <c r="L6542" s="176"/>
      <c r="M6542" s="176"/>
      <c r="N6542" s="176"/>
      <c r="O6542" s="176">
        <v>0.25130000000000002</v>
      </c>
      <c r="P6542" s="176"/>
    </row>
    <row r="6543" spans="1:16" ht="22.7" customHeight="1">
      <c r="A6543" s="181" t="s">
        <v>876</v>
      </c>
      <c r="B6543" s="181"/>
      <c r="C6543" s="181"/>
      <c r="D6543" s="182" t="s">
        <v>239</v>
      </c>
      <c r="E6543" s="182"/>
      <c r="F6543" s="104">
        <v>137.93</v>
      </c>
      <c r="G6543" s="183">
        <v>1</v>
      </c>
      <c r="H6543" s="183"/>
      <c r="I6543" s="176"/>
      <c r="J6543" s="176"/>
      <c r="K6543" s="176">
        <v>137.93</v>
      </c>
      <c r="L6543" s="176"/>
      <c r="M6543" s="176"/>
      <c r="N6543" s="176"/>
      <c r="O6543" s="176">
        <v>137.93</v>
      </c>
      <c r="P6543" s="176"/>
    </row>
    <row r="6544" spans="1:16" ht="14.1" customHeight="1">
      <c r="A6544" s="177" t="s">
        <v>273</v>
      </c>
      <c r="B6544" s="177"/>
      <c r="C6544" s="177"/>
      <c r="D6544" s="177"/>
      <c r="E6544" s="177"/>
      <c r="F6544" s="177"/>
      <c r="G6544" s="177"/>
      <c r="H6544" s="177"/>
      <c r="I6544" s="177"/>
      <c r="J6544" s="177"/>
      <c r="K6544" s="177"/>
      <c r="L6544" s="177"/>
      <c r="M6544" s="177"/>
      <c r="N6544" s="177"/>
      <c r="O6544" s="178">
        <v>138.18</v>
      </c>
      <c r="P6544" s="178"/>
    </row>
    <row r="6545" spans="1:16" ht="14.1" customHeight="1">
      <c r="A6545" s="179" t="s">
        <v>247</v>
      </c>
      <c r="B6545" s="179"/>
      <c r="C6545" s="179"/>
      <c r="D6545" s="179"/>
      <c r="E6545" s="179"/>
      <c r="F6545" s="179"/>
      <c r="G6545" s="179"/>
      <c r="H6545" s="179"/>
      <c r="I6545" s="180">
        <v>8.56</v>
      </c>
      <c r="J6545" s="180"/>
      <c r="K6545" s="180">
        <v>138.18</v>
      </c>
      <c r="L6545" s="180"/>
      <c r="M6545" s="180"/>
      <c r="N6545" s="180"/>
      <c r="O6545" s="180">
        <v>146.74</v>
      </c>
      <c r="P6545" s="180"/>
    </row>
    <row r="6546" spans="1:16" ht="14.1" customHeight="1">
      <c r="A6546" s="172" t="s">
        <v>248</v>
      </c>
      <c r="B6546" s="172"/>
      <c r="C6546" s="172"/>
      <c r="D6546" s="172"/>
      <c r="E6546" s="172"/>
      <c r="F6546" s="172"/>
      <c r="G6546" s="172"/>
      <c r="H6546" s="172"/>
      <c r="I6546" s="173">
        <v>2.4700000000000002</v>
      </c>
      <c r="J6546" s="173"/>
      <c r="K6546" s="173">
        <v>39.82</v>
      </c>
      <c r="L6546" s="173"/>
      <c r="M6546" s="173"/>
      <c r="N6546" s="173"/>
      <c r="O6546" s="173">
        <v>42.29</v>
      </c>
      <c r="P6546" s="173"/>
    </row>
    <row r="6547" spans="1:16" ht="14.1" customHeight="1">
      <c r="A6547" s="174" t="s">
        <v>249</v>
      </c>
      <c r="B6547" s="174"/>
      <c r="C6547" s="174"/>
      <c r="D6547" s="174"/>
      <c r="E6547" s="174"/>
      <c r="F6547" s="174"/>
      <c r="G6547" s="174"/>
      <c r="H6547" s="174"/>
      <c r="I6547" s="175">
        <v>11.03</v>
      </c>
      <c r="J6547" s="175"/>
      <c r="K6547" s="175">
        <v>178</v>
      </c>
      <c r="L6547" s="175"/>
      <c r="M6547" s="175"/>
      <c r="N6547" s="175"/>
      <c r="O6547" s="175">
        <v>189.03</v>
      </c>
      <c r="P6547" s="175"/>
    </row>
    <row r="6548" spans="1:16" ht="14.1" customHeight="1">
      <c r="A6548" s="184" t="s">
        <v>877</v>
      </c>
      <c r="B6548" s="184"/>
      <c r="C6548" s="184"/>
      <c r="D6548" s="184"/>
      <c r="E6548" s="184"/>
      <c r="F6548" s="184"/>
      <c r="G6548" s="184"/>
      <c r="H6548" s="184"/>
      <c r="I6548" s="184"/>
      <c r="J6548" s="184"/>
      <c r="K6548" s="184"/>
      <c r="L6548" s="184"/>
      <c r="M6548" s="184"/>
      <c r="N6548" s="184"/>
      <c r="O6548" s="185" t="s">
        <v>239</v>
      </c>
      <c r="P6548" s="185"/>
    </row>
    <row r="6549" spans="1:16" ht="14.1" customHeight="1">
      <c r="A6549" s="177" t="s">
        <v>240</v>
      </c>
      <c r="B6549" s="177"/>
      <c r="C6549" s="177"/>
      <c r="D6549" s="177"/>
      <c r="E6549" s="177"/>
      <c r="F6549" s="177"/>
      <c r="G6549" s="177"/>
      <c r="H6549" s="177"/>
      <c r="I6549" s="177"/>
      <c r="J6549" s="177"/>
      <c r="K6549" s="177"/>
      <c r="L6549" s="177"/>
      <c r="M6549" s="177"/>
      <c r="N6549" s="177"/>
      <c r="O6549" s="177"/>
      <c r="P6549" s="177"/>
    </row>
    <row r="6550" spans="1:16" ht="22.7" customHeight="1">
      <c r="A6550" s="181" t="s">
        <v>287</v>
      </c>
      <c r="B6550" s="181"/>
      <c r="C6550" s="181"/>
      <c r="D6550" s="182" t="s">
        <v>242</v>
      </c>
      <c r="E6550" s="182"/>
      <c r="F6550" s="104">
        <v>5.86</v>
      </c>
      <c r="G6550" s="183">
        <v>0.30142249999999998</v>
      </c>
      <c r="H6550" s="183"/>
      <c r="I6550" s="176">
        <v>1.7663</v>
      </c>
      <c r="J6550" s="176"/>
      <c r="K6550" s="176"/>
      <c r="L6550" s="176"/>
      <c r="M6550" s="176"/>
      <c r="N6550" s="176"/>
      <c r="O6550" s="176">
        <v>1.7663</v>
      </c>
      <c r="P6550" s="176"/>
    </row>
    <row r="6551" spans="1:16" ht="14.1" customHeight="1">
      <c r="A6551" s="181" t="s">
        <v>289</v>
      </c>
      <c r="B6551" s="181"/>
      <c r="C6551" s="181"/>
      <c r="D6551" s="182" t="s">
        <v>242</v>
      </c>
      <c r="E6551" s="182"/>
      <c r="F6551" s="104">
        <v>7.8</v>
      </c>
      <c r="G6551" s="183">
        <v>0.33491389999999999</v>
      </c>
      <c r="H6551" s="183"/>
      <c r="I6551" s="176">
        <v>2.6122999999999998</v>
      </c>
      <c r="J6551" s="176"/>
      <c r="K6551" s="176"/>
      <c r="L6551" s="176"/>
      <c r="M6551" s="176"/>
      <c r="N6551" s="176"/>
      <c r="O6551" s="176">
        <v>2.6122999999999998</v>
      </c>
      <c r="P6551" s="176"/>
    </row>
    <row r="6552" spans="1:16" ht="14.1" customHeight="1">
      <c r="A6552" s="181" t="s">
        <v>244</v>
      </c>
      <c r="B6552" s="181"/>
      <c r="C6552" s="181"/>
      <c r="D6552" s="182"/>
      <c r="E6552" s="182"/>
      <c r="F6552" s="104">
        <v>4.38</v>
      </c>
      <c r="G6552" s="183">
        <v>0.86899999999999999</v>
      </c>
      <c r="H6552" s="183"/>
      <c r="I6552" s="176">
        <v>3.8050000000000002</v>
      </c>
      <c r="J6552" s="176"/>
      <c r="K6552" s="176"/>
      <c r="L6552" s="176"/>
      <c r="M6552" s="176"/>
      <c r="N6552" s="176"/>
      <c r="O6552" s="176">
        <v>3.8050000000000002</v>
      </c>
      <c r="P6552" s="176"/>
    </row>
    <row r="6553" spans="1:16" ht="14.1" customHeight="1">
      <c r="A6553" s="181" t="s">
        <v>245</v>
      </c>
      <c r="B6553" s="181"/>
      <c r="C6553" s="181"/>
      <c r="D6553" s="182"/>
      <c r="E6553" s="182"/>
      <c r="F6553" s="104"/>
      <c r="G6553" s="183"/>
      <c r="H6553" s="183"/>
      <c r="I6553" s="176">
        <v>3.86</v>
      </c>
      <c r="J6553" s="176"/>
      <c r="K6553" s="176"/>
      <c r="L6553" s="176"/>
      <c r="M6553" s="176"/>
      <c r="N6553" s="176"/>
      <c r="O6553" s="176">
        <v>3.86</v>
      </c>
      <c r="P6553" s="176"/>
    </row>
    <row r="6554" spans="1:16" ht="14.1" customHeight="1"/>
    <row r="6555" spans="1:16" ht="14.1" customHeight="1">
      <c r="A6555" s="170" t="s">
        <v>270</v>
      </c>
      <c r="B6555" s="170"/>
      <c r="C6555" s="170"/>
      <c r="D6555" s="170"/>
      <c r="E6555" s="170"/>
      <c r="F6555" s="170"/>
      <c r="G6555" s="170"/>
      <c r="H6555" s="170"/>
      <c r="I6555" s="170"/>
      <c r="J6555" s="170"/>
      <c r="K6555" s="170"/>
      <c r="L6555" s="170"/>
      <c r="M6555" s="170"/>
      <c r="N6555" s="170"/>
      <c r="O6555" s="170"/>
      <c r="P6555" s="170"/>
    </row>
    <row r="6556" spans="1:16" ht="14.1" customHeight="1">
      <c r="A6556" s="171" t="s">
        <v>271</v>
      </c>
      <c r="B6556" s="171"/>
      <c r="C6556" s="171"/>
      <c r="D6556" s="171"/>
      <c r="E6556" s="171"/>
      <c r="F6556" s="171"/>
      <c r="G6556" s="171"/>
      <c r="H6556" s="171"/>
      <c r="I6556" s="171"/>
      <c r="J6556" s="171"/>
      <c r="K6556" s="171"/>
      <c r="L6556" s="171"/>
      <c r="M6556" s="171"/>
      <c r="N6556" s="171"/>
      <c r="O6556" s="171"/>
      <c r="P6556" s="171"/>
    </row>
    <row r="6557" spans="1:16" ht="65.25" customHeight="1">
      <c r="A6557" s="198"/>
      <c r="B6557" s="198"/>
      <c r="C6557" s="198"/>
      <c r="D6557" s="198"/>
      <c r="E6557" s="198"/>
      <c r="F6557" s="198"/>
      <c r="G6557" s="198"/>
      <c r="H6557" s="198"/>
      <c r="I6557" s="198"/>
      <c r="J6557" s="198"/>
      <c r="K6557" s="198"/>
      <c r="L6557" s="198"/>
      <c r="M6557" s="198"/>
      <c r="N6557" s="198"/>
      <c r="O6557" s="198"/>
      <c r="P6557" s="198"/>
    </row>
    <row r="6558" spans="1:16" ht="5.65" customHeight="1"/>
    <row r="6559" spans="1:16" ht="19.7" customHeight="1">
      <c r="A6559" s="199" t="s">
        <v>218</v>
      </c>
      <c r="B6559" s="199"/>
      <c r="C6559" s="199"/>
      <c r="D6559" s="199"/>
      <c r="E6559" s="199"/>
      <c r="F6559" s="199"/>
      <c r="G6559" s="199"/>
      <c r="H6559" s="199"/>
      <c r="I6559" s="199"/>
      <c r="J6559" s="199"/>
      <c r="K6559" s="199"/>
      <c r="L6559" s="199"/>
      <c r="M6559" s="199"/>
      <c r="N6559" s="199"/>
      <c r="O6559" s="199"/>
      <c r="P6559" s="199"/>
    </row>
    <row r="6560" spans="1:16" ht="15.75" customHeight="1">
      <c r="A6560" s="105" t="s">
        <v>117</v>
      </c>
      <c r="B6560" s="196" t="s">
        <v>118</v>
      </c>
      <c r="C6560" s="196"/>
      <c r="D6560" s="196"/>
      <c r="E6560" s="196"/>
      <c r="F6560" s="196"/>
      <c r="G6560" s="196"/>
      <c r="H6560" s="196"/>
      <c r="I6560" s="196"/>
      <c r="J6560" s="196"/>
      <c r="K6560" s="196"/>
      <c r="L6560" s="193" t="s">
        <v>119</v>
      </c>
      <c r="M6560" s="193"/>
      <c r="N6560" s="200" t="s">
        <v>171</v>
      </c>
      <c r="O6560" s="200"/>
      <c r="P6560" s="200"/>
    </row>
    <row r="6561" spans="1:16" ht="12.6" customHeight="1">
      <c r="A6561" s="105" t="s">
        <v>120</v>
      </c>
      <c r="B6561" s="196" t="s">
        <v>121</v>
      </c>
      <c r="C6561" s="196"/>
      <c r="D6561" s="196"/>
      <c r="E6561" s="196"/>
      <c r="F6561" s="196"/>
      <c r="G6561" s="196"/>
      <c r="H6561" s="196"/>
      <c r="I6561" s="196"/>
      <c r="J6561" s="196"/>
      <c r="K6561" s="196"/>
      <c r="L6561" s="193" t="s">
        <v>219</v>
      </c>
      <c r="M6561" s="193"/>
      <c r="N6561" s="194" t="s">
        <v>3435</v>
      </c>
      <c r="O6561" s="194"/>
      <c r="P6561" s="194"/>
    </row>
    <row r="6562" spans="1:16" ht="14.45" customHeight="1">
      <c r="A6562" s="105" t="s">
        <v>220</v>
      </c>
      <c r="B6562" s="193" t="s">
        <v>170</v>
      </c>
      <c r="C6562" s="193"/>
      <c r="D6562" s="193"/>
      <c r="E6562" s="193"/>
      <c r="F6562" s="193"/>
      <c r="G6562" s="193"/>
      <c r="H6562" s="193"/>
      <c r="I6562" s="193"/>
      <c r="J6562" s="193"/>
      <c r="K6562" s="193"/>
      <c r="L6562" s="193" t="s">
        <v>122</v>
      </c>
      <c r="M6562" s="193"/>
      <c r="N6562" s="194"/>
      <c r="O6562" s="194"/>
      <c r="P6562" s="194"/>
    </row>
    <row r="6563" spans="1:16" ht="14.65" customHeight="1">
      <c r="A6563" s="105" t="s">
        <v>221</v>
      </c>
      <c r="B6563" s="193" t="s">
        <v>170</v>
      </c>
      <c r="C6563" s="193"/>
      <c r="D6563" s="193"/>
      <c r="E6563" s="193"/>
      <c r="F6563" s="193"/>
      <c r="G6563" s="193"/>
      <c r="H6563" s="193"/>
      <c r="I6563" s="193"/>
      <c r="J6563" s="193"/>
      <c r="K6563" s="193"/>
      <c r="L6563" s="193" t="s">
        <v>123</v>
      </c>
      <c r="M6563" s="193"/>
      <c r="N6563" s="194" t="s">
        <v>124</v>
      </c>
      <c r="O6563" s="194"/>
      <c r="P6563" s="194"/>
    </row>
    <row r="6564" spans="1:16" ht="26.45" customHeight="1">
      <c r="A6564" s="105" t="s">
        <v>222</v>
      </c>
      <c r="B6564" s="193" t="s">
        <v>170</v>
      </c>
      <c r="C6564" s="193"/>
      <c r="D6564" s="193"/>
      <c r="E6564" s="193"/>
      <c r="F6564" s="193"/>
      <c r="G6564" s="193"/>
      <c r="H6564" s="193"/>
      <c r="I6564" s="193"/>
      <c r="J6564" s="193"/>
      <c r="K6564" s="193"/>
      <c r="L6564" s="193" t="s">
        <v>125</v>
      </c>
      <c r="M6564" s="193"/>
      <c r="N6564" s="195" t="s">
        <v>3589</v>
      </c>
      <c r="O6564" s="195"/>
      <c r="P6564" s="195"/>
    </row>
    <row r="6565" spans="1:16" ht="13.35" customHeight="1">
      <c r="A6565" s="106" t="s">
        <v>126</v>
      </c>
      <c r="B6565" s="188"/>
      <c r="C6565" s="188"/>
      <c r="D6565" s="188"/>
      <c r="E6565" s="188"/>
      <c r="F6565" s="188"/>
      <c r="G6565" s="188"/>
      <c r="H6565" s="188"/>
      <c r="I6565" s="188"/>
      <c r="J6565" s="188"/>
      <c r="K6565" s="188"/>
      <c r="L6565" s="188" t="s">
        <v>127</v>
      </c>
      <c r="M6565" s="188"/>
      <c r="N6565" s="189" t="s">
        <v>173</v>
      </c>
      <c r="O6565" s="189"/>
      <c r="P6565" s="189"/>
    </row>
    <row r="6566" spans="1:16" ht="15.75" customHeight="1">
      <c r="A6566" s="190" t="s">
        <v>223</v>
      </c>
      <c r="B6566" s="190"/>
      <c r="C6566" s="191" t="s">
        <v>224</v>
      </c>
      <c r="D6566" s="191"/>
      <c r="E6566" s="192" t="s">
        <v>225</v>
      </c>
      <c r="F6566" s="192"/>
      <c r="G6566" s="192"/>
      <c r="H6566" s="191" t="s">
        <v>226</v>
      </c>
      <c r="I6566" s="191"/>
      <c r="J6566" s="192" t="s">
        <v>227</v>
      </c>
      <c r="K6566" s="192"/>
      <c r="L6566" s="192"/>
      <c r="M6566" s="192"/>
      <c r="N6566" s="192"/>
      <c r="O6566" s="192"/>
      <c r="P6566" s="103" t="s">
        <v>228</v>
      </c>
    </row>
    <row r="6567" spans="1:16" ht="17.100000000000001" customHeight="1">
      <c r="A6567" s="186" t="s">
        <v>229</v>
      </c>
      <c r="B6567" s="186"/>
      <c r="C6567" s="186"/>
      <c r="D6567" s="187" t="s">
        <v>230</v>
      </c>
      <c r="E6567" s="187"/>
      <c r="F6567" s="187" t="s">
        <v>231</v>
      </c>
      <c r="G6567" s="187" t="s">
        <v>232</v>
      </c>
      <c r="H6567" s="187"/>
      <c r="I6567" s="187" t="s">
        <v>233</v>
      </c>
      <c r="J6567" s="187"/>
      <c r="K6567" s="187"/>
      <c r="L6567" s="187"/>
      <c r="M6567" s="187"/>
      <c r="N6567" s="187"/>
      <c r="O6567" s="187"/>
      <c r="P6567" s="187"/>
    </row>
    <row r="6568" spans="1:16" ht="17.100000000000001" customHeight="1">
      <c r="A6568" s="186"/>
      <c r="B6568" s="186"/>
      <c r="C6568" s="186"/>
      <c r="D6568" s="187"/>
      <c r="E6568" s="187"/>
      <c r="F6568" s="187"/>
      <c r="G6568" s="187"/>
      <c r="H6568" s="187"/>
      <c r="I6568" s="187" t="s">
        <v>234</v>
      </c>
      <c r="J6568" s="187"/>
      <c r="K6568" s="187" t="s">
        <v>235</v>
      </c>
      <c r="L6568" s="187"/>
      <c r="M6568" s="187" t="s">
        <v>236</v>
      </c>
      <c r="N6568" s="187"/>
      <c r="O6568" s="187" t="s">
        <v>237</v>
      </c>
      <c r="P6568" s="187"/>
    </row>
    <row r="6569" spans="1:16" ht="14.1" customHeight="1">
      <c r="A6569" s="177" t="s">
        <v>246</v>
      </c>
      <c r="B6569" s="177"/>
      <c r="C6569" s="177"/>
      <c r="D6569" s="177"/>
      <c r="E6569" s="177"/>
      <c r="F6569" s="177"/>
      <c r="G6569" s="177"/>
      <c r="H6569" s="177"/>
      <c r="I6569" s="177"/>
      <c r="J6569" s="177"/>
      <c r="K6569" s="177"/>
      <c r="L6569" s="177"/>
      <c r="M6569" s="177"/>
      <c r="N6569" s="177"/>
      <c r="O6569" s="178">
        <v>12.04</v>
      </c>
      <c r="P6569" s="178"/>
    </row>
    <row r="6570" spans="1:16" ht="14.1" customHeight="1">
      <c r="A6570" s="177" t="s">
        <v>258</v>
      </c>
      <c r="B6570" s="177"/>
      <c r="C6570" s="177"/>
      <c r="D6570" s="177"/>
      <c r="E6570" s="177"/>
      <c r="F6570" s="177"/>
      <c r="G6570" s="177"/>
      <c r="H6570" s="177"/>
      <c r="I6570" s="177"/>
      <c r="J6570" s="177"/>
      <c r="K6570" s="177"/>
      <c r="L6570" s="177"/>
      <c r="M6570" s="177"/>
      <c r="N6570" s="177"/>
      <c r="O6570" s="177"/>
      <c r="P6570" s="177"/>
    </row>
    <row r="6571" spans="1:16" ht="22.7" customHeight="1">
      <c r="A6571" s="181" t="s">
        <v>878</v>
      </c>
      <c r="B6571" s="181"/>
      <c r="C6571" s="181"/>
      <c r="D6571" s="182" t="s">
        <v>239</v>
      </c>
      <c r="E6571" s="182"/>
      <c r="F6571" s="104">
        <v>131.94999999999999</v>
      </c>
      <c r="G6571" s="183">
        <v>1</v>
      </c>
      <c r="H6571" s="183"/>
      <c r="I6571" s="176"/>
      <c r="J6571" s="176"/>
      <c r="K6571" s="176">
        <v>131.94999999999999</v>
      </c>
      <c r="L6571" s="176"/>
      <c r="M6571" s="176"/>
      <c r="N6571" s="176"/>
      <c r="O6571" s="176">
        <v>131.94999999999999</v>
      </c>
      <c r="P6571" s="176"/>
    </row>
    <row r="6572" spans="1:16" ht="14.1" customHeight="1">
      <c r="A6572" s="177" t="s">
        <v>273</v>
      </c>
      <c r="B6572" s="177"/>
      <c r="C6572" s="177"/>
      <c r="D6572" s="177"/>
      <c r="E6572" s="177"/>
      <c r="F6572" s="177"/>
      <c r="G6572" s="177"/>
      <c r="H6572" s="177"/>
      <c r="I6572" s="177"/>
      <c r="J6572" s="177"/>
      <c r="K6572" s="177"/>
      <c r="L6572" s="177"/>
      <c r="M6572" s="177"/>
      <c r="N6572" s="177"/>
      <c r="O6572" s="178">
        <v>131.94999999999999</v>
      </c>
      <c r="P6572" s="178"/>
    </row>
    <row r="6573" spans="1:16" ht="14.1" customHeight="1">
      <c r="A6573" s="179" t="s">
        <v>247</v>
      </c>
      <c r="B6573" s="179"/>
      <c r="C6573" s="179"/>
      <c r="D6573" s="179"/>
      <c r="E6573" s="179"/>
      <c r="F6573" s="179"/>
      <c r="G6573" s="179"/>
      <c r="H6573" s="179"/>
      <c r="I6573" s="180">
        <v>12.04</v>
      </c>
      <c r="J6573" s="180"/>
      <c r="K6573" s="180">
        <v>131.94999999999999</v>
      </c>
      <c r="L6573" s="180"/>
      <c r="M6573" s="180"/>
      <c r="N6573" s="180"/>
      <c r="O6573" s="180">
        <v>143.99</v>
      </c>
      <c r="P6573" s="180"/>
    </row>
    <row r="6574" spans="1:16" ht="14.1" customHeight="1">
      <c r="A6574" s="172" t="s">
        <v>248</v>
      </c>
      <c r="B6574" s="172"/>
      <c r="C6574" s="172"/>
      <c r="D6574" s="172"/>
      <c r="E6574" s="172"/>
      <c r="F6574" s="172"/>
      <c r="G6574" s="172"/>
      <c r="H6574" s="172"/>
      <c r="I6574" s="173">
        <v>3.47</v>
      </c>
      <c r="J6574" s="173"/>
      <c r="K6574" s="173">
        <v>38.03</v>
      </c>
      <c r="L6574" s="173"/>
      <c r="M6574" s="173"/>
      <c r="N6574" s="173"/>
      <c r="O6574" s="173">
        <v>41.5</v>
      </c>
      <c r="P6574" s="173"/>
    </row>
    <row r="6575" spans="1:16" ht="14.1" customHeight="1">
      <c r="A6575" s="174" t="s">
        <v>249</v>
      </c>
      <c r="B6575" s="174"/>
      <c r="C6575" s="174"/>
      <c r="D6575" s="174"/>
      <c r="E6575" s="174"/>
      <c r="F6575" s="174"/>
      <c r="G6575" s="174"/>
      <c r="H6575" s="174"/>
      <c r="I6575" s="175">
        <v>15.51</v>
      </c>
      <c r="J6575" s="175"/>
      <c r="K6575" s="175">
        <v>169.98</v>
      </c>
      <c r="L6575" s="175"/>
      <c r="M6575" s="175"/>
      <c r="N6575" s="175"/>
      <c r="O6575" s="175">
        <v>185.49</v>
      </c>
      <c r="P6575" s="175"/>
    </row>
    <row r="6576" spans="1:16" ht="14.1" customHeight="1">
      <c r="A6576" s="184" t="s">
        <v>879</v>
      </c>
      <c r="B6576" s="184"/>
      <c r="C6576" s="184"/>
      <c r="D6576" s="184"/>
      <c r="E6576" s="184"/>
      <c r="F6576" s="184"/>
      <c r="G6576" s="184"/>
      <c r="H6576" s="184"/>
      <c r="I6576" s="184"/>
      <c r="J6576" s="184"/>
      <c r="K6576" s="184"/>
      <c r="L6576" s="184"/>
      <c r="M6576" s="184"/>
      <c r="N6576" s="184"/>
      <c r="O6576" s="185" t="s">
        <v>239</v>
      </c>
      <c r="P6576" s="185"/>
    </row>
    <row r="6577" spans="1:16" ht="14.1" customHeight="1">
      <c r="A6577" s="177" t="s">
        <v>240</v>
      </c>
      <c r="B6577" s="177"/>
      <c r="C6577" s="177"/>
      <c r="D6577" s="177"/>
      <c r="E6577" s="177"/>
      <c r="F6577" s="177"/>
      <c r="G6577" s="177"/>
      <c r="H6577" s="177"/>
      <c r="I6577" s="177"/>
      <c r="J6577" s="177"/>
      <c r="K6577" s="177"/>
      <c r="L6577" s="177"/>
      <c r="M6577" s="177"/>
      <c r="N6577" s="177"/>
      <c r="O6577" s="177"/>
      <c r="P6577" s="177"/>
    </row>
    <row r="6578" spans="1:16" ht="22.7" customHeight="1">
      <c r="A6578" s="181" t="s">
        <v>287</v>
      </c>
      <c r="B6578" s="181"/>
      <c r="C6578" s="181"/>
      <c r="D6578" s="182" t="s">
        <v>242</v>
      </c>
      <c r="E6578" s="182"/>
      <c r="F6578" s="104">
        <v>5.86</v>
      </c>
      <c r="G6578" s="183">
        <v>6.5834400000000001E-2</v>
      </c>
      <c r="H6578" s="183"/>
      <c r="I6578" s="176">
        <v>0.38579999999999998</v>
      </c>
      <c r="J6578" s="176"/>
      <c r="K6578" s="176"/>
      <c r="L6578" s="176"/>
      <c r="M6578" s="176"/>
      <c r="N6578" s="176"/>
      <c r="O6578" s="176">
        <v>0.38579999999999998</v>
      </c>
      <c r="P6578" s="176"/>
    </row>
    <row r="6579" spans="1:16" ht="14.1" customHeight="1">
      <c r="A6579" s="181" t="s">
        <v>289</v>
      </c>
      <c r="B6579" s="181"/>
      <c r="C6579" s="181"/>
      <c r="D6579" s="182" t="s">
        <v>242</v>
      </c>
      <c r="E6579" s="182"/>
      <c r="F6579" s="104">
        <v>7.8</v>
      </c>
      <c r="G6579" s="183">
        <v>6.5834400000000001E-2</v>
      </c>
      <c r="H6579" s="183"/>
      <c r="I6579" s="176">
        <v>0.51349999999999996</v>
      </c>
      <c r="J6579" s="176"/>
      <c r="K6579" s="176"/>
      <c r="L6579" s="176"/>
      <c r="M6579" s="176"/>
      <c r="N6579" s="176"/>
      <c r="O6579" s="176">
        <v>0.51349999999999996</v>
      </c>
      <c r="P6579" s="176"/>
    </row>
    <row r="6580" spans="1:16" ht="14.1" customHeight="1">
      <c r="A6580" s="181" t="s">
        <v>244</v>
      </c>
      <c r="B6580" s="181"/>
      <c r="C6580" s="181"/>
      <c r="D6580" s="182"/>
      <c r="E6580" s="182"/>
      <c r="F6580" s="104">
        <v>0.9</v>
      </c>
      <c r="G6580" s="183">
        <v>0.86899999999999999</v>
      </c>
      <c r="H6580" s="183"/>
      <c r="I6580" s="176">
        <v>0.78149999999999997</v>
      </c>
      <c r="J6580" s="176"/>
      <c r="K6580" s="176"/>
      <c r="L6580" s="176"/>
      <c r="M6580" s="176"/>
      <c r="N6580" s="176"/>
      <c r="O6580" s="176">
        <v>0.78149999999999997</v>
      </c>
      <c r="P6580" s="176"/>
    </row>
    <row r="6581" spans="1:16" ht="14.1" customHeight="1">
      <c r="A6581" s="181" t="s">
        <v>245</v>
      </c>
      <c r="B6581" s="181"/>
      <c r="C6581" s="181"/>
      <c r="D6581" s="182"/>
      <c r="E6581" s="182"/>
      <c r="F6581" s="104"/>
      <c r="G6581" s="183"/>
      <c r="H6581" s="183"/>
      <c r="I6581" s="176">
        <v>0.79</v>
      </c>
      <c r="J6581" s="176"/>
      <c r="K6581" s="176"/>
      <c r="L6581" s="176"/>
      <c r="M6581" s="176"/>
      <c r="N6581" s="176"/>
      <c r="O6581" s="176">
        <v>0.79</v>
      </c>
      <c r="P6581" s="176"/>
    </row>
    <row r="6582" spans="1:16" ht="14.1" customHeight="1">
      <c r="A6582" s="177" t="s">
        <v>246</v>
      </c>
      <c r="B6582" s="177"/>
      <c r="C6582" s="177"/>
      <c r="D6582" s="177"/>
      <c r="E6582" s="177"/>
      <c r="F6582" s="177"/>
      <c r="G6582" s="177"/>
      <c r="H6582" s="177"/>
      <c r="I6582" s="177"/>
      <c r="J6582" s="177"/>
      <c r="K6582" s="177"/>
      <c r="L6582" s="177"/>
      <c r="M6582" s="177"/>
      <c r="N6582" s="177"/>
      <c r="O6582" s="178">
        <v>2.4700000000000002</v>
      </c>
      <c r="P6582" s="178"/>
    </row>
    <row r="6583" spans="1:16" ht="14.1" customHeight="1">
      <c r="A6583" s="177" t="s">
        <v>258</v>
      </c>
      <c r="B6583" s="177"/>
      <c r="C6583" s="177"/>
      <c r="D6583" s="177"/>
      <c r="E6583" s="177"/>
      <c r="F6583" s="177"/>
      <c r="G6583" s="177"/>
      <c r="H6583" s="177"/>
      <c r="I6583" s="177"/>
      <c r="J6583" s="177"/>
      <c r="K6583" s="177"/>
      <c r="L6583" s="177"/>
      <c r="M6583" s="177"/>
      <c r="N6583" s="177"/>
      <c r="O6583" s="177"/>
      <c r="P6583" s="177"/>
    </row>
    <row r="6584" spans="1:16" ht="22.7" customHeight="1">
      <c r="A6584" s="181" t="s">
        <v>880</v>
      </c>
      <c r="B6584" s="181"/>
      <c r="C6584" s="181"/>
      <c r="D6584" s="182" t="s">
        <v>239</v>
      </c>
      <c r="E6584" s="182"/>
      <c r="F6584" s="104">
        <v>18.72</v>
      </c>
      <c r="G6584" s="183">
        <v>0.04</v>
      </c>
      <c r="H6584" s="183"/>
      <c r="I6584" s="176"/>
      <c r="J6584" s="176"/>
      <c r="K6584" s="176">
        <v>0.74880000000000002</v>
      </c>
      <c r="L6584" s="176"/>
      <c r="M6584" s="176"/>
      <c r="N6584" s="176"/>
      <c r="O6584" s="176">
        <v>0.74880000000000002</v>
      </c>
      <c r="P6584" s="176"/>
    </row>
    <row r="6585" spans="1:16" ht="14.1" customHeight="1">
      <c r="A6585" s="181" t="s">
        <v>870</v>
      </c>
      <c r="B6585" s="181"/>
      <c r="C6585" s="181"/>
      <c r="D6585" s="182" t="s">
        <v>239</v>
      </c>
      <c r="E6585" s="182"/>
      <c r="F6585" s="104">
        <v>1.45</v>
      </c>
      <c r="G6585" s="183">
        <v>8.0000000000000002E-3</v>
      </c>
      <c r="H6585" s="183"/>
      <c r="I6585" s="176"/>
      <c r="J6585" s="176"/>
      <c r="K6585" s="176">
        <v>1.1599999999999999E-2</v>
      </c>
      <c r="L6585" s="176"/>
      <c r="M6585" s="176"/>
      <c r="N6585" s="176"/>
      <c r="O6585" s="176">
        <v>1.1599999999999999E-2</v>
      </c>
      <c r="P6585" s="176"/>
    </row>
    <row r="6586" spans="1:16" ht="32.65" customHeight="1">
      <c r="A6586" s="181" t="s">
        <v>881</v>
      </c>
      <c r="B6586" s="181"/>
      <c r="C6586" s="181"/>
      <c r="D6586" s="182" t="s">
        <v>239</v>
      </c>
      <c r="E6586" s="182"/>
      <c r="F6586" s="104">
        <v>17.350000000000001</v>
      </c>
      <c r="G6586" s="183">
        <v>1</v>
      </c>
      <c r="H6586" s="183"/>
      <c r="I6586" s="176"/>
      <c r="J6586" s="176"/>
      <c r="K6586" s="176">
        <v>17.350000000000001</v>
      </c>
      <c r="L6586" s="176"/>
      <c r="M6586" s="176"/>
      <c r="N6586" s="176"/>
      <c r="O6586" s="176">
        <v>17.350000000000001</v>
      </c>
      <c r="P6586" s="176"/>
    </row>
    <row r="6587" spans="1:16" ht="22.7" customHeight="1">
      <c r="A6587" s="181" t="s">
        <v>882</v>
      </c>
      <c r="B6587" s="181"/>
      <c r="C6587" s="181"/>
      <c r="D6587" s="182" t="s">
        <v>239</v>
      </c>
      <c r="E6587" s="182"/>
      <c r="F6587" s="104">
        <v>65.010000000000005</v>
      </c>
      <c r="G6587" s="183">
        <v>9.4999999999999998E-3</v>
      </c>
      <c r="H6587" s="183"/>
      <c r="I6587" s="176"/>
      <c r="J6587" s="176"/>
      <c r="K6587" s="176">
        <v>0.61760000000000004</v>
      </c>
      <c r="L6587" s="176"/>
      <c r="M6587" s="176"/>
      <c r="N6587" s="176"/>
      <c r="O6587" s="176">
        <v>0.61760000000000004</v>
      </c>
      <c r="P6587" s="176"/>
    </row>
    <row r="6588" spans="1:16" ht="14.1" customHeight="1">
      <c r="A6588" s="177" t="s">
        <v>273</v>
      </c>
      <c r="B6588" s="177"/>
      <c r="C6588" s="177"/>
      <c r="D6588" s="177"/>
      <c r="E6588" s="177"/>
      <c r="F6588" s="177"/>
      <c r="G6588" s="177"/>
      <c r="H6588" s="177"/>
      <c r="I6588" s="177"/>
      <c r="J6588" s="177"/>
      <c r="K6588" s="177"/>
      <c r="L6588" s="177"/>
      <c r="M6588" s="177"/>
      <c r="N6588" s="177"/>
      <c r="O6588" s="178">
        <v>18.73</v>
      </c>
      <c r="P6588" s="178"/>
    </row>
    <row r="6589" spans="1:16" ht="14.1" customHeight="1">
      <c r="A6589" s="179" t="s">
        <v>247</v>
      </c>
      <c r="B6589" s="179"/>
      <c r="C6589" s="179"/>
      <c r="D6589" s="179"/>
      <c r="E6589" s="179"/>
      <c r="F6589" s="179"/>
      <c r="G6589" s="179"/>
      <c r="H6589" s="179"/>
      <c r="I6589" s="180">
        <v>2.4700000000000002</v>
      </c>
      <c r="J6589" s="180"/>
      <c r="K6589" s="180">
        <v>18.73</v>
      </c>
      <c r="L6589" s="180"/>
      <c r="M6589" s="180"/>
      <c r="N6589" s="180"/>
      <c r="O6589" s="180">
        <v>21.2</v>
      </c>
      <c r="P6589" s="180"/>
    </row>
    <row r="6590" spans="1:16" ht="14.1" customHeight="1">
      <c r="A6590" s="172" t="s">
        <v>248</v>
      </c>
      <c r="B6590" s="172"/>
      <c r="C6590" s="172"/>
      <c r="D6590" s="172"/>
      <c r="E6590" s="172"/>
      <c r="F6590" s="172"/>
      <c r="G6590" s="172"/>
      <c r="H6590" s="172"/>
      <c r="I6590" s="173">
        <v>0.71</v>
      </c>
      <c r="J6590" s="173"/>
      <c r="K6590" s="173">
        <v>5.4</v>
      </c>
      <c r="L6590" s="173"/>
      <c r="M6590" s="173"/>
      <c r="N6590" s="173"/>
      <c r="O6590" s="173">
        <v>6.11</v>
      </c>
      <c r="P6590" s="173"/>
    </row>
    <row r="6591" spans="1:16" ht="14.1" customHeight="1">
      <c r="A6591" s="174" t="s">
        <v>249</v>
      </c>
      <c r="B6591" s="174"/>
      <c r="C6591" s="174"/>
      <c r="D6591" s="174"/>
      <c r="E6591" s="174"/>
      <c r="F6591" s="174"/>
      <c r="G6591" s="174"/>
      <c r="H6591" s="174"/>
      <c r="I6591" s="175">
        <v>3.18</v>
      </c>
      <c r="J6591" s="175"/>
      <c r="K6591" s="175">
        <v>24.13</v>
      </c>
      <c r="L6591" s="175"/>
      <c r="M6591" s="175"/>
      <c r="N6591" s="175"/>
      <c r="O6591" s="175">
        <v>27.31</v>
      </c>
      <c r="P6591" s="175"/>
    </row>
    <row r="6592" spans="1:16" ht="22.7" customHeight="1">
      <c r="A6592" s="184" t="s">
        <v>883</v>
      </c>
      <c r="B6592" s="184"/>
      <c r="C6592" s="184"/>
      <c r="D6592" s="184"/>
      <c r="E6592" s="184"/>
      <c r="F6592" s="184"/>
      <c r="G6592" s="184"/>
      <c r="H6592" s="184"/>
      <c r="I6592" s="184"/>
      <c r="J6592" s="184"/>
      <c r="K6592" s="184"/>
      <c r="L6592" s="184"/>
      <c r="M6592" s="184"/>
      <c r="N6592" s="184"/>
      <c r="O6592" s="185" t="s">
        <v>239</v>
      </c>
      <c r="P6592" s="185"/>
    </row>
    <row r="6593" spans="1:16" ht="14.1" customHeight="1">
      <c r="A6593" s="177" t="s">
        <v>240</v>
      </c>
      <c r="B6593" s="177"/>
      <c r="C6593" s="177"/>
      <c r="D6593" s="177"/>
      <c r="E6593" s="177"/>
      <c r="F6593" s="177"/>
      <c r="G6593" s="177"/>
      <c r="H6593" s="177"/>
      <c r="I6593" s="177"/>
      <c r="J6593" s="177"/>
      <c r="K6593" s="177"/>
      <c r="L6593" s="177"/>
      <c r="M6593" s="177"/>
      <c r="N6593" s="177"/>
      <c r="O6593" s="177"/>
      <c r="P6593" s="177"/>
    </row>
    <row r="6594" spans="1:16" ht="22.7" customHeight="1">
      <c r="A6594" s="181" t="s">
        <v>287</v>
      </c>
      <c r="B6594" s="181"/>
      <c r="C6594" s="181"/>
      <c r="D6594" s="182" t="s">
        <v>242</v>
      </c>
      <c r="E6594" s="182"/>
      <c r="F6594" s="104">
        <v>5.86</v>
      </c>
      <c r="G6594" s="183">
        <v>0.17838760000000001</v>
      </c>
      <c r="H6594" s="183"/>
      <c r="I6594" s="176">
        <v>1.0454000000000001</v>
      </c>
      <c r="J6594" s="176"/>
      <c r="K6594" s="176"/>
      <c r="L6594" s="176"/>
      <c r="M6594" s="176"/>
      <c r="N6594" s="176"/>
      <c r="O6594" s="176">
        <v>1.0454000000000001</v>
      </c>
      <c r="P6594" s="176"/>
    </row>
    <row r="6595" spans="1:16" ht="14.1" customHeight="1">
      <c r="A6595" s="181" t="s">
        <v>289</v>
      </c>
      <c r="B6595" s="181"/>
      <c r="C6595" s="181"/>
      <c r="D6595" s="182" t="s">
        <v>242</v>
      </c>
      <c r="E6595" s="182"/>
      <c r="F6595" s="104">
        <v>7.8</v>
      </c>
      <c r="G6595" s="183">
        <v>0.17838760000000001</v>
      </c>
      <c r="H6595" s="183"/>
      <c r="I6595" s="176">
        <v>1.3914</v>
      </c>
      <c r="J6595" s="176"/>
      <c r="K6595" s="176"/>
      <c r="L6595" s="176"/>
      <c r="M6595" s="176"/>
      <c r="N6595" s="176"/>
      <c r="O6595" s="176">
        <v>1.3914</v>
      </c>
      <c r="P6595" s="176"/>
    </row>
    <row r="6596" spans="1:16" ht="14.1" customHeight="1">
      <c r="A6596" s="181" t="s">
        <v>244</v>
      </c>
      <c r="B6596" s="181"/>
      <c r="C6596" s="181"/>
      <c r="D6596" s="182"/>
      <c r="E6596" s="182"/>
      <c r="F6596" s="104">
        <v>2.44</v>
      </c>
      <c r="G6596" s="183">
        <v>0.86899999999999999</v>
      </c>
      <c r="H6596" s="183"/>
      <c r="I6596" s="176">
        <v>2.1175999999999999</v>
      </c>
      <c r="J6596" s="176"/>
      <c r="K6596" s="176"/>
      <c r="L6596" s="176"/>
      <c r="M6596" s="176"/>
      <c r="N6596" s="176"/>
      <c r="O6596" s="176">
        <v>2.1175999999999999</v>
      </c>
      <c r="P6596" s="176"/>
    </row>
    <row r="6597" spans="1:16" ht="14.1" customHeight="1">
      <c r="A6597" s="181" t="s">
        <v>245</v>
      </c>
      <c r="B6597" s="181"/>
      <c r="C6597" s="181"/>
      <c r="D6597" s="182"/>
      <c r="E6597" s="182"/>
      <c r="F6597" s="104"/>
      <c r="G6597" s="183"/>
      <c r="H6597" s="183"/>
      <c r="I6597" s="176">
        <v>2.16</v>
      </c>
      <c r="J6597" s="176"/>
      <c r="K6597" s="176"/>
      <c r="L6597" s="176"/>
      <c r="M6597" s="176"/>
      <c r="N6597" s="176"/>
      <c r="O6597" s="176">
        <v>2.16</v>
      </c>
      <c r="P6597" s="176"/>
    </row>
    <row r="6598" spans="1:16" ht="14.1" customHeight="1">
      <c r="A6598" s="177" t="s">
        <v>246</v>
      </c>
      <c r="B6598" s="177"/>
      <c r="C6598" s="177"/>
      <c r="D6598" s="177"/>
      <c r="E6598" s="177"/>
      <c r="F6598" s="177"/>
      <c r="G6598" s="177"/>
      <c r="H6598" s="177"/>
      <c r="I6598" s="177"/>
      <c r="J6598" s="177"/>
      <c r="K6598" s="177"/>
      <c r="L6598" s="177"/>
      <c r="M6598" s="177"/>
      <c r="N6598" s="177"/>
      <c r="O6598" s="178">
        <v>6.71</v>
      </c>
      <c r="P6598" s="178"/>
    </row>
    <row r="6599" spans="1:16" ht="14.1" customHeight="1">
      <c r="A6599" s="177" t="s">
        <v>258</v>
      </c>
      <c r="B6599" s="177"/>
      <c r="C6599" s="177"/>
      <c r="D6599" s="177"/>
      <c r="E6599" s="177"/>
      <c r="F6599" s="177"/>
      <c r="G6599" s="177"/>
      <c r="H6599" s="177"/>
      <c r="I6599" s="177"/>
      <c r="J6599" s="177"/>
      <c r="K6599" s="177"/>
      <c r="L6599" s="177"/>
      <c r="M6599" s="177"/>
      <c r="N6599" s="177"/>
      <c r="O6599" s="177"/>
      <c r="P6599" s="177"/>
    </row>
    <row r="6600" spans="1:16" ht="9.9499999999999993" customHeight="1"/>
    <row r="6601" spans="1:16" ht="14.1" customHeight="1">
      <c r="A6601" s="170" t="s">
        <v>270</v>
      </c>
      <c r="B6601" s="170"/>
      <c r="C6601" s="170"/>
      <c r="D6601" s="170"/>
      <c r="E6601" s="170"/>
      <c r="F6601" s="170"/>
      <c r="G6601" s="170"/>
      <c r="H6601" s="170"/>
      <c r="I6601" s="170"/>
      <c r="J6601" s="170"/>
      <c r="K6601" s="170"/>
      <c r="L6601" s="170"/>
      <c r="M6601" s="170"/>
      <c r="N6601" s="170"/>
      <c r="O6601" s="170"/>
      <c r="P6601" s="170"/>
    </row>
    <row r="6602" spans="1:16" ht="14.1" customHeight="1">
      <c r="A6602" s="171" t="s">
        <v>271</v>
      </c>
      <c r="B6602" s="171"/>
      <c r="C6602" s="171"/>
      <c r="D6602" s="171"/>
      <c r="E6602" s="171"/>
      <c r="F6602" s="171"/>
      <c r="G6602" s="171"/>
      <c r="H6602" s="171"/>
      <c r="I6602" s="171"/>
      <c r="J6602" s="171"/>
      <c r="K6602" s="171"/>
      <c r="L6602" s="171"/>
      <c r="M6602" s="171"/>
      <c r="N6602" s="171"/>
      <c r="O6602" s="171"/>
      <c r="P6602" s="171"/>
    </row>
    <row r="6603" spans="1:16" ht="65.25" customHeight="1">
      <c r="A6603" s="198"/>
      <c r="B6603" s="198"/>
      <c r="C6603" s="198"/>
      <c r="D6603" s="198"/>
      <c r="E6603" s="198"/>
      <c r="F6603" s="198"/>
      <c r="G6603" s="198"/>
      <c r="H6603" s="198"/>
      <c r="I6603" s="198"/>
      <c r="J6603" s="198"/>
      <c r="K6603" s="198"/>
      <c r="L6603" s="198"/>
      <c r="M6603" s="198"/>
      <c r="N6603" s="198"/>
      <c r="O6603" s="198"/>
      <c r="P6603" s="198"/>
    </row>
    <row r="6604" spans="1:16" ht="5.65" customHeight="1"/>
    <row r="6605" spans="1:16" ht="19.7" customHeight="1">
      <c r="A6605" s="199" t="s">
        <v>218</v>
      </c>
      <c r="B6605" s="199"/>
      <c r="C6605" s="199"/>
      <c r="D6605" s="199"/>
      <c r="E6605" s="199"/>
      <c r="F6605" s="199"/>
      <c r="G6605" s="199"/>
      <c r="H6605" s="199"/>
      <c r="I6605" s="199"/>
      <c r="J6605" s="199"/>
      <c r="K6605" s="199"/>
      <c r="L6605" s="199"/>
      <c r="M6605" s="199"/>
      <c r="N6605" s="199"/>
      <c r="O6605" s="199"/>
      <c r="P6605" s="199"/>
    </row>
    <row r="6606" spans="1:16" ht="15.75" customHeight="1">
      <c r="A6606" s="105" t="s">
        <v>117</v>
      </c>
      <c r="B6606" s="196" t="s">
        <v>118</v>
      </c>
      <c r="C6606" s="196"/>
      <c r="D6606" s="196"/>
      <c r="E6606" s="196"/>
      <c r="F6606" s="196"/>
      <c r="G6606" s="196"/>
      <c r="H6606" s="196"/>
      <c r="I6606" s="196"/>
      <c r="J6606" s="196"/>
      <c r="K6606" s="196"/>
      <c r="L6606" s="193" t="s">
        <v>119</v>
      </c>
      <c r="M6606" s="193"/>
      <c r="N6606" s="200" t="s">
        <v>171</v>
      </c>
      <c r="O6606" s="200"/>
      <c r="P6606" s="200"/>
    </row>
    <row r="6607" spans="1:16" ht="12.6" customHeight="1">
      <c r="A6607" s="105" t="s">
        <v>120</v>
      </c>
      <c r="B6607" s="196" t="s">
        <v>121</v>
      </c>
      <c r="C6607" s="196"/>
      <c r="D6607" s="196"/>
      <c r="E6607" s="196"/>
      <c r="F6607" s="196"/>
      <c r="G6607" s="196"/>
      <c r="H6607" s="196"/>
      <c r="I6607" s="196"/>
      <c r="J6607" s="196"/>
      <c r="K6607" s="196"/>
      <c r="L6607" s="193" t="s">
        <v>219</v>
      </c>
      <c r="M6607" s="193"/>
      <c r="N6607" s="194" t="s">
        <v>3435</v>
      </c>
      <c r="O6607" s="194"/>
      <c r="P6607" s="194"/>
    </row>
    <row r="6608" spans="1:16" ht="14.45" customHeight="1">
      <c r="A6608" s="105" t="s">
        <v>220</v>
      </c>
      <c r="B6608" s="193" t="s">
        <v>170</v>
      </c>
      <c r="C6608" s="193"/>
      <c r="D6608" s="193"/>
      <c r="E6608" s="193"/>
      <c r="F6608" s="193"/>
      <c r="G6608" s="193"/>
      <c r="H6608" s="193"/>
      <c r="I6608" s="193"/>
      <c r="J6608" s="193"/>
      <c r="K6608" s="193"/>
      <c r="L6608" s="193" t="s">
        <v>122</v>
      </c>
      <c r="M6608" s="193"/>
      <c r="N6608" s="194"/>
      <c r="O6608" s="194"/>
      <c r="P6608" s="194"/>
    </row>
    <row r="6609" spans="1:16" ht="14.65" customHeight="1">
      <c r="A6609" s="105" t="s">
        <v>221</v>
      </c>
      <c r="B6609" s="193" t="s">
        <v>170</v>
      </c>
      <c r="C6609" s="193"/>
      <c r="D6609" s="193"/>
      <c r="E6609" s="193"/>
      <c r="F6609" s="193"/>
      <c r="G6609" s="193"/>
      <c r="H6609" s="193"/>
      <c r="I6609" s="193"/>
      <c r="J6609" s="193"/>
      <c r="K6609" s="193"/>
      <c r="L6609" s="193" t="s">
        <v>123</v>
      </c>
      <c r="M6609" s="193"/>
      <c r="N6609" s="194" t="s">
        <v>124</v>
      </c>
      <c r="O6609" s="194"/>
      <c r="P6609" s="194"/>
    </row>
    <row r="6610" spans="1:16" ht="26.45" customHeight="1">
      <c r="A6610" s="105" t="s">
        <v>222</v>
      </c>
      <c r="B6610" s="193" t="s">
        <v>170</v>
      </c>
      <c r="C6610" s="193"/>
      <c r="D6610" s="193"/>
      <c r="E6610" s="193"/>
      <c r="F6610" s="193"/>
      <c r="G6610" s="193"/>
      <c r="H6610" s="193"/>
      <c r="I6610" s="193"/>
      <c r="J6610" s="193"/>
      <c r="K6610" s="193"/>
      <c r="L6610" s="193" t="s">
        <v>125</v>
      </c>
      <c r="M6610" s="193"/>
      <c r="N6610" s="195" t="s">
        <v>3590</v>
      </c>
      <c r="O6610" s="195"/>
      <c r="P6610" s="195"/>
    </row>
    <row r="6611" spans="1:16" ht="13.35" customHeight="1">
      <c r="A6611" s="106" t="s">
        <v>126</v>
      </c>
      <c r="B6611" s="188"/>
      <c r="C6611" s="188"/>
      <c r="D6611" s="188"/>
      <c r="E6611" s="188"/>
      <c r="F6611" s="188"/>
      <c r="G6611" s="188"/>
      <c r="H6611" s="188"/>
      <c r="I6611" s="188"/>
      <c r="J6611" s="188"/>
      <c r="K6611" s="188"/>
      <c r="L6611" s="188" t="s">
        <v>127</v>
      </c>
      <c r="M6611" s="188"/>
      <c r="N6611" s="189" t="s">
        <v>173</v>
      </c>
      <c r="O6611" s="189"/>
      <c r="P6611" s="189"/>
    </row>
    <row r="6612" spans="1:16" ht="15.75" customHeight="1">
      <c r="A6612" s="190" t="s">
        <v>223</v>
      </c>
      <c r="B6612" s="190"/>
      <c r="C6612" s="191" t="s">
        <v>224</v>
      </c>
      <c r="D6612" s="191"/>
      <c r="E6612" s="192" t="s">
        <v>225</v>
      </c>
      <c r="F6612" s="192"/>
      <c r="G6612" s="192"/>
      <c r="H6612" s="191" t="s">
        <v>226</v>
      </c>
      <c r="I6612" s="191"/>
      <c r="J6612" s="192" t="s">
        <v>227</v>
      </c>
      <c r="K6612" s="192"/>
      <c r="L6612" s="192"/>
      <c r="M6612" s="192"/>
      <c r="N6612" s="192"/>
      <c r="O6612" s="192"/>
      <c r="P6612" s="103" t="s">
        <v>228</v>
      </c>
    </row>
    <row r="6613" spans="1:16" ht="17.100000000000001" customHeight="1">
      <c r="A6613" s="186" t="s">
        <v>229</v>
      </c>
      <c r="B6613" s="186"/>
      <c r="C6613" s="186"/>
      <c r="D6613" s="187" t="s">
        <v>230</v>
      </c>
      <c r="E6613" s="187"/>
      <c r="F6613" s="187" t="s">
        <v>231</v>
      </c>
      <c r="G6613" s="187" t="s">
        <v>232</v>
      </c>
      <c r="H6613" s="187"/>
      <c r="I6613" s="187" t="s">
        <v>233</v>
      </c>
      <c r="J6613" s="187"/>
      <c r="K6613" s="187"/>
      <c r="L6613" s="187"/>
      <c r="M6613" s="187"/>
      <c r="N6613" s="187"/>
      <c r="O6613" s="187"/>
      <c r="P6613" s="187"/>
    </row>
    <row r="6614" spans="1:16" ht="17.100000000000001" customHeight="1">
      <c r="A6614" s="186"/>
      <c r="B6614" s="186"/>
      <c r="C6614" s="186"/>
      <c r="D6614" s="187"/>
      <c r="E6614" s="187"/>
      <c r="F6614" s="187"/>
      <c r="G6614" s="187"/>
      <c r="H6614" s="187"/>
      <c r="I6614" s="187" t="s">
        <v>234</v>
      </c>
      <c r="J6614" s="187"/>
      <c r="K6614" s="187" t="s">
        <v>235</v>
      </c>
      <c r="L6614" s="187"/>
      <c r="M6614" s="187" t="s">
        <v>236</v>
      </c>
      <c r="N6614" s="187"/>
      <c r="O6614" s="187" t="s">
        <v>237</v>
      </c>
      <c r="P6614" s="187"/>
    </row>
    <row r="6615" spans="1:16" ht="22.7" customHeight="1">
      <c r="A6615" s="181" t="s">
        <v>875</v>
      </c>
      <c r="B6615" s="181"/>
      <c r="C6615" s="181"/>
      <c r="D6615" s="182" t="s">
        <v>239</v>
      </c>
      <c r="E6615" s="182"/>
      <c r="F6615" s="104">
        <v>12.69</v>
      </c>
      <c r="G6615" s="183">
        <v>8.3999999999999995E-3</v>
      </c>
      <c r="H6615" s="183"/>
      <c r="I6615" s="176"/>
      <c r="J6615" s="176"/>
      <c r="K6615" s="176">
        <v>0.1066</v>
      </c>
      <c r="L6615" s="176"/>
      <c r="M6615" s="176"/>
      <c r="N6615" s="176"/>
      <c r="O6615" s="176">
        <v>0.1066</v>
      </c>
      <c r="P6615" s="176"/>
    </row>
    <row r="6616" spans="1:16" ht="32.65" customHeight="1">
      <c r="A6616" s="181" t="s">
        <v>884</v>
      </c>
      <c r="B6616" s="181"/>
      <c r="C6616" s="181"/>
      <c r="D6616" s="182" t="s">
        <v>239</v>
      </c>
      <c r="E6616" s="182"/>
      <c r="F6616" s="104">
        <v>67.72</v>
      </c>
      <c r="G6616" s="183">
        <v>1</v>
      </c>
      <c r="H6616" s="183"/>
      <c r="I6616" s="176"/>
      <c r="J6616" s="176"/>
      <c r="K6616" s="176">
        <v>67.72</v>
      </c>
      <c r="L6616" s="176"/>
      <c r="M6616" s="176"/>
      <c r="N6616" s="176"/>
      <c r="O6616" s="176">
        <v>67.72</v>
      </c>
      <c r="P6616" s="176"/>
    </row>
    <row r="6617" spans="1:16" ht="14.1" customHeight="1">
      <c r="A6617" s="177" t="s">
        <v>273</v>
      </c>
      <c r="B6617" s="177"/>
      <c r="C6617" s="177"/>
      <c r="D6617" s="177"/>
      <c r="E6617" s="177"/>
      <c r="F6617" s="177"/>
      <c r="G6617" s="177"/>
      <c r="H6617" s="177"/>
      <c r="I6617" s="177"/>
      <c r="J6617" s="177"/>
      <c r="K6617" s="177"/>
      <c r="L6617" s="177"/>
      <c r="M6617" s="177"/>
      <c r="N6617" s="177"/>
      <c r="O6617" s="178">
        <v>67.83</v>
      </c>
      <c r="P6617" s="178"/>
    </row>
    <row r="6618" spans="1:16" ht="14.1" customHeight="1">
      <c r="A6618" s="179" t="s">
        <v>247</v>
      </c>
      <c r="B6618" s="179"/>
      <c r="C6618" s="179"/>
      <c r="D6618" s="179"/>
      <c r="E6618" s="179"/>
      <c r="F6618" s="179"/>
      <c r="G6618" s="179"/>
      <c r="H6618" s="179"/>
      <c r="I6618" s="180">
        <v>6.71</v>
      </c>
      <c r="J6618" s="180"/>
      <c r="K6618" s="180">
        <v>67.83</v>
      </c>
      <c r="L6618" s="180"/>
      <c r="M6618" s="180"/>
      <c r="N6618" s="180"/>
      <c r="O6618" s="180">
        <v>74.540000000000006</v>
      </c>
      <c r="P6618" s="180"/>
    </row>
    <row r="6619" spans="1:16" ht="14.1" customHeight="1">
      <c r="A6619" s="172" t="s">
        <v>248</v>
      </c>
      <c r="B6619" s="172"/>
      <c r="C6619" s="172"/>
      <c r="D6619" s="172"/>
      <c r="E6619" s="172"/>
      <c r="F6619" s="172"/>
      <c r="G6619" s="172"/>
      <c r="H6619" s="172"/>
      <c r="I6619" s="173">
        <v>1.93</v>
      </c>
      <c r="J6619" s="173"/>
      <c r="K6619" s="173">
        <v>19.55</v>
      </c>
      <c r="L6619" s="173"/>
      <c r="M6619" s="173"/>
      <c r="N6619" s="173"/>
      <c r="O6619" s="173">
        <v>21.48</v>
      </c>
      <c r="P6619" s="173"/>
    </row>
    <row r="6620" spans="1:16" ht="14.1" customHeight="1">
      <c r="A6620" s="174" t="s">
        <v>249</v>
      </c>
      <c r="B6620" s="174"/>
      <c r="C6620" s="174"/>
      <c r="D6620" s="174"/>
      <c r="E6620" s="174"/>
      <c r="F6620" s="174"/>
      <c r="G6620" s="174"/>
      <c r="H6620" s="174"/>
      <c r="I6620" s="175">
        <v>8.64</v>
      </c>
      <c r="J6620" s="175"/>
      <c r="K6620" s="175">
        <v>87.38</v>
      </c>
      <c r="L6620" s="175"/>
      <c r="M6620" s="175"/>
      <c r="N6620" s="175"/>
      <c r="O6620" s="175">
        <v>96.02</v>
      </c>
      <c r="P6620" s="175"/>
    </row>
    <row r="6621" spans="1:16" ht="22.7" customHeight="1">
      <c r="A6621" s="184" t="s">
        <v>885</v>
      </c>
      <c r="B6621" s="184"/>
      <c r="C6621" s="184"/>
      <c r="D6621" s="184"/>
      <c r="E6621" s="184"/>
      <c r="F6621" s="184"/>
      <c r="G6621" s="184"/>
      <c r="H6621" s="184"/>
      <c r="I6621" s="184"/>
      <c r="J6621" s="184"/>
      <c r="K6621" s="184"/>
      <c r="L6621" s="184"/>
      <c r="M6621" s="184"/>
      <c r="N6621" s="184"/>
      <c r="O6621" s="185" t="s">
        <v>239</v>
      </c>
      <c r="P6621" s="185"/>
    </row>
    <row r="6622" spans="1:16" ht="14.1" customHeight="1">
      <c r="A6622" s="177" t="s">
        <v>240</v>
      </c>
      <c r="B6622" s="177"/>
      <c r="C6622" s="177"/>
      <c r="D6622" s="177"/>
      <c r="E6622" s="177"/>
      <c r="F6622" s="177"/>
      <c r="G6622" s="177"/>
      <c r="H6622" s="177"/>
      <c r="I6622" s="177"/>
      <c r="J6622" s="177"/>
      <c r="K6622" s="177"/>
      <c r="L6622" s="177"/>
      <c r="M6622" s="177"/>
      <c r="N6622" s="177"/>
      <c r="O6622" s="177"/>
      <c r="P6622" s="177"/>
    </row>
    <row r="6623" spans="1:16" ht="22.7" customHeight="1">
      <c r="A6623" s="181" t="s">
        <v>287</v>
      </c>
      <c r="B6623" s="181"/>
      <c r="C6623" s="181"/>
      <c r="D6623" s="182" t="s">
        <v>242</v>
      </c>
      <c r="E6623" s="182"/>
      <c r="F6623" s="104">
        <v>5.86</v>
      </c>
      <c r="G6623" s="183">
        <v>0.1790001</v>
      </c>
      <c r="H6623" s="183"/>
      <c r="I6623" s="176">
        <v>1.0488999999999999</v>
      </c>
      <c r="J6623" s="176"/>
      <c r="K6623" s="176"/>
      <c r="L6623" s="176"/>
      <c r="M6623" s="176"/>
      <c r="N6623" s="176"/>
      <c r="O6623" s="176">
        <v>1.0488999999999999</v>
      </c>
      <c r="P6623" s="176"/>
    </row>
    <row r="6624" spans="1:16" ht="14.1" customHeight="1">
      <c r="A6624" s="181" t="s">
        <v>289</v>
      </c>
      <c r="B6624" s="181"/>
      <c r="C6624" s="181"/>
      <c r="D6624" s="182" t="s">
        <v>242</v>
      </c>
      <c r="E6624" s="182"/>
      <c r="F6624" s="104">
        <v>7.8</v>
      </c>
      <c r="G6624" s="183">
        <v>0.1790001</v>
      </c>
      <c r="H6624" s="183"/>
      <c r="I6624" s="176">
        <v>1.3962000000000001</v>
      </c>
      <c r="J6624" s="176"/>
      <c r="K6624" s="176"/>
      <c r="L6624" s="176"/>
      <c r="M6624" s="176"/>
      <c r="N6624" s="176"/>
      <c r="O6624" s="176">
        <v>1.3962000000000001</v>
      </c>
      <c r="P6624" s="176"/>
    </row>
    <row r="6625" spans="1:16" ht="14.1" customHeight="1">
      <c r="A6625" s="181" t="s">
        <v>244</v>
      </c>
      <c r="B6625" s="181"/>
      <c r="C6625" s="181"/>
      <c r="D6625" s="182"/>
      <c r="E6625" s="182"/>
      <c r="F6625" s="104">
        <v>2.4500000000000002</v>
      </c>
      <c r="G6625" s="183">
        <v>0.86899999999999999</v>
      </c>
      <c r="H6625" s="183"/>
      <c r="I6625" s="176">
        <v>2.1248</v>
      </c>
      <c r="J6625" s="176"/>
      <c r="K6625" s="176"/>
      <c r="L6625" s="176"/>
      <c r="M6625" s="176"/>
      <c r="N6625" s="176"/>
      <c r="O6625" s="176">
        <v>2.1248</v>
      </c>
      <c r="P6625" s="176"/>
    </row>
    <row r="6626" spans="1:16" ht="14.1" customHeight="1">
      <c r="A6626" s="181" t="s">
        <v>245</v>
      </c>
      <c r="B6626" s="181"/>
      <c r="C6626" s="181"/>
      <c r="D6626" s="182"/>
      <c r="E6626" s="182"/>
      <c r="F6626" s="104"/>
      <c r="G6626" s="183"/>
      <c r="H6626" s="183"/>
      <c r="I6626" s="176">
        <v>2.17</v>
      </c>
      <c r="J6626" s="176"/>
      <c r="K6626" s="176"/>
      <c r="L6626" s="176"/>
      <c r="M6626" s="176"/>
      <c r="N6626" s="176"/>
      <c r="O6626" s="176">
        <v>2.17</v>
      </c>
      <c r="P6626" s="176"/>
    </row>
    <row r="6627" spans="1:16" ht="14.1" customHeight="1">
      <c r="A6627" s="177" t="s">
        <v>246</v>
      </c>
      <c r="B6627" s="177"/>
      <c r="C6627" s="177"/>
      <c r="D6627" s="177"/>
      <c r="E6627" s="177"/>
      <c r="F6627" s="177"/>
      <c r="G6627" s="177"/>
      <c r="H6627" s="177"/>
      <c r="I6627" s="177"/>
      <c r="J6627" s="177"/>
      <c r="K6627" s="177"/>
      <c r="L6627" s="177"/>
      <c r="M6627" s="177"/>
      <c r="N6627" s="177"/>
      <c r="O6627" s="178">
        <v>6.74</v>
      </c>
      <c r="P6627" s="178"/>
    </row>
    <row r="6628" spans="1:16" ht="14.1" customHeight="1">
      <c r="A6628" s="177" t="s">
        <v>258</v>
      </c>
      <c r="B6628" s="177"/>
      <c r="C6628" s="177"/>
      <c r="D6628" s="177"/>
      <c r="E6628" s="177"/>
      <c r="F6628" s="177"/>
      <c r="G6628" s="177"/>
      <c r="H6628" s="177"/>
      <c r="I6628" s="177"/>
      <c r="J6628" s="177"/>
      <c r="K6628" s="177"/>
      <c r="L6628" s="177"/>
      <c r="M6628" s="177"/>
      <c r="N6628" s="177"/>
      <c r="O6628" s="177"/>
      <c r="P6628" s="177"/>
    </row>
    <row r="6629" spans="1:16" ht="22.7" customHeight="1">
      <c r="A6629" s="181" t="s">
        <v>875</v>
      </c>
      <c r="B6629" s="181"/>
      <c r="C6629" s="181"/>
      <c r="D6629" s="182" t="s">
        <v>239</v>
      </c>
      <c r="E6629" s="182"/>
      <c r="F6629" s="104">
        <v>12.69</v>
      </c>
      <c r="G6629" s="183">
        <v>8.3999999999999995E-3</v>
      </c>
      <c r="H6629" s="183"/>
      <c r="I6629" s="176"/>
      <c r="J6629" s="176"/>
      <c r="K6629" s="176">
        <v>0.1066</v>
      </c>
      <c r="L6629" s="176"/>
      <c r="M6629" s="176"/>
      <c r="N6629" s="176"/>
      <c r="O6629" s="176">
        <v>0.1066</v>
      </c>
      <c r="P6629" s="176"/>
    </row>
    <row r="6630" spans="1:16" ht="32.65" customHeight="1">
      <c r="A6630" s="181" t="s">
        <v>886</v>
      </c>
      <c r="B6630" s="181"/>
      <c r="C6630" s="181"/>
      <c r="D6630" s="182" t="s">
        <v>239</v>
      </c>
      <c r="E6630" s="182"/>
      <c r="F6630" s="104">
        <v>69.7</v>
      </c>
      <c r="G6630" s="183">
        <v>1</v>
      </c>
      <c r="H6630" s="183"/>
      <c r="I6630" s="176"/>
      <c r="J6630" s="176"/>
      <c r="K6630" s="176">
        <v>69.7</v>
      </c>
      <c r="L6630" s="176"/>
      <c r="M6630" s="176"/>
      <c r="N6630" s="176"/>
      <c r="O6630" s="176">
        <v>69.7</v>
      </c>
      <c r="P6630" s="176"/>
    </row>
    <row r="6631" spans="1:16" ht="14.1" customHeight="1">
      <c r="A6631" s="177" t="s">
        <v>273</v>
      </c>
      <c r="B6631" s="177"/>
      <c r="C6631" s="177"/>
      <c r="D6631" s="177"/>
      <c r="E6631" s="177"/>
      <c r="F6631" s="177"/>
      <c r="G6631" s="177"/>
      <c r="H6631" s="177"/>
      <c r="I6631" s="177"/>
      <c r="J6631" s="177"/>
      <c r="K6631" s="177"/>
      <c r="L6631" s="177"/>
      <c r="M6631" s="177"/>
      <c r="N6631" s="177"/>
      <c r="O6631" s="178">
        <v>69.81</v>
      </c>
      <c r="P6631" s="178"/>
    </row>
    <row r="6632" spans="1:16" ht="14.1" customHeight="1">
      <c r="A6632" s="179" t="s">
        <v>247</v>
      </c>
      <c r="B6632" s="179"/>
      <c r="C6632" s="179"/>
      <c r="D6632" s="179"/>
      <c r="E6632" s="179"/>
      <c r="F6632" s="179"/>
      <c r="G6632" s="179"/>
      <c r="H6632" s="179"/>
      <c r="I6632" s="180">
        <v>6.74</v>
      </c>
      <c r="J6632" s="180"/>
      <c r="K6632" s="180">
        <v>69.81</v>
      </c>
      <c r="L6632" s="180"/>
      <c r="M6632" s="180"/>
      <c r="N6632" s="180"/>
      <c r="O6632" s="180">
        <v>76.55</v>
      </c>
      <c r="P6632" s="180"/>
    </row>
    <row r="6633" spans="1:16" ht="14.1" customHeight="1">
      <c r="A6633" s="172" t="s">
        <v>248</v>
      </c>
      <c r="B6633" s="172"/>
      <c r="C6633" s="172"/>
      <c r="D6633" s="172"/>
      <c r="E6633" s="172"/>
      <c r="F6633" s="172"/>
      <c r="G6633" s="172"/>
      <c r="H6633" s="172"/>
      <c r="I6633" s="173">
        <v>1.94</v>
      </c>
      <c r="J6633" s="173"/>
      <c r="K6633" s="173">
        <v>20.12</v>
      </c>
      <c r="L6633" s="173"/>
      <c r="M6633" s="173"/>
      <c r="N6633" s="173"/>
      <c r="O6633" s="173">
        <v>22.06</v>
      </c>
      <c r="P6633" s="173"/>
    </row>
    <row r="6634" spans="1:16" ht="14.1" customHeight="1">
      <c r="A6634" s="174" t="s">
        <v>249</v>
      </c>
      <c r="B6634" s="174"/>
      <c r="C6634" s="174"/>
      <c r="D6634" s="174"/>
      <c r="E6634" s="174"/>
      <c r="F6634" s="174"/>
      <c r="G6634" s="174"/>
      <c r="H6634" s="174"/>
      <c r="I6634" s="175">
        <v>8.68</v>
      </c>
      <c r="J6634" s="175"/>
      <c r="K6634" s="175">
        <v>89.93</v>
      </c>
      <c r="L6634" s="175"/>
      <c r="M6634" s="175"/>
      <c r="N6634" s="175"/>
      <c r="O6634" s="175">
        <v>98.61</v>
      </c>
      <c r="P6634" s="175"/>
    </row>
    <row r="6635" spans="1:16" ht="14.1" customHeight="1">
      <c r="A6635" s="184" t="s">
        <v>887</v>
      </c>
      <c r="B6635" s="184"/>
      <c r="C6635" s="184"/>
      <c r="D6635" s="184"/>
      <c r="E6635" s="184"/>
      <c r="F6635" s="184"/>
      <c r="G6635" s="184"/>
      <c r="H6635" s="184"/>
      <c r="I6635" s="184"/>
      <c r="J6635" s="184"/>
      <c r="K6635" s="184"/>
      <c r="L6635" s="184"/>
      <c r="M6635" s="184"/>
      <c r="N6635" s="184"/>
      <c r="O6635" s="185" t="s">
        <v>239</v>
      </c>
      <c r="P6635" s="185"/>
    </row>
    <row r="6636" spans="1:16" ht="14.1" customHeight="1">
      <c r="A6636" s="177" t="s">
        <v>240</v>
      </c>
      <c r="B6636" s="177"/>
      <c r="C6636" s="177"/>
      <c r="D6636" s="177"/>
      <c r="E6636" s="177"/>
      <c r="F6636" s="177"/>
      <c r="G6636" s="177"/>
      <c r="H6636" s="177"/>
      <c r="I6636" s="177"/>
      <c r="J6636" s="177"/>
      <c r="K6636" s="177"/>
      <c r="L6636" s="177"/>
      <c r="M6636" s="177"/>
      <c r="N6636" s="177"/>
      <c r="O6636" s="177"/>
      <c r="P6636" s="177"/>
    </row>
    <row r="6637" spans="1:16" ht="22.7" customHeight="1">
      <c r="A6637" s="181" t="s">
        <v>287</v>
      </c>
      <c r="B6637" s="181"/>
      <c r="C6637" s="181"/>
      <c r="D6637" s="182" t="s">
        <v>242</v>
      </c>
      <c r="E6637" s="182"/>
      <c r="F6637" s="104">
        <v>5.86</v>
      </c>
      <c r="G6637" s="183">
        <v>0.11052720000000001</v>
      </c>
      <c r="H6637" s="183"/>
      <c r="I6637" s="176">
        <v>0.64770000000000005</v>
      </c>
      <c r="J6637" s="176"/>
      <c r="K6637" s="176"/>
      <c r="L6637" s="176"/>
      <c r="M6637" s="176"/>
      <c r="N6637" s="176"/>
      <c r="O6637" s="176">
        <v>0.64770000000000005</v>
      </c>
      <c r="P6637" s="176"/>
    </row>
    <row r="6638" spans="1:16" ht="14.1" customHeight="1">
      <c r="A6638" s="181" t="s">
        <v>289</v>
      </c>
      <c r="B6638" s="181"/>
      <c r="C6638" s="181"/>
      <c r="D6638" s="182" t="s">
        <v>242</v>
      </c>
      <c r="E6638" s="182"/>
      <c r="F6638" s="104">
        <v>7.8</v>
      </c>
      <c r="G6638" s="183">
        <v>0.11052720000000001</v>
      </c>
      <c r="H6638" s="183"/>
      <c r="I6638" s="176">
        <v>0.86209999999999998</v>
      </c>
      <c r="J6638" s="176"/>
      <c r="K6638" s="176"/>
      <c r="L6638" s="176"/>
      <c r="M6638" s="176"/>
      <c r="N6638" s="176"/>
      <c r="O6638" s="176">
        <v>0.86209999999999998</v>
      </c>
      <c r="P6638" s="176"/>
    </row>
    <row r="6639" spans="1:16" ht="14.1" customHeight="1">
      <c r="A6639" s="181" t="s">
        <v>244</v>
      </c>
      <c r="B6639" s="181"/>
      <c r="C6639" s="181"/>
      <c r="D6639" s="182"/>
      <c r="E6639" s="182"/>
      <c r="F6639" s="104">
        <v>1.51</v>
      </c>
      <c r="G6639" s="183">
        <v>0.86899999999999999</v>
      </c>
      <c r="H6639" s="183"/>
      <c r="I6639" s="176">
        <v>1.3120000000000001</v>
      </c>
      <c r="J6639" s="176"/>
      <c r="K6639" s="176"/>
      <c r="L6639" s="176"/>
      <c r="M6639" s="176"/>
      <c r="N6639" s="176"/>
      <c r="O6639" s="176">
        <v>1.3120000000000001</v>
      </c>
      <c r="P6639" s="176"/>
    </row>
    <row r="6640" spans="1:16" ht="14.1" customHeight="1">
      <c r="A6640" s="181" t="s">
        <v>245</v>
      </c>
      <c r="B6640" s="181"/>
      <c r="C6640" s="181"/>
      <c r="D6640" s="182"/>
      <c r="E6640" s="182"/>
      <c r="F6640" s="104"/>
      <c r="G6640" s="183"/>
      <c r="H6640" s="183"/>
      <c r="I6640" s="176">
        <v>1.34</v>
      </c>
      <c r="J6640" s="176"/>
      <c r="K6640" s="176"/>
      <c r="L6640" s="176"/>
      <c r="M6640" s="176"/>
      <c r="N6640" s="176"/>
      <c r="O6640" s="176">
        <v>1.34</v>
      </c>
      <c r="P6640" s="176"/>
    </row>
    <row r="6641" spans="1:16" ht="14.1" customHeight="1">
      <c r="A6641" s="177" t="s">
        <v>246</v>
      </c>
      <c r="B6641" s="177"/>
      <c r="C6641" s="177"/>
      <c r="D6641" s="177"/>
      <c r="E6641" s="177"/>
      <c r="F6641" s="177"/>
      <c r="G6641" s="177"/>
      <c r="H6641" s="177"/>
      <c r="I6641" s="177"/>
      <c r="J6641" s="177"/>
      <c r="K6641" s="177"/>
      <c r="L6641" s="177"/>
      <c r="M6641" s="177"/>
      <c r="N6641" s="177"/>
      <c r="O6641" s="178">
        <v>4.16</v>
      </c>
      <c r="P6641" s="178"/>
    </row>
    <row r="6642" spans="1:16" ht="14.1" customHeight="1">
      <c r="A6642" s="177" t="s">
        <v>258</v>
      </c>
      <c r="B6642" s="177"/>
      <c r="C6642" s="177"/>
      <c r="D6642" s="177"/>
      <c r="E6642" s="177"/>
      <c r="F6642" s="177"/>
      <c r="G6642" s="177"/>
      <c r="H6642" s="177"/>
      <c r="I6642" s="177"/>
      <c r="J6642" s="177"/>
      <c r="K6642" s="177"/>
      <c r="L6642" s="177"/>
      <c r="M6642" s="177"/>
      <c r="N6642" s="177"/>
      <c r="O6642" s="177"/>
      <c r="P6642" s="177"/>
    </row>
    <row r="6643" spans="1:16" ht="22.7" customHeight="1">
      <c r="A6643" s="181" t="s">
        <v>888</v>
      </c>
      <c r="B6643" s="181"/>
      <c r="C6643" s="181"/>
      <c r="D6643" s="182" t="s">
        <v>239</v>
      </c>
      <c r="E6643" s="182"/>
      <c r="F6643" s="104">
        <v>57.37</v>
      </c>
      <c r="G6643" s="183">
        <v>1.0999999999999999E-2</v>
      </c>
      <c r="H6643" s="183"/>
      <c r="I6643" s="176"/>
      <c r="J6643" s="176"/>
      <c r="K6643" s="176">
        <v>0.63109999999999999</v>
      </c>
      <c r="L6643" s="176"/>
      <c r="M6643" s="176"/>
      <c r="N6643" s="176"/>
      <c r="O6643" s="176">
        <v>0.63109999999999999</v>
      </c>
      <c r="P6643" s="176"/>
    </row>
    <row r="6644" spans="1:16" ht="14.1" customHeight="1">
      <c r="A6644" s="181" t="s">
        <v>870</v>
      </c>
      <c r="B6644" s="181"/>
      <c r="C6644" s="181"/>
      <c r="D6644" s="182" t="s">
        <v>239</v>
      </c>
      <c r="E6644" s="182"/>
      <c r="F6644" s="104">
        <v>1.45</v>
      </c>
      <c r="G6644" s="183">
        <v>4.4999999999999998E-2</v>
      </c>
      <c r="H6644" s="183"/>
      <c r="I6644" s="176"/>
      <c r="J6644" s="176"/>
      <c r="K6644" s="176">
        <v>6.5299999999999997E-2</v>
      </c>
      <c r="L6644" s="176"/>
      <c r="M6644" s="176"/>
      <c r="N6644" s="176"/>
      <c r="O6644" s="176">
        <v>6.5299999999999997E-2</v>
      </c>
      <c r="P6644" s="176"/>
    </row>
    <row r="6645" spans="1:16" ht="5.65" customHeight="1"/>
    <row r="6646" spans="1:16" ht="14.1" customHeight="1">
      <c r="A6646" s="170" t="s">
        <v>270</v>
      </c>
      <c r="B6646" s="170"/>
      <c r="C6646" s="170"/>
      <c r="D6646" s="170"/>
      <c r="E6646" s="170"/>
      <c r="F6646" s="170"/>
      <c r="G6646" s="170"/>
      <c r="H6646" s="170"/>
      <c r="I6646" s="170"/>
      <c r="J6646" s="170"/>
      <c r="K6646" s="170"/>
      <c r="L6646" s="170"/>
      <c r="M6646" s="170"/>
      <c r="N6646" s="170"/>
      <c r="O6646" s="170"/>
      <c r="P6646" s="170"/>
    </row>
    <row r="6647" spans="1:16" ht="14.1" customHeight="1">
      <c r="A6647" s="171" t="s">
        <v>271</v>
      </c>
      <c r="B6647" s="171"/>
      <c r="C6647" s="171"/>
      <c r="D6647" s="171"/>
      <c r="E6647" s="171"/>
      <c r="F6647" s="171"/>
      <c r="G6647" s="171"/>
      <c r="H6647" s="171"/>
      <c r="I6647" s="171"/>
      <c r="J6647" s="171"/>
      <c r="K6647" s="171"/>
      <c r="L6647" s="171"/>
      <c r="M6647" s="171"/>
      <c r="N6647" s="171"/>
      <c r="O6647" s="171"/>
      <c r="P6647" s="171"/>
    </row>
    <row r="6648" spans="1:16" ht="65.25" customHeight="1">
      <c r="A6648" s="198"/>
      <c r="B6648" s="198"/>
      <c r="C6648" s="198"/>
      <c r="D6648" s="198"/>
      <c r="E6648" s="198"/>
      <c r="F6648" s="198"/>
      <c r="G6648" s="198"/>
      <c r="H6648" s="198"/>
      <c r="I6648" s="198"/>
      <c r="J6648" s="198"/>
      <c r="K6648" s="198"/>
      <c r="L6648" s="198"/>
      <c r="M6648" s="198"/>
      <c r="N6648" s="198"/>
      <c r="O6648" s="198"/>
      <c r="P6648" s="198"/>
    </row>
    <row r="6649" spans="1:16" ht="5.65" customHeight="1"/>
    <row r="6650" spans="1:16" ht="19.7" customHeight="1">
      <c r="A6650" s="199" t="s">
        <v>218</v>
      </c>
      <c r="B6650" s="199"/>
      <c r="C6650" s="199"/>
      <c r="D6650" s="199"/>
      <c r="E6650" s="199"/>
      <c r="F6650" s="199"/>
      <c r="G6650" s="199"/>
      <c r="H6650" s="199"/>
      <c r="I6650" s="199"/>
      <c r="J6650" s="199"/>
      <c r="K6650" s="199"/>
      <c r="L6650" s="199"/>
      <c r="M6650" s="199"/>
      <c r="N6650" s="199"/>
      <c r="O6650" s="199"/>
      <c r="P6650" s="199"/>
    </row>
    <row r="6651" spans="1:16" ht="15.75" customHeight="1">
      <c r="A6651" s="105" t="s">
        <v>117</v>
      </c>
      <c r="B6651" s="196" t="s">
        <v>118</v>
      </c>
      <c r="C6651" s="196"/>
      <c r="D6651" s="196"/>
      <c r="E6651" s="196"/>
      <c r="F6651" s="196"/>
      <c r="G6651" s="196"/>
      <c r="H6651" s="196"/>
      <c r="I6651" s="196"/>
      <c r="J6651" s="196"/>
      <c r="K6651" s="196"/>
      <c r="L6651" s="193" t="s">
        <v>119</v>
      </c>
      <c r="M6651" s="193"/>
      <c r="N6651" s="200" t="s">
        <v>171</v>
      </c>
      <c r="O6651" s="200"/>
      <c r="P6651" s="200"/>
    </row>
    <row r="6652" spans="1:16" ht="12.6" customHeight="1">
      <c r="A6652" s="105" t="s">
        <v>120</v>
      </c>
      <c r="B6652" s="196" t="s">
        <v>121</v>
      </c>
      <c r="C6652" s="196"/>
      <c r="D6652" s="196"/>
      <c r="E6652" s="196"/>
      <c r="F6652" s="196"/>
      <c r="G6652" s="196"/>
      <c r="H6652" s="196"/>
      <c r="I6652" s="196"/>
      <c r="J6652" s="196"/>
      <c r="K6652" s="196"/>
      <c r="L6652" s="193" t="s">
        <v>219</v>
      </c>
      <c r="M6652" s="193"/>
      <c r="N6652" s="194" t="s">
        <v>3435</v>
      </c>
      <c r="O6652" s="194"/>
      <c r="P6652" s="194"/>
    </row>
    <row r="6653" spans="1:16" ht="14.45" customHeight="1">
      <c r="A6653" s="105" t="s">
        <v>220</v>
      </c>
      <c r="B6653" s="193" t="s">
        <v>170</v>
      </c>
      <c r="C6653" s="193"/>
      <c r="D6653" s="193"/>
      <c r="E6653" s="193"/>
      <c r="F6653" s="193"/>
      <c r="G6653" s="193"/>
      <c r="H6653" s="193"/>
      <c r="I6653" s="193"/>
      <c r="J6653" s="193"/>
      <c r="K6653" s="193"/>
      <c r="L6653" s="193" t="s">
        <v>122</v>
      </c>
      <c r="M6653" s="193"/>
      <c r="N6653" s="194"/>
      <c r="O6653" s="194"/>
      <c r="P6653" s="194"/>
    </row>
    <row r="6654" spans="1:16" ht="14.65" customHeight="1">
      <c r="A6654" s="105" t="s">
        <v>221</v>
      </c>
      <c r="B6654" s="193" t="s">
        <v>170</v>
      </c>
      <c r="C6654" s="193"/>
      <c r="D6654" s="193"/>
      <c r="E6654" s="193"/>
      <c r="F6654" s="193"/>
      <c r="G6654" s="193"/>
      <c r="H6654" s="193"/>
      <c r="I6654" s="193"/>
      <c r="J6654" s="193"/>
      <c r="K6654" s="193"/>
      <c r="L6654" s="193" t="s">
        <v>123</v>
      </c>
      <c r="M6654" s="193"/>
      <c r="N6654" s="194" t="s">
        <v>124</v>
      </c>
      <c r="O6654" s="194"/>
      <c r="P6654" s="194"/>
    </row>
    <row r="6655" spans="1:16" ht="26.45" customHeight="1">
      <c r="A6655" s="105" t="s">
        <v>222</v>
      </c>
      <c r="B6655" s="193" t="s">
        <v>170</v>
      </c>
      <c r="C6655" s="193"/>
      <c r="D6655" s="193"/>
      <c r="E6655" s="193"/>
      <c r="F6655" s="193"/>
      <c r="G6655" s="193"/>
      <c r="H6655" s="193"/>
      <c r="I6655" s="193"/>
      <c r="J6655" s="193"/>
      <c r="K6655" s="193"/>
      <c r="L6655" s="193" t="s">
        <v>125</v>
      </c>
      <c r="M6655" s="193"/>
      <c r="N6655" s="195" t="s">
        <v>3591</v>
      </c>
      <c r="O6655" s="195"/>
      <c r="P6655" s="195"/>
    </row>
    <row r="6656" spans="1:16" ht="13.35" customHeight="1">
      <c r="A6656" s="106" t="s">
        <v>126</v>
      </c>
      <c r="B6656" s="188"/>
      <c r="C6656" s="188"/>
      <c r="D6656" s="188"/>
      <c r="E6656" s="188"/>
      <c r="F6656" s="188"/>
      <c r="G6656" s="188"/>
      <c r="H6656" s="188"/>
      <c r="I6656" s="188"/>
      <c r="J6656" s="188"/>
      <c r="K6656" s="188"/>
      <c r="L6656" s="188" t="s">
        <v>127</v>
      </c>
      <c r="M6656" s="188"/>
      <c r="N6656" s="189" t="s">
        <v>173</v>
      </c>
      <c r="O6656" s="189"/>
      <c r="P6656" s="189"/>
    </row>
    <row r="6657" spans="1:16" ht="15.75" customHeight="1">
      <c r="A6657" s="190" t="s">
        <v>223</v>
      </c>
      <c r="B6657" s="190"/>
      <c r="C6657" s="191" t="s">
        <v>224</v>
      </c>
      <c r="D6657" s="191"/>
      <c r="E6657" s="192" t="s">
        <v>225</v>
      </c>
      <c r="F6657" s="192"/>
      <c r="G6657" s="192"/>
      <c r="H6657" s="191" t="s">
        <v>226</v>
      </c>
      <c r="I6657" s="191"/>
      <c r="J6657" s="192" t="s">
        <v>227</v>
      </c>
      <c r="K6657" s="192"/>
      <c r="L6657" s="192"/>
      <c r="M6657" s="192"/>
      <c r="N6657" s="192"/>
      <c r="O6657" s="192"/>
      <c r="P6657" s="103" t="s">
        <v>228</v>
      </c>
    </row>
    <row r="6658" spans="1:16" ht="17.100000000000001" customHeight="1">
      <c r="A6658" s="186" t="s">
        <v>229</v>
      </c>
      <c r="B6658" s="186"/>
      <c r="C6658" s="186"/>
      <c r="D6658" s="187" t="s">
        <v>230</v>
      </c>
      <c r="E6658" s="187"/>
      <c r="F6658" s="187" t="s">
        <v>231</v>
      </c>
      <c r="G6658" s="187" t="s">
        <v>232</v>
      </c>
      <c r="H6658" s="187"/>
      <c r="I6658" s="187" t="s">
        <v>233</v>
      </c>
      <c r="J6658" s="187"/>
      <c r="K6658" s="187"/>
      <c r="L6658" s="187"/>
      <c r="M6658" s="187"/>
      <c r="N6658" s="187"/>
      <c r="O6658" s="187"/>
      <c r="P6658" s="187"/>
    </row>
    <row r="6659" spans="1:16" ht="17.100000000000001" customHeight="1">
      <c r="A6659" s="186"/>
      <c r="B6659" s="186"/>
      <c r="C6659" s="186"/>
      <c r="D6659" s="187"/>
      <c r="E6659" s="187"/>
      <c r="F6659" s="187"/>
      <c r="G6659" s="187"/>
      <c r="H6659" s="187"/>
      <c r="I6659" s="187" t="s">
        <v>234</v>
      </c>
      <c r="J6659" s="187"/>
      <c r="K6659" s="187" t="s">
        <v>235</v>
      </c>
      <c r="L6659" s="187"/>
      <c r="M6659" s="187" t="s">
        <v>236</v>
      </c>
      <c r="N6659" s="187"/>
      <c r="O6659" s="187" t="s">
        <v>237</v>
      </c>
      <c r="P6659" s="187"/>
    </row>
    <row r="6660" spans="1:16" ht="22.7" customHeight="1">
      <c r="A6660" s="181" t="s">
        <v>882</v>
      </c>
      <c r="B6660" s="181"/>
      <c r="C6660" s="181"/>
      <c r="D6660" s="182" t="s">
        <v>239</v>
      </c>
      <c r="E6660" s="182"/>
      <c r="F6660" s="104">
        <v>65.010000000000005</v>
      </c>
      <c r="G6660" s="183">
        <v>1.2E-2</v>
      </c>
      <c r="H6660" s="183"/>
      <c r="I6660" s="176"/>
      <c r="J6660" s="176"/>
      <c r="K6660" s="176">
        <v>0.78010000000000002</v>
      </c>
      <c r="L6660" s="176"/>
      <c r="M6660" s="176"/>
      <c r="N6660" s="176"/>
      <c r="O6660" s="176">
        <v>0.78010000000000002</v>
      </c>
      <c r="P6660" s="176"/>
    </row>
    <row r="6661" spans="1:16" ht="22.7" customHeight="1">
      <c r="A6661" s="181" t="s">
        <v>889</v>
      </c>
      <c r="B6661" s="181"/>
      <c r="C6661" s="181"/>
      <c r="D6661" s="182" t="s">
        <v>239</v>
      </c>
      <c r="E6661" s="182"/>
      <c r="F6661" s="104">
        <v>1.5</v>
      </c>
      <c r="G6661" s="183">
        <v>1</v>
      </c>
      <c r="H6661" s="183"/>
      <c r="I6661" s="176"/>
      <c r="J6661" s="176"/>
      <c r="K6661" s="176">
        <v>1.5</v>
      </c>
      <c r="L6661" s="176"/>
      <c r="M6661" s="176"/>
      <c r="N6661" s="176"/>
      <c r="O6661" s="176">
        <v>1.5</v>
      </c>
      <c r="P6661" s="176"/>
    </row>
    <row r="6662" spans="1:16" ht="14.1" customHeight="1">
      <c r="A6662" s="177" t="s">
        <v>273</v>
      </c>
      <c r="B6662" s="177"/>
      <c r="C6662" s="177"/>
      <c r="D6662" s="177"/>
      <c r="E6662" s="177"/>
      <c r="F6662" s="177"/>
      <c r="G6662" s="177"/>
      <c r="H6662" s="177"/>
      <c r="I6662" s="177"/>
      <c r="J6662" s="177"/>
      <c r="K6662" s="177"/>
      <c r="L6662" s="177"/>
      <c r="M6662" s="177"/>
      <c r="N6662" s="177"/>
      <c r="O6662" s="178">
        <v>2.98</v>
      </c>
      <c r="P6662" s="178"/>
    </row>
    <row r="6663" spans="1:16" ht="14.1" customHeight="1">
      <c r="A6663" s="179" t="s">
        <v>247</v>
      </c>
      <c r="B6663" s="179"/>
      <c r="C6663" s="179"/>
      <c r="D6663" s="179"/>
      <c r="E6663" s="179"/>
      <c r="F6663" s="179"/>
      <c r="G6663" s="179"/>
      <c r="H6663" s="179"/>
      <c r="I6663" s="180">
        <v>4.16</v>
      </c>
      <c r="J6663" s="180"/>
      <c r="K6663" s="180">
        <v>2.98</v>
      </c>
      <c r="L6663" s="180"/>
      <c r="M6663" s="180"/>
      <c r="N6663" s="180"/>
      <c r="O6663" s="180">
        <v>7.14</v>
      </c>
      <c r="P6663" s="180"/>
    </row>
    <row r="6664" spans="1:16" ht="14.1" customHeight="1">
      <c r="A6664" s="172" t="s">
        <v>248</v>
      </c>
      <c r="B6664" s="172"/>
      <c r="C6664" s="172"/>
      <c r="D6664" s="172"/>
      <c r="E6664" s="172"/>
      <c r="F6664" s="172"/>
      <c r="G6664" s="172"/>
      <c r="H6664" s="172"/>
      <c r="I6664" s="173">
        <v>1.2</v>
      </c>
      <c r="J6664" s="173"/>
      <c r="K6664" s="173">
        <v>0.86</v>
      </c>
      <c r="L6664" s="173"/>
      <c r="M6664" s="173"/>
      <c r="N6664" s="173"/>
      <c r="O6664" s="173">
        <v>2.06</v>
      </c>
      <c r="P6664" s="173"/>
    </row>
    <row r="6665" spans="1:16" ht="14.1" customHeight="1">
      <c r="A6665" s="174" t="s">
        <v>249</v>
      </c>
      <c r="B6665" s="174"/>
      <c r="C6665" s="174"/>
      <c r="D6665" s="174"/>
      <c r="E6665" s="174"/>
      <c r="F6665" s="174"/>
      <c r="G6665" s="174"/>
      <c r="H6665" s="174"/>
      <c r="I6665" s="175">
        <v>5.36</v>
      </c>
      <c r="J6665" s="175"/>
      <c r="K6665" s="175">
        <v>3.84</v>
      </c>
      <c r="L6665" s="175"/>
      <c r="M6665" s="175"/>
      <c r="N6665" s="175"/>
      <c r="O6665" s="175">
        <v>9.1999999999999993</v>
      </c>
      <c r="P6665" s="175"/>
    </row>
    <row r="6666" spans="1:16" ht="22.7" customHeight="1">
      <c r="A6666" s="184" t="s">
        <v>890</v>
      </c>
      <c r="B6666" s="184"/>
      <c r="C6666" s="184"/>
      <c r="D6666" s="184"/>
      <c r="E6666" s="184"/>
      <c r="F6666" s="184"/>
      <c r="G6666" s="184"/>
      <c r="H6666" s="184"/>
      <c r="I6666" s="184"/>
      <c r="J6666" s="184"/>
      <c r="K6666" s="184"/>
      <c r="L6666" s="184"/>
      <c r="M6666" s="184"/>
      <c r="N6666" s="184"/>
      <c r="O6666" s="185" t="s">
        <v>239</v>
      </c>
      <c r="P6666" s="185"/>
    </row>
    <row r="6667" spans="1:16" ht="14.1" customHeight="1">
      <c r="A6667" s="177" t="s">
        <v>240</v>
      </c>
      <c r="B6667" s="177"/>
      <c r="C6667" s="177"/>
      <c r="D6667" s="177"/>
      <c r="E6667" s="177"/>
      <c r="F6667" s="177"/>
      <c r="G6667" s="177"/>
      <c r="H6667" s="177"/>
      <c r="I6667" s="177"/>
      <c r="J6667" s="177"/>
      <c r="K6667" s="177"/>
      <c r="L6667" s="177"/>
      <c r="M6667" s="177"/>
      <c r="N6667" s="177"/>
      <c r="O6667" s="177"/>
      <c r="P6667" s="177"/>
    </row>
    <row r="6668" spans="1:16" ht="22.7" customHeight="1">
      <c r="A6668" s="181" t="s">
        <v>287</v>
      </c>
      <c r="B6668" s="181"/>
      <c r="C6668" s="181"/>
      <c r="D6668" s="182" t="s">
        <v>242</v>
      </c>
      <c r="E6668" s="182"/>
      <c r="F6668" s="104">
        <v>5.86</v>
      </c>
      <c r="G6668" s="183">
        <v>7.4270799999999998E-2</v>
      </c>
      <c r="H6668" s="183"/>
      <c r="I6668" s="176">
        <v>0.43519999999999998</v>
      </c>
      <c r="J6668" s="176"/>
      <c r="K6668" s="176"/>
      <c r="L6668" s="176"/>
      <c r="M6668" s="176"/>
      <c r="N6668" s="176"/>
      <c r="O6668" s="176">
        <v>0.43519999999999998</v>
      </c>
      <c r="P6668" s="176"/>
    </row>
    <row r="6669" spans="1:16" ht="14.1" customHeight="1">
      <c r="A6669" s="181" t="s">
        <v>289</v>
      </c>
      <c r="B6669" s="181"/>
      <c r="C6669" s="181"/>
      <c r="D6669" s="182" t="s">
        <v>242</v>
      </c>
      <c r="E6669" s="182"/>
      <c r="F6669" s="104">
        <v>7.8</v>
      </c>
      <c r="G6669" s="183">
        <v>7.4270799999999998E-2</v>
      </c>
      <c r="H6669" s="183"/>
      <c r="I6669" s="176">
        <v>0.57930000000000004</v>
      </c>
      <c r="J6669" s="176"/>
      <c r="K6669" s="176"/>
      <c r="L6669" s="176"/>
      <c r="M6669" s="176"/>
      <c r="N6669" s="176"/>
      <c r="O6669" s="176">
        <v>0.57930000000000004</v>
      </c>
      <c r="P6669" s="176"/>
    </row>
    <row r="6670" spans="1:16" ht="14.1" customHeight="1">
      <c r="A6670" s="181" t="s">
        <v>244</v>
      </c>
      <c r="B6670" s="181"/>
      <c r="C6670" s="181"/>
      <c r="D6670" s="182"/>
      <c r="E6670" s="182"/>
      <c r="F6670" s="104">
        <v>1.01</v>
      </c>
      <c r="G6670" s="183">
        <v>0.86899999999999999</v>
      </c>
      <c r="H6670" s="183"/>
      <c r="I6670" s="176">
        <v>0.88160000000000005</v>
      </c>
      <c r="J6670" s="176"/>
      <c r="K6670" s="176"/>
      <c r="L6670" s="176"/>
      <c r="M6670" s="176"/>
      <c r="N6670" s="176"/>
      <c r="O6670" s="176">
        <v>0.88160000000000005</v>
      </c>
      <c r="P6670" s="176"/>
    </row>
    <row r="6671" spans="1:16" ht="14.1" customHeight="1">
      <c r="A6671" s="181" t="s">
        <v>245</v>
      </c>
      <c r="B6671" s="181"/>
      <c r="C6671" s="181"/>
      <c r="D6671" s="182"/>
      <c r="E6671" s="182"/>
      <c r="F6671" s="104"/>
      <c r="G6671" s="183"/>
      <c r="H6671" s="183"/>
      <c r="I6671" s="176">
        <v>0.9</v>
      </c>
      <c r="J6671" s="176"/>
      <c r="K6671" s="176"/>
      <c r="L6671" s="176"/>
      <c r="M6671" s="176"/>
      <c r="N6671" s="176"/>
      <c r="O6671" s="176">
        <v>0.9</v>
      </c>
      <c r="P6671" s="176"/>
    </row>
    <row r="6672" spans="1:16" ht="14.1" customHeight="1">
      <c r="A6672" s="177" t="s">
        <v>246</v>
      </c>
      <c r="B6672" s="177"/>
      <c r="C6672" s="177"/>
      <c r="D6672" s="177"/>
      <c r="E6672" s="177"/>
      <c r="F6672" s="177"/>
      <c r="G6672" s="177"/>
      <c r="H6672" s="177"/>
      <c r="I6672" s="177"/>
      <c r="J6672" s="177"/>
      <c r="K6672" s="177"/>
      <c r="L6672" s="177"/>
      <c r="M6672" s="177"/>
      <c r="N6672" s="177"/>
      <c r="O6672" s="178">
        <v>2.8</v>
      </c>
      <c r="P6672" s="178"/>
    </row>
    <row r="6673" spans="1:16" ht="14.1" customHeight="1">
      <c r="A6673" s="177" t="s">
        <v>258</v>
      </c>
      <c r="B6673" s="177"/>
      <c r="C6673" s="177"/>
      <c r="D6673" s="177"/>
      <c r="E6673" s="177"/>
      <c r="F6673" s="177"/>
      <c r="G6673" s="177"/>
      <c r="H6673" s="177"/>
      <c r="I6673" s="177"/>
      <c r="J6673" s="177"/>
      <c r="K6673" s="177"/>
      <c r="L6673" s="177"/>
      <c r="M6673" s="177"/>
      <c r="N6673" s="177"/>
      <c r="O6673" s="177"/>
      <c r="P6673" s="177"/>
    </row>
    <row r="6674" spans="1:16" ht="22.7" customHeight="1">
      <c r="A6674" s="181" t="s">
        <v>888</v>
      </c>
      <c r="B6674" s="181"/>
      <c r="C6674" s="181"/>
      <c r="D6674" s="182" t="s">
        <v>239</v>
      </c>
      <c r="E6674" s="182"/>
      <c r="F6674" s="104">
        <v>57.37</v>
      </c>
      <c r="G6674" s="183">
        <v>1.0999999999999999E-2</v>
      </c>
      <c r="H6674" s="183"/>
      <c r="I6674" s="176"/>
      <c r="J6674" s="176"/>
      <c r="K6674" s="176">
        <v>0.63109999999999999</v>
      </c>
      <c r="L6674" s="176"/>
      <c r="M6674" s="176"/>
      <c r="N6674" s="176"/>
      <c r="O6674" s="176">
        <v>0.63109999999999999</v>
      </c>
      <c r="P6674" s="176"/>
    </row>
    <row r="6675" spans="1:16" ht="14.1" customHeight="1">
      <c r="A6675" s="181" t="s">
        <v>870</v>
      </c>
      <c r="B6675" s="181"/>
      <c r="C6675" s="181"/>
      <c r="D6675" s="182" t="s">
        <v>239</v>
      </c>
      <c r="E6675" s="182"/>
      <c r="F6675" s="104">
        <v>1.45</v>
      </c>
      <c r="G6675" s="183">
        <v>0.02</v>
      </c>
      <c r="H6675" s="183"/>
      <c r="I6675" s="176"/>
      <c r="J6675" s="176"/>
      <c r="K6675" s="176">
        <v>2.9000000000000001E-2</v>
      </c>
      <c r="L6675" s="176"/>
      <c r="M6675" s="176"/>
      <c r="N6675" s="176"/>
      <c r="O6675" s="176">
        <v>2.9000000000000001E-2</v>
      </c>
      <c r="P6675" s="176"/>
    </row>
    <row r="6676" spans="1:16" ht="22.7" customHeight="1">
      <c r="A6676" s="181" t="s">
        <v>882</v>
      </c>
      <c r="B6676" s="181"/>
      <c r="C6676" s="181"/>
      <c r="D6676" s="182" t="s">
        <v>239</v>
      </c>
      <c r="E6676" s="182"/>
      <c r="F6676" s="104">
        <v>65.010000000000005</v>
      </c>
      <c r="G6676" s="183">
        <v>1.2E-2</v>
      </c>
      <c r="H6676" s="183"/>
      <c r="I6676" s="176"/>
      <c r="J6676" s="176"/>
      <c r="K6676" s="176">
        <v>0.78010000000000002</v>
      </c>
      <c r="L6676" s="176"/>
      <c r="M6676" s="176"/>
      <c r="N6676" s="176"/>
      <c r="O6676" s="176">
        <v>0.78010000000000002</v>
      </c>
      <c r="P6676" s="176"/>
    </row>
    <row r="6677" spans="1:16" ht="32.65" customHeight="1">
      <c r="A6677" s="181" t="s">
        <v>891</v>
      </c>
      <c r="B6677" s="181"/>
      <c r="C6677" s="181"/>
      <c r="D6677" s="182" t="s">
        <v>239</v>
      </c>
      <c r="E6677" s="182"/>
      <c r="F6677" s="104">
        <v>10.56</v>
      </c>
      <c r="G6677" s="183">
        <v>1</v>
      </c>
      <c r="H6677" s="183"/>
      <c r="I6677" s="176"/>
      <c r="J6677" s="176"/>
      <c r="K6677" s="176">
        <v>10.56</v>
      </c>
      <c r="L6677" s="176"/>
      <c r="M6677" s="176"/>
      <c r="N6677" s="176"/>
      <c r="O6677" s="176">
        <v>10.56</v>
      </c>
      <c r="P6677" s="176"/>
    </row>
    <row r="6678" spans="1:16" ht="14.1" customHeight="1">
      <c r="A6678" s="177" t="s">
        <v>273</v>
      </c>
      <c r="B6678" s="177"/>
      <c r="C6678" s="177"/>
      <c r="D6678" s="177"/>
      <c r="E6678" s="177"/>
      <c r="F6678" s="177"/>
      <c r="G6678" s="177"/>
      <c r="H6678" s="177"/>
      <c r="I6678" s="177"/>
      <c r="J6678" s="177"/>
      <c r="K6678" s="177"/>
      <c r="L6678" s="177"/>
      <c r="M6678" s="177"/>
      <c r="N6678" s="177"/>
      <c r="O6678" s="178">
        <v>12</v>
      </c>
      <c r="P6678" s="178"/>
    </row>
    <row r="6679" spans="1:16" ht="14.1" customHeight="1">
      <c r="A6679" s="179" t="s">
        <v>247</v>
      </c>
      <c r="B6679" s="179"/>
      <c r="C6679" s="179"/>
      <c r="D6679" s="179"/>
      <c r="E6679" s="179"/>
      <c r="F6679" s="179"/>
      <c r="G6679" s="179"/>
      <c r="H6679" s="179"/>
      <c r="I6679" s="180">
        <v>2.8</v>
      </c>
      <c r="J6679" s="180"/>
      <c r="K6679" s="180">
        <v>12</v>
      </c>
      <c r="L6679" s="180"/>
      <c r="M6679" s="180"/>
      <c r="N6679" s="180"/>
      <c r="O6679" s="180">
        <v>14.8</v>
      </c>
      <c r="P6679" s="180"/>
    </row>
    <row r="6680" spans="1:16" ht="14.1" customHeight="1">
      <c r="A6680" s="172" t="s">
        <v>248</v>
      </c>
      <c r="B6680" s="172"/>
      <c r="C6680" s="172"/>
      <c r="D6680" s="172"/>
      <c r="E6680" s="172"/>
      <c r="F6680" s="172"/>
      <c r="G6680" s="172"/>
      <c r="H6680" s="172"/>
      <c r="I6680" s="173">
        <v>0.81</v>
      </c>
      <c r="J6680" s="173"/>
      <c r="K6680" s="173">
        <v>3.46</v>
      </c>
      <c r="L6680" s="173"/>
      <c r="M6680" s="173"/>
      <c r="N6680" s="173"/>
      <c r="O6680" s="173">
        <v>4.2699999999999996</v>
      </c>
      <c r="P6680" s="173"/>
    </row>
    <row r="6681" spans="1:16" ht="14.1" customHeight="1">
      <c r="A6681" s="174" t="s">
        <v>249</v>
      </c>
      <c r="B6681" s="174"/>
      <c r="C6681" s="174"/>
      <c r="D6681" s="174"/>
      <c r="E6681" s="174"/>
      <c r="F6681" s="174"/>
      <c r="G6681" s="174"/>
      <c r="H6681" s="174"/>
      <c r="I6681" s="175">
        <v>3.61</v>
      </c>
      <c r="J6681" s="175"/>
      <c r="K6681" s="175">
        <v>15.46</v>
      </c>
      <c r="L6681" s="175"/>
      <c r="M6681" s="175"/>
      <c r="N6681" s="175"/>
      <c r="O6681" s="175">
        <v>19.07</v>
      </c>
      <c r="P6681" s="175"/>
    </row>
    <row r="6682" spans="1:16" ht="22.7" customHeight="1">
      <c r="A6682" s="184" t="s">
        <v>892</v>
      </c>
      <c r="B6682" s="184"/>
      <c r="C6682" s="184"/>
      <c r="D6682" s="184"/>
      <c r="E6682" s="184"/>
      <c r="F6682" s="184"/>
      <c r="G6682" s="184"/>
      <c r="H6682" s="184"/>
      <c r="I6682" s="184"/>
      <c r="J6682" s="184"/>
      <c r="K6682" s="184"/>
      <c r="L6682" s="184"/>
      <c r="M6682" s="184"/>
      <c r="N6682" s="184"/>
      <c r="O6682" s="185" t="s">
        <v>239</v>
      </c>
      <c r="P6682" s="185"/>
    </row>
    <row r="6683" spans="1:16" ht="14.1" customHeight="1">
      <c r="A6683" s="177" t="s">
        <v>240</v>
      </c>
      <c r="B6683" s="177"/>
      <c r="C6683" s="177"/>
      <c r="D6683" s="177"/>
      <c r="E6683" s="177"/>
      <c r="F6683" s="177"/>
      <c r="G6683" s="177"/>
      <c r="H6683" s="177"/>
      <c r="I6683" s="177"/>
      <c r="J6683" s="177"/>
      <c r="K6683" s="177"/>
      <c r="L6683" s="177"/>
      <c r="M6683" s="177"/>
      <c r="N6683" s="177"/>
      <c r="O6683" s="177"/>
      <c r="P6683" s="177"/>
    </row>
    <row r="6684" spans="1:16" ht="22.7" customHeight="1">
      <c r="A6684" s="181" t="s">
        <v>287</v>
      </c>
      <c r="B6684" s="181"/>
      <c r="C6684" s="181"/>
      <c r="D6684" s="182" t="s">
        <v>242</v>
      </c>
      <c r="E6684" s="182"/>
      <c r="F6684" s="104">
        <v>5.86</v>
      </c>
      <c r="G6684" s="183">
        <v>7.1637699999999999E-2</v>
      </c>
      <c r="H6684" s="183"/>
      <c r="I6684" s="176">
        <v>0.41980000000000001</v>
      </c>
      <c r="J6684" s="176"/>
      <c r="K6684" s="176"/>
      <c r="L6684" s="176"/>
      <c r="M6684" s="176"/>
      <c r="N6684" s="176"/>
      <c r="O6684" s="176">
        <v>0.41980000000000001</v>
      </c>
      <c r="P6684" s="176"/>
    </row>
    <row r="6685" spans="1:16" ht="14.1" customHeight="1">
      <c r="A6685" s="181" t="s">
        <v>289</v>
      </c>
      <c r="B6685" s="181"/>
      <c r="C6685" s="181"/>
      <c r="D6685" s="182" t="s">
        <v>242</v>
      </c>
      <c r="E6685" s="182"/>
      <c r="F6685" s="104">
        <v>7.8</v>
      </c>
      <c r="G6685" s="183">
        <v>7.1637699999999999E-2</v>
      </c>
      <c r="H6685" s="183"/>
      <c r="I6685" s="176">
        <v>0.55879999999999996</v>
      </c>
      <c r="J6685" s="176"/>
      <c r="K6685" s="176"/>
      <c r="L6685" s="176"/>
      <c r="M6685" s="176"/>
      <c r="N6685" s="176"/>
      <c r="O6685" s="176">
        <v>0.55879999999999996</v>
      </c>
      <c r="P6685" s="176"/>
    </row>
    <row r="6686" spans="1:16" ht="14.1" customHeight="1">
      <c r="A6686" s="181" t="s">
        <v>244</v>
      </c>
      <c r="B6686" s="181"/>
      <c r="C6686" s="181"/>
      <c r="D6686" s="182"/>
      <c r="E6686" s="182"/>
      <c r="F6686" s="104">
        <v>0.98</v>
      </c>
      <c r="G6686" s="183">
        <v>0.86899999999999999</v>
      </c>
      <c r="H6686" s="183"/>
      <c r="I6686" s="176">
        <v>0.85040000000000004</v>
      </c>
      <c r="J6686" s="176"/>
      <c r="K6686" s="176"/>
      <c r="L6686" s="176"/>
      <c r="M6686" s="176"/>
      <c r="N6686" s="176"/>
      <c r="O6686" s="176">
        <v>0.85040000000000004</v>
      </c>
      <c r="P6686" s="176"/>
    </row>
    <row r="6687" spans="1:16" ht="14.1" customHeight="1">
      <c r="A6687" s="181" t="s">
        <v>245</v>
      </c>
      <c r="B6687" s="181"/>
      <c r="C6687" s="181"/>
      <c r="D6687" s="182"/>
      <c r="E6687" s="182"/>
      <c r="F6687" s="104"/>
      <c r="G6687" s="183"/>
      <c r="H6687" s="183"/>
      <c r="I6687" s="176">
        <v>0.87</v>
      </c>
      <c r="J6687" s="176"/>
      <c r="K6687" s="176"/>
      <c r="L6687" s="176"/>
      <c r="M6687" s="176"/>
      <c r="N6687" s="176"/>
      <c r="O6687" s="176">
        <v>0.87</v>
      </c>
      <c r="P6687" s="176"/>
    </row>
    <row r="6688" spans="1:16" ht="14.1" customHeight="1">
      <c r="A6688" s="177" t="s">
        <v>246</v>
      </c>
      <c r="B6688" s="177"/>
      <c r="C6688" s="177"/>
      <c r="D6688" s="177"/>
      <c r="E6688" s="177"/>
      <c r="F6688" s="177"/>
      <c r="G6688" s="177"/>
      <c r="H6688" s="177"/>
      <c r="I6688" s="177"/>
      <c r="J6688" s="177"/>
      <c r="K6688" s="177"/>
      <c r="L6688" s="177"/>
      <c r="M6688" s="177"/>
      <c r="N6688" s="177"/>
      <c r="O6688" s="178">
        <v>2.7</v>
      </c>
      <c r="P6688" s="178"/>
    </row>
    <row r="6689" spans="1:16" ht="14.1" customHeight="1">
      <c r="A6689" s="177" t="s">
        <v>258</v>
      </c>
      <c r="B6689" s="177"/>
      <c r="C6689" s="177"/>
      <c r="D6689" s="177"/>
      <c r="E6689" s="177"/>
      <c r="F6689" s="177"/>
      <c r="G6689" s="177"/>
      <c r="H6689" s="177"/>
      <c r="I6689" s="177"/>
      <c r="J6689" s="177"/>
      <c r="K6689" s="177"/>
      <c r="L6689" s="177"/>
      <c r="M6689" s="177"/>
      <c r="N6689" s="177"/>
      <c r="O6689" s="177"/>
      <c r="P6689" s="177"/>
    </row>
    <row r="6690" spans="1:16" ht="6.95" customHeight="1"/>
    <row r="6691" spans="1:16" ht="14.1" customHeight="1">
      <c r="A6691" s="170" t="s">
        <v>270</v>
      </c>
      <c r="B6691" s="170"/>
      <c r="C6691" s="170"/>
      <c r="D6691" s="170"/>
      <c r="E6691" s="170"/>
      <c r="F6691" s="170"/>
      <c r="G6691" s="170"/>
      <c r="H6691" s="170"/>
      <c r="I6691" s="170"/>
      <c r="J6691" s="170"/>
      <c r="K6691" s="170"/>
      <c r="L6691" s="170"/>
      <c r="M6691" s="170"/>
      <c r="N6691" s="170"/>
      <c r="O6691" s="170"/>
      <c r="P6691" s="170"/>
    </row>
    <row r="6692" spans="1:16" ht="14.1" customHeight="1">
      <c r="A6692" s="171" t="s">
        <v>271</v>
      </c>
      <c r="B6692" s="171"/>
      <c r="C6692" s="171"/>
      <c r="D6692" s="171"/>
      <c r="E6692" s="171"/>
      <c r="F6692" s="171"/>
      <c r="G6692" s="171"/>
      <c r="H6692" s="171"/>
      <c r="I6692" s="171"/>
      <c r="J6692" s="171"/>
      <c r="K6692" s="171"/>
      <c r="L6692" s="171"/>
      <c r="M6692" s="171"/>
      <c r="N6692" s="171"/>
      <c r="O6692" s="171"/>
      <c r="P6692" s="171"/>
    </row>
    <row r="6693" spans="1:16" ht="65.25" customHeight="1">
      <c r="A6693" s="198"/>
      <c r="B6693" s="198"/>
      <c r="C6693" s="198"/>
      <c r="D6693" s="198"/>
      <c r="E6693" s="198"/>
      <c r="F6693" s="198"/>
      <c r="G6693" s="198"/>
      <c r="H6693" s="198"/>
      <c r="I6693" s="198"/>
      <c r="J6693" s="198"/>
      <c r="K6693" s="198"/>
      <c r="L6693" s="198"/>
      <c r="M6693" s="198"/>
      <c r="N6693" s="198"/>
      <c r="O6693" s="198"/>
      <c r="P6693" s="198"/>
    </row>
    <row r="6694" spans="1:16" ht="5.65" customHeight="1"/>
    <row r="6695" spans="1:16" ht="19.7" customHeight="1">
      <c r="A6695" s="199" t="s">
        <v>218</v>
      </c>
      <c r="B6695" s="199"/>
      <c r="C6695" s="199"/>
      <c r="D6695" s="199"/>
      <c r="E6695" s="199"/>
      <c r="F6695" s="199"/>
      <c r="G6695" s="199"/>
      <c r="H6695" s="199"/>
      <c r="I6695" s="199"/>
      <c r="J6695" s="199"/>
      <c r="K6695" s="199"/>
      <c r="L6695" s="199"/>
      <c r="M6695" s="199"/>
      <c r="N6695" s="199"/>
      <c r="O6695" s="199"/>
      <c r="P6695" s="199"/>
    </row>
    <row r="6696" spans="1:16" ht="15.75" customHeight="1">
      <c r="A6696" s="105" t="s">
        <v>117</v>
      </c>
      <c r="B6696" s="196" t="s">
        <v>118</v>
      </c>
      <c r="C6696" s="196"/>
      <c r="D6696" s="196"/>
      <c r="E6696" s="196"/>
      <c r="F6696" s="196"/>
      <c r="G6696" s="196"/>
      <c r="H6696" s="196"/>
      <c r="I6696" s="196"/>
      <c r="J6696" s="196"/>
      <c r="K6696" s="196"/>
      <c r="L6696" s="193" t="s">
        <v>119</v>
      </c>
      <c r="M6696" s="193"/>
      <c r="N6696" s="200" t="s">
        <v>171</v>
      </c>
      <c r="O6696" s="200"/>
      <c r="P6696" s="200"/>
    </row>
    <row r="6697" spans="1:16" ht="12.6" customHeight="1">
      <c r="A6697" s="105" t="s">
        <v>120</v>
      </c>
      <c r="B6697" s="196" t="s">
        <v>121</v>
      </c>
      <c r="C6697" s="196"/>
      <c r="D6697" s="196"/>
      <c r="E6697" s="196"/>
      <c r="F6697" s="196"/>
      <c r="G6697" s="196"/>
      <c r="H6697" s="196"/>
      <c r="I6697" s="196"/>
      <c r="J6697" s="196"/>
      <c r="K6697" s="196"/>
      <c r="L6697" s="193" t="s">
        <v>219</v>
      </c>
      <c r="M6697" s="193"/>
      <c r="N6697" s="194" t="s">
        <v>3435</v>
      </c>
      <c r="O6697" s="194"/>
      <c r="P6697" s="194"/>
    </row>
    <row r="6698" spans="1:16" ht="14.45" customHeight="1">
      <c r="A6698" s="105" t="s">
        <v>220</v>
      </c>
      <c r="B6698" s="193" t="s">
        <v>170</v>
      </c>
      <c r="C6698" s="193"/>
      <c r="D6698" s="193"/>
      <c r="E6698" s="193"/>
      <c r="F6698" s="193"/>
      <c r="G6698" s="193"/>
      <c r="H6698" s="193"/>
      <c r="I6698" s="193"/>
      <c r="J6698" s="193"/>
      <c r="K6698" s="193"/>
      <c r="L6698" s="193" t="s">
        <v>122</v>
      </c>
      <c r="M6698" s="193"/>
      <c r="N6698" s="194"/>
      <c r="O6698" s="194"/>
      <c r="P6698" s="194"/>
    </row>
    <row r="6699" spans="1:16" ht="14.65" customHeight="1">
      <c r="A6699" s="105" t="s">
        <v>221</v>
      </c>
      <c r="B6699" s="193" t="s">
        <v>170</v>
      </c>
      <c r="C6699" s="193"/>
      <c r="D6699" s="193"/>
      <c r="E6699" s="193"/>
      <c r="F6699" s="193"/>
      <c r="G6699" s="193"/>
      <c r="H6699" s="193"/>
      <c r="I6699" s="193"/>
      <c r="J6699" s="193"/>
      <c r="K6699" s="193"/>
      <c r="L6699" s="193" t="s">
        <v>123</v>
      </c>
      <c r="M6699" s="193"/>
      <c r="N6699" s="194" t="s">
        <v>124</v>
      </c>
      <c r="O6699" s="194"/>
      <c r="P6699" s="194"/>
    </row>
    <row r="6700" spans="1:16" ht="26.45" customHeight="1">
      <c r="A6700" s="105" t="s">
        <v>222</v>
      </c>
      <c r="B6700" s="193" t="s">
        <v>170</v>
      </c>
      <c r="C6700" s="193"/>
      <c r="D6700" s="193"/>
      <c r="E6700" s="193"/>
      <c r="F6700" s="193"/>
      <c r="G6700" s="193"/>
      <c r="H6700" s="193"/>
      <c r="I6700" s="193"/>
      <c r="J6700" s="193"/>
      <c r="K6700" s="193"/>
      <c r="L6700" s="193" t="s">
        <v>125</v>
      </c>
      <c r="M6700" s="193"/>
      <c r="N6700" s="195" t="s">
        <v>3592</v>
      </c>
      <c r="O6700" s="195"/>
      <c r="P6700" s="195"/>
    </row>
    <row r="6701" spans="1:16" ht="13.35" customHeight="1">
      <c r="A6701" s="106" t="s">
        <v>126</v>
      </c>
      <c r="B6701" s="188"/>
      <c r="C6701" s="188"/>
      <c r="D6701" s="188"/>
      <c r="E6701" s="188"/>
      <c r="F6701" s="188"/>
      <c r="G6701" s="188"/>
      <c r="H6701" s="188"/>
      <c r="I6701" s="188"/>
      <c r="J6701" s="188"/>
      <c r="K6701" s="188"/>
      <c r="L6701" s="188" t="s">
        <v>127</v>
      </c>
      <c r="M6701" s="188"/>
      <c r="N6701" s="189" t="s">
        <v>173</v>
      </c>
      <c r="O6701" s="189"/>
      <c r="P6701" s="189"/>
    </row>
    <row r="6702" spans="1:16" ht="15.75" customHeight="1">
      <c r="A6702" s="190" t="s">
        <v>223</v>
      </c>
      <c r="B6702" s="190"/>
      <c r="C6702" s="191" t="s">
        <v>224</v>
      </c>
      <c r="D6702" s="191"/>
      <c r="E6702" s="192" t="s">
        <v>225</v>
      </c>
      <c r="F6702" s="192"/>
      <c r="G6702" s="192"/>
      <c r="H6702" s="191" t="s">
        <v>226</v>
      </c>
      <c r="I6702" s="191"/>
      <c r="J6702" s="192" t="s">
        <v>227</v>
      </c>
      <c r="K6702" s="192"/>
      <c r="L6702" s="192"/>
      <c r="M6702" s="192"/>
      <c r="N6702" s="192"/>
      <c r="O6702" s="192"/>
      <c r="P6702" s="103" t="s">
        <v>228</v>
      </c>
    </row>
    <row r="6703" spans="1:16" ht="17.100000000000001" customHeight="1">
      <c r="A6703" s="186" t="s">
        <v>229</v>
      </c>
      <c r="B6703" s="186"/>
      <c r="C6703" s="186"/>
      <c r="D6703" s="187" t="s">
        <v>230</v>
      </c>
      <c r="E6703" s="187"/>
      <c r="F6703" s="187" t="s">
        <v>231</v>
      </c>
      <c r="G6703" s="187" t="s">
        <v>232</v>
      </c>
      <c r="H6703" s="187"/>
      <c r="I6703" s="187" t="s">
        <v>233</v>
      </c>
      <c r="J6703" s="187"/>
      <c r="K6703" s="187"/>
      <c r="L6703" s="187"/>
      <c r="M6703" s="187"/>
      <c r="N6703" s="187"/>
      <c r="O6703" s="187"/>
      <c r="P6703" s="187"/>
    </row>
    <row r="6704" spans="1:16" ht="17.100000000000001" customHeight="1">
      <c r="A6704" s="186"/>
      <c r="B6704" s="186"/>
      <c r="C6704" s="186"/>
      <c r="D6704" s="187"/>
      <c r="E6704" s="187"/>
      <c r="F6704" s="187"/>
      <c r="G6704" s="187"/>
      <c r="H6704" s="187"/>
      <c r="I6704" s="187" t="s">
        <v>234</v>
      </c>
      <c r="J6704" s="187"/>
      <c r="K6704" s="187" t="s">
        <v>235</v>
      </c>
      <c r="L6704" s="187"/>
      <c r="M6704" s="187" t="s">
        <v>236</v>
      </c>
      <c r="N6704" s="187"/>
      <c r="O6704" s="187" t="s">
        <v>237</v>
      </c>
      <c r="P6704" s="187"/>
    </row>
    <row r="6705" spans="1:16" ht="22.7" customHeight="1">
      <c r="A6705" s="181" t="s">
        <v>888</v>
      </c>
      <c r="B6705" s="181"/>
      <c r="C6705" s="181"/>
      <c r="D6705" s="182" t="s">
        <v>239</v>
      </c>
      <c r="E6705" s="182"/>
      <c r="F6705" s="104">
        <v>57.37</v>
      </c>
      <c r="G6705" s="183">
        <v>6.0000000000000001E-3</v>
      </c>
      <c r="H6705" s="183"/>
      <c r="I6705" s="176"/>
      <c r="J6705" s="176"/>
      <c r="K6705" s="176">
        <v>0.34420000000000001</v>
      </c>
      <c r="L6705" s="176"/>
      <c r="M6705" s="176"/>
      <c r="N6705" s="176"/>
      <c r="O6705" s="176">
        <v>0.34420000000000001</v>
      </c>
      <c r="P6705" s="176"/>
    </row>
    <row r="6706" spans="1:16" ht="22.7" customHeight="1">
      <c r="A6706" s="181" t="s">
        <v>893</v>
      </c>
      <c r="B6706" s="181"/>
      <c r="C6706" s="181"/>
      <c r="D6706" s="182" t="s">
        <v>239</v>
      </c>
      <c r="E6706" s="182"/>
      <c r="F6706" s="104">
        <v>0.63</v>
      </c>
      <c r="G6706" s="183">
        <v>1</v>
      </c>
      <c r="H6706" s="183"/>
      <c r="I6706" s="176"/>
      <c r="J6706" s="176"/>
      <c r="K6706" s="176">
        <v>0.63</v>
      </c>
      <c r="L6706" s="176"/>
      <c r="M6706" s="176"/>
      <c r="N6706" s="176"/>
      <c r="O6706" s="176">
        <v>0.63</v>
      </c>
      <c r="P6706" s="176"/>
    </row>
    <row r="6707" spans="1:16" ht="14.1" customHeight="1">
      <c r="A6707" s="181" t="s">
        <v>870</v>
      </c>
      <c r="B6707" s="181"/>
      <c r="C6707" s="181"/>
      <c r="D6707" s="182" t="s">
        <v>239</v>
      </c>
      <c r="E6707" s="182"/>
      <c r="F6707" s="104">
        <v>1.45</v>
      </c>
      <c r="G6707" s="183">
        <v>2.5999999999999999E-2</v>
      </c>
      <c r="H6707" s="183"/>
      <c r="I6707" s="176"/>
      <c r="J6707" s="176"/>
      <c r="K6707" s="176">
        <v>3.7699999999999997E-2</v>
      </c>
      <c r="L6707" s="176"/>
      <c r="M6707" s="176"/>
      <c r="N6707" s="176"/>
      <c r="O6707" s="176">
        <v>3.7699999999999997E-2</v>
      </c>
      <c r="P6707" s="176"/>
    </row>
    <row r="6708" spans="1:16" ht="22.7" customHeight="1">
      <c r="A6708" s="181" t="s">
        <v>882</v>
      </c>
      <c r="B6708" s="181"/>
      <c r="C6708" s="181"/>
      <c r="D6708" s="182" t="s">
        <v>239</v>
      </c>
      <c r="E6708" s="182"/>
      <c r="F6708" s="104">
        <v>65.010000000000005</v>
      </c>
      <c r="G6708" s="183">
        <v>6.0000000000000001E-3</v>
      </c>
      <c r="H6708" s="183"/>
      <c r="I6708" s="176"/>
      <c r="J6708" s="176"/>
      <c r="K6708" s="176">
        <v>0.3901</v>
      </c>
      <c r="L6708" s="176"/>
      <c r="M6708" s="176"/>
      <c r="N6708" s="176"/>
      <c r="O6708" s="176">
        <v>0.3901</v>
      </c>
      <c r="P6708" s="176"/>
    </row>
    <row r="6709" spans="1:16" ht="14.1" customHeight="1">
      <c r="A6709" s="177" t="s">
        <v>273</v>
      </c>
      <c r="B6709" s="177"/>
      <c r="C6709" s="177"/>
      <c r="D6709" s="177"/>
      <c r="E6709" s="177"/>
      <c r="F6709" s="177"/>
      <c r="G6709" s="177"/>
      <c r="H6709" s="177"/>
      <c r="I6709" s="177"/>
      <c r="J6709" s="177"/>
      <c r="K6709" s="177"/>
      <c r="L6709" s="177"/>
      <c r="M6709" s="177"/>
      <c r="N6709" s="177"/>
      <c r="O6709" s="178">
        <v>1.4</v>
      </c>
      <c r="P6709" s="178"/>
    </row>
    <row r="6710" spans="1:16" ht="14.1" customHeight="1">
      <c r="A6710" s="179" t="s">
        <v>247</v>
      </c>
      <c r="B6710" s="179"/>
      <c r="C6710" s="179"/>
      <c r="D6710" s="179"/>
      <c r="E6710" s="179"/>
      <c r="F6710" s="179"/>
      <c r="G6710" s="179"/>
      <c r="H6710" s="179"/>
      <c r="I6710" s="180">
        <v>2.7</v>
      </c>
      <c r="J6710" s="180"/>
      <c r="K6710" s="180">
        <v>1.4</v>
      </c>
      <c r="L6710" s="180"/>
      <c r="M6710" s="180"/>
      <c r="N6710" s="180"/>
      <c r="O6710" s="180">
        <v>4.0999999999999996</v>
      </c>
      <c r="P6710" s="180"/>
    </row>
    <row r="6711" spans="1:16" ht="14.1" customHeight="1">
      <c r="A6711" s="172" t="s">
        <v>248</v>
      </c>
      <c r="B6711" s="172"/>
      <c r="C6711" s="172"/>
      <c r="D6711" s="172"/>
      <c r="E6711" s="172"/>
      <c r="F6711" s="172"/>
      <c r="G6711" s="172"/>
      <c r="H6711" s="172"/>
      <c r="I6711" s="173">
        <v>0.78</v>
      </c>
      <c r="J6711" s="173"/>
      <c r="K6711" s="173">
        <v>0.4</v>
      </c>
      <c r="L6711" s="173"/>
      <c r="M6711" s="173"/>
      <c r="N6711" s="173"/>
      <c r="O6711" s="173">
        <v>1.18</v>
      </c>
      <c r="P6711" s="173"/>
    </row>
    <row r="6712" spans="1:16" ht="14.1" customHeight="1">
      <c r="A6712" s="174" t="s">
        <v>249</v>
      </c>
      <c r="B6712" s="174"/>
      <c r="C6712" s="174"/>
      <c r="D6712" s="174"/>
      <c r="E6712" s="174"/>
      <c r="F6712" s="174"/>
      <c r="G6712" s="174"/>
      <c r="H6712" s="174"/>
      <c r="I6712" s="175">
        <v>3.48</v>
      </c>
      <c r="J6712" s="175"/>
      <c r="K6712" s="175">
        <v>1.8</v>
      </c>
      <c r="L6712" s="175"/>
      <c r="M6712" s="175"/>
      <c r="N6712" s="175"/>
      <c r="O6712" s="175">
        <v>5.28</v>
      </c>
      <c r="P6712" s="175"/>
    </row>
    <row r="6713" spans="1:16" ht="22.7" customHeight="1">
      <c r="A6713" s="184" t="s">
        <v>894</v>
      </c>
      <c r="B6713" s="184"/>
      <c r="C6713" s="184"/>
      <c r="D6713" s="184"/>
      <c r="E6713" s="184"/>
      <c r="F6713" s="184"/>
      <c r="G6713" s="184"/>
      <c r="H6713" s="184"/>
      <c r="I6713" s="184"/>
      <c r="J6713" s="184"/>
      <c r="K6713" s="184"/>
      <c r="L6713" s="184"/>
      <c r="M6713" s="184"/>
      <c r="N6713" s="184"/>
      <c r="O6713" s="185" t="s">
        <v>239</v>
      </c>
      <c r="P6713" s="185"/>
    </row>
    <row r="6714" spans="1:16" ht="14.1" customHeight="1">
      <c r="A6714" s="177" t="s">
        <v>240</v>
      </c>
      <c r="B6714" s="177"/>
      <c r="C6714" s="177"/>
      <c r="D6714" s="177"/>
      <c r="E6714" s="177"/>
      <c r="F6714" s="177"/>
      <c r="G6714" s="177"/>
      <c r="H6714" s="177"/>
      <c r="I6714" s="177"/>
      <c r="J6714" s="177"/>
      <c r="K6714" s="177"/>
      <c r="L6714" s="177"/>
      <c r="M6714" s="177"/>
      <c r="N6714" s="177"/>
      <c r="O6714" s="177"/>
      <c r="P6714" s="177"/>
    </row>
    <row r="6715" spans="1:16" ht="22.7" customHeight="1">
      <c r="A6715" s="181" t="s">
        <v>287</v>
      </c>
      <c r="B6715" s="181"/>
      <c r="C6715" s="181"/>
      <c r="D6715" s="182" t="s">
        <v>242</v>
      </c>
      <c r="E6715" s="182"/>
      <c r="F6715" s="104">
        <v>5.86</v>
      </c>
      <c r="G6715" s="183">
        <v>8.3455699999999994E-2</v>
      </c>
      <c r="H6715" s="183"/>
      <c r="I6715" s="176">
        <v>0.48909999999999998</v>
      </c>
      <c r="J6715" s="176"/>
      <c r="K6715" s="176"/>
      <c r="L6715" s="176"/>
      <c r="M6715" s="176"/>
      <c r="N6715" s="176"/>
      <c r="O6715" s="176">
        <v>0.48909999999999998</v>
      </c>
      <c r="P6715" s="176"/>
    </row>
    <row r="6716" spans="1:16" ht="14.1" customHeight="1">
      <c r="A6716" s="181" t="s">
        <v>289</v>
      </c>
      <c r="B6716" s="181"/>
      <c r="C6716" s="181"/>
      <c r="D6716" s="182" t="s">
        <v>242</v>
      </c>
      <c r="E6716" s="182"/>
      <c r="F6716" s="104">
        <v>7.8</v>
      </c>
      <c r="G6716" s="183">
        <v>8.3455699999999994E-2</v>
      </c>
      <c r="H6716" s="183"/>
      <c r="I6716" s="176">
        <v>0.65100000000000002</v>
      </c>
      <c r="J6716" s="176"/>
      <c r="K6716" s="176"/>
      <c r="L6716" s="176"/>
      <c r="M6716" s="176"/>
      <c r="N6716" s="176"/>
      <c r="O6716" s="176">
        <v>0.65100000000000002</v>
      </c>
      <c r="P6716" s="176"/>
    </row>
    <row r="6717" spans="1:16" ht="14.1" customHeight="1">
      <c r="A6717" s="181" t="s">
        <v>244</v>
      </c>
      <c r="B6717" s="181"/>
      <c r="C6717" s="181"/>
      <c r="D6717" s="182"/>
      <c r="E6717" s="182"/>
      <c r="F6717" s="104">
        <v>1.1399999999999999</v>
      </c>
      <c r="G6717" s="183">
        <v>0.86899999999999999</v>
      </c>
      <c r="H6717" s="183"/>
      <c r="I6717" s="176">
        <v>0.99070000000000003</v>
      </c>
      <c r="J6717" s="176"/>
      <c r="K6717" s="176"/>
      <c r="L6717" s="176"/>
      <c r="M6717" s="176"/>
      <c r="N6717" s="176"/>
      <c r="O6717" s="176">
        <v>0.99070000000000003</v>
      </c>
      <c r="P6717" s="176"/>
    </row>
    <row r="6718" spans="1:16" ht="14.1" customHeight="1">
      <c r="A6718" s="181" t="s">
        <v>245</v>
      </c>
      <c r="B6718" s="181"/>
      <c r="C6718" s="181"/>
      <c r="D6718" s="182"/>
      <c r="E6718" s="182"/>
      <c r="F6718" s="104"/>
      <c r="G6718" s="183"/>
      <c r="H6718" s="183"/>
      <c r="I6718" s="176">
        <v>1.01</v>
      </c>
      <c r="J6718" s="176"/>
      <c r="K6718" s="176"/>
      <c r="L6718" s="176"/>
      <c r="M6718" s="176"/>
      <c r="N6718" s="176"/>
      <c r="O6718" s="176">
        <v>1.01</v>
      </c>
      <c r="P6718" s="176"/>
    </row>
    <row r="6719" spans="1:16" ht="14.1" customHeight="1">
      <c r="A6719" s="177" t="s">
        <v>246</v>
      </c>
      <c r="B6719" s="177"/>
      <c r="C6719" s="177"/>
      <c r="D6719" s="177"/>
      <c r="E6719" s="177"/>
      <c r="F6719" s="177"/>
      <c r="G6719" s="177"/>
      <c r="H6719" s="177"/>
      <c r="I6719" s="177"/>
      <c r="J6719" s="177"/>
      <c r="K6719" s="177"/>
      <c r="L6719" s="177"/>
      <c r="M6719" s="177"/>
      <c r="N6719" s="177"/>
      <c r="O6719" s="178">
        <v>3.14</v>
      </c>
      <c r="P6719" s="178"/>
    </row>
    <row r="6720" spans="1:16" ht="14.1" customHeight="1">
      <c r="A6720" s="177" t="s">
        <v>258</v>
      </c>
      <c r="B6720" s="177"/>
      <c r="C6720" s="177"/>
      <c r="D6720" s="177"/>
      <c r="E6720" s="177"/>
      <c r="F6720" s="177"/>
      <c r="G6720" s="177"/>
      <c r="H6720" s="177"/>
      <c r="I6720" s="177"/>
      <c r="J6720" s="177"/>
      <c r="K6720" s="177"/>
      <c r="L6720" s="177"/>
      <c r="M6720" s="177"/>
      <c r="N6720" s="177"/>
      <c r="O6720" s="177"/>
      <c r="P6720" s="177"/>
    </row>
    <row r="6721" spans="1:16" ht="22.7" customHeight="1">
      <c r="A6721" s="181" t="s">
        <v>888</v>
      </c>
      <c r="B6721" s="181"/>
      <c r="C6721" s="181"/>
      <c r="D6721" s="182" t="s">
        <v>239</v>
      </c>
      <c r="E6721" s="182"/>
      <c r="F6721" s="104">
        <v>57.37</v>
      </c>
      <c r="G6721" s="183">
        <v>7.0000000000000001E-3</v>
      </c>
      <c r="H6721" s="183"/>
      <c r="I6721" s="176"/>
      <c r="J6721" s="176"/>
      <c r="K6721" s="176">
        <v>0.40160000000000001</v>
      </c>
      <c r="L6721" s="176"/>
      <c r="M6721" s="176"/>
      <c r="N6721" s="176"/>
      <c r="O6721" s="176">
        <v>0.40160000000000001</v>
      </c>
      <c r="P6721" s="176"/>
    </row>
    <row r="6722" spans="1:16" ht="22.7" customHeight="1">
      <c r="A6722" s="181" t="s">
        <v>895</v>
      </c>
      <c r="B6722" s="181"/>
      <c r="C6722" s="181"/>
      <c r="D6722" s="182" t="s">
        <v>239</v>
      </c>
      <c r="E6722" s="182"/>
      <c r="F6722" s="104">
        <v>0.88</v>
      </c>
      <c r="G6722" s="183">
        <v>1</v>
      </c>
      <c r="H6722" s="183"/>
      <c r="I6722" s="176"/>
      <c r="J6722" s="176"/>
      <c r="K6722" s="176">
        <v>0.88</v>
      </c>
      <c r="L6722" s="176"/>
      <c r="M6722" s="176"/>
      <c r="N6722" s="176"/>
      <c r="O6722" s="176">
        <v>0.88</v>
      </c>
      <c r="P6722" s="176"/>
    </row>
    <row r="6723" spans="1:16" ht="14.1" customHeight="1">
      <c r="A6723" s="181" t="s">
        <v>870</v>
      </c>
      <c r="B6723" s="181"/>
      <c r="C6723" s="181"/>
      <c r="D6723" s="182" t="s">
        <v>239</v>
      </c>
      <c r="E6723" s="182"/>
      <c r="F6723" s="104">
        <v>1.45</v>
      </c>
      <c r="G6723" s="183">
        <v>0.03</v>
      </c>
      <c r="H6723" s="183"/>
      <c r="I6723" s="176"/>
      <c r="J6723" s="176"/>
      <c r="K6723" s="176">
        <v>4.3499999999999997E-2</v>
      </c>
      <c r="L6723" s="176"/>
      <c r="M6723" s="176"/>
      <c r="N6723" s="176"/>
      <c r="O6723" s="176">
        <v>4.3499999999999997E-2</v>
      </c>
      <c r="P6723" s="176"/>
    </row>
    <row r="6724" spans="1:16" ht="22.7" customHeight="1">
      <c r="A6724" s="181" t="s">
        <v>882</v>
      </c>
      <c r="B6724" s="181"/>
      <c r="C6724" s="181"/>
      <c r="D6724" s="182" t="s">
        <v>239</v>
      </c>
      <c r="E6724" s="182"/>
      <c r="F6724" s="104">
        <v>65.010000000000005</v>
      </c>
      <c r="G6724" s="183">
        <v>8.0000000000000002E-3</v>
      </c>
      <c r="H6724" s="183"/>
      <c r="I6724" s="176"/>
      <c r="J6724" s="176"/>
      <c r="K6724" s="176">
        <v>0.52010000000000001</v>
      </c>
      <c r="L6724" s="176"/>
      <c r="M6724" s="176"/>
      <c r="N6724" s="176"/>
      <c r="O6724" s="176">
        <v>0.52010000000000001</v>
      </c>
      <c r="P6724" s="176"/>
    </row>
    <row r="6725" spans="1:16" ht="14.1" customHeight="1">
      <c r="A6725" s="177" t="s">
        <v>273</v>
      </c>
      <c r="B6725" s="177"/>
      <c r="C6725" s="177"/>
      <c r="D6725" s="177"/>
      <c r="E6725" s="177"/>
      <c r="F6725" s="177"/>
      <c r="G6725" s="177"/>
      <c r="H6725" s="177"/>
      <c r="I6725" s="177"/>
      <c r="J6725" s="177"/>
      <c r="K6725" s="177"/>
      <c r="L6725" s="177"/>
      <c r="M6725" s="177"/>
      <c r="N6725" s="177"/>
      <c r="O6725" s="178">
        <v>1.85</v>
      </c>
      <c r="P6725" s="178"/>
    </row>
    <row r="6726" spans="1:16" ht="14.1" customHeight="1">
      <c r="A6726" s="179" t="s">
        <v>247</v>
      </c>
      <c r="B6726" s="179"/>
      <c r="C6726" s="179"/>
      <c r="D6726" s="179"/>
      <c r="E6726" s="179"/>
      <c r="F6726" s="179"/>
      <c r="G6726" s="179"/>
      <c r="H6726" s="179"/>
      <c r="I6726" s="180">
        <v>3.14</v>
      </c>
      <c r="J6726" s="180"/>
      <c r="K6726" s="180">
        <v>1.85</v>
      </c>
      <c r="L6726" s="180"/>
      <c r="M6726" s="180"/>
      <c r="N6726" s="180"/>
      <c r="O6726" s="180">
        <v>4.99</v>
      </c>
      <c r="P6726" s="180"/>
    </row>
    <row r="6727" spans="1:16" ht="14.1" customHeight="1">
      <c r="A6727" s="172" t="s">
        <v>248</v>
      </c>
      <c r="B6727" s="172"/>
      <c r="C6727" s="172"/>
      <c r="D6727" s="172"/>
      <c r="E6727" s="172"/>
      <c r="F6727" s="172"/>
      <c r="G6727" s="172"/>
      <c r="H6727" s="172"/>
      <c r="I6727" s="173">
        <v>0.91</v>
      </c>
      <c r="J6727" s="173"/>
      <c r="K6727" s="173">
        <v>0.53</v>
      </c>
      <c r="L6727" s="173"/>
      <c r="M6727" s="173"/>
      <c r="N6727" s="173"/>
      <c r="O6727" s="173">
        <v>1.44</v>
      </c>
      <c r="P6727" s="173"/>
    </row>
    <row r="6728" spans="1:16" ht="14.1" customHeight="1">
      <c r="A6728" s="174" t="s">
        <v>249</v>
      </c>
      <c r="B6728" s="174"/>
      <c r="C6728" s="174"/>
      <c r="D6728" s="174"/>
      <c r="E6728" s="174"/>
      <c r="F6728" s="174"/>
      <c r="G6728" s="174"/>
      <c r="H6728" s="174"/>
      <c r="I6728" s="175">
        <v>4.05</v>
      </c>
      <c r="J6728" s="175"/>
      <c r="K6728" s="175">
        <v>2.38</v>
      </c>
      <c r="L6728" s="175"/>
      <c r="M6728" s="175"/>
      <c r="N6728" s="175"/>
      <c r="O6728" s="175">
        <v>6.43</v>
      </c>
      <c r="P6728" s="175"/>
    </row>
    <row r="6729" spans="1:16" ht="22.7" customHeight="1">
      <c r="A6729" s="184" t="s">
        <v>896</v>
      </c>
      <c r="B6729" s="184"/>
      <c r="C6729" s="184"/>
      <c r="D6729" s="184"/>
      <c r="E6729" s="184"/>
      <c r="F6729" s="184"/>
      <c r="G6729" s="184"/>
      <c r="H6729" s="184"/>
      <c r="I6729" s="184"/>
      <c r="J6729" s="184"/>
      <c r="K6729" s="184"/>
      <c r="L6729" s="184"/>
      <c r="M6729" s="184"/>
      <c r="N6729" s="184"/>
      <c r="O6729" s="185" t="s">
        <v>239</v>
      </c>
      <c r="P6729" s="185"/>
    </row>
    <row r="6730" spans="1:16" ht="14.1" customHeight="1">
      <c r="A6730" s="177" t="s">
        <v>240</v>
      </c>
      <c r="B6730" s="177"/>
      <c r="C6730" s="177"/>
      <c r="D6730" s="177"/>
      <c r="E6730" s="177"/>
      <c r="F6730" s="177"/>
      <c r="G6730" s="177"/>
      <c r="H6730" s="177"/>
      <c r="I6730" s="177"/>
      <c r="J6730" s="177"/>
      <c r="K6730" s="177"/>
      <c r="L6730" s="177"/>
      <c r="M6730" s="177"/>
      <c r="N6730" s="177"/>
      <c r="O6730" s="177"/>
      <c r="P6730" s="177"/>
    </row>
    <row r="6731" spans="1:16" ht="22.7" customHeight="1">
      <c r="A6731" s="181" t="s">
        <v>287</v>
      </c>
      <c r="B6731" s="181"/>
      <c r="C6731" s="181"/>
      <c r="D6731" s="182" t="s">
        <v>242</v>
      </c>
      <c r="E6731" s="182"/>
      <c r="F6731" s="104">
        <v>5.86</v>
      </c>
      <c r="G6731" s="183">
        <v>0.1316138</v>
      </c>
      <c r="H6731" s="183"/>
      <c r="I6731" s="176">
        <v>0.77129999999999999</v>
      </c>
      <c r="J6731" s="176"/>
      <c r="K6731" s="176"/>
      <c r="L6731" s="176"/>
      <c r="M6731" s="176"/>
      <c r="N6731" s="176"/>
      <c r="O6731" s="176">
        <v>0.77129999999999999</v>
      </c>
      <c r="P6731" s="176"/>
    </row>
    <row r="6732" spans="1:16" ht="14.1" customHeight="1">
      <c r="A6732" s="181" t="s">
        <v>289</v>
      </c>
      <c r="B6732" s="181"/>
      <c r="C6732" s="181"/>
      <c r="D6732" s="182" t="s">
        <v>242</v>
      </c>
      <c r="E6732" s="182"/>
      <c r="F6732" s="104">
        <v>7.8</v>
      </c>
      <c r="G6732" s="183">
        <v>0.1316138</v>
      </c>
      <c r="H6732" s="183"/>
      <c r="I6732" s="176">
        <v>1.0266</v>
      </c>
      <c r="J6732" s="176"/>
      <c r="K6732" s="176"/>
      <c r="L6732" s="176"/>
      <c r="M6732" s="176"/>
      <c r="N6732" s="176"/>
      <c r="O6732" s="176">
        <v>1.0266</v>
      </c>
      <c r="P6732" s="176"/>
    </row>
    <row r="6733" spans="1:16" ht="14.1" customHeight="1">
      <c r="A6733" s="181" t="s">
        <v>244</v>
      </c>
      <c r="B6733" s="181"/>
      <c r="C6733" s="181"/>
      <c r="D6733" s="182"/>
      <c r="E6733" s="182"/>
      <c r="F6733" s="104">
        <v>1.8</v>
      </c>
      <c r="G6733" s="183">
        <v>0.86899999999999999</v>
      </c>
      <c r="H6733" s="183"/>
      <c r="I6733" s="176">
        <v>1.5624</v>
      </c>
      <c r="J6733" s="176"/>
      <c r="K6733" s="176"/>
      <c r="L6733" s="176"/>
      <c r="M6733" s="176"/>
      <c r="N6733" s="176"/>
      <c r="O6733" s="176">
        <v>1.5624</v>
      </c>
      <c r="P6733" s="176"/>
    </row>
    <row r="6734" spans="1:16" ht="14.1" customHeight="1">
      <c r="A6734" s="181" t="s">
        <v>245</v>
      </c>
      <c r="B6734" s="181"/>
      <c r="C6734" s="181"/>
      <c r="D6734" s="182"/>
      <c r="E6734" s="182"/>
      <c r="F6734" s="104"/>
      <c r="G6734" s="183"/>
      <c r="H6734" s="183"/>
      <c r="I6734" s="176">
        <v>1.6</v>
      </c>
      <c r="J6734" s="176"/>
      <c r="K6734" s="176"/>
      <c r="L6734" s="176"/>
      <c r="M6734" s="176"/>
      <c r="N6734" s="176"/>
      <c r="O6734" s="176">
        <v>1.6</v>
      </c>
      <c r="P6734" s="176"/>
    </row>
    <row r="6735" spans="1:16" ht="8.1" customHeight="1"/>
    <row r="6736" spans="1:16" ht="14.1" customHeight="1">
      <c r="A6736" s="170" t="s">
        <v>270</v>
      </c>
      <c r="B6736" s="170"/>
      <c r="C6736" s="170"/>
      <c r="D6736" s="170"/>
      <c r="E6736" s="170"/>
      <c r="F6736" s="170"/>
      <c r="G6736" s="170"/>
      <c r="H6736" s="170"/>
      <c r="I6736" s="170"/>
      <c r="J6736" s="170"/>
      <c r="K6736" s="170"/>
      <c r="L6736" s="170"/>
      <c r="M6736" s="170"/>
      <c r="N6736" s="170"/>
      <c r="O6736" s="170"/>
      <c r="P6736" s="170"/>
    </row>
    <row r="6737" spans="1:16" ht="14.1" customHeight="1">
      <c r="A6737" s="171" t="s">
        <v>271</v>
      </c>
      <c r="B6737" s="171"/>
      <c r="C6737" s="171"/>
      <c r="D6737" s="171"/>
      <c r="E6737" s="171"/>
      <c r="F6737" s="171"/>
      <c r="G6737" s="171"/>
      <c r="H6737" s="171"/>
      <c r="I6737" s="171"/>
      <c r="J6737" s="171"/>
      <c r="K6737" s="171"/>
      <c r="L6737" s="171"/>
      <c r="M6737" s="171"/>
      <c r="N6737" s="171"/>
      <c r="O6737" s="171"/>
      <c r="P6737" s="171"/>
    </row>
    <row r="6738" spans="1:16" ht="65.25" customHeight="1">
      <c r="A6738" s="198"/>
      <c r="B6738" s="198"/>
      <c r="C6738" s="198"/>
      <c r="D6738" s="198"/>
      <c r="E6738" s="198"/>
      <c r="F6738" s="198"/>
      <c r="G6738" s="198"/>
      <c r="H6738" s="198"/>
      <c r="I6738" s="198"/>
      <c r="J6738" s="198"/>
      <c r="K6738" s="198"/>
      <c r="L6738" s="198"/>
      <c r="M6738" s="198"/>
      <c r="N6738" s="198"/>
      <c r="O6738" s="198"/>
      <c r="P6738" s="198"/>
    </row>
    <row r="6739" spans="1:16" ht="5.65" customHeight="1"/>
    <row r="6740" spans="1:16" ht="19.7" customHeight="1">
      <c r="A6740" s="199" t="s">
        <v>218</v>
      </c>
      <c r="B6740" s="199"/>
      <c r="C6740" s="199"/>
      <c r="D6740" s="199"/>
      <c r="E6740" s="199"/>
      <c r="F6740" s="199"/>
      <c r="G6740" s="199"/>
      <c r="H6740" s="199"/>
      <c r="I6740" s="199"/>
      <c r="J6740" s="199"/>
      <c r="K6740" s="199"/>
      <c r="L6740" s="199"/>
      <c r="M6740" s="199"/>
      <c r="N6740" s="199"/>
      <c r="O6740" s="199"/>
      <c r="P6740" s="199"/>
    </row>
    <row r="6741" spans="1:16" ht="15.75" customHeight="1">
      <c r="A6741" s="105" t="s">
        <v>117</v>
      </c>
      <c r="B6741" s="196" t="s">
        <v>118</v>
      </c>
      <c r="C6741" s="196"/>
      <c r="D6741" s="196"/>
      <c r="E6741" s="196"/>
      <c r="F6741" s="196"/>
      <c r="G6741" s="196"/>
      <c r="H6741" s="196"/>
      <c r="I6741" s="196"/>
      <c r="J6741" s="196"/>
      <c r="K6741" s="196"/>
      <c r="L6741" s="193" t="s">
        <v>119</v>
      </c>
      <c r="M6741" s="193"/>
      <c r="N6741" s="200" t="s">
        <v>171</v>
      </c>
      <c r="O6741" s="200"/>
      <c r="P6741" s="200"/>
    </row>
    <row r="6742" spans="1:16" ht="12.6" customHeight="1">
      <c r="A6742" s="105" t="s">
        <v>120</v>
      </c>
      <c r="B6742" s="196" t="s">
        <v>121</v>
      </c>
      <c r="C6742" s="196"/>
      <c r="D6742" s="196"/>
      <c r="E6742" s="196"/>
      <c r="F6742" s="196"/>
      <c r="G6742" s="196"/>
      <c r="H6742" s="196"/>
      <c r="I6742" s="196"/>
      <c r="J6742" s="196"/>
      <c r="K6742" s="196"/>
      <c r="L6742" s="193" t="s">
        <v>219</v>
      </c>
      <c r="M6742" s="193"/>
      <c r="N6742" s="194" t="s">
        <v>3435</v>
      </c>
      <c r="O6742" s="194"/>
      <c r="P6742" s="194"/>
    </row>
    <row r="6743" spans="1:16" ht="14.45" customHeight="1">
      <c r="A6743" s="105" t="s">
        <v>220</v>
      </c>
      <c r="B6743" s="193" t="s">
        <v>170</v>
      </c>
      <c r="C6743" s="193"/>
      <c r="D6743" s="193"/>
      <c r="E6743" s="193"/>
      <c r="F6743" s="193"/>
      <c r="G6743" s="193"/>
      <c r="H6743" s="193"/>
      <c r="I6743" s="193"/>
      <c r="J6743" s="193"/>
      <c r="K6743" s="193"/>
      <c r="L6743" s="193" t="s">
        <v>122</v>
      </c>
      <c r="M6743" s="193"/>
      <c r="N6743" s="194"/>
      <c r="O6743" s="194"/>
      <c r="P6743" s="194"/>
    </row>
    <row r="6744" spans="1:16" ht="14.65" customHeight="1">
      <c r="A6744" s="105" t="s">
        <v>221</v>
      </c>
      <c r="B6744" s="193" t="s">
        <v>170</v>
      </c>
      <c r="C6744" s="193"/>
      <c r="D6744" s="193"/>
      <c r="E6744" s="193"/>
      <c r="F6744" s="193"/>
      <c r="G6744" s="193"/>
      <c r="H6744" s="193"/>
      <c r="I6744" s="193"/>
      <c r="J6744" s="193"/>
      <c r="K6744" s="193"/>
      <c r="L6744" s="193" t="s">
        <v>123</v>
      </c>
      <c r="M6744" s="193"/>
      <c r="N6744" s="194" t="s">
        <v>124</v>
      </c>
      <c r="O6744" s="194"/>
      <c r="P6744" s="194"/>
    </row>
    <row r="6745" spans="1:16" ht="26.45" customHeight="1">
      <c r="A6745" s="105" t="s">
        <v>222</v>
      </c>
      <c r="B6745" s="193" t="s">
        <v>170</v>
      </c>
      <c r="C6745" s="193"/>
      <c r="D6745" s="193"/>
      <c r="E6745" s="193"/>
      <c r="F6745" s="193"/>
      <c r="G6745" s="193"/>
      <c r="H6745" s="193"/>
      <c r="I6745" s="193"/>
      <c r="J6745" s="193"/>
      <c r="K6745" s="193"/>
      <c r="L6745" s="193" t="s">
        <v>125</v>
      </c>
      <c r="M6745" s="193"/>
      <c r="N6745" s="195" t="s">
        <v>3593</v>
      </c>
      <c r="O6745" s="195"/>
      <c r="P6745" s="195"/>
    </row>
    <row r="6746" spans="1:16" ht="13.35" customHeight="1">
      <c r="A6746" s="106" t="s">
        <v>126</v>
      </c>
      <c r="B6746" s="188"/>
      <c r="C6746" s="188"/>
      <c r="D6746" s="188"/>
      <c r="E6746" s="188"/>
      <c r="F6746" s="188"/>
      <c r="G6746" s="188"/>
      <c r="H6746" s="188"/>
      <c r="I6746" s="188"/>
      <c r="J6746" s="188"/>
      <c r="K6746" s="188"/>
      <c r="L6746" s="188" t="s">
        <v>127</v>
      </c>
      <c r="M6746" s="188"/>
      <c r="N6746" s="189" t="s">
        <v>173</v>
      </c>
      <c r="O6746" s="189"/>
      <c r="P6746" s="189"/>
    </row>
    <row r="6747" spans="1:16" ht="15.75" customHeight="1">
      <c r="A6747" s="190" t="s">
        <v>223</v>
      </c>
      <c r="B6747" s="190"/>
      <c r="C6747" s="191" t="s">
        <v>224</v>
      </c>
      <c r="D6747" s="191"/>
      <c r="E6747" s="192" t="s">
        <v>225</v>
      </c>
      <c r="F6747" s="192"/>
      <c r="G6747" s="192"/>
      <c r="H6747" s="191" t="s">
        <v>226</v>
      </c>
      <c r="I6747" s="191"/>
      <c r="J6747" s="192" t="s">
        <v>227</v>
      </c>
      <c r="K6747" s="192"/>
      <c r="L6747" s="192"/>
      <c r="M6747" s="192"/>
      <c r="N6747" s="192"/>
      <c r="O6747" s="192"/>
      <c r="P6747" s="103" t="s">
        <v>228</v>
      </c>
    </row>
    <row r="6748" spans="1:16" ht="17.100000000000001" customHeight="1">
      <c r="A6748" s="186" t="s">
        <v>229</v>
      </c>
      <c r="B6748" s="186"/>
      <c r="C6748" s="186"/>
      <c r="D6748" s="187" t="s">
        <v>230</v>
      </c>
      <c r="E6748" s="187"/>
      <c r="F6748" s="187" t="s">
        <v>231</v>
      </c>
      <c r="G6748" s="187" t="s">
        <v>232</v>
      </c>
      <c r="H6748" s="187"/>
      <c r="I6748" s="187" t="s">
        <v>233</v>
      </c>
      <c r="J6748" s="187"/>
      <c r="K6748" s="187"/>
      <c r="L6748" s="187"/>
      <c r="M6748" s="187"/>
      <c r="N6748" s="187"/>
      <c r="O6748" s="187"/>
      <c r="P6748" s="187"/>
    </row>
    <row r="6749" spans="1:16" ht="17.100000000000001" customHeight="1">
      <c r="A6749" s="186"/>
      <c r="B6749" s="186"/>
      <c r="C6749" s="186"/>
      <c r="D6749" s="187"/>
      <c r="E6749" s="187"/>
      <c r="F6749" s="187"/>
      <c r="G6749" s="187"/>
      <c r="H6749" s="187"/>
      <c r="I6749" s="187" t="s">
        <v>234</v>
      </c>
      <c r="J6749" s="187"/>
      <c r="K6749" s="187" t="s">
        <v>235</v>
      </c>
      <c r="L6749" s="187"/>
      <c r="M6749" s="187" t="s">
        <v>236</v>
      </c>
      <c r="N6749" s="187"/>
      <c r="O6749" s="187" t="s">
        <v>237</v>
      </c>
      <c r="P6749" s="187"/>
    </row>
    <row r="6750" spans="1:16" ht="14.1" customHeight="1">
      <c r="A6750" s="177" t="s">
        <v>246</v>
      </c>
      <c r="B6750" s="177"/>
      <c r="C6750" s="177"/>
      <c r="D6750" s="177"/>
      <c r="E6750" s="177"/>
      <c r="F6750" s="177"/>
      <c r="G6750" s="177"/>
      <c r="H6750" s="177"/>
      <c r="I6750" s="177"/>
      <c r="J6750" s="177"/>
      <c r="K6750" s="177"/>
      <c r="L6750" s="177"/>
      <c r="M6750" s="177"/>
      <c r="N6750" s="177"/>
      <c r="O6750" s="178">
        <v>4.96</v>
      </c>
      <c r="P6750" s="178"/>
    </row>
    <row r="6751" spans="1:16" ht="14.1" customHeight="1">
      <c r="A6751" s="177" t="s">
        <v>258</v>
      </c>
      <c r="B6751" s="177"/>
      <c r="C6751" s="177"/>
      <c r="D6751" s="177"/>
      <c r="E6751" s="177"/>
      <c r="F6751" s="177"/>
      <c r="G6751" s="177"/>
      <c r="H6751" s="177"/>
      <c r="I6751" s="177"/>
      <c r="J6751" s="177"/>
      <c r="K6751" s="177"/>
      <c r="L6751" s="177"/>
      <c r="M6751" s="177"/>
      <c r="N6751" s="177"/>
      <c r="O6751" s="177"/>
      <c r="P6751" s="177"/>
    </row>
    <row r="6752" spans="1:16" ht="22.7" customHeight="1">
      <c r="A6752" s="181" t="s">
        <v>888</v>
      </c>
      <c r="B6752" s="181"/>
      <c r="C6752" s="181"/>
      <c r="D6752" s="182" t="s">
        <v>239</v>
      </c>
      <c r="E6752" s="182"/>
      <c r="F6752" s="104">
        <v>57.37</v>
      </c>
      <c r="G6752" s="183">
        <v>7.0000000000000001E-3</v>
      </c>
      <c r="H6752" s="183"/>
      <c r="I6752" s="176"/>
      <c r="J6752" s="176"/>
      <c r="K6752" s="176">
        <v>0.40160000000000001</v>
      </c>
      <c r="L6752" s="176"/>
      <c r="M6752" s="176"/>
      <c r="N6752" s="176"/>
      <c r="O6752" s="176">
        <v>0.40160000000000001</v>
      </c>
      <c r="P6752" s="176"/>
    </row>
    <row r="6753" spans="1:16" ht="32.65" customHeight="1">
      <c r="A6753" s="181" t="s">
        <v>897</v>
      </c>
      <c r="B6753" s="181"/>
      <c r="C6753" s="181"/>
      <c r="D6753" s="182" t="s">
        <v>239</v>
      </c>
      <c r="E6753" s="182"/>
      <c r="F6753" s="104">
        <v>7.33</v>
      </c>
      <c r="G6753" s="183">
        <v>1</v>
      </c>
      <c r="H6753" s="183"/>
      <c r="I6753" s="176"/>
      <c r="J6753" s="176"/>
      <c r="K6753" s="176">
        <v>7.33</v>
      </c>
      <c r="L6753" s="176"/>
      <c r="M6753" s="176"/>
      <c r="N6753" s="176"/>
      <c r="O6753" s="176">
        <v>7.33</v>
      </c>
      <c r="P6753" s="176"/>
    </row>
    <row r="6754" spans="1:16" ht="14.1" customHeight="1">
      <c r="A6754" s="181" t="s">
        <v>870</v>
      </c>
      <c r="B6754" s="181"/>
      <c r="C6754" s="181"/>
      <c r="D6754" s="182" t="s">
        <v>239</v>
      </c>
      <c r="E6754" s="182"/>
      <c r="F6754" s="104">
        <v>1.45</v>
      </c>
      <c r="G6754" s="183">
        <v>0.05</v>
      </c>
      <c r="H6754" s="183"/>
      <c r="I6754" s="176"/>
      <c r="J6754" s="176"/>
      <c r="K6754" s="176">
        <v>7.2499999999999995E-2</v>
      </c>
      <c r="L6754" s="176"/>
      <c r="M6754" s="176"/>
      <c r="N6754" s="176"/>
      <c r="O6754" s="176">
        <v>7.2499999999999995E-2</v>
      </c>
      <c r="P6754" s="176"/>
    </row>
    <row r="6755" spans="1:16" ht="22.7" customHeight="1">
      <c r="A6755" s="181" t="s">
        <v>882</v>
      </c>
      <c r="B6755" s="181"/>
      <c r="C6755" s="181"/>
      <c r="D6755" s="182" t="s">
        <v>239</v>
      </c>
      <c r="E6755" s="182"/>
      <c r="F6755" s="104">
        <v>65.010000000000005</v>
      </c>
      <c r="G6755" s="183">
        <v>8.0000000000000002E-3</v>
      </c>
      <c r="H6755" s="183"/>
      <c r="I6755" s="176"/>
      <c r="J6755" s="176"/>
      <c r="K6755" s="176">
        <v>0.52010000000000001</v>
      </c>
      <c r="L6755" s="176"/>
      <c r="M6755" s="176"/>
      <c r="N6755" s="176"/>
      <c r="O6755" s="176">
        <v>0.52010000000000001</v>
      </c>
      <c r="P6755" s="176"/>
    </row>
    <row r="6756" spans="1:16" ht="14.1" customHeight="1">
      <c r="A6756" s="177" t="s">
        <v>273</v>
      </c>
      <c r="B6756" s="177"/>
      <c r="C6756" s="177"/>
      <c r="D6756" s="177"/>
      <c r="E6756" s="177"/>
      <c r="F6756" s="177"/>
      <c r="G6756" s="177"/>
      <c r="H6756" s="177"/>
      <c r="I6756" s="177"/>
      <c r="J6756" s="177"/>
      <c r="K6756" s="177"/>
      <c r="L6756" s="177"/>
      <c r="M6756" s="177"/>
      <c r="N6756" s="177"/>
      <c r="O6756" s="178">
        <v>8.32</v>
      </c>
      <c r="P6756" s="178"/>
    </row>
    <row r="6757" spans="1:16" ht="14.1" customHeight="1">
      <c r="A6757" s="179" t="s">
        <v>247</v>
      </c>
      <c r="B6757" s="179"/>
      <c r="C6757" s="179"/>
      <c r="D6757" s="179"/>
      <c r="E6757" s="179"/>
      <c r="F6757" s="179"/>
      <c r="G6757" s="179"/>
      <c r="H6757" s="179"/>
      <c r="I6757" s="180">
        <v>4.96</v>
      </c>
      <c r="J6757" s="180"/>
      <c r="K6757" s="180">
        <v>8.32</v>
      </c>
      <c r="L6757" s="180"/>
      <c r="M6757" s="180"/>
      <c r="N6757" s="180"/>
      <c r="O6757" s="180">
        <v>13.28</v>
      </c>
      <c r="P6757" s="180"/>
    </row>
    <row r="6758" spans="1:16" ht="14.1" customHeight="1">
      <c r="A6758" s="172" t="s">
        <v>248</v>
      </c>
      <c r="B6758" s="172"/>
      <c r="C6758" s="172"/>
      <c r="D6758" s="172"/>
      <c r="E6758" s="172"/>
      <c r="F6758" s="172"/>
      <c r="G6758" s="172"/>
      <c r="H6758" s="172"/>
      <c r="I6758" s="173">
        <v>1.43</v>
      </c>
      <c r="J6758" s="173"/>
      <c r="K6758" s="173">
        <v>2.4</v>
      </c>
      <c r="L6758" s="173"/>
      <c r="M6758" s="173"/>
      <c r="N6758" s="173"/>
      <c r="O6758" s="173">
        <v>3.83</v>
      </c>
      <c r="P6758" s="173"/>
    </row>
    <row r="6759" spans="1:16" ht="14.1" customHeight="1">
      <c r="A6759" s="174" t="s">
        <v>249</v>
      </c>
      <c r="B6759" s="174"/>
      <c r="C6759" s="174"/>
      <c r="D6759" s="174"/>
      <c r="E6759" s="174"/>
      <c r="F6759" s="174"/>
      <c r="G6759" s="174"/>
      <c r="H6759" s="174"/>
      <c r="I6759" s="175">
        <v>6.39</v>
      </c>
      <c r="J6759" s="175"/>
      <c r="K6759" s="175">
        <v>10.72</v>
      </c>
      <c r="L6759" s="175"/>
      <c r="M6759" s="175"/>
      <c r="N6759" s="175"/>
      <c r="O6759" s="175">
        <v>17.11</v>
      </c>
      <c r="P6759" s="175"/>
    </row>
    <row r="6760" spans="1:16" ht="22.7" customHeight="1">
      <c r="A6760" s="184" t="s">
        <v>898</v>
      </c>
      <c r="B6760" s="184"/>
      <c r="C6760" s="184"/>
      <c r="D6760" s="184"/>
      <c r="E6760" s="184"/>
      <c r="F6760" s="184"/>
      <c r="G6760" s="184"/>
      <c r="H6760" s="184"/>
      <c r="I6760" s="184"/>
      <c r="J6760" s="184"/>
      <c r="K6760" s="184"/>
      <c r="L6760" s="184"/>
      <c r="M6760" s="184"/>
      <c r="N6760" s="184"/>
      <c r="O6760" s="185" t="s">
        <v>239</v>
      </c>
      <c r="P6760" s="185"/>
    </row>
    <row r="6761" spans="1:16" ht="14.1" customHeight="1">
      <c r="A6761" s="177" t="s">
        <v>240</v>
      </c>
      <c r="B6761" s="177"/>
      <c r="C6761" s="177"/>
      <c r="D6761" s="177"/>
      <c r="E6761" s="177"/>
      <c r="F6761" s="177"/>
      <c r="G6761" s="177"/>
      <c r="H6761" s="177"/>
      <c r="I6761" s="177"/>
      <c r="J6761" s="177"/>
      <c r="K6761" s="177"/>
      <c r="L6761" s="177"/>
      <c r="M6761" s="177"/>
      <c r="N6761" s="177"/>
      <c r="O6761" s="177"/>
      <c r="P6761" s="177"/>
    </row>
    <row r="6762" spans="1:16" ht="22.7" customHeight="1">
      <c r="A6762" s="181" t="s">
        <v>287</v>
      </c>
      <c r="B6762" s="181"/>
      <c r="C6762" s="181"/>
      <c r="D6762" s="182" t="s">
        <v>242</v>
      </c>
      <c r="E6762" s="182"/>
      <c r="F6762" s="104">
        <v>5.86</v>
      </c>
      <c r="G6762" s="183">
        <v>5.91782E-2</v>
      </c>
      <c r="H6762" s="183"/>
      <c r="I6762" s="176">
        <v>0.3468</v>
      </c>
      <c r="J6762" s="176"/>
      <c r="K6762" s="176"/>
      <c r="L6762" s="176"/>
      <c r="M6762" s="176"/>
      <c r="N6762" s="176"/>
      <c r="O6762" s="176">
        <v>0.3468</v>
      </c>
      <c r="P6762" s="176"/>
    </row>
    <row r="6763" spans="1:16" ht="14.1" customHeight="1">
      <c r="A6763" s="181" t="s">
        <v>289</v>
      </c>
      <c r="B6763" s="181"/>
      <c r="C6763" s="181"/>
      <c r="D6763" s="182" t="s">
        <v>242</v>
      </c>
      <c r="E6763" s="182"/>
      <c r="F6763" s="104">
        <v>7.8</v>
      </c>
      <c r="G6763" s="183">
        <v>5.91782E-2</v>
      </c>
      <c r="H6763" s="183"/>
      <c r="I6763" s="176">
        <v>0.46160000000000001</v>
      </c>
      <c r="J6763" s="176"/>
      <c r="K6763" s="176"/>
      <c r="L6763" s="176"/>
      <c r="M6763" s="176"/>
      <c r="N6763" s="176"/>
      <c r="O6763" s="176">
        <v>0.46160000000000001</v>
      </c>
      <c r="P6763" s="176"/>
    </row>
    <row r="6764" spans="1:16" ht="14.1" customHeight="1">
      <c r="A6764" s="181" t="s">
        <v>244</v>
      </c>
      <c r="B6764" s="181"/>
      <c r="C6764" s="181"/>
      <c r="D6764" s="182"/>
      <c r="E6764" s="182"/>
      <c r="F6764" s="104">
        <v>0.81</v>
      </c>
      <c r="G6764" s="183">
        <v>0.86899999999999999</v>
      </c>
      <c r="H6764" s="183"/>
      <c r="I6764" s="176">
        <v>0.70250000000000001</v>
      </c>
      <c r="J6764" s="176"/>
      <c r="K6764" s="176"/>
      <c r="L6764" s="176"/>
      <c r="M6764" s="176"/>
      <c r="N6764" s="176"/>
      <c r="O6764" s="176">
        <v>0.70250000000000001</v>
      </c>
      <c r="P6764" s="176"/>
    </row>
    <row r="6765" spans="1:16" ht="14.1" customHeight="1">
      <c r="A6765" s="181" t="s">
        <v>245</v>
      </c>
      <c r="B6765" s="181"/>
      <c r="C6765" s="181"/>
      <c r="D6765" s="182"/>
      <c r="E6765" s="182"/>
      <c r="F6765" s="104"/>
      <c r="G6765" s="183"/>
      <c r="H6765" s="183"/>
      <c r="I6765" s="176">
        <v>0.71</v>
      </c>
      <c r="J6765" s="176"/>
      <c r="K6765" s="176"/>
      <c r="L6765" s="176"/>
      <c r="M6765" s="176"/>
      <c r="N6765" s="176"/>
      <c r="O6765" s="176">
        <v>0.71</v>
      </c>
      <c r="P6765" s="176"/>
    </row>
    <row r="6766" spans="1:16" ht="14.1" customHeight="1">
      <c r="A6766" s="177" t="s">
        <v>246</v>
      </c>
      <c r="B6766" s="177"/>
      <c r="C6766" s="177"/>
      <c r="D6766" s="177"/>
      <c r="E6766" s="177"/>
      <c r="F6766" s="177"/>
      <c r="G6766" s="177"/>
      <c r="H6766" s="177"/>
      <c r="I6766" s="177"/>
      <c r="J6766" s="177"/>
      <c r="K6766" s="177"/>
      <c r="L6766" s="177"/>
      <c r="M6766" s="177"/>
      <c r="N6766" s="177"/>
      <c r="O6766" s="178">
        <v>2.2200000000000002</v>
      </c>
      <c r="P6766" s="178"/>
    </row>
    <row r="6767" spans="1:16" ht="14.1" customHeight="1">
      <c r="A6767" s="177" t="s">
        <v>258</v>
      </c>
      <c r="B6767" s="177"/>
      <c r="C6767" s="177"/>
      <c r="D6767" s="177"/>
      <c r="E6767" s="177"/>
      <c r="F6767" s="177"/>
      <c r="G6767" s="177"/>
      <c r="H6767" s="177"/>
      <c r="I6767" s="177"/>
      <c r="J6767" s="177"/>
      <c r="K6767" s="177"/>
      <c r="L6767" s="177"/>
      <c r="M6767" s="177"/>
      <c r="N6767" s="177"/>
      <c r="O6767" s="177"/>
      <c r="P6767" s="177"/>
    </row>
    <row r="6768" spans="1:16" ht="22.7" customHeight="1">
      <c r="A6768" s="181" t="s">
        <v>888</v>
      </c>
      <c r="B6768" s="181"/>
      <c r="C6768" s="181"/>
      <c r="D6768" s="182" t="s">
        <v>239</v>
      </c>
      <c r="E6768" s="182"/>
      <c r="F6768" s="104">
        <v>57.37</v>
      </c>
      <c r="G6768" s="183">
        <v>7.0000000000000001E-3</v>
      </c>
      <c r="H6768" s="183"/>
      <c r="I6768" s="176"/>
      <c r="J6768" s="176"/>
      <c r="K6768" s="176">
        <v>0.40160000000000001</v>
      </c>
      <c r="L6768" s="176"/>
      <c r="M6768" s="176"/>
      <c r="N6768" s="176"/>
      <c r="O6768" s="176">
        <v>0.40160000000000001</v>
      </c>
      <c r="P6768" s="176"/>
    </row>
    <row r="6769" spans="1:16" ht="14.1" customHeight="1">
      <c r="A6769" s="181" t="s">
        <v>870</v>
      </c>
      <c r="B6769" s="181"/>
      <c r="C6769" s="181"/>
      <c r="D6769" s="182" t="s">
        <v>239</v>
      </c>
      <c r="E6769" s="182"/>
      <c r="F6769" s="104">
        <v>1.45</v>
      </c>
      <c r="G6769" s="183">
        <v>0.03</v>
      </c>
      <c r="H6769" s="183"/>
      <c r="I6769" s="176"/>
      <c r="J6769" s="176"/>
      <c r="K6769" s="176">
        <v>4.3499999999999997E-2</v>
      </c>
      <c r="L6769" s="176"/>
      <c r="M6769" s="176"/>
      <c r="N6769" s="176"/>
      <c r="O6769" s="176">
        <v>4.3499999999999997E-2</v>
      </c>
      <c r="P6769" s="176"/>
    </row>
    <row r="6770" spans="1:16" ht="22.7" customHeight="1">
      <c r="A6770" s="181" t="s">
        <v>882</v>
      </c>
      <c r="B6770" s="181"/>
      <c r="C6770" s="181"/>
      <c r="D6770" s="182" t="s">
        <v>239</v>
      </c>
      <c r="E6770" s="182"/>
      <c r="F6770" s="104">
        <v>65.010000000000005</v>
      </c>
      <c r="G6770" s="183">
        <v>8.0000000000000002E-3</v>
      </c>
      <c r="H6770" s="183"/>
      <c r="I6770" s="176"/>
      <c r="J6770" s="176"/>
      <c r="K6770" s="176">
        <v>0.52010000000000001</v>
      </c>
      <c r="L6770" s="176"/>
      <c r="M6770" s="176"/>
      <c r="N6770" s="176"/>
      <c r="O6770" s="176">
        <v>0.52010000000000001</v>
      </c>
      <c r="P6770" s="176"/>
    </row>
    <row r="6771" spans="1:16" ht="22.7" customHeight="1">
      <c r="A6771" s="181" t="s">
        <v>899</v>
      </c>
      <c r="B6771" s="181"/>
      <c r="C6771" s="181"/>
      <c r="D6771" s="182" t="s">
        <v>239</v>
      </c>
      <c r="E6771" s="182"/>
      <c r="F6771" s="104">
        <v>10.69</v>
      </c>
      <c r="G6771" s="183">
        <v>1</v>
      </c>
      <c r="H6771" s="183"/>
      <c r="I6771" s="176"/>
      <c r="J6771" s="176"/>
      <c r="K6771" s="176">
        <v>10.69</v>
      </c>
      <c r="L6771" s="176"/>
      <c r="M6771" s="176"/>
      <c r="N6771" s="176"/>
      <c r="O6771" s="176">
        <v>10.69</v>
      </c>
      <c r="P6771" s="176"/>
    </row>
    <row r="6772" spans="1:16" ht="14.1" customHeight="1">
      <c r="A6772" s="177" t="s">
        <v>273</v>
      </c>
      <c r="B6772" s="177"/>
      <c r="C6772" s="177"/>
      <c r="D6772" s="177"/>
      <c r="E6772" s="177"/>
      <c r="F6772" s="177"/>
      <c r="G6772" s="177"/>
      <c r="H6772" s="177"/>
      <c r="I6772" s="177"/>
      <c r="J6772" s="177"/>
      <c r="K6772" s="177"/>
      <c r="L6772" s="177"/>
      <c r="M6772" s="177"/>
      <c r="N6772" s="177"/>
      <c r="O6772" s="178">
        <v>11.66</v>
      </c>
      <c r="P6772" s="178"/>
    </row>
    <row r="6773" spans="1:16" ht="14.1" customHeight="1">
      <c r="A6773" s="179" t="s">
        <v>247</v>
      </c>
      <c r="B6773" s="179"/>
      <c r="C6773" s="179"/>
      <c r="D6773" s="179"/>
      <c r="E6773" s="179"/>
      <c r="F6773" s="179"/>
      <c r="G6773" s="179"/>
      <c r="H6773" s="179"/>
      <c r="I6773" s="180">
        <v>2.2200000000000002</v>
      </c>
      <c r="J6773" s="180"/>
      <c r="K6773" s="180">
        <v>11.66</v>
      </c>
      <c r="L6773" s="180"/>
      <c r="M6773" s="180"/>
      <c r="N6773" s="180"/>
      <c r="O6773" s="180">
        <v>13.88</v>
      </c>
      <c r="P6773" s="180"/>
    </row>
    <row r="6774" spans="1:16" ht="14.1" customHeight="1">
      <c r="A6774" s="172" t="s">
        <v>248</v>
      </c>
      <c r="B6774" s="172"/>
      <c r="C6774" s="172"/>
      <c r="D6774" s="172"/>
      <c r="E6774" s="172"/>
      <c r="F6774" s="172"/>
      <c r="G6774" s="172"/>
      <c r="H6774" s="172"/>
      <c r="I6774" s="173">
        <v>0.64</v>
      </c>
      <c r="J6774" s="173"/>
      <c r="K6774" s="173">
        <v>3.36</v>
      </c>
      <c r="L6774" s="173"/>
      <c r="M6774" s="173"/>
      <c r="N6774" s="173"/>
      <c r="O6774" s="173">
        <v>4</v>
      </c>
      <c r="P6774" s="173"/>
    </row>
    <row r="6775" spans="1:16" ht="14.1" customHeight="1">
      <c r="A6775" s="174" t="s">
        <v>249</v>
      </c>
      <c r="B6775" s="174"/>
      <c r="C6775" s="174"/>
      <c r="D6775" s="174"/>
      <c r="E6775" s="174"/>
      <c r="F6775" s="174"/>
      <c r="G6775" s="174"/>
      <c r="H6775" s="174"/>
      <c r="I6775" s="175">
        <v>2.86</v>
      </c>
      <c r="J6775" s="175"/>
      <c r="K6775" s="175">
        <v>15.02</v>
      </c>
      <c r="L6775" s="175"/>
      <c r="M6775" s="175"/>
      <c r="N6775" s="175"/>
      <c r="O6775" s="175">
        <v>17.88</v>
      </c>
      <c r="P6775" s="175"/>
    </row>
    <row r="6776" spans="1:16" ht="22.7" customHeight="1">
      <c r="A6776" s="184" t="s">
        <v>900</v>
      </c>
      <c r="B6776" s="184"/>
      <c r="C6776" s="184"/>
      <c r="D6776" s="184"/>
      <c r="E6776" s="184"/>
      <c r="F6776" s="184"/>
      <c r="G6776" s="184"/>
      <c r="H6776" s="184"/>
      <c r="I6776" s="184"/>
      <c r="J6776" s="184"/>
      <c r="K6776" s="184"/>
      <c r="L6776" s="184"/>
      <c r="M6776" s="184"/>
      <c r="N6776" s="184"/>
      <c r="O6776" s="185" t="s">
        <v>268</v>
      </c>
      <c r="P6776" s="185"/>
    </row>
    <row r="6777" spans="1:16" ht="14.1" customHeight="1">
      <c r="A6777" s="177" t="s">
        <v>240</v>
      </c>
      <c r="B6777" s="177"/>
      <c r="C6777" s="177"/>
      <c r="D6777" s="177"/>
      <c r="E6777" s="177"/>
      <c r="F6777" s="177"/>
      <c r="G6777" s="177"/>
      <c r="H6777" s="177"/>
      <c r="I6777" s="177"/>
      <c r="J6777" s="177"/>
      <c r="K6777" s="177"/>
      <c r="L6777" s="177"/>
      <c r="M6777" s="177"/>
      <c r="N6777" s="177"/>
      <c r="O6777" s="177"/>
      <c r="P6777" s="177"/>
    </row>
    <row r="6778" spans="1:16" ht="22.7" customHeight="1">
      <c r="A6778" s="181" t="s">
        <v>287</v>
      </c>
      <c r="B6778" s="181"/>
      <c r="C6778" s="181"/>
      <c r="D6778" s="182" t="s">
        <v>242</v>
      </c>
      <c r="E6778" s="182"/>
      <c r="F6778" s="104">
        <v>5.86</v>
      </c>
      <c r="G6778" s="183">
        <v>5.0095399999999998E-2</v>
      </c>
      <c r="H6778" s="183"/>
      <c r="I6778" s="176">
        <v>0.29360000000000003</v>
      </c>
      <c r="J6778" s="176"/>
      <c r="K6778" s="176"/>
      <c r="L6778" s="176"/>
      <c r="M6778" s="176"/>
      <c r="N6778" s="176"/>
      <c r="O6778" s="176">
        <v>0.29360000000000003</v>
      </c>
      <c r="P6778" s="176"/>
    </row>
    <row r="6779" spans="1:16" ht="12.4" customHeight="1"/>
    <row r="6780" spans="1:16" ht="14.1" customHeight="1">
      <c r="A6780" s="170" t="s">
        <v>270</v>
      </c>
      <c r="B6780" s="170"/>
      <c r="C6780" s="170"/>
      <c r="D6780" s="170"/>
      <c r="E6780" s="170"/>
      <c r="F6780" s="170"/>
      <c r="G6780" s="170"/>
      <c r="H6780" s="170"/>
      <c r="I6780" s="170"/>
      <c r="J6780" s="170"/>
      <c r="K6780" s="170"/>
      <c r="L6780" s="170"/>
      <c r="M6780" s="170"/>
      <c r="N6780" s="170"/>
      <c r="O6780" s="170"/>
      <c r="P6780" s="170"/>
    </row>
    <row r="6781" spans="1:16" ht="14.1" customHeight="1">
      <c r="A6781" s="171" t="s">
        <v>271</v>
      </c>
      <c r="B6781" s="171"/>
      <c r="C6781" s="171"/>
      <c r="D6781" s="171"/>
      <c r="E6781" s="171"/>
      <c r="F6781" s="171"/>
      <c r="G6781" s="171"/>
      <c r="H6781" s="171"/>
      <c r="I6781" s="171"/>
      <c r="J6781" s="171"/>
      <c r="K6781" s="171"/>
      <c r="L6781" s="171"/>
      <c r="M6781" s="171"/>
      <c r="N6781" s="171"/>
      <c r="O6781" s="171"/>
      <c r="P6781" s="171"/>
    </row>
    <row r="6782" spans="1:16" ht="65.25" customHeight="1">
      <c r="A6782" s="198"/>
      <c r="B6782" s="198"/>
      <c r="C6782" s="198"/>
      <c r="D6782" s="198"/>
      <c r="E6782" s="198"/>
      <c r="F6782" s="198"/>
      <c r="G6782" s="198"/>
      <c r="H6782" s="198"/>
      <c r="I6782" s="198"/>
      <c r="J6782" s="198"/>
      <c r="K6782" s="198"/>
      <c r="L6782" s="198"/>
      <c r="M6782" s="198"/>
      <c r="N6782" s="198"/>
      <c r="O6782" s="198"/>
      <c r="P6782" s="198"/>
    </row>
    <row r="6783" spans="1:16" ht="5.65" customHeight="1"/>
    <row r="6784" spans="1:16" ht="19.7" customHeight="1">
      <c r="A6784" s="199" t="s">
        <v>218</v>
      </c>
      <c r="B6784" s="199"/>
      <c r="C6784" s="199"/>
      <c r="D6784" s="199"/>
      <c r="E6784" s="199"/>
      <c r="F6784" s="199"/>
      <c r="G6784" s="199"/>
      <c r="H6784" s="199"/>
      <c r="I6784" s="199"/>
      <c r="J6784" s="199"/>
      <c r="K6784" s="199"/>
      <c r="L6784" s="199"/>
      <c r="M6784" s="199"/>
      <c r="N6784" s="199"/>
      <c r="O6784" s="199"/>
      <c r="P6784" s="199"/>
    </row>
    <row r="6785" spans="1:16" ht="15.75" customHeight="1">
      <c r="A6785" s="105" t="s">
        <v>117</v>
      </c>
      <c r="B6785" s="196" t="s">
        <v>118</v>
      </c>
      <c r="C6785" s="196"/>
      <c r="D6785" s="196"/>
      <c r="E6785" s="196"/>
      <c r="F6785" s="196"/>
      <c r="G6785" s="196"/>
      <c r="H6785" s="196"/>
      <c r="I6785" s="196"/>
      <c r="J6785" s="196"/>
      <c r="K6785" s="196"/>
      <c r="L6785" s="193" t="s">
        <v>119</v>
      </c>
      <c r="M6785" s="193"/>
      <c r="N6785" s="200" t="s">
        <v>171</v>
      </c>
      <c r="O6785" s="200"/>
      <c r="P6785" s="200"/>
    </row>
    <row r="6786" spans="1:16" ht="12.6" customHeight="1">
      <c r="A6786" s="105" t="s">
        <v>120</v>
      </c>
      <c r="B6786" s="196" t="s">
        <v>121</v>
      </c>
      <c r="C6786" s="196"/>
      <c r="D6786" s="196"/>
      <c r="E6786" s="196"/>
      <c r="F6786" s="196"/>
      <c r="G6786" s="196"/>
      <c r="H6786" s="196"/>
      <c r="I6786" s="196"/>
      <c r="J6786" s="196"/>
      <c r="K6786" s="196"/>
      <c r="L6786" s="193" t="s">
        <v>219</v>
      </c>
      <c r="M6786" s="193"/>
      <c r="N6786" s="194" t="s">
        <v>3435</v>
      </c>
      <c r="O6786" s="194"/>
      <c r="P6786" s="194"/>
    </row>
    <row r="6787" spans="1:16" ht="14.45" customHeight="1">
      <c r="A6787" s="105" t="s">
        <v>220</v>
      </c>
      <c r="B6787" s="193" t="s">
        <v>170</v>
      </c>
      <c r="C6787" s="193"/>
      <c r="D6787" s="193"/>
      <c r="E6787" s="193"/>
      <c r="F6787" s="193"/>
      <c r="G6787" s="193"/>
      <c r="H6787" s="193"/>
      <c r="I6787" s="193"/>
      <c r="J6787" s="193"/>
      <c r="K6787" s="193"/>
      <c r="L6787" s="193" t="s">
        <v>122</v>
      </c>
      <c r="M6787" s="193"/>
      <c r="N6787" s="194"/>
      <c r="O6787" s="194"/>
      <c r="P6787" s="194"/>
    </row>
    <row r="6788" spans="1:16" ht="14.65" customHeight="1">
      <c r="A6788" s="105" t="s">
        <v>221</v>
      </c>
      <c r="B6788" s="193" t="s">
        <v>170</v>
      </c>
      <c r="C6788" s="193"/>
      <c r="D6788" s="193"/>
      <c r="E6788" s="193"/>
      <c r="F6788" s="193"/>
      <c r="G6788" s="193"/>
      <c r="H6788" s="193"/>
      <c r="I6788" s="193"/>
      <c r="J6788" s="193"/>
      <c r="K6788" s="193"/>
      <c r="L6788" s="193" t="s">
        <v>123</v>
      </c>
      <c r="M6788" s="193"/>
      <c r="N6788" s="194" t="s">
        <v>124</v>
      </c>
      <c r="O6788" s="194"/>
      <c r="P6788" s="194"/>
    </row>
    <row r="6789" spans="1:16" ht="26.45" customHeight="1">
      <c r="A6789" s="105" t="s">
        <v>222</v>
      </c>
      <c r="B6789" s="193" t="s">
        <v>170</v>
      </c>
      <c r="C6789" s="193"/>
      <c r="D6789" s="193"/>
      <c r="E6789" s="193"/>
      <c r="F6789" s="193"/>
      <c r="G6789" s="193"/>
      <c r="H6789" s="193"/>
      <c r="I6789" s="193"/>
      <c r="J6789" s="193"/>
      <c r="K6789" s="193"/>
      <c r="L6789" s="193" t="s">
        <v>125</v>
      </c>
      <c r="M6789" s="193"/>
      <c r="N6789" s="195" t="s">
        <v>3594</v>
      </c>
      <c r="O6789" s="195"/>
      <c r="P6789" s="195"/>
    </row>
    <row r="6790" spans="1:16" ht="13.35" customHeight="1">
      <c r="A6790" s="106" t="s">
        <v>126</v>
      </c>
      <c r="B6790" s="188"/>
      <c r="C6790" s="188"/>
      <c r="D6790" s="188"/>
      <c r="E6790" s="188"/>
      <c r="F6790" s="188"/>
      <c r="G6790" s="188"/>
      <c r="H6790" s="188"/>
      <c r="I6790" s="188"/>
      <c r="J6790" s="188"/>
      <c r="K6790" s="188"/>
      <c r="L6790" s="188" t="s">
        <v>127</v>
      </c>
      <c r="M6790" s="188"/>
      <c r="N6790" s="189" t="s">
        <v>173</v>
      </c>
      <c r="O6790" s="189"/>
      <c r="P6790" s="189"/>
    </row>
    <row r="6791" spans="1:16" ht="15.75" customHeight="1">
      <c r="A6791" s="190" t="s">
        <v>223</v>
      </c>
      <c r="B6791" s="190"/>
      <c r="C6791" s="191" t="s">
        <v>224</v>
      </c>
      <c r="D6791" s="191"/>
      <c r="E6791" s="192" t="s">
        <v>225</v>
      </c>
      <c r="F6791" s="192"/>
      <c r="G6791" s="192"/>
      <c r="H6791" s="191" t="s">
        <v>226</v>
      </c>
      <c r="I6791" s="191"/>
      <c r="J6791" s="192" t="s">
        <v>227</v>
      </c>
      <c r="K6791" s="192"/>
      <c r="L6791" s="192"/>
      <c r="M6791" s="192"/>
      <c r="N6791" s="192"/>
      <c r="O6791" s="192"/>
      <c r="P6791" s="103" t="s">
        <v>228</v>
      </c>
    </row>
    <row r="6792" spans="1:16" ht="17.100000000000001" customHeight="1">
      <c r="A6792" s="186" t="s">
        <v>229</v>
      </c>
      <c r="B6792" s="186"/>
      <c r="C6792" s="186"/>
      <c r="D6792" s="187" t="s">
        <v>230</v>
      </c>
      <c r="E6792" s="187"/>
      <c r="F6792" s="187" t="s">
        <v>231</v>
      </c>
      <c r="G6792" s="187" t="s">
        <v>232</v>
      </c>
      <c r="H6792" s="187"/>
      <c r="I6792" s="187" t="s">
        <v>233</v>
      </c>
      <c r="J6792" s="187"/>
      <c r="K6792" s="187"/>
      <c r="L6792" s="187"/>
      <c r="M6792" s="187"/>
      <c r="N6792" s="187"/>
      <c r="O6792" s="187"/>
      <c r="P6792" s="187"/>
    </row>
    <row r="6793" spans="1:16" ht="17.100000000000001" customHeight="1">
      <c r="A6793" s="186"/>
      <c r="B6793" s="186"/>
      <c r="C6793" s="186"/>
      <c r="D6793" s="187"/>
      <c r="E6793" s="187"/>
      <c r="F6793" s="187"/>
      <c r="G6793" s="187"/>
      <c r="H6793" s="187"/>
      <c r="I6793" s="187" t="s">
        <v>234</v>
      </c>
      <c r="J6793" s="187"/>
      <c r="K6793" s="187" t="s">
        <v>235</v>
      </c>
      <c r="L6793" s="187"/>
      <c r="M6793" s="187" t="s">
        <v>236</v>
      </c>
      <c r="N6793" s="187"/>
      <c r="O6793" s="187" t="s">
        <v>237</v>
      </c>
      <c r="P6793" s="187"/>
    </row>
    <row r="6794" spans="1:16" ht="14.1" customHeight="1">
      <c r="A6794" s="181" t="s">
        <v>289</v>
      </c>
      <c r="B6794" s="181"/>
      <c r="C6794" s="181"/>
      <c r="D6794" s="182" t="s">
        <v>242</v>
      </c>
      <c r="E6794" s="182"/>
      <c r="F6794" s="104">
        <v>7.8</v>
      </c>
      <c r="G6794" s="183">
        <v>5.0095399999999998E-2</v>
      </c>
      <c r="H6794" s="183"/>
      <c r="I6794" s="176">
        <v>0.39069999999999999</v>
      </c>
      <c r="J6794" s="176"/>
      <c r="K6794" s="176"/>
      <c r="L6794" s="176"/>
      <c r="M6794" s="176"/>
      <c r="N6794" s="176"/>
      <c r="O6794" s="176">
        <v>0.39069999999999999</v>
      </c>
      <c r="P6794" s="176"/>
    </row>
    <row r="6795" spans="1:16" ht="14.1" customHeight="1">
      <c r="A6795" s="181" t="s">
        <v>244</v>
      </c>
      <c r="B6795" s="181"/>
      <c r="C6795" s="181"/>
      <c r="D6795" s="182"/>
      <c r="E6795" s="182"/>
      <c r="F6795" s="104">
        <v>0.68</v>
      </c>
      <c r="G6795" s="183">
        <v>0.86899999999999999</v>
      </c>
      <c r="H6795" s="183"/>
      <c r="I6795" s="176">
        <v>0.59470000000000001</v>
      </c>
      <c r="J6795" s="176"/>
      <c r="K6795" s="176"/>
      <c r="L6795" s="176"/>
      <c r="M6795" s="176"/>
      <c r="N6795" s="176"/>
      <c r="O6795" s="176">
        <v>0.59470000000000001</v>
      </c>
      <c r="P6795" s="176"/>
    </row>
    <row r="6796" spans="1:16" ht="14.1" customHeight="1">
      <c r="A6796" s="181" t="s">
        <v>245</v>
      </c>
      <c r="B6796" s="181"/>
      <c r="C6796" s="181"/>
      <c r="D6796" s="182"/>
      <c r="E6796" s="182"/>
      <c r="F6796" s="104"/>
      <c r="G6796" s="183"/>
      <c r="H6796" s="183"/>
      <c r="I6796" s="176">
        <v>0.61</v>
      </c>
      <c r="J6796" s="176"/>
      <c r="K6796" s="176"/>
      <c r="L6796" s="176"/>
      <c r="M6796" s="176"/>
      <c r="N6796" s="176"/>
      <c r="O6796" s="176">
        <v>0.61</v>
      </c>
      <c r="P6796" s="176"/>
    </row>
    <row r="6797" spans="1:16" ht="14.1" customHeight="1">
      <c r="A6797" s="177" t="s">
        <v>246</v>
      </c>
      <c r="B6797" s="177"/>
      <c r="C6797" s="177"/>
      <c r="D6797" s="177"/>
      <c r="E6797" s="177"/>
      <c r="F6797" s="177"/>
      <c r="G6797" s="177"/>
      <c r="H6797" s="177"/>
      <c r="I6797" s="177"/>
      <c r="J6797" s="177"/>
      <c r="K6797" s="177"/>
      <c r="L6797" s="177"/>
      <c r="M6797" s="177"/>
      <c r="N6797" s="177"/>
      <c r="O6797" s="178">
        <v>1.89</v>
      </c>
      <c r="P6797" s="178"/>
    </row>
    <row r="6798" spans="1:16" ht="14.1" customHeight="1">
      <c r="A6798" s="177" t="s">
        <v>258</v>
      </c>
      <c r="B6798" s="177"/>
      <c r="C6798" s="177"/>
      <c r="D6798" s="177"/>
      <c r="E6798" s="177"/>
      <c r="F6798" s="177"/>
      <c r="G6798" s="177"/>
      <c r="H6798" s="177"/>
      <c r="I6798" s="177"/>
      <c r="J6798" s="177"/>
      <c r="K6798" s="177"/>
      <c r="L6798" s="177"/>
      <c r="M6798" s="177"/>
      <c r="N6798" s="177"/>
      <c r="O6798" s="177"/>
      <c r="P6798" s="177"/>
    </row>
    <row r="6799" spans="1:16" ht="22.7" customHeight="1">
      <c r="A6799" s="181" t="s">
        <v>888</v>
      </c>
      <c r="B6799" s="181"/>
      <c r="C6799" s="181"/>
      <c r="D6799" s="182" t="s">
        <v>239</v>
      </c>
      <c r="E6799" s="182"/>
      <c r="F6799" s="104">
        <v>57.37</v>
      </c>
      <c r="G6799" s="183">
        <v>3.5000000000000001E-3</v>
      </c>
      <c r="H6799" s="183"/>
      <c r="I6799" s="176"/>
      <c r="J6799" s="176"/>
      <c r="K6799" s="176">
        <v>0.20080000000000001</v>
      </c>
      <c r="L6799" s="176"/>
      <c r="M6799" s="176"/>
      <c r="N6799" s="176"/>
      <c r="O6799" s="176">
        <v>0.20080000000000001</v>
      </c>
      <c r="P6799" s="176"/>
    </row>
    <row r="6800" spans="1:16" ht="14.1" customHeight="1">
      <c r="A6800" s="181" t="s">
        <v>870</v>
      </c>
      <c r="B6800" s="181"/>
      <c r="C6800" s="181"/>
      <c r="D6800" s="182" t="s">
        <v>239</v>
      </c>
      <c r="E6800" s="182"/>
      <c r="F6800" s="104">
        <v>1.45</v>
      </c>
      <c r="G6800" s="183">
        <v>1.7000000000000001E-2</v>
      </c>
      <c r="H6800" s="183"/>
      <c r="I6800" s="176"/>
      <c r="J6800" s="176"/>
      <c r="K6800" s="176">
        <v>2.47E-2</v>
      </c>
      <c r="L6800" s="176"/>
      <c r="M6800" s="176"/>
      <c r="N6800" s="176"/>
      <c r="O6800" s="176">
        <v>2.47E-2</v>
      </c>
      <c r="P6800" s="176"/>
    </row>
    <row r="6801" spans="1:16" ht="22.7" customHeight="1">
      <c r="A6801" s="181" t="s">
        <v>882</v>
      </c>
      <c r="B6801" s="181"/>
      <c r="C6801" s="181"/>
      <c r="D6801" s="182" t="s">
        <v>239</v>
      </c>
      <c r="E6801" s="182"/>
      <c r="F6801" s="104">
        <v>65.010000000000005</v>
      </c>
      <c r="G6801" s="183">
        <v>4.7999999999999996E-3</v>
      </c>
      <c r="H6801" s="183"/>
      <c r="I6801" s="176"/>
      <c r="J6801" s="176"/>
      <c r="K6801" s="176">
        <v>0.312</v>
      </c>
      <c r="L6801" s="176"/>
      <c r="M6801" s="176"/>
      <c r="N6801" s="176"/>
      <c r="O6801" s="176">
        <v>0.312</v>
      </c>
      <c r="P6801" s="176"/>
    </row>
    <row r="6802" spans="1:16" ht="22.7" customHeight="1">
      <c r="A6802" s="181" t="s">
        <v>901</v>
      </c>
      <c r="B6802" s="181"/>
      <c r="C6802" s="181"/>
      <c r="D6802" s="182" t="s">
        <v>268</v>
      </c>
      <c r="E6802" s="182"/>
      <c r="F6802" s="104">
        <v>9.27</v>
      </c>
      <c r="G6802" s="183">
        <v>1.05</v>
      </c>
      <c r="H6802" s="183"/>
      <c r="I6802" s="176"/>
      <c r="J6802" s="176"/>
      <c r="K6802" s="176">
        <v>9.7334999999999994</v>
      </c>
      <c r="L6802" s="176"/>
      <c r="M6802" s="176"/>
      <c r="N6802" s="176"/>
      <c r="O6802" s="176">
        <v>9.7334999999999994</v>
      </c>
      <c r="P6802" s="176"/>
    </row>
    <row r="6803" spans="1:16" ht="14.1" customHeight="1">
      <c r="A6803" s="177" t="s">
        <v>273</v>
      </c>
      <c r="B6803" s="177"/>
      <c r="C6803" s="177"/>
      <c r="D6803" s="177"/>
      <c r="E6803" s="177"/>
      <c r="F6803" s="177"/>
      <c r="G6803" s="177"/>
      <c r="H6803" s="177"/>
      <c r="I6803" s="177"/>
      <c r="J6803" s="177"/>
      <c r="K6803" s="177"/>
      <c r="L6803" s="177"/>
      <c r="M6803" s="177"/>
      <c r="N6803" s="177"/>
      <c r="O6803" s="178">
        <v>10.27</v>
      </c>
      <c r="P6803" s="178"/>
    </row>
    <row r="6804" spans="1:16" ht="14.1" customHeight="1">
      <c r="A6804" s="179" t="s">
        <v>247</v>
      </c>
      <c r="B6804" s="179"/>
      <c r="C6804" s="179"/>
      <c r="D6804" s="179"/>
      <c r="E6804" s="179"/>
      <c r="F6804" s="179"/>
      <c r="G6804" s="179"/>
      <c r="H6804" s="179"/>
      <c r="I6804" s="180">
        <v>1.89</v>
      </c>
      <c r="J6804" s="180"/>
      <c r="K6804" s="180">
        <v>10.27</v>
      </c>
      <c r="L6804" s="180"/>
      <c r="M6804" s="180"/>
      <c r="N6804" s="180"/>
      <c r="O6804" s="180">
        <v>12.16</v>
      </c>
      <c r="P6804" s="180"/>
    </row>
    <row r="6805" spans="1:16" ht="14.1" customHeight="1">
      <c r="A6805" s="172" t="s">
        <v>248</v>
      </c>
      <c r="B6805" s="172"/>
      <c r="C6805" s="172"/>
      <c r="D6805" s="172"/>
      <c r="E6805" s="172"/>
      <c r="F6805" s="172"/>
      <c r="G6805" s="172"/>
      <c r="H6805" s="172"/>
      <c r="I6805" s="173">
        <v>0.54</v>
      </c>
      <c r="J6805" s="173"/>
      <c r="K6805" s="173">
        <v>2.96</v>
      </c>
      <c r="L6805" s="173"/>
      <c r="M6805" s="173"/>
      <c r="N6805" s="173"/>
      <c r="O6805" s="173">
        <v>3.5</v>
      </c>
      <c r="P6805" s="173"/>
    </row>
    <row r="6806" spans="1:16" ht="14.1" customHeight="1">
      <c r="A6806" s="174" t="s">
        <v>249</v>
      </c>
      <c r="B6806" s="174"/>
      <c r="C6806" s="174"/>
      <c r="D6806" s="174"/>
      <c r="E6806" s="174"/>
      <c r="F6806" s="174"/>
      <c r="G6806" s="174"/>
      <c r="H6806" s="174"/>
      <c r="I6806" s="175">
        <v>2.4300000000000002</v>
      </c>
      <c r="J6806" s="175"/>
      <c r="K6806" s="175">
        <v>13.23</v>
      </c>
      <c r="L6806" s="175"/>
      <c r="M6806" s="175"/>
      <c r="N6806" s="175"/>
      <c r="O6806" s="175">
        <v>15.66</v>
      </c>
      <c r="P6806" s="175"/>
    </row>
    <row r="6807" spans="1:16" ht="22.7" customHeight="1">
      <c r="A6807" s="184" t="s">
        <v>902</v>
      </c>
      <c r="B6807" s="184"/>
      <c r="C6807" s="184"/>
      <c r="D6807" s="184"/>
      <c r="E6807" s="184"/>
      <c r="F6807" s="184"/>
      <c r="G6807" s="184"/>
      <c r="H6807" s="184"/>
      <c r="I6807" s="184"/>
      <c r="J6807" s="184"/>
      <c r="K6807" s="184"/>
      <c r="L6807" s="184"/>
      <c r="M6807" s="184"/>
      <c r="N6807" s="184"/>
      <c r="O6807" s="185" t="s">
        <v>268</v>
      </c>
      <c r="P6807" s="185"/>
    </row>
    <row r="6808" spans="1:16" ht="14.1" customHeight="1">
      <c r="A6808" s="177" t="s">
        <v>240</v>
      </c>
      <c r="B6808" s="177"/>
      <c r="C6808" s="177"/>
      <c r="D6808" s="177"/>
      <c r="E6808" s="177"/>
      <c r="F6808" s="177"/>
      <c r="G6808" s="177"/>
      <c r="H6808" s="177"/>
      <c r="I6808" s="177"/>
      <c r="J6808" s="177"/>
      <c r="K6808" s="177"/>
      <c r="L6808" s="177"/>
      <c r="M6808" s="177"/>
      <c r="N6808" s="177"/>
      <c r="O6808" s="177"/>
      <c r="P6808" s="177"/>
    </row>
    <row r="6809" spans="1:16" ht="22.7" customHeight="1">
      <c r="A6809" s="181" t="s">
        <v>287</v>
      </c>
      <c r="B6809" s="181"/>
      <c r="C6809" s="181"/>
      <c r="D6809" s="182" t="s">
        <v>242</v>
      </c>
      <c r="E6809" s="182"/>
      <c r="F6809" s="104">
        <v>5.86</v>
      </c>
      <c r="G6809" s="183">
        <v>0.1007176</v>
      </c>
      <c r="H6809" s="183"/>
      <c r="I6809" s="176">
        <v>0.59019999999999995</v>
      </c>
      <c r="J6809" s="176"/>
      <c r="K6809" s="176"/>
      <c r="L6809" s="176"/>
      <c r="M6809" s="176"/>
      <c r="N6809" s="176"/>
      <c r="O6809" s="176">
        <v>0.59019999999999995</v>
      </c>
      <c r="P6809" s="176"/>
    </row>
    <row r="6810" spans="1:16" ht="14.1" customHeight="1">
      <c r="A6810" s="181" t="s">
        <v>289</v>
      </c>
      <c r="B6810" s="181"/>
      <c r="C6810" s="181"/>
      <c r="D6810" s="182" t="s">
        <v>242</v>
      </c>
      <c r="E6810" s="182"/>
      <c r="F6810" s="104">
        <v>7.8</v>
      </c>
      <c r="G6810" s="183">
        <v>0.1007176</v>
      </c>
      <c r="H6810" s="183"/>
      <c r="I6810" s="176">
        <v>0.78559999999999997</v>
      </c>
      <c r="J6810" s="176"/>
      <c r="K6810" s="176"/>
      <c r="L6810" s="176"/>
      <c r="M6810" s="176"/>
      <c r="N6810" s="176"/>
      <c r="O6810" s="176">
        <v>0.78559999999999997</v>
      </c>
      <c r="P6810" s="176"/>
    </row>
    <row r="6811" spans="1:16" ht="14.1" customHeight="1">
      <c r="A6811" s="181" t="s">
        <v>244</v>
      </c>
      <c r="B6811" s="181"/>
      <c r="C6811" s="181"/>
      <c r="D6811" s="182"/>
      <c r="E6811" s="182"/>
      <c r="F6811" s="104">
        <v>1.38</v>
      </c>
      <c r="G6811" s="183">
        <v>0.86899999999999999</v>
      </c>
      <c r="H6811" s="183"/>
      <c r="I6811" s="176">
        <v>1.1956</v>
      </c>
      <c r="J6811" s="176"/>
      <c r="K6811" s="176"/>
      <c r="L6811" s="176"/>
      <c r="M6811" s="176"/>
      <c r="N6811" s="176"/>
      <c r="O6811" s="176">
        <v>1.1956</v>
      </c>
      <c r="P6811" s="176"/>
    </row>
    <row r="6812" spans="1:16" ht="14.1" customHeight="1">
      <c r="A6812" s="181" t="s">
        <v>245</v>
      </c>
      <c r="B6812" s="181"/>
      <c r="C6812" s="181"/>
      <c r="D6812" s="182"/>
      <c r="E6812" s="182"/>
      <c r="F6812" s="104"/>
      <c r="G6812" s="183"/>
      <c r="H6812" s="183"/>
      <c r="I6812" s="176">
        <v>1.22</v>
      </c>
      <c r="J6812" s="176"/>
      <c r="K6812" s="176"/>
      <c r="L6812" s="176"/>
      <c r="M6812" s="176"/>
      <c r="N6812" s="176"/>
      <c r="O6812" s="176">
        <v>1.22</v>
      </c>
      <c r="P6812" s="176"/>
    </row>
    <row r="6813" spans="1:16" ht="14.1" customHeight="1">
      <c r="A6813" s="177" t="s">
        <v>246</v>
      </c>
      <c r="B6813" s="177"/>
      <c r="C6813" s="177"/>
      <c r="D6813" s="177"/>
      <c r="E6813" s="177"/>
      <c r="F6813" s="177"/>
      <c r="G6813" s="177"/>
      <c r="H6813" s="177"/>
      <c r="I6813" s="177"/>
      <c r="J6813" s="177"/>
      <c r="K6813" s="177"/>
      <c r="L6813" s="177"/>
      <c r="M6813" s="177"/>
      <c r="N6813" s="177"/>
      <c r="O6813" s="178">
        <v>3.79</v>
      </c>
      <c r="P6813" s="178"/>
    </row>
    <row r="6814" spans="1:16" ht="14.1" customHeight="1">
      <c r="A6814" s="177" t="s">
        <v>258</v>
      </c>
      <c r="B6814" s="177"/>
      <c r="C6814" s="177"/>
      <c r="D6814" s="177"/>
      <c r="E6814" s="177"/>
      <c r="F6814" s="177"/>
      <c r="G6814" s="177"/>
      <c r="H6814" s="177"/>
      <c r="I6814" s="177"/>
      <c r="J6814" s="177"/>
      <c r="K6814" s="177"/>
      <c r="L6814" s="177"/>
      <c r="M6814" s="177"/>
      <c r="N6814" s="177"/>
      <c r="O6814" s="177"/>
      <c r="P6814" s="177"/>
    </row>
    <row r="6815" spans="1:16" ht="22.7" customHeight="1">
      <c r="A6815" s="181" t="s">
        <v>888</v>
      </c>
      <c r="B6815" s="181"/>
      <c r="C6815" s="181"/>
      <c r="D6815" s="182" t="s">
        <v>239</v>
      </c>
      <c r="E6815" s="182"/>
      <c r="F6815" s="104">
        <v>57.37</v>
      </c>
      <c r="G6815" s="183">
        <v>8.0000000000000002E-3</v>
      </c>
      <c r="H6815" s="183"/>
      <c r="I6815" s="176"/>
      <c r="J6815" s="176"/>
      <c r="K6815" s="176">
        <v>0.45900000000000002</v>
      </c>
      <c r="L6815" s="176"/>
      <c r="M6815" s="176"/>
      <c r="N6815" s="176"/>
      <c r="O6815" s="176">
        <v>0.45900000000000002</v>
      </c>
      <c r="P6815" s="176"/>
    </row>
    <row r="6816" spans="1:16" ht="14.1" customHeight="1">
      <c r="A6816" s="181" t="s">
        <v>870</v>
      </c>
      <c r="B6816" s="181"/>
      <c r="C6816" s="181"/>
      <c r="D6816" s="182" t="s">
        <v>239</v>
      </c>
      <c r="E6816" s="182"/>
      <c r="F6816" s="104">
        <v>1.45</v>
      </c>
      <c r="G6816" s="183">
        <v>3.6999999999999998E-2</v>
      </c>
      <c r="H6816" s="183"/>
      <c r="I6816" s="176"/>
      <c r="J6816" s="176"/>
      <c r="K6816" s="176">
        <v>5.3699999999999998E-2</v>
      </c>
      <c r="L6816" s="176"/>
      <c r="M6816" s="176"/>
      <c r="N6816" s="176"/>
      <c r="O6816" s="176">
        <v>5.3699999999999998E-2</v>
      </c>
      <c r="P6816" s="176"/>
    </row>
    <row r="6817" spans="1:16" ht="22.7" customHeight="1">
      <c r="A6817" s="181" t="s">
        <v>882</v>
      </c>
      <c r="B6817" s="181"/>
      <c r="C6817" s="181"/>
      <c r="D6817" s="182" t="s">
        <v>239</v>
      </c>
      <c r="E6817" s="182"/>
      <c r="F6817" s="104">
        <v>65.010000000000005</v>
      </c>
      <c r="G6817" s="183">
        <v>1.24E-2</v>
      </c>
      <c r="H6817" s="183"/>
      <c r="I6817" s="176"/>
      <c r="J6817" s="176"/>
      <c r="K6817" s="176">
        <v>0.80610000000000004</v>
      </c>
      <c r="L6817" s="176"/>
      <c r="M6817" s="176"/>
      <c r="N6817" s="176"/>
      <c r="O6817" s="176">
        <v>0.80610000000000004</v>
      </c>
      <c r="P6817" s="176"/>
    </row>
    <row r="6818" spans="1:16" ht="22.7" customHeight="1">
      <c r="A6818" s="181" t="s">
        <v>903</v>
      </c>
      <c r="B6818" s="181"/>
      <c r="C6818" s="181"/>
      <c r="D6818" s="182" t="s">
        <v>268</v>
      </c>
      <c r="E6818" s="182"/>
      <c r="F6818" s="104">
        <v>13.38</v>
      </c>
      <c r="G6818" s="183">
        <v>1.05</v>
      </c>
      <c r="H6818" s="183"/>
      <c r="I6818" s="176"/>
      <c r="J6818" s="176"/>
      <c r="K6818" s="176">
        <v>14.048999999999999</v>
      </c>
      <c r="L6818" s="176"/>
      <c r="M6818" s="176"/>
      <c r="N6818" s="176"/>
      <c r="O6818" s="176">
        <v>14.048999999999999</v>
      </c>
      <c r="P6818" s="176"/>
    </row>
    <row r="6819" spans="1:16" ht="14.1" customHeight="1">
      <c r="A6819" s="177" t="s">
        <v>273</v>
      </c>
      <c r="B6819" s="177"/>
      <c r="C6819" s="177"/>
      <c r="D6819" s="177"/>
      <c r="E6819" s="177"/>
      <c r="F6819" s="177"/>
      <c r="G6819" s="177"/>
      <c r="H6819" s="177"/>
      <c r="I6819" s="177"/>
      <c r="J6819" s="177"/>
      <c r="K6819" s="177"/>
      <c r="L6819" s="177"/>
      <c r="M6819" s="177"/>
      <c r="N6819" s="177"/>
      <c r="O6819" s="178">
        <v>15.37</v>
      </c>
      <c r="P6819" s="178"/>
    </row>
    <row r="6820" spans="1:16" ht="14.1" customHeight="1">
      <c r="A6820" s="179" t="s">
        <v>247</v>
      </c>
      <c r="B6820" s="179"/>
      <c r="C6820" s="179"/>
      <c r="D6820" s="179"/>
      <c r="E6820" s="179"/>
      <c r="F6820" s="179"/>
      <c r="G6820" s="179"/>
      <c r="H6820" s="179"/>
      <c r="I6820" s="180">
        <v>3.79</v>
      </c>
      <c r="J6820" s="180"/>
      <c r="K6820" s="180">
        <v>15.37</v>
      </c>
      <c r="L6820" s="180"/>
      <c r="M6820" s="180"/>
      <c r="N6820" s="180"/>
      <c r="O6820" s="180">
        <v>19.16</v>
      </c>
      <c r="P6820" s="180"/>
    </row>
    <row r="6821" spans="1:16" ht="14.1" customHeight="1">
      <c r="A6821" s="172" t="s">
        <v>248</v>
      </c>
      <c r="B6821" s="172"/>
      <c r="C6821" s="172"/>
      <c r="D6821" s="172"/>
      <c r="E6821" s="172"/>
      <c r="F6821" s="172"/>
      <c r="G6821" s="172"/>
      <c r="H6821" s="172"/>
      <c r="I6821" s="173">
        <v>1.0900000000000001</v>
      </c>
      <c r="J6821" s="173"/>
      <c r="K6821" s="173">
        <v>4.43</v>
      </c>
      <c r="L6821" s="173"/>
      <c r="M6821" s="173"/>
      <c r="N6821" s="173"/>
      <c r="O6821" s="173">
        <v>5.52</v>
      </c>
      <c r="P6821" s="173"/>
    </row>
    <row r="6822" spans="1:16" ht="14.1" customHeight="1">
      <c r="A6822" s="174" t="s">
        <v>249</v>
      </c>
      <c r="B6822" s="174"/>
      <c r="C6822" s="174"/>
      <c r="D6822" s="174"/>
      <c r="E6822" s="174"/>
      <c r="F6822" s="174"/>
      <c r="G6822" s="174"/>
      <c r="H6822" s="174"/>
      <c r="I6822" s="175">
        <v>4.88</v>
      </c>
      <c r="J6822" s="175"/>
      <c r="K6822" s="175">
        <v>19.8</v>
      </c>
      <c r="L6822" s="175"/>
      <c r="M6822" s="175"/>
      <c r="N6822" s="175"/>
      <c r="O6822" s="175">
        <v>24.68</v>
      </c>
      <c r="P6822" s="175"/>
    </row>
    <row r="6823" spans="1:16" ht="22.7" customHeight="1">
      <c r="A6823" s="184" t="s">
        <v>904</v>
      </c>
      <c r="B6823" s="184"/>
      <c r="C6823" s="184"/>
      <c r="D6823" s="184"/>
      <c r="E6823" s="184"/>
      <c r="F6823" s="184"/>
      <c r="G6823" s="184"/>
      <c r="H6823" s="184"/>
      <c r="I6823" s="184"/>
      <c r="J6823" s="184"/>
      <c r="K6823" s="184"/>
      <c r="L6823" s="184"/>
      <c r="M6823" s="184"/>
      <c r="N6823" s="184"/>
      <c r="O6823" s="185" t="s">
        <v>268</v>
      </c>
      <c r="P6823" s="185"/>
    </row>
    <row r="6824" spans="1:16" ht="14.1" customHeight="1">
      <c r="A6824" s="177" t="s">
        <v>240</v>
      </c>
      <c r="B6824" s="177"/>
      <c r="C6824" s="177"/>
      <c r="D6824" s="177"/>
      <c r="E6824" s="177"/>
      <c r="F6824" s="177"/>
      <c r="G6824" s="177"/>
      <c r="H6824" s="177"/>
      <c r="I6824" s="177"/>
      <c r="J6824" s="177"/>
      <c r="K6824" s="177"/>
      <c r="L6824" s="177"/>
      <c r="M6824" s="177"/>
      <c r="N6824" s="177"/>
      <c r="O6824" s="177"/>
      <c r="P6824" s="177"/>
    </row>
    <row r="6825" spans="1:16" ht="2.4500000000000002" customHeight="1"/>
    <row r="6826" spans="1:16" ht="14.1" customHeight="1">
      <c r="A6826" s="170" t="s">
        <v>270</v>
      </c>
      <c r="B6826" s="170"/>
      <c r="C6826" s="170"/>
      <c r="D6826" s="170"/>
      <c r="E6826" s="170"/>
      <c r="F6826" s="170"/>
      <c r="G6826" s="170"/>
      <c r="H6826" s="170"/>
      <c r="I6826" s="170"/>
      <c r="J6826" s="170"/>
      <c r="K6826" s="170"/>
      <c r="L6826" s="170"/>
      <c r="M6826" s="170"/>
      <c r="N6826" s="170"/>
      <c r="O6826" s="170"/>
      <c r="P6826" s="170"/>
    </row>
    <row r="6827" spans="1:16" ht="14.1" customHeight="1">
      <c r="A6827" s="171" t="s">
        <v>271</v>
      </c>
      <c r="B6827" s="171"/>
      <c r="C6827" s="171"/>
      <c r="D6827" s="171"/>
      <c r="E6827" s="171"/>
      <c r="F6827" s="171"/>
      <c r="G6827" s="171"/>
      <c r="H6827" s="171"/>
      <c r="I6827" s="171"/>
      <c r="J6827" s="171"/>
      <c r="K6827" s="171"/>
      <c r="L6827" s="171"/>
      <c r="M6827" s="171"/>
      <c r="N6827" s="171"/>
      <c r="O6827" s="171"/>
      <c r="P6827" s="171"/>
    </row>
    <row r="6828" spans="1:16" ht="65.25" customHeight="1">
      <c r="A6828" s="198"/>
      <c r="B6828" s="198"/>
      <c r="C6828" s="198"/>
      <c r="D6828" s="198"/>
      <c r="E6828" s="198"/>
      <c r="F6828" s="198"/>
      <c r="G6828" s="198"/>
      <c r="H6828" s="198"/>
      <c r="I6828" s="198"/>
      <c r="J6828" s="198"/>
      <c r="K6828" s="198"/>
      <c r="L6828" s="198"/>
      <c r="M6828" s="198"/>
      <c r="N6828" s="198"/>
      <c r="O6828" s="198"/>
      <c r="P6828" s="198"/>
    </row>
    <row r="6829" spans="1:16" ht="5.65" customHeight="1"/>
    <row r="6830" spans="1:16" ht="19.7" customHeight="1">
      <c r="A6830" s="199" t="s">
        <v>218</v>
      </c>
      <c r="B6830" s="199"/>
      <c r="C6830" s="199"/>
      <c r="D6830" s="199"/>
      <c r="E6830" s="199"/>
      <c r="F6830" s="199"/>
      <c r="G6830" s="199"/>
      <c r="H6830" s="199"/>
      <c r="I6830" s="199"/>
      <c r="J6830" s="199"/>
      <c r="K6830" s="199"/>
      <c r="L6830" s="199"/>
      <c r="M6830" s="199"/>
      <c r="N6830" s="199"/>
      <c r="O6830" s="199"/>
      <c r="P6830" s="199"/>
    </row>
    <row r="6831" spans="1:16" ht="15.75" customHeight="1">
      <c r="A6831" s="105" t="s">
        <v>117</v>
      </c>
      <c r="B6831" s="196" t="s">
        <v>118</v>
      </c>
      <c r="C6831" s="196"/>
      <c r="D6831" s="196"/>
      <c r="E6831" s="196"/>
      <c r="F6831" s="196"/>
      <c r="G6831" s="196"/>
      <c r="H6831" s="196"/>
      <c r="I6831" s="196"/>
      <c r="J6831" s="196"/>
      <c r="K6831" s="196"/>
      <c r="L6831" s="193" t="s">
        <v>119</v>
      </c>
      <c r="M6831" s="193"/>
      <c r="N6831" s="200" t="s">
        <v>171</v>
      </c>
      <c r="O6831" s="200"/>
      <c r="P6831" s="200"/>
    </row>
    <row r="6832" spans="1:16" ht="12.6" customHeight="1">
      <c r="A6832" s="105" t="s">
        <v>120</v>
      </c>
      <c r="B6832" s="196" t="s">
        <v>121</v>
      </c>
      <c r="C6832" s="196"/>
      <c r="D6832" s="196"/>
      <c r="E6832" s="196"/>
      <c r="F6832" s="196"/>
      <c r="G6832" s="196"/>
      <c r="H6832" s="196"/>
      <c r="I6832" s="196"/>
      <c r="J6832" s="196"/>
      <c r="K6832" s="196"/>
      <c r="L6832" s="193" t="s">
        <v>219</v>
      </c>
      <c r="M6832" s="193"/>
      <c r="N6832" s="194" t="s">
        <v>3435</v>
      </c>
      <c r="O6832" s="194"/>
      <c r="P6832" s="194"/>
    </row>
    <row r="6833" spans="1:16" ht="14.45" customHeight="1">
      <c r="A6833" s="105" t="s">
        <v>220</v>
      </c>
      <c r="B6833" s="193" t="s">
        <v>170</v>
      </c>
      <c r="C6833" s="193"/>
      <c r="D6833" s="193"/>
      <c r="E6833" s="193"/>
      <c r="F6833" s="193"/>
      <c r="G6833" s="193"/>
      <c r="H6833" s="193"/>
      <c r="I6833" s="193"/>
      <c r="J6833" s="193"/>
      <c r="K6833" s="193"/>
      <c r="L6833" s="193" t="s">
        <v>122</v>
      </c>
      <c r="M6833" s="193"/>
      <c r="N6833" s="194"/>
      <c r="O6833" s="194"/>
      <c r="P6833" s="194"/>
    </row>
    <row r="6834" spans="1:16" ht="14.65" customHeight="1">
      <c r="A6834" s="105" t="s">
        <v>221</v>
      </c>
      <c r="B6834" s="193" t="s">
        <v>170</v>
      </c>
      <c r="C6834" s="193"/>
      <c r="D6834" s="193"/>
      <c r="E6834" s="193"/>
      <c r="F6834" s="193"/>
      <c r="G6834" s="193"/>
      <c r="H6834" s="193"/>
      <c r="I6834" s="193"/>
      <c r="J6834" s="193"/>
      <c r="K6834" s="193"/>
      <c r="L6834" s="193" t="s">
        <v>123</v>
      </c>
      <c r="M6834" s="193"/>
      <c r="N6834" s="194" t="s">
        <v>124</v>
      </c>
      <c r="O6834" s="194"/>
      <c r="P6834" s="194"/>
    </row>
    <row r="6835" spans="1:16" ht="26.45" customHeight="1">
      <c r="A6835" s="105" t="s">
        <v>222</v>
      </c>
      <c r="B6835" s="193" t="s">
        <v>170</v>
      </c>
      <c r="C6835" s="193"/>
      <c r="D6835" s="193"/>
      <c r="E6835" s="193"/>
      <c r="F6835" s="193"/>
      <c r="G6835" s="193"/>
      <c r="H6835" s="193"/>
      <c r="I6835" s="193"/>
      <c r="J6835" s="193"/>
      <c r="K6835" s="193"/>
      <c r="L6835" s="193" t="s">
        <v>125</v>
      </c>
      <c r="M6835" s="193"/>
      <c r="N6835" s="195" t="s">
        <v>3595</v>
      </c>
      <c r="O6835" s="195"/>
      <c r="P6835" s="195"/>
    </row>
    <row r="6836" spans="1:16" ht="13.35" customHeight="1">
      <c r="A6836" s="106" t="s">
        <v>126</v>
      </c>
      <c r="B6836" s="188"/>
      <c r="C6836" s="188"/>
      <c r="D6836" s="188"/>
      <c r="E6836" s="188"/>
      <c r="F6836" s="188"/>
      <c r="G6836" s="188"/>
      <c r="H6836" s="188"/>
      <c r="I6836" s="188"/>
      <c r="J6836" s="188"/>
      <c r="K6836" s="188"/>
      <c r="L6836" s="188" t="s">
        <v>127</v>
      </c>
      <c r="M6836" s="188"/>
      <c r="N6836" s="189" t="s">
        <v>173</v>
      </c>
      <c r="O6836" s="189"/>
      <c r="P6836" s="189"/>
    </row>
    <row r="6837" spans="1:16" ht="15.75" customHeight="1">
      <c r="A6837" s="190" t="s">
        <v>223</v>
      </c>
      <c r="B6837" s="190"/>
      <c r="C6837" s="191" t="s">
        <v>224</v>
      </c>
      <c r="D6837" s="191"/>
      <c r="E6837" s="192" t="s">
        <v>225</v>
      </c>
      <c r="F6837" s="192"/>
      <c r="G6837" s="192"/>
      <c r="H6837" s="191" t="s">
        <v>226</v>
      </c>
      <c r="I6837" s="191"/>
      <c r="J6837" s="192" t="s">
        <v>227</v>
      </c>
      <c r="K6837" s="192"/>
      <c r="L6837" s="192"/>
      <c r="M6837" s="192"/>
      <c r="N6837" s="192"/>
      <c r="O6837" s="192"/>
      <c r="P6837" s="103" t="s">
        <v>228</v>
      </c>
    </row>
    <row r="6838" spans="1:16" ht="17.100000000000001" customHeight="1">
      <c r="A6838" s="186" t="s">
        <v>229</v>
      </c>
      <c r="B6838" s="186"/>
      <c r="C6838" s="186"/>
      <c r="D6838" s="187" t="s">
        <v>230</v>
      </c>
      <c r="E6838" s="187"/>
      <c r="F6838" s="187" t="s">
        <v>231</v>
      </c>
      <c r="G6838" s="187" t="s">
        <v>232</v>
      </c>
      <c r="H6838" s="187"/>
      <c r="I6838" s="187" t="s">
        <v>233</v>
      </c>
      <c r="J6838" s="187"/>
      <c r="K6838" s="187"/>
      <c r="L6838" s="187"/>
      <c r="M6838" s="187"/>
      <c r="N6838" s="187"/>
      <c r="O6838" s="187"/>
      <c r="P6838" s="187"/>
    </row>
    <row r="6839" spans="1:16" ht="17.100000000000001" customHeight="1">
      <c r="A6839" s="186"/>
      <c r="B6839" s="186"/>
      <c r="C6839" s="186"/>
      <c r="D6839" s="187"/>
      <c r="E6839" s="187"/>
      <c r="F6839" s="187"/>
      <c r="G6839" s="187"/>
      <c r="H6839" s="187"/>
      <c r="I6839" s="187" t="s">
        <v>234</v>
      </c>
      <c r="J6839" s="187"/>
      <c r="K6839" s="187" t="s">
        <v>235</v>
      </c>
      <c r="L6839" s="187"/>
      <c r="M6839" s="187" t="s">
        <v>236</v>
      </c>
      <c r="N6839" s="187"/>
      <c r="O6839" s="187" t="s">
        <v>237</v>
      </c>
      <c r="P6839" s="187"/>
    </row>
    <row r="6840" spans="1:16" ht="22.7" customHeight="1">
      <c r="A6840" s="181" t="s">
        <v>287</v>
      </c>
      <c r="B6840" s="181"/>
      <c r="C6840" s="181"/>
      <c r="D6840" s="182" t="s">
        <v>242</v>
      </c>
      <c r="E6840" s="182"/>
      <c r="F6840" s="104">
        <v>5.86</v>
      </c>
      <c r="G6840" s="183">
        <v>0.14090810000000001</v>
      </c>
      <c r="H6840" s="183"/>
      <c r="I6840" s="176">
        <v>0.82569999999999999</v>
      </c>
      <c r="J6840" s="176"/>
      <c r="K6840" s="176"/>
      <c r="L6840" s="176"/>
      <c r="M6840" s="176"/>
      <c r="N6840" s="176"/>
      <c r="O6840" s="176">
        <v>0.82569999999999999</v>
      </c>
      <c r="P6840" s="176"/>
    </row>
    <row r="6841" spans="1:16" ht="14.1" customHeight="1">
      <c r="A6841" s="181" t="s">
        <v>289</v>
      </c>
      <c r="B6841" s="181"/>
      <c r="C6841" s="181"/>
      <c r="D6841" s="182" t="s">
        <v>242</v>
      </c>
      <c r="E6841" s="182"/>
      <c r="F6841" s="104">
        <v>7.8</v>
      </c>
      <c r="G6841" s="183">
        <v>0.14090810000000001</v>
      </c>
      <c r="H6841" s="183"/>
      <c r="I6841" s="176">
        <v>1.0991</v>
      </c>
      <c r="J6841" s="176"/>
      <c r="K6841" s="176"/>
      <c r="L6841" s="176"/>
      <c r="M6841" s="176"/>
      <c r="N6841" s="176"/>
      <c r="O6841" s="176">
        <v>1.0991</v>
      </c>
      <c r="P6841" s="176"/>
    </row>
    <row r="6842" spans="1:16" ht="14.1" customHeight="1">
      <c r="A6842" s="181" t="s">
        <v>244</v>
      </c>
      <c r="B6842" s="181"/>
      <c r="C6842" s="181"/>
      <c r="D6842" s="182"/>
      <c r="E6842" s="182"/>
      <c r="F6842" s="104">
        <v>1.92</v>
      </c>
      <c r="G6842" s="183">
        <v>0.86899999999999999</v>
      </c>
      <c r="H6842" s="183"/>
      <c r="I6842" s="176">
        <v>1.6727000000000001</v>
      </c>
      <c r="J6842" s="176"/>
      <c r="K6842" s="176"/>
      <c r="L6842" s="176"/>
      <c r="M6842" s="176"/>
      <c r="N6842" s="176"/>
      <c r="O6842" s="176">
        <v>1.6727000000000001</v>
      </c>
      <c r="P6842" s="176"/>
    </row>
    <row r="6843" spans="1:16" ht="14.1" customHeight="1">
      <c r="A6843" s="181" t="s">
        <v>245</v>
      </c>
      <c r="B6843" s="181"/>
      <c r="C6843" s="181"/>
      <c r="D6843" s="182"/>
      <c r="E6843" s="182"/>
      <c r="F6843" s="104"/>
      <c r="G6843" s="183"/>
      <c r="H6843" s="183"/>
      <c r="I6843" s="176">
        <v>1.7</v>
      </c>
      <c r="J6843" s="176"/>
      <c r="K6843" s="176"/>
      <c r="L6843" s="176"/>
      <c r="M6843" s="176"/>
      <c r="N6843" s="176"/>
      <c r="O6843" s="176">
        <v>1.7</v>
      </c>
      <c r="P6843" s="176"/>
    </row>
    <row r="6844" spans="1:16" ht="14.1" customHeight="1">
      <c r="A6844" s="177" t="s">
        <v>246</v>
      </c>
      <c r="B6844" s="177"/>
      <c r="C6844" s="177"/>
      <c r="D6844" s="177"/>
      <c r="E6844" s="177"/>
      <c r="F6844" s="177"/>
      <c r="G6844" s="177"/>
      <c r="H6844" s="177"/>
      <c r="I6844" s="177"/>
      <c r="J6844" s="177"/>
      <c r="K6844" s="177"/>
      <c r="L6844" s="177"/>
      <c r="M6844" s="177"/>
      <c r="N6844" s="177"/>
      <c r="O6844" s="178">
        <v>5.3</v>
      </c>
      <c r="P6844" s="178"/>
    </row>
    <row r="6845" spans="1:16" ht="14.1" customHeight="1">
      <c r="A6845" s="177" t="s">
        <v>258</v>
      </c>
      <c r="B6845" s="177"/>
      <c r="C6845" s="177"/>
      <c r="D6845" s="177"/>
      <c r="E6845" s="177"/>
      <c r="F6845" s="177"/>
      <c r="G6845" s="177"/>
      <c r="H6845" s="177"/>
      <c r="I6845" s="177"/>
      <c r="J6845" s="177"/>
      <c r="K6845" s="177"/>
      <c r="L6845" s="177"/>
      <c r="M6845" s="177"/>
      <c r="N6845" s="177"/>
      <c r="O6845" s="177"/>
      <c r="P6845" s="177"/>
    </row>
    <row r="6846" spans="1:16" ht="22.7" customHeight="1">
      <c r="A6846" s="181" t="s">
        <v>888</v>
      </c>
      <c r="B6846" s="181"/>
      <c r="C6846" s="181"/>
      <c r="D6846" s="182" t="s">
        <v>239</v>
      </c>
      <c r="E6846" s="182"/>
      <c r="F6846" s="104">
        <v>57.37</v>
      </c>
      <c r="G6846" s="183">
        <v>1.17E-2</v>
      </c>
      <c r="H6846" s="183"/>
      <c r="I6846" s="176"/>
      <c r="J6846" s="176"/>
      <c r="K6846" s="176">
        <v>0.67120000000000002</v>
      </c>
      <c r="L6846" s="176"/>
      <c r="M6846" s="176"/>
      <c r="N6846" s="176"/>
      <c r="O6846" s="176">
        <v>0.67120000000000002</v>
      </c>
      <c r="P6846" s="176"/>
    </row>
    <row r="6847" spans="1:16" ht="14.1" customHeight="1">
      <c r="A6847" s="181" t="s">
        <v>870</v>
      </c>
      <c r="B6847" s="181"/>
      <c r="C6847" s="181"/>
      <c r="D6847" s="182" t="s">
        <v>239</v>
      </c>
      <c r="E6847" s="182"/>
      <c r="F6847" s="104">
        <v>1.45</v>
      </c>
      <c r="G6847" s="183">
        <v>5.2999999999999999E-2</v>
      </c>
      <c r="H6847" s="183"/>
      <c r="I6847" s="176"/>
      <c r="J6847" s="176"/>
      <c r="K6847" s="176">
        <v>7.6899999999999996E-2</v>
      </c>
      <c r="L6847" s="176"/>
      <c r="M6847" s="176"/>
      <c r="N6847" s="176"/>
      <c r="O6847" s="176">
        <v>7.6899999999999996E-2</v>
      </c>
      <c r="P6847" s="176"/>
    </row>
    <row r="6848" spans="1:16" ht="22.7" customHeight="1">
      <c r="A6848" s="181" t="s">
        <v>882</v>
      </c>
      <c r="B6848" s="181"/>
      <c r="C6848" s="181"/>
      <c r="D6848" s="182" t="s">
        <v>239</v>
      </c>
      <c r="E6848" s="182"/>
      <c r="F6848" s="104">
        <v>65.010000000000005</v>
      </c>
      <c r="G6848" s="183">
        <v>1.9099999999999999E-2</v>
      </c>
      <c r="H6848" s="183"/>
      <c r="I6848" s="176"/>
      <c r="J6848" s="176"/>
      <c r="K6848" s="176">
        <v>1.2417</v>
      </c>
      <c r="L6848" s="176"/>
      <c r="M6848" s="176"/>
      <c r="N6848" s="176"/>
      <c r="O6848" s="176">
        <v>1.2417</v>
      </c>
      <c r="P6848" s="176"/>
    </row>
    <row r="6849" spans="1:16" ht="22.7" customHeight="1">
      <c r="A6849" s="181" t="s">
        <v>905</v>
      </c>
      <c r="B6849" s="181"/>
      <c r="C6849" s="181"/>
      <c r="D6849" s="182" t="s">
        <v>268</v>
      </c>
      <c r="E6849" s="182"/>
      <c r="F6849" s="104">
        <v>15.1</v>
      </c>
      <c r="G6849" s="183">
        <v>1.05</v>
      </c>
      <c r="H6849" s="183"/>
      <c r="I6849" s="176"/>
      <c r="J6849" s="176"/>
      <c r="K6849" s="176">
        <v>15.855</v>
      </c>
      <c r="L6849" s="176"/>
      <c r="M6849" s="176"/>
      <c r="N6849" s="176"/>
      <c r="O6849" s="176">
        <v>15.855</v>
      </c>
      <c r="P6849" s="176"/>
    </row>
    <row r="6850" spans="1:16" ht="14.1" customHeight="1">
      <c r="A6850" s="177" t="s">
        <v>273</v>
      </c>
      <c r="B6850" s="177"/>
      <c r="C6850" s="177"/>
      <c r="D6850" s="177"/>
      <c r="E6850" s="177"/>
      <c r="F6850" s="177"/>
      <c r="G6850" s="177"/>
      <c r="H6850" s="177"/>
      <c r="I6850" s="177"/>
      <c r="J6850" s="177"/>
      <c r="K6850" s="177"/>
      <c r="L6850" s="177"/>
      <c r="M6850" s="177"/>
      <c r="N6850" s="177"/>
      <c r="O6850" s="178">
        <v>17.84</v>
      </c>
      <c r="P6850" s="178"/>
    </row>
    <row r="6851" spans="1:16" ht="14.1" customHeight="1">
      <c r="A6851" s="179" t="s">
        <v>247</v>
      </c>
      <c r="B6851" s="179"/>
      <c r="C6851" s="179"/>
      <c r="D6851" s="179"/>
      <c r="E6851" s="179"/>
      <c r="F6851" s="179"/>
      <c r="G6851" s="179"/>
      <c r="H6851" s="179"/>
      <c r="I6851" s="180">
        <v>5.3</v>
      </c>
      <c r="J6851" s="180"/>
      <c r="K6851" s="180">
        <v>17.84</v>
      </c>
      <c r="L6851" s="180"/>
      <c r="M6851" s="180"/>
      <c r="N6851" s="180"/>
      <c r="O6851" s="180">
        <v>23.14</v>
      </c>
      <c r="P6851" s="180"/>
    </row>
    <row r="6852" spans="1:16" ht="14.1" customHeight="1">
      <c r="A6852" s="172" t="s">
        <v>248</v>
      </c>
      <c r="B6852" s="172"/>
      <c r="C6852" s="172"/>
      <c r="D6852" s="172"/>
      <c r="E6852" s="172"/>
      <c r="F6852" s="172"/>
      <c r="G6852" s="172"/>
      <c r="H6852" s="172"/>
      <c r="I6852" s="173">
        <v>1.53</v>
      </c>
      <c r="J6852" s="173"/>
      <c r="K6852" s="173">
        <v>5.14</v>
      </c>
      <c r="L6852" s="173"/>
      <c r="M6852" s="173"/>
      <c r="N6852" s="173"/>
      <c r="O6852" s="173">
        <v>6.67</v>
      </c>
      <c r="P6852" s="173"/>
    </row>
    <row r="6853" spans="1:16" ht="14.1" customHeight="1">
      <c r="A6853" s="174" t="s">
        <v>249</v>
      </c>
      <c r="B6853" s="174"/>
      <c r="C6853" s="174"/>
      <c r="D6853" s="174"/>
      <c r="E6853" s="174"/>
      <c r="F6853" s="174"/>
      <c r="G6853" s="174"/>
      <c r="H6853" s="174"/>
      <c r="I6853" s="175">
        <v>6.83</v>
      </c>
      <c r="J6853" s="175"/>
      <c r="K6853" s="175">
        <v>22.98</v>
      </c>
      <c r="L6853" s="175"/>
      <c r="M6853" s="175"/>
      <c r="N6853" s="175"/>
      <c r="O6853" s="175">
        <v>29.81</v>
      </c>
      <c r="P6853" s="175"/>
    </row>
    <row r="6854" spans="1:16" ht="22.7" customHeight="1">
      <c r="A6854" s="184" t="s">
        <v>906</v>
      </c>
      <c r="B6854" s="184"/>
      <c r="C6854" s="184"/>
      <c r="D6854" s="184"/>
      <c r="E6854" s="184"/>
      <c r="F6854" s="184"/>
      <c r="G6854" s="184"/>
      <c r="H6854" s="184"/>
      <c r="I6854" s="184"/>
      <c r="J6854" s="184"/>
      <c r="K6854" s="184"/>
      <c r="L6854" s="184"/>
      <c r="M6854" s="184"/>
      <c r="N6854" s="184"/>
      <c r="O6854" s="185" t="s">
        <v>268</v>
      </c>
      <c r="P6854" s="185"/>
    </row>
    <row r="6855" spans="1:16" ht="14.1" customHeight="1">
      <c r="A6855" s="177" t="s">
        <v>240</v>
      </c>
      <c r="B6855" s="177"/>
      <c r="C6855" s="177"/>
      <c r="D6855" s="177"/>
      <c r="E6855" s="177"/>
      <c r="F6855" s="177"/>
      <c r="G6855" s="177"/>
      <c r="H6855" s="177"/>
      <c r="I6855" s="177"/>
      <c r="J6855" s="177"/>
      <c r="K6855" s="177"/>
      <c r="L6855" s="177"/>
      <c r="M6855" s="177"/>
      <c r="N6855" s="177"/>
      <c r="O6855" s="177"/>
      <c r="P6855" s="177"/>
    </row>
    <row r="6856" spans="1:16" ht="22.7" customHeight="1">
      <c r="A6856" s="181" t="s">
        <v>287</v>
      </c>
      <c r="B6856" s="181"/>
      <c r="C6856" s="181"/>
      <c r="D6856" s="182" t="s">
        <v>242</v>
      </c>
      <c r="E6856" s="182"/>
      <c r="F6856" s="104">
        <v>5.86</v>
      </c>
      <c r="G6856" s="183">
        <v>0.3285594</v>
      </c>
      <c r="H6856" s="183"/>
      <c r="I6856" s="176">
        <v>1.9254</v>
      </c>
      <c r="J6856" s="176"/>
      <c r="K6856" s="176"/>
      <c r="L6856" s="176"/>
      <c r="M6856" s="176"/>
      <c r="N6856" s="176"/>
      <c r="O6856" s="176">
        <v>1.9254</v>
      </c>
      <c r="P6856" s="176"/>
    </row>
    <row r="6857" spans="1:16" ht="14.1" customHeight="1">
      <c r="A6857" s="181" t="s">
        <v>289</v>
      </c>
      <c r="B6857" s="181"/>
      <c r="C6857" s="181"/>
      <c r="D6857" s="182" t="s">
        <v>242</v>
      </c>
      <c r="E6857" s="182"/>
      <c r="F6857" s="104">
        <v>7.8</v>
      </c>
      <c r="G6857" s="183">
        <v>0.3285594</v>
      </c>
      <c r="H6857" s="183"/>
      <c r="I6857" s="176">
        <v>2.5628000000000002</v>
      </c>
      <c r="J6857" s="176"/>
      <c r="K6857" s="176"/>
      <c r="L6857" s="176"/>
      <c r="M6857" s="176"/>
      <c r="N6857" s="176"/>
      <c r="O6857" s="176">
        <v>2.5628000000000002</v>
      </c>
      <c r="P6857" s="176"/>
    </row>
    <row r="6858" spans="1:16" ht="14.1" customHeight="1">
      <c r="A6858" s="181" t="s">
        <v>244</v>
      </c>
      <c r="B6858" s="181"/>
      <c r="C6858" s="181"/>
      <c r="D6858" s="182"/>
      <c r="E6858" s="182"/>
      <c r="F6858" s="104">
        <v>4.49</v>
      </c>
      <c r="G6858" s="183">
        <v>0.86899999999999999</v>
      </c>
      <c r="H6858" s="183"/>
      <c r="I6858" s="176">
        <v>3.9001999999999999</v>
      </c>
      <c r="J6858" s="176"/>
      <c r="K6858" s="176"/>
      <c r="L6858" s="176"/>
      <c r="M6858" s="176"/>
      <c r="N6858" s="176"/>
      <c r="O6858" s="176">
        <v>3.9001999999999999</v>
      </c>
      <c r="P6858" s="176"/>
    </row>
    <row r="6859" spans="1:16" ht="14.1" customHeight="1">
      <c r="A6859" s="181" t="s">
        <v>245</v>
      </c>
      <c r="B6859" s="181"/>
      <c r="C6859" s="181"/>
      <c r="D6859" s="182"/>
      <c r="E6859" s="182"/>
      <c r="F6859" s="104"/>
      <c r="G6859" s="183"/>
      <c r="H6859" s="183"/>
      <c r="I6859" s="176">
        <v>3.98</v>
      </c>
      <c r="J6859" s="176"/>
      <c r="K6859" s="176"/>
      <c r="L6859" s="176"/>
      <c r="M6859" s="176"/>
      <c r="N6859" s="176"/>
      <c r="O6859" s="176">
        <v>3.98</v>
      </c>
      <c r="P6859" s="176"/>
    </row>
    <row r="6860" spans="1:16" ht="14.1" customHeight="1">
      <c r="A6860" s="177" t="s">
        <v>246</v>
      </c>
      <c r="B6860" s="177"/>
      <c r="C6860" s="177"/>
      <c r="D6860" s="177"/>
      <c r="E6860" s="177"/>
      <c r="F6860" s="177"/>
      <c r="G6860" s="177"/>
      <c r="H6860" s="177"/>
      <c r="I6860" s="177"/>
      <c r="J6860" s="177"/>
      <c r="K6860" s="177"/>
      <c r="L6860" s="177"/>
      <c r="M6860" s="177"/>
      <c r="N6860" s="177"/>
      <c r="O6860" s="178">
        <v>12.37</v>
      </c>
      <c r="P6860" s="178"/>
    </row>
    <row r="6861" spans="1:16" ht="14.1" customHeight="1">
      <c r="A6861" s="177" t="s">
        <v>258</v>
      </c>
      <c r="B6861" s="177"/>
      <c r="C6861" s="177"/>
      <c r="D6861" s="177"/>
      <c r="E6861" s="177"/>
      <c r="F6861" s="177"/>
      <c r="G6861" s="177"/>
      <c r="H6861" s="177"/>
      <c r="I6861" s="177"/>
      <c r="J6861" s="177"/>
      <c r="K6861" s="177"/>
      <c r="L6861" s="177"/>
      <c r="M6861" s="177"/>
      <c r="N6861" s="177"/>
      <c r="O6861" s="177"/>
      <c r="P6861" s="177"/>
    </row>
    <row r="6862" spans="1:16" ht="22.7" customHeight="1">
      <c r="A6862" s="181" t="s">
        <v>888</v>
      </c>
      <c r="B6862" s="181"/>
      <c r="C6862" s="181"/>
      <c r="D6862" s="182" t="s">
        <v>239</v>
      </c>
      <c r="E6862" s="182"/>
      <c r="F6862" s="104">
        <v>57.37</v>
      </c>
      <c r="G6862" s="183">
        <v>1.72E-2</v>
      </c>
      <c r="H6862" s="183"/>
      <c r="I6862" s="176"/>
      <c r="J6862" s="176"/>
      <c r="K6862" s="176">
        <v>0.98680000000000001</v>
      </c>
      <c r="L6862" s="176"/>
      <c r="M6862" s="176"/>
      <c r="N6862" s="176"/>
      <c r="O6862" s="176">
        <v>0.98680000000000001</v>
      </c>
      <c r="P6862" s="176"/>
    </row>
    <row r="6863" spans="1:16" ht="14.1" customHeight="1">
      <c r="A6863" s="181" t="s">
        <v>870</v>
      </c>
      <c r="B6863" s="181"/>
      <c r="C6863" s="181"/>
      <c r="D6863" s="182" t="s">
        <v>239</v>
      </c>
      <c r="E6863" s="182"/>
      <c r="F6863" s="104">
        <v>1.45</v>
      </c>
      <c r="G6863" s="183">
        <v>0.123</v>
      </c>
      <c r="H6863" s="183"/>
      <c r="I6863" s="176"/>
      <c r="J6863" s="176"/>
      <c r="K6863" s="176">
        <v>0.1784</v>
      </c>
      <c r="L6863" s="176"/>
      <c r="M6863" s="176"/>
      <c r="N6863" s="176"/>
      <c r="O6863" s="176">
        <v>0.1784</v>
      </c>
      <c r="P6863" s="176"/>
    </row>
    <row r="6864" spans="1:16" ht="22.7" customHeight="1">
      <c r="A6864" s="181" t="s">
        <v>882</v>
      </c>
      <c r="B6864" s="181"/>
      <c r="C6864" s="181"/>
      <c r="D6864" s="182" t="s">
        <v>239</v>
      </c>
      <c r="E6864" s="182"/>
      <c r="F6864" s="104">
        <v>65.010000000000005</v>
      </c>
      <c r="G6864" s="183">
        <v>2.8199999999999999E-2</v>
      </c>
      <c r="H6864" s="183"/>
      <c r="I6864" s="176"/>
      <c r="J6864" s="176"/>
      <c r="K6864" s="176">
        <v>1.8332999999999999</v>
      </c>
      <c r="L6864" s="176"/>
      <c r="M6864" s="176"/>
      <c r="N6864" s="176"/>
      <c r="O6864" s="176">
        <v>1.8332999999999999</v>
      </c>
      <c r="P6864" s="176"/>
    </row>
    <row r="6865" spans="1:16" ht="22.7" customHeight="1">
      <c r="A6865" s="181" t="s">
        <v>907</v>
      </c>
      <c r="B6865" s="181"/>
      <c r="C6865" s="181"/>
      <c r="D6865" s="182" t="s">
        <v>268</v>
      </c>
      <c r="E6865" s="182"/>
      <c r="F6865" s="104">
        <v>38.64</v>
      </c>
      <c r="G6865" s="183">
        <v>1.05</v>
      </c>
      <c r="H6865" s="183"/>
      <c r="I6865" s="176"/>
      <c r="J6865" s="176"/>
      <c r="K6865" s="176">
        <v>40.572000000000003</v>
      </c>
      <c r="L6865" s="176"/>
      <c r="M6865" s="176"/>
      <c r="N6865" s="176"/>
      <c r="O6865" s="176">
        <v>40.572000000000003</v>
      </c>
      <c r="P6865" s="176"/>
    </row>
    <row r="6866" spans="1:16" ht="14.1" customHeight="1">
      <c r="A6866" s="177" t="s">
        <v>273</v>
      </c>
      <c r="B6866" s="177"/>
      <c r="C6866" s="177"/>
      <c r="D6866" s="177"/>
      <c r="E6866" s="177"/>
      <c r="F6866" s="177"/>
      <c r="G6866" s="177"/>
      <c r="H6866" s="177"/>
      <c r="I6866" s="177"/>
      <c r="J6866" s="177"/>
      <c r="K6866" s="177"/>
      <c r="L6866" s="177"/>
      <c r="M6866" s="177"/>
      <c r="N6866" s="177"/>
      <c r="O6866" s="178">
        <v>43.57</v>
      </c>
      <c r="P6866" s="178"/>
    </row>
    <row r="6867" spans="1:16" ht="14.1" customHeight="1">
      <c r="A6867" s="179" t="s">
        <v>247</v>
      </c>
      <c r="B6867" s="179"/>
      <c r="C6867" s="179"/>
      <c r="D6867" s="179"/>
      <c r="E6867" s="179"/>
      <c r="F6867" s="179"/>
      <c r="G6867" s="179"/>
      <c r="H6867" s="179"/>
      <c r="I6867" s="180">
        <v>12.37</v>
      </c>
      <c r="J6867" s="180"/>
      <c r="K6867" s="180">
        <v>43.57</v>
      </c>
      <c r="L6867" s="180"/>
      <c r="M6867" s="180"/>
      <c r="N6867" s="180"/>
      <c r="O6867" s="180">
        <v>55.94</v>
      </c>
      <c r="P6867" s="180"/>
    </row>
    <row r="6868" spans="1:16" ht="14.1" customHeight="1">
      <c r="A6868" s="172" t="s">
        <v>248</v>
      </c>
      <c r="B6868" s="172"/>
      <c r="C6868" s="172"/>
      <c r="D6868" s="172"/>
      <c r="E6868" s="172"/>
      <c r="F6868" s="172"/>
      <c r="G6868" s="172"/>
      <c r="H6868" s="172"/>
      <c r="I6868" s="173">
        <v>3.57</v>
      </c>
      <c r="J6868" s="173"/>
      <c r="K6868" s="173">
        <v>12.55</v>
      </c>
      <c r="L6868" s="173"/>
      <c r="M6868" s="173"/>
      <c r="N6868" s="173"/>
      <c r="O6868" s="173">
        <v>16.12</v>
      </c>
      <c r="P6868" s="173"/>
    </row>
    <row r="6869" spans="1:16" ht="14.1" customHeight="1">
      <c r="A6869" s="174" t="s">
        <v>249</v>
      </c>
      <c r="B6869" s="174"/>
      <c r="C6869" s="174"/>
      <c r="D6869" s="174"/>
      <c r="E6869" s="174"/>
      <c r="F6869" s="174"/>
      <c r="G6869" s="174"/>
      <c r="H6869" s="174"/>
      <c r="I6869" s="175">
        <v>15.94</v>
      </c>
      <c r="J6869" s="175"/>
      <c r="K6869" s="175">
        <v>56.12</v>
      </c>
      <c r="L6869" s="175"/>
      <c r="M6869" s="175"/>
      <c r="N6869" s="175"/>
      <c r="O6869" s="175">
        <v>72.06</v>
      </c>
      <c r="P6869" s="175"/>
    </row>
    <row r="6870" spans="1:16" ht="14.1" customHeight="1">
      <c r="A6870" s="184" t="s">
        <v>908</v>
      </c>
      <c r="B6870" s="184"/>
      <c r="C6870" s="184"/>
      <c r="D6870" s="184"/>
      <c r="E6870" s="184"/>
      <c r="F6870" s="184"/>
      <c r="G6870" s="184"/>
      <c r="H6870" s="184"/>
      <c r="I6870" s="184"/>
      <c r="J6870" s="184"/>
      <c r="K6870" s="184"/>
      <c r="L6870" s="184"/>
      <c r="M6870" s="184"/>
      <c r="N6870" s="184"/>
      <c r="O6870" s="185" t="s">
        <v>239</v>
      </c>
      <c r="P6870" s="185"/>
    </row>
    <row r="6871" spans="1:16" ht="2.4500000000000002" customHeight="1"/>
    <row r="6872" spans="1:16" ht="14.1" customHeight="1">
      <c r="A6872" s="170" t="s">
        <v>270</v>
      </c>
      <c r="B6872" s="170"/>
      <c r="C6872" s="170"/>
      <c r="D6872" s="170"/>
      <c r="E6872" s="170"/>
      <c r="F6872" s="170"/>
      <c r="G6872" s="170"/>
      <c r="H6872" s="170"/>
      <c r="I6872" s="170"/>
      <c r="J6872" s="170"/>
      <c r="K6872" s="170"/>
      <c r="L6872" s="170"/>
      <c r="M6872" s="170"/>
      <c r="N6872" s="170"/>
      <c r="O6872" s="170"/>
      <c r="P6872" s="170"/>
    </row>
    <row r="6873" spans="1:16" ht="14.1" customHeight="1">
      <c r="A6873" s="171" t="s">
        <v>271</v>
      </c>
      <c r="B6873" s="171"/>
      <c r="C6873" s="171"/>
      <c r="D6873" s="171"/>
      <c r="E6873" s="171"/>
      <c r="F6873" s="171"/>
      <c r="G6873" s="171"/>
      <c r="H6873" s="171"/>
      <c r="I6873" s="171"/>
      <c r="J6873" s="171"/>
      <c r="K6873" s="171"/>
      <c r="L6873" s="171"/>
      <c r="M6873" s="171"/>
      <c r="N6873" s="171"/>
      <c r="O6873" s="171"/>
      <c r="P6873" s="171"/>
    </row>
    <row r="6874" spans="1:16" ht="65.25" customHeight="1">
      <c r="A6874" s="198"/>
      <c r="B6874" s="198"/>
      <c r="C6874" s="198"/>
      <c r="D6874" s="198"/>
      <c r="E6874" s="198"/>
      <c r="F6874" s="198"/>
      <c r="G6874" s="198"/>
      <c r="H6874" s="198"/>
      <c r="I6874" s="198"/>
      <c r="J6874" s="198"/>
      <c r="K6874" s="198"/>
      <c r="L6874" s="198"/>
      <c r="M6874" s="198"/>
      <c r="N6874" s="198"/>
      <c r="O6874" s="198"/>
      <c r="P6874" s="198"/>
    </row>
    <row r="6875" spans="1:16" ht="5.65" customHeight="1"/>
    <row r="6876" spans="1:16" ht="19.7" customHeight="1">
      <c r="A6876" s="199" t="s">
        <v>218</v>
      </c>
      <c r="B6876" s="199"/>
      <c r="C6876" s="199"/>
      <c r="D6876" s="199"/>
      <c r="E6876" s="199"/>
      <c r="F6876" s="199"/>
      <c r="G6876" s="199"/>
      <c r="H6876" s="199"/>
      <c r="I6876" s="199"/>
      <c r="J6876" s="199"/>
      <c r="K6876" s="199"/>
      <c r="L6876" s="199"/>
      <c r="M6876" s="199"/>
      <c r="N6876" s="199"/>
      <c r="O6876" s="199"/>
      <c r="P6876" s="199"/>
    </row>
    <row r="6877" spans="1:16" ht="15.75" customHeight="1">
      <c r="A6877" s="105" t="s">
        <v>117</v>
      </c>
      <c r="B6877" s="196" t="s">
        <v>118</v>
      </c>
      <c r="C6877" s="196"/>
      <c r="D6877" s="196"/>
      <c r="E6877" s="196"/>
      <c r="F6877" s="196"/>
      <c r="G6877" s="196"/>
      <c r="H6877" s="196"/>
      <c r="I6877" s="196"/>
      <c r="J6877" s="196"/>
      <c r="K6877" s="196"/>
      <c r="L6877" s="193" t="s">
        <v>119</v>
      </c>
      <c r="M6877" s="193"/>
      <c r="N6877" s="200" t="s">
        <v>171</v>
      </c>
      <c r="O6877" s="200"/>
      <c r="P6877" s="200"/>
    </row>
    <row r="6878" spans="1:16" ht="12.6" customHeight="1">
      <c r="A6878" s="105" t="s">
        <v>120</v>
      </c>
      <c r="B6878" s="196" t="s">
        <v>121</v>
      </c>
      <c r="C6878" s="196"/>
      <c r="D6878" s="196"/>
      <c r="E6878" s="196"/>
      <c r="F6878" s="196"/>
      <c r="G6878" s="196"/>
      <c r="H6878" s="196"/>
      <c r="I6878" s="196"/>
      <c r="J6878" s="196"/>
      <c r="K6878" s="196"/>
      <c r="L6878" s="193" t="s">
        <v>219</v>
      </c>
      <c r="M6878" s="193"/>
      <c r="N6878" s="194" t="s">
        <v>3435</v>
      </c>
      <c r="O6878" s="194"/>
      <c r="P6878" s="194"/>
    </row>
    <row r="6879" spans="1:16" ht="14.45" customHeight="1">
      <c r="A6879" s="105" t="s">
        <v>220</v>
      </c>
      <c r="B6879" s="193" t="s">
        <v>170</v>
      </c>
      <c r="C6879" s="193"/>
      <c r="D6879" s="193"/>
      <c r="E6879" s="193"/>
      <c r="F6879" s="193"/>
      <c r="G6879" s="193"/>
      <c r="H6879" s="193"/>
      <c r="I6879" s="193"/>
      <c r="J6879" s="193"/>
      <c r="K6879" s="193"/>
      <c r="L6879" s="193" t="s">
        <v>122</v>
      </c>
      <c r="M6879" s="193"/>
      <c r="N6879" s="194"/>
      <c r="O6879" s="194"/>
      <c r="P6879" s="194"/>
    </row>
    <row r="6880" spans="1:16" ht="14.65" customHeight="1">
      <c r="A6880" s="105" t="s">
        <v>221</v>
      </c>
      <c r="B6880" s="193" t="s">
        <v>170</v>
      </c>
      <c r="C6880" s="193"/>
      <c r="D6880" s="193"/>
      <c r="E6880" s="193"/>
      <c r="F6880" s="193"/>
      <c r="G6880" s="193"/>
      <c r="H6880" s="193"/>
      <c r="I6880" s="193"/>
      <c r="J6880" s="193"/>
      <c r="K6880" s="193"/>
      <c r="L6880" s="193" t="s">
        <v>123</v>
      </c>
      <c r="M6880" s="193"/>
      <c r="N6880" s="194" t="s">
        <v>124</v>
      </c>
      <c r="O6880" s="194"/>
      <c r="P6880" s="194"/>
    </row>
    <row r="6881" spans="1:16" ht="26.45" customHeight="1">
      <c r="A6881" s="105" t="s">
        <v>222</v>
      </c>
      <c r="B6881" s="193" t="s">
        <v>170</v>
      </c>
      <c r="C6881" s="193"/>
      <c r="D6881" s="193"/>
      <c r="E6881" s="193"/>
      <c r="F6881" s="193"/>
      <c r="G6881" s="193"/>
      <c r="H6881" s="193"/>
      <c r="I6881" s="193"/>
      <c r="J6881" s="193"/>
      <c r="K6881" s="193"/>
      <c r="L6881" s="193" t="s">
        <v>125</v>
      </c>
      <c r="M6881" s="193"/>
      <c r="N6881" s="195" t="s">
        <v>3596</v>
      </c>
      <c r="O6881" s="195"/>
      <c r="P6881" s="195"/>
    </row>
    <row r="6882" spans="1:16" ht="13.35" customHeight="1">
      <c r="A6882" s="106" t="s">
        <v>126</v>
      </c>
      <c r="B6882" s="188"/>
      <c r="C6882" s="188"/>
      <c r="D6882" s="188"/>
      <c r="E6882" s="188"/>
      <c r="F6882" s="188"/>
      <c r="G6882" s="188"/>
      <c r="H6882" s="188"/>
      <c r="I6882" s="188"/>
      <c r="J6882" s="188"/>
      <c r="K6882" s="188"/>
      <c r="L6882" s="188" t="s">
        <v>127</v>
      </c>
      <c r="M6882" s="188"/>
      <c r="N6882" s="189" t="s">
        <v>173</v>
      </c>
      <c r="O6882" s="189"/>
      <c r="P6882" s="189"/>
    </row>
    <row r="6883" spans="1:16" ht="15.75" customHeight="1">
      <c r="A6883" s="190" t="s">
        <v>223</v>
      </c>
      <c r="B6883" s="190"/>
      <c r="C6883" s="191" t="s">
        <v>224</v>
      </c>
      <c r="D6883" s="191"/>
      <c r="E6883" s="192" t="s">
        <v>225</v>
      </c>
      <c r="F6883" s="192"/>
      <c r="G6883" s="192"/>
      <c r="H6883" s="191" t="s">
        <v>226</v>
      </c>
      <c r="I6883" s="191"/>
      <c r="J6883" s="192" t="s">
        <v>227</v>
      </c>
      <c r="K6883" s="192"/>
      <c r="L6883" s="192"/>
      <c r="M6883" s="192"/>
      <c r="N6883" s="192"/>
      <c r="O6883" s="192"/>
      <c r="P6883" s="103" t="s">
        <v>228</v>
      </c>
    </row>
    <row r="6884" spans="1:16" ht="17.100000000000001" customHeight="1">
      <c r="A6884" s="186" t="s">
        <v>229</v>
      </c>
      <c r="B6884" s="186"/>
      <c r="C6884" s="186"/>
      <c r="D6884" s="187" t="s">
        <v>230</v>
      </c>
      <c r="E6884" s="187"/>
      <c r="F6884" s="187" t="s">
        <v>231</v>
      </c>
      <c r="G6884" s="187" t="s">
        <v>232</v>
      </c>
      <c r="H6884" s="187"/>
      <c r="I6884" s="187" t="s">
        <v>233</v>
      </c>
      <c r="J6884" s="187"/>
      <c r="K6884" s="187"/>
      <c r="L6884" s="187"/>
      <c r="M6884" s="187"/>
      <c r="N6884" s="187"/>
      <c r="O6884" s="187"/>
      <c r="P6884" s="187"/>
    </row>
    <row r="6885" spans="1:16" ht="17.100000000000001" customHeight="1">
      <c r="A6885" s="186"/>
      <c r="B6885" s="186"/>
      <c r="C6885" s="186"/>
      <c r="D6885" s="187"/>
      <c r="E6885" s="187"/>
      <c r="F6885" s="187"/>
      <c r="G6885" s="187"/>
      <c r="H6885" s="187"/>
      <c r="I6885" s="187" t="s">
        <v>234</v>
      </c>
      <c r="J6885" s="187"/>
      <c r="K6885" s="187" t="s">
        <v>235</v>
      </c>
      <c r="L6885" s="187"/>
      <c r="M6885" s="187" t="s">
        <v>236</v>
      </c>
      <c r="N6885" s="187"/>
      <c r="O6885" s="187" t="s">
        <v>237</v>
      </c>
      <c r="P6885" s="187"/>
    </row>
    <row r="6886" spans="1:16" ht="14.1" customHeight="1">
      <c r="A6886" s="177" t="s">
        <v>240</v>
      </c>
      <c r="B6886" s="177"/>
      <c r="C6886" s="177"/>
      <c r="D6886" s="177"/>
      <c r="E6886" s="177"/>
      <c r="F6886" s="177"/>
      <c r="G6886" s="177"/>
      <c r="H6886" s="177"/>
      <c r="I6886" s="177"/>
      <c r="J6886" s="177"/>
      <c r="K6886" s="177"/>
      <c r="L6886" s="177"/>
      <c r="M6886" s="177"/>
      <c r="N6886" s="177"/>
      <c r="O6886" s="177"/>
      <c r="P6886" s="177"/>
    </row>
    <row r="6887" spans="1:16" ht="22.7" customHeight="1">
      <c r="A6887" s="181" t="s">
        <v>287</v>
      </c>
      <c r="B6887" s="181"/>
      <c r="C6887" s="181"/>
      <c r="D6887" s="182" t="s">
        <v>242</v>
      </c>
      <c r="E6887" s="182"/>
      <c r="F6887" s="104">
        <v>5.86</v>
      </c>
      <c r="G6887" s="183">
        <v>0.3297834</v>
      </c>
      <c r="H6887" s="183"/>
      <c r="I6887" s="176">
        <v>1.9325000000000001</v>
      </c>
      <c r="J6887" s="176"/>
      <c r="K6887" s="176"/>
      <c r="L6887" s="176"/>
      <c r="M6887" s="176"/>
      <c r="N6887" s="176"/>
      <c r="O6887" s="176">
        <v>1.9325000000000001</v>
      </c>
      <c r="P6887" s="176"/>
    </row>
    <row r="6888" spans="1:16" ht="14.1" customHeight="1">
      <c r="A6888" s="181" t="s">
        <v>289</v>
      </c>
      <c r="B6888" s="181"/>
      <c r="C6888" s="181"/>
      <c r="D6888" s="182" t="s">
        <v>242</v>
      </c>
      <c r="E6888" s="182"/>
      <c r="F6888" s="104">
        <v>7.8</v>
      </c>
      <c r="G6888" s="183">
        <v>0.3297834</v>
      </c>
      <c r="H6888" s="183"/>
      <c r="I6888" s="176">
        <v>2.5722999999999998</v>
      </c>
      <c r="J6888" s="176"/>
      <c r="K6888" s="176"/>
      <c r="L6888" s="176"/>
      <c r="M6888" s="176"/>
      <c r="N6888" s="176"/>
      <c r="O6888" s="176">
        <v>2.5722999999999998</v>
      </c>
      <c r="P6888" s="176"/>
    </row>
    <row r="6889" spans="1:16" ht="14.1" customHeight="1">
      <c r="A6889" s="181" t="s">
        <v>244</v>
      </c>
      <c r="B6889" s="181"/>
      <c r="C6889" s="181"/>
      <c r="D6889" s="182"/>
      <c r="E6889" s="182"/>
      <c r="F6889" s="104">
        <v>4.5</v>
      </c>
      <c r="G6889" s="183">
        <v>0.86899999999999999</v>
      </c>
      <c r="H6889" s="183"/>
      <c r="I6889" s="176">
        <v>3.9146999999999998</v>
      </c>
      <c r="J6889" s="176"/>
      <c r="K6889" s="176"/>
      <c r="L6889" s="176"/>
      <c r="M6889" s="176"/>
      <c r="N6889" s="176"/>
      <c r="O6889" s="176">
        <v>3.9146999999999998</v>
      </c>
      <c r="P6889" s="176"/>
    </row>
    <row r="6890" spans="1:16" ht="14.1" customHeight="1">
      <c r="A6890" s="181" t="s">
        <v>245</v>
      </c>
      <c r="B6890" s="181"/>
      <c r="C6890" s="181"/>
      <c r="D6890" s="182"/>
      <c r="E6890" s="182"/>
      <c r="F6890" s="104"/>
      <c r="G6890" s="183"/>
      <c r="H6890" s="183"/>
      <c r="I6890" s="176">
        <v>3.99</v>
      </c>
      <c r="J6890" s="176"/>
      <c r="K6890" s="176"/>
      <c r="L6890" s="176"/>
      <c r="M6890" s="176"/>
      <c r="N6890" s="176"/>
      <c r="O6890" s="176">
        <v>3.99</v>
      </c>
      <c r="P6890" s="176"/>
    </row>
    <row r="6891" spans="1:16" ht="14.1" customHeight="1">
      <c r="A6891" s="177" t="s">
        <v>246</v>
      </c>
      <c r="B6891" s="177"/>
      <c r="C6891" s="177"/>
      <c r="D6891" s="177"/>
      <c r="E6891" s="177"/>
      <c r="F6891" s="177"/>
      <c r="G6891" s="177"/>
      <c r="H6891" s="177"/>
      <c r="I6891" s="177"/>
      <c r="J6891" s="177"/>
      <c r="K6891" s="177"/>
      <c r="L6891" s="177"/>
      <c r="M6891" s="177"/>
      <c r="N6891" s="177"/>
      <c r="O6891" s="178">
        <v>12.41</v>
      </c>
      <c r="P6891" s="178"/>
    </row>
    <row r="6892" spans="1:16" ht="14.1" customHeight="1">
      <c r="A6892" s="177" t="s">
        <v>258</v>
      </c>
      <c r="B6892" s="177"/>
      <c r="C6892" s="177"/>
      <c r="D6892" s="177"/>
      <c r="E6892" s="177"/>
      <c r="F6892" s="177"/>
      <c r="G6892" s="177"/>
      <c r="H6892" s="177"/>
      <c r="I6892" s="177"/>
      <c r="J6892" s="177"/>
      <c r="K6892" s="177"/>
      <c r="L6892" s="177"/>
      <c r="M6892" s="177"/>
      <c r="N6892" s="177"/>
      <c r="O6892" s="177"/>
      <c r="P6892" s="177"/>
    </row>
    <row r="6893" spans="1:16" ht="14.1" customHeight="1">
      <c r="A6893" s="181" t="s">
        <v>909</v>
      </c>
      <c r="B6893" s="181"/>
      <c r="C6893" s="181"/>
      <c r="D6893" s="182" t="s">
        <v>910</v>
      </c>
      <c r="E6893" s="182"/>
      <c r="F6893" s="104">
        <v>7.46</v>
      </c>
      <c r="G6893" s="183">
        <v>0.08</v>
      </c>
      <c r="H6893" s="183"/>
      <c r="I6893" s="176"/>
      <c r="J6893" s="176"/>
      <c r="K6893" s="176">
        <v>0.5968</v>
      </c>
      <c r="L6893" s="176"/>
      <c r="M6893" s="176"/>
      <c r="N6893" s="176"/>
      <c r="O6893" s="176">
        <v>0.5968</v>
      </c>
      <c r="P6893" s="176"/>
    </row>
    <row r="6894" spans="1:16" ht="14.1" customHeight="1">
      <c r="A6894" s="181" t="s">
        <v>911</v>
      </c>
      <c r="B6894" s="181"/>
      <c r="C6894" s="181"/>
      <c r="D6894" s="182" t="s">
        <v>239</v>
      </c>
      <c r="E6894" s="182"/>
      <c r="F6894" s="104">
        <v>13.29</v>
      </c>
      <c r="G6894" s="183">
        <v>1</v>
      </c>
      <c r="H6894" s="183"/>
      <c r="I6894" s="176"/>
      <c r="J6894" s="176"/>
      <c r="K6894" s="176">
        <v>13.29</v>
      </c>
      <c r="L6894" s="176"/>
      <c r="M6894" s="176"/>
      <c r="N6894" s="176"/>
      <c r="O6894" s="176">
        <v>13.29</v>
      </c>
      <c r="P6894" s="176"/>
    </row>
    <row r="6895" spans="1:16" ht="14.1" customHeight="1">
      <c r="A6895" s="181" t="s">
        <v>912</v>
      </c>
      <c r="B6895" s="181"/>
      <c r="C6895" s="181"/>
      <c r="D6895" s="182" t="s">
        <v>282</v>
      </c>
      <c r="E6895" s="182"/>
      <c r="F6895" s="104">
        <v>47.71</v>
      </c>
      <c r="G6895" s="183">
        <v>6.3E-2</v>
      </c>
      <c r="H6895" s="183"/>
      <c r="I6895" s="176"/>
      <c r="J6895" s="176"/>
      <c r="K6895" s="176">
        <v>3.0057</v>
      </c>
      <c r="L6895" s="176"/>
      <c r="M6895" s="176"/>
      <c r="N6895" s="176"/>
      <c r="O6895" s="176">
        <v>3.0057</v>
      </c>
      <c r="P6895" s="176"/>
    </row>
    <row r="6896" spans="1:16" ht="14.1" customHeight="1">
      <c r="A6896" s="177" t="s">
        <v>273</v>
      </c>
      <c r="B6896" s="177"/>
      <c r="C6896" s="177"/>
      <c r="D6896" s="177"/>
      <c r="E6896" s="177"/>
      <c r="F6896" s="177"/>
      <c r="G6896" s="177"/>
      <c r="H6896" s="177"/>
      <c r="I6896" s="177"/>
      <c r="J6896" s="177"/>
      <c r="K6896" s="177"/>
      <c r="L6896" s="177"/>
      <c r="M6896" s="177"/>
      <c r="N6896" s="177"/>
      <c r="O6896" s="178">
        <v>16.89</v>
      </c>
      <c r="P6896" s="178"/>
    </row>
    <row r="6897" spans="1:16" ht="14.1" customHeight="1">
      <c r="A6897" s="179" t="s">
        <v>247</v>
      </c>
      <c r="B6897" s="179"/>
      <c r="C6897" s="179"/>
      <c r="D6897" s="179"/>
      <c r="E6897" s="179"/>
      <c r="F6897" s="179"/>
      <c r="G6897" s="179"/>
      <c r="H6897" s="179"/>
      <c r="I6897" s="180">
        <v>12.41</v>
      </c>
      <c r="J6897" s="180"/>
      <c r="K6897" s="180">
        <v>16.89</v>
      </c>
      <c r="L6897" s="180"/>
      <c r="M6897" s="180"/>
      <c r="N6897" s="180"/>
      <c r="O6897" s="180">
        <v>29.3</v>
      </c>
      <c r="P6897" s="180"/>
    </row>
    <row r="6898" spans="1:16" ht="14.1" customHeight="1">
      <c r="A6898" s="172" t="s">
        <v>248</v>
      </c>
      <c r="B6898" s="172"/>
      <c r="C6898" s="172"/>
      <c r="D6898" s="172"/>
      <c r="E6898" s="172"/>
      <c r="F6898" s="172"/>
      <c r="G6898" s="172"/>
      <c r="H6898" s="172"/>
      <c r="I6898" s="173">
        <v>3.58</v>
      </c>
      <c r="J6898" s="173"/>
      <c r="K6898" s="173">
        <v>4.8600000000000003</v>
      </c>
      <c r="L6898" s="173"/>
      <c r="M6898" s="173"/>
      <c r="N6898" s="173"/>
      <c r="O6898" s="173">
        <v>8.44</v>
      </c>
      <c r="P6898" s="173"/>
    </row>
    <row r="6899" spans="1:16" ht="14.1" customHeight="1">
      <c r="A6899" s="174" t="s">
        <v>249</v>
      </c>
      <c r="B6899" s="174"/>
      <c r="C6899" s="174"/>
      <c r="D6899" s="174"/>
      <c r="E6899" s="174"/>
      <c r="F6899" s="174"/>
      <c r="G6899" s="174"/>
      <c r="H6899" s="174"/>
      <c r="I6899" s="175">
        <v>15.99</v>
      </c>
      <c r="J6899" s="175"/>
      <c r="K6899" s="175">
        <v>21.75</v>
      </c>
      <c r="L6899" s="175"/>
      <c r="M6899" s="175"/>
      <c r="N6899" s="175"/>
      <c r="O6899" s="175">
        <v>37.74</v>
      </c>
      <c r="P6899" s="175"/>
    </row>
    <row r="6900" spans="1:16" ht="22.7" customHeight="1">
      <c r="A6900" s="184" t="s">
        <v>913</v>
      </c>
      <c r="B6900" s="184"/>
      <c r="C6900" s="184"/>
      <c r="D6900" s="184"/>
      <c r="E6900" s="184"/>
      <c r="F6900" s="184"/>
      <c r="G6900" s="184"/>
      <c r="H6900" s="184"/>
      <c r="I6900" s="184"/>
      <c r="J6900" s="184"/>
      <c r="K6900" s="184"/>
      <c r="L6900" s="184"/>
      <c r="M6900" s="184"/>
      <c r="N6900" s="184"/>
      <c r="O6900" s="185" t="s">
        <v>239</v>
      </c>
      <c r="P6900" s="185"/>
    </row>
    <row r="6901" spans="1:16" ht="14.1" customHeight="1">
      <c r="A6901" s="177" t="s">
        <v>240</v>
      </c>
      <c r="B6901" s="177"/>
      <c r="C6901" s="177"/>
      <c r="D6901" s="177"/>
      <c r="E6901" s="177"/>
      <c r="F6901" s="177"/>
      <c r="G6901" s="177"/>
      <c r="H6901" s="177"/>
      <c r="I6901" s="177"/>
      <c r="J6901" s="177"/>
      <c r="K6901" s="177"/>
      <c r="L6901" s="177"/>
      <c r="M6901" s="177"/>
      <c r="N6901" s="177"/>
      <c r="O6901" s="177"/>
      <c r="P6901" s="177"/>
    </row>
    <row r="6902" spans="1:16" ht="22.7" customHeight="1">
      <c r="A6902" s="181" t="s">
        <v>287</v>
      </c>
      <c r="B6902" s="181"/>
      <c r="C6902" s="181"/>
      <c r="D6902" s="182" t="s">
        <v>242</v>
      </c>
      <c r="E6902" s="182"/>
      <c r="F6902" s="104">
        <v>5.86</v>
      </c>
      <c r="G6902" s="183">
        <v>3.5833700000000003E-2</v>
      </c>
      <c r="H6902" s="183"/>
      <c r="I6902" s="176">
        <v>0.21</v>
      </c>
      <c r="J6902" s="176"/>
      <c r="K6902" s="176"/>
      <c r="L6902" s="176"/>
      <c r="M6902" s="176"/>
      <c r="N6902" s="176"/>
      <c r="O6902" s="176">
        <v>0.21</v>
      </c>
      <c r="P6902" s="176"/>
    </row>
    <row r="6903" spans="1:16" ht="14.1" customHeight="1">
      <c r="A6903" s="181" t="s">
        <v>289</v>
      </c>
      <c r="B6903" s="181"/>
      <c r="C6903" s="181"/>
      <c r="D6903" s="182" t="s">
        <v>242</v>
      </c>
      <c r="E6903" s="182"/>
      <c r="F6903" s="104">
        <v>7.8</v>
      </c>
      <c r="G6903" s="183">
        <v>3.5833700000000003E-2</v>
      </c>
      <c r="H6903" s="183"/>
      <c r="I6903" s="176">
        <v>0.27950000000000003</v>
      </c>
      <c r="J6903" s="176"/>
      <c r="K6903" s="176"/>
      <c r="L6903" s="176"/>
      <c r="M6903" s="176"/>
      <c r="N6903" s="176"/>
      <c r="O6903" s="176">
        <v>0.27950000000000003</v>
      </c>
      <c r="P6903" s="176"/>
    </row>
    <row r="6904" spans="1:16" ht="14.1" customHeight="1">
      <c r="A6904" s="181" t="s">
        <v>244</v>
      </c>
      <c r="B6904" s="181"/>
      <c r="C6904" s="181"/>
      <c r="D6904" s="182"/>
      <c r="E6904" s="182"/>
      <c r="F6904" s="104">
        <v>0.49</v>
      </c>
      <c r="G6904" s="183">
        <v>0.86899999999999999</v>
      </c>
      <c r="H6904" s="183"/>
      <c r="I6904" s="176">
        <v>0.4254</v>
      </c>
      <c r="J6904" s="176"/>
      <c r="K6904" s="176"/>
      <c r="L6904" s="176"/>
      <c r="M6904" s="176"/>
      <c r="N6904" s="176"/>
      <c r="O6904" s="176">
        <v>0.4254</v>
      </c>
      <c r="P6904" s="176"/>
    </row>
    <row r="6905" spans="1:16" ht="14.1" customHeight="1">
      <c r="A6905" s="181" t="s">
        <v>245</v>
      </c>
      <c r="B6905" s="181"/>
      <c r="C6905" s="181"/>
      <c r="D6905" s="182"/>
      <c r="E6905" s="182"/>
      <c r="F6905" s="104"/>
      <c r="G6905" s="183"/>
      <c r="H6905" s="183"/>
      <c r="I6905" s="176">
        <v>0.43</v>
      </c>
      <c r="J6905" s="176"/>
      <c r="K6905" s="176"/>
      <c r="L6905" s="176"/>
      <c r="M6905" s="176"/>
      <c r="N6905" s="176"/>
      <c r="O6905" s="176">
        <v>0.43</v>
      </c>
      <c r="P6905" s="176"/>
    </row>
    <row r="6906" spans="1:16" ht="14.1" customHeight="1">
      <c r="A6906" s="177" t="s">
        <v>246</v>
      </c>
      <c r="B6906" s="177"/>
      <c r="C6906" s="177"/>
      <c r="D6906" s="177"/>
      <c r="E6906" s="177"/>
      <c r="F6906" s="177"/>
      <c r="G6906" s="177"/>
      <c r="H6906" s="177"/>
      <c r="I6906" s="177"/>
      <c r="J6906" s="177"/>
      <c r="K6906" s="177"/>
      <c r="L6906" s="177"/>
      <c r="M6906" s="177"/>
      <c r="N6906" s="177"/>
      <c r="O6906" s="178">
        <v>1.34</v>
      </c>
      <c r="P6906" s="178"/>
    </row>
    <row r="6907" spans="1:16" ht="14.1" customHeight="1">
      <c r="A6907" s="177" t="s">
        <v>258</v>
      </c>
      <c r="B6907" s="177"/>
      <c r="C6907" s="177"/>
      <c r="D6907" s="177"/>
      <c r="E6907" s="177"/>
      <c r="F6907" s="177"/>
      <c r="G6907" s="177"/>
      <c r="H6907" s="177"/>
      <c r="I6907" s="177"/>
      <c r="J6907" s="177"/>
      <c r="K6907" s="177"/>
      <c r="L6907" s="177"/>
      <c r="M6907" s="177"/>
      <c r="N6907" s="177"/>
      <c r="O6907" s="177"/>
      <c r="P6907" s="177"/>
    </row>
    <row r="6908" spans="1:16" ht="22.7" customHeight="1">
      <c r="A6908" s="181" t="s">
        <v>914</v>
      </c>
      <c r="B6908" s="181"/>
      <c r="C6908" s="181"/>
      <c r="D6908" s="182" t="s">
        <v>239</v>
      </c>
      <c r="E6908" s="182"/>
      <c r="F6908" s="104">
        <v>1.84</v>
      </c>
      <c r="G6908" s="183">
        <v>1</v>
      </c>
      <c r="H6908" s="183"/>
      <c r="I6908" s="176"/>
      <c r="J6908" s="176"/>
      <c r="K6908" s="176">
        <v>1.84</v>
      </c>
      <c r="L6908" s="176"/>
      <c r="M6908" s="176"/>
      <c r="N6908" s="176"/>
      <c r="O6908" s="176">
        <v>1.84</v>
      </c>
      <c r="P6908" s="176"/>
    </row>
    <row r="6909" spans="1:16" ht="22.7" customHeight="1">
      <c r="A6909" s="181" t="s">
        <v>915</v>
      </c>
      <c r="B6909" s="181"/>
      <c r="C6909" s="181"/>
      <c r="D6909" s="182" t="s">
        <v>239</v>
      </c>
      <c r="E6909" s="182"/>
      <c r="F6909" s="104">
        <v>2.6</v>
      </c>
      <c r="G6909" s="183">
        <v>1</v>
      </c>
      <c r="H6909" s="183"/>
      <c r="I6909" s="176"/>
      <c r="J6909" s="176"/>
      <c r="K6909" s="176">
        <v>2.6</v>
      </c>
      <c r="L6909" s="176"/>
      <c r="M6909" s="176"/>
      <c r="N6909" s="176"/>
      <c r="O6909" s="176">
        <v>2.6</v>
      </c>
      <c r="P6909" s="176"/>
    </row>
    <row r="6910" spans="1:16" ht="42.4" customHeight="1">
      <c r="A6910" s="181" t="s">
        <v>916</v>
      </c>
      <c r="B6910" s="181"/>
      <c r="C6910" s="181"/>
      <c r="D6910" s="182" t="s">
        <v>239</v>
      </c>
      <c r="E6910" s="182"/>
      <c r="F6910" s="104">
        <v>23.69</v>
      </c>
      <c r="G6910" s="183">
        <v>0.02</v>
      </c>
      <c r="H6910" s="183"/>
      <c r="I6910" s="176"/>
      <c r="J6910" s="176"/>
      <c r="K6910" s="176">
        <v>0.4738</v>
      </c>
      <c r="L6910" s="176"/>
      <c r="M6910" s="176"/>
      <c r="N6910" s="176"/>
      <c r="O6910" s="176">
        <v>0.4738</v>
      </c>
      <c r="P6910" s="176"/>
    </row>
    <row r="6911" spans="1:16" ht="14.1" customHeight="1">
      <c r="A6911" s="177" t="s">
        <v>273</v>
      </c>
      <c r="B6911" s="177"/>
      <c r="C6911" s="177"/>
      <c r="D6911" s="177"/>
      <c r="E6911" s="177"/>
      <c r="F6911" s="177"/>
      <c r="G6911" s="177"/>
      <c r="H6911" s="177"/>
      <c r="I6911" s="177"/>
      <c r="J6911" s="177"/>
      <c r="K6911" s="177"/>
      <c r="L6911" s="177"/>
      <c r="M6911" s="177"/>
      <c r="N6911" s="177"/>
      <c r="O6911" s="178">
        <v>4.91</v>
      </c>
      <c r="P6911" s="178"/>
    </row>
    <row r="6912" spans="1:16" ht="14.1" customHeight="1">
      <c r="A6912" s="179" t="s">
        <v>247</v>
      </c>
      <c r="B6912" s="179"/>
      <c r="C6912" s="179"/>
      <c r="D6912" s="179"/>
      <c r="E6912" s="179"/>
      <c r="F6912" s="179"/>
      <c r="G6912" s="179"/>
      <c r="H6912" s="179"/>
      <c r="I6912" s="180">
        <v>1.34</v>
      </c>
      <c r="J6912" s="180"/>
      <c r="K6912" s="180">
        <v>4.91</v>
      </c>
      <c r="L6912" s="180"/>
      <c r="M6912" s="180"/>
      <c r="N6912" s="180"/>
      <c r="O6912" s="180">
        <v>6.25</v>
      </c>
      <c r="P6912" s="180"/>
    </row>
    <row r="6913" spans="1:16" ht="14.1" customHeight="1">
      <c r="A6913" s="172" t="s">
        <v>248</v>
      </c>
      <c r="B6913" s="172"/>
      <c r="C6913" s="172"/>
      <c r="D6913" s="172"/>
      <c r="E6913" s="172"/>
      <c r="F6913" s="172"/>
      <c r="G6913" s="172"/>
      <c r="H6913" s="172"/>
      <c r="I6913" s="173">
        <v>0.39</v>
      </c>
      <c r="J6913" s="173"/>
      <c r="K6913" s="173">
        <v>1.41</v>
      </c>
      <c r="L6913" s="173"/>
      <c r="M6913" s="173"/>
      <c r="N6913" s="173"/>
      <c r="O6913" s="173">
        <v>1.8</v>
      </c>
      <c r="P6913" s="173"/>
    </row>
    <row r="6914" spans="1:16" ht="14.1" customHeight="1">
      <c r="A6914" s="174" t="s">
        <v>249</v>
      </c>
      <c r="B6914" s="174"/>
      <c r="C6914" s="174"/>
      <c r="D6914" s="174"/>
      <c r="E6914" s="174"/>
      <c r="F6914" s="174"/>
      <c r="G6914" s="174"/>
      <c r="H6914" s="174"/>
      <c r="I6914" s="175">
        <v>1.73</v>
      </c>
      <c r="J6914" s="175"/>
      <c r="K6914" s="175">
        <v>6.32</v>
      </c>
      <c r="L6914" s="175"/>
      <c r="M6914" s="175"/>
      <c r="N6914" s="175"/>
      <c r="O6914" s="175">
        <v>8.0500000000000007</v>
      </c>
      <c r="P6914" s="175"/>
    </row>
    <row r="6915" spans="1:16" ht="22.7" customHeight="1">
      <c r="A6915" s="184" t="s">
        <v>917</v>
      </c>
      <c r="B6915" s="184"/>
      <c r="C6915" s="184"/>
      <c r="D6915" s="184"/>
      <c r="E6915" s="184"/>
      <c r="F6915" s="184"/>
      <c r="G6915" s="184"/>
      <c r="H6915" s="184"/>
      <c r="I6915" s="184"/>
      <c r="J6915" s="184"/>
      <c r="K6915" s="184"/>
      <c r="L6915" s="184"/>
      <c r="M6915" s="184"/>
      <c r="N6915" s="184"/>
      <c r="O6915" s="185" t="s">
        <v>239</v>
      </c>
      <c r="P6915" s="185"/>
    </row>
    <row r="6916" spans="1:16" ht="14.1" customHeight="1">
      <c r="A6916" s="177" t="s">
        <v>240</v>
      </c>
      <c r="B6916" s="177"/>
      <c r="C6916" s="177"/>
      <c r="D6916" s="177"/>
      <c r="E6916" s="177"/>
      <c r="F6916" s="177"/>
      <c r="G6916" s="177"/>
      <c r="H6916" s="177"/>
      <c r="I6916" s="177"/>
      <c r="J6916" s="177"/>
      <c r="K6916" s="177"/>
      <c r="L6916" s="177"/>
      <c r="M6916" s="177"/>
      <c r="N6916" s="177"/>
      <c r="O6916" s="177"/>
      <c r="P6916" s="177"/>
    </row>
    <row r="6917" spans="1:16" ht="0.2" customHeight="1"/>
    <row r="6918" spans="1:16" ht="14.1" customHeight="1">
      <c r="A6918" s="170" t="s">
        <v>270</v>
      </c>
      <c r="B6918" s="170"/>
      <c r="C6918" s="170"/>
      <c r="D6918" s="170"/>
      <c r="E6918" s="170"/>
      <c r="F6918" s="170"/>
      <c r="G6918" s="170"/>
      <c r="H6918" s="170"/>
      <c r="I6918" s="170"/>
      <c r="J6918" s="170"/>
      <c r="K6918" s="170"/>
      <c r="L6918" s="170"/>
      <c r="M6918" s="170"/>
      <c r="N6918" s="170"/>
      <c r="O6918" s="170"/>
      <c r="P6918" s="170"/>
    </row>
    <row r="6919" spans="1:16" ht="14.1" customHeight="1">
      <c r="A6919" s="171" t="s">
        <v>271</v>
      </c>
      <c r="B6919" s="171"/>
      <c r="C6919" s="171"/>
      <c r="D6919" s="171"/>
      <c r="E6919" s="171"/>
      <c r="F6919" s="171"/>
      <c r="G6919" s="171"/>
      <c r="H6919" s="171"/>
      <c r="I6919" s="171"/>
      <c r="J6919" s="171"/>
      <c r="K6919" s="171"/>
      <c r="L6919" s="171"/>
      <c r="M6919" s="171"/>
      <c r="N6919" s="171"/>
      <c r="O6919" s="171"/>
      <c r="P6919" s="171"/>
    </row>
    <row r="6920" spans="1:16" ht="65.25" customHeight="1">
      <c r="A6920" s="198"/>
      <c r="B6920" s="198"/>
      <c r="C6920" s="198"/>
      <c r="D6920" s="198"/>
      <c r="E6920" s="198"/>
      <c r="F6920" s="198"/>
      <c r="G6920" s="198"/>
      <c r="H6920" s="198"/>
      <c r="I6920" s="198"/>
      <c r="J6920" s="198"/>
      <c r="K6920" s="198"/>
      <c r="L6920" s="198"/>
      <c r="M6920" s="198"/>
      <c r="N6920" s="198"/>
      <c r="O6920" s="198"/>
      <c r="P6920" s="198"/>
    </row>
    <row r="6921" spans="1:16" ht="5.65" customHeight="1"/>
    <row r="6922" spans="1:16" ht="19.7" customHeight="1">
      <c r="A6922" s="199" t="s">
        <v>218</v>
      </c>
      <c r="B6922" s="199"/>
      <c r="C6922" s="199"/>
      <c r="D6922" s="199"/>
      <c r="E6922" s="199"/>
      <c r="F6922" s="199"/>
      <c r="G6922" s="199"/>
      <c r="H6922" s="199"/>
      <c r="I6922" s="199"/>
      <c r="J6922" s="199"/>
      <c r="K6922" s="199"/>
      <c r="L6922" s="199"/>
      <c r="M6922" s="199"/>
      <c r="N6922" s="199"/>
      <c r="O6922" s="199"/>
      <c r="P6922" s="199"/>
    </row>
    <row r="6923" spans="1:16" ht="15.75" customHeight="1">
      <c r="A6923" s="105" t="s">
        <v>117</v>
      </c>
      <c r="B6923" s="196" t="s">
        <v>118</v>
      </c>
      <c r="C6923" s="196"/>
      <c r="D6923" s="196"/>
      <c r="E6923" s="196"/>
      <c r="F6923" s="196"/>
      <c r="G6923" s="196"/>
      <c r="H6923" s="196"/>
      <c r="I6923" s="196"/>
      <c r="J6923" s="196"/>
      <c r="K6923" s="196"/>
      <c r="L6923" s="193" t="s">
        <v>119</v>
      </c>
      <c r="M6923" s="193"/>
      <c r="N6923" s="200" t="s">
        <v>171</v>
      </c>
      <c r="O6923" s="200"/>
      <c r="P6923" s="200"/>
    </row>
    <row r="6924" spans="1:16" ht="12.6" customHeight="1">
      <c r="A6924" s="105" t="s">
        <v>120</v>
      </c>
      <c r="B6924" s="196" t="s">
        <v>121</v>
      </c>
      <c r="C6924" s="196"/>
      <c r="D6924" s="196"/>
      <c r="E6924" s="196"/>
      <c r="F6924" s="196"/>
      <c r="G6924" s="196"/>
      <c r="H6924" s="196"/>
      <c r="I6924" s="196"/>
      <c r="J6924" s="196"/>
      <c r="K6924" s="196"/>
      <c r="L6924" s="193" t="s">
        <v>219</v>
      </c>
      <c r="M6924" s="193"/>
      <c r="N6924" s="194" t="s">
        <v>3435</v>
      </c>
      <c r="O6924" s="194"/>
      <c r="P6924" s="194"/>
    </row>
    <row r="6925" spans="1:16" ht="14.45" customHeight="1">
      <c r="A6925" s="105" t="s">
        <v>220</v>
      </c>
      <c r="B6925" s="193" t="s">
        <v>170</v>
      </c>
      <c r="C6925" s="193"/>
      <c r="D6925" s="193"/>
      <c r="E6925" s="193"/>
      <c r="F6925" s="193"/>
      <c r="G6925" s="193"/>
      <c r="H6925" s="193"/>
      <c r="I6925" s="193"/>
      <c r="J6925" s="193"/>
      <c r="K6925" s="193"/>
      <c r="L6925" s="193" t="s">
        <v>122</v>
      </c>
      <c r="M6925" s="193"/>
      <c r="N6925" s="194"/>
      <c r="O6925" s="194"/>
      <c r="P6925" s="194"/>
    </row>
    <row r="6926" spans="1:16" ht="14.65" customHeight="1">
      <c r="A6926" s="105" t="s">
        <v>221</v>
      </c>
      <c r="B6926" s="193" t="s">
        <v>170</v>
      </c>
      <c r="C6926" s="193"/>
      <c r="D6926" s="193"/>
      <c r="E6926" s="193"/>
      <c r="F6926" s="193"/>
      <c r="G6926" s="193"/>
      <c r="H6926" s="193"/>
      <c r="I6926" s="193"/>
      <c r="J6926" s="193"/>
      <c r="K6926" s="193"/>
      <c r="L6926" s="193" t="s">
        <v>123</v>
      </c>
      <c r="M6926" s="193"/>
      <c r="N6926" s="194" t="s">
        <v>124</v>
      </c>
      <c r="O6926" s="194"/>
      <c r="P6926" s="194"/>
    </row>
    <row r="6927" spans="1:16" ht="26.45" customHeight="1">
      <c r="A6927" s="105" t="s">
        <v>222</v>
      </c>
      <c r="B6927" s="193" t="s">
        <v>170</v>
      </c>
      <c r="C6927" s="193"/>
      <c r="D6927" s="193"/>
      <c r="E6927" s="193"/>
      <c r="F6927" s="193"/>
      <c r="G6927" s="193"/>
      <c r="H6927" s="193"/>
      <c r="I6927" s="193"/>
      <c r="J6927" s="193"/>
      <c r="K6927" s="193"/>
      <c r="L6927" s="193" t="s">
        <v>125</v>
      </c>
      <c r="M6927" s="193"/>
      <c r="N6927" s="195" t="s">
        <v>3597</v>
      </c>
      <c r="O6927" s="195"/>
      <c r="P6927" s="195"/>
    </row>
    <row r="6928" spans="1:16" ht="13.35" customHeight="1">
      <c r="A6928" s="106" t="s">
        <v>126</v>
      </c>
      <c r="B6928" s="188"/>
      <c r="C6928" s="188"/>
      <c r="D6928" s="188"/>
      <c r="E6928" s="188"/>
      <c r="F6928" s="188"/>
      <c r="G6928" s="188"/>
      <c r="H6928" s="188"/>
      <c r="I6928" s="188"/>
      <c r="J6928" s="188"/>
      <c r="K6928" s="188"/>
      <c r="L6928" s="188" t="s">
        <v>127</v>
      </c>
      <c r="M6928" s="188"/>
      <c r="N6928" s="189" t="s">
        <v>173</v>
      </c>
      <c r="O6928" s="189"/>
      <c r="P6928" s="189"/>
    </row>
    <row r="6929" spans="1:16" ht="15.75" customHeight="1">
      <c r="A6929" s="190" t="s">
        <v>223</v>
      </c>
      <c r="B6929" s="190"/>
      <c r="C6929" s="191" t="s">
        <v>224</v>
      </c>
      <c r="D6929" s="191"/>
      <c r="E6929" s="192" t="s">
        <v>225</v>
      </c>
      <c r="F6929" s="192"/>
      <c r="G6929" s="192"/>
      <c r="H6929" s="191" t="s">
        <v>226</v>
      </c>
      <c r="I6929" s="191"/>
      <c r="J6929" s="192" t="s">
        <v>227</v>
      </c>
      <c r="K6929" s="192"/>
      <c r="L6929" s="192"/>
      <c r="M6929" s="192"/>
      <c r="N6929" s="192"/>
      <c r="O6929" s="192"/>
      <c r="P6929" s="103" t="s">
        <v>228</v>
      </c>
    </row>
    <row r="6930" spans="1:16" ht="17.100000000000001" customHeight="1">
      <c r="A6930" s="186" t="s">
        <v>229</v>
      </c>
      <c r="B6930" s="186"/>
      <c r="C6930" s="186"/>
      <c r="D6930" s="187" t="s">
        <v>230</v>
      </c>
      <c r="E6930" s="187"/>
      <c r="F6930" s="187" t="s">
        <v>231</v>
      </c>
      <c r="G6930" s="187" t="s">
        <v>232</v>
      </c>
      <c r="H6930" s="187"/>
      <c r="I6930" s="187" t="s">
        <v>233</v>
      </c>
      <c r="J6930" s="187"/>
      <c r="K6930" s="187"/>
      <c r="L6930" s="187"/>
      <c r="M6930" s="187"/>
      <c r="N6930" s="187"/>
      <c r="O6930" s="187"/>
      <c r="P6930" s="187"/>
    </row>
    <row r="6931" spans="1:16" ht="17.100000000000001" customHeight="1">
      <c r="A6931" s="186"/>
      <c r="B6931" s="186"/>
      <c r="C6931" s="186"/>
      <c r="D6931" s="187"/>
      <c r="E6931" s="187"/>
      <c r="F6931" s="187"/>
      <c r="G6931" s="187"/>
      <c r="H6931" s="187"/>
      <c r="I6931" s="187" t="s">
        <v>234</v>
      </c>
      <c r="J6931" s="187"/>
      <c r="K6931" s="187" t="s">
        <v>235</v>
      </c>
      <c r="L6931" s="187"/>
      <c r="M6931" s="187" t="s">
        <v>236</v>
      </c>
      <c r="N6931" s="187"/>
      <c r="O6931" s="187" t="s">
        <v>237</v>
      </c>
      <c r="P6931" s="187"/>
    </row>
    <row r="6932" spans="1:16" ht="22.7" customHeight="1">
      <c r="A6932" s="181" t="s">
        <v>287</v>
      </c>
      <c r="B6932" s="181"/>
      <c r="C6932" s="181"/>
      <c r="D6932" s="182" t="s">
        <v>242</v>
      </c>
      <c r="E6932" s="182"/>
      <c r="F6932" s="104">
        <v>5.86</v>
      </c>
      <c r="G6932" s="183">
        <v>4.5561699999999997E-2</v>
      </c>
      <c r="H6932" s="183"/>
      <c r="I6932" s="176">
        <v>0.26700000000000002</v>
      </c>
      <c r="J6932" s="176"/>
      <c r="K6932" s="176"/>
      <c r="L6932" s="176"/>
      <c r="M6932" s="176"/>
      <c r="N6932" s="176"/>
      <c r="O6932" s="176">
        <v>0.26700000000000002</v>
      </c>
      <c r="P6932" s="176"/>
    </row>
    <row r="6933" spans="1:16" ht="14.1" customHeight="1">
      <c r="A6933" s="181" t="s">
        <v>289</v>
      </c>
      <c r="B6933" s="181"/>
      <c r="C6933" s="181"/>
      <c r="D6933" s="182" t="s">
        <v>242</v>
      </c>
      <c r="E6933" s="182"/>
      <c r="F6933" s="104">
        <v>7.8</v>
      </c>
      <c r="G6933" s="183">
        <v>4.5561699999999997E-2</v>
      </c>
      <c r="H6933" s="183"/>
      <c r="I6933" s="176">
        <v>0.35539999999999999</v>
      </c>
      <c r="J6933" s="176"/>
      <c r="K6933" s="176"/>
      <c r="L6933" s="176"/>
      <c r="M6933" s="176"/>
      <c r="N6933" s="176"/>
      <c r="O6933" s="176">
        <v>0.35539999999999999</v>
      </c>
      <c r="P6933" s="176"/>
    </row>
    <row r="6934" spans="1:16" ht="14.1" customHeight="1">
      <c r="A6934" s="181" t="s">
        <v>244</v>
      </c>
      <c r="B6934" s="181"/>
      <c r="C6934" s="181"/>
      <c r="D6934" s="182"/>
      <c r="E6934" s="182"/>
      <c r="F6934" s="104">
        <v>0.62</v>
      </c>
      <c r="G6934" s="183">
        <v>0.86899999999999999</v>
      </c>
      <c r="H6934" s="183"/>
      <c r="I6934" s="176">
        <v>0.54090000000000005</v>
      </c>
      <c r="J6934" s="176"/>
      <c r="K6934" s="176"/>
      <c r="L6934" s="176"/>
      <c r="M6934" s="176"/>
      <c r="N6934" s="176"/>
      <c r="O6934" s="176">
        <v>0.54090000000000005</v>
      </c>
      <c r="P6934" s="176"/>
    </row>
    <row r="6935" spans="1:16" ht="14.1" customHeight="1">
      <c r="A6935" s="181" t="s">
        <v>245</v>
      </c>
      <c r="B6935" s="181"/>
      <c r="C6935" s="181"/>
      <c r="D6935" s="182"/>
      <c r="E6935" s="182"/>
      <c r="F6935" s="104"/>
      <c r="G6935" s="183"/>
      <c r="H6935" s="183"/>
      <c r="I6935" s="176">
        <v>0.56000000000000005</v>
      </c>
      <c r="J6935" s="176"/>
      <c r="K6935" s="176"/>
      <c r="L6935" s="176"/>
      <c r="M6935" s="176"/>
      <c r="N6935" s="176"/>
      <c r="O6935" s="176">
        <v>0.56000000000000005</v>
      </c>
      <c r="P6935" s="176"/>
    </row>
    <row r="6936" spans="1:16" ht="14.1" customHeight="1">
      <c r="A6936" s="177" t="s">
        <v>246</v>
      </c>
      <c r="B6936" s="177"/>
      <c r="C6936" s="177"/>
      <c r="D6936" s="177"/>
      <c r="E6936" s="177"/>
      <c r="F6936" s="177"/>
      <c r="G6936" s="177"/>
      <c r="H6936" s="177"/>
      <c r="I6936" s="177"/>
      <c r="J6936" s="177"/>
      <c r="K6936" s="177"/>
      <c r="L6936" s="177"/>
      <c r="M6936" s="177"/>
      <c r="N6936" s="177"/>
      <c r="O6936" s="178">
        <v>1.72</v>
      </c>
      <c r="P6936" s="178"/>
    </row>
    <row r="6937" spans="1:16" ht="14.1" customHeight="1">
      <c r="A6937" s="177" t="s">
        <v>258</v>
      </c>
      <c r="B6937" s="177"/>
      <c r="C6937" s="177"/>
      <c r="D6937" s="177"/>
      <c r="E6937" s="177"/>
      <c r="F6937" s="177"/>
      <c r="G6937" s="177"/>
      <c r="H6937" s="177"/>
      <c r="I6937" s="177"/>
      <c r="J6937" s="177"/>
      <c r="K6937" s="177"/>
      <c r="L6937" s="177"/>
      <c r="M6937" s="177"/>
      <c r="N6937" s="177"/>
      <c r="O6937" s="177"/>
      <c r="P6937" s="177"/>
    </row>
    <row r="6938" spans="1:16" ht="22.7" customHeight="1">
      <c r="A6938" s="181" t="s">
        <v>914</v>
      </c>
      <c r="B6938" s="181"/>
      <c r="C6938" s="181"/>
      <c r="D6938" s="182" t="s">
        <v>239</v>
      </c>
      <c r="E6938" s="182"/>
      <c r="F6938" s="104">
        <v>1.84</v>
      </c>
      <c r="G6938" s="183">
        <v>1</v>
      </c>
      <c r="H6938" s="183"/>
      <c r="I6938" s="176"/>
      <c r="J6938" s="176"/>
      <c r="K6938" s="176">
        <v>1.84</v>
      </c>
      <c r="L6938" s="176"/>
      <c r="M6938" s="176"/>
      <c r="N6938" s="176"/>
      <c r="O6938" s="176">
        <v>1.84</v>
      </c>
      <c r="P6938" s="176"/>
    </row>
    <row r="6939" spans="1:16" ht="22.7" customHeight="1">
      <c r="A6939" s="181" t="s">
        <v>918</v>
      </c>
      <c r="B6939" s="181"/>
      <c r="C6939" s="181"/>
      <c r="D6939" s="182" t="s">
        <v>239</v>
      </c>
      <c r="E6939" s="182"/>
      <c r="F6939" s="104">
        <v>10.11</v>
      </c>
      <c r="G6939" s="183">
        <v>1</v>
      </c>
      <c r="H6939" s="183"/>
      <c r="I6939" s="176"/>
      <c r="J6939" s="176"/>
      <c r="K6939" s="176">
        <v>10.11</v>
      </c>
      <c r="L6939" s="176"/>
      <c r="M6939" s="176"/>
      <c r="N6939" s="176"/>
      <c r="O6939" s="176">
        <v>10.11</v>
      </c>
      <c r="P6939" s="176"/>
    </row>
    <row r="6940" spans="1:16" ht="42.4" customHeight="1">
      <c r="A6940" s="181" t="s">
        <v>916</v>
      </c>
      <c r="B6940" s="181"/>
      <c r="C6940" s="181"/>
      <c r="D6940" s="182" t="s">
        <v>239</v>
      </c>
      <c r="E6940" s="182"/>
      <c r="F6940" s="104">
        <v>23.69</v>
      </c>
      <c r="G6940" s="183">
        <v>0.02</v>
      </c>
      <c r="H6940" s="183"/>
      <c r="I6940" s="176"/>
      <c r="J6940" s="176"/>
      <c r="K6940" s="176">
        <v>0.4738</v>
      </c>
      <c r="L6940" s="176"/>
      <c r="M6940" s="176"/>
      <c r="N6940" s="176"/>
      <c r="O6940" s="176">
        <v>0.4738</v>
      </c>
      <c r="P6940" s="176"/>
    </row>
    <row r="6941" spans="1:16" ht="14.1" customHeight="1">
      <c r="A6941" s="177" t="s">
        <v>273</v>
      </c>
      <c r="B6941" s="177"/>
      <c r="C6941" s="177"/>
      <c r="D6941" s="177"/>
      <c r="E6941" s="177"/>
      <c r="F6941" s="177"/>
      <c r="G6941" s="177"/>
      <c r="H6941" s="177"/>
      <c r="I6941" s="177"/>
      <c r="J6941" s="177"/>
      <c r="K6941" s="177"/>
      <c r="L6941" s="177"/>
      <c r="M6941" s="177"/>
      <c r="N6941" s="177"/>
      <c r="O6941" s="178">
        <v>12.42</v>
      </c>
      <c r="P6941" s="178"/>
    </row>
    <row r="6942" spans="1:16" ht="14.1" customHeight="1">
      <c r="A6942" s="179" t="s">
        <v>247</v>
      </c>
      <c r="B6942" s="179"/>
      <c r="C6942" s="179"/>
      <c r="D6942" s="179"/>
      <c r="E6942" s="179"/>
      <c r="F6942" s="179"/>
      <c r="G6942" s="179"/>
      <c r="H6942" s="179"/>
      <c r="I6942" s="180">
        <v>1.72</v>
      </c>
      <c r="J6942" s="180"/>
      <c r="K6942" s="180">
        <v>12.42</v>
      </c>
      <c r="L6942" s="180"/>
      <c r="M6942" s="180"/>
      <c r="N6942" s="180"/>
      <c r="O6942" s="180">
        <v>14.14</v>
      </c>
      <c r="P6942" s="180"/>
    </row>
    <row r="6943" spans="1:16" ht="14.1" customHeight="1">
      <c r="A6943" s="172" t="s">
        <v>248</v>
      </c>
      <c r="B6943" s="172"/>
      <c r="C6943" s="172"/>
      <c r="D6943" s="172"/>
      <c r="E6943" s="172"/>
      <c r="F6943" s="172"/>
      <c r="G6943" s="172"/>
      <c r="H6943" s="172"/>
      <c r="I6943" s="173">
        <v>0.5</v>
      </c>
      <c r="J6943" s="173"/>
      <c r="K6943" s="173">
        <v>3.58</v>
      </c>
      <c r="L6943" s="173"/>
      <c r="M6943" s="173"/>
      <c r="N6943" s="173"/>
      <c r="O6943" s="173">
        <v>4.08</v>
      </c>
      <c r="P6943" s="173"/>
    </row>
    <row r="6944" spans="1:16" ht="14.1" customHeight="1">
      <c r="A6944" s="174" t="s">
        <v>249</v>
      </c>
      <c r="B6944" s="174"/>
      <c r="C6944" s="174"/>
      <c r="D6944" s="174"/>
      <c r="E6944" s="174"/>
      <c r="F6944" s="174"/>
      <c r="G6944" s="174"/>
      <c r="H6944" s="174"/>
      <c r="I6944" s="175">
        <v>2.2200000000000002</v>
      </c>
      <c r="J6944" s="175"/>
      <c r="K6944" s="175">
        <v>16</v>
      </c>
      <c r="L6944" s="175"/>
      <c r="M6944" s="175"/>
      <c r="N6944" s="175"/>
      <c r="O6944" s="175">
        <v>18.22</v>
      </c>
      <c r="P6944" s="175"/>
    </row>
    <row r="6945" spans="1:16" ht="22.7" customHeight="1">
      <c r="A6945" s="184" t="s">
        <v>919</v>
      </c>
      <c r="B6945" s="184"/>
      <c r="C6945" s="184"/>
      <c r="D6945" s="184"/>
      <c r="E6945" s="184"/>
      <c r="F6945" s="184"/>
      <c r="G6945" s="184"/>
      <c r="H6945" s="184"/>
      <c r="I6945" s="184"/>
      <c r="J6945" s="184"/>
      <c r="K6945" s="184"/>
      <c r="L6945" s="184"/>
      <c r="M6945" s="184"/>
      <c r="N6945" s="184"/>
      <c r="O6945" s="185" t="s">
        <v>239</v>
      </c>
      <c r="P6945" s="185"/>
    </row>
    <row r="6946" spans="1:16" ht="14.1" customHeight="1">
      <c r="A6946" s="177" t="s">
        <v>240</v>
      </c>
      <c r="B6946" s="177"/>
      <c r="C6946" s="177"/>
      <c r="D6946" s="177"/>
      <c r="E6946" s="177"/>
      <c r="F6946" s="177"/>
      <c r="G6946" s="177"/>
      <c r="H6946" s="177"/>
      <c r="I6946" s="177"/>
      <c r="J6946" s="177"/>
      <c r="K6946" s="177"/>
      <c r="L6946" s="177"/>
      <c r="M6946" s="177"/>
      <c r="N6946" s="177"/>
      <c r="O6946" s="177"/>
      <c r="P6946" s="177"/>
    </row>
    <row r="6947" spans="1:16" ht="22.7" customHeight="1">
      <c r="A6947" s="181" t="s">
        <v>287</v>
      </c>
      <c r="B6947" s="181"/>
      <c r="C6947" s="181"/>
      <c r="D6947" s="182" t="s">
        <v>242</v>
      </c>
      <c r="E6947" s="182"/>
      <c r="F6947" s="104">
        <v>5.86</v>
      </c>
      <c r="G6947" s="183">
        <v>0.2189875</v>
      </c>
      <c r="H6947" s="183"/>
      <c r="I6947" s="176">
        <v>1.2833000000000001</v>
      </c>
      <c r="J6947" s="176"/>
      <c r="K6947" s="176"/>
      <c r="L6947" s="176"/>
      <c r="M6947" s="176"/>
      <c r="N6947" s="176"/>
      <c r="O6947" s="176">
        <v>1.2833000000000001</v>
      </c>
      <c r="P6947" s="176"/>
    </row>
    <row r="6948" spans="1:16" ht="14.1" customHeight="1">
      <c r="A6948" s="181" t="s">
        <v>289</v>
      </c>
      <c r="B6948" s="181"/>
      <c r="C6948" s="181"/>
      <c r="D6948" s="182" t="s">
        <v>242</v>
      </c>
      <c r="E6948" s="182"/>
      <c r="F6948" s="104">
        <v>7.8</v>
      </c>
      <c r="G6948" s="183">
        <v>0.2189875</v>
      </c>
      <c r="H6948" s="183"/>
      <c r="I6948" s="176">
        <v>1.7081</v>
      </c>
      <c r="J6948" s="176"/>
      <c r="K6948" s="176"/>
      <c r="L6948" s="176"/>
      <c r="M6948" s="176"/>
      <c r="N6948" s="176"/>
      <c r="O6948" s="176">
        <v>1.7081</v>
      </c>
      <c r="P6948" s="176"/>
    </row>
    <row r="6949" spans="1:16" ht="14.1" customHeight="1">
      <c r="A6949" s="181" t="s">
        <v>244</v>
      </c>
      <c r="B6949" s="181"/>
      <c r="C6949" s="181"/>
      <c r="D6949" s="182"/>
      <c r="E6949" s="182"/>
      <c r="F6949" s="104">
        <v>2.99</v>
      </c>
      <c r="G6949" s="183">
        <v>0.86899999999999999</v>
      </c>
      <c r="H6949" s="183"/>
      <c r="I6949" s="176">
        <v>2.5994999999999999</v>
      </c>
      <c r="J6949" s="176"/>
      <c r="K6949" s="176"/>
      <c r="L6949" s="176"/>
      <c r="M6949" s="176"/>
      <c r="N6949" s="176"/>
      <c r="O6949" s="176">
        <v>2.5994999999999999</v>
      </c>
      <c r="P6949" s="176"/>
    </row>
    <row r="6950" spans="1:16" ht="14.1" customHeight="1">
      <c r="A6950" s="181" t="s">
        <v>245</v>
      </c>
      <c r="B6950" s="181"/>
      <c r="C6950" s="181"/>
      <c r="D6950" s="182"/>
      <c r="E6950" s="182"/>
      <c r="F6950" s="104"/>
      <c r="G6950" s="183"/>
      <c r="H6950" s="183"/>
      <c r="I6950" s="176">
        <v>2.65</v>
      </c>
      <c r="J6950" s="176"/>
      <c r="K6950" s="176"/>
      <c r="L6950" s="176"/>
      <c r="M6950" s="176"/>
      <c r="N6950" s="176"/>
      <c r="O6950" s="176">
        <v>2.65</v>
      </c>
      <c r="P6950" s="176"/>
    </row>
    <row r="6951" spans="1:16" ht="14.1" customHeight="1">
      <c r="A6951" s="177" t="s">
        <v>246</v>
      </c>
      <c r="B6951" s="177"/>
      <c r="C6951" s="177"/>
      <c r="D6951" s="177"/>
      <c r="E6951" s="177"/>
      <c r="F6951" s="177"/>
      <c r="G6951" s="177"/>
      <c r="H6951" s="177"/>
      <c r="I6951" s="177"/>
      <c r="J6951" s="177"/>
      <c r="K6951" s="177"/>
      <c r="L6951" s="177"/>
      <c r="M6951" s="177"/>
      <c r="N6951" s="177"/>
      <c r="O6951" s="178">
        <v>8.24</v>
      </c>
      <c r="P6951" s="178"/>
    </row>
    <row r="6952" spans="1:16" ht="14.1" customHeight="1">
      <c r="A6952" s="177" t="s">
        <v>258</v>
      </c>
      <c r="B6952" s="177"/>
      <c r="C6952" s="177"/>
      <c r="D6952" s="177"/>
      <c r="E6952" s="177"/>
      <c r="F6952" s="177"/>
      <c r="G6952" s="177"/>
      <c r="H6952" s="177"/>
      <c r="I6952" s="177"/>
      <c r="J6952" s="177"/>
      <c r="K6952" s="177"/>
      <c r="L6952" s="177"/>
      <c r="M6952" s="177"/>
      <c r="N6952" s="177"/>
      <c r="O6952" s="177"/>
      <c r="P6952" s="177"/>
    </row>
    <row r="6953" spans="1:16" ht="22.7" customHeight="1">
      <c r="A6953" s="181" t="s">
        <v>920</v>
      </c>
      <c r="B6953" s="181"/>
      <c r="C6953" s="181"/>
      <c r="D6953" s="182" t="s">
        <v>239</v>
      </c>
      <c r="E6953" s="182"/>
      <c r="F6953" s="104">
        <v>3.25</v>
      </c>
      <c r="G6953" s="183">
        <v>1</v>
      </c>
      <c r="H6953" s="183"/>
      <c r="I6953" s="176"/>
      <c r="J6953" s="176"/>
      <c r="K6953" s="176">
        <v>3.25</v>
      </c>
      <c r="L6953" s="176"/>
      <c r="M6953" s="176"/>
      <c r="N6953" s="176"/>
      <c r="O6953" s="176">
        <v>3.25</v>
      </c>
      <c r="P6953" s="176"/>
    </row>
    <row r="6954" spans="1:16" ht="22.7" customHeight="1">
      <c r="A6954" s="181" t="s">
        <v>921</v>
      </c>
      <c r="B6954" s="181"/>
      <c r="C6954" s="181"/>
      <c r="D6954" s="182" t="s">
        <v>239</v>
      </c>
      <c r="E6954" s="182"/>
      <c r="F6954" s="104">
        <v>22.73</v>
      </c>
      <c r="G6954" s="183">
        <v>1</v>
      </c>
      <c r="H6954" s="183"/>
      <c r="I6954" s="176"/>
      <c r="J6954" s="176"/>
      <c r="K6954" s="176">
        <v>22.73</v>
      </c>
      <c r="L6954" s="176"/>
      <c r="M6954" s="176"/>
      <c r="N6954" s="176"/>
      <c r="O6954" s="176">
        <v>22.73</v>
      </c>
      <c r="P6954" s="176"/>
    </row>
    <row r="6955" spans="1:16" ht="42.4" customHeight="1">
      <c r="A6955" s="181" t="s">
        <v>916</v>
      </c>
      <c r="B6955" s="181"/>
      <c r="C6955" s="181"/>
      <c r="D6955" s="182" t="s">
        <v>239</v>
      </c>
      <c r="E6955" s="182"/>
      <c r="F6955" s="104">
        <v>23.69</v>
      </c>
      <c r="G6955" s="183">
        <v>4.5999999999999999E-2</v>
      </c>
      <c r="H6955" s="183"/>
      <c r="I6955" s="176"/>
      <c r="J6955" s="176"/>
      <c r="K6955" s="176">
        <v>1.0896999999999999</v>
      </c>
      <c r="L6955" s="176"/>
      <c r="M6955" s="176"/>
      <c r="N6955" s="176"/>
      <c r="O6955" s="176">
        <v>1.0896999999999999</v>
      </c>
      <c r="P6955" s="176"/>
    </row>
    <row r="6956" spans="1:16" ht="14.1" customHeight="1">
      <c r="A6956" s="177" t="s">
        <v>273</v>
      </c>
      <c r="B6956" s="177"/>
      <c r="C6956" s="177"/>
      <c r="D6956" s="177"/>
      <c r="E6956" s="177"/>
      <c r="F6956" s="177"/>
      <c r="G6956" s="177"/>
      <c r="H6956" s="177"/>
      <c r="I6956" s="177"/>
      <c r="J6956" s="177"/>
      <c r="K6956" s="177"/>
      <c r="L6956" s="177"/>
      <c r="M6956" s="177"/>
      <c r="N6956" s="177"/>
      <c r="O6956" s="178">
        <v>27.07</v>
      </c>
      <c r="P6956" s="178"/>
    </row>
    <row r="6957" spans="1:16" ht="14.1" customHeight="1">
      <c r="A6957" s="179" t="s">
        <v>247</v>
      </c>
      <c r="B6957" s="179"/>
      <c r="C6957" s="179"/>
      <c r="D6957" s="179"/>
      <c r="E6957" s="179"/>
      <c r="F6957" s="179"/>
      <c r="G6957" s="179"/>
      <c r="H6957" s="179"/>
      <c r="I6957" s="180">
        <v>8.24</v>
      </c>
      <c r="J6957" s="180"/>
      <c r="K6957" s="180">
        <v>27.07</v>
      </c>
      <c r="L6957" s="180"/>
      <c r="M6957" s="180"/>
      <c r="N6957" s="180"/>
      <c r="O6957" s="180">
        <v>35.31</v>
      </c>
      <c r="P6957" s="180"/>
    </row>
    <row r="6958" spans="1:16" ht="14.1" customHeight="1">
      <c r="A6958" s="172" t="s">
        <v>248</v>
      </c>
      <c r="B6958" s="172"/>
      <c r="C6958" s="172"/>
      <c r="D6958" s="172"/>
      <c r="E6958" s="172"/>
      <c r="F6958" s="172"/>
      <c r="G6958" s="172"/>
      <c r="H6958" s="172"/>
      <c r="I6958" s="173">
        <v>2.37</v>
      </c>
      <c r="J6958" s="173"/>
      <c r="K6958" s="173">
        <v>7.81</v>
      </c>
      <c r="L6958" s="173"/>
      <c r="M6958" s="173"/>
      <c r="N6958" s="173"/>
      <c r="O6958" s="173">
        <v>10.18</v>
      </c>
      <c r="P6958" s="173"/>
    </row>
    <row r="6959" spans="1:16" ht="14.1" customHeight="1">
      <c r="A6959" s="174" t="s">
        <v>249</v>
      </c>
      <c r="B6959" s="174"/>
      <c r="C6959" s="174"/>
      <c r="D6959" s="174"/>
      <c r="E6959" s="174"/>
      <c r="F6959" s="174"/>
      <c r="G6959" s="174"/>
      <c r="H6959" s="174"/>
      <c r="I6959" s="175">
        <v>10.61</v>
      </c>
      <c r="J6959" s="175"/>
      <c r="K6959" s="175">
        <v>34.880000000000003</v>
      </c>
      <c r="L6959" s="175"/>
      <c r="M6959" s="175"/>
      <c r="N6959" s="175"/>
      <c r="O6959" s="175">
        <v>45.49</v>
      </c>
      <c r="P6959" s="175"/>
    </row>
    <row r="6960" spans="1:16" ht="5.85" customHeight="1"/>
    <row r="6961" spans="1:16" ht="14.1" customHeight="1">
      <c r="A6961" s="170" t="s">
        <v>270</v>
      </c>
      <c r="B6961" s="170"/>
      <c r="C6961" s="170"/>
      <c r="D6961" s="170"/>
      <c r="E6961" s="170"/>
      <c r="F6961" s="170"/>
      <c r="G6961" s="170"/>
      <c r="H6961" s="170"/>
      <c r="I6961" s="170"/>
      <c r="J6961" s="170"/>
      <c r="K6961" s="170"/>
      <c r="L6961" s="170"/>
      <c r="M6961" s="170"/>
      <c r="N6961" s="170"/>
      <c r="O6961" s="170"/>
      <c r="P6961" s="170"/>
    </row>
    <row r="6962" spans="1:16" ht="14.1" customHeight="1">
      <c r="A6962" s="171" t="s">
        <v>271</v>
      </c>
      <c r="B6962" s="171"/>
      <c r="C6962" s="171"/>
      <c r="D6962" s="171"/>
      <c r="E6962" s="171"/>
      <c r="F6962" s="171"/>
      <c r="G6962" s="171"/>
      <c r="H6962" s="171"/>
      <c r="I6962" s="171"/>
      <c r="J6962" s="171"/>
      <c r="K6962" s="171"/>
      <c r="L6962" s="171"/>
      <c r="M6962" s="171"/>
      <c r="N6962" s="171"/>
      <c r="O6962" s="171"/>
      <c r="P6962" s="171"/>
    </row>
    <row r="6963" spans="1:16" ht="65.25" customHeight="1">
      <c r="A6963" s="198"/>
      <c r="B6963" s="198"/>
      <c r="C6963" s="198"/>
      <c r="D6963" s="198"/>
      <c r="E6963" s="198"/>
      <c r="F6963" s="198"/>
      <c r="G6963" s="198"/>
      <c r="H6963" s="198"/>
      <c r="I6963" s="198"/>
      <c r="J6963" s="198"/>
      <c r="K6963" s="198"/>
      <c r="L6963" s="198"/>
      <c r="M6963" s="198"/>
      <c r="N6963" s="198"/>
      <c r="O6963" s="198"/>
      <c r="P6963" s="198"/>
    </row>
    <row r="6964" spans="1:16" ht="5.65" customHeight="1"/>
    <row r="6965" spans="1:16" ht="19.7" customHeight="1">
      <c r="A6965" s="199" t="s">
        <v>218</v>
      </c>
      <c r="B6965" s="199"/>
      <c r="C6965" s="199"/>
      <c r="D6965" s="199"/>
      <c r="E6965" s="199"/>
      <c r="F6965" s="199"/>
      <c r="G6965" s="199"/>
      <c r="H6965" s="199"/>
      <c r="I6965" s="199"/>
      <c r="J6965" s="199"/>
      <c r="K6965" s="199"/>
      <c r="L6965" s="199"/>
      <c r="M6965" s="199"/>
      <c r="N6965" s="199"/>
      <c r="O6965" s="199"/>
      <c r="P6965" s="199"/>
    </row>
    <row r="6966" spans="1:16" ht="15.75" customHeight="1">
      <c r="A6966" s="105" t="s">
        <v>117</v>
      </c>
      <c r="B6966" s="196" t="s">
        <v>118</v>
      </c>
      <c r="C6966" s="196"/>
      <c r="D6966" s="196"/>
      <c r="E6966" s="196"/>
      <c r="F6966" s="196"/>
      <c r="G6966" s="196"/>
      <c r="H6966" s="196"/>
      <c r="I6966" s="196"/>
      <c r="J6966" s="196"/>
      <c r="K6966" s="196"/>
      <c r="L6966" s="193" t="s">
        <v>119</v>
      </c>
      <c r="M6966" s="193"/>
      <c r="N6966" s="200" t="s">
        <v>171</v>
      </c>
      <c r="O6966" s="200"/>
      <c r="P6966" s="200"/>
    </row>
    <row r="6967" spans="1:16" ht="12.6" customHeight="1">
      <c r="A6967" s="105" t="s">
        <v>120</v>
      </c>
      <c r="B6967" s="196" t="s">
        <v>121</v>
      </c>
      <c r="C6967" s="196"/>
      <c r="D6967" s="196"/>
      <c r="E6967" s="196"/>
      <c r="F6967" s="196"/>
      <c r="G6967" s="196"/>
      <c r="H6967" s="196"/>
      <c r="I6967" s="196"/>
      <c r="J6967" s="196"/>
      <c r="K6967" s="196"/>
      <c r="L6967" s="193" t="s">
        <v>219</v>
      </c>
      <c r="M6967" s="193"/>
      <c r="N6967" s="194" t="s">
        <v>3435</v>
      </c>
      <c r="O6967" s="194"/>
      <c r="P6967" s="194"/>
    </row>
    <row r="6968" spans="1:16" ht="14.45" customHeight="1">
      <c r="A6968" s="105" t="s">
        <v>220</v>
      </c>
      <c r="B6968" s="193" t="s">
        <v>170</v>
      </c>
      <c r="C6968" s="193"/>
      <c r="D6968" s="193"/>
      <c r="E6968" s="193"/>
      <c r="F6968" s="193"/>
      <c r="G6968" s="193"/>
      <c r="H6968" s="193"/>
      <c r="I6968" s="193"/>
      <c r="J6968" s="193"/>
      <c r="K6968" s="193"/>
      <c r="L6968" s="193" t="s">
        <v>122</v>
      </c>
      <c r="M6968" s="193"/>
      <c r="N6968" s="194"/>
      <c r="O6968" s="194"/>
      <c r="P6968" s="194"/>
    </row>
    <row r="6969" spans="1:16" ht="14.65" customHeight="1">
      <c r="A6969" s="105" t="s">
        <v>221</v>
      </c>
      <c r="B6969" s="193" t="s">
        <v>170</v>
      </c>
      <c r="C6969" s="193"/>
      <c r="D6969" s="193"/>
      <c r="E6969" s="193"/>
      <c r="F6969" s="193"/>
      <c r="G6969" s="193"/>
      <c r="H6969" s="193"/>
      <c r="I6969" s="193"/>
      <c r="J6969" s="193"/>
      <c r="K6969" s="193"/>
      <c r="L6969" s="193" t="s">
        <v>123</v>
      </c>
      <c r="M6969" s="193"/>
      <c r="N6969" s="194" t="s">
        <v>124</v>
      </c>
      <c r="O6969" s="194"/>
      <c r="P6969" s="194"/>
    </row>
    <row r="6970" spans="1:16" ht="26.45" customHeight="1">
      <c r="A6970" s="105" t="s">
        <v>222</v>
      </c>
      <c r="B6970" s="193" t="s">
        <v>170</v>
      </c>
      <c r="C6970" s="193"/>
      <c r="D6970" s="193"/>
      <c r="E6970" s="193"/>
      <c r="F6970" s="193"/>
      <c r="G6970" s="193"/>
      <c r="H6970" s="193"/>
      <c r="I6970" s="193"/>
      <c r="J6970" s="193"/>
      <c r="K6970" s="193"/>
      <c r="L6970" s="193" t="s">
        <v>125</v>
      </c>
      <c r="M6970" s="193"/>
      <c r="N6970" s="195" t="s">
        <v>3598</v>
      </c>
      <c r="O6970" s="195"/>
      <c r="P6970" s="195"/>
    </row>
    <row r="6971" spans="1:16" ht="13.35" customHeight="1">
      <c r="A6971" s="106" t="s">
        <v>126</v>
      </c>
      <c r="B6971" s="188"/>
      <c r="C6971" s="188"/>
      <c r="D6971" s="188"/>
      <c r="E6971" s="188"/>
      <c r="F6971" s="188"/>
      <c r="G6971" s="188"/>
      <c r="H6971" s="188"/>
      <c r="I6971" s="188"/>
      <c r="J6971" s="188"/>
      <c r="K6971" s="188"/>
      <c r="L6971" s="188" t="s">
        <v>127</v>
      </c>
      <c r="M6971" s="188"/>
      <c r="N6971" s="189" t="s">
        <v>173</v>
      </c>
      <c r="O6971" s="189"/>
      <c r="P6971" s="189"/>
    </row>
    <row r="6972" spans="1:16" ht="15.75" customHeight="1">
      <c r="A6972" s="190" t="s">
        <v>223</v>
      </c>
      <c r="B6972" s="190"/>
      <c r="C6972" s="191" t="s">
        <v>224</v>
      </c>
      <c r="D6972" s="191"/>
      <c r="E6972" s="192" t="s">
        <v>225</v>
      </c>
      <c r="F6972" s="192"/>
      <c r="G6972" s="192"/>
      <c r="H6972" s="191" t="s">
        <v>226</v>
      </c>
      <c r="I6972" s="191"/>
      <c r="J6972" s="192" t="s">
        <v>227</v>
      </c>
      <c r="K6972" s="192"/>
      <c r="L6972" s="192"/>
      <c r="M6972" s="192"/>
      <c r="N6972" s="192"/>
      <c r="O6972" s="192"/>
      <c r="P6972" s="103" t="s">
        <v>228</v>
      </c>
    </row>
    <row r="6973" spans="1:16" ht="17.100000000000001" customHeight="1">
      <c r="A6973" s="186" t="s">
        <v>229</v>
      </c>
      <c r="B6973" s="186"/>
      <c r="C6973" s="186"/>
      <c r="D6973" s="187" t="s">
        <v>230</v>
      </c>
      <c r="E6973" s="187"/>
      <c r="F6973" s="187" t="s">
        <v>231</v>
      </c>
      <c r="G6973" s="187" t="s">
        <v>232</v>
      </c>
      <c r="H6973" s="187"/>
      <c r="I6973" s="187" t="s">
        <v>233</v>
      </c>
      <c r="J6973" s="187"/>
      <c r="K6973" s="187"/>
      <c r="L6973" s="187"/>
      <c r="M6973" s="187"/>
      <c r="N6973" s="187"/>
      <c r="O6973" s="187"/>
      <c r="P6973" s="187"/>
    </row>
    <row r="6974" spans="1:16" ht="17.100000000000001" customHeight="1">
      <c r="A6974" s="186"/>
      <c r="B6974" s="186"/>
      <c r="C6974" s="186"/>
      <c r="D6974" s="187"/>
      <c r="E6974" s="187"/>
      <c r="F6974" s="187"/>
      <c r="G6974" s="187"/>
      <c r="H6974" s="187"/>
      <c r="I6974" s="187" t="s">
        <v>234</v>
      </c>
      <c r="J6974" s="187"/>
      <c r="K6974" s="187" t="s">
        <v>235</v>
      </c>
      <c r="L6974" s="187"/>
      <c r="M6974" s="187" t="s">
        <v>236</v>
      </c>
      <c r="N6974" s="187"/>
      <c r="O6974" s="187" t="s">
        <v>237</v>
      </c>
      <c r="P6974" s="187"/>
    </row>
    <row r="6975" spans="1:16" ht="14.1" customHeight="1">
      <c r="A6975" s="184" t="s">
        <v>922</v>
      </c>
      <c r="B6975" s="184"/>
      <c r="C6975" s="184"/>
      <c r="D6975" s="184"/>
      <c r="E6975" s="184"/>
      <c r="F6975" s="184"/>
      <c r="G6975" s="184"/>
      <c r="H6975" s="184"/>
      <c r="I6975" s="184"/>
      <c r="J6975" s="184"/>
      <c r="K6975" s="184"/>
      <c r="L6975" s="184"/>
      <c r="M6975" s="184"/>
      <c r="N6975" s="184"/>
      <c r="O6975" s="185" t="s">
        <v>239</v>
      </c>
      <c r="P6975" s="185"/>
    </row>
    <row r="6976" spans="1:16" ht="14.1" customHeight="1">
      <c r="A6976" s="177" t="s">
        <v>240</v>
      </c>
      <c r="B6976" s="177"/>
      <c r="C6976" s="177"/>
      <c r="D6976" s="177"/>
      <c r="E6976" s="177"/>
      <c r="F6976" s="177"/>
      <c r="G6976" s="177"/>
      <c r="H6976" s="177"/>
      <c r="I6976" s="177"/>
      <c r="J6976" s="177"/>
      <c r="K6976" s="177"/>
      <c r="L6976" s="177"/>
      <c r="M6976" s="177"/>
      <c r="N6976" s="177"/>
      <c r="O6976" s="177"/>
      <c r="P6976" s="177"/>
    </row>
    <row r="6977" spans="1:16" ht="22.7" customHeight="1">
      <c r="A6977" s="181" t="s">
        <v>287</v>
      </c>
      <c r="B6977" s="181"/>
      <c r="C6977" s="181"/>
      <c r="D6977" s="182" t="s">
        <v>242</v>
      </c>
      <c r="E6977" s="182"/>
      <c r="F6977" s="104">
        <v>5.86</v>
      </c>
      <c r="G6977" s="183">
        <v>0.4106398</v>
      </c>
      <c r="H6977" s="183"/>
      <c r="I6977" s="176">
        <v>2.4062999999999999</v>
      </c>
      <c r="J6977" s="176"/>
      <c r="K6977" s="176"/>
      <c r="L6977" s="176"/>
      <c r="M6977" s="176"/>
      <c r="N6977" s="176"/>
      <c r="O6977" s="176">
        <v>2.4062999999999999</v>
      </c>
      <c r="P6977" s="176"/>
    </row>
    <row r="6978" spans="1:16" ht="14.1" customHeight="1">
      <c r="A6978" s="181" t="s">
        <v>289</v>
      </c>
      <c r="B6978" s="181"/>
      <c r="C6978" s="181"/>
      <c r="D6978" s="182" t="s">
        <v>242</v>
      </c>
      <c r="E6978" s="182"/>
      <c r="F6978" s="104">
        <v>7.8</v>
      </c>
      <c r="G6978" s="183">
        <v>0.4106398</v>
      </c>
      <c r="H6978" s="183"/>
      <c r="I6978" s="176">
        <v>3.2029999999999998</v>
      </c>
      <c r="J6978" s="176"/>
      <c r="K6978" s="176"/>
      <c r="L6978" s="176"/>
      <c r="M6978" s="176"/>
      <c r="N6978" s="176"/>
      <c r="O6978" s="176">
        <v>3.2029999999999998</v>
      </c>
      <c r="P6978" s="176"/>
    </row>
    <row r="6979" spans="1:16" ht="14.1" customHeight="1">
      <c r="A6979" s="181" t="s">
        <v>244</v>
      </c>
      <c r="B6979" s="181"/>
      <c r="C6979" s="181"/>
      <c r="D6979" s="182"/>
      <c r="E6979" s="182"/>
      <c r="F6979" s="104">
        <v>5.61</v>
      </c>
      <c r="G6979" s="183">
        <v>0.86899999999999999</v>
      </c>
      <c r="H6979" s="183"/>
      <c r="I6979" s="176">
        <v>4.8745000000000003</v>
      </c>
      <c r="J6979" s="176"/>
      <c r="K6979" s="176"/>
      <c r="L6979" s="176"/>
      <c r="M6979" s="176"/>
      <c r="N6979" s="176"/>
      <c r="O6979" s="176">
        <v>4.8745000000000003</v>
      </c>
      <c r="P6979" s="176"/>
    </row>
    <row r="6980" spans="1:16" ht="14.1" customHeight="1">
      <c r="A6980" s="181" t="s">
        <v>245</v>
      </c>
      <c r="B6980" s="181"/>
      <c r="C6980" s="181"/>
      <c r="D6980" s="182"/>
      <c r="E6980" s="182"/>
      <c r="F6980" s="104"/>
      <c r="G6980" s="183"/>
      <c r="H6980" s="183"/>
      <c r="I6980" s="176">
        <v>4.97</v>
      </c>
      <c r="J6980" s="176"/>
      <c r="K6980" s="176"/>
      <c r="L6980" s="176"/>
      <c r="M6980" s="176"/>
      <c r="N6980" s="176"/>
      <c r="O6980" s="176">
        <v>4.97</v>
      </c>
      <c r="P6980" s="176"/>
    </row>
    <row r="6981" spans="1:16" ht="14.1" customHeight="1">
      <c r="A6981" s="177" t="s">
        <v>246</v>
      </c>
      <c r="B6981" s="177"/>
      <c r="C6981" s="177"/>
      <c r="D6981" s="177"/>
      <c r="E6981" s="177"/>
      <c r="F6981" s="177"/>
      <c r="G6981" s="177"/>
      <c r="H6981" s="177"/>
      <c r="I6981" s="177"/>
      <c r="J6981" s="177"/>
      <c r="K6981" s="177"/>
      <c r="L6981" s="177"/>
      <c r="M6981" s="177"/>
      <c r="N6981" s="177"/>
      <c r="O6981" s="178">
        <v>15.45</v>
      </c>
      <c r="P6981" s="178"/>
    </row>
    <row r="6982" spans="1:16" ht="14.1" customHeight="1">
      <c r="A6982" s="177" t="s">
        <v>258</v>
      </c>
      <c r="B6982" s="177"/>
      <c r="C6982" s="177"/>
      <c r="D6982" s="177"/>
      <c r="E6982" s="177"/>
      <c r="F6982" s="177"/>
      <c r="G6982" s="177"/>
      <c r="H6982" s="177"/>
      <c r="I6982" s="177"/>
      <c r="J6982" s="177"/>
      <c r="K6982" s="177"/>
      <c r="L6982" s="177"/>
      <c r="M6982" s="177"/>
      <c r="N6982" s="177"/>
      <c r="O6982" s="177"/>
      <c r="P6982" s="177"/>
    </row>
    <row r="6983" spans="1:16" ht="14.1" customHeight="1">
      <c r="A6983" s="181" t="s">
        <v>909</v>
      </c>
      <c r="B6983" s="181"/>
      <c r="C6983" s="181"/>
      <c r="D6983" s="182" t="s">
        <v>910</v>
      </c>
      <c r="E6983" s="182"/>
      <c r="F6983" s="104">
        <v>7.46</v>
      </c>
      <c r="G6983" s="183">
        <v>0.3</v>
      </c>
      <c r="H6983" s="183"/>
      <c r="I6983" s="176"/>
      <c r="J6983" s="176"/>
      <c r="K6983" s="176">
        <v>2.238</v>
      </c>
      <c r="L6983" s="176"/>
      <c r="M6983" s="176"/>
      <c r="N6983" s="176"/>
      <c r="O6983" s="176">
        <v>2.238</v>
      </c>
      <c r="P6983" s="176"/>
    </row>
    <row r="6984" spans="1:16" ht="14.1" customHeight="1">
      <c r="A6984" s="181" t="s">
        <v>912</v>
      </c>
      <c r="B6984" s="181"/>
      <c r="C6984" s="181"/>
      <c r="D6984" s="182" t="s">
        <v>282</v>
      </c>
      <c r="E6984" s="182"/>
      <c r="F6984" s="104">
        <v>47.71</v>
      </c>
      <c r="G6984" s="183">
        <v>0.09</v>
      </c>
      <c r="H6984" s="183"/>
      <c r="I6984" s="176"/>
      <c r="J6984" s="176"/>
      <c r="K6984" s="176">
        <v>4.2938999999999998</v>
      </c>
      <c r="L6984" s="176"/>
      <c r="M6984" s="176"/>
      <c r="N6984" s="176"/>
      <c r="O6984" s="176">
        <v>4.2938999999999998</v>
      </c>
      <c r="P6984" s="176"/>
    </row>
    <row r="6985" spans="1:16" ht="14.1" customHeight="1">
      <c r="A6985" s="181" t="s">
        <v>923</v>
      </c>
      <c r="B6985" s="181"/>
      <c r="C6985" s="181"/>
      <c r="D6985" s="182" t="s">
        <v>239</v>
      </c>
      <c r="E6985" s="182"/>
      <c r="F6985" s="104">
        <v>14.06</v>
      </c>
      <c r="G6985" s="183">
        <v>1</v>
      </c>
      <c r="H6985" s="183"/>
      <c r="I6985" s="176"/>
      <c r="J6985" s="176"/>
      <c r="K6985" s="176">
        <v>14.06</v>
      </c>
      <c r="L6985" s="176"/>
      <c r="M6985" s="176"/>
      <c r="N6985" s="176"/>
      <c r="O6985" s="176">
        <v>14.06</v>
      </c>
      <c r="P6985" s="176"/>
    </row>
    <row r="6986" spans="1:16" ht="14.1" customHeight="1">
      <c r="A6986" s="177" t="s">
        <v>273</v>
      </c>
      <c r="B6986" s="177"/>
      <c r="C6986" s="177"/>
      <c r="D6986" s="177"/>
      <c r="E6986" s="177"/>
      <c r="F6986" s="177"/>
      <c r="G6986" s="177"/>
      <c r="H6986" s="177"/>
      <c r="I6986" s="177"/>
      <c r="J6986" s="177"/>
      <c r="K6986" s="177"/>
      <c r="L6986" s="177"/>
      <c r="M6986" s="177"/>
      <c r="N6986" s="177"/>
      <c r="O6986" s="178">
        <v>20.59</v>
      </c>
      <c r="P6986" s="178"/>
    </row>
    <row r="6987" spans="1:16" ht="14.1" customHeight="1">
      <c r="A6987" s="179" t="s">
        <v>247</v>
      </c>
      <c r="B6987" s="179"/>
      <c r="C6987" s="179"/>
      <c r="D6987" s="179"/>
      <c r="E6987" s="179"/>
      <c r="F6987" s="179"/>
      <c r="G6987" s="179"/>
      <c r="H6987" s="179"/>
      <c r="I6987" s="180">
        <v>15.45</v>
      </c>
      <c r="J6987" s="180"/>
      <c r="K6987" s="180">
        <v>20.59</v>
      </c>
      <c r="L6987" s="180"/>
      <c r="M6987" s="180"/>
      <c r="N6987" s="180"/>
      <c r="O6987" s="180">
        <v>36.04</v>
      </c>
      <c r="P6987" s="180"/>
    </row>
    <row r="6988" spans="1:16" ht="14.1" customHeight="1">
      <c r="A6988" s="172" t="s">
        <v>248</v>
      </c>
      <c r="B6988" s="172"/>
      <c r="C6988" s="172"/>
      <c r="D6988" s="172"/>
      <c r="E6988" s="172"/>
      <c r="F6988" s="172"/>
      <c r="G6988" s="172"/>
      <c r="H6988" s="172"/>
      <c r="I6988" s="173">
        <v>4.45</v>
      </c>
      <c r="J6988" s="173"/>
      <c r="K6988" s="173">
        <v>5.94</v>
      </c>
      <c r="L6988" s="173"/>
      <c r="M6988" s="173"/>
      <c r="N6988" s="173"/>
      <c r="O6988" s="173">
        <v>10.39</v>
      </c>
      <c r="P6988" s="173"/>
    </row>
    <row r="6989" spans="1:16" ht="14.1" customHeight="1">
      <c r="A6989" s="174" t="s">
        <v>249</v>
      </c>
      <c r="B6989" s="174"/>
      <c r="C6989" s="174"/>
      <c r="D6989" s="174"/>
      <c r="E6989" s="174"/>
      <c r="F6989" s="174"/>
      <c r="G6989" s="174"/>
      <c r="H6989" s="174"/>
      <c r="I6989" s="175">
        <v>19.899999999999999</v>
      </c>
      <c r="J6989" s="175"/>
      <c r="K6989" s="175">
        <v>26.53</v>
      </c>
      <c r="L6989" s="175"/>
      <c r="M6989" s="175"/>
      <c r="N6989" s="175"/>
      <c r="O6989" s="175">
        <v>46.43</v>
      </c>
      <c r="P6989" s="175"/>
    </row>
    <row r="6990" spans="1:16" ht="22.7" customHeight="1">
      <c r="A6990" s="184" t="s">
        <v>924</v>
      </c>
      <c r="B6990" s="184"/>
      <c r="C6990" s="184"/>
      <c r="D6990" s="184"/>
      <c r="E6990" s="184"/>
      <c r="F6990" s="184"/>
      <c r="G6990" s="184"/>
      <c r="H6990" s="184"/>
      <c r="I6990" s="184"/>
      <c r="J6990" s="184"/>
      <c r="K6990" s="184"/>
      <c r="L6990" s="184"/>
      <c r="M6990" s="184"/>
      <c r="N6990" s="184"/>
      <c r="O6990" s="185" t="s">
        <v>239</v>
      </c>
      <c r="P6990" s="185"/>
    </row>
    <row r="6991" spans="1:16" ht="14.1" customHeight="1">
      <c r="A6991" s="177" t="s">
        <v>240</v>
      </c>
      <c r="B6991" s="177"/>
      <c r="C6991" s="177"/>
      <c r="D6991" s="177"/>
      <c r="E6991" s="177"/>
      <c r="F6991" s="177"/>
      <c r="G6991" s="177"/>
      <c r="H6991" s="177"/>
      <c r="I6991" s="177"/>
      <c r="J6991" s="177"/>
      <c r="K6991" s="177"/>
      <c r="L6991" s="177"/>
      <c r="M6991" s="177"/>
      <c r="N6991" s="177"/>
      <c r="O6991" s="177"/>
      <c r="P6991" s="177"/>
    </row>
    <row r="6992" spans="1:16" ht="22.7" customHeight="1">
      <c r="A6992" s="181" t="s">
        <v>287</v>
      </c>
      <c r="B6992" s="181"/>
      <c r="C6992" s="181"/>
      <c r="D6992" s="182" t="s">
        <v>242</v>
      </c>
      <c r="E6992" s="182"/>
      <c r="F6992" s="104">
        <v>5.86</v>
      </c>
      <c r="G6992" s="183">
        <v>3.6674900000000003E-2</v>
      </c>
      <c r="H6992" s="183"/>
      <c r="I6992" s="176">
        <v>0.21490000000000001</v>
      </c>
      <c r="J6992" s="176"/>
      <c r="K6992" s="176"/>
      <c r="L6992" s="176"/>
      <c r="M6992" s="176"/>
      <c r="N6992" s="176"/>
      <c r="O6992" s="176">
        <v>0.21490000000000001</v>
      </c>
      <c r="P6992" s="176"/>
    </row>
    <row r="6993" spans="1:16" ht="14.1" customHeight="1">
      <c r="A6993" s="181" t="s">
        <v>289</v>
      </c>
      <c r="B6993" s="181"/>
      <c r="C6993" s="181"/>
      <c r="D6993" s="182" t="s">
        <v>242</v>
      </c>
      <c r="E6993" s="182"/>
      <c r="F6993" s="104">
        <v>7.8</v>
      </c>
      <c r="G6993" s="183">
        <v>3.6674900000000003E-2</v>
      </c>
      <c r="H6993" s="183"/>
      <c r="I6993" s="176">
        <v>0.28610000000000002</v>
      </c>
      <c r="J6993" s="176"/>
      <c r="K6993" s="176"/>
      <c r="L6993" s="176"/>
      <c r="M6993" s="176"/>
      <c r="N6993" s="176"/>
      <c r="O6993" s="176">
        <v>0.28610000000000002</v>
      </c>
      <c r="P6993" s="176"/>
    </row>
    <row r="6994" spans="1:16" ht="14.1" customHeight="1">
      <c r="A6994" s="181" t="s">
        <v>244</v>
      </c>
      <c r="B6994" s="181"/>
      <c r="C6994" s="181"/>
      <c r="D6994" s="182"/>
      <c r="E6994" s="182"/>
      <c r="F6994" s="104">
        <v>0.5</v>
      </c>
      <c r="G6994" s="183">
        <v>0.86899999999999999</v>
      </c>
      <c r="H6994" s="183"/>
      <c r="I6994" s="176">
        <v>0.43540000000000001</v>
      </c>
      <c r="J6994" s="176"/>
      <c r="K6994" s="176"/>
      <c r="L6994" s="176"/>
      <c r="M6994" s="176"/>
      <c r="N6994" s="176"/>
      <c r="O6994" s="176">
        <v>0.43540000000000001</v>
      </c>
      <c r="P6994" s="176"/>
    </row>
    <row r="6995" spans="1:16" ht="14.1" customHeight="1">
      <c r="A6995" s="181" t="s">
        <v>245</v>
      </c>
      <c r="B6995" s="181"/>
      <c r="C6995" s="181"/>
      <c r="D6995" s="182"/>
      <c r="E6995" s="182"/>
      <c r="F6995" s="104"/>
      <c r="G6995" s="183"/>
      <c r="H6995" s="183"/>
      <c r="I6995" s="176">
        <v>0.44</v>
      </c>
      <c r="J6995" s="176"/>
      <c r="K6995" s="176"/>
      <c r="L6995" s="176"/>
      <c r="M6995" s="176"/>
      <c r="N6995" s="176"/>
      <c r="O6995" s="176">
        <v>0.44</v>
      </c>
      <c r="P6995" s="176"/>
    </row>
    <row r="6996" spans="1:16" ht="14.1" customHeight="1">
      <c r="A6996" s="177" t="s">
        <v>246</v>
      </c>
      <c r="B6996" s="177"/>
      <c r="C6996" s="177"/>
      <c r="D6996" s="177"/>
      <c r="E6996" s="177"/>
      <c r="F6996" s="177"/>
      <c r="G6996" s="177"/>
      <c r="H6996" s="177"/>
      <c r="I6996" s="177"/>
      <c r="J6996" s="177"/>
      <c r="K6996" s="177"/>
      <c r="L6996" s="177"/>
      <c r="M6996" s="177"/>
      <c r="N6996" s="177"/>
      <c r="O6996" s="178">
        <v>1.38</v>
      </c>
      <c r="P6996" s="178"/>
    </row>
    <row r="6997" spans="1:16" ht="14.1" customHeight="1">
      <c r="A6997" s="177" t="s">
        <v>258</v>
      </c>
      <c r="B6997" s="177"/>
      <c r="C6997" s="177"/>
      <c r="D6997" s="177"/>
      <c r="E6997" s="177"/>
      <c r="F6997" s="177"/>
      <c r="G6997" s="177"/>
      <c r="H6997" s="177"/>
      <c r="I6997" s="177"/>
      <c r="J6997" s="177"/>
      <c r="K6997" s="177"/>
      <c r="L6997" s="177"/>
      <c r="M6997" s="177"/>
      <c r="N6997" s="177"/>
      <c r="O6997" s="177"/>
      <c r="P6997" s="177"/>
    </row>
    <row r="6998" spans="1:16" ht="22.7" customHeight="1">
      <c r="A6998" s="181" t="s">
        <v>914</v>
      </c>
      <c r="B6998" s="181"/>
      <c r="C6998" s="181"/>
      <c r="D6998" s="182" t="s">
        <v>239</v>
      </c>
      <c r="E6998" s="182"/>
      <c r="F6998" s="104">
        <v>1.84</v>
      </c>
      <c r="G6998" s="183">
        <v>1</v>
      </c>
      <c r="H6998" s="183"/>
      <c r="I6998" s="176"/>
      <c r="J6998" s="176"/>
      <c r="K6998" s="176">
        <v>1.84</v>
      </c>
      <c r="L6998" s="176"/>
      <c r="M6998" s="176"/>
      <c r="N6998" s="176"/>
      <c r="O6998" s="176">
        <v>1.84</v>
      </c>
      <c r="P6998" s="176"/>
    </row>
    <row r="6999" spans="1:16" ht="22.7" customHeight="1">
      <c r="A6999" s="181" t="s">
        <v>925</v>
      </c>
      <c r="B6999" s="181"/>
      <c r="C6999" s="181"/>
      <c r="D6999" s="182" t="s">
        <v>239</v>
      </c>
      <c r="E6999" s="182"/>
      <c r="F6999" s="104">
        <v>3.23</v>
      </c>
      <c r="G6999" s="183">
        <v>1</v>
      </c>
      <c r="H6999" s="183"/>
      <c r="I6999" s="176"/>
      <c r="J6999" s="176"/>
      <c r="K6999" s="176">
        <v>3.23</v>
      </c>
      <c r="L6999" s="176"/>
      <c r="M6999" s="176"/>
      <c r="N6999" s="176"/>
      <c r="O6999" s="176">
        <v>3.23</v>
      </c>
      <c r="P6999" s="176"/>
    </row>
    <row r="7000" spans="1:16" ht="42.4" customHeight="1">
      <c r="A7000" s="181" t="s">
        <v>916</v>
      </c>
      <c r="B7000" s="181"/>
      <c r="C7000" s="181"/>
      <c r="D7000" s="182" t="s">
        <v>239</v>
      </c>
      <c r="E7000" s="182"/>
      <c r="F7000" s="104">
        <v>23.69</v>
      </c>
      <c r="G7000" s="183">
        <v>0.02</v>
      </c>
      <c r="H7000" s="183"/>
      <c r="I7000" s="176"/>
      <c r="J7000" s="176"/>
      <c r="K7000" s="176">
        <v>0.4738</v>
      </c>
      <c r="L7000" s="176"/>
      <c r="M7000" s="176"/>
      <c r="N7000" s="176"/>
      <c r="O7000" s="176">
        <v>0.4738</v>
      </c>
      <c r="P7000" s="176"/>
    </row>
    <row r="7001" spans="1:16" ht="14.1" customHeight="1">
      <c r="A7001" s="177" t="s">
        <v>273</v>
      </c>
      <c r="B7001" s="177"/>
      <c r="C7001" s="177"/>
      <c r="D7001" s="177"/>
      <c r="E7001" s="177"/>
      <c r="F7001" s="177"/>
      <c r="G7001" s="177"/>
      <c r="H7001" s="177"/>
      <c r="I7001" s="177"/>
      <c r="J7001" s="177"/>
      <c r="K7001" s="177"/>
      <c r="L7001" s="177"/>
      <c r="M7001" s="177"/>
      <c r="N7001" s="177"/>
      <c r="O7001" s="178">
        <v>5.54</v>
      </c>
      <c r="P7001" s="178"/>
    </row>
    <row r="7002" spans="1:16" ht="14.1" customHeight="1">
      <c r="A7002" s="179" t="s">
        <v>247</v>
      </c>
      <c r="B7002" s="179"/>
      <c r="C7002" s="179"/>
      <c r="D7002" s="179"/>
      <c r="E7002" s="179"/>
      <c r="F7002" s="179"/>
      <c r="G7002" s="179"/>
      <c r="H7002" s="179"/>
      <c r="I7002" s="180">
        <v>1.38</v>
      </c>
      <c r="J7002" s="180"/>
      <c r="K7002" s="180">
        <v>5.54</v>
      </c>
      <c r="L7002" s="180"/>
      <c r="M7002" s="180"/>
      <c r="N7002" s="180"/>
      <c r="O7002" s="180">
        <v>6.92</v>
      </c>
      <c r="P7002" s="180"/>
    </row>
    <row r="7003" spans="1:16" ht="14.1" customHeight="1">
      <c r="A7003" s="172" t="s">
        <v>248</v>
      </c>
      <c r="B7003" s="172"/>
      <c r="C7003" s="172"/>
      <c r="D7003" s="172"/>
      <c r="E7003" s="172"/>
      <c r="F7003" s="172"/>
      <c r="G7003" s="172"/>
      <c r="H7003" s="172"/>
      <c r="I7003" s="173">
        <v>0.4</v>
      </c>
      <c r="J7003" s="173"/>
      <c r="K7003" s="173">
        <v>1.59</v>
      </c>
      <c r="L7003" s="173"/>
      <c r="M7003" s="173"/>
      <c r="N7003" s="173"/>
      <c r="O7003" s="173">
        <v>1.99</v>
      </c>
      <c r="P7003" s="173"/>
    </row>
    <row r="7004" spans="1:16" ht="14.1" customHeight="1">
      <c r="A7004" s="174" t="s">
        <v>249</v>
      </c>
      <c r="B7004" s="174"/>
      <c r="C7004" s="174"/>
      <c r="D7004" s="174"/>
      <c r="E7004" s="174"/>
      <c r="F7004" s="174"/>
      <c r="G7004" s="174"/>
      <c r="H7004" s="174"/>
      <c r="I7004" s="175">
        <v>1.78</v>
      </c>
      <c r="J7004" s="175"/>
      <c r="K7004" s="175">
        <v>7.13</v>
      </c>
      <c r="L7004" s="175"/>
      <c r="M7004" s="175"/>
      <c r="N7004" s="175"/>
      <c r="O7004" s="175">
        <v>8.91</v>
      </c>
      <c r="P7004" s="175"/>
    </row>
    <row r="7005" spans="1:16" ht="22.7" customHeight="1">
      <c r="A7005" s="184" t="s">
        <v>926</v>
      </c>
      <c r="B7005" s="184"/>
      <c r="C7005" s="184"/>
      <c r="D7005" s="184"/>
      <c r="E7005" s="184"/>
      <c r="F7005" s="184"/>
      <c r="G7005" s="184"/>
      <c r="H7005" s="184"/>
      <c r="I7005" s="184"/>
      <c r="J7005" s="184"/>
      <c r="K7005" s="184"/>
      <c r="L7005" s="184"/>
      <c r="M7005" s="184"/>
      <c r="N7005" s="184"/>
      <c r="O7005" s="185" t="s">
        <v>239</v>
      </c>
      <c r="P7005" s="185"/>
    </row>
    <row r="7006" spans="1:16" ht="0.2" customHeight="1"/>
    <row r="7007" spans="1:16" ht="14.1" customHeight="1">
      <c r="A7007" s="170" t="s">
        <v>270</v>
      </c>
      <c r="B7007" s="170"/>
      <c r="C7007" s="170"/>
      <c r="D7007" s="170"/>
      <c r="E7007" s="170"/>
      <c r="F7007" s="170"/>
      <c r="G7007" s="170"/>
      <c r="H7007" s="170"/>
      <c r="I7007" s="170"/>
      <c r="J7007" s="170"/>
      <c r="K7007" s="170"/>
      <c r="L7007" s="170"/>
      <c r="M7007" s="170"/>
      <c r="N7007" s="170"/>
      <c r="O7007" s="170"/>
      <c r="P7007" s="170"/>
    </row>
    <row r="7008" spans="1:16" ht="14.1" customHeight="1">
      <c r="A7008" s="171" t="s">
        <v>271</v>
      </c>
      <c r="B7008" s="171"/>
      <c r="C7008" s="171"/>
      <c r="D7008" s="171"/>
      <c r="E7008" s="171"/>
      <c r="F7008" s="171"/>
      <c r="G7008" s="171"/>
      <c r="H7008" s="171"/>
      <c r="I7008" s="171"/>
      <c r="J7008" s="171"/>
      <c r="K7008" s="171"/>
      <c r="L7008" s="171"/>
      <c r="M7008" s="171"/>
      <c r="N7008" s="171"/>
      <c r="O7008" s="171"/>
      <c r="P7008" s="171"/>
    </row>
    <row r="7009" spans="1:16" ht="65.25" customHeight="1">
      <c r="A7009" s="198"/>
      <c r="B7009" s="198"/>
      <c r="C7009" s="198"/>
      <c r="D7009" s="198"/>
      <c r="E7009" s="198"/>
      <c r="F7009" s="198"/>
      <c r="G7009" s="198"/>
      <c r="H7009" s="198"/>
      <c r="I7009" s="198"/>
      <c r="J7009" s="198"/>
      <c r="K7009" s="198"/>
      <c r="L7009" s="198"/>
      <c r="M7009" s="198"/>
      <c r="N7009" s="198"/>
      <c r="O7009" s="198"/>
      <c r="P7009" s="198"/>
    </row>
    <row r="7010" spans="1:16" ht="5.65" customHeight="1"/>
    <row r="7011" spans="1:16" ht="19.7" customHeight="1">
      <c r="A7011" s="199" t="s">
        <v>218</v>
      </c>
      <c r="B7011" s="199"/>
      <c r="C7011" s="199"/>
      <c r="D7011" s="199"/>
      <c r="E7011" s="199"/>
      <c r="F7011" s="199"/>
      <c r="G7011" s="199"/>
      <c r="H7011" s="199"/>
      <c r="I7011" s="199"/>
      <c r="J7011" s="199"/>
      <c r="K7011" s="199"/>
      <c r="L7011" s="199"/>
      <c r="M7011" s="199"/>
      <c r="N7011" s="199"/>
      <c r="O7011" s="199"/>
      <c r="P7011" s="199"/>
    </row>
    <row r="7012" spans="1:16" ht="15.75" customHeight="1">
      <c r="A7012" s="105" t="s">
        <v>117</v>
      </c>
      <c r="B7012" s="196" t="s">
        <v>118</v>
      </c>
      <c r="C7012" s="196"/>
      <c r="D7012" s="196"/>
      <c r="E7012" s="196"/>
      <c r="F7012" s="196"/>
      <c r="G7012" s="196"/>
      <c r="H7012" s="196"/>
      <c r="I7012" s="196"/>
      <c r="J7012" s="196"/>
      <c r="K7012" s="196"/>
      <c r="L7012" s="193" t="s">
        <v>119</v>
      </c>
      <c r="M7012" s="193"/>
      <c r="N7012" s="200" t="s">
        <v>171</v>
      </c>
      <c r="O7012" s="200"/>
      <c r="P7012" s="200"/>
    </row>
    <row r="7013" spans="1:16" ht="12.6" customHeight="1">
      <c r="A7013" s="105" t="s">
        <v>120</v>
      </c>
      <c r="B7013" s="196" t="s">
        <v>121</v>
      </c>
      <c r="C7013" s="196"/>
      <c r="D7013" s="196"/>
      <c r="E7013" s="196"/>
      <c r="F7013" s="196"/>
      <c r="G7013" s="196"/>
      <c r="H7013" s="196"/>
      <c r="I7013" s="196"/>
      <c r="J7013" s="196"/>
      <c r="K7013" s="196"/>
      <c r="L7013" s="193" t="s">
        <v>219</v>
      </c>
      <c r="M7013" s="193"/>
      <c r="N7013" s="194" t="s">
        <v>3435</v>
      </c>
      <c r="O7013" s="194"/>
      <c r="P7013" s="194"/>
    </row>
    <row r="7014" spans="1:16" ht="14.45" customHeight="1">
      <c r="A7014" s="105" t="s">
        <v>220</v>
      </c>
      <c r="B7014" s="193" t="s">
        <v>170</v>
      </c>
      <c r="C7014" s="193"/>
      <c r="D7014" s="193"/>
      <c r="E7014" s="193"/>
      <c r="F7014" s="193"/>
      <c r="G7014" s="193"/>
      <c r="H7014" s="193"/>
      <c r="I7014" s="193"/>
      <c r="J7014" s="193"/>
      <c r="K7014" s="193"/>
      <c r="L7014" s="193" t="s">
        <v>122</v>
      </c>
      <c r="M7014" s="193"/>
      <c r="N7014" s="194"/>
      <c r="O7014" s="194"/>
      <c r="P7014" s="194"/>
    </row>
    <row r="7015" spans="1:16" ht="14.65" customHeight="1">
      <c r="A7015" s="105" t="s">
        <v>221</v>
      </c>
      <c r="B7015" s="193" t="s">
        <v>170</v>
      </c>
      <c r="C7015" s="193"/>
      <c r="D7015" s="193"/>
      <c r="E7015" s="193"/>
      <c r="F7015" s="193"/>
      <c r="G7015" s="193"/>
      <c r="H7015" s="193"/>
      <c r="I7015" s="193"/>
      <c r="J7015" s="193"/>
      <c r="K7015" s="193"/>
      <c r="L7015" s="193" t="s">
        <v>123</v>
      </c>
      <c r="M7015" s="193"/>
      <c r="N7015" s="194" t="s">
        <v>124</v>
      </c>
      <c r="O7015" s="194"/>
      <c r="P7015" s="194"/>
    </row>
    <row r="7016" spans="1:16" ht="26.45" customHeight="1">
      <c r="A7016" s="105" t="s">
        <v>222</v>
      </c>
      <c r="B7016" s="193" t="s">
        <v>170</v>
      </c>
      <c r="C7016" s="193"/>
      <c r="D7016" s="193"/>
      <c r="E7016" s="193"/>
      <c r="F7016" s="193"/>
      <c r="G7016" s="193"/>
      <c r="H7016" s="193"/>
      <c r="I7016" s="193"/>
      <c r="J7016" s="193"/>
      <c r="K7016" s="193"/>
      <c r="L7016" s="193" t="s">
        <v>125</v>
      </c>
      <c r="M7016" s="193"/>
      <c r="N7016" s="195" t="s">
        <v>3599</v>
      </c>
      <c r="O7016" s="195"/>
      <c r="P7016" s="195"/>
    </row>
    <row r="7017" spans="1:16" ht="13.35" customHeight="1">
      <c r="A7017" s="106" t="s">
        <v>126</v>
      </c>
      <c r="B7017" s="188"/>
      <c r="C7017" s="188"/>
      <c r="D7017" s="188"/>
      <c r="E7017" s="188"/>
      <c r="F7017" s="188"/>
      <c r="G7017" s="188"/>
      <c r="H7017" s="188"/>
      <c r="I7017" s="188"/>
      <c r="J7017" s="188"/>
      <c r="K7017" s="188"/>
      <c r="L7017" s="188" t="s">
        <v>127</v>
      </c>
      <c r="M7017" s="188"/>
      <c r="N7017" s="189" t="s">
        <v>173</v>
      </c>
      <c r="O7017" s="189"/>
      <c r="P7017" s="189"/>
    </row>
    <row r="7018" spans="1:16" ht="15.75" customHeight="1">
      <c r="A7018" s="190" t="s">
        <v>223</v>
      </c>
      <c r="B7018" s="190"/>
      <c r="C7018" s="191" t="s">
        <v>224</v>
      </c>
      <c r="D7018" s="191"/>
      <c r="E7018" s="192" t="s">
        <v>225</v>
      </c>
      <c r="F7018" s="192"/>
      <c r="G7018" s="192"/>
      <c r="H7018" s="191" t="s">
        <v>226</v>
      </c>
      <c r="I7018" s="191"/>
      <c r="J7018" s="192" t="s">
        <v>227</v>
      </c>
      <c r="K7018" s="192"/>
      <c r="L7018" s="192"/>
      <c r="M7018" s="192"/>
      <c r="N7018" s="192"/>
      <c r="O7018" s="192"/>
      <c r="P7018" s="103" t="s">
        <v>228</v>
      </c>
    </row>
    <row r="7019" spans="1:16" ht="17.100000000000001" customHeight="1">
      <c r="A7019" s="186" t="s">
        <v>229</v>
      </c>
      <c r="B7019" s="186"/>
      <c r="C7019" s="186"/>
      <c r="D7019" s="187" t="s">
        <v>230</v>
      </c>
      <c r="E7019" s="187"/>
      <c r="F7019" s="187" t="s">
        <v>231</v>
      </c>
      <c r="G7019" s="187" t="s">
        <v>232</v>
      </c>
      <c r="H7019" s="187"/>
      <c r="I7019" s="187" t="s">
        <v>233</v>
      </c>
      <c r="J7019" s="187"/>
      <c r="K7019" s="187"/>
      <c r="L7019" s="187"/>
      <c r="M7019" s="187"/>
      <c r="N7019" s="187"/>
      <c r="O7019" s="187"/>
      <c r="P7019" s="187"/>
    </row>
    <row r="7020" spans="1:16" ht="17.100000000000001" customHeight="1">
      <c r="A7020" s="186"/>
      <c r="B7020" s="186"/>
      <c r="C7020" s="186"/>
      <c r="D7020" s="187"/>
      <c r="E7020" s="187"/>
      <c r="F7020" s="187"/>
      <c r="G7020" s="187"/>
      <c r="H7020" s="187"/>
      <c r="I7020" s="187" t="s">
        <v>234</v>
      </c>
      <c r="J7020" s="187"/>
      <c r="K7020" s="187" t="s">
        <v>235</v>
      </c>
      <c r="L7020" s="187"/>
      <c r="M7020" s="187" t="s">
        <v>236</v>
      </c>
      <c r="N7020" s="187"/>
      <c r="O7020" s="187" t="s">
        <v>237</v>
      </c>
      <c r="P7020" s="187"/>
    </row>
    <row r="7021" spans="1:16" ht="14.1" customHeight="1">
      <c r="A7021" s="177" t="s">
        <v>240</v>
      </c>
      <c r="B7021" s="177"/>
      <c r="C7021" s="177"/>
      <c r="D7021" s="177"/>
      <c r="E7021" s="177"/>
      <c r="F7021" s="177"/>
      <c r="G7021" s="177"/>
      <c r="H7021" s="177"/>
      <c r="I7021" s="177"/>
      <c r="J7021" s="177"/>
      <c r="K7021" s="177"/>
      <c r="L7021" s="177"/>
      <c r="M7021" s="177"/>
      <c r="N7021" s="177"/>
      <c r="O7021" s="177"/>
      <c r="P7021" s="177"/>
    </row>
    <row r="7022" spans="1:16" ht="22.7" customHeight="1">
      <c r="A7022" s="181" t="s">
        <v>287</v>
      </c>
      <c r="B7022" s="181"/>
      <c r="C7022" s="181"/>
      <c r="D7022" s="182" t="s">
        <v>242</v>
      </c>
      <c r="E7022" s="182"/>
      <c r="F7022" s="104">
        <v>5.86</v>
      </c>
      <c r="G7022" s="183">
        <v>7.3076299999999997E-2</v>
      </c>
      <c r="H7022" s="183"/>
      <c r="I7022" s="176">
        <v>0.42820000000000003</v>
      </c>
      <c r="J7022" s="176"/>
      <c r="K7022" s="176"/>
      <c r="L7022" s="176"/>
      <c r="M7022" s="176"/>
      <c r="N7022" s="176"/>
      <c r="O7022" s="176">
        <v>0.42820000000000003</v>
      </c>
      <c r="P7022" s="176"/>
    </row>
    <row r="7023" spans="1:16" ht="14.1" customHeight="1">
      <c r="A7023" s="181" t="s">
        <v>289</v>
      </c>
      <c r="B7023" s="181"/>
      <c r="C7023" s="181"/>
      <c r="D7023" s="182" t="s">
        <v>242</v>
      </c>
      <c r="E7023" s="182"/>
      <c r="F7023" s="104">
        <v>7.8</v>
      </c>
      <c r="G7023" s="183">
        <v>7.3076299999999997E-2</v>
      </c>
      <c r="H7023" s="183"/>
      <c r="I7023" s="176">
        <v>0.56999999999999995</v>
      </c>
      <c r="J7023" s="176"/>
      <c r="K7023" s="176"/>
      <c r="L7023" s="176"/>
      <c r="M7023" s="176"/>
      <c r="N7023" s="176"/>
      <c r="O7023" s="176">
        <v>0.56999999999999995</v>
      </c>
      <c r="P7023" s="176"/>
    </row>
    <row r="7024" spans="1:16" ht="14.1" customHeight="1">
      <c r="A7024" s="181" t="s">
        <v>244</v>
      </c>
      <c r="B7024" s="181"/>
      <c r="C7024" s="181"/>
      <c r="D7024" s="182"/>
      <c r="E7024" s="182"/>
      <c r="F7024" s="104">
        <v>1</v>
      </c>
      <c r="G7024" s="183">
        <v>0.86899999999999999</v>
      </c>
      <c r="H7024" s="183"/>
      <c r="I7024" s="176">
        <v>0.86739999999999995</v>
      </c>
      <c r="J7024" s="176"/>
      <c r="K7024" s="176"/>
      <c r="L7024" s="176"/>
      <c r="M7024" s="176"/>
      <c r="N7024" s="176"/>
      <c r="O7024" s="176">
        <v>0.86739999999999995</v>
      </c>
      <c r="P7024" s="176"/>
    </row>
    <row r="7025" spans="1:16" ht="14.1" customHeight="1">
      <c r="A7025" s="181" t="s">
        <v>245</v>
      </c>
      <c r="B7025" s="181"/>
      <c r="C7025" s="181"/>
      <c r="D7025" s="182"/>
      <c r="E7025" s="182"/>
      <c r="F7025" s="104"/>
      <c r="G7025" s="183"/>
      <c r="H7025" s="183"/>
      <c r="I7025" s="176">
        <v>0.89</v>
      </c>
      <c r="J7025" s="176"/>
      <c r="K7025" s="176"/>
      <c r="L7025" s="176"/>
      <c r="M7025" s="176"/>
      <c r="N7025" s="176"/>
      <c r="O7025" s="176">
        <v>0.89</v>
      </c>
      <c r="P7025" s="176"/>
    </row>
    <row r="7026" spans="1:16" ht="14.1" customHeight="1">
      <c r="A7026" s="177" t="s">
        <v>246</v>
      </c>
      <c r="B7026" s="177"/>
      <c r="C7026" s="177"/>
      <c r="D7026" s="177"/>
      <c r="E7026" s="177"/>
      <c r="F7026" s="177"/>
      <c r="G7026" s="177"/>
      <c r="H7026" s="177"/>
      <c r="I7026" s="177"/>
      <c r="J7026" s="177"/>
      <c r="K7026" s="177"/>
      <c r="L7026" s="177"/>
      <c r="M7026" s="177"/>
      <c r="N7026" s="177"/>
      <c r="O7026" s="178">
        <v>2.76</v>
      </c>
      <c r="P7026" s="178"/>
    </row>
    <row r="7027" spans="1:16" ht="14.1" customHeight="1">
      <c r="A7027" s="177" t="s">
        <v>258</v>
      </c>
      <c r="B7027" s="177"/>
      <c r="C7027" s="177"/>
      <c r="D7027" s="177"/>
      <c r="E7027" s="177"/>
      <c r="F7027" s="177"/>
      <c r="G7027" s="177"/>
      <c r="H7027" s="177"/>
      <c r="I7027" s="177"/>
      <c r="J7027" s="177"/>
      <c r="K7027" s="177"/>
      <c r="L7027" s="177"/>
      <c r="M7027" s="177"/>
      <c r="N7027" s="177"/>
      <c r="O7027" s="177"/>
      <c r="P7027" s="177"/>
    </row>
    <row r="7028" spans="1:16" ht="22.7" customHeight="1">
      <c r="A7028" s="181" t="s">
        <v>927</v>
      </c>
      <c r="B7028" s="181"/>
      <c r="C7028" s="181"/>
      <c r="D7028" s="182" t="s">
        <v>239</v>
      </c>
      <c r="E7028" s="182"/>
      <c r="F7028" s="104">
        <v>2.7</v>
      </c>
      <c r="G7028" s="183">
        <v>1</v>
      </c>
      <c r="H7028" s="183"/>
      <c r="I7028" s="176"/>
      <c r="J7028" s="176"/>
      <c r="K7028" s="176">
        <v>2.7</v>
      </c>
      <c r="L7028" s="176"/>
      <c r="M7028" s="176"/>
      <c r="N7028" s="176"/>
      <c r="O7028" s="176">
        <v>2.7</v>
      </c>
      <c r="P7028" s="176"/>
    </row>
    <row r="7029" spans="1:16" ht="22.7" customHeight="1">
      <c r="A7029" s="181" t="s">
        <v>928</v>
      </c>
      <c r="B7029" s="181"/>
      <c r="C7029" s="181"/>
      <c r="D7029" s="182" t="s">
        <v>239</v>
      </c>
      <c r="E7029" s="182"/>
      <c r="F7029" s="104">
        <v>7.65</v>
      </c>
      <c r="G7029" s="183">
        <v>1</v>
      </c>
      <c r="H7029" s="183"/>
      <c r="I7029" s="176"/>
      <c r="J7029" s="176"/>
      <c r="K7029" s="176">
        <v>7.65</v>
      </c>
      <c r="L7029" s="176"/>
      <c r="M7029" s="176"/>
      <c r="N7029" s="176"/>
      <c r="O7029" s="176">
        <v>7.65</v>
      </c>
      <c r="P7029" s="176"/>
    </row>
    <row r="7030" spans="1:16" ht="42.4" customHeight="1">
      <c r="A7030" s="181" t="s">
        <v>916</v>
      </c>
      <c r="B7030" s="181"/>
      <c r="C7030" s="181"/>
      <c r="D7030" s="182" t="s">
        <v>239</v>
      </c>
      <c r="E7030" s="182"/>
      <c r="F7030" s="104">
        <v>23.69</v>
      </c>
      <c r="G7030" s="183">
        <v>0.03</v>
      </c>
      <c r="H7030" s="183"/>
      <c r="I7030" s="176"/>
      <c r="J7030" s="176"/>
      <c r="K7030" s="176">
        <v>0.7107</v>
      </c>
      <c r="L7030" s="176"/>
      <c r="M7030" s="176"/>
      <c r="N7030" s="176"/>
      <c r="O7030" s="176">
        <v>0.7107</v>
      </c>
      <c r="P7030" s="176"/>
    </row>
    <row r="7031" spans="1:16" ht="14.1" customHeight="1">
      <c r="A7031" s="177" t="s">
        <v>273</v>
      </c>
      <c r="B7031" s="177"/>
      <c r="C7031" s="177"/>
      <c r="D7031" s="177"/>
      <c r="E7031" s="177"/>
      <c r="F7031" s="177"/>
      <c r="G7031" s="177"/>
      <c r="H7031" s="177"/>
      <c r="I7031" s="177"/>
      <c r="J7031" s="177"/>
      <c r="K7031" s="177"/>
      <c r="L7031" s="177"/>
      <c r="M7031" s="177"/>
      <c r="N7031" s="177"/>
      <c r="O7031" s="178">
        <v>11.06</v>
      </c>
      <c r="P7031" s="178"/>
    </row>
    <row r="7032" spans="1:16" ht="14.1" customHeight="1">
      <c r="A7032" s="179" t="s">
        <v>247</v>
      </c>
      <c r="B7032" s="179"/>
      <c r="C7032" s="179"/>
      <c r="D7032" s="179"/>
      <c r="E7032" s="179"/>
      <c r="F7032" s="179"/>
      <c r="G7032" s="179"/>
      <c r="H7032" s="179"/>
      <c r="I7032" s="180">
        <v>2.76</v>
      </c>
      <c r="J7032" s="180"/>
      <c r="K7032" s="180">
        <v>11.06</v>
      </c>
      <c r="L7032" s="180"/>
      <c r="M7032" s="180"/>
      <c r="N7032" s="180"/>
      <c r="O7032" s="180">
        <v>13.82</v>
      </c>
      <c r="P7032" s="180"/>
    </row>
    <row r="7033" spans="1:16" ht="14.1" customHeight="1">
      <c r="A7033" s="172" t="s">
        <v>248</v>
      </c>
      <c r="B7033" s="172"/>
      <c r="C7033" s="172"/>
      <c r="D7033" s="172"/>
      <c r="E7033" s="172"/>
      <c r="F7033" s="172"/>
      <c r="G7033" s="172"/>
      <c r="H7033" s="172"/>
      <c r="I7033" s="173">
        <v>0.8</v>
      </c>
      <c r="J7033" s="173"/>
      <c r="K7033" s="173">
        <v>3.18</v>
      </c>
      <c r="L7033" s="173"/>
      <c r="M7033" s="173"/>
      <c r="N7033" s="173"/>
      <c r="O7033" s="173">
        <v>3.98</v>
      </c>
      <c r="P7033" s="173"/>
    </row>
    <row r="7034" spans="1:16" ht="14.1" customHeight="1">
      <c r="A7034" s="174" t="s">
        <v>249</v>
      </c>
      <c r="B7034" s="174"/>
      <c r="C7034" s="174"/>
      <c r="D7034" s="174"/>
      <c r="E7034" s="174"/>
      <c r="F7034" s="174"/>
      <c r="G7034" s="174"/>
      <c r="H7034" s="174"/>
      <c r="I7034" s="175">
        <v>3.56</v>
      </c>
      <c r="J7034" s="175"/>
      <c r="K7034" s="175">
        <v>14.24</v>
      </c>
      <c r="L7034" s="175"/>
      <c r="M7034" s="175"/>
      <c r="N7034" s="175"/>
      <c r="O7034" s="175">
        <v>17.8</v>
      </c>
      <c r="P7034" s="175"/>
    </row>
    <row r="7035" spans="1:16" ht="22.7" customHeight="1">
      <c r="A7035" s="184" t="s">
        <v>929</v>
      </c>
      <c r="B7035" s="184"/>
      <c r="C7035" s="184"/>
      <c r="D7035" s="184"/>
      <c r="E7035" s="184"/>
      <c r="F7035" s="184"/>
      <c r="G7035" s="184"/>
      <c r="H7035" s="184"/>
      <c r="I7035" s="184"/>
      <c r="J7035" s="184"/>
      <c r="K7035" s="184"/>
      <c r="L7035" s="184"/>
      <c r="M7035" s="184"/>
      <c r="N7035" s="184"/>
      <c r="O7035" s="185" t="s">
        <v>239</v>
      </c>
      <c r="P7035" s="185"/>
    </row>
    <row r="7036" spans="1:16" ht="14.1" customHeight="1">
      <c r="A7036" s="177" t="s">
        <v>240</v>
      </c>
      <c r="B7036" s="177"/>
      <c r="C7036" s="177"/>
      <c r="D7036" s="177"/>
      <c r="E7036" s="177"/>
      <c r="F7036" s="177"/>
      <c r="G7036" s="177"/>
      <c r="H7036" s="177"/>
      <c r="I7036" s="177"/>
      <c r="J7036" s="177"/>
      <c r="K7036" s="177"/>
      <c r="L7036" s="177"/>
      <c r="M7036" s="177"/>
      <c r="N7036" s="177"/>
      <c r="O7036" s="177"/>
      <c r="P7036" s="177"/>
    </row>
    <row r="7037" spans="1:16" ht="22.7" customHeight="1">
      <c r="A7037" s="181" t="s">
        <v>287</v>
      </c>
      <c r="B7037" s="181"/>
      <c r="C7037" s="181"/>
      <c r="D7037" s="182" t="s">
        <v>242</v>
      </c>
      <c r="E7037" s="182"/>
      <c r="F7037" s="104">
        <v>5.86</v>
      </c>
      <c r="G7037" s="183">
        <v>0.20561370000000001</v>
      </c>
      <c r="H7037" s="183"/>
      <c r="I7037" s="176">
        <v>1.2049000000000001</v>
      </c>
      <c r="J7037" s="176"/>
      <c r="K7037" s="176"/>
      <c r="L7037" s="176"/>
      <c r="M7037" s="176"/>
      <c r="N7037" s="176"/>
      <c r="O7037" s="176">
        <v>1.2049000000000001</v>
      </c>
      <c r="P7037" s="176"/>
    </row>
    <row r="7038" spans="1:16" ht="14.1" customHeight="1">
      <c r="A7038" s="181" t="s">
        <v>289</v>
      </c>
      <c r="B7038" s="181"/>
      <c r="C7038" s="181"/>
      <c r="D7038" s="182" t="s">
        <v>242</v>
      </c>
      <c r="E7038" s="182"/>
      <c r="F7038" s="104">
        <v>7.8</v>
      </c>
      <c r="G7038" s="183">
        <v>0.20561370000000001</v>
      </c>
      <c r="H7038" s="183"/>
      <c r="I7038" s="176">
        <v>1.6037999999999999</v>
      </c>
      <c r="J7038" s="176"/>
      <c r="K7038" s="176"/>
      <c r="L7038" s="176"/>
      <c r="M7038" s="176"/>
      <c r="N7038" s="176"/>
      <c r="O7038" s="176">
        <v>1.6037999999999999</v>
      </c>
      <c r="P7038" s="176"/>
    </row>
    <row r="7039" spans="1:16" ht="14.1" customHeight="1">
      <c r="A7039" s="181" t="s">
        <v>244</v>
      </c>
      <c r="B7039" s="181"/>
      <c r="C7039" s="181"/>
      <c r="D7039" s="182"/>
      <c r="E7039" s="182"/>
      <c r="F7039" s="104">
        <v>2.81</v>
      </c>
      <c r="G7039" s="183">
        <v>0.86899999999999999</v>
      </c>
      <c r="H7039" s="183"/>
      <c r="I7039" s="176">
        <v>2.4407999999999999</v>
      </c>
      <c r="J7039" s="176"/>
      <c r="K7039" s="176"/>
      <c r="L7039" s="176"/>
      <c r="M7039" s="176"/>
      <c r="N7039" s="176"/>
      <c r="O7039" s="176">
        <v>2.4407999999999999</v>
      </c>
      <c r="P7039" s="176"/>
    </row>
    <row r="7040" spans="1:16" ht="14.1" customHeight="1">
      <c r="A7040" s="181" t="s">
        <v>245</v>
      </c>
      <c r="B7040" s="181"/>
      <c r="C7040" s="181"/>
      <c r="D7040" s="182"/>
      <c r="E7040" s="182"/>
      <c r="F7040" s="104"/>
      <c r="G7040" s="183"/>
      <c r="H7040" s="183"/>
      <c r="I7040" s="176">
        <v>2.4900000000000002</v>
      </c>
      <c r="J7040" s="176"/>
      <c r="K7040" s="176"/>
      <c r="L7040" s="176"/>
      <c r="M7040" s="176"/>
      <c r="N7040" s="176"/>
      <c r="O7040" s="176">
        <v>2.4900000000000002</v>
      </c>
      <c r="P7040" s="176"/>
    </row>
    <row r="7041" spans="1:16" ht="14.1" customHeight="1">
      <c r="A7041" s="177" t="s">
        <v>246</v>
      </c>
      <c r="B7041" s="177"/>
      <c r="C7041" s="177"/>
      <c r="D7041" s="177"/>
      <c r="E7041" s="177"/>
      <c r="F7041" s="177"/>
      <c r="G7041" s="177"/>
      <c r="H7041" s="177"/>
      <c r="I7041" s="177"/>
      <c r="J7041" s="177"/>
      <c r="K7041" s="177"/>
      <c r="L7041" s="177"/>
      <c r="M7041" s="177"/>
      <c r="N7041" s="177"/>
      <c r="O7041" s="178">
        <v>7.74</v>
      </c>
      <c r="P7041" s="178"/>
    </row>
    <row r="7042" spans="1:16" ht="14.1" customHeight="1">
      <c r="A7042" s="177" t="s">
        <v>258</v>
      </c>
      <c r="B7042" s="177"/>
      <c r="C7042" s="177"/>
      <c r="D7042" s="177"/>
      <c r="E7042" s="177"/>
      <c r="F7042" s="177"/>
      <c r="G7042" s="177"/>
      <c r="H7042" s="177"/>
      <c r="I7042" s="177"/>
      <c r="J7042" s="177"/>
      <c r="K7042" s="177"/>
      <c r="L7042" s="177"/>
      <c r="M7042" s="177"/>
      <c r="N7042" s="177"/>
      <c r="O7042" s="177"/>
      <c r="P7042" s="177"/>
    </row>
    <row r="7043" spans="1:16" ht="22.7" customHeight="1">
      <c r="A7043" s="181" t="s">
        <v>888</v>
      </c>
      <c r="B7043" s="181"/>
      <c r="C7043" s="181"/>
      <c r="D7043" s="182" t="s">
        <v>239</v>
      </c>
      <c r="E7043" s="182"/>
      <c r="F7043" s="104">
        <v>57.37</v>
      </c>
      <c r="G7043" s="183">
        <v>1.4800000000000001E-2</v>
      </c>
      <c r="H7043" s="183"/>
      <c r="I7043" s="176"/>
      <c r="J7043" s="176"/>
      <c r="K7043" s="176">
        <v>0.84909999999999997</v>
      </c>
      <c r="L7043" s="176"/>
      <c r="M7043" s="176"/>
      <c r="N7043" s="176"/>
      <c r="O7043" s="176">
        <v>0.84909999999999997</v>
      </c>
      <c r="P7043" s="176"/>
    </row>
    <row r="7044" spans="1:16" ht="22.7" customHeight="1">
      <c r="A7044" s="181" t="s">
        <v>914</v>
      </c>
      <c r="B7044" s="181"/>
      <c r="C7044" s="181"/>
      <c r="D7044" s="182" t="s">
        <v>239</v>
      </c>
      <c r="E7044" s="182"/>
      <c r="F7044" s="104">
        <v>1.84</v>
      </c>
      <c r="G7044" s="183">
        <v>1</v>
      </c>
      <c r="H7044" s="183"/>
      <c r="I7044" s="176"/>
      <c r="J7044" s="176"/>
      <c r="K7044" s="176">
        <v>1.84</v>
      </c>
      <c r="L7044" s="176"/>
      <c r="M7044" s="176"/>
      <c r="N7044" s="176"/>
      <c r="O7044" s="176">
        <v>1.84</v>
      </c>
      <c r="P7044" s="176"/>
    </row>
    <row r="7045" spans="1:16" ht="22.7" customHeight="1">
      <c r="A7045" s="181" t="s">
        <v>930</v>
      </c>
      <c r="B7045" s="181"/>
      <c r="C7045" s="181"/>
      <c r="D7045" s="182" t="s">
        <v>239</v>
      </c>
      <c r="E7045" s="182"/>
      <c r="F7045" s="104">
        <v>22.28</v>
      </c>
      <c r="G7045" s="183">
        <v>1</v>
      </c>
      <c r="H7045" s="183"/>
      <c r="I7045" s="176"/>
      <c r="J7045" s="176"/>
      <c r="K7045" s="176">
        <v>22.28</v>
      </c>
      <c r="L7045" s="176"/>
      <c r="M7045" s="176"/>
      <c r="N7045" s="176"/>
      <c r="O7045" s="176">
        <v>22.28</v>
      </c>
      <c r="P7045" s="176"/>
    </row>
    <row r="7046" spans="1:16" ht="14.1" customHeight="1">
      <c r="A7046" s="181" t="s">
        <v>870</v>
      </c>
      <c r="B7046" s="181"/>
      <c r="C7046" s="181"/>
      <c r="D7046" s="182" t="s">
        <v>239</v>
      </c>
      <c r="E7046" s="182"/>
      <c r="F7046" s="104">
        <v>1.45</v>
      </c>
      <c r="G7046" s="183">
        <v>6.4000000000000001E-2</v>
      </c>
      <c r="H7046" s="183"/>
      <c r="I7046" s="176"/>
      <c r="J7046" s="176"/>
      <c r="K7046" s="176">
        <v>9.2799999999999994E-2</v>
      </c>
      <c r="L7046" s="176"/>
      <c r="M7046" s="176"/>
      <c r="N7046" s="176"/>
      <c r="O7046" s="176">
        <v>9.2799999999999994E-2</v>
      </c>
      <c r="P7046" s="176"/>
    </row>
    <row r="7047" spans="1:16" ht="42.4" customHeight="1">
      <c r="A7047" s="181" t="s">
        <v>916</v>
      </c>
      <c r="B7047" s="181"/>
      <c r="C7047" s="181"/>
      <c r="D7047" s="182" t="s">
        <v>239</v>
      </c>
      <c r="E7047" s="182"/>
      <c r="F7047" s="104">
        <v>23.69</v>
      </c>
      <c r="G7047" s="183">
        <v>0.02</v>
      </c>
      <c r="H7047" s="183"/>
      <c r="I7047" s="176"/>
      <c r="J7047" s="176"/>
      <c r="K7047" s="176">
        <v>0.4738</v>
      </c>
      <c r="L7047" s="176"/>
      <c r="M7047" s="176"/>
      <c r="N7047" s="176"/>
      <c r="O7047" s="176">
        <v>0.4738</v>
      </c>
      <c r="P7047" s="176"/>
    </row>
    <row r="7048" spans="1:16" ht="11.45" customHeight="1"/>
    <row r="7049" spans="1:16" ht="14.1" customHeight="1">
      <c r="A7049" s="170" t="s">
        <v>270</v>
      </c>
      <c r="B7049" s="170"/>
      <c r="C7049" s="170"/>
      <c r="D7049" s="170"/>
      <c r="E7049" s="170"/>
      <c r="F7049" s="170"/>
      <c r="G7049" s="170"/>
      <c r="H7049" s="170"/>
      <c r="I7049" s="170"/>
      <c r="J7049" s="170"/>
      <c r="K7049" s="170"/>
      <c r="L7049" s="170"/>
      <c r="M7049" s="170"/>
      <c r="N7049" s="170"/>
      <c r="O7049" s="170"/>
      <c r="P7049" s="170"/>
    </row>
    <row r="7050" spans="1:16" ht="14.1" customHeight="1">
      <c r="A7050" s="171" t="s">
        <v>271</v>
      </c>
      <c r="B7050" s="171"/>
      <c r="C7050" s="171"/>
      <c r="D7050" s="171"/>
      <c r="E7050" s="171"/>
      <c r="F7050" s="171"/>
      <c r="G7050" s="171"/>
      <c r="H7050" s="171"/>
      <c r="I7050" s="171"/>
      <c r="J7050" s="171"/>
      <c r="K7050" s="171"/>
      <c r="L7050" s="171"/>
      <c r="M7050" s="171"/>
      <c r="N7050" s="171"/>
      <c r="O7050" s="171"/>
      <c r="P7050" s="171"/>
    </row>
    <row r="7051" spans="1:16" ht="65.25" customHeight="1">
      <c r="A7051" s="198"/>
      <c r="B7051" s="198"/>
      <c r="C7051" s="198"/>
      <c r="D7051" s="198"/>
      <c r="E7051" s="198"/>
      <c r="F7051" s="198"/>
      <c r="G7051" s="198"/>
      <c r="H7051" s="198"/>
      <c r="I7051" s="198"/>
      <c r="J7051" s="198"/>
      <c r="K7051" s="198"/>
      <c r="L7051" s="198"/>
      <c r="M7051" s="198"/>
      <c r="N7051" s="198"/>
      <c r="O7051" s="198"/>
      <c r="P7051" s="198"/>
    </row>
    <row r="7052" spans="1:16" ht="5.65" customHeight="1"/>
    <row r="7053" spans="1:16" ht="19.7" customHeight="1">
      <c r="A7053" s="199" t="s">
        <v>218</v>
      </c>
      <c r="B7053" s="199"/>
      <c r="C7053" s="199"/>
      <c r="D7053" s="199"/>
      <c r="E7053" s="199"/>
      <c r="F7053" s="199"/>
      <c r="G7053" s="199"/>
      <c r="H7053" s="199"/>
      <c r="I7053" s="199"/>
      <c r="J7053" s="199"/>
      <c r="K7053" s="199"/>
      <c r="L7053" s="199"/>
      <c r="M7053" s="199"/>
      <c r="N7053" s="199"/>
      <c r="O7053" s="199"/>
      <c r="P7053" s="199"/>
    </row>
    <row r="7054" spans="1:16" ht="15.75" customHeight="1">
      <c r="A7054" s="105" t="s">
        <v>117</v>
      </c>
      <c r="B7054" s="196" t="s">
        <v>118</v>
      </c>
      <c r="C7054" s="196"/>
      <c r="D7054" s="196"/>
      <c r="E7054" s="196"/>
      <c r="F7054" s="196"/>
      <c r="G7054" s="196"/>
      <c r="H7054" s="196"/>
      <c r="I7054" s="196"/>
      <c r="J7054" s="196"/>
      <c r="K7054" s="196"/>
      <c r="L7054" s="193" t="s">
        <v>119</v>
      </c>
      <c r="M7054" s="193"/>
      <c r="N7054" s="200" t="s">
        <v>171</v>
      </c>
      <c r="O7054" s="200"/>
      <c r="P7054" s="200"/>
    </row>
    <row r="7055" spans="1:16" ht="12.6" customHeight="1">
      <c r="A7055" s="105" t="s">
        <v>120</v>
      </c>
      <c r="B7055" s="196" t="s">
        <v>121</v>
      </c>
      <c r="C7055" s="196"/>
      <c r="D7055" s="196"/>
      <c r="E7055" s="196"/>
      <c r="F7055" s="196"/>
      <c r="G7055" s="196"/>
      <c r="H7055" s="196"/>
      <c r="I7055" s="196"/>
      <c r="J7055" s="196"/>
      <c r="K7055" s="196"/>
      <c r="L7055" s="193" t="s">
        <v>219</v>
      </c>
      <c r="M7055" s="193"/>
      <c r="N7055" s="194" t="s">
        <v>3435</v>
      </c>
      <c r="O7055" s="194"/>
      <c r="P7055" s="194"/>
    </row>
    <row r="7056" spans="1:16" ht="14.45" customHeight="1">
      <c r="A7056" s="105" t="s">
        <v>220</v>
      </c>
      <c r="B7056" s="193" t="s">
        <v>170</v>
      </c>
      <c r="C7056" s="193"/>
      <c r="D7056" s="193"/>
      <c r="E7056" s="193"/>
      <c r="F7056" s="193"/>
      <c r="G7056" s="193"/>
      <c r="H7056" s="193"/>
      <c r="I7056" s="193"/>
      <c r="J7056" s="193"/>
      <c r="K7056" s="193"/>
      <c r="L7056" s="193" t="s">
        <v>122</v>
      </c>
      <c r="M7056" s="193"/>
      <c r="N7056" s="194"/>
      <c r="O7056" s="194"/>
      <c r="P7056" s="194"/>
    </row>
    <row r="7057" spans="1:16" ht="14.65" customHeight="1">
      <c r="A7057" s="105" t="s">
        <v>221</v>
      </c>
      <c r="B7057" s="193" t="s">
        <v>170</v>
      </c>
      <c r="C7057" s="193"/>
      <c r="D7057" s="193"/>
      <c r="E7057" s="193"/>
      <c r="F7057" s="193"/>
      <c r="G7057" s="193"/>
      <c r="H7057" s="193"/>
      <c r="I7057" s="193"/>
      <c r="J7057" s="193"/>
      <c r="K7057" s="193"/>
      <c r="L7057" s="193" t="s">
        <v>123</v>
      </c>
      <c r="M7057" s="193"/>
      <c r="N7057" s="194" t="s">
        <v>124</v>
      </c>
      <c r="O7057" s="194"/>
      <c r="P7057" s="194"/>
    </row>
    <row r="7058" spans="1:16" ht="26.45" customHeight="1">
      <c r="A7058" s="105" t="s">
        <v>222</v>
      </c>
      <c r="B7058" s="193" t="s">
        <v>170</v>
      </c>
      <c r="C7058" s="193"/>
      <c r="D7058" s="193"/>
      <c r="E7058" s="193"/>
      <c r="F7058" s="193"/>
      <c r="G7058" s="193"/>
      <c r="H7058" s="193"/>
      <c r="I7058" s="193"/>
      <c r="J7058" s="193"/>
      <c r="K7058" s="193"/>
      <c r="L7058" s="193" t="s">
        <v>125</v>
      </c>
      <c r="M7058" s="193"/>
      <c r="N7058" s="195" t="s">
        <v>3600</v>
      </c>
      <c r="O7058" s="195"/>
      <c r="P7058" s="195"/>
    </row>
    <row r="7059" spans="1:16" ht="13.35" customHeight="1">
      <c r="A7059" s="106" t="s">
        <v>126</v>
      </c>
      <c r="B7059" s="188"/>
      <c r="C7059" s="188"/>
      <c r="D7059" s="188"/>
      <c r="E7059" s="188"/>
      <c r="F7059" s="188"/>
      <c r="G7059" s="188"/>
      <c r="H7059" s="188"/>
      <c r="I7059" s="188"/>
      <c r="J7059" s="188"/>
      <c r="K7059" s="188"/>
      <c r="L7059" s="188" t="s">
        <v>127</v>
      </c>
      <c r="M7059" s="188"/>
      <c r="N7059" s="189" t="s">
        <v>173</v>
      </c>
      <c r="O7059" s="189"/>
      <c r="P7059" s="189"/>
    </row>
    <row r="7060" spans="1:16" ht="15.75" customHeight="1">
      <c r="A7060" s="190" t="s">
        <v>223</v>
      </c>
      <c r="B7060" s="190"/>
      <c r="C7060" s="191" t="s">
        <v>224</v>
      </c>
      <c r="D7060" s="191"/>
      <c r="E7060" s="192" t="s">
        <v>225</v>
      </c>
      <c r="F7060" s="192"/>
      <c r="G7060" s="192"/>
      <c r="H7060" s="191" t="s">
        <v>226</v>
      </c>
      <c r="I7060" s="191"/>
      <c r="J7060" s="192" t="s">
        <v>227</v>
      </c>
      <c r="K7060" s="192"/>
      <c r="L7060" s="192"/>
      <c r="M7060" s="192"/>
      <c r="N7060" s="192"/>
      <c r="O7060" s="192"/>
      <c r="P7060" s="103" t="s">
        <v>228</v>
      </c>
    </row>
    <row r="7061" spans="1:16" ht="17.100000000000001" customHeight="1">
      <c r="A7061" s="186" t="s">
        <v>229</v>
      </c>
      <c r="B7061" s="186"/>
      <c r="C7061" s="186"/>
      <c r="D7061" s="187" t="s">
        <v>230</v>
      </c>
      <c r="E7061" s="187"/>
      <c r="F7061" s="187" t="s">
        <v>231</v>
      </c>
      <c r="G7061" s="187" t="s">
        <v>232</v>
      </c>
      <c r="H7061" s="187"/>
      <c r="I7061" s="187" t="s">
        <v>233</v>
      </c>
      <c r="J7061" s="187"/>
      <c r="K7061" s="187"/>
      <c r="L7061" s="187"/>
      <c r="M7061" s="187"/>
      <c r="N7061" s="187"/>
      <c r="O7061" s="187"/>
      <c r="P7061" s="187"/>
    </row>
    <row r="7062" spans="1:16" ht="17.100000000000001" customHeight="1">
      <c r="A7062" s="186"/>
      <c r="B7062" s="186"/>
      <c r="C7062" s="186"/>
      <c r="D7062" s="187"/>
      <c r="E7062" s="187"/>
      <c r="F7062" s="187"/>
      <c r="G7062" s="187"/>
      <c r="H7062" s="187"/>
      <c r="I7062" s="187" t="s">
        <v>234</v>
      </c>
      <c r="J7062" s="187"/>
      <c r="K7062" s="187" t="s">
        <v>235</v>
      </c>
      <c r="L7062" s="187"/>
      <c r="M7062" s="187" t="s">
        <v>236</v>
      </c>
      <c r="N7062" s="187"/>
      <c r="O7062" s="187" t="s">
        <v>237</v>
      </c>
      <c r="P7062" s="187"/>
    </row>
    <row r="7063" spans="1:16" ht="22.7" customHeight="1">
      <c r="A7063" s="181" t="s">
        <v>882</v>
      </c>
      <c r="B7063" s="181"/>
      <c r="C7063" s="181"/>
      <c r="D7063" s="182" t="s">
        <v>239</v>
      </c>
      <c r="E7063" s="182"/>
      <c r="F7063" s="104">
        <v>65.010000000000005</v>
      </c>
      <c r="G7063" s="183">
        <v>2.2499999999999999E-2</v>
      </c>
      <c r="H7063" s="183"/>
      <c r="I7063" s="176"/>
      <c r="J7063" s="176"/>
      <c r="K7063" s="176">
        <v>1.4626999999999999</v>
      </c>
      <c r="L7063" s="176"/>
      <c r="M7063" s="176"/>
      <c r="N7063" s="176"/>
      <c r="O7063" s="176">
        <v>1.4626999999999999</v>
      </c>
      <c r="P7063" s="176"/>
    </row>
    <row r="7064" spans="1:16" ht="14.1" customHeight="1">
      <c r="A7064" s="177" t="s">
        <v>273</v>
      </c>
      <c r="B7064" s="177"/>
      <c r="C7064" s="177"/>
      <c r="D7064" s="177"/>
      <c r="E7064" s="177"/>
      <c r="F7064" s="177"/>
      <c r="G7064" s="177"/>
      <c r="H7064" s="177"/>
      <c r="I7064" s="177"/>
      <c r="J7064" s="177"/>
      <c r="K7064" s="177"/>
      <c r="L7064" s="177"/>
      <c r="M7064" s="177"/>
      <c r="N7064" s="177"/>
      <c r="O7064" s="178">
        <v>27</v>
      </c>
      <c r="P7064" s="178"/>
    </row>
    <row r="7065" spans="1:16" ht="14.1" customHeight="1">
      <c r="A7065" s="179" t="s">
        <v>247</v>
      </c>
      <c r="B7065" s="179"/>
      <c r="C7065" s="179"/>
      <c r="D7065" s="179"/>
      <c r="E7065" s="179"/>
      <c r="F7065" s="179"/>
      <c r="G7065" s="179"/>
      <c r="H7065" s="179"/>
      <c r="I7065" s="180">
        <v>7.74</v>
      </c>
      <c r="J7065" s="180"/>
      <c r="K7065" s="180">
        <v>27</v>
      </c>
      <c r="L7065" s="180"/>
      <c r="M7065" s="180"/>
      <c r="N7065" s="180"/>
      <c r="O7065" s="180">
        <v>34.74</v>
      </c>
      <c r="P7065" s="180"/>
    </row>
    <row r="7066" spans="1:16" ht="14.1" customHeight="1">
      <c r="A7066" s="172" t="s">
        <v>248</v>
      </c>
      <c r="B7066" s="172"/>
      <c r="C7066" s="172"/>
      <c r="D7066" s="172"/>
      <c r="E7066" s="172"/>
      <c r="F7066" s="172"/>
      <c r="G7066" s="172"/>
      <c r="H7066" s="172"/>
      <c r="I7066" s="173">
        <v>2.23</v>
      </c>
      <c r="J7066" s="173"/>
      <c r="K7066" s="173">
        <v>7.78</v>
      </c>
      <c r="L7066" s="173"/>
      <c r="M7066" s="173"/>
      <c r="N7066" s="173"/>
      <c r="O7066" s="173">
        <v>10.01</v>
      </c>
      <c r="P7066" s="173"/>
    </row>
    <row r="7067" spans="1:16" ht="14.1" customHeight="1">
      <c r="A7067" s="174" t="s">
        <v>249</v>
      </c>
      <c r="B7067" s="174"/>
      <c r="C7067" s="174"/>
      <c r="D7067" s="174"/>
      <c r="E7067" s="174"/>
      <c r="F7067" s="174"/>
      <c r="G7067" s="174"/>
      <c r="H7067" s="174"/>
      <c r="I7067" s="175">
        <v>9.9700000000000006</v>
      </c>
      <c r="J7067" s="175"/>
      <c r="K7067" s="175">
        <v>34.78</v>
      </c>
      <c r="L7067" s="175"/>
      <c r="M7067" s="175"/>
      <c r="N7067" s="175"/>
      <c r="O7067" s="175">
        <v>44.75</v>
      </c>
      <c r="P7067" s="175"/>
    </row>
    <row r="7068" spans="1:16" ht="14.1" customHeight="1">
      <c r="A7068" s="184" t="s">
        <v>931</v>
      </c>
      <c r="B7068" s="184"/>
      <c r="C7068" s="184"/>
      <c r="D7068" s="184"/>
      <c r="E7068" s="184"/>
      <c r="F7068" s="184"/>
      <c r="G7068" s="184"/>
      <c r="H7068" s="184"/>
      <c r="I7068" s="184"/>
      <c r="J7068" s="184"/>
      <c r="K7068" s="184"/>
      <c r="L7068" s="184"/>
      <c r="M7068" s="184"/>
      <c r="N7068" s="184"/>
      <c r="O7068" s="185" t="s">
        <v>239</v>
      </c>
      <c r="P7068" s="185"/>
    </row>
    <row r="7069" spans="1:16" ht="14.1" customHeight="1">
      <c r="A7069" s="177" t="s">
        <v>240</v>
      </c>
      <c r="B7069" s="177"/>
      <c r="C7069" s="177"/>
      <c r="D7069" s="177"/>
      <c r="E7069" s="177"/>
      <c r="F7069" s="177"/>
      <c r="G7069" s="177"/>
      <c r="H7069" s="177"/>
      <c r="I7069" s="177"/>
      <c r="J7069" s="177"/>
      <c r="K7069" s="177"/>
      <c r="L7069" s="177"/>
      <c r="M7069" s="177"/>
      <c r="N7069" s="177"/>
      <c r="O7069" s="177"/>
      <c r="P7069" s="177"/>
    </row>
    <row r="7070" spans="1:16" ht="22.7" customHeight="1">
      <c r="A7070" s="181" t="s">
        <v>287</v>
      </c>
      <c r="B7070" s="181"/>
      <c r="C7070" s="181"/>
      <c r="D7070" s="182" t="s">
        <v>242</v>
      </c>
      <c r="E7070" s="182"/>
      <c r="F7070" s="104">
        <v>5.86</v>
      </c>
      <c r="G7070" s="183">
        <v>0.54862840000000002</v>
      </c>
      <c r="H7070" s="183"/>
      <c r="I7070" s="176">
        <v>3.2149999999999999</v>
      </c>
      <c r="J7070" s="176"/>
      <c r="K7070" s="176"/>
      <c r="L7070" s="176"/>
      <c r="M7070" s="176"/>
      <c r="N7070" s="176"/>
      <c r="O7070" s="176">
        <v>3.2149999999999999</v>
      </c>
      <c r="P7070" s="176"/>
    </row>
    <row r="7071" spans="1:16" ht="14.1" customHeight="1">
      <c r="A7071" s="181" t="s">
        <v>289</v>
      </c>
      <c r="B7071" s="181"/>
      <c r="C7071" s="181"/>
      <c r="D7071" s="182" t="s">
        <v>242</v>
      </c>
      <c r="E7071" s="182"/>
      <c r="F7071" s="104">
        <v>7.8</v>
      </c>
      <c r="G7071" s="183">
        <v>0.54862840000000002</v>
      </c>
      <c r="H7071" s="183"/>
      <c r="I7071" s="176">
        <v>4.2793000000000001</v>
      </c>
      <c r="J7071" s="176"/>
      <c r="K7071" s="176"/>
      <c r="L7071" s="176"/>
      <c r="M7071" s="176"/>
      <c r="N7071" s="176"/>
      <c r="O7071" s="176">
        <v>4.2793000000000001</v>
      </c>
      <c r="P7071" s="176"/>
    </row>
    <row r="7072" spans="1:16" ht="14.1" customHeight="1">
      <c r="A7072" s="181" t="s">
        <v>244</v>
      </c>
      <c r="B7072" s="181"/>
      <c r="C7072" s="181"/>
      <c r="D7072" s="182"/>
      <c r="E7072" s="182"/>
      <c r="F7072" s="104">
        <v>7.49</v>
      </c>
      <c r="G7072" s="183">
        <v>0.86899999999999999</v>
      </c>
      <c r="H7072" s="183"/>
      <c r="I7072" s="176">
        <v>6.5125000000000002</v>
      </c>
      <c r="J7072" s="176"/>
      <c r="K7072" s="176"/>
      <c r="L7072" s="176"/>
      <c r="M7072" s="176"/>
      <c r="N7072" s="176"/>
      <c r="O7072" s="176">
        <v>6.5125000000000002</v>
      </c>
      <c r="P7072" s="176"/>
    </row>
    <row r="7073" spans="1:16" ht="14.1" customHeight="1">
      <c r="A7073" s="181" t="s">
        <v>245</v>
      </c>
      <c r="B7073" s="181"/>
      <c r="C7073" s="181"/>
      <c r="D7073" s="182"/>
      <c r="E7073" s="182"/>
      <c r="F7073" s="104"/>
      <c r="G7073" s="183"/>
      <c r="H7073" s="183"/>
      <c r="I7073" s="176">
        <v>6.64</v>
      </c>
      <c r="J7073" s="176"/>
      <c r="K7073" s="176"/>
      <c r="L7073" s="176"/>
      <c r="M7073" s="176"/>
      <c r="N7073" s="176"/>
      <c r="O7073" s="176">
        <v>6.64</v>
      </c>
      <c r="P7073" s="176"/>
    </row>
    <row r="7074" spans="1:16" ht="14.1" customHeight="1">
      <c r="A7074" s="177" t="s">
        <v>246</v>
      </c>
      <c r="B7074" s="177"/>
      <c r="C7074" s="177"/>
      <c r="D7074" s="177"/>
      <c r="E7074" s="177"/>
      <c r="F7074" s="177"/>
      <c r="G7074" s="177"/>
      <c r="H7074" s="177"/>
      <c r="I7074" s="177"/>
      <c r="J7074" s="177"/>
      <c r="K7074" s="177"/>
      <c r="L7074" s="177"/>
      <c r="M7074" s="177"/>
      <c r="N7074" s="177"/>
      <c r="O7074" s="178">
        <v>20.65</v>
      </c>
      <c r="P7074" s="178"/>
    </row>
    <row r="7075" spans="1:16" ht="14.1" customHeight="1">
      <c r="A7075" s="177" t="s">
        <v>258</v>
      </c>
      <c r="B7075" s="177"/>
      <c r="C7075" s="177"/>
      <c r="D7075" s="177"/>
      <c r="E7075" s="177"/>
      <c r="F7075" s="177"/>
      <c r="G7075" s="177"/>
      <c r="H7075" s="177"/>
      <c r="I7075" s="177"/>
      <c r="J7075" s="177"/>
      <c r="K7075" s="177"/>
      <c r="L7075" s="177"/>
      <c r="M7075" s="177"/>
      <c r="N7075" s="177"/>
      <c r="O7075" s="177"/>
      <c r="P7075" s="177"/>
    </row>
    <row r="7076" spans="1:16" ht="22.7" customHeight="1">
      <c r="A7076" s="181" t="s">
        <v>932</v>
      </c>
      <c r="B7076" s="181"/>
      <c r="C7076" s="181"/>
      <c r="D7076" s="182" t="s">
        <v>239</v>
      </c>
      <c r="E7076" s="182"/>
      <c r="F7076" s="104">
        <v>17.68</v>
      </c>
      <c r="G7076" s="183">
        <v>1</v>
      </c>
      <c r="H7076" s="183"/>
      <c r="I7076" s="176"/>
      <c r="J7076" s="176"/>
      <c r="K7076" s="176">
        <v>17.68</v>
      </c>
      <c r="L7076" s="176"/>
      <c r="M7076" s="176"/>
      <c r="N7076" s="176"/>
      <c r="O7076" s="176">
        <v>17.68</v>
      </c>
      <c r="P7076" s="176"/>
    </row>
    <row r="7077" spans="1:16" ht="14.1" customHeight="1">
      <c r="A7077" s="177" t="s">
        <v>273</v>
      </c>
      <c r="B7077" s="177"/>
      <c r="C7077" s="177"/>
      <c r="D7077" s="177"/>
      <c r="E7077" s="177"/>
      <c r="F7077" s="177"/>
      <c r="G7077" s="177"/>
      <c r="H7077" s="177"/>
      <c r="I7077" s="177"/>
      <c r="J7077" s="177"/>
      <c r="K7077" s="177"/>
      <c r="L7077" s="177"/>
      <c r="M7077" s="177"/>
      <c r="N7077" s="177"/>
      <c r="O7077" s="178">
        <v>17.68</v>
      </c>
      <c r="P7077" s="178"/>
    </row>
    <row r="7078" spans="1:16" ht="14.1" customHeight="1">
      <c r="A7078" s="179" t="s">
        <v>247</v>
      </c>
      <c r="B7078" s="179"/>
      <c r="C7078" s="179"/>
      <c r="D7078" s="179"/>
      <c r="E7078" s="179"/>
      <c r="F7078" s="179"/>
      <c r="G7078" s="179"/>
      <c r="H7078" s="179"/>
      <c r="I7078" s="180">
        <v>20.65</v>
      </c>
      <c r="J7078" s="180"/>
      <c r="K7078" s="180">
        <v>17.68</v>
      </c>
      <c r="L7078" s="180"/>
      <c r="M7078" s="180"/>
      <c r="N7078" s="180"/>
      <c r="O7078" s="180">
        <v>38.33</v>
      </c>
      <c r="P7078" s="180"/>
    </row>
    <row r="7079" spans="1:16" ht="14.1" customHeight="1">
      <c r="A7079" s="172" t="s">
        <v>248</v>
      </c>
      <c r="B7079" s="172"/>
      <c r="C7079" s="172"/>
      <c r="D7079" s="172"/>
      <c r="E7079" s="172"/>
      <c r="F7079" s="172"/>
      <c r="G7079" s="172"/>
      <c r="H7079" s="172"/>
      <c r="I7079" s="173">
        <v>5.95</v>
      </c>
      <c r="J7079" s="173"/>
      <c r="K7079" s="173">
        <v>5.0999999999999996</v>
      </c>
      <c r="L7079" s="173"/>
      <c r="M7079" s="173"/>
      <c r="N7079" s="173"/>
      <c r="O7079" s="173">
        <v>11.05</v>
      </c>
      <c r="P7079" s="173"/>
    </row>
    <row r="7080" spans="1:16" ht="14.1" customHeight="1">
      <c r="A7080" s="174" t="s">
        <v>249</v>
      </c>
      <c r="B7080" s="174"/>
      <c r="C7080" s="174"/>
      <c r="D7080" s="174"/>
      <c r="E7080" s="174"/>
      <c r="F7080" s="174"/>
      <c r="G7080" s="174"/>
      <c r="H7080" s="174"/>
      <c r="I7080" s="175">
        <v>26.6</v>
      </c>
      <c r="J7080" s="175"/>
      <c r="K7080" s="175">
        <v>22.78</v>
      </c>
      <c r="L7080" s="175"/>
      <c r="M7080" s="175"/>
      <c r="N7080" s="175"/>
      <c r="O7080" s="175">
        <v>49.38</v>
      </c>
      <c r="P7080" s="175"/>
    </row>
    <row r="7081" spans="1:16" ht="14.1" customHeight="1">
      <c r="A7081" s="184" t="s">
        <v>933</v>
      </c>
      <c r="B7081" s="184"/>
      <c r="C7081" s="184"/>
      <c r="D7081" s="184"/>
      <c r="E7081" s="184"/>
      <c r="F7081" s="184"/>
      <c r="G7081" s="184"/>
      <c r="H7081" s="184"/>
      <c r="I7081" s="184"/>
      <c r="J7081" s="184"/>
      <c r="K7081" s="184"/>
      <c r="L7081" s="184"/>
      <c r="M7081" s="184"/>
      <c r="N7081" s="184"/>
      <c r="O7081" s="185" t="s">
        <v>239</v>
      </c>
      <c r="P7081" s="185"/>
    </row>
    <row r="7082" spans="1:16" ht="14.1" customHeight="1">
      <c r="A7082" s="177" t="s">
        <v>252</v>
      </c>
      <c r="B7082" s="177"/>
      <c r="C7082" s="177"/>
      <c r="D7082" s="177"/>
      <c r="E7082" s="177"/>
      <c r="F7082" s="177"/>
      <c r="G7082" s="177"/>
      <c r="H7082" s="177"/>
      <c r="I7082" s="177"/>
      <c r="J7082" s="177"/>
      <c r="K7082" s="177"/>
      <c r="L7082" s="177"/>
      <c r="M7082" s="177"/>
      <c r="N7082" s="177"/>
      <c r="O7082" s="177"/>
      <c r="P7082" s="177"/>
    </row>
    <row r="7083" spans="1:16" ht="32.65" customHeight="1">
      <c r="A7083" s="181" t="s">
        <v>386</v>
      </c>
      <c r="B7083" s="181"/>
      <c r="C7083" s="181"/>
      <c r="D7083" s="182" t="s">
        <v>239</v>
      </c>
      <c r="E7083" s="182"/>
      <c r="F7083" s="104">
        <v>12914.18</v>
      </c>
      <c r="G7083" s="183">
        <f>O7083/F7083</f>
        <v>7.7434262183119636E-7</v>
      </c>
      <c r="H7083" s="183"/>
      <c r="I7083" s="176"/>
      <c r="J7083" s="176"/>
      <c r="K7083" s="176"/>
      <c r="L7083" s="176"/>
      <c r="M7083" s="176">
        <v>0.01</v>
      </c>
      <c r="N7083" s="176"/>
      <c r="O7083" s="176">
        <v>0.01</v>
      </c>
      <c r="P7083" s="176"/>
    </row>
    <row r="7084" spans="1:16" ht="14.1" customHeight="1">
      <c r="A7084" s="177" t="s">
        <v>254</v>
      </c>
      <c r="B7084" s="177"/>
      <c r="C7084" s="177"/>
      <c r="D7084" s="177"/>
      <c r="E7084" s="177"/>
      <c r="F7084" s="177"/>
      <c r="G7084" s="177"/>
      <c r="H7084" s="177"/>
      <c r="I7084" s="177"/>
      <c r="J7084" s="177"/>
      <c r="K7084" s="177"/>
      <c r="L7084" s="177"/>
      <c r="M7084" s="177"/>
      <c r="N7084" s="177"/>
      <c r="O7084" s="178">
        <v>0.01</v>
      </c>
      <c r="P7084" s="178"/>
    </row>
    <row r="7085" spans="1:16" ht="14.1" customHeight="1">
      <c r="A7085" s="177" t="s">
        <v>240</v>
      </c>
      <c r="B7085" s="177"/>
      <c r="C7085" s="177"/>
      <c r="D7085" s="177"/>
      <c r="E7085" s="177"/>
      <c r="F7085" s="177"/>
      <c r="G7085" s="177"/>
      <c r="H7085" s="177"/>
      <c r="I7085" s="177"/>
      <c r="J7085" s="177"/>
      <c r="K7085" s="177"/>
      <c r="L7085" s="177"/>
      <c r="M7085" s="177"/>
      <c r="N7085" s="177"/>
      <c r="O7085" s="177"/>
      <c r="P7085" s="177"/>
    </row>
    <row r="7086" spans="1:16" ht="22.7" customHeight="1">
      <c r="A7086" s="181" t="s">
        <v>277</v>
      </c>
      <c r="B7086" s="181"/>
      <c r="C7086" s="181"/>
      <c r="D7086" s="182" t="s">
        <v>242</v>
      </c>
      <c r="E7086" s="182"/>
      <c r="F7086" s="104">
        <v>8.65</v>
      </c>
      <c r="G7086" s="183">
        <v>1.9514000000000001E-3</v>
      </c>
      <c r="H7086" s="183"/>
      <c r="I7086" s="176">
        <v>1.6899999999999998E-2</v>
      </c>
      <c r="J7086" s="176"/>
      <c r="K7086" s="176"/>
      <c r="L7086" s="176"/>
      <c r="M7086" s="176"/>
      <c r="N7086" s="176"/>
      <c r="O7086" s="176">
        <v>1.6899999999999998E-2</v>
      </c>
      <c r="P7086" s="176"/>
    </row>
    <row r="7087" spans="1:16" ht="14.1" customHeight="1">
      <c r="A7087" s="181" t="s">
        <v>291</v>
      </c>
      <c r="B7087" s="181"/>
      <c r="C7087" s="181"/>
      <c r="D7087" s="182" t="s">
        <v>242</v>
      </c>
      <c r="E7087" s="182"/>
      <c r="F7087" s="104">
        <v>7.8</v>
      </c>
      <c r="G7087" s="183">
        <v>0.7296106</v>
      </c>
      <c r="H7087" s="183"/>
      <c r="I7087" s="176">
        <v>5.6909999999999998</v>
      </c>
      <c r="J7087" s="176"/>
      <c r="K7087" s="176"/>
      <c r="L7087" s="176"/>
      <c r="M7087" s="176"/>
      <c r="N7087" s="176"/>
      <c r="O7087" s="176">
        <v>5.6909999999999998</v>
      </c>
      <c r="P7087" s="176"/>
    </row>
    <row r="7088" spans="1:16" ht="14.1" customHeight="1">
      <c r="A7088" s="181" t="s">
        <v>257</v>
      </c>
      <c r="B7088" s="181"/>
      <c r="C7088" s="181"/>
      <c r="D7088" s="182" t="s">
        <v>242</v>
      </c>
      <c r="E7088" s="182"/>
      <c r="F7088" s="104">
        <v>5.65</v>
      </c>
      <c r="G7088" s="183">
        <v>0.74386569999999996</v>
      </c>
      <c r="H7088" s="183"/>
      <c r="I7088" s="176">
        <v>4.2027999999999999</v>
      </c>
      <c r="J7088" s="176"/>
      <c r="K7088" s="176"/>
      <c r="L7088" s="176"/>
      <c r="M7088" s="176"/>
      <c r="N7088" s="176"/>
      <c r="O7088" s="176">
        <v>4.2027999999999999</v>
      </c>
      <c r="P7088" s="176"/>
    </row>
    <row r="7089" spans="1:16" ht="14.1" customHeight="1">
      <c r="A7089" s="181" t="s">
        <v>244</v>
      </c>
      <c r="B7089" s="181"/>
      <c r="C7089" s="181"/>
      <c r="D7089" s="182"/>
      <c r="E7089" s="182"/>
      <c r="F7089" s="104">
        <v>9.91</v>
      </c>
      <c r="G7089" s="183">
        <v>0.86899999999999999</v>
      </c>
      <c r="H7089" s="183"/>
      <c r="I7089" s="176">
        <v>8.6123999999999992</v>
      </c>
      <c r="J7089" s="176"/>
      <c r="K7089" s="176"/>
      <c r="L7089" s="176"/>
      <c r="M7089" s="176"/>
      <c r="N7089" s="176"/>
      <c r="O7089" s="176">
        <v>8.6123999999999992</v>
      </c>
      <c r="P7089" s="176"/>
    </row>
    <row r="7090" spans="1:16" ht="14.1" customHeight="1">
      <c r="A7090" s="181" t="s">
        <v>245</v>
      </c>
      <c r="B7090" s="181"/>
      <c r="C7090" s="181"/>
      <c r="D7090" s="182"/>
      <c r="E7090" s="182"/>
      <c r="F7090" s="104"/>
      <c r="G7090" s="183"/>
      <c r="H7090" s="183"/>
      <c r="I7090" s="176">
        <v>9.73</v>
      </c>
      <c r="J7090" s="176"/>
      <c r="K7090" s="176"/>
      <c r="L7090" s="176"/>
      <c r="M7090" s="176"/>
      <c r="N7090" s="176"/>
      <c r="O7090" s="176">
        <v>9.73</v>
      </c>
      <c r="P7090" s="176"/>
    </row>
    <row r="7091" spans="1:16" ht="14.1" customHeight="1">
      <c r="A7091" s="177" t="s">
        <v>246</v>
      </c>
      <c r="B7091" s="177"/>
      <c r="C7091" s="177"/>
      <c r="D7091" s="177"/>
      <c r="E7091" s="177"/>
      <c r="F7091" s="177"/>
      <c r="G7091" s="177"/>
      <c r="H7091" s="177"/>
      <c r="I7091" s="177"/>
      <c r="J7091" s="177"/>
      <c r="K7091" s="177"/>
      <c r="L7091" s="177"/>
      <c r="M7091" s="177"/>
      <c r="N7091" s="177"/>
      <c r="O7091" s="178">
        <v>28.25</v>
      </c>
      <c r="P7091" s="178"/>
    </row>
    <row r="7092" spans="1:16" ht="14.1" customHeight="1">
      <c r="A7092" s="177" t="s">
        <v>258</v>
      </c>
      <c r="B7092" s="177"/>
      <c r="C7092" s="177"/>
      <c r="D7092" s="177"/>
      <c r="E7092" s="177"/>
      <c r="F7092" s="177"/>
      <c r="G7092" s="177"/>
      <c r="H7092" s="177"/>
      <c r="I7092" s="177"/>
      <c r="J7092" s="177"/>
      <c r="K7092" s="177"/>
      <c r="L7092" s="177"/>
      <c r="M7092" s="177"/>
      <c r="N7092" s="177"/>
      <c r="O7092" s="177"/>
      <c r="P7092" s="177"/>
    </row>
    <row r="7093" spans="1:16" ht="14.1" customHeight="1">
      <c r="A7093" s="181" t="s">
        <v>259</v>
      </c>
      <c r="B7093" s="181"/>
      <c r="C7093" s="181"/>
      <c r="D7093" s="182" t="s">
        <v>260</v>
      </c>
      <c r="E7093" s="182"/>
      <c r="F7093" s="104">
        <v>85.31</v>
      </c>
      <c r="G7093" s="183">
        <v>1.5509999999999999E-2</v>
      </c>
      <c r="H7093" s="183"/>
      <c r="I7093" s="176"/>
      <c r="J7093" s="176"/>
      <c r="K7093" s="176">
        <v>1.3231999999999999</v>
      </c>
      <c r="L7093" s="176"/>
      <c r="M7093" s="176"/>
      <c r="N7093" s="176"/>
      <c r="O7093" s="176">
        <v>1.3231999999999999</v>
      </c>
      <c r="P7093" s="176"/>
    </row>
    <row r="7094" spans="1:16" ht="27" customHeight="1"/>
    <row r="7095" spans="1:16" ht="14.1" customHeight="1">
      <c r="A7095" s="170" t="s">
        <v>270</v>
      </c>
      <c r="B7095" s="170"/>
      <c r="C7095" s="170"/>
      <c r="D7095" s="170"/>
      <c r="E7095" s="170"/>
      <c r="F7095" s="170"/>
      <c r="G7095" s="170"/>
      <c r="H7095" s="170"/>
      <c r="I7095" s="170"/>
      <c r="J7095" s="170"/>
      <c r="K7095" s="170"/>
      <c r="L7095" s="170"/>
      <c r="M7095" s="170"/>
      <c r="N7095" s="170"/>
      <c r="O7095" s="170"/>
      <c r="P7095" s="170"/>
    </row>
    <row r="7096" spans="1:16" ht="14.1" customHeight="1">
      <c r="A7096" s="171" t="s">
        <v>271</v>
      </c>
      <c r="B7096" s="171"/>
      <c r="C7096" s="171"/>
      <c r="D7096" s="171"/>
      <c r="E7096" s="171"/>
      <c r="F7096" s="171"/>
      <c r="G7096" s="171"/>
      <c r="H7096" s="171"/>
      <c r="I7096" s="171"/>
      <c r="J7096" s="171"/>
      <c r="K7096" s="171"/>
      <c r="L7096" s="171"/>
      <c r="M7096" s="171"/>
      <c r="N7096" s="171"/>
      <c r="O7096" s="171"/>
      <c r="P7096" s="171"/>
    </row>
    <row r="7097" spans="1:16" ht="65.25" customHeight="1">
      <c r="A7097" s="198"/>
      <c r="B7097" s="198"/>
      <c r="C7097" s="198"/>
      <c r="D7097" s="198"/>
      <c r="E7097" s="198"/>
      <c r="F7097" s="198"/>
      <c r="G7097" s="198"/>
      <c r="H7097" s="198"/>
      <c r="I7097" s="198"/>
      <c r="J7097" s="198"/>
      <c r="K7097" s="198"/>
      <c r="L7097" s="198"/>
      <c r="M7097" s="198"/>
      <c r="N7097" s="198"/>
      <c r="O7097" s="198"/>
      <c r="P7097" s="198"/>
    </row>
    <row r="7098" spans="1:16" ht="5.65" customHeight="1"/>
    <row r="7099" spans="1:16" ht="19.7" customHeight="1">
      <c r="A7099" s="199" t="s">
        <v>218</v>
      </c>
      <c r="B7099" s="199"/>
      <c r="C7099" s="199"/>
      <c r="D7099" s="199"/>
      <c r="E7099" s="199"/>
      <c r="F7099" s="199"/>
      <c r="G7099" s="199"/>
      <c r="H7099" s="199"/>
      <c r="I7099" s="199"/>
      <c r="J7099" s="199"/>
      <c r="K7099" s="199"/>
      <c r="L7099" s="199"/>
      <c r="M7099" s="199"/>
      <c r="N7099" s="199"/>
      <c r="O7099" s="199"/>
      <c r="P7099" s="199"/>
    </row>
    <row r="7100" spans="1:16" ht="15.75" customHeight="1">
      <c r="A7100" s="105" t="s">
        <v>117</v>
      </c>
      <c r="B7100" s="196" t="s">
        <v>118</v>
      </c>
      <c r="C7100" s="196"/>
      <c r="D7100" s="196"/>
      <c r="E7100" s="196"/>
      <c r="F7100" s="196"/>
      <c r="G7100" s="196"/>
      <c r="H7100" s="196"/>
      <c r="I7100" s="196"/>
      <c r="J7100" s="196"/>
      <c r="K7100" s="196"/>
      <c r="L7100" s="193" t="s">
        <v>119</v>
      </c>
      <c r="M7100" s="193"/>
      <c r="N7100" s="200" t="s">
        <v>171</v>
      </c>
      <c r="O7100" s="200"/>
      <c r="P7100" s="200"/>
    </row>
    <row r="7101" spans="1:16" ht="12.6" customHeight="1">
      <c r="A7101" s="105" t="s">
        <v>120</v>
      </c>
      <c r="B7101" s="196" t="s">
        <v>121</v>
      </c>
      <c r="C7101" s="196"/>
      <c r="D7101" s="196"/>
      <c r="E7101" s="196"/>
      <c r="F7101" s="196"/>
      <c r="G7101" s="196"/>
      <c r="H7101" s="196"/>
      <c r="I7101" s="196"/>
      <c r="J7101" s="196"/>
      <c r="K7101" s="196"/>
      <c r="L7101" s="193" t="s">
        <v>219</v>
      </c>
      <c r="M7101" s="193"/>
      <c r="N7101" s="194" t="s">
        <v>3435</v>
      </c>
      <c r="O7101" s="194"/>
      <c r="P7101" s="194"/>
    </row>
    <row r="7102" spans="1:16" ht="14.45" customHeight="1">
      <c r="A7102" s="105" t="s">
        <v>220</v>
      </c>
      <c r="B7102" s="193" t="s">
        <v>170</v>
      </c>
      <c r="C7102" s="193"/>
      <c r="D7102" s="193"/>
      <c r="E7102" s="193"/>
      <c r="F7102" s="193"/>
      <c r="G7102" s="193"/>
      <c r="H7102" s="193"/>
      <c r="I7102" s="193"/>
      <c r="J7102" s="193"/>
      <c r="K7102" s="193"/>
      <c r="L7102" s="193" t="s">
        <v>122</v>
      </c>
      <c r="M7102" s="193"/>
      <c r="N7102" s="194"/>
      <c r="O7102" s="194"/>
      <c r="P7102" s="194"/>
    </row>
    <row r="7103" spans="1:16" ht="14.65" customHeight="1">
      <c r="A7103" s="105" t="s">
        <v>221</v>
      </c>
      <c r="B7103" s="193" t="s">
        <v>170</v>
      </c>
      <c r="C7103" s="193"/>
      <c r="D7103" s="193"/>
      <c r="E7103" s="193"/>
      <c r="F7103" s="193"/>
      <c r="G7103" s="193"/>
      <c r="H7103" s="193"/>
      <c r="I7103" s="193"/>
      <c r="J7103" s="193"/>
      <c r="K7103" s="193"/>
      <c r="L7103" s="193" t="s">
        <v>123</v>
      </c>
      <c r="M7103" s="193"/>
      <c r="N7103" s="194" t="s">
        <v>124</v>
      </c>
      <c r="O7103" s="194"/>
      <c r="P7103" s="194"/>
    </row>
    <row r="7104" spans="1:16" ht="26.45" customHeight="1">
      <c r="A7104" s="105" t="s">
        <v>222</v>
      </c>
      <c r="B7104" s="193" t="s">
        <v>170</v>
      </c>
      <c r="C7104" s="193"/>
      <c r="D7104" s="193"/>
      <c r="E7104" s="193"/>
      <c r="F7104" s="193"/>
      <c r="G7104" s="193"/>
      <c r="H7104" s="193"/>
      <c r="I7104" s="193"/>
      <c r="J7104" s="193"/>
      <c r="K7104" s="193"/>
      <c r="L7104" s="193" t="s">
        <v>125</v>
      </c>
      <c r="M7104" s="193"/>
      <c r="N7104" s="195" t="s">
        <v>3601</v>
      </c>
      <c r="O7104" s="195"/>
      <c r="P7104" s="195"/>
    </row>
    <row r="7105" spans="1:16" ht="13.35" customHeight="1">
      <c r="A7105" s="106" t="s">
        <v>126</v>
      </c>
      <c r="B7105" s="188"/>
      <c r="C7105" s="188"/>
      <c r="D7105" s="188"/>
      <c r="E7105" s="188"/>
      <c r="F7105" s="188"/>
      <c r="G7105" s="188"/>
      <c r="H7105" s="188"/>
      <c r="I7105" s="188"/>
      <c r="J7105" s="188"/>
      <c r="K7105" s="188"/>
      <c r="L7105" s="188" t="s">
        <v>127</v>
      </c>
      <c r="M7105" s="188"/>
      <c r="N7105" s="189" t="s">
        <v>173</v>
      </c>
      <c r="O7105" s="189"/>
      <c r="P7105" s="189"/>
    </row>
    <row r="7106" spans="1:16" ht="15.75" customHeight="1">
      <c r="A7106" s="190" t="s">
        <v>223</v>
      </c>
      <c r="B7106" s="190"/>
      <c r="C7106" s="191" t="s">
        <v>224</v>
      </c>
      <c r="D7106" s="191"/>
      <c r="E7106" s="192" t="s">
        <v>225</v>
      </c>
      <c r="F7106" s="192"/>
      <c r="G7106" s="192"/>
      <c r="H7106" s="191" t="s">
        <v>226</v>
      </c>
      <c r="I7106" s="191"/>
      <c r="J7106" s="192" t="s">
        <v>227</v>
      </c>
      <c r="K7106" s="192"/>
      <c r="L7106" s="192"/>
      <c r="M7106" s="192"/>
      <c r="N7106" s="192"/>
      <c r="O7106" s="192"/>
      <c r="P7106" s="103" t="s">
        <v>228</v>
      </c>
    </row>
    <row r="7107" spans="1:16" ht="17.100000000000001" customHeight="1">
      <c r="A7107" s="186" t="s">
        <v>229</v>
      </c>
      <c r="B7107" s="186"/>
      <c r="C7107" s="186"/>
      <c r="D7107" s="187" t="s">
        <v>230</v>
      </c>
      <c r="E7107" s="187"/>
      <c r="F7107" s="187" t="s">
        <v>231</v>
      </c>
      <c r="G7107" s="187" t="s">
        <v>232</v>
      </c>
      <c r="H7107" s="187"/>
      <c r="I7107" s="187" t="s">
        <v>233</v>
      </c>
      <c r="J7107" s="187"/>
      <c r="K7107" s="187"/>
      <c r="L7107" s="187"/>
      <c r="M7107" s="187"/>
      <c r="N7107" s="187"/>
      <c r="O7107" s="187"/>
      <c r="P7107" s="187"/>
    </row>
    <row r="7108" spans="1:16" ht="17.100000000000001" customHeight="1">
      <c r="A7108" s="186"/>
      <c r="B7108" s="186"/>
      <c r="C7108" s="186"/>
      <c r="D7108" s="187"/>
      <c r="E7108" s="187"/>
      <c r="F7108" s="187"/>
      <c r="G7108" s="187"/>
      <c r="H7108" s="187"/>
      <c r="I7108" s="187" t="s">
        <v>234</v>
      </c>
      <c r="J7108" s="187"/>
      <c r="K7108" s="187" t="s">
        <v>235</v>
      </c>
      <c r="L7108" s="187"/>
      <c r="M7108" s="187" t="s">
        <v>236</v>
      </c>
      <c r="N7108" s="187"/>
      <c r="O7108" s="187" t="s">
        <v>237</v>
      </c>
      <c r="P7108" s="187"/>
    </row>
    <row r="7109" spans="1:16" ht="42.4" customHeight="1">
      <c r="A7109" s="181" t="s">
        <v>934</v>
      </c>
      <c r="B7109" s="181"/>
      <c r="C7109" s="181"/>
      <c r="D7109" s="182" t="s">
        <v>239</v>
      </c>
      <c r="E7109" s="182"/>
      <c r="F7109" s="104">
        <v>313.77999999999997</v>
      </c>
      <c r="G7109" s="183">
        <v>1</v>
      </c>
      <c r="H7109" s="183"/>
      <c r="I7109" s="176"/>
      <c r="J7109" s="176"/>
      <c r="K7109" s="176">
        <v>313.77999999999997</v>
      </c>
      <c r="L7109" s="176"/>
      <c r="M7109" s="176"/>
      <c r="N7109" s="176"/>
      <c r="O7109" s="176">
        <v>313.77999999999997</v>
      </c>
      <c r="P7109" s="176"/>
    </row>
    <row r="7110" spans="1:16" ht="14.1" customHeight="1">
      <c r="A7110" s="181" t="s">
        <v>390</v>
      </c>
      <c r="B7110" s="181"/>
      <c r="C7110" s="181"/>
      <c r="D7110" s="182" t="s">
        <v>282</v>
      </c>
      <c r="E7110" s="182"/>
      <c r="F7110" s="104">
        <v>6.49</v>
      </c>
      <c r="G7110" s="183">
        <f>O7110/F7110</f>
        <v>1.5408320493066256E-3</v>
      </c>
      <c r="H7110" s="183"/>
      <c r="I7110" s="176"/>
      <c r="J7110" s="176"/>
      <c r="K7110" s="176">
        <v>0.01</v>
      </c>
      <c r="L7110" s="176"/>
      <c r="M7110" s="176"/>
      <c r="N7110" s="176"/>
      <c r="O7110" s="176">
        <v>0.01</v>
      </c>
      <c r="P7110" s="176"/>
    </row>
    <row r="7111" spans="1:16" ht="14.1" customHeight="1">
      <c r="A7111" s="177" t="s">
        <v>273</v>
      </c>
      <c r="B7111" s="177"/>
      <c r="C7111" s="177"/>
      <c r="D7111" s="177"/>
      <c r="E7111" s="177"/>
      <c r="F7111" s="177"/>
      <c r="G7111" s="177"/>
      <c r="H7111" s="177"/>
      <c r="I7111" s="177"/>
      <c r="J7111" s="177"/>
      <c r="K7111" s="177"/>
      <c r="L7111" s="177"/>
      <c r="M7111" s="177"/>
      <c r="N7111" s="177"/>
      <c r="O7111" s="178">
        <v>315.11</v>
      </c>
      <c r="P7111" s="178"/>
    </row>
    <row r="7112" spans="1:16" ht="14.1" customHeight="1">
      <c r="A7112" s="179" t="s">
        <v>247</v>
      </c>
      <c r="B7112" s="179"/>
      <c r="C7112" s="179"/>
      <c r="D7112" s="179"/>
      <c r="E7112" s="179"/>
      <c r="F7112" s="179"/>
      <c r="G7112" s="179"/>
      <c r="H7112" s="179"/>
      <c r="I7112" s="180">
        <v>28.25</v>
      </c>
      <c r="J7112" s="180"/>
      <c r="K7112" s="180">
        <v>315.11</v>
      </c>
      <c r="L7112" s="180"/>
      <c r="M7112" s="180"/>
      <c r="N7112" s="180"/>
      <c r="O7112" s="180">
        <v>343.36</v>
      </c>
      <c r="P7112" s="180"/>
    </row>
    <row r="7113" spans="1:16" ht="14.1" customHeight="1">
      <c r="A7113" s="172" t="s">
        <v>248</v>
      </c>
      <c r="B7113" s="172"/>
      <c r="C7113" s="172"/>
      <c r="D7113" s="172"/>
      <c r="E7113" s="172"/>
      <c r="F7113" s="172"/>
      <c r="G7113" s="172"/>
      <c r="H7113" s="172"/>
      <c r="I7113" s="173">
        <v>8.14</v>
      </c>
      <c r="J7113" s="173"/>
      <c r="K7113" s="173">
        <v>90.82</v>
      </c>
      <c r="L7113" s="173"/>
      <c r="M7113" s="173"/>
      <c r="N7113" s="173"/>
      <c r="O7113" s="173">
        <v>98.96</v>
      </c>
      <c r="P7113" s="173"/>
    </row>
    <row r="7114" spans="1:16" ht="14.1" customHeight="1">
      <c r="A7114" s="174" t="s">
        <v>249</v>
      </c>
      <c r="B7114" s="174"/>
      <c r="C7114" s="174"/>
      <c r="D7114" s="174"/>
      <c r="E7114" s="174"/>
      <c r="F7114" s="174"/>
      <c r="G7114" s="174"/>
      <c r="H7114" s="174"/>
      <c r="I7114" s="175">
        <v>36.39</v>
      </c>
      <c r="J7114" s="175"/>
      <c r="K7114" s="175">
        <v>405.93</v>
      </c>
      <c r="L7114" s="175"/>
      <c r="M7114" s="175"/>
      <c r="N7114" s="175"/>
      <c r="O7114" s="175">
        <v>442.32</v>
      </c>
      <c r="P7114" s="175"/>
    </row>
    <row r="7115" spans="1:16" ht="14.1" customHeight="1">
      <c r="A7115" s="184" t="s">
        <v>935</v>
      </c>
      <c r="B7115" s="184"/>
      <c r="C7115" s="184"/>
      <c r="D7115" s="184"/>
      <c r="E7115" s="184"/>
      <c r="F7115" s="184"/>
      <c r="G7115" s="184"/>
      <c r="H7115" s="184"/>
      <c r="I7115" s="184"/>
      <c r="J7115" s="184"/>
      <c r="K7115" s="184"/>
      <c r="L7115" s="184"/>
      <c r="M7115" s="184"/>
      <c r="N7115" s="184"/>
      <c r="O7115" s="185" t="s">
        <v>239</v>
      </c>
      <c r="P7115" s="185"/>
    </row>
    <row r="7116" spans="1:16" ht="14.1" customHeight="1">
      <c r="A7116" s="177" t="s">
        <v>252</v>
      </c>
      <c r="B7116" s="177"/>
      <c r="C7116" s="177"/>
      <c r="D7116" s="177"/>
      <c r="E7116" s="177"/>
      <c r="F7116" s="177"/>
      <c r="G7116" s="177"/>
      <c r="H7116" s="177"/>
      <c r="I7116" s="177"/>
      <c r="J7116" s="177"/>
      <c r="K7116" s="177"/>
      <c r="L7116" s="177"/>
      <c r="M7116" s="177"/>
      <c r="N7116" s="177"/>
      <c r="O7116" s="177"/>
      <c r="P7116" s="177"/>
    </row>
    <row r="7117" spans="1:16" ht="14.1" customHeight="1">
      <c r="A7117" s="181" t="s">
        <v>397</v>
      </c>
      <c r="B7117" s="181"/>
      <c r="C7117" s="181"/>
      <c r="D7117" s="182" t="s">
        <v>242</v>
      </c>
      <c r="E7117" s="182"/>
      <c r="F7117" s="104">
        <v>3.88</v>
      </c>
      <c r="G7117" s="183">
        <v>3.2399999999999998E-2</v>
      </c>
      <c r="H7117" s="183"/>
      <c r="I7117" s="176"/>
      <c r="J7117" s="176"/>
      <c r="K7117" s="176"/>
      <c r="L7117" s="176"/>
      <c r="M7117" s="176">
        <v>0.12570000000000001</v>
      </c>
      <c r="N7117" s="176"/>
      <c r="O7117" s="176">
        <v>0.12570000000000001</v>
      </c>
      <c r="P7117" s="176"/>
    </row>
    <row r="7118" spans="1:16" ht="14.1" customHeight="1">
      <c r="A7118" s="177" t="s">
        <v>254</v>
      </c>
      <c r="B7118" s="177"/>
      <c r="C7118" s="177"/>
      <c r="D7118" s="177"/>
      <c r="E7118" s="177"/>
      <c r="F7118" s="177"/>
      <c r="G7118" s="177"/>
      <c r="H7118" s="177"/>
      <c r="I7118" s="177"/>
      <c r="J7118" s="177"/>
      <c r="K7118" s="177"/>
      <c r="L7118" s="177"/>
      <c r="M7118" s="177"/>
      <c r="N7118" s="177"/>
      <c r="O7118" s="178">
        <v>0.13</v>
      </c>
      <c r="P7118" s="178"/>
    </row>
    <row r="7119" spans="1:16" ht="14.1" customHeight="1">
      <c r="A7119" s="177" t="s">
        <v>240</v>
      </c>
      <c r="B7119" s="177"/>
      <c r="C7119" s="177"/>
      <c r="D7119" s="177"/>
      <c r="E7119" s="177"/>
      <c r="F7119" s="177"/>
      <c r="G7119" s="177"/>
      <c r="H7119" s="177"/>
      <c r="I7119" s="177"/>
      <c r="J7119" s="177"/>
      <c r="K7119" s="177"/>
      <c r="L7119" s="177"/>
      <c r="M7119" s="177"/>
      <c r="N7119" s="177"/>
      <c r="O7119" s="177"/>
      <c r="P7119" s="177"/>
    </row>
    <row r="7120" spans="1:16" ht="14.1" customHeight="1">
      <c r="A7120" s="181" t="s">
        <v>392</v>
      </c>
      <c r="B7120" s="181"/>
      <c r="C7120" s="181"/>
      <c r="D7120" s="182" t="s">
        <v>242</v>
      </c>
      <c r="E7120" s="182"/>
      <c r="F7120" s="104">
        <v>5.86</v>
      </c>
      <c r="G7120" s="183">
        <v>1.2093</v>
      </c>
      <c r="H7120" s="183"/>
      <c r="I7120" s="176">
        <v>7.0865</v>
      </c>
      <c r="J7120" s="176"/>
      <c r="K7120" s="176"/>
      <c r="L7120" s="176"/>
      <c r="M7120" s="176"/>
      <c r="N7120" s="176"/>
      <c r="O7120" s="176">
        <v>7.0865</v>
      </c>
      <c r="P7120" s="176"/>
    </row>
    <row r="7121" spans="1:16" ht="14.1" customHeight="1">
      <c r="A7121" s="181" t="s">
        <v>452</v>
      </c>
      <c r="B7121" s="181"/>
      <c r="C7121" s="181"/>
      <c r="D7121" s="182" t="s">
        <v>242</v>
      </c>
      <c r="E7121" s="182"/>
      <c r="F7121" s="104">
        <v>7.8</v>
      </c>
      <c r="G7121" s="183">
        <v>0.36</v>
      </c>
      <c r="H7121" s="183"/>
      <c r="I7121" s="176">
        <v>2.8079999999999998</v>
      </c>
      <c r="J7121" s="176"/>
      <c r="K7121" s="176"/>
      <c r="L7121" s="176"/>
      <c r="M7121" s="176"/>
      <c r="N7121" s="176"/>
      <c r="O7121" s="176">
        <v>2.8079999999999998</v>
      </c>
      <c r="P7121" s="176"/>
    </row>
    <row r="7122" spans="1:16" ht="14.1" customHeight="1">
      <c r="A7122" s="181" t="s">
        <v>358</v>
      </c>
      <c r="B7122" s="181"/>
      <c r="C7122" s="181"/>
      <c r="D7122" s="182" t="s">
        <v>242</v>
      </c>
      <c r="E7122" s="182"/>
      <c r="F7122" s="104">
        <v>7.8</v>
      </c>
      <c r="G7122" s="183">
        <v>0.70199999999999996</v>
      </c>
      <c r="H7122" s="183"/>
      <c r="I7122" s="176">
        <v>5.4756</v>
      </c>
      <c r="J7122" s="176"/>
      <c r="K7122" s="176"/>
      <c r="L7122" s="176"/>
      <c r="M7122" s="176"/>
      <c r="N7122" s="176"/>
      <c r="O7122" s="176">
        <v>5.4756</v>
      </c>
      <c r="P7122" s="176"/>
    </row>
    <row r="7123" spans="1:16" ht="14.1" customHeight="1">
      <c r="A7123" s="181" t="s">
        <v>398</v>
      </c>
      <c r="B7123" s="181"/>
      <c r="C7123" s="181"/>
      <c r="D7123" s="182" t="s">
        <v>242</v>
      </c>
      <c r="E7123" s="182"/>
      <c r="F7123" s="104">
        <v>7.8</v>
      </c>
      <c r="G7123" s="183">
        <v>6.7500000000000004E-2</v>
      </c>
      <c r="H7123" s="183"/>
      <c r="I7123" s="176">
        <v>0.52649999999999997</v>
      </c>
      <c r="J7123" s="176"/>
      <c r="K7123" s="176"/>
      <c r="L7123" s="176"/>
      <c r="M7123" s="176"/>
      <c r="N7123" s="176"/>
      <c r="O7123" s="176">
        <v>0.52649999999999997</v>
      </c>
      <c r="P7123" s="176"/>
    </row>
    <row r="7124" spans="1:16" ht="14.1" customHeight="1">
      <c r="A7124" s="181" t="s">
        <v>291</v>
      </c>
      <c r="B7124" s="181"/>
      <c r="C7124" s="181"/>
      <c r="D7124" s="182" t="s">
        <v>242</v>
      </c>
      <c r="E7124" s="182"/>
      <c r="F7124" s="104">
        <v>7.8</v>
      </c>
      <c r="G7124" s="183">
        <v>3.6920000000000002</v>
      </c>
      <c r="H7124" s="183"/>
      <c r="I7124" s="176">
        <v>28.797599999999999</v>
      </c>
      <c r="J7124" s="176"/>
      <c r="K7124" s="176"/>
      <c r="L7124" s="176"/>
      <c r="M7124" s="176"/>
      <c r="N7124" s="176"/>
      <c r="O7124" s="176">
        <v>28.797599999999999</v>
      </c>
      <c r="P7124" s="176"/>
    </row>
    <row r="7125" spans="1:16" ht="14.1" customHeight="1">
      <c r="A7125" s="181" t="s">
        <v>359</v>
      </c>
      <c r="B7125" s="181"/>
      <c r="C7125" s="181"/>
      <c r="D7125" s="182" t="s">
        <v>242</v>
      </c>
      <c r="E7125" s="182"/>
      <c r="F7125" s="104">
        <v>5.65</v>
      </c>
      <c r="G7125" s="183">
        <v>5.2078281000000004</v>
      </c>
      <c r="H7125" s="183"/>
      <c r="I7125" s="176">
        <v>29.424199999999999</v>
      </c>
      <c r="J7125" s="176"/>
      <c r="K7125" s="176"/>
      <c r="L7125" s="176"/>
      <c r="M7125" s="176"/>
      <c r="N7125" s="176"/>
      <c r="O7125" s="176">
        <v>29.424199999999999</v>
      </c>
      <c r="P7125" s="176"/>
    </row>
    <row r="7126" spans="1:16" ht="14.1" customHeight="1">
      <c r="A7126" s="181" t="s">
        <v>244</v>
      </c>
      <c r="B7126" s="181"/>
      <c r="C7126" s="181"/>
      <c r="D7126" s="182"/>
      <c r="E7126" s="182"/>
      <c r="F7126" s="104">
        <v>74.12</v>
      </c>
      <c r="G7126" s="183">
        <v>0.86899999999999999</v>
      </c>
      <c r="H7126" s="183"/>
      <c r="I7126" s="176">
        <v>64.408900000000003</v>
      </c>
      <c r="J7126" s="176"/>
      <c r="K7126" s="176"/>
      <c r="L7126" s="176"/>
      <c r="M7126" s="176"/>
      <c r="N7126" s="176"/>
      <c r="O7126" s="176">
        <v>64.408900000000003</v>
      </c>
      <c r="P7126" s="176"/>
    </row>
    <row r="7127" spans="1:16" ht="14.1" customHeight="1">
      <c r="A7127" s="181" t="s">
        <v>245</v>
      </c>
      <c r="B7127" s="181"/>
      <c r="C7127" s="181"/>
      <c r="D7127" s="182"/>
      <c r="E7127" s="182"/>
      <c r="F7127" s="104"/>
      <c r="G7127" s="183"/>
      <c r="H7127" s="183"/>
      <c r="I7127" s="176">
        <v>73.81</v>
      </c>
      <c r="J7127" s="176"/>
      <c r="K7127" s="176"/>
      <c r="L7127" s="176"/>
      <c r="M7127" s="176"/>
      <c r="N7127" s="176"/>
      <c r="O7127" s="176">
        <v>73.81</v>
      </c>
      <c r="P7127" s="176"/>
    </row>
    <row r="7128" spans="1:16" ht="14.1" customHeight="1">
      <c r="A7128" s="177" t="s">
        <v>246</v>
      </c>
      <c r="B7128" s="177"/>
      <c r="C7128" s="177"/>
      <c r="D7128" s="177"/>
      <c r="E7128" s="177"/>
      <c r="F7128" s="177"/>
      <c r="G7128" s="177"/>
      <c r="H7128" s="177"/>
      <c r="I7128" s="177"/>
      <c r="J7128" s="177"/>
      <c r="K7128" s="177"/>
      <c r="L7128" s="177"/>
      <c r="M7128" s="177"/>
      <c r="N7128" s="177"/>
      <c r="O7128" s="178">
        <v>212.34</v>
      </c>
      <c r="P7128" s="178"/>
    </row>
    <row r="7129" spans="1:16" ht="14.1" customHeight="1">
      <c r="A7129" s="177" t="s">
        <v>258</v>
      </c>
      <c r="B7129" s="177"/>
      <c r="C7129" s="177"/>
      <c r="D7129" s="177"/>
      <c r="E7129" s="177"/>
      <c r="F7129" s="177"/>
      <c r="G7129" s="177"/>
      <c r="H7129" s="177"/>
      <c r="I7129" s="177"/>
      <c r="J7129" s="177"/>
      <c r="K7129" s="177"/>
      <c r="L7129" s="177"/>
      <c r="M7129" s="177"/>
      <c r="N7129" s="177"/>
      <c r="O7129" s="177"/>
      <c r="P7129" s="177"/>
    </row>
    <row r="7130" spans="1:16" ht="14.1" customHeight="1">
      <c r="A7130" s="181" t="s">
        <v>453</v>
      </c>
      <c r="B7130" s="181"/>
      <c r="C7130" s="181"/>
      <c r="D7130" s="182" t="s">
        <v>262</v>
      </c>
      <c r="E7130" s="182"/>
      <c r="F7130" s="104">
        <v>7.86</v>
      </c>
      <c r="G7130" s="183">
        <v>3.78</v>
      </c>
      <c r="H7130" s="183"/>
      <c r="I7130" s="176"/>
      <c r="J7130" s="176"/>
      <c r="K7130" s="176">
        <v>29.710799999999999</v>
      </c>
      <c r="L7130" s="176"/>
      <c r="M7130" s="176"/>
      <c r="N7130" s="176"/>
      <c r="O7130" s="176">
        <v>29.710799999999999</v>
      </c>
      <c r="P7130" s="176"/>
    </row>
    <row r="7131" spans="1:16" ht="14.1" customHeight="1">
      <c r="A7131" s="181" t="s">
        <v>411</v>
      </c>
      <c r="B7131" s="181"/>
      <c r="C7131" s="181"/>
      <c r="D7131" s="182" t="s">
        <v>282</v>
      </c>
      <c r="E7131" s="182"/>
      <c r="F7131" s="104">
        <v>9.3800000000000008</v>
      </c>
      <c r="G7131" s="183">
        <v>6.7849999999999994E-2</v>
      </c>
      <c r="H7131" s="183"/>
      <c r="I7131" s="176"/>
      <c r="J7131" s="176"/>
      <c r="K7131" s="176">
        <v>0.63639999999999997</v>
      </c>
      <c r="L7131" s="176"/>
      <c r="M7131" s="176"/>
      <c r="N7131" s="176"/>
      <c r="O7131" s="176">
        <v>0.63639999999999997</v>
      </c>
      <c r="P7131" s="176"/>
    </row>
    <row r="7132" spans="1:16" ht="14.1" customHeight="1">
      <c r="A7132" s="181" t="s">
        <v>399</v>
      </c>
      <c r="B7132" s="181"/>
      <c r="C7132" s="181"/>
      <c r="D7132" s="182" t="s">
        <v>262</v>
      </c>
      <c r="E7132" s="182"/>
      <c r="F7132" s="104">
        <v>8.09</v>
      </c>
      <c r="G7132" s="183">
        <v>0.1242</v>
      </c>
      <c r="H7132" s="183"/>
      <c r="I7132" s="176"/>
      <c r="J7132" s="176"/>
      <c r="K7132" s="176">
        <v>1.0047999999999999</v>
      </c>
      <c r="L7132" s="176"/>
      <c r="M7132" s="176"/>
      <c r="N7132" s="176"/>
      <c r="O7132" s="176">
        <v>1.0047999999999999</v>
      </c>
      <c r="P7132" s="176"/>
    </row>
    <row r="7133" spans="1:16" ht="14.1" customHeight="1">
      <c r="A7133" s="181" t="s">
        <v>259</v>
      </c>
      <c r="B7133" s="181"/>
      <c r="C7133" s="181"/>
      <c r="D7133" s="182" t="s">
        <v>260</v>
      </c>
      <c r="E7133" s="182"/>
      <c r="F7133" s="104">
        <v>85.31</v>
      </c>
      <c r="G7133" s="183">
        <v>0.154112</v>
      </c>
      <c r="H7133" s="183"/>
      <c r="I7133" s="176"/>
      <c r="J7133" s="176"/>
      <c r="K7133" s="176">
        <v>13.1473</v>
      </c>
      <c r="L7133" s="176"/>
      <c r="M7133" s="176"/>
      <c r="N7133" s="176"/>
      <c r="O7133" s="176">
        <v>13.1473</v>
      </c>
      <c r="P7133" s="176"/>
    </row>
    <row r="7134" spans="1:16" ht="14.1" customHeight="1">
      <c r="A7134" s="181" t="s">
        <v>393</v>
      </c>
      <c r="B7134" s="181"/>
      <c r="C7134" s="181"/>
      <c r="D7134" s="182" t="s">
        <v>394</v>
      </c>
      <c r="E7134" s="182"/>
      <c r="F7134" s="104">
        <v>43.74</v>
      </c>
      <c r="G7134" s="183">
        <v>0.79036499999999998</v>
      </c>
      <c r="H7134" s="183"/>
      <c r="I7134" s="176"/>
      <c r="J7134" s="176"/>
      <c r="K7134" s="176">
        <v>34.570599999999999</v>
      </c>
      <c r="L7134" s="176"/>
      <c r="M7134" s="176"/>
      <c r="N7134" s="176"/>
      <c r="O7134" s="176">
        <v>34.570599999999999</v>
      </c>
      <c r="P7134" s="176"/>
    </row>
    <row r="7135" spans="1:16" ht="22.7" customHeight="1">
      <c r="A7135" s="181" t="s">
        <v>400</v>
      </c>
      <c r="B7135" s="181"/>
      <c r="C7135" s="181"/>
      <c r="D7135" s="182" t="s">
        <v>401</v>
      </c>
      <c r="E7135" s="182"/>
      <c r="F7135" s="104">
        <v>145.33000000000001</v>
      </c>
      <c r="G7135" s="183">
        <v>5.3999999999999999E-2</v>
      </c>
      <c r="H7135" s="183"/>
      <c r="I7135" s="176"/>
      <c r="J7135" s="176"/>
      <c r="K7135" s="176">
        <v>7.8478000000000003</v>
      </c>
      <c r="L7135" s="176"/>
      <c r="M7135" s="176"/>
      <c r="N7135" s="176"/>
      <c r="O7135" s="176">
        <v>7.8478000000000003</v>
      </c>
      <c r="P7135" s="176"/>
    </row>
    <row r="7136" spans="1:16" ht="14.1" customHeight="1">
      <c r="A7136" s="181" t="s">
        <v>403</v>
      </c>
      <c r="B7136" s="181"/>
      <c r="C7136" s="181"/>
      <c r="D7136" s="182" t="s">
        <v>262</v>
      </c>
      <c r="E7136" s="182"/>
      <c r="F7136" s="104">
        <v>17.59</v>
      </c>
      <c r="G7136" s="183">
        <v>0.13500000000000001</v>
      </c>
      <c r="H7136" s="183"/>
      <c r="I7136" s="176"/>
      <c r="J7136" s="176"/>
      <c r="K7136" s="176">
        <v>2.3746999999999998</v>
      </c>
      <c r="L7136" s="176"/>
      <c r="M7136" s="176"/>
      <c r="N7136" s="176"/>
      <c r="O7136" s="176">
        <v>2.3746999999999998</v>
      </c>
      <c r="P7136" s="176"/>
    </row>
    <row r="7137" spans="1:16" ht="14.1" customHeight="1">
      <c r="A7137" s="181" t="s">
        <v>404</v>
      </c>
      <c r="B7137" s="181"/>
      <c r="C7137" s="181"/>
      <c r="D7137" s="182" t="s">
        <v>401</v>
      </c>
      <c r="E7137" s="182"/>
      <c r="F7137" s="104">
        <v>137.69</v>
      </c>
      <c r="G7137" s="183">
        <v>5.3999999999999999E-2</v>
      </c>
      <c r="H7137" s="183"/>
      <c r="I7137" s="176"/>
      <c r="J7137" s="176"/>
      <c r="K7137" s="176">
        <v>7.4352999999999998</v>
      </c>
      <c r="L7137" s="176"/>
      <c r="M7137" s="176"/>
      <c r="N7137" s="176"/>
      <c r="O7137" s="176">
        <v>7.4352999999999998</v>
      </c>
      <c r="P7137" s="176"/>
    </row>
    <row r="7138" spans="1:16" ht="14.1" customHeight="1">
      <c r="A7138" s="181" t="s">
        <v>405</v>
      </c>
      <c r="B7138" s="181"/>
      <c r="C7138" s="181"/>
      <c r="D7138" s="182" t="s">
        <v>260</v>
      </c>
      <c r="E7138" s="182"/>
      <c r="F7138" s="104">
        <v>140.11000000000001</v>
      </c>
      <c r="G7138" s="183">
        <v>6.9800000000000001E-2</v>
      </c>
      <c r="H7138" s="183"/>
      <c r="I7138" s="176"/>
      <c r="J7138" s="176"/>
      <c r="K7138" s="176">
        <v>9.7797000000000001</v>
      </c>
      <c r="L7138" s="176"/>
      <c r="M7138" s="176"/>
      <c r="N7138" s="176"/>
      <c r="O7138" s="176">
        <v>9.7797000000000001</v>
      </c>
      <c r="P7138" s="176"/>
    </row>
    <row r="7139" spans="1:16" ht="14.1" customHeight="1">
      <c r="A7139" s="181" t="s">
        <v>406</v>
      </c>
      <c r="B7139" s="181"/>
      <c r="C7139" s="181"/>
      <c r="D7139" s="182" t="s">
        <v>401</v>
      </c>
      <c r="E7139" s="182"/>
      <c r="F7139" s="104">
        <v>81.27</v>
      </c>
      <c r="G7139" s="183">
        <v>0.16200000000000001</v>
      </c>
      <c r="H7139" s="183"/>
      <c r="I7139" s="176"/>
      <c r="J7139" s="176"/>
      <c r="K7139" s="176">
        <v>13.165699999999999</v>
      </c>
      <c r="L7139" s="176"/>
      <c r="M7139" s="176"/>
      <c r="N7139" s="176"/>
      <c r="O7139" s="176">
        <v>13.165699999999999</v>
      </c>
      <c r="P7139" s="176"/>
    </row>
    <row r="7140" spans="1:16" ht="14.1" customHeight="1">
      <c r="A7140" s="181" t="s">
        <v>456</v>
      </c>
      <c r="B7140" s="181"/>
      <c r="C7140" s="181"/>
      <c r="D7140" s="182" t="s">
        <v>239</v>
      </c>
      <c r="E7140" s="182"/>
      <c r="F7140" s="104">
        <v>0.84</v>
      </c>
      <c r="G7140" s="183">
        <v>65</v>
      </c>
      <c r="H7140" s="183"/>
      <c r="I7140" s="176"/>
      <c r="J7140" s="176"/>
      <c r="K7140" s="176">
        <v>54.6</v>
      </c>
      <c r="L7140" s="176"/>
      <c r="M7140" s="176"/>
      <c r="N7140" s="176"/>
      <c r="O7140" s="176">
        <v>54.6</v>
      </c>
      <c r="P7140" s="176"/>
    </row>
    <row r="7141" spans="1:16" ht="14.1" customHeight="1">
      <c r="A7141" s="177" t="s">
        <v>273</v>
      </c>
      <c r="B7141" s="177"/>
      <c r="C7141" s="177"/>
      <c r="D7141" s="177"/>
      <c r="E7141" s="177"/>
      <c r="F7141" s="177"/>
      <c r="G7141" s="177"/>
      <c r="H7141" s="177"/>
      <c r="I7141" s="177"/>
      <c r="J7141" s="177"/>
      <c r="K7141" s="177"/>
      <c r="L7141" s="177"/>
      <c r="M7141" s="177"/>
      <c r="N7141" s="177"/>
      <c r="O7141" s="178">
        <v>174.27</v>
      </c>
      <c r="P7141" s="178"/>
    </row>
    <row r="7142" spans="1:16" ht="14.1" customHeight="1">
      <c r="A7142" s="179" t="s">
        <v>247</v>
      </c>
      <c r="B7142" s="179"/>
      <c r="C7142" s="179"/>
      <c r="D7142" s="179"/>
      <c r="E7142" s="179"/>
      <c r="F7142" s="179"/>
      <c r="G7142" s="179"/>
      <c r="H7142" s="179"/>
      <c r="I7142" s="180">
        <v>212.34</v>
      </c>
      <c r="J7142" s="180"/>
      <c r="K7142" s="180">
        <v>174.27</v>
      </c>
      <c r="L7142" s="180"/>
      <c r="M7142" s="180">
        <v>0.13</v>
      </c>
      <c r="N7142" s="180"/>
      <c r="O7142" s="180">
        <v>386.74</v>
      </c>
      <c r="P7142" s="180"/>
    </row>
    <row r="7143" spans="1:16" ht="0.6" customHeight="1"/>
    <row r="7144" spans="1:16" ht="14.1" customHeight="1">
      <c r="A7144" s="170" t="s">
        <v>270</v>
      </c>
      <c r="B7144" s="170"/>
      <c r="C7144" s="170"/>
      <c r="D7144" s="170"/>
      <c r="E7144" s="170"/>
      <c r="F7144" s="170"/>
      <c r="G7144" s="170"/>
      <c r="H7144" s="170"/>
      <c r="I7144" s="170"/>
      <c r="J7144" s="170"/>
      <c r="K7144" s="170"/>
      <c r="L7144" s="170"/>
      <c r="M7144" s="170"/>
      <c r="N7144" s="170"/>
      <c r="O7144" s="170"/>
      <c r="P7144" s="170"/>
    </row>
    <row r="7145" spans="1:16" ht="14.1" customHeight="1">
      <c r="A7145" s="171" t="s">
        <v>271</v>
      </c>
      <c r="B7145" s="171"/>
      <c r="C7145" s="171"/>
      <c r="D7145" s="171"/>
      <c r="E7145" s="171"/>
      <c r="F7145" s="171"/>
      <c r="G7145" s="171"/>
      <c r="H7145" s="171"/>
      <c r="I7145" s="171"/>
      <c r="J7145" s="171"/>
      <c r="K7145" s="171"/>
      <c r="L7145" s="171"/>
      <c r="M7145" s="171"/>
      <c r="N7145" s="171"/>
      <c r="O7145" s="171"/>
      <c r="P7145" s="171"/>
    </row>
    <row r="7146" spans="1:16" ht="65.25" customHeight="1">
      <c r="A7146" s="198"/>
      <c r="B7146" s="198"/>
      <c r="C7146" s="198"/>
      <c r="D7146" s="198"/>
      <c r="E7146" s="198"/>
      <c r="F7146" s="198"/>
      <c r="G7146" s="198"/>
      <c r="H7146" s="198"/>
      <c r="I7146" s="198"/>
      <c r="J7146" s="198"/>
      <c r="K7146" s="198"/>
      <c r="L7146" s="198"/>
      <c r="M7146" s="198"/>
      <c r="N7146" s="198"/>
      <c r="O7146" s="198"/>
      <c r="P7146" s="198"/>
    </row>
    <row r="7147" spans="1:16" ht="5.65" customHeight="1"/>
    <row r="7148" spans="1:16" ht="19.7" customHeight="1">
      <c r="A7148" s="199" t="s">
        <v>218</v>
      </c>
      <c r="B7148" s="199"/>
      <c r="C7148" s="199"/>
      <c r="D7148" s="199"/>
      <c r="E7148" s="199"/>
      <c r="F7148" s="199"/>
      <c r="G7148" s="199"/>
      <c r="H7148" s="199"/>
      <c r="I7148" s="199"/>
      <c r="J7148" s="199"/>
      <c r="K7148" s="199"/>
      <c r="L7148" s="199"/>
      <c r="M7148" s="199"/>
      <c r="N7148" s="199"/>
      <c r="O7148" s="199"/>
      <c r="P7148" s="199"/>
    </row>
    <row r="7149" spans="1:16" ht="15.75" customHeight="1">
      <c r="A7149" s="105" t="s">
        <v>117</v>
      </c>
      <c r="B7149" s="196" t="s">
        <v>118</v>
      </c>
      <c r="C7149" s="196"/>
      <c r="D7149" s="196"/>
      <c r="E7149" s="196"/>
      <c r="F7149" s="196"/>
      <c r="G7149" s="196"/>
      <c r="H7149" s="196"/>
      <c r="I7149" s="196"/>
      <c r="J7149" s="196"/>
      <c r="K7149" s="196"/>
      <c r="L7149" s="193" t="s">
        <v>119</v>
      </c>
      <c r="M7149" s="193"/>
      <c r="N7149" s="200" t="s">
        <v>171</v>
      </c>
      <c r="O7149" s="200"/>
      <c r="P7149" s="200"/>
    </row>
    <row r="7150" spans="1:16" ht="12.6" customHeight="1">
      <c r="A7150" s="105" t="s">
        <v>120</v>
      </c>
      <c r="B7150" s="196" t="s">
        <v>121</v>
      </c>
      <c r="C7150" s="196"/>
      <c r="D7150" s="196"/>
      <c r="E7150" s="196"/>
      <c r="F7150" s="196"/>
      <c r="G7150" s="196"/>
      <c r="H7150" s="196"/>
      <c r="I7150" s="196"/>
      <c r="J7150" s="196"/>
      <c r="K7150" s="196"/>
      <c r="L7150" s="193" t="s">
        <v>219</v>
      </c>
      <c r="M7150" s="193"/>
      <c r="N7150" s="194" t="s">
        <v>3435</v>
      </c>
      <c r="O7150" s="194"/>
      <c r="P7150" s="194"/>
    </row>
    <row r="7151" spans="1:16" ht="14.45" customHeight="1">
      <c r="A7151" s="105" t="s">
        <v>220</v>
      </c>
      <c r="B7151" s="193" t="s">
        <v>170</v>
      </c>
      <c r="C7151" s="193"/>
      <c r="D7151" s="193"/>
      <c r="E7151" s="193"/>
      <c r="F7151" s="193"/>
      <c r="G7151" s="193"/>
      <c r="H7151" s="193"/>
      <c r="I7151" s="193"/>
      <c r="J7151" s="193"/>
      <c r="K7151" s="193"/>
      <c r="L7151" s="193" t="s">
        <v>122</v>
      </c>
      <c r="M7151" s="193"/>
      <c r="N7151" s="194"/>
      <c r="O7151" s="194"/>
      <c r="P7151" s="194"/>
    </row>
    <row r="7152" spans="1:16" ht="14.65" customHeight="1">
      <c r="A7152" s="105" t="s">
        <v>221</v>
      </c>
      <c r="B7152" s="193" t="s">
        <v>170</v>
      </c>
      <c r="C7152" s="193"/>
      <c r="D7152" s="193"/>
      <c r="E7152" s="193"/>
      <c r="F7152" s="193"/>
      <c r="G7152" s="193"/>
      <c r="H7152" s="193"/>
      <c r="I7152" s="193"/>
      <c r="J7152" s="193"/>
      <c r="K7152" s="193"/>
      <c r="L7152" s="193" t="s">
        <v>123</v>
      </c>
      <c r="M7152" s="193"/>
      <c r="N7152" s="194" t="s">
        <v>124</v>
      </c>
      <c r="O7152" s="194"/>
      <c r="P7152" s="194"/>
    </row>
    <row r="7153" spans="1:16" ht="26.45" customHeight="1">
      <c r="A7153" s="105" t="s">
        <v>222</v>
      </c>
      <c r="B7153" s="193" t="s">
        <v>170</v>
      </c>
      <c r="C7153" s="193"/>
      <c r="D7153" s="193"/>
      <c r="E7153" s="193"/>
      <c r="F7153" s="193"/>
      <c r="G7153" s="193"/>
      <c r="H7153" s="193"/>
      <c r="I7153" s="193"/>
      <c r="J7153" s="193"/>
      <c r="K7153" s="193"/>
      <c r="L7153" s="193" t="s">
        <v>125</v>
      </c>
      <c r="M7153" s="193"/>
      <c r="N7153" s="195" t="s">
        <v>3602</v>
      </c>
      <c r="O7153" s="195"/>
      <c r="P7153" s="195"/>
    </row>
    <row r="7154" spans="1:16" ht="13.35" customHeight="1">
      <c r="A7154" s="106" t="s">
        <v>126</v>
      </c>
      <c r="B7154" s="188"/>
      <c r="C7154" s="188"/>
      <c r="D7154" s="188"/>
      <c r="E7154" s="188"/>
      <c r="F7154" s="188"/>
      <c r="G7154" s="188"/>
      <c r="H7154" s="188"/>
      <c r="I7154" s="188"/>
      <c r="J7154" s="188"/>
      <c r="K7154" s="188"/>
      <c r="L7154" s="188" t="s">
        <v>127</v>
      </c>
      <c r="M7154" s="188"/>
      <c r="N7154" s="189" t="s">
        <v>173</v>
      </c>
      <c r="O7154" s="189"/>
      <c r="P7154" s="189"/>
    </row>
    <row r="7155" spans="1:16" ht="15.75" customHeight="1">
      <c r="A7155" s="190" t="s">
        <v>223</v>
      </c>
      <c r="B7155" s="190"/>
      <c r="C7155" s="191" t="s">
        <v>224</v>
      </c>
      <c r="D7155" s="191"/>
      <c r="E7155" s="192" t="s">
        <v>225</v>
      </c>
      <c r="F7155" s="192"/>
      <c r="G7155" s="192"/>
      <c r="H7155" s="191" t="s">
        <v>226</v>
      </c>
      <c r="I7155" s="191"/>
      <c r="J7155" s="192" t="s">
        <v>227</v>
      </c>
      <c r="K7155" s="192"/>
      <c r="L7155" s="192"/>
      <c r="M7155" s="192"/>
      <c r="N7155" s="192"/>
      <c r="O7155" s="192"/>
      <c r="P7155" s="103" t="s">
        <v>228</v>
      </c>
    </row>
    <row r="7156" spans="1:16" ht="17.100000000000001" customHeight="1">
      <c r="A7156" s="186" t="s">
        <v>229</v>
      </c>
      <c r="B7156" s="186"/>
      <c r="C7156" s="186"/>
      <c r="D7156" s="187" t="s">
        <v>230</v>
      </c>
      <c r="E7156" s="187"/>
      <c r="F7156" s="187" t="s">
        <v>231</v>
      </c>
      <c r="G7156" s="187" t="s">
        <v>232</v>
      </c>
      <c r="H7156" s="187"/>
      <c r="I7156" s="187" t="s">
        <v>233</v>
      </c>
      <c r="J7156" s="187"/>
      <c r="K7156" s="187"/>
      <c r="L7156" s="187"/>
      <c r="M7156" s="187"/>
      <c r="N7156" s="187"/>
      <c r="O7156" s="187"/>
      <c r="P7156" s="187"/>
    </row>
    <row r="7157" spans="1:16" ht="17.100000000000001" customHeight="1">
      <c r="A7157" s="186"/>
      <c r="B7157" s="186"/>
      <c r="C7157" s="186"/>
      <c r="D7157" s="187"/>
      <c r="E7157" s="187"/>
      <c r="F7157" s="187"/>
      <c r="G7157" s="187"/>
      <c r="H7157" s="187"/>
      <c r="I7157" s="187" t="s">
        <v>234</v>
      </c>
      <c r="J7157" s="187"/>
      <c r="K7157" s="187" t="s">
        <v>235</v>
      </c>
      <c r="L7157" s="187"/>
      <c r="M7157" s="187" t="s">
        <v>236</v>
      </c>
      <c r="N7157" s="187"/>
      <c r="O7157" s="187" t="s">
        <v>237</v>
      </c>
      <c r="P7157" s="187"/>
    </row>
    <row r="7158" spans="1:16" ht="14.1" customHeight="1">
      <c r="A7158" s="172" t="s">
        <v>248</v>
      </c>
      <c r="B7158" s="172"/>
      <c r="C7158" s="172"/>
      <c r="D7158" s="172"/>
      <c r="E7158" s="172"/>
      <c r="F7158" s="172"/>
      <c r="G7158" s="172"/>
      <c r="H7158" s="172"/>
      <c r="I7158" s="173">
        <v>61.2</v>
      </c>
      <c r="J7158" s="173"/>
      <c r="K7158" s="173">
        <v>50.22</v>
      </c>
      <c r="L7158" s="173"/>
      <c r="M7158" s="173">
        <v>0.04</v>
      </c>
      <c r="N7158" s="173"/>
      <c r="O7158" s="173">
        <v>111.46</v>
      </c>
      <c r="P7158" s="173"/>
    </row>
    <row r="7159" spans="1:16" ht="14.1" customHeight="1">
      <c r="A7159" s="174" t="s">
        <v>249</v>
      </c>
      <c r="B7159" s="174"/>
      <c r="C7159" s="174"/>
      <c r="D7159" s="174"/>
      <c r="E7159" s="174"/>
      <c r="F7159" s="174"/>
      <c r="G7159" s="174"/>
      <c r="H7159" s="174"/>
      <c r="I7159" s="175">
        <v>273.54000000000002</v>
      </c>
      <c r="J7159" s="175"/>
      <c r="K7159" s="175">
        <v>224.49</v>
      </c>
      <c r="L7159" s="175"/>
      <c r="M7159" s="175">
        <v>0.17</v>
      </c>
      <c r="N7159" s="175"/>
      <c r="O7159" s="175">
        <v>498.2</v>
      </c>
      <c r="P7159" s="175"/>
    </row>
    <row r="7160" spans="1:16" ht="22.7" customHeight="1">
      <c r="A7160" s="184" t="s">
        <v>936</v>
      </c>
      <c r="B7160" s="184"/>
      <c r="C7160" s="184"/>
      <c r="D7160" s="184"/>
      <c r="E7160" s="184"/>
      <c r="F7160" s="184"/>
      <c r="G7160" s="184"/>
      <c r="H7160" s="184"/>
      <c r="I7160" s="184"/>
      <c r="J7160" s="184"/>
      <c r="K7160" s="184"/>
      <c r="L7160" s="184"/>
      <c r="M7160" s="184"/>
      <c r="N7160" s="184"/>
      <c r="O7160" s="185" t="s">
        <v>239</v>
      </c>
      <c r="P7160" s="185"/>
    </row>
    <row r="7161" spans="1:16" ht="14.1" customHeight="1">
      <c r="A7161" s="177" t="s">
        <v>252</v>
      </c>
      <c r="B7161" s="177"/>
      <c r="C7161" s="177"/>
      <c r="D7161" s="177"/>
      <c r="E7161" s="177"/>
      <c r="F7161" s="177"/>
      <c r="G7161" s="177"/>
      <c r="H7161" s="177"/>
      <c r="I7161" s="177"/>
      <c r="J7161" s="177"/>
      <c r="K7161" s="177"/>
      <c r="L7161" s="177"/>
      <c r="M7161" s="177"/>
      <c r="N7161" s="177"/>
      <c r="O7161" s="177"/>
      <c r="P7161" s="177"/>
    </row>
    <row r="7162" spans="1:16" ht="42.4" customHeight="1">
      <c r="A7162" s="181" t="s">
        <v>253</v>
      </c>
      <c r="B7162" s="181"/>
      <c r="C7162" s="181"/>
      <c r="D7162" s="182" t="s">
        <v>239</v>
      </c>
      <c r="E7162" s="182"/>
      <c r="F7162" s="104">
        <v>5067.47</v>
      </c>
      <c r="G7162" s="183">
        <v>4.8199999999999999E-5</v>
      </c>
      <c r="H7162" s="183"/>
      <c r="I7162" s="176"/>
      <c r="J7162" s="176"/>
      <c r="K7162" s="176"/>
      <c r="L7162" s="176"/>
      <c r="M7162" s="176">
        <v>0.24440000000000001</v>
      </c>
      <c r="N7162" s="176"/>
      <c r="O7162" s="176">
        <v>0.24440000000000001</v>
      </c>
      <c r="P7162" s="176"/>
    </row>
    <row r="7163" spans="1:16" ht="42.4" customHeight="1">
      <c r="A7163" s="181" t="s">
        <v>284</v>
      </c>
      <c r="B7163" s="181"/>
      <c r="C7163" s="181"/>
      <c r="D7163" s="182" t="s">
        <v>239</v>
      </c>
      <c r="E7163" s="182"/>
      <c r="F7163" s="104">
        <v>20613.439999999999</v>
      </c>
      <c r="G7163" s="183">
        <v>2.1100000000000001E-5</v>
      </c>
      <c r="H7163" s="183"/>
      <c r="I7163" s="176"/>
      <c r="J7163" s="176"/>
      <c r="K7163" s="176"/>
      <c r="L7163" s="176"/>
      <c r="M7163" s="176">
        <v>0.4355</v>
      </c>
      <c r="N7163" s="176"/>
      <c r="O7163" s="176">
        <v>0.4355</v>
      </c>
      <c r="P7163" s="176"/>
    </row>
    <row r="7164" spans="1:16" ht="32.65" customHeight="1">
      <c r="A7164" s="181" t="s">
        <v>386</v>
      </c>
      <c r="B7164" s="181"/>
      <c r="C7164" s="181"/>
      <c r="D7164" s="182" t="s">
        <v>239</v>
      </c>
      <c r="E7164" s="182"/>
      <c r="F7164" s="104">
        <v>12914.18</v>
      </c>
      <c r="G7164" s="183">
        <v>8.9999999999999996E-7</v>
      </c>
      <c r="H7164" s="183"/>
      <c r="I7164" s="176"/>
      <c r="J7164" s="176"/>
      <c r="K7164" s="176"/>
      <c r="L7164" s="176"/>
      <c r="M7164" s="176">
        <v>1.1900000000000001E-2</v>
      </c>
      <c r="N7164" s="176"/>
      <c r="O7164" s="176">
        <v>1.1900000000000001E-2</v>
      </c>
      <c r="P7164" s="176"/>
    </row>
    <row r="7165" spans="1:16" ht="61.9" customHeight="1">
      <c r="A7165" s="181" t="s">
        <v>937</v>
      </c>
      <c r="B7165" s="181"/>
      <c r="C7165" s="181"/>
      <c r="D7165" s="182" t="s">
        <v>239</v>
      </c>
      <c r="E7165" s="182"/>
      <c r="F7165" s="104">
        <v>337799.11</v>
      </c>
      <c r="G7165" s="183">
        <v>1.439E-4</v>
      </c>
      <c r="H7165" s="183"/>
      <c r="I7165" s="176"/>
      <c r="J7165" s="176"/>
      <c r="K7165" s="176"/>
      <c r="L7165" s="176"/>
      <c r="M7165" s="176">
        <v>48.603700000000003</v>
      </c>
      <c r="N7165" s="176"/>
      <c r="O7165" s="176">
        <v>48.603700000000003</v>
      </c>
      <c r="P7165" s="176"/>
    </row>
    <row r="7166" spans="1:16" ht="32.65" customHeight="1">
      <c r="A7166" s="181" t="s">
        <v>275</v>
      </c>
      <c r="B7166" s="181"/>
      <c r="C7166" s="181"/>
      <c r="D7166" s="182" t="s">
        <v>239</v>
      </c>
      <c r="E7166" s="182"/>
      <c r="F7166" s="104">
        <v>1533.69</v>
      </c>
      <c r="G7166" s="183">
        <v>2.3E-5</v>
      </c>
      <c r="H7166" s="183"/>
      <c r="I7166" s="176"/>
      <c r="J7166" s="176"/>
      <c r="K7166" s="176"/>
      <c r="L7166" s="176"/>
      <c r="M7166" s="176">
        <v>3.5200000000000002E-2</v>
      </c>
      <c r="N7166" s="176"/>
      <c r="O7166" s="176">
        <v>3.5200000000000002E-2</v>
      </c>
      <c r="P7166" s="176"/>
    </row>
    <row r="7167" spans="1:16" ht="32.65" customHeight="1">
      <c r="A7167" s="181" t="s">
        <v>459</v>
      </c>
      <c r="B7167" s="181"/>
      <c r="C7167" s="181"/>
      <c r="D7167" s="182" t="s">
        <v>239</v>
      </c>
      <c r="E7167" s="182"/>
      <c r="F7167" s="104">
        <v>3302.32</v>
      </c>
      <c r="G7167" s="183">
        <v>4.1389999999999998E-4</v>
      </c>
      <c r="H7167" s="183"/>
      <c r="I7167" s="176"/>
      <c r="J7167" s="176"/>
      <c r="K7167" s="176"/>
      <c r="L7167" s="176"/>
      <c r="M7167" s="176">
        <v>1.3669</v>
      </c>
      <c r="N7167" s="176"/>
      <c r="O7167" s="176">
        <v>1.3669</v>
      </c>
      <c r="P7167" s="176"/>
    </row>
    <row r="7168" spans="1:16" ht="14.1" customHeight="1">
      <c r="A7168" s="177" t="s">
        <v>254</v>
      </c>
      <c r="B7168" s="177"/>
      <c r="C7168" s="177"/>
      <c r="D7168" s="177"/>
      <c r="E7168" s="177"/>
      <c r="F7168" s="177"/>
      <c r="G7168" s="177"/>
      <c r="H7168" s="177"/>
      <c r="I7168" s="177"/>
      <c r="J7168" s="177"/>
      <c r="K7168" s="177"/>
      <c r="L7168" s="177"/>
      <c r="M7168" s="177"/>
      <c r="N7168" s="177"/>
      <c r="O7168" s="178">
        <v>50.7</v>
      </c>
      <c r="P7168" s="178"/>
    </row>
    <row r="7169" spans="1:16" ht="14.1" customHeight="1">
      <c r="A7169" s="177" t="s">
        <v>240</v>
      </c>
      <c r="B7169" s="177"/>
      <c r="C7169" s="177"/>
      <c r="D7169" s="177"/>
      <c r="E7169" s="177"/>
      <c r="F7169" s="177"/>
      <c r="G7169" s="177"/>
      <c r="H7169" s="177"/>
      <c r="I7169" s="177"/>
      <c r="J7169" s="177"/>
      <c r="K7169" s="177"/>
      <c r="L7169" s="177"/>
      <c r="M7169" s="177"/>
      <c r="N7169" s="177"/>
      <c r="O7169" s="177"/>
      <c r="P7169" s="177"/>
    </row>
    <row r="7170" spans="1:16" ht="14.1" customHeight="1">
      <c r="A7170" s="181" t="s">
        <v>460</v>
      </c>
      <c r="B7170" s="181"/>
      <c r="C7170" s="181"/>
      <c r="D7170" s="182" t="s">
        <v>242</v>
      </c>
      <c r="E7170" s="182"/>
      <c r="F7170" s="104">
        <v>5.86</v>
      </c>
      <c r="G7170" s="183">
        <v>0.11292969999999999</v>
      </c>
      <c r="H7170" s="183"/>
      <c r="I7170" s="176">
        <v>0.66180000000000005</v>
      </c>
      <c r="J7170" s="176"/>
      <c r="K7170" s="176"/>
      <c r="L7170" s="176"/>
      <c r="M7170" s="176"/>
      <c r="N7170" s="176"/>
      <c r="O7170" s="176">
        <v>0.66180000000000005</v>
      </c>
      <c r="P7170" s="176"/>
    </row>
    <row r="7171" spans="1:16" ht="14.1" customHeight="1">
      <c r="A7171" s="181" t="s">
        <v>452</v>
      </c>
      <c r="B7171" s="181"/>
      <c r="C7171" s="181"/>
      <c r="D7171" s="182" t="s">
        <v>242</v>
      </c>
      <c r="E7171" s="182"/>
      <c r="F7171" s="104">
        <v>7.8</v>
      </c>
      <c r="G7171" s="183">
        <v>0.72444039999999998</v>
      </c>
      <c r="H7171" s="183"/>
      <c r="I7171" s="176">
        <v>5.6505999999999998</v>
      </c>
      <c r="J7171" s="176"/>
      <c r="K7171" s="176"/>
      <c r="L7171" s="176"/>
      <c r="M7171" s="176"/>
      <c r="N7171" s="176"/>
      <c r="O7171" s="176">
        <v>5.6505999999999998</v>
      </c>
      <c r="P7171" s="176"/>
    </row>
    <row r="7172" spans="1:16" ht="14.1" customHeight="1">
      <c r="A7172" s="181" t="s">
        <v>276</v>
      </c>
      <c r="B7172" s="181"/>
      <c r="C7172" s="181"/>
      <c r="D7172" s="182" t="s">
        <v>242</v>
      </c>
      <c r="E7172" s="182"/>
      <c r="F7172" s="104">
        <v>5.86</v>
      </c>
      <c r="G7172" s="183">
        <v>0.24828739999999999</v>
      </c>
      <c r="H7172" s="183"/>
      <c r="I7172" s="176">
        <v>1.4550000000000001</v>
      </c>
      <c r="J7172" s="176"/>
      <c r="K7172" s="176"/>
      <c r="L7172" s="176"/>
      <c r="M7172" s="176"/>
      <c r="N7172" s="176"/>
      <c r="O7172" s="176">
        <v>1.4550000000000001</v>
      </c>
      <c r="P7172" s="176"/>
    </row>
    <row r="7173" spans="1:16" ht="14.1" customHeight="1">
      <c r="A7173" s="181" t="s">
        <v>619</v>
      </c>
      <c r="B7173" s="181"/>
      <c r="C7173" s="181"/>
      <c r="D7173" s="182" t="s">
        <v>242</v>
      </c>
      <c r="E7173" s="182"/>
      <c r="F7173" s="104">
        <v>7.8</v>
      </c>
      <c r="G7173" s="183">
        <v>1.2414103999999999</v>
      </c>
      <c r="H7173" s="183"/>
      <c r="I7173" s="176">
        <v>9.6829999999999998</v>
      </c>
      <c r="J7173" s="176"/>
      <c r="K7173" s="176"/>
      <c r="L7173" s="176"/>
      <c r="M7173" s="176"/>
      <c r="N7173" s="176"/>
      <c r="O7173" s="176">
        <v>9.6829999999999998</v>
      </c>
      <c r="P7173" s="176"/>
    </row>
    <row r="7174" spans="1:16" ht="22.7" customHeight="1">
      <c r="A7174" s="181" t="s">
        <v>256</v>
      </c>
      <c r="B7174" s="181"/>
      <c r="C7174" s="181"/>
      <c r="D7174" s="182" t="s">
        <v>242</v>
      </c>
      <c r="E7174" s="182"/>
      <c r="F7174" s="104">
        <v>7.8</v>
      </c>
      <c r="G7174" s="183">
        <v>0.74502409999999997</v>
      </c>
      <c r="H7174" s="183"/>
      <c r="I7174" s="176">
        <v>5.8112000000000004</v>
      </c>
      <c r="J7174" s="176"/>
      <c r="K7174" s="176"/>
      <c r="L7174" s="176"/>
      <c r="M7174" s="176"/>
      <c r="N7174" s="176"/>
      <c r="O7174" s="176">
        <v>5.8112000000000004</v>
      </c>
      <c r="P7174" s="176"/>
    </row>
    <row r="7175" spans="1:16" ht="14.1" customHeight="1">
      <c r="A7175" s="181" t="s">
        <v>388</v>
      </c>
      <c r="B7175" s="181"/>
      <c r="C7175" s="181"/>
      <c r="D7175" s="182" t="s">
        <v>242</v>
      </c>
      <c r="E7175" s="182"/>
      <c r="F7175" s="104">
        <v>8.65</v>
      </c>
      <c r="G7175" s="183">
        <v>1.8097430000000001</v>
      </c>
      <c r="H7175" s="183"/>
      <c r="I7175" s="176">
        <v>15.654299999999999</v>
      </c>
      <c r="J7175" s="176"/>
      <c r="K7175" s="176"/>
      <c r="L7175" s="176"/>
      <c r="M7175" s="176"/>
      <c r="N7175" s="176"/>
      <c r="O7175" s="176">
        <v>15.654299999999999</v>
      </c>
      <c r="P7175" s="176"/>
    </row>
    <row r="7176" spans="1:16" ht="22.7" customHeight="1">
      <c r="A7176" s="181" t="s">
        <v>277</v>
      </c>
      <c r="B7176" s="181"/>
      <c r="C7176" s="181"/>
      <c r="D7176" s="182" t="s">
        <v>242</v>
      </c>
      <c r="E7176" s="182"/>
      <c r="F7176" s="104">
        <v>8.65</v>
      </c>
      <c r="G7176" s="183">
        <v>0.25792530000000002</v>
      </c>
      <c r="H7176" s="183"/>
      <c r="I7176" s="176">
        <v>2.2311000000000001</v>
      </c>
      <c r="J7176" s="176"/>
      <c r="K7176" s="176"/>
      <c r="L7176" s="176"/>
      <c r="M7176" s="176"/>
      <c r="N7176" s="176"/>
      <c r="O7176" s="176">
        <v>2.2311000000000001</v>
      </c>
      <c r="P7176" s="176"/>
    </row>
    <row r="7177" spans="1:16" ht="14.1" customHeight="1">
      <c r="A7177" s="181" t="s">
        <v>291</v>
      </c>
      <c r="B7177" s="181"/>
      <c r="C7177" s="181"/>
      <c r="D7177" s="182" t="s">
        <v>242</v>
      </c>
      <c r="E7177" s="182"/>
      <c r="F7177" s="104">
        <v>7.8</v>
      </c>
      <c r="G7177" s="183">
        <v>5.1445964000000002</v>
      </c>
      <c r="H7177" s="183"/>
      <c r="I7177" s="176">
        <v>40.127899999999997</v>
      </c>
      <c r="J7177" s="176"/>
      <c r="K7177" s="176"/>
      <c r="L7177" s="176"/>
      <c r="M7177" s="176"/>
      <c r="N7177" s="176"/>
      <c r="O7177" s="176">
        <v>40.127899999999997</v>
      </c>
      <c r="P7177" s="176"/>
    </row>
    <row r="7178" spans="1:16" ht="14.1" customHeight="1">
      <c r="A7178" s="181" t="s">
        <v>257</v>
      </c>
      <c r="B7178" s="181"/>
      <c r="C7178" s="181"/>
      <c r="D7178" s="182" t="s">
        <v>242</v>
      </c>
      <c r="E7178" s="182"/>
      <c r="F7178" s="104">
        <v>5.65</v>
      </c>
      <c r="G7178" s="183">
        <v>5.4891266999999999</v>
      </c>
      <c r="H7178" s="183"/>
      <c r="I7178" s="176">
        <v>31.0136</v>
      </c>
      <c r="J7178" s="176"/>
      <c r="K7178" s="176"/>
      <c r="L7178" s="176"/>
      <c r="M7178" s="176"/>
      <c r="N7178" s="176"/>
      <c r="O7178" s="176">
        <v>31.0136</v>
      </c>
      <c r="P7178" s="176"/>
    </row>
    <row r="7179" spans="1:16" ht="14.1" customHeight="1">
      <c r="A7179" s="181" t="s">
        <v>244</v>
      </c>
      <c r="B7179" s="181"/>
      <c r="C7179" s="181"/>
      <c r="D7179" s="182"/>
      <c r="E7179" s="182"/>
      <c r="F7179" s="104">
        <v>112.29</v>
      </c>
      <c r="G7179" s="183">
        <v>0.86899999999999999</v>
      </c>
      <c r="H7179" s="183"/>
      <c r="I7179" s="176">
        <v>97.578699999999998</v>
      </c>
      <c r="J7179" s="176"/>
      <c r="K7179" s="176"/>
      <c r="L7179" s="176"/>
      <c r="M7179" s="176"/>
      <c r="N7179" s="176"/>
      <c r="O7179" s="176">
        <v>97.578699999999998</v>
      </c>
      <c r="P7179" s="176"/>
    </row>
    <row r="7180" spans="1:16" ht="14.1" customHeight="1">
      <c r="A7180" s="181" t="s">
        <v>245</v>
      </c>
      <c r="B7180" s="181"/>
      <c r="C7180" s="181"/>
      <c r="D7180" s="182"/>
      <c r="E7180" s="182"/>
      <c r="F7180" s="104"/>
      <c r="G7180" s="183"/>
      <c r="H7180" s="183"/>
      <c r="I7180" s="176">
        <v>100.79</v>
      </c>
      <c r="J7180" s="176"/>
      <c r="K7180" s="176"/>
      <c r="L7180" s="176"/>
      <c r="M7180" s="176"/>
      <c r="N7180" s="176"/>
      <c r="O7180" s="176">
        <v>100.79</v>
      </c>
      <c r="P7180" s="176"/>
    </row>
    <row r="7181" spans="1:16" ht="8.4499999999999993" customHeight="1"/>
    <row r="7182" spans="1:16" ht="14.1" customHeight="1">
      <c r="A7182" s="170" t="s">
        <v>270</v>
      </c>
      <c r="B7182" s="170"/>
      <c r="C7182" s="170"/>
      <c r="D7182" s="170"/>
      <c r="E7182" s="170"/>
      <c r="F7182" s="170"/>
      <c r="G7182" s="170"/>
      <c r="H7182" s="170"/>
      <c r="I7182" s="170"/>
      <c r="J7182" s="170"/>
      <c r="K7182" s="170"/>
      <c r="L7182" s="170"/>
      <c r="M7182" s="170"/>
      <c r="N7182" s="170"/>
      <c r="O7182" s="170"/>
      <c r="P7182" s="170"/>
    </row>
    <row r="7183" spans="1:16" ht="14.1" customHeight="1">
      <c r="A7183" s="171" t="s">
        <v>271</v>
      </c>
      <c r="B7183" s="171"/>
      <c r="C7183" s="171"/>
      <c r="D7183" s="171"/>
      <c r="E7183" s="171"/>
      <c r="F7183" s="171"/>
      <c r="G7183" s="171"/>
      <c r="H7183" s="171"/>
      <c r="I7183" s="171"/>
      <c r="J7183" s="171"/>
      <c r="K7183" s="171"/>
      <c r="L7183" s="171"/>
      <c r="M7183" s="171"/>
      <c r="N7183" s="171"/>
      <c r="O7183" s="171"/>
      <c r="P7183" s="171"/>
    </row>
    <row r="7184" spans="1:16" ht="65.25" customHeight="1">
      <c r="A7184" s="198"/>
      <c r="B7184" s="198"/>
      <c r="C7184" s="198"/>
      <c r="D7184" s="198"/>
      <c r="E7184" s="198"/>
      <c r="F7184" s="198"/>
      <c r="G7184" s="198"/>
      <c r="H7184" s="198"/>
      <c r="I7184" s="198"/>
      <c r="J7184" s="198"/>
      <c r="K7184" s="198"/>
      <c r="L7184" s="198"/>
      <c r="M7184" s="198"/>
      <c r="N7184" s="198"/>
      <c r="O7184" s="198"/>
      <c r="P7184" s="198"/>
    </row>
    <row r="7185" spans="1:16" ht="5.65" customHeight="1"/>
    <row r="7186" spans="1:16" ht="19.7" customHeight="1">
      <c r="A7186" s="199" t="s">
        <v>218</v>
      </c>
      <c r="B7186" s="199"/>
      <c r="C7186" s="199"/>
      <c r="D7186" s="199"/>
      <c r="E7186" s="199"/>
      <c r="F7186" s="199"/>
      <c r="G7186" s="199"/>
      <c r="H7186" s="199"/>
      <c r="I7186" s="199"/>
      <c r="J7186" s="199"/>
      <c r="K7186" s="199"/>
      <c r="L7186" s="199"/>
      <c r="M7186" s="199"/>
      <c r="N7186" s="199"/>
      <c r="O7186" s="199"/>
      <c r="P7186" s="199"/>
    </row>
    <row r="7187" spans="1:16" ht="15.75" customHeight="1">
      <c r="A7187" s="105" t="s">
        <v>117</v>
      </c>
      <c r="B7187" s="196" t="s">
        <v>118</v>
      </c>
      <c r="C7187" s="196"/>
      <c r="D7187" s="196"/>
      <c r="E7187" s="196"/>
      <c r="F7187" s="196"/>
      <c r="G7187" s="196"/>
      <c r="H7187" s="196"/>
      <c r="I7187" s="196"/>
      <c r="J7187" s="196"/>
      <c r="K7187" s="196"/>
      <c r="L7187" s="193" t="s">
        <v>119</v>
      </c>
      <c r="M7187" s="193"/>
      <c r="N7187" s="200" t="s">
        <v>171</v>
      </c>
      <c r="O7187" s="200"/>
      <c r="P7187" s="200"/>
    </row>
    <row r="7188" spans="1:16" ht="12.6" customHeight="1">
      <c r="A7188" s="105" t="s">
        <v>120</v>
      </c>
      <c r="B7188" s="196" t="s">
        <v>121</v>
      </c>
      <c r="C7188" s="196"/>
      <c r="D7188" s="196"/>
      <c r="E7188" s="196"/>
      <c r="F7188" s="196"/>
      <c r="G7188" s="196"/>
      <c r="H7188" s="196"/>
      <c r="I7188" s="196"/>
      <c r="J7188" s="196"/>
      <c r="K7188" s="196"/>
      <c r="L7188" s="193" t="s">
        <v>219</v>
      </c>
      <c r="M7188" s="193"/>
      <c r="N7188" s="194" t="s">
        <v>3435</v>
      </c>
      <c r="O7188" s="194"/>
      <c r="P7188" s="194"/>
    </row>
    <row r="7189" spans="1:16" ht="14.45" customHeight="1">
      <c r="A7189" s="105" t="s">
        <v>220</v>
      </c>
      <c r="B7189" s="193" t="s">
        <v>170</v>
      </c>
      <c r="C7189" s="193"/>
      <c r="D7189" s="193"/>
      <c r="E7189" s="193"/>
      <c r="F7189" s="193"/>
      <c r="G7189" s="193"/>
      <c r="H7189" s="193"/>
      <c r="I7189" s="193"/>
      <c r="J7189" s="193"/>
      <c r="K7189" s="193"/>
      <c r="L7189" s="193" t="s">
        <v>122</v>
      </c>
      <c r="M7189" s="193"/>
      <c r="N7189" s="194"/>
      <c r="O7189" s="194"/>
      <c r="P7189" s="194"/>
    </row>
    <row r="7190" spans="1:16" ht="14.65" customHeight="1">
      <c r="A7190" s="105" t="s">
        <v>221</v>
      </c>
      <c r="B7190" s="193" t="s">
        <v>170</v>
      </c>
      <c r="C7190" s="193"/>
      <c r="D7190" s="193"/>
      <c r="E7190" s="193"/>
      <c r="F7190" s="193"/>
      <c r="G7190" s="193"/>
      <c r="H7190" s="193"/>
      <c r="I7190" s="193"/>
      <c r="J7190" s="193"/>
      <c r="K7190" s="193"/>
      <c r="L7190" s="193" t="s">
        <v>123</v>
      </c>
      <c r="M7190" s="193"/>
      <c r="N7190" s="194" t="s">
        <v>124</v>
      </c>
      <c r="O7190" s="194"/>
      <c r="P7190" s="194"/>
    </row>
    <row r="7191" spans="1:16" ht="26.45" customHeight="1">
      <c r="A7191" s="105" t="s">
        <v>222</v>
      </c>
      <c r="B7191" s="193" t="s">
        <v>170</v>
      </c>
      <c r="C7191" s="193"/>
      <c r="D7191" s="193"/>
      <c r="E7191" s="193"/>
      <c r="F7191" s="193"/>
      <c r="G7191" s="193"/>
      <c r="H7191" s="193"/>
      <c r="I7191" s="193"/>
      <c r="J7191" s="193"/>
      <c r="K7191" s="193"/>
      <c r="L7191" s="193" t="s">
        <v>125</v>
      </c>
      <c r="M7191" s="193"/>
      <c r="N7191" s="195" t="s">
        <v>3603</v>
      </c>
      <c r="O7191" s="195"/>
      <c r="P7191" s="195"/>
    </row>
    <row r="7192" spans="1:16" ht="13.35" customHeight="1">
      <c r="A7192" s="106" t="s">
        <v>126</v>
      </c>
      <c r="B7192" s="188"/>
      <c r="C7192" s="188"/>
      <c r="D7192" s="188"/>
      <c r="E7192" s="188"/>
      <c r="F7192" s="188"/>
      <c r="G7192" s="188"/>
      <c r="H7192" s="188"/>
      <c r="I7192" s="188"/>
      <c r="J7192" s="188"/>
      <c r="K7192" s="188"/>
      <c r="L7192" s="188" t="s">
        <v>127</v>
      </c>
      <c r="M7192" s="188"/>
      <c r="N7192" s="189" t="s">
        <v>173</v>
      </c>
      <c r="O7192" s="189"/>
      <c r="P7192" s="189"/>
    </row>
    <row r="7193" spans="1:16" ht="15.75" customHeight="1">
      <c r="A7193" s="190" t="s">
        <v>223</v>
      </c>
      <c r="B7193" s="190"/>
      <c r="C7193" s="191" t="s">
        <v>224</v>
      </c>
      <c r="D7193" s="191"/>
      <c r="E7193" s="192" t="s">
        <v>225</v>
      </c>
      <c r="F7193" s="192"/>
      <c r="G7193" s="192"/>
      <c r="H7193" s="191" t="s">
        <v>226</v>
      </c>
      <c r="I7193" s="191"/>
      <c r="J7193" s="192" t="s">
        <v>227</v>
      </c>
      <c r="K7193" s="192"/>
      <c r="L7193" s="192"/>
      <c r="M7193" s="192"/>
      <c r="N7193" s="192"/>
      <c r="O7193" s="192"/>
      <c r="P7193" s="103" t="s">
        <v>228</v>
      </c>
    </row>
    <row r="7194" spans="1:16" ht="17.100000000000001" customHeight="1">
      <c r="A7194" s="186" t="s">
        <v>229</v>
      </c>
      <c r="B7194" s="186"/>
      <c r="C7194" s="186"/>
      <c r="D7194" s="187" t="s">
        <v>230</v>
      </c>
      <c r="E7194" s="187"/>
      <c r="F7194" s="187" t="s">
        <v>231</v>
      </c>
      <c r="G7194" s="187" t="s">
        <v>232</v>
      </c>
      <c r="H7194" s="187"/>
      <c r="I7194" s="187" t="s">
        <v>233</v>
      </c>
      <c r="J7194" s="187"/>
      <c r="K7194" s="187"/>
      <c r="L7194" s="187"/>
      <c r="M7194" s="187"/>
      <c r="N7194" s="187"/>
      <c r="O7194" s="187"/>
      <c r="P7194" s="187"/>
    </row>
    <row r="7195" spans="1:16" ht="17.100000000000001" customHeight="1">
      <c r="A7195" s="186"/>
      <c r="B7195" s="186"/>
      <c r="C7195" s="186"/>
      <c r="D7195" s="187"/>
      <c r="E7195" s="187"/>
      <c r="F7195" s="187"/>
      <c r="G7195" s="187"/>
      <c r="H7195" s="187"/>
      <c r="I7195" s="187" t="s">
        <v>234</v>
      </c>
      <c r="J7195" s="187"/>
      <c r="K7195" s="187" t="s">
        <v>235</v>
      </c>
      <c r="L7195" s="187"/>
      <c r="M7195" s="187" t="s">
        <v>236</v>
      </c>
      <c r="N7195" s="187"/>
      <c r="O7195" s="187" t="s">
        <v>237</v>
      </c>
      <c r="P7195" s="187"/>
    </row>
    <row r="7196" spans="1:16" ht="14.1" customHeight="1">
      <c r="A7196" s="177" t="s">
        <v>246</v>
      </c>
      <c r="B7196" s="177"/>
      <c r="C7196" s="177"/>
      <c r="D7196" s="177"/>
      <c r="E7196" s="177"/>
      <c r="F7196" s="177"/>
      <c r="G7196" s="177"/>
      <c r="H7196" s="177"/>
      <c r="I7196" s="177"/>
      <c r="J7196" s="177"/>
      <c r="K7196" s="177"/>
      <c r="L7196" s="177"/>
      <c r="M7196" s="177"/>
      <c r="N7196" s="177"/>
      <c r="O7196" s="178">
        <v>310.66000000000003</v>
      </c>
      <c r="P7196" s="178"/>
    </row>
    <row r="7197" spans="1:16" ht="14.1" customHeight="1">
      <c r="A7197" s="177" t="s">
        <v>258</v>
      </c>
      <c r="B7197" s="177"/>
      <c r="C7197" s="177"/>
      <c r="D7197" s="177"/>
      <c r="E7197" s="177"/>
      <c r="F7197" s="177"/>
      <c r="G7197" s="177"/>
      <c r="H7197" s="177"/>
      <c r="I7197" s="177"/>
      <c r="J7197" s="177"/>
      <c r="K7197" s="177"/>
      <c r="L7197" s="177"/>
      <c r="M7197" s="177"/>
      <c r="N7197" s="177"/>
      <c r="O7197" s="177"/>
      <c r="P7197" s="177"/>
    </row>
    <row r="7198" spans="1:16" ht="22.7" customHeight="1">
      <c r="A7198" s="181" t="s">
        <v>620</v>
      </c>
      <c r="B7198" s="181"/>
      <c r="C7198" s="181"/>
      <c r="D7198" s="182" t="s">
        <v>262</v>
      </c>
      <c r="E7198" s="182"/>
      <c r="F7198" s="104">
        <v>7.14</v>
      </c>
      <c r="G7198" s="183">
        <v>2.7400186</v>
      </c>
      <c r="H7198" s="183"/>
      <c r="I7198" s="176"/>
      <c r="J7198" s="176"/>
      <c r="K7198" s="176">
        <v>19.563700000000001</v>
      </c>
      <c r="L7198" s="176"/>
      <c r="M7198" s="176"/>
      <c r="N7198" s="176"/>
      <c r="O7198" s="176">
        <v>19.563700000000001</v>
      </c>
      <c r="P7198" s="176"/>
    </row>
    <row r="7199" spans="1:16" ht="32.65" customHeight="1">
      <c r="A7199" s="181" t="s">
        <v>938</v>
      </c>
      <c r="B7199" s="181"/>
      <c r="C7199" s="181"/>
      <c r="D7199" s="182" t="s">
        <v>282</v>
      </c>
      <c r="E7199" s="182"/>
      <c r="F7199" s="104">
        <v>7.88</v>
      </c>
      <c r="G7199" s="183">
        <v>2.8460160000000001</v>
      </c>
      <c r="H7199" s="183"/>
      <c r="I7199" s="176"/>
      <c r="J7199" s="176"/>
      <c r="K7199" s="176">
        <v>22.426600000000001</v>
      </c>
      <c r="L7199" s="176"/>
      <c r="M7199" s="176"/>
      <c r="N7199" s="176"/>
      <c r="O7199" s="176">
        <v>22.426600000000001</v>
      </c>
      <c r="P7199" s="176"/>
    </row>
    <row r="7200" spans="1:16" ht="22.7" customHeight="1">
      <c r="A7200" s="181" t="s">
        <v>939</v>
      </c>
      <c r="B7200" s="181"/>
      <c r="C7200" s="181"/>
      <c r="D7200" s="182" t="s">
        <v>239</v>
      </c>
      <c r="E7200" s="182"/>
      <c r="F7200" s="104">
        <v>105.7</v>
      </c>
      <c r="G7200" s="183">
        <v>1</v>
      </c>
      <c r="H7200" s="183"/>
      <c r="I7200" s="176"/>
      <c r="J7200" s="176"/>
      <c r="K7200" s="176">
        <v>105.7</v>
      </c>
      <c r="L7200" s="176"/>
      <c r="M7200" s="176"/>
      <c r="N7200" s="176"/>
      <c r="O7200" s="176">
        <v>105.7</v>
      </c>
      <c r="P7200" s="176"/>
    </row>
    <row r="7201" spans="1:16" ht="22.7" customHeight="1">
      <c r="A7201" s="181" t="s">
        <v>940</v>
      </c>
      <c r="B7201" s="181"/>
      <c r="C7201" s="181"/>
      <c r="D7201" s="182" t="s">
        <v>239</v>
      </c>
      <c r="E7201" s="182"/>
      <c r="F7201" s="104">
        <v>243.24</v>
      </c>
      <c r="G7201" s="183">
        <v>3</v>
      </c>
      <c r="H7201" s="183"/>
      <c r="I7201" s="176"/>
      <c r="J7201" s="176"/>
      <c r="K7201" s="176">
        <v>729.72</v>
      </c>
      <c r="L7201" s="176"/>
      <c r="M7201" s="176"/>
      <c r="N7201" s="176"/>
      <c r="O7201" s="176">
        <v>729.72</v>
      </c>
      <c r="P7201" s="176"/>
    </row>
    <row r="7202" spans="1:16" ht="32.65" customHeight="1">
      <c r="A7202" s="181" t="s">
        <v>445</v>
      </c>
      <c r="B7202" s="181"/>
      <c r="C7202" s="181"/>
      <c r="D7202" s="182" t="s">
        <v>262</v>
      </c>
      <c r="E7202" s="182"/>
      <c r="F7202" s="104">
        <v>21.11</v>
      </c>
      <c r="G7202" s="183">
        <v>6.4019099999999995E-2</v>
      </c>
      <c r="H7202" s="183"/>
      <c r="I7202" s="176"/>
      <c r="J7202" s="176"/>
      <c r="K7202" s="176">
        <v>1.3513999999999999</v>
      </c>
      <c r="L7202" s="176"/>
      <c r="M7202" s="176"/>
      <c r="N7202" s="176"/>
      <c r="O7202" s="176">
        <v>1.3513999999999999</v>
      </c>
      <c r="P7202" s="176"/>
    </row>
    <row r="7203" spans="1:16" ht="14.1" customHeight="1">
      <c r="A7203" s="181" t="s">
        <v>259</v>
      </c>
      <c r="B7203" s="181"/>
      <c r="C7203" s="181"/>
      <c r="D7203" s="182" t="s">
        <v>260</v>
      </c>
      <c r="E7203" s="182"/>
      <c r="F7203" s="104">
        <v>85.31</v>
      </c>
      <c r="G7203" s="183">
        <v>0.44028440000000002</v>
      </c>
      <c r="H7203" s="183"/>
      <c r="I7203" s="176"/>
      <c r="J7203" s="176"/>
      <c r="K7203" s="176">
        <v>37.560699999999997</v>
      </c>
      <c r="L7203" s="176"/>
      <c r="M7203" s="176"/>
      <c r="N7203" s="176"/>
      <c r="O7203" s="176">
        <v>37.560699999999997</v>
      </c>
      <c r="P7203" s="176"/>
    </row>
    <row r="7204" spans="1:16" ht="32.65" customHeight="1">
      <c r="A7204" s="181" t="s">
        <v>464</v>
      </c>
      <c r="B7204" s="181"/>
      <c r="C7204" s="181"/>
      <c r="D7204" s="182" t="s">
        <v>251</v>
      </c>
      <c r="E7204" s="182"/>
      <c r="F7204" s="104">
        <v>48.92</v>
      </c>
      <c r="G7204" s="183">
        <v>0.980379</v>
      </c>
      <c r="H7204" s="183"/>
      <c r="I7204" s="176"/>
      <c r="J7204" s="176"/>
      <c r="K7204" s="176">
        <v>47.960099999999997</v>
      </c>
      <c r="L7204" s="176"/>
      <c r="M7204" s="176"/>
      <c r="N7204" s="176"/>
      <c r="O7204" s="176">
        <v>47.960099999999997</v>
      </c>
      <c r="P7204" s="176"/>
    </row>
    <row r="7205" spans="1:16" ht="42.4" customHeight="1">
      <c r="A7205" s="181" t="s">
        <v>941</v>
      </c>
      <c r="B7205" s="181"/>
      <c r="C7205" s="181"/>
      <c r="D7205" s="182" t="s">
        <v>251</v>
      </c>
      <c r="E7205" s="182"/>
      <c r="F7205" s="104">
        <v>60.69</v>
      </c>
      <c r="G7205" s="183">
        <v>0.48639959999999999</v>
      </c>
      <c r="H7205" s="183"/>
      <c r="I7205" s="176"/>
      <c r="J7205" s="176"/>
      <c r="K7205" s="176">
        <v>29.519600000000001</v>
      </c>
      <c r="L7205" s="176"/>
      <c r="M7205" s="176"/>
      <c r="N7205" s="176"/>
      <c r="O7205" s="176">
        <v>29.519600000000001</v>
      </c>
      <c r="P7205" s="176"/>
    </row>
    <row r="7206" spans="1:16" ht="42.4" customHeight="1">
      <c r="A7206" s="181" t="s">
        <v>446</v>
      </c>
      <c r="B7206" s="181"/>
      <c r="C7206" s="181"/>
      <c r="D7206" s="182" t="s">
        <v>251</v>
      </c>
      <c r="E7206" s="182"/>
      <c r="F7206" s="104">
        <v>18.600000000000001</v>
      </c>
      <c r="G7206" s="183">
        <v>0.19373389999999999</v>
      </c>
      <c r="H7206" s="183"/>
      <c r="I7206" s="176"/>
      <c r="J7206" s="176"/>
      <c r="K7206" s="176">
        <v>3.6034999999999999</v>
      </c>
      <c r="L7206" s="176"/>
      <c r="M7206" s="176"/>
      <c r="N7206" s="176"/>
      <c r="O7206" s="176">
        <v>3.6034999999999999</v>
      </c>
      <c r="P7206" s="176"/>
    </row>
    <row r="7207" spans="1:16" ht="14.1" customHeight="1">
      <c r="A7207" s="181" t="s">
        <v>261</v>
      </c>
      <c r="B7207" s="181"/>
      <c r="C7207" s="181"/>
      <c r="D7207" s="182" t="s">
        <v>262</v>
      </c>
      <c r="E7207" s="182"/>
      <c r="F7207" s="104">
        <v>0.86</v>
      </c>
      <c r="G7207" s="183">
        <v>132.53266099999999</v>
      </c>
      <c r="H7207" s="183"/>
      <c r="I7207" s="176"/>
      <c r="J7207" s="176"/>
      <c r="K7207" s="176">
        <v>113.9781</v>
      </c>
      <c r="L7207" s="176"/>
      <c r="M7207" s="176"/>
      <c r="N7207" s="176"/>
      <c r="O7207" s="176">
        <v>113.9781</v>
      </c>
      <c r="P7207" s="176"/>
    </row>
    <row r="7208" spans="1:16" ht="32.65" customHeight="1">
      <c r="A7208" s="181" t="s">
        <v>466</v>
      </c>
      <c r="B7208" s="181"/>
      <c r="C7208" s="181"/>
      <c r="D7208" s="182" t="s">
        <v>282</v>
      </c>
      <c r="E7208" s="182"/>
      <c r="F7208" s="104">
        <v>7.57</v>
      </c>
      <c r="G7208" s="183">
        <v>8.7910999999999996E-3</v>
      </c>
      <c r="H7208" s="183"/>
      <c r="I7208" s="176"/>
      <c r="J7208" s="176"/>
      <c r="K7208" s="176">
        <v>6.6500000000000004E-2</v>
      </c>
      <c r="L7208" s="176"/>
      <c r="M7208" s="176"/>
      <c r="N7208" s="176"/>
      <c r="O7208" s="176">
        <v>6.6500000000000004E-2</v>
      </c>
      <c r="P7208" s="176"/>
    </row>
    <row r="7209" spans="1:16" ht="22.7" customHeight="1">
      <c r="A7209" s="181" t="s">
        <v>263</v>
      </c>
      <c r="B7209" s="181"/>
      <c r="C7209" s="181"/>
      <c r="D7209" s="182" t="s">
        <v>264</v>
      </c>
      <c r="E7209" s="182"/>
      <c r="F7209" s="104">
        <v>1</v>
      </c>
      <c r="G7209" s="183">
        <v>0.83794829999999998</v>
      </c>
      <c r="H7209" s="183"/>
      <c r="I7209" s="176"/>
      <c r="J7209" s="176"/>
      <c r="K7209" s="176">
        <v>0.83789999999999998</v>
      </c>
      <c r="L7209" s="176"/>
      <c r="M7209" s="176"/>
      <c r="N7209" s="176"/>
      <c r="O7209" s="176">
        <v>0.83789999999999998</v>
      </c>
      <c r="P7209" s="176"/>
    </row>
    <row r="7210" spans="1:16" ht="42.4" customHeight="1">
      <c r="A7210" s="181" t="s">
        <v>467</v>
      </c>
      <c r="B7210" s="181"/>
      <c r="C7210" s="181"/>
      <c r="D7210" s="182" t="s">
        <v>239</v>
      </c>
      <c r="E7210" s="182"/>
      <c r="F7210" s="104">
        <v>0.21</v>
      </c>
      <c r="G7210" s="183">
        <v>7.2111144999999999</v>
      </c>
      <c r="H7210" s="183"/>
      <c r="I7210" s="176"/>
      <c r="J7210" s="176"/>
      <c r="K7210" s="176">
        <v>1.5143</v>
      </c>
      <c r="L7210" s="176"/>
      <c r="M7210" s="176"/>
      <c r="N7210" s="176"/>
      <c r="O7210" s="176">
        <v>1.5143</v>
      </c>
      <c r="P7210" s="176"/>
    </row>
    <row r="7211" spans="1:16" ht="52.15" customHeight="1">
      <c r="A7211" s="181" t="s">
        <v>942</v>
      </c>
      <c r="B7211" s="181"/>
      <c r="C7211" s="181"/>
      <c r="D7211" s="182" t="s">
        <v>262</v>
      </c>
      <c r="E7211" s="182"/>
      <c r="F7211" s="104">
        <v>9.1999999999999993</v>
      </c>
      <c r="G7211" s="183">
        <v>9.2399999999999996E-2</v>
      </c>
      <c r="H7211" s="183"/>
      <c r="I7211" s="176"/>
      <c r="J7211" s="176"/>
      <c r="K7211" s="176">
        <v>0.85009999999999997</v>
      </c>
      <c r="L7211" s="176"/>
      <c r="M7211" s="176"/>
      <c r="N7211" s="176"/>
      <c r="O7211" s="176">
        <v>0.85009999999999997</v>
      </c>
      <c r="P7211" s="176"/>
    </row>
    <row r="7212" spans="1:16" ht="14.1" customHeight="1">
      <c r="A7212" s="181" t="s">
        <v>390</v>
      </c>
      <c r="B7212" s="181"/>
      <c r="C7212" s="181"/>
      <c r="D7212" s="182" t="s">
        <v>282</v>
      </c>
      <c r="E7212" s="182"/>
      <c r="F7212" s="104">
        <v>6.49</v>
      </c>
      <c r="G7212" s="183">
        <v>5.1517999999999998E-3</v>
      </c>
      <c r="H7212" s="183"/>
      <c r="I7212" s="176"/>
      <c r="J7212" s="176"/>
      <c r="K7212" s="176">
        <v>3.3399999999999999E-2</v>
      </c>
      <c r="L7212" s="176"/>
      <c r="M7212" s="176"/>
      <c r="N7212" s="176"/>
      <c r="O7212" s="176">
        <v>3.3399999999999999E-2</v>
      </c>
      <c r="P7212" s="176"/>
    </row>
    <row r="7213" spans="1:16" ht="14.1" customHeight="1">
      <c r="A7213" s="181" t="s">
        <v>356</v>
      </c>
      <c r="B7213" s="181"/>
      <c r="C7213" s="181"/>
      <c r="D7213" s="182" t="s">
        <v>282</v>
      </c>
      <c r="E7213" s="182"/>
      <c r="F7213" s="104">
        <v>5.58</v>
      </c>
      <c r="G7213" s="183">
        <v>3.5074987000000002</v>
      </c>
      <c r="H7213" s="183"/>
      <c r="I7213" s="176"/>
      <c r="J7213" s="176"/>
      <c r="K7213" s="176">
        <v>19.5718</v>
      </c>
      <c r="L7213" s="176"/>
      <c r="M7213" s="176"/>
      <c r="N7213" s="176"/>
      <c r="O7213" s="176">
        <v>19.5718</v>
      </c>
      <c r="P7213" s="176"/>
    </row>
    <row r="7214" spans="1:16" ht="32.65" customHeight="1">
      <c r="A7214" s="181" t="s">
        <v>544</v>
      </c>
      <c r="B7214" s="181"/>
      <c r="C7214" s="181"/>
      <c r="D7214" s="182" t="s">
        <v>260</v>
      </c>
      <c r="E7214" s="182"/>
      <c r="F7214" s="104">
        <v>119.6</v>
      </c>
      <c r="G7214" s="183">
        <v>0.73180000000000001</v>
      </c>
      <c r="H7214" s="183"/>
      <c r="I7214" s="176"/>
      <c r="J7214" s="176"/>
      <c r="K7214" s="176">
        <v>87.523300000000006</v>
      </c>
      <c r="L7214" s="176"/>
      <c r="M7214" s="176"/>
      <c r="N7214" s="176"/>
      <c r="O7214" s="176">
        <v>87.523300000000006</v>
      </c>
      <c r="P7214" s="176"/>
    </row>
    <row r="7215" spans="1:16" ht="1.35" customHeight="1"/>
    <row r="7216" spans="1:16" ht="14.1" customHeight="1">
      <c r="A7216" s="170" t="s">
        <v>270</v>
      </c>
      <c r="B7216" s="170"/>
      <c r="C7216" s="170"/>
      <c r="D7216" s="170"/>
      <c r="E7216" s="170"/>
      <c r="F7216" s="170"/>
      <c r="G7216" s="170"/>
      <c r="H7216" s="170"/>
      <c r="I7216" s="170"/>
      <c r="J7216" s="170"/>
      <c r="K7216" s="170"/>
      <c r="L7216" s="170"/>
      <c r="M7216" s="170"/>
      <c r="N7216" s="170"/>
      <c r="O7216" s="170"/>
      <c r="P7216" s="170"/>
    </row>
    <row r="7217" spans="1:16" ht="14.1" customHeight="1">
      <c r="A7217" s="171" t="s">
        <v>271</v>
      </c>
      <c r="B7217" s="171"/>
      <c r="C7217" s="171"/>
      <c r="D7217" s="171"/>
      <c r="E7217" s="171"/>
      <c r="F7217" s="171"/>
      <c r="G7217" s="171"/>
      <c r="H7217" s="171"/>
      <c r="I7217" s="171"/>
      <c r="J7217" s="171"/>
      <c r="K7217" s="171"/>
      <c r="L7217" s="171"/>
      <c r="M7217" s="171"/>
      <c r="N7217" s="171"/>
      <c r="O7217" s="171"/>
      <c r="P7217" s="171"/>
    </row>
    <row r="7218" spans="1:16" ht="65.25" customHeight="1">
      <c r="A7218" s="198"/>
      <c r="B7218" s="198"/>
      <c r="C7218" s="198"/>
      <c r="D7218" s="198"/>
      <c r="E7218" s="198"/>
      <c r="F7218" s="198"/>
      <c r="G7218" s="198"/>
      <c r="H7218" s="198"/>
      <c r="I7218" s="198"/>
      <c r="J7218" s="198"/>
      <c r="K7218" s="198"/>
      <c r="L7218" s="198"/>
      <c r="M7218" s="198"/>
      <c r="N7218" s="198"/>
      <c r="O7218" s="198"/>
      <c r="P7218" s="198"/>
    </row>
    <row r="7219" spans="1:16" ht="5.65" customHeight="1"/>
    <row r="7220" spans="1:16" ht="19.7" customHeight="1">
      <c r="A7220" s="199" t="s">
        <v>218</v>
      </c>
      <c r="B7220" s="199"/>
      <c r="C7220" s="199"/>
      <c r="D7220" s="199"/>
      <c r="E7220" s="199"/>
      <c r="F7220" s="199"/>
      <c r="G7220" s="199"/>
      <c r="H7220" s="199"/>
      <c r="I7220" s="199"/>
      <c r="J7220" s="199"/>
      <c r="K7220" s="199"/>
      <c r="L7220" s="199"/>
      <c r="M7220" s="199"/>
      <c r="N7220" s="199"/>
      <c r="O7220" s="199"/>
      <c r="P7220" s="199"/>
    </row>
    <row r="7221" spans="1:16" ht="15.75" customHeight="1">
      <c r="A7221" s="105" t="s">
        <v>117</v>
      </c>
      <c r="B7221" s="196" t="s">
        <v>118</v>
      </c>
      <c r="C7221" s="196"/>
      <c r="D7221" s="196"/>
      <c r="E7221" s="196"/>
      <c r="F7221" s="196"/>
      <c r="G7221" s="196"/>
      <c r="H7221" s="196"/>
      <c r="I7221" s="196"/>
      <c r="J7221" s="196"/>
      <c r="K7221" s="196"/>
      <c r="L7221" s="193" t="s">
        <v>119</v>
      </c>
      <c r="M7221" s="193"/>
      <c r="N7221" s="200" t="s">
        <v>171</v>
      </c>
      <c r="O7221" s="200"/>
      <c r="P7221" s="200"/>
    </row>
    <row r="7222" spans="1:16" ht="12.6" customHeight="1">
      <c r="A7222" s="105" t="s">
        <v>120</v>
      </c>
      <c r="B7222" s="196" t="s">
        <v>121</v>
      </c>
      <c r="C7222" s="196"/>
      <c r="D7222" s="196"/>
      <c r="E7222" s="196"/>
      <c r="F7222" s="196"/>
      <c r="G7222" s="196"/>
      <c r="H7222" s="196"/>
      <c r="I7222" s="196"/>
      <c r="J7222" s="196"/>
      <c r="K7222" s="196"/>
      <c r="L7222" s="193" t="s">
        <v>219</v>
      </c>
      <c r="M7222" s="193"/>
      <c r="N7222" s="194" t="s">
        <v>3435</v>
      </c>
      <c r="O7222" s="194"/>
      <c r="P7222" s="194"/>
    </row>
    <row r="7223" spans="1:16" ht="14.45" customHeight="1">
      <c r="A7223" s="105" t="s">
        <v>220</v>
      </c>
      <c r="B7223" s="193" t="s">
        <v>170</v>
      </c>
      <c r="C7223" s="193"/>
      <c r="D7223" s="193"/>
      <c r="E7223" s="193"/>
      <c r="F7223" s="193"/>
      <c r="G7223" s="193"/>
      <c r="H7223" s="193"/>
      <c r="I7223" s="193"/>
      <c r="J7223" s="193"/>
      <c r="K7223" s="193"/>
      <c r="L7223" s="193" t="s">
        <v>122</v>
      </c>
      <c r="M7223" s="193"/>
      <c r="N7223" s="194"/>
      <c r="O7223" s="194"/>
      <c r="P7223" s="194"/>
    </row>
    <row r="7224" spans="1:16" ht="14.65" customHeight="1">
      <c r="A7224" s="105" t="s">
        <v>221</v>
      </c>
      <c r="B7224" s="193" t="s">
        <v>170</v>
      </c>
      <c r="C7224" s="193"/>
      <c r="D7224" s="193"/>
      <c r="E7224" s="193"/>
      <c r="F7224" s="193"/>
      <c r="G7224" s="193"/>
      <c r="H7224" s="193"/>
      <c r="I7224" s="193"/>
      <c r="J7224" s="193"/>
      <c r="K7224" s="193"/>
      <c r="L7224" s="193" t="s">
        <v>123</v>
      </c>
      <c r="M7224" s="193"/>
      <c r="N7224" s="194" t="s">
        <v>124</v>
      </c>
      <c r="O7224" s="194"/>
      <c r="P7224" s="194"/>
    </row>
    <row r="7225" spans="1:16" ht="26.45" customHeight="1">
      <c r="A7225" s="105" t="s">
        <v>222</v>
      </c>
      <c r="B7225" s="193" t="s">
        <v>170</v>
      </c>
      <c r="C7225" s="193"/>
      <c r="D7225" s="193"/>
      <c r="E7225" s="193"/>
      <c r="F7225" s="193"/>
      <c r="G7225" s="193"/>
      <c r="H7225" s="193"/>
      <c r="I7225" s="193"/>
      <c r="J7225" s="193"/>
      <c r="K7225" s="193"/>
      <c r="L7225" s="193" t="s">
        <v>125</v>
      </c>
      <c r="M7225" s="193"/>
      <c r="N7225" s="195" t="s">
        <v>3604</v>
      </c>
      <c r="O7225" s="195"/>
      <c r="P7225" s="195"/>
    </row>
    <row r="7226" spans="1:16" ht="13.35" customHeight="1">
      <c r="A7226" s="106" t="s">
        <v>126</v>
      </c>
      <c r="B7226" s="188"/>
      <c r="C7226" s="188"/>
      <c r="D7226" s="188"/>
      <c r="E7226" s="188"/>
      <c r="F7226" s="188"/>
      <c r="G7226" s="188"/>
      <c r="H7226" s="188"/>
      <c r="I7226" s="188"/>
      <c r="J7226" s="188"/>
      <c r="K7226" s="188"/>
      <c r="L7226" s="188" t="s">
        <v>127</v>
      </c>
      <c r="M7226" s="188"/>
      <c r="N7226" s="189" t="s">
        <v>173</v>
      </c>
      <c r="O7226" s="189"/>
      <c r="P7226" s="189"/>
    </row>
    <row r="7227" spans="1:16" ht="15.75" customHeight="1">
      <c r="A7227" s="190" t="s">
        <v>223</v>
      </c>
      <c r="B7227" s="190"/>
      <c r="C7227" s="191" t="s">
        <v>224</v>
      </c>
      <c r="D7227" s="191"/>
      <c r="E7227" s="192" t="s">
        <v>225</v>
      </c>
      <c r="F7227" s="192"/>
      <c r="G7227" s="192"/>
      <c r="H7227" s="191" t="s">
        <v>226</v>
      </c>
      <c r="I7227" s="191"/>
      <c r="J7227" s="192" t="s">
        <v>227</v>
      </c>
      <c r="K7227" s="192"/>
      <c r="L7227" s="192"/>
      <c r="M7227" s="192"/>
      <c r="N7227" s="192"/>
      <c r="O7227" s="192"/>
      <c r="P7227" s="103" t="s">
        <v>228</v>
      </c>
    </row>
    <row r="7228" spans="1:16" ht="17.100000000000001" customHeight="1">
      <c r="A7228" s="186" t="s">
        <v>229</v>
      </c>
      <c r="B7228" s="186"/>
      <c r="C7228" s="186"/>
      <c r="D7228" s="187" t="s">
        <v>230</v>
      </c>
      <c r="E7228" s="187"/>
      <c r="F7228" s="187" t="s">
        <v>231</v>
      </c>
      <c r="G7228" s="187" t="s">
        <v>232</v>
      </c>
      <c r="H7228" s="187"/>
      <c r="I7228" s="187" t="s">
        <v>233</v>
      </c>
      <c r="J7228" s="187"/>
      <c r="K7228" s="187"/>
      <c r="L7228" s="187"/>
      <c r="M7228" s="187"/>
      <c r="N7228" s="187"/>
      <c r="O7228" s="187"/>
      <c r="P7228" s="187"/>
    </row>
    <row r="7229" spans="1:16" ht="17.100000000000001" customHeight="1">
      <c r="A7229" s="186"/>
      <c r="B7229" s="186"/>
      <c r="C7229" s="186"/>
      <c r="D7229" s="187"/>
      <c r="E7229" s="187"/>
      <c r="F7229" s="187"/>
      <c r="G7229" s="187"/>
      <c r="H7229" s="187"/>
      <c r="I7229" s="187" t="s">
        <v>234</v>
      </c>
      <c r="J7229" s="187"/>
      <c r="K7229" s="187" t="s">
        <v>235</v>
      </c>
      <c r="L7229" s="187"/>
      <c r="M7229" s="187" t="s">
        <v>236</v>
      </c>
      <c r="N7229" s="187"/>
      <c r="O7229" s="187" t="s">
        <v>237</v>
      </c>
      <c r="P7229" s="187"/>
    </row>
    <row r="7230" spans="1:16" ht="22.7" customHeight="1">
      <c r="A7230" s="181" t="s">
        <v>265</v>
      </c>
      <c r="B7230" s="181"/>
      <c r="C7230" s="181"/>
      <c r="D7230" s="182" t="s">
        <v>260</v>
      </c>
      <c r="E7230" s="182"/>
      <c r="F7230" s="104">
        <v>103.59</v>
      </c>
      <c r="G7230" s="183">
        <v>9.3824599999999994E-2</v>
      </c>
      <c r="H7230" s="183"/>
      <c r="I7230" s="176"/>
      <c r="J7230" s="176"/>
      <c r="K7230" s="176">
        <v>9.7193000000000005</v>
      </c>
      <c r="L7230" s="176"/>
      <c r="M7230" s="176"/>
      <c r="N7230" s="176"/>
      <c r="O7230" s="176">
        <v>9.7193000000000005</v>
      </c>
      <c r="P7230" s="176"/>
    </row>
    <row r="7231" spans="1:16" ht="32.65" customHeight="1">
      <c r="A7231" s="181" t="s">
        <v>267</v>
      </c>
      <c r="B7231" s="181"/>
      <c r="C7231" s="181"/>
      <c r="D7231" s="182" t="s">
        <v>268</v>
      </c>
      <c r="E7231" s="182"/>
      <c r="F7231" s="104">
        <v>9.08</v>
      </c>
      <c r="G7231" s="183">
        <v>0.58834379999999997</v>
      </c>
      <c r="H7231" s="183"/>
      <c r="I7231" s="176"/>
      <c r="J7231" s="176"/>
      <c r="K7231" s="176">
        <v>5.3422000000000001</v>
      </c>
      <c r="L7231" s="176"/>
      <c r="M7231" s="176"/>
      <c r="N7231" s="176"/>
      <c r="O7231" s="176">
        <v>5.3422000000000001</v>
      </c>
      <c r="P7231" s="176"/>
    </row>
    <row r="7232" spans="1:16" ht="22.7" customHeight="1">
      <c r="A7232" s="181" t="s">
        <v>478</v>
      </c>
      <c r="B7232" s="181"/>
      <c r="C7232" s="181"/>
      <c r="D7232" s="182" t="s">
        <v>262</v>
      </c>
      <c r="E7232" s="182"/>
      <c r="F7232" s="104">
        <v>22.07</v>
      </c>
      <c r="G7232" s="183">
        <v>8.3713300000000004E-2</v>
      </c>
      <c r="H7232" s="183"/>
      <c r="I7232" s="176"/>
      <c r="J7232" s="176"/>
      <c r="K7232" s="176">
        <v>1.8475999999999999</v>
      </c>
      <c r="L7232" s="176"/>
      <c r="M7232" s="176"/>
      <c r="N7232" s="176"/>
      <c r="O7232" s="176">
        <v>1.8475999999999999</v>
      </c>
      <c r="P7232" s="176"/>
    </row>
    <row r="7233" spans="1:16" ht="22.7" customHeight="1">
      <c r="A7233" s="181" t="s">
        <v>479</v>
      </c>
      <c r="B7233" s="181"/>
      <c r="C7233" s="181"/>
      <c r="D7233" s="182" t="s">
        <v>262</v>
      </c>
      <c r="E7233" s="182"/>
      <c r="F7233" s="104">
        <v>20.32</v>
      </c>
      <c r="G7233" s="183">
        <v>7.6265299999999994E-2</v>
      </c>
      <c r="H7233" s="183"/>
      <c r="I7233" s="176"/>
      <c r="J7233" s="176"/>
      <c r="K7233" s="176">
        <v>1.5497000000000001</v>
      </c>
      <c r="L7233" s="176"/>
      <c r="M7233" s="176"/>
      <c r="N7233" s="176"/>
      <c r="O7233" s="176">
        <v>1.5497000000000001</v>
      </c>
      <c r="P7233" s="176"/>
    </row>
    <row r="7234" spans="1:16" ht="14.1" customHeight="1">
      <c r="A7234" s="177" t="s">
        <v>273</v>
      </c>
      <c r="B7234" s="177"/>
      <c r="C7234" s="177"/>
      <c r="D7234" s="177"/>
      <c r="E7234" s="177"/>
      <c r="F7234" s="177"/>
      <c r="G7234" s="177"/>
      <c r="H7234" s="177"/>
      <c r="I7234" s="177"/>
      <c r="J7234" s="177"/>
      <c r="K7234" s="177"/>
      <c r="L7234" s="177"/>
      <c r="M7234" s="177"/>
      <c r="N7234" s="177"/>
      <c r="O7234" s="178">
        <v>1240.24</v>
      </c>
      <c r="P7234" s="178"/>
    </row>
    <row r="7235" spans="1:16" ht="14.1" customHeight="1">
      <c r="A7235" s="179" t="s">
        <v>247</v>
      </c>
      <c r="B7235" s="179"/>
      <c r="C7235" s="179"/>
      <c r="D7235" s="179"/>
      <c r="E7235" s="179"/>
      <c r="F7235" s="179"/>
      <c r="G7235" s="179"/>
      <c r="H7235" s="179"/>
      <c r="I7235" s="180">
        <v>310.66000000000003</v>
      </c>
      <c r="J7235" s="180"/>
      <c r="K7235" s="180">
        <v>1240.24</v>
      </c>
      <c r="L7235" s="180"/>
      <c r="M7235" s="180">
        <v>50.7</v>
      </c>
      <c r="N7235" s="180"/>
      <c r="O7235" s="180">
        <v>1601.6</v>
      </c>
      <c r="P7235" s="180"/>
    </row>
    <row r="7236" spans="1:16" ht="14.1" customHeight="1">
      <c r="A7236" s="172" t="s">
        <v>248</v>
      </c>
      <c r="B7236" s="172"/>
      <c r="C7236" s="172"/>
      <c r="D7236" s="172"/>
      <c r="E7236" s="172"/>
      <c r="F7236" s="172"/>
      <c r="G7236" s="172"/>
      <c r="H7236" s="172"/>
      <c r="I7236" s="173">
        <v>89.53</v>
      </c>
      <c r="J7236" s="173"/>
      <c r="K7236" s="173">
        <v>357.44</v>
      </c>
      <c r="L7236" s="173"/>
      <c r="M7236" s="173">
        <v>14.61</v>
      </c>
      <c r="N7236" s="173"/>
      <c r="O7236" s="173">
        <v>461.58</v>
      </c>
      <c r="P7236" s="173"/>
    </row>
    <row r="7237" spans="1:16" ht="14.1" customHeight="1">
      <c r="A7237" s="174" t="s">
        <v>249</v>
      </c>
      <c r="B7237" s="174"/>
      <c r="C7237" s="174"/>
      <c r="D7237" s="174"/>
      <c r="E7237" s="174"/>
      <c r="F7237" s="174"/>
      <c r="G7237" s="174"/>
      <c r="H7237" s="174"/>
      <c r="I7237" s="175">
        <v>400.19</v>
      </c>
      <c r="J7237" s="175"/>
      <c r="K7237" s="175">
        <v>1597.68</v>
      </c>
      <c r="L7237" s="175"/>
      <c r="M7237" s="175">
        <v>65.31</v>
      </c>
      <c r="N7237" s="175"/>
      <c r="O7237" s="175">
        <v>2063.1799999999998</v>
      </c>
      <c r="P7237" s="175"/>
    </row>
    <row r="7238" spans="1:16" ht="22.7" customHeight="1">
      <c r="A7238" s="184" t="s">
        <v>943</v>
      </c>
      <c r="B7238" s="184"/>
      <c r="C7238" s="184"/>
      <c r="D7238" s="184"/>
      <c r="E7238" s="184"/>
      <c r="F7238" s="184"/>
      <c r="G7238" s="184"/>
      <c r="H7238" s="184"/>
      <c r="I7238" s="184"/>
      <c r="J7238" s="184"/>
      <c r="K7238" s="184"/>
      <c r="L7238" s="184"/>
      <c r="M7238" s="184"/>
      <c r="N7238" s="184"/>
      <c r="O7238" s="185" t="s">
        <v>239</v>
      </c>
      <c r="P7238" s="185"/>
    </row>
    <row r="7239" spans="1:16" ht="14.1" customHeight="1">
      <c r="A7239" s="177" t="s">
        <v>252</v>
      </c>
      <c r="B7239" s="177"/>
      <c r="C7239" s="177"/>
      <c r="D7239" s="177"/>
      <c r="E7239" s="177"/>
      <c r="F7239" s="177"/>
      <c r="G7239" s="177"/>
      <c r="H7239" s="177"/>
      <c r="I7239" s="177"/>
      <c r="J7239" s="177"/>
      <c r="K7239" s="177"/>
      <c r="L7239" s="177"/>
      <c r="M7239" s="177"/>
      <c r="N7239" s="177"/>
      <c r="O7239" s="177"/>
      <c r="P7239" s="177"/>
    </row>
    <row r="7240" spans="1:16" ht="42.4" customHeight="1">
      <c r="A7240" s="181" t="s">
        <v>253</v>
      </c>
      <c r="B7240" s="181"/>
      <c r="C7240" s="181"/>
      <c r="D7240" s="182" t="s">
        <v>239</v>
      </c>
      <c r="E7240" s="182"/>
      <c r="F7240" s="104">
        <v>5067.47</v>
      </c>
      <c r="G7240" s="183">
        <v>1.7499999999999998E-5</v>
      </c>
      <c r="H7240" s="183"/>
      <c r="I7240" s="176"/>
      <c r="J7240" s="176"/>
      <c r="K7240" s="176"/>
      <c r="L7240" s="176"/>
      <c r="M7240" s="176">
        <v>8.8900000000000007E-2</v>
      </c>
      <c r="N7240" s="176"/>
      <c r="O7240" s="176">
        <v>8.8900000000000007E-2</v>
      </c>
      <c r="P7240" s="176"/>
    </row>
    <row r="7241" spans="1:16" ht="42.4" customHeight="1">
      <c r="A7241" s="181" t="s">
        <v>284</v>
      </c>
      <c r="B7241" s="181"/>
      <c r="C7241" s="181"/>
      <c r="D7241" s="182" t="s">
        <v>239</v>
      </c>
      <c r="E7241" s="182"/>
      <c r="F7241" s="104">
        <v>20613.439999999999</v>
      </c>
      <c r="G7241" s="183">
        <v>3.7400000000000001E-5</v>
      </c>
      <c r="H7241" s="183"/>
      <c r="I7241" s="176"/>
      <c r="J7241" s="176"/>
      <c r="K7241" s="176"/>
      <c r="L7241" s="176"/>
      <c r="M7241" s="176">
        <v>0.77129999999999999</v>
      </c>
      <c r="N7241" s="176"/>
      <c r="O7241" s="176">
        <v>0.77129999999999999</v>
      </c>
      <c r="P7241" s="176"/>
    </row>
    <row r="7242" spans="1:16" ht="32.65" customHeight="1">
      <c r="A7242" s="181" t="s">
        <v>386</v>
      </c>
      <c r="B7242" s="181"/>
      <c r="C7242" s="181"/>
      <c r="D7242" s="182" t="s">
        <v>239</v>
      </c>
      <c r="E7242" s="182"/>
      <c r="F7242" s="104">
        <v>12914.18</v>
      </c>
      <c r="G7242" s="183">
        <v>2.2000000000000001E-6</v>
      </c>
      <c r="H7242" s="183"/>
      <c r="I7242" s="176"/>
      <c r="J7242" s="176"/>
      <c r="K7242" s="176"/>
      <c r="L7242" s="176"/>
      <c r="M7242" s="176">
        <v>2.8799999999999999E-2</v>
      </c>
      <c r="N7242" s="176"/>
      <c r="O7242" s="176">
        <v>2.8799999999999999E-2</v>
      </c>
      <c r="P7242" s="176"/>
    </row>
    <row r="7243" spans="1:16" ht="61.9" customHeight="1">
      <c r="A7243" s="181" t="s">
        <v>937</v>
      </c>
      <c r="B7243" s="181"/>
      <c r="C7243" s="181"/>
      <c r="D7243" s="182" t="s">
        <v>239</v>
      </c>
      <c r="E7243" s="182"/>
      <c r="F7243" s="104">
        <v>337799.11</v>
      </c>
      <c r="G7243" s="183">
        <v>1.5009999999999999E-4</v>
      </c>
      <c r="H7243" s="183"/>
      <c r="I7243" s="176"/>
      <c r="J7243" s="176"/>
      <c r="K7243" s="176"/>
      <c r="L7243" s="176"/>
      <c r="M7243" s="176">
        <v>50.689700000000002</v>
      </c>
      <c r="N7243" s="176"/>
      <c r="O7243" s="176">
        <v>50.689700000000002</v>
      </c>
      <c r="P7243" s="176"/>
    </row>
    <row r="7244" spans="1:16" ht="32.65" customHeight="1">
      <c r="A7244" s="181" t="s">
        <v>275</v>
      </c>
      <c r="B7244" s="181"/>
      <c r="C7244" s="181"/>
      <c r="D7244" s="182" t="s">
        <v>239</v>
      </c>
      <c r="E7244" s="182"/>
      <c r="F7244" s="104">
        <v>1533.69</v>
      </c>
      <c r="G7244" s="183">
        <v>2.5400000000000001E-5</v>
      </c>
      <c r="H7244" s="183"/>
      <c r="I7244" s="176"/>
      <c r="J7244" s="176"/>
      <c r="K7244" s="176"/>
      <c r="L7244" s="176"/>
      <c r="M7244" s="176">
        <v>3.8899999999999997E-2</v>
      </c>
      <c r="N7244" s="176"/>
      <c r="O7244" s="176">
        <v>3.8899999999999997E-2</v>
      </c>
      <c r="P7244" s="176"/>
    </row>
    <row r="7245" spans="1:16" ht="32.65" customHeight="1">
      <c r="A7245" s="181" t="s">
        <v>459</v>
      </c>
      <c r="B7245" s="181"/>
      <c r="C7245" s="181"/>
      <c r="D7245" s="182" t="s">
        <v>239</v>
      </c>
      <c r="E7245" s="182"/>
      <c r="F7245" s="104">
        <v>3302.32</v>
      </c>
      <c r="G7245" s="183">
        <v>2.3550000000000001E-4</v>
      </c>
      <c r="H7245" s="183"/>
      <c r="I7245" s="176"/>
      <c r="J7245" s="176"/>
      <c r="K7245" s="176"/>
      <c r="L7245" s="176"/>
      <c r="M7245" s="176">
        <v>0.77769999999999995</v>
      </c>
      <c r="N7245" s="176"/>
      <c r="O7245" s="176">
        <v>0.77769999999999995</v>
      </c>
      <c r="P7245" s="176"/>
    </row>
    <row r="7246" spans="1:16" ht="14.1" customHeight="1">
      <c r="A7246" s="177" t="s">
        <v>254</v>
      </c>
      <c r="B7246" s="177"/>
      <c r="C7246" s="177"/>
      <c r="D7246" s="177"/>
      <c r="E7246" s="177"/>
      <c r="F7246" s="177"/>
      <c r="G7246" s="177"/>
      <c r="H7246" s="177"/>
      <c r="I7246" s="177"/>
      <c r="J7246" s="177"/>
      <c r="K7246" s="177"/>
      <c r="L7246" s="177"/>
      <c r="M7246" s="177"/>
      <c r="N7246" s="177"/>
      <c r="O7246" s="178">
        <v>52.4</v>
      </c>
      <c r="P7246" s="178"/>
    </row>
    <row r="7247" spans="1:16" ht="14.1" customHeight="1">
      <c r="A7247" s="177" t="s">
        <v>240</v>
      </c>
      <c r="B7247" s="177"/>
      <c r="C7247" s="177"/>
      <c r="D7247" s="177"/>
      <c r="E7247" s="177"/>
      <c r="F7247" s="177"/>
      <c r="G7247" s="177"/>
      <c r="H7247" s="177"/>
      <c r="I7247" s="177"/>
      <c r="J7247" s="177"/>
      <c r="K7247" s="177"/>
      <c r="L7247" s="177"/>
      <c r="M7247" s="177"/>
      <c r="N7247" s="177"/>
      <c r="O7247" s="177"/>
      <c r="P7247" s="177"/>
    </row>
    <row r="7248" spans="1:16" ht="14.1" customHeight="1">
      <c r="A7248" s="181" t="s">
        <v>460</v>
      </c>
      <c r="B7248" s="181"/>
      <c r="C7248" s="181"/>
      <c r="D7248" s="182" t="s">
        <v>242</v>
      </c>
      <c r="E7248" s="182"/>
      <c r="F7248" s="104">
        <v>5.86</v>
      </c>
      <c r="G7248" s="183">
        <v>0.25978970000000001</v>
      </c>
      <c r="H7248" s="183"/>
      <c r="I7248" s="176">
        <v>1.5224</v>
      </c>
      <c r="J7248" s="176"/>
      <c r="K7248" s="176"/>
      <c r="L7248" s="176"/>
      <c r="M7248" s="176"/>
      <c r="N7248" s="176"/>
      <c r="O7248" s="176">
        <v>1.5224</v>
      </c>
      <c r="P7248" s="176"/>
    </row>
    <row r="7249" spans="1:16" ht="14.1" customHeight="1">
      <c r="A7249" s="181" t="s">
        <v>452</v>
      </c>
      <c r="B7249" s="181"/>
      <c r="C7249" s="181"/>
      <c r="D7249" s="182" t="s">
        <v>242</v>
      </c>
      <c r="E7249" s="182"/>
      <c r="F7249" s="104">
        <v>7.8</v>
      </c>
      <c r="G7249" s="183">
        <v>1.6502462</v>
      </c>
      <c r="H7249" s="183"/>
      <c r="I7249" s="176">
        <v>12.8719</v>
      </c>
      <c r="J7249" s="176"/>
      <c r="K7249" s="176"/>
      <c r="L7249" s="176"/>
      <c r="M7249" s="176"/>
      <c r="N7249" s="176"/>
      <c r="O7249" s="176">
        <v>12.8719</v>
      </c>
      <c r="P7249" s="176"/>
    </row>
    <row r="7250" spans="1:16" ht="14.1" customHeight="1">
      <c r="A7250" s="181" t="s">
        <v>276</v>
      </c>
      <c r="B7250" s="181"/>
      <c r="C7250" s="181"/>
      <c r="D7250" s="182" t="s">
        <v>242</v>
      </c>
      <c r="E7250" s="182"/>
      <c r="F7250" s="104">
        <v>5.86</v>
      </c>
      <c r="G7250" s="183">
        <v>0.2707174</v>
      </c>
      <c r="H7250" s="183"/>
      <c r="I7250" s="176">
        <v>1.5864</v>
      </c>
      <c r="J7250" s="176"/>
      <c r="K7250" s="176"/>
      <c r="L7250" s="176"/>
      <c r="M7250" s="176"/>
      <c r="N7250" s="176"/>
      <c r="O7250" s="176">
        <v>1.5864</v>
      </c>
      <c r="P7250" s="176"/>
    </row>
    <row r="7251" spans="1:16" ht="9.75" customHeight="1"/>
    <row r="7252" spans="1:16" ht="14.1" customHeight="1">
      <c r="A7252" s="170" t="s">
        <v>270</v>
      </c>
      <c r="B7252" s="170"/>
      <c r="C7252" s="170"/>
      <c r="D7252" s="170"/>
      <c r="E7252" s="170"/>
      <c r="F7252" s="170"/>
      <c r="G7252" s="170"/>
      <c r="H7252" s="170"/>
      <c r="I7252" s="170"/>
      <c r="J7252" s="170"/>
      <c r="K7252" s="170"/>
      <c r="L7252" s="170"/>
      <c r="M7252" s="170"/>
      <c r="N7252" s="170"/>
      <c r="O7252" s="170"/>
      <c r="P7252" s="170"/>
    </row>
    <row r="7253" spans="1:16" ht="14.1" customHeight="1">
      <c r="A7253" s="171" t="s">
        <v>271</v>
      </c>
      <c r="B7253" s="171"/>
      <c r="C7253" s="171"/>
      <c r="D7253" s="171"/>
      <c r="E7253" s="171"/>
      <c r="F7253" s="171"/>
      <c r="G7253" s="171"/>
      <c r="H7253" s="171"/>
      <c r="I7253" s="171"/>
      <c r="J7253" s="171"/>
      <c r="K7253" s="171"/>
      <c r="L7253" s="171"/>
      <c r="M7253" s="171"/>
      <c r="N7253" s="171"/>
      <c r="O7253" s="171"/>
      <c r="P7253" s="171"/>
    </row>
    <row r="7254" spans="1:16" ht="65.25" customHeight="1">
      <c r="A7254" s="198"/>
      <c r="B7254" s="198"/>
      <c r="C7254" s="198"/>
      <c r="D7254" s="198"/>
      <c r="E7254" s="198"/>
      <c r="F7254" s="198"/>
      <c r="G7254" s="198"/>
      <c r="H7254" s="198"/>
      <c r="I7254" s="198"/>
      <c r="J7254" s="198"/>
      <c r="K7254" s="198"/>
      <c r="L7254" s="198"/>
      <c r="M7254" s="198"/>
      <c r="N7254" s="198"/>
      <c r="O7254" s="198"/>
      <c r="P7254" s="198"/>
    </row>
    <row r="7255" spans="1:16" ht="5.65" customHeight="1"/>
    <row r="7256" spans="1:16" ht="19.7" customHeight="1">
      <c r="A7256" s="199" t="s">
        <v>218</v>
      </c>
      <c r="B7256" s="199"/>
      <c r="C7256" s="199"/>
      <c r="D7256" s="199"/>
      <c r="E7256" s="199"/>
      <c r="F7256" s="199"/>
      <c r="G7256" s="199"/>
      <c r="H7256" s="199"/>
      <c r="I7256" s="199"/>
      <c r="J7256" s="199"/>
      <c r="K7256" s="199"/>
      <c r="L7256" s="199"/>
      <c r="M7256" s="199"/>
      <c r="N7256" s="199"/>
      <c r="O7256" s="199"/>
      <c r="P7256" s="199"/>
    </row>
    <row r="7257" spans="1:16" ht="15.75" customHeight="1">
      <c r="A7257" s="105" t="s">
        <v>117</v>
      </c>
      <c r="B7257" s="196" t="s">
        <v>118</v>
      </c>
      <c r="C7257" s="196"/>
      <c r="D7257" s="196"/>
      <c r="E7257" s="196"/>
      <c r="F7257" s="196"/>
      <c r="G7257" s="196"/>
      <c r="H7257" s="196"/>
      <c r="I7257" s="196"/>
      <c r="J7257" s="196"/>
      <c r="K7257" s="196"/>
      <c r="L7257" s="193" t="s">
        <v>119</v>
      </c>
      <c r="M7257" s="193"/>
      <c r="N7257" s="200" t="s">
        <v>171</v>
      </c>
      <c r="O7257" s="200"/>
      <c r="P7257" s="200"/>
    </row>
    <row r="7258" spans="1:16" ht="12.6" customHeight="1">
      <c r="A7258" s="105" t="s">
        <v>120</v>
      </c>
      <c r="B7258" s="196" t="s">
        <v>121</v>
      </c>
      <c r="C7258" s="196"/>
      <c r="D7258" s="196"/>
      <c r="E7258" s="196"/>
      <c r="F7258" s="196"/>
      <c r="G7258" s="196"/>
      <c r="H7258" s="196"/>
      <c r="I7258" s="196"/>
      <c r="J7258" s="196"/>
      <c r="K7258" s="196"/>
      <c r="L7258" s="193" t="s">
        <v>219</v>
      </c>
      <c r="M7258" s="193"/>
      <c r="N7258" s="194" t="s">
        <v>3435</v>
      </c>
      <c r="O7258" s="194"/>
      <c r="P7258" s="194"/>
    </row>
    <row r="7259" spans="1:16" ht="14.45" customHeight="1">
      <c r="A7259" s="105" t="s">
        <v>220</v>
      </c>
      <c r="B7259" s="193" t="s">
        <v>170</v>
      </c>
      <c r="C7259" s="193"/>
      <c r="D7259" s="193"/>
      <c r="E7259" s="193"/>
      <c r="F7259" s="193"/>
      <c r="G7259" s="193"/>
      <c r="H7259" s="193"/>
      <c r="I7259" s="193"/>
      <c r="J7259" s="193"/>
      <c r="K7259" s="193"/>
      <c r="L7259" s="193" t="s">
        <v>122</v>
      </c>
      <c r="M7259" s="193"/>
      <c r="N7259" s="194"/>
      <c r="O7259" s="194"/>
      <c r="P7259" s="194"/>
    </row>
    <row r="7260" spans="1:16" ht="14.65" customHeight="1">
      <c r="A7260" s="105" t="s">
        <v>221</v>
      </c>
      <c r="B7260" s="193" t="s">
        <v>170</v>
      </c>
      <c r="C7260" s="193"/>
      <c r="D7260" s="193"/>
      <c r="E7260" s="193"/>
      <c r="F7260" s="193"/>
      <c r="G7260" s="193"/>
      <c r="H7260" s="193"/>
      <c r="I7260" s="193"/>
      <c r="J7260" s="193"/>
      <c r="K7260" s="193"/>
      <c r="L7260" s="193" t="s">
        <v>123</v>
      </c>
      <c r="M7260" s="193"/>
      <c r="N7260" s="194" t="s">
        <v>124</v>
      </c>
      <c r="O7260" s="194"/>
      <c r="P7260" s="194"/>
    </row>
    <row r="7261" spans="1:16" ht="26.45" customHeight="1">
      <c r="A7261" s="105" t="s">
        <v>222</v>
      </c>
      <c r="B7261" s="193" t="s">
        <v>170</v>
      </c>
      <c r="C7261" s="193"/>
      <c r="D7261" s="193"/>
      <c r="E7261" s="193"/>
      <c r="F7261" s="193"/>
      <c r="G7261" s="193"/>
      <c r="H7261" s="193"/>
      <c r="I7261" s="193"/>
      <c r="J7261" s="193"/>
      <c r="K7261" s="193"/>
      <c r="L7261" s="193" t="s">
        <v>125</v>
      </c>
      <c r="M7261" s="193"/>
      <c r="N7261" s="195" t="s">
        <v>3605</v>
      </c>
      <c r="O7261" s="195"/>
      <c r="P7261" s="195"/>
    </row>
    <row r="7262" spans="1:16" ht="13.35" customHeight="1">
      <c r="A7262" s="106" t="s">
        <v>126</v>
      </c>
      <c r="B7262" s="188"/>
      <c r="C7262" s="188"/>
      <c r="D7262" s="188"/>
      <c r="E7262" s="188"/>
      <c r="F7262" s="188"/>
      <c r="G7262" s="188"/>
      <c r="H7262" s="188"/>
      <c r="I7262" s="188"/>
      <c r="J7262" s="188"/>
      <c r="K7262" s="188"/>
      <c r="L7262" s="188" t="s">
        <v>127</v>
      </c>
      <c r="M7262" s="188"/>
      <c r="N7262" s="189" t="s">
        <v>173</v>
      </c>
      <c r="O7262" s="189"/>
      <c r="P7262" s="189"/>
    </row>
    <row r="7263" spans="1:16" ht="15.75" customHeight="1">
      <c r="A7263" s="190" t="s">
        <v>223</v>
      </c>
      <c r="B7263" s="190"/>
      <c r="C7263" s="191" t="s">
        <v>224</v>
      </c>
      <c r="D7263" s="191"/>
      <c r="E7263" s="192" t="s">
        <v>225</v>
      </c>
      <c r="F7263" s="192"/>
      <c r="G7263" s="192"/>
      <c r="H7263" s="191" t="s">
        <v>226</v>
      </c>
      <c r="I7263" s="191"/>
      <c r="J7263" s="192" t="s">
        <v>227</v>
      </c>
      <c r="K7263" s="192"/>
      <c r="L7263" s="192"/>
      <c r="M7263" s="192"/>
      <c r="N7263" s="192"/>
      <c r="O7263" s="192"/>
      <c r="P7263" s="103" t="s">
        <v>228</v>
      </c>
    </row>
    <row r="7264" spans="1:16" ht="17.100000000000001" customHeight="1">
      <c r="A7264" s="186" t="s">
        <v>229</v>
      </c>
      <c r="B7264" s="186"/>
      <c r="C7264" s="186"/>
      <c r="D7264" s="187" t="s">
        <v>230</v>
      </c>
      <c r="E7264" s="187"/>
      <c r="F7264" s="187" t="s">
        <v>231</v>
      </c>
      <c r="G7264" s="187" t="s">
        <v>232</v>
      </c>
      <c r="H7264" s="187"/>
      <c r="I7264" s="187" t="s">
        <v>233</v>
      </c>
      <c r="J7264" s="187"/>
      <c r="K7264" s="187"/>
      <c r="L7264" s="187"/>
      <c r="M7264" s="187"/>
      <c r="N7264" s="187"/>
      <c r="O7264" s="187"/>
      <c r="P7264" s="187"/>
    </row>
    <row r="7265" spans="1:16" ht="17.100000000000001" customHeight="1">
      <c r="A7265" s="186"/>
      <c r="B7265" s="186"/>
      <c r="C7265" s="186"/>
      <c r="D7265" s="187"/>
      <c r="E7265" s="187"/>
      <c r="F7265" s="187"/>
      <c r="G7265" s="187"/>
      <c r="H7265" s="187"/>
      <c r="I7265" s="187" t="s">
        <v>234</v>
      </c>
      <c r="J7265" s="187"/>
      <c r="K7265" s="187" t="s">
        <v>235</v>
      </c>
      <c r="L7265" s="187"/>
      <c r="M7265" s="187" t="s">
        <v>236</v>
      </c>
      <c r="N7265" s="187"/>
      <c r="O7265" s="187" t="s">
        <v>237</v>
      </c>
      <c r="P7265" s="187"/>
    </row>
    <row r="7266" spans="1:16" ht="14.1" customHeight="1">
      <c r="A7266" s="181" t="s">
        <v>619</v>
      </c>
      <c r="B7266" s="181"/>
      <c r="C7266" s="181"/>
      <c r="D7266" s="182" t="s">
        <v>242</v>
      </c>
      <c r="E7266" s="182"/>
      <c r="F7266" s="104">
        <v>7.8</v>
      </c>
      <c r="G7266" s="183">
        <v>1.3536075000000001</v>
      </c>
      <c r="H7266" s="183"/>
      <c r="I7266" s="176">
        <v>10.5581</v>
      </c>
      <c r="J7266" s="176"/>
      <c r="K7266" s="176"/>
      <c r="L7266" s="176"/>
      <c r="M7266" s="176"/>
      <c r="N7266" s="176"/>
      <c r="O7266" s="176">
        <v>10.5581</v>
      </c>
      <c r="P7266" s="176"/>
    </row>
    <row r="7267" spans="1:16" ht="22.7" customHeight="1">
      <c r="A7267" s="181" t="s">
        <v>256</v>
      </c>
      <c r="B7267" s="181"/>
      <c r="C7267" s="181"/>
      <c r="D7267" s="182" t="s">
        <v>242</v>
      </c>
      <c r="E7267" s="182"/>
      <c r="F7267" s="104">
        <v>7.8</v>
      </c>
      <c r="G7267" s="183">
        <v>0.5467668</v>
      </c>
      <c r="H7267" s="183"/>
      <c r="I7267" s="176">
        <v>4.2648000000000001</v>
      </c>
      <c r="J7267" s="176"/>
      <c r="K7267" s="176"/>
      <c r="L7267" s="176"/>
      <c r="M7267" s="176"/>
      <c r="N7267" s="176"/>
      <c r="O7267" s="176">
        <v>4.2648000000000001</v>
      </c>
      <c r="P7267" s="176"/>
    </row>
    <row r="7268" spans="1:16" ht="14.1" customHeight="1">
      <c r="A7268" s="181" t="s">
        <v>388</v>
      </c>
      <c r="B7268" s="181"/>
      <c r="C7268" s="181"/>
      <c r="D7268" s="182" t="s">
        <v>242</v>
      </c>
      <c r="E7268" s="182"/>
      <c r="F7268" s="104">
        <v>8.65</v>
      </c>
      <c r="G7268" s="183">
        <v>1.891721</v>
      </c>
      <c r="H7268" s="183"/>
      <c r="I7268" s="176">
        <v>16.363399999999999</v>
      </c>
      <c r="J7268" s="176"/>
      <c r="K7268" s="176"/>
      <c r="L7268" s="176"/>
      <c r="M7268" s="176"/>
      <c r="N7268" s="176"/>
      <c r="O7268" s="176">
        <v>16.363399999999999</v>
      </c>
      <c r="P7268" s="176"/>
    </row>
    <row r="7269" spans="1:16" ht="22.7" customHeight="1">
      <c r="A7269" s="181" t="s">
        <v>277</v>
      </c>
      <c r="B7269" s="181"/>
      <c r="C7269" s="181"/>
      <c r="D7269" s="182" t="s">
        <v>242</v>
      </c>
      <c r="E7269" s="182"/>
      <c r="F7269" s="104">
        <v>8.65</v>
      </c>
      <c r="G7269" s="183">
        <v>0.29412329999999998</v>
      </c>
      <c r="H7269" s="183"/>
      <c r="I7269" s="176">
        <v>2.5442</v>
      </c>
      <c r="J7269" s="176"/>
      <c r="K7269" s="176"/>
      <c r="L7269" s="176"/>
      <c r="M7269" s="176"/>
      <c r="N7269" s="176"/>
      <c r="O7269" s="176">
        <v>2.5442</v>
      </c>
      <c r="P7269" s="176"/>
    </row>
    <row r="7270" spans="1:16" ht="14.1" customHeight="1">
      <c r="A7270" s="181" t="s">
        <v>291</v>
      </c>
      <c r="B7270" s="181"/>
      <c r="C7270" s="181"/>
      <c r="D7270" s="182" t="s">
        <v>242</v>
      </c>
      <c r="E7270" s="182"/>
      <c r="F7270" s="104">
        <v>7.8</v>
      </c>
      <c r="G7270" s="183">
        <v>4.0155824000000004</v>
      </c>
      <c r="H7270" s="183"/>
      <c r="I7270" s="176">
        <v>31.3215</v>
      </c>
      <c r="J7270" s="176"/>
      <c r="K7270" s="176"/>
      <c r="L7270" s="176"/>
      <c r="M7270" s="176"/>
      <c r="N7270" s="176"/>
      <c r="O7270" s="176">
        <v>31.3215</v>
      </c>
      <c r="P7270" s="176"/>
    </row>
    <row r="7271" spans="1:16" ht="14.1" customHeight="1">
      <c r="A7271" s="181" t="s">
        <v>257</v>
      </c>
      <c r="B7271" s="181"/>
      <c r="C7271" s="181"/>
      <c r="D7271" s="182" t="s">
        <v>242</v>
      </c>
      <c r="E7271" s="182"/>
      <c r="F7271" s="104">
        <v>5.65</v>
      </c>
      <c r="G7271" s="183">
        <v>4.6484636999999998</v>
      </c>
      <c r="H7271" s="183"/>
      <c r="I7271" s="176">
        <v>26.2638</v>
      </c>
      <c r="J7271" s="176"/>
      <c r="K7271" s="176"/>
      <c r="L7271" s="176"/>
      <c r="M7271" s="176"/>
      <c r="N7271" s="176"/>
      <c r="O7271" s="176">
        <v>26.2638</v>
      </c>
      <c r="P7271" s="176"/>
    </row>
    <row r="7272" spans="1:16" ht="14.1" customHeight="1">
      <c r="A7272" s="181" t="s">
        <v>244</v>
      </c>
      <c r="B7272" s="181"/>
      <c r="C7272" s="181"/>
      <c r="D7272" s="182"/>
      <c r="E7272" s="182"/>
      <c r="F7272" s="104">
        <v>107.3</v>
      </c>
      <c r="G7272" s="183">
        <v>0.86899999999999999</v>
      </c>
      <c r="H7272" s="183"/>
      <c r="I7272" s="176">
        <v>93.240700000000004</v>
      </c>
      <c r="J7272" s="176"/>
      <c r="K7272" s="176"/>
      <c r="L7272" s="176"/>
      <c r="M7272" s="176"/>
      <c r="N7272" s="176"/>
      <c r="O7272" s="176">
        <v>93.240700000000004</v>
      </c>
      <c r="P7272" s="176"/>
    </row>
    <row r="7273" spans="1:16" ht="14.1" customHeight="1">
      <c r="A7273" s="181" t="s">
        <v>245</v>
      </c>
      <c r="B7273" s="181"/>
      <c r="C7273" s="181"/>
      <c r="D7273" s="182"/>
      <c r="E7273" s="182"/>
      <c r="F7273" s="104"/>
      <c r="G7273" s="183"/>
      <c r="H7273" s="183"/>
      <c r="I7273" s="176">
        <v>95.27</v>
      </c>
      <c r="J7273" s="176"/>
      <c r="K7273" s="176"/>
      <c r="L7273" s="176"/>
      <c r="M7273" s="176"/>
      <c r="N7273" s="176"/>
      <c r="O7273" s="176">
        <v>95.27</v>
      </c>
      <c r="P7273" s="176"/>
    </row>
    <row r="7274" spans="1:16" ht="14.1" customHeight="1">
      <c r="A7274" s="177" t="s">
        <v>246</v>
      </c>
      <c r="B7274" s="177"/>
      <c r="C7274" s="177"/>
      <c r="D7274" s="177"/>
      <c r="E7274" s="177"/>
      <c r="F7274" s="177"/>
      <c r="G7274" s="177"/>
      <c r="H7274" s="177"/>
      <c r="I7274" s="177"/>
      <c r="J7274" s="177"/>
      <c r="K7274" s="177"/>
      <c r="L7274" s="177"/>
      <c r="M7274" s="177"/>
      <c r="N7274" s="177"/>
      <c r="O7274" s="178">
        <v>295.81</v>
      </c>
      <c r="P7274" s="178"/>
    </row>
    <row r="7275" spans="1:16" ht="14.1" customHeight="1">
      <c r="A7275" s="177" t="s">
        <v>258</v>
      </c>
      <c r="B7275" s="177"/>
      <c r="C7275" s="177"/>
      <c r="D7275" s="177"/>
      <c r="E7275" s="177"/>
      <c r="F7275" s="177"/>
      <c r="G7275" s="177"/>
      <c r="H7275" s="177"/>
      <c r="I7275" s="177"/>
      <c r="J7275" s="177"/>
      <c r="K7275" s="177"/>
      <c r="L7275" s="177"/>
      <c r="M7275" s="177"/>
      <c r="N7275" s="177"/>
      <c r="O7275" s="177"/>
      <c r="P7275" s="177"/>
    </row>
    <row r="7276" spans="1:16" ht="22.7" customHeight="1">
      <c r="A7276" s="181" t="s">
        <v>620</v>
      </c>
      <c r="B7276" s="181"/>
      <c r="C7276" s="181"/>
      <c r="D7276" s="182" t="s">
        <v>262</v>
      </c>
      <c r="E7276" s="182"/>
      <c r="F7276" s="104">
        <v>7.14</v>
      </c>
      <c r="G7276" s="183">
        <v>8.2977606999999995</v>
      </c>
      <c r="H7276" s="183"/>
      <c r="I7276" s="176"/>
      <c r="J7276" s="176"/>
      <c r="K7276" s="176">
        <v>59.246000000000002</v>
      </c>
      <c r="L7276" s="176"/>
      <c r="M7276" s="176"/>
      <c r="N7276" s="176"/>
      <c r="O7276" s="176">
        <v>59.246000000000002</v>
      </c>
      <c r="P7276" s="176"/>
    </row>
    <row r="7277" spans="1:16" ht="42.4" customHeight="1">
      <c r="A7277" s="181" t="s">
        <v>944</v>
      </c>
      <c r="B7277" s="181"/>
      <c r="C7277" s="181"/>
      <c r="D7277" s="182" t="s">
        <v>239</v>
      </c>
      <c r="E7277" s="182"/>
      <c r="F7277" s="104">
        <v>444.1</v>
      </c>
      <c r="G7277" s="183">
        <v>4</v>
      </c>
      <c r="H7277" s="183"/>
      <c r="I7277" s="176"/>
      <c r="J7277" s="176"/>
      <c r="K7277" s="176">
        <v>1776.4</v>
      </c>
      <c r="L7277" s="176"/>
      <c r="M7277" s="176"/>
      <c r="N7277" s="176"/>
      <c r="O7277" s="176">
        <v>1776.4</v>
      </c>
      <c r="P7277" s="176"/>
    </row>
    <row r="7278" spans="1:16" ht="32.65" customHeight="1">
      <c r="A7278" s="181" t="s">
        <v>445</v>
      </c>
      <c r="B7278" s="181"/>
      <c r="C7278" s="181"/>
      <c r="D7278" s="182" t="s">
        <v>262</v>
      </c>
      <c r="E7278" s="182"/>
      <c r="F7278" s="104">
        <v>21.11</v>
      </c>
      <c r="G7278" s="183">
        <v>0.19387289999999999</v>
      </c>
      <c r="H7278" s="183"/>
      <c r="I7278" s="176"/>
      <c r="J7278" s="176"/>
      <c r="K7278" s="176">
        <v>4.0926999999999998</v>
      </c>
      <c r="L7278" s="176"/>
      <c r="M7278" s="176"/>
      <c r="N7278" s="176"/>
      <c r="O7278" s="176">
        <v>4.0926999999999998</v>
      </c>
      <c r="P7278" s="176"/>
    </row>
    <row r="7279" spans="1:16" ht="14.1" customHeight="1">
      <c r="A7279" s="181" t="s">
        <v>259</v>
      </c>
      <c r="B7279" s="181"/>
      <c r="C7279" s="181"/>
      <c r="D7279" s="182" t="s">
        <v>260</v>
      </c>
      <c r="E7279" s="182"/>
      <c r="F7279" s="104">
        <v>85.31</v>
      </c>
      <c r="G7279" s="183">
        <v>0.67278930000000003</v>
      </c>
      <c r="H7279" s="183"/>
      <c r="I7279" s="176"/>
      <c r="J7279" s="176"/>
      <c r="K7279" s="176">
        <v>57.395699999999998</v>
      </c>
      <c r="L7279" s="176"/>
      <c r="M7279" s="176"/>
      <c r="N7279" s="176"/>
      <c r="O7279" s="176">
        <v>57.395699999999998</v>
      </c>
      <c r="P7279" s="176"/>
    </row>
    <row r="7280" spans="1:16" ht="32.65" customHeight="1">
      <c r="A7280" s="181" t="s">
        <v>464</v>
      </c>
      <c r="B7280" s="181"/>
      <c r="C7280" s="181"/>
      <c r="D7280" s="182" t="s">
        <v>251</v>
      </c>
      <c r="E7280" s="182"/>
      <c r="F7280" s="104">
        <v>48.92</v>
      </c>
      <c r="G7280" s="183">
        <v>1.6044802</v>
      </c>
      <c r="H7280" s="183"/>
      <c r="I7280" s="176"/>
      <c r="J7280" s="176"/>
      <c r="K7280" s="176">
        <v>78.491200000000006</v>
      </c>
      <c r="L7280" s="176"/>
      <c r="M7280" s="176"/>
      <c r="N7280" s="176"/>
      <c r="O7280" s="176">
        <v>78.491200000000006</v>
      </c>
      <c r="P7280" s="176"/>
    </row>
    <row r="7281" spans="1:16" ht="42.4" customHeight="1">
      <c r="A7281" s="181" t="s">
        <v>941</v>
      </c>
      <c r="B7281" s="181"/>
      <c r="C7281" s="181"/>
      <c r="D7281" s="182" t="s">
        <v>251</v>
      </c>
      <c r="E7281" s="182"/>
      <c r="F7281" s="104">
        <v>60.69</v>
      </c>
      <c r="G7281" s="183">
        <v>0.48639959999999999</v>
      </c>
      <c r="H7281" s="183"/>
      <c r="I7281" s="176"/>
      <c r="J7281" s="176"/>
      <c r="K7281" s="176">
        <v>29.519600000000001</v>
      </c>
      <c r="L7281" s="176"/>
      <c r="M7281" s="176"/>
      <c r="N7281" s="176"/>
      <c r="O7281" s="176">
        <v>29.519600000000001</v>
      </c>
      <c r="P7281" s="176"/>
    </row>
    <row r="7282" spans="1:16" ht="42.4" customHeight="1">
      <c r="A7282" s="181" t="s">
        <v>446</v>
      </c>
      <c r="B7282" s="181"/>
      <c r="C7282" s="181"/>
      <c r="D7282" s="182" t="s">
        <v>251</v>
      </c>
      <c r="E7282" s="182"/>
      <c r="F7282" s="104">
        <v>18.600000000000001</v>
      </c>
      <c r="G7282" s="183">
        <v>0.20577000000000001</v>
      </c>
      <c r="H7282" s="183"/>
      <c r="I7282" s="176"/>
      <c r="J7282" s="176"/>
      <c r="K7282" s="176">
        <v>3.8273000000000001</v>
      </c>
      <c r="L7282" s="176"/>
      <c r="M7282" s="176"/>
      <c r="N7282" s="176"/>
      <c r="O7282" s="176">
        <v>3.8273000000000001</v>
      </c>
      <c r="P7282" s="176"/>
    </row>
    <row r="7283" spans="1:16" ht="14.1" customHeight="1">
      <c r="A7283" s="181" t="s">
        <v>261</v>
      </c>
      <c r="B7283" s="181"/>
      <c r="C7283" s="181"/>
      <c r="D7283" s="182" t="s">
        <v>262</v>
      </c>
      <c r="E7283" s="182"/>
      <c r="F7283" s="104">
        <v>0.86</v>
      </c>
      <c r="G7283" s="183">
        <v>137.32847279999999</v>
      </c>
      <c r="H7283" s="183"/>
      <c r="I7283" s="176"/>
      <c r="J7283" s="176"/>
      <c r="K7283" s="176">
        <v>118.10250000000001</v>
      </c>
      <c r="L7283" s="176"/>
      <c r="M7283" s="176"/>
      <c r="N7283" s="176"/>
      <c r="O7283" s="176">
        <v>118.10250000000001</v>
      </c>
      <c r="P7283" s="176"/>
    </row>
    <row r="7284" spans="1:16" ht="32.65" customHeight="1">
      <c r="A7284" s="181" t="s">
        <v>466</v>
      </c>
      <c r="B7284" s="181"/>
      <c r="C7284" s="181"/>
      <c r="D7284" s="182" t="s">
        <v>282</v>
      </c>
      <c r="E7284" s="182"/>
      <c r="F7284" s="104">
        <v>7.57</v>
      </c>
      <c r="G7284" s="183">
        <v>9.3326999999999993E-3</v>
      </c>
      <c r="H7284" s="183"/>
      <c r="I7284" s="176"/>
      <c r="J7284" s="176"/>
      <c r="K7284" s="176">
        <v>7.0599999999999996E-2</v>
      </c>
      <c r="L7284" s="176"/>
      <c r="M7284" s="176"/>
      <c r="N7284" s="176"/>
      <c r="O7284" s="176">
        <v>7.0599999999999996E-2</v>
      </c>
      <c r="P7284" s="176"/>
    </row>
    <row r="7285" spans="1:16" ht="22.7" customHeight="1">
      <c r="A7285" s="181" t="s">
        <v>263</v>
      </c>
      <c r="B7285" s="181"/>
      <c r="C7285" s="181"/>
      <c r="D7285" s="182" t="s">
        <v>264</v>
      </c>
      <c r="E7285" s="182"/>
      <c r="F7285" s="104">
        <v>1</v>
      </c>
      <c r="G7285" s="183">
        <v>0.80275759999999996</v>
      </c>
      <c r="H7285" s="183"/>
      <c r="I7285" s="176"/>
      <c r="J7285" s="176"/>
      <c r="K7285" s="176">
        <v>0.80279999999999996</v>
      </c>
      <c r="L7285" s="176"/>
      <c r="M7285" s="176"/>
      <c r="N7285" s="176"/>
      <c r="O7285" s="176">
        <v>0.80279999999999996</v>
      </c>
      <c r="P7285" s="176"/>
    </row>
    <row r="7286" spans="1:16" ht="42.4" customHeight="1">
      <c r="A7286" s="181" t="s">
        <v>467</v>
      </c>
      <c r="B7286" s="181"/>
      <c r="C7286" s="181"/>
      <c r="D7286" s="182" t="s">
        <v>239</v>
      </c>
      <c r="E7286" s="182"/>
      <c r="F7286" s="104">
        <v>0.21</v>
      </c>
      <c r="G7286" s="183">
        <v>16.424913199999999</v>
      </c>
      <c r="H7286" s="183"/>
      <c r="I7286" s="176"/>
      <c r="J7286" s="176"/>
      <c r="K7286" s="176">
        <v>3.4491999999999998</v>
      </c>
      <c r="L7286" s="176"/>
      <c r="M7286" s="176"/>
      <c r="N7286" s="176"/>
      <c r="O7286" s="176">
        <v>3.4491999999999998</v>
      </c>
      <c r="P7286" s="176"/>
    </row>
    <row r="7287" spans="1:16" ht="19.5" customHeight="1"/>
    <row r="7288" spans="1:16" ht="14.1" customHeight="1">
      <c r="A7288" s="170" t="s">
        <v>270</v>
      </c>
      <c r="B7288" s="170"/>
      <c r="C7288" s="170"/>
      <c r="D7288" s="170"/>
      <c r="E7288" s="170"/>
      <c r="F7288" s="170"/>
      <c r="G7288" s="170"/>
      <c r="H7288" s="170"/>
      <c r="I7288" s="170"/>
      <c r="J7288" s="170"/>
      <c r="K7288" s="170"/>
      <c r="L7288" s="170"/>
      <c r="M7288" s="170"/>
      <c r="N7288" s="170"/>
      <c r="O7288" s="170"/>
      <c r="P7288" s="170"/>
    </row>
    <row r="7289" spans="1:16" ht="14.1" customHeight="1">
      <c r="A7289" s="171" t="s">
        <v>271</v>
      </c>
      <c r="B7289" s="171"/>
      <c r="C7289" s="171"/>
      <c r="D7289" s="171"/>
      <c r="E7289" s="171"/>
      <c r="F7289" s="171"/>
      <c r="G7289" s="171"/>
      <c r="H7289" s="171"/>
      <c r="I7289" s="171"/>
      <c r="J7289" s="171"/>
      <c r="K7289" s="171"/>
      <c r="L7289" s="171"/>
      <c r="M7289" s="171"/>
      <c r="N7289" s="171"/>
      <c r="O7289" s="171"/>
      <c r="P7289" s="171"/>
    </row>
    <row r="7290" spans="1:16" ht="65.25" customHeight="1">
      <c r="A7290" s="198"/>
      <c r="B7290" s="198"/>
      <c r="C7290" s="198"/>
      <c r="D7290" s="198"/>
      <c r="E7290" s="198"/>
      <c r="F7290" s="198"/>
      <c r="G7290" s="198"/>
      <c r="H7290" s="198"/>
      <c r="I7290" s="198"/>
      <c r="J7290" s="198"/>
      <c r="K7290" s="198"/>
      <c r="L7290" s="198"/>
      <c r="M7290" s="198"/>
      <c r="N7290" s="198"/>
      <c r="O7290" s="198"/>
      <c r="P7290" s="198"/>
    </row>
    <row r="7291" spans="1:16" ht="5.65" customHeight="1"/>
    <row r="7292" spans="1:16" ht="19.7" customHeight="1">
      <c r="A7292" s="199" t="s">
        <v>218</v>
      </c>
      <c r="B7292" s="199"/>
      <c r="C7292" s="199"/>
      <c r="D7292" s="199"/>
      <c r="E7292" s="199"/>
      <c r="F7292" s="199"/>
      <c r="G7292" s="199"/>
      <c r="H7292" s="199"/>
      <c r="I7292" s="199"/>
      <c r="J7292" s="199"/>
      <c r="K7292" s="199"/>
      <c r="L7292" s="199"/>
      <c r="M7292" s="199"/>
      <c r="N7292" s="199"/>
      <c r="O7292" s="199"/>
      <c r="P7292" s="199"/>
    </row>
    <row r="7293" spans="1:16" ht="15.75" customHeight="1">
      <c r="A7293" s="105" t="s">
        <v>117</v>
      </c>
      <c r="B7293" s="196" t="s">
        <v>118</v>
      </c>
      <c r="C7293" s="196"/>
      <c r="D7293" s="196"/>
      <c r="E7293" s="196"/>
      <c r="F7293" s="196"/>
      <c r="G7293" s="196"/>
      <c r="H7293" s="196"/>
      <c r="I7293" s="196"/>
      <c r="J7293" s="196"/>
      <c r="K7293" s="196"/>
      <c r="L7293" s="193" t="s">
        <v>119</v>
      </c>
      <c r="M7293" s="193"/>
      <c r="N7293" s="200" t="s">
        <v>171</v>
      </c>
      <c r="O7293" s="200"/>
      <c r="P7293" s="200"/>
    </row>
    <row r="7294" spans="1:16" ht="12.6" customHeight="1">
      <c r="A7294" s="105" t="s">
        <v>120</v>
      </c>
      <c r="B7294" s="196" t="s">
        <v>121</v>
      </c>
      <c r="C7294" s="196"/>
      <c r="D7294" s="196"/>
      <c r="E7294" s="196"/>
      <c r="F7294" s="196"/>
      <c r="G7294" s="196"/>
      <c r="H7294" s="196"/>
      <c r="I7294" s="196"/>
      <c r="J7294" s="196"/>
      <c r="K7294" s="196"/>
      <c r="L7294" s="193" t="s">
        <v>219</v>
      </c>
      <c r="M7294" s="193"/>
      <c r="N7294" s="194" t="s">
        <v>3435</v>
      </c>
      <c r="O7294" s="194"/>
      <c r="P7294" s="194"/>
    </row>
    <row r="7295" spans="1:16" ht="14.45" customHeight="1">
      <c r="A7295" s="105" t="s">
        <v>220</v>
      </c>
      <c r="B7295" s="193" t="s">
        <v>170</v>
      </c>
      <c r="C7295" s="193"/>
      <c r="D7295" s="193"/>
      <c r="E7295" s="193"/>
      <c r="F7295" s="193"/>
      <c r="G7295" s="193"/>
      <c r="H7295" s="193"/>
      <c r="I7295" s="193"/>
      <c r="J7295" s="193"/>
      <c r="K7295" s="193"/>
      <c r="L7295" s="193" t="s">
        <v>122</v>
      </c>
      <c r="M7295" s="193"/>
      <c r="N7295" s="194"/>
      <c r="O7295" s="194"/>
      <c r="P7295" s="194"/>
    </row>
    <row r="7296" spans="1:16" ht="14.65" customHeight="1">
      <c r="A7296" s="105" t="s">
        <v>221</v>
      </c>
      <c r="B7296" s="193" t="s">
        <v>170</v>
      </c>
      <c r="C7296" s="193"/>
      <c r="D7296" s="193"/>
      <c r="E7296" s="193"/>
      <c r="F7296" s="193"/>
      <c r="G7296" s="193"/>
      <c r="H7296" s="193"/>
      <c r="I7296" s="193"/>
      <c r="J7296" s="193"/>
      <c r="K7296" s="193"/>
      <c r="L7296" s="193" t="s">
        <v>123</v>
      </c>
      <c r="M7296" s="193"/>
      <c r="N7296" s="194" t="s">
        <v>124</v>
      </c>
      <c r="O7296" s="194"/>
      <c r="P7296" s="194"/>
    </row>
    <row r="7297" spans="1:16" ht="26.45" customHeight="1">
      <c r="A7297" s="105" t="s">
        <v>222</v>
      </c>
      <c r="B7297" s="193" t="s">
        <v>170</v>
      </c>
      <c r="C7297" s="193"/>
      <c r="D7297" s="193"/>
      <c r="E7297" s="193"/>
      <c r="F7297" s="193"/>
      <c r="G7297" s="193"/>
      <c r="H7297" s="193"/>
      <c r="I7297" s="193"/>
      <c r="J7297" s="193"/>
      <c r="K7297" s="193"/>
      <c r="L7297" s="193" t="s">
        <v>125</v>
      </c>
      <c r="M7297" s="193"/>
      <c r="N7297" s="195" t="s">
        <v>3606</v>
      </c>
      <c r="O7297" s="195"/>
      <c r="P7297" s="195"/>
    </row>
    <row r="7298" spans="1:16" ht="13.35" customHeight="1">
      <c r="A7298" s="106" t="s">
        <v>126</v>
      </c>
      <c r="B7298" s="188"/>
      <c r="C7298" s="188"/>
      <c r="D7298" s="188"/>
      <c r="E7298" s="188"/>
      <c r="F7298" s="188"/>
      <c r="G7298" s="188"/>
      <c r="H7298" s="188"/>
      <c r="I7298" s="188"/>
      <c r="J7298" s="188"/>
      <c r="K7298" s="188"/>
      <c r="L7298" s="188" t="s">
        <v>127</v>
      </c>
      <c r="M7298" s="188"/>
      <c r="N7298" s="189" t="s">
        <v>173</v>
      </c>
      <c r="O7298" s="189"/>
      <c r="P7298" s="189"/>
    </row>
    <row r="7299" spans="1:16" ht="15.75" customHeight="1">
      <c r="A7299" s="190" t="s">
        <v>223</v>
      </c>
      <c r="B7299" s="190"/>
      <c r="C7299" s="191" t="s">
        <v>224</v>
      </c>
      <c r="D7299" s="191"/>
      <c r="E7299" s="192" t="s">
        <v>225</v>
      </c>
      <c r="F7299" s="192"/>
      <c r="G7299" s="192"/>
      <c r="H7299" s="191" t="s">
        <v>226</v>
      </c>
      <c r="I7299" s="191"/>
      <c r="J7299" s="192" t="s">
        <v>227</v>
      </c>
      <c r="K7299" s="192"/>
      <c r="L7299" s="192"/>
      <c r="M7299" s="192"/>
      <c r="N7299" s="192"/>
      <c r="O7299" s="192"/>
      <c r="P7299" s="103" t="s">
        <v>228</v>
      </c>
    </row>
    <row r="7300" spans="1:16" ht="17.100000000000001" customHeight="1">
      <c r="A7300" s="186" t="s">
        <v>229</v>
      </c>
      <c r="B7300" s="186"/>
      <c r="C7300" s="186"/>
      <c r="D7300" s="187" t="s">
        <v>230</v>
      </c>
      <c r="E7300" s="187"/>
      <c r="F7300" s="187" t="s">
        <v>231</v>
      </c>
      <c r="G7300" s="187" t="s">
        <v>232</v>
      </c>
      <c r="H7300" s="187"/>
      <c r="I7300" s="187" t="s">
        <v>233</v>
      </c>
      <c r="J7300" s="187"/>
      <c r="K7300" s="187"/>
      <c r="L7300" s="187"/>
      <c r="M7300" s="187"/>
      <c r="N7300" s="187"/>
      <c r="O7300" s="187"/>
      <c r="P7300" s="187"/>
    </row>
    <row r="7301" spans="1:16" ht="17.100000000000001" customHeight="1">
      <c r="A7301" s="186"/>
      <c r="B7301" s="186"/>
      <c r="C7301" s="186"/>
      <c r="D7301" s="187"/>
      <c r="E7301" s="187"/>
      <c r="F7301" s="187"/>
      <c r="G7301" s="187"/>
      <c r="H7301" s="187"/>
      <c r="I7301" s="187" t="s">
        <v>234</v>
      </c>
      <c r="J7301" s="187"/>
      <c r="K7301" s="187" t="s">
        <v>235</v>
      </c>
      <c r="L7301" s="187"/>
      <c r="M7301" s="187" t="s">
        <v>236</v>
      </c>
      <c r="N7301" s="187"/>
      <c r="O7301" s="187" t="s">
        <v>237</v>
      </c>
      <c r="P7301" s="187"/>
    </row>
    <row r="7302" spans="1:16" ht="52.15" customHeight="1">
      <c r="A7302" s="181" t="s">
        <v>942</v>
      </c>
      <c r="B7302" s="181"/>
      <c r="C7302" s="181"/>
      <c r="D7302" s="182" t="s">
        <v>262</v>
      </c>
      <c r="E7302" s="182"/>
      <c r="F7302" s="104">
        <v>9.1999999999999993</v>
      </c>
      <c r="G7302" s="183">
        <v>9.2399999999999996E-2</v>
      </c>
      <c r="H7302" s="183"/>
      <c r="I7302" s="176"/>
      <c r="J7302" s="176"/>
      <c r="K7302" s="176">
        <v>0.85009999999999997</v>
      </c>
      <c r="L7302" s="176"/>
      <c r="M7302" s="176"/>
      <c r="N7302" s="176"/>
      <c r="O7302" s="176">
        <v>0.85009999999999997</v>
      </c>
      <c r="P7302" s="176"/>
    </row>
    <row r="7303" spans="1:16" ht="14.1" customHeight="1">
      <c r="A7303" s="181" t="s">
        <v>390</v>
      </c>
      <c r="B7303" s="181"/>
      <c r="C7303" s="181"/>
      <c r="D7303" s="182" t="s">
        <v>282</v>
      </c>
      <c r="E7303" s="182"/>
      <c r="F7303" s="104">
        <v>6.49</v>
      </c>
      <c r="G7303" s="183">
        <v>1.2496200000000001E-2</v>
      </c>
      <c r="H7303" s="183"/>
      <c r="I7303" s="176"/>
      <c r="J7303" s="176"/>
      <c r="K7303" s="176">
        <v>8.1100000000000005E-2</v>
      </c>
      <c r="L7303" s="176"/>
      <c r="M7303" s="176"/>
      <c r="N7303" s="176"/>
      <c r="O7303" s="176">
        <v>8.1100000000000005E-2</v>
      </c>
      <c r="P7303" s="176"/>
    </row>
    <row r="7304" spans="1:16" ht="14.1" customHeight="1">
      <c r="A7304" s="181" t="s">
        <v>356</v>
      </c>
      <c r="B7304" s="181"/>
      <c r="C7304" s="181"/>
      <c r="D7304" s="182" t="s">
        <v>282</v>
      </c>
      <c r="E7304" s="182"/>
      <c r="F7304" s="104">
        <v>5.58</v>
      </c>
      <c r="G7304" s="183">
        <v>3.6246752</v>
      </c>
      <c r="H7304" s="183"/>
      <c r="I7304" s="176"/>
      <c r="J7304" s="176"/>
      <c r="K7304" s="176">
        <v>20.2257</v>
      </c>
      <c r="L7304" s="176"/>
      <c r="M7304" s="176"/>
      <c r="N7304" s="176"/>
      <c r="O7304" s="176">
        <v>20.2257</v>
      </c>
      <c r="P7304" s="176"/>
    </row>
    <row r="7305" spans="1:16" ht="22.7" customHeight="1">
      <c r="A7305" s="181" t="s">
        <v>265</v>
      </c>
      <c r="B7305" s="181"/>
      <c r="C7305" s="181"/>
      <c r="D7305" s="182" t="s">
        <v>260</v>
      </c>
      <c r="E7305" s="182"/>
      <c r="F7305" s="104">
        <v>103.59</v>
      </c>
      <c r="G7305" s="183">
        <v>0.1661707</v>
      </c>
      <c r="H7305" s="183"/>
      <c r="I7305" s="176"/>
      <c r="J7305" s="176"/>
      <c r="K7305" s="176">
        <v>17.2136</v>
      </c>
      <c r="L7305" s="176"/>
      <c r="M7305" s="176"/>
      <c r="N7305" s="176"/>
      <c r="O7305" s="176">
        <v>17.2136</v>
      </c>
      <c r="P7305" s="176"/>
    </row>
    <row r="7306" spans="1:16" ht="22.7" customHeight="1">
      <c r="A7306" s="181" t="s">
        <v>945</v>
      </c>
      <c r="B7306" s="181"/>
      <c r="C7306" s="181"/>
      <c r="D7306" s="182" t="s">
        <v>260</v>
      </c>
      <c r="E7306" s="182"/>
      <c r="F7306" s="104">
        <v>410.45</v>
      </c>
      <c r="G7306" s="183">
        <v>5.8731800000000001E-2</v>
      </c>
      <c r="H7306" s="183"/>
      <c r="I7306" s="176"/>
      <c r="J7306" s="176"/>
      <c r="K7306" s="176">
        <v>24.106400000000001</v>
      </c>
      <c r="L7306" s="176"/>
      <c r="M7306" s="176"/>
      <c r="N7306" s="176"/>
      <c r="O7306" s="176">
        <v>24.106400000000001</v>
      </c>
      <c r="P7306" s="176"/>
    </row>
    <row r="7307" spans="1:16" ht="32.65" customHeight="1">
      <c r="A7307" s="181" t="s">
        <v>267</v>
      </c>
      <c r="B7307" s="181"/>
      <c r="C7307" s="181"/>
      <c r="D7307" s="182" t="s">
        <v>268</v>
      </c>
      <c r="E7307" s="182"/>
      <c r="F7307" s="104">
        <v>9.08</v>
      </c>
      <c r="G7307" s="183">
        <v>0.33734570000000003</v>
      </c>
      <c r="H7307" s="183"/>
      <c r="I7307" s="176"/>
      <c r="J7307" s="176"/>
      <c r="K7307" s="176">
        <v>3.0630999999999999</v>
      </c>
      <c r="L7307" s="176"/>
      <c r="M7307" s="176"/>
      <c r="N7307" s="176"/>
      <c r="O7307" s="176">
        <v>3.0630999999999999</v>
      </c>
      <c r="P7307" s="176"/>
    </row>
    <row r="7308" spans="1:16" ht="22.7" customHeight="1">
      <c r="A7308" s="181" t="s">
        <v>478</v>
      </c>
      <c r="B7308" s="181"/>
      <c r="C7308" s="181"/>
      <c r="D7308" s="182" t="s">
        <v>262</v>
      </c>
      <c r="E7308" s="182"/>
      <c r="F7308" s="104">
        <v>22.07</v>
      </c>
      <c r="G7308" s="183">
        <v>0.1028635</v>
      </c>
      <c r="H7308" s="183"/>
      <c r="I7308" s="176"/>
      <c r="J7308" s="176"/>
      <c r="K7308" s="176">
        <v>2.2702</v>
      </c>
      <c r="L7308" s="176"/>
      <c r="M7308" s="176"/>
      <c r="N7308" s="176"/>
      <c r="O7308" s="176">
        <v>2.2702</v>
      </c>
      <c r="P7308" s="176"/>
    </row>
    <row r="7309" spans="1:16" ht="22.7" customHeight="1">
      <c r="A7309" s="181" t="s">
        <v>479</v>
      </c>
      <c r="B7309" s="181"/>
      <c r="C7309" s="181"/>
      <c r="D7309" s="182" t="s">
        <v>262</v>
      </c>
      <c r="E7309" s="182"/>
      <c r="F7309" s="104">
        <v>20.32</v>
      </c>
      <c r="G7309" s="183">
        <v>4.37344E-2</v>
      </c>
      <c r="H7309" s="183"/>
      <c r="I7309" s="176"/>
      <c r="J7309" s="176"/>
      <c r="K7309" s="176">
        <v>0.88870000000000005</v>
      </c>
      <c r="L7309" s="176"/>
      <c r="M7309" s="176"/>
      <c r="N7309" s="176"/>
      <c r="O7309" s="176">
        <v>0.88870000000000005</v>
      </c>
      <c r="P7309" s="176"/>
    </row>
    <row r="7310" spans="1:16" ht="32.65" customHeight="1">
      <c r="A7310" s="181" t="s">
        <v>409</v>
      </c>
      <c r="B7310" s="181"/>
      <c r="C7310" s="181"/>
      <c r="D7310" s="182" t="s">
        <v>268</v>
      </c>
      <c r="E7310" s="182"/>
      <c r="F7310" s="104">
        <v>3.17</v>
      </c>
      <c r="G7310" s="183">
        <v>1.483125</v>
      </c>
      <c r="H7310" s="183"/>
      <c r="I7310" s="176"/>
      <c r="J7310" s="176"/>
      <c r="K7310" s="176">
        <v>4.7015000000000002</v>
      </c>
      <c r="L7310" s="176"/>
      <c r="M7310" s="176"/>
      <c r="N7310" s="176"/>
      <c r="O7310" s="176">
        <v>4.7015000000000002</v>
      </c>
      <c r="P7310" s="176"/>
    </row>
    <row r="7311" spans="1:16" ht="14.1" customHeight="1">
      <c r="A7311" s="177" t="s">
        <v>273</v>
      </c>
      <c r="B7311" s="177"/>
      <c r="C7311" s="177"/>
      <c r="D7311" s="177"/>
      <c r="E7311" s="177"/>
      <c r="F7311" s="177"/>
      <c r="G7311" s="177"/>
      <c r="H7311" s="177"/>
      <c r="I7311" s="177"/>
      <c r="J7311" s="177"/>
      <c r="K7311" s="177"/>
      <c r="L7311" s="177"/>
      <c r="M7311" s="177"/>
      <c r="N7311" s="177"/>
      <c r="O7311" s="178">
        <v>2204.8000000000002</v>
      </c>
      <c r="P7311" s="178"/>
    </row>
    <row r="7312" spans="1:16" ht="14.1" customHeight="1">
      <c r="A7312" s="179" t="s">
        <v>247</v>
      </c>
      <c r="B7312" s="179"/>
      <c r="C7312" s="179"/>
      <c r="D7312" s="179"/>
      <c r="E7312" s="179"/>
      <c r="F7312" s="179"/>
      <c r="G7312" s="179"/>
      <c r="H7312" s="179"/>
      <c r="I7312" s="180">
        <v>295.81</v>
      </c>
      <c r="J7312" s="180"/>
      <c r="K7312" s="180">
        <v>2204.8000000000002</v>
      </c>
      <c r="L7312" s="180"/>
      <c r="M7312" s="180">
        <v>52.4</v>
      </c>
      <c r="N7312" s="180"/>
      <c r="O7312" s="180">
        <v>2553.0100000000002</v>
      </c>
      <c r="P7312" s="180"/>
    </row>
    <row r="7313" spans="1:16" ht="14.1" customHeight="1">
      <c r="A7313" s="172" t="s">
        <v>248</v>
      </c>
      <c r="B7313" s="172"/>
      <c r="C7313" s="172"/>
      <c r="D7313" s="172"/>
      <c r="E7313" s="172"/>
      <c r="F7313" s="172"/>
      <c r="G7313" s="172"/>
      <c r="H7313" s="172"/>
      <c r="I7313" s="173">
        <v>85.25</v>
      </c>
      <c r="J7313" s="173"/>
      <c r="K7313" s="173">
        <v>635.42999999999995</v>
      </c>
      <c r="L7313" s="173"/>
      <c r="M7313" s="173">
        <v>15.1</v>
      </c>
      <c r="N7313" s="173"/>
      <c r="O7313" s="173">
        <v>735.78</v>
      </c>
      <c r="P7313" s="173"/>
    </row>
    <row r="7314" spans="1:16" ht="14.1" customHeight="1">
      <c r="A7314" s="174" t="s">
        <v>249</v>
      </c>
      <c r="B7314" s="174"/>
      <c r="C7314" s="174"/>
      <c r="D7314" s="174"/>
      <c r="E7314" s="174"/>
      <c r="F7314" s="174"/>
      <c r="G7314" s="174"/>
      <c r="H7314" s="174"/>
      <c r="I7314" s="175">
        <v>381.06</v>
      </c>
      <c r="J7314" s="175"/>
      <c r="K7314" s="175">
        <v>2840.23</v>
      </c>
      <c r="L7314" s="175"/>
      <c r="M7314" s="175">
        <v>67.5</v>
      </c>
      <c r="N7314" s="175"/>
      <c r="O7314" s="175">
        <v>3288.79</v>
      </c>
      <c r="P7314" s="175"/>
    </row>
    <row r="7315" spans="1:16" ht="22.7" customHeight="1">
      <c r="A7315" s="184" t="s">
        <v>946</v>
      </c>
      <c r="B7315" s="184"/>
      <c r="C7315" s="184"/>
      <c r="D7315" s="184"/>
      <c r="E7315" s="184"/>
      <c r="F7315" s="184"/>
      <c r="G7315" s="184"/>
      <c r="H7315" s="184"/>
      <c r="I7315" s="184"/>
      <c r="J7315" s="184"/>
      <c r="K7315" s="184"/>
      <c r="L7315" s="184"/>
      <c r="M7315" s="184"/>
      <c r="N7315" s="184"/>
      <c r="O7315" s="185" t="s">
        <v>239</v>
      </c>
      <c r="P7315" s="185"/>
    </row>
    <row r="7316" spans="1:16" ht="14.1" customHeight="1">
      <c r="A7316" s="177" t="s">
        <v>240</v>
      </c>
      <c r="B7316" s="177"/>
      <c r="C7316" s="177"/>
      <c r="D7316" s="177"/>
      <c r="E7316" s="177"/>
      <c r="F7316" s="177"/>
      <c r="G7316" s="177"/>
      <c r="H7316" s="177"/>
      <c r="I7316" s="177"/>
      <c r="J7316" s="177"/>
      <c r="K7316" s="177"/>
      <c r="L7316" s="177"/>
      <c r="M7316" s="177"/>
      <c r="N7316" s="177"/>
      <c r="O7316" s="177"/>
      <c r="P7316" s="177"/>
    </row>
    <row r="7317" spans="1:16" ht="14.1" customHeight="1">
      <c r="A7317" s="181" t="s">
        <v>289</v>
      </c>
      <c r="B7317" s="181"/>
      <c r="C7317" s="181"/>
      <c r="D7317" s="182" t="s">
        <v>242</v>
      </c>
      <c r="E7317" s="182"/>
      <c r="F7317" s="104">
        <v>7.8</v>
      </c>
      <c r="G7317" s="183">
        <v>0.93159999999999998</v>
      </c>
      <c r="H7317" s="183"/>
      <c r="I7317" s="176">
        <v>7.2664999999999997</v>
      </c>
      <c r="J7317" s="176"/>
      <c r="K7317" s="176"/>
      <c r="L7317" s="176"/>
      <c r="M7317" s="176"/>
      <c r="N7317" s="176"/>
      <c r="O7317" s="176">
        <v>7.2664999999999997</v>
      </c>
      <c r="P7317" s="176"/>
    </row>
    <row r="7318" spans="1:16" ht="14.1" customHeight="1">
      <c r="A7318" s="181" t="s">
        <v>257</v>
      </c>
      <c r="B7318" s="181"/>
      <c r="C7318" s="181"/>
      <c r="D7318" s="182" t="s">
        <v>242</v>
      </c>
      <c r="E7318" s="182"/>
      <c r="F7318" s="104">
        <v>5.65</v>
      </c>
      <c r="G7318" s="183">
        <v>0.48649999999999999</v>
      </c>
      <c r="H7318" s="183"/>
      <c r="I7318" s="176">
        <v>2.7486999999999999</v>
      </c>
      <c r="J7318" s="176"/>
      <c r="K7318" s="176"/>
      <c r="L7318" s="176"/>
      <c r="M7318" s="176"/>
      <c r="N7318" s="176"/>
      <c r="O7318" s="176">
        <v>2.7486999999999999</v>
      </c>
      <c r="P7318" s="176"/>
    </row>
    <row r="7319" spans="1:16" ht="14.1" customHeight="1">
      <c r="A7319" s="181" t="s">
        <v>244</v>
      </c>
      <c r="B7319" s="181"/>
      <c r="C7319" s="181"/>
      <c r="D7319" s="182"/>
      <c r="E7319" s="182"/>
      <c r="F7319" s="104">
        <v>10.02</v>
      </c>
      <c r="G7319" s="183">
        <v>0.86899999999999999</v>
      </c>
      <c r="H7319" s="183"/>
      <c r="I7319" s="176">
        <v>8.7032000000000007</v>
      </c>
      <c r="J7319" s="176"/>
      <c r="K7319" s="176"/>
      <c r="L7319" s="176"/>
      <c r="M7319" s="176"/>
      <c r="N7319" s="176"/>
      <c r="O7319" s="176">
        <v>8.7032000000000007</v>
      </c>
      <c r="P7319" s="176"/>
    </row>
    <row r="7320" spans="1:16" ht="14.1" customHeight="1">
      <c r="A7320" s="181" t="s">
        <v>245</v>
      </c>
      <c r="B7320" s="181"/>
      <c r="C7320" s="181"/>
      <c r="D7320" s="182"/>
      <c r="E7320" s="182"/>
      <c r="F7320" s="104"/>
      <c r="G7320" s="183"/>
      <c r="H7320" s="183"/>
      <c r="I7320" s="176">
        <v>8.83</v>
      </c>
      <c r="J7320" s="176"/>
      <c r="K7320" s="176"/>
      <c r="L7320" s="176"/>
      <c r="M7320" s="176"/>
      <c r="N7320" s="176"/>
      <c r="O7320" s="176">
        <v>8.83</v>
      </c>
      <c r="P7320" s="176"/>
    </row>
    <row r="7321" spans="1:16" ht="14.1" customHeight="1">
      <c r="A7321" s="177" t="s">
        <v>246</v>
      </c>
      <c r="B7321" s="177"/>
      <c r="C7321" s="177"/>
      <c r="D7321" s="177"/>
      <c r="E7321" s="177"/>
      <c r="F7321" s="177"/>
      <c r="G7321" s="177"/>
      <c r="H7321" s="177"/>
      <c r="I7321" s="177"/>
      <c r="J7321" s="177"/>
      <c r="K7321" s="177"/>
      <c r="L7321" s="177"/>
      <c r="M7321" s="177"/>
      <c r="N7321" s="177"/>
      <c r="O7321" s="178">
        <v>27.55</v>
      </c>
      <c r="P7321" s="178"/>
    </row>
    <row r="7322" spans="1:16" ht="14.1" customHeight="1">
      <c r="A7322" s="177" t="s">
        <v>258</v>
      </c>
      <c r="B7322" s="177"/>
      <c r="C7322" s="177"/>
      <c r="D7322" s="177"/>
      <c r="E7322" s="177"/>
      <c r="F7322" s="177"/>
      <c r="G7322" s="177"/>
      <c r="H7322" s="177"/>
      <c r="I7322" s="177"/>
      <c r="J7322" s="177"/>
      <c r="K7322" s="177"/>
      <c r="L7322" s="177"/>
      <c r="M7322" s="177"/>
      <c r="N7322" s="177"/>
      <c r="O7322" s="177"/>
      <c r="P7322" s="177"/>
    </row>
    <row r="7323" spans="1:16" ht="22.7" customHeight="1">
      <c r="A7323" s="181" t="s">
        <v>947</v>
      </c>
      <c r="B7323" s="181"/>
      <c r="C7323" s="181"/>
      <c r="D7323" s="182" t="s">
        <v>239</v>
      </c>
      <c r="E7323" s="182"/>
      <c r="F7323" s="104">
        <v>274.64999999999998</v>
      </c>
      <c r="G7323" s="183">
        <v>1</v>
      </c>
      <c r="H7323" s="183"/>
      <c r="I7323" s="176"/>
      <c r="J7323" s="176"/>
      <c r="K7323" s="176">
        <v>274.64999999999998</v>
      </c>
      <c r="L7323" s="176"/>
      <c r="M7323" s="176"/>
      <c r="N7323" s="176"/>
      <c r="O7323" s="176">
        <v>274.64999999999998</v>
      </c>
      <c r="P7323" s="176"/>
    </row>
    <row r="7324" spans="1:16" ht="22.7" customHeight="1">
      <c r="A7324" s="181" t="s">
        <v>948</v>
      </c>
      <c r="B7324" s="181"/>
      <c r="C7324" s="181"/>
      <c r="D7324" s="182" t="s">
        <v>239</v>
      </c>
      <c r="E7324" s="182"/>
      <c r="F7324" s="104">
        <v>6.49</v>
      </c>
      <c r="G7324" s="183">
        <v>1</v>
      </c>
      <c r="H7324" s="183"/>
      <c r="I7324" s="176"/>
      <c r="J7324" s="176"/>
      <c r="K7324" s="176">
        <v>6.49</v>
      </c>
      <c r="L7324" s="176"/>
      <c r="M7324" s="176"/>
      <c r="N7324" s="176"/>
      <c r="O7324" s="176">
        <v>6.49</v>
      </c>
      <c r="P7324" s="176"/>
    </row>
    <row r="7325" spans="1:16" ht="22.7" customHeight="1">
      <c r="A7325" s="181" t="s">
        <v>949</v>
      </c>
      <c r="B7325" s="181"/>
      <c r="C7325" s="181"/>
      <c r="D7325" s="182" t="s">
        <v>239</v>
      </c>
      <c r="E7325" s="182"/>
      <c r="F7325" s="104">
        <v>3.45</v>
      </c>
      <c r="G7325" s="183">
        <v>2.1000000000000001E-2</v>
      </c>
      <c r="H7325" s="183"/>
      <c r="I7325" s="176"/>
      <c r="J7325" s="176"/>
      <c r="K7325" s="176">
        <v>7.2499999999999995E-2</v>
      </c>
      <c r="L7325" s="176"/>
      <c r="M7325" s="176"/>
      <c r="N7325" s="176"/>
      <c r="O7325" s="176">
        <v>7.2499999999999995E-2</v>
      </c>
      <c r="P7325" s="176"/>
    </row>
    <row r="7326" spans="1:16" ht="35.65" customHeight="1"/>
    <row r="7327" spans="1:16" ht="14.1" customHeight="1">
      <c r="A7327" s="170" t="s">
        <v>270</v>
      </c>
      <c r="B7327" s="170"/>
      <c r="C7327" s="170"/>
      <c r="D7327" s="170"/>
      <c r="E7327" s="170"/>
      <c r="F7327" s="170"/>
      <c r="G7327" s="170"/>
      <c r="H7327" s="170"/>
      <c r="I7327" s="170"/>
      <c r="J7327" s="170"/>
      <c r="K7327" s="170"/>
      <c r="L7327" s="170"/>
      <c r="M7327" s="170"/>
      <c r="N7327" s="170"/>
      <c r="O7327" s="170"/>
      <c r="P7327" s="170"/>
    </row>
    <row r="7328" spans="1:16" ht="14.1" customHeight="1">
      <c r="A7328" s="171" t="s">
        <v>271</v>
      </c>
      <c r="B7328" s="171"/>
      <c r="C7328" s="171"/>
      <c r="D7328" s="171"/>
      <c r="E7328" s="171"/>
      <c r="F7328" s="171"/>
      <c r="G7328" s="171"/>
      <c r="H7328" s="171"/>
      <c r="I7328" s="171"/>
      <c r="J7328" s="171"/>
      <c r="K7328" s="171"/>
      <c r="L7328" s="171"/>
      <c r="M7328" s="171"/>
      <c r="N7328" s="171"/>
      <c r="O7328" s="171"/>
      <c r="P7328" s="171"/>
    </row>
    <row r="7329" spans="1:16" ht="65.25" customHeight="1">
      <c r="A7329" s="198"/>
      <c r="B7329" s="198"/>
      <c r="C7329" s="198"/>
      <c r="D7329" s="198"/>
      <c r="E7329" s="198"/>
      <c r="F7329" s="198"/>
      <c r="G7329" s="198"/>
      <c r="H7329" s="198"/>
      <c r="I7329" s="198"/>
      <c r="J7329" s="198"/>
      <c r="K7329" s="198"/>
      <c r="L7329" s="198"/>
      <c r="M7329" s="198"/>
      <c r="N7329" s="198"/>
      <c r="O7329" s="198"/>
      <c r="P7329" s="198"/>
    </row>
    <row r="7330" spans="1:16" ht="5.65" customHeight="1"/>
    <row r="7331" spans="1:16" ht="19.7" customHeight="1">
      <c r="A7331" s="199" t="s">
        <v>218</v>
      </c>
      <c r="B7331" s="199"/>
      <c r="C7331" s="199"/>
      <c r="D7331" s="199"/>
      <c r="E7331" s="199"/>
      <c r="F7331" s="199"/>
      <c r="G7331" s="199"/>
      <c r="H7331" s="199"/>
      <c r="I7331" s="199"/>
      <c r="J7331" s="199"/>
      <c r="K7331" s="199"/>
      <c r="L7331" s="199"/>
      <c r="M7331" s="199"/>
      <c r="N7331" s="199"/>
      <c r="O7331" s="199"/>
      <c r="P7331" s="199"/>
    </row>
    <row r="7332" spans="1:16" ht="15.75" customHeight="1">
      <c r="A7332" s="105" t="s">
        <v>117</v>
      </c>
      <c r="B7332" s="196" t="s">
        <v>118</v>
      </c>
      <c r="C7332" s="196"/>
      <c r="D7332" s="196"/>
      <c r="E7332" s="196"/>
      <c r="F7332" s="196"/>
      <c r="G7332" s="196"/>
      <c r="H7332" s="196"/>
      <c r="I7332" s="196"/>
      <c r="J7332" s="196"/>
      <c r="K7332" s="196"/>
      <c r="L7332" s="193" t="s">
        <v>119</v>
      </c>
      <c r="M7332" s="193"/>
      <c r="N7332" s="200" t="s">
        <v>171</v>
      </c>
      <c r="O7332" s="200"/>
      <c r="P7332" s="200"/>
    </row>
    <row r="7333" spans="1:16" ht="12.6" customHeight="1">
      <c r="A7333" s="105" t="s">
        <v>120</v>
      </c>
      <c r="B7333" s="196" t="s">
        <v>121</v>
      </c>
      <c r="C7333" s="196"/>
      <c r="D7333" s="196"/>
      <c r="E7333" s="196"/>
      <c r="F7333" s="196"/>
      <c r="G7333" s="196"/>
      <c r="H7333" s="196"/>
      <c r="I7333" s="196"/>
      <c r="J7333" s="196"/>
      <c r="K7333" s="196"/>
      <c r="L7333" s="193" t="s">
        <v>219</v>
      </c>
      <c r="M7333" s="193"/>
      <c r="N7333" s="194" t="s">
        <v>3435</v>
      </c>
      <c r="O7333" s="194"/>
      <c r="P7333" s="194"/>
    </row>
    <row r="7334" spans="1:16" ht="14.45" customHeight="1">
      <c r="A7334" s="105" t="s">
        <v>220</v>
      </c>
      <c r="B7334" s="193" t="s">
        <v>170</v>
      </c>
      <c r="C7334" s="193"/>
      <c r="D7334" s="193"/>
      <c r="E7334" s="193"/>
      <c r="F7334" s="193"/>
      <c r="G7334" s="193"/>
      <c r="H7334" s="193"/>
      <c r="I7334" s="193"/>
      <c r="J7334" s="193"/>
      <c r="K7334" s="193"/>
      <c r="L7334" s="193" t="s">
        <v>122</v>
      </c>
      <c r="M7334" s="193"/>
      <c r="N7334" s="194"/>
      <c r="O7334" s="194"/>
      <c r="P7334" s="194"/>
    </row>
    <row r="7335" spans="1:16" ht="14.65" customHeight="1">
      <c r="A7335" s="105" t="s">
        <v>221</v>
      </c>
      <c r="B7335" s="193" t="s">
        <v>170</v>
      </c>
      <c r="C7335" s="193"/>
      <c r="D7335" s="193"/>
      <c r="E7335" s="193"/>
      <c r="F7335" s="193"/>
      <c r="G7335" s="193"/>
      <c r="H7335" s="193"/>
      <c r="I7335" s="193"/>
      <c r="J7335" s="193"/>
      <c r="K7335" s="193"/>
      <c r="L7335" s="193" t="s">
        <v>123</v>
      </c>
      <c r="M7335" s="193"/>
      <c r="N7335" s="194" t="s">
        <v>124</v>
      </c>
      <c r="O7335" s="194"/>
      <c r="P7335" s="194"/>
    </row>
    <row r="7336" spans="1:16" ht="26.45" customHeight="1">
      <c r="A7336" s="105" t="s">
        <v>222</v>
      </c>
      <c r="B7336" s="193" t="s">
        <v>170</v>
      </c>
      <c r="C7336" s="193"/>
      <c r="D7336" s="193"/>
      <c r="E7336" s="193"/>
      <c r="F7336" s="193"/>
      <c r="G7336" s="193"/>
      <c r="H7336" s="193"/>
      <c r="I7336" s="193"/>
      <c r="J7336" s="193"/>
      <c r="K7336" s="193"/>
      <c r="L7336" s="193" t="s">
        <v>125</v>
      </c>
      <c r="M7336" s="193"/>
      <c r="N7336" s="195" t="s">
        <v>3607</v>
      </c>
      <c r="O7336" s="195"/>
      <c r="P7336" s="195"/>
    </row>
    <row r="7337" spans="1:16" ht="13.35" customHeight="1">
      <c r="A7337" s="106" t="s">
        <v>126</v>
      </c>
      <c r="B7337" s="188"/>
      <c r="C7337" s="188"/>
      <c r="D7337" s="188"/>
      <c r="E7337" s="188"/>
      <c r="F7337" s="188"/>
      <c r="G7337" s="188"/>
      <c r="H7337" s="188"/>
      <c r="I7337" s="188"/>
      <c r="J7337" s="188"/>
      <c r="K7337" s="188"/>
      <c r="L7337" s="188" t="s">
        <v>127</v>
      </c>
      <c r="M7337" s="188"/>
      <c r="N7337" s="189" t="s">
        <v>173</v>
      </c>
      <c r="O7337" s="189"/>
      <c r="P7337" s="189"/>
    </row>
    <row r="7338" spans="1:16" ht="15.75" customHeight="1">
      <c r="A7338" s="190" t="s">
        <v>223</v>
      </c>
      <c r="B7338" s="190"/>
      <c r="C7338" s="191" t="s">
        <v>224</v>
      </c>
      <c r="D7338" s="191"/>
      <c r="E7338" s="192" t="s">
        <v>225</v>
      </c>
      <c r="F7338" s="192"/>
      <c r="G7338" s="192"/>
      <c r="H7338" s="191" t="s">
        <v>226</v>
      </c>
      <c r="I7338" s="191"/>
      <c r="J7338" s="192" t="s">
        <v>227</v>
      </c>
      <c r="K7338" s="192"/>
      <c r="L7338" s="192"/>
      <c r="M7338" s="192"/>
      <c r="N7338" s="192"/>
      <c r="O7338" s="192"/>
      <c r="P7338" s="103" t="s">
        <v>228</v>
      </c>
    </row>
    <row r="7339" spans="1:16" ht="17.100000000000001" customHeight="1">
      <c r="A7339" s="186" t="s">
        <v>229</v>
      </c>
      <c r="B7339" s="186"/>
      <c r="C7339" s="186"/>
      <c r="D7339" s="187" t="s">
        <v>230</v>
      </c>
      <c r="E7339" s="187"/>
      <c r="F7339" s="187" t="s">
        <v>231</v>
      </c>
      <c r="G7339" s="187" t="s">
        <v>232</v>
      </c>
      <c r="H7339" s="187"/>
      <c r="I7339" s="187" t="s">
        <v>233</v>
      </c>
      <c r="J7339" s="187"/>
      <c r="K7339" s="187"/>
      <c r="L7339" s="187"/>
      <c r="M7339" s="187"/>
      <c r="N7339" s="187"/>
      <c r="O7339" s="187"/>
      <c r="P7339" s="187"/>
    </row>
    <row r="7340" spans="1:16" ht="17.100000000000001" customHeight="1">
      <c r="A7340" s="186"/>
      <c r="B7340" s="186"/>
      <c r="C7340" s="186"/>
      <c r="D7340" s="187"/>
      <c r="E7340" s="187"/>
      <c r="F7340" s="187"/>
      <c r="G7340" s="187"/>
      <c r="H7340" s="187"/>
      <c r="I7340" s="187" t="s">
        <v>234</v>
      </c>
      <c r="J7340" s="187"/>
      <c r="K7340" s="187" t="s">
        <v>235</v>
      </c>
      <c r="L7340" s="187"/>
      <c r="M7340" s="187" t="s">
        <v>236</v>
      </c>
      <c r="N7340" s="187"/>
      <c r="O7340" s="187" t="s">
        <v>237</v>
      </c>
      <c r="P7340" s="187"/>
    </row>
    <row r="7341" spans="1:16" ht="42.4" customHeight="1">
      <c r="A7341" s="181" t="s">
        <v>950</v>
      </c>
      <c r="B7341" s="181"/>
      <c r="C7341" s="181"/>
      <c r="D7341" s="182" t="s">
        <v>239</v>
      </c>
      <c r="E7341" s="182"/>
      <c r="F7341" s="104">
        <v>22.36</v>
      </c>
      <c r="G7341" s="183">
        <v>2</v>
      </c>
      <c r="H7341" s="183"/>
      <c r="I7341" s="176"/>
      <c r="J7341" s="176"/>
      <c r="K7341" s="176">
        <v>44.72</v>
      </c>
      <c r="L7341" s="176"/>
      <c r="M7341" s="176"/>
      <c r="N7341" s="176"/>
      <c r="O7341" s="176">
        <v>44.72</v>
      </c>
      <c r="P7341" s="176"/>
    </row>
    <row r="7342" spans="1:16" ht="14.1" customHeight="1">
      <c r="A7342" s="181" t="s">
        <v>951</v>
      </c>
      <c r="B7342" s="181"/>
      <c r="C7342" s="181"/>
      <c r="D7342" s="182" t="s">
        <v>262</v>
      </c>
      <c r="E7342" s="182"/>
      <c r="F7342" s="104">
        <v>55.13</v>
      </c>
      <c r="G7342" s="183">
        <v>8.8099999999999998E-2</v>
      </c>
      <c r="H7342" s="183"/>
      <c r="I7342" s="176"/>
      <c r="J7342" s="176"/>
      <c r="K7342" s="176">
        <v>4.8570000000000002</v>
      </c>
      <c r="L7342" s="176"/>
      <c r="M7342" s="176"/>
      <c r="N7342" s="176"/>
      <c r="O7342" s="176">
        <v>4.8570000000000002</v>
      </c>
      <c r="P7342" s="176"/>
    </row>
    <row r="7343" spans="1:16" ht="22.7" customHeight="1">
      <c r="A7343" s="181" t="s">
        <v>952</v>
      </c>
      <c r="B7343" s="181"/>
      <c r="C7343" s="181"/>
      <c r="D7343" s="182" t="s">
        <v>239</v>
      </c>
      <c r="E7343" s="182"/>
      <c r="F7343" s="104">
        <v>10.72</v>
      </c>
      <c r="G7343" s="183">
        <v>1</v>
      </c>
      <c r="H7343" s="183"/>
      <c r="I7343" s="176"/>
      <c r="J7343" s="176"/>
      <c r="K7343" s="176">
        <v>10.72</v>
      </c>
      <c r="L7343" s="176"/>
      <c r="M7343" s="176"/>
      <c r="N7343" s="176"/>
      <c r="O7343" s="176">
        <v>10.72</v>
      </c>
      <c r="P7343" s="176"/>
    </row>
    <row r="7344" spans="1:16" ht="14.1" customHeight="1">
      <c r="A7344" s="177" t="s">
        <v>273</v>
      </c>
      <c r="B7344" s="177"/>
      <c r="C7344" s="177"/>
      <c r="D7344" s="177"/>
      <c r="E7344" s="177"/>
      <c r="F7344" s="177"/>
      <c r="G7344" s="177"/>
      <c r="H7344" s="177"/>
      <c r="I7344" s="177"/>
      <c r="J7344" s="177"/>
      <c r="K7344" s="177"/>
      <c r="L7344" s="177"/>
      <c r="M7344" s="177"/>
      <c r="N7344" s="177"/>
      <c r="O7344" s="178">
        <v>341.51</v>
      </c>
      <c r="P7344" s="178"/>
    </row>
    <row r="7345" spans="1:16" ht="14.1" customHeight="1">
      <c r="A7345" s="179" t="s">
        <v>247</v>
      </c>
      <c r="B7345" s="179"/>
      <c r="C7345" s="179"/>
      <c r="D7345" s="179"/>
      <c r="E7345" s="179"/>
      <c r="F7345" s="179"/>
      <c r="G7345" s="179"/>
      <c r="H7345" s="179"/>
      <c r="I7345" s="180">
        <v>27.55</v>
      </c>
      <c r="J7345" s="180"/>
      <c r="K7345" s="180">
        <v>341.51</v>
      </c>
      <c r="L7345" s="180"/>
      <c r="M7345" s="180"/>
      <c r="N7345" s="180"/>
      <c r="O7345" s="180">
        <v>369.06</v>
      </c>
      <c r="P7345" s="180"/>
    </row>
    <row r="7346" spans="1:16" ht="14.1" customHeight="1">
      <c r="A7346" s="172" t="s">
        <v>248</v>
      </c>
      <c r="B7346" s="172"/>
      <c r="C7346" s="172"/>
      <c r="D7346" s="172"/>
      <c r="E7346" s="172"/>
      <c r="F7346" s="172"/>
      <c r="G7346" s="172"/>
      <c r="H7346" s="172"/>
      <c r="I7346" s="173">
        <v>7.94</v>
      </c>
      <c r="J7346" s="173"/>
      <c r="K7346" s="173">
        <v>98.42</v>
      </c>
      <c r="L7346" s="173"/>
      <c r="M7346" s="173"/>
      <c r="N7346" s="173"/>
      <c r="O7346" s="173">
        <v>106.36</v>
      </c>
      <c r="P7346" s="173"/>
    </row>
    <row r="7347" spans="1:16" ht="14.1" customHeight="1">
      <c r="A7347" s="174" t="s">
        <v>249</v>
      </c>
      <c r="B7347" s="174"/>
      <c r="C7347" s="174"/>
      <c r="D7347" s="174"/>
      <c r="E7347" s="174"/>
      <c r="F7347" s="174"/>
      <c r="G7347" s="174"/>
      <c r="H7347" s="174"/>
      <c r="I7347" s="175">
        <v>35.49</v>
      </c>
      <c r="J7347" s="175"/>
      <c r="K7347" s="175">
        <v>439.93</v>
      </c>
      <c r="L7347" s="175"/>
      <c r="M7347" s="175"/>
      <c r="N7347" s="175"/>
      <c r="O7347" s="175">
        <v>475.42</v>
      </c>
      <c r="P7347" s="175"/>
    </row>
    <row r="7348" spans="1:16" ht="14.1" customHeight="1">
      <c r="A7348" s="184" t="s">
        <v>953</v>
      </c>
      <c r="B7348" s="184"/>
      <c r="C7348" s="184"/>
      <c r="D7348" s="184"/>
      <c r="E7348" s="184"/>
      <c r="F7348" s="184"/>
      <c r="G7348" s="184"/>
      <c r="H7348" s="184"/>
      <c r="I7348" s="184"/>
      <c r="J7348" s="184"/>
      <c r="K7348" s="184"/>
      <c r="L7348" s="184"/>
      <c r="M7348" s="184"/>
      <c r="N7348" s="184"/>
      <c r="O7348" s="185" t="s">
        <v>239</v>
      </c>
      <c r="P7348" s="185"/>
    </row>
    <row r="7349" spans="1:16" ht="14.1" customHeight="1">
      <c r="A7349" s="177" t="s">
        <v>240</v>
      </c>
      <c r="B7349" s="177"/>
      <c r="C7349" s="177"/>
      <c r="D7349" s="177"/>
      <c r="E7349" s="177"/>
      <c r="F7349" s="177"/>
      <c r="G7349" s="177"/>
      <c r="H7349" s="177"/>
      <c r="I7349" s="177"/>
      <c r="J7349" s="177"/>
      <c r="K7349" s="177"/>
      <c r="L7349" s="177"/>
      <c r="M7349" s="177"/>
      <c r="N7349" s="177"/>
      <c r="O7349" s="177"/>
      <c r="P7349" s="177"/>
    </row>
    <row r="7350" spans="1:16" ht="14.1" customHeight="1">
      <c r="A7350" s="181" t="s">
        <v>289</v>
      </c>
      <c r="B7350" s="181"/>
      <c r="C7350" s="181"/>
      <c r="D7350" s="182" t="s">
        <v>242</v>
      </c>
      <c r="E7350" s="182"/>
      <c r="F7350" s="104">
        <v>7.8</v>
      </c>
      <c r="G7350" s="183">
        <v>0.16694039999999999</v>
      </c>
      <c r="H7350" s="183"/>
      <c r="I7350" s="176">
        <v>1.3021</v>
      </c>
      <c r="J7350" s="176"/>
      <c r="K7350" s="176"/>
      <c r="L7350" s="176"/>
      <c r="M7350" s="176"/>
      <c r="N7350" s="176"/>
      <c r="O7350" s="176">
        <v>1.3021</v>
      </c>
      <c r="P7350" s="176"/>
    </row>
    <row r="7351" spans="1:16" ht="14.1" customHeight="1">
      <c r="A7351" s="181" t="s">
        <v>257</v>
      </c>
      <c r="B7351" s="181"/>
      <c r="C7351" s="181"/>
      <c r="D7351" s="182" t="s">
        <v>242</v>
      </c>
      <c r="E7351" s="182"/>
      <c r="F7351" s="104">
        <v>5.65</v>
      </c>
      <c r="G7351" s="183">
        <v>5.26036E-2</v>
      </c>
      <c r="H7351" s="183"/>
      <c r="I7351" s="176">
        <v>0.29720000000000002</v>
      </c>
      <c r="J7351" s="176"/>
      <c r="K7351" s="176"/>
      <c r="L7351" s="176"/>
      <c r="M7351" s="176"/>
      <c r="N7351" s="176"/>
      <c r="O7351" s="176">
        <v>0.29720000000000002</v>
      </c>
      <c r="P7351" s="176"/>
    </row>
    <row r="7352" spans="1:16" ht="14.1" customHeight="1">
      <c r="A7352" s="181" t="s">
        <v>244</v>
      </c>
      <c r="B7352" s="181"/>
      <c r="C7352" s="181"/>
      <c r="D7352" s="182"/>
      <c r="E7352" s="182"/>
      <c r="F7352" s="104">
        <v>1.6</v>
      </c>
      <c r="G7352" s="183">
        <v>0.86899999999999999</v>
      </c>
      <c r="H7352" s="183"/>
      <c r="I7352" s="176">
        <v>1.3897999999999999</v>
      </c>
      <c r="J7352" s="176"/>
      <c r="K7352" s="176"/>
      <c r="L7352" s="176"/>
      <c r="M7352" s="176"/>
      <c r="N7352" s="176"/>
      <c r="O7352" s="176">
        <v>1.3897999999999999</v>
      </c>
      <c r="P7352" s="176"/>
    </row>
    <row r="7353" spans="1:16" ht="14.1" customHeight="1">
      <c r="A7353" s="181" t="s">
        <v>245</v>
      </c>
      <c r="B7353" s="181"/>
      <c r="C7353" s="181"/>
      <c r="D7353" s="182"/>
      <c r="E7353" s="182"/>
      <c r="F7353" s="104"/>
      <c r="G7353" s="183"/>
      <c r="H7353" s="183"/>
      <c r="I7353" s="176">
        <v>1.36</v>
      </c>
      <c r="J7353" s="176"/>
      <c r="K7353" s="176"/>
      <c r="L7353" s="176"/>
      <c r="M7353" s="176"/>
      <c r="N7353" s="176"/>
      <c r="O7353" s="176">
        <v>1.36</v>
      </c>
      <c r="P7353" s="176"/>
    </row>
    <row r="7354" spans="1:16" ht="14.1" customHeight="1">
      <c r="A7354" s="177" t="s">
        <v>246</v>
      </c>
      <c r="B7354" s="177"/>
      <c r="C7354" s="177"/>
      <c r="D7354" s="177"/>
      <c r="E7354" s="177"/>
      <c r="F7354" s="177"/>
      <c r="G7354" s="177"/>
      <c r="H7354" s="177"/>
      <c r="I7354" s="177"/>
      <c r="J7354" s="177"/>
      <c r="K7354" s="177"/>
      <c r="L7354" s="177"/>
      <c r="M7354" s="177"/>
      <c r="N7354" s="177"/>
      <c r="O7354" s="178">
        <v>4.3499999999999996</v>
      </c>
      <c r="P7354" s="178"/>
    </row>
    <row r="7355" spans="1:16" ht="14.1" customHeight="1">
      <c r="A7355" s="177" t="s">
        <v>258</v>
      </c>
      <c r="B7355" s="177"/>
      <c r="C7355" s="177"/>
      <c r="D7355" s="177"/>
      <c r="E7355" s="177"/>
      <c r="F7355" s="177"/>
      <c r="G7355" s="177"/>
      <c r="H7355" s="177"/>
      <c r="I7355" s="177"/>
      <c r="J7355" s="177"/>
      <c r="K7355" s="177"/>
      <c r="L7355" s="177"/>
      <c r="M7355" s="177"/>
      <c r="N7355" s="177"/>
      <c r="O7355" s="177"/>
      <c r="P7355" s="177"/>
    </row>
    <row r="7356" spans="1:16" ht="22.7" customHeight="1">
      <c r="A7356" s="181" t="s">
        <v>954</v>
      </c>
      <c r="B7356" s="181"/>
      <c r="C7356" s="181"/>
      <c r="D7356" s="182" t="s">
        <v>239</v>
      </c>
      <c r="E7356" s="182"/>
      <c r="F7356" s="104">
        <v>29.16</v>
      </c>
      <c r="G7356" s="183">
        <v>1</v>
      </c>
      <c r="H7356" s="183"/>
      <c r="I7356" s="176"/>
      <c r="J7356" s="176"/>
      <c r="K7356" s="176">
        <v>29.16</v>
      </c>
      <c r="L7356" s="176"/>
      <c r="M7356" s="176"/>
      <c r="N7356" s="176"/>
      <c r="O7356" s="176">
        <v>29.16</v>
      </c>
      <c r="P7356" s="176"/>
    </row>
    <row r="7357" spans="1:16" ht="14.1" customHeight="1">
      <c r="A7357" s="177" t="s">
        <v>273</v>
      </c>
      <c r="B7357" s="177"/>
      <c r="C7357" s="177"/>
      <c r="D7357" s="177"/>
      <c r="E7357" s="177"/>
      <c r="F7357" s="177"/>
      <c r="G7357" s="177"/>
      <c r="H7357" s="177"/>
      <c r="I7357" s="177"/>
      <c r="J7357" s="177"/>
      <c r="K7357" s="177"/>
      <c r="L7357" s="177"/>
      <c r="M7357" s="177"/>
      <c r="N7357" s="177"/>
      <c r="O7357" s="178">
        <v>29.16</v>
      </c>
      <c r="P7357" s="178"/>
    </row>
    <row r="7358" spans="1:16" ht="14.1" customHeight="1">
      <c r="A7358" s="179" t="s">
        <v>247</v>
      </c>
      <c r="B7358" s="179"/>
      <c r="C7358" s="179"/>
      <c r="D7358" s="179"/>
      <c r="E7358" s="179"/>
      <c r="F7358" s="179"/>
      <c r="G7358" s="179"/>
      <c r="H7358" s="179"/>
      <c r="I7358" s="180">
        <v>4.3499999999999996</v>
      </c>
      <c r="J7358" s="180"/>
      <c r="K7358" s="180">
        <v>29.16</v>
      </c>
      <c r="L7358" s="180"/>
      <c r="M7358" s="180"/>
      <c r="N7358" s="180"/>
      <c r="O7358" s="180">
        <v>33.51</v>
      </c>
      <c r="P7358" s="180"/>
    </row>
    <row r="7359" spans="1:16" ht="14.1" customHeight="1">
      <c r="A7359" s="172" t="s">
        <v>248</v>
      </c>
      <c r="B7359" s="172"/>
      <c r="C7359" s="172"/>
      <c r="D7359" s="172"/>
      <c r="E7359" s="172"/>
      <c r="F7359" s="172"/>
      <c r="G7359" s="172"/>
      <c r="H7359" s="172"/>
      <c r="I7359" s="173">
        <v>1.25</v>
      </c>
      <c r="J7359" s="173"/>
      <c r="K7359" s="173">
        <v>8.41</v>
      </c>
      <c r="L7359" s="173"/>
      <c r="M7359" s="173"/>
      <c r="N7359" s="173"/>
      <c r="O7359" s="173">
        <v>9.66</v>
      </c>
      <c r="P7359" s="173"/>
    </row>
    <row r="7360" spans="1:16" ht="14.1" customHeight="1">
      <c r="A7360" s="174" t="s">
        <v>249</v>
      </c>
      <c r="B7360" s="174"/>
      <c r="C7360" s="174"/>
      <c r="D7360" s="174"/>
      <c r="E7360" s="174"/>
      <c r="F7360" s="174"/>
      <c r="G7360" s="174"/>
      <c r="H7360" s="174"/>
      <c r="I7360" s="175">
        <v>5.6</v>
      </c>
      <c r="J7360" s="175"/>
      <c r="K7360" s="175">
        <v>37.57</v>
      </c>
      <c r="L7360" s="175"/>
      <c r="M7360" s="175"/>
      <c r="N7360" s="175"/>
      <c r="O7360" s="175">
        <v>43.17</v>
      </c>
      <c r="P7360" s="175"/>
    </row>
    <row r="7361" spans="1:16" ht="14.1" customHeight="1">
      <c r="A7361" s="184" t="s">
        <v>955</v>
      </c>
      <c r="B7361" s="184"/>
      <c r="C7361" s="184"/>
      <c r="D7361" s="184"/>
      <c r="E7361" s="184"/>
      <c r="F7361" s="184"/>
      <c r="G7361" s="184"/>
      <c r="H7361" s="184"/>
      <c r="I7361" s="184"/>
      <c r="J7361" s="184"/>
      <c r="K7361" s="184"/>
      <c r="L7361" s="184"/>
      <c r="M7361" s="184"/>
      <c r="N7361" s="184"/>
      <c r="O7361" s="185" t="s">
        <v>239</v>
      </c>
      <c r="P7361" s="185"/>
    </row>
    <row r="7362" spans="1:16" ht="14.1" customHeight="1">
      <c r="A7362" s="177" t="s">
        <v>240</v>
      </c>
      <c r="B7362" s="177"/>
      <c r="C7362" s="177"/>
      <c r="D7362" s="177"/>
      <c r="E7362" s="177"/>
      <c r="F7362" s="177"/>
      <c r="G7362" s="177"/>
      <c r="H7362" s="177"/>
      <c r="I7362" s="177"/>
      <c r="J7362" s="177"/>
      <c r="K7362" s="177"/>
      <c r="L7362" s="177"/>
      <c r="M7362" s="177"/>
      <c r="N7362" s="177"/>
      <c r="O7362" s="177"/>
      <c r="P7362" s="177"/>
    </row>
    <row r="7363" spans="1:16" ht="22.7" customHeight="1">
      <c r="A7363" s="181" t="s">
        <v>287</v>
      </c>
      <c r="B7363" s="181"/>
      <c r="C7363" s="181"/>
      <c r="D7363" s="182" t="s">
        <v>242</v>
      </c>
      <c r="E7363" s="182"/>
      <c r="F7363" s="104">
        <v>5.86</v>
      </c>
      <c r="G7363" s="183">
        <v>0.45942189999999999</v>
      </c>
      <c r="H7363" s="183"/>
      <c r="I7363" s="176">
        <v>2.6922000000000001</v>
      </c>
      <c r="J7363" s="176"/>
      <c r="K7363" s="176"/>
      <c r="L7363" s="176"/>
      <c r="M7363" s="176"/>
      <c r="N7363" s="176"/>
      <c r="O7363" s="176">
        <v>2.6922000000000001</v>
      </c>
      <c r="P7363" s="176"/>
    </row>
    <row r="7364" spans="1:16" ht="14.1" customHeight="1">
      <c r="A7364" s="181" t="s">
        <v>289</v>
      </c>
      <c r="B7364" s="181"/>
      <c r="C7364" s="181"/>
      <c r="D7364" s="182" t="s">
        <v>242</v>
      </c>
      <c r="E7364" s="182"/>
      <c r="F7364" s="104">
        <v>7.8</v>
      </c>
      <c r="G7364" s="183">
        <v>0.45942189999999999</v>
      </c>
      <c r="H7364" s="183"/>
      <c r="I7364" s="176">
        <v>3.5834999999999999</v>
      </c>
      <c r="J7364" s="176"/>
      <c r="K7364" s="176"/>
      <c r="L7364" s="176"/>
      <c r="M7364" s="176"/>
      <c r="N7364" s="176"/>
      <c r="O7364" s="176">
        <v>3.5834999999999999</v>
      </c>
      <c r="P7364" s="176"/>
    </row>
    <row r="7365" spans="1:16" ht="14.1" customHeight="1">
      <c r="A7365" s="181" t="s">
        <v>244</v>
      </c>
      <c r="B7365" s="181"/>
      <c r="C7365" s="181"/>
      <c r="D7365" s="182"/>
      <c r="E7365" s="182"/>
      <c r="F7365" s="104">
        <v>6.28</v>
      </c>
      <c r="G7365" s="183">
        <v>0.86899999999999999</v>
      </c>
      <c r="H7365" s="183"/>
      <c r="I7365" s="176">
        <v>5.4535999999999998</v>
      </c>
      <c r="J7365" s="176"/>
      <c r="K7365" s="176"/>
      <c r="L7365" s="176"/>
      <c r="M7365" s="176"/>
      <c r="N7365" s="176"/>
      <c r="O7365" s="176">
        <v>5.4535999999999998</v>
      </c>
      <c r="P7365" s="176"/>
    </row>
    <row r="7366" spans="1:16" ht="14.1" customHeight="1">
      <c r="A7366" s="181" t="s">
        <v>245</v>
      </c>
      <c r="B7366" s="181"/>
      <c r="C7366" s="181"/>
      <c r="D7366" s="182"/>
      <c r="E7366" s="182"/>
      <c r="F7366" s="104"/>
      <c r="G7366" s="183"/>
      <c r="H7366" s="183"/>
      <c r="I7366" s="176">
        <v>5.56</v>
      </c>
      <c r="J7366" s="176"/>
      <c r="K7366" s="176"/>
      <c r="L7366" s="176"/>
      <c r="M7366" s="176"/>
      <c r="N7366" s="176"/>
      <c r="O7366" s="176">
        <v>5.56</v>
      </c>
      <c r="P7366" s="176"/>
    </row>
    <row r="7367" spans="1:16" ht="14.1" customHeight="1">
      <c r="A7367" s="177" t="s">
        <v>246</v>
      </c>
      <c r="B7367" s="177"/>
      <c r="C7367" s="177"/>
      <c r="D7367" s="177"/>
      <c r="E7367" s="177"/>
      <c r="F7367" s="177"/>
      <c r="G7367" s="177"/>
      <c r="H7367" s="177"/>
      <c r="I7367" s="177"/>
      <c r="J7367" s="177"/>
      <c r="K7367" s="177"/>
      <c r="L7367" s="177"/>
      <c r="M7367" s="177"/>
      <c r="N7367" s="177"/>
      <c r="O7367" s="178">
        <v>17.29</v>
      </c>
      <c r="P7367" s="178"/>
    </row>
    <row r="7368" spans="1:16" ht="14.1" customHeight="1">
      <c r="A7368" s="177" t="s">
        <v>258</v>
      </c>
      <c r="B7368" s="177"/>
      <c r="C7368" s="177"/>
      <c r="D7368" s="177"/>
      <c r="E7368" s="177"/>
      <c r="F7368" s="177"/>
      <c r="G7368" s="177"/>
      <c r="H7368" s="177"/>
      <c r="I7368" s="177"/>
      <c r="J7368" s="177"/>
      <c r="K7368" s="177"/>
      <c r="L7368" s="177"/>
      <c r="M7368" s="177"/>
      <c r="N7368" s="177"/>
      <c r="O7368" s="177"/>
      <c r="P7368" s="177"/>
    </row>
    <row r="7369" spans="1:16" ht="14.1" customHeight="1">
      <c r="A7369" s="181" t="s">
        <v>956</v>
      </c>
      <c r="B7369" s="181"/>
      <c r="C7369" s="181"/>
      <c r="D7369" s="182" t="s">
        <v>239</v>
      </c>
      <c r="E7369" s="182"/>
      <c r="F7369" s="104">
        <v>10.23</v>
      </c>
      <c r="G7369" s="183">
        <v>1</v>
      </c>
      <c r="H7369" s="183"/>
      <c r="I7369" s="176"/>
      <c r="J7369" s="176"/>
      <c r="K7369" s="176">
        <v>10.23</v>
      </c>
      <c r="L7369" s="176"/>
      <c r="M7369" s="176"/>
      <c r="N7369" s="176"/>
      <c r="O7369" s="176">
        <v>10.23</v>
      </c>
      <c r="P7369" s="176"/>
    </row>
    <row r="7370" spans="1:16" ht="14.1" customHeight="1">
      <c r="A7370" s="181" t="s">
        <v>957</v>
      </c>
      <c r="B7370" s="181"/>
      <c r="C7370" s="181"/>
      <c r="D7370" s="182" t="s">
        <v>268</v>
      </c>
      <c r="E7370" s="182"/>
      <c r="F7370" s="104">
        <v>10.6</v>
      </c>
      <c r="G7370" s="183">
        <v>0.28000000000000003</v>
      </c>
      <c r="H7370" s="183"/>
      <c r="I7370" s="176"/>
      <c r="J7370" s="176"/>
      <c r="K7370" s="176">
        <v>2.968</v>
      </c>
      <c r="L7370" s="176"/>
      <c r="M7370" s="176"/>
      <c r="N7370" s="176"/>
      <c r="O7370" s="176">
        <v>2.968</v>
      </c>
      <c r="P7370" s="176"/>
    </row>
    <row r="7371" spans="1:16" ht="14.1" customHeight="1">
      <c r="A7371" s="177" t="s">
        <v>273</v>
      </c>
      <c r="B7371" s="177"/>
      <c r="C7371" s="177"/>
      <c r="D7371" s="177"/>
      <c r="E7371" s="177"/>
      <c r="F7371" s="177"/>
      <c r="G7371" s="177"/>
      <c r="H7371" s="177"/>
      <c r="I7371" s="177"/>
      <c r="J7371" s="177"/>
      <c r="K7371" s="177"/>
      <c r="L7371" s="177"/>
      <c r="M7371" s="177"/>
      <c r="N7371" s="177"/>
      <c r="O7371" s="178">
        <v>13.2</v>
      </c>
      <c r="P7371" s="178"/>
    </row>
    <row r="7372" spans="1:16" ht="14.1" customHeight="1">
      <c r="A7372" s="179" t="s">
        <v>247</v>
      </c>
      <c r="B7372" s="179"/>
      <c r="C7372" s="179"/>
      <c r="D7372" s="179"/>
      <c r="E7372" s="179"/>
      <c r="F7372" s="179"/>
      <c r="G7372" s="179"/>
      <c r="H7372" s="179"/>
      <c r="I7372" s="180">
        <v>17.29</v>
      </c>
      <c r="J7372" s="180"/>
      <c r="K7372" s="180">
        <v>13.2</v>
      </c>
      <c r="L7372" s="180"/>
      <c r="M7372" s="180"/>
      <c r="N7372" s="180"/>
      <c r="O7372" s="180">
        <v>30.49</v>
      </c>
      <c r="P7372" s="180"/>
    </row>
    <row r="7373" spans="1:16" ht="11.85" customHeight="1"/>
    <row r="7374" spans="1:16" ht="14.1" customHeight="1">
      <c r="A7374" s="170" t="s">
        <v>270</v>
      </c>
      <c r="B7374" s="170"/>
      <c r="C7374" s="170"/>
      <c r="D7374" s="170"/>
      <c r="E7374" s="170"/>
      <c r="F7374" s="170"/>
      <c r="G7374" s="170"/>
      <c r="H7374" s="170"/>
      <c r="I7374" s="170"/>
      <c r="J7374" s="170"/>
      <c r="K7374" s="170"/>
      <c r="L7374" s="170"/>
      <c r="M7374" s="170"/>
      <c r="N7374" s="170"/>
      <c r="O7374" s="170"/>
      <c r="P7374" s="170"/>
    </row>
    <row r="7375" spans="1:16" ht="14.1" customHeight="1">
      <c r="A7375" s="171" t="s">
        <v>271</v>
      </c>
      <c r="B7375" s="171"/>
      <c r="C7375" s="171"/>
      <c r="D7375" s="171"/>
      <c r="E7375" s="171"/>
      <c r="F7375" s="171"/>
      <c r="G7375" s="171"/>
      <c r="H7375" s="171"/>
      <c r="I7375" s="171"/>
      <c r="J7375" s="171"/>
      <c r="K7375" s="171"/>
      <c r="L7375" s="171"/>
      <c r="M7375" s="171"/>
      <c r="N7375" s="171"/>
      <c r="O7375" s="171"/>
      <c r="P7375" s="171"/>
    </row>
    <row r="7376" spans="1:16" ht="65.25" customHeight="1">
      <c r="A7376" s="198"/>
      <c r="B7376" s="198"/>
      <c r="C7376" s="198"/>
      <c r="D7376" s="198"/>
      <c r="E7376" s="198"/>
      <c r="F7376" s="198"/>
      <c r="G7376" s="198"/>
      <c r="H7376" s="198"/>
      <c r="I7376" s="198"/>
      <c r="J7376" s="198"/>
      <c r="K7376" s="198"/>
      <c r="L7376" s="198"/>
      <c r="M7376" s="198"/>
      <c r="N7376" s="198"/>
      <c r="O7376" s="198"/>
      <c r="P7376" s="198"/>
    </row>
    <row r="7377" spans="1:16" ht="5.65" customHeight="1"/>
    <row r="7378" spans="1:16" ht="19.7" customHeight="1">
      <c r="A7378" s="199" t="s">
        <v>218</v>
      </c>
      <c r="B7378" s="199"/>
      <c r="C7378" s="199"/>
      <c r="D7378" s="199"/>
      <c r="E7378" s="199"/>
      <c r="F7378" s="199"/>
      <c r="G7378" s="199"/>
      <c r="H7378" s="199"/>
      <c r="I7378" s="199"/>
      <c r="J7378" s="199"/>
      <c r="K7378" s="199"/>
      <c r="L7378" s="199"/>
      <c r="M7378" s="199"/>
      <c r="N7378" s="199"/>
      <c r="O7378" s="199"/>
      <c r="P7378" s="199"/>
    </row>
    <row r="7379" spans="1:16" ht="15.75" customHeight="1">
      <c r="A7379" s="105" t="s">
        <v>117</v>
      </c>
      <c r="B7379" s="196" t="s">
        <v>118</v>
      </c>
      <c r="C7379" s="196"/>
      <c r="D7379" s="196"/>
      <c r="E7379" s="196"/>
      <c r="F7379" s="196"/>
      <c r="G7379" s="196"/>
      <c r="H7379" s="196"/>
      <c r="I7379" s="196"/>
      <c r="J7379" s="196"/>
      <c r="K7379" s="196"/>
      <c r="L7379" s="193" t="s">
        <v>119</v>
      </c>
      <c r="M7379" s="193"/>
      <c r="N7379" s="200" t="s">
        <v>171</v>
      </c>
      <c r="O7379" s="200"/>
      <c r="P7379" s="200"/>
    </row>
    <row r="7380" spans="1:16" ht="12.6" customHeight="1">
      <c r="A7380" s="105" t="s">
        <v>120</v>
      </c>
      <c r="B7380" s="196" t="s">
        <v>121</v>
      </c>
      <c r="C7380" s="196"/>
      <c r="D7380" s="196"/>
      <c r="E7380" s="196"/>
      <c r="F7380" s="196"/>
      <c r="G7380" s="196"/>
      <c r="H7380" s="196"/>
      <c r="I7380" s="196"/>
      <c r="J7380" s="196"/>
      <c r="K7380" s="196"/>
      <c r="L7380" s="193" t="s">
        <v>219</v>
      </c>
      <c r="M7380" s="193"/>
      <c r="N7380" s="194" t="s">
        <v>3435</v>
      </c>
      <c r="O7380" s="194"/>
      <c r="P7380" s="194"/>
    </row>
    <row r="7381" spans="1:16" ht="14.45" customHeight="1">
      <c r="A7381" s="105" t="s">
        <v>220</v>
      </c>
      <c r="B7381" s="193" t="s">
        <v>170</v>
      </c>
      <c r="C7381" s="193"/>
      <c r="D7381" s="193"/>
      <c r="E7381" s="193"/>
      <c r="F7381" s="193"/>
      <c r="G7381" s="193"/>
      <c r="H7381" s="193"/>
      <c r="I7381" s="193"/>
      <c r="J7381" s="193"/>
      <c r="K7381" s="193"/>
      <c r="L7381" s="193" t="s">
        <v>122</v>
      </c>
      <c r="M7381" s="193"/>
      <c r="N7381" s="194"/>
      <c r="O7381" s="194"/>
      <c r="P7381" s="194"/>
    </row>
    <row r="7382" spans="1:16" ht="14.65" customHeight="1">
      <c r="A7382" s="105" t="s">
        <v>221</v>
      </c>
      <c r="B7382" s="193" t="s">
        <v>170</v>
      </c>
      <c r="C7382" s="193"/>
      <c r="D7382" s="193"/>
      <c r="E7382" s="193"/>
      <c r="F7382" s="193"/>
      <c r="G7382" s="193"/>
      <c r="H7382" s="193"/>
      <c r="I7382" s="193"/>
      <c r="J7382" s="193"/>
      <c r="K7382" s="193"/>
      <c r="L7382" s="193" t="s">
        <v>123</v>
      </c>
      <c r="M7382" s="193"/>
      <c r="N7382" s="194" t="s">
        <v>124</v>
      </c>
      <c r="O7382" s="194"/>
      <c r="P7382" s="194"/>
    </row>
    <row r="7383" spans="1:16" ht="26.45" customHeight="1">
      <c r="A7383" s="105" t="s">
        <v>222</v>
      </c>
      <c r="B7383" s="193" t="s">
        <v>170</v>
      </c>
      <c r="C7383" s="193"/>
      <c r="D7383" s="193"/>
      <c r="E7383" s="193"/>
      <c r="F7383" s="193"/>
      <c r="G7383" s="193"/>
      <c r="H7383" s="193"/>
      <c r="I7383" s="193"/>
      <c r="J7383" s="193"/>
      <c r="K7383" s="193"/>
      <c r="L7383" s="193" t="s">
        <v>125</v>
      </c>
      <c r="M7383" s="193"/>
      <c r="N7383" s="195" t="s">
        <v>3608</v>
      </c>
      <c r="O7383" s="195"/>
      <c r="P7383" s="195"/>
    </row>
    <row r="7384" spans="1:16" ht="13.35" customHeight="1">
      <c r="A7384" s="106" t="s">
        <v>126</v>
      </c>
      <c r="B7384" s="188"/>
      <c r="C7384" s="188"/>
      <c r="D7384" s="188"/>
      <c r="E7384" s="188"/>
      <c r="F7384" s="188"/>
      <c r="G7384" s="188"/>
      <c r="H7384" s="188"/>
      <c r="I7384" s="188"/>
      <c r="J7384" s="188"/>
      <c r="K7384" s="188"/>
      <c r="L7384" s="188" t="s">
        <v>127</v>
      </c>
      <c r="M7384" s="188"/>
      <c r="N7384" s="189" t="s">
        <v>173</v>
      </c>
      <c r="O7384" s="189"/>
      <c r="P7384" s="189"/>
    </row>
    <row r="7385" spans="1:16" ht="15.75" customHeight="1">
      <c r="A7385" s="190" t="s">
        <v>223</v>
      </c>
      <c r="B7385" s="190"/>
      <c r="C7385" s="191" t="s">
        <v>224</v>
      </c>
      <c r="D7385" s="191"/>
      <c r="E7385" s="192" t="s">
        <v>225</v>
      </c>
      <c r="F7385" s="192"/>
      <c r="G7385" s="192"/>
      <c r="H7385" s="191" t="s">
        <v>226</v>
      </c>
      <c r="I7385" s="191"/>
      <c r="J7385" s="192" t="s">
        <v>227</v>
      </c>
      <c r="K7385" s="192"/>
      <c r="L7385" s="192"/>
      <c r="M7385" s="192"/>
      <c r="N7385" s="192"/>
      <c r="O7385" s="192"/>
      <c r="P7385" s="103" t="s">
        <v>228</v>
      </c>
    </row>
    <row r="7386" spans="1:16" ht="17.100000000000001" customHeight="1">
      <c r="A7386" s="186" t="s">
        <v>229</v>
      </c>
      <c r="B7386" s="186"/>
      <c r="C7386" s="186"/>
      <c r="D7386" s="187" t="s">
        <v>230</v>
      </c>
      <c r="E7386" s="187"/>
      <c r="F7386" s="187" t="s">
        <v>231</v>
      </c>
      <c r="G7386" s="187" t="s">
        <v>232</v>
      </c>
      <c r="H7386" s="187"/>
      <c r="I7386" s="187" t="s">
        <v>233</v>
      </c>
      <c r="J7386" s="187"/>
      <c r="K7386" s="187"/>
      <c r="L7386" s="187"/>
      <c r="M7386" s="187"/>
      <c r="N7386" s="187"/>
      <c r="O7386" s="187"/>
      <c r="P7386" s="187"/>
    </row>
    <row r="7387" spans="1:16" ht="17.100000000000001" customHeight="1">
      <c r="A7387" s="186"/>
      <c r="B7387" s="186"/>
      <c r="C7387" s="186"/>
      <c r="D7387" s="187"/>
      <c r="E7387" s="187"/>
      <c r="F7387" s="187"/>
      <c r="G7387" s="187"/>
      <c r="H7387" s="187"/>
      <c r="I7387" s="187" t="s">
        <v>234</v>
      </c>
      <c r="J7387" s="187"/>
      <c r="K7387" s="187" t="s">
        <v>235</v>
      </c>
      <c r="L7387" s="187"/>
      <c r="M7387" s="187" t="s">
        <v>236</v>
      </c>
      <c r="N7387" s="187"/>
      <c r="O7387" s="187" t="s">
        <v>237</v>
      </c>
      <c r="P7387" s="187"/>
    </row>
    <row r="7388" spans="1:16" ht="14.1" customHeight="1">
      <c r="A7388" s="172" t="s">
        <v>248</v>
      </c>
      <c r="B7388" s="172"/>
      <c r="C7388" s="172"/>
      <c r="D7388" s="172"/>
      <c r="E7388" s="172"/>
      <c r="F7388" s="172"/>
      <c r="G7388" s="172"/>
      <c r="H7388" s="172"/>
      <c r="I7388" s="173">
        <v>4.99</v>
      </c>
      <c r="J7388" s="173"/>
      <c r="K7388" s="173">
        <v>3.8</v>
      </c>
      <c r="L7388" s="173"/>
      <c r="M7388" s="173"/>
      <c r="N7388" s="173"/>
      <c r="O7388" s="173">
        <v>8.7899999999999991</v>
      </c>
      <c r="P7388" s="173"/>
    </row>
    <row r="7389" spans="1:16" ht="14.1" customHeight="1">
      <c r="A7389" s="174" t="s">
        <v>249</v>
      </c>
      <c r="B7389" s="174"/>
      <c r="C7389" s="174"/>
      <c r="D7389" s="174"/>
      <c r="E7389" s="174"/>
      <c r="F7389" s="174"/>
      <c r="G7389" s="174"/>
      <c r="H7389" s="174"/>
      <c r="I7389" s="175">
        <v>22.28</v>
      </c>
      <c r="J7389" s="175"/>
      <c r="K7389" s="175">
        <v>17</v>
      </c>
      <c r="L7389" s="175"/>
      <c r="M7389" s="175"/>
      <c r="N7389" s="175"/>
      <c r="O7389" s="175">
        <v>39.28</v>
      </c>
      <c r="P7389" s="175"/>
    </row>
    <row r="7390" spans="1:16" ht="22.7" customHeight="1">
      <c r="A7390" s="184" t="s">
        <v>958</v>
      </c>
      <c r="B7390" s="184"/>
      <c r="C7390" s="184"/>
      <c r="D7390" s="184"/>
      <c r="E7390" s="184"/>
      <c r="F7390" s="184"/>
      <c r="G7390" s="184"/>
      <c r="H7390" s="184"/>
      <c r="I7390" s="184"/>
      <c r="J7390" s="184"/>
      <c r="K7390" s="184"/>
      <c r="L7390" s="184"/>
      <c r="M7390" s="184"/>
      <c r="N7390" s="184"/>
      <c r="O7390" s="185" t="s">
        <v>239</v>
      </c>
      <c r="P7390" s="185"/>
    </row>
    <row r="7391" spans="1:16" ht="14.1" customHeight="1">
      <c r="A7391" s="177" t="s">
        <v>240</v>
      </c>
      <c r="B7391" s="177"/>
      <c r="C7391" s="177"/>
      <c r="D7391" s="177"/>
      <c r="E7391" s="177"/>
      <c r="F7391" s="177"/>
      <c r="G7391" s="177"/>
      <c r="H7391" s="177"/>
      <c r="I7391" s="177"/>
      <c r="J7391" s="177"/>
      <c r="K7391" s="177"/>
      <c r="L7391" s="177"/>
      <c r="M7391" s="177"/>
      <c r="N7391" s="177"/>
      <c r="O7391" s="177"/>
      <c r="P7391" s="177"/>
    </row>
    <row r="7392" spans="1:16" ht="14.1" customHeight="1">
      <c r="A7392" s="181" t="s">
        <v>289</v>
      </c>
      <c r="B7392" s="181"/>
      <c r="C7392" s="181"/>
      <c r="D7392" s="182" t="s">
        <v>242</v>
      </c>
      <c r="E7392" s="182"/>
      <c r="F7392" s="104">
        <v>7.8</v>
      </c>
      <c r="G7392" s="183">
        <v>1.3495999999999999</v>
      </c>
      <c r="H7392" s="183"/>
      <c r="I7392" s="176">
        <v>10.526899999999999</v>
      </c>
      <c r="J7392" s="176"/>
      <c r="K7392" s="176"/>
      <c r="L7392" s="176"/>
      <c r="M7392" s="176"/>
      <c r="N7392" s="176"/>
      <c r="O7392" s="176">
        <v>10.526899999999999</v>
      </c>
      <c r="P7392" s="176"/>
    </row>
    <row r="7393" spans="1:16" ht="14.1" customHeight="1">
      <c r="A7393" s="181" t="s">
        <v>834</v>
      </c>
      <c r="B7393" s="181"/>
      <c r="C7393" s="181"/>
      <c r="D7393" s="182" t="s">
        <v>242</v>
      </c>
      <c r="E7393" s="182"/>
      <c r="F7393" s="104">
        <v>7.8</v>
      </c>
      <c r="G7393" s="183">
        <v>2.8458000000000001</v>
      </c>
      <c r="H7393" s="183"/>
      <c r="I7393" s="176">
        <v>22.197199999999999</v>
      </c>
      <c r="J7393" s="176"/>
      <c r="K7393" s="176"/>
      <c r="L7393" s="176"/>
      <c r="M7393" s="176"/>
      <c r="N7393" s="176"/>
      <c r="O7393" s="176">
        <v>22.197199999999999</v>
      </c>
      <c r="P7393" s="176"/>
    </row>
    <row r="7394" spans="1:16" ht="14.1" customHeight="1">
      <c r="A7394" s="181" t="s">
        <v>257</v>
      </c>
      <c r="B7394" s="181"/>
      <c r="C7394" s="181"/>
      <c r="D7394" s="182" t="s">
        <v>242</v>
      </c>
      <c r="E7394" s="182"/>
      <c r="F7394" s="104">
        <v>5.65</v>
      </c>
      <c r="G7394" s="183">
        <v>2.1918000000000002</v>
      </c>
      <c r="H7394" s="183"/>
      <c r="I7394" s="176">
        <v>12.383699999999999</v>
      </c>
      <c r="J7394" s="176"/>
      <c r="K7394" s="176"/>
      <c r="L7394" s="176"/>
      <c r="M7394" s="176"/>
      <c r="N7394" s="176"/>
      <c r="O7394" s="176">
        <v>12.383699999999999</v>
      </c>
      <c r="P7394" s="176"/>
    </row>
    <row r="7395" spans="1:16" ht="14.1" customHeight="1">
      <c r="A7395" s="181" t="s">
        <v>244</v>
      </c>
      <c r="B7395" s="181"/>
      <c r="C7395" s="181"/>
      <c r="D7395" s="182"/>
      <c r="E7395" s="182"/>
      <c r="F7395" s="104">
        <v>45.11</v>
      </c>
      <c r="G7395" s="183">
        <v>0.86899999999999999</v>
      </c>
      <c r="H7395" s="183"/>
      <c r="I7395" s="176">
        <v>39.198700000000002</v>
      </c>
      <c r="J7395" s="176"/>
      <c r="K7395" s="176"/>
      <c r="L7395" s="176"/>
      <c r="M7395" s="176"/>
      <c r="N7395" s="176"/>
      <c r="O7395" s="176">
        <v>39.198700000000002</v>
      </c>
      <c r="P7395" s="176"/>
    </row>
    <row r="7396" spans="1:16" ht="14.1" customHeight="1">
      <c r="A7396" s="181" t="s">
        <v>245</v>
      </c>
      <c r="B7396" s="181"/>
      <c r="C7396" s="181"/>
      <c r="D7396" s="182"/>
      <c r="E7396" s="182"/>
      <c r="F7396" s="104"/>
      <c r="G7396" s="183"/>
      <c r="H7396" s="183"/>
      <c r="I7396" s="176">
        <v>41.28</v>
      </c>
      <c r="J7396" s="176"/>
      <c r="K7396" s="176"/>
      <c r="L7396" s="176"/>
      <c r="M7396" s="176"/>
      <c r="N7396" s="176"/>
      <c r="O7396" s="176">
        <v>41.28</v>
      </c>
      <c r="P7396" s="176"/>
    </row>
    <row r="7397" spans="1:16" ht="14.1" customHeight="1">
      <c r="A7397" s="177" t="s">
        <v>246</v>
      </c>
      <c r="B7397" s="177"/>
      <c r="C7397" s="177"/>
      <c r="D7397" s="177"/>
      <c r="E7397" s="177"/>
      <c r="F7397" s="177"/>
      <c r="G7397" s="177"/>
      <c r="H7397" s="177"/>
      <c r="I7397" s="177"/>
      <c r="J7397" s="177"/>
      <c r="K7397" s="177"/>
      <c r="L7397" s="177"/>
      <c r="M7397" s="177"/>
      <c r="N7397" s="177"/>
      <c r="O7397" s="178">
        <v>125.59</v>
      </c>
      <c r="P7397" s="178"/>
    </row>
    <row r="7398" spans="1:16" ht="14.1" customHeight="1">
      <c r="A7398" s="177" t="s">
        <v>258</v>
      </c>
      <c r="B7398" s="177"/>
      <c r="C7398" s="177"/>
      <c r="D7398" s="177"/>
      <c r="E7398" s="177"/>
      <c r="F7398" s="177"/>
      <c r="G7398" s="177"/>
      <c r="H7398" s="177"/>
      <c r="I7398" s="177"/>
      <c r="J7398" s="177"/>
      <c r="K7398" s="177"/>
      <c r="L7398" s="177"/>
      <c r="M7398" s="177"/>
      <c r="N7398" s="177"/>
      <c r="O7398" s="177"/>
      <c r="P7398" s="177"/>
    </row>
    <row r="7399" spans="1:16" ht="42.4" customHeight="1">
      <c r="A7399" s="181" t="s">
        <v>959</v>
      </c>
      <c r="B7399" s="181"/>
      <c r="C7399" s="181"/>
      <c r="D7399" s="182" t="s">
        <v>239</v>
      </c>
      <c r="E7399" s="182"/>
      <c r="F7399" s="104">
        <v>108.57</v>
      </c>
      <c r="G7399" s="183">
        <v>1</v>
      </c>
      <c r="H7399" s="183"/>
      <c r="I7399" s="176"/>
      <c r="J7399" s="176"/>
      <c r="K7399" s="176">
        <v>108.57</v>
      </c>
      <c r="L7399" s="176"/>
      <c r="M7399" s="176"/>
      <c r="N7399" s="176"/>
      <c r="O7399" s="176">
        <v>108.57</v>
      </c>
      <c r="P7399" s="176"/>
    </row>
    <row r="7400" spans="1:16" ht="42.4" customHeight="1">
      <c r="A7400" s="181" t="s">
        <v>296</v>
      </c>
      <c r="B7400" s="181"/>
      <c r="C7400" s="181"/>
      <c r="D7400" s="182" t="s">
        <v>239</v>
      </c>
      <c r="E7400" s="182"/>
      <c r="F7400" s="104">
        <v>0.94</v>
      </c>
      <c r="G7400" s="183">
        <v>6</v>
      </c>
      <c r="H7400" s="183"/>
      <c r="I7400" s="176"/>
      <c r="J7400" s="176"/>
      <c r="K7400" s="176">
        <v>5.64</v>
      </c>
      <c r="L7400" s="176"/>
      <c r="M7400" s="176"/>
      <c r="N7400" s="176"/>
      <c r="O7400" s="176">
        <v>5.64</v>
      </c>
      <c r="P7400" s="176"/>
    </row>
    <row r="7401" spans="1:16" ht="22.7" customHeight="1">
      <c r="A7401" s="181" t="s">
        <v>948</v>
      </c>
      <c r="B7401" s="181"/>
      <c r="C7401" s="181"/>
      <c r="D7401" s="182" t="s">
        <v>239</v>
      </c>
      <c r="E7401" s="182"/>
      <c r="F7401" s="104">
        <v>6.49</v>
      </c>
      <c r="G7401" s="183">
        <v>2</v>
      </c>
      <c r="H7401" s="183"/>
      <c r="I7401" s="176"/>
      <c r="J7401" s="176"/>
      <c r="K7401" s="176">
        <v>12.98</v>
      </c>
      <c r="L7401" s="176"/>
      <c r="M7401" s="176"/>
      <c r="N7401" s="176"/>
      <c r="O7401" s="176">
        <v>12.98</v>
      </c>
      <c r="P7401" s="176"/>
    </row>
    <row r="7402" spans="1:16" ht="22.7" customHeight="1">
      <c r="A7402" s="181" t="s">
        <v>949</v>
      </c>
      <c r="B7402" s="181"/>
      <c r="C7402" s="181"/>
      <c r="D7402" s="182" t="s">
        <v>239</v>
      </c>
      <c r="E7402" s="182"/>
      <c r="F7402" s="104">
        <v>3.45</v>
      </c>
      <c r="G7402" s="183">
        <v>6.3E-2</v>
      </c>
      <c r="H7402" s="183"/>
      <c r="I7402" s="176"/>
      <c r="J7402" s="176"/>
      <c r="K7402" s="176">
        <v>0.21740000000000001</v>
      </c>
      <c r="L7402" s="176"/>
      <c r="M7402" s="176"/>
      <c r="N7402" s="176"/>
      <c r="O7402" s="176">
        <v>0.21740000000000001</v>
      </c>
      <c r="P7402" s="176"/>
    </row>
    <row r="7403" spans="1:16" ht="42.4" customHeight="1">
      <c r="A7403" s="181" t="s">
        <v>960</v>
      </c>
      <c r="B7403" s="181"/>
      <c r="C7403" s="181"/>
      <c r="D7403" s="182" t="s">
        <v>239</v>
      </c>
      <c r="E7403" s="182"/>
      <c r="F7403" s="104">
        <v>21.03</v>
      </c>
      <c r="G7403" s="183">
        <v>1</v>
      </c>
      <c r="H7403" s="183"/>
      <c r="I7403" s="176"/>
      <c r="J7403" s="176"/>
      <c r="K7403" s="176">
        <v>21.03</v>
      </c>
      <c r="L7403" s="176"/>
      <c r="M7403" s="176"/>
      <c r="N7403" s="176"/>
      <c r="O7403" s="176">
        <v>21.03</v>
      </c>
      <c r="P7403" s="176"/>
    </row>
    <row r="7404" spans="1:16" ht="42.4" customHeight="1">
      <c r="A7404" s="181" t="s">
        <v>844</v>
      </c>
      <c r="B7404" s="181"/>
      <c r="C7404" s="181"/>
      <c r="D7404" s="182" t="s">
        <v>251</v>
      </c>
      <c r="E7404" s="182"/>
      <c r="F7404" s="104">
        <v>224.59</v>
      </c>
      <c r="G7404" s="183">
        <v>0.69</v>
      </c>
      <c r="H7404" s="183"/>
      <c r="I7404" s="176"/>
      <c r="J7404" s="176"/>
      <c r="K7404" s="176">
        <v>154.96709999999999</v>
      </c>
      <c r="L7404" s="176"/>
      <c r="M7404" s="176"/>
      <c r="N7404" s="176"/>
      <c r="O7404" s="176">
        <v>154.96709999999999</v>
      </c>
      <c r="P7404" s="176"/>
    </row>
    <row r="7405" spans="1:16" ht="22.7" customHeight="1">
      <c r="A7405" s="181" t="s">
        <v>961</v>
      </c>
      <c r="B7405" s="181"/>
      <c r="C7405" s="181"/>
      <c r="D7405" s="182" t="s">
        <v>239</v>
      </c>
      <c r="E7405" s="182"/>
      <c r="F7405" s="104">
        <v>76.010000000000005</v>
      </c>
      <c r="G7405" s="183">
        <v>1</v>
      </c>
      <c r="H7405" s="183"/>
      <c r="I7405" s="176"/>
      <c r="J7405" s="176"/>
      <c r="K7405" s="176">
        <v>76.010000000000005</v>
      </c>
      <c r="L7405" s="176"/>
      <c r="M7405" s="176"/>
      <c r="N7405" s="176"/>
      <c r="O7405" s="176">
        <v>76.010000000000005</v>
      </c>
      <c r="P7405" s="176"/>
    </row>
    <row r="7406" spans="1:16" ht="22.7" customHeight="1">
      <c r="A7406" s="181" t="s">
        <v>845</v>
      </c>
      <c r="B7406" s="181"/>
      <c r="C7406" s="181"/>
      <c r="D7406" s="182" t="s">
        <v>262</v>
      </c>
      <c r="E7406" s="182"/>
      <c r="F7406" s="104">
        <v>48.72</v>
      </c>
      <c r="G7406" s="183">
        <v>1.0470999999999999</v>
      </c>
      <c r="H7406" s="183"/>
      <c r="I7406" s="176"/>
      <c r="J7406" s="176"/>
      <c r="K7406" s="176">
        <v>51.014699999999998</v>
      </c>
      <c r="L7406" s="176"/>
      <c r="M7406" s="176"/>
      <c r="N7406" s="176"/>
      <c r="O7406" s="176">
        <v>51.014699999999998</v>
      </c>
      <c r="P7406" s="176"/>
    </row>
    <row r="7407" spans="1:16" ht="14.1" customHeight="1">
      <c r="A7407" s="181" t="s">
        <v>951</v>
      </c>
      <c r="B7407" s="181"/>
      <c r="C7407" s="181"/>
      <c r="D7407" s="182" t="s">
        <v>262</v>
      </c>
      <c r="E7407" s="182"/>
      <c r="F7407" s="104">
        <v>55.13</v>
      </c>
      <c r="G7407" s="183">
        <v>1</v>
      </c>
      <c r="H7407" s="183"/>
      <c r="I7407" s="176"/>
      <c r="J7407" s="176"/>
      <c r="K7407" s="176">
        <v>55.13</v>
      </c>
      <c r="L7407" s="176"/>
      <c r="M7407" s="176"/>
      <c r="N7407" s="176"/>
      <c r="O7407" s="176">
        <v>55.13</v>
      </c>
      <c r="P7407" s="176"/>
    </row>
    <row r="7408" spans="1:16" ht="32.65" customHeight="1">
      <c r="A7408" s="181" t="s">
        <v>962</v>
      </c>
      <c r="B7408" s="181"/>
      <c r="C7408" s="181"/>
      <c r="D7408" s="182" t="s">
        <v>239</v>
      </c>
      <c r="E7408" s="182"/>
      <c r="F7408" s="104">
        <v>21.41</v>
      </c>
      <c r="G7408" s="183">
        <v>2</v>
      </c>
      <c r="H7408" s="183"/>
      <c r="I7408" s="176"/>
      <c r="J7408" s="176"/>
      <c r="K7408" s="176">
        <v>42.82</v>
      </c>
      <c r="L7408" s="176"/>
      <c r="M7408" s="176"/>
      <c r="N7408" s="176"/>
      <c r="O7408" s="176">
        <v>42.82</v>
      </c>
      <c r="P7408" s="176"/>
    </row>
    <row r="7409" spans="1:16" ht="32.65" customHeight="1">
      <c r="A7409" s="181" t="s">
        <v>963</v>
      </c>
      <c r="B7409" s="181"/>
      <c r="C7409" s="181"/>
      <c r="D7409" s="182" t="s">
        <v>239</v>
      </c>
      <c r="E7409" s="182"/>
      <c r="F7409" s="104">
        <v>52.01</v>
      </c>
      <c r="G7409" s="183">
        <v>1</v>
      </c>
      <c r="H7409" s="183"/>
      <c r="I7409" s="176"/>
      <c r="J7409" s="176"/>
      <c r="K7409" s="176">
        <v>52.01</v>
      </c>
      <c r="L7409" s="176"/>
      <c r="M7409" s="176"/>
      <c r="N7409" s="176"/>
      <c r="O7409" s="176">
        <v>52.01</v>
      </c>
      <c r="P7409" s="176"/>
    </row>
    <row r="7410" spans="1:16" ht="14.1" customHeight="1">
      <c r="A7410" s="177" t="s">
        <v>273</v>
      </c>
      <c r="B7410" s="177"/>
      <c r="C7410" s="177"/>
      <c r="D7410" s="177"/>
      <c r="E7410" s="177"/>
      <c r="F7410" s="177"/>
      <c r="G7410" s="177"/>
      <c r="H7410" s="177"/>
      <c r="I7410" s="177"/>
      <c r="J7410" s="177"/>
      <c r="K7410" s="177"/>
      <c r="L7410" s="177"/>
      <c r="M7410" s="177"/>
      <c r="N7410" s="177"/>
      <c r="O7410" s="178">
        <v>580.39</v>
      </c>
      <c r="P7410" s="178"/>
    </row>
    <row r="7411" spans="1:16" ht="0.95" customHeight="1"/>
    <row r="7412" spans="1:16" ht="14.1" customHeight="1">
      <c r="A7412" s="170" t="s">
        <v>270</v>
      </c>
      <c r="B7412" s="170"/>
      <c r="C7412" s="170"/>
      <c r="D7412" s="170"/>
      <c r="E7412" s="170"/>
      <c r="F7412" s="170"/>
      <c r="G7412" s="170"/>
      <c r="H7412" s="170"/>
      <c r="I7412" s="170"/>
      <c r="J7412" s="170"/>
      <c r="K7412" s="170"/>
      <c r="L7412" s="170"/>
      <c r="M7412" s="170"/>
      <c r="N7412" s="170"/>
      <c r="O7412" s="170"/>
      <c r="P7412" s="170"/>
    </row>
    <row r="7413" spans="1:16" ht="14.1" customHeight="1">
      <c r="A7413" s="171" t="s">
        <v>271</v>
      </c>
      <c r="B7413" s="171"/>
      <c r="C7413" s="171"/>
      <c r="D7413" s="171"/>
      <c r="E7413" s="171"/>
      <c r="F7413" s="171"/>
      <c r="G7413" s="171"/>
      <c r="H7413" s="171"/>
      <c r="I7413" s="171"/>
      <c r="J7413" s="171"/>
      <c r="K7413" s="171"/>
      <c r="L7413" s="171"/>
      <c r="M7413" s="171"/>
      <c r="N7413" s="171"/>
      <c r="O7413" s="171"/>
      <c r="P7413" s="171"/>
    </row>
    <row r="7414" spans="1:16" ht="65.25" customHeight="1">
      <c r="A7414" s="198"/>
      <c r="B7414" s="198"/>
      <c r="C7414" s="198"/>
      <c r="D7414" s="198"/>
      <c r="E7414" s="198"/>
      <c r="F7414" s="198"/>
      <c r="G7414" s="198"/>
      <c r="H7414" s="198"/>
      <c r="I7414" s="198"/>
      <c r="J7414" s="198"/>
      <c r="K7414" s="198"/>
      <c r="L7414" s="198"/>
      <c r="M7414" s="198"/>
      <c r="N7414" s="198"/>
      <c r="O7414" s="198"/>
      <c r="P7414" s="198"/>
    </row>
    <row r="7415" spans="1:16" ht="5.65" customHeight="1"/>
    <row r="7416" spans="1:16" ht="19.7" customHeight="1">
      <c r="A7416" s="199" t="s">
        <v>218</v>
      </c>
      <c r="B7416" s="199"/>
      <c r="C7416" s="199"/>
      <c r="D7416" s="199"/>
      <c r="E7416" s="199"/>
      <c r="F7416" s="199"/>
      <c r="G7416" s="199"/>
      <c r="H7416" s="199"/>
      <c r="I7416" s="199"/>
      <c r="J7416" s="199"/>
      <c r="K7416" s="199"/>
      <c r="L7416" s="199"/>
      <c r="M7416" s="199"/>
      <c r="N7416" s="199"/>
      <c r="O7416" s="199"/>
      <c r="P7416" s="199"/>
    </row>
    <row r="7417" spans="1:16" ht="15.75" customHeight="1">
      <c r="A7417" s="105" t="s">
        <v>117</v>
      </c>
      <c r="B7417" s="196" t="s">
        <v>118</v>
      </c>
      <c r="C7417" s="196"/>
      <c r="D7417" s="196"/>
      <c r="E7417" s="196"/>
      <c r="F7417" s="196"/>
      <c r="G7417" s="196"/>
      <c r="H7417" s="196"/>
      <c r="I7417" s="196"/>
      <c r="J7417" s="196"/>
      <c r="K7417" s="196"/>
      <c r="L7417" s="193" t="s">
        <v>119</v>
      </c>
      <c r="M7417" s="193"/>
      <c r="N7417" s="200" t="s">
        <v>171</v>
      </c>
      <c r="O7417" s="200"/>
      <c r="P7417" s="200"/>
    </row>
    <row r="7418" spans="1:16" ht="12.6" customHeight="1">
      <c r="A7418" s="105" t="s">
        <v>120</v>
      </c>
      <c r="B7418" s="196" t="s">
        <v>121</v>
      </c>
      <c r="C7418" s="196"/>
      <c r="D7418" s="196"/>
      <c r="E7418" s="196"/>
      <c r="F7418" s="196"/>
      <c r="G7418" s="196"/>
      <c r="H7418" s="196"/>
      <c r="I7418" s="196"/>
      <c r="J7418" s="196"/>
      <c r="K7418" s="196"/>
      <c r="L7418" s="193" t="s">
        <v>219</v>
      </c>
      <c r="M7418" s="193"/>
      <c r="N7418" s="194" t="s">
        <v>3435</v>
      </c>
      <c r="O7418" s="194"/>
      <c r="P7418" s="194"/>
    </row>
    <row r="7419" spans="1:16" ht="14.45" customHeight="1">
      <c r="A7419" s="105" t="s">
        <v>220</v>
      </c>
      <c r="B7419" s="193" t="s">
        <v>170</v>
      </c>
      <c r="C7419" s="193"/>
      <c r="D7419" s="193"/>
      <c r="E7419" s="193"/>
      <c r="F7419" s="193"/>
      <c r="G7419" s="193"/>
      <c r="H7419" s="193"/>
      <c r="I7419" s="193"/>
      <c r="J7419" s="193"/>
      <c r="K7419" s="193"/>
      <c r="L7419" s="193" t="s">
        <v>122</v>
      </c>
      <c r="M7419" s="193"/>
      <c r="N7419" s="194"/>
      <c r="O7419" s="194"/>
      <c r="P7419" s="194"/>
    </row>
    <row r="7420" spans="1:16" ht="14.65" customHeight="1">
      <c r="A7420" s="105" t="s">
        <v>221</v>
      </c>
      <c r="B7420" s="193" t="s">
        <v>170</v>
      </c>
      <c r="C7420" s="193"/>
      <c r="D7420" s="193"/>
      <c r="E7420" s="193"/>
      <c r="F7420" s="193"/>
      <c r="G7420" s="193"/>
      <c r="H7420" s="193"/>
      <c r="I7420" s="193"/>
      <c r="J7420" s="193"/>
      <c r="K7420" s="193"/>
      <c r="L7420" s="193" t="s">
        <v>123</v>
      </c>
      <c r="M7420" s="193"/>
      <c r="N7420" s="194" t="s">
        <v>124</v>
      </c>
      <c r="O7420" s="194"/>
      <c r="P7420" s="194"/>
    </row>
    <row r="7421" spans="1:16" ht="26.45" customHeight="1">
      <c r="A7421" s="105" t="s">
        <v>222</v>
      </c>
      <c r="B7421" s="193" t="s">
        <v>170</v>
      </c>
      <c r="C7421" s="193"/>
      <c r="D7421" s="193"/>
      <c r="E7421" s="193"/>
      <c r="F7421" s="193"/>
      <c r="G7421" s="193"/>
      <c r="H7421" s="193"/>
      <c r="I7421" s="193"/>
      <c r="J7421" s="193"/>
      <c r="K7421" s="193"/>
      <c r="L7421" s="193" t="s">
        <v>125</v>
      </c>
      <c r="M7421" s="193"/>
      <c r="N7421" s="195" t="s">
        <v>3609</v>
      </c>
      <c r="O7421" s="195"/>
      <c r="P7421" s="195"/>
    </row>
    <row r="7422" spans="1:16" ht="13.35" customHeight="1">
      <c r="A7422" s="106" t="s">
        <v>126</v>
      </c>
      <c r="B7422" s="188"/>
      <c r="C7422" s="188"/>
      <c r="D7422" s="188"/>
      <c r="E7422" s="188"/>
      <c r="F7422" s="188"/>
      <c r="G7422" s="188"/>
      <c r="H7422" s="188"/>
      <c r="I7422" s="188"/>
      <c r="J7422" s="188"/>
      <c r="K7422" s="188"/>
      <c r="L7422" s="188" t="s">
        <v>127</v>
      </c>
      <c r="M7422" s="188"/>
      <c r="N7422" s="189" t="s">
        <v>173</v>
      </c>
      <c r="O7422" s="189"/>
      <c r="P7422" s="189"/>
    </row>
    <row r="7423" spans="1:16" ht="15.75" customHeight="1">
      <c r="A7423" s="190" t="s">
        <v>223</v>
      </c>
      <c r="B7423" s="190"/>
      <c r="C7423" s="191" t="s">
        <v>224</v>
      </c>
      <c r="D7423" s="191"/>
      <c r="E7423" s="192" t="s">
        <v>225</v>
      </c>
      <c r="F7423" s="192"/>
      <c r="G7423" s="192"/>
      <c r="H7423" s="191" t="s">
        <v>226</v>
      </c>
      <c r="I7423" s="191"/>
      <c r="J7423" s="192" t="s">
        <v>227</v>
      </c>
      <c r="K7423" s="192"/>
      <c r="L7423" s="192"/>
      <c r="M7423" s="192"/>
      <c r="N7423" s="192"/>
      <c r="O7423" s="192"/>
      <c r="P7423" s="103" t="s">
        <v>228</v>
      </c>
    </row>
    <row r="7424" spans="1:16" ht="17.100000000000001" customHeight="1">
      <c r="A7424" s="186" t="s">
        <v>229</v>
      </c>
      <c r="B7424" s="186"/>
      <c r="C7424" s="186"/>
      <c r="D7424" s="187" t="s">
        <v>230</v>
      </c>
      <c r="E7424" s="187"/>
      <c r="F7424" s="187" t="s">
        <v>231</v>
      </c>
      <c r="G7424" s="187" t="s">
        <v>232</v>
      </c>
      <c r="H7424" s="187"/>
      <c r="I7424" s="187" t="s">
        <v>233</v>
      </c>
      <c r="J7424" s="187"/>
      <c r="K7424" s="187"/>
      <c r="L7424" s="187"/>
      <c r="M7424" s="187"/>
      <c r="N7424" s="187"/>
      <c r="O7424" s="187"/>
      <c r="P7424" s="187"/>
    </row>
    <row r="7425" spans="1:16" ht="17.100000000000001" customHeight="1">
      <c r="A7425" s="186"/>
      <c r="B7425" s="186"/>
      <c r="C7425" s="186"/>
      <c r="D7425" s="187"/>
      <c r="E7425" s="187"/>
      <c r="F7425" s="187"/>
      <c r="G7425" s="187"/>
      <c r="H7425" s="187"/>
      <c r="I7425" s="187" t="s">
        <v>234</v>
      </c>
      <c r="J7425" s="187"/>
      <c r="K7425" s="187" t="s">
        <v>235</v>
      </c>
      <c r="L7425" s="187"/>
      <c r="M7425" s="187" t="s">
        <v>236</v>
      </c>
      <c r="N7425" s="187"/>
      <c r="O7425" s="187" t="s">
        <v>237</v>
      </c>
      <c r="P7425" s="187"/>
    </row>
    <row r="7426" spans="1:16" ht="14.1" customHeight="1">
      <c r="A7426" s="179" t="s">
        <v>247</v>
      </c>
      <c r="B7426" s="179"/>
      <c r="C7426" s="179"/>
      <c r="D7426" s="179"/>
      <c r="E7426" s="179"/>
      <c r="F7426" s="179"/>
      <c r="G7426" s="179"/>
      <c r="H7426" s="179"/>
      <c r="I7426" s="180">
        <v>125.59</v>
      </c>
      <c r="J7426" s="180"/>
      <c r="K7426" s="180">
        <v>580.39</v>
      </c>
      <c r="L7426" s="180"/>
      <c r="M7426" s="180"/>
      <c r="N7426" s="180"/>
      <c r="O7426" s="180">
        <v>705.98</v>
      </c>
      <c r="P7426" s="180"/>
    </row>
    <row r="7427" spans="1:16" ht="14.1" customHeight="1">
      <c r="A7427" s="172" t="s">
        <v>248</v>
      </c>
      <c r="B7427" s="172"/>
      <c r="C7427" s="172"/>
      <c r="D7427" s="172"/>
      <c r="E7427" s="172"/>
      <c r="F7427" s="172"/>
      <c r="G7427" s="172"/>
      <c r="H7427" s="172"/>
      <c r="I7427" s="173">
        <v>36.200000000000003</v>
      </c>
      <c r="J7427" s="173"/>
      <c r="K7427" s="173">
        <v>167.26</v>
      </c>
      <c r="L7427" s="173"/>
      <c r="M7427" s="173"/>
      <c r="N7427" s="173"/>
      <c r="O7427" s="173">
        <v>203.46</v>
      </c>
      <c r="P7427" s="173"/>
    </row>
    <row r="7428" spans="1:16" ht="14.1" customHeight="1">
      <c r="A7428" s="174" t="s">
        <v>249</v>
      </c>
      <c r="B7428" s="174"/>
      <c r="C7428" s="174"/>
      <c r="D7428" s="174"/>
      <c r="E7428" s="174"/>
      <c r="F7428" s="174"/>
      <c r="G7428" s="174"/>
      <c r="H7428" s="174"/>
      <c r="I7428" s="175">
        <v>161.79</v>
      </c>
      <c r="J7428" s="175"/>
      <c r="K7428" s="175">
        <v>747.65</v>
      </c>
      <c r="L7428" s="175"/>
      <c r="M7428" s="175"/>
      <c r="N7428" s="175"/>
      <c r="O7428" s="175">
        <v>909.44</v>
      </c>
      <c r="P7428" s="175"/>
    </row>
    <row r="7429" spans="1:16" ht="22.7" customHeight="1">
      <c r="A7429" s="184" t="s">
        <v>964</v>
      </c>
      <c r="B7429" s="184"/>
      <c r="C7429" s="184"/>
      <c r="D7429" s="184"/>
      <c r="E7429" s="184"/>
      <c r="F7429" s="184"/>
      <c r="G7429" s="184"/>
      <c r="H7429" s="184"/>
      <c r="I7429" s="184"/>
      <c r="J7429" s="184"/>
      <c r="K7429" s="184"/>
      <c r="L7429" s="184"/>
      <c r="M7429" s="184"/>
      <c r="N7429" s="184"/>
      <c r="O7429" s="185" t="s">
        <v>239</v>
      </c>
      <c r="P7429" s="185"/>
    </row>
    <row r="7430" spans="1:16" ht="14.1" customHeight="1">
      <c r="A7430" s="177" t="s">
        <v>240</v>
      </c>
      <c r="B7430" s="177"/>
      <c r="C7430" s="177"/>
      <c r="D7430" s="177"/>
      <c r="E7430" s="177"/>
      <c r="F7430" s="177"/>
      <c r="G7430" s="177"/>
      <c r="H7430" s="177"/>
      <c r="I7430" s="177"/>
      <c r="J7430" s="177"/>
      <c r="K7430" s="177"/>
      <c r="L7430" s="177"/>
      <c r="M7430" s="177"/>
      <c r="N7430" s="177"/>
      <c r="O7430" s="177"/>
      <c r="P7430" s="177"/>
    </row>
    <row r="7431" spans="1:16" ht="14.1" customHeight="1">
      <c r="A7431" s="181" t="s">
        <v>289</v>
      </c>
      <c r="B7431" s="181"/>
      <c r="C7431" s="181"/>
      <c r="D7431" s="182" t="s">
        <v>242</v>
      </c>
      <c r="E7431" s="182"/>
      <c r="F7431" s="104">
        <v>7.8</v>
      </c>
      <c r="G7431" s="183">
        <v>1.9198999999999999</v>
      </c>
      <c r="H7431" s="183"/>
      <c r="I7431" s="176">
        <v>14.975199999999999</v>
      </c>
      <c r="J7431" s="176"/>
      <c r="K7431" s="176"/>
      <c r="L7431" s="176"/>
      <c r="M7431" s="176"/>
      <c r="N7431" s="176"/>
      <c r="O7431" s="176">
        <v>14.975199999999999</v>
      </c>
      <c r="P7431" s="176"/>
    </row>
    <row r="7432" spans="1:16" ht="14.1" customHeight="1">
      <c r="A7432" s="181" t="s">
        <v>834</v>
      </c>
      <c r="B7432" s="181"/>
      <c r="C7432" s="181"/>
      <c r="D7432" s="182" t="s">
        <v>242</v>
      </c>
      <c r="E7432" s="182"/>
      <c r="F7432" s="104">
        <v>7.8</v>
      </c>
      <c r="G7432" s="183">
        <v>4.4112165000000001</v>
      </c>
      <c r="H7432" s="183"/>
      <c r="I7432" s="176">
        <v>34.407499999999999</v>
      </c>
      <c r="J7432" s="176"/>
      <c r="K7432" s="176"/>
      <c r="L7432" s="176"/>
      <c r="M7432" s="176"/>
      <c r="N7432" s="176"/>
      <c r="O7432" s="176">
        <v>34.407499999999999</v>
      </c>
      <c r="P7432" s="176"/>
    </row>
    <row r="7433" spans="1:16" ht="14.1" customHeight="1">
      <c r="A7433" s="181" t="s">
        <v>257</v>
      </c>
      <c r="B7433" s="181"/>
      <c r="C7433" s="181"/>
      <c r="D7433" s="182" t="s">
        <v>242</v>
      </c>
      <c r="E7433" s="182"/>
      <c r="F7433" s="104">
        <v>5.65</v>
      </c>
      <c r="G7433" s="183">
        <v>2.9510776999999999</v>
      </c>
      <c r="H7433" s="183"/>
      <c r="I7433" s="176">
        <v>16.6736</v>
      </c>
      <c r="J7433" s="176"/>
      <c r="K7433" s="176"/>
      <c r="L7433" s="176"/>
      <c r="M7433" s="176"/>
      <c r="N7433" s="176"/>
      <c r="O7433" s="176">
        <v>16.6736</v>
      </c>
      <c r="P7433" s="176"/>
    </row>
    <row r="7434" spans="1:16" ht="14.1" customHeight="1">
      <c r="A7434" s="181" t="s">
        <v>244</v>
      </c>
      <c r="B7434" s="181"/>
      <c r="C7434" s="181"/>
      <c r="D7434" s="182"/>
      <c r="E7434" s="182"/>
      <c r="F7434" s="104">
        <v>66.06</v>
      </c>
      <c r="G7434" s="183">
        <v>0.86899999999999999</v>
      </c>
      <c r="H7434" s="183"/>
      <c r="I7434" s="176">
        <v>57.402900000000002</v>
      </c>
      <c r="J7434" s="176"/>
      <c r="K7434" s="176"/>
      <c r="L7434" s="176"/>
      <c r="M7434" s="176"/>
      <c r="N7434" s="176"/>
      <c r="O7434" s="176">
        <v>57.402900000000002</v>
      </c>
      <c r="P7434" s="176"/>
    </row>
    <row r="7435" spans="1:16" ht="14.1" customHeight="1">
      <c r="A7435" s="181" t="s">
        <v>245</v>
      </c>
      <c r="B7435" s="181"/>
      <c r="C7435" s="181"/>
      <c r="D7435" s="182"/>
      <c r="E7435" s="182"/>
      <c r="F7435" s="104"/>
      <c r="G7435" s="183"/>
      <c r="H7435" s="183"/>
      <c r="I7435" s="176">
        <v>60.05</v>
      </c>
      <c r="J7435" s="176"/>
      <c r="K7435" s="176"/>
      <c r="L7435" s="176"/>
      <c r="M7435" s="176"/>
      <c r="N7435" s="176"/>
      <c r="O7435" s="176">
        <v>60.05</v>
      </c>
      <c r="P7435" s="176"/>
    </row>
    <row r="7436" spans="1:16" ht="14.1" customHeight="1">
      <c r="A7436" s="177" t="s">
        <v>246</v>
      </c>
      <c r="B7436" s="177"/>
      <c r="C7436" s="177"/>
      <c r="D7436" s="177"/>
      <c r="E7436" s="177"/>
      <c r="F7436" s="177"/>
      <c r="G7436" s="177"/>
      <c r="H7436" s="177"/>
      <c r="I7436" s="177"/>
      <c r="J7436" s="177"/>
      <c r="K7436" s="177"/>
      <c r="L7436" s="177"/>
      <c r="M7436" s="177"/>
      <c r="N7436" s="177"/>
      <c r="O7436" s="178">
        <v>183.51</v>
      </c>
      <c r="P7436" s="178"/>
    </row>
    <row r="7437" spans="1:16" ht="14.1" customHeight="1">
      <c r="A7437" s="177" t="s">
        <v>258</v>
      </c>
      <c r="B7437" s="177"/>
      <c r="C7437" s="177"/>
      <c r="D7437" s="177"/>
      <c r="E7437" s="177"/>
      <c r="F7437" s="177"/>
      <c r="G7437" s="177"/>
      <c r="H7437" s="177"/>
      <c r="I7437" s="177"/>
      <c r="J7437" s="177"/>
      <c r="K7437" s="177"/>
      <c r="L7437" s="177"/>
      <c r="M7437" s="177"/>
      <c r="N7437" s="177"/>
      <c r="O7437" s="177"/>
      <c r="P7437" s="177"/>
    </row>
    <row r="7438" spans="1:16" ht="42.4" customHeight="1">
      <c r="A7438" s="181" t="s">
        <v>959</v>
      </c>
      <c r="B7438" s="181"/>
      <c r="C7438" s="181"/>
      <c r="D7438" s="182" t="s">
        <v>239</v>
      </c>
      <c r="E7438" s="182"/>
      <c r="F7438" s="104">
        <v>108.57</v>
      </c>
      <c r="G7438" s="183">
        <v>2</v>
      </c>
      <c r="H7438" s="183"/>
      <c r="I7438" s="176"/>
      <c r="J7438" s="176"/>
      <c r="K7438" s="176">
        <v>217.14</v>
      </c>
      <c r="L7438" s="176"/>
      <c r="M7438" s="176"/>
      <c r="N7438" s="176"/>
      <c r="O7438" s="176">
        <v>217.14</v>
      </c>
      <c r="P7438" s="176"/>
    </row>
    <row r="7439" spans="1:16" ht="42.4" customHeight="1">
      <c r="A7439" s="181" t="s">
        <v>296</v>
      </c>
      <c r="B7439" s="181"/>
      <c r="C7439" s="181"/>
      <c r="D7439" s="182" t="s">
        <v>239</v>
      </c>
      <c r="E7439" s="182"/>
      <c r="F7439" s="104">
        <v>0.94</v>
      </c>
      <c r="G7439" s="183">
        <v>9</v>
      </c>
      <c r="H7439" s="183"/>
      <c r="I7439" s="176"/>
      <c r="J7439" s="176"/>
      <c r="K7439" s="176">
        <v>8.4600000000000009</v>
      </c>
      <c r="L7439" s="176"/>
      <c r="M7439" s="176"/>
      <c r="N7439" s="176"/>
      <c r="O7439" s="176">
        <v>8.4600000000000009</v>
      </c>
      <c r="P7439" s="176"/>
    </row>
    <row r="7440" spans="1:16" ht="22.7" customHeight="1">
      <c r="A7440" s="181" t="s">
        <v>948</v>
      </c>
      <c r="B7440" s="181"/>
      <c r="C7440" s="181"/>
      <c r="D7440" s="182" t="s">
        <v>239</v>
      </c>
      <c r="E7440" s="182"/>
      <c r="F7440" s="104">
        <v>6.49</v>
      </c>
      <c r="G7440" s="183">
        <v>2</v>
      </c>
      <c r="H7440" s="183"/>
      <c r="I7440" s="176"/>
      <c r="J7440" s="176"/>
      <c r="K7440" s="176">
        <v>12.98</v>
      </c>
      <c r="L7440" s="176"/>
      <c r="M7440" s="176"/>
      <c r="N7440" s="176"/>
      <c r="O7440" s="176">
        <v>12.98</v>
      </c>
      <c r="P7440" s="176"/>
    </row>
    <row r="7441" spans="1:16" ht="22.7" customHeight="1">
      <c r="A7441" s="181" t="s">
        <v>949</v>
      </c>
      <c r="B7441" s="181"/>
      <c r="C7441" s="181"/>
      <c r="D7441" s="182" t="s">
        <v>239</v>
      </c>
      <c r="E7441" s="182"/>
      <c r="F7441" s="104">
        <v>3.45</v>
      </c>
      <c r="G7441" s="183">
        <v>8.4000000000000005E-2</v>
      </c>
      <c r="H7441" s="183"/>
      <c r="I7441" s="176"/>
      <c r="J7441" s="176"/>
      <c r="K7441" s="176">
        <v>0.2898</v>
      </c>
      <c r="L7441" s="176"/>
      <c r="M7441" s="176"/>
      <c r="N7441" s="176"/>
      <c r="O7441" s="176">
        <v>0.2898</v>
      </c>
      <c r="P7441" s="176"/>
    </row>
    <row r="7442" spans="1:16" ht="42.4" customHeight="1">
      <c r="A7442" s="181" t="s">
        <v>960</v>
      </c>
      <c r="B7442" s="181"/>
      <c r="C7442" s="181"/>
      <c r="D7442" s="182" t="s">
        <v>239</v>
      </c>
      <c r="E7442" s="182"/>
      <c r="F7442" s="104">
        <v>21.03</v>
      </c>
      <c r="G7442" s="183">
        <v>2</v>
      </c>
      <c r="H7442" s="183"/>
      <c r="I7442" s="176"/>
      <c r="J7442" s="176"/>
      <c r="K7442" s="176">
        <v>42.06</v>
      </c>
      <c r="L7442" s="176"/>
      <c r="M7442" s="176"/>
      <c r="N7442" s="176"/>
      <c r="O7442" s="176">
        <v>42.06</v>
      </c>
      <c r="P7442" s="176"/>
    </row>
    <row r="7443" spans="1:16" ht="42.4" customHeight="1">
      <c r="A7443" s="181" t="s">
        <v>844</v>
      </c>
      <c r="B7443" s="181"/>
      <c r="C7443" s="181"/>
      <c r="D7443" s="182" t="s">
        <v>251</v>
      </c>
      <c r="E7443" s="182"/>
      <c r="F7443" s="104">
        <v>224.59</v>
      </c>
      <c r="G7443" s="183">
        <v>1.04</v>
      </c>
      <c r="H7443" s="183"/>
      <c r="I7443" s="176"/>
      <c r="J7443" s="176"/>
      <c r="K7443" s="176">
        <v>233.5736</v>
      </c>
      <c r="L7443" s="176"/>
      <c r="M7443" s="176"/>
      <c r="N7443" s="176"/>
      <c r="O7443" s="176">
        <v>233.5736</v>
      </c>
      <c r="P7443" s="176"/>
    </row>
    <row r="7444" spans="1:16" ht="22.7" customHeight="1">
      <c r="A7444" s="181" t="s">
        <v>961</v>
      </c>
      <c r="B7444" s="181"/>
      <c r="C7444" s="181"/>
      <c r="D7444" s="182" t="s">
        <v>239</v>
      </c>
      <c r="E7444" s="182"/>
      <c r="F7444" s="104">
        <v>76.010000000000005</v>
      </c>
      <c r="G7444" s="183">
        <v>2</v>
      </c>
      <c r="H7444" s="183"/>
      <c r="I7444" s="176"/>
      <c r="J7444" s="176"/>
      <c r="K7444" s="176">
        <v>152.02000000000001</v>
      </c>
      <c r="L7444" s="176"/>
      <c r="M7444" s="176"/>
      <c r="N7444" s="176"/>
      <c r="O7444" s="176">
        <v>152.02000000000001</v>
      </c>
      <c r="P7444" s="176"/>
    </row>
    <row r="7445" spans="1:16" ht="22.7" customHeight="1">
      <c r="A7445" s="181" t="s">
        <v>845</v>
      </c>
      <c r="B7445" s="181"/>
      <c r="C7445" s="181"/>
      <c r="D7445" s="182" t="s">
        <v>262</v>
      </c>
      <c r="E7445" s="182"/>
      <c r="F7445" s="104">
        <v>48.72</v>
      </c>
      <c r="G7445" s="183">
        <v>2.2542</v>
      </c>
      <c r="H7445" s="183"/>
      <c r="I7445" s="176"/>
      <c r="J7445" s="176"/>
      <c r="K7445" s="176">
        <v>109.8246</v>
      </c>
      <c r="L7445" s="176"/>
      <c r="M7445" s="176"/>
      <c r="N7445" s="176"/>
      <c r="O7445" s="176">
        <v>109.8246</v>
      </c>
      <c r="P7445" s="176"/>
    </row>
    <row r="7446" spans="1:16" ht="14.1" customHeight="1">
      <c r="A7446" s="181" t="s">
        <v>951</v>
      </c>
      <c r="B7446" s="181"/>
      <c r="C7446" s="181"/>
      <c r="D7446" s="182" t="s">
        <v>262</v>
      </c>
      <c r="E7446" s="182"/>
      <c r="F7446" s="104">
        <v>55.13</v>
      </c>
      <c r="G7446" s="183">
        <v>0.05</v>
      </c>
      <c r="H7446" s="183"/>
      <c r="I7446" s="176"/>
      <c r="J7446" s="176"/>
      <c r="K7446" s="176">
        <v>2.7565</v>
      </c>
      <c r="L7446" s="176"/>
      <c r="M7446" s="176"/>
      <c r="N7446" s="176"/>
      <c r="O7446" s="176">
        <v>2.7565</v>
      </c>
      <c r="P7446" s="176"/>
    </row>
    <row r="7447" spans="1:16" ht="32.65" customHeight="1">
      <c r="A7447" s="181" t="s">
        <v>962</v>
      </c>
      <c r="B7447" s="181"/>
      <c r="C7447" s="181"/>
      <c r="D7447" s="182" t="s">
        <v>239</v>
      </c>
      <c r="E7447" s="182"/>
      <c r="F7447" s="104">
        <v>21.41</v>
      </c>
      <c r="G7447" s="183">
        <v>3</v>
      </c>
      <c r="H7447" s="183"/>
      <c r="I7447" s="176"/>
      <c r="J7447" s="176"/>
      <c r="K7447" s="176">
        <v>64.23</v>
      </c>
      <c r="L7447" s="176"/>
      <c r="M7447" s="176"/>
      <c r="N7447" s="176"/>
      <c r="O7447" s="176">
        <v>64.23</v>
      </c>
      <c r="P7447" s="176"/>
    </row>
    <row r="7448" spans="1:16" ht="32.65" customHeight="1">
      <c r="A7448" s="181" t="s">
        <v>963</v>
      </c>
      <c r="B7448" s="181"/>
      <c r="C7448" s="181"/>
      <c r="D7448" s="182" t="s">
        <v>239</v>
      </c>
      <c r="E7448" s="182"/>
      <c r="F7448" s="104">
        <v>52.01</v>
      </c>
      <c r="G7448" s="183">
        <v>2</v>
      </c>
      <c r="H7448" s="183"/>
      <c r="I7448" s="176"/>
      <c r="J7448" s="176"/>
      <c r="K7448" s="176">
        <v>104.02</v>
      </c>
      <c r="L7448" s="176"/>
      <c r="M7448" s="176"/>
      <c r="N7448" s="176"/>
      <c r="O7448" s="176">
        <v>104.02</v>
      </c>
      <c r="P7448" s="176"/>
    </row>
    <row r="7449" spans="1:16" ht="0.95" customHeight="1"/>
    <row r="7450" spans="1:16" ht="14.1" customHeight="1">
      <c r="A7450" s="170" t="s">
        <v>270</v>
      </c>
      <c r="B7450" s="170"/>
      <c r="C7450" s="170"/>
      <c r="D7450" s="170"/>
      <c r="E7450" s="170"/>
      <c r="F7450" s="170"/>
      <c r="G7450" s="170"/>
      <c r="H7450" s="170"/>
      <c r="I7450" s="170"/>
      <c r="J7450" s="170"/>
      <c r="K7450" s="170"/>
      <c r="L7450" s="170"/>
      <c r="M7450" s="170"/>
      <c r="N7450" s="170"/>
      <c r="O7450" s="170"/>
      <c r="P7450" s="170"/>
    </row>
    <row r="7451" spans="1:16" ht="14.1" customHeight="1">
      <c r="A7451" s="171" t="s">
        <v>271</v>
      </c>
      <c r="B7451" s="171"/>
      <c r="C7451" s="171"/>
      <c r="D7451" s="171"/>
      <c r="E7451" s="171"/>
      <c r="F7451" s="171"/>
      <c r="G7451" s="171"/>
      <c r="H7451" s="171"/>
      <c r="I7451" s="171"/>
      <c r="J7451" s="171"/>
      <c r="K7451" s="171"/>
      <c r="L7451" s="171"/>
      <c r="M7451" s="171"/>
      <c r="N7451" s="171"/>
      <c r="O7451" s="171"/>
      <c r="P7451" s="171"/>
    </row>
    <row r="7452" spans="1:16" ht="65.25" customHeight="1">
      <c r="A7452" s="198"/>
      <c r="B7452" s="198"/>
      <c r="C7452" s="198"/>
      <c r="D7452" s="198"/>
      <c r="E7452" s="198"/>
      <c r="F7452" s="198"/>
      <c r="G7452" s="198"/>
      <c r="H7452" s="198"/>
      <c r="I7452" s="198"/>
      <c r="J7452" s="198"/>
      <c r="K7452" s="198"/>
      <c r="L7452" s="198"/>
      <c r="M7452" s="198"/>
      <c r="N7452" s="198"/>
      <c r="O7452" s="198"/>
      <c r="P7452" s="198"/>
    </row>
    <row r="7453" spans="1:16" ht="5.65" customHeight="1"/>
    <row r="7454" spans="1:16" ht="19.7" customHeight="1">
      <c r="A7454" s="199" t="s">
        <v>218</v>
      </c>
      <c r="B7454" s="199"/>
      <c r="C7454" s="199"/>
      <c r="D7454" s="199"/>
      <c r="E7454" s="199"/>
      <c r="F7454" s="199"/>
      <c r="G7454" s="199"/>
      <c r="H7454" s="199"/>
      <c r="I7454" s="199"/>
      <c r="J7454" s="199"/>
      <c r="K7454" s="199"/>
      <c r="L7454" s="199"/>
      <c r="M7454" s="199"/>
      <c r="N7454" s="199"/>
      <c r="O7454" s="199"/>
      <c r="P7454" s="199"/>
    </row>
    <row r="7455" spans="1:16" ht="15.75" customHeight="1">
      <c r="A7455" s="105" t="s">
        <v>117</v>
      </c>
      <c r="B7455" s="196" t="s">
        <v>118</v>
      </c>
      <c r="C7455" s="196"/>
      <c r="D7455" s="196"/>
      <c r="E7455" s="196"/>
      <c r="F7455" s="196"/>
      <c r="G7455" s="196"/>
      <c r="H7455" s="196"/>
      <c r="I7455" s="196"/>
      <c r="J7455" s="196"/>
      <c r="K7455" s="196"/>
      <c r="L7455" s="193" t="s">
        <v>119</v>
      </c>
      <c r="M7455" s="193"/>
      <c r="N7455" s="200" t="s">
        <v>171</v>
      </c>
      <c r="O7455" s="200"/>
      <c r="P7455" s="200"/>
    </row>
    <row r="7456" spans="1:16" ht="12.6" customHeight="1">
      <c r="A7456" s="105" t="s">
        <v>120</v>
      </c>
      <c r="B7456" s="196" t="s">
        <v>121</v>
      </c>
      <c r="C7456" s="196"/>
      <c r="D7456" s="196"/>
      <c r="E7456" s="196"/>
      <c r="F7456" s="196"/>
      <c r="G7456" s="196"/>
      <c r="H7456" s="196"/>
      <c r="I7456" s="196"/>
      <c r="J7456" s="196"/>
      <c r="K7456" s="196"/>
      <c r="L7456" s="193" t="s">
        <v>219</v>
      </c>
      <c r="M7456" s="193"/>
      <c r="N7456" s="194" t="s">
        <v>3435</v>
      </c>
      <c r="O7456" s="194"/>
      <c r="P7456" s="194"/>
    </row>
    <row r="7457" spans="1:16" ht="14.45" customHeight="1">
      <c r="A7457" s="105" t="s">
        <v>220</v>
      </c>
      <c r="B7457" s="193" t="s">
        <v>170</v>
      </c>
      <c r="C7457" s="193"/>
      <c r="D7457" s="193"/>
      <c r="E7457" s="193"/>
      <c r="F7457" s="193"/>
      <c r="G7457" s="193"/>
      <c r="H7457" s="193"/>
      <c r="I7457" s="193"/>
      <c r="J7457" s="193"/>
      <c r="K7457" s="193"/>
      <c r="L7457" s="193" t="s">
        <v>122</v>
      </c>
      <c r="M7457" s="193"/>
      <c r="N7457" s="194"/>
      <c r="O7457" s="194"/>
      <c r="P7457" s="194"/>
    </row>
    <row r="7458" spans="1:16" ht="14.65" customHeight="1">
      <c r="A7458" s="105" t="s">
        <v>221</v>
      </c>
      <c r="B7458" s="193" t="s">
        <v>170</v>
      </c>
      <c r="C7458" s="193"/>
      <c r="D7458" s="193"/>
      <c r="E7458" s="193"/>
      <c r="F7458" s="193"/>
      <c r="G7458" s="193"/>
      <c r="H7458" s="193"/>
      <c r="I7458" s="193"/>
      <c r="J7458" s="193"/>
      <c r="K7458" s="193"/>
      <c r="L7458" s="193" t="s">
        <v>123</v>
      </c>
      <c r="M7458" s="193"/>
      <c r="N7458" s="194" t="s">
        <v>124</v>
      </c>
      <c r="O7458" s="194"/>
      <c r="P7458" s="194"/>
    </row>
    <row r="7459" spans="1:16" ht="26.45" customHeight="1">
      <c r="A7459" s="105" t="s">
        <v>222</v>
      </c>
      <c r="B7459" s="193" t="s">
        <v>170</v>
      </c>
      <c r="C7459" s="193"/>
      <c r="D7459" s="193"/>
      <c r="E7459" s="193"/>
      <c r="F7459" s="193"/>
      <c r="G7459" s="193"/>
      <c r="H7459" s="193"/>
      <c r="I7459" s="193"/>
      <c r="J7459" s="193"/>
      <c r="K7459" s="193"/>
      <c r="L7459" s="193" t="s">
        <v>125</v>
      </c>
      <c r="M7459" s="193"/>
      <c r="N7459" s="195" t="s">
        <v>3610</v>
      </c>
      <c r="O7459" s="195"/>
      <c r="P7459" s="195"/>
    </row>
    <row r="7460" spans="1:16" ht="13.35" customHeight="1">
      <c r="A7460" s="106" t="s">
        <v>126</v>
      </c>
      <c r="B7460" s="188"/>
      <c r="C7460" s="188"/>
      <c r="D7460" s="188"/>
      <c r="E7460" s="188"/>
      <c r="F7460" s="188"/>
      <c r="G7460" s="188"/>
      <c r="H7460" s="188"/>
      <c r="I7460" s="188"/>
      <c r="J7460" s="188"/>
      <c r="K7460" s="188"/>
      <c r="L7460" s="188" t="s">
        <v>127</v>
      </c>
      <c r="M7460" s="188"/>
      <c r="N7460" s="189" t="s">
        <v>173</v>
      </c>
      <c r="O7460" s="189"/>
      <c r="P7460" s="189"/>
    </row>
    <row r="7461" spans="1:16" ht="15.75" customHeight="1">
      <c r="A7461" s="190" t="s">
        <v>223</v>
      </c>
      <c r="B7461" s="190"/>
      <c r="C7461" s="191" t="s">
        <v>224</v>
      </c>
      <c r="D7461" s="191"/>
      <c r="E7461" s="192" t="s">
        <v>225</v>
      </c>
      <c r="F7461" s="192"/>
      <c r="G7461" s="192"/>
      <c r="H7461" s="191" t="s">
        <v>226</v>
      </c>
      <c r="I7461" s="191"/>
      <c r="J7461" s="192" t="s">
        <v>227</v>
      </c>
      <c r="K7461" s="192"/>
      <c r="L7461" s="192"/>
      <c r="M7461" s="192"/>
      <c r="N7461" s="192"/>
      <c r="O7461" s="192"/>
      <c r="P7461" s="103" t="s">
        <v>228</v>
      </c>
    </row>
    <row r="7462" spans="1:16" ht="17.100000000000001" customHeight="1">
      <c r="A7462" s="186" t="s">
        <v>229</v>
      </c>
      <c r="B7462" s="186"/>
      <c r="C7462" s="186"/>
      <c r="D7462" s="187" t="s">
        <v>230</v>
      </c>
      <c r="E7462" s="187"/>
      <c r="F7462" s="187" t="s">
        <v>231</v>
      </c>
      <c r="G7462" s="187" t="s">
        <v>232</v>
      </c>
      <c r="H7462" s="187"/>
      <c r="I7462" s="187" t="s">
        <v>233</v>
      </c>
      <c r="J7462" s="187"/>
      <c r="K7462" s="187"/>
      <c r="L7462" s="187"/>
      <c r="M7462" s="187"/>
      <c r="N7462" s="187"/>
      <c r="O7462" s="187"/>
      <c r="P7462" s="187"/>
    </row>
    <row r="7463" spans="1:16" ht="17.100000000000001" customHeight="1">
      <c r="A7463" s="186"/>
      <c r="B7463" s="186"/>
      <c r="C7463" s="186"/>
      <c r="D7463" s="187"/>
      <c r="E7463" s="187"/>
      <c r="F7463" s="187"/>
      <c r="G7463" s="187"/>
      <c r="H7463" s="187"/>
      <c r="I7463" s="187" t="s">
        <v>234</v>
      </c>
      <c r="J7463" s="187"/>
      <c r="K7463" s="187" t="s">
        <v>235</v>
      </c>
      <c r="L7463" s="187"/>
      <c r="M7463" s="187" t="s">
        <v>236</v>
      </c>
      <c r="N7463" s="187"/>
      <c r="O7463" s="187" t="s">
        <v>237</v>
      </c>
      <c r="P7463" s="187"/>
    </row>
    <row r="7464" spans="1:16" ht="14.1" customHeight="1">
      <c r="A7464" s="177" t="s">
        <v>273</v>
      </c>
      <c r="B7464" s="177"/>
      <c r="C7464" s="177"/>
      <c r="D7464" s="177"/>
      <c r="E7464" s="177"/>
      <c r="F7464" s="177"/>
      <c r="G7464" s="177"/>
      <c r="H7464" s="177"/>
      <c r="I7464" s="177"/>
      <c r="J7464" s="177"/>
      <c r="K7464" s="177"/>
      <c r="L7464" s="177"/>
      <c r="M7464" s="177"/>
      <c r="N7464" s="177"/>
      <c r="O7464" s="178">
        <v>947.35</v>
      </c>
      <c r="P7464" s="178"/>
    </row>
    <row r="7465" spans="1:16" ht="14.1" customHeight="1">
      <c r="A7465" s="179" t="s">
        <v>247</v>
      </c>
      <c r="B7465" s="179"/>
      <c r="C7465" s="179"/>
      <c r="D7465" s="179"/>
      <c r="E7465" s="179"/>
      <c r="F7465" s="179"/>
      <c r="G7465" s="179"/>
      <c r="H7465" s="179"/>
      <c r="I7465" s="180">
        <v>183.51</v>
      </c>
      <c r="J7465" s="180"/>
      <c r="K7465" s="180">
        <v>947.35</v>
      </c>
      <c r="L7465" s="180"/>
      <c r="M7465" s="180"/>
      <c r="N7465" s="180"/>
      <c r="O7465" s="180">
        <v>1130.8599999999999</v>
      </c>
      <c r="P7465" s="180"/>
    </row>
    <row r="7466" spans="1:16" ht="14.1" customHeight="1">
      <c r="A7466" s="172" t="s">
        <v>248</v>
      </c>
      <c r="B7466" s="172"/>
      <c r="C7466" s="172"/>
      <c r="D7466" s="172"/>
      <c r="E7466" s="172"/>
      <c r="F7466" s="172"/>
      <c r="G7466" s="172"/>
      <c r="H7466" s="172"/>
      <c r="I7466" s="173">
        <v>52.89</v>
      </c>
      <c r="J7466" s="173"/>
      <c r="K7466" s="173">
        <v>273.02</v>
      </c>
      <c r="L7466" s="173"/>
      <c r="M7466" s="173"/>
      <c r="N7466" s="173"/>
      <c r="O7466" s="173">
        <v>325.91000000000003</v>
      </c>
      <c r="P7466" s="173"/>
    </row>
    <row r="7467" spans="1:16" ht="14.1" customHeight="1">
      <c r="A7467" s="174" t="s">
        <v>249</v>
      </c>
      <c r="B7467" s="174"/>
      <c r="C7467" s="174"/>
      <c r="D7467" s="174"/>
      <c r="E7467" s="174"/>
      <c r="F7467" s="174"/>
      <c r="G7467" s="174"/>
      <c r="H7467" s="174"/>
      <c r="I7467" s="175">
        <v>236.4</v>
      </c>
      <c r="J7467" s="175"/>
      <c r="K7467" s="175">
        <v>1220.3699999999999</v>
      </c>
      <c r="L7467" s="175"/>
      <c r="M7467" s="175"/>
      <c r="N7467" s="175"/>
      <c r="O7467" s="175">
        <v>1456.77</v>
      </c>
      <c r="P7467" s="175"/>
    </row>
    <row r="7468" spans="1:16" ht="32.65" customHeight="1">
      <c r="A7468" s="184" t="s">
        <v>965</v>
      </c>
      <c r="B7468" s="184"/>
      <c r="C7468" s="184"/>
      <c r="D7468" s="184"/>
      <c r="E7468" s="184"/>
      <c r="F7468" s="184"/>
      <c r="G7468" s="184"/>
      <c r="H7468" s="184"/>
      <c r="I7468" s="184"/>
      <c r="J7468" s="184"/>
      <c r="K7468" s="184"/>
      <c r="L7468" s="184"/>
      <c r="M7468" s="184"/>
      <c r="N7468" s="184"/>
      <c r="O7468" s="185" t="s">
        <v>239</v>
      </c>
      <c r="P7468" s="185"/>
    </row>
    <row r="7469" spans="1:16" ht="14.1" customHeight="1">
      <c r="A7469" s="177" t="s">
        <v>240</v>
      </c>
      <c r="B7469" s="177"/>
      <c r="C7469" s="177"/>
      <c r="D7469" s="177"/>
      <c r="E7469" s="177"/>
      <c r="F7469" s="177"/>
      <c r="G7469" s="177"/>
      <c r="H7469" s="177"/>
      <c r="I7469" s="177"/>
      <c r="J7469" s="177"/>
      <c r="K7469" s="177"/>
      <c r="L7469" s="177"/>
      <c r="M7469" s="177"/>
      <c r="N7469" s="177"/>
      <c r="O7469" s="177"/>
      <c r="P7469" s="177"/>
    </row>
    <row r="7470" spans="1:16" ht="14.1" customHeight="1">
      <c r="A7470" s="181" t="s">
        <v>289</v>
      </c>
      <c r="B7470" s="181"/>
      <c r="C7470" s="181"/>
      <c r="D7470" s="182" t="s">
        <v>242</v>
      </c>
      <c r="E7470" s="182"/>
      <c r="F7470" s="104">
        <v>7.8</v>
      </c>
      <c r="G7470" s="183">
        <v>1.5047999999999999</v>
      </c>
      <c r="H7470" s="183"/>
      <c r="I7470" s="176">
        <v>11.737399999999999</v>
      </c>
      <c r="J7470" s="176"/>
      <c r="K7470" s="176"/>
      <c r="L7470" s="176"/>
      <c r="M7470" s="176"/>
      <c r="N7470" s="176"/>
      <c r="O7470" s="176">
        <v>11.737399999999999</v>
      </c>
      <c r="P7470" s="176"/>
    </row>
    <row r="7471" spans="1:16" ht="14.1" customHeight="1">
      <c r="A7471" s="181" t="s">
        <v>834</v>
      </c>
      <c r="B7471" s="181"/>
      <c r="C7471" s="181"/>
      <c r="D7471" s="182" t="s">
        <v>242</v>
      </c>
      <c r="E7471" s="182"/>
      <c r="F7471" s="104">
        <v>7.8</v>
      </c>
      <c r="G7471" s="183">
        <v>6.3390757000000004</v>
      </c>
      <c r="H7471" s="183"/>
      <c r="I7471" s="176">
        <v>49.444800000000001</v>
      </c>
      <c r="J7471" s="176"/>
      <c r="K7471" s="176"/>
      <c r="L7471" s="176"/>
      <c r="M7471" s="176"/>
      <c r="N7471" s="176"/>
      <c r="O7471" s="176">
        <v>49.444800000000001</v>
      </c>
      <c r="P7471" s="176"/>
    </row>
    <row r="7472" spans="1:16" ht="14.1" customHeight="1">
      <c r="A7472" s="181" t="s">
        <v>257</v>
      </c>
      <c r="B7472" s="181"/>
      <c r="C7472" s="181"/>
      <c r="D7472" s="182" t="s">
        <v>242</v>
      </c>
      <c r="E7472" s="182"/>
      <c r="F7472" s="104">
        <v>5.65</v>
      </c>
      <c r="G7472" s="183">
        <v>3.5266836000000001</v>
      </c>
      <c r="H7472" s="183"/>
      <c r="I7472" s="176">
        <v>19.925799999999999</v>
      </c>
      <c r="J7472" s="176"/>
      <c r="K7472" s="176"/>
      <c r="L7472" s="176"/>
      <c r="M7472" s="176"/>
      <c r="N7472" s="176"/>
      <c r="O7472" s="176">
        <v>19.925799999999999</v>
      </c>
      <c r="P7472" s="176"/>
    </row>
    <row r="7473" spans="1:16" ht="14.1" customHeight="1">
      <c r="A7473" s="181" t="s">
        <v>244</v>
      </c>
      <c r="B7473" s="181"/>
      <c r="C7473" s="181"/>
      <c r="D7473" s="182"/>
      <c r="E7473" s="182"/>
      <c r="F7473" s="104">
        <v>81.11</v>
      </c>
      <c r="G7473" s="183">
        <v>0.86899999999999999</v>
      </c>
      <c r="H7473" s="183"/>
      <c r="I7473" s="176">
        <v>70.482900000000001</v>
      </c>
      <c r="J7473" s="176"/>
      <c r="K7473" s="176"/>
      <c r="L7473" s="176"/>
      <c r="M7473" s="176"/>
      <c r="N7473" s="176"/>
      <c r="O7473" s="176">
        <v>70.482900000000001</v>
      </c>
      <c r="P7473" s="176"/>
    </row>
    <row r="7474" spans="1:16" ht="14.1" customHeight="1">
      <c r="A7474" s="181" t="s">
        <v>245</v>
      </c>
      <c r="B7474" s="181"/>
      <c r="C7474" s="181"/>
      <c r="D7474" s="182"/>
      <c r="E7474" s="182"/>
      <c r="F7474" s="104"/>
      <c r="G7474" s="183"/>
      <c r="H7474" s="183"/>
      <c r="I7474" s="176">
        <v>74.02</v>
      </c>
      <c r="J7474" s="176"/>
      <c r="K7474" s="176"/>
      <c r="L7474" s="176"/>
      <c r="M7474" s="176"/>
      <c r="N7474" s="176"/>
      <c r="O7474" s="176">
        <v>74.02</v>
      </c>
      <c r="P7474" s="176"/>
    </row>
    <row r="7475" spans="1:16" ht="14.1" customHeight="1">
      <c r="A7475" s="177" t="s">
        <v>246</v>
      </c>
      <c r="B7475" s="177"/>
      <c r="C7475" s="177"/>
      <c r="D7475" s="177"/>
      <c r="E7475" s="177"/>
      <c r="F7475" s="177"/>
      <c r="G7475" s="177"/>
      <c r="H7475" s="177"/>
      <c r="I7475" s="177"/>
      <c r="J7475" s="177"/>
      <c r="K7475" s="177"/>
      <c r="L7475" s="177"/>
      <c r="M7475" s="177"/>
      <c r="N7475" s="177"/>
      <c r="O7475" s="178">
        <v>225.61</v>
      </c>
      <c r="P7475" s="178"/>
    </row>
    <row r="7476" spans="1:16" ht="14.1" customHeight="1">
      <c r="A7476" s="177" t="s">
        <v>258</v>
      </c>
      <c r="B7476" s="177"/>
      <c r="C7476" s="177"/>
      <c r="D7476" s="177"/>
      <c r="E7476" s="177"/>
      <c r="F7476" s="177"/>
      <c r="G7476" s="177"/>
      <c r="H7476" s="177"/>
      <c r="I7476" s="177"/>
      <c r="J7476" s="177"/>
      <c r="K7476" s="177"/>
      <c r="L7476" s="177"/>
      <c r="M7476" s="177"/>
      <c r="N7476" s="177"/>
      <c r="O7476" s="177"/>
      <c r="P7476" s="177"/>
    </row>
    <row r="7477" spans="1:16" ht="42.4" customHeight="1">
      <c r="A7477" s="181" t="s">
        <v>959</v>
      </c>
      <c r="B7477" s="181"/>
      <c r="C7477" s="181"/>
      <c r="D7477" s="182" t="s">
        <v>239</v>
      </c>
      <c r="E7477" s="182"/>
      <c r="F7477" s="104">
        <v>108.57</v>
      </c>
      <c r="G7477" s="183">
        <v>2</v>
      </c>
      <c r="H7477" s="183"/>
      <c r="I7477" s="176"/>
      <c r="J7477" s="176"/>
      <c r="K7477" s="176">
        <v>217.14</v>
      </c>
      <c r="L7477" s="176"/>
      <c r="M7477" s="176"/>
      <c r="N7477" s="176"/>
      <c r="O7477" s="176">
        <v>217.14</v>
      </c>
      <c r="P7477" s="176"/>
    </row>
    <row r="7478" spans="1:16" ht="42.4" customHeight="1">
      <c r="A7478" s="181" t="s">
        <v>296</v>
      </c>
      <c r="B7478" s="181"/>
      <c r="C7478" s="181"/>
      <c r="D7478" s="182" t="s">
        <v>239</v>
      </c>
      <c r="E7478" s="182"/>
      <c r="F7478" s="104">
        <v>0.94</v>
      </c>
      <c r="G7478" s="183">
        <v>9</v>
      </c>
      <c r="H7478" s="183"/>
      <c r="I7478" s="176"/>
      <c r="J7478" s="176"/>
      <c r="K7478" s="176">
        <v>8.4600000000000009</v>
      </c>
      <c r="L7478" s="176"/>
      <c r="M7478" s="176"/>
      <c r="N7478" s="176"/>
      <c r="O7478" s="176">
        <v>8.4600000000000009</v>
      </c>
      <c r="P7478" s="176"/>
    </row>
    <row r="7479" spans="1:16" ht="32.65" customHeight="1">
      <c r="A7479" s="181" t="s">
        <v>966</v>
      </c>
      <c r="B7479" s="181"/>
      <c r="C7479" s="181"/>
      <c r="D7479" s="182" t="s">
        <v>239</v>
      </c>
      <c r="E7479" s="182"/>
      <c r="F7479" s="104">
        <v>154.1</v>
      </c>
      <c r="G7479" s="183">
        <v>2</v>
      </c>
      <c r="H7479" s="183"/>
      <c r="I7479" s="176"/>
      <c r="J7479" s="176"/>
      <c r="K7479" s="176">
        <v>308.2</v>
      </c>
      <c r="L7479" s="176"/>
      <c r="M7479" s="176"/>
      <c r="N7479" s="176"/>
      <c r="O7479" s="176">
        <v>308.2</v>
      </c>
      <c r="P7479" s="176"/>
    </row>
    <row r="7480" spans="1:16" ht="22.7" customHeight="1">
      <c r="A7480" s="181" t="s">
        <v>948</v>
      </c>
      <c r="B7480" s="181"/>
      <c r="C7480" s="181"/>
      <c r="D7480" s="182" t="s">
        <v>239</v>
      </c>
      <c r="E7480" s="182"/>
      <c r="F7480" s="104">
        <v>6.49</v>
      </c>
      <c r="G7480" s="183">
        <v>4</v>
      </c>
      <c r="H7480" s="183"/>
      <c r="I7480" s="176"/>
      <c r="J7480" s="176"/>
      <c r="K7480" s="176">
        <v>25.96</v>
      </c>
      <c r="L7480" s="176"/>
      <c r="M7480" s="176"/>
      <c r="N7480" s="176"/>
      <c r="O7480" s="176">
        <v>25.96</v>
      </c>
      <c r="P7480" s="176"/>
    </row>
    <row r="7481" spans="1:16" ht="22.7" customHeight="1">
      <c r="A7481" s="181" t="s">
        <v>949</v>
      </c>
      <c r="B7481" s="181"/>
      <c r="C7481" s="181"/>
      <c r="D7481" s="182" t="s">
        <v>239</v>
      </c>
      <c r="E7481" s="182"/>
      <c r="F7481" s="104">
        <v>3.45</v>
      </c>
      <c r="G7481" s="183">
        <v>0.24640000000000001</v>
      </c>
      <c r="H7481" s="183"/>
      <c r="I7481" s="176"/>
      <c r="J7481" s="176"/>
      <c r="K7481" s="176">
        <v>0.85009999999999997</v>
      </c>
      <c r="L7481" s="176"/>
      <c r="M7481" s="176"/>
      <c r="N7481" s="176"/>
      <c r="O7481" s="176">
        <v>0.85009999999999997</v>
      </c>
      <c r="P7481" s="176"/>
    </row>
    <row r="7482" spans="1:16" ht="42.4" customHeight="1">
      <c r="A7482" s="181" t="s">
        <v>960</v>
      </c>
      <c r="B7482" s="181"/>
      <c r="C7482" s="181"/>
      <c r="D7482" s="182" t="s">
        <v>239</v>
      </c>
      <c r="E7482" s="182"/>
      <c r="F7482" s="104">
        <v>21.03</v>
      </c>
      <c r="G7482" s="183">
        <v>2</v>
      </c>
      <c r="H7482" s="183"/>
      <c r="I7482" s="176"/>
      <c r="J7482" s="176"/>
      <c r="K7482" s="176">
        <v>42.06</v>
      </c>
      <c r="L7482" s="176"/>
      <c r="M7482" s="176"/>
      <c r="N7482" s="176"/>
      <c r="O7482" s="176">
        <v>42.06</v>
      </c>
      <c r="P7482" s="176"/>
    </row>
    <row r="7483" spans="1:16" ht="42.4" customHeight="1">
      <c r="A7483" s="181" t="s">
        <v>844</v>
      </c>
      <c r="B7483" s="181"/>
      <c r="C7483" s="181"/>
      <c r="D7483" s="182" t="s">
        <v>251</v>
      </c>
      <c r="E7483" s="182"/>
      <c r="F7483" s="104">
        <v>224.59</v>
      </c>
      <c r="G7483" s="183">
        <v>2.78</v>
      </c>
      <c r="H7483" s="183"/>
      <c r="I7483" s="176"/>
      <c r="J7483" s="176"/>
      <c r="K7483" s="176">
        <v>624.36019999999996</v>
      </c>
      <c r="L7483" s="176"/>
      <c r="M7483" s="176"/>
      <c r="N7483" s="176"/>
      <c r="O7483" s="176">
        <v>624.36019999999996</v>
      </c>
      <c r="P7483" s="176"/>
    </row>
    <row r="7484" spans="1:16" ht="22.7" customHeight="1">
      <c r="A7484" s="181" t="s">
        <v>845</v>
      </c>
      <c r="B7484" s="181"/>
      <c r="C7484" s="181"/>
      <c r="D7484" s="182" t="s">
        <v>262</v>
      </c>
      <c r="E7484" s="182"/>
      <c r="F7484" s="104">
        <v>48.72</v>
      </c>
      <c r="G7484" s="183">
        <v>2.3248000000000002</v>
      </c>
      <c r="H7484" s="183"/>
      <c r="I7484" s="176"/>
      <c r="J7484" s="176"/>
      <c r="K7484" s="176">
        <v>113.26430000000001</v>
      </c>
      <c r="L7484" s="176"/>
      <c r="M7484" s="176"/>
      <c r="N7484" s="176"/>
      <c r="O7484" s="176">
        <v>113.26430000000001</v>
      </c>
      <c r="P7484" s="176"/>
    </row>
    <row r="7485" spans="1:16" ht="14.1" customHeight="1">
      <c r="A7485" s="181" t="s">
        <v>951</v>
      </c>
      <c r="B7485" s="181"/>
      <c r="C7485" s="181"/>
      <c r="D7485" s="182" t="s">
        <v>262</v>
      </c>
      <c r="E7485" s="182"/>
      <c r="F7485" s="104">
        <v>55.13</v>
      </c>
      <c r="G7485" s="183">
        <v>7.0000000000000007E-2</v>
      </c>
      <c r="H7485" s="183"/>
      <c r="I7485" s="176"/>
      <c r="J7485" s="176"/>
      <c r="K7485" s="176">
        <v>3.8591000000000002</v>
      </c>
      <c r="L7485" s="176"/>
      <c r="M7485" s="176"/>
      <c r="N7485" s="176"/>
      <c r="O7485" s="176">
        <v>3.8591000000000002</v>
      </c>
      <c r="P7485" s="176"/>
    </row>
    <row r="7486" spans="1:16" ht="22.7" customHeight="1">
      <c r="A7486" s="181" t="s">
        <v>967</v>
      </c>
      <c r="B7486" s="181"/>
      <c r="C7486" s="181"/>
      <c r="D7486" s="182" t="s">
        <v>239</v>
      </c>
      <c r="E7486" s="182"/>
      <c r="F7486" s="104">
        <v>188.6</v>
      </c>
      <c r="G7486" s="183">
        <v>2</v>
      </c>
      <c r="H7486" s="183"/>
      <c r="I7486" s="176"/>
      <c r="J7486" s="176"/>
      <c r="K7486" s="176">
        <v>377.2</v>
      </c>
      <c r="L7486" s="176"/>
      <c r="M7486" s="176"/>
      <c r="N7486" s="176"/>
      <c r="O7486" s="176">
        <v>377.2</v>
      </c>
      <c r="P7486" s="176"/>
    </row>
    <row r="7487" spans="1:16" ht="9.6" customHeight="1"/>
    <row r="7488" spans="1:16" ht="14.1" customHeight="1">
      <c r="A7488" s="170" t="s">
        <v>270</v>
      </c>
      <c r="B7488" s="170"/>
      <c r="C7488" s="170"/>
      <c r="D7488" s="170"/>
      <c r="E7488" s="170"/>
      <c r="F7488" s="170"/>
      <c r="G7488" s="170"/>
      <c r="H7488" s="170"/>
      <c r="I7488" s="170"/>
      <c r="J7488" s="170"/>
      <c r="K7488" s="170"/>
      <c r="L7488" s="170"/>
      <c r="M7488" s="170"/>
      <c r="N7488" s="170"/>
      <c r="O7488" s="170"/>
      <c r="P7488" s="170"/>
    </row>
    <row r="7489" spans="1:16" ht="14.1" customHeight="1">
      <c r="A7489" s="171" t="s">
        <v>271</v>
      </c>
      <c r="B7489" s="171"/>
      <c r="C7489" s="171"/>
      <c r="D7489" s="171"/>
      <c r="E7489" s="171"/>
      <c r="F7489" s="171"/>
      <c r="G7489" s="171"/>
      <c r="H7489" s="171"/>
      <c r="I7489" s="171"/>
      <c r="J7489" s="171"/>
      <c r="K7489" s="171"/>
      <c r="L7489" s="171"/>
      <c r="M7489" s="171"/>
      <c r="N7489" s="171"/>
      <c r="O7489" s="171"/>
      <c r="P7489" s="171"/>
    </row>
    <row r="7490" spans="1:16" ht="65.25" customHeight="1">
      <c r="A7490" s="198"/>
      <c r="B7490" s="198"/>
      <c r="C7490" s="198"/>
      <c r="D7490" s="198"/>
      <c r="E7490" s="198"/>
      <c r="F7490" s="198"/>
      <c r="G7490" s="198"/>
      <c r="H7490" s="198"/>
      <c r="I7490" s="198"/>
      <c r="J7490" s="198"/>
      <c r="K7490" s="198"/>
      <c r="L7490" s="198"/>
      <c r="M7490" s="198"/>
      <c r="N7490" s="198"/>
      <c r="O7490" s="198"/>
      <c r="P7490" s="198"/>
    </row>
    <row r="7491" spans="1:16" ht="5.65" customHeight="1"/>
    <row r="7492" spans="1:16" ht="19.7" customHeight="1">
      <c r="A7492" s="199" t="s">
        <v>218</v>
      </c>
      <c r="B7492" s="199"/>
      <c r="C7492" s="199"/>
      <c r="D7492" s="199"/>
      <c r="E7492" s="199"/>
      <c r="F7492" s="199"/>
      <c r="G7492" s="199"/>
      <c r="H7492" s="199"/>
      <c r="I7492" s="199"/>
      <c r="J7492" s="199"/>
      <c r="K7492" s="199"/>
      <c r="L7492" s="199"/>
      <c r="M7492" s="199"/>
      <c r="N7492" s="199"/>
      <c r="O7492" s="199"/>
      <c r="P7492" s="199"/>
    </row>
    <row r="7493" spans="1:16" ht="15.75" customHeight="1">
      <c r="A7493" s="105" t="s">
        <v>117</v>
      </c>
      <c r="B7493" s="196" t="s">
        <v>118</v>
      </c>
      <c r="C7493" s="196"/>
      <c r="D7493" s="196"/>
      <c r="E7493" s="196"/>
      <c r="F7493" s="196"/>
      <c r="G7493" s="196"/>
      <c r="H7493" s="196"/>
      <c r="I7493" s="196"/>
      <c r="J7493" s="196"/>
      <c r="K7493" s="196"/>
      <c r="L7493" s="193" t="s">
        <v>119</v>
      </c>
      <c r="M7493" s="193"/>
      <c r="N7493" s="200" t="s">
        <v>171</v>
      </c>
      <c r="O7493" s="200"/>
      <c r="P7493" s="200"/>
    </row>
    <row r="7494" spans="1:16" ht="12.6" customHeight="1">
      <c r="A7494" s="105" t="s">
        <v>120</v>
      </c>
      <c r="B7494" s="196" t="s">
        <v>121</v>
      </c>
      <c r="C7494" s="196"/>
      <c r="D7494" s="196"/>
      <c r="E7494" s="196"/>
      <c r="F7494" s="196"/>
      <c r="G7494" s="196"/>
      <c r="H7494" s="196"/>
      <c r="I7494" s="196"/>
      <c r="J7494" s="196"/>
      <c r="K7494" s="196"/>
      <c r="L7494" s="193" t="s">
        <v>219</v>
      </c>
      <c r="M7494" s="193"/>
      <c r="N7494" s="194" t="s">
        <v>3435</v>
      </c>
      <c r="O7494" s="194"/>
      <c r="P7494" s="194"/>
    </row>
    <row r="7495" spans="1:16" ht="14.45" customHeight="1">
      <c r="A7495" s="105" t="s">
        <v>220</v>
      </c>
      <c r="B7495" s="193" t="s">
        <v>170</v>
      </c>
      <c r="C7495" s="193"/>
      <c r="D7495" s="193"/>
      <c r="E7495" s="193"/>
      <c r="F7495" s="193"/>
      <c r="G7495" s="193"/>
      <c r="H7495" s="193"/>
      <c r="I7495" s="193"/>
      <c r="J7495" s="193"/>
      <c r="K7495" s="193"/>
      <c r="L7495" s="193" t="s">
        <v>122</v>
      </c>
      <c r="M7495" s="193"/>
      <c r="N7495" s="194"/>
      <c r="O7495" s="194"/>
      <c r="P7495" s="194"/>
    </row>
    <row r="7496" spans="1:16" ht="14.65" customHeight="1">
      <c r="A7496" s="105" t="s">
        <v>221</v>
      </c>
      <c r="B7496" s="193" t="s">
        <v>170</v>
      </c>
      <c r="C7496" s="193"/>
      <c r="D7496" s="193"/>
      <c r="E7496" s="193"/>
      <c r="F7496" s="193"/>
      <c r="G7496" s="193"/>
      <c r="H7496" s="193"/>
      <c r="I7496" s="193"/>
      <c r="J7496" s="193"/>
      <c r="K7496" s="193"/>
      <c r="L7496" s="193" t="s">
        <v>123</v>
      </c>
      <c r="M7496" s="193"/>
      <c r="N7496" s="194" t="s">
        <v>124</v>
      </c>
      <c r="O7496" s="194"/>
      <c r="P7496" s="194"/>
    </row>
    <row r="7497" spans="1:16" ht="26.45" customHeight="1">
      <c r="A7497" s="105" t="s">
        <v>222</v>
      </c>
      <c r="B7497" s="193" t="s">
        <v>170</v>
      </c>
      <c r="C7497" s="193"/>
      <c r="D7497" s="193"/>
      <c r="E7497" s="193"/>
      <c r="F7497" s="193"/>
      <c r="G7497" s="193"/>
      <c r="H7497" s="193"/>
      <c r="I7497" s="193"/>
      <c r="J7497" s="193"/>
      <c r="K7497" s="193"/>
      <c r="L7497" s="193" t="s">
        <v>125</v>
      </c>
      <c r="M7497" s="193"/>
      <c r="N7497" s="195" t="s">
        <v>3611</v>
      </c>
      <c r="O7497" s="195"/>
      <c r="P7497" s="195"/>
    </row>
    <row r="7498" spans="1:16" ht="13.35" customHeight="1">
      <c r="A7498" s="106" t="s">
        <v>126</v>
      </c>
      <c r="B7498" s="188"/>
      <c r="C7498" s="188"/>
      <c r="D7498" s="188"/>
      <c r="E7498" s="188"/>
      <c r="F7498" s="188"/>
      <c r="G7498" s="188"/>
      <c r="H7498" s="188"/>
      <c r="I7498" s="188"/>
      <c r="J7498" s="188"/>
      <c r="K7498" s="188"/>
      <c r="L7498" s="188" t="s">
        <v>127</v>
      </c>
      <c r="M7498" s="188"/>
      <c r="N7498" s="189" t="s">
        <v>173</v>
      </c>
      <c r="O7498" s="189"/>
      <c r="P7498" s="189"/>
    </row>
    <row r="7499" spans="1:16" ht="15.75" customHeight="1">
      <c r="A7499" s="190" t="s">
        <v>223</v>
      </c>
      <c r="B7499" s="190"/>
      <c r="C7499" s="191" t="s">
        <v>224</v>
      </c>
      <c r="D7499" s="191"/>
      <c r="E7499" s="192" t="s">
        <v>225</v>
      </c>
      <c r="F7499" s="192"/>
      <c r="G7499" s="192"/>
      <c r="H7499" s="191" t="s">
        <v>226</v>
      </c>
      <c r="I7499" s="191"/>
      <c r="J7499" s="192" t="s">
        <v>227</v>
      </c>
      <c r="K7499" s="192"/>
      <c r="L7499" s="192"/>
      <c r="M7499" s="192"/>
      <c r="N7499" s="192"/>
      <c r="O7499" s="192"/>
      <c r="P7499" s="103" t="s">
        <v>228</v>
      </c>
    </row>
    <row r="7500" spans="1:16" ht="17.100000000000001" customHeight="1">
      <c r="A7500" s="186" t="s">
        <v>229</v>
      </c>
      <c r="B7500" s="186"/>
      <c r="C7500" s="186"/>
      <c r="D7500" s="187" t="s">
        <v>230</v>
      </c>
      <c r="E7500" s="187"/>
      <c r="F7500" s="187" t="s">
        <v>231</v>
      </c>
      <c r="G7500" s="187" t="s">
        <v>232</v>
      </c>
      <c r="H7500" s="187"/>
      <c r="I7500" s="187" t="s">
        <v>233</v>
      </c>
      <c r="J7500" s="187"/>
      <c r="K7500" s="187"/>
      <c r="L7500" s="187"/>
      <c r="M7500" s="187"/>
      <c r="N7500" s="187"/>
      <c r="O7500" s="187"/>
      <c r="P7500" s="187"/>
    </row>
    <row r="7501" spans="1:16" ht="17.100000000000001" customHeight="1">
      <c r="A7501" s="186"/>
      <c r="B7501" s="186"/>
      <c r="C7501" s="186"/>
      <c r="D7501" s="187"/>
      <c r="E7501" s="187"/>
      <c r="F7501" s="187"/>
      <c r="G7501" s="187"/>
      <c r="H7501" s="187"/>
      <c r="I7501" s="187" t="s">
        <v>234</v>
      </c>
      <c r="J7501" s="187"/>
      <c r="K7501" s="187" t="s">
        <v>235</v>
      </c>
      <c r="L7501" s="187"/>
      <c r="M7501" s="187" t="s">
        <v>236</v>
      </c>
      <c r="N7501" s="187"/>
      <c r="O7501" s="187" t="s">
        <v>237</v>
      </c>
      <c r="P7501" s="187"/>
    </row>
    <row r="7502" spans="1:16" ht="22.7" customHeight="1">
      <c r="A7502" s="181" t="s">
        <v>968</v>
      </c>
      <c r="B7502" s="181"/>
      <c r="C7502" s="181"/>
      <c r="D7502" s="182" t="s">
        <v>239</v>
      </c>
      <c r="E7502" s="182"/>
      <c r="F7502" s="104">
        <v>37.909999999999997</v>
      </c>
      <c r="G7502" s="183">
        <v>2</v>
      </c>
      <c r="H7502" s="183"/>
      <c r="I7502" s="176"/>
      <c r="J7502" s="176"/>
      <c r="K7502" s="176">
        <v>75.819999999999993</v>
      </c>
      <c r="L7502" s="176"/>
      <c r="M7502" s="176"/>
      <c r="N7502" s="176"/>
      <c r="O7502" s="176">
        <v>75.819999999999993</v>
      </c>
      <c r="P7502" s="176"/>
    </row>
    <row r="7503" spans="1:16" ht="22.7" customHeight="1">
      <c r="A7503" s="181" t="s">
        <v>969</v>
      </c>
      <c r="B7503" s="181"/>
      <c r="C7503" s="181"/>
      <c r="D7503" s="182" t="s">
        <v>239</v>
      </c>
      <c r="E7503" s="182"/>
      <c r="F7503" s="104">
        <v>64.41</v>
      </c>
      <c r="G7503" s="183">
        <v>2</v>
      </c>
      <c r="H7503" s="183"/>
      <c r="I7503" s="176"/>
      <c r="J7503" s="176"/>
      <c r="K7503" s="176">
        <v>128.82</v>
      </c>
      <c r="L7503" s="176"/>
      <c r="M7503" s="176"/>
      <c r="N7503" s="176"/>
      <c r="O7503" s="176">
        <v>128.82</v>
      </c>
      <c r="P7503" s="176"/>
    </row>
    <row r="7504" spans="1:16" ht="14.1" customHeight="1">
      <c r="A7504" s="177" t="s">
        <v>273</v>
      </c>
      <c r="B7504" s="177"/>
      <c r="C7504" s="177"/>
      <c r="D7504" s="177"/>
      <c r="E7504" s="177"/>
      <c r="F7504" s="177"/>
      <c r="G7504" s="177"/>
      <c r="H7504" s="177"/>
      <c r="I7504" s="177"/>
      <c r="J7504" s="177"/>
      <c r="K7504" s="177"/>
      <c r="L7504" s="177"/>
      <c r="M7504" s="177"/>
      <c r="N7504" s="177"/>
      <c r="O7504" s="178">
        <v>1925.99</v>
      </c>
      <c r="P7504" s="178"/>
    </row>
    <row r="7505" spans="1:16" ht="14.1" customHeight="1">
      <c r="A7505" s="179" t="s">
        <v>247</v>
      </c>
      <c r="B7505" s="179"/>
      <c r="C7505" s="179"/>
      <c r="D7505" s="179"/>
      <c r="E7505" s="179"/>
      <c r="F7505" s="179"/>
      <c r="G7505" s="179"/>
      <c r="H7505" s="179"/>
      <c r="I7505" s="180">
        <v>225.61</v>
      </c>
      <c r="J7505" s="180"/>
      <c r="K7505" s="180">
        <v>1925.99</v>
      </c>
      <c r="L7505" s="180"/>
      <c r="M7505" s="180"/>
      <c r="N7505" s="180"/>
      <c r="O7505" s="180">
        <v>2151.6</v>
      </c>
      <c r="P7505" s="180"/>
    </row>
    <row r="7506" spans="1:16" ht="14.1" customHeight="1">
      <c r="A7506" s="172" t="s">
        <v>248</v>
      </c>
      <c r="B7506" s="172"/>
      <c r="C7506" s="172"/>
      <c r="D7506" s="172"/>
      <c r="E7506" s="172"/>
      <c r="F7506" s="172"/>
      <c r="G7506" s="172"/>
      <c r="H7506" s="172"/>
      <c r="I7506" s="173">
        <v>65.02</v>
      </c>
      <c r="J7506" s="173"/>
      <c r="K7506" s="173">
        <v>555.07000000000005</v>
      </c>
      <c r="L7506" s="173"/>
      <c r="M7506" s="173"/>
      <c r="N7506" s="173"/>
      <c r="O7506" s="173">
        <v>620.09</v>
      </c>
      <c r="P7506" s="173"/>
    </row>
    <row r="7507" spans="1:16" ht="14.1" customHeight="1">
      <c r="A7507" s="174" t="s">
        <v>249</v>
      </c>
      <c r="B7507" s="174"/>
      <c r="C7507" s="174"/>
      <c r="D7507" s="174"/>
      <c r="E7507" s="174"/>
      <c r="F7507" s="174"/>
      <c r="G7507" s="174"/>
      <c r="H7507" s="174"/>
      <c r="I7507" s="175">
        <v>290.63</v>
      </c>
      <c r="J7507" s="175"/>
      <c r="K7507" s="175">
        <v>2481.06</v>
      </c>
      <c r="L7507" s="175"/>
      <c r="M7507" s="175"/>
      <c r="N7507" s="175"/>
      <c r="O7507" s="175">
        <v>2771.69</v>
      </c>
      <c r="P7507" s="175"/>
    </row>
    <row r="7508" spans="1:16" ht="32.65" customHeight="1">
      <c r="A7508" s="184" t="s">
        <v>970</v>
      </c>
      <c r="B7508" s="184"/>
      <c r="C7508" s="184"/>
      <c r="D7508" s="184"/>
      <c r="E7508" s="184"/>
      <c r="F7508" s="184"/>
      <c r="G7508" s="184"/>
      <c r="H7508" s="184"/>
      <c r="I7508" s="184"/>
      <c r="J7508" s="184"/>
      <c r="K7508" s="184"/>
      <c r="L7508" s="184"/>
      <c r="M7508" s="184"/>
      <c r="N7508" s="184"/>
      <c r="O7508" s="185" t="s">
        <v>239</v>
      </c>
      <c r="P7508" s="185"/>
    </row>
    <row r="7509" spans="1:16" ht="14.1" customHeight="1">
      <c r="A7509" s="177" t="s">
        <v>240</v>
      </c>
      <c r="B7509" s="177"/>
      <c r="C7509" s="177"/>
      <c r="D7509" s="177"/>
      <c r="E7509" s="177"/>
      <c r="F7509" s="177"/>
      <c r="G7509" s="177"/>
      <c r="H7509" s="177"/>
      <c r="I7509" s="177"/>
      <c r="J7509" s="177"/>
      <c r="K7509" s="177"/>
      <c r="L7509" s="177"/>
      <c r="M7509" s="177"/>
      <c r="N7509" s="177"/>
      <c r="O7509" s="177"/>
      <c r="P7509" s="177"/>
    </row>
    <row r="7510" spans="1:16" ht="14.1" customHeight="1">
      <c r="A7510" s="181" t="s">
        <v>289</v>
      </c>
      <c r="B7510" s="181"/>
      <c r="C7510" s="181"/>
      <c r="D7510" s="182" t="s">
        <v>242</v>
      </c>
      <c r="E7510" s="182"/>
      <c r="F7510" s="104">
        <v>7.8</v>
      </c>
      <c r="G7510" s="183">
        <v>1.0573999999999999</v>
      </c>
      <c r="H7510" s="183"/>
      <c r="I7510" s="176">
        <v>8.2477</v>
      </c>
      <c r="J7510" s="176"/>
      <c r="K7510" s="176"/>
      <c r="L7510" s="176"/>
      <c r="M7510" s="176"/>
      <c r="N7510" s="176"/>
      <c r="O7510" s="176">
        <v>8.2477</v>
      </c>
      <c r="P7510" s="176"/>
    </row>
    <row r="7511" spans="1:16" ht="14.1" customHeight="1">
      <c r="A7511" s="181" t="s">
        <v>834</v>
      </c>
      <c r="B7511" s="181"/>
      <c r="C7511" s="181"/>
      <c r="D7511" s="182" t="s">
        <v>242</v>
      </c>
      <c r="E7511" s="182"/>
      <c r="F7511" s="104">
        <v>7.8</v>
      </c>
      <c r="G7511" s="183">
        <v>5.7486503000000004</v>
      </c>
      <c r="H7511" s="183"/>
      <c r="I7511" s="176">
        <v>44.839500000000001</v>
      </c>
      <c r="J7511" s="176"/>
      <c r="K7511" s="176"/>
      <c r="L7511" s="176"/>
      <c r="M7511" s="176"/>
      <c r="N7511" s="176"/>
      <c r="O7511" s="176">
        <v>44.839500000000001</v>
      </c>
      <c r="P7511" s="176"/>
    </row>
    <row r="7512" spans="1:16" ht="14.1" customHeight="1">
      <c r="A7512" s="181" t="s">
        <v>257</v>
      </c>
      <c r="B7512" s="181"/>
      <c r="C7512" s="181"/>
      <c r="D7512" s="182" t="s">
        <v>242</v>
      </c>
      <c r="E7512" s="182"/>
      <c r="F7512" s="104">
        <v>5.65</v>
      </c>
      <c r="G7512" s="183">
        <v>3.1775251</v>
      </c>
      <c r="H7512" s="183"/>
      <c r="I7512" s="176">
        <v>17.952999999999999</v>
      </c>
      <c r="J7512" s="176"/>
      <c r="K7512" s="176"/>
      <c r="L7512" s="176"/>
      <c r="M7512" s="176"/>
      <c r="N7512" s="176"/>
      <c r="O7512" s="176">
        <v>17.952999999999999</v>
      </c>
      <c r="P7512" s="176"/>
    </row>
    <row r="7513" spans="1:16" ht="14.1" customHeight="1">
      <c r="A7513" s="181" t="s">
        <v>244</v>
      </c>
      <c r="B7513" s="181"/>
      <c r="C7513" s="181"/>
      <c r="D7513" s="182"/>
      <c r="E7513" s="182"/>
      <c r="F7513" s="104">
        <v>71.040000000000006</v>
      </c>
      <c r="G7513" s="183">
        <v>0.86899999999999999</v>
      </c>
      <c r="H7513" s="183"/>
      <c r="I7513" s="176">
        <v>61.733899999999998</v>
      </c>
      <c r="J7513" s="176"/>
      <c r="K7513" s="176"/>
      <c r="L7513" s="176"/>
      <c r="M7513" s="176"/>
      <c r="N7513" s="176"/>
      <c r="O7513" s="176">
        <v>61.733899999999998</v>
      </c>
      <c r="P7513" s="176"/>
    </row>
    <row r="7514" spans="1:16" ht="14.1" customHeight="1">
      <c r="A7514" s="181" t="s">
        <v>245</v>
      </c>
      <c r="B7514" s="181"/>
      <c r="C7514" s="181"/>
      <c r="D7514" s="182"/>
      <c r="E7514" s="182"/>
      <c r="F7514" s="104"/>
      <c r="G7514" s="183"/>
      <c r="H7514" s="183"/>
      <c r="I7514" s="176">
        <v>65.12</v>
      </c>
      <c r="J7514" s="176"/>
      <c r="K7514" s="176"/>
      <c r="L7514" s="176"/>
      <c r="M7514" s="176"/>
      <c r="N7514" s="176"/>
      <c r="O7514" s="176">
        <v>65.12</v>
      </c>
      <c r="P7514" s="176"/>
    </row>
    <row r="7515" spans="1:16" ht="14.1" customHeight="1">
      <c r="A7515" s="177" t="s">
        <v>246</v>
      </c>
      <c r="B7515" s="177"/>
      <c r="C7515" s="177"/>
      <c r="D7515" s="177"/>
      <c r="E7515" s="177"/>
      <c r="F7515" s="177"/>
      <c r="G7515" s="177"/>
      <c r="H7515" s="177"/>
      <c r="I7515" s="177"/>
      <c r="J7515" s="177"/>
      <c r="K7515" s="177"/>
      <c r="L7515" s="177"/>
      <c r="M7515" s="177"/>
      <c r="N7515" s="177"/>
      <c r="O7515" s="178">
        <v>197.89</v>
      </c>
      <c r="P7515" s="178"/>
    </row>
    <row r="7516" spans="1:16" ht="14.1" customHeight="1">
      <c r="A7516" s="177" t="s">
        <v>258</v>
      </c>
      <c r="B7516" s="177"/>
      <c r="C7516" s="177"/>
      <c r="D7516" s="177"/>
      <c r="E7516" s="177"/>
      <c r="F7516" s="177"/>
      <c r="G7516" s="177"/>
      <c r="H7516" s="177"/>
      <c r="I7516" s="177"/>
      <c r="J7516" s="177"/>
      <c r="K7516" s="177"/>
      <c r="L7516" s="177"/>
      <c r="M7516" s="177"/>
      <c r="N7516" s="177"/>
      <c r="O7516" s="177"/>
      <c r="P7516" s="177"/>
    </row>
    <row r="7517" spans="1:16" ht="42.4" customHeight="1">
      <c r="A7517" s="181" t="s">
        <v>959</v>
      </c>
      <c r="B7517" s="181"/>
      <c r="C7517" s="181"/>
      <c r="D7517" s="182" t="s">
        <v>239</v>
      </c>
      <c r="E7517" s="182"/>
      <c r="F7517" s="104">
        <v>108.57</v>
      </c>
      <c r="G7517" s="183">
        <v>1</v>
      </c>
      <c r="H7517" s="183"/>
      <c r="I7517" s="176"/>
      <c r="J7517" s="176"/>
      <c r="K7517" s="176">
        <v>108.57</v>
      </c>
      <c r="L7517" s="176"/>
      <c r="M7517" s="176"/>
      <c r="N7517" s="176"/>
      <c r="O7517" s="176">
        <v>108.57</v>
      </c>
      <c r="P7517" s="176"/>
    </row>
    <row r="7518" spans="1:16" ht="42.4" customHeight="1">
      <c r="A7518" s="181" t="s">
        <v>296</v>
      </c>
      <c r="B7518" s="181"/>
      <c r="C7518" s="181"/>
      <c r="D7518" s="182" t="s">
        <v>239</v>
      </c>
      <c r="E7518" s="182"/>
      <c r="F7518" s="104">
        <v>0.94</v>
      </c>
      <c r="G7518" s="183">
        <v>9</v>
      </c>
      <c r="H7518" s="183"/>
      <c r="I7518" s="176"/>
      <c r="J7518" s="176"/>
      <c r="K7518" s="176">
        <v>8.4600000000000009</v>
      </c>
      <c r="L7518" s="176"/>
      <c r="M7518" s="176"/>
      <c r="N7518" s="176"/>
      <c r="O7518" s="176">
        <v>8.4600000000000009</v>
      </c>
      <c r="P7518" s="176"/>
    </row>
    <row r="7519" spans="1:16" ht="32.65" customHeight="1">
      <c r="A7519" s="181" t="s">
        <v>966</v>
      </c>
      <c r="B7519" s="181"/>
      <c r="C7519" s="181"/>
      <c r="D7519" s="182" t="s">
        <v>239</v>
      </c>
      <c r="E7519" s="182"/>
      <c r="F7519" s="104">
        <v>154.1</v>
      </c>
      <c r="G7519" s="183">
        <v>1</v>
      </c>
      <c r="H7519" s="183"/>
      <c r="I7519" s="176"/>
      <c r="J7519" s="176"/>
      <c r="K7519" s="176">
        <v>154.1</v>
      </c>
      <c r="L7519" s="176"/>
      <c r="M7519" s="176"/>
      <c r="N7519" s="176"/>
      <c r="O7519" s="176">
        <v>154.1</v>
      </c>
      <c r="P7519" s="176"/>
    </row>
    <row r="7520" spans="1:16" ht="22.7" customHeight="1">
      <c r="A7520" s="181" t="s">
        <v>948</v>
      </c>
      <c r="B7520" s="181"/>
      <c r="C7520" s="181"/>
      <c r="D7520" s="182" t="s">
        <v>239</v>
      </c>
      <c r="E7520" s="182"/>
      <c r="F7520" s="104">
        <v>6.49</v>
      </c>
      <c r="G7520" s="183">
        <v>4</v>
      </c>
      <c r="H7520" s="183"/>
      <c r="I7520" s="176"/>
      <c r="J7520" s="176"/>
      <c r="K7520" s="176">
        <v>25.96</v>
      </c>
      <c r="L7520" s="176"/>
      <c r="M7520" s="176"/>
      <c r="N7520" s="176"/>
      <c r="O7520" s="176">
        <v>25.96</v>
      </c>
      <c r="P7520" s="176"/>
    </row>
    <row r="7521" spans="1:16" ht="22.7" customHeight="1">
      <c r="A7521" s="181" t="s">
        <v>949</v>
      </c>
      <c r="B7521" s="181"/>
      <c r="C7521" s="181"/>
      <c r="D7521" s="182" t="s">
        <v>239</v>
      </c>
      <c r="E7521" s="182"/>
      <c r="F7521" s="104">
        <v>3.45</v>
      </c>
      <c r="G7521" s="183">
        <v>0.16520000000000001</v>
      </c>
      <c r="H7521" s="183"/>
      <c r="I7521" s="176"/>
      <c r="J7521" s="176"/>
      <c r="K7521" s="176">
        <v>0.56989999999999996</v>
      </c>
      <c r="L7521" s="176"/>
      <c r="M7521" s="176"/>
      <c r="N7521" s="176"/>
      <c r="O7521" s="176">
        <v>0.56989999999999996</v>
      </c>
      <c r="P7521" s="176"/>
    </row>
    <row r="7522" spans="1:16" ht="42.4" customHeight="1">
      <c r="A7522" s="181" t="s">
        <v>960</v>
      </c>
      <c r="B7522" s="181"/>
      <c r="C7522" s="181"/>
      <c r="D7522" s="182" t="s">
        <v>239</v>
      </c>
      <c r="E7522" s="182"/>
      <c r="F7522" s="104">
        <v>21.03</v>
      </c>
      <c r="G7522" s="183">
        <v>1</v>
      </c>
      <c r="H7522" s="183"/>
      <c r="I7522" s="176"/>
      <c r="J7522" s="176"/>
      <c r="K7522" s="176">
        <v>21.03</v>
      </c>
      <c r="L7522" s="176"/>
      <c r="M7522" s="176"/>
      <c r="N7522" s="176"/>
      <c r="O7522" s="176">
        <v>21.03</v>
      </c>
      <c r="P7522" s="176"/>
    </row>
    <row r="7523" spans="1:16" ht="42.4" customHeight="1">
      <c r="A7523" s="181" t="s">
        <v>844</v>
      </c>
      <c r="B7523" s="181"/>
      <c r="C7523" s="181"/>
      <c r="D7523" s="182" t="s">
        <v>251</v>
      </c>
      <c r="E7523" s="182"/>
      <c r="F7523" s="104">
        <v>224.59</v>
      </c>
      <c r="G7523" s="183">
        <v>3.1</v>
      </c>
      <c r="H7523" s="183"/>
      <c r="I7523" s="176"/>
      <c r="J7523" s="176"/>
      <c r="K7523" s="176">
        <v>696.22900000000004</v>
      </c>
      <c r="L7523" s="176"/>
      <c r="M7523" s="176"/>
      <c r="N7523" s="176"/>
      <c r="O7523" s="176">
        <v>696.22900000000004</v>
      </c>
      <c r="P7523" s="176"/>
    </row>
    <row r="7524" spans="1:16" ht="22.7" customHeight="1">
      <c r="A7524" s="181" t="s">
        <v>845</v>
      </c>
      <c r="B7524" s="181"/>
      <c r="C7524" s="181"/>
      <c r="D7524" s="182" t="s">
        <v>262</v>
      </c>
      <c r="E7524" s="182"/>
      <c r="F7524" s="104">
        <v>48.72</v>
      </c>
      <c r="G7524" s="183">
        <v>2.1774</v>
      </c>
      <c r="H7524" s="183"/>
      <c r="I7524" s="176"/>
      <c r="J7524" s="176"/>
      <c r="K7524" s="176">
        <v>106.0829</v>
      </c>
      <c r="L7524" s="176"/>
      <c r="M7524" s="176"/>
      <c r="N7524" s="176"/>
      <c r="O7524" s="176">
        <v>106.0829</v>
      </c>
      <c r="P7524" s="176"/>
    </row>
    <row r="7525" spans="1:16" ht="0.95" customHeight="1"/>
    <row r="7526" spans="1:16" ht="14.1" customHeight="1">
      <c r="A7526" s="170" t="s">
        <v>270</v>
      </c>
      <c r="B7526" s="170"/>
      <c r="C7526" s="170"/>
      <c r="D7526" s="170"/>
      <c r="E7526" s="170"/>
      <c r="F7526" s="170"/>
      <c r="G7526" s="170"/>
      <c r="H7526" s="170"/>
      <c r="I7526" s="170"/>
      <c r="J7526" s="170"/>
      <c r="K7526" s="170"/>
      <c r="L7526" s="170"/>
      <c r="M7526" s="170"/>
      <c r="N7526" s="170"/>
      <c r="O7526" s="170"/>
      <c r="P7526" s="170"/>
    </row>
    <row r="7527" spans="1:16" ht="14.1" customHeight="1">
      <c r="A7527" s="171" t="s">
        <v>271</v>
      </c>
      <c r="B7527" s="171"/>
      <c r="C7527" s="171"/>
      <c r="D7527" s="171"/>
      <c r="E7527" s="171"/>
      <c r="F7527" s="171"/>
      <c r="G7527" s="171"/>
      <c r="H7527" s="171"/>
      <c r="I7527" s="171"/>
      <c r="J7527" s="171"/>
      <c r="K7527" s="171"/>
      <c r="L7527" s="171"/>
      <c r="M7527" s="171"/>
      <c r="N7527" s="171"/>
      <c r="O7527" s="171"/>
      <c r="P7527" s="171"/>
    </row>
    <row r="7528" spans="1:16" ht="65.25" customHeight="1">
      <c r="A7528" s="198"/>
      <c r="B7528" s="198"/>
      <c r="C7528" s="198"/>
      <c r="D7528" s="198"/>
      <c r="E7528" s="198"/>
      <c r="F7528" s="198"/>
      <c r="G7528" s="198"/>
      <c r="H7528" s="198"/>
      <c r="I7528" s="198"/>
      <c r="J7528" s="198"/>
      <c r="K7528" s="198"/>
      <c r="L7528" s="198"/>
      <c r="M7528" s="198"/>
      <c r="N7528" s="198"/>
      <c r="O7528" s="198"/>
      <c r="P7528" s="198"/>
    </row>
    <row r="7529" spans="1:16" ht="5.65" customHeight="1"/>
    <row r="7530" spans="1:16" ht="19.7" customHeight="1">
      <c r="A7530" s="199" t="s">
        <v>218</v>
      </c>
      <c r="B7530" s="199"/>
      <c r="C7530" s="199"/>
      <c r="D7530" s="199"/>
      <c r="E7530" s="199"/>
      <c r="F7530" s="199"/>
      <c r="G7530" s="199"/>
      <c r="H7530" s="199"/>
      <c r="I7530" s="199"/>
      <c r="J7530" s="199"/>
      <c r="K7530" s="199"/>
      <c r="L7530" s="199"/>
      <c r="M7530" s="199"/>
      <c r="N7530" s="199"/>
      <c r="O7530" s="199"/>
      <c r="P7530" s="199"/>
    </row>
    <row r="7531" spans="1:16" ht="15.75" customHeight="1">
      <c r="A7531" s="105" t="s">
        <v>117</v>
      </c>
      <c r="B7531" s="196" t="s">
        <v>118</v>
      </c>
      <c r="C7531" s="196"/>
      <c r="D7531" s="196"/>
      <c r="E7531" s="196"/>
      <c r="F7531" s="196"/>
      <c r="G7531" s="196"/>
      <c r="H7531" s="196"/>
      <c r="I7531" s="196"/>
      <c r="J7531" s="196"/>
      <c r="K7531" s="196"/>
      <c r="L7531" s="193" t="s">
        <v>119</v>
      </c>
      <c r="M7531" s="193"/>
      <c r="N7531" s="200" t="s">
        <v>171</v>
      </c>
      <c r="O7531" s="200"/>
      <c r="P7531" s="200"/>
    </row>
    <row r="7532" spans="1:16" ht="12.6" customHeight="1">
      <c r="A7532" s="105" t="s">
        <v>120</v>
      </c>
      <c r="B7532" s="196" t="s">
        <v>121</v>
      </c>
      <c r="C7532" s="196"/>
      <c r="D7532" s="196"/>
      <c r="E7532" s="196"/>
      <c r="F7532" s="196"/>
      <c r="G7532" s="196"/>
      <c r="H7532" s="196"/>
      <c r="I7532" s="196"/>
      <c r="J7532" s="196"/>
      <c r="K7532" s="196"/>
      <c r="L7532" s="193" t="s">
        <v>219</v>
      </c>
      <c r="M7532" s="193"/>
      <c r="N7532" s="194" t="s">
        <v>3435</v>
      </c>
      <c r="O7532" s="194"/>
      <c r="P7532" s="194"/>
    </row>
    <row r="7533" spans="1:16" ht="14.45" customHeight="1">
      <c r="A7533" s="105" t="s">
        <v>220</v>
      </c>
      <c r="B7533" s="193" t="s">
        <v>170</v>
      </c>
      <c r="C7533" s="193"/>
      <c r="D7533" s="193"/>
      <c r="E7533" s="193"/>
      <c r="F7533" s="193"/>
      <c r="G7533" s="193"/>
      <c r="H7533" s="193"/>
      <c r="I7533" s="193"/>
      <c r="J7533" s="193"/>
      <c r="K7533" s="193"/>
      <c r="L7533" s="193" t="s">
        <v>122</v>
      </c>
      <c r="M7533" s="193"/>
      <c r="N7533" s="194"/>
      <c r="O7533" s="194"/>
      <c r="P7533" s="194"/>
    </row>
    <row r="7534" spans="1:16" ht="14.65" customHeight="1">
      <c r="A7534" s="105" t="s">
        <v>221</v>
      </c>
      <c r="B7534" s="193" t="s">
        <v>170</v>
      </c>
      <c r="C7534" s="193"/>
      <c r="D7534" s="193"/>
      <c r="E7534" s="193"/>
      <c r="F7534" s="193"/>
      <c r="G7534" s="193"/>
      <c r="H7534" s="193"/>
      <c r="I7534" s="193"/>
      <c r="J7534" s="193"/>
      <c r="K7534" s="193"/>
      <c r="L7534" s="193" t="s">
        <v>123</v>
      </c>
      <c r="M7534" s="193"/>
      <c r="N7534" s="194" t="s">
        <v>124</v>
      </c>
      <c r="O7534" s="194"/>
      <c r="P7534" s="194"/>
    </row>
    <row r="7535" spans="1:16" ht="26.45" customHeight="1">
      <c r="A7535" s="105" t="s">
        <v>222</v>
      </c>
      <c r="B7535" s="193" t="s">
        <v>170</v>
      </c>
      <c r="C7535" s="193"/>
      <c r="D7535" s="193"/>
      <c r="E7535" s="193"/>
      <c r="F7535" s="193"/>
      <c r="G7535" s="193"/>
      <c r="H7535" s="193"/>
      <c r="I7535" s="193"/>
      <c r="J7535" s="193"/>
      <c r="K7535" s="193"/>
      <c r="L7535" s="193" t="s">
        <v>125</v>
      </c>
      <c r="M7535" s="193"/>
      <c r="N7535" s="195" t="s">
        <v>3612</v>
      </c>
      <c r="O7535" s="195"/>
      <c r="P7535" s="195"/>
    </row>
    <row r="7536" spans="1:16" ht="13.35" customHeight="1">
      <c r="A7536" s="106" t="s">
        <v>126</v>
      </c>
      <c r="B7536" s="188"/>
      <c r="C7536" s="188"/>
      <c r="D7536" s="188"/>
      <c r="E7536" s="188"/>
      <c r="F7536" s="188"/>
      <c r="G7536" s="188"/>
      <c r="H7536" s="188"/>
      <c r="I7536" s="188"/>
      <c r="J7536" s="188"/>
      <c r="K7536" s="188"/>
      <c r="L7536" s="188" t="s">
        <v>127</v>
      </c>
      <c r="M7536" s="188"/>
      <c r="N7536" s="189" t="s">
        <v>173</v>
      </c>
      <c r="O7536" s="189"/>
      <c r="P7536" s="189"/>
    </row>
    <row r="7537" spans="1:16" ht="15.75" customHeight="1">
      <c r="A7537" s="190" t="s">
        <v>223</v>
      </c>
      <c r="B7537" s="190"/>
      <c r="C7537" s="191" t="s">
        <v>224</v>
      </c>
      <c r="D7537" s="191"/>
      <c r="E7537" s="192" t="s">
        <v>225</v>
      </c>
      <c r="F7537" s="192"/>
      <c r="G7537" s="192"/>
      <c r="H7537" s="191" t="s">
        <v>226</v>
      </c>
      <c r="I7537" s="191"/>
      <c r="J7537" s="192" t="s">
        <v>227</v>
      </c>
      <c r="K7537" s="192"/>
      <c r="L7537" s="192"/>
      <c r="M7537" s="192"/>
      <c r="N7537" s="192"/>
      <c r="O7537" s="192"/>
      <c r="P7537" s="103" t="s">
        <v>228</v>
      </c>
    </row>
    <row r="7538" spans="1:16" ht="17.100000000000001" customHeight="1">
      <c r="A7538" s="186" t="s">
        <v>229</v>
      </c>
      <c r="B7538" s="186"/>
      <c r="C7538" s="186"/>
      <c r="D7538" s="187" t="s">
        <v>230</v>
      </c>
      <c r="E7538" s="187"/>
      <c r="F7538" s="187" t="s">
        <v>231</v>
      </c>
      <c r="G7538" s="187" t="s">
        <v>232</v>
      </c>
      <c r="H7538" s="187"/>
      <c r="I7538" s="187" t="s">
        <v>233</v>
      </c>
      <c r="J7538" s="187"/>
      <c r="K7538" s="187"/>
      <c r="L7538" s="187"/>
      <c r="M7538" s="187"/>
      <c r="N7538" s="187"/>
      <c r="O7538" s="187"/>
      <c r="P7538" s="187"/>
    </row>
    <row r="7539" spans="1:16" ht="17.100000000000001" customHeight="1">
      <c r="A7539" s="186"/>
      <c r="B7539" s="186"/>
      <c r="C7539" s="186"/>
      <c r="D7539" s="187"/>
      <c r="E7539" s="187"/>
      <c r="F7539" s="187"/>
      <c r="G7539" s="187"/>
      <c r="H7539" s="187"/>
      <c r="I7539" s="187" t="s">
        <v>234</v>
      </c>
      <c r="J7539" s="187"/>
      <c r="K7539" s="187" t="s">
        <v>235</v>
      </c>
      <c r="L7539" s="187"/>
      <c r="M7539" s="187" t="s">
        <v>236</v>
      </c>
      <c r="N7539" s="187"/>
      <c r="O7539" s="187" t="s">
        <v>237</v>
      </c>
      <c r="P7539" s="187"/>
    </row>
    <row r="7540" spans="1:16" ht="14.1" customHeight="1">
      <c r="A7540" s="181" t="s">
        <v>951</v>
      </c>
      <c r="B7540" s="181"/>
      <c r="C7540" s="181"/>
      <c r="D7540" s="182" t="s">
        <v>262</v>
      </c>
      <c r="E7540" s="182"/>
      <c r="F7540" s="104">
        <v>55.13</v>
      </c>
      <c r="G7540" s="183">
        <v>0.08</v>
      </c>
      <c r="H7540" s="183"/>
      <c r="I7540" s="176"/>
      <c r="J7540" s="176"/>
      <c r="K7540" s="176">
        <v>4.4104000000000001</v>
      </c>
      <c r="L7540" s="176"/>
      <c r="M7540" s="176"/>
      <c r="N7540" s="176"/>
      <c r="O7540" s="176">
        <v>4.4104000000000001</v>
      </c>
      <c r="P7540" s="176"/>
    </row>
    <row r="7541" spans="1:16" ht="22.7" customHeight="1">
      <c r="A7541" s="181" t="s">
        <v>967</v>
      </c>
      <c r="B7541" s="181"/>
      <c r="C7541" s="181"/>
      <c r="D7541" s="182" t="s">
        <v>239</v>
      </c>
      <c r="E7541" s="182"/>
      <c r="F7541" s="104">
        <v>188.6</v>
      </c>
      <c r="G7541" s="183">
        <v>1</v>
      </c>
      <c r="H7541" s="183"/>
      <c r="I7541" s="176"/>
      <c r="J7541" s="176"/>
      <c r="K7541" s="176">
        <v>188.6</v>
      </c>
      <c r="L7541" s="176"/>
      <c r="M7541" s="176"/>
      <c r="N7541" s="176"/>
      <c r="O7541" s="176">
        <v>188.6</v>
      </c>
      <c r="P7541" s="176"/>
    </row>
    <row r="7542" spans="1:16" ht="22.7" customHeight="1">
      <c r="A7542" s="181" t="s">
        <v>968</v>
      </c>
      <c r="B7542" s="181"/>
      <c r="C7542" s="181"/>
      <c r="D7542" s="182" t="s">
        <v>239</v>
      </c>
      <c r="E7542" s="182"/>
      <c r="F7542" s="104">
        <v>37.909999999999997</v>
      </c>
      <c r="G7542" s="183">
        <v>1</v>
      </c>
      <c r="H7542" s="183"/>
      <c r="I7542" s="176"/>
      <c r="J7542" s="176"/>
      <c r="K7542" s="176">
        <v>37.909999999999997</v>
      </c>
      <c r="L7542" s="176"/>
      <c r="M7542" s="176"/>
      <c r="N7542" s="176"/>
      <c r="O7542" s="176">
        <v>37.909999999999997</v>
      </c>
      <c r="P7542" s="176"/>
    </row>
    <row r="7543" spans="1:16" ht="22.7" customHeight="1">
      <c r="A7543" s="181" t="s">
        <v>969</v>
      </c>
      <c r="B7543" s="181"/>
      <c r="C7543" s="181"/>
      <c r="D7543" s="182" t="s">
        <v>239</v>
      </c>
      <c r="E7543" s="182"/>
      <c r="F7543" s="104">
        <v>64.41</v>
      </c>
      <c r="G7543" s="183">
        <v>1</v>
      </c>
      <c r="H7543" s="183"/>
      <c r="I7543" s="176"/>
      <c r="J7543" s="176"/>
      <c r="K7543" s="176">
        <v>64.41</v>
      </c>
      <c r="L7543" s="176"/>
      <c r="M7543" s="176"/>
      <c r="N7543" s="176"/>
      <c r="O7543" s="176">
        <v>64.41</v>
      </c>
      <c r="P7543" s="176"/>
    </row>
    <row r="7544" spans="1:16" ht="14.1" customHeight="1">
      <c r="A7544" s="177" t="s">
        <v>273</v>
      </c>
      <c r="B7544" s="177"/>
      <c r="C7544" s="177"/>
      <c r="D7544" s="177"/>
      <c r="E7544" s="177"/>
      <c r="F7544" s="177"/>
      <c r="G7544" s="177"/>
      <c r="H7544" s="177"/>
      <c r="I7544" s="177"/>
      <c r="J7544" s="177"/>
      <c r="K7544" s="177"/>
      <c r="L7544" s="177"/>
      <c r="M7544" s="177"/>
      <c r="N7544" s="177"/>
      <c r="O7544" s="178">
        <v>1416.33</v>
      </c>
      <c r="P7544" s="178"/>
    </row>
    <row r="7545" spans="1:16" ht="14.1" customHeight="1">
      <c r="A7545" s="179" t="s">
        <v>247</v>
      </c>
      <c r="B7545" s="179"/>
      <c r="C7545" s="179"/>
      <c r="D7545" s="179"/>
      <c r="E7545" s="179"/>
      <c r="F7545" s="179"/>
      <c r="G7545" s="179"/>
      <c r="H7545" s="179"/>
      <c r="I7545" s="180">
        <v>197.89</v>
      </c>
      <c r="J7545" s="180"/>
      <c r="K7545" s="180">
        <v>1416.33</v>
      </c>
      <c r="L7545" s="180"/>
      <c r="M7545" s="180"/>
      <c r="N7545" s="180"/>
      <c r="O7545" s="180">
        <v>1614.22</v>
      </c>
      <c r="P7545" s="180"/>
    </row>
    <row r="7546" spans="1:16" ht="14.1" customHeight="1">
      <c r="A7546" s="172" t="s">
        <v>248</v>
      </c>
      <c r="B7546" s="172"/>
      <c r="C7546" s="172"/>
      <c r="D7546" s="172"/>
      <c r="E7546" s="172"/>
      <c r="F7546" s="172"/>
      <c r="G7546" s="172"/>
      <c r="H7546" s="172"/>
      <c r="I7546" s="173">
        <v>57.03</v>
      </c>
      <c r="J7546" s="173"/>
      <c r="K7546" s="173">
        <v>408.19</v>
      </c>
      <c r="L7546" s="173"/>
      <c r="M7546" s="173"/>
      <c r="N7546" s="173"/>
      <c r="O7546" s="173">
        <v>465.22</v>
      </c>
      <c r="P7546" s="173"/>
    </row>
    <row r="7547" spans="1:16" ht="14.1" customHeight="1">
      <c r="A7547" s="174" t="s">
        <v>249</v>
      </c>
      <c r="B7547" s="174"/>
      <c r="C7547" s="174"/>
      <c r="D7547" s="174"/>
      <c r="E7547" s="174"/>
      <c r="F7547" s="174"/>
      <c r="G7547" s="174"/>
      <c r="H7547" s="174"/>
      <c r="I7547" s="175">
        <v>254.92</v>
      </c>
      <c r="J7547" s="175"/>
      <c r="K7547" s="175">
        <v>1824.52</v>
      </c>
      <c r="L7547" s="175"/>
      <c r="M7547" s="175"/>
      <c r="N7547" s="175"/>
      <c r="O7547" s="175">
        <v>2079.44</v>
      </c>
      <c r="P7547" s="175"/>
    </row>
    <row r="7548" spans="1:16" ht="32.65" customHeight="1">
      <c r="A7548" s="184" t="s">
        <v>971</v>
      </c>
      <c r="B7548" s="184"/>
      <c r="C7548" s="184"/>
      <c r="D7548" s="184"/>
      <c r="E7548" s="184"/>
      <c r="F7548" s="184"/>
      <c r="G7548" s="184"/>
      <c r="H7548" s="184"/>
      <c r="I7548" s="184"/>
      <c r="J7548" s="184"/>
      <c r="K7548" s="184"/>
      <c r="L7548" s="184"/>
      <c r="M7548" s="184"/>
      <c r="N7548" s="184"/>
      <c r="O7548" s="185" t="s">
        <v>239</v>
      </c>
      <c r="P7548" s="185"/>
    </row>
    <row r="7549" spans="1:16" ht="14.1" customHeight="1">
      <c r="A7549" s="177" t="s">
        <v>240</v>
      </c>
      <c r="B7549" s="177"/>
      <c r="C7549" s="177"/>
      <c r="D7549" s="177"/>
      <c r="E7549" s="177"/>
      <c r="F7549" s="177"/>
      <c r="G7549" s="177"/>
      <c r="H7549" s="177"/>
      <c r="I7549" s="177"/>
      <c r="J7549" s="177"/>
      <c r="K7549" s="177"/>
      <c r="L7549" s="177"/>
      <c r="M7549" s="177"/>
      <c r="N7549" s="177"/>
      <c r="O7549" s="177"/>
      <c r="P7549" s="177"/>
    </row>
    <row r="7550" spans="1:16" ht="14.1" customHeight="1">
      <c r="A7550" s="181" t="s">
        <v>289</v>
      </c>
      <c r="B7550" s="181"/>
      <c r="C7550" s="181"/>
      <c r="D7550" s="182" t="s">
        <v>242</v>
      </c>
      <c r="E7550" s="182"/>
      <c r="F7550" s="104">
        <v>7.8</v>
      </c>
      <c r="G7550" s="183">
        <v>1.5047999999999999</v>
      </c>
      <c r="H7550" s="183"/>
      <c r="I7550" s="176">
        <v>11.737399999999999</v>
      </c>
      <c r="J7550" s="176"/>
      <c r="K7550" s="176"/>
      <c r="L7550" s="176"/>
      <c r="M7550" s="176"/>
      <c r="N7550" s="176"/>
      <c r="O7550" s="176">
        <v>11.737399999999999</v>
      </c>
      <c r="P7550" s="176"/>
    </row>
    <row r="7551" spans="1:16" ht="14.1" customHeight="1">
      <c r="A7551" s="181" t="s">
        <v>834</v>
      </c>
      <c r="B7551" s="181"/>
      <c r="C7551" s="181"/>
      <c r="D7551" s="182" t="s">
        <v>242</v>
      </c>
      <c r="E7551" s="182"/>
      <c r="F7551" s="104">
        <v>7.8</v>
      </c>
      <c r="G7551" s="183">
        <v>6.3140331999999999</v>
      </c>
      <c r="H7551" s="183"/>
      <c r="I7551" s="176">
        <v>49.249499999999998</v>
      </c>
      <c r="J7551" s="176"/>
      <c r="K7551" s="176"/>
      <c r="L7551" s="176"/>
      <c r="M7551" s="176"/>
      <c r="N7551" s="176"/>
      <c r="O7551" s="176">
        <v>49.249499999999998</v>
      </c>
      <c r="P7551" s="176"/>
    </row>
    <row r="7552" spans="1:16" ht="14.1" customHeight="1">
      <c r="A7552" s="181" t="s">
        <v>257</v>
      </c>
      <c r="B7552" s="181"/>
      <c r="C7552" s="181"/>
      <c r="D7552" s="182" t="s">
        <v>242</v>
      </c>
      <c r="E7552" s="182"/>
      <c r="F7552" s="104">
        <v>5.65</v>
      </c>
      <c r="G7552" s="183">
        <v>3.5138862999999998</v>
      </c>
      <c r="H7552" s="183"/>
      <c r="I7552" s="176">
        <v>19.8535</v>
      </c>
      <c r="J7552" s="176"/>
      <c r="K7552" s="176"/>
      <c r="L7552" s="176"/>
      <c r="M7552" s="176"/>
      <c r="N7552" s="176"/>
      <c r="O7552" s="176">
        <v>19.8535</v>
      </c>
      <c r="P7552" s="176"/>
    </row>
    <row r="7553" spans="1:16" ht="14.1" customHeight="1">
      <c r="A7553" s="181" t="s">
        <v>244</v>
      </c>
      <c r="B7553" s="181"/>
      <c r="C7553" s="181"/>
      <c r="D7553" s="182"/>
      <c r="E7553" s="182"/>
      <c r="F7553" s="104">
        <v>80.84</v>
      </c>
      <c r="G7553" s="183">
        <v>0.86899999999999999</v>
      </c>
      <c r="H7553" s="183"/>
      <c r="I7553" s="176">
        <v>70.250299999999996</v>
      </c>
      <c r="J7553" s="176"/>
      <c r="K7553" s="176"/>
      <c r="L7553" s="176"/>
      <c r="M7553" s="176"/>
      <c r="N7553" s="176"/>
      <c r="O7553" s="176">
        <v>70.250299999999996</v>
      </c>
      <c r="P7553" s="176"/>
    </row>
    <row r="7554" spans="1:16" ht="14.1" customHeight="1">
      <c r="A7554" s="181" t="s">
        <v>245</v>
      </c>
      <c r="B7554" s="181"/>
      <c r="C7554" s="181"/>
      <c r="D7554" s="182"/>
      <c r="E7554" s="182"/>
      <c r="F7554" s="104"/>
      <c r="G7554" s="183"/>
      <c r="H7554" s="183"/>
      <c r="I7554" s="176">
        <v>73.760000000000005</v>
      </c>
      <c r="J7554" s="176"/>
      <c r="K7554" s="176"/>
      <c r="L7554" s="176"/>
      <c r="M7554" s="176"/>
      <c r="N7554" s="176"/>
      <c r="O7554" s="176">
        <v>73.760000000000005</v>
      </c>
      <c r="P7554" s="176"/>
    </row>
    <row r="7555" spans="1:16" ht="14.1" customHeight="1">
      <c r="A7555" s="177" t="s">
        <v>246</v>
      </c>
      <c r="B7555" s="177"/>
      <c r="C7555" s="177"/>
      <c r="D7555" s="177"/>
      <c r="E7555" s="177"/>
      <c r="F7555" s="177"/>
      <c r="G7555" s="177"/>
      <c r="H7555" s="177"/>
      <c r="I7555" s="177"/>
      <c r="J7555" s="177"/>
      <c r="K7555" s="177"/>
      <c r="L7555" s="177"/>
      <c r="M7555" s="177"/>
      <c r="N7555" s="177"/>
      <c r="O7555" s="178">
        <v>224.85</v>
      </c>
      <c r="P7555" s="178"/>
    </row>
    <row r="7556" spans="1:16" ht="14.1" customHeight="1">
      <c r="A7556" s="177" t="s">
        <v>258</v>
      </c>
      <c r="B7556" s="177"/>
      <c r="C7556" s="177"/>
      <c r="D7556" s="177"/>
      <c r="E7556" s="177"/>
      <c r="F7556" s="177"/>
      <c r="G7556" s="177"/>
      <c r="H7556" s="177"/>
      <c r="I7556" s="177"/>
      <c r="J7556" s="177"/>
      <c r="K7556" s="177"/>
      <c r="L7556" s="177"/>
      <c r="M7556" s="177"/>
      <c r="N7556" s="177"/>
      <c r="O7556" s="177"/>
      <c r="P7556" s="177"/>
    </row>
    <row r="7557" spans="1:16" ht="42.4" customHeight="1">
      <c r="A7557" s="181" t="s">
        <v>959</v>
      </c>
      <c r="B7557" s="181"/>
      <c r="C7557" s="181"/>
      <c r="D7557" s="182" t="s">
        <v>239</v>
      </c>
      <c r="E7557" s="182"/>
      <c r="F7557" s="104">
        <v>108.57</v>
      </c>
      <c r="G7557" s="183">
        <v>2</v>
      </c>
      <c r="H7557" s="183"/>
      <c r="I7557" s="176"/>
      <c r="J7557" s="176"/>
      <c r="K7557" s="176">
        <v>217.14</v>
      </c>
      <c r="L7557" s="176"/>
      <c r="M7557" s="176"/>
      <c r="N7557" s="176"/>
      <c r="O7557" s="176">
        <v>217.14</v>
      </c>
      <c r="P7557" s="176"/>
    </row>
    <row r="7558" spans="1:16" ht="42.4" customHeight="1">
      <c r="A7558" s="181" t="s">
        <v>296</v>
      </c>
      <c r="B7558" s="181"/>
      <c r="C7558" s="181"/>
      <c r="D7558" s="182" t="s">
        <v>239</v>
      </c>
      <c r="E7558" s="182"/>
      <c r="F7558" s="104">
        <v>0.94</v>
      </c>
      <c r="G7558" s="183">
        <v>9</v>
      </c>
      <c r="H7558" s="183"/>
      <c r="I7558" s="176"/>
      <c r="J7558" s="176"/>
      <c r="K7558" s="176">
        <v>8.4600000000000009</v>
      </c>
      <c r="L7558" s="176"/>
      <c r="M7558" s="176"/>
      <c r="N7558" s="176"/>
      <c r="O7558" s="176">
        <v>8.4600000000000009</v>
      </c>
      <c r="P7558" s="176"/>
    </row>
    <row r="7559" spans="1:16" ht="32.65" customHeight="1">
      <c r="A7559" s="181" t="s">
        <v>966</v>
      </c>
      <c r="B7559" s="181"/>
      <c r="C7559" s="181"/>
      <c r="D7559" s="182" t="s">
        <v>239</v>
      </c>
      <c r="E7559" s="182"/>
      <c r="F7559" s="104">
        <v>154.1</v>
      </c>
      <c r="G7559" s="183">
        <v>2</v>
      </c>
      <c r="H7559" s="183"/>
      <c r="I7559" s="176"/>
      <c r="J7559" s="176"/>
      <c r="K7559" s="176">
        <v>308.2</v>
      </c>
      <c r="L7559" s="176"/>
      <c r="M7559" s="176"/>
      <c r="N7559" s="176"/>
      <c r="O7559" s="176">
        <v>308.2</v>
      </c>
      <c r="P7559" s="176"/>
    </row>
    <row r="7560" spans="1:16" ht="22.7" customHeight="1">
      <c r="A7560" s="181" t="s">
        <v>948</v>
      </c>
      <c r="B7560" s="181"/>
      <c r="C7560" s="181"/>
      <c r="D7560" s="182" t="s">
        <v>239</v>
      </c>
      <c r="E7560" s="182"/>
      <c r="F7560" s="104">
        <v>6.49</v>
      </c>
      <c r="G7560" s="183">
        <v>4</v>
      </c>
      <c r="H7560" s="183"/>
      <c r="I7560" s="176"/>
      <c r="J7560" s="176"/>
      <c r="K7560" s="176">
        <v>25.96</v>
      </c>
      <c r="L7560" s="176"/>
      <c r="M7560" s="176"/>
      <c r="N7560" s="176"/>
      <c r="O7560" s="176">
        <v>25.96</v>
      </c>
      <c r="P7560" s="176"/>
    </row>
    <row r="7561" spans="1:16" ht="22.7" customHeight="1">
      <c r="A7561" s="181" t="s">
        <v>949</v>
      </c>
      <c r="B7561" s="181"/>
      <c r="C7561" s="181"/>
      <c r="D7561" s="182" t="s">
        <v>239</v>
      </c>
      <c r="E7561" s="182"/>
      <c r="F7561" s="104">
        <v>3.45</v>
      </c>
      <c r="G7561" s="183">
        <v>0.24640000000000001</v>
      </c>
      <c r="H7561" s="183"/>
      <c r="I7561" s="176"/>
      <c r="J7561" s="176"/>
      <c r="K7561" s="176">
        <v>0.85009999999999997</v>
      </c>
      <c r="L7561" s="176"/>
      <c r="M7561" s="176"/>
      <c r="N7561" s="176"/>
      <c r="O7561" s="176">
        <v>0.85009999999999997</v>
      </c>
      <c r="P7561" s="176"/>
    </row>
    <row r="7562" spans="1:16" ht="42.4" customHeight="1">
      <c r="A7562" s="181" t="s">
        <v>960</v>
      </c>
      <c r="B7562" s="181"/>
      <c r="C7562" s="181"/>
      <c r="D7562" s="182" t="s">
        <v>239</v>
      </c>
      <c r="E7562" s="182"/>
      <c r="F7562" s="104">
        <v>21.03</v>
      </c>
      <c r="G7562" s="183">
        <v>2</v>
      </c>
      <c r="H7562" s="183"/>
      <c r="I7562" s="176"/>
      <c r="J7562" s="176"/>
      <c r="K7562" s="176">
        <v>42.06</v>
      </c>
      <c r="L7562" s="176"/>
      <c r="M7562" s="176"/>
      <c r="N7562" s="176"/>
      <c r="O7562" s="176">
        <v>42.06</v>
      </c>
      <c r="P7562" s="176"/>
    </row>
    <row r="7563" spans="1:16" ht="29.1" customHeight="1"/>
    <row r="7564" spans="1:16" ht="14.1" customHeight="1">
      <c r="A7564" s="170" t="s">
        <v>270</v>
      </c>
      <c r="B7564" s="170"/>
      <c r="C7564" s="170"/>
      <c r="D7564" s="170"/>
      <c r="E7564" s="170"/>
      <c r="F7564" s="170"/>
      <c r="G7564" s="170"/>
      <c r="H7564" s="170"/>
      <c r="I7564" s="170"/>
      <c r="J7564" s="170"/>
      <c r="K7564" s="170"/>
      <c r="L7564" s="170"/>
      <c r="M7564" s="170"/>
      <c r="N7564" s="170"/>
      <c r="O7564" s="170"/>
      <c r="P7564" s="170"/>
    </row>
    <row r="7565" spans="1:16" ht="14.1" customHeight="1">
      <c r="A7565" s="171" t="s">
        <v>271</v>
      </c>
      <c r="B7565" s="171"/>
      <c r="C7565" s="171"/>
      <c r="D7565" s="171"/>
      <c r="E7565" s="171"/>
      <c r="F7565" s="171"/>
      <c r="G7565" s="171"/>
      <c r="H7565" s="171"/>
      <c r="I7565" s="171"/>
      <c r="J7565" s="171"/>
      <c r="K7565" s="171"/>
      <c r="L7565" s="171"/>
      <c r="M7565" s="171"/>
      <c r="N7565" s="171"/>
      <c r="O7565" s="171"/>
      <c r="P7565" s="171"/>
    </row>
    <row r="7566" spans="1:16" ht="65.25" customHeight="1">
      <c r="A7566" s="198"/>
      <c r="B7566" s="198"/>
      <c r="C7566" s="198"/>
      <c r="D7566" s="198"/>
      <c r="E7566" s="198"/>
      <c r="F7566" s="198"/>
      <c r="G7566" s="198"/>
      <c r="H7566" s="198"/>
      <c r="I7566" s="198"/>
      <c r="J7566" s="198"/>
      <c r="K7566" s="198"/>
      <c r="L7566" s="198"/>
      <c r="M7566" s="198"/>
      <c r="N7566" s="198"/>
      <c r="O7566" s="198"/>
      <c r="P7566" s="198"/>
    </row>
    <row r="7567" spans="1:16" ht="5.65" customHeight="1"/>
    <row r="7568" spans="1:16" ht="19.7" customHeight="1">
      <c r="A7568" s="199" t="s">
        <v>218</v>
      </c>
      <c r="B7568" s="199"/>
      <c r="C7568" s="199"/>
      <c r="D7568" s="199"/>
      <c r="E7568" s="199"/>
      <c r="F7568" s="199"/>
      <c r="G7568" s="199"/>
      <c r="H7568" s="199"/>
      <c r="I7568" s="199"/>
      <c r="J7568" s="199"/>
      <c r="K7568" s="199"/>
      <c r="L7568" s="199"/>
      <c r="M7568" s="199"/>
      <c r="N7568" s="199"/>
      <c r="O7568" s="199"/>
      <c r="P7568" s="199"/>
    </row>
    <row r="7569" spans="1:16" ht="15.75" customHeight="1">
      <c r="A7569" s="105" t="s">
        <v>117</v>
      </c>
      <c r="B7569" s="196" t="s">
        <v>118</v>
      </c>
      <c r="C7569" s="196"/>
      <c r="D7569" s="196"/>
      <c r="E7569" s="196"/>
      <c r="F7569" s="196"/>
      <c r="G7569" s="196"/>
      <c r="H7569" s="196"/>
      <c r="I7569" s="196"/>
      <c r="J7569" s="196"/>
      <c r="K7569" s="196"/>
      <c r="L7569" s="193" t="s">
        <v>119</v>
      </c>
      <c r="M7569" s="193"/>
      <c r="N7569" s="200" t="s">
        <v>171</v>
      </c>
      <c r="O7569" s="200"/>
      <c r="P7569" s="200"/>
    </row>
    <row r="7570" spans="1:16" ht="12.6" customHeight="1">
      <c r="A7570" s="105" t="s">
        <v>120</v>
      </c>
      <c r="B7570" s="196" t="s">
        <v>121</v>
      </c>
      <c r="C7570" s="196"/>
      <c r="D7570" s="196"/>
      <c r="E7570" s="196"/>
      <c r="F7570" s="196"/>
      <c r="G7570" s="196"/>
      <c r="H7570" s="196"/>
      <c r="I7570" s="196"/>
      <c r="J7570" s="196"/>
      <c r="K7570" s="196"/>
      <c r="L7570" s="193" t="s">
        <v>219</v>
      </c>
      <c r="M7570" s="193"/>
      <c r="N7570" s="194" t="s">
        <v>3435</v>
      </c>
      <c r="O7570" s="194"/>
      <c r="P7570" s="194"/>
    </row>
    <row r="7571" spans="1:16" ht="14.45" customHeight="1">
      <c r="A7571" s="105" t="s">
        <v>220</v>
      </c>
      <c r="B7571" s="193" t="s">
        <v>170</v>
      </c>
      <c r="C7571" s="193"/>
      <c r="D7571" s="193"/>
      <c r="E7571" s="193"/>
      <c r="F7571" s="193"/>
      <c r="G7571" s="193"/>
      <c r="H7571" s="193"/>
      <c r="I7571" s="193"/>
      <c r="J7571" s="193"/>
      <c r="K7571" s="193"/>
      <c r="L7571" s="193" t="s">
        <v>122</v>
      </c>
      <c r="M7571" s="193"/>
      <c r="N7571" s="194"/>
      <c r="O7571" s="194"/>
      <c r="P7571" s="194"/>
    </row>
    <row r="7572" spans="1:16" ht="14.65" customHeight="1">
      <c r="A7572" s="105" t="s">
        <v>221</v>
      </c>
      <c r="B7572" s="193" t="s">
        <v>170</v>
      </c>
      <c r="C7572" s="193"/>
      <c r="D7572" s="193"/>
      <c r="E7572" s="193"/>
      <c r="F7572" s="193"/>
      <c r="G7572" s="193"/>
      <c r="H7572" s="193"/>
      <c r="I7572" s="193"/>
      <c r="J7572" s="193"/>
      <c r="K7572" s="193"/>
      <c r="L7572" s="193" t="s">
        <v>123</v>
      </c>
      <c r="M7572" s="193"/>
      <c r="N7572" s="194" t="s">
        <v>124</v>
      </c>
      <c r="O7572" s="194"/>
      <c r="P7572" s="194"/>
    </row>
    <row r="7573" spans="1:16" ht="26.45" customHeight="1">
      <c r="A7573" s="105" t="s">
        <v>222</v>
      </c>
      <c r="B7573" s="193" t="s">
        <v>170</v>
      </c>
      <c r="C7573" s="193"/>
      <c r="D7573" s="193"/>
      <c r="E7573" s="193"/>
      <c r="F7573" s="193"/>
      <c r="G7573" s="193"/>
      <c r="H7573" s="193"/>
      <c r="I7573" s="193"/>
      <c r="J7573" s="193"/>
      <c r="K7573" s="193"/>
      <c r="L7573" s="193" t="s">
        <v>125</v>
      </c>
      <c r="M7573" s="193"/>
      <c r="N7573" s="195" t="s">
        <v>3613</v>
      </c>
      <c r="O7573" s="195"/>
      <c r="P7573" s="195"/>
    </row>
    <row r="7574" spans="1:16" ht="13.35" customHeight="1">
      <c r="A7574" s="106" t="s">
        <v>126</v>
      </c>
      <c r="B7574" s="188"/>
      <c r="C7574" s="188"/>
      <c r="D7574" s="188"/>
      <c r="E7574" s="188"/>
      <c r="F7574" s="188"/>
      <c r="G7574" s="188"/>
      <c r="H7574" s="188"/>
      <c r="I7574" s="188"/>
      <c r="J7574" s="188"/>
      <c r="K7574" s="188"/>
      <c r="L7574" s="188" t="s">
        <v>127</v>
      </c>
      <c r="M7574" s="188"/>
      <c r="N7574" s="189" t="s">
        <v>173</v>
      </c>
      <c r="O7574" s="189"/>
      <c r="P7574" s="189"/>
    </row>
    <row r="7575" spans="1:16" ht="15.75" customHeight="1">
      <c r="A7575" s="190" t="s">
        <v>223</v>
      </c>
      <c r="B7575" s="190"/>
      <c r="C7575" s="191" t="s">
        <v>224</v>
      </c>
      <c r="D7575" s="191"/>
      <c r="E7575" s="192" t="s">
        <v>225</v>
      </c>
      <c r="F7575" s="192"/>
      <c r="G7575" s="192"/>
      <c r="H7575" s="191" t="s">
        <v>226</v>
      </c>
      <c r="I7575" s="191"/>
      <c r="J7575" s="192" t="s">
        <v>227</v>
      </c>
      <c r="K7575" s="192"/>
      <c r="L7575" s="192"/>
      <c r="M7575" s="192"/>
      <c r="N7575" s="192"/>
      <c r="O7575" s="192"/>
      <c r="P7575" s="103" t="s">
        <v>228</v>
      </c>
    </row>
    <row r="7576" spans="1:16" ht="17.100000000000001" customHeight="1">
      <c r="A7576" s="186" t="s">
        <v>229</v>
      </c>
      <c r="B7576" s="186"/>
      <c r="C7576" s="186"/>
      <c r="D7576" s="187" t="s">
        <v>230</v>
      </c>
      <c r="E7576" s="187"/>
      <c r="F7576" s="187" t="s">
        <v>231</v>
      </c>
      <c r="G7576" s="187" t="s">
        <v>232</v>
      </c>
      <c r="H7576" s="187"/>
      <c r="I7576" s="187" t="s">
        <v>233</v>
      </c>
      <c r="J7576" s="187"/>
      <c r="K7576" s="187"/>
      <c r="L7576" s="187"/>
      <c r="M7576" s="187"/>
      <c r="N7576" s="187"/>
      <c r="O7576" s="187"/>
      <c r="P7576" s="187"/>
    </row>
    <row r="7577" spans="1:16" ht="17.100000000000001" customHeight="1">
      <c r="A7577" s="186"/>
      <c r="B7577" s="186"/>
      <c r="C7577" s="186"/>
      <c r="D7577" s="187"/>
      <c r="E7577" s="187"/>
      <c r="F7577" s="187"/>
      <c r="G7577" s="187"/>
      <c r="H7577" s="187"/>
      <c r="I7577" s="187" t="s">
        <v>234</v>
      </c>
      <c r="J7577" s="187"/>
      <c r="K7577" s="187" t="s">
        <v>235</v>
      </c>
      <c r="L7577" s="187"/>
      <c r="M7577" s="187" t="s">
        <v>236</v>
      </c>
      <c r="N7577" s="187"/>
      <c r="O7577" s="187" t="s">
        <v>237</v>
      </c>
      <c r="P7577" s="187"/>
    </row>
    <row r="7578" spans="1:16" ht="42.4" customHeight="1">
      <c r="A7578" s="181" t="s">
        <v>844</v>
      </c>
      <c r="B7578" s="181"/>
      <c r="C7578" s="181"/>
      <c r="D7578" s="182" t="s">
        <v>251</v>
      </c>
      <c r="E7578" s="182"/>
      <c r="F7578" s="104">
        <v>224.59</v>
      </c>
      <c r="G7578" s="183">
        <v>2.61</v>
      </c>
      <c r="H7578" s="183"/>
      <c r="I7578" s="176"/>
      <c r="J7578" s="176"/>
      <c r="K7578" s="176">
        <v>586.17989999999998</v>
      </c>
      <c r="L7578" s="176"/>
      <c r="M7578" s="176"/>
      <c r="N7578" s="176"/>
      <c r="O7578" s="176">
        <v>586.17989999999998</v>
      </c>
      <c r="P7578" s="176"/>
    </row>
    <row r="7579" spans="1:16" ht="22.7" customHeight="1">
      <c r="A7579" s="181" t="s">
        <v>845</v>
      </c>
      <c r="B7579" s="181"/>
      <c r="C7579" s="181"/>
      <c r="D7579" s="182" t="s">
        <v>262</v>
      </c>
      <c r="E7579" s="182"/>
      <c r="F7579" s="104">
        <v>48.72</v>
      </c>
      <c r="G7579" s="183">
        <v>2.5247999999999999</v>
      </c>
      <c r="H7579" s="183"/>
      <c r="I7579" s="176"/>
      <c r="J7579" s="176"/>
      <c r="K7579" s="176">
        <v>123.00830000000001</v>
      </c>
      <c r="L7579" s="176"/>
      <c r="M7579" s="176"/>
      <c r="N7579" s="176"/>
      <c r="O7579" s="176">
        <v>123.00830000000001</v>
      </c>
      <c r="P7579" s="176"/>
    </row>
    <row r="7580" spans="1:16" ht="14.1" customHeight="1">
      <c r="A7580" s="181" t="s">
        <v>951</v>
      </c>
      <c r="B7580" s="181"/>
      <c r="C7580" s="181"/>
      <c r="D7580" s="182" t="s">
        <v>262</v>
      </c>
      <c r="E7580" s="182"/>
      <c r="F7580" s="104">
        <v>55.13</v>
      </c>
      <c r="G7580" s="183">
        <v>0.08</v>
      </c>
      <c r="H7580" s="183"/>
      <c r="I7580" s="176"/>
      <c r="J7580" s="176"/>
      <c r="K7580" s="176">
        <v>4.4104000000000001</v>
      </c>
      <c r="L7580" s="176"/>
      <c r="M7580" s="176"/>
      <c r="N7580" s="176"/>
      <c r="O7580" s="176">
        <v>4.4104000000000001</v>
      </c>
      <c r="P7580" s="176"/>
    </row>
    <row r="7581" spans="1:16" ht="22.7" customHeight="1">
      <c r="A7581" s="181" t="s">
        <v>967</v>
      </c>
      <c r="B7581" s="181"/>
      <c r="C7581" s="181"/>
      <c r="D7581" s="182" t="s">
        <v>239</v>
      </c>
      <c r="E7581" s="182"/>
      <c r="F7581" s="104">
        <v>188.6</v>
      </c>
      <c r="G7581" s="183">
        <v>2</v>
      </c>
      <c r="H7581" s="183"/>
      <c r="I7581" s="176"/>
      <c r="J7581" s="176"/>
      <c r="K7581" s="176">
        <v>377.2</v>
      </c>
      <c r="L7581" s="176"/>
      <c r="M7581" s="176"/>
      <c r="N7581" s="176"/>
      <c r="O7581" s="176">
        <v>377.2</v>
      </c>
      <c r="P7581" s="176"/>
    </row>
    <row r="7582" spans="1:16" ht="22.7" customHeight="1">
      <c r="A7582" s="181" t="s">
        <v>968</v>
      </c>
      <c r="B7582" s="181"/>
      <c r="C7582" s="181"/>
      <c r="D7582" s="182" t="s">
        <v>239</v>
      </c>
      <c r="E7582" s="182"/>
      <c r="F7582" s="104">
        <v>37.909999999999997</v>
      </c>
      <c r="G7582" s="183">
        <v>2</v>
      </c>
      <c r="H7582" s="183"/>
      <c r="I7582" s="176"/>
      <c r="J7582" s="176"/>
      <c r="K7582" s="176">
        <v>75.819999999999993</v>
      </c>
      <c r="L7582" s="176"/>
      <c r="M7582" s="176"/>
      <c r="N7582" s="176"/>
      <c r="O7582" s="176">
        <v>75.819999999999993</v>
      </c>
      <c r="P7582" s="176"/>
    </row>
    <row r="7583" spans="1:16" ht="22.7" customHeight="1">
      <c r="A7583" s="181" t="s">
        <v>969</v>
      </c>
      <c r="B7583" s="181"/>
      <c r="C7583" s="181"/>
      <c r="D7583" s="182" t="s">
        <v>239</v>
      </c>
      <c r="E7583" s="182"/>
      <c r="F7583" s="104">
        <v>64.41</v>
      </c>
      <c r="G7583" s="183">
        <v>2</v>
      </c>
      <c r="H7583" s="183"/>
      <c r="I7583" s="176"/>
      <c r="J7583" s="176"/>
      <c r="K7583" s="176">
        <v>128.82</v>
      </c>
      <c r="L7583" s="176"/>
      <c r="M7583" s="176"/>
      <c r="N7583" s="176"/>
      <c r="O7583" s="176">
        <v>128.82</v>
      </c>
      <c r="P7583" s="176"/>
    </row>
    <row r="7584" spans="1:16" ht="14.1" customHeight="1">
      <c r="A7584" s="177" t="s">
        <v>273</v>
      </c>
      <c r="B7584" s="177"/>
      <c r="C7584" s="177"/>
      <c r="D7584" s="177"/>
      <c r="E7584" s="177"/>
      <c r="F7584" s="177"/>
      <c r="G7584" s="177"/>
      <c r="H7584" s="177"/>
      <c r="I7584" s="177"/>
      <c r="J7584" s="177"/>
      <c r="K7584" s="177"/>
      <c r="L7584" s="177"/>
      <c r="M7584" s="177"/>
      <c r="N7584" s="177"/>
      <c r="O7584" s="178">
        <v>1898.11</v>
      </c>
      <c r="P7584" s="178"/>
    </row>
    <row r="7585" spans="1:16" ht="14.1" customHeight="1">
      <c r="A7585" s="179" t="s">
        <v>247</v>
      </c>
      <c r="B7585" s="179"/>
      <c r="C7585" s="179"/>
      <c r="D7585" s="179"/>
      <c r="E7585" s="179"/>
      <c r="F7585" s="179"/>
      <c r="G7585" s="179"/>
      <c r="H7585" s="179"/>
      <c r="I7585" s="180">
        <v>224.85</v>
      </c>
      <c r="J7585" s="180"/>
      <c r="K7585" s="180">
        <v>1898.11</v>
      </c>
      <c r="L7585" s="180"/>
      <c r="M7585" s="180"/>
      <c r="N7585" s="180"/>
      <c r="O7585" s="180">
        <v>2122.96</v>
      </c>
      <c r="P7585" s="180"/>
    </row>
    <row r="7586" spans="1:16" ht="14.1" customHeight="1">
      <c r="A7586" s="172" t="s">
        <v>248</v>
      </c>
      <c r="B7586" s="172"/>
      <c r="C7586" s="172"/>
      <c r="D7586" s="172"/>
      <c r="E7586" s="172"/>
      <c r="F7586" s="172"/>
      <c r="G7586" s="172"/>
      <c r="H7586" s="172"/>
      <c r="I7586" s="173">
        <v>64.8</v>
      </c>
      <c r="J7586" s="173"/>
      <c r="K7586" s="173">
        <v>547.04</v>
      </c>
      <c r="L7586" s="173"/>
      <c r="M7586" s="173"/>
      <c r="N7586" s="173"/>
      <c r="O7586" s="173">
        <v>611.84</v>
      </c>
      <c r="P7586" s="173"/>
    </row>
    <row r="7587" spans="1:16" ht="14.1" customHeight="1">
      <c r="A7587" s="174" t="s">
        <v>249</v>
      </c>
      <c r="B7587" s="174"/>
      <c r="C7587" s="174"/>
      <c r="D7587" s="174"/>
      <c r="E7587" s="174"/>
      <c r="F7587" s="174"/>
      <c r="G7587" s="174"/>
      <c r="H7587" s="174"/>
      <c r="I7587" s="175">
        <v>289.64999999999998</v>
      </c>
      <c r="J7587" s="175"/>
      <c r="K7587" s="175">
        <v>2445.15</v>
      </c>
      <c r="L7587" s="175"/>
      <c r="M7587" s="175"/>
      <c r="N7587" s="175"/>
      <c r="O7587" s="175">
        <v>2734.8</v>
      </c>
      <c r="P7587" s="175"/>
    </row>
    <row r="7588" spans="1:16" ht="32.65" customHeight="1">
      <c r="A7588" s="184" t="s">
        <v>972</v>
      </c>
      <c r="B7588" s="184"/>
      <c r="C7588" s="184"/>
      <c r="D7588" s="184"/>
      <c r="E7588" s="184"/>
      <c r="F7588" s="184"/>
      <c r="G7588" s="184"/>
      <c r="H7588" s="184"/>
      <c r="I7588" s="184"/>
      <c r="J7588" s="184"/>
      <c r="K7588" s="184"/>
      <c r="L7588" s="184"/>
      <c r="M7588" s="184"/>
      <c r="N7588" s="184"/>
      <c r="O7588" s="185" t="s">
        <v>239</v>
      </c>
      <c r="P7588" s="185"/>
    </row>
    <row r="7589" spans="1:16" ht="14.1" customHeight="1">
      <c r="A7589" s="177" t="s">
        <v>240</v>
      </c>
      <c r="B7589" s="177"/>
      <c r="C7589" s="177"/>
      <c r="D7589" s="177"/>
      <c r="E7589" s="177"/>
      <c r="F7589" s="177"/>
      <c r="G7589" s="177"/>
      <c r="H7589" s="177"/>
      <c r="I7589" s="177"/>
      <c r="J7589" s="177"/>
      <c r="K7589" s="177"/>
      <c r="L7589" s="177"/>
      <c r="M7589" s="177"/>
      <c r="N7589" s="177"/>
      <c r="O7589" s="177"/>
      <c r="P7589" s="177"/>
    </row>
    <row r="7590" spans="1:16" ht="14.1" customHeight="1">
      <c r="A7590" s="181" t="s">
        <v>289</v>
      </c>
      <c r="B7590" s="181"/>
      <c r="C7590" s="181"/>
      <c r="D7590" s="182" t="s">
        <v>242</v>
      </c>
      <c r="E7590" s="182"/>
      <c r="F7590" s="104">
        <v>7.8</v>
      </c>
      <c r="G7590" s="183">
        <v>0.59989999999999999</v>
      </c>
      <c r="H7590" s="183"/>
      <c r="I7590" s="176">
        <v>4.6791999999999998</v>
      </c>
      <c r="J7590" s="176"/>
      <c r="K7590" s="176"/>
      <c r="L7590" s="176"/>
      <c r="M7590" s="176"/>
      <c r="N7590" s="176"/>
      <c r="O7590" s="176">
        <v>4.6791999999999998</v>
      </c>
      <c r="P7590" s="176"/>
    </row>
    <row r="7591" spans="1:16" ht="14.1" customHeight="1">
      <c r="A7591" s="181" t="s">
        <v>834</v>
      </c>
      <c r="B7591" s="181"/>
      <c r="C7591" s="181"/>
      <c r="D7591" s="182" t="s">
        <v>242</v>
      </c>
      <c r="E7591" s="182"/>
      <c r="F7591" s="104">
        <v>7.8</v>
      </c>
      <c r="G7591" s="183">
        <v>5.5284434999999998</v>
      </c>
      <c r="H7591" s="183"/>
      <c r="I7591" s="176">
        <v>43.121899999999997</v>
      </c>
      <c r="J7591" s="176"/>
      <c r="K7591" s="176"/>
      <c r="L7591" s="176"/>
      <c r="M7591" s="176"/>
      <c r="N7591" s="176"/>
      <c r="O7591" s="176">
        <v>43.121899999999997</v>
      </c>
      <c r="P7591" s="176"/>
    </row>
    <row r="7592" spans="1:16" ht="14.1" customHeight="1">
      <c r="A7592" s="181" t="s">
        <v>257</v>
      </c>
      <c r="B7592" s="181"/>
      <c r="C7592" s="181"/>
      <c r="D7592" s="182" t="s">
        <v>242</v>
      </c>
      <c r="E7592" s="182"/>
      <c r="F7592" s="104">
        <v>5.65</v>
      </c>
      <c r="G7592" s="183">
        <v>2.9206946</v>
      </c>
      <c r="H7592" s="183"/>
      <c r="I7592" s="176">
        <v>16.501899999999999</v>
      </c>
      <c r="J7592" s="176"/>
      <c r="K7592" s="176"/>
      <c r="L7592" s="176"/>
      <c r="M7592" s="176"/>
      <c r="N7592" s="176"/>
      <c r="O7592" s="176">
        <v>16.501899999999999</v>
      </c>
      <c r="P7592" s="176"/>
    </row>
    <row r="7593" spans="1:16" ht="14.1" customHeight="1">
      <c r="A7593" s="181" t="s">
        <v>244</v>
      </c>
      <c r="B7593" s="181"/>
      <c r="C7593" s="181"/>
      <c r="D7593" s="182"/>
      <c r="E7593" s="182"/>
      <c r="F7593" s="104">
        <v>64.3</v>
      </c>
      <c r="G7593" s="183">
        <v>0.86899999999999999</v>
      </c>
      <c r="H7593" s="183"/>
      <c r="I7593" s="176">
        <v>55.879300000000001</v>
      </c>
      <c r="J7593" s="176"/>
      <c r="K7593" s="176"/>
      <c r="L7593" s="176"/>
      <c r="M7593" s="176"/>
      <c r="N7593" s="176"/>
      <c r="O7593" s="176">
        <v>55.879300000000001</v>
      </c>
      <c r="P7593" s="176"/>
    </row>
    <row r="7594" spans="1:16" ht="14.1" customHeight="1">
      <c r="A7594" s="181" t="s">
        <v>245</v>
      </c>
      <c r="B7594" s="181"/>
      <c r="C7594" s="181"/>
      <c r="D7594" s="182"/>
      <c r="E7594" s="182"/>
      <c r="F7594" s="104"/>
      <c r="G7594" s="183"/>
      <c r="H7594" s="183"/>
      <c r="I7594" s="176">
        <v>59.21</v>
      </c>
      <c r="J7594" s="176"/>
      <c r="K7594" s="176"/>
      <c r="L7594" s="176"/>
      <c r="M7594" s="176"/>
      <c r="N7594" s="176"/>
      <c r="O7594" s="176">
        <v>59.21</v>
      </c>
      <c r="P7594" s="176"/>
    </row>
    <row r="7595" spans="1:16" ht="14.1" customHeight="1">
      <c r="A7595" s="177" t="s">
        <v>246</v>
      </c>
      <c r="B7595" s="177"/>
      <c r="C7595" s="177"/>
      <c r="D7595" s="177"/>
      <c r="E7595" s="177"/>
      <c r="F7595" s="177"/>
      <c r="G7595" s="177"/>
      <c r="H7595" s="177"/>
      <c r="I7595" s="177"/>
      <c r="J7595" s="177"/>
      <c r="K7595" s="177"/>
      <c r="L7595" s="177"/>
      <c r="M7595" s="177"/>
      <c r="N7595" s="177"/>
      <c r="O7595" s="178">
        <v>179.39</v>
      </c>
      <c r="P7595" s="178"/>
    </row>
    <row r="7596" spans="1:16" ht="14.1" customHeight="1">
      <c r="A7596" s="177" t="s">
        <v>258</v>
      </c>
      <c r="B7596" s="177"/>
      <c r="C7596" s="177"/>
      <c r="D7596" s="177"/>
      <c r="E7596" s="177"/>
      <c r="F7596" s="177"/>
      <c r="G7596" s="177"/>
      <c r="H7596" s="177"/>
      <c r="I7596" s="177"/>
      <c r="J7596" s="177"/>
      <c r="K7596" s="177"/>
      <c r="L7596" s="177"/>
      <c r="M7596" s="177"/>
      <c r="N7596" s="177"/>
      <c r="O7596" s="177"/>
      <c r="P7596" s="177"/>
    </row>
    <row r="7597" spans="1:16" ht="42.4" customHeight="1">
      <c r="A7597" s="181" t="s">
        <v>959</v>
      </c>
      <c r="B7597" s="181"/>
      <c r="C7597" s="181"/>
      <c r="D7597" s="182" t="s">
        <v>239</v>
      </c>
      <c r="E7597" s="182"/>
      <c r="F7597" s="104">
        <v>108.57</v>
      </c>
      <c r="G7597" s="183">
        <v>1</v>
      </c>
      <c r="H7597" s="183"/>
      <c r="I7597" s="176"/>
      <c r="J7597" s="176"/>
      <c r="K7597" s="176">
        <v>108.57</v>
      </c>
      <c r="L7597" s="176"/>
      <c r="M7597" s="176"/>
      <c r="N7597" s="176"/>
      <c r="O7597" s="176">
        <v>108.57</v>
      </c>
      <c r="P7597" s="176"/>
    </row>
    <row r="7598" spans="1:16" ht="42.4" customHeight="1">
      <c r="A7598" s="181" t="s">
        <v>296</v>
      </c>
      <c r="B7598" s="181"/>
      <c r="C7598" s="181"/>
      <c r="D7598" s="182" t="s">
        <v>239</v>
      </c>
      <c r="E7598" s="182"/>
      <c r="F7598" s="104">
        <v>0.94</v>
      </c>
      <c r="G7598" s="183">
        <v>9</v>
      </c>
      <c r="H7598" s="183"/>
      <c r="I7598" s="176"/>
      <c r="J7598" s="176"/>
      <c r="K7598" s="176">
        <v>8.4600000000000009</v>
      </c>
      <c r="L7598" s="176"/>
      <c r="M7598" s="176"/>
      <c r="N7598" s="176"/>
      <c r="O7598" s="176">
        <v>8.4600000000000009</v>
      </c>
      <c r="P7598" s="176"/>
    </row>
    <row r="7599" spans="1:16" ht="32.65" customHeight="1">
      <c r="A7599" s="181" t="s">
        <v>966</v>
      </c>
      <c r="B7599" s="181"/>
      <c r="C7599" s="181"/>
      <c r="D7599" s="182" t="s">
        <v>239</v>
      </c>
      <c r="E7599" s="182"/>
      <c r="F7599" s="104">
        <v>154.1</v>
      </c>
      <c r="G7599" s="183">
        <v>1</v>
      </c>
      <c r="H7599" s="183"/>
      <c r="I7599" s="176"/>
      <c r="J7599" s="176"/>
      <c r="K7599" s="176">
        <v>154.1</v>
      </c>
      <c r="L7599" s="176"/>
      <c r="M7599" s="176"/>
      <c r="N7599" s="176"/>
      <c r="O7599" s="176">
        <v>154.1</v>
      </c>
      <c r="P7599" s="176"/>
    </row>
    <row r="7600" spans="1:16" ht="22.7" customHeight="1">
      <c r="A7600" s="181" t="s">
        <v>948</v>
      </c>
      <c r="B7600" s="181"/>
      <c r="C7600" s="181"/>
      <c r="D7600" s="182" t="s">
        <v>239</v>
      </c>
      <c r="E7600" s="182"/>
      <c r="F7600" s="104">
        <v>6.49</v>
      </c>
      <c r="G7600" s="183">
        <v>1</v>
      </c>
      <c r="H7600" s="183"/>
      <c r="I7600" s="176"/>
      <c r="J7600" s="176"/>
      <c r="K7600" s="176">
        <v>6.49</v>
      </c>
      <c r="L7600" s="176"/>
      <c r="M7600" s="176"/>
      <c r="N7600" s="176"/>
      <c r="O7600" s="176">
        <v>6.49</v>
      </c>
      <c r="P7600" s="176"/>
    </row>
    <row r="7601" spans="1:16" ht="22.7" customHeight="1">
      <c r="A7601" s="181" t="s">
        <v>949</v>
      </c>
      <c r="B7601" s="181"/>
      <c r="C7601" s="181"/>
      <c r="D7601" s="182" t="s">
        <v>239</v>
      </c>
      <c r="E7601" s="182"/>
      <c r="F7601" s="104">
        <v>3.45</v>
      </c>
      <c r="G7601" s="183">
        <v>0.1022</v>
      </c>
      <c r="H7601" s="183"/>
      <c r="I7601" s="176"/>
      <c r="J7601" s="176"/>
      <c r="K7601" s="176">
        <v>0.35260000000000002</v>
      </c>
      <c r="L7601" s="176"/>
      <c r="M7601" s="176"/>
      <c r="N7601" s="176"/>
      <c r="O7601" s="176">
        <v>0.35260000000000002</v>
      </c>
      <c r="P7601" s="176"/>
    </row>
    <row r="7602" spans="1:16" ht="6.4" customHeight="1"/>
    <row r="7603" spans="1:16" ht="14.1" customHeight="1">
      <c r="A7603" s="170" t="s">
        <v>270</v>
      </c>
      <c r="B7603" s="170"/>
      <c r="C7603" s="170"/>
      <c r="D7603" s="170"/>
      <c r="E7603" s="170"/>
      <c r="F7603" s="170"/>
      <c r="G7603" s="170"/>
      <c r="H7603" s="170"/>
      <c r="I7603" s="170"/>
      <c r="J7603" s="170"/>
      <c r="K7603" s="170"/>
      <c r="L7603" s="170"/>
      <c r="M7603" s="170"/>
      <c r="N7603" s="170"/>
      <c r="O7603" s="170"/>
      <c r="P7603" s="170"/>
    </row>
    <row r="7604" spans="1:16" ht="14.1" customHeight="1">
      <c r="A7604" s="171" t="s">
        <v>271</v>
      </c>
      <c r="B7604" s="171"/>
      <c r="C7604" s="171"/>
      <c r="D7604" s="171"/>
      <c r="E7604" s="171"/>
      <c r="F7604" s="171"/>
      <c r="G7604" s="171"/>
      <c r="H7604" s="171"/>
      <c r="I7604" s="171"/>
      <c r="J7604" s="171"/>
      <c r="K7604" s="171"/>
      <c r="L7604" s="171"/>
      <c r="M7604" s="171"/>
      <c r="N7604" s="171"/>
      <c r="O7604" s="171"/>
      <c r="P7604" s="171"/>
    </row>
    <row r="7605" spans="1:16" ht="65.25" customHeight="1">
      <c r="A7605" s="198"/>
      <c r="B7605" s="198"/>
      <c r="C7605" s="198"/>
      <c r="D7605" s="198"/>
      <c r="E7605" s="198"/>
      <c r="F7605" s="198"/>
      <c r="G7605" s="198"/>
      <c r="H7605" s="198"/>
      <c r="I7605" s="198"/>
      <c r="J7605" s="198"/>
      <c r="K7605" s="198"/>
      <c r="L7605" s="198"/>
      <c r="M7605" s="198"/>
      <c r="N7605" s="198"/>
      <c r="O7605" s="198"/>
      <c r="P7605" s="198"/>
    </row>
    <row r="7606" spans="1:16" ht="5.65" customHeight="1"/>
    <row r="7607" spans="1:16" ht="19.7" customHeight="1">
      <c r="A7607" s="199" t="s">
        <v>218</v>
      </c>
      <c r="B7607" s="199"/>
      <c r="C7607" s="199"/>
      <c r="D7607" s="199"/>
      <c r="E7607" s="199"/>
      <c r="F7607" s="199"/>
      <c r="G7607" s="199"/>
      <c r="H7607" s="199"/>
      <c r="I7607" s="199"/>
      <c r="J7607" s="199"/>
      <c r="K7607" s="199"/>
      <c r="L7607" s="199"/>
      <c r="M7607" s="199"/>
      <c r="N7607" s="199"/>
      <c r="O7607" s="199"/>
      <c r="P7607" s="199"/>
    </row>
    <row r="7608" spans="1:16" ht="15.75" customHeight="1">
      <c r="A7608" s="105" t="s">
        <v>117</v>
      </c>
      <c r="B7608" s="196" t="s">
        <v>118</v>
      </c>
      <c r="C7608" s="196"/>
      <c r="D7608" s="196"/>
      <c r="E7608" s="196"/>
      <c r="F7608" s="196"/>
      <c r="G7608" s="196"/>
      <c r="H7608" s="196"/>
      <c r="I7608" s="196"/>
      <c r="J7608" s="196"/>
      <c r="K7608" s="196"/>
      <c r="L7608" s="193" t="s">
        <v>119</v>
      </c>
      <c r="M7608" s="193"/>
      <c r="N7608" s="200" t="s">
        <v>171</v>
      </c>
      <c r="O7608" s="200"/>
      <c r="P7608" s="200"/>
    </row>
    <row r="7609" spans="1:16" ht="12.6" customHeight="1">
      <c r="A7609" s="105" t="s">
        <v>120</v>
      </c>
      <c r="B7609" s="196" t="s">
        <v>121</v>
      </c>
      <c r="C7609" s="196"/>
      <c r="D7609" s="196"/>
      <c r="E7609" s="196"/>
      <c r="F7609" s="196"/>
      <c r="G7609" s="196"/>
      <c r="H7609" s="196"/>
      <c r="I7609" s="196"/>
      <c r="J7609" s="196"/>
      <c r="K7609" s="196"/>
      <c r="L7609" s="193" t="s">
        <v>219</v>
      </c>
      <c r="M7609" s="193"/>
      <c r="N7609" s="194" t="s">
        <v>3435</v>
      </c>
      <c r="O7609" s="194"/>
      <c r="P7609" s="194"/>
    </row>
    <row r="7610" spans="1:16" ht="14.45" customHeight="1">
      <c r="A7610" s="105" t="s">
        <v>220</v>
      </c>
      <c r="B7610" s="193" t="s">
        <v>170</v>
      </c>
      <c r="C7610" s="193"/>
      <c r="D7610" s="193"/>
      <c r="E7610" s="193"/>
      <c r="F7610" s="193"/>
      <c r="G7610" s="193"/>
      <c r="H7610" s="193"/>
      <c r="I7610" s="193"/>
      <c r="J7610" s="193"/>
      <c r="K7610" s="193"/>
      <c r="L7610" s="193" t="s">
        <v>122</v>
      </c>
      <c r="M7610" s="193"/>
      <c r="N7610" s="194"/>
      <c r="O7610" s="194"/>
      <c r="P7610" s="194"/>
    </row>
    <row r="7611" spans="1:16" ht="14.65" customHeight="1">
      <c r="A7611" s="105" t="s">
        <v>221</v>
      </c>
      <c r="B7611" s="193" t="s">
        <v>170</v>
      </c>
      <c r="C7611" s="193"/>
      <c r="D7611" s="193"/>
      <c r="E7611" s="193"/>
      <c r="F7611" s="193"/>
      <c r="G7611" s="193"/>
      <c r="H7611" s="193"/>
      <c r="I7611" s="193"/>
      <c r="J7611" s="193"/>
      <c r="K7611" s="193"/>
      <c r="L7611" s="193" t="s">
        <v>123</v>
      </c>
      <c r="M7611" s="193"/>
      <c r="N7611" s="194" t="s">
        <v>124</v>
      </c>
      <c r="O7611" s="194"/>
      <c r="P7611" s="194"/>
    </row>
    <row r="7612" spans="1:16" ht="26.45" customHeight="1">
      <c r="A7612" s="105" t="s">
        <v>222</v>
      </c>
      <c r="B7612" s="193" t="s">
        <v>170</v>
      </c>
      <c r="C7612" s="193"/>
      <c r="D7612" s="193"/>
      <c r="E7612" s="193"/>
      <c r="F7612" s="193"/>
      <c r="G7612" s="193"/>
      <c r="H7612" s="193"/>
      <c r="I7612" s="193"/>
      <c r="J7612" s="193"/>
      <c r="K7612" s="193"/>
      <c r="L7612" s="193" t="s">
        <v>125</v>
      </c>
      <c r="M7612" s="193"/>
      <c r="N7612" s="195" t="s">
        <v>3614</v>
      </c>
      <c r="O7612" s="195"/>
      <c r="P7612" s="195"/>
    </row>
    <row r="7613" spans="1:16" ht="13.35" customHeight="1">
      <c r="A7613" s="106" t="s">
        <v>126</v>
      </c>
      <c r="B7613" s="188"/>
      <c r="C7613" s="188"/>
      <c r="D7613" s="188"/>
      <c r="E7613" s="188"/>
      <c r="F7613" s="188"/>
      <c r="G7613" s="188"/>
      <c r="H7613" s="188"/>
      <c r="I7613" s="188"/>
      <c r="J7613" s="188"/>
      <c r="K7613" s="188"/>
      <c r="L7613" s="188" t="s">
        <v>127</v>
      </c>
      <c r="M7613" s="188"/>
      <c r="N7613" s="189" t="s">
        <v>173</v>
      </c>
      <c r="O7613" s="189"/>
      <c r="P7613" s="189"/>
    </row>
    <row r="7614" spans="1:16" ht="15.75" customHeight="1">
      <c r="A7614" s="190" t="s">
        <v>223</v>
      </c>
      <c r="B7614" s="190"/>
      <c r="C7614" s="191" t="s">
        <v>224</v>
      </c>
      <c r="D7614" s="191"/>
      <c r="E7614" s="192" t="s">
        <v>225</v>
      </c>
      <c r="F7614" s="192"/>
      <c r="G7614" s="192"/>
      <c r="H7614" s="191" t="s">
        <v>226</v>
      </c>
      <c r="I7614" s="191"/>
      <c r="J7614" s="192" t="s">
        <v>227</v>
      </c>
      <c r="K7614" s="192"/>
      <c r="L7614" s="192"/>
      <c r="M7614" s="192"/>
      <c r="N7614" s="192"/>
      <c r="O7614" s="192"/>
      <c r="P7614" s="103" t="s">
        <v>228</v>
      </c>
    </row>
    <row r="7615" spans="1:16" ht="17.100000000000001" customHeight="1">
      <c r="A7615" s="186" t="s">
        <v>229</v>
      </c>
      <c r="B7615" s="186"/>
      <c r="C7615" s="186"/>
      <c r="D7615" s="187" t="s">
        <v>230</v>
      </c>
      <c r="E7615" s="187"/>
      <c r="F7615" s="187" t="s">
        <v>231</v>
      </c>
      <c r="G7615" s="187" t="s">
        <v>232</v>
      </c>
      <c r="H7615" s="187"/>
      <c r="I7615" s="187" t="s">
        <v>233</v>
      </c>
      <c r="J7615" s="187"/>
      <c r="K7615" s="187"/>
      <c r="L7615" s="187"/>
      <c r="M7615" s="187"/>
      <c r="N7615" s="187"/>
      <c r="O7615" s="187"/>
      <c r="P7615" s="187"/>
    </row>
    <row r="7616" spans="1:16" ht="17.100000000000001" customHeight="1">
      <c r="A7616" s="186"/>
      <c r="B7616" s="186"/>
      <c r="C7616" s="186"/>
      <c r="D7616" s="187"/>
      <c r="E7616" s="187"/>
      <c r="F7616" s="187"/>
      <c r="G7616" s="187"/>
      <c r="H7616" s="187"/>
      <c r="I7616" s="187" t="s">
        <v>234</v>
      </c>
      <c r="J7616" s="187"/>
      <c r="K7616" s="187" t="s">
        <v>235</v>
      </c>
      <c r="L7616" s="187"/>
      <c r="M7616" s="187" t="s">
        <v>236</v>
      </c>
      <c r="N7616" s="187"/>
      <c r="O7616" s="187" t="s">
        <v>237</v>
      </c>
      <c r="P7616" s="187"/>
    </row>
    <row r="7617" spans="1:16" ht="42.4" customHeight="1">
      <c r="A7617" s="181" t="s">
        <v>960</v>
      </c>
      <c r="B7617" s="181"/>
      <c r="C7617" s="181"/>
      <c r="D7617" s="182" t="s">
        <v>239</v>
      </c>
      <c r="E7617" s="182"/>
      <c r="F7617" s="104">
        <v>21.03</v>
      </c>
      <c r="G7617" s="183">
        <v>1</v>
      </c>
      <c r="H7617" s="183"/>
      <c r="I7617" s="176"/>
      <c r="J7617" s="176"/>
      <c r="K7617" s="176">
        <v>21.03</v>
      </c>
      <c r="L7617" s="176"/>
      <c r="M7617" s="176"/>
      <c r="N7617" s="176"/>
      <c r="O7617" s="176">
        <v>21.03</v>
      </c>
      <c r="P7617" s="176"/>
    </row>
    <row r="7618" spans="1:16" ht="42.4" customHeight="1">
      <c r="A7618" s="181" t="s">
        <v>844</v>
      </c>
      <c r="B7618" s="181"/>
      <c r="C7618" s="181"/>
      <c r="D7618" s="182" t="s">
        <v>251</v>
      </c>
      <c r="E7618" s="182"/>
      <c r="F7618" s="104">
        <v>224.59</v>
      </c>
      <c r="G7618" s="183">
        <v>1.909</v>
      </c>
      <c r="H7618" s="183"/>
      <c r="I7618" s="176"/>
      <c r="J7618" s="176"/>
      <c r="K7618" s="176">
        <v>428.7423</v>
      </c>
      <c r="L7618" s="176"/>
      <c r="M7618" s="176"/>
      <c r="N7618" s="176"/>
      <c r="O7618" s="176">
        <v>428.7423</v>
      </c>
      <c r="P7618" s="176"/>
    </row>
    <row r="7619" spans="1:16" ht="22.7" customHeight="1">
      <c r="A7619" s="181" t="s">
        <v>845</v>
      </c>
      <c r="B7619" s="181"/>
      <c r="C7619" s="181"/>
      <c r="D7619" s="182" t="s">
        <v>262</v>
      </c>
      <c r="E7619" s="182"/>
      <c r="F7619" s="104">
        <v>48.72</v>
      </c>
      <c r="G7619" s="183">
        <v>1.4974000000000001</v>
      </c>
      <c r="H7619" s="183"/>
      <c r="I7619" s="176"/>
      <c r="J7619" s="176"/>
      <c r="K7619" s="176">
        <v>72.953299999999999</v>
      </c>
      <c r="L7619" s="176"/>
      <c r="M7619" s="176"/>
      <c r="N7619" s="176"/>
      <c r="O7619" s="176">
        <v>72.953299999999999</v>
      </c>
      <c r="P7619" s="176"/>
    </row>
    <row r="7620" spans="1:16" ht="14.1" customHeight="1">
      <c r="A7620" s="181" t="s">
        <v>951</v>
      </c>
      <c r="B7620" s="181"/>
      <c r="C7620" s="181"/>
      <c r="D7620" s="182" t="s">
        <v>262</v>
      </c>
      <c r="E7620" s="182"/>
      <c r="F7620" s="104">
        <v>55.13</v>
      </c>
      <c r="G7620" s="183">
        <v>0.08</v>
      </c>
      <c r="H7620" s="183"/>
      <c r="I7620" s="176"/>
      <c r="J7620" s="176"/>
      <c r="K7620" s="176">
        <v>4.4104000000000001</v>
      </c>
      <c r="L7620" s="176"/>
      <c r="M7620" s="176"/>
      <c r="N7620" s="176"/>
      <c r="O7620" s="176">
        <v>4.4104000000000001</v>
      </c>
      <c r="P7620" s="176"/>
    </row>
    <row r="7621" spans="1:16" ht="22.7" customHeight="1">
      <c r="A7621" s="181" t="s">
        <v>967</v>
      </c>
      <c r="B7621" s="181"/>
      <c r="C7621" s="181"/>
      <c r="D7621" s="182" t="s">
        <v>239</v>
      </c>
      <c r="E7621" s="182"/>
      <c r="F7621" s="104">
        <v>188.6</v>
      </c>
      <c r="G7621" s="183">
        <v>1</v>
      </c>
      <c r="H7621" s="183"/>
      <c r="I7621" s="176"/>
      <c r="J7621" s="176"/>
      <c r="K7621" s="176">
        <v>188.6</v>
      </c>
      <c r="L7621" s="176"/>
      <c r="M7621" s="176"/>
      <c r="N7621" s="176"/>
      <c r="O7621" s="176">
        <v>188.6</v>
      </c>
      <c r="P7621" s="176"/>
    </row>
    <row r="7622" spans="1:16" ht="22.7" customHeight="1">
      <c r="A7622" s="181" t="s">
        <v>968</v>
      </c>
      <c r="B7622" s="181"/>
      <c r="C7622" s="181"/>
      <c r="D7622" s="182" t="s">
        <v>239</v>
      </c>
      <c r="E7622" s="182"/>
      <c r="F7622" s="104">
        <v>37.909999999999997</v>
      </c>
      <c r="G7622" s="183">
        <v>1</v>
      </c>
      <c r="H7622" s="183"/>
      <c r="I7622" s="176"/>
      <c r="J7622" s="176"/>
      <c r="K7622" s="176">
        <v>37.909999999999997</v>
      </c>
      <c r="L7622" s="176"/>
      <c r="M7622" s="176"/>
      <c r="N7622" s="176"/>
      <c r="O7622" s="176">
        <v>37.909999999999997</v>
      </c>
      <c r="P7622" s="176"/>
    </row>
    <row r="7623" spans="1:16" ht="22.7" customHeight="1">
      <c r="A7623" s="181" t="s">
        <v>969</v>
      </c>
      <c r="B7623" s="181"/>
      <c r="C7623" s="181"/>
      <c r="D7623" s="182" t="s">
        <v>239</v>
      </c>
      <c r="E7623" s="182"/>
      <c r="F7623" s="104">
        <v>64.41</v>
      </c>
      <c r="G7623" s="183">
        <v>1</v>
      </c>
      <c r="H7623" s="183"/>
      <c r="I7623" s="176"/>
      <c r="J7623" s="176"/>
      <c r="K7623" s="176">
        <v>64.41</v>
      </c>
      <c r="L7623" s="176"/>
      <c r="M7623" s="176"/>
      <c r="N7623" s="176"/>
      <c r="O7623" s="176">
        <v>64.41</v>
      </c>
      <c r="P7623" s="176"/>
    </row>
    <row r="7624" spans="1:16" ht="14.1" customHeight="1">
      <c r="A7624" s="177" t="s">
        <v>273</v>
      </c>
      <c r="B7624" s="177"/>
      <c r="C7624" s="177"/>
      <c r="D7624" s="177"/>
      <c r="E7624" s="177"/>
      <c r="F7624" s="177"/>
      <c r="G7624" s="177"/>
      <c r="H7624" s="177"/>
      <c r="I7624" s="177"/>
      <c r="J7624" s="177"/>
      <c r="K7624" s="177"/>
      <c r="L7624" s="177"/>
      <c r="M7624" s="177"/>
      <c r="N7624" s="177"/>
      <c r="O7624" s="178">
        <v>1096.03</v>
      </c>
      <c r="P7624" s="178"/>
    </row>
    <row r="7625" spans="1:16" ht="14.1" customHeight="1">
      <c r="A7625" s="179" t="s">
        <v>247</v>
      </c>
      <c r="B7625" s="179"/>
      <c r="C7625" s="179"/>
      <c r="D7625" s="179"/>
      <c r="E7625" s="179"/>
      <c r="F7625" s="179"/>
      <c r="G7625" s="179"/>
      <c r="H7625" s="179"/>
      <c r="I7625" s="180">
        <v>179.39</v>
      </c>
      <c r="J7625" s="180"/>
      <c r="K7625" s="180">
        <v>1096.03</v>
      </c>
      <c r="L7625" s="180"/>
      <c r="M7625" s="180"/>
      <c r="N7625" s="180"/>
      <c r="O7625" s="180">
        <v>1275.42</v>
      </c>
      <c r="P7625" s="180"/>
    </row>
    <row r="7626" spans="1:16" ht="14.1" customHeight="1">
      <c r="A7626" s="172" t="s">
        <v>248</v>
      </c>
      <c r="B7626" s="172"/>
      <c r="C7626" s="172"/>
      <c r="D7626" s="172"/>
      <c r="E7626" s="172"/>
      <c r="F7626" s="172"/>
      <c r="G7626" s="172"/>
      <c r="H7626" s="172"/>
      <c r="I7626" s="173">
        <v>51.7</v>
      </c>
      <c r="J7626" s="173"/>
      <c r="K7626" s="173">
        <v>315.88</v>
      </c>
      <c r="L7626" s="173"/>
      <c r="M7626" s="173"/>
      <c r="N7626" s="173"/>
      <c r="O7626" s="173">
        <v>367.58</v>
      </c>
      <c r="P7626" s="173"/>
    </row>
    <row r="7627" spans="1:16" ht="14.1" customHeight="1">
      <c r="A7627" s="174" t="s">
        <v>249</v>
      </c>
      <c r="B7627" s="174"/>
      <c r="C7627" s="174"/>
      <c r="D7627" s="174"/>
      <c r="E7627" s="174"/>
      <c r="F7627" s="174"/>
      <c r="G7627" s="174"/>
      <c r="H7627" s="174"/>
      <c r="I7627" s="175">
        <v>231.09</v>
      </c>
      <c r="J7627" s="175"/>
      <c r="K7627" s="175">
        <v>1411.91</v>
      </c>
      <c r="L7627" s="175"/>
      <c r="M7627" s="175"/>
      <c r="N7627" s="175"/>
      <c r="O7627" s="175">
        <v>1643</v>
      </c>
      <c r="P7627" s="175"/>
    </row>
    <row r="7628" spans="1:16" ht="22.7" customHeight="1">
      <c r="A7628" s="184" t="s">
        <v>973</v>
      </c>
      <c r="B7628" s="184"/>
      <c r="C7628" s="184"/>
      <c r="D7628" s="184"/>
      <c r="E7628" s="184"/>
      <c r="F7628" s="184"/>
      <c r="G7628" s="184"/>
      <c r="H7628" s="184"/>
      <c r="I7628" s="184"/>
      <c r="J7628" s="184"/>
      <c r="K7628" s="184"/>
      <c r="L7628" s="184"/>
      <c r="M7628" s="184"/>
      <c r="N7628" s="184"/>
      <c r="O7628" s="185" t="s">
        <v>239</v>
      </c>
      <c r="P7628" s="185"/>
    </row>
    <row r="7629" spans="1:16" ht="14.1" customHeight="1">
      <c r="A7629" s="177" t="s">
        <v>240</v>
      </c>
      <c r="B7629" s="177"/>
      <c r="C7629" s="177"/>
      <c r="D7629" s="177"/>
      <c r="E7629" s="177"/>
      <c r="F7629" s="177"/>
      <c r="G7629" s="177"/>
      <c r="H7629" s="177"/>
      <c r="I7629" s="177"/>
      <c r="J7629" s="177"/>
      <c r="K7629" s="177"/>
      <c r="L7629" s="177"/>
      <c r="M7629" s="177"/>
      <c r="N7629" s="177"/>
      <c r="O7629" s="177"/>
      <c r="P7629" s="177"/>
    </row>
    <row r="7630" spans="1:16" ht="14.1" customHeight="1">
      <c r="A7630" s="181" t="s">
        <v>289</v>
      </c>
      <c r="B7630" s="181"/>
      <c r="C7630" s="181"/>
      <c r="D7630" s="182" t="s">
        <v>242</v>
      </c>
      <c r="E7630" s="182"/>
      <c r="F7630" s="104">
        <v>7.8</v>
      </c>
      <c r="G7630" s="183">
        <v>0.13233729999999999</v>
      </c>
      <c r="H7630" s="183"/>
      <c r="I7630" s="176">
        <v>1.0322</v>
      </c>
      <c r="J7630" s="176"/>
      <c r="K7630" s="176"/>
      <c r="L7630" s="176"/>
      <c r="M7630" s="176"/>
      <c r="N7630" s="176"/>
      <c r="O7630" s="176">
        <v>1.0322</v>
      </c>
      <c r="P7630" s="176"/>
    </row>
    <row r="7631" spans="1:16" ht="14.1" customHeight="1">
      <c r="A7631" s="181" t="s">
        <v>257</v>
      </c>
      <c r="B7631" s="181"/>
      <c r="C7631" s="181"/>
      <c r="D7631" s="182" t="s">
        <v>242</v>
      </c>
      <c r="E7631" s="182"/>
      <c r="F7631" s="104">
        <v>5.65</v>
      </c>
      <c r="G7631" s="183">
        <v>4.1685E-2</v>
      </c>
      <c r="H7631" s="183"/>
      <c r="I7631" s="176">
        <v>0.23549999999999999</v>
      </c>
      <c r="J7631" s="176"/>
      <c r="K7631" s="176"/>
      <c r="L7631" s="176"/>
      <c r="M7631" s="176"/>
      <c r="N7631" s="176"/>
      <c r="O7631" s="176">
        <v>0.23549999999999999</v>
      </c>
      <c r="P7631" s="176"/>
    </row>
    <row r="7632" spans="1:16" ht="14.1" customHeight="1">
      <c r="A7632" s="181" t="s">
        <v>244</v>
      </c>
      <c r="B7632" s="181"/>
      <c r="C7632" s="181"/>
      <c r="D7632" s="182"/>
      <c r="E7632" s="182"/>
      <c r="F7632" s="104">
        <v>1.27</v>
      </c>
      <c r="G7632" s="183">
        <v>0.86899999999999999</v>
      </c>
      <c r="H7632" s="183"/>
      <c r="I7632" s="176">
        <v>1.1015999999999999</v>
      </c>
      <c r="J7632" s="176"/>
      <c r="K7632" s="176"/>
      <c r="L7632" s="176"/>
      <c r="M7632" s="176"/>
      <c r="N7632" s="176"/>
      <c r="O7632" s="176">
        <v>1.1015999999999999</v>
      </c>
      <c r="P7632" s="176"/>
    </row>
    <row r="7633" spans="1:16" ht="14.1" customHeight="1">
      <c r="A7633" s="181" t="s">
        <v>245</v>
      </c>
      <c r="B7633" s="181"/>
      <c r="C7633" s="181"/>
      <c r="D7633" s="182"/>
      <c r="E7633" s="182"/>
      <c r="F7633" s="104"/>
      <c r="G7633" s="183"/>
      <c r="H7633" s="183"/>
      <c r="I7633" s="176">
        <v>1.08</v>
      </c>
      <c r="J7633" s="176"/>
      <c r="K7633" s="176"/>
      <c r="L7633" s="176"/>
      <c r="M7633" s="176"/>
      <c r="N7633" s="176"/>
      <c r="O7633" s="176">
        <v>1.08</v>
      </c>
      <c r="P7633" s="176"/>
    </row>
    <row r="7634" spans="1:16" ht="14.1" customHeight="1">
      <c r="A7634" s="177" t="s">
        <v>246</v>
      </c>
      <c r="B7634" s="177"/>
      <c r="C7634" s="177"/>
      <c r="D7634" s="177"/>
      <c r="E7634" s="177"/>
      <c r="F7634" s="177"/>
      <c r="G7634" s="177"/>
      <c r="H7634" s="177"/>
      <c r="I7634" s="177"/>
      <c r="J7634" s="177"/>
      <c r="K7634" s="177"/>
      <c r="L7634" s="177"/>
      <c r="M7634" s="177"/>
      <c r="N7634" s="177"/>
      <c r="O7634" s="178">
        <v>3.45</v>
      </c>
      <c r="P7634" s="178"/>
    </row>
    <row r="7635" spans="1:16" ht="14.1" customHeight="1">
      <c r="A7635" s="177" t="s">
        <v>258</v>
      </c>
      <c r="B7635" s="177"/>
      <c r="C7635" s="177"/>
      <c r="D7635" s="177"/>
      <c r="E7635" s="177"/>
      <c r="F7635" s="177"/>
      <c r="G7635" s="177"/>
      <c r="H7635" s="177"/>
      <c r="I7635" s="177"/>
      <c r="J7635" s="177"/>
      <c r="K7635" s="177"/>
      <c r="L7635" s="177"/>
      <c r="M7635" s="177"/>
      <c r="N7635" s="177"/>
      <c r="O7635" s="177"/>
      <c r="P7635" s="177"/>
    </row>
    <row r="7636" spans="1:16" ht="32.65" customHeight="1">
      <c r="A7636" s="181" t="s">
        <v>974</v>
      </c>
      <c r="B7636" s="181"/>
      <c r="C7636" s="181"/>
      <c r="D7636" s="182" t="s">
        <v>239</v>
      </c>
      <c r="E7636" s="182"/>
      <c r="F7636" s="104">
        <v>72.510000000000005</v>
      </c>
      <c r="G7636" s="183">
        <v>1</v>
      </c>
      <c r="H7636" s="183"/>
      <c r="I7636" s="176"/>
      <c r="J7636" s="176"/>
      <c r="K7636" s="176">
        <v>72.510000000000005</v>
      </c>
      <c r="L7636" s="176"/>
      <c r="M7636" s="176"/>
      <c r="N7636" s="176"/>
      <c r="O7636" s="176">
        <v>72.510000000000005</v>
      </c>
      <c r="P7636" s="176"/>
    </row>
    <row r="7637" spans="1:16" ht="14.1" customHeight="1">
      <c r="A7637" s="177" t="s">
        <v>273</v>
      </c>
      <c r="B7637" s="177"/>
      <c r="C7637" s="177"/>
      <c r="D7637" s="177"/>
      <c r="E7637" s="177"/>
      <c r="F7637" s="177"/>
      <c r="G7637" s="177"/>
      <c r="H7637" s="177"/>
      <c r="I7637" s="177"/>
      <c r="J7637" s="177"/>
      <c r="K7637" s="177"/>
      <c r="L7637" s="177"/>
      <c r="M7637" s="177"/>
      <c r="N7637" s="177"/>
      <c r="O7637" s="178">
        <v>72.510000000000005</v>
      </c>
      <c r="P7637" s="178"/>
    </row>
    <row r="7638" spans="1:16" ht="14.1" customHeight="1">
      <c r="A7638" s="179" t="s">
        <v>247</v>
      </c>
      <c r="B7638" s="179"/>
      <c r="C7638" s="179"/>
      <c r="D7638" s="179"/>
      <c r="E7638" s="179"/>
      <c r="F7638" s="179"/>
      <c r="G7638" s="179"/>
      <c r="H7638" s="179"/>
      <c r="I7638" s="180">
        <v>3.45</v>
      </c>
      <c r="J7638" s="180"/>
      <c r="K7638" s="180">
        <v>72.510000000000005</v>
      </c>
      <c r="L7638" s="180"/>
      <c r="M7638" s="180"/>
      <c r="N7638" s="180"/>
      <c r="O7638" s="180">
        <v>75.959999999999994</v>
      </c>
      <c r="P7638" s="180"/>
    </row>
    <row r="7639" spans="1:16" ht="14.1" customHeight="1">
      <c r="A7639" s="172" t="s">
        <v>248</v>
      </c>
      <c r="B7639" s="172"/>
      <c r="C7639" s="172"/>
      <c r="D7639" s="172"/>
      <c r="E7639" s="172"/>
      <c r="F7639" s="172"/>
      <c r="G7639" s="172"/>
      <c r="H7639" s="172"/>
      <c r="I7639" s="173">
        <v>0.99</v>
      </c>
      <c r="J7639" s="173"/>
      <c r="K7639" s="173">
        <v>20.9</v>
      </c>
      <c r="L7639" s="173"/>
      <c r="M7639" s="173"/>
      <c r="N7639" s="173"/>
      <c r="O7639" s="173">
        <v>21.89</v>
      </c>
      <c r="P7639" s="173"/>
    </row>
    <row r="7640" spans="1:16" ht="14.1" customHeight="1">
      <c r="A7640" s="174" t="s">
        <v>249</v>
      </c>
      <c r="B7640" s="174"/>
      <c r="C7640" s="174"/>
      <c r="D7640" s="174"/>
      <c r="E7640" s="174"/>
      <c r="F7640" s="174"/>
      <c r="G7640" s="174"/>
      <c r="H7640" s="174"/>
      <c r="I7640" s="175">
        <v>4.4400000000000004</v>
      </c>
      <c r="J7640" s="175"/>
      <c r="K7640" s="175">
        <v>93.41</v>
      </c>
      <c r="L7640" s="175"/>
      <c r="M7640" s="175"/>
      <c r="N7640" s="175"/>
      <c r="O7640" s="175">
        <v>97.85</v>
      </c>
      <c r="P7640" s="175"/>
    </row>
    <row r="7641" spans="1:16" ht="14.1" customHeight="1">
      <c r="A7641" s="184" t="s">
        <v>975</v>
      </c>
      <c r="B7641" s="184"/>
      <c r="C7641" s="184"/>
      <c r="D7641" s="184"/>
      <c r="E7641" s="184"/>
      <c r="F7641" s="184"/>
      <c r="G7641" s="184"/>
      <c r="H7641" s="184"/>
      <c r="I7641" s="184"/>
      <c r="J7641" s="184"/>
      <c r="K7641" s="184"/>
      <c r="L7641" s="184"/>
      <c r="M7641" s="184"/>
      <c r="N7641" s="184"/>
      <c r="O7641" s="185" t="s">
        <v>239</v>
      </c>
      <c r="P7641" s="185"/>
    </row>
    <row r="7642" spans="1:16" ht="14.1" customHeight="1">
      <c r="A7642" s="177" t="s">
        <v>240</v>
      </c>
      <c r="B7642" s="177"/>
      <c r="C7642" s="177"/>
      <c r="D7642" s="177"/>
      <c r="E7642" s="177"/>
      <c r="F7642" s="177"/>
      <c r="G7642" s="177"/>
      <c r="H7642" s="177"/>
      <c r="I7642" s="177"/>
      <c r="J7642" s="177"/>
      <c r="K7642" s="177"/>
      <c r="L7642" s="177"/>
      <c r="M7642" s="177"/>
      <c r="N7642" s="177"/>
      <c r="O7642" s="177"/>
      <c r="P7642" s="177"/>
    </row>
    <row r="7643" spans="1:16" ht="14.1" customHeight="1">
      <c r="A7643" s="181" t="s">
        <v>289</v>
      </c>
      <c r="B7643" s="181"/>
      <c r="C7643" s="181"/>
      <c r="D7643" s="182" t="s">
        <v>242</v>
      </c>
      <c r="E7643" s="182"/>
      <c r="F7643" s="104">
        <v>7.8</v>
      </c>
      <c r="G7643" s="183">
        <v>0.1901632</v>
      </c>
      <c r="H7643" s="183"/>
      <c r="I7643" s="176">
        <v>1.4833000000000001</v>
      </c>
      <c r="J7643" s="176"/>
      <c r="K7643" s="176"/>
      <c r="L7643" s="176"/>
      <c r="M7643" s="176"/>
      <c r="N7643" s="176"/>
      <c r="O7643" s="176">
        <v>1.4833000000000001</v>
      </c>
      <c r="P7643" s="176"/>
    </row>
    <row r="7644" spans="1:16" ht="14.1" customHeight="1">
      <c r="A7644" s="181" t="s">
        <v>257</v>
      </c>
      <c r="B7644" s="181"/>
      <c r="C7644" s="181"/>
      <c r="D7644" s="182" t="s">
        <v>242</v>
      </c>
      <c r="E7644" s="182"/>
      <c r="F7644" s="104">
        <v>5.65</v>
      </c>
      <c r="G7644" s="183">
        <v>5.9899599999999997E-2</v>
      </c>
      <c r="H7644" s="183"/>
      <c r="I7644" s="176">
        <v>0.33839999999999998</v>
      </c>
      <c r="J7644" s="176"/>
      <c r="K7644" s="176"/>
      <c r="L7644" s="176"/>
      <c r="M7644" s="176"/>
      <c r="N7644" s="176"/>
      <c r="O7644" s="176">
        <v>0.33839999999999998</v>
      </c>
      <c r="P7644" s="176"/>
    </row>
    <row r="7645" spans="1:16" ht="4.7" customHeight="1"/>
    <row r="7646" spans="1:16" ht="14.1" customHeight="1">
      <c r="A7646" s="170" t="s">
        <v>270</v>
      </c>
      <c r="B7646" s="170"/>
      <c r="C7646" s="170"/>
      <c r="D7646" s="170"/>
      <c r="E7646" s="170"/>
      <c r="F7646" s="170"/>
      <c r="G7646" s="170"/>
      <c r="H7646" s="170"/>
      <c r="I7646" s="170"/>
      <c r="J7646" s="170"/>
      <c r="K7646" s="170"/>
      <c r="L7646" s="170"/>
      <c r="M7646" s="170"/>
      <c r="N7646" s="170"/>
      <c r="O7646" s="170"/>
      <c r="P7646" s="170"/>
    </row>
    <row r="7647" spans="1:16" ht="14.1" customHeight="1">
      <c r="A7647" s="171" t="s">
        <v>271</v>
      </c>
      <c r="B7647" s="171"/>
      <c r="C7647" s="171"/>
      <c r="D7647" s="171"/>
      <c r="E7647" s="171"/>
      <c r="F7647" s="171"/>
      <c r="G7647" s="171"/>
      <c r="H7647" s="171"/>
      <c r="I7647" s="171"/>
      <c r="J7647" s="171"/>
      <c r="K7647" s="171"/>
      <c r="L7647" s="171"/>
      <c r="M7647" s="171"/>
      <c r="N7647" s="171"/>
      <c r="O7647" s="171"/>
      <c r="P7647" s="171"/>
    </row>
    <row r="7648" spans="1:16" ht="65.25" customHeight="1">
      <c r="A7648" s="198"/>
      <c r="B7648" s="198"/>
      <c r="C7648" s="198"/>
      <c r="D7648" s="198"/>
      <c r="E7648" s="198"/>
      <c r="F7648" s="198"/>
      <c r="G7648" s="198"/>
      <c r="H7648" s="198"/>
      <c r="I7648" s="198"/>
      <c r="J7648" s="198"/>
      <c r="K7648" s="198"/>
      <c r="L7648" s="198"/>
      <c r="M7648" s="198"/>
      <c r="N7648" s="198"/>
      <c r="O7648" s="198"/>
      <c r="P7648" s="198"/>
    </row>
    <row r="7649" spans="1:16" ht="5.65" customHeight="1"/>
    <row r="7650" spans="1:16" ht="19.7" customHeight="1">
      <c r="A7650" s="199" t="s">
        <v>218</v>
      </c>
      <c r="B7650" s="199"/>
      <c r="C7650" s="199"/>
      <c r="D7650" s="199"/>
      <c r="E7650" s="199"/>
      <c r="F7650" s="199"/>
      <c r="G7650" s="199"/>
      <c r="H7650" s="199"/>
      <c r="I7650" s="199"/>
      <c r="J7650" s="199"/>
      <c r="K7650" s="199"/>
      <c r="L7650" s="199"/>
      <c r="M7650" s="199"/>
      <c r="N7650" s="199"/>
      <c r="O7650" s="199"/>
      <c r="P7650" s="199"/>
    </row>
    <row r="7651" spans="1:16" ht="15.75" customHeight="1">
      <c r="A7651" s="105" t="s">
        <v>117</v>
      </c>
      <c r="B7651" s="196" t="s">
        <v>118</v>
      </c>
      <c r="C7651" s="196"/>
      <c r="D7651" s="196"/>
      <c r="E7651" s="196"/>
      <c r="F7651" s="196"/>
      <c r="G7651" s="196"/>
      <c r="H7651" s="196"/>
      <c r="I7651" s="196"/>
      <c r="J7651" s="196"/>
      <c r="K7651" s="196"/>
      <c r="L7651" s="193" t="s">
        <v>119</v>
      </c>
      <c r="M7651" s="193"/>
      <c r="N7651" s="200" t="s">
        <v>171</v>
      </c>
      <c r="O7651" s="200"/>
      <c r="P7651" s="200"/>
    </row>
    <row r="7652" spans="1:16" ht="12.6" customHeight="1">
      <c r="A7652" s="105" t="s">
        <v>120</v>
      </c>
      <c r="B7652" s="196" t="s">
        <v>121</v>
      </c>
      <c r="C7652" s="196"/>
      <c r="D7652" s="196"/>
      <c r="E7652" s="196"/>
      <c r="F7652" s="196"/>
      <c r="G7652" s="196"/>
      <c r="H7652" s="196"/>
      <c r="I7652" s="196"/>
      <c r="J7652" s="196"/>
      <c r="K7652" s="196"/>
      <c r="L7652" s="193" t="s">
        <v>219</v>
      </c>
      <c r="M7652" s="193"/>
      <c r="N7652" s="194" t="s">
        <v>3435</v>
      </c>
      <c r="O7652" s="194"/>
      <c r="P7652" s="194"/>
    </row>
    <row r="7653" spans="1:16" ht="14.45" customHeight="1">
      <c r="A7653" s="105" t="s">
        <v>220</v>
      </c>
      <c r="B7653" s="193" t="s">
        <v>170</v>
      </c>
      <c r="C7653" s="193"/>
      <c r="D7653" s="193"/>
      <c r="E7653" s="193"/>
      <c r="F7653" s="193"/>
      <c r="G7653" s="193"/>
      <c r="H7653" s="193"/>
      <c r="I7653" s="193"/>
      <c r="J7653" s="193"/>
      <c r="K7653" s="193"/>
      <c r="L7653" s="193" t="s">
        <v>122</v>
      </c>
      <c r="M7653" s="193"/>
      <c r="N7653" s="194"/>
      <c r="O7653" s="194"/>
      <c r="P7653" s="194"/>
    </row>
    <row r="7654" spans="1:16" ht="14.65" customHeight="1">
      <c r="A7654" s="105" t="s">
        <v>221</v>
      </c>
      <c r="B7654" s="193" t="s">
        <v>170</v>
      </c>
      <c r="C7654" s="193"/>
      <c r="D7654" s="193"/>
      <c r="E7654" s="193"/>
      <c r="F7654" s="193"/>
      <c r="G7654" s="193"/>
      <c r="H7654" s="193"/>
      <c r="I7654" s="193"/>
      <c r="J7654" s="193"/>
      <c r="K7654" s="193"/>
      <c r="L7654" s="193" t="s">
        <v>123</v>
      </c>
      <c r="M7654" s="193"/>
      <c r="N7654" s="194" t="s">
        <v>124</v>
      </c>
      <c r="O7654" s="194"/>
      <c r="P7654" s="194"/>
    </row>
    <row r="7655" spans="1:16" ht="26.45" customHeight="1">
      <c r="A7655" s="105" t="s">
        <v>222</v>
      </c>
      <c r="B7655" s="193" t="s">
        <v>170</v>
      </c>
      <c r="C7655" s="193"/>
      <c r="D7655" s="193"/>
      <c r="E7655" s="193"/>
      <c r="F7655" s="193"/>
      <c r="G7655" s="193"/>
      <c r="H7655" s="193"/>
      <c r="I7655" s="193"/>
      <c r="J7655" s="193"/>
      <c r="K7655" s="193"/>
      <c r="L7655" s="193" t="s">
        <v>125</v>
      </c>
      <c r="M7655" s="193"/>
      <c r="N7655" s="195" t="s">
        <v>3615</v>
      </c>
      <c r="O7655" s="195"/>
      <c r="P7655" s="195"/>
    </row>
    <row r="7656" spans="1:16" ht="13.35" customHeight="1">
      <c r="A7656" s="106" t="s">
        <v>126</v>
      </c>
      <c r="B7656" s="188"/>
      <c r="C7656" s="188"/>
      <c r="D7656" s="188"/>
      <c r="E7656" s="188"/>
      <c r="F7656" s="188"/>
      <c r="G7656" s="188"/>
      <c r="H7656" s="188"/>
      <c r="I7656" s="188"/>
      <c r="J7656" s="188"/>
      <c r="K7656" s="188"/>
      <c r="L7656" s="188" t="s">
        <v>127</v>
      </c>
      <c r="M7656" s="188"/>
      <c r="N7656" s="189" t="s">
        <v>173</v>
      </c>
      <c r="O7656" s="189"/>
      <c r="P7656" s="189"/>
    </row>
    <row r="7657" spans="1:16" ht="15.75" customHeight="1">
      <c r="A7657" s="190" t="s">
        <v>223</v>
      </c>
      <c r="B7657" s="190"/>
      <c r="C7657" s="191" t="s">
        <v>224</v>
      </c>
      <c r="D7657" s="191"/>
      <c r="E7657" s="192" t="s">
        <v>225</v>
      </c>
      <c r="F7657" s="192"/>
      <c r="G7657" s="192"/>
      <c r="H7657" s="191" t="s">
        <v>226</v>
      </c>
      <c r="I7657" s="191"/>
      <c r="J7657" s="192" t="s">
        <v>227</v>
      </c>
      <c r="K7657" s="192"/>
      <c r="L7657" s="192"/>
      <c r="M7657" s="192"/>
      <c r="N7657" s="192"/>
      <c r="O7657" s="192"/>
      <c r="P7657" s="103" t="s">
        <v>228</v>
      </c>
    </row>
    <row r="7658" spans="1:16" ht="17.100000000000001" customHeight="1">
      <c r="A7658" s="186" t="s">
        <v>229</v>
      </c>
      <c r="B7658" s="186"/>
      <c r="C7658" s="186"/>
      <c r="D7658" s="187" t="s">
        <v>230</v>
      </c>
      <c r="E7658" s="187"/>
      <c r="F7658" s="187" t="s">
        <v>231</v>
      </c>
      <c r="G7658" s="187" t="s">
        <v>232</v>
      </c>
      <c r="H7658" s="187"/>
      <c r="I7658" s="187" t="s">
        <v>233</v>
      </c>
      <c r="J7658" s="187"/>
      <c r="K7658" s="187"/>
      <c r="L7658" s="187"/>
      <c r="M7658" s="187"/>
      <c r="N7658" s="187"/>
      <c r="O7658" s="187"/>
      <c r="P7658" s="187"/>
    </row>
    <row r="7659" spans="1:16" ht="17.100000000000001" customHeight="1">
      <c r="A7659" s="186"/>
      <c r="B7659" s="186"/>
      <c r="C7659" s="186"/>
      <c r="D7659" s="187"/>
      <c r="E7659" s="187"/>
      <c r="F7659" s="187"/>
      <c r="G7659" s="187"/>
      <c r="H7659" s="187"/>
      <c r="I7659" s="187" t="s">
        <v>234</v>
      </c>
      <c r="J7659" s="187"/>
      <c r="K7659" s="187" t="s">
        <v>235</v>
      </c>
      <c r="L7659" s="187"/>
      <c r="M7659" s="187" t="s">
        <v>236</v>
      </c>
      <c r="N7659" s="187"/>
      <c r="O7659" s="187" t="s">
        <v>237</v>
      </c>
      <c r="P7659" s="187"/>
    </row>
    <row r="7660" spans="1:16" ht="14.1" customHeight="1">
      <c r="A7660" s="181" t="s">
        <v>244</v>
      </c>
      <c r="B7660" s="181"/>
      <c r="C7660" s="181"/>
      <c r="D7660" s="182"/>
      <c r="E7660" s="182"/>
      <c r="F7660" s="104">
        <v>1.82</v>
      </c>
      <c r="G7660" s="183">
        <v>0.86899999999999999</v>
      </c>
      <c r="H7660" s="183"/>
      <c r="I7660" s="176">
        <v>1.5831</v>
      </c>
      <c r="J7660" s="176"/>
      <c r="K7660" s="176"/>
      <c r="L7660" s="176"/>
      <c r="M7660" s="176"/>
      <c r="N7660" s="176"/>
      <c r="O7660" s="176">
        <v>1.5831</v>
      </c>
      <c r="P7660" s="176"/>
    </row>
    <row r="7661" spans="1:16" ht="14.1" customHeight="1">
      <c r="A7661" s="181" t="s">
        <v>245</v>
      </c>
      <c r="B7661" s="181"/>
      <c r="C7661" s="181"/>
      <c r="D7661" s="182"/>
      <c r="E7661" s="182"/>
      <c r="F7661" s="104"/>
      <c r="G7661" s="183"/>
      <c r="H7661" s="183"/>
      <c r="I7661" s="176">
        <v>1.55</v>
      </c>
      <c r="J7661" s="176"/>
      <c r="K7661" s="176"/>
      <c r="L7661" s="176"/>
      <c r="M7661" s="176"/>
      <c r="N7661" s="176"/>
      <c r="O7661" s="176">
        <v>1.55</v>
      </c>
      <c r="P7661" s="176"/>
    </row>
    <row r="7662" spans="1:16" ht="14.1" customHeight="1">
      <c r="A7662" s="177" t="s">
        <v>246</v>
      </c>
      <c r="B7662" s="177"/>
      <c r="C7662" s="177"/>
      <c r="D7662" s="177"/>
      <c r="E7662" s="177"/>
      <c r="F7662" s="177"/>
      <c r="G7662" s="177"/>
      <c r="H7662" s="177"/>
      <c r="I7662" s="177"/>
      <c r="J7662" s="177"/>
      <c r="K7662" s="177"/>
      <c r="L7662" s="177"/>
      <c r="M7662" s="177"/>
      <c r="N7662" s="177"/>
      <c r="O7662" s="178">
        <v>4.95</v>
      </c>
      <c r="P7662" s="178"/>
    </row>
    <row r="7663" spans="1:16" ht="14.1" customHeight="1">
      <c r="A7663" s="177" t="s">
        <v>258</v>
      </c>
      <c r="B7663" s="177"/>
      <c r="C7663" s="177"/>
      <c r="D7663" s="177"/>
      <c r="E7663" s="177"/>
      <c r="F7663" s="177"/>
      <c r="G7663" s="177"/>
      <c r="H7663" s="177"/>
      <c r="I7663" s="177"/>
      <c r="J7663" s="177"/>
      <c r="K7663" s="177"/>
      <c r="L7663" s="177"/>
      <c r="M7663" s="177"/>
      <c r="N7663" s="177"/>
      <c r="O7663" s="177"/>
      <c r="P7663" s="177"/>
    </row>
    <row r="7664" spans="1:16" ht="22.7" customHeight="1">
      <c r="A7664" s="181" t="s">
        <v>976</v>
      </c>
      <c r="B7664" s="181"/>
      <c r="C7664" s="181"/>
      <c r="D7664" s="182" t="s">
        <v>239</v>
      </c>
      <c r="E7664" s="182"/>
      <c r="F7664" s="104">
        <v>39.14</v>
      </c>
      <c r="G7664" s="183">
        <v>1</v>
      </c>
      <c r="H7664" s="183"/>
      <c r="I7664" s="176"/>
      <c r="J7664" s="176"/>
      <c r="K7664" s="176">
        <v>39.14</v>
      </c>
      <c r="L7664" s="176"/>
      <c r="M7664" s="176"/>
      <c r="N7664" s="176"/>
      <c r="O7664" s="176">
        <v>39.14</v>
      </c>
      <c r="P7664" s="176"/>
    </row>
    <row r="7665" spans="1:16" ht="14.1" customHeight="1">
      <c r="A7665" s="177" t="s">
        <v>273</v>
      </c>
      <c r="B7665" s="177"/>
      <c r="C7665" s="177"/>
      <c r="D7665" s="177"/>
      <c r="E7665" s="177"/>
      <c r="F7665" s="177"/>
      <c r="G7665" s="177"/>
      <c r="H7665" s="177"/>
      <c r="I7665" s="177"/>
      <c r="J7665" s="177"/>
      <c r="K7665" s="177"/>
      <c r="L7665" s="177"/>
      <c r="M7665" s="177"/>
      <c r="N7665" s="177"/>
      <c r="O7665" s="178">
        <v>39.14</v>
      </c>
      <c r="P7665" s="178"/>
    </row>
    <row r="7666" spans="1:16" ht="14.1" customHeight="1">
      <c r="A7666" s="179" t="s">
        <v>247</v>
      </c>
      <c r="B7666" s="179"/>
      <c r="C7666" s="179"/>
      <c r="D7666" s="179"/>
      <c r="E7666" s="179"/>
      <c r="F7666" s="179"/>
      <c r="G7666" s="179"/>
      <c r="H7666" s="179"/>
      <c r="I7666" s="180">
        <v>4.95</v>
      </c>
      <c r="J7666" s="180"/>
      <c r="K7666" s="180">
        <v>39.14</v>
      </c>
      <c r="L7666" s="180"/>
      <c r="M7666" s="180"/>
      <c r="N7666" s="180"/>
      <c r="O7666" s="180">
        <v>44.09</v>
      </c>
      <c r="P7666" s="180"/>
    </row>
    <row r="7667" spans="1:16" ht="14.1" customHeight="1">
      <c r="A7667" s="172" t="s">
        <v>248</v>
      </c>
      <c r="B7667" s="172"/>
      <c r="C7667" s="172"/>
      <c r="D7667" s="172"/>
      <c r="E7667" s="172"/>
      <c r="F7667" s="172"/>
      <c r="G7667" s="172"/>
      <c r="H7667" s="172"/>
      <c r="I7667" s="173">
        <v>1.43</v>
      </c>
      <c r="J7667" s="173"/>
      <c r="K7667" s="173">
        <v>11.28</v>
      </c>
      <c r="L7667" s="173"/>
      <c r="M7667" s="173"/>
      <c r="N7667" s="173"/>
      <c r="O7667" s="173">
        <v>12.71</v>
      </c>
      <c r="P7667" s="173"/>
    </row>
    <row r="7668" spans="1:16" ht="14.1" customHeight="1">
      <c r="A7668" s="174" t="s">
        <v>249</v>
      </c>
      <c r="B7668" s="174"/>
      <c r="C7668" s="174"/>
      <c r="D7668" s="174"/>
      <c r="E7668" s="174"/>
      <c r="F7668" s="174"/>
      <c r="G7668" s="174"/>
      <c r="H7668" s="174"/>
      <c r="I7668" s="175">
        <v>6.38</v>
      </c>
      <c r="J7668" s="175"/>
      <c r="K7668" s="175">
        <v>50.42</v>
      </c>
      <c r="L7668" s="175"/>
      <c r="M7668" s="175"/>
      <c r="N7668" s="175"/>
      <c r="O7668" s="175">
        <v>56.8</v>
      </c>
      <c r="P7668" s="175"/>
    </row>
    <row r="7669" spans="1:16" ht="14.1" customHeight="1">
      <c r="A7669" s="184" t="s">
        <v>977</v>
      </c>
      <c r="B7669" s="184"/>
      <c r="C7669" s="184"/>
      <c r="D7669" s="184"/>
      <c r="E7669" s="184"/>
      <c r="F7669" s="184"/>
      <c r="G7669" s="184"/>
      <c r="H7669" s="184"/>
      <c r="I7669" s="184"/>
      <c r="J7669" s="184"/>
      <c r="K7669" s="184"/>
      <c r="L7669" s="184"/>
      <c r="M7669" s="184"/>
      <c r="N7669" s="184"/>
      <c r="O7669" s="185" t="s">
        <v>239</v>
      </c>
      <c r="P7669" s="185"/>
    </row>
    <row r="7670" spans="1:16" ht="14.1" customHeight="1">
      <c r="A7670" s="177" t="s">
        <v>240</v>
      </c>
      <c r="B7670" s="177"/>
      <c r="C7670" s="177"/>
      <c r="D7670" s="177"/>
      <c r="E7670" s="177"/>
      <c r="F7670" s="177"/>
      <c r="G7670" s="177"/>
      <c r="H7670" s="177"/>
      <c r="I7670" s="177"/>
      <c r="J7670" s="177"/>
      <c r="K7670" s="177"/>
      <c r="L7670" s="177"/>
      <c r="M7670" s="177"/>
      <c r="N7670" s="177"/>
      <c r="O7670" s="177"/>
      <c r="P7670" s="177"/>
    </row>
    <row r="7671" spans="1:16" ht="14.1" customHeight="1">
      <c r="A7671" s="181" t="s">
        <v>289</v>
      </c>
      <c r="B7671" s="181"/>
      <c r="C7671" s="181"/>
      <c r="D7671" s="182" t="s">
        <v>242</v>
      </c>
      <c r="E7671" s="182"/>
      <c r="F7671" s="104">
        <v>7.8</v>
      </c>
      <c r="G7671" s="183">
        <v>8.1846199999999994E-2</v>
      </c>
      <c r="H7671" s="183"/>
      <c r="I7671" s="176">
        <v>0.63839999999999997</v>
      </c>
      <c r="J7671" s="176"/>
      <c r="K7671" s="176"/>
      <c r="L7671" s="176"/>
      <c r="M7671" s="176"/>
      <c r="N7671" s="176"/>
      <c r="O7671" s="176">
        <v>0.63839999999999997</v>
      </c>
      <c r="P7671" s="176"/>
    </row>
    <row r="7672" spans="1:16" ht="14.1" customHeight="1">
      <c r="A7672" s="181" t="s">
        <v>257</v>
      </c>
      <c r="B7672" s="181"/>
      <c r="C7672" s="181"/>
      <c r="D7672" s="182" t="s">
        <v>242</v>
      </c>
      <c r="E7672" s="182"/>
      <c r="F7672" s="104">
        <v>5.65</v>
      </c>
      <c r="G7672" s="183">
        <v>2.55769E-2</v>
      </c>
      <c r="H7672" s="183"/>
      <c r="I7672" s="176">
        <v>0.14449999999999999</v>
      </c>
      <c r="J7672" s="176"/>
      <c r="K7672" s="176"/>
      <c r="L7672" s="176"/>
      <c r="M7672" s="176"/>
      <c r="N7672" s="176"/>
      <c r="O7672" s="176">
        <v>0.14449999999999999</v>
      </c>
      <c r="P7672" s="176"/>
    </row>
    <row r="7673" spans="1:16" ht="14.1" customHeight="1">
      <c r="A7673" s="181" t="s">
        <v>244</v>
      </c>
      <c r="B7673" s="181"/>
      <c r="C7673" s="181"/>
      <c r="D7673" s="182"/>
      <c r="E7673" s="182"/>
      <c r="F7673" s="104">
        <v>0.78</v>
      </c>
      <c r="G7673" s="183">
        <v>0.86899999999999999</v>
      </c>
      <c r="H7673" s="183"/>
      <c r="I7673" s="176">
        <v>0.68030000000000002</v>
      </c>
      <c r="J7673" s="176"/>
      <c r="K7673" s="176"/>
      <c r="L7673" s="176"/>
      <c r="M7673" s="176"/>
      <c r="N7673" s="176"/>
      <c r="O7673" s="176">
        <v>0.68030000000000002</v>
      </c>
      <c r="P7673" s="176"/>
    </row>
    <row r="7674" spans="1:16" ht="14.1" customHeight="1">
      <c r="A7674" s="181" t="s">
        <v>245</v>
      </c>
      <c r="B7674" s="181"/>
      <c r="C7674" s="181"/>
      <c r="D7674" s="182"/>
      <c r="E7674" s="182"/>
      <c r="F7674" s="104"/>
      <c r="G7674" s="183"/>
      <c r="H7674" s="183"/>
      <c r="I7674" s="176">
        <v>0.66</v>
      </c>
      <c r="J7674" s="176"/>
      <c r="K7674" s="176"/>
      <c r="L7674" s="176"/>
      <c r="M7674" s="176"/>
      <c r="N7674" s="176"/>
      <c r="O7674" s="176">
        <v>0.66</v>
      </c>
      <c r="P7674" s="176"/>
    </row>
    <row r="7675" spans="1:16" ht="14.1" customHeight="1">
      <c r="A7675" s="177" t="s">
        <v>246</v>
      </c>
      <c r="B7675" s="177"/>
      <c r="C7675" s="177"/>
      <c r="D7675" s="177"/>
      <c r="E7675" s="177"/>
      <c r="F7675" s="177"/>
      <c r="G7675" s="177"/>
      <c r="H7675" s="177"/>
      <c r="I7675" s="177"/>
      <c r="J7675" s="177"/>
      <c r="K7675" s="177"/>
      <c r="L7675" s="177"/>
      <c r="M7675" s="177"/>
      <c r="N7675" s="177"/>
      <c r="O7675" s="178">
        <v>2.12</v>
      </c>
      <c r="P7675" s="178"/>
    </row>
    <row r="7676" spans="1:16" ht="14.1" customHeight="1">
      <c r="A7676" s="177" t="s">
        <v>258</v>
      </c>
      <c r="B7676" s="177"/>
      <c r="C7676" s="177"/>
      <c r="D7676" s="177"/>
      <c r="E7676" s="177"/>
      <c r="F7676" s="177"/>
      <c r="G7676" s="177"/>
      <c r="H7676" s="177"/>
      <c r="I7676" s="177"/>
      <c r="J7676" s="177"/>
      <c r="K7676" s="177"/>
      <c r="L7676" s="177"/>
      <c r="M7676" s="177"/>
      <c r="N7676" s="177"/>
      <c r="O7676" s="177"/>
      <c r="P7676" s="177"/>
    </row>
    <row r="7677" spans="1:16" ht="22.7" customHeight="1">
      <c r="A7677" s="181" t="s">
        <v>978</v>
      </c>
      <c r="B7677" s="181"/>
      <c r="C7677" s="181"/>
      <c r="D7677" s="182" t="s">
        <v>239</v>
      </c>
      <c r="E7677" s="182"/>
      <c r="F7677" s="104">
        <v>76.73</v>
      </c>
      <c r="G7677" s="183">
        <v>1</v>
      </c>
      <c r="H7677" s="183"/>
      <c r="I7677" s="176"/>
      <c r="J7677" s="176"/>
      <c r="K7677" s="176">
        <v>76.73</v>
      </c>
      <c r="L7677" s="176"/>
      <c r="M7677" s="176"/>
      <c r="N7677" s="176"/>
      <c r="O7677" s="176">
        <v>76.73</v>
      </c>
      <c r="P7677" s="176"/>
    </row>
    <row r="7678" spans="1:16" ht="14.1" customHeight="1">
      <c r="A7678" s="177" t="s">
        <v>273</v>
      </c>
      <c r="B7678" s="177"/>
      <c r="C7678" s="177"/>
      <c r="D7678" s="177"/>
      <c r="E7678" s="177"/>
      <c r="F7678" s="177"/>
      <c r="G7678" s="177"/>
      <c r="H7678" s="177"/>
      <c r="I7678" s="177"/>
      <c r="J7678" s="177"/>
      <c r="K7678" s="177"/>
      <c r="L7678" s="177"/>
      <c r="M7678" s="177"/>
      <c r="N7678" s="177"/>
      <c r="O7678" s="178">
        <v>76.73</v>
      </c>
      <c r="P7678" s="178"/>
    </row>
    <row r="7679" spans="1:16" ht="14.1" customHeight="1">
      <c r="A7679" s="179" t="s">
        <v>247</v>
      </c>
      <c r="B7679" s="179"/>
      <c r="C7679" s="179"/>
      <c r="D7679" s="179"/>
      <c r="E7679" s="179"/>
      <c r="F7679" s="179"/>
      <c r="G7679" s="179"/>
      <c r="H7679" s="179"/>
      <c r="I7679" s="180">
        <v>2.12</v>
      </c>
      <c r="J7679" s="180"/>
      <c r="K7679" s="180">
        <v>76.73</v>
      </c>
      <c r="L7679" s="180"/>
      <c r="M7679" s="180"/>
      <c r="N7679" s="180"/>
      <c r="O7679" s="180">
        <v>78.849999999999994</v>
      </c>
      <c r="P7679" s="180"/>
    </row>
    <row r="7680" spans="1:16" ht="14.1" customHeight="1">
      <c r="A7680" s="172" t="s">
        <v>248</v>
      </c>
      <c r="B7680" s="172"/>
      <c r="C7680" s="172"/>
      <c r="D7680" s="172"/>
      <c r="E7680" s="172"/>
      <c r="F7680" s="172"/>
      <c r="G7680" s="172"/>
      <c r="H7680" s="172"/>
      <c r="I7680" s="173">
        <v>0.61</v>
      </c>
      <c r="J7680" s="173"/>
      <c r="K7680" s="173">
        <v>22.11</v>
      </c>
      <c r="L7680" s="173"/>
      <c r="M7680" s="173"/>
      <c r="N7680" s="173"/>
      <c r="O7680" s="173">
        <v>22.72</v>
      </c>
      <c r="P7680" s="173"/>
    </row>
    <row r="7681" spans="1:16" ht="14.1" customHeight="1">
      <c r="A7681" s="174" t="s">
        <v>249</v>
      </c>
      <c r="B7681" s="174"/>
      <c r="C7681" s="174"/>
      <c r="D7681" s="174"/>
      <c r="E7681" s="174"/>
      <c r="F7681" s="174"/>
      <c r="G7681" s="174"/>
      <c r="H7681" s="174"/>
      <c r="I7681" s="175">
        <v>2.73</v>
      </c>
      <c r="J7681" s="175"/>
      <c r="K7681" s="175">
        <v>98.84</v>
      </c>
      <c r="L7681" s="175"/>
      <c r="M7681" s="175"/>
      <c r="N7681" s="175"/>
      <c r="O7681" s="175">
        <v>101.57</v>
      </c>
      <c r="P7681" s="175"/>
    </row>
    <row r="7682" spans="1:16" ht="22.7" customHeight="1">
      <c r="A7682" s="184" t="s">
        <v>979</v>
      </c>
      <c r="B7682" s="184"/>
      <c r="C7682" s="184"/>
      <c r="D7682" s="184"/>
      <c r="E7682" s="184"/>
      <c r="F7682" s="184"/>
      <c r="G7682" s="184"/>
      <c r="H7682" s="184"/>
      <c r="I7682" s="184"/>
      <c r="J7682" s="184"/>
      <c r="K7682" s="184"/>
      <c r="L7682" s="184"/>
      <c r="M7682" s="184"/>
      <c r="N7682" s="184"/>
      <c r="O7682" s="185" t="s">
        <v>251</v>
      </c>
      <c r="P7682" s="185"/>
    </row>
    <row r="7683" spans="1:16" ht="14.1" customHeight="1">
      <c r="A7683" s="177" t="s">
        <v>240</v>
      </c>
      <c r="B7683" s="177"/>
      <c r="C7683" s="177"/>
      <c r="D7683" s="177"/>
      <c r="E7683" s="177"/>
      <c r="F7683" s="177"/>
      <c r="G7683" s="177"/>
      <c r="H7683" s="177"/>
      <c r="I7683" s="177"/>
      <c r="J7683" s="177"/>
      <c r="K7683" s="177"/>
      <c r="L7683" s="177"/>
      <c r="M7683" s="177"/>
      <c r="N7683" s="177"/>
      <c r="O7683" s="177"/>
      <c r="P7683" s="177"/>
    </row>
    <row r="7684" spans="1:16" ht="14.1" customHeight="1">
      <c r="A7684" s="181" t="s">
        <v>257</v>
      </c>
      <c r="B7684" s="181"/>
      <c r="C7684" s="181"/>
      <c r="D7684" s="182" t="s">
        <v>242</v>
      </c>
      <c r="E7684" s="182"/>
      <c r="F7684" s="104">
        <v>5.65</v>
      </c>
      <c r="G7684" s="183">
        <v>1.0279586999999999</v>
      </c>
      <c r="H7684" s="183"/>
      <c r="I7684" s="176">
        <v>5.8079999999999998</v>
      </c>
      <c r="J7684" s="176"/>
      <c r="K7684" s="176"/>
      <c r="L7684" s="176"/>
      <c r="M7684" s="176"/>
      <c r="N7684" s="176"/>
      <c r="O7684" s="176">
        <v>5.8079999999999998</v>
      </c>
      <c r="P7684" s="176"/>
    </row>
    <row r="7685" spans="1:16" ht="14.1" customHeight="1">
      <c r="A7685" s="181" t="s">
        <v>751</v>
      </c>
      <c r="B7685" s="181"/>
      <c r="C7685" s="181"/>
      <c r="D7685" s="182" t="s">
        <v>242</v>
      </c>
      <c r="E7685" s="182"/>
      <c r="F7685" s="104">
        <v>7.8</v>
      </c>
      <c r="G7685" s="183">
        <v>0.56280739999999996</v>
      </c>
      <c r="H7685" s="183"/>
      <c r="I7685" s="176">
        <v>4.3898999999999999</v>
      </c>
      <c r="J7685" s="176"/>
      <c r="K7685" s="176"/>
      <c r="L7685" s="176"/>
      <c r="M7685" s="176"/>
      <c r="N7685" s="176"/>
      <c r="O7685" s="176">
        <v>4.3898999999999999</v>
      </c>
      <c r="P7685" s="176"/>
    </row>
    <row r="7686" spans="1:16" ht="14.1" customHeight="1">
      <c r="A7686" s="181" t="s">
        <v>244</v>
      </c>
      <c r="B7686" s="181"/>
      <c r="C7686" s="181"/>
      <c r="D7686" s="182"/>
      <c r="E7686" s="182"/>
      <c r="F7686" s="104">
        <v>10.199999999999999</v>
      </c>
      <c r="G7686" s="183">
        <v>0.86899999999999999</v>
      </c>
      <c r="H7686" s="183"/>
      <c r="I7686" s="176">
        <v>8.8620000000000001</v>
      </c>
      <c r="J7686" s="176"/>
      <c r="K7686" s="176"/>
      <c r="L7686" s="176"/>
      <c r="M7686" s="176"/>
      <c r="N7686" s="176"/>
      <c r="O7686" s="176">
        <v>8.8620000000000001</v>
      </c>
      <c r="P7686" s="176"/>
    </row>
    <row r="7687" spans="1:16" ht="14.1" customHeight="1">
      <c r="A7687" s="181" t="s">
        <v>245</v>
      </c>
      <c r="B7687" s="181"/>
      <c r="C7687" s="181"/>
      <c r="D7687" s="182"/>
      <c r="E7687" s="182"/>
      <c r="F7687" s="104"/>
      <c r="G7687" s="183"/>
      <c r="H7687" s="183"/>
      <c r="I7687" s="176">
        <v>10.41</v>
      </c>
      <c r="J7687" s="176"/>
      <c r="K7687" s="176"/>
      <c r="L7687" s="176"/>
      <c r="M7687" s="176"/>
      <c r="N7687" s="176"/>
      <c r="O7687" s="176">
        <v>10.41</v>
      </c>
      <c r="P7687" s="176"/>
    </row>
    <row r="7688" spans="1:16" ht="14.1" customHeight="1">
      <c r="A7688" s="177" t="s">
        <v>246</v>
      </c>
      <c r="B7688" s="177"/>
      <c r="C7688" s="177"/>
      <c r="D7688" s="177"/>
      <c r="E7688" s="177"/>
      <c r="F7688" s="177"/>
      <c r="G7688" s="177"/>
      <c r="H7688" s="177"/>
      <c r="I7688" s="177"/>
      <c r="J7688" s="177"/>
      <c r="K7688" s="177"/>
      <c r="L7688" s="177"/>
      <c r="M7688" s="177"/>
      <c r="N7688" s="177"/>
      <c r="O7688" s="178">
        <v>29.47</v>
      </c>
      <c r="P7688" s="178"/>
    </row>
    <row r="7689" spans="1:16" ht="14.1" customHeight="1">
      <c r="A7689" s="177" t="s">
        <v>258</v>
      </c>
      <c r="B7689" s="177"/>
      <c r="C7689" s="177"/>
      <c r="D7689" s="177"/>
      <c r="E7689" s="177"/>
      <c r="F7689" s="177"/>
      <c r="G7689" s="177"/>
      <c r="H7689" s="177"/>
      <c r="I7689" s="177"/>
      <c r="J7689" s="177"/>
      <c r="K7689" s="177"/>
      <c r="L7689" s="177"/>
      <c r="M7689" s="177"/>
      <c r="N7689" s="177"/>
      <c r="O7689" s="177"/>
      <c r="P7689" s="177"/>
    </row>
    <row r="7690" spans="1:16" ht="22.7" customHeight="1">
      <c r="A7690" s="181" t="s">
        <v>980</v>
      </c>
      <c r="B7690" s="181"/>
      <c r="C7690" s="181"/>
      <c r="D7690" s="182" t="s">
        <v>239</v>
      </c>
      <c r="E7690" s="182"/>
      <c r="F7690" s="104">
        <v>141.51</v>
      </c>
      <c r="G7690" s="183">
        <v>0.03</v>
      </c>
      <c r="H7690" s="183"/>
      <c r="I7690" s="176"/>
      <c r="J7690" s="176"/>
      <c r="K7690" s="176">
        <v>4.2453000000000003</v>
      </c>
      <c r="L7690" s="176"/>
      <c r="M7690" s="176"/>
      <c r="N7690" s="176"/>
      <c r="O7690" s="176">
        <v>4.2453000000000003</v>
      </c>
      <c r="P7690" s="176"/>
    </row>
    <row r="7691" spans="1:16" ht="14.1" customHeight="1">
      <c r="A7691" s="181" t="s">
        <v>981</v>
      </c>
      <c r="B7691" s="181"/>
      <c r="C7691" s="181"/>
      <c r="D7691" s="182" t="s">
        <v>239</v>
      </c>
      <c r="E7691" s="182"/>
      <c r="F7691" s="104">
        <v>0.16</v>
      </c>
      <c r="G7691" s="183">
        <v>2.5499999999999998</v>
      </c>
      <c r="H7691" s="183"/>
      <c r="I7691" s="176"/>
      <c r="J7691" s="176"/>
      <c r="K7691" s="176">
        <v>0.40799999999999997</v>
      </c>
      <c r="L7691" s="176"/>
      <c r="M7691" s="176"/>
      <c r="N7691" s="176"/>
      <c r="O7691" s="176">
        <v>0.40799999999999997</v>
      </c>
      <c r="P7691" s="176"/>
    </row>
    <row r="7692" spans="1:16" ht="14.1" customHeight="1">
      <c r="A7692" s="181" t="s">
        <v>982</v>
      </c>
      <c r="B7692" s="181"/>
      <c r="C7692" s="181"/>
      <c r="D7692" s="182" t="s">
        <v>251</v>
      </c>
      <c r="E7692" s="182"/>
      <c r="F7692" s="104">
        <v>456.82</v>
      </c>
      <c r="G7692" s="183">
        <v>1</v>
      </c>
      <c r="H7692" s="183"/>
      <c r="I7692" s="176"/>
      <c r="J7692" s="176"/>
      <c r="K7692" s="176">
        <v>456.82</v>
      </c>
      <c r="L7692" s="176"/>
      <c r="M7692" s="176"/>
      <c r="N7692" s="176"/>
      <c r="O7692" s="176">
        <v>456.82</v>
      </c>
      <c r="P7692" s="176"/>
    </row>
    <row r="7693" spans="1:16" ht="14.1" customHeight="1">
      <c r="A7693" s="177" t="s">
        <v>273</v>
      </c>
      <c r="B7693" s="177"/>
      <c r="C7693" s="177"/>
      <c r="D7693" s="177"/>
      <c r="E7693" s="177"/>
      <c r="F7693" s="177"/>
      <c r="G7693" s="177"/>
      <c r="H7693" s="177"/>
      <c r="I7693" s="177"/>
      <c r="J7693" s="177"/>
      <c r="K7693" s="177"/>
      <c r="L7693" s="177"/>
      <c r="M7693" s="177"/>
      <c r="N7693" s="177"/>
      <c r="O7693" s="178">
        <v>461.47</v>
      </c>
      <c r="P7693" s="178"/>
    </row>
    <row r="7694" spans="1:16" ht="2.85" customHeight="1"/>
    <row r="7695" spans="1:16" ht="14.1" customHeight="1">
      <c r="A7695" s="170" t="s">
        <v>270</v>
      </c>
      <c r="B7695" s="170"/>
      <c r="C7695" s="170"/>
      <c r="D7695" s="170"/>
      <c r="E7695" s="170"/>
      <c r="F7695" s="170"/>
      <c r="G7695" s="170"/>
      <c r="H7695" s="170"/>
      <c r="I7695" s="170"/>
      <c r="J7695" s="170"/>
      <c r="K7695" s="170"/>
      <c r="L7695" s="170"/>
      <c r="M7695" s="170"/>
      <c r="N7695" s="170"/>
      <c r="O7695" s="170"/>
      <c r="P7695" s="170"/>
    </row>
    <row r="7696" spans="1:16" ht="14.1" customHeight="1">
      <c r="A7696" s="171" t="s">
        <v>271</v>
      </c>
      <c r="B7696" s="171"/>
      <c r="C7696" s="171"/>
      <c r="D7696" s="171"/>
      <c r="E7696" s="171"/>
      <c r="F7696" s="171"/>
      <c r="G7696" s="171"/>
      <c r="H7696" s="171"/>
      <c r="I7696" s="171"/>
      <c r="J7696" s="171"/>
      <c r="K7696" s="171"/>
      <c r="L7696" s="171"/>
      <c r="M7696" s="171"/>
      <c r="N7696" s="171"/>
      <c r="O7696" s="171"/>
      <c r="P7696" s="171"/>
    </row>
    <row r="7697" spans="1:16" ht="65.25" customHeight="1">
      <c r="A7697" s="198"/>
      <c r="B7697" s="198"/>
      <c r="C7697" s="198"/>
      <c r="D7697" s="198"/>
      <c r="E7697" s="198"/>
      <c r="F7697" s="198"/>
      <c r="G7697" s="198"/>
      <c r="H7697" s="198"/>
      <c r="I7697" s="198"/>
      <c r="J7697" s="198"/>
      <c r="K7697" s="198"/>
      <c r="L7697" s="198"/>
      <c r="M7697" s="198"/>
      <c r="N7697" s="198"/>
      <c r="O7697" s="198"/>
      <c r="P7697" s="198"/>
    </row>
    <row r="7698" spans="1:16" ht="5.65" customHeight="1"/>
    <row r="7699" spans="1:16" ht="19.7" customHeight="1">
      <c r="A7699" s="199" t="s">
        <v>218</v>
      </c>
      <c r="B7699" s="199"/>
      <c r="C7699" s="199"/>
      <c r="D7699" s="199"/>
      <c r="E7699" s="199"/>
      <c r="F7699" s="199"/>
      <c r="G7699" s="199"/>
      <c r="H7699" s="199"/>
      <c r="I7699" s="199"/>
      <c r="J7699" s="199"/>
      <c r="K7699" s="199"/>
      <c r="L7699" s="199"/>
      <c r="M7699" s="199"/>
      <c r="N7699" s="199"/>
      <c r="O7699" s="199"/>
      <c r="P7699" s="199"/>
    </row>
    <row r="7700" spans="1:16" ht="15.75" customHeight="1">
      <c r="A7700" s="105" t="s">
        <v>117</v>
      </c>
      <c r="B7700" s="196" t="s">
        <v>118</v>
      </c>
      <c r="C7700" s="196"/>
      <c r="D7700" s="196"/>
      <c r="E7700" s="196"/>
      <c r="F7700" s="196"/>
      <c r="G7700" s="196"/>
      <c r="H7700" s="196"/>
      <c r="I7700" s="196"/>
      <c r="J7700" s="196"/>
      <c r="K7700" s="196"/>
      <c r="L7700" s="193" t="s">
        <v>119</v>
      </c>
      <c r="M7700" s="193"/>
      <c r="N7700" s="200" t="s">
        <v>171</v>
      </c>
      <c r="O7700" s="200"/>
      <c r="P7700" s="200"/>
    </row>
    <row r="7701" spans="1:16" ht="12.6" customHeight="1">
      <c r="A7701" s="105" t="s">
        <v>120</v>
      </c>
      <c r="B7701" s="196" t="s">
        <v>121</v>
      </c>
      <c r="C7701" s="196"/>
      <c r="D7701" s="196"/>
      <c r="E7701" s="196"/>
      <c r="F7701" s="196"/>
      <c r="G7701" s="196"/>
      <c r="H7701" s="196"/>
      <c r="I7701" s="196"/>
      <c r="J7701" s="196"/>
      <c r="K7701" s="196"/>
      <c r="L7701" s="193" t="s">
        <v>219</v>
      </c>
      <c r="M7701" s="193"/>
      <c r="N7701" s="194" t="s">
        <v>3435</v>
      </c>
      <c r="O7701" s="194"/>
      <c r="P7701" s="194"/>
    </row>
    <row r="7702" spans="1:16" ht="14.45" customHeight="1">
      <c r="A7702" s="105" t="s">
        <v>220</v>
      </c>
      <c r="B7702" s="193" t="s">
        <v>170</v>
      </c>
      <c r="C7702" s="193"/>
      <c r="D7702" s="193"/>
      <c r="E7702" s="193"/>
      <c r="F7702" s="193"/>
      <c r="G7702" s="193"/>
      <c r="H7702" s="193"/>
      <c r="I7702" s="193"/>
      <c r="J7702" s="193"/>
      <c r="K7702" s="193"/>
      <c r="L7702" s="193" t="s">
        <v>122</v>
      </c>
      <c r="M7702" s="193"/>
      <c r="N7702" s="194"/>
      <c r="O7702" s="194"/>
      <c r="P7702" s="194"/>
    </row>
    <row r="7703" spans="1:16" ht="14.65" customHeight="1">
      <c r="A7703" s="105" t="s">
        <v>221</v>
      </c>
      <c r="B7703" s="193" t="s">
        <v>170</v>
      </c>
      <c r="C7703" s="193"/>
      <c r="D7703" s="193"/>
      <c r="E7703" s="193"/>
      <c r="F7703" s="193"/>
      <c r="G7703" s="193"/>
      <c r="H7703" s="193"/>
      <c r="I7703" s="193"/>
      <c r="J7703" s="193"/>
      <c r="K7703" s="193"/>
      <c r="L7703" s="193" t="s">
        <v>123</v>
      </c>
      <c r="M7703" s="193"/>
      <c r="N7703" s="194" t="s">
        <v>124</v>
      </c>
      <c r="O7703" s="194"/>
      <c r="P7703" s="194"/>
    </row>
    <row r="7704" spans="1:16" ht="26.45" customHeight="1">
      <c r="A7704" s="105" t="s">
        <v>222</v>
      </c>
      <c r="B7704" s="193" t="s">
        <v>170</v>
      </c>
      <c r="C7704" s="193"/>
      <c r="D7704" s="193"/>
      <c r="E7704" s="193"/>
      <c r="F7704" s="193"/>
      <c r="G7704" s="193"/>
      <c r="H7704" s="193"/>
      <c r="I7704" s="193"/>
      <c r="J7704" s="193"/>
      <c r="K7704" s="193"/>
      <c r="L7704" s="193" t="s">
        <v>125</v>
      </c>
      <c r="M7704" s="193"/>
      <c r="N7704" s="195" t="s">
        <v>3616</v>
      </c>
      <c r="O7704" s="195"/>
      <c r="P7704" s="195"/>
    </row>
    <row r="7705" spans="1:16" ht="13.35" customHeight="1">
      <c r="A7705" s="106" t="s">
        <v>126</v>
      </c>
      <c r="B7705" s="188"/>
      <c r="C7705" s="188"/>
      <c r="D7705" s="188"/>
      <c r="E7705" s="188"/>
      <c r="F7705" s="188"/>
      <c r="G7705" s="188"/>
      <c r="H7705" s="188"/>
      <c r="I7705" s="188"/>
      <c r="J7705" s="188"/>
      <c r="K7705" s="188"/>
      <c r="L7705" s="188" t="s">
        <v>127</v>
      </c>
      <c r="M7705" s="188"/>
      <c r="N7705" s="189" t="s">
        <v>173</v>
      </c>
      <c r="O7705" s="189"/>
      <c r="P7705" s="189"/>
    </row>
    <row r="7706" spans="1:16" ht="15.75" customHeight="1">
      <c r="A7706" s="190" t="s">
        <v>223</v>
      </c>
      <c r="B7706" s="190"/>
      <c r="C7706" s="191" t="s">
        <v>224</v>
      </c>
      <c r="D7706" s="191"/>
      <c r="E7706" s="192" t="s">
        <v>225</v>
      </c>
      <c r="F7706" s="192"/>
      <c r="G7706" s="192"/>
      <c r="H7706" s="191" t="s">
        <v>226</v>
      </c>
      <c r="I7706" s="191"/>
      <c r="J7706" s="192" t="s">
        <v>227</v>
      </c>
      <c r="K7706" s="192"/>
      <c r="L7706" s="192"/>
      <c r="M7706" s="192"/>
      <c r="N7706" s="192"/>
      <c r="O7706" s="192"/>
      <c r="P7706" s="103" t="s">
        <v>228</v>
      </c>
    </row>
    <row r="7707" spans="1:16" ht="17.100000000000001" customHeight="1">
      <c r="A7707" s="186" t="s">
        <v>229</v>
      </c>
      <c r="B7707" s="186"/>
      <c r="C7707" s="186"/>
      <c r="D7707" s="187" t="s">
        <v>230</v>
      </c>
      <c r="E7707" s="187"/>
      <c r="F7707" s="187" t="s">
        <v>231</v>
      </c>
      <c r="G7707" s="187" t="s">
        <v>232</v>
      </c>
      <c r="H7707" s="187"/>
      <c r="I7707" s="187" t="s">
        <v>233</v>
      </c>
      <c r="J7707" s="187"/>
      <c r="K7707" s="187"/>
      <c r="L7707" s="187"/>
      <c r="M7707" s="187"/>
      <c r="N7707" s="187"/>
      <c r="O7707" s="187"/>
      <c r="P7707" s="187"/>
    </row>
    <row r="7708" spans="1:16" ht="17.100000000000001" customHeight="1">
      <c r="A7708" s="186"/>
      <c r="B7708" s="186"/>
      <c r="C7708" s="186"/>
      <c r="D7708" s="187"/>
      <c r="E7708" s="187"/>
      <c r="F7708" s="187"/>
      <c r="G7708" s="187"/>
      <c r="H7708" s="187"/>
      <c r="I7708" s="187" t="s">
        <v>234</v>
      </c>
      <c r="J7708" s="187"/>
      <c r="K7708" s="187" t="s">
        <v>235</v>
      </c>
      <c r="L7708" s="187"/>
      <c r="M7708" s="187" t="s">
        <v>236</v>
      </c>
      <c r="N7708" s="187"/>
      <c r="O7708" s="187" t="s">
        <v>237</v>
      </c>
      <c r="P7708" s="187"/>
    </row>
    <row r="7709" spans="1:16" ht="14.1" customHeight="1">
      <c r="A7709" s="179" t="s">
        <v>247</v>
      </c>
      <c r="B7709" s="179"/>
      <c r="C7709" s="179"/>
      <c r="D7709" s="179"/>
      <c r="E7709" s="179"/>
      <c r="F7709" s="179"/>
      <c r="G7709" s="179"/>
      <c r="H7709" s="179"/>
      <c r="I7709" s="180">
        <v>29.47</v>
      </c>
      <c r="J7709" s="180"/>
      <c r="K7709" s="180">
        <v>461.47</v>
      </c>
      <c r="L7709" s="180"/>
      <c r="M7709" s="180"/>
      <c r="N7709" s="180"/>
      <c r="O7709" s="180">
        <v>490.94</v>
      </c>
      <c r="P7709" s="180"/>
    </row>
    <row r="7710" spans="1:16" ht="14.1" customHeight="1">
      <c r="A7710" s="172" t="s">
        <v>248</v>
      </c>
      <c r="B7710" s="172"/>
      <c r="C7710" s="172"/>
      <c r="D7710" s="172"/>
      <c r="E7710" s="172"/>
      <c r="F7710" s="172"/>
      <c r="G7710" s="172"/>
      <c r="H7710" s="172"/>
      <c r="I7710" s="173">
        <v>8.49</v>
      </c>
      <c r="J7710" s="173"/>
      <c r="K7710" s="173">
        <v>133</v>
      </c>
      <c r="L7710" s="173"/>
      <c r="M7710" s="173"/>
      <c r="N7710" s="173"/>
      <c r="O7710" s="173">
        <v>141.49</v>
      </c>
      <c r="P7710" s="173"/>
    </row>
    <row r="7711" spans="1:16" ht="14.1" customHeight="1">
      <c r="A7711" s="174" t="s">
        <v>249</v>
      </c>
      <c r="B7711" s="174"/>
      <c r="C7711" s="174"/>
      <c r="D7711" s="174"/>
      <c r="E7711" s="174"/>
      <c r="F7711" s="174"/>
      <c r="G7711" s="174"/>
      <c r="H7711" s="174"/>
      <c r="I7711" s="175">
        <v>37.96</v>
      </c>
      <c r="J7711" s="175"/>
      <c r="K7711" s="175">
        <v>594.47</v>
      </c>
      <c r="L7711" s="175"/>
      <c r="M7711" s="175"/>
      <c r="N7711" s="175"/>
      <c r="O7711" s="175">
        <v>632.42999999999995</v>
      </c>
      <c r="P7711" s="175"/>
    </row>
    <row r="7712" spans="1:16" ht="22.7" customHeight="1">
      <c r="A7712" s="184" t="s">
        <v>983</v>
      </c>
      <c r="B7712" s="184"/>
      <c r="C7712" s="184"/>
      <c r="D7712" s="184"/>
      <c r="E7712" s="184"/>
      <c r="F7712" s="184"/>
      <c r="G7712" s="184"/>
      <c r="H7712" s="184"/>
      <c r="I7712" s="184"/>
      <c r="J7712" s="184"/>
      <c r="K7712" s="184"/>
      <c r="L7712" s="184"/>
      <c r="M7712" s="184"/>
      <c r="N7712" s="184"/>
      <c r="O7712" s="185" t="s">
        <v>251</v>
      </c>
      <c r="P7712" s="185"/>
    </row>
    <row r="7713" spans="1:16" ht="14.1" customHeight="1">
      <c r="A7713" s="177" t="s">
        <v>252</v>
      </c>
      <c r="B7713" s="177"/>
      <c r="C7713" s="177"/>
      <c r="D7713" s="177"/>
      <c r="E7713" s="177"/>
      <c r="F7713" s="177"/>
      <c r="G7713" s="177"/>
      <c r="H7713" s="177"/>
      <c r="I7713" s="177"/>
      <c r="J7713" s="177"/>
      <c r="K7713" s="177"/>
      <c r="L7713" s="177"/>
      <c r="M7713" s="177"/>
      <c r="N7713" s="177"/>
      <c r="O7713" s="177"/>
      <c r="P7713" s="177"/>
    </row>
    <row r="7714" spans="1:16" ht="32.65" customHeight="1">
      <c r="A7714" s="181" t="s">
        <v>275</v>
      </c>
      <c r="B7714" s="181"/>
      <c r="C7714" s="181"/>
      <c r="D7714" s="182" t="s">
        <v>239</v>
      </c>
      <c r="E7714" s="182"/>
      <c r="F7714" s="104">
        <v>1533.69</v>
      </c>
      <c r="G7714" s="183">
        <v>1.161E-4</v>
      </c>
      <c r="H7714" s="183"/>
      <c r="I7714" s="176"/>
      <c r="J7714" s="176"/>
      <c r="K7714" s="176"/>
      <c r="L7714" s="176"/>
      <c r="M7714" s="176">
        <v>0.17810000000000001</v>
      </c>
      <c r="N7714" s="176"/>
      <c r="O7714" s="176">
        <v>0.17810000000000001</v>
      </c>
      <c r="P7714" s="176"/>
    </row>
    <row r="7715" spans="1:16" ht="14.1" customHeight="1">
      <c r="A7715" s="177" t="s">
        <v>254</v>
      </c>
      <c r="B7715" s="177"/>
      <c r="C7715" s="177"/>
      <c r="D7715" s="177"/>
      <c r="E7715" s="177"/>
      <c r="F7715" s="177"/>
      <c r="G7715" s="177"/>
      <c r="H7715" s="177"/>
      <c r="I7715" s="177"/>
      <c r="J7715" s="177"/>
      <c r="K7715" s="177"/>
      <c r="L7715" s="177"/>
      <c r="M7715" s="177"/>
      <c r="N7715" s="177"/>
      <c r="O7715" s="178">
        <v>0.18</v>
      </c>
      <c r="P7715" s="178"/>
    </row>
    <row r="7716" spans="1:16" ht="14.1" customHeight="1">
      <c r="A7716" s="177" t="s">
        <v>240</v>
      </c>
      <c r="B7716" s="177"/>
      <c r="C7716" s="177"/>
      <c r="D7716" s="177"/>
      <c r="E7716" s="177"/>
      <c r="F7716" s="177"/>
      <c r="G7716" s="177"/>
      <c r="H7716" s="177"/>
      <c r="I7716" s="177"/>
      <c r="J7716" s="177"/>
      <c r="K7716" s="177"/>
      <c r="L7716" s="177"/>
      <c r="M7716" s="177"/>
      <c r="N7716" s="177"/>
      <c r="O7716" s="177"/>
      <c r="P7716" s="177"/>
    </row>
    <row r="7717" spans="1:16" ht="14.1" customHeight="1">
      <c r="A7717" s="181" t="s">
        <v>834</v>
      </c>
      <c r="B7717" s="181"/>
      <c r="C7717" s="181"/>
      <c r="D7717" s="182" t="s">
        <v>242</v>
      </c>
      <c r="E7717" s="182"/>
      <c r="F7717" s="104">
        <v>7.8</v>
      </c>
      <c r="G7717" s="183">
        <v>1.2755752</v>
      </c>
      <c r="H7717" s="183"/>
      <c r="I7717" s="176">
        <v>9.9495000000000005</v>
      </c>
      <c r="J7717" s="176"/>
      <c r="K7717" s="176"/>
      <c r="L7717" s="176"/>
      <c r="M7717" s="176"/>
      <c r="N7717" s="176"/>
      <c r="O7717" s="176">
        <v>9.9495000000000005</v>
      </c>
      <c r="P7717" s="176"/>
    </row>
    <row r="7718" spans="1:16" ht="22.7" customHeight="1">
      <c r="A7718" s="181" t="s">
        <v>277</v>
      </c>
      <c r="B7718" s="181"/>
      <c r="C7718" s="181"/>
      <c r="D7718" s="182" t="s">
        <v>242</v>
      </c>
      <c r="E7718" s="182"/>
      <c r="F7718" s="104">
        <v>8.65</v>
      </c>
      <c r="G7718" s="183">
        <v>1.405</v>
      </c>
      <c r="H7718" s="183"/>
      <c r="I7718" s="176">
        <v>12.1533</v>
      </c>
      <c r="J7718" s="176"/>
      <c r="K7718" s="176"/>
      <c r="L7718" s="176"/>
      <c r="M7718" s="176"/>
      <c r="N7718" s="176"/>
      <c r="O7718" s="176">
        <v>12.1533</v>
      </c>
      <c r="P7718" s="176"/>
    </row>
    <row r="7719" spans="1:16" ht="14.1" customHeight="1">
      <c r="A7719" s="181" t="s">
        <v>257</v>
      </c>
      <c r="B7719" s="181"/>
      <c r="C7719" s="181"/>
      <c r="D7719" s="182" t="s">
        <v>242</v>
      </c>
      <c r="E7719" s="182"/>
      <c r="F7719" s="104">
        <v>5.65</v>
      </c>
      <c r="G7719" s="183">
        <v>0.6373337</v>
      </c>
      <c r="H7719" s="183"/>
      <c r="I7719" s="176">
        <v>3.6009000000000002</v>
      </c>
      <c r="J7719" s="176"/>
      <c r="K7719" s="176"/>
      <c r="L7719" s="176"/>
      <c r="M7719" s="176"/>
      <c r="N7719" s="176"/>
      <c r="O7719" s="176">
        <v>3.6009000000000002</v>
      </c>
      <c r="P7719" s="176"/>
    </row>
    <row r="7720" spans="1:16" ht="14.1" customHeight="1">
      <c r="A7720" s="181" t="s">
        <v>244</v>
      </c>
      <c r="B7720" s="181"/>
      <c r="C7720" s="181"/>
      <c r="D7720" s="182"/>
      <c r="E7720" s="182"/>
      <c r="F7720" s="104">
        <v>25.7</v>
      </c>
      <c r="G7720" s="183">
        <v>0.86899999999999999</v>
      </c>
      <c r="H7720" s="183"/>
      <c r="I7720" s="176">
        <v>22.336500000000001</v>
      </c>
      <c r="J7720" s="176"/>
      <c r="K7720" s="176"/>
      <c r="L7720" s="176"/>
      <c r="M7720" s="176"/>
      <c r="N7720" s="176"/>
      <c r="O7720" s="176">
        <v>22.336500000000001</v>
      </c>
      <c r="P7720" s="176"/>
    </row>
    <row r="7721" spans="1:16" ht="14.1" customHeight="1">
      <c r="A7721" s="181" t="s">
        <v>245</v>
      </c>
      <c r="B7721" s="181"/>
      <c r="C7721" s="181"/>
      <c r="D7721" s="182"/>
      <c r="E7721" s="182"/>
      <c r="F7721" s="104"/>
      <c r="G7721" s="183"/>
      <c r="H7721" s="183"/>
      <c r="I7721" s="176">
        <v>20.350000000000001</v>
      </c>
      <c r="J7721" s="176"/>
      <c r="K7721" s="176"/>
      <c r="L7721" s="176"/>
      <c r="M7721" s="176"/>
      <c r="N7721" s="176"/>
      <c r="O7721" s="176">
        <v>20.350000000000001</v>
      </c>
      <c r="P7721" s="176"/>
    </row>
    <row r="7722" spans="1:16" ht="14.1" customHeight="1">
      <c r="A7722" s="177" t="s">
        <v>246</v>
      </c>
      <c r="B7722" s="177"/>
      <c r="C7722" s="177"/>
      <c r="D7722" s="177"/>
      <c r="E7722" s="177"/>
      <c r="F7722" s="177"/>
      <c r="G7722" s="177"/>
      <c r="H7722" s="177"/>
      <c r="I7722" s="177"/>
      <c r="J7722" s="177"/>
      <c r="K7722" s="177"/>
      <c r="L7722" s="177"/>
      <c r="M7722" s="177"/>
      <c r="N7722" s="177"/>
      <c r="O7722" s="178">
        <v>68.39</v>
      </c>
      <c r="P7722" s="178"/>
    </row>
    <row r="7723" spans="1:16" ht="14.1" customHeight="1">
      <c r="A7723" s="177" t="s">
        <v>258</v>
      </c>
      <c r="B7723" s="177"/>
      <c r="C7723" s="177"/>
      <c r="D7723" s="177"/>
      <c r="E7723" s="177"/>
      <c r="F7723" s="177"/>
      <c r="G7723" s="177"/>
      <c r="H7723" s="177"/>
      <c r="I7723" s="177"/>
      <c r="J7723" s="177"/>
      <c r="K7723" s="177"/>
      <c r="L7723" s="177"/>
      <c r="M7723" s="177"/>
      <c r="N7723" s="177"/>
      <c r="O7723" s="177"/>
      <c r="P7723" s="177"/>
    </row>
    <row r="7724" spans="1:16" ht="32.65" customHeight="1">
      <c r="A7724" s="181" t="s">
        <v>984</v>
      </c>
      <c r="B7724" s="181"/>
      <c r="C7724" s="181"/>
      <c r="D7724" s="182" t="s">
        <v>262</v>
      </c>
      <c r="E7724" s="182"/>
      <c r="F7724" s="104">
        <v>49.95</v>
      </c>
      <c r="G7724" s="183">
        <v>0.53</v>
      </c>
      <c r="H7724" s="183"/>
      <c r="I7724" s="176"/>
      <c r="J7724" s="176"/>
      <c r="K7724" s="176">
        <v>26.473500000000001</v>
      </c>
      <c r="L7724" s="176"/>
      <c r="M7724" s="176"/>
      <c r="N7724" s="176"/>
      <c r="O7724" s="176">
        <v>26.473500000000001</v>
      </c>
      <c r="P7724" s="176"/>
    </row>
    <row r="7725" spans="1:16" ht="14.1" customHeight="1">
      <c r="A7725" s="181" t="s">
        <v>985</v>
      </c>
      <c r="B7725" s="181"/>
      <c r="C7725" s="181"/>
      <c r="D7725" s="182" t="s">
        <v>262</v>
      </c>
      <c r="E7725" s="182"/>
      <c r="F7725" s="104">
        <v>2.44</v>
      </c>
      <c r="G7725" s="183">
        <v>0.97</v>
      </c>
      <c r="H7725" s="183"/>
      <c r="I7725" s="176"/>
      <c r="J7725" s="176"/>
      <c r="K7725" s="176">
        <v>2.3668</v>
      </c>
      <c r="L7725" s="176"/>
      <c r="M7725" s="176"/>
      <c r="N7725" s="176"/>
      <c r="O7725" s="176">
        <v>2.3668</v>
      </c>
      <c r="P7725" s="176"/>
    </row>
    <row r="7726" spans="1:16" ht="42.4" customHeight="1">
      <c r="A7726" s="181" t="s">
        <v>986</v>
      </c>
      <c r="B7726" s="181"/>
      <c r="C7726" s="181"/>
      <c r="D7726" s="182" t="s">
        <v>251</v>
      </c>
      <c r="E7726" s="182"/>
      <c r="F7726" s="104">
        <v>305.52</v>
      </c>
      <c r="G7726" s="183">
        <v>1.05</v>
      </c>
      <c r="H7726" s="183"/>
      <c r="I7726" s="176"/>
      <c r="J7726" s="176"/>
      <c r="K7726" s="176">
        <v>320.79599999999999</v>
      </c>
      <c r="L7726" s="176"/>
      <c r="M7726" s="176"/>
      <c r="N7726" s="176"/>
      <c r="O7726" s="176">
        <v>320.79599999999999</v>
      </c>
      <c r="P7726" s="176"/>
    </row>
    <row r="7727" spans="1:16" ht="22.7" customHeight="1">
      <c r="A7727" s="181" t="s">
        <v>263</v>
      </c>
      <c r="B7727" s="181"/>
      <c r="C7727" s="181"/>
      <c r="D7727" s="182" t="s">
        <v>264</v>
      </c>
      <c r="E7727" s="182"/>
      <c r="F7727" s="104">
        <v>1</v>
      </c>
      <c r="G7727" s="183">
        <v>0.12103999999999999</v>
      </c>
      <c r="H7727" s="183"/>
      <c r="I7727" s="176"/>
      <c r="J7727" s="176"/>
      <c r="K7727" s="176">
        <v>0.121</v>
      </c>
      <c r="L7727" s="176"/>
      <c r="M7727" s="176"/>
      <c r="N7727" s="176"/>
      <c r="O7727" s="176">
        <v>0.121</v>
      </c>
      <c r="P7727" s="176"/>
    </row>
    <row r="7728" spans="1:16" ht="14.1" customHeight="1">
      <c r="A7728" s="177" t="s">
        <v>273</v>
      </c>
      <c r="B7728" s="177"/>
      <c r="C7728" s="177"/>
      <c r="D7728" s="177"/>
      <c r="E7728" s="177"/>
      <c r="F7728" s="177"/>
      <c r="G7728" s="177"/>
      <c r="H7728" s="177"/>
      <c r="I7728" s="177"/>
      <c r="J7728" s="177"/>
      <c r="K7728" s="177"/>
      <c r="L7728" s="177"/>
      <c r="M7728" s="177"/>
      <c r="N7728" s="177"/>
      <c r="O7728" s="178">
        <v>349.76</v>
      </c>
      <c r="P7728" s="178"/>
    </row>
    <row r="7729" spans="1:16" ht="14.1" customHeight="1">
      <c r="A7729" s="179" t="s">
        <v>247</v>
      </c>
      <c r="B7729" s="179"/>
      <c r="C7729" s="179"/>
      <c r="D7729" s="179"/>
      <c r="E7729" s="179"/>
      <c r="F7729" s="179"/>
      <c r="G7729" s="179"/>
      <c r="H7729" s="179"/>
      <c r="I7729" s="180">
        <v>68.39</v>
      </c>
      <c r="J7729" s="180"/>
      <c r="K7729" s="180">
        <v>349.76</v>
      </c>
      <c r="L7729" s="180"/>
      <c r="M7729" s="180">
        <v>0.18</v>
      </c>
      <c r="N7729" s="180"/>
      <c r="O7729" s="180">
        <v>418.33</v>
      </c>
      <c r="P7729" s="180"/>
    </row>
    <row r="7730" spans="1:16" ht="14.1" customHeight="1">
      <c r="A7730" s="172" t="s">
        <v>248</v>
      </c>
      <c r="B7730" s="172"/>
      <c r="C7730" s="172"/>
      <c r="D7730" s="172"/>
      <c r="E7730" s="172"/>
      <c r="F7730" s="172"/>
      <c r="G7730" s="172"/>
      <c r="H7730" s="172"/>
      <c r="I7730" s="173">
        <v>19.71</v>
      </c>
      <c r="J7730" s="173"/>
      <c r="K7730" s="173">
        <v>100.8</v>
      </c>
      <c r="L7730" s="173"/>
      <c r="M7730" s="173">
        <v>0.05</v>
      </c>
      <c r="N7730" s="173"/>
      <c r="O7730" s="173">
        <v>120.56</v>
      </c>
      <c r="P7730" s="173"/>
    </row>
    <row r="7731" spans="1:16" ht="14.1" customHeight="1">
      <c r="A7731" s="174" t="s">
        <v>249</v>
      </c>
      <c r="B7731" s="174"/>
      <c r="C7731" s="174"/>
      <c r="D7731" s="174"/>
      <c r="E7731" s="174"/>
      <c r="F7731" s="174"/>
      <c r="G7731" s="174"/>
      <c r="H7731" s="174"/>
      <c r="I7731" s="175">
        <v>88.1</v>
      </c>
      <c r="J7731" s="175"/>
      <c r="K7731" s="175">
        <v>450.56</v>
      </c>
      <c r="L7731" s="175"/>
      <c r="M7731" s="175">
        <v>0.23</v>
      </c>
      <c r="N7731" s="175"/>
      <c r="O7731" s="175">
        <v>538.89</v>
      </c>
      <c r="P7731" s="175"/>
    </row>
    <row r="7732" spans="1:16" ht="14.1" customHeight="1">
      <c r="A7732" s="184" t="s">
        <v>987</v>
      </c>
      <c r="B7732" s="184"/>
      <c r="C7732" s="184"/>
      <c r="D7732" s="184"/>
      <c r="E7732" s="184"/>
      <c r="F7732" s="184"/>
      <c r="G7732" s="184"/>
      <c r="H7732" s="184"/>
      <c r="I7732" s="184"/>
      <c r="J7732" s="184"/>
      <c r="K7732" s="184"/>
      <c r="L7732" s="184"/>
      <c r="M7732" s="184"/>
      <c r="N7732" s="184"/>
      <c r="O7732" s="185" t="s">
        <v>239</v>
      </c>
      <c r="P7732" s="185"/>
    </row>
    <row r="7733" spans="1:16" ht="14.1" customHeight="1">
      <c r="A7733" s="177" t="s">
        <v>240</v>
      </c>
      <c r="B7733" s="177"/>
      <c r="C7733" s="177"/>
      <c r="D7733" s="177"/>
      <c r="E7733" s="177"/>
      <c r="F7733" s="177"/>
      <c r="G7733" s="177"/>
      <c r="H7733" s="177"/>
      <c r="I7733" s="177"/>
      <c r="J7733" s="177"/>
      <c r="K7733" s="177"/>
      <c r="L7733" s="177"/>
      <c r="M7733" s="177"/>
      <c r="N7733" s="177"/>
      <c r="O7733" s="177"/>
      <c r="P7733" s="177"/>
    </row>
    <row r="7734" spans="1:16" ht="14.1" customHeight="1">
      <c r="A7734" s="181" t="s">
        <v>366</v>
      </c>
      <c r="B7734" s="181"/>
      <c r="C7734" s="181"/>
      <c r="D7734" s="182" t="s">
        <v>242</v>
      </c>
      <c r="E7734" s="182"/>
      <c r="F7734" s="104">
        <v>5.86</v>
      </c>
      <c r="G7734" s="183">
        <v>1.8205841</v>
      </c>
      <c r="H7734" s="183"/>
      <c r="I7734" s="176">
        <v>10.6686</v>
      </c>
      <c r="J7734" s="176"/>
      <c r="K7734" s="176"/>
      <c r="L7734" s="176"/>
      <c r="M7734" s="176"/>
      <c r="N7734" s="176"/>
      <c r="O7734" s="176">
        <v>10.6686</v>
      </c>
      <c r="P7734" s="176"/>
    </row>
    <row r="7735" spans="1:16" ht="14.1" customHeight="1">
      <c r="A7735" s="181" t="s">
        <v>291</v>
      </c>
      <c r="B7735" s="181"/>
      <c r="C7735" s="181"/>
      <c r="D7735" s="182" t="s">
        <v>242</v>
      </c>
      <c r="E7735" s="182"/>
      <c r="F7735" s="104">
        <v>7.8</v>
      </c>
      <c r="G7735" s="183">
        <v>1.8205841</v>
      </c>
      <c r="H7735" s="183"/>
      <c r="I7735" s="176">
        <v>14.2006</v>
      </c>
      <c r="J7735" s="176"/>
      <c r="K7735" s="176"/>
      <c r="L7735" s="176"/>
      <c r="M7735" s="176"/>
      <c r="N7735" s="176"/>
      <c r="O7735" s="176">
        <v>14.2006</v>
      </c>
      <c r="P7735" s="176"/>
    </row>
    <row r="7736" spans="1:16" ht="14.1" customHeight="1">
      <c r="A7736" s="181" t="s">
        <v>244</v>
      </c>
      <c r="B7736" s="181"/>
      <c r="C7736" s="181"/>
      <c r="D7736" s="182"/>
      <c r="E7736" s="182"/>
      <c r="F7736" s="104">
        <v>24.87</v>
      </c>
      <c r="G7736" s="183">
        <v>0.86899999999999999</v>
      </c>
      <c r="H7736" s="183"/>
      <c r="I7736" s="176">
        <v>21.6113</v>
      </c>
      <c r="J7736" s="176"/>
      <c r="K7736" s="176"/>
      <c r="L7736" s="176"/>
      <c r="M7736" s="176"/>
      <c r="N7736" s="176"/>
      <c r="O7736" s="176">
        <v>21.6113</v>
      </c>
      <c r="P7736" s="176"/>
    </row>
    <row r="7737" spans="1:16" ht="14.1" customHeight="1">
      <c r="A7737" s="181" t="s">
        <v>245</v>
      </c>
      <c r="B7737" s="181"/>
      <c r="C7737" s="181"/>
      <c r="D7737" s="182"/>
      <c r="E7737" s="182"/>
      <c r="F7737" s="104"/>
      <c r="G7737" s="183"/>
      <c r="H7737" s="183"/>
      <c r="I7737" s="176">
        <v>24.15</v>
      </c>
      <c r="J7737" s="176"/>
      <c r="K7737" s="176"/>
      <c r="L7737" s="176"/>
      <c r="M7737" s="176"/>
      <c r="N7737" s="176"/>
      <c r="O7737" s="176">
        <v>24.15</v>
      </c>
      <c r="P7737" s="176"/>
    </row>
    <row r="7738" spans="1:16" ht="14.1" customHeight="1">
      <c r="A7738" s="177" t="s">
        <v>246</v>
      </c>
      <c r="B7738" s="177"/>
      <c r="C7738" s="177"/>
      <c r="D7738" s="177"/>
      <c r="E7738" s="177"/>
      <c r="F7738" s="177"/>
      <c r="G7738" s="177"/>
      <c r="H7738" s="177"/>
      <c r="I7738" s="177"/>
      <c r="J7738" s="177"/>
      <c r="K7738" s="177"/>
      <c r="L7738" s="177"/>
      <c r="M7738" s="177"/>
      <c r="N7738" s="177"/>
      <c r="O7738" s="178">
        <v>70.63</v>
      </c>
      <c r="P7738" s="178"/>
    </row>
    <row r="7739" spans="1:16" ht="3.4" customHeight="1"/>
    <row r="7740" spans="1:16" ht="14.1" customHeight="1">
      <c r="A7740" s="170" t="s">
        <v>270</v>
      </c>
      <c r="B7740" s="170"/>
      <c r="C7740" s="170"/>
      <c r="D7740" s="170"/>
      <c r="E7740" s="170"/>
      <c r="F7740" s="170"/>
      <c r="G7740" s="170"/>
      <c r="H7740" s="170"/>
      <c r="I7740" s="170"/>
      <c r="J7740" s="170"/>
      <c r="K7740" s="170"/>
      <c r="L7740" s="170"/>
      <c r="M7740" s="170"/>
      <c r="N7740" s="170"/>
      <c r="O7740" s="170"/>
      <c r="P7740" s="170"/>
    </row>
    <row r="7741" spans="1:16" ht="14.1" customHeight="1">
      <c r="A7741" s="171" t="s">
        <v>271</v>
      </c>
      <c r="B7741" s="171"/>
      <c r="C7741" s="171"/>
      <c r="D7741" s="171"/>
      <c r="E7741" s="171"/>
      <c r="F7741" s="171"/>
      <c r="G7741" s="171"/>
      <c r="H7741" s="171"/>
      <c r="I7741" s="171"/>
      <c r="J7741" s="171"/>
      <c r="K7741" s="171"/>
      <c r="L7741" s="171"/>
      <c r="M7741" s="171"/>
      <c r="N7741" s="171"/>
      <c r="O7741" s="171"/>
      <c r="P7741" s="171"/>
    </row>
    <row r="7742" spans="1:16" ht="65.25" customHeight="1">
      <c r="A7742" s="198"/>
      <c r="B7742" s="198"/>
      <c r="C7742" s="198"/>
      <c r="D7742" s="198"/>
      <c r="E7742" s="198"/>
      <c r="F7742" s="198"/>
      <c r="G7742" s="198"/>
      <c r="H7742" s="198"/>
      <c r="I7742" s="198"/>
      <c r="J7742" s="198"/>
      <c r="K7742" s="198"/>
      <c r="L7742" s="198"/>
      <c r="M7742" s="198"/>
      <c r="N7742" s="198"/>
      <c r="O7742" s="198"/>
      <c r="P7742" s="198"/>
    </row>
    <row r="7743" spans="1:16" ht="5.65" customHeight="1"/>
    <row r="7744" spans="1:16" ht="19.7" customHeight="1">
      <c r="A7744" s="199" t="s">
        <v>218</v>
      </c>
      <c r="B7744" s="199"/>
      <c r="C7744" s="199"/>
      <c r="D7744" s="199"/>
      <c r="E7744" s="199"/>
      <c r="F7744" s="199"/>
      <c r="G7744" s="199"/>
      <c r="H7744" s="199"/>
      <c r="I7744" s="199"/>
      <c r="J7744" s="199"/>
      <c r="K7744" s="199"/>
      <c r="L7744" s="199"/>
      <c r="M7744" s="199"/>
      <c r="N7744" s="199"/>
      <c r="O7744" s="199"/>
      <c r="P7744" s="199"/>
    </row>
    <row r="7745" spans="1:16" ht="15.75" customHeight="1">
      <c r="A7745" s="105" t="s">
        <v>117</v>
      </c>
      <c r="B7745" s="196" t="s">
        <v>118</v>
      </c>
      <c r="C7745" s="196"/>
      <c r="D7745" s="196"/>
      <c r="E7745" s="196"/>
      <c r="F7745" s="196"/>
      <c r="G7745" s="196"/>
      <c r="H7745" s="196"/>
      <c r="I7745" s="196"/>
      <c r="J7745" s="196"/>
      <c r="K7745" s="196"/>
      <c r="L7745" s="193" t="s">
        <v>119</v>
      </c>
      <c r="M7745" s="193"/>
      <c r="N7745" s="200" t="s">
        <v>171</v>
      </c>
      <c r="O7745" s="200"/>
      <c r="P7745" s="200"/>
    </row>
    <row r="7746" spans="1:16" ht="12.6" customHeight="1">
      <c r="A7746" s="105" t="s">
        <v>120</v>
      </c>
      <c r="B7746" s="196" t="s">
        <v>121</v>
      </c>
      <c r="C7746" s="196"/>
      <c r="D7746" s="196"/>
      <c r="E7746" s="196"/>
      <c r="F7746" s="196"/>
      <c r="G7746" s="196"/>
      <c r="H7746" s="196"/>
      <c r="I7746" s="196"/>
      <c r="J7746" s="196"/>
      <c r="K7746" s="196"/>
      <c r="L7746" s="193" t="s">
        <v>219</v>
      </c>
      <c r="M7746" s="193"/>
      <c r="N7746" s="194" t="s">
        <v>3435</v>
      </c>
      <c r="O7746" s="194"/>
      <c r="P7746" s="194"/>
    </row>
    <row r="7747" spans="1:16" ht="14.45" customHeight="1">
      <c r="A7747" s="105" t="s">
        <v>220</v>
      </c>
      <c r="B7747" s="193" t="s">
        <v>170</v>
      </c>
      <c r="C7747" s="193"/>
      <c r="D7747" s="193"/>
      <c r="E7747" s="193"/>
      <c r="F7747" s="193"/>
      <c r="G7747" s="193"/>
      <c r="H7747" s="193"/>
      <c r="I7747" s="193"/>
      <c r="J7747" s="193"/>
      <c r="K7747" s="193"/>
      <c r="L7747" s="193" t="s">
        <v>122</v>
      </c>
      <c r="M7747" s="193"/>
      <c r="N7747" s="194"/>
      <c r="O7747" s="194"/>
      <c r="P7747" s="194"/>
    </row>
    <row r="7748" spans="1:16" ht="14.65" customHeight="1">
      <c r="A7748" s="105" t="s">
        <v>221</v>
      </c>
      <c r="B7748" s="193" t="s">
        <v>170</v>
      </c>
      <c r="C7748" s="193"/>
      <c r="D7748" s="193"/>
      <c r="E7748" s="193"/>
      <c r="F7748" s="193"/>
      <c r="G7748" s="193"/>
      <c r="H7748" s="193"/>
      <c r="I7748" s="193"/>
      <c r="J7748" s="193"/>
      <c r="K7748" s="193"/>
      <c r="L7748" s="193" t="s">
        <v>123</v>
      </c>
      <c r="M7748" s="193"/>
      <c r="N7748" s="194" t="s">
        <v>124</v>
      </c>
      <c r="O7748" s="194"/>
      <c r="P7748" s="194"/>
    </row>
    <row r="7749" spans="1:16" ht="26.45" customHeight="1">
      <c r="A7749" s="105" t="s">
        <v>222</v>
      </c>
      <c r="B7749" s="193" t="s">
        <v>170</v>
      </c>
      <c r="C7749" s="193"/>
      <c r="D7749" s="193"/>
      <c r="E7749" s="193"/>
      <c r="F7749" s="193"/>
      <c r="G7749" s="193"/>
      <c r="H7749" s="193"/>
      <c r="I7749" s="193"/>
      <c r="J7749" s="193"/>
      <c r="K7749" s="193"/>
      <c r="L7749" s="193" t="s">
        <v>125</v>
      </c>
      <c r="M7749" s="193"/>
      <c r="N7749" s="195" t="s">
        <v>3617</v>
      </c>
      <c r="O7749" s="195"/>
      <c r="P7749" s="195"/>
    </row>
    <row r="7750" spans="1:16" ht="13.35" customHeight="1">
      <c r="A7750" s="106" t="s">
        <v>126</v>
      </c>
      <c r="B7750" s="188"/>
      <c r="C7750" s="188"/>
      <c r="D7750" s="188"/>
      <c r="E7750" s="188"/>
      <c r="F7750" s="188"/>
      <c r="G7750" s="188"/>
      <c r="H7750" s="188"/>
      <c r="I7750" s="188"/>
      <c r="J7750" s="188"/>
      <c r="K7750" s="188"/>
      <c r="L7750" s="188" t="s">
        <v>127</v>
      </c>
      <c r="M7750" s="188"/>
      <c r="N7750" s="189" t="s">
        <v>173</v>
      </c>
      <c r="O7750" s="189"/>
      <c r="P7750" s="189"/>
    </row>
    <row r="7751" spans="1:16" ht="15.75" customHeight="1">
      <c r="A7751" s="190" t="s">
        <v>223</v>
      </c>
      <c r="B7751" s="190"/>
      <c r="C7751" s="191" t="s">
        <v>224</v>
      </c>
      <c r="D7751" s="191"/>
      <c r="E7751" s="192" t="s">
        <v>225</v>
      </c>
      <c r="F7751" s="192"/>
      <c r="G7751" s="192"/>
      <c r="H7751" s="191" t="s">
        <v>226</v>
      </c>
      <c r="I7751" s="191"/>
      <c r="J7751" s="192" t="s">
        <v>227</v>
      </c>
      <c r="K7751" s="192"/>
      <c r="L7751" s="192"/>
      <c r="M7751" s="192"/>
      <c r="N7751" s="192"/>
      <c r="O7751" s="192"/>
      <c r="P7751" s="103" t="s">
        <v>228</v>
      </c>
    </row>
    <row r="7752" spans="1:16" ht="17.100000000000001" customHeight="1">
      <c r="A7752" s="186" t="s">
        <v>229</v>
      </c>
      <c r="B7752" s="186"/>
      <c r="C7752" s="186"/>
      <c r="D7752" s="187" t="s">
        <v>230</v>
      </c>
      <c r="E7752" s="187"/>
      <c r="F7752" s="187" t="s">
        <v>231</v>
      </c>
      <c r="G7752" s="187" t="s">
        <v>232</v>
      </c>
      <c r="H7752" s="187"/>
      <c r="I7752" s="187" t="s">
        <v>233</v>
      </c>
      <c r="J7752" s="187"/>
      <c r="K7752" s="187"/>
      <c r="L7752" s="187"/>
      <c r="M7752" s="187"/>
      <c r="N7752" s="187"/>
      <c r="O7752" s="187"/>
      <c r="P7752" s="187"/>
    </row>
    <row r="7753" spans="1:16" ht="17.100000000000001" customHeight="1">
      <c r="A7753" s="186"/>
      <c r="B7753" s="186"/>
      <c r="C7753" s="186"/>
      <c r="D7753" s="187"/>
      <c r="E7753" s="187"/>
      <c r="F7753" s="187"/>
      <c r="G7753" s="187"/>
      <c r="H7753" s="187"/>
      <c r="I7753" s="187" t="s">
        <v>234</v>
      </c>
      <c r="J7753" s="187"/>
      <c r="K7753" s="187" t="s">
        <v>235</v>
      </c>
      <c r="L7753" s="187"/>
      <c r="M7753" s="187" t="s">
        <v>236</v>
      </c>
      <c r="N7753" s="187"/>
      <c r="O7753" s="187" t="s">
        <v>237</v>
      </c>
      <c r="P7753" s="187"/>
    </row>
    <row r="7754" spans="1:16" ht="14.1" customHeight="1">
      <c r="A7754" s="177" t="s">
        <v>258</v>
      </c>
      <c r="B7754" s="177"/>
      <c r="C7754" s="177"/>
      <c r="D7754" s="177"/>
      <c r="E7754" s="177"/>
      <c r="F7754" s="177"/>
      <c r="G7754" s="177"/>
      <c r="H7754" s="177"/>
      <c r="I7754" s="177"/>
      <c r="J7754" s="177"/>
      <c r="K7754" s="177"/>
      <c r="L7754" s="177"/>
      <c r="M7754" s="177"/>
      <c r="N7754" s="177"/>
      <c r="O7754" s="177"/>
      <c r="P7754" s="177"/>
    </row>
    <row r="7755" spans="1:16" ht="22.7" customHeight="1">
      <c r="A7755" s="181" t="s">
        <v>988</v>
      </c>
      <c r="B7755" s="181"/>
      <c r="C7755" s="181"/>
      <c r="D7755" s="182" t="s">
        <v>239</v>
      </c>
      <c r="E7755" s="182"/>
      <c r="F7755" s="104">
        <v>879.65</v>
      </c>
      <c r="G7755" s="183">
        <v>1</v>
      </c>
      <c r="H7755" s="183"/>
      <c r="I7755" s="176"/>
      <c r="J7755" s="176"/>
      <c r="K7755" s="176">
        <v>879.65</v>
      </c>
      <c r="L7755" s="176"/>
      <c r="M7755" s="176"/>
      <c r="N7755" s="176"/>
      <c r="O7755" s="176">
        <v>879.65</v>
      </c>
      <c r="P7755" s="176"/>
    </row>
    <row r="7756" spans="1:16" ht="14.1" customHeight="1">
      <c r="A7756" s="177" t="s">
        <v>273</v>
      </c>
      <c r="B7756" s="177"/>
      <c r="C7756" s="177"/>
      <c r="D7756" s="177"/>
      <c r="E7756" s="177"/>
      <c r="F7756" s="177"/>
      <c r="G7756" s="177"/>
      <c r="H7756" s="177"/>
      <c r="I7756" s="177"/>
      <c r="J7756" s="177"/>
      <c r="K7756" s="177"/>
      <c r="L7756" s="177"/>
      <c r="M7756" s="177"/>
      <c r="N7756" s="177"/>
      <c r="O7756" s="178">
        <v>879.65</v>
      </c>
      <c r="P7756" s="178"/>
    </row>
    <row r="7757" spans="1:16" ht="14.1" customHeight="1">
      <c r="A7757" s="179" t="s">
        <v>247</v>
      </c>
      <c r="B7757" s="179"/>
      <c r="C7757" s="179"/>
      <c r="D7757" s="179"/>
      <c r="E7757" s="179"/>
      <c r="F7757" s="179"/>
      <c r="G7757" s="179"/>
      <c r="H7757" s="179"/>
      <c r="I7757" s="180">
        <v>70.63</v>
      </c>
      <c r="J7757" s="180"/>
      <c r="K7757" s="180">
        <v>879.65</v>
      </c>
      <c r="L7757" s="180"/>
      <c r="M7757" s="180"/>
      <c r="N7757" s="180"/>
      <c r="O7757" s="180">
        <v>950.28</v>
      </c>
      <c r="P7757" s="180"/>
    </row>
    <row r="7758" spans="1:16" ht="14.1" customHeight="1">
      <c r="A7758" s="172" t="s">
        <v>248</v>
      </c>
      <c r="B7758" s="172"/>
      <c r="C7758" s="172"/>
      <c r="D7758" s="172"/>
      <c r="E7758" s="172"/>
      <c r="F7758" s="172"/>
      <c r="G7758" s="172"/>
      <c r="H7758" s="172"/>
      <c r="I7758" s="173">
        <v>20.36</v>
      </c>
      <c r="J7758" s="173"/>
      <c r="K7758" s="173">
        <v>253.51</v>
      </c>
      <c r="L7758" s="173"/>
      <c r="M7758" s="173"/>
      <c r="N7758" s="173"/>
      <c r="O7758" s="173">
        <v>273.87</v>
      </c>
      <c r="P7758" s="173"/>
    </row>
    <row r="7759" spans="1:16" ht="14.1" customHeight="1">
      <c r="A7759" s="174" t="s">
        <v>249</v>
      </c>
      <c r="B7759" s="174"/>
      <c r="C7759" s="174"/>
      <c r="D7759" s="174"/>
      <c r="E7759" s="174"/>
      <c r="F7759" s="174"/>
      <c r="G7759" s="174"/>
      <c r="H7759" s="174"/>
      <c r="I7759" s="175">
        <v>90.99</v>
      </c>
      <c r="J7759" s="175"/>
      <c r="K7759" s="175">
        <v>1133.1600000000001</v>
      </c>
      <c r="L7759" s="175"/>
      <c r="M7759" s="175"/>
      <c r="N7759" s="175"/>
      <c r="O7759" s="175">
        <v>1224.1500000000001</v>
      </c>
      <c r="P7759" s="175"/>
    </row>
    <row r="7760" spans="1:16" ht="14.1" customHeight="1">
      <c r="A7760" s="184" t="s">
        <v>989</v>
      </c>
      <c r="B7760" s="184"/>
      <c r="C7760" s="184"/>
      <c r="D7760" s="184"/>
      <c r="E7760" s="184"/>
      <c r="F7760" s="184"/>
      <c r="G7760" s="184"/>
      <c r="H7760" s="184"/>
      <c r="I7760" s="184"/>
      <c r="J7760" s="184"/>
      <c r="K7760" s="184"/>
      <c r="L7760" s="184"/>
      <c r="M7760" s="184"/>
      <c r="N7760" s="184"/>
      <c r="O7760" s="185" t="s">
        <v>239</v>
      </c>
      <c r="P7760" s="185"/>
    </row>
    <row r="7761" spans="1:16" ht="14.1" customHeight="1">
      <c r="A7761" s="177" t="s">
        <v>240</v>
      </c>
      <c r="B7761" s="177"/>
      <c r="C7761" s="177"/>
      <c r="D7761" s="177"/>
      <c r="E7761" s="177"/>
      <c r="F7761" s="177"/>
      <c r="G7761" s="177"/>
      <c r="H7761" s="177"/>
      <c r="I7761" s="177"/>
      <c r="J7761" s="177"/>
      <c r="K7761" s="177"/>
      <c r="L7761" s="177"/>
      <c r="M7761" s="177"/>
      <c r="N7761" s="177"/>
      <c r="O7761" s="177"/>
      <c r="P7761" s="177"/>
    </row>
    <row r="7762" spans="1:16" ht="14.1" customHeight="1">
      <c r="A7762" s="181" t="s">
        <v>286</v>
      </c>
      <c r="B7762" s="181"/>
      <c r="C7762" s="181"/>
      <c r="D7762" s="182" t="s">
        <v>242</v>
      </c>
      <c r="E7762" s="182"/>
      <c r="F7762" s="104">
        <v>5.86</v>
      </c>
      <c r="G7762" s="183">
        <v>6.2715643999999999</v>
      </c>
      <c r="H7762" s="183"/>
      <c r="I7762" s="176">
        <v>36.751399999999997</v>
      </c>
      <c r="J7762" s="176"/>
      <c r="K7762" s="176"/>
      <c r="L7762" s="176"/>
      <c r="M7762" s="176"/>
      <c r="N7762" s="176"/>
      <c r="O7762" s="176">
        <v>36.751399999999997</v>
      </c>
      <c r="P7762" s="176"/>
    </row>
    <row r="7763" spans="1:16" ht="14.1" customHeight="1">
      <c r="A7763" s="181" t="s">
        <v>288</v>
      </c>
      <c r="B7763" s="181"/>
      <c r="C7763" s="181"/>
      <c r="D7763" s="182" t="s">
        <v>242</v>
      </c>
      <c r="E7763" s="182"/>
      <c r="F7763" s="104">
        <v>7.8</v>
      </c>
      <c r="G7763" s="183">
        <v>6.2715643999999999</v>
      </c>
      <c r="H7763" s="183"/>
      <c r="I7763" s="176">
        <v>48.918199999999999</v>
      </c>
      <c r="J7763" s="176"/>
      <c r="K7763" s="176"/>
      <c r="L7763" s="176"/>
      <c r="M7763" s="176"/>
      <c r="N7763" s="176"/>
      <c r="O7763" s="176">
        <v>48.918199999999999</v>
      </c>
      <c r="P7763" s="176"/>
    </row>
    <row r="7764" spans="1:16" ht="14.1" customHeight="1">
      <c r="A7764" s="181" t="s">
        <v>244</v>
      </c>
      <c r="B7764" s="181"/>
      <c r="C7764" s="181"/>
      <c r="D7764" s="182"/>
      <c r="E7764" s="182"/>
      <c r="F7764" s="104">
        <v>85.67</v>
      </c>
      <c r="G7764" s="183">
        <v>0.86899999999999999</v>
      </c>
      <c r="H7764" s="183"/>
      <c r="I7764" s="176">
        <v>74.446899999999999</v>
      </c>
      <c r="J7764" s="176"/>
      <c r="K7764" s="176"/>
      <c r="L7764" s="176"/>
      <c r="M7764" s="176"/>
      <c r="N7764" s="176"/>
      <c r="O7764" s="176">
        <v>74.446899999999999</v>
      </c>
      <c r="P7764" s="176"/>
    </row>
    <row r="7765" spans="1:16" ht="14.1" customHeight="1">
      <c r="A7765" s="181" t="s">
        <v>245</v>
      </c>
      <c r="B7765" s="181"/>
      <c r="C7765" s="181"/>
      <c r="D7765" s="182"/>
      <c r="E7765" s="182"/>
      <c r="F7765" s="104"/>
      <c r="G7765" s="183"/>
      <c r="H7765" s="183"/>
      <c r="I7765" s="176">
        <v>85.87</v>
      </c>
      <c r="J7765" s="176"/>
      <c r="K7765" s="176"/>
      <c r="L7765" s="176"/>
      <c r="M7765" s="176"/>
      <c r="N7765" s="176"/>
      <c r="O7765" s="176">
        <v>85.87</v>
      </c>
      <c r="P7765" s="176"/>
    </row>
    <row r="7766" spans="1:16" ht="14.1" customHeight="1">
      <c r="A7766" s="177" t="s">
        <v>246</v>
      </c>
      <c r="B7766" s="177"/>
      <c r="C7766" s="177"/>
      <c r="D7766" s="177"/>
      <c r="E7766" s="177"/>
      <c r="F7766" s="177"/>
      <c r="G7766" s="177"/>
      <c r="H7766" s="177"/>
      <c r="I7766" s="177"/>
      <c r="J7766" s="177"/>
      <c r="K7766" s="177"/>
      <c r="L7766" s="177"/>
      <c r="M7766" s="177"/>
      <c r="N7766" s="177"/>
      <c r="O7766" s="178">
        <v>245.99</v>
      </c>
      <c r="P7766" s="178"/>
    </row>
    <row r="7767" spans="1:16" ht="14.1" customHeight="1">
      <c r="A7767" s="177" t="s">
        <v>258</v>
      </c>
      <c r="B7767" s="177"/>
      <c r="C7767" s="177"/>
      <c r="D7767" s="177"/>
      <c r="E7767" s="177"/>
      <c r="F7767" s="177"/>
      <c r="G7767" s="177"/>
      <c r="H7767" s="177"/>
      <c r="I7767" s="177"/>
      <c r="J7767" s="177"/>
      <c r="K7767" s="177"/>
      <c r="L7767" s="177"/>
      <c r="M7767" s="177"/>
      <c r="N7767" s="177"/>
      <c r="O7767" s="177"/>
      <c r="P7767" s="177"/>
    </row>
    <row r="7768" spans="1:16" ht="22.7" customHeight="1">
      <c r="A7768" s="181" t="s">
        <v>990</v>
      </c>
      <c r="B7768" s="181"/>
      <c r="C7768" s="181"/>
      <c r="D7768" s="182" t="s">
        <v>239</v>
      </c>
      <c r="E7768" s="182"/>
      <c r="F7768" s="104">
        <v>2973.61</v>
      </c>
      <c r="G7768" s="183">
        <v>1</v>
      </c>
      <c r="H7768" s="183"/>
      <c r="I7768" s="176"/>
      <c r="J7768" s="176"/>
      <c r="K7768" s="176">
        <v>2973.61</v>
      </c>
      <c r="L7768" s="176"/>
      <c r="M7768" s="176"/>
      <c r="N7768" s="176"/>
      <c r="O7768" s="176">
        <v>2973.61</v>
      </c>
      <c r="P7768" s="176"/>
    </row>
    <row r="7769" spans="1:16" ht="14.1" customHeight="1">
      <c r="A7769" s="177" t="s">
        <v>273</v>
      </c>
      <c r="B7769" s="177"/>
      <c r="C7769" s="177"/>
      <c r="D7769" s="177"/>
      <c r="E7769" s="177"/>
      <c r="F7769" s="177"/>
      <c r="G7769" s="177"/>
      <c r="H7769" s="177"/>
      <c r="I7769" s="177"/>
      <c r="J7769" s="177"/>
      <c r="K7769" s="177"/>
      <c r="L7769" s="177"/>
      <c r="M7769" s="177"/>
      <c r="N7769" s="177"/>
      <c r="O7769" s="178">
        <v>2973.61</v>
      </c>
      <c r="P7769" s="178"/>
    </row>
    <row r="7770" spans="1:16" ht="14.1" customHeight="1">
      <c r="A7770" s="179" t="s">
        <v>247</v>
      </c>
      <c r="B7770" s="179"/>
      <c r="C7770" s="179"/>
      <c r="D7770" s="179"/>
      <c r="E7770" s="179"/>
      <c r="F7770" s="179"/>
      <c r="G7770" s="179"/>
      <c r="H7770" s="179"/>
      <c r="I7770" s="180">
        <v>245.99</v>
      </c>
      <c r="J7770" s="180"/>
      <c r="K7770" s="180">
        <v>2973.61</v>
      </c>
      <c r="L7770" s="180"/>
      <c r="M7770" s="180"/>
      <c r="N7770" s="180"/>
      <c r="O7770" s="180">
        <v>3219.6</v>
      </c>
      <c r="P7770" s="180"/>
    </row>
    <row r="7771" spans="1:16" ht="14.1" customHeight="1">
      <c r="A7771" s="172" t="s">
        <v>248</v>
      </c>
      <c r="B7771" s="172"/>
      <c r="C7771" s="172"/>
      <c r="D7771" s="172"/>
      <c r="E7771" s="172"/>
      <c r="F7771" s="172"/>
      <c r="G7771" s="172"/>
      <c r="H7771" s="172"/>
      <c r="I7771" s="173">
        <v>70.89</v>
      </c>
      <c r="J7771" s="173"/>
      <c r="K7771" s="173">
        <v>857</v>
      </c>
      <c r="L7771" s="173"/>
      <c r="M7771" s="173"/>
      <c r="N7771" s="173"/>
      <c r="O7771" s="173">
        <v>927.89</v>
      </c>
      <c r="P7771" s="173"/>
    </row>
    <row r="7772" spans="1:16" ht="14.1" customHeight="1">
      <c r="A7772" s="174" t="s">
        <v>249</v>
      </c>
      <c r="B7772" s="174"/>
      <c r="C7772" s="174"/>
      <c r="D7772" s="174"/>
      <c r="E7772" s="174"/>
      <c r="F7772" s="174"/>
      <c r="G7772" s="174"/>
      <c r="H7772" s="174"/>
      <c r="I7772" s="175">
        <v>316.88</v>
      </c>
      <c r="J7772" s="175"/>
      <c r="K7772" s="175">
        <v>3830.61</v>
      </c>
      <c r="L7772" s="175"/>
      <c r="M7772" s="175"/>
      <c r="N7772" s="175"/>
      <c r="O7772" s="175">
        <v>4147.49</v>
      </c>
      <c r="P7772" s="175"/>
    </row>
    <row r="7773" spans="1:16" ht="14.1" customHeight="1">
      <c r="A7773" s="184" t="s">
        <v>991</v>
      </c>
      <c r="B7773" s="184"/>
      <c r="C7773" s="184"/>
      <c r="D7773" s="184"/>
      <c r="E7773" s="184"/>
      <c r="F7773" s="184"/>
      <c r="G7773" s="184"/>
      <c r="H7773" s="184"/>
      <c r="I7773" s="184"/>
      <c r="J7773" s="184"/>
      <c r="K7773" s="184"/>
      <c r="L7773" s="184"/>
      <c r="M7773" s="184"/>
      <c r="N7773" s="184"/>
      <c r="O7773" s="185" t="s">
        <v>239</v>
      </c>
      <c r="P7773" s="185"/>
    </row>
    <row r="7774" spans="1:16" ht="14.1" customHeight="1">
      <c r="A7774" s="177" t="s">
        <v>240</v>
      </c>
      <c r="B7774" s="177"/>
      <c r="C7774" s="177"/>
      <c r="D7774" s="177"/>
      <c r="E7774" s="177"/>
      <c r="F7774" s="177"/>
      <c r="G7774" s="177"/>
      <c r="H7774" s="177"/>
      <c r="I7774" s="177"/>
      <c r="J7774" s="177"/>
      <c r="K7774" s="177"/>
      <c r="L7774" s="177"/>
      <c r="M7774" s="177"/>
      <c r="N7774" s="177"/>
      <c r="O7774" s="177"/>
      <c r="P7774" s="177"/>
    </row>
    <row r="7775" spans="1:16" ht="14.1" customHeight="1">
      <c r="A7775" s="181" t="s">
        <v>286</v>
      </c>
      <c r="B7775" s="181"/>
      <c r="C7775" s="181"/>
      <c r="D7775" s="182" t="s">
        <v>242</v>
      </c>
      <c r="E7775" s="182"/>
      <c r="F7775" s="104">
        <v>5.86</v>
      </c>
      <c r="G7775" s="183">
        <v>0.73395010000000005</v>
      </c>
      <c r="H7775" s="183"/>
      <c r="I7775" s="176">
        <v>4.3009000000000004</v>
      </c>
      <c r="J7775" s="176"/>
      <c r="K7775" s="176"/>
      <c r="L7775" s="176"/>
      <c r="M7775" s="176"/>
      <c r="N7775" s="176"/>
      <c r="O7775" s="176">
        <v>4.3009000000000004</v>
      </c>
      <c r="P7775" s="176"/>
    </row>
    <row r="7776" spans="1:16" ht="14.1" customHeight="1">
      <c r="A7776" s="181" t="s">
        <v>288</v>
      </c>
      <c r="B7776" s="181"/>
      <c r="C7776" s="181"/>
      <c r="D7776" s="182" t="s">
        <v>242</v>
      </c>
      <c r="E7776" s="182"/>
      <c r="F7776" s="104">
        <v>7.8</v>
      </c>
      <c r="G7776" s="183">
        <v>0.97860020000000003</v>
      </c>
      <c r="H7776" s="183"/>
      <c r="I7776" s="176">
        <v>7.6330999999999998</v>
      </c>
      <c r="J7776" s="176"/>
      <c r="K7776" s="176"/>
      <c r="L7776" s="176"/>
      <c r="M7776" s="176"/>
      <c r="N7776" s="176"/>
      <c r="O7776" s="176">
        <v>7.6330999999999998</v>
      </c>
      <c r="P7776" s="176"/>
    </row>
    <row r="7777" spans="1:16" ht="14.1" customHeight="1">
      <c r="A7777" s="181" t="s">
        <v>244</v>
      </c>
      <c r="B7777" s="181"/>
      <c r="C7777" s="181"/>
      <c r="D7777" s="182"/>
      <c r="E7777" s="182"/>
      <c r="F7777" s="104">
        <v>11.93</v>
      </c>
      <c r="G7777" s="183">
        <v>0.86899999999999999</v>
      </c>
      <c r="H7777" s="183"/>
      <c r="I7777" s="176">
        <v>10.3706</v>
      </c>
      <c r="J7777" s="176"/>
      <c r="K7777" s="176"/>
      <c r="L7777" s="176"/>
      <c r="M7777" s="176"/>
      <c r="N7777" s="176"/>
      <c r="O7777" s="176">
        <v>10.3706</v>
      </c>
      <c r="P7777" s="176"/>
    </row>
    <row r="7778" spans="1:16" ht="14.1" customHeight="1">
      <c r="A7778" s="181" t="s">
        <v>245</v>
      </c>
      <c r="B7778" s="181"/>
      <c r="C7778" s="181"/>
      <c r="D7778" s="182"/>
      <c r="E7778" s="182"/>
      <c r="F7778" s="104"/>
      <c r="G7778" s="183"/>
      <c r="H7778" s="183"/>
      <c r="I7778" s="176">
        <v>11.73</v>
      </c>
      <c r="J7778" s="176"/>
      <c r="K7778" s="176"/>
      <c r="L7778" s="176"/>
      <c r="M7778" s="176"/>
      <c r="N7778" s="176"/>
      <c r="O7778" s="176">
        <v>11.73</v>
      </c>
      <c r="P7778" s="176"/>
    </row>
    <row r="7779" spans="1:16" ht="14.1" customHeight="1">
      <c r="A7779" s="177" t="s">
        <v>246</v>
      </c>
      <c r="B7779" s="177"/>
      <c r="C7779" s="177"/>
      <c r="D7779" s="177"/>
      <c r="E7779" s="177"/>
      <c r="F7779" s="177"/>
      <c r="G7779" s="177"/>
      <c r="H7779" s="177"/>
      <c r="I7779" s="177"/>
      <c r="J7779" s="177"/>
      <c r="K7779" s="177"/>
      <c r="L7779" s="177"/>
      <c r="M7779" s="177"/>
      <c r="N7779" s="177"/>
      <c r="O7779" s="178">
        <v>34.03</v>
      </c>
      <c r="P7779" s="178"/>
    </row>
    <row r="7780" spans="1:16" ht="14.1" customHeight="1">
      <c r="A7780" s="177" t="s">
        <v>258</v>
      </c>
      <c r="B7780" s="177"/>
      <c r="C7780" s="177"/>
      <c r="D7780" s="177"/>
      <c r="E7780" s="177"/>
      <c r="F7780" s="177"/>
      <c r="G7780" s="177"/>
      <c r="H7780" s="177"/>
      <c r="I7780" s="177"/>
      <c r="J7780" s="177"/>
      <c r="K7780" s="177"/>
      <c r="L7780" s="177"/>
      <c r="M7780" s="177"/>
      <c r="N7780" s="177"/>
      <c r="O7780" s="177"/>
      <c r="P7780" s="177"/>
    </row>
    <row r="7781" spans="1:16" ht="22.7" customHeight="1">
      <c r="A7781" s="181" t="s">
        <v>992</v>
      </c>
      <c r="B7781" s="181"/>
      <c r="C7781" s="181"/>
      <c r="D7781" s="182" t="s">
        <v>239</v>
      </c>
      <c r="E7781" s="182"/>
      <c r="F7781" s="104">
        <v>173.96</v>
      </c>
      <c r="G7781" s="183">
        <v>1</v>
      </c>
      <c r="H7781" s="183"/>
      <c r="I7781" s="176"/>
      <c r="J7781" s="176"/>
      <c r="K7781" s="176">
        <v>173.96</v>
      </c>
      <c r="L7781" s="176"/>
      <c r="M7781" s="176"/>
      <c r="N7781" s="176"/>
      <c r="O7781" s="176">
        <v>173.96</v>
      </c>
      <c r="P7781" s="176"/>
    </row>
    <row r="7782" spans="1:16" ht="14.1" customHeight="1">
      <c r="A7782" s="177" t="s">
        <v>273</v>
      </c>
      <c r="B7782" s="177"/>
      <c r="C7782" s="177"/>
      <c r="D7782" s="177"/>
      <c r="E7782" s="177"/>
      <c r="F7782" s="177"/>
      <c r="G7782" s="177"/>
      <c r="H7782" s="177"/>
      <c r="I7782" s="177"/>
      <c r="J7782" s="177"/>
      <c r="K7782" s="177"/>
      <c r="L7782" s="177"/>
      <c r="M7782" s="177"/>
      <c r="N7782" s="177"/>
      <c r="O7782" s="178">
        <v>173.96</v>
      </c>
      <c r="P7782" s="178"/>
    </row>
    <row r="7783" spans="1:16" ht="14.1" customHeight="1">
      <c r="A7783" s="179" t="s">
        <v>247</v>
      </c>
      <c r="B7783" s="179"/>
      <c r="C7783" s="179"/>
      <c r="D7783" s="179"/>
      <c r="E7783" s="179"/>
      <c r="F7783" s="179"/>
      <c r="G7783" s="179"/>
      <c r="H7783" s="179"/>
      <c r="I7783" s="180">
        <v>34.03</v>
      </c>
      <c r="J7783" s="180"/>
      <c r="K7783" s="180">
        <v>173.96</v>
      </c>
      <c r="L7783" s="180"/>
      <c r="M7783" s="180"/>
      <c r="N7783" s="180"/>
      <c r="O7783" s="180">
        <v>207.99</v>
      </c>
      <c r="P7783" s="180"/>
    </row>
    <row r="7784" spans="1:16" ht="14.1" customHeight="1">
      <c r="A7784" s="172" t="s">
        <v>248</v>
      </c>
      <c r="B7784" s="172"/>
      <c r="C7784" s="172"/>
      <c r="D7784" s="172"/>
      <c r="E7784" s="172"/>
      <c r="F7784" s="172"/>
      <c r="G7784" s="172"/>
      <c r="H7784" s="172"/>
      <c r="I7784" s="173">
        <v>9.81</v>
      </c>
      <c r="J7784" s="173"/>
      <c r="K7784" s="173">
        <v>50.13</v>
      </c>
      <c r="L7784" s="173"/>
      <c r="M7784" s="173"/>
      <c r="N7784" s="173"/>
      <c r="O7784" s="173">
        <v>59.94</v>
      </c>
      <c r="P7784" s="173"/>
    </row>
    <row r="7785" spans="1:16" ht="14.1" customHeight="1">
      <c r="A7785" s="174" t="s">
        <v>249</v>
      </c>
      <c r="B7785" s="174"/>
      <c r="C7785" s="174"/>
      <c r="D7785" s="174"/>
      <c r="E7785" s="174"/>
      <c r="F7785" s="174"/>
      <c r="G7785" s="174"/>
      <c r="H7785" s="174"/>
      <c r="I7785" s="175">
        <v>43.84</v>
      </c>
      <c r="J7785" s="175"/>
      <c r="K7785" s="175">
        <v>224.09</v>
      </c>
      <c r="L7785" s="175"/>
      <c r="M7785" s="175"/>
      <c r="N7785" s="175"/>
      <c r="O7785" s="175">
        <v>267.93</v>
      </c>
      <c r="P7785" s="175"/>
    </row>
    <row r="7786" spans="1:16" ht="14.1" customHeight="1">
      <c r="A7786" s="184" t="s">
        <v>993</v>
      </c>
      <c r="B7786" s="184"/>
      <c r="C7786" s="184"/>
      <c r="D7786" s="184"/>
      <c r="E7786" s="184"/>
      <c r="F7786" s="184"/>
      <c r="G7786" s="184"/>
      <c r="H7786" s="184"/>
      <c r="I7786" s="184"/>
      <c r="J7786" s="184"/>
      <c r="K7786" s="184"/>
      <c r="L7786" s="184"/>
      <c r="M7786" s="184"/>
      <c r="N7786" s="184"/>
      <c r="O7786" s="185" t="s">
        <v>239</v>
      </c>
      <c r="P7786" s="185"/>
    </row>
    <row r="7787" spans="1:16" ht="14.1" customHeight="1">
      <c r="A7787" s="177" t="s">
        <v>240</v>
      </c>
      <c r="B7787" s="177"/>
      <c r="C7787" s="177"/>
      <c r="D7787" s="177"/>
      <c r="E7787" s="177"/>
      <c r="F7787" s="177"/>
      <c r="G7787" s="177"/>
      <c r="H7787" s="177"/>
      <c r="I7787" s="177"/>
      <c r="J7787" s="177"/>
      <c r="K7787" s="177"/>
      <c r="L7787" s="177"/>
      <c r="M7787" s="177"/>
      <c r="N7787" s="177"/>
      <c r="O7787" s="177"/>
      <c r="P7787" s="177"/>
    </row>
    <row r="7788" spans="1:16" ht="11.45" customHeight="1"/>
    <row r="7789" spans="1:16" ht="14.1" customHeight="1">
      <c r="A7789" s="170" t="s">
        <v>270</v>
      </c>
      <c r="B7789" s="170"/>
      <c r="C7789" s="170"/>
      <c r="D7789" s="170"/>
      <c r="E7789" s="170"/>
      <c r="F7789" s="170"/>
      <c r="G7789" s="170"/>
      <c r="H7789" s="170"/>
      <c r="I7789" s="170"/>
      <c r="J7789" s="170"/>
      <c r="K7789" s="170"/>
      <c r="L7789" s="170"/>
      <c r="M7789" s="170"/>
      <c r="N7789" s="170"/>
      <c r="O7789" s="170"/>
      <c r="P7789" s="170"/>
    </row>
    <row r="7790" spans="1:16" ht="14.1" customHeight="1">
      <c r="A7790" s="171" t="s">
        <v>271</v>
      </c>
      <c r="B7790" s="171"/>
      <c r="C7790" s="171"/>
      <c r="D7790" s="171"/>
      <c r="E7790" s="171"/>
      <c r="F7790" s="171"/>
      <c r="G7790" s="171"/>
      <c r="H7790" s="171"/>
      <c r="I7790" s="171"/>
      <c r="J7790" s="171"/>
      <c r="K7790" s="171"/>
      <c r="L7790" s="171"/>
      <c r="M7790" s="171"/>
      <c r="N7790" s="171"/>
      <c r="O7790" s="171"/>
      <c r="P7790" s="171"/>
    </row>
    <row r="7791" spans="1:16" ht="65.25" customHeight="1">
      <c r="A7791" s="198"/>
      <c r="B7791" s="198"/>
      <c r="C7791" s="198"/>
      <c r="D7791" s="198"/>
      <c r="E7791" s="198"/>
      <c r="F7791" s="198"/>
      <c r="G7791" s="198"/>
      <c r="H7791" s="198"/>
      <c r="I7791" s="198"/>
      <c r="J7791" s="198"/>
      <c r="K7791" s="198"/>
      <c r="L7791" s="198"/>
      <c r="M7791" s="198"/>
      <c r="N7791" s="198"/>
      <c r="O7791" s="198"/>
      <c r="P7791" s="198"/>
    </row>
    <row r="7792" spans="1:16" ht="5.65" customHeight="1"/>
    <row r="7793" spans="1:16" ht="19.7" customHeight="1">
      <c r="A7793" s="199" t="s">
        <v>218</v>
      </c>
      <c r="B7793" s="199"/>
      <c r="C7793" s="199"/>
      <c r="D7793" s="199"/>
      <c r="E7793" s="199"/>
      <c r="F7793" s="199"/>
      <c r="G7793" s="199"/>
      <c r="H7793" s="199"/>
      <c r="I7793" s="199"/>
      <c r="J7793" s="199"/>
      <c r="K7793" s="199"/>
      <c r="L7793" s="199"/>
      <c r="M7793" s="199"/>
      <c r="N7793" s="199"/>
      <c r="O7793" s="199"/>
      <c r="P7793" s="199"/>
    </row>
    <row r="7794" spans="1:16" ht="15.75" customHeight="1">
      <c r="A7794" s="105" t="s">
        <v>117</v>
      </c>
      <c r="B7794" s="196" t="s">
        <v>118</v>
      </c>
      <c r="C7794" s="196"/>
      <c r="D7794" s="196"/>
      <c r="E7794" s="196"/>
      <c r="F7794" s="196"/>
      <c r="G7794" s="196"/>
      <c r="H7794" s="196"/>
      <c r="I7794" s="196"/>
      <c r="J7794" s="196"/>
      <c r="K7794" s="196"/>
      <c r="L7794" s="193" t="s">
        <v>119</v>
      </c>
      <c r="M7794" s="193"/>
      <c r="N7794" s="200" t="s">
        <v>171</v>
      </c>
      <c r="O7794" s="200"/>
      <c r="P7794" s="200"/>
    </row>
    <row r="7795" spans="1:16" ht="12.6" customHeight="1">
      <c r="A7795" s="105" t="s">
        <v>120</v>
      </c>
      <c r="B7795" s="196" t="s">
        <v>121</v>
      </c>
      <c r="C7795" s="196"/>
      <c r="D7795" s="196"/>
      <c r="E7795" s="196"/>
      <c r="F7795" s="196"/>
      <c r="G7795" s="196"/>
      <c r="H7795" s="196"/>
      <c r="I7795" s="196"/>
      <c r="J7795" s="196"/>
      <c r="K7795" s="196"/>
      <c r="L7795" s="193" t="s">
        <v>219</v>
      </c>
      <c r="M7795" s="193"/>
      <c r="N7795" s="194" t="s">
        <v>3435</v>
      </c>
      <c r="O7795" s="194"/>
      <c r="P7795" s="194"/>
    </row>
    <row r="7796" spans="1:16" ht="14.45" customHeight="1">
      <c r="A7796" s="105" t="s">
        <v>220</v>
      </c>
      <c r="B7796" s="193" t="s">
        <v>170</v>
      </c>
      <c r="C7796" s="193"/>
      <c r="D7796" s="193"/>
      <c r="E7796" s="193"/>
      <c r="F7796" s="193"/>
      <c r="G7796" s="193"/>
      <c r="H7796" s="193"/>
      <c r="I7796" s="193"/>
      <c r="J7796" s="193"/>
      <c r="K7796" s="193"/>
      <c r="L7796" s="193" t="s">
        <v>122</v>
      </c>
      <c r="M7796" s="193"/>
      <c r="N7796" s="194"/>
      <c r="O7796" s="194"/>
      <c r="P7796" s="194"/>
    </row>
    <row r="7797" spans="1:16" ht="14.65" customHeight="1">
      <c r="A7797" s="105" t="s">
        <v>221</v>
      </c>
      <c r="B7797" s="193" t="s">
        <v>170</v>
      </c>
      <c r="C7797" s="193"/>
      <c r="D7797" s="193"/>
      <c r="E7797" s="193"/>
      <c r="F7797" s="193"/>
      <c r="G7797" s="193"/>
      <c r="H7797" s="193"/>
      <c r="I7797" s="193"/>
      <c r="J7797" s="193"/>
      <c r="K7797" s="193"/>
      <c r="L7797" s="193" t="s">
        <v>123</v>
      </c>
      <c r="M7797" s="193"/>
      <c r="N7797" s="194" t="s">
        <v>124</v>
      </c>
      <c r="O7797" s="194"/>
      <c r="P7797" s="194"/>
    </row>
    <row r="7798" spans="1:16" ht="26.45" customHeight="1">
      <c r="A7798" s="105" t="s">
        <v>222</v>
      </c>
      <c r="B7798" s="193" t="s">
        <v>170</v>
      </c>
      <c r="C7798" s="193"/>
      <c r="D7798" s="193"/>
      <c r="E7798" s="193"/>
      <c r="F7798" s="193"/>
      <c r="G7798" s="193"/>
      <c r="H7798" s="193"/>
      <c r="I7798" s="193"/>
      <c r="J7798" s="193"/>
      <c r="K7798" s="193"/>
      <c r="L7798" s="193" t="s">
        <v>125</v>
      </c>
      <c r="M7798" s="193"/>
      <c r="N7798" s="195" t="s">
        <v>3618</v>
      </c>
      <c r="O7798" s="195"/>
      <c r="P7798" s="195"/>
    </row>
    <row r="7799" spans="1:16" ht="13.35" customHeight="1">
      <c r="A7799" s="106" t="s">
        <v>126</v>
      </c>
      <c r="B7799" s="188"/>
      <c r="C7799" s="188"/>
      <c r="D7799" s="188"/>
      <c r="E7799" s="188"/>
      <c r="F7799" s="188"/>
      <c r="G7799" s="188"/>
      <c r="H7799" s="188"/>
      <c r="I7799" s="188"/>
      <c r="J7799" s="188"/>
      <c r="K7799" s="188"/>
      <c r="L7799" s="188" t="s">
        <v>127</v>
      </c>
      <c r="M7799" s="188"/>
      <c r="N7799" s="189" t="s">
        <v>173</v>
      </c>
      <c r="O7799" s="189"/>
      <c r="P7799" s="189"/>
    </row>
    <row r="7800" spans="1:16" ht="15.75" customHeight="1">
      <c r="A7800" s="190" t="s">
        <v>223</v>
      </c>
      <c r="B7800" s="190"/>
      <c r="C7800" s="191" t="s">
        <v>224</v>
      </c>
      <c r="D7800" s="191"/>
      <c r="E7800" s="192" t="s">
        <v>225</v>
      </c>
      <c r="F7800" s="192"/>
      <c r="G7800" s="192"/>
      <c r="H7800" s="191" t="s">
        <v>226</v>
      </c>
      <c r="I7800" s="191"/>
      <c r="J7800" s="192" t="s">
        <v>227</v>
      </c>
      <c r="K7800" s="192"/>
      <c r="L7800" s="192"/>
      <c r="M7800" s="192"/>
      <c r="N7800" s="192"/>
      <c r="O7800" s="192"/>
      <c r="P7800" s="103" t="s">
        <v>228</v>
      </c>
    </row>
    <row r="7801" spans="1:16" ht="17.100000000000001" customHeight="1">
      <c r="A7801" s="186" t="s">
        <v>229</v>
      </c>
      <c r="B7801" s="186"/>
      <c r="C7801" s="186"/>
      <c r="D7801" s="187" t="s">
        <v>230</v>
      </c>
      <c r="E7801" s="187"/>
      <c r="F7801" s="187" t="s">
        <v>231</v>
      </c>
      <c r="G7801" s="187" t="s">
        <v>232</v>
      </c>
      <c r="H7801" s="187"/>
      <c r="I7801" s="187" t="s">
        <v>233</v>
      </c>
      <c r="J7801" s="187"/>
      <c r="K7801" s="187"/>
      <c r="L7801" s="187"/>
      <c r="M7801" s="187"/>
      <c r="N7801" s="187"/>
      <c r="O7801" s="187"/>
      <c r="P7801" s="187"/>
    </row>
    <row r="7802" spans="1:16" ht="17.100000000000001" customHeight="1">
      <c r="A7802" s="186"/>
      <c r="B7802" s="186"/>
      <c r="C7802" s="186"/>
      <c r="D7802" s="187"/>
      <c r="E7802" s="187"/>
      <c r="F7802" s="187"/>
      <c r="G7802" s="187"/>
      <c r="H7802" s="187"/>
      <c r="I7802" s="187" t="s">
        <v>234</v>
      </c>
      <c r="J7802" s="187"/>
      <c r="K7802" s="187" t="s">
        <v>235</v>
      </c>
      <c r="L7802" s="187"/>
      <c r="M7802" s="187" t="s">
        <v>236</v>
      </c>
      <c r="N7802" s="187"/>
      <c r="O7802" s="187" t="s">
        <v>237</v>
      </c>
      <c r="P7802" s="187"/>
    </row>
    <row r="7803" spans="1:16" ht="14.1" customHeight="1">
      <c r="A7803" s="181" t="s">
        <v>286</v>
      </c>
      <c r="B7803" s="181"/>
      <c r="C7803" s="181"/>
      <c r="D7803" s="182" t="s">
        <v>242</v>
      </c>
      <c r="E7803" s="182"/>
      <c r="F7803" s="104">
        <v>5.86</v>
      </c>
      <c r="G7803" s="183">
        <v>0.99967019999999995</v>
      </c>
      <c r="H7803" s="183"/>
      <c r="I7803" s="176">
        <v>5.8581000000000003</v>
      </c>
      <c r="J7803" s="176"/>
      <c r="K7803" s="176"/>
      <c r="L7803" s="176"/>
      <c r="M7803" s="176"/>
      <c r="N7803" s="176"/>
      <c r="O7803" s="176">
        <v>5.8581000000000003</v>
      </c>
      <c r="P7803" s="176"/>
    </row>
    <row r="7804" spans="1:16" ht="14.1" customHeight="1">
      <c r="A7804" s="181" t="s">
        <v>288</v>
      </c>
      <c r="B7804" s="181"/>
      <c r="C7804" s="181"/>
      <c r="D7804" s="182" t="s">
        <v>242</v>
      </c>
      <c r="E7804" s="182"/>
      <c r="F7804" s="104">
        <v>7.8</v>
      </c>
      <c r="G7804" s="183">
        <v>0.99967019999999995</v>
      </c>
      <c r="H7804" s="183"/>
      <c r="I7804" s="176">
        <v>7.7973999999999997</v>
      </c>
      <c r="J7804" s="176"/>
      <c r="K7804" s="176"/>
      <c r="L7804" s="176"/>
      <c r="M7804" s="176"/>
      <c r="N7804" s="176"/>
      <c r="O7804" s="176">
        <v>7.7973999999999997</v>
      </c>
      <c r="P7804" s="176"/>
    </row>
    <row r="7805" spans="1:16" ht="14.1" customHeight="1">
      <c r="A7805" s="181" t="s">
        <v>244</v>
      </c>
      <c r="B7805" s="181"/>
      <c r="C7805" s="181"/>
      <c r="D7805" s="182"/>
      <c r="E7805" s="182"/>
      <c r="F7805" s="104">
        <v>13.66</v>
      </c>
      <c r="G7805" s="183">
        <v>0.86899999999999999</v>
      </c>
      <c r="H7805" s="183"/>
      <c r="I7805" s="176">
        <v>11.8666</v>
      </c>
      <c r="J7805" s="176"/>
      <c r="K7805" s="176"/>
      <c r="L7805" s="176"/>
      <c r="M7805" s="176"/>
      <c r="N7805" s="176"/>
      <c r="O7805" s="176">
        <v>11.8666</v>
      </c>
      <c r="P7805" s="176"/>
    </row>
    <row r="7806" spans="1:16" ht="14.1" customHeight="1">
      <c r="A7806" s="181" t="s">
        <v>245</v>
      </c>
      <c r="B7806" s="181"/>
      <c r="C7806" s="181"/>
      <c r="D7806" s="182"/>
      <c r="E7806" s="182"/>
      <c r="F7806" s="104"/>
      <c r="G7806" s="183"/>
      <c r="H7806" s="183"/>
      <c r="I7806" s="176">
        <v>13.69</v>
      </c>
      <c r="J7806" s="176"/>
      <c r="K7806" s="176"/>
      <c r="L7806" s="176"/>
      <c r="M7806" s="176"/>
      <c r="N7806" s="176"/>
      <c r="O7806" s="176">
        <v>13.69</v>
      </c>
      <c r="P7806" s="176"/>
    </row>
    <row r="7807" spans="1:16" ht="14.1" customHeight="1">
      <c r="A7807" s="177" t="s">
        <v>246</v>
      </c>
      <c r="B7807" s="177"/>
      <c r="C7807" s="177"/>
      <c r="D7807" s="177"/>
      <c r="E7807" s="177"/>
      <c r="F7807" s="177"/>
      <c r="G7807" s="177"/>
      <c r="H7807" s="177"/>
      <c r="I7807" s="177"/>
      <c r="J7807" s="177"/>
      <c r="K7807" s="177"/>
      <c r="L7807" s="177"/>
      <c r="M7807" s="177"/>
      <c r="N7807" s="177"/>
      <c r="O7807" s="178">
        <v>39.21</v>
      </c>
      <c r="P7807" s="178"/>
    </row>
    <row r="7808" spans="1:16" ht="14.1" customHeight="1">
      <c r="A7808" s="177" t="s">
        <v>258</v>
      </c>
      <c r="B7808" s="177"/>
      <c r="C7808" s="177"/>
      <c r="D7808" s="177"/>
      <c r="E7808" s="177"/>
      <c r="F7808" s="177"/>
      <c r="G7808" s="177"/>
      <c r="H7808" s="177"/>
      <c r="I7808" s="177"/>
      <c r="J7808" s="177"/>
      <c r="K7808" s="177"/>
      <c r="L7808" s="177"/>
      <c r="M7808" s="177"/>
      <c r="N7808" s="177"/>
      <c r="O7808" s="177"/>
      <c r="P7808" s="177"/>
    </row>
    <row r="7809" spans="1:16" ht="22.7" customHeight="1">
      <c r="A7809" s="181" t="s">
        <v>994</v>
      </c>
      <c r="B7809" s="181"/>
      <c r="C7809" s="181"/>
      <c r="D7809" s="182" t="s">
        <v>239</v>
      </c>
      <c r="E7809" s="182"/>
      <c r="F7809" s="104">
        <v>273.43</v>
      </c>
      <c r="G7809" s="183">
        <v>1</v>
      </c>
      <c r="H7809" s="183"/>
      <c r="I7809" s="176"/>
      <c r="J7809" s="176"/>
      <c r="K7809" s="176">
        <v>273.43</v>
      </c>
      <c r="L7809" s="176"/>
      <c r="M7809" s="176"/>
      <c r="N7809" s="176"/>
      <c r="O7809" s="176">
        <v>273.43</v>
      </c>
      <c r="P7809" s="176"/>
    </row>
    <row r="7810" spans="1:16" ht="14.1" customHeight="1">
      <c r="A7810" s="177" t="s">
        <v>273</v>
      </c>
      <c r="B7810" s="177"/>
      <c r="C7810" s="177"/>
      <c r="D7810" s="177"/>
      <c r="E7810" s="177"/>
      <c r="F7810" s="177"/>
      <c r="G7810" s="177"/>
      <c r="H7810" s="177"/>
      <c r="I7810" s="177"/>
      <c r="J7810" s="177"/>
      <c r="K7810" s="177"/>
      <c r="L7810" s="177"/>
      <c r="M7810" s="177"/>
      <c r="N7810" s="177"/>
      <c r="O7810" s="178">
        <v>273.43</v>
      </c>
      <c r="P7810" s="178"/>
    </row>
    <row r="7811" spans="1:16" ht="14.1" customHeight="1">
      <c r="A7811" s="179" t="s">
        <v>247</v>
      </c>
      <c r="B7811" s="179"/>
      <c r="C7811" s="179"/>
      <c r="D7811" s="179"/>
      <c r="E7811" s="179"/>
      <c r="F7811" s="179"/>
      <c r="G7811" s="179"/>
      <c r="H7811" s="179"/>
      <c r="I7811" s="180">
        <v>39.21</v>
      </c>
      <c r="J7811" s="180"/>
      <c r="K7811" s="180">
        <v>273.43</v>
      </c>
      <c r="L7811" s="180"/>
      <c r="M7811" s="180"/>
      <c r="N7811" s="180"/>
      <c r="O7811" s="180">
        <v>312.64</v>
      </c>
      <c r="P7811" s="180"/>
    </row>
    <row r="7812" spans="1:16" ht="14.1" customHeight="1">
      <c r="A7812" s="172" t="s">
        <v>248</v>
      </c>
      <c r="B7812" s="172"/>
      <c r="C7812" s="172"/>
      <c r="D7812" s="172"/>
      <c r="E7812" s="172"/>
      <c r="F7812" s="172"/>
      <c r="G7812" s="172"/>
      <c r="H7812" s="172"/>
      <c r="I7812" s="173">
        <v>11.3</v>
      </c>
      <c r="J7812" s="173"/>
      <c r="K7812" s="173">
        <v>78.8</v>
      </c>
      <c r="L7812" s="173"/>
      <c r="M7812" s="173"/>
      <c r="N7812" s="173"/>
      <c r="O7812" s="173">
        <v>90.1</v>
      </c>
      <c r="P7812" s="173"/>
    </row>
    <row r="7813" spans="1:16" ht="14.1" customHeight="1">
      <c r="A7813" s="174" t="s">
        <v>249</v>
      </c>
      <c r="B7813" s="174"/>
      <c r="C7813" s="174"/>
      <c r="D7813" s="174"/>
      <c r="E7813" s="174"/>
      <c r="F7813" s="174"/>
      <c r="G7813" s="174"/>
      <c r="H7813" s="174"/>
      <c r="I7813" s="175">
        <v>50.51</v>
      </c>
      <c r="J7813" s="175"/>
      <c r="K7813" s="175">
        <v>352.23</v>
      </c>
      <c r="L7813" s="175"/>
      <c r="M7813" s="175"/>
      <c r="N7813" s="175"/>
      <c r="O7813" s="175">
        <v>402.74</v>
      </c>
      <c r="P7813" s="175"/>
    </row>
    <row r="7814" spans="1:16" ht="22.7" customHeight="1">
      <c r="A7814" s="184" t="s">
        <v>995</v>
      </c>
      <c r="B7814" s="184"/>
      <c r="C7814" s="184"/>
      <c r="D7814" s="184"/>
      <c r="E7814" s="184"/>
      <c r="F7814" s="184"/>
      <c r="G7814" s="184"/>
      <c r="H7814" s="184"/>
      <c r="I7814" s="184"/>
      <c r="J7814" s="184"/>
      <c r="K7814" s="184"/>
      <c r="L7814" s="184"/>
      <c r="M7814" s="184"/>
      <c r="N7814" s="184"/>
      <c r="O7814" s="185" t="s">
        <v>268</v>
      </c>
      <c r="P7814" s="185"/>
    </row>
    <row r="7815" spans="1:16" ht="14.1" customHeight="1">
      <c r="A7815" s="177" t="s">
        <v>240</v>
      </c>
      <c r="B7815" s="177"/>
      <c r="C7815" s="177"/>
      <c r="D7815" s="177"/>
      <c r="E7815" s="177"/>
      <c r="F7815" s="177"/>
      <c r="G7815" s="177"/>
      <c r="H7815" s="177"/>
      <c r="I7815" s="177"/>
      <c r="J7815" s="177"/>
      <c r="K7815" s="177"/>
      <c r="L7815" s="177"/>
      <c r="M7815" s="177"/>
      <c r="N7815" s="177"/>
      <c r="O7815" s="177"/>
      <c r="P7815" s="177"/>
    </row>
    <row r="7816" spans="1:16" ht="14.1" customHeight="1">
      <c r="A7816" s="181" t="s">
        <v>286</v>
      </c>
      <c r="B7816" s="181"/>
      <c r="C7816" s="181"/>
      <c r="D7816" s="182" t="s">
        <v>242</v>
      </c>
      <c r="E7816" s="182"/>
      <c r="F7816" s="104">
        <v>5.86</v>
      </c>
      <c r="G7816" s="183">
        <v>2.15547E-2</v>
      </c>
      <c r="H7816" s="183"/>
      <c r="I7816" s="176">
        <v>0.1263</v>
      </c>
      <c r="J7816" s="176"/>
      <c r="K7816" s="176"/>
      <c r="L7816" s="176"/>
      <c r="M7816" s="176"/>
      <c r="N7816" s="176"/>
      <c r="O7816" s="176">
        <v>0.1263</v>
      </c>
      <c r="P7816" s="176"/>
    </row>
    <row r="7817" spans="1:16" ht="14.1" customHeight="1">
      <c r="A7817" s="181" t="s">
        <v>288</v>
      </c>
      <c r="B7817" s="181"/>
      <c r="C7817" s="181"/>
      <c r="D7817" s="182" t="s">
        <v>242</v>
      </c>
      <c r="E7817" s="182"/>
      <c r="F7817" s="104">
        <v>7.8</v>
      </c>
      <c r="G7817" s="183">
        <v>2.15547E-2</v>
      </c>
      <c r="H7817" s="183"/>
      <c r="I7817" s="176">
        <v>0.1681</v>
      </c>
      <c r="J7817" s="176"/>
      <c r="K7817" s="176"/>
      <c r="L7817" s="176"/>
      <c r="M7817" s="176"/>
      <c r="N7817" s="176"/>
      <c r="O7817" s="176">
        <v>0.1681</v>
      </c>
      <c r="P7817" s="176"/>
    </row>
    <row r="7818" spans="1:16" ht="14.1" customHeight="1">
      <c r="A7818" s="181" t="s">
        <v>244</v>
      </c>
      <c r="B7818" s="181"/>
      <c r="C7818" s="181"/>
      <c r="D7818" s="182"/>
      <c r="E7818" s="182"/>
      <c r="F7818" s="104">
        <v>0.28999999999999998</v>
      </c>
      <c r="G7818" s="183">
        <v>0.86899999999999999</v>
      </c>
      <c r="H7818" s="183"/>
      <c r="I7818" s="176">
        <v>0.25580000000000003</v>
      </c>
      <c r="J7818" s="176"/>
      <c r="K7818" s="176"/>
      <c r="L7818" s="176"/>
      <c r="M7818" s="176"/>
      <c r="N7818" s="176"/>
      <c r="O7818" s="176">
        <v>0.25580000000000003</v>
      </c>
      <c r="P7818" s="176"/>
    </row>
    <row r="7819" spans="1:16" ht="14.1" customHeight="1">
      <c r="A7819" s="181" t="s">
        <v>245</v>
      </c>
      <c r="B7819" s="181"/>
      <c r="C7819" s="181"/>
      <c r="D7819" s="182"/>
      <c r="E7819" s="182"/>
      <c r="F7819" s="104"/>
      <c r="G7819" s="183"/>
      <c r="H7819" s="183"/>
      <c r="I7819" s="176">
        <v>0.3</v>
      </c>
      <c r="J7819" s="176"/>
      <c r="K7819" s="176"/>
      <c r="L7819" s="176"/>
      <c r="M7819" s="176"/>
      <c r="N7819" s="176"/>
      <c r="O7819" s="176">
        <v>0.3</v>
      </c>
      <c r="P7819" s="176"/>
    </row>
    <row r="7820" spans="1:16" ht="14.1" customHeight="1">
      <c r="A7820" s="177" t="s">
        <v>246</v>
      </c>
      <c r="B7820" s="177"/>
      <c r="C7820" s="177"/>
      <c r="D7820" s="177"/>
      <c r="E7820" s="177"/>
      <c r="F7820" s="177"/>
      <c r="G7820" s="177"/>
      <c r="H7820" s="177"/>
      <c r="I7820" s="177"/>
      <c r="J7820" s="177"/>
      <c r="K7820" s="177"/>
      <c r="L7820" s="177"/>
      <c r="M7820" s="177"/>
      <c r="N7820" s="177"/>
      <c r="O7820" s="178">
        <v>0.85</v>
      </c>
      <c r="P7820" s="178"/>
    </row>
    <row r="7821" spans="1:16" ht="14.1" customHeight="1">
      <c r="A7821" s="177" t="s">
        <v>258</v>
      </c>
      <c r="B7821" s="177"/>
      <c r="C7821" s="177"/>
      <c r="D7821" s="177"/>
      <c r="E7821" s="177"/>
      <c r="F7821" s="177"/>
      <c r="G7821" s="177"/>
      <c r="H7821" s="177"/>
      <c r="I7821" s="177"/>
      <c r="J7821" s="177"/>
      <c r="K7821" s="177"/>
      <c r="L7821" s="177"/>
      <c r="M7821" s="177"/>
      <c r="N7821" s="177"/>
      <c r="O7821" s="177"/>
      <c r="P7821" s="177"/>
    </row>
    <row r="7822" spans="1:16" ht="52.15" customHeight="1">
      <c r="A7822" s="181" t="s">
        <v>996</v>
      </c>
      <c r="B7822" s="181"/>
      <c r="C7822" s="181"/>
      <c r="D7822" s="182" t="s">
        <v>268</v>
      </c>
      <c r="E7822" s="182"/>
      <c r="F7822" s="104">
        <v>2.61</v>
      </c>
      <c r="G7822" s="183">
        <v>1.19</v>
      </c>
      <c r="H7822" s="183"/>
      <c r="I7822" s="176"/>
      <c r="J7822" s="176"/>
      <c r="K7822" s="176">
        <v>3.1059000000000001</v>
      </c>
      <c r="L7822" s="176"/>
      <c r="M7822" s="176"/>
      <c r="N7822" s="176"/>
      <c r="O7822" s="176">
        <v>3.1059000000000001</v>
      </c>
      <c r="P7822" s="176"/>
    </row>
    <row r="7823" spans="1:16" ht="22.7" customHeight="1">
      <c r="A7823" s="181" t="s">
        <v>315</v>
      </c>
      <c r="B7823" s="181"/>
      <c r="C7823" s="181"/>
      <c r="D7823" s="182" t="s">
        <v>239</v>
      </c>
      <c r="E7823" s="182"/>
      <c r="F7823" s="104">
        <v>4.91</v>
      </c>
      <c r="G7823" s="183">
        <v>8.9999999999999993E-3</v>
      </c>
      <c r="H7823" s="183"/>
      <c r="I7823" s="176"/>
      <c r="J7823" s="176"/>
      <c r="K7823" s="176">
        <v>4.4200000000000003E-2</v>
      </c>
      <c r="L7823" s="176"/>
      <c r="M7823" s="176"/>
      <c r="N7823" s="176"/>
      <c r="O7823" s="176">
        <v>4.4200000000000003E-2</v>
      </c>
      <c r="P7823" s="176"/>
    </row>
    <row r="7824" spans="1:16" ht="14.1" customHeight="1">
      <c r="A7824" s="177" t="s">
        <v>273</v>
      </c>
      <c r="B7824" s="177"/>
      <c r="C7824" s="177"/>
      <c r="D7824" s="177"/>
      <c r="E7824" s="177"/>
      <c r="F7824" s="177"/>
      <c r="G7824" s="177"/>
      <c r="H7824" s="177"/>
      <c r="I7824" s="177"/>
      <c r="J7824" s="177"/>
      <c r="K7824" s="177"/>
      <c r="L7824" s="177"/>
      <c r="M7824" s="177"/>
      <c r="N7824" s="177"/>
      <c r="O7824" s="178">
        <v>3.15</v>
      </c>
      <c r="P7824" s="178"/>
    </row>
    <row r="7825" spans="1:16" ht="14.1" customHeight="1">
      <c r="A7825" s="179" t="s">
        <v>247</v>
      </c>
      <c r="B7825" s="179"/>
      <c r="C7825" s="179"/>
      <c r="D7825" s="179"/>
      <c r="E7825" s="179"/>
      <c r="F7825" s="179"/>
      <c r="G7825" s="179"/>
      <c r="H7825" s="179"/>
      <c r="I7825" s="180">
        <v>0.85</v>
      </c>
      <c r="J7825" s="180"/>
      <c r="K7825" s="180">
        <v>3.15</v>
      </c>
      <c r="L7825" s="180"/>
      <c r="M7825" s="180"/>
      <c r="N7825" s="180"/>
      <c r="O7825" s="180">
        <v>4</v>
      </c>
      <c r="P7825" s="180"/>
    </row>
    <row r="7826" spans="1:16" ht="14.1" customHeight="1">
      <c r="A7826" s="172" t="s">
        <v>248</v>
      </c>
      <c r="B7826" s="172"/>
      <c r="C7826" s="172"/>
      <c r="D7826" s="172"/>
      <c r="E7826" s="172"/>
      <c r="F7826" s="172"/>
      <c r="G7826" s="172"/>
      <c r="H7826" s="172"/>
      <c r="I7826" s="173">
        <v>0.24</v>
      </c>
      <c r="J7826" s="173"/>
      <c r="K7826" s="173">
        <v>0.91</v>
      </c>
      <c r="L7826" s="173"/>
      <c r="M7826" s="173"/>
      <c r="N7826" s="173"/>
      <c r="O7826" s="173">
        <v>1.1499999999999999</v>
      </c>
      <c r="P7826" s="173"/>
    </row>
    <row r="7827" spans="1:16" ht="14.1" customHeight="1">
      <c r="A7827" s="174" t="s">
        <v>249</v>
      </c>
      <c r="B7827" s="174"/>
      <c r="C7827" s="174"/>
      <c r="D7827" s="174"/>
      <c r="E7827" s="174"/>
      <c r="F7827" s="174"/>
      <c r="G7827" s="174"/>
      <c r="H7827" s="174"/>
      <c r="I7827" s="175">
        <v>1.0900000000000001</v>
      </c>
      <c r="J7827" s="175"/>
      <c r="K7827" s="175">
        <v>4.0599999999999996</v>
      </c>
      <c r="L7827" s="175"/>
      <c r="M7827" s="175"/>
      <c r="N7827" s="175"/>
      <c r="O7827" s="175">
        <v>5.15</v>
      </c>
      <c r="P7827" s="175"/>
    </row>
    <row r="7828" spans="1:16" ht="22.7" customHeight="1">
      <c r="A7828" s="184" t="s">
        <v>997</v>
      </c>
      <c r="B7828" s="184"/>
      <c r="C7828" s="184"/>
      <c r="D7828" s="184"/>
      <c r="E7828" s="184"/>
      <c r="F7828" s="184"/>
      <c r="G7828" s="184"/>
      <c r="H7828" s="184"/>
      <c r="I7828" s="184"/>
      <c r="J7828" s="184"/>
      <c r="K7828" s="184"/>
      <c r="L7828" s="184"/>
      <c r="M7828" s="184"/>
      <c r="N7828" s="184"/>
      <c r="O7828" s="185" t="s">
        <v>268</v>
      </c>
      <c r="P7828" s="185"/>
    </row>
    <row r="7829" spans="1:16" ht="14.1" customHeight="1">
      <c r="A7829" s="177" t="s">
        <v>240</v>
      </c>
      <c r="B7829" s="177"/>
      <c r="C7829" s="177"/>
      <c r="D7829" s="177"/>
      <c r="E7829" s="177"/>
      <c r="F7829" s="177"/>
      <c r="G7829" s="177"/>
      <c r="H7829" s="177"/>
      <c r="I7829" s="177"/>
      <c r="J7829" s="177"/>
      <c r="K7829" s="177"/>
      <c r="L7829" s="177"/>
      <c r="M7829" s="177"/>
      <c r="N7829" s="177"/>
      <c r="O7829" s="177"/>
      <c r="P7829" s="177"/>
    </row>
    <row r="7830" spans="1:16" ht="14.1" customHeight="1">
      <c r="A7830" s="181" t="s">
        <v>286</v>
      </c>
      <c r="B7830" s="181"/>
      <c r="C7830" s="181"/>
      <c r="D7830" s="182" t="s">
        <v>242</v>
      </c>
      <c r="E7830" s="182"/>
      <c r="F7830" s="104">
        <v>5.86</v>
      </c>
      <c r="G7830" s="183">
        <v>2.7412599999999999E-2</v>
      </c>
      <c r="H7830" s="183"/>
      <c r="I7830" s="176">
        <v>0.16059999999999999</v>
      </c>
      <c r="J7830" s="176"/>
      <c r="K7830" s="176"/>
      <c r="L7830" s="176"/>
      <c r="M7830" s="176"/>
      <c r="N7830" s="176"/>
      <c r="O7830" s="176">
        <v>0.16059999999999999</v>
      </c>
      <c r="P7830" s="176"/>
    </row>
    <row r="7831" spans="1:16" ht="14.1" customHeight="1">
      <c r="A7831" s="181" t="s">
        <v>288</v>
      </c>
      <c r="B7831" s="181"/>
      <c r="C7831" s="181"/>
      <c r="D7831" s="182" t="s">
        <v>242</v>
      </c>
      <c r="E7831" s="182"/>
      <c r="F7831" s="104">
        <v>7.8</v>
      </c>
      <c r="G7831" s="183">
        <v>2.7412599999999999E-2</v>
      </c>
      <c r="H7831" s="183"/>
      <c r="I7831" s="176">
        <v>0.21379999999999999</v>
      </c>
      <c r="J7831" s="176"/>
      <c r="K7831" s="176"/>
      <c r="L7831" s="176"/>
      <c r="M7831" s="176"/>
      <c r="N7831" s="176"/>
      <c r="O7831" s="176">
        <v>0.21379999999999999</v>
      </c>
      <c r="P7831" s="176"/>
    </row>
    <row r="7832" spans="1:16" ht="14.1" customHeight="1">
      <c r="A7832" s="181" t="s">
        <v>244</v>
      </c>
      <c r="B7832" s="181"/>
      <c r="C7832" s="181"/>
      <c r="D7832" s="182"/>
      <c r="E7832" s="182"/>
      <c r="F7832" s="104">
        <v>0.37</v>
      </c>
      <c r="G7832" s="183">
        <v>0.86899999999999999</v>
      </c>
      <c r="H7832" s="183"/>
      <c r="I7832" s="176">
        <v>0.32540000000000002</v>
      </c>
      <c r="J7832" s="176"/>
      <c r="K7832" s="176"/>
      <c r="L7832" s="176"/>
      <c r="M7832" s="176"/>
      <c r="N7832" s="176"/>
      <c r="O7832" s="176">
        <v>0.32540000000000002</v>
      </c>
      <c r="P7832" s="176"/>
    </row>
    <row r="7833" spans="1:16" ht="14.1" customHeight="1">
      <c r="A7833" s="181" t="s">
        <v>245</v>
      </c>
      <c r="B7833" s="181"/>
      <c r="C7833" s="181"/>
      <c r="D7833" s="182"/>
      <c r="E7833" s="182"/>
      <c r="F7833" s="104"/>
      <c r="G7833" s="183"/>
      <c r="H7833" s="183"/>
      <c r="I7833" s="176">
        <v>0.37</v>
      </c>
      <c r="J7833" s="176"/>
      <c r="K7833" s="176"/>
      <c r="L7833" s="176"/>
      <c r="M7833" s="176"/>
      <c r="N7833" s="176"/>
      <c r="O7833" s="176">
        <v>0.37</v>
      </c>
      <c r="P7833" s="176"/>
    </row>
    <row r="7834" spans="1:16" ht="7.5" customHeight="1"/>
    <row r="7835" spans="1:16" ht="14.1" customHeight="1">
      <c r="A7835" s="170" t="s">
        <v>270</v>
      </c>
      <c r="B7835" s="170"/>
      <c r="C7835" s="170"/>
      <c r="D7835" s="170"/>
      <c r="E7835" s="170"/>
      <c r="F7835" s="170"/>
      <c r="G7835" s="170"/>
      <c r="H7835" s="170"/>
      <c r="I7835" s="170"/>
      <c r="J7835" s="170"/>
      <c r="K7835" s="170"/>
      <c r="L7835" s="170"/>
      <c r="M7835" s="170"/>
      <c r="N7835" s="170"/>
      <c r="O7835" s="170"/>
      <c r="P7835" s="170"/>
    </row>
    <row r="7836" spans="1:16" ht="14.1" customHeight="1">
      <c r="A7836" s="171" t="s">
        <v>271</v>
      </c>
      <c r="B7836" s="171"/>
      <c r="C7836" s="171"/>
      <c r="D7836" s="171"/>
      <c r="E7836" s="171"/>
      <c r="F7836" s="171"/>
      <c r="G7836" s="171"/>
      <c r="H7836" s="171"/>
      <c r="I7836" s="171"/>
      <c r="J7836" s="171"/>
      <c r="K7836" s="171"/>
      <c r="L7836" s="171"/>
      <c r="M7836" s="171"/>
      <c r="N7836" s="171"/>
      <c r="O7836" s="171"/>
      <c r="P7836" s="171"/>
    </row>
    <row r="7837" spans="1:16" ht="65.25" customHeight="1">
      <c r="A7837" s="198"/>
      <c r="B7837" s="198"/>
      <c r="C7837" s="198"/>
      <c r="D7837" s="198"/>
      <c r="E7837" s="198"/>
      <c r="F7837" s="198"/>
      <c r="G7837" s="198"/>
      <c r="H7837" s="198"/>
      <c r="I7837" s="198"/>
      <c r="J7837" s="198"/>
      <c r="K7837" s="198"/>
      <c r="L7837" s="198"/>
      <c r="M7837" s="198"/>
      <c r="N7837" s="198"/>
      <c r="O7837" s="198"/>
      <c r="P7837" s="198"/>
    </row>
    <row r="7838" spans="1:16" ht="5.65" customHeight="1"/>
    <row r="7839" spans="1:16" ht="19.7" customHeight="1">
      <c r="A7839" s="199" t="s">
        <v>218</v>
      </c>
      <c r="B7839" s="199"/>
      <c r="C7839" s="199"/>
      <c r="D7839" s="199"/>
      <c r="E7839" s="199"/>
      <c r="F7839" s="199"/>
      <c r="G7839" s="199"/>
      <c r="H7839" s="199"/>
      <c r="I7839" s="199"/>
      <c r="J7839" s="199"/>
      <c r="K7839" s="199"/>
      <c r="L7839" s="199"/>
      <c r="M7839" s="199"/>
      <c r="N7839" s="199"/>
      <c r="O7839" s="199"/>
      <c r="P7839" s="199"/>
    </row>
    <row r="7840" spans="1:16" ht="15.75" customHeight="1">
      <c r="A7840" s="105" t="s">
        <v>117</v>
      </c>
      <c r="B7840" s="196" t="s">
        <v>118</v>
      </c>
      <c r="C7840" s="196"/>
      <c r="D7840" s="196"/>
      <c r="E7840" s="196"/>
      <c r="F7840" s="196"/>
      <c r="G7840" s="196"/>
      <c r="H7840" s="196"/>
      <c r="I7840" s="196"/>
      <c r="J7840" s="196"/>
      <c r="K7840" s="196"/>
      <c r="L7840" s="193" t="s">
        <v>119</v>
      </c>
      <c r="M7840" s="193"/>
      <c r="N7840" s="200" t="s">
        <v>171</v>
      </c>
      <c r="O7840" s="200"/>
      <c r="P7840" s="200"/>
    </row>
    <row r="7841" spans="1:16" ht="12.6" customHeight="1">
      <c r="A7841" s="105" t="s">
        <v>120</v>
      </c>
      <c r="B7841" s="196" t="s">
        <v>121</v>
      </c>
      <c r="C7841" s="196"/>
      <c r="D7841" s="196"/>
      <c r="E7841" s="196"/>
      <c r="F7841" s="196"/>
      <c r="G7841" s="196"/>
      <c r="H7841" s="196"/>
      <c r="I7841" s="196"/>
      <c r="J7841" s="196"/>
      <c r="K7841" s="196"/>
      <c r="L7841" s="193" t="s">
        <v>219</v>
      </c>
      <c r="M7841" s="193"/>
      <c r="N7841" s="194" t="s">
        <v>3435</v>
      </c>
      <c r="O7841" s="194"/>
      <c r="P7841" s="194"/>
    </row>
    <row r="7842" spans="1:16" ht="14.45" customHeight="1">
      <c r="A7842" s="105" t="s">
        <v>220</v>
      </c>
      <c r="B7842" s="193" t="s">
        <v>170</v>
      </c>
      <c r="C7842" s="193"/>
      <c r="D7842" s="193"/>
      <c r="E7842" s="193"/>
      <c r="F7842" s="193"/>
      <c r="G7842" s="193"/>
      <c r="H7842" s="193"/>
      <c r="I7842" s="193"/>
      <c r="J7842" s="193"/>
      <c r="K7842" s="193"/>
      <c r="L7842" s="193" t="s">
        <v>122</v>
      </c>
      <c r="M7842" s="193"/>
      <c r="N7842" s="194"/>
      <c r="O7842" s="194"/>
      <c r="P7842" s="194"/>
    </row>
    <row r="7843" spans="1:16" ht="14.65" customHeight="1">
      <c r="A7843" s="105" t="s">
        <v>221</v>
      </c>
      <c r="B7843" s="193" t="s">
        <v>170</v>
      </c>
      <c r="C7843" s="193"/>
      <c r="D7843" s="193"/>
      <c r="E7843" s="193"/>
      <c r="F7843" s="193"/>
      <c r="G7843" s="193"/>
      <c r="H7843" s="193"/>
      <c r="I7843" s="193"/>
      <c r="J7843" s="193"/>
      <c r="K7843" s="193"/>
      <c r="L7843" s="193" t="s">
        <v>123</v>
      </c>
      <c r="M7843" s="193"/>
      <c r="N7843" s="194" t="s">
        <v>124</v>
      </c>
      <c r="O7843" s="194"/>
      <c r="P7843" s="194"/>
    </row>
    <row r="7844" spans="1:16" ht="26.45" customHeight="1">
      <c r="A7844" s="105" t="s">
        <v>222</v>
      </c>
      <c r="B7844" s="193" t="s">
        <v>170</v>
      </c>
      <c r="C7844" s="193"/>
      <c r="D7844" s="193"/>
      <c r="E7844" s="193"/>
      <c r="F7844" s="193"/>
      <c r="G7844" s="193"/>
      <c r="H7844" s="193"/>
      <c r="I7844" s="193"/>
      <c r="J7844" s="193"/>
      <c r="K7844" s="193"/>
      <c r="L7844" s="193" t="s">
        <v>125</v>
      </c>
      <c r="M7844" s="193"/>
      <c r="N7844" s="195" t="s">
        <v>3619</v>
      </c>
      <c r="O7844" s="195"/>
      <c r="P7844" s="195"/>
    </row>
    <row r="7845" spans="1:16" ht="13.35" customHeight="1">
      <c r="A7845" s="106" t="s">
        <v>126</v>
      </c>
      <c r="B7845" s="188"/>
      <c r="C7845" s="188"/>
      <c r="D7845" s="188"/>
      <c r="E7845" s="188"/>
      <c r="F7845" s="188"/>
      <c r="G7845" s="188"/>
      <c r="H7845" s="188"/>
      <c r="I7845" s="188"/>
      <c r="J7845" s="188"/>
      <c r="K7845" s="188"/>
      <c r="L7845" s="188" t="s">
        <v>127</v>
      </c>
      <c r="M7845" s="188"/>
      <c r="N7845" s="189" t="s">
        <v>173</v>
      </c>
      <c r="O7845" s="189"/>
      <c r="P7845" s="189"/>
    </row>
    <row r="7846" spans="1:16" ht="15.75" customHeight="1">
      <c r="A7846" s="190" t="s">
        <v>223</v>
      </c>
      <c r="B7846" s="190"/>
      <c r="C7846" s="191" t="s">
        <v>224</v>
      </c>
      <c r="D7846" s="191"/>
      <c r="E7846" s="192" t="s">
        <v>225</v>
      </c>
      <c r="F7846" s="192"/>
      <c r="G7846" s="192"/>
      <c r="H7846" s="191" t="s">
        <v>226</v>
      </c>
      <c r="I7846" s="191"/>
      <c r="J7846" s="192" t="s">
        <v>227</v>
      </c>
      <c r="K7846" s="192"/>
      <c r="L7846" s="192"/>
      <c r="M7846" s="192"/>
      <c r="N7846" s="192"/>
      <c r="O7846" s="192"/>
      <c r="P7846" s="103" t="s">
        <v>228</v>
      </c>
    </row>
    <row r="7847" spans="1:16" ht="17.100000000000001" customHeight="1">
      <c r="A7847" s="186" t="s">
        <v>229</v>
      </c>
      <c r="B7847" s="186"/>
      <c r="C7847" s="186"/>
      <c r="D7847" s="187" t="s">
        <v>230</v>
      </c>
      <c r="E7847" s="187"/>
      <c r="F7847" s="187" t="s">
        <v>231</v>
      </c>
      <c r="G7847" s="187" t="s">
        <v>232</v>
      </c>
      <c r="H7847" s="187"/>
      <c r="I7847" s="187" t="s">
        <v>233</v>
      </c>
      <c r="J7847" s="187"/>
      <c r="K7847" s="187"/>
      <c r="L7847" s="187"/>
      <c r="M7847" s="187"/>
      <c r="N7847" s="187"/>
      <c r="O7847" s="187"/>
      <c r="P7847" s="187"/>
    </row>
    <row r="7848" spans="1:16" ht="17.100000000000001" customHeight="1">
      <c r="A7848" s="186"/>
      <c r="B7848" s="186"/>
      <c r="C7848" s="186"/>
      <c r="D7848" s="187"/>
      <c r="E7848" s="187"/>
      <c r="F7848" s="187"/>
      <c r="G7848" s="187"/>
      <c r="H7848" s="187"/>
      <c r="I7848" s="187" t="s">
        <v>234</v>
      </c>
      <c r="J7848" s="187"/>
      <c r="K7848" s="187" t="s">
        <v>235</v>
      </c>
      <c r="L7848" s="187"/>
      <c r="M7848" s="187" t="s">
        <v>236</v>
      </c>
      <c r="N7848" s="187"/>
      <c r="O7848" s="187" t="s">
        <v>237</v>
      </c>
      <c r="P7848" s="187"/>
    </row>
    <row r="7849" spans="1:16" ht="14.1" customHeight="1">
      <c r="A7849" s="177" t="s">
        <v>246</v>
      </c>
      <c r="B7849" s="177"/>
      <c r="C7849" s="177"/>
      <c r="D7849" s="177"/>
      <c r="E7849" s="177"/>
      <c r="F7849" s="177"/>
      <c r="G7849" s="177"/>
      <c r="H7849" s="177"/>
      <c r="I7849" s="177"/>
      <c r="J7849" s="177"/>
      <c r="K7849" s="177"/>
      <c r="L7849" s="177"/>
      <c r="M7849" s="177"/>
      <c r="N7849" s="177"/>
      <c r="O7849" s="178">
        <v>1.07</v>
      </c>
      <c r="P7849" s="178"/>
    </row>
    <row r="7850" spans="1:16" ht="14.1" customHeight="1">
      <c r="A7850" s="177" t="s">
        <v>258</v>
      </c>
      <c r="B7850" s="177"/>
      <c r="C7850" s="177"/>
      <c r="D7850" s="177"/>
      <c r="E7850" s="177"/>
      <c r="F7850" s="177"/>
      <c r="G7850" s="177"/>
      <c r="H7850" s="177"/>
      <c r="I7850" s="177"/>
      <c r="J7850" s="177"/>
      <c r="K7850" s="177"/>
      <c r="L7850" s="177"/>
      <c r="M7850" s="177"/>
      <c r="N7850" s="177"/>
      <c r="O7850" s="177"/>
      <c r="P7850" s="177"/>
    </row>
    <row r="7851" spans="1:16" ht="52.15" customHeight="1">
      <c r="A7851" s="181" t="s">
        <v>998</v>
      </c>
      <c r="B7851" s="181"/>
      <c r="C7851" s="181"/>
      <c r="D7851" s="182" t="s">
        <v>268</v>
      </c>
      <c r="E7851" s="182"/>
      <c r="F7851" s="104">
        <v>3.62</v>
      </c>
      <c r="G7851" s="183">
        <v>1.19</v>
      </c>
      <c r="H7851" s="183"/>
      <c r="I7851" s="176"/>
      <c r="J7851" s="176"/>
      <c r="K7851" s="176">
        <v>4.3078000000000003</v>
      </c>
      <c r="L7851" s="176"/>
      <c r="M7851" s="176"/>
      <c r="N7851" s="176"/>
      <c r="O7851" s="176">
        <v>4.3078000000000003</v>
      </c>
      <c r="P7851" s="176"/>
    </row>
    <row r="7852" spans="1:16" ht="22.7" customHeight="1">
      <c r="A7852" s="181" t="s">
        <v>315</v>
      </c>
      <c r="B7852" s="181"/>
      <c r="C7852" s="181"/>
      <c r="D7852" s="182" t="s">
        <v>239</v>
      </c>
      <c r="E7852" s="182"/>
      <c r="F7852" s="104">
        <v>4.91</v>
      </c>
      <c r="G7852" s="183">
        <v>8.9999999999999993E-3</v>
      </c>
      <c r="H7852" s="183"/>
      <c r="I7852" s="176"/>
      <c r="J7852" s="176"/>
      <c r="K7852" s="176">
        <v>4.4200000000000003E-2</v>
      </c>
      <c r="L7852" s="176"/>
      <c r="M7852" s="176"/>
      <c r="N7852" s="176"/>
      <c r="O7852" s="176">
        <v>4.4200000000000003E-2</v>
      </c>
      <c r="P7852" s="176"/>
    </row>
    <row r="7853" spans="1:16" ht="14.1" customHeight="1">
      <c r="A7853" s="177" t="s">
        <v>273</v>
      </c>
      <c r="B7853" s="177"/>
      <c r="C7853" s="177"/>
      <c r="D7853" s="177"/>
      <c r="E7853" s="177"/>
      <c r="F7853" s="177"/>
      <c r="G7853" s="177"/>
      <c r="H7853" s="177"/>
      <c r="I7853" s="177"/>
      <c r="J7853" s="177"/>
      <c r="K7853" s="177"/>
      <c r="L7853" s="177"/>
      <c r="M7853" s="177"/>
      <c r="N7853" s="177"/>
      <c r="O7853" s="178">
        <v>4.3499999999999996</v>
      </c>
      <c r="P7853" s="178"/>
    </row>
    <row r="7854" spans="1:16" ht="14.1" customHeight="1">
      <c r="A7854" s="179" t="s">
        <v>247</v>
      </c>
      <c r="B7854" s="179"/>
      <c r="C7854" s="179"/>
      <c r="D7854" s="179"/>
      <c r="E7854" s="179"/>
      <c r="F7854" s="179"/>
      <c r="G7854" s="179"/>
      <c r="H7854" s="179"/>
      <c r="I7854" s="180">
        <v>1.07</v>
      </c>
      <c r="J7854" s="180"/>
      <c r="K7854" s="180">
        <v>4.3499999999999996</v>
      </c>
      <c r="L7854" s="180"/>
      <c r="M7854" s="180"/>
      <c r="N7854" s="180"/>
      <c r="O7854" s="180">
        <v>5.42</v>
      </c>
      <c r="P7854" s="180"/>
    </row>
    <row r="7855" spans="1:16" ht="14.1" customHeight="1">
      <c r="A7855" s="172" t="s">
        <v>248</v>
      </c>
      <c r="B7855" s="172"/>
      <c r="C7855" s="172"/>
      <c r="D7855" s="172"/>
      <c r="E7855" s="172"/>
      <c r="F7855" s="172"/>
      <c r="G7855" s="172"/>
      <c r="H7855" s="172"/>
      <c r="I7855" s="173">
        <v>0.31</v>
      </c>
      <c r="J7855" s="173"/>
      <c r="K7855" s="173">
        <v>1.25</v>
      </c>
      <c r="L7855" s="173"/>
      <c r="M7855" s="173"/>
      <c r="N7855" s="173"/>
      <c r="O7855" s="173">
        <v>1.56</v>
      </c>
      <c r="P7855" s="173"/>
    </row>
    <row r="7856" spans="1:16" ht="14.1" customHeight="1">
      <c r="A7856" s="174" t="s">
        <v>249</v>
      </c>
      <c r="B7856" s="174"/>
      <c r="C7856" s="174"/>
      <c r="D7856" s="174"/>
      <c r="E7856" s="174"/>
      <c r="F7856" s="174"/>
      <c r="G7856" s="174"/>
      <c r="H7856" s="174"/>
      <c r="I7856" s="175">
        <v>1.38</v>
      </c>
      <c r="J7856" s="175"/>
      <c r="K7856" s="175">
        <v>5.6</v>
      </c>
      <c r="L7856" s="175"/>
      <c r="M7856" s="175"/>
      <c r="N7856" s="175"/>
      <c r="O7856" s="175">
        <v>6.98</v>
      </c>
      <c r="P7856" s="175"/>
    </row>
    <row r="7857" spans="1:16" ht="22.7" customHeight="1">
      <c r="A7857" s="184" t="s">
        <v>999</v>
      </c>
      <c r="B7857" s="184"/>
      <c r="C7857" s="184"/>
      <c r="D7857" s="184"/>
      <c r="E7857" s="184"/>
      <c r="F7857" s="184"/>
      <c r="G7857" s="184"/>
      <c r="H7857" s="184"/>
      <c r="I7857" s="184"/>
      <c r="J7857" s="184"/>
      <c r="K7857" s="184"/>
      <c r="L7857" s="184"/>
      <c r="M7857" s="184"/>
      <c r="N7857" s="184"/>
      <c r="O7857" s="185" t="s">
        <v>268</v>
      </c>
      <c r="P7857" s="185"/>
    </row>
    <row r="7858" spans="1:16" ht="14.1" customHeight="1">
      <c r="A7858" s="177" t="s">
        <v>240</v>
      </c>
      <c r="B7858" s="177"/>
      <c r="C7858" s="177"/>
      <c r="D7858" s="177"/>
      <c r="E7858" s="177"/>
      <c r="F7858" s="177"/>
      <c r="G7858" s="177"/>
      <c r="H7858" s="177"/>
      <c r="I7858" s="177"/>
      <c r="J7858" s="177"/>
      <c r="K7858" s="177"/>
      <c r="L7858" s="177"/>
      <c r="M7858" s="177"/>
      <c r="N7858" s="177"/>
      <c r="O7858" s="177"/>
      <c r="P7858" s="177"/>
    </row>
    <row r="7859" spans="1:16" ht="14.1" customHeight="1">
      <c r="A7859" s="181" t="s">
        <v>286</v>
      </c>
      <c r="B7859" s="181"/>
      <c r="C7859" s="181"/>
      <c r="D7859" s="182" t="s">
        <v>242</v>
      </c>
      <c r="E7859" s="182"/>
      <c r="F7859" s="104">
        <v>5.86</v>
      </c>
      <c r="G7859" s="183">
        <v>4.6593500000000003E-2</v>
      </c>
      <c r="H7859" s="183"/>
      <c r="I7859" s="176">
        <v>0.27300000000000002</v>
      </c>
      <c r="J7859" s="176"/>
      <c r="K7859" s="176"/>
      <c r="L7859" s="176"/>
      <c r="M7859" s="176"/>
      <c r="N7859" s="176"/>
      <c r="O7859" s="176">
        <v>0.27300000000000002</v>
      </c>
      <c r="P7859" s="176"/>
    </row>
    <row r="7860" spans="1:16" ht="14.1" customHeight="1">
      <c r="A7860" s="181" t="s">
        <v>288</v>
      </c>
      <c r="B7860" s="181"/>
      <c r="C7860" s="181"/>
      <c r="D7860" s="182" t="s">
        <v>242</v>
      </c>
      <c r="E7860" s="182"/>
      <c r="F7860" s="104">
        <v>7.8</v>
      </c>
      <c r="G7860" s="183">
        <v>4.6593500000000003E-2</v>
      </c>
      <c r="H7860" s="183"/>
      <c r="I7860" s="176">
        <v>0.3634</v>
      </c>
      <c r="J7860" s="176"/>
      <c r="K7860" s="176"/>
      <c r="L7860" s="176"/>
      <c r="M7860" s="176"/>
      <c r="N7860" s="176"/>
      <c r="O7860" s="176">
        <v>0.3634</v>
      </c>
      <c r="P7860" s="176"/>
    </row>
    <row r="7861" spans="1:16" ht="14.1" customHeight="1">
      <c r="A7861" s="181" t="s">
        <v>244</v>
      </c>
      <c r="B7861" s="181"/>
      <c r="C7861" s="181"/>
      <c r="D7861" s="182"/>
      <c r="E7861" s="182"/>
      <c r="F7861" s="104">
        <v>0.64</v>
      </c>
      <c r="G7861" s="183">
        <v>0.86899999999999999</v>
      </c>
      <c r="H7861" s="183"/>
      <c r="I7861" s="176">
        <v>0.55300000000000005</v>
      </c>
      <c r="J7861" s="176"/>
      <c r="K7861" s="176"/>
      <c r="L7861" s="176"/>
      <c r="M7861" s="176"/>
      <c r="N7861" s="176"/>
      <c r="O7861" s="176">
        <v>0.55300000000000005</v>
      </c>
      <c r="P7861" s="176"/>
    </row>
    <row r="7862" spans="1:16" ht="14.1" customHeight="1">
      <c r="A7862" s="181" t="s">
        <v>245</v>
      </c>
      <c r="B7862" s="181"/>
      <c r="C7862" s="181"/>
      <c r="D7862" s="182"/>
      <c r="E7862" s="182"/>
      <c r="F7862" s="104"/>
      <c r="G7862" s="183"/>
      <c r="H7862" s="183"/>
      <c r="I7862" s="176">
        <v>0.64</v>
      </c>
      <c r="J7862" s="176"/>
      <c r="K7862" s="176"/>
      <c r="L7862" s="176"/>
      <c r="M7862" s="176"/>
      <c r="N7862" s="176"/>
      <c r="O7862" s="176">
        <v>0.64</v>
      </c>
      <c r="P7862" s="176"/>
    </row>
    <row r="7863" spans="1:16" ht="14.1" customHeight="1">
      <c r="A7863" s="177" t="s">
        <v>246</v>
      </c>
      <c r="B7863" s="177"/>
      <c r="C7863" s="177"/>
      <c r="D7863" s="177"/>
      <c r="E7863" s="177"/>
      <c r="F7863" s="177"/>
      <c r="G7863" s="177"/>
      <c r="H7863" s="177"/>
      <c r="I7863" s="177"/>
      <c r="J7863" s="177"/>
      <c r="K7863" s="177"/>
      <c r="L7863" s="177"/>
      <c r="M7863" s="177"/>
      <c r="N7863" s="177"/>
      <c r="O7863" s="178">
        <v>1.83</v>
      </c>
      <c r="P7863" s="178"/>
    </row>
    <row r="7864" spans="1:16" ht="14.1" customHeight="1">
      <c r="A7864" s="177" t="s">
        <v>258</v>
      </c>
      <c r="B7864" s="177"/>
      <c r="C7864" s="177"/>
      <c r="D7864" s="177"/>
      <c r="E7864" s="177"/>
      <c r="F7864" s="177"/>
      <c r="G7864" s="177"/>
      <c r="H7864" s="177"/>
      <c r="I7864" s="177"/>
      <c r="J7864" s="177"/>
      <c r="K7864" s="177"/>
      <c r="L7864" s="177"/>
      <c r="M7864" s="177"/>
      <c r="N7864" s="177"/>
      <c r="O7864" s="177"/>
      <c r="P7864" s="177"/>
    </row>
    <row r="7865" spans="1:16" ht="52.15" customHeight="1">
      <c r="A7865" s="181" t="s">
        <v>629</v>
      </c>
      <c r="B7865" s="181"/>
      <c r="C7865" s="181"/>
      <c r="D7865" s="182" t="s">
        <v>268</v>
      </c>
      <c r="E7865" s="182"/>
      <c r="F7865" s="104">
        <v>5.2</v>
      </c>
      <c r="G7865" s="183">
        <v>1.19</v>
      </c>
      <c r="H7865" s="183"/>
      <c r="I7865" s="176"/>
      <c r="J7865" s="176"/>
      <c r="K7865" s="176">
        <v>6.1879999999999997</v>
      </c>
      <c r="L7865" s="176"/>
      <c r="M7865" s="176"/>
      <c r="N7865" s="176"/>
      <c r="O7865" s="176">
        <v>6.1879999999999997</v>
      </c>
      <c r="P7865" s="176"/>
    </row>
    <row r="7866" spans="1:16" ht="22.7" customHeight="1">
      <c r="A7866" s="181" t="s">
        <v>315</v>
      </c>
      <c r="B7866" s="181"/>
      <c r="C7866" s="181"/>
      <c r="D7866" s="182" t="s">
        <v>239</v>
      </c>
      <c r="E7866" s="182"/>
      <c r="F7866" s="104">
        <v>4.91</v>
      </c>
      <c r="G7866" s="183">
        <v>8.9999999999999993E-3</v>
      </c>
      <c r="H7866" s="183"/>
      <c r="I7866" s="176"/>
      <c r="J7866" s="176"/>
      <c r="K7866" s="176">
        <v>4.4200000000000003E-2</v>
      </c>
      <c r="L7866" s="176"/>
      <c r="M7866" s="176"/>
      <c r="N7866" s="176"/>
      <c r="O7866" s="176">
        <v>4.4200000000000003E-2</v>
      </c>
      <c r="P7866" s="176"/>
    </row>
    <row r="7867" spans="1:16" ht="14.1" customHeight="1">
      <c r="A7867" s="177" t="s">
        <v>273</v>
      </c>
      <c r="B7867" s="177"/>
      <c r="C7867" s="177"/>
      <c r="D7867" s="177"/>
      <c r="E7867" s="177"/>
      <c r="F7867" s="177"/>
      <c r="G7867" s="177"/>
      <c r="H7867" s="177"/>
      <c r="I7867" s="177"/>
      <c r="J7867" s="177"/>
      <c r="K7867" s="177"/>
      <c r="L7867" s="177"/>
      <c r="M7867" s="177"/>
      <c r="N7867" s="177"/>
      <c r="O7867" s="178">
        <v>6.23</v>
      </c>
      <c r="P7867" s="178"/>
    </row>
    <row r="7868" spans="1:16" ht="14.1" customHeight="1">
      <c r="A7868" s="179" t="s">
        <v>247</v>
      </c>
      <c r="B7868" s="179"/>
      <c r="C7868" s="179"/>
      <c r="D7868" s="179"/>
      <c r="E7868" s="179"/>
      <c r="F7868" s="179"/>
      <c r="G7868" s="179"/>
      <c r="H7868" s="179"/>
      <c r="I7868" s="180">
        <v>1.83</v>
      </c>
      <c r="J7868" s="180"/>
      <c r="K7868" s="180">
        <v>6.23</v>
      </c>
      <c r="L7868" s="180"/>
      <c r="M7868" s="180"/>
      <c r="N7868" s="180"/>
      <c r="O7868" s="180">
        <v>8.06</v>
      </c>
      <c r="P7868" s="180"/>
    </row>
    <row r="7869" spans="1:16" ht="14.1" customHeight="1">
      <c r="A7869" s="172" t="s">
        <v>248</v>
      </c>
      <c r="B7869" s="172"/>
      <c r="C7869" s="172"/>
      <c r="D7869" s="172"/>
      <c r="E7869" s="172"/>
      <c r="F7869" s="172"/>
      <c r="G7869" s="172"/>
      <c r="H7869" s="172"/>
      <c r="I7869" s="173">
        <v>0.53</v>
      </c>
      <c r="J7869" s="173"/>
      <c r="K7869" s="173">
        <v>1.79</v>
      </c>
      <c r="L7869" s="173"/>
      <c r="M7869" s="173"/>
      <c r="N7869" s="173"/>
      <c r="O7869" s="173">
        <v>2.3199999999999998</v>
      </c>
      <c r="P7869" s="173"/>
    </row>
    <row r="7870" spans="1:16" ht="14.1" customHeight="1">
      <c r="A7870" s="174" t="s">
        <v>249</v>
      </c>
      <c r="B7870" s="174"/>
      <c r="C7870" s="174"/>
      <c r="D7870" s="174"/>
      <c r="E7870" s="174"/>
      <c r="F7870" s="174"/>
      <c r="G7870" s="174"/>
      <c r="H7870" s="174"/>
      <c r="I7870" s="175">
        <v>2.36</v>
      </c>
      <c r="J7870" s="175"/>
      <c r="K7870" s="175">
        <v>8.02</v>
      </c>
      <c r="L7870" s="175"/>
      <c r="M7870" s="175"/>
      <c r="N7870" s="175"/>
      <c r="O7870" s="175">
        <v>10.38</v>
      </c>
      <c r="P7870" s="175"/>
    </row>
    <row r="7871" spans="1:16" ht="14.1" customHeight="1">
      <c r="A7871" s="184" t="s">
        <v>1000</v>
      </c>
      <c r="B7871" s="184"/>
      <c r="C7871" s="184"/>
      <c r="D7871" s="184"/>
      <c r="E7871" s="184"/>
      <c r="F7871" s="184"/>
      <c r="G7871" s="184"/>
      <c r="H7871" s="184"/>
      <c r="I7871" s="184"/>
      <c r="J7871" s="184"/>
      <c r="K7871" s="184"/>
      <c r="L7871" s="184"/>
      <c r="M7871" s="184"/>
      <c r="N7871" s="184"/>
      <c r="O7871" s="185" t="s">
        <v>239</v>
      </c>
      <c r="P7871" s="185"/>
    </row>
    <row r="7872" spans="1:16" ht="14.1" customHeight="1">
      <c r="A7872" s="177" t="s">
        <v>240</v>
      </c>
      <c r="B7872" s="177"/>
      <c r="C7872" s="177"/>
      <c r="D7872" s="177"/>
      <c r="E7872" s="177"/>
      <c r="F7872" s="177"/>
      <c r="G7872" s="177"/>
      <c r="H7872" s="177"/>
      <c r="I7872" s="177"/>
      <c r="J7872" s="177"/>
      <c r="K7872" s="177"/>
      <c r="L7872" s="177"/>
      <c r="M7872" s="177"/>
      <c r="N7872" s="177"/>
      <c r="O7872" s="177"/>
      <c r="P7872" s="177"/>
    </row>
    <row r="7873" spans="1:16" ht="14.1" customHeight="1">
      <c r="A7873" s="181" t="s">
        <v>286</v>
      </c>
      <c r="B7873" s="181"/>
      <c r="C7873" s="181"/>
      <c r="D7873" s="182" t="s">
        <v>242</v>
      </c>
      <c r="E7873" s="182"/>
      <c r="F7873" s="104">
        <v>5.86</v>
      </c>
      <c r="G7873" s="183">
        <v>0.39</v>
      </c>
      <c r="H7873" s="183"/>
      <c r="I7873" s="176">
        <v>2.2854000000000001</v>
      </c>
      <c r="J7873" s="176"/>
      <c r="K7873" s="176"/>
      <c r="L7873" s="176"/>
      <c r="M7873" s="176"/>
      <c r="N7873" s="176"/>
      <c r="O7873" s="176">
        <v>2.2854000000000001</v>
      </c>
      <c r="P7873" s="176"/>
    </row>
    <row r="7874" spans="1:16" ht="14.1" customHeight="1">
      <c r="A7874" s="181" t="s">
        <v>288</v>
      </c>
      <c r="B7874" s="181"/>
      <c r="C7874" s="181"/>
      <c r="D7874" s="182" t="s">
        <v>242</v>
      </c>
      <c r="E7874" s="182"/>
      <c r="F7874" s="104">
        <v>7.8</v>
      </c>
      <c r="G7874" s="183">
        <v>0.51400000000000001</v>
      </c>
      <c r="H7874" s="183"/>
      <c r="I7874" s="176">
        <v>4.0091999999999999</v>
      </c>
      <c r="J7874" s="176"/>
      <c r="K7874" s="176"/>
      <c r="L7874" s="176"/>
      <c r="M7874" s="176"/>
      <c r="N7874" s="176"/>
      <c r="O7874" s="176">
        <v>4.0091999999999999</v>
      </c>
      <c r="P7874" s="176"/>
    </row>
    <row r="7875" spans="1:16" ht="14.1" customHeight="1">
      <c r="A7875" s="181" t="s">
        <v>244</v>
      </c>
      <c r="B7875" s="181"/>
      <c r="C7875" s="181"/>
      <c r="D7875" s="182"/>
      <c r="E7875" s="182"/>
      <c r="F7875" s="104">
        <v>6.29</v>
      </c>
      <c r="G7875" s="183">
        <v>0.86899999999999999</v>
      </c>
      <c r="H7875" s="183"/>
      <c r="I7875" s="176">
        <v>5.47</v>
      </c>
      <c r="J7875" s="176"/>
      <c r="K7875" s="176"/>
      <c r="L7875" s="176"/>
      <c r="M7875" s="176"/>
      <c r="N7875" s="176"/>
      <c r="O7875" s="176">
        <v>5.47</v>
      </c>
      <c r="P7875" s="176"/>
    </row>
    <row r="7876" spans="1:16" ht="14.1" customHeight="1">
      <c r="A7876" s="181" t="s">
        <v>245</v>
      </c>
      <c r="B7876" s="181"/>
      <c r="C7876" s="181"/>
      <c r="D7876" s="182"/>
      <c r="E7876" s="182"/>
      <c r="F7876" s="104"/>
      <c r="G7876" s="183"/>
      <c r="H7876" s="183"/>
      <c r="I7876" s="176">
        <v>6.2</v>
      </c>
      <c r="J7876" s="176"/>
      <c r="K7876" s="176"/>
      <c r="L7876" s="176"/>
      <c r="M7876" s="176"/>
      <c r="N7876" s="176"/>
      <c r="O7876" s="176">
        <v>6.2</v>
      </c>
      <c r="P7876" s="176"/>
    </row>
    <row r="7877" spans="1:16" ht="14.1" customHeight="1">
      <c r="A7877" s="177" t="s">
        <v>246</v>
      </c>
      <c r="B7877" s="177"/>
      <c r="C7877" s="177"/>
      <c r="D7877" s="177"/>
      <c r="E7877" s="177"/>
      <c r="F7877" s="177"/>
      <c r="G7877" s="177"/>
      <c r="H7877" s="177"/>
      <c r="I7877" s="177"/>
      <c r="J7877" s="177"/>
      <c r="K7877" s="177"/>
      <c r="L7877" s="177"/>
      <c r="M7877" s="177"/>
      <c r="N7877" s="177"/>
      <c r="O7877" s="178">
        <v>17.96</v>
      </c>
      <c r="P7877" s="178"/>
    </row>
    <row r="7878" spans="1:16" ht="6.6" customHeight="1"/>
    <row r="7879" spans="1:16" ht="14.1" customHeight="1">
      <c r="A7879" s="170" t="s">
        <v>270</v>
      </c>
      <c r="B7879" s="170"/>
      <c r="C7879" s="170"/>
      <c r="D7879" s="170"/>
      <c r="E7879" s="170"/>
      <c r="F7879" s="170"/>
      <c r="G7879" s="170"/>
      <c r="H7879" s="170"/>
      <c r="I7879" s="170"/>
      <c r="J7879" s="170"/>
      <c r="K7879" s="170"/>
      <c r="L7879" s="170"/>
      <c r="M7879" s="170"/>
      <c r="N7879" s="170"/>
      <c r="O7879" s="170"/>
      <c r="P7879" s="170"/>
    </row>
    <row r="7880" spans="1:16" ht="14.1" customHeight="1">
      <c r="A7880" s="171" t="s">
        <v>271</v>
      </c>
      <c r="B7880" s="171"/>
      <c r="C7880" s="171"/>
      <c r="D7880" s="171"/>
      <c r="E7880" s="171"/>
      <c r="F7880" s="171"/>
      <c r="G7880" s="171"/>
      <c r="H7880" s="171"/>
      <c r="I7880" s="171"/>
      <c r="J7880" s="171"/>
      <c r="K7880" s="171"/>
      <c r="L7880" s="171"/>
      <c r="M7880" s="171"/>
      <c r="N7880" s="171"/>
      <c r="O7880" s="171"/>
      <c r="P7880" s="171"/>
    </row>
    <row r="7881" spans="1:16" ht="65.25" customHeight="1">
      <c r="A7881" s="198"/>
      <c r="B7881" s="198"/>
      <c r="C7881" s="198"/>
      <c r="D7881" s="198"/>
      <c r="E7881" s="198"/>
      <c r="F7881" s="198"/>
      <c r="G7881" s="198"/>
      <c r="H7881" s="198"/>
      <c r="I7881" s="198"/>
      <c r="J7881" s="198"/>
      <c r="K7881" s="198"/>
      <c r="L7881" s="198"/>
      <c r="M7881" s="198"/>
      <c r="N7881" s="198"/>
      <c r="O7881" s="198"/>
      <c r="P7881" s="198"/>
    </row>
    <row r="7882" spans="1:16" ht="5.65" customHeight="1"/>
    <row r="7883" spans="1:16" ht="19.7" customHeight="1">
      <c r="A7883" s="199" t="s">
        <v>218</v>
      </c>
      <c r="B7883" s="199"/>
      <c r="C7883" s="199"/>
      <c r="D7883" s="199"/>
      <c r="E7883" s="199"/>
      <c r="F7883" s="199"/>
      <c r="G7883" s="199"/>
      <c r="H7883" s="199"/>
      <c r="I7883" s="199"/>
      <c r="J7883" s="199"/>
      <c r="K7883" s="199"/>
      <c r="L7883" s="199"/>
      <c r="M7883" s="199"/>
      <c r="N7883" s="199"/>
      <c r="O7883" s="199"/>
      <c r="P7883" s="199"/>
    </row>
    <row r="7884" spans="1:16" ht="15.75" customHeight="1">
      <c r="A7884" s="105" t="s">
        <v>117</v>
      </c>
      <c r="B7884" s="196" t="s">
        <v>118</v>
      </c>
      <c r="C7884" s="196"/>
      <c r="D7884" s="196"/>
      <c r="E7884" s="196"/>
      <c r="F7884" s="196"/>
      <c r="G7884" s="196"/>
      <c r="H7884" s="196"/>
      <c r="I7884" s="196"/>
      <c r="J7884" s="196"/>
      <c r="K7884" s="196"/>
      <c r="L7884" s="193" t="s">
        <v>119</v>
      </c>
      <c r="M7884" s="193"/>
      <c r="N7884" s="200" t="s">
        <v>171</v>
      </c>
      <c r="O7884" s="200"/>
      <c r="P7884" s="200"/>
    </row>
    <row r="7885" spans="1:16" ht="12.6" customHeight="1">
      <c r="A7885" s="105" t="s">
        <v>120</v>
      </c>
      <c r="B7885" s="196" t="s">
        <v>121</v>
      </c>
      <c r="C7885" s="196"/>
      <c r="D7885" s="196"/>
      <c r="E7885" s="196"/>
      <c r="F7885" s="196"/>
      <c r="G7885" s="196"/>
      <c r="H7885" s="196"/>
      <c r="I7885" s="196"/>
      <c r="J7885" s="196"/>
      <c r="K7885" s="196"/>
      <c r="L7885" s="193" t="s">
        <v>219</v>
      </c>
      <c r="M7885" s="193"/>
      <c r="N7885" s="194" t="s">
        <v>3435</v>
      </c>
      <c r="O7885" s="194"/>
      <c r="P7885" s="194"/>
    </row>
    <row r="7886" spans="1:16" ht="14.45" customHeight="1">
      <c r="A7886" s="105" t="s">
        <v>220</v>
      </c>
      <c r="B7886" s="193" t="s">
        <v>170</v>
      </c>
      <c r="C7886" s="193"/>
      <c r="D7886" s="193"/>
      <c r="E7886" s="193"/>
      <c r="F7886" s="193"/>
      <c r="G7886" s="193"/>
      <c r="H7886" s="193"/>
      <c r="I7886" s="193"/>
      <c r="J7886" s="193"/>
      <c r="K7886" s="193"/>
      <c r="L7886" s="193" t="s">
        <v>122</v>
      </c>
      <c r="M7886" s="193"/>
      <c r="N7886" s="194"/>
      <c r="O7886" s="194"/>
      <c r="P7886" s="194"/>
    </row>
    <row r="7887" spans="1:16" ht="14.65" customHeight="1">
      <c r="A7887" s="105" t="s">
        <v>221</v>
      </c>
      <c r="B7887" s="193" t="s">
        <v>170</v>
      </c>
      <c r="C7887" s="193"/>
      <c r="D7887" s="193"/>
      <c r="E7887" s="193"/>
      <c r="F7887" s="193"/>
      <c r="G7887" s="193"/>
      <c r="H7887" s="193"/>
      <c r="I7887" s="193"/>
      <c r="J7887" s="193"/>
      <c r="K7887" s="193"/>
      <c r="L7887" s="193" t="s">
        <v>123</v>
      </c>
      <c r="M7887" s="193"/>
      <c r="N7887" s="194" t="s">
        <v>124</v>
      </c>
      <c r="O7887" s="194"/>
      <c r="P7887" s="194"/>
    </row>
    <row r="7888" spans="1:16" ht="26.45" customHeight="1">
      <c r="A7888" s="105" t="s">
        <v>222</v>
      </c>
      <c r="B7888" s="193" t="s">
        <v>170</v>
      </c>
      <c r="C7888" s="193"/>
      <c r="D7888" s="193"/>
      <c r="E7888" s="193"/>
      <c r="F7888" s="193"/>
      <c r="G7888" s="193"/>
      <c r="H7888" s="193"/>
      <c r="I7888" s="193"/>
      <c r="J7888" s="193"/>
      <c r="K7888" s="193"/>
      <c r="L7888" s="193" t="s">
        <v>125</v>
      </c>
      <c r="M7888" s="193"/>
      <c r="N7888" s="195" t="s">
        <v>3620</v>
      </c>
      <c r="O7888" s="195"/>
      <c r="P7888" s="195"/>
    </row>
    <row r="7889" spans="1:16" ht="13.35" customHeight="1">
      <c r="A7889" s="106" t="s">
        <v>126</v>
      </c>
      <c r="B7889" s="188"/>
      <c r="C7889" s="188"/>
      <c r="D7889" s="188"/>
      <c r="E7889" s="188"/>
      <c r="F7889" s="188"/>
      <c r="G7889" s="188"/>
      <c r="H7889" s="188"/>
      <c r="I7889" s="188"/>
      <c r="J7889" s="188"/>
      <c r="K7889" s="188"/>
      <c r="L7889" s="188" t="s">
        <v>127</v>
      </c>
      <c r="M7889" s="188"/>
      <c r="N7889" s="189" t="s">
        <v>173</v>
      </c>
      <c r="O7889" s="189"/>
      <c r="P7889" s="189"/>
    </row>
    <row r="7890" spans="1:16" ht="15.75" customHeight="1">
      <c r="A7890" s="190" t="s">
        <v>223</v>
      </c>
      <c r="B7890" s="190"/>
      <c r="C7890" s="191" t="s">
        <v>224</v>
      </c>
      <c r="D7890" s="191"/>
      <c r="E7890" s="192" t="s">
        <v>225</v>
      </c>
      <c r="F7890" s="192"/>
      <c r="G7890" s="192"/>
      <c r="H7890" s="191" t="s">
        <v>226</v>
      </c>
      <c r="I7890" s="191"/>
      <c r="J7890" s="192" t="s">
        <v>227</v>
      </c>
      <c r="K7890" s="192"/>
      <c r="L7890" s="192"/>
      <c r="M7890" s="192"/>
      <c r="N7890" s="192"/>
      <c r="O7890" s="192"/>
      <c r="P7890" s="103" t="s">
        <v>228</v>
      </c>
    </row>
    <row r="7891" spans="1:16" ht="17.100000000000001" customHeight="1">
      <c r="A7891" s="186" t="s">
        <v>229</v>
      </c>
      <c r="B7891" s="186"/>
      <c r="C7891" s="186"/>
      <c r="D7891" s="187" t="s">
        <v>230</v>
      </c>
      <c r="E7891" s="187"/>
      <c r="F7891" s="187" t="s">
        <v>231</v>
      </c>
      <c r="G7891" s="187" t="s">
        <v>232</v>
      </c>
      <c r="H7891" s="187"/>
      <c r="I7891" s="187" t="s">
        <v>233</v>
      </c>
      <c r="J7891" s="187"/>
      <c r="K7891" s="187"/>
      <c r="L7891" s="187"/>
      <c r="M7891" s="187"/>
      <c r="N7891" s="187"/>
      <c r="O7891" s="187"/>
      <c r="P7891" s="187"/>
    </row>
    <row r="7892" spans="1:16" ht="17.100000000000001" customHeight="1">
      <c r="A7892" s="186"/>
      <c r="B7892" s="186"/>
      <c r="C7892" s="186"/>
      <c r="D7892" s="187"/>
      <c r="E7892" s="187"/>
      <c r="F7892" s="187"/>
      <c r="G7892" s="187"/>
      <c r="H7892" s="187"/>
      <c r="I7892" s="187" t="s">
        <v>234</v>
      </c>
      <c r="J7892" s="187"/>
      <c r="K7892" s="187" t="s">
        <v>235</v>
      </c>
      <c r="L7892" s="187"/>
      <c r="M7892" s="187" t="s">
        <v>236</v>
      </c>
      <c r="N7892" s="187"/>
      <c r="O7892" s="187" t="s">
        <v>237</v>
      </c>
      <c r="P7892" s="187"/>
    </row>
    <row r="7893" spans="1:16" ht="14.1" customHeight="1">
      <c r="A7893" s="177" t="s">
        <v>258</v>
      </c>
      <c r="B7893" s="177"/>
      <c r="C7893" s="177"/>
      <c r="D7893" s="177"/>
      <c r="E7893" s="177"/>
      <c r="F7893" s="177"/>
      <c r="G7893" s="177"/>
      <c r="H7893" s="177"/>
      <c r="I7893" s="177"/>
      <c r="J7893" s="177"/>
      <c r="K7893" s="177"/>
      <c r="L7893" s="177"/>
      <c r="M7893" s="177"/>
      <c r="N7893" s="177"/>
      <c r="O7893" s="177"/>
      <c r="P7893" s="177"/>
    </row>
    <row r="7894" spans="1:16" ht="32.65" customHeight="1">
      <c r="A7894" s="181" t="s">
        <v>311</v>
      </c>
      <c r="B7894" s="181"/>
      <c r="C7894" s="181"/>
      <c r="D7894" s="182" t="s">
        <v>239</v>
      </c>
      <c r="E7894" s="182"/>
      <c r="F7894" s="104">
        <v>2.76</v>
      </c>
      <c r="G7894" s="183">
        <v>1</v>
      </c>
      <c r="H7894" s="183"/>
      <c r="I7894" s="176"/>
      <c r="J7894" s="176"/>
      <c r="K7894" s="176">
        <v>2.76</v>
      </c>
      <c r="L7894" s="176"/>
      <c r="M7894" s="176"/>
      <c r="N7894" s="176"/>
      <c r="O7894" s="176">
        <v>2.76</v>
      </c>
      <c r="P7894" s="176"/>
    </row>
    <row r="7895" spans="1:16" ht="22.7" customHeight="1">
      <c r="A7895" s="181" t="s">
        <v>318</v>
      </c>
      <c r="B7895" s="181"/>
      <c r="C7895" s="181"/>
      <c r="D7895" s="182" t="s">
        <v>239</v>
      </c>
      <c r="E7895" s="182"/>
      <c r="F7895" s="104">
        <v>6.53</v>
      </c>
      <c r="G7895" s="183">
        <v>2</v>
      </c>
      <c r="H7895" s="183"/>
      <c r="I7895" s="176"/>
      <c r="J7895" s="176"/>
      <c r="K7895" s="176">
        <v>13.06</v>
      </c>
      <c r="L7895" s="176"/>
      <c r="M7895" s="176"/>
      <c r="N7895" s="176"/>
      <c r="O7895" s="176">
        <v>13.06</v>
      </c>
      <c r="P7895" s="176"/>
    </row>
    <row r="7896" spans="1:16" ht="42.4" customHeight="1">
      <c r="A7896" s="181" t="s">
        <v>331</v>
      </c>
      <c r="B7896" s="181"/>
      <c r="C7896" s="181"/>
      <c r="D7896" s="182" t="s">
        <v>239</v>
      </c>
      <c r="E7896" s="182"/>
      <c r="F7896" s="104">
        <v>1.43</v>
      </c>
      <c r="G7896" s="183">
        <v>1</v>
      </c>
      <c r="H7896" s="183"/>
      <c r="I7896" s="176"/>
      <c r="J7896" s="176"/>
      <c r="K7896" s="176">
        <v>1.43</v>
      </c>
      <c r="L7896" s="176"/>
      <c r="M7896" s="176"/>
      <c r="N7896" s="176"/>
      <c r="O7896" s="176">
        <v>1.43</v>
      </c>
      <c r="P7896" s="176"/>
    </row>
    <row r="7897" spans="1:16" ht="14.1" customHeight="1">
      <c r="A7897" s="177" t="s">
        <v>273</v>
      </c>
      <c r="B7897" s="177"/>
      <c r="C7897" s="177"/>
      <c r="D7897" s="177"/>
      <c r="E7897" s="177"/>
      <c r="F7897" s="177"/>
      <c r="G7897" s="177"/>
      <c r="H7897" s="177"/>
      <c r="I7897" s="177"/>
      <c r="J7897" s="177"/>
      <c r="K7897" s="177"/>
      <c r="L7897" s="177"/>
      <c r="M7897" s="177"/>
      <c r="N7897" s="177"/>
      <c r="O7897" s="178">
        <v>17.25</v>
      </c>
      <c r="P7897" s="178"/>
    </row>
    <row r="7898" spans="1:16" ht="14.1" customHeight="1">
      <c r="A7898" s="179" t="s">
        <v>247</v>
      </c>
      <c r="B7898" s="179"/>
      <c r="C7898" s="179"/>
      <c r="D7898" s="179"/>
      <c r="E7898" s="179"/>
      <c r="F7898" s="179"/>
      <c r="G7898" s="179"/>
      <c r="H7898" s="179"/>
      <c r="I7898" s="180">
        <v>17.96</v>
      </c>
      <c r="J7898" s="180"/>
      <c r="K7898" s="180">
        <v>17.25</v>
      </c>
      <c r="L7898" s="180"/>
      <c r="M7898" s="180"/>
      <c r="N7898" s="180"/>
      <c r="O7898" s="180">
        <v>35.21</v>
      </c>
      <c r="P7898" s="180"/>
    </row>
    <row r="7899" spans="1:16" ht="14.1" customHeight="1">
      <c r="A7899" s="172" t="s">
        <v>248</v>
      </c>
      <c r="B7899" s="172"/>
      <c r="C7899" s="172"/>
      <c r="D7899" s="172"/>
      <c r="E7899" s="172"/>
      <c r="F7899" s="172"/>
      <c r="G7899" s="172"/>
      <c r="H7899" s="172"/>
      <c r="I7899" s="173">
        <v>5.18</v>
      </c>
      <c r="J7899" s="173"/>
      <c r="K7899" s="173">
        <v>4.97</v>
      </c>
      <c r="L7899" s="173"/>
      <c r="M7899" s="173"/>
      <c r="N7899" s="173"/>
      <c r="O7899" s="173">
        <v>10.15</v>
      </c>
      <c r="P7899" s="173"/>
    </row>
    <row r="7900" spans="1:16" ht="14.1" customHeight="1">
      <c r="A7900" s="174" t="s">
        <v>249</v>
      </c>
      <c r="B7900" s="174"/>
      <c r="C7900" s="174"/>
      <c r="D7900" s="174"/>
      <c r="E7900" s="174"/>
      <c r="F7900" s="174"/>
      <c r="G7900" s="174"/>
      <c r="H7900" s="174"/>
      <c r="I7900" s="175">
        <v>23.14</v>
      </c>
      <c r="J7900" s="175"/>
      <c r="K7900" s="175">
        <v>22.22</v>
      </c>
      <c r="L7900" s="175"/>
      <c r="M7900" s="175"/>
      <c r="N7900" s="175"/>
      <c r="O7900" s="175">
        <v>45.36</v>
      </c>
      <c r="P7900" s="175"/>
    </row>
    <row r="7901" spans="1:16" ht="22.7" customHeight="1">
      <c r="A7901" s="184" t="s">
        <v>1001</v>
      </c>
      <c r="B7901" s="184"/>
      <c r="C7901" s="184"/>
      <c r="D7901" s="184"/>
      <c r="E7901" s="184"/>
      <c r="F7901" s="184"/>
      <c r="G7901" s="184"/>
      <c r="H7901" s="184"/>
      <c r="I7901" s="184"/>
      <c r="J7901" s="184"/>
      <c r="K7901" s="184"/>
      <c r="L7901" s="184"/>
      <c r="M7901" s="184"/>
      <c r="N7901" s="184"/>
      <c r="O7901" s="185" t="s">
        <v>239</v>
      </c>
      <c r="P7901" s="185"/>
    </row>
    <row r="7902" spans="1:16" ht="14.1" customHeight="1">
      <c r="A7902" s="177" t="s">
        <v>240</v>
      </c>
      <c r="B7902" s="177"/>
      <c r="C7902" s="177"/>
      <c r="D7902" s="177"/>
      <c r="E7902" s="177"/>
      <c r="F7902" s="177"/>
      <c r="G7902" s="177"/>
      <c r="H7902" s="177"/>
      <c r="I7902" s="177"/>
      <c r="J7902" s="177"/>
      <c r="K7902" s="177"/>
      <c r="L7902" s="177"/>
      <c r="M7902" s="177"/>
      <c r="N7902" s="177"/>
      <c r="O7902" s="177"/>
      <c r="P7902" s="177"/>
    </row>
    <row r="7903" spans="1:16" ht="14.1" customHeight="1">
      <c r="A7903" s="181" t="s">
        <v>286</v>
      </c>
      <c r="B7903" s="181"/>
      <c r="C7903" s="181"/>
      <c r="D7903" s="182" t="s">
        <v>242</v>
      </c>
      <c r="E7903" s="182"/>
      <c r="F7903" s="104">
        <v>5.86</v>
      </c>
      <c r="G7903" s="183">
        <v>0.47199999999999998</v>
      </c>
      <c r="H7903" s="183"/>
      <c r="I7903" s="176">
        <v>2.7658999999999998</v>
      </c>
      <c r="J7903" s="176"/>
      <c r="K7903" s="176"/>
      <c r="L7903" s="176"/>
      <c r="M7903" s="176"/>
      <c r="N7903" s="176"/>
      <c r="O7903" s="176">
        <v>2.7658999999999998</v>
      </c>
      <c r="P7903" s="176"/>
    </row>
    <row r="7904" spans="1:16" ht="14.1" customHeight="1">
      <c r="A7904" s="181" t="s">
        <v>288</v>
      </c>
      <c r="B7904" s="181"/>
      <c r="C7904" s="181"/>
      <c r="D7904" s="182" t="s">
        <v>242</v>
      </c>
      <c r="E7904" s="182"/>
      <c r="F7904" s="104">
        <v>7.8</v>
      </c>
      <c r="G7904" s="183">
        <v>0.59599999999999997</v>
      </c>
      <c r="H7904" s="183"/>
      <c r="I7904" s="176">
        <v>4.6487999999999996</v>
      </c>
      <c r="J7904" s="176"/>
      <c r="K7904" s="176"/>
      <c r="L7904" s="176"/>
      <c r="M7904" s="176"/>
      <c r="N7904" s="176"/>
      <c r="O7904" s="176">
        <v>4.6487999999999996</v>
      </c>
      <c r="P7904" s="176"/>
    </row>
    <row r="7905" spans="1:16" ht="14.1" customHeight="1">
      <c r="A7905" s="181" t="s">
        <v>244</v>
      </c>
      <c r="B7905" s="181"/>
      <c r="C7905" s="181"/>
      <c r="D7905" s="182"/>
      <c r="E7905" s="182"/>
      <c r="F7905" s="104">
        <v>7.41</v>
      </c>
      <c r="G7905" s="183">
        <v>0.86899999999999999</v>
      </c>
      <c r="H7905" s="183"/>
      <c r="I7905" s="176">
        <v>6.4433999999999996</v>
      </c>
      <c r="J7905" s="176"/>
      <c r="K7905" s="176"/>
      <c r="L7905" s="176"/>
      <c r="M7905" s="176"/>
      <c r="N7905" s="176"/>
      <c r="O7905" s="176">
        <v>6.4433999999999996</v>
      </c>
      <c r="P7905" s="176"/>
    </row>
    <row r="7906" spans="1:16" ht="14.1" customHeight="1">
      <c r="A7906" s="181" t="s">
        <v>245</v>
      </c>
      <c r="B7906" s="181"/>
      <c r="C7906" s="181"/>
      <c r="D7906" s="182"/>
      <c r="E7906" s="182"/>
      <c r="F7906" s="104"/>
      <c r="G7906" s="183"/>
      <c r="H7906" s="183"/>
      <c r="I7906" s="176">
        <v>7.32</v>
      </c>
      <c r="J7906" s="176"/>
      <c r="K7906" s="176"/>
      <c r="L7906" s="176"/>
      <c r="M7906" s="176"/>
      <c r="N7906" s="176"/>
      <c r="O7906" s="176">
        <v>7.32</v>
      </c>
      <c r="P7906" s="176"/>
    </row>
    <row r="7907" spans="1:16" ht="14.1" customHeight="1">
      <c r="A7907" s="177" t="s">
        <v>246</v>
      </c>
      <c r="B7907" s="177"/>
      <c r="C7907" s="177"/>
      <c r="D7907" s="177"/>
      <c r="E7907" s="177"/>
      <c r="F7907" s="177"/>
      <c r="G7907" s="177"/>
      <c r="H7907" s="177"/>
      <c r="I7907" s="177"/>
      <c r="J7907" s="177"/>
      <c r="K7907" s="177"/>
      <c r="L7907" s="177"/>
      <c r="M7907" s="177"/>
      <c r="N7907" s="177"/>
      <c r="O7907" s="178">
        <v>21.18</v>
      </c>
      <c r="P7907" s="178"/>
    </row>
    <row r="7908" spans="1:16" ht="14.1" customHeight="1">
      <c r="A7908" s="177" t="s">
        <v>258</v>
      </c>
      <c r="B7908" s="177"/>
      <c r="C7908" s="177"/>
      <c r="D7908" s="177"/>
      <c r="E7908" s="177"/>
      <c r="F7908" s="177"/>
      <c r="G7908" s="177"/>
      <c r="H7908" s="177"/>
      <c r="I7908" s="177"/>
      <c r="J7908" s="177"/>
      <c r="K7908" s="177"/>
      <c r="L7908" s="177"/>
      <c r="M7908" s="177"/>
      <c r="N7908" s="177"/>
      <c r="O7908" s="177"/>
      <c r="P7908" s="177"/>
    </row>
    <row r="7909" spans="1:16" ht="32.65" customHeight="1">
      <c r="A7909" s="181" t="s">
        <v>311</v>
      </c>
      <c r="B7909" s="181"/>
      <c r="C7909" s="181"/>
      <c r="D7909" s="182" t="s">
        <v>239</v>
      </c>
      <c r="E7909" s="182"/>
      <c r="F7909" s="104">
        <v>2.76</v>
      </c>
      <c r="G7909" s="183">
        <v>1</v>
      </c>
      <c r="H7909" s="183"/>
      <c r="I7909" s="176"/>
      <c r="J7909" s="176"/>
      <c r="K7909" s="176">
        <v>2.76</v>
      </c>
      <c r="L7909" s="176"/>
      <c r="M7909" s="176"/>
      <c r="N7909" s="176"/>
      <c r="O7909" s="176">
        <v>2.76</v>
      </c>
      <c r="P7909" s="176"/>
    </row>
    <row r="7910" spans="1:16" ht="22.7" customHeight="1">
      <c r="A7910" s="181" t="s">
        <v>318</v>
      </c>
      <c r="B7910" s="181"/>
      <c r="C7910" s="181"/>
      <c r="D7910" s="182" t="s">
        <v>239</v>
      </c>
      <c r="E7910" s="182"/>
      <c r="F7910" s="104">
        <v>6.53</v>
      </c>
      <c r="G7910" s="183">
        <v>1</v>
      </c>
      <c r="H7910" s="183"/>
      <c r="I7910" s="176"/>
      <c r="J7910" s="176"/>
      <c r="K7910" s="176">
        <v>6.53</v>
      </c>
      <c r="L7910" s="176"/>
      <c r="M7910" s="176"/>
      <c r="N7910" s="176"/>
      <c r="O7910" s="176">
        <v>6.53</v>
      </c>
      <c r="P7910" s="176"/>
    </row>
    <row r="7911" spans="1:16" ht="42.4" customHeight="1">
      <c r="A7911" s="181" t="s">
        <v>331</v>
      </c>
      <c r="B7911" s="181"/>
      <c r="C7911" s="181"/>
      <c r="D7911" s="182" t="s">
        <v>239</v>
      </c>
      <c r="E7911" s="182"/>
      <c r="F7911" s="104">
        <v>1.43</v>
      </c>
      <c r="G7911" s="183">
        <v>1</v>
      </c>
      <c r="H7911" s="183"/>
      <c r="I7911" s="176"/>
      <c r="J7911" s="176"/>
      <c r="K7911" s="176">
        <v>1.43</v>
      </c>
      <c r="L7911" s="176"/>
      <c r="M7911" s="176"/>
      <c r="N7911" s="176"/>
      <c r="O7911" s="176">
        <v>1.43</v>
      </c>
      <c r="P7911" s="176"/>
    </row>
    <row r="7912" spans="1:16" ht="22.7" customHeight="1">
      <c r="A7912" s="181" t="s">
        <v>336</v>
      </c>
      <c r="B7912" s="181"/>
      <c r="C7912" s="181"/>
      <c r="D7912" s="182" t="s">
        <v>239</v>
      </c>
      <c r="E7912" s="182"/>
      <c r="F7912" s="104">
        <v>7.43</v>
      </c>
      <c r="G7912" s="183">
        <v>1</v>
      </c>
      <c r="H7912" s="183"/>
      <c r="I7912" s="176"/>
      <c r="J7912" s="176"/>
      <c r="K7912" s="176">
        <v>7.43</v>
      </c>
      <c r="L7912" s="176"/>
      <c r="M7912" s="176"/>
      <c r="N7912" s="176"/>
      <c r="O7912" s="176">
        <v>7.43</v>
      </c>
      <c r="P7912" s="176"/>
    </row>
    <row r="7913" spans="1:16" ht="14.1" customHeight="1">
      <c r="A7913" s="177" t="s">
        <v>273</v>
      </c>
      <c r="B7913" s="177"/>
      <c r="C7913" s="177"/>
      <c r="D7913" s="177"/>
      <c r="E7913" s="177"/>
      <c r="F7913" s="177"/>
      <c r="G7913" s="177"/>
      <c r="H7913" s="177"/>
      <c r="I7913" s="177"/>
      <c r="J7913" s="177"/>
      <c r="K7913" s="177"/>
      <c r="L7913" s="177"/>
      <c r="M7913" s="177"/>
      <c r="N7913" s="177"/>
      <c r="O7913" s="178">
        <v>18.149999999999999</v>
      </c>
      <c r="P7913" s="178"/>
    </row>
    <row r="7914" spans="1:16" ht="14.1" customHeight="1">
      <c r="A7914" s="179" t="s">
        <v>247</v>
      </c>
      <c r="B7914" s="179"/>
      <c r="C7914" s="179"/>
      <c r="D7914" s="179"/>
      <c r="E7914" s="179"/>
      <c r="F7914" s="179"/>
      <c r="G7914" s="179"/>
      <c r="H7914" s="179"/>
      <c r="I7914" s="180">
        <v>21.18</v>
      </c>
      <c r="J7914" s="180"/>
      <c r="K7914" s="180">
        <v>18.149999999999999</v>
      </c>
      <c r="L7914" s="180"/>
      <c r="M7914" s="180"/>
      <c r="N7914" s="180"/>
      <c r="O7914" s="180">
        <v>39.33</v>
      </c>
      <c r="P7914" s="180"/>
    </row>
    <row r="7915" spans="1:16" ht="14.1" customHeight="1">
      <c r="A7915" s="172" t="s">
        <v>248</v>
      </c>
      <c r="B7915" s="172"/>
      <c r="C7915" s="172"/>
      <c r="D7915" s="172"/>
      <c r="E7915" s="172"/>
      <c r="F7915" s="172"/>
      <c r="G7915" s="172"/>
      <c r="H7915" s="172"/>
      <c r="I7915" s="173">
        <v>6.1</v>
      </c>
      <c r="J7915" s="173"/>
      <c r="K7915" s="173">
        <v>5.23</v>
      </c>
      <c r="L7915" s="173"/>
      <c r="M7915" s="173"/>
      <c r="N7915" s="173"/>
      <c r="O7915" s="173">
        <v>11.33</v>
      </c>
      <c r="P7915" s="173"/>
    </row>
    <row r="7916" spans="1:16" ht="14.1" customHeight="1">
      <c r="A7916" s="174" t="s">
        <v>249</v>
      </c>
      <c r="B7916" s="174"/>
      <c r="C7916" s="174"/>
      <c r="D7916" s="174"/>
      <c r="E7916" s="174"/>
      <c r="F7916" s="174"/>
      <c r="G7916" s="174"/>
      <c r="H7916" s="174"/>
      <c r="I7916" s="175">
        <v>27.28</v>
      </c>
      <c r="J7916" s="175"/>
      <c r="K7916" s="175">
        <v>23.38</v>
      </c>
      <c r="L7916" s="175"/>
      <c r="M7916" s="175"/>
      <c r="N7916" s="175"/>
      <c r="O7916" s="175">
        <v>50.66</v>
      </c>
      <c r="P7916" s="175"/>
    </row>
    <row r="7917" spans="1:16" ht="14.1" customHeight="1">
      <c r="A7917" s="184" t="s">
        <v>1002</v>
      </c>
      <c r="B7917" s="184"/>
      <c r="C7917" s="184"/>
      <c r="D7917" s="184"/>
      <c r="E7917" s="184"/>
      <c r="F7917" s="184"/>
      <c r="G7917" s="184"/>
      <c r="H7917" s="184"/>
      <c r="I7917" s="184"/>
      <c r="J7917" s="184"/>
      <c r="K7917" s="184"/>
      <c r="L7917" s="184"/>
      <c r="M7917" s="184"/>
      <c r="N7917" s="184"/>
      <c r="O7917" s="185" t="s">
        <v>239</v>
      </c>
      <c r="P7917" s="185"/>
    </row>
    <row r="7918" spans="1:16" ht="14.1" customHeight="1">
      <c r="A7918" s="177" t="s">
        <v>240</v>
      </c>
      <c r="B7918" s="177"/>
      <c r="C7918" s="177"/>
      <c r="D7918" s="177"/>
      <c r="E7918" s="177"/>
      <c r="F7918" s="177"/>
      <c r="G7918" s="177"/>
      <c r="H7918" s="177"/>
      <c r="I7918" s="177"/>
      <c r="J7918" s="177"/>
      <c r="K7918" s="177"/>
      <c r="L7918" s="177"/>
      <c r="M7918" s="177"/>
      <c r="N7918" s="177"/>
      <c r="O7918" s="177"/>
      <c r="P7918" s="177"/>
    </row>
    <row r="7919" spans="1:16" ht="14.1" customHeight="1">
      <c r="A7919" s="181" t="s">
        <v>286</v>
      </c>
      <c r="B7919" s="181"/>
      <c r="C7919" s="181"/>
      <c r="D7919" s="182" t="s">
        <v>242</v>
      </c>
      <c r="E7919" s="182"/>
      <c r="F7919" s="104">
        <v>5.86</v>
      </c>
      <c r="G7919" s="183">
        <v>0.22500000000000001</v>
      </c>
      <c r="H7919" s="183"/>
      <c r="I7919" s="176">
        <v>1.3185</v>
      </c>
      <c r="J7919" s="176"/>
      <c r="K7919" s="176"/>
      <c r="L7919" s="176"/>
      <c r="M7919" s="176"/>
      <c r="N7919" s="176"/>
      <c r="O7919" s="176">
        <v>1.3185</v>
      </c>
      <c r="P7919" s="176"/>
    </row>
    <row r="7920" spans="1:16" ht="9.1999999999999993" customHeight="1"/>
    <row r="7921" spans="1:16" ht="14.1" customHeight="1">
      <c r="A7921" s="170" t="s">
        <v>270</v>
      </c>
      <c r="B7921" s="170"/>
      <c r="C7921" s="170"/>
      <c r="D7921" s="170"/>
      <c r="E7921" s="170"/>
      <c r="F7921" s="170"/>
      <c r="G7921" s="170"/>
      <c r="H7921" s="170"/>
      <c r="I7921" s="170"/>
      <c r="J7921" s="170"/>
      <c r="K7921" s="170"/>
      <c r="L7921" s="170"/>
      <c r="M7921" s="170"/>
      <c r="N7921" s="170"/>
      <c r="O7921" s="170"/>
      <c r="P7921" s="170"/>
    </row>
    <row r="7922" spans="1:16" ht="14.1" customHeight="1">
      <c r="A7922" s="171" t="s">
        <v>271</v>
      </c>
      <c r="B7922" s="171"/>
      <c r="C7922" s="171"/>
      <c r="D7922" s="171"/>
      <c r="E7922" s="171"/>
      <c r="F7922" s="171"/>
      <c r="G7922" s="171"/>
      <c r="H7922" s="171"/>
      <c r="I7922" s="171"/>
      <c r="J7922" s="171"/>
      <c r="K7922" s="171"/>
      <c r="L7922" s="171"/>
      <c r="M7922" s="171"/>
      <c r="N7922" s="171"/>
      <c r="O7922" s="171"/>
      <c r="P7922" s="171"/>
    </row>
    <row r="7923" spans="1:16" ht="65.25" customHeight="1">
      <c r="A7923" s="198"/>
      <c r="B7923" s="198"/>
      <c r="C7923" s="198"/>
      <c r="D7923" s="198"/>
      <c r="E7923" s="198"/>
      <c r="F7923" s="198"/>
      <c r="G7923" s="198"/>
      <c r="H7923" s="198"/>
      <c r="I7923" s="198"/>
      <c r="J7923" s="198"/>
      <c r="K7923" s="198"/>
      <c r="L7923" s="198"/>
      <c r="M7923" s="198"/>
      <c r="N7923" s="198"/>
      <c r="O7923" s="198"/>
      <c r="P7923" s="198"/>
    </row>
    <row r="7924" spans="1:16" ht="5.65" customHeight="1"/>
    <row r="7925" spans="1:16" ht="19.7" customHeight="1">
      <c r="A7925" s="199" t="s">
        <v>218</v>
      </c>
      <c r="B7925" s="199"/>
      <c r="C7925" s="199"/>
      <c r="D7925" s="199"/>
      <c r="E7925" s="199"/>
      <c r="F7925" s="199"/>
      <c r="G7925" s="199"/>
      <c r="H7925" s="199"/>
      <c r="I7925" s="199"/>
      <c r="J7925" s="199"/>
      <c r="K7925" s="199"/>
      <c r="L7925" s="199"/>
      <c r="M7925" s="199"/>
      <c r="N7925" s="199"/>
      <c r="O7925" s="199"/>
      <c r="P7925" s="199"/>
    </row>
    <row r="7926" spans="1:16" ht="15.75" customHeight="1">
      <c r="A7926" s="105" t="s">
        <v>117</v>
      </c>
      <c r="B7926" s="196" t="s">
        <v>118</v>
      </c>
      <c r="C7926" s="196"/>
      <c r="D7926" s="196"/>
      <c r="E7926" s="196"/>
      <c r="F7926" s="196"/>
      <c r="G7926" s="196"/>
      <c r="H7926" s="196"/>
      <c r="I7926" s="196"/>
      <c r="J7926" s="196"/>
      <c r="K7926" s="196"/>
      <c r="L7926" s="193" t="s">
        <v>119</v>
      </c>
      <c r="M7926" s="193"/>
      <c r="N7926" s="200" t="s">
        <v>171</v>
      </c>
      <c r="O7926" s="200"/>
      <c r="P7926" s="200"/>
    </row>
    <row r="7927" spans="1:16" ht="12.6" customHeight="1">
      <c r="A7927" s="105" t="s">
        <v>120</v>
      </c>
      <c r="B7927" s="196" t="s">
        <v>121</v>
      </c>
      <c r="C7927" s="196"/>
      <c r="D7927" s="196"/>
      <c r="E7927" s="196"/>
      <c r="F7927" s="196"/>
      <c r="G7927" s="196"/>
      <c r="H7927" s="196"/>
      <c r="I7927" s="196"/>
      <c r="J7927" s="196"/>
      <c r="K7927" s="196"/>
      <c r="L7927" s="193" t="s">
        <v>219</v>
      </c>
      <c r="M7927" s="193"/>
      <c r="N7927" s="194" t="s">
        <v>3435</v>
      </c>
      <c r="O7927" s="194"/>
      <c r="P7927" s="194"/>
    </row>
    <row r="7928" spans="1:16" ht="14.45" customHeight="1">
      <c r="A7928" s="105" t="s">
        <v>220</v>
      </c>
      <c r="B7928" s="193" t="s">
        <v>170</v>
      </c>
      <c r="C7928" s="193"/>
      <c r="D7928" s="193"/>
      <c r="E7928" s="193"/>
      <c r="F7928" s="193"/>
      <c r="G7928" s="193"/>
      <c r="H7928" s="193"/>
      <c r="I7928" s="193"/>
      <c r="J7928" s="193"/>
      <c r="K7928" s="193"/>
      <c r="L7928" s="193" t="s">
        <v>122</v>
      </c>
      <c r="M7928" s="193"/>
      <c r="N7928" s="194"/>
      <c r="O7928" s="194"/>
      <c r="P7928" s="194"/>
    </row>
    <row r="7929" spans="1:16" ht="14.65" customHeight="1">
      <c r="A7929" s="105" t="s">
        <v>221</v>
      </c>
      <c r="B7929" s="193" t="s">
        <v>170</v>
      </c>
      <c r="C7929" s="193"/>
      <c r="D7929" s="193"/>
      <c r="E7929" s="193"/>
      <c r="F7929" s="193"/>
      <c r="G7929" s="193"/>
      <c r="H7929" s="193"/>
      <c r="I7929" s="193"/>
      <c r="J7929" s="193"/>
      <c r="K7929" s="193"/>
      <c r="L7929" s="193" t="s">
        <v>123</v>
      </c>
      <c r="M7929" s="193"/>
      <c r="N7929" s="194" t="s">
        <v>124</v>
      </c>
      <c r="O7929" s="194"/>
      <c r="P7929" s="194"/>
    </row>
    <row r="7930" spans="1:16" ht="26.45" customHeight="1">
      <c r="A7930" s="105" t="s">
        <v>222</v>
      </c>
      <c r="B7930" s="193" t="s">
        <v>170</v>
      </c>
      <c r="C7930" s="193"/>
      <c r="D7930" s="193"/>
      <c r="E7930" s="193"/>
      <c r="F7930" s="193"/>
      <c r="G7930" s="193"/>
      <c r="H7930" s="193"/>
      <c r="I7930" s="193"/>
      <c r="J7930" s="193"/>
      <c r="K7930" s="193"/>
      <c r="L7930" s="193" t="s">
        <v>125</v>
      </c>
      <c r="M7930" s="193"/>
      <c r="N7930" s="195" t="s">
        <v>3621</v>
      </c>
      <c r="O7930" s="195"/>
      <c r="P7930" s="195"/>
    </row>
    <row r="7931" spans="1:16" ht="13.35" customHeight="1">
      <c r="A7931" s="106" t="s">
        <v>126</v>
      </c>
      <c r="B7931" s="188"/>
      <c r="C7931" s="188"/>
      <c r="D7931" s="188"/>
      <c r="E7931" s="188"/>
      <c r="F7931" s="188"/>
      <c r="G7931" s="188"/>
      <c r="H7931" s="188"/>
      <c r="I7931" s="188"/>
      <c r="J7931" s="188"/>
      <c r="K7931" s="188"/>
      <c r="L7931" s="188" t="s">
        <v>127</v>
      </c>
      <c r="M7931" s="188"/>
      <c r="N7931" s="189" t="s">
        <v>173</v>
      </c>
      <c r="O7931" s="189"/>
      <c r="P7931" s="189"/>
    </row>
    <row r="7932" spans="1:16" ht="15.75" customHeight="1">
      <c r="A7932" s="190" t="s">
        <v>223</v>
      </c>
      <c r="B7932" s="190"/>
      <c r="C7932" s="191" t="s">
        <v>224</v>
      </c>
      <c r="D7932" s="191"/>
      <c r="E7932" s="192" t="s">
        <v>225</v>
      </c>
      <c r="F7932" s="192"/>
      <c r="G7932" s="192"/>
      <c r="H7932" s="191" t="s">
        <v>226</v>
      </c>
      <c r="I7932" s="191"/>
      <c r="J7932" s="192" t="s">
        <v>227</v>
      </c>
      <c r="K7932" s="192"/>
      <c r="L7932" s="192"/>
      <c r="M7932" s="192"/>
      <c r="N7932" s="192"/>
      <c r="O7932" s="192"/>
      <c r="P7932" s="103" t="s">
        <v>228</v>
      </c>
    </row>
    <row r="7933" spans="1:16" ht="17.100000000000001" customHeight="1">
      <c r="A7933" s="186" t="s">
        <v>229</v>
      </c>
      <c r="B7933" s="186"/>
      <c r="C7933" s="186"/>
      <c r="D7933" s="187" t="s">
        <v>230</v>
      </c>
      <c r="E7933" s="187"/>
      <c r="F7933" s="187" t="s">
        <v>231</v>
      </c>
      <c r="G7933" s="187" t="s">
        <v>232</v>
      </c>
      <c r="H7933" s="187"/>
      <c r="I7933" s="187" t="s">
        <v>233</v>
      </c>
      <c r="J7933" s="187"/>
      <c r="K7933" s="187"/>
      <c r="L7933" s="187"/>
      <c r="M7933" s="187"/>
      <c r="N7933" s="187"/>
      <c r="O7933" s="187"/>
      <c r="P7933" s="187"/>
    </row>
    <row r="7934" spans="1:16" ht="17.100000000000001" customHeight="1">
      <c r="A7934" s="186"/>
      <c r="B7934" s="186"/>
      <c r="C7934" s="186"/>
      <c r="D7934" s="187"/>
      <c r="E7934" s="187"/>
      <c r="F7934" s="187"/>
      <c r="G7934" s="187"/>
      <c r="H7934" s="187"/>
      <c r="I7934" s="187" t="s">
        <v>234</v>
      </c>
      <c r="J7934" s="187"/>
      <c r="K7934" s="187" t="s">
        <v>235</v>
      </c>
      <c r="L7934" s="187"/>
      <c r="M7934" s="187" t="s">
        <v>236</v>
      </c>
      <c r="N7934" s="187"/>
      <c r="O7934" s="187" t="s">
        <v>237</v>
      </c>
      <c r="P7934" s="187"/>
    </row>
    <row r="7935" spans="1:16" ht="14.1" customHeight="1">
      <c r="A7935" s="181" t="s">
        <v>288</v>
      </c>
      <c r="B7935" s="181"/>
      <c r="C7935" s="181"/>
      <c r="D7935" s="182" t="s">
        <v>242</v>
      </c>
      <c r="E7935" s="182"/>
      <c r="F7935" s="104">
        <v>7.8</v>
      </c>
      <c r="G7935" s="183">
        <v>0.34899999999999998</v>
      </c>
      <c r="H7935" s="183"/>
      <c r="I7935" s="176">
        <v>2.7222</v>
      </c>
      <c r="J7935" s="176"/>
      <c r="K7935" s="176"/>
      <c r="L7935" s="176"/>
      <c r="M7935" s="176"/>
      <c r="N7935" s="176"/>
      <c r="O7935" s="176">
        <v>2.7222</v>
      </c>
      <c r="P7935" s="176"/>
    </row>
    <row r="7936" spans="1:16" ht="14.1" customHeight="1">
      <c r="A7936" s="181" t="s">
        <v>244</v>
      </c>
      <c r="B7936" s="181"/>
      <c r="C7936" s="181"/>
      <c r="D7936" s="182"/>
      <c r="E7936" s="182"/>
      <c r="F7936" s="104">
        <v>4.04</v>
      </c>
      <c r="G7936" s="183">
        <v>0.86899999999999999</v>
      </c>
      <c r="H7936" s="183"/>
      <c r="I7936" s="176">
        <v>3.5114000000000001</v>
      </c>
      <c r="J7936" s="176"/>
      <c r="K7936" s="176"/>
      <c r="L7936" s="176"/>
      <c r="M7936" s="176"/>
      <c r="N7936" s="176"/>
      <c r="O7936" s="176">
        <v>3.5114000000000001</v>
      </c>
      <c r="P7936" s="176"/>
    </row>
    <row r="7937" spans="1:16" ht="14.1" customHeight="1">
      <c r="A7937" s="181" t="s">
        <v>245</v>
      </c>
      <c r="B7937" s="181"/>
      <c r="C7937" s="181"/>
      <c r="D7937" s="182"/>
      <c r="E7937" s="182"/>
      <c r="F7937" s="104"/>
      <c r="G7937" s="183"/>
      <c r="H7937" s="183"/>
      <c r="I7937" s="176">
        <v>3.94</v>
      </c>
      <c r="J7937" s="176"/>
      <c r="K7937" s="176"/>
      <c r="L7937" s="176"/>
      <c r="M7937" s="176"/>
      <c r="N7937" s="176"/>
      <c r="O7937" s="176">
        <v>3.94</v>
      </c>
      <c r="P7937" s="176"/>
    </row>
    <row r="7938" spans="1:16" ht="14.1" customHeight="1">
      <c r="A7938" s="177" t="s">
        <v>246</v>
      </c>
      <c r="B7938" s="177"/>
      <c r="C7938" s="177"/>
      <c r="D7938" s="177"/>
      <c r="E7938" s="177"/>
      <c r="F7938" s="177"/>
      <c r="G7938" s="177"/>
      <c r="H7938" s="177"/>
      <c r="I7938" s="177"/>
      <c r="J7938" s="177"/>
      <c r="K7938" s="177"/>
      <c r="L7938" s="177"/>
      <c r="M7938" s="177"/>
      <c r="N7938" s="177"/>
      <c r="O7938" s="178">
        <v>11.49</v>
      </c>
      <c r="P7938" s="178"/>
    </row>
    <row r="7939" spans="1:16" ht="14.1" customHeight="1">
      <c r="A7939" s="177" t="s">
        <v>258</v>
      </c>
      <c r="B7939" s="177"/>
      <c r="C7939" s="177"/>
      <c r="D7939" s="177"/>
      <c r="E7939" s="177"/>
      <c r="F7939" s="177"/>
      <c r="G7939" s="177"/>
      <c r="H7939" s="177"/>
      <c r="I7939" s="177"/>
      <c r="J7939" s="177"/>
      <c r="K7939" s="177"/>
      <c r="L7939" s="177"/>
      <c r="M7939" s="177"/>
      <c r="N7939" s="177"/>
      <c r="O7939" s="177"/>
      <c r="P7939" s="177"/>
    </row>
    <row r="7940" spans="1:16" ht="32.65" customHeight="1">
      <c r="A7940" s="181" t="s">
        <v>311</v>
      </c>
      <c r="B7940" s="181"/>
      <c r="C7940" s="181"/>
      <c r="D7940" s="182" t="s">
        <v>239</v>
      </c>
      <c r="E7940" s="182"/>
      <c r="F7940" s="104">
        <v>2.76</v>
      </c>
      <c r="G7940" s="183">
        <v>1</v>
      </c>
      <c r="H7940" s="183"/>
      <c r="I7940" s="176"/>
      <c r="J7940" s="176"/>
      <c r="K7940" s="176">
        <v>2.76</v>
      </c>
      <c r="L7940" s="176"/>
      <c r="M7940" s="176"/>
      <c r="N7940" s="176"/>
      <c r="O7940" s="176">
        <v>2.76</v>
      </c>
      <c r="P7940" s="176"/>
    </row>
    <row r="7941" spans="1:16" ht="22.7" customHeight="1">
      <c r="A7941" s="181" t="s">
        <v>318</v>
      </c>
      <c r="B7941" s="181"/>
      <c r="C7941" s="181"/>
      <c r="D7941" s="182" t="s">
        <v>239</v>
      </c>
      <c r="E7941" s="182"/>
      <c r="F7941" s="104">
        <v>6.53</v>
      </c>
      <c r="G7941" s="183">
        <v>1</v>
      </c>
      <c r="H7941" s="183"/>
      <c r="I7941" s="176"/>
      <c r="J7941" s="176"/>
      <c r="K7941" s="176">
        <v>6.53</v>
      </c>
      <c r="L7941" s="176"/>
      <c r="M7941" s="176"/>
      <c r="N7941" s="176"/>
      <c r="O7941" s="176">
        <v>6.53</v>
      </c>
      <c r="P7941" s="176"/>
    </row>
    <row r="7942" spans="1:16" ht="42.4" customHeight="1">
      <c r="A7942" s="181" t="s">
        <v>331</v>
      </c>
      <c r="B7942" s="181"/>
      <c r="C7942" s="181"/>
      <c r="D7942" s="182" t="s">
        <v>239</v>
      </c>
      <c r="E7942" s="182"/>
      <c r="F7942" s="104">
        <v>1.43</v>
      </c>
      <c r="G7942" s="183">
        <v>1</v>
      </c>
      <c r="H7942" s="183"/>
      <c r="I7942" s="176"/>
      <c r="J7942" s="176"/>
      <c r="K7942" s="176">
        <v>1.43</v>
      </c>
      <c r="L7942" s="176"/>
      <c r="M7942" s="176"/>
      <c r="N7942" s="176"/>
      <c r="O7942" s="176">
        <v>1.43</v>
      </c>
      <c r="P7942" s="176"/>
    </row>
    <row r="7943" spans="1:16" ht="14.1" customHeight="1">
      <c r="A7943" s="177" t="s">
        <v>273</v>
      </c>
      <c r="B7943" s="177"/>
      <c r="C7943" s="177"/>
      <c r="D7943" s="177"/>
      <c r="E7943" s="177"/>
      <c r="F7943" s="177"/>
      <c r="G7943" s="177"/>
      <c r="H7943" s="177"/>
      <c r="I7943" s="177"/>
      <c r="J7943" s="177"/>
      <c r="K7943" s="177"/>
      <c r="L7943" s="177"/>
      <c r="M7943" s="177"/>
      <c r="N7943" s="177"/>
      <c r="O7943" s="178">
        <v>10.72</v>
      </c>
      <c r="P7943" s="178"/>
    </row>
    <row r="7944" spans="1:16" ht="14.1" customHeight="1">
      <c r="A7944" s="179" t="s">
        <v>247</v>
      </c>
      <c r="B7944" s="179"/>
      <c r="C7944" s="179"/>
      <c r="D7944" s="179"/>
      <c r="E7944" s="179"/>
      <c r="F7944" s="179"/>
      <c r="G7944" s="179"/>
      <c r="H7944" s="179"/>
      <c r="I7944" s="180">
        <v>11.49</v>
      </c>
      <c r="J7944" s="180"/>
      <c r="K7944" s="180">
        <v>10.72</v>
      </c>
      <c r="L7944" s="180"/>
      <c r="M7944" s="180"/>
      <c r="N7944" s="180"/>
      <c r="O7944" s="180">
        <v>22.21</v>
      </c>
      <c r="P7944" s="180"/>
    </row>
    <row r="7945" spans="1:16" ht="14.1" customHeight="1">
      <c r="A7945" s="172" t="s">
        <v>248</v>
      </c>
      <c r="B7945" s="172"/>
      <c r="C7945" s="172"/>
      <c r="D7945" s="172"/>
      <c r="E7945" s="172"/>
      <c r="F7945" s="172"/>
      <c r="G7945" s="172"/>
      <c r="H7945" s="172"/>
      <c r="I7945" s="173">
        <v>3.31</v>
      </c>
      <c r="J7945" s="173"/>
      <c r="K7945" s="173">
        <v>3.09</v>
      </c>
      <c r="L7945" s="173"/>
      <c r="M7945" s="173"/>
      <c r="N7945" s="173"/>
      <c r="O7945" s="173">
        <v>6.4</v>
      </c>
      <c r="P7945" s="173"/>
    </row>
    <row r="7946" spans="1:16" ht="14.1" customHeight="1">
      <c r="A7946" s="174" t="s">
        <v>249</v>
      </c>
      <c r="B7946" s="174"/>
      <c r="C7946" s="174"/>
      <c r="D7946" s="174"/>
      <c r="E7946" s="174"/>
      <c r="F7946" s="174"/>
      <c r="G7946" s="174"/>
      <c r="H7946" s="174"/>
      <c r="I7946" s="175">
        <v>14.8</v>
      </c>
      <c r="J7946" s="175"/>
      <c r="K7946" s="175">
        <v>13.81</v>
      </c>
      <c r="L7946" s="175"/>
      <c r="M7946" s="175"/>
      <c r="N7946" s="175"/>
      <c r="O7946" s="175">
        <v>28.61</v>
      </c>
      <c r="P7946" s="175"/>
    </row>
    <row r="7947" spans="1:16" ht="14.1" customHeight="1">
      <c r="A7947" s="184" t="s">
        <v>1003</v>
      </c>
      <c r="B7947" s="184"/>
      <c r="C7947" s="184"/>
      <c r="D7947" s="184"/>
      <c r="E7947" s="184"/>
      <c r="F7947" s="184"/>
      <c r="G7947" s="184"/>
      <c r="H7947" s="184"/>
      <c r="I7947" s="184"/>
      <c r="J7947" s="184"/>
      <c r="K7947" s="184"/>
      <c r="L7947" s="184"/>
      <c r="M7947" s="184"/>
      <c r="N7947" s="184"/>
      <c r="O7947" s="185" t="s">
        <v>239</v>
      </c>
      <c r="P7947" s="185"/>
    </row>
    <row r="7948" spans="1:16" ht="14.1" customHeight="1">
      <c r="A7948" s="177" t="s">
        <v>240</v>
      </c>
      <c r="B7948" s="177"/>
      <c r="C7948" s="177"/>
      <c r="D7948" s="177"/>
      <c r="E7948" s="177"/>
      <c r="F7948" s="177"/>
      <c r="G7948" s="177"/>
      <c r="H7948" s="177"/>
      <c r="I7948" s="177"/>
      <c r="J7948" s="177"/>
      <c r="K7948" s="177"/>
      <c r="L7948" s="177"/>
      <c r="M7948" s="177"/>
      <c r="N7948" s="177"/>
      <c r="O7948" s="177"/>
      <c r="P7948" s="177"/>
    </row>
    <row r="7949" spans="1:16" ht="14.1" customHeight="1">
      <c r="A7949" s="181" t="s">
        <v>286</v>
      </c>
      <c r="B7949" s="181"/>
      <c r="C7949" s="181"/>
      <c r="D7949" s="182" t="s">
        <v>242</v>
      </c>
      <c r="E7949" s="182"/>
      <c r="F7949" s="104">
        <v>5.86</v>
      </c>
      <c r="G7949" s="183">
        <v>0.23499999999999999</v>
      </c>
      <c r="H7949" s="183"/>
      <c r="I7949" s="176">
        <v>1.3771</v>
      </c>
      <c r="J7949" s="176"/>
      <c r="K7949" s="176"/>
      <c r="L7949" s="176"/>
      <c r="M7949" s="176"/>
      <c r="N7949" s="176"/>
      <c r="O7949" s="176">
        <v>1.3771</v>
      </c>
      <c r="P7949" s="176"/>
    </row>
    <row r="7950" spans="1:16" ht="14.1" customHeight="1">
      <c r="A7950" s="181" t="s">
        <v>288</v>
      </c>
      <c r="B7950" s="181"/>
      <c r="C7950" s="181"/>
      <c r="D7950" s="182" t="s">
        <v>242</v>
      </c>
      <c r="E7950" s="182"/>
      <c r="F7950" s="104">
        <v>7.8</v>
      </c>
      <c r="G7950" s="183">
        <v>0.35899999999999999</v>
      </c>
      <c r="H7950" s="183"/>
      <c r="I7950" s="176">
        <v>2.8001999999999998</v>
      </c>
      <c r="J7950" s="176"/>
      <c r="K7950" s="176"/>
      <c r="L7950" s="176"/>
      <c r="M7950" s="176"/>
      <c r="N7950" s="176"/>
      <c r="O7950" s="176">
        <v>2.8001999999999998</v>
      </c>
      <c r="P7950" s="176"/>
    </row>
    <row r="7951" spans="1:16" ht="14.1" customHeight="1">
      <c r="A7951" s="181" t="s">
        <v>244</v>
      </c>
      <c r="B7951" s="181"/>
      <c r="C7951" s="181"/>
      <c r="D7951" s="182"/>
      <c r="E7951" s="182"/>
      <c r="F7951" s="104">
        <v>4.18</v>
      </c>
      <c r="G7951" s="183">
        <v>0.86899999999999999</v>
      </c>
      <c r="H7951" s="183"/>
      <c r="I7951" s="176">
        <v>3.6301000000000001</v>
      </c>
      <c r="J7951" s="176"/>
      <c r="K7951" s="176"/>
      <c r="L7951" s="176"/>
      <c r="M7951" s="176"/>
      <c r="N7951" s="176"/>
      <c r="O7951" s="176">
        <v>3.6301000000000001</v>
      </c>
      <c r="P7951" s="176"/>
    </row>
    <row r="7952" spans="1:16" ht="14.1" customHeight="1">
      <c r="A7952" s="181" t="s">
        <v>245</v>
      </c>
      <c r="B7952" s="181"/>
      <c r="C7952" s="181"/>
      <c r="D7952" s="182"/>
      <c r="E7952" s="182"/>
      <c r="F7952" s="104"/>
      <c r="G7952" s="183"/>
      <c r="H7952" s="183"/>
      <c r="I7952" s="176">
        <v>4.08</v>
      </c>
      <c r="J7952" s="176"/>
      <c r="K7952" s="176"/>
      <c r="L7952" s="176"/>
      <c r="M7952" s="176"/>
      <c r="N7952" s="176"/>
      <c r="O7952" s="176">
        <v>4.08</v>
      </c>
      <c r="P7952" s="176"/>
    </row>
    <row r="7953" spans="1:16" ht="14.1" customHeight="1">
      <c r="A7953" s="177" t="s">
        <v>246</v>
      </c>
      <c r="B7953" s="177"/>
      <c r="C7953" s="177"/>
      <c r="D7953" s="177"/>
      <c r="E7953" s="177"/>
      <c r="F7953" s="177"/>
      <c r="G7953" s="177"/>
      <c r="H7953" s="177"/>
      <c r="I7953" s="177"/>
      <c r="J7953" s="177"/>
      <c r="K7953" s="177"/>
      <c r="L7953" s="177"/>
      <c r="M7953" s="177"/>
      <c r="N7953" s="177"/>
      <c r="O7953" s="178">
        <v>11.89</v>
      </c>
      <c r="P7953" s="178"/>
    </row>
    <row r="7954" spans="1:16" ht="14.1" customHeight="1">
      <c r="A7954" s="177" t="s">
        <v>258</v>
      </c>
      <c r="B7954" s="177"/>
      <c r="C7954" s="177"/>
      <c r="D7954" s="177"/>
      <c r="E7954" s="177"/>
      <c r="F7954" s="177"/>
      <c r="G7954" s="177"/>
      <c r="H7954" s="177"/>
      <c r="I7954" s="177"/>
      <c r="J7954" s="177"/>
      <c r="K7954" s="177"/>
      <c r="L7954" s="177"/>
      <c r="M7954" s="177"/>
      <c r="N7954" s="177"/>
      <c r="O7954" s="177"/>
      <c r="P7954" s="177"/>
    </row>
    <row r="7955" spans="1:16" ht="32.65" customHeight="1">
      <c r="A7955" s="181" t="s">
        <v>311</v>
      </c>
      <c r="B7955" s="181"/>
      <c r="C7955" s="181"/>
      <c r="D7955" s="182" t="s">
        <v>239</v>
      </c>
      <c r="E7955" s="182"/>
      <c r="F7955" s="104">
        <v>2.76</v>
      </c>
      <c r="G7955" s="183">
        <v>1</v>
      </c>
      <c r="H7955" s="183"/>
      <c r="I7955" s="176"/>
      <c r="J7955" s="176"/>
      <c r="K7955" s="176">
        <v>2.76</v>
      </c>
      <c r="L7955" s="176"/>
      <c r="M7955" s="176"/>
      <c r="N7955" s="176"/>
      <c r="O7955" s="176">
        <v>2.76</v>
      </c>
      <c r="P7955" s="176"/>
    </row>
    <row r="7956" spans="1:16" ht="42.4" customHeight="1">
      <c r="A7956" s="181" t="s">
        <v>331</v>
      </c>
      <c r="B7956" s="181"/>
      <c r="C7956" s="181"/>
      <c r="D7956" s="182" t="s">
        <v>239</v>
      </c>
      <c r="E7956" s="182"/>
      <c r="F7956" s="104">
        <v>1.43</v>
      </c>
      <c r="G7956" s="183">
        <v>1</v>
      </c>
      <c r="H7956" s="183"/>
      <c r="I7956" s="176"/>
      <c r="J7956" s="176"/>
      <c r="K7956" s="176">
        <v>1.43</v>
      </c>
      <c r="L7956" s="176"/>
      <c r="M7956" s="176"/>
      <c r="N7956" s="176"/>
      <c r="O7956" s="176">
        <v>1.43</v>
      </c>
      <c r="P7956" s="176"/>
    </row>
    <row r="7957" spans="1:16" ht="22.7" customHeight="1">
      <c r="A7957" s="181" t="s">
        <v>336</v>
      </c>
      <c r="B7957" s="181"/>
      <c r="C7957" s="181"/>
      <c r="D7957" s="182" t="s">
        <v>239</v>
      </c>
      <c r="E7957" s="182"/>
      <c r="F7957" s="104">
        <v>7.43</v>
      </c>
      <c r="G7957" s="183">
        <v>1</v>
      </c>
      <c r="H7957" s="183"/>
      <c r="I7957" s="176"/>
      <c r="J7957" s="176"/>
      <c r="K7957" s="176">
        <v>7.43</v>
      </c>
      <c r="L7957" s="176"/>
      <c r="M7957" s="176"/>
      <c r="N7957" s="176"/>
      <c r="O7957" s="176">
        <v>7.43</v>
      </c>
      <c r="P7957" s="176"/>
    </row>
    <row r="7958" spans="1:16" ht="14.1" customHeight="1">
      <c r="A7958" s="177" t="s">
        <v>273</v>
      </c>
      <c r="B7958" s="177"/>
      <c r="C7958" s="177"/>
      <c r="D7958" s="177"/>
      <c r="E7958" s="177"/>
      <c r="F7958" s="177"/>
      <c r="G7958" s="177"/>
      <c r="H7958" s="177"/>
      <c r="I7958" s="177"/>
      <c r="J7958" s="177"/>
      <c r="K7958" s="177"/>
      <c r="L7958" s="177"/>
      <c r="M7958" s="177"/>
      <c r="N7958" s="177"/>
      <c r="O7958" s="178">
        <v>11.62</v>
      </c>
      <c r="P7958" s="178"/>
    </row>
    <row r="7959" spans="1:16" ht="14.1" customHeight="1">
      <c r="A7959" s="179" t="s">
        <v>247</v>
      </c>
      <c r="B7959" s="179"/>
      <c r="C7959" s="179"/>
      <c r="D7959" s="179"/>
      <c r="E7959" s="179"/>
      <c r="F7959" s="179"/>
      <c r="G7959" s="179"/>
      <c r="H7959" s="179"/>
      <c r="I7959" s="180">
        <v>11.89</v>
      </c>
      <c r="J7959" s="180"/>
      <c r="K7959" s="180">
        <v>11.62</v>
      </c>
      <c r="L7959" s="180"/>
      <c r="M7959" s="180"/>
      <c r="N7959" s="180"/>
      <c r="O7959" s="180">
        <v>23.51</v>
      </c>
      <c r="P7959" s="180"/>
    </row>
    <row r="7960" spans="1:16" ht="14.1" customHeight="1">
      <c r="A7960" s="172" t="s">
        <v>248</v>
      </c>
      <c r="B7960" s="172"/>
      <c r="C7960" s="172"/>
      <c r="D7960" s="172"/>
      <c r="E7960" s="172"/>
      <c r="F7960" s="172"/>
      <c r="G7960" s="172"/>
      <c r="H7960" s="172"/>
      <c r="I7960" s="173">
        <v>3.43</v>
      </c>
      <c r="J7960" s="173"/>
      <c r="K7960" s="173">
        <v>3.35</v>
      </c>
      <c r="L7960" s="173"/>
      <c r="M7960" s="173"/>
      <c r="N7960" s="173"/>
      <c r="O7960" s="173">
        <v>6.78</v>
      </c>
      <c r="P7960" s="173"/>
    </row>
    <row r="7961" spans="1:16" ht="14.1" customHeight="1">
      <c r="A7961" s="174" t="s">
        <v>249</v>
      </c>
      <c r="B7961" s="174"/>
      <c r="C7961" s="174"/>
      <c r="D7961" s="174"/>
      <c r="E7961" s="174"/>
      <c r="F7961" s="174"/>
      <c r="G7961" s="174"/>
      <c r="H7961" s="174"/>
      <c r="I7961" s="175">
        <v>15.32</v>
      </c>
      <c r="J7961" s="175"/>
      <c r="K7961" s="175">
        <v>14.97</v>
      </c>
      <c r="L7961" s="175"/>
      <c r="M7961" s="175"/>
      <c r="N7961" s="175"/>
      <c r="O7961" s="175">
        <v>30.29</v>
      </c>
      <c r="P7961" s="175"/>
    </row>
    <row r="7962" spans="1:16" ht="22.7" customHeight="1">
      <c r="A7962" s="184" t="s">
        <v>1004</v>
      </c>
      <c r="B7962" s="184"/>
      <c r="C7962" s="184"/>
      <c r="D7962" s="184"/>
      <c r="E7962" s="184"/>
      <c r="F7962" s="184"/>
      <c r="G7962" s="184"/>
      <c r="H7962" s="184"/>
      <c r="I7962" s="184"/>
      <c r="J7962" s="184"/>
      <c r="K7962" s="184"/>
      <c r="L7962" s="184"/>
      <c r="M7962" s="184"/>
      <c r="N7962" s="184"/>
      <c r="O7962" s="185" t="s">
        <v>239</v>
      </c>
      <c r="P7962" s="185"/>
    </row>
    <row r="7963" spans="1:16" ht="3.6" customHeight="1"/>
    <row r="7964" spans="1:16" ht="14.1" customHeight="1">
      <c r="A7964" s="170" t="s">
        <v>270</v>
      </c>
      <c r="B7964" s="170"/>
      <c r="C7964" s="170"/>
      <c r="D7964" s="170"/>
      <c r="E7964" s="170"/>
      <c r="F7964" s="170"/>
      <c r="G7964" s="170"/>
      <c r="H7964" s="170"/>
      <c r="I7964" s="170"/>
      <c r="J7964" s="170"/>
      <c r="K7964" s="170"/>
      <c r="L7964" s="170"/>
      <c r="M7964" s="170"/>
      <c r="N7964" s="170"/>
      <c r="O7964" s="170"/>
      <c r="P7964" s="170"/>
    </row>
    <row r="7965" spans="1:16" ht="14.1" customHeight="1">
      <c r="A7965" s="171" t="s">
        <v>271</v>
      </c>
      <c r="B7965" s="171"/>
      <c r="C7965" s="171"/>
      <c r="D7965" s="171"/>
      <c r="E7965" s="171"/>
      <c r="F7965" s="171"/>
      <c r="G7965" s="171"/>
      <c r="H7965" s="171"/>
      <c r="I7965" s="171"/>
      <c r="J7965" s="171"/>
      <c r="K7965" s="171"/>
      <c r="L7965" s="171"/>
      <c r="M7965" s="171"/>
      <c r="N7965" s="171"/>
      <c r="O7965" s="171"/>
      <c r="P7965" s="171"/>
    </row>
    <row r="7966" spans="1:16" ht="65.25" customHeight="1">
      <c r="A7966" s="198"/>
      <c r="B7966" s="198"/>
      <c r="C7966" s="198"/>
      <c r="D7966" s="198"/>
      <c r="E7966" s="198"/>
      <c r="F7966" s="198"/>
      <c r="G7966" s="198"/>
      <c r="H7966" s="198"/>
      <c r="I7966" s="198"/>
      <c r="J7966" s="198"/>
      <c r="K7966" s="198"/>
      <c r="L7966" s="198"/>
      <c r="M7966" s="198"/>
      <c r="N7966" s="198"/>
      <c r="O7966" s="198"/>
      <c r="P7966" s="198"/>
    </row>
    <row r="7967" spans="1:16" ht="5.65" customHeight="1"/>
    <row r="7968" spans="1:16" ht="19.7" customHeight="1">
      <c r="A7968" s="199" t="s">
        <v>218</v>
      </c>
      <c r="B7968" s="199"/>
      <c r="C7968" s="199"/>
      <c r="D7968" s="199"/>
      <c r="E7968" s="199"/>
      <c r="F7968" s="199"/>
      <c r="G7968" s="199"/>
      <c r="H7968" s="199"/>
      <c r="I7968" s="199"/>
      <c r="J7968" s="199"/>
      <c r="K7968" s="199"/>
      <c r="L7968" s="199"/>
      <c r="M7968" s="199"/>
      <c r="N7968" s="199"/>
      <c r="O7968" s="199"/>
      <c r="P7968" s="199"/>
    </row>
    <row r="7969" spans="1:16" ht="15.75" customHeight="1">
      <c r="A7969" s="105" t="s">
        <v>117</v>
      </c>
      <c r="B7969" s="196" t="s">
        <v>118</v>
      </c>
      <c r="C7969" s="196"/>
      <c r="D7969" s="196"/>
      <c r="E7969" s="196"/>
      <c r="F7969" s="196"/>
      <c r="G7969" s="196"/>
      <c r="H7969" s="196"/>
      <c r="I7969" s="196"/>
      <c r="J7969" s="196"/>
      <c r="K7969" s="196"/>
      <c r="L7969" s="193" t="s">
        <v>119</v>
      </c>
      <c r="M7969" s="193"/>
      <c r="N7969" s="200" t="s">
        <v>171</v>
      </c>
      <c r="O7969" s="200"/>
      <c r="P7969" s="200"/>
    </row>
    <row r="7970" spans="1:16" ht="12.6" customHeight="1">
      <c r="A7970" s="105" t="s">
        <v>120</v>
      </c>
      <c r="B7970" s="196" t="s">
        <v>121</v>
      </c>
      <c r="C7970" s="196"/>
      <c r="D7970" s="196"/>
      <c r="E7970" s="196"/>
      <c r="F7970" s="196"/>
      <c r="G7970" s="196"/>
      <c r="H7970" s="196"/>
      <c r="I7970" s="196"/>
      <c r="J7970" s="196"/>
      <c r="K7970" s="196"/>
      <c r="L7970" s="193" t="s">
        <v>219</v>
      </c>
      <c r="M7970" s="193"/>
      <c r="N7970" s="194" t="s">
        <v>3435</v>
      </c>
      <c r="O7970" s="194"/>
      <c r="P7970" s="194"/>
    </row>
    <row r="7971" spans="1:16" ht="14.45" customHeight="1">
      <c r="A7971" s="105" t="s">
        <v>220</v>
      </c>
      <c r="B7971" s="193" t="s">
        <v>170</v>
      </c>
      <c r="C7971" s="193"/>
      <c r="D7971" s="193"/>
      <c r="E7971" s="193"/>
      <c r="F7971" s="193"/>
      <c r="G7971" s="193"/>
      <c r="H7971" s="193"/>
      <c r="I7971" s="193"/>
      <c r="J7971" s="193"/>
      <c r="K7971" s="193"/>
      <c r="L7971" s="193" t="s">
        <v>122</v>
      </c>
      <c r="M7971" s="193"/>
      <c r="N7971" s="194"/>
      <c r="O7971" s="194"/>
      <c r="P7971" s="194"/>
    </row>
    <row r="7972" spans="1:16" ht="14.65" customHeight="1">
      <c r="A7972" s="105" t="s">
        <v>221</v>
      </c>
      <c r="B7972" s="193" t="s">
        <v>170</v>
      </c>
      <c r="C7972" s="193"/>
      <c r="D7972" s="193"/>
      <c r="E7972" s="193"/>
      <c r="F7972" s="193"/>
      <c r="G7972" s="193"/>
      <c r="H7972" s="193"/>
      <c r="I7972" s="193"/>
      <c r="J7972" s="193"/>
      <c r="K7972" s="193"/>
      <c r="L7972" s="193" t="s">
        <v>123</v>
      </c>
      <c r="M7972" s="193"/>
      <c r="N7972" s="194" t="s">
        <v>124</v>
      </c>
      <c r="O7972" s="194"/>
      <c r="P7972" s="194"/>
    </row>
    <row r="7973" spans="1:16" ht="26.45" customHeight="1">
      <c r="A7973" s="105" t="s">
        <v>222</v>
      </c>
      <c r="B7973" s="193" t="s">
        <v>170</v>
      </c>
      <c r="C7973" s="193"/>
      <c r="D7973" s="193"/>
      <c r="E7973" s="193"/>
      <c r="F7973" s="193"/>
      <c r="G7973" s="193"/>
      <c r="H7973" s="193"/>
      <c r="I7973" s="193"/>
      <c r="J7973" s="193"/>
      <c r="K7973" s="193"/>
      <c r="L7973" s="193" t="s">
        <v>125</v>
      </c>
      <c r="M7973" s="193"/>
      <c r="N7973" s="195" t="s">
        <v>3622</v>
      </c>
      <c r="O7973" s="195"/>
      <c r="P7973" s="195"/>
    </row>
    <row r="7974" spans="1:16" ht="13.35" customHeight="1">
      <c r="A7974" s="106" t="s">
        <v>126</v>
      </c>
      <c r="B7974" s="188"/>
      <c r="C7974" s="188"/>
      <c r="D7974" s="188"/>
      <c r="E7974" s="188"/>
      <c r="F7974" s="188"/>
      <c r="G7974" s="188"/>
      <c r="H7974" s="188"/>
      <c r="I7974" s="188"/>
      <c r="J7974" s="188"/>
      <c r="K7974" s="188"/>
      <c r="L7974" s="188" t="s">
        <v>127</v>
      </c>
      <c r="M7974" s="188"/>
      <c r="N7974" s="189" t="s">
        <v>173</v>
      </c>
      <c r="O7974" s="189"/>
      <c r="P7974" s="189"/>
    </row>
    <row r="7975" spans="1:16" ht="15.75" customHeight="1">
      <c r="A7975" s="190" t="s">
        <v>223</v>
      </c>
      <c r="B7975" s="190"/>
      <c r="C7975" s="191" t="s">
        <v>224</v>
      </c>
      <c r="D7975" s="191"/>
      <c r="E7975" s="192" t="s">
        <v>225</v>
      </c>
      <c r="F7975" s="192"/>
      <c r="G7975" s="192"/>
      <c r="H7975" s="191" t="s">
        <v>226</v>
      </c>
      <c r="I7975" s="191"/>
      <c r="J7975" s="192" t="s">
        <v>227</v>
      </c>
      <c r="K7975" s="192"/>
      <c r="L7975" s="192"/>
      <c r="M7975" s="192"/>
      <c r="N7975" s="192"/>
      <c r="O7975" s="192"/>
      <c r="P7975" s="103" t="s">
        <v>228</v>
      </c>
    </row>
    <row r="7976" spans="1:16" ht="17.100000000000001" customHeight="1">
      <c r="A7976" s="186" t="s">
        <v>229</v>
      </c>
      <c r="B7976" s="186"/>
      <c r="C7976" s="186"/>
      <c r="D7976" s="187" t="s">
        <v>230</v>
      </c>
      <c r="E7976" s="187"/>
      <c r="F7976" s="187" t="s">
        <v>231</v>
      </c>
      <c r="G7976" s="187" t="s">
        <v>232</v>
      </c>
      <c r="H7976" s="187"/>
      <c r="I7976" s="187" t="s">
        <v>233</v>
      </c>
      <c r="J7976" s="187"/>
      <c r="K7976" s="187"/>
      <c r="L7976" s="187"/>
      <c r="M7976" s="187"/>
      <c r="N7976" s="187"/>
      <c r="O7976" s="187"/>
      <c r="P7976" s="187"/>
    </row>
    <row r="7977" spans="1:16" ht="17.100000000000001" customHeight="1">
      <c r="A7977" s="186"/>
      <c r="B7977" s="186"/>
      <c r="C7977" s="186"/>
      <c r="D7977" s="187"/>
      <c r="E7977" s="187"/>
      <c r="F7977" s="187"/>
      <c r="G7977" s="187"/>
      <c r="H7977" s="187"/>
      <c r="I7977" s="187" t="s">
        <v>234</v>
      </c>
      <c r="J7977" s="187"/>
      <c r="K7977" s="187" t="s">
        <v>235</v>
      </c>
      <c r="L7977" s="187"/>
      <c r="M7977" s="187" t="s">
        <v>236</v>
      </c>
      <c r="N7977" s="187"/>
      <c r="O7977" s="187" t="s">
        <v>237</v>
      </c>
      <c r="P7977" s="187"/>
    </row>
    <row r="7978" spans="1:16" ht="14.1" customHeight="1">
      <c r="A7978" s="177" t="s">
        <v>240</v>
      </c>
      <c r="B7978" s="177"/>
      <c r="C7978" s="177"/>
      <c r="D7978" s="177"/>
      <c r="E7978" s="177"/>
      <c r="F7978" s="177"/>
      <c r="G7978" s="177"/>
      <c r="H7978" s="177"/>
      <c r="I7978" s="177"/>
      <c r="J7978" s="177"/>
      <c r="K7978" s="177"/>
      <c r="L7978" s="177"/>
      <c r="M7978" s="177"/>
      <c r="N7978" s="177"/>
      <c r="O7978" s="177"/>
      <c r="P7978" s="177"/>
    </row>
    <row r="7979" spans="1:16" ht="14.1" customHeight="1">
      <c r="A7979" s="181" t="s">
        <v>286</v>
      </c>
      <c r="B7979" s="181"/>
      <c r="C7979" s="181"/>
      <c r="D7979" s="182" t="s">
        <v>242</v>
      </c>
      <c r="E7979" s="182"/>
      <c r="F7979" s="104">
        <v>5.86</v>
      </c>
      <c r="G7979" s="183">
        <v>0.55500000000000005</v>
      </c>
      <c r="H7979" s="183"/>
      <c r="I7979" s="176">
        <v>3.2523</v>
      </c>
      <c r="J7979" s="176"/>
      <c r="K7979" s="176"/>
      <c r="L7979" s="176"/>
      <c r="M7979" s="176"/>
      <c r="N7979" s="176"/>
      <c r="O7979" s="176">
        <v>3.2523</v>
      </c>
      <c r="P7979" s="176"/>
    </row>
    <row r="7980" spans="1:16" ht="14.1" customHeight="1">
      <c r="A7980" s="181" t="s">
        <v>288</v>
      </c>
      <c r="B7980" s="181"/>
      <c r="C7980" s="181"/>
      <c r="D7980" s="182" t="s">
        <v>242</v>
      </c>
      <c r="E7980" s="182"/>
      <c r="F7980" s="104">
        <v>7.8</v>
      </c>
      <c r="G7980" s="183">
        <v>0.67900000000000005</v>
      </c>
      <c r="H7980" s="183"/>
      <c r="I7980" s="176">
        <v>5.2961999999999998</v>
      </c>
      <c r="J7980" s="176"/>
      <c r="K7980" s="176"/>
      <c r="L7980" s="176"/>
      <c r="M7980" s="176"/>
      <c r="N7980" s="176"/>
      <c r="O7980" s="176">
        <v>5.2961999999999998</v>
      </c>
      <c r="P7980" s="176"/>
    </row>
    <row r="7981" spans="1:16" ht="14.1" customHeight="1">
      <c r="A7981" s="181" t="s">
        <v>244</v>
      </c>
      <c r="B7981" s="181"/>
      <c r="C7981" s="181"/>
      <c r="D7981" s="182"/>
      <c r="E7981" s="182"/>
      <c r="F7981" s="104">
        <v>8.5500000000000007</v>
      </c>
      <c r="G7981" s="183">
        <v>0.86899999999999999</v>
      </c>
      <c r="H7981" s="183"/>
      <c r="I7981" s="176">
        <v>7.4286000000000003</v>
      </c>
      <c r="J7981" s="176"/>
      <c r="K7981" s="176"/>
      <c r="L7981" s="176"/>
      <c r="M7981" s="176"/>
      <c r="N7981" s="176"/>
      <c r="O7981" s="176">
        <v>7.4286000000000003</v>
      </c>
      <c r="P7981" s="176"/>
    </row>
    <row r="7982" spans="1:16" ht="14.1" customHeight="1">
      <c r="A7982" s="181" t="s">
        <v>245</v>
      </c>
      <c r="B7982" s="181"/>
      <c r="C7982" s="181"/>
      <c r="D7982" s="182"/>
      <c r="E7982" s="182"/>
      <c r="F7982" s="104"/>
      <c r="G7982" s="183"/>
      <c r="H7982" s="183"/>
      <c r="I7982" s="176">
        <v>8.4499999999999993</v>
      </c>
      <c r="J7982" s="176"/>
      <c r="K7982" s="176"/>
      <c r="L7982" s="176"/>
      <c r="M7982" s="176"/>
      <c r="N7982" s="176"/>
      <c r="O7982" s="176">
        <v>8.4499999999999993</v>
      </c>
      <c r="P7982" s="176"/>
    </row>
    <row r="7983" spans="1:16" ht="14.1" customHeight="1">
      <c r="A7983" s="177" t="s">
        <v>246</v>
      </c>
      <c r="B7983" s="177"/>
      <c r="C7983" s="177"/>
      <c r="D7983" s="177"/>
      <c r="E7983" s="177"/>
      <c r="F7983" s="177"/>
      <c r="G7983" s="177"/>
      <c r="H7983" s="177"/>
      <c r="I7983" s="177"/>
      <c r="J7983" s="177"/>
      <c r="K7983" s="177"/>
      <c r="L7983" s="177"/>
      <c r="M7983" s="177"/>
      <c r="N7983" s="177"/>
      <c r="O7983" s="178">
        <v>24.43</v>
      </c>
      <c r="P7983" s="178"/>
    </row>
    <row r="7984" spans="1:16" ht="14.1" customHeight="1">
      <c r="A7984" s="177" t="s">
        <v>258</v>
      </c>
      <c r="B7984" s="177"/>
      <c r="C7984" s="177"/>
      <c r="D7984" s="177"/>
      <c r="E7984" s="177"/>
      <c r="F7984" s="177"/>
      <c r="G7984" s="177"/>
      <c r="H7984" s="177"/>
      <c r="I7984" s="177"/>
      <c r="J7984" s="177"/>
      <c r="K7984" s="177"/>
      <c r="L7984" s="177"/>
      <c r="M7984" s="177"/>
      <c r="N7984" s="177"/>
      <c r="O7984" s="177"/>
      <c r="P7984" s="177"/>
    </row>
    <row r="7985" spans="1:16" ht="32.65" customHeight="1">
      <c r="A7985" s="181" t="s">
        <v>311</v>
      </c>
      <c r="B7985" s="181"/>
      <c r="C7985" s="181"/>
      <c r="D7985" s="182" t="s">
        <v>239</v>
      </c>
      <c r="E7985" s="182"/>
      <c r="F7985" s="104">
        <v>2.76</v>
      </c>
      <c r="G7985" s="183">
        <v>1</v>
      </c>
      <c r="H7985" s="183"/>
      <c r="I7985" s="176"/>
      <c r="J7985" s="176"/>
      <c r="K7985" s="176">
        <v>2.76</v>
      </c>
      <c r="L7985" s="176"/>
      <c r="M7985" s="176"/>
      <c r="N7985" s="176"/>
      <c r="O7985" s="176">
        <v>2.76</v>
      </c>
      <c r="P7985" s="176"/>
    </row>
    <row r="7986" spans="1:16" ht="42.4" customHeight="1">
      <c r="A7986" s="181" t="s">
        <v>331</v>
      </c>
      <c r="B7986" s="181"/>
      <c r="C7986" s="181"/>
      <c r="D7986" s="182" t="s">
        <v>239</v>
      </c>
      <c r="E7986" s="182"/>
      <c r="F7986" s="104">
        <v>1.43</v>
      </c>
      <c r="G7986" s="183">
        <v>1</v>
      </c>
      <c r="H7986" s="183"/>
      <c r="I7986" s="176"/>
      <c r="J7986" s="176"/>
      <c r="K7986" s="176">
        <v>1.43</v>
      </c>
      <c r="L7986" s="176"/>
      <c r="M7986" s="176"/>
      <c r="N7986" s="176"/>
      <c r="O7986" s="176">
        <v>1.43</v>
      </c>
      <c r="P7986" s="176"/>
    </row>
    <row r="7987" spans="1:16" ht="22.7" customHeight="1">
      <c r="A7987" s="181" t="s">
        <v>1005</v>
      </c>
      <c r="B7987" s="181"/>
      <c r="C7987" s="181"/>
      <c r="D7987" s="182" t="s">
        <v>239</v>
      </c>
      <c r="E7987" s="182"/>
      <c r="F7987" s="104">
        <v>9.5</v>
      </c>
      <c r="G7987" s="183">
        <v>2</v>
      </c>
      <c r="H7987" s="183"/>
      <c r="I7987" s="176"/>
      <c r="J7987" s="176"/>
      <c r="K7987" s="176">
        <v>19</v>
      </c>
      <c r="L7987" s="176"/>
      <c r="M7987" s="176"/>
      <c r="N7987" s="176"/>
      <c r="O7987" s="176">
        <v>19</v>
      </c>
      <c r="P7987" s="176"/>
    </row>
    <row r="7988" spans="1:16" ht="14.1" customHeight="1">
      <c r="A7988" s="177" t="s">
        <v>273</v>
      </c>
      <c r="B7988" s="177"/>
      <c r="C7988" s="177"/>
      <c r="D7988" s="177"/>
      <c r="E7988" s="177"/>
      <c r="F7988" s="177"/>
      <c r="G7988" s="177"/>
      <c r="H7988" s="177"/>
      <c r="I7988" s="177"/>
      <c r="J7988" s="177"/>
      <c r="K7988" s="177"/>
      <c r="L7988" s="177"/>
      <c r="M7988" s="177"/>
      <c r="N7988" s="177"/>
      <c r="O7988" s="178">
        <v>23.19</v>
      </c>
      <c r="P7988" s="178"/>
    </row>
    <row r="7989" spans="1:16" ht="14.1" customHeight="1">
      <c r="A7989" s="179" t="s">
        <v>247</v>
      </c>
      <c r="B7989" s="179"/>
      <c r="C7989" s="179"/>
      <c r="D7989" s="179"/>
      <c r="E7989" s="179"/>
      <c r="F7989" s="179"/>
      <c r="G7989" s="179"/>
      <c r="H7989" s="179"/>
      <c r="I7989" s="180">
        <v>24.43</v>
      </c>
      <c r="J7989" s="180"/>
      <c r="K7989" s="180">
        <v>23.19</v>
      </c>
      <c r="L7989" s="180"/>
      <c r="M7989" s="180"/>
      <c r="N7989" s="180"/>
      <c r="O7989" s="180">
        <v>47.62</v>
      </c>
      <c r="P7989" s="180"/>
    </row>
    <row r="7990" spans="1:16" ht="14.1" customHeight="1">
      <c r="A7990" s="172" t="s">
        <v>248</v>
      </c>
      <c r="B7990" s="172"/>
      <c r="C7990" s="172"/>
      <c r="D7990" s="172"/>
      <c r="E7990" s="172"/>
      <c r="F7990" s="172"/>
      <c r="G7990" s="172"/>
      <c r="H7990" s="172"/>
      <c r="I7990" s="173">
        <v>7.04</v>
      </c>
      <c r="J7990" s="173"/>
      <c r="K7990" s="173">
        <v>6.68</v>
      </c>
      <c r="L7990" s="173"/>
      <c r="M7990" s="173"/>
      <c r="N7990" s="173"/>
      <c r="O7990" s="173">
        <v>13.72</v>
      </c>
      <c r="P7990" s="173"/>
    </row>
    <row r="7991" spans="1:16" ht="14.1" customHeight="1">
      <c r="A7991" s="174" t="s">
        <v>249</v>
      </c>
      <c r="B7991" s="174"/>
      <c r="C7991" s="174"/>
      <c r="D7991" s="174"/>
      <c r="E7991" s="174"/>
      <c r="F7991" s="174"/>
      <c r="G7991" s="174"/>
      <c r="H7991" s="174"/>
      <c r="I7991" s="175">
        <v>31.47</v>
      </c>
      <c r="J7991" s="175"/>
      <c r="K7991" s="175">
        <v>29.87</v>
      </c>
      <c r="L7991" s="175"/>
      <c r="M7991" s="175"/>
      <c r="N7991" s="175"/>
      <c r="O7991" s="175">
        <v>61.34</v>
      </c>
      <c r="P7991" s="175"/>
    </row>
    <row r="7992" spans="1:16" ht="22.7" customHeight="1">
      <c r="A7992" s="184" t="s">
        <v>1006</v>
      </c>
      <c r="B7992" s="184"/>
      <c r="C7992" s="184"/>
      <c r="D7992" s="184"/>
      <c r="E7992" s="184"/>
      <c r="F7992" s="184"/>
      <c r="G7992" s="184"/>
      <c r="H7992" s="184"/>
      <c r="I7992" s="184"/>
      <c r="J7992" s="184"/>
      <c r="K7992" s="184"/>
      <c r="L7992" s="184"/>
      <c r="M7992" s="184"/>
      <c r="N7992" s="184"/>
      <c r="O7992" s="185" t="s">
        <v>239</v>
      </c>
      <c r="P7992" s="185"/>
    </row>
    <row r="7993" spans="1:16" ht="14.1" customHeight="1">
      <c r="A7993" s="177" t="s">
        <v>240</v>
      </c>
      <c r="B7993" s="177"/>
      <c r="C7993" s="177"/>
      <c r="D7993" s="177"/>
      <c r="E7993" s="177"/>
      <c r="F7993" s="177"/>
      <c r="G7993" s="177"/>
      <c r="H7993" s="177"/>
      <c r="I7993" s="177"/>
      <c r="J7993" s="177"/>
      <c r="K7993" s="177"/>
      <c r="L7993" s="177"/>
      <c r="M7993" s="177"/>
      <c r="N7993" s="177"/>
      <c r="O7993" s="177"/>
      <c r="P7993" s="177"/>
    </row>
    <row r="7994" spans="1:16" ht="14.1" customHeight="1">
      <c r="A7994" s="181" t="s">
        <v>286</v>
      </c>
      <c r="B7994" s="181"/>
      <c r="C7994" s="181"/>
      <c r="D7994" s="182" t="s">
        <v>242</v>
      </c>
      <c r="E7994" s="182"/>
      <c r="F7994" s="104">
        <v>5.86</v>
      </c>
      <c r="G7994" s="183">
        <v>0.55500000000000005</v>
      </c>
      <c r="H7994" s="183"/>
      <c r="I7994" s="176">
        <v>3.2523</v>
      </c>
      <c r="J7994" s="176"/>
      <c r="K7994" s="176"/>
      <c r="L7994" s="176"/>
      <c r="M7994" s="176"/>
      <c r="N7994" s="176"/>
      <c r="O7994" s="176">
        <v>3.2523</v>
      </c>
      <c r="P7994" s="176"/>
    </row>
    <row r="7995" spans="1:16" ht="14.1" customHeight="1">
      <c r="A7995" s="181" t="s">
        <v>288</v>
      </c>
      <c r="B7995" s="181"/>
      <c r="C7995" s="181"/>
      <c r="D7995" s="182" t="s">
        <v>242</v>
      </c>
      <c r="E7995" s="182"/>
      <c r="F7995" s="104">
        <v>7.8</v>
      </c>
      <c r="G7995" s="183">
        <v>0.67900000000000005</v>
      </c>
      <c r="H7995" s="183"/>
      <c r="I7995" s="176">
        <v>5.2961999999999998</v>
      </c>
      <c r="J7995" s="176"/>
      <c r="K7995" s="176"/>
      <c r="L7995" s="176"/>
      <c r="M7995" s="176"/>
      <c r="N7995" s="176"/>
      <c r="O7995" s="176">
        <v>5.2961999999999998</v>
      </c>
      <c r="P7995" s="176"/>
    </row>
    <row r="7996" spans="1:16" ht="14.1" customHeight="1">
      <c r="A7996" s="181" t="s">
        <v>244</v>
      </c>
      <c r="B7996" s="181"/>
      <c r="C7996" s="181"/>
      <c r="D7996" s="182"/>
      <c r="E7996" s="182"/>
      <c r="F7996" s="104">
        <v>8.5500000000000007</v>
      </c>
      <c r="G7996" s="183">
        <v>0.86899999999999999</v>
      </c>
      <c r="H7996" s="183"/>
      <c r="I7996" s="176">
        <v>7.4286000000000003</v>
      </c>
      <c r="J7996" s="176"/>
      <c r="K7996" s="176"/>
      <c r="L7996" s="176"/>
      <c r="M7996" s="176"/>
      <c r="N7996" s="176"/>
      <c r="O7996" s="176">
        <v>7.4286000000000003</v>
      </c>
      <c r="P7996" s="176"/>
    </row>
    <row r="7997" spans="1:16" ht="14.1" customHeight="1">
      <c r="A7997" s="181" t="s">
        <v>245</v>
      </c>
      <c r="B7997" s="181"/>
      <c r="C7997" s="181"/>
      <c r="D7997" s="182"/>
      <c r="E7997" s="182"/>
      <c r="F7997" s="104"/>
      <c r="G7997" s="183"/>
      <c r="H7997" s="183"/>
      <c r="I7997" s="176">
        <v>8.4499999999999993</v>
      </c>
      <c r="J7997" s="176"/>
      <c r="K7997" s="176"/>
      <c r="L7997" s="176"/>
      <c r="M7997" s="176"/>
      <c r="N7997" s="176"/>
      <c r="O7997" s="176">
        <v>8.4499999999999993</v>
      </c>
      <c r="P7997" s="176"/>
    </row>
    <row r="7998" spans="1:16" ht="14.1" customHeight="1">
      <c r="A7998" s="177" t="s">
        <v>246</v>
      </c>
      <c r="B7998" s="177"/>
      <c r="C7998" s="177"/>
      <c r="D7998" s="177"/>
      <c r="E7998" s="177"/>
      <c r="F7998" s="177"/>
      <c r="G7998" s="177"/>
      <c r="H7998" s="177"/>
      <c r="I7998" s="177"/>
      <c r="J7998" s="177"/>
      <c r="K7998" s="177"/>
      <c r="L7998" s="177"/>
      <c r="M7998" s="177"/>
      <c r="N7998" s="177"/>
      <c r="O7998" s="178">
        <v>24.43</v>
      </c>
      <c r="P7998" s="178"/>
    </row>
    <row r="7999" spans="1:16" ht="14.1" customHeight="1">
      <c r="A7999" s="177" t="s">
        <v>258</v>
      </c>
      <c r="B7999" s="177"/>
      <c r="C7999" s="177"/>
      <c r="D7999" s="177"/>
      <c r="E7999" s="177"/>
      <c r="F7999" s="177"/>
      <c r="G7999" s="177"/>
      <c r="H7999" s="177"/>
      <c r="I7999" s="177"/>
      <c r="J7999" s="177"/>
      <c r="K7999" s="177"/>
      <c r="L7999" s="177"/>
      <c r="M7999" s="177"/>
      <c r="N7999" s="177"/>
      <c r="O7999" s="177"/>
      <c r="P7999" s="177"/>
    </row>
    <row r="8000" spans="1:16" ht="32.65" customHeight="1">
      <c r="A8000" s="181" t="s">
        <v>311</v>
      </c>
      <c r="B8000" s="181"/>
      <c r="C8000" s="181"/>
      <c r="D8000" s="182" t="s">
        <v>239</v>
      </c>
      <c r="E8000" s="182"/>
      <c r="F8000" s="104">
        <v>2.76</v>
      </c>
      <c r="G8000" s="183">
        <v>1</v>
      </c>
      <c r="H8000" s="183"/>
      <c r="I8000" s="176"/>
      <c r="J8000" s="176"/>
      <c r="K8000" s="176">
        <v>2.76</v>
      </c>
      <c r="L8000" s="176"/>
      <c r="M8000" s="176"/>
      <c r="N8000" s="176"/>
      <c r="O8000" s="176">
        <v>2.76</v>
      </c>
      <c r="P8000" s="176"/>
    </row>
    <row r="8001" spans="1:16" ht="42.4" customHeight="1">
      <c r="A8001" s="181" t="s">
        <v>331</v>
      </c>
      <c r="B8001" s="181"/>
      <c r="C8001" s="181"/>
      <c r="D8001" s="182" t="s">
        <v>239</v>
      </c>
      <c r="E8001" s="182"/>
      <c r="F8001" s="104">
        <v>1.43</v>
      </c>
      <c r="G8001" s="183">
        <v>1</v>
      </c>
      <c r="H8001" s="183"/>
      <c r="I8001" s="176"/>
      <c r="J8001" s="176"/>
      <c r="K8001" s="176">
        <v>1.43</v>
      </c>
      <c r="L8001" s="176"/>
      <c r="M8001" s="176"/>
      <c r="N8001" s="176"/>
      <c r="O8001" s="176">
        <v>1.43</v>
      </c>
      <c r="P8001" s="176"/>
    </row>
    <row r="8002" spans="1:16" ht="22.7" customHeight="1">
      <c r="A8002" s="181" t="s">
        <v>336</v>
      </c>
      <c r="B8002" s="181"/>
      <c r="C8002" s="181"/>
      <c r="D8002" s="182" t="s">
        <v>239</v>
      </c>
      <c r="E8002" s="182"/>
      <c r="F8002" s="104">
        <v>7.43</v>
      </c>
      <c r="G8002" s="183">
        <v>2</v>
      </c>
      <c r="H8002" s="183"/>
      <c r="I8002" s="176"/>
      <c r="J8002" s="176"/>
      <c r="K8002" s="176">
        <v>14.86</v>
      </c>
      <c r="L8002" s="176"/>
      <c r="M8002" s="176"/>
      <c r="N8002" s="176"/>
      <c r="O8002" s="176">
        <v>14.86</v>
      </c>
      <c r="P8002" s="176"/>
    </row>
    <row r="8003" spans="1:16" ht="14.1" customHeight="1">
      <c r="A8003" s="177" t="s">
        <v>273</v>
      </c>
      <c r="B8003" s="177"/>
      <c r="C8003" s="177"/>
      <c r="D8003" s="177"/>
      <c r="E8003" s="177"/>
      <c r="F8003" s="177"/>
      <c r="G8003" s="177"/>
      <c r="H8003" s="177"/>
      <c r="I8003" s="177"/>
      <c r="J8003" s="177"/>
      <c r="K8003" s="177"/>
      <c r="L8003" s="177"/>
      <c r="M8003" s="177"/>
      <c r="N8003" s="177"/>
      <c r="O8003" s="178">
        <v>19.05</v>
      </c>
      <c r="P8003" s="178"/>
    </row>
    <row r="8004" spans="1:16" ht="14.1" customHeight="1">
      <c r="A8004" s="179" t="s">
        <v>247</v>
      </c>
      <c r="B8004" s="179"/>
      <c r="C8004" s="179"/>
      <c r="D8004" s="179"/>
      <c r="E8004" s="179"/>
      <c r="F8004" s="179"/>
      <c r="G8004" s="179"/>
      <c r="H8004" s="179"/>
      <c r="I8004" s="180">
        <v>24.43</v>
      </c>
      <c r="J8004" s="180"/>
      <c r="K8004" s="180">
        <v>19.05</v>
      </c>
      <c r="L8004" s="180"/>
      <c r="M8004" s="180"/>
      <c r="N8004" s="180"/>
      <c r="O8004" s="180">
        <v>43.48</v>
      </c>
      <c r="P8004" s="180"/>
    </row>
    <row r="8005" spans="1:16" ht="14.1" customHeight="1">
      <c r="A8005" s="172" t="s">
        <v>248</v>
      </c>
      <c r="B8005" s="172"/>
      <c r="C8005" s="172"/>
      <c r="D8005" s="172"/>
      <c r="E8005" s="172"/>
      <c r="F8005" s="172"/>
      <c r="G8005" s="172"/>
      <c r="H8005" s="172"/>
      <c r="I8005" s="173">
        <v>7.04</v>
      </c>
      <c r="J8005" s="173"/>
      <c r="K8005" s="173">
        <v>5.49</v>
      </c>
      <c r="L8005" s="173"/>
      <c r="M8005" s="173"/>
      <c r="N8005" s="173"/>
      <c r="O8005" s="173">
        <v>12.53</v>
      </c>
      <c r="P8005" s="173"/>
    </row>
    <row r="8006" spans="1:16" ht="3.6" customHeight="1"/>
    <row r="8007" spans="1:16" ht="14.1" customHeight="1">
      <c r="A8007" s="170" t="s">
        <v>270</v>
      </c>
      <c r="B8007" s="170"/>
      <c r="C8007" s="170"/>
      <c r="D8007" s="170"/>
      <c r="E8007" s="170"/>
      <c r="F8007" s="170"/>
      <c r="G8007" s="170"/>
      <c r="H8007" s="170"/>
      <c r="I8007" s="170"/>
      <c r="J8007" s="170"/>
      <c r="K8007" s="170"/>
      <c r="L8007" s="170"/>
      <c r="M8007" s="170"/>
      <c r="N8007" s="170"/>
      <c r="O8007" s="170"/>
      <c r="P8007" s="170"/>
    </row>
    <row r="8008" spans="1:16" ht="14.1" customHeight="1">
      <c r="A8008" s="171" t="s">
        <v>271</v>
      </c>
      <c r="B8008" s="171"/>
      <c r="C8008" s="171"/>
      <c r="D8008" s="171"/>
      <c r="E8008" s="171"/>
      <c r="F8008" s="171"/>
      <c r="G8008" s="171"/>
      <c r="H8008" s="171"/>
      <c r="I8008" s="171"/>
      <c r="J8008" s="171"/>
      <c r="K8008" s="171"/>
      <c r="L8008" s="171"/>
      <c r="M8008" s="171"/>
      <c r="N8008" s="171"/>
      <c r="O8008" s="171"/>
      <c r="P8008" s="171"/>
    </row>
    <row r="8009" spans="1:16" ht="65.25" customHeight="1">
      <c r="A8009" s="198"/>
      <c r="B8009" s="198"/>
      <c r="C8009" s="198"/>
      <c r="D8009" s="198"/>
      <c r="E8009" s="198"/>
      <c r="F8009" s="198"/>
      <c r="G8009" s="198"/>
      <c r="H8009" s="198"/>
      <c r="I8009" s="198"/>
      <c r="J8009" s="198"/>
      <c r="K8009" s="198"/>
      <c r="L8009" s="198"/>
      <c r="M8009" s="198"/>
      <c r="N8009" s="198"/>
      <c r="O8009" s="198"/>
      <c r="P8009" s="198"/>
    </row>
    <row r="8010" spans="1:16" ht="5.65" customHeight="1"/>
    <row r="8011" spans="1:16" ht="19.7" customHeight="1">
      <c r="A8011" s="199" t="s">
        <v>218</v>
      </c>
      <c r="B8011" s="199"/>
      <c r="C8011" s="199"/>
      <c r="D8011" s="199"/>
      <c r="E8011" s="199"/>
      <c r="F8011" s="199"/>
      <c r="G8011" s="199"/>
      <c r="H8011" s="199"/>
      <c r="I8011" s="199"/>
      <c r="J8011" s="199"/>
      <c r="K8011" s="199"/>
      <c r="L8011" s="199"/>
      <c r="M8011" s="199"/>
      <c r="N8011" s="199"/>
      <c r="O8011" s="199"/>
      <c r="P8011" s="199"/>
    </row>
    <row r="8012" spans="1:16" ht="15.75" customHeight="1">
      <c r="A8012" s="105" t="s">
        <v>117</v>
      </c>
      <c r="B8012" s="196" t="s">
        <v>118</v>
      </c>
      <c r="C8012" s="196"/>
      <c r="D8012" s="196"/>
      <c r="E8012" s="196"/>
      <c r="F8012" s="196"/>
      <c r="G8012" s="196"/>
      <c r="H8012" s="196"/>
      <c r="I8012" s="196"/>
      <c r="J8012" s="196"/>
      <c r="K8012" s="196"/>
      <c r="L8012" s="193" t="s">
        <v>119</v>
      </c>
      <c r="M8012" s="193"/>
      <c r="N8012" s="200" t="s">
        <v>171</v>
      </c>
      <c r="O8012" s="200"/>
      <c r="P8012" s="200"/>
    </row>
    <row r="8013" spans="1:16" ht="12.6" customHeight="1">
      <c r="A8013" s="105" t="s">
        <v>120</v>
      </c>
      <c r="B8013" s="196" t="s">
        <v>121</v>
      </c>
      <c r="C8013" s="196"/>
      <c r="D8013" s="196"/>
      <c r="E8013" s="196"/>
      <c r="F8013" s="196"/>
      <c r="G8013" s="196"/>
      <c r="H8013" s="196"/>
      <c r="I8013" s="196"/>
      <c r="J8013" s="196"/>
      <c r="K8013" s="196"/>
      <c r="L8013" s="193" t="s">
        <v>219</v>
      </c>
      <c r="M8013" s="193"/>
      <c r="N8013" s="194" t="s">
        <v>3435</v>
      </c>
      <c r="O8013" s="194"/>
      <c r="P8013" s="194"/>
    </row>
    <row r="8014" spans="1:16" ht="14.45" customHeight="1">
      <c r="A8014" s="105" t="s">
        <v>220</v>
      </c>
      <c r="B8014" s="193" t="s">
        <v>170</v>
      </c>
      <c r="C8014" s="193"/>
      <c r="D8014" s="193"/>
      <c r="E8014" s="193"/>
      <c r="F8014" s="193"/>
      <c r="G8014" s="193"/>
      <c r="H8014" s="193"/>
      <c r="I8014" s="193"/>
      <c r="J8014" s="193"/>
      <c r="K8014" s="193"/>
      <c r="L8014" s="193" t="s">
        <v>122</v>
      </c>
      <c r="M8014" s="193"/>
      <c r="N8014" s="194"/>
      <c r="O8014" s="194"/>
      <c r="P8014" s="194"/>
    </row>
    <row r="8015" spans="1:16" ht="14.65" customHeight="1">
      <c r="A8015" s="105" t="s">
        <v>221</v>
      </c>
      <c r="B8015" s="193" t="s">
        <v>170</v>
      </c>
      <c r="C8015" s="193"/>
      <c r="D8015" s="193"/>
      <c r="E8015" s="193"/>
      <c r="F8015" s="193"/>
      <c r="G8015" s="193"/>
      <c r="H8015" s="193"/>
      <c r="I8015" s="193"/>
      <c r="J8015" s="193"/>
      <c r="K8015" s="193"/>
      <c r="L8015" s="193" t="s">
        <v>123</v>
      </c>
      <c r="M8015" s="193"/>
      <c r="N8015" s="194" t="s">
        <v>124</v>
      </c>
      <c r="O8015" s="194"/>
      <c r="P8015" s="194"/>
    </row>
    <row r="8016" spans="1:16" ht="26.45" customHeight="1">
      <c r="A8016" s="105" t="s">
        <v>222</v>
      </c>
      <c r="B8016" s="193" t="s">
        <v>170</v>
      </c>
      <c r="C8016" s="193"/>
      <c r="D8016" s="193"/>
      <c r="E8016" s="193"/>
      <c r="F8016" s="193"/>
      <c r="G8016" s="193"/>
      <c r="H8016" s="193"/>
      <c r="I8016" s="193"/>
      <c r="J8016" s="193"/>
      <c r="K8016" s="193"/>
      <c r="L8016" s="193" t="s">
        <v>125</v>
      </c>
      <c r="M8016" s="193"/>
      <c r="N8016" s="195" t="s">
        <v>3623</v>
      </c>
      <c r="O8016" s="195"/>
      <c r="P8016" s="195"/>
    </row>
    <row r="8017" spans="1:16" ht="13.35" customHeight="1">
      <c r="A8017" s="106" t="s">
        <v>126</v>
      </c>
      <c r="B8017" s="188"/>
      <c r="C8017" s="188"/>
      <c r="D8017" s="188"/>
      <c r="E8017" s="188"/>
      <c r="F8017" s="188"/>
      <c r="G8017" s="188"/>
      <c r="H8017" s="188"/>
      <c r="I8017" s="188"/>
      <c r="J8017" s="188"/>
      <c r="K8017" s="188"/>
      <c r="L8017" s="188" t="s">
        <v>127</v>
      </c>
      <c r="M8017" s="188"/>
      <c r="N8017" s="189" t="s">
        <v>173</v>
      </c>
      <c r="O8017" s="189"/>
      <c r="P8017" s="189"/>
    </row>
    <row r="8018" spans="1:16" ht="15.75" customHeight="1">
      <c r="A8018" s="190" t="s">
        <v>223</v>
      </c>
      <c r="B8018" s="190"/>
      <c r="C8018" s="191" t="s">
        <v>224</v>
      </c>
      <c r="D8018" s="191"/>
      <c r="E8018" s="192" t="s">
        <v>225</v>
      </c>
      <c r="F8018" s="192"/>
      <c r="G8018" s="192"/>
      <c r="H8018" s="191" t="s">
        <v>226</v>
      </c>
      <c r="I8018" s="191"/>
      <c r="J8018" s="192" t="s">
        <v>227</v>
      </c>
      <c r="K8018" s="192"/>
      <c r="L8018" s="192"/>
      <c r="M8018" s="192"/>
      <c r="N8018" s="192"/>
      <c r="O8018" s="192"/>
      <c r="P8018" s="103" t="s">
        <v>228</v>
      </c>
    </row>
    <row r="8019" spans="1:16" ht="17.100000000000001" customHeight="1">
      <c r="A8019" s="186" t="s">
        <v>229</v>
      </c>
      <c r="B8019" s="186"/>
      <c r="C8019" s="186"/>
      <c r="D8019" s="187" t="s">
        <v>230</v>
      </c>
      <c r="E8019" s="187"/>
      <c r="F8019" s="187" t="s">
        <v>231</v>
      </c>
      <c r="G8019" s="187" t="s">
        <v>232</v>
      </c>
      <c r="H8019" s="187"/>
      <c r="I8019" s="187" t="s">
        <v>233</v>
      </c>
      <c r="J8019" s="187"/>
      <c r="K8019" s="187"/>
      <c r="L8019" s="187"/>
      <c r="M8019" s="187"/>
      <c r="N8019" s="187"/>
      <c r="O8019" s="187"/>
      <c r="P8019" s="187"/>
    </row>
    <row r="8020" spans="1:16" ht="17.100000000000001" customHeight="1">
      <c r="A8020" s="186"/>
      <c r="B8020" s="186"/>
      <c r="C8020" s="186"/>
      <c r="D8020" s="187"/>
      <c r="E8020" s="187"/>
      <c r="F8020" s="187"/>
      <c r="G8020" s="187"/>
      <c r="H8020" s="187"/>
      <c r="I8020" s="187" t="s">
        <v>234</v>
      </c>
      <c r="J8020" s="187"/>
      <c r="K8020" s="187" t="s">
        <v>235</v>
      </c>
      <c r="L8020" s="187"/>
      <c r="M8020" s="187" t="s">
        <v>236</v>
      </c>
      <c r="N8020" s="187"/>
      <c r="O8020" s="187" t="s">
        <v>237</v>
      </c>
      <c r="P8020" s="187"/>
    </row>
    <row r="8021" spans="1:16" ht="14.1" customHeight="1">
      <c r="A8021" s="174" t="s">
        <v>249</v>
      </c>
      <c r="B8021" s="174"/>
      <c r="C8021" s="174"/>
      <c r="D8021" s="174"/>
      <c r="E8021" s="174"/>
      <c r="F8021" s="174"/>
      <c r="G8021" s="174"/>
      <c r="H8021" s="174"/>
      <c r="I8021" s="175">
        <v>31.47</v>
      </c>
      <c r="J8021" s="175"/>
      <c r="K8021" s="175">
        <v>24.54</v>
      </c>
      <c r="L8021" s="175"/>
      <c r="M8021" s="175"/>
      <c r="N8021" s="175"/>
      <c r="O8021" s="175">
        <v>56.01</v>
      </c>
      <c r="P8021" s="175"/>
    </row>
    <row r="8022" spans="1:16" ht="14.1" customHeight="1">
      <c r="A8022" s="184" t="s">
        <v>1007</v>
      </c>
      <c r="B8022" s="184"/>
      <c r="C8022" s="184"/>
      <c r="D8022" s="184"/>
      <c r="E8022" s="184"/>
      <c r="F8022" s="184"/>
      <c r="G8022" s="184"/>
      <c r="H8022" s="184"/>
      <c r="I8022" s="184"/>
      <c r="J8022" s="184"/>
      <c r="K8022" s="184"/>
      <c r="L8022" s="184"/>
      <c r="M8022" s="184"/>
      <c r="N8022" s="184"/>
      <c r="O8022" s="185" t="s">
        <v>239</v>
      </c>
      <c r="P8022" s="185"/>
    </row>
    <row r="8023" spans="1:16" ht="14.1" customHeight="1">
      <c r="A8023" s="177" t="s">
        <v>240</v>
      </c>
      <c r="B8023" s="177"/>
      <c r="C8023" s="177"/>
      <c r="D8023" s="177"/>
      <c r="E8023" s="177"/>
      <c r="F8023" s="177"/>
      <c r="G8023" s="177"/>
      <c r="H8023" s="177"/>
      <c r="I8023" s="177"/>
      <c r="J8023" s="177"/>
      <c r="K8023" s="177"/>
      <c r="L8023" s="177"/>
      <c r="M8023" s="177"/>
      <c r="N8023" s="177"/>
      <c r="O8023" s="177"/>
      <c r="P8023" s="177"/>
    </row>
    <row r="8024" spans="1:16" ht="14.1" customHeight="1">
      <c r="A8024" s="181" t="s">
        <v>286</v>
      </c>
      <c r="B8024" s="181"/>
      <c r="C8024" s="181"/>
      <c r="D8024" s="182" t="s">
        <v>242</v>
      </c>
      <c r="E8024" s="182"/>
      <c r="F8024" s="104">
        <v>5.86</v>
      </c>
      <c r="G8024" s="183">
        <v>0.46416420000000003</v>
      </c>
      <c r="H8024" s="183"/>
      <c r="I8024" s="176">
        <v>2.72</v>
      </c>
      <c r="J8024" s="176"/>
      <c r="K8024" s="176"/>
      <c r="L8024" s="176"/>
      <c r="M8024" s="176"/>
      <c r="N8024" s="176"/>
      <c r="O8024" s="176">
        <v>2.72</v>
      </c>
      <c r="P8024" s="176"/>
    </row>
    <row r="8025" spans="1:16" ht="14.1" customHeight="1">
      <c r="A8025" s="181" t="s">
        <v>288</v>
      </c>
      <c r="B8025" s="181"/>
      <c r="C8025" s="181"/>
      <c r="D8025" s="182" t="s">
        <v>242</v>
      </c>
      <c r="E8025" s="182"/>
      <c r="F8025" s="104">
        <v>7.8</v>
      </c>
      <c r="G8025" s="183">
        <v>0.46416420000000003</v>
      </c>
      <c r="H8025" s="183"/>
      <c r="I8025" s="176">
        <v>3.6204999999999998</v>
      </c>
      <c r="J8025" s="176"/>
      <c r="K8025" s="176"/>
      <c r="L8025" s="176"/>
      <c r="M8025" s="176"/>
      <c r="N8025" s="176"/>
      <c r="O8025" s="176">
        <v>3.6204999999999998</v>
      </c>
      <c r="P8025" s="176"/>
    </row>
    <row r="8026" spans="1:16" ht="14.1" customHeight="1">
      <c r="A8026" s="181" t="s">
        <v>244</v>
      </c>
      <c r="B8026" s="181"/>
      <c r="C8026" s="181"/>
      <c r="D8026" s="182"/>
      <c r="E8026" s="182"/>
      <c r="F8026" s="104">
        <v>6.34</v>
      </c>
      <c r="G8026" s="183">
        <v>0.86899999999999999</v>
      </c>
      <c r="H8026" s="183"/>
      <c r="I8026" s="176">
        <v>5.5099</v>
      </c>
      <c r="J8026" s="176"/>
      <c r="K8026" s="176"/>
      <c r="L8026" s="176"/>
      <c r="M8026" s="176"/>
      <c r="N8026" s="176"/>
      <c r="O8026" s="176">
        <v>5.5099</v>
      </c>
      <c r="P8026" s="176"/>
    </row>
    <row r="8027" spans="1:16" ht="14.1" customHeight="1">
      <c r="A8027" s="181" t="s">
        <v>245</v>
      </c>
      <c r="B8027" s="181"/>
      <c r="C8027" s="181"/>
      <c r="D8027" s="182"/>
      <c r="E8027" s="182"/>
      <c r="F8027" s="104"/>
      <c r="G8027" s="183"/>
      <c r="H8027" s="183"/>
      <c r="I8027" s="176">
        <v>6.36</v>
      </c>
      <c r="J8027" s="176"/>
      <c r="K8027" s="176"/>
      <c r="L8027" s="176"/>
      <c r="M8027" s="176"/>
      <c r="N8027" s="176"/>
      <c r="O8027" s="176">
        <v>6.36</v>
      </c>
      <c r="P8027" s="176"/>
    </row>
    <row r="8028" spans="1:16" ht="14.1" customHeight="1">
      <c r="A8028" s="177" t="s">
        <v>246</v>
      </c>
      <c r="B8028" s="177"/>
      <c r="C8028" s="177"/>
      <c r="D8028" s="177"/>
      <c r="E8028" s="177"/>
      <c r="F8028" s="177"/>
      <c r="G8028" s="177"/>
      <c r="H8028" s="177"/>
      <c r="I8028" s="177"/>
      <c r="J8028" s="177"/>
      <c r="K8028" s="177"/>
      <c r="L8028" s="177"/>
      <c r="M8028" s="177"/>
      <c r="N8028" s="177"/>
      <c r="O8028" s="178">
        <v>18.21</v>
      </c>
      <c r="P8028" s="178"/>
    </row>
    <row r="8029" spans="1:16" ht="14.1" customHeight="1">
      <c r="A8029" s="177" t="s">
        <v>258</v>
      </c>
      <c r="B8029" s="177"/>
      <c r="C8029" s="177"/>
      <c r="D8029" s="177"/>
      <c r="E8029" s="177"/>
      <c r="F8029" s="177"/>
      <c r="G8029" s="177"/>
      <c r="H8029" s="177"/>
      <c r="I8029" s="177"/>
      <c r="J8029" s="177"/>
      <c r="K8029" s="177"/>
      <c r="L8029" s="177"/>
      <c r="M8029" s="177"/>
      <c r="N8029" s="177"/>
      <c r="O8029" s="177"/>
      <c r="P8029" s="177"/>
    </row>
    <row r="8030" spans="1:16" ht="22.7" customHeight="1">
      <c r="A8030" s="181" t="s">
        <v>336</v>
      </c>
      <c r="B8030" s="181"/>
      <c r="C8030" s="181"/>
      <c r="D8030" s="182" t="s">
        <v>239</v>
      </c>
      <c r="E8030" s="182"/>
      <c r="F8030" s="104">
        <v>7.43</v>
      </c>
      <c r="G8030" s="183">
        <v>1</v>
      </c>
      <c r="H8030" s="183"/>
      <c r="I8030" s="176"/>
      <c r="J8030" s="176"/>
      <c r="K8030" s="176">
        <v>7.43</v>
      </c>
      <c r="L8030" s="176"/>
      <c r="M8030" s="176"/>
      <c r="N8030" s="176"/>
      <c r="O8030" s="176">
        <v>7.43</v>
      </c>
      <c r="P8030" s="176"/>
    </row>
    <row r="8031" spans="1:16" ht="14.1" customHeight="1">
      <c r="A8031" s="177" t="s">
        <v>273</v>
      </c>
      <c r="B8031" s="177"/>
      <c r="C8031" s="177"/>
      <c r="D8031" s="177"/>
      <c r="E8031" s="177"/>
      <c r="F8031" s="177"/>
      <c r="G8031" s="177"/>
      <c r="H8031" s="177"/>
      <c r="I8031" s="177"/>
      <c r="J8031" s="177"/>
      <c r="K8031" s="177"/>
      <c r="L8031" s="177"/>
      <c r="M8031" s="177"/>
      <c r="N8031" s="177"/>
      <c r="O8031" s="178">
        <v>7.43</v>
      </c>
      <c r="P8031" s="178"/>
    </row>
    <row r="8032" spans="1:16" ht="14.1" customHeight="1">
      <c r="A8032" s="179" t="s">
        <v>247</v>
      </c>
      <c r="B8032" s="179"/>
      <c r="C8032" s="179"/>
      <c r="D8032" s="179"/>
      <c r="E8032" s="179"/>
      <c r="F8032" s="179"/>
      <c r="G8032" s="179"/>
      <c r="H8032" s="179"/>
      <c r="I8032" s="180">
        <v>18.21</v>
      </c>
      <c r="J8032" s="180"/>
      <c r="K8032" s="180">
        <v>7.43</v>
      </c>
      <c r="L8032" s="180"/>
      <c r="M8032" s="180"/>
      <c r="N8032" s="180"/>
      <c r="O8032" s="180">
        <v>25.64</v>
      </c>
      <c r="P8032" s="180"/>
    </row>
    <row r="8033" spans="1:16" ht="14.1" customHeight="1">
      <c r="A8033" s="172" t="s">
        <v>248</v>
      </c>
      <c r="B8033" s="172"/>
      <c r="C8033" s="172"/>
      <c r="D8033" s="172"/>
      <c r="E8033" s="172"/>
      <c r="F8033" s="172"/>
      <c r="G8033" s="172"/>
      <c r="H8033" s="172"/>
      <c r="I8033" s="173">
        <v>5.25</v>
      </c>
      <c r="J8033" s="173"/>
      <c r="K8033" s="173">
        <v>2.14</v>
      </c>
      <c r="L8033" s="173"/>
      <c r="M8033" s="173"/>
      <c r="N8033" s="173"/>
      <c r="O8033" s="173">
        <v>7.39</v>
      </c>
      <c r="P8033" s="173"/>
    </row>
    <row r="8034" spans="1:16" ht="14.1" customHeight="1">
      <c r="A8034" s="174" t="s">
        <v>249</v>
      </c>
      <c r="B8034" s="174"/>
      <c r="C8034" s="174"/>
      <c r="D8034" s="174"/>
      <c r="E8034" s="174"/>
      <c r="F8034" s="174"/>
      <c r="G8034" s="174"/>
      <c r="H8034" s="174"/>
      <c r="I8034" s="175">
        <v>23.46</v>
      </c>
      <c r="J8034" s="175"/>
      <c r="K8034" s="175">
        <v>9.57</v>
      </c>
      <c r="L8034" s="175"/>
      <c r="M8034" s="175"/>
      <c r="N8034" s="175"/>
      <c r="O8034" s="175">
        <v>33.03</v>
      </c>
      <c r="P8034" s="175"/>
    </row>
    <row r="8035" spans="1:16" ht="22.7" customHeight="1">
      <c r="A8035" s="184" t="s">
        <v>1008</v>
      </c>
      <c r="B8035" s="184"/>
      <c r="C8035" s="184"/>
      <c r="D8035" s="184"/>
      <c r="E8035" s="184"/>
      <c r="F8035" s="184"/>
      <c r="G8035" s="184"/>
      <c r="H8035" s="184"/>
      <c r="I8035" s="184"/>
      <c r="J8035" s="184"/>
      <c r="K8035" s="184"/>
      <c r="L8035" s="184"/>
      <c r="M8035" s="184"/>
      <c r="N8035" s="184"/>
      <c r="O8035" s="185" t="s">
        <v>239</v>
      </c>
      <c r="P8035" s="185"/>
    </row>
    <row r="8036" spans="1:16" ht="14.1" customHeight="1">
      <c r="A8036" s="177" t="s">
        <v>240</v>
      </c>
      <c r="B8036" s="177"/>
      <c r="C8036" s="177"/>
      <c r="D8036" s="177"/>
      <c r="E8036" s="177"/>
      <c r="F8036" s="177"/>
      <c r="G8036" s="177"/>
      <c r="H8036" s="177"/>
      <c r="I8036" s="177"/>
      <c r="J8036" s="177"/>
      <c r="K8036" s="177"/>
      <c r="L8036" s="177"/>
      <c r="M8036" s="177"/>
      <c r="N8036" s="177"/>
      <c r="O8036" s="177"/>
      <c r="P8036" s="177"/>
    </row>
    <row r="8037" spans="1:16" ht="14.1" customHeight="1">
      <c r="A8037" s="181" t="s">
        <v>286</v>
      </c>
      <c r="B8037" s="181"/>
      <c r="C8037" s="181"/>
      <c r="D8037" s="182" t="s">
        <v>242</v>
      </c>
      <c r="E8037" s="182"/>
      <c r="F8037" s="104">
        <v>5.86</v>
      </c>
      <c r="G8037" s="183">
        <v>0.76639590000000002</v>
      </c>
      <c r="H8037" s="183"/>
      <c r="I8037" s="176">
        <v>4.4911000000000003</v>
      </c>
      <c r="J8037" s="176"/>
      <c r="K8037" s="176"/>
      <c r="L8037" s="176"/>
      <c r="M8037" s="176"/>
      <c r="N8037" s="176"/>
      <c r="O8037" s="176">
        <v>4.4911000000000003</v>
      </c>
      <c r="P8037" s="176"/>
    </row>
    <row r="8038" spans="1:16" ht="14.1" customHeight="1">
      <c r="A8038" s="181" t="s">
        <v>288</v>
      </c>
      <c r="B8038" s="181"/>
      <c r="C8038" s="181"/>
      <c r="D8038" s="182" t="s">
        <v>242</v>
      </c>
      <c r="E8038" s="182"/>
      <c r="F8038" s="104">
        <v>7.8</v>
      </c>
      <c r="G8038" s="183">
        <v>0.76639590000000002</v>
      </c>
      <c r="H8038" s="183"/>
      <c r="I8038" s="176">
        <v>5.9779</v>
      </c>
      <c r="J8038" s="176"/>
      <c r="K8038" s="176"/>
      <c r="L8038" s="176"/>
      <c r="M8038" s="176"/>
      <c r="N8038" s="176"/>
      <c r="O8038" s="176">
        <v>5.9779</v>
      </c>
      <c r="P8038" s="176"/>
    </row>
    <row r="8039" spans="1:16" ht="14.1" customHeight="1">
      <c r="A8039" s="181" t="s">
        <v>257</v>
      </c>
      <c r="B8039" s="181"/>
      <c r="C8039" s="181"/>
      <c r="D8039" s="182" t="s">
        <v>242</v>
      </c>
      <c r="E8039" s="182"/>
      <c r="F8039" s="104">
        <v>5.65</v>
      </c>
      <c r="G8039" s="183">
        <v>0.13139100000000001</v>
      </c>
      <c r="H8039" s="183"/>
      <c r="I8039" s="176">
        <v>0.74239999999999995</v>
      </c>
      <c r="J8039" s="176"/>
      <c r="K8039" s="176"/>
      <c r="L8039" s="176"/>
      <c r="M8039" s="176"/>
      <c r="N8039" s="176"/>
      <c r="O8039" s="176">
        <v>0.74239999999999995</v>
      </c>
      <c r="P8039" s="176"/>
    </row>
    <row r="8040" spans="1:16" ht="14.1" customHeight="1">
      <c r="A8040" s="181" t="s">
        <v>244</v>
      </c>
      <c r="B8040" s="181"/>
      <c r="C8040" s="181"/>
      <c r="D8040" s="182"/>
      <c r="E8040" s="182"/>
      <c r="F8040" s="104">
        <v>11.21</v>
      </c>
      <c r="G8040" s="183">
        <v>0.86899999999999999</v>
      </c>
      <c r="H8040" s="183"/>
      <c r="I8040" s="176">
        <v>9.7426999999999992</v>
      </c>
      <c r="J8040" s="176"/>
      <c r="K8040" s="176"/>
      <c r="L8040" s="176"/>
      <c r="M8040" s="176"/>
      <c r="N8040" s="176"/>
      <c r="O8040" s="176">
        <v>9.7426999999999992</v>
      </c>
      <c r="P8040" s="176"/>
    </row>
    <row r="8041" spans="1:16" ht="14.1" customHeight="1">
      <c r="A8041" s="181" t="s">
        <v>245</v>
      </c>
      <c r="B8041" s="181"/>
      <c r="C8041" s="181"/>
      <c r="D8041" s="182"/>
      <c r="E8041" s="182"/>
      <c r="F8041" s="104"/>
      <c r="G8041" s="183"/>
      <c r="H8041" s="183"/>
      <c r="I8041" s="176">
        <v>11.34</v>
      </c>
      <c r="J8041" s="176"/>
      <c r="K8041" s="176"/>
      <c r="L8041" s="176"/>
      <c r="M8041" s="176"/>
      <c r="N8041" s="176"/>
      <c r="O8041" s="176">
        <v>11.34</v>
      </c>
      <c r="P8041" s="176"/>
    </row>
    <row r="8042" spans="1:16" ht="14.1" customHeight="1">
      <c r="A8042" s="177" t="s">
        <v>246</v>
      </c>
      <c r="B8042" s="177"/>
      <c r="C8042" s="177"/>
      <c r="D8042" s="177"/>
      <c r="E8042" s="177"/>
      <c r="F8042" s="177"/>
      <c r="G8042" s="177"/>
      <c r="H8042" s="177"/>
      <c r="I8042" s="177"/>
      <c r="J8042" s="177"/>
      <c r="K8042" s="177"/>
      <c r="L8042" s="177"/>
      <c r="M8042" s="177"/>
      <c r="N8042" s="177"/>
      <c r="O8042" s="178">
        <v>32.29</v>
      </c>
      <c r="P8042" s="178"/>
    </row>
    <row r="8043" spans="1:16" ht="14.1" customHeight="1">
      <c r="A8043" s="177" t="s">
        <v>258</v>
      </c>
      <c r="B8043" s="177"/>
      <c r="C8043" s="177"/>
      <c r="D8043" s="177"/>
      <c r="E8043" s="177"/>
      <c r="F8043" s="177"/>
      <c r="G8043" s="177"/>
      <c r="H8043" s="177"/>
      <c r="I8043" s="177"/>
      <c r="J8043" s="177"/>
      <c r="K8043" s="177"/>
      <c r="L8043" s="177"/>
      <c r="M8043" s="177"/>
      <c r="N8043" s="177"/>
      <c r="O8043" s="177"/>
      <c r="P8043" s="177"/>
    </row>
    <row r="8044" spans="1:16" ht="14.1" customHeight="1">
      <c r="A8044" s="181" t="s">
        <v>259</v>
      </c>
      <c r="B8044" s="181"/>
      <c r="C8044" s="181"/>
      <c r="D8044" s="182" t="s">
        <v>260</v>
      </c>
      <c r="E8044" s="182"/>
      <c r="F8044" s="104">
        <v>85.31</v>
      </c>
      <c r="G8044" s="183">
        <v>1.3572000000000001E-2</v>
      </c>
      <c r="H8044" s="183"/>
      <c r="I8044" s="176"/>
      <c r="J8044" s="176"/>
      <c r="K8044" s="176">
        <v>1.1577999999999999</v>
      </c>
      <c r="L8044" s="176"/>
      <c r="M8044" s="176"/>
      <c r="N8044" s="176"/>
      <c r="O8044" s="176">
        <v>1.1577999999999999</v>
      </c>
      <c r="P8044" s="176"/>
    </row>
    <row r="8045" spans="1:16" ht="14.1" customHeight="1">
      <c r="A8045" s="181" t="s">
        <v>302</v>
      </c>
      <c r="B8045" s="181"/>
      <c r="C8045" s="181"/>
      <c r="D8045" s="182" t="s">
        <v>262</v>
      </c>
      <c r="E8045" s="182"/>
      <c r="F8045" s="104">
        <v>1.91</v>
      </c>
      <c r="G8045" s="183">
        <v>1.36188</v>
      </c>
      <c r="H8045" s="183"/>
      <c r="I8045" s="176"/>
      <c r="J8045" s="176"/>
      <c r="K8045" s="176">
        <v>2.6012</v>
      </c>
      <c r="L8045" s="176"/>
      <c r="M8045" s="176"/>
      <c r="N8045" s="176"/>
      <c r="O8045" s="176">
        <v>2.6012</v>
      </c>
      <c r="P8045" s="176"/>
    </row>
    <row r="8046" spans="1:16" ht="14.1" customHeight="1">
      <c r="A8046" s="181" t="s">
        <v>261</v>
      </c>
      <c r="B8046" s="181"/>
      <c r="C8046" s="181"/>
      <c r="D8046" s="182" t="s">
        <v>262</v>
      </c>
      <c r="E8046" s="182"/>
      <c r="F8046" s="104">
        <v>0.86</v>
      </c>
      <c r="G8046" s="183">
        <v>3.0641129999999999</v>
      </c>
      <c r="H8046" s="183"/>
      <c r="I8046" s="176"/>
      <c r="J8046" s="176"/>
      <c r="K8046" s="176">
        <v>2.6351</v>
      </c>
      <c r="L8046" s="176"/>
      <c r="M8046" s="176"/>
      <c r="N8046" s="176"/>
      <c r="O8046" s="176">
        <v>2.6351</v>
      </c>
      <c r="P8046" s="176"/>
    </row>
    <row r="8047" spans="1:16" ht="42.4" customHeight="1">
      <c r="A8047" s="181" t="s">
        <v>1009</v>
      </c>
      <c r="B8047" s="181"/>
      <c r="C8047" s="181"/>
      <c r="D8047" s="182" t="s">
        <v>239</v>
      </c>
      <c r="E8047" s="182"/>
      <c r="F8047" s="104">
        <v>368.9</v>
      </c>
      <c r="G8047" s="183">
        <v>1</v>
      </c>
      <c r="H8047" s="183"/>
      <c r="I8047" s="176"/>
      <c r="J8047" s="176"/>
      <c r="K8047" s="176">
        <v>368.9</v>
      </c>
      <c r="L8047" s="176"/>
      <c r="M8047" s="176"/>
      <c r="N8047" s="176"/>
      <c r="O8047" s="176">
        <v>368.9</v>
      </c>
      <c r="P8047" s="176"/>
    </row>
    <row r="8048" spans="1:16" ht="14.1" customHeight="1">
      <c r="A8048" s="177" t="s">
        <v>273</v>
      </c>
      <c r="B8048" s="177"/>
      <c r="C8048" s="177"/>
      <c r="D8048" s="177"/>
      <c r="E8048" s="177"/>
      <c r="F8048" s="177"/>
      <c r="G8048" s="177"/>
      <c r="H8048" s="177"/>
      <c r="I8048" s="177"/>
      <c r="J8048" s="177"/>
      <c r="K8048" s="177"/>
      <c r="L8048" s="177"/>
      <c r="M8048" s="177"/>
      <c r="N8048" s="177"/>
      <c r="O8048" s="178">
        <v>375.29</v>
      </c>
      <c r="P8048" s="178"/>
    </row>
    <row r="8049" spans="1:16" ht="14.1" customHeight="1">
      <c r="A8049" s="179" t="s">
        <v>247</v>
      </c>
      <c r="B8049" s="179"/>
      <c r="C8049" s="179"/>
      <c r="D8049" s="179"/>
      <c r="E8049" s="179"/>
      <c r="F8049" s="179"/>
      <c r="G8049" s="179"/>
      <c r="H8049" s="179"/>
      <c r="I8049" s="180">
        <v>32.29</v>
      </c>
      <c r="J8049" s="180"/>
      <c r="K8049" s="180">
        <v>375.29</v>
      </c>
      <c r="L8049" s="180"/>
      <c r="M8049" s="180"/>
      <c r="N8049" s="180"/>
      <c r="O8049" s="180">
        <v>407.58</v>
      </c>
      <c r="P8049" s="180"/>
    </row>
    <row r="8050" spans="1:16" ht="14.1" customHeight="1">
      <c r="A8050" s="172" t="s">
        <v>248</v>
      </c>
      <c r="B8050" s="172"/>
      <c r="C8050" s="172"/>
      <c r="D8050" s="172"/>
      <c r="E8050" s="172"/>
      <c r="F8050" s="172"/>
      <c r="G8050" s="172"/>
      <c r="H8050" s="172"/>
      <c r="I8050" s="173">
        <v>9.31</v>
      </c>
      <c r="J8050" s="173"/>
      <c r="K8050" s="173">
        <v>108.15</v>
      </c>
      <c r="L8050" s="173"/>
      <c r="M8050" s="173"/>
      <c r="N8050" s="173"/>
      <c r="O8050" s="173">
        <v>117.46</v>
      </c>
      <c r="P8050" s="173"/>
    </row>
    <row r="8051" spans="1:16" ht="14.1" customHeight="1">
      <c r="A8051" s="174" t="s">
        <v>249</v>
      </c>
      <c r="B8051" s="174"/>
      <c r="C8051" s="174"/>
      <c r="D8051" s="174"/>
      <c r="E8051" s="174"/>
      <c r="F8051" s="174"/>
      <c r="G8051" s="174"/>
      <c r="H8051" s="174"/>
      <c r="I8051" s="175">
        <v>41.6</v>
      </c>
      <c r="J8051" s="175"/>
      <c r="K8051" s="175">
        <v>483.44</v>
      </c>
      <c r="L8051" s="175"/>
      <c r="M8051" s="175"/>
      <c r="N8051" s="175"/>
      <c r="O8051" s="175">
        <v>525.04</v>
      </c>
      <c r="P8051" s="175"/>
    </row>
    <row r="8052" spans="1:16" ht="22.7" customHeight="1">
      <c r="A8052" s="184" t="s">
        <v>1010</v>
      </c>
      <c r="B8052" s="184"/>
      <c r="C8052" s="184"/>
      <c r="D8052" s="184"/>
      <c r="E8052" s="184"/>
      <c r="F8052" s="184"/>
      <c r="G8052" s="184"/>
      <c r="H8052" s="184"/>
      <c r="I8052" s="184"/>
      <c r="J8052" s="184"/>
      <c r="K8052" s="184"/>
      <c r="L8052" s="184"/>
      <c r="M8052" s="184"/>
      <c r="N8052" s="184"/>
      <c r="O8052" s="185" t="s">
        <v>268</v>
      </c>
      <c r="P8052" s="185"/>
    </row>
    <row r="8053" spans="1:16" ht="11.85" customHeight="1"/>
    <row r="8054" spans="1:16" ht="14.1" customHeight="1">
      <c r="A8054" s="170" t="s">
        <v>270</v>
      </c>
      <c r="B8054" s="170"/>
      <c r="C8054" s="170"/>
      <c r="D8054" s="170"/>
      <c r="E8054" s="170"/>
      <c r="F8054" s="170"/>
      <c r="G8054" s="170"/>
      <c r="H8054" s="170"/>
      <c r="I8054" s="170"/>
      <c r="J8054" s="170"/>
      <c r="K8054" s="170"/>
      <c r="L8054" s="170"/>
      <c r="M8054" s="170"/>
      <c r="N8054" s="170"/>
      <c r="O8054" s="170"/>
      <c r="P8054" s="170"/>
    </row>
    <row r="8055" spans="1:16" ht="14.1" customHeight="1">
      <c r="A8055" s="171" t="s">
        <v>271</v>
      </c>
      <c r="B8055" s="171"/>
      <c r="C8055" s="171"/>
      <c r="D8055" s="171"/>
      <c r="E8055" s="171"/>
      <c r="F8055" s="171"/>
      <c r="G8055" s="171"/>
      <c r="H8055" s="171"/>
      <c r="I8055" s="171"/>
      <c r="J8055" s="171"/>
      <c r="K8055" s="171"/>
      <c r="L8055" s="171"/>
      <c r="M8055" s="171"/>
      <c r="N8055" s="171"/>
      <c r="O8055" s="171"/>
      <c r="P8055" s="171"/>
    </row>
    <row r="8056" spans="1:16" ht="65.25" customHeight="1">
      <c r="A8056" s="198"/>
      <c r="B8056" s="198"/>
      <c r="C8056" s="198"/>
      <c r="D8056" s="198"/>
      <c r="E8056" s="198"/>
      <c r="F8056" s="198"/>
      <c r="G8056" s="198"/>
      <c r="H8056" s="198"/>
      <c r="I8056" s="198"/>
      <c r="J8056" s="198"/>
      <c r="K8056" s="198"/>
      <c r="L8056" s="198"/>
      <c r="M8056" s="198"/>
      <c r="N8056" s="198"/>
      <c r="O8056" s="198"/>
      <c r="P8056" s="198"/>
    </row>
    <row r="8057" spans="1:16" ht="5.65" customHeight="1"/>
    <row r="8058" spans="1:16" ht="19.7" customHeight="1">
      <c r="A8058" s="199" t="s">
        <v>218</v>
      </c>
      <c r="B8058" s="199"/>
      <c r="C8058" s="199"/>
      <c r="D8058" s="199"/>
      <c r="E8058" s="199"/>
      <c r="F8058" s="199"/>
      <c r="G8058" s="199"/>
      <c r="H8058" s="199"/>
      <c r="I8058" s="199"/>
      <c r="J8058" s="199"/>
      <c r="K8058" s="199"/>
      <c r="L8058" s="199"/>
      <c r="M8058" s="199"/>
      <c r="N8058" s="199"/>
      <c r="O8058" s="199"/>
      <c r="P8058" s="199"/>
    </row>
    <row r="8059" spans="1:16" ht="15.75" customHeight="1">
      <c r="A8059" s="105" t="s">
        <v>117</v>
      </c>
      <c r="B8059" s="196" t="s">
        <v>118</v>
      </c>
      <c r="C8059" s="196"/>
      <c r="D8059" s="196"/>
      <c r="E8059" s="196"/>
      <c r="F8059" s="196"/>
      <c r="G8059" s="196"/>
      <c r="H8059" s="196"/>
      <c r="I8059" s="196"/>
      <c r="J8059" s="196"/>
      <c r="K8059" s="196"/>
      <c r="L8059" s="193" t="s">
        <v>119</v>
      </c>
      <c r="M8059" s="193"/>
      <c r="N8059" s="200" t="s">
        <v>171</v>
      </c>
      <c r="O8059" s="200"/>
      <c r="P8059" s="200"/>
    </row>
    <row r="8060" spans="1:16" ht="12.6" customHeight="1">
      <c r="A8060" s="105" t="s">
        <v>120</v>
      </c>
      <c r="B8060" s="196" t="s">
        <v>121</v>
      </c>
      <c r="C8060" s="196"/>
      <c r="D8060" s="196"/>
      <c r="E8060" s="196"/>
      <c r="F8060" s="196"/>
      <c r="G8060" s="196"/>
      <c r="H8060" s="196"/>
      <c r="I8060" s="196"/>
      <c r="J8060" s="196"/>
      <c r="K8060" s="196"/>
      <c r="L8060" s="193" t="s">
        <v>219</v>
      </c>
      <c r="M8060" s="193"/>
      <c r="N8060" s="194" t="s">
        <v>3435</v>
      </c>
      <c r="O8060" s="194"/>
      <c r="P8060" s="194"/>
    </row>
    <row r="8061" spans="1:16" ht="14.45" customHeight="1">
      <c r="A8061" s="105" t="s">
        <v>220</v>
      </c>
      <c r="B8061" s="193" t="s">
        <v>170</v>
      </c>
      <c r="C8061" s="193"/>
      <c r="D8061" s="193"/>
      <c r="E8061" s="193"/>
      <c r="F8061" s="193"/>
      <c r="G8061" s="193"/>
      <c r="H8061" s="193"/>
      <c r="I8061" s="193"/>
      <c r="J8061" s="193"/>
      <c r="K8061" s="193"/>
      <c r="L8061" s="193" t="s">
        <v>122</v>
      </c>
      <c r="M8061" s="193"/>
      <c r="N8061" s="194"/>
      <c r="O8061" s="194"/>
      <c r="P8061" s="194"/>
    </row>
    <row r="8062" spans="1:16" ht="14.65" customHeight="1">
      <c r="A8062" s="105" t="s">
        <v>221</v>
      </c>
      <c r="B8062" s="193" t="s">
        <v>170</v>
      </c>
      <c r="C8062" s="193"/>
      <c r="D8062" s="193"/>
      <c r="E8062" s="193"/>
      <c r="F8062" s="193"/>
      <c r="G8062" s="193"/>
      <c r="H8062" s="193"/>
      <c r="I8062" s="193"/>
      <c r="J8062" s="193"/>
      <c r="K8062" s="193"/>
      <c r="L8062" s="193" t="s">
        <v>123</v>
      </c>
      <c r="M8062" s="193"/>
      <c r="N8062" s="194" t="s">
        <v>124</v>
      </c>
      <c r="O8062" s="194"/>
      <c r="P8062" s="194"/>
    </row>
    <row r="8063" spans="1:16" ht="26.45" customHeight="1">
      <c r="A8063" s="105" t="s">
        <v>222</v>
      </c>
      <c r="B8063" s="193" t="s">
        <v>170</v>
      </c>
      <c r="C8063" s="193"/>
      <c r="D8063" s="193"/>
      <c r="E8063" s="193"/>
      <c r="F8063" s="193"/>
      <c r="G8063" s="193"/>
      <c r="H8063" s="193"/>
      <c r="I8063" s="193"/>
      <c r="J8063" s="193"/>
      <c r="K8063" s="193"/>
      <c r="L8063" s="193" t="s">
        <v>125</v>
      </c>
      <c r="M8063" s="193"/>
      <c r="N8063" s="195" t="s">
        <v>3624</v>
      </c>
      <c r="O8063" s="195"/>
      <c r="P8063" s="195"/>
    </row>
    <row r="8064" spans="1:16" ht="13.35" customHeight="1">
      <c r="A8064" s="106" t="s">
        <v>126</v>
      </c>
      <c r="B8064" s="188"/>
      <c r="C8064" s="188"/>
      <c r="D8064" s="188"/>
      <c r="E8064" s="188"/>
      <c r="F8064" s="188"/>
      <c r="G8064" s="188"/>
      <c r="H8064" s="188"/>
      <c r="I8064" s="188"/>
      <c r="J8064" s="188"/>
      <c r="K8064" s="188"/>
      <c r="L8064" s="188" t="s">
        <v>127</v>
      </c>
      <c r="M8064" s="188"/>
      <c r="N8064" s="189" t="s">
        <v>173</v>
      </c>
      <c r="O8064" s="189"/>
      <c r="P8064" s="189"/>
    </row>
    <row r="8065" spans="1:16" ht="15.75" customHeight="1">
      <c r="A8065" s="190" t="s">
        <v>223</v>
      </c>
      <c r="B8065" s="190"/>
      <c r="C8065" s="191" t="s">
        <v>224</v>
      </c>
      <c r="D8065" s="191"/>
      <c r="E8065" s="192" t="s">
        <v>225</v>
      </c>
      <c r="F8065" s="192"/>
      <c r="G8065" s="192"/>
      <c r="H8065" s="191" t="s">
        <v>226</v>
      </c>
      <c r="I8065" s="191"/>
      <c r="J8065" s="192" t="s">
        <v>227</v>
      </c>
      <c r="K8065" s="192"/>
      <c r="L8065" s="192"/>
      <c r="M8065" s="192"/>
      <c r="N8065" s="192"/>
      <c r="O8065" s="192"/>
      <c r="P8065" s="103" t="s">
        <v>228</v>
      </c>
    </row>
    <row r="8066" spans="1:16" ht="17.100000000000001" customHeight="1">
      <c r="A8066" s="186" t="s">
        <v>229</v>
      </c>
      <c r="B8066" s="186"/>
      <c r="C8066" s="186"/>
      <c r="D8066" s="187" t="s">
        <v>230</v>
      </c>
      <c r="E8066" s="187"/>
      <c r="F8066" s="187" t="s">
        <v>231</v>
      </c>
      <c r="G8066" s="187" t="s">
        <v>232</v>
      </c>
      <c r="H8066" s="187"/>
      <c r="I8066" s="187" t="s">
        <v>233</v>
      </c>
      <c r="J8066" s="187"/>
      <c r="K8066" s="187"/>
      <c r="L8066" s="187"/>
      <c r="M8066" s="187"/>
      <c r="N8066" s="187"/>
      <c r="O8066" s="187"/>
      <c r="P8066" s="187"/>
    </row>
    <row r="8067" spans="1:16" ht="17.100000000000001" customHeight="1">
      <c r="A8067" s="186"/>
      <c r="B8067" s="186"/>
      <c r="C8067" s="186"/>
      <c r="D8067" s="187"/>
      <c r="E8067" s="187"/>
      <c r="F8067" s="187"/>
      <c r="G8067" s="187"/>
      <c r="H8067" s="187"/>
      <c r="I8067" s="187" t="s">
        <v>234</v>
      </c>
      <c r="J8067" s="187"/>
      <c r="K8067" s="187" t="s">
        <v>235</v>
      </c>
      <c r="L8067" s="187"/>
      <c r="M8067" s="187" t="s">
        <v>236</v>
      </c>
      <c r="N8067" s="187"/>
      <c r="O8067" s="187" t="s">
        <v>237</v>
      </c>
      <c r="P8067" s="187"/>
    </row>
    <row r="8068" spans="1:16" ht="14.1" customHeight="1">
      <c r="A8068" s="177" t="s">
        <v>240</v>
      </c>
      <c r="B8068" s="177"/>
      <c r="C8068" s="177"/>
      <c r="D8068" s="177"/>
      <c r="E8068" s="177"/>
      <c r="F8068" s="177"/>
      <c r="G8068" s="177"/>
      <c r="H8068" s="177"/>
      <c r="I8068" s="177"/>
      <c r="J8068" s="177"/>
      <c r="K8068" s="177"/>
      <c r="L8068" s="177"/>
      <c r="M8068" s="177"/>
      <c r="N8068" s="177"/>
      <c r="O8068" s="177"/>
      <c r="P8068" s="177"/>
    </row>
    <row r="8069" spans="1:16" ht="14.1" customHeight="1">
      <c r="A8069" s="181" t="s">
        <v>286</v>
      </c>
      <c r="B8069" s="181"/>
      <c r="C8069" s="181"/>
      <c r="D8069" s="182" t="s">
        <v>242</v>
      </c>
      <c r="E8069" s="182"/>
      <c r="F8069" s="104">
        <v>5.86</v>
      </c>
      <c r="G8069" s="183">
        <v>6.3506999999999994E-2</v>
      </c>
      <c r="H8069" s="183"/>
      <c r="I8069" s="176">
        <v>0.37219999999999998</v>
      </c>
      <c r="J8069" s="176"/>
      <c r="K8069" s="176"/>
      <c r="L8069" s="176"/>
      <c r="M8069" s="176"/>
      <c r="N8069" s="176"/>
      <c r="O8069" s="176">
        <v>0.37219999999999998</v>
      </c>
      <c r="P8069" s="176"/>
    </row>
    <row r="8070" spans="1:16" ht="22.7" customHeight="1">
      <c r="A8070" s="181" t="s">
        <v>287</v>
      </c>
      <c r="B8070" s="181"/>
      <c r="C8070" s="181"/>
      <c r="D8070" s="182" t="s">
        <v>242</v>
      </c>
      <c r="E8070" s="182"/>
      <c r="F8070" s="104">
        <v>5.86</v>
      </c>
      <c r="G8070" s="183">
        <v>0.01</v>
      </c>
      <c r="H8070" s="183"/>
      <c r="I8070" s="176">
        <v>5.8599999999999999E-2</v>
      </c>
      <c r="J8070" s="176"/>
      <c r="K8070" s="176"/>
      <c r="L8070" s="176"/>
      <c r="M8070" s="176"/>
      <c r="N8070" s="176"/>
      <c r="O8070" s="176">
        <v>5.8599999999999999E-2</v>
      </c>
      <c r="P8070" s="176"/>
    </row>
    <row r="8071" spans="1:16" ht="14.1" customHeight="1">
      <c r="A8071" s="181" t="s">
        <v>288</v>
      </c>
      <c r="B8071" s="181"/>
      <c r="C8071" s="181"/>
      <c r="D8071" s="182" t="s">
        <v>242</v>
      </c>
      <c r="E8071" s="182"/>
      <c r="F8071" s="104">
        <v>7.8</v>
      </c>
      <c r="G8071" s="183">
        <v>6.3506999999999994E-2</v>
      </c>
      <c r="H8071" s="183"/>
      <c r="I8071" s="176">
        <v>0.49540000000000001</v>
      </c>
      <c r="J8071" s="176"/>
      <c r="K8071" s="176"/>
      <c r="L8071" s="176"/>
      <c r="M8071" s="176"/>
      <c r="N8071" s="176"/>
      <c r="O8071" s="176">
        <v>0.49540000000000001</v>
      </c>
      <c r="P8071" s="176"/>
    </row>
    <row r="8072" spans="1:16" ht="14.1" customHeight="1">
      <c r="A8072" s="181" t="s">
        <v>289</v>
      </c>
      <c r="B8072" s="181"/>
      <c r="C8072" s="181"/>
      <c r="D8072" s="182" t="s">
        <v>242</v>
      </c>
      <c r="E8072" s="182"/>
      <c r="F8072" s="104">
        <v>7.8</v>
      </c>
      <c r="G8072" s="183">
        <v>6.9000000000000006E-2</v>
      </c>
      <c r="H8072" s="183"/>
      <c r="I8072" s="176">
        <v>0.53820000000000001</v>
      </c>
      <c r="J8072" s="176"/>
      <c r="K8072" s="176"/>
      <c r="L8072" s="176"/>
      <c r="M8072" s="176"/>
      <c r="N8072" s="176"/>
      <c r="O8072" s="176">
        <v>0.53820000000000001</v>
      </c>
      <c r="P8072" s="176"/>
    </row>
    <row r="8073" spans="1:16" ht="14.1" customHeight="1">
      <c r="A8073" s="181" t="s">
        <v>244</v>
      </c>
      <c r="B8073" s="181"/>
      <c r="C8073" s="181"/>
      <c r="D8073" s="182"/>
      <c r="E8073" s="182"/>
      <c r="F8073" s="104">
        <v>1.46</v>
      </c>
      <c r="G8073" s="183">
        <v>0.86899999999999999</v>
      </c>
      <c r="H8073" s="183"/>
      <c r="I8073" s="176">
        <v>1.2726</v>
      </c>
      <c r="J8073" s="176"/>
      <c r="K8073" s="176"/>
      <c r="L8073" s="176"/>
      <c r="M8073" s="176"/>
      <c r="N8073" s="176"/>
      <c r="O8073" s="176">
        <v>1.2726</v>
      </c>
      <c r="P8073" s="176"/>
    </row>
    <row r="8074" spans="1:16" ht="14.1" customHeight="1">
      <c r="A8074" s="181" t="s">
        <v>245</v>
      </c>
      <c r="B8074" s="181"/>
      <c r="C8074" s="181"/>
      <c r="D8074" s="182"/>
      <c r="E8074" s="182"/>
      <c r="F8074" s="104"/>
      <c r="G8074" s="183"/>
      <c r="H8074" s="183"/>
      <c r="I8074" s="176">
        <v>1.35</v>
      </c>
      <c r="J8074" s="176"/>
      <c r="K8074" s="176"/>
      <c r="L8074" s="176"/>
      <c r="M8074" s="176"/>
      <c r="N8074" s="176"/>
      <c r="O8074" s="176">
        <v>1.35</v>
      </c>
      <c r="P8074" s="176"/>
    </row>
    <row r="8075" spans="1:16" ht="14.1" customHeight="1">
      <c r="A8075" s="177" t="s">
        <v>246</v>
      </c>
      <c r="B8075" s="177"/>
      <c r="C8075" s="177"/>
      <c r="D8075" s="177"/>
      <c r="E8075" s="177"/>
      <c r="F8075" s="177"/>
      <c r="G8075" s="177"/>
      <c r="H8075" s="177"/>
      <c r="I8075" s="177"/>
      <c r="J8075" s="177"/>
      <c r="K8075" s="177"/>
      <c r="L8075" s="177"/>
      <c r="M8075" s="177"/>
      <c r="N8075" s="177"/>
      <c r="O8075" s="178">
        <v>4.09</v>
      </c>
      <c r="P8075" s="178"/>
    </row>
    <row r="8076" spans="1:16" ht="14.1" customHeight="1">
      <c r="A8076" s="177" t="s">
        <v>258</v>
      </c>
      <c r="B8076" s="177"/>
      <c r="C8076" s="177"/>
      <c r="D8076" s="177"/>
      <c r="E8076" s="177"/>
      <c r="F8076" s="177"/>
      <c r="G8076" s="177"/>
      <c r="H8076" s="177"/>
      <c r="I8076" s="177"/>
      <c r="J8076" s="177"/>
      <c r="K8076" s="177"/>
      <c r="L8076" s="177"/>
      <c r="M8076" s="177"/>
      <c r="N8076" s="177"/>
      <c r="O8076" s="177"/>
      <c r="P8076" s="177"/>
    </row>
    <row r="8077" spans="1:16" ht="32.65" customHeight="1">
      <c r="A8077" s="181" t="s">
        <v>294</v>
      </c>
      <c r="B8077" s="181"/>
      <c r="C8077" s="181"/>
      <c r="D8077" s="182" t="s">
        <v>239</v>
      </c>
      <c r="E8077" s="182"/>
      <c r="F8077" s="104">
        <v>1.36</v>
      </c>
      <c r="G8077" s="183">
        <v>0.65</v>
      </c>
      <c r="H8077" s="183"/>
      <c r="I8077" s="176"/>
      <c r="J8077" s="176"/>
      <c r="K8077" s="176">
        <v>0.88400000000000001</v>
      </c>
      <c r="L8077" s="176"/>
      <c r="M8077" s="176"/>
      <c r="N8077" s="176"/>
      <c r="O8077" s="176">
        <v>0.88400000000000001</v>
      </c>
      <c r="P8077" s="176"/>
    </row>
    <row r="8078" spans="1:16" ht="22.7" customHeight="1">
      <c r="A8078" s="181" t="s">
        <v>1011</v>
      </c>
      <c r="B8078" s="181"/>
      <c r="C8078" s="181"/>
      <c r="D8078" s="182" t="s">
        <v>268</v>
      </c>
      <c r="E8078" s="182"/>
      <c r="F8078" s="104">
        <v>2.5099999999999998</v>
      </c>
      <c r="G8078" s="183">
        <v>1.1000000000000001</v>
      </c>
      <c r="H8078" s="183"/>
      <c r="I8078" s="176"/>
      <c r="J8078" s="176"/>
      <c r="K8078" s="176">
        <v>2.7610000000000001</v>
      </c>
      <c r="L8078" s="176"/>
      <c r="M8078" s="176"/>
      <c r="N8078" s="176"/>
      <c r="O8078" s="176">
        <v>2.7610000000000001</v>
      </c>
      <c r="P8078" s="176"/>
    </row>
    <row r="8079" spans="1:16" ht="14.1" customHeight="1">
      <c r="A8079" s="177" t="s">
        <v>273</v>
      </c>
      <c r="B8079" s="177"/>
      <c r="C8079" s="177"/>
      <c r="D8079" s="177"/>
      <c r="E8079" s="177"/>
      <c r="F8079" s="177"/>
      <c r="G8079" s="177"/>
      <c r="H8079" s="177"/>
      <c r="I8079" s="177"/>
      <c r="J8079" s="177"/>
      <c r="K8079" s="177"/>
      <c r="L8079" s="177"/>
      <c r="M8079" s="177"/>
      <c r="N8079" s="177"/>
      <c r="O8079" s="178">
        <v>3.65</v>
      </c>
      <c r="P8079" s="178"/>
    </row>
    <row r="8080" spans="1:16" ht="14.1" customHeight="1">
      <c r="A8080" s="179" t="s">
        <v>247</v>
      </c>
      <c r="B8080" s="179"/>
      <c r="C8080" s="179"/>
      <c r="D8080" s="179"/>
      <c r="E8080" s="179"/>
      <c r="F8080" s="179"/>
      <c r="G8080" s="179"/>
      <c r="H8080" s="179"/>
      <c r="I8080" s="180">
        <v>4.09</v>
      </c>
      <c r="J8080" s="180"/>
      <c r="K8080" s="180">
        <v>3.65</v>
      </c>
      <c r="L8080" s="180"/>
      <c r="M8080" s="180"/>
      <c r="N8080" s="180"/>
      <c r="O8080" s="180">
        <v>7.74</v>
      </c>
      <c r="P8080" s="180"/>
    </row>
    <row r="8081" spans="1:16" ht="14.1" customHeight="1">
      <c r="A8081" s="172" t="s">
        <v>248</v>
      </c>
      <c r="B8081" s="172"/>
      <c r="C8081" s="172"/>
      <c r="D8081" s="172"/>
      <c r="E8081" s="172"/>
      <c r="F8081" s="172"/>
      <c r="G8081" s="172"/>
      <c r="H8081" s="172"/>
      <c r="I8081" s="173">
        <v>1.18</v>
      </c>
      <c r="J8081" s="173"/>
      <c r="K8081" s="173">
        <v>1.05</v>
      </c>
      <c r="L8081" s="173"/>
      <c r="M8081" s="173"/>
      <c r="N8081" s="173"/>
      <c r="O8081" s="173">
        <v>2.23</v>
      </c>
      <c r="P8081" s="173"/>
    </row>
    <row r="8082" spans="1:16" ht="14.1" customHeight="1">
      <c r="A8082" s="174" t="s">
        <v>249</v>
      </c>
      <c r="B8082" s="174"/>
      <c r="C8082" s="174"/>
      <c r="D8082" s="174"/>
      <c r="E8082" s="174"/>
      <c r="F8082" s="174"/>
      <c r="G8082" s="174"/>
      <c r="H8082" s="174"/>
      <c r="I8082" s="175">
        <v>5.27</v>
      </c>
      <c r="J8082" s="175"/>
      <c r="K8082" s="175">
        <v>4.7</v>
      </c>
      <c r="L8082" s="175"/>
      <c r="M8082" s="175"/>
      <c r="N8082" s="175"/>
      <c r="O8082" s="175">
        <v>9.9700000000000006</v>
      </c>
      <c r="P8082" s="175"/>
    </row>
    <row r="8083" spans="1:16" ht="22.7" customHeight="1">
      <c r="A8083" s="184" t="s">
        <v>1012</v>
      </c>
      <c r="B8083" s="184"/>
      <c r="C8083" s="184"/>
      <c r="D8083" s="184"/>
      <c r="E8083" s="184"/>
      <c r="F8083" s="184"/>
      <c r="G8083" s="184"/>
      <c r="H8083" s="184"/>
      <c r="I8083" s="184"/>
      <c r="J8083" s="184"/>
      <c r="K8083" s="184"/>
      <c r="L8083" s="184"/>
      <c r="M8083" s="184"/>
      <c r="N8083" s="184"/>
      <c r="O8083" s="185" t="s">
        <v>268</v>
      </c>
      <c r="P8083" s="185"/>
    </row>
    <row r="8084" spans="1:16" ht="14.1" customHeight="1">
      <c r="A8084" s="177" t="s">
        <v>240</v>
      </c>
      <c r="B8084" s="177"/>
      <c r="C8084" s="177"/>
      <c r="D8084" s="177"/>
      <c r="E8084" s="177"/>
      <c r="F8084" s="177"/>
      <c r="G8084" s="177"/>
      <c r="H8084" s="177"/>
      <c r="I8084" s="177"/>
      <c r="J8084" s="177"/>
      <c r="K8084" s="177"/>
      <c r="L8084" s="177"/>
      <c r="M8084" s="177"/>
      <c r="N8084" s="177"/>
      <c r="O8084" s="177"/>
      <c r="P8084" s="177"/>
    </row>
    <row r="8085" spans="1:16" ht="22.7" customHeight="1">
      <c r="A8085" s="181" t="s">
        <v>287</v>
      </c>
      <c r="B8085" s="181"/>
      <c r="C8085" s="181"/>
      <c r="D8085" s="182" t="s">
        <v>242</v>
      </c>
      <c r="E8085" s="182"/>
      <c r="F8085" s="104">
        <v>5.86</v>
      </c>
      <c r="G8085" s="183">
        <v>0.28401330000000002</v>
      </c>
      <c r="H8085" s="183"/>
      <c r="I8085" s="176">
        <v>1.6642999999999999</v>
      </c>
      <c r="J8085" s="176"/>
      <c r="K8085" s="176"/>
      <c r="L8085" s="176"/>
      <c r="M8085" s="176"/>
      <c r="N8085" s="176"/>
      <c r="O8085" s="176">
        <v>1.6642999999999999</v>
      </c>
      <c r="P8085" s="176"/>
    </row>
    <row r="8086" spans="1:16" ht="14.1" customHeight="1">
      <c r="A8086" s="181" t="s">
        <v>289</v>
      </c>
      <c r="B8086" s="181"/>
      <c r="C8086" s="181"/>
      <c r="D8086" s="182" t="s">
        <v>242</v>
      </c>
      <c r="E8086" s="182"/>
      <c r="F8086" s="104">
        <v>7.8</v>
      </c>
      <c r="G8086" s="183">
        <v>0.40550629999999999</v>
      </c>
      <c r="H8086" s="183"/>
      <c r="I8086" s="176">
        <v>3.1629</v>
      </c>
      <c r="J8086" s="176"/>
      <c r="K8086" s="176"/>
      <c r="L8086" s="176"/>
      <c r="M8086" s="176"/>
      <c r="N8086" s="176"/>
      <c r="O8086" s="176">
        <v>3.1629</v>
      </c>
      <c r="P8086" s="176"/>
    </row>
    <row r="8087" spans="1:16" ht="14.1" customHeight="1">
      <c r="A8087" s="181" t="s">
        <v>257</v>
      </c>
      <c r="B8087" s="181"/>
      <c r="C8087" s="181"/>
      <c r="D8087" s="182" t="s">
        <v>242</v>
      </c>
      <c r="E8087" s="182"/>
      <c r="F8087" s="104">
        <v>5.65</v>
      </c>
      <c r="G8087" s="183">
        <f>O8087/F8087</f>
        <v>1.7699115044247787E-3</v>
      </c>
      <c r="H8087" s="183"/>
      <c r="I8087" s="176">
        <v>0.01</v>
      </c>
      <c r="J8087" s="176"/>
      <c r="K8087" s="176"/>
      <c r="L8087" s="176"/>
      <c r="M8087" s="176"/>
      <c r="N8087" s="176"/>
      <c r="O8087" s="176">
        <v>0.01</v>
      </c>
      <c r="P8087" s="176"/>
    </row>
    <row r="8088" spans="1:16" ht="14.1" customHeight="1">
      <c r="A8088" s="181" t="s">
        <v>244</v>
      </c>
      <c r="B8088" s="181"/>
      <c r="C8088" s="181"/>
      <c r="D8088" s="182"/>
      <c r="E8088" s="182"/>
      <c r="F8088" s="104">
        <v>4.83</v>
      </c>
      <c r="G8088" s="183">
        <v>0.86899999999999999</v>
      </c>
      <c r="H8088" s="183"/>
      <c r="I8088" s="176">
        <v>4.1971999999999996</v>
      </c>
      <c r="J8088" s="176"/>
      <c r="K8088" s="176"/>
      <c r="L8088" s="176"/>
      <c r="M8088" s="176"/>
      <c r="N8088" s="176"/>
      <c r="O8088" s="176">
        <v>4.1971999999999996</v>
      </c>
      <c r="P8088" s="176"/>
    </row>
    <row r="8089" spans="1:16" ht="14.1" customHeight="1">
      <c r="A8089" s="181" t="s">
        <v>245</v>
      </c>
      <c r="B8089" s="181"/>
      <c r="C8089" s="181"/>
      <c r="D8089" s="182"/>
      <c r="E8089" s="182"/>
      <c r="F8089" s="104"/>
      <c r="G8089" s="183"/>
      <c r="H8089" s="183"/>
      <c r="I8089" s="176">
        <v>4.18</v>
      </c>
      <c r="J8089" s="176"/>
      <c r="K8089" s="176"/>
      <c r="L8089" s="176"/>
      <c r="M8089" s="176"/>
      <c r="N8089" s="176"/>
      <c r="O8089" s="176">
        <v>4.18</v>
      </c>
      <c r="P8089" s="176"/>
    </row>
    <row r="8090" spans="1:16" ht="14.1" customHeight="1">
      <c r="A8090" s="177" t="s">
        <v>246</v>
      </c>
      <c r="B8090" s="177"/>
      <c r="C8090" s="177"/>
      <c r="D8090" s="177"/>
      <c r="E8090" s="177"/>
      <c r="F8090" s="177"/>
      <c r="G8090" s="177"/>
      <c r="H8090" s="177"/>
      <c r="I8090" s="177"/>
      <c r="J8090" s="177"/>
      <c r="K8090" s="177"/>
      <c r="L8090" s="177"/>
      <c r="M8090" s="177"/>
      <c r="N8090" s="177"/>
      <c r="O8090" s="178">
        <v>13.21</v>
      </c>
      <c r="P8090" s="178"/>
    </row>
    <row r="8091" spans="1:16" ht="14.1" customHeight="1">
      <c r="A8091" s="177" t="s">
        <v>258</v>
      </c>
      <c r="B8091" s="177"/>
      <c r="C8091" s="177"/>
      <c r="D8091" s="177"/>
      <c r="E8091" s="177"/>
      <c r="F8091" s="177"/>
      <c r="G8091" s="177"/>
      <c r="H8091" s="177"/>
      <c r="I8091" s="177"/>
      <c r="J8091" s="177"/>
      <c r="K8091" s="177"/>
      <c r="L8091" s="177"/>
      <c r="M8091" s="177"/>
      <c r="N8091" s="177"/>
      <c r="O8091" s="177"/>
      <c r="P8091" s="177"/>
    </row>
    <row r="8092" spans="1:16" ht="22.7" customHeight="1">
      <c r="A8092" s="181" t="s">
        <v>888</v>
      </c>
      <c r="B8092" s="181"/>
      <c r="C8092" s="181"/>
      <c r="D8092" s="182" t="s">
        <v>239</v>
      </c>
      <c r="E8092" s="182"/>
      <c r="F8092" s="104">
        <v>57.37</v>
      </c>
      <c r="G8092" s="183">
        <v>1.8962400000000001E-2</v>
      </c>
      <c r="H8092" s="183"/>
      <c r="I8092" s="176"/>
      <c r="J8092" s="176"/>
      <c r="K8092" s="176">
        <v>1.0879000000000001</v>
      </c>
      <c r="L8092" s="176"/>
      <c r="M8092" s="176"/>
      <c r="N8092" s="176"/>
      <c r="O8092" s="176">
        <v>1.0879000000000001</v>
      </c>
      <c r="P8092" s="176"/>
    </row>
    <row r="8093" spans="1:16" ht="22.7" customHeight="1">
      <c r="A8093" s="181" t="s">
        <v>920</v>
      </c>
      <c r="B8093" s="181"/>
      <c r="C8093" s="181"/>
      <c r="D8093" s="182" t="s">
        <v>239</v>
      </c>
      <c r="E8093" s="182"/>
      <c r="F8093" s="104">
        <v>3.25</v>
      </c>
      <c r="G8093" s="183">
        <v>0.26669999999999999</v>
      </c>
      <c r="H8093" s="183"/>
      <c r="I8093" s="176"/>
      <c r="J8093" s="176"/>
      <c r="K8093" s="176">
        <v>0.86680000000000001</v>
      </c>
      <c r="L8093" s="176"/>
      <c r="M8093" s="176"/>
      <c r="N8093" s="176"/>
      <c r="O8093" s="176">
        <v>0.86680000000000001</v>
      </c>
      <c r="P8093" s="176"/>
    </row>
    <row r="8094" spans="1:16" ht="22.7" customHeight="1">
      <c r="A8094" s="181" t="s">
        <v>1013</v>
      </c>
      <c r="B8094" s="181"/>
      <c r="C8094" s="181"/>
      <c r="D8094" s="182" t="s">
        <v>239</v>
      </c>
      <c r="E8094" s="182"/>
      <c r="F8094" s="104">
        <v>12.2</v>
      </c>
      <c r="G8094" s="183">
        <v>4.1000000000000002E-2</v>
      </c>
      <c r="H8094" s="183"/>
      <c r="I8094" s="176"/>
      <c r="J8094" s="176"/>
      <c r="K8094" s="176">
        <v>0.50019999999999998</v>
      </c>
      <c r="L8094" s="176"/>
      <c r="M8094" s="176"/>
      <c r="N8094" s="176"/>
      <c r="O8094" s="176">
        <v>0.50019999999999998</v>
      </c>
      <c r="P8094" s="176"/>
    </row>
    <row r="8095" spans="1:16" ht="32.65" customHeight="1">
      <c r="A8095" s="181" t="s">
        <v>445</v>
      </c>
      <c r="B8095" s="181"/>
      <c r="C8095" s="181"/>
      <c r="D8095" s="182" t="s">
        <v>262</v>
      </c>
      <c r="E8095" s="182"/>
      <c r="F8095" s="104">
        <v>21.11</v>
      </c>
      <c r="G8095" s="183">
        <v>1.096E-3</v>
      </c>
      <c r="H8095" s="183"/>
      <c r="I8095" s="176"/>
      <c r="J8095" s="176"/>
      <c r="K8095" s="176">
        <v>2.3099999999999999E-2</v>
      </c>
      <c r="L8095" s="176"/>
      <c r="M8095" s="176"/>
      <c r="N8095" s="176"/>
      <c r="O8095" s="176">
        <v>2.3099999999999999E-2</v>
      </c>
      <c r="P8095" s="176"/>
    </row>
    <row r="8096" spans="1:16" ht="14.1" customHeight="1">
      <c r="A8096" s="181" t="s">
        <v>259</v>
      </c>
      <c r="B8096" s="181"/>
      <c r="C8096" s="181"/>
      <c r="D8096" s="182" t="s">
        <v>260</v>
      </c>
      <c r="E8096" s="182"/>
      <c r="F8096" s="104">
        <v>85.31</v>
      </c>
      <c r="G8096" s="183">
        <f>O8096/F8096</f>
        <v>1.1721955222131051E-4</v>
      </c>
      <c r="H8096" s="183"/>
      <c r="I8096" s="176"/>
      <c r="J8096" s="176"/>
      <c r="K8096" s="176">
        <v>0.01</v>
      </c>
      <c r="L8096" s="176"/>
      <c r="M8096" s="176"/>
      <c r="N8096" s="176"/>
      <c r="O8096" s="176">
        <v>0.01</v>
      </c>
      <c r="P8096" s="176"/>
    </row>
    <row r="8097" spans="1:16" ht="11.25" customHeight="1"/>
    <row r="8098" spans="1:16" ht="14.1" customHeight="1">
      <c r="A8098" s="170" t="s">
        <v>270</v>
      </c>
      <c r="B8098" s="170"/>
      <c r="C8098" s="170"/>
      <c r="D8098" s="170"/>
      <c r="E8098" s="170"/>
      <c r="F8098" s="170"/>
      <c r="G8098" s="170"/>
      <c r="H8098" s="170"/>
      <c r="I8098" s="170"/>
      <c r="J8098" s="170"/>
      <c r="K8098" s="170"/>
      <c r="L8098" s="170"/>
      <c r="M8098" s="170"/>
      <c r="N8098" s="170"/>
      <c r="O8098" s="170"/>
      <c r="P8098" s="170"/>
    </row>
    <row r="8099" spans="1:16" ht="14.1" customHeight="1">
      <c r="A8099" s="171" t="s">
        <v>271</v>
      </c>
      <c r="B8099" s="171"/>
      <c r="C8099" s="171"/>
      <c r="D8099" s="171"/>
      <c r="E8099" s="171"/>
      <c r="F8099" s="171"/>
      <c r="G8099" s="171"/>
      <c r="H8099" s="171"/>
      <c r="I8099" s="171"/>
      <c r="J8099" s="171"/>
      <c r="K8099" s="171"/>
      <c r="L8099" s="171"/>
      <c r="M8099" s="171"/>
      <c r="N8099" s="171"/>
      <c r="O8099" s="171"/>
      <c r="P8099" s="171"/>
    </row>
    <row r="8100" spans="1:16" ht="65.25" customHeight="1">
      <c r="A8100" s="198"/>
      <c r="B8100" s="198"/>
      <c r="C8100" s="198"/>
      <c r="D8100" s="198"/>
      <c r="E8100" s="198"/>
      <c r="F8100" s="198"/>
      <c r="G8100" s="198"/>
      <c r="H8100" s="198"/>
      <c r="I8100" s="198"/>
      <c r="J8100" s="198"/>
      <c r="K8100" s="198"/>
      <c r="L8100" s="198"/>
      <c r="M8100" s="198"/>
      <c r="N8100" s="198"/>
      <c r="O8100" s="198"/>
      <c r="P8100" s="198"/>
    </row>
    <row r="8101" spans="1:16" ht="5.65" customHeight="1"/>
    <row r="8102" spans="1:16" ht="19.7" customHeight="1">
      <c r="A8102" s="199" t="s">
        <v>218</v>
      </c>
      <c r="B8102" s="199"/>
      <c r="C8102" s="199"/>
      <c r="D8102" s="199"/>
      <c r="E8102" s="199"/>
      <c r="F8102" s="199"/>
      <c r="G8102" s="199"/>
      <c r="H8102" s="199"/>
      <c r="I8102" s="199"/>
      <c r="J8102" s="199"/>
      <c r="K8102" s="199"/>
      <c r="L8102" s="199"/>
      <c r="M8102" s="199"/>
      <c r="N8102" s="199"/>
      <c r="O8102" s="199"/>
      <c r="P8102" s="199"/>
    </row>
    <row r="8103" spans="1:16" ht="15.75" customHeight="1">
      <c r="A8103" s="105" t="s">
        <v>117</v>
      </c>
      <c r="B8103" s="196" t="s">
        <v>118</v>
      </c>
      <c r="C8103" s="196"/>
      <c r="D8103" s="196"/>
      <c r="E8103" s="196"/>
      <c r="F8103" s="196"/>
      <c r="G8103" s="196"/>
      <c r="H8103" s="196"/>
      <c r="I8103" s="196"/>
      <c r="J8103" s="196"/>
      <c r="K8103" s="196"/>
      <c r="L8103" s="193" t="s">
        <v>119</v>
      </c>
      <c r="M8103" s="193"/>
      <c r="N8103" s="200" t="s">
        <v>171</v>
      </c>
      <c r="O8103" s="200"/>
      <c r="P8103" s="200"/>
    </row>
    <row r="8104" spans="1:16" ht="12.6" customHeight="1">
      <c r="A8104" s="105" t="s">
        <v>120</v>
      </c>
      <c r="B8104" s="196" t="s">
        <v>121</v>
      </c>
      <c r="C8104" s="196"/>
      <c r="D8104" s="196"/>
      <c r="E8104" s="196"/>
      <c r="F8104" s="196"/>
      <c r="G8104" s="196"/>
      <c r="H8104" s="196"/>
      <c r="I8104" s="196"/>
      <c r="J8104" s="196"/>
      <c r="K8104" s="196"/>
      <c r="L8104" s="193" t="s">
        <v>219</v>
      </c>
      <c r="M8104" s="193"/>
      <c r="N8104" s="194" t="s">
        <v>3435</v>
      </c>
      <c r="O8104" s="194"/>
      <c r="P8104" s="194"/>
    </row>
    <row r="8105" spans="1:16" ht="14.45" customHeight="1">
      <c r="A8105" s="105" t="s">
        <v>220</v>
      </c>
      <c r="B8105" s="193" t="s">
        <v>170</v>
      </c>
      <c r="C8105" s="193"/>
      <c r="D8105" s="193"/>
      <c r="E8105" s="193"/>
      <c r="F8105" s="193"/>
      <c r="G8105" s="193"/>
      <c r="H8105" s="193"/>
      <c r="I8105" s="193"/>
      <c r="J8105" s="193"/>
      <c r="K8105" s="193"/>
      <c r="L8105" s="193" t="s">
        <v>122</v>
      </c>
      <c r="M8105" s="193"/>
      <c r="N8105" s="194"/>
      <c r="O8105" s="194"/>
      <c r="P8105" s="194"/>
    </row>
    <row r="8106" spans="1:16" ht="14.65" customHeight="1">
      <c r="A8106" s="105" t="s">
        <v>221</v>
      </c>
      <c r="B8106" s="193" t="s">
        <v>170</v>
      </c>
      <c r="C8106" s="193"/>
      <c r="D8106" s="193"/>
      <c r="E8106" s="193"/>
      <c r="F8106" s="193"/>
      <c r="G8106" s="193"/>
      <c r="H8106" s="193"/>
      <c r="I8106" s="193"/>
      <c r="J8106" s="193"/>
      <c r="K8106" s="193"/>
      <c r="L8106" s="193" t="s">
        <v>123</v>
      </c>
      <c r="M8106" s="193"/>
      <c r="N8106" s="194" t="s">
        <v>124</v>
      </c>
      <c r="O8106" s="194"/>
      <c r="P8106" s="194"/>
    </row>
    <row r="8107" spans="1:16" ht="26.45" customHeight="1">
      <c r="A8107" s="105" t="s">
        <v>222</v>
      </c>
      <c r="B8107" s="193" t="s">
        <v>170</v>
      </c>
      <c r="C8107" s="193"/>
      <c r="D8107" s="193"/>
      <c r="E8107" s="193"/>
      <c r="F8107" s="193"/>
      <c r="G8107" s="193"/>
      <c r="H8107" s="193"/>
      <c r="I8107" s="193"/>
      <c r="J8107" s="193"/>
      <c r="K8107" s="193"/>
      <c r="L8107" s="193" t="s">
        <v>125</v>
      </c>
      <c r="M8107" s="193"/>
      <c r="N8107" s="195" t="s">
        <v>3625</v>
      </c>
      <c r="O8107" s="195"/>
      <c r="P8107" s="195"/>
    </row>
    <row r="8108" spans="1:16" ht="13.35" customHeight="1">
      <c r="A8108" s="106" t="s">
        <v>126</v>
      </c>
      <c r="B8108" s="188"/>
      <c r="C8108" s="188"/>
      <c r="D8108" s="188"/>
      <c r="E8108" s="188"/>
      <c r="F8108" s="188"/>
      <c r="G8108" s="188"/>
      <c r="H8108" s="188"/>
      <c r="I8108" s="188"/>
      <c r="J8108" s="188"/>
      <c r="K8108" s="188"/>
      <c r="L8108" s="188" t="s">
        <v>127</v>
      </c>
      <c r="M8108" s="188"/>
      <c r="N8108" s="189" t="s">
        <v>173</v>
      </c>
      <c r="O8108" s="189"/>
      <c r="P8108" s="189"/>
    </row>
    <row r="8109" spans="1:16" ht="15.75" customHeight="1">
      <c r="A8109" s="190" t="s">
        <v>223</v>
      </c>
      <c r="B8109" s="190"/>
      <c r="C8109" s="191" t="s">
        <v>224</v>
      </c>
      <c r="D8109" s="191"/>
      <c r="E8109" s="192" t="s">
        <v>225</v>
      </c>
      <c r="F8109" s="192"/>
      <c r="G8109" s="192"/>
      <c r="H8109" s="191" t="s">
        <v>226</v>
      </c>
      <c r="I8109" s="191"/>
      <c r="J8109" s="192" t="s">
        <v>227</v>
      </c>
      <c r="K8109" s="192"/>
      <c r="L8109" s="192"/>
      <c r="M8109" s="192"/>
      <c r="N8109" s="192"/>
      <c r="O8109" s="192"/>
      <c r="P8109" s="103" t="s">
        <v>228</v>
      </c>
    </row>
    <row r="8110" spans="1:16" ht="17.100000000000001" customHeight="1">
      <c r="A8110" s="186" t="s">
        <v>229</v>
      </c>
      <c r="B8110" s="186"/>
      <c r="C8110" s="186"/>
      <c r="D8110" s="187" t="s">
        <v>230</v>
      </c>
      <c r="E8110" s="187"/>
      <c r="F8110" s="187" t="s">
        <v>231</v>
      </c>
      <c r="G8110" s="187" t="s">
        <v>232</v>
      </c>
      <c r="H8110" s="187"/>
      <c r="I8110" s="187" t="s">
        <v>233</v>
      </c>
      <c r="J8110" s="187"/>
      <c r="K8110" s="187"/>
      <c r="L8110" s="187"/>
      <c r="M8110" s="187"/>
      <c r="N8110" s="187"/>
      <c r="O8110" s="187"/>
      <c r="P8110" s="187"/>
    </row>
    <row r="8111" spans="1:16" ht="17.100000000000001" customHeight="1">
      <c r="A8111" s="186"/>
      <c r="B8111" s="186"/>
      <c r="C8111" s="186"/>
      <c r="D8111" s="187"/>
      <c r="E8111" s="187"/>
      <c r="F8111" s="187"/>
      <c r="G8111" s="187"/>
      <c r="H8111" s="187"/>
      <c r="I8111" s="187" t="s">
        <v>234</v>
      </c>
      <c r="J8111" s="187"/>
      <c r="K8111" s="187" t="s">
        <v>235</v>
      </c>
      <c r="L8111" s="187"/>
      <c r="M8111" s="187" t="s">
        <v>236</v>
      </c>
      <c r="N8111" s="187"/>
      <c r="O8111" s="187" t="s">
        <v>237</v>
      </c>
      <c r="P8111" s="187"/>
    </row>
    <row r="8112" spans="1:16" ht="42.4" customHeight="1">
      <c r="A8112" s="181" t="s">
        <v>1014</v>
      </c>
      <c r="B8112" s="181"/>
      <c r="C8112" s="181"/>
      <c r="D8112" s="182" t="s">
        <v>239</v>
      </c>
      <c r="E8112" s="182"/>
      <c r="F8112" s="104">
        <v>0.63</v>
      </c>
      <c r="G8112" s="183">
        <f>O8112/F8112</f>
        <v>1.5873015873015872E-2</v>
      </c>
      <c r="H8112" s="183"/>
      <c r="I8112" s="176"/>
      <c r="J8112" s="176"/>
      <c r="K8112" s="176">
        <v>0.01</v>
      </c>
      <c r="L8112" s="176"/>
      <c r="M8112" s="176"/>
      <c r="N8112" s="176"/>
      <c r="O8112" s="176">
        <v>0.01</v>
      </c>
      <c r="P8112" s="176"/>
    </row>
    <row r="8113" spans="1:16" ht="14.1" customHeight="1">
      <c r="A8113" s="181" t="s">
        <v>261</v>
      </c>
      <c r="B8113" s="181"/>
      <c r="C8113" s="181"/>
      <c r="D8113" s="182" t="s">
        <v>262</v>
      </c>
      <c r="E8113" s="182"/>
      <c r="F8113" s="104">
        <v>0.86</v>
      </c>
      <c r="G8113" s="183">
        <v>2.7335499999999999E-2</v>
      </c>
      <c r="H8113" s="183"/>
      <c r="I8113" s="176"/>
      <c r="J8113" s="176"/>
      <c r="K8113" s="176">
        <v>2.35E-2</v>
      </c>
      <c r="L8113" s="176"/>
      <c r="M8113" s="176"/>
      <c r="N8113" s="176"/>
      <c r="O8113" s="176">
        <v>2.35E-2</v>
      </c>
      <c r="P8113" s="176"/>
    </row>
    <row r="8114" spans="1:16" ht="32.65" customHeight="1">
      <c r="A8114" s="181" t="s">
        <v>1015</v>
      </c>
      <c r="B8114" s="181"/>
      <c r="C8114" s="181"/>
      <c r="D8114" s="182" t="s">
        <v>239</v>
      </c>
      <c r="E8114" s="182"/>
      <c r="F8114" s="104">
        <v>52.62</v>
      </c>
      <c r="G8114" s="183">
        <f>O8114/F8114</f>
        <v>1.9004180919802359E-4</v>
      </c>
      <c r="H8114" s="183"/>
      <c r="I8114" s="176"/>
      <c r="J8114" s="176"/>
      <c r="K8114" s="176">
        <v>0.01</v>
      </c>
      <c r="L8114" s="176"/>
      <c r="M8114" s="176"/>
      <c r="N8114" s="176"/>
      <c r="O8114" s="176">
        <v>0.01</v>
      </c>
      <c r="P8114" s="176"/>
    </row>
    <row r="8115" spans="1:16" ht="22.7" customHeight="1">
      <c r="A8115" s="181" t="s">
        <v>1016</v>
      </c>
      <c r="B8115" s="181"/>
      <c r="C8115" s="181"/>
      <c r="D8115" s="182" t="s">
        <v>239</v>
      </c>
      <c r="E8115" s="182"/>
      <c r="F8115" s="104">
        <v>23.82</v>
      </c>
      <c r="G8115" s="183">
        <v>4.3E-3</v>
      </c>
      <c r="H8115" s="183"/>
      <c r="I8115" s="176"/>
      <c r="J8115" s="176"/>
      <c r="K8115" s="176">
        <v>0.1024</v>
      </c>
      <c r="L8115" s="176"/>
      <c r="M8115" s="176"/>
      <c r="N8115" s="176"/>
      <c r="O8115" s="176">
        <v>0.1024</v>
      </c>
      <c r="P8115" s="176"/>
    </row>
    <row r="8116" spans="1:16" ht="22.7" customHeight="1">
      <c r="A8116" s="181" t="s">
        <v>1017</v>
      </c>
      <c r="B8116" s="181"/>
      <c r="C8116" s="181"/>
      <c r="D8116" s="182" t="s">
        <v>239</v>
      </c>
      <c r="E8116" s="182"/>
      <c r="F8116" s="104">
        <v>32.14</v>
      </c>
      <c r="G8116" s="183">
        <v>0.1027</v>
      </c>
      <c r="H8116" s="183"/>
      <c r="I8116" s="176"/>
      <c r="J8116" s="176"/>
      <c r="K8116" s="176">
        <v>3.3008000000000002</v>
      </c>
      <c r="L8116" s="176"/>
      <c r="M8116" s="176"/>
      <c r="N8116" s="176"/>
      <c r="O8116" s="176">
        <v>3.3008000000000002</v>
      </c>
      <c r="P8116" s="176"/>
    </row>
    <row r="8117" spans="1:16" ht="22.7" customHeight="1">
      <c r="A8117" s="181" t="s">
        <v>1018</v>
      </c>
      <c r="B8117" s="181"/>
      <c r="C8117" s="181"/>
      <c r="D8117" s="182" t="s">
        <v>239</v>
      </c>
      <c r="E8117" s="182"/>
      <c r="F8117" s="104">
        <v>60.58</v>
      </c>
      <c r="G8117" s="183">
        <v>2.0999999999999999E-3</v>
      </c>
      <c r="H8117" s="183"/>
      <c r="I8117" s="176"/>
      <c r="J8117" s="176"/>
      <c r="K8117" s="176">
        <v>0.12720000000000001</v>
      </c>
      <c r="L8117" s="176"/>
      <c r="M8117" s="176"/>
      <c r="N8117" s="176"/>
      <c r="O8117" s="176">
        <v>0.12720000000000001</v>
      </c>
      <c r="P8117" s="176"/>
    </row>
    <row r="8118" spans="1:16" ht="22.7" customHeight="1">
      <c r="A8118" s="181" t="s">
        <v>1019</v>
      </c>
      <c r="B8118" s="181"/>
      <c r="C8118" s="181"/>
      <c r="D8118" s="182" t="s">
        <v>239</v>
      </c>
      <c r="E8118" s="182"/>
      <c r="F8118" s="104">
        <v>160.55000000000001</v>
      </c>
      <c r="G8118" s="183">
        <v>4.3E-3</v>
      </c>
      <c r="H8118" s="183"/>
      <c r="I8118" s="176"/>
      <c r="J8118" s="176"/>
      <c r="K8118" s="176">
        <v>0.69040000000000001</v>
      </c>
      <c r="L8118" s="176"/>
      <c r="M8118" s="176"/>
      <c r="N8118" s="176"/>
      <c r="O8118" s="176">
        <v>0.69040000000000001</v>
      </c>
      <c r="P8118" s="176"/>
    </row>
    <row r="8119" spans="1:16" ht="14.1" customHeight="1">
      <c r="A8119" s="181" t="s">
        <v>870</v>
      </c>
      <c r="B8119" s="181"/>
      <c r="C8119" s="181"/>
      <c r="D8119" s="182" t="s">
        <v>239</v>
      </c>
      <c r="E8119" s="182"/>
      <c r="F8119" s="104">
        <v>1.45</v>
      </c>
      <c r="G8119" s="183">
        <v>6.9234199999999996E-2</v>
      </c>
      <c r="H8119" s="183"/>
      <c r="I8119" s="176"/>
      <c r="J8119" s="176"/>
      <c r="K8119" s="176">
        <v>0.1004</v>
      </c>
      <c r="L8119" s="176"/>
      <c r="M8119" s="176"/>
      <c r="N8119" s="176"/>
      <c r="O8119" s="176">
        <v>0.1004</v>
      </c>
      <c r="P8119" s="176"/>
    </row>
    <row r="8120" spans="1:16" ht="22.7" customHeight="1">
      <c r="A8120" s="181" t="s">
        <v>1020</v>
      </c>
      <c r="B8120" s="181"/>
      <c r="C8120" s="181"/>
      <c r="D8120" s="182" t="s">
        <v>239</v>
      </c>
      <c r="E8120" s="182"/>
      <c r="F8120" s="104">
        <v>14.98</v>
      </c>
      <c r="G8120" s="183">
        <v>0.1211</v>
      </c>
      <c r="H8120" s="183"/>
      <c r="I8120" s="176"/>
      <c r="J8120" s="176"/>
      <c r="K8120" s="176">
        <v>1.8141</v>
      </c>
      <c r="L8120" s="176"/>
      <c r="M8120" s="176"/>
      <c r="N8120" s="176"/>
      <c r="O8120" s="176">
        <v>1.8141</v>
      </c>
      <c r="P8120" s="176"/>
    </row>
    <row r="8121" spans="1:16" ht="42.4" customHeight="1">
      <c r="A8121" s="181" t="s">
        <v>916</v>
      </c>
      <c r="B8121" s="181"/>
      <c r="C8121" s="181"/>
      <c r="D8121" s="182" t="s">
        <v>239</v>
      </c>
      <c r="E8121" s="182"/>
      <c r="F8121" s="104">
        <v>23.69</v>
      </c>
      <c r="G8121" s="183">
        <v>1.52414E-2</v>
      </c>
      <c r="H8121" s="183"/>
      <c r="I8121" s="176"/>
      <c r="J8121" s="176"/>
      <c r="K8121" s="176">
        <v>0.36109999999999998</v>
      </c>
      <c r="L8121" s="176"/>
      <c r="M8121" s="176"/>
      <c r="N8121" s="176"/>
      <c r="O8121" s="176">
        <v>0.36109999999999998</v>
      </c>
      <c r="P8121" s="176"/>
    </row>
    <row r="8122" spans="1:16" ht="22.7" customHeight="1">
      <c r="A8122" s="181" t="s">
        <v>1021</v>
      </c>
      <c r="B8122" s="181"/>
      <c r="C8122" s="181"/>
      <c r="D8122" s="182" t="s">
        <v>239</v>
      </c>
      <c r="E8122" s="182"/>
      <c r="F8122" s="104">
        <v>18.989999999999998</v>
      </c>
      <c r="G8122" s="183">
        <v>7.4000000000000003E-3</v>
      </c>
      <c r="H8122" s="183"/>
      <c r="I8122" s="176"/>
      <c r="J8122" s="176"/>
      <c r="K8122" s="176">
        <v>0.14050000000000001</v>
      </c>
      <c r="L8122" s="176"/>
      <c r="M8122" s="176"/>
      <c r="N8122" s="176"/>
      <c r="O8122" s="176">
        <v>0.14050000000000001</v>
      </c>
      <c r="P8122" s="176"/>
    </row>
    <row r="8123" spans="1:16" ht="22.7" customHeight="1">
      <c r="A8123" s="181" t="s">
        <v>1022</v>
      </c>
      <c r="B8123" s="181"/>
      <c r="C8123" s="181"/>
      <c r="D8123" s="182" t="s">
        <v>239</v>
      </c>
      <c r="E8123" s="182"/>
      <c r="F8123" s="104">
        <v>51.89</v>
      </c>
      <c r="G8123" s="183">
        <v>3.6700000000000003E-2</v>
      </c>
      <c r="H8123" s="183"/>
      <c r="I8123" s="176"/>
      <c r="J8123" s="176"/>
      <c r="K8123" s="176">
        <v>1.9044000000000001</v>
      </c>
      <c r="L8123" s="176"/>
      <c r="M8123" s="176"/>
      <c r="N8123" s="176"/>
      <c r="O8123" s="176">
        <v>1.9044000000000001</v>
      </c>
      <c r="P8123" s="176"/>
    </row>
    <row r="8124" spans="1:16" ht="22.7" customHeight="1">
      <c r="A8124" s="181" t="s">
        <v>882</v>
      </c>
      <c r="B8124" s="181"/>
      <c r="C8124" s="181"/>
      <c r="D8124" s="182" t="s">
        <v>239</v>
      </c>
      <c r="E8124" s="182"/>
      <c r="F8124" s="104">
        <v>65.010000000000005</v>
      </c>
      <c r="G8124" s="183">
        <v>3.1004E-2</v>
      </c>
      <c r="H8124" s="183"/>
      <c r="I8124" s="176"/>
      <c r="J8124" s="176"/>
      <c r="K8124" s="176">
        <v>2.0156000000000001</v>
      </c>
      <c r="L8124" s="176"/>
      <c r="M8124" s="176"/>
      <c r="N8124" s="176"/>
      <c r="O8124" s="176">
        <v>2.0156000000000001</v>
      </c>
      <c r="P8124" s="176"/>
    </row>
    <row r="8125" spans="1:16" ht="22.7" customHeight="1">
      <c r="A8125" s="181" t="s">
        <v>1023</v>
      </c>
      <c r="B8125" s="181"/>
      <c r="C8125" s="181"/>
      <c r="D8125" s="182" t="s">
        <v>239</v>
      </c>
      <c r="E8125" s="182"/>
      <c r="F8125" s="104">
        <v>54.38</v>
      </c>
      <c r="G8125" s="183">
        <v>2.2700000000000001E-2</v>
      </c>
      <c r="H8125" s="183"/>
      <c r="I8125" s="176"/>
      <c r="J8125" s="176"/>
      <c r="K8125" s="176">
        <v>1.2343999999999999</v>
      </c>
      <c r="L8125" s="176"/>
      <c r="M8125" s="176"/>
      <c r="N8125" s="176"/>
      <c r="O8125" s="176">
        <v>1.2343999999999999</v>
      </c>
      <c r="P8125" s="176"/>
    </row>
    <row r="8126" spans="1:16" ht="22.7" customHeight="1">
      <c r="A8126" s="181" t="s">
        <v>905</v>
      </c>
      <c r="B8126" s="181"/>
      <c r="C8126" s="181"/>
      <c r="D8126" s="182" t="s">
        <v>268</v>
      </c>
      <c r="E8126" s="182"/>
      <c r="F8126" s="104">
        <v>15.1</v>
      </c>
      <c r="G8126" s="183">
        <v>3.288E-2</v>
      </c>
      <c r="H8126" s="183"/>
      <c r="I8126" s="176"/>
      <c r="J8126" s="176"/>
      <c r="K8126" s="176">
        <v>0.4965</v>
      </c>
      <c r="L8126" s="176"/>
      <c r="M8126" s="176"/>
      <c r="N8126" s="176"/>
      <c r="O8126" s="176">
        <v>0.4965</v>
      </c>
      <c r="P8126" s="176"/>
    </row>
    <row r="8127" spans="1:16" ht="32.65" customHeight="1">
      <c r="A8127" s="181" t="s">
        <v>1024</v>
      </c>
      <c r="B8127" s="181"/>
      <c r="C8127" s="181"/>
      <c r="D8127" s="182" t="s">
        <v>268</v>
      </c>
      <c r="E8127" s="182"/>
      <c r="F8127" s="104">
        <v>37.28</v>
      </c>
      <c r="G8127" s="183">
        <v>1.04</v>
      </c>
      <c r="H8127" s="183"/>
      <c r="I8127" s="176"/>
      <c r="J8127" s="176"/>
      <c r="K8127" s="176">
        <v>38.7712</v>
      </c>
      <c r="L8127" s="176"/>
      <c r="M8127" s="176"/>
      <c r="N8127" s="176"/>
      <c r="O8127" s="176">
        <v>38.7712</v>
      </c>
      <c r="P8127" s="176"/>
    </row>
    <row r="8128" spans="1:16" ht="14.1" customHeight="1">
      <c r="A8128" s="177" t="s">
        <v>273</v>
      </c>
      <c r="B8128" s="177"/>
      <c r="C8128" s="177"/>
      <c r="D8128" s="177"/>
      <c r="E8128" s="177"/>
      <c r="F8128" s="177"/>
      <c r="G8128" s="177"/>
      <c r="H8128" s="177"/>
      <c r="I8128" s="177"/>
      <c r="J8128" s="177"/>
      <c r="K8128" s="177"/>
      <c r="L8128" s="177"/>
      <c r="M8128" s="177"/>
      <c r="N8128" s="177"/>
      <c r="O8128" s="178">
        <v>53.58</v>
      </c>
      <c r="P8128" s="178"/>
    </row>
    <row r="8129" spans="1:16" ht="14.1" customHeight="1">
      <c r="A8129" s="179" t="s">
        <v>247</v>
      </c>
      <c r="B8129" s="179"/>
      <c r="C8129" s="179"/>
      <c r="D8129" s="179"/>
      <c r="E8129" s="179"/>
      <c r="F8129" s="179"/>
      <c r="G8129" s="179"/>
      <c r="H8129" s="179"/>
      <c r="I8129" s="180">
        <v>13.21</v>
      </c>
      <c r="J8129" s="180"/>
      <c r="K8129" s="180">
        <v>53.58</v>
      </c>
      <c r="L8129" s="180"/>
      <c r="M8129" s="180"/>
      <c r="N8129" s="180"/>
      <c r="O8129" s="180">
        <v>66.790000000000006</v>
      </c>
      <c r="P8129" s="180"/>
    </row>
    <row r="8130" spans="1:16" ht="14.1" customHeight="1">
      <c r="A8130" s="172" t="s">
        <v>248</v>
      </c>
      <c r="B8130" s="172"/>
      <c r="C8130" s="172"/>
      <c r="D8130" s="172"/>
      <c r="E8130" s="172"/>
      <c r="F8130" s="172"/>
      <c r="G8130" s="172"/>
      <c r="H8130" s="172"/>
      <c r="I8130" s="173">
        <v>3.81</v>
      </c>
      <c r="J8130" s="173"/>
      <c r="K8130" s="173">
        <v>15.44</v>
      </c>
      <c r="L8130" s="173"/>
      <c r="M8130" s="173"/>
      <c r="N8130" s="173"/>
      <c r="O8130" s="173">
        <v>19.25</v>
      </c>
      <c r="P8130" s="173"/>
    </row>
    <row r="8131" spans="1:16" ht="14.1" customHeight="1">
      <c r="A8131" s="174" t="s">
        <v>249</v>
      </c>
      <c r="B8131" s="174"/>
      <c r="C8131" s="174"/>
      <c r="D8131" s="174"/>
      <c r="E8131" s="174"/>
      <c r="F8131" s="174"/>
      <c r="G8131" s="174"/>
      <c r="H8131" s="174"/>
      <c r="I8131" s="175">
        <v>17.02</v>
      </c>
      <c r="J8131" s="175"/>
      <c r="K8131" s="175">
        <v>69.02</v>
      </c>
      <c r="L8131" s="175"/>
      <c r="M8131" s="175"/>
      <c r="N8131" s="175"/>
      <c r="O8131" s="175">
        <v>86.04</v>
      </c>
      <c r="P8131" s="175"/>
    </row>
    <row r="8132" spans="1:16" ht="14.1" customHeight="1">
      <c r="A8132" s="184" t="s">
        <v>1025</v>
      </c>
      <c r="B8132" s="184"/>
      <c r="C8132" s="184"/>
      <c r="D8132" s="184"/>
      <c r="E8132" s="184"/>
      <c r="F8132" s="184"/>
      <c r="G8132" s="184"/>
      <c r="H8132" s="184"/>
      <c r="I8132" s="184"/>
      <c r="J8132" s="184"/>
      <c r="K8132" s="184"/>
      <c r="L8132" s="184"/>
      <c r="M8132" s="184"/>
      <c r="N8132" s="184"/>
      <c r="O8132" s="185" t="s">
        <v>239</v>
      </c>
      <c r="P8132" s="185"/>
    </row>
    <row r="8133" spans="1:16" ht="14.1" customHeight="1">
      <c r="A8133" s="177" t="s">
        <v>240</v>
      </c>
      <c r="B8133" s="177"/>
      <c r="C8133" s="177"/>
      <c r="D8133" s="177"/>
      <c r="E8133" s="177"/>
      <c r="F8133" s="177"/>
      <c r="G8133" s="177"/>
      <c r="H8133" s="177"/>
      <c r="I8133" s="177"/>
      <c r="J8133" s="177"/>
      <c r="K8133" s="177"/>
      <c r="L8133" s="177"/>
      <c r="M8133" s="177"/>
      <c r="N8133" s="177"/>
      <c r="O8133" s="177"/>
      <c r="P8133" s="177"/>
    </row>
    <row r="8134" spans="1:16" ht="22.7" customHeight="1">
      <c r="A8134" s="181" t="s">
        <v>287</v>
      </c>
      <c r="B8134" s="181"/>
      <c r="C8134" s="181"/>
      <c r="D8134" s="182" t="s">
        <v>242</v>
      </c>
      <c r="E8134" s="182"/>
      <c r="F8134" s="104">
        <v>5.86</v>
      </c>
      <c r="G8134" s="183">
        <v>0.1182024</v>
      </c>
      <c r="H8134" s="183"/>
      <c r="I8134" s="176">
        <v>0.69269999999999998</v>
      </c>
      <c r="J8134" s="176"/>
      <c r="K8134" s="176"/>
      <c r="L8134" s="176"/>
      <c r="M8134" s="176"/>
      <c r="N8134" s="176"/>
      <c r="O8134" s="176">
        <v>0.69269999999999998</v>
      </c>
      <c r="P8134" s="176"/>
    </row>
    <row r="8135" spans="1:16" ht="5.65" customHeight="1"/>
    <row r="8136" spans="1:16" ht="14.1" customHeight="1">
      <c r="A8136" s="170" t="s">
        <v>270</v>
      </c>
      <c r="B8136" s="170"/>
      <c r="C8136" s="170"/>
      <c r="D8136" s="170"/>
      <c r="E8136" s="170"/>
      <c r="F8136" s="170"/>
      <c r="G8136" s="170"/>
      <c r="H8136" s="170"/>
      <c r="I8136" s="170"/>
      <c r="J8136" s="170"/>
      <c r="K8136" s="170"/>
      <c r="L8136" s="170"/>
      <c r="M8136" s="170"/>
      <c r="N8136" s="170"/>
      <c r="O8136" s="170"/>
      <c r="P8136" s="170"/>
    </row>
    <row r="8137" spans="1:16" ht="14.1" customHeight="1">
      <c r="A8137" s="171" t="s">
        <v>271</v>
      </c>
      <c r="B8137" s="171"/>
      <c r="C8137" s="171"/>
      <c r="D8137" s="171"/>
      <c r="E8137" s="171"/>
      <c r="F8137" s="171"/>
      <c r="G8137" s="171"/>
      <c r="H8137" s="171"/>
      <c r="I8137" s="171"/>
      <c r="J8137" s="171"/>
      <c r="K8137" s="171"/>
      <c r="L8137" s="171"/>
      <c r="M8137" s="171"/>
      <c r="N8137" s="171"/>
      <c r="O8137" s="171"/>
      <c r="P8137" s="171"/>
    </row>
    <row r="8138" spans="1:16" ht="65.25" customHeight="1">
      <c r="A8138" s="198"/>
      <c r="B8138" s="198"/>
      <c r="C8138" s="198"/>
      <c r="D8138" s="198"/>
      <c r="E8138" s="198"/>
      <c r="F8138" s="198"/>
      <c r="G8138" s="198"/>
      <c r="H8138" s="198"/>
      <c r="I8138" s="198"/>
      <c r="J8138" s="198"/>
      <c r="K8138" s="198"/>
      <c r="L8138" s="198"/>
      <c r="M8138" s="198"/>
      <c r="N8138" s="198"/>
      <c r="O8138" s="198"/>
      <c r="P8138" s="198"/>
    </row>
    <row r="8139" spans="1:16" ht="5.65" customHeight="1"/>
    <row r="8140" spans="1:16" ht="19.7" customHeight="1">
      <c r="A8140" s="199" t="s">
        <v>218</v>
      </c>
      <c r="B8140" s="199"/>
      <c r="C8140" s="199"/>
      <c r="D8140" s="199"/>
      <c r="E8140" s="199"/>
      <c r="F8140" s="199"/>
      <c r="G8140" s="199"/>
      <c r="H8140" s="199"/>
      <c r="I8140" s="199"/>
      <c r="J8140" s="199"/>
      <c r="K8140" s="199"/>
      <c r="L8140" s="199"/>
      <c r="M8140" s="199"/>
      <c r="N8140" s="199"/>
      <c r="O8140" s="199"/>
      <c r="P8140" s="199"/>
    </row>
    <row r="8141" spans="1:16" ht="15.75" customHeight="1">
      <c r="A8141" s="105" t="s">
        <v>117</v>
      </c>
      <c r="B8141" s="196" t="s">
        <v>118</v>
      </c>
      <c r="C8141" s="196"/>
      <c r="D8141" s="196"/>
      <c r="E8141" s="196"/>
      <c r="F8141" s="196"/>
      <c r="G8141" s="196"/>
      <c r="H8141" s="196"/>
      <c r="I8141" s="196"/>
      <c r="J8141" s="196"/>
      <c r="K8141" s="196"/>
      <c r="L8141" s="193" t="s">
        <v>119</v>
      </c>
      <c r="M8141" s="193"/>
      <c r="N8141" s="200" t="s">
        <v>171</v>
      </c>
      <c r="O8141" s="200"/>
      <c r="P8141" s="200"/>
    </row>
    <row r="8142" spans="1:16" ht="12.6" customHeight="1">
      <c r="A8142" s="105" t="s">
        <v>120</v>
      </c>
      <c r="B8142" s="196" t="s">
        <v>121</v>
      </c>
      <c r="C8142" s="196"/>
      <c r="D8142" s="196"/>
      <c r="E8142" s="196"/>
      <c r="F8142" s="196"/>
      <c r="G8142" s="196"/>
      <c r="H8142" s="196"/>
      <c r="I8142" s="196"/>
      <c r="J8142" s="196"/>
      <c r="K8142" s="196"/>
      <c r="L8142" s="193" t="s">
        <v>219</v>
      </c>
      <c r="M8142" s="193"/>
      <c r="N8142" s="194" t="s">
        <v>3435</v>
      </c>
      <c r="O8142" s="194"/>
      <c r="P8142" s="194"/>
    </row>
    <row r="8143" spans="1:16" ht="14.45" customHeight="1">
      <c r="A8143" s="105" t="s">
        <v>220</v>
      </c>
      <c r="B8143" s="193" t="s">
        <v>170</v>
      </c>
      <c r="C8143" s="193"/>
      <c r="D8143" s="193"/>
      <c r="E8143" s="193"/>
      <c r="F8143" s="193"/>
      <c r="G8143" s="193"/>
      <c r="H8143" s="193"/>
      <c r="I8143" s="193"/>
      <c r="J8143" s="193"/>
      <c r="K8143" s="193"/>
      <c r="L8143" s="193" t="s">
        <v>122</v>
      </c>
      <c r="M8143" s="193"/>
      <c r="N8143" s="194"/>
      <c r="O8143" s="194"/>
      <c r="P8143" s="194"/>
    </row>
    <row r="8144" spans="1:16" ht="14.65" customHeight="1">
      <c r="A8144" s="105" t="s">
        <v>221</v>
      </c>
      <c r="B8144" s="193" t="s">
        <v>170</v>
      </c>
      <c r="C8144" s="193"/>
      <c r="D8144" s="193"/>
      <c r="E8144" s="193"/>
      <c r="F8144" s="193"/>
      <c r="G8144" s="193"/>
      <c r="H8144" s="193"/>
      <c r="I8144" s="193"/>
      <c r="J8144" s="193"/>
      <c r="K8144" s="193"/>
      <c r="L8144" s="193" t="s">
        <v>123</v>
      </c>
      <c r="M8144" s="193"/>
      <c r="N8144" s="194" t="s">
        <v>124</v>
      </c>
      <c r="O8144" s="194"/>
      <c r="P8144" s="194"/>
    </row>
    <row r="8145" spans="1:16" ht="26.45" customHeight="1">
      <c r="A8145" s="105" t="s">
        <v>222</v>
      </c>
      <c r="B8145" s="193" t="s">
        <v>170</v>
      </c>
      <c r="C8145" s="193"/>
      <c r="D8145" s="193"/>
      <c r="E8145" s="193"/>
      <c r="F8145" s="193"/>
      <c r="G8145" s="193"/>
      <c r="H8145" s="193"/>
      <c r="I8145" s="193"/>
      <c r="J8145" s="193"/>
      <c r="K8145" s="193"/>
      <c r="L8145" s="193" t="s">
        <v>125</v>
      </c>
      <c r="M8145" s="193"/>
      <c r="N8145" s="195" t="s">
        <v>3626</v>
      </c>
      <c r="O8145" s="195"/>
      <c r="P8145" s="195"/>
    </row>
    <row r="8146" spans="1:16" ht="13.35" customHeight="1">
      <c r="A8146" s="106" t="s">
        <v>126</v>
      </c>
      <c r="B8146" s="188"/>
      <c r="C8146" s="188"/>
      <c r="D8146" s="188"/>
      <c r="E8146" s="188"/>
      <c r="F8146" s="188"/>
      <c r="G8146" s="188"/>
      <c r="H8146" s="188"/>
      <c r="I8146" s="188"/>
      <c r="J8146" s="188"/>
      <c r="K8146" s="188"/>
      <c r="L8146" s="188" t="s">
        <v>127</v>
      </c>
      <c r="M8146" s="188"/>
      <c r="N8146" s="189" t="s">
        <v>173</v>
      </c>
      <c r="O8146" s="189"/>
      <c r="P8146" s="189"/>
    </row>
    <row r="8147" spans="1:16" ht="15.75" customHeight="1">
      <c r="A8147" s="190" t="s">
        <v>223</v>
      </c>
      <c r="B8147" s="190"/>
      <c r="C8147" s="191" t="s">
        <v>224</v>
      </c>
      <c r="D8147" s="191"/>
      <c r="E8147" s="192" t="s">
        <v>225</v>
      </c>
      <c r="F8147" s="192"/>
      <c r="G8147" s="192"/>
      <c r="H8147" s="191" t="s">
        <v>226</v>
      </c>
      <c r="I8147" s="191"/>
      <c r="J8147" s="192" t="s">
        <v>227</v>
      </c>
      <c r="K8147" s="192"/>
      <c r="L8147" s="192"/>
      <c r="M8147" s="192"/>
      <c r="N8147" s="192"/>
      <c r="O8147" s="192"/>
      <c r="P8147" s="103" t="s">
        <v>228</v>
      </c>
    </row>
    <row r="8148" spans="1:16" ht="17.100000000000001" customHeight="1">
      <c r="A8148" s="186" t="s">
        <v>229</v>
      </c>
      <c r="B8148" s="186"/>
      <c r="C8148" s="186"/>
      <c r="D8148" s="187" t="s">
        <v>230</v>
      </c>
      <c r="E8148" s="187"/>
      <c r="F8148" s="187" t="s">
        <v>231</v>
      </c>
      <c r="G8148" s="187" t="s">
        <v>232</v>
      </c>
      <c r="H8148" s="187"/>
      <c r="I8148" s="187" t="s">
        <v>233</v>
      </c>
      <c r="J8148" s="187"/>
      <c r="K8148" s="187"/>
      <c r="L8148" s="187"/>
      <c r="M8148" s="187"/>
      <c r="N8148" s="187"/>
      <c r="O8148" s="187"/>
      <c r="P8148" s="187"/>
    </row>
    <row r="8149" spans="1:16" ht="17.100000000000001" customHeight="1">
      <c r="A8149" s="186"/>
      <c r="B8149" s="186"/>
      <c r="C8149" s="186"/>
      <c r="D8149" s="187"/>
      <c r="E8149" s="187"/>
      <c r="F8149" s="187"/>
      <c r="G8149" s="187"/>
      <c r="H8149" s="187"/>
      <c r="I8149" s="187" t="s">
        <v>234</v>
      </c>
      <c r="J8149" s="187"/>
      <c r="K8149" s="187" t="s">
        <v>235</v>
      </c>
      <c r="L8149" s="187"/>
      <c r="M8149" s="187" t="s">
        <v>236</v>
      </c>
      <c r="N8149" s="187"/>
      <c r="O8149" s="187" t="s">
        <v>237</v>
      </c>
      <c r="P8149" s="187"/>
    </row>
    <row r="8150" spans="1:16" ht="14.1" customHeight="1">
      <c r="A8150" s="181" t="s">
        <v>289</v>
      </c>
      <c r="B8150" s="181"/>
      <c r="C8150" s="181"/>
      <c r="D8150" s="182" t="s">
        <v>242</v>
      </c>
      <c r="E8150" s="182"/>
      <c r="F8150" s="104">
        <v>7.8</v>
      </c>
      <c r="G8150" s="183">
        <v>0.1182024</v>
      </c>
      <c r="H8150" s="183"/>
      <c r="I8150" s="176">
        <v>0.92200000000000004</v>
      </c>
      <c r="J8150" s="176"/>
      <c r="K8150" s="176"/>
      <c r="L8150" s="176"/>
      <c r="M8150" s="176"/>
      <c r="N8150" s="176"/>
      <c r="O8150" s="176">
        <v>0.92200000000000004</v>
      </c>
      <c r="P8150" s="176"/>
    </row>
    <row r="8151" spans="1:16" ht="14.1" customHeight="1">
      <c r="A8151" s="181" t="s">
        <v>244</v>
      </c>
      <c r="B8151" s="181"/>
      <c r="C8151" s="181"/>
      <c r="D8151" s="182"/>
      <c r="E8151" s="182"/>
      <c r="F8151" s="104">
        <v>1.61</v>
      </c>
      <c r="G8151" s="183">
        <v>0.86899999999999999</v>
      </c>
      <c r="H8151" s="183"/>
      <c r="I8151" s="176">
        <v>1.4032</v>
      </c>
      <c r="J8151" s="176"/>
      <c r="K8151" s="176"/>
      <c r="L8151" s="176"/>
      <c r="M8151" s="176"/>
      <c r="N8151" s="176"/>
      <c r="O8151" s="176">
        <v>1.4032</v>
      </c>
      <c r="P8151" s="176"/>
    </row>
    <row r="8152" spans="1:16" ht="14.1" customHeight="1">
      <c r="A8152" s="181" t="s">
        <v>245</v>
      </c>
      <c r="B8152" s="181"/>
      <c r="C8152" s="181"/>
      <c r="D8152" s="182"/>
      <c r="E8152" s="182"/>
      <c r="F8152" s="104"/>
      <c r="G8152" s="183"/>
      <c r="H8152" s="183"/>
      <c r="I8152" s="176">
        <v>1.43</v>
      </c>
      <c r="J8152" s="176"/>
      <c r="K8152" s="176"/>
      <c r="L8152" s="176"/>
      <c r="M8152" s="176"/>
      <c r="N8152" s="176"/>
      <c r="O8152" s="176">
        <v>1.43</v>
      </c>
      <c r="P8152" s="176"/>
    </row>
    <row r="8153" spans="1:16" ht="14.1" customHeight="1">
      <c r="A8153" s="177" t="s">
        <v>246</v>
      </c>
      <c r="B8153" s="177"/>
      <c r="C8153" s="177"/>
      <c r="D8153" s="177"/>
      <c r="E8153" s="177"/>
      <c r="F8153" s="177"/>
      <c r="G8153" s="177"/>
      <c r="H8153" s="177"/>
      <c r="I8153" s="177"/>
      <c r="J8153" s="177"/>
      <c r="K8153" s="177"/>
      <c r="L8153" s="177"/>
      <c r="M8153" s="177"/>
      <c r="N8153" s="177"/>
      <c r="O8153" s="178">
        <v>4.45</v>
      </c>
      <c r="P8153" s="178"/>
    </row>
    <row r="8154" spans="1:16" ht="14.1" customHeight="1">
      <c r="A8154" s="177" t="s">
        <v>258</v>
      </c>
      <c r="B8154" s="177"/>
      <c r="C8154" s="177"/>
      <c r="D8154" s="177"/>
      <c r="E8154" s="177"/>
      <c r="F8154" s="177"/>
      <c r="G8154" s="177"/>
      <c r="H8154" s="177"/>
      <c r="I8154" s="177"/>
      <c r="J8154" s="177"/>
      <c r="K8154" s="177"/>
      <c r="L8154" s="177"/>
      <c r="M8154" s="177"/>
      <c r="N8154" s="177"/>
      <c r="O8154" s="177"/>
      <c r="P8154" s="177"/>
    </row>
    <row r="8155" spans="1:16" ht="14.1" customHeight="1">
      <c r="A8155" s="181" t="s">
        <v>1026</v>
      </c>
      <c r="B8155" s="181"/>
      <c r="C8155" s="181"/>
      <c r="D8155" s="182" t="s">
        <v>239</v>
      </c>
      <c r="E8155" s="182"/>
      <c r="F8155" s="104">
        <v>23.95</v>
      </c>
      <c r="G8155" s="183">
        <v>1</v>
      </c>
      <c r="H8155" s="183"/>
      <c r="I8155" s="176"/>
      <c r="J8155" s="176"/>
      <c r="K8155" s="176">
        <v>23.95</v>
      </c>
      <c r="L8155" s="176"/>
      <c r="M8155" s="176"/>
      <c r="N8155" s="176"/>
      <c r="O8155" s="176">
        <v>23.95</v>
      </c>
      <c r="P8155" s="176"/>
    </row>
    <row r="8156" spans="1:16" ht="22.7" customHeight="1">
      <c r="A8156" s="181" t="s">
        <v>1027</v>
      </c>
      <c r="B8156" s="181"/>
      <c r="C8156" s="181"/>
      <c r="D8156" s="182" t="s">
        <v>239</v>
      </c>
      <c r="E8156" s="182"/>
      <c r="F8156" s="104">
        <v>24.45</v>
      </c>
      <c r="G8156" s="183">
        <v>1</v>
      </c>
      <c r="H8156" s="183"/>
      <c r="I8156" s="176"/>
      <c r="J8156" s="176"/>
      <c r="K8156" s="176">
        <v>24.45</v>
      </c>
      <c r="L8156" s="176"/>
      <c r="M8156" s="176"/>
      <c r="N8156" s="176"/>
      <c r="O8156" s="176">
        <v>24.45</v>
      </c>
      <c r="P8156" s="176"/>
    </row>
    <row r="8157" spans="1:16" ht="14.1" customHeight="1">
      <c r="A8157" s="177" t="s">
        <v>273</v>
      </c>
      <c r="B8157" s="177"/>
      <c r="C8157" s="177"/>
      <c r="D8157" s="177"/>
      <c r="E8157" s="177"/>
      <c r="F8157" s="177"/>
      <c r="G8157" s="177"/>
      <c r="H8157" s="177"/>
      <c r="I8157" s="177"/>
      <c r="J8157" s="177"/>
      <c r="K8157" s="177"/>
      <c r="L8157" s="177"/>
      <c r="M8157" s="177"/>
      <c r="N8157" s="177"/>
      <c r="O8157" s="178">
        <v>48.4</v>
      </c>
      <c r="P8157" s="178"/>
    </row>
    <row r="8158" spans="1:16" ht="14.1" customHeight="1">
      <c r="A8158" s="179" t="s">
        <v>247</v>
      </c>
      <c r="B8158" s="179"/>
      <c r="C8158" s="179"/>
      <c r="D8158" s="179"/>
      <c r="E8158" s="179"/>
      <c r="F8158" s="179"/>
      <c r="G8158" s="179"/>
      <c r="H8158" s="179"/>
      <c r="I8158" s="180">
        <v>4.45</v>
      </c>
      <c r="J8158" s="180"/>
      <c r="K8158" s="180">
        <v>48.4</v>
      </c>
      <c r="L8158" s="180"/>
      <c r="M8158" s="180"/>
      <c r="N8158" s="180"/>
      <c r="O8158" s="180">
        <v>52.85</v>
      </c>
      <c r="P8158" s="180"/>
    </row>
    <row r="8159" spans="1:16" ht="14.1" customHeight="1">
      <c r="A8159" s="172" t="s">
        <v>248</v>
      </c>
      <c r="B8159" s="172"/>
      <c r="C8159" s="172"/>
      <c r="D8159" s="172"/>
      <c r="E8159" s="172"/>
      <c r="F8159" s="172"/>
      <c r="G8159" s="172"/>
      <c r="H8159" s="172"/>
      <c r="I8159" s="173">
        <v>1.28</v>
      </c>
      <c r="J8159" s="173"/>
      <c r="K8159" s="173">
        <v>13.95</v>
      </c>
      <c r="L8159" s="173"/>
      <c r="M8159" s="173"/>
      <c r="N8159" s="173"/>
      <c r="O8159" s="173">
        <v>15.23</v>
      </c>
      <c r="P8159" s="173"/>
    </row>
    <row r="8160" spans="1:16" ht="14.1" customHeight="1">
      <c r="A8160" s="174" t="s">
        <v>249</v>
      </c>
      <c r="B8160" s="174"/>
      <c r="C8160" s="174"/>
      <c r="D8160" s="174"/>
      <c r="E8160" s="174"/>
      <c r="F8160" s="174"/>
      <c r="G8160" s="174"/>
      <c r="H8160" s="174"/>
      <c r="I8160" s="175">
        <v>5.73</v>
      </c>
      <c r="J8160" s="175"/>
      <c r="K8160" s="175">
        <v>62.35</v>
      </c>
      <c r="L8160" s="175"/>
      <c r="M8160" s="175"/>
      <c r="N8160" s="175"/>
      <c r="O8160" s="175">
        <v>68.08</v>
      </c>
      <c r="P8160" s="175"/>
    </row>
    <row r="8161" spans="1:16" ht="22.7" customHeight="1">
      <c r="A8161" s="184" t="s">
        <v>1028</v>
      </c>
      <c r="B8161" s="184"/>
      <c r="C8161" s="184"/>
      <c r="D8161" s="184"/>
      <c r="E8161" s="184"/>
      <c r="F8161" s="184"/>
      <c r="G8161" s="184"/>
      <c r="H8161" s="184"/>
      <c r="I8161" s="184"/>
      <c r="J8161" s="184"/>
      <c r="K8161" s="184"/>
      <c r="L8161" s="184"/>
      <c r="M8161" s="184"/>
      <c r="N8161" s="184"/>
      <c r="O8161" s="185" t="s">
        <v>239</v>
      </c>
      <c r="P8161" s="185"/>
    </row>
    <row r="8162" spans="1:16" ht="14.1" customHeight="1">
      <c r="A8162" s="177" t="s">
        <v>252</v>
      </c>
      <c r="B8162" s="177"/>
      <c r="C8162" s="177"/>
      <c r="D8162" s="177"/>
      <c r="E8162" s="177"/>
      <c r="F8162" s="177"/>
      <c r="G8162" s="177"/>
      <c r="H8162" s="177"/>
      <c r="I8162" s="177"/>
      <c r="J8162" s="177"/>
      <c r="K8162" s="177"/>
      <c r="L8162" s="177"/>
      <c r="M8162" s="177"/>
      <c r="N8162" s="177"/>
      <c r="O8162" s="177"/>
      <c r="P8162" s="177"/>
    </row>
    <row r="8163" spans="1:16" ht="42.4" customHeight="1">
      <c r="A8163" s="181" t="s">
        <v>253</v>
      </c>
      <c r="B8163" s="181"/>
      <c r="C8163" s="181"/>
      <c r="D8163" s="182" t="s">
        <v>239</v>
      </c>
      <c r="E8163" s="182"/>
      <c r="F8163" s="104">
        <v>5067.47</v>
      </c>
      <c r="G8163" s="183">
        <v>1.31E-5</v>
      </c>
      <c r="H8163" s="183"/>
      <c r="I8163" s="176"/>
      <c r="J8163" s="176"/>
      <c r="K8163" s="176"/>
      <c r="L8163" s="176"/>
      <c r="M8163" s="176">
        <v>6.6199999999999995E-2</v>
      </c>
      <c r="N8163" s="176"/>
      <c r="O8163" s="176">
        <v>6.6199999999999995E-2</v>
      </c>
      <c r="P8163" s="176"/>
    </row>
    <row r="8164" spans="1:16" ht="42.4" customHeight="1">
      <c r="A8164" s="181" t="s">
        <v>284</v>
      </c>
      <c r="B8164" s="181"/>
      <c r="C8164" s="181"/>
      <c r="D8164" s="182" t="s">
        <v>239</v>
      </c>
      <c r="E8164" s="182"/>
      <c r="F8164" s="104">
        <v>20613.439999999999</v>
      </c>
      <c r="G8164" s="183">
        <v>8.6000000000000007E-6</v>
      </c>
      <c r="H8164" s="183"/>
      <c r="I8164" s="176"/>
      <c r="J8164" s="176"/>
      <c r="K8164" s="176"/>
      <c r="L8164" s="176"/>
      <c r="M8164" s="176">
        <v>0.17649999999999999</v>
      </c>
      <c r="N8164" s="176"/>
      <c r="O8164" s="176">
        <v>0.17649999999999999</v>
      </c>
      <c r="P8164" s="176"/>
    </row>
    <row r="8165" spans="1:16" ht="32.65" customHeight="1">
      <c r="A8165" s="181" t="s">
        <v>386</v>
      </c>
      <c r="B8165" s="181"/>
      <c r="C8165" s="181"/>
      <c r="D8165" s="182" t="s">
        <v>239</v>
      </c>
      <c r="E8165" s="182"/>
      <c r="F8165" s="104">
        <v>12914.18</v>
      </c>
      <c r="G8165" s="183">
        <f>O8165/F8165</f>
        <v>7.7434262183119636E-7</v>
      </c>
      <c r="H8165" s="183"/>
      <c r="I8165" s="176"/>
      <c r="J8165" s="176"/>
      <c r="K8165" s="176"/>
      <c r="L8165" s="176"/>
      <c r="M8165" s="176">
        <v>0.01</v>
      </c>
      <c r="N8165" s="176"/>
      <c r="O8165" s="176">
        <v>0.01</v>
      </c>
      <c r="P8165" s="176"/>
    </row>
    <row r="8166" spans="1:16" ht="32.65" customHeight="1">
      <c r="A8166" s="181" t="s">
        <v>275</v>
      </c>
      <c r="B8166" s="181"/>
      <c r="C8166" s="181"/>
      <c r="D8166" s="182" t="s">
        <v>239</v>
      </c>
      <c r="E8166" s="182"/>
      <c r="F8166" s="104">
        <v>1533.69</v>
      </c>
      <c r="G8166" s="183">
        <f>O8166/F8166</f>
        <v>6.5202224699906761E-6</v>
      </c>
      <c r="H8166" s="183"/>
      <c r="I8166" s="176"/>
      <c r="J8166" s="176"/>
      <c r="K8166" s="176"/>
      <c r="L8166" s="176"/>
      <c r="M8166" s="176">
        <v>0.01</v>
      </c>
      <c r="N8166" s="176"/>
      <c r="O8166" s="176">
        <v>0.01</v>
      </c>
      <c r="P8166" s="176"/>
    </row>
    <row r="8167" spans="1:16" ht="32.65" customHeight="1">
      <c r="A8167" s="181" t="s">
        <v>459</v>
      </c>
      <c r="B8167" s="181"/>
      <c r="C8167" s="181"/>
      <c r="D8167" s="182" t="s">
        <v>239</v>
      </c>
      <c r="E8167" s="182"/>
      <c r="F8167" s="104">
        <v>3302.32</v>
      </c>
      <c r="G8167" s="183">
        <v>1.064E-4</v>
      </c>
      <c r="H8167" s="183"/>
      <c r="I8167" s="176"/>
      <c r="J8167" s="176"/>
      <c r="K8167" s="176"/>
      <c r="L8167" s="176"/>
      <c r="M8167" s="176">
        <v>0.35149999999999998</v>
      </c>
      <c r="N8167" s="176"/>
      <c r="O8167" s="176">
        <v>0.35149999999999998</v>
      </c>
      <c r="P8167" s="176"/>
    </row>
    <row r="8168" spans="1:16" ht="14.1" customHeight="1">
      <c r="A8168" s="177" t="s">
        <v>254</v>
      </c>
      <c r="B8168" s="177"/>
      <c r="C8168" s="177"/>
      <c r="D8168" s="177"/>
      <c r="E8168" s="177"/>
      <c r="F8168" s="177"/>
      <c r="G8168" s="177"/>
      <c r="H8168" s="177"/>
      <c r="I8168" s="177"/>
      <c r="J8168" s="177"/>
      <c r="K8168" s="177"/>
      <c r="L8168" s="177"/>
      <c r="M8168" s="177"/>
      <c r="N8168" s="177"/>
      <c r="O8168" s="178">
        <v>0.6</v>
      </c>
      <c r="P8168" s="178"/>
    </row>
    <row r="8169" spans="1:16" ht="14.1" customHeight="1">
      <c r="A8169" s="177" t="s">
        <v>240</v>
      </c>
      <c r="B8169" s="177"/>
      <c r="C8169" s="177"/>
      <c r="D8169" s="177"/>
      <c r="E8169" s="177"/>
      <c r="F8169" s="177"/>
      <c r="G8169" s="177"/>
      <c r="H8169" s="177"/>
      <c r="I8169" s="177"/>
      <c r="J8169" s="177"/>
      <c r="K8169" s="177"/>
      <c r="L8169" s="177"/>
      <c r="M8169" s="177"/>
      <c r="N8169" s="177"/>
      <c r="O8169" s="177"/>
      <c r="P8169" s="177"/>
    </row>
    <row r="8170" spans="1:16" ht="14.1" customHeight="1">
      <c r="A8170" s="181" t="s">
        <v>460</v>
      </c>
      <c r="B8170" s="181"/>
      <c r="C8170" s="181"/>
      <c r="D8170" s="182" t="s">
        <v>242</v>
      </c>
      <c r="E8170" s="182"/>
      <c r="F8170" s="104">
        <v>5.86</v>
      </c>
      <c r="G8170" s="183">
        <v>3.1004500000000001E-2</v>
      </c>
      <c r="H8170" s="183"/>
      <c r="I8170" s="176">
        <v>0.1817</v>
      </c>
      <c r="J8170" s="176"/>
      <c r="K8170" s="176"/>
      <c r="L8170" s="176"/>
      <c r="M8170" s="176"/>
      <c r="N8170" s="176"/>
      <c r="O8170" s="176">
        <v>0.1817</v>
      </c>
      <c r="P8170" s="176"/>
    </row>
    <row r="8171" spans="1:16" ht="14.1" customHeight="1">
      <c r="A8171" s="181" t="s">
        <v>452</v>
      </c>
      <c r="B8171" s="181"/>
      <c r="C8171" s="181"/>
      <c r="D8171" s="182" t="s">
        <v>242</v>
      </c>
      <c r="E8171" s="182"/>
      <c r="F8171" s="104">
        <v>7.8</v>
      </c>
      <c r="G8171" s="183">
        <v>0.19889280000000001</v>
      </c>
      <c r="H8171" s="183"/>
      <c r="I8171" s="176">
        <v>1.5513999999999999</v>
      </c>
      <c r="J8171" s="176"/>
      <c r="K8171" s="176"/>
      <c r="L8171" s="176"/>
      <c r="M8171" s="176"/>
      <c r="N8171" s="176"/>
      <c r="O8171" s="176">
        <v>1.5513999999999999</v>
      </c>
      <c r="P8171" s="176"/>
    </row>
    <row r="8172" spans="1:16" ht="14.1" customHeight="1">
      <c r="A8172" s="181" t="s">
        <v>276</v>
      </c>
      <c r="B8172" s="181"/>
      <c r="C8172" s="181"/>
      <c r="D8172" s="182" t="s">
        <v>242</v>
      </c>
      <c r="E8172" s="182"/>
      <c r="F8172" s="104">
        <v>5.86</v>
      </c>
      <c r="G8172" s="183">
        <v>3.00384E-2</v>
      </c>
      <c r="H8172" s="183"/>
      <c r="I8172" s="176">
        <v>0.17599999999999999</v>
      </c>
      <c r="J8172" s="176"/>
      <c r="K8172" s="176"/>
      <c r="L8172" s="176"/>
      <c r="M8172" s="176"/>
      <c r="N8172" s="176"/>
      <c r="O8172" s="176">
        <v>0.17599999999999999</v>
      </c>
      <c r="P8172" s="176"/>
    </row>
    <row r="8173" spans="1:16" ht="14.1" customHeight="1">
      <c r="A8173" s="181" t="s">
        <v>619</v>
      </c>
      <c r="B8173" s="181"/>
      <c r="C8173" s="181"/>
      <c r="D8173" s="182" t="s">
        <v>242</v>
      </c>
      <c r="E8173" s="182"/>
      <c r="F8173" s="104">
        <v>7.8</v>
      </c>
      <c r="G8173" s="183">
        <v>0.15019199999999999</v>
      </c>
      <c r="H8173" s="183"/>
      <c r="I8173" s="176">
        <v>1.1715</v>
      </c>
      <c r="J8173" s="176"/>
      <c r="K8173" s="176"/>
      <c r="L8173" s="176"/>
      <c r="M8173" s="176"/>
      <c r="N8173" s="176"/>
      <c r="O8173" s="176">
        <v>1.1715</v>
      </c>
      <c r="P8173" s="176"/>
    </row>
    <row r="8174" spans="1:16" ht="22.7" customHeight="1">
      <c r="A8174" s="181" t="s">
        <v>256</v>
      </c>
      <c r="B8174" s="181"/>
      <c r="C8174" s="181"/>
      <c r="D8174" s="182" t="s">
        <v>242</v>
      </c>
      <c r="E8174" s="182"/>
      <c r="F8174" s="104">
        <v>7.8</v>
      </c>
      <c r="G8174" s="183">
        <v>0.22769259999999999</v>
      </c>
      <c r="H8174" s="183"/>
      <c r="I8174" s="176">
        <v>1.776</v>
      </c>
      <c r="J8174" s="176"/>
      <c r="K8174" s="176"/>
      <c r="L8174" s="176"/>
      <c r="M8174" s="176"/>
      <c r="N8174" s="176"/>
      <c r="O8174" s="176">
        <v>1.776</v>
      </c>
      <c r="P8174" s="176"/>
    </row>
    <row r="8175" spans="1:16" ht="22.7" customHeight="1">
      <c r="A8175" s="181" t="s">
        <v>277</v>
      </c>
      <c r="B8175" s="181"/>
      <c r="C8175" s="181"/>
      <c r="D8175" s="182" t="s">
        <v>242</v>
      </c>
      <c r="E8175" s="182"/>
      <c r="F8175" s="104">
        <v>8.65</v>
      </c>
      <c r="G8175" s="183">
        <v>3.3566400000000003E-2</v>
      </c>
      <c r="H8175" s="183"/>
      <c r="I8175" s="176">
        <v>0.2903</v>
      </c>
      <c r="J8175" s="176"/>
      <c r="K8175" s="176"/>
      <c r="L8175" s="176"/>
      <c r="M8175" s="176"/>
      <c r="N8175" s="176"/>
      <c r="O8175" s="176">
        <v>0.2903</v>
      </c>
      <c r="P8175" s="176"/>
    </row>
    <row r="8176" spans="1:16" ht="4.9000000000000004" customHeight="1"/>
    <row r="8177" spans="1:16" ht="14.1" customHeight="1">
      <c r="A8177" s="170" t="s">
        <v>270</v>
      </c>
      <c r="B8177" s="170"/>
      <c r="C8177" s="170"/>
      <c r="D8177" s="170"/>
      <c r="E8177" s="170"/>
      <c r="F8177" s="170"/>
      <c r="G8177" s="170"/>
      <c r="H8177" s="170"/>
      <c r="I8177" s="170"/>
      <c r="J8177" s="170"/>
      <c r="K8177" s="170"/>
      <c r="L8177" s="170"/>
      <c r="M8177" s="170"/>
      <c r="N8177" s="170"/>
      <c r="O8177" s="170"/>
      <c r="P8177" s="170"/>
    </row>
    <row r="8178" spans="1:16" ht="14.1" customHeight="1">
      <c r="A8178" s="171" t="s">
        <v>271</v>
      </c>
      <c r="B8178" s="171"/>
      <c r="C8178" s="171"/>
      <c r="D8178" s="171"/>
      <c r="E8178" s="171"/>
      <c r="F8178" s="171"/>
      <c r="G8178" s="171"/>
      <c r="H8178" s="171"/>
      <c r="I8178" s="171"/>
      <c r="J8178" s="171"/>
      <c r="K8178" s="171"/>
      <c r="L8178" s="171"/>
      <c r="M8178" s="171"/>
      <c r="N8178" s="171"/>
      <c r="O8178" s="171"/>
      <c r="P8178" s="171"/>
    </row>
    <row r="8179" spans="1:16" ht="65.25" customHeight="1">
      <c r="A8179" s="198"/>
      <c r="B8179" s="198"/>
      <c r="C8179" s="198"/>
      <c r="D8179" s="198"/>
      <c r="E8179" s="198"/>
      <c r="F8179" s="198"/>
      <c r="G8179" s="198"/>
      <c r="H8179" s="198"/>
      <c r="I8179" s="198"/>
      <c r="J8179" s="198"/>
      <c r="K8179" s="198"/>
      <c r="L8179" s="198"/>
      <c r="M8179" s="198"/>
      <c r="N8179" s="198"/>
      <c r="O8179" s="198"/>
      <c r="P8179" s="198"/>
    </row>
    <row r="8180" spans="1:16" ht="5.65" customHeight="1"/>
    <row r="8181" spans="1:16" ht="19.7" customHeight="1">
      <c r="A8181" s="199" t="s">
        <v>218</v>
      </c>
      <c r="B8181" s="199"/>
      <c r="C8181" s="199"/>
      <c r="D8181" s="199"/>
      <c r="E8181" s="199"/>
      <c r="F8181" s="199"/>
      <c r="G8181" s="199"/>
      <c r="H8181" s="199"/>
      <c r="I8181" s="199"/>
      <c r="J8181" s="199"/>
      <c r="K8181" s="199"/>
      <c r="L8181" s="199"/>
      <c r="M8181" s="199"/>
      <c r="N8181" s="199"/>
      <c r="O8181" s="199"/>
      <c r="P8181" s="199"/>
    </row>
    <row r="8182" spans="1:16" ht="15.75" customHeight="1">
      <c r="A8182" s="105" t="s">
        <v>117</v>
      </c>
      <c r="B8182" s="196" t="s">
        <v>118</v>
      </c>
      <c r="C8182" s="196"/>
      <c r="D8182" s="196"/>
      <c r="E8182" s="196"/>
      <c r="F8182" s="196"/>
      <c r="G8182" s="196"/>
      <c r="H8182" s="196"/>
      <c r="I8182" s="196"/>
      <c r="J8182" s="196"/>
      <c r="K8182" s="196"/>
      <c r="L8182" s="193" t="s">
        <v>119</v>
      </c>
      <c r="M8182" s="193"/>
      <c r="N8182" s="200" t="s">
        <v>171</v>
      </c>
      <c r="O8182" s="200"/>
      <c r="P8182" s="200"/>
    </row>
    <row r="8183" spans="1:16" ht="12.6" customHeight="1">
      <c r="A8183" s="105" t="s">
        <v>120</v>
      </c>
      <c r="B8183" s="196" t="s">
        <v>121</v>
      </c>
      <c r="C8183" s="196"/>
      <c r="D8183" s="196"/>
      <c r="E8183" s="196"/>
      <c r="F8183" s="196"/>
      <c r="G8183" s="196"/>
      <c r="H8183" s="196"/>
      <c r="I8183" s="196"/>
      <c r="J8183" s="196"/>
      <c r="K8183" s="196"/>
      <c r="L8183" s="193" t="s">
        <v>219</v>
      </c>
      <c r="M8183" s="193"/>
      <c r="N8183" s="194" t="s">
        <v>3435</v>
      </c>
      <c r="O8183" s="194"/>
      <c r="P8183" s="194"/>
    </row>
    <row r="8184" spans="1:16" ht="14.45" customHeight="1">
      <c r="A8184" s="105" t="s">
        <v>220</v>
      </c>
      <c r="B8184" s="193" t="s">
        <v>170</v>
      </c>
      <c r="C8184" s="193"/>
      <c r="D8184" s="193"/>
      <c r="E8184" s="193"/>
      <c r="F8184" s="193"/>
      <c r="G8184" s="193"/>
      <c r="H8184" s="193"/>
      <c r="I8184" s="193"/>
      <c r="J8184" s="193"/>
      <c r="K8184" s="193"/>
      <c r="L8184" s="193" t="s">
        <v>122</v>
      </c>
      <c r="M8184" s="193"/>
      <c r="N8184" s="194"/>
      <c r="O8184" s="194"/>
      <c r="P8184" s="194"/>
    </row>
    <row r="8185" spans="1:16" ht="14.65" customHeight="1">
      <c r="A8185" s="105" t="s">
        <v>221</v>
      </c>
      <c r="B8185" s="193" t="s">
        <v>170</v>
      </c>
      <c r="C8185" s="193"/>
      <c r="D8185" s="193"/>
      <c r="E8185" s="193"/>
      <c r="F8185" s="193"/>
      <c r="G8185" s="193"/>
      <c r="H8185" s="193"/>
      <c r="I8185" s="193"/>
      <c r="J8185" s="193"/>
      <c r="K8185" s="193"/>
      <c r="L8185" s="193" t="s">
        <v>123</v>
      </c>
      <c r="M8185" s="193"/>
      <c r="N8185" s="194" t="s">
        <v>124</v>
      </c>
      <c r="O8185" s="194"/>
      <c r="P8185" s="194"/>
    </row>
    <row r="8186" spans="1:16" ht="26.45" customHeight="1">
      <c r="A8186" s="105" t="s">
        <v>222</v>
      </c>
      <c r="B8186" s="193" t="s">
        <v>170</v>
      </c>
      <c r="C8186" s="193"/>
      <c r="D8186" s="193"/>
      <c r="E8186" s="193"/>
      <c r="F8186" s="193"/>
      <c r="G8186" s="193"/>
      <c r="H8186" s="193"/>
      <c r="I8186" s="193"/>
      <c r="J8186" s="193"/>
      <c r="K8186" s="193"/>
      <c r="L8186" s="193" t="s">
        <v>125</v>
      </c>
      <c r="M8186" s="193"/>
      <c r="N8186" s="195" t="s">
        <v>3627</v>
      </c>
      <c r="O8186" s="195"/>
      <c r="P8186" s="195"/>
    </row>
    <row r="8187" spans="1:16" ht="13.35" customHeight="1">
      <c r="A8187" s="106" t="s">
        <v>126</v>
      </c>
      <c r="B8187" s="188"/>
      <c r="C8187" s="188"/>
      <c r="D8187" s="188"/>
      <c r="E8187" s="188"/>
      <c r="F8187" s="188"/>
      <c r="G8187" s="188"/>
      <c r="H8187" s="188"/>
      <c r="I8187" s="188"/>
      <c r="J8187" s="188"/>
      <c r="K8187" s="188"/>
      <c r="L8187" s="188" t="s">
        <v>127</v>
      </c>
      <c r="M8187" s="188"/>
      <c r="N8187" s="189" t="s">
        <v>173</v>
      </c>
      <c r="O8187" s="189"/>
      <c r="P8187" s="189"/>
    </row>
    <row r="8188" spans="1:16" ht="15.75" customHeight="1">
      <c r="A8188" s="190" t="s">
        <v>223</v>
      </c>
      <c r="B8188" s="190"/>
      <c r="C8188" s="191" t="s">
        <v>224</v>
      </c>
      <c r="D8188" s="191"/>
      <c r="E8188" s="192" t="s">
        <v>225</v>
      </c>
      <c r="F8188" s="192"/>
      <c r="G8188" s="192"/>
      <c r="H8188" s="191" t="s">
        <v>226</v>
      </c>
      <c r="I8188" s="191"/>
      <c r="J8188" s="192" t="s">
        <v>227</v>
      </c>
      <c r="K8188" s="192"/>
      <c r="L8188" s="192"/>
      <c r="M8188" s="192"/>
      <c r="N8188" s="192"/>
      <c r="O8188" s="192"/>
      <c r="P8188" s="103" t="s">
        <v>228</v>
      </c>
    </row>
    <row r="8189" spans="1:16" ht="17.100000000000001" customHeight="1">
      <c r="A8189" s="186" t="s">
        <v>229</v>
      </c>
      <c r="B8189" s="186"/>
      <c r="C8189" s="186"/>
      <c r="D8189" s="187" t="s">
        <v>230</v>
      </c>
      <c r="E8189" s="187"/>
      <c r="F8189" s="187" t="s">
        <v>231</v>
      </c>
      <c r="G8189" s="187" t="s">
        <v>232</v>
      </c>
      <c r="H8189" s="187"/>
      <c r="I8189" s="187" t="s">
        <v>233</v>
      </c>
      <c r="J8189" s="187"/>
      <c r="K8189" s="187"/>
      <c r="L8189" s="187"/>
      <c r="M8189" s="187"/>
      <c r="N8189" s="187"/>
      <c r="O8189" s="187"/>
      <c r="P8189" s="187"/>
    </row>
    <row r="8190" spans="1:16" ht="17.100000000000001" customHeight="1">
      <c r="A8190" s="186"/>
      <c r="B8190" s="186"/>
      <c r="C8190" s="186"/>
      <c r="D8190" s="187"/>
      <c r="E8190" s="187"/>
      <c r="F8190" s="187"/>
      <c r="G8190" s="187"/>
      <c r="H8190" s="187"/>
      <c r="I8190" s="187" t="s">
        <v>234</v>
      </c>
      <c r="J8190" s="187"/>
      <c r="K8190" s="187" t="s">
        <v>235</v>
      </c>
      <c r="L8190" s="187"/>
      <c r="M8190" s="187" t="s">
        <v>236</v>
      </c>
      <c r="N8190" s="187"/>
      <c r="O8190" s="187" t="s">
        <v>237</v>
      </c>
      <c r="P8190" s="187"/>
    </row>
    <row r="8191" spans="1:16" ht="14.1" customHeight="1">
      <c r="A8191" s="181" t="s">
        <v>291</v>
      </c>
      <c r="B8191" s="181"/>
      <c r="C8191" s="181"/>
      <c r="D8191" s="182" t="s">
        <v>242</v>
      </c>
      <c r="E8191" s="182"/>
      <c r="F8191" s="104">
        <v>7.8</v>
      </c>
      <c r="G8191" s="183">
        <v>2.7150238999999998</v>
      </c>
      <c r="H8191" s="183"/>
      <c r="I8191" s="176">
        <v>21.177199999999999</v>
      </c>
      <c r="J8191" s="176"/>
      <c r="K8191" s="176"/>
      <c r="L8191" s="176"/>
      <c r="M8191" s="176"/>
      <c r="N8191" s="176"/>
      <c r="O8191" s="176">
        <v>21.177199999999999</v>
      </c>
      <c r="P8191" s="176"/>
    </row>
    <row r="8192" spans="1:16" ht="14.1" customHeight="1">
      <c r="A8192" s="181" t="s">
        <v>257</v>
      </c>
      <c r="B8192" s="181"/>
      <c r="C8192" s="181"/>
      <c r="D8192" s="182" t="s">
        <v>242</v>
      </c>
      <c r="E8192" s="182"/>
      <c r="F8192" s="104">
        <v>5.65</v>
      </c>
      <c r="G8192" s="183">
        <v>2.8654590999999998</v>
      </c>
      <c r="H8192" s="183"/>
      <c r="I8192" s="176">
        <v>16.189800000000002</v>
      </c>
      <c r="J8192" s="176"/>
      <c r="K8192" s="176"/>
      <c r="L8192" s="176"/>
      <c r="M8192" s="176"/>
      <c r="N8192" s="176"/>
      <c r="O8192" s="176">
        <v>16.189800000000002</v>
      </c>
      <c r="P8192" s="176"/>
    </row>
    <row r="8193" spans="1:16" ht="14.1" customHeight="1">
      <c r="A8193" s="181" t="s">
        <v>244</v>
      </c>
      <c r="B8193" s="181"/>
      <c r="C8193" s="181"/>
      <c r="D8193" s="182"/>
      <c r="E8193" s="182"/>
      <c r="F8193" s="104">
        <v>42.51</v>
      </c>
      <c r="G8193" s="183">
        <v>0.86899999999999999</v>
      </c>
      <c r="H8193" s="183"/>
      <c r="I8193" s="176">
        <v>36.944600000000001</v>
      </c>
      <c r="J8193" s="176"/>
      <c r="K8193" s="176"/>
      <c r="L8193" s="176"/>
      <c r="M8193" s="176"/>
      <c r="N8193" s="176"/>
      <c r="O8193" s="176">
        <v>36.944600000000001</v>
      </c>
      <c r="P8193" s="176"/>
    </row>
    <row r="8194" spans="1:16" ht="14.1" customHeight="1">
      <c r="A8194" s="181" t="s">
        <v>245</v>
      </c>
      <c r="B8194" s="181"/>
      <c r="C8194" s="181"/>
      <c r="D8194" s="182"/>
      <c r="E8194" s="182"/>
      <c r="F8194" s="104"/>
      <c r="G8194" s="183"/>
      <c r="H8194" s="183"/>
      <c r="I8194" s="176">
        <v>40.909999999999997</v>
      </c>
      <c r="J8194" s="176"/>
      <c r="K8194" s="176"/>
      <c r="L8194" s="176"/>
      <c r="M8194" s="176"/>
      <c r="N8194" s="176"/>
      <c r="O8194" s="176">
        <v>40.909999999999997</v>
      </c>
      <c r="P8194" s="176"/>
    </row>
    <row r="8195" spans="1:16" ht="14.1" customHeight="1">
      <c r="A8195" s="177" t="s">
        <v>246</v>
      </c>
      <c r="B8195" s="177"/>
      <c r="C8195" s="177"/>
      <c r="D8195" s="177"/>
      <c r="E8195" s="177"/>
      <c r="F8195" s="177"/>
      <c r="G8195" s="177"/>
      <c r="H8195" s="177"/>
      <c r="I8195" s="177"/>
      <c r="J8195" s="177"/>
      <c r="K8195" s="177"/>
      <c r="L8195" s="177"/>
      <c r="M8195" s="177"/>
      <c r="N8195" s="177"/>
      <c r="O8195" s="178">
        <v>120.37</v>
      </c>
      <c r="P8195" s="178"/>
    </row>
    <row r="8196" spans="1:16" ht="14.1" customHeight="1">
      <c r="A8196" s="177" t="s">
        <v>258</v>
      </c>
      <c r="B8196" s="177"/>
      <c r="C8196" s="177"/>
      <c r="D8196" s="177"/>
      <c r="E8196" s="177"/>
      <c r="F8196" s="177"/>
      <c r="G8196" s="177"/>
      <c r="H8196" s="177"/>
      <c r="I8196" s="177"/>
      <c r="J8196" s="177"/>
      <c r="K8196" s="177"/>
      <c r="L8196" s="177"/>
      <c r="M8196" s="177"/>
      <c r="N8196" s="177"/>
      <c r="O8196" s="177"/>
      <c r="P8196" s="177"/>
    </row>
    <row r="8197" spans="1:16" ht="22.7" customHeight="1">
      <c r="A8197" s="181" t="s">
        <v>620</v>
      </c>
      <c r="B8197" s="181"/>
      <c r="C8197" s="181"/>
      <c r="D8197" s="182" t="s">
        <v>262</v>
      </c>
      <c r="E8197" s="182"/>
      <c r="F8197" s="104">
        <v>7.14</v>
      </c>
      <c r="G8197" s="183">
        <v>0.75226320000000002</v>
      </c>
      <c r="H8197" s="183"/>
      <c r="I8197" s="176"/>
      <c r="J8197" s="176"/>
      <c r="K8197" s="176">
        <v>5.3712</v>
      </c>
      <c r="L8197" s="176"/>
      <c r="M8197" s="176"/>
      <c r="N8197" s="176"/>
      <c r="O8197" s="176">
        <v>5.3712</v>
      </c>
      <c r="P8197" s="176"/>
    </row>
    <row r="8198" spans="1:16" ht="32.65" customHeight="1">
      <c r="A8198" s="181" t="s">
        <v>445</v>
      </c>
      <c r="B8198" s="181"/>
      <c r="C8198" s="181"/>
      <c r="D8198" s="182" t="s">
        <v>262</v>
      </c>
      <c r="E8198" s="182"/>
      <c r="F8198" s="104">
        <v>21.11</v>
      </c>
      <c r="G8198" s="183">
        <v>1.75762E-2</v>
      </c>
      <c r="H8198" s="183"/>
      <c r="I8198" s="176"/>
      <c r="J8198" s="176"/>
      <c r="K8198" s="176">
        <v>0.371</v>
      </c>
      <c r="L8198" s="176"/>
      <c r="M8198" s="176"/>
      <c r="N8198" s="176"/>
      <c r="O8198" s="176">
        <v>0.371</v>
      </c>
      <c r="P8198" s="176"/>
    </row>
    <row r="8199" spans="1:16" ht="14.1" customHeight="1">
      <c r="A8199" s="181" t="s">
        <v>259</v>
      </c>
      <c r="B8199" s="181"/>
      <c r="C8199" s="181"/>
      <c r="D8199" s="182" t="s">
        <v>260</v>
      </c>
      <c r="E8199" s="182"/>
      <c r="F8199" s="104">
        <v>85.31</v>
      </c>
      <c r="G8199" s="183">
        <v>9.307E-2</v>
      </c>
      <c r="H8199" s="183"/>
      <c r="I8199" s="176"/>
      <c r="J8199" s="176"/>
      <c r="K8199" s="176">
        <v>7.9398</v>
      </c>
      <c r="L8199" s="176"/>
      <c r="M8199" s="176"/>
      <c r="N8199" s="176"/>
      <c r="O8199" s="176">
        <v>7.9398</v>
      </c>
      <c r="P8199" s="176"/>
    </row>
    <row r="8200" spans="1:16" ht="22.7" customHeight="1">
      <c r="A8200" s="181" t="s">
        <v>1029</v>
      </c>
      <c r="B8200" s="181"/>
      <c r="C8200" s="181"/>
      <c r="D8200" s="182" t="s">
        <v>239</v>
      </c>
      <c r="E8200" s="182"/>
      <c r="F8200" s="104">
        <v>2.4700000000000002</v>
      </c>
      <c r="G8200" s="183">
        <v>10.8352</v>
      </c>
      <c r="H8200" s="183"/>
      <c r="I8200" s="176"/>
      <c r="J8200" s="176"/>
      <c r="K8200" s="176">
        <v>26.762899999999998</v>
      </c>
      <c r="L8200" s="176"/>
      <c r="M8200" s="176"/>
      <c r="N8200" s="176"/>
      <c r="O8200" s="176">
        <v>26.762899999999998</v>
      </c>
      <c r="P8200" s="176"/>
    </row>
    <row r="8201" spans="1:16" ht="32.65" customHeight="1">
      <c r="A8201" s="181" t="s">
        <v>464</v>
      </c>
      <c r="B8201" s="181"/>
      <c r="C8201" s="181"/>
      <c r="D8201" s="182" t="s">
        <v>251</v>
      </c>
      <c r="E8201" s="182"/>
      <c r="F8201" s="104">
        <v>48.92</v>
      </c>
      <c r="G8201" s="183">
        <v>4.88981E-2</v>
      </c>
      <c r="H8201" s="183"/>
      <c r="I8201" s="176"/>
      <c r="J8201" s="176"/>
      <c r="K8201" s="176">
        <v>2.3921000000000001</v>
      </c>
      <c r="L8201" s="176"/>
      <c r="M8201" s="176"/>
      <c r="N8201" s="176"/>
      <c r="O8201" s="176">
        <v>2.3921000000000001</v>
      </c>
      <c r="P8201" s="176"/>
    </row>
    <row r="8202" spans="1:16" ht="14.1" customHeight="1">
      <c r="A8202" s="181" t="s">
        <v>261</v>
      </c>
      <c r="B8202" s="181"/>
      <c r="C8202" s="181"/>
      <c r="D8202" s="182" t="s">
        <v>262</v>
      </c>
      <c r="E8202" s="182"/>
      <c r="F8202" s="104">
        <v>0.86</v>
      </c>
      <c r="G8202" s="183">
        <v>42.4662954</v>
      </c>
      <c r="H8202" s="183"/>
      <c r="I8202" s="176"/>
      <c r="J8202" s="176"/>
      <c r="K8202" s="176">
        <v>36.521000000000001</v>
      </c>
      <c r="L8202" s="176"/>
      <c r="M8202" s="176"/>
      <c r="N8202" s="176"/>
      <c r="O8202" s="176">
        <v>36.521000000000001</v>
      </c>
      <c r="P8202" s="176"/>
    </row>
    <row r="8203" spans="1:16" ht="32.65" customHeight="1">
      <c r="A8203" s="181" t="s">
        <v>466</v>
      </c>
      <c r="B8203" s="181"/>
      <c r="C8203" s="181"/>
      <c r="D8203" s="182" t="s">
        <v>282</v>
      </c>
      <c r="E8203" s="182"/>
      <c r="F8203" s="104">
        <v>7.57</v>
      </c>
      <c r="G8203" s="183">
        <v>2.0991999999999999E-3</v>
      </c>
      <c r="H8203" s="183"/>
      <c r="I8203" s="176"/>
      <c r="J8203" s="176"/>
      <c r="K8203" s="176">
        <v>1.5900000000000001E-2</v>
      </c>
      <c r="L8203" s="176"/>
      <c r="M8203" s="176"/>
      <c r="N8203" s="176"/>
      <c r="O8203" s="176">
        <v>1.5900000000000001E-2</v>
      </c>
      <c r="P8203" s="176"/>
    </row>
    <row r="8204" spans="1:16" ht="22.7" customHeight="1">
      <c r="A8204" s="181" t="s">
        <v>263</v>
      </c>
      <c r="B8204" s="181"/>
      <c r="C8204" s="181"/>
      <c r="D8204" s="182" t="s">
        <v>264</v>
      </c>
      <c r="E8204" s="182"/>
      <c r="F8204" s="104">
        <v>1</v>
      </c>
      <c r="G8204" s="183">
        <v>0.24947159999999999</v>
      </c>
      <c r="H8204" s="183"/>
      <c r="I8204" s="176"/>
      <c r="J8204" s="176"/>
      <c r="K8204" s="176">
        <v>0.2495</v>
      </c>
      <c r="L8204" s="176"/>
      <c r="M8204" s="176"/>
      <c r="N8204" s="176"/>
      <c r="O8204" s="176">
        <v>0.2495</v>
      </c>
      <c r="P8204" s="176"/>
    </row>
    <row r="8205" spans="1:16" ht="42.4" customHeight="1">
      <c r="A8205" s="181" t="s">
        <v>467</v>
      </c>
      <c r="B8205" s="181"/>
      <c r="C8205" s="181"/>
      <c r="D8205" s="182" t="s">
        <v>239</v>
      </c>
      <c r="E8205" s="182"/>
      <c r="F8205" s="104">
        <v>0.21</v>
      </c>
      <c r="G8205" s="183">
        <v>1.9797880999999999</v>
      </c>
      <c r="H8205" s="183"/>
      <c r="I8205" s="176"/>
      <c r="J8205" s="176"/>
      <c r="K8205" s="176">
        <v>0.4158</v>
      </c>
      <c r="L8205" s="176"/>
      <c r="M8205" s="176"/>
      <c r="N8205" s="176"/>
      <c r="O8205" s="176">
        <v>0.4158</v>
      </c>
      <c r="P8205" s="176"/>
    </row>
    <row r="8206" spans="1:16" ht="14.1" customHeight="1">
      <c r="A8206" s="181" t="s">
        <v>390</v>
      </c>
      <c r="B8206" s="181"/>
      <c r="C8206" s="181"/>
      <c r="D8206" s="182" t="s">
        <v>282</v>
      </c>
      <c r="E8206" s="182"/>
      <c r="F8206" s="104">
        <v>6.49</v>
      </c>
      <c r="G8206" s="183">
        <v>1.8169E-3</v>
      </c>
      <c r="H8206" s="183"/>
      <c r="I8206" s="176"/>
      <c r="J8206" s="176"/>
      <c r="K8206" s="176">
        <v>1.18E-2</v>
      </c>
      <c r="L8206" s="176"/>
      <c r="M8206" s="176"/>
      <c r="N8206" s="176"/>
      <c r="O8206" s="176">
        <v>1.18E-2</v>
      </c>
      <c r="P8206" s="176"/>
    </row>
    <row r="8207" spans="1:16" ht="22.7" customHeight="1">
      <c r="A8207" s="181" t="s">
        <v>265</v>
      </c>
      <c r="B8207" s="181"/>
      <c r="C8207" s="181"/>
      <c r="D8207" s="182" t="s">
        <v>260</v>
      </c>
      <c r="E8207" s="182"/>
      <c r="F8207" s="104">
        <v>103.59</v>
      </c>
      <c r="G8207" s="183">
        <v>3.7391599999999997E-2</v>
      </c>
      <c r="H8207" s="183"/>
      <c r="I8207" s="176"/>
      <c r="J8207" s="176"/>
      <c r="K8207" s="176">
        <v>3.8734000000000002</v>
      </c>
      <c r="L8207" s="176"/>
      <c r="M8207" s="176"/>
      <c r="N8207" s="176"/>
      <c r="O8207" s="176">
        <v>3.8734000000000002</v>
      </c>
      <c r="P8207" s="176"/>
    </row>
    <row r="8208" spans="1:16" ht="22.7" customHeight="1">
      <c r="A8208" s="181" t="s">
        <v>478</v>
      </c>
      <c r="B8208" s="181"/>
      <c r="C8208" s="181"/>
      <c r="D8208" s="182" t="s">
        <v>262</v>
      </c>
      <c r="E8208" s="182"/>
      <c r="F8208" s="104">
        <v>22.07</v>
      </c>
      <c r="G8208" s="183">
        <v>1.0999800000000001E-2</v>
      </c>
      <c r="H8208" s="183"/>
      <c r="I8208" s="176"/>
      <c r="J8208" s="176"/>
      <c r="K8208" s="176">
        <v>0.24279999999999999</v>
      </c>
      <c r="L8208" s="176"/>
      <c r="M8208" s="176"/>
      <c r="N8208" s="176"/>
      <c r="O8208" s="176">
        <v>0.24279999999999999</v>
      </c>
      <c r="P8208" s="176"/>
    </row>
    <row r="8209" spans="1:16" ht="32.65" customHeight="1">
      <c r="A8209" s="181" t="s">
        <v>409</v>
      </c>
      <c r="B8209" s="181"/>
      <c r="C8209" s="181"/>
      <c r="D8209" s="182" t="s">
        <v>268</v>
      </c>
      <c r="E8209" s="182"/>
      <c r="F8209" s="104">
        <v>3.17</v>
      </c>
      <c r="G8209" s="183">
        <v>0.14183319999999999</v>
      </c>
      <c r="H8209" s="183"/>
      <c r="I8209" s="176"/>
      <c r="J8209" s="176"/>
      <c r="K8209" s="176">
        <v>0.4496</v>
      </c>
      <c r="L8209" s="176"/>
      <c r="M8209" s="176"/>
      <c r="N8209" s="176"/>
      <c r="O8209" s="176">
        <v>0.4496</v>
      </c>
      <c r="P8209" s="176"/>
    </row>
    <row r="8210" spans="1:16" ht="14.1" customHeight="1">
      <c r="A8210" s="177" t="s">
        <v>273</v>
      </c>
      <c r="B8210" s="177"/>
      <c r="C8210" s="177"/>
      <c r="D8210" s="177"/>
      <c r="E8210" s="177"/>
      <c r="F8210" s="177"/>
      <c r="G8210" s="177"/>
      <c r="H8210" s="177"/>
      <c r="I8210" s="177"/>
      <c r="J8210" s="177"/>
      <c r="K8210" s="177"/>
      <c r="L8210" s="177"/>
      <c r="M8210" s="177"/>
      <c r="N8210" s="177"/>
      <c r="O8210" s="178">
        <v>84.62</v>
      </c>
      <c r="P8210" s="178"/>
    </row>
    <row r="8211" spans="1:16" ht="14.1" customHeight="1">
      <c r="A8211" s="179" t="s">
        <v>247</v>
      </c>
      <c r="B8211" s="179"/>
      <c r="C8211" s="179"/>
      <c r="D8211" s="179"/>
      <c r="E8211" s="179"/>
      <c r="F8211" s="179"/>
      <c r="G8211" s="179"/>
      <c r="H8211" s="179"/>
      <c r="I8211" s="180">
        <v>120.37</v>
      </c>
      <c r="J8211" s="180"/>
      <c r="K8211" s="180">
        <v>84.62</v>
      </c>
      <c r="L8211" s="180"/>
      <c r="M8211" s="180">
        <v>0.6</v>
      </c>
      <c r="N8211" s="180"/>
      <c r="O8211" s="180">
        <v>205.59</v>
      </c>
      <c r="P8211" s="180"/>
    </row>
    <row r="8212" spans="1:16" ht="14.1" customHeight="1">
      <c r="A8212" s="172" t="s">
        <v>248</v>
      </c>
      <c r="B8212" s="172"/>
      <c r="C8212" s="172"/>
      <c r="D8212" s="172"/>
      <c r="E8212" s="172"/>
      <c r="F8212" s="172"/>
      <c r="G8212" s="172"/>
      <c r="H8212" s="172"/>
      <c r="I8212" s="173">
        <v>34.69</v>
      </c>
      <c r="J8212" s="173"/>
      <c r="K8212" s="173">
        <v>24.39</v>
      </c>
      <c r="L8212" s="173"/>
      <c r="M8212" s="173">
        <v>0.17</v>
      </c>
      <c r="N8212" s="173"/>
      <c r="O8212" s="173">
        <v>59.25</v>
      </c>
      <c r="P8212" s="173"/>
    </row>
    <row r="8213" spans="1:16" ht="14.1" customHeight="1">
      <c r="A8213" s="174" t="s">
        <v>249</v>
      </c>
      <c r="B8213" s="174"/>
      <c r="C8213" s="174"/>
      <c r="D8213" s="174"/>
      <c r="E8213" s="174"/>
      <c r="F8213" s="174"/>
      <c r="G8213" s="174"/>
      <c r="H8213" s="174"/>
      <c r="I8213" s="175">
        <v>155.06</v>
      </c>
      <c r="J8213" s="175"/>
      <c r="K8213" s="175">
        <v>109.01</v>
      </c>
      <c r="L8213" s="175"/>
      <c r="M8213" s="175">
        <v>0.77</v>
      </c>
      <c r="N8213" s="175"/>
      <c r="O8213" s="175">
        <v>264.83999999999997</v>
      </c>
      <c r="P8213" s="175"/>
    </row>
    <row r="8214" spans="1:16" ht="22.7" customHeight="1">
      <c r="A8214" s="184" t="s">
        <v>1030</v>
      </c>
      <c r="B8214" s="184"/>
      <c r="C8214" s="184"/>
      <c r="D8214" s="184"/>
      <c r="E8214" s="184"/>
      <c r="F8214" s="184"/>
      <c r="G8214" s="184"/>
      <c r="H8214" s="184"/>
      <c r="I8214" s="184"/>
      <c r="J8214" s="184"/>
      <c r="K8214" s="184"/>
      <c r="L8214" s="184"/>
      <c r="M8214" s="184"/>
      <c r="N8214" s="184"/>
      <c r="O8214" s="185" t="s">
        <v>239</v>
      </c>
      <c r="P8214" s="185"/>
    </row>
    <row r="8215" spans="1:16" ht="14.1" customHeight="1">
      <c r="A8215" s="177" t="s">
        <v>240</v>
      </c>
      <c r="B8215" s="177"/>
      <c r="C8215" s="177"/>
      <c r="D8215" s="177"/>
      <c r="E8215" s="177"/>
      <c r="F8215" s="177"/>
      <c r="G8215" s="177"/>
      <c r="H8215" s="177"/>
      <c r="I8215" s="177"/>
      <c r="J8215" s="177"/>
      <c r="K8215" s="177"/>
      <c r="L8215" s="177"/>
      <c r="M8215" s="177"/>
      <c r="N8215" s="177"/>
      <c r="O8215" s="177"/>
      <c r="P8215" s="177"/>
    </row>
    <row r="8216" spans="1:16" ht="11.65" customHeight="1"/>
    <row r="8217" spans="1:16" ht="14.1" customHeight="1">
      <c r="A8217" s="170" t="s">
        <v>270</v>
      </c>
      <c r="B8217" s="170"/>
      <c r="C8217" s="170"/>
      <c r="D8217" s="170"/>
      <c r="E8217" s="170"/>
      <c r="F8217" s="170"/>
      <c r="G8217" s="170"/>
      <c r="H8217" s="170"/>
      <c r="I8217" s="170"/>
      <c r="J8217" s="170"/>
      <c r="K8217" s="170"/>
      <c r="L8217" s="170"/>
      <c r="M8217" s="170"/>
      <c r="N8217" s="170"/>
      <c r="O8217" s="170"/>
      <c r="P8217" s="170"/>
    </row>
    <row r="8218" spans="1:16" ht="14.1" customHeight="1">
      <c r="A8218" s="171" t="s">
        <v>271</v>
      </c>
      <c r="B8218" s="171"/>
      <c r="C8218" s="171"/>
      <c r="D8218" s="171"/>
      <c r="E8218" s="171"/>
      <c r="F8218" s="171"/>
      <c r="G8218" s="171"/>
      <c r="H8218" s="171"/>
      <c r="I8218" s="171"/>
      <c r="J8218" s="171"/>
      <c r="K8218" s="171"/>
      <c r="L8218" s="171"/>
      <c r="M8218" s="171"/>
      <c r="N8218" s="171"/>
      <c r="O8218" s="171"/>
      <c r="P8218" s="171"/>
    </row>
    <row r="8219" spans="1:16" ht="65.25" customHeight="1">
      <c r="A8219" s="198"/>
      <c r="B8219" s="198"/>
      <c r="C8219" s="198"/>
      <c r="D8219" s="198"/>
      <c r="E8219" s="198"/>
      <c r="F8219" s="198"/>
      <c r="G8219" s="198"/>
      <c r="H8219" s="198"/>
      <c r="I8219" s="198"/>
      <c r="J8219" s="198"/>
      <c r="K8219" s="198"/>
      <c r="L8219" s="198"/>
      <c r="M8219" s="198"/>
      <c r="N8219" s="198"/>
      <c r="O8219" s="198"/>
      <c r="P8219" s="198"/>
    </row>
    <row r="8220" spans="1:16" ht="5.65" customHeight="1"/>
    <row r="8221" spans="1:16" ht="19.7" customHeight="1">
      <c r="A8221" s="199" t="s">
        <v>218</v>
      </c>
      <c r="B8221" s="199"/>
      <c r="C8221" s="199"/>
      <c r="D8221" s="199"/>
      <c r="E8221" s="199"/>
      <c r="F8221" s="199"/>
      <c r="G8221" s="199"/>
      <c r="H8221" s="199"/>
      <c r="I8221" s="199"/>
      <c r="J8221" s="199"/>
      <c r="K8221" s="199"/>
      <c r="L8221" s="199"/>
      <c r="M8221" s="199"/>
      <c r="N8221" s="199"/>
      <c r="O8221" s="199"/>
      <c r="P8221" s="199"/>
    </row>
    <row r="8222" spans="1:16" ht="15.75" customHeight="1">
      <c r="A8222" s="105" t="s">
        <v>117</v>
      </c>
      <c r="B8222" s="196" t="s">
        <v>118</v>
      </c>
      <c r="C8222" s="196"/>
      <c r="D8222" s="196"/>
      <c r="E8222" s="196"/>
      <c r="F8222" s="196"/>
      <c r="G8222" s="196"/>
      <c r="H8222" s="196"/>
      <c r="I8222" s="196"/>
      <c r="J8222" s="196"/>
      <c r="K8222" s="196"/>
      <c r="L8222" s="193" t="s">
        <v>119</v>
      </c>
      <c r="M8222" s="193"/>
      <c r="N8222" s="200" t="s">
        <v>171</v>
      </c>
      <c r="O8222" s="200"/>
      <c r="P8222" s="200"/>
    </row>
    <row r="8223" spans="1:16" ht="12.6" customHeight="1">
      <c r="A8223" s="105" t="s">
        <v>120</v>
      </c>
      <c r="B8223" s="196" t="s">
        <v>121</v>
      </c>
      <c r="C8223" s="196"/>
      <c r="D8223" s="196"/>
      <c r="E8223" s="196"/>
      <c r="F8223" s="196"/>
      <c r="G8223" s="196"/>
      <c r="H8223" s="196"/>
      <c r="I8223" s="196"/>
      <c r="J8223" s="196"/>
      <c r="K8223" s="196"/>
      <c r="L8223" s="193" t="s">
        <v>219</v>
      </c>
      <c r="M8223" s="193"/>
      <c r="N8223" s="194" t="s">
        <v>3435</v>
      </c>
      <c r="O8223" s="194"/>
      <c r="P8223" s="194"/>
    </row>
    <row r="8224" spans="1:16" ht="14.45" customHeight="1">
      <c r="A8224" s="105" t="s">
        <v>220</v>
      </c>
      <c r="B8224" s="193" t="s">
        <v>170</v>
      </c>
      <c r="C8224" s="193"/>
      <c r="D8224" s="193"/>
      <c r="E8224" s="193"/>
      <c r="F8224" s="193"/>
      <c r="G8224" s="193"/>
      <c r="H8224" s="193"/>
      <c r="I8224" s="193"/>
      <c r="J8224" s="193"/>
      <c r="K8224" s="193"/>
      <c r="L8224" s="193" t="s">
        <v>122</v>
      </c>
      <c r="M8224" s="193"/>
      <c r="N8224" s="194"/>
      <c r="O8224" s="194"/>
      <c r="P8224" s="194"/>
    </row>
    <row r="8225" spans="1:16" ht="14.65" customHeight="1">
      <c r="A8225" s="105" t="s">
        <v>221</v>
      </c>
      <c r="B8225" s="193" t="s">
        <v>170</v>
      </c>
      <c r="C8225" s="193"/>
      <c r="D8225" s="193"/>
      <c r="E8225" s="193"/>
      <c r="F8225" s="193"/>
      <c r="G8225" s="193"/>
      <c r="H8225" s="193"/>
      <c r="I8225" s="193"/>
      <c r="J8225" s="193"/>
      <c r="K8225" s="193"/>
      <c r="L8225" s="193" t="s">
        <v>123</v>
      </c>
      <c r="M8225" s="193"/>
      <c r="N8225" s="194" t="s">
        <v>124</v>
      </c>
      <c r="O8225" s="194"/>
      <c r="P8225" s="194"/>
    </row>
    <row r="8226" spans="1:16" ht="26.45" customHeight="1">
      <c r="A8226" s="105" t="s">
        <v>222</v>
      </c>
      <c r="B8226" s="193" t="s">
        <v>170</v>
      </c>
      <c r="C8226" s="193"/>
      <c r="D8226" s="193"/>
      <c r="E8226" s="193"/>
      <c r="F8226" s="193"/>
      <c r="G8226" s="193"/>
      <c r="H8226" s="193"/>
      <c r="I8226" s="193"/>
      <c r="J8226" s="193"/>
      <c r="K8226" s="193"/>
      <c r="L8226" s="193" t="s">
        <v>125</v>
      </c>
      <c r="M8226" s="193"/>
      <c r="N8226" s="195" t="s">
        <v>3628</v>
      </c>
      <c r="O8226" s="195"/>
      <c r="P8226" s="195"/>
    </row>
    <row r="8227" spans="1:16" ht="13.35" customHeight="1">
      <c r="A8227" s="106" t="s">
        <v>126</v>
      </c>
      <c r="B8227" s="188"/>
      <c r="C8227" s="188"/>
      <c r="D8227" s="188"/>
      <c r="E8227" s="188"/>
      <c r="F8227" s="188"/>
      <c r="G8227" s="188"/>
      <c r="H8227" s="188"/>
      <c r="I8227" s="188"/>
      <c r="J8227" s="188"/>
      <c r="K8227" s="188"/>
      <c r="L8227" s="188" t="s">
        <v>127</v>
      </c>
      <c r="M8227" s="188"/>
      <c r="N8227" s="189" t="s">
        <v>173</v>
      </c>
      <c r="O8227" s="189"/>
      <c r="P8227" s="189"/>
    </row>
    <row r="8228" spans="1:16" ht="15.75" customHeight="1">
      <c r="A8228" s="190" t="s">
        <v>223</v>
      </c>
      <c r="B8228" s="190"/>
      <c r="C8228" s="191" t="s">
        <v>224</v>
      </c>
      <c r="D8228" s="191"/>
      <c r="E8228" s="192" t="s">
        <v>225</v>
      </c>
      <c r="F8228" s="192"/>
      <c r="G8228" s="192"/>
      <c r="H8228" s="191" t="s">
        <v>226</v>
      </c>
      <c r="I8228" s="191"/>
      <c r="J8228" s="192" t="s">
        <v>227</v>
      </c>
      <c r="K8228" s="192"/>
      <c r="L8228" s="192"/>
      <c r="M8228" s="192"/>
      <c r="N8228" s="192"/>
      <c r="O8228" s="192"/>
      <c r="P8228" s="103" t="s">
        <v>228</v>
      </c>
    </row>
    <row r="8229" spans="1:16" ht="17.100000000000001" customHeight="1">
      <c r="A8229" s="186" t="s">
        <v>229</v>
      </c>
      <c r="B8229" s="186"/>
      <c r="C8229" s="186"/>
      <c r="D8229" s="187" t="s">
        <v>230</v>
      </c>
      <c r="E8229" s="187"/>
      <c r="F8229" s="187" t="s">
        <v>231</v>
      </c>
      <c r="G8229" s="187" t="s">
        <v>232</v>
      </c>
      <c r="H8229" s="187"/>
      <c r="I8229" s="187" t="s">
        <v>233</v>
      </c>
      <c r="J8229" s="187"/>
      <c r="K8229" s="187"/>
      <c r="L8229" s="187"/>
      <c r="M8229" s="187"/>
      <c r="N8229" s="187"/>
      <c r="O8229" s="187"/>
      <c r="P8229" s="187"/>
    </row>
    <row r="8230" spans="1:16" ht="17.100000000000001" customHeight="1">
      <c r="A8230" s="186"/>
      <c r="B8230" s="186"/>
      <c r="C8230" s="186"/>
      <c r="D8230" s="187"/>
      <c r="E8230" s="187"/>
      <c r="F8230" s="187"/>
      <c r="G8230" s="187"/>
      <c r="H8230" s="187"/>
      <c r="I8230" s="187" t="s">
        <v>234</v>
      </c>
      <c r="J8230" s="187"/>
      <c r="K8230" s="187" t="s">
        <v>235</v>
      </c>
      <c r="L8230" s="187"/>
      <c r="M8230" s="187" t="s">
        <v>236</v>
      </c>
      <c r="N8230" s="187"/>
      <c r="O8230" s="187" t="s">
        <v>237</v>
      </c>
      <c r="P8230" s="187"/>
    </row>
    <row r="8231" spans="1:16" ht="14.1" customHeight="1">
      <c r="A8231" s="181" t="s">
        <v>257</v>
      </c>
      <c r="B8231" s="181"/>
      <c r="C8231" s="181"/>
      <c r="D8231" s="182" t="s">
        <v>242</v>
      </c>
      <c r="E8231" s="182"/>
      <c r="F8231" s="104">
        <v>5.65</v>
      </c>
      <c r="G8231" s="183">
        <v>2.64204E-2</v>
      </c>
      <c r="H8231" s="183"/>
      <c r="I8231" s="176">
        <v>0.14929999999999999</v>
      </c>
      <c r="J8231" s="176"/>
      <c r="K8231" s="176"/>
      <c r="L8231" s="176"/>
      <c r="M8231" s="176"/>
      <c r="N8231" s="176"/>
      <c r="O8231" s="176">
        <v>0.14929999999999999</v>
      </c>
      <c r="P8231" s="176"/>
    </row>
    <row r="8232" spans="1:16" ht="14.1" customHeight="1">
      <c r="A8232" s="181" t="s">
        <v>244</v>
      </c>
      <c r="B8232" s="181"/>
      <c r="C8232" s="181"/>
      <c r="D8232" s="182"/>
      <c r="E8232" s="182"/>
      <c r="F8232" s="104">
        <v>0.15</v>
      </c>
      <c r="G8232" s="183">
        <v>0.86899999999999999</v>
      </c>
      <c r="H8232" s="183"/>
      <c r="I8232" s="176">
        <v>0.12970000000000001</v>
      </c>
      <c r="J8232" s="176"/>
      <c r="K8232" s="176"/>
      <c r="L8232" s="176"/>
      <c r="M8232" s="176"/>
      <c r="N8232" s="176"/>
      <c r="O8232" s="176">
        <v>0.12970000000000001</v>
      </c>
      <c r="P8232" s="176"/>
    </row>
    <row r="8233" spans="1:16" ht="14.1" customHeight="1">
      <c r="A8233" s="181" t="s">
        <v>245</v>
      </c>
      <c r="B8233" s="181"/>
      <c r="C8233" s="181"/>
      <c r="D8233" s="182"/>
      <c r="E8233" s="182"/>
      <c r="F8233" s="104"/>
      <c r="G8233" s="183"/>
      <c r="H8233" s="183"/>
      <c r="I8233" s="176">
        <v>0.17</v>
      </c>
      <c r="J8233" s="176"/>
      <c r="K8233" s="176"/>
      <c r="L8233" s="176"/>
      <c r="M8233" s="176"/>
      <c r="N8233" s="176"/>
      <c r="O8233" s="176">
        <v>0.17</v>
      </c>
      <c r="P8233" s="176"/>
    </row>
    <row r="8234" spans="1:16" ht="14.1" customHeight="1">
      <c r="A8234" s="177" t="s">
        <v>246</v>
      </c>
      <c r="B8234" s="177"/>
      <c r="C8234" s="177"/>
      <c r="D8234" s="177"/>
      <c r="E8234" s="177"/>
      <c r="F8234" s="177"/>
      <c r="G8234" s="177"/>
      <c r="H8234" s="177"/>
      <c r="I8234" s="177"/>
      <c r="J8234" s="177"/>
      <c r="K8234" s="177"/>
      <c r="L8234" s="177"/>
      <c r="M8234" s="177"/>
      <c r="N8234" s="177"/>
      <c r="O8234" s="178">
        <v>0.45</v>
      </c>
      <c r="P8234" s="178"/>
    </row>
    <row r="8235" spans="1:16" ht="14.1" customHeight="1">
      <c r="A8235" s="177" t="s">
        <v>258</v>
      </c>
      <c r="B8235" s="177"/>
      <c r="C8235" s="177"/>
      <c r="D8235" s="177"/>
      <c r="E8235" s="177"/>
      <c r="F8235" s="177"/>
      <c r="G8235" s="177"/>
      <c r="H8235" s="177"/>
      <c r="I8235" s="177"/>
      <c r="J8235" s="177"/>
      <c r="K8235" s="177"/>
      <c r="L8235" s="177"/>
      <c r="M8235" s="177"/>
      <c r="N8235" s="177"/>
      <c r="O8235" s="177"/>
      <c r="P8235" s="177"/>
    </row>
    <row r="8236" spans="1:16" ht="52.15" customHeight="1">
      <c r="A8236" s="181" t="s">
        <v>1031</v>
      </c>
      <c r="B8236" s="181"/>
      <c r="C8236" s="181"/>
      <c r="D8236" s="182" t="s">
        <v>239</v>
      </c>
      <c r="E8236" s="182"/>
      <c r="F8236" s="104">
        <v>18.239999999999998</v>
      </c>
      <c r="G8236" s="183">
        <v>1</v>
      </c>
      <c r="H8236" s="183"/>
      <c r="I8236" s="176"/>
      <c r="J8236" s="176"/>
      <c r="K8236" s="176">
        <v>18.239999999999998</v>
      </c>
      <c r="L8236" s="176"/>
      <c r="M8236" s="176"/>
      <c r="N8236" s="176"/>
      <c r="O8236" s="176">
        <v>18.239999999999998</v>
      </c>
      <c r="P8236" s="176"/>
    </row>
    <row r="8237" spans="1:16" ht="14.1" customHeight="1">
      <c r="A8237" s="177" t="s">
        <v>273</v>
      </c>
      <c r="B8237" s="177"/>
      <c r="C8237" s="177"/>
      <c r="D8237" s="177"/>
      <c r="E8237" s="177"/>
      <c r="F8237" s="177"/>
      <c r="G8237" s="177"/>
      <c r="H8237" s="177"/>
      <c r="I8237" s="177"/>
      <c r="J8237" s="177"/>
      <c r="K8237" s="177"/>
      <c r="L8237" s="177"/>
      <c r="M8237" s="177"/>
      <c r="N8237" s="177"/>
      <c r="O8237" s="178">
        <v>18.239999999999998</v>
      </c>
      <c r="P8237" s="178"/>
    </row>
    <row r="8238" spans="1:16" ht="14.1" customHeight="1">
      <c r="A8238" s="179" t="s">
        <v>247</v>
      </c>
      <c r="B8238" s="179"/>
      <c r="C8238" s="179"/>
      <c r="D8238" s="179"/>
      <c r="E8238" s="179"/>
      <c r="F8238" s="179"/>
      <c r="G8238" s="179"/>
      <c r="H8238" s="179"/>
      <c r="I8238" s="180">
        <v>0.45</v>
      </c>
      <c r="J8238" s="180"/>
      <c r="K8238" s="180">
        <v>18.239999999999998</v>
      </c>
      <c r="L8238" s="180"/>
      <c r="M8238" s="180"/>
      <c r="N8238" s="180"/>
      <c r="O8238" s="180">
        <v>18.690000000000001</v>
      </c>
      <c r="P8238" s="180"/>
    </row>
    <row r="8239" spans="1:16" ht="14.1" customHeight="1">
      <c r="A8239" s="172" t="s">
        <v>248</v>
      </c>
      <c r="B8239" s="172"/>
      <c r="C8239" s="172"/>
      <c r="D8239" s="172"/>
      <c r="E8239" s="172"/>
      <c r="F8239" s="172"/>
      <c r="G8239" s="172"/>
      <c r="H8239" s="172"/>
      <c r="I8239" s="173">
        <v>0.13</v>
      </c>
      <c r="J8239" s="173"/>
      <c r="K8239" s="173">
        <v>5.26</v>
      </c>
      <c r="L8239" s="173"/>
      <c r="M8239" s="173"/>
      <c r="N8239" s="173"/>
      <c r="O8239" s="173">
        <v>5.39</v>
      </c>
      <c r="P8239" s="173"/>
    </row>
    <row r="8240" spans="1:16" ht="14.1" customHeight="1">
      <c r="A8240" s="174" t="s">
        <v>249</v>
      </c>
      <c r="B8240" s="174"/>
      <c r="C8240" s="174"/>
      <c r="D8240" s="174"/>
      <c r="E8240" s="174"/>
      <c r="F8240" s="174"/>
      <c r="G8240" s="174"/>
      <c r="H8240" s="174"/>
      <c r="I8240" s="175">
        <v>0.57999999999999996</v>
      </c>
      <c r="J8240" s="175"/>
      <c r="K8240" s="175">
        <v>23.5</v>
      </c>
      <c r="L8240" s="175"/>
      <c r="M8240" s="175"/>
      <c r="N8240" s="175"/>
      <c r="O8240" s="175">
        <v>24.08</v>
      </c>
      <c r="P8240" s="175"/>
    </row>
    <row r="8241" spans="1:16" ht="14.1" customHeight="1">
      <c r="A8241" s="184" t="s">
        <v>1032</v>
      </c>
      <c r="B8241" s="184"/>
      <c r="C8241" s="184"/>
      <c r="D8241" s="184"/>
      <c r="E8241" s="184"/>
      <c r="F8241" s="184"/>
      <c r="G8241" s="184"/>
      <c r="H8241" s="184"/>
      <c r="I8241" s="184"/>
      <c r="J8241" s="184"/>
      <c r="K8241" s="184"/>
      <c r="L8241" s="184"/>
      <c r="M8241" s="184"/>
      <c r="N8241" s="184"/>
      <c r="O8241" s="185" t="s">
        <v>239</v>
      </c>
      <c r="P8241" s="185"/>
    </row>
    <row r="8242" spans="1:16" ht="14.1" customHeight="1">
      <c r="A8242" s="177" t="s">
        <v>240</v>
      </c>
      <c r="B8242" s="177"/>
      <c r="C8242" s="177"/>
      <c r="D8242" s="177"/>
      <c r="E8242" s="177"/>
      <c r="F8242" s="177"/>
      <c r="G8242" s="177"/>
      <c r="H8242" s="177"/>
      <c r="I8242" s="177"/>
      <c r="J8242" s="177"/>
      <c r="K8242" s="177"/>
      <c r="L8242" s="177"/>
      <c r="M8242" s="177"/>
      <c r="N8242" s="177"/>
      <c r="O8242" s="177"/>
      <c r="P8242" s="177"/>
    </row>
    <row r="8243" spans="1:16" ht="14.1" customHeight="1">
      <c r="A8243" s="181" t="s">
        <v>392</v>
      </c>
      <c r="B8243" s="181"/>
      <c r="C8243" s="181"/>
      <c r="D8243" s="182" t="s">
        <v>242</v>
      </c>
      <c r="E8243" s="182"/>
      <c r="F8243" s="104">
        <v>5.86</v>
      </c>
      <c r="G8243" s="183">
        <v>0.61222580000000004</v>
      </c>
      <c r="H8243" s="183"/>
      <c r="I8243" s="176">
        <v>3.5876000000000001</v>
      </c>
      <c r="J8243" s="176"/>
      <c r="K8243" s="176"/>
      <c r="L8243" s="176"/>
      <c r="M8243" s="176"/>
      <c r="N8243" s="176"/>
      <c r="O8243" s="176">
        <v>3.5876000000000001</v>
      </c>
      <c r="P8243" s="176"/>
    </row>
    <row r="8244" spans="1:16" ht="14.1" customHeight="1">
      <c r="A8244" s="181" t="s">
        <v>291</v>
      </c>
      <c r="B8244" s="181"/>
      <c r="C8244" s="181"/>
      <c r="D8244" s="182" t="s">
        <v>242</v>
      </c>
      <c r="E8244" s="182"/>
      <c r="F8244" s="104">
        <v>7.8</v>
      </c>
      <c r="G8244" s="183">
        <v>0.61222580000000004</v>
      </c>
      <c r="H8244" s="183"/>
      <c r="I8244" s="176">
        <v>4.7754000000000003</v>
      </c>
      <c r="J8244" s="176"/>
      <c r="K8244" s="176"/>
      <c r="L8244" s="176"/>
      <c r="M8244" s="176"/>
      <c r="N8244" s="176"/>
      <c r="O8244" s="176">
        <v>4.7754000000000003</v>
      </c>
      <c r="P8244" s="176"/>
    </row>
    <row r="8245" spans="1:16" ht="14.1" customHeight="1">
      <c r="A8245" s="181" t="s">
        <v>244</v>
      </c>
      <c r="B8245" s="181"/>
      <c r="C8245" s="181"/>
      <c r="D8245" s="182"/>
      <c r="E8245" s="182"/>
      <c r="F8245" s="104">
        <v>8.36</v>
      </c>
      <c r="G8245" s="183">
        <v>0.86899999999999999</v>
      </c>
      <c r="H8245" s="183"/>
      <c r="I8245" s="176">
        <v>7.2674000000000003</v>
      </c>
      <c r="J8245" s="176"/>
      <c r="K8245" s="176"/>
      <c r="L8245" s="176"/>
      <c r="M8245" s="176"/>
      <c r="N8245" s="176"/>
      <c r="O8245" s="176">
        <v>7.2674000000000003</v>
      </c>
      <c r="P8245" s="176"/>
    </row>
    <row r="8246" spans="1:16" ht="14.1" customHeight="1">
      <c r="A8246" s="181" t="s">
        <v>245</v>
      </c>
      <c r="B8246" s="181"/>
      <c r="C8246" s="181"/>
      <c r="D8246" s="182"/>
      <c r="E8246" s="182"/>
      <c r="F8246" s="104"/>
      <c r="G8246" s="183"/>
      <c r="H8246" s="183"/>
      <c r="I8246" s="176">
        <v>8.1199999999999992</v>
      </c>
      <c r="J8246" s="176"/>
      <c r="K8246" s="176"/>
      <c r="L8246" s="176"/>
      <c r="M8246" s="176"/>
      <c r="N8246" s="176"/>
      <c r="O8246" s="176">
        <v>8.1199999999999992</v>
      </c>
      <c r="P8246" s="176"/>
    </row>
    <row r="8247" spans="1:16" ht="14.1" customHeight="1">
      <c r="A8247" s="177" t="s">
        <v>246</v>
      </c>
      <c r="B8247" s="177"/>
      <c r="C8247" s="177"/>
      <c r="D8247" s="177"/>
      <c r="E8247" s="177"/>
      <c r="F8247" s="177"/>
      <c r="G8247" s="177"/>
      <c r="H8247" s="177"/>
      <c r="I8247" s="177"/>
      <c r="J8247" s="177"/>
      <c r="K8247" s="177"/>
      <c r="L8247" s="177"/>
      <c r="M8247" s="177"/>
      <c r="N8247" s="177"/>
      <c r="O8247" s="178">
        <v>23.75</v>
      </c>
      <c r="P8247" s="178"/>
    </row>
    <row r="8248" spans="1:16" ht="14.1" customHeight="1">
      <c r="A8248" s="177" t="s">
        <v>258</v>
      </c>
      <c r="B8248" s="177"/>
      <c r="C8248" s="177"/>
      <c r="D8248" s="177"/>
      <c r="E8248" s="177"/>
      <c r="F8248" s="177"/>
      <c r="G8248" s="177"/>
      <c r="H8248" s="177"/>
      <c r="I8248" s="177"/>
      <c r="J8248" s="177"/>
      <c r="K8248" s="177"/>
      <c r="L8248" s="177"/>
      <c r="M8248" s="177"/>
      <c r="N8248" s="177"/>
      <c r="O8248" s="177"/>
      <c r="P8248" s="177"/>
    </row>
    <row r="8249" spans="1:16" ht="14.1" customHeight="1">
      <c r="A8249" s="181" t="s">
        <v>1033</v>
      </c>
      <c r="B8249" s="181"/>
      <c r="C8249" s="181"/>
      <c r="D8249" s="182" t="s">
        <v>239</v>
      </c>
      <c r="E8249" s="182"/>
      <c r="F8249" s="104">
        <v>196.01</v>
      </c>
      <c r="G8249" s="183">
        <v>1</v>
      </c>
      <c r="H8249" s="183"/>
      <c r="I8249" s="176"/>
      <c r="J8249" s="176"/>
      <c r="K8249" s="176">
        <v>196.01</v>
      </c>
      <c r="L8249" s="176"/>
      <c r="M8249" s="176"/>
      <c r="N8249" s="176"/>
      <c r="O8249" s="176">
        <v>196.01</v>
      </c>
      <c r="P8249" s="176"/>
    </row>
    <row r="8250" spans="1:16" ht="14.1" customHeight="1">
      <c r="A8250" s="177" t="s">
        <v>273</v>
      </c>
      <c r="B8250" s="177"/>
      <c r="C8250" s="177"/>
      <c r="D8250" s="177"/>
      <c r="E8250" s="177"/>
      <c r="F8250" s="177"/>
      <c r="G8250" s="177"/>
      <c r="H8250" s="177"/>
      <c r="I8250" s="177"/>
      <c r="J8250" s="177"/>
      <c r="K8250" s="177"/>
      <c r="L8250" s="177"/>
      <c r="M8250" s="177"/>
      <c r="N8250" s="177"/>
      <c r="O8250" s="178">
        <v>196.01</v>
      </c>
      <c r="P8250" s="178"/>
    </row>
    <row r="8251" spans="1:16" ht="14.1" customHeight="1">
      <c r="A8251" s="179" t="s">
        <v>247</v>
      </c>
      <c r="B8251" s="179"/>
      <c r="C8251" s="179"/>
      <c r="D8251" s="179"/>
      <c r="E8251" s="179"/>
      <c r="F8251" s="179"/>
      <c r="G8251" s="179"/>
      <c r="H8251" s="179"/>
      <c r="I8251" s="180">
        <v>23.75</v>
      </c>
      <c r="J8251" s="180"/>
      <c r="K8251" s="180">
        <v>196.01</v>
      </c>
      <c r="L8251" s="180"/>
      <c r="M8251" s="180"/>
      <c r="N8251" s="180"/>
      <c r="O8251" s="180">
        <v>219.76</v>
      </c>
      <c r="P8251" s="180"/>
    </row>
    <row r="8252" spans="1:16" ht="14.1" customHeight="1">
      <c r="A8252" s="172" t="s">
        <v>248</v>
      </c>
      <c r="B8252" s="172"/>
      <c r="C8252" s="172"/>
      <c r="D8252" s="172"/>
      <c r="E8252" s="172"/>
      <c r="F8252" s="172"/>
      <c r="G8252" s="172"/>
      <c r="H8252" s="172"/>
      <c r="I8252" s="173">
        <v>6.84</v>
      </c>
      <c r="J8252" s="173"/>
      <c r="K8252" s="173">
        <v>56.49</v>
      </c>
      <c r="L8252" s="173"/>
      <c r="M8252" s="173"/>
      <c r="N8252" s="173"/>
      <c r="O8252" s="173">
        <v>63.33</v>
      </c>
      <c r="P8252" s="173"/>
    </row>
    <row r="8253" spans="1:16" ht="14.1" customHeight="1">
      <c r="A8253" s="174" t="s">
        <v>249</v>
      </c>
      <c r="B8253" s="174"/>
      <c r="C8253" s="174"/>
      <c r="D8253" s="174"/>
      <c r="E8253" s="174"/>
      <c r="F8253" s="174"/>
      <c r="G8253" s="174"/>
      <c r="H8253" s="174"/>
      <c r="I8253" s="175">
        <v>30.59</v>
      </c>
      <c r="J8253" s="175"/>
      <c r="K8253" s="175">
        <v>252.5</v>
      </c>
      <c r="L8253" s="175"/>
      <c r="M8253" s="175"/>
      <c r="N8253" s="175"/>
      <c r="O8253" s="175">
        <v>283.08999999999997</v>
      </c>
      <c r="P8253" s="175"/>
    </row>
    <row r="8254" spans="1:16" ht="14.1" customHeight="1">
      <c r="A8254" s="184" t="s">
        <v>1034</v>
      </c>
      <c r="B8254" s="184"/>
      <c r="C8254" s="184"/>
      <c r="D8254" s="184"/>
      <c r="E8254" s="184"/>
      <c r="F8254" s="184"/>
      <c r="G8254" s="184"/>
      <c r="H8254" s="184"/>
      <c r="I8254" s="184"/>
      <c r="J8254" s="184"/>
      <c r="K8254" s="184"/>
      <c r="L8254" s="184"/>
      <c r="M8254" s="184"/>
      <c r="N8254" s="184"/>
      <c r="O8254" s="185" t="s">
        <v>268</v>
      </c>
      <c r="P8254" s="185"/>
    </row>
    <row r="8255" spans="1:16" ht="14.1" customHeight="1">
      <c r="A8255" s="177" t="s">
        <v>240</v>
      </c>
      <c r="B8255" s="177"/>
      <c r="C8255" s="177"/>
      <c r="D8255" s="177"/>
      <c r="E8255" s="177"/>
      <c r="F8255" s="177"/>
      <c r="G8255" s="177"/>
      <c r="H8255" s="177"/>
      <c r="I8255" s="177"/>
      <c r="J8255" s="177"/>
      <c r="K8255" s="177"/>
      <c r="L8255" s="177"/>
      <c r="M8255" s="177"/>
      <c r="N8255" s="177"/>
      <c r="O8255" s="177"/>
      <c r="P8255" s="177"/>
    </row>
    <row r="8256" spans="1:16" ht="14.1" customHeight="1">
      <c r="A8256" s="181" t="s">
        <v>292</v>
      </c>
      <c r="B8256" s="181"/>
      <c r="C8256" s="181"/>
      <c r="D8256" s="182" t="s">
        <v>242</v>
      </c>
      <c r="E8256" s="182"/>
      <c r="F8256" s="104">
        <v>7.8</v>
      </c>
      <c r="G8256" s="183">
        <v>0.2273654</v>
      </c>
      <c r="H8256" s="183"/>
      <c r="I8256" s="176">
        <v>1.7734000000000001</v>
      </c>
      <c r="J8256" s="176"/>
      <c r="K8256" s="176"/>
      <c r="L8256" s="176"/>
      <c r="M8256" s="176"/>
      <c r="N8256" s="176"/>
      <c r="O8256" s="176">
        <v>1.7734000000000001</v>
      </c>
      <c r="P8256" s="176"/>
    </row>
    <row r="8257" spans="1:16" ht="14.1" customHeight="1">
      <c r="A8257" s="181" t="s">
        <v>257</v>
      </c>
      <c r="B8257" s="181"/>
      <c r="C8257" s="181"/>
      <c r="D8257" s="182" t="s">
        <v>242</v>
      </c>
      <c r="E8257" s="182"/>
      <c r="F8257" s="104">
        <v>5.65</v>
      </c>
      <c r="G8257" s="183">
        <v>9.4735600000000003E-2</v>
      </c>
      <c r="H8257" s="183"/>
      <c r="I8257" s="176">
        <v>0.5353</v>
      </c>
      <c r="J8257" s="176"/>
      <c r="K8257" s="176"/>
      <c r="L8257" s="176"/>
      <c r="M8257" s="176"/>
      <c r="N8257" s="176"/>
      <c r="O8257" s="176">
        <v>0.5353</v>
      </c>
      <c r="P8257" s="176"/>
    </row>
    <row r="8258" spans="1:16" ht="14.1" customHeight="1">
      <c r="A8258" s="181" t="s">
        <v>244</v>
      </c>
      <c r="B8258" s="181"/>
      <c r="C8258" s="181"/>
      <c r="D8258" s="182"/>
      <c r="E8258" s="182"/>
      <c r="F8258" s="104">
        <v>2.31</v>
      </c>
      <c r="G8258" s="183">
        <v>0.86899999999999999</v>
      </c>
      <c r="H8258" s="183"/>
      <c r="I8258" s="176">
        <v>2.0063</v>
      </c>
      <c r="J8258" s="176"/>
      <c r="K8258" s="176"/>
      <c r="L8258" s="176"/>
      <c r="M8258" s="176"/>
      <c r="N8258" s="176"/>
      <c r="O8258" s="176">
        <v>2.0063</v>
      </c>
      <c r="P8258" s="176"/>
    </row>
    <row r="8259" spans="1:16" ht="14.1" customHeight="1">
      <c r="A8259" s="181" t="s">
        <v>245</v>
      </c>
      <c r="B8259" s="181"/>
      <c r="C8259" s="181"/>
      <c r="D8259" s="182"/>
      <c r="E8259" s="182"/>
      <c r="F8259" s="104"/>
      <c r="G8259" s="183"/>
      <c r="H8259" s="183"/>
      <c r="I8259" s="176">
        <v>2.38</v>
      </c>
      <c r="J8259" s="176"/>
      <c r="K8259" s="176"/>
      <c r="L8259" s="176"/>
      <c r="M8259" s="176"/>
      <c r="N8259" s="176"/>
      <c r="O8259" s="176">
        <v>2.38</v>
      </c>
      <c r="P8259" s="176"/>
    </row>
    <row r="8260" spans="1:16" ht="14.1" customHeight="1">
      <c r="A8260" s="177" t="s">
        <v>246</v>
      </c>
      <c r="B8260" s="177"/>
      <c r="C8260" s="177"/>
      <c r="D8260" s="177"/>
      <c r="E8260" s="177"/>
      <c r="F8260" s="177"/>
      <c r="G8260" s="177"/>
      <c r="H8260" s="177"/>
      <c r="I8260" s="177"/>
      <c r="J8260" s="177"/>
      <c r="K8260" s="177"/>
      <c r="L8260" s="177"/>
      <c r="M8260" s="177"/>
      <c r="N8260" s="177"/>
      <c r="O8260" s="178">
        <v>6.7</v>
      </c>
      <c r="P8260" s="178"/>
    </row>
    <row r="8261" spans="1:16" ht="14.1" customHeight="1">
      <c r="A8261" s="177" t="s">
        <v>258</v>
      </c>
      <c r="B8261" s="177"/>
      <c r="C8261" s="177"/>
      <c r="D8261" s="177"/>
      <c r="E8261" s="177"/>
      <c r="F8261" s="177"/>
      <c r="G8261" s="177"/>
      <c r="H8261" s="177"/>
      <c r="I8261" s="177"/>
      <c r="J8261" s="177"/>
      <c r="K8261" s="177"/>
      <c r="L8261" s="177"/>
      <c r="M8261" s="177"/>
      <c r="N8261" s="177"/>
      <c r="O8261" s="177"/>
      <c r="P8261" s="177"/>
    </row>
    <row r="8262" spans="1:16" ht="14.1" customHeight="1">
      <c r="A8262" s="181" t="s">
        <v>490</v>
      </c>
      <c r="B8262" s="181"/>
      <c r="C8262" s="181"/>
      <c r="D8262" s="182" t="s">
        <v>239</v>
      </c>
      <c r="E8262" s="182"/>
      <c r="F8262" s="104">
        <v>5.95</v>
      </c>
      <c r="G8262" s="183">
        <v>0.04</v>
      </c>
      <c r="H8262" s="183"/>
      <c r="I8262" s="176"/>
      <c r="J8262" s="176"/>
      <c r="K8262" s="176">
        <v>0.23799999999999999</v>
      </c>
      <c r="L8262" s="176"/>
      <c r="M8262" s="176"/>
      <c r="N8262" s="176"/>
      <c r="O8262" s="176">
        <v>0.23799999999999999</v>
      </c>
      <c r="P8262" s="176"/>
    </row>
    <row r="8263" spans="1:16" ht="14.1" customHeight="1">
      <c r="A8263" s="181" t="s">
        <v>496</v>
      </c>
      <c r="B8263" s="181"/>
      <c r="C8263" s="181"/>
      <c r="D8263" s="182" t="s">
        <v>282</v>
      </c>
      <c r="E8263" s="182"/>
      <c r="F8263" s="104">
        <v>15.31</v>
      </c>
      <c r="G8263" s="183">
        <v>0.06</v>
      </c>
      <c r="H8263" s="183"/>
      <c r="I8263" s="176"/>
      <c r="J8263" s="176"/>
      <c r="K8263" s="176">
        <v>0.91859999999999997</v>
      </c>
      <c r="L8263" s="176"/>
      <c r="M8263" s="176"/>
      <c r="N8263" s="176"/>
      <c r="O8263" s="176">
        <v>0.91859999999999997</v>
      </c>
      <c r="P8263" s="176"/>
    </row>
    <row r="8264" spans="1:16" ht="13.7" customHeight="1"/>
    <row r="8265" spans="1:16" ht="14.1" customHeight="1">
      <c r="A8265" s="170" t="s">
        <v>270</v>
      </c>
      <c r="B8265" s="170"/>
      <c r="C8265" s="170"/>
      <c r="D8265" s="170"/>
      <c r="E8265" s="170"/>
      <c r="F8265" s="170"/>
      <c r="G8265" s="170"/>
      <c r="H8265" s="170"/>
      <c r="I8265" s="170"/>
      <c r="J8265" s="170"/>
      <c r="K8265" s="170"/>
      <c r="L8265" s="170"/>
      <c r="M8265" s="170"/>
      <c r="N8265" s="170"/>
      <c r="O8265" s="170"/>
      <c r="P8265" s="170"/>
    </row>
    <row r="8266" spans="1:16" ht="14.1" customHeight="1">
      <c r="A8266" s="171" t="s">
        <v>271</v>
      </c>
      <c r="B8266" s="171"/>
      <c r="C8266" s="171"/>
      <c r="D8266" s="171"/>
      <c r="E8266" s="171"/>
      <c r="F8266" s="171"/>
      <c r="G8266" s="171"/>
      <c r="H8266" s="171"/>
      <c r="I8266" s="171"/>
      <c r="J8266" s="171"/>
      <c r="K8266" s="171"/>
      <c r="L8266" s="171"/>
      <c r="M8266" s="171"/>
      <c r="N8266" s="171"/>
      <c r="O8266" s="171"/>
      <c r="P8266" s="171"/>
    </row>
    <row r="8267" spans="1:16" ht="65.25" customHeight="1">
      <c r="A8267" s="198"/>
      <c r="B8267" s="198"/>
      <c r="C8267" s="198"/>
      <c r="D8267" s="198"/>
      <c r="E8267" s="198"/>
      <c r="F8267" s="198"/>
      <c r="G8267" s="198"/>
      <c r="H8267" s="198"/>
      <c r="I8267" s="198"/>
      <c r="J8267" s="198"/>
      <c r="K8267" s="198"/>
      <c r="L8267" s="198"/>
      <c r="M8267" s="198"/>
      <c r="N8267" s="198"/>
      <c r="O8267" s="198"/>
      <c r="P8267" s="198"/>
    </row>
    <row r="8268" spans="1:16" ht="5.65" customHeight="1"/>
    <row r="8269" spans="1:16" ht="19.7" customHeight="1">
      <c r="A8269" s="199" t="s">
        <v>218</v>
      </c>
      <c r="B8269" s="199"/>
      <c r="C8269" s="199"/>
      <c r="D8269" s="199"/>
      <c r="E8269" s="199"/>
      <c r="F8269" s="199"/>
      <c r="G8269" s="199"/>
      <c r="H8269" s="199"/>
      <c r="I8269" s="199"/>
      <c r="J8269" s="199"/>
      <c r="K8269" s="199"/>
      <c r="L8269" s="199"/>
      <c r="M8269" s="199"/>
      <c r="N8269" s="199"/>
      <c r="O8269" s="199"/>
      <c r="P8269" s="199"/>
    </row>
    <row r="8270" spans="1:16" ht="15.75" customHeight="1">
      <c r="A8270" s="105" t="s">
        <v>117</v>
      </c>
      <c r="B8270" s="196" t="s">
        <v>118</v>
      </c>
      <c r="C8270" s="196"/>
      <c r="D8270" s="196"/>
      <c r="E8270" s="196"/>
      <c r="F8270" s="196"/>
      <c r="G8270" s="196"/>
      <c r="H8270" s="196"/>
      <c r="I8270" s="196"/>
      <c r="J8270" s="196"/>
      <c r="K8270" s="196"/>
      <c r="L8270" s="193" t="s">
        <v>119</v>
      </c>
      <c r="M8270" s="193"/>
      <c r="N8270" s="200" t="s">
        <v>171</v>
      </c>
      <c r="O8270" s="200"/>
      <c r="P8270" s="200"/>
    </row>
    <row r="8271" spans="1:16" ht="12.6" customHeight="1">
      <c r="A8271" s="105" t="s">
        <v>120</v>
      </c>
      <c r="B8271" s="196" t="s">
        <v>121</v>
      </c>
      <c r="C8271" s="196"/>
      <c r="D8271" s="196"/>
      <c r="E8271" s="196"/>
      <c r="F8271" s="196"/>
      <c r="G8271" s="196"/>
      <c r="H8271" s="196"/>
      <c r="I8271" s="196"/>
      <c r="J8271" s="196"/>
      <c r="K8271" s="196"/>
      <c r="L8271" s="193" t="s">
        <v>219</v>
      </c>
      <c r="M8271" s="193"/>
      <c r="N8271" s="194" t="s">
        <v>3435</v>
      </c>
      <c r="O8271" s="194"/>
      <c r="P8271" s="194"/>
    </row>
    <row r="8272" spans="1:16" ht="14.45" customHeight="1">
      <c r="A8272" s="105" t="s">
        <v>220</v>
      </c>
      <c r="B8272" s="193" t="s">
        <v>170</v>
      </c>
      <c r="C8272" s="193"/>
      <c r="D8272" s="193"/>
      <c r="E8272" s="193"/>
      <c r="F8272" s="193"/>
      <c r="G8272" s="193"/>
      <c r="H8272" s="193"/>
      <c r="I8272" s="193"/>
      <c r="J8272" s="193"/>
      <c r="K8272" s="193"/>
      <c r="L8272" s="193" t="s">
        <v>122</v>
      </c>
      <c r="M8272" s="193"/>
      <c r="N8272" s="194"/>
      <c r="O8272" s="194"/>
      <c r="P8272" s="194"/>
    </row>
    <row r="8273" spans="1:16" ht="14.65" customHeight="1">
      <c r="A8273" s="105" t="s">
        <v>221</v>
      </c>
      <c r="B8273" s="193" t="s">
        <v>170</v>
      </c>
      <c r="C8273" s="193"/>
      <c r="D8273" s="193"/>
      <c r="E8273" s="193"/>
      <c r="F8273" s="193"/>
      <c r="G8273" s="193"/>
      <c r="H8273" s="193"/>
      <c r="I8273" s="193"/>
      <c r="J8273" s="193"/>
      <c r="K8273" s="193"/>
      <c r="L8273" s="193" t="s">
        <v>123</v>
      </c>
      <c r="M8273" s="193"/>
      <c r="N8273" s="194" t="s">
        <v>124</v>
      </c>
      <c r="O8273" s="194"/>
      <c r="P8273" s="194"/>
    </row>
    <row r="8274" spans="1:16" ht="26.45" customHeight="1">
      <c r="A8274" s="105" t="s">
        <v>222</v>
      </c>
      <c r="B8274" s="193" t="s">
        <v>170</v>
      </c>
      <c r="C8274" s="193"/>
      <c r="D8274" s="193"/>
      <c r="E8274" s="193"/>
      <c r="F8274" s="193"/>
      <c r="G8274" s="193"/>
      <c r="H8274" s="193"/>
      <c r="I8274" s="193"/>
      <c r="J8274" s="193"/>
      <c r="K8274" s="193"/>
      <c r="L8274" s="193" t="s">
        <v>125</v>
      </c>
      <c r="M8274" s="193"/>
      <c r="N8274" s="195" t="s">
        <v>3629</v>
      </c>
      <c r="O8274" s="195"/>
      <c r="P8274" s="195"/>
    </row>
    <row r="8275" spans="1:16" ht="13.35" customHeight="1">
      <c r="A8275" s="106" t="s">
        <v>126</v>
      </c>
      <c r="B8275" s="188"/>
      <c r="C8275" s="188"/>
      <c r="D8275" s="188"/>
      <c r="E8275" s="188"/>
      <c r="F8275" s="188"/>
      <c r="G8275" s="188"/>
      <c r="H8275" s="188"/>
      <c r="I8275" s="188"/>
      <c r="J8275" s="188"/>
      <c r="K8275" s="188"/>
      <c r="L8275" s="188" t="s">
        <v>127</v>
      </c>
      <c r="M8275" s="188"/>
      <c r="N8275" s="189" t="s">
        <v>173</v>
      </c>
      <c r="O8275" s="189"/>
      <c r="P8275" s="189"/>
    </row>
    <row r="8276" spans="1:16" ht="15.75" customHeight="1">
      <c r="A8276" s="190" t="s">
        <v>223</v>
      </c>
      <c r="B8276" s="190"/>
      <c r="C8276" s="191" t="s">
        <v>224</v>
      </c>
      <c r="D8276" s="191"/>
      <c r="E8276" s="192" t="s">
        <v>225</v>
      </c>
      <c r="F8276" s="192"/>
      <c r="G8276" s="192"/>
      <c r="H8276" s="191" t="s">
        <v>226</v>
      </c>
      <c r="I8276" s="191"/>
      <c r="J8276" s="192" t="s">
        <v>227</v>
      </c>
      <c r="K8276" s="192"/>
      <c r="L8276" s="192"/>
      <c r="M8276" s="192"/>
      <c r="N8276" s="192"/>
      <c r="O8276" s="192"/>
      <c r="P8276" s="103" t="s">
        <v>228</v>
      </c>
    </row>
    <row r="8277" spans="1:16" ht="17.100000000000001" customHeight="1">
      <c r="A8277" s="186" t="s">
        <v>229</v>
      </c>
      <c r="B8277" s="186"/>
      <c r="C8277" s="186"/>
      <c r="D8277" s="187" t="s">
        <v>230</v>
      </c>
      <c r="E8277" s="187"/>
      <c r="F8277" s="187" t="s">
        <v>231</v>
      </c>
      <c r="G8277" s="187" t="s">
        <v>232</v>
      </c>
      <c r="H8277" s="187"/>
      <c r="I8277" s="187" t="s">
        <v>233</v>
      </c>
      <c r="J8277" s="187"/>
      <c r="K8277" s="187"/>
      <c r="L8277" s="187"/>
      <c r="M8277" s="187"/>
      <c r="N8277" s="187"/>
      <c r="O8277" s="187"/>
      <c r="P8277" s="187"/>
    </row>
    <row r="8278" spans="1:16" ht="17.100000000000001" customHeight="1">
      <c r="A8278" s="186"/>
      <c r="B8278" s="186"/>
      <c r="C8278" s="186"/>
      <c r="D8278" s="187"/>
      <c r="E8278" s="187"/>
      <c r="F8278" s="187"/>
      <c r="G8278" s="187"/>
      <c r="H8278" s="187"/>
      <c r="I8278" s="187" t="s">
        <v>234</v>
      </c>
      <c r="J8278" s="187"/>
      <c r="K8278" s="187" t="s">
        <v>235</v>
      </c>
      <c r="L8278" s="187"/>
      <c r="M8278" s="187" t="s">
        <v>236</v>
      </c>
      <c r="N8278" s="187"/>
      <c r="O8278" s="187" t="s">
        <v>237</v>
      </c>
      <c r="P8278" s="187"/>
    </row>
    <row r="8279" spans="1:16" ht="14.1" customHeight="1">
      <c r="A8279" s="177" t="s">
        <v>273</v>
      </c>
      <c r="B8279" s="177"/>
      <c r="C8279" s="177"/>
      <c r="D8279" s="177"/>
      <c r="E8279" s="177"/>
      <c r="F8279" s="177"/>
      <c r="G8279" s="177"/>
      <c r="H8279" s="177"/>
      <c r="I8279" s="177"/>
      <c r="J8279" s="177"/>
      <c r="K8279" s="177"/>
      <c r="L8279" s="177"/>
      <c r="M8279" s="177"/>
      <c r="N8279" s="177"/>
      <c r="O8279" s="178">
        <v>1.1599999999999999</v>
      </c>
      <c r="P8279" s="178"/>
    </row>
    <row r="8280" spans="1:16" ht="14.1" customHeight="1">
      <c r="A8280" s="179" t="s">
        <v>247</v>
      </c>
      <c r="B8280" s="179"/>
      <c r="C8280" s="179"/>
      <c r="D8280" s="179"/>
      <c r="E8280" s="179"/>
      <c r="F8280" s="179"/>
      <c r="G8280" s="179"/>
      <c r="H8280" s="179"/>
      <c r="I8280" s="180">
        <v>6.7</v>
      </c>
      <c r="J8280" s="180"/>
      <c r="K8280" s="180">
        <v>1.1599999999999999</v>
      </c>
      <c r="L8280" s="180"/>
      <c r="M8280" s="180"/>
      <c r="N8280" s="180"/>
      <c r="O8280" s="180">
        <v>7.86</v>
      </c>
      <c r="P8280" s="180"/>
    </row>
    <row r="8281" spans="1:16" ht="14.1" customHeight="1">
      <c r="A8281" s="172" t="s">
        <v>248</v>
      </c>
      <c r="B8281" s="172"/>
      <c r="C8281" s="172"/>
      <c r="D8281" s="172"/>
      <c r="E8281" s="172"/>
      <c r="F8281" s="172"/>
      <c r="G8281" s="172"/>
      <c r="H8281" s="172"/>
      <c r="I8281" s="173">
        <v>1.94</v>
      </c>
      <c r="J8281" s="173"/>
      <c r="K8281" s="173">
        <v>0.33</v>
      </c>
      <c r="L8281" s="173"/>
      <c r="M8281" s="173"/>
      <c r="N8281" s="173"/>
      <c r="O8281" s="173">
        <v>2.27</v>
      </c>
      <c r="P8281" s="173"/>
    </row>
    <row r="8282" spans="1:16" ht="14.1" customHeight="1">
      <c r="A8282" s="174" t="s">
        <v>249</v>
      </c>
      <c r="B8282" s="174"/>
      <c r="C8282" s="174"/>
      <c r="D8282" s="174"/>
      <c r="E8282" s="174"/>
      <c r="F8282" s="174"/>
      <c r="G8282" s="174"/>
      <c r="H8282" s="174"/>
      <c r="I8282" s="175">
        <v>8.64</v>
      </c>
      <c r="J8282" s="175"/>
      <c r="K8282" s="175">
        <v>1.49</v>
      </c>
      <c r="L8282" s="175"/>
      <c r="M8282" s="175"/>
      <c r="N8282" s="175"/>
      <c r="O8282" s="175">
        <v>10.130000000000001</v>
      </c>
      <c r="P8282" s="175"/>
    </row>
    <row r="8283" spans="1:16" ht="14.1" customHeight="1">
      <c r="A8283" s="184" t="s">
        <v>1035</v>
      </c>
      <c r="B8283" s="184"/>
      <c r="C8283" s="184"/>
      <c r="D8283" s="184"/>
      <c r="E8283" s="184"/>
      <c r="F8283" s="184"/>
      <c r="G8283" s="184"/>
      <c r="H8283" s="184"/>
      <c r="I8283" s="184"/>
      <c r="J8283" s="184"/>
      <c r="K8283" s="184"/>
      <c r="L8283" s="184"/>
      <c r="M8283" s="184"/>
      <c r="N8283" s="184"/>
      <c r="O8283" s="185" t="s">
        <v>260</v>
      </c>
      <c r="P8283" s="185"/>
    </row>
    <row r="8284" spans="1:16" ht="14.1" customHeight="1">
      <c r="A8284" s="177" t="s">
        <v>240</v>
      </c>
      <c r="B8284" s="177"/>
      <c r="C8284" s="177"/>
      <c r="D8284" s="177"/>
      <c r="E8284" s="177"/>
      <c r="F8284" s="177"/>
      <c r="G8284" s="177"/>
      <c r="H8284" s="177"/>
      <c r="I8284" s="177"/>
      <c r="J8284" s="177"/>
      <c r="K8284" s="177"/>
      <c r="L8284" s="177"/>
      <c r="M8284" s="177"/>
      <c r="N8284" s="177"/>
      <c r="O8284" s="177"/>
      <c r="P8284" s="177"/>
    </row>
    <row r="8285" spans="1:16" ht="14.1" customHeight="1">
      <c r="A8285" s="181" t="s">
        <v>359</v>
      </c>
      <c r="B8285" s="181"/>
      <c r="C8285" s="181"/>
      <c r="D8285" s="182" t="s">
        <v>242</v>
      </c>
      <c r="E8285" s="182"/>
      <c r="F8285" s="104">
        <v>5.65</v>
      </c>
      <c r="G8285" s="183">
        <v>2.9985702000000001</v>
      </c>
      <c r="H8285" s="183"/>
      <c r="I8285" s="176">
        <v>16.9419</v>
      </c>
      <c r="J8285" s="176"/>
      <c r="K8285" s="176"/>
      <c r="L8285" s="176"/>
      <c r="M8285" s="176"/>
      <c r="N8285" s="176"/>
      <c r="O8285" s="176">
        <v>16.9419</v>
      </c>
      <c r="P8285" s="176"/>
    </row>
    <row r="8286" spans="1:16" ht="14.1" customHeight="1">
      <c r="A8286" s="181" t="s">
        <v>244</v>
      </c>
      <c r="B8286" s="181"/>
      <c r="C8286" s="181"/>
      <c r="D8286" s="182"/>
      <c r="E8286" s="182"/>
      <c r="F8286" s="104">
        <v>16.940000000000001</v>
      </c>
      <c r="G8286" s="183">
        <v>0.86899999999999999</v>
      </c>
      <c r="H8286" s="183"/>
      <c r="I8286" s="176">
        <v>14.7225</v>
      </c>
      <c r="J8286" s="176"/>
      <c r="K8286" s="176"/>
      <c r="L8286" s="176"/>
      <c r="M8286" s="176"/>
      <c r="N8286" s="176"/>
      <c r="O8286" s="176">
        <v>14.7225</v>
      </c>
      <c r="P8286" s="176"/>
    </row>
    <row r="8287" spans="1:16" ht="14.1" customHeight="1">
      <c r="A8287" s="181" t="s">
        <v>245</v>
      </c>
      <c r="B8287" s="181"/>
      <c r="C8287" s="181"/>
      <c r="D8287" s="182"/>
      <c r="E8287" s="182"/>
      <c r="F8287" s="104"/>
      <c r="G8287" s="183"/>
      <c r="H8287" s="183"/>
      <c r="I8287" s="176">
        <v>19.489999999999998</v>
      </c>
      <c r="J8287" s="176"/>
      <c r="K8287" s="176"/>
      <c r="L8287" s="176"/>
      <c r="M8287" s="176"/>
      <c r="N8287" s="176"/>
      <c r="O8287" s="176">
        <v>19.489999999999998</v>
      </c>
      <c r="P8287" s="176"/>
    </row>
    <row r="8288" spans="1:16" ht="14.1" customHeight="1">
      <c r="A8288" s="177" t="s">
        <v>246</v>
      </c>
      <c r="B8288" s="177"/>
      <c r="C8288" s="177"/>
      <c r="D8288" s="177"/>
      <c r="E8288" s="177"/>
      <c r="F8288" s="177"/>
      <c r="G8288" s="177"/>
      <c r="H8288" s="177"/>
      <c r="I8288" s="177"/>
      <c r="J8288" s="177"/>
      <c r="K8288" s="177"/>
      <c r="L8288" s="177"/>
      <c r="M8288" s="177"/>
      <c r="N8288" s="177"/>
      <c r="O8288" s="178">
        <v>51.15</v>
      </c>
      <c r="P8288" s="178"/>
    </row>
    <row r="8289" spans="1:16" ht="14.1" customHeight="1">
      <c r="A8289" s="179" t="s">
        <v>247</v>
      </c>
      <c r="B8289" s="179"/>
      <c r="C8289" s="179"/>
      <c r="D8289" s="179"/>
      <c r="E8289" s="179"/>
      <c r="F8289" s="179"/>
      <c r="G8289" s="179"/>
      <c r="H8289" s="179"/>
      <c r="I8289" s="180">
        <v>51.15</v>
      </c>
      <c r="J8289" s="180"/>
      <c r="K8289" s="180"/>
      <c r="L8289" s="180"/>
      <c r="M8289" s="180"/>
      <c r="N8289" s="180"/>
      <c r="O8289" s="180">
        <v>51.15</v>
      </c>
      <c r="P8289" s="180"/>
    </row>
    <row r="8290" spans="1:16" ht="14.1" customHeight="1">
      <c r="A8290" s="172" t="s">
        <v>248</v>
      </c>
      <c r="B8290" s="172"/>
      <c r="C8290" s="172"/>
      <c r="D8290" s="172"/>
      <c r="E8290" s="172"/>
      <c r="F8290" s="172"/>
      <c r="G8290" s="172"/>
      <c r="H8290" s="172"/>
      <c r="I8290" s="173">
        <v>14.74</v>
      </c>
      <c r="J8290" s="173"/>
      <c r="K8290" s="173"/>
      <c r="L8290" s="173"/>
      <c r="M8290" s="173"/>
      <c r="N8290" s="173"/>
      <c r="O8290" s="173">
        <v>14.74</v>
      </c>
      <c r="P8290" s="173"/>
    </row>
    <row r="8291" spans="1:16" ht="14.1" customHeight="1">
      <c r="A8291" s="174" t="s">
        <v>249</v>
      </c>
      <c r="B8291" s="174"/>
      <c r="C8291" s="174"/>
      <c r="D8291" s="174"/>
      <c r="E8291" s="174"/>
      <c r="F8291" s="174"/>
      <c r="G8291" s="174"/>
      <c r="H8291" s="174"/>
      <c r="I8291" s="175">
        <v>65.89</v>
      </c>
      <c r="J8291" s="175"/>
      <c r="K8291" s="175"/>
      <c r="L8291" s="175"/>
      <c r="M8291" s="175"/>
      <c r="N8291" s="175"/>
      <c r="O8291" s="175">
        <v>65.89</v>
      </c>
      <c r="P8291" s="175"/>
    </row>
    <row r="8292" spans="1:16" ht="14.1" customHeight="1">
      <c r="A8292" s="184" t="s">
        <v>1036</v>
      </c>
      <c r="B8292" s="184"/>
      <c r="C8292" s="184"/>
      <c r="D8292" s="184"/>
      <c r="E8292" s="184"/>
      <c r="F8292" s="184"/>
      <c r="G8292" s="184"/>
      <c r="H8292" s="184"/>
      <c r="I8292" s="184"/>
      <c r="J8292" s="184"/>
      <c r="K8292" s="184"/>
      <c r="L8292" s="184"/>
      <c r="M8292" s="184"/>
      <c r="N8292" s="184"/>
      <c r="O8292" s="185" t="s">
        <v>260</v>
      </c>
      <c r="P8292" s="185"/>
    </row>
    <row r="8293" spans="1:16" ht="14.1" customHeight="1">
      <c r="A8293" s="177" t="s">
        <v>252</v>
      </c>
      <c r="B8293" s="177"/>
      <c r="C8293" s="177"/>
      <c r="D8293" s="177"/>
      <c r="E8293" s="177"/>
      <c r="F8293" s="177"/>
      <c r="G8293" s="177"/>
      <c r="H8293" s="177"/>
      <c r="I8293" s="177"/>
      <c r="J8293" s="177"/>
      <c r="K8293" s="177"/>
      <c r="L8293" s="177"/>
      <c r="M8293" s="177"/>
      <c r="N8293" s="177"/>
      <c r="O8293" s="177"/>
      <c r="P8293" s="177"/>
    </row>
    <row r="8294" spans="1:16" ht="52.15" customHeight="1">
      <c r="A8294" s="181" t="s">
        <v>349</v>
      </c>
      <c r="B8294" s="181"/>
      <c r="C8294" s="181"/>
      <c r="D8294" s="182" t="s">
        <v>239</v>
      </c>
      <c r="E8294" s="182"/>
      <c r="F8294" s="104">
        <v>602115.41</v>
      </c>
      <c r="G8294" s="183">
        <v>7.9999999999999996E-7</v>
      </c>
      <c r="H8294" s="183"/>
      <c r="I8294" s="176"/>
      <c r="J8294" s="176"/>
      <c r="K8294" s="176"/>
      <c r="L8294" s="176"/>
      <c r="M8294" s="176">
        <v>0.48809999999999998</v>
      </c>
      <c r="N8294" s="176"/>
      <c r="O8294" s="176">
        <v>0.48809999999999998</v>
      </c>
      <c r="P8294" s="176"/>
    </row>
    <row r="8295" spans="1:16" ht="32.65" customHeight="1">
      <c r="A8295" s="181" t="s">
        <v>386</v>
      </c>
      <c r="B8295" s="181"/>
      <c r="C8295" s="181"/>
      <c r="D8295" s="182" t="s">
        <v>239</v>
      </c>
      <c r="E8295" s="182"/>
      <c r="F8295" s="104">
        <v>12914.18</v>
      </c>
      <c r="G8295" s="183">
        <v>5.0300000000000003E-5</v>
      </c>
      <c r="H8295" s="183"/>
      <c r="I8295" s="176"/>
      <c r="J8295" s="176"/>
      <c r="K8295" s="176"/>
      <c r="L8295" s="176"/>
      <c r="M8295" s="176">
        <v>0.64990000000000003</v>
      </c>
      <c r="N8295" s="176"/>
      <c r="O8295" s="176">
        <v>0.64990000000000003</v>
      </c>
      <c r="P8295" s="176"/>
    </row>
    <row r="8296" spans="1:16" ht="61.9" customHeight="1">
      <c r="A8296" s="181" t="s">
        <v>351</v>
      </c>
      <c r="B8296" s="181"/>
      <c r="C8296" s="181"/>
      <c r="D8296" s="182" t="s">
        <v>239</v>
      </c>
      <c r="E8296" s="182"/>
      <c r="F8296" s="104">
        <v>84905.64</v>
      </c>
      <c r="G8296" s="183">
        <v>9.9999999999999995E-7</v>
      </c>
      <c r="H8296" s="183"/>
      <c r="I8296" s="176"/>
      <c r="J8296" s="176"/>
      <c r="K8296" s="176"/>
      <c r="L8296" s="176"/>
      <c r="M8296" s="176">
        <v>8.72E-2</v>
      </c>
      <c r="N8296" s="176"/>
      <c r="O8296" s="176">
        <v>8.72E-2</v>
      </c>
      <c r="P8296" s="176"/>
    </row>
    <row r="8297" spans="1:16" ht="14.1" customHeight="1">
      <c r="A8297" s="177" t="s">
        <v>254</v>
      </c>
      <c r="B8297" s="177"/>
      <c r="C8297" s="177"/>
      <c r="D8297" s="177"/>
      <c r="E8297" s="177"/>
      <c r="F8297" s="177"/>
      <c r="G8297" s="177"/>
      <c r="H8297" s="177"/>
      <c r="I8297" s="177"/>
      <c r="J8297" s="177"/>
      <c r="K8297" s="177"/>
      <c r="L8297" s="177"/>
      <c r="M8297" s="177"/>
      <c r="N8297" s="177"/>
      <c r="O8297" s="178">
        <v>1.23</v>
      </c>
      <c r="P8297" s="178"/>
    </row>
    <row r="8298" spans="1:16" ht="14.1" customHeight="1">
      <c r="A8298" s="177" t="s">
        <v>240</v>
      </c>
      <c r="B8298" s="177"/>
      <c r="C8298" s="177"/>
      <c r="D8298" s="177"/>
      <c r="E8298" s="177"/>
      <c r="F8298" s="177"/>
      <c r="G8298" s="177"/>
      <c r="H8298" s="177"/>
      <c r="I8298" s="177"/>
      <c r="J8298" s="177"/>
      <c r="K8298" s="177"/>
      <c r="L8298" s="177"/>
      <c r="M8298" s="177"/>
      <c r="N8298" s="177"/>
      <c r="O8298" s="177"/>
      <c r="P8298" s="177"/>
    </row>
    <row r="8299" spans="1:16" ht="14.1" customHeight="1">
      <c r="A8299" s="181" t="s">
        <v>352</v>
      </c>
      <c r="B8299" s="181"/>
      <c r="C8299" s="181"/>
      <c r="D8299" s="182" t="s">
        <v>242</v>
      </c>
      <c r="E8299" s="182"/>
      <c r="F8299" s="104">
        <v>8.65</v>
      </c>
      <c r="G8299" s="183">
        <v>8.9999999999999993E-3</v>
      </c>
      <c r="H8299" s="183"/>
      <c r="I8299" s="176">
        <v>7.7899999999999997E-2</v>
      </c>
      <c r="J8299" s="176"/>
      <c r="K8299" s="176"/>
      <c r="L8299" s="176"/>
      <c r="M8299" s="176"/>
      <c r="N8299" s="176"/>
      <c r="O8299" s="176">
        <v>7.7899999999999997E-2</v>
      </c>
      <c r="P8299" s="176"/>
    </row>
    <row r="8300" spans="1:16" ht="22.7" customHeight="1">
      <c r="A8300" s="181" t="s">
        <v>277</v>
      </c>
      <c r="B8300" s="181"/>
      <c r="C8300" s="181"/>
      <c r="D8300" s="182" t="s">
        <v>242</v>
      </c>
      <c r="E8300" s="182"/>
      <c r="F8300" s="104">
        <v>8.65</v>
      </c>
      <c r="G8300" s="183">
        <v>0.52800000000000002</v>
      </c>
      <c r="H8300" s="183"/>
      <c r="I8300" s="176">
        <v>4.5671999999999997</v>
      </c>
      <c r="J8300" s="176"/>
      <c r="K8300" s="176"/>
      <c r="L8300" s="176"/>
      <c r="M8300" s="176"/>
      <c r="N8300" s="176"/>
      <c r="O8300" s="176">
        <v>4.5671999999999997</v>
      </c>
      <c r="P8300" s="176"/>
    </row>
    <row r="8301" spans="1:16" ht="14.1" customHeight="1">
      <c r="A8301" s="181" t="s">
        <v>257</v>
      </c>
      <c r="B8301" s="181"/>
      <c r="C8301" s="181"/>
      <c r="D8301" s="182" t="s">
        <v>242</v>
      </c>
      <c r="E8301" s="182"/>
      <c r="F8301" s="104">
        <v>5.65</v>
      </c>
      <c r="G8301" s="183">
        <v>0.62373940000000005</v>
      </c>
      <c r="H8301" s="183"/>
      <c r="I8301" s="176">
        <v>3.5240999999999998</v>
      </c>
      <c r="J8301" s="176"/>
      <c r="K8301" s="176"/>
      <c r="L8301" s="176"/>
      <c r="M8301" s="176"/>
      <c r="N8301" s="176"/>
      <c r="O8301" s="176">
        <v>3.5240999999999998</v>
      </c>
      <c r="P8301" s="176"/>
    </row>
    <row r="8302" spans="1:16" ht="14.1" customHeight="1">
      <c r="A8302" s="181" t="s">
        <v>244</v>
      </c>
      <c r="B8302" s="181"/>
      <c r="C8302" s="181"/>
      <c r="D8302" s="182"/>
      <c r="E8302" s="182"/>
      <c r="F8302" s="104">
        <v>8.17</v>
      </c>
      <c r="G8302" s="183">
        <v>0.86899999999999999</v>
      </c>
      <c r="H8302" s="183"/>
      <c r="I8302" s="176">
        <v>7.0990000000000002</v>
      </c>
      <c r="J8302" s="176"/>
      <c r="K8302" s="176"/>
      <c r="L8302" s="176"/>
      <c r="M8302" s="176"/>
      <c r="N8302" s="176"/>
      <c r="O8302" s="176">
        <v>7.0990000000000002</v>
      </c>
      <c r="P8302" s="176"/>
    </row>
    <row r="8303" spans="1:16" ht="14.1" customHeight="1">
      <c r="A8303" s="181" t="s">
        <v>245</v>
      </c>
      <c r="B8303" s="181"/>
      <c r="C8303" s="181"/>
      <c r="D8303" s="182"/>
      <c r="E8303" s="182"/>
      <c r="F8303" s="104"/>
      <c r="G8303" s="183"/>
      <c r="H8303" s="183"/>
      <c r="I8303" s="176">
        <v>7.02</v>
      </c>
      <c r="J8303" s="176"/>
      <c r="K8303" s="176"/>
      <c r="L8303" s="176"/>
      <c r="M8303" s="176"/>
      <c r="N8303" s="176"/>
      <c r="O8303" s="176">
        <v>7.02</v>
      </c>
      <c r="P8303" s="176"/>
    </row>
    <row r="8304" spans="1:16" ht="14.1" customHeight="1">
      <c r="A8304" s="177" t="s">
        <v>246</v>
      </c>
      <c r="B8304" s="177"/>
      <c r="C8304" s="177"/>
      <c r="D8304" s="177"/>
      <c r="E8304" s="177"/>
      <c r="F8304" s="177"/>
      <c r="G8304" s="177"/>
      <c r="H8304" s="177"/>
      <c r="I8304" s="177"/>
      <c r="J8304" s="177"/>
      <c r="K8304" s="177"/>
      <c r="L8304" s="177"/>
      <c r="M8304" s="177"/>
      <c r="N8304" s="177"/>
      <c r="O8304" s="178">
        <v>22.29</v>
      </c>
      <c r="P8304" s="178"/>
    </row>
    <row r="8305" spans="1:16" ht="14.1" customHeight="1">
      <c r="A8305" s="177" t="s">
        <v>258</v>
      </c>
      <c r="B8305" s="177"/>
      <c r="C8305" s="177"/>
      <c r="D8305" s="177"/>
      <c r="E8305" s="177"/>
      <c r="F8305" s="177"/>
      <c r="G8305" s="177"/>
      <c r="H8305" s="177"/>
      <c r="I8305" s="177"/>
      <c r="J8305" s="177"/>
      <c r="K8305" s="177"/>
      <c r="L8305" s="177"/>
      <c r="M8305" s="177"/>
      <c r="N8305" s="177"/>
      <c r="O8305" s="177"/>
      <c r="P8305" s="177"/>
    </row>
    <row r="8306" spans="1:16" ht="14.1" customHeight="1">
      <c r="A8306" s="181" t="s">
        <v>390</v>
      </c>
      <c r="B8306" s="181"/>
      <c r="C8306" s="181"/>
      <c r="D8306" s="182" t="s">
        <v>282</v>
      </c>
      <c r="E8306" s="182"/>
      <c r="F8306" s="104">
        <v>6.49</v>
      </c>
      <c r="G8306" s="183">
        <v>0.28222000000000003</v>
      </c>
      <c r="H8306" s="183"/>
      <c r="I8306" s="176"/>
      <c r="J8306" s="176"/>
      <c r="K8306" s="176">
        <v>1.8315999999999999</v>
      </c>
      <c r="L8306" s="176"/>
      <c r="M8306" s="176"/>
      <c r="N8306" s="176"/>
      <c r="O8306" s="176">
        <v>1.8315999999999999</v>
      </c>
      <c r="P8306" s="176"/>
    </row>
    <row r="8307" spans="1:16" ht="9.9499999999999993" customHeight="1"/>
    <row r="8308" spans="1:16" ht="14.1" customHeight="1">
      <c r="A8308" s="170" t="s">
        <v>270</v>
      </c>
      <c r="B8308" s="170"/>
      <c r="C8308" s="170"/>
      <c r="D8308" s="170"/>
      <c r="E8308" s="170"/>
      <c r="F8308" s="170"/>
      <c r="G8308" s="170"/>
      <c r="H8308" s="170"/>
      <c r="I8308" s="170"/>
      <c r="J8308" s="170"/>
      <c r="K8308" s="170"/>
      <c r="L8308" s="170"/>
      <c r="M8308" s="170"/>
      <c r="N8308" s="170"/>
      <c r="O8308" s="170"/>
      <c r="P8308" s="170"/>
    </row>
    <row r="8309" spans="1:16" ht="14.1" customHeight="1">
      <c r="A8309" s="171" t="s">
        <v>271</v>
      </c>
      <c r="B8309" s="171"/>
      <c r="C8309" s="171"/>
      <c r="D8309" s="171"/>
      <c r="E8309" s="171"/>
      <c r="F8309" s="171"/>
      <c r="G8309" s="171"/>
      <c r="H8309" s="171"/>
      <c r="I8309" s="171"/>
      <c r="J8309" s="171"/>
      <c r="K8309" s="171"/>
      <c r="L8309" s="171"/>
      <c r="M8309" s="171"/>
      <c r="N8309" s="171"/>
      <c r="O8309" s="171"/>
      <c r="P8309" s="171"/>
    </row>
    <row r="8310" spans="1:16" ht="65.25" customHeight="1">
      <c r="A8310" s="198"/>
      <c r="B8310" s="198"/>
      <c r="C8310" s="198"/>
      <c r="D8310" s="198"/>
      <c r="E8310" s="198"/>
      <c r="F8310" s="198"/>
      <c r="G8310" s="198"/>
      <c r="H8310" s="198"/>
      <c r="I8310" s="198"/>
      <c r="J8310" s="198"/>
      <c r="K8310" s="198"/>
      <c r="L8310" s="198"/>
      <c r="M8310" s="198"/>
      <c r="N8310" s="198"/>
      <c r="O8310" s="198"/>
      <c r="P8310" s="198"/>
    </row>
    <row r="8311" spans="1:16" ht="5.65" customHeight="1"/>
    <row r="8312" spans="1:16" ht="19.7" customHeight="1">
      <c r="A8312" s="199" t="s">
        <v>218</v>
      </c>
      <c r="B8312" s="199"/>
      <c r="C8312" s="199"/>
      <c r="D8312" s="199"/>
      <c r="E8312" s="199"/>
      <c r="F8312" s="199"/>
      <c r="G8312" s="199"/>
      <c r="H8312" s="199"/>
      <c r="I8312" s="199"/>
      <c r="J8312" s="199"/>
      <c r="K8312" s="199"/>
      <c r="L8312" s="199"/>
      <c r="M8312" s="199"/>
      <c r="N8312" s="199"/>
      <c r="O8312" s="199"/>
      <c r="P8312" s="199"/>
    </row>
    <row r="8313" spans="1:16" ht="15.75" customHeight="1">
      <c r="A8313" s="105" t="s">
        <v>117</v>
      </c>
      <c r="B8313" s="196" t="s">
        <v>118</v>
      </c>
      <c r="C8313" s="196"/>
      <c r="D8313" s="196"/>
      <c r="E8313" s="196"/>
      <c r="F8313" s="196"/>
      <c r="G8313" s="196"/>
      <c r="H8313" s="196"/>
      <c r="I8313" s="196"/>
      <c r="J8313" s="196"/>
      <c r="K8313" s="196"/>
      <c r="L8313" s="193" t="s">
        <v>119</v>
      </c>
      <c r="M8313" s="193"/>
      <c r="N8313" s="200" t="s">
        <v>171</v>
      </c>
      <c r="O8313" s="200"/>
      <c r="P8313" s="200"/>
    </row>
    <row r="8314" spans="1:16" ht="12.6" customHeight="1">
      <c r="A8314" s="105" t="s">
        <v>120</v>
      </c>
      <c r="B8314" s="196" t="s">
        <v>121</v>
      </c>
      <c r="C8314" s="196"/>
      <c r="D8314" s="196"/>
      <c r="E8314" s="196"/>
      <c r="F8314" s="196"/>
      <c r="G8314" s="196"/>
      <c r="H8314" s="196"/>
      <c r="I8314" s="196"/>
      <c r="J8314" s="196"/>
      <c r="K8314" s="196"/>
      <c r="L8314" s="193" t="s">
        <v>219</v>
      </c>
      <c r="M8314" s="193"/>
      <c r="N8314" s="194" t="s">
        <v>3435</v>
      </c>
      <c r="O8314" s="194"/>
      <c r="P8314" s="194"/>
    </row>
    <row r="8315" spans="1:16" ht="14.45" customHeight="1">
      <c r="A8315" s="105" t="s">
        <v>220</v>
      </c>
      <c r="B8315" s="193" t="s">
        <v>170</v>
      </c>
      <c r="C8315" s="193"/>
      <c r="D8315" s="193"/>
      <c r="E8315" s="193"/>
      <c r="F8315" s="193"/>
      <c r="G8315" s="193"/>
      <c r="H8315" s="193"/>
      <c r="I8315" s="193"/>
      <c r="J8315" s="193"/>
      <c r="K8315" s="193"/>
      <c r="L8315" s="193" t="s">
        <v>122</v>
      </c>
      <c r="M8315" s="193"/>
      <c r="N8315" s="194"/>
      <c r="O8315" s="194"/>
      <c r="P8315" s="194"/>
    </row>
    <row r="8316" spans="1:16" ht="14.65" customHeight="1">
      <c r="A8316" s="105" t="s">
        <v>221</v>
      </c>
      <c r="B8316" s="193" t="s">
        <v>170</v>
      </c>
      <c r="C8316" s="193"/>
      <c r="D8316" s="193"/>
      <c r="E8316" s="193"/>
      <c r="F8316" s="193"/>
      <c r="G8316" s="193"/>
      <c r="H8316" s="193"/>
      <c r="I8316" s="193"/>
      <c r="J8316" s="193"/>
      <c r="K8316" s="193"/>
      <c r="L8316" s="193" t="s">
        <v>123</v>
      </c>
      <c r="M8316" s="193"/>
      <c r="N8316" s="194" t="s">
        <v>124</v>
      </c>
      <c r="O8316" s="194"/>
      <c r="P8316" s="194"/>
    </row>
    <row r="8317" spans="1:16" ht="26.45" customHeight="1">
      <c r="A8317" s="105" t="s">
        <v>222</v>
      </c>
      <c r="B8317" s="193" t="s">
        <v>170</v>
      </c>
      <c r="C8317" s="193"/>
      <c r="D8317" s="193"/>
      <c r="E8317" s="193"/>
      <c r="F8317" s="193"/>
      <c r="G8317" s="193"/>
      <c r="H8317" s="193"/>
      <c r="I8317" s="193"/>
      <c r="J8317" s="193"/>
      <c r="K8317" s="193"/>
      <c r="L8317" s="193" t="s">
        <v>125</v>
      </c>
      <c r="M8317" s="193"/>
      <c r="N8317" s="195" t="s">
        <v>3630</v>
      </c>
      <c r="O8317" s="195"/>
      <c r="P8317" s="195"/>
    </row>
    <row r="8318" spans="1:16" ht="13.35" customHeight="1">
      <c r="A8318" s="106" t="s">
        <v>126</v>
      </c>
      <c r="B8318" s="188"/>
      <c r="C8318" s="188"/>
      <c r="D8318" s="188"/>
      <c r="E8318" s="188"/>
      <c r="F8318" s="188"/>
      <c r="G8318" s="188"/>
      <c r="H8318" s="188"/>
      <c r="I8318" s="188"/>
      <c r="J8318" s="188"/>
      <c r="K8318" s="188"/>
      <c r="L8318" s="188" t="s">
        <v>127</v>
      </c>
      <c r="M8318" s="188"/>
      <c r="N8318" s="189" t="s">
        <v>173</v>
      </c>
      <c r="O8318" s="189"/>
      <c r="P8318" s="189"/>
    </row>
    <row r="8319" spans="1:16" ht="15.75" customHeight="1">
      <c r="A8319" s="190" t="s">
        <v>223</v>
      </c>
      <c r="B8319" s="190"/>
      <c r="C8319" s="191" t="s">
        <v>224</v>
      </c>
      <c r="D8319" s="191"/>
      <c r="E8319" s="192" t="s">
        <v>225</v>
      </c>
      <c r="F8319" s="192"/>
      <c r="G8319" s="192"/>
      <c r="H8319" s="191" t="s">
        <v>226</v>
      </c>
      <c r="I8319" s="191"/>
      <c r="J8319" s="192" t="s">
        <v>227</v>
      </c>
      <c r="K8319" s="192"/>
      <c r="L8319" s="192"/>
      <c r="M8319" s="192"/>
      <c r="N8319" s="192"/>
      <c r="O8319" s="192"/>
      <c r="P8319" s="103" t="s">
        <v>228</v>
      </c>
    </row>
    <row r="8320" spans="1:16" ht="17.100000000000001" customHeight="1">
      <c r="A8320" s="186" t="s">
        <v>229</v>
      </c>
      <c r="B8320" s="186"/>
      <c r="C8320" s="186"/>
      <c r="D8320" s="187" t="s">
        <v>230</v>
      </c>
      <c r="E8320" s="187"/>
      <c r="F8320" s="187" t="s">
        <v>231</v>
      </c>
      <c r="G8320" s="187" t="s">
        <v>232</v>
      </c>
      <c r="H8320" s="187"/>
      <c r="I8320" s="187" t="s">
        <v>233</v>
      </c>
      <c r="J8320" s="187"/>
      <c r="K8320" s="187"/>
      <c r="L8320" s="187"/>
      <c r="M8320" s="187"/>
      <c r="N8320" s="187"/>
      <c r="O8320" s="187"/>
      <c r="P8320" s="187"/>
    </row>
    <row r="8321" spans="1:16" ht="17.100000000000001" customHeight="1">
      <c r="A8321" s="186"/>
      <c r="B8321" s="186"/>
      <c r="C8321" s="186"/>
      <c r="D8321" s="187"/>
      <c r="E8321" s="187"/>
      <c r="F8321" s="187"/>
      <c r="G8321" s="187"/>
      <c r="H8321" s="187"/>
      <c r="I8321" s="187" t="s">
        <v>234</v>
      </c>
      <c r="J8321" s="187"/>
      <c r="K8321" s="187" t="s">
        <v>235</v>
      </c>
      <c r="L8321" s="187"/>
      <c r="M8321" s="187" t="s">
        <v>236</v>
      </c>
      <c r="N8321" s="187"/>
      <c r="O8321" s="187" t="s">
        <v>237</v>
      </c>
      <c r="P8321" s="187"/>
    </row>
    <row r="8322" spans="1:16" ht="14.1" customHeight="1">
      <c r="A8322" s="181" t="s">
        <v>356</v>
      </c>
      <c r="B8322" s="181"/>
      <c r="C8322" s="181"/>
      <c r="D8322" s="182" t="s">
        <v>282</v>
      </c>
      <c r="E8322" s="182"/>
      <c r="F8322" s="104">
        <v>5.58</v>
      </c>
      <c r="G8322" s="183">
        <v>0.19295999999999999</v>
      </c>
      <c r="H8322" s="183"/>
      <c r="I8322" s="176"/>
      <c r="J8322" s="176"/>
      <c r="K8322" s="176">
        <v>1.0767</v>
      </c>
      <c r="L8322" s="176"/>
      <c r="M8322" s="176"/>
      <c r="N8322" s="176"/>
      <c r="O8322" s="176">
        <v>1.0767</v>
      </c>
      <c r="P8322" s="176"/>
    </row>
    <row r="8323" spans="1:16" ht="14.1" customHeight="1">
      <c r="A8323" s="177" t="s">
        <v>273</v>
      </c>
      <c r="B8323" s="177"/>
      <c r="C8323" s="177"/>
      <c r="D8323" s="177"/>
      <c r="E8323" s="177"/>
      <c r="F8323" s="177"/>
      <c r="G8323" s="177"/>
      <c r="H8323" s="177"/>
      <c r="I8323" s="177"/>
      <c r="J8323" s="177"/>
      <c r="K8323" s="177"/>
      <c r="L8323" s="177"/>
      <c r="M8323" s="177"/>
      <c r="N8323" s="177"/>
      <c r="O8323" s="178">
        <v>2.91</v>
      </c>
      <c r="P8323" s="178"/>
    </row>
    <row r="8324" spans="1:16" ht="14.1" customHeight="1">
      <c r="A8324" s="179" t="s">
        <v>247</v>
      </c>
      <c r="B8324" s="179"/>
      <c r="C8324" s="179"/>
      <c r="D8324" s="179"/>
      <c r="E8324" s="179"/>
      <c r="F8324" s="179"/>
      <c r="G8324" s="179"/>
      <c r="H8324" s="179"/>
      <c r="I8324" s="180">
        <v>22.29</v>
      </c>
      <c r="J8324" s="180"/>
      <c r="K8324" s="180">
        <v>2.91</v>
      </c>
      <c r="L8324" s="180"/>
      <c r="M8324" s="180">
        <v>1.23</v>
      </c>
      <c r="N8324" s="180"/>
      <c r="O8324" s="180">
        <v>26.43</v>
      </c>
      <c r="P8324" s="180"/>
    </row>
    <row r="8325" spans="1:16" ht="14.1" customHeight="1">
      <c r="A8325" s="172" t="s">
        <v>248</v>
      </c>
      <c r="B8325" s="172"/>
      <c r="C8325" s="172"/>
      <c r="D8325" s="172"/>
      <c r="E8325" s="172"/>
      <c r="F8325" s="172"/>
      <c r="G8325" s="172"/>
      <c r="H8325" s="172"/>
      <c r="I8325" s="173">
        <v>6.43</v>
      </c>
      <c r="J8325" s="173"/>
      <c r="K8325" s="173">
        <v>0.84</v>
      </c>
      <c r="L8325" s="173"/>
      <c r="M8325" s="173">
        <v>0.35</v>
      </c>
      <c r="N8325" s="173"/>
      <c r="O8325" s="173">
        <v>7.62</v>
      </c>
      <c r="P8325" s="173"/>
    </row>
    <row r="8326" spans="1:16" ht="14.1" customHeight="1">
      <c r="A8326" s="174" t="s">
        <v>249</v>
      </c>
      <c r="B8326" s="174"/>
      <c r="C8326" s="174"/>
      <c r="D8326" s="174"/>
      <c r="E8326" s="174"/>
      <c r="F8326" s="174"/>
      <c r="G8326" s="174"/>
      <c r="H8326" s="174"/>
      <c r="I8326" s="175">
        <v>28.72</v>
      </c>
      <c r="J8326" s="175"/>
      <c r="K8326" s="175">
        <v>3.75</v>
      </c>
      <c r="L8326" s="175"/>
      <c r="M8326" s="175">
        <v>1.58</v>
      </c>
      <c r="N8326" s="175"/>
      <c r="O8326" s="175">
        <v>34.049999999999997</v>
      </c>
      <c r="P8326" s="175"/>
    </row>
    <row r="8327" spans="1:16" ht="14.1" customHeight="1">
      <c r="A8327" s="184" t="s">
        <v>1037</v>
      </c>
      <c r="B8327" s="184"/>
      <c r="C8327" s="184"/>
      <c r="D8327" s="184"/>
      <c r="E8327" s="184"/>
      <c r="F8327" s="184"/>
      <c r="G8327" s="184"/>
      <c r="H8327" s="184"/>
      <c r="I8327" s="184"/>
      <c r="J8327" s="184"/>
      <c r="K8327" s="184"/>
      <c r="L8327" s="184"/>
      <c r="M8327" s="184"/>
      <c r="N8327" s="184"/>
      <c r="O8327" s="185" t="s">
        <v>260</v>
      </c>
      <c r="P8327" s="185"/>
    </row>
    <row r="8328" spans="1:16" ht="14.1" customHeight="1">
      <c r="A8328" s="177" t="s">
        <v>252</v>
      </c>
      <c r="B8328" s="177"/>
      <c r="C8328" s="177"/>
      <c r="D8328" s="177"/>
      <c r="E8328" s="177"/>
      <c r="F8328" s="177"/>
      <c r="G8328" s="177"/>
      <c r="H8328" s="177"/>
      <c r="I8328" s="177"/>
      <c r="J8328" s="177"/>
      <c r="K8328" s="177"/>
      <c r="L8328" s="177"/>
      <c r="M8328" s="177"/>
      <c r="N8328" s="177"/>
      <c r="O8328" s="177"/>
      <c r="P8328" s="177"/>
    </row>
    <row r="8329" spans="1:16" ht="14.1" customHeight="1">
      <c r="A8329" s="181" t="s">
        <v>450</v>
      </c>
      <c r="B8329" s="181"/>
      <c r="C8329" s="181"/>
      <c r="D8329" s="182" t="s">
        <v>451</v>
      </c>
      <c r="E8329" s="182"/>
      <c r="F8329" s="104">
        <v>10.58</v>
      </c>
      <c r="G8329" s="183">
        <v>0.3</v>
      </c>
      <c r="H8329" s="183"/>
      <c r="I8329" s="176"/>
      <c r="J8329" s="176"/>
      <c r="K8329" s="176"/>
      <c r="L8329" s="176"/>
      <c r="M8329" s="176">
        <v>3.1739999999999999</v>
      </c>
      <c r="N8329" s="176"/>
      <c r="O8329" s="176">
        <v>3.1739999999999999</v>
      </c>
      <c r="P8329" s="176"/>
    </row>
    <row r="8330" spans="1:16" ht="14.1" customHeight="1">
      <c r="A8330" s="177" t="s">
        <v>254</v>
      </c>
      <c r="B8330" s="177"/>
      <c r="C8330" s="177"/>
      <c r="D8330" s="177"/>
      <c r="E8330" s="177"/>
      <c r="F8330" s="177"/>
      <c r="G8330" s="177"/>
      <c r="H8330" s="177"/>
      <c r="I8330" s="177"/>
      <c r="J8330" s="177"/>
      <c r="K8330" s="177"/>
      <c r="L8330" s="177"/>
      <c r="M8330" s="177"/>
      <c r="N8330" s="177"/>
      <c r="O8330" s="178">
        <v>3.17</v>
      </c>
      <c r="P8330" s="178"/>
    </row>
    <row r="8331" spans="1:16" ht="14.1" customHeight="1">
      <c r="A8331" s="177" t="s">
        <v>240</v>
      </c>
      <c r="B8331" s="177"/>
      <c r="C8331" s="177"/>
      <c r="D8331" s="177"/>
      <c r="E8331" s="177"/>
      <c r="F8331" s="177"/>
      <c r="G8331" s="177"/>
      <c r="H8331" s="177"/>
      <c r="I8331" s="177"/>
      <c r="J8331" s="177"/>
      <c r="K8331" s="177"/>
      <c r="L8331" s="177"/>
      <c r="M8331" s="177"/>
      <c r="N8331" s="177"/>
      <c r="O8331" s="177"/>
      <c r="P8331" s="177"/>
    </row>
    <row r="8332" spans="1:16" ht="14.1" customHeight="1">
      <c r="A8332" s="181" t="s">
        <v>359</v>
      </c>
      <c r="B8332" s="181"/>
      <c r="C8332" s="181"/>
      <c r="D8332" s="182" t="s">
        <v>242</v>
      </c>
      <c r="E8332" s="182"/>
      <c r="F8332" s="104">
        <v>5.65</v>
      </c>
      <c r="G8332" s="183">
        <v>2.7053653</v>
      </c>
      <c r="H8332" s="183"/>
      <c r="I8332" s="176">
        <v>15.285299999999999</v>
      </c>
      <c r="J8332" s="176"/>
      <c r="K8332" s="176"/>
      <c r="L8332" s="176"/>
      <c r="M8332" s="176"/>
      <c r="N8332" s="176"/>
      <c r="O8332" s="176">
        <v>15.285299999999999</v>
      </c>
      <c r="P8332" s="176"/>
    </row>
    <row r="8333" spans="1:16" ht="14.1" customHeight="1">
      <c r="A8333" s="181" t="s">
        <v>244</v>
      </c>
      <c r="B8333" s="181"/>
      <c r="C8333" s="181"/>
      <c r="D8333" s="182"/>
      <c r="E8333" s="182"/>
      <c r="F8333" s="104">
        <v>15.29</v>
      </c>
      <c r="G8333" s="183">
        <v>0.86899999999999999</v>
      </c>
      <c r="H8333" s="183"/>
      <c r="I8333" s="176">
        <v>13.2829</v>
      </c>
      <c r="J8333" s="176"/>
      <c r="K8333" s="176"/>
      <c r="L8333" s="176"/>
      <c r="M8333" s="176"/>
      <c r="N8333" s="176"/>
      <c r="O8333" s="176">
        <v>13.2829</v>
      </c>
      <c r="P8333" s="176"/>
    </row>
    <row r="8334" spans="1:16" ht="14.1" customHeight="1">
      <c r="A8334" s="181" t="s">
        <v>245</v>
      </c>
      <c r="B8334" s="181"/>
      <c r="C8334" s="181"/>
      <c r="D8334" s="182"/>
      <c r="E8334" s="182"/>
      <c r="F8334" s="104"/>
      <c r="G8334" s="183"/>
      <c r="H8334" s="183"/>
      <c r="I8334" s="176">
        <v>17.59</v>
      </c>
      <c r="J8334" s="176"/>
      <c r="K8334" s="176"/>
      <c r="L8334" s="176"/>
      <c r="M8334" s="176"/>
      <c r="N8334" s="176"/>
      <c r="O8334" s="176">
        <v>17.59</v>
      </c>
      <c r="P8334" s="176"/>
    </row>
    <row r="8335" spans="1:16" ht="14.1" customHeight="1">
      <c r="A8335" s="177" t="s">
        <v>246</v>
      </c>
      <c r="B8335" s="177"/>
      <c r="C8335" s="177"/>
      <c r="D8335" s="177"/>
      <c r="E8335" s="177"/>
      <c r="F8335" s="177"/>
      <c r="G8335" s="177"/>
      <c r="H8335" s="177"/>
      <c r="I8335" s="177"/>
      <c r="J8335" s="177"/>
      <c r="K8335" s="177"/>
      <c r="L8335" s="177"/>
      <c r="M8335" s="177"/>
      <c r="N8335" s="177"/>
      <c r="O8335" s="178">
        <v>46.16</v>
      </c>
      <c r="P8335" s="178"/>
    </row>
    <row r="8336" spans="1:16" ht="14.1" customHeight="1">
      <c r="A8336" s="177" t="s">
        <v>258</v>
      </c>
      <c r="B8336" s="177"/>
      <c r="C8336" s="177"/>
      <c r="D8336" s="177"/>
      <c r="E8336" s="177"/>
      <c r="F8336" s="177"/>
      <c r="G8336" s="177"/>
      <c r="H8336" s="177"/>
      <c r="I8336" s="177"/>
      <c r="J8336" s="177"/>
      <c r="K8336" s="177"/>
      <c r="L8336" s="177"/>
      <c r="M8336" s="177"/>
      <c r="N8336" s="177"/>
      <c r="O8336" s="177"/>
      <c r="P8336" s="177"/>
    </row>
    <row r="8337" spans="1:16" ht="14.1" customHeight="1">
      <c r="A8337" s="181" t="s">
        <v>1038</v>
      </c>
      <c r="B8337" s="181"/>
      <c r="C8337" s="181"/>
      <c r="D8337" s="182" t="s">
        <v>260</v>
      </c>
      <c r="E8337" s="182"/>
      <c r="F8337" s="104">
        <v>39.200000000000003</v>
      </c>
      <c r="G8337" s="183">
        <v>1.25</v>
      </c>
      <c r="H8337" s="183"/>
      <c r="I8337" s="176"/>
      <c r="J8337" s="176"/>
      <c r="K8337" s="176">
        <v>49</v>
      </c>
      <c r="L8337" s="176"/>
      <c r="M8337" s="176"/>
      <c r="N8337" s="176"/>
      <c r="O8337" s="176">
        <v>49</v>
      </c>
      <c r="P8337" s="176"/>
    </row>
    <row r="8338" spans="1:16" ht="14.1" customHeight="1">
      <c r="A8338" s="177" t="s">
        <v>273</v>
      </c>
      <c r="B8338" s="177"/>
      <c r="C8338" s="177"/>
      <c r="D8338" s="177"/>
      <c r="E8338" s="177"/>
      <c r="F8338" s="177"/>
      <c r="G8338" s="177"/>
      <c r="H8338" s="177"/>
      <c r="I8338" s="177"/>
      <c r="J8338" s="177"/>
      <c r="K8338" s="177"/>
      <c r="L8338" s="177"/>
      <c r="M8338" s="177"/>
      <c r="N8338" s="177"/>
      <c r="O8338" s="178">
        <v>49</v>
      </c>
      <c r="P8338" s="178"/>
    </row>
    <row r="8339" spans="1:16" ht="14.1" customHeight="1">
      <c r="A8339" s="179" t="s">
        <v>247</v>
      </c>
      <c r="B8339" s="179"/>
      <c r="C8339" s="179"/>
      <c r="D8339" s="179"/>
      <c r="E8339" s="179"/>
      <c r="F8339" s="179"/>
      <c r="G8339" s="179"/>
      <c r="H8339" s="179"/>
      <c r="I8339" s="180">
        <v>46.16</v>
      </c>
      <c r="J8339" s="180"/>
      <c r="K8339" s="180">
        <v>49</v>
      </c>
      <c r="L8339" s="180"/>
      <c r="M8339" s="180">
        <v>3.17</v>
      </c>
      <c r="N8339" s="180"/>
      <c r="O8339" s="180">
        <v>98.33</v>
      </c>
      <c r="P8339" s="180"/>
    </row>
    <row r="8340" spans="1:16" ht="14.1" customHeight="1">
      <c r="A8340" s="172" t="s">
        <v>248</v>
      </c>
      <c r="B8340" s="172"/>
      <c r="C8340" s="172"/>
      <c r="D8340" s="172"/>
      <c r="E8340" s="172"/>
      <c r="F8340" s="172"/>
      <c r="G8340" s="172"/>
      <c r="H8340" s="172"/>
      <c r="I8340" s="173">
        <v>13.3</v>
      </c>
      <c r="J8340" s="173"/>
      <c r="K8340" s="173">
        <v>14.13</v>
      </c>
      <c r="L8340" s="173"/>
      <c r="M8340" s="173">
        <v>0.91</v>
      </c>
      <c r="N8340" s="173"/>
      <c r="O8340" s="173">
        <v>28.34</v>
      </c>
      <c r="P8340" s="173"/>
    </row>
    <row r="8341" spans="1:16" ht="14.1" customHeight="1">
      <c r="A8341" s="174" t="s">
        <v>249</v>
      </c>
      <c r="B8341" s="174"/>
      <c r="C8341" s="174"/>
      <c r="D8341" s="174"/>
      <c r="E8341" s="174"/>
      <c r="F8341" s="174"/>
      <c r="G8341" s="174"/>
      <c r="H8341" s="174"/>
      <c r="I8341" s="175">
        <v>59.46</v>
      </c>
      <c r="J8341" s="175"/>
      <c r="K8341" s="175">
        <v>63.13</v>
      </c>
      <c r="L8341" s="175"/>
      <c r="M8341" s="175">
        <v>4.08</v>
      </c>
      <c r="N8341" s="175"/>
      <c r="O8341" s="175">
        <v>126.67</v>
      </c>
      <c r="P8341" s="175"/>
    </row>
    <row r="8342" spans="1:16" ht="14.1" customHeight="1">
      <c r="A8342" s="184" t="s">
        <v>1039</v>
      </c>
      <c r="B8342" s="184"/>
      <c r="C8342" s="184"/>
      <c r="D8342" s="184"/>
      <c r="E8342" s="184"/>
      <c r="F8342" s="184"/>
      <c r="G8342" s="184"/>
      <c r="H8342" s="184"/>
      <c r="I8342" s="184"/>
      <c r="J8342" s="184"/>
      <c r="K8342" s="184"/>
      <c r="L8342" s="184"/>
      <c r="M8342" s="184"/>
      <c r="N8342" s="184"/>
      <c r="O8342" s="185" t="s">
        <v>251</v>
      </c>
      <c r="P8342" s="185"/>
    </row>
    <row r="8343" spans="1:16" ht="14.1" customHeight="1">
      <c r="A8343" s="177" t="s">
        <v>252</v>
      </c>
      <c r="B8343" s="177"/>
      <c r="C8343" s="177"/>
      <c r="D8343" s="177"/>
      <c r="E8343" s="177"/>
      <c r="F8343" s="177"/>
      <c r="G8343" s="177"/>
      <c r="H8343" s="177"/>
      <c r="I8343" s="177"/>
      <c r="J8343" s="177"/>
      <c r="K8343" s="177"/>
      <c r="L8343" s="177"/>
      <c r="M8343" s="177"/>
      <c r="N8343" s="177"/>
      <c r="O8343" s="177"/>
      <c r="P8343" s="177"/>
    </row>
    <row r="8344" spans="1:16" ht="42.4" customHeight="1">
      <c r="A8344" s="181" t="s">
        <v>284</v>
      </c>
      <c r="B8344" s="181"/>
      <c r="C8344" s="181"/>
      <c r="D8344" s="182" t="s">
        <v>239</v>
      </c>
      <c r="E8344" s="182"/>
      <c r="F8344" s="104">
        <v>20613.439999999999</v>
      </c>
      <c r="G8344" s="183">
        <v>8.1000000000000004E-6</v>
      </c>
      <c r="H8344" s="183"/>
      <c r="I8344" s="176"/>
      <c r="J8344" s="176"/>
      <c r="K8344" s="176"/>
      <c r="L8344" s="176"/>
      <c r="M8344" s="176">
        <v>0.16689999999999999</v>
      </c>
      <c r="N8344" s="176"/>
      <c r="O8344" s="176">
        <v>0.16689999999999999</v>
      </c>
      <c r="P8344" s="176"/>
    </row>
    <row r="8345" spans="1:16" ht="14.1" customHeight="1">
      <c r="A8345" s="177" t="s">
        <v>254</v>
      </c>
      <c r="B8345" s="177"/>
      <c r="C8345" s="177"/>
      <c r="D8345" s="177"/>
      <c r="E8345" s="177"/>
      <c r="F8345" s="177"/>
      <c r="G8345" s="177"/>
      <c r="H8345" s="177"/>
      <c r="I8345" s="177"/>
      <c r="J8345" s="177"/>
      <c r="K8345" s="177"/>
      <c r="L8345" s="177"/>
      <c r="M8345" s="177"/>
      <c r="N8345" s="177"/>
      <c r="O8345" s="178">
        <v>0.17</v>
      </c>
      <c r="P8345" s="178"/>
    </row>
    <row r="8346" spans="1:16" ht="14.1" customHeight="1">
      <c r="A8346" s="177" t="s">
        <v>240</v>
      </c>
      <c r="B8346" s="177"/>
      <c r="C8346" s="177"/>
      <c r="D8346" s="177"/>
      <c r="E8346" s="177"/>
      <c r="F8346" s="177"/>
      <c r="G8346" s="177"/>
      <c r="H8346" s="177"/>
      <c r="I8346" s="177"/>
      <c r="J8346" s="177"/>
      <c r="K8346" s="177"/>
      <c r="L8346" s="177"/>
      <c r="M8346" s="177"/>
      <c r="N8346" s="177"/>
      <c r="O8346" s="177"/>
      <c r="P8346" s="177"/>
    </row>
    <row r="8347" spans="1:16" ht="22.7" customHeight="1">
      <c r="A8347" s="181" t="s">
        <v>256</v>
      </c>
      <c r="B8347" s="181"/>
      <c r="C8347" s="181"/>
      <c r="D8347" s="182" t="s">
        <v>242</v>
      </c>
      <c r="E8347" s="182"/>
      <c r="F8347" s="104">
        <v>7.8</v>
      </c>
      <c r="G8347" s="183">
        <v>7.5229799999999999E-2</v>
      </c>
      <c r="H8347" s="183"/>
      <c r="I8347" s="176">
        <v>0.58679999999999999</v>
      </c>
      <c r="J8347" s="176"/>
      <c r="K8347" s="176"/>
      <c r="L8347" s="176"/>
      <c r="M8347" s="176"/>
      <c r="N8347" s="176"/>
      <c r="O8347" s="176">
        <v>0.58679999999999999</v>
      </c>
      <c r="P8347" s="176"/>
    </row>
    <row r="8348" spans="1:16" ht="14.1" customHeight="1">
      <c r="A8348" s="181" t="s">
        <v>291</v>
      </c>
      <c r="B8348" s="181"/>
      <c r="C8348" s="181"/>
      <c r="D8348" s="182" t="s">
        <v>242</v>
      </c>
      <c r="E8348" s="182"/>
      <c r="F8348" s="104">
        <v>7.8</v>
      </c>
      <c r="G8348" s="183">
        <v>0.29138530000000001</v>
      </c>
      <c r="H8348" s="183"/>
      <c r="I8348" s="176">
        <v>2.2728000000000002</v>
      </c>
      <c r="J8348" s="176"/>
      <c r="K8348" s="176"/>
      <c r="L8348" s="176"/>
      <c r="M8348" s="176"/>
      <c r="N8348" s="176"/>
      <c r="O8348" s="176">
        <v>2.2728000000000002</v>
      </c>
      <c r="P8348" s="176"/>
    </row>
    <row r="8349" spans="1:16" ht="14.1" customHeight="1">
      <c r="A8349" s="181" t="s">
        <v>257</v>
      </c>
      <c r="B8349" s="181"/>
      <c r="C8349" s="181"/>
      <c r="D8349" s="182" t="s">
        <v>242</v>
      </c>
      <c r="E8349" s="182"/>
      <c r="F8349" s="104">
        <v>5.65</v>
      </c>
      <c r="G8349" s="183">
        <v>0.1984379</v>
      </c>
      <c r="H8349" s="183"/>
      <c r="I8349" s="176">
        <v>1.1212</v>
      </c>
      <c r="J8349" s="176"/>
      <c r="K8349" s="176"/>
      <c r="L8349" s="176"/>
      <c r="M8349" s="176"/>
      <c r="N8349" s="176"/>
      <c r="O8349" s="176">
        <v>1.1212</v>
      </c>
      <c r="P8349" s="176"/>
    </row>
    <row r="8350" spans="1:16" ht="14.1" customHeight="1">
      <c r="A8350" s="181" t="s">
        <v>244</v>
      </c>
      <c r="B8350" s="181"/>
      <c r="C8350" s="181"/>
      <c r="D8350" s="182"/>
      <c r="E8350" s="182"/>
      <c r="F8350" s="104">
        <v>3.98</v>
      </c>
      <c r="G8350" s="183">
        <v>0.86899999999999999</v>
      </c>
      <c r="H8350" s="183"/>
      <c r="I8350" s="176">
        <v>3.4592999999999998</v>
      </c>
      <c r="J8350" s="176"/>
      <c r="K8350" s="176"/>
      <c r="L8350" s="176"/>
      <c r="M8350" s="176"/>
      <c r="N8350" s="176"/>
      <c r="O8350" s="176">
        <v>3.4592999999999998</v>
      </c>
      <c r="P8350" s="176"/>
    </row>
    <row r="8351" spans="1:16" ht="14.1" customHeight="1">
      <c r="A8351" s="181" t="s">
        <v>245</v>
      </c>
      <c r="B8351" s="181"/>
      <c r="C8351" s="181"/>
      <c r="D8351" s="182"/>
      <c r="E8351" s="182"/>
      <c r="F8351" s="104"/>
      <c r="G8351" s="183"/>
      <c r="H8351" s="183"/>
      <c r="I8351" s="176">
        <v>3.66</v>
      </c>
      <c r="J8351" s="176"/>
      <c r="K8351" s="176"/>
      <c r="L8351" s="176"/>
      <c r="M8351" s="176"/>
      <c r="N8351" s="176"/>
      <c r="O8351" s="176">
        <v>3.66</v>
      </c>
      <c r="P8351" s="176"/>
    </row>
    <row r="8352" spans="1:16" ht="14.1" customHeight="1">
      <c r="A8352" s="177" t="s">
        <v>246</v>
      </c>
      <c r="B8352" s="177"/>
      <c r="C8352" s="177"/>
      <c r="D8352" s="177"/>
      <c r="E8352" s="177"/>
      <c r="F8352" s="177"/>
      <c r="G8352" s="177"/>
      <c r="H8352" s="177"/>
      <c r="I8352" s="177"/>
      <c r="J8352" s="177"/>
      <c r="K8352" s="177"/>
      <c r="L8352" s="177"/>
      <c r="M8352" s="177"/>
      <c r="N8352" s="177"/>
      <c r="O8352" s="178">
        <v>11.1</v>
      </c>
      <c r="P8352" s="178"/>
    </row>
    <row r="8353" spans="1:16" ht="14.1" customHeight="1">
      <c r="A8353" s="177" t="s">
        <v>258</v>
      </c>
      <c r="B8353" s="177"/>
      <c r="C8353" s="177"/>
      <c r="D8353" s="177"/>
      <c r="E8353" s="177"/>
      <c r="F8353" s="177"/>
      <c r="G8353" s="177"/>
      <c r="H8353" s="177"/>
      <c r="I8353" s="177"/>
      <c r="J8353" s="177"/>
      <c r="K8353" s="177"/>
      <c r="L8353" s="177"/>
      <c r="M8353" s="177"/>
      <c r="N8353" s="177"/>
      <c r="O8353" s="177"/>
      <c r="P8353" s="177"/>
    </row>
    <row r="8354" spans="1:16" ht="14.1" customHeight="1">
      <c r="A8354" s="181" t="s">
        <v>259</v>
      </c>
      <c r="B8354" s="181"/>
      <c r="C8354" s="181"/>
      <c r="D8354" s="182" t="s">
        <v>260</v>
      </c>
      <c r="E8354" s="182"/>
      <c r="F8354" s="104">
        <v>85.31</v>
      </c>
      <c r="G8354" s="183">
        <v>4.7036300000000003E-2</v>
      </c>
      <c r="H8354" s="183"/>
      <c r="I8354" s="176"/>
      <c r="J8354" s="176"/>
      <c r="K8354" s="176">
        <v>4.0126999999999997</v>
      </c>
      <c r="L8354" s="176"/>
      <c r="M8354" s="176"/>
      <c r="N8354" s="176"/>
      <c r="O8354" s="176">
        <v>4.0126999999999997</v>
      </c>
      <c r="P8354" s="176"/>
    </row>
    <row r="8355" spans="1:16" ht="14.1" customHeight="1">
      <c r="A8355" s="181" t="s">
        <v>261</v>
      </c>
      <c r="B8355" s="181"/>
      <c r="C8355" s="181"/>
      <c r="D8355" s="182" t="s">
        <v>262</v>
      </c>
      <c r="E8355" s="182"/>
      <c r="F8355" s="104">
        <v>0.86</v>
      </c>
      <c r="G8355" s="183">
        <v>12.060100200000001</v>
      </c>
      <c r="H8355" s="183"/>
      <c r="I8355" s="176"/>
      <c r="J8355" s="176"/>
      <c r="K8355" s="176">
        <v>10.371700000000001</v>
      </c>
      <c r="L8355" s="176"/>
      <c r="M8355" s="176"/>
      <c r="N8355" s="176"/>
      <c r="O8355" s="176">
        <v>10.371700000000001</v>
      </c>
      <c r="P8355" s="176"/>
    </row>
    <row r="8356" spans="1:16" ht="0.6" customHeight="1"/>
    <row r="8357" spans="1:16" ht="14.1" customHeight="1">
      <c r="A8357" s="170" t="s">
        <v>270</v>
      </c>
      <c r="B8357" s="170"/>
      <c r="C8357" s="170"/>
      <c r="D8357" s="170"/>
      <c r="E8357" s="170"/>
      <c r="F8357" s="170"/>
      <c r="G8357" s="170"/>
      <c r="H8357" s="170"/>
      <c r="I8357" s="170"/>
      <c r="J8357" s="170"/>
      <c r="K8357" s="170"/>
      <c r="L8357" s="170"/>
      <c r="M8357" s="170"/>
      <c r="N8357" s="170"/>
      <c r="O8357" s="170"/>
      <c r="P8357" s="170"/>
    </row>
    <row r="8358" spans="1:16" ht="14.1" customHeight="1">
      <c r="A8358" s="171" t="s">
        <v>271</v>
      </c>
      <c r="B8358" s="171"/>
      <c r="C8358" s="171"/>
      <c r="D8358" s="171"/>
      <c r="E8358" s="171"/>
      <c r="F8358" s="171"/>
      <c r="G8358" s="171"/>
      <c r="H8358" s="171"/>
      <c r="I8358" s="171"/>
      <c r="J8358" s="171"/>
      <c r="K8358" s="171"/>
      <c r="L8358" s="171"/>
      <c r="M8358" s="171"/>
      <c r="N8358" s="171"/>
      <c r="O8358" s="171"/>
      <c r="P8358" s="171"/>
    </row>
    <row r="8359" spans="1:16" ht="65.25" customHeight="1">
      <c r="A8359" s="198"/>
      <c r="B8359" s="198"/>
      <c r="C8359" s="198"/>
      <c r="D8359" s="198"/>
      <c r="E8359" s="198"/>
      <c r="F8359" s="198"/>
      <c r="G8359" s="198"/>
      <c r="H8359" s="198"/>
      <c r="I8359" s="198"/>
      <c r="J8359" s="198"/>
      <c r="K8359" s="198"/>
      <c r="L8359" s="198"/>
      <c r="M8359" s="198"/>
      <c r="N8359" s="198"/>
      <c r="O8359" s="198"/>
      <c r="P8359" s="198"/>
    </row>
    <row r="8360" spans="1:16" ht="5.65" customHeight="1"/>
    <row r="8361" spans="1:16" ht="19.7" customHeight="1">
      <c r="A8361" s="199" t="s">
        <v>218</v>
      </c>
      <c r="B8361" s="199"/>
      <c r="C8361" s="199"/>
      <c r="D8361" s="199"/>
      <c r="E8361" s="199"/>
      <c r="F8361" s="199"/>
      <c r="G8361" s="199"/>
      <c r="H8361" s="199"/>
      <c r="I8361" s="199"/>
      <c r="J8361" s="199"/>
      <c r="K8361" s="199"/>
      <c r="L8361" s="199"/>
      <c r="M8361" s="199"/>
      <c r="N8361" s="199"/>
      <c r="O8361" s="199"/>
      <c r="P8361" s="199"/>
    </row>
    <row r="8362" spans="1:16" ht="15.75" customHeight="1">
      <c r="A8362" s="105" t="s">
        <v>117</v>
      </c>
      <c r="B8362" s="196" t="s">
        <v>118</v>
      </c>
      <c r="C8362" s="196"/>
      <c r="D8362" s="196"/>
      <c r="E8362" s="196"/>
      <c r="F8362" s="196"/>
      <c r="G8362" s="196"/>
      <c r="H8362" s="196"/>
      <c r="I8362" s="196"/>
      <c r="J8362" s="196"/>
      <c r="K8362" s="196"/>
      <c r="L8362" s="193" t="s">
        <v>119</v>
      </c>
      <c r="M8362" s="193"/>
      <c r="N8362" s="200" t="s">
        <v>171</v>
      </c>
      <c r="O8362" s="200"/>
      <c r="P8362" s="200"/>
    </row>
    <row r="8363" spans="1:16" ht="12.6" customHeight="1">
      <c r="A8363" s="105" t="s">
        <v>120</v>
      </c>
      <c r="B8363" s="196" t="s">
        <v>121</v>
      </c>
      <c r="C8363" s="196"/>
      <c r="D8363" s="196"/>
      <c r="E8363" s="196"/>
      <c r="F8363" s="196"/>
      <c r="G8363" s="196"/>
      <c r="H8363" s="196"/>
      <c r="I8363" s="196"/>
      <c r="J8363" s="196"/>
      <c r="K8363" s="196"/>
      <c r="L8363" s="193" t="s">
        <v>219</v>
      </c>
      <c r="M8363" s="193"/>
      <c r="N8363" s="194" t="s">
        <v>3435</v>
      </c>
      <c r="O8363" s="194"/>
      <c r="P8363" s="194"/>
    </row>
    <row r="8364" spans="1:16" ht="14.45" customHeight="1">
      <c r="A8364" s="105" t="s">
        <v>220</v>
      </c>
      <c r="B8364" s="193" t="s">
        <v>170</v>
      </c>
      <c r="C8364" s="193"/>
      <c r="D8364" s="193"/>
      <c r="E8364" s="193"/>
      <c r="F8364" s="193"/>
      <c r="G8364" s="193"/>
      <c r="H8364" s="193"/>
      <c r="I8364" s="193"/>
      <c r="J8364" s="193"/>
      <c r="K8364" s="193"/>
      <c r="L8364" s="193" t="s">
        <v>122</v>
      </c>
      <c r="M8364" s="193"/>
      <c r="N8364" s="194"/>
      <c r="O8364" s="194"/>
      <c r="P8364" s="194"/>
    </row>
    <row r="8365" spans="1:16" ht="14.65" customHeight="1">
      <c r="A8365" s="105" t="s">
        <v>221</v>
      </c>
      <c r="B8365" s="193" t="s">
        <v>170</v>
      </c>
      <c r="C8365" s="193"/>
      <c r="D8365" s="193"/>
      <c r="E8365" s="193"/>
      <c r="F8365" s="193"/>
      <c r="G8365" s="193"/>
      <c r="H8365" s="193"/>
      <c r="I8365" s="193"/>
      <c r="J8365" s="193"/>
      <c r="K8365" s="193"/>
      <c r="L8365" s="193" t="s">
        <v>123</v>
      </c>
      <c r="M8365" s="193"/>
      <c r="N8365" s="194" t="s">
        <v>124</v>
      </c>
      <c r="O8365" s="194"/>
      <c r="P8365" s="194"/>
    </row>
    <row r="8366" spans="1:16" ht="26.45" customHeight="1">
      <c r="A8366" s="105" t="s">
        <v>222</v>
      </c>
      <c r="B8366" s="193" t="s">
        <v>170</v>
      </c>
      <c r="C8366" s="193"/>
      <c r="D8366" s="193"/>
      <c r="E8366" s="193"/>
      <c r="F8366" s="193"/>
      <c r="G8366" s="193"/>
      <c r="H8366" s="193"/>
      <c r="I8366" s="193"/>
      <c r="J8366" s="193"/>
      <c r="K8366" s="193"/>
      <c r="L8366" s="193" t="s">
        <v>125</v>
      </c>
      <c r="M8366" s="193"/>
      <c r="N8366" s="195" t="s">
        <v>3631</v>
      </c>
      <c r="O8366" s="195"/>
      <c r="P8366" s="195"/>
    </row>
    <row r="8367" spans="1:16" ht="13.35" customHeight="1">
      <c r="A8367" s="106" t="s">
        <v>126</v>
      </c>
      <c r="B8367" s="188"/>
      <c r="C8367" s="188"/>
      <c r="D8367" s="188"/>
      <c r="E8367" s="188"/>
      <c r="F8367" s="188"/>
      <c r="G8367" s="188"/>
      <c r="H8367" s="188"/>
      <c r="I8367" s="188"/>
      <c r="J8367" s="188"/>
      <c r="K8367" s="188"/>
      <c r="L8367" s="188" t="s">
        <v>127</v>
      </c>
      <c r="M8367" s="188"/>
      <c r="N8367" s="189" t="s">
        <v>173</v>
      </c>
      <c r="O8367" s="189"/>
      <c r="P8367" s="189"/>
    </row>
    <row r="8368" spans="1:16" ht="15.75" customHeight="1">
      <c r="A8368" s="190" t="s">
        <v>223</v>
      </c>
      <c r="B8368" s="190"/>
      <c r="C8368" s="191" t="s">
        <v>224</v>
      </c>
      <c r="D8368" s="191"/>
      <c r="E8368" s="192" t="s">
        <v>225</v>
      </c>
      <c r="F8368" s="192"/>
      <c r="G8368" s="192"/>
      <c r="H8368" s="191" t="s">
        <v>226</v>
      </c>
      <c r="I8368" s="191"/>
      <c r="J8368" s="192" t="s">
        <v>227</v>
      </c>
      <c r="K8368" s="192"/>
      <c r="L8368" s="192"/>
      <c r="M8368" s="192"/>
      <c r="N8368" s="192"/>
      <c r="O8368" s="192"/>
      <c r="P8368" s="103" t="s">
        <v>228</v>
      </c>
    </row>
    <row r="8369" spans="1:16" ht="17.100000000000001" customHeight="1">
      <c r="A8369" s="186" t="s">
        <v>229</v>
      </c>
      <c r="B8369" s="186"/>
      <c r="C8369" s="186"/>
      <c r="D8369" s="187" t="s">
        <v>230</v>
      </c>
      <c r="E8369" s="187"/>
      <c r="F8369" s="187" t="s">
        <v>231</v>
      </c>
      <c r="G8369" s="187" t="s">
        <v>232</v>
      </c>
      <c r="H8369" s="187"/>
      <c r="I8369" s="187" t="s">
        <v>233</v>
      </c>
      <c r="J8369" s="187"/>
      <c r="K8369" s="187"/>
      <c r="L8369" s="187"/>
      <c r="M8369" s="187"/>
      <c r="N8369" s="187"/>
      <c r="O8369" s="187"/>
      <c r="P8369" s="187"/>
    </row>
    <row r="8370" spans="1:16" ht="17.100000000000001" customHeight="1">
      <c r="A8370" s="186"/>
      <c r="B8370" s="186"/>
      <c r="C8370" s="186"/>
      <c r="D8370" s="187"/>
      <c r="E8370" s="187"/>
      <c r="F8370" s="187"/>
      <c r="G8370" s="187"/>
      <c r="H8370" s="187"/>
      <c r="I8370" s="187" t="s">
        <v>234</v>
      </c>
      <c r="J8370" s="187"/>
      <c r="K8370" s="187" t="s">
        <v>235</v>
      </c>
      <c r="L8370" s="187"/>
      <c r="M8370" s="187" t="s">
        <v>236</v>
      </c>
      <c r="N8370" s="187"/>
      <c r="O8370" s="187" t="s">
        <v>237</v>
      </c>
      <c r="P8370" s="187"/>
    </row>
    <row r="8371" spans="1:16" ht="22.7" customHeight="1">
      <c r="A8371" s="181" t="s">
        <v>263</v>
      </c>
      <c r="B8371" s="181"/>
      <c r="C8371" s="181"/>
      <c r="D8371" s="182" t="s">
        <v>264</v>
      </c>
      <c r="E8371" s="182"/>
      <c r="F8371" s="104">
        <v>1</v>
      </c>
      <c r="G8371" s="183">
        <v>9.6798599999999999E-2</v>
      </c>
      <c r="H8371" s="183"/>
      <c r="I8371" s="176"/>
      <c r="J8371" s="176"/>
      <c r="K8371" s="176">
        <v>9.6799999999999997E-2</v>
      </c>
      <c r="L8371" s="176"/>
      <c r="M8371" s="176"/>
      <c r="N8371" s="176"/>
      <c r="O8371" s="176">
        <v>9.6799999999999997E-2</v>
      </c>
      <c r="P8371" s="176"/>
    </row>
    <row r="8372" spans="1:16" ht="22.7" customHeight="1">
      <c r="A8372" s="181" t="s">
        <v>265</v>
      </c>
      <c r="B8372" s="181"/>
      <c r="C8372" s="181"/>
      <c r="D8372" s="182" t="s">
        <v>260</v>
      </c>
      <c r="E8372" s="182"/>
      <c r="F8372" s="104">
        <v>103.59</v>
      </c>
      <c r="G8372" s="183">
        <v>3.28887E-2</v>
      </c>
      <c r="H8372" s="183"/>
      <c r="I8372" s="176"/>
      <c r="J8372" s="176"/>
      <c r="K8372" s="176">
        <v>3.4068999999999998</v>
      </c>
      <c r="L8372" s="176"/>
      <c r="M8372" s="176"/>
      <c r="N8372" s="176"/>
      <c r="O8372" s="176">
        <v>3.4068999999999998</v>
      </c>
      <c r="P8372" s="176"/>
    </row>
    <row r="8373" spans="1:16" ht="14.1" customHeight="1">
      <c r="A8373" s="177" t="s">
        <v>273</v>
      </c>
      <c r="B8373" s="177"/>
      <c r="C8373" s="177"/>
      <c r="D8373" s="177"/>
      <c r="E8373" s="177"/>
      <c r="F8373" s="177"/>
      <c r="G8373" s="177"/>
      <c r="H8373" s="177"/>
      <c r="I8373" s="177"/>
      <c r="J8373" s="177"/>
      <c r="K8373" s="177"/>
      <c r="L8373" s="177"/>
      <c r="M8373" s="177"/>
      <c r="N8373" s="177"/>
      <c r="O8373" s="178">
        <v>17.89</v>
      </c>
      <c r="P8373" s="178"/>
    </row>
    <row r="8374" spans="1:16" ht="14.1" customHeight="1">
      <c r="A8374" s="179" t="s">
        <v>247</v>
      </c>
      <c r="B8374" s="179"/>
      <c r="C8374" s="179"/>
      <c r="D8374" s="179"/>
      <c r="E8374" s="179"/>
      <c r="F8374" s="179"/>
      <c r="G8374" s="179"/>
      <c r="H8374" s="179"/>
      <c r="I8374" s="180">
        <v>11.1</v>
      </c>
      <c r="J8374" s="180"/>
      <c r="K8374" s="180">
        <v>17.89</v>
      </c>
      <c r="L8374" s="180"/>
      <c r="M8374" s="180">
        <v>0.17</v>
      </c>
      <c r="N8374" s="180"/>
      <c r="O8374" s="180">
        <v>29.16</v>
      </c>
      <c r="P8374" s="180"/>
    </row>
    <row r="8375" spans="1:16" ht="14.1" customHeight="1">
      <c r="A8375" s="172" t="s">
        <v>248</v>
      </c>
      <c r="B8375" s="172"/>
      <c r="C8375" s="172"/>
      <c r="D8375" s="172"/>
      <c r="E8375" s="172"/>
      <c r="F8375" s="172"/>
      <c r="G8375" s="172"/>
      <c r="H8375" s="172"/>
      <c r="I8375" s="173">
        <v>3.2</v>
      </c>
      <c r="J8375" s="173"/>
      <c r="K8375" s="173">
        <v>5.15</v>
      </c>
      <c r="L8375" s="173"/>
      <c r="M8375" s="173">
        <v>0.05</v>
      </c>
      <c r="N8375" s="173"/>
      <c r="O8375" s="173">
        <v>8.4</v>
      </c>
      <c r="P8375" s="173"/>
    </row>
    <row r="8376" spans="1:16" ht="14.1" customHeight="1">
      <c r="A8376" s="174" t="s">
        <v>249</v>
      </c>
      <c r="B8376" s="174"/>
      <c r="C8376" s="174"/>
      <c r="D8376" s="174"/>
      <c r="E8376" s="174"/>
      <c r="F8376" s="174"/>
      <c r="G8376" s="174"/>
      <c r="H8376" s="174"/>
      <c r="I8376" s="175">
        <v>14.3</v>
      </c>
      <c r="J8376" s="175"/>
      <c r="K8376" s="175">
        <v>23.04</v>
      </c>
      <c r="L8376" s="175"/>
      <c r="M8376" s="175">
        <v>0.22</v>
      </c>
      <c r="N8376" s="175"/>
      <c r="O8376" s="175">
        <v>37.56</v>
      </c>
      <c r="P8376" s="175"/>
    </row>
    <row r="8377" spans="1:16" ht="22.7" customHeight="1">
      <c r="A8377" s="184" t="s">
        <v>1040</v>
      </c>
      <c r="B8377" s="184"/>
      <c r="C8377" s="184"/>
      <c r="D8377" s="184"/>
      <c r="E8377" s="184"/>
      <c r="F8377" s="184"/>
      <c r="G8377" s="184"/>
      <c r="H8377" s="184"/>
      <c r="I8377" s="184"/>
      <c r="J8377" s="184"/>
      <c r="K8377" s="184"/>
      <c r="L8377" s="184"/>
      <c r="M8377" s="184"/>
      <c r="N8377" s="184"/>
      <c r="O8377" s="185" t="s">
        <v>251</v>
      </c>
      <c r="P8377" s="185"/>
    </row>
    <row r="8378" spans="1:16" ht="14.1" customHeight="1">
      <c r="A8378" s="177" t="s">
        <v>252</v>
      </c>
      <c r="B8378" s="177"/>
      <c r="C8378" s="177"/>
      <c r="D8378" s="177"/>
      <c r="E8378" s="177"/>
      <c r="F8378" s="177"/>
      <c r="G8378" s="177"/>
      <c r="H8378" s="177"/>
      <c r="I8378" s="177"/>
      <c r="J8378" s="177"/>
      <c r="K8378" s="177"/>
      <c r="L8378" s="177"/>
      <c r="M8378" s="177"/>
      <c r="N8378" s="177"/>
      <c r="O8378" s="177"/>
      <c r="P8378" s="177"/>
    </row>
    <row r="8379" spans="1:16" ht="32.65" customHeight="1">
      <c r="A8379" s="181" t="s">
        <v>275</v>
      </c>
      <c r="B8379" s="181"/>
      <c r="C8379" s="181"/>
      <c r="D8379" s="182" t="s">
        <v>239</v>
      </c>
      <c r="E8379" s="182"/>
      <c r="F8379" s="104">
        <v>1533.69</v>
      </c>
      <c r="G8379" s="183">
        <v>1.33E-5</v>
      </c>
      <c r="H8379" s="183"/>
      <c r="I8379" s="176"/>
      <c r="J8379" s="176"/>
      <c r="K8379" s="176"/>
      <c r="L8379" s="176"/>
      <c r="M8379" s="176">
        <v>2.0400000000000001E-2</v>
      </c>
      <c r="N8379" s="176"/>
      <c r="O8379" s="176">
        <v>2.0400000000000001E-2</v>
      </c>
      <c r="P8379" s="176"/>
    </row>
    <row r="8380" spans="1:16" ht="14.1" customHeight="1">
      <c r="A8380" s="177" t="s">
        <v>254</v>
      </c>
      <c r="B8380" s="177"/>
      <c r="C8380" s="177"/>
      <c r="D8380" s="177"/>
      <c r="E8380" s="177"/>
      <c r="F8380" s="177"/>
      <c r="G8380" s="177"/>
      <c r="H8380" s="177"/>
      <c r="I8380" s="177"/>
      <c r="J8380" s="177"/>
      <c r="K8380" s="177"/>
      <c r="L8380" s="177"/>
      <c r="M8380" s="177"/>
      <c r="N8380" s="177"/>
      <c r="O8380" s="178">
        <v>0.02</v>
      </c>
      <c r="P8380" s="178"/>
    </row>
    <row r="8381" spans="1:16" ht="14.1" customHeight="1">
      <c r="A8381" s="177" t="s">
        <v>240</v>
      </c>
      <c r="B8381" s="177"/>
      <c r="C8381" s="177"/>
      <c r="D8381" s="177"/>
      <c r="E8381" s="177"/>
      <c r="F8381" s="177"/>
      <c r="G8381" s="177"/>
      <c r="H8381" s="177"/>
      <c r="I8381" s="177"/>
      <c r="J8381" s="177"/>
      <c r="K8381" s="177"/>
      <c r="L8381" s="177"/>
      <c r="M8381" s="177"/>
      <c r="N8381" s="177"/>
      <c r="O8381" s="177"/>
      <c r="P8381" s="177"/>
    </row>
    <row r="8382" spans="1:16" ht="14.1" customHeight="1">
      <c r="A8382" s="181" t="s">
        <v>276</v>
      </c>
      <c r="B8382" s="181"/>
      <c r="C8382" s="181"/>
      <c r="D8382" s="182" t="s">
        <v>242</v>
      </c>
      <c r="E8382" s="182"/>
      <c r="F8382" s="104">
        <v>5.86</v>
      </c>
      <c r="G8382" s="183">
        <v>1.1221071</v>
      </c>
      <c r="H8382" s="183"/>
      <c r="I8382" s="176">
        <v>6.5754999999999999</v>
      </c>
      <c r="J8382" s="176"/>
      <c r="K8382" s="176"/>
      <c r="L8382" s="176"/>
      <c r="M8382" s="176"/>
      <c r="N8382" s="176"/>
      <c r="O8382" s="176">
        <v>6.5754999999999999</v>
      </c>
      <c r="P8382" s="176"/>
    </row>
    <row r="8383" spans="1:16" ht="14.1" customHeight="1">
      <c r="A8383" s="181" t="s">
        <v>255</v>
      </c>
      <c r="B8383" s="181"/>
      <c r="C8383" s="181"/>
      <c r="D8383" s="182" t="s">
        <v>242</v>
      </c>
      <c r="E8383" s="182"/>
      <c r="F8383" s="104">
        <v>7.8</v>
      </c>
      <c r="G8383" s="183">
        <v>2.8610631999999998</v>
      </c>
      <c r="H8383" s="183"/>
      <c r="I8383" s="176">
        <v>22.316299999999998</v>
      </c>
      <c r="J8383" s="176"/>
      <c r="K8383" s="176"/>
      <c r="L8383" s="176"/>
      <c r="M8383" s="176"/>
      <c r="N8383" s="176"/>
      <c r="O8383" s="176">
        <v>22.316299999999998</v>
      </c>
      <c r="P8383" s="176"/>
    </row>
    <row r="8384" spans="1:16" ht="22.7" customHeight="1">
      <c r="A8384" s="181" t="s">
        <v>277</v>
      </c>
      <c r="B8384" s="181"/>
      <c r="C8384" s="181"/>
      <c r="D8384" s="182" t="s">
        <v>242</v>
      </c>
      <c r="E8384" s="182"/>
      <c r="F8384" s="104">
        <v>8.65</v>
      </c>
      <c r="G8384" s="183">
        <v>0.11799999999999999</v>
      </c>
      <c r="H8384" s="183"/>
      <c r="I8384" s="176">
        <v>1.0206999999999999</v>
      </c>
      <c r="J8384" s="176"/>
      <c r="K8384" s="176"/>
      <c r="L8384" s="176"/>
      <c r="M8384" s="176"/>
      <c r="N8384" s="176"/>
      <c r="O8384" s="176">
        <v>1.0206999999999999</v>
      </c>
      <c r="P8384" s="176"/>
    </row>
    <row r="8385" spans="1:16" ht="14.1" customHeight="1">
      <c r="A8385" s="181" t="s">
        <v>244</v>
      </c>
      <c r="B8385" s="181"/>
      <c r="C8385" s="181"/>
      <c r="D8385" s="182"/>
      <c r="E8385" s="182"/>
      <c r="F8385" s="104">
        <v>29.91</v>
      </c>
      <c r="G8385" s="183">
        <v>0.86899999999999999</v>
      </c>
      <c r="H8385" s="183"/>
      <c r="I8385" s="176">
        <v>25.994</v>
      </c>
      <c r="J8385" s="176"/>
      <c r="K8385" s="176"/>
      <c r="L8385" s="176"/>
      <c r="M8385" s="176"/>
      <c r="N8385" s="176"/>
      <c r="O8385" s="176">
        <v>25.994</v>
      </c>
      <c r="P8385" s="176"/>
    </row>
    <row r="8386" spans="1:16" ht="14.1" customHeight="1">
      <c r="A8386" s="181" t="s">
        <v>245</v>
      </c>
      <c r="B8386" s="181"/>
      <c r="C8386" s="181"/>
      <c r="D8386" s="182"/>
      <c r="E8386" s="182"/>
      <c r="F8386" s="104"/>
      <c r="G8386" s="183"/>
      <c r="H8386" s="183"/>
      <c r="I8386" s="176">
        <v>26.37</v>
      </c>
      <c r="J8386" s="176"/>
      <c r="K8386" s="176"/>
      <c r="L8386" s="176"/>
      <c r="M8386" s="176"/>
      <c r="N8386" s="176"/>
      <c r="O8386" s="176">
        <v>26.37</v>
      </c>
      <c r="P8386" s="176"/>
    </row>
    <row r="8387" spans="1:16" ht="14.1" customHeight="1">
      <c r="A8387" s="177" t="s">
        <v>246</v>
      </c>
      <c r="B8387" s="177"/>
      <c r="C8387" s="177"/>
      <c r="D8387" s="177"/>
      <c r="E8387" s="177"/>
      <c r="F8387" s="177"/>
      <c r="G8387" s="177"/>
      <c r="H8387" s="177"/>
      <c r="I8387" s="177"/>
      <c r="J8387" s="177"/>
      <c r="K8387" s="177"/>
      <c r="L8387" s="177"/>
      <c r="M8387" s="177"/>
      <c r="N8387" s="177"/>
      <c r="O8387" s="178">
        <v>82.28</v>
      </c>
      <c r="P8387" s="178"/>
    </row>
    <row r="8388" spans="1:16" ht="14.1" customHeight="1">
      <c r="A8388" s="177" t="s">
        <v>258</v>
      </c>
      <c r="B8388" s="177"/>
      <c r="C8388" s="177"/>
      <c r="D8388" s="177"/>
      <c r="E8388" s="177"/>
      <c r="F8388" s="177"/>
      <c r="G8388" s="177"/>
      <c r="H8388" s="177"/>
      <c r="I8388" s="177"/>
      <c r="J8388" s="177"/>
      <c r="K8388" s="177"/>
      <c r="L8388" s="177"/>
      <c r="M8388" s="177"/>
      <c r="N8388" s="177"/>
      <c r="O8388" s="177"/>
      <c r="P8388" s="177"/>
    </row>
    <row r="8389" spans="1:16" ht="32.65" customHeight="1">
      <c r="A8389" s="181" t="s">
        <v>466</v>
      </c>
      <c r="B8389" s="181"/>
      <c r="C8389" s="181"/>
      <c r="D8389" s="182" t="s">
        <v>282</v>
      </c>
      <c r="E8389" s="182"/>
      <c r="F8389" s="104">
        <v>7.57</v>
      </c>
      <c r="G8389" s="183">
        <v>1.7000000000000001E-2</v>
      </c>
      <c r="H8389" s="183"/>
      <c r="I8389" s="176"/>
      <c r="J8389" s="176"/>
      <c r="K8389" s="176">
        <v>0.12870000000000001</v>
      </c>
      <c r="L8389" s="176"/>
      <c r="M8389" s="176"/>
      <c r="N8389" s="176"/>
      <c r="O8389" s="176">
        <v>0.12870000000000001</v>
      </c>
      <c r="P8389" s="176"/>
    </row>
    <row r="8390" spans="1:16" ht="22.7" customHeight="1">
      <c r="A8390" s="181" t="s">
        <v>263</v>
      </c>
      <c r="B8390" s="181"/>
      <c r="C8390" s="181"/>
      <c r="D8390" s="182" t="s">
        <v>264</v>
      </c>
      <c r="E8390" s="182"/>
      <c r="F8390" s="104">
        <v>1</v>
      </c>
      <c r="G8390" s="183">
        <v>0.10743999999999999</v>
      </c>
      <c r="H8390" s="183"/>
      <c r="I8390" s="176"/>
      <c r="J8390" s="176"/>
      <c r="K8390" s="176">
        <v>0.1074</v>
      </c>
      <c r="L8390" s="176"/>
      <c r="M8390" s="176"/>
      <c r="N8390" s="176"/>
      <c r="O8390" s="176">
        <v>0.1074</v>
      </c>
      <c r="P8390" s="176"/>
    </row>
    <row r="8391" spans="1:16" ht="22.7" customHeight="1">
      <c r="A8391" s="181" t="s">
        <v>505</v>
      </c>
      <c r="B8391" s="181"/>
      <c r="C8391" s="181"/>
      <c r="D8391" s="182" t="s">
        <v>262</v>
      </c>
      <c r="E8391" s="182"/>
      <c r="F8391" s="104">
        <v>22.34</v>
      </c>
      <c r="G8391" s="183">
        <v>1.6E-2</v>
      </c>
      <c r="H8391" s="183"/>
      <c r="I8391" s="176"/>
      <c r="J8391" s="176"/>
      <c r="K8391" s="176">
        <v>0.3574</v>
      </c>
      <c r="L8391" s="176"/>
      <c r="M8391" s="176"/>
      <c r="N8391" s="176"/>
      <c r="O8391" s="176">
        <v>0.3574</v>
      </c>
      <c r="P8391" s="176"/>
    </row>
    <row r="8392" spans="1:16" ht="22.7" customHeight="1">
      <c r="A8392" s="181" t="s">
        <v>479</v>
      </c>
      <c r="B8392" s="181"/>
      <c r="C8392" s="181"/>
      <c r="D8392" s="182" t="s">
        <v>262</v>
      </c>
      <c r="E8392" s="182"/>
      <c r="F8392" s="104">
        <v>20.32</v>
      </c>
      <c r="G8392" s="183">
        <v>4.7E-2</v>
      </c>
      <c r="H8392" s="183"/>
      <c r="I8392" s="176"/>
      <c r="J8392" s="176"/>
      <c r="K8392" s="176">
        <v>0.95499999999999996</v>
      </c>
      <c r="L8392" s="176"/>
      <c r="M8392" s="176"/>
      <c r="N8392" s="176"/>
      <c r="O8392" s="176">
        <v>0.95499999999999996</v>
      </c>
      <c r="P8392" s="176"/>
    </row>
    <row r="8393" spans="1:16" ht="22.7" customHeight="1">
      <c r="A8393" s="181" t="s">
        <v>473</v>
      </c>
      <c r="B8393" s="181"/>
      <c r="C8393" s="181"/>
      <c r="D8393" s="182" t="s">
        <v>262</v>
      </c>
      <c r="E8393" s="182"/>
      <c r="F8393" s="104">
        <v>24.62</v>
      </c>
      <c r="G8393" s="183">
        <v>0.01</v>
      </c>
      <c r="H8393" s="183"/>
      <c r="I8393" s="176"/>
      <c r="J8393" s="176"/>
      <c r="K8393" s="176">
        <v>0.2462</v>
      </c>
      <c r="L8393" s="176"/>
      <c r="M8393" s="176"/>
      <c r="N8393" s="176"/>
      <c r="O8393" s="176">
        <v>0.2462</v>
      </c>
      <c r="P8393" s="176"/>
    </row>
    <row r="8394" spans="1:16" ht="32.65" customHeight="1">
      <c r="A8394" s="181" t="s">
        <v>409</v>
      </c>
      <c r="B8394" s="181"/>
      <c r="C8394" s="181"/>
      <c r="D8394" s="182" t="s">
        <v>268</v>
      </c>
      <c r="E8394" s="182"/>
      <c r="F8394" s="104">
        <v>3.17</v>
      </c>
      <c r="G8394" s="183">
        <v>4.6120000000000001</v>
      </c>
      <c r="H8394" s="183"/>
      <c r="I8394" s="176"/>
      <c r="J8394" s="176"/>
      <c r="K8394" s="176">
        <v>14.62</v>
      </c>
      <c r="L8394" s="176"/>
      <c r="M8394" s="176"/>
      <c r="N8394" s="176"/>
      <c r="O8394" s="176">
        <v>14.62</v>
      </c>
      <c r="P8394" s="176"/>
    </row>
    <row r="8395" spans="1:16" ht="32.65" customHeight="1">
      <c r="A8395" s="181" t="s">
        <v>506</v>
      </c>
      <c r="B8395" s="181"/>
      <c r="C8395" s="181"/>
      <c r="D8395" s="182" t="s">
        <v>268</v>
      </c>
      <c r="E8395" s="182"/>
      <c r="F8395" s="104">
        <v>21.11</v>
      </c>
      <c r="G8395" s="183">
        <v>1.278</v>
      </c>
      <c r="H8395" s="183"/>
      <c r="I8395" s="176"/>
      <c r="J8395" s="176"/>
      <c r="K8395" s="176">
        <v>26.9786</v>
      </c>
      <c r="L8395" s="176"/>
      <c r="M8395" s="176"/>
      <c r="N8395" s="176"/>
      <c r="O8395" s="176">
        <v>26.9786</v>
      </c>
      <c r="P8395" s="176"/>
    </row>
    <row r="8396" spans="1:16" ht="14.1" customHeight="1">
      <c r="A8396" s="177" t="s">
        <v>273</v>
      </c>
      <c r="B8396" s="177"/>
      <c r="C8396" s="177"/>
      <c r="D8396" s="177"/>
      <c r="E8396" s="177"/>
      <c r="F8396" s="177"/>
      <c r="G8396" s="177"/>
      <c r="H8396" s="177"/>
      <c r="I8396" s="177"/>
      <c r="J8396" s="177"/>
      <c r="K8396" s="177"/>
      <c r="L8396" s="177"/>
      <c r="M8396" s="177"/>
      <c r="N8396" s="177"/>
      <c r="O8396" s="178">
        <v>43.39</v>
      </c>
      <c r="P8396" s="178"/>
    </row>
    <row r="8397" spans="1:16" ht="8.4499999999999993" customHeight="1"/>
    <row r="8398" spans="1:16" ht="14.1" customHeight="1">
      <c r="A8398" s="170" t="s">
        <v>270</v>
      </c>
      <c r="B8398" s="170"/>
      <c r="C8398" s="170"/>
      <c r="D8398" s="170"/>
      <c r="E8398" s="170"/>
      <c r="F8398" s="170"/>
      <c r="G8398" s="170"/>
      <c r="H8398" s="170"/>
      <c r="I8398" s="170"/>
      <c r="J8398" s="170"/>
      <c r="K8398" s="170"/>
      <c r="L8398" s="170"/>
      <c r="M8398" s="170"/>
      <c r="N8398" s="170"/>
      <c r="O8398" s="170"/>
      <c r="P8398" s="170"/>
    </row>
    <row r="8399" spans="1:16" ht="14.1" customHeight="1">
      <c r="A8399" s="171" t="s">
        <v>271</v>
      </c>
      <c r="B8399" s="171"/>
      <c r="C8399" s="171"/>
      <c r="D8399" s="171"/>
      <c r="E8399" s="171"/>
      <c r="F8399" s="171"/>
      <c r="G8399" s="171"/>
      <c r="H8399" s="171"/>
      <c r="I8399" s="171"/>
      <c r="J8399" s="171"/>
      <c r="K8399" s="171"/>
      <c r="L8399" s="171"/>
      <c r="M8399" s="171"/>
      <c r="N8399" s="171"/>
      <c r="O8399" s="171"/>
      <c r="P8399" s="171"/>
    </row>
    <row r="8400" spans="1:16" ht="65.25" customHeight="1">
      <c r="A8400" s="198"/>
      <c r="B8400" s="198"/>
      <c r="C8400" s="198"/>
      <c r="D8400" s="198"/>
      <c r="E8400" s="198"/>
      <c r="F8400" s="198"/>
      <c r="G8400" s="198"/>
      <c r="H8400" s="198"/>
      <c r="I8400" s="198"/>
      <c r="J8400" s="198"/>
      <c r="K8400" s="198"/>
      <c r="L8400" s="198"/>
      <c r="M8400" s="198"/>
      <c r="N8400" s="198"/>
      <c r="O8400" s="198"/>
      <c r="P8400" s="198"/>
    </row>
    <row r="8401" spans="1:16" ht="5.65" customHeight="1"/>
    <row r="8402" spans="1:16" ht="19.7" customHeight="1">
      <c r="A8402" s="199" t="s">
        <v>218</v>
      </c>
      <c r="B8402" s="199"/>
      <c r="C8402" s="199"/>
      <c r="D8402" s="199"/>
      <c r="E8402" s="199"/>
      <c r="F8402" s="199"/>
      <c r="G8402" s="199"/>
      <c r="H8402" s="199"/>
      <c r="I8402" s="199"/>
      <c r="J8402" s="199"/>
      <c r="K8402" s="199"/>
      <c r="L8402" s="199"/>
      <c r="M8402" s="199"/>
      <c r="N8402" s="199"/>
      <c r="O8402" s="199"/>
      <c r="P8402" s="199"/>
    </row>
    <row r="8403" spans="1:16" ht="15.75" customHeight="1">
      <c r="A8403" s="105" t="s">
        <v>117</v>
      </c>
      <c r="B8403" s="196" t="s">
        <v>118</v>
      </c>
      <c r="C8403" s="196"/>
      <c r="D8403" s="196"/>
      <c r="E8403" s="196"/>
      <c r="F8403" s="196"/>
      <c r="G8403" s="196"/>
      <c r="H8403" s="196"/>
      <c r="I8403" s="196"/>
      <c r="J8403" s="196"/>
      <c r="K8403" s="196"/>
      <c r="L8403" s="193" t="s">
        <v>119</v>
      </c>
      <c r="M8403" s="193"/>
      <c r="N8403" s="200" t="s">
        <v>171</v>
      </c>
      <c r="O8403" s="200"/>
      <c r="P8403" s="200"/>
    </row>
    <row r="8404" spans="1:16" ht="12.6" customHeight="1">
      <c r="A8404" s="105" t="s">
        <v>120</v>
      </c>
      <c r="B8404" s="196" t="s">
        <v>121</v>
      </c>
      <c r="C8404" s="196"/>
      <c r="D8404" s="196"/>
      <c r="E8404" s="196"/>
      <c r="F8404" s="196"/>
      <c r="G8404" s="196"/>
      <c r="H8404" s="196"/>
      <c r="I8404" s="196"/>
      <c r="J8404" s="196"/>
      <c r="K8404" s="196"/>
      <c r="L8404" s="193" t="s">
        <v>219</v>
      </c>
      <c r="M8404" s="193"/>
      <c r="N8404" s="194" t="s">
        <v>3435</v>
      </c>
      <c r="O8404" s="194"/>
      <c r="P8404" s="194"/>
    </row>
    <row r="8405" spans="1:16" ht="14.45" customHeight="1">
      <c r="A8405" s="105" t="s">
        <v>220</v>
      </c>
      <c r="B8405" s="193" t="s">
        <v>170</v>
      </c>
      <c r="C8405" s="193"/>
      <c r="D8405" s="193"/>
      <c r="E8405" s="193"/>
      <c r="F8405" s="193"/>
      <c r="G8405" s="193"/>
      <c r="H8405" s="193"/>
      <c r="I8405" s="193"/>
      <c r="J8405" s="193"/>
      <c r="K8405" s="193"/>
      <c r="L8405" s="193" t="s">
        <v>122</v>
      </c>
      <c r="M8405" s="193"/>
      <c r="N8405" s="194"/>
      <c r="O8405" s="194"/>
      <c r="P8405" s="194"/>
    </row>
    <row r="8406" spans="1:16" ht="14.65" customHeight="1">
      <c r="A8406" s="105" t="s">
        <v>221</v>
      </c>
      <c r="B8406" s="193" t="s">
        <v>170</v>
      </c>
      <c r="C8406" s="193"/>
      <c r="D8406" s="193"/>
      <c r="E8406" s="193"/>
      <c r="F8406" s="193"/>
      <c r="G8406" s="193"/>
      <c r="H8406" s="193"/>
      <c r="I8406" s="193"/>
      <c r="J8406" s="193"/>
      <c r="K8406" s="193"/>
      <c r="L8406" s="193" t="s">
        <v>123</v>
      </c>
      <c r="M8406" s="193"/>
      <c r="N8406" s="194" t="s">
        <v>124</v>
      </c>
      <c r="O8406" s="194"/>
      <c r="P8406" s="194"/>
    </row>
    <row r="8407" spans="1:16" ht="26.45" customHeight="1">
      <c r="A8407" s="105" t="s">
        <v>222</v>
      </c>
      <c r="B8407" s="193" t="s">
        <v>170</v>
      </c>
      <c r="C8407" s="193"/>
      <c r="D8407" s="193"/>
      <c r="E8407" s="193"/>
      <c r="F8407" s="193"/>
      <c r="G8407" s="193"/>
      <c r="H8407" s="193"/>
      <c r="I8407" s="193"/>
      <c r="J8407" s="193"/>
      <c r="K8407" s="193"/>
      <c r="L8407" s="193" t="s">
        <v>125</v>
      </c>
      <c r="M8407" s="193"/>
      <c r="N8407" s="195" t="s">
        <v>3632</v>
      </c>
      <c r="O8407" s="195"/>
      <c r="P8407" s="195"/>
    </row>
    <row r="8408" spans="1:16" ht="13.35" customHeight="1">
      <c r="A8408" s="106" t="s">
        <v>126</v>
      </c>
      <c r="B8408" s="188"/>
      <c r="C8408" s="188"/>
      <c r="D8408" s="188"/>
      <c r="E8408" s="188"/>
      <c r="F8408" s="188"/>
      <c r="G8408" s="188"/>
      <c r="H8408" s="188"/>
      <c r="I8408" s="188"/>
      <c r="J8408" s="188"/>
      <c r="K8408" s="188"/>
      <c r="L8408" s="188" t="s">
        <v>127</v>
      </c>
      <c r="M8408" s="188"/>
      <c r="N8408" s="189" t="s">
        <v>173</v>
      </c>
      <c r="O8408" s="189"/>
      <c r="P8408" s="189"/>
    </row>
    <row r="8409" spans="1:16" ht="15.75" customHeight="1">
      <c r="A8409" s="190" t="s">
        <v>223</v>
      </c>
      <c r="B8409" s="190"/>
      <c r="C8409" s="191" t="s">
        <v>224</v>
      </c>
      <c r="D8409" s="191"/>
      <c r="E8409" s="192" t="s">
        <v>225</v>
      </c>
      <c r="F8409" s="192"/>
      <c r="G8409" s="192"/>
      <c r="H8409" s="191" t="s">
        <v>226</v>
      </c>
      <c r="I8409" s="191"/>
      <c r="J8409" s="192" t="s">
        <v>227</v>
      </c>
      <c r="K8409" s="192"/>
      <c r="L8409" s="192"/>
      <c r="M8409" s="192"/>
      <c r="N8409" s="192"/>
      <c r="O8409" s="192"/>
      <c r="P8409" s="103" t="s">
        <v>228</v>
      </c>
    </row>
    <row r="8410" spans="1:16" ht="17.100000000000001" customHeight="1">
      <c r="A8410" s="186" t="s">
        <v>229</v>
      </c>
      <c r="B8410" s="186"/>
      <c r="C8410" s="186"/>
      <c r="D8410" s="187" t="s">
        <v>230</v>
      </c>
      <c r="E8410" s="187"/>
      <c r="F8410" s="187" t="s">
        <v>231</v>
      </c>
      <c r="G8410" s="187" t="s">
        <v>232</v>
      </c>
      <c r="H8410" s="187"/>
      <c r="I8410" s="187" t="s">
        <v>233</v>
      </c>
      <c r="J8410" s="187"/>
      <c r="K8410" s="187"/>
      <c r="L8410" s="187"/>
      <c r="M8410" s="187"/>
      <c r="N8410" s="187"/>
      <c r="O8410" s="187"/>
      <c r="P8410" s="187"/>
    </row>
    <row r="8411" spans="1:16" ht="17.100000000000001" customHeight="1">
      <c r="A8411" s="186"/>
      <c r="B8411" s="186"/>
      <c r="C8411" s="186"/>
      <c r="D8411" s="187"/>
      <c r="E8411" s="187"/>
      <c r="F8411" s="187"/>
      <c r="G8411" s="187"/>
      <c r="H8411" s="187"/>
      <c r="I8411" s="187" t="s">
        <v>234</v>
      </c>
      <c r="J8411" s="187"/>
      <c r="K8411" s="187" t="s">
        <v>235</v>
      </c>
      <c r="L8411" s="187"/>
      <c r="M8411" s="187" t="s">
        <v>236</v>
      </c>
      <c r="N8411" s="187"/>
      <c r="O8411" s="187" t="s">
        <v>237</v>
      </c>
      <c r="P8411" s="187"/>
    </row>
    <row r="8412" spans="1:16" ht="14.1" customHeight="1">
      <c r="A8412" s="179" t="s">
        <v>247</v>
      </c>
      <c r="B8412" s="179"/>
      <c r="C8412" s="179"/>
      <c r="D8412" s="179"/>
      <c r="E8412" s="179"/>
      <c r="F8412" s="179"/>
      <c r="G8412" s="179"/>
      <c r="H8412" s="179"/>
      <c r="I8412" s="180">
        <v>82.28</v>
      </c>
      <c r="J8412" s="180"/>
      <c r="K8412" s="180">
        <v>43.39</v>
      </c>
      <c r="L8412" s="180"/>
      <c r="M8412" s="180">
        <v>0.02</v>
      </c>
      <c r="N8412" s="180"/>
      <c r="O8412" s="180">
        <v>125.69</v>
      </c>
      <c r="P8412" s="180"/>
    </row>
    <row r="8413" spans="1:16" ht="14.1" customHeight="1">
      <c r="A8413" s="172" t="s">
        <v>248</v>
      </c>
      <c r="B8413" s="172"/>
      <c r="C8413" s="172"/>
      <c r="D8413" s="172"/>
      <c r="E8413" s="172"/>
      <c r="F8413" s="172"/>
      <c r="G8413" s="172"/>
      <c r="H8413" s="172"/>
      <c r="I8413" s="173">
        <v>23.71</v>
      </c>
      <c r="J8413" s="173"/>
      <c r="K8413" s="173">
        <v>12.5</v>
      </c>
      <c r="L8413" s="173"/>
      <c r="M8413" s="173">
        <v>0.01</v>
      </c>
      <c r="N8413" s="173"/>
      <c r="O8413" s="173">
        <v>36.22</v>
      </c>
      <c r="P8413" s="173"/>
    </row>
    <row r="8414" spans="1:16" ht="14.1" customHeight="1">
      <c r="A8414" s="174" t="s">
        <v>249</v>
      </c>
      <c r="B8414" s="174"/>
      <c r="C8414" s="174"/>
      <c r="D8414" s="174"/>
      <c r="E8414" s="174"/>
      <c r="F8414" s="174"/>
      <c r="G8414" s="174"/>
      <c r="H8414" s="174"/>
      <c r="I8414" s="175">
        <v>105.99</v>
      </c>
      <c r="J8414" s="175"/>
      <c r="K8414" s="175">
        <v>55.89</v>
      </c>
      <c r="L8414" s="175"/>
      <c r="M8414" s="175">
        <v>0.03</v>
      </c>
      <c r="N8414" s="175"/>
      <c r="O8414" s="175">
        <v>161.91</v>
      </c>
      <c r="P8414" s="175"/>
    </row>
    <row r="8415" spans="1:16" ht="14.1" customHeight="1">
      <c r="A8415" s="184" t="s">
        <v>1041</v>
      </c>
      <c r="B8415" s="184"/>
      <c r="C8415" s="184"/>
      <c r="D8415" s="184"/>
      <c r="E8415" s="184"/>
      <c r="F8415" s="184"/>
      <c r="G8415" s="184"/>
      <c r="H8415" s="184"/>
      <c r="I8415" s="184"/>
      <c r="J8415" s="184"/>
      <c r="K8415" s="184"/>
      <c r="L8415" s="184"/>
      <c r="M8415" s="184"/>
      <c r="N8415" s="184"/>
      <c r="O8415" s="185" t="s">
        <v>262</v>
      </c>
      <c r="P8415" s="185"/>
    </row>
    <row r="8416" spans="1:16" ht="14.1" customHeight="1">
      <c r="A8416" s="177" t="s">
        <v>240</v>
      </c>
      <c r="B8416" s="177"/>
      <c r="C8416" s="177"/>
      <c r="D8416" s="177"/>
      <c r="E8416" s="177"/>
      <c r="F8416" s="177"/>
      <c r="G8416" s="177"/>
      <c r="H8416" s="177"/>
      <c r="I8416" s="177"/>
      <c r="J8416" s="177"/>
      <c r="K8416" s="177"/>
      <c r="L8416" s="177"/>
      <c r="M8416" s="177"/>
      <c r="N8416" s="177"/>
      <c r="O8416" s="177"/>
      <c r="P8416" s="177"/>
    </row>
    <row r="8417" spans="1:16" ht="14.1" customHeight="1">
      <c r="A8417" s="181" t="s">
        <v>460</v>
      </c>
      <c r="B8417" s="181"/>
      <c r="C8417" s="181"/>
      <c r="D8417" s="182" t="s">
        <v>242</v>
      </c>
      <c r="E8417" s="182"/>
      <c r="F8417" s="104">
        <v>5.86</v>
      </c>
      <c r="G8417" s="183">
        <v>9.9068199999999995E-2</v>
      </c>
      <c r="H8417" s="183"/>
      <c r="I8417" s="176">
        <v>0.58050000000000002</v>
      </c>
      <c r="J8417" s="176"/>
      <c r="K8417" s="176"/>
      <c r="L8417" s="176"/>
      <c r="M8417" s="176"/>
      <c r="N8417" s="176"/>
      <c r="O8417" s="176">
        <v>0.58050000000000002</v>
      </c>
      <c r="P8417" s="176"/>
    </row>
    <row r="8418" spans="1:16" ht="14.1" customHeight="1">
      <c r="A8418" s="181" t="s">
        <v>452</v>
      </c>
      <c r="B8418" s="181"/>
      <c r="C8418" s="181"/>
      <c r="D8418" s="182" t="s">
        <v>242</v>
      </c>
      <c r="E8418" s="182"/>
      <c r="F8418" s="104">
        <v>7.8</v>
      </c>
      <c r="G8418" s="183">
        <v>0.34726489999999999</v>
      </c>
      <c r="H8418" s="183"/>
      <c r="I8418" s="176">
        <v>2.7086999999999999</v>
      </c>
      <c r="J8418" s="176"/>
      <c r="K8418" s="176"/>
      <c r="L8418" s="176"/>
      <c r="M8418" s="176"/>
      <c r="N8418" s="176"/>
      <c r="O8418" s="176">
        <v>2.7086999999999999</v>
      </c>
      <c r="P8418" s="176"/>
    </row>
    <row r="8419" spans="1:16" ht="14.1" customHeight="1">
      <c r="A8419" s="181" t="s">
        <v>244</v>
      </c>
      <c r="B8419" s="181"/>
      <c r="C8419" s="181"/>
      <c r="D8419" s="182"/>
      <c r="E8419" s="182"/>
      <c r="F8419" s="104">
        <v>3.29</v>
      </c>
      <c r="G8419" s="183">
        <v>0.86899999999999999</v>
      </c>
      <c r="H8419" s="183"/>
      <c r="I8419" s="176">
        <v>2.8582999999999998</v>
      </c>
      <c r="J8419" s="176"/>
      <c r="K8419" s="176"/>
      <c r="L8419" s="176"/>
      <c r="M8419" s="176"/>
      <c r="N8419" s="176"/>
      <c r="O8419" s="176">
        <v>2.8582999999999998</v>
      </c>
      <c r="P8419" s="176"/>
    </row>
    <row r="8420" spans="1:16" ht="14.1" customHeight="1">
      <c r="A8420" s="181" t="s">
        <v>245</v>
      </c>
      <c r="B8420" s="181"/>
      <c r="C8420" s="181"/>
      <c r="D8420" s="182"/>
      <c r="E8420" s="182"/>
      <c r="F8420" s="104"/>
      <c r="G8420" s="183"/>
      <c r="H8420" s="183"/>
      <c r="I8420" s="176">
        <v>2.93</v>
      </c>
      <c r="J8420" s="176"/>
      <c r="K8420" s="176"/>
      <c r="L8420" s="176"/>
      <c r="M8420" s="176"/>
      <c r="N8420" s="176"/>
      <c r="O8420" s="176">
        <v>2.93</v>
      </c>
      <c r="P8420" s="176"/>
    </row>
    <row r="8421" spans="1:16" ht="14.1" customHeight="1">
      <c r="A8421" s="177" t="s">
        <v>246</v>
      </c>
      <c r="B8421" s="177"/>
      <c r="C8421" s="177"/>
      <c r="D8421" s="177"/>
      <c r="E8421" s="177"/>
      <c r="F8421" s="177"/>
      <c r="G8421" s="177"/>
      <c r="H8421" s="177"/>
      <c r="I8421" s="177"/>
      <c r="J8421" s="177"/>
      <c r="K8421" s="177"/>
      <c r="L8421" s="177"/>
      <c r="M8421" s="177"/>
      <c r="N8421" s="177"/>
      <c r="O8421" s="178">
        <v>9.08</v>
      </c>
      <c r="P8421" s="178"/>
    </row>
    <row r="8422" spans="1:16" ht="14.1" customHeight="1">
      <c r="A8422" s="177" t="s">
        <v>258</v>
      </c>
      <c r="B8422" s="177"/>
      <c r="C8422" s="177"/>
      <c r="D8422" s="177"/>
      <c r="E8422" s="177"/>
      <c r="F8422" s="177"/>
      <c r="G8422" s="177"/>
      <c r="H8422" s="177"/>
      <c r="I8422" s="177"/>
      <c r="J8422" s="177"/>
      <c r="K8422" s="177"/>
      <c r="L8422" s="177"/>
      <c r="M8422" s="177"/>
      <c r="N8422" s="177"/>
      <c r="O8422" s="177"/>
      <c r="P8422" s="177"/>
    </row>
    <row r="8423" spans="1:16" ht="22.7" customHeight="1">
      <c r="A8423" s="181" t="s">
        <v>620</v>
      </c>
      <c r="B8423" s="181"/>
      <c r="C8423" s="181"/>
      <c r="D8423" s="182" t="s">
        <v>262</v>
      </c>
      <c r="E8423" s="182"/>
      <c r="F8423" s="104">
        <v>7.14</v>
      </c>
      <c r="G8423" s="183">
        <v>1.07</v>
      </c>
      <c r="H8423" s="183"/>
      <c r="I8423" s="176"/>
      <c r="J8423" s="176"/>
      <c r="K8423" s="176">
        <v>7.6398000000000001</v>
      </c>
      <c r="L8423" s="176"/>
      <c r="M8423" s="176"/>
      <c r="N8423" s="176"/>
      <c r="O8423" s="176">
        <v>7.6398000000000001</v>
      </c>
      <c r="P8423" s="176"/>
    </row>
    <row r="8424" spans="1:16" ht="32.65" customHeight="1">
      <c r="A8424" s="181" t="s">
        <v>445</v>
      </c>
      <c r="B8424" s="181"/>
      <c r="C8424" s="181"/>
      <c r="D8424" s="182" t="s">
        <v>262</v>
      </c>
      <c r="E8424" s="182"/>
      <c r="F8424" s="104">
        <v>21.11</v>
      </c>
      <c r="G8424" s="183">
        <v>2.5000000000000001E-2</v>
      </c>
      <c r="H8424" s="183"/>
      <c r="I8424" s="176"/>
      <c r="J8424" s="176"/>
      <c r="K8424" s="176">
        <v>0.52780000000000005</v>
      </c>
      <c r="L8424" s="176"/>
      <c r="M8424" s="176"/>
      <c r="N8424" s="176"/>
      <c r="O8424" s="176">
        <v>0.52780000000000005</v>
      </c>
      <c r="P8424" s="176"/>
    </row>
    <row r="8425" spans="1:16" ht="42.4" customHeight="1">
      <c r="A8425" s="181" t="s">
        <v>467</v>
      </c>
      <c r="B8425" s="181"/>
      <c r="C8425" s="181"/>
      <c r="D8425" s="182" t="s">
        <v>239</v>
      </c>
      <c r="E8425" s="182"/>
      <c r="F8425" s="104">
        <v>0.21</v>
      </c>
      <c r="G8425" s="183">
        <v>1.9664999999999999</v>
      </c>
      <c r="H8425" s="183"/>
      <c r="I8425" s="176"/>
      <c r="J8425" s="176"/>
      <c r="K8425" s="176">
        <v>0.41299999999999998</v>
      </c>
      <c r="L8425" s="176"/>
      <c r="M8425" s="176"/>
      <c r="N8425" s="176"/>
      <c r="O8425" s="176">
        <v>0.41299999999999998</v>
      </c>
      <c r="P8425" s="176"/>
    </row>
    <row r="8426" spans="1:16" ht="14.1" customHeight="1">
      <c r="A8426" s="177" t="s">
        <v>273</v>
      </c>
      <c r="B8426" s="177"/>
      <c r="C8426" s="177"/>
      <c r="D8426" s="177"/>
      <c r="E8426" s="177"/>
      <c r="F8426" s="177"/>
      <c r="G8426" s="177"/>
      <c r="H8426" s="177"/>
      <c r="I8426" s="177"/>
      <c r="J8426" s="177"/>
      <c r="K8426" s="177"/>
      <c r="L8426" s="177"/>
      <c r="M8426" s="177"/>
      <c r="N8426" s="177"/>
      <c r="O8426" s="178">
        <v>8.58</v>
      </c>
      <c r="P8426" s="178"/>
    </row>
    <row r="8427" spans="1:16" ht="14.1" customHeight="1">
      <c r="A8427" s="179" t="s">
        <v>247</v>
      </c>
      <c r="B8427" s="179"/>
      <c r="C8427" s="179"/>
      <c r="D8427" s="179"/>
      <c r="E8427" s="179"/>
      <c r="F8427" s="179"/>
      <c r="G8427" s="179"/>
      <c r="H8427" s="179"/>
      <c r="I8427" s="180">
        <v>9.08</v>
      </c>
      <c r="J8427" s="180"/>
      <c r="K8427" s="180">
        <v>8.58</v>
      </c>
      <c r="L8427" s="180"/>
      <c r="M8427" s="180"/>
      <c r="N8427" s="180"/>
      <c r="O8427" s="180">
        <v>17.66</v>
      </c>
      <c r="P8427" s="180"/>
    </row>
    <row r="8428" spans="1:16" ht="14.1" customHeight="1">
      <c r="A8428" s="172" t="s">
        <v>248</v>
      </c>
      <c r="B8428" s="172"/>
      <c r="C8428" s="172"/>
      <c r="D8428" s="172"/>
      <c r="E8428" s="172"/>
      <c r="F8428" s="172"/>
      <c r="G8428" s="172"/>
      <c r="H8428" s="172"/>
      <c r="I8428" s="173">
        <v>2.62</v>
      </c>
      <c r="J8428" s="173"/>
      <c r="K8428" s="173">
        <v>2.4700000000000002</v>
      </c>
      <c r="L8428" s="173"/>
      <c r="M8428" s="173"/>
      <c r="N8428" s="173"/>
      <c r="O8428" s="173">
        <v>5.09</v>
      </c>
      <c r="P8428" s="173"/>
    </row>
    <row r="8429" spans="1:16" ht="14.1" customHeight="1">
      <c r="A8429" s="174" t="s">
        <v>249</v>
      </c>
      <c r="B8429" s="174"/>
      <c r="C8429" s="174"/>
      <c r="D8429" s="174"/>
      <c r="E8429" s="174"/>
      <c r="F8429" s="174"/>
      <c r="G8429" s="174"/>
      <c r="H8429" s="174"/>
      <c r="I8429" s="175">
        <v>11.7</v>
      </c>
      <c r="J8429" s="175"/>
      <c r="K8429" s="175">
        <v>11.05</v>
      </c>
      <c r="L8429" s="175"/>
      <c r="M8429" s="175"/>
      <c r="N8429" s="175"/>
      <c r="O8429" s="175">
        <v>22.75</v>
      </c>
      <c r="P8429" s="175"/>
    </row>
    <row r="8430" spans="1:16" ht="14.1" customHeight="1">
      <c r="A8430" s="184" t="s">
        <v>1042</v>
      </c>
      <c r="B8430" s="184"/>
      <c r="C8430" s="184"/>
      <c r="D8430" s="184"/>
      <c r="E8430" s="184"/>
      <c r="F8430" s="184"/>
      <c r="G8430" s="184"/>
      <c r="H8430" s="184"/>
      <c r="I8430" s="184"/>
      <c r="J8430" s="184"/>
      <c r="K8430" s="184"/>
      <c r="L8430" s="184"/>
      <c r="M8430" s="184"/>
      <c r="N8430" s="184"/>
      <c r="O8430" s="185" t="s">
        <v>262</v>
      </c>
      <c r="P8430" s="185"/>
    </row>
    <row r="8431" spans="1:16" ht="14.1" customHeight="1">
      <c r="A8431" s="177" t="s">
        <v>240</v>
      </c>
      <c r="B8431" s="177"/>
      <c r="C8431" s="177"/>
      <c r="D8431" s="177"/>
      <c r="E8431" s="177"/>
      <c r="F8431" s="177"/>
      <c r="G8431" s="177"/>
      <c r="H8431" s="177"/>
      <c r="I8431" s="177"/>
      <c r="J8431" s="177"/>
      <c r="K8431" s="177"/>
      <c r="L8431" s="177"/>
      <c r="M8431" s="177"/>
      <c r="N8431" s="177"/>
      <c r="O8431" s="177"/>
      <c r="P8431" s="177"/>
    </row>
    <row r="8432" spans="1:16" ht="14.1" customHeight="1">
      <c r="A8432" s="181" t="s">
        <v>460</v>
      </c>
      <c r="B8432" s="181"/>
      <c r="C8432" s="181"/>
      <c r="D8432" s="182" t="s">
        <v>242</v>
      </c>
      <c r="E8432" s="182"/>
      <c r="F8432" s="104">
        <v>5.86</v>
      </c>
      <c r="G8432" s="183">
        <v>0.25342920000000002</v>
      </c>
      <c r="H8432" s="183"/>
      <c r="I8432" s="176">
        <v>1.4851000000000001</v>
      </c>
      <c r="J8432" s="176"/>
      <c r="K8432" s="176"/>
      <c r="L8432" s="176"/>
      <c r="M8432" s="176"/>
      <c r="N8432" s="176"/>
      <c r="O8432" s="176">
        <v>1.4851000000000001</v>
      </c>
      <c r="P8432" s="176"/>
    </row>
    <row r="8433" spans="1:16" ht="14.1" customHeight="1">
      <c r="A8433" s="181" t="s">
        <v>452</v>
      </c>
      <c r="B8433" s="181"/>
      <c r="C8433" s="181"/>
      <c r="D8433" s="182" t="s">
        <v>242</v>
      </c>
      <c r="E8433" s="182"/>
      <c r="F8433" s="104">
        <v>7.8</v>
      </c>
      <c r="G8433" s="183">
        <v>0.2080274</v>
      </c>
      <c r="H8433" s="183"/>
      <c r="I8433" s="176">
        <v>1.6226</v>
      </c>
      <c r="J8433" s="176"/>
      <c r="K8433" s="176"/>
      <c r="L8433" s="176"/>
      <c r="M8433" s="176"/>
      <c r="N8433" s="176"/>
      <c r="O8433" s="176">
        <v>1.6226</v>
      </c>
      <c r="P8433" s="176"/>
    </row>
    <row r="8434" spans="1:16" ht="14.1" customHeight="1">
      <c r="A8434" s="181" t="s">
        <v>244</v>
      </c>
      <c r="B8434" s="181"/>
      <c r="C8434" s="181"/>
      <c r="D8434" s="182"/>
      <c r="E8434" s="182"/>
      <c r="F8434" s="104">
        <v>3.11</v>
      </c>
      <c r="G8434" s="183">
        <v>0.86899999999999999</v>
      </c>
      <c r="H8434" s="183"/>
      <c r="I8434" s="176">
        <v>2.7006000000000001</v>
      </c>
      <c r="J8434" s="176"/>
      <c r="K8434" s="176"/>
      <c r="L8434" s="176"/>
      <c r="M8434" s="176"/>
      <c r="N8434" s="176"/>
      <c r="O8434" s="176">
        <v>2.7006000000000001</v>
      </c>
      <c r="P8434" s="176"/>
    </row>
    <row r="8435" spans="1:16" ht="14.1" customHeight="1">
      <c r="A8435" s="181" t="s">
        <v>245</v>
      </c>
      <c r="B8435" s="181"/>
      <c r="C8435" s="181"/>
      <c r="D8435" s="182"/>
      <c r="E8435" s="182"/>
      <c r="F8435" s="104"/>
      <c r="G8435" s="183"/>
      <c r="H8435" s="183"/>
      <c r="I8435" s="176">
        <v>3.02</v>
      </c>
      <c r="J8435" s="176"/>
      <c r="K8435" s="176"/>
      <c r="L8435" s="176"/>
      <c r="M8435" s="176"/>
      <c r="N8435" s="176"/>
      <c r="O8435" s="176">
        <v>3.02</v>
      </c>
      <c r="P8435" s="176"/>
    </row>
    <row r="8436" spans="1:16" ht="14.1" customHeight="1">
      <c r="A8436" s="177" t="s">
        <v>246</v>
      </c>
      <c r="B8436" s="177"/>
      <c r="C8436" s="177"/>
      <c r="D8436" s="177"/>
      <c r="E8436" s="177"/>
      <c r="F8436" s="177"/>
      <c r="G8436" s="177"/>
      <c r="H8436" s="177"/>
      <c r="I8436" s="177"/>
      <c r="J8436" s="177"/>
      <c r="K8436" s="177"/>
      <c r="L8436" s="177"/>
      <c r="M8436" s="177"/>
      <c r="N8436" s="177"/>
      <c r="O8436" s="178">
        <v>8.83</v>
      </c>
      <c r="P8436" s="178"/>
    </row>
    <row r="8437" spans="1:16" ht="14.1" customHeight="1">
      <c r="A8437" s="177" t="s">
        <v>258</v>
      </c>
      <c r="B8437" s="177"/>
      <c r="C8437" s="177"/>
      <c r="D8437" s="177"/>
      <c r="E8437" s="177"/>
      <c r="F8437" s="177"/>
      <c r="G8437" s="177"/>
      <c r="H8437" s="177"/>
      <c r="I8437" s="177"/>
      <c r="J8437" s="177"/>
      <c r="K8437" s="177"/>
      <c r="L8437" s="177"/>
      <c r="M8437" s="177"/>
      <c r="N8437" s="177"/>
      <c r="O8437" s="177"/>
      <c r="P8437" s="177"/>
    </row>
    <row r="8438" spans="1:16" ht="14.1" customHeight="1">
      <c r="A8438" s="181" t="s">
        <v>462</v>
      </c>
      <c r="B8438" s="181"/>
      <c r="C8438" s="181"/>
      <c r="D8438" s="182" t="s">
        <v>262</v>
      </c>
      <c r="E8438" s="182"/>
      <c r="F8438" s="104">
        <v>6.54</v>
      </c>
      <c r="G8438" s="183">
        <v>1.07</v>
      </c>
      <c r="H8438" s="183"/>
      <c r="I8438" s="176"/>
      <c r="J8438" s="176"/>
      <c r="K8438" s="176">
        <v>6.9977999999999998</v>
      </c>
      <c r="L8438" s="176"/>
      <c r="M8438" s="176"/>
      <c r="N8438" s="176"/>
      <c r="O8438" s="176">
        <v>6.9977999999999998</v>
      </c>
      <c r="P8438" s="176"/>
    </row>
    <row r="8439" spans="1:16" ht="32.65" customHeight="1">
      <c r="A8439" s="181" t="s">
        <v>445</v>
      </c>
      <c r="B8439" s="181"/>
      <c r="C8439" s="181"/>
      <c r="D8439" s="182" t="s">
        <v>262</v>
      </c>
      <c r="E8439" s="182"/>
      <c r="F8439" s="104">
        <v>21.11</v>
      </c>
      <c r="G8439" s="183">
        <v>2.5000000000000001E-2</v>
      </c>
      <c r="H8439" s="183"/>
      <c r="I8439" s="176"/>
      <c r="J8439" s="176"/>
      <c r="K8439" s="176">
        <v>0.52780000000000005</v>
      </c>
      <c r="L8439" s="176"/>
      <c r="M8439" s="176"/>
      <c r="N8439" s="176"/>
      <c r="O8439" s="176">
        <v>0.52780000000000005</v>
      </c>
      <c r="P8439" s="176"/>
    </row>
    <row r="8440" spans="1:16" ht="42.4" customHeight="1">
      <c r="A8440" s="181" t="s">
        <v>467</v>
      </c>
      <c r="B8440" s="181"/>
      <c r="C8440" s="181"/>
      <c r="D8440" s="182" t="s">
        <v>239</v>
      </c>
      <c r="E8440" s="182"/>
      <c r="F8440" s="104">
        <v>0.21</v>
      </c>
      <c r="G8440" s="183">
        <v>1.19</v>
      </c>
      <c r="H8440" s="183"/>
      <c r="I8440" s="176"/>
      <c r="J8440" s="176"/>
      <c r="K8440" s="176">
        <v>0.24990000000000001</v>
      </c>
      <c r="L8440" s="176"/>
      <c r="M8440" s="176"/>
      <c r="N8440" s="176"/>
      <c r="O8440" s="176">
        <v>0.24990000000000001</v>
      </c>
      <c r="P8440" s="176"/>
    </row>
    <row r="8441" spans="1:16" ht="6.6" customHeight="1"/>
    <row r="8442" spans="1:16" ht="14.1" customHeight="1">
      <c r="A8442" s="170" t="s">
        <v>270</v>
      </c>
      <c r="B8442" s="170"/>
      <c r="C8442" s="170"/>
      <c r="D8442" s="170"/>
      <c r="E8442" s="170"/>
      <c r="F8442" s="170"/>
      <c r="G8442" s="170"/>
      <c r="H8442" s="170"/>
      <c r="I8442" s="170"/>
      <c r="J8442" s="170"/>
      <c r="K8442" s="170"/>
      <c r="L8442" s="170"/>
      <c r="M8442" s="170"/>
      <c r="N8442" s="170"/>
      <c r="O8442" s="170"/>
      <c r="P8442" s="170"/>
    </row>
    <row r="8443" spans="1:16" ht="14.1" customHeight="1">
      <c r="A8443" s="171" t="s">
        <v>271</v>
      </c>
      <c r="B8443" s="171"/>
      <c r="C8443" s="171"/>
      <c r="D8443" s="171"/>
      <c r="E8443" s="171"/>
      <c r="F8443" s="171"/>
      <c r="G8443" s="171"/>
      <c r="H8443" s="171"/>
      <c r="I8443" s="171"/>
      <c r="J8443" s="171"/>
      <c r="K8443" s="171"/>
      <c r="L8443" s="171"/>
      <c r="M8443" s="171"/>
      <c r="N8443" s="171"/>
      <c r="O8443" s="171"/>
      <c r="P8443" s="171"/>
    </row>
    <row r="8444" spans="1:16" ht="65.25" customHeight="1">
      <c r="A8444" s="198"/>
      <c r="B8444" s="198"/>
      <c r="C8444" s="198"/>
      <c r="D8444" s="198"/>
      <c r="E8444" s="198"/>
      <c r="F8444" s="198"/>
      <c r="G8444" s="198"/>
      <c r="H8444" s="198"/>
      <c r="I8444" s="198"/>
      <c r="J8444" s="198"/>
      <c r="K8444" s="198"/>
      <c r="L8444" s="198"/>
      <c r="M8444" s="198"/>
      <c r="N8444" s="198"/>
      <c r="O8444" s="198"/>
      <c r="P8444" s="198"/>
    </row>
    <row r="8445" spans="1:16" ht="5.65" customHeight="1"/>
    <row r="8446" spans="1:16" ht="19.7" customHeight="1">
      <c r="A8446" s="199" t="s">
        <v>218</v>
      </c>
      <c r="B8446" s="199"/>
      <c r="C8446" s="199"/>
      <c r="D8446" s="199"/>
      <c r="E8446" s="199"/>
      <c r="F8446" s="199"/>
      <c r="G8446" s="199"/>
      <c r="H8446" s="199"/>
      <c r="I8446" s="199"/>
      <c r="J8446" s="199"/>
      <c r="K8446" s="199"/>
      <c r="L8446" s="199"/>
      <c r="M8446" s="199"/>
      <c r="N8446" s="199"/>
      <c r="O8446" s="199"/>
      <c r="P8446" s="199"/>
    </row>
    <row r="8447" spans="1:16" ht="15.75" customHeight="1">
      <c r="A8447" s="105" t="s">
        <v>117</v>
      </c>
      <c r="B8447" s="196" t="s">
        <v>118</v>
      </c>
      <c r="C8447" s="196"/>
      <c r="D8447" s="196"/>
      <c r="E8447" s="196"/>
      <c r="F8447" s="196"/>
      <c r="G8447" s="196"/>
      <c r="H8447" s="196"/>
      <c r="I8447" s="196"/>
      <c r="J8447" s="196"/>
      <c r="K8447" s="196"/>
      <c r="L8447" s="193" t="s">
        <v>119</v>
      </c>
      <c r="M8447" s="193"/>
      <c r="N8447" s="200" t="s">
        <v>171</v>
      </c>
      <c r="O8447" s="200"/>
      <c r="P8447" s="200"/>
    </row>
    <row r="8448" spans="1:16" ht="12.6" customHeight="1">
      <c r="A8448" s="105" t="s">
        <v>120</v>
      </c>
      <c r="B8448" s="196" t="s">
        <v>121</v>
      </c>
      <c r="C8448" s="196"/>
      <c r="D8448" s="196"/>
      <c r="E8448" s="196"/>
      <c r="F8448" s="196"/>
      <c r="G8448" s="196"/>
      <c r="H8448" s="196"/>
      <c r="I8448" s="196"/>
      <c r="J8448" s="196"/>
      <c r="K8448" s="196"/>
      <c r="L8448" s="193" t="s">
        <v>219</v>
      </c>
      <c r="M8448" s="193"/>
      <c r="N8448" s="194" t="s">
        <v>3435</v>
      </c>
      <c r="O8448" s="194"/>
      <c r="P8448" s="194"/>
    </row>
    <row r="8449" spans="1:16" ht="14.45" customHeight="1">
      <c r="A8449" s="105" t="s">
        <v>220</v>
      </c>
      <c r="B8449" s="193" t="s">
        <v>170</v>
      </c>
      <c r="C8449" s="193"/>
      <c r="D8449" s="193"/>
      <c r="E8449" s="193"/>
      <c r="F8449" s="193"/>
      <c r="G8449" s="193"/>
      <c r="H8449" s="193"/>
      <c r="I8449" s="193"/>
      <c r="J8449" s="193"/>
      <c r="K8449" s="193"/>
      <c r="L8449" s="193" t="s">
        <v>122</v>
      </c>
      <c r="M8449" s="193"/>
      <c r="N8449" s="194"/>
      <c r="O8449" s="194"/>
      <c r="P8449" s="194"/>
    </row>
    <row r="8450" spans="1:16" ht="14.65" customHeight="1">
      <c r="A8450" s="105" t="s">
        <v>221</v>
      </c>
      <c r="B8450" s="193" t="s">
        <v>170</v>
      </c>
      <c r="C8450" s="193"/>
      <c r="D8450" s="193"/>
      <c r="E8450" s="193"/>
      <c r="F8450" s="193"/>
      <c r="G8450" s="193"/>
      <c r="H8450" s="193"/>
      <c r="I8450" s="193"/>
      <c r="J8450" s="193"/>
      <c r="K8450" s="193"/>
      <c r="L8450" s="193" t="s">
        <v>123</v>
      </c>
      <c r="M8450" s="193"/>
      <c r="N8450" s="194" t="s">
        <v>124</v>
      </c>
      <c r="O8450" s="194"/>
      <c r="P8450" s="194"/>
    </row>
    <row r="8451" spans="1:16" ht="26.45" customHeight="1">
      <c r="A8451" s="105" t="s">
        <v>222</v>
      </c>
      <c r="B8451" s="193" t="s">
        <v>170</v>
      </c>
      <c r="C8451" s="193"/>
      <c r="D8451" s="193"/>
      <c r="E8451" s="193"/>
      <c r="F8451" s="193"/>
      <c r="G8451" s="193"/>
      <c r="H8451" s="193"/>
      <c r="I8451" s="193"/>
      <c r="J8451" s="193"/>
      <c r="K8451" s="193"/>
      <c r="L8451" s="193" t="s">
        <v>125</v>
      </c>
      <c r="M8451" s="193"/>
      <c r="N8451" s="195" t="s">
        <v>3633</v>
      </c>
      <c r="O8451" s="195"/>
      <c r="P8451" s="195"/>
    </row>
    <row r="8452" spans="1:16" ht="13.35" customHeight="1">
      <c r="A8452" s="106" t="s">
        <v>126</v>
      </c>
      <c r="B8452" s="188"/>
      <c r="C8452" s="188"/>
      <c r="D8452" s="188"/>
      <c r="E8452" s="188"/>
      <c r="F8452" s="188"/>
      <c r="G8452" s="188"/>
      <c r="H8452" s="188"/>
      <c r="I8452" s="188"/>
      <c r="J8452" s="188"/>
      <c r="K8452" s="188"/>
      <c r="L8452" s="188" t="s">
        <v>127</v>
      </c>
      <c r="M8452" s="188"/>
      <c r="N8452" s="189" t="s">
        <v>173</v>
      </c>
      <c r="O8452" s="189"/>
      <c r="P8452" s="189"/>
    </row>
    <row r="8453" spans="1:16" ht="15.75" customHeight="1">
      <c r="A8453" s="190" t="s">
        <v>223</v>
      </c>
      <c r="B8453" s="190"/>
      <c r="C8453" s="191" t="s">
        <v>224</v>
      </c>
      <c r="D8453" s="191"/>
      <c r="E8453" s="192" t="s">
        <v>225</v>
      </c>
      <c r="F8453" s="192"/>
      <c r="G8453" s="192"/>
      <c r="H8453" s="191" t="s">
        <v>226</v>
      </c>
      <c r="I8453" s="191"/>
      <c r="J8453" s="192" t="s">
        <v>227</v>
      </c>
      <c r="K8453" s="192"/>
      <c r="L8453" s="192"/>
      <c r="M8453" s="192"/>
      <c r="N8453" s="192"/>
      <c r="O8453" s="192"/>
      <c r="P8453" s="103" t="s">
        <v>228</v>
      </c>
    </row>
    <row r="8454" spans="1:16" ht="17.100000000000001" customHeight="1">
      <c r="A8454" s="186" t="s">
        <v>229</v>
      </c>
      <c r="B8454" s="186"/>
      <c r="C8454" s="186"/>
      <c r="D8454" s="187" t="s">
        <v>230</v>
      </c>
      <c r="E8454" s="187"/>
      <c r="F8454" s="187" t="s">
        <v>231</v>
      </c>
      <c r="G8454" s="187" t="s">
        <v>232</v>
      </c>
      <c r="H8454" s="187"/>
      <c r="I8454" s="187" t="s">
        <v>233</v>
      </c>
      <c r="J8454" s="187"/>
      <c r="K8454" s="187"/>
      <c r="L8454" s="187"/>
      <c r="M8454" s="187"/>
      <c r="N8454" s="187"/>
      <c r="O8454" s="187"/>
      <c r="P8454" s="187"/>
    </row>
    <row r="8455" spans="1:16" ht="17.100000000000001" customHeight="1">
      <c r="A8455" s="186"/>
      <c r="B8455" s="186"/>
      <c r="C8455" s="186"/>
      <c r="D8455" s="187"/>
      <c r="E8455" s="187"/>
      <c r="F8455" s="187"/>
      <c r="G8455" s="187"/>
      <c r="H8455" s="187"/>
      <c r="I8455" s="187" t="s">
        <v>234</v>
      </c>
      <c r="J8455" s="187"/>
      <c r="K8455" s="187" t="s">
        <v>235</v>
      </c>
      <c r="L8455" s="187"/>
      <c r="M8455" s="187" t="s">
        <v>236</v>
      </c>
      <c r="N8455" s="187"/>
      <c r="O8455" s="187" t="s">
        <v>237</v>
      </c>
      <c r="P8455" s="187"/>
    </row>
    <row r="8456" spans="1:16" ht="14.1" customHeight="1">
      <c r="A8456" s="177" t="s">
        <v>273</v>
      </c>
      <c r="B8456" s="177"/>
      <c r="C8456" s="177"/>
      <c r="D8456" s="177"/>
      <c r="E8456" s="177"/>
      <c r="F8456" s="177"/>
      <c r="G8456" s="177"/>
      <c r="H8456" s="177"/>
      <c r="I8456" s="177"/>
      <c r="J8456" s="177"/>
      <c r="K8456" s="177"/>
      <c r="L8456" s="177"/>
      <c r="M8456" s="177"/>
      <c r="N8456" s="177"/>
      <c r="O8456" s="178">
        <v>7.78</v>
      </c>
      <c r="P8456" s="178"/>
    </row>
    <row r="8457" spans="1:16" ht="14.1" customHeight="1">
      <c r="A8457" s="179" t="s">
        <v>247</v>
      </c>
      <c r="B8457" s="179"/>
      <c r="C8457" s="179"/>
      <c r="D8457" s="179"/>
      <c r="E8457" s="179"/>
      <c r="F8457" s="179"/>
      <c r="G8457" s="179"/>
      <c r="H8457" s="179"/>
      <c r="I8457" s="180">
        <v>8.83</v>
      </c>
      <c r="J8457" s="180"/>
      <c r="K8457" s="180">
        <v>7.78</v>
      </c>
      <c r="L8457" s="180"/>
      <c r="M8457" s="180"/>
      <c r="N8457" s="180"/>
      <c r="O8457" s="180">
        <v>16.61</v>
      </c>
      <c r="P8457" s="180"/>
    </row>
    <row r="8458" spans="1:16" ht="14.1" customHeight="1">
      <c r="A8458" s="172" t="s">
        <v>248</v>
      </c>
      <c r="B8458" s="172"/>
      <c r="C8458" s="172"/>
      <c r="D8458" s="172"/>
      <c r="E8458" s="172"/>
      <c r="F8458" s="172"/>
      <c r="G8458" s="172"/>
      <c r="H8458" s="172"/>
      <c r="I8458" s="173">
        <v>2.5499999999999998</v>
      </c>
      <c r="J8458" s="173"/>
      <c r="K8458" s="173">
        <v>2.2400000000000002</v>
      </c>
      <c r="L8458" s="173"/>
      <c r="M8458" s="173"/>
      <c r="N8458" s="173"/>
      <c r="O8458" s="173">
        <v>4.79</v>
      </c>
      <c r="P8458" s="173"/>
    </row>
    <row r="8459" spans="1:16" ht="14.1" customHeight="1">
      <c r="A8459" s="174" t="s">
        <v>249</v>
      </c>
      <c r="B8459" s="174"/>
      <c r="C8459" s="174"/>
      <c r="D8459" s="174"/>
      <c r="E8459" s="174"/>
      <c r="F8459" s="174"/>
      <c r="G8459" s="174"/>
      <c r="H8459" s="174"/>
      <c r="I8459" s="175">
        <v>11.38</v>
      </c>
      <c r="J8459" s="175"/>
      <c r="K8459" s="175">
        <v>10.02</v>
      </c>
      <c r="L8459" s="175"/>
      <c r="M8459" s="175"/>
      <c r="N8459" s="175"/>
      <c r="O8459" s="175">
        <v>21.4</v>
      </c>
      <c r="P8459" s="175"/>
    </row>
    <row r="8460" spans="1:16" ht="14.1" customHeight="1">
      <c r="A8460" s="184" t="s">
        <v>1043</v>
      </c>
      <c r="B8460" s="184"/>
      <c r="C8460" s="184"/>
      <c r="D8460" s="184"/>
      <c r="E8460" s="184"/>
      <c r="F8460" s="184"/>
      <c r="G8460" s="184"/>
      <c r="H8460" s="184"/>
      <c r="I8460" s="184"/>
      <c r="J8460" s="184"/>
      <c r="K8460" s="184"/>
      <c r="L8460" s="184"/>
      <c r="M8460" s="184"/>
      <c r="N8460" s="184"/>
      <c r="O8460" s="185" t="s">
        <v>262</v>
      </c>
      <c r="P8460" s="185"/>
    </row>
    <row r="8461" spans="1:16" ht="14.1" customHeight="1">
      <c r="A8461" s="177" t="s">
        <v>240</v>
      </c>
      <c r="B8461" s="177"/>
      <c r="C8461" s="177"/>
      <c r="D8461" s="177"/>
      <c r="E8461" s="177"/>
      <c r="F8461" s="177"/>
      <c r="G8461" s="177"/>
      <c r="H8461" s="177"/>
      <c r="I8461" s="177"/>
      <c r="J8461" s="177"/>
      <c r="K8461" s="177"/>
      <c r="L8461" s="177"/>
      <c r="M8461" s="177"/>
      <c r="N8461" s="177"/>
      <c r="O8461" s="177"/>
      <c r="P8461" s="177"/>
    </row>
    <row r="8462" spans="1:16" ht="14.1" customHeight="1">
      <c r="A8462" s="181" t="s">
        <v>460</v>
      </c>
      <c r="B8462" s="181"/>
      <c r="C8462" s="181"/>
      <c r="D8462" s="182" t="s">
        <v>242</v>
      </c>
      <c r="E8462" s="182"/>
      <c r="F8462" s="104">
        <v>5.86</v>
      </c>
      <c r="G8462" s="183">
        <v>0.19416700000000001</v>
      </c>
      <c r="H8462" s="183"/>
      <c r="I8462" s="176">
        <v>1.1377999999999999</v>
      </c>
      <c r="J8462" s="176"/>
      <c r="K8462" s="176"/>
      <c r="L8462" s="176"/>
      <c r="M8462" s="176"/>
      <c r="N8462" s="176"/>
      <c r="O8462" s="176">
        <v>1.1377999999999999</v>
      </c>
      <c r="P8462" s="176"/>
    </row>
    <row r="8463" spans="1:16" ht="14.1" customHeight="1">
      <c r="A8463" s="181" t="s">
        <v>452</v>
      </c>
      <c r="B8463" s="181"/>
      <c r="C8463" s="181"/>
      <c r="D8463" s="182" t="s">
        <v>242</v>
      </c>
      <c r="E8463" s="182"/>
      <c r="F8463" s="104">
        <v>7.8</v>
      </c>
      <c r="G8463" s="183">
        <v>0.20130509999999999</v>
      </c>
      <c r="H8463" s="183"/>
      <c r="I8463" s="176">
        <v>1.5702</v>
      </c>
      <c r="J8463" s="176"/>
      <c r="K8463" s="176"/>
      <c r="L8463" s="176"/>
      <c r="M8463" s="176"/>
      <c r="N8463" s="176"/>
      <c r="O8463" s="176">
        <v>1.5702</v>
      </c>
      <c r="P8463" s="176"/>
    </row>
    <row r="8464" spans="1:16" ht="14.1" customHeight="1">
      <c r="A8464" s="181" t="s">
        <v>244</v>
      </c>
      <c r="B8464" s="181"/>
      <c r="C8464" s="181"/>
      <c r="D8464" s="182"/>
      <c r="E8464" s="182"/>
      <c r="F8464" s="104">
        <v>2.71</v>
      </c>
      <c r="G8464" s="183">
        <v>0.86899999999999999</v>
      </c>
      <c r="H8464" s="183"/>
      <c r="I8464" s="176">
        <v>2.3532999999999999</v>
      </c>
      <c r="J8464" s="176"/>
      <c r="K8464" s="176"/>
      <c r="L8464" s="176"/>
      <c r="M8464" s="176"/>
      <c r="N8464" s="176"/>
      <c r="O8464" s="176">
        <v>2.3532999999999999</v>
      </c>
      <c r="P8464" s="176"/>
    </row>
    <row r="8465" spans="1:16" ht="14.1" customHeight="1">
      <c r="A8465" s="181" t="s">
        <v>245</v>
      </c>
      <c r="B8465" s="181"/>
      <c r="C8465" s="181"/>
      <c r="D8465" s="182"/>
      <c r="E8465" s="182"/>
      <c r="F8465" s="104"/>
      <c r="G8465" s="183"/>
      <c r="H8465" s="183"/>
      <c r="I8465" s="176">
        <v>2.6</v>
      </c>
      <c r="J8465" s="176"/>
      <c r="K8465" s="176"/>
      <c r="L8465" s="176"/>
      <c r="M8465" s="176"/>
      <c r="N8465" s="176"/>
      <c r="O8465" s="176">
        <v>2.6</v>
      </c>
      <c r="P8465" s="176"/>
    </row>
    <row r="8466" spans="1:16" ht="14.1" customHeight="1">
      <c r="A8466" s="177" t="s">
        <v>246</v>
      </c>
      <c r="B8466" s="177"/>
      <c r="C8466" s="177"/>
      <c r="D8466" s="177"/>
      <c r="E8466" s="177"/>
      <c r="F8466" s="177"/>
      <c r="G8466" s="177"/>
      <c r="H8466" s="177"/>
      <c r="I8466" s="177"/>
      <c r="J8466" s="177"/>
      <c r="K8466" s="177"/>
      <c r="L8466" s="177"/>
      <c r="M8466" s="177"/>
      <c r="N8466" s="177"/>
      <c r="O8466" s="178">
        <v>7.66</v>
      </c>
      <c r="P8466" s="178"/>
    </row>
    <row r="8467" spans="1:16" ht="14.1" customHeight="1">
      <c r="A8467" s="177" t="s">
        <v>258</v>
      </c>
      <c r="B8467" s="177"/>
      <c r="C8467" s="177"/>
      <c r="D8467" s="177"/>
      <c r="E8467" s="177"/>
      <c r="F8467" s="177"/>
      <c r="G8467" s="177"/>
      <c r="H8467" s="177"/>
      <c r="I8467" s="177"/>
      <c r="J8467" s="177"/>
      <c r="K8467" s="177"/>
      <c r="L8467" s="177"/>
      <c r="M8467" s="177"/>
      <c r="N8467" s="177"/>
      <c r="O8467" s="177"/>
      <c r="P8467" s="177"/>
    </row>
    <row r="8468" spans="1:16" ht="14.1" customHeight="1">
      <c r="A8468" s="181" t="s">
        <v>463</v>
      </c>
      <c r="B8468" s="181"/>
      <c r="C8468" s="181"/>
      <c r="D8468" s="182" t="s">
        <v>262</v>
      </c>
      <c r="E8468" s="182"/>
      <c r="F8468" s="104">
        <v>6.54</v>
      </c>
      <c r="G8468" s="183">
        <v>1.1100000000000001</v>
      </c>
      <c r="H8468" s="183"/>
      <c r="I8468" s="176"/>
      <c r="J8468" s="176"/>
      <c r="K8468" s="176">
        <v>7.2594000000000003</v>
      </c>
      <c r="L8468" s="176"/>
      <c r="M8468" s="176"/>
      <c r="N8468" s="176"/>
      <c r="O8468" s="176">
        <v>7.2594000000000003</v>
      </c>
      <c r="P8468" s="176"/>
    </row>
    <row r="8469" spans="1:16" ht="32.65" customHeight="1">
      <c r="A8469" s="181" t="s">
        <v>445</v>
      </c>
      <c r="B8469" s="181"/>
      <c r="C8469" s="181"/>
      <c r="D8469" s="182" t="s">
        <v>262</v>
      </c>
      <c r="E8469" s="182"/>
      <c r="F8469" s="104">
        <v>21.11</v>
      </c>
      <c r="G8469" s="183">
        <v>2.5000000000000001E-2</v>
      </c>
      <c r="H8469" s="183"/>
      <c r="I8469" s="176"/>
      <c r="J8469" s="176"/>
      <c r="K8469" s="176">
        <v>0.52780000000000005</v>
      </c>
      <c r="L8469" s="176"/>
      <c r="M8469" s="176"/>
      <c r="N8469" s="176"/>
      <c r="O8469" s="176">
        <v>0.52780000000000005</v>
      </c>
      <c r="P8469" s="176"/>
    </row>
    <row r="8470" spans="1:16" ht="42.4" customHeight="1">
      <c r="A8470" s="181" t="s">
        <v>467</v>
      </c>
      <c r="B8470" s="181"/>
      <c r="C8470" s="181"/>
      <c r="D8470" s="182" t="s">
        <v>239</v>
      </c>
      <c r="E8470" s="182"/>
      <c r="F8470" s="104">
        <v>0.21</v>
      </c>
      <c r="G8470" s="183">
        <v>0.72399999999999998</v>
      </c>
      <c r="H8470" s="183"/>
      <c r="I8470" s="176"/>
      <c r="J8470" s="176"/>
      <c r="K8470" s="176">
        <v>0.152</v>
      </c>
      <c r="L8470" s="176"/>
      <c r="M8470" s="176"/>
      <c r="N8470" s="176"/>
      <c r="O8470" s="176">
        <v>0.152</v>
      </c>
      <c r="P8470" s="176"/>
    </row>
    <row r="8471" spans="1:16" ht="14.1" customHeight="1">
      <c r="A8471" s="177" t="s">
        <v>273</v>
      </c>
      <c r="B8471" s="177"/>
      <c r="C8471" s="177"/>
      <c r="D8471" s="177"/>
      <c r="E8471" s="177"/>
      <c r="F8471" s="177"/>
      <c r="G8471" s="177"/>
      <c r="H8471" s="177"/>
      <c r="I8471" s="177"/>
      <c r="J8471" s="177"/>
      <c r="K8471" s="177"/>
      <c r="L8471" s="177"/>
      <c r="M8471" s="177"/>
      <c r="N8471" s="177"/>
      <c r="O8471" s="178">
        <v>7.94</v>
      </c>
      <c r="P8471" s="178"/>
    </row>
    <row r="8472" spans="1:16" ht="14.1" customHeight="1">
      <c r="A8472" s="179" t="s">
        <v>247</v>
      </c>
      <c r="B8472" s="179"/>
      <c r="C8472" s="179"/>
      <c r="D8472" s="179"/>
      <c r="E8472" s="179"/>
      <c r="F8472" s="179"/>
      <c r="G8472" s="179"/>
      <c r="H8472" s="179"/>
      <c r="I8472" s="180">
        <v>7.66</v>
      </c>
      <c r="J8472" s="180"/>
      <c r="K8472" s="180">
        <v>7.94</v>
      </c>
      <c r="L8472" s="180"/>
      <c r="M8472" s="180"/>
      <c r="N8472" s="180"/>
      <c r="O8472" s="180">
        <v>15.6</v>
      </c>
      <c r="P8472" s="180"/>
    </row>
    <row r="8473" spans="1:16" ht="14.1" customHeight="1">
      <c r="A8473" s="172" t="s">
        <v>248</v>
      </c>
      <c r="B8473" s="172"/>
      <c r="C8473" s="172"/>
      <c r="D8473" s="172"/>
      <c r="E8473" s="172"/>
      <c r="F8473" s="172"/>
      <c r="G8473" s="172"/>
      <c r="H8473" s="172"/>
      <c r="I8473" s="173">
        <v>2.21</v>
      </c>
      <c r="J8473" s="173"/>
      <c r="K8473" s="173">
        <v>2.29</v>
      </c>
      <c r="L8473" s="173"/>
      <c r="M8473" s="173"/>
      <c r="N8473" s="173"/>
      <c r="O8473" s="173">
        <v>4.5</v>
      </c>
      <c r="P8473" s="173"/>
    </row>
    <row r="8474" spans="1:16" ht="14.1" customHeight="1">
      <c r="A8474" s="174" t="s">
        <v>249</v>
      </c>
      <c r="B8474" s="174"/>
      <c r="C8474" s="174"/>
      <c r="D8474" s="174"/>
      <c r="E8474" s="174"/>
      <c r="F8474" s="174"/>
      <c r="G8474" s="174"/>
      <c r="H8474" s="174"/>
      <c r="I8474" s="175">
        <v>9.8699999999999992</v>
      </c>
      <c r="J8474" s="175"/>
      <c r="K8474" s="175">
        <v>10.23</v>
      </c>
      <c r="L8474" s="175"/>
      <c r="M8474" s="175"/>
      <c r="N8474" s="175"/>
      <c r="O8474" s="175">
        <v>20.100000000000001</v>
      </c>
      <c r="P8474" s="175"/>
    </row>
    <row r="8475" spans="1:16" ht="14.1" customHeight="1">
      <c r="A8475" s="184" t="s">
        <v>1044</v>
      </c>
      <c r="B8475" s="184"/>
      <c r="C8475" s="184"/>
      <c r="D8475" s="184"/>
      <c r="E8475" s="184"/>
      <c r="F8475" s="184"/>
      <c r="G8475" s="184"/>
      <c r="H8475" s="184"/>
      <c r="I8475" s="184"/>
      <c r="J8475" s="184"/>
      <c r="K8475" s="184"/>
      <c r="L8475" s="184"/>
      <c r="M8475" s="184"/>
      <c r="N8475" s="184"/>
      <c r="O8475" s="185" t="s">
        <v>262</v>
      </c>
      <c r="P8475" s="185"/>
    </row>
    <row r="8476" spans="1:16" ht="14.1" customHeight="1">
      <c r="A8476" s="177" t="s">
        <v>240</v>
      </c>
      <c r="B8476" s="177"/>
      <c r="C8476" s="177"/>
      <c r="D8476" s="177"/>
      <c r="E8476" s="177"/>
      <c r="F8476" s="177"/>
      <c r="G8476" s="177"/>
      <c r="H8476" s="177"/>
      <c r="I8476" s="177"/>
      <c r="J8476" s="177"/>
      <c r="K8476" s="177"/>
      <c r="L8476" s="177"/>
      <c r="M8476" s="177"/>
      <c r="N8476" s="177"/>
      <c r="O8476" s="177"/>
      <c r="P8476" s="177"/>
    </row>
    <row r="8477" spans="1:16" ht="14.1" customHeight="1">
      <c r="A8477" s="181" t="s">
        <v>460</v>
      </c>
      <c r="B8477" s="181"/>
      <c r="C8477" s="181"/>
      <c r="D8477" s="182" t="s">
        <v>242</v>
      </c>
      <c r="E8477" s="182"/>
      <c r="F8477" s="104">
        <v>5.86</v>
      </c>
      <c r="G8477" s="183">
        <v>0.16265499999999999</v>
      </c>
      <c r="H8477" s="183"/>
      <c r="I8477" s="176">
        <v>0.95320000000000005</v>
      </c>
      <c r="J8477" s="176"/>
      <c r="K8477" s="176"/>
      <c r="L8477" s="176"/>
      <c r="M8477" s="176"/>
      <c r="N8477" s="176"/>
      <c r="O8477" s="176">
        <v>0.95320000000000005</v>
      </c>
      <c r="P8477" s="176"/>
    </row>
    <row r="8478" spans="1:16" ht="14.1" customHeight="1">
      <c r="A8478" s="181" t="s">
        <v>452</v>
      </c>
      <c r="B8478" s="181"/>
      <c r="C8478" s="181"/>
      <c r="D8478" s="182" t="s">
        <v>242</v>
      </c>
      <c r="E8478" s="182"/>
      <c r="F8478" s="104">
        <v>7.8</v>
      </c>
      <c r="G8478" s="183">
        <v>0.16249060000000001</v>
      </c>
      <c r="H8478" s="183"/>
      <c r="I8478" s="176">
        <v>1.2674000000000001</v>
      </c>
      <c r="J8478" s="176"/>
      <c r="K8478" s="176"/>
      <c r="L8478" s="176"/>
      <c r="M8478" s="176"/>
      <c r="N8478" s="176"/>
      <c r="O8478" s="176">
        <v>1.2674000000000001</v>
      </c>
      <c r="P8478" s="176"/>
    </row>
    <row r="8479" spans="1:16" ht="14.1" customHeight="1">
      <c r="A8479" s="181" t="s">
        <v>244</v>
      </c>
      <c r="B8479" s="181"/>
      <c r="C8479" s="181"/>
      <c r="D8479" s="182"/>
      <c r="E8479" s="182"/>
      <c r="F8479" s="104">
        <v>2.2200000000000002</v>
      </c>
      <c r="G8479" s="183">
        <v>0.86899999999999999</v>
      </c>
      <c r="H8479" s="183"/>
      <c r="I8479" s="176">
        <v>1.9297</v>
      </c>
      <c r="J8479" s="176"/>
      <c r="K8479" s="176"/>
      <c r="L8479" s="176"/>
      <c r="M8479" s="176"/>
      <c r="N8479" s="176"/>
      <c r="O8479" s="176">
        <v>1.9297</v>
      </c>
      <c r="P8479" s="176"/>
    </row>
    <row r="8480" spans="1:16" ht="14.1" customHeight="1">
      <c r="A8480" s="181" t="s">
        <v>245</v>
      </c>
      <c r="B8480" s="181"/>
      <c r="C8480" s="181"/>
      <c r="D8480" s="182"/>
      <c r="E8480" s="182"/>
      <c r="F8480" s="104"/>
      <c r="G8480" s="183"/>
      <c r="H8480" s="183"/>
      <c r="I8480" s="176">
        <v>2.13</v>
      </c>
      <c r="J8480" s="176"/>
      <c r="K8480" s="176"/>
      <c r="L8480" s="176"/>
      <c r="M8480" s="176"/>
      <c r="N8480" s="176"/>
      <c r="O8480" s="176">
        <v>2.13</v>
      </c>
      <c r="P8480" s="176"/>
    </row>
    <row r="8481" spans="1:16" ht="14.1" customHeight="1">
      <c r="A8481" s="177" t="s">
        <v>246</v>
      </c>
      <c r="B8481" s="177"/>
      <c r="C8481" s="177"/>
      <c r="D8481" s="177"/>
      <c r="E8481" s="177"/>
      <c r="F8481" s="177"/>
      <c r="G8481" s="177"/>
      <c r="H8481" s="177"/>
      <c r="I8481" s="177"/>
      <c r="J8481" s="177"/>
      <c r="K8481" s="177"/>
      <c r="L8481" s="177"/>
      <c r="M8481" s="177"/>
      <c r="N8481" s="177"/>
      <c r="O8481" s="178">
        <v>6.28</v>
      </c>
      <c r="P8481" s="178"/>
    </row>
    <row r="8482" spans="1:16" ht="14.1" customHeight="1">
      <c r="A8482" s="177" t="s">
        <v>258</v>
      </c>
      <c r="B8482" s="177"/>
      <c r="C8482" s="177"/>
      <c r="D8482" s="177"/>
      <c r="E8482" s="177"/>
      <c r="F8482" s="177"/>
      <c r="G8482" s="177"/>
      <c r="H8482" s="177"/>
      <c r="I8482" s="177"/>
      <c r="J8482" s="177"/>
      <c r="K8482" s="177"/>
      <c r="L8482" s="177"/>
      <c r="M8482" s="177"/>
      <c r="N8482" s="177"/>
      <c r="O8482" s="177"/>
      <c r="P8482" s="177"/>
    </row>
    <row r="8483" spans="1:16" ht="14.1" customHeight="1">
      <c r="A8483" s="181" t="s">
        <v>444</v>
      </c>
      <c r="B8483" s="181"/>
      <c r="C8483" s="181"/>
      <c r="D8483" s="182" t="s">
        <v>262</v>
      </c>
      <c r="E8483" s="182"/>
      <c r="F8483" s="104">
        <v>6.35</v>
      </c>
      <c r="G8483" s="183">
        <v>1.1100000000000001</v>
      </c>
      <c r="H8483" s="183"/>
      <c r="I8483" s="176"/>
      <c r="J8483" s="176"/>
      <c r="K8483" s="176">
        <v>7.0484999999999998</v>
      </c>
      <c r="L8483" s="176"/>
      <c r="M8483" s="176"/>
      <c r="N8483" s="176"/>
      <c r="O8483" s="176">
        <v>7.0484999999999998</v>
      </c>
      <c r="P8483" s="176"/>
    </row>
    <row r="8484" spans="1:16" ht="32.65" customHeight="1">
      <c r="A8484" s="181" t="s">
        <v>445</v>
      </c>
      <c r="B8484" s="181"/>
      <c r="C8484" s="181"/>
      <c r="D8484" s="182" t="s">
        <v>262</v>
      </c>
      <c r="E8484" s="182"/>
      <c r="F8484" s="104">
        <v>21.11</v>
      </c>
      <c r="G8484" s="183">
        <v>2.5000000000000001E-2</v>
      </c>
      <c r="H8484" s="183"/>
      <c r="I8484" s="176"/>
      <c r="J8484" s="176"/>
      <c r="K8484" s="176">
        <v>0.52780000000000005</v>
      </c>
      <c r="L8484" s="176"/>
      <c r="M8484" s="176"/>
      <c r="N8484" s="176"/>
      <c r="O8484" s="176">
        <v>0.52780000000000005</v>
      </c>
      <c r="P8484" s="176"/>
    </row>
    <row r="8485" spans="1:16" ht="42.4" customHeight="1">
      <c r="A8485" s="181" t="s">
        <v>467</v>
      </c>
      <c r="B8485" s="181"/>
      <c r="C8485" s="181"/>
      <c r="D8485" s="182" t="s">
        <v>239</v>
      </c>
      <c r="E8485" s="182"/>
      <c r="F8485" s="104">
        <v>0.21</v>
      </c>
      <c r="G8485" s="183">
        <v>0.46550000000000002</v>
      </c>
      <c r="H8485" s="183"/>
      <c r="I8485" s="176"/>
      <c r="J8485" s="176"/>
      <c r="K8485" s="176">
        <v>9.7799999999999998E-2</v>
      </c>
      <c r="L8485" s="176"/>
      <c r="M8485" s="176"/>
      <c r="N8485" s="176"/>
      <c r="O8485" s="176">
        <v>9.7799999999999998E-2</v>
      </c>
      <c r="P8485" s="176"/>
    </row>
    <row r="8486" spans="1:16" ht="0.95" customHeight="1"/>
    <row r="8487" spans="1:16" ht="14.1" customHeight="1">
      <c r="A8487" s="170" t="s">
        <v>270</v>
      </c>
      <c r="B8487" s="170"/>
      <c r="C8487" s="170"/>
      <c r="D8487" s="170"/>
      <c r="E8487" s="170"/>
      <c r="F8487" s="170"/>
      <c r="G8487" s="170"/>
      <c r="H8487" s="170"/>
      <c r="I8487" s="170"/>
      <c r="J8487" s="170"/>
      <c r="K8487" s="170"/>
      <c r="L8487" s="170"/>
      <c r="M8487" s="170"/>
      <c r="N8487" s="170"/>
      <c r="O8487" s="170"/>
      <c r="P8487" s="170"/>
    </row>
    <row r="8488" spans="1:16" ht="14.1" customHeight="1">
      <c r="A8488" s="171" t="s">
        <v>271</v>
      </c>
      <c r="B8488" s="171"/>
      <c r="C8488" s="171"/>
      <c r="D8488" s="171"/>
      <c r="E8488" s="171"/>
      <c r="F8488" s="171"/>
      <c r="G8488" s="171"/>
      <c r="H8488" s="171"/>
      <c r="I8488" s="171"/>
      <c r="J8488" s="171"/>
      <c r="K8488" s="171"/>
      <c r="L8488" s="171"/>
      <c r="M8488" s="171"/>
      <c r="N8488" s="171"/>
      <c r="O8488" s="171"/>
      <c r="P8488" s="171"/>
    </row>
    <row r="8489" spans="1:16" ht="65.25" customHeight="1">
      <c r="A8489" s="198"/>
      <c r="B8489" s="198"/>
      <c r="C8489" s="198"/>
      <c r="D8489" s="198"/>
      <c r="E8489" s="198"/>
      <c r="F8489" s="198"/>
      <c r="G8489" s="198"/>
      <c r="H8489" s="198"/>
      <c r="I8489" s="198"/>
      <c r="J8489" s="198"/>
      <c r="K8489" s="198"/>
      <c r="L8489" s="198"/>
      <c r="M8489" s="198"/>
      <c r="N8489" s="198"/>
      <c r="O8489" s="198"/>
      <c r="P8489" s="198"/>
    </row>
    <row r="8490" spans="1:16" ht="5.65" customHeight="1"/>
    <row r="8491" spans="1:16" ht="19.7" customHeight="1">
      <c r="A8491" s="199" t="s">
        <v>218</v>
      </c>
      <c r="B8491" s="199"/>
      <c r="C8491" s="199"/>
      <c r="D8491" s="199"/>
      <c r="E8491" s="199"/>
      <c r="F8491" s="199"/>
      <c r="G8491" s="199"/>
      <c r="H8491" s="199"/>
      <c r="I8491" s="199"/>
      <c r="J8491" s="199"/>
      <c r="K8491" s="199"/>
      <c r="L8491" s="199"/>
      <c r="M8491" s="199"/>
      <c r="N8491" s="199"/>
      <c r="O8491" s="199"/>
      <c r="P8491" s="199"/>
    </row>
    <row r="8492" spans="1:16" ht="15.75" customHeight="1">
      <c r="A8492" s="105" t="s">
        <v>117</v>
      </c>
      <c r="B8492" s="196" t="s">
        <v>118</v>
      </c>
      <c r="C8492" s="196"/>
      <c r="D8492" s="196"/>
      <c r="E8492" s="196"/>
      <c r="F8492" s="196"/>
      <c r="G8492" s="196"/>
      <c r="H8492" s="196"/>
      <c r="I8492" s="196"/>
      <c r="J8492" s="196"/>
      <c r="K8492" s="196"/>
      <c r="L8492" s="193" t="s">
        <v>119</v>
      </c>
      <c r="M8492" s="193"/>
      <c r="N8492" s="200" t="s">
        <v>171</v>
      </c>
      <c r="O8492" s="200"/>
      <c r="P8492" s="200"/>
    </row>
    <row r="8493" spans="1:16" ht="12.6" customHeight="1">
      <c r="A8493" s="105" t="s">
        <v>120</v>
      </c>
      <c r="B8493" s="196" t="s">
        <v>121</v>
      </c>
      <c r="C8493" s="196"/>
      <c r="D8493" s="196"/>
      <c r="E8493" s="196"/>
      <c r="F8493" s="196"/>
      <c r="G8493" s="196"/>
      <c r="H8493" s="196"/>
      <c r="I8493" s="196"/>
      <c r="J8493" s="196"/>
      <c r="K8493" s="196"/>
      <c r="L8493" s="193" t="s">
        <v>219</v>
      </c>
      <c r="M8493" s="193"/>
      <c r="N8493" s="194" t="s">
        <v>3435</v>
      </c>
      <c r="O8493" s="194"/>
      <c r="P8493" s="194"/>
    </row>
    <row r="8494" spans="1:16" ht="14.45" customHeight="1">
      <c r="A8494" s="105" t="s">
        <v>220</v>
      </c>
      <c r="B8494" s="193" t="s">
        <v>170</v>
      </c>
      <c r="C8494" s="193"/>
      <c r="D8494" s="193"/>
      <c r="E8494" s="193"/>
      <c r="F8494" s="193"/>
      <c r="G8494" s="193"/>
      <c r="H8494" s="193"/>
      <c r="I8494" s="193"/>
      <c r="J8494" s="193"/>
      <c r="K8494" s="193"/>
      <c r="L8494" s="193" t="s">
        <v>122</v>
      </c>
      <c r="M8494" s="193"/>
      <c r="N8494" s="194"/>
      <c r="O8494" s="194"/>
      <c r="P8494" s="194"/>
    </row>
    <row r="8495" spans="1:16" ht="14.65" customHeight="1">
      <c r="A8495" s="105" t="s">
        <v>221</v>
      </c>
      <c r="B8495" s="193" t="s">
        <v>170</v>
      </c>
      <c r="C8495" s="193"/>
      <c r="D8495" s="193"/>
      <c r="E8495" s="193"/>
      <c r="F8495" s="193"/>
      <c r="G8495" s="193"/>
      <c r="H8495" s="193"/>
      <c r="I8495" s="193"/>
      <c r="J8495" s="193"/>
      <c r="K8495" s="193"/>
      <c r="L8495" s="193" t="s">
        <v>123</v>
      </c>
      <c r="M8495" s="193"/>
      <c r="N8495" s="194" t="s">
        <v>124</v>
      </c>
      <c r="O8495" s="194"/>
      <c r="P8495" s="194"/>
    </row>
    <row r="8496" spans="1:16" ht="26.45" customHeight="1">
      <c r="A8496" s="105" t="s">
        <v>222</v>
      </c>
      <c r="B8496" s="193" t="s">
        <v>170</v>
      </c>
      <c r="C8496" s="193"/>
      <c r="D8496" s="193"/>
      <c r="E8496" s="193"/>
      <c r="F8496" s="193"/>
      <c r="G8496" s="193"/>
      <c r="H8496" s="193"/>
      <c r="I8496" s="193"/>
      <c r="J8496" s="193"/>
      <c r="K8496" s="193"/>
      <c r="L8496" s="193" t="s">
        <v>125</v>
      </c>
      <c r="M8496" s="193"/>
      <c r="N8496" s="195" t="s">
        <v>3634</v>
      </c>
      <c r="O8496" s="195"/>
      <c r="P8496" s="195"/>
    </row>
    <row r="8497" spans="1:16" ht="13.35" customHeight="1">
      <c r="A8497" s="106" t="s">
        <v>126</v>
      </c>
      <c r="B8497" s="188"/>
      <c r="C8497" s="188"/>
      <c r="D8497" s="188"/>
      <c r="E8497" s="188"/>
      <c r="F8497" s="188"/>
      <c r="G8497" s="188"/>
      <c r="H8497" s="188"/>
      <c r="I8497" s="188"/>
      <c r="J8497" s="188"/>
      <c r="K8497" s="188"/>
      <c r="L8497" s="188" t="s">
        <v>127</v>
      </c>
      <c r="M8497" s="188"/>
      <c r="N8497" s="189" t="s">
        <v>173</v>
      </c>
      <c r="O8497" s="189"/>
      <c r="P8497" s="189"/>
    </row>
    <row r="8498" spans="1:16" ht="15.75" customHeight="1">
      <c r="A8498" s="190" t="s">
        <v>223</v>
      </c>
      <c r="B8498" s="190"/>
      <c r="C8498" s="191" t="s">
        <v>224</v>
      </c>
      <c r="D8498" s="191"/>
      <c r="E8498" s="192" t="s">
        <v>225</v>
      </c>
      <c r="F8498" s="192"/>
      <c r="G8498" s="192"/>
      <c r="H8498" s="191" t="s">
        <v>226</v>
      </c>
      <c r="I8498" s="191"/>
      <c r="J8498" s="192" t="s">
        <v>227</v>
      </c>
      <c r="K8498" s="192"/>
      <c r="L8498" s="192"/>
      <c r="M8498" s="192"/>
      <c r="N8498" s="192"/>
      <c r="O8498" s="192"/>
      <c r="P8498" s="103" t="s">
        <v>228</v>
      </c>
    </row>
    <row r="8499" spans="1:16" ht="17.100000000000001" customHeight="1">
      <c r="A8499" s="186" t="s">
        <v>229</v>
      </c>
      <c r="B8499" s="186"/>
      <c r="C8499" s="186"/>
      <c r="D8499" s="187" t="s">
        <v>230</v>
      </c>
      <c r="E8499" s="187"/>
      <c r="F8499" s="187" t="s">
        <v>231</v>
      </c>
      <c r="G8499" s="187" t="s">
        <v>232</v>
      </c>
      <c r="H8499" s="187"/>
      <c r="I8499" s="187" t="s">
        <v>233</v>
      </c>
      <c r="J8499" s="187"/>
      <c r="K8499" s="187"/>
      <c r="L8499" s="187"/>
      <c r="M8499" s="187"/>
      <c r="N8499" s="187"/>
      <c r="O8499" s="187"/>
      <c r="P8499" s="187"/>
    </row>
    <row r="8500" spans="1:16" ht="17.100000000000001" customHeight="1">
      <c r="A8500" s="186"/>
      <c r="B8500" s="186"/>
      <c r="C8500" s="186"/>
      <c r="D8500" s="187"/>
      <c r="E8500" s="187"/>
      <c r="F8500" s="187"/>
      <c r="G8500" s="187"/>
      <c r="H8500" s="187"/>
      <c r="I8500" s="187" t="s">
        <v>234</v>
      </c>
      <c r="J8500" s="187"/>
      <c r="K8500" s="187" t="s">
        <v>235</v>
      </c>
      <c r="L8500" s="187"/>
      <c r="M8500" s="187" t="s">
        <v>236</v>
      </c>
      <c r="N8500" s="187"/>
      <c r="O8500" s="187" t="s">
        <v>237</v>
      </c>
      <c r="P8500" s="187"/>
    </row>
    <row r="8501" spans="1:16" ht="14.1" customHeight="1">
      <c r="A8501" s="177" t="s">
        <v>273</v>
      </c>
      <c r="B8501" s="177"/>
      <c r="C8501" s="177"/>
      <c r="D8501" s="177"/>
      <c r="E8501" s="177"/>
      <c r="F8501" s="177"/>
      <c r="G8501" s="177"/>
      <c r="H8501" s="177"/>
      <c r="I8501" s="177"/>
      <c r="J8501" s="177"/>
      <c r="K8501" s="177"/>
      <c r="L8501" s="177"/>
      <c r="M8501" s="177"/>
      <c r="N8501" s="177"/>
      <c r="O8501" s="178">
        <v>7.67</v>
      </c>
      <c r="P8501" s="178"/>
    </row>
    <row r="8502" spans="1:16" ht="14.1" customHeight="1">
      <c r="A8502" s="179" t="s">
        <v>247</v>
      </c>
      <c r="B8502" s="179"/>
      <c r="C8502" s="179"/>
      <c r="D8502" s="179"/>
      <c r="E8502" s="179"/>
      <c r="F8502" s="179"/>
      <c r="G8502" s="179"/>
      <c r="H8502" s="179"/>
      <c r="I8502" s="180">
        <v>6.28</v>
      </c>
      <c r="J8502" s="180"/>
      <c r="K8502" s="180">
        <v>7.67</v>
      </c>
      <c r="L8502" s="180"/>
      <c r="M8502" s="180"/>
      <c r="N8502" s="180"/>
      <c r="O8502" s="180">
        <v>13.95</v>
      </c>
      <c r="P8502" s="180"/>
    </row>
    <row r="8503" spans="1:16" ht="14.1" customHeight="1">
      <c r="A8503" s="172" t="s">
        <v>248</v>
      </c>
      <c r="B8503" s="172"/>
      <c r="C8503" s="172"/>
      <c r="D8503" s="172"/>
      <c r="E8503" s="172"/>
      <c r="F8503" s="172"/>
      <c r="G8503" s="172"/>
      <c r="H8503" s="172"/>
      <c r="I8503" s="173">
        <v>1.81</v>
      </c>
      <c r="J8503" s="173"/>
      <c r="K8503" s="173">
        <v>2.21</v>
      </c>
      <c r="L8503" s="173"/>
      <c r="M8503" s="173"/>
      <c r="N8503" s="173"/>
      <c r="O8503" s="173">
        <v>4.0199999999999996</v>
      </c>
      <c r="P8503" s="173"/>
    </row>
    <row r="8504" spans="1:16" ht="14.1" customHeight="1">
      <c r="A8504" s="174" t="s">
        <v>249</v>
      </c>
      <c r="B8504" s="174"/>
      <c r="C8504" s="174"/>
      <c r="D8504" s="174"/>
      <c r="E8504" s="174"/>
      <c r="F8504" s="174"/>
      <c r="G8504" s="174"/>
      <c r="H8504" s="174"/>
      <c r="I8504" s="175">
        <v>8.09</v>
      </c>
      <c r="J8504" s="175"/>
      <c r="K8504" s="175">
        <v>9.8800000000000008</v>
      </c>
      <c r="L8504" s="175"/>
      <c r="M8504" s="175"/>
      <c r="N8504" s="175"/>
      <c r="O8504" s="175">
        <v>17.97</v>
      </c>
      <c r="P8504" s="175"/>
    </row>
    <row r="8505" spans="1:16" ht="14.1" customHeight="1">
      <c r="A8505" s="184" t="s">
        <v>1045</v>
      </c>
      <c r="B8505" s="184"/>
      <c r="C8505" s="184"/>
      <c r="D8505" s="184"/>
      <c r="E8505" s="184"/>
      <c r="F8505" s="184"/>
      <c r="G8505" s="184"/>
      <c r="H8505" s="184"/>
      <c r="I8505" s="184"/>
      <c r="J8505" s="184"/>
      <c r="K8505" s="184"/>
      <c r="L8505" s="184"/>
      <c r="M8505" s="184"/>
      <c r="N8505" s="184"/>
      <c r="O8505" s="185" t="s">
        <v>262</v>
      </c>
      <c r="P8505" s="185"/>
    </row>
    <row r="8506" spans="1:16" ht="14.1" customHeight="1">
      <c r="A8506" s="177" t="s">
        <v>240</v>
      </c>
      <c r="B8506" s="177"/>
      <c r="C8506" s="177"/>
      <c r="D8506" s="177"/>
      <c r="E8506" s="177"/>
      <c r="F8506" s="177"/>
      <c r="G8506" s="177"/>
      <c r="H8506" s="177"/>
      <c r="I8506" s="177"/>
      <c r="J8506" s="177"/>
      <c r="K8506" s="177"/>
      <c r="L8506" s="177"/>
      <c r="M8506" s="177"/>
      <c r="N8506" s="177"/>
      <c r="O8506" s="177"/>
      <c r="P8506" s="177"/>
    </row>
    <row r="8507" spans="1:16" ht="14.1" customHeight="1">
      <c r="A8507" s="181" t="s">
        <v>460</v>
      </c>
      <c r="B8507" s="181"/>
      <c r="C8507" s="181"/>
      <c r="D8507" s="182" t="s">
        <v>242</v>
      </c>
      <c r="E8507" s="182"/>
      <c r="F8507" s="104">
        <v>5.86</v>
      </c>
      <c r="G8507" s="183">
        <v>4.8172E-2</v>
      </c>
      <c r="H8507" s="183"/>
      <c r="I8507" s="176">
        <v>0.2823</v>
      </c>
      <c r="J8507" s="176"/>
      <c r="K8507" s="176"/>
      <c r="L8507" s="176"/>
      <c r="M8507" s="176"/>
      <c r="N8507" s="176"/>
      <c r="O8507" s="176">
        <v>0.2823</v>
      </c>
      <c r="P8507" s="176"/>
    </row>
    <row r="8508" spans="1:16" ht="14.1" customHeight="1">
      <c r="A8508" s="181" t="s">
        <v>452</v>
      </c>
      <c r="B8508" s="181"/>
      <c r="C8508" s="181"/>
      <c r="D8508" s="182" t="s">
        <v>242</v>
      </c>
      <c r="E8508" s="182"/>
      <c r="F8508" s="104">
        <v>7.8</v>
      </c>
      <c r="G8508" s="183">
        <v>0.15280450000000001</v>
      </c>
      <c r="H8508" s="183"/>
      <c r="I8508" s="176">
        <v>1.1919</v>
      </c>
      <c r="J8508" s="176"/>
      <c r="K8508" s="176"/>
      <c r="L8508" s="176"/>
      <c r="M8508" s="176"/>
      <c r="N8508" s="176"/>
      <c r="O8508" s="176">
        <v>1.1919</v>
      </c>
      <c r="P8508" s="176"/>
    </row>
    <row r="8509" spans="1:16" ht="14.1" customHeight="1">
      <c r="A8509" s="181" t="s">
        <v>244</v>
      </c>
      <c r="B8509" s="181"/>
      <c r="C8509" s="181"/>
      <c r="D8509" s="182"/>
      <c r="E8509" s="182"/>
      <c r="F8509" s="104">
        <v>1.47</v>
      </c>
      <c r="G8509" s="183">
        <v>0.86899999999999999</v>
      </c>
      <c r="H8509" s="183"/>
      <c r="I8509" s="176">
        <v>1.2810999999999999</v>
      </c>
      <c r="J8509" s="176"/>
      <c r="K8509" s="176"/>
      <c r="L8509" s="176"/>
      <c r="M8509" s="176"/>
      <c r="N8509" s="176"/>
      <c r="O8509" s="176">
        <v>1.2810999999999999</v>
      </c>
      <c r="P8509" s="176"/>
    </row>
    <row r="8510" spans="1:16" ht="14.1" customHeight="1">
      <c r="A8510" s="181" t="s">
        <v>245</v>
      </c>
      <c r="B8510" s="181"/>
      <c r="C8510" s="181"/>
      <c r="D8510" s="182"/>
      <c r="E8510" s="182"/>
      <c r="F8510" s="104"/>
      <c r="G8510" s="183"/>
      <c r="H8510" s="183"/>
      <c r="I8510" s="176">
        <v>1.32</v>
      </c>
      <c r="J8510" s="176"/>
      <c r="K8510" s="176"/>
      <c r="L8510" s="176"/>
      <c r="M8510" s="176"/>
      <c r="N8510" s="176"/>
      <c r="O8510" s="176">
        <v>1.32</v>
      </c>
      <c r="P8510" s="176"/>
    </row>
    <row r="8511" spans="1:16" ht="14.1" customHeight="1">
      <c r="A8511" s="177" t="s">
        <v>246</v>
      </c>
      <c r="B8511" s="177"/>
      <c r="C8511" s="177"/>
      <c r="D8511" s="177"/>
      <c r="E8511" s="177"/>
      <c r="F8511" s="177"/>
      <c r="G8511" s="177"/>
      <c r="H8511" s="177"/>
      <c r="I8511" s="177"/>
      <c r="J8511" s="177"/>
      <c r="K8511" s="177"/>
      <c r="L8511" s="177"/>
      <c r="M8511" s="177"/>
      <c r="N8511" s="177"/>
      <c r="O8511" s="178">
        <v>4.08</v>
      </c>
      <c r="P8511" s="178"/>
    </row>
    <row r="8512" spans="1:16" ht="14.1" customHeight="1">
      <c r="A8512" s="177" t="s">
        <v>258</v>
      </c>
      <c r="B8512" s="177"/>
      <c r="C8512" s="177"/>
      <c r="D8512" s="177"/>
      <c r="E8512" s="177"/>
      <c r="F8512" s="177"/>
      <c r="G8512" s="177"/>
      <c r="H8512" s="177"/>
      <c r="I8512" s="177"/>
      <c r="J8512" s="177"/>
      <c r="K8512" s="177"/>
      <c r="L8512" s="177"/>
      <c r="M8512" s="177"/>
      <c r="N8512" s="177"/>
      <c r="O8512" s="177"/>
      <c r="P8512" s="177"/>
    </row>
    <row r="8513" spans="1:16" ht="22.7" customHeight="1">
      <c r="A8513" s="181" t="s">
        <v>461</v>
      </c>
      <c r="B8513" s="181"/>
      <c r="C8513" s="181"/>
      <c r="D8513" s="182" t="s">
        <v>262</v>
      </c>
      <c r="E8513" s="182"/>
      <c r="F8513" s="104">
        <v>6.35</v>
      </c>
      <c r="G8513" s="183">
        <v>1.1100000000000001</v>
      </c>
      <c r="H8513" s="183"/>
      <c r="I8513" s="176"/>
      <c r="J8513" s="176"/>
      <c r="K8513" s="176">
        <v>7.0484999999999998</v>
      </c>
      <c r="L8513" s="176"/>
      <c r="M8513" s="176"/>
      <c r="N8513" s="176"/>
      <c r="O8513" s="176">
        <v>7.0484999999999998</v>
      </c>
      <c r="P8513" s="176"/>
    </row>
    <row r="8514" spans="1:16" ht="32.65" customHeight="1">
      <c r="A8514" s="181" t="s">
        <v>445</v>
      </c>
      <c r="B8514" s="181"/>
      <c r="C8514" s="181"/>
      <c r="D8514" s="182" t="s">
        <v>262</v>
      </c>
      <c r="E8514" s="182"/>
      <c r="F8514" s="104">
        <v>21.11</v>
      </c>
      <c r="G8514" s="183">
        <v>2.5000000000000001E-2</v>
      </c>
      <c r="H8514" s="183"/>
      <c r="I8514" s="176"/>
      <c r="J8514" s="176"/>
      <c r="K8514" s="176">
        <v>0.52780000000000005</v>
      </c>
      <c r="L8514" s="176"/>
      <c r="M8514" s="176"/>
      <c r="N8514" s="176"/>
      <c r="O8514" s="176">
        <v>0.52780000000000005</v>
      </c>
      <c r="P8514" s="176"/>
    </row>
    <row r="8515" spans="1:16" ht="42.4" customHeight="1">
      <c r="A8515" s="181" t="s">
        <v>467</v>
      </c>
      <c r="B8515" s="181"/>
      <c r="C8515" s="181"/>
      <c r="D8515" s="182" t="s">
        <v>239</v>
      </c>
      <c r="E8515" s="182"/>
      <c r="F8515" s="104">
        <v>0.21</v>
      </c>
      <c r="G8515" s="183">
        <v>0.30599999999999999</v>
      </c>
      <c r="H8515" s="183"/>
      <c r="I8515" s="176"/>
      <c r="J8515" s="176"/>
      <c r="K8515" s="176">
        <v>6.4299999999999996E-2</v>
      </c>
      <c r="L8515" s="176"/>
      <c r="M8515" s="176"/>
      <c r="N8515" s="176"/>
      <c r="O8515" s="176">
        <v>6.4299999999999996E-2</v>
      </c>
      <c r="P8515" s="176"/>
    </row>
    <row r="8516" spans="1:16" ht="14.1" customHeight="1">
      <c r="A8516" s="177" t="s">
        <v>273</v>
      </c>
      <c r="B8516" s="177"/>
      <c r="C8516" s="177"/>
      <c r="D8516" s="177"/>
      <c r="E8516" s="177"/>
      <c r="F8516" s="177"/>
      <c r="G8516" s="177"/>
      <c r="H8516" s="177"/>
      <c r="I8516" s="177"/>
      <c r="J8516" s="177"/>
      <c r="K8516" s="177"/>
      <c r="L8516" s="177"/>
      <c r="M8516" s="177"/>
      <c r="N8516" s="177"/>
      <c r="O8516" s="178">
        <v>7.64</v>
      </c>
      <c r="P8516" s="178"/>
    </row>
    <row r="8517" spans="1:16" ht="14.1" customHeight="1">
      <c r="A8517" s="179" t="s">
        <v>247</v>
      </c>
      <c r="B8517" s="179"/>
      <c r="C8517" s="179"/>
      <c r="D8517" s="179"/>
      <c r="E8517" s="179"/>
      <c r="F8517" s="179"/>
      <c r="G8517" s="179"/>
      <c r="H8517" s="179"/>
      <c r="I8517" s="180">
        <v>4.08</v>
      </c>
      <c r="J8517" s="180"/>
      <c r="K8517" s="180">
        <v>7.64</v>
      </c>
      <c r="L8517" s="180"/>
      <c r="M8517" s="180"/>
      <c r="N8517" s="180"/>
      <c r="O8517" s="180">
        <v>11.72</v>
      </c>
      <c r="P8517" s="180"/>
    </row>
    <row r="8518" spans="1:16" ht="14.1" customHeight="1">
      <c r="A8518" s="172" t="s">
        <v>248</v>
      </c>
      <c r="B8518" s="172"/>
      <c r="C8518" s="172"/>
      <c r="D8518" s="172"/>
      <c r="E8518" s="172"/>
      <c r="F8518" s="172"/>
      <c r="G8518" s="172"/>
      <c r="H8518" s="172"/>
      <c r="I8518" s="173">
        <v>1.18</v>
      </c>
      <c r="J8518" s="173"/>
      <c r="K8518" s="173">
        <v>2.2000000000000002</v>
      </c>
      <c r="L8518" s="173"/>
      <c r="M8518" s="173"/>
      <c r="N8518" s="173"/>
      <c r="O8518" s="173">
        <v>3.38</v>
      </c>
      <c r="P8518" s="173"/>
    </row>
    <row r="8519" spans="1:16" ht="14.1" customHeight="1">
      <c r="A8519" s="174" t="s">
        <v>249</v>
      </c>
      <c r="B8519" s="174"/>
      <c r="C8519" s="174"/>
      <c r="D8519" s="174"/>
      <c r="E8519" s="174"/>
      <c r="F8519" s="174"/>
      <c r="G8519" s="174"/>
      <c r="H8519" s="174"/>
      <c r="I8519" s="175">
        <v>5.26</v>
      </c>
      <c r="J8519" s="175"/>
      <c r="K8519" s="175">
        <v>9.84</v>
      </c>
      <c r="L8519" s="175"/>
      <c r="M8519" s="175"/>
      <c r="N8519" s="175"/>
      <c r="O8519" s="175">
        <v>15.1</v>
      </c>
      <c r="P8519" s="175"/>
    </row>
    <row r="8520" spans="1:16" ht="22.7" customHeight="1">
      <c r="A8520" s="184" t="s">
        <v>1046</v>
      </c>
      <c r="B8520" s="184"/>
      <c r="C8520" s="184"/>
      <c r="D8520" s="184"/>
      <c r="E8520" s="184"/>
      <c r="F8520" s="184"/>
      <c r="G8520" s="184"/>
      <c r="H8520" s="184"/>
      <c r="I8520" s="184"/>
      <c r="J8520" s="184"/>
      <c r="K8520" s="184"/>
      <c r="L8520" s="184"/>
      <c r="M8520" s="184"/>
      <c r="N8520" s="184"/>
      <c r="O8520" s="185" t="s">
        <v>260</v>
      </c>
      <c r="P8520" s="185"/>
    </row>
    <row r="8521" spans="1:16" ht="14.1" customHeight="1">
      <c r="A8521" s="177" t="s">
        <v>252</v>
      </c>
      <c r="B8521" s="177"/>
      <c r="C8521" s="177"/>
      <c r="D8521" s="177"/>
      <c r="E8521" s="177"/>
      <c r="F8521" s="177"/>
      <c r="G8521" s="177"/>
      <c r="H8521" s="177"/>
      <c r="I8521" s="177"/>
      <c r="J8521" s="177"/>
      <c r="K8521" s="177"/>
      <c r="L8521" s="177"/>
      <c r="M8521" s="177"/>
      <c r="N8521" s="177"/>
      <c r="O8521" s="177"/>
      <c r="P8521" s="177"/>
    </row>
    <row r="8522" spans="1:16" ht="42.4" customHeight="1">
      <c r="A8522" s="181" t="s">
        <v>284</v>
      </c>
      <c r="B8522" s="181"/>
      <c r="C8522" s="181"/>
      <c r="D8522" s="182" t="s">
        <v>239</v>
      </c>
      <c r="E8522" s="182"/>
      <c r="F8522" s="104">
        <v>20613.439999999999</v>
      </c>
      <c r="G8522" s="183">
        <v>1.3449999999999999E-4</v>
      </c>
      <c r="H8522" s="183"/>
      <c r="I8522" s="176"/>
      <c r="J8522" s="176"/>
      <c r="K8522" s="176"/>
      <c r="L8522" s="176"/>
      <c r="M8522" s="176">
        <v>2.7734000000000001</v>
      </c>
      <c r="N8522" s="176"/>
      <c r="O8522" s="176">
        <v>2.7734000000000001</v>
      </c>
      <c r="P8522" s="176"/>
    </row>
    <row r="8523" spans="1:16" ht="14.1" customHeight="1">
      <c r="A8523" s="177" t="s">
        <v>254</v>
      </c>
      <c r="B8523" s="177"/>
      <c r="C8523" s="177"/>
      <c r="D8523" s="177"/>
      <c r="E8523" s="177"/>
      <c r="F8523" s="177"/>
      <c r="G8523" s="177"/>
      <c r="H8523" s="177"/>
      <c r="I8523" s="177"/>
      <c r="J8523" s="177"/>
      <c r="K8523" s="177"/>
      <c r="L8523" s="177"/>
      <c r="M8523" s="177"/>
      <c r="N8523" s="177"/>
      <c r="O8523" s="178">
        <v>2.77</v>
      </c>
      <c r="P8523" s="178"/>
    </row>
    <row r="8524" spans="1:16" ht="14.1" customHeight="1">
      <c r="A8524" s="177" t="s">
        <v>240</v>
      </c>
      <c r="B8524" s="177"/>
      <c r="C8524" s="177"/>
      <c r="D8524" s="177"/>
      <c r="E8524" s="177"/>
      <c r="F8524" s="177"/>
      <c r="G8524" s="177"/>
      <c r="H8524" s="177"/>
      <c r="I8524" s="177"/>
      <c r="J8524" s="177"/>
      <c r="K8524" s="177"/>
      <c r="L8524" s="177"/>
      <c r="M8524" s="177"/>
      <c r="N8524" s="177"/>
      <c r="O8524" s="177"/>
      <c r="P8524" s="177"/>
    </row>
    <row r="8525" spans="1:16" ht="22.7" customHeight="1">
      <c r="A8525" s="181" t="s">
        <v>256</v>
      </c>
      <c r="B8525" s="181"/>
      <c r="C8525" s="181"/>
      <c r="D8525" s="182" t="s">
        <v>242</v>
      </c>
      <c r="E8525" s="182"/>
      <c r="F8525" s="104">
        <v>7.8</v>
      </c>
      <c r="G8525" s="183">
        <v>1.2348954999999999</v>
      </c>
      <c r="H8525" s="183"/>
      <c r="I8525" s="176">
        <v>9.6321999999999992</v>
      </c>
      <c r="J8525" s="176"/>
      <c r="K8525" s="176"/>
      <c r="L8525" s="176"/>
      <c r="M8525" s="176"/>
      <c r="N8525" s="176"/>
      <c r="O8525" s="176">
        <v>9.6321999999999992</v>
      </c>
      <c r="P8525" s="176"/>
    </row>
    <row r="8526" spans="1:16" ht="14.1" customHeight="1">
      <c r="A8526" s="181" t="s">
        <v>257</v>
      </c>
      <c r="B8526" s="181"/>
      <c r="C8526" s="181"/>
      <c r="D8526" s="182" t="s">
        <v>242</v>
      </c>
      <c r="E8526" s="182"/>
      <c r="F8526" s="104">
        <v>5.65</v>
      </c>
      <c r="G8526" s="183">
        <v>1.9551277</v>
      </c>
      <c r="H8526" s="183"/>
      <c r="I8526" s="176">
        <v>11.0465</v>
      </c>
      <c r="J8526" s="176"/>
      <c r="K8526" s="176"/>
      <c r="L8526" s="176"/>
      <c r="M8526" s="176"/>
      <c r="N8526" s="176"/>
      <c r="O8526" s="176">
        <v>11.0465</v>
      </c>
      <c r="P8526" s="176"/>
    </row>
    <row r="8527" spans="1:16" ht="14.1" customHeight="1">
      <c r="A8527" s="181" t="s">
        <v>244</v>
      </c>
      <c r="B8527" s="181"/>
      <c r="C8527" s="181"/>
      <c r="D8527" s="182"/>
      <c r="E8527" s="182"/>
      <c r="F8527" s="104">
        <v>20.68</v>
      </c>
      <c r="G8527" s="183">
        <v>0.86899999999999999</v>
      </c>
      <c r="H8527" s="183"/>
      <c r="I8527" s="176">
        <v>17.969799999999999</v>
      </c>
      <c r="J8527" s="176"/>
      <c r="K8527" s="176"/>
      <c r="L8527" s="176"/>
      <c r="M8527" s="176"/>
      <c r="N8527" s="176"/>
      <c r="O8527" s="176">
        <v>17.969799999999999</v>
      </c>
      <c r="P8527" s="176"/>
    </row>
    <row r="8528" spans="1:16" ht="14.1" customHeight="1">
      <c r="A8528" s="181" t="s">
        <v>245</v>
      </c>
      <c r="B8528" s="181"/>
      <c r="C8528" s="181"/>
      <c r="D8528" s="182"/>
      <c r="E8528" s="182"/>
      <c r="F8528" s="104"/>
      <c r="G8528" s="183"/>
      <c r="H8528" s="183"/>
      <c r="I8528" s="176">
        <v>19.48</v>
      </c>
      <c r="J8528" s="176"/>
      <c r="K8528" s="176"/>
      <c r="L8528" s="176"/>
      <c r="M8528" s="176"/>
      <c r="N8528" s="176"/>
      <c r="O8528" s="176">
        <v>19.48</v>
      </c>
      <c r="P8528" s="176"/>
    </row>
    <row r="8529" spans="1:16" ht="14.1" customHeight="1">
      <c r="A8529" s="177" t="s">
        <v>246</v>
      </c>
      <c r="B8529" s="177"/>
      <c r="C8529" s="177"/>
      <c r="D8529" s="177"/>
      <c r="E8529" s="177"/>
      <c r="F8529" s="177"/>
      <c r="G8529" s="177"/>
      <c r="H8529" s="177"/>
      <c r="I8529" s="177"/>
      <c r="J8529" s="177"/>
      <c r="K8529" s="177"/>
      <c r="L8529" s="177"/>
      <c r="M8529" s="177"/>
      <c r="N8529" s="177"/>
      <c r="O8529" s="178">
        <v>58.13</v>
      </c>
      <c r="P8529" s="178"/>
    </row>
    <row r="8530" spans="1:16" ht="7.7" customHeight="1"/>
    <row r="8531" spans="1:16" ht="14.1" customHeight="1">
      <c r="A8531" s="170" t="s">
        <v>270</v>
      </c>
      <c r="B8531" s="170"/>
      <c r="C8531" s="170"/>
      <c r="D8531" s="170"/>
      <c r="E8531" s="170"/>
      <c r="F8531" s="170"/>
      <c r="G8531" s="170"/>
      <c r="H8531" s="170"/>
      <c r="I8531" s="170"/>
      <c r="J8531" s="170"/>
      <c r="K8531" s="170"/>
      <c r="L8531" s="170"/>
      <c r="M8531" s="170"/>
      <c r="N8531" s="170"/>
      <c r="O8531" s="170"/>
      <c r="P8531" s="170"/>
    </row>
    <row r="8532" spans="1:16" ht="14.1" customHeight="1">
      <c r="A8532" s="171" t="s">
        <v>271</v>
      </c>
      <c r="B8532" s="171"/>
      <c r="C8532" s="171"/>
      <c r="D8532" s="171"/>
      <c r="E8532" s="171"/>
      <c r="F8532" s="171"/>
      <c r="G8532" s="171"/>
      <c r="H8532" s="171"/>
      <c r="I8532" s="171"/>
      <c r="J8532" s="171"/>
      <c r="K8532" s="171"/>
      <c r="L8532" s="171"/>
      <c r="M8532" s="171"/>
      <c r="N8532" s="171"/>
      <c r="O8532" s="171"/>
      <c r="P8532" s="171"/>
    </row>
    <row r="8533" spans="1:16" ht="65.25" customHeight="1">
      <c r="A8533" s="198"/>
      <c r="B8533" s="198"/>
      <c r="C8533" s="198"/>
      <c r="D8533" s="198"/>
      <c r="E8533" s="198"/>
      <c r="F8533" s="198"/>
      <c r="G8533" s="198"/>
      <c r="H8533" s="198"/>
      <c r="I8533" s="198"/>
      <c r="J8533" s="198"/>
      <c r="K8533" s="198"/>
      <c r="L8533" s="198"/>
      <c r="M8533" s="198"/>
      <c r="N8533" s="198"/>
      <c r="O8533" s="198"/>
      <c r="P8533" s="198"/>
    </row>
    <row r="8534" spans="1:16" ht="5.65" customHeight="1"/>
    <row r="8535" spans="1:16" ht="19.7" customHeight="1">
      <c r="A8535" s="199" t="s">
        <v>218</v>
      </c>
      <c r="B8535" s="199"/>
      <c r="C8535" s="199"/>
      <c r="D8535" s="199"/>
      <c r="E8535" s="199"/>
      <c r="F8535" s="199"/>
      <c r="G8535" s="199"/>
      <c r="H8535" s="199"/>
      <c r="I8535" s="199"/>
      <c r="J8535" s="199"/>
      <c r="K8535" s="199"/>
      <c r="L8535" s="199"/>
      <c r="M8535" s="199"/>
      <c r="N8535" s="199"/>
      <c r="O8535" s="199"/>
      <c r="P8535" s="199"/>
    </row>
    <row r="8536" spans="1:16" ht="15.75" customHeight="1">
      <c r="A8536" s="105" t="s">
        <v>117</v>
      </c>
      <c r="B8536" s="196" t="s">
        <v>118</v>
      </c>
      <c r="C8536" s="196"/>
      <c r="D8536" s="196"/>
      <c r="E8536" s="196"/>
      <c r="F8536" s="196"/>
      <c r="G8536" s="196"/>
      <c r="H8536" s="196"/>
      <c r="I8536" s="196"/>
      <c r="J8536" s="196"/>
      <c r="K8536" s="196"/>
      <c r="L8536" s="193" t="s">
        <v>119</v>
      </c>
      <c r="M8536" s="193"/>
      <c r="N8536" s="200" t="s">
        <v>171</v>
      </c>
      <c r="O8536" s="200"/>
      <c r="P8536" s="200"/>
    </row>
    <row r="8537" spans="1:16" ht="12.6" customHeight="1">
      <c r="A8537" s="105" t="s">
        <v>120</v>
      </c>
      <c r="B8537" s="196" t="s">
        <v>121</v>
      </c>
      <c r="C8537" s="196"/>
      <c r="D8537" s="196"/>
      <c r="E8537" s="196"/>
      <c r="F8537" s="196"/>
      <c r="G8537" s="196"/>
      <c r="H8537" s="196"/>
      <c r="I8537" s="196"/>
      <c r="J8537" s="196"/>
      <c r="K8537" s="196"/>
      <c r="L8537" s="193" t="s">
        <v>219</v>
      </c>
      <c r="M8537" s="193"/>
      <c r="N8537" s="194" t="s">
        <v>3435</v>
      </c>
      <c r="O8537" s="194"/>
      <c r="P8537" s="194"/>
    </row>
    <row r="8538" spans="1:16" ht="14.45" customHeight="1">
      <c r="A8538" s="105" t="s">
        <v>220</v>
      </c>
      <c r="B8538" s="193" t="s">
        <v>170</v>
      </c>
      <c r="C8538" s="193"/>
      <c r="D8538" s="193"/>
      <c r="E8538" s="193"/>
      <c r="F8538" s="193"/>
      <c r="G8538" s="193"/>
      <c r="H8538" s="193"/>
      <c r="I8538" s="193"/>
      <c r="J8538" s="193"/>
      <c r="K8538" s="193"/>
      <c r="L8538" s="193" t="s">
        <v>122</v>
      </c>
      <c r="M8538" s="193"/>
      <c r="N8538" s="194"/>
      <c r="O8538" s="194"/>
      <c r="P8538" s="194"/>
    </row>
    <row r="8539" spans="1:16" ht="14.65" customHeight="1">
      <c r="A8539" s="105" t="s">
        <v>221</v>
      </c>
      <c r="B8539" s="193" t="s">
        <v>170</v>
      </c>
      <c r="C8539" s="193"/>
      <c r="D8539" s="193"/>
      <c r="E8539" s="193"/>
      <c r="F8539" s="193"/>
      <c r="G8539" s="193"/>
      <c r="H8539" s="193"/>
      <c r="I8539" s="193"/>
      <c r="J8539" s="193"/>
      <c r="K8539" s="193"/>
      <c r="L8539" s="193" t="s">
        <v>123</v>
      </c>
      <c r="M8539" s="193"/>
      <c r="N8539" s="194" t="s">
        <v>124</v>
      </c>
      <c r="O8539" s="194"/>
      <c r="P8539" s="194"/>
    </row>
    <row r="8540" spans="1:16" ht="26.45" customHeight="1">
      <c r="A8540" s="105" t="s">
        <v>222</v>
      </c>
      <c r="B8540" s="193" t="s">
        <v>170</v>
      </c>
      <c r="C8540" s="193"/>
      <c r="D8540" s="193"/>
      <c r="E8540" s="193"/>
      <c r="F8540" s="193"/>
      <c r="G8540" s="193"/>
      <c r="H8540" s="193"/>
      <c r="I8540" s="193"/>
      <c r="J8540" s="193"/>
      <c r="K8540" s="193"/>
      <c r="L8540" s="193" t="s">
        <v>125</v>
      </c>
      <c r="M8540" s="193"/>
      <c r="N8540" s="195" t="s">
        <v>3635</v>
      </c>
      <c r="O8540" s="195"/>
      <c r="P8540" s="195"/>
    </row>
    <row r="8541" spans="1:16" ht="13.35" customHeight="1">
      <c r="A8541" s="106" t="s">
        <v>126</v>
      </c>
      <c r="B8541" s="188"/>
      <c r="C8541" s="188"/>
      <c r="D8541" s="188"/>
      <c r="E8541" s="188"/>
      <c r="F8541" s="188"/>
      <c r="G8541" s="188"/>
      <c r="H8541" s="188"/>
      <c r="I8541" s="188"/>
      <c r="J8541" s="188"/>
      <c r="K8541" s="188"/>
      <c r="L8541" s="188" t="s">
        <v>127</v>
      </c>
      <c r="M8541" s="188"/>
      <c r="N8541" s="189" t="s">
        <v>173</v>
      </c>
      <c r="O8541" s="189"/>
      <c r="P8541" s="189"/>
    </row>
    <row r="8542" spans="1:16" ht="15.75" customHeight="1">
      <c r="A8542" s="190" t="s">
        <v>223</v>
      </c>
      <c r="B8542" s="190"/>
      <c r="C8542" s="191" t="s">
        <v>224</v>
      </c>
      <c r="D8542" s="191"/>
      <c r="E8542" s="192" t="s">
        <v>225</v>
      </c>
      <c r="F8542" s="192"/>
      <c r="G8542" s="192"/>
      <c r="H8542" s="191" t="s">
        <v>226</v>
      </c>
      <c r="I8542" s="191"/>
      <c r="J8542" s="192" t="s">
        <v>227</v>
      </c>
      <c r="K8542" s="192"/>
      <c r="L8542" s="192"/>
      <c r="M8542" s="192"/>
      <c r="N8542" s="192"/>
      <c r="O8542" s="192"/>
      <c r="P8542" s="103" t="s">
        <v>228</v>
      </c>
    </row>
    <row r="8543" spans="1:16" ht="17.100000000000001" customHeight="1">
      <c r="A8543" s="186" t="s">
        <v>229</v>
      </c>
      <c r="B8543" s="186"/>
      <c r="C8543" s="186"/>
      <c r="D8543" s="187" t="s">
        <v>230</v>
      </c>
      <c r="E8543" s="187"/>
      <c r="F8543" s="187" t="s">
        <v>231</v>
      </c>
      <c r="G8543" s="187" t="s">
        <v>232</v>
      </c>
      <c r="H8543" s="187"/>
      <c r="I8543" s="187" t="s">
        <v>233</v>
      </c>
      <c r="J8543" s="187"/>
      <c r="K8543" s="187"/>
      <c r="L8543" s="187"/>
      <c r="M8543" s="187"/>
      <c r="N8543" s="187"/>
      <c r="O8543" s="187"/>
      <c r="P8543" s="187"/>
    </row>
    <row r="8544" spans="1:16" ht="17.100000000000001" customHeight="1">
      <c r="A8544" s="186"/>
      <c r="B8544" s="186"/>
      <c r="C8544" s="186"/>
      <c r="D8544" s="187"/>
      <c r="E8544" s="187"/>
      <c r="F8544" s="187"/>
      <c r="G8544" s="187"/>
      <c r="H8544" s="187"/>
      <c r="I8544" s="187" t="s">
        <v>234</v>
      </c>
      <c r="J8544" s="187"/>
      <c r="K8544" s="187" t="s">
        <v>235</v>
      </c>
      <c r="L8544" s="187"/>
      <c r="M8544" s="187" t="s">
        <v>236</v>
      </c>
      <c r="N8544" s="187"/>
      <c r="O8544" s="187" t="s">
        <v>237</v>
      </c>
      <c r="P8544" s="187"/>
    </row>
    <row r="8545" spans="1:16" ht="14.1" customHeight="1">
      <c r="A8545" s="177" t="s">
        <v>258</v>
      </c>
      <c r="B8545" s="177"/>
      <c r="C8545" s="177"/>
      <c r="D8545" s="177"/>
      <c r="E8545" s="177"/>
      <c r="F8545" s="177"/>
      <c r="G8545" s="177"/>
      <c r="H8545" s="177"/>
      <c r="I8545" s="177"/>
      <c r="J8545" s="177"/>
      <c r="K8545" s="177"/>
      <c r="L8545" s="177"/>
      <c r="M8545" s="177"/>
      <c r="N8545" s="177"/>
      <c r="O8545" s="177"/>
      <c r="P8545" s="177"/>
    </row>
    <row r="8546" spans="1:16" ht="14.1" customHeight="1">
      <c r="A8546" s="181" t="s">
        <v>259</v>
      </c>
      <c r="B8546" s="181"/>
      <c r="C8546" s="181"/>
      <c r="D8546" s="182" t="s">
        <v>260</v>
      </c>
      <c r="E8546" s="182"/>
      <c r="F8546" s="104">
        <v>85.31</v>
      </c>
      <c r="G8546" s="183">
        <v>0.72750000000000004</v>
      </c>
      <c r="H8546" s="183"/>
      <c r="I8546" s="176"/>
      <c r="J8546" s="176"/>
      <c r="K8546" s="176">
        <v>62.063000000000002</v>
      </c>
      <c r="L8546" s="176"/>
      <c r="M8546" s="176"/>
      <c r="N8546" s="176"/>
      <c r="O8546" s="176">
        <v>62.063000000000002</v>
      </c>
      <c r="P8546" s="176"/>
    </row>
    <row r="8547" spans="1:16" ht="14.1" customHeight="1">
      <c r="A8547" s="181" t="s">
        <v>261</v>
      </c>
      <c r="B8547" s="181"/>
      <c r="C8547" s="181"/>
      <c r="D8547" s="182" t="s">
        <v>262</v>
      </c>
      <c r="E8547" s="182"/>
      <c r="F8547" s="104">
        <v>0.86</v>
      </c>
      <c r="G8547" s="183">
        <v>364.94330000000002</v>
      </c>
      <c r="H8547" s="183"/>
      <c r="I8547" s="176"/>
      <c r="J8547" s="176"/>
      <c r="K8547" s="176">
        <v>313.85120000000001</v>
      </c>
      <c r="L8547" s="176"/>
      <c r="M8547" s="176"/>
      <c r="N8547" s="176"/>
      <c r="O8547" s="176">
        <v>313.85120000000001</v>
      </c>
      <c r="P8547" s="176"/>
    </row>
    <row r="8548" spans="1:16" ht="22.7" customHeight="1">
      <c r="A8548" s="181" t="s">
        <v>263</v>
      </c>
      <c r="B8548" s="181"/>
      <c r="C8548" s="181"/>
      <c r="D8548" s="182" t="s">
        <v>264</v>
      </c>
      <c r="E8548" s="182"/>
      <c r="F8548" s="104">
        <v>1</v>
      </c>
      <c r="G8548" s="183">
        <v>1.6085</v>
      </c>
      <c r="H8548" s="183"/>
      <c r="I8548" s="176"/>
      <c r="J8548" s="176"/>
      <c r="K8548" s="176">
        <v>1.6085</v>
      </c>
      <c r="L8548" s="176"/>
      <c r="M8548" s="176"/>
      <c r="N8548" s="176"/>
      <c r="O8548" s="176">
        <v>1.6085</v>
      </c>
      <c r="P8548" s="176"/>
    </row>
    <row r="8549" spans="1:16" ht="22.7" customHeight="1">
      <c r="A8549" s="181" t="s">
        <v>265</v>
      </c>
      <c r="B8549" s="181"/>
      <c r="C8549" s="181"/>
      <c r="D8549" s="182" t="s">
        <v>260</v>
      </c>
      <c r="E8549" s="182"/>
      <c r="F8549" s="104">
        <v>103.59</v>
      </c>
      <c r="G8549" s="183">
        <v>0.59719999999999995</v>
      </c>
      <c r="H8549" s="183"/>
      <c r="I8549" s="176"/>
      <c r="J8549" s="176"/>
      <c r="K8549" s="176">
        <v>61.863900000000001</v>
      </c>
      <c r="L8549" s="176"/>
      <c r="M8549" s="176"/>
      <c r="N8549" s="176"/>
      <c r="O8549" s="176">
        <v>61.863900000000001</v>
      </c>
      <c r="P8549" s="176"/>
    </row>
    <row r="8550" spans="1:16" ht="14.1" customHeight="1">
      <c r="A8550" s="177" t="s">
        <v>273</v>
      </c>
      <c r="B8550" s="177"/>
      <c r="C8550" s="177"/>
      <c r="D8550" s="177"/>
      <c r="E8550" s="177"/>
      <c r="F8550" s="177"/>
      <c r="G8550" s="177"/>
      <c r="H8550" s="177"/>
      <c r="I8550" s="177"/>
      <c r="J8550" s="177"/>
      <c r="K8550" s="177"/>
      <c r="L8550" s="177"/>
      <c r="M8550" s="177"/>
      <c r="N8550" s="177"/>
      <c r="O8550" s="178">
        <v>439.39</v>
      </c>
      <c r="P8550" s="178"/>
    </row>
    <row r="8551" spans="1:16" ht="14.1" customHeight="1">
      <c r="A8551" s="179" t="s">
        <v>247</v>
      </c>
      <c r="B8551" s="179"/>
      <c r="C8551" s="179"/>
      <c r="D8551" s="179"/>
      <c r="E8551" s="179"/>
      <c r="F8551" s="179"/>
      <c r="G8551" s="179"/>
      <c r="H8551" s="179"/>
      <c r="I8551" s="180">
        <v>58.13</v>
      </c>
      <c r="J8551" s="180"/>
      <c r="K8551" s="180">
        <v>439.39</v>
      </c>
      <c r="L8551" s="180"/>
      <c r="M8551" s="180">
        <v>2.77</v>
      </c>
      <c r="N8551" s="180"/>
      <c r="O8551" s="180">
        <v>500.29</v>
      </c>
      <c r="P8551" s="180"/>
    </row>
    <row r="8552" spans="1:16" ht="14.1" customHeight="1">
      <c r="A8552" s="172" t="s">
        <v>248</v>
      </c>
      <c r="B8552" s="172"/>
      <c r="C8552" s="172"/>
      <c r="D8552" s="172"/>
      <c r="E8552" s="172"/>
      <c r="F8552" s="172"/>
      <c r="G8552" s="172"/>
      <c r="H8552" s="172"/>
      <c r="I8552" s="173">
        <v>16.75</v>
      </c>
      <c r="J8552" s="173"/>
      <c r="K8552" s="173">
        <v>126.63</v>
      </c>
      <c r="L8552" s="173"/>
      <c r="M8552" s="173">
        <v>0.8</v>
      </c>
      <c r="N8552" s="173"/>
      <c r="O8552" s="173">
        <v>144.18</v>
      </c>
      <c r="P8552" s="173"/>
    </row>
    <row r="8553" spans="1:16" ht="14.1" customHeight="1">
      <c r="A8553" s="174" t="s">
        <v>249</v>
      </c>
      <c r="B8553" s="174"/>
      <c r="C8553" s="174"/>
      <c r="D8553" s="174"/>
      <c r="E8553" s="174"/>
      <c r="F8553" s="174"/>
      <c r="G8553" s="174"/>
      <c r="H8553" s="174"/>
      <c r="I8553" s="175">
        <v>74.88</v>
      </c>
      <c r="J8553" s="175"/>
      <c r="K8553" s="175">
        <v>566.02</v>
      </c>
      <c r="L8553" s="175"/>
      <c r="M8553" s="175">
        <v>3.57</v>
      </c>
      <c r="N8553" s="175"/>
      <c r="O8553" s="175">
        <v>644.47</v>
      </c>
      <c r="P8553" s="175"/>
    </row>
    <row r="8554" spans="1:16" ht="14.1" customHeight="1">
      <c r="A8554" s="184" t="s">
        <v>1047</v>
      </c>
      <c r="B8554" s="184"/>
      <c r="C8554" s="184"/>
      <c r="D8554" s="184"/>
      <c r="E8554" s="184"/>
      <c r="F8554" s="184"/>
      <c r="G8554" s="184"/>
      <c r="H8554" s="184"/>
      <c r="I8554" s="184"/>
      <c r="J8554" s="184"/>
      <c r="K8554" s="184"/>
      <c r="L8554" s="184"/>
      <c r="M8554" s="184"/>
      <c r="N8554" s="184"/>
      <c r="O8554" s="185" t="s">
        <v>260</v>
      </c>
      <c r="P8554" s="185"/>
    </row>
    <row r="8555" spans="1:16" ht="14.1" customHeight="1">
      <c r="A8555" s="177" t="s">
        <v>252</v>
      </c>
      <c r="B8555" s="177"/>
      <c r="C8555" s="177"/>
      <c r="D8555" s="177"/>
      <c r="E8555" s="177"/>
      <c r="F8555" s="177"/>
      <c r="G8555" s="177"/>
      <c r="H8555" s="177"/>
      <c r="I8555" s="177"/>
      <c r="J8555" s="177"/>
      <c r="K8555" s="177"/>
      <c r="L8555" s="177"/>
      <c r="M8555" s="177"/>
      <c r="N8555" s="177"/>
      <c r="O8555" s="177"/>
      <c r="P8555" s="177"/>
    </row>
    <row r="8556" spans="1:16" ht="32.65" customHeight="1">
      <c r="A8556" s="181" t="s">
        <v>459</v>
      </c>
      <c r="B8556" s="181"/>
      <c r="C8556" s="181"/>
      <c r="D8556" s="182" t="s">
        <v>239</v>
      </c>
      <c r="E8556" s="182"/>
      <c r="F8556" s="104">
        <v>3302.32</v>
      </c>
      <c r="G8556" s="183">
        <v>3.3139999999999998E-4</v>
      </c>
      <c r="H8556" s="183"/>
      <c r="I8556" s="176"/>
      <c r="J8556" s="176"/>
      <c r="K8556" s="176"/>
      <c r="L8556" s="176"/>
      <c r="M8556" s="176">
        <v>1.0943000000000001</v>
      </c>
      <c r="N8556" s="176"/>
      <c r="O8556" s="176">
        <v>1.0943000000000001</v>
      </c>
      <c r="P8556" s="176"/>
    </row>
    <row r="8557" spans="1:16" ht="14.1" customHeight="1">
      <c r="A8557" s="177" t="s">
        <v>254</v>
      </c>
      <c r="B8557" s="177"/>
      <c r="C8557" s="177"/>
      <c r="D8557" s="177"/>
      <c r="E8557" s="177"/>
      <c r="F8557" s="177"/>
      <c r="G8557" s="177"/>
      <c r="H8557" s="177"/>
      <c r="I8557" s="177"/>
      <c r="J8557" s="177"/>
      <c r="K8557" s="177"/>
      <c r="L8557" s="177"/>
      <c r="M8557" s="177"/>
      <c r="N8557" s="177"/>
      <c r="O8557" s="178">
        <v>1.0900000000000001</v>
      </c>
      <c r="P8557" s="178"/>
    </row>
    <row r="8558" spans="1:16" ht="14.1" customHeight="1">
      <c r="A8558" s="177" t="s">
        <v>240</v>
      </c>
      <c r="B8558" s="177"/>
      <c r="C8558" s="177"/>
      <c r="D8558" s="177"/>
      <c r="E8558" s="177"/>
      <c r="F8558" s="177"/>
      <c r="G8558" s="177"/>
      <c r="H8558" s="177"/>
      <c r="I8558" s="177"/>
      <c r="J8558" s="177"/>
      <c r="K8558" s="177"/>
      <c r="L8558" s="177"/>
      <c r="M8558" s="177"/>
      <c r="N8558" s="177"/>
      <c r="O8558" s="177"/>
      <c r="P8558" s="177"/>
    </row>
    <row r="8559" spans="1:16" ht="14.1" customHeight="1">
      <c r="A8559" s="181" t="s">
        <v>255</v>
      </c>
      <c r="B8559" s="181"/>
      <c r="C8559" s="181"/>
      <c r="D8559" s="182" t="s">
        <v>242</v>
      </c>
      <c r="E8559" s="182"/>
      <c r="F8559" s="104">
        <v>7.8</v>
      </c>
      <c r="G8559" s="183">
        <v>1.848252</v>
      </c>
      <c r="H8559" s="183"/>
      <c r="I8559" s="176">
        <v>14.416399999999999</v>
      </c>
      <c r="J8559" s="176"/>
      <c r="K8559" s="176"/>
      <c r="L8559" s="176"/>
      <c r="M8559" s="176"/>
      <c r="N8559" s="176"/>
      <c r="O8559" s="176">
        <v>14.416399999999999</v>
      </c>
      <c r="P8559" s="176"/>
    </row>
    <row r="8560" spans="1:16" ht="14.1" customHeight="1">
      <c r="A8560" s="181" t="s">
        <v>291</v>
      </c>
      <c r="B8560" s="181"/>
      <c r="C8560" s="181"/>
      <c r="D8560" s="182" t="s">
        <v>242</v>
      </c>
      <c r="E8560" s="182"/>
      <c r="F8560" s="104">
        <v>7.8</v>
      </c>
      <c r="G8560" s="183">
        <v>1.848252</v>
      </c>
      <c r="H8560" s="183"/>
      <c r="I8560" s="176">
        <v>14.416399999999999</v>
      </c>
      <c r="J8560" s="176"/>
      <c r="K8560" s="176"/>
      <c r="L8560" s="176"/>
      <c r="M8560" s="176"/>
      <c r="N8560" s="176"/>
      <c r="O8560" s="176">
        <v>14.416399999999999</v>
      </c>
      <c r="P8560" s="176"/>
    </row>
    <row r="8561" spans="1:16" ht="14.1" customHeight="1">
      <c r="A8561" s="181" t="s">
        <v>257</v>
      </c>
      <c r="B8561" s="181"/>
      <c r="C8561" s="181"/>
      <c r="D8561" s="182" t="s">
        <v>242</v>
      </c>
      <c r="E8561" s="182"/>
      <c r="F8561" s="104">
        <v>5.65</v>
      </c>
      <c r="G8561" s="183">
        <v>5.5447559999999996</v>
      </c>
      <c r="H8561" s="183"/>
      <c r="I8561" s="176">
        <v>31.3279</v>
      </c>
      <c r="J8561" s="176"/>
      <c r="K8561" s="176"/>
      <c r="L8561" s="176"/>
      <c r="M8561" s="176"/>
      <c r="N8561" s="176"/>
      <c r="O8561" s="176">
        <v>31.3279</v>
      </c>
      <c r="P8561" s="176"/>
    </row>
    <row r="8562" spans="1:16" ht="14.1" customHeight="1">
      <c r="A8562" s="181" t="s">
        <v>244</v>
      </c>
      <c r="B8562" s="181"/>
      <c r="C8562" s="181"/>
      <c r="D8562" s="182"/>
      <c r="E8562" s="182"/>
      <c r="F8562" s="104">
        <v>60.16</v>
      </c>
      <c r="G8562" s="183">
        <v>0.86899999999999999</v>
      </c>
      <c r="H8562" s="183"/>
      <c r="I8562" s="176">
        <v>52.279600000000002</v>
      </c>
      <c r="J8562" s="176"/>
      <c r="K8562" s="176"/>
      <c r="L8562" s="176"/>
      <c r="M8562" s="176"/>
      <c r="N8562" s="176"/>
      <c r="O8562" s="176">
        <v>52.279600000000002</v>
      </c>
      <c r="P8562" s="176"/>
    </row>
    <row r="8563" spans="1:16" ht="14.1" customHeight="1">
      <c r="A8563" s="181" t="s">
        <v>245</v>
      </c>
      <c r="B8563" s="181"/>
      <c r="C8563" s="181"/>
      <c r="D8563" s="182"/>
      <c r="E8563" s="182"/>
      <c r="F8563" s="104"/>
      <c r="G8563" s="183"/>
      <c r="H8563" s="183"/>
      <c r="I8563" s="176">
        <v>60.35</v>
      </c>
      <c r="J8563" s="176"/>
      <c r="K8563" s="176"/>
      <c r="L8563" s="176"/>
      <c r="M8563" s="176"/>
      <c r="N8563" s="176"/>
      <c r="O8563" s="176">
        <v>60.35</v>
      </c>
      <c r="P8563" s="176"/>
    </row>
    <row r="8564" spans="1:16" ht="14.1" customHeight="1">
      <c r="A8564" s="177" t="s">
        <v>246</v>
      </c>
      <c r="B8564" s="177"/>
      <c r="C8564" s="177"/>
      <c r="D8564" s="177"/>
      <c r="E8564" s="177"/>
      <c r="F8564" s="177"/>
      <c r="G8564" s="177"/>
      <c r="H8564" s="177"/>
      <c r="I8564" s="177"/>
      <c r="J8564" s="177"/>
      <c r="K8564" s="177"/>
      <c r="L8564" s="177"/>
      <c r="M8564" s="177"/>
      <c r="N8564" s="177"/>
      <c r="O8564" s="178">
        <v>172.79</v>
      </c>
      <c r="P8564" s="178"/>
    </row>
    <row r="8565" spans="1:16" ht="14.1" customHeight="1">
      <c r="A8565" s="177" t="s">
        <v>258</v>
      </c>
      <c r="B8565" s="177"/>
      <c r="C8565" s="177"/>
      <c r="D8565" s="177"/>
      <c r="E8565" s="177"/>
      <c r="F8565" s="177"/>
      <c r="G8565" s="177"/>
      <c r="H8565" s="177"/>
      <c r="I8565" s="177"/>
      <c r="J8565" s="177"/>
      <c r="K8565" s="177"/>
      <c r="L8565" s="177"/>
      <c r="M8565" s="177"/>
      <c r="N8565" s="177"/>
      <c r="O8565" s="177"/>
      <c r="P8565" s="177"/>
    </row>
    <row r="8566" spans="1:16" ht="22.7" customHeight="1">
      <c r="A8566" s="181" t="s">
        <v>263</v>
      </c>
      <c r="B8566" s="181"/>
      <c r="C8566" s="181"/>
      <c r="D8566" s="182" t="s">
        <v>264</v>
      </c>
      <c r="E8566" s="182"/>
      <c r="F8566" s="104">
        <v>1</v>
      </c>
      <c r="G8566" s="183">
        <v>0.34943999999999997</v>
      </c>
      <c r="H8566" s="183"/>
      <c r="I8566" s="176"/>
      <c r="J8566" s="176"/>
      <c r="K8566" s="176">
        <v>0.34939999999999999</v>
      </c>
      <c r="L8566" s="176"/>
      <c r="M8566" s="176"/>
      <c r="N8566" s="176"/>
      <c r="O8566" s="176">
        <v>0.34939999999999999</v>
      </c>
      <c r="P8566" s="176"/>
    </row>
    <row r="8567" spans="1:16" ht="14.1" customHeight="1">
      <c r="A8567" s="177" t="s">
        <v>273</v>
      </c>
      <c r="B8567" s="177"/>
      <c r="C8567" s="177"/>
      <c r="D8567" s="177"/>
      <c r="E8567" s="177"/>
      <c r="F8567" s="177"/>
      <c r="G8567" s="177"/>
      <c r="H8567" s="177"/>
      <c r="I8567" s="177"/>
      <c r="J8567" s="177"/>
      <c r="K8567" s="177"/>
      <c r="L8567" s="177"/>
      <c r="M8567" s="177"/>
      <c r="N8567" s="177"/>
      <c r="O8567" s="178">
        <v>0.35</v>
      </c>
      <c r="P8567" s="178"/>
    </row>
    <row r="8568" spans="1:16" ht="14.1" customHeight="1">
      <c r="A8568" s="179" t="s">
        <v>247</v>
      </c>
      <c r="B8568" s="179"/>
      <c r="C8568" s="179"/>
      <c r="D8568" s="179"/>
      <c r="E8568" s="179"/>
      <c r="F8568" s="179"/>
      <c r="G8568" s="179"/>
      <c r="H8568" s="179"/>
      <c r="I8568" s="180">
        <v>172.79</v>
      </c>
      <c r="J8568" s="180"/>
      <c r="K8568" s="180">
        <v>0.35</v>
      </c>
      <c r="L8568" s="180"/>
      <c r="M8568" s="180">
        <v>1.0900000000000001</v>
      </c>
      <c r="N8568" s="180"/>
      <c r="O8568" s="180">
        <v>174.23</v>
      </c>
      <c r="P8568" s="180"/>
    </row>
    <row r="8569" spans="1:16" ht="14.1" customHeight="1">
      <c r="A8569" s="172" t="s">
        <v>248</v>
      </c>
      <c r="B8569" s="172"/>
      <c r="C8569" s="172"/>
      <c r="D8569" s="172"/>
      <c r="E8569" s="172"/>
      <c r="F8569" s="172"/>
      <c r="G8569" s="172"/>
      <c r="H8569" s="172"/>
      <c r="I8569" s="173">
        <v>49.8</v>
      </c>
      <c r="J8569" s="173"/>
      <c r="K8569" s="173">
        <v>0.1</v>
      </c>
      <c r="L8569" s="173"/>
      <c r="M8569" s="173">
        <v>0.31</v>
      </c>
      <c r="N8569" s="173"/>
      <c r="O8569" s="173">
        <v>50.21</v>
      </c>
      <c r="P8569" s="173"/>
    </row>
    <row r="8570" spans="1:16" ht="14.1" customHeight="1">
      <c r="A8570" s="174" t="s">
        <v>249</v>
      </c>
      <c r="B8570" s="174"/>
      <c r="C8570" s="174"/>
      <c r="D8570" s="174"/>
      <c r="E8570" s="174"/>
      <c r="F8570" s="174"/>
      <c r="G8570" s="174"/>
      <c r="H8570" s="174"/>
      <c r="I8570" s="175">
        <v>222.59</v>
      </c>
      <c r="J8570" s="175"/>
      <c r="K8570" s="175">
        <v>0.45</v>
      </c>
      <c r="L8570" s="175"/>
      <c r="M8570" s="175">
        <v>1.4</v>
      </c>
      <c r="N8570" s="175"/>
      <c r="O8570" s="175">
        <v>224.44</v>
      </c>
      <c r="P8570" s="175"/>
    </row>
    <row r="8571" spans="1:16" ht="14.1" customHeight="1">
      <c r="A8571" s="184" t="s">
        <v>1048</v>
      </c>
      <c r="B8571" s="184"/>
      <c r="C8571" s="184"/>
      <c r="D8571" s="184"/>
      <c r="E8571" s="184"/>
      <c r="F8571" s="184"/>
      <c r="G8571" s="184"/>
      <c r="H8571" s="184"/>
      <c r="I8571" s="184"/>
      <c r="J8571" s="184"/>
      <c r="K8571" s="184"/>
      <c r="L8571" s="184"/>
      <c r="M8571" s="184"/>
      <c r="N8571" s="184"/>
      <c r="O8571" s="185" t="s">
        <v>251</v>
      </c>
      <c r="P8571" s="185"/>
    </row>
    <row r="8572" spans="1:16" ht="14.1" customHeight="1">
      <c r="A8572" s="177" t="s">
        <v>240</v>
      </c>
      <c r="B8572" s="177"/>
      <c r="C8572" s="177"/>
      <c r="D8572" s="177"/>
      <c r="E8572" s="177"/>
      <c r="F8572" s="177"/>
      <c r="G8572" s="177"/>
      <c r="H8572" s="177"/>
      <c r="I8572" s="177"/>
      <c r="J8572" s="177"/>
      <c r="K8572" s="177"/>
      <c r="L8572" s="177"/>
      <c r="M8572" s="177"/>
      <c r="N8572" s="177"/>
      <c r="O8572" s="177"/>
      <c r="P8572" s="177"/>
    </row>
    <row r="8573" spans="1:16" ht="14.1" customHeight="1">
      <c r="A8573" s="181" t="s">
        <v>483</v>
      </c>
      <c r="B8573" s="181"/>
      <c r="C8573" s="181"/>
      <c r="D8573" s="182" t="s">
        <v>242</v>
      </c>
      <c r="E8573" s="182"/>
      <c r="F8573" s="104">
        <v>5.86</v>
      </c>
      <c r="G8573" s="183">
        <v>7.5633000000000006E-2</v>
      </c>
      <c r="H8573" s="183"/>
      <c r="I8573" s="176">
        <v>0.44319999999999998</v>
      </c>
      <c r="J8573" s="176"/>
      <c r="K8573" s="176"/>
      <c r="L8573" s="176"/>
      <c r="M8573" s="176"/>
      <c r="N8573" s="176"/>
      <c r="O8573" s="176">
        <v>0.44319999999999998</v>
      </c>
      <c r="P8573" s="176"/>
    </row>
    <row r="8574" spans="1:16" ht="14.1" customHeight="1">
      <c r="A8574" s="181" t="s">
        <v>484</v>
      </c>
      <c r="B8574" s="181"/>
      <c r="C8574" s="181"/>
      <c r="D8574" s="182" t="s">
        <v>242</v>
      </c>
      <c r="E8574" s="182"/>
      <c r="F8574" s="104">
        <v>7.8</v>
      </c>
      <c r="G8574" s="183">
        <v>0.37549559999999998</v>
      </c>
      <c r="H8574" s="183"/>
      <c r="I8574" s="176">
        <v>2.9289000000000001</v>
      </c>
      <c r="J8574" s="176"/>
      <c r="K8574" s="176"/>
      <c r="L8574" s="176"/>
      <c r="M8574" s="176"/>
      <c r="N8574" s="176"/>
      <c r="O8574" s="176">
        <v>2.9289000000000001</v>
      </c>
      <c r="P8574" s="176"/>
    </row>
    <row r="8575" spans="1:16" ht="14.1" customHeight="1">
      <c r="A8575" s="181" t="s">
        <v>244</v>
      </c>
      <c r="B8575" s="181"/>
      <c r="C8575" s="181"/>
      <c r="D8575" s="182"/>
      <c r="E8575" s="182"/>
      <c r="F8575" s="104">
        <v>3.37</v>
      </c>
      <c r="G8575" s="183">
        <v>0.86899999999999999</v>
      </c>
      <c r="H8575" s="183"/>
      <c r="I8575" s="176">
        <v>2.9304000000000001</v>
      </c>
      <c r="J8575" s="176"/>
      <c r="K8575" s="176"/>
      <c r="L8575" s="176"/>
      <c r="M8575" s="176"/>
      <c r="N8575" s="176"/>
      <c r="O8575" s="176">
        <v>2.9304000000000001</v>
      </c>
      <c r="P8575" s="176"/>
    </row>
    <row r="8576" spans="1:16" ht="14.1" customHeight="1">
      <c r="A8576" s="181" t="s">
        <v>245</v>
      </c>
      <c r="B8576" s="181"/>
      <c r="C8576" s="181"/>
      <c r="D8576" s="182"/>
      <c r="E8576" s="182"/>
      <c r="F8576" s="104"/>
      <c r="G8576" s="183"/>
      <c r="H8576" s="183"/>
      <c r="I8576" s="176">
        <v>3</v>
      </c>
      <c r="J8576" s="176"/>
      <c r="K8576" s="176"/>
      <c r="L8576" s="176"/>
      <c r="M8576" s="176"/>
      <c r="N8576" s="176"/>
      <c r="O8576" s="176">
        <v>3</v>
      </c>
      <c r="P8576" s="176"/>
    </row>
    <row r="8577" spans="1:16" ht="14.1" customHeight="1">
      <c r="A8577" s="177" t="s">
        <v>246</v>
      </c>
      <c r="B8577" s="177"/>
      <c r="C8577" s="177"/>
      <c r="D8577" s="177"/>
      <c r="E8577" s="177"/>
      <c r="F8577" s="177"/>
      <c r="G8577" s="177"/>
      <c r="H8577" s="177"/>
      <c r="I8577" s="177"/>
      <c r="J8577" s="177"/>
      <c r="K8577" s="177"/>
      <c r="L8577" s="177"/>
      <c r="M8577" s="177"/>
      <c r="N8577" s="177"/>
      <c r="O8577" s="178">
        <v>9.3000000000000007</v>
      </c>
      <c r="P8577" s="178"/>
    </row>
    <row r="8578" spans="1:16" ht="7.35" customHeight="1"/>
    <row r="8579" spans="1:16" ht="14.1" customHeight="1">
      <c r="A8579" s="170" t="s">
        <v>270</v>
      </c>
      <c r="B8579" s="170"/>
      <c r="C8579" s="170"/>
      <c r="D8579" s="170"/>
      <c r="E8579" s="170"/>
      <c r="F8579" s="170"/>
      <c r="G8579" s="170"/>
      <c r="H8579" s="170"/>
      <c r="I8579" s="170"/>
      <c r="J8579" s="170"/>
      <c r="K8579" s="170"/>
      <c r="L8579" s="170"/>
      <c r="M8579" s="170"/>
      <c r="N8579" s="170"/>
      <c r="O8579" s="170"/>
      <c r="P8579" s="170"/>
    </row>
    <row r="8580" spans="1:16" ht="14.1" customHeight="1">
      <c r="A8580" s="171" t="s">
        <v>271</v>
      </c>
      <c r="B8580" s="171"/>
      <c r="C8580" s="171"/>
      <c r="D8580" s="171"/>
      <c r="E8580" s="171"/>
      <c r="F8580" s="171"/>
      <c r="G8580" s="171"/>
      <c r="H8580" s="171"/>
      <c r="I8580" s="171"/>
      <c r="J8580" s="171"/>
      <c r="K8580" s="171"/>
      <c r="L8580" s="171"/>
      <c r="M8580" s="171"/>
      <c r="N8580" s="171"/>
      <c r="O8580" s="171"/>
      <c r="P8580" s="171"/>
    </row>
    <row r="8581" spans="1:16" ht="65.25" customHeight="1">
      <c r="A8581" s="198"/>
      <c r="B8581" s="198"/>
      <c r="C8581" s="198"/>
      <c r="D8581" s="198"/>
      <c r="E8581" s="198"/>
      <c r="F8581" s="198"/>
      <c r="G8581" s="198"/>
      <c r="H8581" s="198"/>
      <c r="I8581" s="198"/>
      <c r="J8581" s="198"/>
      <c r="K8581" s="198"/>
      <c r="L8581" s="198"/>
      <c r="M8581" s="198"/>
      <c r="N8581" s="198"/>
      <c r="O8581" s="198"/>
      <c r="P8581" s="198"/>
    </row>
    <row r="8582" spans="1:16" ht="5.65" customHeight="1"/>
    <row r="8583" spans="1:16" ht="19.7" customHeight="1">
      <c r="A8583" s="199" t="s">
        <v>218</v>
      </c>
      <c r="B8583" s="199"/>
      <c r="C8583" s="199"/>
      <c r="D8583" s="199"/>
      <c r="E8583" s="199"/>
      <c r="F8583" s="199"/>
      <c r="G8583" s="199"/>
      <c r="H8583" s="199"/>
      <c r="I8583" s="199"/>
      <c r="J8583" s="199"/>
      <c r="K8583" s="199"/>
      <c r="L8583" s="199"/>
      <c r="M8583" s="199"/>
      <c r="N8583" s="199"/>
      <c r="O8583" s="199"/>
      <c r="P8583" s="199"/>
    </row>
    <row r="8584" spans="1:16" ht="15.75" customHeight="1">
      <c r="A8584" s="105" t="s">
        <v>117</v>
      </c>
      <c r="B8584" s="196" t="s">
        <v>118</v>
      </c>
      <c r="C8584" s="196"/>
      <c r="D8584" s="196"/>
      <c r="E8584" s="196"/>
      <c r="F8584" s="196"/>
      <c r="G8584" s="196"/>
      <c r="H8584" s="196"/>
      <c r="I8584" s="196"/>
      <c r="J8584" s="196"/>
      <c r="K8584" s="196"/>
      <c r="L8584" s="193" t="s">
        <v>119</v>
      </c>
      <c r="M8584" s="193"/>
      <c r="N8584" s="200" t="s">
        <v>171</v>
      </c>
      <c r="O8584" s="200"/>
      <c r="P8584" s="200"/>
    </row>
    <row r="8585" spans="1:16" ht="12.6" customHeight="1">
      <c r="A8585" s="105" t="s">
        <v>120</v>
      </c>
      <c r="B8585" s="196" t="s">
        <v>121</v>
      </c>
      <c r="C8585" s="196"/>
      <c r="D8585" s="196"/>
      <c r="E8585" s="196"/>
      <c r="F8585" s="196"/>
      <c r="G8585" s="196"/>
      <c r="H8585" s="196"/>
      <c r="I8585" s="196"/>
      <c r="J8585" s="196"/>
      <c r="K8585" s="196"/>
      <c r="L8585" s="193" t="s">
        <v>219</v>
      </c>
      <c r="M8585" s="193"/>
      <c r="N8585" s="194" t="s">
        <v>3435</v>
      </c>
      <c r="O8585" s="194"/>
      <c r="P8585" s="194"/>
    </row>
    <row r="8586" spans="1:16" ht="14.45" customHeight="1">
      <c r="A8586" s="105" t="s">
        <v>220</v>
      </c>
      <c r="B8586" s="193" t="s">
        <v>170</v>
      </c>
      <c r="C8586" s="193"/>
      <c r="D8586" s="193"/>
      <c r="E8586" s="193"/>
      <c r="F8586" s="193"/>
      <c r="G8586" s="193"/>
      <c r="H8586" s="193"/>
      <c r="I8586" s="193"/>
      <c r="J8586" s="193"/>
      <c r="K8586" s="193"/>
      <c r="L8586" s="193" t="s">
        <v>122</v>
      </c>
      <c r="M8586" s="193"/>
      <c r="N8586" s="194"/>
      <c r="O8586" s="194"/>
      <c r="P8586" s="194"/>
    </row>
    <row r="8587" spans="1:16" ht="14.65" customHeight="1">
      <c r="A8587" s="105" t="s">
        <v>221</v>
      </c>
      <c r="B8587" s="193" t="s">
        <v>170</v>
      </c>
      <c r="C8587" s="193"/>
      <c r="D8587" s="193"/>
      <c r="E8587" s="193"/>
      <c r="F8587" s="193"/>
      <c r="G8587" s="193"/>
      <c r="H8587" s="193"/>
      <c r="I8587" s="193"/>
      <c r="J8587" s="193"/>
      <c r="K8587" s="193"/>
      <c r="L8587" s="193" t="s">
        <v>123</v>
      </c>
      <c r="M8587" s="193"/>
      <c r="N8587" s="194" t="s">
        <v>124</v>
      </c>
      <c r="O8587" s="194"/>
      <c r="P8587" s="194"/>
    </row>
    <row r="8588" spans="1:16" ht="26.45" customHeight="1">
      <c r="A8588" s="105" t="s">
        <v>222</v>
      </c>
      <c r="B8588" s="193" t="s">
        <v>170</v>
      </c>
      <c r="C8588" s="193"/>
      <c r="D8588" s="193"/>
      <c r="E8588" s="193"/>
      <c r="F8588" s="193"/>
      <c r="G8588" s="193"/>
      <c r="H8588" s="193"/>
      <c r="I8588" s="193"/>
      <c r="J8588" s="193"/>
      <c r="K8588" s="193"/>
      <c r="L8588" s="193" t="s">
        <v>125</v>
      </c>
      <c r="M8588" s="193"/>
      <c r="N8588" s="195" t="s">
        <v>3636</v>
      </c>
      <c r="O8588" s="195"/>
      <c r="P8588" s="195"/>
    </row>
    <row r="8589" spans="1:16" ht="13.35" customHeight="1">
      <c r="A8589" s="106" t="s">
        <v>126</v>
      </c>
      <c r="B8589" s="188"/>
      <c r="C8589" s="188"/>
      <c r="D8589" s="188"/>
      <c r="E8589" s="188"/>
      <c r="F8589" s="188"/>
      <c r="G8589" s="188"/>
      <c r="H8589" s="188"/>
      <c r="I8589" s="188"/>
      <c r="J8589" s="188"/>
      <c r="K8589" s="188"/>
      <c r="L8589" s="188" t="s">
        <v>127</v>
      </c>
      <c r="M8589" s="188"/>
      <c r="N8589" s="189" t="s">
        <v>173</v>
      </c>
      <c r="O8589" s="189"/>
      <c r="P8589" s="189"/>
    </row>
    <row r="8590" spans="1:16" ht="15.75" customHeight="1">
      <c r="A8590" s="190" t="s">
        <v>223</v>
      </c>
      <c r="B8590" s="190"/>
      <c r="C8590" s="191" t="s">
        <v>224</v>
      </c>
      <c r="D8590" s="191"/>
      <c r="E8590" s="192" t="s">
        <v>225</v>
      </c>
      <c r="F8590" s="192"/>
      <c r="G8590" s="192"/>
      <c r="H8590" s="191" t="s">
        <v>226</v>
      </c>
      <c r="I8590" s="191"/>
      <c r="J8590" s="192" t="s">
        <v>227</v>
      </c>
      <c r="K8590" s="192"/>
      <c r="L8590" s="192"/>
      <c r="M8590" s="192"/>
      <c r="N8590" s="192"/>
      <c r="O8590" s="192"/>
      <c r="P8590" s="103" t="s">
        <v>228</v>
      </c>
    </row>
    <row r="8591" spans="1:16" ht="17.100000000000001" customHeight="1">
      <c r="A8591" s="186" t="s">
        <v>229</v>
      </c>
      <c r="B8591" s="186"/>
      <c r="C8591" s="186"/>
      <c r="D8591" s="187" t="s">
        <v>230</v>
      </c>
      <c r="E8591" s="187"/>
      <c r="F8591" s="187" t="s">
        <v>231</v>
      </c>
      <c r="G8591" s="187" t="s">
        <v>232</v>
      </c>
      <c r="H8591" s="187"/>
      <c r="I8591" s="187" t="s">
        <v>233</v>
      </c>
      <c r="J8591" s="187"/>
      <c r="K8591" s="187"/>
      <c r="L8591" s="187"/>
      <c r="M8591" s="187"/>
      <c r="N8591" s="187"/>
      <c r="O8591" s="187"/>
      <c r="P8591" s="187"/>
    </row>
    <row r="8592" spans="1:16" ht="17.100000000000001" customHeight="1">
      <c r="A8592" s="186"/>
      <c r="B8592" s="186"/>
      <c r="C8592" s="186"/>
      <c r="D8592" s="187"/>
      <c r="E8592" s="187"/>
      <c r="F8592" s="187"/>
      <c r="G8592" s="187"/>
      <c r="H8592" s="187"/>
      <c r="I8592" s="187" t="s">
        <v>234</v>
      </c>
      <c r="J8592" s="187"/>
      <c r="K8592" s="187" t="s">
        <v>235</v>
      </c>
      <c r="L8592" s="187"/>
      <c r="M8592" s="187" t="s">
        <v>236</v>
      </c>
      <c r="N8592" s="187"/>
      <c r="O8592" s="187" t="s">
        <v>237</v>
      </c>
      <c r="P8592" s="187"/>
    </row>
    <row r="8593" spans="1:16" ht="14.1" customHeight="1">
      <c r="A8593" s="177" t="s">
        <v>258</v>
      </c>
      <c r="B8593" s="177"/>
      <c r="C8593" s="177"/>
      <c r="D8593" s="177"/>
      <c r="E8593" s="177"/>
      <c r="F8593" s="177"/>
      <c r="G8593" s="177"/>
      <c r="H8593" s="177"/>
      <c r="I8593" s="177"/>
      <c r="J8593" s="177"/>
      <c r="K8593" s="177"/>
      <c r="L8593" s="177"/>
      <c r="M8593" s="177"/>
      <c r="N8593" s="177"/>
      <c r="O8593" s="177"/>
      <c r="P8593" s="177"/>
    </row>
    <row r="8594" spans="1:16" ht="52.15" customHeight="1">
      <c r="A8594" s="181" t="s">
        <v>485</v>
      </c>
      <c r="B8594" s="181"/>
      <c r="C8594" s="181"/>
      <c r="D8594" s="182" t="s">
        <v>262</v>
      </c>
      <c r="E8594" s="182"/>
      <c r="F8594" s="104">
        <v>15.84</v>
      </c>
      <c r="G8594" s="183">
        <v>1.5</v>
      </c>
      <c r="H8594" s="183"/>
      <c r="I8594" s="176"/>
      <c r="J8594" s="176"/>
      <c r="K8594" s="176">
        <v>23.76</v>
      </c>
      <c r="L8594" s="176"/>
      <c r="M8594" s="176"/>
      <c r="N8594" s="176"/>
      <c r="O8594" s="176">
        <v>23.76</v>
      </c>
      <c r="P8594" s="176"/>
    </row>
    <row r="8595" spans="1:16" ht="14.1" customHeight="1">
      <c r="A8595" s="177" t="s">
        <v>273</v>
      </c>
      <c r="B8595" s="177"/>
      <c r="C8595" s="177"/>
      <c r="D8595" s="177"/>
      <c r="E8595" s="177"/>
      <c r="F8595" s="177"/>
      <c r="G8595" s="177"/>
      <c r="H8595" s="177"/>
      <c r="I8595" s="177"/>
      <c r="J8595" s="177"/>
      <c r="K8595" s="177"/>
      <c r="L8595" s="177"/>
      <c r="M8595" s="177"/>
      <c r="N8595" s="177"/>
      <c r="O8595" s="178">
        <v>23.76</v>
      </c>
      <c r="P8595" s="178"/>
    </row>
    <row r="8596" spans="1:16" ht="14.1" customHeight="1">
      <c r="A8596" s="179" t="s">
        <v>247</v>
      </c>
      <c r="B8596" s="179"/>
      <c r="C8596" s="179"/>
      <c r="D8596" s="179"/>
      <c r="E8596" s="179"/>
      <c r="F8596" s="179"/>
      <c r="G8596" s="179"/>
      <c r="H8596" s="179"/>
      <c r="I8596" s="180">
        <v>9.3000000000000007</v>
      </c>
      <c r="J8596" s="180"/>
      <c r="K8596" s="180">
        <v>23.76</v>
      </c>
      <c r="L8596" s="180"/>
      <c r="M8596" s="180"/>
      <c r="N8596" s="180"/>
      <c r="O8596" s="180">
        <v>33.06</v>
      </c>
      <c r="P8596" s="180"/>
    </row>
    <row r="8597" spans="1:16" ht="14.1" customHeight="1">
      <c r="A8597" s="172" t="s">
        <v>248</v>
      </c>
      <c r="B8597" s="172"/>
      <c r="C8597" s="172"/>
      <c r="D8597" s="172"/>
      <c r="E8597" s="172"/>
      <c r="F8597" s="172"/>
      <c r="G8597" s="172"/>
      <c r="H8597" s="172"/>
      <c r="I8597" s="173">
        <v>2.68</v>
      </c>
      <c r="J8597" s="173"/>
      <c r="K8597" s="173">
        <v>6.85</v>
      </c>
      <c r="L8597" s="173"/>
      <c r="M8597" s="173"/>
      <c r="N8597" s="173"/>
      <c r="O8597" s="173">
        <v>9.5299999999999994</v>
      </c>
      <c r="P8597" s="173"/>
    </row>
    <row r="8598" spans="1:16" ht="14.1" customHeight="1">
      <c r="A8598" s="174" t="s">
        <v>249</v>
      </c>
      <c r="B8598" s="174"/>
      <c r="C8598" s="174"/>
      <c r="D8598" s="174"/>
      <c r="E8598" s="174"/>
      <c r="F8598" s="174"/>
      <c r="G8598" s="174"/>
      <c r="H8598" s="174"/>
      <c r="I8598" s="175">
        <v>11.98</v>
      </c>
      <c r="J8598" s="175"/>
      <c r="K8598" s="175">
        <v>30.61</v>
      </c>
      <c r="L8598" s="175"/>
      <c r="M8598" s="175"/>
      <c r="N8598" s="175"/>
      <c r="O8598" s="175">
        <v>42.59</v>
      </c>
      <c r="P8598" s="175"/>
    </row>
    <row r="8599" spans="1:16" ht="14.1" customHeight="1">
      <c r="A8599" s="184" t="s">
        <v>1049</v>
      </c>
      <c r="B8599" s="184"/>
      <c r="C8599" s="184"/>
      <c r="D8599" s="184"/>
      <c r="E8599" s="184"/>
      <c r="F8599" s="184"/>
      <c r="G8599" s="184"/>
      <c r="H8599" s="184"/>
      <c r="I8599" s="184"/>
      <c r="J8599" s="184"/>
      <c r="K8599" s="184"/>
      <c r="L8599" s="184"/>
      <c r="M8599" s="184"/>
      <c r="N8599" s="184"/>
      <c r="O8599" s="185" t="s">
        <v>251</v>
      </c>
      <c r="P8599" s="185"/>
    </row>
    <row r="8600" spans="1:16" ht="14.1" customHeight="1">
      <c r="A8600" s="177" t="s">
        <v>252</v>
      </c>
      <c r="B8600" s="177"/>
      <c r="C8600" s="177"/>
      <c r="D8600" s="177"/>
      <c r="E8600" s="177"/>
      <c r="F8600" s="177"/>
      <c r="G8600" s="177"/>
      <c r="H8600" s="177"/>
      <c r="I8600" s="177"/>
      <c r="J8600" s="177"/>
      <c r="K8600" s="177"/>
      <c r="L8600" s="177"/>
      <c r="M8600" s="177"/>
      <c r="N8600" s="177"/>
      <c r="O8600" s="177"/>
      <c r="P8600" s="177"/>
    </row>
    <row r="8601" spans="1:16" ht="42.4" customHeight="1">
      <c r="A8601" s="181" t="s">
        <v>284</v>
      </c>
      <c r="B8601" s="181"/>
      <c r="C8601" s="181"/>
      <c r="D8601" s="182" t="s">
        <v>239</v>
      </c>
      <c r="E8601" s="182"/>
      <c r="F8601" s="104">
        <v>20613.439999999999</v>
      </c>
      <c r="G8601" s="183">
        <v>8.1000000000000004E-6</v>
      </c>
      <c r="H8601" s="183"/>
      <c r="I8601" s="176"/>
      <c r="J8601" s="176"/>
      <c r="K8601" s="176"/>
      <c r="L8601" s="176"/>
      <c r="M8601" s="176">
        <v>0.16689999999999999</v>
      </c>
      <c r="N8601" s="176"/>
      <c r="O8601" s="176">
        <v>0.16689999999999999</v>
      </c>
      <c r="P8601" s="176"/>
    </row>
    <row r="8602" spans="1:16" ht="14.1" customHeight="1">
      <c r="A8602" s="177" t="s">
        <v>254</v>
      </c>
      <c r="B8602" s="177"/>
      <c r="C8602" s="177"/>
      <c r="D8602" s="177"/>
      <c r="E8602" s="177"/>
      <c r="F8602" s="177"/>
      <c r="G8602" s="177"/>
      <c r="H8602" s="177"/>
      <c r="I8602" s="177"/>
      <c r="J8602" s="177"/>
      <c r="K8602" s="177"/>
      <c r="L8602" s="177"/>
      <c r="M8602" s="177"/>
      <c r="N8602" s="177"/>
      <c r="O8602" s="178">
        <v>0.17</v>
      </c>
      <c r="P8602" s="178"/>
    </row>
    <row r="8603" spans="1:16" ht="14.1" customHeight="1">
      <c r="A8603" s="177" t="s">
        <v>240</v>
      </c>
      <c r="B8603" s="177"/>
      <c r="C8603" s="177"/>
      <c r="D8603" s="177"/>
      <c r="E8603" s="177"/>
      <c r="F8603" s="177"/>
      <c r="G8603" s="177"/>
      <c r="H8603" s="177"/>
      <c r="I8603" s="177"/>
      <c r="J8603" s="177"/>
      <c r="K8603" s="177"/>
      <c r="L8603" s="177"/>
      <c r="M8603" s="177"/>
      <c r="N8603" s="177"/>
      <c r="O8603" s="177"/>
      <c r="P8603" s="177"/>
    </row>
    <row r="8604" spans="1:16" ht="22.7" customHeight="1">
      <c r="A8604" s="181" t="s">
        <v>256</v>
      </c>
      <c r="B8604" s="181"/>
      <c r="C8604" s="181"/>
      <c r="D8604" s="182" t="s">
        <v>242</v>
      </c>
      <c r="E8604" s="182"/>
      <c r="F8604" s="104">
        <v>7.8</v>
      </c>
      <c r="G8604" s="183">
        <v>7.5229799999999999E-2</v>
      </c>
      <c r="H8604" s="183"/>
      <c r="I8604" s="176">
        <v>0.58679999999999999</v>
      </c>
      <c r="J8604" s="176"/>
      <c r="K8604" s="176"/>
      <c r="L8604" s="176"/>
      <c r="M8604" s="176"/>
      <c r="N8604" s="176"/>
      <c r="O8604" s="176">
        <v>0.58679999999999999</v>
      </c>
      <c r="P8604" s="176"/>
    </row>
    <row r="8605" spans="1:16" ht="14.1" customHeight="1">
      <c r="A8605" s="181" t="s">
        <v>291</v>
      </c>
      <c r="B8605" s="181"/>
      <c r="C8605" s="181"/>
      <c r="D8605" s="182" t="s">
        <v>242</v>
      </c>
      <c r="E8605" s="182"/>
      <c r="F8605" s="104">
        <v>7.8</v>
      </c>
      <c r="G8605" s="183">
        <v>0.29138530000000001</v>
      </c>
      <c r="H8605" s="183"/>
      <c r="I8605" s="176">
        <v>2.2728000000000002</v>
      </c>
      <c r="J8605" s="176"/>
      <c r="K8605" s="176"/>
      <c r="L8605" s="176"/>
      <c r="M8605" s="176"/>
      <c r="N8605" s="176"/>
      <c r="O8605" s="176">
        <v>2.2728000000000002</v>
      </c>
      <c r="P8605" s="176"/>
    </row>
    <row r="8606" spans="1:16" ht="14.1" customHeight="1">
      <c r="A8606" s="181" t="s">
        <v>257</v>
      </c>
      <c r="B8606" s="181"/>
      <c r="C8606" s="181"/>
      <c r="D8606" s="182" t="s">
        <v>242</v>
      </c>
      <c r="E8606" s="182"/>
      <c r="F8606" s="104">
        <v>5.65</v>
      </c>
      <c r="G8606" s="183">
        <v>0.1984379</v>
      </c>
      <c r="H8606" s="183"/>
      <c r="I8606" s="176">
        <v>1.1212</v>
      </c>
      <c r="J8606" s="176"/>
      <c r="K8606" s="176"/>
      <c r="L8606" s="176"/>
      <c r="M8606" s="176"/>
      <c r="N8606" s="176"/>
      <c r="O8606" s="176">
        <v>1.1212</v>
      </c>
      <c r="P8606" s="176"/>
    </row>
    <row r="8607" spans="1:16" ht="14.1" customHeight="1">
      <c r="A8607" s="181" t="s">
        <v>244</v>
      </c>
      <c r="B8607" s="181"/>
      <c r="C8607" s="181"/>
      <c r="D8607" s="182"/>
      <c r="E8607" s="182"/>
      <c r="F8607" s="104">
        <v>3.98</v>
      </c>
      <c r="G8607" s="183">
        <v>0.86899999999999999</v>
      </c>
      <c r="H8607" s="183"/>
      <c r="I8607" s="176">
        <v>3.4592999999999998</v>
      </c>
      <c r="J8607" s="176"/>
      <c r="K8607" s="176"/>
      <c r="L8607" s="176"/>
      <c r="M8607" s="176"/>
      <c r="N8607" s="176"/>
      <c r="O8607" s="176">
        <v>3.4592999999999998</v>
      </c>
      <c r="P8607" s="176"/>
    </row>
    <row r="8608" spans="1:16" ht="14.1" customHeight="1">
      <c r="A8608" s="181" t="s">
        <v>245</v>
      </c>
      <c r="B8608" s="181"/>
      <c r="C8608" s="181"/>
      <c r="D8608" s="182"/>
      <c r="E8608" s="182"/>
      <c r="F8608" s="104"/>
      <c r="G8608" s="183"/>
      <c r="H8608" s="183"/>
      <c r="I8608" s="176">
        <v>3.66</v>
      </c>
      <c r="J8608" s="176"/>
      <c r="K8608" s="176"/>
      <c r="L8608" s="176"/>
      <c r="M8608" s="176"/>
      <c r="N8608" s="176"/>
      <c r="O8608" s="176">
        <v>3.66</v>
      </c>
      <c r="P8608" s="176"/>
    </row>
    <row r="8609" spans="1:16" ht="14.1" customHeight="1">
      <c r="A8609" s="177" t="s">
        <v>246</v>
      </c>
      <c r="B8609" s="177"/>
      <c r="C8609" s="177"/>
      <c r="D8609" s="177"/>
      <c r="E8609" s="177"/>
      <c r="F8609" s="177"/>
      <c r="G8609" s="177"/>
      <c r="H8609" s="177"/>
      <c r="I8609" s="177"/>
      <c r="J8609" s="177"/>
      <c r="K8609" s="177"/>
      <c r="L8609" s="177"/>
      <c r="M8609" s="177"/>
      <c r="N8609" s="177"/>
      <c r="O8609" s="178">
        <v>11.1</v>
      </c>
      <c r="P8609" s="178"/>
    </row>
    <row r="8610" spans="1:16" ht="14.1" customHeight="1">
      <c r="A8610" s="177" t="s">
        <v>258</v>
      </c>
      <c r="B8610" s="177"/>
      <c r="C8610" s="177"/>
      <c r="D8610" s="177"/>
      <c r="E8610" s="177"/>
      <c r="F8610" s="177"/>
      <c r="G8610" s="177"/>
      <c r="H8610" s="177"/>
      <c r="I8610" s="177"/>
      <c r="J8610" s="177"/>
      <c r="K8610" s="177"/>
      <c r="L8610" s="177"/>
      <c r="M8610" s="177"/>
      <c r="N8610" s="177"/>
      <c r="O8610" s="177"/>
      <c r="P8610" s="177"/>
    </row>
    <row r="8611" spans="1:16" ht="14.1" customHeight="1">
      <c r="A8611" s="181" t="s">
        <v>259</v>
      </c>
      <c r="B8611" s="181"/>
      <c r="C8611" s="181"/>
      <c r="D8611" s="182" t="s">
        <v>260</v>
      </c>
      <c r="E8611" s="182"/>
      <c r="F8611" s="104">
        <v>85.31</v>
      </c>
      <c r="G8611" s="183">
        <v>4.7036300000000003E-2</v>
      </c>
      <c r="H8611" s="183"/>
      <c r="I8611" s="176"/>
      <c r="J8611" s="176"/>
      <c r="K8611" s="176">
        <v>4.0126999999999997</v>
      </c>
      <c r="L8611" s="176"/>
      <c r="M8611" s="176"/>
      <c r="N8611" s="176"/>
      <c r="O8611" s="176">
        <v>4.0126999999999997</v>
      </c>
      <c r="P8611" s="176"/>
    </row>
    <row r="8612" spans="1:16" ht="14.1" customHeight="1">
      <c r="A8612" s="181" t="s">
        <v>261</v>
      </c>
      <c r="B8612" s="181"/>
      <c r="C8612" s="181"/>
      <c r="D8612" s="182" t="s">
        <v>262</v>
      </c>
      <c r="E8612" s="182"/>
      <c r="F8612" s="104">
        <v>0.86</v>
      </c>
      <c r="G8612" s="183">
        <v>12.060100200000001</v>
      </c>
      <c r="H8612" s="183"/>
      <c r="I8612" s="176"/>
      <c r="J8612" s="176"/>
      <c r="K8612" s="176">
        <v>10.371700000000001</v>
      </c>
      <c r="L8612" s="176"/>
      <c r="M8612" s="176"/>
      <c r="N8612" s="176"/>
      <c r="O8612" s="176">
        <v>10.371700000000001</v>
      </c>
      <c r="P8612" s="176"/>
    </row>
    <row r="8613" spans="1:16" ht="22.7" customHeight="1">
      <c r="A8613" s="181" t="s">
        <v>263</v>
      </c>
      <c r="B8613" s="181"/>
      <c r="C8613" s="181"/>
      <c r="D8613" s="182" t="s">
        <v>264</v>
      </c>
      <c r="E8613" s="182"/>
      <c r="F8613" s="104">
        <v>1</v>
      </c>
      <c r="G8613" s="183">
        <v>9.6798599999999999E-2</v>
      </c>
      <c r="H8613" s="183"/>
      <c r="I8613" s="176"/>
      <c r="J8613" s="176"/>
      <c r="K8613" s="176">
        <v>9.6799999999999997E-2</v>
      </c>
      <c r="L8613" s="176"/>
      <c r="M8613" s="176"/>
      <c r="N8613" s="176"/>
      <c r="O8613" s="176">
        <v>9.6799999999999997E-2</v>
      </c>
      <c r="P8613" s="176"/>
    </row>
    <row r="8614" spans="1:16" ht="22.7" customHeight="1">
      <c r="A8614" s="181" t="s">
        <v>265</v>
      </c>
      <c r="B8614" s="181"/>
      <c r="C8614" s="181"/>
      <c r="D8614" s="182" t="s">
        <v>260</v>
      </c>
      <c r="E8614" s="182"/>
      <c r="F8614" s="104">
        <v>103.59</v>
      </c>
      <c r="G8614" s="183">
        <v>3.28887E-2</v>
      </c>
      <c r="H8614" s="183"/>
      <c r="I8614" s="176"/>
      <c r="J8614" s="176"/>
      <c r="K8614" s="176">
        <v>3.4068999999999998</v>
      </c>
      <c r="L8614" s="176"/>
      <c r="M8614" s="176"/>
      <c r="N8614" s="176"/>
      <c r="O8614" s="176">
        <v>3.4068999999999998</v>
      </c>
      <c r="P8614" s="176"/>
    </row>
    <row r="8615" spans="1:16" ht="14.1" customHeight="1">
      <c r="A8615" s="177" t="s">
        <v>273</v>
      </c>
      <c r="B8615" s="177"/>
      <c r="C8615" s="177"/>
      <c r="D8615" s="177"/>
      <c r="E8615" s="177"/>
      <c r="F8615" s="177"/>
      <c r="G8615" s="177"/>
      <c r="H8615" s="177"/>
      <c r="I8615" s="177"/>
      <c r="J8615" s="177"/>
      <c r="K8615" s="177"/>
      <c r="L8615" s="177"/>
      <c r="M8615" s="177"/>
      <c r="N8615" s="177"/>
      <c r="O8615" s="178">
        <v>17.89</v>
      </c>
      <c r="P8615" s="178"/>
    </row>
    <row r="8616" spans="1:16" ht="14.1" customHeight="1">
      <c r="A8616" s="179" t="s">
        <v>247</v>
      </c>
      <c r="B8616" s="179"/>
      <c r="C8616" s="179"/>
      <c r="D8616" s="179"/>
      <c r="E8616" s="179"/>
      <c r="F8616" s="179"/>
      <c r="G8616" s="179"/>
      <c r="H8616" s="179"/>
      <c r="I8616" s="180">
        <v>11.1</v>
      </c>
      <c r="J8616" s="180"/>
      <c r="K8616" s="180">
        <v>17.89</v>
      </c>
      <c r="L8616" s="180"/>
      <c r="M8616" s="180">
        <v>0.17</v>
      </c>
      <c r="N8616" s="180"/>
      <c r="O8616" s="180">
        <v>29.16</v>
      </c>
      <c r="P8616" s="180"/>
    </row>
    <row r="8617" spans="1:16" ht="14.1" customHeight="1">
      <c r="A8617" s="172" t="s">
        <v>248</v>
      </c>
      <c r="B8617" s="172"/>
      <c r="C8617" s="172"/>
      <c r="D8617" s="172"/>
      <c r="E8617" s="172"/>
      <c r="F8617" s="172"/>
      <c r="G8617" s="172"/>
      <c r="H8617" s="172"/>
      <c r="I8617" s="173">
        <v>3.2</v>
      </c>
      <c r="J8617" s="173"/>
      <c r="K8617" s="173">
        <v>5.15</v>
      </c>
      <c r="L8617" s="173"/>
      <c r="M8617" s="173">
        <v>0.05</v>
      </c>
      <c r="N8617" s="173"/>
      <c r="O8617" s="173">
        <v>8.4</v>
      </c>
      <c r="P8617" s="173"/>
    </row>
    <row r="8618" spans="1:16" ht="14.1" customHeight="1">
      <c r="A8618" s="174" t="s">
        <v>249</v>
      </c>
      <c r="B8618" s="174"/>
      <c r="C8618" s="174"/>
      <c r="D8618" s="174"/>
      <c r="E8618" s="174"/>
      <c r="F8618" s="174"/>
      <c r="G8618" s="174"/>
      <c r="H8618" s="174"/>
      <c r="I8618" s="175">
        <v>14.3</v>
      </c>
      <c r="J8618" s="175"/>
      <c r="K8618" s="175">
        <v>23.04</v>
      </c>
      <c r="L8618" s="175"/>
      <c r="M8618" s="175">
        <v>0.22</v>
      </c>
      <c r="N8618" s="175"/>
      <c r="O8618" s="175">
        <v>37.56</v>
      </c>
      <c r="P8618" s="175"/>
    </row>
    <row r="8619" spans="1:16" ht="22.7" customHeight="1">
      <c r="A8619" s="184" t="s">
        <v>1050</v>
      </c>
      <c r="B8619" s="184"/>
      <c r="C8619" s="184"/>
      <c r="D8619" s="184"/>
      <c r="E8619" s="184"/>
      <c r="F8619" s="184"/>
      <c r="G8619" s="184"/>
      <c r="H8619" s="184"/>
      <c r="I8619" s="184"/>
      <c r="J8619" s="184"/>
      <c r="K8619" s="184"/>
      <c r="L8619" s="184"/>
      <c r="M8619" s="184"/>
      <c r="N8619" s="184"/>
      <c r="O8619" s="185" t="s">
        <v>251</v>
      </c>
      <c r="P8619" s="185"/>
    </row>
    <row r="8620" spans="1:16" ht="14.1" customHeight="1">
      <c r="A8620" s="177" t="s">
        <v>252</v>
      </c>
      <c r="B8620" s="177"/>
      <c r="C8620" s="177"/>
      <c r="D8620" s="177"/>
      <c r="E8620" s="177"/>
      <c r="F8620" s="177"/>
      <c r="G8620" s="177"/>
      <c r="H8620" s="177"/>
      <c r="I8620" s="177"/>
      <c r="J8620" s="177"/>
      <c r="K8620" s="177"/>
      <c r="L8620" s="177"/>
      <c r="M8620" s="177"/>
      <c r="N8620" s="177"/>
      <c r="O8620" s="177"/>
      <c r="P8620" s="177"/>
    </row>
    <row r="8621" spans="1:16" ht="21.95" customHeight="1"/>
    <row r="8622" spans="1:16" ht="14.1" customHeight="1">
      <c r="A8622" s="170" t="s">
        <v>270</v>
      </c>
      <c r="B8622" s="170"/>
      <c r="C8622" s="170"/>
      <c r="D8622" s="170"/>
      <c r="E8622" s="170"/>
      <c r="F8622" s="170"/>
      <c r="G8622" s="170"/>
      <c r="H8622" s="170"/>
      <c r="I8622" s="170"/>
      <c r="J8622" s="170"/>
      <c r="K8622" s="170"/>
      <c r="L8622" s="170"/>
      <c r="M8622" s="170"/>
      <c r="N8622" s="170"/>
      <c r="O8622" s="170"/>
      <c r="P8622" s="170"/>
    </row>
    <row r="8623" spans="1:16" ht="14.1" customHeight="1">
      <c r="A8623" s="171" t="s">
        <v>271</v>
      </c>
      <c r="B8623" s="171"/>
      <c r="C8623" s="171"/>
      <c r="D8623" s="171"/>
      <c r="E8623" s="171"/>
      <c r="F8623" s="171"/>
      <c r="G8623" s="171"/>
      <c r="H8623" s="171"/>
      <c r="I8623" s="171"/>
      <c r="J8623" s="171"/>
      <c r="K8623" s="171"/>
      <c r="L8623" s="171"/>
      <c r="M8623" s="171"/>
      <c r="N8623" s="171"/>
      <c r="O8623" s="171"/>
      <c r="P8623" s="171"/>
    </row>
    <row r="8624" spans="1:16" ht="65.25" customHeight="1">
      <c r="A8624" s="198"/>
      <c r="B8624" s="198"/>
      <c r="C8624" s="198"/>
      <c r="D8624" s="198"/>
      <c r="E8624" s="198"/>
      <c r="F8624" s="198"/>
      <c r="G8624" s="198"/>
      <c r="H8624" s="198"/>
      <c r="I8624" s="198"/>
      <c r="J8624" s="198"/>
      <c r="K8624" s="198"/>
      <c r="L8624" s="198"/>
      <c r="M8624" s="198"/>
      <c r="N8624" s="198"/>
      <c r="O8624" s="198"/>
      <c r="P8624" s="198"/>
    </row>
    <row r="8625" spans="1:16" ht="5.65" customHeight="1"/>
    <row r="8626" spans="1:16" ht="19.7" customHeight="1">
      <c r="A8626" s="199" t="s">
        <v>218</v>
      </c>
      <c r="B8626" s="199"/>
      <c r="C8626" s="199"/>
      <c r="D8626" s="199"/>
      <c r="E8626" s="199"/>
      <c r="F8626" s="199"/>
      <c r="G8626" s="199"/>
      <c r="H8626" s="199"/>
      <c r="I8626" s="199"/>
      <c r="J8626" s="199"/>
      <c r="K8626" s="199"/>
      <c r="L8626" s="199"/>
      <c r="M8626" s="199"/>
      <c r="N8626" s="199"/>
      <c r="O8626" s="199"/>
      <c r="P8626" s="199"/>
    </row>
    <row r="8627" spans="1:16" ht="15.75" customHeight="1">
      <c r="A8627" s="105" t="s">
        <v>117</v>
      </c>
      <c r="B8627" s="196" t="s">
        <v>118</v>
      </c>
      <c r="C8627" s="196"/>
      <c r="D8627" s="196"/>
      <c r="E8627" s="196"/>
      <c r="F8627" s="196"/>
      <c r="G8627" s="196"/>
      <c r="H8627" s="196"/>
      <c r="I8627" s="196"/>
      <c r="J8627" s="196"/>
      <c r="K8627" s="196"/>
      <c r="L8627" s="193" t="s">
        <v>119</v>
      </c>
      <c r="M8627" s="193"/>
      <c r="N8627" s="200" t="s">
        <v>171</v>
      </c>
      <c r="O8627" s="200"/>
      <c r="P8627" s="200"/>
    </row>
    <row r="8628" spans="1:16" ht="12.6" customHeight="1">
      <c r="A8628" s="105" t="s">
        <v>120</v>
      </c>
      <c r="B8628" s="196" t="s">
        <v>121</v>
      </c>
      <c r="C8628" s="196"/>
      <c r="D8628" s="196"/>
      <c r="E8628" s="196"/>
      <c r="F8628" s="196"/>
      <c r="G8628" s="196"/>
      <c r="H8628" s="196"/>
      <c r="I8628" s="196"/>
      <c r="J8628" s="196"/>
      <c r="K8628" s="196"/>
      <c r="L8628" s="193" t="s">
        <v>219</v>
      </c>
      <c r="M8628" s="193"/>
      <c r="N8628" s="194" t="s">
        <v>3435</v>
      </c>
      <c r="O8628" s="194"/>
      <c r="P8628" s="194"/>
    </row>
    <row r="8629" spans="1:16" ht="14.45" customHeight="1">
      <c r="A8629" s="105" t="s">
        <v>220</v>
      </c>
      <c r="B8629" s="193" t="s">
        <v>170</v>
      </c>
      <c r="C8629" s="193"/>
      <c r="D8629" s="193"/>
      <c r="E8629" s="193"/>
      <c r="F8629" s="193"/>
      <c r="G8629" s="193"/>
      <c r="H8629" s="193"/>
      <c r="I8629" s="193"/>
      <c r="J8629" s="193"/>
      <c r="K8629" s="193"/>
      <c r="L8629" s="193" t="s">
        <v>122</v>
      </c>
      <c r="M8629" s="193"/>
      <c r="N8629" s="194"/>
      <c r="O8629" s="194"/>
      <c r="P8629" s="194"/>
    </row>
    <row r="8630" spans="1:16" ht="14.65" customHeight="1">
      <c r="A8630" s="105" t="s">
        <v>221</v>
      </c>
      <c r="B8630" s="193" t="s">
        <v>170</v>
      </c>
      <c r="C8630" s="193"/>
      <c r="D8630" s="193"/>
      <c r="E8630" s="193"/>
      <c r="F8630" s="193"/>
      <c r="G8630" s="193"/>
      <c r="H8630" s="193"/>
      <c r="I8630" s="193"/>
      <c r="J8630" s="193"/>
      <c r="K8630" s="193"/>
      <c r="L8630" s="193" t="s">
        <v>123</v>
      </c>
      <c r="M8630" s="193"/>
      <c r="N8630" s="194" t="s">
        <v>124</v>
      </c>
      <c r="O8630" s="194"/>
      <c r="P8630" s="194"/>
    </row>
    <row r="8631" spans="1:16" ht="26.45" customHeight="1">
      <c r="A8631" s="105" t="s">
        <v>222</v>
      </c>
      <c r="B8631" s="193" t="s">
        <v>170</v>
      </c>
      <c r="C8631" s="193"/>
      <c r="D8631" s="193"/>
      <c r="E8631" s="193"/>
      <c r="F8631" s="193"/>
      <c r="G8631" s="193"/>
      <c r="H8631" s="193"/>
      <c r="I8631" s="193"/>
      <c r="J8631" s="193"/>
      <c r="K8631" s="193"/>
      <c r="L8631" s="193" t="s">
        <v>125</v>
      </c>
      <c r="M8631" s="193"/>
      <c r="N8631" s="195" t="s">
        <v>3637</v>
      </c>
      <c r="O8631" s="195"/>
      <c r="P8631" s="195"/>
    </row>
    <row r="8632" spans="1:16" ht="13.35" customHeight="1">
      <c r="A8632" s="106" t="s">
        <v>126</v>
      </c>
      <c r="B8632" s="188"/>
      <c r="C8632" s="188"/>
      <c r="D8632" s="188"/>
      <c r="E8632" s="188"/>
      <c r="F8632" s="188"/>
      <c r="G8632" s="188"/>
      <c r="H8632" s="188"/>
      <c r="I8632" s="188"/>
      <c r="J8632" s="188"/>
      <c r="K8632" s="188"/>
      <c r="L8632" s="188" t="s">
        <v>127</v>
      </c>
      <c r="M8632" s="188"/>
      <c r="N8632" s="189" t="s">
        <v>173</v>
      </c>
      <c r="O8632" s="189"/>
      <c r="P8632" s="189"/>
    </row>
    <row r="8633" spans="1:16" ht="15.75" customHeight="1">
      <c r="A8633" s="190" t="s">
        <v>223</v>
      </c>
      <c r="B8633" s="190"/>
      <c r="C8633" s="191" t="s">
        <v>224</v>
      </c>
      <c r="D8633" s="191"/>
      <c r="E8633" s="192" t="s">
        <v>225</v>
      </c>
      <c r="F8633" s="192"/>
      <c r="G8633" s="192"/>
      <c r="H8633" s="191" t="s">
        <v>226</v>
      </c>
      <c r="I8633" s="191"/>
      <c r="J8633" s="192" t="s">
        <v>227</v>
      </c>
      <c r="K8633" s="192"/>
      <c r="L8633" s="192"/>
      <c r="M8633" s="192"/>
      <c r="N8633" s="192"/>
      <c r="O8633" s="192"/>
      <c r="P8633" s="103" t="s">
        <v>228</v>
      </c>
    </row>
    <row r="8634" spans="1:16" ht="17.100000000000001" customHeight="1">
      <c r="A8634" s="186" t="s">
        <v>229</v>
      </c>
      <c r="B8634" s="186"/>
      <c r="C8634" s="186"/>
      <c r="D8634" s="187" t="s">
        <v>230</v>
      </c>
      <c r="E8634" s="187"/>
      <c r="F8634" s="187" t="s">
        <v>231</v>
      </c>
      <c r="G8634" s="187" t="s">
        <v>232</v>
      </c>
      <c r="H8634" s="187"/>
      <c r="I8634" s="187" t="s">
        <v>233</v>
      </c>
      <c r="J8634" s="187"/>
      <c r="K8634" s="187"/>
      <c r="L8634" s="187"/>
      <c r="M8634" s="187"/>
      <c r="N8634" s="187"/>
      <c r="O8634" s="187"/>
      <c r="P8634" s="187"/>
    </row>
    <row r="8635" spans="1:16" ht="17.100000000000001" customHeight="1">
      <c r="A8635" s="186"/>
      <c r="B8635" s="186"/>
      <c r="C8635" s="186"/>
      <c r="D8635" s="187"/>
      <c r="E8635" s="187"/>
      <c r="F8635" s="187"/>
      <c r="G8635" s="187"/>
      <c r="H8635" s="187"/>
      <c r="I8635" s="187" t="s">
        <v>234</v>
      </c>
      <c r="J8635" s="187"/>
      <c r="K8635" s="187" t="s">
        <v>235</v>
      </c>
      <c r="L8635" s="187"/>
      <c r="M8635" s="187" t="s">
        <v>236</v>
      </c>
      <c r="N8635" s="187"/>
      <c r="O8635" s="187" t="s">
        <v>237</v>
      </c>
      <c r="P8635" s="187"/>
    </row>
    <row r="8636" spans="1:16" ht="32.65" customHeight="1">
      <c r="A8636" s="181" t="s">
        <v>275</v>
      </c>
      <c r="B8636" s="181"/>
      <c r="C8636" s="181"/>
      <c r="D8636" s="182" t="s">
        <v>239</v>
      </c>
      <c r="E8636" s="182"/>
      <c r="F8636" s="104">
        <v>1533.69</v>
      </c>
      <c r="G8636" s="183">
        <f>O8636/F8636</f>
        <v>6.5202224699906761E-6</v>
      </c>
      <c r="H8636" s="183"/>
      <c r="I8636" s="176"/>
      <c r="J8636" s="176"/>
      <c r="K8636" s="176"/>
      <c r="L8636" s="176"/>
      <c r="M8636" s="176">
        <v>0.01</v>
      </c>
      <c r="N8636" s="176"/>
      <c r="O8636" s="176">
        <v>0.01</v>
      </c>
      <c r="P8636" s="176"/>
    </row>
    <row r="8637" spans="1:16" ht="14.1" customHeight="1">
      <c r="A8637" s="177" t="s">
        <v>254</v>
      </c>
      <c r="B8637" s="177"/>
      <c r="C8637" s="177"/>
      <c r="D8637" s="177"/>
      <c r="E8637" s="177"/>
      <c r="F8637" s="177"/>
      <c r="G8637" s="177"/>
      <c r="H8637" s="177"/>
      <c r="I8637" s="177"/>
      <c r="J8637" s="177"/>
      <c r="K8637" s="177"/>
      <c r="L8637" s="177"/>
      <c r="M8637" s="177"/>
      <c r="N8637" s="177"/>
      <c r="O8637" s="178">
        <v>0.01</v>
      </c>
      <c r="P8637" s="178"/>
    </row>
    <row r="8638" spans="1:16" ht="14.1" customHeight="1">
      <c r="A8638" s="177" t="s">
        <v>240</v>
      </c>
      <c r="B8638" s="177"/>
      <c r="C8638" s="177"/>
      <c r="D8638" s="177"/>
      <c r="E8638" s="177"/>
      <c r="F8638" s="177"/>
      <c r="G8638" s="177"/>
      <c r="H8638" s="177"/>
      <c r="I8638" s="177"/>
      <c r="J8638" s="177"/>
      <c r="K8638" s="177"/>
      <c r="L8638" s="177"/>
      <c r="M8638" s="177"/>
      <c r="N8638" s="177"/>
      <c r="O8638" s="177"/>
      <c r="P8638" s="177"/>
    </row>
    <row r="8639" spans="1:16" ht="14.1" customHeight="1">
      <c r="A8639" s="181" t="s">
        <v>276</v>
      </c>
      <c r="B8639" s="181"/>
      <c r="C8639" s="181"/>
      <c r="D8639" s="182" t="s">
        <v>242</v>
      </c>
      <c r="E8639" s="182"/>
      <c r="F8639" s="104">
        <v>5.86</v>
      </c>
      <c r="G8639" s="183">
        <v>0.49458750000000001</v>
      </c>
      <c r="H8639" s="183"/>
      <c r="I8639" s="176">
        <v>2.8982999999999999</v>
      </c>
      <c r="J8639" s="176"/>
      <c r="K8639" s="176"/>
      <c r="L8639" s="176"/>
      <c r="M8639" s="176"/>
      <c r="N8639" s="176"/>
      <c r="O8639" s="176">
        <v>2.8982999999999999</v>
      </c>
      <c r="P8639" s="176"/>
    </row>
    <row r="8640" spans="1:16" ht="14.1" customHeight="1">
      <c r="A8640" s="181" t="s">
        <v>255</v>
      </c>
      <c r="B8640" s="181"/>
      <c r="C8640" s="181"/>
      <c r="D8640" s="182" t="s">
        <v>242</v>
      </c>
      <c r="E8640" s="182"/>
      <c r="F8640" s="104">
        <v>7.8</v>
      </c>
      <c r="G8640" s="183">
        <v>1.2023410999999999</v>
      </c>
      <c r="H8640" s="183"/>
      <c r="I8640" s="176">
        <v>9.3782999999999994</v>
      </c>
      <c r="J8640" s="176"/>
      <c r="K8640" s="176"/>
      <c r="L8640" s="176"/>
      <c r="M8640" s="176"/>
      <c r="N8640" s="176"/>
      <c r="O8640" s="176">
        <v>9.3782999999999994</v>
      </c>
      <c r="P8640" s="176"/>
    </row>
    <row r="8641" spans="1:16" ht="22.7" customHeight="1">
      <c r="A8641" s="181" t="s">
        <v>277</v>
      </c>
      <c r="B8641" s="181"/>
      <c r="C8641" s="181"/>
      <c r="D8641" s="182" t="s">
        <v>242</v>
      </c>
      <c r="E8641" s="182"/>
      <c r="F8641" s="104">
        <v>8.65</v>
      </c>
      <c r="G8641" s="183">
        <v>3.1E-2</v>
      </c>
      <c r="H8641" s="183"/>
      <c r="I8641" s="176">
        <v>0.26819999999999999</v>
      </c>
      <c r="J8641" s="176"/>
      <c r="K8641" s="176"/>
      <c r="L8641" s="176"/>
      <c r="M8641" s="176"/>
      <c r="N8641" s="176"/>
      <c r="O8641" s="176">
        <v>0.26819999999999999</v>
      </c>
      <c r="P8641" s="176"/>
    </row>
    <row r="8642" spans="1:16" ht="14.1" customHeight="1">
      <c r="A8642" s="181" t="s">
        <v>244</v>
      </c>
      <c r="B8642" s="181"/>
      <c r="C8642" s="181"/>
      <c r="D8642" s="182"/>
      <c r="E8642" s="182"/>
      <c r="F8642" s="104">
        <v>12.54</v>
      </c>
      <c r="G8642" s="183">
        <v>0.86899999999999999</v>
      </c>
      <c r="H8642" s="183"/>
      <c r="I8642" s="176">
        <v>10.901400000000001</v>
      </c>
      <c r="J8642" s="176"/>
      <c r="K8642" s="176"/>
      <c r="L8642" s="176"/>
      <c r="M8642" s="176"/>
      <c r="N8642" s="176"/>
      <c r="O8642" s="176">
        <v>10.901400000000001</v>
      </c>
      <c r="P8642" s="176"/>
    </row>
    <row r="8643" spans="1:16" ht="14.1" customHeight="1">
      <c r="A8643" s="181" t="s">
        <v>245</v>
      </c>
      <c r="B8643" s="181"/>
      <c r="C8643" s="181"/>
      <c r="D8643" s="182"/>
      <c r="E8643" s="182"/>
      <c r="F8643" s="104"/>
      <c r="G8643" s="183"/>
      <c r="H8643" s="183"/>
      <c r="I8643" s="176">
        <v>11.12</v>
      </c>
      <c r="J8643" s="176"/>
      <c r="K8643" s="176"/>
      <c r="L8643" s="176"/>
      <c r="M8643" s="176"/>
      <c r="N8643" s="176"/>
      <c r="O8643" s="176">
        <v>11.12</v>
      </c>
      <c r="P8643" s="176"/>
    </row>
    <row r="8644" spans="1:16" ht="14.1" customHeight="1">
      <c r="A8644" s="177" t="s">
        <v>246</v>
      </c>
      <c r="B8644" s="177"/>
      <c r="C8644" s="177"/>
      <c r="D8644" s="177"/>
      <c r="E8644" s="177"/>
      <c r="F8644" s="177"/>
      <c r="G8644" s="177"/>
      <c r="H8644" s="177"/>
      <c r="I8644" s="177"/>
      <c r="J8644" s="177"/>
      <c r="K8644" s="177"/>
      <c r="L8644" s="177"/>
      <c r="M8644" s="177"/>
      <c r="N8644" s="177"/>
      <c r="O8644" s="178">
        <v>34.57</v>
      </c>
      <c r="P8644" s="178"/>
    </row>
    <row r="8645" spans="1:16" ht="14.1" customHeight="1">
      <c r="A8645" s="177" t="s">
        <v>258</v>
      </c>
      <c r="B8645" s="177"/>
      <c r="C8645" s="177"/>
      <c r="D8645" s="177"/>
      <c r="E8645" s="177"/>
      <c r="F8645" s="177"/>
      <c r="G8645" s="177"/>
      <c r="H8645" s="177"/>
      <c r="I8645" s="177"/>
      <c r="J8645" s="177"/>
      <c r="K8645" s="177"/>
      <c r="L8645" s="177"/>
      <c r="M8645" s="177"/>
      <c r="N8645" s="177"/>
      <c r="O8645" s="177"/>
      <c r="P8645" s="177"/>
    </row>
    <row r="8646" spans="1:16" ht="32.65" customHeight="1">
      <c r="A8646" s="181" t="s">
        <v>466</v>
      </c>
      <c r="B8646" s="181"/>
      <c r="C8646" s="181"/>
      <c r="D8646" s="182" t="s">
        <v>282</v>
      </c>
      <c r="E8646" s="182"/>
      <c r="F8646" s="104">
        <v>7.57</v>
      </c>
      <c r="G8646" s="183">
        <v>1.7000000000000001E-2</v>
      </c>
      <c r="H8646" s="183"/>
      <c r="I8646" s="176"/>
      <c r="J8646" s="176"/>
      <c r="K8646" s="176">
        <v>0.12870000000000001</v>
      </c>
      <c r="L8646" s="176"/>
      <c r="M8646" s="176"/>
      <c r="N8646" s="176"/>
      <c r="O8646" s="176">
        <v>0.12870000000000001</v>
      </c>
      <c r="P8646" s="176"/>
    </row>
    <row r="8647" spans="1:16" ht="22.7" customHeight="1">
      <c r="A8647" s="181" t="s">
        <v>263</v>
      </c>
      <c r="B8647" s="181"/>
      <c r="C8647" s="181"/>
      <c r="D8647" s="182" t="s">
        <v>264</v>
      </c>
      <c r="E8647" s="182"/>
      <c r="F8647" s="104">
        <v>1</v>
      </c>
      <c r="G8647" s="183">
        <v>2.3120000000000002E-2</v>
      </c>
      <c r="H8647" s="183"/>
      <c r="I8647" s="176"/>
      <c r="J8647" s="176"/>
      <c r="K8647" s="176">
        <v>2.3099999999999999E-2</v>
      </c>
      <c r="L8647" s="176"/>
      <c r="M8647" s="176"/>
      <c r="N8647" s="176"/>
      <c r="O8647" s="176">
        <v>2.3099999999999999E-2</v>
      </c>
      <c r="P8647" s="176"/>
    </row>
    <row r="8648" spans="1:16" ht="32.65" customHeight="1">
      <c r="A8648" s="181" t="s">
        <v>267</v>
      </c>
      <c r="B8648" s="181"/>
      <c r="C8648" s="181"/>
      <c r="D8648" s="182" t="s">
        <v>268</v>
      </c>
      <c r="E8648" s="182"/>
      <c r="F8648" s="104">
        <v>9.08</v>
      </c>
      <c r="G8648" s="183">
        <v>0.60499999999999998</v>
      </c>
      <c r="H8648" s="183"/>
      <c r="I8648" s="176"/>
      <c r="J8648" s="176"/>
      <c r="K8648" s="176">
        <v>5.4934000000000003</v>
      </c>
      <c r="L8648" s="176"/>
      <c r="M8648" s="176"/>
      <c r="N8648" s="176"/>
      <c r="O8648" s="176">
        <v>5.4934000000000003</v>
      </c>
      <c r="P8648" s="176"/>
    </row>
    <row r="8649" spans="1:16" ht="22.7" customHeight="1">
      <c r="A8649" s="181" t="s">
        <v>479</v>
      </c>
      <c r="B8649" s="181"/>
      <c r="C8649" s="181"/>
      <c r="D8649" s="182" t="s">
        <v>262</v>
      </c>
      <c r="E8649" s="182"/>
      <c r="F8649" s="104">
        <v>20.32</v>
      </c>
      <c r="G8649" s="183">
        <v>2.5999999999999999E-2</v>
      </c>
      <c r="H8649" s="183"/>
      <c r="I8649" s="176"/>
      <c r="J8649" s="176"/>
      <c r="K8649" s="176">
        <v>0.52829999999999999</v>
      </c>
      <c r="L8649" s="176"/>
      <c r="M8649" s="176"/>
      <c r="N8649" s="176"/>
      <c r="O8649" s="176">
        <v>0.52829999999999999</v>
      </c>
      <c r="P8649" s="176"/>
    </row>
    <row r="8650" spans="1:16" ht="22.7" customHeight="1">
      <c r="A8650" s="181" t="s">
        <v>473</v>
      </c>
      <c r="B8650" s="181"/>
      <c r="C8650" s="181"/>
      <c r="D8650" s="182" t="s">
        <v>262</v>
      </c>
      <c r="E8650" s="182"/>
      <c r="F8650" s="104">
        <v>24.62</v>
      </c>
      <c r="G8650" s="183">
        <v>3.4000000000000002E-2</v>
      </c>
      <c r="H8650" s="183"/>
      <c r="I8650" s="176"/>
      <c r="J8650" s="176"/>
      <c r="K8650" s="176">
        <v>0.83709999999999996</v>
      </c>
      <c r="L8650" s="176"/>
      <c r="M8650" s="176"/>
      <c r="N8650" s="176"/>
      <c r="O8650" s="176">
        <v>0.83709999999999996</v>
      </c>
      <c r="P8650" s="176"/>
    </row>
    <row r="8651" spans="1:16" ht="32.65" customHeight="1">
      <c r="A8651" s="181" t="s">
        <v>409</v>
      </c>
      <c r="B8651" s="181"/>
      <c r="C8651" s="181"/>
      <c r="D8651" s="182" t="s">
        <v>268</v>
      </c>
      <c r="E8651" s="182"/>
      <c r="F8651" s="104">
        <v>3.17</v>
      </c>
      <c r="G8651" s="183">
        <v>0.56699999999999995</v>
      </c>
      <c r="H8651" s="183"/>
      <c r="I8651" s="176"/>
      <c r="J8651" s="176"/>
      <c r="K8651" s="176">
        <v>1.7974000000000001</v>
      </c>
      <c r="L8651" s="176"/>
      <c r="M8651" s="176"/>
      <c r="N8651" s="176"/>
      <c r="O8651" s="176">
        <v>1.7974000000000001</v>
      </c>
      <c r="P8651" s="176"/>
    </row>
    <row r="8652" spans="1:16" ht="32.65" customHeight="1">
      <c r="A8652" s="181" t="s">
        <v>506</v>
      </c>
      <c r="B8652" s="181"/>
      <c r="C8652" s="181"/>
      <c r="D8652" s="182" t="s">
        <v>268</v>
      </c>
      <c r="E8652" s="182"/>
      <c r="F8652" s="104">
        <v>21.11</v>
      </c>
      <c r="G8652" s="183">
        <v>1.008</v>
      </c>
      <c r="H8652" s="183"/>
      <c r="I8652" s="176"/>
      <c r="J8652" s="176"/>
      <c r="K8652" s="176">
        <v>21.2789</v>
      </c>
      <c r="L8652" s="176"/>
      <c r="M8652" s="176"/>
      <c r="N8652" s="176"/>
      <c r="O8652" s="176">
        <v>21.2789</v>
      </c>
      <c r="P8652" s="176"/>
    </row>
    <row r="8653" spans="1:16" ht="14.1" customHeight="1">
      <c r="A8653" s="177" t="s">
        <v>273</v>
      </c>
      <c r="B8653" s="177"/>
      <c r="C8653" s="177"/>
      <c r="D8653" s="177"/>
      <c r="E8653" s="177"/>
      <c r="F8653" s="177"/>
      <c r="G8653" s="177"/>
      <c r="H8653" s="177"/>
      <c r="I8653" s="177"/>
      <c r="J8653" s="177"/>
      <c r="K8653" s="177"/>
      <c r="L8653" s="177"/>
      <c r="M8653" s="177"/>
      <c r="N8653" s="177"/>
      <c r="O8653" s="178">
        <v>30.09</v>
      </c>
      <c r="P8653" s="178"/>
    </row>
    <row r="8654" spans="1:16" ht="14.1" customHeight="1">
      <c r="A8654" s="179" t="s">
        <v>247</v>
      </c>
      <c r="B8654" s="179"/>
      <c r="C8654" s="179"/>
      <c r="D8654" s="179"/>
      <c r="E8654" s="179"/>
      <c r="F8654" s="179"/>
      <c r="G8654" s="179"/>
      <c r="H8654" s="179"/>
      <c r="I8654" s="180">
        <v>34.57</v>
      </c>
      <c r="J8654" s="180"/>
      <c r="K8654" s="180">
        <v>30.09</v>
      </c>
      <c r="L8654" s="180"/>
      <c r="M8654" s="180">
        <v>0.01</v>
      </c>
      <c r="N8654" s="180"/>
      <c r="O8654" s="180">
        <v>64.67</v>
      </c>
      <c r="P8654" s="180"/>
    </row>
    <row r="8655" spans="1:16" ht="14.1" customHeight="1">
      <c r="A8655" s="172" t="s">
        <v>248</v>
      </c>
      <c r="B8655" s="172"/>
      <c r="C8655" s="172"/>
      <c r="D8655" s="172"/>
      <c r="E8655" s="172"/>
      <c r="F8655" s="172"/>
      <c r="G8655" s="172"/>
      <c r="H8655" s="172"/>
      <c r="I8655" s="173">
        <v>9.9700000000000006</v>
      </c>
      <c r="J8655" s="173"/>
      <c r="K8655" s="173">
        <v>8.67</v>
      </c>
      <c r="L8655" s="173"/>
      <c r="M8655" s="173"/>
      <c r="N8655" s="173"/>
      <c r="O8655" s="173">
        <v>18.64</v>
      </c>
      <c r="P8655" s="173"/>
    </row>
    <row r="8656" spans="1:16" ht="14.1" customHeight="1">
      <c r="A8656" s="174" t="s">
        <v>249</v>
      </c>
      <c r="B8656" s="174"/>
      <c r="C8656" s="174"/>
      <c r="D8656" s="174"/>
      <c r="E8656" s="174"/>
      <c r="F8656" s="174"/>
      <c r="G8656" s="174"/>
      <c r="H8656" s="174"/>
      <c r="I8656" s="175">
        <v>44.54</v>
      </c>
      <c r="J8656" s="175"/>
      <c r="K8656" s="175">
        <v>38.76</v>
      </c>
      <c r="L8656" s="175"/>
      <c r="M8656" s="175">
        <v>0.01</v>
      </c>
      <c r="N8656" s="175"/>
      <c r="O8656" s="175">
        <v>83.31</v>
      </c>
      <c r="P8656" s="175"/>
    </row>
    <row r="8657" spans="1:16" ht="14.1" customHeight="1">
      <c r="A8657" s="184" t="s">
        <v>1051</v>
      </c>
      <c r="B8657" s="184"/>
      <c r="C8657" s="184"/>
      <c r="D8657" s="184"/>
      <c r="E8657" s="184"/>
      <c r="F8657" s="184"/>
      <c r="G8657" s="184"/>
      <c r="H8657" s="184"/>
      <c r="I8657" s="184"/>
      <c r="J8657" s="184"/>
      <c r="K8657" s="184"/>
      <c r="L8657" s="184"/>
      <c r="M8657" s="184"/>
      <c r="N8657" s="184"/>
      <c r="O8657" s="185" t="s">
        <v>262</v>
      </c>
      <c r="P8657" s="185"/>
    </row>
    <row r="8658" spans="1:16" ht="14.1" customHeight="1">
      <c r="A8658" s="177" t="s">
        <v>240</v>
      </c>
      <c r="B8658" s="177"/>
      <c r="C8658" s="177"/>
      <c r="D8658" s="177"/>
      <c r="E8658" s="177"/>
      <c r="F8658" s="177"/>
      <c r="G8658" s="177"/>
      <c r="H8658" s="177"/>
      <c r="I8658" s="177"/>
      <c r="J8658" s="177"/>
      <c r="K8658" s="177"/>
      <c r="L8658" s="177"/>
      <c r="M8658" s="177"/>
      <c r="N8658" s="177"/>
      <c r="O8658" s="177"/>
      <c r="P8658" s="177"/>
    </row>
    <row r="8659" spans="1:16" ht="14.1" customHeight="1">
      <c r="A8659" s="181" t="s">
        <v>460</v>
      </c>
      <c r="B8659" s="181"/>
      <c r="C8659" s="181"/>
      <c r="D8659" s="182" t="s">
        <v>242</v>
      </c>
      <c r="E8659" s="182"/>
      <c r="F8659" s="104">
        <v>5.86</v>
      </c>
      <c r="G8659" s="183">
        <v>9.9068199999999995E-2</v>
      </c>
      <c r="H8659" s="183"/>
      <c r="I8659" s="176">
        <v>0.58050000000000002</v>
      </c>
      <c r="J8659" s="176"/>
      <c r="K8659" s="176"/>
      <c r="L8659" s="176"/>
      <c r="M8659" s="176"/>
      <c r="N8659" s="176"/>
      <c r="O8659" s="176">
        <v>0.58050000000000002</v>
      </c>
      <c r="P8659" s="176"/>
    </row>
    <row r="8660" spans="1:16" ht="14.1" customHeight="1">
      <c r="A8660" s="181" t="s">
        <v>452</v>
      </c>
      <c r="B8660" s="181"/>
      <c r="C8660" s="181"/>
      <c r="D8660" s="182" t="s">
        <v>242</v>
      </c>
      <c r="E8660" s="182"/>
      <c r="F8660" s="104">
        <v>7.8</v>
      </c>
      <c r="G8660" s="183">
        <v>0.34726489999999999</v>
      </c>
      <c r="H8660" s="183"/>
      <c r="I8660" s="176">
        <v>2.7086999999999999</v>
      </c>
      <c r="J8660" s="176"/>
      <c r="K8660" s="176"/>
      <c r="L8660" s="176"/>
      <c r="M8660" s="176"/>
      <c r="N8660" s="176"/>
      <c r="O8660" s="176">
        <v>2.7086999999999999</v>
      </c>
      <c r="P8660" s="176"/>
    </row>
    <row r="8661" spans="1:16" ht="14.1" customHeight="1">
      <c r="A8661" s="181" t="s">
        <v>244</v>
      </c>
      <c r="B8661" s="181"/>
      <c r="C8661" s="181"/>
      <c r="D8661" s="182"/>
      <c r="E8661" s="182"/>
      <c r="F8661" s="104">
        <v>3.29</v>
      </c>
      <c r="G8661" s="183">
        <v>0.86899999999999999</v>
      </c>
      <c r="H8661" s="183"/>
      <c r="I8661" s="176">
        <v>2.8582999999999998</v>
      </c>
      <c r="J8661" s="176"/>
      <c r="K8661" s="176"/>
      <c r="L8661" s="176"/>
      <c r="M8661" s="176"/>
      <c r="N8661" s="176"/>
      <c r="O8661" s="176">
        <v>2.8582999999999998</v>
      </c>
      <c r="P8661" s="176"/>
    </row>
    <row r="8662" spans="1:16" ht="14.1" customHeight="1">
      <c r="A8662" s="181" t="s">
        <v>245</v>
      </c>
      <c r="B8662" s="181"/>
      <c r="C8662" s="181"/>
      <c r="D8662" s="182"/>
      <c r="E8662" s="182"/>
      <c r="F8662" s="104"/>
      <c r="G8662" s="183"/>
      <c r="H8662" s="183"/>
      <c r="I8662" s="176">
        <v>2.93</v>
      </c>
      <c r="J8662" s="176"/>
      <c r="K8662" s="176"/>
      <c r="L8662" s="176"/>
      <c r="M8662" s="176"/>
      <c r="N8662" s="176"/>
      <c r="O8662" s="176">
        <v>2.93</v>
      </c>
      <c r="P8662" s="176"/>
    </row>
    <row r="8663" spans="1:16" ht="10.35" customHeight="1"/>
    <row r="8664" spans="1:16" ht="14.1" customHeight="1">
      <c r="A8664" s="170" t="s">
        <v>270</v>
      </c>
      <c r="B8664" s="170"/>
      <c r="C8664" s="170"/>
      <c r="D8664" s="170"/>
      <c r="E8664" s="170"/>
      <c r="F8664" s="170"/>
      <c r="G8664" s="170"/>
      <c r="H8664" s="170"/>
      <c r="I8664" s="170"/>
      <c r="J8664" s="170"/>
      <c r="K8664" s="170"/>
      <c r="L8664" s="170"/>
      <c r="M8664" s="170"/>
      <c r="N8664" s="170"/>
      <c r="O8664" s="170"/>
      <c r="P8664" s="170"/>
    </row>
    <row r="8665" spans="1:16" ht="14.1" customHeight="1">
      <c r="A8665" s="171" t="s">
        <v>271</v>
      </c>
      <c r="B8665" s="171"/>
      <c r="C8665" s="171"/>
      <c r="D8665" s="171"/>
      <c r="E8665" s="171"/>
      <c r="F8665" s="171"/>
      <c r="G8665" s="171"/>
      <c r="H8665" s="171"/>
      <c r="I8665" s="171"/>
      <c r="J8665" s="171"/>
      <c r="K8665" s="171"/>
      <c r="L8665" s="171"/>
      <c r="M8665" s="171"/>
      <c r="N8665" s="171"/>
      <c r="O8665" s="171"/>
      <c r="P8665" s="171"/>
    </row>
    <row r="8666" spans="1:16" ht="65.25" customHeight="1">
      <c r="A8666" s="198"/>
      <c r="B8666" s="198"/>
      <c r="C8666" s="198"/>
      <c r="D8666" s="198"/>
      <c r="E8666" s="198"/>
      <c r="F8666" s="198"/>
      <c r="G8666" s="198"/>
      <c r="H8666" s="198"/>
      <c r="I8666" s="198"/>
      <c r="J8666" s="198"/>
      <c r="K8666" s="198"/>
      <c r="L8666" s="198"/>
      <c r="M8666" s="198"/>
      <c r="N8666" s="198"/>
      <c r="O8666" s="198"/>
      <c r="P8666" s="198"/>
    </row>
    <row r="8667" spans="1:16" ht="5.65" customHeight="1"/>
    <row r="8668" spans="1:16" ht="19.7" customHeight="1">
      <c r="A8668" s="199" t="s">
        <v>218</v>
      </c>
      <c r="B8668" s="199"/>
      <c r="C8668" s="199"/>
      <c r="D8668" s="199"/>
      <c r="E8668" s="199"/>
      <c r="F8668" s="199"/>
      <c r="G8668" s="199"/>
      <c r="H8668" s="199"/>
      <c r="I8668" s="199"/>
      <c r="J8668" s="199"/>
      <c r="K8668" s="199"/>
      <c r="L8668" s="199"/>
      <c r="M8668" s="199"/>
      <c r="N8668" s="199"/>
      <c r="O8668" s="199"/>
      <c r="P8668" s="199"/>
    </row>
    <row r="8669" spans="1:16" ht="15.75" customHeight="1">
      <c r="A8669" s="105" t="s">
        <v>117</v>
      </c>
      <c r="B8669" s="196" t="s">
        <v>118</v>
      </c>
      <c r="C8669" s="196"/>
      <c r="D8669" s="196"/>
      <c r="E8669" s="196"/>
      <c r="F8669" s="196"/>
      <c r="G8669" s="196"/>
      <c r="H8669" s="196"/>
      <c r="I8669" s="196"/>
      <c r="J8669" s="196"/>
      <c r="K8669" s="196"/>
      <c r="L8669" s="193" t="s">
        <v>119</v>
      </c>
      <c r="M8669" s="193"/>
      <c r="N8669" s="200" t="s">
        <v>171</v>
      </c>
      <c r="O8669" s="200"/>
      <c r="P8669" s="200"/>
    </row>
    <row r="8670" spans="1:16" ht="12.6" customHeight="1">
      <c r="A8670" s="105" t="s">
        <v>120</v>
      </c>
      <c r="B8670" s="196" t="s">
        <v>121</v>
      </c>
      <c r="C8670" s="196"/>
      <c r="D8670" s="196"/>
      <c r="E8670" s="196"/>
      <c r="F8670" s="196"/>
      <c r="G8670" s="196"/>
      <c r="H8670" s="196"/>
      <c r="I8670" s="196"/>
      <c r="J8670" s="196"/>
      <c r="K8670" s="196"/>
      <c r="L8670" s="193" t="s">
        <v>219</v>
      </c>
      <c r="M8670" s="193"/>
      <c r="N8670" s="194" t="s">
        <v>3435</v>
      </c>
      <c r="O8670" s="194"/>
      <c r="P8670" s="194"/>
    </row>
    <row r="8671" spans="1:16" ht="14.45" customHeight="1">
      <c r="A8671" s="105" t="s">
        <v>220</v>
      </c>
      <c r="B8671" s="193" t="s">
        <v>170</v>
      </c>
      <c r="C8671" s="193"/>
      <c r="D8671" s="193"/>
      <c r="E8671" s="193"/>
      <c r="F8671" s="193"/>
      <c r="G8671" s="193"/>
      <c r="H8671" s="193"/>
      <c r="I8671" s="193"/>
      <c r="J8671" s="193"/>
      <c r="K8671" s="193"/>
      <c r="L8671" s="193" t="s">
        <v>122</v>
      </c>
      <c r="M8671" s="193"/>
      <c r="N8671" s="194"/>
      <c r="O8671" s="194"/>
      <c r="P8671" s="194"/>
    </row>
    <row r="8672" spans="1:16" ht="14.65" customHeight="1">
      <c r="A8672" s="105" t="s">
        <v>221</v>
      </c>
      <c r="B8672" s="193" t="s">
        <v>170</v>
      </c>
      <c r="C8672" s="193"/>
      <c r="D8672" s="193"/>
      <c r="E8672" s="193"/>
      <c r="F8672" s="193"/>
      <c r="G8672" s="193"/>
      <c r="H8672" s="193"/>
      <c r="I8672" s="193"/>
      <c r="J8672" s="193"/>
      <c r="K8672" s="193"/>
      <c r="L8672" s="193" t="s">
        <v>123</v>
      </c>
      <c r="M8672" s="193"/>
      <c r="N8672" s="194" t="s">
        <v>124</v>
      </c>
      <c r="O8672" s="194"/>
      <c r="P8672" s="194"/>
    </row>
    <row r="8673" spans="1:16" ht="26.45" customHeight="1">
      <c r="A8673" s="105" t="s">
        <v>222</v>
      </c>
      <c r="B8673" s="193" t="s">
        <v>170</v>
      </c>
      <c r="C8673" s="193"/>
      <c r="D8673" s="193"/>
      <c r="E8673" s="193"/>
      <c r="F8673" s="193"/>
      <c r="G8673" s="193"/>
      <c r="H8673" s="193"/>
      <c r="I8673" s="193"/>
      <c r="J8673" s="193"/>
      <c r="K8673" s="193"/>
      <c r="L8673" s="193" t="s">
        <v>125</v>
      </c>
      <c r="M8673" s="193"/>
      <c r="N8673" s="195" t="s">
        <v>3638</v>
      </c>
      <c r="O8673" s="195"/>
      <c r="P8673" s="195"/>
    </row>
    <row r="8674" spans="1:16" ht="13.35" customHeight="1">
      <c r="A8674" s="106" t="s">
        <v>126</v>
      </c>
      <c r="B8674" s="188"/>
      <c r="C8674" s="188"/>
      <c r="D8674" s="188"/>
      <c r="E8674" s="188"/>
      <c r="F8674" s="188"/>
      <c r="G8674" s="188"/>
      <c r="H8674" s="188"/>
      <c r="I8674" s="188"/>
      <c r="J8674" s="188"/>
      <c r="K8674" s="188"/>
      <c r="L8674" s="188" t="s">
        <v>127</v>
      </c>
      <c r="M8674" s="188"/>
      <c r="N8674" s="189" t="s">
        <v>173</v>
      </c>
      <c r="O8674" s="189"/>
      <c r="P8674" s="189"/>
    </row>
    <row r="8675" spans="1:16" ht="15.75" customHeight="1">
      <c r="A8675" s="190" t="s">
        <v>223</v>
      </c>
      <c r="B8675" s="190"/>
      <c r="C8675" s="191" t="s">
        <v>224</v>
      </c>
      <c r="D8675" s="191"/>
      <c r="E8675" s="192" t="s">
        <v>225</v>
      </c>
      <c r="F8675" s="192"/>
      <c r="G8675" s="192"/>
      <c r="H8675" s="191" t="s">
        <v>226</v>
      </c>
      <c r="I8675" s="191"/>
      <c r="J8675" s="192" t="s">
        <v>227</v>
      </c>
      <c r="K8675" s="192"/>
      <c r="L8675" s="192"/>
      <c r="M8675" s="192"/>
      <c r="N8675" s="192"/>
      <c r="O8675" s="192"/>
      <c r="P8675" s="103" t="s">
        <v>228</v>
      </c>
    </row>
    <row r="8676" spans="1:16" ht="17.100000000000001" customHeight="1">
      <c r="A8676" s="186" t="s">
        <v>229</v>
      </c>
      <c r="B8676" s="186"/>
      <c r="C8676" s="186"/>
      <c r="D8676" s="187" t="s">
        <v>230</v>
      </c>
      <c r="E8676" s="187"/>
      <c r="F8676" s="187" t="s">
        <v>231</v>
      </c>
      <c r="G8676" s="187" t="s">
        <v>232</v>
      </c>
      <c r="H8676" s="187"/>
      <c r="I8676" s="187" t="s">
        <v>233</v>
      </c>
      <c r="J8676" s="187"/>
      <c r="K8676" s="187"/>
      <c r="L8676" s="187"/>
      <c r="M8676" s="187"/>
      <c r="N8676" s="187"/>
      <c r="O8676" s="187"/>
      <c r="P8676" s="187"/>
    </row>
    <row r="8677" spans="1:16" ht="17.100000000000001" customHeight="1">
      <c r="A8677" s="186"/>
      <c r="B8677" s="186"/>
      <c r="C8677" s="186"/>
      <c r="D8677" s="187"/>
      <c r="E8677" s="187"/>
      <c r="F8677" s="187"/>
      <c r="G8677" s="187"/>
      <c r="H8677" s="187"/>
      <c r="I8677" s="187" t="s">
        <v>234</v>
      </c>
      <c r="J8677" s="187"/>
      <c r="K8677" s="187" t="s">
        <v>235</v>
      </c>
      <c r="L8677" s="187"/>
      <c r="M8677" s="187" t="s">
        <v>236</v>
      </c>
      <c r="N8677" s="187"/>
      <c r="O8677" s="187" t="s">
        <v>237</v>
      </c>
      <c r="P8677" s="187"/>
    </row>
    <row r="8678" spans="1:16" ht="14.1" customHeight="1">
      <c r="A8678" s="177" t="s">
        <v>246</v>
      </c>
      <c r="B8678" s="177"/>
      <c r="C8678" s="177"/>
      <c r="D8678" s="177"/>
      <c r="E8678" s="177"/>
      <c r="F8678" s="177"/>
      <c r="G8678" s="177"/>
      <c r="H8678" s="177"/>
      <c r="I8678" s="177"/>
      <c r="J8678" s="177"/>
      <c r="K8678" s="177"/>
      <c r="L8678" s="177"/>
      <c r="M8678" s="177"/>
      <c r="N8678" s="177"/>
      <c r="O8678" s="178">
        <v>9.08</v>
      </c>
      <c r="P8678" s="178"/>
    </row>
    <row r="8679" spans="1:16" ht="14.1" customHeight="1">
      <c r="A8679" s="177" t="s">
        <v>258</v>
      </c>
      <c r="B8679" s="177"/>
      <c r="C8679" s="177"/>
      <c r="D8679" s="177"/>
      <c r="E8679" s="177"/>
      <c r="F8679" s="177"/>
      <c r="G8679" s="177"/>
      <c r="H8679" s="177"/>
      <c r="I8679" s="177"/>
      <c r="J8679" s="177"/>
      <c r="K8679" s="177"/>
      <c r="L8679" s="177"/>
      <c r="M8679" s="177"/>
      <c r="N8679" s="177"/>
      <c r="O8679" s="177"/>
      <c r="P8679" s="177"/>
    </row>
    <row r="8680" spans="1:16" ht="22.7" customHeight="1">
      <c r="A8680" s="181" t="s">
        <v>620</v>
      </c>
      <c r="B8680" s="181"/>
      <c r="C8680" s="181"/>
      <c r="D8680" s="182" t="s">
        <v>262</v>
      </c>
      <c r="E8680" s="182"/>
      <c r="F8680" s="104">
        <v>7.14</v>
      </c>
      <c r="G8680" s="183">
        <v>1.07</v>
      </c>
      <c r="H8680" s="183"/>
      <c r="I8680" s="176"/>
      <c r="J8680" s="176"/>
      <c r="K8680" s="176">
        <v>7.6398000000000001</v>
      </c>
      <c r="L8680" s="176"/>
      <c r="M8680" s="176"/>
      <c r="N8680" s="176"/>
      <c r="O8680" s="176">
        <v>7.6398000000000001</v>
      </c>
      <c r="P8680" s="176"/>
    </row>
    <row r="8681" spans="1:16" ht="32.65" customHeight="1">
      <c r="A8681" s="181" t="s">
        <v>445</v>
      </c>
      <c r="B8681" s="181"/>
      <c r="C8681" s="181"/>
      <c r="D8681" s="182" t="s">
        <v>262</v>
      </c>
      <c r="E8681" s="182"/>
      <c r="F8681" s="104">
        <v>21.11</v>
      </c>
      <c r="G8681" s="183">
        <v>2.5000000000000001E-2</v>
      </c>
      <c r="H8681" s="183"/>
      <c r="I8681" s="176"/>
      <c r="J8681" s="176"/>
      <c r="K8681" s="176">
        <v>0.52780000000000005</v>
      </c>
      <c r="L8681" s="176"/>
      <c r="M8681" s="176"/>
      <c r="N8681" s="176"/>
      <c r="O8681" s="176">
        <v>0.52780000000000005</v>
      </c>
      <c r="P8681" s="176"/>
    </row>
    <row r="8682" spans="1:16" ht="42.4" customHeight="1">
      <c r="A8682" s="181" t="s">
        <v>467</v>
      </c>
      <c r="B8682" s="181"/>
      <c r="C8682" s="181"/>
      <c r="D8682" s="182" t="s">
        <v>239</v>
      </c>
      <c r="E8682" s="182"/>
      <c r="F8682" s="104">
        <v>0.21</v>
      </c>
      <c r="G8682" s="183">
        <v>1.9664999999999999</v>
      </c>
      <c r="H8682" s="183"/>
      <c r="I8682" s="176"/>
      <c r="J8682" s="176"/>
      <c r="K8682" s="176">
        <v>0.41299999999999998</v>
      </c>
      <c r="L8682" s="176"/>
      <c r="M8682" s="176"/>
      <c r="N8682" s="176"/>
      <c r="O8682" s="176">
        <v>0.41299999999999998</v>
      </c>
      <c r="P8682" s="176"/>
    </row>
    <row r="8683" spans="1:16" ht="14.1" customHeight="1">
      <c r="A8683" s="177" t="s">
        <v>273</v>
      </c>
      <c r="B8683" s="177"/>
      <c r="C8683" s="177"/>
      <c r="D8683" s="177"/>
      <c r="E8683" s="177"/>
      <c r="F8683" s="177"/>
      <c r="G8683" s="177"/>
      <c r="H8683" s="177"/>
      <c r="I8683" s="177"/>
      <c r="J8683" s="177"/>
      <c r="K8683" s="177"/>
      <c r="L8683" s="177"/>
      <c r="M8683" s="177"/>
      <c r="N8683" s="177"/>
      <c r="O8683" s="178">
        <v>8.58</v>
      </c>
      <c r="P8683" s="178"/>
    </row>
    <row r="8684" spans="1:16" ht="14.1" customHeight="1">
      <c r="A8684" s="179" t="s">
        <v>247</v>
      </c>
      <c r="B8684" s="179"/>
      <c r="C8684" s="179"/>
      <c r="D8684" s="179"/>
      <c r="E8684" s="179"/>
      <c r="F8684" s="179"/>
      <c r="G8684" s="179"/>
      <c r="H8684" s="179"/>
      <c r="I8684" s="180">
        <v>9.08</v>
      </c>
      <c r="J8684" s="180"/>
      <c r="K8684" s="180">
        <v>8.58</v>
      </c>
      <c r="L8684" s="180"/>
      <c r="M8684" s="180"/>
      <c r="N8684" s="180"/>
      <c r="O8684" s="180">
        <v>17.66</v>
      </c>
      <c r="P8684" s="180"/>
    </row>
    <row r="8685" spans="1:16" ht="14.1" customHeight="1">
      <c r="A8685" s="172" t="s">
        <v>248</v>
      </c>
      <c r="B8685" s="172"/>
      <c r="C8685" s="172"/>
      <c r="D8685" s="172"/>
      <c r="E8685" s="172"/>
      <c r="F8685" s="172"/>
      <c r="G8685" s="172"/>
      <c r="H8685" s="172"/>
      <c r="I8685" s="173">
        <v>2.62</v>
      </c>
      <c r="J8685" s="173"/>
      <c r="K8685" s="173">
        <v>2.4700000000000002</v>
      </c>
      <c r="L8685" s="173"/>
      <c r="M8685" s="173"/>
      <c r="N8685" s="173"/>
      <c r="O8685" s="173">
        <v>5.09</v>
      </c>
      <c r="P8685" s="173"/>
    </row>
    <row r="8686" spans="1:16" ht="14.1" customHeight="1">
      <c r="A8686" s="174" t="s">
        <v>249</v>
      </c>
      <c r="B8686" s="174"/>
      <c r="C8686" s="174"/>
      <c r="D8686" s="174"/>
      <c r="E8686" s="174"/>
      <c r="F8686" s="174"/>
      <c r="G8686" s="174"/>
      <c r="H8686" s="174"/>
      <c r="I8686" s="175">
        <v>11.7</v>
      </c>
      <c r="J8686" s="175"/>
      <c r="K8686" s="175">
        <v>11.05</v>
      </c>
      <c r="L8686" s="175"/>
      <c r="M8686" s="175"/>
      <c r="N8686" s="175"/>
      <c r="O8686" s="175">
        <v>22.75</v>
      </c>
      <c r="P8686" s="175"/>
    </row>
    <row r="8687" spans="1:16" ht="14.1" customHeight="1">
      <c r="A8687" s="184" t="s">
        <v>1052</v>
      </c>
      <c r="B8687" s="184"/>
      <c r="C8687" s="184"/>
      <c r="D8687" s="184"/>
      <c r="E8687" s="184"/>
      <c r="F8687" s="184"/>
      <c r="G8687" s="184"/>
      <c r="H8687" s="184"/>
      <c r="I8687" s="184"/>
      <c r="J8687" s="184"/>
      <c r="K8687" s="184"/>
      <c r="L8687" s="184"/>
      <c r="M8687" s="184"/>
      <c r="N8687" s="184"/>
      <c r="O8687" s="185" t="s">
        <v>262</v>
      </c>
      <c r="P8687" s="185"/>
    </row>
    <row r="8688" spans="1:16" ht="14.1" customHeight="1">
      <c r="A8688" s="177" t="s">
        <v>240</v>
      </c>
      <c r="B8688" s="177"/>
      <c r="C8688" s="177"/>
      <c r="D8688" s="177"/>
      <c r="E8688" s="177"/>
      <c r="F8688" s="177"/>
      <c r="G8688" s="177"/>
      <c r="H8688" s="177"/>
      <c r="I8688" s="177"/>
      <c r="J8688" s="177"/>
      <c r="K8688" s="177"/>
      <c r="L8688" s="177"/>
      <c r="M8688" s="177"/>
      <c r="N8688" s="177"/>
      <c r="O8688" s="177"/>
      <c r="P8688" s="177"/>
    </row>
    <row r="8689" spans="1:16" ht="14.1" customHeight="1">
      <c r="A8689" s="181" t="s">
        <v>460</v>
      </c>
      <c r="B8689" s="181"/>
      <c r="C8689" s="181"/>
      <c r="D8689" s="182" t="s">
        <v>242</v>
      </c>
      <c r="E8689" s="182"/>
      <c r="F8689" s="104">
        <v>5.86</v>
      </c>
      <c r="G8689" s="183">
        <v>0.19416700000000001</v>
      </c>
      <c r="H8689" s="183"/>
      <c r="I8689" s="176">
        <v>1.1377999999999999</v>
      </c>
      <c r="J8689" s="176"/>
      <c r="K8689" s="176"/>
      <c r="L8689" s="176"/>
      <c r="M8689" s="176"/>
      <c r="N8689" s="176"/>
      <c r="O8689" s="176">
        <v>1.1377999999999999</v>
      </c>
      <c r="P8689" s="176"/>
    </row>
    <row r="8690" spans="1:16" ht="14.1" customHeight="1">
      <c r="A8690" s="181" t="s">
        <v>452</v>
      </c>
      <c r="B8690" s="181"/>
      <c r="C8690" s="181"/>
      <c r="D8690" s="182" t="s">
        <v>242</v>
      </c>
      <c r="E8690" s="182"/>
      <c r="F8690" s="104">
        <v>7.8</v>
      </c>
      <c r="G8690" s="183">
        <v>0.20130509999999999</v>
      </c>
      <c r="H8690" s="183"/>
      <c r="I8690" s="176">
        <v>1.5702</v>
      </c>
      <c r="J8690" s="176"/>
      <c r="K8690" s="176"/>
      <c r="L8690" s="176"/>
      <c r="M8690" s="176"/>
      <c r="N8690" s="176"/>
      <c r="O8690" s="176">
        <v>1.5702</v>
      </c>
      <c r="P8690" s="176"/>
    </row>
    <row r="8691" spans="1:16" ht="14.1" customHeight="1">
      <c r="A8691" s="181" t="s">
        <v>244</v>
      </c>
      <c r="B8691" s="181"/>
      <c r="C8691" s="181"/>
      <c r="D8691" s="182"/>
      <c r="E8691" s="182"/>
      <c r="F8691" s="104">
        <v>2.71</v>
      </c>
      <c r="G8691" s="183">
        <v>0.86899999999999999</v>
      </c>
      <c r="H8691" s="183"/>
      <c r="I8691" s="176">
        <v>2.3532999999999999</v>
      </c>
      <c r="J8691" s="176"/>
      <c r="K8691" s="176"/>
      <c r="L8691" s="176"/>
      <c r="M8691" s="176"/>
      <c r="N8691" s="176"/>
      <c r="O8691" s="176">
        <v>2.3532999999999999</v>
      </c>
      <c r="P8691" s="176"/>
    </row>
    <row r="8692" spans="1:16" ht="14.1" customHeight="1">
      <c r="A8692" s="181" t="s">
        <v>245</v>
      </c>
      <c r="B8692" s="181"/>
      <c r="C8692" s="181"/>
      <c r="D8692" s="182"/>
      <c r="E8692" s="182"/>
      <c r="F8692" s="104"/>
      <c r="G8692" s="183"/>
      <c r="H8692" s="183"/>
      <c r="I8692" s="176">
        <v>2.6</v>
      </c>
      <c r="J8692" s="176"/>
      <c r="K8692" s="176"/>
      <c r="L8692" s="176"/>
      <c r="M8692" s="176"/>
      <c r="N8692" s="176"/>
      <c r="O8692" s="176">
        <v>2.6</v>
      </c>
      <c r="P8692" s="176"/>
    </row>
    <row r="8693" spans="1:16" ht="14.1" customHeight="1">
      <c r="A8693" s="177" t="s">
        <v>246</v>
      </c>
      <c r="B8693" s="177"/>
      <c r="C8693" s="177"/>
      <c r="D8693" s="177"/>
      <c r="E8693" s="177"/>
      <c r="F8693" s="177"/>
      <c r="G8693" s="177"/>
      <c r="H8693" s="177"/>
      <c r="I8693" s="177"/>
      <c r="J8693" s="177"/>
      <c r="K8693" s="177"/>
      <c r="L8693" s="177"/>
      <c r="M8693" s="177"/>
      <c r="N8693" s="177"/>
      <c r="O8693" s="178">
        <v>7.66</v>
      </c>
      <c r="P8693" s="178"/>
    </row>
    <row r="8694" spans="1:16" ht="14.1" customHeight="1">
      <c r="A8694" s="177" t="s">
        <v>258</v>
      </c>
      <c r="B8694" s="177"/>
      <c r="C8694" s="177"/>
      <c r="D8694" s="177"/>
      <c r="E8694" s="177"/>
      <c r="F8694" s="177"/>
      <c r="G8694" s="177"/>
      <c r="H8694" s="177"/>
      <c r="I8694" s="177"/>
      <c r="J8694" s="177"/>
      <c r="K8694" s="177"/>
      <c r="L8694" s="177"/>
      <c r="M8694" s="177"/>
      <c r="N8694" s="177"/>
      <c r="O8694" s="177"/>
      <c r="P8694" s="177"/>
    </row>
    <row r="8695" spans="1:16" ht="14.1" customHeight="1">
      <c r="A8695" s="181" t="s">
        <v>463</v>
      </c>
      <c r="B8695" s="181"/>
      <c r="C8695" s="181"/>
      <c r="D8695" s="182" t="s">
        <v>262</v>
      </c>
      <c r="E8695" s="182"/>
      <c r="F8695" s="104">
        <v>6.54</v>
      </c>
      <c r="G8695" s="183">
        <v>1.1100000000000001</v>
      </c>
      <c r="H8695" s="183"/>
      <c r="I8695" s="176"/>
      <c r="J8695" s="176"/>
      <c r="K8695" s="176">
        <v>7.2594000000000003</v>
      </c>
      <c r="L8695" s="176"/>
      <c r="M8695" s="176"/>
      <c r="N8695" s="176"/>
      <c r="O8695" s="176">
        <v>7.2594000000000003</v>
      </c>
      <c r="P8695" s="176"/>
    </row>
    <row r="8696" spans="1:16" ht="32.65" customHeight="1">
      <c r="A8696" s="181" t="s">
        <v>445</v>
      </c>
      <c r="B8696" s="181"/>
      <c r="C8696" s="181"/>
      <c r="D8696" s="182" t="s">
        <v>262</v>
      </c>
      <c r="E8696" s="182"/>
      <c r="F8696" s="104">
        <v>21.11</v>
      </c>
      <c r="G8696" s="183">
        <v>2.5000000000000001E-2</v>
      </c>
      <c r="H8696" s="183"/>
      <c r="I8696" s="176"/>
      <c r="J8696" s="176"/>
      <c r="K8696" s="176">
        <v>0.52780000000000005</v>
      </c>
      <c r="L8696" s="176"/>
      <c r="M8696" s="176"/>
      <c r="N8696" s="176"/>
      <c r="O8696" s="176">
        <v>0.52780000000000005</v>
      </c>
      <c r="P8696" s="176"/>
    </row>
    <row r="8697" spans="1:16" ht="42.4" customHeight="1">
      <c r="A8697" s="181" t="s">
        <v>467</v>
      </c>
      <c r="B8697" s="181"/>
      <c r="C8697" s="181"/>
      <c r="D8697" s="182" t="s">
        <v>239</v>
      </c>
      <c r="E8697" s="182"/>
      <c r="F8697" s="104">
        <v>0.21</v>
      </c>
      <c r="G8697" s="183">
        <v>0.72399999999999998</v>
      </c>
      <c r="H8697" s="183"/>
      <c r="I8697" s="176"/>
      <c r="J8697" s="176"/>
      <c r="K8697" s="176">
        <v>0.152</v>
      </c>
      <c r="L8697" s="176"/>
      <c r="M8697" s="176"/>
      <c r="N8697" s="176"/>
      <c r="O8697" s="176">
        <v>0.152</v>
      </c>
      <c r="P8697" s="176"/>
    </row>
    <row r="8698" spans="1:16" ht="14.1" customHeight="1">
      <c r="A8698" s="177" t="s">
        <v>273</v>
      </c>
      <c r="B8698" s="177"/>
      <c r="C8698" s="177"/>
      <c r="D8698" s="177"/>
      <c r="E8698" s="177"/>
      <c r="F8698" s="177"/>
      <c r="G8698" s="177"/>
      <c r="H8698" s="177"/>
      <c r="I8698" s="177"/>
      <c r="J8698" s="177"/>
      <c r="K8698" s="177"/>
      <c r="L8698" s="177"/>
      <c r="M8698" s="177"/>
      <c r="N8698" s="177"/>
      <c r="O8698" s="178">
        <v>7.94</v>
      </c>
      <c r="P8698" s="178"/>
    </row>
    <row r="8699" spans="1:16" ht="14.1" customHeight="1">
      <c r="A8699" s="179" t="s">
        <v>247</v>
      </c>
      <c r="B8699" s="179"/>
      <c r="C8699" s="179"/>
      <c r="D8699" s="179"/>
      <c r="E8699" s="179"/>
      <c r="F8699" s="179"/>
      <c r="G8699" s="179"/>
      <c r="H8699" s="179"/>
      <c r="I8699" s="180">
        <v>7.66</v>
      </c>
      <c r="J8699" s="180"/>
      <c r="K8699" s="180">
        <v>7.94</v>
      </c>
      <c r="L8699" s="180"/>
      <c r="M8699" s="180"/>
      <c r="N8699" s="180"/>
      <c r="O8699" s="180">
        <v>15.6</v>
      </c>
      <c r="P8699" s="180"/>
    </row>
    <row r="8700" spans="1:16" ht="14.1" customHeight="1">
      <c r="A8700" s="172" t="s">
        <v>248</v>
      </c>
      <c r="B8700" s="172"/>
      <c r="C8700" s="172"/>
      <c r="D8700" s="172"/>
      <c r="E8700" s="172"/>
      <c r="F8700" s="172"/>
      <c r="G8700" s="172"/>
      <c r="H8700" s="172"/>
      <c r="I8700" s="173">
        <v>2.21</v>
      </c>
      <c r="J8700" s="173"/>
      <c r="K8700" s="173">
        <v>2.29</v>
      </c>
      <c r="L8700" s="173"/>
      <c r="M8700" s="173"/>
      <c r="N8700" s="173"/>
      <c r="O8700" s="173">
        <v>4.5</v>
      </c>
      <c r="P8700" s="173"/>
    </row>
    <row r="8701" spans="1:16" ht="14.1" customHeight="1">
      <c r="A8701" s="174" t="s">
        <v>249</v>
      </c>
      <c r="B8701" s="174"/>
      <c r="C8701" s="174"/>
      <c r="D8701" s="174"/>
      <c r="E8701" s="174"/>
      <c r="F8701" s="174"/>
      <c r="G8701" s="174"/>
      <c r="H8701" s="174"/>
      <c r="I8701" s="175">
        <v>9.8699999999999992</v>
      </c>
      <c r="J8701" s="175"/>
      <c r="K8701" s="175">
        <v>10.23</v>
      </c>
      <c r="L8701" s="175"/>
      <c r="M8701" s="175"/>
      <c r="N8701" s="175"/>
      <c r="O8701" s="175">
        <v>20.100000000000001</v>
      </c>
      <c r="P8701" s="175"/>
    </row>
    <row r="8702" spans="1:16" ht="22.7" customHeight="1">
      <c r="A8702" s="184" t="s">
        <v>1053</v>
      </c>
      <c r="B8702" s="184"/>
      <c r="C8702" s="184"/>
      <c r="D8702" s="184"/>
      <c r="E8702" s="184"/>
      <c r="F8702" s="184"/>
      <c r="G8702" s="184"/>
      <c r="H8702" s="184"/>
      <c r="I8702" s="184"/>
      <c r="J8702" s="184"/>
      <c r="K8702" s="184"/>
      <c r="L8702" s="184"/>
      <c r="M8702" s="184"/>
      <c r="N8702" s="184"/>
      <c r="O8702" s="185" t="s">
        <v>260</v>
      </c>
      <c r="P8702" s="185"/>
    </row>
    <row r="8703" spans="1:16" ht="14.1" customHeight="1">
      <c r="A8703" s="177" t="s">
        <v>252</v>
      </c>
      <c r="B8703" s="177"/>
      <c r="C8703" s="177"/>
      <c r="D8703" s="177"/>
      <c r="E8703" s="177"/>
      <c r="F8703" s="177"/>
      <c r="G8703" s="177"/>
      <c r="H8703" s="177"/>
      <c r="I8703" s="177"/>
      <c r="J8703" s="177"/>
      <c r="K8703" s="177"/>
      <c r="L8703" s="177"/>
      <c r="M8703" s="177"/>
      <c r="N8703" s="177"/>
      <c r="O8703" s="177"/>
      <c r="P8703" s="177"/>
    </row>
    <row r="8704" spans="1:16" ht="40.5" customHeight="1"/>
    <row r="8705" spans="1:16" ht="14.1" customHeight="1">
      <c r="A8705" s="170" t="s">
        <v>270</v>
      </c>
      <c r="B8705" s="170"/>
      <c r="C8705" s="170"/>
      <c r="D8705" s="170"/>
      <c r="E8705" s="170"/>
      <c r="F8705" s="170"/>
      <c r="G8705" s="170"/>
      <c r="H8705" s="170"/>
      <c r="I8705" s="170"/>
      <c r="J8705" s="170"/>
      <c r="K8705" s="170"/>
      <c r="L8705" s="170"/>
      <c r="M8705" s="170"/>
      <c r="N8705" s="170"/>
      <c r="O8705" s="170"/>
      <c r="P8705" s="170"/>
    </row>
    <row r="8706" spans="1:16" ht="14.1" customHeight="1">
      <c r="A8706" s="171" t="s">
        <v>271</v>
      </c>
      <c r="B8706" s="171"/>
      <c r="C8706" s="171"/>
      <c r="D8706" s="171"/>
      <c r="E8706" s="171"/>
      <c r="F8706" s="171"/>
      <c r="G8706" s="171"/>
      <c r="H8706" s="171"/>
      <c r="I8706" s="171"/>
      <c r="J8706" s="171"/>
      <c r="K8706" s="171"/>
      <c r="L8706" s="171"/>
      <c r="M8706" s="171"/>
      <c r="N8706" s="171"/>
      <c r="O8706" s="171"/>
      <c r="P8706" s="171"/>
    </row>
    <row r="8707" spans="1:16" ht="65.25" customHeight="1">
      <c r="A8707" s="198"/>
      <c r="B8707" s="198"/>
      <c r="C8707" s="198"/>
      <c r="D8707" s="198"/>
      <c r="E8707" s="198"/>
      <c r="F8707" s="198"/>
      <c r="G8707" s="198"/>
      <c r="H8707" s="198"/>
      <c r="I8707" s="198"/>
      <c r="J8707" s="198"/>
      <c r="K8707" s="198"/>
      <c r="L8707" s="198"/>
      <c r="M8707" s="198"/>
      <c r="N8707" s="198"/>
      <c r="O8707" s="198"/>
      <c r="P8707" s="198"/>
    </row>
    <row r="8708" spans="1:16" ht="5.65" customHeight="1"/>
    <row r="8709" spans="1:16" ht="19.7" customHeight="1">
      <c r="A8709" s="199" t="s">
        <v>218</v>
      </c>
      <c r="B8709" s="199"/>
      <c r="C8709" s="199"/>
      <c r="D8709" s="199"/>
      <c r="E8709" s="199"/>
      <c r="F8709" s="199"/>
      <c r="G8709" s="199"/>
      <c r="H8709" s="199"/>
      <c r="I8709" s="199"/>
      <c r="J8709" s="199"/>
      <c r="K8709" s="199"/>
      <c r="L8709" s="199"/>
      <c r="M8709" s="199"/>
      <c r="N8709" s="199"/>
      <c r="O8709" s="199"/>
      <c r="P8709" s="199"/>
    </row>
    <row r="8710" spans="1:16" ht="15.75" customHeight="1">
      <c r="A8710" s="105" t="s">
        <v>117</v>
      </c>
      <c r="B8710" s="196" t="s">
        <v>118</v>
      </c>
      <c r="C8710" s="196"/>
      <c r="D8710" s="196"/>
      <c r="E8710" s="196"/>
      <c r="F8710" s="196"/>
      <c r="G8710" s="196"/>
      <c r="H8710" s="196"/>
      <c r="I8710" s="196"/>
      <c r="J8710" s="196"/>
      <c r="K8710" s="196"/>
      <c r="L8710" s="193" t="s">
        <v>119</v>
      </c>
      <c r="M8710" s="193"/>
      <c r="N8710" s="200" t="s">
        <v>171</v>
      </c>
      <c r="O8710" s="200"/>
      <c r="P8710" s="200"/>
    </row>
    <row r="8711" spans="1:16" ht="12.6" customHeight="1">
      <c r="A8711" s="105" t="s">
        <v>120</v>
      </c>
      <c r="B8711" s="196" t="s">
        <v>121</v>
      </c>
      <c r="C8711" s="196"/>
      <c r="D8711" s="196"/>
      <c r="E8711" s="196"/>
      <c r="F8711" s="196"/>
      <c r="G8711" s="196"/>
      <c r="H8711" s="196"/>
      <c r="I8711" s="196"/>
      <c r="J8711" s="196"/>
      <c r="K8711" s="196"/>
      <c r="L8711" s="193" t="s">
        <v>219</v>
      </c>
      <c r="M8711" s="193"/>
      <c r="N8711" s="194" t="s">
        <v>3435</v>
      </c>
      <c r="O8711" s="194"/>
      <c r="P8711" s="194"/>
    </row>
    <row r="8712" spans="1:16" ht="14.45" customHeight="1">
      <c r="A8712" s="105" t="s">
        <v>220</v>
      </c>
      <c r="B8712" s="193" t="s">
        <v>170</v>
      </c>
      <c r="C8712" s="193"/>
      <c r="D8712" s="193"/>
      <c r="E8712" s="193"/>
      <c r="F8712" s="193"/>
      <c r="G8712" s="193"/>
      <c r="H8712" s="193"/>
      <c r="I8712" s="193"/>
      <c r="J8712" s="193"/>
      <c r="K8712" s="193"/>
      <c r="L8712" s="193" t="s">
        <v>122</v>
      </c>
      <c r="M8712" s="193"/>
      <c r="N8712" s="194"/>
      <c r="O8712" s="194"/>
      <c r="P8712" s="194"/>
    </row>
    <row r="8713" spans="1:16" ht="14.65" customHeight="1">
      <c r="A8713" s="105" t="s">
        <v>221</v>
      </c>
      <c r="B8713" s="193" t="s">
        <v>170</v>
      </c>
      <c r="C8713" s="193"/>
      <c r="D8713" s="193"/>
      <c r="E8713" s="193"/>
      <c r="F8713" s="193"/>
      <c r="G8713" s="193"/>
      <c r="H8713" s="193"/>
      <c r="I8713" s="193"/>
      <c r="J8713" s="193"/>
      <c r="K8713" s="193"/>
      <c r="L8713" s="193" t="s">
        <v>123</v>
      </c>
      <c r="M8713" s="193"/>
      <c r="N8713" s="194" t="s">
        <v>124</v>
      </c>
      <c r="O8713" s="194"/>
      <c r="P8713" s="194"/>
    </row>
    <row r="8714" spans="1:16" ht="26.45" customHeight="1">
      <c r="A8714" s="105" t="s">
        <v>222</v>
      </c>
      <c r="B8714" s="193" t="s">
        <v>170</v>
      </c>
      <c r="C8714" s="193"/>
      <c r="D8714" s="193"/>
      <c r="E8714" s="193"/>
      <c r="F8714" s="193"/>
      <c r="G8714" s="193"/>
      <c r="H8714" s="193"/>
      <c r="I8714" s="193"/>
      <c r="J8714" s="193"/>
      <c r="K8714" s="193"/>
      <c r="L8714" s="193" t="s">
        <v>125</v>
      </c>
      <c r="M8714" s="193"/>
      <c r="N8714" s="195" t="s">
        <v>3639</v>
      </c>
      <c r="O8714" s="195"/>
      <c r="P8714" s="195"/>
    </row>
    <row r="8715" spans="1:16" ht="13.35" customHeight="1">
      <c r="A8715" s="106" t="s">
        <v>126</v>
      </c>
      <c r="B8715" s="188"/>
      <c r="C8715" s="188"/>
      <c r="D8715" s="188"/>
      <c r="E8715" s="188"/>
      <c r="F8715" s="188"/>
      <c r="G8715" s="188"/>
      <c r="H8715" s="188"/>
      <c r="I8715" s="188"/>
      <c r="J8715" s="188"/>
      <c r="K8715" s="188"/>
      <c r="L8715" s="188" t="s">
        <v>127</v>
      </c>
      <c r="M8715" s="188"/>
      <c r="N8715" s="189" t="s">
        <v>173</v>
      </c>
      <c r="O8715" s="189"/>
      <c r="P8715" s="189"/>
    </row>
    <row r="8716" spans="1:16" ht="15.75" customHeight="1">
      <c r="A8716" s="190" t="s">
        <v>223</v>
      </c>
      <c r="B8716" s="190"/>
      <c r="C8716" s="191" t="s">
        <v>224</v>
      </c>
      <c r="D8716" s="191"/>
      <c r="E8716" s="192" t="s">
        <v>225</v>
      </c>
      <c r="F8716" s="192"/>
      <c r="G8716" s="192"/>
      <c r="H8716" s="191" t="s">
        <v>226</v>
      </c>
      <c r="I8716" s="191"/>
      <c r="J8716" s="192" t="s">
        <v>227</v>
      </c>
      <c r="K8716" s="192"/>
      <c r="L8716" s="192"/>
      <c r="M8716" s="192"/>
      <c r="N8716" s="192"/>
      <c r="O8716" s="192"/>
      <c r="P8716" s="103" t="s">
        <v>228</v>
      </c>
    </row>
    <row r="8717" spans="1:16" ht="17.100000000000001" customHeight="1">
      <c r="A8717" s="186" t="s">
        <v>229</v>
      </c>
      <c r="B8717" s="186"/>
      <c r="C8717" s="186"/>
      <c r="D8717" s="187" t="s">
        <v>230</v>
      </c>
      <c r="E8717" s="187"/>
      <c r="F8717" s="187" t="s">
        <v>231</v>
      </c>
      <c r="G8717" s="187" t="s">
        <v>232</v>
      </c>
      <c r="H8717" s="187"/>
      <c r="I8717" s="187" t="s">
        <v>233</v>
      </c>
      <c r="J8717" s="187"/>
      <c r="K8717" s="187"/>
      <c r="L8717" s="187"/>
      <c r="M8717" s="187"/>
      <c r="N8717" s="187"/>
      <c r="O8717" s="187"/>
      <c r="P8717" s="187"/>
    </row>
    <row r="8718" spans="1:16" ht="17.100000000000001" customHeight="1">
      <c r="A8718" s="186"/>
      <c r="B8718" s="186"/>
      <c r="C8718" s="186"/>
      <c r="D8718" s="187"/>
      <c r="E8718" s="187"/>
      <c r="F8718" s="187"/>
      <c r="G8718" s="187"/>
      <c r="H8718" s="187"/>
      <c r="I8718" s="187" t="s">
        <v>234</v>
      </c>
      <c r="J8718" s="187"/>
      <c r="K8718" s="187" t="s">
        <v>235</v>
      </c>
      <c r="L8718" s="187"/>
      <c r="M8718" s="187" t="s">
        <v>236</v>
      </c>
      <c r="N8718" s="187"/>
      <c r="O8718" s="187" t="s">
        <v>237</v>
      </c>
      <c r="P8718" s="187"/>
    </row>
    <row r="8719" spans="1:16" ht="42.4" customHeight="1">
      <c r="A8719" s="181" t="s">
        <v>284</v>
      </c>
      <c r="B8719" s="181"/>
      <c r="C8719" s="181"/>
      <c r="D8719" s="182" t="s">
        <v>239</v>
      </c>
      <c r="E8719" s="182"/>
      <c r="F8719" s="104">
        <v>20613.439999999999</v>
      </c>
      <c r="G8719" s="183">
        <v>1.3449999999999999E-4</v>
      </c>
      <c r="H8719" s="183"/>
      <c r="I8719" s="176"/>
      <c r="J8719" s="176"/>
      <c r="K8719" s="176"/>
      <c r="L8719" s="176"/>
      <c r="M8719" s="176">
        <v>2.7734000000000001</v>
      </c>
      <c r="N8719" s="176"/>
      <c r="O8719" s="176">
        <v>2.7734000000000001</v>
      </c>
      <c r="P8719" s="176"/>
    </row>
    <row r="8720" spans="1:16" ht="14.1" customHeight="1">
      <c r="A8720" s="177" t="s">
        <v>254</v>
      </c>
      <c r="B8720" s="177"/>
      <c r="C8720" s="177"/>
      <c r="D8720" s="177"/>
      <c r="E8720" s="177"/>
      <c r="F8720" s="177"/>
      <c r="G8720" s="177"/>
      <c r="H8720" s="177"/>
      <c r="I8720" s="177"/>
      <c r="J8720" s="177"/>
      <c r="K8720" s="177"/>
      <c r="L8720" s="177"/>
      <c r="M8720" s="177"/>
      <c r="N8720" s="177"/>
      <c r="O8720" s="178">
        <v>2.77</v>
      </c>
      <c r="P8720" s="178"/>
    </row>
    <row r="8721" spans="1:16" ht="14.1" customHeight="1">
      <c r="A8721" s="177" t="s">
        <v>240</v>
      </c>
      <c r="B8721" s="177"/>
      <c r="C8721" s="177"/>
      <c r="D8721" s="177"/>
      <c r="E8721" s="177"/>
      <c r="F8721" s="177"/>
      <c r="G8721" s="177"/>
      <c r="H8721" s="177"/>
      <c r="I8721" s="177"/>
      <c r="J8721" s="177"/>
      <c r="K8721" s="177"/>
      <c r="L8721" s="177"/>
      <c r="M8721" s="177"/>
      <c r="N8721" s="177"/>
      <c r="O8721" s="177"/>
      <c r="P8721" s="177"/>
    </row>
    <row r="8722" spans="1:16" ht="22.7" customHeight="1">
      <c r="A8722" s="181" t="s">
        <v>256</v>
      </c>
      <c r="B8722" s="181"/>
      <c r="C8722" s="181"/>
      <c r="D8722" s="182" t="s">
        <v>242</v>
      </c>
      <c r="E8722" s="182"/>
      <c r="F8722" s="104">
        <v>7.8</v>
      </c>
      <c r="G8722" s="183">
        <v>1.2348954999999999</v>
      </c>
      <c r="H8722" s="183"/>
      <c r="I8722" s="176">
        <v>9.6321999999999992</v>
      </c>
      <c r="J8722" s="176"/>
      <c r="K8722" s="176"/>
      <c r="L8722" s="176"/>
      <c r="M8722" s="176"/>
      <c r="N8722" s="176"/>
      <c r="O8722" s="176">
        <v>9.6321999999999992</v>
      </c>
      <c r="P8722" s="176"/>
    </row>
    <row r="8723" spans="1:16" ht="14.1" customHeight="1">
      <c r="A8723" s="181" t="s">
        <v>257</v>
      </c>
      <c r="B8723" s="181"/>
      <c r="C8723" s="181"/>
      <c r="D8723" s="182" t="s">
        <v>242</v>
      </c>
      <c r="E8723" s="182"/>
      <c r="F8723" s="104">
        <v>5.65</v>
      </c>
      <c r="G8723" s="183">
        <v>1.9551277</v>
      </c>
      <c r="H8723" s="183"/>
      <c r="I8723" s="176">
        <v>11.0465</v>
      </c>
      <c r="J8723" s="176"/>
      <c r="K8723" s="176"/>
      <c r="L8723" s="176"/>
      <c r="M8723" s="176"/>
      <c r="N8723" s="176"/>
      <c r="O8723" s="176">
        <v>11.0465</v>
      </c>
      <c r="P8723" s="176"/>
    </row>
    <row r="8724" spans="1:16" ht="14.1" customHeight="1">
      <c r="A8724" s="181" t="s">
        <v>244</v>
      </c>
      <c r="B8724" s="181"/>
      <c r="C8724" s="181"/>
      <c r="D8724" s="182"/>
      <c r="E8724" s="182"/>
      <c r="F8724" s="104">
        <v>20.68</v>
      </c>
      <c r="G8724" s="183">
        <v>0.86899999999999999</v>
      </c>
      <c r="H8724" s="183"/>
      <c r="I8724" s="176">
        <v>17.969799999999999</v>
      </c>
      <c r="J8724" s="176"/>
      <c r="K8724" s="176"/>
      <c r="L8724" s="176"/>
      <c r="M8724" s="176"/>
      <c r="N8724" s="176"/>
      <c r="O8724" s="176">
        <v>17.969799999999999</v>
      </c>
      <c r="P8724" s="176"/>
    </row>
    <row r="8725" spans="1:16" ht="14.1" customHeight="1">
      <c r="A8725" s="181" t="s">
        <v>245</v>
      </c>
      <c r="B8725" s="181"/>
      <c r="C8725" s="181"/>
      <c r="D8725" s="182"/>
      <c r="E8725" s="182"/>
      <c r="F8725" s="104"/>
      <c r="G8725" s="183"/>
      <c r="H8725" s="183"/>
      <c r="I8725" s="176">
        <v>19.48</v>
      </c>
      <c r="J8725" s="176"/>
      <c r="K8725" s="176"/>
      <c r="L8725" s="176"/>
      <c r="M8725" s="176"/>
      <c r="N8725" s="176"/>
      <c r="O8725" s="176">
        <v>19.48</v>
      </c>
      <c r="P8725" s="176"/>
    </row>
    <row r="8726" spans="1:16" ht="14.1" customHeight="1">
      <c r="A8726" s="177" t="s">
        <v>246</v>
      </c>
      <c r="B8726" s="177"/>
      <c r="C8726" s="177"/>
      <c r="D8726" s="177"/>
      <c r="E8726" s="177"/>
      <c r="F8726" s="177"/>
      <c r="G8726" s="177"/>
      <c r="H8726" s="177"/>
      <c r="I8726" s="177"/>
      <c r="J8726" s="177"/>
      <c r="K8726" s="177"/>
      <c r="L8726" s="177"/>
      <c r="M8726" s="177"/>
      <c r="N8726" s="177"/>
      <c r="O8726" s="178">
        <v>58.13</v>
      </c>
      <c r="P8726" s="178"/>
    </row>
    <row r="8727" spans="1:16" ht="14.1" customHeight="1">
      <c r="A8727" s="177" t="s">
        <v>258</v>
      </c>
      <c r="B8727" s="177"/>
      <c r="C8727" s="177"/>
      <c r="D8727" s="177"/>
      <c r="E8727" s="177"/>
      <c r="F8727" s="177"/>
      <c r="G8727" s="177"/>
      <c r="H8727" s="177"/>
      <c r="I8727" s="177"/>
      <c r="J8727" s="177"/>
      <c r="K8727" s="177"/>
      <c r="L8727" s="177"/>
      <c r="M8727" s="177"/>
      <c r="N8727" s="177"/>
      <c r="O8727" s="177"/>
      <c r="P8727" s="177"/>
    </row>
    <row r="8728" spans="1:16" ht="14.1" customHeight="1">
      <c r="A8728" s="181" t="s">
        <v>259</v>
      </c>
      <c r="B8728" s="181"/>
      <c r="C8728" s="181"/>
      <c r="D8728" s="182" t="s">
        <v>260</v>
      </c>
      <c r="E8728" s="182"/>
      <c r="F8728" s="104">
        <v>85.31</v>
      </c>
      <c r="G8728" s="183">
        <v>0.72750000000000004</v>
      </c>
      <c r="H8728" s="183"/>
      <c r="I8728" s="176"/>
      <c r="J8728" s="176"/>
      <c r="K8728" s="176">
        <v>62.063000000000002</v>
      </c>
      <c r="L8728" s="176"/>
      <c r="M8728" s="176"/>
      <c r="N8728" s="176"/>
      <c r="O8728" s="176">
        <v>62.063000000000002</v>
      </c>
      <c r="P8728" s="176"/>
    </row>
    <row r="8729" spans="1:16" ht="14.1" customHeight="1">
      <c r="A8729" s="181" t="s">
        <v>261</v>
      </c>
      <c r="B8729" s="181"/>
      <c r="C8729" s="181"/>
      <c r="D8729" s="182" t="s">
        <v>262</v>
      </c>
      <c r="E8729" s="182"/>
      <c r="F8729" s="104">
        <v>0.86</v>
      </c>
      <c r="G8729" s="183">
        <v>364.94330000000002</v>
      </c>
      <c r="H8729" s="183"/>
      <c r="I8729" s="176"/>
      <c r="J8729" s="176"/>
      <c r="K8729" s="176">
        <v>313.85120000000001</v>
      </c>
      <c r="L8729" s="176"/>
      <c r="M8729" s="176"/>
      <c r="N8729" s="176"/>
      <c r="O8729" s="176">
        <v>313.85120000000001</v>
      </c>
      <c r="P8729" s="176"/>
    </row>
    <row r="8730" spans="1:16" ht="22.7" customHeight="1">
      <c r="A8730" s="181" t="s">
        <v>263</v>
      </c>
      <c r="B8730" s="181"/>
      <c r="C8730" s="181"/>
      <c r="D8730" s="182" t="s">
        <v>264</v>
      </c>
      <c r="E8730" s="182"/>
      <c r="F8730" s="104">
        <v>1</v>
      </c>
      <c r="G8730" s="183">
        <v>1.6085</v>
      </c>
      <c r="H8730" s="183"/>
      <c r="I8730" s="176"/>
      <c r="J8730" s="176"/>
      <c r="K8730" s="176">
        <v>1.6085</v>
      </c>
      <c r="L8730" s="176"/>
      <c r="M8730" s="176"/>
      <c r="N8730" s="176"/>
      <c r="O8730" s="176">
        <v>1.6085</v>
      </c>
      <c r="P8730" s="176"/>
    </row>
    <row r="8731" spans="1:16" ht="22.7" customHeight="1">
      <c r="A8731" s="181" t="s">
        <v>265</v>
      </c>
      <c r="B8731" s="181"/>
      <c r="C8731" s="181"/>
      <c r="D8731" s="182" t="s">
        <v>260</v>
      </c>
      <c r="E8731" s="182"/>
      <c r="F8731" s="104">
        <v>103.59</v>
      </c>
      <c r="G8731" s="183">
        <v>0.59719999999999995</v>
      </c>
      <c r="H8731" s="183"/>
      <c r="I8731" s="176"/>
      <c r="J8731" s="176"/>
      <c r="K8731" s="176">
        <v>61.863900000000001</v>
      </c>
      <c r="L8731" s="176"/>
      <c r="M8731" s="176"/>
      <c r="N8731" s="176"/>
      <c r="O8731" s="176">
        <v>61.863900000000001</v>
      </c>
      <c r="P8731" s="176"/>
    </row>
    <row r="8732" spans="1:16" ht="14.1" customHeight="1">
      <c r="A8732" s="177" t="s">
        <v>273</v>
      </c>
      <c r="B8732" s="177"/>
      <c r="C8732" s="177"/>
      <c r="D8732" s="177"/>
      <c r="E8732" s="177"/>
      <c r="F8732" s="177"/>
      <c r="G8732" s="177"/>
      <c r="H8732" s="177"/>
      <c r="I8732" s="177"/>
      <c r="J8732" s="177"/>
      <c r="K8732" s="177"/>
      <c r="L8732" s="177"/>
      <c r="M8732" s="177"/>
      <c r="N8732" s="177"/>
      <c r="O8732" s="178">
        <v>439.39</v>
      </c>
      <c r="P8732" s="178"/>
    </row>
    <row r="8733" spans="1:16" ht="14.1" customHeight="1">
      <c r="A8733" s="179" t="s">
        <v>247</v>
      </c>
      <c r="B8733" s="179"/>
      <c r="C8733" s="179"/>
      <c r="D8733" s="179"/>
      <c r="E8733" s="179"/>
      <c r="F8733" s="179"/>
      <c r="G8733" s="179"/>
      <c r="H8733" s="179"/>
      <c r="I8733" s="180">
        <v>58.13</v>
      </c>
      <c r="J8733" s="180"/>
      <c r="K8733" s="180">
        <v>439.39</v>
      </c>
      <c r="L8733" s="180"/>
      <c r="M8733" s="180">
        <v>2.77</v>
      </c>
      <c r="N8733" s="180"/>
      <c r="O8733" s="180">
        <v>500.29</v>
      </c>
      <c r="P8733" s="180"/>
    </row>
    <row r="8734" spans="1:16" ht="14.1" customHeight="1">
      <c r="A8734" s="172" t="s">
        <v>248</v>
      </c>
      <c r="B8734" s="172"/>
      <c r="C8734" s="172"/>
      <c r="D8734" s="172"/>
      <c r="E8734" s="172"/>
      <c r="F8734" s="172"/>
      <c r="G8734" s="172"/>
      <c r="H8734" s="172"/>
      <c r="I8734" s="173">
        <v>16.75</v>
      </c>
      <c r="J8734" s="173"/>
      <c r="K8734" s="173">
        <v>126.63</v>
      </c>
      <c r="L8734" s="173"/>
      <c r="M8734" s="173">
        <v>0.8</v>
      </c>
      <c r="N8734" s="173"/>
      <c r="O8734" s="173">
        <v>144.18</v>
      </c>
      <c r="P8734" s="173"/>
    </row>
    <row r="8735" spans="1:16" ht="14.1" customHeight="1">
      <c r="A8735" s="174" t="s">
        <v>249</v>
      </c>
      <c r="B8735" s="174"/>
      <c r="C8735" s="174"/>
      <c r="D8735" s="174"/>
      <c r="E8735" s="174"/>
      <c r="F8735" s="174"/>
      <c r="G8735" s="174"/>
      <c r="H8735" s="174"/>
      <c r="I8735" s="175">
        <v>74.88</v>
      </c>
      <c r="J8735" s="175"/>
      <c r="K8735" s="175">
        <v>566.02</v>
      </c>
      <c r="L8735" s="175"/>
      <c r="M8735" s="175">
        <v>3.57</v>
      </c>
      <c r="N8735" s="175"/>
      <c r="O8735" s="175">
        <v>644.47</v>
      </c>
      <c r="P8735" s="175"/>
    </row>
    <row r="8736" spans="1:16" ht="14.1" customHeight="1">
      <c r="A8736" s="184" t="s">
        <v>1054</v>
      </c>
      <c r="B8736" s="184"/>
      <c r="C8736" s="184"/>
      <c r="D8736" s="184"/>
      <c r="E8736" s="184"/>
      <c r="F8736" s="184"/>
      <c r="G8736" s="184"/>
      <c r="H8736" s="184"/>
      <c r="I8736" s="184"/>
      <c r="J8736" s="184"/>
      <c r="K8736" s="184"/>
      <c r="L8736" s="184"/>
      <c r="M8736" s="184"/>
      <c r="N8736" s="184"/>
      <c r="O8736" s="185" t="s">
        <v>260</v>
      </c>
      <c r="P8736" s="185"/>
    </row>
    <row r="8737" spans="1:16" ht="14.1" customHeight="1">
      <c r="A8737" s="177" t="s">
        <v>252</v>
      </c>
      <c r="B8737" s="177"/>
      <c r="C8737" s="177"/>
      <c r="D8737" s="177"/>
      <c r="E8737" s="177"/>
      <c r="F8737" s="177"/>
      <c r="G8737" s="177"/>
      <c r="H8737" s="177"/>
      <c r="I8737" s="177"/>
      <c r="J8737" s="177"/>
      <c r="K8737" s="177"/>
      <c r="L8737" s="177"/>
      <c r="M8737" s="177"/>
      <c r="N8737" s="177"/>
      <c r="O8737" s="177"/>
      <c r="P8737" s="177"/>
    </row>
    <row r="8738" spans="1:16" ht="32.65" customHeight="1">
      <c r="A8738" s="181" t="s">
        <v>459</v>
      </c>
      <c r="B8738" s="181"/>
      <c r="C8738" s="181"/>
      <c r="D8738" s="182" t="s">
        <v>239</v>
      </c>
      <c r="E8738" s="182"/>
      <c r="F8738" s="104">
        <v>3302.32</v>
      </c>
      <c r="G8738" s="183">
        <v>3.3139999999999998E-4</v>
      </c>
      <c r="H8738" s="183"/>
      <c r="I8738" s="176"/>
      <c r="J8738" s="176"/>
      <c r="K8738" s="176"/>
      <c r="L8738" s="176"/>
      <c r="M8738" s="176">
        <v>1.0943000000000001</v>
      </c>
      <c r="N8738" s="176"/>
      <c r="O8738" s="176">
        <v>1.0943000000000001</v>
      </c>
      <c r="P8738" s="176"/>
    </row>
    <row r="8739" spans="1:16" ht="14.1" customHeight="1">
      <c r="A8739" s="177" t="s">
        <v>254</v>
      </c>
      <c r="B8739" s="177"/>
      <c r="C8739" s="177"/>
      <c r="D8739" s="177"/>
      <c r="E8739" s="177"/>
      <c r="F8739" s="177"/>
      <c r="G8739" s="177"/>
      <c r="H8739" s="177"/>
      <c r="I8739" s="177"/>
      <c r="J8739" s="177"/>
      <c r="K8739" s="177"/>
      <c r="L8739" s="177"/>
      <c r="M8739" s="177"/>
      <c r="N8739" s="177"/>
      <c r="O8739" s="178">
        <v>1.0900000000000001</v>
      </c>
      <c r="P8739" s="178"/>
    </row>
    <row r="8740" spans="1:16" ht="14.1" customHeight="1">
      <c r="A8740" s="177" t="s">
        <v>240</v>
      </c>
      <c r="B8740" s="177"/>
      <c r="C8740" s="177"/>
      <c r="D8740" s="177"/>
      <c r="E8740" s="177"/>
      <c r="F8740" s="177"/>
      <c r="G8740" s="177"/>
      <c r="H8740" s="177"/>
      <c r="I8740" s="177"/>
      <c r="J8740" s="177"/>
      <c r="K8740" s="177"/>
      <c r="L8740" s="177"/>
      <c r="M8740" s="177"/>
      <c r="N8740" s="177"/>
      <c r="O8740" s="177"/>
      <c r="P8740" s="177"/>
    </row>
    <row r="8741" spans="1:16" ht="14.1" customHeight="1">
      <c r="A8741" s="181" t="s">
        <v>255</v>
      </c>
      <c r="B8741" s="181"/>
      <c r="C8741" s="181"/>
      <c r="D8741" s="182" t="s">
        <v>242</v>
      </c>
      <c r="E8741" s="182"/>
      <c r="F8741" s="104">
        <v>7.8</v>
      </c>
      <c r="G8741" s="183">
        <v>1.848252</v>
      </c>
      <c r="H8741" s="183"/>
      <c r="I8741" s="176">
        <v>14.416399999999999</v>
      </c>
      <c r="J8741" s="176"/>
      <c r="K8741" s="176"/>
      <c r="L8741" s="176"/>
      <c r="M8741" s="176"/>
      <c r="N8741" s="176"/>
      <c r="O8741" s="176">
        <v>14.416399999999999</v>
      </c>
      <c r="P8741" s="176"/>
    </row>
    <row r="8742" spans="1:16" ht="14.1" customHeight="1">
      <c r="A8742" s="181" t="s">
        <v>291</v>
      </c>
      <c r="B8742" s="181"/>
      <c r="C8742" s="181"/>
      <c r="D8742" s="182" t="s">
        <v>242</v>
      </c>
      <c r="E8742" s="182"/>
      <c r="F8742" s="104">
        <v>7.8</v>
      </c>
      <c r="G8742" s="183">
        <v>1.848252</v>
      </c>
      <c r="H8742" s="183"/>
      <c r="I8742" s="176">
        <v>14.416399999999999</v>
      </c>
      <c r="J8742" s="176"/>
      <c r="K8742" s="176"/>
      <c r="L8742" s="176"/>
      <c r="M8742" s="176"/>
      <c r="N8742" s="176"/>
      <c r="O8742" s="176">
        <v>14.416399999999999</v>
      </c>
      <c r="P8742" s="176"/>
    </row>
    <row r="8743" spans="1:16" ht="14.1" customHeight="1">
      <c r="A8743" s="181" t="s">
        <v>257</v>
      </c>
      <c r="B8743" s="181"/>
      <c r="C8743" s="181"/>
      <c r="D8743" s="182" t="s">
        <v>242</v>
      </c>
      <c r="E8743" s="182"/>
      <c r="F8743" s="104">
        <v>5.65</v>
      </c>
      <c r="G8743" s="183">
        <v>5.5447559999999996</v>
      </c>
      <c r="H8743" s="183"/>
      <c r="I8743" s="176">
        <v>31.3279</v>
      </c>
      <c r="J8743" s="176"/>
      <c r="K8743" s="176"/>
      <c r="L8743" s="176"/>
      <c r="M8743" s="176"/>
      <c r="N8743" s="176"/>
      <c r="O8743" s="176">
        <v>31.3279</v>
      </c>
      <c r="P8743" s="176"/>
    </row>
    <row r="8744" spans="1:16" ht="14.1" customHeight="1">
      <c r="A8744" s="181" t="s">
        <v>244</v>
      </c>
      <c r="B8744" s="181"/>
      <c r="C8744" s="181"/>
      <c r="D8744" s="182"/>
      <c r="E8744" s="182"/>
      <c r="F8744" s="104">
        <v>60.16</v>
      </c>
      <c r="G8744" s="183">
        <v>0.86899999999999999</v>
      </c>
      <c r="H8744" s="183"/>
      <c r="I8744" s="176">
        <v>52.279600000000002</v>
      </c>
      <c r="J8744" s="176"/>
      <c r="K8744" s="176"/>
      <c r="L8744" s="176"/>
      <c r="M8744" s="176"/>
      <c r="N8744" s="176"/>
      <c r="O8744" s="176">
        <v>52.279600000000002</v>
      </c>
      <c r="P8744" s="176"/>
    </row>
    <row r="8745" spans="1:16" ht="14.1" customHeight="1">
      <c r="A8745" s="181" t="s">
        <v>245</v>
      </c>
      <c r="B8745" s="181"/>
      <c r="C8745" s="181"/>
      <c r="D8745" s="182"/>
      <c r="E8745" s="182"/>
      <c r="F8745" s="104"/>
      <c r="G8745" s="183"/>
      <c r="H8745" s="183"/>
      <c r="I8745" s="176">
        <v>60.35</v>
      </c>
      <c r="J8745" s="176"/>
      <c r="K8745" s="176"/>
      <c r="L8745" s="176"/>
      <c r="M8745" s="176"/>
      <c r="N8745" s="176"/>
      <c r="O8745" s="176">
        <v>60.35</v>
      </c>
      <c r="P8745" s="176"/>
    </row>
    <row r="8746" spans="1:16" ht="14.1" customHeight="1">
      <c r="A8746" s="177" t="s">
        <v>246</v>
      </c>
      <c r="B8746" s="177"/>
      <c r="C8746" s="177"/>
      <c r="D8746" s="177"/>
      <c r="E8746" s="177"/>
      <c r="F8746" s="177"/>
      <c r="G8746" s="177"/>
      <c r="H8746" s="177"/>
      <c r="I8746" s="177"/>
      <c r="J8746" s="177"/>
      <c r="K8746" s="177"/>
      <c r="L8746" s="177"/>
      <c r="M8746" s="177"/>
      <c r="N8746" s="177"/>
      <c r="O8746" s="178">
        <v>172.79</v>
      </c>
      <c r="P8746" s="178"/>
    </row>
    <row r="8747" spans="1:16" ht="14.1" customHeight="1">
      <c r="A8747" s="177" t="s">
        <v>258</v>
      </c>
      <c r="B8747" s="177"/>
      <c r="C8747" s="177"/>
      <c r="D8747" s="177"/>
      <c r="E8747" s="177"/>
      <c r="F8747" s="177"/>
      <c r="G8747" s="177"/>
      <c r="H8747" s="177"/>
      <c r="I8747" s="177"/>
      <c r="J8747" s="177"/>
      <c r="K8747" s="177"/>
      <c r="L8747" s="177"/>
      <c r="M8747" s="177"/>
      <c r="N8747" s="177"/>
      <c r="O8747" s="177"/>
      <c r="P8747" s="177"/>
    </row>
    <row r="8748" spans="1:16" ht="22.7" customHeight="1">
      <c r="A8748" s="181" t="s">
        <v>263</v>
      </c>
      <c r="B8748" s="181"/>
      <c r="C8748" s="181"/>
      <c r="D8748" s="182" t="s">
        <v>264</v>
      </c>
      <c r="E8748" s="182"/>
      <c r="F8748" s="104">
        <v>1</v>
      </c>
      <c r="G8748" s="183">
        <v>0.34943999999999997</v>
      </c>
      <c r="H8748" s="183"/>
      <c r="I8748" s="176"/>
      <c r="J8748" s="176"/>
      <c r="K8748" s="176">
        <v>0.34939999999999999</v>
      </c>
      <c r="L8748" s="176"/>
      <c r="M8748" s="176"/>
      <c r="N8748" s="176"/>
      <c r="O8748" s="176">
        <v>0.34939999999999999</v>
      </c>
      <c r="P8748" s="176"/>
    </row>
    <row r="8749" spans="1:16" ht="13.15" customHeight="1"/>
    <row r="8750" spans="1:16" ht="14.1" customHeight="1">
      <c r="A8750" s="170" t="s">
        <v>270</v>
      </c>
      <c r="B8750" s="170"/>
      <c r="C8750" s="170"/>
      <c r="D8750" s="170"/>
      <c r="E8750" s="170"/>
      <c r="F8750" s="170"/>
      <c r="G8750" s="170"/>
      <c r="H8750" s="170"/>
      <c r="I8750" s="170"/>
      <c r="J8750" s="170"/>
      <c r="K8750" s="170"/>
      <c r="L8750" s="170"/>
      <c r="M8750" s="170"/>
      <c r="N8750" s="170"/>
      <c r="O8750" s="170"/>
      <c r="P8750" s="170"/>
    </row>
    <row r="8751" spans="1:16" ht="14.1" customHeight="1">
      <c r="A8751" s="171" t="s">
        <v>271</v>
      </c>
      <c r="B8751" s="171"/>
      <c r="C8751" s="171"/>
      <c r="D8751" s="171"/>
      <c r="E8751" s="171"/>
      <c r="F8751" s="171"/>
      <c r="G8751" s="171"/>
      <c r="H8751" s="171"/>
      <c r="I8751" s="171"/>
      <c r="J8751" s="171"/>
      <c r="K8751" s="171"/>
      <c r="L8751" s="171"/>
      <c r="M8751" s="171"/>
      <c r="N8751" s="171"/>
      <c r="O8751" s="171"/>
      <c r="P8751" s="171"/>
    </row>
    <row r="8752" spans="1:16" ht="65.25" customHeight="1">
      <c r="A8752" s="198"/>
      <c r="B8752" s="198"/>
      <c r="C8752" s="198"/>
      <c r="D8752" s="198"/>
      <c r="E8752" s="198"/>
      <c r="F8752" s="198"/>
      <c r="G8752" s="198"/>
      <c r="H8752" s="198"/>
      <c r="I8752" s="198"/>
      <c r="J8752" s="198"/>
      <c r="K8752" s="198"/>
      <c r="L8752" s="198"/>
      <c r="M8752" s="198"/>
      <c r="N8752" s="198"/>
      <c r="O8752" s="198"/>
      <c r="P8752" s="198"/>
    </row>
    <row r="8753" spans="1:16" ht="5.65" customHeight="1"/>
    <row r="8754" spans="1:16" ht="19.7" customHeight="1">
      <c r="A8754" s="199" t="s">
        <v>218</v>
      </c>
      <c r="B8754" s="199"/>
      <c r="C8754" s="199"/>
      <c r="D8754" s="199"/>
      <c r="E8754" s="199"/>
      <c r="F8754" s="199"/>
      <c r="G8754" s="199"/>
      <c r="H8754" s="199"/>
      <c r="I8754" s="199"/>
      <c r="J8754" s="199"/>
      <c r="K8754" s="199"/>
      <c r="L8754" s="199"/>
      <c r="M8754" s="199"/>
      <c r="N8754" s="199"/>
      <c r="O8754" s="199"/>
      <c r="P8754" s="199"/>
    </row>
    <row r="8755" spans="1:16" ht="15.75" customHeight="1">
      <c r="A8755" s="105" t="s">
        <v>117</v>
      </c>
      <c r="B8755" s="196" t="s">
        <v>118</v>
      </c>
      <c r="C8755" s="196"/>
      <c r="D8755" s="196"/>
      <c r="E8755" s="196"/>
      <c r="F8755" s="196"/>
      <c r="G8755" s="196"/>
      <c r="H8755" s="196"/>
      <c r="I8755" s="196"/>
      <c r="J8755" s="196"/>
      <c r="K8755" s="196"/>
      <c r="L8755" s="193" t="s">
        <v>119</v>
      </c>
      <c r="M8755" s="193"/>
      <c r="N8755" s="200" t="s">
        <v>171</v>
      </c>
      <c r="O8755" s="200"/>
      <c r="P8755" s="200"/>
    </row>
    <row r="8756" spans="1:16" ht="12.6" customHeight="1">
      <c r="A8756" s="105" t="s">
        <v>120</v>
      </c>
      <c r="B8756" s="196" t="s">
        <v>121</v>
      </c>
      <c r="C8756" s="196"/>
      <c r="D8756" s="196"/>
      <c r="E8756" s="196"/>
      <c r="F8756" s="196"/>
      <c r="G8756" s="196"/>
      <c r="H8756" s="196"/>
      <c r="I8756" s="196"/>
      <c r="J8756" s="196"/>
      <c r="K8756" s="196"/>
      <c r="L8756" s="193" t="s">
        <v>219</v>
      </c>
      <c r="M8756" s="193"/>
      <c r="N8756" s="194" t="s">
        <v>3435</v>
      </c>
      <c r="O8756" s="194"/>
      <c r="P8756" s="194"/>
    </row>
    <row r="8757" spans="1:16" ht="14.45" customHeight="1">
      <c r="A8757" s="105" t="s">
        <v>220</v>
      </c>
      <c r="B8757" s="193" t="s">
        <v>170</v>
      </c>
      <c r="C8757" s="193"/>
      <c r="D8757" s="193"/>
      <c r="E8757" s="193"/>
      <c r="F8757" s="193"/>
      <c r="G8757" s="193"/>
      <c r="H8757" s="193"/>
      <c r="I8757" s="193"/>
      <c r="J8757" s="193"/>
      <c r="K8757" s="193"/>
      <c r="L8757" s="193" t="s">
        <v>122</v>
      </c>
      <c r="M8757" s="193"/>
      <c r="N8757" s="194"/>
      <c r="O8757" s="194"/>
      <c r="P8757" s="194"/>
    </row>
    <row r="8758" spans="1:16" ht="14.65" customHeight="1">
      <c r="A8758" s="105" t="s">
        <v>221</v>
      </c>
      <c r="B8758" s="193" t="s">
        <v>170</v>
      </c>
      <c r="C8758" s="193"/>
      <c r="D8758" s="193"/>
      <c r="E8758" s="193"/>
      <c r="F8758" s="193"/>
      <c r="G8758" s="193"/>
      <c r="H8758" s="193"/>
      <c r="I8758" s="193"/>
      <c r="J8758" s="193"/>
      <c r="K8758" s="193"/>
      <c r="L8758" s="193" t="s">
        <v>123</v>
      </c>
      <c r="M8758" s="193"/>
      <c r="N8758" s="194" t="s">
        <v>124</v>
      </c>
      <c r="O8758" s="194"/>
      <c r="P8758" s="194"/>
    </row>
    <row r="8759" spans="1:16" ht="26.45" customHeight="1">
      <c r="A8759" s="105" t="s">
        <v>222</v>
      </c>
      <c r="B8759" s="193" t="s">
        <v>170</v>
      </c>
      <c r="C8759" s="193"/>
      <c r="D8759" s="193"/>
      <c r="E8759" s="193"/>
      <c r="F8759" s="193"/>
      <c r="G8759" s="193"/>
      <c r="H8759" s="193"/>
      <c r="I8759" s="193"/>
      <c r="J8759" s="193"/>
      <c r="K8759" s="193"/>
      <c r="L8759" s="193" t="s">
        <v>125</v>
      </c>
      <c r="M8759" s="193"/>
      <c r="N8759" s="195" t="s">
        <v>3640</v>
      </c>
      <c r="O8759" s="195"/>
      <c r="P8759" s="195"/>
    </row>
    <row r="8760" spans="1:16" ht="13.35" customHeight="1">
      <c r="A8760" s="106" t="s">
        <v>126</v>
      </c>
      <c r="B8760" s="188"/>
      <c r="C8760" s="188"/>
      <c r="D8760" s="188"/>
      <c r="E8760" s="188"/>
      <c r="F8760" s="188"/>
      <c r="G8760" s="188"/>
      <c r="H8760" s="188"/>
      <c r="I8760" s="188"/>
      <c r="J8760" s="188"/>
      <c r="K8760" s="188"/>
      <c r="L8760" s="188" t="s">
        <v>127</v>
      </c>
      <c r="M8760" s="188"/>
      <c r="N8760" s="189" t="s">
        <v>173</v>
      </c>
      <c r="O8760" s="189"/>
      <c r="P8760" s="189"/>
    </row>
    <row r="8761" spans="1:16" ht="15.75" customHeight="1">
      <c r="A8761" s="190" t="s">
        <v>223</v>
      </c>
      <c r="B8761" s="190"/>
      <c r="C8761" s="191" t="s">
        <v>224</v>
      </c>
      <c r="D8761" s="191"/>
      <c r="E8761" s="192" t="s">
        <v>225</v>
      </c>
      <c r="F8761" s="192"/>
      <c r="G8761" s="192"/>
      <c r="H8761" s="191" t="s">
        <v>226</v>
      </c>
      <c r="I8761" s="191"/>
      <c r="J8761" s="192" t="s">
        <v>227</v>
      </c>
      <c r="K8761" s="192"/>
      <c r="L8761" s="192"/>
      <c r="M8761" s="192"/>
      <c r="N8761" s="192"/>
      <c r="O8761" s="192"/>
      <c r="P8761" s="103" t="s">
        <v>228</v>
      </c>
    </row>
    <row r="8762" spans="1:16" ht="17.100000000000001" customHeight="1">
      <c r="A8762" s="186" t="s">
        <v>229</v>
      </c>
      <c r="B8762" s="186"/>
      <c r="C8762" s="186"/>
      <c r="D8762" s="187" t="s">
        <v>230</v>
      </c>
      <c r="E8762" s="187"/>
      <c r="F8762" s="187" t="s">
        <v>231</v>
      </c>
      <c r="G8762" s="187" t="s">
        <v>232</v>
      </c>
      <c r="H8762" s="187"/>
      <c r="I8762" s="187" t="s">
        <v>233</v>
      </c>
      <c r="J8762" s="187"/>
      <c r="K8762" s="187"/>
      <c r="L8762" s="187"/>
      <c r="M8762" s="187"/>
      <c r="N8762" s="187"/>
      <c r="O8762" s="187"/>
      <c r="P8762" s="187"/>
    </row>
    <row r="8763" spans="1:16" ht="17.100000000000001" customHeight="1">
      <c r="A8763" s="186"/>
      <c r="B8763" s="186"/>
      <c r="C8763" s="186"/>
      <c r="D8763" s="187"/>
      <c r="E8763" s="187"/>
      <c r="F8763" s="187"/>
      <c r="G8763" s="187"/>
      <c r="H8763" s="187"/>
      <c r="I8763" s="187" t="s">
        <v>234</v>
      </c>
      <c r="J8763" s="187"/>
      <c r="K8763" s="187" t="s">
        <v>235</v>
      </c>
      <c r="L8763" s="187"/>
      <c r="M8763" s="187" t="s">
        <v>236</v>
      </c>
      <c r="N8763" s="187"/>
      <c r="O8763" s="187" t="s">
        <v>237</v>
      </c>
      <c r="P8763" s="187"/>
    </row>
    <row r="8764" spans="1:16" ht="14.1" customHeight="1">
      <c r="A8764" s="177" t="s">
        <v>273</v>
      </c>
      <c r="B8764" s="177"/>
      <c r="C8764" s="177"/>
      <c r="D8764" s="177"/>
      <c r="E8764" s="177"/>
      <c r="F8764" s="177"/>
      <c r="G8764" s="177"/>
      <c r="H8764" s="177"/>
      <c r="I8764" s="177"/>
      <c r="J8764" s="177"/>
      <c r="K8764" s="177"/>
      <c r="L8764" s="177"/>
      <c r="M8764" s="177"/>
      <c r="N8764" s="177"/>
      <c r="O8764" s="178">
        <v>0.35</v>
      </c>
      <c r="P8764" s="178"/>
    </row>
    <row r="8765" spans="1:16" ht="14.1" customHeight="1">
      <c r="A8765" s="179" t="s">
        <v>247</v>
      </c>
      <c r="B8765" s="179"/>
      <c r="C8765" s="179"/>
      <c r="D8765" s="179"/>
      <c r="E8765" s="179"/>
      <c r="F8765" s="179"/>
      <c r="G8765" s="179"/>
      <c r="H8765" s="179"/>
      <c r="I8765" s="180">
        <v>172.79</v>
      </c>
      <c r="J8765" s="180"/>
      <c r="K8765" s="180">
        <v>0.35</v>
      </c>
      <c r="L8765" s="180"/>
      <c r="M8765" s="180">
        <v>1.0900000000000001</v>
      </c>
      <c r="N8765" s="180"/>
      <c r="O8765" s="180">
        <v>174.23</v>
      </c>
      <c r="P8765" s="180"/>
    </row>
    <row r="8766" spans="1:16" ht="14.1" customHeight="1">
      <c r="A8766" s="172" t="s">
        <v>248</v>
      </c>
      <c r="B8766" s="172"/>
      <c r="C8766" s="172"/>
      <c r="D8766" s="172"/>
      <c r="E8766" s="172"/>
      <c r="F8766" s="172"/>
      <c r="G8766" s="172"/>
      <c r="H8766" s="172"/>
      <c r="I8766" s="173">
        <v>49.8</v>
      </c>
      <c r="J8766" s="173"/>
      <c r="K8766" s="173">
        <v>0.1</v>
      </c>
      <c r="L8766" s="173"/>
      <c r="M8766" s="173">
        <v>0.31</v>
      </c>
      <c r="N8766" s="173"/>
      <c r="O8766" s="173">
        <v>50.21</v>
      </c>
      <c r="P8766" s="173"/>
    </row>
    <row r="8767" spans="1:16" ht="14.1" customHeight="1">
      <c r="A8767" s="174" t="s">
        <v>249</v>
      </c>
      <c r="B8767" s="174"/>
      <c r="C8767" s="174"/>
      <c r="D8767" s="174"/>
      <c r="E8767" s="174"/>
      <c r="F8767" s="174"/>
      <c r="G8767" s="174"/>
      <c r="H8767" s="174"/>
      <c r="I8767" s="175">
        <v>222.59</v>
      </c>
      <c r="J8767" s="175"/>
      <c r="K8767" s="175">
        <v>0.45</v>
      </c>
      <c r="L8767" s="175"/>
      <c r="M8767" s="175">
        <v>1.4</v>
      </c>
      <c r="N8767" s="175"/>
      <c r="O8767" s="175">
        <v>224.44</v>
      </c>
      <c r="P8767" s="175"/>
    </row>
    <row r="8768" spans="1:16" ht="14.1" customHeight="1">
      <c r="A8768" s="184" t="s">
        <v>1055</v>
      </c>
      <c r="B8768" s="184"/>
      <c r="C8768" s="184"/>
      <c r="D8768" s="184"/>
      <c r="E8768" s="184"/>
      <c r="F8768" s="184"/>
      <c r="G8768" s="184"/>
      <c r="H8768" s="184"/>
      <c r="I8768" s="184"/>
      <c r="J8768" s="184"/>
      <c r="K8768" s="184"/>
      <c r="L8768" s="184"/>
      <c r="M8768" s="184"/>
      <c r="N8768" s="184"/>
      <c r="O8768" s="185" t="s">
        <v>251</v>
      </c>
      <c r="P8768" s="185"/>
    </row>
    <row r="8769" spans="1:16" ht="14.1" customHeight="1">
      <c r="A8769" s="177" t="s">
        <v>240</v>
      </c>
      <c r="B8769" s="177"/>
      <c r="C8769" s="177"/>
      <c r="D8769" s="177"/>
      <c r="E8769" s="177"/>
      <c r="F8769" s="177"/>
      <c r="G8769" s="177"/>
      <c r="H8769" s="177"/>
      <c r="I8769" s="177"/>
      <c r="J8769" s="177"/>
      <c r="K8769" s="177"/>
      <c r="L8769" s="177"/>
      <c r="M8769" s="177"/>
      <c r="N8769" s="177"/>
      <c r="O8769" s="177"/>
      <c r="P8769" s="177"/>
    </row>
    <row r="8770" spans="1:16" ht="14.1" customHeight="1">
      <c r="A8770" s="181" t="s">
        <v>483</v>
      </c>
      <c r="B8770" s="181"/>
      <c r="C8770" s="181"/>
      <c r="D8770" s="182" t="s">
        <v>242</v>
      </c>
      <c r="E8770" s="182"/>
      <c r="F8770" s="104">
        <v>5.86</v>
      </c>
      <c r="G8770" s="183">
        <v>7.5633000000000006E-2</v>
      </c>
      <c r="H8770" s="183"/>
      <c r="I8770" s="176">
        <v>0.44319999999999998</v>
      </c>
      <c r="J8770" s="176"/>
      <c r="K8770" s="176"/>
      <c r="L8770" s="176"/>
      <c r="M8770" s="176"/>
      <c r="N8770" s="176"/>
      <c r="O8770" s="176">
        <v>0.44319999999999998</v>
      </c>
      <c r="P8770" s="176"/>
    </row>
    <row r="8771" spans="1:16" ht="14.1" customHeight="1">
      <c r="A8771" s="181" t="s">
        <v>484</v>
      </c>
      <c r="B8771" s="181"/>
      <c r="C8771" s="181"/>
      <c r="D8771" s="182" t="s">
        <v>242</v>
      </c>
      <c r="E8771" s="182"/>
      <c r="F8771" s="104">
        <v>7.8</v>
      </c>
      <c r="G8771" s="183">
        <v>0.37549559999999998</v>
      </c>
      <c r="H8771" s="183"/>
      <c r="I8771" s="176">
        <v>2.9289000000000001</v>
      </c>
      <c r="J8771" s="176"/>
      <c r="K8771" s="176"/>
      <c r="L8771" s="176"/>
      <c r="M8771" s="176"/>
      <c r="N8771" s="176"/>
      <c r="O8771" s="176">
        <v>2.9289000000000001</v>
      </c>
      <c r="P8771" s="176"/>
    </row>
    <row r="8772" spans="1:16" ht="14.1" customHeight="1">
      <c r="A8772" s="181" t="s">
        <v>244</v>
      </c>
      <c r="B8772" s="181"/>
      <c r="C8772" s="181"/>
      <c r="D8772" s="182"/>
      <c r="E8772" s="182"/>
      <c r="F8772" s="104">
        <v>3.37</v>
      </c>
      <c r="G8772" s="183">
        <v>0.86899999999999999</v>
      </c>
      <c r="H8772" s="183"/>
      <c r="I8772" s="176">
        <v>2.9304000000000001</v>
      </c>
      <c r="J8772" s="176"/>
      <c r="K8772" s="176"/>
      <c r="L8772" s="176"/>
      <c r="M8772" s="176"/>
      <c r="N8772" s="176"/>
      <c r="O8772" s="176">
        <v>2.9304000000000001</v>
      </c>
      <c r="P8772" s="176"/>
    </row>
    <row r="8773" spans="1:16" ht="14.1" customHeight="1">
      <c r="A8773" s="181" t="s">
        <v>245</v>
      </c>
      <c r="B8773" s="181"/>
      <c r="C8773" s="181"/>
      <c r="D8773" s="182"/>
      <c r="E8773" s="182"/>
      <c r="F8773" s="104"/>
      <c r="G8773" s="183"/>
      <c r="H8773" s="183"/>
      <c r="I8773" s="176">
        <v>3</v>
      </c>
      <c r="J8773" s="176"/>
      <c r="K8773" s="176"/>
      <c r="L8773" s="176"/>
      <c r="M8773" s="176"/>
      <c r="N8773" s="176"/>
      <c r="O8773" s="176">
        <v>3</v>
      </c>
      <c r="P8773" s="176"/>
    </row>
    <row r="8774" spans="1:16" ht="14.1" customHeight="1">
      <c r="A8774" s="177" t="s">
        <v>246</v>
      </c>
      <c r="B8774" s="177"/>
      <c r="C8774" s="177"/>
      <c r="D8774" s="177"/>
      <c r="E8774" s="177"/>
      <c r="F8774" s="177"/>
      <c r="G8774" s="177"/>
      <c r="H8774" s="177"/>
      <c r="I8774" s="177"/>
      <c r="J8774" s="177"/>
      <c r="K8774" s="177"/>
      <c r="L8774" s="177"/>
      <c r="M8774" s="177"/>
      <c r="N8774" s="177"/>
      <c r="O8774" s="178">
        <v>9.3000000000000007</v>
      </c>
      <c r="P8774" s="178"/>
    </row>
    <row r="8775" spans="1:16" ht="14.1" customHeight="1">
      <c r="A8775" s="177" t="s">
        <v>258</v>
      </c>
      <c r="B8775" s="177"/>
      <c r="C8775" s="177"/>
      <c r="D8775" s="177"/>
      <c r="E8775" s="177"/>
      <c r="F8775" s="177"/>
      <c r="G8775" s="177"/>
      <c r="H8775" s="177"/>
      <c r="I8775" s="177"/>
      <c r="J8775" s="177"/>
      <c r="K8775" s="177"/>
      <c r="L8775" s="177"/>
      <c r="M8775" s="177"/>
      <c r="N8775" s="177"/>
      <c r="O8775" s="177"/>
      <c r="P8775" s="177"/>
    </row>
    <row r="8776" spans="1:16" ht="52.15" customHeight="1">
      <c r="A8776" s="181" t="s">
        <v>485</v>
      </c>
      <c r="B8776" s="181"/>
      <c r="C8776" s="181"/>
      <c r="D8776" s="182" t="s">
        <v>262</v>
      </c>
      <c r="E8776" s="182"/>
      <c r="F8776" s="104">
        <v>15.84</v>
      </c>
      <c r="G8776" s="183">
        <v>1.5</v>
      </c>
      <c r="H8776" s="183"/>
      <c r="I8776" s="176"/>
      <c r="J8776" s="176"/>
      <c r="K8776" s="176">
        <v>23.76</v>
      </c>
      <c r="L8776" s="176"/>
      <c r="M8776" s="176"/>
      <c r="N8776" s="176"/>
      <c r="O8776" s="176">
        <v>23.76</v>
      </c>
      <c r="P8776" s="176"/>
    </row>
    <row r="8777" spans="1:16" ht="14.1" customHeight="1">
      <c r="A8777" s="177" t="s">
        <v>273</v>
      </c>
      <c r="B8777" s="177"/>
      <c r="C8777" s="177"/>
      <c r="D8777" s="177"/>
      <c r="E8777" s="177"/>
      <c r="F8777" s="177"/>
      <c r="G8777" s="177"/>
      <c r="H8777" s="177"/>
      <c r="I8777" s="177"/>
      <c r="J8777" s="177"/>
      <c r="K8777" s="177"/>
      <c r="L8777" s="177"/>
      <c r="M8777" s="177"/>
      <c r="N8777" s="177"/>
      <c r="O8777" s="178">
        <v>23.76</v>
      </c>
      <c r="P8777" s="178"/>
    </row>
    <row r="8778" spans="1:16" ht="14.1" customHeight="1">
      <c r="A8778" s="179" t="s">
        <v>247</v>
      </c>
      <c r="B8778" s="179"/>
      <c r="C8778" s="179"/>
      <c r="D8778" s="179"/>
      <c r="E8778" s="179"/>
      <c r="F8778" s="179"/>
      <c r="G8778" s="179"/>
      <c r="H8778" s="179"/>
      <c r="I8778" s="180">
        <v>9.3000000000000007</v>
      </c>
      <c r="J8778" s="180"/>
      <c r="K8778" s="180">
        <v>23.76</v>
      </c>
      <c r="L8778" s="180"/>
      <c r="M8778" s="180"/>
      <c r="N8778" s="180"/>
      <c r="O8778" s="180">
        <v>33.06</v>
      </c>
      <c r="P8778" s="180"/>
    </row>
    <row r="8779" spans="1:16" ht="14.1" customHeight="1">
      <c r="A8779" s="172" t="s">
        <v>248</v>
      </c>
      <c r="B8779" s="172"/>
      <c r="C8779" s="172"/>
      <c r="D8779" s="172"/>
      <c r="E8779" s="172"/>
      <c r="F8779" s="172"/>
      <c r="G8779" s="172"/>
      <c r="H8779" s="172"/>
      <c r="I8779" s="173">
        <v>2.68</v>
      </c>
      <c r="J8779" s="173"/>
      <c r="K8779" s="173">
        <v>6.85</v>
      </c>
      <c r="L8779" s="173"/>
      <c r="M8779" s="173"/>
      <c r="N8779" s="173"/>
      <c r="O8779" s="173">
        <v>9.5299999999999994</v>
      </c>
      <c r="P8779" s="173"/>
    </row>
    <row r="8780" spans="1:16" ht="14.1" customHeight="1">
      <c r="A8780" s="174" t="s">
        <v>249</v>
      </c>
      <c r="B8780" s="174"/>
      <c r="C8780" s="174"/>
      <c r="D8780" s="174"/>
      <c r="E8780" s="174"/>
      <c r="F8780" s="174"/>
      <c r="G8780" s="174"/>
      <c r="H8780" s="174"/>
      <c r="I8780" s="175">
        <v>11.98</v>
      </c>
      <c r="J8780" s="175"/>
      <c r="K8780" s="175">
        <v>30.61</v>
      </c>
      <c r="L8780" s="175"/>
      <c r="M8780" s="175"/>
      <c r="N8780" s="175"/>
      <c r="O8780" s="175">
        <v>42.59</v>
      </c>
      <c r="P8780" s="175"/>
    </row>
    <row r="8781" spans="1:16" ht="14.1" customHeight="1">
      <c r="A8781" s="184" t="s">
        <v>1056</v>
      </c>
      <c r="B8781" s="184"/>
      <c r="C8781" s="184"/>
      <c r="D8781" s="184"/>
      <c r="E8781" s="184"/>
      <c r="F8781" s="184"/>
      <c r="G8781" s="184"/>
      <c r="H8781" s="184"/>
      <c r="I8781" s="184"/>
      <c r="J8781" s="184"/>
      <c r="K8781" s="184"/>
      <c r="L8781" s="184"/>
      <c r="M8781" s="184"/>
      <c r="N8781" s="184"/>
      <c r="O8781" s="185" t="s">
        <v>251</v>
      </c>
      <c r="P8781" s="185"/>
    </row>
    <row r="8782" spans="1:16" ht="14.1" customHeight="1">
      <c r="A8782" s="177" t="s">
        <v>252</v>
      </c>
      <c r="B8782" s="177"/>
      <c r="C8782" s="177"/>
      <c r="D8782" s="177"/>
      <c r="E8782" s="177"/>
      <c r="F8782" s="177"/>
      <c r="G8782" s="177"/>
      <c r="H8782" s="177"/>
      <c r="I8782" s="177"/>
      <c r="J8782" s="177"/>
      <c r="K8782" s="177"/>
      <c r="L8782" s="177"/>
      <c r="M8782" s="177"/>
      <c r="N8782" s="177"/>
      <c r="O8782" s="177"/>
      <c r="P8782" s="177"/>
    </row>
    <row r="8783" spans="1:16" ht="32.65" customHeight="1">
      <c r="A8783" s="181" t="s">
        <v>275</v>
      </c>
      <c r="B8783" s="181"/>
      <c r="C8783" s="181"/>
      <c r="D8783" s="182" t="s">
        <v>239</v>
      </c>
      <c r="E8783" s="182"/>
      <c r="F8783" s="104">
        <v>1533.69</v>
      </c>
      <c r="G8783" s="183">
        <v>1.3900000000000001E-5</v>
      </c>
      <c r="H8783" s="183"/>
      <c r="I8783" s="176"/>
      <c r="J8783" s="176"/>
      <c r="K8783" s="176"/>
      <c r="L8783" s="176"/>
      <c r="M8783" s="176">
        <v>2.1299999999999999E-2</v>
      </c>
      <c r="N8783" s="176"/>
      <c r="O8783" s="176">
        <v>2.1299999999999999E-2</v>
      </c>
      <c r="P8783" s="176"/>
    </row>
    <row r="8784" spans="1:16" ht="14.1" customHeight="1">
      <c r="A8784" s="177" t="s">
        <v>254</v>
      </c>
      <c r="B8784" s="177"/>
      <c r="C8784" s="177"/>
      <c r="D8784" s="177"/>
      <c r="E8784" s="177"/>
      <c r="F8784" s="177"/>
      <c r="G8784" s="177"/>
      <c r="H8784" s="177"/>
      <c r="I8784" s="177"/>
      <c r="J8784" s="177"/>
      <c r="K8784" s="177"/>
      <c r="L8784" s="177"/>
      <c r="M8784" s="177"/>
      <c r="N8784" s="177"/>
      <c r="O8784" s="178">
        <v>0.02</v>
      </c>
      <c r="P8784" s="178"/>
    </row>
    <row r="8785" spans="1:16" ht="14.1" customHeight="1">
      <c r="A8785" s="177" t="s">
        <v>240</v>
      </c>
      <c r="B8785" s="177"/>
      <c r="C8785" s="177"/>
      <c r="D8785" s="177"/>
      <c r="E8785" s="177"/>
      <c r="F8785" s="177"/>
      <c r="G8785" s="177"/>
      <c r="H8785" s="177"/>
      <c r="I8785" s="177"/>
      <c r="J8785" s="177"/>
      <c r="K8785" s="177"/>
      <c r="L8785" s="177"/>
      <c r="M8785" s="177"/>
      <c r="N8785" s="177"/>
      <c r="O8785" s="177"/>
      <c r="P8785" s="177"/>
    </row>
    <row r="8786" spans="1:16" ht="14.1" customHeight="1">
      <c r="A8786" s="181" t="s">
        <v>276</v>
      </c>
      <c r="B8786" s="181"/>
      <c r="C8786" s="181"/>
      <c r="D8786" s="182" t="s">
        <v>242</v>
      </c>
      <c r="E8786" s="182"/>
      <c r="F8786" s="104">
        <v>5.86</v>
      </c>
      <c r="G8786" s="183">
        <v>0.20048920000000001</v>
      </c>
      <c r="H8786" s="183"/>
      <c r="I8786" s="176">
        <v>1.1749000000000001</v>
      </c>
      <c r="J8786" s="176"/>
      <c r="K8786" s="176"/>
      <c r="L8786" s="176"/>
      <c r="M8786" s="176"/>
      <c r="N8786" s="176"/>
      <c r="O8786" s="176">
        <v>1.1749000000000001</v>
      </c>
      <c r="P8786" s="176"/>
    </row>
    <row r="8787" spans="1:16" ht="14.1" customHeight="1">
      <c r="A8787" s="181" t="s">
        <v>255</v>
      </c>
      <c r="B8787" s="181"/>
      <c r="C8787" s="181"/>
      <c r="D8787" s="182" t="s">
        <v>242</v>
      </c>
      <c r="E8787" s="182"/>
      <c r="F8787" s="104">
        <v>7.8</v>
      </c>
      <c r="G8787" s="183">
        <v>1.0024461</v>
      </c>
      <c r="H8787" s="183"/>
      <c r="I8787" s="176">
        <v>7.8190999999999997</v>
      </c>
      <c r="J8787" s="176"/>
      <c r="K8787" s="176"/>
      <c r="L8787" s="176"/>
      <c r="M8787" s="176"/>
      <c r="N8787" s="176"/>
      <c r="O8787" s="176">
        <v>7.8190999999999997</v>
      </c>
      <c r="P8787" s="176"/>
    </row>
    <row r="8788" spans="1:16" ht="22.7" customHeight="1">
      <c r="A8788" s="181" t="s">
        <v>277</v>
      </c>
      <c r="B8788" s="181"/>
      <c r="C8788" s="181"/>
      <c r="D8788" s="182" t="s">
        <v>242</v>
      </c>
      <c r="E8788" s="182"/>
      <c r="F8788" s="104">
        <v>8.65</v>
      </c>
      <c r="G8788" s="183">
        <v>0.14299999999999999</v>
      </c>
      <c r="H8788" s="183"/>
      <c r="I8788" s="176">
        <v>1.2370000000000001</v>
      </c>
      <c r="J8788" s="176"/>
      <c r="K8788" s="176"/>
      <c r="L8788" s="176"/>
      <c r="M8788" s="176"/>
      <c r="N8788" s="176"/>
      <c r="O8788" s="176">
        <v>1.2370000000000001</v>
      </c>
      <c r="P8788" s="176"/>
    </row>
    <row r="8789" spans="1:16" ht="14.1" customHeight="1">
      <c r="A8789" s="181" t="s">
        <v>244</v>
      </c>
      <c r="B8789" s="181"/>
      <c r="C8789" s="181"/>
      <c r="D8789" s="182"/>
      <c r="E8789" s="182"/>
      <c r="F8789" s="104">
        <v>10.23</v>
      </c>
      <c r="G8789" s="183">
        <v>0.86899999999999999</v>
      </c>
      <c r="H8789" s="183"/>
      <c r="I8789" s="176">
        <v>8.8907000000000007</v>
      </c>
      <c r="J8789" s="176"/>
      <c r="K8789" s="176"/>
      <c r="L8789" s="176"/>
      <c r="M8789" s="176"/>
      <c r="N8789" s="176"/>
      <c r="O8789" s="176">
        <v>8.8907000000000007</v>
      </c>
      <c r="P8789" s="176"/>
    </row>
    <row r="8790" spans="1:16" ht="14.1" customHeight="1">
      <c r="A8790" s="181" t="s">
        <v>245</v>
      </c>
      <c r="B8790" s="181"/>
      <c r="C8790" s="181"/>
      <c r="D8790" s="182"/>
      <c r="E8790" s="182"/>
      <c r="F8790" s="104"/>
      <c r="G8790" s="183"/>
      <c r="H8790" s="183"/>
      <c r="I8790" s="176">
        <v>8.56</v>
      </c>
      <c r="J8790" s="176"/>
      <c r="K8790" s="176"/>
      <c r="L8790" s="176"/>
      <c r="M8790" s="176"/>
      <c r="N8790" s="176"/>
      <c r="O8790" s="176">
        <v>8.56</v>
      </c>
      <c r="P8790" s="176"/>
    </row>
    <row r="8791" spans="1:16" ht="14.1" customHeight="1">
      <c r="A8791" s="177" t="s">
        <v>246</v>
      </c>
      <c r="B8791" s="177"/>
      <c r="C8791" s="177"/>
      <c r="D8791" s="177"/>
      <c r="E8791" s="177"/>
      <c r="F8791" s="177"/>
      <c r="G8791" s="177"/>
      <c r="H8791" s="177"/>
      <c r="I8791" s="177"/>
      <c r="J8791" s="177"/>
      <c r="K8791" s="177"/>
      <c r="L8791" s="177"/>
      <c r="M8791" s="177"/>
      <c r="N8791" s="177"/>
      <c r="O8791" s="178">
        <v>27.68</v>
      </c>
      <c r="P8791" s="178"/>
    </row>
    <row r="8792" spans="1:16" ht="14.1" customHeight="1">
      <c r="A8792" s="177" t="s">
        <v>258</v>
      </c>
      <c r="B8792" s="177"/>
      <c r="C8792" s="177"/>
      <c r="D8792" s="177"/>
      <c r="E8792" s="177"/>
      <c r="F8792" s="177"/>
      <c r="G8792" s="177"/>
      <c r="H8792" s="177"/>
      <c r="I8792" s="177"/>
      <c r="J8792" s="177"/>
      <c r="K8792" s="177"/>
      <c r="L8792" s="177"/>
      <c r="M8792" s="177"/>
      <c r="N8792" s="177"/>
      <c r="O8792" s="177"/>
      <c r="P8792" s="177"/>
    </row>
    <row r="8793" spans="1:16" ht="22.7" customHeight="1">
      <c r="A8793" s="181" t="s">
        <v>263</v>
      </c>
      <c r="B8793" s="181"/>
      <c r="C8793" s="181"/>
      <c r="D8793" s="182" t="s">
        <v>264</v>
      </c>
      <c r="E8793" s="182"/>
      <c r="F8793" s="104">
        <v>1</v>
      </c>
      <c r="G8793" s="183">
        <v>6.8000000000000005E-2</v>
      </c>
      <c r="H8793" s="183"/>
      <c r="I8793" s="176"/>
      <c r="J8793" s="176"/>
      <c r="K8793" s="176">
        <v>6.8000000000000005E-2</v>
      </c>
      <c r="L8793" s="176"/>
      <c r="M8793" s="176"/>
      <c r="N8793" s="176"/>
      <c r="O8793" s="176">
        <v>6.8000000000000005E-2</v>
      </c>
      <c r="P8793" s="176"/>
    </row>
    <row r="8794" spans="1:16" ht="20.65" customHeight="1"/>
    <row r="8795" spans="1:16" ht="14.1" customHeight="1">
      <c r="A8795" s="170" t="s">
        <v>270</v>
      </c>
      <c r="B8795" s="170"/>
      <c r="C8795" s="170"/>
      <c r="D8795" s="170"/>
      <c r="E8795" s="170"/>
      <c r="F8795" s="170"/>
      <c r="G8795" s="170"/>
      <c r="H8795" s="170"/>
      <c r="I8795" s="170"/>
      <c r="J8795" s="170"/>
      <c r="K8795" s="170"/>
      <c r="L8795" s="170"/>
      <c r="M8795" s="170"/>
      <c r="N8795" s="170"/>
      <c r="O8795" s="170"/>
      <c r="P8795" s="170"/>
    </row>
    <row r="8796" spans="1:16" ht="14.1" customHeight="1">
      <c r="A8796" s="171" t="s">
        <v>271</v>
      </c>
      <c r="B8796" s="171"/>
      <c r="C8796" s="171"/>
      <c r="D8796" s="171"/>
      <c r="E8796" s="171"/>
      <c r="F8796" s="171"/>
      <c r="G8796" s="171"/>
      <c r="H8796" s="171"/>
      <c r="I8796" s="171"/>
      <c r="J8796" s="171"/>
      <c r="K8796" s="171"/>
      <c r="L8796" s="171"/>
      <c r="M8796" s="171"/>
      <c r="N8796" s="171"/>
      <c r="O8796" s="171"/>
      <c r="P8796" s="171"/>
    </row>
    <row r="8797" spans="1:16" ht="65.25" customHeight="1">
      <c r="A8797" s="198"/>
      <c r="B8797" s="198"/>
      <c r="C8797" s="198"/>
      <c r="D8797" s="198"/>
      <c r="E8797" s="198"/>
      <c r="F8797" s="198"/>
      <c r="G8797" s="198"/>
      <c r="H8797" s="198"/>
      <c r="I8797" s="198"/>
      <c r="J8797" s="198"/>
      <c r="K8797" s="198"/>
      <c r="L8797" s="198"/>
      <c r="M8797" s="198"/>
      <c r="N8797" s="198"/>
      <c r="O8797" s="198"/>
      <c r="P8797" s="198"/>
    </row>
    <row r="8798" spans="1:16" ht="5.65" customHeight="1"/>
    <row r="8799" spans="1:16" ht="19.7" customHeight="1">
      <c r="A8799" s="199" t="s">
        <v>218</v>
      </c>
      <c r="B8799" s="199"/>
      <c r="C8799" s="199"/>
      <c r="D8799" s="199"/>
      <c r="E8799" s="199"/>
      <c r="F8799" s="199"/>
      <c r="G8799" s="199"/>
      <c r="H8799" s="199"/>
      <c r="I8799" s="199"/>
      <c r="J8799" s="199"/>
      <c r="K8799" s="199"/>
      <c r="L8799" s="199"/>
      <c r="M8799" s="199"/>
      <c r="N8799" s="199"/>
      <c r="O8799" s="199"/>
      <c r="P8799" s="199"/>
    </row>
    <row r="8800" spans="1:16" ht="15.75" customHeight="1">
      <c r="A8800" s="105" t="s">
        <v>117</v>
      </c>
      <c r="B8800" s="196" t="s">
        <v>118</v>
      </c>
      <c r="C8800" s="196"/>
      <c r="D8800" s="196"/>
      <c r="E8800" s="196"/>
      <c r="F8800" s="196"/>
      <c r="G8800" s="196"/>
      <c r="H8800" s="196"/>
      <c r="I8800" s="196"/>
      <c r="J8800" s="196"/>
      <c r="K8800" s="196"/>
      <c r="L8800" s="193" t="s">
        <v>119</v>
      </c>
      <c r="M8800" s="193"/>
      <c r="N8800" s="200" t="s">
        <v>171</v>
      </c>
      <c r="O8800" s="200"/>
      <c r="P8800" s="200"/>
    </row>
    <row r="8801" spans="1:16" ht="12.6" customHeight="1">
      <c r="A8801" s="105" t="s">
        <v>120</v>
      </c>
      <c r="B8801" s="196" t="s">
        <v>121</v>
      </c>
      <c r="C8801" s="196"/>
      <c r="D8801" s="196"/>
      <c r="E8801" s="196"/>
      <c r="F8801" s="196"/>
      <c r="G8801" s="196"/>
      <c r="H8801" s="196"/>
      <c r="I8801" s="196"/>
      <c r="J8801" s="196"/>
      <c r="K8801" s="196"/>
      <c r="L8801" s="193" t="s">
        <v>219</v>
      </c>
      <c r="M8801" s="193"/>
      <c r="N8801" s="194" t="s">
        <v>3435</v>
      </c>
      <c r="O8801" s="194"/>
      <c r="P8801" s="194"/>
    </row>
    <row r="8802" spans="1:16" ht="14.45" customHeight="1">
      <c r="A8802" s="105" t="s">
        <v>220</v>
      </c>
      <c r="B8802" s="193" t="s">
        <v>170</v>
      </c>
      <c r="C8802" s="193"/>
      <c r="D8802" s="193"/>
      <c r="E8802" s="193"/>
      <c r="F8802" s="193"/>
      <c r="G8802" s="193"/>
      <c r="H8802" s="193"/>
      <c r="I8802" s="193"/>
      <c r="J8802" s="193"/>
      <c r="K8802" s="193"/>
      <c r="L8802" s="193" t="s">
        <v>122</v>
      </c>
      <c r="M8802" s="193"/>
      <c r="N8802" s="194"/>
      <c r="O8802" s="194"/>
      <c r="P8802" s="194"/>
    </row>
    <row r="8803" spans="1:16" ht="14.65" customHeight="1">
      <c r="A8803" s="105" t="s">
        <v>221</v>
      </c>
      <c r="B8803" s="193" t="s">
        <v>170</v>
      </c>
      <c r="C8803" s="193"/>
      <c r="D8803" s="193"/>
      <c r="E8803" s="193"/>
      <c r="F8803" s="193"/>
      <c r="G8803" s="193"/>
      <c r="H8803" s="193"/>
      <c r="I8803" s="193"/>
      <c r="J8803" s="193"/>
      <c r="K8803" s="193"/>
      <c r="L8803" s="193" t="s">
        <v>123</v>
      </c>
      <c r="M8803" s="193"/>
      <c r="N8803" s="194" t="s">
        <v>124</v>
      </c>
      <c r="O8803" s="194"/>
      <c r="P8803" s="194"/>
    </row>
    <row r="8804" spans="1:16" ht="26.45" customHeight="1">
      <c r="A8804" s="105" t="s">
        <v>222</v>
      </c>
      <c r="B8804" s="193" t="s">
        <v>170</v>
      </c>
      <c r="C8804" s="193"/>
      <c r="D8804" s="193"/>
      <c r="E8804" s="193"/>
      <c r="F8804" s="193"/>
      <c r="G8804" s="193"/>
      <c r="H8804" s="193"/>
      <c r="I8804" s="193"/>
      <c r="J8804" s="193"/>
      <c r="K8804" s="193"/>
      <c r="L8804" s="193" t="s">
        <v>125</v>
      </c>
      <c r="M8804" s="193"/>
      <c r="N8804" s="195" t="s">
        <v>3641</v>
      </c>
      <c r="O8804" s="195"/>
      <c r="P8804" s="195"/>
    </row>
    <row r="8805" spans="1:16" ht="13.35" customHeight="1">
      <c r="A8805" s="106" t="s">
        <v>126</v>
      </c>
      <c r="B8805" s="188"/>
      <c r="C8805" s="188"/>
      <c r="D8805" s="188"/>
      <c r="E8805" s="188"/>
      <c r="F8805" s="188"/>
      <c r="G8805" s="188"/>
      <c r="H8805" s="188"/>
      <c r="I8805" s="188"/>
      <c r="J8805" s="188"/>
      <c r="K8805" s="188"/>
      <c r="L8805" s="188" t="s">
        <v>127</v>
      </c>
      <c r="M8805" s="188"/>
      <c r="N8805" s="189" t="s">
        <v>173</v>
      </c>
      <c r="O8805" s="189"/>
      <c r="P8805" s="189"/>
    </row>
    <row r="8806" spans="1:16" ht="15.75" customHeight="1">
      <c r="A8806" s="190" t="s">
        <v>223</v>
      </c>
      <c r="B8806" s="190"/>
      <c r="C8806" s="191" t="s">
        <v>224</v>
      </c>
      <c r="D8806" s="191"/>
      <c r="E8806" s="192" t="s">
        <v>225</v>
      </c>
      <c r="F8806" s="192"/>
      <c r="G8806" s="192"/>
      <c r="H8806" s="191" t="s">
        <v>226</v>
      </c>
      <c r="I8806" s="191"/>
      <c r="J8806" s="192" t="s">
        <v>227</v>
      </c>
      <c r="K8806" s="192"/>
      <c r="L8806" s="192"/>
      <c r="M8806" s="192"/>
      <c r="N8806" s="192"/>
      <c r="O8806" s="192"/>
      <c r="P8806" s="103" t="s">
        <v>228</v>
      </c>
    </row>
    <row r="8807" spans="1:16" ht="17.100000000000001" customHeight="1">
      <c r="A8807" s="186" t="s">
        <v>229</v>
      </c>
      <c r="B8807" s="186"/>
      <c r="C8807" s="186"/>
      <c r="D8807" s="187" t="s">
        <v>230</v>
      </c>
      <c r="E8807" s="187"/>
      <c r="F8807" s="187" t="s">
        <v>231</v>
      </c>
      <c r="G8807" s="187" t="s">
        <v>232</v>
      </c>
      <c r="H8807" s="187"/>
      <c r="I8807" s="187" t="s">
        <v>233</v>
      </c>
      <c r="J8807" s="187"/>
      <c r="K8807" s="187"/>
      <c r="L8807" s="187"/>
      <c r="M8807" s="187"/>
      <c r="N8807" s="187"/>
      <c r="O8807" s="187"/>
      <c r="P8807" s="187"/>
    </row>
    <row r="8808" spans="1:16" ht="17.100000000000001" customHeight="1">
      <c r="A8808" s="186"/>
      <c r="B8808" s="186"/>
      <c r="C8808" s="186"/>
      <c r="D8808" s="187"/>
      <c r="E8808" s="187"/>
      <c r="F8808" s="187"/>
      <c r="G8808" s="187"/>
      <c r="H8808" s="187"/>
      <c r="I8808" s="187" t="s">
        <v>234</v>
      </c>
      <c r="J8808" s="187"/>
      <c r="K8808" s="187" t="s">
        <v>235</v>
      </c>
      <c r="L8808" s="187"/>
      <c r="M8808" s="187" t="s">
        <v>236</v>
      </c>
      <c r="N8808" s="187"/>
      <c r="O8808" s="187" t="s">
        <v>237</v>
      </c>
      <c r="P8808" s="187"/>
    </row>
    <row r="8809" spans="1:16" ht="22.7" customHeight="1">
      <c r="A8809" s="181" t="s">
        <v>279</v>
      </c>
      <c r="B8809" s="181"/>
      <c r="C8809" s="181"/>
      <c r="D8809" s="182" t="s">
        <v>262</v>
      </c>
      <c r="E8809" s="182"/>
      <c r="F8809" s="104">
        <v>19.940000000000001</v>
      </c>
      <c r="G8809" s="183">
        <v>8.5999999999999993E-2</v>
      </c>
      <c r="H8809" s="183"/>
      <c r="I8809" s="176"/>
      <c r="J8809" s="176"/>
      <c r="K8809" s="176">
        <v>1.7148000000000001</v>
      </c>
      <c r="L8809" s="176"/>
      <c r="M8809" s="176"/>
      <c r="N8809" s="176"/>
      <c r="O8809" s="176">
        <v>1.7148000000000001</v>
      </c>
      <c r="P8809" s="176"/>
    </row>
    <row r="8810" spans="1:16" ht="32.65" customHeight="1">
      <c r="A8810" s="181" t="s">
        <v>409</v>
      </c>
      <c r="B8810" s="181"/>
      <c r="C8810" s="181"/>
      <c r="D8810" s="182" t="s">
        <v>268</v>
      </c>
      <c r="E8810" s="182"/>
      <c r="F8810" s="104">
        <v>3.17</v>
      </c>
      <c r="G8810" s="183">
        <v>4.4320000000000004</v>
      </c>
      <c r="H8810" s="183"/>
      <c r="I8810" s="176"/>
      <c r="J8810" s="176"/>
      <c r="K8810" s="176">
        <v>14.0494</v>
      </c>
      <c r="L8810" s="176"/>
      <c r="M8810" s="176"/>
      <c r="N8810" s="176"/>
      <c r="O8810" s="176">
        <v>14.0494</v>
      </c>
      <c r="P8810" s="176"/>
    </row>
    <row r="8811" spans="1:16" ht="32.65" customHeight="1">
      <c r="A8811" s="181" t="s">
        <v>506</v>
      </c>
      <c r="B8811" s="181"/>
      <c r="C8811" s="181"/>
      <c r="D8811" s="182" t="s">
        <v>268</v>
      </c>
      <c r="E8811" s="182"/>
      <c r="F8811" s="104">
        <v>21.11</v>
      </c>
      <c r="G8811" s="183">
        <v>6.53</v>
      </c>
      <c r="H8811" s="183"/>
      <c r="I8811" s="176"/>
      <c r="J8811" s="176"/>
      <c r="K8811" s="176">
        <v>137.84829999999999</v>
      </c>
      <c r="L8811" s="176"/>
      <c r="M8811" s="176"/>
      <c r="N8811" s="176"/>
      <c r="O8811" s="176">
        <v>137.84829999999999</v>
      </c>
      <c r="P8811" s="176"/>
    </row>
    <row r="8812" spans="1:16" ht="14.1" customHeight="1">
      <c r="A8812" s="177" t="s">
        <v>273</v>
      </c>
      <c r="B8812" s="177"/>
      <c r="C8812" s="177"/>
      <c r="D8812" s="177"/>
      <c r="E8812" s="177"/>
      <c r="F8812" s="177"/>
      <c r="G8812" s="177"/>
      <c r="H8812" s="177"/>
      <c r="I8812" s="177"/>
      <c r="J8812" s="177"/>
      <c r="K8812" s="177"/>
      <c r="L8812" s="177"/>
      <c r="M8812" s="177"/>
      <c r="N8812" s="177"/>
      <c r="O8812" s="178">
        <v>153.68</v>
      </c>
      <c r="P8812" s="178"/>
    </row>
    <row r="8813" spans="1:16" ht="14.1" customHeight="1">
      <c r="A8813" s="179" t="s">
        <v>247</v>
      </c>
      <c r="B8813" s="179"/>
      <c r="C8813" s="179"/>
      <c r="D8813" s="179"/>
      <c r="E8813" s="179"/>
      <c r="F8813" s="179"/>
      <c r="G8813" s="179"/>
      <c r="H8813" s="179"/>
      <c r="I8813" s="180">
        <v>27.68</v>
      </c>
      <c r="J8813" s="180"/>
      <c r="K8813" s="180">
        <v>153.68</v>
      </c>
      <c r="L8813" s="180"/>
      <c r="M8813" s="180">
        <v>0.02</v>
      </c>
      <c r="N8813" s="180"/>
      <c r="O8813" s="180">
        <v>181.38</v>
      </c>
      <c r="P8813" s="180"/>
    </row>
    <row r="8814" spans="1:16" ht="14.1" customHeight="1">
      <c r="A8814" s="172" t="s">
        <v>248</v>
      </c>
      <c r="B8814" s="172"/>
      <c r="C8814" s="172"/>
      <c r="D8814" s="172"/>
      <c r="E8814" s="172"/>
      <c r="F8814" s="172"/>
      <c r="G8814" s="172"/>
      <c r="H8814" s="172"/>
      <c r="I8814" s="173">
        <v>7.98</v>
      </c>
      <c r="J8814" s="173"/>
      <c r="K8814" s="173">
        <v>44.28</v>
      </c>
      <c r="L8814" s="173"/>
      <c r="M8814" s="173">
        <v>0.01</v>
      </c>
      <c r="N8814" s="173"/>
      <c r="O8814" s="173">
        <v>52.27</v>
      </c>
      <c r="P8814" s="173"/>
    </row>
    <row r="8815" spans="1:16" ht="14.1" customHeight="1">
      <c r="A8815" s="174" t="s">
        <v>249</v>
      </c>
      <c r="B8815" s="174"/>
      <c r="C8815" s="174"/>
      <c r="D8815" s="174"/>
      <c r="E8815" s="174"/>
      <c r="F8815" s="174"/>
      <c r="G8815" s="174"/>
      <c r="H8815" s="174"/>
      <c r="I8815" s="175">
        <v>35.659999999999997</v>
      </c>
      <c r="J8815" s="175"/>
      <c r="K8815" s="175">
        <v>197.96</v>
      </c>
      <c r="L8815" s="175"/>
      <c r="M8815" s="175">
        <v>0.03</v>
      </c>
      <c r="N8815" s="175"/>
      <c r="O8815" s="175">
        <v>233.65</v>
      </c>
      <c r="P8815" s="175"/>
    </row>
    <row r="8816" spans="1:16" ht="22.7" customHeight="1">
      <c r="A8816" s="184" t="s">
        <v>1057</v>
      </c>
      <c r="B8816" s="184"/>
      <c r="C8816" s="184"/>
      <c r="D8816" s="184"/>
      <c r="E8816" s="184"/>
      <c r="F8816" s="184"/>
      <c r="G8816" s="184"/>
      <c r="H8816" s="184"/>
      <c r="I8816" s="184"/>
      <c r="J8816" s="184"/>
      <c r="K8816" s="184"/>
      <c r="L8816" s="184"/>
      <c r="M8816" s="184"/>
      <c r="N8816" s="184"/>
      <c r="O8816" s="185" t="s">
        <v>262</v>
      </c>
      <c r="P8816" s="185"/>
    </row>
    <row r="8817" spans="1:16" ht="14.1" customHeight="1">
      <c r="A8817" s="177" t="s">
        <v>240</v>
      </c>
      <c r="B8817" s="177"/>
      <c r="C8817" s="177"/>
      <c r="D8817" s="177"/>
      <c r="E8817" s="177"/>
      <c r="F8817" s="177"/>
      <c r="G8817" s="177"/>
      <c r="H8817" s="177"/>
      <c r="I8817" s="177"/>
      <c r="J8817" s="177"/>
      <c r="K8817" s="177"/>
      <c r="L8817" s="177"/>
      <c r="M8817" s="177"/>
      <c r="N8817" s="177"/>
      <c r="O8817" s="177"/>
      <c r="P8817" s="177"/>
    </row>
    <row r="8818" spans="1:16" ht="14.1" customHeight="1">
      <c r="A8818" s="181" t="s">
        <v>460</v>
      </c>
      <c r="B8818" s="181"/>
      <c r="C8818" s="181"/>
      <c r="D8818" s="182" t="s">
        <v>242</v>
      </c>
      <c r="E8818" s="182"/>
      <c r="F8818" s="104">
        <v>5.86</v>
      </c>
      <c r="G8818" s="183">
        <v>6.11762E-2</v>
      </c>
      <c r="H8818" s="183"/>
      <c r="I8818" s="176">
        <v>0.35849999999999999</v>
      </c>
      <c r="J8818" s="176"/>
      <c r="K8818" s="176"/>
      <c r="L8818" s="176"/>
      <c r="M8818" s="176"/>
      <c r="N8818" s="176"/>
      <c r="O8818" s="176">
        <v>0.35849999999999999</v>
      </c>
      <c r="P8818" s="176"/>
    </row>
    <row r="8819" spans="1:16" ht="14.1" customHeight="1">
      <c r="A8819" s="181" t="s">
        <v>452</v>
      </c>
      <c r="B8819" s="181"/>
      <c r="C8819" s="181"/>
      <c r="D8819" s="182" t="s">
        <v>242</v>
      </c>
      <c r="E8819" s="182"/>
      <c r="F8819" s="104">
        <v>7.8</v>
      </c>
      <c r="G8819" s="183">
        <v>0.3850594</v>
      </c>
      <c r="H8819" s="183"/>
      <c r="I8819" s="176">
        <v>3.0034999999999998</v>
      </c>
      <c r="J8819" s="176"/>
      <c r="K8819" s="176"/>
      <c r="L8819" s="176"/>
      <c r="M8819" s="176"/>
      <c r="N8819" s="176"/>
      <c r="O8819" s="176">
        <v>3.0034999999999998</v>
      </c>
      <c r="P8819" s="176"/>
    </row>
    <row r="8820" spans="1:16" ht="14.1" customHeight="1">
      <c r="A8820" s="181" t="s">
        <v>244</v>
      </c>
      <c r="B8820" s="181"/>
      <c r="C8820" s="181"/>
      <c r="D8820" s="182"/>
      <c r="E8820" s="182"/>
      <c r="F8820" s="104">
        <v>3.36</v>
      </c>
      <c r="G8820" s="183">
        <v>0.86899999999999999</v>
      </c>
      <c r="H8820" s="183"/>
      <c r="I8820" s="176">
        <v>2.9216000000000002</v>
      </c>
      <c r="J8820" s="176"/>
      <c r="K8820" s="176"/>
      <c r="L8820" s="176"/>
      <c r="M8820" s="176"/>
      <c r="N8820" s="176"/>
      <c r="O8820" s="176">
        <v>2.9216000000000002</v>
      </c>
      <c r="P8820" s="176"/>
    </row>
    <row r="8821" spans="1:16" ht="14.1" customHeight="1">
      <c r="A8821" s="181" t="s">
        <v>245</v>
      </c>
      <c r="B8821" s="181"/>
      <c r="C8821" s="181"/>
      <c r="D8821" s="182"/>
      <c r="E8821" s="182"/>
      <c r="F8821" s="104"/>
      <c r="G8821" s="183"/>
      <c r="H8821" s="183"/>
      <c r="I8821" s="176">
        <v>2.93</v>
      </c>
      <c r="J8821" s="176"/>
      <c r="K8821" s="176"/>
      <c r="L8821" s="176"/>
      <c r="M8821" s="176"/>
      <c r="N8821" s="176"/>
      <c r="O8821" s="176">
        <v>2.93</v>
      </c>
      <c r="P8821" s="176"/>
    </row>
    <row r="8822" spans="1:16" ht="14.1" customHeight="1">
      <c r="A8822" s="177" t="s">
        <v>246</v>
      </c>
      <c r="B8822" s="177"/>
      <c r="C8822" s="177"/>
      <c r="D8822" s="177"/>
      <c r="E8822" s="177"/>
      <c r="F8822" s="177"/>
      <c r="G8822" s="177"/>
      <c r="H8822" s="177"/>
      <c r="I8822" s="177"/>
      <c r="J8822" s="177"/>
      <c r="K8822" s="177"/>
      <c r="L8822" s="177"/>
      <c r="M8822" s="177"/>
      <c r="N8822" s="177"/>
      <c r="O8822" s="178">
        <v>9.2100000000000009</v>
      </c>
      <c r="P8822" s="178"/>
    </row>
    <row r="8823" spans="1:16" ht="14.1" customHeight="1">
      <c r="A8823" s="177" t="s">
        <v>258</v>
      </c>
      <c r="B8823" s="177"/>
      <c r="C8823" s="177"/>
      <c r="D8823" s="177"/>
      <c r="E8823" s="177"/>
      <c r="F8823" s="177"/>
      <c r="G8823" s="177"/>
      <c r="H8823" s="177"/>
      <c r="I8823" s="177"/>
      <c r="J8823" s="177"/>
      <c r="K8823" s="177"/>
      <c r="L8823" s="177"/>
      <c r="M8823" s="177"/>
      <c r="N8823" s="177"/>
      <c r="O8823" s="177"/>
      <c r="P8823" s="177"/>
    </row>
    <row r="8824" spans="1:16" ht="22.7" customHeight="1">
      <c r="A8824" s="181" t="s">
        <v>620</v>
      </c>
      <c r="B8824" s="181"/>
      <c r="C8824" s="181"/>
      <c r="D8824" s="182" t="s">
        <v>262</v>
      </c>
      <c r="E8824" s="182"/>
      <c r="F8824" s="104">
        <v>7.14</v>
      </c>
      <c r="G8824" s="183">
        <v>1.07</v>
      </c>
      <c r="H8824" s="183"/>
      <c r="I8824" s="176"/>
      <c r="J8824" s="176"/>
      <c r="K8824" s="176">
        <v>7.6398000000000001</v>
      </c>
      <c r="L8824" s="176"/>
      <c r="M8824" s="176"/>
      <c r="N8824" s="176"/>
      <c r="O8824" s="176">
        <v>7.6398000000000001</v>
      </c>
      <c r="P8824" s="176"/>
    </row>
    <row r="8825" spans="1:16" ht="32.65" customHeight="1">
      <c r="A8825" s="181" t="s">
        <v>445</v>
      </c>
      <c r="B8825" s="181"/>
      <c r="C8825" s="181"/>
      <c r="D8825" s="182" t="s">
        <v>262</v>
      </c>
      <c r="E8825" s="182"/>
      <c r="F8825" s="104">
        <v>21.11</v>
      </c>
      <c r="G8825" s="183">
        <v>2.5000000000000001E-2</v>
      </c>
      <c r="H8825" s="183"/>
      <c r="I8825" s="176"/>
      <c r="J8825" s="176"/>
      <c r="K8825" s="176">
        <v>0.52780000000000005</v>
      </c>
      <c r="L8825" s="176"/>
      <c r="M8825" s="176"/>
      <c r="N8825" s="176"/>
      <c r="O8825" s="176">
        <v>0.52780000000000005</v>
      </c>
      <c r="P8825" s="176"/>
    </row>
    <row r="8826" spans="1:16" ht="42.4" customHeight="1">
      <c r="A8826" s="181" t="s">
        <v>467</v>
      </c>
      <c r="B8826" s="181"/>
      <c r="C8826" s="181"/>
      <c r="D8826" s="182" t="s">
        <v>239</v>
      </c>
      <c r="E8826" s="182"/>
      <c r="F8826" s="104">
        <v>0.21</v>
      </c>
      <c r="G8826" s="183">
        <v>1.19</v>
      </c>
      <c r="H8826" s="183"/>
      <c r="I8826" s="176"/>
      <c r="J8826" s="176"/>
      <c r="K8826" s="176">
        <v>0.24990000000000001</v>
      </c>
      <c r="L8826" s="176"/>
      <c r="M8826" s="176"/>
      <c r="N8826" s="176"/>
      <c r="O8826" s="176">
        <v>0.24990000000000001</v>
      </c>
      <c r="P8826" s="176"/>
    </row>
    <row r="8827" spans="1:16" ht="14.1" customHeight="1">
      <c r="A8827" s="177" t="s">
        <v>273</v>
      </c>
      <c r="B8827" s="177"/>
      <c r="C8827" s="177"/>
      <c r="D8827" s="177"/>
      <c r="E8827" s="177"/>
      <c r="F8827" s="177"/>
      <c r="G8827" s="177"/>
      <c r="H8827" s="177"/>
      <c r="I8827" s="177"/>
      <c r="J8827" s="177"/>
      <c r="K8827" s="177"/>
      <c r="L8827" s="177"/>
      <c r="M8827" s="177"/>
      <c r="N8827" s="177"/>
      <c r="O8827" s="178">
        <v>8.42</v>
      </c>
      <c r="P8827" s="178"/>
    </row>
    <row r="8828" spans="1:16" ht="14.1" customHeight="1">
      <c r="A8828" s="179" t="s">
        <v>247</v>
      </c>
      <c r="B8828" s="179"/>
      <c r="C8828" s="179"/>
      <c r="D8828" s="179"/>
      <c r="E8828" s="179"/>
      <c r="F8828" s="179"/>
      <c r="G8828" s="179"/>
      <c r="H8828" s="179"/>
      <c r="I8828" s="180">
        <v>9.2100000000000009</v>
      </c>
      <c r="J8828" s="180"/>
      <c r="K8828" s="180">
        <v>8.42</v>
      </c>
      <c r="L8828" s="180"/>
      <c r="M8828" s="180"/>
      <c r="N8828" s="180"/>
      <c r="O8828" s="180">
        <v>17.63</v>
      </c>
      <c r="P8828" s="180"/>
    </row>
    <row r="8829" spans="1:16" ht="14.1" customHeight="1">
      <c r="A8829" s="172" t="s">
        <v>248</v>
      </c>
      <c r="B8829" s="172"/>
      <c r="C8829" s="172"/>
      <c r="D8829" s="172"/>
      <c r="E8829" s="172"/>
      <c r="F8829" s="172"/>
      <c r="G8829" s="172"/>
      <c r="H8829" s="172"/>
      <c r="I8829" s="173">
        <v>2.65</v>
      </c>
      <c r="J8829" s="173"/>
      <c r="K8829" s="173">
        <v>2.4300000000000002</v>
      </c>
      <c r="L8829" s="173"/>
      <c r="M8829" s="173"/>
      <c r="N8829" s="173"/>
      <c r="O8829" s="173">
        <v>5.08</v>
      </c>
      <c r="P8829" s="173"/>
    </row>
    <row r="8830" spans="1:16" ht="14.1" customHeight="1">
      <c r="A8830" s="174" t="s">
        <v>249</v>
      </c>
      <c r="B8830" s="174"/>
      <c r="C8830" s="174"/>
      <c r="D8830" s="174"/>
      <c r="E8830" s="174"/>
      <c r="F8830" s="174"/>
      <c r="G8830" s="174"/>
      <c r="H8830" s="174"/>
      <c r="I8830" s="175">
        <v>11.86</v>
      </c>
      <c r="J8830" s="175"/>
      <c r="K8830" s="175">
        <v>10.85</v>
      </c>
      <c r="L8830" s="175"/>
      <c r="M8830" s="175"/>
      <c r="N8830" s="175"/>
      <c r="O8830" s="175">
        <v>22.71</v>
      </c>
      <c r="P8830" s="175"/>
    </row>
    <row r="8831" spans="1:16" ht="22.7" customHeight="1">
      <c r="A8831" s="184" t="s">
        <v>1058</v>
      </c>
      <c r="B8831" s="184"/>
      <c r="C8831" s="184"/>
      <c r="D8831" s="184"/>
      <c r="E8831" s="184"/>
      <c r="F8831" s="184"/>
      <c r="G8831" s="184"/>
      <c r="H8831" s="184"/>
      <c r="I8831" s="184"/>
      <c r="J8831" s="184"/>
      <c r="K8831" s="184"/>
      <c r="L8831" s="184"/>
      <c r="M8831" s="184"/>
      <c r="N8831" s="184"/>
      <c r="O8831" s="185" t="s">
        <v>262</v>
      </c>
      <c r="P8831" s="185"/>
    </row>
    <row r="8832" spans="1:16" ht="14.1" customHeight="1">
      <c r="A8832" s="177" t="s">
        <v>240</v>
      </c>
      <c r="B8832" s="177"/>
      <c r="C8832" s="177"/>
      <c r="D8832" s="177"/>
      <c r="E8832" s="177"/>
      <c r="F8832" s="177"/>
      <c r="G8832" s="177"/>
      <c r="H8832" s="177"/>
      <c r="I8832" s="177"/>
      <c r="J8832" s="177"/>
      <c r="K8832" s="177"/>
      <c r="L8832" s="177"/>
      <c r="M8832" s="177"/>
      <c r="N8832" s="177"/>
      <c r="O8832" s="177"/>
      <c r="P8832" s="177"/>
    </row>
    <row r="8833" spans="1:16" ht="14.1" customHeight="1">
      <c r="A8833" s="181" t="s">
        <v>460</v>
      </c>
      <c r="B8833" s="181"/>
      <c r="C8833" s="181"/>
      <c r="D8833" s="182" t="s">
        <v>242</v>
      </c>
      <c r="E8833" s="182"/>
      <c r="F8833" s="104">
        <v>5.86</v>
      </c>
      <c r="G8833" s="183">
        <v>7.50445E-2</v>
      </c>
      <c r="H8833" s="183"/>
      <c r="I8833" s="176">
        <v>0.43980000000000002</v>
      </c>
      <c r="J8833" s="176"/>
      <c r="K8833" s="176"/>
      <c r="L8833" s="176"/>
      <c r="M8833" s="176"/>
      <c r="N8833" s="176"/>
      <c r="O8833" s="176">
        <v>0.43980000000000002</v>
      </c>
      <c r="P8833" s="176"/>
    </row>
    <row r="8834" spans="1:16" ht="14.1" customHeight="1">
      <c r="A8834" s="181" t="s">
        <v>452</v>
      </c>
      <c r="B8834" s="181"/>
      <c r="C8834" s="181"/>
      <c r="D8834" s="182" t="s">
        <v>242</v>
      </c>
      <c r="E8834" s="182"/>
      <c r="F8834" s="104">
        <v>7.8</v>
      </c>
      <c r="G8834" s="183">
        <v>0.23143649999999999</v>
      </c>
      <c r="H8834" s="183"/>
      <c r="I8834" s="176">
        <v>1.8051999999999999</v>
      </c>
      <c r="J8834" s="176"/>
      <c r="K8834" s="176"/>
      <c r="L8834" s="176"/>
      <c r="M8834" s="176"/>
      <c r="N8834" s="176"/>
      <c r="O8834" s="176">
        <v>1.8051999999999999</v>
      </c>
      <c r="P8834" s="176"/>
    </row>
    <row r="8835" spans="1:16" ht="14.1" customHeight="1">
      <c r="A8835" s="181" t="s">
        <v>244</v>
      </c>
      <c r="B8835" s="181"/>
      <c r="C8835" s="181"/>
      <c r="D8835" s="182"/>
      <c r="E8835" s="182"/>
      <c r="F8835" s="104">
        <v>2.25</v>
      </c>
      <c r="G8835" s="183">
        <v>0.86899999999999999</v>
      </c>
      <c r="H8835" s="183"/>
      <c r="I8835" s="176">
        <v>1.9509000000000001</v>
      </c>
      <c r="J8835" s="176"/>
      <c r="K8835" s="176"/>
      <c r="L8835" s="176"/>
      <c r="M8835" s="176"/>
      <c r="N8835" s="176"/>
      <c r="O8835" s="176">
        <v>1.9509000000000001</v>
      </c>
      <c r="P8835" s="176"/>
    </row>
    <row r="8836" spans="1:16" ht="14.1" customHeight="1">
      <c r="A8836" s="181" t="s">
        <v>245</v>
      </c>
      <c r="B8836" s="181"/>
      <c r="C8836" s="181"/>
      <c r="D8836" s="182"/>
      <c r="E8836" s="182"/>
      <c r="F8836" s="104"/>
      <c r="G8836" s="183"/>
      <c r="H8836" s="183"/>
      <c r="I8836" s="176">
        <v>2.0099999999999998</v>
      </c>
      <c r="J8836" s="176"/>
      <c r="K8836" s="176"/>
      <c r="L8836" s="176"/>
      <c r="M8836" s="176"/>
      <c r="N8836" s="176"/>
      <c r="O8836" s="176">
        <v>2.0099999999999998</v>
      </c>
      <c r="P8836" s="176"/>
    </row>
    <row r="8837" spans="1:16" ht="4.7" customHeight="1"/>
    <row r="8838" spans="1:16" ht="14.1" customHeight="1">
      <c r="A8838" s="170" t="s">
        <v>270</v>
      </c>
      <c r="B8838" s="170"/>
      <c r="C8838" s="170"/>
      <c r="D8838" s="170"/>
      <c r="E8838" s="170"/>
      <c r="F8838" s="170"/>
      <c r="G8838" s="170"/>
      <c r="H8838" s="170"/>
      <c r="I8838" s="170"/>
      <c r="J8838" s="170"/>
      <c r="K8838" s="170"/>
      <c r="L8838" s="170"/>
      <c r="M8838" s="170"/>
      <c r="N8838" s="170"/>
      <c r="O8838" s="170"/>
      <c r="P8838" s="170"/>
    </row>
    <row r="8839" spans="1:16" ht="14.1" customHeight="1">
      <c r="A8839" s="171" t="s">
        <v>271</v>
      </c>
      <c r="B8839" s="171"/>
      <c r="C8839" s="171"/>
      <c r="D8839" s="171"/>
      <c r="E8839" s="171"/>
      <c r="F8839" s="171"/>
      <c r="G8839" s="171"/>
      <c r="H8839" s="171"/>
      <c r="I8839" s="171"/>
      <c r="J8839" s="171"/>
      <c r="K8839" s="171"/>
      <c r="L8839" s="171"/>
      <c r="M8839" s="171"/>
      <c r="N8839" s="171"/>
      <c r="O8839" s="171"/>
      <c r="P8839" s="171"/>
    </row>
    <row r="8840" spans="1:16" ht="65.25" customHeight="1">
      <c r="A8840" s="198"/>
      <c r="B8840" s="198"/>
      <c r="C8840" s="198"/>
      <c r="D8840" s="198"/>
      <c r="E8840" s="198"/>
      <c r="F8840" s="198"/>
      <c r="G8840" s="198"/>
      <c r="H8840" s="198"/>
      <c r="I8840" s="198"/>
      <c r="J8840" s="198"/>
      <c r="K8840" s="198"/>
      <c r="L8840" s="198"/>
      <c r="M8840" s="198"/>
      <c r="N8840" s="198"/>
      <c r="O8840" s="198"/>
      <c r="P8840" s="198"/>
    </row>
    <row r="8841" spans="1:16" ht="5.65" customHeight="1"/>
    <row r="8842" spans="1:16" ht="19.7" customHeight="1">
      <c r="A8842" s="199" t="s">
        <v>218</v>
      </c>
      <c r="B8842" s="199"/>
      <c r="C8842" s="199"/>
      <c r="D8842" s="199"/>
      <c r="E8842" s="199"/>
      <c r="F8842" s="199"/>
      <c r="G8842" s="199"/>
      <c r="H8842" s="199"/>
      <c r="I8842" s="199"/>
      <c r="J8842" s="199"/>
      <c r="K8842" s="199"/>
      <c r="L8842" s="199"/>
      <c r="M8842" s="199"/>
      <c r="N8842" s="199"/>
      <c r="O8842" s="199"/>
      <c r="P8842" s="199"/>
    </row>
    <row r="8843" spans="1:16" ht="15.75" customHeight="1">
      <c r="A8843" s="105" t="s">
        <v>117</v>
      </c>
      <c r="B8843" s="196" t="s">
        <v>118</v>
      </c>
      <c r="C8843" s="196"/>
      <c r="D8843" s="196"/>
      <c r="E8843" s="196"/>
      <c r="F8843" s="196"/>
      <c r="G8843" s="196"/>
      <c r="H8843" s="196"/>
      <c r="I8843" s="196"/>
      <c r="J8843" s="196"/>
      <c r="K8843" s="196"/>
      <c r="L8843" s="193" t="s">
        <v>119</v>
      </c>
      <c r="M8843" s="193"/>
      <c r="N8843" s="200" t="s">
        <v>171</v>
      </c>
      <c r="O8843" s="200"/>
      <c r="P8843" s="200"/>
    </row>
    <row r="8844" spans="1:16" ht="12.6" customHeight="1">
      <c r="A8844" s="105" t="s">
        <v>120</v>
      </c>
      <c r="B8844" s="196" t="s">
        <v>121</v>
      </c>
      <c r="C8844" s="196"/>
      <c r="D8844" s="196"/>
      <c r="E8844" s="196"/>
      <c r="F8844" s="196"/>
      <c r="G8844" s="196"/>
      <c r="H8844" s="196"/>
      <c r="I8844" s="196"/>
      <c r="J8844" s="196"/>
      <c r="K8844" s="196"/>
      <c r="L8844" s="193" t="s">
        <v>219</v>
      </c>
      <c r="M8844" s="193"/>
      <c r="N8844" s="194" t="s">
        <v>3435</v>
      </c>
      <c r="O8844" s="194"/>
      <c r="P8844" s="194"/>
    </row>
    <row r="8845" spans="1:16" ht="14.45" customHeight="1">
      <c r="A8845" s="105" t="s">
        <v>220</v>
      </c>
      <c r="B8845" s="193" t="s">
        <v>170</v>
      </c>
      <c r="C8845" s="193"/>
      <c r="D8845" s="193"/>
      <c r="E8845" s="193"/>
      <c r="F8845" s="193"/>
      <c r="G8845" s="193"/>
      <c r="H8845" s="193"/>
      <c r="I8845" s="193"/>
      <c r="J8845" s="193"/>
      <c r="K8845" s="193"/>
      <c r="L8845" s="193" t="s">
        <v>122</v>
      </c>
      <c r="M8845" s="193"/>
      <c r="N8845" s="194"/>
      <c r="O8845" s="194"/>
      <c r="P8845" s="194"/>
    </row>
    <row r="8846" spans="1:16" ht="14.65" customHeight="1">
      <c r="A8846" s="105" t="s">
        <v>221</v>
      </c>
      <c r="B8846" s="193" t="s">
        <v>170</v>
      </c>
      <c r="C8846" s="193"/>
      <c r="D8846" s="193"/>
      <c r="E8846" s="193"/>
      <c r="F8846" s="193"/>
      <c r="G8846" s="193"/>
      <c r="H8846" s="193"/>
      <c r="I8846" s="193"/>
      <c r="J8846" s="193"/>
      <c r="K8846" s="193"/>
      <c r="L8846" s="193" t="s">
        <v>123</v>
      </c>
      <c r="M8846" s="193"/>
      <c r="N8846" s="194" t="s">
        <v>124</v>
      </c>
      <c r="O8846" s="194"/>
      <c r="P8846" s="194"/>
    </row>
    <row r="8847" spans="1:16" ht="26.45" customHeight="1">
      <c r="A8847" s="105" t="s">
        <v>222</v>
      </c>
      <c r="B8847" s="193" t="s">
        <v>170</v>
      </c>
      <c r="C8847" s="193"/>
      <c r="D8847" s="193"/>
      <c r="E8847" s="193"/>
      <c r="F8847" s="193"/>
      <c r="G8847" s="193"/>
      <c r="H8847" s="193"/>
      <c r="I8847" s="193"/>
      <c r="J8847" s="193"/>
      <c r="K8847" s="193"/>
      <c r="L8847" s="193" t="s">
        <v>125</v>
      </c>
      <c r="M8847" s="193"/>
      <c r="N8847" s="195" t="s">
        <v>3642</v>
      </c>
      <c r="O8847" s="195"/>
      <c r="P8847" s="195"/>
    </row>
    <row r="8848" spans="1:16" ht="13.35" customHeight="1">
      <c r="A8848" s="106" t="s">
        <v>126</v>
      </c>
      <c r="B8848" s="188"/>
      <c r="C8848" s="188"/>
      <c r="D8848" s="188"/>
      <c r="E8848" s="188"/>
      <c r="F8848" s="188"/>
      <c r="G8848" s="188"/>
      <c r="H8848" s="188"/>
      <c r="I8848" s="188"/>
      <c r="J8848" s="188"/>
      <c r="K8848" s="188"/>
      <c r="L8848" s="188" t="s">
        <v>127</v>
      </c>
      <c r="M8848" s="188"/>
      <c r="N8848" s="189" t="s">
        <v>173</v>
      </c>
      <c r="O8848" s="189"/>
      <c r="P8848" s="189"/>
    </row>
    <row r="8849" spans="1:16" ht="15.75" customHeight="1">
      <c r="A8849" s="190" t="s">
        <v>223</v>
      </c>
      <c r="B8849" s="190"/>
      <c r="C8849" s="191" t="s">
        <v>224</v>
      </c>
      <c r="D8849" s="191"/>
      <c r="E8849" s="192" t="s">
        <v>225</v>
      </c>
      <c r="F8849" s="192"/>
      <c r="G8849" s="192"/>
      <c r="H8849" s="191" t="s">
        <v>226</v>
      </c>
      <c r="I8849" s="191"/>
      <c r="J8849" s="192" t="s">
        <v>227</v>
      </c>
      <c r="K8849" s="192"/>
      <c r="L8849" s="192"/>
      <c r="M8849" s="192"/>
      <c r="N8849" s="192"/>
      <c r="O8849" s="192"/>
      <c r="P8849" s="103" t="s">
        <v>228</v>
      </c>
    </row>
    <row r="8850" spans="1:16" ht="17.100000000000001" customHeight="1">
      <c r="A8850" s="186" t="s">
        <v>229</v>
      </c>
      <c r="B8850" s="186"/>
      <c r="C8850" s="186"/>
      <c r="D8850" s="187" t="s">
        <v>230</v>
      </c>
      <c r="E8850" s="187"/>
      <c r="F8850" s="187" t="s">
        <v>231</v>
      </c>
      <c r="G8850" s="187" t="s">
        <v>232</v>
      </c>
      <c r="H8850" s="187"/>
      <c r="I8850" s="187" t="s">
        <v>233</v>
      </c>
      <c r="J8850" s="187"/>
      <c r="K8850" s="187"/>
      <c r="L8850" s="187"/>
      <c r="M8850" s="187"/>
      <c r="N8850" s="187"/>
      <c r="O8850" s="187"/>
      <c r="P8850" s="187"/>
    </row>
    <row r="8851" spans="1:16" ht="17.100000000000001" customHeight="1">
      <c r="A8851" s="186"/>
      <c r="B8851" s="186"/>
      <c r="C8851" s="186"/>
      <c r="D8851" s="187"/>
      <c r="E8851" s="187"/>
      <c r="F8851" s="187"/>
      <c r="G8851" s="187"/>
      <c r="H8851" s="187"/>
      <c r="I8851" s="187" t="s">
        <v>234</v>
      </c>
      <c r="J8851" s="187"/>
      <c r="K8851" s="187" t="s">
        <v>235</v>
      </c>
      <c r="L8851" s="187"/>
      <c r="M8851" s="187" t="s">
        <v>236</v>
      </c>
      <c r="N8851" s="187"/>
      <c r="O8851" s="187" t="s">
        <v>237</v>
      </c>
      <c r="P8851" s="187"/>
    </row>
    <row r="8852" spans="1:16" ht="14.1" customHeight="1">
      <c r="A8852" s="177" t="s">
        <v>246</v>
      </c>
      <c r="B8852" s="177"/>
      <c r="C8852" s="177"/>
      <c r="D8852" s="177"/>
      <c r="E8852" s="177"/>
      <c r="F8852" s="177"/>
      <c r="G8852" s="177"/>
      <c r="H8852" s="177"/>
      <c r="I8852" s="177"/>
      <c r="J8852" s="177"/>
      <c r="K8852" s="177"/>
      <c r="L8852" s="177"/>
      <c r="M8852" s="177"/>
      <c r="N8852" s="177"/>
      <c r="O8852" s="178">
        <v>6.21</v>
      </c>
      <c r="P8852" s="178"/>
    </row>
    <row r="8853" spans="1:16" ht="14.1" customHeight="1">
      <c r="A8853" s="177" t="s">
        <v>258</v>
      </c>
      <c r="B8853" s="177"/>
      <c r="C8853" s="177"/>
      <c r="D8853" s="177"/>
      <c r="E8853" s="177"/>
      <c r="F8853" s="177"/>
      <c r="G8853" s="177"/>
      <c r="H8853" s="177"/>
      <c r="I8853" s="177"/>
      <c r="J8853" s="177"/>
      <c r="K8853" s="177"/>
      <c r="L8853" s="177"/>
      <c r="M8853" s="177"/>
      <c r="N8853" s="177"/>
      <c r="O8853" s="177"/>
      <c r="P8853" s="177"/>
    </row>
    <row r="8854" spans="1:16" ht="14.1" customHeight="1">
      <c r="A8854" s="181" t="s">
        <v>444</v>
      </c>
      <c r="B8854" s="181"/>
      <c r="C8854" s="181"/>
      <c r="D8854" s="182" t="s">
        <v>262</v>
      </c>
      <c r="E8854" s="182"/>
      <c r="F8854" s="104">
        <v>6.35</v>
      </c>
      <c r="G8854" s="183">
        <v>1.1100000000000001</v>
      </c>
      <c r="H8854" s="183"/>
      <c r="I8854" s="176"/>
      <c r="J8854" s="176"/>
      <c r="K8854" s="176">
        <v>7.0484999999999998</v>
      </c>
      <c r="L8854" s="176"/>
      <c r="M8854" s="176"/>
      <c r="N8854" s="176"/>
      <c r="O8854" s="176">
        <v>7.0484999999999998</v>
      </c>
      <c r="P8854" s="176"/>
    </row>
    <row r="8855" spans="1:16" ht="32.65" customHeight="1">
      <c r="A8855" s="181" t="s">
        <v>445</v>
      </c>
      <c r="B8855" s="181"/>
      <c r="C8855" s="181"/>
      <c r="D8855" s="182" t="s">
        <v>262</v>
      </c>
      <c r="E8855" s="182"/>
      <c r="F8855" s="104">
        <v>21.11</v>
      </c>
      <c r="G8855" s="183">
        <v>2.5000000000000001E-2</v>
      </c>
      <c r="H8855" s="183"/>
      <c r="I8855" s="176"/>
      <c r="J8855" s="176"/>
      <c r="K8855" s="176">
        <v>0.52780000000000005</v>
      </c>
      <c r="L8855" s="176"/>
      <c r="M8855" s="176"/>
      <c r="N8855" s="176"/>
      <c r="O8855" s="176">
        <v>0.52780000000000005</v>
      </c>
      <c r="P8855" s="176"/>
    </row>
    <row r="8856" spans="1:16" ht="42.4" customHeight="1">
      <c r="A8856" s="181" t="s">
        <v>467</v>
      </c>
      <c r="B8856" s="181"/>
      <c r="C8856" s="181"/>
      <c r="D8856" s="182" t="s">
        <v>239</v>
      </c>
      <c r="E8856" s="182"/>
      <c r="F8856" s="104">
        <v>0.21</v>
      </c>
      <c r="G8856" s="183">
        <v>0.54300000000000004</v>
      </c>
      <c r="H8856" s="183"/>
      <c r="I8856" s="176"/>
      <c r="J8856" s="176"/>
      <c r="K8856" s="176">
        <v>0.114</v>
      </c>
      <c r="L8856" s="176"/>
      <c r="M8856" s="176"/>
      <c r="N8856" s="176"/>
      <c r="O8856" s="176">
        <v>0.114</v>
      </c>
      <c r="P8856" s="176"/>
    </row>
    <row r="8857" spans="1:16" ht="14.1" customHeight="1">
      <c r="A8857" s="177" t="s">
        <v>273</v>
      </c>
      <c r="B8857" s="177"/>
      <c r="C8857" s="177"/>
      <c r="D8857" s="177"/>
      <c r="E8857" s="177"/>
      <c r="F8857" s="177"/>
      <c r="G8857" s="177"/>
      <c r="H8857" s="177"/>
      <c r="I8857" s="177"/>
      <c r="J8857" s="177"/>
      <c r="K8857" s="177"/>
      <c r="L8857" s="177"/>
      <c r="M8857" s="177"/>
      <c r="N8857" s="177"/>
      <c r="O8857" s="178">
        <v>7.69</v>
      </c>
      <c r="P8857" s="178"/>
    </row>
    <row r="8858" spans="1:16" ht="14.1" customHeight="1">
      <c r="A8858" s="179" t="s">
        <v>247</v>
      </c>
      <c r="B8858" s="179"/>
      <c r="C8858" s="179"/>
      <c r="D8858" s="179"/>
      <c r="E8858" s="179"/>
      <c r="F8858" s="179"/>
      <c r="G8858" s="179"/>
      <c r="H8858" s="179"/>
      <c r="I8858" s="180">
        <v>6.21</v>
      </c>
      <c r="J8858" s="180"/>
      <c r="K8858" s="180">
        <v>7.69</v>
      </c>
      <c r="L8858" s="180"/>
      <c r="M8858" s="180"/>
      <c r="N8858" s="180"/>
      <c r="O8858" s="180">
        <v>13.9</v>
      </c>
      <c r="P8858" s="180"/>
    </row>
    <row r="8859" spans="1:16" ht="14.1" customHeight="1">
      <c r="A8859" s="172" t="s">
        <v>248</v>
      </c>
      <c r="B8859" s="172"/>
      <c r="C8859" s="172"/>
      <c r="D8859" s="172"/>
      <c r="E8859" s="172"/>
      <c r="F8859" s="172"/>
      <c r="G8859" s="172"/>
      <c r="H8859" s="172"/>
      <c r="I8859" s="173">
        <v>1.79</v>
      </c>
      <c r="J8859" s="173"/>
      <c r="K8859" s="173">
        <v>2.2200000000000002</v>
      </c>
      <c r="L8859" s="173"/>
      <c r="M8859" s="173"/>
      <c r="N8859" s="173"/>
      <c r="O8859" s="173">
        <v>4.01</v>
      </c>
      <c r="P8859" s="173"/>
    </row>
    <row r="8860" spans="1:16" ht="14.1" customHeight="1">
      <c r="A8860" s="174" t="s">
        <v>249</v>
      </c>
      <c r="B8860" s="174"/>
      <c r="C8860" s="174"/>
      <c r="D8860" s="174"/>
      <c r="E8860" s="174"/>
      <c r="F8860" s="174"/>
      <c r="G8860" s="174"/>
      <c r="H8860" s="174"/>
      <c r="I8860" s="175">
        <v>8</v>
      </c>
      <c r="J8860" s="175"/>
      <c r="K8860" s="175">
        <v>9.91</v>
      </c>
      <c r="L8860" s="175"/>
      <c r="M8860" s="175"/>
      <c r="N8860" s="175"/>
      <c r="O8860" s="175">
        <v>17.91</v>
      </c>
      <c r="P8860" s="175"/>
    </row>
    <row r="8861" spans="1:16" ht="22.7" customHeight="1">
      <c r="A8861" s="184" t="s">
        <v>1059</v>
      </c>
      <c r="B8861" s="184"/>
      <c r="C8861" s="184"/>
      <c r="D8861" s="184"/>
      <c r="E8861" s="184"/>
      <c r="F8861" s="184"/>
      <c r="G8861" s="184"/>
      <c r="H8861" s="184"/>
      <c r="I8861" s="184"/>
      <c r="J8861" s="184"/>
      <c r="K8861" s="184"/>
      <c r="L8861" s="184"/>
      <c r="M8861" s="184"/>
      <c r="N8861" s="184"/>
      <c r="O8861" s="185" t="s">
        <v>262</v>
      </c>
      <c r="P8861" s="185"/>
    </row>
    <row r="8862" spans="1:16" ht="14.1" customHeight="1">
      <c r="A8862" s="177" t="s">
        <v>240</v>
      </c>
      <c r="B8862" s="177"/>
      <c r="C8862" s="177"/>
      <c r="D8862" s="177"/>
      <c r="E8862" s="177"/>
      <c r="F8862" s="177"/>
      <c r="G8862" s="177"/>
      <c r="H8862" s="177"/>
      <c r="I8862" s="177"/>
      <c r="J8862" s="177"/>
      <c r="K8862" s="177"/>
      <c r="L8862" s="177"/>
      <c r="M8862" s="177"/>
      <c r="N8862" s="177"/>
      <c r="O8862" s="177"/>
      <c r="P8862" s="177"/>
    </row>
    <row r="8863" spans="1:16" ht="14.1" customHeight="1">
      <c r="A8863" s="181" t="s">
        <v>460</v>
      </c>
      <c r="B8863" s="181"/>
      <c r="C8863" s="181"/>
      <c r="D8863" s="182" t="s">
        <v>242</v>
      </c>
      <c r="E8863" s="182"/>
      <c r="F8863" s="104">
        <v>5.86</v>
      </c>
      <c r="G8863" s="183">
        <v>2.71209E-2</v>
      </c>
      <c r="H8863" s="183"/>
      <c r="I8863" s="176">
        <v>0.15890000000000001</v>
      </c>
      <c r="J8863" s="176"/>
      <c r="K8863" s="176"/>
      <c r="L8863" s="176"/>
      <c r="M8863" s="176"/>
      <c r="N8863" s="176"/>
      <c r="O8863" s="176">
        <v>0.15890000000000001</v>
      </c>
      <c r="P8863" s="176"/>
    </row>
    <row r="8864" spans="1:16" ht="14.1" customHeight="1">
      <c r="A8864" s="181" t="s">
        <v>452</v>
      </c>
      <c r="B8864" s="181"/>
      <c r="C8864" s="181"/>
      <c r="D8864" s="182" t="s">
        <v>242</v>
      </c>
      <c r="E8864" s="182"/>
      <c r="F8864" s="104">
        <v>7.8</v>
      </c>
      <c r="G8864" s="183">
        <v>0.16693350000000001</v>
      </c>
      <c r="H8864" s="183"/>
      <c r="I8864" s="176">
        <v>1.3021</v>
      </c>
      <c r="J8864" s="176"/>
      <c r="K8864" s="176"/>
      <c r="L8864" s="176"/>
      <c r="M8864" s="176"/>
      <c r="N8864" s="176"/>
      <c r="O8864" s="176">
        <v>1.3021</v>
      </c>
      <c r="P8864" s="176"/>
    </row>
    <row r="8865" spans="1:16" ht="14.1" customHeight="1">
      <c r="A8865" s="181" t="s">
        <v>244</v>
      </c>
      <c r="B8865" s="181"/>
      <c r="C8865" s="181"/>
      <c r="D8865" s="182"/>
      <c r="E8865" s="182"/>
      <c r="F8865" s="104">
        <v>1.46</v>
      </c>
      <c r="G8865" s="183">
        <v>0.86899999999999999</v>
      </c>
      <c r="H8865" s="183"/>
      <c r="I8865" s="176">
        <v>1.2696000000000001</v>
      </c>
      <c r="J8865" s="176"/>
      <c r="K8865" s="176"/>
      <c r="L8865" s="176"/>
      <c r="M8865" s="176"/>
      <c r="N8865" s="176"/>
      <c r="O8865" s="176">
        <v>1.2696000000000001</v>
      </c>
      <c r="P8865" s="176"/>
    </row>
    <row r="8866" spans="1:16" ht="14.1" customHeight="1">
      <c r="A8866" s="181" t="s">
        <v>245</v>
      </c>
      <c r="B8866" s="181"/>
      <c r="C8866" s="181"/>
      <c r="D8866" s="182"/>
      <c r="E8866" s="182"/>
      <c r="F8866" s="104"/>
      <c r="G8866" s="183"/>
      <c r="H8866" s="183"/>
      <c r="I8866" s="176">
        <v>1.28</v>
      </c>
      <c r="J8866" s="176"/>
      <c r="K8866" s="176"/>
      <c r="L8866" s="176"/>
      <c r="M8866" s="176"/>
      <c r="N8866" s="176"/>
      <c r="O8866" s="176">
        <v>1.28</v>
      </c>
      <c r="P8866" s="176"/>
    </row>
    <row r="8867" spans="1:16" ht="14.1" customHeight="1">
      <c r="A8867" s="177" t="s">
        <v>246</v>
      </c>
      <c r="B8867" s="177"/>
      <c r="C8867" s="177"/>
      <c r="D8867" s="177"/>
      <c r="E8867" s="177"/>
      <c r="F8867" s="177"/>
      <c r="G8867" s="177"/>
      <c r="H8867" s="177"/>
      <c r="I8867" s="177"/>
      <c r="J8867" s="177"/>
      <c r="K8867" s="177"/>
      <c r="L8867" s="177"/>
      <c r="M8867" s="177"/>
      <c r="N8867" s="177"/>
      <c r="O8867" s="178">
        <v>4.01</v>
      </c>
      <c r="P8867" s="178"/>
    </row>
    <row r="8868" spans="1:16" ht="14.1" customHeight="1">
      <c r="A8868" s="177" t="s">
        <v>258</v>
      </c>
      <c r="B8868" s="177"/>
      <c r="C8868" s="177"/>
      <c r="D8868" s="177"/>
      <c r="E8868" s="177"/>
      <c r="F8868" s="177"/>
      <c r="G8868" s="177"/>
      <c r="H8868" s="177"/>
      <c r="I8868" s="177"/>
      <c r="J8868" s="177"/>
      <c r="K8868" s="177"/>
      <c r="L8868" s="177"/>
      <c r="M8868" s="177"/>
      <c r="N8868" s="177"/>
      <c r="O8868" s="177"/>
      <c r="P8868" s="177"/>
    </row>
    <row r="8869" spans="1:16" ht="22.7" customHeight="1">
      <c r="A8869" s="181" t="s">
        <v>461</v>
      </c>
      <c r="B8869" s="181"/>
      <c r="C8869" s="181"/>
      <c r="D8869" s="182" t="s">
        <v>262</v>
      </c>
      <c r="E8869" s="182"/>
      <c r="F8869" s="104">
        <v>6.35</v>
      </c>
      <c r="G8869" s="183">
        <v>1.1100000000000001</v>
      </c>
      <c r="H8869" s="183"/>
      <c r="I8869" s="176"/>
      <c r="J8869" s="176"/>
      <c r="K8869" s="176">
        <v>7.0484999999999998</v>
      </c>
      <c r="L8869" s="176"/>
      <c r="M8869" s="176"/>
      <c r="N8869" s="176"/>
      <c r="O8869" s="176">
        <v>7.0484999999999998</v>
      </c>
      <c r="P8869" s="176"/>
    </row>
    <row r="8870" spans="1:16" ht="32.65" customHeight="1">
      <c r="A8870" s="181" t="s">
        <v>445</v>
      </c>
      <c r="B8870" s="181"/>
      <c r="C8870" s="181"/>
      <c r="D8870" s="182" t="s">
        <v>262</v>
      </c>
      <c r="E8870" s="182"/>
      <c r="F8870" s="104">
        <v>21.11</v>
      </c>
      <c r="G8870" s="183">
        <v>2.5000000000000001E-2</v>
      </c>
      <c r="H8870" s="183"/>
      <c r="I8870" s="176"/>
      <c r="J8870" s="176"/>
      <c r="K8870" s="176">
        <v>0.52780000000000005</v>
      </c>
      <c r="L8870" s="176"/>
      <c r="M8870" s="176"/>
      <c r="N8870" s="176"/>
      <c r="O8870" s="176">
        <v>0.52780000000000005</v>
      </c>
      <c r="P8870" s="176"/>
    </row>
    <row r="8871" spans="1:16" ht="42.4" customHeight="1">
      <c r="A8871" s="181" t="s">
        <v>467</v>
      </c>
      <c r="B8871" s="181"/>
      <c r="C8871" s="181"/>
      <c r="D8871" s="182" t="s">
        <v>239</v>
      </c>
      <c r="E8871" s="182"/>
      <c r="F8871" s="104">
        <v>0.21</v>
      </c>
      <c r="G8871" s="183">
        <v>0.36699999999999999</v>
      </c>
      <c r="H8871" s="183"/>
      <c r="I8871" s="176"/>
      <c r="J8871" s="176"/>
      <c r="K8871" s="176">
        <v>7.7100000000000002E-2</v>
      </c>
      <c r="L8871" s="176"/>
      <c r="M8871" s="176"/>
      <c r="N8871" s="176"/>
      <c r="O8871" s="176">
        <v>7.7100000000000002E-2</v>
      </c>
      <c r="P8871" s="176"/>
    </row>
    <row r="8872" spans="1:16" ht="14.1" customHeight="1">
      <c r="A8872" s="177" t="s">
        <v>273</v>
      </c>
      <c r="B8872" s="177"/>
      <c r="C8872" s="177"/>
      <c r="D8872" s="177"/>
      <c r="E8872" s="177"/>
      <c r="F8872" s="177"/>
      <c r="G8872" s="177"/>
      <c r="H8872" s="177"/>
      <c r="I8872" s="177"/>
      <c r="J8872" s="177"/>
      <c r="K8872" s="177"/>
      <c r="L8872" s="177"/>
      <c r="M8872" s="177"/>
      <c r="N8872" s="177"/>
      <c r="O8872" s="178">
        <v>7.65</v>
      </c>
      <c r="P8872" s="178"/>
    </row>
    <row r="8873" spans="1:16" ht="14.1" customHeight="1">
      <c r="A8873" s="179" t="s">
        <v>247</v>
      </c>
      <c r="B8873" s="179"/>
      <c r="C8873" s="179"/>
      <c r="D8873" s="179"/>
      <c r="E8873" s="179"/>
      <c r="F8873" s="179"/>
      <c r="G8873" s="179"/>
      <c r="H8873" s="179"/>
      <c r="I8873" s="180">
        <v>4.01</v>
      </c>
      <c r="J8873" s="180"/>
      <c r="K8873" s="180">
        <v>7.65</v>
      </c>
      <c r="L8873" s="180"/>
      <c r="M8873" s="180"/>
      <c r="N8873" s="180"/>
      <c r="O8873" s="180">
        <v>11.66</v>
      </c>
      <c r="P8873" s="180"/>
    </row>
    <row r="8874" spans="1:16" ht="14.1" customHeight="1">
      <c r="A8874" s="172" t="s">
        <v>248</v>
      </c>
      <c r="B8874" s="172"/>
      <c r="C8874" s="172"/>
      <c r="D8874" s="172"/>
      <c r="E8874" s="172"/>
      <c r="F8874" s="172"/>
      <c r="G8874" s="172"/>
      <c r="H8874" s="172"/>
      <c r="I8874" s="173">
        <v>1.1599999999999999</v>
      </c>
      <c r="J8874" s="173"/>
      <c r="K8874" s="173">
        <v>2.2000000000000002</v>
      </c>
      <c r="L8874" s="173"/>
      <c r="M8874" s="173"/>
      <c r="N8874" s="173"/>
      <c r="O8874" s="173">
        <v>3.36</v>
      </c>
      <c r="P8874" s="173"/>
    </row>
    <row r="8875" spans="1:16" ht="14.1" customHeight="1">
      <c r="A8875" s="174" t="s">
        <v>249</v>
      </c>
      <c r="B8875" s="174"/>
      <c r="C8875" s="174"/>
      <c r="D8875" s="174"/>
      <c r="E8875" s="174"/>
      <c r="F8875" s="174"/>
      <c r="G8875" s="174"/>
      <c r="H8875" s="174"/>
      <c r="I8875" s="175">
        <v>5.17</v>
      </c>
      <c r="J8875" s="175"/>
      <c r="K8875" s="175">
        <v>9.85</v>
      </c>
      <c r="L8875" s="175"/>
      <c r="M8875" s="175"/>
      <c r="N8875" s="175"/>
      <c r="O8875" s="175">
        <v>15.02</v>
      </c>
      <c r="P8875" s="175"/>
    </row>
    <row r="8876" spans="1:16" ht="22.7" customHeight="1">
      <c r="A8876" s="184" t="s">
        <v>1060</v>
      </c>
      <c r="B8876" s="184"/>
      <c r="C8876" s="184"/>
      <c r="D8876" s="184"/>
      <c r="E8876" s="184"/>
      <c r="F8876" s="184"/>
      <c r="G8876" s="184"/>
      <c r="H8876" s="184"/>
      <c r="I8876" s="184"/>
      <c r="J8876" s="184"/>
      <c r="K8876" s="184"/>
      <c r="L8876" s="184"/>
      <c r="M8876" s="184"/>
      <c r="N8876" s="184"/>
      <c r="O8876" s="185" t="s">
        <v>260</v>
      </c>
      <c r="P8876" s="185"/>
    </row>
    <row r="8877" spans="1:16" ht="14.1" customHeight="1">
      <c r="A8877" s="177" t="s">
        <v>252</v>
      </c>
      <c r="B8877" s="177"/>
      <c r="C8877" s="177"/>
      <c r="D8877" s="177"/>
      <c r="E8877" s="177"/>
      <c r="F8877" s="177"/>
      <c r="G8877" s="177"/>
      <c r="H8877" s="177"/>
      <c r="I8877" s="177"/>
      <c r="J8877" s="177"/>
      <c r="K8877" s="177"/>
      <c r="L8877" s="177"/>
      <c r="M8877" s="177"/>
      <c r="N8877" s="177"/>
      <c r="O8877" s="177"/>
      <c r="P8877" s="177"/>
    </row>
    <row r="8878" spans="1:16" ht="31.9" customHeight="1"/>
    <row r="8879" spans="1:16" ht="14.1" customHeight="1">
      <c r="A8879" s="170" t="s">
        <v>270</v>
      </c>
      <c r="B8879" s="170"/>
      <c r="C8879" s="170"/>
      <c r="D8879" s="170"/>
      <c r="E8879" s="170"/>
      <c r="F8879" s="170"/>
      <c r="G8879" s="170"/>
      <c r="H8879" s="170"/>
      <c r="I8879" s="170"/>
      <c r="J8879" s="170"/>
      <c r="K8879" s="170"/>
      <c r="L8879" s="170"/>
      <c r="M8879" s="170"/>
      <c r="N8879" s="170"/>
      <c r="O8879" s="170"/>
      <c r="P8879" s="170"/>
    </row>
    <row r="8880" spans="1:16" ht="14.1" customHeight="1">
      <c r="A8880" s="171" t="s">
        <v>271</v>
      </c>
      <c r="B8880" s="171"/>
      <c r="C8880" s="171"/>
      <c r="D8880" s="171"/>
      <c r="E8880" s="171"/>
      <c r="F8880" s="171"/>
      <c r="G8880" s="171"/>
      <c r="H8880" s="171"/>
      <c r="I8880" s="171"/>
      <c r="J8880" s="171"/>
      <c r="K8880" s="171"/>
      <c r="L8880" s="171"/>
      <c r="M8880" s="171"/>
      <c r="N8880" s="171"/>
      <c r="O8880" s="171"/>
      <c r="P8880" s="171"/>
    </row>
    <row r="8881" spans="1:16" ht="65.25" customHeight="1">
      <c r="A8881" s="198"/>
      <c r="B8881" s="198"/>
      <c r="C8881" s="198"/>
      <c r="D8881" s="198"/>
      <c r="E8881" s="198"/>
      <c r="F8881" s="198"/>
      <c r="G8881" s="198"/>
      <c r="H8881" s="198"/>
      <c r="I8881" s="198"/>
      <c r="J8881" s="198"/>
      <c r="K8881" s="198"/>
      <c r="L8881" s="198"/>
      <c r="M8881" s="198"/>
      <c r="N8881" s="198"/>
      <c r="O8881" s="198"/>
      <c r="P8881" s="198"/>
    </row>
    <row r="8882" spans="1:16" ht="5.65" customHeight="1"/>
    <row r="8883" spans="1:16" ht="19.7" customHeight="1">
      <c r="A8883" s="199" t="s">
        <v>218</v>
      </c>
      <c r="B8883" s="199"/>
      <c r="C8883" s="199"/>
      <c r="D8883" s="199"/>
      <c r="E8883" s="199"/>
      <c r="F8883" s="199"/>
      <c r="G8883" s="199"/>
      <c r="H8883" s="199"/>
      <c r="I8883" s="199"/>
      <c r="J8883" s="199"/>
      <c r="K8883" s="199"/>
      <c r="L8883" s="199"/>
      <c r="M8883" s="199"/>
      <c r="N8883" s="199"/>
      <c r="O8883" s="199"/>
      <c r="P8883" s="199"/>
    </row>
    <row r="8884" spans="1:16" ht="15.75" customHeight="1">
      <c r="A8884" s="105" t="s">
        <v>117</v>
      </c>
      <c r="B8884" s="196" t="s">
        <v>118</v>
      </c>
      <c r="C8884" s="196"/>
      <c r="D8884" s="196"/>
      <c r="E8884" s="196"/>
      <c r="F8884" s="196"/>
      <c r="G8884" s="196"/>
      <c r="H8884" s="196"/>
      <c r="I8884" s="196"/>
      <c r="J8884" s="196"/>
      <c r="K8884" s="196"/>
      <c r="L8884" s="193" t="s">
        <v>119</v>
      </c>
      <c r="M8884" s="193"/>
      <c r="N8884" s="200" t="s">
        <v>171</v>
      </c>
      <c r="O8884" s="200"/>
      <c r="P8884" s="200"/>
    </row>
    <row r="8885" spans="1:16" ht="12.6" customHeight="1">
      <c r="A8885" s="105" t="s">
        <v>120</v>
      </c>
      <c r="B8885" s="196" t="s">
        <v>121</v>
      </c>
      <c r="C8885" s="196"/>
      <c r="D8885" s="196"/>
      <c r="E8885" s="196"/>
      <c r="F8885" s="196"/>
      <c r="G8885" s="196"/>
      <c r="H8885" s="196"/>
      <c r="I8885" s="196"/>
      <c r="J8885" s="196"/>
      <c r="K8885" s="196"/>
      <c r="L8885" s="193" t="s">
        <v>219</v>
      </c>
      <c r="M8885" s="193"/>
      <c r="N8885" s="194" t="s">
        <v>3435</v>
      </c>
      <c r="O8885" s="194"/>
      <c r="P8885" s="194"/>
    </row>
    <row r="8886" spans="1:16" ht="14.45" customHeight="1">
      <c r="A8886" s="105" t="s">
        <v>220</v>
      </c>
      <c r="B8886" s="193" t="s">
        <v>170</v>
      </c>
      <c r="C8886" s="193"/>
      <c r="D8886" s="193"/>
      <c r="E8886" s="193"/>
      <c r="F8886" s="193"/>
      <c r="G8886" s="193"/>
      <c r="H8886" s="193"/>
      <c r="I8886" s="193"/>
      <c r="J8886" s="193"/>
      <c r="K8886" s="193"/>
      <c r="L8886" s="193" t="s">
        <v>122</v>
      </c>
      <c r="M8886" s="193"/>
      <c r="N8886" s="194"/>
      <c r="O8886" s="194"/>
      <c r="P8886" s="194"/>
    </row>
    <row r="8887" spans="1:16" ht="14.65" customHeight="1">
      <c r="A8887" s="105" t="s">
        <v>221</v>
      </c>
      <c r="B8887" s="193" t="s">
        <v>170</v>
      </c>
      <c r="C8887" s="193"/>
      <c r="D8887" s="193"/>
      <c r="E8887" s="193"/>
      <c r="F8887" s="193"/>
      <c r="G8887" s="193"/>
      <c r="H8887" s="193"/>
      <c r="I8887" s="193"/>
      <c r="J8887" s="193"/>
      <c r="K8887" s="193"/>
      <c r="L8887" s="193" t="s">
        <v>123</v>
      </c>
      <c r="M8887" s="193"/>
      <c r="N8887" s="194" t="s">
        <v>124</v>
      </c>
      <c r="O8887" s="194"/>
      <c r="P8887" s="194"/>
    </row>
    <row r="8888" spans="1:16" ht="26.45" customHeight="1">
      <c r="A8888" s="105" t="s">
        <v>222</v>
      </c>
      <c r="B8888" s="193" t="s">
        <v>170</v>
      </c>
      <c r="C8888" s="193"/>
      <c r="D8888" s="193"/>
      <c r="E8888" s="193"/>
      <c r="F8888" s="193"/>
      <c r="G8888" s="193"/>
      <c r="H8888" s="193"/>
      <c r="I8888" s="193"/>
      <c r="J8888" s="193"/>
      <c r="K8888" s="193"/>
      <c r="L8888" s="193" t="s">
        <v>125</v>
      </c>
      <c r="M8888" s="193"/>
      <c r="N8888" s="195" t="s">
        <v>3643</v>
      </c>
      <c r="O8888" s="195"/>
      <c r="P8888" s="195"/>
    </row>
    <row r="8889" spans="1:16" ht="13.35" customHeight="1">
      <c r="A8889" s="106" t="s">
        <v>126</v>
      </c>
      <c r="B8889" s="188"/>
      <c r="C8889" s="188"/>
      <c r="D8889" s="188"/>
      <c r="E8889" s="188"/>
      <c r="F8889" s="188"/>
      <c r="G8889" s="188"/>
      <c r="H8889" s="188"/>
      <c r="I8889" s="188"/>
      <c r="J8889" s="188"/>
      <c r="K8889" s="188"/>
      <c r="L8889" s="188" t="s">
        <v>127</v>
      </c>
      <c r="M8889" s="188"/>
      <c r="N8889" s="189" t="s">
        <v>173</v>
      </c>
      <c r="O8889" s="189"/>
      <c r="P8889" s="189"/>
    </row>
    <row r="8890" spans="1:16" ht="15.75" customHeight="1">
      <c r="A8890" s="190" t="s">
        <v>223</v>
      </c>
      <c r="B8890" s="190"/>
      <c r="C8890" s="191" t="s">
        <v>224</v>
      </c>
      <c r="D8890" s="191"/>
      <c r="E8890" s="192" t="s">
        <v>225</v>
      </c>
      <c r="F8890" s="192"/>
      <c r="G8890" s="192"/>
      <c r="H8890" s="191" t="s">
        <v>226</v>
      </c>
      <c r="I8890" s="191"/>
      <c r="J8890" s="192" t="s">
        <v>227</v>
      </c>
      <c r="K8890" s="192"/>
      <c r="L8890" s="192"/>
      <c r="M8890" s="192"/>
      <c r="N8890" s="192"/>
      <c r="O8890" s="192"/>
      <c r="P8890" s="103" t="s">
        <v>228</v>
      </c>
    </row>
    <row r="8891" spans="1:16" ht="17.100000000000001" customHeight="1">
      <c r="A8891" s="186" t="s">
        <v>229</v>
      </c>
      <c r="B8891" s="186"/>
      <c r="C8891" s="186"/>
      <c r="D8891" s="187" t="s">
        <v>230</v>
      </c>
      <c r="E8891" s="187"/>
      <c r="F8891" s="187" t="s">
        <v>231</v>
      </c>
      <c r="G8891" s="187" t="s">
        <v>232</v>
      </c>
      <c r="H8891" s="187"/>
      <c r="I8891" s="187" t="s">
        <v>233</v>
      </c>
      <c r="J8891" s="187"/>
      <c r="K8891" s="187"/>
      <c r="L8891" s="187"/>
      <c r="M8891" s="187"/>
      <c r="N8891" s="187"/>
      <c r="O8891" s="187"/>
      <c r="P8891" s="187"/>
    </row>
    <row r="8892" spans="1:16" ht="17.100000000000001" customHeight="1">
      <c r="A8892" s="186"/>
      <c r="B8892" s="186"/>
      <c r="C8892" s="186"/>
      <c r="D8892" s="187"/>
      <c r="E8892" s="187"/>
      <c r="F8892" s="187"/>
      <c r="G8892" s="187"/>
      <c r="H8892" s="187"/>
      <c r="I8892" s="187" t="s">
        <v>234</v>
      </c>
      <c r="J8892" s="187"/>
      <c r="K8892" s="187" t="s">
        <v>235</v>
      </c>
      <c r="L8892" s="187"/>
      <c r="M8892" s="187" t="s">
        <v>236</v>
      </c>
      <c r="N8892" s="187"/>
      <c r="O8892" s="187" t="s">
        <v>237</v>
      </c>
      <c r="P8892" s="187"/>
    </row>
    <row r="8893" spans="1:16" ht="42.4" customHeight="1">
      <c r="A8893" s="181" t="s">
        <v>284</v>
      </c>
      <c r="B8893" s="181"/>
      <c r="C8893" s="181"/>
      <c r="D8893" s="182" t="s">
        <v>239</v>
      </c>
      <c r="E8893" s="182"/>
      <c r="F8893" s="104">
        <v>20613.439999999999</v>
      </c>
      <c r="G8893" s="183">
        <v>1.3449999999999999E-4</v>
      </c>
      <c r="H8893" s="183"/>
      <c r="I8893" s="176"/>
      <c r="J8893" s="176"/>
      <c r="K8893" s="176"/>
      <c r="L8893" s="176"/>
      <c r="M8893" s="176">
        <v>2.7734000000000001</v>
      </c>
      <c r="N8893" s="176"/>
      <c r="O8893" s="176">
        <v>2.7734000000000001</v>
      </c>
      <c r="P8893" s="176"/>
    </row>
    <row r="8894" spans="1:16" ht="14.1" customHeight="1">
      <c r="A8894" s="177" t="s">
        <v>254</v>
      </c>
      <c r="B8894" s="177"/>
      <c r="C8894" s="177"/>
      <c r="D8894" s="177"/>
      <c r="E8894" s="177"/>
      <c r="F8894" s="177"/>
      <c r="G8894" s="177"/>
      <c r="H8894" s="177"/>
      <c r="I8894" s="177"/>
      <c r="J8894" s="177"/>
      <c r="K8894" s="177"/>
      <c r="L8894" s="177"/>
      <c r="M8894" s="177"/>
      <c r="N8894" s="177"/>
      <c r="O8894" s="178">
        <v>2.77</v>
      </c>
      <c r="P8894" s="178"/>
    </row>
    <row r="8895" spans="1:16" ht="14.1" customHeight="1">
      <c r="A8895" s="177" t="s">
        <v>240</v>
      </c>
      <c r="B8895" s="177"/>
      <c r="C8895" s="177"/>
      <c r="D8895" s="177"/>
      <c r="E8895" s="177"/>
      <c r="F8895" s="177"/>
      <c r="G8895" s="177"/>
      <c r="H8895" s="177"/>
      <c r="I8895" s="177"/>
      <c r="J8895" s="177"/>
      <c r="K8895" s="177"/>
      <c r="L8895" s="177"/>
      <c r="M8895" s="177"/>
      <c r="N8895" s="177"/>
      <c r="O8895" s="177"/>
      <c r="P8895" s="177"/>
    </row>
    <row r="8896" spans="1:16" ht="22.7" customHeight="1">
      <c r="A8896" s="181" t="s">
        <v>256</v>
      </c>
      <c r="B8896" s="181"/>
      <c r="C8896" s="181"/>
      <c r="D8896" s="182" t="s">
        <v>242</v>
      </c>
      <c r="E8896" s="182"/>
      <c r="F8896" s="104">
        <v>7.8</v>
      </c>
      <c r="G8896" s="183">
        <v>1.2348954999999999</v>
      </c>
      <c r="H8896" s="183"/>
      <c r="I8896" s="176">
        <v>9.6321999999999992</v>
      </c>
      <c r="J8896" s="176"/>
      <c r="K8896" s="176"/>
      <c r="L8896" s="176"/>
      <c r="M8896" s="176"/>
      <c r="N8896" s="176"/>
      <c r="O8896" s="176">
        <v>9.6321999999999992</v>
      </c>
      <c r="P8896" s="176"/>
    </row>
    <row r="8897" spans="1:16" ht="14.1" customHeight="1">
      <c r="A8897" s="181" t="s">
        <v>257</v>
      </c>
      <c r="B8897" s="181"/>
      <c r="C8897" s="181"/>
      <c r="D8897" s="182" t="s">
        <v>242</v>
      </c>
      <c r="E8897" s="182"/>
      <c r="F8897" s="104">
        <v>5.65</v>
      </c>
      <c r="G8897" s="183">
        <v>1.9551277</v>
      </c>
      <c r="H8897" s="183"/>
      <c r="I8897" s="176">
        <v>11.0465</v>
      </c>
      <c r="J8897" s="176"/>
      <c r="K8897" s="176"/>
      <c r="L8897" s="176"/>
      <c r="M8897" s="176"/>
      <c r="N8897" s="176"/>
      <c r="O8897" s="176">
        <v>11.0465</v>
      </c>
      <c r="P8897" s="176"/>
    </row>
    <row r="8898" spans="1:16" ht="14.1" customHeight="1">
      <c r="A8898" s="181" t="s">
        <v>244</v>
      </c>
      <c r="B8898" s="181"/>
      <c r="C8898" s="181"/>
      <c r="D8898" s="182"/>
      <c r="E8898" s="182"/>
      <c r="F8898" s="104">
        <v>20.68</v>
      </c>
      <c r="G8898" s="183">
        <v>0.86899999999999999</v>
      </c>
      <c r="H8898" s="183"/>
      <c r="I8898" s="176">
        <v>17.969799999999999</v>
      </c>
      <c r="J8898" s="176"/>
      <c r="K8898" s="176"/>
      <c r="L8898" s="176"/>
      <c r="M8898" s="176"/>
      <c r="N8898" s="176"/>
      <c r="O8898" s="176">
        <v>17.969799999999999</v>
      </c>
      <c r="P8898" s="176"/>
    </row>
    <row r="8899" spans="1:16" ht="14.1" customHeight="1">
      <c r="A8899" s="181" t="s">
        <v>245</v>
      </c>
      <c r="B8899" s="181"/>
      <c r="C8899" s="181"/>
      <c r="D8899" s="182"/>
      <c r="E8899" s="182"/>
      <c r="F8899" s="104"/>
      <c r="G8899" s="183"/>
      <c r="H8899" s="183"/>
      <c r="I8899" s="176">
        <v>19.48</v>
      </c>
      <c r="J8899" s="176"/>
      <c r="K8899" s="176"/>
      <c r="L8899" s="176"/>
      <c r="M8899" s="176"/>
      <c r="N8899" s="176"/>
      <c r="O8899" s="176">
        <v>19.48</v>
      </c>
      <c r="P8899" s="176"/>
    </row>
    <row r="8900" spans="1:16" ht="14.1" customHeight="1">
      <c r="A8900" s="177" t="s">
        <v>246</v>
      </c>
      <c r="B8900" s="177"/>
      <c r="C8900" s="177"/>
      <c r="D8900" s="177"/>
      <c r="E8900" s="177"/>
      <c r="F8900" s="177"/>
      <c r="G8900" s="177"/>
      <c r="H8900" s="177"/>
      <c r="I8900" s="177"/>
      <c r="J8900" s="177"/>
      <c r="K8900" s="177"/>
      <c r="L8900" s="177"/>
      <c r="M8900" s="177"/>
      <c r="N8900" s="177"/>
      <c r="O8900" s="178">
        <v>58.13</v>
      </c>
      <c r="P8900" s="178"/>
    </row>
    <row r="8901" spans="1:16" ht="14.1" customHeight="1">
      <c r="A8901" s="177" t="s">
        <v>258</v>
      </c>
      <c r="B8901" s="177"/>
      <c r="C8901" s="177"/>
      <c r="D8901" s="177"/>
      <c r="E8901" s="177"/>
      <c r="F8901" s="177"/>
      <c r="G8901" s="177"/>
      <c r="H8901" s="177"/>
      <c r="I8901" s="177"/>
      <c r="J8901" s="177"/>
      <c r="K8901" s="177"/>
      <c r="L8901" s="177"/>
      <c r="M8901" s="177"/>
      <c r="N8901" s="177"/>
      <c r="O8901" s="177"/>
      <c r="P8901" s="177"/>
    </row>
    <row r="8902" spans="1:16" ht="14.1" customHeight="1">
      <c r="A8902" s="181" t="s">
        <v>259</v>
      </c>
      <c r="B8902" s="181"/>
      <c r="C8902" s="181"/>
      <c r="D8902" s="182" t="s">
        <v>260</v>
      </c>
      <c r="E8902" s="182"/>
      <c r="F8902" s="104">
        <v>85.31</v>
      </c>
      <c r="G8902" s="183">
        <v>0.72750000000000004</v>
      </c>
      <c r="H8902" s="183"/>
      <c r="I8902" s="176"/>
      <c r="J8902" s="176"/>
      <c r="K8902" s="176">
        <v>62.063000000000002</v>
      </c>
      <c r="L8902" s="176"/>
      <c r="M8902" s="176"/>
      <c r="N8902" s="176"/>
      <c r="O8902" s="176">
        <v>62.063000000000002</v>
      </c>
      <c r="P8902" s="176"/>
    </row>
    <row r="8903" spans="1:16" ht="14.1" customHeight="1">
      <c r="A8903" s="181" t="s">
        <v>261</v>
      </c>
      <c r="B8903" s="181"/>
      <c r="C8903" s="181"/>
      <c r="D8903" s="182" t="s">
        <v>262</v>
      </c>
      <c r="E8903" s="182"/>
      <c r="F8903" s="104">
        <v>0.86</v>
      </c>
      <c r="G8903" s="183">
        <v>364.94330000000002</v>
      </c>
      <c r="H8903" s="183"/>
      <c r="I8903" s="176"/>
      <c r="J8903" s="176"/>
      <c r="K8903" s="176">
        <v>313.85120000000001</v>
      </c>
      <c r="L8903" s="176"/>
      <c r="M8903" s="176"/>
      <c r="N8903" s="176"/>
      <c r="O8903" s="176">
        <v>313.85120000000001</v>
      </c>
      <c r="P8903" s="176"/>
    </row>
    <row r="8904" spans="1:16" ht="22.7" customHeight="1">
      <c r="A8904" s="181" t="s">
        <v>263</v>
      </c>
      <c r="B8904" s="181"/>
      <c r="C8904" s="181"/>
      <c r="D8904" s="182" t="s">
        <v>264</v>
      </c>
      <c r="E8904" s="182"/>
      <c r="F8904" s="104">
        <v>1</v>
      </c>
      <c r="G8904" s="183">
        <v>1.6085</v>
      </c>
      <c r="H8904" s="183"/>
      <c r="I8904" s="176"/>
      <c r="J8904" s="176"/>
      <c r="K8904" s="176">
        <v>1.6085</v>
      </c>
      <c r="L8904" s="176"/>
      <c r="M8904" s="176"/>
      <c r="N8904" s="176"/>
      <c r="O8904" s="176">
        <v>1.6085</v>
      </c>
      <c r="P8904" s="176"/>
    </row>
    <row r="8905" spans="1:16" ht="22.7" customHeight="1">
      <c r="A8905" s="181" t="s">
        <v>265</v>
      </c>
      <c r="B8905" s="181"/>
      <c r="C8905" s="181"/>
      <c r="D8905" s="182" t="s">
        <v>260</v>
      </c>
      <c r="E8905" s="182"/>
      <c r="F8905" s="104">
        <v>103.59</v>
      </c>
      <c r="G8905" s="183">
        <v>0.59719999999999995</v>
      </c>
      <c r="H8905" s="183"/>
      <c r="I8905" s="176"/>
      <c r="J8905" s="176"/>
      <c r="K8905" s="176">
        <v>61.863900000000001</v>
      </c>
      <c r="L8905" s="176"/>
      <c r="M8905" s="176"/>
      <c r="N8905" s="176"/>
      <c r="O8905" s="176">
        <v>61.863900000000001</v>
      </c>
      <c r="P8905" s="176"/>
    </row>
    <row r="8906" spans="1:16" ht="14.1" customHeight="1">
      <c r="A8906" s="177" t="s">
        <v>273</v>
      </c>
      <c r="B8906" s="177"/>
      <c r="C8906" s="177"/>
      <c r="D8906" s="177"/>
      <c r="E8906" s="177"/>
      <c r="F8906" s="177"/>
      <c r="G8906" s="177"/>
      <c r="H8906" s="177"/>
      <c r="I8906" s="177"/>
      <c r="J8906" s="177"/>
      <c r="K8906" s="177"/>
      <c r="L8906" s="177"/>
      <c r="M8906" s="177"/>
      <c r="N8906" s="177"/>
      <c r="O8906" s="178">
        <v>439.39</v>
      </c>
      <c r="P8906" s="178"/>
    </row>
    <row r="8907" spans="1:16" ht="14.1" customHeight="1">
      <c r="A8907" s="179" t="s">
        <v>247</v>
      </c>
      <c r="B8907" s="179"/>
      <c r="C8907" s="179"/>
      <c r="D8907" s="179"/>
      <c r="E8907" s="179"/>
      <c r="F8907" s="179"/>
      <c r="G8907" s="179"/>
      <c r="H8907" s="179"/>
      <c r="I8907" s="180">
        <v>58.13</v>
      </c>
      <c r="J8907" s="180"/>
      <c r="K8907" s="180">
        <v>439.39</v>
      </c>
      <c r="L8907" s="180"/>
      <c r="M8907" s="180">
        <v>2.77</v>
      </c>
      <c r="N8907" s="180"/>
      <c r="O8907" s="180">
        <v>500.29</v>
      </c>
      <c r="P8907" s="180"/>
    </row>
    <row r="8908" spans="1:16" ht="14.1" customHeight="1">
      <c r="A8908" s="172" t="s">
        <v>248</v>
      </c>
      <c r="B8908" s="172"/>
      <c r="C8908" s="172"/>
      <c r="D8908" s="172"/>
      <c r="E8908" s="172"/>
      <c r="F8908" s="172"/>
      <c r="G8908" s="172"/>
      <c r="H8908" s="172"/>
      <c r="I8908" s="173">
        <v>16.75</v>
      </c>
      <c r="J8908" s="173"/>
      <c r="K8908" s="173">
        <v>126.63</v>
      </c>
      <c r="L8908" s="173"/>
      <c r="M8908" s="173">
        <v>0.8</v>
      </c>
      <c r="N8908" s="173"/>
      <c r="O8908" s="173">
        <v>144.18</v>
      </c>
      <c r="P8908" s="173"/>
    </row>
    <row r="8909" spans="1:16" ht="14.1" customHeight="1">
      <c r="A8909" s="174" t="s">
        <v>249</v>
      </c>
      <c r="B8909" s="174"/>
      <c r="C8909" s="174"/>
      <c r="D8909" s="174"/>
      <c r="E8909" s="174"/>
      <c r="F8909" s="174"/>
      <c r="G8909" s="174"/>
      <c r="H8909" s="174"/>
      <c r="I8909" s="175">
        <v>74.88</v>
      </c>
      <c r="J8909" s="175"/>
      <c r="K8909" s="175">
        <v>566.02</v>
      </c>
      <c r="L8909" s="175"/>
      <c r="M8909" s="175">
        <v>3.57</v>
      </c>
      <c r="N8909" s="175"/>
      <c r="O8909" s="175">
        <v>644.47</v>
      </c>
      <c r="P8909" s="175"/>
    </row>
    <row r="8910" spans="1:16" ht="14.1" customHeight="1">
      <c r="A8910" s="184" t="s">
        <v>1061</v>
      </c>
      <c r="B8910" s="184"/>
      <c r="C8910" s="184"/>
      <c r="D8910" s="184"/>
      <c r="E8910" s="184"/>
      <c r="F8910" s="184"/>
      <c r="G8910" s="184"/>
      <c r="H8910" s="184"/>
      <c r="I8910" s="184"/>
      <c r="J8910" s="184"/>
      <c r="K8910" s="184"/>
      <c r="L8910" s="184"/>
      <c r="M8910" s="184"/>
      <c r="N8910" s="184"/>
      <c r="O8910" s="185" t="s">
        <v>260</v>
      </c>
      <c r="P8910" s="185"/>
    </row>
    <row r="8911" spans="1:16" ht="14.1" customHeight="1">
      <c r="A8911" s="177" t="s">
        <v>252</v>
      </c>
      <c r="B8911" s="177"/>
      <c r="C8911" s="177"/>
      <c r="D8911" s="177"/>
      <c r="E8911" s="177"/>
      <c r="F8911" s="177"/>
      <c r="G8911" s="177"/>
      <c r="H8911" s="177"/>
      <c r="I8911" s="177"/>
      <c r="J8911" s="177"/>
      <c r="K8911" s="177"/>
      <c r="L8911" s="177"/>
      <c r="M8911" s="177"/>
      <c r="N8911" s="177"/>
      <c r="O8911" s="177"/>
      <c r="P8911" s="177"/>
    </row>
    <row r="8912" spans="1:16" ht="32.65" customHeight="1">
      <c r="A8912" s="181" t="s">
        <v>459</v>
      </c>
      <c r="B8912" s="181"/>
      <c r="C8912" s="181"/>
      <c r="D8912" s="182" t="s">
        <v>239</v>
      </c>
      <c r="E8912" s="182"/>
      <c r="F8912" s="104">
        <v>3302.32</v>
      </c>
      <c r="G8912" s="183">
        <v>3.3139999999999998E-4</v>
      </c>
      <c r="H8912" s="183"/>
      <c r="I8912" s="176"/>
      <c r="J8912" s="176"/>
      <c r="K8912" s="176"/>
      <c r="L8912" s="176"/>
      <c r="M8912" s="176">
        <v>1.0943000000000001</v>
      </c>
      <c r="N8912" s="176"/>
      <c r="O8912" s="176">
        <v>1.0943000000000001</v>
      </c>
      <c r="P8912" s="176"/>
    </row>
    <row r="8913" spans="1:16" ht="14.1" customHeight="1">
      <c r="A8913" s="177" t="s">
        <v>254</v>
      </c>
      <c r="B8913" s="177"/>
      <c r="C8913" s="177"/>
      <c r="D8913" s="177"/>
      <c r="E8913" s="177"/>
      <c r="F8913" s="177"/>
      <c r="G8913" s="177"/>
      <c r="H8913" s="177"/>
      <c r="I8913" s="177"/>
      <c r="J8913" s="177"/>
      <c r="K8913" s="177"/>
      <c r="L8913" s="177"/>
      <c r="M8913" s="177"/>
      <c r="N8913" s="177"/>
      <c r="O8913" s="178">
        <v>1.0900000000000001</v>
      </c>
      <c r="P8913" s="178"/>
    </row>
    <row r="8914" spans="1:16" ht="14.1" customHeight="1">
      <c r="A8914" s="177" t="s">
        <v>240</v>
      </c>
      <c r="B8914" s="177"/>
      <c r="C8914" s="177"/>
      <c r="D8914" s="177"/>
      <c r="E8914" s="177"/>
      <c r="F8914" s="177"/>
      <c r="G8914" s="177"/>
      <c r="H8914" s="177"/>
      <c r="I8914" s="177"/>
      <c r="J8914" s="177"/>
      <c r="K8914" s="177"/>
      <c r="L8914" s="177"/>
      <c r="M8914" s="177"/>
      <c r="N8914" s="177"/>
      <c r="O8914" s="177"/>
      <c r="P8914" s="177"/>
    </row>
    <row r="8915" spans="1:16" ht="14.1" customHeight="1">
      <c r="A8915" s="181" t="s">
        <v>255</v>
      </c>
      <c r="B8915" s="181"/>
      <c r="C8915" s="181"/>
      <c r="D8915" s="182" t="s">
        <v>242</v>
      </c>
      <c r="E8915" s="182"/>
      <c r="F8915" s="104">
        <v>7.8</v>
      </c>
      <c r="G8915" s="183">
        <v>1.848252</v>
      </c>
      <c r="H8915" s="183"/>
      <c r="I8915" s="176">
        <v>14.416399999999999</v>
      </c>
      <c r="J8915" s="176"/>
      <c r="K8915" s="176"/>
      <c r="L8915" s="176"/>
      <c r="M8915" s="176"/>
      <c r="N8915" s="176"/>
      <c r="O8915" s="176">
        <v>14.416399999999999</v>
      </c>
      <c r="P8915" s="176"/>
    </row>
    <row r="8916" spans="1:16" ht="14.1" customHeight="1">
      <c r="A8916" s="181" t="s">
        <v>291</v>
      </c>
      <c r="B8916" s="181"/>
      <c r="C8916" s="181"/>
      <c r="D8916" s="182" t="s">
        <v>242</v>
      </c>
      <c r="E8916" s="182"/>
      <c r="F8916" s="104">
        <v>7.8</v>
      </c>
      <c r="G8916" s="183">
        <v>1.848252</v>
      </c>
      <c r="H8916" s="183"/>
      <c r="I8916" s="176">
        <v>14.416399999999999</v>
      </c>
      <c r="J8916" s="176"/>
      <c r="K8916" s="176"/>
      <c r="L8916" s="176"/>
      <c r="M8916" s="176"/>
      <c r="N8916" s="176"/>
      <c r="O8916" s="176">
        <v>14.416399999999999</v>
      </c>
      <c r="P8916" s="176"/>
    </row>
    <row r="8917" spans="1:16" ht="14.1" customHeight="1">
      <c r="A8917" s="181" t="s">
        <v>257</v>
      </c>
      <c r="B8917" s="181"/>
      <c r="C8917" s="181"/>
      <c r="D8917" s="182" t="s">
        <v>242</v>
      </c>
      <c r="E8917" s="182"/>
      <c r="F8917" s="104">
        <v>5.65</v>
      </c>
      <c r="G8917" s="183">
        <v>5.5447559999999996</v>
      </c>
      <c r="H8917" s="183"/>
      <c r="I8917" s="176">
        <v>31.3279</v>
      </c>
      <c r="J8917" s="176"/>
      <c r="K8917" s="176"/>
      <c r="L8917" s="176"/>
      <c r="M8917" s="176"/>
      <c r="N8917" s="176"/>
      <c r="O8917" s="176">
        <v>31.3279</v>
      </c>
      <c r="P8917" s="176"/>
    </row>
    <row r="8918" spans="1:16" ht="14.1" customHeight="1">
      <c r="A8918" s="181" t="s">
        <v>244</v>
      </c>
      <c r="B8918" s="181"/>
      <c r="C8918" s="181"/>
      <c r="D8918" s="182"/>
      <c r="E8918" s="182"/>
      <c r="F8918" s="104">
        <v>60.16</v>
      </c>
      <c r="G8918" s="183">
        <v>0.86899999999999999</v>
      </c>
      <c r="H8918" s="183"/>
      <c r="I8918" s="176">
        <v>52.279600000000002</v>
      </c>
      <c r="J8918" s="176"/>
      <c r="K8918" s="176"/>
      <c r="L8918" s="176"/>
      <c r="M8918" s="176"/>
      <c r="N8918" s="176"/>
      <c r="O8918" s="176">
        <v>52.279600000000002</v>
      </c>
      <c r="P8918" s="176"/>
    </row>
    <row r="8919" spans="1:16" ht="14.1" customHeight="1">
      <c r="A8919" s="181" t="s">
        <v>245</v>
      </c>
      <c r="B8919" s="181"/>
      <c r="C8919" s="181"/>
      <c r="D8919" s="182"/>
      <c r="E8919" s="182"/>
      <c r="F8919" s="104"/>
      <c r="G8919" s="183"/>
      <c r="H8919" s="183"/>
      <c r="I8919" s="176">
        <v>60.35</v>
      </c>
      <c r="J8919" s="176"/>
      <c r="K8919" s="176"/>
      <c r="L8919" s="176"/>
      <c r="M8919" s="176"/>
      <c r="N8919" s="176"/>
      <c r="O8919" s="176">
        <v>60.35</v>
      </c>
      <c r="P8919" s="176"/>
    </row>
    <row r="8920" spans="1:16" ht="14.1" customHeight="1">
      <c r="A8920" s="177" t="s">
        <v>246</v>
      </c>
      <c r="B8920" s="177"/>
      <c r="C8920" s="177"/>
      <c r="D8920" s="177"/>
      <c r="E8920" s="177"/>
      <c r="F8920" s="177"/>
      <c r="G8920" s="177"/>
      <c r="H8920" s="177"/>
      <c r="I8920" s="177"/>
      <c r="J8920" s="177"/>
      <c r="K8920" s="177"/>
      <c r="L8920" s="177"/>
      <c r="M8920" s="177"/>
      <c r="N8920" s="177"/>
      <c r="O8920" s="178">
        <v>172.79</v>
      </c>
      <c r="P8920" s="178"/>
    </row>
    <row r="8921" spans="1:16" ht="14.1" customHeight="1">
      <c r="A8921" s="177" t="s">
        <v>258</v>
      </c>
      <c r="B8921" s="177"/>
      <c r="C8921" s="177"/>
      <c r="D8921" s="177"/>
      <c r="E8921" s="177"/>
      <c r="F8921" s="177"/>
      <c r="G8921" s="177"/>
      <c r="H8921" s="177"/>
      <c r="I8921" s="177"/>
      <c r="J8921" s="177"/>
      <c r="K8921" s="177"/>
      <c r="L8921" s="177"/>
      <c r="M8921" s="177"/>
      <c r="N8921" s="177"/>
      <c r="O8921" s="177"/>
      <c r="P8921" s="177"/>
    </row>
    <row r="8922" spans="1:16" ht="22.7" customHeight="1">
      <c r="A8922" s="181" t="s">
        <v>263</v>
      </c>
      <c r="B8922" s="181"/>
      <c r="C8922" s="181"/>
      <c r="D8922" s="182" t="s">
        <v>264</v>
      </c>
      <c r="E8922" s="182"/>
      <c r="F8922" s="104">
        <v>1</v>
      </c>
      <c r="G8922" s="183">
        <v>0.34943999999999997</v>
      </c>
      <c r="H8922" s="183"/>
      <c r="I8922" s="176"/>
      <c r="J8922" s="176"/>
      <c r="K8922" s="176">
        <v>0.34939999999999999</v>
      </c>
      <c r="L8922" s="176"/>
      <c r="M8922" s="176"/>
      <c r="N8922" s="176"/>
      <c r="O8922" s="176">
        <v>0.34939999999999999</v>
      </c>
      <c r="P8922" s="176"/>
    </row>
    <row r="8923" spans="1:16" ht="13.15" customHeight="1"/>
    <row r="8924" spans="1:16" ht="14.1" customHeight="1">
      <c r="A8924" s="170" t="s">
        <v>270</v>
      </c>
      <c r="B8924" s="170"/>
      <c r="C8924" s="170"/>
      <c r="D8924" s="170"/>
      <c r="E8924" s="170"/>
      <c r="F8924" s="170"/>
      <c r="G8924" s="170"/>
      <c r="H8924" s="170"/>
      <c r="I8924" s="170"/>
      <c r="J8924" s="170"/>
      <c r="K8924" s="170"/>
      <c r="L8924" s="170"/>
      <c r="M8924" s="170"/>
      <c r="N8924" s="170"/>
      <c r="O8924" s="170"/>
      <c r="P8924" s="170"/>
    </row>
    <row r="8925" spans="1:16" ht="14.1" customHeight="1">
      <c r="A8925" s="171" t="s">
        <v>271</v>
      </c>
      <c r="B8925" s="171"/>
      <c r="C8925" s="171"/>
      <c r="D8925" s="171"/>
      <c r="E8925" s="171"/>
      <c r="F8925" s="171"/>
      <c r="G8925" s="171"/>
      <c r="H8925" s="171"/>
      <c r="I8925" s="171"/>
      <c r="J8925" s="171"/>
      <c r="K8925" s="171"/>
      <c r="L8925" s="171"/>
      <c r="M8925" s="171"/>
      <c r="N8925" s="171"/>
      <c r="O8925" s="171"/>
      <c r="P8925" s="171"/>
    </row>
    <row r="8926" spans="1:16" ht="65.25" customHeight="1">
      <c r="A8926" s="198"/>
      <c r="B8926" s="198"/>
      <c r="C8926" s="198"/>
      <c r="D8926" s="198"/>
      <c r="E8926" s="198"/>
      <c r="F8926" s="198"/>
      <c r="G8926" s="198"/>
      <c r="H8926" s="198"/>
      <c r="I8926" s="198"/>
      <c r="J8926" s="198"/>
      <c r="K8926" s="198"/>
      <c r="L8926" s="198"/>
      <c r="M8926" s="198"/>
      <c r="N8926" s="198"/>
      <c r="O8926" s="198"/>
      <c r="P8926" s="198"/>
    </row>
    <row r="8927" spans="1:16" ht="5.65" customHeight="1"/>
    <row r="8928" spans="1:16" ht="19.7" customHeight="1">
      <c r="A8928" s="199" t="s">
        <v>218</v>
      </c>
      <c r="B8928" s="199"/>
      <c r="C8928" s="199"/>
      <c r="D8928" s="199"/>
      <c r="E8928" s="199"/>
      <c r="F8928" s="199"/>
      <c r="G8928" s="199"/>
      <c r="H8928" s="199"/>
      <c r="I8928" s="199"/>
      <c r="J8928" s="199"/>
      <c r="K8928" s="199"/>
      <c r="L8928" s="199"/>
      <c r="M8928" s="199"/>
      <c r="N8928" s="199"/>
      <c r="O8928" s="199"/>
      <c r="P8928" s="199"/>
    </row>
    <row r="8929" spans="1:16" ht="15.75" customHeight="1">
      <c r="A8929" s="105" t="s">
        <v>117</v>
      </c>
      <c r="B8929" s="196" t="s">
        <v>118</v>
      </c>
      <c r="C8929" s="196"/>
      <c r="D8929" s="196"/>
      <c r="E8929" s="196"/>
      <c r="F8929" s="196"/>
      <c r="G8929" s="196"/>
      <c r="H8929" s="196"/>
      <c r="I8929" s="196"/>
      <c r="J8929" s="196"/>
      <c r="K8929" s="196"/>
      <c r="L8929" s="193" t="s">
        <v>119</v>
      </c>
      <c r="M8929" s="193"/>
      <c r="N8929" s="200" t="s">
        <v>171</v>
      </c>
      <c r="O8929" s="200"/>
      <c r="P8929" s="200"/>
    </row>
    <row r="8930" spans="1:16" ht="12.6" customHeight="1">
      <c r="A8930" s="105" t="s">
        <v>120</v>
      </c>
      <c r="B8930" s="196" t="s">
        <v>121</v>
      </c>
      <c r="C8930" s="196"/>
      <c r="D8930" s="196"/>
      <c r="E8930" s="196"/>
      <c r="F8930" s="196"/>
      <c r="G8930" s="196"/>
      <c r="H8930" s="196"/>
      <c r="I8930" s="196"/>
      <c r="J8930" s="196"/>
      <c r="K8930" s="196"/>
      <c r="L8930" s="193" t="s">
        <v>219</v>
      </c>
      <c r="M8930" s="193"/>
      <c r="N8930" s="194" t="s">
        <v>3435</v>
      </c>
      <c r="O8930" s="194"/>
      <c r="P8930" s="194"/>
    </row>
    <row r="8931" spans="1:16" ht="14.45" customHeight="1">
      <c r="A8931" s="105" t="s">
        <v>220</v>
      </c>
      <c r="B8931" s="193" t="s">
        <v>170</v>
      </c>
      <c r="C8931" s="193"/>
      <c r="D8931" s="193"/>
      <c r="E8931" s="193"/>
      <c r="F8931" s="193"/>
      <c r="G8931" s="193"/>
      <c r="H8931" s="193"/>
      <c r="I8931" s="193"/>
      <c r="J8931" s="193"/>
      <c r="K8931" s="193"/>
      <c r="L8931" s="193" t="s">
        <v>122</v>
      </c>
      <c r="M8931" s="193"/>
      <c r="N8931" s="194"/>
      <c r="O8931" s="194"/>
      <c r="P8931" s="194"/>
    </row>
    <row r="8932" spans="1:16" ht="14.65" customHeight="1">
      <c r="A8932" s="105" t="s">
        <v>221</v>
      </c>
      <c r="B8932" s="193" t="s">
        <v>170</v>
      </c>
      <c r="C8932" s="193"/>
      <c r="D8932" s="193"/>
      <c r="E8932" s="193"/>
      <c r="F8932" s="193"/>
      <c r="G8932" s="193"/>
      <c r="H8932" s="193"/>
      <c r="I8932" s="193"/>
      <c r="J8932" s="193"/>
      <c r="K8932" s="193"/>
      <c r="L8932" s="193" t="s">
        <v>123</v>
      </c>
      <c r="M8932" s="193"/>
      <c r="N8932" s="194" t="s">
        <v>124</v>
      </c>
      <c r="O8932" s="194"/>
      <c r="P8932" s="194"/>
    </row>
    <row r="8933" spans="1:16" ht="26.45" customHeight="1">
      <c r="A8933" s="105" t="s">
        <v>222</v>
      </c>
      <c r="B8933" s="193" t="s">
        <v>170</v>
      </c>
      <c r="C8933" s="193"/>
      <c r="D8933" s="193"/>
      <c r="E8933" s="193"/>
      <c r="F8933" s="193"/>
      <c r="G8933" s="193"/>
      <c r="H8933" s="193"/>
      <c r="I8933" s="193"/>
      <c r="J8933" s="193"/>
      <c r="K8933" s="193"/>
      <c r="L8933" s="193" t="s">
        <v>125</v>
      </c>
      <c r="M8933" s="193"/>
      <c r="N8933" s="195" t="s">
        <v>3644</v>
      </c>
      <c r="O8933" s="195"/>
      <c r="P8933" s="195"/>
    </row>
    <row r="8934" spans="1:16" ht="13.35" customHeight="1">
      <c r="A8934" s="106" t="s">
        <v>126</v>
      </c>
      <c r="B8934" s="188"/>
      <c r="C8934" s="188"/>
      <c r="D8934" s="188"/>
      <c r="E8934" s="188"/>
      <c r="F8934" s="188"/>
      <c r="G8934" s="188"/>
      <c r="H8934" s="188"/>
      <c r="I8934" s="188"/>
      <c r="J8934" s="188"/>
      <c r="K8934" s="188"/>
      <c r="L8934" s="188" t="s">
        <v>127</v>
      </c>
      <c r="M8934" s="188"/>
      <c r="N8934" s="189" t="s">
        <v>173</v>
      </c>
      <c r="O8934" s="189"/>
      <c r="P8934" s="189"/>
    </row>
    <row r="8935" spans="1:16" ht="15.75" customHeight="1">
      <c r="A8935" s="190" t="s">
        <v>223</v>
      </c>
      <c r="B8935" s="190"/>
      <c r="C8935" s="191" t="s">
        <v>224</v>
      </c>
      <c r="D8935" s="191"/>
      <c r="E8935" s="192" t="s">
        <v>225</v>
      </c>
      <c r="F8935" s="192"/>
      <c r="G8935" s="192"/>
      <c r="H8935" s="191" t="s">
        <v>226</v>
      </c>
      <c r="I8935" s="191"/>
      <c r="J8935" s="192" t="s">
        <v>227</v>
      </c>
      <c r="K8935" s="192"/>
      <c r="L8935" s="192"/>
      <c r="M8935" s="192"/>
      <c r="N8935" s="192"/>
      <c r="O8935" s="192"/>
      <c r="P8935" s="103" t="s">
        <v>228</v>
      </c>
    </row>
    <row r="8936" spans="1:16" ht="17.100000000000001" customHeight="1">
      <c r="A8936" s="186" t="s">
        <v>229</v>
      </c>
      <c r="B8936" s="186"/>
      <c r="C8936" s="186"/>
      <c r="D8936" s="187" t="s">
        <v>230</v>
      </c>
      <c r="E8936" s="187"/>
      <c r="F8936" s="187" t="s">
        <v>231</v>
      </c>
      <c r="G8936" s="187" t="s">
        <v>232</v>
      </c>
      <c r="H8936" s="187"/>
      <c r="I8936" s="187" t="s">
        <v>233</v>
      </c>
      <c r="J8936" s="187"/>
      <c r="K8936" s="187"/>
      <c r="L8936" s="187"/>
      <c r="M8936" s="187"/>
      <c r="N8936" s="187"/>
      <c r="O8936" s="187"/>
      <c r="P8936" s="187"/>
    </row>
    <row r="8937" spans="1:16" ht="17.100000000000001" customHeight="1">
      <c r="A8937" s="186"/>
      <c r="B8937" s="186"/>
      <c r="C8937" s="186"/>
      <c r="D8937" s="187"/>
      <c r="E8937" s="187"/>
      <c r="F8937" s="187"/>
      <c r="G8937" s="187"/>
      <c r="H8937" s="187"/>
      <c r="I8937" s="187" t="s">
        <v>234</v>
      </c>
      <c r="J8937" s="187"/>
      <c r="K8937" s="187" t="s">
        <v>235</v>
      </c>
      <c r="L8937" s="187"/>
      <c r="M8937" s="187" t="s">
        <v>236</v>
      </c>
      <c r="N8937" s="187"/>
      <c r="O8937" s="187" t="s">
        <v>237</v>
      </c>
      <c r="P8937" s="187"/>
    </row>
    <row r="8938" spans="1:16" ht="14.1" customHeight="1">
      <c r="A8938" s="177" t="s">
        <v>273</v>
      </c>
      <c r="B8938" s="177"/>
      <c r="C8938" s="177"/>
      <c r="D8938" s="177"/>
      <c r="E8938" s="177"/>
      <c r="F8938" s="177"/>
      <c r="G8938" s="177"/>
      <c r="H8938" s="177"/>
      <c r="I8938" s="177"/>
      <c r="J8938" s="177"/>
      <c r="K8938" s="177"/>
      <c r="L8938" s="177"/>
      <c r="M8938" s="177"/>
      <c r="N8938" s="177"/>
      <c r="O8938" s="178">
        <v>0.35</v>
      </c>
      <c r="P8938" s="178"/>
    </row>
    <row r="8939" spans="1:16" ht="14.1" customHeight="1">
      <c r="A8939" s="179" t="s">
        <v>247</v>
      </c>
      <c r="B8939" s="179"/>
      <c r="C8939" s="179"/>
      <c r="D8939" s="179"/>
      <c r="E8939" s="179"/>
      <c r="F8939" s="179"/>
      <c r="G8939" s="179"/>
      <c r="H8939" s="179"/>
      <c r="I8939" s="180">
        <v>172.79</v>
      </c>
      <c r="J8939" s="180"/>
      <c r="K8939" s="180">
        <v>0.35</v>
      </c>
      <c r="L8939" s="180"/>
      <c r="M8939" s="180">
        <v>1.0900000000000001</v>
      </c>
      <c r="N8939" s="180"/>
      <c r="O8939" s="180">
        <v>174.23</v>
      </c>
      <c r="P8939" s="180"/>
    </row>
    <row r="8940" spans="1:16" ht="14.1" customHeight="1">
      <c r="A8940" s="172" t="s">
        <v>248</v>
      </c>
      <c r="B8940" s="172"/>
      <c r="C8940" s="172"/>
      <c r="D8940" s="172"/>
      <c r="E8940" s="172"/>
      <c r="F8940" s="172"/>
      <c r="G8940" s="172"/>
      <c r="H8940" s="172"/>
      <c r="I8940" s="173">
        <v>49.8</v>
      </c>
      <c r="J8940" s="173"/>
      <c r="K8940" s="173">
        <v>0.1</v>
      </c>
      <c r="L8940" s="173"/>
      <c r="M8940" s="173">
        <v>0.31</v>
      </c>
      <c r="N8940" s="173"/>
      <c r="O8940" s="173">
        <v>50.21</v>
      </c>
      <c r="P8940" s="173"/>
    </row>
    <row r="8941" spans="1:16" ht="14.1" customHeight="1">
      <c r="A8941" s="174" t="s">
        <v>249</v>
      </c>
      <c r="B8941" s="174"/>
      <c r="C8941" s="174"/>
      <c r="D8941" s="174"/>
      <c r="E8941" s="174"/>
      <c r="F8941" s="174"/>
      <c r="G8941" s="174"/>
      <c r="H8941" s="174"/>
      <c r="I8941" s="175">
        <v>222.59</v>
      </c>
      <c r="J8941" s="175"/>
      <c r="K8941" s="175">
        <v>0.45</v>
      </c>
      <c r="L8941" s="175"/>
      <c r="M8941" s="175">
        <v>1.4</v>
      </c>
      <c r="N8941" s="175"/>
      <c r="O8941" s="175">
        <v>224.44</v>
      </c>
      <c r="P8941" s="175"/>
    </row>
    <row r="8942" spans="1:16" ht="14.1" customHeight="1">
      <c r="A8942" s="184" t="s">
        <v>1062</v>
      </c>
      <c r="B8942" s="184"/>
      <c r="C8942" s="184"/>
      <c r="D8942" s="184"/>
      <c r="E8942" s="184"/>
      <c r="F8942" s="184"/>
      <c r="G8942" s="184"/>
      <c r="H8942" s="184"/>
      <c r="I8942" s="184"/>
      <c r="J8942" s="184"/>
      <c r="K8942" s="184"/>
      <c r="L8942" s="184"/>
      <c r="M8942" s="184"/>
      <c r="N8942" s="184"/>
      <c r="O8942" s="185" t="s">
        <v>251</v>
      </c>
      <c r="P8942" s="185"/>
    </row>
    <row r="8943" spans="1:16" ht="14.1" customHeight="1">
      <c r="A8943" s="177" t="s">
        <v>252</v>
      </c>
      <c r="B8943" s="177"/>
      <c r="C8943" s="177"/>
      <c r="D8943" s="177"/>
      <c r="E8943" s="177"/>
      <c r="F8943" s="177"/>
      <c r="G8943" s="177"/>
      <c r="H8943" s="177"/>
      <c r="I8943" s="177"/>
      <c r="J8943" s="177"/>
      <c r="K8943" s="177"/>
      <c r="L8943" s="177"/>
      <c r="M8943" s="177"/>
      <c r="N8943" s="177"/>
      <c r="O8943" s="177"/>
      <c r="P8943" s="177"/>
    </row>
    <row r="8944" spans="1:16" ht="32.65" customHeight="1">
      <c r="A8944" s="181" t="s">
        <v>275</v>
      </c>
      <c r="B8944" s="181"/>
      <c r="C8944" s="181"/>
      <c r="D8944" s="182" t="s">
        <v>239</v>
      </c>
      <c r="E8944" s="182"/>
      <c r="F8944" s="104">
        <v>1533.69</v>
      </c>
      <c r="G8944" s="183">
        <v>1.3900000000000001E-5</v>
      </c>
      <c r="H8944" s="183"/>
      <c r="I8944" s="176"/>
      <c r="J8944" s="176"/>
      <c r="K8944" s="176"/>
      <c r="L8944" s="176"/>
      <c r="M8944" s="176">
        <v>2.1299999999999999E-2</v>
      </c>
      <c r="N8944" s="176"/>
      <c r="O8944" s="176">
        <v>2.1299999999999999E-2</v>
      </c>
      <c r="P8944" s="176"/>
    </row>
    <row r="8945" spans="1:16" ht="14.1" customHeight="1">
      <c r="A8945" s="177" t="s">
        <v>254</v>
      </c>
      <c r="B8945" s="177"/>
      <c r="C8945" s="177"/>
      <c r="D8945" s="177"/>
      <c r="E8945" s="177"/>
      <c r="F8945" s="177"/>
      <c r="G8945" s="177"/>
      <c r="H8945" s="177"/>
      <c r="I8945" s="177"/>
      <c r="J8945" s="177"/>
      <c r="K8945" s="177"/>
      <c r="L8945" s="177"/>
      <c r="M8945" s="177"/>
      <c r="N8945" s="177"/>
      <c r="O8945" s="178">
        <v>0.02</v>
      </c>
      <c r="P8945" s="178"/>
    </row>
    <row r="8946" spans="1:16" ht="14.1" customHeight="1">
      <c r="A8946" s="177" t="s">
        <v>240</v>
      </c>
      <c r="B8946" s="177"/>
      <c r="C8946" s="177"/>
      <c r="D8946" s="177"/>
      <c r="E8946" s="177"/>
      <c r="F8946" s="177"/>
      <c r="G8946" s="177"/>
      <c r="H8946" s="177"/>
      <c r="I8946" s="177"/>
      <c r="J8946" s="177"/>
      <c r="K8946" s="177"/>
      <c r="L8946" s="177"/>
      <c r="M8946" s="177"/>
      <c r="N8946" s="177"/>
      <c r="O8946" s="177"/>
      <c r="P8946" s="177"/>
    </row>
    <row r="8947" spans="1:16" ht="14.1" customHeight="1">
      <c r="A8947" s="181" t="s">
        <v>276</v>
      </c>
      <c r="B8947" s="181"/>
      <c r="C8947" s="181"/>
      <c r="D8947" s="182" t="s">
        <v>242</v>
      </c>
      <c r="E8947" s="182"/>
      <c r="F8947" s="104">
        <v>5.86</v>
      </c>
      <c r="G8947" s="183">
        <v>0.20048920000000001</v>
      </c>
      <c r="H8947" s="183"/>
      <c r="I8947" s="176">
        <v>1.1749000000000001</v>
      </c>
      <c r="J8947" s="176"/>
      <c r="K8947" s="176"/>
      <c r="L8947" s="176"/>
      <c r="M8947" s="176"/>
      <c r="N8947" s="176"/>
      <c r="O8947" s="176">
        <v>1.1749000000000001</v>
      </c>
      <c r="P8947" s="176"/>
    </row>
    <row r="8948" spans="1:16" ht="14.1" customHeight="1">
      <c r="A8948" s="181" t="s">
        <v>255</v>
      </c>
      <c r="B8948" s="181"/>
      <c r="C8948" s="181"/>
      <c r="D8948" s="182" t="s">
        <v>242</v>
      </c>
      <c r="E8948" s="182"/>
      <c r="F8948" s="104">
        <v>7.8</v>
      </c>
      <c r="G8948" s="183">
        <v>1.0024461</v>
      </c>
      <c r="H8948" s="183"/>
      <c r="I8948" s="176">
        <v>7.8190999999999997</v>
      </c>
      <c r="J8948" s="176"/>
      <c r="K8948" s="176"/>
      <c r="L8948" s="176"/>
      <c r="M8948" s="176"/>
      <c r="N8948" s="176"/>
      <c r="O8948" s="176">
        <v>7.8190999999999997</v>
      </c>
      <c r="P8948" s="176"/>
    </row>
    <row r="8949" spans="1:16" ht="22.7" customHeight="1">
      <c r="A8949" s="181" t="s">
        <v>277</v>
      </c>
      <c r="B8949" s="181"/>
      <c r="C8949" s="181"/>
      <c r="D8949" s="182" t="s">
        <v>242</v>
      </c>
      <c r="E8949" s="182"/>
      <c r="F8949" s="104">
        <v>8.65</v>
      </c>
      <c r="G8949" s="183">
        <v>0.14299999999999999</v>
      </c>
      <c r="H8949" s="183"/>
      <c r="I8949" s="176">
        <v>1.2370000000000001</v>
      </c>
      <c r="J8949" s="176"/>
      <c r="K8949" s="176"/>
      <c r="L8949" s="176"/>
      <c r="M8949" s="176"/>
      <c r="N8949" s="176"/>
      <c r="O8949" s="176">
        <v>1.2370000000000001</v>
      </c>
      <c r="P8949" s="176"/>
    </row>
    <row r="8950" spans="1:16" ht="14.1" customHeight="1">
      <c r="A8950" s="181" t="s">
        <v>244</v>
      </c>
      <c r="B8950" s="181"/>
      <c r="C8950" s="181"/>
      <c r="D8950" s="182"/>
      <c r="E8950" s="182"/>
      <c r="F8950" s="104">
        <v>10.23</v>
      </c>
      <c r="G8950" s="183">
        <v>0.86899999999999999</v>
      </c>
      <c r="H8950" s="183"/>
      <c r="I8950" s="176">
        <v>8.8907000000000007</v>
      </c>
      <c r="J8950" s="176"/>
      <c r="K8950" s="176"/>
      <c r="L8950" s="176"/>
      <c r="M8950" s="176"/>
      <c r="N8950" s="176"/>
      <c r="O8950" s="176">
        <v>8.8907000000000007</v>
      </c>
      <c r="P8950" s="176"/>
    </row>
    <row r="8951" spans="1:16" ht="14.1" customHeight="1">
      <c r="A8951" s="181" t="s">
        <v>245</v>
      </c>
      <c r="B8951" s="181"/>
      <c r="C8951" s="181"/>
      <c r="D8951" s="182"/>
      <c r="E8951" s="182"/>
      <c r="F8951" s="104"/>
      <c r="G8951" s="183"/>
      <c r="H8951" s="183"/>
      <c r="I8951" s="176">
        <v>8.56</v>
      </c>
      <c r="J8951" s="176"/>
      <c r="K8951" s="176"/>
      <c r="L8951" s="176"/>
      <c r="M8951" s="176"/>
      <c r="N8951" s="176"/>
      <c r="O8951" s="176">
        <v>8.56</v>
      </c>
      <c r="P8951" s="176"/>
    </row>
    <row r="8952" spans="1:16" ht="14.1" customHeight="1">
      <c r="A8952" s="177" t="s">
        <v>246</v>
      </c>
      <c r="B8952" s="177"/>
      <c r="C8952" s="177"/>
      <c r="D8952" s="177"/>
      <c r="E8952" s="177"/>
      <c r="F8952" s="177"/>
      <c r="G8952" s="177"/>
      <c r="H8952" s="177"/>
      <c r="I8952" s="177"/>
      <c r="J8952" s="177"/>
      <c r="K8952" s="177"/>
      <c r="L8952" s="177"/>
      <c r="M8952" s="177"/>
      <c r="N8952" s="177"/>
      <c r="O8952" s="178">
        <v>27.68</v>
      </c>
      <c r="P8952" s="178"/>
    </row>
    <row r="8953" spans="1:16" ht="14.1" customHeight="1">
      <c r="A8953" s="177" t="s">
        <v>258</v>
      </c>
      <c r="B8953" s="177"/>
      <c r="C8953" s="177"/>
      <c r="D8953" s="177"/>
      <c r="E8953" s="177"/>
      <c r="F8953" s="177"/>
      <c r="G8953" s="177"/>
      <c r="H8953" s="177"/>
      <c r="I8953" s="177"/>
      <c r="J8953" s="177"/>
      <c r="K8953" s="177"/>
      <c r="L8953" s="177"/>
      <c r="M8953" s="177"/>
      <c r="N8953" s="177"/>
      <c r="O8953" s="177"/>
      <c r="P8953" s="177"/>
    </row>
    <row r="8954" spans="1:16" ht="22.7" customHeight="1">
      <c r="A8954" s="181" t="s">
        <v>263</v>
      </c>
      <c r="B8954" s="181"/>
      <c r="C8954" s="181"/>
      <c r="D8954" s="182" t="s">
        <v>264</v>
      </c>
      <c r="E8954" s="182"/>
      <c r="F8954" s="104">
        <v>1</v>
      </c>
      <c r="G8954" s="183">
        <v>6.8000000000000005E-2</v>
      </c>
      <c r="H8954" s="183"/>
      <c r="I8954" s="176"/>
      <c r="J8954" s="176"/>
      <c r="K8954" s="176">
        <v>6.8000000000000005E-2</v>
      </c>
      <c r="L8954" s="176"/>
      <c r="M8954" s="176"/>
      <c r="N8954" s="176"/>
      <c r="O8954" s="176">
        <v>6.8000000000000005E-2</v>
      </c>
      <c r="P8954" s="176"/>
    </row>
    <row r="8955" spans="1:16" ht="22.7" customHeight="1">
      <c r="A8955" s="181" t="s">
        <v>279</v>
      </c>
      <c r="B8955" s="181"/>
      <c r="C8955" s="181"/>
      <c r="D8955" s="182" t="s">
        <v>262</v>
      </c>
      <c r="E8955" s="182"/>
      <c r="F8955" s="104">
        <v>19.940000000000001</v>
      </c>
      <c r="G8955" s="183">
        <v>8.5999999999999993E-2</v>
      </c>
      <c r="H8955" s="183"/>
      <c r="I8955" s="176"/>
      <c r="J8955" s="176"/>
      <c r="K8955" s="176">
        <v>1.7148000000000001</v>
      </c>
      <c r="L8955" s="176"/>
      <c r="M8955" s="176"/>
      <c r="N8955" s="176"/>
      <c r="O8955" s="176">
        <v>1.7148000000000001</v>
      </c>
      <c r="P8955" s="176"/>
    </row>
    <row r="8956" spans="1:16" ht="32.65" customHeight="1">
      <c r="A8956" s="181" t="s">
        <v>409</v>
      </c>
      <c r="B8956" s="181"/>
      <c r="C8956" s="181"/>
      <c r="D8956" s="182" t="s">
        <v>268</v>
      </c>
      <c r="E8956" s="182"/>
      <c r="F8956" s="104">
        <v>3.17</v>
      </c>
      <c r="G8956" s="183">
        <v>4.4320000000000004</v>
      </c>
      <c r="H8956" s="183"/>
      <c r="I8956" s="176"/>
      <c r="J8956" s="176"/>
      <c r="K8956" s="176">
        <v>14.0494</v>
      </c>
      <c r="L8956" s="176"/>
      <c r="M8956" s="176"/>
      <c r="N8956" s="176"/>
      <c r="O8956" s="176">
        <v>14.0494</v>
      </c>
      <c r="P8956" s="176"/>
    </row>
    <row r="8957" spans="1:16" ht="32.65" customHeight="1">
      <c r="A8957" s="181" t="s">
        <v>506</v>
      </c>
      <c r="B8957" s="181"/>
      <c r="C8957" s="181"/>
      <c r="D8957" s="182" t="s">
        <v>268</v>
      </c>
      <c r="E8957" s="182"/>
      <c r="F8957" s="104">
        <v>21.11</v>
      </c>
      <c r="G8957" s="183">
        <v>6.53</v>
      </c>
      <c r="H8957" s="183"/>
      <c r="I8957" s="176"/>
      <c r="J8957" s="176"/>
      <c r="K8957" s="176">
        <v>137.84829999999999</v>
      </c>
      <c r="L8957" s="176"/>
      <c r="M8957" s="176"/>
      <c r="N8957" s="176"/>
      <c r="O8957" s="176">
        <v>137.84829999999999</v>
      </c>
      <c r="P8957" s="176"/>
    </row>
    <row r="8958" spans="1:16" ht="14.1" customHeight="1">
      <c r="A8958" s="177" t="s">
        <v>273</v>
      </c>
      <c r="B8958" s="177"/>
      <c r="C8958" s="177"/>
      <c r="D8958" s="177"/>
      <c r="E8958" s="177"/>
      <c r="F8958" s="177"/>
      <c r="G8958" s="177"/>
      <c r="H8958" s="177"/>
      <c r="I8958" s="177"/>
      <c r="J8958" s="177"/>
      <c r="K8958" s="177"/>
      <c r="L8958" s="177"/>
      <c r="M8958" s="177"/>
      <c r="N8958" s="177"/>
      <c r="O8958" s="178">
        <v>153.68</v>
      </c>
      <c r="P8958" s="178"/>
    </row>
    <row r="8959" spans="1:16" ht="14.1" customHeight="1">
      <c r="A8959" s="179" t="s">
        <v>247</v>
      </c>
      <c r="B8959" s="179"/>
      <c r="C8959" s="179"/>
      <c r="D8959" s="179"/>
      <c r="E8959" s="179"/>
      <c r="F8959" s="179"/>
      <c r="G8959" s="179"/>
      <c r="H8959" s="179"/>
      <c r="I8959" s="180">
        <v>27.68</v>
      </c>
      <c r="J8959" s="180"/>
      <c r="K8959" s="180">
        <v>153.68</v>
      </c>
      <c r="L8959" s="180"/>
      <c r="M8959" s="180">
        <v>0.02</v>
      </c>
      <c r="N8959" s="180"/>
      <c r="O8959" s="180">
        <v>181.38</v>
      </c>
      <c r="P8959" s="180"/>
    </row>
    <row r="8960" spans="1:16" ht="14.1" customHeight="1">
      <c r="A8960" s="172" t="s">
        <v>248</v>
      </c>
      <c r="B8960" s="172"/>
      <c r="C8960" s="172"/>
      <c r="D8960" s="172"/>
      <c r="E8960" s="172"/>
      <c r="F8960" s="172"/>
      <c r="G8960" s="172"/>
      <c r="H8960" s="172"/>
      <c r="I8960" s="173">
        <v>7.98</v>
      </c>
      <c r="J8960" s="173"/>
      <c r="K8960" s="173">
        <v>44.28</v>
      </c>
      <c r="L8960" s="173"/>
      <c r="M8960" s="173">
        <v>0.01</v>
      </c>
      <c r="N8960" s="173"/>
      <c r="O8960" s="173">
        <v>52.27</v>
      </c>
      <c r="P8960" s="173"/>
    </row>
    <row r="8961" spans="1:16" ht="14.1" customHeight="1">
      <c r="A8961" s="174" t="s">
        <v>249</v>
      </c>
      <c r="B8961" s="174"/>
      <c r="C8961" s="174"/>
      <c r="D8961" s="174"/>
      <c r="E8961" s="174"/>
      <c r="F8961" s="174"/>
      <c r="G8961" s="174"/>
      <c r="H8961" s="174"/>
      <c r="I8961" s="175">
        <v>35.659999999999997</v>
      </c>
      <c r="J8961" s="175"/>
      <c r="K8961" s="175">
        <v>197.96</v>
      </c>
      <c r="L8961" s="175"/>
      <c r="M8961" s="175">
        <v>0.03</v>
      </c>
      <c r="N8961" s="175"/>
      <c r="O8961" s="175">
        <v>233.65</v>
      </c>
      <c r="P8961" s="175"/>
    </row>
    <row r="8962" spans="1:16" ht="22.7" customHeight="1">
      <c r="A8962" s="184" t="s">
        <v>1063</v>
      </c>
      <c r="B8962" s="184"/>
      <c r="C8962" s="184"/>
      <c r="D8962" s="184"/>
      <c r="E8962" s="184"/>
      <c r="F8962" s="184"/>
      <c r="G8962" s="184"/>
      <c r="H8962" s="184"/>
      <c r="I8962" s="184"/>
      <c r="J8962" s="184"/>
      <c r="K8962" s="184"/>
      <c r="L8962" s="184"/>
      <c r="M8962" s="184"/>
      <c r="N8962" s="184"/>
      <c r="O8962" s="185" t="s">
        <v>262</v>
      </c>
      <c r="P8962" s="185"/>
    </row>
    <row r="8963" spans="1:16" ht="14.1" customHeight="1">
      <c r="A8963" s="177" t="s">
        <v>240</v>
      </c>
      <c r="B8963" s="177"/>
      <c r="C8963" s="177"/>
      <c r="D8963" s="177"/>
      <c r="E8963" s="177"/>
      <c r="F8963" s="177"/>
      <c r="G8963" s="177"/>
      <c r="H8963" s="177"/>
      <c r="I8963" s="177"/>
      <c r="J8963" s="177"/>
      <c r="K8963" s="177"/>
      <c r="L8963" s="177"/>
      <c r="M8963" s="177"/>
      <c r="N8963" s="177"/>
      <c r="O8963" s="177"/>
      <c r="P8963" s="177"/>
    </row>
    <row r="8964" spans="1:16" ht="14.1" customHeight="1">
      <c r="A8964" s="181" t="s">
        <v>460</v>
      </c>
      <c r="B8964" s="181"/>
      <c r="C8964" s="181"/>
      <c r="D8964" s="182" t="s">
        <v>242</v>
      </c>
      <c r="E8964" s="182"/>
      <c r="F8964" s="104">
        <v>5.86</v>
      </c>
      <c r="G8964" s="183">
        <v>6.11762E-2</v>
      </c>
      <c r="H8964" s="183"/>
      <c r="I8964" s="176">
        <v>0.35849999999999999</v>
      </c>
      <c r="J8964" s="176"/>
      <c r="K8964" s="176"/>
      <c r="L8964" s="176"/>
      <c r="M8964" s="176"/>
      <c r="N8964" s="176"/>
      <c r="O8964" s="176">
        <v>0.35849999999999999</v>
      </c>
      <c r="P8964" s="176"/>
    </row>
    <row r="8965" spans="1:16" ht="14.1" customHeight="1">
      <c r="A8965" s="181" t="s">
        <v>452</v>
      </c>
      <c r="B8965" s="181"/>
      <c r="C8965" s="181"/>
      <c r="D8965" s="182" t="s">
        <v>242</v>
      </c>
      <c r="E8965" s="182"/>
      <c r="F8965" s="104">
        <v>7.8</v>
      </c>
      <c r="G8965" s="183">
        <v>0.3850594</v>
      </c>
      <c r="H8965" s="183"/>
      <c r="I8965" s="176">
        <v>3.0034999999999998</v>
      </c>
      <c r="J8965" s="176"/>
      <c r="K8965" s="176"/>
      <c r="L8965" s="176"/>
      <c r="M8965" s="176"/>
      <c r="N8965" s="176"/>
      <c r="O8965" s="176">
        <v>3.0034999999999998</v>
      </c>
      <c r="P8965" s="176"/>
    </row>
    <row r="8966" spans="1:16" ht="14.1" customHeight="1">
      <c r="A8966" s="181" t="s">
        <v>244</v>
      </c>
      <c r="B8966" s="181"/>
      <c r="C8966" s="181"/>
      <c r="D8966" s="182"/>
      <c r="E8966" s="182"/>
      <c r="F8966" s="104">
        <v>3.36</v>
      </c>
      <c r="G8966" s="183">
        <v>0.86899999999999999</v>
      </c>
      <c r="H8966" s="183"/>
      <c r="I8966" s="176">
        <v>2.9216000000000002</v>
      </c>
      <c r="J8966" s="176"/>
      <c r="K8966" s="176"/>
      <c r="L8966" s="176"/>
      <c r="M8966" s="176"/>
      <c r="N8966" s="176"/>
      <c r="O8966" s="176">
        <v>2.9216000000000002</v>
      </c>
      <c r="P8966" s="176"/>
    </row>
    <row r="8967" spans="1:16" ht="14.1" customHeight="1">
      <c r="A8967" s="181" t="s">
        <v>245</v>
      </c>
      <c r="B8967" s="181"/>
      <c r="C8967" s="181"/>
      <c r="D8967" s="182"/>
      <c r="E8967" s="182"/>
      <c r="F8967" s="104"/>
      <c r="G8967" s="183"/>
      <c r="H8967" s="183"/>
      <c r="I8967" s="176">
        <v>2.93</v>
      </c>
      <c r="J8967" s="176"/>
      <c r="K8967" s="176"/>
      <c r="L8967" s="176"/>
      <c r="M8967" s="176"/>
      <c r="N8967" s="176"/>
      <c r="O8967" s="176">
        <v>2.93</v>
      </c>
      <c r="P8967" s="176"/>
    </row>
    <row r="8968" spans="1:16" ht="4.5" customHeight="1"/>
    <row r="8969" spans="1:16" ht="14.1" customHeight="1">
      <c r="A8969" s="170" t="s">
        <v>270</v>
      </c>
      <c r="B8969" s="170"/>
      <c r="C8969" s="170"/>
      <c r="D8969" s="170"/>
      <c r="E8969" s="170"/>
      <c r="F8969" s="170"/>
      <c r="G8969" s="170"/>
      <c r="H8969" s="170"/>
      <c r="I8969" s="170"/>
      <c r="J8969" s="170"/>
      <c r="K8969" s="170"/>
      <c r="L8969" s="170"/>
      <c r="M8969" s="170"/>
      <c r="N8969" s="170"/>
      <c r="O8969" s="170"/>
      <c r="P8969" s="170"/>
    </row>
    <row r="8970" spans="1:16" ht="14.1" customHeight="1">
      <c r="A8970" s="171" t="s">
        <v>271</v>
      </c>
      <c r="B8970" s="171"/>
      <c r="C8970" s="171"/>
      <c r="D8970" s="171"/>
      <c r="E8970" s="171"/>
      <c r="F8970" s="171"/>
      <c r="G8970" s="171"/>
      <c r="H8970" s="171"/>
      <c r="I8970" s="171"/>
      <c r="J8970" s="171"/>
      <c r="K8970" s="171"/>
      <c r="L8970" s="171"/>
      <c r="M8970" s="171"/>
      <c r="N8970" s="171"/>
      <c r="O8970" s="171"/>
      <c r="P8970" s="171"/>
    </row>
    <row r="8971" spans="1:16" ht="65.25" customHeight="1">
      <c r="A8971" s="198"/>
      <c r="B8971" s="198"/>
      <c r="C8971" s="198"/>
      <c r="D8971" s="198"/>
      <c r="E8971" s="198"/>
      <c r="F8971" s="198"/>
      <c r="G8971" s="198"/>
      <c r="H8971" s="198"/>
      <c r="I8971" s="198"/>
      <c r="J8971" s="198"/>
      <c r="K8971" s="198"/>
      <c r="L8971" s="198"/>
      <c r="M8971" s="198"/>
      <c r="N8971" s="198"/>
      <c r="O8971" s="198"/>
      <c r="P8971" s="198"/>
    </row>
    <row r="8972" spans="1:16" ht="5.65" customHeight="1"/>
    <row r="8973" spans="1:16" ht="19.7" customHeight="1">
      <c r="A8973" s="199" t="s">
        <v>218</v>
      </c>
      <c r="B8973" s="199"/>
      <c r="C8973" s="199"/>
      <c r="D8973" s="199"/>
      <c r="E8973" s="199"/>
      <c r="F8973" s="199"/>
      <c r="G8973" s="199"/>
      <c r="H8973" s="199"/>
      <c r="I8973" s="199"/>
      <c r="J8973" s="199"/>
      <c r="K8973" s="199"/>
      <c r="L8973" s="199"/>
      <c r="M8973" s="199"/>
      <c r="N8973" s="199"/>
      <c r="O8973" s="199"/>
      <c r="P8973" s="199"/>
    </row>
    <row r="8974" spans="1:16" ht="15.75" customHeight="1">
      <c r="A8974" s="105" t="s">
        <v>117</v>
      </c>
      <c r="B8974" s="196" t="s">
        <v>118</v>
      </c>
      <c r="C8974" s="196"/>
      <c r="D8974" s="196"/>
      <c r="E8974" s="196"/>
      <c r="F8974" s="196"/>
      <c r="G8974" s="196"/>
      <c r="H8974" s="196"/>
      <c r="I8974" s="196"/>
      <c r="J8974" s="196"/>
      <c r="K8974" s="196"/>
      <c r="L8974" s="193" t="s">
        <v>119</v>
      </c>
      <c r="M8974" s="193"/>
      <c r="N8974" s="200" t="s">
        <v>171</v>
      </c>
      <c r="O8974" s="200"/>
      <c r="P8974" s="200"/>
    </row>
    <row r="8975" spans="1:16" ht="12.6" customHeight="1">
      <c r="A8975" s="105" t="s">
        <v>120</v>
      </c>
      <c r="B8975" s="196" t="s">
        <v>121</v>
      </c>
      <c r="C8975" s="196"/>
      <c r="D8975" s="196"/>
      <c r="E8975" s="196"/>
      <c r="F8975" s="196"/>
      <c r="G8975" s="196"/>
      <c r="H8975" s="196"/>
      <c r="I8975" s="196"/>
      <c r="J8975" s="196"/>
      <c r="K8975" s="196"/>
      <c r="L8975" s="193" t="s">
        <v>219</v>
      </c>
      <c r="M8975" s="193"/>
      <c r="N8975" s="194" t="s">
        <v>3435</v>
      </c>
      <c r="O8975" s="194"/>
      <c r="P8975" s="194"/>
    </row>
    <row r="8976" spans="1:16" ht="14.45" customHeight="1">
      <c r="A8976" s="105" t="s">
        <v>220</v>
      </c>
      <c r="B8976" s="193" t="s">
        <v>170</v>
      </c>
      <c r="C8976" s="193"/>
      <c r="D8976" s="193"/>
      <c r="E8976" s="193"/>
      <c r="F8976" s="193"/>
      <c r="G8976" s="193"/>
      <c r="H8976" s="193"/>
      <c r="I8976" s="193"/>
      <c r="J8976" s="193"/>
      <c r="K8976" s="193"/>
      <c r="L8976" s="193" t="s">
        <v>122</v>
      </c>
      <c r="M8976" s="193"/>
      <c r="N8976" s="194"/>
      <c r="O8976" s="194"/>
      <c r="P8976" s="194"/>
    </row>
    <row r="8977" spans="1:16" ht="14.65" customHeight="1">
      <c r="A8977" s="105" t="s">
        <v>221</v>
      </c>
      <c r="B8977" s="193" t="s">
        <v>170</v>
      </c>
      <c r="C8977" s="193"/>
      <c r="D8977" s="193"/>
      <c r="E8977" s="193"/>
      <c r="F8977" s="193"/>
      <c r="G8977" s="193"/>
      <c r="H8977" s="193"/>
      <c r="I8977" s="193"/>
      <c r="J8977" s="193"/>
      <c r="K8977" s="193"/>
      <c r="L8977" s="193" t="s">
        <v>123</v>
      </c>
      <c r="M8977" s="193"/>
      <c r="N8977" s="194" t="s">
        <v>124</v>
      </c>
      <c r="O8977" s="194"/>
      <c r="P8977" s="194"/>
    </row>
    <row r="8978" spans="1:16" ht="26.45" customHeight="1">
      <c r="A8978" s="105" t="s">
        <v>222</v>
      </c>
      <c r="B8978" s="193" t="s">
        <v>170</v>
      </c>
      <c r="C8978" s="193"/>
      <c r="D8978" s="193"/>
      <c r="E8978" s="193"/>
      <c r="F8978" s="193"/>
      <c r="G8978" s="193"/>
      <c r="H8978" s="193"/>
      <c r="I8978" s="193"/>
      <c r="J8978" s="193"/>
      <c r="K8978" s="193"/>
      <c r="L8978" s="193" t="s">
        <v>125</v>
      </c>
      <c r="M8978" s="193"/>
      <c r="N8978" s="195" t="s">
        <v>3645</v>
      </c>
      <c r="O8978" s="195"/>
      <c r="P8978" s="195"/>
    </row>
    <row r="8979" spans="1:16" ht="13.35" customHeight="1">
      <c r="A8979" s="106" t="s">
        <v>126</v>
      </c>
      <c r="B8979" s="188"/>
      <c r="C8979" s="188"/>
      <c r="D8979" s="188"/>
      <c r="E8979" s="188"/>
      <c r="F8979" s="188"/>
      <c r="G8979" s="188"/>
      <c r="H8979" s="188"/>
      <c r="I8979" s="188"/>
      <c r="J8979" s="188"/>
      <c r="K8979" s="188"/>
      <c r="L8979" s="188" t="s">
        <v>127</v>
      </c>
      <c r="M8979" s="188"/>
      <c r="N8979" s="189" t="s">
        <v>173</v>
      </c>
      <c r="O8979" s="189"/>
      <c r="P8979" s="189"/>
    </row>
    <row r="8980" spans="1:16" ht="15.75" customHeight="1">
      <c r="A8980" s="190" t="s">
        <v>223</v>
      </c>
      <c r="B8980" s="190"/>
      <c r="C8980" s="191" t="s">
        <v>224</v>
      </c>
      <c r="D8980" s="191"/>
      <c r="E8980" s="192" t="s">
        <v>225</v>
      </c>
      <c r="F8980" s="192"/>
      <c r="G8980" s="192"/>
      <c r="H8980" s="191" t="s">
        <v>226</v>
      </c>
      <c r="I8980" s="191"/>
      <c r="J8980" s="192" t="s">
        <v>227</v>
      </c>
      <c r="K8980" s="192"/>
      <c r="L8980" s="192"/>
      <c r="M8980" s="192"/>
      <c r="N8980" s="192"/>
      <c r="O8980" s="192"/>
      <c r="P8980" s="103" t="s">
        <v>228</v>
      </c>
    </row>
    <row r="8981" spans="1:16" ht="17.100000000000001" customHeight="1">
      <c r="A8981" s="186" t="s">
        <v>229</v>
      </c>
      <c r="B8981" s="186"/>
      <c r="C8981" s="186"/>
      <c r="D8981" s="187" t="s">
        <v>230</v>
      </c>
      <c r="E8981" s="187"/>
      <c r="F8981" s="187" t="s">
        <v>231</v>
      </c>
      <c r="G8981" s="187" t="s">
        <v>232</v>
      </c>
      <c r="H8981" s="187"/>
      <c r="I8981" s="187" t="s">
        <v>233</v>
      </c>
      <c r="J8981" s="187"/>
      <c r="K8981" s="187"/>
      <c r="L8981" s="187"/>
      <c r="M8981" s="187"/>
      <c r="N8981" s="187"/>
      <c r="O8981" s="187"/>
      <c r="P8981" s="187"/>
    </row>
    <row r="8982" spans="1:16" ht="17.100000000000001" customHeight="1">
      <c r="A8982" s="186"/>
      <c r="B8982" s="186"/>
      <c r="C8982" s="186"/>
      <c r="D8982" s="187"/>
      <c r="E8982" s="187"/>
      <c r="F8982" s="187"/>
      <c r="G8982" s="187"/>
      <c r="H8982" s="187"/>
      <c r="I8982" s="187" t="s">
        <v>234</v>
      </c>
      <c r="J8982" s="187"/>
      <c r="K8982" s="187" t="s">
        <v>235</v>
      </c>
      <c r="L8982" s="187"/>
      <c r="M8982" s="187" t="s">
        <v>236</v>
      </c>
      <c r="N8982" s="187"/>
      <c r="O8982" s="187" t="s">
        <v>237</v>
      </c>
      <c r="P8982" s="187"/>
    </row>
    <row r="8983" spans="1:16" ht="14.1" customHeight="1">
      <c r="A8983" s="177" t="s">
        <v>246</v>
      </c>
      <c r="B8983" s="177"/>
      <c r="C8983" s="177"/>
      <c r="D8983" s="177"/>
      <c r="E8983" s="177"/>
      <c r="F8983" s="177"/>
      <c r="G8983" s="177"/>
      <c r="H8983" s="177"/>
      <c r="I8983" s="177"/>
      <c r="J8983" s="177"/>
      <c r="K8983" s="177"/>
      <c r="L8983" s="177"/>
      <c r="M8983" s="177"/>
      <c r="N8983" s="177"/>
      <c r="O8983" s="178">
        <v>9.2100000000000009</v>
      </c>
      <c r="P8983" s="178"/>
    </row>
    <row r="8984" spans="1:16" ht="14.1" customHeight="1">
      <c r="A8984" s="177" t="s">
        <v>258</v>
      </c>
      <c r="B8984" s="177"/>
      <c r="C8984" s="177"/>
      <c r="D8984" s="177"/>
      <c r="E8984" s="177"/>
      <c r="F8984" s="177"/>
      <c r="G8984" s="177"/>
      <c r="H8984" s="177"/>
      <c r="I8984" s="177"/>
      <c r="J8984" s="177"/>
      <c r="K8984" s="177"/>
      <c r="L8984" s="177"/>
      <c r="M8984" s="177"/>
      <c r="N8984" s="177"/>
      <c r="O8984" s="177"/>
      <c r="P8984" s="177"/>
    </row>
    <row r="8985" spans="1:16" ht="22.7" customHeight="1">
      <c r="A8985" s="181" t="s">
        <v>620</v>
      </c>
      <c r="B8985" s="181"/>
      <c r="C8985" s="181"/>
      <c r="D8985" s="182" t="s">
        <v>262</v>
      </c>
      <c r="E8985" s="182"/>
      <c r="F8985" s="104">
        <v>7.14</v>
      </c>
      <c r="G8985" s="183">
        <v>1.07</v>
      </c>
      <c r="H8985" s="183"/>
      <c r="I8985" s="176"/>
      <c r="J8985" s="176"/>
      <c r="K8985" s="176">
        <v>7.6398000000000001</v>
      </c>
      <c r="L8985" s="176"/>
      <c r="M8985" s="176"/>
      <c r="N8985" s="176"/>
      <c r="O8985" s="176">
        <v>7.6398000000000001</v>
      </c>
      <c r="P8985" s="176"/>
    </row>
    <row r="8986" spans="1:16" ht="32.65" customHeight="1">
      <c r="A8986" s="181" t="s">
        <v>445</v>
      </c>
      <c r="B8986" s="181"/>
      <c r="C8986" s="181"/>
      <c r="D8986" s="182" t="s">
        <v>262</v>
      </c>
      <c r="E8986" s="182"/>
      <c r="F8986" s="104">
        <v>21.11</v>
      </c>
      <c r="G8986" s="183">
        <v>2.5000000000000001E-2</v>
      </c>
      <c r="H8986" s="183"/>
      <c r="I8986" s="176"/>
      <c r="J8986" s="176"/>
      <c r="K8986" s="176">
        <v>0.52780000000000005</v>
      </c>
      <c r="L8986" s="176"/>
      <c r="M8986" s="176"/>
      <c r="N8986" s="176"/>
      <c r="O8986" s="176">
        <v>0.52780000000000005</v>
      </c>
      <c r="P8986" s="176"/>
    </row>
    <row r="8987" spans="1:16" ht="42.4" customHeight="1">
      <c r="A8987" s="181" t="s">
        <v>467</v>
      </c>
      <c r="B8987" s="181"/>
      <c r="C8987" s="181"/>
      <c r="D8987" s="182" t="s">
        <v>239</v>
      </c>
      <c r="E8987" s="182"/>
      <c r="F8987" s="104">
        <v>0.21</v>
      </c>
      <c r="G8987" s="183">
        <v>1.19</v>
      </c>
      <c r="H8987" s="183"/>
      <c r="I8987" s="176"/>
      <c r="J8987" s="176"/>
      <c r="K8987" s="176">
        <v>0.24990000000000001</v>
      </c>
      <c r="L8987" s="176"/>
      <c r="M8987" s="176"/>
      <c r="N8987" s="176"/>
      <c r="O8987" s="176">
        <v>0.24990000000000001</v>
      </c>
      <c r="P8987" s="176"/>
    </row>
    <row r="8988" spans="1:16" ht="14.1" customHeight="1">
      <c r="A8988" s="177" t="s">
        <v>273</v>
      </c>
      <c r="B8988" s="177"/>
      <c r="C8988" s="177"/>
      <c r="D8988" s="177"/>
      <c r="E8988" s="177"/>
      <c r="F8988" s="177"/>
      <c r="G8988" s="177"/>
      <c r="H8988" s="177"/>
      <c r="I8988" s="177"/>
      <c r="J8988" s="177"/>
      <c r="K8988" s="177"/>
      <c r="L8988" s="177"/>
      <c r="M8988" s="177"/>
      <c r="N8988" s="177"/>
      <c r="O8988" s="178">
        <v>8.42</v>
      </c>
      <c r="P8988" s="178"/>
    </row>
    <row r="8989" spans="1:16" ht="14.1" customHeight="1">
      <c r="A8989" s="179" t="s">
        <v>247</v>
      </c>
      <c r="B8989" s="179"/>
      <c r="C8989" s="179"/>
      <c r="D8989" s="179"/>
      <c r="E8989" s="179"/>
      <c r="F8989" s="179"/>
      <c r="G8989" s="179"/>
      <c r="H8989" s="179"/>
      <c r="I8989" s="180">
        <v>9.2100000000000009</v>
      </c>
      <c r="J8989" s="180"/>
      <c r="K8989" s="180">
        <v>8.42</v>
      </c>
      <c r="L8989" s="180"/>
      <c r="M8989" s="180"/>
      <c r="N8989" s="180"/>
      <c r="O8989" s="180">
        <v>17.63</v>
      </c>
      <c r="P8989" s="180"/>
    </row>
    <row r="8990" spans="1:16" ht="14.1" customHeight="1">
      <c r="A8990" s="172" t="s">
        <v>248</v>
      </c>
      <c r="B8990" s="172"/>
      <c r="C8990" s="172"/>
      <c r="D8990" s="172"/>
      <c r="E8990" s="172"/>
      <c r="F8990" s="172"/>
      <c r="G8990" s="172"/>
      <c r="H8990" s="172"/>
      <c r="I8990" s="173">
        <v>2.65</v>
      </c>
      <c r="J8990" s="173"/>
      <c r="K8990" s="173">
        <v>2.4300000000000002</v>
      </c>
      <c r="L8990" s="173"/>
      <c r="M8990" s="173"/>
      <c r="N8990" s="173"/>
      <c r="O8990" s="173">
        <v>5.08</v>
      </c>
      <c r="P8990" s="173"/>
    </row>
    <row r="8991" spans="1:16" ht="14.1" customHeight="1">
      <c r="A8991" s="174" t="s">
        <v>249</v>
      </c>
      <c r="B8991" s="174"/>
      <c r="C8991" s="174"/>
      <c r="D8991" s="174"/>
      <c r="E8991" s="174"/>
      <c r="F8991" s="174"/>
      <c r="G8991" s="174"/>
      <c r="H8991" s="174"/>
      <c r="I8991" s="175">
        <v>11.86</v>
      </c>
      <c r="J8991" s="175"/>
      <c r="K8991" s="175">
        <v>10.85</v>
      </c>
      <c r="L8991" s="175"/>
      <c r="M8991" s="175"/>
      <c r="N8991" s="175"/>
      <c r="O8991" s="175">
        <v>22.71</v>
      </c>
      <c r="P8991" s="175"/>
    </row>
    <row r="8992" spans="1:16" ht="22.7" customHeight="1">
      <c r="A8992" s="184" t="s">
        <v>1064</v>
      </c>
      <c r="B8992" s="184"/>
      <c r="C8992" s="184"/>
      <c r="D8992" s="184"/>
      <c r="E8992" s="184"/>
      <c r="F8992" s="184"/>
      <c r="G8992" s="184"/>
      <c r="H8992" s="184"/>
      <c r="I8992" s="184"/>
      <c r="J8992" s="184"/>
      <c r="K8992" s="184"/>
      <c r="L8992" s="184"/>
      <c r="M8992" s="184"/>
      <c r="N8992" s="184"/>
      <c r="O8992" s="185" t="s">
        <v>262</v>
      </c>
      <c r="P8992" s="185"/>
    </row>
    <row r="8993" spans="1:16" ht="14.1" customHeight="1">
      <c r="A8993" s="177" t="s">
        <v>240</v>
      </c>
      <c r="B8993" s="177"/>
      <c r="C8993" s="177"/>
      <c r="D8993" s="177"/>
      <c r="E8993" s="177"/>
      <c r="F8993" s="177"/>
      <c r="G8993" s="177"/>
      <c r="H8993" s="177"/>
      <c r="I8993" s="177"/>
      <c r="J8993" s="177"/>
      <c r="K8993" s="177"/>
      <c r="L8993" s="177"/>
      <c r="M8993" s="177"/>
      <c r="N8993" s="177"/>
      <c r="O8993" s="177"/>
      <c r="P8993" s="177"/>
    </row>
    <row r="8994" spans="1:16" ht="14.1" customHeight="1">
      <c r="A8994" s="181" t="s">
        <v>460</v>
      </c>
      <c r="B8994" s="181"/>
      <c r="C8994" s="181"/>
      <c r="D8994" s="182" t="s">
        <v>242</v>
      </c>
      <c r="E8994" s="182"/>
      <c r="F8994" s="104">
        <v>5.86</v>
      </c>
      <c r="G8994" s="183">
        <v>9.6208000000000002E-2</v>
      </c>
      <c r="H8994" s="183"/>
      <c r="I8994" s="176">
        <v>0.56379999999999997</v>
      </c>
      <c r="J8994" s="176"/>
      <c r="K8994" s="176"/>
      <c r="L8994" s="176"/>
      <c r="M8994" s="176"/>
      <c r="N8994" s="176"/>
      <c r="O8994" s="176">
        <v>0.56379999999999997</v>
      </c>
      <c r="P8994" s="176"/>
    </row>
    <row r="8995" spans="1:16" ht="14.1" customHeight="1">
      <c r="A8995" s="181" t="s">
        <v>452</v>
      </c>
      <c r="B8995" s="181"/>
      <c r="C8995" s="181"/>
      <c r="D8995" s="182" t="s">
        <v>242</v>
      </c>
      <c r="E8995" s="182"/>
      <c r="F8995" s="104">
        <v>7.8</v>
      </c>
      <c r="G8995" s="183">
        <v>0.28140609999999999</v>
      </c>
      <c r="H8995" s="183"/>
      <c r="I8995" s="176">
        <v>2.1949999999999998</v>
      </c>
      <c r="J8995" s="176"/>
      <c r="K8995" s="176"/>
      <c r="L8995" s="176"/>
      <c r="M8995" s="176"/>
      <c r="N8995" s="176"/>
      <c r="O8995" s="176">
        <v>2.1949999999999998</v>
      </c>
      <c r="P8995" s="176"/>
    </row>
    <row r="8996" spans="1:16" ht="14.1" customHeight="1">
      <c r="A8996" s="181" t="s">
        <v>244</v>
      </c>
      <c r="B8996" s="181"/>
      <c r="C8996" s="181"/>
      <c r="D8996" s="182"/>
      <c r="E8996" s="182"/>
      <c r="F8996" s="104">
        <v>2.76</v>
      </c>
      <c r="G8996" s="183">
        <v>0.86899999999999999</v>
      </c>
      <c r="H8996" s="183"/>
      <c r="I8996" s="176">
        <v>2.3974000000000002</v>
      </c>
      <c r="J8996" s="176"/>
      <c r="K8996" s="176"/>
      <c r="L8996" s="176"/>
      <c r="M8996" s="176"/>
      <c r="N8996" s="176"/>
      <c r="O8996" s="176">
        <v>2.3974000000000002</v>
      </c>
      <c r="P8996" s="176"/>
    </row>
    <row r="8997" spans="1:16" ht="14.1" customHeight="1">
      <c r="A8997" s="181" t="s">
        <v>245</v>
      </c>
      <c r="B8997" s="181"/>
      <c r="C8997" s="181"/>
      <c r="D8997" s="182"/>
      <c r="E8997" s="182"/>
      <c r="F8997" s="104"/>
      <c r="G8997" s="183"/>
      <c r="H8997" s="183"/>
      <c r="I8997" s="176">
        <v>2.48</v>
      </c>
      <c r="J8997" s="176"/>
      <c r="K8997" s="176"/>
      <c r="L8997" s="176"/>
      <c r="M8997" s="176"/>
      <c r="N8997" s="176"/>
      <c r="O8997" s="176">
        <v>2.48</v>
      </c>
      <c r="P8997" s="176"/>
    </row>
    <row r="8998" spans="1:16" ht="14.1" customHeight="1">
      <c r="A8998" s="177" t="s">
        <v>246</v>
      </c>
      <c r="B8998" s="177"/>
      <c r="C8998" s="177"/>
      <c r="D8998" s="177"/>
      <c r="E8998" s="177"/>
      <c r="F8998" s="177"/>
      <c r="G8998" s="177"/>
      <c r="H8998" s="177"/>
      <c r="I8998" s="177"/>
      <c r="J8998" s="177"/>
      <c r="K8998" s="177"/>
      <c r="L8998" s="177"/>
      <c r="M8998" s="177"/>
      <c r="N8998" s="177"/>
      <c r="O8998" s="178">
        <v>7.64</v>
      </c>
      <c r="P8998" s="178"/>
    </row>
    <row r="8999" spans="1:16" ht="14.1" customHeight="1">
      <c r="A8999" s="177" t="s">
        <v>258</v>
      </c>
      <c r="B8999" s="177"/>
      <c r="C8999" s="177"/>
      <c r="D8999" s="177"/>
      <c r="E8999" s="177"/>
      <c r="F8999" s="177"/>
      <c r="G8999" s="177"/>
      <c r="H8999" s="177"/>
      <c r="I8999" s="177"/>
      <c r="J8999" s="177"/>
      <c r="K8999" s="177"/>
      <c r="L8999" s="177"/>
      <c r="M8999" s="177"/>
      <c r="N8999" s="177"/>
      <c r="O8999" s="177"/>
      <c r="P8999" s="177"/>
    </row>
    <row r="9000" spans="1:16" ht="14.1" customHeight="1">
      <c r="A9000" s="181" t="s">
        <v>463</v>
      </c>
      <c r="B9000" s="181"/>
      <c r="C9000" s="181"/>
      <c r="D9000" s="182" t="s">
        <v>262</v>
      </c>
      <c r="E9000" s="182"/>
      <c r="F9000" s="104">
        <v>6.54</v>
      </c>
      <c r="G9000" s="183">
        <v>1.1100000000000001</v>
      </c>
      <c r="H9000" s="183"/>
      <c r="I9000" s="176"/>
      <c r="J9000" s="176"/>
      <c r="K9000" s="176">
        <v>7.2594000000000003</v>
      </c>
      <c r="L9000" s="176"/>
      <c r="M9000" s="176"/>
      <c r="N9000" s="176"/>
      <c r="O9000" s="176">
        <v>7.2594000000000003</v>
      </c>
      <c r="P9000" s="176"/>
    </row>
    <row r="9001" spans="1:16" ht="32.65" customHeight="1">
      <c r="A9001" s="181" t="s">
        <v>445</v>
      </c>
      <c r="B9001" s="181"/>
      <c r="C9001" s="181"/>
      <c r="D9001" s="182" t="s">
        <v>262</v>
      </c>
      <c r="E9001" s="182"/>
      <c r="F9001" s="104">
        <v>21.11</v>
      </c>
      <c r="G9001" s="183">
        <v>2.5000000000000001E-2</v>
      </c>
      <c r="H9001" s="183"/>
      <c r="I9001" s="176"/>
      <c r="J9001" s="176"/>
      <c r="K9001" s="176">
        <v>0.52780000000000005</v>
      </c>
      <c r="L9001" s="176"/>
      <c r="M9001" s="176"/>
      <c r="N9001" s="176"/>
      <c r="O9001" s="176">
        <v>0.52780000000000005</v>
      </c>
      <c r="P9001" s="176"/>
    </row>
    <row r="9002" spans="1:16" ht="42.4" customHeight="1">
      <c r="A9002" s="181" t="s">
        <v>467</v>
      </c>
      <c r="B9002" s="181"/>
      <c r="C9002" s="181"/>
      <c r="D9002" s="182" t="s">
        <v>239</v>
      </c>
      <c r="E9002" s="182"/>
      <c r="F9002" s="104">
        <v>0.21</v>
      </c>
      <c r="G9002" s="183">
        <v>0.74299999999999999</v>
      </c>
      <c r="H9002" s="183"/>
      <c r="I9002" s="176"/>
      <c r="J9002" s="176"/>
      <c r="K9002" s="176">
        <v>0.156</v>
      </c>
      <c r="L9002" s="176"/>
      <c r="M9002" s="176"/>
      <c r="N9002" s="176"/>
      <c r="O9002" s="176">
        <v>0.156</v>
      </c>
      <c r="P9002" s="176"/>
    </row>
    <row r="9003" spans="1:16" ht="14.1" customHeight="1">
      <c r="A9003" s="177" t="s">
        <v>273</v>
      </c>
      <c r="B9003" s="177"/>
      <c r="C9003" s="177"/>
      <c r="D9003" s="177"/>
      <c r="E9003" s="177"/>
      <c r="F9003" s="177"/>
      <c r="G9003" s="177"/>
      <c r="H9003" s="177"/>
      <c r="I9003" s="177"/>
      <c r="J9003" s="177"/>
      <c r="K9003" s="177"/>
      <c r="L9003" s="177"/>
      <c r="M9003" s="177"/>
      <c r="N9003" s="177"/>
      <c r="O9003" s="178">
        <v>7.94</v>
      </c>
      <c r="P9003" s="178"/>
    </row>
    <row r="9004" spans="1:16" ht="14.1" customHeight="1">
      <c r="A9004" s="179" t="s">
        <v>247</v>
      </c>
      <c r="B9004" s="179"/>
      <c r="C9004" s="179"/>
      <c r="D9004" s="179"/>
      <c r="E9004" s="179"/>
      <c r="F9004" s="179"/>
      <c r="G9004" s="179"/>
      <c r="H9004" s="179"/>
      <c r="I9004" s="180">
        <v>7.64</v>
      </c>
      <c r="J9004" s="180"/>
      <c r="K9004" s="180">
        <v>7.94</v>
      </c>
      <c r="L9004" s="180"/>
      <c r="M9004" s="180"/>
      <c r="N9004" s="180"/>
      <c r="O9004" s="180">
        <v>15.58</v>
      </c>
      <c r="P9004" s="180"/>
    </row>
    <row r="9005" spans="1:16" ht="14.1" customHeight="1">
      <c r="A9005" s="172" t="s">
        <v>248</v>
      </c>
      <c r="B9005" s="172"/>
      <c r="C9005" s="172"/>
      <c r="D9005" s="172"/>
      <c r="E9005" s="172"/>
      <c r="F9005" s="172"/>
      <c r="G9005" s="172"/>
      <c r="H9005" s="172"/>
      <c r="I9005" s="173">
        <v>2.2000000000000002</v>
      </c>
      <c r="J9005" s="173"/>
      <c r="K9005" s="173">
        <v>2.29</v>
      </c>
      <c r="L9005" s="173"/>
      <c r="M9005" s="173"/>
      <c r="N9005" s="173"/>
      <c r="O9005" s="173">
        <v>4.49</v>
      </c>
      <c r="P9005" s="173"/>
    </row>
    <row r="9006" spans="1:16" ht="14.1" customHeight="1">
      <c r="A9006" s="174" t="s">
        <v>249</v>
      </c>
      <c r="B9006" s="174"/>
      <c r="C9006" s="174"/>
      <c r="D9006" s="174"/>
      <c r="E9006" s="174"/>
      <c r="F9006" s="174"/>
      <c r="G9006" s="174"/>
      <c r="H9006" s="174"/>
      <c r="I9006" s="175">
        <v>9.84</v>
      </c>
      <c r="J9006" s="175"/>
      <c r="K9006" s="175">
        <v>10.23</v>
      </c>
      <c r="L9006" s="175"/>
      <c r="M9006" s="175"/>
      <c r="N9006" s="175"/>
      <c r="O9006" s="175">
        <v>20.07</v>
      </c>
      <c r="P9006" s="175"/>
    </row>
    <row r="9007" spans="1:16" ht="22.7" customHeight="1">
      <c r="A9007" s="184" t="s">
        <v>1065</v>
      </c>
      <c r="B9007" s="184"/>
      <c r="C9007" s="184"/>
      <c r="D9007" s="184"/>
      <c r="E9007" s="184"/>
      <c r="F9007" s="184"/>
      <c r="G9007" s="184"/>
      <c r="H9007" s="184"/>
      <c r="I9007" s="184"/>
      <c r="J9007" s="184"/>
      <c r="K9007" s="184"/>
      <c r="L9007" s="184"/>
      <c r="M9007" s="184"/>
      <c r="N9007" s="184"/>
      <c r="O9007" s="185" t="s">
        <v>262</v>
      </c>
      <c r="P9007" s="185"/>
    </row>
    <row r="9008" spans="1:16" ht="14.1" customHeight="1">
      <c r="A9008" s="177" t="s">
        <v>240</v>
      </c>
      <c r="B9008" s="177"/>
      <c r="C9008" s="177"/>
      <c r="D9008" s="177"/>
      <c r="E9008" s="177"/>
      <c r="F9008" s="177"/>
      <c r="G9008" s="177"/>
      <c r="H9008" s="177"/>
      <c r="I9008" s="177"/>
      <c r="J9008" s="177"/>
      <c r="K9008" s="177"/>
      <c r="L9008" s="177"/>
      <c r="M9008" s="177"/>
      <c r="N9008" s="177"/>
      <c r="O9008" s="177"/>
      <c r="P9008" s="177"/>
    </row>
    <row r="9009" spans="1:16" ht="14.1" customHeight="1">
      <c r="A9009" s="181" t="s">
        <v>460</v>
      </c>
      <c r="B9009" s="181"/>
      <c r="C9009" s="181"/>
      <c r="D9009" s="182" t="s">
        <v>242</v>
      </c>
      <c r="E9009" s="182"/>
      <c r="F9009" s="104">
        <v>5.86</v>
      </c>
      <c r="G9009" s="183">
        <v>2.71209E-2</v>
      </c>
      <c r="H9009" s="183"/>
      <c r="I9009" s="176">
        <v>0.15890000000000001</v>
      </c>
      <c r="J9009" s="176"/>
      <c r="K9009" s="176"/>
      <c r="L9009" s="176"/>
      <c r="M9009" s="176"/>
      <c r="N9009" s="176"/>
      <c r="O9009" s="176">
        <v>0.15890000000000001</v>
      </c>
      <c r="P9009" s="176"/>
    </row>
    <row r="9010" spans="1:16" ht="14.1" customHeight="1">
      <c r="A9010" s="181" t="s">
        <v>452</v>
      </c>
      <c r="B9010" s="181"/>
      <c r="C9010" s="181"/>
      <c r="D9010" s="182" t="s">
        <v>242</v>
      </c>
      <c r="E9010" s="182"/>
      <c r="F9010" s="104">
        <v>7.8</v>
      </c>
      <c r="G9010" s="183">
        <v>0.16693350000000001</v>
      </c>
      <c r="H9010" s="183"/>
      <c r="I9010" s="176">
        <v>1.3021</v>
      </c>
      <c r="J9010" s="176"/>
      <c r="K9010" s="176"/>
      <c r="L9010" s="176"/>
      <c r="M9010" s="176"/>
      <c r="N9010" s="176"/>
      <c r="O9010" s="176">
        <v>1.3021</v>
      </c>
      <c r="P9010" s="176"/>
    </row>
    <row r="9011" spans="1:16" ht="3.6" customHeight="1"/>
    <row r="9012" spans="1:16" ht="14.1" customHeight="1">
      <c r="A9012" s="170" t="s">
        <v>270</v>
      </c>
      <c r="B9012" s="170"/>
      <c r="C9012" s="170"/>
      <c r="D9012" s="170"/>
      <c r="E9012" s="170"/>
      <c r="F9012" s="170"/>
      <c r="G9012" s="170"/>
      <c r="H9012" s="170"/>
      <c r="I9012" s="170"/>
      <c r="J9012" s="170"/>
      <c r="K9012" s="170"/>
      <c r="L9012" s="170"/>
      <c r="M9012" s="170"/>
      <c r="N9012" s="170"/>
      <c r="O9012" s="170"/>
      <c r="P9012" s="170"/>
    </row>
    <row r="9013" spans="1:16" ht="14.1" customHeight="1">
      <c r="A9013" s="171" t="s">
        <v>271</v>
      </c>
      <c r="B9013" s="171"/>
      <c r="C9013" s="171"/>
      <c r="D9013" s="171"/>
      <c r="E9013" s="171"/>
      <c r="F9013" s="171"/>
      <c r="G9013" s="171"/>
      <c r="H9013" s="171"/>
      <c r="I9013" s="171"/>
      <c r="J9013" s="171"/>
      <c r="K9013" s="171"/>
      <c r="L9013" s="171"/>
      <c r="M9013" s="171"/>
      <c r="N9013" s="171"/>
      <c r="O9013" s="171"/>
      <c r="P9013" s="171"/>
    </row>
    <row r="9014" spans="1:16" ht="65.25" customHeight="1">
      <c r="A9014" s="198"/>
      <c r="B9014" s="198"/>
      <c r="C9014" s="198"/>
      <c r="D9014" s="198"/>
      <c r="E9014" s="198"/>
      <c r="F9014" s="198"/>
      <c r="G9014" s="198"/>
      <c r="H9014" s="198"/>
      <c r="I9014" s="198"/>
      <c r="J9014" s="198"/>
      <c r="K9014" s="198"/>
      <c r="L9014" s="198"/>
      <c r="M9014" s="198"/>
      <c r="N9014" s="198"/>
      <c r="O9014" s="198"/>
      <c r="P9014" s="198"/>
    </row>
    <row r="9015" spans="1:16" ht="5.65" customHeight="1"/>
    <row r="9016" spans="1:16" ht="19.7" customHeight="1">
      <c r="A9016" s="199" t="s">
        <v>218</v>
      </c>
      <c r="B9016" s="199"/>
      <c r="C9016" s="199"/>
      <c r="D9016" s="199"/>
      <c r="E9016" s="199"/>
      <c r="F9016" s="199"/>
      <c r="G9016" s="199"/>
      <c r="H9016" s="199"/>
      <c r="I9016" s="199"/>
      <c r="J9016" s="199"/>
      <c r="K9016" s="199"/>
      <c r="L9016" s="199"/>
      <c r="M9016" s="199"/>
      <c r="N9016" s="199"/>
      <c r="O9016" s="199"/>
      <c r="P9016" s="199"/>
    </row>
    <row r="9017" spans="1:16" ht="15.75" customHeight="1">
      <c r="A9017" s="105" t="s">
        <v>117</v>
      </c>
      <c r="B9017" s="196" t="s">
        <v>118</v>
      </c>
      <c r="C9017" s="196"/>
      <c r="D9017" s="196"/>
      <c r="E9017" s="196"/>
      <c r="F9017" s="196"/>
      <c r="G9017" s="196"/>
      <c r="H9017" s="196"/>
      <c r="I9017" s="196"/>
      <c r="J9017" s="196"/>
      <c r="K9017" s="196"/>
      <c r="L9017" s="193" t="s">
        <v>119</v>
      </c>
      <c r="M9017" s="193"/>
      <c r="N9017" s="200" t="s">
        <v>171</v>
      </c>
      <c r="O9017" s="200"/>
      <c r="P9017" s="200"/>
    </row>
    <row r="9018" spans="1:16" ht="12.6" customHeight="1">
      <c r="A9018" s="105" t="s">
        <v>120</v>
      </c>
      <c r="B9018" s="196" t="s">
        <v>121</v>
      </c>
      <c r="C9018" s="196"/>
      <c r="D9018" s="196"/>
      <c r="E9018" s="196"/>
      <c r="F9018" s="196"/>
      <c r="G9018" s="196"/>
      <c r="H9018" s="196"/>
      <c r="I9018" s="196"/>
      <c r="J9018" s="196"/>
      <c r="K9018" s="196"/>
      <c r="L9018" s="193" t="s">
        <v>219</v>
      </c>
      <c r="M9018" s="193"/>
      <c r="N9018" s="194" t="s">
        <v>3435</v>
      </c>
      <c r="O9018" s="194"/>
      <c r="P9018" s="194"/>
    </row>
    <row r="9019" spans="1:16" ht="14.45" customHeight="1">
      <c r="A9019" s="105" t="s">
        <v>220</v>
      </c>
      <c r="B9019" s="193" t="s">
        <v>170</v>
      </c>
      <c r="C9019" s="193"/>
      <c r="D9019" s="193"/>
      <c r="E9019" s="193"/>
      <c r="F9019" s="193"/>
      <c r="G9019" s="193"/>
      <c r="H9019" s="193"/>
      <c r="I9019" s="193"/>
      <c r="J9019" s="193"/>
      <c r="K9019" s="193"/>
      <c r="L9019" s="193" t="s">
        <v>122</v>
      </c>
      <c r="M9019" s="193"/>
      <c r="N9019" s="194"/>
      <c r="O9019" s="194"/>
      <c r="P9019" s="194"/>
    </row>
    <row r="9020" spans="1:16" ht="14.65" customHeight="1">
      <c r="A9020" s="105" t="s">
        <v>221</v>
      </c>
      <c r="B9020" s="193" t="s">
        <v>170</v>
      </c>
      <c r="C9020" s="193"/>
      <c r="D9020" s="193"/>
      <c r="E9020" s="193"/>
      <c r="F9020" s="193"/>
      <c r="G9020" s="193"/>
      <c r="H9020" s="193"/>
      <c r="I9020" s="193"/>
      <c r="J9020" s="193"/>
      <c r="K9020" s="193"/>
      <c r="L9020" s="193" t="s">
        <v>123</v>
      </c>
      <c r="M9020" s="193"/>
      <c r="N9020" s="194" t="s">
        <v>124</v>
      </c>
      <c r="O9020" s="194"/>
      <c r="P9020" s="194"/>
    </row>
    <row r="9021" spans="1:16" ht="26.45" customHeight="1">
      <c r="A9021" s="105" t="s">
        <v>222</v>
      </c>
      <c r="B9021" s="193" t="s">
        <v>170</v>
      </c>
      <c r="C9021" s="193"/>
      <c r="D9021" s="193"/>
      <c r="E9021" s="193"/>
      <c r="F9021" s="193"/>
      <c r="G9021" s="193"/>
      <c r="H9021" s="193"/>
      <c r="I9021" s="193"/>
      <c r="J9021" s="193"/>
      <c r="K9021" s="193"/>
      <c r="L9021" s="193" t="s">
        <v>125</v>
      </c>
      <c r="M9021" s="193"/>
      <c r="N9021" s="195" t="s">
        <v>3646</v>
      </c>
      <c r="O9021" s="195"/>
      <c r="P9021" s="195"/>
    </row>
    <row r="9022" spans="1:16" ht="13.35" customHeight="1">
      <c r="A9022" s="106" t="s">
        <v>126</v>
      </c>
      <c r="B9022" s="188"/>
      <c r="C9022" s="188"/>
      <c r="D9022" s="188"/>
      <c r="E9022" s="188"/>
      <c r="F9022" s="188"/>
      <c r="G9022" s="188"/>
      <c r="H9022" s="188"/>
      <c r="I9022" s="188"/>
      <c r="J9022" s="188"/>
      <c r="K9022" s="188"/>
      <c r="L9022" s="188" t="s">
        <v>127</v>
      </c>
      <c r="M9022" s="188"/>
      <c r="N9022" s="189" t="s">
        <v>173</v>
      </c>
      <c r="O9022" s="189"/>
      <c r="P9022" s="189"/>
    </row>
    <row r="9023" spans="1:16" ht="15.75" customHeight="1">
      <c r="A9023" s="190" t="s">
        <v>223</v>
      </c>
      <c r="B9023" s="190"/>
      <c r="C9023" s="191" t="s">
        <v>224</v>
      </c>
      <c r="D9023" s="191"/>
      <c r="E9023" s="192" t="s">
        <v>225</v>
      </c>
      <c r="F9023" s="192"/>
      <c r="G9023" s="192"/>
      <c r="H9023" s="191" t="s">
        <v>226</v>
      </c>
      <c r="I9023" s="191"/>
      <c r="J9023" s="192" t="s">
        <v>227</v>
      </c>
      <c r="K9023" s="192"/>
      <c r="L9023" s="192"/>
      <c r="M9023" s="192"/>
      <c r="N9023" s="192"/>
      <c r="O9023" s="192"/>
      <c r="P9023" s="103" t="s">
        <v>228</v>
      </c>
    </row>
    <row r="9024" spans="1:16" ht="17.100000000000001" customHeight="1">
      <c r="A9024" s="186" t="s">
        <v>229</v>
      </c>
      <c r="B9024" s="186"/>
      <c r="C9024" s="186"/>
      <c r="D9024" s="187" t="s">
        <v>230</v>
      </c>
      <c r="E9024" s="187"/>
      <c r="F9024" s="187" t="s">
        <v>231</v>
      </c>
      <c r="G9024" s="187" t="s">
        <v>232</v>
      </c>
      <c r="H9024" s="187"/>
      <c r="I9024" s="187" t="s">
        <v>233</v>
      </c>
      <c r="J9024" s="187"/>
      <c r="K9024" s="187"/>
      <c r="L9024" s="187"/>
      <c r="M9024" s="187"/>
      <c r="N9024" s="187"/>
      <c r="O9024" s="187"/>
      <c r="P9024" s="187"/>
    </row>
    <row r="9025" spans="1:16" ht="17.100000000000001" customHeight="1">
      <c r="A9025" s="186"/>
      <c r="B9025" s="186"/>
      <c r="C9025" s="186"/>
      <c r="D9025" s="187"/>
      <c r="E9025" s="187"/>
      <c r="F9025" s="187"/>
      <c r="G9025" s="187"/>
      <c r="H9025" s="187"/>
      <c r="I9025" s="187" t="s">
        <v>234</v>
      </c>
      <c r="J9025" s="187"/>
      <c r="K9025" s="187" t="s">
        <v>235</v>
      </c>
      <c r="L9025" s="187"/>
      <c r="M9025" s="187" t="s">
        <v>236</v>
      </c>
      <c r="N9025" s="187"/>
      <c r="O9025" s="187" t="s">
        <v>237</v>
      </c>
      <c r="P9025" s="187"/>
    </row>
    <row r="9026" spans="1:16" ht="14.1" customHeight="1">
      <c r="A9026" s="181" t="s">
        <v>244</v>
      </c>
      <c r="B9026" s="181"/>
      <c r="C9026" s="181"/>
      <c r="D9026" s="182"/>
      <c r="E9026" s="182"/>
      <c r="F9026" s="104">
        <v>1.46</v>
      </c>
      <c r="G9026" s="183">
        <v>0.86899999999999999</v>
      </c>
      <c r="H9026" s="183"/>
      <c r="I9026" s="176">
        <v>1.2696000000000001</v>
      </c>
      <c r="J9026" s="176"/>
      <c r="K9026" s="176"/>
      <c r="L9026" s="176"/>
      <c r="M9026" s="176"/>
      <c r="N9026" s="176"/>
      <c r="O9026" s="176">
        <v>1.2696000000000001</v>
      </c>
      <c r="P9026" s="176"/>
    </row>
    <row r="9027" spans="1:16" ht="14.1" customHeight="1">
      <c r="A9027" s="181" t="s">
        <v>245</v>
      </c>
      <c r="B9027" s="181"/>
      <c r="C9027" s="181"/>
      <c r="D9027" s="182"/>
      <c r="E9027" s="182"/>
      <c r="F9027" s="104"/>
      <c r="G9027" s="183"/>
      <c r="H9027" s="183"/>
      <c r="I9027" s="176">
        <v>1.28</v>
      </c>
      <c r="J9027" s="176"/>
      <c r="K9027" s="176"/>
      <c r="L9027" s="176"/>
      <c r="M9027" s="176"/>
      <c r="N9027" s="176"/>
      <c r="O9027" s="176">
        <v>1.28</v>
      </c>
      <c r="P9027" s="176"/>
    </row>
    <row r="9028" spans="1:16" ht="14.1" customHeight="1">
      <c r="A9028" s="177" t="s">
        <v>246</v>
      </c>
      <c r="B9028" s="177"/>
      <c r="C9028" s="177"/>
      <c r="D9028" s="177"/>
      <c r="E9028" s="177"/>
      <c r="F9028" s="177"/>
      <c r="G9028" s="177"/>
      <c r="H9028" s="177"/>
      <c r="I9028" s="177"/>
      <c r="J9028" s="177"/>
      <c r="K9028" s="177"/>
      <c r="L9028" s="177"/>
      <c r="M9028" s="177"/>
      <c r="N9028" s="177"/>
      <c r="O9028" s="178">
        <v>4.01</v>
      </c>
      <c r="P9028" s="178"/>
    </row>
    <row r="9029" spans="1:16" ht="14.1" customHeight="1">
      <c r="A9029" s="177" t="s">
        <v>258</v>
      </c>
      <c r="B9029" s="177"/>
      <c r="C9029" s="177"/>
      <c r="D9029" s="177"/>
      <c r="E9029" s="177"/>
      <c r="F9029" s="177"/>
      <c r="G9029" s="177"/>
      <c r="H9029" s="177"/>
      <c r="I9029" s="177"/>
      <c r="J9029" s="177"/>
      <c r="K9029" s="177"/>
      <c r="L9029" s="177"/>
      <c r="M9029" s="177"/>
      <c r="N9029" s="177"/>
      <c r="O9029" s="177"/>
      <c r="P9029" s="177"/>
    </row>
    <row r="9030" spans="1:16" ht="22.7" customHeight="1">
      <c r="A9030" s="181" t="s">
        <v>461</v>
      </c>
      <c r="B9030" s="181"/>
      <c r="C9030" s="181"/>
      <c r="D9030" s="182" t="s">
        <v>262</v>
      </c>
      <c r="E9030" s="182"/>
      <c r="F9030" s="104">
        <v>6.35</v>
      </c>
      <c r="G9030" s="183">
        <v>1.1100000000000001</v>
      </c>
      <c r="H9030" s="183"/>
      <c r="I9030" s="176"/>
      <c r="J9030" s="176"/>
      <c r="K9030" s="176">
        <v>7.0484999999999998</v>
      </c>
      <c r="L9030" s="176"/>
      <c r="M9030" s="176"/>
      <c r="N9030" s="176"/>
      <c r="O9030" s="176">
        <v>7.0484999999999998</v>
      </c>
      <c r="P9030" s="176"/>
    </row>
    <row r="9031" spans="1:16" ht="32.65" customHeight="1">
      <c r="A9031" s="181" t="s">
        <v>445</v>
      </c>
      <c r="B9031" s="181"/>
      <c r="C9031" s="181"/>
      <c r="D9031" s="182" t="s">
        <v>262</v>
      </c>
      <c r="E9031" s="182"/>
      <c r="F9031" s="104">
        <v>21.11</v>
      </c>
      <c r="G9031" s="183">
        <v>2.5000000000000001E-2</v>
      </c>
      <c r="H9031" s="183"/>
      <c r="I9031" s="176"/>
      <c r="J9031" s="176"/>
      <c r="K9031" s="176">
        <v>0.52780000000000005</v>
      </c>
      <c r="L9031" s="176"/>
      <c r="M9031" s="176"/>
      <c r="N9031" s="176"/>
      <c r="O9031" s="176">
        <v>0.52780000000000005</v>
      </c>
      <c r="P9031" s="176"/>
    </row>
    <row r="9032" spans="1:16" ht="42.4" customHeight="1">
      <c r="A9032" s="181" t="s">
        <v>467</v>
      </c>
      <c r="B9032" s="181"/>
      <c r="C9032" s="181"/>
      <c r="D9032" s="182" t="s">
        <v>239</v>
      </c>
      <c r="E9032" s="182"/>
      <c r="F9032" s="104">
        <v>0.21</v>
      </c>
      <c r="G9032" s="183">
        <v>0.36699999999999999</v>
      </c>
      <c r="H9032" s="183"/>
      <c r="I9032" s="176"/>
      <c r="J9032" s="176"/>
      <c r="K9032" s="176">
        <v>7.7100000000000002E-2</v>
      </c>
      <c r="L9032" s="176"/>
      <c r="M9032" s="176"/>
      <c r="N9032" s="176"/>
      <c r="O9032" s="176">
        <v>7.7100000000000002E-2</v>
      </c>
      <c r="P9032" s="176"/>
    </row>
    <row r="9033" spans="1:16" ht="14.1" customHeight="1">
      <c r="A9033" s="177" t="s">
        <v>273</v>
      </c>
      <c r="B9033" s="177"/>
      <c r="C9033" s="177"/>
      <c r="D9033" s="177"/>
      <c r="E9033" s="177"/>
      <c r="F9033" s="177"/>
      <c r="G9033" s="177"/>
      <c r="H9033" s="177"/>
      <c r="I9033" s="177"/>
      <c r="J9033" s="177"/>
      <c r="K9033" s="177"/>
      <c r="L9033" s="177"/>
      <c r="M9033" s="177"/>
      <c r="N9033" s="177"/>
      <c r="O9033" s="178">
        <v>7.65</v>
      </c>
      <c r="P9033" s="178"/>
    </row>
    <row r="9034" spans="1:16" ht="14.1" customHeight="1">
      <c r="A9034" s="179" t="s">
        <v>247</v>
      </c>
      <c r="B9034" s="179"/>
      <c r="C9034" s="179"/>
      <c r="D9034" s="179"/>
      <c r="E9034" s="179"/>
      <c r="F9034" s="179"/>
      <c r="G9034" s="179"/>
      <c r="H9034" s="179"/>
      <c r="I9034" s="180">
        <v>4.01</v>
      </c>
      <c r="J9034" s="180"/>
      <c r="K9034" s="180">
        <v>7.65</v>
      </c>
      <c r="L9034" s="180"/>
      <c r="M9034" s="180"/>
      <c r="N9034" s="180"/>
      <c r="O9034" s="180">
        <v>11.66</v>
      </c>
      <c r="P9034" s="180"/>
    </row>
    <row r="9035" spans="1:16" ht="14.1" customHeight="1">
      <c r="A9035" s="172" t="s">
        <v>248</v>
      </c>
      <c r="B9035" s="172"/>
      <c r="C9035" s="172"/>
      <c r="D9035" s="172"/>
      <c r="E9035" s="172"/>
      <c r="F9035" s="172"/>
      <c r="G9035" s="172"/>
      <c r="H9035" s="172"/>
      <c r="I9035" s="173">
        <v>1.1599999999999999</v>
      </c>
      <c r="J9035" s="173"/>
      <c r="K9035" s="173">
        <v>2.2000000000000002</v>
      </c>
      <c r="L9035" s="173"/>
      <c r="M9035" s="173"/>
      <c r="N9035" s="173"/>
      <c r="O9035" s="173">
        <v>3.36</v>
      </c>
      <c r="P9035" s="173"/>
    </row>
    <row r="9036" spans="1:16" ht="14.1" customHeight="1">
      <c r="A9036" s="174" t="s">
        <v>249</v>
      </c>
      <c r="B9036" s="174"/>
      <c r="C9036" s="174"/>
      <c r="D9036" s="174"/>
      <c r="E9036" s="174"/>
      <c r="F9036" s="174"/>
      <c r="G9036" s="174"/>
      <c r="H9036" s="174"/>
      <c r="I9036" s="175">
        <v>5.17</v>
      </c>
      <c r="J9036" s="175"/>
      <c r="K9036" s="175">
        <v>9.85</v>
      </c>
      <c r="L9036" s="175"/>
      <c r="M9036" s="175"/>
      <c r="N9036" s="175"/>
      <c r="O9036" s="175">
        <v>15.02</v>
      </c>
      <c r="P9036" s="175"/>
    </row>
    <row r="9037" spans="1:16" ht="22.7" customHeight="1">
      <c r="A9037" s="184" t="s">
        <v>1066</v>
      </c>
      <c r="B9037" s="184"/>
      <c r="C9037" s="184"/>
      <c r="D9037" s="184"/>
      <c r="E9037" s="184"/>
      <c r="F9037" s="184"/>
      <c r="G9037" s="184"/>
      <c r="H9037" s="184"/>
      <c r="I9037" s="184"/>
      <c r="J9037" s="184"/>
      <c r="K9037" s="184"/>
      <c r="L9037" s="184"/>
      <c r="M9037" s="184"/>
      <c r="N9037" s="184"/>
      <c r="O9037" s="185" t="s">
        <v>260</v>
      </c>
      <c r="P9037" s="185"/>
    </row>
    <row r="9038" spans="1:16" ht="14.1" customHeight="1">
      <c r="A9038" s="177" t="s">
        <v>252</v>
      </c>
      <c r="B9038" s="177"/>
      <c r="C9038" s="177"/>
      <c r="D9038" s="177"/>
      <c r="E9038" s="177"/>
      <c r="F9038" s="177"/>
      <c r="G9038" s="177"/>
      <c r="H9038" s="177"/>
      <c r="I9038" s="177"/>
      <c r="J9038" s="177"/>
      <c r="K9038" s="177"/>
      <c r="L9038" s="177"/>
      <c r="M9038" s="177"/>
      <c r="N9038" s="177"/>
      <c r="O9038" s="177"/>
      <c r="P9038" s="177"/>
    </row>
    <row r="9039" spans="1:16" ht="42.4" customHeight="1">
      <c r="A9039" s="181" t="s">
        <v>284</v>
      </c>
      <c r="B9039" s="181"/>
      <c r="C9039" s="181"/>
      <c r="D9039" s="182" t="s">
        <v>239</v>
      </c>
      <c r="E9039" s="182"/>
      <c r="F9039" s="104">
        <v>20613.439999999999</v>
      </c>
      <c r="G9039" s="183">
        <v>1.3449999999999999E-4</v>
      </c>
      <c r="H9039" s="183"/>
      <c r="I9039" s="176"/>
      <c r="J9039" s="176"/>
      <c r="K9039" s="176"/>
      <c r="L9039" s="176"/>
      <c r="M9039" s="176">
        <v>2.7734000000000001</v>
      </c>
      <c r="N9039" s="176"/>
      <c r="O9039" s="176">
        <v>2.7734000000000001</v>
      </c>
      <c r="P9039" s="176"/>
    </row>
    <row r="9040" spans="1:16" ht="14.1" customHeight="1">
      <c r="A9040" s="177" t="s">
        <v>254</v>
      </c>
      <c r="B9040" s="177"/>
      <c r="C9040" s="177"/>
      <c r="D9040" s="177"/>
      <c r="E9040" s="177"/>
      <c r="F9040" s="177"/>
      <c r="G9040" s="177"/>
      <c r="H9040" s="177"/>
      <c r="I9040" s="177"/>
      <c r="J9040" s="177"/>
      <c r="K9040" s="177"/>
      <c r="L9040" s="177"/>
      <c r="M9040" s="177"/>
      <c r="N9040" s="177"/>
      <c r="O9040" s="178">
        <v>2.77</v>
      </c>
      <c r="P9040" s="178"/>
    </row>
    <row r="9041" spans="1:16" ht="14.1" customHeight="1">
      <c r="A9041" s="177" t="s">
        <v>240</v>
      </c>
      <c r="B9041" s="177"/>
      <c r="C9041" s="177"/>
      <c r="D9041" s="177"/>
      <c r="E9041" s="177"/>
      <c r="F9041" s="177"/>
      <c r="G9041" s="177"/>
      <c r="H9041" s="177"/>
      <c r="I9041" s="177"/>
      <c r="J9041" s="177"/>
      <c r="K9041" s="177"/>
      <c r="L9041" s="177"/>
      <c r="M9041" s="177"/>
      <c r="N9041" s="177"/>
      <c r="O9041" s="177"/>
      <c r="P9041" s="177"/>
    </row>
    <row r="9042" spans="1:16" ht="22.7" customHeight="1">
      <c r="A9042" s="181" t="s">
        <v>256</v>
      </c>
      <c r="B9042" s="181"/>
      <c r="C9042" s="181"/>
      <c r="D9042" s="182" t="s">
        <v>242</v>
      </c>
      <c r="E9042" s="182"/>
      <c r="F9042" s="104">
        <v>7.8</v>
      </c>
      <c r="G9042" s="183">
        <v>1.2348954999999999</v>
      </c>
      <c r="H9042" s="183"/>
      <c r="I9042" s="176">
        <v>9.6321999999999992</v>
      </c>
      <c r="J9042" s="176"/>
      <c r="K9042" s="176"/>
      <c r="L9042" s="176"/>
      <c r="M9042" s="176"/>
      <c r="N9042" s="176"/>
      <c r="O9042" s="176">
        <v>9.6321999999999992</v>
      </c>
      <c r="P9042" s="176"/>
    </row>
    <row r="9043" spans="1:16" ht="14.1" customHeight="1">
      <c r="A9043" s="181" t="s">
        <v>257</v>
      </c>
      <c r="B9043" s="181"/>
      <c r="C9043" s="181"/>
      <c r="D9043" s="182" t="s">
        <v>242</v>
      </c>
      <c r="E9043" s="182"/>
      <c r="F9043" s="104">
        <v>5.65</v>
      </c>
      <c r="G9043" s="183">
        <v>1.9551277</v>
      </c>
      <c r="H9043" s="183"/>
      <c r="I9043" s="176">
        <v>11.0465</v>
      </c>
      <c r="J9043" s="176"/>
      <c r="K9043" s="176"/>
      <c r="L9043" s="176"/>
      <c r="M9043" s="176"/>
      <c r="N9043" s="176"/>
      <c r="O9043" s="176">
        <v>11.0465</v>
      </c>
      <c r="P9043" s="176"/>
    </row>
    <row r="9044" spans="1:16" ht="14.1" customHeight="1">
      <c r="A9044" s="181" t="s">
        <v>244</v>
      </c>
      <c r="B9044" s="181"/>
      <c r="C9044" s="181"/>
      <c r="D9044" s="182"/>
      <c r="E9044" s="182"/>
      <c r="F9044" s="104">
        <v>20.68</v>
      </c>
      <c r="G9044" s="183">
        <v>0.86899999999999999</v>
      </c>
      <c r="H9044" s="183"/>
      <c r="I9044" s="176">
        <v>17.969799999999999</v>
      </c>
      <c r="J9044" s="176"/>
      <c r="K9044" s="176"/>
      <c r="L9044" s="176"/>
      <c r="M9044" s="176"/>
      <c r="N9044" s="176"/>
      <c r="O9044" s="176">
        <v>17.969799999999999</v>
      </c>
      <c r="P9044" s="176"/>
    </row>
    <row r="9045" spans="1:16" ht="14.1" customHeight="1">
      <c r="A9045" s="181" t="s">
        <v>245</v>
      </c>
      <c r="B9045" s="181"/>
      <c r="C9045" s="181"/>
      <c r="D9045" s="182"/>
      <c r="E9045" s="182"/>
      <c r="F9045" s="104"/>
      <c r="G9045" s="183"/>
      <c r="H9045" s="183"/>
      <c r="I9045" s="176">
        <v>19.48</v>
      </c>
      <c r="J9045" s="176"/>
      <c r="K9045" s="176"/>
      <c r="L9045" s="176"/>
      <c r="M9045" s="176"/>
      <c r="N9045" s="176"/>
      <c r="O9045" s="176">
        <v>19.48</v>
      </c>
      <c r="P9045" s="176"/>
    </row>
    <row r="9046" spans="1:16" ht="14.1" customHeight="1">
      <c r="A9046" s="177" t="s">
        <v>246</v>
      </c>
      <c r="B9046" s="177"/>
      <c r="C9046" s="177"/>
      <c r="D9046" s="177"/>
      <c r="E9046" s="177"/>
      <c r="F9046" s="177"/>
      <c r="G9046" s="177"/>
      <c r="H9046" s="177"/>
      <c r="I9046" s="177"/>
      <c r="J9046" s="177"/>
      <c r="K9046" s="177"/>
      <c r="L9046" s="177"/>
      <c r="M9046" s="177"/>
      <c r="N9046" s="177"/>
      <c r="O9046" s="178">
        <v>58.13</v>
      </c>
      <c r="P9046" s="178"/>
    </row>
    <row r="9047" spans="1:16" ht="14.1" customHeight="1">
      <c r="A9047" s="177" t="s">
        <v>258</v>
      </c>
      <c r="B9047" s="177"/>
      <c r="C9047" s="177"/>
      <c r="D9047" s="177"/>
      <c r="E9047" s="177"/>
      <c r="F9047" s="177"/>
      <c r="G9047" s="177"/>
      <c r="H9047" s="177"/>
      <c r="I9047" s="177"/>
      <c r="J9047" s="177"/>
      <c r="K9047" s="177"/>
      <c r="L9047" s="177"/>
      <c r="M9047" s="177"/>
      <c r="N9047" s="177"/>
      <c r="O9047" s="177"/>
      <c r="P9047" s="177"/>
    </row>
    <row r="9048" spans="1:16" ht="14.1" customHeight="1">
      <c r="A9048" s="181" t="s">
        <v>259</v>
      </c>
      <c r="B9048" s="181"/>
      <c r="C9048" s="181"/>
      <c r="D9048" s="182" t="s">
        <v>260</v>
      </c>
      <c r="E9048" s="182"/>
      <c r="F9048" s="104">
        <v>85.31</v>
      </c>
      <c r="G9048" s="183">
        <v>0.72750000000000004</v>
      </c>
      <c r="H9048" s="183"/>
      <c r="I9048" s="176"/>
      <c r="J9048" s="176"/>
      <c r="K9048" s="176">
        <v>62.063000000000002</v>
      </c>
      <c r="L9048" s="176"/>
      <c r="M9048" s="176"/>
      <c r="N9048" s="176"/>
      <c r="O9048" s="176">
        <v>62.063000000000002</v>
      </c>
      <c r="P9048" s="176"/>
    </row>
    <row r="9049" spans="1:16" ht="14.1" customHeight="1">
      <c r="A9049" s="181" t="s">
        <v>261</v>
      </c>
      <c r="B9049" s="181"/>
      <c r="C9049" s="181"/>
      <c r="D9049" s="182" t="s">
        <v>262</v>
      </c>
      <c r="E9049" s="182"/>
      <c r="F9049" s="104">
        <v>0.86</v>
      </c>
      <c r="G9049" s="183">
        <v>364.94330000000002</v>
      </c>
      <c r="H9049" s="183"/>
      <c r="I9049" s="176"/>
      <c r="J9049" s="176"/>
      <c r="K9049" s="176">
        <v>313.85120000000001</v>
      </c>
      <c r="L9049" s="176"/>
      <c r="M9049" s="176"/>
      <c r="N9049" s="176"/>
      <c r="O9049" s="176">
        <v>313.85120000000001</v>
      </c>
      <c r="P9049" s="176"/>
    </row>
    <row r="9050" spans="1:16" ht="22.7" customHeight="1">
      <c r="A9050" s="181" t="s">
        <v>263</v>
      </c>
      <c r="B9050" s="181"/>
      <c r="C9050" s="181"/>
      <c r="D9050" s="182" t="s">
        <v>264</v>
      </c>
      <c r="E9050" s="182"/>
      <c r="F9050" s="104">
        <v>1</v>
      </c>
      <c r="G9050" s="183">
        <v>1.6085</v>
      </c>
      <c r="H9050" s="183"/>
      <c r="I9050" s="176"/>
      <c r="J9050" s="176"/>
      <c r="K9050" s="176">
        <v>1.6085</v>
      </c>
      <c r="L9050" s="176"/>
      <c r="M9050" s="176"/>
      <c r="N9050" s="176"/>
      <c r="O9050" s="176">
        <v>1.6085</v>
      </c>
      <c r="P9050" s="176"/>
    </row>
    <row r="9051" spans="1:16" ht="22.7" customHeight="1">
      <c r="A9051" s="181" t="s">
        <v>265</v>
      </c>
      <c r="B9051" s="181"/>
      <c r="C9051" s="181"/>
      <c r="D9051" s="182" t="s">
        <v>260</v>
      </c>
      <c r="E9051" s="182"/>
      <c r="F9051" s="104">
        <v>103.59</v>
      </c>
      <c r="G9051" s="183">
        <v>0.59719999999999995</v>
      </c>
      <c r="H9051" s="183"/>
      <c r="I9051" s="176"/>
      <c r="J9051" s="176"/>
      <c r="K9051" s="176">
        <v>61.863900000000001</v>
      </c>
      <c r="L9051" s="176"/>
      <c r="M9051" s="176"/>
      <c r="N9051" s="176"/>
      <c r="O9051" s="176">
        <v>61.863900000000001</v>
      </c>
      <c r="P9051" s="176"/>
    </row>
    <row r="9052" spans="1:16" ht="14.1" customHeight="1">
      <c r="A9052" s="177" t="s">
        <v>273</v>
      </c>
      <c r="B9052" s="177"/>
      <c r="C9052" s="177"/>
      <c r="D9052" s="177"/>
      <c r="E9052" s="177"/>
      <c r="F9052" s="177"/>
      <c r="G9052" s="177"/>
      <c r="H9052" s="177"/>
      <c r="I9052" s="177"/>
      <c r="J9052" s="177"/>
      <c r="K9052" s="177"/>
      <c r="L9052" s="177"/>
      <c r="M9052" s="177"/>
      <c r="N9052" s="177"/>
      <c r="O9052" s="178">
        <v>439.39</v>
      </c>
      <c r="P9052" s="178"/>
    </row>
    <row r="9053" spans="1:16" ht="14.1" customHeight="1">
      <c r="A9053" s="179" t="s">
        <v>247</v>
      </c>
      <c r="B9053" s="179"/>
      <c r="C9053" s="179"/>
      <c r="D9053" s="179"/>
      <c r="E9053" s="179"/>
      <c r="F9053" s="179"/>
      <c r="G9053" s="179"/>
      <c r="H9053" s="179"/>
      <c r="I9053" s="180">
        <v>58.13</v>
      </c>
      <c r="J9053" s="180"/>
      <c r="K9053" s="180">
        <v>439.39</v>
      </c>
      <c r="L9053" s="180"/>
      <c r="M9053" s="180">
        <v>2.77</v>
      </c>
      <c r="N9053" s="180"/>
      <c r="O9053" s="180">
        <v>500.29</v>
      </c>
      <c r="P9053" s="180"/>
    </row>
    <row r="9054" spans="1:16" ht="4.7" customHeight="1"/>
    <row r="9055" spans="1:16" ht="14.1" customHeight="1">
      <c r="A9055" s="170" t="s">
        <v>270</v>
      </c>
      <c r="B9055" s="170"/>
      <c r="C9055" s="170"/>
      <c r="D9055" s="170"/>
      <c r="E9055" s="170"/>
      <c r="F9055" s="170"/>
      <c r="G9055" s="170"/>
      <c r="H9055" s="170"/>
      <c r="I9055" s="170"/>
      <c r="J9055" s="170"/>
      <c r="K9055" s="170"/>
      <c r="L9055" s="170"/>
      <c r="M9055" s="170"/>
      <c r="N9055" s="170"/>
      <c r="O9055" s="170"/>
      <c r="P9055" s="170"/>
    </row>
    <row r="9056" spans="1:16" ht="14.1" customHeight="1">
      <c r="A9056" s="171" t="s">
        <v>271</v>
      </c>
      <c r="B9056" s="171"/>
      <c r="C9056" s="171"/>
      <c r="D9056" s="171"/>
      <c r="E9056" s="171"/>
      <c r="F9056" s="171"/>
      <c r="G9056" s="171"/>
      <c r="H9056" s="171"/>
      <c r="I9056" s="171"/>
      <c r="J9056" s="171"/>
      <c r="K9056" s="171"/>
      <c r="L9056" s="171"/>
      <c r="M9056" s="171"/>
      <c r="N9056" s="171"/>
      <c r="O9056" s="171"/>
      <c r="P9056" s="171"/>
    </row>
    <row r="9057" spans="1:16" ht="65.25" customHeight="1">
      <c r="A9057" s="198"/>
      <c r="B9057" s="198"/>
      <c r="C9057" s="198"/>
      <c r="D9057" s="198"/>
      <c r="E9057" s="198"/>
      <c r="F9057" s="198"/>
      <c r="G9057" s="198"/>
      <c r="H9057" s="198"/>
      <c r="I9057" s="198"/>
      <c r="J9057" s="198"/>
      <c r="K9057" s="198"/>
      <c r="L9057" s="198"/>
      <c r="M9057" s="198"/>
      <c r="N9057" s="198"/>
      <c r="O9057" s="198"/>
      <c r="P9057" s="198"/>
    </row>
    <row r="9058" spans="1:16" ht="5.65" customHeight="1"/>
    <row r="9059" spans="1:16" ht="19.7" customHeight="1">
      <c r="A9059" s="199" t="s">
        <v>218</v>
      </c>
      <c r="B9059" s="199"/>
      <c r="C9059" s="199"/>
      <c r="D9059" s="199"/>
      <c r="E9059" s="199"/>
      <c r="F9059" s="199"/>
      <c r="G9059" s="199"/>
      <c r="H9059" s="199"/>
      <c r="I9059" s="199"/>
      <c r="J9059" s="199"/>
      <c r="K9059" s="199"/>
      <c r="L9059" s="199"/>
      <c r="M9059" s="199"/>
      <c r="N9059" s="199"/>
      <c r="O9059" s="199"/>
      <c r="P9059" s="199"/>
    </row>
    <row r="9060" spans="1:16" ht="15.75" customHeight="1">
      <c r="A9060" s="105" t="s">
        <v>117</v>
      </c>
      <c r="B9060" s="196" t="s">
        <v>118</v>
      </c>
      <c r="C9060" s="196"/>
      <c r="D9060" s="196"/>
      <c r="E9060" s="196"/>
      <c r="F9060" s="196"/>
      <c r="G9060" s="196"/>
      <c r="H9060" s="196"/>
      <c r="I9060" s="196"/>
      <c r="J9060" s="196"/>
      <c r="K9060" s="196"/>
      <c r="L9060" s="193" t="s">
        <v>119</v>
      </c>
      <c r="M9060" s="193"/>
      <c r="N9060" s="200" t="s">
        <v>171</v>
      </c>
      <c r="O9060" s="200"/>
      <c r="P9060" s="200"/>
    </row>
    <row r="9061" spans="1:16" ht="12.6" customHeight="1">
      <c r="A9061" s="105" t="s">
        <v>120</v>
      </c>
      <c r="B9061" s="196" t="s">
        <v>121</v>
      </c>
      <c r="C9061" s="196"/>
      <c r="D9061" s="196"/>
      <c r="E9061" s="196"/>
      <c r="F9061" s="196"/>
      <c r="G9061" s="196"/>
      <c r="H9061" s="196"/>
      <c r="I9061" s="196"/>
      <c r="J9061" s="196"/>
      <c r="K9061" s="196"/>
      <c r="L9061" s="193" t="s">
        <v>219</v>
      </c>
      <c r="M9061" s="193"/>
      <c r="N9061" s="194" t="s">
        <v>3435</v>
      </c>
      <c r="O9061" s="194"/>
      <c r="P9061" s="194"/>
    </row>
    <row r="9062" spans="1:16" ht="14.45" customHeight="1">
      <c r="A9062" s="105" t="s">
        <v>220</v>
      </c>
      <c r="B9062" s="193" t="s">
        <v>170</v>
      </c>
      <c r="C9062" s="193"/>
      <c r="D9062" s="193"/>
      <c r="E9062" s="193"/>
      <c r="F9062" s="193"/>
      <c r="G9062" s="193"/>
      <c r="H9062" s="193"/>
      <c r="I9062" s="193"/>
      <c r="J9062" s="193"/>
      <c r="K9062" s="193"/>
      <c r="L9062" s="193" t="s">
        <v>122</v>
      </c>
      <c r="M9062" s="193"/>
      <c r="N9062" s="194"/>
      <c r="O9062" s="194"/>
      <c r="P9062" s="194"/>
    </row>
    <row r="9063" spans="1:16" ht="14.65" customHeight="1">
      <c r="A9063" s="105" t="s">
        <v>221</v>
      </c>
      <c r="B9063" s="193" t="s">
        <v>170</v>
      </c>
      <c r="C9063" s="193"/>
      <c r="D9063" s="193"/>
      <c r="E9063" s="193"/>
      <c r="F9063" s="193"/>
      <c r="G9063" s="193"/>
      <c r="H9063" s="193"/>
      <c r="I9063" s="193"/>
      <c r="J9063" s="193"/>
      <c r="K9063" s="193"/>
      <c r="L9063" s="193" t="s">
        <v>123</v>
      </c>
      <c r="M9063" s="193"/>
      <c r="N9063" s="194" t="s">
        <v>124</v>
      </c>
      <c r="O9063" s="194"/>
      <c r="P9063" s="194"/>
    </row>
    <row r="9064" spans="1:16" ht="26.45" customHeight="1">
      <c r="A9064" s="105" t="s">
        <v>222</v>
      </c>
      <c r="B9064" s="193" t="s">
        <v>170</v>
      </c>
      <c r="C9064" s="193"/>
      <c r="D9064" s="193"/>
      <c r="E9064" s="193"/>
      <c r="F9064" s="193"/>
      <c r="G9064" s="193"/>
      <c r="H9064" s="193"/>
      <c r="I9064" s="193"/>
      <c r="J9064" s="193"/>
      <c r="K9064" s="193"/>
      <c r="L9064" s="193" t="s">
        <v>125</v>
      </c>
      <c r="M9064" s="193"/>
      <c r="N9064" s="195" t="s">
        <v>3647</v>
      </c>
      <c r="O9064" s="195"/>
      <c r="P9064" s="195"/>
    </row>
    <row r="9065" spans="1:16" ht="13.35" customHeight="1">
      <c r="A9065" s="106" t="s">
        <v>126</v>
      </c>
      <c r="B9065" s="188"/>
      <c r="C9065" s="188"/>
      <c r="D9065" s="188"/>
      <c r="E9065" s="188"/>
      <c r="F9065" s="188"/>
      <c r="G9065" s="188"/>
      <c r="H9065" s="188"/>
      <c r="I9065" s="188"/>
      <c r="J9065" s="188"/>
      <c r="K9065" s="188"/>
      <c r="L9065" s="188" t="s">
        <v>127</v>
      </c>
      <c r="M9065" s="188"/>
      <c r="N9065" s="189" t="s">
        <v>173</v>
      </c>
      <c r="O9065" s="189"/>
      <c r="P9065" s="189"/>
    </row>
    <row r="9066" spans="1:16" ht="15.75" customHeight="1">
      <c r="A9066" s="190" t="s">
        <v>223</v>
      </c>
      <c r="B9066" s="190"/>
      <c r="C9066" s="191" t="s">
        <v>224</v>
      </c>
      <c r="D9066" s="191"/>
      <c r="E9066" s="192" t="s">
        <v>225</v>
      </c>
      <c r="F9066" s="192"/>
      <c r="G9066" s="192"/>
      <c r="H9066" s="191" t="s">
        <v>226</v>
      </c>
      <c r="I9066" s="191"/>
      <c r="J9066" s="192" t="s">
        <v>227</v>
      </c>
      <c r="K9066" s="192"/>
      <c r="L9066" s="192"/>
      <c r="M9066" s="192"/>
      <c r="N9066" s="192"/>
      <c r="O9066" s="192"/>
      <c r="P9066" s="103" t="s">
        <v>228</v>
      </c>
    </row>
    <row r="9067" spans="1:16" ht="17.100000000000001" customHeight="1">
      <c r="A9067" s="186" t="s">
        <v>229</v>
      </c>
      <c r="B9067" s="186"/>
      <c r="C9067" s="186"/>
      <c r="D9067" s="187" t="s">
        <v>230</v>
      </c>
      <c r="E9067" s="187"/>
      <c r="F9067" s="187" t="s">
        <v>231</v>
      </c>
      <c r="G9067" s="187" t="s">
        <v>232</v>
      </c>
      <c r="H9067" s="187"/>
      <c r="I9067" s="187" t="s">
        <v>233</v>
      </c>
      <c r="J9067" s="187"/>
      <c r="K9067" s="187"/>
      <c r="L9067" s="187"/>
      <c r="M9067" s="187"/>
      <c r="N9067" s="187"/>
      <c r="O9067" s="187"/>
      <c r="P9067" s="187"/>
    </row>
    <row r="9068" spans="1:16" ht="17.100000000000001" customHeight="1">
      <c r="A9068" s="186"/>
      <c r="B9068" s="186"/>
      <c r="C9068" s="186"/>
      <c r="D9068" s="187"/>
      <c r="E9068" s="187"/>
      <c r="F9068" s="187"/>
      <c r="G9068" s="187"/>
      <c r="H9068" s="187"/>
      <c r="I9068" s="187" t="s">
        <v>234</v>
      </c>
      <c r="J9068" s="187"/>
      <c r="K9068" s="187" t="s">
        <v>235</v>
      </c>
      <c r="L9068" s="187"/>
      <c r="M9068" s="187" t="s">
        <v>236</v>
      </c>
      <c r="N9068" s="187"/>
      <c r="O9068" s="187" t="s">
        <v>237</v>
      </c>
      <c r="P9068" s="187"/>
    </row>
    <row r="9069" spans="1:16" ht="14.1" customHeight="1">
      <c r="A9069" s="172" t="s">
        <v>248</v>
      </c>
      <c r="B9069" s="172"/>
      <c r="C9069" s="172"/>
      <c r="D9069" s="172"/>
      <c r="E9069" s="172"/>
      <c r="F9069" s="172"/>
      <c r="G9069" s="172"/>
      <c r="H9069" s="172"/>
      <c r="I9069" s="173">
        <v>16.75</v>
      </c>
      <c r="J9069" s="173"/>
      <c r="K9069" s="173">
        <v>126.63</v>
      </c>
      <c r="L9069" s="173"/>
      <c r="M9069" s="173">
        <v>0.8</v>
      </c>
      <c r="N9069" s="173"/>
      <c r="O9069" s="173">
        <v>144.18</v>
      </c>
      <c r="P9069" s="173"/>
    </row>
    <row r="9070" spans="1:16" ht="14.1" customHeight="1">
      <c r="A9070" s="174" t="s">
        <v>249</v>
      </c>
      <c r="B9070" s="174"/>
      <c r="C9070" s="174"/>
      <c r="D9070" s="174"/>
      <c r="E9070" s="174"/>
      <c r="F9070" s="174"/>
      <c r="G9070" s="174"/>
      <c r="H9070" s="174"/>
      <c r="I9070" s="175">
        <v>74.88</v>
      </c>
      <c r="J9070" s="175"/>
      <c r="K9070" s="175">
        <v>566.02</v>
      </c>
      <c r="L9070" s="175"/>
      <c r="M9070" s="175">
        <v>3.57</v>
      </c>
      <c r="N9070" s="175"/>
      <c r="O9070" s="175">
        <v>644.47</v>
      </c>
      <c r="P9070" s="175"/>
    </row>
    <row r="9071" spans="1:16" ht="14.1" customHeight="1">
      <c r="A9071" s="184" t="s">
        <v>1067</v>
      </c>
      <c r="B9071" s="184"/>
      <c r="C9071" s="184"/>
      <c r="D9071" s="184"/>
      <c r="E9071" s="184"/>
      <c r="F9071" s="184"/>
      <c r="G9071" s="184"/>
      <c r="H9071" s="184"/>
      <c r="I9071" s="184"/>
      <c r="J9071" s="184"/>
      <c r="K9071" s="184"/>
      <c r="L9071" s="184"/>
      <c r="M9071" s="184"/>
      <c r="N9071" s="184"/>
      <c r="O9071" s="185" t="s">
        <v>260</v>
      </c>
      <c r="P9071" s="185"/>
    </row>
    <row r="9072" spans="1:16" ht="14.1" customHeight="1">
      <c r="A9072" s="177" t="s">
        <v>252</v>
      </c>
      <c r="B9072" s="177"/>
      <c r="C9072" s="177"/>
      <c r="D9072" s="177"/>
      <c r="E9072" s="177"/>
      <c r="F9072" s="177"/>
      <c r="G9072" s="177"/>
      <c r="H9072" s="177"/>
      <c r="I9072" s="177"/>
      <c r="J9072" s="177"/>
      <c r="K9072" s="177"/>
      <c r="L9072" s="177"/>
      <c r="M9072" s="177"/>
      <c r="N9072" s="177"/>
      <c r="O9072" s="177"/>
      <c r="P9072" s="177"/>
    </row>
    <row r="9073" spans="1:16" ht="32.65" customHeight="1">
      <c r="A9073" s="181" t="s">
        <v>459</v>
      </c>
      <c r="B9073" s="181"/>
      <c r="C9073" s="181"/>
      <c r="D9073" s="182" t="s">
        <v>239</v>
      </c>
      <c r="E9073" s="182"/>
      <c r="F9073" s="104">
        <v>3302.32</v>
      </c>
      <c r="G9073" s="183">
        <v>3.3139999999999998E-4</v>
      </c>
      <c r="H9073" s="183"/>
      <c r="I9073" s="176"/>
      <c r="J9073" s="176"/>
      <c r="K9073" s="176"/>
      <c r="L9073" s="176"/>
      <c r="M9073" s="176">
        <v>1.0943000000000001</v>
      </c>
      <c r="N9073" s="176"/>
      <c r="O9073" s="176">
        <v>1.0943000000000001</v>
      </c>
      <c r="P9073" s="176"/>
    </row>
    <row r="9074" spans="1:16" ht="14.1" customHeight="1">
      <c r="A9074" s="177" t="s">
        <v>254</v>
      </c>
      <c r="B9074" s="177"/>
      <c r="C9074" s="177"/>
      <c r="D9074" s="177"/>
      <c r="E9074" s="177"/>
      <c r="F9074" s="177"/>
      <c r="G9074" s="177"/>
      <c r="H9074" s="177"/>
      <c r="I9074" s="177"/>
      <c r="J9074" s="177"/>
      <c r="K9074" s="177"/>
      <c r="L9074" s="177"/>
      <c r="M9074" s="177"/>
      <c r="N9074" s="177"/>
      <c r="O9074" s="178">
        <v>1.0900000000000001</v>
      </c>
      <c r="P9074" s="178"/>
    </row>
    <row r="9075" spans="1:16" ht="14.1" customHeight="1">
      <c r="A9075" s="177" t="s">
        <v>240</v>
      </c>
      <c r="B9075" s="177"/>
      <c r="C9075" s="177"/>
      <c r="D9075" s="177"/>
      <c r="E9075" s="177"/>
      <c r="F9075" s="177"/>
      <c r="G9075" s="177"/>
      <c r="H9075" s="177"/>
      <c r="I9075" s="177"/>
      <c r="J9075" s="177"/>
      <c r="K9075" s="177"/>
      <c r="L9075" s="177"/>
      <c r="M9075" s="177"/>
      <c r="N9075" s="177"/>
      <c r="O9075" s="177"/>
      <c r="P9075" s="177"/>
    </row>
    <row r="9076" spans="1:16" ht="14.1" customHeight="1">
      <c r="A9076" s="181" t="s">
        <v>255</v>
      </c>
      <c r="B9076" s="181"/>
      <c r="C9076" s="181"/>
      <c r="D9076" s="182" t="s">
        <v>242</v>
      </c>
      <c r="E9076" s="182"/>
      <c r="F9076" s="104">
        <v>7.8</v>
      </c>
      <c r="G9076" s="183">
        <v>1.848252</v>
      </c>
      <c r="H9076" s="183"/>
      <c r="I9076" s="176">
        <v>14.416399999999999</v>
      </c>
      <c r="J9076" s="176"/>
      <c r="K9076" s="176"/>
      <c r="L9076" s="176"/>
      <c r="M9076" s="176"/>
      <c r="N9076" s="176"/>
      <c r="O9076" s="176">
        <v>14.416399999999999</v>
      </c>
      <c r="P9076" s="176"/>
    </row>
    <row r="9077" spans="1:16" ht="14.1" customHeight="1">
      <c r="A9077" s="181" t="s">
        <v>291</v>
      </c>
      <c r="B9077" s="181"/>
      <c r="C9077" s="181"/>
      <c r="D9077" s="182" t="s">
        <v>242</v>
      </c>
      <c r="E9077" s="182"/>
      <c r="F9077" s="104">
        <v>7.8</v>
      </c>
      <c r="G9077" s="183">
        <v>1.848252</v>
      </c>
      <c r="H9077" s="183"/>
      <c r="I9077" s="176">
        <v>14.416399999999999</v>
      </c>
      <c r="J9077" s="176"/>
      <c r="K9077" s="176"/>
      <c r="L9077" s="176"/>
      <c r="M9077" s="176"/>
      <c r="N9077" s="176"/>
      <c r="O9077" s="176">
        <v>14.416399999999999</v>
      </c>
      <c r="P9077" s="176"/>
    </row>
    <row r="9078" spans="1:16" ht="14.1" customHeight="1">
      <c r="A9078" s="181" t="s">
        <v>257</v>
      </c>
      <c r="B9078" s="181"/>
      <c r="C9078" s="181"/>
      <c r="D9078" s="182" t="s">
        <v>242</v>
      </c>
      <c r="E9078" s="182"/>
      <c r="F9078" s="104">
        <v>5.65</v>
      </c>
      <c r="G9078" s="183">
        <v>5.5447559999999996</v>
      </c>
      <c r="H9078" s="183"/>
      <c r="I9078" s="176">
        <v>31.3279</v>
      </c>
      <c r="J9078" s="176"/>
      <c r="K9078" s="176"/>
      <c r="L9078" s="176"/>
      <c r="M9078" s="176"/>
      <c r="N9078" s="176"/>
      <c r="O9078" s="176">
        <v>31.3279</v>
      </c>
      <c r="P9078" s="176"/>
    </row>
    <row r="9079" spans="1:16" ht="14.1" customHeight="1">
      <c r="A9079" s="181" t="s">
        <v>244</v>
      </c>
      <c r="B9079" s="181"/>
      <c r="C9079" s="181"/>
      <c r="D9079" s="182"/>
      <c r="E9079" s="182"/>
      <c r="F9079" s="104">
        <v>60.16</v>
      </c>
      <c r="G9079" s="183">
        <v>0.86899999999999999</v>
      </c>
      <c r="H9079" s="183"/>
      <c r="I9079" s="176">
        <v>52.279600000000002</v>
      </c>
      <c r="J9079" s="176"/>
      <c r="K9079" s="176"/>
      <c r="L9079" s="176"/>
      <c r="M9079" s="176"/>
      <c r="N9079" s="176"/>
      <c r="O9079" s="176">
        <v>52.279600000000002</v>
      </c>
      <c r="P9079" s="176"/>
    </row>
    <row r="9080" spans="1:16" ht="14.1" customHeight="1">
      <c r="A9080" s="181" t="s">
        <v>245</v>
      </c>
      <c r="B9080" s="181"/>
      <c r="C9080" s="181"/>
      <c r="D9080" s="182"/>
      <c r="E9080" s="182"/>
      <c r="F9080" s="104"/>
      <c r="G9080" s="183"/>
      <c r="H9080" s="183"/>
      <c r="I9080" s="176">
        <v>60.35</v>
      </c>
      <c r="J9080" s="176"/>
      <c r="K9080" s="176"/>
      <c r="L9080" s="176"/>
      <c r="M9080" s="176"/>
      <c r="N9080" s="176"/>
      <c r="O9080" s="176">
        <v>60.35</v>
      </c>
      <c r="P9080" s="176"/>
    </row>
    <row r="9081" spans="1:16" ht="14.1" customHeight="1">
      <c r="A9081" s="177" t="s">
        <v>246</v>
      </c>
      <c r="B9081" s="177"/>
      <c r="C9081" s="177"/>
      <c r="D9081" s="177"/>
      <c r="E9081" s="177"/>
      <c r="F9081" s="177"/>
      <c r="G9081" s="177"/>
      <c r="H9081" s="177"/>
      <c r="I9081" s="177"/>
      <c r="J9081" s="177"/>
      <c r="K9081" s="177"/>
      <c r="L9081" s="177"/>
      <c r="M9081" s="177"/>
      <c r="N9081" s="177"/>
      <c r="O9081" s="178">
        <v>172.79</v>
      </c>
      <c r="P9081" s="178"/>
    </row>
    <row r="9082" spans="1:16" ht="14.1" customHeight="1">
      <c r="A9082" s="177" t="s">
        <v>258</v>
      </c>
      <c r="B9082" s="177"/>
      <c r="C9082" s="177"/>
      <c r="D9082" s="177"/>
      <c r="E9082" s="177"/>
      <c r="F9082" s="177"/>
      <c r="G9082" s="177"/>
      <c r="H9082" s="177"/>
      <c r="I9082" s="177"/>
      <c r="J9082" s="177"/>
      <c r="K9082" s="177"/>
      <c r="L9082" s="177"/>
      <c r="M9082" s="177"/>
      <c r="N9082" s="177"/>
      <c r="O9082" s="177"/>
      <c r="P9082" s="177"/>
    </row>
    <row r="9083" spans="1:16" ht="22.7" customHeight="1">
      <c r="A9083" s="181" t="s">
        <v>263</v>
      </c>
      <c r="B9083" s="181"/>
      <c r="C9083" s="181"/>
      <c r="D9083" s="182" t="s">
        <v>264</v>
      </c>
      <c r="E9083" s="182"/>
      <c r="F9083" s="104">
        <v>1</v>
      </c>
      <c r="G9083" s="183">
        <v>0.34943999999999997</v>
      </c>
      <c r="H9083" s="183"/>
      <c r="I9083" s="176"/>
      <c r="J9083" s="176"/>
      <c r="K9083" s="176">
        <v>0.34939999999999999</v>
      </c>
      <c r="L9083" s="176"/>
      <c r="M9083" s="176"/>
      <c r="N9083" s="176"/>
      <c r="O9083" s="176">
        <v>0.34939999999999999</v>
      </c>
      <c r="P9083" s="176"/>
    </row>
    <row r="9084" spans="1:16" ht="14.1" customHeight="1">
      <c r="A9084" s="177" t="s">
        <v>273</v>
      </c>
      <c r="B9084" s="177"/>
      <c r="C9084" s="177"/>
      <c r="D9084" s="177"/>
      <c r="E9084" s="177"/>
      <c r="F9084" s="177"/>
      <c r="G9084" s="177"/>
      <c r="H9084" s="177"/>
      <c r="I9084" s="177"/>
      <c r="J9084" s="177"/>
      <c r="K9084" s="177"/>
      <c r="L9084" s="177"/>
      <c r="M9084" s="177"/>
      <c r="N9084" s="177"/>
      <c r="O9084" s="178">
        <v>0.35</v>
      </c>
      <c r="P9084" s="178"/>
    </row>
    <row r="9085" spans="1:16" ht="14.1" customHeight="1">
      <c r="A9085" s="179" t="s">
        <v>247</v>
      </c>
      <c r="B9085" s="179"/>
      <c r="C9085" s="179"/>
      <c r="D9085" s="179"/>
      <c r="E9085" s="179"/>
      <c r="F9085" s="179"/>
      <c r="G9085" s="179"/>
      <c r="H9085" s="179"/>
      <c r="I9085" s="180">
        <v>172.79</v>
      </c>
      <c r="J9085" s="180"/>
      <c r="K9085" s="180">
        <v>0.35</v>
      </c>
      <c r="L9085" s="180"/>
      <c r="M9085" s="180">
        <v>1.0900000000000001</v>
      </c>
      <c r="N9085" s="180"/>
      <c r="O9085" s="180">
        <v>174.23</v>
      </c>
      <c r="P9085" s="180"/>
    </row>
    <row r="9086" spans="1:16" ht="14.1" customHeight="1">
      <c r="A9086" s="172" t="s">
        <v>248</v>
      </c>
      <c r="B9086" s="172"/>
      <c r="C9086" s="172"/>
      <c r="D9086" s="172"/>
      <c r="E9086" s="172"/>
      <c r="F9086" s="172"/>
      <c r="G9086" s="172"/>
      <c r="H9086" s="172"/>
      <c r="I9086" s="173">
        <v>49.8</v>
      </c>
      <c r="J9086" s="173"/>
      <c r="K9086" s="173">
        <v>0.1</v>
      </c>
      <c r="L9086" s="173"/>
      <c r="M9086" s="173">
        <v>0.31</v>
      </c>
      <c r="N9086" s="173"/>
      <c r="O9086" s="173">
        <v>50.21</v>
      </c>
      <c r="P9086" s="173"/>
    </row>
    <row r="9087" spans="1:16" ht="14.1" customHeight="1">
      <c r="A9087" s="174" t="s">
        <v>249</v>
      </c>
      <c r="B9087" s="174"/>
      <c r="C9087" s="174"/>
      <c r="D9087" s="174"/>
      <c r="E9087" s="174"/>
      <c r="F9087" s="174"/>
      <c r="G9087" s="174"/>
      <c r="H9087" s="174"/>
      <c r="I9087" s="175">
        <v>222.59</v>
      </c>
      <c r="J9087" s="175"/>
      <c r="K9087" s="175">
        <v>0.45</v>
      </c>
      <c r="L9087" s="175"/>
      <c r="M9087" s="175">
        <v>1.4</v>
      </c>
      <c r="N9087" s="175"/>
      <c r="O9087" s="175">
        <v>224.44</v>
      </c>
      <c r="P9087" s="175"/>
    </row>
    <row r="9088" spans="1:16" ht="22.7" customHeight="1">
      <c r="A9088" s="184" t="s">
        <v>1068</v>
      </c>
      <c r="B9088" s="184"/>
      <c r="C9088" s="184"/>
      <c r="D9088" s="184"/>
      <c r="E9088" s="184"/>
      <c r="F9088" s="184"/>
      <c r="G9088" s="184"/>
      <c r="H9088" s="184"/>
      <c r="I9088" s="184"/>
      <c r="J9088" s="184"/>
      <c r="K9088" s="184"/>
      <c r="L9088" s="184"/>
      <c r="M9088" s="184"/>
      <c r="N9088" s="184"/>
      <c r="O9088" s="185" t="s">
        <v>251</v>
      </c>
      <c r="P9088" s="185"/>
    </row>
    <row r="9089" spans="1:16" ht="14.1" customHeight="1">
      <c r="A9089" s="177" t="s">
        <v>252</v>
      </c>
      <c r="B9089" s="177"/>
      <c r="C9089" s="177"/>
      <c r="D9089" s="177"/>
      <c r="E9089" s="177"/>
      <c r="F9089" s="177"/>
      <c r="G9089" s="177"/>
      <c r="H9089" s="177"/>
      <c r="I9089" s="177"/>
      <c r="J9089" s="177"/>
      <c r="K9089" s="177"/>
      <c r="L9089" s="177"/>
      <c r="M9089" s="177"/>
      <c r="N9089" s="177"/>
      <c r="O9089" s="177"/>
      <c r="P9089" s="177"/>
    </row>
    <row r="9090" spans="1:16" ht="42.4" customHeight="1">
      <c r="A9090" s="181" t="s">
        <v>253</v>
      </c>
      <c r="B9090" s="181"/>
      <c r="C9090" s="181"/>
      <c r="D9090" s="182" t="s">
        <v>239</v>
      </c>
      <c r="E9090" s="182"/>
      <c r="F9090" s="104">
        <v>5067.47</v>
      </c>
      <c r="G9090" s="183">
        <v>3.0000000000000001E-6</v>
      </c>
      <c r="H9090" s="183"/>
      <c r="I9090" s="176"/>
      <c r="J9090" s="176"/>
      <c r="K9090" s="176"/>
      <c r="L9090" s="176"/>
      <c r="M9090" s="176">
        <v>1.54E-2</v>
      </c>
      <c r="N9090" s="176"/>
      <c r="O9090" s="176">
        <v>1.54E-2</v>
      </c>
      <c r="P9090" s="176"/>
    </row>
    <row r="9091" spans="1:16" ht="14.1" customHeight="1">
      <c r="A9091" s="177" t="s">
        <v>254</v>
      </c>
      <c r="B9091" s="177"/>
      <c r="C9091" s="177"/>
      <c r="D9091" s="177"/>
      <c r="E9091" s="177"/>
      <c r="F9091" s="177"/>
      <c r="G9091" s="177"/>
      <c r="H9091" s="177"/>
      <c r="I9091" s="177"/>
      <c r="J9091" s="177"/>
      <c r="K9091" s="177"/>
      <c r="L9091" s="177"/>
      <c r="M9091" s="177"/>
      <c r="N9091" s="177"/>
      <c r="O9091" s="178">
        <v>0.02</v>
      </c>
      <c r="P9091" s="178"/>
    </row>
    <row r="9092" spans="1:16" ht="14.1" customHeight="1">
      <c r="A9092" s="177" t="s">
        <v>240</v>
      </c>
      <c r="B9092" s="177"/>
      <c r="C9092" s="177"/>
      <c r="D9092" s="177"/>
      <c r="E9092" s="177"/>
      <c r="F9092" s="177"/>
      <c r="G9092" s="177"/>
      <c r="H9092" s="177"/>
      <c r="I9092" s="177"/>
      <c r="J9092" s="177"/>
      <c r="K9092" s="177"/>
      <c r="L9092" s="177"/>
      <c r="M9092" s="177"/>
      <c r="N9092" s="177"/>
      <c r="O9092" s="177"/>
      <c r="P9092" s="177"/>
    </row>
    <row r="9093" spans="1:16" ht="22.7" customHeight="1">
      <c r="A9093" s="181" t="s">
        <v>256</v>
      </c>
      <c r="B9093" s="181"/>
      <c r="C9093" s="181"/>
      <c r="D9093" s="182" t="s">
        <v>242</v>
      </c>
      <c r="E9093" s="182"/>
      <c r="F9093" s="104">
        <v>7.8</v>
      </c>
      <c r="G9093" s="183">
        <v>3.465E-2</v>
      </c>
      <c r="H9093" s="183"/>
      <c r="I9093" s="176">
        <v>0.27029999999999998</v>
      </c>
      <c r="J9093" s="176"/>
      <c r="K9093" s="176"/>
      <c r="L9093" s="176"/>
      <c r="M9093" s="176"/>
      <c r="N9093" s="176"/>
      <c r="O9093" s="176">
        <v>0.27029999999999998</v>
      </c>
      <c r="P9093" s="176"/>
    </row>
    <row r="9094" spans="1:16" ht="14.1" customHeight="1">
      <c r="A9094" s="181" t="s">
        <v>291</v>
      </c>
      <c r="B9094" s="181"/>
      <c r="C9094" s="181"/>
      <c r="D9094" s="182" t="s">
        <v>242</v>
      </c>
      <c r="E9094" s="182"/>
      <c r="F9094" s="104">
        <v>7.8</v>
      </c>
      <c r="G9094" s="183">
        <v>0.74546100000000004</v>
      </c>
      <c r="H9094" s="183"/>
      <c r="I9094" s="176">
        <v>5.8146000000000004</v>
      </c>
      <c r="J9094" s="176"/>
      <c r="K9094" s="176"/>
      <c r="L9094" s="176"/>
      <c r="M9094" s="176"/>
      <c r="N9094" s="176"/>
      <c r="O9094" s="176">
        <v>5.8146000000000004</v>
      </c>
      <c r="P9094" s="176"/>
    </row>
    <row r="9095" spans="1:16" ht="14.1" customHeight="1">
      <c r="A9095" s="181" t="s">
        <v>257</v>
      </c>
      <c r="B9095" s="181"/>
      <c r="C9095" s="181"/>
      <c r="D9095" s="182" t="s">
        <v>242</v>
      </c>
      <c r="E9095" s="182"/>
      <c r="F9095" s="104">
        <v>5.65</v>
      </c>
      <c r="G9095" s="183">
        <v>0.37273050000000002</v>
      </c>
      <c r="H9095" s="183"/>
      <c r="I9095" s="176">
        <v>2.1059000000000001</v>
      </c>
      <c r="J9095" s="176"/>
      <c r="K9095" s="176"/>
      <c r="L9095" s="176"/>
      <c r="M9095" s="176"/>
      <c r="N9095" s="176"/>
      <c r="O9095" s="176">
        <v>2.1059000000000001</v>
      </c>
      <c r="P9095" s="176"/>
    </row>
    <row r="9096" spans="1:16" ht="14.1" customHeight="1">
      <c r="A9096" s="181" t="s">
        <v>244</v>
      </c>
      <c r="B9096" s="181"/>
      <c r="C9096" s="181"/>
      <c r="D9096" s="182"/>
      <c r="E9096" s="182"/>
      <c r="F9096" s="104">
        <v>8.19</v>
      </c>
      <c r="G9096" s="183">
        <v>0.86899999999999999</v>
      </c>
      <c r="H9096" s="183"/>
      <c r="I9096" s="176">
        <v>7.1177999999999999</v>
      </c>
      <c r="J9096" s="176"/>
      <c r="K9096" s="176"/>
      <c r="L9096" s="176"/>
      <c r="M9096" s="176"/>
      <c r="N9096" s="176"/>
      <c r="O9096" s="176">
        <v>7.1177999999999999</v>
      </c>
      <c r="P9096" s="176"/>
    </row>
    <row r="9097" spans="1:16" ht="14.1" customHeight="1">
      <c r="A9097" s="181" t="s">
        <v>245</v>
      </c>
      <c r="B9097" s="181"/>
      <c r="C9097" s="181"/>
      <c r="D9097" s="182"/>
      <c r="E9097" s="182"/>
      <c r="F9097" s="104"/>
      <c r="G9097" s="183"/>
      <c r="H9097" s="183"/>
      <c r="I9097" s="176">
        <v>7.6</v>
      </c>
      <c r="J9097" s="176"/>
      <c r="K9097" s="176"/>
      <c r="L9097" s="176"/>
      <c r="M9097" s="176"/>
      <c r="N9097" s="176"/>
      <c r="O9097" s="176">
        <v>7.6</v>
      </c>
      <c r="P9097" s="176"/>
    </row>
    <row r="9098" spans="1:16" ht="14.1" customHeight="1">
      <c r="A9098" s="177" t="s">
        <v>246</v>
      </c>
      <c r="B9098" s="177"/>
      <c r="C9098" s="177"/>
      <c r="D9098" s="177"/>
      <c r="E9098" s="177"/>
      <c r="F9098" s="177"/>
      <c r="G9098" s="177"/>
      <c r="H9098" s="177"/>
      <c r="I9098" s="177"/>
      <c r="J9098" s="177"/>
      <c r="K9098" s="177"/>
      <c r="L9098" s="177"/>
      <c r="M9098" s="177"/>
      <c r="N9098" s="177"/>
      <c r="O9098" s="178">
        <v>22.91</v>
      </c>
      <c r="P9098" s="178"/>
    </row>
    <row r="9099" spans="1:16" ht="14.1" customHeight="1">
      <c r="A9099" s="177" t="s">
        <v>258</v>
      </c>
      <c r="B9099" s="177"/>
      <c r="C9099" s="177"/>
      <c r="D9099" s="177"/>
      <c r="E9099" s="177"/>
      <c r="F9099" s="177"/>
      <c r="G9099" s="177"/>
      <c r="H9099" s="177"/>
      <c r="I9099" s="177"/>
      <c r="J9099" s="177"/>
      <c r="K9099" s="177"/>
      <c r="L9099" s="177"/>
      <c r="M9099" s="177"/>
      <c r="N9099" s="177"/>
      <c r="O9099" s="177"/>
      <c r="P9099" s="177"/>
    </row>
    <row r="9100" spans="1:16" ht="7.5" customHeight="1"/>
    <row r="9101" spans="1:16" ht="14.1" customHeight="1">
      <c r="A9101" s="170" t="s">
        <v>270</v>
      </c>
      <c r="B9101" s="170"/>
      <c r="C9101" s="170"/>
      <c r="D9101" s="170"/>
      <c r="E9101" s="170"/>
      <c r="F9101" s="170"/>
      <c r="G9101" s="170"/>
      <c r="H9101" s="170"/>
      <c r="I9101" s="170"/>
      <c r="J9101" s="170"/>
      <c r="K9101" s="170"/>
      <c r="L9101" s="170"/>
      <c r="M9101" s="170"/>
      <c r="N9101" s="170"/>
      <c r="O9101" s="170"/>
      <c r="P9101" s="170"/>
    </row>
    <row r="9102" spans="1:16" ht="14.1" customHeight="1">
      <c r="A9102" s="171" t="s">
        <v>271</v>
      </c>
      <c r="B9102" s="171"/>
      <c r="C9102" s="171"/>
      <c r="D9102" s="171"/>
      <c r="E9102" s="171"/>
      <c r="F9102" s="171"/>
      <c r="G9102" s="171"/>
      <c r="H9102" s="171"/>
      <c r="I9102" s="171"/>
      <c r="J9102" s="171"/>
      <c r="K9102" s="171"/>
      <c r="L9102" s="171"/>
      <c r="M9102" s="171"/>
      <c r="N9102" s="171"/>
      <c r="O9102" s="171"/>
      <c r="P9102" s="171"/>
    </row>
    <row r="9103" spans="1:16" ht="65.25" customHeight="1">
      <c r="A9103" s="198"/>
      <c r="B9103" s="198"/>
      <c r="C9103" s="198"/>
      <c r="D9103" s="198"/>
      <c r="E9103" s="198"/>
      <c r="F9103" s="198"/>
      <c r="G9103" s="198"/>
      <c r="H9103" s="198"/>
      <c r="I9103" s="198"/>
      <c r="J9103" s="198"/>
      <c r="K9103" s="198"/>
      <c r="L9103" s="198"/>
      <c r="M9103" s="198"/>
      <c r="N9103" s="198"/>
      <c r="O9103" s="198"/>
      <c r="P9103" s="198"/>
    </row>
    <row r="9104" spans="1:16" ht="5.65" customHeight="1"/>
    <row r="9105" spans="1:16" ht="19.7" customHeight="1">
      <c r="A9105" s="199" t="s">
        <v>218</v>
      </c>
      <c r="B9105" s="199"/>
      <c r="C9105" s="199"/>
      <c r="D9105" s="199"/>
      <c r="E9105" s="199"/>
      <c r="F9105" s="199"/>
      <c r="G9105" s="199"/>
      <c r="H9105" s="199"/>
      <c r="I9105" s="199"/>
      <c r="J9105" s="199"/>
      <c r="K9105" s="199"/>
      <c r="L9105" s="199"/>
      <c r="M9105" s="199"/>
      <c r="N9105" s="199"/>
      <c r="O9105" s="199"/>
      <c r="P9105" s="199"/>
    </row>
    <row r="9106" spans="1:16" ht="15.75" customHeight="1">
      <c r="A9106" s="105" t="s">
        <v>117</v>
      </c>
      <c r="B9106" s="196" t="s">
        <v>118</v>
      </c>
      <c r="C9106" s="196"/>
      <c r="D9106" s="196"/>
      <c r="E9106" s="196"/>
      <c r="F9106" s="196"/>
      <c r="G9106" s="196"/>
      <c r="H9106" s="196"/>
      <c r="I9106" s="196"/>
      <c r="J9106" s="196"/>
      <c r="K9106" s="196"/>
      <c r="L9106" s="193" t="s">
        <v>119</v>
      </c>
      <c r="M9106" s="193"/>
      <c r="N9106" s="200" t="s">
        <v>171</v>
      </c>
      <c r="O9106" s="200"/>
      <c r="P9106" s="200"/>
    </row>
    <row r="9107" spans="1:16" ht="12.6" customHeight="1">
      <c r="A9107" s="105" t="s">
        <v>120</v>
      </c>
      <c r="B9107" s="196" t="s">
        <v>121</v>
      </c>
      <c r="C9107" s="196"/>
      <c r="D9107" s="196"/>
      <c r="E9107" s="196"/>
      <c r="F9107" s="196"/>
      <c r="G9107" s="196"/>
      <c r="H9107" s="196"/>
      <c r="I9107" s="196"/>
      <c r="J9107" s="196"/>
      <c r="K9107" s="196"/>
      <c r="L9107" s="193" t="s">
        <v>219</v>
      </c>
      <c r="M9107" s="193"/>
      <c r="N9107" s="194" t="s">
        <v>3435</v>
      </c>
      <c r="O9107" s="194"/>
      <c r="P9107" s="194"/>
    </row>
    <row r="9108" spans="1:16" ht="14.45" customHeight="1">
      <c r="A9108" s="105" t="s">
        <v>220</v>
      </c>
      <c r="B9108" s="193" t="s">
        <v>170</v>
      </c>
      <c r="C9108" s="193"/>
      <c r="D9108" s="193"/>
      <c r="E9108" s="193"/>
      <c r="F9108" s="193"/>
      <c r="G9108" s="193"/>
      <c r="H9108" s="193"/>
      <c r="I9108" s="193"/>
      <c r="J9108" s="193"/>
      <c r="K9108" s="193"/>
      <c r="L9108" s="193" t="s">
        <v>122</v>
      </c>
      <c r="M9108" s="193"/>
      <c r="N9108" s="194"/>
      <c r="O9108" s="194"/>
      <c r="P9108" s="194"/>
    </row>
    <row r="9109" spans="1:16" ht="14.65" customHeight="1">
      <c r="A9109" s="105" t="s">
        <v>221</v>
      </c>
      <c r="B9109" s="193" t="s">
        <v>170</v>
      </c>
      <c r="C9109" s="193"/>
      <c r="D9109" s="193"/>
      <c r="E9109" s="193"/>
      <c r="F9109" s="193"/>
      <c r="G9109" s="193"/>
      <c r="H9109" s="193"/>
      <c r="I9109" s="193"/>
      <c r="J9109" s="193"/>
      <c r="K9109" s="193"/>
      <c r="L9109" s="193" t="s">
        <v>123</v>
      </c>
      <c r="M9109" s="193"/>
      <c r="N9109" s="194" t="s">
        <v>124</v>
      </c>
      <c r="O9109" s="194"/>
      <c r="P9109" s="194"/>
    </row>
    <row r="9110" spans="1:16" ht="26.45" customHeight="1">
      <c r="A9110" s="105" t="s">
        <v>222</v>
      </c>
      <c r="B9110" s="193" t="s">
        <v>170</v>
      </c>
      <c r="C9110" s="193"/>
      <c r="D9110" s="193"/>
      <c r="E9110" s="193"/>
      <c r="F9110" s="193"/>
      <c r="G9110" s="193"/>
      <c r="H9110" s="193"/>
      <c r="I9110" s="193"/>
      <c r="J9110" s="193"/>
      <c r="K9110" s="193"/>
      <c r="L9110" s="193" t="s">
        <v>125</v>
      </c>
      <c r="M9110" s="193"/>
      <c r="N9110" s="195" t="s">
        <v>3648</v>
      </c>
      <c r="O9110" s="195"/>
      <c r="P9110" s="195"/>
    </row>
    <row r="9111" spans="1:16" ht="13.35" customHeight="1">
      <c r="A9111" s="106" t="s">
        <v>126</v>
      </c>
      <c r="B9111" s="188"/>
      <c r="C9111" s="188"/>
      <c r="D9111" s="188"/>
      <c r="E9111" s="188"/>
      <c r="F9111" s="188"/>
      <c r="G9111" s="188"/>
      <c r="H9111" s="188"/>
      <c r="I9111" s="188"/>
      <c r="J9111" s="188"/>
      <c r="K9111" s="188"/>
      <c r="L9111" s="188" t="s">
        <v>127</v>
      </c>
      <c r="M9111" s="188"/>
      <c r="N9111" s="189" t="s">
        <v>173</v>
      </c>
      <c r="O9111" s="189"/>
      <c r="P9111" s="189"/>
    </row>
    <row r="9112" spans="1:16" ht="15.75" customHeight="1">
      <c r="A9112" s="190" t="s">
        <v>223</v>
      </c>
      <c r="B9112" s="190"/>
      <c r="C9112" s="191" t="s">
        <v>224</v>
      </c>
      <c r="D9112" s="191"/>
      <c r="E9112" s="192" t="s">
        <v>225</v>
      </c>
      <c r="F9112" s="192"/>
      <c r="G9112" s="192"/>
      <c r="H9112" s="191" t="s">
        <v>226</v>
      </c>
      <c r="I9112" s="191"/>
      <c r="J9112" s="192" t="s">
        <v>227</v>
      </c>
      <c r="K9112" s="192"/>
      <c r="L9112" s="192"/>
      <c r="M9112" s="192"/>
      <c r="N9112" s="192"/>
      <c r="O9112" s="192"/>
      <c r="P9112" s="103" t="s">
        <v>228</v>
      </c>
    </row>
    <row r="9113" spans="1:16" ht="17.100000000000001" customHeight="1">
      <c r="A9113" s="186" t="s">
        <v>229</v>
      </c>
      <c r="B9113" s="186"/>
      <c r="C9113" s="186"/>
      <c r="D9113" s="187" t="s">
        <v>230</v>
      </c>
      <c r="E9113" s="187"/>
      <c r="F9113" s="187" t="s">
        <v>231</v>
      </c>
      <c r="G9113" s="187" t="s">
        <v>232</v>
      </c>
      <c r="H9113" s="187"/>
      <c r="I9113" s="187" t="s">
        <v>233</v>
      </c>
      <c r="J9113" s="187"/>
      <c r="K9113" s="187"/>
      <c r="L9113" s="187"/>
      <c r="M9113" s="187"/>
      <c r="N9113" s="187"/>
      <c r="O9113" s="187"/>
      <c r="P9113" s="187"/>
    </row>
    <row r="9114" spans="1:16" ht="17.100000000000001" customHeight="1">
      <c r="A9114" s="186"/>
      <c r="B9114" s="186"/>
      <c r="C9114" s="186"/>
      <c r="D9114" s="187"/>
      <c r="E9114" s="187"/>
      <c r="F9114" s="187"/>
      <c r="G9114" s="187"/>
      <c r="H9114" s="187"/>
      <c r="I9114" s="187" t="s">
        <v>234</v>
      </c>
      <c r="J9114" s="187"/>
      <c r="K9114" s="187" t="s">
        <v>235</v>
      </c>
      <c r="L9114" s="187"/>
      <c r="M9114" s="187" t="s">
        <v>236</v>
      </c>
      <c r="N9114" s="187"/>
      <c r="O9114" s="187" t="s">
        <v>237</v>
      </c>
      <c r="P9114" s="187"/>
    </row>
    <row r="9115" spans="1:16" ht="14.1" customHeight="1">
      <c r="A9115" s="181" t="s">
        <v>259</v>
      </c>
      <c r="B9115" s="181"/>
      <c r="C9115" s="181"/>
      <c r="D9115" s="182" t="s">
        <v>260</v>
      </c>
      <c r="E9115" s="182"/>
      <c r="F9115" s="104">
        <v>85.31</v>
      </c>
      <c r="G9115" s="183">
        <v>8.9320000000000007E-3</v>
      </c>
      <c r="H9115" s="183"/>
      <c r="I9115" s="176"/>
      <c r="J9115" s="176"/>
      <c r="K9115" s="176">
        <v>0.76200000000000001</v>
      </c>
      <c r="L9115" s="176"/>
      <c r="M9115" s="176"/>
      <c r="N9115" s="176"/>
      <c r="O9115" s="176">
        <v>0.76200000000000001</v>
      </c>
      <c r="P9115" s="176"/>
    </row>
    <row r="9116" spans="1:16" ht="22.7" customHeight="1">
      <c r="A9116" s="181" t="s">
        <v>745</v>
      </c>
      <c r="B9116" s="181"/>
      <c r="C9116" s="181"/>
      <c r="D9116" s="182" t="s">
        <v>239</v>
      </c>
      <c r="E9116" s="182"/>
      <c r="F9116" s="104">
        <v>1.1299999999999999</v>
      </c>
      <c r="G9116" s="183">
        <v>18.87</v>
      </c>
      <c r="H9116" s="183"/>
      <c r="I9116" s="176"/>
      <c r="J9116" s="176"/>
      <c r="K9116" s="176">
        <v>21.3231</v>
      </c>
      <c r="L9116" s="176"/>
      <c r="M9116" s="176"/>
      <c r="N9116" s="176"/>
      <c r="O9116" s="176">
        <v>21.3231</v>
      </c>
      <c r="P9116" s="176"/>
    </row>
    <row r="9117" spans="1:16" ht="14.1" customHeight="1">
      <c r="A9117" s="181" t="s">
        <v>302</v>
      </c>
      <c r="B9117" s="181"/>
      <c r="C9117" s="181"/>
      <c r="D9117" s="182" t="s">
        <v>262</v>
      </c>
      <c r="E9117" s="182"/>
      <c r="F9117" s="104">
        <v>1.91</v>
      </c>
      <c r="G9117" s="183">
        <v>1.34057</v>
      </c>
      <c r="H9117" s="183"/>
      <c r="I9117" s="176"/>
      <c r="J9117" s="176"/>
      <c r="K9117" s="176">
        <v>2.5605000000000002</v>
      </c>
      <c r="L9117" s="176"/>
      <c r="M9117" s="176"/>
      <c r="N9117" s="176"/>
      <c r="O9117" s="176">
        <v>2.5605000000000002</v>
      </c>
      <c r="P9117" s="176"/>
    </row>
    <row r="9118" spans="1:16" ht="14.1" customHeight="1">
      <c r="A9118" s="181" t="s">
        <v>261</v>
      </c>
      <c r="B9118" s="181"/>
      <c r="C9118" s="181"/>
      <c r="D9118" s="182" t="s">
        <v>262</v>
      </c>
      <c r="E9118" s="182"/>
      <c r="F9118" s="104">
        <v>0.86</v>
      </c>
      <c r="G9118" s="183">
        <v>1.508122</v>
      </c>
      <c r="H9118" s="183"/>
      <c r="I9118" s="176"/>
      <c r="J9118" s="176"/>
      <c r="K9118" s="176">
        <v>1.2969999999999999</v>
      </c>
      <c r="L9118" s="176"/>
      <c r="M9118" s="176"/>
      <c r="N9118" s="176"/>
      <c r="O9118" s="176">
        <v>1.2969999999999999</v>
      </c>
      <c r="P9118" s="176"/>
    </row>
    <row r="9119" spans="1:16" ht="22.7" customHeight="1">
      <c r="A9119" s="181" t="s">
        <v>263</v>
      </c>
      <c r="B9119" s="181"/>
      <c r="C9119" s="181"/>
      <c r="D9119" s="182" t="s">
        <v>264</v>
      </c>
      <c r="E9119" s="182"/>
      <c r="F9119" s="104">
        <v>1</v>
      </c>
      <c r="G9119" s="183">
        <v>1.01063E-2</v>
      </c>
      <c r="H9119" s="183"/>
      <c r="I9119" s="176"/>
      <c r="J9119" s="176"/>
      <c r="K9119" s="176">
        <v>1.01E-2</v>
      </c>
      <c r="L9119" s="176"/>
      <c r="M9119" s="176"/>
      <c r="N9119" s="176"/>
      <c r="O9119" s="176">
        <v>1.01E-2</v>
      </c>
      <c r="P9119" s="176"/>
    </row>
    <row r="9120" spans="1:16" ht="22.7" customHeight="1">
      <c r="A9120" s="181" t="s">
        <v>746</v>
      </c>
      <c r="B9120" s="181"/>
      <c r="C9120" s="181"/>
      <c r="D9120" s="182" t="s">
        <v>747</v>
      </c>
      <c r="E9120" s="182"/>
      <c r="F9120" s="104">
        <v>38.24</v>
      </c>
      <c r="G9120" s="183">
        <v>5.0000000000000001E-3</v>
      </c>
      <c r="H9120" s="183"/>
      <c r="I9120" s="176"/>
      <c r="J9120" s="176"/>
      <c r="K9120" s="176">
        <v>0.19120000000000001</v>
      </c>
      <c r="L9120" s="176"/>
      <c r="M9120" s="176"/>
      <c r="N9120" s="176"/>
      <c r="O9120" s="176">
        <v>0.19120000000000001</v>
      </c>
      <c r="P9120" s="176"/>
    </row>
    <row r="9121" spans="1:16" ht="42.4" customHeight="1">
      <c r="A9121" s="181" t="s">
        <v>748</v>
      </c>
      <c r="B9121" s="181"/>
      <c r="C9121" s="181"/>
      <c r="D9121" s="182" t="s">
        <v>268</v>
      </c>
      <c r="E9121" s="182"/>
      <c r="F9121" s="104">
        <v>2.85</v>
      </c>
      <c r="G9121" s="183">
        <v>0.42</v>
      </c>
      <c r="H9121" s="183"/>
      <c r="I9121" s="176"/>
      <c r="J9121" s="176"/>
      <c r="K9121" s="176">
        <v>1.1970000000000001</v>
      </c>
      <c r="L9121" s="176"/>
      <c r="M9121" s="176"/>
      <c r="N9121" s="176"/>
      <c r="O9121" s="176">
        <v>1.1970000000000001</v>
      </c>
      <c r="P9121" s="176"/>
    </row>
    <row r="9122" spans="1:16" ht="14.1" customHeight="1">
      <c r="A9122" s="177" t="s">
        <v>273</v>
      </c>
      <c r="B9122" s="177"/>
      <c r="C9122" s="177"/>
      <c r="D9122" s="177"/>
      <c r="E9122" s="177"/>
      <c r="F9122" s="177"/>
      <c r="G9122" s="177"/>
      <c r="H9122" s="177"/>
      <c r="I9122" s="177"/>
      <c r="J9122" s="177"/>
      <c r="K9122" s="177"/>
      <c r="L9122" s="177"/>
      <c r="M9122" s="177"/>
      <c r="N9122" s="177"/>
      <c r="O9122" s="178">
        <v>27.34</v>
      </c>
      <c r="P9122" s="178"/>
    </row>
    <row r="9123" spans="1:16" ht="14.1" customHeight="1">
      <c r="A9123" s="179" t="s">
        <v>247</v>
      </c>
      <c r="B9123" s="179"/>
      <c r="C9123" s="179"/>
      <c r="D9123" s="179"/>
      <c r="E9123" s="179"/>
      <c r="F9123" s="179"/>
      <c r="G9123" s="179"/>
      <c r="H9123" s="179"/>
      <c r="I9123" s="180">
        <v>22.91</v>
      </c>
      <c r="J9123" s="180"/>
      <c r="K9123" s="180">
        <v>27.34</v>
      </c>
      <c r="L9123" s="180"/>
      <c r="M9123" s="180">
        <v>0.02</v>
      </c>
      <c r="N9123" s="180"/>
      <c r="O9123" s="180">
        <v>50.27</v>
      </c>
      <c r="P9123" s="180"/>
    </row>
    <row r="9124" spans="1:16" ht="14.1" customHeight="1">
      <c r="A9124" s="172" t="s">
        <v>248</v>
      </c>
      <c r="B9124" s="172"/>
      <c r="C9124" s="172"/>
      <c r="D9124" s="172"/>
      <c r="E9124" s="172"/>
      <c r="F9124" s="172"/>
      <c r="G9124" s="172"/>
      <c r="H9124" s="172"/>
      <c r="I9124" s="173">
        <v>6.6</v>
      </c>
      <c r="J9124" s="173"/>
      <c r="K9124" s="173">
        <v>7.88</v>
      </c>
      <c r="L9124" s="173"/>
      <c r="M9124" s="173">
        <v>0.01</v>
      </c>
      <c r="N9124" s="173"/>
      <c r="O9124" s="173">
        <v>14.49</v>
      </c>
      <c r="P9124" s="173"/>
    </row>
    <row r="9125" spans="1:16" ht="14.1" customHeight="1">
      <c r="A9125" s="174" t="s">
        <v>249</v>
      </c>
      <c r="B9125" s="174"/>
      <c r="C9125" s="174"/>
      <c r="D9125" s="174"/>
      <c r="E9125" s="174"/>
      <c r="F9125" s="174"/>
      <c r="G9125" s="174"/>
      <c r="H9125" s="174"/>
      <c r="I9125" s="175">
        <v>29.51</v>
      </c>
      <c r="J9125" s="175"/>
      <c r="K9125" s="175">
        <v>35.22</v>
      </c>
      <c r="L9125" s="175"/>
      <c r="M9125" s="175">
        <v>0.03</v>
      </c>
      <c r="N9125" s="175"/>
      <c r="O9125" s="175">
        <v>64.760000000000005</v>
      </c>
      <c r="P9125" s="175"/>
    </row>
    <row r="9126" spans="1:16" ht="22.7" customHeight="1">
      <c r="A9126" s="184" t="s">
        <v>1069</v>
      </c>
      <c r="B9126" s="184"/>
      <c r="C9126" s="184"/>
      <c r="D9126" s="184"/>
      <c r="E9126" s="184"/>
      <c r="F9126" s="184"/>
      <c r="G9126" s="184"/>
      <c r="H9126" s="184"/>
      <c r="I9126" s="184"/>
      <c r="J9126" s="184"/>
      <c r="K9126" s="184"/>
      <c r="L9126" s="184"/>
      <c r="M9126" s="184"/>
      <c r="N9126" s="184"/>
      <c r="O9126" s="185" t="s">
        <v>251</v>
      </c>
      <c r="P9126" s="185"/>
    </row>
    <row r="9127" spans="1:16" ht="14.1" customHeight="1">
      <c r="A9127" s="177" t="s">
        <v>252</v>
      </c>
      <c r="B9127" s="177"/>
      <c r="C9127" s="177"/>
      <c r="D9127" s="177"/>
      <c r="E9127" s="177"/>
      <c r="F9127" s="177"/>
      <c r="G9127" s="177"/>
      <c r="H9127" s="177"/>
      <c r="I9127" s="177"/>
      <c r="J9127" s="177"/>
      <c r="K9127" s="177"/>
      <c r="L9127" s="177"/>
      <c r="M9127" s="177"/>
      <c r="N9127" s="177"/>
      <c r="O9127" s="177"/>
      <c r="P9127" s="177"/>
    </row>
    <row r="9128" spans="1:16" ht="42.4" customHeight="1">
      <c r="A9128" s="181" t="s">
        <v>253</v>
      </c>
      <c r="B9128" s="181"/>
      <c r="C9128" s="181"/>
      <c r="D9128" s="182" t="s">
        <v>239</v>
      </c>
      <c r="E9128" s="182"/>
      <c r="F9128" s="104">
        <v>5067.47</v>
      </c>
      <c r="G9128" s="183">
        <f>O9128/F9128</f>
        <v>1.9733713273092885E-6</v>
      </c>
      <c r="H9128" s="183"/>
      <c r="I9128" s="176"/>
      <c r="J9128" s="176"/>
      <c r="K9128" s="176"/>
      <c r="L9128" s="176"/>
      <c r="M9128" s="176">
        <v>0.01</v>
      </c>
      <c r="N9128" s="176"/>
      <c r="O9128" s="176">
        <v>0.01</v>
      </c>
      <c r="P9128" s="176"/>
    </row>
    <row r="9129" spans="1:16" ht="14.1" customHeight="1">
      <c r="A9129" s="177" t="s">
        <v>254</v>
      </c>
      <c r="B9129" s="177"/>
      <c r="C9129" s="177"/>
      <c r="D9129" s="177"/>
      <c r="E9129" s="177"/>
      <c r="F9129" s="177"/>
      <c r="G9129" s="177"/>
      <c r="H9129" s="177"/>
      <c r="I9129" s="177"/>
      <c r="J9129" s="177"/>
      <c r="K9129" s="177"/>
      <c r="L9129" s="177"/>
      <c r="M9129" s="177"/>
      <c r="N9129" s="177"/>
      <c r="O9129" s="178">
        <v>0.01</v>
      </c>
      <c r="P9129" s="178"/>
    </row>
    <row r="9130" spans="1:16" ht="14.1" customHeight="1">
      <c r="A9130" s="177" t="s">
        <v>240</v>
      </c>
      <c r="B9130" s="177"/>
      <c r="C9130" s="177"/>
      <c r="D9130" s="177"/>
      <c r="E9130" s="177"/>
      <c r="F9130" s="177"/>
      <c r="G9130" s="177"/>
      <c r="H9130" s="177"/>
      <c r="I9130" s="177"/>
      <c r="J9130" s="177"/>
      <c r="K9130" s="177"/>
      <c r="L9130" s="177"/>
      <c r="M9130" s="177"/>
      <c r="N9130" s="177"/>
      <c r="O9130" s="177"/>
      <c r="P9130" s="177"/>
    </row>
    <row r="9131" spans="1:16" ht="22.7" customHeight="1">
      <c r="A9131" s="181" t="s">
        <v>256</v>
      </c>
      <c r="B9131" s="181"/>
      <c r="C9131" s="181"/>
      <c r="D9131" s="182" t="s">
        <v>242</v>
      </c>
      <c r="E9131" s="182"/>
      <c r="F9131" s="104">
        <v>7.8</v>
      </c>
      <c r="G9131" s="183">
        <v>1.8144E-2</v>
      </c>
      <c r="H9131" s="183"/>
      <c r="I9131" s="176">
        <v>0.14149999999999999</v>
      </c>
      <c r="J9131" s="176"/>
      <c r="K9131" s="176"/>
      <c r="L9131" s="176"/>
      <c r="M9131" s="176"/>
      <c r="N9131" s="176"/>
      <c r="O9131" s="176">
        <v>0.14149999999999999</v>
      </c>
      <c r="P9131" s="176"/>
    </row>
    <row r="9132" spans="1:16" ht="14.1" customHeight="1">
      <c r="A9132" s="181" t="s">
        <v>291</v>
      </c>
      <c r="B9132" s="181"/>
      <c r="C9132" s="181"/>
      <c r="D9132" s="182" t="s">
        <v>242</v>
      </c>
      <c r="E9132" s="182"/>
      <c r="F9132" s="104">
        <v>7.8</v>
      </c>
      <c r="G9132" s="183">
        <v>0.18089749999999999</v>
      </c>
      <c r="H9132" s="183"/>
      <c r="I9132" s="176">
        <v>1.411</v>
      </c>
      <c r="J9132" s="176"/>
      <c r="K9132" s="176"/>
      <c r="L9132" s="176"/>
      <c r="M9132" s="176"/>
      <c r="N9132" s="176"/>
      <c r="O9132" s="176">
        <v>1.411</v>
      </c>
      <c r="P9132" s="176"/>
    </row>
    <row r="9133" spans="1:16" ht="14.1" customHeight="1">
      <c r="A9133" s="181" t="s">
        <v>257</v>
      </c>
      <c r="B9133" s="181"/>
      <c r="C9133" s="181"/>
      <c r="D9133" s="182" t="s">
        <v>242</v>
      </c>
      <c r="E9133" s="182"/>
      <c r="F9133" s="104">
        <v>5.65</v>
      </c>
      <c r="G9133" s="183">
        <v>8.9954500000000007E-2</v>
      </c>
      <c r="H9133" s="183"/>
      <c r="I9133" s="176">
        <v>0.50819999999999999</v>
      </c>
      <c r="J9133" s="176"/>
      <c r="K9133" s="176"/>
      <c r="L9133" s="176"/>
      <c r="M9133" s="176"/>
      <c r="N9133" s="176"/>
      <c r="O9133" s="176">
        <v>0.50819999999999999</v>
      </c>
      <c r="P9133" s="176"/>
    </row>
    <row r="9134" spans="1:16" ht="14.1" customHeight="1">
      <c r="A9134" s="181" t="s">
        <v>244</v>
      </c>
      <c r="B9134" s="181"/>
      <c r="C9134" s="181"/>
      <c r="D9134" s="182"/>
      <c r="E9134" s="182"/>
      <c r="F9134" s="104">
        <v>2.06</v>
      </c>
      <c r="G9134" s="183">
        <v>0.86899999999999999</v>
      </c>
      <c r="H9134" s="183"/>
      <c r="I9134" s="176">
        <v>1.7907</v>
      </c>
      <c r="J9134" s="176"/>
      <c r="K9134" s="176"/>
      <c r="L9134" s="176"/>
      <c r="M9134" s="176"/>
      <c r="N9134" s="176"/>
      <c r="O9134" s="176">
        <v>1.7907</v>
      </c>
      <c r="P9134" s="176"/>
    </row>
    <row r="9135" spans="1:16" ht="14.1" customHeight="1">
      <c r="A9135" s="181" t="s">
        <v>245</v>
      </c>
      <c r="B9135" s="181"/>
      <c r="C9135" s="181"/>
      <c r="D9135" s="182"/>
      <c r="E9135" s="182"/>
      <c r="F9135" s="104"/>
      <c r="G9135" s="183"/>
      <c r="H9135" s="183"/>
      <c r="I9135" s="176">
        <v>1.89</v>
      </c>
      <c r="J9135" s="176"/>
      <c r="K9135" s="176"/>
      <c r="L9135" s="176"/>
      <c r="M9135" s="176"/>
      <c r="N9135" s="176"/>
      <c r="O9135" s="176">
        <v>1.89</v>
      </c>
      <c r="P9135" s="176"/>
    </row>
    <row r="9136" spans="1:16" ht="14.1" customHeight="1">
      <c r="A9136" s="177" t="s">
        <v>246</v>
      </c>
      <c r="B9136" s="177"/>
      <c r="C9136" s="177"/>
      <c r="D9136" s="177"/>
      <c r="E9136" s="177"/>
      <c r="F9136" s="177"/>
      <c r="G9136" s="177"/>
      <c r="H9136" s="177"/>
      <c r="I9136" s="177"/>
      <c r="J9136" s="177"/>
      <c r="K9136" s="177"/>
      <c r="L9136" s="177"/>
      <c r="M9136" s="177"/>
      <c r="N9136" s="177"/>
      <c r="O9136" s="178">
        <v>5.74</v>
      </c>
      <c r="P9136" s="178"/>
    </row>
    <row r="9137" spans="1:16" ht="14.1" customHeight="1">
      <c r="A9137" s="177" t="s">
        <v>258</v>
      </c>
      <c r="B9137" s="177"/>
      <c r="C9137" s="177"/>
      <c r="D9137" s="177"/>
      <c r="E9137" s="177"/>
      <c r="F9137" s="177"/>
      <c r="G9137" s="177"/>
      <c r="H9137" s="177"/>
      <c r="I9137" s="177"/>
      <c r="J9137" s="177"/>
      <c r="K9137" s="177"/>
      <c r="L9137" s="177"/>
      <c r="M9137" s="177"/>
      <c r="N9137" s="177"/>
      <c r="O9137" s="177"/>
      <c r="P9137" s="177"/>
    </row>
    <row r="9138" spans="1:16" ht="14.1" customHeight="1">
      <c r="A9138" s="181" t="s">
        <v>259</v>
      </c>
      <c r="B9138" s="181"/>
      <c r="C9138" s="181"/>
      <c r="D9138" s="182" t="s">
        <v>260</v>
      </c>
      <c r="E9138" s="182"/>
      <c r="F9138" s="104">
        <v>85.31</v>
      </c>
      <c r="G9138" s="183">
        <v>3.9899999999999996E-3</v>
      </c>
      <c r="H9138" s="183"/>
      <c r="I9138" s="176"/>
      <c r="J9138" s="176"/>
      <c r="K9138" s="176">
        <v>0.34039999999999998</v>
      </c>
      <c r="L9138" s="176"/>
      <c r="M9138" s="176"/>
      <c r="N9138" s="176"/>
      <c r="O9138" s="176">
        <v>0.34039999999999998</v>
      </c>
      <c r="P9138" s="176"/>
    </row>
    <row r="9139" spans="1:16" ht="14.1" customHeight="1">
      <c r="A9139" s="181" t="s">
        <v>261</v>
      </c>
      <c r="B9139" s="181"/>
      <c r="C9139" s="181"/>
      <c r="D9139" s="182" t="s">
        <v>262</v>
      </c>
      <c r="E9139" s="182"/>
      <c r="F9139" s="104">
        <v>0.86</v>
      </c>
      <c r="G9139" s="183">
        <v>1.791258</v>
      </c>
      <c r="H9139" s="183"/>
      <c r="I9139" s="176"/>
      <c r="J9139" s="176"/>
      <c r="K9139" s="176">
        <v>1.5405</v>
      </c>
      <c r="L9139" s="176"/>
      <c r="M9139" s="176"/>
      <c r="N9139" s="176"/>
      <c r="O9139" s="176">
        <v>1.5405</v>
      </c>
      <c r="P9139" s="176"/>
    </row>
    <row r="9140" spans="1:16" ht="22.7" customHeight="1">
      <c r="A9140" s="181" t="s">
        <v>263</v>
      </c>
      <c r="B9140" s="181"/>
      <c r="C9140" s="181"/>
      <c r="D9140" s="182" t="s">
        <v>264</v>
      </c>
      <c r="E9140" s="182"/>
      <c r="F9140" s="104">
        <v>1</v>
      </c>
      <c r="G9140" s="183">
        <f>O9140/F9140</f>
        <v>0.01</v>
      </c>
      <c r="H9140" s="183"/>
      <c r="I9140" s="176"/>
      <c r="J9140" s="176"/>
      <c r="K9140" s="176">
        <v>0.01</v>
      </c>
      <c r="L9140" s="176"/>
      <c r="M9140" s="176"/>
      <c r="N9140" s="176"/>
      <c r="O9140" s="176">
        <v>0.01</v>
      </c>
      <c r="P9140" s="176"/>
    </row>
    <row r="9141" spans="1:16" ht="14.1" customHeight="1">
      <c r="A9141" s="177" t="s">
        <v>273</v>
      </c>
      <c r="B9141" s="177"/>
      <c r="C9141" s="177"/>
      <c r="D9141" s="177"/>
      <c r="E9141" s="177"/>
      <c r="F9141" s="177"/>
      <c r="G9141" s="177"/>
      <c r="H9141" s="177"/>
      <c r="I9141" s="177"/>
      <c r="J9141" s="177"/>
      <c r="K9141" s="177"/>
      <c r="L9141" s="177"/>
      <c r="M9141" s="177"/>
      <c r="N9141" s="177"/>
      <c r="O9141" s="178">
        <v>1.89</v>
      </c>
      <c r="P9141" s="178"/>
    </row>
    <row r="9142" spans="1:16" ht="14.1" customHeight="1">
      <c r="A9142" s="179" t="s">
        <v>247</v>
      </c>
      <c r="B9142" s="179"/>
      <c r="C9142" s="179"/>
      <c r="D9142" s="179"/>
      <c r="E9142" s="179"/>
      <c r="F9142" s="179"/>
      <c r="G9142" s="179"/>
      <c r="H9142" s="179"/>
      <c r="I9142" s="180">
        <v>5.74</v>
      </c>
      <c r="J9142" s="180"/>
      <c r="K9142" s="180">
        <v>1.89</v>
      </c>
      <c r="L9142" s="180"/>
      <c r="M9142" s="180">
        <v>0.01</v>
      </c>
      <c r="N9142" s="180"/>
      <c r="O9142" s="180">
        <v>7.64</v>
      </c>
      <c r="P9142" s="180"/>
    </row>
    <row r="9143" spans="1:16" ht="14.1" customHeight="1">
      <c r="A9143" s="172" t="s">
        <v>248</v>
      </c>
      <c r="B9143" s="172"/>
      <c r="C9143" s="172"/>
      <c r="D9143" s="172"/>
      <c r="E9143" s="172"/>
      <c r="F9143" s="172"/>
      <c r="G9143" s="172"/>
      <c r="H9143" s="172"/>
      <c r="I9143" s="173">
        <v>1.66</v>
      </c>
      <c r="J9143" s="173"/>
      <c r="K9143" s="173">
        <v>0.54</v>
      </c>
      <c r="L9143" s="173"/>
      <c r="M9143" s="173"/>
      <c r="N9143" s="173"/>
      <c r="O9143" s="173">
        <v>2.2000000000000002</v>
      </c>
      <c r="P9143" s="173"/>
    </row>
    <row r="9144" spans="1:16" ht="0.4" customHeight="1"/>
    <row r="9145" spans="1:16" ht="14.1" customHeight="1">
      <c r="A9145" s="170" t="s">
        <v>270</v>
      </c>
      <c r="B9145" s="170"/>
      <c r="C9145" s="170"/>
      <c r="D9145" s="170"/>
      <c r="E9145" s="170"/>
      <c r="F9145" s="170"/>
      <c r="G9145" s="170"/>
      <c r="H9145" s="170"/>
      <c r="I9145" s="170"/>
      <c r="J9145" s="170"/>
      <c r="K9145" s="170"/>
      <c r="L9145" s="170"/>
      <c r="M9145" s="170"/>
      <c r="N9145" s="170"/>
      <c r="O9145" s="170"/>
      <c r="P9145" s="170"/>
    </row>
    <row r="9146" spans="1:16" ht="14.1" customHeight="1">
      <c r="A9146" s="171" t="s">
        <v>271</v>
      </c>
      <c r="B9146" s="171"/>
      <c r="C9146" s="171"/>
      <c r="D9146" s="171"/>
      <c r="E9146" s="171"/>
      <c r="F9146" s="171"/>
      <c r="G9146" s="171"/>
      <c r="H9146" s="171"/>
      <c r="I9146" s="171"/>
      <c r="J9146" s="171"/>
      <c r="K9146" s="171"/>
      <c r="L9146" s="171"/>
      <c r="M9146" s="171"/>
      <c r="N9146" s="171"/>
      <c r="O9146" s="171"/>
      <c r="P9146" s="171"/>
    </row>
    <row r="9147" spans="1:16" ht="65.25" customHeight="1">
      <c r="A9147" s="198"/>
      <c r="B9147" s="198"/>
      <c r="C9147" s="198"/>
      <c r="D9147" s="198"/>
      <c r="E9147" s="198"/>
      <c r="F9147" s="198"/>
      <c r="G9147" s="198"/>
      <c r="H9147" s="198"/>
      <c r="I9147" s="198"/>
      <c r="J9147" s="198"/>
      <c r="K9147" s="198"/>
      <c r="L9147" s="198"/>
      <c r="M9147" s="198"/>
      <c r="N9147" s="198"/>
      <c r="O9147" s="198"/>
      <c r="P9147" s="198"/>
    </row>
    <row r="9148" spans="1:16" ht="5.65" customHeight="1"/>
    <row r="9149" spans="1:16" ht="19.7" customHeight="1">
      <c r="A9149" s="199" t="s">
        <v>218</v>
      </c>
      <c r="B9149" s="199"/>
      <c r="C9149" s="199"/>
      <c r="D9149" s="199"/>
      <c r="E9149" s="199"/>
      <c r="F9149" s="199"/>
      <c r="G9149" s="199"/>
      <c r="H9149" s="199"/>
      <c r="I9149" s="199"/>
      <c r="J9149" s="199"/>
      <c r="K9149" s="199"/>
      <c r="L9149" s="199"/>
      <c r="M9149" s="199"/>
      <c r="N9149" s="199"/>
      <c r="O9149" s="199"/>
      <c r="P9149" s="199"/>
    </row>
    <row r="9150" spans="1:16" ht="15.75" customHeight="1">
      <c r="A9150" s="105" t="s">
        <v>117</v>
      </c>
      <c r="B9150" s="196" t="s">
        <v>118</v>
      </c>
      <c r="C9150" s="196"/>
      <c r="D9150" s="196"/>
      <c r="E9150" s="196"/>
      <c r="F9150" s="196"/>
      <c r="G9150" s="196"/>
      <c r="H9150" s="196"/>
      <c r="I9150" s="196"/>
      <c r="J9150" s="196"/>
      <c r="K9150" s="196"/>
      <c r="L9150" s="193" t="s">
        <v>119</v>
      </c>
      <c r="M9150" s="193"/>
      <c r="N9150" s="200" t="s">
        <v>171</v>
      </c>
      <c r="O9150" s="200"/>
      <c r="P9150" s="200"/>
    </row>
    <row r="9151" spans="1:16" ht="12.6" customHeight="1">
      <c r="A9151" s="105" t="s">
        <v>120</v>
      </c>
      <c r="B9151" s="196" t="s">
        <v>121</v>
      </c>
      <c r="C9151" s="196"/>
      <c r="D9151" s="196"/>
      <c r="E9151" s="196"/>
      <c r="F9151" s="196"/>
      <c r="G9151" s="196"/>
      <c r="H9151" s="196"/>
      <c r="I9151" s="196"/>
      <c r="J9151" s="196"/>
      <c r="K9151" s="196"/>
      <c r="L9151" s="193" t="s">
        <v>219</v>
      </c>
      <c r="M9151" s="193"/>
      <c r="N9151" s="194" t="s">
        <v>3435</v>
      </c>
      <c r="O9151" s="194"/>
      <c r="P9151" s="194"/>
    </row>
    <row r="9152" spans="1:16" ht="14.45" customHeight="1">
      <c r="A9152" s="105" t="s">
        <v>220</v>
      </c>
      <c r="B9152" s="193" t="s">
        <v>170</v>
      </c>
      <c r="C9152" s="193"/>
      <c r="D9152" s="193"/>
      <c r="E9152" s="193"/>
      <c r="F9152" s="193"/>
      <c r="G9152" s="193"/>
      <c r="H9152" s="193"/>
      <c r="I9152" s="193"/>
      <c r="J9152" s="193"/>
      <c r="K9152" s="193"/>
      <c r="L9152" s="193" t="s">
        <v>122</v>
      </c>
      <c r="M9152" s="193"/>
      <c r="N9152" s="194"/>
      <c r="O9152" s="194"/>
      <c r="P9152" s="194"/>
    </row>
    <row r="9153" spans="1:16" ht="14.65" customHeight="1">
      <c r="A9153" s="105" t="s">
        <v>221</v>
      </c>
      <c r="B9153" s="193" t="s">
        <v>170</v>
      </c>
      <c r="C9153" s="193"/>
      <c r="D9153" s="193"/>
      <c r="E9153" s="193"/>
      <c r="F9153" s="193"/>
      <c r="G9153" s="193"/>
      <c r="H9153" s="193"/>
      <c r="I9153" s="193"/>
      <c r="J9153" s="193"/>
      <c r="K9153" s="193"/>
      <c r="L9153" s="193" t="s">
        <v>123</v>
      </c>
      <c r="M9153" s="193"/>
      <c r="N9153" s="194" t="s">
        <v>124</v>
      </c>
      <c r="O9153" s="194"/>
      <c r="P9153" s="194"/>
    </row>
    <row r="9154" spans="1:16" ht="26.45" customHeight="1">
      <c r="A9154" s="105" t="s">
        <v>222</v>
      </c>
      <c r="B9154" s="193" t="s">
        <v>170</v>
      </c>
      <c r="C9154" s="193"/>
      <c r="D9154" s="193"/>
      <c r="E9154" s="193"/>
      <c r="F9154" s="193"/>
      <c r="G9154" s="193"/>
      <c r="H9154" s="193"/>
      <c r="I9154" s="193"/>
      <c r="J9154" s="193"/>
      <c r="K9154" s="193"/>
      <c r="L9154" s="193" t="s">
        <v>125</v>
      </c>
      <c r="M9154" s="193"/>
      <c r="N9154" s="195" t="s">
        <v>3649</v>
      </c>
      <c r="O9154" s="195"/>
      <c r="P9154" s="195"/>
    </row>
    <row r="9155" spans="1:16" ht="13.35" customHeight="1">
      <c r="A9155" s="106" t="s">
        <v>126</v>
      </c>
      <c r="B9155" s="188"/>
      <c r="C9155" s="188"/>
      <c r="D9155" s="188"/>
      <c r="E9155" s="188"/>
      <c r="F9155" s="188"/>
      <c r="G9155" s="188"/>
      <c r="H9155" s="188"/>
      <c r="I9155" s="188"/>
      <c r="J9155" s="188"/>
      <c r="K9155" s="188"/>
      <c r="L9155" s="188" t="s">
        <v>127</v>
      </c>
      <c r="M9155" s="188"/>
      <c r="N9155" s="189" t="s">
        <v>173</v>
      </c>
      <c r="O9155" s="189"/>
      <c r="P9155" s="189"/>
    </row>
    <row r="9156" spans="1:16" ht="15.75" customHeight="1">
      <c r="A9156" s="190" t="s">
        <v>223</v>
      </c>
      <c r="B9156" s="190"/>
      <c r="C9156" s="191" t="s">
        <v>224</v>
      </c>
      <c r="D9156" s="191"/>
      <c r="E9156" s="192" t="s">
        <v>225</v>
      </c>
      <c r="F9156" s="192"/>
      <c r="G9156" s="192"/>
      <c r="H9156" s="191" t="s">
        <v>226</v>
      </c>
      <c r="I9156" s="191"/>
      <c r="J9156" s="192" t="s">
        <v>227</v>
      </c>
      <c r="K9156" s="192"/>
      <c r="L9156" s="192"/>
      <c r="M9156" s="192"/>
      <c r="N9156" s="192"/>
      <c r="O9156" s="192"/>
      <c r="P9156" s="103" t="s">
        <v>228</v>
      </c>
    </row>
    <row r="9157" spans="1:16" ht="17.100000000000001" customHeight="1">
      <c r="A9157" s="186" t="s">
        <v>229</v>
      </c>
      <c r="B9157" s="186"/>
      <c r="C9157" s="186"/>
      <c r="D9157" s="187" t="s">
        <v>230</v>
      </c>
      <c r="E9157" s="187"/>
      <c r="F9157" s="187" t="s">
        <v>231</v>
      </c>
      <c r="G9157" s="187" t="s">
        <v>232</v>
      </c>
      <c r="H9157" s="187"/>
      <c r="I9157" s="187" t="s">
        <v>233</v>
      </c>
      <c r="J9157" s="187"/>
      <c r="K9157" s="187"/>
      <c r="L9157" s="187"/>
      <c r="M9157" s="187"/>
      <c r="N9157" s="187"/>
      <c r="O9157" s="187"/>
      <c r="P9157" s="187"/>
    </row>
    <row r="9158" spans="1:16" ht="17.100000000000001" customHeight="1">
      <c r="A9158" s="186"/>
      <c r="B9158" s="186"/>
      <c r="C9158" s="186"/>
      <c r="D9158" s="187"/>
      <c r="E9158" s="187"/>
      <c r="F9158" s="187"/>
      <c r="G9158" s="187"/>
      <c r="H9158" s="187"/>
      <c r="I9158" s="187" t="s">
        <v>234</v>
      </c>
      <c r="J9158" s="187"/>
      <c r="K9158" s="187" t="s">
        <v>235</v>
      </c>
      <c r="L9158" s="187"/>
      <c r="M9158" s="187" t="s">
        <v>236</v>
      </c>
      <c r="N9158" s="187"/>
      <c r="O9158" s="187" t="s">
        <v>237</v>
      </c>
      <c r="P9158" s="187"/>
    </row>
    <row r="9159" spans="1:16" ht="14.1" customHeight="1">
      <c r="A9159" s="174" t="s">
        <v>249</v>
      </c>
      <c r="B9159" s="174"/>
      <c r="C9159" s="174"/>
      <c r="D9159" s="174"/>
      <c r="E9159" s="174"/>
      <c r="F9159" s="174"/>
      <c r="G9159" s="174"/>
      <c r="H9159" s="174"/>
      <c r="I9159" s="175">
        <v>7.4</v>
      </c>
      <c r="J9159" s="175"/>
      <c r="K9159" s="175">
        <v>2.4300000000000002</v>
      </c>
      <c r="L9159" s="175"/>
      <c r="M9159" s="175">
        <v>0.01</v>
      </c>
      <c r="N9159" s="175"/>
      <c r="O9159" s="175">
        <v>9.84</v>
      </c>
      <c r="P9159" s="175"/>
    </row>
    <row r="9160" spans="1:16" ht="32.65" customHeight="1">
      <c r="A9160" s="184" t="s">
        <v>1070</v>
      </c>
      <c r="B9160" s="184"/>
      <c r="C9160" s="184"/>
      <c r="D9160" s="184"/>
      <c r="E9160" s="184"/>
      <c r="F9160" s="184"/>
      <c r="G9160" s="184"/>
      <c r="H9160" s="184"/>
      <c r="I9160" s="184"/>
      <c r="J9160" s="184"/>
      <c r="K9160" s="184"/>
      <c r="L9160" s="184"/>
      <c r="M9160" s="184"/>
      <c r="N9160" s="184"/>
      <c r="O9160" s="185" t="s">
        <v>251</v>
      </c>
      <c r="P9160" s="185"/>
    </row>
    <row r="9161" spans="1:16" ht="14.1" customHeight="1">
      <c r="A9161" s="177" t="s">
        <v>252</v>
      </c>
      <c r="B9161" s="177"/>
      <c r="C9161" s="177"/>
      <c r="D9161" s="177"/>
      <c r="E9161" s="177"/>
      <c r="F9161" s="177"/>
      <c r="G9161" s="177"/>
      <c r="H9161" s="177"/>
      <c r="I9161" s="177"/>
      <c r="J9161" s="177"/>
      <c r="K9161" s="177"/>
      <c r="L9161" s="177"/>
      <c r="M9161" s="177"/>
      <c r="N9161" s="177"/>
      <c r="O9161" s="177"/>
      <c r="P9161" s="177"/>
    </row>
    <row r="9162" spans="1:16" ht="42.4" customHeight="1">
      <c r="A9162" s="181" t="s">
        <v>253</v>
      </c>
      <c r="B9162" s="181"/>
      <c r="C9162" s="181"/>
      <c r="D9162" s="182" t="s">
        <v>239</v>
      </c>
      <c r="E9162" s="182"/>
      <c r="F9162" s="104">
        <v>5067.47</v>
      </c>
      <c r="G9162" s="183">
        <v>8.3999999999999992E-6</v>
      </c>
      <c r="H9162" s="183"/>
      <c r="I9162" s="176"/>
      <c r="J9162" s="176"/>
      <c r="K9162" s="176"/>
      <c r="L9162" s="176"/>
      <c r="M9162" s="176">
        <v>4.2700000000000002E-2</v>
      </c>
      <c r="N9162" s="176"/>
      <c r="O9162" s="176">
        <v>4.2700000000000002E-2</v>
      </c>
      <c r="P9162" s="176"/>
    </row>
    <row r="9163" spans="1:16" ht="14.1" customHeight="1">
      <c r="A9163" s="177" t="s">
        <v>254</v>
      </c>
      <c r="B9163" s="177"/>
      <c r="C9163" s="177"/>
      <c r="D9163" s="177"/>
      <c r="E9163" s="177"/>
      <c r="F9163" s="177"/>
      <c r="G9163" s="177"/>
      <c r="H9163" s="177"/>
      <c r="I9163" s="177"/>
      <c r="J9163" s="177"/>
      <c r="K9163" s="177"/>
      <c r="L9163" s="177"/>
      <c r="M9163" s="177"/>
      <c r="N9163" s="177"/>
      <c r="O9163" s="178">
        <v>0.04</v>
      </c>
      <c r="P9163" s="178"/>
    </row>
    <row r="9164" spans="1:16" ht="14.1" customHeight="1">
      <c r="A9164" s="177" t="s">
        <v>240</v>
      </c>
      <c r="B9164" s="177"/>
      <c r="C9164" s="177"/>
      <c r="D9164" s="177"/>
      <c r="E9164" s="177"/>
      <c r="F9164" s="177"/>
      <c r="G9164" s="177"/>
      <c r="H9164" s="177"/>
      <c r="I9164" s="177"/>
      <c r="J9164" s="177"/>
      <c r="K9164" s="177"/>
      <c r="L9164" s="177"/>
      <c r="M9164" s="177"/>
      <c r="N9164" s="177"/>
      <c r="O9164" s="177"/>
      <c r="P9164" s="177"/>
    </row>
    <row r="9165" spans="1:16" ht="22.7" customHeight="1">
      <c r="A9165" s="181" t="s">
        <v>256</v>
      </c>
      <c r="B9165" s="181"/>
      <c r="C9165" s="181"/>
      <c r="D9165" s="182" t="s">
        <v>242</v>
      </c>
      <c r="E9165" s="182"/>
      <c r="F9165" s="104">
        <v>7.8</v>
      </c>
      <c r="G9165" s="183">
        <v>9.5850000000000005E-2</v>
      </c>
      <c r="H9165" s="183"/>
      <c r="I9165" s="176">
        <v>0.74760000000000004</v>
      </c>
      <c r="J9165" s="176"/>
      <c r="K9165" s="176"/>
      <c r="L9165" s="176"/>
      <c r="M9165" s="176"/>
      <c r="N9165" s="176"/>
      <c r="O9165" s="176">
        <v>0.74760000000000004</v>
      </c>
      <c r="P9165" s="176"/>
    </row>
    <row r="9166" spans="1:16" ht="14.1" customHeight="1">
      <c r="A9166" s="181" t="s">
        <v>291</v>
      </c>
      <c r="B9166" s="181"/>
      <c r="C9166" s="181"/>
      <c r="D9166" s="182" t="s">
        <v>242</v>
      </c>
      <c r="E9166" s="182"/>
      <c r="F9166" s="104">
        <v>7.8</v>
      </c>
      <c r="G9166" s="183">
        <v>0.1946763</v>
      </c>
      <c r="H9166" s="183"/>
      <c r="I9166" s="176">
        <v>1.5185</v>
      </c>
      <c r="J9166" s="176"/>
      <c r="K9166" s="176"/>
      <c r="L9166" s="176"/>
      <c r="M9166" s="176"/>
      <c r="N9166" s="176"/>
      <c r="O9166" s="176">
        <v>1.5185</v>
      </c>
      <c r="P9166" s="176"/>
    </row>
    <row r="9167" spans="1:16" ht="14.1" customHeight="1">
      <c r="A9167" s="181" t="s">
        <v>257</v>
      </c>
      <c r="B9167" s="181"/>
      <c r="C9167" s="181"/>
      <c r="D9167" s="182" t="s">
        <v>242</v>
      </c>
      <c r="E9167" s="182"/>
      <c r="F9167" s="104">
        <v>5.65</v>
      </c>
      <c r="G9167" s="183">
        <v>7.2030200000000003E-2</v>
      </c>
      <c r="H9167" s="183"/>
      <c r="I9167" s="176">
        <v>0.40699999999999997</v>
      </c>
      <c r="J9167" s="176"/>
      <c r="K9167" s="176"/>
      <c r="L9167" s="176"/>
      <c r="M9167" s="176"/>
      <c r="N9167" s="176"/>
      <c r="O9167" s="176">
        <v>0.40699999999999997</v>
      </c>
      <c r="P9167" s="176"/>
    </row>
    <row r="9168" spans="1:16" ht="14.1" customHeight="1">
      <c r="A9168" s="181" t="s">
        <v>244</v>
      </c>
      <c r="B9168" s="181"/>
      <c r="C9168" s="181"/>
      <c r="D9168" s="182"/>
      <c r="E9168" s="182"/>
      <c r="F9168" s="104">
        <v>2.67</v>
      </c>
      <c r="G9168" s="183">
        <v>0.86899999999999999</v>
      </c>
      <c r="H9168" s="183"/>
      <c r="I9168" s="176">
        <v>2.3229000000000002</v>
      </c>
      <c r="J9168" s="176"/>
      <c r="K9168" s="176"/>
      <c r="L9168" s="176"/>
      <c r="M9168" s="176"/>
      <c r="N9168" s="176"/>
      <c r="O9168" s="176">
        <v>2.3229000000000002</v>
      </c>
      <c r="P9168" s="176"/>
    </row>
    <row r="9169" spans="1:16" ht="14.1" customHeight="1">
      <c r="A9169" s="181" t="s">
        <v>245</v>
      </c>
      <c r="B9169" s="181"/>
      <c r="C9169" s="181"/>
      <c r="D9169" s="182"/>
      <c r="E9169" s="182"/>
      <c r="F9169" s="104"/>
      <c r="G9169" s="183"/>
      <c r="H9169" s="183"/>
      <c r="I9169" s="176">
        <v>2.29</v>
      </c>
      <c r="J9169" s="176"/>
      <c r="K9169" s="176"/>
      <c r="L9169" s="176"/>
      <c r="M9169" s="176"/>
      <c r="N9169" s="176"/>
      <c r="O9169" s="176">
        <v>2.29</v>
      </c>
      <c r="P9169" s="176"/>
    </row>
    <row r="9170" spans="1:16" ht="14.1" customHeight="1">
      <c r="A9170" s="177" t="s">
        <v>246</v>
      </c>
      <c r="B9170" s="177"/>
      <c r="C9170" s="177"/>
      <c r="D9170" s="177"/>
      <c r="E9170" s="177"/>
      <c r="F9170" s="177"/>
      <c r="G9170" s="177"/>
      <c r="H9170" s="177"/>
      <c r="I9170" s="177"/>
      <c r="J9170" s="177"/>
      <c r="K9170" s="177"/>
      <c r="L9170" s="177"/>
      <c r="M9170" s="177"/>
      <c r="N9170" s="177"/>
      <c r="O9170" s="178">
        <v>7.29</v>
      </c>
      <c r="P9170" s="178"/>
    </row>
    <row r="9171" spans="1:16" ht="14.1" customHeight="1">
      <c r="A9171" s="177" t="s">
        <v>258</v>
      </c>
      <c r="B9171" s="177"/>
      <c r="C9171" s="177"/>
      <c r="D9171" s="177"/>
      <c r="E9171" s="177"/>
      <c r="F9171" s="177"/>
      <c r="G9171" s="177"/>
      <c r="H9171" s="177"/>
      <c r="I9171" s="177"/>
      <c r="J9171" s="177"/>
      <c r="K9171" s="177"/>
      <c r="L9171" s="177"/>
      <c r="M9171" s="177"/>
      <c r="N9171" s="177"/>
      <c r="O9171" s="177"/>
      <c r="P9171" s="177"/>
    </row>
    <row r="9172" spans="1:16" ht="14.1" customHeight="1">
      <c r="A9172" s="181" t="s">
        <v>259</v>
      </c>
      <c r="B9172" s="181"/>
      <c r="C9172" s="181"/>
      <c r="D9172" s="182" t="s">
        <v>260</v>
      </c>
      <c r="E9172" s="182"/>
      <c r="F9172" s="104">
        <v>85.31</v>
      </c>
      <c r="G9172" s="183">
        <v>2.4708000000000001E-2</v>
      </c>
      <c r="H9172" s="183"/>
      <c r="I9172" s="176"/>
      <c r="J9172" s="176"/>
      <c r="K9172" s="176">
        <v>2.1078000000000001</v>
      </c>
      <c r="L9172" s="176"/>
      <c r="M9172" s="176"/>
      <c r="N9172" s="176"/>
      <c r="O9172" s="176">
        <v>2.1078000000000001</v>
      </c>
      <c r="P9172" s="176"/>
    </row>
    <row r="9173" spans="1:16" ht="14.1" customHeight="1">
      <c r="A9173" s="181" t="s">
        <v>302</v>
      </c>
      <c r="B9173" s="181"/>
      <c r="C9173" s="181"/>
      <c r="D9173" s="182" t="s">
        <v>262</v>
      </c>
      <c r="E9173" s="182"/>
      <c r="F9173" s="104">
        <v>1.91</v>
      </c>
      <c r="G9173" s="183">
        <v>3.7083300000000001</v>
      </c>
      <c r="H9173" s="183"/>
      <c r="I9173" s="176"/>
      <c r="J9173" s="176"/>
      <c r="K9173" s="176">
        <v>7.0829000000000004</v>
      </c>
      <c r="L9173" s="176"/>
      <c r="M9173" s="176"/>
      <c r="N9173" s="176"/>
      <c r="O9173" s="176">
        <v>7.0829000000000004</v>
      </c>
      <c r="P9173" s="176"/>
    </row>
    <row r="9174" spans="1:16" ht="14.1" customHeight="1">
      <c r="A9174" s="181" t="s">
        <v>261</v>
      </c>
      <c r="B9174" s="181"/>
      <c r="C9174" s="181"/>
      <c r="D9174" s="182" t="s">
        <v>262</v>
      </c>
      <c r="E9174" s="182"/>
      <c r="F9174" s="104">
        <v>0.86</v>
      </c>
      <c r="G9174" s="183">
        <v>4.171818</v>
      </c>
      <c r="H9174" s="183"/>
      <c r="I9174" s="176"/>
      <c r="J9174" s="176"/>
      <c r="K9174" s="176">
        <v>3.5878000000000001</v>
      </c>
      <c r="L9174" s="176"/>
      <c r="M9174" s="176"/>
      <c r="N9174" s="176"/>
      <c r="O9174" s="176">
        <v>3.5878000000000001</v>
      </c>
      <c r="P9174" s="176"/>
    </row>
    <row r="9175" spans="1:16" ht="22.7" customHeight="1">
      <c r="A9175" s="181" t="s">
        <v>263</v>
      </c>
      <c r="B9175" s="181"/>
      <c r="C9175" s="181"/>
      <c r="D9175" s="182" t="s">
        <v>264</v>
      </c>
      <c r="E9175" s="182"/>
      <c r="F9175" s="104">
        <v>1</v>
      </c>
      <c r="G9175" s="183">
        <v>2.79563E-2</v>
      </c>
      <c r="H9175" s="183"/>
      <c r="I9175" s="176"/>
      <c r="J9175" s="176"/>
      <c r="K9175" s="176">
        <v>2.8000000000000001E-2</v>
      </c>
      <c r="L9175" s="176"/>
      <c r="M9175" s="176"/>
      <c r="N9175" s="176"/>
      <c r="O9175" s="176">
        <v>2.8000000000000001E-2</v>
      </c>
      <c r="P9175" s="176"/>
    </row>
    <row r="9176" spans="1:16" ht="14.1" customHeight="1">
      <c r="A9176" s="177" t="s">
        <v>273</v>
      </c>
      <c r="B9176" s="177"/>
      <c r="C9176" s="177"/>
      <c r="D9176" s="177"/>
      <c r="E9176" s="177"/>
      <c r="F9176" s="177"/>
      <c r="G9176" s="177"/>
      <c r="H9176" s="177"/>
      <c r="I9176" s="177"/>
      <c r="J9176" s="177"/>
      <c r="K9176" s="177"/>
      <c r="L9176" s="177"/>
      <c r="M9176" s="177"/>
      <c r="N9176" s="177"/>
      <c r="O9176" s="178">
        <v>12.81</v>
      </c>
      <c r="P9176" s="178"/>
    </row>
    <row r="9177" spans="1:16" ht="14.1" customHeight="1">
      <c r="A9177" s="179" t="s">
        <v>247</v>
      </c>
      <c r="B9177" s="179"/>
      <c r="C9177" s="179"/>
      <c r="D9177" s="179"/>
      <c r="E9177" s="179"/>
      <c r="F9177" s="179"/>
      <c r="G9177" s="179"/>
      <c r="H9177" s="179"/>
      <c r="I9177" s="180">
        <v>7.29</v>
      </c>
      <c r="J9177" s="180"/>
      <c r="K9177" s="180">
        <v>12.81</v>
      </c>
      <c r="L9177" s="180"/>
      <c r="M9177" s="180">
        <v>0.04</v>
      </c>
      <c r="N9177" s="180"/>
      <c r="O9177" s="180">
        <v>20.14</v>
      </c>
      <c r="P9177" s="180"/>
    </row>
    <row r="9178" spans="1:16" ht="14.1" customHeight="1">
      <c r="A9178" s="172" t="s">
        <v>248</v>
      </c>
      <c r="B9178" s="172"/>
      <c r="C9178" s="172"/>
      <c r="D9178" s="172"/>
      <c r="E9178" s="172"/>
      <c r="F9178" s="172"/>
      <c r="G9178" s="172"/>
      <c r="H9178" s="172"/>
      <c r="I9178" s="173">
        <v>2.1</v>
      </c>
      <c r="J9178" s="173"/>
      <c r="K9178" s="173">
        <v>3.69</v>
      </c>
      <c r="L9178" s="173"/>
      <c r="M9178" s="173">
        <v>0.01</v>
      </c>
      <c r="N9178" s="173"/>
      <c r="O9178" s="173">
        <v>5.8</v>
      </c>
      <c r="P9178" s="173"/>
    </row>
    <row r="9179" spans="1:16" ht="14.1" customHeight="1">
      <c r="A9179" s="174" t="s">
        <v>249</v>
      </c>
      <c r="B9179" s="174"/>
      <c r="C9179" s="174"/>
      <c r="D9179" s="174"/>
      <c r="E9179" s="174"/>
      <c r="F9179" s="174"/>
      <c r="G9179" s="174"/>
      <c r="H9179" s="174"/>
      <c r="I9179" s="175">
        <v>9.39</v>
      </c>
      <c r="J9179" s="175"/>
      <c r="K9179" s="175">
        <v>16.5</v>
      </c>
      <c r="L9179" s="175"/>
      <c r="M9179" s="175">
        <v>0.05</v>
      </c>
      <c r="N9179" s="175"/>
      <c r="O9179" s="175">
        <v>25.94</v>
      </c>
      <c r="P9179" s="175"/>
    </row>
    <row r="9180" spans="1:16" ht="22.7" customHeight="1">
      <c r="A9180" s="184" t="s">
        <v>1071</v>
      </c>
      <c r="B9180" s="184"/>
      <c r="C9180" s="184"/>
      <c r="D9180" s="184"/>
      <c r="E9180" s="184"/>
      <c r="F9180" s="184"/>
      <c r="G9180" s="184"/>
      <c r="H9180" s="184"/>
      <c r="I9180" s="184"/>
      <c r="J9180" s="184"/>
      <c r="K9180" s="184"/>
      <c r="L9180" s="184"/>
      <c r="M9180" s="184"/>
      <c r="N9180" s="184"/>
      <c r="O9180" s="185" t="s">
        <v>251</v>
      </c>
      <c r="P9180" s="185"/>
    </row>
    <row r="9181" spans="1:16" ht="14.1" customHeight="1">
      <c r="A9181" s="177" t="s">
        <v>252</v>
      </c>
      <c r="B9181" s="177"/>
      <c r="C9181" s="177"/>
      <c r="D9181" s="177"/>
      <c r="E9181" s="177"/>
      <c r="F9181" s="177"/>
      <c r="G9181" s="177"/>
      <c r="H9181" s="177"/>
      <c r="I9181" s="177"/>
      <c r="J9181" s="177"/>
      <c r="K9181" s="177"/>
      <c r="L9181" s="177"/>
      <c r="M9181" s="177"/>
      <c r="N9181" s="177"/>
      <c r="O9181" s="177"/>
      <c r="P9181" s="177"/>
    </row>
    <row r="9182" spans="1:16" ht="42.4" customHeight="1">
      <c r="A9182" s="181" t="s">
        <v>253</v>
      </c>
      <c r="B9182" s="181"/>
      <c r="C9182" s="181"/>
      <c r="D9182" s="182" t="s">
        <v>239</v>
      </c>
      <c r="E9182" s="182"/>
      <c r="F9182" s="104">
        <v>5067.47</v>
      </c>
      <c r="G9182" s="183">
        <v>8.3999999999999992E-6</v>
      </c>
      <c r="H9182" s="183"/>
      <c r="I9182" s="176"/>
      <c r="J9182" s="176"/>
      <c r="K9182" s="176"/>
      <c r="L9182" s="176"/>
      <c r="M9182" s="176">
        <v>4.2700000000000002E-2</v>
      </c>
      <c r="N9182" s="176"/>
      <c r="O9182" s="176">
        <v>4.2700000000000002E-2</v>
      </c>
      <c r="P9182" s="176"/>
    </row>
    <row r="9183" spans="1:16" ht="14.1" customHeight="1">
      <c r="A9183" s="177" t="s">
        <v>254</v>
      </c>
      <c r="B9183" s="177"/>
      <c r="C9183" s="177"/>
      <c r="D9183" s="177"/>
      <c r="E9183" s="177"/>
      <c r="F9183" s="177"/>
      <c r="G9183" s="177"/>
      <c r="H9183" s="177"/>
      <c r="I9183" s="177"/>
      <c r="J9183" s="177"/>
      <c r="K9183" s="177"/>
      <c r="L9183" s="177"/>
      <c r="M9183" s="177"/>
      <c r="N9183" s="177"/>
      <c r="O9183" s="178">
        <v>0.04</v>
      </c>
      <c r="P9183" s="178"/>
    </row>
    <row r="9184" spans="1:16" ht="14.1" customHeight="1">
      <c r="A9184" s="177" t="s">
        <v>240</v>
      </c>
      <c r="B9184" s="177"/>
      <c r="C9184" s="177"/>
      <c r="D9184" s="177"/>
      <c r="E9184" s="177"/>
      <c r="F9184" s="177"/>
      <c r="G9184" s="177"/>
      <c r="H9184" s="177"/>
      <c r="I9184" s="177"/>
      <c r="J9184" s="177"/>
      <c r="K9184" s="177"/>
      <c r="L9184" s="177"/>
      <c r="M9184" s="177"/>
      <c r="N9184" s="177"/>
      <c r="O9184" s="177"/>
      <c r="P9184" s="177"/>
    </row>
    <row r="9185" spans="1:16" ht="22.7" customHeight="1">
      <c r="A9185" s="181" t="s">
        <v>256</v>
      </c>
      <c r="B9185" s="181"/>
      <c r="C9185" s="181"/>
      <c r="D9185" s="182" t="s">
        <v>242</v>
      </c>
      <c r="E9185" s="182"/>
      <c r="F9185" s="104">
        <v>7.8</v>
      </c>
      <c r="G9185" s="183">
        <v>9.5850000000000005E-2</v>
      </c>
      <c r="H9185" s="183"/>
      <c r="I9185" s="176">
        <v>0.74760000000000004</v>
      </c>
      <c r="J9185" s="176"/>
      <c r="K9185" s="176"/>
      <c r="L9185" s="176"/>
      <c r="M9185" s="176"/>
      <c r="N9185" s="176"/>
      <c r="O9185" s="176">
        <v>0.74760000000000004</v>
      </c>
      <c r="P9185" s="176"/>
    </row>
    <row r="9186" spans="1:16" ht="14.1" customHeight="1">
      <c r="A9186" s="181" t="s">
        <v>291</v>
      </c>
      <c r="B9186" s="181"/>
      <c r="C9186" s="181"/>
      <c r="D9186" s="182" t="s">
        <v>242</v>
      </c>
      <c r="E9186" s="182"/>
      <c r="F9186" s="104">
        <v>7.8</v>
      </c>
      <c r="G9186" s="183">
        <v>0.34583259999999999</v>
      </c>
      <c r="H9186" s="183"/>
      <c r="I9186" s="176">
        <v>2.6974999999999998</v>
      </c>
      <c r="J9186" s="176"/>
      <c r="K9186" s="176"/>
      <c r="L9186" s="176"/>
      <c r="M9186" s="176"/>
      <c r="N9186" s="176"/>
      <c r="O9186" s="176">
        <v>2.6974999999999998</v>
      </c>
      <c r="P9186" s="176"/>
    </row>
    <row r="9187" spans="1:16" ht="13.35" customHeight="1"/>
    <row r="9188" spans="1:16" ht="14.1" customHeight="1">
      <c r="A9188" s="170" t="s">
        <v>270</v>
      </c>
      <c r="B9188" s="170"/>
      <c r="C9188" s="170"/>
      <c r="D9188" s="170"/>
      <c r="E9188" s="170"/>
      <c r="F9188" s="170"/>
      <c r="G9188" s="170"/>
      <c r="H9188" s="170"/>
      <c r="I9188" s="170"/>
      <c r="J9188" s="170"/>
      <c r="K9188" s="170"/>
      <c r="L9188" s="170"/>
      <c r="M9188" s="170"/>
      <c r="N9188" s="170"/>
      <c r="O9188" s="170"/>
      <c r="P9188" s="170"/>
    </row>
    <row r="9189" spans="1:16" ht="14.1" customHeight="1">
      <c r="A9189" s="171" t="s">
        <v>271</v>
      </c>
      <c r="B9189" s="171"/>
      <c r="C9189" s="171"/>
      <c r="D9189" s="171"/>
      <c r="E9189" s="171"/>
      <c r="F9189" s="171"/>
      <c r="G9189" s="171"/>
      <c r="H9189" s="171"/>
      <c r="I9189" s="171"/>
      <c r="J9189" s="171"/>
      <c r="K9189" s="171"/>
      <c r="L9189" s="171"/>
      <c r="M9189" s="171"/>
      <c r="N9189" s="171"/>
      <c r="O9189" s="171"/>
      <c r="P9189" s="171"/>
    </row>
    <row r="9190" spans="1:16" ht="65.25" customHeight="1">
      <c r="A9190" s="198"/>
      <c r="B9190" s="198"/>
      <c r="C9190" s="198"/>
      <c r="D9190" s="198"/>
      <c r="E9190" s="198"/>
      <c r="F9190" s="198"/>
      <c r="G9190" s="198"/>
      <c r="H9190" s="198"/>
      <c r="I9190" s="198"/>
      <c r="J9190" s="198"/>
      <c r="K9190" s="198"/>
      <c r="L9190" s="198"/>
      <c r="M9190" s="198"/>
      <c r="N9190" s="198"/>
      <c r="O9190" s="198"/>
      <c r="P9190" s="198"/>
    </row>
    <row r="9191" spans="1:16" ht="5.65" customHeight="1"/>
    <row r="9192" spans="1:16" ht="19.7" customHeight="1">
      <c r="A9192" s="199" t="s">
        <v>218</v>
      </c>
      <c r="B9192" s="199"/>
      <c r="C9192" s="199"/>
      <c r="D9192" s="199"/>
      <c r="E9192" s="199"/>
      <c r="F9192" s="199"/>
      <c r="G9192" s="199"/>
      <c r="H9192" s="199"/>
      <c r="I9192" s="199"/>
      <c r="J9192" s="199"/>
      <c r="K9192" s="199"/>
      <c r="L9192" s="199"/>
      <c r="M9192" s="199"/>
      <c r="N9192" s="199"/>
      <c r="O9192" s="199"/>
      <c r="P9192" s="199"/>
    </row>
    <row r="9193" spans="1:16" ht="15.75" customHeight="1">
      <c r="A9193" s="105" t="s">
        <v>117</v>
      </c>
      <c r="B9193" s="196" t="s">
        <v>118</v>
      </c>
      <c r="C9193" s="196"/>
      <c r="D9193" s="196"/>
      <c r="E9193" s="196"/>
      <c r="F9193" s="196"/>
      <c r="G9193" s="196"/>
      <c r="H9193" s="196"/>
      <c r="I9193" s="196"/>
      <c r="J9193" s="196"/>
      <c r="K9193" s="196"/>
      <c r="L9193" s="193" t="s">
        <v>119</v>
      </c>
      <c r="M9193" s="193"/>
      <c r="N9193" s="200" t="s">
        <v>171</v>
      </c>
      <c r="O9193" s="200"/>
      <c r="P9193" s="200"/>
    </row>
    <row r="9194" spans="1:16" ht="12.6" customHeight="1">
      <c r="A9194" s="105" t="s">
        <v>120</v>
      </c>
      <c r="B9194" s="196" t="s">
        <v>121</v>
      </c>
      <c r="C9194" s="196"/>
      <c r="D9194" s="196"/>
      <c r="E9194" s="196"/>
      <c r="F9194" s="196"/>
      <c r="G9194" s="196"/>
      <c r="H9194" s="196"/>
      <c r="I9194" s="196"/>
      <c r="J9194" s="196"/>
      <c r="K9194" s="196"/>
      <c r="L9194" s="193" t="s">
        <v>219</v>
      </c>
      <c r="M9194" s="193"/>
      <c r="N9194" s="194" t="s">
        <v>3435</v>
      </c>
      <c r="O9194" s="194"/>
      <c r="P9194" s="194"/>
    </row>
    <row r="9195" spans="1:16" ht="14.45" customHeight="1">
      <c r="A9195" s="105" t="s">
        <v>220</v>
      </c>
      <c r="B9195" s="193" t="s">
        <v>170</v>
      </c>
      <c r="C9195" s="193"/>
      <c r="D9195" s="193"/>
      <c r="E9195" s="193"/>
      <c r="F9195" s="193"/>
      <c r="G9195" s="193"/>
      <c r="H9195" s="193"/>
      <c r="I9195" s="193"/>
      <c r="J9195" s="193"/>
      <c r="K9195" s="193"/>
      <c r="L9195" s="193" t="s">
        <v>122</v>
      </c>
      <c r="M9195" s="193"/>
      <c r="N9195" s="194"/>
      <c r="O9195" s="194"/>
      <c r="P9195" s="194"/>
    </row>
    <row r="9196" spans="1:16" ht="14.65" customHeight="1">
      <c r="A9196" s="105" t="s">
        <v>221</v>
      </c>
      <c r="B9196" s="193" t="s">
        <v>170</v>
      </c>
      <c r="C9196" s="193"/>
      <c r="D9196" s="193"/>
      <c r="E9196" s="193"/>
      <c r="F9196" s="193"/>
      <c r="G9196" s="193"/>
      <c r="H9196" s="193"/>
      <c r="I9196" s="193"/>
      <c r="J9196" s="193"/>
      <c r="K9196" s="193"/>
      <c r="L9196" s="193" t="s">
        <v>123</v>
      </c>
      <c r="M9196" s="193"/>
      <c r="N9196" s="194" t="s">
        <v>124</v>
      </c>
      <c r="O9196" s="194"/>
      <c r="P9196" s="194"/>
    </row>
    <row r="9197" spans="1:16" ht="26.45" customHeight="1">
      <c r="A9197" s="105" t="s">
        <v>222</v>
      </c>
      <c r="B9197" s="193" t="s">
        <v>170</v>
      </c>
      <c r="C9197" s="193"/>
      <c r="D9197" s="193"/>
      <c r="E9197" s="193"/>
      <c r="F9197" s="193"/>
      <c r="G9197" s="193"/>
      <c r="H9197" s="193"/>
      <c r="I9197" s="193"/>
      <c r="J9197" s="193"/>
      <c r="K9197" s="193"/>
      <c r="L9197" s="193" t="s">
        <v>125</v>
      </c>
      <c r="M9197" s="193"/>
      <c r="N9197" s="195" t="s">
        <v>3650</v>
      </c>
      <c r="O9197" s="195"/>
      <c r="P9197" s="195"/>
    </row>
    <row r="9198" spans="1:16" ht="13.35" customHeight="1">
      <c r="A9198" s="106" t="s">
        <v>126</v>
      </c>
      <c r="B9198" s="188"/>
      <c r="C9198" s="188"/>
      <c r="D9198" s="188"/>
      <c r="E9198" s="188"/>
      <c r="F9198" s="188"/>
      <c r="G9198" s="188"/>
      <c r="H9198" s="188"/>
      <c r="I9198" s="188"/>
      <c r="J9198" s="188"/>
      <c r="K9198" s="188"/>
      <c r="L9198" s="188" t="s">
        <v>127</v>
      </c>
      <c r="M9198" s="188"/>
      <c r="N9198" s="189" t="s">
        <v>173</v>
      </c>
      <c r="O9198" s="189"/>
      <c r="P9198" s="189"/>
    </row>
    <row r="9199" spans="1:16" ht="15.75" customHeight="1">
      <c r="A9199" s="190" t="s">
        <v>223</v>
      </c>
      <c r="B9199" s="190"/>
      <c r="C9199" s="191" t="s">
        <v>224</v>
      </c>
      <c r="D9199" s="191"/>
      <c r="E9199" s="192" t="s">
        <v>225</v>
      </c>
      <c r="F9199" s="192"/>
      <c r="G9199" s="192"/>
      <c r="H9199" s="191" t="s">
        <v>226</v>
      </c>
      <c r="I9199" s="191"/>
      <c r="J9199" s="192" t="s">
        <v>227</v>
      </c>
      <c r="K9199" s="192"/>
      <c r="L9199" s="192"/>
      <c r="M9199" s="192"/>
      <c r="N9199" s="192"/>
      <c r="O9199" s="192"/>
      <c r="P9199" s="103" t="s">
        <v>228</v>
      </c>
    </row>
    <row r="9200" spans="1:16" ht="17.100000000000001" customHeight="1">
      <c r="A9200" s="186" t="s">
        <v>229</v>
      </c>
      <c r="B9200" s="186"/>
      <c r="C9200" s="186"/>
      <c r="D9200" s="187" t="s">
        <v>230</v>
      </c>
      <c r="E9200" s="187"/>
      <c r="F9200" s="187" t="s">
        <v>231</v>
      </c>
      <c r="G9200" s="187" t="s">
        <v>232</v>
      </c>
      <c r="H9200" s="187"/>
      <c r="I9200" s="187" t="s">
        <v>233</v>
      </c>
      <c r="J9200" s="187"/>
      <c r="K9200" s="187"/>
      <c r="L9200" s="187"/>
      <c r="M9200" s="187"/>
      <c r="N9200" s="187"/>
      <c r="O9200" s="187"/>
      <c r="P9200" s="187"/>
    </row>
    <row r="9201" spans="1:16" ht="17.100000000000001" customHeight="1">
      <c r="A9201" s="186"/>
      <c r="B9201" s="186"/>
      <c r="C9201" s="186"/>
      <c r="D9201" s="187"/>
      <c r="E9201" s="187"/>
      <c r="F9201" s="187"/>
      <c r="G9201" s="187"/>
      <c r="H9201" s="187"/>
      <c r="I9201" s="187" t="s">
        <v>234</v>
      </c>
      <c r="J9201" s="187"/>
      <c r="K9201" s="187" t="s">
        <v>235</v>
      </c>
      <c r="L9201" s="187"/>
      <c r="M9201" s="187" t="s">
        <v>236</v>
      </c>
      <c r="N9201" s="187"/>
      <c r="O9201" s="187" t="s">
        <v>237</v>
      </c>
      <c r="P9201" s="187"/>
    </row>
    <row r="9202" spans="1:16" ht="14.1" customHeight="1">
      <c r="A9202" s="181" t="s">
        <v>257</v>
      </c>
      <c r="B9202" s="181"/>
      <c r="C9202" s="181"/>
      <c r="D9202" s="182" t="s">
        <v>242</v>
      </c>
      <c r="E9202" s="182"/>
      <c r="F9202" s="104">
        <v>5.65</v>
      </c>
      <c r="G9202" s="183">
        <v>0.1264759</v>
      </c>
      <c r="H9202" s="183"/>
      <c r="I9202" s="176">
        <v>0.71460000000000001</v>
      </c>
      <c r="J9202" s="176"/>
      <c r="K9202" s="176"/>
      <c r="L9202" s="176"/>
      <c r="M9202" s="176"/>
      <c r="N9202" s="176"/>
      <c r="O9202" s="176">
        <v>0.71460000000000001</v>
      </c>
      <c r="P9202" s="176"/>
    </row>
    <row r="9203" spans="1:16" ht="14.1" customHeight="1">
      <c r="A9203" s="181" t="s">
        <v>244</v>
      </c>
      <c r="B9203" s="181"/>
      <c r="C9203" s="181"/>
      <c r="D9203" s="182"/>
      <c r="E9203" s="182"/>
      <c r="F9203" s="104">
        <v>4.16</v>
      </c>
      <c r="G9203" s="183">
        <v>0.86899999999999999</v>
      </c>
      <c r="H9203" s="183"/>
      <c r="I9203" s="176">
        <v>3.6147999999999998</v>
      </c>
      <c r="J9203" s="176"/>
      <c r="K9203" s="176"/>
      <c r="L9203" s="176"/>
      <c r="M9203" s="176"/>
      <c r="N9203" s="176"/>
      <c r="O9203" s="176">
        <v>3.6147999999999998</v>
      </c>
      <c r="P9203" s="176"/>
    </row>
    <row r="9204" spans="1:16" ht="14.1" customHeight="1">
      <c r="A9204" s="181" t="s">
        <v>245</v>
      </c>
      <c r="B9204" s="181"/>
      <c r="C9204" s="181"/>
      <c r="D9204" s="182"/>
      <c r="E9204" s="182"/>
      <c r="F9204" s="104"/>
      <c r="G9204" s="183"/>
      <c r="H9204" s="183"/>
      <c r="I9204" s="176">
        <v>3.66</v>
      </c>
      <c r="J9204" s="176"/>
      <c r="K9204" s="176"/>
      <c r="L9204" s="176"/>
      <c r="M9204" s="176"/>
      <c r="N9204" s="176"/>
      <c r="O9204" s="176">
        <v>3.66</v>
      </c>
      <c r="P9204" s="176"/>
    </row>
    <row r="9205" spans="1:16" ht="14.1" customHeight="1">
      <c r="A9205" s="177" t="s">
        <v>246</v>
      </c>
      <c r="B9205" s="177"/>
      <c r="C9205" s="177"/>
      <c r="D9205" s="177"/>
      <c r="E9205" s="177"/>
      <c r="F9205" s="177"/>
      <c r="G9205" s="177"/>
      <c r="H9205" s="177"/>
      <c r="I9205" s="177"/>
      <c r="J9205" s="177"/>
      <c r="K9205" s="177"/>
      <c r="L9205" s="177"/>
      <c r="M9205" s="177"/>
      <c r="N9205" s="177"/>
      <c r="O9205" s="178">
        <v>11.43</v>
      </c>
      <c r="P9205" s="178"/>
    </row>
    <row r="9206" spans="1:16" ht="14.1" customHeight="1">
      <c r="A9206" s="177" t="s">
        <v>258</v>
      </c>
      <c r="B9206" s="177"/>
      <c r="C9206" s="177"/>
      <c r="D9206" s="177"/>
      <c r="E9206" s="177"/>
      <c r="F9206" s="177"/>
      <c r="G9206" s="177"/>
      <c r="H9206" s="177"/>
      <c r="I9206" s="177"/>
      <c r="J9206" s="177"/>
      <c r="K9206" s="177"/>
      <c r="L9206" s="177"/>
      <c r="M9206" s="177"/>
      <c r="N9206" s="177"/>
      <c r="O9206" s="177"/>
      <c r="P9206" s="177"/>
    </row>
    <row r="9207" spans="1:16" ht="14.1" customHeight="1">
      <c r="A9207" s="181" t="s">
        <v>259</v>
      </c>
      <c r="B9207" s="181"/>
      <c r="C9207" s="181"/>
      <c r="D9207" s="182" t="s">
        <v>260</v>
      </c>
      <c r="E9207" s="182"/>
      <c r="F9207" s="104">
        <v>85.31</v>
      </c>
      <c r="G9207" s="183">
        <v>2.4708000000000001E-2</v>
      </c>
      <c r="H9207" s="183"/>
      <c r="I9207" s="176"/>
      <c r="J9207" s="176"/>
      <c r="K9207" s="176">
        <v>2.1078000000000001</v>
      </c>
      <c r="L9207" s="176"/>
      <c r="M9207" s="176"/>
      <c r="N9207" s="176"/>
      <c r="O9207" s="176">
        <v>2.1078000000000001</v>
      </c>
      <c r="P9207" s="176"/>
    </row>
    <row r="9208" spans="1:16" ht="14.1" customHeight="1">
      <c r="A9208" s="181" t="s">
        <v>302</v>
      </c>
      <c r="B9208" s="181"/>
      <c r="C9208" s="181"/>
      <c r="D9208" s="182" t="s">
        <v>262</v>
      </c>
      <c r="E9208" s="182"/>
      <c r="F9208" s="104">
        <v>1.91</v>
      </c>
      <c r="G9208" s="183">
        <v>3.7083300000000001</v>
      </c>
      <c r="H9208" s="183"/>
      <c r="I9208" s="176"/>
      <c r="J9208" s="176"/>
      <c r="K9208" s="176">
        <v>7.0829000000000004</v>
      </c>
      <c r="L9208" s="176"/>
      <c r="M9208" s="176"/>
      <c r="N9208" s="176"/>
      <c r="O9208" s="176">
        <v>7.0829000000000004</v>
      </c>
      <c r="P9208" s="176"/>
    </row>
    <row r="9209" spans="1:16" ht="14.1" customHeight="1">
      <c r="A9209" s="181" t="s">
        <v>261</v>
      </c>
      <c r="B9209" s="181"/>
      <c r="C9209" s="181"/>
      <c r="D9209" s="182" t="s">
        <v>262</v>
      </c>
      <c r="E9209" s="182"/>
      <c r="F9209" s="104">
        <v>0.86</v>
      </c>
      <c r="G9209" s="183">
        <v>4.171818</v>
      </c>
      <c r="H9209" s="183"/>
      <c r="I9209" s="176"/>
      <c r="J9209" s="176"/>
      <c r="K9209" s="176">
        <v>3.5878000000000001</v>
      </c>
      <c r="L9209" s="176"/>
      <c r="M9209" s="176"/>
      <c r="N9209" s="176"/>
      <c r="O9209" s="176">
        <v>3.5878000000000001</v>
      </c>
      <c r="P9209" s="176"/>
    </row>
    <row r="9210" spans="1:16" ht="22.7" customHeight="1">
      <c r="A9210" s="181" t="s">
        <v>263</v>
      </c>
      <c r="B9210" s="181"/>
      <c r="C9210" s="181"/>
      <c r="D9210" s="182" t="s">
        <v>264</v>
      </c>
      <c r="E9210" s="182"/>
      <c r="F9210" s="104">
        <v>1</v>
      </c>
      <c r="G9210" s="183">
        <v>2.79563E-2</v>
      </c>
      <c r="H9210" s="183"/>
      <c r="I9210" s="176"/>
      <c r="J9210" s="176"/>
      <c r="K9210" s="176">
        <v>2.8000000000000001E-2</v>
      </c>
      <c r="L9210" s="176"/>
      <c r="M9210" s="176"/>
      <c r="N9210" s="176"/>
      <c r="O9210" s="176">
        <v>2.8000000000000001E-2</v>
      </c>
      <c r="P9210" s="176"/>
    </row>
    <row r="9211" spans="1:16" ht="14.1" customHeight="1">
      <c r="A9211" s="177" t="s">
        <v>273</v>
      </c>
      <c r="B9211" s="177"/>
      <c r="C9211" s="177"/>
      <c r="D9211" s="177"/>
      <c r="E9211" s="177"/>
      <c r="F9211" s="177"/>
      <c r="G9211" s="177"/>
      <c r="H9211" s="177"/>
      <c r="I9211" s="177"/>
      <c r="J9211" s="177"/>
      <c r="K9211" s="177"/>
      <c r="L9211" s="177"/>
      <c r="M9211" s="177"/>
      <c r="N9211" s="177"/>
      <c r="O9211" s="178">
        <v>12.81</v>
      </c>
      <c r="P9211" s="178"/>
    </row>
    <row r="9212" spans="1:16" ht="14.1" customHeight="1">
      <c r="A9212" s="179" t="s">
        <v>247</v>
      </c>
      <c r="B9212" s="179"/>
      <c r="C9212" s="179"/>
      <c r="D9212" s="179"/>
      <c r="E9212" s="179"/>
      <c r="F9212" s="179"/>
      <c r="G9212" s="179"/>
      <c r="H9212" s="179"/>
      <c r="I9212" s="180">
        <v>11.43</v>
      </c>
      <c r="J9212" s="180"/>
      <c r="K9212" s="180">
        <v>12.81</v>
      </c>
      <c r="L9212" s="180"/>
      <c r="M9212" s="180">
        <v>0.04</v>
      </c>
      <c r="N9212" s="180"/>
      <c r="O9212" s="180">
        <v>24.28</v>
      </c>
      <c r="P9212" s="180"/>
    </row>
    <row r="9213" spans="1:16" ht="14.1" customHeight="1">
      <c r="A9213" s="172" t="s">
        <v>248</v>
      </c>
      <c r="B9213" s="172"/>
      <c r="C9213" s="172"/>
      <c r="D9213" s="172"/>
      <c r="E9213" s="172"/>
      <c r="F9213" s="172"/>
      <c r="G9213" s="172"/>
      <c r="H9213" s="172"/>
      <c r="I9213" s="173">
        <v>3.29</v>
      </c>
      <c r="J9213" s="173"/>
      <c r="K9213" s="173">
        <v>3.7</v>
      </c>
      <c r="L9213" s="173"/>
      <c r="M9213" s="173">
        <v>0.01</v>
      </c>
      <c r="N9213" s="173"/>
      <c r="O9213" s="173">
        <v>7</v>
      </c>
      <c r="P9213" s="173"/>
    </row>
    <row r="9214" spans="1:16" ht="14.1" customHeight="1">
      <c r="A9214" s="174" t="s">
        <v>249</v>
      </c>
      <c r="B9214" s="174"/>
      <c r="C9214" s="174"/>
      <c r="D9214" s="174"/>
      <c r="E9214" s="174"/>
      <c r="F9214" s="174"/>
      <c r="G9214" s="174"/>
      <c r="H9214" s="174"/>
      <c r="I9214" s="175">
        <v>14.72</v>
      </c>
      <c r="J9214" s="175"/>
      <c r="K9214" s="175">
        <v>16.510000000000002</v>
      </c>
      <c r="L9214" s="175"/>
      <c r="M9214" s="175">
        <v>0.05</v>
      </c>
      <c r="N9214" s="175"/>
      <c r="O9214" s="175">
        <v>31.28</v>
      </c>
      <c r="P9214" s="175"/>
    </row>
    <row r="9215" spans="1:16" ht="22.7" customHeight="1">
      <c r="A9215" s="184" t="s">
        <v>1072</v>
      </c>
      <c r="B9215" s="184"/>
      <c r="C9215" s="184"/>
      <c r="D9215" s="184"/>
      <c r="E9215" s="184"/>
      <c r="F9215" s="184"/>
      <c r="G9215" s="184"/>
      <c r="H9215" s="184"/>
      <c r="I9215" s="184"/>
      <c r="J9215" s="184"/>
      <c r="K9215" s="184"/>
      <c r="L9215" s="184"/>
      <c r="M9215" s="184"/>
      <c r="N9215" s="184"/>
      <c r="O9215" s="185" t="s">
        <v>251</v>
      </c>
      <c r="P9215" s="185"/>
    </row>
    <row r="9216" spans="1:16" ht="14.1" customHeight="1">
      <c r="A9216" s="177" t="s">
        <v>240</v>
      </c>
      <c r="B9216" s="177"/>
      <c r="C9216" s="177"/>
      <c r="D9216" s="177"/>
      <c r="E9216" s="177"/>
      <c r="F9216" s="177"/>
      <c r="G9216" s="177"/>
      <c r="H9216" s="177"/>
      <c r="I9216" s="177"/>
      <c r="J9216" s="177"/>
      <c r="K9216" s="177"/>
      <c r="L9216" s="177"/>
      <c r="M9216" s="177"/>
      <c r="N9216" s="177"/>
      <c r="O9216" s="177"/>
      <c r="P9216" s="177"/>
    </row>
    <row r="9217" spans="1:16" ht="14.1" customHeight="1">
      <c r="A9217" s="181" t="s">
        <v>371</v>
      </c>
      <c r="B9217" s="181"/>
      <c r="C9217" s="181"/>
      <c r="D9217" s="182" t="s">
        <v>242</v>
      </c>
      <c r="E9217" s="182"/>
      <c r="F9217" s="104">
        <v>7.8</v>
      </c>
      <c r="G9217" s="183">
        <v>0.54290740000000004</v>
      </c>
      <c r="H9217" s="183"/>
      <c r="I9217" s="176">
        <v>4.2347000000000001</v>
      </c>
      <c r="J9217" s="176"/>
      <c r="K9217" s="176"/>
      <c r="L9217" s="176"/>
      <c r="M9217" s="176"/>
      <c r="N9217" s="176"/>
      <c r="O9217" s="176">
        <v>4.2347000000000001</v>
      </c>
      <c r="P9217" s="176"/>
    </row>
    <row r="9218" spans="1:16" ht="14.1" customHeight="1">
      <c r="A9218" s="181" t="s">
        <v>257</v>
      </c>
      <c r="B9218" s="181"/>
      <c r="C9218" s="181"/>
      <c r="D9218" s="182" t="s">
        <v>242</v>
      </c>
      <c r="E9218" s="182"/>
      <c r="F9218" s="104">
        <v>5.65</v>
      </c>
      <c r="G9218" s="183">
        <v>0.3213125</v>
      </c>
      <c r="H9218" s="183"/>
      <c r="I9218" s="176">
        <v>1.8153999999999999</v>
      </c>
      <c r="J9218" s="176"/>
      <c r="K9218" s="176"/>
      <c r="L9218" s="176"/>
      <c r="M9218" s="176"/>
      <c r="N9218" s="176"/>
      <c r="O9218" s="176">
        <v>1.8153999999999999</v>
      </c>
      <c r="P9218" s="176"/>
    </row>
    <row r="9219" spans="1:16" ht="14.1" customHeight="1">
      <c r="A9219" s="181" t="s">
        <v>244</v>
      </c>
      <c r="B9219" s="181"/>
      <c r="C9219" s="181"/>
      <c r="D9219" s="182"/>
      <c r="E9219" s="182"/>
      <c r="F9219" s="104">
        <v>6.05</v>
      </c>
      <c r="G9219" s="183">
        <v>0.86899999999999999</v>
      </c>
      <c r="H9219" s="183"/>
      <c r="I9219" s="176">
        <v>5.2575000000000003</v>
      </c>
      <c r="J9219" s="176"/>
      <c r="K9219" s="176"/>
      <c r="L9219" s="176"/>
      <c r="M9219" s="176"/>
      <c r="N9219" s="176"/>
      <c r="O9219" s="176">
        <v>5.2575000000000003</v>
      </c>
      <c r="P9219" s="176"/>
    </row>
    <row r="9220" spans="1:16" ht="14.1" customHeight="1">
      <c r="A9220" s="181" t="s">
        <v>245</v>
      </c>
      <c r="B9220" s="181"/>
      <c r="C9220" s="181"/>
      <c r="D9220" s="182"/>
      <c r="E9220" s="182"/>
      <c r="F9220" s="104"/>
      <c r="G9220" s="183"/>
      <c r="H9220" s="183"/>
      <c r="I9220" s="176">
        <v>5.68</v>
      </c>
      <c r="J9220" s="176"/>
      <c r="K9220" s="176"/>
      <c r="L9220" s="176"/>
      <c r="M9220" s="176"/>
      <c r="N9220" s="176"/>
      <c r="O9220" s="176">
        <v>5.68</v>
      </c>
      <c r="P9220" s="176"/>
    </row>
    <row r="9221" spans="1:16" ht="14.1" customHeight="1">
      <c r="A9221" s="177" t="s">
        <v>246</v>
      </c>
      <c r="B9221" s="177"/>
      <c r="C9221" s="177"/>
      <c r="D9221" s="177"/>
      <c r="E9221" s="177"/>
      <c r="F9221" s="177"/>
      <c r="G9221" s="177"/>
      <c r="H9221" s="177"/>
      <c r="I9221" s="177"/>
      <c r="J9221" s="177"/>
      <c r="K9221" s="177"/>
      <c r="L9221" s="177"/>
      <c r="M9221" s="177"/>
      <c r="N9221" s="177"/>
      <c r="O9221" s="178">
        <v>16.989999999999998</v>
      </c>
      <c r="P9221" s="178"/>
    </row>
    <row r="9222" spans="1:16" ht="14.1" customHeight="1">
      <c r="A9222" s="177" t="s">
        <v>258</v>
      </c>
      <c r="B9222" s="177"/>
      <c r="C9222" s="177"/>
      <c r="D9222" s="177"/>
      <c r="E9222" s="177"/>
      <c r="F9222" s="177"/>
      <c r="G9222" s="177"/>
      <c r="H9222" s="177"/>
      <c r="I9222" s="177"/>
      <c r="J9222" s="177"/>
      <c r="K9222" s="177"/>
      <c r="L9222" s="177"/>
      <c r="M9222" s="177"/>
      <c r="N9222" s="177"/>
      <c r="O9222" s="177"/>
      <c r="P9222" s="177"/>
    </row>
    <row r="9223" spans="1:16" ht="22.7" customHeight="1">
      <c r="A9223" s="181" t="s">
        <v>760</v>
      </c>
      <c r="B9223" s="181"/>
      <c r="C9223" s="181"/>
      <c r="D9223" s="182" t="s">
        <v>262</v>
      </c>
      <c r="E9223" s="182"/>
      <c r="F9223" s="104">
        <v>0.68</v>
      </c>
      <c r="G9223" s="183">
        <v>4.8600000000000003</v>
      </c>
      <c r="H9223" s="183"/>
      <c r="I9223" s="176"/>
      <c r="J9223" s="176"/>
      <c r="K9223" s="176">
        <v>3.3048000000000002</v>
      </c>
      <c r="L9223" s="176"/>
      <c r="M9223" s="176"/>
      <c r="N9223" s="176"/>
      <c r="O9223" s="176">
        <v>3.3048000000000002</v>
      </c>
      <c r="P9223" s="176"/>
    </row>
    <row r="9224" spans="1:16" ht="14.1" customHeight="1">
      <c r="A9224" s="181" t="s">
        <v>520</v>
      </c>
      <c r="B9224" s="181"/>
      <c r="C9224" s="181"/>
      <c r="D9224" s="182" t="s">
        <v>262</v>
      </c>
      <c r="E9224" s="182"/>
      <c r="F9224" s="104">
        <v>4.03</v>
      </c>
      <c r="G9224" s="183">
        <v>0.42</v>
      </c>
      <c r="H9224" s="183"/>
      <c r="I9224" s="176"/>
      <c r="J9224" s="176"/>
      <c r="K9224" s="176">
        <v>1.6926000000000001</v>
      </c>
      <c r="L9224" s="176"/>
      <c r="M9224" s="176"/>
      <c r="N9224" s="176"/>
      <c r="O9224" s="176">
        <v>1.6926000000000001</v>
      </c>
      <c r="P9224" s="176"/>
    </row>
    <row r="9225" spans="1:16" ht="32.65" customHeight="1">
      <c r="A9225" s="181" t="s">
        <v>761</v>
      </c>
      <c r="B9225" s="181"/>
      <c r="C9225" s="181"/>
      <c r="D9225" s="182" t="s">
        <v>251</v>
      </c>
      <c r="E9225" s="182"/>
      <c r="F9225" s="104">
        <v>27.32</v>
      </c>
      <c r="G9225" s="183">
        <v>1.05</v>
      </c>
      <c r="H9225" s="183"/>
      <c r="I9225" s="176"/>
      <c r="J9225" s="176"/>
      <c r="K9225" s="176">
        <v>28.686</v>
      </c>
      <c r="L9225" s="176"/>
      <c r="M9225" s="176"/>
      <c r="N9225" s="176"/>
      <c r="O9225" s="176">
        <v>28.686</v>
      </c>
      <c r="P9225" s="176"/>
    </row>
    <row r="9226" spans="1:16" ht="14.1" customHeight="1">
      <c r="A9226" s="177" t="s">
        <v>273</v>
      </c>
      <c r="B9226" s="177"/>
      <c r="C9226" s="177"/>
      <c r="D9226" s="177"/>
      <c r="E9226" s="177"/>
      <c r="F9226" s="177"/>
      <c r="G9226" s="177"/>
      <c r="H9226" s="177"/>
      <c r="I9226" s="177"/>
      <c r="J9226" s="177"/>
      <c r="K9226" s="177"/>
      <c r="L9226" s="177"/>
      <c r="M9226" s="177"/>
      <c r="N9226" s="177"/>
      <c r="O9226" s="178">
        <v>33.68</v>
      </c>
      <c r="P9226" s="178"/>
    </row>
    <row r="9227" spans="1:16" ht="14.1" customHeight="1">
      <c r="A9227" s="179" t="s">
        <v>247</v>
      </c>
      <c r="B9227" s="179"/>
      <c r="C9227" s="179"/>
      <c r="D9227" s="179"/>
      <c r="E9227" s="179"/>
      <c r="F9227" s="179"/>
      <c r="G9227" s="179"/>
      <c r="H9227" s="179"/>
      <c r="I9227" s="180">
        <v>16.989999999999998</v>
      </c>
      <c r="J9227" s="180"/>
      <c r="K9227" s="180">
        <v>33.68</v>
      </c>
      <c r="L9227" s="180"/>
      <c r="M9227" s="180"/>
      <c r="N9227" s="180"/>
      <c r="O9227" s="180">
        <v>50.67</v>
      </c>
      <c r="P9227" s="180"/>
    </row>
    <row r="9228" spans="1:16" ht="14.1" customHeight="1">
      <c r="A9228" s="172" t="s">
        <v>248</v>
      </c>
      <c r="B9228" s="172"/>
      <c r="C9228" s="172"/>
      <c r="D9228" s="172"/>
      <c r="E9228" s="172"/>
      <c r="F9228" s="172"/>
      <c r="G9228" s="172"/>
      <c r="H9228" s="172"/>
      <c r="I9228" s="173">
        <v>4.9000000000000004</v>
      </c>
      <c r="J9228" s="173"/>
      <c r="K9228" s="173">
        <v>9.6999999999999993</v>
      </c>
      <c r="L9228" s="173"/>
      <c r="M9228" s="173"/>
      <c r="N9228" s="173"/>
      <c r="O9228" s="173">
        <v>14.6</v>
      </c>
      <c r="P9228" s="173"/>
    </row>
    <row r="9229" spans="1:16" ht="14.1" customHeight="1">
      <c r="A9229" s="174" t="s">
        <v>249</v>
      </c>
      <c r="B9229" s="174"/>
      <c r="C9229" s="174"/>
      <c r="D9229" s="174"/>
      <c r="E9229" s="174"/>
      <c r="F9229" s="174"/>
      <c r="G9229" s="174"/>
      <c r="H9229" s="174"/>
      <c r="I9229" s="175">
        <v>21.89</v>
      </c>
      <c r="J9229" s="175"/>
      <c r="K9229" s="175">
        <v>43.38</v>
      </c>
      <c r="L9229" s="175"/>
      <c r="M9229" s="175"/>
      <c r="N9229" s="175"/>
      <c r="O9229" s="175">
        <v>65.27</v>
      </c>
      <c r="P9229" s="175"/>
    </row>
    <row r="9230" spans="1:16" ht="14.1" customHeight="1">
      <c r="A9230" s="184" t="s">
        <v>1073</v>
      </c>
      <c r="B9230" s="184"/>
      <c r="C9230" s="184"/>
      <c r="D9230" s="184"/>
      <c r="E9230" s="184"/>
      <c r="F9230" s="184"/>
      <c r="G9230" s="184"/>
      <c r="H9230" s="184"/>
      <c r="I9230" s="184"/>
      <c r="J9230" s="184"/>
      <c r="K9230" s="184"/>
      <c r="L9230" s="184"/>
      <c r="M9230" s="184"/>
      <c r="N9230" s="184"/>
      <c r="O9230" s="185" t="s">
        <v>260</v>
      </c>
      <c r="P9230" s="185"/>
    </row>
    <row r="9231" spans="1:16" ht="14.1" customHeight="1">
      <c r="A9231" s="177" t="s">
        <v>240</v>
      </c>
      <c r="B9231" s="177"/>
      <c r="C9231" s="177"/>
      <c r="D9231" s="177"/>
      <c r="E9231" s="177"/>
      <c r="F9231" s="177"/>
      <c r="G9231" s="177"/>
      <c r="H9231" s="177"/>
      <c r="I9231" s="177"/>
      <c r="J9231" s="177"/>
      <c r="K9231" s="177"/>
      <c r="L9231" s="177"/>
      <c r="M9231" s="177"/>
      <c r="N9231" s="177"/>
      <c r="O9231" s="177"/>
      <c r="P9231" s="177"/>
    </row>
    <row r="9232" spans="1:16" ht="14.1" customHeight="1">
      <c r="A9232" s="181" t="s">
        <v>371</v>
      </c>
      <c r="B9232" s="181"/>
      <c r="C9232" s="181"/>
      <c r="D9232" s="182" t="s">
        <v>242</v>
      </c>
      <c r="E9232" s="182"/>
      <c r="F9232" s="104">
        <v>7.8</v>
      </c>
      <c r="G9232" s="183">
        <v>1.9548897999999999</v>
      </c>
      <c r="H9232" s="183"/>
      <c r="I9232" s="176">
        <v>15.248100000000001</v>
      </c>
      <c r="J9232" s="176"/>
      <c r="K9232" s="176"/>
      <c r="L9232" s="176"/>
      <c r="M9232" s="176"/>
      <c r="N9232" s="176"/>
      <c r="O9232" s="176">
        <v>15.248100000000001</v>
      </c>
      <c r="P9232" s="176"/>
    </row>
    <row r="9233" spans="1:16" ht="14.1" customHeight="1">
      <c r="A9233" s="181" t="s">
        <v>292</v>
      </c>
      <c r="B9233" s="181"/>
      <c r="C9233" s="181"/>
      <c r="D9233" s="182" t="s">
        <v>242</v>
      </c>
      <c r="E9233" s="182"/>
      <c r="F9233" s="104">
        <v>7.8</v>
      </c>
      <c r="G9233" s="183">
        <v>0.52500000000000002</v>
      </c>
      <c r="H9233" s="183"/>
      <c r="I9233" s="176">
        <v>4.0949999999999998</v>
      </c>
      <c r="J9233" s="176"/>
      <c r="K9233" s="176"/>
      <c r="L9233" s="176"/>
      <c r="M9233" s="176"/>
      <c r="N9233" s="176"/>
      <c r="O9233" s="176">
        <v>4.0949999999999998</v>
      </c>
      <c r="P9233" s="176"/>
    </row>
    <row r="9234" spans="1:16" ht="14.1" customHeight="1">
      <c r="A9234" s="181" t="s">
        <v>359</v>
      </c>
      <c r="B9234" s="181"/>
      <c r="C9234" s="181"/>
      <c r="D9234" s="182" t="s">
        <v>242</v>
      </c>
      <c r="E9234" s="182"/>
      <c r="F9234" s="104">
        <v>5.65</v>
      </c>
      <c r="G9234" s="183">
        <v>1.01</v>
      </c>
      <c r="H9234" s="183"/>
      <c r="I9234" s="176">
        <v>5.7065000000000001</v>
      </c>
      <c r="J9234" s="176"/>
      <c r="K9234" s="176"/>
      <c r="L9234" s="176"/>
      <c r="M9234" s="176"/>
      <c r="N9234" s="176"/>
      <c r="O9234" s="176">
        <v>5.7065000000000001</v>
      </c>
      <c r="P9234" s="176"/>
    </row>
    <row r="9235" spans="1:16" ht="7.35" customHeight="1"/>
    <row r="9236" spans="1:16" ht="14.1" customHeight="1">
      <c r="A9236" s="170" t="s">
        <v>270</v>
      </c>
      <c r="B9236" s="170"/>
      <c r="C9236" s="170"/>
      <c r="D9236" s="170"/>
      <c r="E9236" s="170"/>
      <c r="F9236" s="170"/>
      <c r="G9236" s="170"/>
      <c r="H9236" s="170"/>
      <c r="I9236" s="170"/>
      <c r="J9236" s="170"/>
      <c r="K9236" s="170"/>
      <c r="L9236" s="170"/>
      <c r="M9236" s="170"/>
      <c r="N9236" s="170"/>
      <c r="O9236" s="170"/>
      <c r="P9236" s="170"/>
    </row>
    <row r="9237" spans="1:16" ht="14.1" customHeight="1">
      <c r="A9237" s="171" t="s">
        <v>271</v>
      </c>
      <c r="B9237" s="171"/>
      <c r="C9237" s="171"/>
      <c r="D9237" s="171"/>
      <c r="E9237" s="171"/>
      <c r="F9237" s="171"/>
      <c r="G9237" s="171"/>
      <c r="H9237" s="171"/>
      <c r="I9237" s="171"/>
      <c r="J9237" s="171"/>
      <c r="K9237" s="171"/>
      <c r="L9237" s="171"/>
      <c r="M9237" s="171"/>
      <c r="N9237" s="171"/>
      <c r="O9237" s="171"/>
      <c r="P9237" s="171"/>
    </row>
    <row r="9238" spans="1:16" ht="65.25" customHeight="1">
      <c r="A9238" s="198"/>
      <c r="B9238" s="198"/>
      <c r="C9238" s="198"/>
      <c r="D9238" s="198"/>
      <c r="E9238" s="198"/>
      <c r="F9238" s="198"/>
      <c r="G9238" s="198"/>
      <c r="H9238" s="198"/>
      <c r="I9238" s="198"/>
      <c r="J9238" s="198"/>
      <c r="K9238" s="198"/>
      <c r="L9238" s="198"/>
      <c r="M9238" s="198"/>
      <c r="N9238" s="198"/>
      <c r="O9238" s="198"/>
      <c r="P9238" s="198"/>
    </row>
    <row r="9239" spans="1:16" ht="5.65" customHeight="1"/>
    <row r="9240" spans="1:16" ht="19.7" customHeight="1">
      <c r="A9240" s="199" t="s">
        <v>218</v>
      </c>
      <c r="B9240" s="199"/>
      <c r="C9240" s="199"/>
      <c r="D9240" s="199"/>
      <c r="E9240" s="199"/>
      <c r="F9240" s="199"/>
      <c r="G9240" s="199"/>
      <c r="H9240" s="199"/>
      <c r="I9240" s="199"/>
      <c r="J9240" s="199"/>
      <c r="K9240" s="199"/>
      <c r="L9240" s="199"/>
      <c r="M9240" s="199"/>
      <c r="N9240" s="199"/>
      <c r="O9240" s="199"/>
      <c r="P9240" s="199"/>
    </row>
    <row r="9241" spans="1:16" ht="15.75" customHeight="1">
      <c r="A9241" s="105" t="s">
        <v>117</v>
      </c>
      <c r="B9241" s="196" t="s">
        <v>118</v>
      </c>
      <c r="C9241" s="196"/>
      <c r="D9241" s="196"/>
      <c r="E9241" s="196"/>
      <c r="F9241" s="196"/>
      <c r="G9241" s="196"/>
      <c r="H9241" s="196"/>
      <c r="I9241" s="196"/>
      <c r="J9241" s="196"/>
      <c r="K9241" s="196"/>
      <c r="L9241" s="193" t="s">
        <v>119</v>
      </c>
      <c r="M9241" s="193"/>
      <c r="N9241" s="200" t="s">
        <v>171</v>
      </c>
      <c r="O9241" s="200"/>
      <c r="P9241" s="200"/>
    </row>
    <row r="9242" spans="1:16" ht="12.6" customHeight="1">
      <c r="A9242" s="105" t="s">
        <v>120</v>
      </c>
      <c r="B9242" s="196" t="s">
        <v>121</v>
      </c>
      <c r="C9242" s="196"/>
      <c r="D9242" s="196"/>
      <c r="E9242" s="196"/>
      <c r="F9242" s="196"/>
      <c r="G9242" s="196"/>
      <c r="H9242" s="196"/>
      <c r="I9242" s="196"/>
      <c r="J9242" s="196"/>
      <c r="K9242" s="196"/>
      <c r="L9242" s="193" t="s">
        <v>219</v>
      </c>
      <c r="M9242" s="193"/>
      <c r="N9242" s="194" t="s">
        <v>3435</v>
      </c>
      <c r="O9242" s="194"/>
      <c r="P9242" s="194"/>
    </row>
    <row r="9243" spans="1:16" ht="14.45" customHeight="1">
      <c r="A9243" s="105" t="s">
        <v>220</v>
      </c>
      <c r="B9243" s="193" t="s">
        <v>170</v>
      </c>
      <c r="C9243" s="193"/>
      <c r="D9243" s="193"/>
      <c r="E9243" s="193"/>
      <c r="F9243" s="193"/>
      <c r="G9243" s="193"/>
      <c r="H9243" s="193"/>
      <c r="I9243" s="193"/>
      <c r="J9243" s="193"/>
      <c r="K9243" s="193"/>
      <c r="L9243" s="193" t="s">
        <v>122</v>
      </c>
      <c r="M9243" s="193"/>
      <c r="N9243" s="194"/>
      <c r="O9243" s="194"/>
      <c r="P9243" s="194"/>
    </row>
    <row r="9244" spans="1:16" ht="14.65" customHeight="1">
      <c r="A9244" s="105" t="s">
        <v>221</v>
      </c>
      <c r="B9244" s="193" t="s">
        <v>170</v>
      </c>
      <c r="C9244" s="193"/>
      <c r="D9244" s="193"/>
      <c r="E9244" s="193"/>
      <c r="F9244" s="193"/>
      <c r="G9244" s="193"/>
      <c r="H9244" s="193"/>
      <c r="I9244" s="193"/>
      <c r="J9244" s="193"/>
      <c r="K9244" s="193"/>
      <c r="L9244" s="193" t="s">
        <v>123</v>
      </c>
      <c r="M9244" s="193"/>
      <c r="N9244" s="194" t="s">
        <v>124</v>
      </c>
      <c r="O9244" s="194"/>
      <c r="P9244" s="194"/>
    </row>
    <row r="9245" spans="1:16" ht="26.45" customHeight="1">
      <c r="A9245" s="105" t="s">
        <v>222</v>
      </c>
      <c r="B9245" s="193" t="s">
        <v>170</v>
      </c>
      <c r="C9245" s="193"/>
      <c r="D9245" s="193"/>
      <c r="E9245" s="193"/>
      <c r="F9245" s="193"/>
      <c r="G9245" s="193"/>
      <c r="H9245" s="193"/>
      <c r="I9245" s="193"/>
      <c r="J9245" s="193"/>
      <c r="K9245" s="193"/>
      <c r="L9245" s="193" t="s">
        <v>125</v>
      </c>
      <c r="M9245" s="193"/>
      <c r="N9245" s="195" t="s">
        <v>3651</v>
      </c>
      <c r="O9245" s="195"/>
      <c r="P9245" s="195"/>
    </row>
    <row r="9246" spans="1:16" ht="13.35" customHeight="1">
      <c r="A9246" s="106" t="s">
        <v>126</v>
      </c>
      <c r="B9246" s="188"/>
      <c r="C9246" s="188"/>
      <c r="D9246" s="188"/>
      <c r="E9246" s="188"/>
      <c r="F9246" s="188"/>
      <c r="G9246" s="188"/>
      <c r="H9246" s="188"/>
      <c r="I9246" s="188"/>
      <c r="J9246" s="188"/>
      <c r="K9246" s="188"/>
      <c r="L9246" s="188" t="s">
        <v>127</v>
      </c>
      <c r="M9246" s="188"/>
      <c r="N9246" s="189" t="s">
        <v>173</v>
      </c>
      <c r="O9246" s="189"/>
      <c r="P9246" s="189"/>
    </row>
    <row r="9247" spans="1:16" ht="15.75" customHeight="1">
      <c r="A9247" s="190" t="s">
        <v>223</v>
      </c>
      <c r="B9247" s="190"/>
      <c r="C9247" s="191" t="s">
        <v>224</v>
      </c>
      <c r="D9247" s="191"/>
      <c r="E9247" s="192" t="s">
        <v>225</v>
      </c>
      <c r="F9247" s="192"/>
      <c r="G9247" s="192"/>
      <c r="H9247" s="191" t="s">
        <v>226</v>
      </c>
      <c r="I9247" s="191"/>
      <c r="J9247" s="192" t="s">
        <v>227</v>
      </c>
      <c r="K9247" s="192"/>
      <c r="L9247" s="192"/>
      <c r="M9247" s="192"/>
      <c r="N9247" s="192"/>
      <c r="O9247" s="192"/>
      <c r="P9247" s="103" t="s">
        <v>228</v>
      </c>
    </row>
    <row r="9248" spans="1:16" ht="17.100000000000001" customHeight="1">
      <c r="A9248" s="186" t="s">
        <v>229</v>
      </c>
      <c r="B9248" s="186"/>
      <c r="C9248" s="186"/>
      <c r="D9248" s="187" t="s">
        <v>230</v>
      </c>
      <c r="E9248" s="187"/>
      <c r="F9248" s="187" t="s">
        <v>231</v>
      </c>
      <c r="G9248" s="187" t="s">
        <v>232</v>
      </c>
      <c r="H9248" s="187"/>
      <c r="I9248" s="187" t="s">
        <v>233</v>
      </c>
      <c r="J9248" s="187"/>
      <c r="K9248" s="187"/>
      <c r="L9248" s="187"/>
      <c r="M9248" s="187"/>
      <c r="N9248" s="187"/>
      <c r="O9248" s="187"/>
      <c r="P9248" s="187"/>
    </row>
    <row r="9249" spans="1:16" ht="17.100000000000001" customHeight="1">
      <c r="A9249" s="186"/>
      <c r="B9249" s="186"/>
      <c r="C9249" s="186"/>
      <c r="D9249" s="187"/>
      <c r="E9249" s="187"/>
      <c r="F9249" s="187"/>
      <c r="G9249" s="187"/>
      <c r="H9249" s="187"/>
      <c r="I9249" s="187" t="s">
        <v>234</v>
      </c>
      <c r="J9249" s="187"/>
      <c r="K9249" s="187" t="s">
        <v>235</v>
      </c>
      <c r="L9249" s="187"/>
      <c r="M9249" s="187" t="s">
        <v>236</v>
      </c>
      <c r="N9249" s="187"/>
      <c r="O9249" s="187" t="s">
        <v>237</v>
      </c>
      <c r="P9249" s="187"/>
    </row>
    <row r="9250" spans="1:16" ht="14.1" customHeight="1">
      <c r="A9250" s="181" t="s">
        <v>257</v>
      </c>
      <c r="B9250" s="181"/>
      <c r="C9250" s="181"/>
      <c r="D9250" s="182" t="s">
        <v>242</v>
      </c>
      <c r="E9250" s="182"/>
      <c r="F9250" s="104">
        <v>5.65</v>
      </c>
      <c r="G9250" s="183">
        <v>1.2567147999999999</v>
      </c>
      <c r="H9250" s="183"/>
      <c r="I9250" s="176">
        <v>7.1003999999999996</v>
      </c>
      <c r="J9250" s="176"/>
      <c r="K9250" s="176"/>
      <c r="L9250" s="176"/>
      <c r="M9250" s="176"/>
      <c r="N9250" s="176"/>
      <c r="O9250" s="176">
        <v>7.1003999999999996</v>
      </c>
      <c r="P9250" s="176"/>
    </row>
    <row r="9251" spans="1:16" ht="14.1" customHeight="1">
      <c r="A9251" s="181" t="s">
        <v>244</v>
      </c>
      <c r="B9251" s="181"/>
      <c r="C9251" s="181"/>
      <c r="D9251" s="182"/>
      <c r="E9251" s="182"/>
      <c r="F9251" s="104">
        <v>32.15</v>
      </c>
      <c r="G9251" s="183">
        <v>0.86899999999999999</v>
      </c>
      <c r="H9251" s="183"/>
      <c r="I9251" s="176">
        <v>27.938400000000001</v>
      </c>
      <c r="J9251" s="176"/>
      <c r="K9251" s="176"/>
      <c r="L9251" s="176"/>
      <c r="M9251" s="176"/>
      <c r="N9251" s="176"/>
      <c r="O9251" s="176">
        <v>27.938400000000001</v>
      </c>
      <c r="P9251" s="176"/>
    </row>
    <row r="9252" spans="1:16" ht="14.1" customHeight="1">
      <c r="A9252" s="181" t="s">
        <v>245</v>
      </c>
      <c r="B9252" s="181"/>
      <c r="C9252" s="181"/>
      <c r="D9252" s="182"/>
      <c r="E9252" s="182"/>
      <c r="F9252" s="104"/>
      <c r="G9252" s="183"/>
      <c r="H9252" s="183"/>
      <c r="I9252" s="176">
        <v>31.75</v>
      </c>
      <c r="J9252" s="176"/>
      <c r="K9252" s="176"/>
      <c r="L9252" s="176"/>
      <c r="M9252" s="176"/>
      <c r="N9252" s="176"/>
      <c r="O9252" s="176">
        <v>31.75</v>
      </c>
      <c r="P9252" s="176"/>
    </row>
    <row r="9253" spans="1:16" ht="14.1" customHeight="1">
      <c r="A9253" s="177" t="s">
        <v>246</v>
      </c>
      <c r="B9253" s="177"/>
      <c r="C9253" s="177"/>
      <c r="D9253" s="177"/>
      <c r="E9253" s="177"/>
      <c r="F9253" s="177"/>
      <c r="G9253" s="177"/>
      <c r="H9253" s="177"/>
      <c r="I9253" s="177"/>
      <c r="J9253" s="177"/>
      <c r="K9253" s="177"/>
      <c r="L9253" s="177"/>
      <c r="M9253" s="177"/>
      <c r="N9253" s="177"/>
      <c r="O9253" s="178">
        <v>91.84</v>
      </c>
      <c r="P9253" s="178"/>
    </row>
    <row r="9254" spans="1:16" ht="14.1" customHeight="1">
      <c r="A9254" s="177" t="s">
        <v>258</v>
      </c>
      <c r="B9254" s="177"/>
      <c r="C9254" s="177"/>
      <c r="D9254" s="177"/>
      <c r="E9254" s="177"/>
      <c r="F9254" s="177"/>
      <c r="G9254" s="177"/>
      <c r="H9254" s="177"/>
      <c r="I9254" s="177"/>
      <c r="J9254" s="177"/>
      <c r="K9254" s="177"/>
      <c r="L9254" s="177"/>
      <c r="M9254" s="177"/>
      <c r="N9254" s="177"/>
      <c r="O9254" s="177"/>
      <c r="P9254" s="177"/>
    </row>
    <row r="9255" spans="1:16" ht="14.1" customHeight="1">
      <c r="A9255" s="181" t="s">
        <v>411</v>
      </c>
      <c r="B9255" s="181"/>
      <c r="C9255" s="181"/>
      <c r="D9255" s="182" t="s">
        <v>282</v>
      </c>
      <c r="E9255" s="182"/>
      <c r="F9255" s="104">
        <v>9.3800000000000008</v>
      </c>
      <c r="G9255" s="183">
        <v>9.1999999999999998E-2</v>
      </c>
      <c r="H9255" s="183"/>
      <c r="I9255" s="176"/>
      <c r="J9255" s="176"/>
      <c r="K9255" s="176">
        <v>0.86299999999999999</v>
      </c>
      <c r="L9255" s="176"/>
      <c r="M9255" s="176"/>
      <c r="N9255" s="176"/>
      <c r="O9255" s="176">
        <v>0.86299999999999999</v>
      </c>
      <c r="P9255" s="176"/>
    </row>
    <row r="9256" spans="1:16" ht="14.1" customHeight="1">
      <c r="A9256" s="181" t="s">
        <v>259</v>
      </c>
      <c r="B9256" s="181"/>
      <c r="C9256" s="181"/>
      <c r="D9256" s="182" t="s">
        <v>260</v>
      </c>
      <c r="E9256" s="182"/>
      <c r="F9256" s="104">
        <v>85.31</v>
      </c>
      <c r="G9256" s="183">
        <v>0.11</v>
      </c>
      <c r="H9256" s="183"/>
      <c r="I9256" s="176"/>
      <c r="J9256" s="176"/>
      <c r="K9256" s="176">
        <v>9.3841000000000001</v>
      </c>
      <c r="L9256" s="176"/>
      <c r="M9256" s="176"/>
      <c r="N9256" s="176"/>
      <c r="O9256" s="176">
        <v>9.3841000000000001</v>
      </c>
      <c r="P9256" s="176"/>
    </row>
    <row r="9257" spans="1:16" ht="14.1" customHeight="1">
      <c r="A9257" s="181" t="s">
        <v>393</v>
      </c>
      <c r="B9257" s="181"/>
      <c r="C9257" s="181"/>
      <c r="D9257" s="182" t="s">
        <v>394</v>
      </c>
      <c r="E9257" s="182"/>
      <c r="F9257" s="104">
        <v>43.74</v>
      </c>
      <c r="G9257" s="183">
        <v>0.46</v>
      </c>
      <c r="H9257" s="183"/>
      <c r="I9257" s="176"/>
      <c r="J9257" s="176"/>
      <c r="K9257" s="176">
        <v>20.1204</v>
      </c>
      <c r="L9257" s="176"/>
      <c r="M9257" s="176"/>
      <c r="N9257" s="176"/>
      <c r="O9257" s="176">
        <v>20.1204</v>
      </c>
      <c r="P9257" s="176"/>
    </row>
    <row r="9258" spans="1:16" ht="14.1" customHeight="1">
      <c r="A9258" s="181" t="s">
        <v>517</v>
      </c>
      <c r="B9258" s="181"/>
      <c r="C9258" s="181"/>
      <c r="D9258" s="182" t="s">
        <v>518</v>
      </c>
      <c r="E9258" s="182"/>
      <c r="F9258" s="104">
        <v>53.31</v>
      </c>
      <c r="G9258" s="183">
        <v>3.15E-2</v>
      </c>
      <c r="H9258" s="183"/>
      <c r="I9258" s="176"/>
      <c r="J9258" s="176"/>
      <c r="K9258" s="176">
        <v>1.6793</v>
      </c>
      <c r="L9258" s="176"/>
      <c r="M9258" s="176"/>
      <c r="N9258" s="176"/>
      <c r="O9258" s="176">
        <v>1.6793</v>
      </c>
      <c r="P9258" s="176"/>
    </row>
    <row r="9259" spans="1:16" ht="32.65" customHeight="1">
      <c r="A9259" s="181" t="s">
        <v>521</v>
      </c>
      <c r="B9259" s="181"/>
      <c r="C9259" s="181"/>
      <c r="D9259" s="182" t="s">
        <v>260</v>
      </c>
      <c r="E9259" s="182"/>
      <c r="F9259" s="104">
        <v>340.55</v>
      </c>
      <c r="G9259" s="183">
        <v>0.03</v>
      </c>
      <c r="H9259" s="183"/>
      <c r="I9259" s="176"/>
      <c r="J9259" s="176"/>
      <c r="K9259" s="176">
        <v>10.2165</v>
      </c>
      <c r="L9259" s="176"/>
      <c r="M9259" s="176"/>
      <c r="N9259" s="176"/>
      <c r="O9259" s="176">
        <v>10.2165</v>
      </c>
      <c r="P9259" s="176"/>
    </row>
    <row r="9260" spans="1:16" ht="14.1" customHeight="1">
      <c r="A9260" s="181" t="s">
        <v>522</v>
      </c>
      <c r="B9260" s="181"/>
      <c r="C9260" s="181"/>
      <c r="D9260" s="182" t="s">
        <v>518</v>
      </c>
      <c r="E9260" s="182"/>
      <c r="F9260" s="104">
        <v>97.53</v>
      </c>
      <c r="G9260" s="183">
        <v>0.14699999999999999</v>
      </c>
      <c r="H9260" s="183"/>
      <c r="I9260" s="176"/>
      <c r="J9260" s="176"/>
      <c r="K9260" s="176">
        <v>14.3369</v>
      </c>
      <c r="L9260" s="176"/>
      <c r="M9260" s="176"/>
      <c r="N9260" s="176"/>
      <c r="O9260" s="176">
        <v>14.3369</v>
      </c>
      <c r="P9260" s="176"/>
    </row>
    <row r="9261" spans="1:16" ht="14.1" customHeight="1">
      <c r="A9261" s="177" t="s">
        <v>273</v>
      </c>
      <c r="B9261" s="177"/>
      <c r="C9261" s="177"/>
      <c r="D9261" s="177"/>
      <c r="E9261" s="177"/>
      <c r="F9261" s="177"/>
      <c r="G9261" s="177"/>
      <c r="H9261" s="177"/>
      <c r="I9261" s="177"/>
      <c r="J9261" s="177"/>
      <c r="K9261" s="177"/>
      <c r="L9261" s="177"/>
      <c r="M9261" s="177"/>
      <c r="N9261" s="177"/>
      <c r="O9261" s="178">
        <v>56.6</v>
      </c>
      <c r="P9261" s="178"/>
    </row>
    <row r="9262" spans="1:16" ht="14.1" customHeight="1">
      <c r="A9262" s="179" t="s">
        <v>247</v>
      </c>
      <c r="B9262" s="179"/>
      <c r="C9262" s="179"/>
      <c r="D9262" s="179"/>
      <c r="E9262" s="179"/>
      <c r="F9262" s="179"/>
      <c r="G9262" s="179"/>
      <c r="H9262" s="179"/>
      <c r="I9262" s="180">
        <v>91.84</v>
      </c>
      <c r="J9262" s="180"/>
      <c r="K9262" s="180">
        <v>56.6</v>
      </c>
      <c r="L9262" s="180"/>
      <c r="M9262" s="180"/>
      <c r="N9262" s="180"/>
      <c r="O9262" s="180">
        <v>148.44</v>
      </c>
      <c r="P9262" s="180"/>
    </row>
    <row r="9263" spans="1:16" ht="14.1" customHeight="1">
      <c r="A9263" s="172" t="s">
        <v>248</v>
      </c>
      <c r="B9263" s="172"/>
      <c r="C9263" s="172"/>
      <c r="D9263" s="172"/>
      <c r="E9263" s="172"/>
      <c r="F9263" s="172"/>
      <c r="G9263" s="172"/>
      <c r="H9263" s="172"/>
      <c r="I9263" s="173">
        <v>26.47</v>
      </c>
      <c r="J9263" s="173"/>
      <c r="K9263" s="173">
        <v>16.309999999999999</v>
      </c>
      <c r="L9263" s="173"/>
      <c r="M9263" s="173"/>
      <c r="N9263" s="173"/>
      <c r="O9263" s="173">
        <v>42.78</v>
      </c>
      <c r="P9263" s="173"/>
    </row>
    <row r="9264" spans="1:16" ht="14.1" customHeight="1">
      <c r="A9264" s="174" t="s">
        <v>249</v>
      </c>
      <c r="B9264" s="174"/>
      <c r="C9264" s="174"/>
      <c r="D9264" s="174"/>
      <c r="E9264" s="174"/>
      <c r="F9264" s="174"/>
      <c r="G9264" s="174"/>
      <c r="H9264" s="174"/>
      <c r="I9264" s="175">
        <v>118.31</v>
      </c>
      <c r="J9264" s="175"/>
      <c r="K9264" s="175">
        <v>72.91</v>
      </c>
      <c r="L9264" s="175"/>
      <c r="M9264" s="175"/>
      <c r="N9264" s="175"/>
      <c r="O9264" s="175">
        <v>191.22</v>
      </c>
      <c r="P9264" s="175"/>
    </row>
    <row r="9265" spans="1:16" ht="32.65" customHeight="1">
      <c r="A9265" s="184" t="s">
        <v>1074</v>
      </c>
      <c r="B9265" s="184"/>
      <c r="C9265" s="184"/>
      <c r="D9265" s="184"/>
      <c r="E9265" s="184"/>
      <c r="F9265" s="184"/>
      <c r="G9265" s="184"/>
      <c r="H9265" s="184"/>
      <c r="I9265" s="184"/>
      <c r="J9265" s="184"/>
      <c r="K9265" s="184"/>
      <c r="L9265" s="184"/>
      <c r="M9265" s="184"/>
      <c r="N9265" s="184"/>
      <c r="O9265" s="185" t="s">
        <v>260</v>
      </c>
      <c r="P9265" s="185"/>
    </row>
    <row r="9266" spans="1:16" ht="14.1" customHeight="1">
      <c r="A9266" s="177" t="s">
        <v>240</v>
      </c>
      <c r="B9266" s="177"/>
      <c r="C9266" s="177"/>
      <c r="D9266" s="177"/>
      <c r="E9266" s="177"/>
      <c r="F9266" s="177"/>
      <c r="G9266" s="177"/>
      <c r="H9266" s="177"/>
      <c r="I9266" s="177"/>
      <c r="J9266" s="177"/>
      <c r="K9266" s="177"/>
      <c r="L9266" s="177"/>
      <c r="M9266" s="177"/>
      <c r="N9266" s="177"/>
      <c r="O9266" s="177"/>
      <c r="P9266" s="177"/>
    </row>
    <row r="9267" spans="1:16" ht="22.7" customHeight="1">
      <c r="A9267" s="181" t="s">
        <v>287</v>
      </c>
      <c r="B9267" s="181"/>
      <c r="C9267" s="181"/>
      <c r="D9267" s="182" t="s">
        <v>242</v>
      </c>
      <c r="E9267" s="182"/>
      <c r="F9267" s="104">
        <v>5.86</v>
      </c>
      <c r="G9267" s="183">
        <v>0.13619999999999999</v>
      </c>
      <c r="H9267" s="183"/>
      <c r="I9267" s="176">
        <v>0.79810000000000003</v>
      </c>
      <c r="J9267" s="176"/>
      <c r="K9267" s="176"/>
      <c r="L9267" s="176"/>
      <c r="M9267" s="176"/>
      <c r="N9267" s="176"/>
      <c r="O9267" s="176">
        <v>0.79810000000000003</v>
      </c>
      <c r="P9267" s="176"/>
    </row>
    <row r="9268" spans="1:16" ht="14.1" customHeight="1">
      <c r="A9268" s="181" t="s">
        <v>289</v>
      </c>
      <c r="B9268" s="181"/>
      <c r="C9268" s="181"/>
      <c r="D9268" s="182" t="s">
        <v>242</v>
      </c>
      <c r="E9268" s="182"/>
      <c r="F9268" s="104">
        <v>7.8</v>
      </c>
      <c r="G9268" s="183">
        <v>0.97260000000000002</v>
      </c>
      <c r="H9268" s="183"/>
      <c r="I9268" s="176">
        <v>7.5862999999999996</v>
      </c>
      <c r="J9268" s="176"/>
      <c r="K9268" s="176"/>
      <c r="L9268" s="176"/>
      <c r="M9268" s="176"/>
      <c r="N9268" s="176"/>
      <c r="O9268" s="176">
        <v>7.5862999999999996</v>
      </c>
      <c r="P9268" s="176"/>
    </row>
    <row r="9269" spans="1:16" ht="14.1" customHeight="1">
      <c r="A9269" s="181" t="s">
        <v>292</v>
      </c>
      <c r="B9269" s="181"/>
      <c r="C9269" s="181"/>
      <c r="D9269" s="182" t="s">
        <v>242</v>
      </c>
      <c r="E9269" s="182"/>
      <c r="F9269" s="104">
        <v>7.8</v>
      </c>
      <c r="G9269" s="183">
        <v>0.51649999999999996</v>
      </c>
      <c r="H9269" s="183"/>
      <c r="I9269" s="176">
        <v>4.0286999999999997</v>
      </c>
      <c r="J9269" s="176"/>
      <c r="K9269" s="176"/>
      <c r="L9269" s="176"/>
      <c r="M9269" s="176"/>
      <c r="N9269" s="176"/>
      <c r="O9269" s="176">
        <v>4.0286999999999997</v>
      </c>
      <c r="P9269" s="176"/>
    </row>
    <row r="9270" spans="1:16" ht="14.1" customHeight="1">
      <c r="A9270" s="181" t="s">
        <v>244</v>
      </c>
      <c r="B9270" s="181"/>
      <c r="C9270" s="181"/>
      <c r="D9270" s="182"/>
      <c r="E9270" s="182"/>
      <c r="F9270" s="104">
        <v>12.41</v>
      </c>
      <c r="G9270" s="183">
        <v>0.86899999999999999</v>
      </c>
      <c r="H9270" s="183"/>
      <c r="I9270" s="176">
        <v>10.787000000000001</v>
      </c>
      <c r="J9270" s="176"/>
      <c r="K9270" s="176"/>
      <c r="L9270" s="176"/>
      <c r="M9270" s="176"/>
      <c r="N9270" s="176"/>
      <c r="O9270" s="176">
        <v>10.787000000000001</v>
      </c>
      <c r="P9270" s="176"/>
    </row>
    <row r="9271" spans="1:16" ht="14.1" customHeight="1">
      <c r="A9271" s="181" t="s">
        <v>245</v>
      </c>
      <c r="B9271" s="181"/>
      <c r="C9271" s="181"/>
      <c r="D9271" s="182"/>
      <c r="E9271" s="182"/>
      <c r="F9271" s="104"/>
      <c r="G9271" s="183"/>
      <c r="H9271" s="183"/>
      <c r="I9271" s="176">
        <v>10.75</v>
      </c>
      <c r="J9271" s="176"/>
      <c r="K9271" s="176"/>
      <c r="L9271" s="176"/>
      <c r="M9271" s="176"/>
      <c r="N9271" s="176"/>
      <c r="O9271" s="176">
        <v>10.75</v>
      </c>
      <c r="P9271" s="176"/>
    </row>
    <row r="9272" spans="1:16" ht="14.1" customHeight="1">
      <c r="A9272" s="177" t="s">
        <v>246</v>
      </c>
      <c r="B9272" s="177"/>
      <c r="C9272" s="177"/>
      <c r="D9272" s="177"/>
      <c r="E9272" s="177"/>
      <c r="F9272" s="177"/>
      <c r="G9272" s="177"/>
      <c r="H9272" s="177"/>
      <c r="I9272" s="177"/>
      <c r="J9272" s="177"/>
      <c r="K9272" s="177"/>
      <c r="L9272" s="177"/>
      <c r="M9272" s="177"/>
      <c r="N9272" s="177"/>
      <c r="O9272" s="178">
        <v>33.950000000000003</v>
      </c>
      <c r="P9272" s="178"/>
    </row>
    <row r="9273" spans="1:16" ht="14.1" customHeight="1">
      <c r="A9273" s="177" t="s">
        <v>258</v>
      </c>
      <c r="B9273" s="177"/>
      <c r="C9273" s="177"/>
      <c r="D9273" s="177"/>
      <c r="E9273" s="177"/>
      <c r="F9273" s="177"/>
      <c r="G9273" s="177"/>
      <c r="H9273" s="177"/>
      <c r="I9273" s="177"/>
      <c r="J9273" s="177"/>
      <c r="K9273" s="177"/>
      <c r="L9273" s="177"/>
      <c r="M9273" s="177"/>
      <c r="N9273" s="177"/>
      <c r="O9273" s="177"/>
      <c r="P9273" s="177"/>
    </row>
    <row r="9274" spans="1:16" ht="42.4" customHeight="1">
      <c r="A9274" s="181" t="s">
        <v>296</v>
      </c>
      <c r="B9274" s="181"/>
      <c r="C9274" s="181"/>
      <c r="D9274" s="182" t="s">
        <v>239</v>
      </c>
      <c r="E9274" s="182"/>
      <c r="F9274" s="104">
        <v>0.94</v>
      </c>
      <c r="G9274" s="183">
        <v>6</v>
      </c>
      <c r="H9274" s="183"/>
      <c r="I9274" s="176"/>
      <c r="J9274" s="176"/>
      <c r="K9274" s="176">
        <v>5.64</v>
      </c>
      <c r="L9274" s="176"/>
      <c r="M9274" s="176"/>
      <c r="N9274" s="176"/>
      <c r="O9274" s="176">
        <v>5.64</v>
      </c>
      <c r="P9274" s="176"/>
    </row>
    <row r="9275" spans="1:16" ht="14.1" customHeight="1">
      <c r="A9275" s="181" t="s">
        <v>529</v>
      </c>
      <c r="B9275" s="181"/>
      <c r="C9275" s="181"/>
      <c r="D9275" s="182" t="s">
        <v>282</v>
      </c>
      <c r="E9275" s="182"/>
      <c r="F9275" s="104">
        <v>23.95</v>
      </c>
      <c r="G9275" s="183">
        <v>0.16289999999999999</v>
      </c>
      <c r="H9275" s="183"/>
      <c r="I9275" s="176"/>
      <c r="J9275" s="176"/>
      <c r="K9275" s="176">
        <v>3.9015</v>
      </c>
      <c r="L9275" s="176"/>
      <c r="M9275" s="176"/>
      <c r="N9275" s="176"/>
      <c r="O9275" s="176">
        <v>3.9015</v>
      </c>
      <c r="P9275" s="176"/>
    </row>
    <row r="9276" spans="1:16" ht="22.7" customHeight="1">
      <c r="A9276" s="181" t="s">
        <v>530</v>
      </c>
      <c r="B9276" s="181"/>
      <c r="C9276" s="181"/>
      <c r="D9276" s="182" t="s">
        <v>239</v>
      </c>
      <c r="E9276" s="182"/>
      <c r="F9276" s="104">
        <v>0.72</v>
      </c>
      <c r="G9276" s="183">
        <v>0.4</v>
      </c>
      <c r="H9276" s="183"/>
      <c r="I9276" s="176"/>
      <c r="J9276" s="176"/>
      <c r="K9276" s="176">
        <v>0.28799999999999998</v>
      </c>
      <c r="L9276" s="176"/>
      <c r="M9276" s="176"/>
      <c r="N9276" s="176"/>
      <c r="O9276" s="176">
        <v>0.28799999999999998</v>
      </c>
      <c r="P9276" s="176"/>
    </row>
    <row r="9277" spans="1:16" ht="14.1" customHeight="1">
      <c r="A9277" s="181" t="s">
        <v>493</v>
      </c>
      <c r="B9277" s="181"/>
      <c r="C9277" s="181"/>
      <c r="D9277" s="182" t="s">
        <v>282</v>
      </c>
      <c r="E9277" s="182"/>
      <c r="F9277" s="104">
        <v>15.87</v>
      </c>
      <c r="G9277" s="183">
        <v>6.6E-3</v>
      </c>
      <c r="H9277" s="183"/>
      <c r="I9277" s="176"/>
      <c r="J9277" s="176"/>
      <c r="K9277" s="176">
        <v>0.1047</v>
      </c>
      <c r="L9277" s="176"/>
      <c r="M9277" s="176"/>
      <c r="N9277" s="176"/>
      <c r="O9277" s="176">
        <v>0.1047</v>
      </c>
      <c r="P9277" s="176"/>
    </row>
    <row r="9278" spans="1:16" ht="32.65" customHeight="1">
      <c r="A9278" s="181" t="s">
        <v>1075</v>
      </c>
      <c r="B9278" s="181"/>
      <c r="C9278" s="181"/>
      <c r="D9278" s="182" t="s">
        <v>251</v>
      </c>
      <c r="E9278" s="182"/>
      <c r="F9278" s="104">
        <v>93.53</v>
      </c>
      <c r="G9278" s="183">
        <v>1.05</v>
      </c>
      <c r="H9278" s="183"/>
      <c r="I9278" s="176"/>
      <c r="J9278" s="176"/>
      <c r="K9278" s="176">
        <v>98.206500000000005</v>
      </c>
      <c r="L9278" s="176"/>
      <c r="M9278" s="176"/>
      <c r="N9278" s="176"/>
      <c r="O9278" s="176">
        <v>98.206500000000005</v>
      </c>
      <c r="P9278" s="176"/>
    </row>
    <row r="9279" spans="1:16" ht="7.7" customHeight="1"/>
    <row r="9280" spans="1:16" ht="14.1" customHeight="1">
      <c r="A9280" s="170" t="s">
        <v>270</v>
      </c>
      <c r="B9280" s="170"/>
      <c r="C9280" s="170"/>
      <c r="D9280" s="170"/>
      <c r="E9280" s="170"/>
      <c r="F9280" s="170"/>
      <c r="G9280" s="170"/>
      <c r="H9280" s="170"/>
      <c r="I9280" s="170"/>
      <c r="J9280" s="170"/>
      <c r="K9280" s="170"/>
      <c r="L9280" s="170"/>
      <c r="M9280" s="170"/>
      <c r="N9280" s="170"/>
      <c r="O9280" s="170"/>
      <c r="P9280" s="170"/>
    </row>
    <row r="9281" spans="1:16" ht="14.1" customHeight="1">
      <c r="A9281" s="171" t="s">
        <v>271</v>
      </c>
      <c r="B9281" s="171"/>
      <c r="C9281" s="171"/>
      <c r="D9281" s="171"/>
      <c r="E9281" s="171"/>
      <c r="F9281" s="171"/>
      <c r="G9281" s="171"/>
      <c r="H9281" s="171"/>
      <c r="I9281" s="171"/>
      <c r="J9281" s="171"/>
      <c r="K9281" s="171"/>
      <c r="L9281" s="171"/>
      <c r="M9281" s="171"/>
      <c r="N9281" s="171"/>
      <c r="O9281" s="171"/>
      <c r="P9281" s="171"/>
    </row>
    <row r="9282" spans="1:16" ht="65.25" customHeight="1">
      <c r="A9282" s="198"/>
      <c r="B9282" s="198"/>
      <c r="C9282" s="198"/>
      <c r="D9282" s="198"/>
      <c r="E9282" s="198"/>
      <c r="F9282" s="198"/>
      <c r="G9282" s="198"/>
      <c r="H9282" s="198"/>
      <c r="I9282" s="198"/>
      <c r="J9282" s="198"/>
      <c r="K9282" s="198"/>
      <c r="L9282" s="198"/>
      <c r="M9282" s="198"/>
      <c r="N9282" s="198"/>
      <c r="O9282" s="198"/>
      <c r="P9282" s="198"/>
    </row>
    <row r="9283" spans="1:16" ht="5.65" customHeight="1"/>
    <row r="9284" spans="1:16" ht="19.7" customHeight="1">
      <c r="A9284" s="199" t="s">
        <v>218</v>
      </c>
      <c r="B9284" s="199"/>
      <c r="C9284" s="199"/>
      <c r="D9284" s="199"/>
      <c r="E9284" s="199"/>
      <c r="F9284" s="199"/>
      <c r="G9284" s="199"/>
      <c r="H9284" s="199"/>
      <c r="I9284" s="199"/>
      <c r="J9284" s="199"/>
      <c r="K9284" s="199"/>
      <c r="L9284" s="199"/>
      <c r="M9284" s="199"/>
      <c r="N9284" s="199"/>
      <c r="O9284" s="199"/>
      <c r="P9284" s="199"/>
    </row>
    <row r="9285" spans="1:16" ht="15.75" customHeight="1">
      <c r="A9285" s="105" t="s">
        <v>117</v>
      </c>
      <c r="B9285" s="196" t="s">
        <v>118</v>
      </c>
      <c r="C9285" s="196"/>
      <c r="D9285" s="196"/>
      <c r="E9285" s="196"/>
      <c r="F9285" s="196"/>
      <c r="G9285" s="196"/>
      <c r="H9285" s="196"/>
      <c r="I9285" s="196"/>
      <c r="J9285" s="196"/>
      <c r="K9285" s="196"/>
      <c r="L9285" s="193" t="s">
        <v>119</v>
      </c>
      <c r="M9285" s="193"/>
      <c r="N9285" s="200" t="s">
        <v>171</v>
      </c>
      <c r="O9285" s="200"/>
      <c r="P9285" s="200"/>
    </row>
    <row r="9286" spans="1:16" ht="12.6" customHeight="1">
      <c r="A9286" s="105" t="s">
        <v>120</v>
      </c>
      <c r="B9286" s="196" t="s">
        <v>121</v>
      </c>
      <c r="C9286" s="196"/>
      <c r="D9286" s="196"/>
      <c r="E9286" s="196"/>
      <c r="F9286" s="196"/>
      <c r="G9286" s="196"/>
      <c r="H9286" s="196"/>
      <c r="I9286" s="196"/>
      <c r="J9286" s="196"/>
      <c r="K9286" s="196"/>
      <c r="L9286" s="193" t="s">
        <v>219</v>
      </c>
      <c r="M9286" s="193"/>
      <c r="N9286" s="194" t="s">
        <v>3435</v>
      </c>
      <c r="O9286" s="194"/>
      <c r="P9286" s="194"/>
    </row>
    <row r="9287" spans="1:16" ht="14.45" customHeight="1">
      <c r="A9287" s="105" t="s">
        <v>220</v>
      </c>
      <c r="B9287" s="193" t="s">
        <v>170</v>
      </c>
      <c r="C9287" s="193"/>
      <c r="D9287" s="193"/>
      <c r="E9287" s="193"/>
      <c r="F9287" s="193"/>
      <c r="G9287" s="193"/>
      <c r="H9287" s="193"/>
      <c r="I9287" s="193"/>
      <c r="J9287" s="193"/>
      <c r="K9287" s="193"/>
      <c r="L9287" s="193" t="s">
        <v>122</v>
      </c>
      <c r="M9287" s="193"/>
      <c r="N9287" s="194"/>
      <c r="O9287" s="194"/>
      <c r="P9287" s="194"/>
    </row>
    <row r="9288" spans="1:16" ht="14.65" customHeight="1">
      <c r="A9288" s="105" t="s">
        <v>221</v>
      </c>
      <c r="B9288" s="193" t="s">
        <v>170</v>
      </c>
      <c r="C9288" s="193"/>
      <c r="D9288" s="193"/>
      <c r="E9288" s="193"/>
      <c r="F9288" s="193"/>
      <c r="G9288" s="193"/>
      <c r="H9288" s="193"/>
      <c r="I9288" s="193"/>
      <c r="J9288" s="193"/>
      <c r="K9288" s="193"/>
      <c r="L9288" s="193" t="s">
        <v>123</v>
      </c>
      <c r="M9288" s="193"/>
      <c r="N9288" s="194" t="s">
        <v>124</v>
      </c>
      <c r="O9288" s="194"/>
      <c r="P9288" s="194"/>
    </row>
    <row r="9289" spans="1:16" ht="26.45" customHeight="1">
      <c r="A9289" s="105" t="s">
        <v>222</v>
      </c>
      <c r="B9289" s="193" t="s">
        <v>170</v>
      </c>
      <c r="C9289" s="193"/>
      <c r="D9289" s="193"/>
      <c r="E9289" s="193"/>
      <c r="F9289" s="193"/>
      <c r="G9289" s="193"/>
      <c r="H9289" s="193"/>
      <c r="I9289" s="193"/>
      <c r="J9289" s="193"/>
      <c r="K9289" s="193"/>
      <c r="L9289" s="193" t="s">
        <v>125</v>
      </c>
      <c r="M9289" s="193"/>
      <c r="N9289" s="195" t="s">
        <v>3652</v>
      </c>
      <c r="O9289" s="195"/>
      <c r="P9289" s="195"/>
    </row>
    <row r="9290" spans="1:16" ht="13.35" customHeight="1">
      <c r="A9290" s="106" t="s">
        <v>126</v>
      </c>
      <c r="B9290" s="188"/>
      <c r="C9290" s="188"/>
      <c r="D9290" s="188"/>
      <c r="E9290" s="188"/>
      <c r="F9290" s="188"/>
      <c r="G9290" s="188"/>
      <c r="H9290" s="188"/>
      <c r="I9290" s="188"/>
      <c r="J9290" s="188"/>
      <c r="K9290" s="188"/>
      <c r="L9290" s="188" t="s">
        <v>127</v>
      </c>
      <c r="M9290" s="188"/>
      <c r="N9290" s="189" t="s">
        <v>173</v>
      </c>
      <c r="O9290" s="189"/>
      <c r="P9290" s="189"/>
    </row>
    <row r="9291" spans="1:16" ht="15.75" customHeight="1">
      <c r="A9291" s="190" t="s">
        <v>223</v>
      </c>
      <c r="B9291" s="190"/>
      <c r="C9291" s="191" t="s">
        <v>224</v>
      </c>
      <c r="D9291" s="191"/>
      <c r="E9291" s="192" t="s">
        <v>225</v>
      </c>
      <c r="F9291" s="192"/>
      <c r="G9291" s="192"/>
      <c r="H9291" s="191" t="s">
        <v>226</v>
      </c>
      <c r="I9291" s="191"/>
      <c r="J9291" s="192" t="s">
        <v>227</v>
      </c>
      <c r="K9291" s="192"/>
      <c r="L9291" s="192"/>
      <c r="M9291" s="192"/>
      <c r="N9291" s="192"/>
      <c r="O9291" s="192"/>
      <c r="P9291" s="103" t="s">
        <v>228</v>
      </c>
    </row>
    <row r="9292" spans="1:16" ht="17.100000000000001" customHeight="1">
      <c r="A9292" s="186" t="s">
        <v>229</v>
      </c>
      <c r="B9292" s="186"/>
      <c r="C9292" s="186"/>
      <c r="D9292" s="187" t="s">
        <v>230</v>
      </c>
      <c r="E9292" s="187"/>
      <c r="F9292" s="187" t="s">
        <v>231</v>
      </c>
      <c r="G9292" s="187" t="s">
        <v>232</v>
      </c>
      <c r="H9292" s="187"/>
      <c r="I9292" s="187" t="s">
        <v>233</v>
      </c>
      <c r="J9292" s="187"/>
      <c r="K9292" s="187"/>
      <c r="L9292" s="187"/>
      <c r="M9292" s="187"/>
      <c r="N9292" s="187"/>
      <c r="O9292" s="187"/>
      <c r="P9292" s="187"/>
    </row>
    <row r="9293" spans="1:16" ht="17.100000000000001" customHeight="1">
      <c r="A9293" s="186"/>
      <c r="B9293" s="186"/>
      <c r="C9293" s="186"/>
      <c r="D9293" s="187"/>
      <c r="E9293" s="187"/>
      <c r="F9293" s="187"/>
      <c r="G9293" s="187"/>
      <c r="H9293" s="187"/>
      <c r="I9293" s="187" t="s">
        <v>234</v>
      </c>
      <c r="J9293" s="187"/>
      <c r="K9293" s="187" t="s">
        <v>235</v>
      </c>
      <c r="L9293" s="187"/>
      <c r="M9293" s="187" t="s">
        <v>236</v>
      </c>
      <c r="N9293" s="187"/>
      <c r="O9293" s="187" t="s">
        <v>237</v>
      </c>
      <c r="P9293" s="187"/>
    </row>
    <row r="9294" spans="1:16" ht="32.65" customHeight="1">
      <c r="A9294" s="181" t="s">
        <v>868</v>
      </c>
      <c r="B9294" s="181"/>
      <c r="C9294" s="181"/>
      <c r="D9294" s="182" t="s">
        <v>282</v>
      </c>
      <c r="E9294" s="182"/>
      <c r="F9294" s="104">
        <v>31.32</v>
      </c>
      <c r="G9294" s="183">
        <v>6.6400000000000001E-2</v>
      </c>
      <c r="H9294" s="183"/>
      <c r="I9294" s="176"/>
      <c r="J9294" s="176"/>
      <c r="K9294" s="176">
        <v>2.0796000000000001</v>
      </c>
      <c r="L9294" s="176"/>
      <c r="M9294" s="176"/>
      <c r="N9294" s="176"/>
      <c r="O9294" s="176">
        <v>2.0796000000000001</v>
      </c>
      <c r="P9294" s="176"/>
    </row>
    <row r="9295" spans="1:16" ht="14.1" customHeight="1">
      <c r="A9295" s="177" t="s">
        <v>273</v>
      </c>
      <c r="B9295" s="177"/>
      <c r="C9295" s="177"/>
      <c r="D9295" s="177"/>
      <c r="E9295" s="177"/>
      <c r="F9295" s="177"/>
      <c r="G9295" s="177"/>
      <c r="H9295" s="177"/>
      <c r="I9295" s="177"/>
      <c r="J9295" s="177"/>
      <c r="K9295" s="177"/>
      <c r="L9295" s="177"/>
      <c r="M9295" s="177"/>
      <c r="N9295" s="177"/>
      <c r="O9295" s="178">
        <v>110.22</v>
      </c>
      <c r="P9295" s="178"/>
    </row>
    <row r="9296" spans="1:16" ht="14.1" customHeight="1">
      <c r="A9296" s="179" t="s">
        <v>247</v>
      </c>
      <c r="B9296" s="179"/>
      <c r="C9296" s="179"/>
      <c r="D9296" s="179"/>
      <c r="E9296" s="179"/>
      <c r="F9296" s="179"/>
      <c r="G9296" s="179"/>
      <c r="H9296" s="179"/>
      <c r="I9296" s="180">
        <v>33.950000000000003</v>
      </c>
      <c r="J9296" s="180"/>
      <c r="K9296" s="180">
        <v>110.22</v>
      </c>
      <c r="L9296" s="180"/>
      <c r="M9296" s="180"/>
      <c r="N9296" s="180"/>
      <c r="O9296" s="180">
        <v>144.16999999999999</v>
      </c>
      <c r="P9296" s="180"/>
    </row>
    <row r="9297" spans="1:16" ht="14.1" customHeight="1">
      <c r="A9297" s="172" t="s">
        <v>248</v>
      </c>
      <c r="B9297" s="172"/>
      <c r="C9297" s="172"/>
      <c r="D9297" s="172"/>
      <c r="E9297" s="172"/>
      <c r="F9297" s="172"/>
      <c r="G9297" s="172"/>
      <c r="H9297" s="172"/>
      <c r="I9297" s="173">
        <v>9.7799999999999994</v>
      </c>
      <c r="J9297" s="173"/>
      <c r="K9297" s="173">
        <v>31.77</v>
      </c>
      <c r="L9297" s="173"/>
      <c r="M9297" s="173"/>
      <c r="N9297" s="173"/>
      <c r="O9297" s="173">
        <v>41.55</v>
      </c>
      <c r="P9297" s="173"/>
    </row>
    <row r="9298" spans="1:16" ht="14.1" customHeight="1">
      <c r="A9298" s="174" t="s">
        <v>249</v>
      </c>
      <c r="B9298" s="174"/>
      <c r="C9298" s="174"/>
      <c r="D9298" s="174"/>
      <c r="E9298" s="174"/>
      <c r="F9298" s="174"/>
      <c r="G9298" s="174"/>
      <c r="H9298" s="174"/>
      <c r="I9298" s="175">
        <v>43.73</v>
      </c>
      <c r="J9298" s="175"/>
      <c r="K9298" s="175">
        <v>141.99</v>
      </c>
      <c r="L9298" s="175"/>
      <c r="M9298" s="175"/>
      <c r="N9298" s="175"/>
      <c r="O9298" s="175">
        <v>185.72</v>
      </c>
      <c r="P9298" s="175"/>
    </row>
    <row r="9299" spans="1:16" ht="14.1" customHeight="1">
      <c r="A9299" s="184" t="s">
        <v>1076</v>
      </c>
      <c r="B9299" s="184"/>
      <c r="C9299" s="184"/>
      <c r="D9299" s="184"/>
      <c r="E9299" s="184"/>
      <c r="F9299" s="184"/>
      <c r="G9299" s="184"/>
      <c r="H9299" s="184"/>
      <c r="I9299" s="184"/>
      <c r="J9299" s="184"/>
      <c r="K9299" s="184"/>
      <c r="L9299" s="184"/>
      <c r="M9299" s="184"/>
      <c r="N9299" s="184"/>
      <c r="O9299" s="185" t="s">
        <v>251</v>
      </c>
      <c r="P9299" s="185"/>
    </row>
    <row r="9300" spans="1:16" ht="14.1" customHeight="1">
      <c r="A9300" s="177" t="s">
        <v>252</v>
      </c>
      <c r="B9300" s="177"/>
      <c r="C9300" s="177"/>
      <c r="D9300" s="177"/>
      <c r="E9300" s="177"/>
      <c r="F9300" s="177"/>
      <c r="G9300" s="177"/>
      <c r="H9300" s="177"/>
      <c r="I9300" s="177"/>
      <c r="J9300" s="177"/>
      <c r="K9300" s="177"/>
      <c r="L9300" s="177"/>
      <c r="M9300" s="177"/>
      <c r="N9300" s="177"/>
      <c r="O9300" s="177"/>
      <c r="P9300" s="177"/>
    </row>
    <row r="9301" spans="1:16" ht="42.4" customHeight="1">
      <c r="A9301" s="181" t="s">
        <v>284</v>
      </c>
      <c r="B9301" s="181"/>
      <c r="C9301" s="181"/>
      <c r="D9301" s="182" t="s">
        <v>239</v>
      </c>
      <c r="E9301" s="182"/>
      <c r="F9301" s="104">
        <v>20613.439999999999</v>
      </c>
      <c r="G9301" s="183">
        <v>4.8999999999999997E-6</v>
      </c>
      <c r="H9301" s="183"/>
      <c r="I9301" s="176"/>
      <c r="J9301" s="176"/>
      <c r="K9301" s="176"/>
      <c r="L9301" s="176"/>
      <c r="M9301" s="176">
        <v>0.10009999999999999</v>
      </c>
      <c r="N9301" s="176"/>
      <c r="O9301" s="176">
        <v>0.10009999999999999</v>
      </c>
      <c r="P9301" s="176"/>
    </row>
    <row r="9302" spans="1:16" ht="14.1" customHeight="1">
      <c r="A9302" s="177" t="s">
        <v>254</v>
      </c>
      <c r="B9302" s="177"/>
      <c r="C9302" s="177"/>
      <c r="D9302" s="177"/>
      <c r="E9302" s="177"/>
      <c r="F9302" s="177"/>
      <c r="G9302" s="177"/>
      <c r="H9302" s="177"/>
      <c r="I9302" s="177"/>
      <c r="J9302" s="177"/>
      <c r="K9302" s="177"/>
      <c r="L9302" s="177"/>
      <c r="M9302" s="177"/>
      <c r="N9302" s="177"/>
      <c r="O9302" s="178">
        <v>0.1</v>
      </c>
      <c r="P9302" s="178"/>
    </row>
    <row r="9303" spans="1:16" ht="14.1" customHeight="1">
      <c r="A9303" s="177" t="s">
        <v>240</v>
      </c>
      <c r="B9303" s="177"/>
      <c r="C9303" s="177"/>
      <c r="D9303" s="177"/>
      <c r="E9303" s="177"/>
      <c r="F9303" s="177"/>
      <c r="G9303" s="177"/>
      <c r="H9303" s="177"/>
      <c r="I9303" s="177"/>
      <c r="J9303" s="177"/>
      <c r="K9303" s="177"/>
      <c r="L9303" s="177"/>
      <c r="M9303" s="177"/>
      <c r="N9303" s="177"/>
      <c r="O9303" s="177"/>
      <c r="P9303" s="177"/>
    </row>
    <row r="9304" spans="1:16" ht="22.7" customHeight="1">
      <c r="A9304" s="181" t="s">
        <v>256</v>
      </c>
      <c r="B9304" s="181"/>
      <c r="C9304" s="181"/>
      <c r="D9304" s="182" t="s">
        <v>242</v>
      </c>
      <c r="E9304" s="182"/>
      <c r="F9304" s="104">
        <v>7.8</v>
      </c>
      <c r="G9304" s="183">
        <v>4.5137900000000002E-2</v>
      </c>
      <c r="H9304" s="183"/>
      <c r="I9304" s="176">
        <v>0.35210000000000002</v>
      </c>
      <c r="J9304" s="176"/>
      <c r="K9304" s="176"/>
      <c r="L9304" s="176"/>
      <c r="M9304" s="176"/>
      <c r="N9304" s="176"/>
      <c r="O9304" s="176">
        <v>0.35210000000000002</v>
      </c>
      <c r="P9304" s="176"/>
    </row>
    <row r="9305" spans="1:16" ht="14.1" customHeight="1">
      <c r="A9305" s="181" t="s">
        <v>291</v>
      </c>
      <c r="B9305" s="181"/>
      <c r="C9305" s="181"/>
      <c r="D9305" s="182" t="s">
        <v>242</v>
      </c>
      <c r="E9305" s="182"/>
      <c r="F9305" s="104">
        <v>7.8</v>
      </c>
      <c r="G9305" s="183">
        <v>0.13976759999999999</v>
      </c>
      <c r="H9305" s="183"/>
      <c r="I9305" s="176">
        <v>1.0902000000000001</v>
      </c>
      <c r="J9305" s="176"/>
      <c r="K9305" s="176"/>
      <c r="L9305" s="176"/>
      <c r="M9305" s="176"/>
      <c r="N9305" s="176"/>
      <c r="O9305" s="176">
        <v>1.0902000000000001</v>
      </c>
      <c r="P9305" s="176"/>
    </row>
    <row r="9306" spans="1:16" ht="14.1" customHeight="1">
      <c r="A9306" s="181" t="s">
        <v>257</v>
      </c>
      <c r="B9306" s="181"/>
      <c r="C9306" s="181"/>
      <c r="D9306" s="182" t="s">
        <v>242</v>
      </c>
      <c r="E9306" s="182"/>
      <c r="F9306" s="104">
        <v>5.65</v>
      </c>
      <c r="G9306" s="183">
        <v>0.1094349</v>
      </c>
      <c r="H9306" s="183"/>
      <c r="I9306" s="176">
        <v>0.61829999999999996</v>
      </c>
      <c r="J9306" s="176"/>
      <c r="K9306" s="176"/>
      <c r="L9306" s="176"/>
      <c r="M9306" s="176"/>
      <c r="N9306" s="176"/>
      <c r="O9306" s="176">
        <v>0.61829999999999996</v>
      </c>
      <c r="P9306" s="176"/>
    </row>
    <row r="9307" spans="1:16" ht="14.1" customHeight="1">
      <c r="A9307" s="181" t="s">
        <v>244</v>
      </c>
      <c r="B9307" s="181"/>
      <c r="C9307" s="181"/>
      <c r="D9307" s="182"/>
      <c r="E9307" s="182"/>
      <c r="F9307" s="104">
        <v>2.06</v>
      </c>
      <c r="G9307" s="183">
        <v>0.86899999999999999</v>
      </c>
      <c r="H9307" s="183"/>
      <c r="I9307" s="176">
        <v>1.7907</v>
      </c>
      <c r="J9307" s="176"/>
      <c r="K9307" s="176"/>
      <c r="L9307" s="176"/>
      <c r="M9307" s="176"/>
      <c r="N9307" s="176"/>
      <c r="O9307" s="176">
        <v>1.7907</v>
      </c>
      <c r="P9307" s="176"/>
    </row>
    <row r="9308" spans="1:16" ht="14.1" customHeight="1">
      <c r="A9308" s="181" t="s">
        <v>245</v>
      </c>
      <c r="B9308" s="181"/>
      <c r="C9308" s="181"/>
      <c r="D9308" s="182"/>
      <c r="E9308" s="182"/>
      <c r="F9308" s="104"/>
      <c r="G9308" s="183"/>
      <c r="H9308" s="183"/>
      <c r="I9308" s="176">
        <v>1.89</v>
      </c>
      <c r="J9308" s="176"/>
      <c r="K9308" s="176"/>
      <c r="L9308" s="176"/>
      <c r="M9308" s="176"/>
      <c r="N9308" s="176"/>
      <c r="O9308" s="176">
        <v>1.89</v>
      </c>
      <c r="P9308" s="176"/>
    </row>
    <row r="9309" spans="1:16" ht="14.1" customHeight="1">
      <c r="A9309" s="177" t="s">
        <v>246</v>
      </c>
      <c r="B9309" s="177"/>
      <c r="C9309" s="177"/>
      <c r="D9309" s="177"/>
      <c r="E9309" s="177"/>
      <c r="F9309" s="177"/>
      <c r="G9309" s="177"/>
      <c r="H9309" s="177"/>
      <c r="I9309" s="177"/>
      <c r="J9309" s="177"/>
      <c r="K9309" s="177"/>
      <c r="L9309" s="177"/>
      <c r="M9309" s="177"/>
      <c r="N9309" s="177"/>
      <c r="O9309" s="178">
        <v>5.74</v>
      </c>
      <c r="P9309" s="178"/>
    </row>
    <row r="9310" spans="1:16" ht="14.1" customHeight="1">
      <c r="A9310" s="177" t="s">
        <v>258</v>
      </c>
      <c r="B9310" s="177"/>
      <c r="C9310" s="177"/>
      <c r="D9310" s="177"/>
      <c r="E9310" s="177"/>
      <c r="F9310" s="177"/>
      <c r="G9310" s="177"/>
      <c r="H9310" s="177"/>
      <c r="I9310" s="177"/>
      <c r="J9310" s="177"/>
      <c r="K9310" s="177"/>
      <c r="L9310" s="177"/>
      <c r="M9310" s="177"/>
      <c r="N9310" s="177"/>
      <c r="O9310" s="177"/>
      <c r="P9310" s="177"/>
    </row>
    <row r="9311" spans="1:16" ht="14.1" customHeight="1">
      <c r="A9311" s="181" t="s">
        <v>259</v>
      </c>
      <c r="B9311" s="181"/>
      <c r="C9311" s="181"/>
      <c r="D9311" s="182" t="s">
        <v>260</v>
      </c>
      <c r="E9311" s="182"/>
      <c r="F9311" s="104">
        <v>85.31</v>
      </c>
      <c r="G9311" s="183">
        <v>2.8221799999999998E-2</v>
      </c>
      <c r="H9311" s="183"/>
      <c r="I9311" s="176"/>
      <c r="J9311" s="176"/>
      <c r="K9311" s="176">
        <v>2.4076</v>
      </c>
      <c r="L9311" s="176"/>
      <c r="M9311" s="176"/>
      <c r="N9311" s="176"/>
      <c r="O9311" s="176">
        <v>2.4076</v>
      </c>
      <c r="P9311" s="176"/>
    </row>
    <row r="9312" spans="1:16" ht="14.1" customHeight="1">
      <c r="A9312" s="181" t="s">
        <v>261</v>
      </c>
      <c r="B9312" s="181"/>
      <c r="C9312" s="181"/>
      <c r="D9312" s="182" t="s">
        <v>262</v>
      </c>
      <c r="E9312" s="182"/>
      <c r="F9312" s="104">
        <v>0.86</v>
      </c>
      <c r="G9312" s="183">
        <v>7.2360601000000004</v>
      </c>
      <c r="H9312" s="183"/>
      <c r="I9312" s="176"/>
      <c r="J9312" s="176"/>
      <c r="K9312" s="176">
        <v>6.2229999999999999</v>
      </c>
      <c r="L9312" s="176"/>
      <c r="M9312" s="176"/>
      <c r="N9312" s="176"/>
      <c r="O9312" s="176">
        <v>6.2229999999999999</v>
      </c>
      <c r="P9312" s="176"/>
    </row>
    <row r="9313" spans="1:16" ht="22.7" customHeight="1">
      <c r="A9313" s="181" t="s">
        <v>263</v>
      </c>
      <c r="B9313" s="181"/>
      <c r="C9313" s="181"/>
      <c r="D9313" s="182" t="s">
        <v>264</v>
      </c>
      <c r="E9313" s="182"/>
      <c r="F9313" s="104">
        <v>1</v>
      </c>
      <c r="G9313" s="183">
        <v>5.8079199999999997E-2</v>
      </c>
      <c r="H9313" s="183"/>
      <c r="I9313" s="176"/>
      <c r="J9313" s="176"/>
      <c r="K9313" s="176">
        <v>5.8099999999999999E-2</v>
      </c>
      <c r="L9313" s="176"/>
      <c r="M9313" s="176"/>
      <c r="N9313" s="176"/>
      <c r="O9313" s="176">
        <v>5.8099999999999999E-2</v>
      </c>
      <c r="P9313" s="176"/>
    </row>
    <row r="9314" spans="1:16" ht="22.7" customHeight="1">
      <c r="A9314" s="181" t="s">
        <v>265</v>
      </c>
      <c r="B9314" s="181"/>
      <c r="C9314" s="181"/>
      <c r="D9314" s="182" t="s">
        <v>260</v>
      </c>
      <c r="E9314" s="182"/>
      <c r="F9314" s="104">
        <v>103.59</v>
      </c>
      <c r="G9314" s="183">
        <v>1.9733199999999999E-2</v>
      </c>
      <c r="H9314" s="183"/>
      <c r="I9314" s="176"/>
      <c r="J9314" s="176"/>
      <c r="K9314" s="176">
        <v>2.0442</v>
      </c>
      <c r="L9314" s="176"/>
      <c r="M9314" s="176"/>
      <c r="N9314" s="176"/>
      <c r="O9314" s="176">
        <v>2.0442</v>
      </c>
      <c r="P9314" s="176"/>
    </row>
    <row r="9315" spans="1:16" ht="14.1" customHeight="1">
      <c r="A9315" s="177" t="s">
        <v>273</v>
      </c>
      <c r="B9315" s="177"/>
      <c r="C9315" s="177"/>
      <c r="D9315" s="177"/>
      <c r="E9315" s="177"/>
      <c r="F9315" s="177"/>
      <c r="G9315" s="177"/>
      <c r="H9315" s="177"/>
      <c r="I9315" s="177"/>
      <c r="J9315" s="177"/>
      <c r="K9315" s="177"/>
      <c r="L9315" s="177"/>
      <c r="M9315" s="177"/>
      <c r="N9315" s="177"/>
      <c r="O9315" s="178">
        <v>10.73</v>
      </c>
      <c r="P9315" s="178"/>
    </row>
    <row r="9316" spans="1:16" ht="14.1" customHeight="1">
      <c r="A9316" s="179" t="s">
        <v>247</v>
      </c>
      <c r="B9316" s="179"/>
      <c r="C9316" s="179"/>
      <c r="D9316" s="179"/>
      <c r="E9316" s="179"/>
      <c r="F9316" s="179"/>
      <c r="G9316" s="179"/>
      <c r="H9316" s="179"/>
      <c r="I9316" s="180">
        <v>5.74</v>
      </c>
      <c r="J9316" s="180"/>
      <c r="K9316" s="180">
        <v>10.73</v>
      </c>
      <c r="L9316" s="180"/>
      <c r="M9316" s="180">
        <v>0.1</v>
      </c>
      <c r="N9316" s="180"/>
      <c r="O9316" s="180">
        <v>16.57</v>
      </c>
      <c r="P9316" s="180"/>
    </row>
    <row r="9317" spans="1:16" ht="14.1" customHeight="1">
      <c r="A9317" s="172" t="s">
        <v>248</v>
      </c>
      <c r="B9317" s="172"/>
      <c r="C9317" s="172"/>
      <c r="D9317" s="172"/>
      <c r="E9317" s="172"/>
      <c r="F9317" s="172"/>
      <c r="G9317" s="172"/>
      <c r="H9317" s="172"/>
      <c r="I9317" s="173">
        <v>1.65</v>
      </c>
      <c r="J9317" s="173"/>
      <c r="K9317" s="173">
        <v>3.1</v>
      </c>
      <c r="L9317" s="173"/>
      <c r="M9317" s="173">
        <v>0.03</v>
      </c>
      <c r="N9317" s="173"/>
      <c r="O9317" s="173">
        <v>4.78</v>
      </c>
      <c r="P9317" s="173"/>
    </row>
    <row r="9318" spans="1:16" ht="14.1" customHeight="1">
      <c r="A9318" s="174" t="s">
        <v>249</v>
      </c>
      <c r="B9318" s="174"/>
      <c r="C9318" s="174"/>
      <c r="D9318" s="174"/>
      <c r="E9318" s="174"/>
      <c r="F9318" s="174"/>
      <c r="G9318" s="174"/>
      <c r="H9318" s="174"/>
      <c r="I9318" s="175">
        <v>7.39</v>
      </c>
      <c r="J9318" s="175"/>
      <c r="K9318" s="175">
        <v>13.83</v>
      </c>
      <c r="L9318" s="175"/>
      <c r="M9318" s="175">
        <v>0.13</v>
      </c>
      <c r="N9318" s="175"/>
      <c r="O9318" s="175">
        <v>21.35</v>
      </c>
      <c r="P9318" s="175"/>
    </row>
    <row r="9319" spans="1:16" ht="32.65" customHeight="1">
      <c r="A9319" s="184" t="s">
        <v>1077</v>
      </c>
      <c r="B9319" s="184"/>
      <c r="C9319" s="184"/>
      <c r="D9319" s="184"/>
      <c r="E9319" s="184"/>
      <c r="F9319" s="184"/>
      <c r="G9319" s="184"/>
      <c r="H9319" s="184"/>
      <c r="I9319" s="184"/>
      <c r="J9319" s="184"/>
      <c r="K9319" s="184"/>
      <c r="L9319" s="184"/>
      <c r="M9319" s="184"/>
      <c r="N9319" s="184"/>
      <c r="O9319" s="185" t="s">
        <v>251</v>
      </c>
      <c r="P9319" s="185"/>
    </row>
    <row r="9320" spans="1:16" ht="14.1" customHeight="1">
      <c r="A9320" s="177" t="s">
        <v>252</v>
      </c>
      <c r="B9320" s="177"/>
      <c r="C9320" s="177"/>
      <c r="D9320" s="177"/>
      <c r="E9320" s="177"/>
      <c r="F9320" s="177"/>
      <c r="G9320" s="177"/>
      <c r="H9320" s="177"/>
      <c r="I9320" s="177"/>
      <c r="J9320" s="177"/>
      <c r="K9320" s="177"/>
      <c r="L9320" s="177"/>
      <c r="M9320" s="177"/>
      <c r="N9320" s="177"/>
      <c r="O9320" s="177"/>
      <c r="P9320" s="177"/>
    </row>
    <row r="9321" spans="1:16" ht="42.4" customHeight="1">
      <c r="A9321" s="181" t="s">
        <v>253</v>
      </c>
      <c r="B9321" s="181"/>
      <c r="C9321" s="181"/>
      <c r="D9321" s="182" t="s">
        <v>239</v>
      </c>
      <c r="E9321" s="182"/>
      <c r="F9321" s="104">
        <v>5067.47</v>
      </c>
      <c r="G9321" s="183">
        <v>1.7900000000000001E-5</v>
      </c>
      <c r="H9321" s="183"/>
      <c r="I9321" s="176"/>
      <c r="J9321" s="176"/>
      <c r="K9321" s="176"/>
      <c r="L9321" s="176"/>
      <c r="M9321" s="176">
        <v>9.0700000000000003E-2</v>
      </c>
      <c r="N9321" s="176"/>
      <c r="O9321" s="176">
        <v>9.0700000000000003E-2</v>
      </c>
      <c r="P9321" s="176"/>
    </row>
    <row r="9322" spans="1:16" ht="3.6" customHeight="1"/>
    <row r="9323" spans="1:16" ht="14.1" customHeight="1">
      <c r="A9323" s="170" t="s">
        <v>270</v>
      </c>
      <c r="B9323" s="170"/>
      <c r="C9323" s="170"/>
      <c r="D9323" s="170"/>
      <c r="E9323" s="170"/>
      <c r="F9323" s="170"/>
      <c r="G9323" s="170"/>
      <c r="H9323" s="170"/>
      <c r="I9323" s="170"/>
      <c r="J9323" s="170"/>
      <c r="K9323" s="170"/>
      <c r="L9323" s="170"/>
      <c r="M9323" s="170"/>
      <c r="N9323" s="170"/>
      <c r="O9323" s="170"/>
      <c r="P9323" s="170"/>
    </row>
    <row r="9324" spans="1:16" ht="14.1" customHeight="1">
      <c r="A9324" s="171" t="s">
        <v>271</v>
      </c>
      <c r="B9324" s="171"/>
      <c r="C9324" s="171"/>
      <c r="D9324" s="171"/>
      <c r="E9324" s="171"/>
      <c r="F9324" s="171"/>
      <c r="G9324" s="171"/>
      <c r="H9324" s="171"/>
      <c r="I9324" s="171"/>
      <c r="J9324" s="171"/>
      <c r="K9324" s="171"/>
      <c r="L9324" s="171"/>
      <c r="M9324" s="171"/>
      <c r="N9324" s="171"/>
      <c r="O9324" s="171"/>
      <c r="P9324" s="171"/>
    </row>
    <row r="9325" spans="1:16" ht="65.25" customHeight="1">
      <c r="A9325" s="198"/>
      <c r="B9325" s="198"/>
      <c r="C9325" s="198"/>
      <c r="D9325" s="198"/>
      <c r="E9325" s="198"/>
      <c r="F9325" s="198"/>
      <c r="G9325" s="198"/>
      <c r="H9325" s="198"/>
      <c r="I9325" s="198"/>
      <c r="J9325" s="198"/>
      <c r="K9325" s="198"/>
      <c r="L9325" s="198"/>
      <c r="M9325" s="198"/>
      <c r="N9325" s="198"/>
      <c r="O9325" s="198"/>
      <c r="P9325" s="198"/>
    </row>
    <row r="9326" spans="1:16" ht="5.65" customHeight="1"/>
    <row r="9327" spans="1:16" ht="19.7" customHeight="1">
      <c r="A9327" s="199" t="s">
        <v>218</v>
      </c>
      <c r="B9327" s="199"/>
      <c r="C9327" s="199"/>
      <c r="D9327" s="199"/>
      <c r="E9327" s="199"/>
      <c r="F9327" s="199"/>
      <c r="G9327" s="199"/>
      <c r="H9327" s="199"/>
      <c r="I9327" s="199"/>
      <c r="J9327" s="199"/>
      <c r="K9327" s="199"/>
      <c r="L9327" s="199"/>
      <c r="M9327" s="199"/>
      <c r="N9327" s="199"/>
      <c r="O9327" s="199"/>
      <c r="P9327" s="199"/>
    </row>
    <row r="9328" spans="1:16" ht="15.75" customHeight="1">
      <c r="A9328" s="105" t="s">
        <v>117</v>
      </c>
      <c r="B9328" s="196" t="s">
        <v>118</v>
      </c>
      <c r="C9328" s="196"/>
      <c r="D9328" s="196"/>
      <c r="E9328" s="196"/>
      <c r="F9328" s="196"/>
      <c r="G9328" s="196"/>
      <c r="H9328" s="196"/>
      <c r="I9328" s="196"/>
      <c r="J9328" s="196"/>
      <c r="K9328" s="196"/>
      <c r="L9328" s="193" t="s">
        <v>119</v>
      </c>
      <c r="M9328" s="193"/>
      <c r="N9328" s="200" t="s">
        <v>171</v>
      </c>
      <c r="O9328" s="200"/>
      <c r="P9328" s="200"/>
    </row>
    <row r="9329" spans="1:16" ht="12.6" customHeight="1">
      <c r="A9329" s="105" t="s">
        <v>120</v>
      </c>
      <c r="B9329" s="196" t="s">
        <v>121</v>
      </c>
      <c r="C9329" s="196"/>
      <c r="D9329" s="196"/>
      <c r="E9329" s="196"/>
      <c r="F9329" s="196"/>
      <c r="G9329" s="196"/>
      <c r="H9329" s="196"/>
      <c r="I9329" s="196"/>
      <c r="J9329" s="196"/>
      <c r="K9329" s="196"/>
      <c r="L9329" s="193" t="s">
        <v>219</v>
      </c>
      <c r="M9329" s="193"/>
      <c r="N9329" s="194" t="s">
        <v>3435</v>
      </c>
      <c r="O9329" s="194"/>
      <c r="P9329" s="194"/>
    </row>
    <row r="9330" spans="1:16" ht="14.45" customHeight="1">
      <c r="A9330" s="105" t="s">
        <v>220</v>
      </c>
      <c r="B9330" s="193" t="s">
        <v>170</v>
      </c>
      <c r="C9330" s="193"/>
      <c r="D9330" s="193"/>
      <c r="E9330" s="193"/>
      <c r="F9330" s="193"/>
      <c r="G9330" s="193"/>
      <c r="H9330" s="193"/>
      <c r="I9330" s="193"/>
      <c r="J9330" s="193"/>
      <c r="K9330" s="193"/>
      <c r="L9330" s="193" t="s">
        <v>122</v>
      </c>
      <c r="M9330" s="193"/>
      <c r="N9330" s="194"/>
      <c r="O9330" s="194"/>
      <c r="P9330" s="194"/>
    </row>
    <row r="9331" spans="1:16" ht="14.65" customHeight="1">
      <c r="A9331" s="105" t="s">
        <v>221</v>
      </c>
      <c r="B9331" s="193" t="s">
        <v>170</v>
      </c>
      <c r="C9331" s="193"/>
      <c r="D9331" s="193"/>
      <c r="E9331" s="193"/>
      <c r="F9331" s="193"/>
      <c r="G9331" s="193"/>
      <c r="H9331" s="193"/>
      <c r="I9331" s="193"/>
      <c r="J9331" s="193"/>
      <c r="K9331" s="193"/>
      <c r="L9331" s="193" t="s">
        <v>123</v>
      </c>
      <c r="M9331" s="193"/>
      <c r="N9331" s="194" t="s">
        <v>124</v>
      </c>
      <c r="O9331" s="194"/>
      <c r="P9331" s="194"/>
    </row>
    <row r="9332" spans="1:16" ht="26.45" customHeight="1">
      <c r="A9332" s="105" t="s">
        <v>222</v>
      </c>
      <c r="B9332" s="193" t="s">
        <v>170</v>
      </c>
      <c r="C9332" s="193"/>
      <c r="D9332" s="193"/>
      <c r="E9332" s="193"/>
      <c r="F9332" s="193"/>
      <c r="G9332" s="193"/>
      <c r="H9332" s="193"/>
      <c r="I9332" s="193"/>
      <c r="J9332" s="193"/>
      <c r="K9332" s="193"/>
      <c r="L9332" s="193" t="s">
        <v>125</v>
      </c>
      <c r="M9332" s="193"/>
      <c r="N9332" s="195" t="s">
        <v>3653</v>
      </c>
      <c r="O9332" s="195"/>
      <c r="P9332" s="195"/>
    </row>
    <row r="9333" spans="1:16" ht="13.35" customHeight="1">
      <c r="A9333" s="106" t="s">
        <v>126</v>
      </c>
      <c r="B9333" s="188"/>
      <c r="C9333" s="188"/>
      <c r="D9333" s="188"/>
      <c r="E9333" s="188"/>
      <c r="F9333" s="188"/>
      <c r="G9333" s="188"/>
      <c r="H9333" s="188"/>
      <c r="I9333" s="188"/>
      <c r="J9333" s="188"/>
      <c r="K9333" s="188"/>
      <c r="L9333" s="188" t="s">
        <v>127</v>
      </c>
      <c r="M9333" s="188"/>
      <c r="N9333" s="189" t="s">
        <v>173</v>
      </c>
      <c r="O9333" s="189"/>
      <c r="P9333" s="189"/>
    </row>
    <row r="9334" spans="1:16" ht="15.75" customHeight="1">
      <c r="A9334" s="190" t="s">
        <v>223</v>
      </c>
      <c r="B9334" s="190"/>
      <c r="C9334" s="191" t="s">
        <v>224</v>
      </c>
      <c r="D9334" s="191"/>
      <c r="E9334" s="192" t="s">
        <v>225</v>
      </c>
      <c r="F9334" s="192"/>
      <c r="G9334" s="192"/>
      <c r="H9334" s="191" t="s">
        <v>226</v>
      </c>
      <c r="I9334" s="191"/>
      <c r="J9334" s="192" t="s">
        <v>227</v>
      </c>
      <c r="K9334" s="192"/>
      <c r="L9334" s="192"/>
      <c r="M9334" s="192"/>
      <c r="N9334" s="192"/>
      <c r="O9334" s="192"/>
      <c r="P9334" s="103" t="s">
        <v>228</v>
      </c>
    </row>
    <row r="9335" spans="1:16" ht="17.100000000000001" customHeight="1">
      <c r="A9335" s="186" t="s">
        <v>229</v>
      </c>
      <c r="B9335" s="186"/>
      <c r="C9335" s="186"/>
      <c r="D9335" s="187" t="s">
        <v>230</v>
      </c>
      <c r="E9335" s="187"/>
      <c r="F9335" s="187" t="s">
        <v>231</v>
      </c>
      <c r="G9335" s="187" t="s">
        <v>232</v>
      </c>
      <c r="H9335" s="187"/>
      <c r="I9335" s="187" t="s">
        <v>233</v>
      </c>
      <c r="J9335" s="187"/>
      <c r="K9335" s="187"/>
      <c r="L9335" s="187"/>
      <c r="M9335" s="187"/>
      <c r="N9335" s="187"/>
      <c r="O9335" s="187"/>
      <c r="P9335" s="187"/>
    </row>
    <row r="9336" spans="1:16" ht="17.100000000000001" customHeight="1">
      <c r="A9336" s="186"/>
      <c r="B9336" s="186"/>
      <c r="C9336" s="186"/>
      <c r="D9336" s="187"/>
      <c r="E9336" s="187"/>
      <c r="F9336" s="187"/>
      <c r="G9336" s="187"/>
      <c r="H9336" s="187"/>
      <c r="I9336" s="187" t="s">
        <v>234</v>
      </c>
      <c r="J9336" s="187"/>
      <c r="K9336" s="187" t="s">
        <v>235</v>
      </c>
      <c r="L9336" s="187"/>
      <c r="M9336" s="187" t="s">
        <v>236</v>
      </c>
      <c r="N9336" s="187"/>
      <c r="O9336" s="187" t="s">
        <v>237</v>
      </c>
      <c r="P9336" s="187"/>
    </row>
    <row r="9337" spans="1:16" ht="14.1" customHeight="1">
      <c r="A9337" s="177" t="s">
        <v>254</v>
      </c>
      <c r="B9337" s="177"/>
      <c r="C9337" s="177"/>
      <c r="D9337" s="177"/>
      <c r="E9337" s="177"/>
      <c r="F9337" s="177"/>
      <c r="G9337" s="177"/>
      <c r="H9337" s="177"/>
      <c r="I9337" s="177"/>
      <c r="J9337" s="177"/>
      <c r="K9337" s="177"/>
      <c r="L9337" s="177"/>
      <c r="M9337" s="177"/>
      <c r="N9337" s="177"/>
      <c r="O9337" s="178">
        <v>0.09</v>
      </c>
      <c r="P9337" s="178"/>
    </row>
    <row r="9338" spans="1:16" ht="14.1" customHeight="1">
      <c r="A9338" s="177" t="s">
        <v>240</v>
      </c>
      <c r="B9338" s="177"/>
      <c r="C9338" s="177"/>
      <c r="D9338" s="177"/>
      <c r="E9338" s="177"/>
      <c r="F9338" s="177"/>
      <c r="G9338" s="177"/>
      <c r="H9338" s="177"/>
      <c r="I9338" s="177"/>
      <c r="J9338" s="177"/>
      <c r="K9338" s="177"/>
      <c r="L9338" s="177"/>
      <c r="M9338" s="177"/>
      <c r="N9338" s="177"/>
      <c r="O9338" s="177"/>
      <c r="P9338" s="177"/>
    </row>
    <row r="9339" spans="1:16" ht="22.7" customHeight="1">
      <c r="A9339" s="181" t="s">
        <v>256</v>
      </c>
      <c r="B9339" s="181"/>
      <c r="C9339" s="181"/>
      <c r="D9339" s="182" t="s">
        <v>242</v>
      </c>
      <c r="E9339" s="182"/>
      <c r="F9339" s="104">
        <v>7.8</v>
      </c>
      <c r="G9339" s="183">
        <v>0.20358509999999999</v>
      </c>
      <c r="H9339" s="183"/>
      <c r="I9339" s="176">
        <v>1.5880000000000001</v>
      </c>
      <c r="J9339" s="176"/>
      <c r="K9339" s="176"/>
      <c r="L9339" s="176"/>
      <c r="M9339" s="176"/>
      <c r="N9339" s="176"/>
      <c r="O9339" s="176">
        <v>1.5880000000000001</v>
      </c>
      <c r="P9339" s="176"/>
    </row>
    <row r="9340" spans="1:16" ht="14.1" customHeight="1">
      <c r="A9340" s="181" t="s">
        <v>291</v>
      </c>
      <c r="B9340" s="181"/>
      <c r="C9340" s="181"/>
      <c r="D9340" s="182" t="s">
        <v>242</v>
      </c>
      <c r="E9340" s="182"/>
      <c r="F9340" s="104">
        <v>7.8</v>
      </c>
      <c r="G9340" s="183">
        <v>0.35751719999999998</v>
      </c>
      <c r="H9340" s="183"/>
      <c r="I9340" s="176">
        <v>2.7886000000000002</v>
      </c>
      <c r="J9340" s="176"/>
      <c r="K9340" s="176"/>
      <c r="L9340" s="176"/>
      <c r="M9340" s="176"/>
      <c r="N9340" s="176"/>
      <c r="O9340" s="176">
        <v>2.7886000000000002</v>
      </c>
      <c r="P9340" s="176"/>
    </row>
    <row r="9341" spans="1:16" ht="14.1" customHeight="1">
      <c r="A9341" s="181" t="s">
        <v>257</v>
      </c>
      <c r="B9341" s="181"/>
      <c r="C9341" s="181"/>
      <c r="D9341" s="182" t="s">
        <v>242</v>
      </c>
      <c r="E9341" s="182"/>
      <c r="F9341" s="104">
        <v>5.65</v>
      </c>
      <c r="G9341" s="183">
        <v>0.17888370000000001</v>
      </c>
      <c r="H9341" s="183"/>
      <c r="I9341" s="176">
        <v>1.0106999999999999</v>
      </c>
      <c r="J9341" s="176"/>
      <c r="K9341" s="176"/>
      <c r="L9341" s="176"/>
      <c r="M9341" s="176"/>
      <c r="N9341" s="176"/>
      <c r="O9341" s="176">
        <v>1.0106999999999999</v>
      </c>
      <c r="P9341" s="176"/>
    </row>
    <row r="9342" spans="1:16" ht="14.1" customHeight="1">
      <c r="A9342" s="181" t="s">
        <v>244</v>
      </c>
      <c r="B9342" s="181"/>
      <c r="C9342" s="181"/>
      <c r="D9342" s="182"/>
      <c r="E9342" s="182"/>
      <c r="F9342" s="104">
        <v>5.39</v>
      </c>
      <c r="G9342" s="183">
        <v>0.86899999999999999</v>
      </c>
      <c r="H9342" s="183"/>
      <c r="I9342" s="176">
        <v>4.6816000000000004</v>
      </c>
      <c r="J9342" s="176"/>
      <c r="K9342" s="176"/>
      <c r="L9342" s="176"/>
      <c r="M9342" s="176"/>
      <c r="N9342" s="176"/>
      <c r="O9342" s="176">
        <v>4.6816000000000004</v>
      </c>
      <c r="P9342" s="176"/>
    </row>
    <row r="9343" spans="1:16" ht="14.1" customHeight="1">
      <c r="A9343" s="181" t="s">
        <v>245</v>
      </c>
      <c r="B9343" s="181"/>
      <c r="C9343" s="181"/>
      <c r="D9343" s="182"/>
      <c r="E9343" s="182"/>
      <c r="F9343" s="104"/>
      <c r="G9343" s="183"/>
      <c r="H9343" s="183"/>
      <c r="I9343" s="176">
        <v>4.67</v>
      </c>
      <c r="J9343" s="176"/>
      <c r="K9343" s="176"/>
      <c r="L9343" s="176"/>
      <c r="M9343" s="176"/>
      <c r="N9343" s="176"/>
      <c r="O9343" s="176">
        <v>4.67</v>
      </c>
      <c r="P9343" s="176"/>
    </row>
    <row r="9344" spans="1:16" ht="14.1" customHeight="1">
      <c r="A9344" s="177" t="s">
        <v>246</v>
      </c>
      <c r="B9344" s="177"/>
      <c r="C9344" s="177"/>
      <c r="D9344" s="177"/>
      <c r="E9344" s="177"/>
      <c r="F9344" s="177"/>
      <c r="G9344" s="177"/>
      <c r="H9344" s="177"/>
      <c r="I9344" s="177"/>
      <c r="J9344" s="177"/>
      <c r="K9344" s="177"/>
      <c r="L9344" s="177"/>
      <c r="M9344" s="177"/>
      <c r="N9344" s="177"/>
      <c r="O9344" s="178">
        <v>14.74</v>
      </c>
      <c r="P9344" s="178"/>
    </row>
    <row r="9345" spans="1:16" ht="14.1" customHeight="1">
      <c r="A9345" s="177" t="s">
        <v>258</v>
      </c>
      <c r="B9345" s="177"/>
      <c r="C9345" s="177"/>
      <c r="D9345" s="177"/>
      <c r="E9345" s="177"/>
      <c r="F9345" s="177"/>
      <c r="G9345" s="177"/>
      <c r="H9345" s="177"/>
      <c r="I9345" s="177"/>
      <c r="J9345" s="177"/>
      <c r="K9345" s="177"/>
      <c r="L9345" s="177"/>
      <c r="M9345" s="177"/>
      <c r="N9345" s="177"/>
      <c r="O9345" s="177"/>
      <c r="P9345" s="177"/>
    </row>
    <row r="9346" spans="1:16" ht="32.65" customHeight="1">
      <c r="A9346" s="181" t="s">
        <v>765</v>
      </c>
      <c r="B9346" s="181"/>
      <c r="C9346" s="181"/>
      <c r="D9346" s="182" t="s">
        <v>282</v>
      </c>
      <c r="E9346" s="182"/>
      <c r="F9346" s="104">
        <v>12.83</v>
      </c>
      <c r="G9346" s="183">
        <v>0.17044190000000001</v>
      </c>
      <c r="H9346" s="183"/>
      <c r="I9346" s="176"/>
      <c r="J9346" s="176"/>
      <c r="K9346" s="176">
        <v>2.1867999999999999</v>
      </c>
      <c r="L9346" s="176"/>
      <c r="M9346" s="176"/>
      <c r="N9346" s="176"/>
      <c r="O9346" s="176">
        <v>2.1867999999999999</v>
      </c>
      <c r="P9346" s="176"/>
    </row>
    <row r="9347" spans="1:16" ht="14.1" customHeight="1">
      <c r="A9347" s="181" t="s">
        <v>259</v>
      </c>
      <c r="B9347" s="181"/>
      <c r="C9347" s="181"/>
      <c r="D9347" s="182" t="s">
        <v>260</v>
      </c>
      <c r="E9347" s="182"/>
      <c r="F9347" s="104">
        <v>85.31</v>
      </c>
      <c r="G9347" s="183">
        <v>5.7087800000000001E-2</v>
      </c>
      <c r="H9347" s="183"/>
      <c r="I9347" s="176"/>
      <c r="J9347" s="176"/>
      <c r="K9347" s="176">
        <v>4.8701999999999996</v>
      </c>
      <c r="L9347" s="176"/>
      <c r="M9347" s="176"/>
      <c r="N9347" s="176"/>
      <c r="O9347" s="176">
        <v>4.8701999999999996</v>
      </c>
      <c r="P9347" s="176"/>
    </row>
    <row r="9348" spans="1:16" ht="14.1" customHeight="1">
      <c r="A9348" s="181" t="s">
        <v>261</v>
      </c>
      <c r="B9348" s="181"/>
      <c r="C9348" s="181"/>
      <c r="D9348" s="182" t="s">
        <v>262</v>
      </c>
      <c r="E9348" s="182"/>
      <c r="F9348" s="104">
        <v>0.86</v>
      </c>
      <c r="G9348" s="183">
        <v>19.789770399999998</v>
      </c>
      <c r="H9348" s="183"/>
      <c r="I9348" s="176"/>
      <c r="J9348" s="176"/>
      <c r="K9348" s="176">
        <v>17.019200000000001</v>
      </c>
      <c r="L9348" s="176"/>
      <c r="M9348" s="176"/>
      <c r="N9348" s="176"/>
      <c r="O9348" s="176">
        <v>17.019200000000001</v>
      </c>
      <c r="P9348" s="176"/>
    </row>
    <row r="9349" spans="1:16" ht="22.7" customHeight="1">
      <c r="A9349" s="181" t="s">
        <v>263</v>
      </c>
      <c r="B9349" s="181"/>
      <c r="C9349" s="181"/>
      <c r="D9349" s="182" t="s">
        <v>264</v>
      </c>
      <c r="E9349" s="182"/>
      <c r="F9349" s="104">
        <v>1</v>
      </c>
      <c r="G9349" s="183">
        <v>5.9291499999999997E-2</v>
      </c>
      <c r="H9349" s="183"/>
      <c r="I9349" s="176"/>
      <c r="J9349" s="176"/>
      <c r="K9349" s="176">
        <v>5.9299999999999999E-2</v>
      </c>
      <c r="L9349" s="176"/>
      <c r="M9349" s="176"/>
      <c r="N9349" s="176"/>
      <c r="O9349" s="176">
        <v>5.9299999999999999E-2</v>
      </c>
      <c r="P9349" s="176"/>
    </row>
    <row r="9350" spans="1:16" ht="14.1" customHeight="1">
      <c r="A9350" s="177" t="s">
        <v>273</v>
      </c>
      <c r="B9350" s="177"/>
      <c r="C9350" s="177"/>
      <c r="D9350" s="177"/>
      <c r="E9350" s="177"/>
      <c r="F9350" s="177"/>
      <c r="G9350" s="177"/>
      <c r="H9350" s="177"/>
      <c r="I9350" s="177"/>
      <c r="J9350" s="177"/>
      <c r="K9350" s="177"/>
      <c r="L9350" s="177"/>
      <c r="M9350" s="177"/>
      <c r="N9350" s="177"/>
      <c r="O9350" s="178">
        <v>24.14</v>
      </c>
      <c r="P9350" s="178"/>
    </row>
    <row r="9351" spans="1:16" ht="14.1" customHeight="1">
      <c r="A9351" s="179" t="s">
        <v>247</v>
      </c>
      <c r="B9351" s="179"/>
      <c r="C9351" s="179"/>
      <c r="D9351" s="179"/>
      <c r="E9351" s="179"/>
      <c r="F9351" s="179"/>
      <c r="G9351" s="179"/>
      <c r="H9351" s="179"/>
      <c r="I9351" s="180">
        <v>14.74</v>
      </c>
      <c r="J9351" s="180"/>
      <c r="K9351" s="180">
        <v>24.14</v>
      </c>
      <c r="L9351" s="180"/>
      <c r="M9351" s="180">
        <v>0.09</v>
      </c>
      <c r="N9351" s="180"/>
      <c r="O9351" s="180">
        <v>38.97</v>
      </c>
      <c r="P9351" s="180"/>
    </row>
    <row r="9352" spans="1:16" ht="14.1" customHeight="1">
      <c r="A9352" s="172" t="s">
        <v>248</v>
      </c>
      <c r="B9352" s="172"/>
      <c r="C9352" s="172"/>
      <c r="D9352" s="172"/>
      <c r="E9352" s="172"/>
      <c r="F9352" s="172"/>
      <c r="G9352" s="172"/>
      <c r="H9352" s="172"/>
      <c r="I9352" s="173">
        <v>4.25</v>
      </c>
      <c r="J9352" s="173"/>
      <c r="K9352" s="173">
        <v>6.95</v>
      </c>
      <c r="L9352" s="173"/>
      <c r="M9352" s="173">
        <v>0.03</v>
      </c>
      <c r="N9352" s="173"/>
      <c r="O9352" s="173">
        <v>11.23</v>
      </c>
      <c r="P9352" s="173"/>
    </row>
    <row r="9353" spans="1:16" ht="14.1" customHeight="1">
      <c r="A9353" s="174" t="s">
        <v>249</v>
      </c>
      <c r="B9353" s="174"/>
      <c r="C9353" s="174"/>
      <c r="D9353" s="174"/>
      <c r="E9353" s="174"/>
      <c r="F9353" s="174"/>
      <c r="G9353" s="174"/>
      <c r="H9353" s="174"/>
      <c r="I9353" s="175">
        <v>18.989999999999998</v>
      </c>
      <c r="J9353" s="175"/>
      <c r="K9353" s="175">
        <v>31.09</v>
      </c>
      <c r="L9353" s="175"/>
      <c r="M9353" s="175">
        <v>0.12</v>
      </c>
      <c r="N9353" s="175"/>
      <c r="O9353" s="175">
        <v>50.2</v>
      </c>
      <c r="P9353" s="175"/>
    </row>
    <row r="9354" spans="1:16" ht="22.7" customHeight="1">
      <c r="A9354" s="184" t="s">
        <v>1078</v>
      </c>
      <c r="B9354" s="184"/>
      <c r="C9354" s="184"/>
      <c r="D9354" s="184"/>
      <c r="E9354" s="184"/>
      <c r="F9354" s="184"/>
      <c r="G9354" s="184"/>
      <c r="H9354" s="184"/>
      <c r="I9354" s="184"/>
      <c r="J9354" s="184"/>
      <c r="K9354" s="184"/>
      <c r="L9354" s="184"/>
      <c r="M9354" s="184"/>
      <c r="N9354" s="184"/>
      <c r="O9354" s="185" t="s">
        <v>251</v>
      </c>
      <c r="P9354" s="185"/>
    </row>
    <row r="9355" spans="1:16" ht="14.1" customHeight="1">
      <c r="A9355" s="177" t="s">
        <v>240</v>
      </c>
      <c r="B9355" s="177"/>
      <c r="C9355" s="177"/>
      <c r="D9355" s="177"/>
      <c r="E9355" s="177"/>
      <c r="F9355" s="177"/>
      <c r="G9355" s="177"/>
      <c r="H9355" s="177"/>
      <c r="I9355" s="177"/>
      <c r="J9355" s="177"/>
      <c r="K9355" s="177"/>
      <c r="L9355" s="177"/>
      <c r="M9355" s="177"/>
      <c r="N9355" s="177"/>
      <c r="O9355" s="177"/>
      <c r="P9355" s="177"/>
    </row>
    <row r="9356" spans="1:16" ht="14.1" customHeight="1">
      <c r="A9356" s="181" t="s">
        <v>371</v>
      </c>
      <c r="B9356" s="181"/>
      <c r="C9356" s="181"/>
      <c r="D9356" s="182" t="s">
        <v>242</v>
      </c>
      <c r="E9356" s="182"/>
      <c r="F9356" s="104">
        <v>7.8</v>
      </c>
      <c r="G9356" s="183">
        <v>0.2445823</v>
      </c>
      <c r="H9356" s="183"/>
      <c r="I9356" s="176">
        <v>1.9077</v>
      </c>
      <c r="J9356" s="176"/>
      <c r="K9356" s="176"/>
      <c r="L9356" s="176"/>
      <c r="M9356" s="176"/>
      <c r="N9356" s="176"/>
      <c r="O9356" s="176">
        <v>1.9077</v>
      </c>
      <c r="P9356" s="176"/>
    </row>
    <row r="9357" spans="1:16" ht="14.1" customHeight="1">
      <c r="A9357" s="181" t="s">
        <v>257</v>
      </c>
      <c r="B9357" s="181"/>
      <c r="C9357" s="181"/>
      <c r="D9357" s="182" t="s">
        <v>242</v>
      </c>
      <c r="E9357" s="182"/>
      <c r="F9357" s="104">
        <v>5.65</v>
      </c>
      <c r="G9357" s="183">
        <v>0.1528639</v>
      </c>
      <c r="H9357" s="183"/>
      <c r="I9357" s="176">
        <v>0.86370000000000002</v>
      </c>
      <c r="J9357" s="176"/>
      <c r="K9357" s="176"/>
      <c r="L9357" s="176"/>
      <c r="M9357" s="176"/>
      <c r="N9357" s="176"/>
      <c r="O9357" s="176">
        <v>0.86370000000000002</v>
      </c>
      <c r="P9357" s="176"/>
    </row>
    <row r="9358" spans="1:16" ht="14.1" customHeight="1">
      <c r="A9358" s="181" t="s">
        <v>244</v>
      </c>
      <c r="B9358" s="181"/>
      <c r="C9358" s="181"/>
      <c r="D9358" s="182"/>
      <c r="E9358" s="182"/>
      <c r="F9358" s="104">
        <v>2.77</v>
      </c>
      <c r="G9358" s="183">
        <v>0.86899999999999999</v>
      </c>
      <c r="H9358" s="183"/>
      <c r="I9358" s="176">
        <v>2.4083000000000001</v>
      </c>
      <c r="J9358" s="176"/>
      <c r="K9358" s="176"/>
      <c r="L9358" s="176"/>
      <c r="M9358" s="176"/>
      <c r="N9358" s="176"/>
      <c r="O9358" s="176">
        <v>2.4083000000000001</v>
      </c>
      <c r="P9358" s="176"/>
    </row>
    <row r="9359" spans="1:16" ht="14.1" customHeight="1">
      <c r="A9359" s="181" t="s">
        <v>245</v>
      </c>
      <c r="B9359" s="181"/>
      <c r="C9359" s="181"/>
      <c r="D9359" s="182"/>
      <c r="E9359" s="182"/>
      <c r="F9359" s="104"/>
      <c r="G9359" s="183"/>
      <c r="H9359" s="183"/>
      <c r="I9359" s="176">
        <v>2.61</v>
      </c>
      <c r="J9359" s="176"/>
      <c r="K9359" s="176"/>
      <c r="L9359" s="176"/>
      <c r="M9359" s="176"/>
      <c r="N9359" s="176"/>
      <c r="O9359" s="176">
        <v>2.61</v>
      </c>
      <c r="P9359" s="176"/>
    </row>
    <row r="9360" spans="1:16" ht="14.1" customHeight="1">
      <c r="A9360" s="177" t="s">
        <v>246</v>
      </c>
      <c r="B9360" s="177"/>
      <c r="C9360" s="177"/>
      <c r="D9360" s="177"/>
      <c r="E9360" s="177"/>
      <c r="F9360" s="177"/>
      <c r="G9360" s="177"/>
      <c r="H9360" s="177"/>
      <c r="I9360" s="177"/>
      <c r="J9360" s="177"/>
      <c r="K9360" s="177"/>
      <c r="L9360" s="177"/>
      <c r="M9360" s="177"/>
      <c r="N9360" s="177"/>
      <c r="O9360" s="178">
        <v>7.79</v>
      </c>
      <c r="P9360" s="178"/>
    </row>
    <row r="9361" spans="1:16" ht="14.1" customHeight="1">
      <c r="A9361" s="177" t="s">
        <v>258</v>
      </c>
      <c r="B9361" s="177"/>
      <c r="C9361" s="177"/>
      <c r="D9361" s="177"/>
      <c r="E9361" s="177"/>
      <c r="F9361" s="177"/>
      <c r="G9361" s="177"/>
      <c r="H9361" s="177"/>
      <c r="I9361" s="177"/>
      <c r="J9361" s="177"/>
      <c r="K9361" s="177"/>
      <c r="L9361" s="177"/>
      <c r="M9361" s="177"/>
      <c r="N9361" s="177"/>
      <c r="O9361" s="177"/>
      <c r="P9361" s="177"/>
    </row>
    <row r="9362" spans="1:16" ht="22.7" customHeight="1">
      <c r="A9362" s="181" t="s">
        <v>760</v>
      </c>
      <c r="B9362" s="181"/>
      <c r="C9362" s="181"/>
      <c r="D9362" s="182" t="s">
        <v>262</v>
      </c>
      <c r="E9362" s="182"/>
      <c r="F9362" s="104">
        <v>0.68</v>
      </c>
      <c r="G9362" s="183">
        <v>4.8600000000000003</v>
      </c>
      <c r="H9362" s="183"/>
      <c r="I9362" s="176"/>
      <c r="J9362" s="176"/>
      <c r="K9362" s="176">
        <v>3.3048000000000002</v>
      </c>
      <c r="L9362" s="176"/>
      <c r="M9362" s="176"/>
      <c r="N9362" s="176"/>
      <c r="O9362" s="176">
        <v>3.3048000000000002</v>
      </c>
      <c r="P9362" s="176"/>
    </row>
    <row r="9363" spans="1:16" ht="32.65" customHeight="1">
      <c r="A9363" s="181" t="s">
        <v>767</v>
      </c>
      <c r="B9363" s="181"/>
      <c r="C9363" s="181"/>
      <c r="D9363" s="182" t="s">
        <v>251</v>
      </c>
      <c r="E9363" s="182"/>
      <c r="F9363" s="104">
        <v>38.15</v>
      </c>
      <c r="G9363" s="183">
        <v>1.06</v>
      </c>
      <c r="H9363" s="183"/>
      <c r="I9363" s="176"/>
      <c r="J9363" s="176"/>
      <c r="K9363" s="176">
        <v>40.439</v>
      </c>
      <c r="L9363" s="176"/>
      <c r="M9363" s="176"/>
      <c r="N9363" s="176"/>
      <c r="O9363" s="176">
        <v>40.439</v>
      </c>
      <c r="P9363" s="176"/>
    </row>
    <row r="9364" spans="1:16" ht="14.1" customHeight="1">
      <c r="A9364" s="181" t="s">
        <v>520</v>
      </c>
      <c r="B9364" s="181"/>
      <c r="C9364" s="181"/>
      <c r="D9364" s="182" t="s">
        <v>262</v>
      </c>
      <c r="E9364" s="182"/>
      <c r="F9364" s="104">
        <v>4.03</v>
      </c>
      <c r="G9364" s="183">
        <v>0.24</v>
      </c>
      <c r="H9364" s="183"/>
      <c r="I9364" s="176"/>
      <c r="J9364" s="176"/>
      <c r="K9364" s="176">
        <v>0.96719999999999995</v>
      </c>
      <c r="L9364" s="176"/>
      <c r="M9364" s="176"/>
      <c r="N9364" s="176"/>
      <c r="O9364" s="176">
        <v>0.96719999999999995</v>
      </c>
      <c r="P9364" s="176"/>
    </row>
    <row r="9365" spans="1:16" ht="14.1" customHeight="1">
      <c r="A9365" s="177" t="s">
        <v>273</v>
      </c>
      <c r="B9365" s="177"/>
      <c r="C9365" s="177"/>
      <c r="D9365" s="177"/>
      <c r="E9365" s="177"/>
      <c r="F9365" s="177"/>
      <c r="G9365" s="177"/>
      <c r="H9365" s="177"/>
      <c r="I9365" s="177"/>
      <c r="J9365" s="177"/>
      <c r="K9365" s="177"/>
      <c r="L9365" s="177"/>
      <c r="M9365" s="177"/>
      <c r="N9365" s="177"/>
      <c r="O9365" s="178">
        <v>44.71</v>
      </c>
      <c r="P9365" s="178"/>
    </row>
    <row r="9366" spans="1:16" ht="14.1" customHeight="1">
      <c r="A9366" s="179" t="s">
        <v>247</v>
      </c>
      <c r="B9366" s="179"/>
      <c r="C9366" s="179"/>
      <c r="D9366" s="179"/>
      <c r="E9366" s="179"/>
      <c r="F9366" s="179"/>
      <c r="G9366" s="179"/>
      <c r="H9366" s="179"/>
      <c r="I9366" s="180">
        <v>7.79</v>
      </c>
      <c r="J9366" s="180"/>
      <c r="K9366" s="180">
        <v>44.71</v>
      </c>
      <c r="L9366" s="180"/>
      <c r="M9366" s="180"/>
      <c r="N9366" s="180"/>
      <c r="O9366" s="180">
        <v>52.5</v>
      </c>
      <c r="P9366" s="180"/>
    </row>
    <row r="9367" spans="1:16" ht="14.1" customHeight="1">
      <c r="A9367" s="172" t="s">
        <v>248</v>
      </c>
      <c r="B9367" s="172"/>
      <c r="C9367" s="172"/>
      <c r="D9367" s="172"/>
      <c r="E9367" s="172"/>
      <c r="F9367" s="172"/>
      <c r="G9367" s="172"/>
      <c r="H9367" s="172"/>
      <c r="I9367" s="173">
        <v>2.25</v>
      </c>
      <c r="J9367" s="173"/>
      <c r="K9367" s="173">
        <v>12.88</v>
      </c>
      <c r="L9367" s="173"/>
      <c r="M9367" s="173"/>
      <c r="N9367" s="173"/>
      <c r="O9367" s="173">
        <v>15.13</v>
      </c>
      <c r="P9367" s="173"/>
    </row>
    <row r="9368" spans="1:16" ht="8.65" customHeight="1"/>
    <row r="9369" spans="1:16" ht="14.1" customHeight="1">
      <c r="A9369" s="170" t="s">
        <v>270</v>
      </c>
      <c r="B9369" s="170"/>
      <c r="C9369" s="170"/>
      <c r="D9369" s="170"/>
      <c r="E9369" s="170"/>
      <c r="F9369" s="170"/>
      <c r="G9369" s="170"/>
      <c r="H9369" s="170"/>
      <c r="I9369" s="170"/>
      <c r="J9369" s="170"/>
      <c r="K9369" s="170"/>
      <c r="L9369" s="170"/>
      <c r="M9369" s="170"/>
      <c r="N9369" s="170"/>
      <c r="O9369" s="170"/>
      <c r="P9369" s="170"/>
    </row>
    <row r="9370" spans="1:16" ht="14.1" customHeight="1">
      <c r="A9370" s="171" t="s">
        <v>271</v>
      </c>
      <c r="B9370" s="171"/>
      <c r="C9370" s="171"/>
      <c r="D9370" s="171"/>
      <c r="E9370" s="171"/>
      <c r="F9370" s="171"/>
      <c r="G9370" s="171"/>
      <c r="H9370" s="171"/>
      <c r="I9370" s="171"/>
      <c r="J9370" s="171"/>
      <c r="K9370" s="171"/>
      <c r="L9370" s="171"/>
      <c r="M9370" s="171"/>
      <c r="N9370" s="171"/>
      <c r="O9370" s="171"/>
      <c r="P9370" s="171"/>
    </row>
    <row r="9371" spans="1:16" ht="65.25" customHeight="1">
      <c r="A9371" s="198"/>
      <c r="B9371" s="198"/>
      <c r="C9371" s="198"/>
      <c r="D9371" s="198"/>
      <c r="E9371" s="198"/>
      <c r="F9371" s="198"/>
      <c r="G9371" s="198"/>
      <c r="H9371" s="198"/>
      <c r="I9371" s="198"/>
      <c r="J9371" s="198"/>
      <c r="K9371" s="198"/>
      <c r="L9371" s="198"/>
      <c r="M9371" s="198"/>
      <c r="N9371" s="198"/>
      <c r="O9371" s="198"/>
      <c r="P9371" s="198"/>
    </row>
    <row r="9372" spans="1:16" ht="5.65" customHeight="1"/>
    <row r="9373" spans="1:16" ht="19.7" customHeight="1">
      <c r="A9373" s="199" t="s">
        <v>218</v>
      </c>
      <c r="B9373" s="199"/>
      <c r="C9373" s="199"/>
      <c r="D9373" s="199"/>
      <c r="E9373" s="199"/>
      <c r="F9373" s="199"/>
      <c r="G9373" s="199"/>
      <c r="H9373" s="199"/>
      <c r="I9373" s="199"/>
      <c r="J9373" s="199"/>
      <c r="K9373" s="199"/>
      <c r="L9373" s="199"/>
      <c r="M9373" s="199"/>
      <c r="N9373" s="199"/>
      <c r="O9373" s="199"/>
      <c r="P9373" s="199"/>
    </row>
    <row r="9374" spans="1:16" ht="15.75" customHeight="1">
      <c r="A9374" s="105" t="s">
        <v>117</v>
      </c>
      <c r="B9374" s="196" t="s">
        <v>118</v>
      </c>
      <c r="C9374" s="196"/>
      <c r="D9374" s="196"/>
      <c r="E9374" s="196"/>
      <c r="F9374" s="196"/>
      <c r="G9374" s="196"/>
      <c r="H9374" s="196"/>
      <c r="I9374" s="196"/>
      <c r="J9374" s="196"/>
      <c r="K9374" s="196"/>
      <c r="L9374" s="193" t="s">
        <v>119</v>
      </c>
      <c r="M9374" s="193"/>
      <c r="N9374" s="200" t="s">
        <v>171</v>
      </c>
      <c r="O9374" s="200"/>
      <c r="P9374" s="200"/>
    </row>
    <row r="9375" spans="1:16" ht="12.6" customHeight="1">
      <c r="A9375" s="105" t="s">
        <v>120</v>
      </c>
      <c r="B9375" s="196" t="s">
        <v>121</v>
      </c>
      <c r="C9375" s="196"/>
      <c r="D9375" s="196"/>
      <c r="E9375" s="196"/>
      <c r="F9375" s="196"/>
      <c r="G9375" s="196"/>
      <c r="H9375" s="196"/>
      <c r="I9375" s="196"/>
      <c r="J9375" s="196"/>
      <c r="K9375" s="196"/>
      <c r="L9375" s="193" t="s">
        <v>219</v>
      </c>
      <c r="M9375" s="193"/>
      <c r="N9375" s="194" t="s">
        <v>3435</v>
      </c>
      <c r="O9375" s="194"/>
      <c r="P9375" s="194"/>
    </row>
    <row r="9376" spans="1:16" ht="14.45" customHeight="1">
      <c r="A9376" s="105" t="s">
        <v>220</v>
      </c>
      <c r="B9376" s="193" t="s">
        <v>170</v>
      </c>
      <c r="C9376" s="193"/>
      <c r="D9376" s="193"/>
      <c r="E9376" s="193"/>
      <c r="F9376" s="193"/>
      <c r="G9376" s="193"/>
      <c r="H9376" s="193"/>
      <c r="I9376" s="193"/>
      <c r="J9376" s="193"/>
      <c r="K9376" s="193"/>
      <c r="L9376" s="193" t="s">
        <v>122</v>
      </c>
      <c r="M9376" s="193"/>
      <c r="N9376" s="194"/>
      <c r="O9376" s="194"/>
      <c r="P9376" s="194"/>
    </row>
    <row r="9377" spans="1:16" ht="14.65" customHeight="1">
      <c r="A9377" s="105" t="s">
        <v>221</v>
      </c>
      <c r="B9377" s="193" t="s">
        <v>170</v>
      </c>
      <c r="C9377" s="193"/>
      <c r="D9377" s="193"/>
      <c r="E9377" s="193"/>
      <c r="F9377" s="193"/>
      <c r="G9377" s="193"/>
      <c r="H9377" s="193"/>
      <c r="I9377" s="193"/>
      <c r="J9377" s="193"/>
      <c r="K9377" s="193"/>
      <c r="L9377" s="193" t="s">
        <v>123</v>
      </c>
      <c r="M9377" s="193"/>
      <c r="N9377" s="194" t="s">
        <v>124</v>
      </c>
      <c r="O9377" s="194"/>
      <c r="P9377" s="194"/>
    </row>
    <row r="9378" spans="1:16" ht="26.45" customHeight="1">
      <c r="A9378" s="105" t="s">
        <v>222</v>
      </c>
      <c r="B9378" s="193" t="s">
        <v>170</v>
      </c>
      <c r="C9378" s="193"/>
      <c r="D9378" s="193"/>
      <c r="E9378" s="193"/>
      <c r="F9378" s="193"/>
      <c r="G9378" s="193"/>
      <c r="H9378" s="193"/>
      <c r="I9378" s="193"/>
      <c r="J9378" s="193"/>
      <c r="K9378" s="193"/>
      <c r="L9378" s="193" t="s">
        <v>125</v>
      </c>
      <c r="M9378" s="193"/>
      <c r="N9378" s="195" t="s">
        <v>3654</v>
      </c>
      <c r="O9378" s="195"/>
      <c r="P9378" s="195"/>
    </row>
    <row r="9379" spans="1:16" ht="13.35" customHeight="1">
      <c r="A9379" s="106" t="s">
        <v>126</v>
      </c>
      <c r="B9379" s="188"/>
      <c r="C9379" s="188"/>
      <c r="D9379" s="188"/>
      <c r="E9379" s="188"/>
      <c r="F9379" s="188"/>
      <c r="G9379" s="188"/>
      <c r="H9379" s="188"/>
      <c r="I9379" s="188"/>
      <c r="J9379" s="188"/>
      <c r="K9379" s="188"/>
      <c r="L9379" s="188" t="s">
        <v>127</v>
      </c>
      <c r="M9379" s="188"/>
      <c r="N9379" s="189" t="s">
        <v>173</v>
      </c>
      <c r="O9379" s="189"/>
      <c r="P9379" s="189"/>
    </row>
    <row r="9380" spans="1:16" ht="15.75" customHeight="1">
      <c r="A9380" s="190" t="s">
        <v>223</v>
      </c>
      <c r="B9380" s="190"/>
      <c r="C9380" s="191" t="s">
        <v>224</v>
      </c>
      <c r="D9380" s="191"/>
      <c r="E9380" s="192" t="s">
        <v>225</v>
      </c>
      <c r="F9380" s="192"/>
      <c r="G9380" s="192"/>
      <c r="H9380" s="191" t="s">
        <v>226</v>
      </c>
      <c r="I9380" s="191"/>
      <c r="J9380" s="192" t="s">
        <v>227</v>
      </c>
      <c r="K9380" s="192"/>
      <c r="L9380" s="192"/>
      <c r="M9380" s="192"/>
      <c r="N9380" s="192"/>
      <c r="O9380" s="192"/>
      <c r="P9380" s="103" t="s">
        <v>228</v>
      </c>
    </row>
    <row r="9381" spans="1:16" ht="17.100000000000001" customHeight="1">
      <c r="A9381" s="186" t="s">
        <v>229</v>
      </c>
      <c r="B9381" s="186"/>
      <c r="C9381" s="186"/>
      <c r="D9381" s="187" t="s">
        <v>230</v>
      </c>
      <c r="E9381" s="187"/>
      <c r="F9381" s="187" t="s">
        <v>231</v>
      </c>
      <c r="G9381" s="187" t="s">
        <v>232</v>
      </c>
      <c r="H9381" s="187"/>
      <c r="I9381" s="187" t="s">
        <v>233</v>
      </c>
      <c r="J9381" s="187"/>
      <c r="K9381" s="187"/>
      <c r="L9381" s="187"/>
      <c r="M9381" s="187"/>
      <c r="N9381" s="187"/>
      <c r="O9381" s="187"/>
      <c r="P9381" s="187"/>
    </row>
    <row r="9382" spans="1:16" ht="17.100000000000001" customHeight="1">
      <c r="A9382" s="186"/>
      <c r="B9382" s="186"/>
      <c r="C9382" s="186"/>
      <c r="D9382" s="187"/>
      <c r="E9382" s="187"/>
      <c r="F9382" s="187"/>
      <c r="G9382" s="187"/>
      <c r="H9382" s="187"/>
      <c r="I9382" s="187" t="s">
        <v>234</v>
      </c>
      <c r="J9382" s="187"/>
      <c r="K9382" s="187" t="s">
        <v>235</v>
      </c>
      <c r="L9382" s="187"/>
      <c r="M9382" s="187" t="s">
        <v>236</v>
      </c>
      <c r="N9382" s="187"/>
      <c r="O9382" s="187" t="s">
        <v>237</v>
      </c>
      <c r="P9382" s="187"/>
    </row>
    <row r="9383" spans="1:16" ht="14.1" customHeight="1">
      <c r="A9383" s="174" t="s">
        <v>249</v>
      </c>
      <c r="B9383" s="174"/>
      <c r="C9383" s="174"/>
      <c r="D9383" s="174"/>
      <c r="E9383" s="174"/>
      <c r="F9383" s="174"/>
      <c r="G9383" s="174"/>
      <c r="H9383" s="174"/>
      <c r="I9383" s="175">
        <v>10.039999999999999</v>
      </c>
      <c r="J9383" s="175"/>
      <c r="K9383" s="175">
        <v>57.59</v>
      </c>
      <c r="L9383" s="175"/>
      <c r="M9383" s="175"/>
      <c r="N9383" s="175"/>
      <c r="O9383" s="175">
        <v>67.63</v>
      </c>
      <c r="P9383" s="175"/>
    </row>
    <row r="9384" spans="1:16" ht="22.7" customHeight="1">
      <c r="A9384" s="184" t="s">
        <v>1079</v>
      </c>
      <c r="B9384" s="184"/>
      <c r="C9384" s="184"/>
      <c r="D9384" s="184"/>
      <c r="E9384" s="184"/>
      <c r="F9384" s="184"/>
      <c r="G9384" s="184"/>
      <c r="H9384" s="184"/>
      <c r="I9384" s="184"/>
      <c r="J9384" s="184"/>
      <c r="K9384" s="184"/>
      <c r="L9384" s="184"/>
      <c r="M9384" s="184"/>
      <c r="N9384" s="184"/>
      <c r="O9384" s="185" t="s">
        <v>251</v>
      </c>
      <c r="P9384" s="185"/>
    </row>
    <row r="9385" spans="1:16" ht="14.1" customHeight="1">
      <c r="A9385" s="177" t="s">
        <v>240</v>
      </c>
      <c r="B9385" s="177"/>
      <c r="C9385" s="177"/>
      <c r="D9385" s="177"/>
      <c r="E9385" s="177"/>
      <c r="F9385" s="177"/>
      <c r="G9385" s="177"/>
      <c r="H9385" s="177"/>
      <c r="I9385" s="177"/>
      <c r="J9385" s="177"/>
      <c r="K9385" s="177"/>
      <c r="L9385" s="177"/>
      <c r="M9385" s="177"/>
      <c r="N9385" s="177"/>
      <c r="O9385" s="177"/>
      <c r="P9385" s="177"/>
    </row>
    <row r="9386" spans="1:16" ht="14.1" customHeight="1">
      <c r="A9386" s="181" t="s">
        <v>371</v>
      </c>
      <c r="B9386" s="181"/>
      <c r="C9386" s="181"/>
      <c r="D9386" s="182" t="s">
        <v>242</v>
      </c>
      <c r="E9386" s="182"/>
      <c r="F9386" s="104">
        <v>7.8</v>
      </c>
      <c r="G9386" s="183">
        <v>0.56514540000000002</v>
      </c>
      <c r="H9386" s="183"/>
      <c r="I9386" s="176">
        <v>4.4081000000000001</v>
      </c>
      <c r="J9386" s="176"/>
      <c r="K9386" s="176"/>
      <c r="L9386" s="176"/>
      <c r="M9386" s="176"/>
      <c r="N9386" s="176"/>
      <c r="O9386" s="176">
        <v>4.4081000000000001</v>
      </c>
      <c r="P9386" s="176"/>
    </row>
    <row r="9387" spans="1:16" ht="14.1" customHeight="1">
      <c r="A9387" s="181" t="s">
        <v>257</v>
      </c>
      <c r="B9387" s="181"/>
      <c r="C9387" s="181"/>
      <c r="D9387" s="182" t="s">
        <v>242</v>
      </c>
      <c r="E9387" s="182"/>
      <c r="F9387" s="104">
        <v>5.65</v>
      </c>
      <c r="G9387" s="183">
        <v>0.25688430000000001</v>
      </c>
      <c r="H9387" s="183"/>
      <c r="I9387" s="176">
        <v>1.4514</v>
      </c>
      <c r="J9387" s="176"/>
      <c r="K9387" s="176"/>
      <c r="L9387" s="176"/>
      <c r="M9387" s="176"/>
      <c r="N9387" s="176"/>
      <c r="O9387" s="176">
        <v>1.4514</v>
      </c>
      <c r="P9387" s="176"/>
    </row>
    <row r="9388" spans="1:16" ht="14.1" customHeight="1">
      <c r="A9388" s="181" t="s">
        <v>244</v>
      </c>
      <c r="B9388" s="181"/>
      <c r="C9388" s="181"/>
      <c r="D9388" s="182"/>
      <c r="E9388" s="182"/>
      <c r="F9388" s="104">
        <v>5.86</v>
      </c>
      <c r="G9388" s="183">
        <v>0.86899999999999999</v>
      </c>
      <c r="H9388" s="183"/>
      <c r="I9388" s="176">
        <v>5.0918999999999999</v>
      </c>
      <c r="J9388" s="176"/>
      <c r="K9388" s="176"/>
      <c r="L9388" s="176"/>
      <c r="M9388" s="176"/>
      <c r="N9388" s="176"/>
      <c r="O9388" s="176">
        <v>5.0918999999999999</v>
      </c>
      <c r="P9388" s="176"/>
    </row>
    <row r="9389" spans="1:16" ht="14.1" customHeight="1">
      <c r="A9389" s="181" t="s">
        <v>245</v>
      </c>
      <c r="B9389" s="181"/>
      <c r="C9389" s="181"/>
      <c r="D9389" s="182"/>
      <c r="E9389" s="182"/>
      <c r="F9389" s="104"/>
      <c r="G9389" s="183"/>
      <c r="H9389" s="183"/>
      <c r="I9389" s="176">
        <v>5.41</v>
      </c>
      <c r="J9389" s="176"/>
      <c r="K9389" s="176"/>
      <c r="L9389" s="176"/>
      <c r="M9389" s="176"/>
      <c r="N9389" s="176"/>
      <c r="O9389" s="176">
        <v>5.41</v>
      </c>
      <c r="P9389" s="176"/>
    </row>
    <row r="9390" spans="1:16" ht="14.1" customHeight="1">
      <c r="A9390" s="177" t="s">
        <v>246</v>
      </c>
      <c r="B9390" s="177"/>
      <c r="C9390" s="177"/>
      <c r="D9390" s="177"/>
      <c r="E9390" s="177"/>
      <c r="F9390" s="177"/>
      <c r="G9390" s="177"/>
      <c r="H9390" s="177"/>
      <c r="I9390" s="177"/>
      <c r="J9390" s="177"/>
      <c r="K9390" s="177"/>
      <c r="L9390" s="177"/>
      <c r="M9390" s="177"/>
      <c r="N9390" s="177"/>
      <c r="O9390" s="178">
        <v>16.36</v>
      </c>
      <c r="P9390" s="178"/>
    </row>
    <row r="9391" spans="1:16" ht="14.1" customHeight="1">
      <c r="A9391" s="177" t="s">
        <v>258</v>
      </c>
      <c r="B9391" s="177"/>
      <c r="C9391" s="177"/>
      <c r="D9391" s="177"/>
      <c r="E9391" s="177"/>
      <c r="F9391" s="177"/>
      <c r="G9391" s="177"/>
      <c r="H9391" s="177"/>
      <c r="I9391" s="177"/>
      <c r="J9391" s="177"/>
      <c r="K9391" s="177"/>
      <c r="L9391" s="177"/>
      <c r="M9391" s="177"/>
      <c r="N9391" s="177"/>
      <c r="O9391" s="177"/>
      <c r="P9391" s="177"/>
    </row>
    <row r="9392" spans="1:16" ht="14.1" customHeight="1">
      <c r="A9392" s="181" t="s">
        <v>516</v>
      </c>
      <c r="B9392" s="181"/>
      <c r="C9392" s="181"/>
      <c r="D9392" s="182" t="s">
        <v>262</v>
      </c>
      <c r="E9392" s="182"/>
      <c r="F9392" s="104">
        <v>2.12</v>
      </c>
      <c r="G9392" s="183">
        <v>8.6199999999999992</v>
      </c>
      <c r="H9392" s="183"/>
      <c r="I9392" s="176"/>
      <c r="J9392" s="176"/>
      <c r="K9392" s="176">
        <v>18.2744</v>
      </c>
      <c r="L9392" s="176"/>
      <c r="M9392" s="176"/>
      <c r="N9392" s="176"/>
      <c r="O9392" s="176">
        <v>18.2744</v>
      </c>
      <c r="P9392" s="176"/>
    </row>
    <row r="9393" spans="1:16" ht="22.7" customHeight="1">
      <c r="A9393" s="181" t="s">
        <v>770</v>
      </c>
      <c r="B9393" s="181"/>
      <c r="C9393" s="181"/>
      <c r="D9393" s="182" t="s">
        <v>251</v>
      </c>
      <c r="E9393" s="182"/>
      <c r="F9393" s="104">
        <v>122.41</v>
      </c>
      <c r="G9393" s="183">
        <v>1.07</v>
      </c>
      <c r="H9393" s="183"/>
      <c r="I9393" s="176"/>
      <c r="J9393" s="176"/>
      <c r="K9393" s="176">
        <v>130.9787</v>
      </c>
      <c r="L9393" s="176"/>
      <c r="M9393" s="176"/>
      <c r="N9393" s="176"/>
      <c r="O9393" s="176">
        <v>130.9787</v>
      </c>
      <c r="P9393" s="176"/>
    </row>
    <row r="9394" spans="1:16" ht="14.1" customHeight="1">
      <c r="A9394" s="181" t="s">
        <v>520</v>
      </c>
      <c r="B9394" s="181"/>
      <c r="C9394" s="181"/>
      <c r="D9394" s="182" t="s">
        <v>262</v>
      </c>
      <c r="E9394" s="182"/>
      <c r="F9394" s="104">
        <v>4.03</v>
      </c>
      <c r="G9394" s="183">
        <v>0.14000000000000001</v>
      </c>
      <c r="H9394" s="183"/>
      <c r="I9394" s="176"/>
      <c r="J9394" s="176"/>
      <c r="K9394" s="176">
        <v>0.56420000000000003</v>
      </c>
      <c r="L9394" s="176"/>
      <c r="M9394" s="176"/>
      <c r="N9394" s="176"/>
      <c r="O9394" s="176">
        <v>0.56420000000000003</v>
      </c>
      <c r="P9394" s="176"/>
    </row>
    <row r="9395" spans="1:16" ht="14.1" customHeight="1">
      <c r="A9395" s="177" t="s">
        <v>273</v>
      </c>
      <c r="B9395" s="177"/>
      <c r="C9395" s="177"/>
      <c r="D9395" s="177"/>
      <c r="E9395" s="177"/>
      <c r="F9395" s="177"/>
      <c r="G9395" s="177"/>
      <c r="H9395" s="177"/>
      <c r="I9395" s="177"/>
      <c r="J9395" s="177"/>
      <c r="K9395" s="177"/>
      <c r="L9395" s="177"/>
      <c r="M9395" s="177"/>
      <c r="N9395" s="177"/>
      <c r="O9395" s="178">
        <v>149.82</v>
      </c>
      <c r="P9395" s="178"/>
    </row>
    <row r="9396" spans="1:16" ht="14.1" customHeight="1">
      <c r="A9396" s="179" t="s">
        <v>247</v>
      </c>
      <c r="B9396" s="179"/>
      <c r="C9396" s="179"/>
      <c r="D9396" s="179"/>
      <c r="E9396" s="179"/>
      <c r="F9396" s="179"/>
      <c r="G9396" s="179"/>
      <c r="H9396" s="179"/>
      <c r="I9396" s="180">
        <v>16.36</v>
      </c>
      <c r="J9396" s="180"/>
      <c r="K9396" s="180">
        <v>149.82</v>
      </c>
      <c r="L9396" s="180"/>
      <c r="M9396" s="180"/>
      <c r="N9396" s="180"/>
      <c r="O9396" s="180">
        <v>166.18</v>
      </c>
      <c r="P9396" s="180"/>
    </row>
    <row r="9397" spans="1:16" ht="14.1" customHeight="1">
      <c r="A9397" s="172" t="s">
        <v>248</v>
      </c>
      <c r="B9397" s="172"/>
      <c r="C9397" s="172"/>
      <c r="D9397" s="172"/>
      <c r="E9397" s="172"/>
      <c r="F9397" s="172"/>
      <c r="G9397" s="172"/>
      <c r="H9397" s="172"/>
      <c r="I9397" s="173">
        <v>4.71</v>
      </c>
      <c r="J9397" s="173"/>
      <c r="K9397" s="173">
        <v>43.18</v>
      </c>
      <c r="L9397" s="173"/>
      <c r="M9397" s="173"/>
      <c r="N9397" s="173"/>
      <c r="O9397" s="173">
        <v>47.89</v>
      </c>
      <c r="P9397" s="173"/>
    </row>
    <row r="9398" spans="1:16" ht="14.1" customHeight="1">
      <c r="A9398" s="174" t="s">
        <v>249</v>
      </c>
      <c r="B9398" s="174"/>
      <c r="C9398" s="174"/>
      <c r="D9398" s="174"/>
      <c r="E9398" s="174"/>
      <c r="F9398" s="174"/>
      <c r="G9398" s="174"/>
      <c r="H9398" s="174"/>
      <c r="I9398" s="175">
        <v>21.07</v>
      </c>
      <c r="J9398" s="175"/>
      <c r="K9398" s="175">
        <v>193</v>
      </c>
      <c r="L9398" s="175"/>
      <c r="M9398" s="175"/>
      <c r="N9398" s="175"/>
      <c r="O9398" s="175">
        <v>214.07</v>
      </c>
      <c r="P9398" s="175"/>
    </row>
    <row r="9399" spans="1:16" ht="14.1" customHeight="1">
      <c r="A9399" s="184" t="s">
        <v>1080</v>
      </c>
      <c r="B9399" s="184"/>
      <c r="C9399" s="184"/>
      <c r="D9399" s="184"/>
      <c r="E9399" s="184"/>
      <c r="F9399" s="184"/>
      <c r="G9399" s="184"/>
      <c r="H9399" s="184"/>
      <c r="I9399" s="184"/>
      <c r="J9399" s="184"/>
      <c r="K9399" s="184"/>
      <c r="L9399" s="184"/>
      <c r="M9399" s="184"/>
      <c r="N9399" s="184"/>
      <c r="O9399" s="185" t="s">
        <v>251</v>
      </c>
      <c r="P9399" s="185"/>
    </row>
    <row r="9400" spans="1:16" ht="14.1" customHeight="1">
      <c r="A9400" s="177" t="s">
        <v>252</v>
      </c>
      <c r="B9400" s="177"/>
      <c r="C9400" s="177"/>
      <c r="D9400" s="177"/>
      <c r="E9400" s="177"/>
      <c r="F9400" s="177"/>
      <c r="G9400" s="177"/>
      <c r="H9400" s="177"/>
      <c r="I9400" s="177"/>
      <c r="J9400" s="177"/>
      <c r="K9400" s="177"/>
      <c r="L9400" s="177"/>
      <c r="M9400" s="177"/>
      <c r="N9400" s="177"/>
      <c r="O9400" s="177"/>
      <c r="P9400" s="177"/>
    </row>
    <row r="9401" spans="1:16" ht="14.1" customHeight="1">
      <c r="A9401" s="181" t="s">
        <v>397</v>
      </c>
      <c r="B9401" s="181"/>
      <c r="C9401" s="181"/>
      <c r="D9401" s="182" t="s">
        <v>242</v>
      </c>
      <c r="E9401" s="182"/>
      <c r="F9401" s="104">
        <v>3.88</v>
      </c>
      <c r="G9401" s="183">
        <v>4.6800000000000001E-3</v>
      </c>
      <c r="H9401" s="183"/>
      <c r="I9401" s="176"/>
      <c r="J9401" s="176"/>
      <c r="K9401" s="176"/>
      <c r="L9401" s="176"/>
      <c r="M9401" s="176">
        <v>1.8200000000000001E-2</v>
      </c>
      <c r="N9401" s="176"/>
      <c r="O9401" s="176">
        <v>1.8200000000000001E-2</v>
      </c>
      <c r="P9401" s="176"/>
    </row>
    <row r="9402" spans="1:16" ht="14.1" customHeight="1">
      <c r="A9402" s="177" t="s">
        <v>254</v>
      </c>
      <c r="B9402" s="177"/>
      <c r="C9402" s="177"/>
      <c r="D9402" s="177"/>
      <c r="E9402" s="177"/>
      <c r="F9402" s="177"/>
      <c r="G9402" s="177"/>
      <c r="H9402" s="177"/>
      <c r="I9402" s="177"/>
      <c r="J9402" s="177"/>
      <c r="K9402" s="177"/>
      <c r="L9402" s="177"/>
      <c r="M9402" s="177"/>
      <c r="N9402" s="177"/>
      <c r="O9402" s="178">
        <v>0.02</v>
      </c>
      <c r="P9402" s="178"/>
    </row>
    <row r="9403" spans="1:16" ht="14.1" customHeight="1">
      <c r="A9403" s="177" t="s">
        <v>240</v>
      </c>
      <c r="B9403" s="177"/>
      <c r="C9403" s="177"/>
      <c r="D9403" s="177"/>
      <c r="E9403" s="177"/>
      <c r="F9403" s="177"/>
      <c r="G9403" s="177"/>
      <c r="H9403" s="177"/>
      <c r="I9403" s="177"/>
      <c r="J9403" s="177"/>
      <c r="K9403" s="177"/>
      <c r="L9403" s="177"/>
      <c r="M9403" s="177"/>
      <c r="N9403" s="177"/>
      <c r="O9403" s="177"/>
      <c r="P9403" s="177"/>
    </row>
    <row r="9404" spans="1:16" ht="14.1" customHeight="1">
      <c r="A9404" s="181" t="s">
        <v>358</v>
      </c>
      <c r="B9404" s="181"/>
      <c r="C9404" s="181"/>
      <c r="D9404" s="182" t="s">
        <v>242</v>
      </c>
      <c r="E9404" s="182"/>
      <c r="F9404" s="104">
        <v>7.8</v>
      </c>
      <c r="G9404" s="183">
        <v>0.35070000000000001</v>
      </c>
      <c r="H9404" s="183"/>
      <c r="I9404" s="176">
        <v>2.7355</v>
      </c>
      <c r="J9404" s="176"/>
      <c r="K9404" s="176"/>
      <c r="L9404" s="176"/>
      <c r="M9404" s="176"/>
      <c r="N9404" s="176"/>
      <c r="O9404" s="176">
        <v>2.7355</v>
      </c>
      <c r="P9404" s="176"/>
    </row>
    <row r="9405" spans="1:16" ht="14.1" customHeight="1">
      <c r="A9405" s="181" t="s">
        <v>398</v>
      </c>
      <c r="B9405" s="181"/>
      <c r="C9405" s="181"/>
      <c r="D9405" s="182" t="s">
        <v>242</v>
      </c>
      <c r="E9405" s="182"/>
      <c r="F9405" s="104">
        <v>7.8</v>
      </c>
      <c r="G9405" s="183">
        <v>9.75E-3</v>
      </c>
      <c r="H9405" s="183"/>
      <c r="I9405" s="176">
        <v>7.6100000000000001E-2</v>
      </c>
      <c r="J9405" s="176"/>
      <c r="K9405" s="176"/>
      <c r="L9405" s="176"/>
      <c r="M9405" s="176"/>
      <c r="N9405" s="176"/>
      <c r="O9405" s="176">
        <v>7.6100000000000001E-2</v>
      </c>
      <c r="P9405" s="176"/>
    </row>
    <row r="9406" spans="1:16" ht="14.1" customHeight="1">
      <c r="A9406" s="181" t="s">
        <v>291</v>
      </c>
      <c r="B9406" s="181"/>
      <c r="C9406" s="181"/>
      <c r="D9406" s="182" t="s">
        <v>242</v>
      </c>
      <c r="E9406" s="182"/>
      <c r="F9406" s="104">
        <v>7.8</v>
      </c>
      <c r="G9406" s="183">
        <v>0.9375</v>
      </c>
      <c r="H9406" s="183"/>
      <c r="I9406" s="176">
        <v>7.3125</v>
      </c>
      <c r="J9406" s="176"/>
      <c r="K9406" s="176"/>
      <c r="L9406" s="176"/>
      <c r="M9406" s="176"/>
      <c r="N9406" s="176"/>
      <c r="O9406" s="176">
        <v>7.3125</v>
      </c>
      <c r="P9406" s="176"/>
    </row>
    <row r="9407" spans="1:16" ht="14.1" customHeight="1">
      <c r="A9407" s="181" t="s">
        <v>359</v>
      </c>
      <c r="B9407" s="181"/>
      <c r="C9407" s="181"/>
      <c r="D9407" s="182" t="s">
        <v>242</v>
      </c>
      <c r="E9407" s="182"/>
      <c r="F9407" s="104">
        <v>5.65</v>
      </c>
      <c r="G9407" s="183">
        <v>1.1513214000000001</v>
      </c>
      <c r="H9407" s="183"/>
      <c r="I9407" s="176">
        <v>6.5049999999999999</v>
      </c>
      <c r="J9407" s="176"/>
      <c r="K9407" s="176"/>
      <c r="L9407" s="176"/>
      <c r="M9407" s="176"/>
      <c r="N9407" s="176"/>
      <c r="O9407" s="176">
        <v>6.5049999999999999</v>
      </c>
      <c r="P9407" s="176"/>
    </row>
    <row r="9408" spans="1:16" ht="14.1" customHeight="1">
      <c r="A9408" s="181" t="s">
        <v>244</v>
      </c>
      <c r="B9408" s="181"/>
      <c r="C9408" s="181"/>
      <c r="D9408" s="182"/>
      <c r="E9408" s="182"/>
      <c r="F9408" s="104">
        <v>16.63</v>
      </c>
      <c r="G9408" s="183">
        <v>0.86899999999999999</v>
      </c>
      <c r="H9408" s="183"/>
      <c r="I9408" s="176">
        <v>14.450699999999999</v>
      </c>
      <c r="J9408" s="176"/>
      <c r="K9408" s="176"/>
      <c r="L9408" s="176"/>
      <c r="M9408" s="176"/>
      <c r="N9408" s="176"/>
      <c r="O9408" s="176">
        <v>14.450699999999999</v>
      </c>
      <c r="P9408" s="176"/>
    </row>
    <row r="9409" spans="1:16" ht="14.1" customHeight="1">
      <c r="A9409" s="181" t="s">
        <v>245</v>
      </c>
      <c r="B9409" s="181"/>
      <c r="C9409" s="181"/>
      <c r="D9409" s="182"/>
      <c r="E9409" s="182"/>
      <c r="F9409" s="104"/>
      <c r="G9409" s="183"/>
      <c r="H9409" s="183"/>
      <c r="I9409" s="176">
        <v>16.09</v>
      </c>
      <c r="J9409" s="176"/>
      <c r="K9409" s="176"/>
      <c r="L9409" s="176"/>
      <c r="M9409" s="176"/>
      <c r="N9409" s="176"/>
      <c r="O9409" s="176">
        <v>16.09</v>
      </c>
      <c r="P9409" s="176"/>
    </row>
    <row r="9410" spans="1:16" ht="14.1" customHeight="1">
      <c r="A9410" s="177" t="s">
        <v>246</v>
      </c>
      <c r="B9410" s="177"/>
      <c r="C9410" s="177"/>
      <c r="D9410" s="177"/>
      <c r="E9410" s="177"/>
      <c r="F9410" s="177"/>
      <c r="G9410" s="177"/>
      <c r="H9410" s="177"/>
      <c r="I9410" s="177"/>
      <c r="J9410" s="177"/>
      <c r="K9410" s="177"/>
      <c r="L9410" s="177"/>
      <c r="M9410" s="177"/>
      <c r="N9410" s="177"/>
      <c r="O9410" s="178">
        <v>47.17</v>
      </c>
      <c r="P9410" s="178"/>
    </row>
    <row r="9411" spans="1:16" ht="14.1" customHeight="1">
      <c r="A9411" s="177" t="s">
        <v>258</v>
      </c>
      <c r="B9411" s="177"/>
      <c r="C9411" s="177"/>
      <c r="D9411" s="177"/>
      <c r="E9411" s="177"/>
      <c r="F9411" s="177"/>
      <c r="G9411" s="177"/>
      <c r="H9411" s="177"/>
      <c r="I9411" s="177"/>
      <c r="J9411" s="177"/>
      <c r="K9411" s="177"/>
      <c r="L9411" s="177"/>
      <c r="M9411" s="177"/>
      <c r="N9411" s="177"/>
      <c r="O9411" s="177"/>
      <c r="P9411" s="177"/>
    </row>
    <row r="9412" spans="1:16" ht="14.1" customHeight="1">
      <c r="A9412" s="181" t="s">
        <v>399</v>
      </c>
      <c r="B9412" s="181"/>
      <c r="C9412" s="181"/>
      <c r="D9412" s="182" t="s">
        <v>262</v>
      </c>
      <c r="E9412" s="182"/>
      <c r="F9412" s="104">
        <v>8.09</v>
      </c>
      <c r="G9412" s="183">
        <f>O9412/F9412</f>
        <v>1.2360939431396787E-3</v>
      </c>
      <c r="H9412" s="183"/>
      <c r="I9412" s="176"/>
      <c r="J9412" s="176"/>
      <c r="K9412" s="176">
        <v>0.01</v>
      </c>
      <c r="L9412" s="176"/>
      <c r="M9412" s="176"/>
      <c r="N9412" s="176"/>
      <c r="O9412" s="176">
        <v>0.01</v>
      </c>
      <c r="P9412" s="176"/>
    </row>
    <row r="9413" spans="1:16" ht="14.1" customHeight="1">
      <c r="A9413" s="181" t="s">
        <v>259</v>
      </c>
      <c r="B9413" s="181"/>
      <c r="C9413" s="181"/>
      <c r="D9413" s="182" t="s">
        <v>260</v>
      </c>
      <c r="E9413" s="182"/>
      <c r="F9413" s="104">
        <v>85.31</v>
      </c>
      <c r="G9413" s="183">
        <v>0.13066</v>
      </c>
      <c r="H9413" s="183"/>
      <c r="I9413" s="176"/>
      <c r="J9413" s="176"/>
      <c r="K9413" s="176">
        <v>11.146599999999999</v>
      </c>
      <c r="L9413" s="176"/>
      <c r="M9413" s="176"/>
      <c r="N9413" s="176"/>
      <c r="O9413" s="176">
        <v>11.146599999999999</v>
      </c>
      <c r="P9413" s="176"/>
    </row>
    <row r="9414" spans="1:16" ht="14.1" customHeight="1">
      <c r="A9414" s="181" t="s">
        <v>393</v>
      </c>
      <c r="B9414" s="181"/>
      <c r="C9414" s="181"/>
      <c r="D9414" s="182" t="s">
        <v>394</v>
      </c>
      <c r="E9414" s="182"/>
      <c r="F9414" s="104">
        <v>43.74</v>
      </c>
      <c r="G9414" s="183">
        <v>0.52387499999999998</v>
      </c>
      <c r="H9414" s="183"/>
      <c r="I9414" s="176"/>
      <c r="J9414" s="176"/>
      <c r="K9414" s="176">
        <v>22.914300000000001</v>
      </c>
      <c r="L9414" s="176"/>
      <c r="M9414" s="176"/>
      <c r="N9414" s="176"/>
      <c r="O9414" s="176">
        <v>22.914300000000001</v>
      </c>
      <c r="P9414" s="176"/>
    </row>
    <row r="9415" spans="1:16" ht="22.7" customHeight="1">
      <c r="A9415" s="181" t="s">
        <v>400</v>
      </c>
      <c r="B9415" s="181"/>
      <c r="C9415" s="181"/>
      <c r="D9415" s="182" t="s">
        <v>401</v>
      </c>
      <c r="E9415" s="182"/>
      <c r="F9415" s="104">
        <v>145.33000000000001</v>
      </c>
      <c r="G9415" s="183">
        <v>3.8999999999999998E-3</v>
      </c>
      <c r="H9415" s="183"/>
      <c r="I9415" s="176"/>
      <c r="J9415" s="176"/>
      <c r="K9415" s="176">
        <v>0.56679999999999997</v>
      </c>
      <c r="L9415" s="176"/>
      <c r="M9415" s="176"/>
      <c r="N9415" s="176"/>
      <c r="O9415" s="176">
        <v>0.56679999999999997</v>
      </c>
      <c r="P9415" s="176"/>
    </row>
    <row r="9416" spans="1:16" ht="14.1" customHeight="1">
      <c r="A9416" s="181" t="s">
        <v>402</v>
      </c>
      <c r="B9416" s="181"/>
      <c r="C9416" s="181"/>
      <c r="D9416" s="182" t="s">
        <v>262</v>
      </c>
      <c r="E9416" s="182"/>
      <c r="F9416" s="104">
        <v>16.09</v>
      </c>
      <c r="G9416" s="183">
        <v>0.03</v>
      </c>
      <c r="H9416" s="183"/>
      <c r="I9416" s="176"/>
      <c r="J9416" s="176"/>
      <c r="K9416" s="176">
        <v>0.48270000000000002</v>
      </c>
      <c r="L9416" s="176"/>
      <c r="M9416" s="176"/>
      <c r="N9416" s="176"/>
      <c r="O9416" s="176">
        <v>0.48270000000000002</v>
      </c>
      <c r="P9416" s="176"/>
    </row>
    <row r="9417" spans="1:16" ht="11.45" customHeight="1"/>
    <row r="9418" spans="1:16" ht="14.1" customHeight="1">
      <c r="A9418" s="170" t="s">
        <v>270</v>
      </c>
      <c r="B9418" s="170"/>
      <c r="C9418" s="170"/>
      <c r="D9418" s="170"/>
      <c r="E9418" s="170"/>
      <c r="F9418" s="170"/>
      <c r="G9418" s="170"/>
      <c r="H9418" s="170"/>
      <c r="I9418" s="170"/>
      <c r="J9418" s="170"/>
      <c r="K9418" s="170"/>
      <c r="L9418" s="170"/>
      <c r="M9418" s="170"/>
      <c r="N9418" s="170"/>
      <c r="O9418" s="170"/>
      <c r="P9418" s="170"/>
    </row>
    <row r="9419" spans="1:16" ht="14.1" customHeight="1">
      <c r="A9419" s="171" t="s">
        <v>271</v>
      </c>
      <c r="B9419" s="171"/>
      <c r="C9419" s="171"/>
      <c r="D9419" s="171"/>
      <c r="E9419" s="171"/>
      <c r="F9419" s="171"/>
      <c r="G9419" s="171"/>
      <c r="H9419" s="171"/>
      <c r="I9419" s="171"/>
      <c r="J9419" s="171"/>
      <c r="K9419" s="171"/>
      <c r="L9419" s="171"/>
      <c r="M9419" s="171"/>
      <c r="N9419" s="171"/>
      <c r="O9419" s="171"/>
      <c r="P9419" s="171"/>
    </row>
    <row r="9420" spans="1:16" ht="65.25" customHeight="1">
      <c r="A9420" s="198"/>
      <c r="B9420" s="198"/>
      <c r="C9420" s="198"/>
      <c r="D9420" s="198"/>
      <c r="E9420" s="198"/>
      <c r="F9420" s="198"/>
      <c r="G9420" s="198"/>
      <c r="H9420" s="198"/>
      <c r="I9420" s="198"/>
      <c r="J9420" s="198"/>
      <c r="K9420" s="198"/>
      <c r="L9420" s="198"/>
      <c r="M9420" s="198"/>
      <c r="N9420" s="198"/>
      <c r="O9420" s="198"/>
      <c r="P9420" s="198"/>
    </row>
    <row r="9421" spans="1:16" ht="5.65" customHeight="1"/>
    <row r="9422" spans="1:16" ht="19.7" customHeight="1">
      <c r="A9422" s="199" t="s">
        <v>218</v>
      </c>
      <c r="B9422" s="199"/>
      <c r="C9422" s="199"/>
      <c r="D9422" s="199"/>
      <c r="E9422" s="199"/>
      <c r="F9422" s="199"/>
      <c r="G9422" s="199"/>
      <c r="H9422" s="199"/>
      <c r="I9422" s="199"/>
      <c r="J9422" s="199"/>
      <c r="K9422" s="199"/>
      <c r="L9422" s="199"/>
      <c r="M9422" s="199"/>
      <c r="N9422" s="199"/>
      <c r="O9422" s="199"/>
      <c r="P9422" s="199"/>
    </row>
    <row r="9423" spans="1:16" ht="15.75" customHeight="1">
      <c r="A9423" s="105" t="s">
        <v>117</v>
      </c>
      <c r="B9423" s="196" t="s">
        <v>118</v>
      </c>
      <c r="C9423" s="196"/>
      <c r="D9423" s="196"/>
      <c r="E9423" s="196"/>
      <c r="F9423" s="196"/>
      <c r="G9423" s="196"/>
      <c r="H9423" s="196"/>
      <c r="I9423" s="196"/>
      <c r="J9423" s="196"/>
      <c r="K9423" s="196"/>
      <c r="L9423" s="193" t="s">
        <v>119</v>
      </c>
      <c r="M9423" s="193"/>
      <c r="N9423" s="200" t="s">
        <v>171</v>
      </c>
      <c r="O9423" s="200"/>
      <c r="P9423" s="200"/>
    </row>
    <row r="9424" spans="1:16" ht="12.6" customHeight="1">
      <c r="A9424" s="105" t="s">
        <v>120</v>
      </c>
      <c r="B9424" s="196" t="s">
        <v>121</v>
      </c>
      <c r="C9424" s="196"/>
      <c r="D9424" s="196"/>
      <c r="E9424" s="196"/>
      <c r="F9424" s="196"/>
      <c r="G9424" s="196"/>
      <c r="H9424" s="196"/>
      <c r="I9424" s="196"/>
      <c r="J9424" s="196"/>
      <c r="K9424" s="196"/>
      <c r="L9424" s="193" t="s">
        <v>219</v>
      </c>
      <c r="M9424" s="193"/>
      <c r="N9424" s="194" t="s">
        <v>3435</v>
      </c>
      <c r="O9424" s="194"/>
      <c r="P9424" s="194"/>
    </row>
    <row r="9425" spans="1:16" ht="14.45" customHeight="1">
      <c r="A9425" s="105" t="s">
        <v>220</v>
      </c>
      <c r="B9425" s="193" t="s">
        <v>170</v>
      </c>
      <c r="C9425" s="193"/>
      <c r="D9425" s="193"/>
      <c r="E9425" s="193"/>
      <c r="F9425" s="193"/>
      <c r="G9425" s="193"/>
      <c r="H9425" s="193"/>
      <c r="I9425" s="193"/>
      <c r="J9425" s="193"/>
      <c r="K9425" s="193"/>
      <c r="L9425" s="193" t="s">
        <v>122</v>
      </c>
      <c r="M9425" s="193"/>
      <c r="N9425" s="194"/>
      <c r="O9425" s="194"/>
      <c r="P9425" s="194"/>
    </row>
    <row r="9426" spans="1:16" ht="14.65" customHeight="1">
      <c r="A9426" s="105" t="s">
        <v>221</v>
      </c>
      <c r="B9426" s="193" t="s">
        <v>170</v>
      </c>
      <c r="C9426" s="193"/>
      <c r="D9426" s="193"/>
      <c r="E9426" s="193"/>
      <c r="F9426" s="193"/>
      <c r="G9426" s="193"/>
      <c r="H9426" s="193"/>
      <c r="I9426" s="193"/>
      <c r="J9426" s="193"/>
      <c r="K9426" s="193"/>
      <c r="L9426" s="193" t="s">
        <v>123</v>
      </c>
      <c r="M9426" s="193"/>
      <c r="N9426" s="194" t="s">
        <v>124</v>
      </c>
      <c r="O9426" s="194"/>
      <c r="P9426" s="194"/>
    </row>
    <row r="9427" spans="1:16" ht="26.45" customHeight="1">
      <c r="A9427" s="105" t="s">
        <v>222</v>
      </c>
      <c r="B9427" s="193" t="s">
        <v>170</v>
      </c>
      <c r="C9427" s="193"/>
      <c r="D9427" s="193"/>
      <c r="E9427" s="193"/>
      <c r="F9427" s="193"/>
      <c r="G9427" s="193"/>
      <c r="H9427" s="193"/>
      <c r="I9427" s="193"/>
      <c r="J9427" s="193"/>
      <c r="K9427" s="193"/>
      <c r="L9427" s="193" t="s">
        <v>125</v>
      </c>
      <c r="M9427" s="193"/>
      <c r="N9427" s="195" t="s">
        <v>3655</v>
      </c>
      <c r="O9427" s="195"/>
      <c r="P9427" s="195"/>
    </row>
    <row r="9428" spans="1:16" ht="13.35" customHeight="1">
      <c r="A9428" s="106" t="s">
        <v>126</v>
      </c>
      <c r="B9428" s="188"/>
      <c r="C9428" s="188"/>
      <c r="D9428" s="188"/>
      <c r="E9428" s="188"/>
      <c r="F9428" s="188"/>
      <c r="G9428" s="188"/>
      <c r="H9428" s="188"/>
      <c r="I9428" s="188"/>
      <c r="J9428" s="188"/>
      <c r="K9428" s="188"/>
      <c r="L9428" s="188" t="s">
        <v>127</v>
      </c>
      <c r="M9428" s="188"/>
      <c r="N9428" s="189" t="s">
        <v>173</v>
      </c>
      <c r="O9428" s="189"/>
      <c r="P9428" s="189"/>
    </row>
    <row r="9429" spans="1:16" ht="15.75" customHeight="1">
      <c r="A9429" s="190" t="s">
        <v>223</v>
      </c>
      <c r="B9429" s="190"/>
      <c r="C9429" s="191" t="s">
        <v>224</v>
      </c>
      <c r="D9429" s="191"/>
      <c r="E9429" s="192" t="s">
        <v>225</v>
      </c>
      <c r="F9429" s="192"/>
      <c r="G9429" s="192"/>
      <c r="H9429" s="191" t="s">
        <v>226</v>
      </c>
      <c r="I9429" s="191"/>
      <c r="J9429" s="192" t="s">
        <v>227</v>
      </c>
      <c r="K9429" s="192"/>
      <c r="L9429" s="192"/>
      <c r="M9429" s="192"/>
      <c r="N9429" s="192"/>
      <c r="O9429" s="192"/>
      <c r="P9429" s="103" t="s">
        <v>228</v>
      </c>
    </row>
    <row r="9430" spans="1:16" ht="17.100000000000001" customHeight="1">
      <c r="A9430" s="186" t="s">
        <v>229</v>
      </c>
      <c r="B9430" s="186"/>
      <c r="C9430" s="186"/>
      <c r="D9430" s="187" t="s">
        <v>230</v>
      </c>
      <c r="E9430" s="187"/>
      <c r="F9430" s="187" t="s">
        <v>231</v>
      </c>
      <c r="G9430" s="187" t="s">
        <v>232</v>
      </c>
      <c r="H9430" s="187"/>
      <c r="I9430" s="187" t="s">
        <v>233</v>
      </c>
      <c r="J9430" s="187"/>
      <c r="K9430" s="187"/>
      <c r="L9430" s="187"/>
      <c r="M9430" s="187"/>
      <c r="N9430" s="187"/>
      <c r="O9430" s="187"/>
      <c r="P9430" s="187"/>
    </row>
    <row r="9431" spans="1:16" ht="17.100000000000001" customHeight="1">
      <c r="A9431" s="186"/>
      <c r="B9431" s="186"/>
      <c r="C9431" s="186"/>
      <c r="D9431" s="187"/>
      <c r="E9431" s="187"/>
      <c r="F9431" s="187"/>
      <c r="G9431" s="187"/>
      <c r="H9431" s="187"/>
      <c r="I9431" s="187" t="s">
        <v>234</v>
      </c>
      <c r="J9431" s="187"/>
      <c r="K9431" s="187" t="s">
        <v>235</v>
      </c>
      <c r="L9431" s="187"/>
      <c r="M9431" s="187" t="s">
        <v>236</v>
      </c>
      <c r="N9431" s="187"/>
      <c r="O9431" s="187" t="s">
        <v>237</v>
      </c>
      <c r="P9431" s="187"/>
    </row>
    <row r="9432" spans="1:16" ht="14.1" customHeight="1">
      <c r="A9432" s="181" t="s">
        <v>403</v>
      </c>
      <c r="B9432" s="181"/>
      <c r="C9432" s="181"/>
      <c r="D9432" s="182" t="s">
        <v>262</v>
      </c>
      <c r="E9432" s="182"/>
      <c r="F9432" s="104">
        <v>17.59</v>
      </c>
      <c r="G9432" s="183">
        <v>9.75E-3</v>
      </c>
      <c r="H9432" s="183"/>
      <c r="I9432" s="176"/>
      <c r="J9432" s="176"/>
      <c r="K9432" s="176">
        <v>0.17150000000000001</v>
      </c>
      <c r="L9432" s="176"/>
      <c r="M9432" s="176"/>
      <c r="N9432" s="176"/>
      <c r="O9432" s="176">
        <v>0.17150000000000001</v>
      </c>
      <c r="P9432" s="176"/>
    </row>
    <row r="9433" spans="1:16" ht="14.1" customHeight="1">
      <c r="A9433" s="181" t="s">
        <v>404</v>
      </c>
      <c r="B9433" s="181"/>
      <c r="C9433" s="181"/>
      <c r="D9433" s="182" t="s">
        <v>401</v>
      </c>
      <c r="E9433" s="182"/>
      <c r="F9433" s="104">
        <v>137.69</v>
      </c>
      <c r="G9433" s="183">
        <v>4.3900000000000002E-2</v>
      </c>
      <c r="H9433" s="183"/>
      <c r="I9433" s="176"/>
      <c r="J9433" s="176"/>
      <c r="K9433" s="176">
        <v>6.0446</v>
      </c>
      <c r="L9433" s="176"/>
      <c r="M9433" s="176"/>
      <c r="N9433" s="176"/>
      <c r="O9433" s="176">
        <v>6.0446</v>
      </c>
      <c r="P9433" s="176"/>
    </row>
    <row r="9434" spans="1:16" ht="14.1" customHeight="1">
      <c r="A9434" s="181" t="s">
        <v>405</v>
      </c>
      <c r="B9434" s="181"/>
      <c r="C9434" s="181"/>
      <c r="D9434" s="182" t="s">
        <v>260</v>
      </c>
      <c r="E9434" s="182"/>
      <c r="F9434" s="104">
        <v>140.11000000000001</v>
      </c>
      <c r="G9434" s="183">
        <v>0.12378500000000001</v>
      </c>
      <c r="H9434" s="183"/>
      <c r="I9434" s="176"/>
      <c r="J9434" s="176"/>
      <c r="K9434" s="176">
        <v>17.343499999999999</v>
      </c>
      <c r="L9434" s="176"/>
      <c r="M9434" s="176"/>
      <c r="N9434" s="176"/>
      <c r="O9434" s="176">
        <v>17.343499999999999</v>
      </c>
      <c r="P9434" s="176"/>
    </row>
    <row r="9435" spans="1:16" ht="14.1" customHeight="1">
      <c r="A9435" s="181" t="s">
        <v>406</v>
      </c>
      <c r="B9435" s="181"/>
      <c r="C9435" s="181"/>
      <c r="D9435" s="182" t="s">
        <v>401</v>
      </c>
      <c r="E9435" s="182"/>
      <c r="F9435" s="104">
        <v>81.27</v>
      </c>
      <c r="G9435" s="183">
        <v>1.17E-2</v>
      </c>
      <c r="H9435" s="183"/>
      <c r="I9435" s="176"/>
      <c r="J9435" s="176"/>
      <c r="K9435" s="176">
        <v>0.95089999999999997</v>
      </c>
      <c r="L9435" s="176"/>
      <c r="M9435" s="176"/>
      <c r="N9435" s="176"/>
      <c r="O9435" s="176">
        <v>0.95089999999999997</v>
      </c>
      <c r="P9435" s="176"/>
    </row>
    <row r="9436" spans="1:16" ht="14.1" customHeight="1">
      <c r="A9436" s="177" t="s">
        <v>273</v>
      </c>
      <c r="B9436" s="177"/>
      <c r="C9436" s="177"/>
      <c r="D9436" s="177"/>
      <c r="E9436" s="177"/>
      <c r="F9436" s="177"/>
      <c r="G9436" s="177"/>
      <c r="H9436" s="177"/>
      <c r="I9436" s="177"/>
      <c r="J9436" s="177"/>
      <c r="K9436" s="177"/>
      <c r="L9436" s="177"/>
      <c r="M9436" s="177"/>
      <c r="N9436" s="177"/>
      <c r="O9436" s="178">
        <v>59.63</v>
      </c>
      <c r="P9436" s="178"/>
    </row>
    <row r="9437" spans="1:16" ht="14.1" customHeight="1">
      <c r="A9437" s="179" t="s">
        <v>247</v>
      </c>
      <c r="B9437" s="179"/>
      <c r="C9437" s="179"/>
      <c r="D9437" s="179"/>
      <c r="E9437" s="179"/>
      <c r="F9437" s="179"/>
      <c r="G9437" s="179"/>
      <c r="H9437" s="179"/>
      <c r="I9437" s="180">
        <v>47.17</v>
      </c>
      <c r="J9437" s="180"/>
      <c r="K9437" s="180">
        <v>59.63</v>
      </c>
      <c r="L9437" s="180"/>
      <c r="M9437" s="180">
        <v>0.02</v>
      </c>
      <c r="N9437" s="180"/>
      <c r="O9437" s="180">
        <v>106.82</v>
      </c>
      <c r="P9437" s="180"/>
    </row>
    <row r="9438" spans="1:16" ht="14.1" customHeight="1">
      <c r="A9438" s="172" t="s">
        <v>248</v>
      </c>
      <c r="B9438" s="172"/>
      <c r="C9438" s="172"/>
      <c r="D9438" s="172"/>
      <c r="E9438" s="172"/>
      <c r="F9438" s="172"/>
      <c r="G9438" s="172"/>
      <c r="H9438" s="172"/>
      <c r="I9438" s="173">
        <v>13.59</v>
      </c>
      <c r="J9438" s="173"/>
      <c r="K9438" s="173">
        <v>17.190000000000001</v>
      </c>
      <c r="L9438" s="173"/>
      <c r="M9438" s="173">
        <v>0.01</v>
      </c>
      <c r="N9438" s="173"/>
      <c r="O9438" s="173">
        <v>30.79</v>
      </c>
      <c r="P9438" s="173"/>
    </row>
    <row r="9439" spans="1:16" ht="14.1" customHeight="1">
      <c r="A9439" s="174" t="s">
        <v>249</v>
      </c>
      <c r="B9439" s="174"/>
      <c r="C9439" s="174"/>
      <c r="D9439" s="174"/>
      <c r="E9439" s="174"/>
      <c r="F9439" s="174"/>
      <c r="G9439" s="174"/>
      <c r="H9439" s="174"/>
      <c r="I9439" s="175">
        <v>60.76</v>
      </c>
      <c r="J9439" s="175"/>
      <c r="K9439" s="175">
        <v>76.819999999999993</v>
      </c>
      <c r="L9439" s="175"/>
      <c r="M9439" s="175">
        <v>0.03</v>
      </c>
      <c r="N9439" s="175"/>
      <c r="O9439" s="175">
        <v>137.61000000000001</v>
      </c>
      <c r="P9439" s="175"/>
    </row>
    <row r="9440" spans="1:16" ht="14.1" customHeight="1">
      <c r="A9440" s="184" t="s">
        <v>1081</v>
      </c>
      <c r="B9440" s="184"/>
      <c r="C9440" s="184"/>
      <c r="D9440" s="184"/>
      <c r="E9440" s="184"/>
      <c r="F9440" s="184"/>
      <c r="G9440" s="184"/>
      <c r="H9440" s="184"/>
      <c r="I9440" s="184"/>
      <c r="J9440" s="184"/>
      <c r="K9440" s="184"/>
      <c r="L9440" s="184"/>
      <c r="M9440" s="184"/>
      <c r="N9440" s="184"/>
      <c r="O9440" s="185" t="s">
        <v>251</v>
      </c>
      <c r="P9440" s="185"/>
    </row>
    <row r="9441" spans="1:16" ht="14.1" customHeight="1">
      <c r="A9441" s="177" t="s">
        <v>240</v>
      </c>
      <c r="B9441" s="177"/>
      <c r="C9441" s="177"/>
      <c r="D9441" s="177"/>
      <c r="E9441" s="177"/>
      <c r="F9441" s="177"/>
      <c r="G9441" s="177"/>
      <c r="H9441" s="177"/>
      <c r="I9441" s="177"/>
      <c r="J9441" s="177"/>
      <c r="K9441" s="177"/>
      <c r="L9441" s="177"/>
      <c r="M9441" s="177"/>
      <c r="N9441" s="177"/>
      <c r="O9441" s="177"/>
      <c r="P9441" s="177"/>
    </row>
    <row r="9442" spans="1:16" ht="14.1" customHeight="1">
      <c r="A9442" s="181" t="s">
        <v>292</v>
      </c>
      <c r="B9442" s="181"/>
      <c r="C9442" s="181"/>
      <c r="D9442" s="182" t="s">
        <v>242</v>
      </c>
      <c r="E9442" s="182"/>
      <c r="F9442" s="104">
        <v>7.8</v>
      </c>
      <c r="G9442" s="183">
        <v>3.5500700000000003E-2</v>
      </c>
      <c r="H9442" s="183"/>
      <c r="I9442" s="176">
        <v>0.27689999999999998</v>
      </c>
      <c r="J9442" s="176"/>
      <c r="K9442" s="176"/>
      <c r="L9442" s="176"/>
      <c r="M9442" s="176"/>
      <c r="N9442" s="176"/>
      <c r="O9442" s="176">
        <v>0.27689999999999998</v>
      </c>
      <c r="P9442" s="176"/>
    </row>
    <row r="9443" spans="1:16" ht="14.1" customHeight="1">
      <c r="A9443" s="181" t="s">
        <v>257</v>
      </c>
      <c r="B9443" s="181"/>
      <c r="C9443" s="181"/>
      <c r="D9443" s="182" t="s">
        <v>242</v>
      </c>
      <c r="E9443" s="182"/>
      <c r="F9443" s="104">
        <v>5.65</v>
      </c>
      <c r="G9443" s="183">
        <v>1.2743900000000001E-2</v>
      </c>
      <c r="H9443" s="183"/>
      <c r="I9443" s="176">
        <v>7.1999999999999995E-2</v>
      </c>
      <c r="J9443" s="176"/>
      <c r="K9443" s="176"/>
      <c r="L9443" s="176"/>
      <c r="M9443" s="176"/>
      <c r="N9443" s="176"/>
      <c r="O9443" s="176">
        <v>7.1999999999999995E-2</v>
      </c>
      <c r="P9443" s="176"/>
    </row>
    <row r="9444" spans="1:16" ht="14.1" customHeight="1">
      <c r="A9444" s="181" t="s">
        <v>244</v>
      </c>
      <c r="B9444" s="181"/>
      <c r="C9444" s="181"/>
      <c r="D9444" s="182"/>
      <c r="E9444" s="182"/>
      <c r="F9444" s="104">
        <v>0.35</v>
      </c>
      <c r="G9444" s="183">
        <v>0.86899999999999999</v>
      </c>
      <c r="H9444" s="183"/>
      <c r="I9444" s="176">
        <v>0.30320000000000003</v>
      </c>
      <c r="J9444" s="176"/>
      <c r="K9444" s="176"/>
      <c r="L9444" s="176"/>
      <c r="M9444" s="176"/>
      <c r="N9444" s="176"/>
      <c r="O9444" s="176">
        <v>0.30320000000000003</v>
      </c>
      <c r="P9444" s="176"/>
    </row>
    <row r="9445" spans="1:16" ht="14.1" customHeight="1">
      <c r="A9445" s="181" t="s">
        <v>245</v>
      </c>
      <c r="B9445" s="181"/>
      <c r="C9445" s="181"/>
      <c r="D9445" s="182"/>
      <c r="E9445" s="182"/>
      <c r="F9445" s="104"/>
      <c r="G9445" s="183"/>
      <c r="H9445" s="183"/>
      <c r="I9445" s="176">
        <v>0.36</v>
      </c>
      <c r="J9445" s="176"/>
      <c r="K9445" s="176"/>
      <c r="L9445" s="176"/>
      <c r="M9445" s="176"/>
      <c r="N9445" s="176"/>
      <c r="O9445" s="176">
        <v>0.36</v>
      </c>
      <c r="P9445" s="176"/>
    </row>
    <row r="9446" spans="1:16" ht="14.1" customHeight="1">
      <c r="A9446" s="177" t="s">
        <v>246</v>
      </c>
      <c r="B9446" s="177"/>
      <c r="C9446" s="177"/>
      <c r="D9446" s="177"/>
      <c r="E9446" s="177"/>
      <c r="F9446" s="177"/>
      <c r="G9446" s="177"/>
      <c r="H9446" s="177"/>
      <c r="I9446" s="177"/>
      <c r="J9446" s="177"/>
      <c r="K9446" s="177"/>
      <c r="L9446" s="177"/>
      <c r="M9446" s="177"/>
      <c r="N9446" s="177"/>
      <c r="O9446" s="178">
        <v>1.01</v>
      </c>
      <c r="P9446" s="178"/>
    </row>
    <row r="9447" spans="1:16" ht="14.1" customHeight="1">
      <c r="A9447" s="177" t="s">
        <v>258</v>
      </c>
      <c r="B9447" s="177"/>
      <c r="C9447" s="177"/>
      <c r="D9447" s="177"/>
      <c r="E9447" s="177"/>
      <c r="F9447" s="177"/>
      <c r="G9447" s="177"/>
      <c r="H9447" s="177"/>
      <c r="I9447" s="177"/>
      <c r="J9447" s="177"/>
      <c r="K9447" s="177"/>
      <c r="L9447" s="177"/>
      <c r="M9447" s="177"/>
      <c r="N9447" s="177"/>
      <c r="O9447" s="177"/>
      <c r="P9447" s="177"/>
    </row>
    <row r="9448" spans="1:16" ht="22.7" customHeight="1">
      <c r="A9448" s="181" t="s">
        <v>568</v>
      </c>
      <c r="B9448" s="181"/>
      <c r="C9448" s="181"/>
      <c r="D9448" s="182" t="s">
        <v>282</v>
      </c>
      <c r="E9448" s="182"/>
      <c r="F9448" s="104">
        <v>6.96</v>
      </c>
      <c r="G9448" s="183">
        <v>0.16</v>
      </c>
      <c r="H9448" s="183"/>
      <c r="I9448" s="176"/>
      <c r="J9448" s="176"/>
      <c r="K9448" s="176">
        <v>1.1135999999999999</v>
      </c>
      <c r="L9448" s="176"/>
      <c r="M9448" s="176"/>
      <c r="N9448" s="176"/>
      <c r="O9448" s="176">
        <v>1.1135999999999999</v>
      </c>
      <c r="P9448" s="176"/>
    </row>
    <row r="9449" spans="1:16" ht="14.1" customHeight="1">
      <c r="A9449" s="177" t="s">
        <v>273</v>
      </c>
      <c r="B9449" s="177"/>
      <c r="C9449" s="177"/>
      <c r="D9449" s="177"/>
      <c r="E9449" s="177"/>
      <c r="F9449" s="177"/>
      <c r="G9449" s="177"/>
      <c r="H9449" s="177"/>
      <c r="I9449" s="177"/>
      <c r="J9449" s="177"/>
      <c r="K9449" s="177"/>
      <c r="L9449" s="177"/>
      <c r="M9449" s="177"/>
      <c r="N9449" s="177"/>
      <c r="O9449" s="178">
        <v>1.1100000000000001</v>
      </c>
      <c r="P9449" s="178"/>
    </row>
    <row r="9450" spans="1:16" ht="14.1" customHeight="1">
      <c r="A9450" s="179" t="s">
        <v>247</v>
      </c>
      <c r="B9450" s="179"/>
      <c r="C9450" s="179"/>
      <c r="D9450" s="179"/>
      <c r="E9450" s="179"/>
      <c r="F9450" s="179"/>
      <c r="G9450" s="179"/>
      <c r="H9450" s="179"/>
      <c r="I9450" s="180">
        <v>1.01</v>
      </c>
      <c r="J9450" s="180"/>
      <c r="K9450" s="180">
        <v>1.1100000000000001</v>
      </c>
      <c r="L9450" s="180"/>
      <c r="M9450" s="180"/>
      <c r="N9450" s="180"/>
      <c r="O9450" s="180">
        <v>2.12</v>
      </c>
      <c r="P9450" s="180"/>
    </row>
    <row r="9451" spans="1:16" ht="14.1" customHeight="1">
      <c r="A9451" s="172" t="s">
        <v>248</v>
      </c>
      <c r="B9451" s="172"/>
      <c r="C9451" s="172"/>
      <c r="D9451" s="172"/>
      <c r="E9451" s="172"/>
      <c r="F9451" s="172"/>
      <c r="G9451" s="172"/>
      <c r="H9451" s="172"/>
      <c r="I9451" s="173">
        <v>0.28999999999999998</v>
      </c>
      <c r="J9451" s="173"/>
      <c r="K9451" s="173">
        <v>0.32</v>
      </c>
      <c r="L9451" s="173"/>
      <c r="M9451" s="173"/>
      <c r="N9451" s="173"/>
      <c r="O9451" s="173">
        <v>0.61</v>
      </c>
      <c r="P9451" s="173"/>
    </row>
    <row r="9452" spans="1:16" ht="14.1" customHeight="1">
      <c r="A9452" s="174" t="s">
        <v>249</v>
      </c>
      <c r="B9452" s="174"/>
      <c r="C9452" s="174"/>
      <c r="D9452" s="174"/>
      <c r="E9452" s="174"/>
      <c r="F9452" s="174"/>
      <c r="G9452" s="174"/>
      <c r="H9452" s="174"/>
      <c r="I9452" s="175">
        <v>1.3</v>
      </c>
      <c r="J9452" s="175"/>
      <c r="K9452" s="175">
        <v>1.43</v>
      </c>
      <c r="L9452" s="175"/>
      <c r="M9452" s="175"/>
      <c r="N9452" s="175"/>
      <c r="O9452" s="175">
        <v>2.73</v>
      </c>
      <c r="P9452" s="175"/>
    </row>
    <row r="9453" spans="1:16" ht="14.1" customHeight="1">
      <c r="A9453" s="184" t="s">
        <v>1082</v>
      </c>
      <c r="B9453" s="184"/>
      <c r="C9453" s="184"/>
      <c r="D9453" s="184"/>
      <c r="E9453" s="184"/>
      <c r="F9453" s="184"/>
      <c r="G9453" s="184"/>
      <c r="H9453" s="184"/>
      <c r="I9453" s="184"/>
      <c r="J9453" s="184"/>
      <c r="K9453" s="184"/>
      <c r="L9453" s="184"/>
      <c r="M9453" s="184"/>
      <c r="N9453" s="184"/>
      <c r="O9453" s="185" t="s">
        <v>251</v>
      </c>
      <c r="P9453" s="185"/>
    </row>
    <row r="9454" spans="1:16" ht="14.1" customHeight="1">
      <c r="A9454" s="177" t="s">
        <v>240</v>
      </c>
      <c r="B9454" s="177"/>
      <c r="C9454" s="177"/>
      <c r="D9454" s="177"/>
      <c r="E9454" s="177"/>
      <c r="F9454" s="177"/>
      <c r="G9454" s="177"/>
      <c r="H9454" s="177"/>
      <c r="I9454" s="177"/>
      <c r="J9454" s="177"/>
      <c r="K9454" s="177"/>
      <c r="L9454" s="177"/>
      <c r="M9454" s="177"/>
      <c r="N9454" s="177"/>
      <c r="O9454" s="177"/>
      <c r="P9454" s="177"/>
    </row>
    <row r="9455" spans="1:16" ht="14.1" customHeight="1">
      <c r="A9455" s="181" t="s">
        <v>292</v>
      </c>
      <c r="B9455" s="181"/>
      <c r="C9455" s="181"/>
      <c r="D9455" s="182" t="s">
        <v>242</v>
      </c>
      <c r="E9455" s="182"/>
      <c r="F9455" s="104">
        <v>7.8</v>
      </c>
      <c r="G9455" s="183">
        <v>0.31508950000000002</v>
      </c>
      <c r="H9455" s="183"/>
      <c r="I9455" s="176">
        <v>2.4577</v>
      </c>
      <c r="J9455" s="176"/>
      <c r="K9455" s="176"/>
      <c r="L9455" s="176"/>
      <c r="M9455" s="176"/>
      <c r="N9455" s="176"/>
      <c r="O9455" s="176">
        <v>2.4577</v>
      </c>
      <c r="P9455" s="176"/>
    </row>
    <row r="9456" spans="1:16" ht="14.1" customHeight="1">
      <c r="A9456" s="181" t="s">
        <v>257</v>
      </c>
      <c r="B9456" s="181"/>
      <c r="C9456" s="181"/>
      <c r="D9456" s="182" t="s">
        <v>242</v>
      </c>
      <c r="E9456" s="182"/>
      <c r="F9456" s="104">
        <v>5.65</v>
      </c>
      <c r="G9456" s="183">
        <v>0.1151288</v>
      </c>
      <c r="H9456" s="183"/>
      <c r="I9456" s="176">
        <v>0.65049999999999997</v>
      </c>
      <c r="J9456" s="176"/>
      <c r="K9456" s="176"/>
      <c r="L9456" s="176"/>
      <c r="M9456" s="176"/>
      <c r="N9456" s="176"/>
      <c r="O9456" s="176">
        <v>0.65049999999999997</v>
      </c>
      <c r="P9456" s="176"/>
    </row>
    <row r="9457" spans="1:16" ht="14.1" customHeight="1">
      <c r="A9457" s="181" t="s">
        <v>244</v>
      </c>
      <c r="B9457" s="181"/>
      <c r="C9457" s="181"/>
      <c r="D9457" s="182"/>
      <c r="E9457" s="182"/>
      <c r="F9457" s="104">
        <v>3.11</v>
      </c>
      <c r="G9457" s="183">
        <v>0.86899999999999999</v>
      </c>
      <c r="H9457" s="183"/>
      <c r="I9457" s="176">
        <v>2.7010000000000001</v>
      </c>
      <c r="J9457" s="176"/>
      <c r="K9457" s="176"/>
      <c r="L9457" s="176"/>
      <c r="M9457" s="176"/>
      <c r="N9457" s="176"/>
      <c r="O9457" s="176">
        <v>2.7010000000000001</v>
      </c>
      <c r="P9457" s="176"/>
    </row>
    <row r="9458" spans="1:16" ht="14.1" customHeight="1">
      <c r="A9458" s="181" t="s">
        <v>245</v>
      </c>
      <c r="B9458" s="181"/>
      <c r="C9458" s="181"/>
      <c r="D9458" s="182"/>
      <c r="E9458" s="182"/>
      <c r="F9458" s="104"/>
      <c r="G9458" s="183"/>
      <c r="H9458" s="183"/>
      <c r="I9458" s="176">
        <v>3.2</v>
      </c>
      <c r="J9458" s="176"/>
      <c r="K9458" s="176"/>
      <c r="L9458" s="176"/>
      <c r="M9458" s="176"/>
      <c r="N9458" s="176"/>
      <c r="O9458" s="176">
        <v>3.2</v>
      </c>
      <c r="P9458" s="176"/>
    </row>
    <row r="9459" spans="1:16" ht="14.1" customHeight="1">
      <c r="A9459" s="177" t="s">
        <v>246</v>
      </c>
      <c r="B9459" s="177"/>
      <c r="C9459" s="177"/>
      <c r="D9459" s="177"/>
      <c r="E9459" s="177"/>
      <c r="F9459" s="177"/>
      <c r="G9459" s="177"/>
      <c r="H9459" s="177"/>
      <c r="I9459" s="177"/>
      <c r="J9459" s="177"/>
      <c r="K9459" s="177"/>
      <c r="L9459" s="177"/>
      <c r="M9459" s="177"/>
      <c r="N9459" s="177"/>
      <c r="O9459" s="178">
        <v>9.01</v>
      </c>
      <c r="P9459" s="178"/>
    </row>
    <row r="9460" spans="1:16" ht="14.1" customHeight="1">
      <c r="A9460" s="177" t="s">
        <v>258</v>
      </c>
      <c r="B9460" s="177"/>
      <c r="C9460" s="177"/>
      <c r="D9460" s="177"/>
      <c r="E9460" s="177"/>
      <c r="F9460" s="177"/>
      <c r="G9460" s="177"/>
      <c r="H9460" s="177"/>
      <c r="I9460" s="177"/>
      <c r="J9460" s="177"/>
      <c r="K9460" s="177"/>
      <c r="L9460" s="177"/>
      <c r="M9460" s="177"/>
      <c r="N9460" s="177"/>
      <c r="O9460" s="177"/>
      <c r="P9460" s="177"/>
    </row>
    <row r="9461" spans="1:16" ht="22.7" customHeight="1">
      <c r="A9461" s="181" t="s">
        <v>530</v>
      </c>
      <c r="B9461" s="181"/>
      <c r="C9461" s="181"/>
      <c r="D9461" s="182" t="s">
        <v>239</v>
      </c>
      <c r="E9461" s="182"/>
      <c r="F9461" s="104">
        <v>0.72</v>
      </c>
      <c r="G9461" s="183">
        <v>0.1</v>
      </c>
      <c r="H9461" s="183"/>
      <c r="I9461" s="176"/>
      <c r="J9461" s="176"/>
      <c r="K9461" s="176">
        <v>7.1999999999999995E-2</v>
      </c>
      <c r="L9461" s="176"/>
      <c r="M9461" s="176"/>
      <c r="N9461" s="176"/>
      <c r="O9461" s="176">
        <v>7.1999999999999995E-2</v>
      </c>
      <c r="P9461" s="176"/>
    </row>
    <row r="9462" spans="1:16" ht="22.7" customHeight="1">
      <c r="A9462" s="181" t="s">
        <v>587</v>
      </c>
      <c r="B9462" s="181"/>
      <c r="C9462" s="181"/>
      <c r="D9462" s="182" t="s">
        <v>262</v>
      </c>
      <c r="E9462" s="182"/>
      <c r="F9462" s="104">
        <v>2.13</v>
      </c>
      <c r="G9462" s="183">
        <v>1.5550200000000001</v>
      </c>
      <c r="H9462" s="183"/>
      <c r="I9462" s="176"/>
      <c r="J9462" s="176"/>
      <c r="K9462" s="176">
        <v>3.3121999999999998</v>
      </c>
      <c r="L9462" s="176"/>
      <c r="M9462" s="176"/>
      <c r="N9462" s="176"/>
      <c r="O9462" s="176">
        <v>3.3121999999999998</v>
      </c>
      <c r="P9462" s="176"/>
    </row>
    <row r="9463" spans="1:16" ht="14.1" customHeight="1">
      <c r="A9463" s="177" t="s">
        <v>273</v>
      </c>
      <c r="B9463" s="177"/>
      <c r="C9463" s="177"/>
      <c r="D9463" s="177"/>
      <c r="E9463" s="177"/>
      <c r="F9463" s="177"/>
      <c r="G9463" s="177"/>
      <c r="H9463" s="177"/>
      <c r="I9463" s="177"/>
      <c r="J9463" s="177"/>
      <c r="K9463" s="177"/>
      <c r="L9463" s="177"/>
      <c r="M9463" s="177"/>
      <c r="N9463" s="177"/>
      <c r="O9463" s="178">
        <v>3.38</v>
      </c>
      <c r="P9463" s="178"/>
    </row>
    <row r="9464" spans="1:16" ht="14.1" customHeight="1">
      <c r="A9464" s="179" t="s">
        <v>247</v>
      </c>
      <c r="B9464" s="179"/>
      <c r="C9464" s="179"/>
      <c r="D9464" s="179"/>
      <c r="E9464" s="179"/>
      <c r="F9464" s="179"/>
      <c r="G9464" s="179"/>
      <c r="H9464" s="179"/>
      <c r="I9464" s="180">
        <v>9.01</v>
      </c>
      <c r="J9464" s="180"/>
      <c r="K9464" s="180">
        <v>3.38</v>
      </c>
      <c r="L9464" s="180"/>
      <c r="M9464" s="180"/>
      <c r="N9464" s="180"/>
      <c r="O9464" s="180">
        <v>12.39</v>
      </c>
      <c r="P9464" s="180"/>
    </row>
    <row r="9465" spans="1:16" ht="14.1" customHeight="1">
      <c r="A9465" s="172" t="s">
        <v>248</v>
      </c>
      <c r="B9465" s="172"/>
      <c r="C9465" s="172"/>
      <c r="D9465" s="172"/>
      <c r="E9465" s="172"/>
      <c r="F9465" s="172"/>
      <c r="G9465" s="172"/>
      <c r="H9465" s="172"/>
      <c r="I9465" s="173">
        <v>2.6</v>
      </c>
      <c r="J9465" s="173"/>
      <c r="K9465" s="173">
        <v>0.97</v>
      </c>
      <c r="L9465" s="173"/>
      <c r="M9465" s="173"/>
      <c r="N9465" s="173"/>
      <c r="O9465" s="173">
        <v>3.57</v>
      </c>
      <c r="P9465" s="173"/>
    </row>
    <row r="9466" spans="1:16" ht="11.45" customHeight="1"/>
    <row r="9467" spans="1:16" ht="14.1" customHeight="1">
      <c r="A9467" s="170" t="s">
        <v>270</v>
      </c>
      <c r="B9467" s="170"/>
      <c r="C9467" s="170"/>
      <c r="D9467" s="170"/>
      <c r="E9467" s="170"/>
      <c r="F9467" s="170"/>
      <c r="G9467" s="170"/>
      <c r="H9467" s="170"/>
      <c r="I9467" s="170"/>
      <c r="J9467" s="170"/>
      <c r="K9467" s="170"/>
      <c r="L9467" s="170"/>
      <c r="M9467" s="170"/>
      <c r="N9467" s="170"/>
      <c r="O9467" s="170"/>
      <c r="P9467" s="170"/>
    </row>
    <row r="9468" spans="1:16" ht="14.1" customHeight="1">
      <c r="A9468" s="171" t="s">
        <v>271</v>
      </c>
      <c r="B9468" s="171"/>
      <c r="C9468" s="171"/>
      <c r="D9468" s="171"/>
      <c r="E9468" s="171"/>
      <c r="F9468" s="171"/>
      <c r="G9468" s="171"/>
      <c r="H9468" s="171"/>
      <c r="I9468" s="171"/>
      <c r="J9468" s="171"/>
      <c r="K9468" s="171"/>
      <c r="L9468" s="171"/>
      <c r="M9468" s="171"/>
      <c r="N9468" s="171"/>
      <c r="O9468" s="171"/>
      <c r="P9468" s="171"/>
    </row>
    <row r="9469" spans="1:16" ht="65.25" customHeight="1">
      <c r="A9469" s="198"/>
      <c r="B9469" s="198"/>
      <c r="C9469" s="198"/>
      <c r="D9469" s="198"/>
      <c r="E9469" s="198"/>
      <c r="F9469" s="198"/>
      <c r="G9469" s="198"/>
      <c r="H9469" s="198"/>
      <c r="I9469" s="198"/>
      <c r="J9469" s="198"/>
      <c r="K9469" s="198"/>
      <c r="L9469" s="198"/>
      <c r="M9469" s="198"/>
      <c r="N9469" s="198"/>
      <c r="O9469" s="198"/>
      <c r="P9469" s="198"/>
    </row>
    <row r="9470" spans="1:16" ht="5.65" customHeight="1"/>
    <row r="9471" spans="1:16" ht="19.7" customHeight="1">
      <c r="A9471" s="199" t="s">
        <v>218</v>
      </c>
      <c r="B9471" s="199"/>
      <c r="C9471" s="199"/>
      <c r="D9471" s="199"/>
      <c r="E9471" s="199"/>
      <c r="F9471" s="199"/>
      <c r="G9471" s="199"/>
      <c r="H9471" s="199"/>
      <c r="I9471" s="199"/>
      <c r="J9471" s="199"/>
      <c r="K9471" s="199"/>
      <c r="L9471" s="199"/>
      <c r="M9471" s="199"/>
      <c r="N9471" s="199"/>
      <c r="O9471" s="199"/>
      <c r="P9471" s="199"/>
    </row>
    <row r="9472" spans="1:16" ht="15.75" customHeight="1">
      <c r="A9472" s="105" t="s">
        <v>117</v>
      </c>
      <c r="B9472" s="196" t="s">
        <v>118</v>
      </c>
      <c r="C9472" s="196"/>
      <c r="D9472" s="196"/>
      <c r="E9472" s="196"/>
      <c r="F9472" s="196"/>
      <c r="G9472" s="196"/>
      <c r="H9472" s="196"/>
      <c r="I9472" s="196"/>
      <c r="J9472" s="196"/>
      <c r="K9472" s="196"/>
      <c r="L9472" s="193" t="s">
        <v>119</v>
      </c>
      <c r="M9472" s="193"/>
      <c r="N9472" s="200" t="s">
        <v>171</v>
      </c>
      <c r="O9472" s="200"/>
      <c r="P9472" s="200"/>
    </row>
    <row r="9473" spans="1:16" ht="12.6" customHeight="1">
      <c r="A9473" s="105" t="s">
        <v>120</v>
      </c>
      <c r="B9473" s="196" t="s">
        <v>121</v>
      </c>
      <c r="C9473" s="196"/>
      <c r="D9473" s="196"/>
      <c r="E9473" s="196"/>
      <c r="F9473" s="196"/>
      <c r="G9473" s="196"/>
      <c r="H9473" s="196"/>
      <c r="I9473" s="196"/>
      <c r="J9473" s="196"/>
      <c r="K9473" s="196"/>
      <c r="L9473" s="193" t="s">
        <v>219</v>
      </c>
      <c r="M9473" s="193"/>
      <c r="N9473" s="194" t="s">
        <v>3435</v>
      </c>
      <c r="O9473" s="194"/>
      <c r="P9473" s="194"/>
    </row>
    <row r="9474" spans="1:16" ht="14.45" customHeight="1">
      <c r="A9474" s="105" t="s">
        <v>220</v>
      </c>
      <c r="B9474" s="193" t="s">
        <v>170</v>
      </c>
      <c r="C9474" s="193"/>
      <c r="D9474" s="193"/>
      <c r="E9474" s="193"/>
      <c r="F9474" s="193"/>
      <c r="G9474" s="193"/>
      <c r="H9474" s="193"/>
      <c r="I9474" s="193"/>
      <c r="J9474" s="193"/>
      <c r="K9474" s="193"/>
      <c r="L9474" s="193" t="s">
        <v>122</v>
      </c>
      <c r="M9474" s="193"/>
      <c r="N9474" s="194"/>
      <c r="O9474" s="194"/>
      <c r="P9474" s="194"/>
    </row>
    <row r="9475" spans="1:16" ht="14.65" customHeight="1">
      <c r="A9475" s="105" t="s">
        <v>221</v>
      </c>
      <c r="B9475" s="193" t="s">
        <v>170</v>
      </c>
      <c r="C9475" s="193"/>
      <c r="D9475" s="193"/>
      <c r="E9475" s="193"/>
      <c r="F9475" s="193"/>
      <c r="G9475" s="193"/>
      <c r="H9475" s="193"/>
      <c r="I9475" s="193"/>
      <c r="J9475" s="193"/>
      <c r="K9475" s="193"/>
      <c r="L9475" s="193" t="s">
        <v>123</v>
      </c>
      <c r="M9475" s="193"/>
      <c r="N9475" s="194" t="s">
        <v>124</v>
      </c>
      <c r="O9475" s="194"/>
      <c r="P9475" s="194"/>
    </row>
    <row r="9476" spans="1:16" ht="26.45" customHeight="1">
      <c r="A9476" s="105" t="s">
        <v>222</v>
      </c>
      <c r="B9476" s="193" t="s">
        <v>170</v>
      </c>
      <c r="C9476" s="193"/>
      <c r="D9476" s="193"/>
      <c r="E9476" s="193"/>
      <c r="F9476" s="193"/>
      <c r="G9476" s="193"/>
      <c r="H9476" s="193"/>
      <c r="I9476" s="193"/>
      <c r="J9476" s="193"/>
      <c r="K9476" s="193"/>
      <c r="L9476" s="193" t="s">
        <v>125</v>
      </c>
      <c r="M9476" s="193"/>
      <c r="N9476" s="195" t="s">
        <v>3656</v>
      </c>
      <c r="O9476" s="195"/>
      <c r="P9476" s="195"/>
    </row>
    <row r="9477" spans="1:16" ht="13.35" customHeight="1">
      <c r="A9477" s="106" t="s">
        <v>126</v>
      </c>
      <c r="B9477" s="188"/>
      <c r="C9477" s="188"/>
      <c r="D9477" s="188"/>
      <c r="E9477" s="188"/>
      <c r="F9477" s="188"/>
      <c r="G9477" s="188"/>
      <c r="H9477" s="188"/>
      <c r="I9477" s="188"/>
      <c r="J9477" s="188"/>
      <c r="K9477" s="188"/>
      <c r="L9477" s="188" t="s">
        <v>127</v>
      </c>
      <c r="M9477" s="188"/>
      <c r="N9477" s="189" t="s">
        <v>173</v>
      </c>
      <c r="O9477" s="189"/>
      <c r="P9477" s="189"/>
    </row>
    <row r="9478" spans="1:16" ht="15.75" customHeight="1">
      <c r="A9478" s="190" t="s">
        <v>223</v>
      </c>
      <c r="B9478" s="190"/>
      <c r="C9478" s="191" t="s">
        <v>224</v>
      </c>
      <c r="D9478" s="191"/>
      <c r="E9478" s="192" t="s">
        <v>225</v>
      </c>
      <c r="F9478" s="192"/>
      <c r="G9478" s="192"/>
      <c r="H9478" s="191" t="s">
        <v>226</v>
      </c>
      <c r="I9478" s="191"/>
      <c r="J9478" s="192" t="s">
        <v>227</v>
      </c>
      <c r="K9478" s="192"/>
      <c r="L9478" s="192"/>
      <c r="M9478" s="192"/>
      <c r="N9478" s="192"/>
      <c r="O9478" s="192"/>
      <c r="P9478" s="103" t="s">
        <v>228</v>
      </c>
    </row>
    <row r="9479" spans="1:16" ht="17.100000000000001" customHeight="1">
      <c r="A9479" s="186" t="s">
        <v>229</v>
      </c>
      <c r="B9479" s="186"/>
      <c r="C9479" s="186"/>
      <c r="D9479" s="187" t="s">
        <v>230</v>
      </c>
      <c r="E9479" s="187"/>
      <c r="F9479" s="187" t="s">
        <v>231</v>
      </c>
      <c r="G9479" s="187" t="s">
        <v>232</v>
      </c>
      <c r="H9479" s="187"/>
      <c r="I9479" s="187" t="s">
        <v>233</v>
      </c>
      <c r="J9479" s="187"/>
      <c r="K9479" s="187"/>
      <c r="L9479" s="187"/>
      <c r="M9479" s="187"/>
      <c r="N9479" s="187"/>
      <c r="O9479" s="187"/>
      <c r="P9479" s="187"/>
    </row>
    <row r="9480" spans="1:16" ht="17.100000000000001" customHeight="1">
      <c r="A9480" s="186"/>
      <c r="B9480" s="186"/>
      <c r="C9480" s="186"/>
      <c r="D9480" s="187"/>
      <c r="E9480" s="187"/>
      <c r="F9480" s="187"/>
      <c r="G9480" s="187"/>
      <c r="H9480" s="187"/>
      <c r="I9480" s="187" t="s">
        <v>234</v>
      </c>
      <c r="J9480" s="187"/>
      <c r="K9480" s="187" t="s">
        <v>235</v>
      </c>
      <c r="L9480" s="187"/>
      <c r="M9480" s="187" t="s">
        <v>236</v>
      </c>
      <c r="N9480" s="187"/>
      <c r="O9480" s="187" t="s">
        <v>237</v>
      </c>
      <c r="P9480" s="187"/>
    </row>
    <row r="9481" spans="1:16" ht="14.1" customHeight="1">
      <c r="A9481" s="174" t="s">
        <v>249</v>
      </c>
      <c r="B9481" s="174"/>
      <c r="C9481" s="174"/>
      <c r="D9481" s="174"/>
      <c r="E9481" s="174"/>
      <c r="F9481" s="174"/>
      <c r="G9481" s="174"/>
      <c r="H9481" s="174"/>
      <c r="I9481" s="175">
        <v>11.61</v>
      </c>
      <c r="J9481" s="175"/>
      <c r="K9481" s="175">
        <v>4.3499999999999996</v>
      </c>
      <c r="L9481" s="175"/>
      <c r="M9481" s="175"/>
      <c r="N9481" s="175"/>
      <c r="O9481" s="175">
        <v>15.96</v>
      </c>
      <c r="P9481" s="175"/>
    </row>
    <row r="9482" spans="1:16" ht="14.1" customHeight="1">
      <c r="A9482" s="184" t="s">
        <v>1083</v>
      </c>
      <c r="B9482" s="184"/>
      <c r="C9482" s="184"/>
      <c r="D9482" s="184"/>
      <c r="E9482" s="184"/>
      <c r="F9482" s="184"/>
      <c r="G9482" s="184"/>
      <c r="H9482" s="184"/>
      <c r="I9482" s="184"/>
      <c r="J9482" s="184"/>
      <c r="K9482" s="184"/>
      <c r="L9482" s="184"/>
      <c r="M9482" s="184"/>
      <c r="N9482" s="184"/>
      <c r="O9482" s="185" t="s">
        <v>251</v>
      </c>
      <c r="P9482" s="185"/>
    </row>
    <row r="9483" spans="1:16" ht="14.1" customHeight="1">
      <c r="A9483" s="177" t="s">
        <v>240</v>
      </c>
      <c r="B9483" s="177"/>
      <c r="C9483" s="177"/>
      <c r="D9483" s="177"/>
      <c r="E9483" s="177"/>
      <c r="F9483" s="177"/>
      <c r="G9483" s="177"/>
      <c r="H9483" s="177"/>
      <c r="I9483" s="177"/>
      <c r="J9483" s="177"/>
      <c r="K9483" s="177"/>
      <c r="L9483" s="177"/>
      <c r="M9483" s="177"/>
      <c r="N9483" s="177"/>
      <c r="O9483" s="177"/>
      <c r="P9483" s="177"/>
    </row>
    <row r="9484" spans="1:16" ht="14.1" customHeight="1">
      <c r="A9484" s="181" t="s">
        <v>292</v>
      </c>
      <c r="B9484" s="181"/>
      <c r="C9484" s="181"/>
      <c r="D9484" s="182" t="s">
        <v>242</v>
      </c>
      <c r="E9484" s="182"/>
      <c r="F9484" s="104">
        <v>7.8</v>
      </c>
      <c r="G9484" s="183">
        <v>0.19021579999999999</v>
      </c>
      <c r="H9484" s="183"/>
      <c r="I9484" s="176">
        <v>1.4837</v>
      </c>
      <c r="J9484" s="176"/>
      <c r="K9484" s="176"/>
      <c r="L9484" s="176"/>
      <c r="M9484" s="176"/>
      <c r="N9484" s="176"/>
      <c r="O9484" s="176">
        <v>1.4837</v>
      </c>
      <c r="P9484" s="176"/>
    </row>
    <row r="9485" spans="1:16" ht="14.1" customHeight="1">
      <c r="A9485" s="181" t="s">
        <v>257</v>
      </c>
      <c r="B9485" s="181"/>
      <c r="C9485" s="181"/>
      <c r="D9485" s="182" t="s">
        <v>242</v>
      </c>
      <c r="E9485" s="182"/>
      <c r="F9485" s="104">
        <v>5.65</v>
      </c>
      <c r="G9485" s="183">
        <v>7.0186600000000002E-2</v>
      </c>
      <c r="H9485" s="183"/>
      <c r="I9485" s="176">
        <v>0.39660000000000001</v>
      </c>
      <c r="J9485" s="176"/>
      <c r="K9485" s="176"/>
      <c r="L9485" s="176"/>
      <c r="M9485" s="176"/>
      <c r="N9485" s="176"/>
      <c r="O9485" s="176">
        <v>0.39660000000000001</v>
      </c>
      <c r="P9485" s="176"/>
    </row>
    <row r="9486" spans="1:16" ht="14.1" customHeight="1">
      <c r="A9486" s="181" t="s">
        <v>244</v>
      </c>
      <c r="B9486" s="181"/>
      <c r="C9486" s="181"/>
      <c r="D9486" s="182"/>
      <c r="E9486" s="182"/>
      <c r="F9486" s="104">
        <v>1.88</v>
      </c>
      <c r="G9486" s="183">
        <v>0.86899999999999999</v>
      </c>
      <c r="H9486" s="183"/>
      <c r="I9486" s="176">
        <v>1.6339999999999999</v>
      </c>
      <c r="J9486" s="176"/>
      <c r="K9486" s="176"/>
      <c r="L9486" s="176"/>
      <c r="M9486" s="176"/>
      <c r="N9486" s="176"/>
      <c r="O9486" s="176">
        <v>1.6339999999999999</v>
      </c>
      <c r="P9486" s="176"/>
    </row>
    <row r="9487" spans="1:16" ht="14.1" customHeight="1">
      <c r="A9487" s="181" t="s">
        <v>245</v>
      </c>
      <c r="B9487" s="181"/>
      <c r="C9487" s="181"/>
      <c r="D9487" s="182"/>
      <c r="E9487" s="182"/>
      <c r="F9487" s="104"/>
      <c r="G9487" s="183"/>
      <c r="H9487" s="183"/>
      <c r="I9487" s="176">
        <v>1.94</v>
      </c>
      <c r="J9487" s="176"/>
      <c r="K9487" s="176"/>
      <c r="L9487" s="176"/>
      <c r="M9487" s="176"/>
      <c r="N9487" s="176"/>
      <c r="O9487" s="176">
        <v>1.94</v>
      </c>
      <c r="P9487" s="176"/>
    </row>
    <row r="9488" spans="1:16" ht="14.1" customHeight="1">
      <c r="A9488" s="177" t="s">
        <v>246</v>
      </c>
      <c r="B9488" s="177"/>
      <c r="C9488" s="177"/>
      <c r="D9488" s="177"/>
      <c r="E9488" s="177"/>
      <c r="F9488" s="177"/>
      <c r="G9488" s="177"/>
      <c r="H9488" s="177"/>
      <c r="I9488" s="177"/>
      <c r="J9488" s="177"/>
      <c r="K9488" s="177"/>
      <c r="L9488" s="177"/>
      <c r="M9488" s="177"/>
      <c r="N9488" s="177"/>
      <c r="O9488" s="178">
        <v>5.45</v>
      </c>
      <c r="P9488" s="178"/>
    </row>
    <row r="9489" spans="1:16" ht="14.1" customHeight="1">
      <c r="A9489" s="177" t="s">
        <v>258</v>
      </c>
      <c r="B9489" s="177"/>
      <c r="C9489" s="177"/>
      <c r="D9489" s="177"/>
      <c r="E9489" s="177"/>
      <c r="F9489" s="177"/>
      <c r="G9489" s="177"/>
      <c r="H9489" s="177"/>
      <c r="I9489" s="177"/>
      <c r="J9489" s="177"/>
      <c r="K9489" s="177"/>
      <c r="L9489" s="177"/>
      <c r="M9489" s="177"/>
      <c r="N9489" s="177"/>
      <c r="O9489" s="177"/>
      <c r="P9489" s="177"/>
    </row>
    <row r="9490" spans="1:16" ht="22.7" customHeight="1">
      <c r="A9490" s="181" t="s">
        <v>281</v>
      </c>
      <c r="B9490" s="181"/>
      <c r="C9490" s="181"/>
      <c r="D9490" s="182" t="s">
        <v>282</v>
      </c>
      <c r="E9490" s="182"/>
      <c r="F9490" s="104">
        <v>22.82</v>
      </c>
      <c r="G9490" s="183">
        <v>0.33</v>
      </c>
      <c r="H9490" s="183"/>
      <c r="I9490" s="176"/>
      <c r="J9490" s="176"/>
      <c r="K9490" s="176">
        <v>7.5305999999999997</v>
      </c>
      <c r="L9490" s="176"/>
      <c r="M9490" s="176"/>
      <c r="N9490" s="176"/>
      <c r="O9490" s="176">
        <v>7.5305999999999997</v>
      </c>
      <c r="P9490" s="176"/>
    </row>
    <row r="9491" spans="1:16" ht="14.1" customHeight="1">
      <c r="A9491" s="177" t="s">
        <v>273</v>
      </c>
      <c r="B9491" s="177"/>
      <c r="C9491" s="177"/>
      <c r="D9491" s="177"/>
      <c r="E9491" s="177"/>
      <c r="F9491" s="177"/>
      <c r="G9491" s="177"/>
      <c r="H9491" s="177"/>
      <c r="I9491" s="177"/>
      <c r="J9491" s="177"/>
      <c r="K9491" s="177"/>
      <c r="L9491" s="177"/>
      <c r="M9491" s="177"/>
      <c r="N9491" s="177"/>
      <c r="O9491" s="178">
        <v>7.53</v>
      </c>
      <c r="P9491" s="178"/>
    </row>
    <row r="9492" spans="1:16" ht="14.1" customHeight="1">
      <c r="A9492" s="179" t="s">
        <v>247</v>
      </c>
      <c r="B9492" s="179"/>
      <c r="C9492" s="179"/>
      <c r="D9492" s="179"/>
      <c r="E9492" s="179"/>
      <c r="F9492" s="179"/>
      <c r="G9492" s="179"/>
      <c r="H9492" s="179"/>
      <c r="I9492" s="180">
        <v>5.45</v>
      </c>
      <c r="J9492" s="180"/>
      <c r="K9492" s="180">
        <v>7.53</v>
      </c>
      <c r="L9492" s="180"/>
      <c r="M9492" s="180"/>
      <c r="N9492" s="180"/>
      <c r="O9492" s="180">
        <v>12.98</v>
      </c>
      <c r="P9492" s="180"/>
    </row>
    <row r="9493" spans="1:16" ht="14.1" customHeight="1">
      <c r="A9493" s="172" t="s">
        <v>248</v>
      </c>
      <c r="B9493" s="172"/>
      <c r="C9493" s="172"/>
      <c r="D9493" s="172"/>
      <c r="E9493" s="172"/>
      <c r="F9493" s="172"/>
      <c r="G9493" s="172"/>
      <c r="H9493" s="172"/>
      <c r="I9493" s="173">
        <v>1.57</v>
      </c>
      <c r="J9493" s="173"/>
      <c r="K9493" s="173">
        <v>2.17</v>
      </c>
      <c r="L9493" s="173"/>
      <c r="M9493" s="173"/>
      <c r="N9493" s="173"/>
      <c r="O9493" s="173">
        <v>3.74</v>
      </c>
      <c r="P9493" s="173"/>
    </row>
    <row r="9494" spans="1:16" ht="14.1" customHeight="1">
      <c r="A9494" s="174" t="s">
        <v>249</v>
      </c>
      <c r="B9494" s="174"/>
      <c r="C9494" s="174"/>
      <c r="D9494" s="174"/>
      <c r="E9494" s="174"/>
      <c r="F9494" s="174"/>
      <c r="G9494" s="174"/>
      <c r="H9494" s="174"/>
      <c r="I9494" s="175">
        <v>7.02</v>
      </c>
      <c r="J9494" s="175"/>
      <c r="K9494" s="175">
        <v>9.6999999999999993</v>
      </c>
      <c r="L9494" s="175"/>
      <c r="M9494" s="175"/>
      <c r="N9494" s="175"/>
      <c r="O9494" s="175">
        <v>16.72</v>
      </c>
      <c r="P9494" s="175"/>
    </row>
    <row r="9495" spans="1:16" ht="22.7" customHeight="1">
      <c r="A9495" s="184" t="s">
        <v>1084</v>
      </c>
      <c r="B9495" s="184"/>
      <c r="C9495" s="184"/>
      <c r="D9495" s="184"/>
      <c r="E9495" s="184"/>
      <c r="F9495" s="184"/>
      <c r="G9495" s="184"/>
      <c r="H9495" s="184"/>
      <c r="I9495" s="184"/>
      <c r="J9495" s="184"/>
      <c r="K9495" s="184"/>
      <c r="L9495" s="184"/>
      <c r="M9495" s="184"/>
      <c r="N9495" s="184"/>
      <c r="O9495" s="185" t="s">
        <v>251</v>
      </c>
      <c r="P9495" s="185"/>
    </row>
    <row r="9496" spans="1:16" ht="14.1" customHeight="1">
      <c r="A9496" s="177" t="s">
        <v>252</v>
      </c>
      <c r="B9496" s="177"/>
      <c r="C9496" s="177"/>
      <c r="D9496" s="177"/>
      <c r="E9496" s="177"/>
      <c r="F9496" s="177"/>
      <c r="G9496" s="177"/>
      <c r="H9496" s="177"/>
      <c r="I9496" s="177"/>
      <c r="J9496" s="177"/>
      <c r="K9496" s="177"/>
      <c r="L9496" s="177"/>
      <c r="M9496" s="177"/>
      <c r="N9496" s="177"/>
      <c r="O9496" s="177"/>
      <c r="P9496" s="177"/>
    </row>
    <row r="9497" spans="1:16" ht="32.65" customHeight="1">
      <c r="A9497" s="181" t="s">
        <v>285</v>
      </c>
      <c r="B9497" s="181"/>
      <c r="C9497" s="181"/>
      <c r="D9497" s="182" t="s">
        <v>239</v>
      </c>
      <c r="E9497" s="182"/>
      <c r="F9497" s="104">
        <v>4519.93</v>
      </c>
      <c r="G9497" s="183">
        <f>O9497/F9497</f>
        <v>2.2124236437289956E-6</v>
      </c>
      <c r="H9497" s="183"/>
      <c r="I9497" s="176"/>
      <c r="J9497" s="176"/>
      <c r="K9497" s="176"/>
      <c r="L9497" s="176"/>
      <c r="M9497" s="176">
        <v>0.01</v>
      </c>
      <c r="N9497" s="176"/>
      <c r="O9497" s="176">
        <v>0.01</v>
      </c>
      <c r="P9497" s="176"/>
    </row>
    <row r="9498" spans="1:16" ht="14.1" customHeight="1">
      <c r="A9498" s="177" t="s">
        <v>254</v>
      </c>
      <c r="B9498" s="177"/>
      <c r="C9498" s="177"/>
      <c r="D9498" s="177"/>
      <c r="E9498" s="177"/>
      <c r="F9498" s="177"/>
      <c r="G9498" s="177"/>
      <c r="H9498" s="177"/>
      <c r="I9498" s="177"/>
      <c r="J9498" s="177"/>
      <c r="K9498" s="177"/>
      <c r="L9498" s="177"/>
      <c r="M9498" s="177"/>
      <c r="N9498" s="177"/>
      <c r="O9498" s="178">
        <v>0.01</v>
      </c>
      <c r="P9498" s="178"/>
    </row>
    <row r="9499" spans="1:16" ht="14.1" customHeight="1">
      <c r="A9499" s="177" t="s">
        <v>240</v>
      </c>
      <c r="B9499" s="177"/>
      <c r="C9499" s="177"/>
      <c r="D9499" s="177"/>
      <c r="E9499" s="177"/>
      <c r="F9499" s="177"/>
      <c r="G9499" s="177"/>
      <c r="H9499" s="177"/>
      <c r="I9499" s="177"/>
      <c r="J9499" s="177"/>
      <c r="K9499" s="177"/>
      <c r="L9499" s="177"/>
      <c r="M9499" s="177"/>
      <c r="N9499" s="177"/>
      <c r="O9499" s="177"/>
      <c r="P9499" s="177"/>
    </row>
    <row r="9500" spans="1:16" ht="14.1" customHeight="1">
      <c r="A9500" s="181" t="s">
        <v>276</v>
      </c>
      <c r="B9500" s="181"/>
      <c r="C9500" s="181"/>
      <c r="D9500" s="182" t="s">
        <v>242</v>
      </c>
      <c r="E9500" s="182"/>
      <c r="F9500" s="104">
        <v>5.86</v>
      </c>
      <c r="G9500" s="183">
        <v>0.13861799999999999</v>
      </c>
      <c r="H9500" s="183"/>
      <c r="I9500" s="176">
        <v>0.81230000000000002</v>
      </c>
      <c r="J9500" s="176"/>
      <c r="K9500" s="176"/>
      <c r="L9500" s="176"/>
      <c r="M9500" s="176"/>
      <c r="N9500" s="176"/>
      <c r="O9500" s="176">
        <v>0.81230000000000002</v>
      </c>
      <c r="P9500" s="176"/>
    </row>
    <row r="9501" spans="1:16" ht="14.1" customHeight="1">
      <c r="A9501" s="181" t="s">
        <v>255</v>
      </c>
      <c r="B9501" s="181"/>
      <c r="C9501" s="181"/>
      <c r="D9501" s="182" t="s">
        <v>242</v>
      </c>
      <c r="E9501" s="182"/>
      <c r="F9501" s="104">
        <v>7.8</v>
      </c>
      <c r="G9501" s="183">
        <v>0.30033900000000002</v>
      </c>
      <c r="H9501" s="183"/>
      <c r="I9501" s="176">
        <v>2.3426</v>
      </c>
      <c r="J9501" s="176"/>
      <c r="K9501" s="176"/>
      <c r="L9501" s="176"/>
      <c r="M9501" s="176"/>
      <c r="N9501" s="176"/>
      <c r="O9501" s="176">
        <v>2.3426</v>
      </c>
      <c r="P9501" s="176"/>
    </row>
    <row r="9502" spans="1:16" ht="14.1" customHeight="1">
      <c r="A9502" s="181" t="s">
        <v>290</v>
      </c>
      <c r="B9502" s="181"/>
      <c r="C9502" s="181"/>
      <c r="D9502" s="182" t="s">
        <v>242</v>
      </c>
      <c r="E9502" s="182"/>
      <c r="F9502" s="104">
        <v>7.8</v>
      </c>
      <c r="G9502" s="183">
        <v>1.9E-2</v>
      </c>
      <c r="H9502" s="183"/>
      <c r="I9502" s="176">
        <v>0.1482</v>
      </c>
      <c r="J9502" s="176"/>
      <c r="K9502" s="176"/>
      <c r="L9502" s="176"/>
      <c r="M9502" s="176"/>
      <c r="N9502" s="176"/>
      <c r="O9502" s="176">
        <v>0.1482</v>
      </c>
      <c r="P9502" s="176"/>
    </row>
    <row r="9503" spans="1:16" ht="14.1" customHeight="1">
      <c r="A9503" s="181" t="s">
        <v>244</v>
      </c>
      <c r="B9503" s="181"/>
      <c r="C9503" s="181"/>
      <c r="D9503" s="182"/>
      <c r="E9503" s="182"/>
      <c r="F9503" s="104">
        <v>3.3</v>
      </c>
      <c r="G9503" s="183">
        <v>0.86899999999999999</v>
      </c>
      <c r="H9503" s="183"/>
      <c r="I9503" s="176">
        <v>2.8704000000000001</v>
      </c>
      <c r="J9503" s="176"/>
      <c r="K9503" s="176"/>
      <c r="L9503" s="176"/>
      <c r="M9503" s="176"/>
      <c r="N9503" s="176"/>
      <c r="O9503" s="176">
        <v>2.8704000000000001</v>
      </c>
      <c r="P9503" s="176"/>
    </row>
    <row r="9504" spans="1:16" ht="14.1" customHeight="1">
      <c r="A9504" s="181" t="s">
        <v>245</v>
      </c>
      <c r="B9504" s="181"/>
      <c r="C9504" s="181"/>
      <c r="D9504" s="182"/>
      <c r="E9504" s="182"/>
      <c r="F9504" s="104"/>
      <c r="G9504" s="183"/>
      <c r="H9504" s="183"/>
      <c r="I9504" s="176">
        <v>2.94</v>
      </c>
      <c r="J9504" s="176"/>
      <c r="K9504" s="176"/>
      <c r="L9504" s="176"/>
      <c r="M9504" s="176"/>
      <c r="N9504" s="176"/>
      <c r="O9504" s="176">
        <v>2.94</v>
      </c>
      <c r="P9504" s="176"/>
    </row>
    <row r="9505" spans="1:16" ht="14.1" customHeight="1">
      <c r="A9505" s="177" t="s">
        <v>246</v>
      </c>
      <c r="B9505" s="177"/>
      <c r="C9505" s="177"/>
      <c r="D9505" s="177"/>
      <c r="E9505" s="177"/>
      <c r="F9505" s="177"/>
      <c r="G9505" s="177"/>
      <c r="H9505" s="177"/>
      <c r="I9505" s="177"/>
      <c r="J9505" s="177"/>
      <c r="K9505" s="177"/>
      <c r="L9505" s="177"/>
      <c r="M9505" s="177"/>
      <c r="N9505" s="177"/>
      <c r="O9505" s="178">
        <v>9.11</v>
      </c>
      <c r="P9505" s="178"/>
    </row>
    <row r="9506" spans="1:16" ht="14.1" customHeight="1">
      <c r="A9506" s="177" t="s">
        <v>258</v>
      </c>
      <c r="B9506" s="177"/>
      <c r="C9506" s="177"/>
      <c r="D9506" s="177"/>
      <c r="E9506" s="177"/>
      <c r="F9506" s="177"/>
      <c r="G9506" s="177"/>
      <c r="H9506" s="177"/>
      <c r="I9506" s="177"/>
      <c r="J9506" s="177"/>
      <c r="K9506" s="177"/>
      <c r="L9506" s="177"/>
      <c r="M9506" s="177"/>
      <c r="N9506" s="177"/>
      <c r="O9506" s="177"/>
      <c r="P9506" s="177"/>
    </row>
    <row r="9507" spans="1:16" ht="32.65" customHeight="1">
      <c r="A9507" s="181" t="s">
        <v>528</v>
      </c>
      <c r="B9507" s="181"/>
      <c r="C9507" s="181"/>
      <c r="D9507" s="182" t="s">
        <v>268</v>
      </c>
      <c r="E9507" s="182"/>
      <c r="F9507" s="104">
        <v>17.489999999999998</v>
      </c>
      <c r="G9507" s="183">
        <v>0.75</v>
      </c>
      <c r="H9507" s="183"/>
      <c r="I9507" s="176"/>
      <c r="J9507" s="176"/>
      <c r="K9507" s="176">
        <v>13.1175</v>
      </c>
      <c r="L9507" s="176"/>
      <c r="M9507" s="176"/>
      <c r="N9507" s="176"/>
      <c r="O9507" s="176">
        <v>13.1175</v>
      </c>
      <c r="P9507" s="176"/>
    </row>
    <row r="9508" spans="1:16" ht="22.7" customHeight="1">
      <c r="A9508" s="181" t="s">
        <v>263</v>
      </c>
      <c r="B9508" s="181"/>
      <c r="C9508" s="181"/>
      <c r="D9508" s="182" t="s">
        <v>264</v>
      </c>
      <c r="E9508" s="182"/>
      <c r="F9508" s="104">
        <v>1</v>
      </c>
      <c r="G9508" s="183">
        <f>O9508/F9508</f>
        <v>0.01</v>
      </c>
      <c r="H9508" s="183"/>
      <c r="I9508" s="176"/>
      <c r="J9508" s="176"/>
      <c r="K9508" s="176">
        <v>0.01</v>
      </c>
      <c r="L9508" s="176"/>
      <c r="M9508" s="176"/>
      <c r="N9508" s="176"/>
      <c r="O9508" s="176">
        <v>0.01</v>
      </c>
      <c r="P9508" s="176"/>
    </row>
    <row r="9509" spans="1:16" ht="22.7" customHeight="1">
      <c r="A9509" s="181" t="s">
        <v>269</v>
      </c>
      <c r="B9509" s="181"/>
      <c r="C9509" s="181"/>
      <c r="D9509" s="182" t="s">
        <v>262</v>
      </c>
      <c r="E9509" s="182"/>
      <c r="F9509" s="104">
        <v>19.940000000000001</v>
      </c>
      <c r="G9509" s="183">
        <v>0.24</v>
      </c>
      <c r="H9509" s="183"/>
      <c r="I9509" s="176"/>
      <c r="J9509" s="176"/>
      <c r="K9509" s="176">
        <v>4.7855999999999996</v>
      </c>
      <c r="L9509" s="176"/>
      <c r="M9509" s="176"/>
      <c r="N9509" s="176"/>
      <c r="O9509" s="176">
        <v>4.7855999999999996</v>
      </c>
      <c r="P9509" s="176"/>
    </row>
    <row r="9510" spans="1:16" ht="32.65" customHeight="1">
      <c r="A9510" s="181" t="s">
        <v>535</v>
      </c>
      <c r="B9510" s="181"/>
      <c r="C9510" s="181"/>
      <c r="D9510" s="182" t="s">
        <v>268</v>
      </c>
      <c r="E9510" s="182"/>
      <c r="F9510" s="104">
        <v>19.78</v>
      </c>
      <c r="G9510" s="183">
        <v>0.19</v>
      </c>
      <c r="H9510" s="183"/>
      <c r="I9510" s="176"/>
      <c r="J9510" s="176"/>
      <c r="K9510" s="176">
        <v>3.7582</v>
      </c>
      <c r="L9510" s="176"/>
      <c r="M9510" s="176"/>
      <c r="N9510" s="176"/>
      <c r="O9510" s="176">
        <v>3.7582</v>
      </c>
      <c r="P9510" s="176"/>
    </row>
    <row r="9511" spans="1:16" ht="4.5" customHeight="1"/>
    <row r="9512" spans="1:16" ht="14.1" customHeight="1">
      <c r="A9512" s="170" t="s">
        <v>270</v>
      </c>
      <c r="B9512" s="170"/>
      <c r="C9512" s="170"/>
      <c r="D9512" s="170"/>
      <c r="E9512" s="170"/>
      <c r="F9512" s="170"/>
      <c r="G9512" s="170"/>
      <c r="H9512" s="170"/>
      <c r="I9512" s="170"/>
      <c r="J9512" s="170"/>
      <c r="K9512" s="170"/>
      <c r="L9512" s="170"/>
      <c r="M9512" s="170"/>
      <c r="N9512" s="170"/>
      <c r="O9512" s="170"/>
      <c r="P9512" s="170"/>
    </row>
    <row r="9513" spans="1:16" ht="14.1" customHeight="1">
      <c r="A9513" s="171" t="s">
        <v>271</v>
      </c>
      <c r="B9513" s="171"/>
      <c r="C9513" s="171"/>
      <c r="D9513" s="171"/>
      <c r="E9513" s="171"/>
      <c r="F9513" s="171"/>
      <c r="G9513" s="171"/>
      <c r="H9513" s="171"/>
      <c r="I9513" s="171"/>
      <c r="J9513" s="171"/>
      <c r="K9513" s="171"/>
      <c r="L9513" s="171"/>
      <c r="M9513" s="171"/>
      <c r="N9513" s="171"/>
      <c r="O9513" s="171"/>
      <c r="P9513" s="171"/>
    </row>
    <row r="9514" spans="1:16" ht="65.25" customHeight="1">
      <c r="A9514" s="198"/>
      <c r="B9514" s="198"/>
      <c r="C9514" s="198"/>
      <c r="D9514" s="198"/>
      <c r="E9514" s="198"/>
      <c r="F9514" s="198"/>
      <c r="G9514" s="198"/>
      <c r="H9514" s="198"/>
      <c r="I9514" s="198"/>
      <c r="J9514" s="198"/>
      <c r="K9514" s="198"/>
      <c r="L9514" s="198"/>
      <c r="M9514" s="198"/>
      <c r="N9514" s="198"/>
      <c r="O9514" s="198"/>
      <c r="P9514" s="198"/>
    </row>
    <row r="9515" spans="1:16" ht="5.65" customHeight="1"/>
    <row r="9516" spans="1:16" ht="19.7" customHeight="1">
      <c r="A9516" s="199" t="s">
        <v>218</v>
      </c>
      <c r="B9516" s="199"/>
      <c r="C9516" s="199"/>
      <c r="D9516" s="199"/>
      <c r="E9516" s="199"/>
      <c r="F9516" s="199"/>
      <c r="G9516" s="199"/>
      <c r="H9516" s="199"/>
      <c r="I9516" s="199"/>
      <c r="J9516" s="199"/>
      <c r="K9516" s="199"/>
      <c r="L9516" s="199"/>
      <c r="M9516" s="199"/>
      <c r="N9516" s="199"/>
      <c r="O9516" s="199"/>
      <c r="P9516" s="199"/>
    </row>
    <row r="9517" spans="1:16" ht="15.75" customHeight="1">
      <c r="A9517" s="105" t="s">
        <v>117</v>
      </c>
      <c r="B9517" s="196" t="s">
        <v>118</v>
      </c>
      <c r="C9517" s="196"/>
      <c r="D9517" s="196"/>
      <c r="E9517" s="196"/>
      <c r="F9517" s="196"/>
      <c r="G9517" s="196"/>
      <c r="H9517" s="196"/>
      <c r="I9517" s="196"/>
      <c r="J9517" s="196"/>
      <c r="K9517" s="196"/>
      <c r="L9517" s="193" t="s">
        <v>119</v>
      </c>
      <c r="M9517" s="193"/>
      <c r="N9517" s="200" t="s">
        <v>171</v>
      </c>
      <c r="O9517" s="200"/>
      <c r="P9517" s="200"/>
    </row>
    <row r="9518" spans="1:16" ht="12.6" customHeight="1">
      <c r="A9518" s="105" t="s">
        <v>120</v>
      </c>
      <c r="B9518" s="196" t="s">
        <v>121</v>
      </c>
      <c r="C9518" s="196"/>
      <c r="D9518" s="196"/>
      <c r="E9518" s="196"/>
      <c r="F9518" s="196"/>
      <c r="G9518" s="196"/>
      <c r="H9518" s="196"/>
      <c r="I9518" s="196"/>
      <c r="J9518" s="196"/>
      <c r="K9518" s="196"/>
      <c r="L9518" s="193" t="s">
        <v>219</v>
      </c>
      <c r="M9518" s="193"/>
      <c r="N9518" s="194" t="s">
        <v>3435</v>
      </c>
      <c r="O9518" s="194"/>
      <c r="P9518" s="194"/>
    </row>
    <row r="9519" spans="1:16" ht="14.45" customHeight="1">
      <c r="A9519" s="105" t="s">
        <v>220</v>
      </c>
      <c r="B9519" s="193" t="s">
        <v>170</v>
      </c>
      <c r="C9519" s="193"/>
      <c r="D9519" s="193"/>
      <c r="E9519" s="193"/>
      <c r="F9519" s="193"/>
      <c r="G9519" s="193"/>
      <c r="H9519" s="193"/>
      <c r="I9519" s="193"/>
      <c r="J9519" s="193"/>
      <c r="K9519" s="193"/>
      <c r="L9519" s="193" t="s">
        <v>122</v>
      </c>
      <c r="M9519" s="193"/>
      <c r="N9519" s="194"/>
      <c r="O9519" s="194"/>
      <c r="P9519" s="194"/>
    </row>
    <row r="9520" spans="1:16" ht="14.65" customHeight="1">
      <c r="A9520" s="105" t="s">
        <v>221</v>
      </c>
      <c r="B9520" s="193" t="s">
        <v>170</v>
      </c>
      <c r="C9520" s="193"/>
      <c r="D9520" s="193"/>
      <c r="E9520" s="193"/>
      <c r="F9520" s="193"/>
      <c r="G9520" s="193"/>
      <c r="H9520" s="193"/>
      <c r="I9520" s="193"/>
      <c r="J9520" s="193"/>
      <c r="K9520" s="193"/>
      <c r="L9520" s="193" t="s">
        <v>123</v>
      </c>
      <c r="M9520" s="193"/>
      <c r="N9520" s="194" t="s">
        <v>124</v>
      </c>
      <c r="O9520" s="194"/>
      <c r="P9520" s="194"/>
    </row>
    <row r="9521" spans="1:16" ht="26.45" customHeight="1">
      <c r="A9521" s="105" t="s">
        <v>222</v>
      </c>
      <c r="B9521" s="193" t="s">
        <v>170</v>
      </c>
      <c r="C9521" s="193"/>
      <c r="D9521" s="193"/>
      <c r="E9521" s="193"/>
      <c r="F9521" s="193"/>
      <c r="G9521" s="193"/>
      <c r="H9521" s="193"/>
      <c r="I9521" s="193"/>
      <c r="J9521" s="193"/>
      <c r="K9521" s="193"/>
      <c r="L9521" s="193" t="s">
        <v>125</v>
      </c>
      <c r="M9521" s="193"/>
      <c r="N9521" s="195" t="s">
        <v>3657</v>
      </c>
      <c r="O9521" s="195"/>
      <c r="P9521" s="195"/>
    </row>
    <row r="9522" spans="1:16" ht="13.35" customHeight="1">
      <c r="A9522" s="106" t="s">
        <v>126</v>
      </c>
      <c r="B9522" s="188"/>
      <c r="C9522" s="188"/>
      <c r="D9522" s="188"/>
      <c r="E9522" s="188"/>
      <c r="F9522" s="188"/>
      <c r="G9522" s="188"/>
      <c r="H9522" s="188"/>
      <c r="I9522" s="188"/>
      <c r="J9522" s="188"/>
      <c r="K9522" s="188"/>
      <c r="L9522" s="188" t="s">
        <v>127</v>
      </c>
      <c r="M9522" s="188"/>
      <c r="N9522" s="189" t="s">
        <v>173</v>
      </c>
      <c r="O9522" s="189"/>
      <c r="P9522" s="189"/>
    </row>
    <row r="9523" spans="1:16" ht="15.75" customHeight="1">
      <c r="A9523" s="190" t="s">
        <v>223</v>
      </c>
      <c r="B9523" s="190"/>
      <c r="C9523" s="191" t="s">
        <v>224</v>
      </c>
      <c r="D9523" s="191"/>
      <c r="E9523" s="192" t="s">
        <v>225</v>
      </c>
      <c r="F9523" s="192"/>
      <c r="G9523" s="192"/>
      <c r="H9523" s="191" t="s">
        <v>226</v>
      </c>
      <c r="I9523" s="191"/>
      <c r="J9523" s="192" t="s">
        <v>227</v>
      </c>
      <c r="K9523" s="192"/>
      <c r="L9523" s="192"/>
      <c r="M9523" s="192"/>
      <c r="N9523" s="192"/>
      <c r="O9523" s="192"/>
      <c r="P9523" s="103" t="s">
        <v>228</v>
      </c>
    </row>
    <row r="9524" spans="1:16" ht="17.100000000000001" customHeight="1">
      <c r="A9524" s="186" t="s">
        <v>229</v>
      </c>
      <c r="B9524" s="186"/>
      <c r="C9524" s="186"/>
      <c r="D9524" s="187" t="s">
        <v>230</v>
      </c>
      <c r="E9524" s="187"/>
      <c r="F9524" s="187" t="s">
        <v>231</v>
      </c>
      <c r="G9524" s="187" t="s">
        <v>232</v>
      </c>
      <c r="H9524" s="187"/>
      <c r="I9524" s="187" t="s">
        <v>233</v>
      </c>
      <c r="J9524" s="187"/>
      <c r="K9524" s="187"/>
      <c r="L9524" s="187"/>
      <c r="M9524" s="187"/>
      <c r="N9524" s="187"/>
      <c r="O9524" s="187"/>
      <c r="P9524" s="187"/>
    </row>
    <row r="9525" spans="1:16" ht="17.100000000000001" customHeight="1">
      <c r="A9525" s="186"/>
      <c r="B9525" s="186"/>
      <c r="C9525" s="186"/>
      <c r="D9525" s="187"/>
      <c r="E9525" s="187"/>
      <c r="F9525" s="187"/>
      <c r="G9525" s="187"/>
      <c r="H9525" s="187"/>
      <c r="I9525" s="187" t="s">
        <v>234</v>
      </c>
      <c r="J9525" s="187"/>
      <c r="K9525" s="187" t="s">
        <v>235</v>
      </c>
      <c r="L9525" s="187"/>
      <c r="M9525" s="187" t="s">
        <v>236</v>
      </c>
      <c r="N9525" s="187"/>
      <c r="O9525" s="187" t="s">
        <v>237</v>
      </c>
      <c r="P9525" s="187"/>
    </row>
    <row r="9526" spans="1:16" ht="32.65" customHeight="1">
      <c r="A9526" s="181" t="s">
        <v>1085</v>
      </c>
      <c r="B9526" s="181"/>
      <c r="C9526" s="181"/>
      <c r="D9526" s="182" t="s">
        <v>268</v>
      </c>
      <c r="E9526" s="182"/>
      <c r="F9526" s="104">
        <v>26.19</v>
      </c>
      <c r="G9526" s="183">
        <v>0.13</v>
      </c>
      <c r="H9526" s="183"/>
      <c r="I9526" s="176"/>
      <c r="J9526" s="176"/>
      <c r="K9526" s="176">
        <v>3.4047000000000001</v>
      </c>
      <c r="L9526" s="176"/>
      <c r="M9526" s="176"/>
      <c r="N9526" s="176"/>
      <c r="O9526" s="176">
        <v>3.4047000000000001</v>
      </c>
      <c r="P9526" s="176"/>
    </row>
    <row r="9527" spans="1:16" ht="14.1" customHeight="1">
      <c r="A9527" s="177" t="s">
        <v>273</v>
      </c>
      <c r="B9527" s="177"/>
      <c r="C9527" s="177"/>
      <c r="D9527" s="177"/>
      <c r="E9527" s="177"/>
      <c r="F9527" s="177"/>
      <c r="G9527" s="177"/>
      <c r="H9527" s="177"/>
      <c r="I9527" s="177"/>
      <c r="J9527" s="177"/>
      <c r="K9527" s="177"/>
      <c r="L9527" s="177"/>
      <c r="M9527" s="177"/>
      <c r="N9527" s="177"/>
      <c r="O9527" s="178">
        <v>25.07</v>
      </c>
      <c r="P9527" s="178"/>
    </row>
    <row r="9528" spans="1:16" ht="14.1" customHeight="1">
      <c r="A9528" s="179" t="s">
        <v>247</v>
      </c>
      <c r="B9528" s="179"/>
      <c r="C9528" s="179"/>
      <c r="D9528" s="179"/>
      <c r="E9528" s="179"/>
      <c r="F9528" s="179"/>
      <c r="G9528" s="179"/>
      <c r="H9528" s="179"/>
      <c r="I9528" s="180">
        <v>9.11</v>
      </c>
      <c r="J9528" s="180"/>
      <c r="K9528" s="180">
        <v>25.07</v>
      </c>
      <c r="L9528" s="180"/>
      <c r="M9528" s="180">
        <v>0.01</v>
      </c>
      <c r="N9528" s="180"/>
      <c r="O9528" s="180">
        <v>34.19</v>
      </c>
      <c r="P9528" s="180"/>
    </row>
    <row r="9529" spans="1:16" ht="14.1" customHeight="1">
      <c r="A9529" s="172" t="s">
        <v>248</v>
      </c>
      <c r="B9529" s="172"/>
      <c r="C9529" s="172"/>
      <c r="D9529" s="172"/>
      <c r="E9529" s="172"/>
      <c r="F9529" s="172"/>
      <c r="G9529" s="172"/>
      <c r="H9529" s="172"/>
      <c r="I9529" s="173">
        <v>2.63</v>
      </c>
      <c r="J9529" s="173"/>
      <c r="K9529" s="173">
        <v>7.22</v>
      </c>
      <c r="L9529" s="173"/>
      <c r="M9529" s="173"/>
      <c r="N9529" s="173"/>
      <c r="O9529" s="173">
        <v>9.85</v>
      </c>
      <c r="P9529" s="173"/>
    </row>
    <row r="9530" spans="1:16" ht="14.1" customHeight="1">
      <c r="A9530" s="174" t="s">
        <v>249</v>
      </c>
      <c r="B9530" s="174"/>
      <c r="C9530" s="174"/>
      <c r="D9530" s="174"/>
      <c r="E9530" s="174"/>
      <c r="F9530" s="174"/>
      <c r="G9530" s="174"/>
      <c r="H9530" s="174"/>
      <c r="I9530" s="175">
        <v>11.74</v>
      </c>
      <c r="J9530" s="175"/>
      <c r="K9530" s="175">
        <v>32.29</v>
      </c>
      <c r="L9530" s="175"/>
      <c r="M9530" s="175">
        <v>0.01</v>
      </c>
      <c r="N9530" s="175"/>
      <c r="O9530" s="175">
        <v>44.04</v>
      </c>
      <c r="P9530" s="175"/>
    </row>
    <row r="9531" spans="1:16" ht="22.7" customHeight="1">
      <c r="A9531" s="184" t="s">
        <v>1086</v>
      </c>
      <c r="B9531" s="184"/>
      <c r="C9531" s="184"/>
      <c r="D9531" s="184"/>
      <c r="E9531" s="184"/>
      <c r="F9531" s="184"/>
      <c r="G9531" s="184"/>
      <c r="H9531" s="184"/>
      <c r="I9531" s="184"/>
      <c r="J9531" s="184"/>
      <c r="K9531" s="184"/>
      <c r="L9531" s="184"/>
      <c r="M9531" s="184"/>
      <c r="N9531" s="184"/>
      <c r="O9531" s="185" t="s">
        <v>251</v>
      </c>
      <c r="P9531" s="185"/>
    </row>
    <row r="9532" spans="1:16" ht="14.1" customHeight="1">
      <c r="A9532" s="177" t="s">
        <v>252</v>
      </c>
      <c r="B9532" s="177"/>
      <c r="C9532" s="177"/>
      <c r="D9532" s="177"/>
      <c r="E9532" s="177"/>
      <c r="F9532" s="177"/>
      <c r="G9532" s="177"/>
      <c r="H9532" s="177"/>
      <c r="I9532" s="177"/>
      <c r="J9532" s="177"/>
      <c r="K9532" s="177"/>
      <c r="L9532" s="177"/>
      <c r="M9532" s="177"/>
      <c r="N9532" s="177"/>
      <c r="O9532" s="177"/>
      <c r="P9532" s="177"/>
    </row>
    <row r="9533" spans="1:16" ht="32.65" customHeight="1">
      <c r="A9533" s="181" t="s">
        <v>285</v>
      </c>
      <c r="B9533" s="181"/>
      <c r="C9533" s="181"/>
      <c r="D9533" s="182" t="s">
        <v>239</v>
      </c>
      <c r="E9533" s="182"/>
      <c r="F9533" s="104">
        <v>4519.93</v>
      </c>
      <c r="G9533" s="183">
        <v>1.0000000000000001E-5</v>
      </c>
      <c r="H9533" s="183"/>
      <c r="I9533" s="176"/>
      <c r="J9533" s="176"/>
      <c r="K9533" s="176"/>
      <c r="L9533" s="176"/>
      <c r="M9533" s="176">
        <v>4.5400000000000003E-2</v>
      </c>
      <c r="N9533" s="176"/>
      <c r="O9533" s="176">
        <v>4.5400000000000003E-2</v>
      </c>
      <c r="P9533" s="176"/>
    </row>
    <row r="9534" spans="1:16" ht="14.1" customHeight="1">
      <c r="A9534" s="177" t="s">
        <v>254</v>
      </c>
      <c r="B9534" s="177"/>
      <c r="C9534" s="177"/>
      <c r="D9534" s="177"/>
      <c r="E9534" s="177"/>
      <c r="F9534" s="177"/>
      <c r="G9534" s="177"/>
      <c r="H9534" s="177"/>
      <c r="I9534" s="177"/>
      <c r="J9534" s="177"/>
      <c r="K9534" s="177"/>
      <c r="L9534" s="177"/>
      <c r="M9534" s="177"/>
      <c r="N9534" s="177"/>
      <c r="O9534" s="178">
        <v>0.05</v>
      </c>
      <c r="P9534" s="178"/>
    </row>
    <row r="9535" spans="1:16" ht="14.1" customHeight="1">
      <c r="A9535" s="177" t="s">
        <v>240</v>
      </c>
      <c r="B9535" s="177"/>
      <c r="C9535" s="177"/>
      <c r="D9535" s="177"/>
      <c r="E9535" s="177"/>
      <c r="F9535" s="177"/>
      <c r="G9535" s="177"/>
      <c r="H9535" s="177"/>
      <c r="I9535" s="177"/>
      <c r="J9535" s="177"/>
      <c r="K9535" s="177"/>
      <c r="L9535" s="177"/>
      <c r="M9535" s="177"/>
      <c r="N9535" s="177"/>
      <c r="O9535" s="177"/>
      <c r="P9535" s="177"/>
    </row>
    <row r="9536" spans="1:16" ht="14.1" customHeight="1">
      <c r="A9536" s="181" t="s">
        <v>276</v>
      </c>
      <c r="B9536" s="181"/>
      <c r="C9536" s="181"/>
      <c r="D9536" s="182" t="s">
        <v>242</v>
      </c>
      <c r="E9536" s="182"/>
      <c r="F9536" s="104">
        <v>5.86</v>
      </c>
      <c r="G9536" s="183">
        <v>0.54799949999999997</v>
      </c>
      <c r="H9536" s="183"/>
      <c r="I9536" s="176">
        <v>3.2113</v>
      </c>
      <c r="J9536" s="176"/>
      <c r="K9536" s="176"/>
      <c r="L9536" s="176"/>
      <c r="M9536" s="176"/>
      <c r="N9536" s="176"/>
      <c r="O9536" s="176">
        <v>3.2113</v>
      </c>
      <c r="P9536" s="176"/>
    </row>
    <row r="9537" spans="1:16" ht="14.1" customHeight="1">
      <c r="A9537" s="181" t="s">
        <v>255</v>
      </c>
      <c r="B9537" s="181"/>
      <c r="C9537" s="181"/>
      <c r="D9537" s="182" t="s">
        <v>242</v>
      </c>
      <c r="E9537" s="182"/>
      <c r="F9537" s="104">
        <v>7.8</v>
      </c>
      <c r="G9537" s="183">
        <v>0.74989410000000001</v>
      </c>
      <c r="H9537" s="183"/>
      <c r="I9537" s="176">
        <v>5.8491999999999997</v>
      </c>
      <c r="J9537" s="176"/>
      <c r="K9537" s="176"/>
      <c r="L9537" s="176"/>
      <c r="M9537" s="176"/>
      <c r="N9537" s="176"/>
      <c r="O9537" s="176">
        <v>5.8491999999999997</v>
      </c>
      <c r="P9537" s="176"/>
    </row>
    <row r="9538" spans="1:16" ht="14.1" customHeight="1">
      <c r="A9538" s="181" t="s">
        <v>290</v>
      </c>
      <c r="B9538" s="181"/>
      <c r="C9538" s="181"/>
      <c r="D9538" s="182" t="s">
        <v>242</v>
      </c>
      <c r="E9538" s="182"/>
      <c r="F9538" s="104">
        <v>7.8</v>
      </c>
      <c r="G9538" s="183">
        <v>0.10390000000000001</v>
      </c>
      <c r="H9538" s="183"/>
      <c r="I9538" s="176">
        <v>0.81040000000000001</v>
      </c>
      <c r="J9538" s="176"/>
      <c r="K9538" s="176"/>
      <c r="L9538" s="176"/>
      <c r="M9538" s="176"/>
      <c r="N9538" s="176"/>
      <c r="O9538" s="176">
        <v>0.81040000000000001</v>
      </c>
      <c r="P9538" s="176"/>
    </row>
    <row r="9539" spans="1:16" ht="14.1" customHeight="1">
      <c r="A9539" s="181" t="s">
        <v>244</v>
      </c>
      <c r="B9539" s="181"/>
      <c r="C9539" s="181"/>
      <c r="D9539" s="182"/>
      <c r="E9539" s="182"/>
      <c r="F9539" s="104">
        <v>9.8699999999999992</v>
      </c>
      <c r="G9539" s="183">
        <v>0.86899999999999999</v>
      </c>
      <c r="H9539" s="183"/>
      <c r="I9539" s="176">
        <v>8.5777999999999999</v>
      </c>
      <c r="J9539" s="176"/>
      <c r="K9539" s="176"/>
      <c r="L9539" s="176"/>
      <c r="M9539" s="176"/>
      <c r="N9539" s="176"/>
      <c r="O9539" s="176">
        <v>8.5777999999999999</v>
      </c>
      <c r="P9539" s="176"/>
    </row>
    <row r="9540" spans="1:16" ht="14.1" customHeight="1">
      <c r="A9540" s="181" t="s">
        <v>245</v>
      </c>
      <c r="B9540" s="181"/>
      <c r="C9540" s="181"/>
      <c r="D9540" s="182"/>
      <c r="E9540" s="182"/>
      <c r="F9540" s="104"/>
      <c r="G9540" s="183"/>
      <c r="H9540" s="183"/>
      <c r="I9540" s="176">
        <v>8.9499999999999993</v>
      </c>
      <c r="J9540" s="176"/>
      <c r="K9540" s="176"/>
      <c r="L9540" s="176"/>
      <c r="M9540" s="176"/>
      <c r="N9540" s="176"/>
      <c r="O9540" s="176">
        <v>8.9499999999999993</v>
      </c>
      <c r="P9540" s="176"/>
    </row>
    <row r="9541" spans="1:16" ht="14.1" customHeight="1">
      <c r="A9541" s="177" t="s">
        <v>246</v>
      </c>
      <c r="B9541" s="177"/>
      <c r="C9541" s="177"/>
      <c r="D9541" s="177"/>
      <c r="E9541" s="177"/>
      <c r="F9541" s="177"/>
      <c r="G9541" s="177"/>
      <c r="H9541" s="177"/>
      <c r="I9541" s="177"/>
      <c r="J9541" s="177"/>
      <c r="K9541" s="177"/>
      <c r="L9541" s="177"/>
      <c r="M9541" s="177"/>
      <c r="N9541" s="177"/>
      <c r="O9541" s="178">
        <v>27.4</v>
      </c>
      <c r="P9541" s="178"/>
    </row>
    <row r="9542" spans="1:16" ht="14.1" customHeight="1">
      <c r="A9542" s="177" t="s">
        <v>258</v>
      </c>
      <c r="B9542" s="177"/>
      <c r="C9542" s="177"/>
      <c r="D9542" s="177"/>
      <c r="E9542" s="177"/>
      <c r="F9542" s="177"/>
      <c r="G9542" s="177"/>
      <c r="H9542" s="177"/>
      <c r="I9542" s="177"/>
      <c r="J9542" s="177"/>
      <c r="K9542" s="177"/>
      <c r="L9542" s="177"/>
      <c r="M9542" s="177"/>
      <c r="N9542" s="177"/>
      <c r="O9542" s="177"/>
      <c r="P9542" s="177"/>
    </row>
    <row r="9543" spans="1:16" ht="32.65" customHeight="1">
      <c r="A9543" s="181" t="s">
        <v>1087</v>
      </c>
      <c r="B9543" s="181"/>
      <c r="C9543" s="181"/>
      <c r="D9543" s="182" t="s">
        <v>268</v>
      </c>
      <c r="E9543" s="182"/>
      <c r="F9543" s="104">
        <v>10.24</v>
      </c>
      <c r="G9543" s="183">
        <v>2.36</v>
      </c>
      <c r="H9543" s="183"/>
      <c r="I9543" s="176"/>
      <c r="J9543" s="176"/>
      <c r="K9543" s="176">
        <v>24.166399999999999</v>
      </c>
      <c r="L9543" s="176"/>
      <c r="M9543" s="176"/>
      <c r="N9543" s="176"/>
      <c r="O9543" s="176">
        <v>24.166399999999999</v>
      </c>
      <c r="P9543" s="176"/>
    </row>
    <row r="9544" spans="1:16" ht="22.7" customHeight="1">
      <c r="A9544" s="181" t="s">
        <v>263</v>
      </c>
      <c r="B9544" s="181"/>
      <c r="C9544" s="181"/>
      <c r="D9544" s="182" t="s">
        <v>264</v>
      </c>
      <c r="E9544" s="182"/>
      <c r="F9544" s="104">
        <v>1</v>
      </c>
      <c r="G9544" s="183">
        <v>3.3930000000000002E-2</v>
      </c>
      <c r="H9544" s="183"/>
      <c r="I9544" s="176"/>
      <c r="J9544" s="176"/>
      <c r="K9544" s="176">
        <v>3.39E-2</v>
      </c>
      <c r="L9544" s="176"/>
      <c r="M9544" s="176"/>
      <c r="N9544" s="176"/>
      <c r="O9544" s="176">
        <v>3.39E-2</v>
      </c>
      <c r="P9544" s="176"/>
    </row>
    <row r="9545" spans="1:16" ht="22.7" customHeight="1">
      <c r="A9545" s="181" t="s">
        <v>478</v>
      </c>
      <c r="B9545" s="181"/>
      <c r="C9545" s="181"/>
      <c r="D9545" s="182" t="s">
        <v>262</v>
      </c>
      <c r="E9545" s="182"/>
      <c r="F9545" s="104">
        <v>22.07</v>
      </c>
      <c r="G9545" s="183">
        <v>7.0000000000000007E-2</v>
      </c>
      <c r="H9545" s="183"/>
      <c r="I9545" s="176"/>
      <c r="J9545" s="176"/>
      <c r="K9545" s="176">
        <v>1.5448999999999999</v>
      </c>
      <c r="L9545" s="176"/>
      <c r="M9545" s="176"/>
      <c r="N9545" s="176"/>
      <c r="O9545" s="176">
        <v>1.5448999999999999</v>
      </c>
      <c r="P9545" s="176"/>
    </row>
    <row r="9546" spans="1:16" ht="22.7" customHeight="1">
      <c r="A9546" s="181" t="s">
        <v>533</v>
      </c>
      <c r="B9546" s="181"/>
      <c r="C9546" s="181"/>
      <c r="D9546" s="182" t="s">
        <v>262</v>
      </c>
      <c r="E9546" s="182"/>
      <c r="F9546" s="104">
        <v>19.920000000000002</v>
      </c>
      <c r="G9546" s="183">
        <v>0.05</v>
      </c>
      <c r="H9546" s="183"/>
      <c r="I9546" s="176"/>
      <c r="J9546" s="176"/>
      <c r="K9546" s="176">
        <v>0.996</v>
      </c>
      <c r="L9546" s="176"/>
      <c r="M9546" s="176"/>
      <c r="N9546" s="176"/>
      <c r="O9546" s="176">
        <v>0.996</v>
      </c>
      <c r="P9546" s="176"/>
    </row>
    <row r="9547" spans="1:16" ht="22.7" customHeight="1">
      <c r="A9547" s="181" t="s">
        <v>326</v>
      </c>
      <c r="B9547" s="181"/>
      <c r="C9547" s="181"/>
      <c r="D9547" s="182" t="s">
        <v>262</v>
      </c>
      <c r="E9547" s="182"/>
      <c r="F9547" s="104">
        <v>20.079999999999998</v>
      </c>
      <c r="G9547" s="183">
        <v>0.03</v>
      </c>
      <c r="H9547" s="183"/>
      <c r="I9547" s="176"/>
      <c r="J9547" s="176"/>
      <c r="K9547" s="176">
        <v>0.60240000000000005</v>
      </c>
      <c r="L9547" s="176"/>
      <c r="M9547" s="176"/>
      <c r="N9547" s="176"/>
      <c r="O9547" s="176">
        <v>0.60240000000000005</v>
      </c>
      <c r="P9547" s="176"/>
    </row>
    <row r="9548" spans="1:16" ht="32.65" customHeight="1">
      <c r="A9548" s="181" t="s">
        <v>1088</v>
      </c>
      <c r="B9548" s="181"/>
      <c r="C9548" s="181"/>
      <c r="D9548" s="182" t="s">
        <v>268</v>
      </c>
      <c r="E9548" s="182"/>
      <c r="F9548" s="104">
        <v>1.95</v>
      </c>
      <c r="G9548" s="183">
        <v>2.589</v>
      </c>
      <c r="H9548" s="183"/>
      <c r="I9548" s="176"/>
      <c r="J9548" s="176"/>
      <c r="K9548" s="176">
        <v>5.0486000000000004</v>
      </c>
      <c r="L9548" s="176"/>
      <c r="M9548" s="176"/>
      <c r="N9548" s="176"/>
      <c r="O9548" s="176">
        <v>5.0486000000000004</v>
      </c>
      <c r="P9548" s="176"/>
    </row>
    <row r="9549" spans="1:16" ht="32.65" customHeight="1">
      <c r="A9549" s="181" t="s">
        <v>337</v>
      </c>
      <c r="B9549" s="181"/>
      <c r="C9549" s="181"/>
      <c r="D9549" s="182" t="s">
        <v>268</v>
      </c>
      <c r="E9549" s="182"/>
      <c r="F9549" s="104">
        <v>21.66</v>
      </c>
      <c r="G9549" s="183">
        <v>1.0169999999999999</v>
      </c>
      <c r="H9549" s="183"/>
      <c r="I9549" s="176"/>
      <c r="J9549" s="176"/>
      <c r="K9549" s="176">
        <v>22.028199999999998</v>
      </c>
      <c r="L9549" s="176"/>
      <c r="M9549" s="176"/>
      <c r="N9549" s="176"/>
      <c r="O9549" s="176">
        <v>22.028199999999998</v>
      </c>
      <c r="P9549" s="176"/>
    </row>
    <row r="9550" spans="1:16" ht="14.1" customHeight="1">
      <c r="A9550" s="177" t="s">
        <v>273</v>
      </c>
      <c r="B9550" s="177"/>
      <c r="C9550" s="177"/>
      <c r="D9550" s="177"/>
      <c r="E9550" s="177"/>
      <c r="F9550" s="177"/>
      <c r="G9550" s="177"/>
      <c r="H9550" s="177"/>
      <c r="I9550" s="177"/>
      <c r="J9550" s="177"/>
      <c r="K9550" s="177"/>
      <c r="L9550" s="177"/>
      <c r="M9550" s="177"/>
      <c r="N9550" s="177"/>
      <c r="O9550" s="178">
        <v>54.42</v>
      </c>
      <c r="P9550" s="178"/>
    </row>
    <row r="9551" spans="1:16" ht="14.1" customHeight="1">
      <c r="A9551" s="179" t="s">
        <v>247</v>
      </c>
      <c r="B9551" s="179"/>
      <c r="C9551" s="179"/>
      <c r="D9551" s="179"/>
      <c r="E9551" s="179"/>
      <c r="F9551" s="179"/>
      <c r="G9551" s="179"/>
      <c r="H9551" s="179"/>
      <c r="I9551" s="180">
        <v>27.4</v>
      </c>
      <c r="J9551" s="180"/>
      <c r="K9551" s="180">
        <v>54.42</v>
      </c>
      <c r="L9551" s="180"/>
      <c r="M9551" s="180">
        <v>0.05</v>
      </c>
      <c r="N9551" s="180"/>
      <c r="O9551" s="180">
        <v>81.87</v>
      </c>
      <c r="P9551" s="180"/>
    </row>
    <row r="9552" spans="1:16" ht="14.1" customHeight="1">
      <c r="A9552" s="172" t="s">
        <v>248</v>
      </c>
      <c r="B9552" s="172"/>
      <c r="C9552" s="172"/>
      <c r="D9552" s="172"/>
      <c r="E9552" s="172"/>
      <c r="F9552" s="172"/>
      <c r="G9552" s="172"/>
      <c r="H9552" s="172"/>
      <c r="I9552" s="173">
        <v>7.9</v>
      </c>
      <c r="J9552" s="173"/>
      <c r="K9552" s="173">
        <v>15.68</v>
      </c>
      <c r="L9552" s="173"/>
      <c r="M9552" s="173">
        <v>0.01</v>
      </c>
      <c r="N9552" s="173"/>
      <c r="O9552" s="173">
        <v>23.59</v>
      </c>
      <c r="P9552" s="173"/>
    </row>
    <row r="9553" spans="1:16" ht="1.7" customHeight="1"/>
    <row r="9554" spans="1:16" ht="14.1" customHeight="1">
      <c r="A9554" s="170" t="s">
        <v>270</v>
      </c>
      <c r="B9554" s="170"/>
      <c r="C9554" s="170"/>
      <c r="D9554" s="170"/>
      <c r="E9554" s="170"/>
      <c r="F9554" s="170"/>
      <c r="G9554" s="170"/>
      <c r="H9554" s="170"/>
      <c r="I9554" s="170"/>
      <c r="J9554" s="170"/>
      <c r="K9554" s="170"/>
      <c r="L9554" s="170"/>
      <c r="M9554" s="170"/>
      <c r="N9554" s="170"/>
      <c r="O9554" s="170"/>
      <c r="P9554" s="170"/>
    </row>
    <row r="9555" spans="1:16" ht="14.1" customHeight="1">
      <c r="A9555" s="171" t="s">
        <v>271</v>
      </c>
      <c r="B9555" s="171"/>
      <c r="C9555" s="171"/>
      <c r="D9555" s="171"/>
      <c r="E9555" s="171"/>
      <c r="F9555" s="171"/>
      <c r="G9555" s="171"/>
      <c r="H9555" s="171"/>
      <c r="I9555" s="171"/>
      <c r="J9555" s="171"/>
      <c r="K9555" s="171"/>
      <c r="L9555" s="171"/>
      <c r="M9555" s="171"/>
      <c r="N9555" s="171"/>
      <c r="O9555" s="171"/>
      <c r="P9555" s="171"/>
    </row>
    <row r="9556" spans="1:16" ht="65.25" customHeight="1">
      <c r="A9556" s="198"/>
      <c r="B9556" s="198"/>
      <c r="C9556" s="198"/>
      <c r="D9556" s="198"/>
      <c r="E9556" s="198"/>
      <c r="F9556" s="198"/>
      <c r="G9556" s="198"/>
      <c r="H9556" s="198"/>
      <c r="I9556" s="198"/>
      <c r="J9556" s="198"/>
      <c r="K9556" s="198"/>
      <c r="L9556" s="198"/>
      <c r="M9556" s="198"/>
      <c r="N9556" s="198"/>
      <c r="O9556" s="198"/>
      <c r="P9556" s="198"/>
    </row>
    <row r="9557" spans="1:16" ht="5.65" customHeight="1"/>
    <row r="9558" spans="1:16" ht="19.7" customHeight="1">
      <c r="A9558" s="199" t="s">
        <v>218</v>
      </c>
      <c r="B9558" s="199"/>
      <c r="C9558" s="199"/>
      <c r="D9558" s="199"/>
      <c r="E9558" s="199"/>
      <c r="F9558" s="199"/>
      <c r="G9558" s="199"/>
      <c r="H9558" s="199"/>
      <c r="I9558" s="199"/>
      <c r="J9558" s="199"/>
      <c r="K9558" s="199"/>
      <c r="L9558" s="199"/>
      <c r="M9558" s="199"/>
      <c r="N9558" s="199"/>
      <c r="O9558" s="199"/>
      <c r="P9558" s="199"/>
    </row>
    <row r="9559" spans="1:16" ht="15.75" customHeight="1">
      <c r="A9559" s="105" t="s">
        <v>117</v>
      </c>
      <c r="B9559" s="196" t="s">
        <v>118</v>
      </c>
      <c r="C9559" s="196"/>
      <c r="D9559" s="196"/>
      <c r="E9559" s="196"/>
      <c r="F9559" s="196"/>
      <c r="G9559" s="196"/>
      <c r="H9559" s="196"/>
      <c r="I9559" s="196"/>
      <c r="J9559" s="196"/>
      <c r="K9559" s="196"/>
      <c r="L9559" s="193" t="s">
        <v>119</v>
      </c>
      <c r="M9559" s="193"/>
      <c r="N9559" s="200" t="s">
        <v>171</v>
      </c>
      <c r="O9559" s="200"/>
      <c r="P9559" s="200"/>
    </row>
    <row r="9560" spans="1:16" ht="12.6" customHeight="1">
      <c r="A9560" s="105" t="s">
        <v>120</v>
      </c>
      <c r="B9560" s="196" t="s">
        <v>121</v>
      </c>
      <c r="C9560" s="196"/>
      <c r="D9560" s="196"/>
      <c r="E9560" s="196"/>
      <c r="F9560" s="196"/>
      <c r="G9560" s="196"/>
      <c r="H9560" s="196"/>
      <c r="I9560" s="196"/>
      <c r="J9560" s="196"/>
      <c r="K9560" s="196"/>
      <c r="L9560" s="193" t="s">
        <v>219</v>
      </c>
      <c r="M9560" s="193"/>
      <c r="N9560" s="194" t="s">
        <v>3435</v>
      </c>
      <c r="O9560" s="194"/>
      <c r="P9560" s="194"/>
    </row>
    <row r="9561" spans="1:16" ht="14.45" customHeight="1">
      <c r="A9561" s="105" t="s">
        <v>220</v>
      </c>
      <c r="B9561" s="193" t="s">
        <v>170</v>
      </c>
      <c r="C9561" s="193"/>
      <c r="D9561" s="193"/>
      <c r="E9561" s="193"/>
      <c r="F9561" s="193"/>
      <c r="G9561" s="193"/>
      <c r="H9561" s="193"/>
      <c r="I9561" s="193"/>
      <c r="J9561" s="193"/>
      <c r="K9561" s="193"/>
      <c r="L9561" s="193" t="s">
        <v>122</v>
      </c>
      <c r="M9561" s="193"/>
      <c r="N9561" s="194"/>
      <c r="O9561" s="194"/>
      <c r="P9561" s="194"/>
    </row>
    <row r="9562" spans="1:16" ht="14.65" customHeight="1">
      <c r="A9562" s="105" t="s">
        <v>221</v>
      </c>
      <c r="B9562" s="193" t="s">
        <v>170</v>
      </c>
      <c r="C9562" s="193"/>
      <c r="D9562" s="193"/>
      <c r="E9562" s="193"/>
      <c r="F9562" s="193"/>
      <c r="G9562" s="193"/>
      <c r="H9562" s="193"/>
      <c r="I9562" s="193"/>
      <c r="J9562" s="193"/>
      <c r="K9562" s="193"/>
      <c r="L9562" s="193" t="s">
        <v>123</v>
      </c>
      <c r="M9562" s="193"/>
      <c r="N9562" s="194" t="s">
        <v>124</v>
      </c>
      <c r="O9562" s="194"/>
      <c r="P9562" s="194"/>
    </row>
    <row r="9563" spans="1:16" ht="26.45" customHeight="1">
      <c r="A9563" s="105" t="s">
        <v>222</v>
      </c>
      <c r="B9563" s="193" t="s">
        <v>170</v>
      </c>
      <c r="C9563" s="193"/>
      <c r="D9563" s="193"/>
      <c r="E9563" s="193"/>
      <c r="F9563" s="193"/>
      <c r="G9563" s="193"/>
      <c r="H9563" s="193"/>
      <c r="I9563" s="193"/>
      <c r="J9563" s="193"/>
      <c r="K9563" s="193"/>
      <c r="L9563" s="193" t="s">
        <v>125</v>
      </c>
      <c r="M9563" s="193"/>
      <c r="N9563" s="195" t="s">
        <v>3658</v>
      </c>
      <c r="O9563" s="195"/>
      <c r="P9563" s="195"/>
    </row>
    <row r="9564" spans="1:16" ht="13.35" customHeight="1">
      <c r="A9564" s="106" t="s">
        <v>126</v>
      </c>
      <c r="B9564" s="188"/>
      <c r="C9564" s="188"/>
      <c r="D9564" s="188"/>
      <c r="E9564" s="188"/>
      <c r="F9564" s="188"/>
      <c r="G9564" s="188"/>
      <c r="H9564" s="188"/>
      <c r="I9564" s="188"/>
      <c r="J9564" s="188"/>
      <c r="K9564" s="188"/>
      <c r="L9564" s="188" t="s">
        <v>127</v>
      </c>
      <c r="M9564" s="188"/>
      <c r="N9564" s="189" t="s">
        <v>173</v>
      </c>
      <c r="O9564" s="189"/>
      <c r="P9564" s="189"/>
    </row>
    <row r="9565" spans="1:16" ht="15.75" customHeight="1">
      <c r="A9565" s="190" t="s">
        <v>223</v>
      </c>
      <c r="B9565" s="190"/>
      <c r="C9565" s="191" t="s">
        <v>224</v>
      </c>
      <c r="D9565" s="191"/>
      <c r="E9565" s="192" t="s">
        <v>225</v>
      </c>
      <c r="F9565" s="192"/>
      <c r="G9565" s="192"/>
      <c r="H9565" s="191" t="s">
        <v>226</v>
      </c>
      <c r="I9565" s="191"/>
      <c r="J9565" s="192" t="s">
        <v>227</v>
      </c>
      <c r="K9565" s="192"/>
      <c r="L9565" s="192"/>
      <c r="M9565" s="192"/>
      <c r="N9565" s="192"/>
      <c r="O9565" s="192"/>
      <c r="P9565" s="103" t="s">
        <v>228</v>
      </c>
    </row>
    <row r="9566" spans="1:16" ht="17.100000000000001" customHeight="1">
      <c r="A9566" s="186" t="s">
        <v>229</v>
      </c>
      <c r="B9566" s="186"/>
      <c r="C9566" s="186"/>
      <c r="D9566" s="187" t="s">
        <v>230</v>
      </c>
      <c r="E9566" s="187"/>
      <c r="F9566" s="187" t="s">
        <v>231</v>
      </c>
      <c r="G9566" s="187" t="s">
        <v>232</v>
      </c>
      <c r="H9566" s="187"/>
      <c r="I9566" s="187" t="s">
        <v>233</v>
      </c>
      <c r="J9566" s="187"/>
      <c r="K9566" s="187"/>
      <c r="L9566" s="187"/>
      <c r="M9566" s="187"/>
      <c r="N9566" s="187"/>
      <c r="O9566" s="187"/>
      <c r="P9566" s="187"/>
    </row>
    <row r="9567" spans="1:16" ht="17.100000000000001" customHeight="1">
      <c r="A9567" s="186"/>
      <c r="B9567" s="186"/>
      <c r="C9567" s="186"/>
      <c r="D9567" s="187"/>
      <c r="E9567" s="187"/>
      <c r="F9567" s="187"/>
      <c r="G9567" s="187"/>
      <c r="H9567" s="187"/>
      <c r="I9567" s="187" t="s">
        <v>234</v>
      </c>
      <c r="J9567" s="187"/>
      <c r="K9567" s="187" t="s">
        <v>235</v>
      </c>
      <c r="L9567" s="187"/>
      <c r="M9567" s="187" t="s">
        <v>236</v>
      </c>
      <c r="N9567" s="187"/>
      <c r="O9567" s="187" t="s">
        <v>237</v>
      </c>
      <c r="P9567" s="187"/>
    </row>
    <row r="9568" spans="1:16" ht="14.1" customHeight="1">
      <c r="A9568" s="174" t="s">
        <v>249</v>
      </c>
      <c r="B9568" s="174"/>
      <c r="C9568" s="174"/>
      <c r="D9568" s="174"/>
      <c r="E9568" s="174"/>
      <c r="F9568" s="174"/>
      <c r="G9568" s="174"/>
      <c r="H9568" s="174"/>
      <c r="I9568" s="175">
        <v>35.299999999999997</v>
      </c>
      <c r="J9568" s="175"/>
      <c r="K9568" s="175">
        <v>70.099999999999994</v>
      </c>
      <c r="L9568" s="175"/>
      <c r="M9568" s="175">
        <v>0.06</v>
      </c>
      <c r="N9568" s="175"/>
      <c r="O9568" s="175">
        <v>105.46</v>
      </c>
      <c r="P9568" s="175"/>
    </row>
    <row r="9569" spans="1:16" ht="22.7" customHeight="1">
      <c r="A9569" s="184" t="s">
        <v>1089</v>
      </c>
      <c r="B9569" s="184"/>
      <c r="C9569" s="184"/>
      <c r="D9569" s="184"/>
      <c r="E9569" s="184"/>
      <c r="F9569" s="184"/>
      <c r="G9569" s="184"/>
      <c r="H9569" s="184"/>
      <c r="I9569" s="184"/>
      <c r="J9569" s="184"/>
      <c r="K9569" s="184"/>
      <c r="L9569" s="184"/>
      <c r="M9569" s="184"/>
      <c r="N9569" s="184"/>
      <c r="O9569" s="185" t="s">
        <v>251</v>
      </c>
      <c r="P9569" s="185"/>
    </row>
    <row r="9570" spans="1:16" ht="14.1" customHeight="1">
      <c r="A9570" s="177" t="s">
        <v>252</v>
      </c>
      <c r="B9570" s="177"/>
      <c r="C9570" s="177"/>
      <c r="D9570" s="177"/>
      <c r="E9570" s="177"/>
      <c r="F9570" s="177"/>
      <c r="G9570" s="177"/>
      <c r="H9570" s="177"/>
      <c r="I9570" s="177"/>
      <c r="J9570" s="177"/>
      <c r="K9570" s="177"/>
      <c r="L9570" s="177"/>
      <c r="M9570" s="177"/>
      <c r="N9570" s="177"/>
      <c r="O9570" s="177"/>
      <c r="P9570" s="177"/>
    </row>
    <row r="9571" spans="1:16" ht="32.65" customHeight="1">
      <c r="A9571" s="181" t="s">
        <v>285</v>
      </c>
      <c r="B9571" s="181"/>
      <c r="C9571" s="181"/>
      <c r="D9571" s="182" t="s">
        <v>239</v>
      </c>
      <c r="E9571" s="182"/>
      <c r="F9571" s="104">
        <v>4519.93</v>
      </c>
      <c r="G9571" s="183">
        <v>8.6000000000000007E-6</v>
      </c>
      <c r="H9571" s="183"/>
      <c r="I9571" s="176"/>
      <c r="J9571" s="176"/>
      <c r="K9571" s="176"/>
      <c r="L9571" s="176"/>
      <c r="M9571" s="176">
        <v>3.8800000000000001E-2</v>
      </c>
      <c r="N9571" s="176"/>
      <c r="O9571" s="176">
        <v>3.8800000000000001E-2</v>
      </c>
      <c r="P9571" s="176"/>
    </row>
    <row r="9572" spans="1:16" ht="14.1" customHeight="1">
      <c r="A9572" s="177" t="s">
        <v>254</v>
      </c>
      <c r="B9572" s="177"/>
      <c r="C9572" s="177"/>
      <c r="D9572" s="177"/>
      <c r="E9572" s="177"/>
      <c r="F9572" s="177"/>
      <c r="G9572" s="177"/>
      <c r="H9572" s="177"/>
      <c r="I9572" s="177"/>
      <c r="J9572" s="177"/>
      <c r="K9572" s="177"/>
      <c r="L9572" s="177"/>
      <c r="M9572" s="177"/>
      <c r="N9572" s="177"/>
      <c r="O9572" s="178">
        <v>0.04</v>
      </c>
      <c r="P9572" s="178"/>
    </row>
    <row r="9573" spans="1:16" ht="14.1" customHeight="1">
      <c r="A9573" s="177" t="s">
        <v>240</v>
      </c>
      <c r="B9573" s="177"/>
      <c r="C9573" s="177"/>
      <c r="D9573" s="177"/>
      <c r="E9573" s="177"/>
      <c r="F9573" s="177"/>
      <c r="G9573" s="177"/>
      <c r="H9573" s="177"/>
      <c r="I9573" s="177"/>
      <c r="J9573" s="177"/>
      <c r="K9573" s="177"/>
      <c r="L9573" s="177"/>
      <c r="M9573" s="177"/>
      <c r="N9573" s="177"/>
      <c r="O9573" s="177"/>
      <c r="P9573" s="177"/>
    </row>
    <row r="9574" spans="1:16" ht="14.1" customHeight="1">
      <c r="A9574" s="181" t="s">
        <v>290</v>
      </c>
      <c r="B9574" s="181"/>
      <c r="C9574" s="181"/>
      <c r="D9574" s="182" t="s">
        <v>242</v>
      </c>
      <c r="E9574" s="182"/>
      <c r="F9574" s="104">
        <v>7.8</v>
      </c>
      <c r="G9574" s="183">
        <v>8.8800000000000004E-2</v>
      </c>
      <c r="H9574" s="183"/>
      <c r="I9574" s="176">
        <v>0.69259999999999999</v>
      </c>
      <c r="J9574" s="176"/>
      <c r="K9574" s="176"/>
      <c r="L9574" s="176"/>
      <c r="M9574" s="176"/>
      <c r="N9574" s="176"/>
      <c r="O9574" s="176">
        <v>0.69259999999999999</v>
      </c>
      <c r="P9574" s="176"/>
    </row>
    <row r="9575" spans="1:16" ht="14.1" customHeight="1">
      <c r="A9575" s="181" t="s">
        <v>257</v>
      </c>
      <c r="B9575" s="181"/>
      <c r="C9575" s="181"/>
      <c r="D9575" s="182" t="s">
        <v>242</v>
      </c>
      <c r="E9575" s="182"/>
      <c r="F9575" s="104">
        <v>5.65</v>
      </c>
      <c r="G9575" s="183">
        <v>0.52799019999999997</v>
      </c>
      <c r="H9575" s="183"/>
      <c r="I9575" s="176">
        <v>2.9830999999999999</v>
      </c>
      <c r="J9575" s="176"/>
      <c r="K9575" s="176"/>
      <c r="L9575" s="176"/>
      <c r="M9575" s="176"/>
      <c r="N9575" s="176"/>
      <c r="O9575" s="176">
        <v>2.9830999999999999</v>
      </c>
      <c r="P9575" s="176"/>
    </row>
    <row r="9576" spans="1:16" ht="14.1" customHeight="1">
      <c r="A9576" s="181" t="s">
        <v>293</v>
      </c>
      <c r="B9576" s="181"/>
      <c r="C9576" s="181"/>
      <c r="D9576" s="182" t="s">
        <v>242</v>
      </c>
      <c r="E9576" s="182"/>
      <c r="F9576" s="104">
        <v>7.8</v>
      </c>
      <c r="G9576" s="183">
        <v>0.25740790000000002</v>
      </c>
      <c r="H9576" s="183"/>
      <c r="I9576" s="176">
        <v>2.0078</v>
      </c>
      <c r="J9576" s="176"/>
      <c r="K9576" s="176"/>
      <c r="L9576" s="176"/>
      <c r="M9576" s="176"/>
      <c r="N9576" s="176"/>
      <c r="O9576" s="176">
        <v>2.0078</v>
      </c>
      <c r="P9576" s="176"/>
    </row>
    <row r="9577" spans="1:16" ht="14.1" customHeight="1">
      <c r="A9577" s="181" t="s">
        <v>244</v>
      </c>
      <c r="B9577" s="181"/>
      <c r="C9577" s="181"/>
      <c r="D9577" s="182"/>
      <c r="E9577" s="182"/>
      <c r="F9577" s="104">
        <v>5.68</v>
      </c>
      <c r="G9577" s="183">
        <v>0.86899999999999999</v>
      </c>
      <c r="H9577" s="183"/>
      <c r="I9577" s="176">
        <v>4.9390000000000001</v>
      </c>
      <c r="J9577" s="176"/>
      <c r="K9577" s="176"/>
      <c r="L9577" s="176"/>
      <c r="M9577" s="176"/>
      <c r="N9577" s="176"/>
      <c r="O9577" s="176">
        <v>4.9390000000000001</v>
      </c>
      <c r="P9577" s="176"/>
    </row>
    <row r="9578" spans="1:16" ht="14.1" customHeight="1">
      <c r="A9578" s="181" t="s">
        <v>245</v>
      </c>
      <c r="B9578" s="181"/>
      <c r="C9578" s="181"/>
      <c r="D9578" s="182"/>
      <c r="E9578" s="182"/>
      <c r="F9578" s="104"/>
      <c r="G9578" s="183"/>
      <c r="H9578" s="183"/>
      <c r="I9578" s="176">
        <v>5.59</v>
      </c>
      <c r="J9578" s="176"/>
      <c r="K9578" s="176"/>
      <c r="L9578" s="176"/>
      <c r="M9578" s="176"/>
      <c r="N9578" s="176"/>
      <c r="O9578" s="176">
        <v>5.59</v>
      </c>
      <c r="P9578" s="176"/>
    </row>
    <row r="9579" spans="1:16" ht="14.1" customHeight="1">
      <c r="A9579" s="177" t="s">
        <v>246</v>
      </c>
      <c r="B9579" s="177"/>
      <c r="C9579" s="177"/>
      <c r="D9579" s="177"/>
      <c r="E9579" s="177"/>
      <c r="F9579" s="177"/>
      <c r="G9579" s="177"/>
      <c r="H9579" s="177"/>
      <c r="I9579" s="177"/>
      <c r="J9579" s="177"/>
      <c r="K9579" s="177"/>
      <c r="L9579" s="177"/>
      <c r="M9579" s="177"/>
      <c r="N9579" s="177"/>
      <c r="O9579" s="178">
        <v>16.21</v>
      </c>
      <c r="P9579" s="178"/>
    </row>
    <row r="9580" spans="1:16" ht="14.1" customHeight="1">
      <c r="A9580" s="177" t="s">
        <v>258</v>
      </c>
      <c r="B9580" s="177"/>
      <c r="C9580" s="177"/>
      <c r="D9580" s="177"/>
      <c r="E9580" s="177"/>
      <c r="F9580" s="177"/>
      <c r="G9580" s="177"/>
      <c r="H9580" s="177"/>
      <c r="I9580" s="177"/>
      <c r="J9580" s="177"/>
      <c r="K9580" s="177"/>
      <c r="L9580" s="177"/>
      <c r="M9580" s="177"/>
      <c r="N9580" s="177"/>
      <c r="O9580" s="177"/>
      <c r="P9580" s="177"/>
    </row>
    <row r="9581" spans="1:16" ht="22.7" customHeight="1">
      <c r="A9581" s="181" t="s">
        <v>263</v>
      </c>
      <c r="B9581" s="181"/>
      <c r="C9581" s="181"/>
      <c r="D9581" s="182" t="s">
        <v>264</v>
      </c>
      <c r="E9581" s="182"/>
      <c r="F9581" s="104">
        <v>1</v>
      </c>
      <c r="G9581" s="183">
        <v>2.9016E-2</v>
      </c>
      <c r="H9581" s="183"/>
      <c r="I9581" s="176"/>
      <c r="J9581" s="176"/>
      <c r="K9581" s="176">
        <v>2.9000000000000001E-2</v>
      </c>
      <c r="L9581" s="176"/>
      <c r="M9581" s="176"/>
      <c r="N9581" s="176"/>
      <c r="O9581" s="176">
        <v>2.9000000000000001E-2</v>
      </c>
      <c r="P9581" s="176"/>
    </row>
    <row r="9582" spans="1:16" ht="52.15" customHeight="1">
      <c r="A9582" s="181" t="s">
        <v>1090</v>
      </c>
      <c r="B9582" s="181"/>
      <c r="C9582" s="181"/>
      <c r="D9582" s="182" t="s">
        <v>1091</v>
      </c>
      <c r="E9582" s="182"/>
      <c r="F9582" s="104">
        <v>1003.96</v>
      </c>
      <c r="G9582" s="183">
        <v>2.75E-2</v>
      </c>
      <c r="H9582" s="183"/>
      <c r="I9582" s="176"/>
      <c r="J9582" s="176"/>
      <c r="K9582" s="176">
        <v>27.608899999999998</v>
      </c>
      <c r="L9582" s="176"/>
      <c r="M9582" s="176"/>
      <c r="N9582" s="176"/>
      <c r="O9582" s="176">
        <v>27.608899999999998</v>
      </c>
      <c r="P9582" s="176"/>
    </row>
    <row r="9583" spans="1:16" ht="14.1" customHeight="1">
      <c r="A9583" s="177" t="s">
        <v>273</v>
      </c>
      <c r="B9583" s="177"/>
      <c r="C9583" s="177"/>
      <c r="D9583" s="177"/>
      <c r="E9583" s="177"/>
      <c r="F9583" s="177"/>
      <c r="G9583" s="177"/>
      <c r="H9583" s="177"/>
      <c r="I9583" s="177"/>
      <c r="J9583" s="177"/>
      <c r="K9583" s="177"/>
      <c r="L9583" s="177"/>
      <c r="M9583" s="177"/>
      <c r="N9583" s="177"/>
      <c r="O9583" s="178">
        <v>27.64</v>
      </c>
      <c r="P9583" s="178"/>
    </row>
    <row r="9584" spans="1:16" ht="14.1" customHeight="1">
      <c r="A9584" s="179" t="s">
        <v>247</v>
      </c>
      <c r="B9584" s="179"/>
      <c r="C9584" s="179"/>
      <c r="D9584" s="179"/>
      <c r="E9584" s="179"/>
      <c r="F9584" s="179"/>
      <c r="G9584" s="179"/>
      <c r="H9584" s="179"/>
      <c r="I9584" s="180">
        <v>16.21</v>
      </c>
      <c r="J9584" s="180"/>
      <c r="K9584" s="180">
        <v>27.64</v>
      </c>
      <c r="L9584" s="180"/>
      <c r="M9584" s="180">
        <v>0.04</v>
      </c>
      <c r="N9584" s="180"/>
      <c r="O9584" s="180">
        <v>43.89</v>
      </c>
      <c r="P9584" s="180"/>
    </row>
    <row r="9585" spans="1:16" ht="14.1" customHeight="1">
      <c r="A9585" s="172" t="s">
        <v>248</v>
      </c>
      <c r="B9585" s="172"/>
      <c r="C9585" s="172"/>
      <c r="D9585" s="172"/>
      <c r="E9585" s="172"/>
      <c r="F9585" s="172"/>
      <c r="G9585" s="172"/>
      <c r="H9585" s="172"/>
      <c r="I9585" s="173">
        <v>4.67</v>
      </c>
      <c r="J9585" s="173"/>
      <c r="K9585" s="173">
        <v>7.97</v>
      </c>
      <c r="L9585" s="173"/>
      <c r="M9585" s="173">
        <v>0.01</v>
      </c>
      <c r="N9585" s="173"/>
      <c r="O9585" s="173">
        <v>12.65</v>
      </c>
      <c r="P9585" s="173"/>
    </row>
    <row r="9586" spans="1:16" ht="14.1" customHeight="1">
      <c r="A9586" s="174" t="s">
        <v>249</v>
      </c>
      <c r="B9586" s="174"/>
      <c r="C9586" s="174"/>
      <c r="D9586" s="174"/>
      <c r="E9586" s="174"/>
      <c r="F9586" s="174"/>
      <c r="G9586" s="174"/>
      <c r="H9586" s="174"/>
      <c r="I9586" s="175">
        <v>20.88</v>
      </c>
      <c r="J9586" s="175"/>
      <c r="K9586" s="175">
        <v>35.61</v>
      </c>
      <c r="L9586" s="175"/>
      <c r="M9586" s="175">
        <v>0.05</v>
      </c>
      <c r="N9586" s="175"/>
      <c r="O9586" s="175">
        <v>56.54</v>
      </c>
      <c r="P9586" s="175"/>
    </row>
    <row r="9587" spans="1:16" ht="22.7" customHeight="1">
      <c r="A9587" s="184" t="s">
        <v>1092</v>
      </c>
      <c r="B9587" s="184"/>
      <c r="C9587" s="184"/>
      <c r="D9587" s="184"/>
      <c r="E9587" s="184"/>
      <c r="F9587" s="184"/>
      <c r="G9587" s="184"/>
      <c r="H9587" s="184"/>
      <c r="I9587" s="184"/>
      <c r="J9587" s="184"/>
      <c r="K9587" s="184"/>
      <c r="L9587" s="184"/>
      <c r="M9587" s="184"/>
      <c r="N9587" s="184"/>
      <c r="O9587" s="185" t="s">
        <v>268</v>
      </c>
      <c r="P9587" s="185"/>
    </row>
    <row r="9588" spans="1:16" ht="14.1" customHeight="1">
      <c r="A9588" s="177" t="s">
        <v>252</v>
      </c>
      <c r="B9588" s="177"/>
      <c r="C9588" s="177"/>
      <c r="D9588" s="177"/>
      <c r="E9588" s="177"/>
      <c r="F9588" s="177"/>
      <c r="G9588" s="177"/>
      <c r="H9588" s="177"/>
      <c r="I9588" s="177"/>
      <c r="J9588" s="177"/>
      <c r="K9588" s="177"/>
      <c r="L9588" s="177"/>
      <c r="M9588" s="177"/>
      <c r="N9588" s="177"/>
      <c r="O9588" s="177"/>
      <c r="P9588" s="177"/>
    </row>
    <row r="9589" spans="1:16" ht="32.65" customHeight="1">
      <c r="A9589" s="181" t="s">
        <v>285</v>
      </c>
      <c r="B9589" s="181"/>
      <c r="C9589" s="181"/>
      <c r="D9589" s="182" t="s">
        <v>239</v>
      </c>
      <c r="E9589" s="182"/>
      <c r="F9589" s="104">
        <v>4519.93</v>
      </c>
      <c r="G9589" s="183">
        <f>O9589/F9589</f>
        <v>2.2124236437289956E-6</v>
      </c>
      <c r="H9589" s="183"/>
      <c r="I9589" s="176"/>
      <c r="J9589" s="176"/>
      <c r="K9589" s="176"/>
      <c r="L9589" s="176"/>
      <c r="M9589" s="176">
        <v>6.6E-3</v>
      </c>
      <c r="N9589" s="176"/>
      <c r="O9589" s="176">
        <v>0.01</v>
      </c>
      <c r="P9589" s="176"/>
    </row>
    <row r="9590" spans="1:16" ht="42.4" customHeight="1">
      <c r="A9590" s="181" t="s">
        <v>1093</v>
      </c>
      <c r="B9590" s="181"/>
      <c r="C9590" s="181"/>
      <c r="D9590" s="182" t="s">
        <v>239</v>
      </c>
      <c r="E9590" s="182"/>
      <c r="F9590" s="104">
        <v>13431.25</v>
      </c>
      <c r="G9590" s="183">
        <v>5.0000000000000004E-6</v>
      </c>
      <c r="H9590" s="183"/>
      <c r="I9590" s="176"/>
      <c r="J9590" s="176"/>
      <c r="K9590" s="176"/>
      <c r="L9590" s="176"/>
      <c r="M9590" s="176">
        <v>6.7400000000000002E-2</v>
      </c>
      <c r="N9590" s="176"/>
      <c r="O9590" s="176">
        <v>6.7400000000000002E-2</v>
      </c>
      <c r="P9590" s="176"/>
    </row>
    <row r="9591" spans="1:16" ht="14.1" customHeight="1">
      <c r="A9591" s="177" t="s">
        <v>254</v>
      </c>
      <c r="B9591" s="177"/>
      <c r="C9591" s="177"/>
      <c r="D9591" s="177"/>
      <c r="E9591" s="177"/>
      <c r="F9591" s="177"/>
      <c r="G9591" s="177"/>
      <c r="H9591" s="177"/>
      <c r="I9591" s="177"/>
      <c r="J9591" s="177"/>
      <c r="K9591" s="177"/>
      <c r="L9591" s="177"/>
      <c r="M9591" s="177"/>
      <c r="N9591" s="177"/>
      <c r="O9591" s="178">
        <v>7.0000000000000007E-2</v>
      </c>
      <c r="P9591" s="178"/>
    </row>
    <row r="9592" spans="1:16" ht="14.1" customHeight="1">
      <c r="A9592" s="177" t="s">
        <v>240</v>
      </c>
      <c r="B9592" s="177"/>
      <c r="C9592" s="177"/>
      <c r="D9592" s="177"/>
      <c r="E9592" s="177"/>
      <c r="F9592" s="177"/>
      <c r="G9592" s="177"/>
      <c r="H9592" s="177"/>
      <c r="I9592" s="177"/>
      <c r="J9592" s="177"/>
      <c r="K9592" s="177"/>
      <c r="L9592" s="177"/>
      <c r="M9592" s="177"/>
      <c r="N9592" s="177"/>
      <c r="O9592" s="177"/>
      <c r="P9592" s="177"/>
    </row>
    <row r="9593" spans="1:16" ht="22.7" customHeight="1">
      <c r="A9593" s="181" t="s">
        <v>256</v>
      </c>
      <c r="B9593" s="181"/>
      <c r="C9593" s="181"/>
      <c r="D9593" s="182" t="s">
        <v>242</v>
      </c>
      <c r="E9593" s="182"/>
      <c r="F9593" s="104">
        <v>7.8</v>
      </c>
      <c r="G9593" s="183">
        <v>5.7096000000000001E-2</v>
      </c>
      <c r="H9593" s="183"/>
      <c r="I9593" s="176">
        <v>0.44529999999999997</v>
      </c>
      <c r="J9593" s="176"/>
      <c r="K9593" s="176"/>
      <c r="L9593" s="176"/>
      <c r="M9593" s="176"/>
      <c r="N9593" s="176"/>
      <c r="O9593" s="176">
        <v>0.44529999999999997</v>
      </c>
      <c r="P9593" s="176"/>
    </row>
    <row r="9594" spans="1:16" ht="13.5" customHeight="1"/>
    <row r="9595" spans="1:16" ht="14.1" customHeight="1">
      <c r="A9595" s="170" t="s">
        <v>270</v>
      </c>
      <c r="B9595" s="170"/>
      <c r="C9595" s="170"/>
      <c r="D9595" s="170"/>
      <c r="E9595" s="170"/>
      <c r="F9595" s="170"/>
      <c r="G9595" s="170"/>
      <c r="H9595" s="170"/>
      <c r="I9595" s="170"/>
      <c r="J9595" s="170"/>
      <c r="K9595" s="170"/>
      <c r="L9595" s="170"/>
      <c r="M9595" s="170"/>
      <c r="N9595" s="170"/>
      <c r="O9595" s="170"/>
      <c r="P9595" s="170"/>
    </row>
    <row r="9596" spans="1:16" ht="14.1" customHeight="1">
      <c r="A9596" s="171" t="s">
        <v>271</v>
      </c>
      <c r="B9596" s="171"/>
      <c r="C9596" s="171"/>
      <c r="D9596" s="171"/>
      <c r="E9596" s="171"/>
      <c r="F9596" s="171"/>
      <c r="G9596" s="171"/>
      <c r="H9596" s="171"/>
      <c r="I9596" s="171"/>
      <c r="J9596" s="171"/>
      <c r="K9596" s="171"/>
      <c r="L9596" s="171"/>
      <c r="M9596" s="171"/>
      <c r="N9596" s="171"/>
      <c r="O9596" s="171"/>
      <c r="P9596" s="171"/>
    </row>
    <row r="9597" spans="1:16" ht="65.25" customHeight="1">
      <c r="A9597" s="198"/>
      <c r="B9597" s="198"/>
      <c r="C9597" s="198"/>
      <c r="D9597" s="198"/>
      <c r="E9597" s="198"/>
      <c r="F9597" s="198"/>
      <c r="G9597" s="198"/>
      <c r="H9597" s="198"/>
      <c r="I9597" s="198"/>
      <c r="J9597" s="198"/>
      <c r="K9597" s="198"/>
      <c r="L9597" s="198"/>
      <c r="M9597" s="198"/>
      <c r="N9597" s="198"/>
      <c r="O9597" s="198"/>
      <c r="P9597" s="198"/>
    </row>
    <row r="9598" spans="1:16" ht="5.65" customHeight="1"/>
    <row r="9599" spans="1:16" ht="19.7" customHeight="1">
      <c r="A9599" s="199" t="s">
        <v>218</v>
      </c>
      <c r="B9599" s="199"/>
      <c r="C9599" s="199"/>
      <c r="D9599" s="199"/>
      <c r="E9599" s="199"/>
      <c r="F9599" s="199"/>
      <c r="G9599" s="199"/>
      <c r="H9599" s="199"/>
      <c r="I9599" s="199"/>
      <c r="J9599" s="199"/>
      <c r="K9599" s="199"/>
      <c r="L9599" s="199"/>
      <c r="M9599" s="199"/>
      <c r="N9599" s="199"/>
      <c r="O9599" s="199"/>
      <c r="P9599" s="199"/>
    </row>
    <row r="9600" spans="1:16" ht="15.75" customHeight="1">
      <c r="A9600" s="105" t="s">
        <v>117</v>
      </c>
      <c r="B9600" s="196" t="s">
        <v>118</v>
      </c>
      <c r="C9600" s="196"/>
      <c r="D9600" s="196"/>
      <c r="E9600" s="196"/>
      <c r="F9600" s="196"/>
      <c r="G9600" s="196"/>
      <c r="H9600" s="196"/>
      <c r="I9600" s="196"/>
      <c r="J9600" s="196"/>
      <c r="K9600" s="196"/>
      <c r="L9600" s="193" t="s">
        <v>119</v>
      </c>
      <c r="M9600" s="193"/>
      <c r="N9600" s="200" t="s">
        <v>171</v>
      </c>
      <c r="O9600" s="200"/>
      <c r="P9600" s="200"/>
    </row>
    <row r="9601" spans="1:16" ht="12.6" customHeight="1">
      <c r="A9601" s="105" t="s">
        <v>120</v>
      </c>
      <c r="B9601" s="196" t="s">
        <v>121</v>
      </c>
      <c r="C9601" s="196"/>
      <c r="D9601" s="196"/>
      <c r="E9601" s="196"/>
      <c r="F9601" s="196"/>
      <c r="G9601" s="196"/>
      <c r="H9601" s="196"/>
      <c r="I9601" s="196"/>
      <c r="J9601" s="196"/>
      <c r="K9601" s="196"/>
      <c r="L9601" s="193" t="s">
        <v>219</v>
      </c>
      <c r="M9601" s="193"/>
      <c r="N9601" s="194" t="s">
        <v>3435</v>
      </c>
      <c r="O9601" s="194"/>
      <c r="P9601" s="194"/>
    </row>
    <row r="9602" spans="1:16" ht="14.45" customHeight="1">
      <c r="A9602" s="105" t="s">
        <v>220</v>
      </c>
      <c r="B9602" s="193" t="s">
        <v>170</v>
      </c>
      <c r="C9602" s="193"/>
      <c r="D9602" s="193"/>
      <c r="E9602" s="193"/>
      <c r="F9602" s="193"/>
      <c r="G9602" s="193"/>
      <c r="H9602" s="193"/>
      <c r="I9602" s="193"/>
      <c r="J9602" s="193"/>
      <c r="K9602" s="193"/>
      <c r="L9602" s="193" t="s">
        <v>122</v>
      </c>
      <c r="M9602" s="193"/>
      <c r="N9602" s="194"/>
      <c r="O9602" s="194"/>
      <c r="P9602" s="194"/>
    </row>
    <row r="9603" spans="1:16" ht="14.65" customHeight="1">
      <c r="A9603" s="105" t="s">
        <v>221</v>
      </c>
      <c r="B9603" s="193" t="s">
        <v>170</v>
      </c>
      <c r="C9603" s="193"/>
      <c r="D9603" s="193"/>
      <c r="E9603" s="193"/>
      <c r="F9603" s="193"/>
      <c r="G9603" s="193"/>
      <c r="H9603" s="193"/>
      <c r="I9603" s="193"/>
      <c r="J9603" s="193"/>
      <c r="K9603" s="193"/>
      <c r="L9603" s="193" t="s">
        <v>123</v>
      </c>
      <c r="M9603" s="193"/>
      <c r="N9603" s="194" t="s">
        <v>124</v>
      </c>
      <c r="O9603" s="194"/>
      <c r="P9603" s="194"/>
    </row>
    <row r="9604" spans="1:16" ht="26.45" customHeight="1">
      <c r="A9604" s="105" t="s">
        <v>222</v>
      </c>
      <c r="B9604" s="193" t="s">
        <v>170</v>
      </c>
      <c r="C9604" s="193"/>
      <c r="D9604" s="193"/>
      <c r="E9604" s="193"/>
      <c r="F9604" s="193"/>
      <c r="G9604" s="193"/>
      <c r="H9604" s="193"/>
      <c r="I9604" s="193"/>
      <c r="J9604" s="193"/>
      <c r="K9604" s="193"/>
      <c r="L9604" s="193" t="s">
        <v>125</v>
      </c>
      <c r="M9604" s="193"/>
      <c r="N9604" s="195" t="s">
        <v>3659</v>
      </c>
      <c r="O9604" s="195"/>
      <c r="P9604" s="195"/>
    </row>
    <row r="9605" spans="1:16" ht="13.35" customHeight="1">
      <c r="A9605" s="106" t="s">
        <v>126</v>
      </c>
      <c r="B9605" s="188"/>
      <c r="C9605" s="188"/>
      <c r="D9605" s="188"/>
      <c r="E9605" s="188"/>
      <c r="F9605" s="188"/>
      <c r="G9605" s="188"/>
      <c r="H9605" s="188"/>
      <c r="I9605" s="188"/>
      <c r="J9605" s="188"/>
      <c r="K9605" s="188"/>
      <c r="L9605" s="188" t="s">
        <v>127</v>
      </c>
      <c r="M9605" s="188"/>
      <c r="N9605" s="189" t="s">
        <v>173</v>
      </c>
      <c r="O9605" s="189"/>
      <c r="P9605" s="189"/>
    </row>
    <row r="9606" spans="1:16" ht="15.75" customHeight="1">
      <c r="A9606" s="190" t="s">
        <v>223</v>
      </c>
      <c r="B9606" s="190"/>
      <c r="C9606" s="191" t="s">
        <v>224</v>
      </c>
      <c r="D9606" s="191"/>
      <c r="E9606" s="192" t="s">
        <v>225</v>
      </c>
      <c r="F9606" s="192"/>
      <c r="G9606" s="192"/>
      <c r="H9606" s="191" t="s">
        <v>226</v>
      </c>
      <c r="I9606" s="191"/>
      <c r="J9606" s="192" t="s">
        <v>227</v>
      </c>
      <c r="K9606" s="192"/>
      <c r="L9606" s="192"/>
      <c r="M9606" s="192"/>
      <c r="N9606" s="192"/>
      <c r="O9606" s="192"/>
      <c r="P9606" s="103" t="s">
        <v>228</v>
      </c>
    </row>
    <row r="9607" spans="1:16" ht="17.100000000000001" customHeight="1">
      <c r="A9607" s="186" t="s">
        <v>229</v>
      </c>
      <c r="B9607" s="186"/>
      <c r="C9607" s="186"/>
      <c r="D9607" s="187" t="s">
        <v>230</v>
      </c>
      <c r="E9607" s="187"/>
      <c r="F9607" s="187" t="s">
        <v>231</v>
      </c>
      <c r="G9607" s="187" t="s">
        <v>232</v>
      </c>
      <c r="H9607" s="187"/>
      <c r="I9607" s="187" t="s">
        <v>233</v>
      </c>
      <c r="J9607" s="187"/>
      <c r="K9607" s="187"/>
      <c r="L9607" s="187"/>
      <c r="M9607" s="187"/>
      <c r="N9607" s="187"/>
      <c r="O9607" s="187"/>
      <c r="P9607" s="187"/>
    </row>
    <row r="9608" spans="1:16" ht="17.100000000000001" customHeight="1">
      <c r="A9608" s="186"/>
      <c r="B9608" s="186"/>
      <c r="C9608" s="186"/>
      <c r="D9608" s="187"/>
      <c r="E9608" s="187"/>
      <c r="F9608" s="187"/>
      <c r="G9608" s="187"/>
      <c r="H9608" s="187"/>
      <c r="I9608" s="187" t="s">
        <v>234</v>
      </c>
      <c r="J9608" s="187"/>
      <c r="K9608" s="187" t="s">
        <v>235</v>
      </c>
      <c r="L9608" s="187"/>
      <c r="M9608" s="187" t="s">
        <v>236</v>
      </c>
      <c r="N9608" s="187"/>
      <c r="O9608" s="187" t="s">
        <v>237</v>
      </c>
      <c r="P9608" s="187"/>
    </row>
    <row r="9609" spans="1:16" ht="14.1" customHeight="1">
      <c r="A9609" s="181" t="s">
        <v>290</v>
      </c>
      <c r="B9609" s="181"/>
      <c r="C9609" s="181"/>
      <c r="D9609" s="182" t="s">
        <v>242</v>
      </c>
      <c r="E9609" s="182"/>
      <c r="F9609" s="104">
        <v>7.8</v>
      </c>
      <c r="G9609" s="183">
        <v>1.4999999999999999E-2</v>
      </c>
      <c r="H9609" s="183"/>
      <c r="I9609" s="176">
        <v>0.11700000000000001</v>
      </c>
      <c r="J9609" s="176"/>
      <c r="K9609" s="176"/>
      <c r="L9609" s="176"/>
      <c r="M9609" s="176"/>
      <c r="N9609" s="176"/>
      <c r="O9609" s="176">
        <v>0.11700000000000001</v>
      </c>
      <c r="P9609" s="176"/>
    </row>
    <row r="9610" spans="1:16" ht="14.1" customHeight="1">
      <c r="A9610" s="181" t="s">
        <v>257</v>
      </c>
      <c r="B9610" s="181"/>
      <c r="C9610" s="181"/>
      <c r="D9610" s="182" t="s">
        <v>242</v>
      </c>
      <c r="E9610" s="182"/>
      <c r="F9610" s="104">
        <v>5.65</v>
      </c>
      <c r="G9610" s="183">
        <v>0.34788360000000002</v>
      </c>
      <c r="H9610" s="183"/>
      <c r="I9610" s="176">
        <v>1.9655</v>
      </c>
      <c r="J9610" s="176"/>
      <c r="K9610" s="176"/>
      <c r="L9610" s="176"/>
      <c r="M9610" s="176"/>
      <c r="N9610" s="176"/>
      <c r="O9610" s="176">
        <v>1.9655</v>
      </c>
      <c r="P9610" s="176"/>
    </row>
    <row r="9611" spans="1:16" ht="14.1" customHeight="1">
      <c r="A9611" s="181" t="s">
        <v>293</v>
      </c>
      <c r="B9611" s="181"/>
      <c r="C9611" s="181"/>
      <c r="D9611" s="182" t="s">
        <v>242</v>
      </c>
      <c r="E9611" s="182"/>
      <c r="F9611" s="104">
        <v>7.8</v>
      </c>
      <c r="G9611" s="183">
        <v>0.30315569999999997</v>
      </c>
      <c r="H9611" s="183"/>
      <c r="I9611" s="176">
        <v>2.3645999999999998</v>
      </c>
      <c r="J9611" s="176"/>
      <c r="K9611" s="176"/>
      <c r="L9611" s="176"/>
      <c r="M9611" s="176"/>
      <c r="N9611" s="176"/>
      <c r="O9611" s="176">
        <v>2.3645999999999998</v>
      </c>
      <c r="P9611" s="176"/>
    </row>
    <row r="9612" spans="1:16" ht="14.1" customHeight="1">
      <c r="A9612" s="181" t="s">
        <v>244</v>
      </c>
      <c r="B9612" s="181"/>
      <c r="C9612" s="181"/>
      <c r="D9612" s="182"/>
      <c r="E9612" s="182"/>
      <c r="F9612" s="104">
        <v>4.8899999999999997</v>
      </c>
      <c r="G9612" s="183">
        <v>0.86899999999999999</v>
      </c>
      <c r="H9612" s="183"/>
      <c r="I9612" s="176">
        <v>4.2515000000000001</v>
      </c>
      <c r="J9612" s="176"/>
      <c r="K9612" s="176"/>
      <c r="L9612" s="176"/>
      <c r="M9612" s="176"/>
      <c r="N9612" s="176"/>
      <c r="O9612" s="176">
        <v>4.2515000000000001</v>
      </c>
      <c r="P9612" s="176"/>
    </row>
    <row r="9613" spans="1:16" ht="14.1" customHeight="1">
      <c r="A9613" s="181" t="s">
        <v>245</v>
      </c>
      <c r="B9613" s="181"/>
      <c r="C9613" s="181"/>
      <c r="D9613" s="182"/>
      <c r="E9613" s="182"/>
      <c r="F9613" s="104"/>
      <c r="G9613" s="183"/>
      <c r="H9613" s="183"/>
      <c r="I9613" s="176">
        <v>4.6100000000000003</v>
      </c>
      <c r="J9613" s="176"/>
      <c r="K9613" s="176"/>
      <c r="L9613" s="176"/>
      <c r="M9613" s="176"/>
      <c r="N9613" s="176"/>
      <c r="O9613" s="176">
        <v>4.6100000000000003</v>
      </c>
      <c r="P9613" s="176"/>
    </row>
    <row r="9614" spans="1:16" ht="14.1" customHeight="1">
      <c r="A9614" s="177" t="s">
        <v>246</v>
      </c>
      <c r="B9614" s="177"/>
      <c r="C9614" s="177"/>
      <c r="D9614" s="177"/>
      <c r="E9614" s="177"/>
      <c r="F9614" s="177"/>
      <c r="G9614" s="177"/>
      <c r="H9614" s="177"/>
      <c r="I9614" s="177"/>
      <c r="J9614" s="177"/>
      <c r="K9614" s="177"/>
      <c r="L9614" s="177"/>
      <c r="M9614" s="177"/>
      <c r="N9614" s="177"/>
      <c r="O9614" s="178">
        <v>13.75</v>
      </c>
      <c r="P9614" s="178"/>
    </row>
    <row r="9615" spans="1:16" ht="14.1" customHeight="1">
      <c r="A9615" s="177" t="s">
        <v>258</v>
      </c>
      <c r="B9615" s="177"/>
      <c r="C9615" s="177"/>
      <c r="D9615" s="177"/>
      <c r="E9615" s="177"/>
      <c r="F9615" s="177"/>
      <c r="G9615" s="177"/>
      <c r="H9615" s="177"/>
      <c r="I9615" s="177"/>
      <c r="J9615" s="177"/>
      <c r="K9615" s="177"/>
      <c r="L9615" s="177"/>
      <c r="M9615" s="177"/>
      <c r="N9615" s="177"/>
      <c r="O9615" s="177"/>
      <c r="P9615" s="177"/>
    </row>
    <row r="9616" spans="1:16" ht="14.1" customHeight="1">
      <c r="A9616" s="181" t="s">
        <v>259</v>
      </c>
      <c r="B9616" s="181"/>
      <c r="C9616" s="181"/>
      <c r="D9616" s="182" t="s">
        <v>260</v>
      </c>
      <c r="E9616" s="182"/>
      <c r="F9616" s="104">
        <v>85.31</v>
      </c>
      <c r="G9616" s="183">
        <v>1.3572000000000001E-2</v>
      </c>
      <c r="H9616" s="183"/>
      <c r="I9616" s="176"/>
      <c r="J9616" s="176"/>
      <c r="K9616" s="176">
        <v>1.1577999999999999</v>
      </c>
      <c r="L9616" s="176"/>
      <c r="M9616" s="176"/>
      <c r="N9616" s="176"/>
      <c r="O9616" s="176">
        <v>1.1577999999999999</v>
      </c>
      <c r="P9616" s="176"/>
    </row>
    <row r="9617" spans="1:16" ht="14.1" customHeight="1">
      <c r="A9617" s="181" t="s">
        <v>302</v>
      </c>
      <c r="B9617" s="181"/>
      <c r="C9617" s="181"/>
      <c r="D9617" s="182" t="s">
        <v>262</v>
      </c>
      <c r="E9617" s="182"/>
      <c r="F9617" s="104">
        <v>1.91</v>
      </c>
      <c r="G9617" s="183">
        <v>1.8071820000000001</v>
      </c>
      <c r="H9617" s="183"/>
      <c r="I9617" s="176"/>
      <c r="J9617" s="176"/>
      <c r="K9617" s="176">
        <v>3.4517000000000002</v>
      </c>
      <c r="L9617" s="176"/>
      <c r="M9617" s="176"/>
      <c r="N9617" s="176"/>
      <c r="O9617" s="176">
        <v>3.4517000000000002</v>
      </c>
      <c r="P9617" s="176"/>
    </row>
    <row r="9618" spans="1:16" ht="14.1" customHeight="1">
      <c r="A9618" s="181" t="s">
        <v>261</v>
      </c>
      <c r="B9618" s="181"/>
      <c r="C9618" s="181"/>
      <c r="D9618" s="182" t="s">
        <v>262</v>
      </c>
      <c r="E9618" s="182"/>
      <c r="F9618" s="104">
        <v>0.86</v>
      </c>
      <c r="G9618" s="183">
        <v>2.0331090000000001</v>
      </c>
      <c r="H9618" s="183"/>
      <c r="I9618" s="176"/>
      <c r="J9618" s="176"/>
      <c r="K9618" s="176">
        <v>1.7484999999999999</v>
      </c>
      <c r="L9618" s="176"/>
      <c r="M9618" s="176"/>
      <c r="N9618" s="176"/>
      <c r="O9618" s="176">
        <v>1.7484999999999999</v>
      </c>
      <c r="P9618" s="176"/>
    </row>
    <row r="9619" spans="1:16" ht="32.65" customHeight="1">
      <c r="A9619" s="181" t="s">
        <v>1094</v>
      </c>
      <c r="B9619" s="181"/>
      <c r="C9619" s="181"/>
      <c r="D9619" s="182" t="s">
        <v>239</v>
      </c>
      <c r="E9619" s="182"/>
      <c r="F9619" s="104">
        <v>2.6</v>
      </c>
      <c r="G9619" s="183">
        <v>3</v>
      </c>
      <c r="H9619" s="183"/>
      <c r="I9619" s="176"/>
      <c r="J9619" s="176"/>
      <c r="K9619" s="176">
        <v>7.8</v>
      </c>
      <c r="L9619" s="176"/>
      <c r="M9619" s="176"/>
      <c r="N9619" s="176"/>
      <c r="O9619" s="176">
        <v>7.8</v>
      </c>
      <c r="P9619" s="176"/>
    </row>
    <row r="9620" spans="1:16" ht="22.7" customHeight="1">
      <c r="A9620" s="181" t="s">
        <v>263</v>
      </c>
      <c r="B9620" s="181"/>
      <c r="C9620" s="181"/>
      <c r="D9620" s="182" t="s">
        <v>264</v>
      </c>
      <c r="E9620" s="182"/>
      <c r="F9620" s="104">
        <v>1</v>
      </c>
      <c r="G9620" s="183">
        <v>4.6661899999999999E-2</v>
      </c>
      <c r="H9620" s="183"/>
      <c r="I9620" s="176"/>
      <c r="J9620" s="176"/>
      <c r="K9620" s="176">
        <v>4.6699999999999998E-2</v>
      </c>
      <c r="L9620" s="176"/>
      <c r="M9620" s="176"/>
      <c r="N9620" s="176"/>
      <c r="O9620" s="176">
        <v>4.6699999999999998E-2</v>
      </c>
      <c r="P9620" s="176"/>
    </row>
    <row r="9621" spans="1:16" ht="14.1" customHeight="1">
      <c r="A9621" s="177" t="s">
        <v>273</v>
      </c>
      <c r="B9621" s="177"/>
      <c r="C9621" s="177"/>
      <c r="D9621" s="177"/>
      <c r="E9621" s="177"/>
      <c r="F9621" s="177"/>
      <c r="G9621" s="177"/>
      <c r="H9621" s="177"/>
      <c r="I9621" s="177"/>
      <c r="J9621" s="177"/>
      <c r="K9621" s="177"/>
      <c r="L9621" s="177"/>
      <c r="M9621" s="177"/>
      <c r="N9621" s="177"/>
      <c r="O9621" s="178">
        <v>14.2</v>
      </c>
      <c r="P9621" s="178"/>
    </row>
    <row r="9622" spans="1:16" ht="14.1" customHeight="1">
      <c r="A9622" s="179" t="s">
        <v>247</v>
      </c>
      <c r="B9622" s="179"/>
      <c r="C9622" s="179"/>
      <c r="D9622" s="179"/>
      <c r="E9622" s="179"/>
      <c r="F9622" s="179"/>
      <c r="G9622" s="179"/>
      <c r="H9622" s="179"/>
      <c r="I9622" s="180">
        <v>13.75</v>
      </c>
      <c r="J9622" s="180"/>
      <c r="K9622" s="180">
        <v>14.2</v>
      </c>
      <c r="L9622" s="180"/>
      <c r="M9622" s="180">
        <v>7.0000000000000007E-2</v>
      </c>
      <c r="N9622" s="180"/>
      <c r="O9622" s="180">
        <v>28.02</v>
      </c>
      <c r="P9622" s="180"/>
    </row>
    <row r="9623" spans="1:16" ht="14.1" customHeight="1">
      <c r="A9623" s="172" t="s">
        <v>248</v>
      </c>
      <c r="B9623" s="172"/>
      <c r="C9623" s="172"/>
      <c r="D9623" s="172"/>
      <c r="E9623" s="172"/>
      <c r="F9623" s="172"/>
      <c r="G9623" s="172"/>
      <c r="H9623" s="172"/>
      <c r="I9623" s="173">
        <v>3.96</v>
      </c>
      <c r="J9623" s="173"/>
      <c r="K9623" s="173">
        <v>4.0999999999999996</v>
      </c>
      <c r="L9623" s="173"/>
      <c r="M9623" s="173">
        <v>0.02</v>
      </c>
      <c r="N9623" s="173"/>
      <c r="O9623" s="173">
        <v>8.08</v>
      </c>
      <c r="P9623" s="173"/>
    </row>
    <row r="9624" spans="1:16" ht="14.1" customHeight="1">
      <c r="A9624" s="174" t="s">
        <v>249</v>
      </c>
      <c r="B9624" s="174"/>
      <c r="C9624" s="174"/>
      <c r="D9624" s="174"/>
      <c r="E9624" s="174"/>
      <c r="F9624" s="174"/>
      <c r="G9624" s="174"/>
      <c r="H9624" s="174"/>
      <c r="I9624" s="175">
        <v>17.71</v>
      </c>
      <c r="J9624" s="175"/>
      <c r="K9624" s="175">
        <v>18.3</v>
      </c>
      <c r="L9624" s="175"/>
      <c r="M9624" s="175">
        <v>0.09</v>
      </c>
      <c r="N9624" s="175"/>
      <c r="O9624" s="175">
        <v>36.1</v>
      </c>
      <c r="P9624" s="175"/>
    </row>
    <row r="9625" spans="1:16" ht="14.1" customHeight="1">
      <c r="A9625" s="184" t="s">
        <v>1095</v>
      </c>
      <c r="B9625" s="184"/>
      <c r="C9625" s="184"/>
      <c r="D9625" s="184"/>
      <c r="E9625" s="184"/>
      <c r="F9625" s="184"/>
      <c r="G9625" s="184"/>
      <c r="H9625" s="184"/>
      <c r="I9625" s="184"/>
      <c r="J9625" s="184"/>
      <c r="K9625" s="184"/>
      <c r="L9625" s="184"/>
      <c r="M9625" s="184"/>
      <c r="N9625" s="184"/>
      <c r="O9625" s="185" t="s">
        <v>268</v>
      </c>
      <c r="P9625" s="185"/>
    </row>
    <row r="9626" spans="1:16" ht="14.1" customHeight="1">
      <c r="A9626" s="177" t="s">
        <v>240</v>
      </c>
      <c r="B9626" s="177"/>
      <c r="C9626" s="177"/>
      <c r="D9626" s="177"/>
      <c r="E9626" s="177"/>
      <c r="F9626" s="177"/>
      <c r="G9626" s="177"/>
      <c r="H9626" s="177"/>
      <c r="I9626" s="177"/>
      <c r="J9626" s="177"/>
      <c r="K9626" s="177"/>
      <c r="L9626" s="177"/>
      <c r="M9626" s="177"/>
      <c r="N9626" s="177"/>
      <c r="O9626" s="177"/>
      <c r="P9626" s="177"/>
    </row>
    <row r="9627" spans="1:16" ht="14.1" customHeight="1">
      <c r="A9627" s="181" t="s">
        <v>392</v>
      </c>
      <c r="B9627" s="181"/>
      <c r="C9627" s="181"/>
      <c r="D9627" s="182" t="s">
        <v>242</v>
      </c>
      <c r="E9627" s="182"/>
      <c r="F9627" s="104">
        <v>5.86</v>
      </c>
      <c r="G9627" s="183">
        <v>0.2952418</v>
      </c>
      <c r="H9627" s="183"/>
      <c r="I9627" s="176">
        <v>1.7301</v>
      </c>
      <c r="J9627" s="176"/>
      <c r="K9627" s="176"/>
      <c r="L9627" s="176"/>
      <c r="M9627" s="176"/>
      <c r="N9627" s="176"/>
      <c r="O9627" s="176">
        <v>1.7301</v>
      </c>
      <c r="P9627" s="176"/>
    </row>
    <row r="9628" spans="1:16" ht="14.1" customHeight="1">
      <c r="A9628" s="181" t="s">
        <v>291</v>
      </c>
      <c r="B9628" s="181"/>
      <c r="C9628" s="181"/>
      <c r="D9628" s="182" t="s">
        <v>242</v>
      </c>
      <c r="E9628" s="182"/>
      <c r="F9628" s="104">
        <v>7.8</v>
      </c>
      <c r="G9628" s="183">
        <v>0.2952418</v>
      </c>
      <c r="H9628" s="183"/>
      <c r="I9628" s="176">
        <v>2.3029000000000002</v>
      </c>
      <c r="J9628" s="176"/>
      <c r="K9628" s="176"/>
      <c r="L9628" s="176"/>
      <c r="M9628" s="176"/>
      <c r="N9628" s="176"/>
      <c r="O9628" s="176">
        <v>2.3029000000000002</v>
      </c>
      <c r="P9628" s="176"/>
    </row>
    <row r="9629" spans="1:16" ht="14.1" customHeight="1">
      <c r="A9629" s="181" t="s">
        <v>359</v>
      </c>
      <c r="B9629" s="181"/>
      <c r="C9629" s="181"/>
      <c r="D9629" s="182" t="s">
        <v>242</v>
      </c>
      <c r="E9629" s="182"/>
      <c r="F9629" s="104">
        <v>5.65</v>
      </c>
      <c r="G9629" s="183">
        <v>1.6E-2</v>
      </c>
      <c r="H9629" s="183"/>
      <c r="I9629" s="176">
        <v>9.0399999999999994E-2</v>
      </c>
      <c r="J9629" s="176"/>
      <c r="K9629" s="176"/>
      <c r="L9629" s="176"/>
      <c r="M9629" s="176"/>
      <c r="N9629" s="176"/>
      <c r="O9629" s="176">
        <v>9.0399999999999994E-2</v>
      </c>
      <c r="P9629" s="176"/>
    </row>
    <row r="9630" spans="1:16" ht="14.1" customHeight="1">
      <c r="A9630" s="181" t="s">
        <v>244</v>
      </c>
      <c r="B9630" s="181"/>
      <c r="C9630" s="181"/>
      <c r="D9630" s="182"/>
      <c r="E9630" s="182"/>
      <c r="F9630" s="104">
        <v>4.12</v>
      </c>
      <c r="G9630" s="183">
        <v>0.86899999999999999</v>
      </c>
      <c r="H9630" s="183"/>
      <c r="I9630" s="176">
        <v>3.5832000000000002</v>
      </c>
      <c r="J9630" s="176"/>
      <c r="K9630" s="176"/>
      <c r="L9630" s="176"/>
      <c r="M9630" s="176"/>
      <c r="N9630" s="176"/>
      <c r="O9630" s="176">
        <v>3.5832000000000002</v>
      </c>
      <c r="P9630" s="176"/>
    </row>
    <row r="9631" spans="1:16" ht="14.1" customHeight="1">
      <c r="A9631" s="181" t="s">
        <v>245</v>
      </c>
      <c r="B9631" s="181"/>
      <c r="C9631" s="181"/>
      <c r="D9631" s="182"/>
      <c r="E9631" s="182"/>
      <c r="F9631" s="104"/>
      <c r="G9631" s="183"/>
      <c r="H9631" s="183"/>
      <c r="I9631" s="176">
        <v>4.0199999999999996</v>
      </c>
      <c r="J9631" s="176"/>
      <c r="K9631" s="176"/>
      <c r="L9631" s="176"/>
      <c r="M9631" s="176"/>
      <c r="N9631" s="176"/>
      <c r="O9631" s="176">
        <v>4.0199999999999996</v>
      </c>
      <c r="P9631" s="176"/>
    </row>
    <row r="9632" spans="1:16" ht="14.1" customHeight="1">
      <c r="A9632" s="177" t="s">
        <v>246</v>
      </c>
      <c r="B9632" s="177"/>
      <c r="C9632" s="177"/>
      <c r="D9632" s="177"/>
      <c r="E9632" s="177"/>
      <c r="F9632" s="177"/>
      <c r="G9632" s="177"/>
      <c r="H9632" s="177"/>
      <c r="I9632" s="177"/>
      <c r="J9632" s="177"/>
      <c r="K9632" s="177"/>
      <c r="L9632" s="177"/>
      <c r="M9632" s="177"/>
      <c r="N9632" s="177"/>
      <c r="O9632" s="178">
        <v>11.73</v>
      </c>
      <c r="P9632" s="178"/>
    </row>
    <row r="9633" spans="1:16" ht="14.1" customHeight="1">
      <c r="A9633" s="177" t="s">
        <v>258</v>
      </c>
      <c r="B9633" s="177"/>
      <c r="C9633" s="177"/>
      <c r="D9633" s="177"/>
      <c r="E9633" s="177"/>
      <c r="F9633" s="177"/>
      <c r="G9633" s="177"/>
      <c r="H9633" s="177"/>
      <c r="I9633" s="177"/>
      <c r="J9633" s="177"/>
      <c r="K9633" s="177"/>
      <c r="L9633" s="177"/>
      <c r="M9633" s="177"/>
      <c r="N9633" s="177"/>
      <c r="O9633" s="177"/>
      <c r="P9633" s="177"/>
    </row>
    <row r="9634" spans="1:16" ht="14.1" customHeight="1">
      <c r="A9634" s="181" t="s">
        <v>259</v>
      </c>
      <c r="B9634" s="181"/>
      <c r="C9634" s="181"/>
      <c r="D9634" s="182" t="s">
        <v>260</v>
      </c>
      <c r="E9634" s="182"/>
      <c r="F9634" s="104">
        <v>85.31</v>
      </c>
      <c r="G9634" s="183">
        <v>2.2000000000000001E-3</v>
      </c>
      <c r="H9634" s="183"/>
      <c r="I9634" s="176"/>
      <c r="J9634" s="176"/>
      <c r="K9634" s="176">
        <v>0.18770000000000001</v>
      </c>
      <c r="L9634" s="176"/>
      <c r="M9634" s="176"/>
      <c r="N9634" s="176"/>
      <c r="O9634" s="176">
        <v>0.18770000000000001</v>
      </c>
      <c r="P9634" s="176"/>
    </row>
    <row r="9635" spans="1:16" ht="14.1" customHeight="1">
      <c r="A9635" s="181" t="s">
        <v>393</v>
      </c>
      <c r="B9635" s="181"/>
      <c r="C9635" s="181"/>
      <c r="D9635" s="182" t="s">
        <v>394</v>
      </c>
      <c r="E9635" s="182"/>
      <c r="F9635" s="104">
        <v>43.74</v>
      </c>
      <c r="G9635" s="183">
        <v>1.2880000000000001E-2</v>
      </c>
      <c r="H9635" s="183"/>
      <c r="I9635" s="176"/>
      <c r="J9635" s="176"/>
      <c r="K9635" s="176">
        <v>0.56340000000000001</v>
      </c>
      <c r="L9635" s="176"/>
      <c r="M9635" s="176"/>
      <c r="N9635" s="176"/>
      <c r="O9635" s="176">
        <v>0.56340000000000001</v>
      </c>
      <c r="P9635" s="176"/>
    </row>
    <row r="9636" spans="1:16" ht="14.1" customHeight="1">
      <c r="A9636" s="177" t="s">
        <v>273</v>
      </c>
      <c r="B9636" s="177"/>
      <c r="C9636" s="177"/>
      <c r="D9636" s="177"/>
      <c r="E9636" s="177"/>
      <c r="F9636" s="177"/>
      <c r="G9636" s="177"/>
      <c r="H9636" s="177"/>
      <c r="I9636" s="177"/>
      <c r="J9636" s="177"/>
      <c r="K9636" s="177"/>
      <c r="L9636" s="177"/>
      <c r="M9636" s="177"/>
      <c r="N9636" s="177"/>
      <c r="O9636" s="178">
        <v>0.75</v>
      </c>
      <c r="P9636" s="178"/>
    </row>
    <row r="9637" spans="1:16" ht="14.1" customHeight="1">
      <c r="A9637" s="179" t="s">
        <v>247</v>
      </c>
      <c r="B9637" s="179"/>
      <c r="C9637" s="179"/>
      <c r="D9637" s="179"/>
      <c r="E9637" s="179"/>
      <c r="F9637" s="179"/>
      <c r="G9637" s="179"/>
      <c r="H9637" s="179"/>
      <c r="I9637" s="180">
        <v>11.73</v>
      </c>
      <c r="J9637" s="180"/>
      <c r="K9637" s="180">
        <v>0.75</v>
      </c>
      <c r="L9637" s="180"/>
      <c r="M9637" s="180"/>
      <c r="N9637" s="180"/>
      <c r="O9637" s="180">
        <v>12.48</v>
      </c>
      <c r="P9637" s="180"/>
    </row>
    <row r="9638" spans="1:16" ht="14.1" customHeight="1">
      <c r="A9638" s="172" t="s">
        <v>248</v>
      </c>
      <c r="B9638" s="172"/>
      <c r="C9638" s="172"/>
      <c r="D9638" s="172"/>
      <c r="E9638" s="172"/>
      <c r="F9638" s="172"/>
      <c r="G9638" s="172"/>
      <c r="H9638" s="172"/>
      <c r="I9638" s="173">
        <v>3.38</v>
      </c>
      <c r="J9638" s="173"/>
      <c r="K9638" s="173">
        <v>0.22</v>
      </c>
      <c r="L9638" s="173"/>
      <c r="M9638" s="173"/>
      <c r="N9638" s="173"/>
      <c r="O9638" s="173">
        <v>3.6</v>
      </c>
      <c r="P9638" s="173"/>
    </row>
    <row r="9639" spans="1:16" ht="14.1" customHeight="1">
      <c r="A9639" s="174" t="s">
        <v>249</v>
      </c>
      <c r="B9639" s="174"/>
      <c r="C9639" s="174"/>
      <c r="D9639" s="174"/>
      <c r="E9639" s="174"/>
      <c r="F9639" s="174"/>
      <c r="G9639" s="174"/>
      <c r="H9639" s="174"/>
      <c r="I9639" s="175">
        <v>15.11</v>
      </c>
      <c r="J9639" s="175"/>
      <c r="K9639" s="175">
        <v>0.97</v>
      </c>
      <c r="L9639" s="175"/>
      <c r="M9639" s="175"/>
      <c r="N9639" s="175"/>
      <c r="O9639" s="175">
        <v>16.079999999999998</v>
      </c>
      <c r="P9639" s="175"/>
    </row>
    <row r="9640" spans="1:16" ht="14.1" customHeight="1">
      <c r="A9640" s="184" t="s">
        <v>1096</v>
      </c>
      <c r="B9640" s="184"/>
      <c r="C9640" s="184"/>
      <c r="D9640" s="184"/>
      <c r="E9640" s="184"/>
      <c r="F9640" s="184"/>
      <c r="G9640" s="184"/>
      <c r="H9640" s="184"/>
      <c r="I9640" s="184"/>
      <c r="J9640" s="184"/>
      <c r="K9640" s="184"/>
      <c r="L9640" s="184"/>
      <c r="M9640" s="184"/>
      <c r="N9640" s="184"/>
      <c r="O9640" s="185" t="s">
        <v>268</v>
      </c>
      <c r="P9640" s="185"/>
    </row>
    <row r="9641" spans="1:16" ht="14.1" customHeight="1">
      <c r="A9641" s="177" t="s">
        <v>240</v>
      </c>
      <c r="B9641" s="177"/>
      <c r="C9641" s="177"/>
      <c r="D9641" s="177"/>
      <c r="E9641" s="177"/>
      <c r="F9641" s="177"/>
      <c r="G9641" s="177"/>
      <c r="H9641" s="177"/>
      <c r="I9641" s="177"/>
      <c r="J9641" s="177"/>
      <c r="K9641" s="177"/>
      <c r="L9641" s="177"/>
      <c r="M9641" s="177"/>
      <c r="N9641" s="177"/>
      <c r="O9641" s="177"/>
      <c r="P9641" s="177"/>
    </row>
    <row r="9642" spans="1:16" ht="14.1" customHeight="1">
      <c r="A9642" s="181" t="s">
        <v>358</v>
      </c>
      <c r="B9642" s="181"/>
      <c r="C9642" s="181"/>
      <c r="D9642" s="182" t="s">
        <v>242</v>
      </c>
      <c r="E9642" s="182"/>
      <c r="F9642" s="104">
        <v>7.8</v>
      </c>
      <c r="G9642" s="183">
        <v>0.20278170000000001</v>
      </c>
      <c r="H9642" s="183"/>
      <c r="I9642" s="176">
        <v>1.5817000000000001</v>
      </c>
      <c r="J9642" s="176"/>
      <c r="K9642" s="176"/>
      <c r="L9642" s="176"/>
      <c r="M9642" s="176"/>
      <c r="N9642" s="176"/>
      <c r="O9642" s="176">
        <v>1.5817000000000001</v>
      </c>
      <c r="P9642" s="176"/>
    </row>
    <row r="9643" spans="1:16" ht="10.35" customHeight="1"/>
    <row r="9644" spans="1:16" ht="14.1" customHeight="1">
      <c r="A9644" s="170" t="s">
        <v>270</v>
      </c>
      <c r="B9644" s="170"/>
      <c r="C9644" s="170"/>
      <c r="D9644" s="170"/>
      <c r="E9644" s="170"/>
      <c r="F9644" s="170"/>
      <c r="G9644" s="170"/>
      <c r="H9644" s="170"/>
      <c r="I9644" s="170"/>
      <c r="J9644" s="170"/>
      <c r="K9644" s="170"/>
      <c r="L9644" s="170"/>
      <c r="M9644" s="170"/>
      <c r="N9644" s="170"/>
      <c r="O9644" s="170"/>
      <c r="P9644" s="170"/>
    </row>
    <row r="9645" spans="1:16" ht="14.1" customHeight="1">
      <c r="A9645" s="171" t="s">
        <v>271</v>
      </c>
      <c r="B9645" s="171"/>
      <c r="C9645" s="171"/>
      <c r="D9645" s="171"/>
      <c r="E9645" s="171"/>
      <c r="F9645" s="171"/>
      <c r="G9645" s="171"/>
      <c r="H9645" s="171"/>
      <c r="I9645" s="171"/>
      <c r="J9645" s="171"/>
      <c r="K9645" s="171"/>
      <c r="L9645" s="171"/>
      <c r="M9645" s="171"/>
      <c r="N9645" s="171"/>
      <c r="O9645" s="171"/>
      <c r="P9645" s="171"/>
    </row>
    <row r="9646" spans="1:16" ht="65.25" customHeight="1">
      <c r="A9646" s="198"/>
      <c r="B9646" s="198"/>
      <c r="C9646" s="198"/>
      <c r="D9646" s="198"/>
      <c r="E9646" s="198"/>
      <c r="F9646" s="198"/>
      <c r="G9646" s="198"/>
      <c r="H9646" s="198"/>
      <c r="I9646" s="198"/>
      <c r="J9646" s="198"/>
      <c r="K9646" s="198"/>
      <c r="L9646" s="198"/>
      <c r="M9646" s="198"/>
      <c r="N9646" s="198"/>
      <c r="O9646" s="198"/>
      <c r="P9646" s="198"/>
    </row>
    <row r="9647" spans="1:16" ht="5.65" customHeight="1"/>
    <row r="9648" spans="1:16" ht="19.7" customHeight="1">
      <c r="A9648" s="199" t="s">
        <v>218</v>
      </c>
      <c r="B9648" s="199"/>
      <c r="C9648" s="199"/>
      <c r="D9648" s="199"/>
      <c r="E9648" s="199"/>
      <c r="F9648" s="199"/>
      <c r="G9648" s="199"/>
      <c r="H9648" s="199"/>
      <c r="I9648" s="199"/>
      <c r="J9648" s="199"/>
      <c r="K9648" s="199"/>
      <c r="L9648" s="199"/>
      <c r="M9648" s="199"/>
      <c r="N9648" s="199"/>
      <c r="O9648" s="199"/>
      <c r="P9648" s="199"/>
    </row>
    <row r="9649" spans="1:16" ht="15.75" customHeight="1">
      <c r="A9649" s="105" t="s">
        <v>117</v>
      </c>
      <c r="B9649" s="196" t="s">
        <v>118</v>
      </c>
      <c r="C9649" s="196"/>
      <c r="D9649" s="196"/>
      <c r="E9649" s="196"/>
      <c r="F9649" s="196"/>
      <c r="G9649" s="196"/>
      <c r="H9649" s="196"/>
      <c r="I9649" s="196"/>
      <c r="J9649" s="196"/>
      <c r="K9649" s="196"/>
      <c r="L9649" s="193" t="s">
        <v>119</v>
      </c>
      <c r="M9649" s="193"/>
      <c r="N9649" s="200" t="s">
        <v>171</v>
      </c>
      <c r="O9649" s="200"/>
      <c r="P9649" s="200"/>
    </row>
    <row r="9650" spans="1:16" ht="12.6" customHeight="1">
      <c r="A9650" s="105" t="s">
        <v>120</v>
      </c>
      <c r="B9650" s="196" t="s">
        <v>121</v>
      </c>
      <c r="C9650" s="196"/>
      <c r="D9650" s="196"/>
      <c r="E9650" s="196"/>
      <c r="F9650" s="196"/>
      <c r="G9650" s="196"/>
      <c r="H9650" s="196"/>
      <c r="I9650" s="196"/>
      <c r="J9650" s="196"/>
      <c r="K9650" s="196"/>
      <c r="L9650" s="193" t="s">
        <v>219</v>
      </c>
      <c r="M9650" s="193"/>
      <c r="N9650" s="194" t="s">
        <v>3435</v>
      </c>
      <c r="O9650" s="194"/>
      <c r="P9650" s="194"/>
    </row>
    <row r="9651" spans="1:16" ht="14.45" customHeight="1">
      <c r="A9651" s="105" t="s">
        <v>220</v>
      </c>
      <c r="B9651" s="193" t="s">
        <v>170</v>
      </c>
      <c r="C9651" s="193"/>
      <c r="D9651" s="193"/>
      <c r="E9651" s="193"/>
      <c r="F9651" s="193"/>
      <c r="G9651" s="193"/>
      <c r="H9651" s="193"/>
      <c r="I9651" s="193"/>
      <c r="J9651" s="193"/>
      <c r="K9651" s="193"/>
      <c r="L9651" s="193" t="s">
        <v>122</v>
      </c>
      <c r="M9651" s="193"/>
      <c r="N9651" s="194"/>
      <c r="O9651" s="194"/>
      <c r="P9651" s="194"/>
    </row>
    <row r="9652" spans="1:16" ht="14.65" customHeight="1">
      <c r="A9652" s="105" t="s">
        <v>221</v>
      </c>
      <c r="B9652" s="193" t="s">
        <v>170</v>
      </c>
      <c r="C9652" s="193"/>
      <c r="D9652" s="193"/>
      <c r="E9652" s="193"/>
      <c r="F9652" s="193"/>
      <c r="G9652" s="193"/>
      <c r="H9652" s="193"/>
      <c r="I9652" s="193"/>
      <c r="J9652" s="193"/>
      <c r="K9652" s="193"/>
      <c r="L9652" s="193" t="s">
        <v>123</v>
      </c>
      <c r="M9652" s="193"/>
      <c r="N9652" s="194" t="s">
        <v>124</v>
      </c>
      <c r="O9652" s="194"/>
      <c r="P9652" s="194"/>
    </row>
    <row r="9653" spans="1:16" ht="26.45" customHeight="1">
      <c r="A9653" s="105" t="s">
        <v>222</v>
      </c>
      <c r="B9653" s="193" t="s">
        <v>170</v>
      </c>
      <c r="C9653" s="193"/>
      <c r="D9653" s="193"/>
      <c r="E9653" s="193"/>
      <c r="F9653" s="193"/>
      <c r="G9653" s="193"/>
      <c r="H9653" s="193"/>
      <c r="I9653" s="193"/>
      <c r="J9653" s="193"/>
      <c r="K9653" s="193"/>
      <c r="L9653" s="193" t="s">
        <v>125</v>
      </c>
      <c r="M9653" s="193"/>
      <c r="N9653" s="195" t="s">
        <v>3660</v>
      </c>
      <c r="O9653" s="195"/>
      <c r="P9653" s="195"/>
    </row>
    <row r="9654" spans="1:16" ht="13.35" customHeight="1">
      <c r="A9654" s="106" t="s">
        <v>126</v>
      </c>
      <c r="B9654" s="188"/>
      <c r="C9654" s="188"/>
      <c r="D9654" s="188"/>
      <c r="E9654" s="188"/>
      <c r="F9654" s="188"/>
      <c r="G9654" s="188"/>
      <c r="H9654" s="188"/>
      <c r="I9654" s="188"/>
      <c r="J9654" s="188"/>
      <c r="K9654" s="188"/>
      <c r="L9654" s="188" t="s">
        <v>127</v>
      </c>
      <c r="M9654" s="188"/>
      <c r="N9654" s="189" t="s">
        <v>173</v>
      </c>
      <c r="O9654" s="189"/>
      <c r="P9654" s="189"/>
    </row>
    <row r="9655" spans="1:16" ht="15.75" customHeight="1">
      <c r="A9655" s="190" t="s">
        <v>223</v>
      </c>
      <c r="B9655" s="190"/>
      <c r="C9655" s="191" t="s">
        <v>224</v>
      </c>
      <c r="D9655" s="191"/>
      <c r="E9655" s="192" t="s">
        <v>225</v>
      </c>
      <c r="F9655" s="192"/>
      <c r="G9655" s="192"/>
      <c r="H9655" s="191" t="s">
        <v>226</v>
      </c>
      <c r="I9655" s="191"/>
      <c r="J9655" s="192" t="s">
        <v>227</v>
      </c>
      <c r="K9655" s="192"/>
      <c r="L9655" s="192"/>
      <c r="M9655" s="192"/>
      <c r="N9655" s="192"/>
      <c r="O9655" s="192"/>
      <c r="P9655" s="103" t="s">
        <v>228</v>
      </c>
    </row>
    <row r="9656" spans="1:16" ht="17.100000000000001" customHeight="1">
      <c r="A9656" s="186" t="s">
        <v>229</v>
      </c>
      <c r="B9656" s="186"/>
      <c r="C9656" s="186"/>
      <c r="D9656" s="187" t="s">
        <v>230</v>
      </c>
      <c r="E9656" s="187"/>
      <c r="F9656" s="187" t="s">
        <v>231</v>
      </c>
      <c r="G9656" s="187" t="s">
        <v>232</v>
      </c>
      <c r="H9656" s="187"/>
      <c r="I9656" s="187" t="s">
        <v>233</v>
      </c>
      <c r="J9656" s="187"/>
      <c r="K9656" s="187"/>
      <c r="L9656" s="187"/>
      <c r="M9656" s="187"/>
      <c r="N9656" s="187"/>
      <c r="O9656" s="187"/>
      <c r="P9656" s="187"/>
    </row>
    <row r="9657" spans="1:16" ht="17.100000000000001" customHeight="1">
      <c r="A9657" s="186"/>
      <c r="B9657" s="186"/>
      <c r="C9657" s="186"/>
      <c r="D9657" s="187"/>
      <c r="E9657" s="187"/>
      <c r="F9657" s="187"/>
      <c r="G9657" s="187"/>
      <c r="H9657" s="187"/>
      <c r="I9657" s="187" t="s">
        <v>234</v>
      </c>
      <c r="J9657" s="187"/>
      <c r="K9657" s="187" t="s">
        <v>235</v>
      </c>
      <c r="L9657" s="187"/>
      <c r="M9657" s="187" t="s">
        <v>236</v>
      </c>
      <c r="N9657" s="187"/>
      <c r="O9657" s="187" t="s">
        <v>237</v>
      </c>
      <c r="P9657" s="187"/>
    </row>
    <row r="9658" spans="1:16" ht="14.1" customHeight="1">
      <c r="A9658" s="181" t="s">
        <v>276</v>
      </c>
      <c r="B9658" s="181"/>
      <c r="C9658" s="181"/>
      <c r="D9658" s="182" t="s">
        <v>242</v>
      </c>
      <c r="E9658" s="182"/>
      <c r="F9658" s="104">
        <v>5.86</v>
      </c>
      <c r="G9658" s="183">
        <v>0.20278170000000001</v>
      </c>
      <c r="H9658" s="183"/>
      <c r="I9658" s="176">
        <v>1.1882999999999999</v>
      </c>
      <c r="J9658" s="176"/>
      <c r="K9658" s="176"/>
      <c r="L9658" s="176"/>
      <c r="M9658" s="176"/>
      <c r="N9658" s="176"/>
      <c r="O9658" s="176">
        <v>1.1882999999999999</v>
      </c>
      <c r="P9658" s="176"/>
    </row>
    <row r="9659" spans="1:16" ht="14.1" customHeight="1">
      <c r="A9659" s="181" t="s">
        <v>244</v>
      </c>
      <c r="B9659" s="181"/>
      <c r="C9659" s="181"/>
      <c r="D9659" s="182"/>
      <c r="E9659" s="182"/>
      <c r="F9659" s="104">
        <v>2.77</v>
      </c>
      <c r="G9659" s="183">
        <v>0.86899999999999999</v>
      </c>
      <c r="H9659" s="183"/>
      <c r="I9659" s="176">
        <v>2.4070999999999998</v>
      </c>
      <c r="J9659" s="176"/>
      <c r="K9659" s="176"/>
      <c r="L9659" s="176"/>
      <c r="M9659" s="176"/>
      <c r="N9659" s="176"/>
      <c r="O9659" s="176">
        <v>2.4070999999999998</v>
      </c>
      <c r="P9659" s="176"/>
    </row>
    <row r="9660" spans="1:16" ht="14.1" customHeight="1">
      <c r="A9660" s="181" t="s">
        <v>245</v>
      </c>
      <c r="B9660" s="181"/>
      <c r="C9660" s="181"/>
      <c r="D9660" s="182"/>
      <c r="E9660" s="182"/>
      <c r="F9660" s="104"/>
      <c r="G9660" s="183"/>
      <c r="H9660" s="183"/>
      <c r="I9660" s="176">
        <v>2.62</v>
      </c>
      <c r="J9660" s="176"/>
      <c r="K9660" s="176"/>
      <c r="L9660" s="176"/>
      <c r="M9660" s="176"/>
      <c r="N9660" s="176"/>
      <c r="O9660" s="176">
        <v>2.62</v>
      </c>
      <c r="P9660" s="176"/>
    </row>
    <row r="9661" spans="1:16" ht="14.1" customHeight="1">
      <c r="A9661" s="177" t="s">
        <v>246</v>
      </c>
      <c r="B9661" s="177"/>
      <c r="C9661" s="177"/>
      <c r="D9661" s="177"/>
      <c r="E9661" s="177"/>
      <c r="F9661" s="177"/>
      <c r="G9661" s="177"/>
      <c r="H9661" s="177"/>
      <c r="I9661" s="177"/>
      <c r="J9661" s="177"/>
      <c r="K9661" s="177"/>
      <c r="L9661" s="177"/>
      <c r="M9661" s="177"/>
      <c r="N9661" s="177"/>
      <c r="O9661" s="178">
        <v>7.8</v>
      </c>
      <c r="P9661" s="178"/>
    </row>
    <row r="9662" spans="1:16" ht="14.1" customHeight="1">
      <c r="A9662" s="177" t="s">
        <v>258</v>
      </c>
      <c r="B9662" s="177"/>
      <c r="C9662" s="177"/>
      <c r="D9662" s="177"/>
      <c r="E9662" s="177"/>
      <c r="F9662" s="177"/>
      <c r="G9662" s="177"/>
      <c r="H9662" s="177"/>
      <c r="I9662" s="177"/>
      <c r="J9662" s="177"/>
      <c r="K9662" s="177"/>
      <c r="L9662" s="177"/>
      <c r="M9662" s="177"/>
      <c r="N9662" s="177"/>
      <c r="O9662" s="177"/>
      <c r="P9662" s="177"/>
    </row>
    <row r="9663" spans="1:16" ht="14.1" customHeight="1">
      <c r="A9663" s="181" t="s">
        <v>1097</v>
      </c>
      <c r="B9663" s="181"/>
      <c r="C9663" s="181"/>
      <c r="D9663" s="182" t="s">
        <v>251</v>
      </c>
      <c r="E9663" s="182"/>
      <c r="F9663" s="104">
        <v>432.66</v>
      </c>
      <c r="G9663" s="183">
        <v>0.1</v>
      </c>
      <c r="H9663" s="183"/>
      <c r="I9663" s="176"/>
      <c r="J9663" s="176"/>
      <c r="K9663" s="176">
        <v>43.265999999999998</v>
      </c>
      <c r="L9663" s="176"/>
      <c r="M9663" s="176"/>
      <c r="N9663" s="176"/>
      <c r="O9663" s="176">
        <v>43.265999999999998</v>
      </c>
      <c r="P9663" s="176"/>
    </row>
    <row r="9664" spans="1:16" ht="14.1" customHeight="1">
      <c r="A9664" s="181" t="s">
        <v>1098</v>
      </c>
      <c r="B9664" s="181"/>
      <c r="C9664" s="181"/>
      <c r="D9664" s="182" t="s">
        <v>262</v>
      </c>
      <c r="E9664" s="182"/>
      <c r="F9664" s="104">
        <v>30.41</v>
      </c>
      <c r="G9664" s="183">
        <v>0.1</v>
      </c>
      <c r="H9664" s="183"/>
      <c r="I9664" s="176"/>
      <c r="J9664" s="176"/>
      <c r="K9664" s="176">
        <v>3.0409999999999999</v>
      </c>
      <c r="L9664" s="176"/>
      <c r="M9664" s="176"/>
      <c r="N9664" s="176"/>
      <c r="O9664" s="176">
        <v>3.0409999999999999</v>
      </c>
      <c r="P9664" s="176"/>
    </row>
    <row r="9665" spans="1:16" ht="14.1" customHeight="1">
      <c r="A9665" s="177" t="s">
        <v>273</v>
      </c>
      <c r="B9665" s="177"/>
      <c r="C9665" s="177"/>
      <c r="D9665" s="177"/>
      <c r="E9665" s="177"/>
      <c r="F9665" s="177"/>
      <c r="G9665" s="177"/>
      <c r="H9665" s="177"/>
      <c r="I9665" s="177"/>
      <c r="J9665" s="177"/>
      <c r="K9665" s="177"/>
      <c r="L9665" s="177"/>
      <c r="M9665" s="177"/>
      <c r="N9665" s="177"/>
      <c r="O9665" s="178">
        <v>46.31</v>
      </c>
      <c r="P9665" s="178"/>
    </row>
    <row r="9666" spans="1:16" ht="14.1" customHeight="1">
      <c r="A9666" s="179" t="s">
        <v>247</v>
      </c>
      <c r="B9666" s="179"/>
      <c r="C9666" s="179"/>
      <c r="D9666" s="179"/>
      <c r="E9666" s="179"/>
      <c r="F9666" s="179"/>
      <c r="G9666" s="179"/>
      <c r="H9666" s="179"/>
      <c r="I9666" s="180">
        <v>7.8</v>
      </c>
      <c r="J9666" s="180"/>
      <c r="K9666" s="180">
        <v>46.31</v>
      </c>
      <c r="L9666" s="180"/>
      <c r="M9666" s="180"/>
      <c r="N9666" s="180"/>
      <c r="O9666" s="180">
        <v>54.11</v>
      </c>
      <c r="P9666" s="180"/>
    </row>
    <row r="9667" spans="1:16" ht="14.1" customHeight="1">
      <c r="A9667" s="172" t="s">
        <v>248</v>
      </c>
      <c r="B9667" s="172"/>
      <c r="C9667" s="172"/>
      <c r="D9667" s="172"/>
      <c r="E9667" s="172"/>
      <c r="F9667" s="172"/>
      <c r="G9667" s="172"/>
      <c r="H9667" s="172"/>
      <c r="I9667" s="173">
        <v>2.25</v>
      </c>
      <c r="J9667" s="173"/>
      <c r="K9667" s="173">
        <v>13.34</v>
      </c>
      <c r="L9667" s="173"/>
      <c r="M9667" s="173"/>
      <c r="N9667" s="173"/>
      <c r="O9667" s="173">
        <v>15.59</v>
      </c>
      <c r="P9667" s="173"/>
    </row>
    <row r="9668" spans="1:16" ht="14.1" customHeight="1">
      <c r="A9668" s="174" t="s">
        <v>249</v>
      </c>
      <c r="B9668" s="174"/>
      <c r="C9668" s="174"/>
      <c r="D9668" s="174"/>
      <c r="E9668" s="174"/>
      <c r="F9668" s="174"/>
      <c r="G9668" s="174"/>
      <c r="H9668" s="174"/>
      <c r="I9668" s="175">
        <v>10.050000000000001</v>
      </c>
      <c r="J9668" s="175"/>
      <c r="K9668" s="175">
        <v>59.65</v>
      </c>
      <c r="L9668" s="175"/>
      <c r="M9668" s="175"/>
      <c r="N9668" s="175"/>
      <c r="O9668" s="175">
        <v>69.7</v>
      </c>
      <c r="P9668" s="175"/>
    </row>
    <row r="9669" spans="1:16" ht="14.1" customHeight="1">
      <c r="A9669" s="184" t="s">
        <v>1099</v>
      </c>
      <c r="B9669" s="184"/>
      <c r="C9669" s="184"/>
      <c r="D9669" s="184"/>
      <c r="E9669" s="184"/>
      <c r="F9669" s="184"/>
      <c r="G9669" s="184"/>
      <c r="H9669" s="184"/>
      <c r="I9669" s="184"/>
      <c r="J9669" s="184"/>
      <c r="K9669" s="184"/>
      <c r="L9669" s="184"/>
      <c r="M9669" s="184"/>
      <c r="N9669" s="184"/>
      <c r="O9669" s="185" t="s">
        <v>251</v>
      </c>
      <c r="P9669" s="185"/>
    </row>
    <row r="9670" spans="1:16" ht="14.1" customHeight="1">
      <c r="A9670" s="177" t="s">
        <v>240</v>
      </c>
      <c r="B9670" s="177"/>
      <c r="C9670" s="177"/>
      <c r="D9670" s="177"/>
      <c r="E9670" s="177"/>
      <c r="F9670" s="177"/>
      <c r="G9670" s="177"/>
      <c r="H9670" s="177"/>
      <c r="I9670" s="177"/>
      <c r="J9670" s="177"/>
      <c r="K9670" s="177"/>
      <c r="L9670" s="177"/>
      <c r="M9670" s="177"/>
      <c r="N9670" s="177"/>
      <c r="O9670" s="177"/>
      <c r="P9670" s="177"/>
    </row>
    <row r="9671" spans="1:16" ht="22.7" customHeight="1">
      <c r="A9671" s="181" t="s">
        <v>777</v>
      </c>
      <c r="B9671" s="181"/>
      <c r="C9671" s="181"/>
      <c r="D9671" s="182" t="s">
        <v>242</v>
      </c>
      <c r="E9671" s="182"/>
      <c r="F9671" s="104">
        <v>7.8</v>
      </c>
      <c r="G9671" s="183">
        <v>0.4638331</v>
      </c>
      <c r="H9671" s="183"/>
      <c r="I9671" s="176">
        <v>3.6179000000000001</v>
      </c>
      <c r="J9671" s="176"/>
      <c r="K9671" s="176"/>
      <c r="L9671" s="176"/>
      <c r="M9671" s="176"/>
      <c r="N9671" s="176"/>
      <c r="O9671" s="176">
        <v>3.6179000000000001</v>
      </c>
      <c r="P9671" s="176"/>
    </row>
    <row r="9672" spans="1:16" ht="14.1" customHeight="1">
      <c r="A9672" s="181" t="s">
        <v>244</v>
      </c>
      <c r="B9672" s="181"/>
      <c r="C9672" s="181"/>
      <c r="D9672" s="182"/>
      <c r="E9672" s="182"/>
      <c r="F9672" s="104">
        <v>3.62</v>
      </c>
      <c r="G9672" s="183">
        <v>0.86899999999999999</v>
      </c>
      <c r="H9672" s="183"/>
      <c r="I9672" s="176">
        <v>3.1440000000000001</v>
      </c>
      <c r="J9672" s="176"/>
      <c r="K9672" s="176"/>
      <c r="L9672" s="176"/>
      <c r="M9672" s="176"/>
      <c r="N9672" s="176"/>
      <c r="O9672" s="176">
        <v>3.1440000000000001</v>
      </c>
      <c r="P9672" s="176"/>
    </row>
    <row r="9673" spans="1:16" ht="14.1" customHeight="1">
      <c r="A9673" s="181" t="s">
        <v>245</v>
      </c>
      <c r="B9673" s="181"/>
      <c r="C9673" s="181"/>
      <c r="D9673" s="182"/>
      <c r="E9673" s="182"/>
      <c r="F9673" s="104"/>
      <c r="G9673" s="183"/>
      <c r="H9673" s="183"/>
      <c r="I9673" s="176">
        <v>2.56</v>
      </c>
      <c r="J9673" s="176"/>
      <c r="K9673" s="176"/>
      <c r="L9673" s="176"/>
      <c r="M9673" s="176"/>
      <c r="N9673" s="176"/>
      <c r="O9673" s="176">
        <v>2.56</v>
      </c>
      <c r="P9673" s="176"/>
    </row>
    <row r="9674" spans="1:16" ht="14.1" customHeight="1">
      <c r="A9674" s="177" t="s">
        <v>246</v>
      </c>
      <c r="B9674" s="177"/>
      <c r="C9674" s="177"/>
      <c r="D9674" s="177"/>
      <c r="E9674" s="177"/>
      <c r="F9674" s="177"/>
      <c r="G9674" s="177"/>
      <c r="H9674" s="177"/>
      <c r="I9674" s="177"/>
      <c r="J9674" s="177"/>
      <c r="K9674" s="177"/>
      <c r="L9674" s="177"/>
      <c r="M9674" s="177"/>
      <c r="N9674" s="177"/>
      <c r="O9674" s="178">
        <v>9.32</v>
      </c>
      <c r="P9674" s="178"/>
    </row>
    <row r="9675" spans="1:16" ht="14.1" customHeight="1">
      <c r="A9675" s="177" t="s">
        <v>258</v>
      </c>
      <c r="B9675" s="177"/>
      <c r="C9675" s="177"/>
      <c r="D9675" s="177"/>
      <c r="E9675" s="177"/>
      <c r="F9675" s="177"/>
      <c r="G9675" s="177"/>
      <c r="H9675" s="177"/>
      <c r="I9675" s="177"/>
      <c r="J9675" s="177"/>
      <c r="K9675" s="177"/>
      <c r="L9675" s="177"/>
      <c r="M9675" s="177"/>
      <c r="N9675" s="177"/>
      <c r="O9675" s="177"/>
      <c r="P9675" s="177"/>
    </row>
    <row r="9676" spans="1:16" ht="42.4" customHeight="1">
      <c r="A9676" s="181" t="s">
        <v>810</v>
      </c>
      <c r="B9676" s="181"/>
      <c r="C9676" s="181"/>
      <c r="D9676" s="182" t="s">
        <v>262</v>
      </c>
      <c r="E9676" s="182"/>
      <c r="F9676" s="104">
        <v>24.54</v>
      </c>
      <c r="G9676" s="183">
        <v>4.2599999999999999E-2</v>
      </c>
      <c r="H9676" s="183"/>
      <c r="I9676" s="176"/>
      <c r="J9676" s="176"/>
      <c r="K9676" s="176">
        <v>1.0454000000000001</v>
      </c>
      <c r="L9676" s="176"/>
      <c r="M9676" s="176"/>
      <c r="N9676" s="176"/>
      <c r="O9676" s="176">
        <v>1.0454000000000001</v>
      </c>
      <c r="P9676" s="176"/>
    </row>
    <row r="9677" spans="1:16" ht="32.65" customHeight="1">
      <c r="A9677" s="181" t="s">
        <v>811</v>
      </c>
      <c r="B9677" s="181"/>
      <c r="C9677" s="181"/>
      <c r="D9677" s="182" t="s">
        <v>251</v>
      </c>
      <c r="E9677" s="182"/>
      <c r="F9677" s="104">
        <v>38.909999999999997</v>
      </c>
      <c r="G9677" s="183">
        <v>1.0955999999999999</v>
      </c>
      <c r="H9677" s="183"/>
      <c r="I9677" s="176"/>
      <c r="J9677" s="176"/>
      <c r="K9677" s="176">
        <v>42.629800000000003</v>
      </c>
      <c r="L9677" s="176"/>
      <c r="M9677" s="176"/>
      <c r="N9677" s="176"/>
      <c r="O9677" s="176">
        <v>42.629800000000003</v>
      </c>
      <c r="P9677" s="176"/>
    </row>
    <row r="9678" spans="1:16" ht="32.65" customHeight="1">
      <c r="A9678" s="181" t="s">
        <v>812</v>
      </c>
      <c r="B9678" s="181"/>
      <c r="C9678" s="181"/>
      <c r="D9678" s="182" t="s">
        <v>239</v>
      </c>
      <c r="E9678" s="182"/>
      <c r="F9678" s="104">
        <v>0.24</v>
      </c>
      <c r="G9678" s="183">
        <v>2.1911999999999998</v>
      </c>
      <c r="H9678" s="183"/>
      <c r="I9678" s="176"/>
      <c r="J9678" s="176"/>
      <c r="K9678" s="176">
        <v>0.52590000000000003</v>
      </c>
      <c r="L9678" s="176"/>
      <c r="M9678" s="176"/>
      <c r="N9678" s="176"/>
      <c r="O9678" s="176">
        <v>0.52590000000000003</v>
      </c>
      <c r="P9678" s="176"/>
    </row>
    <row r="9679" spans="1:16" ht="22.7" customHeight="1">
      <c r="A9679" s="181" t="s">
        <v>813</v>
      </c>
      <c r="B9679" s="181"/>
      <c r="C9679" s="181"/>
      <c r="D9679" s="182" t="s">
        <v>747</v>
      </c>
      <c r="E9679" s="182"/>
      <c r="F9679" s="104">
        <v>27.15</v>
      </c>
      <c r="G9679" s="183">
        <v>1.32E-2</v>
      </c>
      <c r="H9679" s="183"/>
      <c r="I9679" s="176"/>
      <c r="J9679" s="176"/>
      <c r="K9679" s="176">
        <v>0.3584</v>
      </c>
      <c r="L9679" s="176"/>
      <c r="M9679" s="176"/>
      <c r="N9679" s="176"/>
      <c r="O9679" s="176">
        <v>0.3584</v>
      </c>
      <c r="P9679" s="176"/>
    </row>
    <row r="9680" spans="1:16" ht="32.65" customHeight="1">
      <c r="A9680" s="181" t="s">
        <v>814</v>
      </c>
      <c r="B9680" s="181"/>
      <c r="C9680" s="181"/>
      <c r="D9680" s="182" t="s">
        <v>747</v>
      </c>
      <c r="E9680" s="182"/>
      <c r="F9680" s="104">
        <v>46.57</v>
      </c>
      <c r="G9680" s="183">
        <v>3.3300000000000003E-2</v>
      </c>
      <c r="H9680" s="183"/>
      <c r="I9680" s="176"/>
      <c r="J9680" s="176"/>
      <c r="K9680" s="176">
        <v>1.5508</v>
      </c>
      <c r="L9680" s="176"/>
      <c r="M9680" s="176"/>
      <c r="N9680" s="176"/>
      <c r="O9680" s="176">
        <v>1.5508</v>
      </c>
      <c r="P9680" s="176"/>
    </row>
    <row r="9681" spans="1:16" ht="42.4" customHeight="1">
      <c r="A9681" s="181" t="s">
        <v>815</v>
      </c>
      <c r="B9681" s="181"/>
      <c r="C9681" s="181"/>
      <c r="D9681" s="182" t="s">
        <v>239</v>
      </c>
      <c r="E9681" s="182"/>
      <c r="F9681" s="104">
        <v>2.95</v>
      </c>
      <c r="G9681" s="183">
        <v>1.3265</v>
      </c>
      <c r="H9681" s="183"/>
      <c r="I9681" s="176"/>
      <c r="J9681" s="176"/>
      <c r="K9681" s="176">
        <v>3.9131999999999998</v>
      </c>
      <c r="L9681" s="176"/>
      <c r="M9681" s="176"/>
      <c r="N9681" s="176"/>
      <c r="O9681" s="176">
        <v>3.9131999999999998</v>
      </c>
      <c r="P9681" s="176"/>
    </row>
    <row r="9682" spans="1:16" ht="42.4" customHeight="1">
      <c r="A9682" s="181" t="s">
        <v>816</v>
      </c>
      <c r="B9682" s="181"/>
      <c r="C9682" s="181"/>
      <c r="D9682" s="182" t="s">
        <v>268</v>
      </c>
      <c r="E9682" s="182"/>
      <c r="F9682" s="104">
        <v>7.82</v>
      </c>
      <c r="G9682" s="183">
        <v>3.8498999999999999</v>
      </c>
      <c r="H9682" s="183"/>
      <c r="I9682" s="176"/>
      <c r="J9682" s="176"/>
      <c r="K9682" s="176">
        <v>30.106200000000001</v>
      </c>
      <c r="L9682" s="176"/>
      <c r="M9682" s="176"/>
      <c r="N9682" s="176"/>
      <c r="O9682" s="176">
        <v>30.106200000000001</v>
      </c>
      <c r="P9682" s="176"/>
    </row>
    <row r="9683" spans="1:16" ht="8.1" customHeight="1"/>
    <row r="9684" spans="1:16" ht="14.1" customHeight="1">
      <c r="A9684" s="170" t="s">
        <v>270</v>
      </c>
      <c r="B9684" s="170"/>
      <c r="C9684" s="170"/>
      <c r="D9684" s="170"/>
      <c r="E9684" s="170"/>
      <c r="F9684" s="170"/>
      <c r="G9684" s="170"/>
      <c r="H9684" s="170"/>
      <c r="I9684" s="170"/>
      <c r="J9684" s="170"/>
      <c r="K9684" s="170"/>
      <c r="L9684" s="170"/>
      <c r="M9684" s="170"/>
      <c r="N9684" s="170"/>
      <c r="O9684" s="170"/>
      <c r="P9684" s="170"/>
    </row>
    <row r="9685" spans="1:16" ht="14.1" customHeight="1">
      <c r="A9685" s="171" t="s">
        <v>271</v>
      </c>
      <c r="B9685" s="171"/>
      <c r="C9685" s="171"/>
      <c r="D9685" s="171"/>
      <c r="E9685" s="171"/>
      <c r="F9685" s="171"/>
      <c r="G9685" s="171"/>
      <c r="H9685" s="171"/>
      <c r="I9685" s="171"/>
      <c r="J9685" s="171"/>
      <c r="K9685" s="171"/>
      <c r="L9685" s="171"/>
      <c r="M9685" s="171"/>
      <c r="N9685" s="171"/>
      <c r="O9685" s="171"/>
      <c r="P9685" s="171"/>
    </row>
    <row r="9686" spans="1:16" ht="65.25" customHeight="1">
      <c r="A9686" s="198"/>
      <c r="B9686" s="198"/>
      <c r="C9686" s="198"/>
      <c r="D9686" s="198"/>
      <c r="E9686" s="198"/>
      <c r="F9686" s="198"/>
      <c r="G9686" s="198"/>
      <c r="H9686" s="198"/>
      <c r="I9686" s="198"/>
      <c r="J9686" s="198"/>
      <c r="K9686" s="198"/>
      <c r="L9686" s="198"/>
      <c r="M9686" s="198"/>
      <c r="N9686" s="198"/>
      <c r="O9686" s="198"/>
      <c r="P9686" s="198"/>
    </row>
    <row r="9687" spans="1:16" ht="5.65" customHeight="1"/>
    <row r="9688" spans="1:16" ht="19.7" customHeight="1">
      <c r="A9688" s="199" t="s">
        <v>218</v>
      </c>
      <c r="B9688" s="199"/>
      <c r="C9688" s="199"/>
      <c r="D9688" s="199"/>
      <c r="E9688" s="199"/>
      <c r="F9688" s="199"/>
      <c r="G9688" s="199"/>
      <c r="H9688" s="199"/>
      <c r="I9688" s="199"/>
      <c r="J9688" s="199"/>
      <c r="K9688" s="199"/>
      <c r="L9688" s="199"/>
      <c r="M9688" s="199"/>
      <c r="N9688" s="199"/>
      <c r="O9688" s="199"/>
      <c r="P9688" s="199"/>
    </row>
    <row r="9689" spans="1:16" ht="15.75" customHeight="1">
      <c r="A9689" s="105" t="s">
        <v>117</v>
      </c>
      <c r="B9689" s="196" t="s">
        <v>118</v>
      </c>
      <c r="C9689" s="196"/>
      <c r="D9689" s="196"/>
      <c r="E9689" s="196"/>
      <c r="F9689" s="196"/>
      <c r="G9689" s="196"/>
      <c r="H9689" s="196"/>
      <c r="I9689" s="196"/>
      <c r="J9689" s="196"/>
      <c r="K9689" s="196"/>
      <c r="L9689" s="193" t="s">
        <v>119</v>
      </c>
      <c r="M9689" s="193"/>
      <c r="N9689" s="200" t="s">
        <v>171</v>
      </c>
      <c r="O9689" s="200"/>
      <c r="P9689" s="200"/>
    </row>
    <row r="9690" spans="1:16" ht="12.6" customHeight="1">
      <c r="A9690" s="105" t="s">
        <v>120</v>
      </c>
      <c r="B9690" s="196" t="s">
        <v>121</v>
      </c>
      <c r="C9690" s="196"/>
      <c r="D9690" s="196"/>
      <c r="E9690" s="196"/>
      <c r="F9690" s="196"/>
      <c r="G9690" s="196"/>
      <c r="H9690" s="196"/>
      <c r="I9690" s="196"/>
      <c r="J9690" s="196"/>
      <c r="K9690" s="196"/>
      <c r="L9690" s="193" t="s">
        <v>219</v>
      </c>
      <c r="M9690" s="193"/>
      <c r="N9690" s="194" t="s">
        <v>3435</v>
      </c>
      <c r="O9690" s="194"/>
      <c r="P9690" s="194"/>
    </row>
    <row r="9691" spans="1:16" ht="14.45" customHeight="1">
      <c r="A9691" s="105" t="s">
        <v>220</v>
      </c>
      <c r="B9691" s="193" t="s">
        <v>170</v>
      </c>
      <c r="C9691" s="193"/>
      <c r="D9691" s="193"/>
      <c r="E9691" s="193"/>
      <c r="F9691" s="193"/>
      <c r="G9691" s="193"/>
      <c r="H9691" s="193"/>
      <c r="I9691" s="193"/>
      <c r="J9691" s="193"/>
      <c r="K9691" s="193"/>
      <c r="L9691" s="193" t="s">
        <v>122</v>
      </c>
      <c r="M9691" s="193"/>
      <c r="N9691" s="194"/>
      <c r="O9691" s="194"/>
      <c r="P9691" s="194"/>
    </row>
    <row r="9692" spans="1:16" ht="14.65" customHeight="1">
      <c r="A9692" s="105" t="s">
        <v>221</v>
      </c>
      <c r="B9692" s="193" t="s">
        <v>170</v>
      </c>
      <c r="C9692" s="193"/>
      <c r="D9692" s="193"/>
      <c r="E9692" s="193"/>
      <c r="F9692" s="193"/>
      <c r="G9692" s="193"/>
      <c r="H9692" s="193"/>
      <c r="I9692" s="193"/>
      <c r="J9692" s="193"/>
      <c r="K9692" s="193"/>
      <c r="L9692" s="193" t="s">
        <v>123</v>
      </c>
      <c r="M9692" s="193"/>
      <c r="N9692" s="194" t="s">
        <v>124</v>
      </c>
      <c r="O9692" s="194"/>
      <c r="P9692" s="194"/>
    </row>
    <row r="9693" spans="1:16" ht="26.45" customHeight="1">
      <c r="A9693" s="105" t="s">
        <v>222</v>
      </c>
      <c r="B9693" s="193" t="s">
        <v>170</v>
      </c>
      <c r="C9693" s="193"/>
      <c r="D9693" s="193"/>
      <c r="E9693" s="193"/>
      <c r="F9693" s="193"/>
      <c r="G9693" s="193"/>
      <c r="H9693" s="193"/>
      <c r="I9693" s="193"/>
      <c r="J9693" s="193"/>
      <c r="K9693" s="193"/>
      <c r="L9693" s="193" t="s">
        <v>125</v>
      </c>
      <c r="M9693" s="193"/>
      <c r="N9693" s="195" t="s">
        <v>3661</v>
      </c>
      <c r="O9693" s="195"/>
      <c r="P9693" s="195"/>
    </row>
    <row r="9694" spans="1:16" ht="13.35" customHeight="1">
      <c r="A9694" s="106" t="s">
        <v>126</v>
      </c>
      <c r="B9694" s="188"/>
      <c r="C9694" s="188"/>
      <c r="D9694" s="188"/>
      <c r="E9694" s="188"/>
      <c r="F9694" s="188"/>
      <c r="G9694" s="188"/>
      <c r="H9694" s="188"/>
      <c r="I9694" s="188"/>
      <c r="J9694" s="188"/>
      <c r="K9694" s="188"/>
      <c r="L9694" s="188" t="s">
        <v>127</v>
      </c>
      <c r="M9694" s="188"/>
      <c r="N9694" s="189" t="s">
        <v>173</v>
      </c>
      <c r="O9694" s="189"/>
      <c r="P9694" s="189"/>
    </row>
    <row r="9695" spans="1:16" ht="15.75" customHeight="1">
      <c r="A9695" s="190" t="s">
        <v>223</v>
      </c>
      <c r="B9695" s="190"/>
      <c r="C9695" s="191" t="s">
        <v>224</v>
      </c>
      <c r="D9695" s="191"/>
      <c r="E9695" s="192" t="s">
        <v>225</v>
      </c>
      <c r="F9695" s="192"/>
      <c r="G9695" s="192"/>
      <c r="H9695" s="191" t="s">
        <v>226</v>
      </c>
      <c r="I9695" s="191"/>
      <c r="J9695" s="192" t="s">
        <v>227</v>
      </c>
      <c r="K9695" s="192"/>
      <c r="L9695" s="192"/>
      <c r="M9695" s="192"/>
      <c r="N9695" s="192"/>
      <c r="O9695" s="192"/>
      <c r="P9695" s="103" t="s">
        <v>228</v>
      </c>
    </row>
    <row r="9696" spans="1:16" ht="17.100000000000001" customHeight="1">
      <c r="A9696" s="186" t="s">
        <v>229</v>
      </c>
      <c r="B9696" s="186"/>
      <c r="C9696" s="186"/>
      <c r="D9696" s="187" t="s">
        <v>230</v>
      </c>
      <c r="E9696" s="187"/>
      <c r="F9696" s="187" t="s">
        <v>231</v>
      </c>
      <c r="G9696" s="187" t="s">
        <v>232</v>
      </c>
      <c r="H9696" s="187"/>
      <c r="I9696" s="187" t="s">
        <v>233</v>
      </c>
      <c r="J9696" s="187"/>
      <c r="K9696" s="187"/>
      <c r="L9696" s="187"/>
      <c r="M9696" s="187"/>
      <c r="N9696" s="187"/>
      <c r="O9696" s="187"/>
      <c r="P9696" s="187"/>
    </row>
    <row r="9697" spans="1:16" ht="17.100000000000001" customHeight="1">
      <c r="A9697" s="186"/>
      <c r="B9697" s="186"/>
      <c r="C9697" s="186"/>
      <c r="D9697" s="187"/>
      <c r="E9697" s="187"/>
      <c r="F9697" s="187"/>
      <c r="G9697" s="187"/>
      <c r="H9697" s="187"/>
      <c r="I9697" s="187" t="s">
        <v>234</v>
      </c>
      <c r="J9697" s="187"/>
      <c r="K9697" s="187" t="s">
        <v>235</v>
      </c>
      <c r="L9697" s="187"/>
      <c r="M9697" s="187" t="s">
        <v>236</v>
      </c>
      <c r="N9697" s="187"/>
      <c r="O9697" s="187" t="s">
        <v>237</v>
      </c>
      <c r="P9697" s="187"/>
    </row>
    <row r="9698" spans="1:16" ht="14.1" customHeight="1">
      <c r="A9698" s="177" t="s">
        <v>273</v>
      </c>
      <c r="B9698" s="177"/>
      <c r="C9698" s="177"/>
      <c r="D9698" s="177"/>
      <c r="E9698" s="177"/>
      <c r="F9698" s="177"/>
      <c r="G9698" s="177"/>
      <c r="H9698" s="177"/>
      <c r="I9698" s="177"/>
      <c r="J9698" s="177"/>
      <c r="K9698" s="177"/>
      <c r="L9698" s="177"/>
      <c r="M9698" s="177"/>
      <c r="N9698" s="177"/>
      <c r="O9698" s="178">
        <v>80.13</v>
      </c>
      <c r="P9698" s="178"/>
    </row>
    <row r="9699" spans="1:16" ht="14.1" customHeight="1">
      <c r="A9699" s="179" t="s">
        <v>247</v>
      </c>
      <c r="B9699" s="179"/>
      <c r="C9699" s="179"/>
      <c r="D9699" s="179"/>
      <c r="E9699" s="179"/>
      <c r="F9699" s="179"/>
      <c r="G9699" s="179"/>
      <c r="H9699" s="179"/>
      <c r="I9699" s="180">
        <v>9.32</v>
      </c>
      <c r="J9699" s="180"/>
      <c r="K9699" s="180">
        <v>80.13</v>
      </c>
      <c r="L9699" s="180"/>
      <c r="M9699" s="180"/>
      <c r="N9699" s="180"/>
      <c r="O9699" s="180">
        <v>89.45</v>
      </c>
      <c r="P9699" s="180"/>
    </row>
    <row r="9700" spans="1:16" ht="14.1" customHeight="1">
      <c r="A9700" s="172" t="s">
        <v>248</v>
      </c>
      <c r="B9700" s="172"/>
      <c r="C9700" s="172"/>
      <c r="D9700" s="172"/>
      <c r="E9700" s="172"/>
      <c r="F9700" s="172"/>
      <c r="G9700" s="172"/>
      <c r="H9700" s="172"/>
      <c r="I9700" s="173">
        <v>2.69</v>
      </c>
      <c r="J9700" s="173"/>
      <c r="K9700" s="173">
        <v>23.09</v>
      </c>
      <c r="L9700" s="173"/>
      <c r="M9700" s="173"/>
      <c r="N9700" s="173"/>
      <c r="O9700" s="173">
        <v>25.78</v>
      </c>
      <c r="P9700" s="173"/>
    </row>
    <row r="9701" spans="1:16" ht="14.1" customHeight="1">
      <c r="A9701" s="174" t="s">
        <v>249</v>
      </c>
      <c r="B9701" s="174"/>
      <c r="C9701" s="174"/>
      <c r="D9701" s="174"/>
      <c r="E9701" s="174"/>
      <c r="F9701" s="174"/>
      <c r="G9701" s="174"/>
      <c r="H9701" s="174"/>
      <c r="I9701" s="175">
        <v>12.01</v>
      </c>
      <c r="J9701" s="175"/>
      <c r="K9701" s="175">
        <v>103.22</v>
      </c>
      <c r="L9701" s="175"/>
      <c r="M9701" s="175"/>
      <c r="N9701" s="175"/>
      <c r="O9701" s="175">
        <v>115.23</v>
      </c>
      <c r="P9701" s="175"/>
    </row>
    <row r="9702" spans="1:16" ht="14.1" customHeight="1">
      <c r="A9702" s="184" t="s">
        <v>1100</v>
      </c>
      <c r="B9702" s="184"/>
      <c r="C9702" s="184"/>
      <c r="D9702" s="184"/>
      <c r="E9702" s="184"/>
      <c r="F9702" s="184"/>
      <c r="G9702" s="184"/>
      <c r="H9702" s="184"/>
      <c r="I9702" s="184"/>
      <c r="J9702" s="184"/>
      <c r="K9702" s="184"/>
      <c r="L9702" s="184"/>
      <c r="M9702" s="184"/>
      <c r="N9702" s="184"/>
      <c r="O9702" s="185" t="s">
        <v>268</v>
      </c>
      <c r="P9702" s="185"/>
    </row>
    <row r="9703" spans="1:16" ht="14.1" customHeight="1">
      <c r="A9703" s="177" t="s">
        <v>252</v>
      </c>
      <c r="B9703" s="177"/>
      <c r="C9703" s="177"/>
      <c r="D9703" s="177"/>
      <c r="E9703" s="177"/>
      <c r="F9703" s="177"/>
      <c r="G9703" s="177"/>
      <c r="H9703" s="177"/>
      <c r="I9703" s="177"/>
      <c r="J9703" s="177"/>
      <c r="K9703" s="177"/>
      <c r="L9703" s="177"/>
      <c r="M9703" s="177"/>
      <c r="N9703" s="177"/>
      <c r="O9703" s="177"/>
      <c r="P9703" s="177"/>
    </row>
    <row r="9704" spans="1:16" ht="42.4" customHeight="1">
      <c r="A9704" s="181" t="s">
        <v>284</v>
      </c>
      <c r="B9704" s="181"/>
      <c r="C9704" s="181"/>
      <c r="D9704" s="182" t="s">
        <v>239</v>
      </c>
      <c r="E9704" s="182"/>
      <c r="F9704" s="104">
        <v>20613.439999999999</v>
      </c>
      <c r="G9704" s="183">
        <v>1.5999999999999999E-6</v>
      </c>
      <c r="H9704" s="183"/>
      <c r="I9704" s="176"/>
      <c r="J9704" s="176"/>
      <c r="K9704" s="176"/>
      <c r="L9704" s="176"/>
      <c r="M9704" s="176">
        <v>3.4000000000000002E-2</v>
      </c>
      <c r="N9704" s="176"/>
      <c r="O9704" s="176">
        <v>3.4000000000000002E-2</v>
      </c>
      <c r="P9704" s="176"/>
    </row>
    <row r="9705" spans="1:16" ht="32.65" customHeight="1">
      <c r="A9705" s="181" t="s">
        <v>275</v>
      </c>
      <c r="B9705" s="181"/>
      <c r="C9705" s="181"/>
      <c r="D9705" s="182" t="s">
        <v>239</v>
      </c>
      <c r="E9705" s="182"/>
      <c r="F9705" s="104">
        <v>1533.69</v>
      </c>
      <c r="G9705" s="183">
        <f>O9705/F9705</f>
        <v>6.5202224699906761E-6</v>
      </c>
      <c r="H9705" s="183"/>
      <c r="I9705" s="176"/>
      <c r="J9705" s="176"/>
      <c r="K9705" s="176"/>
      <c r="L9705" s="176"/>
      <c r="M9705" s="176">
        <v>0.01</v>
      </c>
      <c r="N9705" s="176"/>
      <c r="O9705" s="176">
        <v>0.01</v>
      </c>
      <c r="P9705" s="176"/>
    </row>
    <row r="9706" spans="1:16" ht="14.1" customHeight="1">
      <c r="A9706" s="177" t="s">
        <v>254</v>
      </c>
      <c r="B9706" s="177"/>
      <c r="C9706" s="177"/>
      <c r="D9706" s="177"/>
      <c r="E9706" s="177"/>
      <c r="F9706" s="177"/>
      <c r="G9706" s="177"/>
      <c r="H9706" s="177"/>
      <c r="I9706" s="177"/>
      <c r="J9706" s="177"/>
      <c r="K9706" s="177"/>
      <c r="L9706" s="177"/>
      <c r="M9706" s="177"/>
      <c r="N9706" s="177"/>
      <c r="O9706" s="178">
        <v>0.04</v>
      </c>
      <c r="P9706" s="178"/>
    </row>
    <row r="9707" spans="1:16" ht="14.1" customHeight="1">
      <c r="A9707" s="177" t="s">
        <v>240</v>
      </c>
      <c r="B9707" s="177"/>
      <c r="C9707" s="177"/>
      <c r="D9707" s="177"/>
      <c r="E9707" s="177"/>
      <c r="F9707" s="177"/>
      <c r="G9707" s="177"/>
      <c r="H9707" s="177"/>
      <c r="I9707" s="177"/>
      <c r="J9707" s="177"/>
      <c r="K9707" s="177"/>
      <c r="L9707" s="177"/>
      <c r="M9707" s="177"/>
      <c r="N9707" s="177"/>
      <c r="O9707" s="177"/>
      <c r="P9707" s="177"/>
    </row>
    <row r="9708" spans="1:16" ht="14.1" customHeight="1">
      <c r="A9708" s="181" t="s">
        <v>460</v>
      </c>
      <c r="B9708" s="181"/>
      <c r="C9708" s="181"/>
      <c r="D9708" s="182" t="s">
        <v>242</v>
      </c>
      <c r="E9708" s="182"/>
      <c r="F9708" s="104">
        <v>5.86</v>
      </c>
      <c r="G9708" s="183">
        <v>3.3264000000000002E-3</v>
      </c>
      <c r="H9708" s="183"/>
      <c r="I9708" s="176">
        <v>1.95E-2</v>
      </c>
      <c r="J9708" s="176"/>
      <c r="K9708" s="176"/>
      <c r="L9708" s="176"/>
      <c r="M9708" s="176"/>
      <c r="N9708" s="176"/>
      <c r="O9708" s="176">
        <v>1.95E-2</v>
      </c>
      <c r="P9708" s="176"/>
    </row>
    <row r="9709" spans="1:16" ht="14.1" customHeight="1">
      <c r="A9709" s="181" t="s">
        <v>452</v>
      </c>
      <c r="B9709" s="181"/>
      <c r="C9709" s="181"/>
      <c r="D9709" s="182" t="s">
        <v>242</v>
      </c>
      <c r="E9709" s="182"/>
      <c r="F9709" s="104">
        <v>7.8</v>
      </c>
      <c r="G9709" s="183">
        <v>2.36852E-2</v>
      </c>
      <c r="H9709" s="183"/>
      <c r="I9709" s="176">
        <v>0.1847</v>
      </c>
      <c r="J9709" s="176"/>
      <c r="K9709" s="176"/>
      <c r="L9709" s="176"/>
      <c r="M9709" s="176"/>
      <c r="N9709" s="176"/>
      <c r="O9709" s="176">
        <v>0.1847</v>
      </c>
      <c r="P9709" s="176"/>
    </row>
    <row r="9710" spans="1:16" ht="14.1" customHeight="1">
      <c r="A9710" s="181" t="s">
        <v>276</v>
      </c>
      <c r="B9710" s="181"/>
      <c r="C9710" s="181"/>
      <c r="D9710" s="182" t="s">
        <v>242</v>
      </c>
      <c r="E9710" s="182"/>
      <c r="F9710" s="104">
        <v>5.86</v>
      </c>
      <c r="G9710" s="183">
        <v>5.3699999999999998E-2</v>
      </c>
      <c r="H9710" s="183"/>
      <c r="I9710" s="176">
        <v>0.31469999999999998</v>
      </c>
      <c r="J9710" s="176"/>
      <c r="K9710" s="176"/>
      <c r="L9710" s="176"/>
      <c r="M9710" s="176"/>
      <c r="N9710" s="176"/>
      <c r="O9710" s="176">
        <v>0.31469999999999998</v>
      </c>
      <c r="P9710" s="176"/>
    </row>
    <row r="9711" spans="1:16" ht="14.1" customHeight="1">
      <c r="A9711" s="181" t="s">
        <v>255</v>
      </c>
      <c r="B9711" s="181"/>
      <c r="C9711" s="181"/>
      <c r="D9711" s="182" t="s">
        <v>242</v>
      </c>
      <c r="E9711" s="182"/>
      <c r="F9711" s="104">
        <v>7.8</v>
      </c>
      <c r="G9711" s="183">
        <v>0.26790000000000003</v>
      </c>
      <c r="H9711" s="183"/>
      <c r="I9711" s="176">
        <v>2.0895999999999999</v>
      </c>
      <c r="J9711" s="176"/>
      <c r="K9711" s="176"/>
      <c r="L9711" s="176"/>
      <c r="M9711" s="176"/>
      <c r="N9711" s="176"/>
      <c r="O9711" s="176">
        <v>2.0895999999999999</v>
      </c>
      <c r="P9711" s="176"/>
    </row>
    <row r="9712" spans="1:16" ht="22.7" customHeight="1">
      <c r="A9712" s="181" t="s">
        <v>256</v>
      </c>
      <c r="B9712" s="181"/>
      <c r="C9712" s="181"/>
      <c r="D9712" s="182" t="s">
        <v>242</v>
      </c>
      <c r="E9712" s="182"/>
      <c r="F9712" s="104">
        <v>7.8</v>
      </c>
      <c r="G9712" s="183">
        <v>1.5321599999999999E-2</v>
      </c>
      <c r="H9712" s="183"/>
      <c r="I9712" s="176">
        <v>0.1195</v>
      </c>
      <c r="J9712" s="176"/>
      <c r="K9712" s="176"/>
      <c r="L9712" s="176"/>
      <c r="M9712" s="176"/>
      <c r="N9712" s="176"/>
      <c r="O9712" s="176">
        <v>0.1195</v>
      </c>
      <c r="P9712" s="176"/>
    </row>
    <row r="9713" spans="1:16" ht="22.7" customHeight="1">
      <c r="A9713" s="181" t="s">
        <v>277</v>
      </c>
      <c r="B9713" s="181"/>
      <c r="C9713" s="181"/>
      <c r="D9713" s="182" t="s">
        <v>242</v>
      </c>
      <c r="E9713" s="182"/>
      <c r="F9713" s="104">
        <v>8.65</v>
      </c>
      <c r="G9713" s="183">
        <v>5.3699999999999998E-2</v>
      </c>
      <c r="H9713" s="183"/>
      <c r="I9713" s="176">
        <v>0.46450000000000002</v>
      </c>
      <c r="J9713" s="176"/>
      <c r="K9713" s="176"/>
      <c r="L9713" s="176"/>
      <c r="M9713" s="176"/>
      <c r="N9713" s="176"/>
      <c r="O9713" s="176">
        <v>0.46450000000000002</v>
      </c>
      <c r="P9713" s="176"/>
    </row>
    <row r="9714" spans="1:16" ht="14.1" customHeight="1">
      <c r="A9714" s="181" t="s">
        <v>291</v>
      </c>
      <c r="B9714" s="181"/>
      <c r="C9714" s="181"/>
      <c r="D9714" s="182" t="s">
        <v>242</v>
      </c>
      <c r="E9714" s="182"/>
      <c r="F9714" s="104">
        <v>7.8</v>
      </c>
      <c r="G9714" s="183">
        <v>0.32100960000000001</v>
      </c>
      <c r="H9714" s="183"/>
      <c r="I9714" s="176">
        <v>2.5038999999999998</v>
      </c>
      <c r="J9714" s="176"/>
      <c r="K9714" s="176"/>
      <c r="L9714" s="176"/>
      <c r="M9714" s="176"/>
      <c r="N9714" s="176"/>
      <c r="O9714" s="176">
        <v>2.5038999999999998</v>
      </c>
      <c r="P9714" s="176"/>
    </row>
    <row r="9715" spans="1:16" ht="14.1" customHeight="1">
      <c r="A9715" s="181" t="s">
        <v>257</v>
      </c>
      <c r="B9715" s="181"/>
      <c r="C9715" s="181"/>
      <c r="D9715" s="182" t="s">
        <v>242</v>
      </c>
      <c r="E9715" s="182"/>
      <c r="F9715" s="104">
        <v>5.65</v>
      </c>
      <c r="G9715" s="183">
        <v>0.1848252</v>
      </c>
      <c r="H9715" s="183"/>
      <c r="I9715" s="176">
        <v>1.0443</v>
      </c>
      <c r="J9715" s="176"/>
      <c r="K9715" s="176"/>
      <c r="L9715" s="176"/>
      <c r="M9715" s="176"/>
      <c r="N9715" s="176"/>
      <c r="O9715" s="176">
        <v>1.0443</v>
      </c>
      <c r="P9715" s="176"/>
    </row>
    <row r="9716" spans="1:16" ht="14.1" customHeight="1">
      <c r="A9716" s="181" t="s">
        <v>244</v>
      </c>
      <c r="B9716" s="181"/>
      <c r="C9716" s="181"/>
      <c r="D9716" s="182"/>
      <c r="E9716" s="182"/>
      <c r="F9716" s="104">
        <v>6.74</v>
      </c>
      <c r="G9716" s="183">
        <v>0.86899999999999999</v>
      </c>
      <c r="H9716" s="183"/>
      <c r="I9716" s="176">
        <v>5.8577000000000004</v>
      </c>
      <c r="J9716" s="176"/>
      <c r="K9716" s="176"/>
      <c r="L9716" s="176"/>
      <c r="M9716" s="176"/>
      <c r="N9716" s="176"/>
      <c r="O9716" s="176">
        <v>5.8577000000000004</v>
      </c>
      <c r="P9716" s="176"/>
    </row>
    <row r="9717" spans="1:16" ht="14.1" customHeight="1">
      <c r="A9717" s="181" t="s">
        <v>245</v>
      </c>
      <c r="B9717" s="181"/>
      <c r="C9717" s="181"/>
      <c r="D9717" s="182"/>
      <c r="E9717" s="182"/>
      <c r="F9717" s="104"/>
      <c r="G9717" s="183"/>
      <c r="H9717" s="183"/>
      <c r="I9717" s="176">
        <v>5.98</v>
      </c>
      <c r="J9717" s="176"/>
      <c r="K9717" s="176"/>
      <c r="L9717" s="176"/>
      <c r="M9717" s="176"/>
      <c r="N9717" s="176"/>
      <c r="O9717" s="176">
        <v>5.98</v>
      </c>
      <c r="P9717" s="176"/>
    </row>
    <row r="9718" spans="1:16" ht="14.1" customHeight="1">
      <c r="A9718" s="177" t="s">
        <v>246</v>
      </c>
      <c r="B9718" s="177"/>
      <c r="C9718" s="177"/>
      <c r="D9718" s="177"/>
      <c r="E9718" s="177"/>
      <c r="F9718" s="177"/>
      <c r="G9718" s="177"/>
      <c r="H9718" s="177"/>
      <c r="I9718" s="177"/>
      <c r="J9718" s="177"/>
      <c r="K9718" s="177"/>
      <c r="L9718" s="177"/>
      <c r="M9718" s="177"/>
      <c r="N9718" s="177"/>
      <c r="O9718" s="178">
        <v>18.579999999999998</v>
      </c>
      <c r="P9718" s="178"/>
    </row>
    <row r="9719" spans="1:16" ht="14.1" customHeight="1">
      <c r="A9719" s="177" t="s">
        <v>258</v>
      </c>
      <c r="B9719" s="177"/>
      <c r="C9719" s="177"/>
      <c r="D9719" s="177"/>
      <c r="E9719" s="177"/>
      <c r="F9719" s="177"/>
      <c r="G9719" s="177"/>
      <c r="H9719" s="177"/>
      <c r="I9719" s="177"/>
      <c r="J9719" s="177"/>
      <c r="K9719" s="177"/>
      <c r="L9719" s="177"/>
      <c r="M9719" s="177"/>
      <c r="N9719" s="177"/>
      <c r="O9719" s="177"/>
      <c r="P9719" s="177"/>
    </row>
    <row r="9720" spans="1:16" ht="22.7" customHeight="1">
      <c r="A9720" s="181" t="s">
        <v>620</v>
      </c>
      <c r="B9720" s="181"/>
      <c r="C9720" s="181"/>
      <c r="D9720" s="182" t="s">
        <v>262</v>
      </c>
      <c r="E9720" s="182"/>
      <c r="F9720" s="104">
        <v>7.14</v>
      </c>
      <c r="G9720" s="183">
        <v>0.32956000000000002</v>
      </c>
      <c r="H9720" s="183"/>
      <c r="I9720" s="176"/>
      <c r="J9720" s="176"/>
      <c r="K9720" s="176">
        <v>2.3531</v>
      </c>
      <c r="L9720" s="176"/>
      <c r="M9720" s="176"/>
      <c r="N9720" s="176"/>
      <c r="O9720" s="176">
        <v>2.3531</v>
      </c>
      <c r="P9720" s="176"/>
    </row>
    <row r="9721" spans="1:16" ht="14.1" customHeight="1">
      <c r="A9721" s="181" t="s">
        <v>259</v>
      </c>
      <c r="B9721" s="181"/>
      <c r="C9721" s="181"/>
      <c r="D9721" s="182" t="s">
        <v>260</v>
      </c>
      <c r="E9721" s="182"/>
      <c r="F9721" s="104">
        <v>85.31</v>
      </c>
      <c r="G9721" s="183">
        <v>9.1307999999999997E-3</v>
      </c>
      <c r="H9721" s="183"/>
      <c r="I9721" s="176"/>
      <c r="J9721" s="176"/>
      <c r="K9721" s="176">
        <v>0.77890000000000004</v>
      </c>
      <c r="L9721" s="176"/>
      <c r="M9721" s="176"/>
      <c r="N9721" s="176"/>
      <c r="O9721" s="176">
        <v>0.77890000000000004</v>
      </c>
      <c r="P9721" s="176"/>
    </row>
    <row r="9722" spans="1:16" ht="14.1" customHeight="1">
      <c r="A9722" s="181" t="s">
        <v>261</v>
      </c>
      <c r="B9722" s="181"/>
      <c r="C9722" s="181"/>
      <c r="D9722" s="182" t="s">
        <v>262</v>
      </c>
      <c r="E9722" s="182"/>
      <c r="F9722" s="104">
        <v>0.86</v>
      </c>
      <c r="G9722" s="183">
        <v>3.9019067999999999</v>
      </c>
      <c r="H9722" s="183"/>
      <c r="I9722" s="176"/>
      <c r="J9722" s="176"/>
      <c r="K9722" s="176">
        <v>3.3555999999999999</v>
      </c>
      <c r="L9722" s="176"/>
      <c r="M9722" s="176"/>
      <c r="N9722" s="176"/>
      <c r="O9722" s="176">
        <v>3.3555999999999999</v>
      </c>
      <c r="P9722" s="176"/>
    </row>
    <row r="9723" spans="1:16" ht="32.65" customHeight="1">
      <c r="A9723" s="181" t="s">
        <v>466</v>
      </c>
      <c r="B9723" s="181"/>
      <c r="C9723" s="181"/>
      <c r="D9723" s="182" t="s">
        <v>282</v>
      </c>
      <c r="E9723" s="182"/>
      <c r="F9723" s="104">
        <v>7.57</v>
      </c>
      <c r="G9723" s="183">
        <v>5.0000000000000001E-3</v>
      </c>
      <c r="H9723" s="183"/>
      <c r="I9723" s="176"/>
      <c r="J9723" s="176"/>
      <c r="K9723" s="176">
        <v>3.7900000000000003E-2</v>
      </c>
      <c r="L9723" s="176"/>
      <c r="M9723" s="176"/>
      <c r="N9723" s="176"/>
      <c r="O9723" s="176">
        <v>3.7900000000000003E-2</v>
      </c>
      <c r="P9723" s="176"/>
    </row>
    <row r="9724" spans="1:16" ht="22.7" customHeight="1">
      <c r="A9724" s="181" t="s">
        <v>263</v>
      </c>
      <c r="B9724" s="181"/>
      <c r="C9724" s="181"/>
      <c r="D9724" s="182" t="s">
        <v>264</v>
      </c>
      <c r="E9724" s="182"/>
      <c r="F9724" s="104">
        <v>1</v>
      </c>
      <c r="G9724" s="183">
        <v>4.2563999999999998E-2</v>
      </c>
      <c r="H9724" s="183"/>
      <c r="I9724" s="176"/>
      <c r="J9724" s="176"/>
      <c r="K9724" s="176">
        <v>4.2599999999999999E-2</v>
      </c>
      <c r="L9724" s="176"/>
      <c r="M9724" s="176"/>
      <c r="N9724" s="176"/>
      <c r="O9724" s="176">
        <v>4.2599999999999999E-2</v>
      </c>
      <c r="P9724" s="176"/>
    </row>
    <row r="9725" spans="1:16" ht="37.35" customHeight="1"/>
    <row r="9726" spans="1:16" ht="14.1" customHeight="1">
      <c r="A9726" s="170" t="s">
        <v>270</v>
      </c>
      <c r="B9726" s="170"/>
      <c r="C9726" s="170"/>
      <c r="D9726" s="170"/>
      <c r="E9726" s="170"/>
      <c r="F9726" s="170"/>
      <c r="G9726" s="170"/>
      <c r="H9726" s="170"/>
      <c r="I9726" s="170"/>
      <c r="J9726" s="170"/>
      <c r="K9726" s="170"/>
      <c r="L9726" s="170"/>
      <c r="M9726" s="170"/>
      <c r="N9726" s="170"/>
      <c r="O9726" s="170"/>
      <c r="P9726" s="170"/>
    </row>
    <row r="9727" spans="1:16" ht="14.1" customHeight="1">
      <c r="A9727" s="171" t="s">
        <v>271</v>
      </c>
      <c r="B9727" s="171"/>
      <c r="C9727" s="171"/>
      <c r="D9727" s="171"/>
      <c r="E9727" s="171"/>
      <c r="F9727" s="171"/>
      <c r="G9727" s="171"/>
      <c r="H9727" s="171"/>
      <c r="I9727" s="171"/>
      <c r="J9727" s="171"/>
      <c r="K9727" s="171"/>
      <c r="L9727" s="171"/>
      <c r="M9727" s="171"/>
      <c r="N9727" s="171"/>
      <c r="O9727" s="171"/>
      <c r="P9727" s="171"/>
    </row>
    <row r="9728" spans="1:16" ht="65.25" customHeight="1">
      <c r="A9728" s="198"/>
      <c r="B9728" s="198"/>
      <c r="C9728" s="198"/>
      <c r="D9728" s="198"/>
      <c r="E9728" s="198"/>
      <c r="F9728" s="198"/>
      <c r="G9728" s="198"/>
      <c r="H9728" s="198"/>
      <c r="I9728" s="198"/>
      <c r="J9728" s="198"/>
      <c r="K9728" s="198"/>
      <c r="L9728" s="198"/>
      <c r="M9728" s="198"/>
      <c r="N9728" s="198"/>
      <c r="O9728" s="198"/>
      <c r="P9728" s="198"/>
    </row>
    <row r="9729" spans="1:16" ht="5.65" customHeight="1"/>
    <row r="9730" spans="1:16" ht="19.7" customHeight="1">
      <c r="A9730" s="199" t="s">
        <v>218</v>
      </c>
      <c r="B9730" s="199"/>
      <c r="C9730" s="199"/>
      <c r="D9730" s="199"/>
      <c r="E9730" s="199"/>
      <c r="F9730" s="199"/>
      <c r="G9730" s="199"/>
      <c r="H9730" s="199"/>
      <c r="I9730" s="199"/>
      <c r="J9730" s="199"/>
      <c r="K9730" s="199"/>
      <c r="L9730" s="199"/>
      <c r="M9730" s="199"/>
      <c r="N9730" s="199"/>
      <c r="O9730" s="199"/>
      <c r="P9730" s="199"/>
    </row>
    <row r="9731" spans="1:16" ht="15.75" customHeight="1">
      <c r="A9731" s="105" t="s">
        <v>117</v>
      </c>
      <c r="B9731" s="196" t="s">
        <v>118</v>
      </c>
      <c r="C9731" s="196"/>
      <c r="D9731" s="196"/>
      <c r="E9731" s="196"/>
      <c r="F9731" s="196"/>
      <c r="G9731" s="196"/>
      <c r="H9731" s="196"/>
      <c r="I9731" s="196"/>
      <c r="J9731" s="196"/>
      <c r="K9731" s="196"/>
      <c r="L9731" s="193" t="s">
        <v>119</v>
      </c>
      <c r="M9731" s="193"/>
      <c r="N9731" s="200" t="s">
        <v>171</v>
      </c>
      <c r="O9731" s="200"/>
      <c r="P9731" s="200"/>
    </row>
    <row r="9732" spans="1:16" ht="12.6" customHeight="1">
      <c r="A9732" s="105" t="s">
        <v>120</v>
      </c>
      <c r="B9732" s="196" t="s">
        <v>121</v>
      </c>
      <c r="C9732" s="196"/>
      <c r="D9732" s="196"/>
      <c r="E9732" s="196"/>
      <c r="F9732" s="196"/>
      <c r="G9732" s="196"/>
      <c r="H9732" s="196"/>
      <c r="I9732" s="196"/>
      <c r="J9732" s="196"/>
      <c r="K9732" s="196"/>
      <c r="L9732" s="193" t="s">
        <v>219</v>
      </c>
      <c r="M9732" s="193"/>
      <c r="N9732" s="194" t="s">
        <v>3435</v>
      </c>
      <c r="O9732" s="194"/>
      <c r="P9732" s="194"/>
    </row>
    <row r="9733" spans="1:16" ht="14.45" customHeight="1">
      <c r="A9733" s="105" t="s">
        <v>220</v>
      </c>
      <c r="B9733" s="193" t="s">
        <v>170</v>
      </c>
      <c r="C9733" s="193"/>
      <c r="D9733" s="193"/>
      <c r="E9733" s="193"/>
      <c r="F9733" s="193"/>
      <c r="G9733" s="193"/>
      <c r="H9733" s="193"/>
      <c r="I9733" s="193"/>
      <c r="J9733" s="193"/>
      <c r="K9733" s="193"/>
      <c r="L9733" s="193" t="s">
        <v>122</v>
      </c>
      <c r="M9733" s="193"/>
      <c r="N9733" s="194"/>
      <c r="O9733" s="194"/>
      <c r="P9733" s="194"/>
    </row>
    <row r="9734" spans="1:16" ht="14.65" customHeight="1">
      <c r="A9734" s="105" t="s">
        <v>221</v>
      </c>
      <c r="B9734" s="193" t="s">
        <v>170</v>
      </c>
      <c r="C9734" s="193"/>
      <c r="D9734" s="193"/>
      <c r="E9734" s="193"/>
      <c r="F9734" s="193"/>
      <c r="G9734" s="193"/>
      <c r="H9734" s="193"/>
      <c r="I9734" s="193"/>
      <c r="J9734" s="193"/>
      <c r="K9734" s="193"/>
      <c r="L9734" s="193" t="s">
        <v>123</v>
      </c>
      <c r="M9734" s="193"/>
      <c r="N9734" s="194" t="s">
        <v>124</v>
      </c>
      <c r="O9734" s="194"/>
      <c r="P9734" s="194"/>
    </row>
    <row r="9735" spans="1:16" ht="26.45" customHeight="1">
      <c r="A9735" s="105" t="s">
        <v>222</v>
      </c>
      <c r="B9735" s="193" t="s">
        <v>170</v>
      </c>
      <c r="C9735" s="193"/>
      <c r="D9735" s="193"/>
      <c r="E9735" s="193"/>
      <c r="F9735" s="193"/>
      <c r="G9735" s="193"/>
      <c r="H9735" s="193"/>
      <c r="I9735" s="193"/>
      <c r="J9735" s="193"/>
      <c r="K9735" s="193"/>
      <c r="L9735" s="193" t="s">
        <v>125</v>
      </c>
      <c r="M9735" s="193"/>
      <c r="N9735" s="195" t="s">
        <v>3662</v>
      </c>
      <c r="O9735" s="195"/>
      <c r="P9735" s="195"/>
    </row>
    <row r="9736" spans="1:16" ht="13.35" customHeight="1">
      <c r="A9736" s="106" t="s">
        <v>126</v>
      </c>
      <c r="B9736" s="188"/>
      <c r="C9736" s="188"/>
      <c r="D9736" s="188"/>
      <c r="E9736" s="188"/>
      <c r="F9736" s="188"/>
      <c r="G9736" s="188"/>
      <c r="H9736" s="188"/>
      <c r="I9736" s="188"/>
      <c r="J9736" s="188"/>
      <c r="K9736" s="188"/>
      <c r="L9736" s="188" t="s">
        <v>127</v>
      </c>
      <c r="M9736" s="188"/>
      <c r="N9736" s="189" t="s">
        <v>173</v>
      </c>
      <c r="O9736" s="189"/>
      <c r="P9736" s="189"/>
    </row>
    <row r="9737" spans="1:16" ht="15.75" customHeight="1">
      <c r="A9737" s="190" t="s">
        <v>223</v>
      </c>
      <c r="B9737" s="190"/>
      <c r="C9737" s="191" t="s">
        <v>224</v>
      </c>
      <c r="D9737" s="191"/>
      <c r="E9737" s="192" t="s">
        <v>225</v>
      </c>
      <c r="F9737" s="192"/>
      <c r="G9737" s="192"/>
      <c r="H9737" s="191" t="s">
        <v>226</v>
      </c>
      <c r="I9737" s="191"/>
      <c r="J9737" s="192" t="s">
        <v>227</v>
      </c>
      <c r="K9737" s="192"/>
      <c r="L9737" s="192"/>
      <c r="M9737" s="192"/>
      <c r="N9737" s="192"/>
      <c r="O9737" s="192"/>
      <c r="P9737" s="103" t="s">
        <v>228</v>
      </c>
    </row>
    <row r="9738" spans="1:16" ht="17.100000000000001" customHeight="1">
      <c r="A9738" s="186" t="s">
        <v>229</v>
      </c>
      <c r="B9738" s="186"/>
      <c r="C9738" s="186"/>
      <c r="D9738" s="187" t="s">
        <v>230</v>
      </c>
      <c r="E9738" s="187"/>
      <c r="F9738" s="187" t="s">
        <v>231</v>
      </c>
      <c r="G9738" s="187" t="s">
        <v>232</v>
      </c>
      <c r="H9738" s="187"/>
      <c r="I9738" s="187" t="s">
        <v>233</v>
      </c>
      <c r="J9738" s="187"/>
      <c r="K9738" s="187"/>
      <c r="L9738" s="187"/>
      <c r="M9738" s="187"/>
      <c r="N9738" s="187"/>
      <c r="O9738" s="187"/>
      <c r="P9738" s="187"/>
    </row>
    <row r="9739" spans="1:16" ht="17.100000000000001" customHeight="1">
      <c r="A9739" s="186"/>
      <c r="B9739" s="186"/>
      <c r="C9739" s="186"/>
      <c r="D9739" s="187"/>
      <c r="E9739" s="187"/>
      <c r="F9739" s="187"/>
      <c r="G9739" s="187"/>
      <c r="H9739" s="187"/>
      <c r="I9739" s="187" t="s">
        <v>234</v>
      </c>
      <c r="J9739" s="187"/>
      <c r="K9739" s="187" t="s">
        <v>235</v>
      </c>
      <c r="L9739" s="187"/>
      <c r="M9739" s="187" t="s">
        <v>236</v>
      </c>
      <c r="N9739" s="187"/>
      <c r="O9739" s="187" t="s">
        <v>237</v>
      </c>
      <c r="P9739" s="187"/>
    </row>
    <row r="9740" spans="1:16" ht="42.4" customHeight="1">
      <c r="A9740" s="181" t="s">
        <v>467</v>
      </c>
      <c r="B9740" s="181"/>
      <c r="C9740" s="181"/>
      <c r="D9740" s="182" t="s">
        <v>239</v>
      </c>
      <c r="E9740" s="182"/>
      <c r="F9740" s="104">
        <v>0.21</v>
      </c>
      <c r="G9740" s="183">
        <v>6</v>
      </c>
      <c r="H9740" s="183"/>
      <c r="I9740" s="176"/>
      <c r="J9740" s="176"/>
      <c r="K9740" s="176">
        <v>1.26</v>
      </c>
      <c r="L9740" s="176"/>
      <c r="M9740" s="176"/>
      <c r="N9740" s="176"/>
      <c r="O9740" s="176">
        <v>1.26</v>
      </c>
      <c r="P9740" s="176"/>
    </row>
    <row r="9741" spans="1:16" ht="22.7" customHeight="1">
      <c r="A9741" s="181" t="s">
        <v>265</v>
      </c>
      <c r="B9741" s="181"/>
      <c r="C9741" s="181"/>
      <c r="D9741" s="182" t="s">
        <v>260</v>
      </c>
      <c r="E9741" s="182"/>
      <c r="F9741" s="104">
        <v>103.59</v>
      </c>
      <c r="G9741" s="183">
        <v>7.0943999999999998E-3</v>
      </c>
      <c r="H9741" s="183"/>
      <c r="I9741" s="176"/>
      <c r="J9741" s="176"/>
      <c r="K9741" s="176">
        <v>0.7349</v>
      </c>
      <c r="L9741" s="176"/>
      <c r="M9741" s="176"/>
      <c r="N9741" s="176"/>
      <c r="O9741" s="176">
        <v>0.7349</v>
      </c>
      <c r="P9741" s="176"/>
    </row>
    <row r="9742" spans="1:16" ht="32.65" customHeight="1">
      <c r="A9742" s="181" t="s">
        <v>267</v>
      </c>
      <c r="B9742" s="181"/>
      <c r="C9742" s="181"/>
      <c r="D9742" s="182" t="s">
        <v>268</v>
      </c>
      <c r="E9742" s="182"/>
      <c r="F9742" s="104">
        <v>9.08</v>
      </c>
      <c r="G9742" s="183">
        <v>1.222</v>
      </c>
      <c r="H9742" s="183"/>
      <c r="I9742" s="176"/>
      <c r="J9742" s="176"/>
      <c r="K9742" s="176">
        <v>11.095800000000001</v>
      </c>
      <c r="L9742" s="176"/>
      <c r="M9742" s="176"/>
      <c r="N9742" s="176"/>
      <c r="O9742" s="176">
        <v>11.095800000000001</v>
      </c>
      <c r="P9742" s="176"/>
    </row>
    <row r="9743" spans="1:16" ht="22.7" customHeight="1">
      <c r="A9743" s="181" t="s">
        <v>279</v>
      </c>
      <c r="B9743" s="181"/>
      <c r="C9743" s="181"/>
      <c r="D9743" s="182" t="s">
        <v>262</v>
      </c>
      <c r="E9743" s="182"/>
      <c r="F9743" s="104">
        <v>19.940000000000001</v>
      </c>
      <c r="G9743" s="183">
        <v>3.8399999999999997E-2</v>
      </c>
      <c r="H9743" s="183"/>
      <c r="I9743" s="176"/>
      <c r="J9743" s="176"/>
      <c r="K9743" s="176">
        <v>0.76570000000000005</v>
      </c>
      <c r="L9743" s="176"/>
      <c r="M9743" s="176"/>
      <c r="N9743" s="176"/>
      <c r="O9743" s="176">
        <v>0.76570000000000005</v>
      </c>
      <c r="P9743" s="176"/>
    </row>
    <row r="9744" spans="1:16" ht="32.65" customHeight="1">
      <c r="A9744" s="181" t="s">
        <v>409</v>
      </c>
      <c r="B9744" s="181"/>
      <c r="C9744" s="181"/>
      <c r="D9744" s="182" t="s">
        <v>268</v>
      </c>
      <c r="E9744" s="182"/>
      <c r="F9744" s="104">
        <v>3.17</v>
      </c>
      <c r="G9744" s="183">
        <v>1.2684</v>
      </c>
      <c r="H9744" s="183"/>
      <c r="I9744" s="176"/>
      <c r="J9744" s="176"/>
      <c r="K9744" s="176">
        <v>4.0208000000000004</v>
      </c>
      <c r="L9744" s="176"/>
      <c r="M9744" s="176"/>
      <c r="N9744" s="176"/>
      <c r="O9744" s="176">
        <v>4.0208000000000004</v>
      </c>
      <c r="P9744" s="176"/>
    </row>
    <row r="9745" spans="1:16" ht="32.65" customHeight="1">
      <c r="A9745" s="181" t="s">
        <v>506</v>
      </c>
      <c r="B9745" s="181"/>
      <c r="C9745" s="181"/>
      <c r="D9745" s="182" t="s">
        <v>268</v>
      </c>
      <c r="E9745" s="182"/>
      <c r="F9745" s="104">
        <v>21.11</v>
      </c>
      <c r="G9745" s="183">
        <v>1.3344</v>
      </c>
      <c r="H9745" s="183"/>
      <c r="I9745" s="176"/>
      <c r="J9745" s="176"/>
      <c r="K9745" s="176">
        <v>28.1692</v>
      </c>
      <c r="L9745" s="176"/>
      <c r="M9745" s="176"/>
      <c r="N9745" s="176"/>
      <c r="O9745" s="176">
        <v>28.1692</v>
      </c>
      <c r="P9745" s="176"/>
    </row>
    <row r="9746" spans="1:16" ht="14.1" customHeight="1">
      <c r="A9746" s="177" t="s">
        <v>273</v>
      </c>
      <c r="B9746" s="177"/>
      <c r="C9746" s="177"/>
      <c r="D9746" s="177"/>
      <c r="E9746" s="177"/>
      <c r="F9746" s="177"/>
      <c r="G9746" s="177"/>
      <c r="H9746" s="177"/>
      <c r="I9746" s="177"/>
      <c r="J9746" s="177"/>
      <c r="K9746" s="177"/>
      <c r="L9746" s="177"/>
      <c r="M9746" s="177"/>
      <c r="N9746" s="177"/>
      <c r="O9746" s="178">
        <v>52.61</v>
      </c>
      <c r="P9746" s="178"/>
    </row>
    <row r="9747" spans="1:16" ht="14.1" customHeight="1">
      <c r="A9747" s="179" t="s">
        <v>247</v>
      </c>
      <c r="B9747" s="179"/>
      <c r="C9747" s="179"/>
      <c r="D9747" s="179"/>
      <c r="E9747" s="179"/>
      <c r="F9747" s="179"/>
      <c r="G9747" s="179"/>
      <c r="H9747" s="179"/>
      <c r="I9747" s="180">
        <v>18.579999999999998</v>
      </c>
      <c r="J9747" s="180"/>
      <c r="K9747" s="180">
        <v>52.61</v>
      </c>
      <c r="L9747" s="180"/>
      <c r="M9747" s="180">
        <v>0.04</v>
      </c>
      <c r="N9747" s="180"/>
      <c r="O9747" s="180">
        <v>71.23</v>
      </c>
      <c r="P9747" s="180"/>
    </row>
    <row r="9748" spans="1:16" ht="14.1" customHeight="1">
      <c r="A9748" s="172" t="s">
        <v>248</v>
      </c>
      <c r="B9748" s="172"/>
      <c r="C9748" s="172"/>
      <c r="D9748" s="172"/>
      <c r="E9748" s="172"/>
      <c r="F9748" s="172"/>
      <c r="G9748" s="172"/>
      <c r="H9748" s="172"/>
      <c r="I9748" s="173">
        <v>5.35</v>
      </c>
      <c r="J9748" s="173"/>
      <c r="K9748" s="173">
        <v>15.17</v>
      </c>
      <c r="L9748" s="173"/>
      <c r="M9748" s="173">
        <v>0.01</v>
      </c>
      <c r="N9748" s="173"/>
      <c r="O9748" s="173">
        <v>20.53</v>
      </c>
      <c r="P9748" s="173"/>
    </row>
    <row r="9749" spans="1:16" ht="14.1" customHeight="1">
      <c r="A9749" s="174" t="s">
        <v>249</v>
      </c>
      <c r="B9749" s="174"/>
      <c r="C9749" s="174"/>
      <c r="D9749" s="174"/>
      <c r="E9749" s="174"/>
      <c r="F9749" s="174"/>
      <c r="G9749" s="174"/>
      <c r="H9749" s="174"/>
      <c r="I9749" s="175">
        <v>23.93</v>
      </c>
      <c r="J9749" s="175"/>
      <c r="K9749" s="175">
        <v>67.78</v>
      </c>
      <c r="L9749" s="175"/>
      <c r="M9749" s="175">
        <v>0.05</v>
      </c>
      <c r="N9749" s="175"/>
      <c r="O9749" s="175">
        <v>91.76</v>
      </c>
      <c r="P9749" s="175"/>
    </row>
    <row r="9750" spans="1:16" ht="32.65" customHeight="1">
      <c r="A9750" s="184" t="s">
        <v>1101</v>
      </c>
      <c r="B9750" s="184"/>
      <c r="C9750" s="184"/>
      <c r="D9750" s="184"/>
      <c r="E9750" s="184"/>
      <c r="F9750" s="184"/>
      <c r="G9750" s="184"/>
      <c r="H9750" s="184"/>
      <c r="I9750" s="184"/>
      <c r="J9750" s="184"/>
      <c r="K9750" s="184"/>
      <c r="L9750" s="184"/>
      <c r="M9750" s="184"/>
      <c r="N9750" s="184"/>
      <c r="O9750" s="185" t="s">
        <v>239</v>
      </c>
      <c r="P9750" s="185"/>
    </row>
    <row r="9751" spans="1:16" ht="14.1" customHeight="1">
      <c r="A9751" s="177" t="s">
        <v>240</v>
      </c>
      <c r="B9751" s="177"/>
      <c r="C9751" s="177"/>
      <c r="D9751" s="177"/>
      <c r="E9751" s="177"/>
      <c r="F9751" s="177"/>
      <c r="G9751" s="177"/>
      <c r="H9751" s="177"/>
      <c r="I9751" s="177"/>
      <c r="J9751" s="177"/>
      <c r="K9751" s="177"/>
      <c r="L9751" s="177"/>
      <c r="M9751" s="177"/>
      <c r="N9751" s="177"/>
      <c r="O9751" s="177"/>
      <c r="P9751" s="177"/>
    </row>
    <row r="9752" spans="1:16" ht="14.1" customHeight="1">
      <c r="A9752" s="181" t="s">
        <v>358</v>
      </c>
      <c r="B9752" s="181"/>
      <c r="C9752" s="181"/>
      <c r="D9752" s="182" t="s">
        <v>242</v>
      </c>
      <c r="E9752" s="182"/>
      <c r="F9752" s="104">
        <v>7.8</v>
      </c>
      <c r="G9752" s="183">
        <v>7.8959999999999999</v>
      </c>
      <c r="H9752" s="183"/>
      <c r="I9752" s="176">
        <v>61.588799999999999</v>
      </c>
      <c r="J9752" s="176"/>
      <c r="K9752" s="176"/>
      <c r="L9752" s="176"/>
      <c r="M9752" s="176"/>
      <c r="N9752" s="176"/>
      <c r="O9752" s="176">
        <v>61.588799999999999</v>
      </c>
      <c r="P9752" s="176"/>
    </row>
    <row r="9753" spans="1:16" ht="14.1" customHeight="1">
      <c r="A9753" s="181" t="s">
        <v>276</v>
      </c>
      <c r="B9753" s="181"/>
      <c r="C9753" s="181"/>
      <c r="D9753" s="182" t="s">
        <v>242</v>
      </c>
      <c r="E9753" s="182"/>
      <c r="F9753" s="104">
        <v>5.86</v>
      </c>
      <c r="G9753" s="183">
        <v>2.016</v>
      </c>
      <c r="H9753" s="183"/>
      <c r="I9753" s="176">
        <v>11.813800000000001</v>
      </c>
      <c r="J9753" s="176"/>
      <c r="K9753" s="176"/>
      <c r="L9753" s="176"/>
      <c r="M9753" s="176"/>
      <c r="N9753" s="176"/>
      <c r="O9753" s="176">
        <v>11.813800000000001</v>
      </c>
      <c r="P9753" s="176"/>
    </row>
    <row r="9754" spans="1:16" ht="14.1" customHeight="1">
      <c r="A9754" s="181" t="s">
        <v>619</v>
      </c>
      <c r="B9754" s="181"/>
      <c r="C9754" s="181"/>
      <c r="D9754" s="182" t="s">
        <v>242</v>
      </c>
      <c r="E9754" s="182"/>
      <c r="F9754" s="104">
        <v>7.8</v>
      </c>
      <c r="G9754" s="183">
        <v>1.002</v>
      </c>
      <c r="H9754" s="183"/>
      <c r="I9754" s="176">
        <v>7.8155999999999999</v>
      </c>
      <c r="J9754" s="176"/>
      <c r="K9754" s="176"/>
      <c r="L9754" s="176"/>
      <c r="M9754" s="176"/>
      <c r="N9754" s="176"/>
      <c r="O9754" s="176">
        <v>7.8155999999999999</v>
      </c>
      <c r="P9754" s="176"/>
    </row>
    <row r="9755" spans="1:16" ht="14.1" customHeight="1">
      <c r="A9755" s="181" t="s">
        <v>291</v>
      </c>
      <c r="B9755" s="181"/>
      <c r="C9755" s="181"/>
      <c r="D9755" s="182" t="s">
        <v>242</v>
      </c>
      <c r="E9755" s="182"/>
      <c r="F9755" s="104">
        <v>7.8</v>
      </c>
      <c r="G9755" s="183">
        <v>0.504</v>
      </c>
      <c r="H9755" s="183"/>
      <c r="I9755" s="176">
        <v>3.9312</v>
      </c>
      <c r="J9755" s="176"/>
      <c r="K9755" s="176"/>
      <c r="L9755" s="176"/>
      <c r="M9755" s="176"/>
      <c r="N9755" s="176"/>
      <c r="O9755" s="176">
        <v>3.9312</v>
      </c>
      <c r="P9755" s="176"/>
    </row>
    <row r="9756" spans="1:16" ht="14.1" customHeight="1">
      <c r="A9756" s="181" t="s">
        <v>292</v>
      </c>
      <c r="B9756" s="181"/>
      <c r="C9756" s="181"/>
      <c r="D9756" s="182" t="s">
        <v>242</v>
      </c>
      <c r="E9756" s="182"/>
      <c r="F9756" s="104">
        <v>7.8</v>
      </c>
      <c r="G9756" s="183">
        <v>3.004267</v>
      </c>
      <c r="H9756" s="183"/>
      <c r="I9756" s="176">
        <v>23.433299999999999</v>
      </c>
      <c r="J9756" s="176"/>
      <c r="K9756" s="176"/>
      <c r="L9756" s="176"/>
      <c r="M9756" s="176"/>
      <c r="N9756" s="176"/>
      <c r="O9756" s="176">
        <v>23.433299999999999</v>
      </c>
      <c r="P9756" s="176"/>
    </row>
    <row r="9757" spans="1:16" ht="14.1" customHeight="1">
      <c r="A9757" s="181" t="s">
        <v>257</v>
      </c>
      <c r="B9757" s="181"/>
      <c r="C9757" s="181"/>
      <c r="D9757" s="182" t="s">
        <v>242</v>
      </c>
      <c r="E9757" s="182"/>
      <c r="F9757" s="104">
        <v>5.65</v>
      </c>
      <c r="G9757" s="183">
        <v>1.4083116</v>
      </c>
      <c r="H9757" s="183"/>
      <c r="I9757" s="176">
        <v>7.9569999999999999</v>
      </c>
      <c r="J9757" s="176"/>
      <c r="K9757" s="176"/>
      <c r="L9757" s="176"/>
      <c r="M9757" s="176"/>
      <c r="N9757" s="176"/>
      <c r="O9757" s="176">
        <v>7.9569999999999999</v>
      </c>
      <c r="P9757" s="176"/>
    </row>
    <row r="9758" spans="1:16" ht="14.1" customHeight="1">
      <c r="A9758" s="181" t="s">
        <v>244</v>
      </c>
      <c r="B9758" s="181"/>
      <c r="C9758" s="181"/>
      <c r="D9758" s="182"/>
      <c r="E9758" s="182"/>
      <c r="F9758" s="104">
        <v>116.54</v>
      </c>
      <c r="G9758" s="183">
        <v>0.86899999999999999</v>
      </c>
      <c r="H9758" s="183"/>
      <c r="I9758" s="176">
        <v>101.273</v>
      </c>
      <c r="J9758" s="176"/>
      <c r="K9758" s="176"/>
      <c r="L9758" s="176"/>
      <c r="M9758" s="176"/>
      <c r="N9758" s="176"/>
      <c r="O9758" s="176">
        <v>101.273</v>
      </c>
      <c r="P9758" s="176"/>
    </row>
    <row r="9759" spans="1:16" ht="14.1" customHeight="1">
      <c r="A9759" s="181" t="s">
        <v>245</v>
      </c>
      <c r="B9759" s="181"/>
      <c r="C9759" s="181"/>
      <c r="D9759" s="182"/>
      <c r="E9759" s="182"/>
      <c r="F9759" s="104"/>
      <c r="G9759" s="183"/>
      <c r="H9759" s="183"/>
      <c r="I9759" s="176">
        <v>106.66</v>
      </c>
      <c r="J9759" s="176"/>
      <c r="K9759" s="176"/>
      <c r="L9759" s="176"/>
      <c r="M9759" s="176"/>
      <c r="N9759" s="176"/>
      <c r="O9759" s="176">
        <v>106.66</v>
      </c>
      <c r="P9759" s="176"/>
    </row>
    <row r="9760" spans="1:16" ht="14.1" customHeight="1">
      <c r="A9760" s="177" t="s">
        <v>246</v>
      </c>
      <c r="B9760" s="177"/>
      <c r="C9760" s="177"/>
      <c r="D9760" s="177"/>
      <c r="E9760" s="177"/>
      <c r="F9760" s="177"/>
      <c r="G9760" s="177"/>
      <c r="H9760" s="177"/>
      <c r="I9760" s="177"/>
      <c r="J9760" s="177"/>
      <c r="K9760" s="177"/>
      <c r="L9760" s="177"/>
      <c r="M9760" s="177"/>
      <c r="N9760" s="177"/>
      <c r="O9760" s="178">
        <v>324.47000000000003</v>
      </c>
      <c r="P9760" s="178"/>
    </row>
    <row r="9761" spans="1:16" ht="14.1" customHeight="1">
      <c r="A9761" s="177" t="s">
        <v>258</v>
      </c>
      <c r="B9761" s="177"/>
      <c r="C9761" s="177"/>
      <c r="D9761" s="177"/>
      <c r="E9761" s="177"/>
      <c r="F9761" s="177"/>
      <c r="G9761" s="177"/>
      <c r="H9761" s="177"/>
      <c r="I9761" s="177"/>
      <c r="J9761" s="177"/>
      <c r="K9761" s="177"/>
      <c r="L9761" s="177"/>
      <c r="M9761" s="177"/>
      <c r="N9761" s="177"/>
      <c r="O9761" s="177"/>
      <c r="P9761" s="177"/>
    </row>
    <row r="9762" spans="1:16" ht="14.1" customHeight="1">
      <c r="A9762" s="181" t="s">
        <v>823</v>
      </c>
      <c r="B9762" s="181"/>
      <c r="C9762" s="181"/>
      <c r="D9762" s="182" t="s">
        <v>268</v>
      </c>
      <c r="E9762" s="182"/>
      <c r="F9762" s="104">
        <v>11.47</v>
      </c>
      <c r="G9762" s="183">
        <v>10.08</v>
      </c>
      <c r="H9762" s="183"/>
      <c r="I9762" s="176"/>
      <c r="J9762" s="176"/>
      <c r="K9762" s="176">
        <v>115.6176</v>
      </c>
      <c r="L9762" s="176"/>
      <c r="M9762" s="176"/>
      <c r="N9762" s="176"/>
      <c r="O9762" s="176">
        <v>115.6176</v>
      </c>
      <c r="P9762" s="176"/>
    </row>
    <row r="9763" spans="1:16" ht="14.1" customHeight="1">
      <c r="A9763" s="181" t="s">
        <v>824</v>
      </c>
      <c r="B9763" s="181"/>
      <c r="C9763" s="181"/>
      <c r="D9763" s="182" t="s">
        <v>251</v>
      </c>
      <c r="E9763" s="182"/>
      <c r="F9763" s="104">
        <v>132.41999999999999</v>
      </c>
      <c r="G9763" s="183">
        <v>1.008</v>
      </c>
      <c r="H9763" s="183"/>
      <c r="I9763" s="176"/>
      <c r="J9763" s="176"/>
      <c r="K9763" s="176">
        <v>133.4794</v>
      </c>
      <c r="L9763" s="176"/>
      <c r="M9763" s="176"/>
      <c r="N9763" s="176"/>
      <c r="O9763" s="176">
        <v>133.4794</v>
      </c>
      <c r="P9763" s="176"/>
    </row>
    <row r="9764" spans="1:16" ht="32.65" customHeight="1">
      <c r="A9764" s="181" t="s">
        <v>825</v>
      </c>
      <c r="B9764" s="181"/>
      <c r="C9764" s="181"/>
      <c r="D9764" s="182" t="s">
        <v>239</v>
      </c>
      <c r="E9764" s="182"/>
      <c r="F9764" s="104">
        <v>30.76</v>
      </c>
      <c r="G9764" s="183">
        <v>3</v>
      </c>
      <c r="H9764" s="183"/>
      <c r="I9764" s="176"/>
      <c r="J9764" s="176"/>
      <c r="K9764" s="176">
        <v>92.28</v>
      </c>
      <c r="L9764" s="176"/>
      <c r="M9764" s="176"/>
      <c r="N9764" s="176"/>
      <c r="O9764" s="176">
        <v>92.28</v>
      </c>
      <c r="P9764" s="176"/>
    </row>
    <row r="9765" spans="1:16" ht="27.75" customHeight="1"/>
    <row r="9766" spans="1:16" ht="14.1" customHeight="1">
      <c r="A9766" s="170" t="s">
        <v>270</v>
      </c>
      <c r="B9766" s="170"/>
      <c r="C9766" s="170"/>
      <c r="D9766" s="170"/>
      <c r="E9766" s="170"/>
      <c r="F9766" s="170"/>
      <c r="G9766" s="170"/>
      <c r="H9766" s="170"/>
      <c r="I9766" s="170"/>
      <c r="J9766" s="170"/>
      <c r="K9766" s="170"/>
      <c r="L9766" s="170"/>
      <c r="M9766" s="170"/>
      <c r="N9766" s="170"/>
      <c r="O9766" s="170"/>
      <c r="P9766" s="170"/>
    </row>
    <row r="9767" spans="1:16" ht="14.1" customHeight="1">
      <c r="A9767" s="171" t="s">
        <v>271</v>
      </c>
      <c r="B9767" s="171"/>
      <c r="C9767" s="171"/>
      <c r="D9767" s="171"/>
      <c r="E9767" s="171"/>
      <c r="F9767" s="171"/>
      <c r="G9767" s="171"/>
      <c r="H9767" s="171"/>
      <c r="I9767" s="171"/>
      <c r="J9767" s="171"/>
      <c r="K9767" s="171"/>
      <c r="L9767" s="171"/>
      <c r="M9767" s="171"/>
      <c r="N9767" s="171"/>
      <c r="O9767" s="171"/>
      <c r="P9767" s="171"/>
    </row>
    <row r="9768" spans="1:16" ht="65.25" customHeight="1">
      <c r="A9768" s="198"/>
      <c r="B9768" s="198"/>
      <c r="C9768" s="198"/>
      <c r="D9768" s="198"/>
      <c r="E9768" s="198"/>
      <c r="F9768" s="198"/>
      <c r="G9768" s="198"/>
      <c r="H9768" s="198"/>
      <c r="I9768" s="198"/>
      <c r="J9768" s="198"/>
      <c r="K9768" s="198"/>
      <c r="L9768" s="198"/>
      <c r="M9768" s="198"/>
      <c r="N9768" s="198"/>
      <c r="O9768" s="198"/>
      <c r="P9768" s="198"/>
    </row>
    <row r="9769" spans="1:16" ht="5.65" customHeight="1"/>
    <row r="9770" spans="1:16" ht="19.7" customHeight="1">
      <c r="A9770" s="199" t="s">
        <v>218</v>
      </c>
      <c r="B9770" s="199"/>
      <c r="C9770" s="199"/>
      <c r="D9770" s="199"/>
      <c r="E9770" s="199"/>
      <c r="F9770" s="199"/>
      <c r="G9770" s="199"/>
      <c r="H9770" s="199"/>
      <c r="I9770" s="199"/>
      <c r="J9770" s="199"/>
      <c r="K9770" s="199"/>
      <c r="L9770" s="199"/>
      <c r="M9770" s="199"/>
      <c r="N9770" s="199"/>
      <c r="O9770" s="199"/>
      <c r="P9770" s="199"/>
    </row>
    <row r="9771" spans="1:16" ht="15.75" customHeight="1">
      <c r="A9771" s="105" t="s">
        <v>117</v>
      </c>
      <c r="B9771" s="196" t="s">
        <v>118</v>
      </c>
      <c r="C9771" s="196"/>
      <c r="D9771" s="196"/>
      <c r="E9771" s="196"/>
      <c r="F9771" s="196"/>
      <c r="G9771" s="196"/>
      <c r="H9771" s="196"/>
      <c r="I9771" s="196"/>
      <c r="J9771" s="196"/>
      <c r="K9771" s="196"/>
      <c r="L9771" s="193" t="s">
        <v>119</v>
      </c>
      <c r="M9771" s="193"/>
      <c r="N9771" s="200" t="s">
        <v>171</v>
      </c>
      <c r="O9771" s="200"/>
      <c r="P9771" s="200"/>
    </row>
    <row r="9772" spans="1:16" ht="12.6" customHeight="1">
      <c r="A9772" s="105" t="s">
        <v>120</v>
      </c>
      <c r="B9772" s="196" t="s">
        <v>121</v>
      </c>
      <c r="C9772" s="196"/>
      <c r="D9772" s="196"/>
      <c r="E9772" s="196"/>
      <c r="F9772" s="196"/>
      <c r="G9772" s="196"/>
      <c r="H9772" s="196"/>
      <c r="I9772" s="196"/>
      <c r="J9772" s="196"/>
      <c r="K9772" s="196"/>
      <c r="L9772" s="193" t="s">
        <v>219</v>
      </c>
      <c r="M9772" s="193"/>
      <c r="N9772" s="194" t="s">
        <v>3435</v>
      </c>
      <c r="O9772" s="194"/>
      <c r="P9772" s="194"/>
    </row>
    <row r="9773" spans="1:16" ht="14.45" customHeight="1">
      <c r="A9773" s="105" t="s">
        <v>220</v>
      </c>
      <c r="B9773" s="193" t="s">
        <v>170</v>
      </c>
      <c r="C9773" s="193"/>
      <c r="D9773" s="193"/>
      <c r="E9773" s="193"/>
      <c r="F9773" s="193"/>
      <c r="G9773" s="193"/>
      <c r="H9773" s="193"/>
      <c r="I9773" s="193"/>
      <c r="J9773" s="193"/>
      <c r="K9773" s="193"/>
      <c r="L9773" s="193" t="s">
        <v>122</v>
      </c>
      <c r="M9773" s="193"/>
      <c r="N9773" s="194"/>
      <c r="O9773" s="194"/>
      <c r="P9773" s="194"/>
    </row>
    <row r="9774" spans="1:16" ht="14.65" customHeight="1">
      <c r="A9774" s="105" t="s">
        <v>221</v>
      </c>
      <c r="B9774" s="193" t="s">
        <v>170</v>
      </c>
      <c r="C9774" s="193"/>
      <c r="D9774" s="193"/>
      <c r="E9774" s="193"/>
      <c r="F9774" s="193"/>
      <c r="G9774" s="193"/>
      <c r="H9774" s="193"/>
      <c r="I9774" s="193"/>
      <c r="J9774" s="193"/>
      <c r="K9774" s="193"/>
      <c r="L9774" s="193" t="s">
        <v>123</v>
      </c>
      <c r="M9774" s="193"/>
      <c r="N9774" s="194" t="s">
        <v>124</v>
      </c>
      <c r="O9774" s="194"/>
      <c r="P9774" s="194"/>
    </row>
    <row r="9775" spans="1:16" ht="26.45" customHeight="1">
      <c r="A9775" s="105" t="s">
        <v>222</v>
      </c>
      <c r="B9775" s="193" t="s">
        <v>170</v>
      </c>
      <c r="C9775" s="193"/>
      <c r="D9775" s="193"/>
      <c r="E9775" s="193"/>
      <c r="F9775" s="193"/>
      <c r="G9775" s="193"/>
      <c r="H9775" s="193"/>
      <c r="I9775" s="193"/>
      <c r="J9775" s="193"/>
      <c r="K9775" s="193"/>
      <c r="L9775" s="193" t="s">
        <v>125</v>
      </c>
      <c r="M9775" s="193"/>
      <c r="N9775" s="195" t="s">
        <v>3663</v>
      </c>
      <c r="O9775" s="195"/>
      <c r="P9775" s="195"/>
    </row>
    <row r="9776" spans="1:16" ht="13.35" customHeight="1">
      <c r="A9776" s="106" t="s">
        <v>126</v>
      </c>
      <c r="B9776" s="188"/>
      <c r="C9776" s="188"/>
      <c r="D9776" s="188"/>
      <c r="E9776" s="188"/>
      <c r="F9776" s="188"/>
      <c r="G9776" s="188"/>
      <c r="H9776" s="188"/>
      <c r="I9776" s="188"/>
      <c r="J9776" s="188"/>
      <c r="K9776" s="188"/>
      <c r="L9776" s="188" t="s">
        <v>127</v>
      </c>
      <c r="M9776" s="188"/>
      <c r="N9776" s="189" t="s">
        <v>173</v>
      </c>
      <c r="O9776" s="189"/>
      <c r="P9776" s="189"/>
    </row>
    <row r="9777" spans="1:16" ht="15.75" customHeight="1">
      <c r="A9777" s="190" t="s">
        <v>223</v>
      </c>
      <c r="B9777" s="190"/>
      <c r="C9777" s="191" t="s">
        <v>224</v>
      </c>
      <c r="D9777" s="191"/>
      <c r="E9777" s="192" t="s">
        <v>225</v>
      </c>
      <c r="F9777" s="192"/>
      <c r="G9777" s="192"/>
      <c r="H9777" s="191" t="s">
        <v>226</v>
      </c>
      <c r="I9777" s="191"/>
      <c r="J9777" s="192" t="s">
        <v>227</v>
      </c>
      <c r="K9777" s="192"/>
      <c r="L9777" s="192"/>
      <c r="M9777" s="192"/>
      <c r="N9777" s="192"/>
      <c r="O9777" s="192"/>
      <c r="P9777" s="103" t="s">
        <v>228</v>
      </c>
    </row>
    <row r="9778" spans="1:16" ht="17.100000000000001" customHeight="1">
      <c r="A9778" s="186" t="s">
        <v>229</v>
      </c>
      <c r="B9778" s="186"/>
      <c r="C9778" s="186"/>
      <c r="D9778" s="187" t="s">
        <v>230</v>
      </c>
      <c r="E9778" s="187"/>
      <c r="F9778" s="187" t="s">
        <v>231</v>
      </c>
      <c r="G9778" s="187" t="s">
        <v>232</v>
      </c>
      <c r="H9778" s="187"/>
      <c r="I9778" s="187" t="s">
        <v>233</v>
      </c>
      <c r="J9778" s="187"/>
      <c r="K9778" s="187"/>
      <c r="L9778" s="187"/>
      <c r="M9778" s="187"/>
      <c r="N9778" s="187"/>
      <c r="O9778" s="187"/>
      <c r="P9778" s="187"/>
    </row>
    <row r="9779" spans="1:16" ht="17.100000000000001" customHeight="1">
      <c r="A9779" s="186"/>
      <c r="B9779" s="186"/>
      <c r="C9779" s="186"/>
      <c r="D9779" s="187"/>
      <c r="E9779" s="187"/>
      <c r="F9779" s="187"/>
      <c r="G9779" s="187"/>
      <c r="H9779" s="187"/>
      <c r="I9779" s="187" t="s">
        <v>234</v>
      </c>
      <c r="J9779" s="187"/>
      <c r="K9779" s="187" t="s">
        <v>235</v>
      </c>
      <c r="L9779" s="187"/>
      <c r="M9779" s="187" t="s">
        <v>236</v>
      </c>
      <c r="N9779" s="187"/>
      <c r="O9779" s="187" t="s">
        <v>237</v>
      </c>
      <c r="P9779" s="187"/>
    </row>
    <row r="9780" spans="1:16" ht="52.15" customHeight="1">
      <c r="A9780" s="181" t="s">
        <v>826</v>
      </c>
      <c r="B9780" s="181"/>
      <c r="C9780" s="181"/>
      <c r="D9780" s="182" t="s">
        <v>307</v>
      </c>
      <c r="E9780" s="182"/>
      <c r="F9780" s="104">
        <v>58.33</v>
      </c>
      <c r="G9780" s="183">
        <v>1</v>
      </c>
      <c r="H9780" s="183"/>
      <c r="I9780" s="176"/>
      <c r="J9780" s="176"/>
      <c r="K9780" s="176">
        <v>58.33</v>
      </c>
      <c r="L9780" s="176"/>
      <c r="M9780" s="176"/>
      <c r="N9780" s="176"/>
      <c r="O9780" s="176">
        <v>58.33</v>
      </c>
      <c r="P9780" s="176"/>
    </row>
    <row r="9781" spans="1:16" ht="22.7" customHeight="1">
      <c r="A9781" s="181" t="s">
        <v>530</v>
      </c>
      <c r="B9781" s="181"/>
      <c r="C9781" s="181"/>
      <c r="D9781" s="182" t="s">
        <v>239</v>
      </c>
      <c r="E9781" s="182"/>
      <c r="F9781" s="104">
        <v>0.72</v>
      </c>
      <c r="G9781" s="183">
        <v>1.3440000000000001</v>
      </c>
      <c r="H9781" s="183"/>
      <c r="I9781" s="176"/>
      <c r="J9781" s="176"/>
      <c r="K9781" s="176">
        <v>0.9677</v>
      </c>
      <c r="L9781" s="176"/>
      <c r="M9781" s="176"/>
      <c r="N9781" s="176"/>
      <c r="O9781" s="176">
        <v>0.9677</v>
      </c>
      <c r="P9781" s="176"/>
    </row>
    <row r="9782" spans="1:16" ht="32.65" customHeight="1">
      <c r="A9782" s="181" t="s">
        <v>514</v>
      </c>
      <c r="B9782" s="181"/>
      <c r="C9782" s="181"/>
      <c r="D9782" s="182" t="s">
        <v>251</v>
      </c>
      <c r="E9782" s="182"/>
      <c r="F9782" s="104">
        <v>619.58000000000004</v>
      </c>
      <c r="G9782" s="183">
        <v>0.03</v>
      </c>
      <c r="H9782" s="183"/>
      <c r="I9782" s="176"/>
      <c r="J9782" s="176"/>
      <c r="K9782" s="176">
        <v>18.587399999999999</v>
      </c>
      <c r="L9782" s="176"/>
      <c r="M9782" s="176"/>
      <c r="N9782" s="176"/>
      <c r="O9782" s="176">
        <v>18.587399999999999</v>
      </c>
      <c r="P9782" s="176"/>
    </row>
    <row r="9783" spans="1:16" ht="14.1" customHeight="1">
      <c r="A9783" s="181" t="s">
        <v>827</v>
      </c>
      <c r="B9783" s="181"/>
      <c r="C9783" s="181"/>
      <c r="D9783" s="182" t="s">
        <v>251</v>
      </c>
      <c r="E9783" s="182"/>
      <c r="F9783" s="104">
        <v>332.57</v>
      </c>
      <c r="G9783" s="183">
        <v>1.68</v>
      </c>
      <c r="H9783" s="183"/>
      <c r="I9783" s="176"/>
      <c r="J9783" s="176"/>
      <c r="K9783" s="176">
        <v>558.71759999999995</v>
      </c>
      <c r="L9783" s="176"/>
      <c r="M9783" s="176"/>
      <c r="N9783" s="176"/>
      <c r="O9783" s="176">
        <v>558.71759999999995</v>
      </c>
      <c r="P9783" s="176"/>
    </row>
    <row r="9784" spans="1:16" ht="14.1" customHeight="1">
      <c r="A9784" s="181" t="s">
        <v>493</v>
      </c>
      <c r="B9784" s="181"/>
      <c r="C9784" s="181"/>
      <c r="D9784" s="182" t="s">
        <v>282</v>
      </c>
      <c r="E9784" s="182"/>
      <c r="F9784" s="104">
        <v>15.87</v>
      </c>
      <c r="G9784" s="183">
        <v>9.1055999999999998E-2</v>
      </c>
      <c r="H9784" s="183"/>
      <c r="I9784" s="176"/>
      <c r="J9784" s="176"/>
      <c r="K9784" s="176">
        <v>1.4451000000000001</v>
      </c>
      <c r="L9784" s="176"/>
      <c r="M9784" s="176"/>
      <c r="N9784" s="176"/>
      <c r="O9784" s="176">
        <v>1.4451000000000001</v>
      </c>
      <c r="P9784" s="176"/>
    </row>
    <row r="9785" spans="1:16" ht="32.65" customHeight="1">
      <c r="A9785" s="181" t="s">
        <v>534</v>
      </c>
      <c r="B9785" s="181"/>
      <c r="C9785" s="181"/>
      <c r="D9785" s="182" t="s">
        <v>282</v>
      </c>
      <c r="E9785" s="182"/>
      <c r="F9785" s="104">
        <v>27.86</v>
      </c>
      <c r="G9785" s="183">
        <v>0.60614400000000002</v>
      </c>
      <c r="H9785" s="183"/>
      <c r="I9785" s="176"/>
      <c r="J9785" s="176"/>
      <c r="K9785" s="176">
        <v>16.8872</v>
      </c>
      <c r="L9785" s="176"/>
      <c r="M9785" s="176"/>
      <c r="N9785" s="176"/>
      <c r="O9785" s="176">
        <v>16.8872</v>
      </c>
      <c r="P9785" s="176"/>
    </row>
    <row r="9786" spans="1:16" ht="14.1" customHeight="1">
      <c r="A9786" s="177" t="s">
        <v>273</v>
      </c>
      <c r="B9786" s="177"/>
      <c r="C9786" s="177"/>
      <c r="D9786" s="177"/>
      <c r="E9786" s="177"/>
      <c r="F9786" s="177"/>
      <c r="G9786" s="177"/>
      <c r="H9786" s="177"/>
      <c r="I9786" s="177"/>
      <c r="J9786" s="177"/>
      <c r="K9786" s="177"/>
      <c r="L9786" s="177"/>
      <c r="M9786" s="177"/>
      <c r="N9786" s="177"/>
      <c r="O9786" s="178">
        <v>996.31</v>
      </c>
      <c r="P9786" s="178"/>
    </row>
    <row r="9787" spans="1:16" ht="14.1" customHeight="1">
      <c r="A9787" s="179" t="s">
        <v>247</v>
      </c>
      <c r="B9787" s="179"/>
      <c r="C9787" s="179"/>
      <c r="D9787" s="179"/>
      <c r="E9787" s="179"/>
      <c r="F9787" s="179"/>
      <c r="G9787" s="179"/>
      <c r="H9787" s="179"/>
      <c r="I9787" s="180">
        <v>324.47000000000003</v>
      </c>
      <c r="J9787" s="180"/>
      <c r="K9787" s="180">
        <v>996.31</v>
      </c>
      <c r="L9787" s="180"/>
      <c r="M9787" s="180"/>
      <c r="N9787" s="180"/>
      <c r="O9787" s="180">
        <v>1320.78</v>
      </c>
      <c r="P9787" s="180"/>
    </row>
    <row r="9788" spans="1:16" ht="14.1" customHeight="1">
      <c r="A9788" s="172" t="s">
        <v>248</v>
      </c>
      <c r="B9788" s="172"/>
      <c r="C9788" s="172"/>
      <c r="D9788" s="172"/>
      <c r="E9788" s="172"/>
      <c r="F9788" s="172"/>
      <c r="G9788" s="172"/>
      <c r="H9788" s="172"/>
      <c r="I9788" s="173">
        <v>93.51</v>
      </c>
      <c r="J9788" s="173"/>
      <c r="K9788" s="173">
        <v>287.14</v>
      </c>
      <c r="L9788" s="173"/>
      <c r="M9788" s="173"/>
      <c r="N9788" s="173"/>
      <c r="O9788" s="173">
        <v>380.65</v>
      </c>
      <c r="P9788" s="173"/>
    </row>
    <row r="9789" spans="1:16" ht="14.1" customHeight="1">
      <c r="A9789" s="174" t="s">
        <v>249</v>
      </c>
      <c r="B9789" s="174"/>
      <c r="C9789" s="174"/>
      <c r="D9789" s="174"/>
      <c r="E9789" s="174"/>
      <c r="F9789" s="174"/>
      <c r="G9789" s="174"/>
      <c r="H9789" s="174"/>
      <c r="I9789" s="175">
        <v>417.98</v>
      </c>
      <c r="J9789" s="175"/>
      <c r="K9789" s="175">
        <v>1283.45</v>
      </c>
      <c r="L9789" s="175"/>
      <c r="M9789" s="175"/>
      <c r="N9789" s="175"/>
      <c r="O9789" s="175">
        <v>1701.43</v>
      </c>
      <c r="P9789" s="175"/>
    </row>
    <row r="9790" spans="1:16" ht="14.1" customHeight="1">
      <c r="A9790" s="184" t="s">
        <v>1102</v>
      </c>
      <c r="B9790" s="184"/>
      <c r="C9790" s="184"/>
      <c r="D9790" s="184"/>
      <c r="E9790" s="184"/>
      <c r="F9790" s="184"/>
      <c r="G9790" s="184"/>
      <c r="H9790" s="184"/>
      <c r="I9790" s="184"/>
      <c r="J9790" s="184"/>
      <c r="K9790" s="184"/>
      <c r="L9790" s="184"/>
      <c r="M9790" s="184"/>
      <c r="N9790" s="184"/>
      <c r="O9790" s="185" t="s">
        <v>268</v>
      </c>
      <c r="P9790" s="185"/>
    </row>
    <row r="9791" spans="1:16" ht="14.1" customHeight="1">
      <c r="A9791" s="177" t="s">
        <v>240</v>
      </c>
      <c r="B9791" s="177"/>
      <c r="C9791" s="177"/>
      <c r="D9791" s="177"/>
      <c r="E9791" s="177"/>
      <c r="F9791" s="177"/>
      <c r="G9791" s="177"/>
      <c r="H9791" s="177"/>
      <c r="I9791" s="177"/>
      <c r="J9791" s="177"/>
      <c r="K9791" s="177"/>
      <c r="L9791" s="177"/>
      <c r="M9791" s="177"/>
      <c r="N9791" s="177"/>
      <c r="O9791" s="177"/>
      <c r="P9791" s="177"/>
    </row>
    <row r="9792" spans="1:16" ht="14.1" customHeight="1">
      <c r="A9792" s="181" t="s">
        <v>834</v>
      </c>
      <c r="B9792" s="181"/>
      <c r="C9792" s="181"/>
      <c r="D9792" s="182" t="s">
        <v>242</v>
      </c>
      <c r="E9792" s="182"/>
      <c r="F9792" s="104">
        <v>7.8</v>
      </c>
      <c r="G9792" s="183">
        <v>0.47014590000000001</v>
      </c>
      <c r="H9792" s="183"/>
      <c r="I9792" s="176">
        <v>3.6671</v>
      </c>
      <c r="J9792" s="176"/>
      <c r="K9792" s="176"/>
      <c r="L9792" s="176"/>
      <c r="M9792" s="176"/>
      <c r="N9792" s="176"/>
      <c r="O9792" s="176">
        <v>3.6671</v>
      </c>
      <c r="P9792" s="176"/>
    </row>
    <row r="9793" spans="1:16" ht="14.1" customHeight="1">
      <c r="A9793" s="181" t="s">
        <v>257</v>
      </c>
      <c r="B9793" s="181"/>
      <c r="C9793" s="181"/>
      <c r="D9793" s="182" t="s">
        <v>242</v>
      </c>
      <c r="E9793" s="182"/>
      <c r="F9793" s="104">
        <v>5.65</v>
      </c>
      <c r="G9793" s="183">
        <v>0.2346432</v>
      </c>
      <c r="H9793" s="183"/>
      <c r="I9793" s="176">
        <v>1.3257000000000001</v>
      </c>
      <c r="J9793" s="176"/>
      <c r="K9793" s="176"/>
      <c r="L9793" s="176"/>
      <c r="M9793" s="176"/>
      <c r="N9793" s="176"/>
      <c r="O9793" s="176">
        <v>1.3257000000000001</v>
      </c>
      <c r="P9793" s="176"/>
    </row>
    <row r="9794" spans="1:16" ht="14.1" customHeight="1">
      <c r="A9794" s="181" t="s">
        <v>244</v>
      </c>
      <c r="B9794" s="181"/>
      <c r="C9794" s="181"/>
      <c r="D9794" s="182"/>
      <c r="E9794" s="182"/>
      <c r="F9794" s="104">
        <v>4.99</v>
      </c>
      <c r="G9794" s="183">
        <v>0.86899999999999999</v>
      </c>
      <c r="H9794" s="183"/>
      <c r="I9794" s="176">
        <v>4.3387000000000002</v>
      </c>
      <c r="J9794" s="176"/>
      <c r="K9794" s="176"/>
      <c r="L9794" s="176"/>
      <c r="M9794" s="176"/>
      <c r="N9794" s="176"/>
      <c r="O9794" s="176">
        <v>4.3387000000000002</v>
      </c>
      <c r="P9794" s="176"/>
    </row>
    <row r="9795" spans="1:16" ht="14.1" customHeight="1">
      <c r="A9795" s="181" t="s">
        <v>245</v>
      </c>
      <c r="B9795" s="181"/>
      <c r="C9795" s="181"/>
      <c r="D9795" s="182"/>
      <c r="E9795" s="182"/>
      <c r="F9795" s="104"/>
      <c r="G9795" s="183"/>
      <c r="H9795" s="183"/>
      <c r="I9795" s="176">
        <v>4.63</v>
      </c>
      <c r="J9795" s="176"/>
      <c r="K9795" s="176"/>
      <c r="L9795" s="176"/>
      <c r="M9795" s="176"/>
      <c r="N9795" s="176"/>
      <c r="O9795" s="176">
        <v>4.63</v>
      </c>
      <c r="P9795" s="176"/>
    </row>
    <row r="9796" spans="1:16" ht="14.1" customHeight="1">
      <c r="A9796" s="177" t="s">
        <v>246</v>
      </c>
      <c r="B9796" s="177"/>
      <c r="C9796" s="177"/>
      <c r="D9796" s="177"/>
      <c r="E9796" s="177"/>
      <c r="F9796" s="177"/>
      <c r="G9796" s="177"/>
      <c r="H9796" s="177"/>
      <c r="I9796" s="177"/>
      <c r="J9796" s="177"/>
      <c r="K9796" s="177"/>
      <c r="L9796" s="177"/>
      <c r="M9796" s="177"/>
      <c r="N9796" s="177"/>
      <c r="O9796" s="178">
        <v>13.96</v>
      </c>
      <c r="P9796" s="178"/>
    </row>
    <row r="9797" spans="1:16" ht="14.1" customHeight="1">
      <c r="A9797" s="177" t="s">
        <v>258</v>
      </c>
      <c r="B9797" s="177"/>
      <c r="C9797" s="177"/>
      <c r="D9797" s="177"/>
      <c r="E9797" s="177"/>
      <c r="F9797" s="177"/>
      <c r="G9797" s="177"/>
      <c r="H9797" s="177"/>
      <c r="I9797" s="177"/>
      <c r="J9797" s="177"/>
      <c r="K9797" s="177"/>
      <c r="L9797" s="177"/>
      <c r="M9797" s="177"/>
      <c r="N9797" s="177"/>
      <c r="O9797" s="177"/>
      <c r="P9797" s="177"/>
    </row>
    <row r="9798" spans="1:16" ht="14.1" customHeight="1">
      <c r="A9798" s="181" t="s">
        <v>516</v>
      </c>
      <c r="B9798" s="181"/>
      <c r="C9798" s="181"/>
      <c r="D9798" s="182" t="s">
        <v>262</v>
      </c>
      <c r="E9798" s="182"/>
      <c r="F9798" s="104">
        <v>2.12</v>
      </c>
      <c r="G9798" s="183">
        <v>1.29</v>
      </c>
      <c r="H9798" s="183"/>
      <c r="I9798" s="176"/>
      <c r="J9798" s="176"/>
      <c r="K9798" s="176">
        <v>2.7347999999999999</v>
      </c>
      <c r="L9798" s="176"/>
      <c r="M9798" s="176"/>
      <c r="N9798" s="176"/>
      <c r="O9798" s="176">
        <v>2.7347999999999999</v>
      </c>
      <c r="P9798" s="176"/>
    </row>
    <row r="9799" spans="1:16" ht="42.4" customHeight="1">
      <c r="A9799" s="181" t="s">
        <v>835</v>
      </c>
      <c r="B9799" s="181"/>
      <c r="C9799" s="181"/>
      <c r="D9799" s="182" t="s">
        <v>268</v>
      </c>
      <c r="E9799" s="182"/>
      <c r="F9799" s="104">
        <v>38.479999999999997</v>
      </c>
      <c r="G9799" s="183">
        <v>1</v>
      </c>
      <c r="H9799" s="183"/>
      <c r="I9799" s="176"/>
      <c r="J9799" s="176"/>
      <c r="K9799" s="176">
        <v>38.479999999999997</v>
      </c>
      <c r="L9799" s="176"/>
      <c r="M9799" s="176"/>
      <c r="N9799" s="176"/>
      <c r="O9799" s="176">
        <v>38.479999999999997</v>
      </c>
      <c r="P9799" s="176"/>
    </row>
    <row r="9800" spans="1:16" ht="14.1" customHeight="1">
      <c r="A9800" s="177" t="s">
        <v>273</v>
      </c>
      <c r="B9800" s="177"/>
      <c r="C9800" s="177"/>
      <c r="D9800" s="177"/>
      <c r="E9800" s="177"/>
      <c r="F9800" s="177"/>
      <c r="G9800" s="177"/>
      <c r="H9800" s="177"/>
      <c r="I9800" s="177"/>
      <c r="J9800" s="177"/>
      <c r="K9800" s="177"/>
      <c r="L9800" s="177"/>
      <c r="M9800" s="177"/>
      <c r="N9800" s="177"/>
      <c r="O9800" s="178">
        <v>41.21</v>
      </c>
      <c r="P9800" s="178"/>
    </row>
    <row r="9801" spans="1:16" ht="14.1" customHeight="1">
      <c r="A9801" s="179" t="s">
        <v>247</v>
      </c>
      <c r="B9801" s="179"/>
      <c r="C9801" s="179"/>
      <c r="D9801" s="179"/>
      <c r="E9801" s="179"/>
      <c r="F9801" s="179"/>
      <c r="G9801" s="179"/>
      <c r="H9801" s="179"/>
      <c r="I9801" s="180">
        <v>13.96</v>
      </c>
      <c r="J9801" s="180"/>
      <c r="K9801" s="180">
        <v>41.21</v>
      </c>
      <c r="L9801" s="180"/>
      <c r="M9801" s="180"/>
      <c r="N9801" s="180"/>
      <c r="O9801" s="180">
        <v>55.17</v>
      </c>
      <c r="P9801" s="180"/>
    </row>
    <row r="9802" spans="1:16" ht="14.1" customHeight="1">
      <c r="A9802" s="172" t="s">
        <v>248</v>
      </c>
      <c r="B9802" s="172"/>
      <c r="C9802" s="172"/>
      <c r="D9802" s="172"/>
      <c r="E9802" s="172"/>
      <c r="F9802" s="172"/>
      <c r="G9802" s="172"/>
      <c r="H9802" s="172"/>
      <c r="I9802" s="173">
        <v>4.0199999999999996</v>
      </c>
      <c r="J9802" s="173"/>
      <c r="K9802" s="173">
        <v>11.88</v>
      </c>
      <c r="L9802" s="173"/>
      <c r="M9802" s="173"/>
      <c r="N9802" s="173"/>
      <c r="O9802" s="173">
        <v>15.9</v>
      </c>
      <c r="P9802" s="173"/>
    </row>
    <row r="9803" spans="1:16" ht="14.1" customHeight="1">
      <c r="A9803" s="174" t="s">
        <v>249</v>
      </c>
      <c r="B9803" s="174"/>
      <c r="C9803" s="174"/>
      <c r="D9803" s="174"/>
      <c r="E9803" s="174"/>
      <c r="F9803" s="174"/>
      <c r="G9803" s="174"/>
      <c r="H9803" s="174"/>
      <c r="I9803" s="175">
        <v>17.98</v>
      </c>
      <c r="J9803" s="175"/>
      <c r="K9803" s="175">
        <v>53.09</v>
      </c>
      <c r="L9803" s="175"/>
      <c r="M9803" s="175"/>
      <c r="N9803" s="175"/>
      <c r="O9803" s="175">
        <v>71.069999999999993</v>
      </c>
      <c r="P9803" s="175"/>
    </row>
    <row r="9804" spans="1:16" ht="14.1" customHeight="1">
      <c r="A9804" s="184" t="s">
        <v>1103</v>
      </c>
      <c r="B9804" s="184"/>
      <c r="C9804" s="184"/>
      <c r="D9804" s="184"/>
      <c r="E9804" s="184"/>
      <c r="F9804" s="184"/>
      <c r="G9804" s="184"/>
      <c r="H9804" s="184"/>
      <c r="I9804" s="184"/>
      <c r="J9804" s="184"/>
      <c r="K9804" s="184"/>
      <c r="L9804" s="184"/>
      <c r="M9804" s="184"/>
      <c r="N9804" s="184"/>
      <c r="O9804" s="185" t="s">
        <v>268</v>
      </c>
      <c r="P9804" s="185"/>
    </row>
    <row r="9805" spans="1:16" ht="14.1" customHeight="1">
      <c r="A9805" s="177" t="s">
        <v>252</v>
      </c>
      <c r="B9805" s="177"/>
      <c r="C9805" s="177"/>
      <c r="D9805" s="177"/>
      <c r="E9805" s="177"/>
      <c r="F9805" s="177"/>
      <c r="G9805" s="177"/>
      <c r="H9805" s="177"/>
      <c r="I9805" s="177"/>
      <c r="J9805" s="177"/>
      <c r="K9805" s="177"/>
      <c r="L9805" s="177"/>
      <c r="M9805" s="177"/>
      <c r="N9805" s="177"/>
      <c r="O9805" s="177"/>
      <c r="P9805" s="177"/>
    </row>
    <row r="9806" spans="1:16" ht="39.4" customHeight="1"/>
    <row r="9807" spans="1:16" ht="14.1" customHeight="1">
      <c r="A9807" s="170" t="s">
        <v>270</v>
      </c>
      <c r="B9807" s="170"/>
      <c r="C9807" s="170"/>
      <c r="D9807" s="170"/>
      <c r="E9807" s="170"/>
      <c r="F9807" s="170"/>
      <c r="G9807" s="170"/>
      <c r="H9807" s="170"/>
      <c r="I9807" s="170"/>
      <c r="J9807" s="170"/>
      <c r="K9807" s="170"/>
      <c r="L9807" s="170"/>
      <c r="M9807" s="170"/>
      <c r="N9807" s="170"/>
      <c r="O9807" s="170"/>
      <c r="P9807" s="170"/>
    </row>
    <row r="9808" spans="1:16" ht="14.1" customHeight="1">
      <c r="A9808" s="171" t="s">
        <v>271</v>
      </c>
      <c r="B9808" s="171"/>
      <c r="C9808" s="171"/>
      <c r="D9808" s="171"/>
      <c r="E9808" s="171"/>
      <c r="F9808" s="171"/>
      <c r="G9808" s="171"/>
      <c r="H9808" s="171"/>
      <c r="I9808" s="171"/>
      <c r="J9808" s="171"/>
      <c r="K9808" s="171"/>
      <c r="L9808" s="171"/>
      <c r="M9808" s="171"/>
      <c r="N9808" s="171"/>
      <c r="O9808" s="171"/>
      <c r="P9808" s="171"/>
    </row>
    <row r="9809" spans="1:16" ht="65.25" customHeight="1">
      <c r="A9809" s="198"/>
      <c r="B9809" s="198"/>
      <c r="C9809" s="198"/>
      <c r="D9809" s="198"/>
      <c r="E9809" s="198"/>
      <c r="F9809" s="198"/>
      <c r="G9809" s="198"/>
      <c r="H9809" s="198"/>
      <c r="I9809" s="198"/>
      <c r="J9809" s="198"/>
      <c r="K9809" s="198"/>
      <c r="L9809" s="198"/>
      <c r="M9809" s="198"/>
      <c r="N9809" s="198"/>
      <c r="O9809" s="198"/>
      <c r="P9809" s="198"/>
    </row>
    <row r="9810" spans="1:16" ht="5.65" customHeight="1"/>
    <row r="9811" spans="1:16" ht="19.7" customHeight="1">
      <c r="A9811" s="199" t="s">
        <v>218</v>
      </c>
      <c r="B9811" s="199"/>
      <c r="C9811" s="199"/>
      <c r="D9811" s="199"/>
      <c r="E9811" s="199"/>
      <c r="F9811" s="199"/>
      <c r="G9811" s="199"/>
      <c r="H9811" s="199"/>
      <c r="I9811" s="199"/>
      <c r="J9811" s="199"/>
      <c r="K9811" s="199"/>
      <c r="L9811" s="199"/>
      <c r="M9811" s="199"/>
      <c r="N9811" s="199"/>
      <c r="O9811" s="199"/>
      <c r="P9811" s="199"/>
    </row>
    <row r="9812" spans="1:16" ht="15.75" customHeight="1">
      <c r="A9812" s="105" t="s">
        <v>117</v>
      </c>
      <c r="B9812" s="196" t="s">
        <v>118</v>
      </c>
      <c r="C9812" s="196"/>
      <c r="D9812" s="196"/>
      <c r="E9812" s="196"/>
      <c r="F9812" s="196"/>
      <c r="G9812" s="196"/>
      <c r="H9812" s="196"/>
      <c r="I9812" s="196"/>
      <c r="J9812" s="196"/>
      <c r="K9812" s="196"/>
      <c r="L9812" s="193" t="s">
        <v>119</v>
      </c>
      <c r="M9812" s="193"/>
      <c r="N9812" s="200" t="s">
        <v>171</v>
      </c>
      <c r="O9812" s="200"/>
      <c r="P9812" s="200"/>
    </row>
    <row r="9813" spans="1:16" ht="12.6" customHeight="1">
      <c r="A9813" s="105" t="s">
        <v>120</v>
      </c>
      <c r="B9813" s="196" t="s">
        <v>121</v>
      </c>
      <c r="C9813" s="196"/>
      <c r="D9813" s="196"/>
      <c r="E9813" s="196"/>
      <c r="F9813" s="196"/>
      <c r="G9813" s="196"/>
      <c r="H9813" s="196"/>
      <c r="I9813" s="196"/>
      <c r="J9813" s="196"/>
      <c r="K9813" s="196"/>
      <c r="L9813" s="193" t="s">
        <v>219</v>
      </c>
      <c r="M9813" s="193"/>
      <c r="N9813" s="194" t="s">
        <v>3435</v>
      </c>
      <c r="O9813" s="194"/>
      <c r="P9813" s="194"/>
    </row>
    <row r="9814" spans="1:16" ht="14.45" customHeight="1">
      <c r="A9814" s="105" t="s">
        <v>220</v>
      </c>
      <c r="B9814" s="193" t="s">
        <v>170</v>
      </c>
      <c r="C9814" s="193"/>
      <c r="D9814" s="193"/>
      <c r="E9814" s="193"/>
      <c r="F9814" s="193"/>
      <c r="G9814" s="193"/>
      <c r="H9814" s="193"/>
      <c r="I9814" s="193"/>
      <c r="J9814" s="193"/>
      <c r="K9814" s="193"/>
      <c r="L9814" s="193" t="s">
        <v>122</v>
      </c>
      <c r="M9814" s="193"/>
      <c r="N9814" s="194"/>
      <c r="O9814" s="194"/>
      <c r="P9814" s="194"/>
    </row>
    <row r="9815" spans="1:16" ht="14.65" customHeight="1">
      <c r="A9815" s="105" t="s">
        <v>221</v>
      </c>
      <c r="B9815" s="193" t="s">
        <v>170</v>
      </c>
      <c r="C9815" s="193"/>
      <c r="D9815" s="193"/>
      <c r="E9815" s="193"/>
      <c r="F9815" s="193"/>
      <c r="G9815" s="193"/>
      <c r="H9815" s="193"/>
      <c r="I9815" s="193"/>
      <c r="J9815" s="193"/>
      <c r="K9815" s="193"/>
      <c r="L9815" s="193" t="s">
        <v>123</v>
      </c>
      <c r="M9815" s="193"/>
      <c r="N9815" s="194" t="s">
        <v>124</v>
      </c>
      <c r="O9815" s="194"/>
      <c r="P9815" s="194"/>
    </row>
    <row r="9816" spans="1:16" ht="26.45" customHeight="1">
      <c r="A9816" s="105" t="s">
        <v>222</v>
      </c>
      <c r="B9816" s="193" t="s">
        <v>170</v>
      </c>
      <c r="C9816" s="193"/>
      <c r="D9816" s="193"/>
      <c r="E9816" s="193"/>
      <c r="F9816" s="193"/>
      <c r="G9816" s="193"/>
      <c r="H9816" s="193"/>
      <c r="I9816" s="193"/>
      <c r="J9816" s="193"/>
      <c r="K9816" s="193"/>
      <c r="L9816" s="193" t="s">
        <v>125</v>
      </c>
      <c r="M9816" s="193"/>
      <c r="N9816" s="195" t="s">
        <v>3664</v>
      </c>
      <c r="O9816" s="195"/>
      <c r="P9816" s="195"/>
    </row>
    <row r="9817" spans="1:16" ht="13.35" customHeight="1">
      <c r="A9817" s="106" t="s">
        <v>126</v>
      </c>
      <c r="B9817" s="188"/>
      <c r="C9817" s="188"/>
      <c r="D9817" s="188"/>
      <c r="E9817" s="188"/>
      <c r="F9817" s="188"/>
      <c r="G9817" s="188"/>
      <c r="H9817" s="188"/>
      <c r="I9817" s="188"/>
      <c r="J9817" s="188"/>
      <c r="K9817" s="188"/>
      <c r="L9817" s="188" t="s">
        <v>127</v>
      </c>
      <c r="M9817" s="188"/>
      <c r="N9817" s="189" t="s">
        <v>173</v>
      </c>
      <c r="O9817" s="189"/>
      <c r="P9817" s="189"/>
    </row>
    <row r="9818" spans="1:16" ht="15.75" customHeight="1">
      <c r="A9818" s="190" t="s">
        <v>223</v>
      </c>
      <c r="B9818" s="190"/>
      <c r="C9818" s="191" t="s">
        <v>224</v>
      </c>
      <c r="D9818" s="191"/>
      <c r="E9818" s="192" t="s">
        <v>225</v>
      </c>
      <c r="F9818" s="192"/>
      <c r="G9818" s="192"/>
      <c r="H9818" s="191" t="s">
        <v>226</v>
      </c>
      <c r="I9818" s="191"/>
      <c r="J9818" s="192" t="s">
        <v>227</v>
      </c>
      <c r="K9818" s="192"/>
      <c r="L9818" s="192"/>
      <c r="M9818" s="192"/>
      <c r="N9818" s="192"/>
      <c r="O9818" s="192"/>
      <c r="P9818" s="103" t="s">
        <v>228</v>
      </c>
    </row>
    <row r="9819" spans="1:16" ht="17.100000000000001" customHeight="1">
      <c r="A9819" s="186" t="s">
        <v>229</v>
      </c>
      <c r="B9819" s="186"/>
      <c r="C9819" s="186"/>
      <c r="D9819" s="187" t="s">
        <v>230</v>
      </c>
      <c r="E9819" s="187"/>
      <c r="F9819" s="187" t="s">
        <v>231</v>
      </c>
      <c r="G9819" s="187" t="s">
        <v>232</v>
      </c>
      <c r="H9819" s="187"/>
      <c r="I9819" s="187" t="s">
        <v>233</v>
      </c>
      <c r="J9819" s="187"/>
      <c r="K9819" s="187"/>
      <c r="L9819" s="187"/>
      <c r="M9819" s="187"/>
      <c r="N9819" s="187"/>
      <c r="O9819" s="187"/>
      <c r="P9819" s="187"/>
    </row>
    <row r="9820" spans="1:16" ht="17.100000000000001" customHeight="1">
      <c r="A9820" s="186"/>
      <c r="B9820" s="186"/>
      <c r="C9820" s="186"/>
      <c r="D9820" s="187"/>
      <c r="E9820" s="187"/>
      <c r="F9820" s="187"/>
      <c r="G9820" s="187"/>
      <c r="H9820" s="187"/>
      <c r="I9820" s="187" t="s">
        <v>234</v>
      </c>
      <c r="J9820" s="187"/>
      <c r="K9820" s="187" t="s">
        <v>235</v>
      </c>
      <c r="L9820" s="187"/>
      <c r="M9820" s="187" t="s">
        <v>236</v>
      </c>
      <c r="N9820" s="187"/>
      <c r="O9820" s="187" t="s">
        <v>237</v>
      </c>
      <c r="P9820" s="187"/>
    </row>
    <row r="9821" spans="1:16" ht="42.4" customHeight="1">
      <c r="A9821" s="181" t="s">
        <v>284</v>
      </c>
      <c r="B9821" s="181"/>
      <c r="C9821" s="181"/>
      <c r="D9821" s="182" t="s">
        <v>239</v>
      </c>
      <c r="E9821" s="182"/>
      <c r="F9821" s="104">
        <v>20613.439999999999</v>
      </c>
      <c r="G9821" s="183">
        <v>2.5000000000000002E-6</v>
      </c>
      <c r="H9821" s="183"/>
      <c r="I9821" s="176"/>
      <c r="J9821" s="176"/>
      <c r="K9821" s="176"/>
      <c r="L9821" s="176"/>
      <c r="M9821" s="176">
        <v>5.0999999999999997E-2</v>
      </c>
      <c r="N9821" s="176"/>
      <c r="O9821" s="176">
        <v>5.0999999999999997E-2</v>
      </c>
      <c r="P9821" s="176"/>
    </row>
    <row r="9822" spans="1:16" ht="32.65" customHeight="1">
      <c r="A9822" s="181" t="s">
        <v>275</v>
      </c>
      <c r="B9822" s="181"/>
      <c r="C9822" s="181"/>
      <c r="D9822" s="182" t="s">
        <v>239</v>
      </c>
      <c r="E9822" s="182"/>
      <c r="F9822" s="104">
        <v>1533.69</v>
      </c>
      <c r="G9822" s="183">
        <f>O9822/F9822</f>
        <v>6.5202224699906761E-6</v>
      </c>
      <c r="H9822" s="183"/>
      <c r="I9822" s="176"/>
      <c r="J9822" s="176"/>
      <c r="K9822" s="176"/>
      <c r="L9822" s="176"/>
      <c r="M9822" s="176">
        <v>0.01</v>
      </c>
      <c r="N9822" s="176"/>
      <c r="O9822" s="176">
        <v>0.01</v>
      </c>
      <c r="P9822" s="176"/>
    </row>
    <row r="9823" spans="1:16" ht="14.1" customHeight="1">
      <c r="A9823" s="177" t="s">
        <v>254</v>
      </c>
      <c r="B9823" s="177"/>
      <c r="C9823" s="177"/>
      <c r="D9823" s="177"/>
      <c r="E9823" s="177"/>
      <c r="F9823" s="177"/>
      <c r="G9823" s="177"/>
      <c r="H9823" s="177"/>
      <c r="I9823" s="177"/>
      <c r="J9823" s="177"/>
      <c r="K9823" s="177"/>
      <c r="L9823" s="177"/>
      <c r="M9823" s="177"/>
      <c r="N9823" s="177"/>
      <c r="O9823" s="178">
        <v>0.06</v>
      </c>
      <c r="P9823" s="178"/>
    </row>
    <row r="9824" spans="1:16" ht="14.1" customHeight="1">
      <c r="A9824" s="177" t="s">
        <v>240</v>
      </c>
      <c r="B9824" s="177"/>
      <c r="C9824" s="177"/>
      <c r="D9824" s="177"/>
      <c r="E9824" s="177"/>
      <c r="F9824" s="177"/>
      <c r="G9824" s="177"/>
      <c r="H9824" s="177"/>
      <c r="I9824" s="177"/>
      <c r="J9824" s="177"/>
      <c r="K9824" s="177"/>
      <c r="L9824" s="177"/>
      <c r="M9824" s="177"/>
      <c r="N9824" s="177"/>
      <c r="O9824" s="177"/>
      <c r="P9824" s="177"/>
    </row>
    <row r="9825" spans="1:16" ht="14.1" customHeight="1">
      <c r="A9825" s="181" t="s">
        <v>460</v>
      </c>
      <c r="B9825" s="181"/>
      <c r="C9825" s="181"/>
      <c r="D9825" s="182" t="s">
        <v>242</v>
      </c>
      <c r="E9825" s="182"/>
      <c r="F9825" s="104">
        <v>5.86</v>
      </c>
      <c r="G9825" s="183">
        <v>3.9199999999999999E-2</v>
      </c>
      <c r="H9825" s="183"/>
      <c r="I9825" s="176">
        <v>0.22969999999999999</v>
      </c>
      <c r="J9825" s="176"/>
      <c r="K9825" s="176"/>
      <c r="L9825" s="176"/>
      <c r="M9825" s="176"/>
      <c r="N9825" s="176"/>
      <c r="O9825" s="176">
        <v>0.22969999999999999</v>
      </c>
      <c r="P9825" s="176"/>
    </row>
    <row r="9826" spans="1:16" ht="14.1" customHeight="1">
      <c r="A9826" s="181" t="s">
        <v>452</v>
      </c>
      <c r="B9826" s="181"/>
      <c r="C9826" s="181"/>
      <c r="D9826" s="182" t="s">
        <v>242</v>
      </c>
      <c r="E9826" s="182"/>
      <c r="F9826" s="104">
        <v>7.8</v>
      </c>
      <c r="G9826" s="183">
        <v>2.0580000000000001E-2</v>
      </c>
      <c r="H9826" s="183"/>
      <c r="I9826" s="176">
        <v>0.1605</v>
      </c>
      <c r="J9826" s="176"/>
      <c r="K9826" s="176"/>
      <c r="L9826" s="176"/>
      <c r="M9826" s="176"/>
      <c r="N9826" s="176"/>
      <c r="O9826" s="176">
        <v>0.1605</v>
      </c>
      <c r="P9826" s="176"/>
    </row>
    <row r="9827" spans="1:16" ht="14.1" customHeight="1">
      <c r="A9827" s="181" t="s">
        <v>276</v>
      </c>
      <c r="B9827" s="181"/>
      <c r="C9827" s="181"/>
      <c r="D9827" s="182" t="s">
        <v>242</v>
      </c>
      <c r="E9827" s="182"/>
      <c r="F9827" s="104">
        <v>5.86</v>
      </c>
      <c r="G9827" s="183">
        <v>6.2649999999999997E-2</v>
      </c>
      <c r="H9827" s="183"/>
      <c r="I9827" s="176">
        <v>0.36709999999999998</v>
      </c>
      <c r="J9827" s="176"/>
      <c r="K9827" s="176"/>
      <c r="L9827" s="176"/>
      <c r="M9827" s="176"/>
      <c r="N9827" s="176"/>
      <c r="O9827" s="176">
        <v>0.36709999999999998</v>
      </c>
      <c r="P9827" s="176"/>
    </row>
    <row r="9828" spans="1:16" ht="14.1" customHeight="1">
      <c r="A9828" s="181" t="s">
        <v>255</v>
      </c>
      <c r="B9828" s="181"/>
      <c r="C9828" s="181"/>
      <c r="D9828" s="182" t="s">
        <v>242</v>
      </c>
      <c r="E9828" s="182"/>
      <c r="F9828" s="104">
        <v>7.8</v>
      </c>
      <c r="G9828" s="183">
        <v>0.31254999999999999</v>
      </c>
      <c r="H9828" s="183"/>
      <c r="I9828" s="176">
        <v>2.4379</v>
      </c>
      <c r="J9828" s="176"/>
      <c r="K9828" s="176"/>
      <c r="L9828" s="176"/>
      <c r="M9828" s="176"/>
      <c r="N9828" s="176"/>
      <c r="O9828" s="176">
        <v>2.4379</v>
      </c>
      <c r="P9828" s="176"/>
    </row>
    <row r="9829" spans="1:16" ht="22.7" customHeight="1">
      <c r="A9829" s="181" t="s">
        <v>256</v>
      </c>
      <c r="B9829" s="181"/>
      <c r="C9829" s="181"/>
      <c r="D9829" s="182" t="s">
        <v>242</v>
      </c>
      <c r="E9829" s="182"/>
      <c r="F9829" s="104">
        <v>7.8</v>
      </c>
      <c r="G9829" s="183">
        <v>2.29824E-2</v>
      </c>
      <c r="H9829" s="183"/>
      <c r="I9829" s="176">
        <v>0.17929999999999999</v>
      </c>
      <c r="J9829" s="176"/>
      <c r="K9829" s="176"/>
      <c r="L9829" s="176"/>
      <c r="M9829" s="176"/>
      <c r="N9829" s="176"/>
      <c r="O9829" s="176">
        <v>0.17929999999999999</v>
      </c>
      <c r="P9829" s="176"/>
    </row>
    <row r="9830" spans="1:16" ht="22.7" customHeight="1">
      <c r="A9830" s="181" t="s">
        <v>277</v>
      </c>
      <c r="B9830" s="181"/>
      <c r="C9830" s="181"/>
      <c r="D9830" s="182" t="s">
        <v>242</v>
      </c>
      <c r="E9830" s="182"/>
      <c r="F9830" s="104">
        <v>8.65</v>
      </c>
      <c r="G9830" s="183">
        <v>6.2649999999999997E-2</v>
      </c>
      <c r="H9830" s="183"/>
      <c r="I9830" s="176">
        <v>0.54190000000000005</v>
      </c>
      <c r="J9830" s="176"/>
      <c r="K9830" s="176"/>
      <c r="L9830" s="176"/>
      <c r="M9830" s="176"/>
      <c r="N9830" s="176"/>
      <c r="O9830" s="176">
        <v>0.54190000000000005</v>
      </c>
      <c r="P9830" s="176"/>
    </row>
    <row r="9831" spans="1:16" ht="14.1" customHeight="1">
      <c r="A9831" s="181" t="s">
        <v>291</v>
      </c>
      <c r="B9831" s="181"/>
      <c r="C9831" s="181"/>
      <c r="D9831" s="182" t="s">
        <v>242</v>
      </c>
      <c r="E9831" s="182"/>
      <c r="F9831" s="104">
        <v>7.8</v>
      </c>
      <c r="G9831" s="183">
        <v>0.3076467</v>
      </c>
      <c r="H9831" s="183"/>
      <c r="I9831" s="176">
        <v>2.3996</v>
      </c>
      <c r="J9831" s="176"/>
      <c r="K9831" s="176"/>
      <c r="L9831" s="176"/>
      <c r="M9831" s="176"/>
      <c r="N9831" s="176"/>
      <c r="O9831" s="176">
        <v>2.3996</v>
      </c>
      <c r="P9831" s="176"/>
    </row>
    <row r="9832" spans="1:16" ht="14.1" customHeight="1">
      <c r="A9832" s="181" t="s">
        <v>257</v>
      </c>
      <c r="B9832" s="181"/>
      <c r="C9832" s="181"/>
      <c r="D9832" s="182" t="s">
        <v>242</v>
      </c>
      <c r="E9832" s="182"/>
      <c r="F9832" s="104">
        <v>5.65</v>
      </c>
      <c r="G9832" s="183">
        <v>0.190304</v>
      </c>
      <c r="H9832" s="183"/>
      <c r="I9832" s="176">
        <v>1.0751999999999999</v>
      </c>
      <c r="J9832" s="176"/>
      <c r="K9832" s="176"/>
      <c r="L9832" s="176"/>
      <c r="M9832" s="176"/>
      <c r="N9832" s="176"/>
      <c r="O9832" s="176">
        <v>1.0751999999999999</v>
      </c>
      <c r="P9832" s="176"/>
    </row>
    <row r="9833" spans="1:16" ht="14.1" customHeight="1">
      <c r="A9833" s="181" t="s">
        <v>244</v>
      </c>
      <c r="B9833" s="181"/>
      <c r="C9833" s="181"/>
      <c r="D9833" s="182"/>
      <c r="E9833" s="182"/>
      <c r="F9833" s="104">
        <v>7.39</v>
      </c>
      <c r="G9833" s="183">
        <v>0.86899999999999999</v>
      </c>
      <c r="H9833" s="183"/>
      <c r="I9833" s="176">
        <v>6.423</v>
      </c>
      <c r="J9833" s="176"/>
      <c r="K9833" s="176"/>
      <c r="L9833" s="176"/>
      <c r="M9833" s="176"/>
      <c r="N9833" s="176"/>
      <c r="O9833" s="176">
        <v>6.423</v>
      </c>
      <c r="P9833" s="176"/>
    </row>
    <row r="9834" spans="1:16" ht="14.1" customHeight="1">
      <c r="A9834" s="181" t="s">
        <v>245</v>
      </c>
      <c r="B9834" s="181"/>
      <c r="C9834" s="181"/>
      <c r="D9834" s="182"/>
      <c r="E9834" s="182"/>
      <c r="F9834" s="104"/>
      <c r="G9834" s="183"/>
      <c r="H9834" s="183"/>
      <c r="I9834" s="176">
        <v>6.58</v>
      </c>
      <c r="J9834" s="176"/>
      <c r="K9834" s="176"/>
      <c r="L9834" s="176"/>
      <c r="M9834" s="176"/>
      <c r="N9834" s="176"/>
      <c r="O9834" s="176">
        <v>6.58</v>
      </c>
      <c r="P9834" s="176"/>
    </row>
    <row r="9835" spans="1:16" ht="14.1" customHeight="1">
      <c r="A9835" s="177" t="s">
        <v>246</v>
      </c>
      <c r="B9835" s="177"/>
      <c r="C9835" s="177"/>
      <c r="D9835" s="177"/>
      <c r="E9835" s="177"/>
      <c r="F9835" s="177"/>
      <c r="G9835" s="177"/>
      <c r="H9835" s="177"/>
      <c r="I9835" s="177"/>
      <c r="J9835" s="177"/>
      <c r="K9835" s="177"/>
      <c r="L9835" s="177"/>
      <c r="M9835" s="177"/>
      <c r="N9835" s="177"/>
      <c r="O9835" s="178">
        <v>20.39</v>
      </c>
      <c r="P9835" s="178"/>
    </row>
    <row r="9836" spans="1:16" ht="14.1" customHeight="1">
      <c r="A9836" s="177" t="s">
        <v>258</v>
      </c>
      <c r="B9836" s="177"/>
      <c r="C9836" s="177"/>
      <c r="D9836" s="177"/>
      <c r="E9836" s="177"/>
      <c r="F9836" s="177"/>
      <c r="G9836" s="177"/>
      <c r="H9836" s="177"/>
      <c r="I9836" s="177"/>
      <c r="J9836" s="177"/>
      <c r="K9836" s="177"/>
      <c r="L9836" s="177"/>
      <c r="M9836" s="177"/>
      <c r="N9836" s="177"/>
      <c r="O9836" s="177"/>
      <c r="P9836" s="177"/>
    </row>
    <row r="9837" spans="1:16" ht="14.1" customHeight="1">
      <c r="A9837" s="181" t="s">
        <v>462</v>
      </c>
      <c r="B9837" s="181"/>
      <c r="C9837" s="181"/>
      <c r="D9837" s="182" t="s">
        <v>262</v>
      </c>
      <c r="E9837" s="182"/>
      <c r="F9837" s="104">
        <v>6.54</v>
      </c>
      <c r="G9837" s="183">
        <v>0.52429999999999999</v>
      </c>
      <c r="H9837" s="183"/>
      <c r="I9837" s="176"/>
      <c r="J9837" s="176"/>
      <c r="K9837" s="176">
        <v>3.4289000000000001</v>
      </c>
      <c r="L9837" s="176"/>
      <c r="M9837" s="176"/>
      <c r="N9837" s="176"/>
      <c r="O9837" s="176">
        <v>3.4289000000000001</v>
      </c>
      <c r="P9837" s="176"/>
    </row>
    <row r="9838" spans="1:16" ht="14.1" customHeight="1">
      <c r="A9838" s="181" t="s">
        <v>259</v>
      </c>
      <c r="B9838" s="181"/>
      <c r="C9838" s="181"/>
      <c r="D9838" s="182" t="s">
        <v>260</v>
      </c>
      <c r="E9838" s="182"/>
      <c r="F9838" s="104">
        <v>85.31</v>
      </c>
      <c r="G9838" s="183">
        <v>1.36962E-2</v>
      </c>
      <c r="H9838" s="183"/>
      <c r="I9838" s="176"/>
      <c r="J9838" s="176"/>
      <c r="K9838" s="176">
        <v>1.1684000000000001</v>
      </c>
      <c r="L9838" s="176"/>
      <c r="M9838" s="176"/>
      <c r="N9838" s="176"/>
      <c r="O9838" s="176">
        <v>1.1684000000000001</v>
      </c>
      <c r="P9838" s="176"/>
    </row>
    <row r="9839" spans="1:16" ht="14.1" customHeight="1">
      <c r="A9839" s="181" t="s">
        <v>261</v>
      </c>
      <c r="B9839" s="181"/>
      <c r="C9839" s="181"/>
      <c r="D9839" s="182" t="s">
        <v>262</v>
      </c>
      <c r="E9839" s="182"/>
      <c r="F9839" s="104">
        <v>0.86</v>
      </c>
      <c r="G9839" s="183">
        <v>5.8528602000000003</v>
      </c>
      <c r="H9839" s="183"/>
      <c r="I9839" s="176"/>
      <c r="J9839" s="176"/>
      <c r="K9839" s="176">
        <v>5.0335000000000001</v>
      </c>
      <c r="L9839" s="176"/>
      <c r="M9839" s="176"/>
      <c r="N9839" s="176"/>
      <c r="O9839" s="176">
        <v>5.0335000000000001</v>
      </c>
      <c r="P9839" s="176"/>
    </row>
    <row r="9840" spans="1:16" ht="32.65" customHeight="1">
      <c r="A9840" s="181" t="s">
        <v>466</v>
      </c>
      <c r="B9840" s="181"/>
      <c r="C9840" s="181"/>
      <c r="D9840" s="182" t="s">
        <v>282</v>
      </c>
      <c r="E9840" s="182"/>
      <c r="F9840" s="104">
        <v>7.57</v>
      </c>
      <c r="G9840" s="183">
        <v>6.0000000000000001E-3</v>
      </c>
      <c r="H9840" s="183"/>
      <c r="I9840" s="176"/>
      <c r="J9840" s="176"/>
      <c r="K9840" s="176">
        <v>4.5400000000000003E-2</v>
      </c>
      <c r="L9840" s="176"/>
      <c r="M9840" s="176"/>
      <c r="N9840" s="176"/>
      <c r="O9840" s="176">
        <v>4.5400000000000003E-2</v>
      </c>
      <c r="P9840" s="176"/>
    </row>
    <row r="9841" spans="1:16" ht="22.7" customHeight="1">
      <c r="A9841" s="181" t="s">
        <v>263</v>
      </c>
      <c r="B9841" s="181"/>
      <c r="C9841" s="181"/>
      <c r="D9841" s="182" t="s">
        <v>264</v>
      </c>
      <c r="E9841" s="182"/>
      <c r="F9841" s="104">
        <v>1</v>
      </c>
      <c r="G9841" s="183">
        <v>5.6230000000000002E-2</v>
      </c>
      <c r="H9841" s="183"/>
      <c r="I9841" s="176"/>
      <c r="J9841" s="176"/>
      <c r="K9841" s="176">
        <v>5.62E-2</v>
      </c>
      <c r="L9841" s="176"/>
      <c r="M9841" s="176"/>
      <c r="N9841" s="176"/>
      <c r="O9841" s="176">
        <v>5.62E-2</v>
      </c>
      <c r="P9841" s="176"/>
    </row>
    <row r="9842" spans="1:16" ht="42.4" customHeight="1">
      <c r="A9842" s="181" t="s">
        <v>467</v>
      </c>
      <c r="B9842" s="181"/>
      <c r="C9842" s="181"/>
      <c r="D9842" s="182" t="s">
        <v>239</v>
      </c>
      <c r="E9842" s="182"/>
      <c r="F9842" s="104">
        <v>0.21</v>
      </c>
      <c r="G9842" s="183">
        <v>6</v>
      </c>
      <c r="H9842" s="183"/>
      <c r="I9842" s="176"/>
      <c r="J9842" s="176"/>
      <c r="K9842" s="176">
        <v>1.26</v>
      </c>
      <c r="L9842" s="176"/>
      <c r="M9842" s="176"/>
      <c r="N9842" s="176"/>
      <c r="O9842" s="176">
        <v>1.26</v>
      </c>
      <c r="P9842" s="176"/>
    </row>
    <row r="9843" spans="1:16" ht="22.7" customHeight="1">
      <c r="A9843" s="181" t="s">
        <v>265</v>
      </c>
      <c r="B9843" s="181"/>
      <c r="C9843" s="181"/>
      <c r="D9843" s="182" t="s">
        <v>260</v>
      </c>
      <c r="E9843" s="182"/>
      <c r="F9843" s="104">
        <v>103.59</v>
      </c>
      <c r="G9843" s="183">
        <v>1.0641599999999999E-2</v>
      </c>
      <c r="H9843" s="183"/>
      <c r="I9843" s="176"/>
      <c r="J9843" s="176"/>
      <c r="K9843" s="176">
        <v>1.1024</v>
      </c>
      <c r="L9843" s="176"/>
      <c r="M9843" s="176"/>
      <c r="N9843" s="176"/>
      <c r="O9843" s="176">
        <v>1.1024</v>
      </c>
      <c r="P9843" s="176"/>
    </row>
    <row r="9844" spans="1:16" ht="22.7" customHeight="1">
      <c r="A9844" s="181" t="s">
        <v>279</v>
      </c>
      <c r="B9844" s="181"/>
      <c r="C9844" s="181"/>
      <c r="D9844" s="182" t="s">
        <v>262</v>
      </c>
      <c r="E9844" s="182"/>
      <c r="F9844" s="104">
        <v>19.940000000000001</v>
      </c>
      <c r="G9844" s="183">
        <v>4.48E-2</v>
      </c>
      <c r="H9844" s="183"/>
      <c r="I9844" s="176"/>
      <c r="J9844" s="176"/>
      <c r="K9844" s="176">
        <v>0.89329999999999998</v>
      </c>
      <c r="L9844" s="176"/>
      <c r="M9844" s="176"/>
      <c r="N9844" s="176"/>
      <c r="O9844" s="176">
        <v>0.89329999999999998</v>
      </c>
      <c r="P9844" s="176"/>
    </row>
    <row r="9845" spans="1:16" ht="32.65" customHeight="1">
      <c r="A9845" s="181" t="s">
        <v>409</v>
      </c>
      <c r="B9845" s="181"/>
      <c r="C9845" s="181"/>
      <c r="D9845" s="182" t="s">
        <v>268</v>
      </c>
      <c r="E9845" s="182"/>
      <c r="F9845" s="104">
        <v>3.17</v>
      </c>
      <c r="G9845" s="183">
        <v>1.4798</v>
      </c>
      <c r="H9845" s="183"/>
      <c r="I9845" s="176"/>
      <c r="J9845" s="176"/>
      <c r="K9845" s="176">
        <v>4.6909999999999998</v>
      </c>
      <c r="L9845" s="176"/>
      <c r="M9845" s="176"/>
      <c r="N9845" s="176"/>
      <c r="O9845" s="176">
        <v>4.6909999999999998</v>
      </c>
      <c r="P9845" s="176"/>
    </row>
    <row r="9846" spans="1:16" ht="10.5" customHeight="1"/>
    <row r="9847" spans="1:16" ht="14.1" customHeight="1">
      <c r="A9847" s="170" t="s">
        <v>270</v>
      </c>
      <c r="B9847" s="170"/>
      <c r="C9847" s="170"/>
      <c r="D9847" s="170"/>
      <c r="E9847" s="170"/>
      <c r="F9847" s="170"/>
      <c r="G9847" s="170"/>
      <c r="H9847" s="170"/>
      <c r="I9847" s="170"/>
      <c r="J9847" s="170"/>
      <c r="K9847" s="170"/>
      <c r="L9847" s="170"/>
      <c r="M9847" s="170"/>
      <c r="N9847" s="170"/>
      <c r="O9847" s="170"/>
      <c r="P9847" s="170"/>
    </row>
    <row r="9848" spans="1:16" ht="14.1" customHeight="1">
      <c r="A9848" s="171" t="s">
        <v>271</v>
      </c>
      <c r="B9848" s="171"/>
      <c r="C9848" s="171"/>
      <c r="D9848" s="171"/>
      <c r="E9848" s="171"/>
      <c r="F9848" s="171"/>
      <c r="G9848" s="171"/>
      <c r="H9848" s="171"/>
      <c r="I9848" s="171"/>
      <c r="J9848" s="171"/>
      <c r="K9848" s="171"/>
      <c r="L9848" s="171"/>
      <c r="M9848" s="171"/>
      <c r="N9848" s="171"/>
      <c r="O9848" s="171"/>
      <c r="P9848" s="171"/>
    </row>
    <row r="9849" spans="1:16" ht="65.25" customHeight="1">
      <c r="A9849" s="198"/>
      <c r="B9849" s="198"/>
      <c r="C9849" s="198"/>
      <c r="D9849" s="198"/>
      <c r="E9849" s="198"/>
      <c r="F9849" s="198"/>
      <c r="G9849" s="198"/>
      <c r="H9849" s="198"/>
      <c r="I9849" s="198"/>
      <c r="J9849" s="198"/>
      <c r="K9849" s="198"/>
      <c r="L9849" s="198"/>
      <c r="M9849" s="198"/>
      <c r="N9849" s="198"/>
      <c r="O9849" s="198"/>
      <c r="P9849" s="198"/>
    </row>
    <row r="9850" spans="1:16" ht="5.65" customHeight="1"/>
    <row r="9851" spans="1:16" ht="19.7" customHeight="1">
      <c r="A9851" s="199" t="s">
        <v>218</v>
      </c>
      <c r="B9851" s="199"/>
      <c r="C9851" s="199"/>
      <c r="D9851" s="199"/>
      <c r="E9851" s="199"/>
      <c r="F9851" s="199"/>
      <c r="G9851" s="199"/>
      <c r="H9851" s="199"/>
      <c r="I9851" s="199"/>
      <c r="J9851" s="199"/>
      <c r="K9851" s="199"/>
      <c r="L9851" s="199"/>
      <c r="M9851" s="199"/>
      <c r="N9851" s="199"/>
      <c r="O9851" s="199"/>
      <c r="P9851" s="199"/>
    </row>
    <row r="9852" spans="1:16" ht="15.75" customHeight="1">
      <c r="A9852" s="105" t="s">
        <v>117</v>
      </c>
      <c r="B9852" s="196" t="s">
        <v>118</v>
      </c>
      <c r="C9852" s="196"/>
      <c r="D9852" s="196"/>
      <c r="E9852" s="196"/>
      <c r="F9852" s="196"/>
      <c r="G9852" s="196"/>
      <c r="H9852" s="196"/>
      <c r="I9852" s="196"/>
      <c r="J9852" s="196"/>
      <c r="K9852" s="196"/>
      <c r="L9852" s="193" t="s">
        <v>119</v>
      </c>
      <c r="M9852" s="193"/>
      <c r="N9852" s="200" t="s">
        <v>171</v>
      </c>
      <c r="O9852" s="200"/>
      <c r="P9852" s="200"/>
    </row>
    <row r="9853" spans="1:16" ht="12.6" customHeight="1">
      <c r="A9853" s="105" t="s">
        <v>120</v>
      </c>
      <c r="B9853" s="196" t="s">
        <v>121</v>
      </c>
      <c r="C9853" s="196"/>
      <c r="D9853" s="196"/>
      <c r="E9853" s="196"/>
      <c r="F9853" s="196"/>
      <c r="G9853" s="196"/>
      <c r="H9853" s="196"/>
      <c r="I9853" s="196"/>
      <c r="J9853" s="196"/>
      <c r="K9853" s="196"/>
      <c r="L9853" s="193" t="s">
        <v>219</v>
      </c>
      <c r="M9853" s="193"/>
      <c r="N9853" s="194" t="s">
        <v>3435</v>
      </c>
      <c r="O9853" s="194"/>
      <c r="P9853" s="194"/>
    </row>
    <row r="9854" spans="1:16" ht="14.45" customHeight="1">
      <c r="A9854" s="105" t="s">
        <v>220</v>
      </c>
      <c r="B9854" s="193" t="s">
        <v>170</v>
      </c>
      <c r="C9854" s="193"/>
      <c r="D9854" s="193"/>
      <c r="E9854" s="193"/>
      <c r="F9854" s="193"/>
      <c r="G9854" s="193"/>
      <c r="H9854" s="193"/>
      <c r="I9854" s="193"/>
      <c r="J9854" s="193"/>
      <c r="K9854" s="193"/>
      <c r="L9854" s="193" t="s">
        <v>122</v>
      </c>
      <c r="M9854" s="193"/>
      <c r="N9854" s="194"/>
      <c r="O9854" s="194"/>
      <c r="P9854" s="194"/>
    </row>
    <row r="9855" spans="1:16" ht="14.65" customHeight="1">
      <c r="A9855" s="105" t="s">
        <v>221</v>
      </c>
      <c r="B9855" s="193" t="s">
        <v>170</v>
      </c>
      <c r="C9855" s="193"/>
      <c r="D9855" s="193"/>
      <c r="E9855" s="193"/>
      <c r="F9855" s="193"/>
      <c r="G9855" s="193"/>
      <c r="H9855" s="193"/>
      <c r="I9855" s="193"/>
      <c r="J9855" s="193"/>
      <c r="K9855" s="193"/>
      <c r="L9855" s="193" t="s">
        <v>123</v>
      </c>
      <c r="M9855" s="193"/>
      <c r="N9855" s="194" t="s">
        <v>124</v>
      </c>
      <c r="O9855" s="194"/>
      <c r="P9855" s="194"/>
    </row>
    <row r="9856" spans="1:16" ht="26.45" customHeight="1">
      <c r="A9856" s="105" t="s">
        <v>222</v>
      </c>
      <c r="B9856" s="193" t="s">
        <v>170</v>
      </c>
      <c r="C9856" s="193"/>
      <c r="D9856" s="193"/>
      <c r="E9856" s="193"/>
      <c r="F9856" s="193"/>
      <c r="G9856" s="193"/>
      <c r="H9856" s="193"/>
      <c r="I9856" s="193"/>
      <c r="J9856" s="193"/>
      <c r="K9856" s="193"/>
      <c r="L9856" s="193" t="s">
        <v>125</v>
      </c>
      <c r="M9856" s="193"/>
      <c r="N9856" s="195" t="s">
        <v>3665</v>
      </c>
      <c r="O9856" s="195"/>
      <c r="P9856" s="195"/>
    </row>
    <row r="9857" spans="1:16" ht="13.35" customHeight="1">
      <c r="A9857" s="106" t="s">
        <v>126</v>
      </c>
      <c r="B9857" s="188"/>
      <c r="C9857" s="188"/>
      <c r="D9857" s="188"/>
      <c r="E9857" s="188"/>
      <c r="F9857" s="188"/>
      <c r="G9857" s="188"/>
      <c r="H9857" s="188"/>
      <c r="I9857" s="188"/>
      <c r="J9857" s="188"/>
      <c r="K9857" s="188"/>
      <c r="L9857" s="188" t="s">
        <v>127</v>
      </c>
      <c r="M9857" s="188"/>
      <c r="N9857" s="189" t="s">
        <v>173</v>
      </c>
      <c r="O9857" s="189"/>
      <c r="P9857" s="189"/>
    </row>
    <row r="9858" spans="1:16" ht="15.75" customHeight="1">
      <c r="A9858" s="190" t="s">
        <v>223</v>
      </c>
      <c r="B9858" s="190"/>
      <c r="C9858" s="191" t="s">
        <v>224</v>
      </c>
      <c r="D9858" s="191"/>
      <c r="E9858" s="192" t="s">
        <v>225</v>
      </c>
      <c r="F9858" s="192"/>
      <c r="G9858" s="192"/>
      <c r="H9858" s="191" t="s">
        <v>226</v>
      </c>
      <c r="I9858" s="191"/>
      <c r="J9858" s="192" t="s">
        <v>227</v>
      </c>
      <c r="K9858" s="192"/>
      <c r="L9858" s="192"/>
      <c r="M9858" s="192"/>
      <c r="N9858" s="192"/>
      <c r="O9858" s="192"/>
      <c r="P9858" s="103" t="s">
        <v>228</v>
      </c>
    </row>
    <row r="9859" spans="1:16" ht="17.100000000000001" customHeight="1">
      <c r="A9859" s="186" t="s">
        <v>229</v>
      </c>
      <c r="B9859" s="186"/>
      <c r="C9859" s="186"/>
      <c r="D9859" s="187" t="s">
        <v>230</v>
      </c>
      <c r="E9859" s="187"/>
      <c r="F9859" s="187" t="s">
        <v>231</v>
      </c>
      <c r="G9859" s="187" t="s">
        <v>232</v>
      </c>
      <c r="H9859" s="187"/>
      <c r="I9859" s="187" t="s">
        <v>233</v>
      </c>
      <c r="J9859" s="187"/>
      <c r="K9859" s="187"/>
      <c r="L9859" s="187"/>
      <c r="M9859" s="187"/>
      <c r="N9859" s="187"/>
      <c r="O9859" s="187"/>
      <c r="P9859" s="187"/>
    </row>
    <row r="9860" spans="1:16" ht="17.100000000000001" customHeight="1">
      <c r="A9860" s="186"/>
      <c r="B9860" s="186"/>
      <c r="C9860" s="186"/>
      <c r="D9860" s="187"/>
      <c r="E9860" s="187"/>
      <c r="F9860" s="187"/>
      <c r="G9860" s="187"/>
      <c r="H9860" s="187"/>
      <c r="I9860" s="187" t="s">
        <v>234</v>
      </c>
      <c r="J9860" s="187"/>
      <c r="K9860" s="187" t="s">
        <v>235</v>
      </c>
      <c r="L9860" s="187"/>
      <c r="M9860" s="187" t="s">
        <v>236</v>
      </c>
      <c r="N9860" s="187"/>
      <c r="O9860" s="187" t="s">
        <v>237</v>
      </c>
      <c r="P9860" s="187"/>
    </row>
    <row r="9861" spans="1:16" ht="32.65" customHeight="1">
      <c r="A9861" s="181" t="s">
        <v>506</v>
      </c>
      <c r="B9861" s="181"/>
      <c r="C9861" s="181"/>
      <c r="D9861" s="182" t="s">
        <v>268</v>
      </c>
      <c r="E9861" s="182"/>
      <c r="F9861" s="104">
        <v>21.11</v>
      </c>
      <c r="G9861" s="183">
        <v>1.5568</v>
      </c>
      <c r="H9861" s="183"/>
      <c r="I9861" s="176"/>
      <c r="J9861" s="176"/>
      <c r="K9861" s="176">
        <v>32.863999999999997</v>
      </c>
      <c r="L9861" s="176"/>
      <c r="M9861" s="176"/>
      <c r="N9861" s="176"/>
      <c r="O9861" s="176">
        <v>32.863999999999997</v>
      </c>
      <c r="P9861" s="176"/>
    </row>
    <row r="9862" spans="1:16" ht="14.1" customHeight="1">
      <c r="A9862" s="177" t="s">
        <v>273</v>
      </c>
      <c r="B9862" s="177"/>
      <c r="C9862" s="177"/>
      <c r="D9862" s="177"/>
      <c r="E9862" s="177"/>
      <c r="F9862" s="177"/>
      <c r="G9862" s="177"/>
      <c r="H9862" s="177"/>
      <c r="I9862" s="177"/>
      <c r="J9862" s="177"/>
      <c r="K9862" s="177"/>
      <c r="L9862" s="177"/>
      <c r="M9862" s="177"/>
      <c r="N9862" s="177"/>
      <c r="O9862" s="178">
        <v>50.54</v>
      </c>
      <c r="P9862" s="178"/>
    </row>
    <row r="9863" spans="1:16" ht="14.1" customHeight="1">
      <c r="A9863" s="179" t="s">
        <v>247</v>
      </c>
      <c r="B9863" s="179"/>
      <c r="C9863" s="179"/>
      <c r="D9863" s="179"/>
      <c r="E9863" s="179"/>
      <c r="F9863" s="179"/>
      <c r="G9863" s="179"/>
      <c r="H9863" s="179"/>
      <c r="I9863" s="180">
        <v>20.39</v>
      </c>
      <c r="J9863" s="180"/>
      <c r="K9863" s="180">
        <v>50.54</v>
      </c>
      <c r="L9863" s="180"/>
      <c r="M9863" s="180">
        <v>0.06</v>
      </c>
      <c r="N9863" s="180"/>
      <c r="O9863" s="180">
        <v>70.989999999999995</v>
      </c>
      <c r="P9863" s="180"/>
    </row>
    <row r="9864" spans="1:16" ht="14.1" customHeight="1">
      <c r="A9864" s="172" t="s">
        <v>248</v>
      </c>
      <c r="B9864" s="172"/>
      <c r="C9864" s="172"/>
      <c r="D9864" s="172"/>
      <c r="E9864" s="172"/>
      <c r="F9864" s="172"/>
      <c r="G9864" s="172"/>
      <c r="H9864" s="172"/>
      <c r="I9864" s="173">
        <v>5.88</v>
      </c>
      <c r="J9864" s="173"/>
      <c r="K9864" s="173">
        <v>14.56</v>
      </c>
      <c r="L9864" s="173"/>
      <c r="M9864" s="173">
        <v>0.02</v>
      </c>
      <c r="N9864" s="173"/>
      <c r="O9864" s="173">
        <v>20.46</v>
      </c>
      <c r="P9864" s="173"/>
    </row>
    <row r="9865" spans="1:16" ht="14.1" customHeight="1">
      <c r="A9865" s="174" t="s">
        <v>249</v>
      </c>
      <c r="B9865" s="174"/>
      <c r="C9865" s="174"/>
      <c r="D9865" s="174"/>
      <c r="E9865" s="174"/>
      <c r="F9865" s="174"/>
      <c r="G9865" s="174"/>
      <c r="H9865" s="174"/>
      <c r="I9865" s="175">
        <v>26.27</v>
      </c>
      <c r="J9865" s="175"/>
      <c r="K9865" s="175">
        <v>65.099999999999994</v>
      </c>
      <c r="L9865" s="175"/>
      <c r="M9865" s="175">
        <v>0.08</v>
      </c>
      <c r="N9865" s="175"/>
      <c r="O9865" s="175">
        <v>91.45</v>
      </c>
      <c r="P9865" s="175"/>
    </row>
    <row r="9866" spans="1:16" ht="14.1" customHeight="1">
      <c r="A9866" s="184" t="s">
        <v>1104</v>
      </c>
      <c r="B9866" s="184"/>
      <c r="C9866" s="184"/>
      <c r="D9866" s="184"/>
      <c r="E9866" s="184"/>
      <c r="F9866" s="184"/>
      <c r="G9866" s="184"/>
      <c r="H9866" s="184"/>
      <c r="I9866" s="184"/>
      <c r="J9866" s="184"/>
      <c r="K9866" s="184"/>
      <c r="L9866" s="184"/>
      <c r="M9866" s="184"/>
      <c r="N9866" s="184"/>
      <c r="O9866" s="185" t="s">
        <v>268</v>
      </c>
      <c r="P9866" s="185"/>
    </row>
    <row r="9867" spans="1:16" ht="14.1" customHeight="1">
      <c r="A9867" s="177" t="s">
        <v>252</v>
      </c>
      <c r="B9867" s="177"/>
      <c r="C9867" s="177"/>
      <c r="D9867" s="177"/>
      <c r="E9867" s="177"/>
      <c r="F9867" s="177"/>
      <c r="G9867" s="177"/>
      <c r="H9867" s="177"/>
      <c r="I9867" s="177"/>
      <c r="J9867" s="177"/>
      <c r="K9867" s="177"/>
      <c r="L9867" s="177"/>
      <c r="M9867" s="177"/>
      <c r="N9867" s="177"/>
      <c r="O9867" s="177"/>
      <c r="P9867" s="177"/>
    </row>
    <row r="9868" spans="1:16" ht="42.4" customHeight="1">
      <c r="A9868" s="181" t="s">
        <v>284</v>
      </c>
      <c r="B9868" s="181"/>
      <c r="C9868" s="181"/>
      <c r="D9868" s="182" t="s">
        <v>239</v>
      </c>
      <c r="E9868" s="182"/>
      <c r="F9868" s="104">
        <v>20613.439999999999</v>
      </c>
      <c r="G9868" s="183">
        <v>3.3000000000000002E-6</v>
      </c>
      <c r="H9868" s="183"/>
      <c r="I9868" s="176"/>
      <c r="J9868" s="176"/>
      <c r="K9868" s="176"/>
      <c r="L9868" s="176"/>
      <c r="M9868" s="176">
        <v>6.8000000000000005E-2</v>
      </c>
      <c r="N9868" s="176"/>
      <c r="O9868" s="176">
        <v>6.8000000000000005E-2</v>
      </c>
      <c r="P9868" s="176"/>
    </row>
    <row r="9869" spans="1:16" ht="32.65" customHeight="1">
      <c r="A9869" s="181" t="s">
        <v>275</v>
      </c>
      <c r="B9869" s="181"/>
      <c r="C9869" s="181"/>
      <c r="D9869" s="182" t="s">
        <v>239</v>
      </c>
      <c r="E9869" s="182"/>
      <c r="F9869" s="104">
        <v>1533.69</v>
      </c>
      <c r="G9869" s="183">
        <v>6.8000000000000001E-6</v>
      </c>
      <c r="H9869" s="183"/>
      <c r="I9869" s="176"/>
      <c r="J9869" s="176"/>
      <c r="K9869" s="176"/>
      <c r="L9869" s="176"/>
      <c r="M9869" s="176">
        <v>1.04E-2</v>
      </c>
      <c r="N9869" s="176"/>
      <c r="O9869" s="176">
        <v>1.04E-2</v>
      </c>
      <c r="P9869" s="176"/>
    </row>
    <row r="9870" spans="1:16" ht="14.1" customHeight="1">
      <c r="A9870" s="177" t="s">
        <v>254</v>
      </c>
      <c r="B9870" s="177"/>
      <c r="C9870" s="177"/>
      <c r="D9870" s="177"/>
      <c r="E9870" s="177"/>
      <c r="F9870" s="177"/>
      <c r="G9870" s="177"/>
      <c r="H9870" s="177"/>
      <c r="I9870" s="177"/>
      <c r="J9870" s="177"/>
      <c r="K9870" s="177"/>
      <c r="L9870" s="177"/>
      <c r="M9870" s="177"/>
      <c r="N9870" s="177"/>
      <c r="O9870" s="178">
        <v>0.08</v>
      </c>
      <c r="P9870" s="178"/>
    </row>
    <row r="9871" spans="1:16" ht="14.1" customHeight="1">
      <c r="A9871" s="177" t="s">
        <v>240</v>
      </c>
      <c r="B9871" s="177"/>
      <c r="C9871" s="177"/>
      <c r="D9871" s="177"/>
      <c r="E9871" s="177"/>
      <c r="F9871" s="177"/>
      <c r="G9871" s="177"/>
      <c r="H9871" s="177"/>
      <c r="I9871" s="177"/>
      <c r="J9871" s="177"/>
      <c r="K9871" s="177"/>
      <c r="L9871" s="177"/>
      <c r="M9871" s="177"/>
      <c r="N9871" s="177"/>
      <c r="O9871" s="177"/>
      <c r="P9871" s="177"/>
    </row>
    <row r="9872" spans="1:16" ht="14.1" customHeight="1">
      <c r="A9872" s="181" t="s">
        <v>460</v>
      </c>
      <c r="B9872" s="181"/>
      <c r="C9872" s="181"/>
      <c r="D9872" s="182" t="s">
        <v>242</v>
      </c>
      <c r="E9872" s="182"/>
      <c r="F9872" s="104">
        <v>5.86</v>
      </c>
      <c r="G9872" s="183">
        <v>3.9199999999999999E-2</v>
      </c>
      <c r="H9872" s="183"/>
      <c r="I9872" s="176">
        <v>0.22969999999999999</v>
      </c>
      <c r="J9872" s="176"/>
      <c r="K9872" s="176"/>
      <c r="L9872" s="176"/>
      <c r="M9872" s="176"/>
      <c r="N9872" s="176"/>
      <c r="O9872" s="176">
        <v>0.22969999999999999</v>
      </c>
      <c r="P9872" s="176"/>
    </row>
    <row r="9873" spans="1:16" ht="14.1" customHeight="1">
      <c r="A9873" s="181" t="s">
        <v>452</v>
      </c>
      <c r="B9873" s="181"/>
      <c r="C9873" s="181"/>
      <c r="D9873" s="182" t="s">
        <v>242</v>
      </c>
      <c r="E9873" s="182"/>
      <c r="F9873" s="104">
        <v>7.8</v>
      </c>
      <c r="G9873" s="183">
        <v>2.0580000000000001E-2</v>
      </c>
      <c r="H9873" s="183"/>
      <c r="I9873" s="176">
        <v>0.1605</v>
      </c>
      <c r="J9873" s="176"/>
      <c r="K9873" s="176"/>
      <c r="L9873" s="176"/>
      <c r="M9873" s="176"/>
      <c r="N9873" s="176"/>
      <c r="O9873" s="176">
        <v>0.1605</v>
      </c>
      <c r="P9873" s="176"/>
    </row>
    <row r="9874" spans="1:16" ht="14.1" customHeight="1">
      <c r="A9874" s="181" t="s">
        <v>276</v>
      </c>
      <c r="B9874" s="181"/>
      <c r="C9874" s="181"/>
      <c r="D9874" s="182" t="s">
        <v>242</v>
      </c>
      <c r="E9874" s="182"/>
      <c r="F9874" s="104">
        <v>5.86</v>
      </c>
      <c r="G9874" s="183">
        <v>7.1599999999999997E-2</v>
      </c>
      <c r="H9874" s="183"/>
      <c r="I9874" s="176">
        <v>0.41959999999999997</v>
      </c>
      <c r="J9874" s="176"/>
      <c r="K9874" s="176"/>
      <c r="L9874" s="176"/>
      <c r="M9874" s="176"/>
      <c r="N9874" s="176"/>
      <c r="O9874" s="176">
        <v>0.41959999999999997</v>
      </c>
      <c r="P9874" s="176"/>
    </row>
    <row r="9875" spans="1:16" ht="14.1" customHeight="1">
      <c r="A9875" s="181" t="s">
        <v>255</v>
      </c>
      <c r="B9875" s="181"/>
      <c r="C9875" s="181"/>
      <c r="D9875" s="182" t="s">
        <v>242</v>
      </c>
      <c r="E9875" s="182"/>
      <c r="F9875" s="104">
        <v>7.8</v>
      </c>
      <c r="G9875" s="183">
        <v>0.35720000000000002</v>
      </c>
      <c r="H9875" s="183"/>
      <c r="I9875" s="176">
        <v>2.7862</v>
      </c>
      <c r="J9875" s="176"/>
      <c r="K9875" s="176"/>
      <c r="L9875" s="176"/>
      <c r="M9875" s="176"/>
      <c r="N9875" s="176"/>
      <c r="O9875" s="176">
        <v>2.7862</v>
      </c>
      <c r="P9875" s="176"/>
    </row>
    <row r="9876" spans="1:16" ht="22.7" customHeight="1">
      <c r="A9876" s="181" t="s">
        <v>256</v>
      </c>
      <c r="B9876" s="181"/>
      <c r="C9876" s="181"/>
      <c r="D9876" s="182" t="s">
        <v>242</v>
      </c>
      <c r="E9876" s="182"/>
      <c r="F9876" s="104">
        <v>7.8</v>
      </c>
      <c r="G9876" s="183">
        <v>3.0643199999999999E-2</v>
      </c>
      <c r="H9876" s="183"/>
      <c r="I9876" s="176">
        <v>0.23899999999999999</v>
      </c>
      <c r="J9876" s="176"/>
      <c r="K9876" s="176"/>
      <c r="L9876" s="176"/>
      <c r="M9876" s="176"/>
      <c r="N9876" s="176"/>
      <c r="O9876" s="176">
        <v>0.23899999999999999</v>
      </c>
      <c r="P9876" s="176"/>
    </row>
    <row r="9877" spans="1:16" ht="22.7" customHeight="1">
      <c r="A9877" s="181" t="s">
        <v>277</v>
      </c>
      <c r="B9877" s="181"/>
      <c r="C9877" s="181"/>
      <c r="D9877" s="182" t="s">
        <v>242</v>
      </c>
      <c r="E9877" s="182"/>
      <c r="F9877" s="104">
        <v>8.65</v>
      </c>
      <c r="G9877" s="183">
        <v>7.1599999999999997E-2</v>
      </c>
      <c r="H9877" s="183"/>
      <c r="I9877" s="176">
        <v>0.61929999999999996</v>
      </c>
      <c r="J9877" s="176"/>
      <c r="K9877" s="176"/>
      <c r="L9877" s="176"/>
      <c r="M9877" s="176"/>
      <c r="N9877" s="176"/>
      <c r="O9877" s="176">
        <v>0.61929999999999996</v>
      </c>
      <c r="P9877" s="176"/>
    </row>
    <row r="9878" spans="1:16" ht="14.1" customHeight="1">
      <c r="A9878" s="181" t="s">
        <v>291</v>
      </c>
      <c r="B9878" s="181"/>
      <c r="C9878" s="181"/>
      <c r="D9878" s="182" t="s">
        <v>242</v>
      </c>
      <c r="E9878" s="182"/>
      <c r="F9878" s="104">
        <v>7.8</v>
      </c>
      <c r="G9878" s="183">
        <v>0.29651909999999998</v>
      </c>
      <c r="H9878" s="183"/>
      <c r="I9878" s="176">
        <v>2.3128000000000002</v>
      </c>
      <c r="J9878" s="176"/>
      <c r="K9878" s="176"/>
      <c r="L9878" s="176"/>
      <c r="M9878" s="176"/>
      <c r="N9878" s="176"/>
      <c r="O9878" s="176">
        <v>2.3128000000000002</v>
      </c>
      <c r="P9878" s="176"/>
    </row>
    <row r="9879" spans="1:16" ht="14.1" customHeight="1">
      <c r="A9879" s="181" t="s">
        <v>257</v>
      </c>
      <c r="B9879" s="181"/>
      <c r="C9879" s="181"/>
      <c r="D9879" s="182" t="s">
        <v>242</v>
      </c>
      <c r="E9879" s="182"/>
      <c r="F9879" s="104">
        <v>5.65</v>
      </c>
      <c r="G9879" s="183">
        <v>0.1969004</v>
      </c>
      <c r="H9879" s="183"/>
      <c r="I9879" s="176">
        <v>1.1125</v>
      </c>
      <c r="J9879" s="176"/>
      <c r="K9879" s="176"/>
      <c r="L9879" s="176"/>
      <c r="M9879" s="176"/>
      <c r="N9879" s="176"/>
      <c r="O9879" s="176">
        <v>1.1125</v>
      </c>
      <c r="P9879" s="176"/>
    </row>
    <row r="9880" spans="1:16" ht="14.1" customHeight="1">
      <c r="A9880" s="181" t="s">
        <v>244</v>
      </c>
      <c r="B9880" s="181"/>
      <c r="C9880" s="181"/>
      <c r="D9880" s="182"/>
      <c r="E9880" s="182"/>
      <c r="F9880" s="104">
        <v>7.88</v>
      </c>
      <c r="G9880" s="183">
        <v>0.86899999999999999</v>
      </c>
      <c r="H9880" s="183"/>
      <c r="I9880" s="176">
        <v>6.8474000000000004</v>
      </c>
      <c r="J9880" s="176"/>
      <c r="K9880" s="176"/>
      <c r="L9880" s="176"/>
      <c r="M9880" s="176"/>
      <c r="N9880" s="176"/>
      <c r="O9880" s="176">
        <v>6.8474000000000004</v>
      </c>
      <c r="P9880" s="176"/>
    </row>
    <row r="9881" spans="1:16" ht="14.1" customHeight="1">
      <c r="A9881" s="181" t="s">
        <v>245</v>
      </c>
      <c r="B9881" s="181"/>
      <c r="C9881" s="181"/>
      <c r="D9881" s="182"/>
      <c r="E9881" s="182"/>
      <c r="F9881" s="104"/>
      <c r="G9881" s="183"/>
      <c r="H9881" s="183"/>
      <c r="I9881" s="176">
        <v>6.99</v>
      </c>
      <c r="J9881" s="176"/>
      <c r="K9881" s="176"/>
      <c r="L9881" s="176"/>
      <c r="M9881" s="176"/>
      <c r="N9881" s="176"/>
      <c r="O9881" s="176">
        <v>6.99</v>
      </c>
      <c r="P9881" s="176"/>
    </row>
    <row r="9882" spans="1:16" ht="14.1" customHeight="1">
      <c r="A9882" s="177" t="s">
        <v>246</v>
      </c>
      <c r="B9882" s="177"/>
      <c r="C9882" s="177"/>
      <c r="D9882" s="177"/>
      <c r="E9882" s="177"/>
      <c r="F9882" s="177"/>
      <c r="G9882" s="177"/>
      <c r="H9882" s="177"/>
      <c r="I9882" s="177"/>
      <c r="J9882" s="177"/>
      <c r="K9882" s="177"/>
      <c r="L9882" s="177"/>
      <c r="M9882" s="177"/>
      <c r="N9882" s="177"/>
      <c r="O9882" s="178">
        <v>21.72</v>
      </c>
      <c r="P9882" s="178"/>
    </row>
    <row r="9883" spans="1:16" ht="14.1" customHeight="1">
      <c r="A9883" s="177" t="s">
        <v>258</v>
      </c>
      <c r="B9883" s="177"/>
      <c r="C9883" s="177"/>
      <c r="D9883" s="177"/>
      <c r="E9883" s="177"/>
      <c r="F9883" s="177"/>
      <c r="G9883" s="177"/>
      <c r="H9883" s="177"/>
      <c r="I9883" s="177"/>
      <c r="J9883" s="177"/>
      <c r="K9883" s="177"/>
      <c r="L9883" s="177"/>
      <c r="M9883" s="177"/>
      <c r="N9883" s="177"/>
      <c r="O9883" s="177"/>
      <c r="P9883" s="177"/>
    </row>
    <row r="9884" spans="1:16" ht="14.1" customHeight="1">
      <c r="A9884" s="181" t="s">
        <v>462</v>
      </c>
      <c r="B9884" s="181"/>
      <c r="C9884" s="181"/>
      <c r="D9884" s="182" t="s">
        <v>262</v>
      </c>
      <c r="E9884" s="182"/>
      <c r="F9884" s="104">
        <v>6.54</v>
      </c>
      <c r="G9884" s="183">
        <v>0.52429999999999999</v>
      </c>
      <c r="H9884" s="183"/>
      <c r="I9884" s="176"/>
      <c r="J9884" s="176"/>
      <c r="K9884" s="176">
        <v>3.4289000000000001</v>
      </c>
      <c r="L9884" s="176"/>
      <c r="M9884" s="176"/>
      <c r="N9884" s="176"/>
      <c r="O9884" s="176">
        <v>3.4289000000000001</v>
      </c>
      <c r="P9884" s="176"/>
    </row>
    <row r="9885" spans="1:16" ht="14.1" customHeight="1">
      <c r="A9885" s="181" t="s">
        <v>259</v>
      </c>
      <c r="B9885" s="181"/>
      <c r="C9885" s="181"/>
      <c r="D9885" s="182" t="s">
        <v>260</v>
      </c>
      <c r="E9885" s="182"/>
      <c r="F9885" s="104">
        <v>85.31</v>
      </c>
      <c r="G9885" s="183">
        <v>1.8261599999999999E-2</v>
      </c>
      <c r="H9885" s="183"/>
      <c r="I9885" s="176"/>
      <c r="J9885" s="176"/>
      <c r="K9885" s="176">
        <v>1.5579000000000001</v>
      </c>
      <c r="L9885" s="176"/>
      <c r="M9885" s="176"/>
      <c r="N9885" s="176"/>
      <c r="O9885" s="176">
        <v>1.5579000000000001</v>
      </c>
      <c r="P9885" s="176"/>
    </row>
    <row r="9886" spans="1:16" ht="14.1" customHeight="1">
      <c r="A9886" s="181" t="s">
        <v>261</v>
      </c>
      <c r="B9886" s="181"/>
      <c r="C9886" s="181"/>
      <c r="D9886" s="182" t="s">
        <v>262</v>
      </c>
      <c r="E9886" s="182"/>
      <c r="F9886" s="104">
        <v>0.86</v>
      </c>
      <c r="G9886" s="183">
        <v>7.8038135999999998</v>
      </c>
      <c r="H9886" s="183"/>
      <c r="I9886" s="176"/>
      <c r="J9886" s="176"/>
      <c r="K9886" s="176">
        <v>6.7112999999999996</v>
      </c>
      <c r="L9886" s="176"/>
      <c r="M9886" s="176"/>
      <c r="N9886" s="176"/>
      <c r="O9886" s="176">
        <v>6.7112999999999996</v>
      </c>
      <c r="P9886" s="176"/>
    </row>
    <row r="9887" spans="1:16" ht="32.65" customHeight="1">
      <c r="A9887" s="181" t="s">
        <v>466</v>
      </c>
      <c r="B9887" s="181"/>
      <c r="C9887" s="181"/>
      <c r="D9887" s="182" t="s">
        <v>282</v>
      </c>
      <c r="E9887" s="182"/>
      <c r="F9887" s="104">
        <v>7.57</v>
      </c>
      <c r="G9887" s="183">
        <v>7.0000000000000001E-3</v>
      </c>
      <c r="H9887" s="183"/>
      <c r="I9887" s="176"/>
      <c r="J9887" s="176"/>
      <c r="K9887" s="176">
        <v>5.2999999999999999E-2</v>
      </c>
      <c r="L9887" s="176"/>
      <c r="M9887" s="176"/>
      <c r="N9887" s="176"/>
      <c r="O9887" s="176">
        <v>5.2999999999999999E-2</v>
      </c>
      <c r="P9887" s="176"/>
    </row>
    <row r="9888" spans="1:16" ht="22.7" customHeight="1">
      <c r="A9888" s="181" t="s">
        <v>263</v>
      </c>
      <c r="B9888" s="181"/>
      <c r="C9888" s="181"/>
      <c r="D9888" s="182" t="s">
        <v>264</v>
      </c>
      <c r="E9888" s="182"/>
      <c r="F9888" s="104">
        <v>1</v>
      </c>
      <c r="G9888" s="183">
        <v>6.9896E-2</v>
      </c>
      <c r="H9888" s="183"/>
      <c r="I9888" s="176"/>
      <c r="J9888" s="176"/>
      <c r="K9888" s="176">
        <v>6.9900000000000004E-2</v>
      </c>
      <c r="L9888" s="176"/>
      <c r="M9888" s="176"/>
      <c r="N9888" s="176"/>
      <c r="O9888" s="176">
        <v>6.9900000000000004E-2</v>
      </c>
      <c r="P9888" s="176"/>
    </row>
    <row r="9889" spans="1:16" ht="13.35" customHeight="1"/>
    <row r="9890" spans="1:16" ht="14.1" customHeight="1">
      <c r="A9890" s="170" t="s">
        <v>270</v>
      </c>
      <c r="B9890" s="170"/>
      <c r="C9890" s="170"/>
      <c r="D9890" s="170"/>
      <c r="E9890" s="170"/>
      <c r="F9890" s="170"/>
      <c r="G9890" s="170"/>
      <c r="H9890" s="170"/>
      <c r="I9890" s="170"/>
      <c r="J9890" s="170"/>
      <c r="K9890" s="170"/>
      <c r="L9890" s="170"/>
      <c r="M9890" s="170"/>
      <c r="N9890" s="170"/>
      <c r="O9890" s="170"/>
      <c r="P9890" s="170"/>
    </row>
    <row r="9891" spans="1:16" ht="14.1" customHeight="1">
      <c r="A9891" s="171" t="s">
        <v>271</v>
      </c>
      <c r="B9891" s="171"/>
      <c r="C9891" s="171"/>
      <c r="D9891" s="171"/>
      <c r="E9891" s="171"/>
      <c r="F9891" s="171"/>
      <c r="G9891" s="171"/>
      <c r="H9891" s="171"/>
      <c r="I9891" s="171"/>
      <c r="J9891" s="171"/>
      <c r="K9891" s="171"/>
      <c r="L9891" s="171"/>
      <c r="M9891" s="171"/>
      <c r="N9891" s="171"/>
      <c r="O9891" s="171"/>
      <c r="P9891" s="171"/>
    </row>
    <row r="9892" spans="1:16" ht="65.25" customHeight="1">
      <c r="A9892" s="198"/>
      <c r="B9892" s="198"/>
      <c r="C9892" s="198"/>
      <c r="D9892" s="198"/>
      <c r="E9892" s="198"/>
      <c r="F9892" s="198"/>
      <c r="G9892" s="198"/>
      <c r="H9892" s="198"/>
      <c r="I9892" s="198"/>
      <c r="J9892" s="198"/>
      <c r="K9892" s="198"/>
      <c r="L9892" s="198"/>
      <c r="M9892" s="198"/>
      <c r="N9892" s="198"/>
      <c r="O9892" s="198"/>
      <c r="P9892" s="198"/>
    </row>
    <row r="9893" spans="1:16" ht="5.65" customHeight="1"/>
    <row r="9894" spans="1:16" ht="19.7" customHeight="1">
      <c r="A9894" s="199" t="s">
        <v>218</v>
      </c>
      <c r="B9894" s="199"/>
      <c r="C9894" s="199"/>
      <c r="D9894" s="199"/>
      <c r="E9894" s="199"/>
      <c r="F9894" s="199"/>
      <c r="G9894" s="199"/>
      <c r="H9894" s="199"/>
      <c r="I9894" s="199"/>
      <c r="J9894" s="199"/>
      <c r="K9894" s="199"/>
      <c r="L9894" s="199"/>
      <c r="M9894" s="199"/>
      <c r="N9894" s="199"/>
      <c r="O9894" s="199"/>
      <c r="P9894" s="199"/>
    </row>
    <row r="9895" spans="1:16" ht="15.75" customHeight="1">
      <c r="A9895" s="105" t="s">
        <v>117</v>
      </c>
      <c r="B9895" s="196" t="s">
        <v>118</v>
      </c>
      <c r="C9895" s="196"/>
      <c r="D9895" s="196"/>
      <c r="E9895" s="196"/>
      <c r="F9895" s="196"/>
      <c r="G9895" s="196"/>
      <c r="H9895" s="196"/>
      <c r="I9895" s="196"/>
      <c r="J9895" s="196"/>
      <c r="K9895" s="196"/>
      <c r="L9895" s="193" t="s">
        <v>119</v>
      </c>
      <c r="M9895" s="193"/>
      <c r="N9895" s="200" t="s">
        <v>171</v>
      </c>
      <c r="O9895" s="200"/>
      <c r="P9895" s="200"/>
    </row>
    <row r="9896" spans="1:16" ht="12.6" customHeight="1">
      <c r="A9896" s="105" t="s">
        <v>120</v>
      </c>
      <c r="B9896" s="196" t="s">
        <v>121</v>
      </c>
      <c r="C9896" s="196"/>
      <c r="D9896" s="196"/>
      <c r="E9896" s="196"/>
      <c r="F9896" s="196"/>
      <c r="G9896" s="196"/>
      <c r="H9896" s="196"/>
      <c r="I9896" s="196"/>
      <c r="J9896" s="196"/>
      <c r="K9896" s="196"/>
      <c r="L9896" s="193" t="s">
        <v>219</v>
      </c>
      <c r="M9896" s="193"/>
      <c r="N9896" s="194" t="s">
        <v>3435</v>
      </c>
      <c r="O9896" s="194"/>
      <c r="P9896" s="194"/>
    </row>
    <row r="9897" spans="1:16" ht="14.45" customHeight="1">
      <c r="A9897" s="105" t="s">
        <v>220</v>
      </c>
      <c r="B9897" s="193" t="s">
        <v>170</v>
      </c>
      <c r="C9897" s="193"/>
      <c r="D9897" s="193"/>
      <c r="E9897" s="193"/>
      <c r="F9897" s="193"/>
      <c r="G9897" s="193"/>
      <c r="H9897" s="193"/>
      <c r="I9897" s="193"/>
      <c r="J9897" s="193"/>
      <c r="K9897" s="193"/>
      <c r="L9897" s="193" t="s">
        <v>122</v>
      </c>
      <c r="M9897" s="193"/>
      <c r="N9897" s="194"/>
      <c r="O9897" s="194"/>
      <c r="P9897" s="194"/>
    </row>
    <row r="9898" spans="1:16" ht="14.65" customHeight="1">
      <c r="A9898" s="105" t="s">
        <v>221</v>
      </c>
      <c r="B9898" s="193" t="s">
        <v>170</v>
      </c>
      <c r="C9898" s="193"/>
      <c r="D9898" s="193"/>
      <c r="E9898" s="193"/>
      <c r="F9898" s="193"/>
      <c r="G9898" s="193"/>
      <c r="H9898" s="193"/>
      <c r="I9898" s="193"/>
      <c r="J9898" s="193"/>
      <c r="K9898" s="193"/>
      <c r="L9898" s="193" t="s">
        <v>123</v>
      </c>
      <c r="M9898" s="193"/>
      <c r="N9898" s="194" t="s">
        <v>124</v>
      </c>
      <c r="O9898" s="194"/>
      <c r="P9898" s="194"/>
    </row>
    <row r="9899" spans="1:16" ht="26.45" customHeight="1">
      <c r="A9899" s="105" t="s">
        <v>222</v>
      </c>
      <c r="B9899" s="193" t="s">
        <v>170</v>
      </c>
      <c r="C9899" s="193"/>
      <c r="D9899" s="193"/>
      <c r="E9899" s="193"/>
      <c r="F9899" s="193"/>
      <c r="G9899" s="193"/>
      <c r="H9899" s="193"/>
      <c r="I9899" s="193"/>
      <c r="J9899" s="193"/>
      <c r="K9899" s="193"/>
      <c r="L9899" s="193" t="s">
        <v>125</v>
      </c>
      <c r="M9899" s="193"/>
      <c r="N9899" s="195" t="s">
        <v>3666</v>
      </c>
      <c r="O9899" s="195"/>
      <c r="P9899" s="195"/>
    </row>
    <row r="9900" spans="1:16" ht="13.35" customHeight="1">
      <c r="A9900" s="106" t="s">
        <v>126</v>
      </c>
      <c r="B9900" s="188"/>
      <c r="C9900" s="188"/>
      <c r="D9900" s="188"/>
      <c r="E9900" s="188"/>
      <c r="F9900" s="188"/>
      <c r="G9900" s="188"/>
      <c r="H9900" s="188"/>
      <c r="I9900" s="188"/>
      <c r="J9900" s="188"/>
      <c r="K9900" s="188"/>
      <c r="L9900" s="188" t="s">
        <v>127</v>
      </c>
      <c r="M9900" s="188"/>
      <c r="N9900" s="189" t="s">
        <v>173</v>
      </c>
      <c r="O9900" s="189"/>
      <c r="P9900" s="189"/>
    </row>
    <row r="9901" spans="1:16" ht="15.75" customHeight="1">
      <c r="A9901" s="190" t="s">
        <v>223</v>
      </c>
      <c r="B9901" s="190"/>
      <c r="C9901" s="191" t="s">
        <v>224</v>
      </c>
      <c r="D9901" s="191"/>
      <c r="E9901" s="192" t="s">
        <v>225</v>
      </c>
      <c r="F9901" s="192"/>
      <c r="G9901" s="192"/>
      <c r="H9901" s="191" t="s">
        <v>226</v>
      </c>
      <c r="I9901" s="191"/>
      <c r="J9901" s="192" t="s">
        <v>227</v>
      </c>
      <c r="K9901" s="192"/>
      <c r="L9901" s="192"/>
      <c r="M9901" s="192"/>
      <c r="N9901" s="192"/>
      <c r="O9901" s="192"/>
      <c r="P9901" s="103" t="s">
        <v>228</v>
      </c>
    </row>
    <row r="9902" spans="1:16" ht="17.100000000000001" customHeight="1">
      <c r="A9902" s="186" t="s">
        <v>229</v>
      </c>
      <c r="B9902" s="186"/>
      <c r="C9902" s="186"/>
      <c r="D9902" s="187" t="s">
        <v>230</v>
      </c>
      <c r="E9902" s="187"/>
      <c r="F9902" s="187" t="s">
        <v>231</v>
      </c>
      <c r="G9902" s="187" t="s">
        <v>232</v>
      </c>
      <c r="H9902" s="187"/>
      <c r="I9902" s="187" t="s">
        <v>233</v>
      </c>
      <c r="J9902" s="187"/>
      <c r="K9902" s="187"/>
      <c r="L9902" s="187"/>
      <c r="M9902" s="187"/>
      <c r="N9902" s="187"/>
      <c r="O9902" s="187"/>
      <c r="P9902" s="187"/>
    </row>
    <row r="9903" spans="1:16" ht="17.100000000000001" customHeight="1">
      <c r="A9903" s="186"/>
      <c r="B9903" s="186"/>
      <c r="C9903" s="186"/>
      <c r="D9903" s="187"/>
      <c r="E9903" s="187"/>
      <c r="F9903" s="187"/>
      <c r="G9903" s="187"/>
      <c r="H9903" s="187"/>
      <c r="I9903" s="187" t="s">
        <v>234</v>
      </c>
      <c r="J9903" s="187"/>
      <c r="K9903" s="187" t="s">
        <v>235</v>
      </c>
      <c r="L9903" s="187"/>
      <c r="M9903" s="187" t="s">
        <v>236</v>
      </c>
      <c r="N9903" s="187"/>
      <c r="O9903" s="187" t="s">
        <v>237</v>
      </c>
      <c r="P9903" s="187"/>
    </row>
    <row r="9904" spans="1:16" ht="42.4" customHeight="1">
      <c r="A9904" s="181" t="s">
        <v>467</v>
      </c>
      <c r="B9904" s="181"/>
      <c r="C9904" s="181"/>
      <c r="D9904" s="182" t="s">
        <v>239</v>
      </c>
      <c r="E9904" s="182"/>
      <c r="F9904" s="104">
        <v>0.21</v>
      </c>
      <c r="G9904" s="183">
        <v>6</v>
      </c>
      <c r="H9904" s="183"/>
      <c r="I9904" s="176"/>
      <c r="J9904" s="176"/>
      <c r="K9904" s="176">
        <v>1.26</v>
      </c>
      <c r="L9904" s="176"/>
      <c r="M9904" s="176"/>
      <c r="N9904" s="176"/>
      <c r="O9904" s="176">
        <v>1.26</v>
      </c>
      <c r="P9904" s="176"/>
    </row>
    <row r="9905" spans="1:16" ht="22.7" customHeight="1">
      <c r="A9905" s="181" t="s">
        <v>265</v>
      </c>
      <c r="B9905" s="181"/>
      <c r="C9905" s="181"/>
      <c r="D9905" s="182" t="s">
        <v>260</v>
      </c>
      <c r="E9905" s="182"/>
      <c r="F9905" s="104">
        <v>103.59</v>
      </c>
      <c r="G9905" s="183">
        <v>1.41888E-2</v>
      </c>
      <c r="H9905" s="183"/>
      <c r="I9905" s="176"/>
      <c r="J9905" s="176"/>
      <c r="K9905" s="176">
        <v>1.4698</v>
      </c>
      <c r="L9905" s="176"/>
      <c r="M9905" s="176"/>
      <c r="N9905" s="176"/>
      <c r="O9905" s="176">
        <v>1.4698</v>
      </c>
      <c r="P9905" s="176"/>
    </row>
    <row r="9906" spans="1:16" ht="22.7" customHeight="1">
      <c r="A9906" s="181" t="s">
        <v>279</v>
      </c>
      <c r="B9906" s="181"/>
      <c r="C9906" s="181"/>
      <c r="D9906" s="182" t="s">
        <v>262</v>
      </c>
      <c r="E9906" s="182"/>
      <c r="F9906" s="104">
        <v>19.940000000000001</v>
      </c>
      <c r="G9906" s="183">
        <v>5.1200000000000002E-2</v>
      </c>
      <c r="H9906" s="183"/>
      <c r="I9906" s="176"/>
      <c r="J9906" s="176"/>
      <c r="K9906" s="176">
        <v>1.0208999999999999</v>
      </c>
      <c r="L9906" s="176"/>
      <c r="M9906" s="176"/>
      <c r="N9906" s="176"/>
      <c r="O9906" s="176">
        <v>1.0208999999999999</v>
      </c>
      <c r="P9906" s="176"/>
    </row>
    <row r="9907" spans="1:16" ht="32.65" customHeight="1">
      <c r="A9907" s="181" t="s">
        <v>409</v>
      </c>
      <c r="B9907" s="181"/>
      <c r="C9907" s="181"/>
      <c r="D9907" s="182" t="s">
        <v>268</v>
      </c>
      <c r="E9907" s="182"/>
      <c r="F9907" s="104">
        <v>3.17</v>
      </c>
      <c r="G9907" s="183">
        <v>1.6912</v>
      </c>
      <c r="H9907" s="183"/>
      <c r="I9907" s="176"/>
      <c r="J9907" s="176"/>
      <c r="K9907" s="176">
        <v>5.3611000000000004</v>
      </c>
      <c r="L9907" s="176"/>
      <c r="M9907" s="176"/>
      <c r="N9907" s="176"/>
      <c r="O9907" s="176">
        <v>5.3611000000000004</v>
      </c>
      <c r="P9907" s="176"/>
    </row>
    <row r="9908" spans="1:16" ht="32.65" customHeight="1">
      <c r="A9908" s="181" t="s">
        <v>506</v>
      </c>
      <c r="B9908" s="181"/>
      <c r="C9908" s="181"/>
      <c r="D9908" s="182" t="s">
        <v>268</v>
      </c>
      <c r="E9908" s="182"/>
      <c r="F9908" s="104">
        <v>21.11</v>
      </c>
      <c r="G9908" s="183">
        <v>1.7791999999999999</v>
      </c>
      <c r="H9908" s="183"/>
      <c r="I9908" s="176"/>
      <c r="J9908" s="176"/>
      <c r="K9908" s="176">
        <v>37.558900000000001</v>
      </c>
      <c r="L9908" s="176"/>
      <c r="M9908" s="176"/>
      <c r="N9908" s="176"/>
      <c r="O9908" s="176">
        <v>37.558900000000001</v>
      </c>
      <c r="P9908" s="176"/>
    </row>
    <row r="9909" spans="1:16" ht="14.1" customHeight="1">
      <c r="A9909" s="177" t="s">
        <v>273</v>
      </c>
      <c r="B9909" s="177"/>
      <c r="C9909" s="177"/>
      <c r="D9909" s="177"/>
      <c r="E9909" s="177"/>
      <c r="F9909" s="177"/>
      <c r="G9909" s="177"/>
      <c r="H9909" s="177"/>
      <c r="I9909" s="177"/>
      <c r="J9909" s="177"/>
      <c r="K9909" s="177"/>
      <c r="L9909" s="177"/>
      <c r="M9909" s="177"/>
      <c r="N9909" s="177"/>
      <c r="O9909" s="178">
        <v>58.49</v>
      </c>
      <c r="P9909" s="178"/>
    </row>
    <row r="9910" spans="1:16" ht="14.1" customHeight="1">
      <c r="A9910" s="179" t="s">
        <v>247</v>
      </c>
      <c r="B9910" s="179"/>
      <c r="C9910" s="179"/>
      <c r="D9910" s="179"/>
      <c r="E9910" s="179"/>
      <c r="F9910" s="179"/>
      <c r="G9910" s="179"/>
      <c r="H9910" s="179"/>
      <c r="I9910" s="180">
        <v>21.72</v>
      </c>
      <c r="J9910" s="180"/>
      <c r="K9910" s="180">
        <v>58.49</v>
      </c>
      <c r="L9910" s="180"/>
      <c r="M9910" s="180">
        <v>0.08</v>
      </c>
      <c r="N9910" s="180"/>
      <c r="O9910" s="180">
        <v>80.290000000000006</v>
      </c>
      <c r="P9910" s="180"/>
    </row>
    <row r="9911" spans="1:16" ht="14.1" customHeight="1">
      <c r="A9911" s="172" t="s">
        <v>248</v>
      </c>
      <c r="B9911" s="172"/>
      <c r="C9911" s="172"/>
      <c r="D9911" s="172"/>
      <c r="E9911" s="172"/>
      <c r="F9911" s="172"/>
      <c r="G9911" s="172"/>
      <c r="H9911" s="172"/>
      <c r="I9911" s="173">
        <v>6.26</v>
      </c>
      <c r="J9911" s="173"/>
      <c r="K9911" s="173">
        <v>16.86</v>
      </c>
      <c r="L9911" s="173"/>
      <c r="M9911" s="173">
        <v>0.02</v>
      </c>
      <c r="N9911" s="173"/>
      <c r="O9911" s="173">
        <v>23.14</v>
      </c>
      <c r="P9911" s="173"/>
    </row>
    <row r="9912" spans="1:16" ht="14.1" customHeight="1">
      <c r="A9912" s="174" t="s">
        <v>249</v>
      </c>
      <c r="B9912" s="174"/>
      <c r="C9912" s="174"/>
      <c r="D9912" s="174"/>
      <c r="E9912" s="174"/>
      <c r="F9912" s="174"/>
      <c r="G9912" s="174"/>
      <c r="H9912" s="174"/>
      <c r="I9912" s="175">
        <v>27.98</v>
      </c>
      <c r="J9912" s="175"/>
      <c r="K9912" s="175">
        <v>75.349999999999994</v>
      </c>
      <c r="L9912" s="175"/>
      <c r="M9912" s="175">
        <v>0.1</v>
      </c>
      <c r="N9912" s="175"/>
      <c r="O9912" s="175">
        <v>103.43</v>
      </c>
      <c r="P9912" s="175"/>
    </row>
    <row r="9913" spans="1:16" ht="14.1" customHeight="1">
      <c r="A9913" s="184" t="s">
        <v>1105</v>
      </c>
      <c r="B9913" s="184"/>
      <c r="C9913" s="184"/>
      <c r="D9913" s="184"/>
      <c r="E9913" s="184"/>
      <c r="F9913" s="184"/>
      <c r="G9913" s="184"/>
      <c r="H9913" s="184"/>
      <c r="I9913" s="184"/>
      <c r="J9913" s="184"/>
      <c r="K9913" s="184"/>
      <c r="L9913" s="184"/>
      <c r="M9913" s="184"/>
      <c r="N9913" s="184"/>
      <c r="O9913" s="185" t="s">
        <v>268</v>
      </c>
      <c r="P9913" s="185"/>
    </row>
    <row r="9914" spans="1:16" ht="14.1" customHeight="1">
      <c r="A9914" s="177" t="s">
        <v>252</v>
      </c>
      <c r="B9914" s="177"/>
      <c r="C9914" s="177"/>
      <c r="D9914" s="177"/>
      <c r="E9914" s="177"/>
      <c r="F9914" s="177"/>
      <c r="G9914" s="177"/>
      <c r="H9914" s="177"/>
      <c r="I9914" s="177"/>
      <c r="J9914" s="177"/>
      <c r="K9914" s="177"/>
      <c r="L9914" s="177"/>
      <c r="M9914" s="177"/>
      <c r="N9914" s="177"/>
      <c r="O9914" s="177"/>
      <c r="P9914" s="177"/>
    </row>
    <row r="9915" spans="1:16" ht="42.4" customHeight="1">
      <c r="A9915" s="181" t="s">
        <v>284</v>
      </c>
      <c r="B9915" s="181"/>
      <c r="C9915" s="181"/>
      <c r="D9915" s="182" t="s">
        <v>239</v>
      </c>
      <c r="E9915" s="182"/>
      <c r="F9915" s="104">
        <v>20613.439999999999</v>
      </c>
      <c r="G9915" s="183">
        <v>2.5000000000000002E-6</v>
      </c>
      <c r="H9915" s="183"/>
      <c r="I9915" s="176"/>
      <c r="J9915" s="176"/>
      <c r="K9915" s="176"/>
      <c r="L9915" s="176"/>
      <c r="M9915" s="176">
        <v>5.0999999999999997E-2</v>
      </c>
      <c r="N9915" s="176"/>
      <c r="O9915" s="176">
        <v>5.0999999999999997E-2</v>
      </c>
      <c r="P9915" s="176"/>
    </row>
    <row r="9916" spans="1:16" ht="32.65" customHeight="1">
      <c r="A9916" s="181" t="s">
        <v>275</v>
      </c>
      <c r="B9916" s="181"/>
      <c r="C9916" s="181"/>
      <c r="D9916" s="182" t="s">
        <v>239</v>
      </c>
      <c r="E9916" s="182"/>
      <c r="F9916" s="104">
        <v>1533.69</v>
      </c>
      <c r="G9916" s="183">
        <f>O9916/F9916</f>
        <v>6.5202224699906761E-6</v>
      </c>
      <c r="H9916" s="183"/>
      <c r="I9916" s="176"/>
      <c r="J9916" s="176"/>
      <c r="K9916" s="176"/>
      <c r="L9916" s="176"/>
      <c r="M9916" s="176">
        <v>0.01</v>
      </c>
      <c r="N9916" s="176"/>
      <c r="O9916" s="176">
        <v>0.01</v>
      </c>
      <c r="P9916" s="176"/>
    </row>
    <row r="9917" spans="1:16" ht="14.1" customHeight="1">
      <c r="A9917" s="177" t="s">
        <v>254</v>
      </c>
      <c r="B9917" s="177"/>
      <c r="C9917" s="177"/>
      <c r="D9917" s="177"/>
      <c r="E9917" s="177"/>
      <c r="F9917" s="177"/>
      <c r="G9917" s="177"/>
      <c r="H9917" s="177"/>
      <c r="I9917" s="177"/>
      <c r="J9917" s="177"/>
      <c r="K9917" s="177"/>
      <c r="L9917" s="177"/>
      <c r="M9917" s="177"/>
      <c r="N9917" s="177"/>
      <c r="O9917" s="178">
        <v>0.06</v>
      </c>
      <c r="P9917" s="178"/>
    </row>
    <row r="9918" spans="1:16" ht="14.1" customHeight="1">
      <c r="A9918" s="177" t="s">
        <v>240</v>
      </c>
      <c r="B9918" s="177"/>
      <c r="C9918" s="177"/>
      <c r="D9918" s="177"/>
      <c r="E9918" s="177"/>
      <c r="F9918" s="177"/>
      <c r="G9918" s="177"/>
      <c r="H9918" s="177"/>
      <c r="I9918" s="177"/>
      <c r="J9918" s="177"/>
      <c r="K9918" s="177"/>
      <c r="L9918" s="177"/>
      <c r="M9918" s="177"/>
      <c r="N9918" s="177"/>
      <c r="O9918" s="177"/>
      <c r="P9918" s="177"/>
    </row>
    <row r="9919" spans="1:16" ht="14.1" customHeight="1">
      <c r="A9919" s="181" t="s">
        <v>460</v>
      </c>
      <c r="B9919" s="181"/>
      <c r="C9919" s="181"/>
      <c r="D9919" s="182" t="s">
        <v>242</v>
      </c>
      <c r="E9919" s="182"/>
      <c r="F9919" s="104">
        <v>5.86</v>
      </c>
      <c r="G9919" s="183">
        <v>3.9199999999999999E-2</v>
      </c>
      <c r="H9919" s="183"/>
      <c r="I9919" s="176">
        <v>0.22969999999999999</v>
      </c>
      <c r="J9919" s="176"/>
      <c r="K9919" s="176"/>
      <c r="L9919" s="176"/>
      <c r="M9919" s="176"/>
      <c r="N9919" s="176"/>
      <c r="O9919" s="176">
        <v>0.22969999999999999</v>
      </c>
      <c r="P9919" s="176"/>
    </row>
    <row r="9920" spans="1:16" ht="14.1" customHeight="1">
      <c r="A9920" s="181" t="s">
        <v>452</v>
      </c>
      <c r="B9920" s="181"/>
      <c r="C9920" s="181"/>
      <c r="D9920" s="182" t="s">
        <v>242</v>
      </c>
      <c r="E9920" s="182"/>
      <c r="F9920" s="104">
        <v>7.8</v>
      </c>
      <c r="G9920" s="183">
        <v>2.0580000000000001E-2</v>
      </c>
      <c r="H9920" s="183"/>
      <c r="I9920" s="176">
        <v>0.1605</v>
      </c>
      <c r="J9920" s="176"/>
      <c r="K9920" s="176"/>
      <c r="L9920" s="176"/>
      <c r="M9920" s="176"/>
      <c r="N9920" s="176"/>
      <c r="O9920" s="176">
        <v>0.1605</v>
      </c>
      <c r="P9920" s="176"/>
    </row>
    <row r="9921" spans="1:16" ht="14.1" customHeight="1">
      <c r="A9921" s="181" t="s">
        <v>276</v>
      </c>
      <c r="B9921" s="181"/>
      <c r="C9921" s="181"/>
      <c r="D9921" s="182" t="s">
        <v>242</v>
      </c>
      <c r="E9921" s="182"/>
      <c r="F9921" s="104">
        <v>5.86</v>
      </c>
      <c r="G9921" s="183">
        <v>6.2649999999999997E-2</v>
      </c>
      <c r="H9921" s="183"/>
      <c r="I9921" s="176">
        <v>0.36709999999999998</v>
      </c>
      <c r="J9921" s="176"/>
      <c r="K9921" s="176"/>
      <c r="L9921" s="176"/>
      <c r="M9921" s="176"/>
      <c r="N9921" s="176"/>
      <c r="O9921" s="176">
        <v>0.36709999999999998</v>
      </c>
      <c r="P9921" s="176"/>
    </row>
    <row r="9922" spans="1:16" ht="14.1" customHeight="1">
      <c r="A9922" s="181" t="s">
        <v>255</v>
      </c>
      <c r="B9922" s="181"/>
      <c r="C9922" s="181"/>
      <c r="D9922" s="182" t="s">
        <v>242</v>
      </c>
      <c r="E9922" s="182"/>
      <c r="F9922" s="104">
        <v>7.8</v>
      </c>
      <c r="G9922" s="183">
        <v>0.31254999999999999</v>
      </c>
      <c r="H9922" s="183"/>
      <c r="I9922" s="176">
        <v>2.4379</v>
      </c>
      <c r="J9922" s="176"/>
      <c r="K9922" s="176"/>
      <c r="L9922" s="176"/>
      <c r="M9922" s="176"/>
      <c r="N9922" s="176"/>
      <c r="O9922" s="176">
        <v>2.4379</v>
      </c>
      <c r="P9922" s="176"/>
    </row>
    <row r="9923" spans="1:16" ht="22.7" customHeight="1">
      <c r="A9923" s="181" t="s">
        <v>256</v>
      </c>
      <c r="B9923" s="181"/>
      <c r="C9923" s="181"/>
      <c r="D9923" s="182" t="s">
        <v>242</v>
      </c>
      <c r="E9923" s="182"/>
      <c r="F9923" s="104">
        <v>7.8</v>
      </c>
      <c r="G9923" s="183">
        <v>2.29824E-2</v>
      </c>
      <c r="H9923" s="183"/>
      <c r="I9923" s="176">
        <v>0.17929999999999999</v>
      </c>
      <c r="J9923" s="176"/>
      <c r="K9923" s="176"/>
      <c r="L9923" s="176"/>
      <c r="M9923" s="176"/>
      <c r="N9923" s="176"/>
      <c r="O9923" s="176">
        <v>0.17929999999999999</v>
      </c>
      <c r="P9923" s="176"/>
    </row>
    <row r="9924" spans="1:16" ht="22.7" customHeight="1">
      <c r="A9924" s="181" t="s">
        <v>277</v>
      </c>
      <c r="B9924" s="181"/>
      <c r="C9924" s="181"/>
      <c r="D9924" s="182" t="s">
        <v>242</v>
      </c>
      <c r="E9924" s="182"/>
      <c r="F9924" s="104">
        <v>8.65</v>
      </c>
      <c r="G9924" s="183">
        <v>6.2649999999999997E-2</v>
      </c>
      <c r="H9924" s="183"/>
      <c r="I9924" s="176">
        <v>0.54190000000000005</v>
      </c>
      <c r="J9924" s="176"/>
      <c r="K9924" s="176"/>
      <c r="L9924" s="176"/>
      <c r="M9924" s="176"/>
      <c r="N9924" s="176"/>
      <c r="O9924" s="176">
        <v>0.54190000000000005</v>
      </c>
      <c r="P9924" s="176"/>
    </row>
    <row r="9925" spans="1:16" ht="14.1" customHeight="1">
      <c r="A9925" s="181" t="s">
        <v>291</v>
      </c>
      <c r="B9925" s="181"/>
      <c r="C9925" s="181"/>
      <c r="D9925" s="182" t="s">
        <v>242</v>
      </c>
      <c r="E9925" s="182"/>
      <c r="F9925" s="104">
        <v>7.8</v>
      </c>
      <c r="G9925" s="183">
        <v>0.30943359999999998</v>
      </c>
      <c r="H9925" s="183"/>
      <c r="I9925" s="176">
        <v>2.4136000000000002</v>
      </c>
      <c r="J9925" s="176"/>
      <c r="K9925" s="176"/>
      <c r="L9925" s="176"/>
      <c r="M9925" s="176"/>
      <c r="N9925" s="176"/>
      <c r="O9925" s="176">
        <v>2.4136000000000002</v>
      </c>
      <c r="P9925" s="176"/>
    </row>
    <row r="9926" spans="1:16" ht="14.1" customHeight="1">
      <c r="A9926" s="181" t="s">
        <v>257</v>
      </c>
      <c r="B9926" s="181"/>
      <c r="C9926" s="181"/>
      <c r="D9926" s="182" t="s">
        <v>242</v>
      </c>
      <c r="E9926" s="182"/>
      <c r="F9926" s="104">
        <v>5.65</v>
      </c>
      <c r="G9926" s="183">
        <v>0.19119739999999999</v>
      </c>
      <c r="H9926" s="183"/>
      <c r="I9926" s="176">
        <v>1.0803</v>
      </c>
      <c r="J9926" s="176"/>
      <c r="K9926" s="176"/>
      <c r="L9926" s="176"/>
      <c r="M9926" s="176"/>
      <c r="N9926" s="176"/>
      <c r="O9926" s="176">
        <v>1.0803</v>
      </c>
      <c r="P9926" s="176"/>
    </row>
    <row r="9927" spans="1:16" ht="14.1" customHeight="1">
      <c r="A9927" s="181" t="s">
        <v>244</v>
      </c>
      <c r="B9927" s="181"/>
      <c r="C9927" s="181"/>
      <c r="D9927" s="182"/>
      <c r="E9927" s="182"/>
      <c r="F9927" s="104">
        <v>7.41</v>
      </c>
      <c r="G9927" s="183">
        <v>0.86899999999999999</v>
      </c>
      <c r="H9927" s="183"/>
      <c r="I9927" s="176">
        <v>6.4396000000000004</v>
      </c>
      <c r="J9927" s="176"/>
      <c r="K9927" s="176"/>
      <c r="L9927" s="176"/>
      <c r="M9927" s="176"/>
      <c r="N9927" s="176"/>
      <c r="O9927" s="176">
        <v>6.4396000000000004</v>
      </c>
      <c r="P9927" s="176"/>
    </row>
    <row r="9928" spans="1:16" ht="14.1" customHeight="1">
      <c r="A9928" s="181" t="s">
        <v>245</v>
      </c>
      <c r="B9928" s="181"/>
      <c r="C9928" s="181"/>
      <c r="D9928" s="182"/>
      <c r="E9928" s="182"/>
      <c r="F9928" s="104"/>
      <c r="G9928" s="183"/>
      <c r="H9928" s="183"/>
      <c r="I9928" s="176">
        <v>6.6</v>
      </c>
      <c r="J9928" s="176"/>
      <c r="K9928" s="176"/>
      <c r="L9928" s="176"/>
      <c r="M9928" s="176"/>
      <c r="N9928" s="176"/>
      <c r="O9928" s="176">
        <v>6.6</v>
      </c>
      <c r="P9928" s="176"/>
    </row>
    <row r="9929" spans="1:16" ht="14.1" customHeight="1">
      <c r="A9929" s="177" t="s">
        <v>246</v>
      </c>
      <c r="B9929" s="177"/>
      <c r="C9929" s="177"/>
      <c r="D9929" s="177"/>
      <c r="E9929" s="177"/>
      <c r="F9929" s="177"/>
      <c r="G9929" s="177"/>
      <c r="H9929" s="177"/>
      <c r="I9929" s="177"/>
      <c r="J9929" s="177"/>
      <c r="K9929" s="177"/>
      <c r="L9929" s="177"/>
      <c r="M9929" s="177"/>
      <c r="N9929" s="177"/>
      <c r="O9929" s="178">
        <v>20.45</v>
      </c>
      <c r="P9929" s="178"/>
    </row>
    <row r="9930" spans="1:16" ht="4.9000000000000004" customHeight="1"/>
    <row r="9931" spans="1:16" ht="14.1" customHeight="1">
      <c r="A9931" s="170" t="s">
        <v>270</v>
      </c>
      <c r="B9931" s="170"/>
      <c r="C9931" s="170"/>
      <c r="D9931" s="170"/>
      <c r="E9931" s="170"/>
      <c r="F9931" s="170"/>
      <c r="G9931" s="170"/>
      <c r="H9931" s="170"/>
      <c r="I9931" s="170"/>
      <c r="J9931" s="170"/>
      <c r="K9931" s="170"/>
      <c r="L9931" s="170"/>
      <c r="M9931" s="170"/>
      <c r="N9931" s="170"/>
      <c r="O9931" s="170"/>
      <c r="P9931" s="170"/>
    </row>
    <row r="9932" spans="1:16" ht="14.1" customHeight="1">
      <c r="A9932" s="171" t="s">
        <v>271</v>
      </c>
      <c r="B9932" s="171"/>
      <c r="C9932" s="171"/>
      <c r="D9932" s="171"/>
      <c r="E9932" s="171"/>
      <c r="F9932" s="171"/>
      <c r="G9932" s="171"/>
      <c r="H9932" s="171"/>
      <c r="I9932" s="171"/>
      <c r="J9932" s="171"/>
      <c r="K9932" s="171"/>
      <c r="L9932" s="171"/>
      <c r="M9932" s="171"/>
      <c r="N9932" s="171"/>
      <c r="O9932" s="171"/>
      <c r="P9932" s="171"/>
    </row>
    <row r="9933" spans="1:16" ht="65.25" customHeight="1">
      <c r="A9933" s="198"/>
      <c r="B9933" s="198"/>
      <c r="C9933" s="198"/>
      <c r="D9933" s="198"/>
      <c r="E9933" s="198"/>
      <c r="F9933" s="198"/>
      <c r="G9933" s="198"/>
      <c r="H9933" s="198"/>
      <c r="I9933" s="198"/>
      <c r="J9933" s="198"/>
      <c r="K9933" s="198"/>
      <c r="L9933" s="198"/>
      <c r="M9933" s="198"/>
      <c r="N9933" s="198"/>
      <c r="O9933" s="198"/>
      <c r="P9933" s="198"/>
    </row>
    <row r="9934" spans="1:16" ht="5.65" customHeight="1"/>
    <row r="9935" spans="1:16" ht="19.7" customHeight="1">
      <c r="A9935" s="199" t="s">
        <v>218</v>
      </c>
      <c r="B9935" s="199"/>
      <c r="C9935" s="199"/>
      <c r="D9935" s="199"/>
      <c r="E9935" s="199"/>
      <c r="F9935" s="199"/>
      <c r="G9935" s="199"/>
      <c r="H9935" s="199"/>
      <c r="I9935" s="199"/>
      <c r="J9935" s="199"/>
      <c r="K9935" s="199"/>
      <c r="L9935" s="199"/>
      <c r="M9935" s="199"/>
      <c r="N9935" s="199"/>
      <c r="O9935" s="199"/>
      <c r="P9935" s="199"/>
    </row>
    <row r="9936" spans="1:16" ht="15.75" customHeight="1">
      <c r="A9936" s="105" t="s">
        <v>117</v>
      </c>
      <c r="B9936" s="196" t="s">
        <v>118</v>
      </c>
      <c r="C9936" s="196"/>
      <c r="D9936" s="196"/>
      <c r="E9936" s="196"/>
      <c r="F9936" s="196"/>
      <c r="G9936" s="196"/>
      <c r="H9936" s="196"/>
      <c r="I9936" s="196"/>
      <c r="J9936" s="196"/>
      <c r="K9936" s="196"/>
      <c r="L9936" s="193" t="s">
        <v>119</v>
      </c>
      <c r="M9936" s="193"/>
      <c r="N9936" s="200" t="s">
        <v>171</v>
      </c>
      <c r="O9936" s="200"/>
      <c r="P9936" s="200"/>
    </row>
    <row r="9937" spans="1:16" ht="12.6" customHeight="1">
      <c r="A9937" s="105" t="s">
        <v>120</v>
      </c>
      <c r="B9937" s="196" t="s">
        <v>121</v>
      </c>
      <c r="C9937" s="196"/>
      <c r="D9937" s="196"/>
      <c r="E9937" s="196"/>
      <c r="F9937" s="196"/>
      <c r="G9937" s="196"/>
      <c r="H9937" s="196"/>
      <c r="I9937" s="196"/>
      <c r="J9937" s="196"/>
      <c r="K9937" s="196"/>
      <c r="L9937" s="193" t="s">
        <v>219</v>
      </c>
      <c r="M9937" s="193"/>
      <c r="N9937" s="194" t="s">
        <v>3435</v>
      </c>
      <c r="O9937" s="194"/>
      <c r="P9937" s="194"/>
    </row>
    <row r="9938" spans="1:16" ht="14.45" customHeight="1">
      <c r="A9938" s="105" t="s">
        <v>220</v>
      </c>
      <c r="B9938" s="193" t="s">
        <v>170</v>
      </c>
      <c r="C9938" s="193"/>
      <c r="D9938" s="193"/>
      <c r="E9938" s="193"/>
      <c r="F9938" s="193"/>
      <c r="G9938" s="193"/>
      <c r="H9938" s="193"/>
      <c r="I9938" s="193"/>
      <c r="J9938" s="193"/>
      <c r="K9938" s="193"/>
      <c r="L9938" s="193" t="s">
        <v>122</v>
      </c>
      <c r="M9938" s="193"/>
      <c r="N9938" s="194"/>
      <c r="O9938" s="194"/>
      <c r="P9938" s="194"/>
    </row>
    <row r="9939" spans="1:16" ht="14.65" customHeight="1">
      <c r="A9939" s="105" t="s">
        <v>221</v>
      </c>
      <c r="B9939" s="193" t="s">
        <v>170</v>
      </c>
      <c r="C9939" s="193"/>
      <c r="D9939" s="193"/>
      <c r="E9939" s="193"/>
      <c r="F9939" s="193"/>
      <c r="G9939" s="193"/>
      <c r="H9939" s="193"/>
      <c r="I9939" s="193"/>
      <c r="J9939" s="193"/>
      <c r="K9939" s="193"/>
      <c r="L9939" s="193" t="s">
        <v>123</v>
      </c>
      <c r="M9939" s="193"/>
      <c r="N9939" s="194" t="s">
        <v>124</v>
      </c>
      <c r="O9939" s="194"/>
      <c r="P9939" s="194"/>
    </row>
    <row r="9940" spans="1:16" ht="26.45" customHeight="1">
      <c r="A9940" s="105" t="s">
        <v>222</v>
      </c>
      <c r="B9940" s="193" t="s">
        <v>170</v>
      </c>
      <c r="C9940" s="193"/>
      <c r="D9940" s="193"/>
      <c r="E9940" s="193"/>
      <c r="F9940" s="193"/>
      <c r="G9940" s="193"/>
      <c r="H9940" s="193"/>
      <c r="I9940" s="193"/>
      <c r="J9940" s="193"/>
      <c r="K9940" s="193"/>
      <c r="L9940" s="193" t="s">
        <v>125</v>
      </c>
      <c r="M9940" s="193"/>
      <c r="N9940" s="195" t="s">
        <v>3667</v>
      </c>
      <c r="O9940" s="195"/>
      <c r="P9940" s="195"/>
    </row>
    <row r="9941" spans="1:16" ht="13.35" customHeight="1">
      <c r="A9941" s="106" t="s">
        <v>126</v>
      </c>
      <c r="B9941" s="188"/>
      <c r="C9941" s="188"/>
      <c r="D9941" s="188"/>
      <c r="E9941" s="188"/>
      <c r="F9941" s="188"/>
      <c r="G9941" s="188"/>
      <c r="H9941" s="188"/>
      <c r="I9941" s="188"/>
      <c r="J9941" s="188"/>
      <c r="K9941" s="188"/>
      <c r="L9941" s="188" t="s">
        <v>127</v>
      </c>
      <c r="M9941" s="188"/>
      <c r="N9941" s="189" t="s">
        <v>173</v>
      </c>
      <c r="O9941" s="189"/>
      <c r="P9941" s="189"/>
    </row>
    <row r="9942" spans="1:16" ht="15.75" customHeight="1">
      <c r="A9942" s="190" t="s">
        <v>223</v>
      </c>
      <c r="B9942" s="190"/>
      <c r="C9942" s="191" t="s">
        <v>224</v>
      </c>
      <c r="D9942" s="191"/>
      <c r="E9942" s="192" t="s">
        <v>225</v>
      </c>
      <c r="F9942" s="192"/>
      <c r="G9942" s="192"/>
      <c r="H9942" s="191" t="s">
        <v>226</v>
      </c>
      <c r="I9942" s="191"/>
      <c r="J9942" s="192" t="s">
        <v>227</v>
      </c>
      <c r="K9942" s="192"/>
      <c r="L9942" s="192"/>
      <c r="M9942" s="192"/>
      <c r="N9942" s="192"/>
      <c r="O9942" s="192"/>
      <c r="P9942" s="103" t="s">
        <v>228</v>
      </c>
    </row>
    <row r="9943" spans="1:16" ht="17.100000000000001" customHeight="1">
      <c r="A9943" s="186" t="s">
        <v>229</v>
      </c>
      <c r="B9943" s="186"/>
      <c r="C9943" s="186"/>
      <c r="D9943" s="187" t="s">
        <v>230</v>
      </c>
      <c r="E9943" s="187"/>
      <c r="F9943" s="187" t="s">
        <v>231</v>
      </c>
      <c r="G9943" s="187" t="s">
        <v>232</v>
      </c>
      <c r="H9943" s="187"/>
      <c r="I9943" s="187" t="s">
        <v>233</v>
      </c>
      <c r="J9943" s="187"/>
      <c r="K9943" s="187"/>
      <c r="L9943" s="187"/>
      <c r="M9943" s="187"/>
      <c r="N9943" s="187"/>
      <c r="O9943" s="187"/>
      <c r="P9943" s="187"/>
    </row>
    <row r="9944" spans="1:16" ht="17.100000000000001" customHeight="1">
      <c r="A9944" s="186"/>
      <c r="B9944" s="186"/>
      <c r="C9944" s="186"/>
      <c r="D9944" s="187"/>
      <c r="E9944" s="187"/>
      <c r="F9944" s="187"/>
      <c r="G9944" s="187"/>
      <c r="H9944" s="187"/>
      <c r="I9944" s="187" t="s">
        <v>234</v>
      </c>
      <c r="J9944" s="187"/>
      <c r="K9944" s="187" t="s">
        <v>235</v>
      </c>
      <c r="L9944" s="187"/>
      <c r="M9944" s="187" t="s">
        <v>236</v>
      </c>
      <c r="N9944" s="187"/>
      <c r="O9944" s="187" t="s">
        <v>237</v>
      </c>
      <c r="P9944" s="187"/>
    </row>
    <row r="9945" spans="1:16" ht="14.1" customHeight="1">
      <c r="A9945" s="177" t="s">
        <v>258</v>
      </c>
      <c r="B9945" s="177"/>
      <c r="C9945" s="177"/>
      <c r="D9945" s="177"/>
      <c r="E9945" s="177"/>
      <c r="F9945" s="177"/>
      <c r="G9945" s="177"/>
      <c r="H9945" s="177"/>
      <c r="I9945" s="177"/>
      <c r="J9945" s="177"/>
      <c r="K9945" s="177"/>
      <c r="L9945" s="177"/>
      <c r="M9945" s="177"/>
      <c r="N9945" s="177"/>
      <c r="O9945" s="177"/>
      <c r="P9945" s="177"/>
    </row>
    <row r="9946" spans="1:16" ht="14.1" customHeight="1">
      <c r="A9946" s="181" t="s">
        <v>462</v>
      </c>
      <c r="B9946" s="181"/>
      <c r="C9946" s="181"/>
      <c r="D9946" s="182" t="s">
        <v>262</v>
      </c>
      <c r="E9946" s="182"/>
      <c r="F9946" s="104">
        <v>6.54</v>
      </c>
      <c r="G9946" s="183">
        <v>0.52429999999999999</v>
      </c>
      <c r="H9946" s="183"/>
      <c r="I9946" s="176"/>
      <c r="J9946" s="176"/>
      <c r="K9946" s="176">
        <v>3.4289000000000001</v>
      </c>
      <c r="L9946" s="176"/>
      <c r="M9946" s="176"/>
      <c r="N9946" s="176"/>
      <c r="O9946" s="176">
        <v>3.4289000000000001</v>
      </c>
      <c r="P9946" s="176"/>
    </row>
    <row r="9947" spans="1:16" ht="14.1" customHeight="1">
      <c r="A9947" s="181" t="s">
        <v>259</v>
      </c>
      <c r="B9947" s="181"/>
      <c r="C9947" s="181"/>
      <c r="D9947" s="182" t="s">
        <v>260</v>
      </c>
      <c r="E9947" s="182"/>
      <c r="F9947" s="104">
        <v>85.31</v>
      </c>
      <c r="G9947" s="183">
        <v>1.36962E-2</v>
      </c>
      <c r="H9947" s="183"/>
      <c r="I9947" s="176"/>
      <c r="J9947" s="176"/>
      <c r="K9947" s="176">
        <v>1.1684000000000001</v>
      </c>
      <c r="L9947" s="176"/>
      <c r="M9947" s="176"/>
      <c r="N9947" s="176"/>
      <c r="O9947" s="176">
        <v>1.1684000000000001</v>
      </c>
      <c r="P9947" s="176"/>
    </row>
    <row r="9948" spans="1:16" ht="14.1" customHeight="1">
      <c r="A9948" s="181" t="s">
        <v>261</v>
      </c>
      <c r="B9948" s="181"/>
      <c r="C9948" s="181"/>
      <c r="D9948" s="182" t="s">
        <v>262</v>
      </c>
      <c r="E9948" s="182"/>
      <c r="F9948" s="104">
        <v>0.86</v>
      </c>
      <c r="G9948" s="183">
        <v>5.8528602000000003</v>
      </c>
      <c r="H9948" s="183"/>
      <c r="I9948" s="176"/>
      <c r="J9948" s="176"/>
      <c r="K9948" s="176">
        <v>5.0335000000000001</v>
      </c>
      <c r="L9948" s="176"/>
      <c r="M9948" s="176"/>
      <c r="N9948" s="176"/>
      <c r="O9948" s="176">
        <v>5.0335000000000001</v>
      </c>
      <c r="P9948" s="176"/>
    </row>
    <row r="9949" spans="1:16" ht="32.65" customHeight="1">
      <c r="A9949" s="181" t="s">
        <v>466</v>
      </c>
      <c r="B9949" s="181"/>
      <c r="C9949" s="181"/>
      <c r="D9949" s="182" t="s">
        <v>282</v>
      </c>
      <c r="E9949" s="182"/>
      <c r="F9949" s="104">
        <v>7.57</v>
      </c>
      <c r="G9949" s="183">
        <v>6.0000000000000001E-3</v>
      </c>
      <c r="H9949" s="183"/>
      <c r="I9949" s="176"/>
      <c r="J9949" s="176"/>
      <c r="K9949" s="176">
        <v>4.5400000000000003E-2</v>
      </c>
      <c r="L9949" s="176"/>
      <c r="M9949" s="176"/>
      <c r="N9949" s="176"/>
      <c r="O9949" s="176">
        <v>4.5400000000000003E-2</v>
      </c>
      <c r="P9949" s="176"/>
    </row>
    <row r="9950" spans="1:16" ht="22.7" customHeight="1">
      <c r="A9950" s="181" t="s">
        <v>263</v>
      </c>
      <c r="B9950" s="181"/>
      <c r="C9950" s="181"/>
      <c r="D9950" s="182" t="s">
        <v>264</v>
      </c>
      <c r="E9950" s="182"/>
      <c r="F9950" s="104">
        <v>1</v>
      </c>
      <c r="G9950" s="183">
        <v>5.6230000000000002E-2</v>
      </c>
      <c r="H9950" s="183"/>
      <c r="I9950" s="176"/>
      <c r="J9950" s="176"/>
      <c r="K9950" s="176">
        <v>5.62E-2</v>
      </c>
      <c r="L9950" s="176"/>
      <c r="M9950" s="176"/>
      <c r="N9950" s="176"/>
      <c r="O9950" s="176">
        <v>5.62E-2</v>
      </c>
      <c r="P9950" s="176"/>
    </row>
    <row r="9951" spans="1:16" ht="42.4" customHeight="1">
      <c r="A9951" s="181" t="s">
        <v>467</v>
      </c>
      <c r="B9951" s="181"/>
      <c r="C9951" s="181"/>
      <c r="D9951" s="182" t="s">
        <v>239</v>
      </c>
      <c r="E9951" s="182"/>
      <c r="F9951" s="104">
        <v>0.21</v>
      </c>
      <c r="G9951" s="183">
        <v>6</v>
      </c>
      <c r="H9951" s="183"/>
      <c r="I9951" s="176"/>
      <c r="J9951" s="176"/>
      <c r="K9951" s="176">
        <v>1.26</v>
      </c>
      <c r="L9951" s="176"/>
      <c r="M9951" s="176"/>
      <c r="N9951" s="176"/>
      <c r="O9951" s="176">
        <v>1.26</v>
      </c>
      <c r="P9951" s="176"/>
    </row>
    <row r="9952" spans="1:16" ht="22.7" customHeight="1">
      <c r="A9952" s="181" t="s">
        <v>265</v>
      </c>
      <c r="B9952" s="181"/>
      <c r="C9952" s="181"/>
      <c r="D9952" s="182" t="s">
        <v>260</v>
      </c>
      <c r="E9952" s="182"/>
      <c r="F9952" s="104">
        <v>103.59</v>
      </c>
      <c r="G9952" s="183">
        <v>1.0641599999999999E-2</v>
      </c>
      <c r="H9952" s="183"/>
      <c r="I9952" s="176"/>
      <c r="J9952" s="176"/>
      <c r="K9952" s="176">
        <v>1.1024</v>
      </c>
      <c r="L9952" s="176"/>
      <c r="M9952" s="176"/>
      <c r="N9952" s="176"/>
      <c r="O9952" s="176">
        <v>1.1024</v>
      </c>
      <c r="P9952" s="176"/>
    </row>
    <row r="9953" spans="1:16" ht="32.65" customHeight="1">
      <c r="A9953" s="181" t="s">
        <v>267</v>
      </c>
      <c r="B9953" s="181"/>
      <c r="C9953" s="181"/>
      <c r="D9953" s="182" t="s">
        <v>268</v>
      </c>
      <c r="E9953" s="182"/>
      <c r="F9953" s="104">
        <v>9.08</v>
      </c>
      <c r="G9953" s="183">
        <v>0.35199999999999998</v>
      </c>
      <c r="H9953" s="183"/>
      <c r="I9953" s="176"/>
      <c r="J9953" s="176"/>
      <c r="K9953" s="176">
        <v>3.1962000000000002</v>
      </c>
      <c r="L9953" s="176"/>
      <c r="M9953" s="176"/>
      <c r="N9953" s="176"/>
      <c r="O9953" s="176">
        <v>3.1962000000000002</v>
      </c>
      <c r="P9953" s="176"/>
    </row>
    <row r="9954" spans="1:16" ht="22.7" customHeight="1">
      <c r="A9954" s="181" t="s">
        <v>279</v>
      </c>
      <c r="B9954" s="181"/>
      <c r="C9954" s="181"/>
      <c r="D9954" s="182" t="s">
        <v>262</v>
      </c>
      <c r="E9954" s="182"/>
      <c r="F9954" s="104">
        <v>19.940000000000001</v>
      </c>
      <c r="G9954" s="183">
        <v>4.48E-2</v>
      </c>
      <c r="H9954" s="183"/>
      <c r="I9954" s="176"/>
      <c r="J9954" s="176"/>
      <c r="K9954" s="176">
        <v>0.89329999999999998</v>
      </c>
      <c r="L9954" s="176"/>
      <c r="M9954" s="176"/>
      <c r="N9954" s="176"/>
      <c r="O9954" s="176">
        <v>0.89329999999999998</v>
      </c>
      <c r="P9954" s="176"/>
    </row>
    <row r="9955" spans="1:16" ht="32.65" customHeight="1">
      <c r="A9955" s="181" t="s">
        <v>409</v>
      </c>
      <c r="B9955" s="181"/>
      <c r="C9955" s="181"/>
      <c r="D9955" s="182" t="s">
        <v>268</v>
      </c>
      <c r="E9955" s="182"/>
      <c r="F9955" s="104">
        <v>3.17</v>
      </c>
      <c r="G9955" s="183">
        <v>1.4798</v>
      </c>
      <c r="H9955" s="183"/>
      <c r="I9955" s="176"/>
      <c r="J9955" s="176"/>
      <c r="K9955" s="176">
        <v>4.6909999999999998</v>
      </c>
      <c r="L9955" s="176"/>
      <c r="M9955" s="176"/>
      <c r="N9955" s="176"/>
      <c r="O9955" s="176">
        <v>4.6909999999999998</v>
      </c>
      <c r="P9955" s="176"/>
    </row>
    <row r="9956" spans="1:16" ht="32.65" customHeight="1">
      <c r="A9956" s="181" t="s">
        <v>506</v>
      </c>
      <c r="B9956" s="181"/>
      <c r="C9956" s="181"/>
      <c r="D9956" s="182" t="s">
        <v>268</v>
      </c>
      <c r="E9956" s="182"/>
      <c r="F9956" s="104">
        <v>21.11</v>
      </c>
      <c r="G9956" s="183">
        <v>1.5568</v>
      </c>
      <c r="H9956" s="183"/>
      <c r="I9956" s="176"/>
      <c r="J9956" s="176"/>
      <c r="K9956" s="176">
        <v>32.863999999999997</v>
      </c>
      <c r="L9956" s="176"/>
      <c r="M9956" s="176"/>
      <c r="N9956" s="176"/>
      <c r="O9956" s="176">
        <v>32.863999999999997</v>
      </c>
      <c r="P9956" s="176"/>
    </row>
    <row r="9957" spans="1:16" ht="14.1" customHeight="1">
      <c r="A9957" s="177" t="s">
        <v>273</v>
      </c>
      <c r="B9957" s="177"/>
      <c r="C9957" s="177"/>
      <c r="D9957" s="177"/>
      <c r="E9957" s="177"/>
      <c r="F9957" s="177"/>
      <c r="G9957" s="177"/>
      <c r="H9957" s="177"/>
      <c r="I9957" s="177"/>
      <c r="J9957" s="177"/>
      <c r="K9957" s="177"/>
      <c r="L9957" s="177"/>
      <c r="M9957" s="177"/>
      <c r="N9957" s="177"/>
      <c r="O9957" s="178">
        <v>53.74</v>
      </c>
      <c r="P9957" s="178"/>
    </row>
    <row r="9958" spans="1:16" ht="14.1" customHeight="1">
      <c r="A9958" s="179" t="s">
        <v>247</v>
      </c>
      <c r="B9958" s="179"/>
      <c r="C9958" s="179"/>
      <c r="D9958" s="179"/>
      <c r="E9958" s="179"/>
      <c r="F9958" s="179"/>
      <c r="G9958" s="179"/>
      <c r="H9958" s="179"/>
      <c r="I9958" s="180">
        <v>20.45</v>
      </c>
      <c r="J9958" s="180"/>
      <c r="K9958" s="180">
        <v>53.74</v>
      </c>
      <c r="L9958" s="180"/>
      <c r="M9958" s="180">
        <v>0.06</v>
      </c>
      <c r="N9958" s="180"/>
      <c r="O9958" s="180">
        <v>74.25</v>
      </c>
      <c r="P9958" s="180"/>
    </row>
    <row r="9959" spans="1:16" ht="14.1" customHeight="1">
      <c r="A9959" s="172" t="s">
        <v>248</v>
      </c>
      <c r="B9959" s="172"/>
      <c r="C9959" s="172"/>
      <c r="D9959" s="172"/>
      <c r="E9959" s="172"/>
      <c r="F9959" s="172"/>
      <c r="G9959" s="172"/>
      <c r="H9959" s="172"/>
      <c r="I9959" s="173">
        <v>5.89</v>
      </c>
      <c r="J9959" s="173"/>
      <c r="K9959" s="173">
        <v>15.49</v>
      </c>
      <c r="L9959" s="173"/>
      <c r="M9959" s="173">
        <v>0.02</v>
      </c>
      <c r="N9959" s="173"/>
      <c r="O9959" s="173">
        <v>21.4</v>
      </c>
      <c r="P9959" s="173"/>
    </row>
    <row r="9960" spans="1:16" ht="14.1" customHeight="1">
      <c r="A9960" s="174" t="s">
        <v>249</v>
      </c>
      <c r="B9960" s="174"/>
      <c r="C9960" s="174"/>
      <c r="D9960" s="174"/>
      <c r="E9960" s="174"/>
      <c r="F9960" s="174"/>
      <c r="G9960" s="174"/>
      <c r="H9960" s="174"/>
      <c r="I9960" s="175">
        <v>26.34</v>
      </c>
      <c r="J9960" s="175"/>
      <c r="K9960" s="175">
        <v>69.23</v>
      </c>
      <c r="L9960" s="175"/>
      <c r="M9960" s="175">
        <v>0.08</v>
      </c>
      <c r="N9960" s="175"/>
      <c r="O9960" s="175">
        <v>95.65</v>
      </c>
      <c r="P9960" s="175"/>
    </row>
    <row r="9961" spans="1:16" ht="14.1" customHeight="1">
      <c r="A9961" s="184" t="s">
        <v>1106</v>
      </c>
      <c r="B9961" s="184"/>
      <c r="C9961" s="184"/>
      <c r="D9961" s="184"/>
      <c r="E9961" s="184"/>
      <c r="F9961" s="184"/>
      <c r="G9961" s="184"/>
      <c r="H9961" s="184"/>
      <c r="I9961" s="184"/>
      <c r="J9961" s="184"/>
      <c r="K9961" s="184"/>
      <c r="L9961" s="184"/>
      <c r="M9961" s="184"/>
      <c r="N9961" s="184"/>
      <c r="O9961" s="185" t="s">
        <v>268</v>
      </c>
      <c r="P9961" s="185"/>
    </row>
    <row r="9962" spans="1:16" ht="14.1" customHeight="1">
      <c r="A9962" s="177" t="s">
        <v>252</v>
      </c>
      <c r="B9962" s="177"/>
      <c r="C9962" s="177"/>
      <c r="D9962" s="177"/>
      <c r="E9962" s="177"/>
      <c r="F9962" s="177"/>
      <c r="G9962" s="177"/>
      <c r="H9962" s="177"/>
      <c r="I9962" s="177"/>
      <c r="J9962" s="177"/>
      <c r="K9962" s="177"/>
      <c r="L9962" s="177"/>
      <c r="M9962" s="177"/>
      <c r="N9962" s="177"/>
      <c r="O9962" s="177"/>
      <c r="P9962" s="177"/>
    </row>
    <row r="9963" spans="1:16" ht="42.4" customHeight="1">
      <c r="A9963" s="181" t="s">
        <v>284</v>
      </c>
      <c r="B9963" s="181"/>
      <c r="C9963" s="181"/>
      <c r="D9963" s="182" t="s">
        <v>239</v>
      </c>
      <c r="E9963" s="182"/>
      <c r="F9963" s="104">
        <v>20613.439999999999</v>
      </c>
      <c r="G9963" s="183">
        <v>3.3000000000000002E-6</v>
      </c>
      <c r="H9963" s="183"/>
      <c r="I9963" s="176"/>
      <c r="J9963" s="176"/>
      <c r="K9963" s="176"/>
      <c r="L9963" s="176"/>
      <c r="M9963" s="176">
        <v>6.8000000000000005E-2</v>
      </c>
      <c r="N9963" s="176"/>
      <c r="O9963" s="176">
        <v>6.8000000000000005E-2</v>
      </c>
      <c r="P9963" s="176"/>
    </row>
    <row r="9964" spans="1:16" ht="32.65" customHeight="1">
      <c r="A9964" s="181" t="s">
        <v>275</v>
      </c>
      <c r="B9964" s="181"/>
      <c r="C9964" s="181"/>
      <c r="D9964" s="182" t="s">
        <v>239</v>
      </c>
      <c r="E9964" s="182"/>
      <c r="F9964" s="104">
        <v>1533.69</v>
      </c>
      <c r="G9964" s="183">
        <v>6.8000000000000001E-6</v>
      </c>
      <c r="H9964" s="183"/>
      <c r="I9964" s="176"/>
      <c r="J9964" s="176"/>
      <c r="K9964" s="176"/>
      <c r="L9964" s="176"/>
      <c r="M9964" s="176">
        <v>1.04E-2</v>
      </c>
      <c r="N9964" s="176"/>
      <c r="O9964" s="176">
        <v>1.04E-2</v>
      </c>
      <c r="P9964" s="176"/>
    </row>
    <row r="9965" spans="1:16" ht="14.1" customHeight="1">
      <c r="A9965" s="177" t="s">
        <v>254</v>
      </c>
      <c r="B9965" s="177"/>
      <c r="C9965" s="177"/>
      <c r="D9965" s="177"/>
      <c r="E9965" s="177"/>
      <c r="F9965" s="177"/>
      <c r="G9965" s="177"/>
      <c r="H9965" s="177"/>
      <c r="I9965" s="177"/>
      <c r="J9965" s="177"/>
      <c r="K9965" s="177"/>
      <c r="L9965" s="177"/>
      <c r="M9965" s="177"/>
      <c r="N9965" s="177"/>
      <c r="O9965" s="178">
        <v>0.08</v>
      </c>
      <c r="P9965" s="178"/>
    </row>
    <row r="9966" spans="1:16" ht="14.1" customHeight="1">
      <c r="A9966" s="177" t="s">
        <v>240</v>
      </c>
      <c r="B9966" s="177"/>
      <c r="C9966" s="177"/>
      <c r="D9966" s="177"/>
      <c r="E9966" s="177"/>
      <c r="F9966" s="177"/>
      <c r="G9966" s="177"/>
      <c r="H9966" s="177"/>
      <c r="I9966" s="177"/>
      <c r="J9966" s="177"/>
      <c r="K9966" s="177"/>
      <c r="L9966" s="177"/>
      <c r="M9966" s="177"/>
      <c r="N9966" s="177"/>
      <c r="O9966" s="177"/>
      <c r="P9966" s="177"/>
    </row>
    <row r="9967" spans="1:16" ht="14.1" customHeight="1">
      <c r="A9967" s="181" t="s">
        <v>460</v>
      </c>
      <c r="B9967" s="181"/>
      <c r="C9967" s="181"/>
      <c r="D9967" s="182" t="s">
        <v>242</v>
      </c>
      <c r="E9967" s="182"/>
      <c r="F9967" s="104">
        <v>5.86</v>
      </c>
      <c r="G9967" s="183">
        <v>4.7399999999999998E-2</v>
      </c>
      <c r="H9967" s="183"/>
      <c r="I9967" s="176">
        <v>0.27779999999999999</v>
      </c>
      <c r="J9967" s="176"/>
      <c r="K9967" s="176"/>
      <c r="L9967" s="176"/>
      <c r="M9967" s="176"/>
      <c r="N9967" s="176"/>
      <c r="O9967" s="176">
        <v>0.27779999999999999</v>
      </c>
      <c r="P9967" s="176"/>
    </row>
    <row r="9968" spans="1:16" ht="14.1" customHeight="1">
      <c r="A9968" s="181" t="s">
        <v>452</v>
      </c>
      <c r="B9968" s="181"/>
      <c r="C9968" s="181"/>
      <c r="D9968" s="182" t="s">
        <v>242</v>
      </c>
      <c r="E9968" s="182"/>
      <c r="F9968" s="104">
        <v>7.8</v>
      </c>
      <c r="G9968" s="183">
        <v>4.7399999999999998E-2</v>
      </c>
      <c r="H9968" s="183"/>
      <c r="I9968" s="176">
        <v>0.36969999999999997</v>
      </c>
      <c r="J9968" s="176"/>
      <c r="K9968" s="176"/>
      <c r="L9968" s="176"/>
      <c r="M9968" s="176"/>
      <c r="N9968" s="176"/>
      <c r="O9968" s="176">
        <v>0.36969999999999997</v>
      </c>
      <c r="P9968" s="176"/>
    </row>
    <row r="9969" spans="1:16" ht="5.0999999999999996" customHeight="1"/>
    <row r="9970" spans="1:16" ht="14.1" customHeight="1">
      <c r="A9970" s="170" t="s">
        <v>270</v>
      </c>
      <c r="B9970" s="170"/>
      <c r="C9970" s="170"/>
      <c r="D9970" s="170"/>
      <c r="E9970" s="170"/>
      <c r="F9970" s="170"/>
      <c r="G9970" s="170"/>
      <c r="H9970" s="170"/>
      <c r="I9970" s="170"/>
      <c r="J9970" s="170"/>
      <c r="K9970" s="170"/>
      <c r="L9970" s="170"/>
      <c r="M9970" s="170"/>
      <c r="N9970" s="170"/>
      <c r="O9970" s="170"/>
      <c r="P9970" s="170"/>
    </row>
    <row r="9971" spans="1:16" ht="14.1" customHeight="1">
      <c r="A9971" s="171" t="s">
        <v>271</v>
      </c>
      <c r="B9971" s="171"/>
      <c r="C9971" s="171"/>
      <c r="D9971" s="171"/>
      <c r="E9971" s="171"/>
      <c r="F9971" s="171"/>
      <c r="G9971" s="171"/>
      <c r="H9971" s="171"/>
      <c r="I9971" s="171"/>
      <c r="J9971" s="171"/>
      <c r="K9971" s="171"/>
      <c r="L9971" s="171"/>
      <c r="M9971" s="171"/>
      <c r="N9971" s="171"/>
      <c r="O9971" s="171"/>
      <c r="P9971" s="171"/>
    </row>
    <row r="9972" spans="1:16" ht="65.25" customHeight="1">
      <c r="A9972" s="198"/>
      <c r="B9972" s="198"/>
      <c r="C9972" s="198"/>
      <c r="D9972" s="198"/>
      <c r="E9972" s="198"/>
      <c r="F9972" s="198"/>
      <c r="G9972" s="198"/>
      <c r="H9972" s="198"/>
      <c r="I9972" s="198"/>
      <c r="J9972" s="198"/>
      <c r="K9972" s="198"/>
      <c r="L9972" s="198"/>
      <c r="M9972" s="198"/>
      <c r="N9972" s="198"/>
      <c r="O9972" s="198"/>
      <c r="P9972" s="198"/>
    </row>
    <row r="9973" spans="1:16" ht="5.65" customHeight="1"/>
    <row r="9974" spans="1:16" ht="19.7" customHeight="1">
      <c r="A9974" s="199" t="s">
        <v>218</v>
      </c>
      <c r="B9974" s="199"/>
      <c r="C9974" s="199"/>
      <c r="D9974" s="199"/>
      <c r="E9974" s="199"/>
      <c r="F9974" s="199"/>
      <c r="G9974" s="199"/>
      <c r="H9974" s="199"/>
      <c r="I9974" s="199"/>
      <c r="J9974" s="199"/>
      <c r="K9974" s="199"/>
      <c r="L9974" s="199"/>
      <c r="M9974" s="199"/>
      <c r="N9974" s="199"/>
      <c r="O9974" s="199"/>
      <c r="P9974" s="199"/>
    </row>
    <row r="9975" spans="1:16" ht="15.75" customHeight="1">
      <c r="A9975" s="105" t="s">
        <v>117</v>
      </c>
      <c r="B9975" s="196" t="s">
        <v>118</v>
      </c>
      <c r="C9975" s="196"/>
      <c r="D9975" s="196"/>
      <c r="E9975" s="196"/>
      <c r="F9975" s="196"/>
      <c r="G9975" s="196"/>
      <c r="H9975" s="196"/>
      <c r="I9975" s="196"/>
      <c r="J9975" s="196"/>
      <c r="K9975" s="196"/>
      <c r="L9975" s="193" t="s">
        <v>119</v>
      </c>
      <c r="M9975" s="193"/>
      <c r="N9975" s="200" t="s">
        <v>171</v>
      </c>
      <c r="O9975" s="200"/>
      <c r="P9975" s="200"/>
    </row>
    <row r="9976" spans="1:16" ht="12.6" customHeight="1">
      <c r="A9976" s="105" t="s">
        <v>120</v>
      </c>
      <c r="B9976" s="196" t="s">
        <v>121</v>
      </c>
      <c r="C9976" s="196"/>
      <c r="D9976" s="196"/>
      <c r="E9976" s="196"/>
      <c r="F9976" s="196"/>
      <c r="G9976" s="196"/>
      <c r="H9976" s="196"/>
      <c r="I9976" s="196"/>
      <c r="J9976" s="196"/>
      <c r="K9976" s="196"/>
      <c r="L9976" s="193" t="s">
        <v>219</v>
      </c>
      <c r="M9976" s="193"/>
      <c r="N9976" s="194" t="s">
        <v>3435</v>
      </c>
      <c r="O9976" s="194"/>
      <c r="P9976" s="194"/>
    </row>
    <row r="9977" spans="1:16" ht="14.45" customHeight="1">
      <c r="A9977" s="105" t="s">
        <v>220</v>
      </c>
      <c r="B9977" s="193" t="s">
        <v>170</v>
      </c>
      <c r="C9977" s="193"/>
      <c r="D9977" s="193"/>
      <c r="E9977" s="193"/>
      <c r="F9977" s="193"/>
      <c r="G9977" s="193"/>
      <c r="H9977" s="193"/>
      <c r="I9977" s="193"/>
      <c r="J9977" s="193"/>
      <c r="K9977" s="193"/>
      <c r="L9977" s="193" t="s">
        <v>122</v>
      </c>
      <c r="M9977" s="193"/>
      <c r="N9977" s="194"/>
      <c r="O9977" s="194"/>
      <c r="P9977" s="194"/>
    </row>
    <row r="9978" spans="1:16" ht="14.65" customHeight="1">
      <c r="A9978" s="105" t="s">
        <v>221</v>
      </c>
      <c r="B9978" s="193" t="s">
        <v>170</v>
      </c>
      <c r="C9978" s="193"/>
      <c r="D9978" s="193"/>
      <c r="E9978" s="193"/>
      <c r="F9978" s="193"/>
      <c r="G9978" s="193"/>
      <c r="H9978" s="193"/>
      <c r="I9978" s="193"/>
      <c r="J9978" s="193"/>
      <c r="K9978" s="193"/>
      <c r="L9978" s="193" t="s">
        <v>123</v>
      </c>
      <c r="M9978" s="193"/>
      <c r="N9978" s="194" t="s">
        <v>124</v>
      </c>
      <c r="O9978" s="194"/>
      <c r="P9978" s="194"/>
    </row>
    <row r="9979" spans="1:16" ht="26.45" customHeight="1">
      <c r="A9979" s="105" t="s">
        <v>222</v>
      </c>
      <c r="B9979" s="193" t="s">
        <v>170</v>
      </c>
      <c r="C9979" s="193"/>
      <c r="D9979" s="193"/>
      <c r="E9979" s="193"/>
      <c r="F9979" s="193"/>
      <c r="G9979" s="193"/>
      <c r="H9979" s="193"/>
      <c r="I9979" s="193"/>
      <c r="J9979" s="193"/>
      <c r="K9979" s="193"/>
      <c r="L9979" s="193" t="s">
        <v>125</v>
      </c>
      <c r="M9979" s="193"/>
      <c r="N9979" s="195" t="s">
        <v>3668</v>
      </c>
      <c r="O9979" s="195"/>
      <c r="P9979" s="195"/>
    </row>
    <row r="9980" spans="1:16" ht="13.35" customHeight="1">
      <c r="A9980" s="106" t="s">
        <v>126</v>
      </c>
      <c r="B9980" s="188"/>
      <c r="C9980" s="188"/>
      <c r="D9980" s="188"/>
      <c r="E9980" s="188"/>
      <c r="F9980" s="188"/>
      <c r="G9980" s="188"/>
      <c r="H9980" s="188"/>
      <c r="I9980" s="188"/>
      <c r="J9980" s="188"/>
      <c r="K9980" s="188"/>
      <c r="L9980" s="188" t="s">
        <v>127</v>
      </c>
      <c r="M9980" s="188"/>
      <c r="N9980" s="189" t="s">
        <v>173</v>
      </c>
      <c r="O9980" s="189"/>
      <c r="P9980" s="189"/>
    </row>
    <row r="9981" spans="1:16" ht="15.75" customHeight="1">
      <c r="A9981" s="190" t="s">
        <v>223</v>
      </c>
      <c r="B9981" s="190"/>
      <c r="C9981" s="191" t="s">
        <v>224</v>
      </c>
      <c r="D9981" s="191"/>
      <c r="E9981" s="192" t="s">
        <v>225</v>
      </c>
      <c r="F9981" s="192"/>
      <c r="G9981" s="192"/>
      <c r="H9981" s="191" t="s">
        <v>226</v>
      </c>
      <c r="I9981" s="191"/>
      <c r="J9981" s="192" t="s">
        <v>227</v>
      </c>
      <c r="K9981" s="192"/>
      <c r="L9981" s="192"/>
      <c r="M9981" s="192"/>
      <c r="N9981" s="192"/>
      <c r="O9981" s="192"/>
      <c r="P9981" s="103" t="s">
        <v>228</v>
      </c>
    </row>
    <row r="9982" spans="1:16" ht="17.100000000000001" customHeight="1">
      <c r="A9982" s="186" t="s">
        <v>229</v>
      </c>
      <c r="B9982" s="186"/>
      <c r="C9982" s="186"/>
      <c r="D9982" s="187" t="s">
        <v>230</v>
      </c>
      <c r="E9982" s="187"/>
      <c r="F9982" s="187" t="s">
        <v>231</v>
      </c>
      <c r="G9982" s="187" t="s">
        <v>232</v>
      </c>
      <c r="H9982" s="187"/>
      <c r="I9982" s="187" t="s">
        <v>233</v>
      </c>
      <c r="J9982" s="187"/>
      <c r="K9982" s="187"/>
      <c r="L9982" s="187"/>
      <c r="M9982" s="187"/>
      <c r="N9982" s="187"/>
      <c r="O9982" s="187"/>
      <c r="P9982" s="187"/>
    </row>
    <row r="9983" spans="1:16" ht="17.100000000000001" customHeight="1">
      <c r="A9983" s="186"/>
      <c r="B9983" s="186"/>
      <c r="C9983" s="186"/>
      <c r="D9983" s="187"/>
      <c r="E9983" s="187"/>
      <c r="F9983" s="187"/>
      <c r="G9983" s="187"/>
      <c r="H9983" s="187"/>
      <c r="I9983" s="187" t="s">
        <v>234</v>
      </c>
      <c r="J9983" s="187"/>
      <c r="K9983" s="187" t="s">
        <v>235</v>
      </c>
      <c r="L9983" s="187"/>
      <c r="M9983" s="187" t="s">
        <v>236</v>
      </c>
      <c r="N9983" s="187"/>
      <c r="O9983" s="187" t="s">
        <v>237</v>
      </c>
      <c r="P9983" s="187"/>
    </row>
    <row r="9984" spans="1:16" ht="14.1" customHeight="1">
      <c r="A9984" s="181" t="s">
        <v>276</v>
      </c>
      <c r="B9984" s="181"/>
      <c r="C9984" s="181"/>
      <c r="D9984" s="182" t="s">
        <v>242</v>
      </c>
      <c r="E9984" s="182"/>
      <c r="F9984" s="104">
        <v>5.86</v>
      </c>
      <c r="G9984" s="183">
        <v>7.1599999999999997E-2</v>
      </c>
      <c r="H9984" s="183"/>
      <c r="I9984" s="176">
        <v>0.41959999999999997</v>
      </c>
      <c r="J9984" s="176"/>
      <c r="K9984" s="176"/>
      <c r="L9984" s="176"/>
      <c r="M9984" s="176"/>
      <c r="N9984" s="176"/>
      <c r="O9984" s="176">
        <v>0.41959999999999997</v>
      </c>
      <c r="P9984" s="176"/>
    </row>
    <row r="9985" spans="1:16" ht="14.1" customHeight="1">
      <c r="A9985" s="181" t="s">
        <v>255</v>
      </c>
      <c r="B9985" s="181"/>
      <c r="C9985" s="181"/>
      <c r="D9985" s="182" t="s">
        <v>242</v>
      </c>
      <c r="E9985" s="182"/>
      <c r="F9985" s="104">
        <v>7.8</v>
      </c>
      <c r="G9985" s="183">
        <v>0.35720000000000002</v>
      </c>
      <c r="H9985" s="183"/>
      <c r="I9985" s="176">
        <v>2.7862</v>
      </c>
      <c r="J9985" s="176"/>
      <c r="K9985" s="176"/>
      <c r="L9985" s="176"/>
      <c r="M9985" s="176"/>
      <c r="N9985" s="176"/>
      <c r="O9985" s="176">
        <v>2.7862</v>
      </c>
      <c r="P9985" s="176"/>
    </row>
    <row r="9986" spans="1:16" ht="22.7" customHeight="1">
      <c r="A9986" s="181" t="s">
        <v>256</v>
      </c>
      <c r="B9986" s="181"/>
      <c r="C9986" s="181"/>
      <c r="D9986" s="182" t="s">
        <v>242</v>
      </c>
      <c r="E9986" s="182"/>
      <c r="F9986" s="104">
        <v>7.8</v>
      </c>
      <c r="G9986" s="183">
        <v>3.0643199999999999E-2</v>
      </c>
      <c r="H9986" s="183"/>
      <c r="I9986" s="176">
        <v>0.23899999999999999</v>
      </c>
      <c r="J9986" s="176"/>
      <c r="K9986" s="176"/>
      <c r="L9986" s="176"/>
      <c r="M9986" s="176"/>
      <c r="N9986" s="176"/>
      <c r="O9986" s="176">
        <v>0.23899999999999999</v>
      </c>
      <c r="P9986" s="176"/>
    </row>
    <row r="9987" spans="1:16" ht="22.7" customHeight="1">
      <c r="A9987" s="181" t="s">
        <v>277</v>
      </c>
      <c r="B9987" s="181"/>
      <c r="C9987" s="181"/>
      <c r="D9987" s="182" t="s">
        <v>242</v>
      </c>
      <c r="E9987" s="182"/>
      <c r="F9987" s="104">
        <v>8.65</v>
      </c>
      <c r="G9987" s="183">
        <v>7.1599999999999997E-2</v>
      </c>
      <c r="H9987" s="183"/>
      <c r="I9987" s="176">
        <v>0.61929999999999996</v>
      </c>
      <c r="J9987" s="176"/>
      <c r="K9987" s="176"/>
      <c r="L9987" s="176"/>
      <c r="M9987" s="176"/>
      <c r="N9987" s="176"/>
      <c r="O9987" s="176">
        <v>0.61929999999999996</v>
      </c>
      <c r="P9987" s="176"/>
    </row>
    <row r="9988" spans="1:16" ht="14.1" customHeight="1">
      <c r="A9988" s="181" t="s">
        <v>291</v>
      </c>
      <c r="B9988" s="181"/>
      <c r="C9988" s="181"/>
      <c r="D9988" s="182" t="s">
        <v>242</v>
      </c>
      <c r="E9988" s="182"/>
      <c r="F9988" s="104">
        <v>7.8</v>
      </c>
      <c r="G9988" s="183">
        <v>0.29746159999999999</v>
      </c>
      <c r="H9988" s="183"/>
      <c r="I9988" s="176">
        <v>2.3201999999999998</v>
      </c>
      <c r="J9988" s="176"/>
      <c r="K9988" s="176"/>
      <c r="L9988" s="176"/>
      <c r="M9988" s="176"/>
      <c r="N9988" s="176"/>
      <c r="O9988" s="176">
        <v>2.3201999999999998</v>
      </c>
      <c r="P9988" s="176"/>
    </row>
    <row r="9989" spans="1:16" ht="14.1" customHeight="1">
      <c r="A9989" s="181" t="s">
        <v>257</v>
      </c>
      <c r="B9989" s="181"/>
      <c r="C9989" s="181"/>
      <c r="D9989" s="182" t="s">
        <v>242</v>
      </c>
      <c r="E9989" s="182"/>
      <c r="F9989" s="104">
        <v>5.65</v>
      </c>
      <c r="G9989" s="183">
        <v>0.19737160000000001</v>
      </c>
      <c r="H9989" s="183"/>
      <c r="I9989" s="176">
        <v>1.1151</v>
      </c>
      <c r="J9989" s="176"/>
      <c r="K9989" s="176"/>
      <c r="L9989" s="176"/>
      <c r="M9989" s="176"/>
      <c r="N9989" s="176"/>
      <c r="O9989" s="176">
        <v>1.1151</v>
      </c>
      <c r="P9989" s="176"/>
    </row>
    <row r="9990" spans="1:16" ht="14.1" customHeight="1">
      <c r="A9990" s="181" t="s">
        <v>244</v>
      </c>
      <c r="B9990" s="181"/>
      <c r="C9990" s="181"/>
      <c r="D9990" s="182"/>
      <c r="E9990" s="182"/>
      <c r="F9990" s="104">
        <v>8.15</v>
      </c>
      <c r="G9990" s="183">
        <v>0.86899999999999999</v>
      </c>
      <c r="H9990" s="183"/>
      <c r="I9990" s="176">
        <v>7.0796999999999999</v>
      </c>
      <c r="J9990" s="176"/>
      <c r="K9990" s="176"/>
      <c r="L9990" s="176"/>
      <c r="M9990" s="176"/>
      <c r="N9990" s="176"/>
      <c r="O9990" s="176">
        <v>7.0796999999999999</v>
      </c>
      <c r="P9990" s="176"/>
    </row>
    <row r="9991" spans="1:16" ht="14.1" customHeight="1">
      <c r="A9991" s="181" t="s">
        <v>245</v>
      </c>
      <c r="B9991" s="181"/>
      <c r="C9991" s="181"/>
      <c r="D9991" s="182"/>
      <c r="E9991" s="182"/>
      <c r="F9991" s="104"/>
      <c r="G9991" s="183"/>
      <c r="H9991" s="183"/>
      <c r="I9991" s="176">
        <v>7.22</v>
      </c>
      <c r="J9991" s="176"/>
      <c r="K9991" s="176"/>
      <c r="L9991" s="176"/>
      <c r="M9991" s="176"/>
      <c r="N9991" s="176"/>
      <c r="O9991" s="176">
        <v>7.22</v>
      </c>
      <c r="P9991" s="176"/>
    </row>
    <row r="9992" spans="1:16" ht="14.1" customHeight="1">
      <c r="A9992" s="177" t="s">
        <v>246</v>
      </c>
      <c r="B9992" s="177"/>
      <c r="C9992" s="177"/>
      <c r="D9992" s="177"/>
      <c r="E9992" s="177"/>
      <c r="F9992" s="177"/>
      <c r="G9992" s="177"/>
      <c r="H9992" s="177"/>
      <c r="I9992" s="177"/>
      <c r="J9992" s="177"/>
      <c r="K9992" s="177"/>
      <c r="L9992" s="177"/>
      <c r="M9992" s="177"/>
      <c r="N9992" s="177"/>
      <c r="O9992" s="178">
        <v>22.45</v>
      </c>
      <c r="P9992" s="178"/>
    </row>
    <row r="9993" spans="1:16" ht="14.1" customHeight="1">
      <c r="A9993" s="177" t="s">
        <v>258</v>
      </c>
      <c r="B9993" s="177"/>
      <c r="C9993" s="177"/>
      <c r="D9993" s="177"/>
      <c r="E9993" s="177"/>
      <c r="F9993" s="177"/>
      <c r="G9993" s="177"/>
      <c r="H9993" s="177"/>
      <c r="I9993" s="177"/>
      <c r="J9993" s="177"/>
      <c r="K9993" s="177"/>
      <c r="L9993" s="177"/>
      <c r="M9993" s="177"/>
      <c r="N9993" s="177"/>
      <c r="O9993" s="177"/>
      <c r="P9993" s="177"/>
    </row>
    <row r="9994" spans="1:16" ht="14.1" customHeight="1">
      <c r="A9994" s="181" t="s">
        <v>463</v>
      </c>
      <c r="B9994" s="181"/>
      <c r="C9994" s="181"/>
      <c r="D9994" s="182" t="s">
        <v>262</v>
      </c>
      <c r="E9994" s="182"/>
      <c r="F9994" s="104">
        <v>6.54</v>
      </c>
      <c r="G9994" s="183">
        <v>0.87690000000000001</v>
      </c>
      <c r="H9994" s="183"/>
      <c r="I9994" s="176"/>
      <c r="J9994" s="176"/>
      <c r="K9994" s="176">
        <v>5.7348999999999997</v>
      </c>
      <c r="L9994" s="176"/>
      <c r="M9994" s="176"/>
      <c r="N9994" s="176"/>
      <c r="O9994" s="176">
        <v>5.7348999999999997</v>
      </c>
      <c r="P9994" s="176"/>
    </row>
    <row r="9995" spans="1:16" ht="14.1" customHeight="1">
      <c r="A9995" s="181" t="s">
        <v>259</v>
      </c>
      <c r="B9995" s="181"/>
      <c r="C9995" s="181"/>
      <c r="D9995" s="182" t="s">
        <v>260</v>
      </c>
      <c r="E9995" s="182"/>
      <c r="F9995" s="104">
        <v>85.31</v>
      </c>
      <c r="G9995" s="183">
        <v>1.8261599999999999E-2</v>
      </c>
      <c r="H9995" s="183"/>
      <c r="I9995" s="176"/>
      <c r="J9995" s="176"/>
      <c r="K9995" s="176">
        <v>1.5579000000000001</v>
      </c>
      <c r="L9995" s="176"/>
      <c r="M9995" s="176"/>
      <c r="N9995" s="176"/>
      <c r="O9995" s="176">
        <v>1.5579000000000001</v>
      </c>
      <c r="P9995" s="176"/>
    </row>
    <row r="9996" spans="1:16" ht="14.1" customHeight="1">
      <c r="A9996" s="181" t="s">
        <v>261</v>
      </c>
      <c r="B9996" s="181"/>
      <c r="C9996" s="181"/>
      <c r="D9996" s="182" t="s">
        <v>262</v>
      </c>
      <c r="E9996" s="182"/>
      <c r="F9996" s="104">
        <v>0.86</v>
      </c>
      <c r="G9996" s="183">
        <v>7.8038135999999998</v>
      </c>
      <c r="H9996" s="183"/>
      <c r="I9996" s="176"/>
      <c r="J9996" s="176"/>
      <c r="K9996" s="176">
        <v>6.7112999999999996</v>
      </c>
      <c r="L9996" s="176"/>
      <c r="M9996" s="176"/>
      <c r="N9996" s="176"/>
      <c r="O9996" s="176">
        <v>6.7112999999999996</v>
      </c>
      <c r="P9996" s="176"/>
    </row>
    <row r="9997" spans="1:16" ht="32.65" customHeight="1">
      <c r="A9997" s="181" t="s">
        <v>466</v>
      </c>
      <c r="B9997" s="181"/>
      <c r="C9997" s="181"/>
      <c r="D9997" s="182" t="s">
        <v>282</v>
      </c>
      <c r="E9997" s="182"/>
      <c r="F9997" s="104">
        <v>7.57</v>
      </c>
      <c r="G9997" s="183">
        <v>7.0000000000000001E-3</v>
      </c>
      <c r="H9997" s="183"/>
      <c r="I9997" s="176"/>
      <c r="J9997" s="176"/>
      <c r="K9997" s="176">
        <v>5.2999999999999999E-2</v>
      </c>
      <c r="L9997" s="176"/>
      <c r="M9997" s="176"/>
      <c r="N9997" s="176"/>
      <c r="O9997" s="176">
        <v>5.2999999999999999E-2</v>
      </c>
      <c r="P9997" s="176"/>
    </row>
    <row r="9998" spans="1:16" ht="22.7" customHeight="1">
      <c r="A9998" s="181" t="s">
        <v>263</v>
      </c>
      <c r="B9998" s="181"/>
      <c r="C9998" s="181"/>
      <c r="D9998" s="182" t="s">
        <v>264</v>
      </c>
      <c r="E9998" s="182"/>
      <c r="F9998" s="104">
        <v>1</v>
      </c>
      <c r="G9998" s="183">
        <v>6.9896E-2</v>
      </c>
      <c r="H9998" s="183"/>
      <c r="I9998" s="176"/>
      <c r="J9998" s="176"/>
      <c r="K9998" s="176">
        <v>6.9900000000000004E-2</v>
      </c>
      <c r="L9998" s="176"/>
      <c r="M9998" s="176"/>
      <c r="N9998" s="176"/>
      <c r="O9998" s="176">
        <v>6.9900000000000004E-2</v>
      </c>
      <c r="P9998" s="176"/>
    </row>
    <row r="9999" spans="1:16" ht="42.4" customHeight="1">
      <c r="A9999" s="181" t="s">
        <v>467</v>
      </c>
      <c r="B9999" s="181"/>
      <c r="C9999" s="181"/>
      <c r="D9999" s="182" t="s">
        <v>239</v>
      </c>
      <c r="E9999" s="182"/>
      <c r="F9999" s="104">
        <v>0.21</v>
      </c>
      <c r="G9999" s="183">
        <v>6</v>
      </c>
      <c r="H9999" s="183"/>
      <c r="I9999" s="176"/>
      <c r="J9999" s="176"/>
      <c r="K9999" s="176">
        <v>1.26</v>
      </c>
      <c r="L9999" s="176"/>
      <c r="M9999" s="176"/>
      <c r="N9999" s="176"/>
      <c r="O9999" s="176">
        <v>1.26</v>
      </c>
      <c r="P9999" s="176"/>
    </row>
    <row r="10000" spans="1:16" ht="22.7" customHeight="1">
      <c r="A10000" s="181" t="s">
        <v>265</v>
      </c>
      <c r="B10000" s="181"/>
      <c r="C10000" s="181"/>
      <c r="D10000" s="182" t="s">
        <v>260</v>
      </c>
      <c r="E10000" s="182"/>
      <c r="F10000" s="104">
        <v>103.59</v>
      </c>
      <c r="G10000" s="183">
        <v>1.41888E-2</v>
      </c>
      <c r="H10000" s="183"/>
      <c r="I10000" s="176"/>
      <c r="J10000" s="176"/>
      <c r="K10000" s="176">
        <v>1.4698</v>
      </c>
      <c r="L10000" s="176"/>
      <c r="M10000" s="176"/>
      <c r="N10000" s="176"/>
      <c r="O10000" s="176">
        <v>1.4698</v>
      </c>
      <c r="P10000" s="176"/>
    </row>
    <row r="10001" spans="1:16" ht="32.65" customHeight="1">
      <c r="A10001" s="181" t="s">
        <v>267</v>
      </c>
      <c r="B10001" s="181"/>
      <c r="C10001" s="181"/>
      <c r="D10001" s="182" t="s">
        <v>268</v>
      </c>
      <c r="E10001" s="182"/>
      <c r="F10001" s="104">
        <v>9.08</v>
      </c>
      <c r="G10001" s="183">
        <v>0.22</v>
      </c>
      <c r="H10001" s="183"/>
      <c r="I10001" s="176"/>
      <c r="J10001" s="176"/>
      <c r="K10001" s="176">
        <v>1.9976</v>
      </c>
      <c r="L10001" s="176"/>
      <c r="M10001" s="176"/>
      <c r="N10001" s="176"/>
      <c r="O10001" s="176">
        <v>1.9976</v>
      </c>
      <c r="P10001" s="176"/>
    </row>
    <row r="10002" spans="1:16" ht="22.7" customHeight="1">
      <c r="A10002" s="181" t="s">
        <v>279</v>
      </c>
      <c r="B10002" s="181"/>
      <c r="C10002" s="181"/>
      <c r="D10002" s="182" t="s">
        <v>262</v>
      </c>
      <c r="E10002" s="182"/>
      <c r="F10002" s="104">
        <v>19.940000000000001</v>
      </c>
      <c r="G10002" s="183">
        <v>5.1200000000000002E-2</v>
      </c>
      <c r="H10002" s="183"/>
      <c r="I10002" s="176"/>
      <c r="J10002" s="176"/>
      <c r="K10002" s="176">
        <v>1.0208999999999999</v>
      </c>
      <c r="L10002" s="176"/>
      <c r="M10002" s="176"/>
      <c r="N10002" s="176"/>
      <c r="O10002" s="176">
        <v>1.0208999999999999</v>
      </c>
      <c r="P10002" s="176"/>
    </row>
    <row r="10003" spans="1:16" ht="32.65" customHeight="1">
      <c r="A10003" s="181" t="s">
        <v>409</v>
      </c>
      <c r="B10003" s="181"/>
      <c r="C10003" s="181"/>
      <c r="D10003" s="182" t="s">
        <v>268</v>
      </c>
      <c r="E10003" s="182"/>
      <c r="F10003" s="104">
        <v>3.17</v>
      </c>
      <c r="G10003" s="183">
        <v>1.6912</v>
      </c>
      <c r="H10003" s="183"/>
      <c r="I10003" s="176"/>
      <c r="J10003" s="176"/>
      <c r="K10003" s="176">
        <v>5.3611000000000004</v>
      </c>
      <c r="L10003" s="176"/>
      <c r="M10003" s="176"/>
      <c r="N10003" s="176"/>
      <c r="O10003" s="176">
        <v>5.3611000000000004</v>
      </c>
      <c r="P10003" s="176"/>
    </row>
    <row r="10004" spans="1:16" ht="32.65" customHeight="1">
      <c r="A10004" s="181" t="s">
        <v>506</v>
      </c>
      <c r="B10004" s="181"/>
      <c r="C10004" s="181"/>
      <c r="D10004" s="182" t="s">
        <v>268</v>
      </c>
      <c r="E10004" s="182"/>
      <c r="F10004" s="104">
        <v>21.11</v>
      </c>
      <c r="G10004" s="183">
        <v>1.7791999999999999</v>
      </c>
      <c r="H10004" s="183"/>
      <c r="I10004" s="176"/>
      <c r="J10004" s="176"/>
      <c r="K10004" s="176">
        <v>37.558900000000001</v>
      </c>
      <c r="L10004" s="176"/>
      <c r="M10004" s="176"/>
      <c r="N10004" s="176"/>
      <c r="O10004" s="176">
        <v>37.558900000000001</v>
      </c>
      <c r="P10004" s="176"/>
    </row>
    <row r="10005" spans="1:16" ht="14.1" customHeight="1">
      <c r="A10005" s="177" t="s">
        <v>273</v>
      </c>
      <c r="B10005" s="177"/>
      <c r="C10005" s="177"/>
      <c r="D10005" s="177"/>
      <c r="E10005" s="177"/>
      <c r="F10005" s="177"/>
      <c r="G10005" s="177"/>
      <c r="H10005" s="177"/>
      <c r="I10005" s="177"/>
      <c r="J10005" s="177"/>
      <c r="K10005" s="177"/>
      <c r="L10005" s="177"/>
      <c r="M10005" s="177"/>
      <c r="N10005" s="177"/>
      <c r="O10005" s="178">
        <v>62.8</v>
      </c>
      <c r="P10005" s="178"/>
    </row>
    <row r="10006" spans="1:16" ht="14.1" customHeight="1">
      <c r="A10006" s="179" t="s">
        <v>247</v>
      </c>
      <c r="B10006" s="179"/>
      <c r="C10006" s="179"/>
      <c r="D10006" s="179"/>
      <c r="E10006" s="179"/>
      <c r="F10006" s="179"/>
      <c r="G10006" s="179"/>
      <c r="H10006" s="179"/>
      <c r="I10006" s="180">
        <v>22.45</v>
      </c>
      <c r="J10006" s="180"/>
      <c r="K10006" s="180">
        <v>62.8</v>
      </c>
      <c r="L10006" s="180"/>
      <c r="M10006" s="180">
        <v>0.08</v>
      </c>
      <c r="N10006" s="180"/>
      <c r="O10006" s="180">
        <v>85.33</v>
      </c>
      <c r="P10006" s="180"/>
    </row>
    <row r="10007" spans="1:16" ht="14.1" customHeight="1">
      <c r="A10007" s="172" t="s">
        <v>248</v>
      </c>
      <c r="B10007" s="172"/>
      <c r="C10007" s="172"/>
      <c r="D10007" s="172"/>
      <c r="E10007" s="172"/>
      <c r="F10007" s="172"/>
      <c r="G10007" s="172"/>
      <c r="H10007" s="172"/>
      <c r="I10007" s="173">
        <v>6.47</v>
      </c>
      <c r="J10007" s="173"/>
      <c r="K10007" s="173">
        <v>18.100000000000001</v>
      </c>
      <c r="L10007" s="173"/>
      <c r="M10007" s="173">
        <v>0.02</v>
      </c>
      <c r="N10007" s="173"/>
      <c r="O10007" s="173">
        <v>24.59</v>
      </c>
      <c r="P10007" s="173"/>
    </row>
    <row r="10008" spans="1:16" ht="14.1" customHeight="1">
      <c r="A10008" s="174" t="s">
        <v>249</v>
      </c>
      <c r="B10008" s="174"/>
      <c r="C10008" s="174"/>
      <c r="D10008" s="174"/>
      <c r="E10008" s="174"/>
      <c r="F10008" s="174"/>
      <c r="G10008" s="174"/>
      <c r="H10008" s="174"/>
      <c r="I10008" s="175">
        <v>28.92</v>
      </c>
      <c r="J10008" s="175"/>
      <c r="K10008" s="175">
        <v>80.900000000000006</v>
      </c>
      <c r="L10008" s="175"/>
      <c r="M10008" s="175">
        <v>0.1</v>
      </c>
      <c r="N10008" s="175"/>
      <c r="O10008" s="175">
        <v>109.92</v>
      </c>
      <c r="P10008" s="175"/>
    </row>
    <row r="10009" spans="1:16" ht="20.25" customHeight="1"/>
    <row r="10010" spans="1:16" ht="14.1" customHeight="1">
      <c r="A10010" s="170" t="s">
        <v>270</v>
      </c>
      <c r="B10010" s="170"/>
      <c r="C10010" s="170"/>
      <c r="D10010" s="170"/>
      <c r="E10010" s="170"/>
      <c r="F10010" s="170"/>
      <c r="G10010" s="170"/>
      <c r="H10010" s="170"/>
      <c r="I10010" s="170"/>
      <c r="J10010" s="170"/>
      <c r="K10010" s="170"/>
      <c r="L10010" s="170"/>
      <c r="M10010" s="170"/>
      <c r="N10010" s="170"/>
      <c r="O10010" s="170"/>
      <c r="P10010" s="170"/>
    </row>
    <row r="10011" spans="1:16" ht="14.1" customHeight="1">
      <c r="A10011" s="171" t="s">
        <v>271</v>
      </c>
      <c r="B10011" s="171"/>
      <c r="C10011" s="171"/>
      <c r="D10011" s="171"/>
      <c r="E10011" s="171"/>
      <c r="F10011" s="171"/>
      <c r="G10011" s="171"/>
      <c r="H10011" s="171"/>
      <c r="I10011" s="171"/>
      <c r="J10011" s="171"/>
      <c r="K10011" s="171"/>
      <c r="L10011" s="171"/>
      <c r="M10011" s="171"/>
      <c r="N10011" s="171"/>
      <c r="O10011" s="171"/>
      <c r="P10011" s="171"/>
    </row>
    <row r="10012" spans="1:16" ht="65.25" customHeight="1">
      <c r="A10012" s="198"/>
      <c r="B10012" s="198"/>
      <c r="C10012" s="198"/>
      <c r="D10012" s="198"/>
      <c r="E10012" s="198"/>
      <c r="F10012" s="198"/>
      <c r="G10012" s="198"/>
      <c r="H10012" s="198"/>
      <c r="I10012" s="198"/>
      <c r="J10012" s="198"/>
      <c r="K10012" s="198"/>
      <c r="L10012" s="198"/>
      <c r="M10012" s="198"/>
      <c r="N10012" s="198"/>
      <c r="O10012" s="198"/>
      <c r="P10012" s="198"/>
    </row>
    <row r="10013" spans="1:16" ht="5.65" customHeight="1"/>
    <row r="10014" spans="1:16" ht="19.7" customHeight="1">
      <c r="A10014" s="199" t="s">
        <v>218</v>
      </c>
      <c r="B10014" s="199"/>
      <c r="C10014" s="199"/>
      <c r="D10014" s="199"/>
      <c r="E10014" s="199"/>
      <c r="F10014" s="199"/>
      <c r="G10014" s="199"/>
      <c r="H10014" s="199"/>
      <c r="I10014" s="199"/>
      <c r="J10014" s="199"/>
      <c r="K10014" s="199"/>
      <c r="L10014" s="199"/>
      <c r="M10014" s="199"/>
      <c r="N10014" s="199"/>
      <c r="O10014" s="199"/>
      <c r="P10014" s="199"/>
    </row>
    <row r="10015" spans="1:16" ht="15.75" customHeight="1">
      <c r="A10015" s="105" t="s">
        <v>117</v>
      </c>
      <c r="B10015" s="196" t="s">
        <v>118</v>
      </c>
      <c r="C10015" s="196"/>
      <c r="D10015" s="196"/>
      <c r="E10015" s="196"/>
      <c r="F10015" s="196"/>
      <c r="G10015" s="196"/>
      <c r="H10015" s="196"/>
      <c r="I10015" s="196"/>
      <c r="J10015" s="196"/>
      <c r="K10015" s="196"/>
      <c r="L10015" s="193" t="s">
        <v>119</v>
      </c>
      <c r="M10015" s="193"/>
      <c r="N10015" s="200" t="s">
        <v>171</v>
      </c>
      <c r="O10015" s="200"/>
      <c r="P10015" s="200"/>
    </row>
    <row r="10016" spans="1:16" ht="12.6" customHeight="1">
      <c r="A10016" s="105" t="s">
        <v>120</v>
      </c>
      <c r="B10016" s="196" t="s">
        <v>121</v>
      </c>
      <c r="C10016" s="196"/>
      <c r="D10016" s="196"/>
      <c r="E10016" s="196"/>
      <c r="F10016" s="196"/>
      <c r="G10016" s="196"/>
      <c r="H10016" s="196"/>
      <c r="I10016" s="196"/>
      <c r="J10016" s="196"/>
      <c r="K10016" s="196"/>
      <c r="L10016" s="193" t="s">
        <v>219</v>
      </c>
      <c r="M10016" s="193"/>
      <c r="N10016" s="194" t="s">
        <v>3435</v>
      </c>
      <c r="O10016" s="194"/>
      <c r="P10016" s="194"/>
    </row>
    <row r="10017" spans="1:16" ht="14.45" customHeight="1">
      <c r="A10017" s="105" t="s">
        <v>220</v>
      </c>
      <c r="B10017" s="193" t="s">
        <v>170</v>
      </c>
      <c r="C10017" s="193"/>
      <c r="D10017" s="193"/>
      <c r="E10017" s="193"/>
      <c r="F10017" s="193"/>
      <c r="G10017" s="193"/>
      <c r="H10017" s="193"/>
      <c r="I10017" s="193"/>
      <c r="J10017" s="193"/>
      <c r="K10017" s="193"/>
      <c r="L10017" s="193" t="s">
        <v>122</v>
      </c>
      <c r="M10017" s="193"/>
      <c r="N10017" s="194"/>
      <c r="O10017" s="194"/>
      <c r="P10017" s="194"/>
    </row>
    <row r="10018" spans="1:16" ht="14.65" customHeight="1">
      <c r="A10018" s="105" t="s">
        <v>221</v>
      </c>
      <c r="B10018" s="193" t="s">
        <v>170</v>
      </c>
      <c r="C10018" s="193"/>
      <c r="D10018" s="193"/>
      <c r="E10018" s="193"/>
      <c r="F10018" s="193"/>
      <c r="G10018" s="193"/>
      <c r="H10018" s="193"/>
      <c r="I10018" s="193"/>
      <c r="J10018" s="193"/>
      <c r="K10018" s="193"/>
      <c r="L10018" s="193" t="s">
        <v>123</v>
      </c>
      <c r="M10018" s="193"/>
      <c r="N10018" s="194" t="s">
        <v>124</v>
      </c>
      <c r="O10018" s="194"/>
      <c r="P10018" s="194"/>
    </row>
    <row r="10019" spans="1:16" ht="26.45" customHeight="1">
      <c r="A10019" s="105" t="s">
        <v>222</v>
      </c>
      <c r="B10019" s="193" t="s">
        <v>170</v>
      </c>
      <c r="C10019" s="193"/>
      <c r="D10019" s="193"/>
      <c r="E10019" s="193"/>
      <c r="F10019" s="193"/>
      <c r="G10019" s="193"/>
      <c r="H10019" s="193"/>
      <c r="I10019" s="193"/>
      <c r="J10019" s="193"/>
      <c r="K10019" s="193"/>
      <c r="L10019" s="193" t="s">
        <v>125</v>
      </c>
      <c r="M10019" s="193"/>
      <c r="N10019" s="195" t="s">
        <v>3669</v>
      </c>
      <c r="O10019" s="195"/>
      <c r="P10019" s="195"/>
    </row>
    <row r="10020" spans="1:16" ht="13.35" customHeight="1">
      <c r="A10020" s="106" t="s">
        <v>126</v>
      </c>
      <c r="B10020" s="188"/>
      <c r="C10020" s="188"/>
      <c r="D10020" s="188"/>
      <c r="E10020" s="188"/>
      <c r="F10020" s="188"/>
      <c r="G10020" s="188"/>
      <c r="H10020" s="188"/>
      <c r="I10020" s="188"/>
      <c r="J10020" s="188"/>
      <c r="K10020" s="188"/>
      <c r="L10020" s="188" t="s">
        <v>127</v>
      </c>
      <c r="M10020" s="188"/>
      <c r="N10020" s="189" t="s">
        <v>173</v>
      </c>
      <c r="O10020" s="189"/>
      <c r="P10020" s="189"/>
    </row>
    <row r="10021" spans="1:16" ht="15.75" customHeight="1">
      <c r="A10021" s="190" t="s">
        <v>223</v>
      </c>
      <c r="B10021" s="190"/>
      <c r="C10021" s="191" t="s">
        <v>224</v>
      </c>
      <c r="D10021" s="191"/>
      <c r="E10021" s="192" t="s">
        <v>225</v>
      </c>
      <c r="F10021" s="192"/>
      <c r="G10021" s="192"/>
      <c r="H10021" s="191" t="s">
        <v>226</v>
      </c>
      <c r="I10021" s="191"/>
      <c r="J10021" s="192" t="s">
        <v>227</v>
      </c>
      <c r="K10021" s="192"/>
      <c r="L10021" s="192"/>
      <c r="M10021" s="192"/>
      <c r="N10021" s="192"/>
      <c r="O10021" s="192"/>
      <c r="P10021" s="103" t="s">
        <v>228</v>
      </c>
    </row>
    <row r="10022" spans="1:16" ht="17.100000000000001" customHeight="1">
      <c r="A10022" s="186" t="s">
        <v>229</v>
      </c>
      <c r="B10022" s="186"/>
      <c r="C10022" s="186"/>
      <c r="D10022" s="187" t="s">
        <v>230</v>
      </c>
      <c r="E10022" s="187"/>
      <c r="F10022" s="187" t="s">
        <v>231</v>
      </c>
      <c r="G10022" s="187" t="s">
        <v>232</v>
      </c>
      <c r="H10022" s="187"/>
      <c r="I10022" s="187" t="s">
        <v>233</v>
      </c>
      <c r="J10022" s="187"/>
      <c r="K10022" s="187"/>
      <c r="L10022" s="187"/>
      <c r="M10022" s="187"/>
      <c r="N10022" s="187"/>
      <c r="O10022" s="187"/>
      <c r="P10022" s="187"/>
    </row>
    <row r="10023" spans="1:16" ht="17.100000000000001" customHeight="1">
      <c r="A10023" s="186"/>
      <c r="B10023" s="186"/>
      <c r="C10023" s="186"/>
      <c r="D10023" s="187"/>
      <c r="E10023" s="187"/>
      <c r="F10023" s="187"/>
      <c r="G10023" s="187"/>
      <c r="H10023" s="187"/>
      <c r="I10023" s="187" t="s">
        <v>234</v>
      </c>
      <c r="J10023" s="187"/>
      <c r="K10023" s="187" t="s">
        <v>235</v>
      </c>
      <c r="L10023" s="187"/>
      <c r="M10023" s="187" t="s">
        <v>236</v>
      </c>
      <c r="N10023" s="187"/>
      <c r="O10023" s="187" t="s">
        <v>237</v>
      </c>
      <c r="P10023" s="187"/>
    </row>
    <row r="10024" spans="1:16" ht="22.7" customHeight="1">
      <c r="A10024" s="184" t="s">
        <v>1107</v>
      </c>
      <c r="B10024" s="184"/>
      <c r="C10024" s="184"/>
      <c r="D10024" s="184"/>
      <c r="E10024" s="184"/>
      <c r="F10024" s="184"/>
      <c r="G10024" s="184"/>
      <c r="H10024" s="184"/>
      <c r="I10024" s="184"/>
      <c r="J10024" s="184"/>
      <c r="K10024" s="184"/>
      <c r="L10024" s="184"/>
      <c r="M10024" s="184"/>
      <c r="N10024" s="184"/>
      <c r="O10024" s="185" t="s">
        <v>239</v>
      </c>
      <c r="P10024" s="185"/>
    </row>
    <row r="10025" spans="1:16" ht="14.1" customHeight="1">
      <c r="A10025" s="177" t="s">
        <v>252</v>
      </c>
      <c r="B10025" s="177"/>
      <c r="C10025" s="177"/>
      <c r="D10025" s="177"/>
      <c r="E10025" s="177"/>
      <c r="F10025" s="177"/>
      <c r="G10025" s="177"/>
      <c r="H10025" s="177"/>
      <c r="I10025" s="177"/>
      <c r="J10025" s="177"/>
      <c r="K10025" s="177"/>
      <c r="L10025" s="177"/>
      <c r="M10025" s="177"/>
      <c r="N10025" s="177"/>
      <c r="O10025" s="177"/>
      <c r="P10025" s="177"/>
    </row>
    <row r="10026" spans="1:16" ht="42.4" customHeight="1">
      <c r="A10026" s="181" t="s">
        <v>253</v>
      </c>
      <c r="B10026" s="181"/>
      <c r="C10026" s="181"/>
      <c r="D10026" s="182" t="s">
        <v>239</v>
      </c>
      <c r="E10026" s="182"/>
      <c r="F10026" s="104">
        <v>5067.47</v>
      </c>
      <c r="G10026" s="183">
        <f>O10026/F10026</f>
        <v>1.9733713273092885E-6</v>
      </c>
      <c r="H10026" s="183"/>
      <c r="I10026" s="176"/>
      <c r="J10026" s="176"/>
      <c r="K10026" s="176"/>
      <c r="L10026" s="176"/>
      <c r="M10026" s="176">
        <v>0.01</v>
      </c>
      <c r="N10026" s="176"/>
      <c r="O10026" s="176">
        <v>0.01</v>
      </c>
      <c r="P10026" s="176"/>
    </row>
    <row r="10027" spans="1:16" ht="14.1" customHeight="1">
      <c r="A10027" s="177" t="s">
        <v>254</v>
      </c>
      <c r="B10027" s="177"/>
      <c r="C10027" s="177"/>
      <c r="D10027" s="177"/>
      <c r="E10027" s="177"/>
      <c r="F10027" s="177"/>
      <c r="G10027" s="177"/>
      <c r="H10027" s="177"/>
      <c r="I10027" s="177"/>
      <c r="J10027" s="177"/>
      <c r="K10027" s="177"/>
      <c r="L10027" s="177"/>
      <c r="M10027" s="177"/>
      <c r="N10027" s="177"/>
      <c r="O10027" s="178">
        <v>0.01</v>
      </c>
      <c r="P10027" s="178"/>
    </row>
    <row r="10028" spans="1:16" ht="14.1" customHeight="1">
      <c r="A10028" s="177" t="s">
        <v>240</v>
      </c>
      <c r="B10028" s="177"/>
      <c r="C10028" s="177"/>
      <c r="D10028" s="177"/>
      <c r="E10028" s="177"/>
      <c r="F10028" s="177"/>
      <c r="G10028" s="177"/>
      <c r="H10028" s="177"/>
      <c r="I10028" s="177"/>
      <c r="J10028" s="177"/>
      <c r="K10028" s="177"/>
      <c r="L10028" s="177"/>
      <c r="M10028" s="177"/>
      <c r="N10028" s="177"/>
      <c r="O10028" s="177"/>
      <c r="P10028" s="177"/>
    </row>
    <row r="10029" spans="1:16" ht="14.1" customHeight="1">
      <c r="A10029" s="181" t="s">
        <v>834</v>
      </c>
      <c r="B10029" s="181"/>
      <c r="C10029" s="181"/>
      <c r="D10029" s="182" t="s">
        <v>242</v>
      </c>
      <c r="E10029" s="182"/>
      <c r="F10029" s="104">
        <v>7.8</v>
      </c>
      <c r="G10029" s="183">
        <v>0.66849400000000003</v>
      </c>
      <c r="H10029" s="183"/>
      <c r="I10029" s="176">
        <v>5.2142999999999997</v>
      </c>
      <c r="J10029" s="176"/>
      <c r="K10029" s="176"/>
      <c r="L10029" s="176"/>
      <c r="M10029" s="176"/>
      <c r="N10029" s="176"/>
      <c r="O10029" s="176">
        <v>5.2142999999999997</v>
      </c>
      <c r="P10029" s="176"/>
    </row>
    <row r="10030" spans="1:16" ht="22.7" customHeight="1">
      <c r="A10030" s="181" t="s">
        <v>256</v>
      </c>
      <c r="B10030" s="181"/>
      <c r="C10030" s="181"/>
      <c r="D10030" s="182" t="s">
        <v>242</v>
      </c>
      <c r="E10030" s="182"/>
      <c r="F10030" s="104">
        <v>7.8</v>
      </c>
      <c r="G10030" s="183">
        <v>1.3252699999999999E-2</v>
      </c>
      <c r="H10030" s="183"/>
      <c r="I10030" s="176">
        <v>0.10340000000000001</v>
      </c>
      <c r="J10030" s="176"/>
      <c r="K10030" s="176"/>
      <c r="L10030" s="176"/>
      <c r="M10030" s="176"/>
      <c r="N10030" s="176"/>
      <c r="O10030" s="176">
        <v>0.10340000000000001</v>
      </c>
      <c r="P10030" s="176"/>
    </row>
    <row r="10031" spans="1:16" ht="14.1" customHeight="1">
      <c r="A10031" s="181" t="s">
        <v>291</v>
      </c>
      <c r="B10031" s="181"/>
      <c r="C10031" s="181"/>
      <c r="D10031" s="182" t="s">
        <v>242</v>
      </c>
      <c r="E10031" s="182"/>
      <c r="F10031" s="104">
        <v>7.8</v>
      </c>
      <c r="G10031" s="183">
        <v>0.22898170000000001</v>
      </c>
      <c r="H10031" s="183"/>
      <c r="I10031" s="176">
        <v>1.7861</v>
      </c>
      <c r="J10031" s="176"/>
      <c r="K10031" s="176"/>
      <c r="L10031" s="176"/>
      <c r="M10031" s="176"/>
      <c r="N10031" s="176"/>
      <c r="O10031" s="176">
        <v>1.7861</v>
      </c>
      <c r="P10031" s="176"/>
    </row>
    <row r="10032" spans="1:16" ht="14.1" customHeight="1">
      <c r="A10032" s="181" t="s">
        <v>292</v>
      </c>
      <c r="B10032" s="181"/>
      <c r="C10032" s="181"/>
      <c r="D10032" s="182" t="s">
        <v>242</v>
      </c>
      <c r="E10032" s="182"/>
      <c r="F10032" s="104">
        <v>7.8</v>
      </c>
      <c r="G10032" s="183">
        <v>0.13925689999999999</v>
      </c>
      <c r="H10032" s="183"/>
      <c r="I10032" s="176">
        <v>1.0862000000000001</v>
      </c>
      <c r="J10032" s="176"/>
      <c r="K10032" s="176"/>
      <c r="L10032" s="176"/>
      <c r="M10032" s="176"/>
      <c r="N10032" s="176"/>
      <c r="O10032" s="176">
        <v>1.0862000000000001</v>
      </c>
      <c r="P10032" s="176"/>
    </row>
    <row r="10033" spans="1:16" ht="14.1" customHeight="1">
      <c r="A10033" s="181" t="s">
        <v>257</v>
      </c>
      <c r="B10033" s="181"/>
      <c r="C10033" s="181"/>
      <c r="D10033" s="182" t="s">
        <v>242</v>
      </c>
      <c r="E10033" s="182"/>
      <c r="F10033" s="104">
        <v>5.65</v>
      </c>
      <c r="G10033" s="183">
        <v>1.4001285000000001</v>
      </c>
      <c r="H10033" s="183"/>
      <c r="I10033" s="176">
        <v>7.9107000000000003</v>
      </c>
      <c r="J10033" s="176"/>
      <c r="K10033" s="176"/>
      <c r="L10033" s="176"/>
      <c r="M10033" s="176"/>
      <c r="N10033" s="176"/>
      <c r="O10033" s="176">
        <v>7.9107000000000003</v>
      </c>
      <c r="P10033" s="176"/>
    </row>
    <row r="10034" spans="1:16" ht="14.1" customHeight="1">
      <c r="A10034" s="181" t="s">
        <v>244</v>
      </c>
      <c r="B10034" s="181"/>
      <c r="C10034" s="181"/>
      <c r="D10034" s="182"/>
      <c r="E10034" s="182"/>
      <c r="F10034" s="104">
        <v>16.100000000000001</v>
      </c>
      <c r="G10034" s="183">
        <v>0.86899999999999999</v>
      </c>
      <c r="H10034" s="183"/>
      <c r="I10034" s="176">
        <v>13.9915</v>
      </c>
      <c r="J10034" s="176"/>
      <c r="K10034" s="176"/>
      <c r="L10034" s="176"/>
      <c r="M10034" s="176"/>
      <c r="N10034" s="176"/>
      <c r="O10034" s="176">
        <v>13.9915</v>
      </c>
      <c r="P10034" s="176"/>
    </row>
    <row r="10035" spans="1:16" ht="14.1" customHeight="1">
      <c r="A10035" s="181" t="s">
        <v>245</v>
      </c>
      <c r="B10035" s="181"/>
      <c r="C10035" s="181"/>
      <c r="D10035" s="182"/>
      <c r="E10035" s="182"/>
      <c r="F10035" s="104"/>
      <c r="G10035" s="183"/>
      <c r="H10035" s="183"/>
      <c r="I10035" s="176">
        <v>16.21</v>
      </c>
      <c r="J10035" s="176"/>
      <c r="K10035" s="176"/>
      <c r="L10035" s="176"/>
      <c r="M10035" s="176"/>
      <c r="N10035" s="176"/>
      <c r="O10035" s="176">
        <v>16.21</v>
      </c>
      <c r="P10035" s="176"/>
    </row>
    <row r="10036" spans="1:16" ht="14.1" customHeight="1">
      <c r="A10036" s="177" t="s">
        <v>246</v>
      </c>
      <c r="B10036" s="177"/>
      <c r="C10036" s="177"/>
      <c r="D10036" s="177"/>
      <c r="E10036" s="177"/>
      <c r="F10036" s="177"/>
      <c r="G10036" s="177"/>
      <c r="H10036" s="177"/>
      <c r="I10036" s="177"/>
      <c r="J10036" s="177"/>
      <c r="K10036" s="177"/>
      <c r="L10036" s="177"/>
      <c r="M10036" s="177"/>
      <c r="N10036" s="177"/>
      <c r="O10036" s="178">
        <v>46.3</v>
      </c>
      <c r="P10036" s="178"/>
    </row>
    <row r="10037" spans="1:16" ht="14.1" customHeight="1">
      <c r="A10037" s="177" t="s">
        <v>258</v>
      </c>
      <c r="B10037" s="177"/>
      <c r="C10037" s="177"/>
      <c r="D10037" s="177"/>
      <c r="E10037" s="177"/>
      <c r="F10037" s="177"/>
      <c r="G10037" s="177"/>
      <c r="H10037" s="177"/>
      <c r="I10037" s="177"/>
      <c r="J10037" s="177"/>
      <c r="K10037" s="177"/>
      <c r="L10037" s="177"/>
      <c r="M10037" s="177"/>
      <c r="N10037" s="177"/>
      <c r="O10037" s="177"/>
      <c r="P10037" s="177"/>
    </row>
    <row r="10038" spans="1:16" ht="14.1" customHeight="1">
      <c r="A10038" s="181" t="s">
        <v>259</v>
      </c>
      <c r="B10038" s="181"/>
      <c r="C10038" s="181"/>
      <c r="D10038" s="182" t="s">
        <v>260</v>
      </c>
      <c r="E10038" s="182"/>
      <c r="F10038" s="104">
        <v>85.31</v>
      </c>
      <c r="G10038" s="183">
        <v>6.2030999999999996E-3</v>
      </c>
      <c r="H10038" s="183"/>
      <c r="I10038" s="176"/>
      <c r="J10038" s="176"/>
      <c r="K10038" s="176">
        <v>0.5292</v>
      </c>
      <c r="L10038" s="176"/>
      <c r="M10038" s="176"/>
      <c r="N10038" s="176"/>
      <c r="O10038" s="176">
        <v>0.5292</v>
      </c>
      <c r="P10038" s="176"/>
    </row>
    <row r="10039" spans="1:16" ht="14.1" customHeight="1">
      <c r="A10039" s="181" t="s">
        <v>302</v>
      </c>
      <c r="B10039" s="181"/>
      <c r="C10039" s="181"/>
      <c r="D10039" s="182" t="s">
        <v>262</v>
      </c>
      <c r="E10039" s="182"/>
      <c r="F10039" s="104">
        <v>1.91</v>
      </c>
      <c r="G10039" s="183">
        <v>0.1191507</v>
      </c>
      <c r="H10039" s="183"/>
      <c r="I10039" s="176"/>
      <c r="J10039" s="176"/>
      <c r="K10039" s="176">
        <v>0.2276</v>
      </c>
      <c r="L10039" s="176"/>
      <c r="M10039" s="176"/>
      <c r="N10039" s="176"/>
      <c r="O10039" s="176">
        <v>0.2276</v>
      </c>
      <c r="P10039" s="176"/>
    </row>
    <row r="10040" spans="1:16" ht="14.1" customHeight="1">
      <c r="A10040" s="181" t="s">
        <v>261</v>
      </c>
      <c r="B10040" s="181"/>
      <c r="C10040" s="181"/>
      <c r="D10040" s="182" t="s">
        <v>262</v>
      </c>
      <c r="E10040" s="182"/>
      <c r="F10040" s="104">
        <v>0.86</v>
      </c>
      <c r="G10040" s="183">
        <v>3.3097463</v>
      </c>
      <c r="H10040" s="183"/>
      <c r="I10040" s="176"/>
      <c r="J10040" s="176"/>
      <c r="K10040" s="176">
        <v>2.8464</v>
      </c>
      <c r="L10040" s="176"/>
      <c r="M10040" s="176"/>
      <c r="N10040" s="176"/>
      <c r="O10040" s="176">
        <v>2.8464</v>
      </c>
      <c r="P10040" s="176"/>
    </row>
    <row r="10041" spans="1:16" ht="22.7" customHeight="1">
      <c r="A10041" s="181" t="s">
        <v>263</v>
      </c>
      <c r="B10041" s="181"/>
      <c r="C10041" s="181"/>
      <c r="D10041" s="182" t="s">
        <v>264</v>
      </c>
      <c r="E10041" s="182"/>
      <c r="F10041" s="104">
        <v>1</v>
      </c>
      <c r="G10041" s="183">
        <v>1.1819100000000001E-2</v>
      </c>
      <c r="H10041" s="183"/>
      <c r="I10041" s="176"/>
      <c r="J10041" s="176"/>
      <c r="K10041" s="176">
        <v>1.18E-2</v>
      </c>
      <c r="L10041" s="176"/>
      <c r="M10041" s="176"/>
      <c r="N10041" s="176"/>
      <c r="O10041" s="176">
        <v>1.18E-2</v>
      </c>
      <c r="P10041" s="176"/>
    </row>
    <row r="10042" spans="1:16" ht="42.4" customHeight="1">
      <c r="A10042" s="181" t="s">
        <v>844</v>
      </c>
      <c r="B10042" s="181"/>
      <c r="C10042" s="181"/>
      <c r="D10042" s="182" t="s">
        <v>251</v>
      </c>
      <c r="E10042" s="182"/>
      <c r="F10042" s="104">
        <v>224.59</v>
      </c>
      <c r="G10042" s="183">
        <v>0.4</v>
      </c>
      <c r="H10042" s="183"/>
      <c r="I10042" s="176"/>
      <c r="J10042" s="176"/>
      <c r="K10042" s="176">
        <v>89.835999999999999</v>
      </c>
      <c r="L10042" s="176"/>
      <c r="M10042" s="176"/>
      <c r="N10042" s="176"/>
      <c r="O10042" s="176">
        <v>89.835999999999999</v>
      </c>
      <c r="P10042" s="176"/>
    </row>
    <row r="10043" spans="1:16" ht="22.7" customHeight="1">
      <c r="A10043" s="181" t="s">
        <v>530</v>
      </c>
      <c r="B10043" s="181"/>
      <c r="C10043" s="181"/>
      <c r="D10043" s="182" t="s">
        <v>239</v>
      </c>
      <c r="E10043" s="182"/>
      <c r="F10043" s="104">
        <v>0.72</v>
      </c>
      <c r="G10043" s="183">
        <v>1.8599999999999998E-2</v>
      </c>
      <c r="H10043" s="183"/>
      <c r="I10043" s="176"/>
      <c r="J10043" s="176"/>
      <c r="K10043" s="176">
        <v>1.34E-2</v>
      </c>
      <c r="L10043" s="176"/>
      <c r="M10043" s="176"/>
      <c r="N10043" s="176"/>
      <c r="O10043" s="176">
        <v>1.34E-2</v>
      </c>
      <c r="P10043" s="176"/>
    </row>
    <row r="10044" spans="1:16" ht="22.7" customHeight="1">
      <c r="A10044" s="181" t="s">
        <v>587</v>
      </c>
      <c r="B10044" s="181"/>
      <c r="C10044" s="181"/>
      <c r="D10044" s="182" t="s">
        <v>262</v>
      </c>
      <c r="E10044" s="182"/>
      <c r="F10044" s="104">
        <v>2.13</v>
      </c>
      <c r="G10044" s="183">
        <v>0.32334239999999997</v>
      </c>
      <c r="H10044" s="183"/>
      <c r="I10044" s="176"/>
      <c r="J10044" s="176"/>
      <c r="K10044" s="176">
        <v>0.68869999999999998</v>
      </c>
      <c r="L10044" s="176"/>
      <c r="M10044" s="176"/>
      <c r="N10044" s="176"/>
      <c r="O10044" s="176">
        <v>0.68869999999999998</v>
      </c>
      <c r="P10044" s="176"/>
    </row>
    <row r="10045" spans="1:16" ht="22.7" customHeight="1">
      <c r="A10045" s="181" t="s">
        <v>845</v>
      </c>
      <c r="B10045" s="181"/>
      <c r="C10045" s="181"/>
      <c r="D10045" s="182" t="s">
        <v>262</v>
      </c>
      <c r="E10045" s="182"/>
      <c r="F10045" s="104">
        <v>48.72</v>
      </c>
      <c r="G10045" s="183">
        <v>0.45</v>
      </c>
      <c r="H10045" s="183"/>
      <c r="I10045" s="176"/>
      <c r="J10045" s="176"/>
      <c r="K10045" s="176">
        <v>21.923999999999999</v>
      </c>
      <c r="L10045" s="176"/>
      <c r="M10045" s="176"/>
      <c r="N10045" s="176"/>
      <c r="O10045" s="176">
        <v>21.923999999999999</v>
      </c>
      <c r="P10045" s="176"/>
    </row>
    <row r="10046" spans="1:16" ht="32.65" customHeight="1">
      <c r="A10046" s="181" t="s">
        <v>544</v>
      </c>
      <c r="B10046" s="181"/>
      <c r="C10046" s="181"/>
      <c r="D10046" s="182" t="s">
        <v>260</v>
      </c>
      <c r="E10046" s="182"/>
      <c r="F10046" s="104">
        <v>119.6</v>
      </c>
      <c r="G10046" s="183">
        <v>5.6265000000000004E-3</v>
      </c>
      <c r="H10046" s="183"/>
      <c r="I10046" s="176"/>
      <c r="J10046" s="176"/>
      <c r="K10046" s="176">
        <v>0.67290000000000005</v>
      </c>
      <c r="L10046" s="176"/>
      <c r="M10046" s="176"/>
      <c r="N10046" s="176"/>
      <c r="O10046" s="176">
        <v>0.67290000000000005</v>
      </c>
      <c r="P10046" s="176"/>
    </row>
    <row r="10047" spans="1:16" ht="22.7" customHeight="1">
      <c r="A10047" s="181" t="s">
        <v>846</v>
      </c>
      <c r="B10047" s="181"/>
      <c r="C10047" s="181"/>
      <c r="D10047" s="182" t="s">
        <v>262</v>
      </c>
      <c r="E10047" s="182"/>
      <c r="F10047" s="104">
        <v>23.79</v>
      </c>
      <c r="G10047" s="183">
        <v>7.7499999999999999E-2</v>
      </c>
      <c r="H10047" s="183"/>
      <c r="I10047" s="176"/>
      <c r="J10047" s="176"/>
      <c r="K10047" s="176">
        <v>1.8436999999999999</v>
      </c>
      <c r="L10047" s="176"/>
      <c r="M10047" s="176"/>
      <c r="N10047" s="176"/>
      <c r="O10047" s="176">
        <v>1.8436999999999999</v>
      </c>
      <c r="P10047" s="176"/>
    </row>
    <row r="10048" spans="1:16" ht="32.65" customHeight="1">
      <c r="A10048" s="181" t="s">
        <v>847</v>
      </c>
      <c r="B10048" s="181"/>
      <c r="C10048" s="181"/>
      <c r="D10048" s="182" t="s">
        <v>268</v>
      </c>
      <c r="E10048" s="182"/>
      <c r="F10048" s="104">
        <v>1.56</v>
      </c>
      <c r="G10048" s="183">
        <v>0.34905999999999998</v>
      </c>
      <c r="H10048" s="183"/>
      <c r="I10048" s="176"/>
      <c r="J10048" s="176"/>
      <c r="K10048" s="176">
        <v>0.54449999999999998</v>
      </c>
      <c r="L10048" s="176"/>
      <c r="M10048" s="176"/>
      <c r="N10048" s="176"/>
      <c r="O10048" s="176">
        <v>0.54449999999999998</v>
      </c>
      <c r="P10048" s="176"/>
    </row>
    <row r="10049" spans="1:16" ht="11.65" customHeight="1"/>
    <row r="10050" spans="1:16" ht="14.1" customHeight="1">
      <c r="A10050" s="170" t="s">
        <v>270</v>
      </c>
      <c r="B10050" s="170"/>
      <c r="C10050" s="170"/>
      <c r="D10050" s="170"/>
      <c r="E10050" s="170"/>
      <c r="F10050" s="170"/>
      <c r="G10050" s="170"/>
      <c r="H10050" s="170"/>
      <c r="I10050" s="170"/>
      <c r="J10050" s="170"/>
      <c r="K10050" s="170"/>
      <c r="L10050" s="170"/>
      <c r="M10050" s="170"/>
      <c r="N10050" s="170"/>
      <c r="O10050" s="170"/>
      <c r="P10050" s="170"/>
    </row>
    <row r="10051" spans="1:16" ht="14.1" customHeight="1">
      <c r="A10051" s="171" t="s">
        <v>271</v>
      </c>
      <c r="B10051" s="171"/>
      <c r="C10051" s="171"/>
      <c r="D10051" s="171"/>
      <c r="E10051" s="171"/>
      <c r="F10051" s="171"/>
      <c r="G10051" s="171"/>
      <c r="H10051" s="171"/>
      <c r="I10051" s="171"/>
      <c r="J10051" s="171"/>
      <c r="K10051" s="171"/>
      <c r="L10051" s="171"/>
      <c r="M10051" s="171"/>
      <c r="N10051" s="171"/>
      <c r="O10051" s="171"/>
      <c r="P10051" s="171"/>
    </row>
    <row r="10052" spans="1:16" ht="65.25" customHeight="1">
      <c r="A10052" s="198"/>
      <c r="B10052" s="198"/>
      <c r="C10052" s="198"/>
      <c r="D10052" s="198"/>
      <c r="E10052" s="198"/>
      <c r="F10052" s="198"/>
      <c r="G10052" s="198"/>
      <c r="H10052" s="198"/>
      <c r="I10052" s="198"/>
      <c r="J10052" s="198"/>
      <c r="K10052" s="198"/>
      <c r="L10052" s="198"/>
      <c r="M10052" s="198"/>
      <c r="N10052" s="198"/>
      <c r="O10052" s="198"/>
      <c r="P10052" s="198"/>
    </row>
    <row r="10053" spans="1:16" ht="5.65" customHeight="1"/>
    <row r="10054" spans="1:16" ht="19.7" customHeight="1">
      <c r="A10054" s="199" t="s">
        <v>218</v>
      </c>
      <c r="B10054" s="199"/>
      <c r="C10054" s="199"/>
      <c r="D10054" s="199"/>
      <c r="E10054" s="199"/>
      <c r="F10054" s="199"/>
      <c r="G10054" s="199"/>
      <c r="H10054" s="199"/>
      <c r="I10054" s="199"/>
      <c r="J10054" s="199"/>
      <c r="K10054" s="199"/>
      <c r="L10054" s="199"/>
      <c r="M10054" s="199"/>
      <c r="N10054" s="199"/>
      <c r="O10054" s="199"/>
      <c r="P10054" s="199"/>
    </row>
    <row r="10055" spans="1:16" ht="15.75" customHeight="1">
      <c r="A10055" s="105" t="s">
        <v>117</v>
      </c>
      <c r="B10055" s="196" t="s">
        <v>118</v>
      </c>
      <c r="C10055" s="196"/>
      <c r="D10055" s="196"/>
      <c r="E10055" s="196"/>
      <c r="F10055" s="196"/>
      <c r="G10055" s="196"/>
      <c r="H10055" s="196"/>
      <c r="I10055" s="196"/>
      <c r="J10055" s="196"/>
      <c r="K10055" s="196"/>
      <c r="L10055" s="193" t="s">
        <v>119</v>
      </c>
      <c r="M10055" s="193"/>
      <c r="N10055" s="200" t="s">
        <v>171</v>
      </c>
      <c r="O10055" s="200"/>
      <c r="P10055" s="200"/>
    </row>
    <row r="10056" spans="1:16" ht="12.6" customHeight="1">
      <c r="A10056" s="105" t="s">
        <v>120</v>
      </c>
      <c r="B10056" s="196" t="s">
        <v>121</v>
      </c>
      <c r="C10056" s="196"/>
      <c r="D10056" s="196"/>
      <c r="E10056" s="196"/>
      <c r="F10056" s="196"/>
      <c r="G10056" s="196"/>
      <c r="H10056" s="196"/>
      <c r="I10056" s="196"/>
      <c r="J10056" s="196"/>
      <c r="K10056" s="196"/>
      <c r="L10056" s="193" t="s">
        <v>219</v>
      </c>
      <c r="M10056" s="193"/>
      <c r="N10056" s="194" t="s">
        <v>3435</v>
      </c>
      <c r="O10056" s="194"/>
      <c r="P10056" s="194"/>
    </row>
    <row r="10057" spans="1:16" ht="14.45" customHeight="1">
      <c r="A10057" s="105" t="s">
        <v>220</v>
      </c>
      <c r="B10057" s="193" t="s">
        <v>170</v>
      </c>
      <c r="C10057" s="193"/>
      <c r="D10057" s="193"/>
      <c r="E10057" s="193"/>
      <c r="F10057" s="193"/>
      <c r="G10057" s="193"/>
      <c r="H10057" s="193"/>
      <c r="I10057" s="193"/>
      <c r="J10057" s="193"/>
      <c r="K10057" s="193"/>
      <c r="L10057" s="193" t="s">
        <v>122</v>
      </c>
      <c r="M10057" s="193"/>
      <c r="N10057" s="194"/>
      <c r="O10057" s="194"/>
      <c r="P10057" s="194"/>
    </row>
    <row r="10058" spans="1:16" ht="14.65" customHeight="1">
      <c r="A10058" s="105" t="s">
        <v>221</v>
      </c>
      <c r="B10058" s="193" t="s">
        <v>170</v>
      </c>
      <c r="C10058" s="193"/>
      <c r="D10058" s="193"/>
      <c r="E10058" s="193"/>
      <c r="F10058" s="193"/>
      <c r="G10058" s="193"/>
      <c r="H10058" s="193"/>
      <c r="I10058" s="193"/>
      <c r="J10058" s="193"/>
      <c r="K10058" s="193"/>
      <c r="L10058" s="193" t="s">
        <v>123</v>
      </c>
      <c r="M10058" s="193"/>
      <c r="N10058" s="194" t="s">
        <v>124</v>
      </c>
      <c r="O10058" s="194"/>
      <c r="P10058" s="194"/>
    </row>
    <row r="10059" spans="1:16" ht="26.45" customHeight="1">
      <c r="A10059" s="105" t="s">
        <v>222</v>
      </c>
      <c r="B10059" s="193" t="s">
        <v>170</v>
      </c>
      <c r="C10059" s="193"/>
      <c r="D10059" s="193"/>
      <c r="E10059" s="193"/>
      <c r="F10059" s="193"/>
      <c r="G10059" s="193"/>
      <c r="H10059" s="193"/>
      <c r="I10059" s="193"/>
      <c r="J10059" s="193"/>
      <c r="K10059" s="193"/>
      <c r="L10059" s="193" t="s">
        <v>125</v>
      </c>
      <c r="M10059" s="193"/>
      <c r="N10059" s="195" t="s">
        <v>3670</v>
      </c>
      <c r="O10059" s="195"/>
      <c r="P10059" s="195"/>
    </row>
    <row r="10060" spans="1:16" ht="13.35" customHeight="1">
      <c r="A10060" s="106" t="s">
        <v>126</v>
      </c>
      <c r="B10060" s="188"/>
      <c r="C10060" s="188"/>
      <c r="D10060" s="188"/>
      <c r="E10060" s="188"/>
      <c r="F10060" s="188"/>
      <c r="G10060" s="188"/>
      <c r="H10060" s="188"/>
      <c r="I10060" s="188"/>
      <c r="J10060" s="188"/>
      <c r="K10060" s="188"/>
      <c r="L10060" s="188" t="s">
        <v>127</v>
      </c>
      <c r="M10060" s="188"/>
      <c r="N10060" s="189" t="s">
        <v>173</v>
      </c>
      <c r="O10060" s="189"/>
      <c r="P10060" s="189"/>
    </row>
    <row r="10061" spans="1:16" ht="15.75" customHeight="1">
      <c r="A10061" s="190" t="s">
        <v>223</v>
      </c>
      <c r="B10061" s="190"/>
      <c r="C10061" s="191" t="s">
        <v>224</v>
      </c>
      <c r="D10061" s="191"/>
      <c r="E10061" s="192" t="s">
        <v>225</v>
      </c>
      <c r="F10061" s="192"/>
      <c r="G10061" s="192"/>
      <c r="H10061" s="191" t="s">
        <v>226</v>
      </c>
      <c r="I10061" s="191"/>
      <c r="J10061" s="192" t="s">
        <v>227</v>
      </c>
      <c r="K10061" s="192"/>
      <c r="L10061" s="192"/>
      <c r="M10061" s="192"/>
      <c r="N10061" s="192"/>
      <c r="O10061" s="192"/>
      <c r="P10061" s="103" t="s">
        <v>228</v>
      </c>
    </row>
    <row r="10062" spans="1:16" ht="17.100000000000001" customHeight="1">
      <c r="A10062" s="186" t="s">
        <v>229</v>
      </c>
      <c r="B10062" s="186"/>
      <c r="C10062" s="186"/>
      <c r="D10062" s="187" t="s">
        <v>230</v>
      </c>
      <c r="E10062" s="187"/>
      <c r="F10062" s="187" t="s">
        <v>231</v>
      </c>
      <c r="G10062" s="187" t="s">
        <v>232</v>
      </c>
      <c r="H10062" s="187"/>
      <c r="I10062" s="187" t="s">
        <v>233</v>
      </c>
      <c r="J10062" s="187"/>
      <c r="K10062" s="187"/>
      <c r="L10062" s="187"/>
      <c r="M10062" s="187"/>
      <c r="N10062" s="187"/>
      <c r="O10062" s="187"/>
      <c r="P10062" s="187"/>
    </row>
    <row r="10063" spans="1:16" ht="17.100000000000001" customHeight="1">
      <c r="A10063" s="186"/>
      <c r="B10063" s="186"/>
      <c r="C10063" s="186"/>
      <c r="D10063" s="187"/>
      <c r="E10063" s="187"/>
      <c r="F10063" s="187"/>
      <c r="G10063" s="187"/>
      <c r="H10063" s="187"/>
      <c r="I10063" s="187" t="s">
        <v>234</v>
      </c>
      <c r="J10063" s="187"/>
      <c r="K10063" s="187" t="s">
        <v>235</v>
      </c>
      <c r="L10063" s="187"/>
      <c r="M10063" s="187" t="s">
        <v>236</v>
      </c>
      <c r="N10063" s="187"/>
      <c r="O10063" s="187" t="s">
        <v>237</v>
      </c>
      <c r="P10063" s="187"/>
    </row>
    <row r="10064" spans="1:16" ht="22.7" customHeight="1">
      <c r="A10064" s="181" t="s">
        <v>568</v>
      </c>
      <c r="B10064" s="181"/>
      <c r="C10064" s="181"/>
      <c r="D10064" s="182" t="s">
        <v>282</v>
      </c>
      <c r="E10064" s="182"/>
      <c r="F10064" s="104">
        <v>6.96</v>
      </c>
      <c r="G10064" s="183">
        <v>4.9599999999999998E-2</v>
      </c>
      <c r="H10064" s="183"/>
      <c r="I10064" s="176"/>
      <c r="J10064" s="176"/>
      <c r="K10064" s="176">
        <v>0.34520000000000001</v>
      </c>
      <c r="L10064" s="176"/>
      <c r="M10064" s="176"/>
      <c r="N10064" s="176"/>
      <c r="O10064" s="176">
        <v>0.34520000000000001</v>
      </c>
      <c r="P10064" s="176"/>
    </row>
    <row r="10065" spans="1:16" ht="22.7" customHeight="1">
      <c r="A10065" s="181" t="s">
        <v>281</v>
      </c>
      <c r="B10065" s="181"/>
      <c r="C10065" s="181"/>
      <c r="D10065" s="182" t="s">
        <v>282</v>
      </c>
      <c r="E10065" s="182"/>
      <c r="F10065" s="104">
        <v>22.82</v>
      </c>
      <c r="G10065" s="183">
        <v>0.1023</v>
      </c>
      <c r="H10065" s="183"/>
      <c r="I10065" s="176"/>
      <c r="J10065" s="176"/>
      <c r="K10065" s="176">
        <v>2.3344999999999998</v>
      </c>
      <c r="L10065" s="176"/>
      <c r="M10065" s="176"/>
      <c r="N10065" s="176"/>
      <c r="O10065" s="176">
        <v>2.3344999999999998</v>
      </c>
      <c r="P10065" s="176"/>
    </row>
    <row r="10066" spans="1:16" ht="14.1" customHeight="1">
      <c r="A10066" s="177" t="s">
        <v>273</v>
      </c>
      <c r="B10066" s="177"/>
      <c r="C10066" s="177"/>
      <c r="D10066" s="177"/>
      <c r="E10066" s="177"/>
      <c r="F10066" s="177"/>
      <c r="G10066" s="177"/>
      <c r="H10066" s="177"/>
      <c r="I10066" s="177"/>
      <c r="J10066" s="177"/>
      <c r="K10066" s="177"/>
      <c r="L10066" s="177"/>
      <c r="M10066" s="177"/>
      <c r="N10066" s="177"/>
      <c r="O10066" s="178">
        <v>121.82</v>
      </c>
      <c r="P10066" s="178"/>
    </row>
    <row r="10067" spans="1:16" ht="14.1" customHeight="1">
      <c r="A10067" s="179" t="s">
        <v>247</v>
      </c>
      <c r="B10067" s="179"/>
      <c r="C10067" s="179"/>
      <c r="D10067" s="179"/>
      <c r="E10067" s="179"/>
      <c r="F10067" s="179"/>
      <c r="G10067" s="179"/>
      <c r="H10067" s="179"/>
      <c r="I10067" s="180">
        <v>46.3</v>
      </c>
      <c r="J10067" s="180"/>
      <c r="K10067" s="180">
        <v>121.82</v>
      </c>
      <c r="L10067" s="180"/>
      <c r="M10067" s="180">
        <v>0.01</v>
      </c>
      <c r="N10067" s="180"/>
      <c r="O10067" s="180">
        <v>168.13</v>
      </c>
      <c r="P10067" s="180"/>
    </row>
    <row r="10068" spans="1:16" ht="14.1" customHeight="1">
      <c r="A10068" s="172" t="s">
        <v>248</v>
      </c>
      <c r="B10068" s="172"/>
      <c r="C10068" s="172"/>
      <c r="D10068" s="172"/>
      <c r="E10068" s="172"/>
      <c r="F10068" s="172"/>
      <c r="G10068" s="172"/>
      <c r="H10068" s="172"/>
      <c r="I10068" s="173">
        <v>13.34</v>
      </c>
      <c r="J10068" s="173"/>
      <c r="K10068" s="173">
        <v>35.119999999999997</v>
      </c>
      <c r="L10068" s="173"/>
      <c r="M10068" s="173"/>
      <c r="N10068" s="173"/>
      <c r="O10068" s="173">
        <v>48.46</v>
      </c>
      <c r="P10068" s="173"/>
    </row>
    <row r="10069" spans="1:16" ht="14.1" customHeight="1">
      <c r="A10069" s="174" t="s">
        <v>249</v>
      </c>
      <c r="B10069" s="174"/>
      <c r="C10069" s="174"/>
      <c r="D10069" s="174"/>
      <c r="E10069" s="174"/>
      <c r="F10069" s="174"/>
      <c r="G10069" s="174"/>
      <c r="H10069" s="174"/>
      <c r="I10069" s="175">
        <v>59.64</v>
      </c>
      <c r="J10069" s="175"/>
      <c r="K10069" s="175">
        <v>156.94</v>
      </c>
      <c r="L10069" s="175"/>
      <c r="M10069" s="175">
        <v>0.01</v>
      </c>
      <c r="N10069" s="175"/>
      <c r="O10069" s="175">
        <v>216.59</v>
      </c>
      <c r="P10069" s="175"/>
    </row>
    <row r="10070" spans="1:16" ht="32.65" customHeight="1">
      <c r="A10070" s="184" t="s">
        <v>1108</v>
      </c>
      <c r="B10070" s="184"/>
      <c r="C10070" s="184"/>
      <c r="D10070" s="184"/>
      <c r="E10070" s="184"/>
      <c r="F10070" s="184"/>
      <c r="G10070" s="184"/>
      <c r="H10070" s="184"/>
      <c r="I10070" s="184"/>
      <c r="J10070" s="184"/>
      <c r="K10070" s="184"/>
      <c r="L10070" s="184"/>
      <c r="M10070" s="184"/>
      <c r="N10070" s="184"/>
      <c r="O10070" s="185" t="s">
        <v>239</v>
      </c>
      <c r="P10070" s="185"/>
    </row>
    <row r="10071" spans="1:16" ht="14.1" customHeight="1">
      <c r="A10071" s="177" t="s">
        <v>252</v>
      </c>
      <c r="B10071" s="177"/>
      <c r="C10071" s="177"/>
      <c r="D10071" s="177"/>
      <c r="E10071" s="177"/>
      <c r="F10071" s="177"/>
      <c r="G10071" s="177"/>
      <c r="H10071" s="177"/>
      <c r="I10071" s="177"/>
      <c r="J10071" s="177"/>
      <c r="K10071" s="177"/>
      <c r="L10071" s="177"/>
      <c r="M10071" s="177"/>
      <c r="N10071" s="177"/>
      <c r="O10071" s="177"/>
      <c r="P10071" s="177"/>
    </row>
    <row r="10072" spans="1:16" ht="42.4" customHeight="1">
      <c r="A10072" s="181" t="s">
        <v>849</v>
      </c>
      <c r="B10072" s="181"/>
      <c r="C10072" s="181"/>
      <c r="D10072" s="182" t="s">
        <v>239</v>
      </c>
      <c r="E10072" s="182"/>
      <c r="F10072" s="104">
        <v>15981.38</v>
      </c>
      <c r="G10072" s="183">
        <v>7.6299999999999998E-5</v>
      </c>
      <c r="H10072" s="183"/>
      <c r="I10072" s="176"/>
      <c r="J10072" s="176"/>
      <c r="K10072" s="176"/>
      <c r="L10072" s="176"/>
      <c r="M10072" s="176">
        <v>1.2185999999999999</v>
      </c>
      <c r="N10072" s="176"/>
      <c r="O10072" s="176">
        <v>1.2185999999999999</v>
      </c>
      <c r="P10072" s="176"/>
    </row>
    <row r="10073" spans="1:16" ht="14.1" customHeight="1">
      <c r="A10073" s="177" t="s">
        <v>254</v>
      </c>
      <c r="B10073" s="177"/>
      <c r="C10073" s="177"/>
      <c r="D10073" s="177"/>
      <c r="E10073" s="177"/>
      <c r="F10073" s="177"/>
      <c r="G10073" s="177"/>
      <c r="H10073" s="177"/>
      <c r="I10073" s="177"/>
      <c r="J10073" s="177"/>
      <c r="K10073" s="177"/>
      <c r="L10073" s="177"/>
      <c r="M10073" s="177"/>
      <c r="N10073" s="177"/>
      <c r="O10073" s="178">
        <v>1.22</v>
      </c>
      <c r="P10073" s="178"/>
    </row>
    <row r="10074" spans="1:16" ht="14.1" customHeight="1">
      <c r="A10074" s="177" t="s">
        <v>240</v>
      </c>
      <c r="B10074" s="177"/>
      <c r="C10074" s="177"/>
      <c r="D10074" s="177"/>
      <c r="E10074" s="177"/>
      <c r="F10074" s="177"/>
      <c r="G10074" s="177"/>
      <c r="H10074" s="177"/>
      <c r="I10074" s="177"/>
      <c r="J10074" s="177"/>
      <c r="K10074" s="177"/>
      <c r="L10074" s="177"/>
      <c r="M10074" s="177"/>
      <c r="N10074" s="177"/>
      <c r="O10074" s="177"/>
      <c r="P10074" s="177"/>
    </row>
    <row r="10075" spans="1:16" ht="14.1" customHeight="1">
      <c r="A10075" s="181" t="s">
        <v>366</v>
      </c>
      <c r="B10075" s="181"/>
      <c r="C10075" s="181"/>
      <c r="D10075" s="182" t="s">
        <v>242</v>
      </c>
      <c r="E10075" s="182"/>
      <c r="F10075" s="104">
        <v>5.86</v>
      </c>
      <c r="G10075" s="183">
        <v>0.85568250000000001</v>
      </c>
      <c r="H10075" s="183"/>
      <c r="I10075" s="176">
        <v>5.0143000000000004</v>
      </c>
      <c r="J10075" s="176"/>
      <c r="K10075" s="176"/>
      <c r="L10075" s="176"/>
      <c r="M10075" s="176"/>
      <c r="N10075" s="176"/>
      <c r="O10075" s="176">
        <v>5.0143000000000004</v>
      </c>
      <c r="P10075" s="176"/>
    </row>
    <row r="10076" spans="1:16" ht="14.1" customHeight="1">
      <c r="A10076" s="181" t="s">
        <v>834</v>
      </c>
      <c r="B10076" s="181"/>
      <c r="C10076" s="181"/>
      <c r="D10076" s="182" t="s">
        <v>242</v>
      </c>
      <c r="E10076" s="182"/>
      <c r="F10076" s="104">
        <v>7.8</v>
      </c>
      <c r="G10076" s="183">
        <v>0.76060669999999997</v>
      </c>
      <c r="H10076" s="183"/>
      <c r="I10076" s="176">
        <v>5.9326999999999996</v>
      </c>
      <c r="J10076" s="176"/>
      <c r="K10076" s="176"/>
      <c r="L10076" s="176"/>
      <c r="M10076" s="176"/>
      <c r="N10076" s="176"/>
      <c r="O10076" s="176">
        <v>5.9326999999999996</v>
      </c>
      <c r="P10076" s="176"/>
    </row>
    <row r="10077" spans="1:16" ht="22.7" customHeight="1">
      <c r="A10077" s="181" t="s">
        <v>777</v>
      </c>
      <c r="B10077" s="181"/>
      <c r="C10077" s="181"/>
      <c r="D10077" s="182" t="s">
        <v>242</v>
      </c>
      <c r="E10077" s="182"/>
      <c r="F10077" s="104">
        <v>7.8</v>
      </c>
      <c r="G10077" s="183">
        <v>1.4261375999999999</v>
      </c>
      <c r="H10077" s="183"/>
      <c r="I10077" s="176">
        <v>11.123900000000001</v>
      </c>
      <c r="J10077" s="176"/>
      <c r="K10077" s="176"/>
      <c r="L10077" s="176"/>
      <c r="M10077" s="176"/>
      <c r="N10077" s="176"/>
      <c r="O10077" s="176">
        <v>11.123900000000001</v>
      </c>
      <c r="P10077" s="176"/>
    </row>
    <row r="10078" spans="1:16" ht="22.7" customHeight="1">
      <c r="A10078" s="181" t="s">
        <v>256</v>
      </c>
      <c r="B10078" s="181"/>
      <c r="C10078" s="181"/>
      <c r="D10078" s="182" t="s">
        <v>242</v>
      </c>
      <c r="E10078" s="182"/>
      <c r="F10078" s="104">
        <v>7.8</v>
      </c>
      <c r="G10078" s="183">
        <v>0.86799999999999999</v>
      </c>
      <c r="H10078" s="183"/>
      <c r="I10078" s="176">
        <v>6.7704000000000004</v>
      </c>
      <c r="J10078" s="176"/>
      <c r="K10078" s="176"/>
      <c r="L10078" s="176"/>
      <c r="M10078" s="176"/>
      <c r="N10078" s="176"/>
      <c r="O10078" s="176">
        <v>6.7704000000000004</v>
      </c>
      <c r="P10078" s="176"/>
    </row>
    <row r="10079" spans="1:16" ht="14.1" customHeight="1">
      <c r="A10079" s="181" t="s">
        <v>291</v>
      </c>
      <c r="B10079" s="181"/>
      <c r="C10079" s="181"/>
      <c r="D10079" s="182" t="s">
        <v>242</v>
      </c>
      <c r="E10079" s="182"/>
      <c r="F10079" s="104">
        <v>7.8</v>
      </c>
      <c r="G10079" s="183">
        <v>0.76060669999999997</v>
      </c>
      <c r="H10079" s="183"/>
      <c r="I10079" s="176">
        <v>5.9326999999999996</v>
      </c>
      <c r="J10079" s="176"/>
      <c r="K10079" s="176"/>
      <c r="L10079" s="176"/>
      <c r="M10079" s="176"/>
      <c r="N10079" s="176"/>
      <c r="O10079" s="176">
        <v>5.9326999999999996</v>
      </c>
      <c r="P10079" s="176"/>
    </row>
    <row r="10080" spans="1:16" ht="14.1" customHeight="1">
      <c r="A10080" s="181" t="s">
        <v>292</v>
      </c>
      <c r="B10080" s="181"/>
      <c r="C10080" s="181"/>
      <c r="D10080" s="182" t="s">
        <v>242</v>
      </c>
      <c r="E10080" s="182"/>
      <c r="F10080" s="104">
        <v>7.8</v>
      </c>
      <c r="G10080" s="183">
        <v>8.4960000000000004</v>
      </c>
      <c r="H10080" s="183"/>
      <c r="I10080" s="176">
        <v>66.268799999999999</v>
      </c>
      <c r="J10080" s="176"/>
      <c r="K10080" s="176"/>
      <c r="L10080" s="176"/>
      <c r="M10080" s="176"/>
      <c r="N10080" s="176"/>
      <c r="O10080" s="176">
        <v>66.268799999999999</v>
      </c>
      <c r="P10080" s="176"/>
    </row>
    <row r="10081" spans="1:16" ht="14.1" customHeight="1">
      <c r="A10081" s="181" t="s">
        <v>257</v>
      </c>
      <c r="B10081" s="181"/>
      <c r="C10081" s="181"/>
      <c r="D10081" s="182" t="s">
        <v>242</v>
      </c>
      <c r="E10081" s="182"/>
      <c r="F10081" s="104">
        <v>5.65</v>
      </c>
      <c r="G10081" s="183">
        <v>0.18290000000000001</v>
      </c>
      <c r="H10081" s="183"/>
      <c r="I10081" s="176">
        <v>1.0334000000000001</v>
      </c>
      <c r="J10081" s="176"/>
      <c r="K10081" s="176"/>
      <c r="L10081" s="176"/>
      <c r="M10081" s="176"/>
      <c r="N10081" s="176"/>
      <c r="O10081" s="176">
        <v>1.0334000000000001</v>
      </c>
      <c r="P10081" s="176"/>
    </row>
    <row r="10082" spans="1:16" ht="14.1" customHeight="1">
      <c r="A10082" s="181" t="s">
        <v>244</v>
      </c>
      <c r="B10082" s="181"/>
      <c r="C10082" s="181"/>
      <c r="D10082" s="182"/>
      <c r="E10082" s="182"/>
      <c r="F10082" s="104">
        <v>102.08</v>
      </c>
      <c r="G10082" s="183">
        <v>0.86899999999999999</v>
      </c>
      <c r="H10082" s="183"/>
      <c r="I10082" s="176">
        <v>88.7042</v>
      </c>
      <c r="J10082" s="176"/>
      <c r="K10082" s="176"/>
      <c r="L10082" s="176"/>
      <c r="M10082" s="176"/>
      <c r="N10082" s="176"/>
      <c r="O10082" s="176">
        <v>88.7042</v>
      </c>
      <c r="P10082" s="176"/>
    </row>
    <row r="10083" spans="1:16" ht="14.1" customHeight="1">
      <c r="A10083" s="181" t="s">
        <v>245</v>
      </c>
      <c r="B10083" s="181"/>
      <c r="C10083" s="181"/>
      <c r="D10083" s="182"/>
      <c r="E10083" s="182"/>
      <c r="F10083" s="104"/>
      <c r="G10083" s="183"/>
      <c r="H10083" s="183"/>
      <c r="I10083" s="176">
        <v>95.53</v>
      </c>
      <c r="J10083" s="176"/>
      <c r="K10083" s="176"/>
      <c r="L10083" s="176"/>
      <c r="M10083" s="176"/>
      <c r="N10083" s="176"/>
      <c r="O10083" s="176">
        <v>95.53</v>
      </c>
      <c r="P10083" s="176"/>
    </row>
    <row r="10084" spans="1:16" ht="14.1" customHeight="1">
      <c r="A10084" s="177" t="s">
        <v>246</v>
      </c>
      <c r="B10084" s="177"/>
      <c r="C10084" s="177"/>
      <c r="D10084" s="177"/>
      <c r="E10084" s="177"/>
      <c r="F10084" s="177"/>
      <c r="G10084" s="177"/>
      <c r="H10084" s="177"/>
      <c r="I10084" s="177"/>
      <c r="J10084" s="177"/>
      <c r="K10084" s="177"/>
      <c r="L10084" s="177"/>
      <c r="M10084" s="177"/>
      <c r="N10084" s="177"/>
      <c r="O10084" s="178">
        <v>286.31</v>
      </c>
      <c r="P10084" s="178"/>
    </row>
    <row r="10085" spans="1:16" ht="14.1" customHeight="1">
      <c r="A10085" s="177" t="s">
        <v>258</v>
      </c>
      <c r="B10085" s="177"/>
      <c r="C10085" s="177"/>
      <c r="D10085" s="177"/>
      <c r="E10085" s="177"/>
      <c r="F10085" s="177"/>
      <c r="G10085" s="177"/>
      <c r="H10085" s="177"/>
      <c r="I10085" s="177"/>
      <c r="J10085" s="177"/>
      <c r="K10085" s="177"/>
      <c r="L10085" s="177"/>
      <c r="M10085" s="177"/>
      <c r="N10085" s="177"/>
      <c r="O10085" s="177"/>
      <c r="P10085" s="177"/>
    </row>
    <row r="10086" spans="1:16" ht="32.65" customHeight="1">
      <c r="A10086" s="181" t="s">
        <v>850</v>
      </c>
      <c r="B10086" s="181"/>
      <c r="C10086" s="181"/>
      <c r="D10086" s="182" t="s">
        <v>282</v>
      </c>
      <c r="E10086" s="182"/>
      <c r="F10086" s="104">
        <v>8.73</v>
      </c>
      <c r="G10086" s="183">
        <v>1.9220000000000001E-2</v>
      </c>
      <c r="H10086" s="183"/>
      <c r="I10086" s="176"/>
      <c r="J10086" s="176"/>
      <c r="K10086" s="176">
        <v>0.1678</v>
      </c>
      <c r="L10086" s="176"/>
      <c r="M10086" s="176"/>
      <c r="N10086" s="176"/>
      <c r="O10086" s="176">
        <v>0.1678</v>
      </c>
      <c r="P10086" s="176"/>
    </row>
    <row r="10087" spans="1:16" ht="14.1" customHeight="1">
      <c r="A10087" s="181" t="s">
        <v>259</v>
      </c>
      <c r="B10087" s="181"/>
      <c r="C10087" s="181"/>
      <c r="D10087" s="182" t="s">
        <v>260</v>
      </c>
      <c r="E10087" s="182"/>
      <c r="F10087" s="104">
        <v>85.31</v>
      </c>
      <c r="G10087" s="183">
        <v>0.38440000000000002</v>
      </c>
      <c r="H10087" s="183"/>
      <c r="I10087" s="176"/>
      <c r="J10087" s="176"/>
      <c r="K10087" s="176">
        <v>32.793199999999999</v>
      </c>
      <c r="L10087" s="176"/>
      <c r="M10087" s="176"/>
      <c r="N10087" s="176"/>
      <c r="O10087" s="176">
        <v>32.793199999999999</v>
      </c>
      <c r="P10087" s="176"/>
    </row>
    <row r="10088" spans="1:16" ht="14.1" customHeight="1">
      <c r="A10088" s="181" t="s">
        <v>261</v>
      </c>
      <c r="B10088" s="181"/>
      <c r="C10088" s="181"/>
      <c r="D10088" s="182" t="s">
        <v>262</v>
      </c>
      <c r="E10088" s="182"/>
      <c r="F10088" s="104">
        <v>0.86</v>
      </c>
      <c r="G10088" s="183">
        <v>86.539599999999993</v>
      </c>
      <c r="H10088" s="183"/>
      <c r="I10088" s="176"/>
      <c r="J10088" s="176"/>
      <c r="K10088" s="176">
        <v>74.424099999999996</v>
      </c>
      <c r="L10088" s="176"/>
      <c r="M10088" s="176"/>
      <c r="N10088" s="176"/>
      <c r="O10088" s="176">
        <v>74.424099999999996</v>
      </c>
      <c r="P10088" s="176"/>
    </row>
    <row r="10089" spans="1:16" ht="22.7" customHeight="1">
      <c r="A10089" s="181" t="s">
        <v>263</v>
      </c>
      <c r="B10089" s="181"/>
      <c r="C10089" s="181"/>
      <c r="D10089" s="182" t="s">
        <v>264</v>
      </c>
      <c r="E10089" s="182"/>
      <c r="F10089" s="104">
        <v>1</v>
      </c>
      <c r="G10089" s="183">
        <v>0.94503499999999996</v>
      </c>
      <c r="H10089" s="183"/>
      <c r="I10089" s="176"/>
      <c r="J10089" s="176"/>
      <c r="K10089" s="176">
        <v>0.94499999999999995</v>
      </c>
      <c r="L10089" s="176"/>
      <c r="M10089" s="176"/>
      <c r="N10089" s="176"/>
      <c r="O10089" s="176">
        <v>0.94499999999999995</v>
      </c>
      <c r="P10089" s="176"/>
    </row>
    <row r="10090" spans="1:16" ht="42.4" customHeight="1">
      <c r="A10090" s="181" t="s">
        <v>844</v>
      </c>
      <c r="B10090" s="181"/>
      <c r="C10090" s="181"/>
      <c r="D10090" s="182" t="s">
        <v>251</v>
      </c>
      <c r="E10090" s="182"/>
      <c r="F10090" s="104">
        <v>224.59</v>
      </c>
      <c r="G10090" s="183">
        <v>2.16</v>
      </c>
      <c r="H10090" s="183"/>
      <c r="I10090" s="176"/>
      <c r="J10090" s="176"/>
      <c r="K10090" s="176">
        <v>485.11439999999999</v>
      </c>
      <c r="L10090" s="176"/>
      <c r="M10090" s="176"/>
      <c r="N10090" s="176"/>
      <c r="O10090" s="176">
        <v>485.11439999999999</v>
      </c>
      <c r="P10090" s="176"/>
    </row>
    <row r="10091" spans="1:16" ht="0.6" customHeight="1"/>
    <row r="10092" spans="1:16" ht="14.1" customHeight="1">
      <c r="A10092" s="170" t="s">
        <v>270</v>
      </c>
      <c r="B10092" s="170"/>
      <c r="C10092" s="170"/>
      <c r="D10092" s="170"/>
      <c r="E10092" s="170"/>
      <c r="F10092" s="170"/>
      <c r="G10092" s="170"/>
      <c r="H10092" s="170"/>
      <c r="I10092" s="170"/>
      <c r="J10092" s="170"/>
      <c r="K10092" s="170"/>
      <c r="L10092" s="170"/>
      <c r="M10092" s="170"/>
      <c r="N10092" s="170"/>
      <c r="O10092" s="170"/>
      <c r="P10092" s="170"/>
    </row>
    <row r="10093" spans="1:16" ht="14.1" customHeight="1">
      <c r="A10093" s="171" t="s">
        <v>271</v>
      </c>
      <c r="B10093" s="171"/>
      <c r="C10093" s="171"/>
      <c r="D10093" s="171"/>
      <c r="E10093" s="171"/>
      <c r="F10093" s="171"/>
      <c r="G10093" s="171"/>
      <c r="H10093" s="171"/>
      <c r="I10093" s="171"/>
      <c r="J10093" s="171"/>
      <c r="K10093" s="171"/>
      <c r="L10093" s="171"/>
      <c r="M10093" s="171"/>
      <c r="N10093" s="171"/>
      <c r="O10093" s="171"/>
      <c r="P10093" s="171"/>
    </row>
    <row r="10094" spans="1:16" ht="65.25" customHeight="1">
      <c r="A10094" s="198"/>
      <c r="B10094" s="198"/>
      <c r="C10094" s="198"/>
      <c r="D10094" s="198"/>
      <c r="E10094" s="198"/>
      <c r="F10094" s="198"/>
      <c r="G10094" s="198"/>
      <c r="H10094" s="198"/>
      <c r="I10094" s="198"/>
      <c r="J10094" s="198"/>
      <c r="K10094" s="198"/>
      <c r="L10094" s="198"/>
      <c r="M10094" s="198"/>
      <c r="N10094" s="198"/>
      <c r="O10094" s="198"/>
      <c r="P10094" s="198"/>
    </row>
    <row r="10095" spans="1:16" ht="5.65" customHeight="1"/>
    <row r="10096" spans="1:16" ht="19.7" customHeight="1">
      <c r="A10096" s="199" t="s">
        <v>218</v>
      </c>
      <c r="B10096" s="199"/>
      <c r="C10096" s="199"/>
      <c r="D10096" s="199"/>
      <c r="E10096" s="199"/>
      <c r="F10096" s="199"/>
      <c r="G10096" s="199"/>
      <c r="H10096" s="199"/>
      <c r="I10096" s="199"/>
      <c r="J10096" s="199"/>
      <c r="K10096" s="199"/>
      <c r="L10096" s="199"/>
      <c r="M10096" s="199"/>
      <c r="N10096" s="199"/>
      <c r="O10096" s="199"/>
      <c r="P10096" s="199"/>
    </row>
    <row r="10097" spans="1:16" ht="15.75" customHeight="1">
      <c r="A10097" s="105" t="s">
        <v>117</v>
      </c>
      <c r="B10097" s="196" t="s">
        <v>118</v>
      </c>
      <c r="C10097" s="196"/>
      <c r="D10097" s="196"/>
      <c r="E10097" s="196"/>
      <c r="F10097" s="196"/>
      <c r="G10097" s="196"/>
      <c r="H10097" s="196"/>
      <c r="I10097" s="196"/>
      <c r="J10097" s="196"/>
      <c r="K10097" s="196"/>
      <c r="L10097" s="193" t="s">
        <v>119</v>
      </c>
      <c r="M10097" s="193"/>
      <c r="N10097" s="200" t="s">
        <v>171</v>
      </c>
      <c r="O10097" s="200"/>
      <c r="P10097" s="200"/>
    </row>
    <row r="10098" spans="1:16" ht="12.6" customHeight="1">
      <c r="A10098" s="105" t="s">
        <v>120</v>
      </c>
      <c r="B10098" s="196" t="s">
        <v>121</v>
      </c>
      <c r="C10098" s="196"/>
      <c r="D10098" s="196"/>
      <c r="E10098" s="196"/>
      <c r="F10098" s="196"/>
      <c r="G10098" s="196"/>
      <c r="H10098" s="196"/>
      <c r="I10098" s="196"/>
      <c r="J10098" s="196"/>
      <c r="K10098" s="196"/>
      <c r="L10098" s="193" t="s">
        <v>219</v>
      </c>
      <c r="M10098" s="193"/>
      <c r="N10098" s="194" t="s">
        <v>3435</v>
      </c>
      <c r="O10098" s="194"/>
      <c r="P10098" s="194"/>
    </row>
    <row r="10099" spans="1:16" ht="14.45" customHeight="1">
      <c r="A10099" s="105" t="s">
        <v>220</v>
      </c>
      <c r="B10099" s="193" t="s">
        <v>170</v>
      </c>
      <c r="C10099" s="193"/>
      <c r="D10099" s="193"/>
      <c r="E10099" s="193"/>
      <c r="F10099" s="193"/>
      <c r="G10099" s="193"/>
      <c r="H10099" s="193"/>
      <c r="I10099" s="193"/>
      <c r="J10099" s="193"/>
      <c r="K10099" s="193"/>
      <c r="L10099" s="193" t="s">
        <v>122</v>
      </c>
      <c r="M10099" s="193"/>
      <c r="N10099" s="194"/>
      <c r="O10099" s="194"/>
      <c r="P10099" s="194"/>
    </row>
    <row r="10100" spans="1:16" ht="14.65" customHeight="1">
      <c r="A10100" s="105" t="s">
        <v>221</v>
      </c>
      <c r="B10100" s="193" t="s">
        <v>170</v>
      </c>
      <c r="C10100" s="193"/>
      <c r="D10100" s="193"/>
      <c r="E10100" s="193"/>
      <c r="F10100" s="193"/>
      <c r="G10100" s="193"/>
      <c r="H10100" s="193"/>
      <c r="I10100" s="193"/>
      <c r="J10100" s="193"/>
      <c r="K10100" s="193"/>
      <c r="L10100" s="193" t="s">
        <v>123</v>
      </c>
      <c r="M10100" s="193"/>
      <c r="N10100" s="194" t="s">
        <v>124</v>
      </c>
      <c r="O10100" s="194"/>
      <c r="P10100" s="194"/>
    </row>
    <row r="10101" spans="1:16" ht="26.45" customHeight="1">
      <c r="A10101" s="105" t="s">
        <v>222</v>
      </c>
      <c r="B10101" s="193" t="s">
        <v>170</v>
      </c>
      <c r="C10101" s="193"/>
      <c r="D10101" s="193"/>
      <c r="E10101" s="193"/>
      <c r="F10101" s="193"/>
      <c r="G10101" s="193"/>
      <c r="H10101" s="193"/>
      <c r="I10101" s="193"/>
      <c r="J10101" s="193"/>
      <c r="K10101" s="193"/>
      <c r="L10101" s="193" t="s">
        <v>125</v>
      </c>
      <c r="M10101" s="193"/>
      <c r="N10101" s="195" t="s">
        <v>3671</v>
      </c>
      <c r="O10101" s="195"/>
      <c r="P10101" s="195"/>
    </row>
    <row r="10102" spans="1:16" ht="13.35" customHeight="1">
      <c r="A10102" s="106" t="s">
        <v>126</v>
      </c>
      <c r="B10102" s="188"/>
      <c r="C10102" s="188"/>
      <c r="D10102" s="188"/>
      <c r="E10102" s="188"/>
      <c r="F10102" s="188"/>
      <c r="G10102" s="188"/>
      <c r="H10102" s="188"/>
      <c r="I10102" s="188"/>
      <c r="J10102" s="188"/>
      <c r="K10102" s="188"/>
      <c r="L10102" s="188" t="s">
        <v>127</v>
      </c>
      <c r="M10102" s="188"/>
      <c r="N10102" s="189" t="s">
        <v>173</v>
      </c>
      <c r="O10102" s="189"/>
      <c r="P10102" s="189"/>
    </row>
    <row r="10103" spans="1:16" ht="15.75" customHeight="1">
      <c r="A10103" s="190" t="s">
        <v>223</v>
      </c>
      <c r="B10103" s="190"/>
      <c r="C10103" s="191" t="s">
        <v>224</v>
      </c>
      <c r="D10103" s="191"/>
      <c r="E10103" s="192" t="s">
        <v>225</v>
      </c>
      <c r="F10103" s="192"/>
      <c r="G10103" s="192"/>
      <c r="H10103" s="191" t="s">
        <v>226</v>
      </c>
      <c r="I10103" s="191"/>
      <c r="J10103" s="192" t="s">
        <v>227</v>
      </c>
      <c r="K10103" s="192"/>
      <c r="L10103" s="192"/>
      <c r="M10103" s="192"/>
      <c r="N10103" s="192"/>
      <c r="O10103" s="192"/>
      <c r="P10103" s="103" t="s">
        <v>228</v>
      </c>
    </row>
    <row r="10104" spans="1:16" ht="17.100000000000001" customHeight="1">
      <c r="A10104" s="186" t="s">
        <v>229</v>
      </c>
      <c r="B10104" s="186"/>
      <c r="C10104" s="186"/>
      <c r="D10104" s="187" t="s">
        <v>230</v>
      </c>
      <c r="E10104" s="187"/>
      <c r="F10104" s="187" t="s">
        <v>231</v>
      </c>
      <c r="G10104" s="187" t="s">
        <v>232</v>
      </c>
      <c r="H10104" s="187"/>
      <c r="I10104" s="187" t="s">
        <v>233</v>
      </c>
      <c r="J10104" s="187"/>
      <c r="K10104" s="187"/>
      <c r="L10104" s="187"/>
      <c r="M10104" s="187"/>
      <c r="N10104" s="187"/>
      <c r="O10104" s="187"/>
      <c r="P10104" s="187"/>
    </row>
    <row r="10105" spans="1:16" ht="17.100000000000001" customHeight="1">
      <c r="A10105" s="186"/>
      <c r="B10105" s="186"/>
      <c r="C10105" s="186"/>
      <c r="D10105" s="187"/>
      <c r="E10105" s="187"/>
      <c r="F10105" s="187"/>
      <c r="G10105" s="187"/>
      <c r="H10105" s="187"/>
      <c r="I10105" s="187" t="s">
        <v>234</v>
      </c>
      <c r="J10105" s="187"/>
      <c r="K10105" s="187" t="s">
        <v>235</v>
      </c>
      <c r="L10105" s="187"/>
      <c r="M10105" s="187" t="s">
        <v>236</v>
      </c>
      <c r="N10105" s="187"/>
      <c r="O10105" s="187" t="s">
        <v>237</v>
      </c>
      <c r="P10105" s="187"/>
    </row>
    <row r="10106" spans="1:16" ht="22.7" customHeight="1">
      <c r="A10106" s="181" t="s">
        <v>845</v>
      </c>
      <c r="B10106" s="181"/>
      <c r="C10106" s="181"/>
      <c r="D10106" s="182" t="s">
        <v>262</v>
      </c>
      <c r="E10106" s="182"/>
      <c r="F10106" s="104">
        <v>48.72</v>
      </c>
      <c r="G10106" s="183">
        <v>0.34</v>
      </c>
      <c r="H10106" s="183"/>
      <c r="I10106" s="176"/>
      <c r="J10106" s="176"/>
      <c r="K10106" s="176">
        <v>16.564800000000002</v>
      </c>
      <c r="L10106" s="176"/>
      <c r="M10106" s="176"/>
      <c r="N10106" s="176"/>
      <c r="O10106" s="176">
        <v>16.564800000000002</v>
      </c>
      <c r="P10106" s="176"/>
    </row>
    <row r="10107" spans="1:16" ht="42.4" customHeight="1">
      <c r="A10107" s="181" t="s">
        <v>851</v>
      </c>
      <c r="B10107" s="181"/>
      <c r="C10107" s="181"/>
      <c r="D10107" s="182" t="s">
        <v>251</v>
      </c>
      <c r="E10107" s="182"/>
      <c r="F10107" s="104">
        <v>402.33</v>
      </c>
      <c r="G10107" s="183">
        <v>5.31</v>
      </c>
      <c r="H10107" s="183"/>
      <c r="I10107" s="176"/>
      <c r="J10107" s="176"/>
      <c r="K10107" s="176">
        <v>2136.3723</v>
      </c>
      <c r="L10107" s="176"/>
      <c r="M10107" s="176"/>
      <c r="N10107" s="176"/>
      <c r="O10107" s="176">
        <v>2136.3723</v>
      </c>
      <c r="P10107" s="176"/>
    </row>
    <row r="10108" spans="1:16" ht="14.1" customHeight="1">
      <c r="A10108" s="181" t="s">
        <v>493</v>
      </c>
      <c r="B10108" s="181"/>
      <c r="C10108" s="181"/>
      <c r="D10108" s="182" t="s">
        <v>282</v>
      </c>
      <c r="E10108" s="182"/>
      <c r="F10108" s="104">
        <v>15.87</v>
      </c>
      <c r="G10108" s="183">
        <v>1.3168800000000001</v>
      </c>
      <c r="H10108" s="183"/>
      <c r="I10108" s="176"/>
      <c r="J10108" s="176"/>
      <c r="K10108" s="176">
        <v>20.898900000000001</v>
      </c>
      <c r="L10108" s="176"/>
      <c r="M10108" s="176"/>
      <c r="N10108" s="176"/>
      <c r="O10108" s="176">
        <v>20.898900000000001</v>
      </c>
      <c r="P10108" s="176"/>
    </row>
    <row r="10109" spans="1:16" ht="22.7" customHeight="1">
      <c r="A10109" s="181" t="s">
        <v>852</v>
      </c>
      <c r="B10109" s="181"/>
      <c r="C10109" s="181"/>
      <c r="D10109" s="182" t="s">
        <v>282</v>
      </c>
      <c r="E10109" s="182"/>
      <c r="F10109" s="104">
        <v>27.41</v>
      </c>
      <c r="G10109" s="183">
        <v>4.3903080000000001</v>
      </c>
      <c r="H10109" s="183"/>
      <c r="I10109" s="176"/>
      <c r="J10109" s="176"/>
      <c r="K10109" s="176">
        <v>120.3383</v>
      </c>
      <c r="L10109" s="176"/>
      <c r="M10109" s="176"/>
      <c r="N10109" s="176"/>
      <c r="O10109" s="176">
        <v>120.3383</v>
      </c>
      <c r="P10109" s="176"/>
    </row>
    <row r="10110" spans="1:16" ht="14.1" customHeight="1">
      <c r="A10110" s="177" t="s">
        <v>273</v>
      </c>
      <c r="B10110" s="177"/>
      <c r="C10110" s="177"/>
      <c r="D10110" s="177"/>
      <c r="E10110" s="177"/>
      <c r="F10110" s="177"/>
      <c r="G10110" s="177"/>
      <c r="H10110" s="177"/>
      <c r="I10110" s="177"/>
      <c r="J10110" s="177"/>
      <c r="K10110" s="177"/>
      <c r="L10110" s="177"/>
      <c r="M10110" s="177"/>
      <c r="N10110" s="177"/>
      <c r="O10110" s="178">
        <v>2887.62</v>
      </c>
      <c r="P10110" s="178"/>
    </row>
    <row r="10111" spans="1:16" ht="14.1" customHeight="1">
      <c r="A10111" s="179" t="s">
        <v>247</v>
      </c>
      <c r="B10111" s="179"/>
      <c r="C10111" s="179"/>
      <c r="D10111" s="179"/>
      <c r="E10111" s="179"/>
      <c r="F10111" s="179"/>
      <c r="G10111" s="179"/>
      <c r="H10111" s="179"/>
      <c r="I10111" s="180">
        <v>286.31</v>
      </c>
      <c r="J10111" s="180"/>
      <c r="K10111" s="180">
        <v>2887.62</v>
      </c>
      <c r="L10111" s="180"/>
      <c r="M10111" s="180">
        <v>1.22</v>
      </c>
      <c r="N10111" s="180"/>
      <c r="O10111" s="180">
        <v>3175.15</v>
      </c>
      <c r="P10111" s="180"/>
    </row>
    <row r="10112" spans="1:16" ht="14.1" customHeight="1">
      <c r="A10112" s="172" t="s">
        <v>248</v>
      </c>
      <c r="B10112" s="172"/>
      <c r="C10112" s="172"/>
      <c r="D10112" s="172"/>
      <c r="E10112" s="172"/>
      <c r="F10112" s="172"/>
      <c r="G10112" s="172"/>
      <c r="H10112" s="172"/>
      <c r="I10112" s="173">
        <v>82.51</v>
      </c>
      <c r="J10112" s="173"/>
      <c r="K10112" s="173">
        <v>832.22</v>
      </c>
      <c r="L10112" s="173"/>
      <c r="M10112" s="173">
        <v>0.35</v>
      </c>
      <c r="N10112" s="173"/>
      <c r="O10112" s="173">
        <v>915.08</v>
      </c>
      <c r="P10112" s="173"/>
    </row>
    <row r="10113" spans="1:16" ht="14.1" customHeight="1">
      <c r="A10113" s="174" t="s">
        <v>249</v>
      </c>
      <c r="B10113" s="174"/>
      <c r="C10113" s="174"/>
      <c r="D10113" s="174"/>
      <c r="E10113" s="174"/>
      <c r="F10113" s="174"/>
      <c r="G10113" s="174"/>
      <c r="H10113" s="174"/>
      <c r="I10113" s="175">
        <v>368.82</v>
      </c>
      <c r="J10113" s="175"/>
      <c r="K10113" s="175">
        <v>3719.84</v>
      </c>
      <c r="L10113" s="175"/>
      <c r="M10113" s="175">
        <v>1.57</v>
      </c>
      <c r="N10113" s="175"/>
      <c r="O10113" s="175">
        <v>4090.23</v>
      </c>
      <c r="P10113" s="175"/>
    </row>
    <row r="10114" spans="1:16" ht="14.1" customHeight="1">
      <c r="A10114" s="184" t="s">
        <v>1109</v>
      </c>
      <c r="B10114" s="184"/>
      <c r="C10114" s="184"/>
      <c r="D10114" s="184"/>
      <c r="E10114" s="184"/>
      <c r="F10114" s="184"/>
      <c r="G10114" s="184"/>
      <c r="H10114" s="184"/>
      <c r="I10114" s="184"/>
      <c r="J10114" s="184"/>
      <c r="K10114" s="184"/>
      <c r="L10114" s="184"/>
      <c r="M10114" s="184"/>
      <c r="N10114" s="184"/>
      <c r="O10114" s="185" t="s">
        <v>251</v>
      </c>
      <c r="P10114" s="185"/>
    </row>
    <row r="10115" spans="1:16" ht="14.1" customHeight="1">
      <c r="A10115" s="177" t="s">
        <v>240</v>
      </c>
      <c r="B10115" s="177"/>
      <c r="C10115" s="177"/>
      <c r="D10115" s="177"/>
      <c r="E10115" s="177"/>
      <c r="F10115" s="177"/>
      <c r="G10115" s="177"/>
      <c r="H10115" s="177"/>
      <c r="I10115" s="177"/>
      <c r="J10115" s="177"/>
      <c r="K10115" s="177"/>
      <c r="L10115" s="177"/>
      <c r="M10115" s="177"/>
      <c r="N10115" s="177"/>
      <c r="O10115" s="177"/>
      <c r="P10115" s="177"/>
    </row>
    <row r="10116" spans="1:16" ht="14.1" customHeight="1">
      <c r="A10116" s="181" t="s">
        <v>392</v>
      </c>
      <c r="B10116" s="181"/>
      <c r="C10116" s="181"/>
      <c r="D10116" s="182" t="s">
        <v>242</v>
      </c>
      <c r="E10116" s="182"/>
      <c r="F10116" s="104">
        <v>5.86</v>
      </c>
      <c r="G10116" s="183">
        <v>2.8535408000000002</v>
      </c>
      <c r="H10116" s="183"/>
      <c r="I10116" s="176">
        <v>16.721699999999998</v>
      </c>
      <c r="J10116" s="176"/>
      <c r="K10116" s="176"/>
      <c r="L10116" s="176"/>
      <c r="M10116" s="176"/>
      <c r="N10116" s="176"/>
      <c r="O10116" s="176">
        <v>16.721699999999998</v>
      </c>
      <c r="P10116" s="176"/>
    </row>
    <row r="10117" spans="1:16" ht="14.1" customHeight="1">
      <c r="A10117" s="181" t="s">
        <v>291</v>
      </c>
      <c r="B10117" s="181"/>
      <c r="C10117" s="181"/>
      <c r="D10117" s="182" t="s">
        <v>242</v>
      </c>
      <c r="E10117" s="182"/>
      <c r="F10117" s="104">
        <v>7.8</v>
      </c>
      <c r="G10117" s="183">
        <v>1.0191216999999999</v>
      </c>
      <c r="H10117" s="183"/>
      <c r="I10117" s="176">
        <v>7.9490999999999996</v>
      </c>
      <c r="J10117" s="176"/>
      <c r="K10117" s="176"/>
      <c r="L10117" s="176"/>
      <c r="M10117" s="176"/>
      <c r="N10117" s="176"/>
      <c r="O10117" s="176">
        <v>7.9490999999999996</v>
      </c>
      <c r="P10117" s="176"/>
    </row>
    <row r="10118" spans="1:16" ht="14.1" customHeight="1">
      <c r="A10118" s="181" t="s">
        <v>244</v>
      </c>
      <c r="B10118" s="181"/>
      <c r="C10118" s="181"/>
      <c r="D10118" s="182"/>
      <c r="E10118" s="182"/>
      <c r="F10118" s="104">
        <v>24.67</v>
      </c>
      <c r="G10118" s="183">
        <v>0.86899999999999999</v>
      </c>
      <c r="H10118" s="183"/>
      <c r="I10118" s="176">
        <v>21.4389</v>
      </c>
      <c r="J10118" s="176"/>
      <c r="K10118" s="176"/>
      <c r="L10118" s="176"/>
      <c r="M10118" s="176"/>
      <c r="N10118" s="176"/>
      <c r="O10118" s="176">
        <v>21.4389</v>
      </c>
      <c r="P10118" s="176"/>
    </row>
    <row r="10119" spans="1:16" ht="14.1" customHeight="1">
      <c r="A10119" s="181" t="s">
        <v>245</v>
      </c>
      <c r="B10119" s="181"/>
      <c r="C10119" s="181"/>
      <c r="D10119" s="182"/>
      <c r="E10119" s="182"/>
      <c r="F10119" s="104"/>
      <c r="G10119" s="183"/>
      <c r="H10119" s="183"/>
      <c r="I10119" s="176">
        <v>25.57</v>
      </c>
      <c r="J10119" s="176"/>
      <c r="K10119" s="176"/>
      <c r="L10119" s="176"/>
      <c r="M10119" s="176"/>
      <c r="N10119" s="176"/>
      <c r="O10119" s="176">
        <v>25.57</v>
      </c>
      <c r="P10119" s="176"/>
    </row>
    <row r="10120" spans="1:16" ht="14.1" customHeight="1">
      <c r="A10120" s="177" t="s">
        <v>246</v>
      </c>
      <c r="B10120" s="177"/>
      <c r="C10120" s="177"/>
      <c r="D10120" s="177"/>
      <c r="E10120" s="177"/>
      <c r="F10120" s="177"/>
      <c r="G10120" s="177"/>
      <c r="H10120" s="177"/>
      <c r="I10120" s="177"/>
      <c r="J10120" s="177"/>
      <c r="K10120" s="177"/>
      <c r="L10120" s="177"/>
      <c r="M10120" s="177"/>
      <c r="N10120" s="177"/>
      <c r="O10120" s="178">
        <v>71.680000000000007</v>
      </c>
      <c r="P10120" s="178"/>
    </row>
    <row r="10121" spans="1:16" ht="14.1" customHeight="1">
      <c r="A10121" s="177" t="s">
        <v>258</v>
      </c>
      <c r="B10121" s="177"/>
      <c r="C10121" s="177"/>
      <c r="D10121" s="177"/>
      <c r="E10121" s="177"/>
      <c r="F10121" s="177"/>
      <c r="G10121" s="177"/>
      <c r="H10121" s="177"/>
      <c r="I10121" s="177"/>
      <c r="J10121" s="177"/>
      <c r="K10121" s="177"/>
      <c r="L10121" s="177"/>
      <c r="M10121" s="177"/>
      <c r="N10121" s="177"/>
      <c r="O10121" s="177"/>
      <c r="P10121" s="177"/>
    </row>
    <row r="10122" spans="1:16" ht="14.1" customHeight="1">
      <c r="A10122" s="181" t="s">
        <v>841</v>
      </c>
      <c r="B10122" s="181"/>
      <c r="C10122" s="181"/>
      <c r="D10122" s="182" t="s">
        <v>307</v>
      </c>
      <c r="E10122" s="182"/>
      <c r="F10122" s="104">
        <v>146.46</v>
      </c>
      <c r="G10122" s="183">
        <v>1</v>
      </c>
      <c r="H10122" s="183"/>
      <c r="I10122" s="176"/>
      <c r="J10122" s="176"/>
      <c r="K10122" s="176">
        <v>146.46</v>
      </c>
      <c r="L10122" s="176"/>
      <c r="M10122" s="176"/>
      <c r="N10122" s="176"/>
      <c r="O10122" s="176">
        <v>146.46</v>
      </c>
      <c r="P10122" s="176"/>
    </row>
    <row r="10123" spans="1:16" ht="14.1" customHeight="1">
      <c r="A10123" s="181" t="s">
        <v>842</v>
      </c>
      <c r="B10123" s="181"/>
      <c r="C10123" s="181"/>
      <c r="D10123" s="182" t="s">
        <v>251</v>
      </c>
      <c r="E10123" s="182"/>
      <c r="F10123" s="104">
        <v>264.70999999999998</v>
      </c>
      <c r="G10123" s="183">
        <v>1</v>
      </c>
      <c r="H10123" s="183"/>
      <c r="I10123" s="176"/>
      <c r="J10123" s="176"/>
      <c r="K10123" s="176">
        <v>264.70999999999998</v>
      </c>
      <c r="L10123" s="176"/>
      <c r="M10123" s="176"/>
      <c r="N10123" s="176"/>
      <c r="O10123" s="176">
        <v>264.70999999999998</v>
      </c>
      <c r="P10123" s="176"/>
    </row>
    <row r="10124" spans="1:16" ht="14.1" customHeight="1">
      <c r="A10124" s="177" t="s">
        <v>273</v>
      </c>
      <c r="B10124" s="177"/>
      <c r="C10124" s="177"/>
      <c r="D10124" s="177"/>
      <c r="E10124" s="177"/>
      <c r="F10124" s="177"/>
      <c r="G10124" s="177"/>
      <c r="H10124" s="177"/>
      <c r="I10124" s="177"/>
      <c r="J10124" s="177"/>
      <c r="K10124" s="177"/>
      <c r="L10124" s="177"/>
      <c r="M10124" s="177"/>
      <c r="N10124" s="177"/>
      <c r="O10124" s="178">
        <v>411.17</v>
      </c>
      <c r="P10124" s="178"/>
    </row>
    <row r="10125" spans="1:16" ht="14.1" customHeight="1">
      <c r="A10125" s="179" t="s">
        <v>247</v>
      </c>
      <c r="B10125" s="179"/>
      <c r="C10125" s="179"/>
      <c r="D10125" s="179"/>
      <c r="E10125" s="179"/>
      <c r="F10125" s="179"/>
      <c r="G10125" s="179"/>
      <c r="H10125" s="179"/>
      <c r="I10125" s="180">
        <v>71.680000000000007</v>
      </c>
      <c r="J10125" s="180"/>
      <c r="K10125" s="180">
        <v>411.17</v>
      </c>
      <c r="L10125" s="180"/>
      <c r="M10125" s="180"/>
      <c r="N10125" s="180"/>
      <c r="O10125" s="180">
        <v>482.85</v>
      </c>
      <c r="P10125" s="180"/>
    </row>
    <row r="10126" spans="1:16" ht="14.1" customHeight="1">
      <c r="A10126" s="172" t="s">
        <v>248</v>
      </c>
      <c r="B10126" s="172"/>
      <c r="C10126" s="172"/>
      <c r="D10126" s="172"/>
      <c r="E10126" s="172"/>
      <c r="F10126" s="172"/>
      <c r="G10126" s="172"/>
      <c r="H10126" s="172"/>
      <c r="I10126" s="173">
        <v>20.66</v>
      </c>
      <c r="J10126" s="173"/>
      <c r="K10126" s="173">
        <v>118.5</v>
      </c>
      <c r="L10126" s="173"/>
      <c r="M10126" s="173"/>
      <c r="N10126" s="173"/>
      <c r="O10126" s="173">
        <v>139.16</v>
      </c>
      <c r="P10126" s="173"/>
    </row>
    <row r="10127" spans="1:16" ht="14.1" customHeight="1">
      <c r="A10127" s="174" t="s">
        <v>249</v>
      </c>
      <c r="B10127" s="174"/>
      <c r="C10127" s="174"/>
      <c r="D10127" s="174"/>
      <c r="E10127" s="174"/>
      <c r="F10127" s="174"/>
      <c r="G10127" s="174"/>
      <c r="H10127" s="174"/>
      <c r="I10127" s="175">
        <v>92.34</v>
      </c>
      <c r="J10127" s="175"/>
      <c r="K10127" s="175">
        <v>529.66999999999996</v>
      </c>
      <c r="L10127" s="175"/>
      <c r="M10127" s="175"/>
      <c r="N10127" s="175"/>
      <c r="O10127" s="175">
        <v>622.01</v>
      </c>
      <c r="P10127" s="175"/>
    </row>
    <row r="10128" spans="1:16" ht="22.7" customHeight="1">
      <c r="A10128" s="184" t="s">
        <v>1110</v>
      </c>
      <c r="B10128" s="184"/>
      <c r="C10128" s="184"/>
      <c r="D10128" s="184"/>
      <c r="E10128" s="184"/>
      <c r="F10128" s="184"/>
      <c r="G10128" s="184"/>
      <c r="H10128" s="184"/>
      <c r="I10128" s="184"/>
      <c r="J10128" s="184"/>
      <c r="K10128" s="184"/>
      <c r="L10128" s="184"/>
      <c r="M10128" s="184"/>
      <c r="N10128" s="184"/>
      <c r="O10128" s="185" t="s">
        <v>268</v>
      </c>
      <c r="P10128" s="185"/>
    </row>
    <row r="10129" spans="1:16" ht="14.1" customHeight="1">
      <c r="A10129" s="177" t="s">
        <v>252</v>
      </c>
      <c r="B10129" s="177"/>
      <c r="C10129" s="177"/>
      <c r="D10129" s="177"/>
      <c r="E10129" s="177"/>
      <c r="F10129" s="177"/>
      <c r="G10129" s="177"/>
      <c r="H10129" s="177"/>
      <c r="I10129" s="177"/>
      <c r="J10129" s="177"/>
      <c r="K10129" s="177"/>
      <c r="L10129" s="177"/>
      <c r="M10129" s="177"/>
      <c r="N10129" s="177"/>
      <c r="O10129" s="177"/>
      <c r="P10129" s="177"/>
    </row>
    <row r="10130" spans="1:16" ht="42.4" customHeight="1">
      <c r="A10130" s="181" t="s">
        <v>253</v>
      </c>
      <c r="B10130" s="181"/>
      <c r="C10130" s="181"/>
      <c r="D10130" s="182" t="s">
        <v>239</v>
      </c>
      <c r="E10130" s="182"/>
      <c r="F10130" s="104">
        <v>5067.47</v>
      </c>
      <c r="G10130" s="183">
        <v>3.3000000000000002E-6</v>
      </c>
      <c r="H10130" s="183"/>
      <c r="I10130" s="176"/>
      <c r="J10130" s="176"/>
      <c r="K10130" s="176"/>
      <c r="L10130" s="176"/>
      <c r="M10130" s="176">
        <v>1.6500000000000001E-2</v>
      </c>
      <c r="N10130" s="176"/>
      <c r="O10130" s="176">
        <v>1.6500000000000001E-2</v>
      </c>
      <c r="P10130" s="176"/>
    </row>
    <row r="10131" spans="1:16" ht="32.65" customHeight="1">
      <c r="A10131" s="181" t="s">
        <v>275</v>
      </c>
      <c r="B10131" s="181"/>
      <c r="C10131" s="181"/>
      <c r="D10131" s="182" t="s">
        <v>239</v>
      </c>
      <c r="E10131" s="182"/>
      <c r="F10131" s="104">
        <v>1533.69</v>
      </c>
      <c r="G10131" s="183">
        <v>3.4400000000000003E-5</v>
      </c>
      <c r="H10131" s="183"/>
      <c r="I10131" s="176"/>
      <c r="J10131" s="176"/>
      <c r="K10131" s="176"/>
      <c r="L10131" s="176"/>
      <c r="M10131" s="176">
        <v>5.2699999999999997E-2</v>
      </c>
      <c r="N10131" s="176"/>
      <c r="O10131" s="176">
        <v>5.2699999999999997E-2</v>
      </c>
      <c r="P10131" s="176"/>
    </row>
    <row r="10132" spans="1:16" ht="14.1" customHeight="1">
      <c r="A10132" s="177" t="s">
        <v>254</v>
      </c>
      <c r="B10132" s="177"/>
      <c r="C10132" s="177"/>
      <c r="D10132" s="177"/>
      <c r="E10132" s="177"/>
      <c r="F10132" s="177"/>
      <c r="G10132" s="177"/>
      <c r="H10132" s="177"/>
      <c r="I10132" s="177"/>
      <c r="J10132" s="177"/>
      <c r="K10132" s="177"/>
      <c r="L10132" s="177"/>
      <c r="M10132" s="177"/>
      <c r="N10132" s="177"/>
      <c r="O10132" s="178">
        <v>7.0000000000000007E-2</v>
      </c>
      <c r="P10132" s="178"/>
    </row>
    <row r="10133" spans="1:16" ht="14.1" customHeight="1">
      <c r="A10133" s="177" t="s">
        <v>240</v>
      </c>
      <c r="B10133" s="177"/>
      <c r="C10133" s="177"/>
      <c r="D10133" s="177"/>
      <c r="E10133" s="177"/>
      <c r="F10133" s="177"/>
      <c r="G10133" s="177"/>
      <c r="H10133" s="177"/>
      <c r="I10133" s="177"/>
      <c r="J10133" s="177"/>
      <c r="K10133" s="177"/>
      <c r="L10133" s="177"/>
      <c r="M10133" s="177"/>
      <c r="N10133" s="177"/>
      <c r="O10133" s="177"/>
      <c r="P10133" s="177"/>
    </row>
    <row r="10134" spans="1:16" ht="14.1" customHeight="1">
      <c r="A10134" s="181" t="s">
        <v>834</v>
      </c>
      <c r="B10134" s="181"/>
      <c r="C10134" s="181"/>
      <c r="D10134" s="182" t="s">
        <v>242</v>
      </c>
      <c r="E10134" s="182"/>
      <c r="F10134" s="104">
        <v>7.8</v>
      </c>
      <c r="G10134" s="183">
        <v>0.37380540000000001</v>
      </c>
      <c r="H10134" s="183"/>
      <c r="I10134" s="176">
        <v>2.9157000000000002</v>
      </c>
      <c r="J10134" s="176"/>
      <c r="K10134" s="176"/>
      <c r="L10134" s="176"/>
      <c r="M10134" s="176"/>
      <c r="N10134" s="176"/>
      <c r="O10134" s="176">
        <v>2.9157000000000002</v>
      </c>
      <c r="P10134" s="176"/>
    </row>
    <row r="10135" spans="1:16" ht="7.7" customHeight="1"/>
    <row r="10136" spans="1:16" ht="14.1" customHeight="1">
      <c r="A10136" s="170" t="s">
        <v>270</v>
      </c>
      <c r="B10136" s="170"/>
      <c r="C10136" s="170"/>
      <c r="D10136" s="170"/>
      <c r="E10136" s="170"/>
      <c r="F10136" s="170"/>
      <c r="G10136" s="170"/>
      <c r="H10136" s="170"/>
      <c r="I10136" s="170"/>
      <c r="J10136" s="170"/>
      <c r="K10136" s="170"/>
      <c r="L10136" s="170"/>
      <c r="M10136" s="170"/>
      <c r="N10136" s="170"/>
      <c r="O10136" s="170"/>
      <c r="P10136" s="170"/>
    </row>
    <row r="10137" spans="1:16" ht="14.1" customHeight="1">
      <c r="A10137" s="171" t="s">
        <v>271</v>
      </c>
      <c r="B10137" s="171"/>
      <c r="C10137" s="171"/>
      <c r="D10137" s="171"/>
      <c r="E10137" s="171"/>
      <c r="F10137" s="171"/>
      <c r="G10137" s="171"/>
      <c r="H10137" s="171"/>
      <c r="I10137" s="171"/>
      <c r="J10137" s="171"/>
      <c r="K10137" s="171"/>
      <c r="L10137" s="171"/>
      <c r="M10137" s="171"/>
      <c r="N10137" s="171"/>
      <c r="O10137" s="171"/>
      <c r="P10137" s="171"/>
    </row>
    <row r="10138" spans="1:16" ht="65.25" customHeight="1">
      <c r="A10138" s="198"/>
      <c r="B10138" s="198"/>
      <c r="C10138" s="198"/>
      <c r="D10138" s="198"/>
      <c r="E10138" s="198"/>
      <c r="F10138" s="198"/>
      <c r="G10138" s="198"/>
      <c r="H10138" s="198"/>
      <c r="I10138" s="198"/>
      <c r="J10138" s="198"/>
      <c r="K10138" s="198"/>
      <c r="L10138" s="198"/>
      <c r="M10138" s="198"/>
      <c r="N10138" s="198"/>
      <c r="O10138" s="198"/>
      <c r="P10138" s="198"/>
    </row>
    <row r="10139" spans="1:16" ht="5.65" customHeight="1"/>
    <row r="10140" spans="1:16" ht="19.7" customHeight="1">
      <c r="A10140" s="199" t="s">
        <v>218</v>
      </c>
      <c r="B10140" s="199"/>
      <c r="C10140" s="199"/>
      <c r="D10140" s="199"/>
      <c r="E10140" s="199"/>
      <c r="F10140" s="199"/>
      <c r="G10140" s="199"/>
      <c r="H10140" s="199"/>
      <c r="I10140" s="199"/>
      <c r="J10140" s="199"/>
      <c r="K10140" s="199"/>
      <c r="L10140" s="199"/>
      <c r="M10140" s="199"/>
      <c r="N10140" s="199"/>
      <c r="O10140" s="199"/>
      <c r="P10140" s="199"/>
    </row>
    <row r="10141" spans="1:16" ht="15.75" customHeight="1">
      <c r="A10141" s="105" t="s">
        <v>117</v>
      </c>
      <c r="B10141" s="196" t="s">
        <v>118</v>
      </c>
      <c r="C10141" s="196"/>
      <c r="D10141" s="196"/>
      <c r="E10141" s="196"/>
      <c r="F10141" s="196"/>
      <c r="G10141" s="196"/>
      <c r="H10141" s="196"/>
      <c r="I10141" s="196"/>
      <c r="J10141" s="196"/>
      <c r="K10141" s="196"/>
      <c r="L10141" s="193" t="s">
        <v>119</v>
      </c>
      <c r="M10141" s="193"/>
      <c r="N10141" s="200" t="s">
        <v>171</v>
      </c>
      <c r="O10141" s="200"/>
      <c r="P10141" s="200"/>
    </row>
    <row r="10142" spans="1:16" ht="12.6" customHeight="1">
      <c r="A10142" s="105" t="s">
        <v>120</v>
      </c>
      <c r="B10142" s="196" t="s">
        <v>121</v>
      </c>
      <c r="C10142" s="196"/>
      <c r="D10142" s="196"/>
      <c r="E10142" s="196"/>
      <c r="F10142" s="196"/>
      <c r="G10142" s="196"/>
      <c r="H10142" s="196"/>
      <c r="I10142" s="196"/>
      <c r="J10142" s="196"/>
      <c r="K10142" s="196"/>
      <c r="L10142" s="193" t="s">
        <v>219</v>
      </c>
      <c r="M10142" s="193"/>
      <c r="N10142" s="194" t="s">
        <v>3435</v>
      </c>
      <c r="O10142" s="194"/>
      <c r="P10142" s="194"/>
    </row>
    <row r="10143" spans="1:16" ht="14.45" customHeight="1">
      <c r="A10143" s="105" t="s">
        <v>220</v>
      </c>
      <c r="B10143" s="193" t="s">
        <v>170</v>
      </c>
      <c r="C10143" s="193"/>
      <c r="D10143" s="193"/>
      <c r="E10143" s="193"/>
      <c r="F10143" s="193"/>
      <c r="G10143" s="193"/>
      <c r="H10143" s="193"/>
      <c r="I10143" s="193"/>
      <c r="J10143" s="193"/>
      <c r="K10143" s="193"/>
      <c r="L10143" s="193" t="s">
        <v>122</v>
      </c>
      <c r="M10143" s="193"/>
      <c r="N10143" s="194"/>
      <c r="O10143" s="194"/>
      <c r="P10143" s="194"/>
    </row>
    <row r="10144" spans="1:16" ht="14.65" customHeight="1">
      <c r="A10144" s="105" t="s">
        <v>221</v>
      </c>
      <c r="B10144" s="193" t="s">
        <v>170</v>
      </c>
      <c r="C10144" s="193"/>
      <c r="D10144" s="193"/>
      <c r="E10144" s="193"/>
      <c r="F10144" s="193"/>
      <c r="G10144" s="193"/>
      <c r="H10144" s="193"/>
      <c r="I10144" s="193"/>
      <c r="J10144" s="193"/>
      <c r="K10144" s="193"/>
      <c r="L10144" s="193" t="s">
        <v>123</v>
      </c>
      <c r="M10144" s="193"/>
      <c r="N10144" s="194" t="s">
        <v>124</v>
      </c>
      <c r="O10144" s="194"/>
      <c r="P10144" s="194"/>
    </row>
    <row r="10145" spans="1:16" ht="26.45" customHeight="1">
      <c r="A10145" s="105" t="s">
        <v>222</v>
      </c>
      <c r="B10145" s="193" t="s">
        <v>170</v>
      </c>
      <c r="C10145" s="193"/>
      <c r="D10145" s="193"/>
      <c r="E10145" s="193"/>
      <c r="F10145" s="193"/>
      <c r="G10145" s="193"/>
      <c r="H10145" s="193"/>
      <c r="I10145" s="193"/>
      <c r="J10145" s="193"/>
      <c r="K10145" s="193"/>
      <c r="L10145" s="193" t="s">
        <v>125</v>
      </c>
      <c r="M10145" s="193"/>
      <c r="N10145" s="195" t="s">
        <v>3672</v>
      </c>
      <c r="O10145" s="195"/>
      <c r="P10145" s="195"/>
    </row>
    <row r="10146" spans="1:16" ht="13.35" customHeight="1">
      <c r="A10146" s="106" t="s">
        <v>126</v>
      </c>
      <c r="B10146" s="188"/>
      <c r="C10146" s="188"/>
      <c r="D10146" s="188"/>
      <c r="E10146" s="188"/>
      <c r="F10146" s="188"/>
      <c r="G10146" s="188"/>
      <c r="H10146" s="188"/>
      <c r="I10146" s="188"/>
      <c r="J10146" s="188"/>
      <c r="K10146" s="188"/>
      <c r="L10146" s="188" t="s">
        <v>127</v>
      </c>
      <c r="M10146" s="188"/>
      <c r="N10146" s="189" t="s">
        <v>173</v>
      </c>
      <c r="O10146" s="189"/>
      <c r="P10146" s="189"/>
    </row>
    <row r="10147" spans="1:16" ht="15.75" customHeight="1">
      <c r="A10147" s="190" t="s">
        <v>223</v>
      </c>
      <c r="B10147" s="190"/>
      <c r="C10147" s="191" t="s">
        <v>224</v>
      </c>
      <c r="D10147" s="191"/>
      <c r="E10147" s="192" t="s">
        <v>225</v>
      </c>
      <c r="F10147" s="192"/>
      <c r="G10147" s="192"/>
      <c r="H10147" s="191" t="s">
        <v>226</v>
      </c>
      <c r="I10147" s="191"/>
      <c r="J10147" s="192" t="s">
        <v>227</v>
      </c>
      <c r="K10147" s="192"/>
      <c r="L10147" s="192"/>
      <c r="M10147" s="192"/>
      <c r="N10147" s="192"/>
      <c r="O10147" s="192"/>
      <c r="P10147" s="103" t="s">
        <v>228</v>
      </c>
    </row>
    <row r="10148" spans="1:16" ht="17.100000000000001" customHeight="1">
      <c r="A10148" s="186" t="s">
        <v>229</v>
      </c>
      <c r="B10148" s="186"/>
      <c r="C10148" s="186"/>
      <c r="D10148" s="187" t="s">
        <v>230</v>
      </c>
      <c r="E10148" s="187"/>
      <c r="F10148" s="187" t="s">
        <v>231</v>
      </c>
      <c r="G10148" s="187" t="s">
        <v>232</v>
      </c>
      <c r="H10148" s="187"/>
      <c r="I10148" s="187" t="s">
        <v>233</v>
      </c>
      <c r="J10148" s="187"/>
      <c r="K10148" s="187"/>
      <c r="L10148" s="187"/>
      <c r="M10148" s="187"/>
      <c r="N10148" s="187"/>
      <c r="O10148" s="187"/>
      <c r="P10148" s="187"/>
    </row>
    <row r="10149" spans="1:16" ht="17.100000000000001" customHeight="1">
      <c r="A10149" s="186"/>
      <c r="B10149" s="186"/>
      <c r="C10149" s="186"/>
      <c r="D10149" s="187"/>
      <c r="E10149" s="187"/>
      <c r="F10149" s="187"/>
      <c r="G10149" s="187"/>
      <c r="H10149" s="187"/>
      <c r="I10149" s="187" t="s">
        <v>234</v>
      </c>
      <c r="J10149" s="187"/>
      <c r="K10149" s="187" t="s">
        <v>235</v>
      </c>
      <c r="L10149" s="187"/>
      <c r="M10149" s="187" t="s">
        <v>236</v>
      </c>
      <c r="N10149" s="187"/>
      <c r="O10149" s="187" t="s">
        <v>237</v>
      </c>
      <c r="P10149" s="187"/>
    </row>
    <row r="10150" spans="1:16" ht="22.7" customHeight="1">
      <c r="A10150" s="181" t="s">
        <v>256</v>
      </c>
      <c r="B10150" s="181"/>
      <c r="C10150" s="181"/>
      <c r="D10150" s="182" t="s">
        <v>242</v>
      </c>
      <c r="E10150" s="182"/>
      <c r="F10150" s="104">
        <v>7.8</v>
      </c>
      <c r="G10150" s="183">
        <v>2.598E-2</v>
      </c>
      <c r="H10150" s="183"/>
      <c r="I10150" s="176">
        <v>0.2026</v>
      </c>
      <c r="J10150" s="176"/>
      <c r="K10150" s="176"/>
      <c r="L10150" s="176"/>
      <c r="M10150" s="176"/>
      <c r="N10150" s="176"/>
      <c r="O10150" s="176">
        <v>0.2026</v>
      </c>
      <c r="P10150" s="176"/>
    </row>
    <row r="10151" spans="1:16" ht="22.7" customHeight="1">
      <c r="A10151" s="181" t="s">
        <v>277</v>
      </c>
      <c r="B10151" s="181"/>
      <c r="C10151" s="181"/>
      <c r="D10151" s="182" t="s">
        <v>242</v>
      </c>
      <c r="E10151" s="182"/>
      <c r="F10151" s="104">
        <v>8.65</v>
      </c>
      <c r="G10151" s="183">
        <v>0.41899999999999998</v>
      </c>
      <c r="H10151" s="183"/>
      <c r="I10151" s="176">
        <v>3.6244000000000001</v>
      </c>
      <c r="J10151" s="176"/>
      <c r="K10151" s="176"/>
      <c r="L10151" s="176"/>
      <c r="M10151" s="176"/>
      <c r="N10151" s="176"/>
      <c r="O10151" s="176">
        <v>3.6244000000000001</v>
      </c>
      <c r="P10151" s="176"/>
    </row>
    <row r="10152" spans="1:16" ht="14.1" customHeight="1">
      <c r="A10152" s="181" t="s">
        <v>257</v>
      </c>
      <c r="B10152" s="181"/>
      <c r="C10152" s="181"/>
      <c r="D10152" s="182" t="s">
        <v>242</v>
      </c>
      <c r="E10152" s="182"/>
      <c r="F10152" s="104">
        <v>5.65</v>
      </c>
      <c r="G10152" s="183">
        <v>0.1864566</v>
      </c>
      <c r="H10152" s="183"/>
      <c r="I10152" s="176">
        <v>1.0535000000000001</v>
      </c>
      <c r="J10152" s="176"/>
      <c r="K10152" s="176"/>
      <c r="L10152" s="176"/>
      <c r="M10152" s="176"/>
      <c r="N10152" s="176"/>
      <c r="O10152" s="176">
        <v>1.0535000000000001</v>
      </c>
      <c r="P10152" s="176"/>
    </row>
    <row r="10153" spans="1:16" ht="14.1" customHeight="1">
      <c r="A10153" s="181" t="s">
        <v>244</v>
      </c>
      <c r="B10153" s="181"/>
      <c r="C10153" s="181"/>
      <c r="D10153" s="182"/>
      <c r="E10153" s="182"/>
      <c r="F10153" s="104">
        <v>7.8</v>
      </c>
      <c r="G10153" s="183">
        <v>0.86899999999999999</v>
      </c>
      <c r="H10153" s="183"/>
      <c r="I10153" s="176">
        <v>6.7748999999999997</v>
      </c>
      <c r="J10153" s="176"/>
      <c r="K10153" s="176"/>
      <c r="L10153" s="176"/>
      <c r="M10153" s="176"/>
      <c r="N10153" s="176"/>
      <c r="O10153" s="176">
        <v>6.7748999999999997</v>
      </c>
      <c r="P10153" s="176"/>
    </row>
    <row r="10154" spans="1:16" ht="14.1" customHeight="1">
      <c r="A10154" s="181" t="s">
        <v>245</v>
      </c>
      <c r="B10154" s="181"/>
      <c r="C10154" s="181"/>
      <c r="D10154" s="182"/>
      <c r="E10154" s="182"/>
      <c r="F10154" s="104"/>
      <c r="G10154" s="183"/>
      <c r="H10154" s="183"/>
      <c r="I10154" s="176">
        <v>6.15</v>
      </c>
      <c r="J10154" s="176"/>
      <c r="K10154" s="176"/>
      <c r="L10154" s="176"/>
      <c r="M10154" s="176"/>
      <c r="N10154" s="176"/>
      <c r="O10154" s="176">
        <v>6.15</v>
      </c>
      <c r="P10154" s="176"/>
    </row>
    <row r="10155" spans="1:16" ht="14.1" customHeight="1">
      <c r="A10155" s="177" t="s">
        <v>246</v>
      </c>
      <c r="B10155" s="177"/>
      <c r="C10155" s="177"/>
      <c r="D10155" s="177"/>
      <c r="E10155" s="177"/>
      <c r="F10155" s="177"/>
      <c r="G10155" s="177"/>
      <c r="H10155" s="177"/>
      <c r="I10155" s="177"/>
      <c r="J10155" s="177"/>
      <c r="K10155" s="177"/>
      <c r="L10155" s="177"/>
      <c r="M10155" s="177"/>
      <c r="N10155" s="177"/>
      <c r="O10155" s="178">
        <v>20.72</v>
      </c>
      <c r="P10155" s="178"/>
    </row>
    <row r="10156" spans="1:16" ht="14.1" customHeight="1">
      <c r="A10156" s="177" t="s">
        <v>258</v>
      </c>
      <c r="B10156" s="177"/>
      <c r="C10156" s="177"/>
      <c r="D10156" s="177"/>
      <c r="E10156" s="177"/>
      <c r="F10156" s="177"/>
      <c r="G10156" s="177"/>
      <c r="H10156" s="177"/>
      <c r="I10156" s="177"/>
      <c r="J10156" s="177"/>
      <c r="K10156" s="177"/>
      <c r="L10156" s="177"/>
      <c r="M10156" s="177"/>
      <c r="N10156" s="177"/>
      <c r="O10156" s="177"/>
      <c r="P10156" s="177"/>
    </row>
    <row r="10157" spans="1:16" ht="32.65" customHeight="1">
      <c r="A10157" s="181" t="s">
        <v>850</v>
      </c>
      <c r="B10157" s="181"/>
      <c r="C10157" s="181"/>
      <c r="D10157" s="182" t="s">
        <v>282</v>
      </c>
      <c r="E10157" s="182"/>
      <c r="F10157" s="104">
        <v>8.73</v>
      </c>
      <c r="G10157" s="183">
        <f>O10157/F10157</f>
        <v>1.145475372279496E-3</v>
      </c>
      <c r="H10157" s="183"/>
      <c r="I10157" s="176"/>
      <c r="J10157" s="176"/>
      <c r="K10157" s="176">
        <v>3.3E-3</v>
      </c>
      <c r="L10157" s="176"/>
      <c r="M10157" s="176"/>
      <c r="N10157" s="176"/>
      <c r="O10157" s="176">
        <v>0.01</v>
      </c>
      <c r="P10157" s="176"/>
    </row>
    <row r="10158" spans="1:16" ht="14.1" customHeight="1">
      <c r="A10158" s="181" t="s">
        <v>259</v>
      </c>
      <c r="B10158" s="181"/>
      <c r="C10158" s="181"/>
      <c r="D10158" s="182" t="s">
        <v>260</v>
      </c>
      <c r="E10158" s="182"/>
      <c r="F10158" s="104">
        <v>85.31</v>
      </c>
      <c r="G10158" s="183">
        <v>7.62E-3</v>
      </c>
      <c r="H10158" s="183"/>
      <c r="I10158" s="176"/>
      <c r="J10158" s="176"/>
      <c r="K10158" s="176">
        <v>0.65010000000000001</v>
      </c>
      <c r="L10158" s="176"/>
      <c r="M10158" s="176"/>
      <c r="N10158" s="176"/>
      <c r="O10158" s="176">
        <v>0.65010000000000001</v>
      </c>
      <c r="P10158" s="176"/>
    </row>
    <row r="10159" spans="1:16" ht="14.1" customHeight="1">
      <c r="A10159" s="181" t="s">
        <v>261</v>
      </c>
      <c r="B10159" s="181"/>
      <c r="C10159" s="181"/>
      <c r="D10159" s="182" t="s">
        <v>262</v>
      </c>
      <c r="E10159" s="182"/>
      <c r="F10159" s="104">
        <v>0.86</v>
      </c>
      <c r="G10159" s="183">
        <v>1.6891799999999999</v>
      </c>
      <c r="H10159" s="183"/>
      <c r="I10159" s="176"/>
      <c r="J10159" s="176"/>
      <c r="K10159" s="176">
        <v>1.4527000000000001</v>
      </c>
      <c r="L10159" s="176"/>
      <c r="M10159" s="176"/>
      <c r="N10159" s="176"/>
      <c r="O10159" s="176">
        <v>1.4527000000000001</v>
      </c>
      <c r="P10159" s="176"/>
    </row>
    <row r="10160" spans="1:16" ht="22.7" customHeight="1">
      <c r="A10160" s="181" t="s">
        <v>263</v>
      </c>
      <c r="B10160" s="181"/>
      <c r="C10160" s="181"/>
      <c r="D10160" s="182" t="s">
        <v>264</v>
      </c>
      <c r="E10160" s="182"/>
      <c r="F10160" s="104">
        <v>1</v>
      </c>
      <c r="G10160" s="183">
        <v>5.355E-2</v>
      </c>
      <c r="H10160" s="183"/>
      <c r="I10160" s="176"/>
      <c r="J10160" s="176"/>
      <c r="K10160" s="176">
        <v>5.3600000000000002E-2</v>
      </c>
      <c r="L10160" s="176"/>
      <c r="M10160" s="176"/>
      <c r="N10160" s="176"/>
      <c r="O10160" s="176">
        <v>5.3600000000000002E-2</v>
      </c>
      <c r="P10160" s="176"/>
    </row>
    <row r="10161" spans="1:16" ht="32.65" customHeight="1">
      <c r="A10161" s="181" t="s">
        <v>856</v>
      </c>
      <c r="B10161" s="181"/>
      <c r="C10161" s="181"/>
      <c r="D10161" s="182" t="s">
        <v>268</v>
      </c>
      <c r="E10161" s="182"/>
      <c r="F10161" s="104">
        <v>82.03</v>
      </c>
      <c r="G10161" s="183">
        <v>1.04</v>
      </c>
      <c r="H10161" s="183"/>
      <c r="I10161" s="176"/>
      <c r="J10161" s="176"/>
      <c r="K10161" s="176">
        <v>85.311199999999999</v>
      </c>
      <c r="L10161" s="176"/>
      <c r="M10161" s="176"/>
      <c r="N10161" s="176"/>
      <c r="O10161" s="176">
        <v>85.311199999999999</v>
      </c>
      <c r="P10161" s="176"/>
    </row>
    <row r="10162" spans="1:16" ht="14.1" customHeight="1">
      <c r="A10162" s="177" t="s">
        <v>273</v>
      </c>
      <c r="B10162" s="177"/>
      <c r="C10162" s="177"/>
      <c r="D10162" s="177"/>
      <c r="E10162" s="177"/>
      <c r="F10162" s="177"/>
      <c r="G10162" s="177"/>
      <c r="H10162" s="177"/>
      <c r="I10162" s="177"/>
      <c r="J10162" s="177"/>
      <c r="K10162" s="177"/>
      <c r="L10162" s="177"/>
      <c r="M10162" s="177"/>
      <c r="N10162" s="177"/>
      <c r="O10162" s="178">
        <v>87.47</v>
      </c>
      <c r="P10162" s="178"/>
    </row>
    <row r="10163" spans="1:16" ht="14.1" customHeight="1">
      <c r="A10163" s="179" t="s">
        <v>247</v>
      </c>
      <c r="B10163" s="179"/>
      <c r="C10163" s="179"/>
      <c r="D10163" s="179"/>
      <c r="E10163" s="179"/>
      <c r="F10163" s="179"/>
      <c r="G10163" s="179"/>
      <c r="H10163" s="179"/>
      <c r="I10163" s="180">
        <v>20.72</v>
      </c>
      <c r="J10163" s="180"/>
      <c r="K10163" s="180">
        <v>87.47</v>
      </c>
      <c r="L10163" s="180"/>
      <c r="M10163" s="180">
        <v>7.0000000000000007E-2</v>
      </c>
      <c r="N10163" s="180"/>
      <c r="O10163" s="180">
        <v>108.26</v>
      </c>
      <c r="P10163" s="180"/>
    </row>
    <row r="10164" spans="1:16" ht="14.1" customHeight="1">
      <c r="A10164" s="172" t="s">
        <v>248</v>
      </c>
      <c r="B10164" s="172"/>
      <c r="C10164" s="172"/>
      <c r="D10164" s="172"/>
      <c r="E10164" s="172"/>
      <c r="F10164" s="172"/>
      <c r="G10164" s="172"/>
      <c r="H10164" s="172"/>
      <c r="I10164" s="173">
        <v>5.97</v>
      </c>
      <c r="J10164" s="173"/>
      <c r="K10164" s="173">
        <v>25.21</v>
      </c>
      <c r="L10164" s="173"/>
      <c r="M10164" s="173">
        <v>0.02</v>
      </c>
      <c r="N10164" s="173"/>
      <c r="O10164" s="173">
        <v>31.2</v>
      </c>
      <c r="P10164" s="173"/>
    </row>
    <row r="10165" spans="1:16" ht="14.1" customHeight="1">
      <c r="A10165" s="174" t="s">
        <v>249</v>
      </c>
      <c r="B10165" s="174"/>
      <c r="C10165" s="174"/>
      <c r="D10165" s="174"/>
      <c r="E10165" s="174"/>
      <c r="F10165" s="174"/>
      <c r="G10165" s="174"/>
      <c r="H10165" s="174"/>
      <c r="I10165" s="175">
        <v>26.69</v>
      </c>
      <c r="J10165" s="175"/>
      <c r="K10165" s="175">
        <v>112.68</v>
      </c>
      <c r="L10165" s="175"/>
      <c r="M10165" s="175">
        <v>0.09</v>
      </c>
      <c r="N10165" s="175"/>
      <c r="O10165" s="175">
        <v>139.46</v>
      </c>
      <c r="P10165" s="175"/>
    </row>
    <row r="10166" spans="1:16" ht="14.1" customHeight="1">
      <c r="A10166" s="184" t="s">
        <v>1111</v>
      </c>
      <c r="B10166" s="184"/>
      <c r="C10166" s="184"/>
      <c r="D10166" s="184"/>
      <c r="E10166" s="184"/>
      <c r="F10166" s="184"/>
      <c r="G10166" s="184"/>
      <c r="H10166" s="184"/>
      <c r="I10166" s="184"/>
      <c r="J10166" s="184"/>
      <c r="K10166" s="184"/>
      <c r="L10166" s="184"/>
      <c r="M10166" s="184"/>
      <c r="N10166" s="184"/>
      <c r="O10166" s="185" t="s">
        <v>268</v>
      </c>
      <c r="P10166" s="185"/>
    </row>
    <row r="10167" spans="1:16" ht="14.1" customHeight="1">
      <c r="A10167" s="177" t="s">
        <v>240</v>
      </c>
      <c r="B10167" s="177"/>
      <c r="C10167" s="177"/>
      <c r="D10167" s="177"/>
      <c r="E10167" s="177"/>
      <c r="F10167" s="177"/>
      <c r="G10167" s="177"/>
      <c r="H10167" s="177"/>
      <c r="I10167" s="177"/>
      <c r="J10167" s="177"/>
      <c r="K10167" s="177"/>
      <c r="L10167" s="177"/>
      <c r="M10167" s="177"/>
      <c r="N10167" s="177"/>
      <c r="O10167" s="177"/>
      <c r="P10167" s="177"/>
    </row>
    <row r="10168" spans="1:16" ht="22.7" customHeight="1">
      <c r="A10168" s="181" t="s">
        <v>287</v>
      </c>
      <c r="B10168" s="181"/>
      <c r="C10168" s="181"/>
      <c r="D10168" s="182" t="s">
        <v>242</v>
      </c>
      <c r="E10168" s="182"/>
      <c r="F10168" s="104">
        <v>5.86</v>
      </c>
      <c r="G10168" s="183">
        <v>0.101299</v>
      </c>
      <c r="H10168" s="183"/>
      <c r="I10168" s="176">
        <v>0.59360000000000002</v>
      </c>
      <c r="J10168" s="176"/>
      <c r="K10168" s="176"/>
      <c r="L10168" s="176"/>
      <c r="M10168" s="176"/>
      <c r="N10168" s="176"/>
      <c r="O10168" s="176">
        <v>0.59360000000000002</v>
      </c>
      <c r="P10168" s="176"/>
    </row>
    <row r="10169" spans="1:16" ht="14.1" customHeight="1">
      <c r="A10169" s="181" t="s">
        <v>289</v>
      </c>
      <c r="B10169" s="181"/>
      <c r="C10169" s="181"/>
      <c r="D10169" s="182" t="s">
        <v>242</v>
      </c>
      <c r="E10169" s="182"/>
      <c r="F10169" s="104">
        <v>7.8</v>
      </c>
      <c r="G10169" s="183">
        <v>0.101299</v>
      </c>
      <c r="H10169" s="183"/>
      <c r="I10169" s="176">
        <v>0.79010000000000002</v>
      </c>
      <c r="J10169" s="176"/>
      <c r="K10169" s="176"/>
      <c r="L10169" s="176"/>
      <c r="M10169" s="176"/>
      <c r="N10169" s="176"/>
      <c r="O10169" s="176">
        <v>0.79010000000000002</v>
      </c>
      <c r="P10169" s="176"/>
    </row>
    <row r="10170" spans="1:16" ht="14.1" customHeight="1">
      <c r="A10170" s="181" t="s">
        <v>244</v>
      </c>
      <c r="B10170" s="181"/>
      <c r="C10170" s="181"/>
      <c r="D10170" s="182"/>
      <c r="E10170" s="182"/>
      <c r="F10170" s="104">
        <v>1.38</v>
      </c>
      <c r="G10170" s="183">
        <v>0.86899999999999999</v>
      </c>
      <c r="H10170" s="183"/>
      <c r="I10170" s="176">
        <v>1.2023999999999999</v>
      </c>
      <c r="J10170" s="176"/>
      <c r="K10170" s="176"/>
      <c r="L10170" s="176"/>
      <c r="M10170" s="176"/>
      <c r="N10170" s="176"/>
      <c r="O10170" s="176">
        <v>1.2023999999999999</v>
      </c>
      <c r="P10170" s="176"/>
    </row>
    <row r="10171" spans="1:16" ht="14.1" customHeight="1">
      <c r="A10171" s="181" t="s">
        <v>245</v>
      </c>
      <c r="B10171" s="181"/>
      <c r="C10171" s="181"/>
      <c r="D10171" s="182"/>
      <c r="E10171" s="182"/>
      <c r="F10171" s="104"/>
      <c r="G10171" s="183"/>
      <c r="H10171" s="183"/>
      <c r="I10171" s="176">
        <v>1.23</v>
      </c>
      <c r="J10171" s="176"/>
      <c r="K10171" s="176"/>
      <c r="L10171" s="176"/>
      <c r="M10171" s="176"/>
      <c r="N10171" s="176"/>
      <c r="O10171" s="176">
        <v>1.23</v>
      </c>
      <c r="P10171" s="176"/>
    </row>
    <row r="10172" spans="1:16" ht="14.1" customHeight="1">
      <c r="A10172" s="177" t="s">
        <v>246</v>
      </c>
      <c r="B10172" s="177"/>
      <c r="C10172" s="177"/>
      <c r="D10172" s="177"/>
      <c r="E10172" s="177"/>
      <c r="F10172" s="177"/>
      <c r="G10172" s="177"/>
      <c r="H10172" s="177"/>
      <c r="I10172" s="177"/>
      <c r="J10172" s="177"/>
      <c r="K10172" s="177"/>
      <c r="L10172" s="177"/>
      <c r="M10172" s="177"/>
      <c r="N10172" s="177"/>
      <c r="O10172" s="178">
        <v>3.82</v>
      </c>
      <c r="P10172" s="178"/>
    </row>
    <row r="10173" spans="1:16" ht="14.1" customHeight="1">
      <c r="A10173" s="177" t="s">
        <v>258</v>
      </c>
      <c r="B10173" s="177"/>
      <c r="C10173" s="177"/>
      <c r="D10173" s="177"/>
      <c r="E10173" s="177"/>
      <c r="F10173" s="177"/>
      <c r="G10173" s="177"/>
      <c r="H10173" s="177"/>
      <c r="I10173" s="177"/>
      <c r="J10173" s="177"/>
      <c r="K10173" s="177"/>
      <c r="L10173" s="177"/>
      <c r="M10173" s="177"/>
      <c r="N10173" s="177"/>
      <c r="O10173" s="177"/>
      <c r="P10173" s="177"/>
    </row>
    <row r="10174" spans="1:16" ht="14.1" customHeight="1">
      <c r="A10174" s="181" t="s">
        <v>870</v>
      </c>
      <c r="B10174" s="181"/>
      <c r="C10174" s="181"/>
      <c r="D10174" s="182" t="s">
        <v>239</v>
      </c>
      <c r="E10174" s="182"/>
      <c r="F10174" s="104">
        <v>1.45</v>
      </c>
      <c r="G10174" s="183">
        <v>3.7999999999999999E-2</v>
      </c>
      <c r="H10174" s="183"/>
      <c r="I10174" s="176"/>
      <c r="J10174" s="176"/>
      <c r="K10174" s="176">
        <v>5.5100000000000003E-2</v>
      </c>
      <c r="L10174" s="176"/>
      <c r="M10174" s="176"/>
      <c r="N10174" s="176"/>
      <c r="O10174" s="176">
        <v>5.5100000000000003E-2</v>
      </c>
      <c r="P10174" s="176"/>
    </row>
    <row r="10175" spans="1:16" ht="22.7" customHeight="1">
      <c r="A10175" s="181" t="s">
        <v>873</v>
      </c>
      <c r="B10175" s="181"/>
      <c r="C10175" s="181"/>
      <c r="D10175" s="182" t="s">
        <v>268</v>
      </c>
      <c r="E10175" s="182"/>
      <c r="F10175" s="104">
        <v>4.46</v>
      </c>
      <c r="G10175" s="183">
        <v>1.0609999999999999</v>
      </c>
      <c r="H10175" s="183"/>
      <c r="I10175" s="176"/>
      <c r="J10175" s="176"/>
      <c r="K10175" s="176">
        <v>4.7321</v>
      </c>
      <c r="L10175" s="176"/>
      <c r="M10175" s="176"/>
      <c r="N10175" s="176"/>
      <c r="O10175" s="176">
        <v>4.7321</v>
      </c>
      <c r="P10175" s="176"/>
    </row>
    <row r="10176" spans="1:16" ht="14.1" customHeight="1">
      <c r="A10176" s="177" t="s">
        <v>273</v>
      </c>
      <c r="B10176" s="177"/>
      <c r="C10176" s="177"/>
      <c r="D10176" s="177"/>
      <c r="E10176" s="177"/>
      <c r="F10176" s="177"/>
      <c r="G10176" s="177"/>
      <c r="H10176" s="177"/>
      <c r="I10176" s="177"/>
      <c r="J10176" s="177"/>
      <c r="K10176" s="177"/>
      <c r="L10176" s="177"/>
      <c r="M10176" s="177"/>
      <c r="N10176" s="177"/>
      <c r="O10176" s="178">
        <v>4.79</v>
      </c>
      <c r="P10176" s="178"/>
    </row>
    <row r="10177" spans="1:16" ht="14.1" customHeight="1">
      <c r="A10177" s="179" t="s">
        <v>247</v>
      </c>
      <c r="B10177" s="179"/>
      <c r="C10177" s="179"/>
      <c r="D10177" s="179"/>
      <c r="E10177" s="179"/>
      <c r="F10177" s="179"/>
      <c r="G10177" s="179"/>
      <c r="H10177" s="179"/>
      <c r="I10177" s="180">
        <v>3.82</v>
      </c>
      <c r="J10177" s="180"/>
      <c r="K10177" s="180">
        <v>4.79</v>
      </c>
      <c r="L10177" s="180"/>
      <c r="M10177" s="180"/>
      <c r="N10177" s="180"/>
      <c r="O10177" s="180">
        <v>8.61</v>
      </c>
      <c r="P10177" s="180"/>
    </row>
    <row r="10178" spans="1:16" ht="14.1" customHeight="1">
      <c r="A10178" s="172" t="s">
        <v>248</v>
      </c>
      <c r="B10178" s="172"/>
      <c r="C10178" s="172"/>
      <c r="D10178" s="172"/>
      <c r="E10178" s="172"/>
      <c r="F10178" s="172"/>
      <c r="G10178" s="172"/>
      <c r="H10178" s="172"/>
      <c r="I10178" s="173">
        <v>1.1000000000000001</v>
      </c>
      <c r="J10178" s="173"/>
      <c r="K10178" s="173">
        <v>1.38</v>
      </c>
      <c r="L10178" s="173"/>
      <c r="M10178" s="173"/>
      <c r="N10178" s="173"/>
      <c r="O10178" s="173">
        <v>2.48</v>
      </c>
      <c r="P10178" s="173"/>
    </row>
    <row r="10179" spans="1:16" ht="14.1" customHeight="1">
      <c r="A10179" s="174" t="s">
        <v>249</v>
      </c>
      <c r="B10179" s="174"/>
      <c r="C10179" s="174"/>
      <c r="D10179" s="174"/>
      <c r="E10179" s="174"/>
      <c r="F10179" s="174"/>
      <c r="G10179" s="174"/>
      <c r="H10179" s="174"/>
      <c r="I10179" s="175">
        <v>4.92</v>
      </c>
      <c r="J10179" s="175"/>
      <c r="K10179" s="175">
        <v>6.17</v>
      </c>
      <c r="L10179" s="175"/>
      <c r="M10179" s="175"/>
      <c r="N10179" s="175"/>
      <c r="O10179" s="175">
        <v>11.09</v>
      </c>
      <c r="P10179" s="175"/>
    </row>
    <row r="10180" spans="1:16" ht="14.1" customHeight="1">
      <c r="A10180" s="184" t="s">
        <v>1112</v>
      </c>
      <c r="B10180" s="184"/>
      <c r="C10180" s="184"/>
      <c r="D10180" s="184"/>
      <c r="E10180" s="184"/>
      <c r="F10180" s="184"/>
      <c r="G10180" s="184"/>
      <c r="H10180" s="184"/>
      <c r="I10180" s="184"/>
      <c r="J10180" s="184"/>
      <c r="K10180" s="184"/>
      <c r="L10180" s="184"/>
      <c r="M10180" s="184"/>
      <c r="N10180" s="184"/>
      <c r="O10180" s="185" t="s">
        <v>239</v>
      </c>
      <c r="P10180" s="185"/>
    </row>
    <row r="10181" spans="1:16" ht="0.2" customHeight="1"/>
    <row r="10182" spans="1:16" ht="14.1" customHeight="1">
      <c r="A10182" s="170" t="s">
        <v>270</v>
      </c>
      <c r="B10182" s="170"/>
      <c r="C10182" s="170"/>
      <c r="D10182" s="170"/>
      <c r="E10182" s="170"/>
      <c r="F10182" s="170"/>
      <c r="G10182" s="170"/>
      <c r="H10182" s="170"/>
      <c r="I10182" s="170"/>
      <c r="J10182" s="170"/>
      <c r="K10182" s="170"/>
      <c r="L10182" s="170"/>
      <c r="M10182" s="170"/>
      <c r="N10182" s="170"/>
      <c r="O10182" s="170"/>
      <c r="P10182" s="170"/>
    </row>
    <row r="10183" spans="1:16" ht="14.1" customHeight="1">
      <c r="A10183" s="171" t="s">
        <v>271</v>
      </c>
      <c r="B10183" s="171"/>
      <c r="C10183" s="171"/>
      <c r="D10183" s="171"/>
      <c r="E10183" s="171"/>
      <c r="F10183" s="171"/>
      <c r="G10183" s="171"/>
      <c r="H10183" s="171"/>
      <c r="I10183" s="171"/>
      <c r="J10183" s="171"/>
      <c r="K10183" s="171"/>
      <c r="L10183" s="171"/>
      <c r="M10183" s="171"/>
      <c r="N10183" s="171"/>
      <c r="O10183" s="171"/>
      <c r="P10183" s="171"/>
    </row>
    <row r="10184" spans="1:16" ht="65.25" customHeight="1">
      <c r="A10184" s="198"/>
      <c r="B10184" s="198"/>
      <c r="C10184" s="198"/>
      <c r="D10184" s="198"/>
      <c r="E10184" s="198"/>
      <c r="F10184" s="198"/>
      <c r="G10184" s="198"/>
      <c r="H10184" s="198"/>
      <c r="I10184" s="198"/>
      <c r="J10184" s="198"/>
      <c r="K10184" s="198"/>
      <c r="L10184" s="198"/>
      <c r="M10184" s="198"/>
      <c r="N10184" s="198"/>
      <c r="O10184" s="198"/>
      <c r="P10184" s="198"/>
    </row>
    <row r="10185" spans="1:16" ht="5.65" customHeight="1"/>
    <row r="10186" spans="1:16" ht="19.7" customHeight="1">
      <c r="A10186" s="199" t="s">
        <v>218</v>
      </c>
      <c r="B10186" s="199"/>
      <c r="C10186" s="199"/>
      <c r="D10186" s="199"/>
      <c r="E10186" s="199"/>
      <c r="F10186" s="199"/>
      <c r="G10186" s="199"/>
      <c r="H10186" s="199"/>
      <c r="I10186" s="199"/>
      <c r="J10186" s="199"/>
      <c r="K10186" s="199"/>
      <c r="L10186" s="199"/>
      <c r="M10186" s="199"/>
      <c r="N10186" s="199"/>
      <c r="O10186" s="199"/>
      <c r="P10186" s="199"/>
    </row>
    <row r="10187" spans="1:16" ht="15.75" customHeight="1">
      <c r="A10187" s="105" t="s">
        <v>117</v>
      </c>
      <c r="B10187" s="196" t="s">
        <v>118</v>
      </c>
      <c r="C10187" s="196"/>
      <c r="D10187" s="196"/>
      <c r="E10187" s="196"/>
      <c r="F10187" s="196"/>
      <c r="G10187" s="196"/>
      <c r="H10187" s="196"/>
      <c r="I10187" s="196"/>
      <c r="J10187" s="196"/>
      <c r="K10187" s="196"/>
      <c r="L10187" s="193" t="s">
        <v>119</v>
      </c>
      <c r="M10187" s="193"/>
      <c r="N10187" s="200" t="s">
        <v>171</v>
      </c>
      <c r="O10187" s="200"/>
      <c r="P10187" s="200"/>
    </row>
    <row r="10188" spans="1:16" ht="12.6" customHeight="1">
      <c r="A10188" s="105" t="s">
        <v>120</v>
      </c>
      <c r="B10188" s="196" t="s">
        <v>121</v>
      </c>
      <c r="C10188" s="196"/>
      <c r="D10188" s="196"/>
      <c r="E10188" s="196"/>
      <c r="F10188" s="196"/>
      <c r="G10188" s="196"/>
      <c r="H10188" s="196"/>
      <c r="I10188" s="196"/>
      <c r="J10188" s="196"/>
      <c r="K10188" s="196"/>
      <c r="L10188" s="193" t="s">
        <v>219</v>
      </c>
      <c r="M10188" s="193"/>
      <c r="N10188" s="194" t="s">
        <v>3435</v>
      </c>
      <c r="O10188" s="194"/>
      <c r="P10188" s="194"/>
    </row>
    <row r="10189" spans="1:16" ht="14.45" customHeight="1">
      <c r="A10189" s="105" t="s">
        <v>220</v>
      </c>
      <c r="B10189" s="193" t="s">
        <v>170</v>
      </c>
      <c r="C10189" s="193"/>
      <c r="D10189" s="193"/>
      <c r="E10189" s="193"/>
      <c r="F10189" s="193"/>
      <c r="G10189" s="193"/>
      <c r="H10189" s="193"/>
      <c r="I10189" s="193"/>
      <c r="J10189" s="193"/>
      <c r="K10189" s="193"/>
      <c r="L10189" s="193" t="s">
        <v>122</v>
      </c>
      <c r="M10189" s="193"/>
      <c r="N10189" s="194"/>
      <c r="O10189" s="194"/>
      <c r="P10189" s="194"/>
    </row>
    <row r="10190" spans="1:16" ht="14.65" customHeight="1">
      <c r="A10190" s="105" t="s">
        <v>221</v>
      </c>
      <c r="B10190" s="193" t="s">
        <v>170</v>
      </c>
      <c r="C10190" s="193"/>
      <c r="D10190" s="193"/>
      <c r="E10190" s="193"/>
      <c r="F10190" s="193"/>
      <c r="G10190" s="193"/>
      <c r="H10190" s="193"/>
      <c r="I10190" s="193"/>
      <c r="J10190" s="193"/>
      <c r="K10190" s="193"/>
      <c r="L10190" s="193" t="s">
        <v>123</v>
      </c>
      <c r="M10190" s="193"/>
      <c r="N10190" s="194" t="s">
        <v>124</v>
      </c>
      <c r="O10190" s="194"/>
      <c r="P10190" s="194"/>
    </row>
    <row r="10191" spans="1:16" ht="26.45" customHeight="1">
      <c r="A10191" s="105" t="s">
        <v>222</v>
      </c>
      <c r="B10191" s="193" t="s">
        <v>170</v>
      </c>
      <c r="C10191" s="193"/>
      <c r="D10191" s="193"/>
      <c r="E10191" s="193"/>
      <c r="F10191" s="193"/>
      <c r="G10191" s="193"/>
      <c r="H10191" s="193"/>
      <c r="I10191" s="193"/>
      <c r="J10191" s="193"/>
      <c r="K10191" s="193"/>
      <c r="L10191" s="193" t="s">
        <v>125</v>
      </c>
      <c r="M10191" s="193"/>
      <c r="N10191" s="195" t="s">
        <v>3673</v>
      </c>
      <c r="O10191" s="195"/>
      <c r="P10191" s="195"/>
    </row>
    <row r="10192" spans="1:16" ht="13.35" customHeight="1">
      <c r="A10192" s="106" t="s">
        <v>126</v>
      </c>
      <c r="B10192" s="188"/>
      <c r="C10192" s="188"/>
      <c r="D10192" s="188"/>
      <c r="E10192" s="188"/>
      <c r="F10192" s="188"/>
      <c r="G10192" s="188"/>
      <c r="H10192" s="188"/>
      <c r="I10192" s="188"/>
      <c r="J10192" s="188"/>
      <c r="K10192" s="188"/>
      <c r="L10192" s="188" t="s">
        <v>127</v>
      </c>
      <c r="M10192" s="188"/>
      <c r="N10192" s="189" t="s">
        <v>173</v>
      </c>
      <c r="O10192" s="189"/>
      <c r="P10192" s="189"/>
    </row>
    <row r="10193" spans="1:16" ht="15.75" customHeight="1">
      <c r="A10193" s="190" t="s">
        <v>223</v>
      </c>
      <c r="B10193" s="190"/>
      <c r="C10193" s="191" t="s">
        <v>224</v>
      </c>
      <c r="D10193" s="191"/>
      <c r="E10193" s="192" t="s">
        <v>225</v>
      </c>
      <c r="F10193" s="192"/>
      <c r="G10193" s="192"/>
      <c r="H10193" s="191" t="s">
        <v>226</v>
      </c>
      <c r="I10193" s="191"/>
      <c r="J10193" s="192" t="s">
        <v>227</v>
      </c>
      <c r="K10193" s="192"/>
      <c r="L10193" s="192"/>
      <c r="M10193" s="192"/>
      <c r="N10193" s="192"/>
      <c r="O10193" s="192"/>
      <c r="P10193" s="103" t="s">
        <v>228</v>
      </c>
    </row>
    <row r="10194" spans="1:16" ht="17.100000000000001" customHeight="1">
      <c r="A10194" s="186" t="s">
        <v>229</v>
      </c>
      <c r="B10194" s="186"/>
      <c r="C10194" s="186"/>
      <c r="D10194" s="187" t="s">
        <v>230</v>
      </c>
      <c r="E10194" s="187"/>
      <c r="F10194" s="187" t="s">
        <v>231</v>
      </c>
      <c r="G10194" s="187" t="s">
        <v>232</v>
      </c>
      <c r="H10194" s="187"/>
      <c r="I10194" s="187" t="s">
        <v>233</v>
      </c>
      <c r="J10194" s="187"/>
      <c r="K10194" s="187"/>
      <c r="L10194" s="187"/>
      <c r="M10194" s="187"/>
      <c r="N10194" s="187"/>
      <c r="O10194" s="187"/>
      <c r="P10194" s="187"/>
    </row>
    <row r="10195" spans="1:16" ht="17.100000000000001" customHeight="1">
      <c r="A10195" s="186"/>
      <c r="B10195" s="186"/>
      <c r="C10195" s="186"/>
      <c r="D10195" s="187"/>
      <c r="E10195" s="187"/>
      <c r="F10195" s="187"/>
      <c r="G10195" s="187"/>
      <c r="H10195" s="187"/>
      <c r="I10195" s="187" t="s">
        <v>234</v>
      </c>
      <c r="J10195" s="187"/>
      <c r="K10195" s="187" t="s">
        <v>235</v>
      </c>
      <c r="L10195" s="187"/>
      <c r="M10195" s="187" t="s">
        <v>236</v>
      </c>
      <c r="N10195" s="187"/>
      <c r="O10195" s="187" t="s">
        <v>237</v>
      </c>
      <c r="P10195" s="187"/>
    </row>
    <row r="10196" spans="1:16" ht="14.1" customHeight="1">
      <c r="A10196" s="177" t="s">
        <v>240</v>
      </c>
      <c r="B10196" s="177"/>
      <c r="C10196" s="177"/>
      <c r="D10196" s="177"/>
      <c r="E10196" s="177"/>
      <c r="F10196" s="177"/>
      <c r="G10196" s="177"/>
      <c r="H10196" s="177"/>
      <c r="I10196" s="177"/>
      <c r="J10196" s="177"/>
      <c r="K10196" s="177"/>
      <c r="L10196" s="177"/>
      <c r="M10196" s="177"/>
      <c r="N10196" s="177"/>
      <c r="O10196" s="177"/>
      <c r="P10196" s="177"/>
    </row>
    <row r="10197" spans="1:16" ht="22.7" customHeight="1">
      <c r="A10197" s="181" t="s">
        <v>287</v>
      </c>
      <c r="B10197" s="181"/>
      <c r="C10197" s="181"/>
      <c r="D10197" s="182" t="s">
        <v>242</v>
      </c>
      <c r="E10197" s="182"/>
      <c r="F10197" s="104">
        <v>5.86</v>
      </c>
      <c r="G10197" s="183">
        <v>0.2274185</v>
      </c>
      <c r="H10197" s="183"/>
      <c r="I10197" s="176">
        <v>1.3327</v>
      </c>
      <c r="J10197" s="176"/>
      <c r="K10197" s="176"/>
      <c r="L10197" s="176"/>
      <c r="M10197" s="176"/>
      <c r="N10197" s="176"/>
      <c r="O10197" s="176">
        <v>1.3327</v>
      </c>
      <c r="P10197" s="176"/>
    </row>
    <row r="10198" spans="1:16" ht="14.1" customHeight="1">
      <c r="A10198" s="181" t="s">
        <v>289</v>
      </c>
      <c r="B10198" s="181"/>
      <c r="C10198" s="181"/>
      <c r="D10198" s="182" t="s">
        <v>242</v>
      </c>
      <c r="E10198" s="182"/>
      <c r="F10198" s="104">
        <v>7.8</v>
      </c>
      <c r="G10198" s="183">
        <v>0.2274185</v>
      </c>
      <c r="H10198" s="183"/>
      <c r="I10198" s="176">
        <v>1.7739</v>
      </c>
      <c r="J10198" s="176"/>
      <c r="K10198" s="176"/>
      <c r="L10198" s="176"/>
      <c r="M10198" s="176"/>
      <c r="N10198" s="176"/>
      <c r="O10198" s="176">
        <v>1.7739</v>
      </c>
      <c r="P10198" s="176"/>
    </row>
    <row r="10199" spans="1:16" ht="14.1" customHeight="1">
      <c r="A10199" s="181" t="s">
        <v>244</v>
      </c>
      <c r="B10199" s="181"/>
      <c r="C10199" s="181"/>
      <c r="D10199" s="182"/>
      <c r="E10199" s="182"/>
      <c r="F10199" s="104">
        <v>3.11</v>
      </c>
      <c r="G10199" s="183">
        <v>0.86899999999999999</v>
      </c>
      <c r="H10199" s="183"/>
      <c r="I10199" s="176">
        <v>2.6996000000000002</v>
      </c>
      <c r="J10199" s="176"/>
      <c r="K10199" s="176"/>
      <c r="L10199" s="176"/>
      <c r="M10199" s="176"/>
      <c r="N10199" s="176"/>
      <c r="O10199" s="176">
        <v>2.6996000000000002</v>
      </c>
      <c r="P10199" s="176"/>
    </row>
    <row r="10200" spans="1:16" ht="14.1" customHeight="1">
      <c r="A10200" s="181" t="s">
        <v>245</v>
      </c>
      <c r="B10200" s="181"/>
      <c r="C10200" s="181"/>
      <c r="D10200" s="182"/>
      <c r="E10200" s="182"/>
      <c r="F10200" s="104"/>
      <c r="G10200" s="183"/>
      <c r="H10200" s="183"/>
      <c r="I10200" s="176">
        <v>2.75</v>
      </c>
      <c r="J10200" s="176"/>
      <c r="K10200" s="176"/>
      <c r="L10200" s="176"/>
      <c r="M10200" s="176"/>
      <c r="N10200" s="176"/>
      <c r="O10200" s="176">
        <v>2.75</v>
      </c>
      <c r="P10200" s="176"/>
    </row>
    <row r="10201" spans="1:16" ht="14.1" customHeight="1">
      <c r="A10201" s="177" t="s">
        <v>246</v>
      </c>
      <c r="B10201" s="177"/>
      <c r="C10201" s="177"/>
      <c r="D10201" s="177"/>
      <c r="E10201" s="177"/>
      <c r="F10201" s="177"/>
      <c r="G10201" s="177"/>
      <c r="H10201" s="177"/>
      <c r="I10201" s="177"/>
      <c r="J10201" s="177"/>
      <c r="K10201" s="177"/>
      <c r="L10201" s="177"/>
      <c r="M10201" s="177"/>
      <c r="N10201" s="177"/>
      <c r="O10201" s="178">
        <v>8.56</v>
      </c>
      <c r="P10201" s="178"/>
    </row>
    <row r="10202" spans="1:16" ht="14.1" customHeight="1">
      <c r="A10202" s="177" t="s">
        <v>258</v>
      </c>
      <c r="B10202" s="177"/>
      <c r="C10202" s="177"/>
      <c r="D10202" s="177"/>
      <c r="E10202" s="177"/>
      <c r="F10202" s="177"/>
      <c r="G10202" s="177"/>
      <c r="H10202" s="177"/>
      <c r="I10202" s="177"/>
      <c r="J10202" s="177"/>
      <c r="K10202" s="177"/>
      <c r="L10202" s="177"/>
      <c r="M10202" s="177"/>
      <c r="N10202" s="177"/>
      <c r="O10202" s="177"/>
      <c r="P10202" s="177"/>
    </row>
    <row r="10203" spans="1:16" ht="22.7" customHeight="1">
      <c r="A10203" s="181" t="s">
        <v>875</v>
      </c>
      <c r="B10203" s="181"/>
      <c r="C10203" s="181"/>
      <c r="D10203" s="182" t="s">
        <v>239</v>
      </c>
      <c r="E10203" s="182"/>
      <c r="F10203" s="104">
        <v>12.69</v>
      </c>
      <c r="G10203" s="183">
        <v>1.9800000000000002E-2</v>
      </c>
      <c r="H10203" s="183"/>
      <c r="I10203" s="176"/>
      <c r="J10203" s="176"/>
      <c r="K10203" s="176">
        <v>0.25130000000000002</v>
      </c>
      <c r="L10203" s="176"/>
      <c r="M10203" s="176"/>
      <c r="N10203" s="176"/>
      <c r="O10203" s="176">
        <v>0.25130000000000002</v>
      </c>
      <c r="P10203" s="176"/>
    </row>
    <row r="10204" spans="1:16" ht="22.7" customHeight="1">
      <c r="A10204" s="181" t="s">
        <v>876</v>
      </c>
      <c r="B10204" s="181"/>
      <c r="C10204" s="181"/>
      <c r="D10204" s="182" t="s">
        <v>239</v>
      </c>
      <c r="E10204" s="182"/>
      <c r="F10204" s="104">
        <v>137.93</v>
      </c>
      <c r="G10204" s="183">
        <v>1</v>
      </c>
      <c r="H10204" s="183"/>
      <c r="I10204" s="176"/>
      <c r="J10204" s="176"/>
      <c r="K10204" s="176">
        <v>137.93</v>
      </c>
      <c r="L10204" s="176"/>
      <c r="M10204" s="176"/>
      <c r="N10204" s="176"/>
      <c r="O10204" s="176">
        <v>137.93</v>
      </c>
      <c r="P10204" s="176"/>
    </row>
    <row r="10205" spans="1:16" ht="14.1" customHeight="1">
      <c r="A10205" s="177" t="s">
        <v>273</v>
      </c>
      <c r="B10205" s="177"/>
      <c r="C10205" s="177"/>
      <c r="D10205" s="177"/>
      <c r="E10205" s="177"/>
      <c r="F10205" s="177"/>
      <c r="G10205" s="177"/>
      <c r="H10205" s="177"/>
      <c r="I10205" s="177"/>
      <c r="J10205" s="177"/>
      <c r="K10205" s="177"/>
      <c r="L10205" s="177"/>
      <c r="M10205" s="177"/>
      <c r="N10205" s="177"/>
      <c r="O10205" s="178">
        <v>138.18</v>
      </c>
      <c r="P10205" s="178"/>
    </row>
    <row r="10206" spans="1:16" ht="14.1" customHeight="1">
      <c r="A10206" s="179" t="s">
        <v>247</v>
      </c>
      <c r="B10206" s="179"/>
      <c r="C10206" s="179"/>
      <c r="D10206" s="179"/>
      <c r="E10206" s="179"/>
      <c r="F10206" s="179"/>
      <c r="G10206" s="179"/>
      <c r="H10206" s="179"/>
      <c r="I10206" s="180">
        <v>8.56</v>
      </c>
      <c r="J10206" s="180"/>
      <c r="K10206" s="180">
        <v>138.18</v>
      </c>
      <c r="L10206" s="180"/>
      <c r="M10206" s="180"/>
      <c r="N10206" s="180"/>
      <c r="O10206" s="180">
        <v>146.74</v>
      </c>
      <c r="P10206" s="180"/>
    </row>
    <row r="10207" spans="1:16" ht="14.1" customHeight="1">
      <c r="A10207" s="172" t="s">
        <v>248</v>
      </c>
      <c r="B10207" s="172"/>
      <c r="C10207" s="172"/>
      <c r="D10207" s="172"/>
      <c r="E10207" s="172"/>
      <c r="F10207" s="172"/>
      <c r="G10207" s="172"/>
      <c r="H10207" s="172"/>
      <c r="I10207" s="173">
        <v>2.4700000000000002</v>
      </c>
      <c r="J10207" s="173"/>
      <c r="K10207" s="173">
        <v>39.82</v>
      </c>
      <c r="L10207" s="173"/>
      <c r="M10207" s="173"/>
      <c r="N10207" s="173"/>
      <c r="O10207" s="173">
        <v>42.29</v>
      </c>
      <c r="P10207" s="173"/>
    </row>
    <row r="10208" spans="1:16" ht="14.1" customHeight="1">
      <c r="A10208" s="174" t="s">
        <v>249</v>
      </c>
      <c r="B10208" s="174"/>
      <c r="C10208" s="174"/>
      <c r="D10208" s="174"/>
      <c r="E10208" s="174"/>
      <c r="F10208" s="174"/>
      <c r="G10208" s="174"/>
      <c r="H10208" s="174"/>
      <c r="I10208" s="175">
        <v>11.03</v>
      </c>
      <c r="J10208" s="175"/>
      <c r="K10208" s="175">
        <v>178</v>
      </c>
      <c r="L10208" s="175"/>
      <c r="M10208" s="175"/>
      <c r="N10208" s="175"/>
      <c r="O10208" s="175">
        <v>189.03</v>
      </c>
      <c r="P10208" s="175"/>
    </row>
    <row r="10209" spans="1:16" ht="14.1" customHeight="1">
      <c r="A10209" s="184" t="s">
        <v>1113</v>
      </c>
      <c r="B10209" s="184"/>
      <c r="C10209" s="184"/>
      <c r="D10209" s="184"/>
      <c r="E10209" s="184"/>
      <c r="F10209" s="184"/>
      <c r="G10209" s="184"/>
      <c r="H10209" s="184"/>
      <c r="I10209" s="184"/>
      <c r="J10209" s="184"/>
      <c r="K10209" s="184"/>
      <c r="L10209" s="184"/>
      <c r="M10209" s="184"/>
      <c r="N10209" s="184"/>
      <c r="O10209" s="185" t="s">
        <v>239</v>
      </c>
      <c r="P10209" s="185"/>
    </row>
    <row r="10210" spans="1:16" ht="14.1" customHeight="1">
      <c r="A10210" s="177" t="s">
        <v>240</v>
      </c>
      <c r="B10210" s="177"/>
      <c r="C10210" s="177"/>
      <c r="D10210" s="177"/>
      <c r="E10210" s="177"/>
      <c r="F10210" s="177"/>
      <c r="G10210" s="177"/>
      <c r="H10210" s="177"/>
      <c r="I10210" s="177"/>
      <c r="J10210" s="177"/>
      <c r="K10210" s="177"/>
      <c r="L10210" s="177"/>
      <c r="M10210" s="177"/>
      <c r="N10210" s="177"/>
      <c r="O10210" s="177"/>
      <c r="P10210" s="177"/>
    </row>
    <row r="10211" spans="1:16" ht="22.7" customHeight="1">
      <c r="A10211" s="181" t="s">
        <v>287</v>
      </c>
      <c r="B10211" s="181"/>
      <c r="C10211" s="181"/>
      <c r="D10211" s="182" t="s">
        <v>242</v>
      </c>
      <c r="E10211" s="182"/>
      <c r="F10211" s="104">
        <v>5.86</v>
      </c>
      <c r="G10211" s="183">
        <v>0.30142249999999998</v>
      </c>
      <c r="H10211" s="183"/>
      <c r="I10211" s="176">
        <v>1.7663</v>
      </c>
      <c r="J10211" s="176"/>
      <c r="K10211" s="176"/>
      <c r="L10211" s="176"/>
      <c r="M10211" s="176"/>
      <c r="N10211" s="176"/>
      <c r="O10211" s="176">
        <v>1.7663</v>
      </c>
      <c r="P10211" s="176"/>
    </row>
    <row r="10212" spans="1:16" ht="14.1" customHeight="1">
      <c r="A10212" s="181" t="s">
        <v>289</v>
      </c>
      <c r="B10212" s="181"/>
      <c r="C10212" s="181"/>
      <c r="D10212" s="182" t="s">
        <v>242</v>
      </c>
      <c r="E10212" s="182"/>
      <c r="F10212" s="104">
        <v>7.8</v>
      </c>
      <c r="G10212" s="183">
        <v>0.33491389999999999</v>
      </c>
      <c r="H10212" s="183"/>
      <c r="I10212" s="176">
        <v>2.6122999999999998</v>
      </c>
      <c r="J10212" s="176"/>
      <c r="K10212" s="176"/>
      <c r="L10212" s="176"/>
      <c r="M10212" s="176"/>
      <c r="N10212" s="176"/>
      <c r="O10212" s="176">
        <v>2.6122999999999998</v>
      </c>
      <c r="P10212" s="176"/>
    </row>
    <row r="10213" spans="1:16" ht="14.1" customHeight="1">
      <c r="A10213" s="181" t="s">
        <v>244</v>
      </c>
      <c r="B10213" s="181"/>
      <c r="C10213" s="181"/>
      <c r="D10213" s="182"/>
      <c r="E10213" s="182"/>
      <c r="F10213" s="104">
        <v>4.38</v>
      </c>
      <c r="G10213" s="183">
        <v>0.86899999999999999</v>
      </c>
      <c r="H10213" s="183"/>
      <c r="I10213" s="176">
        <v>3.8050000000000002</v>
      </c>
      <c r="J10213" s="176"/>
      <c r="K10213" s="176"/>
      <c r="L10213" s="176"/>
      <c r="M10213" s="176"/>
      <c r="N10213" s="176"/>
      <c r="O10213" s="176">
        <v>3.8050000000000002</v>
      </c>
      <c r="P10213" s="176"/>
    </row>
    <row r="10214" spans="1:16" ht="14.1" customHeight="1">
      <c r="A10214" s="181" t="s">
        <v>245</v>
      </c>
      <c r="B10214" s="181"/>
      <c r="C10214" s="181"/>
      <c r="D10214" s="182"/>
      <c r="E10214" s="182"/>
      <c r="F10214" s="104"/>
      <c r="G10214" s="183"/>
      <c r="H10214" s="183"/>
      <c r="I10214" s="176">
        <v>3.86</v>
      </c>
      <c r="J10214" s="176"/>
      <c r="K10214" s="176"/>
      <c r="L10214" s="176"/>
      <c r="M10214" s="176"/>
      <c r="N10214" s="176"/>
      <c r="O10214" s="176">
        <v>3.86</v>
      </c>
      <c r="P10214" s="176"/>
    </row>
    <row r="10215" spans="1:16" ht="14.1" customHeight="1">
      <c r="A10215" s="177" t="s">
        <v>246</v>
      </c>
      <c r="B10215" s="177"/>
      <c r="C10215" s="177"/>
      <c r="D10215" s="177"/>
      <c r="E10215" s="177"/>
      <c r="F10215" s="177"/>
      <c r="G10215" s="177"/>
      <c r="H10215" s="177"/>
      <c r="I10215" s="177"/>
      <c r="J10215" s="177"/>
      <c r="K10215" s="177"/>
      <c r="L10215" s="177"/>
      <c r="M10215" s="177"/>
      <c r="N10215" s="177"/>
      <c r="O10215" s="178">
        <v>12.04</v>
      </c>
      <c r="P10215" s="178"/>
    </row>
    <row r="10216" spans="1:16" ht="14.1" customHeight="1">
      <c r="A10216" s="177" t="s">
        <v>258</v>
      </c>
      <c r="B10216" s="177"/>
      <c r="C10216" s="177"/>
      <c r="D10216" s="177"/>
      <c r="E10216" s="177"/>
      <c r="F10216" s="177"/>
      <c r="G10216" s="177"/>
      <c r="H10216" s="177"/>
      <c r="I10216" s="177"/>
      <c r="J10216" s="177"/>
      <c r="K10216" s="177"/>
      <c r="L10216" s="177"/>
      <c r="M10216" s="177"/>
      <c r="N10216" s="177"/>
      <c r="O10216" s="177"/>
      <c r="P10216" s="177"/>
    </row>
    <row r="10217" spans="1:16" ht="22.7" customHeight="1">
      <c r="A10217" s="181" t="s">
        <v>878</v>
      </c>
      <c r="B10217" s="181"/>
      <c r="C10217" s="181"/>
      <c r="D10217" s="182" t="s">
        <v>239</v>
      </c>
      <c r="E10217" s="182"/>
      <c r="F10217" s="104">
        <v>131.94999999999999</v>
      </c>
      <c r="G10217" s="183">
        <v>1</v>
      </c>
      <c r="H10217" s="183"/>
      <c r="I10217" s="176"/>
      <c r="J10217" s="176"/>
      <c r="K10217" s="176">
        <v>131.94999999999999</v>
      </c>
      <c r="L10217" s="176"/>
      <c r="M10217" s="176"/>
      <c r="N10217" s="176"/>
      <c r="O10217" s="176">
        <v>131.94999999999999</v>
      </c>
      <c r="P10217" s="176"/>
    </row>
    <row r="10218" spans="1:16" ht="14.1" customHeight="1">
      <c r="A10218" s="177" t="s">
        <v>273</v>
      </c>
      <c r="B10218" s="177"/>
      <c r="C10218" s="177"/>
      <c r="D10218" s="177"/>
      <c r="E10218" s="177"/>
      <c r="F10218" s="177"/>
      <c r="G10218" s="177"/>
      <c r="H10218" s="177"/>
      <c r="I10218" s="177"/>
      <c r="J10218" s="177"/>
      <c r="K10218" s="177"/>
      <c r="L10218" s="177"/>
      <c r="M10218" s="177"/>
      <c r="N10218" s="177"/>
      <c r="O10218" s="178">
        <v>131.94999999999999</v>
      </c>
      <c r="P10218" s="178"/>
    </row>
    <row r="10219" spans="1:16" ht="14.1" customHeight="1">
      <c r="A10219" s="179" t="s">
        <v>247</v>
      </c>
      <c r="B10219" s="179"/>
      <c r="C10219" s="179"/>
      <c r="D10219" s="179"/>
      <c r="E10219" s="179"/>
      <c r="F10219" s="179"/>
      <c r="G10219" s="179"/>
      <c r="H10219" s="179"/>
      <c r="I10219" s="180">
        <v>12.04</v>
      </c>
      <c r="J10219" s="180"/>
      <c r="K10219" s="180">
        <v>131.94999999999999</v>
      </c>
      <c r="L10219" s="180"/>
      <c r="M10219" s="180"/>
      <c r="N10219" s="180"/>
      <c r="O10219" s="180">
        <v>143.99</v>
      </c>
      <c r="P10219" s="180"/>
    </row>
    <row r="10220" spans="1:16" ht="14.1" customHeight="1">
      <c r="A10220" s="172" t="s">
        <v>248</v>
      </c>
      <c r="B10220" s="172"/>
      <c r="C10220" s="172"/>
      <c r="D10220" s="172"/>
      <c r="E10220" s="172"/>
      <c r="F10220" s="172"/>
      <c r="G10220" s="172"/>
      <c r="H10220" s="172"/>
      <c r="I10220" s="173">
        <v>3.47</v>
      </c>
      <c r="J10220" s="173"/>
      <c r="K10220" s="173">
        <v>38.03</v>
      </c>
      <c r="L10220" s="173"/>
      <c r="M10220" s="173"/>
      <c r="N10220" s="173"/>
      <c r="O10220" s="173">
        <v>41.5</v>
      </c>
      <c r="P10220" s="173"/>
    </row>
    <row r="10221" spans="1:16" ht="14.1" customHeight="1">
      <c r="A10221" s="174" t="s">
        <v>249</v>
      </c>
      <c r="B10221" s="174"/>
      <c r="C10221" s="174"/>
      <c r="D10221" s="174"/>
      <c r="E10221" s="174"/>
      <c r="F10221" s="174"/>
      <c r="G10221" s="174"/>
      <c r="H10221" s="174"/>
      <c r="I10221" s="175">
        <v>15.51</v>
      </c>
      <c r="J10221" s="175"/>
      <c r="K10221" s="175">
        <v>169.98</v>
      </c>
      <c r="L10221" s="175"/>
      <c r="M10221" s="175"/>
      <c r="N10221" s="175"/>
      <c r="O10221" s="175">
        <v>185.49</v>
      </c>
      <c r="P10221" s="175"/>
    </row>
    <row r="10222" spans="1:16" ht="14.1" customHeight="1">
      <c r="A10222" s="184" t="s">
        <v>1114</v>
      </c>
      <c r="B10222" s="184"/>
      <c r="C10222" s="184"/>
      <c r="D10222" s="184"/>
      <c r="E10222" s="184"/>
      <c r="F10222" s="184"/>
      <c r="G10222" s="184"/>
      <c r="H10222" s="184"/>
      <c r="I10222" s="184"/>
      <c r="J10222" s="184"/>
      <c r="K10222" s="184"/>
      <c r="L10222" s="184"/>
      <c r="M10222" s="184"/>
      <c r="N10222" s="184"/>
      <c r="O10222" s="185" t="s">
        <v>239</v>
      </c>
      <c r="P10222" s="185"/>
    </row>
    <row r="10223" spans="1:16" ht="14.1" customHeight="1">
      <c r="A10223" s="177" t="s">
        <v>240</v>
      </c>
      <c r="B10223" s="177"/>
      <c r="C10223" s="177"/>
      <c r="D10223" s="177"/>
      <c r="E10223" s="177"/>
      <c r="F10223" s="177"/>
      <c r="G10223" s="177"/>
      <c r="H10223" s="177"/>
      <c r="I10223" s="177"/>
      <c r="J10223" s="177"/>
      <c r="K10223" s="177"/>
      <c r="L10223" s="177"/>
      <c r="M10223" s="177"/>
      <c r="N10223" s="177"/>
      <c r="O10223" s="177"/>
      <c r="P10223" s="177"/>
    </row>
    <row r="10224" spans="1:16" ht="22.7" customHeight="1">
      <c r="A10224" s="181" t="s">
        <v>287</v>
      </c>
      <c r="B10224" s="181"/>
      <c r="C10224" s="181"/>
      <c r="D10224" s="182" t="s">
        <v>242</v>
      </c>
      <c r="E10224" s="182"/>
      <c r="F10224" s="104">
        <v>5.86</v>
      </c>
      <c r="G10224" s="183">
        <v>6.5834400000000001E-2</v>
      </c>
      <c r="H10224" s="183"/>
      <c r="I10224" s="176">
        <v>0.38579999999999998</v>
      </c>
      <c r="J10224" s="176"/>
      <c r="K10224" s="176"/>
      <c r="L10224" s="176"/>
      <c r="M10224" s="176"/>
      <c r="N10224" s="176"/>
      <c r="O10224" s="176">
        <v>0.38579999999999998</v>
      </c>
      <c r="P10224" s="176"/>
    </row>
    <row r="10225" spans="1:16" ht="14.1" customHeight="1">
      <c r="A10225" s="181" t="s">
        <v>289</v>
      </c>
      <c r="B10225" s="181"/>
      <c r="C10225" s="181"/>
      <c r="D10225" s="182" t="s">
        <v>242</v>
      </c>
      <c r="E10225" s="182"/>
      <c r="F10225" s="104">
        <v>7.8</v>
      </c>
      <c r="G10225" s="183">
        <v>6.5834400000000001E-2</v>
      </c>
      <c r="H10225" s="183"/>
      <c r="I10225" s="176">
        <v>0.51349999999999996</v>
      </c>
      <c r="J10225" s="176"/>
      <c r="K10225" s="176"/>
      <c r="L10225" s="176"/>
      <c r="M10225" s="176"/>
      <c r="N10225" s="176"/>
      <c r="O10225" s="176">
        <v>0.51349999999999996</v>
      </c>
      <c r="P10225" s="176"/>
    </row>
    <row r="10226" spans="1:16" ht="14.1" customHeight="1">
      <c r="A10226" s="181" t="s">
        <v>244</v>
      </c>
      <c r="B10226" s="181"/>
      <c r="C10226" s="181"/>
      <c r="D10226" s="182"/>
      <c r="E10226" s="182"/>
      <c r="F10226" s="104">
        <v>0.9</v>
      </c>
      <c r="G10226" s="183">
        <v>0.86899999999999999</v>
      </c>
      <c r="H10226" s="183"/>
      <c r="I10226" s="176">
        <v>0.78149999999999997</v>
      </c>
      <c r="J10226" s="176"/>
      <c r="K10226" s="176"/>
      <c r="L10226" s="176"/>
      <c r="M10226" s="176"/>
      <c r="N10226" s="176"/>
      <c r="O10226" s="176">
        <v>0.78149999999999997</v>
      </c>
      <c r="P10226" s="176"/>
    </row>
    <row r="10227" spans="1:16" ht="14.1" customHeight="1">
      <c r="A10227" s="181" t="s">
        <v>245</v>
      </c>
      <c r="B10227" s="181"/>
      <c r="C10227" s="181"/>
      <c r="D10227" s="182"/>
      <c r="E10227" s="182"/>
      <c r="F10227" s="104"/>
      <c r="G10227" s="183"/>
      <c r="H10227" s="183"/>
      <c r="I10227" s="176">
        <v>0.79</v>
      </c>
      <c r="J10227" s="176"/>
      <c r="K10227" s="176"/>
      <c r="L10227" s="176"/>
      <c r="M10227" s="176"/>
      <c r="N10227" s="176"/>
      <c r="O10227" s="176">
        <v>0.79</v>
      </c>
      <c r="P10227" s="176"/>
    </row>
    <row r="10228" spans="1:16" ht="14.1" customHeight="1"/>
    <row r="10229" spans="1:16" ht="14.1" customHeight="1">
      <c r="A10229" s="170" t="s">
        <v>270</v>
      </c>
      <c r="B10229" s="170"/>
      <c r="C10229" s="170"/>
      <c r="D10229" s="170"/>
      <c r="E10229" s="170"/>
      <c r="F10229" s="170"/>
      <c r="G10229" s="170"/>
      <c r="H10229" s="170"/>
      <c r="I10229" s="170"/>
      <c r="J10229" s="170"/>
      <c r="K10229" s="170"/>
      <c r="L10229" s="170"/>
      <c r="M10229" s="170"/>
      <c r="N10229" s="170"/>
      <c r="O10229" s="170"/>
      <c r="P10229" s="170"/>
    </row>
    <row r="10230" spans="1:16" ht="14.1" customHeight="1">
      <c r="A10230" s="171" t="s">
        <v>271</v>
      </c>
      <c r="B10230" s="171"/>
      <c r="C10230" s="171"/>
      <c r="D10230" s="171"/>
      <c r="E10230" s="171"/>
      <c r="F10230" s="171"/>
      <c r="G10230" s="171"/>
      <c r="H10230" s="171"/>
      <c r="I10230" s="171"/>
      <c r="J10230" s="171"/>
      <c r="K10230" s="171"/>
      <c r="L10230" s="171"/>
      <c r="M10230" s="171"/>
      <c r="N10230" s="171"/>
      <c r="O10230" s="171"/>
      <c r="P10230" s="171"/>
    </row>
    <row r="10231" spans="1:16" ht="65.25" customHeight="1">
      <c r="A10231" s="198"/>
      <c r="B10231" s="198"/>
      <c r="C10231" s="198"/>
      <c r="D10231" s="198"/>
      <c r="E10231" s="198"/>
      <c r="F10231" s="198"/>
      <c r="G10231" s="198"/>
      <c r="H10231" s="198"/>
      <c r="I10231" s="198"/>
      <c r="J10231" s="198"/>
      <c r="K10231" s="198"/>
      <c r="L10231" s="198"/>
      <c r="M10231" s="198"/>
      <c r="N10231" s="198"/>
      <c r="O10231" s="198"/>
      <c r="P10231" s="198"/>
    </row>
    <row r="10232" spans="1:16" ht="5.65" customHeight="1"/>
    <row r="10233" spans="1:16" ht="19.7" customHeight="1">
      <c r="A10233" s="199" t="s">
        <v>218</v>
      </c>
      <c r="B10233" s="199"/>
      <c r="C10233" s="199"/>
      <c r="D10233" s="199"/>
      <c r="E10233" s="199"/>
      <c r="F10233" s="199"/>
      <c r="G10233" s="199"/>
      <c r="H10233" s="199"/>
      <c r="I10233" s="199"/>
      <c r="J10233" s="199"/>
      <c r="K10233" s="199"/>
      <c r="L10233" s="199"/>
      <c r="M10233" s="199"/>
      <c r="N10233" s="199"/>
      <c r="O10233" s="199"/>
      <c r="P10233" s="199"/>
    </row>
    <row r="10234" spans="1:16" ht="15.75" customHeight="1">
      <c r="A10234" s="105" t="s">
        <v>117</v>
      </c>
      <c r="B10234" s="196" t="s">
        <v>118</v>
      </c>
      <c r="C10234" s="196"/>
      <c r="D10234" s="196"/>
      <c r="E10234" s="196"/>
      <c r="F10234" s="196"/>
      <c r="G10234" s="196"/>
      <c r="H10234" s="196"/>
      <c r="I10234" s="196"/>
      <c r="J10234" s="196"/>
      <c r="K10234" s="196"/>
      <c r="L10234" s="193" t="s">
        <v>119</v>
      </c>
      <c r="M10234" s="193"/>
      <c r="N10234" s="200" t="s">
        <v>171</v>
      </c>
      <c r="O10234" s="200"/>
      <c r="P10234" s="200"/>
    </row>
    <row r="10235" spans="1:16" ht="12.6" customHeight="1">
      <c r="A10235" s="105" t="s">
        <v>120</v>
      </c>
      <c r="B10235" s="196" t="s">
        <v>121</v>
      </c>
      <c r="C10235" s="196"/>
      <c r="D10235" s="196"/>
      <c r="E10235" s="196"/>
      <c r="F10235" s="196"/>
      <c r="G10235" s="196"/>
      <c r="H10235" s="196"/>
      <c r="I10235" s="196"/>
      <c r="J10235" s="196"/>
      <c r="K10235" s="196"/>
      <c r="L10235" s="193" t="s">
        <v>219</v>
      </c>
      <c r="M10235" s="193"/>
      <c r="N10235" s="194" t="s">
        <v>3435</v>
      </c>
      <c r="O10235" s="194"/>
      <c r="P10235" s="194"/>
    </row>
    <row r="10236" spans="1:16" ht="14.45" customHeight="1">
      <c r="A10236" s="105" t="s">
        <v>220</v>
      </c>
      <c r="B10236" s="193" t="s">
        <v>170</v>
      </c>
      <c r="C10236" s="193"/>
      <c r="D10236" s="193"/>
      <c r="E10236" s="193"/>
      <c r="F10236" s="193"/>
      <c r="G10236" s="193"/>
      <c r="H10236" s="193"/>
      <c r="I10236" s="193"/>
      <c r="J10236" s="193"/>
      <c r="K10236" s="193"/>
      <c r="L10236" s="193" t="s">
        <v>122</v>
      </c>
      <c r="M10236" s="193"/>
      <c r="N10236" s="194"/>
      <c r="O10236" s="194"/>
      <c r="P10236" s="194"/>
    </row>
    <row r="10237" spans="1:16" ht="14.65" customHeight="1">
      <c r="A10237" s="105" t="s">
        <v>221</v>
      </c>
      <c r="B10237" s="193" t="s">
        <v>170</v>
      </c>
      <c r="C10237" s="193"/>
      <c r="D10237" s="193"/>
      <c r="E10237" s="193"/>
      <c r="F10237" s="193"/>
      <c r="G10237" s="193"/>
      <c r="H10237" s="193"/>
      <c r="I10237" s="193"/>
      <c r="J10237" s="193"/>
      <c r="K10237" s="193"/>
      <c r="L10237" s="193" t="s">
        <v>123</v>
      </c>
      <c r="M10237" s="193"/>
      <c r="N10237" s="194" t="s">
        <v>124</v>
      </c>
      <c r="O10237" s="194"/>
      <c r="P10237" s="194"/>
    </row>
    <row r="10238" spans="1:16" ht="26.45" customHeight="1">
      <c r="A10238" s="105" t="s">
        <v>222</v>
      </c>
      <c r="B10238" s="193" t="s">
        <v>170</v>
      </c>
      <c r="C10238" s="193"/>
      <c r="D10238" s="193"/>
      <c r="E10238" s="193"/>
      <c r="F10238" s="193"/>
      <c r="G10238" s="193"/>
      <c r="H10238" s="193"/>
      <c r="I10238" s="193"/>
      <c r="J10238" s="193"/>
      <c r="K10238" s="193"/>
      <c r="L10238" s="193" t="s">
        <v>125</v>
      </c>
      <c r="M10238" s="193"/>
      <c r="N10238" s="195" t="s">
        <v>3674</v>
      </c>
      <c r="O10238" s="195"/>
      <c r="P10238" s="195"/>
    </row>
    <row r="10239" spans="1:16" ht="13.35" customHeight="1">
      <c r="A10239" s="106" t="s">
        <v>126</v>
      </c>
      <c r="B10239" s="188"/>
      <c r="C10239" s="188"/>
      <c r="D10239" s="188"/>
      <c r="E10239" s="188"/>
      <c r="F10239" s="188"/>
      <c r="G10239" s="188"/>
      <c r="H10239" s="188"/>
      <c r="I10239" s="188"/>
      <c r="J10239" s="188"/>
      <c r="K10239" s="188"/>
      <c r="L10239" s="188" t="s">
        <v>127</v>
      </c>
      <c r="M10239" s="188"/>
      <c r="N10239" s="189" t="s">
        <v>173</v>
      </c>
      <c r="O10239" s="189"/>
      <c r="P10239" s="189"/>
    </row>
    <row r="10240" spans="1:16" ht="15.75" customHeight="1">
      <c r="A10240" s="190" t="s">
        <v>223</v>
      </c>
      <c r="B10240" s="190"/>
      <c r="C10240" s="191" t="s">
        <v>224</v>
      </c>
      <c r="D10240" s="191"/>
      <c r="E10240" s="192" t="s">
        <v>225</v>
      </c>
      <c r="F10240" s="192"/>
      <c r="G10240" s="192"/>
      <c r="H10240" s="191" t="s">
        <v>226</v>
      </c>
      <c r="I10240" s="191"/>
      <c r="J10240" s="192" t="s">
        <v>227</v>
      </c>
      <c r="K10240" s="192"/>
      <c r="L10240" s="192"/>
      <c r="M10240" s="192"/>
      <c r="N10240" s="192"/>
      <c r="O10240" s="192"/>
      <c r="P10240" s="103" t="s">
        <v>228</v>
      </c>
    </row>
    <row r="10241" spans="1:16" ht="17.100000000000001" customHeight="1">
      <c r="A10241" s="186" t="s">
        <v>229</v>
      </c>
      <c r="B10241" s="186"/>
      <c r="C10241" s="186"/>
      <c r="D10241" s="187" t="s">
        <v>230</v>
      </c>
      <c r="E10241" s="187"/>
      <c r="F10241" s="187" t="s">
        <v>231</v>
      </c>
      <c r="G10241" s="187" t="s">
        <v>232</v>
      </c>
      <c r="H10241" s="187"/>
      <c r="I10241" s="187" t="s">
        <v>233</v>
      </c>
      <c r="J10241" s="187"/>
      <c r="K10241" s="187"/>
      <c r="L10241" s="187"/>
      <c r="M10241" s="187"/>
      <c r="N10241" s="187"/>
      <c r="O10241" s="187"/>
      <c r="P10241" s="187"/>
    </row>
    <row r="10242" spans="1:16" ht="17.100000000000001" customHeight="1">
      <c r="A10242" s="186"/>
      <c r="B10242" s="186"/>
      <c r="C10242" s="186"/>
      <c r="D10242" s="187"/>
      <c r="E10242" s="187"/>
      <c r="F10242" s="187"/>
      <c r="G10242" s="187"/>
      <c r="H10242" s="187"/>
      <c r="I10242" s="187" t="s">
        <v>234</v>
      </c>
      <c r="J10242" s="187"/>
      <c r="K10242" s="187" t="s">
        <v>235</v>
      </c>
      <c r="L10242" s="187"/>
      <c r="M10242" s="187" t="s">
        <v>236</v>
      </c>
      <c r="N10242" s="187"/>
      <c r="O10242" s="187" t="s">
        <v>237</v>
      </c>
      <c r="P10242" s="187"/>
    </row>
    <row r="10243" spans="1:16" ht="14.1" customHeight="1">
      <c r="A10243" s="177" t="s">
        <v>246</v>
      </c>
      <c r="B10243" s="177"/>
      <c r="C10243" s="177"/>
      <c r="D10243" s="177"/>
      <c r="E10243" s="177"/>
      <c r="F10243" s="177"/>
      <c r="G10243" s="177"/>
      <c r="H10243" s="177"/>
      <c r="I10243" s="177"/>
      <c r="J10243" s="177"/>
      <c r="K10243" s="177"/>
      <c r="L10243" s="177"/>
      <c r="M10243" s="177"/>
      <c r="N10243" s="177"/>
      <c r="O10243" s="178">
        <v>2.4700000000000002</v>
      </c>
      <c r="P10243" s="178"/>
    </row>
    <row r="10244" spans="1:16" ht="14.1" customHeight="1">
      <c r="A10244" s="177" t="s">
        <v>258</v>
      </c>
      <c r="B10244" s="177"/>
      <c r="C10244" s="177"/>
      <c r="D10244" s="177"/>
      <c r="E10244" s="177"/>
      <c r="F10244" s="177"/>
      <c r="G10244" s="177"/>
      <c r="H10244" s="177"/>
      <c r="I10244" s="177"/>
      <c r="J10244" s="177"/>
      <c r="K10244" s="177"/>
      <c r="L10244" s="177"/>
      <c r="M10244" s="177"/>
      <c r="N10244" s="177"/>
      <c r="O10244" s="177"/>
      <c r="P10244" s="177"/>
    </row>
    <row r="10245" spans="1:16" ht="22.7" customHeight="1">
      <c r="A10245" s="181" t="s">
        <v>880</v>
      </c>
      <c r="B10245" s="181"/>
      <c r="C10245" s="181"/>
      <c r="D10245" s="182" t="s">
        <v>239</v>
      </c>
      <c r="E10245" s="182"/>
      <c r="F10245" s="104">
        <v>18.72</v>
      </c>
      <c r="G10245" s="183">
        <v>0.04</v>
      </c>
      <c r="H10245" s="183"/>
      <c r="I10245" s="176"/>
      <c r="J10245" s="176"/>
      <c r="K10245" s="176">
        <v>0.74880000000000002</v>
      </c>
      <c r="L10245" s="176"/>
      <c r="M10245" s="176"/>
      <c r="N10245" s="176"/>
      <c r="O10245" s="176">
        <v>0.74880000000000002</v>
      </c>
      <c r="P10245" s="176"/>
    </row>
    <row r="10246" spans="1:16" ht="14.1" customHeight="1">
      <c r="A10246" s="181" t="s">
        <v>870</v>
      </c>
      <c r="B10246" s="181"/>
      <c r="C10246" s="181"/>
      <c r="D10246" s="182" t="s">
        <v>239</v>
      </c>
      <c r="E10246" s="182"/>
      <c r="F10246" s="104">
        <v>1.45</v>
      </c>
      <c r="G10246" s="183">
        <v>8.0000000000000002E-3</v>
      </c>
      <c r="H10246" s="183"/>
      <c r="I10246" s="176"/>
      <c r="J10246" s="176"/>
      <c r="K10246" s="176">
        <v>1.1599999999999999E-2</v>
      </c>
      <c r="L10246" s="176"/>
      <c r="M10246" s="176"/>
      <c r="N10246" s="176"/>
      <c r="O10246" s="176">
        <v>1.1599999999999999E-2</v>
      </c>
      <c r="P10246" s="176"/>
    </row>
    <row r="10247" spans="1:16" ht="32.65" customHeight="1">
      <c r="A10247" s="181" t="s">
        <v>881</v>
      </c>
      <c r="B10247" s="181"/>
      <c r="C10247" s="181"/>
      <c r="D10247" s="182" t="s">
        <v>239</v>
      </c>
      <c r="E10247" s="182"/>
      <c r="F10247" s="104">
        <v>17.350000000000001</v>
      </c>
      <c r="G10247" s="183">
        <v>1</v>
      </c>
      <c r="H10247" s="183"/>
      <c r="I10247" s="176"/>
      <c r="J10247" s="176"/>
      <c r="K10247" s="176">
        <v>17.350000000000001</v>
      </c>
      <c r="L10247" s="176"/>
      <c r="M10247" s="176"/>
      <c r="N10247" s="176"/>
      <c r="O10247" s="176">
        <v>17.350000000000001</v>
      </c>
      <c r="P10247" s="176"/>
    </row>
    <row r="10248" spans="1:16" ht="22.7" customHeight="1">
      <c r="A10248" s="181" t="s">
        <v>882</v>
      </c>
      <c r="B10248" s="181"/>
      <c r="C10248" s="181"/>
      <c r="D10248" s="182" t="s">
        <v>239</v>
      </c>
      <c r="E10248" s="182"/>
      <c r="F10248" s="104">
        <v>65.010000000000005</v>
      </c>
      <c r="G10248" s="183">
        <v>9.4999999999999998E-3</v>
      </c>
      <c r="H10248" s="183"/>
      <c r="I10248" s="176"/>
      <c r="J10248" s="176"/>
      <c r="K10248" s="176">
        <v>0.61760000000000004</v>
      </c>
      <c r="L10248" s="176"/>
      <c r="M10248" s="176"/>
      <c r="N10248" s="176"/>
      <c r="O10248" s="176">
        <v>0.61760000000000004</v>
      </c>
      <c r="P10248" s="176"/>
    </row>
    <row r="10249" spans="1:16" ht="14.1" customHeight="1">
      <c r="A10249" s="177" t="s">
        <v>273</v>
      </c>
      <c r="B10249" s="177"/>
      <c r="C10249" s="177"/>
      <c r="D10249" s="177"/>
      <c r="E10249" s="177"/>
      <c r="F10249" s="177"/>
      <c r="G10249" s="177"/>
      <c r="H10249" s="177"/>
      <c r="I10249" s="177"/>
      <c r="J10249" s="177"/>
      <c r="K10249" s="177"/>
      <c r="L10249" s="177"/>
      <c r="M10249" s="177"/>
      <c r="N10249" s="177"/>
      <c r="O10249" s="178">
        <v>18.73</v>
      </c>
      <c r="P10249" s="178"/>
    </row>
    <row r="10250" spans="1:16" ht="14.1" customHeight="1">
      <c r="A10250" s="179" t="s">
        <v>247</v>
      </c>
      <c r="B10250" s="179"/>
      <c r="C10250" s="179"/>
      <c r="D10250" s="179"/>
      <c r="E10250" s="179"/>
      <c r="F10250" s="179"/>
      <c r="G10250" s="179"/>
      <c r="H10250" s="179"/>
      <c r="I10250" s="180">
        <v>2.4700000000000002</v>
      </c>
      <c r="J10250" s="180"/>
      <c r="K10250" s="180">
        <v>18.73</v>
      </c>
      <c r="L10250" s="180"/>
      <c r="M10250" s="180"/>
      <c r="N10250" s="180"/>
      <c r="O10250" s="180">
        <v>21.2</v>
      </c>
      <c r="P10250" s="180"/>
    </row>
    <row r="10251" spans="1:16" ht="14.1" customHeight="1">
      <c r="A10251" s="172" t="s">
        <v>248</v>
      </c>
      <c r="B10251" s="172"/>
      <c r="C10251" s="172"/>
      <c r="D10251" s="172"/>
      <c r="E10251" s="172"/>
      <c r="F10251" s="172"/>
      <c r="G10251" s="172"/>
      <c r="H10251" s="172"/>
      <c r="I10251" s="173">
        <v>0.71</v>
      </c>
      <c r="J10251" s="173"/>
      <c r="K10251" s="173">
        <v>5.4</v>
      </c>
      <c r="L10251" s="173"/>
      <c r="M10251" s="173"/>
      <c r="N10251" s="173"/>
      <c r="O10251" s="173">
        <v>6.11</v>
      </c>
      <c r="P10251" s="173"/>
    </row>
    <row r="10252" spans="1:16" ht="14.1" customHeight="1">
      <c r="A10252" s="174" t="s">
        <v>249</v>
      </c>
      <c r="B10252" s="174"/>
      <c r="C10252" s="174"/>
      <c r="D10252" s="174"/>
      <c r="E10252" s="174"/>
      <c r="F10252" s="174"/>
      <c r="G10252" s="174"/>
      <c r="H10252" s="174"/>
      <c r="I10252" s="175">
        <v>3.18</v>
      </c>
      <c r="J10252" s="175"/>
      <c r="K10252" s="175">
        <v>24.13</v>
      </c>
      <c r="L10252" s="175"/>
      <c r="M10252" s="175"/>
      <c r="N10252" s="175"/>
      <c r="O10252" s="175">
        <v>27.31</v>
      </c>
      <c r="P10252" s="175"/>
    </row>
    <row r="10253" spans="1:16" ht="22.7" customHeight="1">
      <c r="A10253" s="184" t="s">
        <v>1115</v>
      </c>
      <c r="B10253" s="184"/>
      <c r="C10253" s="184"/>
      <c r="D10253" s="184"/>
      <c r="E10253" s="184"/>
      <c r="F10253" s="184"/>
      <c r="G10253" s="184"/>
      <c r="H10253" s="184"/>
      <c r="I10253" s="184"/>
      <c r="J10253" s="184"/>
      <c r="K10253" s="184"/>
      <c r="L10253" s="184"/>
      <c r="M10253" s="184"/>
      <c r="N10253" s="184"/>
      <c r="O10253" s="185" t="s">
        <v>239</v>
      </c>
      <c r="P10253" s="185"/>
    </row>
    <row r="10254" spans="1:16" ht="14.1" customHeight="1">
      <c r="A10254" s="177" t="s">
        <v>240</v>
      </c>
      <c r="B10254" s="177"/>
      <c r="C10254" s="177"/>
      <c r="D10254" s="177"/>
      <c r="E10254" s="177"/>
      <c r="F10254" s="177"/>
      <c r="G10254" s="177"/>
      <c r="H10254" s="177"/>
      <c r="I10254" s="177"/>
      <c r="J10254" s="177"/>
      <c r="K10254" s="177"/>
      <c r="L10254" s="177"/>
      <c r="M10254" s="177"/>
      <c r="N10254" s="177"/>
      <c r="O10254" s="177"/>
      <c r="P10254" s="177"/>
    </row>
    <row r="10255" spans="1:16" ht="22.7" customHeight="1">
      <c r="A10255" s="181" t="s">
        <v>287</v>
      </c>
      <c r="B10255" s="181"/>
      <c r="C10255" s="181"/>
      <c r="D10255" s="182" t="s">
        <v>242</v>
      </c>
      <c r="E10255" s="182"/>
      <c r="F10255" s="104">
        <v>5.86</v>
      </c>
      <c r="G10255" s="183">
        <v>0.17838760000000001</v>
      </c>
      <c r="H10255" s="183"/>
      <c r="I10255" s="176">
        <v>1.0454000000000001</v>
      </c>
      <c r="J10255" s="176"/>
      <c r="K10255" s="176"/>
      <c r="L10255" s="176"/>
      <c r="M10255" s="176"/>
      <c r="N10255" s="176"/>
      <c r="O10255" s="176">
        <v>1.0454000000000001</v>
      </c>
      <c r="P10255" s="176"/>
    </row>
    <row r="10256" spans="1:16" ht="14.1" customHeight="1">
      <c r="A10256" s="181" t="s">
        <v>289</v>
      </c>
      <c r="B10256" s="181"/>
      <c r="C10256" s="181"/>
      <c r="D10256" s="182" t="s">
        <v>242</v>
      </c>
      <c r="E10256" s="182"/>
      <c r="F10256" s="104">
        <v>7.8</v>
      </c>
      <c r="G10256" s="183">
        <v>0.17838760000000001</v>
      </c>
      <c r="H10256" s="183"/>
      <c r="I10256" s="176">
        <v>1.3914</v>
      </c>
      <c r="J10256" s="176"/>
      <c r="K10256" s="176"/>
      <c r="L10256" s="176"/>
      <c r="M10256" s="176"/>
      <c r="N10256" s="176"/>
      <c r="O10256" s="176">
        <v>1.3914</v>
      </c>
      <c r="P10256" s="176"/>
    </row>
    <row r="10257" spans="1:16" ht="14.1" customHeight="1">
      <c r="A10257" s="181" t="s">
        <v>244</v>
      </c>
      <c r="B10257" s="181"/>
      <c r="C10257" s="181"/>
      <c r="D10257" s="182"/>
      <c r="E10257" s="182"/>
      <c r="F10257" s="104">
        <v>2.44</v>
      </c>
      <c r="G10257" s="183">
        <v>0.86899999999999999</v>
      </c>
      <c r="H10257" s="183"/>
      <c r="I10257" s="176">
        <v>2.1175999999999999</v>
      </c>
      <c r="J10257" s="176"/>
      <c r="K10257" s="176"/>
      <c r="L10257" s="176"/>
      <c r="M10257" s="176"/>
      <c r="N10257" s="176"/>
      <c r="O10257" s="176">
        <v>2.1175999999999999</v>
      </c>
      <c r="P10257" s="176"/>
    </row>
    <row r="10258" spans="1:16" ht="14.1" customHeight="1">
      <c r="A10258" s="181" t="s">
        <v>245</v>
      </c>
      <c r="B10258" s="181"/>
      <c r="C10258" s="181"/>
      <c r="D10258" s="182"/>
      <c r="E10258" s="182"/>
      <c r="F10258" s="104"/>
      <c r="G10258" s="183"/>
      <c r="H10258" s="183"/>
      <c r="I10258" s="176">
        <v>2.16</v>
      </c>
      <c r="J10258" s="176"/>
      <c r="K10258" s="176"/>
      <c r="L10258" s="176"/>
      <c r="M10258" s="176"/>
      <c r="N10258" s="176"/>
      <c r="O10258" s="176">
        <v>2.16</v>
      </c>
      <c r="P10258" s="176"/>
    </row>
    <row r="10259" spans="1:16" ht="14.1" customHeight="1">
      <c r="A10259" s="177" t="s">
        <v>246</v>
      </c>
      <c r="B10259" s="177"/>
      <c r="C10259" s="177"/>
      <c r="D10259" s="177"/>
      <c r="E10259" s="177"/>
      <c r="F10259" s="177"/>
      <c r="G10259" s="177"/>
      <c r="H10259" s="177"/>
      <c r="I10259" s="177"/>
      <c r="J10259" s="177"/>
      <c r="K10259" s="177"/>
      <c r="L10259" s="177"/>
      <c r="M10259" s="177"/>
      <c r="N10259" s="177"/>
      <c r="O10259" s="178">
        <v>6.71</v>
      </c>
      <c r="P10259" s="178"/>
    </row>
    <row r="10260" spans="1:16" ht="14.1" customHeight="1">
      <c r="A10260" s="177" t="s">
        <v>258</v>
      </c>
      <c r="B10260" s="177"/>
      <c r="C10260" s="177"/>
      <c r="D10260" s="177"/>
      <c r="E10260" s="177"/>
      <c r="F10260" s="177"/>
      <c r="G10260" s="177"/>
      <c r="H10260" s="177"/>
      <c r="I10260" s="177"/>
      <c r="J10260" s="177"/>
      <c r="K10260" s="177"/>
      <c r="L10260" s="177"/>
      <c r="M10260" s="177"/>
      <c r="N10260" s="177"/>
      <c r="O10260" s="177"/>
      <c r="P10260" s="177"/>
    </row>
    <row r="10261" spans="1:16" ht="22.7" customHeight="1">
      <c r="A10261" s="181" t="s">
        <v>875</v>
      </c>
      <c r="B10261" s="181"/>
      <c r="C10261" s="181"/>
      <c r="D10261" s="182" t="s">
        <v>239</v>
      </c>
      <c r="E10261" s="182"/>
      <c r="F10261" s="104">
        <v>12.69</v>
      </c>
      <c r="G10261" s="183">
        <v>8.3999999999999995E-3</v>
      </c>
      <c r="H10261" s="183"/>
      <c r="I10261" s="176"/>
      <c r="J10261" s="176"/>
      <c r="K10261" s="176">
        <v>0.1066</v>
      </c>
      <c r="L10261" s="176"/>
      <c r="M10261" s="176"/>
      <c r="N10261" s="176"/>
      <c r="O10261" s="176">
        <v>0.1066</v>
      </c>
      <c r="P10261" s="176"/>
    </row>
    <row r="10262" spans="1:16" ht="32.65" customHeight="1">
      <c r="A10262" s="181" t="s">
        <v>884</v>
      </c>
      <c r="B10262" s="181"/>
      <c r="C10262" s="181"/>
      <c r="D10262" s="182" t="s">
        <v>239</v>
      </c>
      <c r="E10262" s="182"/>
      <c r="F10262" s="104">
        <v>67.72</v>
      </c>
      <c r="G10262" s="183">
        <v>1</v>
      </c>
      <c r="H10262" s="183"/>
      <c r="I10262" s="176"/>
      <c r="J10262" s="176"/>
      <c r="K10262" s="176">
        <v>67.72</v>
      </c>
      <c r="L10262" s="176"/>
      <c r="M10262" s="176"/>
      <c r="N10262" s="176"/>
      <c r="O10262" s="176">
        <v>67.72</v>
      </c>
      <c r="P10262" s="176"/>
    </row>
    <row r="10263" spans="1:16" ht="14.1" customHeight="1">
      <c r="A10263" s="177" t="s">
        <v>273</v>
      </c>
      <c r="B10263" s="177"/>
      <c r="C10263" s="177"/>
      <c r="D10263" s="177"/>
      <c r="E10263" s="177"/>
      <c r="F10263" s="177"/>
      <c r="G10263" s="177"/>
      <c r="H10263" s="177"/>
      <c r="I10263" s="177"/>
      <c r="J10263" s="177"/>
      <c r="K10263" s="177"/>
      <c r="L10263" s="177"/>
      <c r="M10263" s="177"/>
      <c r="N10263" s="177"/>
      <c r="O10263" s="178">
        <v>67.83</v>
      </c>
      <c r="P10263" s="178"/>
    </row>
    <row r="10264" spans="1:16" ht="14.1" customHeight="1">
      <c r="A10264" s="179" t="s">
        <v>247</v>
      </c>
      <c r="B10264" s="179"/>
      <c r="C10264" s="179"/>
      <c r="D10264" s="179"/>
      <c r="E10264" s="179"/>
      <c r="F10264" s="179"/>
      <c r="G10264" s="179"/>
      <c r="H10264" s="179"/>
      <c r="I10264" s="180">
        <v>6.71</v>
      </c>
      <c r="J10264" s="180"/>
      <c r="K10264" s="180">
        <v>67.83</v>
      </c>
      <c r="L10264" s="180"/>
      <c r="M10264" s="180"/>
      <c r="N10264" s="180"/>
      <c r="O10264" s="180">
        <v>74.540000000000006</v>
      </c>
      <c r="P10264" s="180"/>
    </row>
    <row r="10265" spans="1:16" ht="14.1" customHeight="1">
      <c r="A10265" s="172" t="s">
        <v>248</v>
      </c>
      <c r="B10265" s="172"/>
      <c r="C10265" s="172"/>
      <c r="D10265" s="172"/>
      <c r="E10265" s="172"/>
      <c r="F10265" s="172"/>
      <c r="G10265" s="172"/>
      <c r="H10265" s="172"/>
      <c r="I10265" s="173">
        <v>1.93</v>
      </c>
      <c r="J10265" s="173"/>
      <c r="K10265" s="173">
        <v>19.55</v>
      </c>
      <c r="L10265" s="173"/>
      <c r="M10265" s="173"/>
      <c r="N10265" s="173"/>
      <c r="O10265" s="173">
        <v>21.48</v>
      </c>
      <c r="P10265" s="173"/>
    </row>
    <row r="10266" spans="1:16" ht="14.1" customHeight="1">
      <c r="A10266" s="174" t="s">
        <v>249</v>
      </c>
      <c r="B10266" s="174"/>
      <c r="C10266" s="174"/>
      <c r="D10266" s="174"/>
      <c r="E10266" s="174"/>
      <c r="F10266" s="174"/>
      <c r="G10266" s="174"/>
      <c r="H10266" s="174"/>
      <c r="I10266" s="175">
        <v>8.64</v>
      </c>
      <c r="J10266" s="175"/>
      <c r="K10266" s="175">
        <v>87.38</v>
      </c>
      <c r="L10266" s="175"/>
      <c r="M10266" s="175"/>
      <c r="N10266" s="175"/>
      <c r="O10266" s="175">
        <v>96.02</v>
      </c>
      <c r="P10266" s="175"/>
    </row>
    <row r="10267" spans="1:16" ht="14.1" customHeight="1">
      <c r="A10267" s="184" t="s">
        <v>1116</v>
      </c>
      <c r="B10267" s="184"/>
      <c r="C10267" s="184"/>
      <c r="D10267" s="184"/>
      <c r="E10267" s="184"/>
      <c r="F10267" s="184"/>
      <c r="G10267" s="184"/>
      <c r="H10267" s="184"/>
      <c r="I10267" s="184"/>
      <c r="J10267" s="184"/>
      <c r="K10267" s="184"/>
      <c r="L10267" s="184"/>
      <c r="M10267" s="184"/>
      <c r="N10267" s="184"/>
      <c r="O10267" s="185" t="s">
        <v>239</v>
      </c>
      <c r="P10267" s="185"/>
    </row>
    <row r="10268" spans="1:16" ht="14.1" customHeight="1">
      <c r="A10268" s="177" t="s">
        <v>240</v>
      </c>
      <c r="B10268" s="177"/>
      <c r="C10268" s="177"/>
      <c r="D10268" s="177"/>
      <c r="E10268" s="177"/>
      <c r="F10268" s="177"/>
      <c r="G10268" s="177"/>
      <c r="H10268" s="177"/>
      <c r="I10268" s="177"/>
      <c r="J10268" s="177"/>
      <c r="K10268" s="177"/>
      <c r="L10268" s="177"/>
      <c r="M10268" s="177"/>
      <c r="N10268" s="177"/>
      <c r="O10268" s="177"/>
      <c r="P10268" s="177"/>
    </row>
    <row r="10269" spans="1:16" ht="22.7" customHeight="1">
      <c r="A10269" s="181" t="s">
        <v>287</v>
      </c>
      <c r="B10269" s="181"/>
      <c r="C10269" s="181"/>
      <c r="D10269" s="182" t="s">
        <v>242</v>
      </c>
      <c r="E10269" s="182"/>
      <c r="F10269" s="104">
        <v>5.86</v>
      </c>
      <c r="G10269" s="183">
        <v>0.11052720000000001</v>
      </c>
      <c r="H10269" s="183"/>
      <c r="I10269" s="176">
        <v>0.64770000000000005</v>
      </c>
      <c r="J10269" s="176"/>
      <c r="K10269" s="176"/>
      <c r="L10269" s="176"/>
      <c r="M10269" s="176"/>
      <c r="N10269" s="176"/>
      <c r="O10269" s="176">
        <v>0.64770000000000005</v>
      </c>
      <c r="P10269" s="176"/>
    </row>
    <row r="10270" spans="1:16" ht="14.1" customHeight="1">
      <c r="A10270" s="181" t="s">
        <v>289</v>
      </c>
      <c r="B10270" s="181"/>
      <c r="C10270" s="181"/>
      <c r="D10270" s="182" t="s">
        <v>242</v>
      </c>
      <c r="E10270" s="182"/>
      <c r="F10270" s="104">
        <v>7.8</v>
      </c>
      <c r="G10270" s="183">
        <v>0.11052720000000001</v>
      </c>
      <c r="H10270" s="183"/>
      <c r="I10270" s="176">
        <v>0.86209999999999998</v>
      </c>
      <c r="J10270" s="176"/>
      <c r="K10270" s="176"/>
      <c r="L10270" s="176"/>
      <c r="M10270" s="176"/>
      <c r="N10270" s="176"/>
      <c r="O10270" s="176">
        <v>0.86209999999999998</v>
      </c>
      <c r="P10270" s="176"/>
    </row>
    <row r="10271" spans="1:16" ht="14.1" customHeight="1">
      <c r="A10271" s="181" t="s">
        <v>244</v>
      </c>
      <c r="B10271" s="181"/>
      <c r="C10271" s="181"/>
      <c r="D10271" s="182"/>
      <c r="E10271" s="182"/>
      <c r="F10271" s="104">
        <v>1.51</v>
      </c>
      <c r="G10271" s="183">
        <v>0.86899999999999999</v>
      </c>
      <c r="H10271" s="183"/>
      <c r="I10271" s="176">
        <v>1.3120000000000001</v>
      </c>
      <c r="J10271" s="176"/>
      <c r="K10271" s="176"/>
      <c r="L10271" s="176"/>
      <c r="M10271" s="176"/>
      <c r="N10271" s="176"/>
      <c r="O10271" s="176">
        <v>1.3120000000000001</v>
      </c>
      <c r="P10271" s="176"/>
    </row>
    <row r="10272" spans="1:16" ht="14.1" customHeight="1">
      <c r="A10272" s="181" t="s">
        <v>245</v>
      </c>
      <c r="B10272" s="181"/>
      <c r="C10272" s="181"/>
      <c r="D10272" s="182"/>
      <c r="E10272" s="182"/>
      <c r="F10272" s="104"/>
      <c r="G10272" s="183"/>
      <c r="H10272" s="183"/>
      <c r="I10272" s="176">
        <v>1.34</v>
      </c>
      <c r="J10272" s="176"/>
      <c r="K10272" s="176"/>
      <c r="L10272" s="176"/>
      <c r="M10272" s="176"/>
      <c r="N10272" s="176"/>
      <c r="O10272" s="176">
        <v>1.34</v>
      </c>
      <c r="P10272" s="176"/>
    </row>
    <row r="10273" spans="1:16" ht="5.65" customHeight="1"/>
    <row r="10274" spans="1:16" ht="14.1" customHeight="1">
      <c r="A10274" s="170" t="s">
        <v>270</v>
      </c>
      <c r="B10274" s="170"/>
      <c r="C10274" s="170"/>
      <c r="D10274" s="170"/>
      <c r="E10274" s="170"/>
      <c r="F10274" s="170"/>
      <c r="G10274" s="170"/>
      <c r="H10274" s="170"/>
      <c r="I10274" s="170"/>
      <c r="J10274" s="170"/>
      <c r="K10274" s="170"/>
      <c r="L10274" s="170"/>
      <c r="M10274" s="170"/>
      <c r="N10274" s="170"/>
      <c r="O10274" s="170"/>
      <c r="P10274" s="170"/>
    </row>
    <row r="10275" spans="1:16" ht="14.1" customHeight="1">
      <c r="A10275" s="171" t="s">
        <v>271</v>
      </c>
      <c r="B10275" s="171"/>
      <c r="C10275" s="171"/>
      <c r="D10275" s="171"/>
      <c r="E10275" s="171"/>
      <c r="F10275" s="171"/>
      <c r="G10275" s="171"/>
      <c r="H10275" s="171"/>
      <c r="I10275" s="171"/>
      <c r="J10275" s="171"/>
      <c r="K10275" s="171"/>
      <c r="L10275" s="171"/>
      <c r="M10275" s="171"/>
      <c r="N10275" s="171"/>
      <c r="O10275" s="171"/>
      <c r="P10275" s="171"/>
    </row>
    <row r="10276" spans="1:16" ht="65.25" customHeight="1">
      <c r="A10276" s="198"/>
      <c r="B10276" s="198"/>
      <c r="C10276" s="198"/>
      <c r="D10276" s="198"/>
      <c r="E10276" s="198"/>
      <c r="F10276" s="198"/>
      <c r="G10276" s="198"/>
      <c r="H10276" s="198"/>
      <c r="I10276" s="198"/>
      <c r="J10276" s="198"/>
      <c r="K10276" s="198"/>
      <c r="L10276" s="198"/>
      <c r="M10276" s="198"/>
      <c r="N10276" s="198"/>
      <c r="O10276" s="198"/>
      <c r="P10276" s="198"/>
    </row>
    <row r="10277" spans="1:16" ht="5.65" customHeight="1"/>
    <row r="10278" spans="1:16" ht="19.7" customHeight="1">
      <c r="A10278" s="199" t="s">
        <v>218</v>
      </c>
      <c r="B10278" s="199"/>
      <c r="C10278" s="199"/>
      <c r="D10278" s="199"/>
      <c r="E10278" s="199"/>
      <c r="F10278" s="199"/>
      <c r="G10278" s="199"/>
      <c r="H10278" s="199"/>
      <c r="I10278" s="199"/>
      <c r="J10278" s="199"/>
      <c r="K10278" s="199"/>
      <c r="L10278" s="199"/>
      <c r="M10278" s="199"/>
      <c r="N10278" s="199"/>
      <c r="O10278" s="199"/>
      <c r="P10278" s="199"/>
    </row>
    <row r="10279" spans="1:16" ht="15.75" customHeight="1">
      <c r="A10279" s="105" t="s">
        <v>117</v>
      </c>
      <c r="B10279" s="196" t="s">
        <v>118</v>
      </c>
      <c r="C10279" s="196"/>
      <c r="D10279" s="196"/>
      <c r="E10279" s="196"/>
      <c r="F10279" s="196"/>
      <c r="G10279" s="196"/>
      <c r="H10279" s="196"/>
      <c r="I10279" s="196"/>
      <c r="J10279" s="196"/>
      <c r="K10279" s="196"/>
      <c r="L10279" s="193" t="s">
        <v>119</v>
      </c>
      <c r="M10279" s="193"/>
      <c r="N10279" s="200" t="s">
        <v>171</v>
      </c>
      <c r="O10279" s="200"/>
      <c r="P10279" s="200"/>
    </row>
    <row r="10280" spans="1:16" ht="12.6" customHeight="1">
      <c r="A10280" s="105" t="s">
        <v>120</v>
      </c>
      <c r="B10280" s="196" t="s">
        <v>121</v>
      </c>
      <c r="C10280" s="196"/>
      <c r="D10280" s="196"/>
      <c r="E10280" s="196"/>
      <c r="F10280" s="196"/>
      <c r="G10280" s="196"/>
      <c r="H10280" s="196"/>
      <c r="I10280" s="196"/>
      <c r="J10280" s="196"/>
      <c r="K10280" s="196"/>
      <c r="L10280" s="193" t="s">
        <v>219</v>
      </c>
      <c r="M10280" s="193"/>
      <c r="N10280" s="194" t="s">
        <v>3435</v>
      </c>
      <c r="O10280" s="194"/>
      <c r="P10280" s="194"/>
    </row>
    <row r="10281" spans="1:16" ht="14.45" customHeight="1">
      <c r="A10281" s="105" t="s">
        <v>220</v>
      </c>
      <c r="B10281" s="193" t="s">
        <v>170</v>
      </c>
      <c r="C10281" s="193"/>
      <c r="D10281" s="193"/>
      <c r="E10281" s="193"/>
      <c r="F10281" s="193"/>
      <c r="G10281" s="193"/>
      <c r="H10281" s="193"/>
      <c r="I10281" s="193"/>
      <c r="J10281" s="193"/>
      <c r="K10281" s="193"/>
      <c r="L10281" s="193" t="s">
        <v>122</v>
      </c>
      <c r="M10281" s="193"/>
      <c r="N10281" s="194"/>
      <c r="O10281" s="194"/>
      <c r="P10281" s="194"/>
    </row>
    <row r="10282" spans="1:16" ht="14.65" customHeight="1">
      <c r="A10282" s="105" t="s">
        <v>221</v>
      </c>
      <c r="B10282" s="193" t="s">
        <v>170</v>
      </c>
      <c r="C10282" s="193"/>
      <c r="D10282" s="193"/>
      <c r="E10282" s="193"/>
      <c r="F10282" s="193"/>
      <c r="G10282" s="193"/>
      <c r="H10282" s="193"/>
      <c r="I10282" s="193"/>
      <c r="J10282" s="193"/>
      <c r="K10282" s="193"/>
      <c r="L10282" s="193" t="s">
        <v>123</v>
      </c>
      <c r="M10282" s="193"/>
      <c r="N10282" s="194" t="s">
        <v>124</v>
      </c>
      <c r="O10282" s="194"/>
      <c r="P10282" s="194"/>
    </row>
    <row r="10283" spans="1:16" ht="26.45" customHeight="1">
      <c r="A10283" s="105" t="s">
        <v>222</v>
      </c>
      <c r="B10283" s="193" t="s">
        <v>170</v>
      </c>
      <c r="C10283" s="193"/>
      <c r="D10283" s="193"/>
      <c r="E10283" s="193"/>
      <c r="F10283" s="193"/>
      <c r="G10283" s="193"/>
      <c r="H10283" s="193"/>
      <c r="I10283" s="193"/>
      <c r="J10283" s="193"/>
      <c r="K10283" s="193"/>
      <c r="L10283" s="193" t="s">
        <v>125</v>
      </c>
      <c r="M10283" s="193"/>
      <c r="N10283" s="195" t="s">
        <v>3675</v>
      </c>
      <c r="O10283" s="195"/>
      <c r="P10283" s="195"/>
    </row>
    <row r="10284" spans="1:16" ht="13.35" customHeight="1">
      <c r="A10284" s="106" t="s">
        <v>126</v>
      </c>
      <c r="B10284" s="188"/>
      <c r="C10284" s="188"/>
      <c r="D10284" s="188"/>
      <c r="E10284" s="188"/>
      <c r="F10284" s="188"/>
      <c r="G10284" s="188"/>
      <c r="H10284" s="188"/>
      <c r="I10284" s="188"/>
      <c r="J10284" s="188"/>
      <c r="K10284" s="188"/>
      <c r="L10284" s="188" t="s">
        <v>127</v>
      </c>
      <c r="M10284" s="188"/>
      <c r="N10284" s="189" t="s">
        <v>173</v>
      </c>
      <c r="O10284" s="189"/>
      <c r="P10284" s="189"/>
    </row>
    <row r="10285" spans="1:16" ht="15.75" customHeight="1">
      <c r="A10285" s="190" t="s">
        <v>223</v>
      </c>
      <c r="B10285" s="190"/>
      <c r="C10285" s="191" t="s">
        <v>224</v>
      </c>
      <c r="D10285" s="191"/>
      <c r="E10285" s="192" t="s">
        <v>225</v>
      </c>
      <c r="F10285" s="192"/>
      <c r="G10285" s="192"/>
      <c r="H10285" s="191" t="s">
        <v>226</v>
      </c>
      <c r="I10285" s="191"/>
      <c r="J10285" s="192" t="s">
        <v>227</v>
      </c>
      <c r="K10285" s="192"/>
      <c r="L10285" s="192"/>
      <c r="M10285" s="192"/>
      <c r="N10285" s="192"/>
      <c r="O10285" s="192"/>
      <c r="P10285" s="103" t="s">
        <v>228</v>
      </c>
    </row>
    <row r="10286" spans="1:16" ht="17.100000000000001" customHeight="1">
      <c r="A10286" s="186" t="s">
        <v>229</v>
      </c>
      <c r="B10286" s="186"/>
      <c r="C10286" s="186"/>
      <c r="D10286" s="187" t="s">
        <v>230</v>
      </c>
      <c r="E10286" s="187"/>
      <c r="F10286" s="187" t="s">
        <v>231</v>
      </c>
      <c r="G10286" s="187" t="s">
        <v>232</v>
      </c>
      <c r="H10286" s="187"/>
      <c r="I10286" s="187" t="s">
        <v>233</v>
      </c>
      <c r="J10286" s="187"/>
      <c r="K10286" s="187"/>
      <c r="L10286" s="187"/>
      <c r="M10286" s="187"/>
      <c r="N10286" s="187"/>
      <c r="O10286" s="187"/>
      <c r="P10286" s="187"/>
    </row>
    <row r="10287" spans="1:16" ht="17.100000000000001" customHeight="1">
      <c r="A10287" s="186"/>
      <c r="B10287" s="186"/>
      <c r="C10287" s="186"/>
      <c r="D10287" s="187"/>
      <c r="E10287" s="187"/>
      <c r="F10287" s="187"/>
      <c r="G10287" s="187"/>
      <c r="H10287" s="187"/>
      <c r="I10287" s="187" t="s">
        <v>234</v>
      </c>
      <c r="J10287" s="187"/>
      <c r="K10287" s="187" t="s">
        <v>235</v>
      </c>
      <c r="L10287" s="187"/>
      <c r="M10287" s="187" t="s">
        <v>236</v>
      </c>
      <c r="N10287" s="187"/>
      <c r="O10287" s="187" t="s">
        <v>237</v>
      </c>
      <c r="P10287" s="187"/>
    </row>
    <row r="10288" spans="1:16" ht="14.1" customHeight="1">
      <c r="A10288" s="177" t="s">
        <v>246</v>
      </c>
      <c r="B10288" s="177"/>
      <c r="C10288" s="177"/>
      <c r="D10288" s="177"/>
      <c r="E10288" s="177"/>
      <c r="F10288" s="177"/>
      <c r="G10288" s="177"/>
      <c r="H10288" s="177"/>
      <c r="I10288" s="177"/>
      <c r="J10288" s="177"/>
      <c r="K10288" s="177"/>
      <c r="L10288" s="177"/>
      <c r="M10288" s="177"/>
      <c r="N10288" s="177"/>
      <c r="O10288" s="178">
        <v>4.16</v>
      </c>
      <c r="P10288" s="178"/>
    </row>
    <row r="10289" spans="1:16" ht="14.1" customHeight="1">
      <c r="A10289" s="177" t="s">
        <v>258</v>
      </c>
      <c r="B10289" s="177"/>
      <c r="C10289" s="177"/>
      <c r="D10289" s="177"/>
      <c r="E10289" s="177"/>
      <c r="F10289" s="177"/>
      <c r="G10289" s="177"/>
      <c r="H10289" s="177"/>
      <c r="I10289" s="177"/>
      <c r="J10289" s="177"/>
      <c r="K10289" s="177"/>
      <c r="L10289" s="177"/>
      <c r="M10289" s="177"/>
      <c r="N10289" s="177"/>
      <c r="O10289" s="177"/>
      <c r="P10289" s="177"/>
    </row>
    <row r="10290" spans="1:16" ht="22.7" customHeight="1">
      <c r="A10290" s="181" t="s">
        <v>888</v>
      </c>
      <c r="B10290" s="181"/>
      <c r="C10290" s="181"/>
      <c r="D10290" s="182" t="s">
        <v>239</v>
      </c>
      <c r="E10290" s="182"/>
      <c r="F10290" s="104">
        <v>57.37</v>
      </c>
      <c r="G10290" s="183">
        <v>1.0999999999999999E-2</v>
      </c>
      <c r="H10290" s="183"/>
      <c r="I10290" s="176"/>
      <c r="J10290" s="176"/>
      <c r="K10290" s="176">
        <v>0.63109999999999999</v>
      </c>
      <c r="L10290" s="176"/>
      <c r="M10290" s="176"/>
      <c r="N10290" s="176"/>
      <c r="O10290" s="176">
        <v>0.63109999999999999</v>
      </c>
      <c r="P10290" s="176"/>
    </row>
    <row r="10291" spans="1:16" ht="14.1" customHeight="1">
      <c r="A10291" s="181" t="s">
        <v>870</v>
      </c>
      <c r="B10291" s="181"/>
      <c r="C10291" s="181"/>
      <c r="D10291" s="182" t="s">
        <v>239</v>
      </c>
      <c r="E10291" s="182"/>
      <c r="F10291" s="104">
        <v>1.45</v>
      </c>
      <c r="G10291" s="183">
        <v>4.4999999999999998E-2</v>
      </c>
      <c r="H10291" s="183"/>
      <c r="I10291" s="176"/>
      <c r="J10291" s="176"/>
      <c r="K10291" s="176">
        <v>6.5299999999999997E-2</v>
      </c>
      <c r="L10291" s="176"/>
      <c r="M10291" s="176"/>
      <c r="N10291" s="176"/>
      <c r="O10291" s="176">
        <v>6.5299999999999997E-2</v>
      </c>
      <c r="P10291" s="176"/>
    </row>
    <row r="10292" spans="1:16" ht="22.7" customHeight="1">
      <c r="A10292" s="181" t="s">
        <v>882</v>
      </c>
      <c r="B10292" s="181"/>
      <c r="C10292" s="181"/>
      <c r="D10292" s="182" t="s">
        <v>239</v>
      </c>
      <c r="E10292" s="182"/>
      <c r="F10292" s="104">
        <v>65.010000000000005</v>
      </c>
      <c r="G10292" s="183">
        <v>1.2E-2</v>
      </c>
      <c r="H10292" s="183"/>
      <c r="I10292" s="176"/>
      <c r="J10292" s="176"/>
      <c r="K10292" s="176">
        <v>0.78010000000000002</v>
      </c>
      <c r="L10292" s="176"/>
      <c r="M10292" s="176"/>
      <c r="N10292" s="176"/>
      <c r="O10292" s="176">
        <v>0.78010000000000002</v>
      </c>
      <c r="P10292" s="176"/>
    </row>
    <row r="10293" spans="1:16" ht="22.7" customHeight="1">
      <c r="A10293" s="181" t="s">
        <v>889</v>
      </c>
      <c r="B10293" s="181"/>
      <c r="C10293" s="181"/>
      <c r="D10293" s="182" t="s">
        <v>239</v>
      </c>
      <c r="E10293" s="182"/>
      <c r="F10293" s="104">
        <v>1.5</v>
      </c>
      <c r="G10293" s="183">
        <v>1</v>
      </c>
      <c r="H10293" s="183"/>
      <c r="I10293" s="176"/>
      <c r="J10293" s="176"/>
      <c r="K10293" s="176">
        <v>1.5</v>
      </c>
      <c r="L10293" s="176"/>
      <c r="M10293" s="176"/>
      <c r="N10293" s="176"/>
      <c r="O10293" s="176">
        <v>1.5</v>
      </c>
      <c r="P10293" s="176"/>
    </row>
    <row r="10294" spans="1:16" ht="14.1" customHeight="1">
      <c r="A10294" s="177" t="s">
        <v>273</v>
      </c>
      <c r="B10294" s="177"/>
      <c r="C10294" s="177"/>
      <c r="D10294" s="177"/>
      <c r="E10294" s="177"/>
      <c r="F10294" s="177"/>
      <c r="G10294" s="177"/>
      <c r="H10294" s="177"/>
      <c r="I10294" s="177"/>
      <c r="J10294" s="177"/>
      <c r="K10294" s="177"/>
      <c r="L10294" s="177"/>
      <c r="M10294" s="177"/>
      <c r="N10294" s="177"/>
      <c r="O10294" s="178">
        <v>2.98</v>
      </c>
      <c r="P10294" s="178"/>
    </row>
    <row r="10295" spans="1:16" ht="14.1" customHeight="1">
      <c r="A10295" s="179" t="s">
        <v>247</v>
      </c>
      <c r="B10295" s="179"/>
      <c r="C10295" s="179"/>
      <c r="D10295" s="179"/>
      <c r="E10295" s="179"/>
      <c r="F10295" s="179"/>
      <c r="G10295" s="179"/>
      <c r="H10295" s="179"/>
      <c r="I10295" s="180">
        <v>4.16</v>
      </c>
      <c r="J10295" s="180"/>
      <c r="K10295" s="180">
        <v>2.98</v>
      </c>
      <c r="L10295" s="180"/>
      <c r="M10295" s="180"/>
      <c r="N10295" s="180"/>
      <c r="O10295" s="180">
        <v>7.14</v>
      </c>
      <c r="P10295" s="180"/>
    </row>
    <row r="10296" spans="1:16" ht="14.1" customHeight="1">
      <c r="A10296" s="172" t="s">
        <v>248</v>
      </c>
      <c r="B10296" s="172"/>
      <c r="C10296" s="172"/>
      <c r="D10296" s="172"/>
      <c r="E10296" s="172"/>
      <c r="F10296" s="172"/>
      <c r="G10296" s="172"/>
      <c r="H10296" s="172"/>
      <c r="I10296" s="173">
        <v>1.2</v>
      </c>
      <c r="J10296" s="173"/>
      <c r="K10296" s="173">
        <v>0.86</v>
      </c>
      <c r="L10296" s="173"/>
      <c r="M10296" s="173"/>
      <c r="N10296" s="173"/>
      <c r="O10296" s="173">
        <v>2.06</v>
      </c>
      <c r="P10296" s="173"/>
    </row>
    <row r="10297" spans="1:16" ht="14.1" customHeight="1">
      <c r="A10297" s="174" t="s">
        <v>249</v>
      </c>
      <c r="B10297" s="174"/>
      <c r="C10297" s="174"/>
      <c r="D10297" s="174"/>
      <c r="E10297" s="174"/>
      <c r="F10297" s="174"/>
      <c r="G10297" s="174"/>
      <c r="H10297" s="174"/>
      <c r="I10297" s="175">
        <v>5.36</v>
      </c>
      <c r="J10297" s="175"/>
      <c r="K10297" s="175">
        <v>3.84</v>
      </c>
      <c r="L10297" s="175"/>
      <c r="M10297" s="175"/>
      <c r="N10297" s="175"/>
      <c r="O10297" s="175">
        <v>9.1999999999999993</v>
      </c>
      <c r="P10297" s="175"/>
    </row>
    <row r="10298" spans="1:16" ht="22.7" customHeight="1">
      <c r="A10298" s="184" t="s">
        <v>1117</v>
      </c>
      <c r="B10298" s="184"/>
      <c r="C10298" s="184"/>
      <c r="D10298" s="184"/>
      <c r="E10298" s="184"/>
      <c r="F10298" s="184"/>
      <c r="G10298" s="184"/>
      <c r="H10298" s="184"/>
      <c r="I10298" s="184"/>
      <c r="J10298" s="184"/>
      <c r="K10298" s="184"/>
      <c r="L10298" s="184"/>
      <c r="M10298" s="184"/>
      <c r="N10298" s="184"/>
      <c r="O10298" s="185" t="s">
        <v>239</v>
      </c>
      <c r="P10298" s="185"/>
    </row>
    <row r="10299" spans="1:16" ht="14.1" customHeight="1">
      <c r="A10299" s="177" t="s">
        <v>240</v>
      </c>
      <c r="B10299" s="177"/>
      <c r="C10299" s="177"/>
      <c r="D10299" s="177"/>
      <c r="E10299" s="177"/>
      <c r="F10299" s="177"/>
      <c r="G10299" s="177"/>
      <c r="H10299" s="177"/>
      <c r="I10299" s="177"/>
      <c r="J10299" s="177"/>
      <c r="K10299" s="177"/>
      <c r="L10299" s="177"/>
      <c r="M10299" s="177"/>
      <c r="N10299" s="177"/>
      <c r="O10299" s="177"/>
      <c r="P10299" s="177"/>
    </row>
    <row r="10300" spans="1:16" ht="22.7" customHeight="1">
      <c r="A10300" s="181" t="s">
        <v>287</v>
      </c>
      <c r="B10300" s="181"/>
      <c r="C10300" s="181"/>
      <c r="D10300" s="182" t="s">
        <v>242</v>
      </c>
      <c r="E10300" s="182"/>
      <c r="F10300" s="104">
        <v>5.86</v>
      </c>
      <c r="G10300" s="183">
        <v>8.3455699999999994E-2</v>
      </c>
      <c r="H10300" s="183"/>
      <c r="I10300" s="176">
        <v>0.48909999999999998</v>
      </c>
      <c r="J10300" s="176"/>
      <c r="K10300" s="176"/>
      <c r="L10300" s="176"/>
      <c r="M10300" s="176"/>
      <c r="N10300" s="176"/>
      <c r="O10300" s="176">
        <v>0.48909999999999998</v>
      </c>
      <c r="P10300" s="176"/>
    </row>
    <row r="10301" spans="1:16" ht="14.1" customHeight="1">
      <c r="A10301" s="181" t="s">
        <v>289</v>
      </c>
      <c r="B10301" s="181"/>
      <c r="C10301" s="181"/>
      <c r="D10301" s="182" t="s">
        <v>242</v>
      </c>
      <c r="E10301" s="182"/>
      <c r="F10301" s="104">
        <v>7.8</v>
      </c>
      <c r="G10301" s="183">
        <v>8.3455699999999994E-2</v>
      </c>
      <c r="H10301" s="183"/>
      <c r="I10301" s="176">
        <v>0.65100000000000002</v>
      </c>
      <c r="J10301" s="176"/>
      <c r="K10301" s="176"/>
      <c r="L10301" s="176"/>
      <c r="M10301" s="176"/>
      <c r="N10301" s="176"/>
      <c r="O10301" s="176">
        <v>0.65100000000000002</v>
      </c>
      <c r="P10301" s="176"/>
    </row>
    <row r="10302" spans="1:16" ht="14.1" customHeight="1">
      <c r="A10302" s="181" t="s">
        <v>244</v>
      </c>
      <c r="B10302" s="181"/>
      <c r="C10302" s="181"/>
      <c r="D10302" s="182"/>
      <c r="E10302" s="182"/>
      <c r="F10302" s="104">
        <v>1.1399999999999999</v>
      </c>
      <c r="G10302" s="183">
        <v>0.86899999999999999</v>
      </c>
      <c r="H10302" s="183"/>
      <c r="I10302" s="176">
        <v>0.99070000000000003</v>
      </c>
      <c r="J10302" s="176"/>
      <c r="K10302" s="176"/>
      <c r="L10302" s="176"/>
      <c r="M10302" s="176"/>
      <c r="N10302" s="176"/>
      <c r="O10302" s="176">
        <v>0.99070000000000003</v>
      </c>
      <c r="P10302" s="176"/>
    </row>
    <row r="10303" spans="1:16" ht="14.1" customHeight="1">
      <c r="A10303" s="181" t="s">
        <v>245</v>
      </c>
      <c r="B10303" s="181"/>
      <c r="C10303" s="181"/>
      <c r="D10303" s="182"/>
      <c r="E10303" s="182"/>
      <c r="F10303" s="104"/>
      <c r="G10303" s="183"/>
      <c r="H10303" s="183"/>
      <c r="I10303" s="176">
        <v>1.01</v>
      </c>
      <c r="J10303" s="176"/>
      <c r="K10303" s="176"/>
      <c r="L10303" s="176"/>
      <c r="M10303" s="176"/>
      <c r="N10303" s="176"/>
      <c r="O10303" s="176">
        <v>1.01</v>
      </c>
      <c r="P10303" s="176"/>
    </row>
    <row r="10304" spans="1:16" ht="14.1" customHeight="1">
      <c r="A10304" s="177" t="s">
        <v>246</v>
      </c>
      <c r="B10304" s="177"/>
      <c r="C10304" s="177"/>
      <c r="D10304" s="177"/>
      <c r="E10304" s="177"/>
      <c r="F10304" s="177"/>
      <c r="G10304" s="177"/>
      <c r="H10304" s="177"/>
      <c r="I10304" s="177"/>
      <c r="J10304" s="177"/>
      <c r="K10304" s="177"/>
      <c r="L10304" s="177"/>
      <c r="M10304" s="177"/>
      <c r="N10304" s="177"/>
      <c r="O10304" s="178">
        <v>3.14</v>
      </c>
      <c r="P10304" s="178"/>
    </row>
    <row r="10305" spans="1:16" ht="14.1" customHeight="1">
      <c r="A10305" s="177" t="s">
        <v>258</v>
      </c>
      <c r="B10305" s="177"/>
      <c r="C10305" s="177"/>
      <c r="D10305" s="177"/>
      <c r="E10305" s="177"/>
      <c r="F10305" s="177"/>
      <c r="G10305" s="177"/>
      <c r="H10305" s="177"/>
      <c r="I10305" s="177"/>
      <c r="J10305" s="177"/>
      <c r="K10305" s="177"/>
      <c r="L10305" s="177"/>
      <c r="M10305" s="177"/>
      <c r="N10305" s="177"/>
      <c r="O10305" s="177"/>
      <c r="P10305" s="177"/>
    </row>
    <row r="10306" spans="1:16" ht="22.7" customHeight="1">
      <c r="A10306" s="181" t="s">
        <v>888</v>
      </c>
      <c r="B10306" s="181"/>
      <c r="C10306" s="181"/>
      <c r="D10306" s="182" t="s">
        <v>239</v>
      </c>
      <c r="E10306" s="182"/>
      <c r="F10306" s="104">
        <v>57.37</v>
      </c>
      <c r="G10306" s="183">
        <v>7.0000000000000001E-3</v>
      </c>
      <c r="H10306" s="183"/>
      <c r="I10306" s="176"/>
      <c r="J10306" s="176"/>
      <c r="K10306" s="176">
        <v>0.40160000000000001</v>
      </c>
      <c r="L10306" s="176"/>
      <c r="M10306" s="176"/>
      <c r="N10306" s="176"/>
      <c r="O10306" s="176">
        <v>0.40160000000000001</v>
      </c>
      <c r="P10306" s="176"/>
    </row>
    <row r="10307" spans="1:16" ht="22.7" customHeight="1">
      <c r="A10307" s="181" t="s">
        <v>895</v>
      </c>
      <c r="B10307" s="181"/>
      <c r="C10307" s="181"/>
      <c r="D10307" s="182" t="s">
        <v>239</v>
      </c>
      <c r="E10307" s="182"/>
      <c r="F10307" s="104">
        <v>0.88</v>
      </c>
      <c r="G10307" s="183">
        <v>1</v>
      </c>
      <c r="H10307" s="183"/>
      <c r="I10307" s="176"/>
      <c r="J10307" s="176"/>
      <c r="K10307" s="176">
        <v>0.88</v>
      </c>
      <c r="L10307" s="176"/>
      <c r="M10307" s="176"/>
      <c r="N10307" s="176"/>
      <c r="O10307" s="176">
        <v>0.88</v>
      </c>
      <c r="P10307" s="176"/>
    </row>
    <row r="10308" spans="1:16" ht="14.1" customHeight="1">
      <c r="A10308" s="181" t="s">
        <v>870</v>
      </c>
      <c r="B10308" s="181"/>
      <c r="C10308" s="181"/>
      <c r="D10308" s="182" t="s">
        <v>239</v>
      </c>
      <c r="E10308" s="182"/>
      <c r="F10308" s="104">
        <v>1.45</v>
      </c>
      <c r="G10308" s="183">
        <v>0.03</v>
      </c>
      <c r="H10308" s="183"/>
      <c r="I10308" s="176"/>
      <c r="J10308" s="176"/>
      <c r="K10308" s="176">
        <v>4.3499999999999997E-2</v>
      </c>
      <c r="L10308" s="176"/>
      <c r="M10308" s="176"/>
      <c r="N10308" s="176"/>
      <c r="O10308" s="176">
        <v>4.3499999999999997E-2</v>
      </c>
      <c r="P10308" s="176"/>
    </row>
    <row r="10309" spans="1:16" ht="22.7" customHeight="1">
      <c r="A10309" s="181" t="s">
        <v>882</v>
      </c>
      <c r="B10309" s="181"/>
      <c r="C10309" s="181"/>
      <c r="D10309" s="182" t="s">
        <v>239</v>
      </c>
      <c r="E10309" s="182"/>
      <c r="F10309" s="104">
        <v>65.010000000000005</v>
      </c>
      <c r="G10309" s="183">
        <v>8.0000000000000002E-3</v>
      </c>
      <c r="H10309" s="183"/>
      <c r="I10309" s="176"/>
      <c r="J10309" s="176"/>
      <c r="K10309" s="176">
        <v>0.52010000000000001</v>
      </c>
      <c r="L10309" s="176"/>
      <c r="M10309" s="176"/>
      <c r="N10309" s="176"/>
      <c r="O10309" s="176">
        <v>0.52010000000000001</v>
      </c>
      <c r="P10309" s="176"/>
    </row>
    <row r="10310" spans="1:16" ht="14.1" customHeight="1">
      <c r="A10310" s="177" t="s">
        <v>273</v>
      </c>
      <c r="B10310" s="177"/>
      <c r="C10310" s="177"/>
      <c r="D10310" s="177"/>
      <c r="E10310" s="177"/>
      <c r="F10310" s="177"/>
      <c r="G10310" s="177"/>
      <c r="H10310" s="177"/>
      <c r="I10310" s="177"/>
      <c r="J10310" s="177"/>
      <c r="K10310" s="177"/>
      <c r="L10310" s="177"/>
      <c r="M10310" s="177"/>
      <c r="N10310" s="177"/>
      <c r="O10310" s="178">
        <v>1.85</v>
      </c>
      <c r="P10310" s="178"/>
    </row>
    <row r="10311" spans="1:16" ht="14.1" customHeight="1">
      <c r="A10311" s="179" t="s">
        <v>247</v>
      </c>
      <c r="B10311" s="179"/>
      <c r="C10311" s="179"/>
      <c r="D10311" s="179"/>
      <c r="E10311" s="179"/>
      <c r="F10311" s="179"/>
      <c r="G10311" s="179"/>
      <c r="H10311" s="179"/>
      <c r="I10311" s="180">
        <v>3.14</v>
      </c>
      <c r="J10311" s="180"/>
      <c r="K10311" s="180">
        <v>1.85</v>
      </c>
      <c r="L10311" s="180"/>
      <c r="M10311" s="180"/>
      <c r="N10311" s="180"/>
      <c r="O10311" s="180">
        <v>4.99</v>
      </c>
      <c r="P10311" s="180"/>
    </row>
    <row r="10312" spans="1:16" ht="14.1" customHeight="1">
      <c r="A10312" s="172" t="s">
        <v>248</v>
      </c>
      <c r="B10312" s="172"/>
      <c r="C10312" s="172"/>
      <c r="D10312" s="172"/>
      <c r="E10312" s="172"/>
      <c r="F10312" s="172"/>
      <c r="G10312" s="172"/>
      <c r="H10312" s="172"/>
      <c r="I10312" s="173">
        <v>0.91</v>
      </c>
      <c r="J10312" s="173"/>
      <c r="K10312" s="173">
        <v>0.53</v>
      </c>
      <c r="L10312" s="173"/>
      <c r="M10312" s="173"/>
      <c r="N10312" s="173"/>
      <c r="O10312" s="173">
        <v>1.44</v>
      </c>
      <c r="P10312" s="173"/>
    </row>
    <row r="10313" spans="1:16" ht="14.1" customHeight="1">
      <c r="A10313" s="174" t="s">
        <v>249</v>
      </c>
      <c r="B10313" s="174"/>
      <c r="C10313" s="174"/>
      <c r="D10313" s="174"/>
      <c r="E10313" s="174"/>
      <c r="F10313" s="174"/>
      <c r="G10313" s="174"/>
      <c r="H10313" s="174"/>
      <c r="I10313" s="175">
        <v>4.05</v>
      </c>
      <c r="J10313" s="175"/>
      <c r="K10313" s="175">
        <v>2.38</v>
      </c>
      <c r="L10313" s="175"/>
      <c r="M10313" s="175"/>
      <c r="N10313" s="175"/>
      <c r="O10313" s="175">
        <v>6.43</v>
      </c>
      <c r="P10313" s="175"/>
    </row>
    <row r="10314" spans="1:16" ht="14.1" customHeight="1">
      <c r="A10314" s="184" t="s">
        <v>1118</v>
      </c>
      <c r="B10314" s="184"/>
      <c r="C10314" s="184"/>
      <c r="D10314" s="184"/>
      <c r="E10314" s="184"/>
      <c r="F10314" s="184"/>
      <c r="G10314" s="184"/>
      <c r="H10314" s="184"/>
      <c r="I10314" s="184"/>
      <c r="J10314" s="184"/>
      <c r="K10314" s="184"/>
      <c r="L10314" s="184"/>
      <c r="M10314" s="184"/>
      <c r="N10314" s="184"/>
      <c r="O10314" s="185" t="s">
        <v>239</v>
      </c>
      <c r="P10314" s="185"/>
    </row>
    <row r="10315" spans="1:16" ht="14.1" customHeight="1">
      <c r="A10315" s="177" t="s">
        <v>240</v>
      </c>
      <c r="B10315" s="177"/>
      <c r="C10315" s="177"/>
      <c r="D10315" s="177"/>
      <c r="E10315" s="177"/>
      <c r="F10315" s="177"/>
      <c r="G10315" s="177"/>
      <c r="H10315" s="177"/>
      <c r="I10315" s="177"/>
      <c r="J10315" s="177"/>
      <c r="K10315" s="177"/>
      <c r="L10315" s="177"/>
      <c r="M10315" s="177"/>
      <c r="N10315" s="177"/>
      <c r="O10315" s="177"/>
      <c r="P10315" s="177"/>
    </row>
    <row r="10316" spans="1:16" ht="22.7" customHeight="1">
      <c r="A10316" s="181" t="s">
        <v>287</v>
      </c>
      <c r="B10316" s="181"/>
      <c r="C10316" s="181"/>
      <c r="D10316" s="182" t="s">
        <v>242</v>
      </c>
      <c r="E10316" s="182"/>
      <c r="F10316" s="104">
        <v>5.86</v>
      </c>
      <c r="G10316" s="183">
        <v>8.0453999999999998E-2</v>
      </c>
      <c r="H10316" s="183"/>
      <c r="I10316" s="176">
        <v>0.47149999999999997</v>
      </c>
      <c r="J10316" s="176"/>
      <c r="K10316" s="176"/>
      <c r="L10316" s="176"/>
      <c r="M10316" s="176"/>
      <c r="N10316" s="176"/>
      <c r="O10316" s="176">
        <v>0.47149999999999997</v>
      </c>
      <c r="P10316" s="176"/>
    </row>
    <row r="10317" spans="1:16" ht="14.1" customHeight="1">
      <c r="A10317" s="181" t="s">
        <v>289</v>
      </c>
      <c r="B10317" s="181"/>
      <c r="C10317" s="181"/>
      <c r="D10317" s="182" t="s">
        <v>242</v>
      </c>
      <c r="E10317" s="182"/>
      <c r="F10317" s="104">
        <v>7.8</v>
      </c>
      <c r="G10317" s="183">
        <v>8.0453999999999998E-2</v>
      </c>
      <c r="H10317" s="183"/>
      <c r="I10317" s="176">
        <v>0.62749999999999995</v>
      </c>
      <c r="J10317" s="176"/>
      <c r="K10317" s="176"/>
      <c r="L10317" s="176"/>
      <c r="M10317" s="176"/>
      <c r="N10317" s="176"/>
      <c r="O10317" s="176">
        <v>0.62749999999999995</v>
      </c>
      <c r="P10317" s="176"/>
    </row>
    <row r="10318" spans="1:16" ht="14.1" customHeight="1">
      <c r="A10318" s="181" t="s">
        <v>244</v>
      </c>
      <c r="B10318" s="181"/>
      <c r="C10318" s="181"/>
      <c r="D10318" s="182"/>
      <c r="E10318" s="182"/>
      <c r="F10318" s="104">
        <v>1.1000000000000001</v>
      </c>
      <c r="G10318" s="183">
        <v>0.86899999999999999</v>
      </c>
      <c r="H10318" s="183"/>
      <c r="I10318" s="176">
        <v>0.95499999999999996</v>
      </c>
      <c r="J10318" s="176"/>
      <c r="K10318" s="176"/>
      <c r="L10318" s="176"/>
      <c r="M10318" s="176"/>
      <c r="N10318" s="176"/>
      <c r="O10318" s="176">
        <v>0.95499999999999996</v>
      </c>
      <c r="P10318" s="176"/>
    </row>
    <row r="10319" spans="1:16" ht="2.4500000000000002" customHeight="1"/>
    <row r="10320" spans="1:16" ht="14.1" customHeight="1">
      <c r="A10320" s="170" t="s">
        <v>270</v>
      </c>
      <c r="B10320" s="170"/>
      <c r="C10320" s="170"/>
      <c r="D10320" s="170"/>
      <c r="E10320" s="170"/>
      <c r="F10320" s="170"/>
      <c r="G10320" s="170"/>
      <c r="H10320" s="170"/>
      <c r="I10320" s="170"/>
      <c r="J10320" s="170"/>
      <c r="K10320" s="170"/>
      <c r="L10320" s="170"/>
      <c r="M10320" s="170"/>
      <c r="N10320" s="170"/>
      <c r="O10320" s="170"/>
      <c r="P10320" s="170"/>
    </row>
    <row r="10321" spans="1:16" ht="14.1" customHeight="1">
      <c r="A10321" s="171" t="s">
        <v>271</v>
      </c>
      <c r="B10321" s="171"/>
      <c r="C10321" s="171"/>
      <c r="D10321" s="171"/>
      <c r="E10321" s="171"/>
      <c r="F10321" s="171"/>
      <c r="G10321" s="171"/>
      <c r="H10321" s="171"/>
      <c r="I10321" s="171"/>
      <c r="J10321" s="171"/>
      <c r="K10321" s="171"/>
      <c r="L10321" s="171"/>
      <c r="M10321" s="171"/>
      <c r="N10321" s="171"/>
      <c r="O10321" s="171"/>
      <c r="P10321" s="171"/>
    </row>
    <row r="10322" spans="1:16" ht="65.25" customHeight="1">
      <c r="A10322" s="198"/>
      <c r="B10322" s="198"/>
      <c r="C10322" s="198"/>
      <c r="D10322" s="198"/>
      <c r="E10322" s="198"/>
      <c r="F10322" s="198"/>
      <c r="G10322" s="198"/>
      <c r="H10322" s="198"/>
      <c r="I10322" s="198"/>
      <c r="J10322" s="198"/>
      <c r="K10322" s="198"/>
      <c r="L10322" s="198"/>
      <c r="M10322" s="198"/>
      <c r="N10322" s="198"/>
      <c r="O10322" s="198"/>
      <c r="P10322" s="198"/>
    </row>
    <row r="10323" spans="1:16" ht="5.65" customHeight="1"/>
    <row r="10324" spans="1:16" ht="19.7" customHeight="1">
      <c r="A10324" s="199" t="s">
        <v>218</v>
      </c>
      <c r="B10324" s="199"/>
      <c r="C10324" s="199"/>
      <c r="D10324" s="199"/>
      <c r="E10324" s="199"/>
      <c r="F10324" s="199"/>
      <c r="G10324" s="199"/>
      <c r="H10324" s="199"/>
      <c r="I10324" s="199"/>
      <c r="J10324" s="199"/>
      <c r="K10324" s="199"/>
      <c r="L10324" s="199"/>
      <c r="M10324" s="199"/>
      <c r="N10324" s="199"/>
      <c r="O10324" s="199"/>
      <c r="P10324" s="199"/>
    </row>
    <row r="10325" spans="1:16" ht="15.75" customHeight="1">
      <c r="A10325" s="105" t="s">
        <v>117</v>
      </c>
      <c r="B10325" s="196" t="s">
        <v>118</v>
      </c>
      <c r="C10325" s="196"/>
      <c r="D10325" s="196"/>
      <c r="E10325" s="196"/>
      <c r="F10325" s="196"/>
      <c r="G10325" s="196"/>
      <c r="H10325" s="196"/>
      <c r="I10325" s="196"/>
      <c r="J10325" s="196"/>
      <c r="K10325" s="196"/>
      <c r="L10325" s="193" t="s">
        <v>119</v>
      </c>
      <c r="M10325" s="193"/>
      <c r="N10325" s="200" t="s">
        <v>171</v>
      </c>
      <c r="O10325" s="200"/>
      <c r="P10325" s="200"/>
    </row>
    <row r="10326" spans="1:16" ht="12.6" customHeight="1">
      <c r="A10326" s="105" t="s">
        <v>120</v>
      </c>
      <c r="B10326" s="196" t="s">
        <v>121</v>
      </c>
      <c r="C10326" s="196"/>
      <c r="D10326" s="196"/>
      <c r="E10326" s="196"/>
      <c r="F10326" s="196"/>
      <c r="G10326" s="196"/>
      <c r="H10326" s="196"/>
      <c r="I10326" s="196"/>
      <c r="J10326" s="196"/>
      <c r="K10326" s="196"/>
      <c r="L10326" s="193" t="s">
        <v>219</v>
      </c>
      <c r="M10326" s="193"/>
      <c r="N10326" s="194" t="s">
        <v>3435</v>
      </c>
      <c r="O10326" s="194"/>
      <c r="P10326" s="194"/>
    </row>
    <row r="10327" spans="1:16" ht="14.45" customHeight="1">
      <c r="A10327" s="105" t="s">
        <v>220</v>
      </c>
      <c r="B10327" s="193" t="s">
        <v>170</v>
      </c>
      <c r="C10327" s="193"/>
      <c r="D10327" s="193"/>
      <c r="E10327" s="193"/>
      <c r="F10327" s="193"/>
      <c r="G10327" s="193"/>
      <c r="H10327" s="193"/>
      <c r="I10327" s="193"/>
      <c r="J10327" s="193"/>
      <c r="K10327" s="193"/>
      <c r="L10327" s="193" t="s">
        <v>122</v>
      </c>
      <c r="M10327" s="193"/>
      <c r="N10327" s="194"/>
      <c r="O10327" s="194"/>
      <c r="P10327" s="194"/>
    </row>
    <row r="10328" spans="1:16" ht="14.65" customHeight="1">
      <c r="A10328" s="105" t="s">
        <v>221</v>
      </c>
      <c r="B10328" s="193" t="s">
        <v>170</v>
      </c>
      <c r="C10328" s="193"/>
      <c r="D10328" s="193"/>
      <c r="E10328" s="193"/>
      <c r="F10328" s="193"/>
      <c r="G10328" s="193"/>
      <c r="H10328" s="193"/>
      <c r="I10328" s="193"/>
      <c r="J10328" s="193"/>
      <c r="K10328" s="193"/>
      <c r="L10328" s="193" t="s">
        <v>123</v>
      </c>
      <c r="M10328" s="193"/>
      <c r="N10328" s="194" t="s">
        <v>124</v>
      </c>
      <c r="O10328" s="194"/>
      <c r="P10328" s="194"/>
    </row>
    <row r="10329" spans="1:16" ht="26.45" customHeight="1">
      <c r="A10329" s="105" t="s">
        <v>222</v>
      </c>
      <c r="B10329" s="193" t="s">
        <v>170</v>
      </c>
      <c r="C10329" s="193"/>
      <c r="D10329" s="193"/>
      <c r="E10329" s="193"/>
      <c r="F10329" s="193"/>
      <c r="G10329" s="193"/>
      <c r="H10329" s="193"/>
      <c r="I10329" s="193"/>
      <c r="J10329" s="193"/>
      <c r="K10329" s="193"/>
      <c r="L10329" s="193" t="s">
        <v>125</v>
      </c>
      <c r="M10329" s="193"/>
      <c r="N10329" s="195" t="s">
        <v>3676</v>
      </c>
      <c r="O10329" s="195"/>
      <c r="P10329" s="195"/>
    </row>
    <row r="10330" spans="1:16" ht="13.35" customHeight="1">
      <c r="A10330" s="106" t="s">
        <v>126</v>
      </c>
      <c r="B10330" s="188"/>
      <c r="C10330" s="188"/>
      <c r="D10330" s="188"/>
      <c r="E10330" s="188"/>
      <c r="F10330" s="188"/>
      <c r="G10330" s="188"/>
      <c r="H10330" s="188"/>
      <c r="I10330" s="188"/>
      <c r="J10330" s="188"/>
      <c r="K10330" s="188"/>
      <c r="L10330" s="188" t="s">
        <v>127</v>
      </c>
      <c r="M10330" s="188"/>
      <c r="N10330" s="189" t="s">
        <v>173</v>
      </c>
      <c r="O10330" s="189"/>
      <c r="P10330" s="189"/>
    </row>
    <row r="10331" spans="1:16" ht="15.75" customHeight="1">
      <c r="A10331" s="190" t="s">
        <v>223</v>
      </c>
      <c r="B10331" s="190"/>
      <c r="C10331" s="191" t="s">
        <v>224</v>
      </c>
      <c r="D10331" s="191"/>
      <c r="E10331" s="192" t="s">
        <v>225</v>
      </c>
      <c r="F10331" s="192"/>
      <c r="G10331" s="192"/>
      <c r="H10331" s="191" t="s">
        <v>226</v>
      </c>
      <c r="I10331" s="191"/>
      <c r="J10331" s="192" t="s">
        <v>227</v>
      </c>
      <c r="K10331" s="192"/>
      <c r="L10331" s="192"/>
      <c r="M10331" s="192"/>
      <c r="N10331" s="192"/>
      <c r="O10331" s="192"/>
      <c r="P10331" s="103" t="s">
        <v>228</v>
      </c>
    </row>
    <row r="10332" spans="1:16" ht="17.100000000000001" customHeight="1">
      <c r="A10332" s="186" t="s">
        <v>229</v>
      </c>
      <c r="B10332" s="186"/>
      <c r="C10332" s="186"/>
      <c r="D10332" s="187" t="s">
        <v>230</v>
      </c>
      <c r="E10332" s="187"/>
      <c r="F10332" s="187" t="s">
        <v>231</v>
      </c>
      <c r="G10332" s="187" t="s">
        <v>232</v>
      </c>
      <c r="H10332" s="187"/>
      <c r="I10332" s="187" t="s">
        <v>233</v>
      </c>
      <c r="J10332" s="187"/>
      <c r="K10332" s="187"/>
      <c r="L10332" s="187"/>
      <c r="M10332" s="187"/>
      <c r="N10332" s="187"/>
      <c r="O10332" s="187"/>
      <c r="P10332" s="187"/>
    </row>
    <row r="10333" spans="1:16" ht="17.100000000000001" customHeight="1">
      <c r="A10333" s="186"/>
      <c r="B10333" s="186"/>
      <c r="C10333" s="186"/>
      <c r="D10333" s="187"/>
      <c r="E10333" s="187"/>
      <c r="F10333" s="187"/>
      <c r="G10333" s="187"/>
      <c r="H10333" s="187"/>
      <c r="I10333" s="187" t="s">
        <v>234</v>
      </c>
      <c r="J10333" s="187"/>
      <c r="K10333" s="187" t="s">
        <v>235</v>
      </c>
      <c r="L10333" s="187"/>
      <c r="M10333" s="187" t="s">
        <v>236</v>
      </c>
      <c r="N10333" s="187"/>
      <c r="O10333" s="187" t="s">
        <v>237</v>
      </c>
      <c r="P10333" s="187"/>
    </row>
    <row r="10334" spans="1:16" ht="14.1" customHeight="1">
      <c r="A10334" s="181" t="s">
        <v>245</v>
      </c>
      <c r="B10334" s="181"/>
      <c r="C10334" s="181"/>
      <c r="D10334" s="182"/>
      <c r="E10334" s="182"/>
      <c r="F10334" s="104"/>
      <c r="G10334" s="183"/>
      <c r="H10334" s="183"/>
      <c r="I10334" s="176">
        <v>0.97</v>
      </c>
      <c r="J10334" s="176"/>
      <c r="K10334" s="176"/>
      <c r="L10334" s="176"/>
      <c r="M10334" s="176"/>
      <c r="N10334" s="176"/>
      <c r="O10334" s="176">
        <v>0.97</v>
      </c>
      <c r="P10334" s="176"/>
    </row>
    <row r="10335" spans="1:16" ht="14.1" customHeight="1">
      <c r="A10335" s="177" t="s">
        <v>246</v>
      </c>
      <c r="B10335" s="177"/>
      <c r="C10335" s="177"/>
      <c r="D10335" s="177"/>
      <c r="E10335" s="177"/>
      <c r="F10335" s="177"/>
      <c r="G10335" s="177"/>
      <c r="H10335" s="177"/>
      <c r="I10335" s="177"/>
      <c r="J10335" s="177"/>
      <c r="K10335" s="177"/>
      <c r="L10335" s="177"/>
      <c r="M10335" s="177"/>
      <c r="N10335" s="177"/>
      <c r="O10335" s="178">
        <v>3.02</v>
      </c>
      <c r="P10335" s="178"/>
    </row>
    <row r="10336" spans="1:16" ht="14.1" customHeight="1">
      <c r="A10336" s="177" t="s">
        <v>258</v>
      </c>
      <c r="B10336" s="177"/>
      <c r="C10336" s="177"/>
      <c r="D10336" s="177"/>
      <c r="E10336" s="177"/>
      <c r="F10336" s="177"/>
      <c r="G10336" s="177"/>
      <c r="H10336" s="177"/>
      <c r="I10336" s="177"/>
      <c r="J10336" s="177"/>
      <c r="K10336" s="177"/>
      <c r="L10336" s="177"/>
      <c r="M10336" s="177"/>
      <c r="N10336" s="177"/>
      <c r="O10336" s="177"/>
      <c r="P10336" s="177"/>
    </row>
    <row r="10337" spans="1:16" ht="22.7" customHeight="1">
      <c r="A10337" s="181" t="s">
        <v>888</v>
      </c>
      <c r="B10337" s="181"/>
      <c r="C10337" s="181"/>
      <c r="D10337" s="182" t="s">
        <v>239</v>
      </c>
      <c r="E10337" s="182"/>
      <c r="F10337" s="104">
        <v>57.37</v>
      </c>
      <c r="G10337" s="183">
        <v>0.01</v>
      </c>
      <c r="H10337" s="183"/>
      <c r="I10337" s="176"/>
      <c r="J10337" s="176"/>
      <c r="K10337" s="176">
        <v>0.57369999999999999</v>
      </c>
      <c r="L10337" s="176"/>
      <c r="M10337" s="176"/>
      <c r="N10337" s="176"/>
      <c r="O10337" s="176">
        <v>0.57369999999999999</v>
      </c>
      <c r="P10337" s="176"/>
    </row>
    <row r="10338" spans="1:16" ht="32.65" customHeight="1">
      <c r="A10338" s="181" t="s">
        <v>1119</v>
      </c>
      <c r="B10338" s="181"/>
      <c r="C10338" s="181"/>
      <c r="D10338" s="182" t="s">
        <v>239</v>
      </c>
      <c r="E10338" s="182"/>
      <c r="F10338" s="104">
        <v>3.99</v>
      </c>
      <c r="G10338" s="183">
        <v>1</v>
      </c>
      <c r="H10338" s="183"/>
      <c r="I10338" s="176"/>
      <c r="J10338" s="176"/>
      <c r="K10338" s="176">
        <v>3.99</v>
      </c>
      <c r="L10338" s="176"/>
      <c r="M10338" s="176"/>
      <c r="N10338" s="176"/>
      <c r="O10338" s="176">
        <v>3.99</v>
      </c>
      <c r="P10338" s="176"/>
    </row>
    <row r="10339" spans="1:16" ht="14.1" customHeight="1">
      <c r="A10339" s="181" t="s">
        <v>870</v>
      </c>
      <c r="B10339" s="181"/>
      <c r="C10339" s="181"/>
      <c r="D10339" s="182" t="s">
        <v>239</v>
      </c>
      <c r="E10339" s="182"/>
      <c r="F10339" s="104">
        <v>1.45</v>
      </c>
      <c r="G10339" s="183">
        <v>0.03</v>
      </c>
      <c r="H10339" s="183"/>
      <c r="I10339" s="176"/>
      <c r="J10339" s="176"/>
      <c r="K10339" s="176">
        <v>4.3499999999999997E-2</v>
      </c>
      <c r="L10339" s="176"/>
      <c r="M10339" s="176"/>
      <c r="N10339" s="176"/>
      <c r="O10339" s="176">
        <v>4.3499999999999997E-2</v>
      </c>
      <c r="P10339" s="176"/>
    </row>
    <row r="10340" spans="1:16" ht="22.7" customHeight="1">
      <c r="A10340" s="181" t="s">
        <v>882</v>
      </c>
      <c r="B10340" s="181"/>
      <c r="C10340" s="181"/>
      <c r="D10340" s="182" t="s">
        <v>239</v>
      </c>
      <c r="E10340" s="182"/>
      <c r="F10340" s="104">
        <v>65.010000000000005</v>
      </c>
      <c r="G10340" s="183">
        <v>0.01</v>
      </c>
      <c r="H10340" s="183"/>
      <c r="I10340" s="176"/>
      <c r="J10340" s="176"/>
      <c r="K10340" s="176">
        <v>0.65010000000000001</v>
      </c>
      <c r="L10340" s="176"/>
      <c r="M10340" s="176"/>
      <c r="N10340" s="176"/>
      <c r="O10340" s="176">
        <v>0.65010000000000001</v>
      </c>
      <c r="P10340" s="176"/>
    </row>
    <row r="10341" spans="1:16" ht="14.1" customHeight="1">
      <c r="A10341" s="177" t="s">
        <v>273</v>
      </c>
      <c r="B10341" s="177"/>
      <c r="C10341" s="177"/>
      <c r="D10341" s="177"/>
      <c r="E10341" s="177"/>
      <c r="F10341" s="177"/>
      <c r="G10341" s="177"/>
      <c r="H10341" s="177"/>
      <c r="I10341" s="177"/>
      <c r="J10341" s="177"/>
      <c r="K10341" s="177"/>
      <c r="L10341" s="177"/>
      <c r="M10341" s="177"/>
      <c r="N10341" s="177"/>
      <c r="O10341" s="178">
        <v>5.26</v>
      </c>
      <c r="P10341" s="178"/>
    </row>
    <row r="10342" spans="1:16" ht="14.1" customHeight="1">
      <c r="A10342" s="179" t="s">
        <v>247</v>
      </c>
      <c r="B10342" s="179"/>
      <c r="C10342" s="179"/>
      <c r="D10342" s="179"/>
      <c r="E10342" s="179"/>
      <c r="F10342" s="179"/>
      <c r="G10342" s="179"/>
      <c r="H10342" s="179"/>
      <c r="I10342" s="180">
        <v>3.02</v>
      </c>
      <c r="J10342" s="180"/>
      <c r="K10342" s="180">
        <v>5.26</v>
      </c>
      <c r="L10342" s="180"/>
      <c r="M10342" s="180"/>
      <c r="N10342" s="180"/>
      <c r="O10342" s="180">
        <v>8.2799999999999994</v>
      </c>
      <c r="P10342" s="180"/>
    </row>
    <row r="10343" spans="1:16" ht="14.1" customHeight="1">
      <c r="A10343" s="172" t="s">
        <v>248</v>
      </c>
      <c r="B10343" s="172"/>
      <c r="C10343" s="172"/>
      <c r="D10343" s="172"/>
      <c r="E10343" s="172"/>
      <c r="F10343" s="172"/>
      <c r="G10343" s="172"/>
      <c r="H10343" s="172"/>
      <c r="I10343" s="173">
        <v>0.87</v>
      </c>
      <c r="J10343" s="173"/>
      <c r="K10343" s="173">
        <v>1.52</v>
      </c>
      <c r="L10343" s="173"/>
      <c r="M10343" s="173"/>
      <c r="N10343" s="173"/>
      <c r="O10343" s="173">
        <v>2.39</v>
      </c>
      <c r="P10343" s="173"/>
    </row>
    <row r="10344" spans="1:16" ht="14.1" customHeight="1">
      <c r="A10344" s="174" t="s">
        <v>249</v>
      </c>
      <c r="B10344" s="174"/>
      <c r="C10344" s="174"/>
      <c r="D10344" s="174"/>
      <c r="E10344" s="174"/>
      <c r="F10344" s="174"/>
      <c r="G10344" s="174"/>
      <c r="H10344" s="174"/>
      <c r="I10344" s="175">
        <v>3.89</v>
      </c>
      <c r="J10344" s="175"/>
      <c r="K10344" s="175">
        <v>6.78</v>
      </c>
      <c r="L10344" s="175"/>
      <c r="M10344" s="175"/>
      <c r="N10344" s="175"/>
      <c r="O10344" s="175">
        <v>10.67</v>
      </c>
      <c r="P10344" s="175"/>
    </row>
    <row r="10345" spans="1:16" ht="22.7" customHeight="1">
      <c r="A10345" s="184" t="s">
        <v>1120</v>
      </c>
      <c r="B10345" s="184"/>
      <c r="C10345" s="184"/>
      <c r="D10345" s="184"/>
      <c r="E10345" s="184"/>
      <c r="F10345" s="184"/>
      <c r="G10345" s="184"/>
      <c r="H10345" s="184"/>
      <c r="I10345" s="184"/>
      <c r="J10345" s="184"/>
      <c r="K10345" s="184"/>
      <c r="L10345" s="184"/>
      <c r="M10345" s="184"/>
      <c r="N10345" s="184"/>
      <c r="O10345" s="185" t="s">
        <v>239</v>
      </c>
      <c r="P10345" s="185"/>
    </row>
    <row r="10346" spans="1:16" ht="14.1" customHeight="1">
      <c r="A10346" s="177" t="s">
        <v>240</v>
      </c>
      <c r="B10346" s="177"/>
      <c r="C10346" s="177"/>
      <c r="D10346" s="177"/>
      <c r="E10346" s="177"/>
      <c r="F10346" s="177"/>
      <c r="G10346" s="177"/>
      <c r="H10346" s="177"/>
      <c r="I10346" s="177"/>
      <c r="J10346" s="177"/>
      <c r="K10346" s="177"/>
      <c r="L10346" s="177"/>
      <c r="M10346" s="177"/>
      <c r="N10346" s="177"/>
      <c r="O10346" s="177"/>
      <c r="P10346" s="177"/>
    </row>
    <row r="10347" spans="1:16" ht="22.7" customHeight="1">
      <c r="A10347" s="181" t="s">
        <v>287</v>
      </c>
      <c r="B10347" s="181"/>
      <c r="C10347" s="181"/>
      <c r="D10347" s="182" t="s">
        <v>242</v>
      </c>
      <c r="E10347" s="182"/>
      <c r="F10347" s="104">
        <v>5.86</v>
      </c>
      <c r="G10347" s="183">
        <v>5.91782E-2</v>
      </c>
      <c r="H10347" s="183"/>
      <c r="I10347" s="176">
        <v>0.3468</v>
      </c>
      <c r="J10347" s="176"/>
      <c r="K10347" s="176"/>
      <c r="L10347" s="176"/>
      <c r="M10347" s="176"/>
      <c r="N10347" s="176"/>
      <c r="O10347" s="176">
        <v>0.3468</v>
      </c>
      <c r="P10347" s="176"/>
    </row>
    <row r="10348" spans="1:16" ht="14.1" customHeight="1">
      <c r="A10348" s="181" t="s">
        <v>289</v>
      </c>
      <c r="B10348" s="181"/>
      <c r="C10348" s="181"/>
      <c r="D10348" s="182" t="s">
        <v>242</v>
      </c>
      <c r="E10348" s="182"/>
      <c r="F10348" s="104">
        <v>7.8</v>
      </c>
      <c r="G10348" s="183">
        <v>5.91782E-2</v>
      </c>
      <c r="H10348" s="183"/>
      <c r="I10348" s="176">
        <v>0.46160000000000001</v>
      </c>
      <c r="J10348" s="176"/>
      <c r="K10348" s="176"/>
      <c r="L10348" s="176"/>
      <c r="M10348" s="176"/>
      <c r="N10348" s="176"/>
      <c r="O10348" s="176">
        <v>0.46160000000000001</v>
      </c>
      <c r="P10348" s="176"/>
    </row>
    <row r="10349" spans="1:16" ht="14.1" customHeight="1">
      <c r="A10349" s="181" t="s">
        <v>244</v>
      </c>
      <c r="B10349" s="181"/>
      <c r="C10349" s="181"/>
      <c r="D10349" s="182"/>
      <c r="E10349" s="182"/>
      <c r="F10349" s="104">
        <v>0.81</v>
      </c>
      <c r="G10349" s="183">
        <v>0.86899999999999999</v>
      </c>
      <c r="H10349" s="183"/>
      <c r="I10349" s="176">
        <v>0.70250000000000001</v>
      </c>
      <c r="J10349" s="176"/>
      <c r="K10349" s="176"/>
      <c r="L10349" s="176"/>
      <c r="M10349" s="176"/>
      <c r="N10349" s="176"/>
      <c r="O10349" s="176">
        <v>0.70250000000000001</v>
      </c>
      <c r="P10349" s="176"/>
    </row>
    <row r="10350" spans="1:16" ht="14.1" customHeight="1">
      <c r="A10350" s="181" t="s">
        <v>245</v>
      </c>
      <c r="B10350" s="181"/>
      <c r="C10350" s="181"/>
      <c r="D10350" s="182"/>
      <c r="E10350" s="182"/>
      <c r="F10350" s="104"/>
      <c r="G10350" s="183"/>
      <c r="H10350" s="183"/>
      <c r="I10350" s="176">
        <v>0.71</v>
      </c>
      <c r="J10350" s="176"/>
      <c r="K10350" s="176"/>
      <c r="L10350" s="176"/>
      <c r="M10350" s="176"/>
      <c r="N10350" s="176"/>
      <c r="O10350" s="176">
        <v>0.71</v>
      </c>
      <c r="P10350" s="176"/>
    </row>
    <row r="10351" spans="1:16" ht="14.1" customHeight="1">
      <c r="A10351" s="177" t="s">
        <v>246</v>
      </c>
      <c r="B10351" s="177"/>
      <c r="C10351" s="177"/>
      <c r="D10351" s="177"/>
      <c r="E10351" s="177"/>
      <c r="F10351" s="177"/>
      <c r="G10351" s="177"/>
      <c r="H10351" s="177"/>
      <c r="I10351" s="177"/>
      <c r="J10351" s="177"/>
      <c r="K10351" s="177"/>
      <c r="L10351" s="177"/>
      <c r="M10351" s="177"/>
      <c r="N10351" s="177"/>
      <c r="O10351" s="178">
        <v>2.2200000000000002</v>
      </c>
      <c r="P10351" s="178"/>
    </row>
    <row r="10352" spans="1:16" ht="14.1" customHeight="1">
      <c r="A10352" s="177" t="s">
        <v>258</v>
      </c>
      <c r="B10352" s="177"/>
      <c r="C10352" s="177"/>
      <c r="D10352" s="177"/>
      <c r="E10352" s="177"/>
      <c r="F10352" s="177"/>
      <c r="G10352" s="177"/>
      <c r="H10352" s="177"/>
      <c r="I10352" s="177"/>
      <c r="J10352" s="177"/>
      <c r="K10352" s="177"/>
      <c r="L10352" s="177"/>
      <c r="M10352" s="177"/>
      <c r="N10352" s="177"/>
      <c r="O10352" s="177"/>
      <c r="P10352" s="177"/>
    </row>
    <row r="10353" spans="1:16" ht="22.7" customHeight="1">
      <c r="A10353" s="181" t="s">
        <v>888</v>
      </c>
      <c r="B10353" s="181"/>
      <c r="C10353" s="181"/>
      <c r="D10353" s="182" t="s">
        <v>239</v>
      </c>
      <c r="E10353" s="182"/>
      <c r="F10353" s="104">
        <v>57.37</v>
      </c>
      <c r="G10353" s="183">
        <v>7.0000000000000001E-3</v>
      </c>
      <c r="H10353" s="183"/>
      <c r="I10353" s="176"/>
      <c r="J10353" s="176"/>
      <c r="K10353" s="176">
        <v>0.40160000000000001</v>
      </c>
      <c r="L10353" s="176"/>
      <c r="M10353" s="176"/>
      <c r="N10353" s="176"/>
      <c r="O10353" s="176">
        <v>0.40160000000000001</v>
      </c>
      <c r="P10353" s="176"/>
    </row>
    <row r="10354" spans="1:16" ht="14.1" customHeight="1">
      <c r="A10354" s="181" t="s">
        <v>870</v>
      </c>
      <c r="B10354" s="181"/>
      <c r="C10354" s="181"/>
      <c r="D10354" s="182" t="s">
        <v>239</v>
      </c>
      <c r="E10354" s="182"/>
      <c r="F10354" s="104">
        <v>1.45</v>
      </c>
      <c r="G10354" s="183">
        <v>0.03</v>
      </c>
      <c r="H10354" s="183"/>
      <c r="I10354" s="176"/>
      <c r="J10354" s="176"/>
      <c r="K10354" s="176">
        <v>4.3499999999999997E-2</v>
      </c>
      <c r="L10354" s="176"/>
      <c r="M10354" s="176"/>
      <c r="N10354" s="176"/>
      <c r="O10354" s="176">
        <v>4.3499999999999997E-2</v>
      </c>
      <c r="P10354" s="176"/>
    </row>
    <row r="10355" spans="1:16" ht="22.7" customHeight="1">
      <c r="A10355" s="181" t="s">
        <v>882</v>
      </c>
      <c r="B10355" s="181"/>
      <c r="C10355" s="181"/>
      <c r="D10355" s="182" t="s">
        <v>239</v>
      </c>
      <c r="E10355" s="182"/>
      <c r="F10355" s="104">
        <v>65.010000000000005</v>
      </c>
      <c r="G10355" s="183">
        <v>8.0000000000000002E-3</v>
      </c>
      <c r="H10355" s="183"/>
      <c r="I10355" s="176"/>
      <c r="J10355" s="176"/>
      <c r="K10355" s="176">
        <v>0.52010000000000001</v>
      </c>
      <c r="L10355" s="176"/>
      <c r="M10355" s="176"/>
      <c r="N10355" s="176"/>
      <c r="O10355" s="176">
        <v>0.52010000000000001</v>
      </c>
      <c r="P10355" s="176"/>
    </row>
    <row r="10356" spans="1:16" ht="22.7" customHeight="1">
      <c r="A10356" s="181" t="s">
        <v>899</v>
      </c>
      <c r="B10356" s="181"/>
      <c r="C10356" s="181"/>
      <c r="D10356" s="182" t="s">
        <v>239</v>
      </c>
      <c r="E10356" s="182"/>
      <c r="F10356" s="104">
        <v>10.69</v>
      </c>
      <c r="G10356" s="183">
        <v>1</v>
      </c>
      <c r="H10356" s="183"/>
      <c r="I10356" s="176"/>
      <c r="J10356" s="176"/>
      <c r="K10356" s="176">
        <v>10.69</v>
      </c>
      <c r="L10356" s="176"/>
      <c r="M10356" s="176"/>
      <c r="N10356" s="176"/>
      <c r="O10356" s="176">
        <v>10.69</v>
      </c>
      <c r="P10356" s="176"/>
    </row>
    <row r="10357" spans="1:16" ht="14.1" customHeight="1">
      <c r="A10357" s="177" t="s">
        <v>273</v>
      </c>
      <c r="B10357" s="177"/>
      <c r="C10357" s="177"/>
      <c r="D10357" s="177"/>
      <c r="E10357" s="177"/>
      <c r="F10357" s="177"/>
      <c r="G10357" s="177"/>
      <c r="H10357" s="177"/>
      <c r="I10357" s="177"/>
      <c r="J10357" s="177"/>
      <c r="K10357" s="177"/>
      <c r="L10357" s="177"/>
      <c r="M10357" s="177"/>
      <c r="N10357" s="177"/>
      <c r="O10357" s="178">
        <v>11.66</v>
      </c>
      <c r="P10357" s="178"/>
    </row>
    <row r="10358" spans="1:16" ht="14.1" customHeight="1">
      <c r="A10358" s="179" t="s">
        <v>247</v>
      </c>
      <c r="B10358" s="179"/>
      <c r="C10358" s="179"/>
      <c r="D10358" s="179"/>
      <c r="E10358" s="179"/>
      <c r="F10358" s="179"/>
      <c r="G10358" s="179"/>
      <c r="H10358" s="179"/>
      <c r="I10358" s="180">
        <v>2.2200000000000002</v>
      </c>
      <c r="J10358" s="180"/>
      <c r="K10358" s="180">
        <v>11.66</v>
      </c>
      <c r="L10358" s="180"/>
      <c r="M10358" s="180"/>
      <c r="N10358" s="180"/>
      <c r="O10358" s="180">
        <v>13.88</v>
      </c>
      <c r="P10358" s="180"/>
    </row>
    <row r="10359" spans="1:16" ht="14.1" customHeight="1">
      <c r="A10359" s="172" t="s">
        <v>248</v>
      </c>
      <c r="B10359" s="172"/>
      <c r="C10359" s="172"/>
      <c r="D10359" s="172"/>
      <c r="E10359" s="172"/>
      <c r="F10359" s="172"/>
      <c r="G10359" s="172"/>
      <c r="H10359" s="172"/>
      <c r="I10359" s="173">
        <v>0.64</v>
      </c>
      <c r="J10359" s="173"/>
      <c r="K10359" s="173">
        <v>3.36</v>
      </c>
      <c r="L10359" s="173"/>
      <c r="M10359" s="173"/>
      <c r="N10359" s="173"/>
      <c r="O10359" s="173">
        <v>4</v>
      </c>
      <c r="P10359" s="173"/>
    </row>
    <row r="10360" spans="1:16" ht="14.1" customHeight="1">
      <c r="A10360" s="174" t="s">
        <v>249</v>
      </c>
      <c r="B10360" s="174"/>
      <c r="C10360" s="174"/>
      <c r="D10360" s="174"/>
      <c r="E10360" s="174"/>
      <c r="F10360" s="174"/>
      <c r="G10360" s="174"/>
      <c r="H10360" s="174"/>
      <c r="I10360" s="175">
        <v>2.86</v>
      </c>
      <c r="J10360" s="175"/>
      <c r="K10360" s="175">
        <v>15.02</v>
      </c>
      <c r="L10360" s="175"/>
      <c r="M10360" s="175"/>
      <c r="N10360" s="175"/>
      <c r="O10360" s="175">
        <v>17.88</v>
      </c>
      <c r="P10360" s="175"/>
    </row>
    <row r="10361" spans="1:16" ht="22.7" customHeight="1">
      <c r="A10361" s="184" t="s">
        <v>1121</v>
      </c>
      <c r="B10361" s="184"/>
      <c r="C10361" s="184"/>
      <c r="D10361" s="184"/>
      <c r="E10361" s="184"/>
      <c r="F10361" s="184"/>
      <c r="G10361" s="184"/>
      <c r="H10361" s="184"/>
      <c r="I10361" s="184"/>
      <c r="J10361" s="184"/>
      <c r="K10361" s="184"/>
      <c r="L10361" s="184"/>
      <c r="M10361" s="184"/>
      <c r="N10361" s="184"/>
      <c r="O10361" s="185" t="s">
        <v>268</v>
      </c>
      <c r="P10361" s="185"/>
    </row>
    <row r="10362" spans="1:16" ht="14.1" customHeight="1">
      <c r="A10362" s="177" t="s">
        <v>240</v>
      </c>
      <c r="B10362" s="177"/>
      <c r="C10362" s="177"/>
      <c r="D10362" s="177"/>
      <c r="E10362" s="177"/>
      <c r="F10362" s="177"/>
      <c r="G10362" s="177"/>
      <c r="H10362" s="177"/>
      <c r="I10362" s="177"/>
      <c r="J10362" s="177"/>
      <c r="K10362" s="177"/>
      <c r="L10362" s="177"/>
      <c r="M10362" s="177"/>
      <c r="N10362" s="177"/>
      <c r="O10362" s="177"/>
      <c r="P10362" s="177"/>
    </row>
    <row r="10363" spans="1:16" ht="21" customHeight="1"/>
    <row r="10364" spans="1:16" ht="14.1" customHeight="1">
      <c r="A10364" s="170" t="s">
        <v>270</v>
      </c>
      <c r="B10364" s="170"/>
      <c r="C10364" s="170"/>
      <c r="D10364" s="170"/>
      <c r="E10364" s="170"/>
      <c r="F10364" s="170"/>
      <c r="G10364" s="170"/>
      <c r="H10364" s="170"/>
      <c r="I10364" s="170"/>
      <c r="J10364" s="170"/>
      <c r="K10364" s="170"/>
      <c r="L10364" s="170"/>
      <c r="M10364" s="170"/>
      <c r="N10364" s="170"/>
      <c r="O10364" s="170"/>
      <c r="P10364" s="170"/>
    </row>
    <row r="10365" spans="1:16" ht="14.1" customHeight="1">
      <c r="A10365" s="171" t="s">
        <v>271</v>
      </c>
      <c r="B10365" s="171"/>
      <c r="C10365" s="171"/>
      <c r="D10365" s="171"/>
      <c r="E10365" s="171"/>
      <c r="F10365" s="171"/>
      <c r="G10365" s="171"/>
      <c r="H10365" s="171"/>
      <c r="I10365" s="171"/>
      <c r="J10365" s="171"/>
      <c r="K10365" s="171"/>
      <c r="L10365" s="171"/>
      <c r="M10365" s="171"/>
      <c r="N10365" s="171"/>
      <c r="O10365" s="171"/>
      <c r="P10365" s="171"/>
    </row>
    <row r="10366" spans="1:16" ht="65.25" customHeight="1">
      <c r="A10366" s="198"/>
      <c r="B10366" s="198"/>
      <c r="C10366" s="198"/>
      <c r="D10366" s="198"/>
      <c r="E10366" s="198"/>
      <c r="F10366" s="198"/>
      <c r="G10366" s="198"/>
      <c r="H10366" s="198"/>
      <c r="I10366" s="198"/>
      <c r="J10366" s="198"/>
      <c r="K10366" s="198"/>
      <c r="L10366" s="198"/>
      <c r="M10366" s="198"/>
      <c r="N10366" s="198"/>
      <c r="O10366" s="198"/>
      <c r="P10366" s="198"/>
    </row>
    <row r="10367" spans="1:16" ht="5.65" customHeight="1"/>
    <row r="10368" spans="1:16" ht="19.7" customHeight="1">
      <c r="A10368" s="199" t="s">
        <v>218</v>
      </c>
      <c r="B10368" s="199"/>
      <c r="C10368" s="199"/>
      <c r="D10368" s="199"/>
      <c r="E10368" s="199"/>
      <c r="F10368" s="199"/>
      <c r="G10368" s="199"/>
      <c r="H10368" s="199"/>
      <c r="I10368" s="199"/>
      <c r="J10368" s="199"/>
      <c r="K10368" s="199"/>
      <c r="L10368" s="199"/>
      <c r="M10368" s="199"/>
      <c r="N10368" s="199"/>
      <c r="O10368" s="199"/>
      <c r="P10368" s="199"/>
    </row>
    <row r="10369" spans="1:16" ht="15.75" customHeight="1">
      <c r="A10369" s="105" t="s">
        <v>117</v>
      </c>
      <c r="B10369" s="196" t="s">
        <v>118</v>
      </c>
      <c r="C10369" s="196"/>
      <c r="D10369" s="196"/>
      <c r="E10369" s="196"/>
      <c r="F10369" s="196"/>
      <c r="G10369" s="196"/>
      <c r="H10369" s="196"/>
      <c r="I10369" s="196"/>
      <c r="J10369" s="196"/>
      <c r="K10369" s="196"/>
      <c r="L10369" s="193" t="s">
        <v>119</v>
      </c>
      <c r="M10369" s="193"/>
      <c r="N10369" s="200" t="s">
        <v>171</v>
      </c>
      <c r="O10369" s="200"/>
      <c r="P10369" s="200"/>
    </row>
    <row r="10370" spans="1:16" ht="12.6" customHeight="1">
      <c r="A10370" s="105" t="s">
        <v>120</v>
      </c>
      <c r="B10370" s="196" t="s">
        <v>121</v>
      </c>
      <c r="C10370" s="196"/>
      <c r="D10370" s="196"/>
      <c r="E10370" s="196"/>
      <c r="F10370" s="196"/>
      <c r="G10370" s="196"/>
      <c r="H10370" s="196"/>
      <c r="I10370" s="196"/>
      <c r="J10370" s="196"/>
      <c r="K10370" s="196"/>
      <c r="L10370" s="193" t="s">
        <v>219</v>
      </c>
      <c r="M10370" s="193"/>
      <c r="N10370" s="194" t="s">
        <v>3435</v>
      </c>
      <c r="O10370" s="194"/>
      <c r="P10370" s="194"/>
    </row>
    <row r="10371" spans="1:16" ht="14.45" customHeight="1">
      <c r="A10371" s="105" t="s">
        <v>220</v>
      </c>
      <c r="B10371" s="193" t="s">
        <v>170</v>
      </c>
      <c r="C10371" s="193"/>
      <c r="D10371" s="193"/>
      <c r="E10371" s="193"/>
      <c r="F10371" s="193"/>
      <c r="G10371" s="193"/>
      <c r="H10371" s="193"/>
      <c r="I10371" s="193"/>
      <c r="J10371" s="193"/>
      <c r="K10371" s="193"/>
      <c r="L10371" s="193" t="s">
        <v>122</v>
      </c>
      <c r="M10371" s="193"/>
      <c r="N10371" s="194"/>
      <c r="O10371" s="194"/>
      <c r="P10371" s="194"/>
    </row>
    <row r="10372" spans="1:16" ht="14.65" customHeight="1">
      <c r="A10372" s="105" t="s">
        <v>221</v>
      </c>
      <c r="B10372" s="193" t="s">
        <v>170</v>
      </c>
      <c r="C10372" s="193"/>
      <c r="D10372" s="193"/>
      <c r="E10372" s="193"/>
      <c r="F10372" s="193"/>
      <c r="G10372" s="193"/>
      <c r="H10372" s="193"/>
      <c r="I10372" s="193"/>
      <c r="J10372" s="193"/>
      <c r="K10372" s="193"/>
      <c r="L10372" s="193" t="s">
        <v>123</v>
      </c>
      <c r="M10372" s="193"/>
      <c r="N10372" s="194" t="s">
        <v>124</v>
      </c>
      <c r="O10372" s="194"/>
      <c r="P10372" s="194"/>
    </row>
    <row r="10373" spans="1:16" ht="26.45" customHeight="1">
      <c r="A10373" s="105" t="s">
        <v>222</v>
      </c>
      <c r="B10373" s="193" t="s">
        <v>170</v>
      </c>
      <c r="C10373" s="193"/>
      <c r="D10373" s="193"/>
      <c r="E10373" s="193"/>
      <c r="F10373" s="193"/>
      <c r="G10373" s="193"/>
      <c r="H10373" s="193"/>
      <c r="I10373" s="193"/>
      <c r="J10373" s="193"/>
      <c r="K10373" s="193"/>
      <c r="L10373" s="193" t="s">
        <v>125</v>
      </c>
      <c r="M10373" s="193"/>
      <c r="N10373" s="195" t="s">
        <v>3677</v>
      </c>
      <c r="O10373" s="195"/>
      <c r="P10373" s="195"/>
    </row>
    <row r="10374" spans="1:16" ht="13.35" customHeight="1">
      <c r="A10374" s="106" t="s">
        <v>126</v>
      </c>
      <c r="B10374" s="188"/>
      <c r="C10374" s="188"/>
      <c r="D10374" s="188"/>
      <c r="E10374" s="188"/>
      <c r="F10374" s="188"/>
      <c r="G10374" s="188"/>
      <c r="H10374" s="188"/>
      <c r="I10374" s="188"/>
      <c r="J10374" s="188"/>
      <c r="K10374" s="188"/>
      <c r="L10374" s="188" t="s">
        <v>127</v>
      </c>
      <c r="M10374" s="188"/>
      <c r="N10374" s="189" t="s">
        <v>173</v>
      </c>
      <c r="O10374" s="189"/>
      <c r="P10374" s="189"/>
    </row>
    <row r="10375" spans="1:16" ht="15.75" customHeight="1">
      <c r="A10375" s="190" t="s">
        <v>223</v>
      </c>
      <c r="B10375" s="190"/>
      <c r="C10375" s="191" t="s">
        <v>224</v>
      </c>
      <c r="D10375" s="191"/>
      <c r="E10375" s="192" t="s">
        <v>225</v>
      </c>
      <c r="F10375" s="192"/>
      <c r="G10375" s="192"/>
      <c r="H10375" s="191" t="s">
        <v>226</v>
      </c>
      <c r="I10375" s="191"/>
      <c r="J10375" s="192" t="s">
        <v>227</v>
      </c>
      <c r="K10375" s="192"/>
      <c r="L10375" s="192"/>
      <c r="M10375" s="192"/>
      <c r="N10375" s="192"/>
      <c r="O10375" s="192"/>
      <c r="P10375" s="103" t="s">
        <v>228</v>
      </c>
    </row>
    <row r="10376" spans="1:16" ht="17.100000000000001" customHeight="1">
      <c r="A10376" s="186" t="s">
        <v>229</v>
      </c>
      <c r="B10376" s="186"/>
      <c r="C10376" s="186"/>
      <c r="D10376" s="187" t="s">
        <v>230</v>
      </c>
      <c r="E10376" s="187"/>
      <c r="F10376" s="187" t="s">
        <v>231</v>
      </c>
      <c r="G10376" s="187" t="s">
        <v>232</v>
      </c>
      <c r="H10376" s="187"/>
      <c r="I10376" s="187" t="s">
        <v>233</v>
      </c>
      <c r="J10376" s="187"/>
      <c r="K10376" s="187"/>
      <c r="L10376" s="187"/>
      <c r="M10376" s="187"/>
      <c r="N10376" s="187"/>
      <c r="O10376" s="187"/>
      <c r="P10376" s="187"/>
    </row>
    <row r="10377" spans="1:16" ht="17.100000000000001" customHeight="1">
      <c r="A10377" s="186"/>
      <c r="B10377" s="186"/>
      <c r="C10377" s="186"/>
      <c r="D10377" s="187"/>
      <c r="E10377" s="187"/>
      <c r="F10377" s="187"/>
      <c r="G10377" s="187"/>
      <c r="H10377" s="187"/>
      <c r="I10377" s="187" t="s">
        <v>234</v>
      </c>
      <c r="J10377" s="187"/>
      <c r="K10377" s="187" t="s">
        <v>235</v>
      </c>
      <c r="L10377" s="187"/>
      <c r="M10377" s="187" t="s">
        <v>236</v>
      </c>
      <c r="N10377" s="187"/>
      <c r="O10377" s="187" t="s">
        <v>237</v>
      </c>
      <c r="P10377" s="187"/>
    </row>
    <row r="10378" spans="1:16" ht="22.7" customHeight="1">
      <c r="A10378" s="181" t="s">
        <v>287</v>
      </c>
      <c r="B10378" s="181"/>
      <c r="C10378" s="181"/>
      <c r="D10378" s="182" t="s">
        <v>242</v>
      </c>
      <c r="E10378" s="182"/>
      <c r="F10378" s="104">
        <v>5.86</v>
      </c>
      <c r="G10378" s="183">
        <v>5.0095399999999998E-2</v>
      </c>
      <c r="H10378" s="183"/>
      <c r="I10378" s="176">
        <v>0.29360000000000003</v>
      </c>
      <c r="J10378" s="176"/>
      <c r="K10378" s="176"/>
      <c r="L10378" s="176"/>
      <c r="M10378" s="176"/>
      <c r="N10378" s="176"/>
      <c r="O10378" s="176">
        <v>0.29360000000000003</v>
      </c>
      <c r="P10378" s="176"/>
    </row>
    <row r="10379" spans="1:16" ht="14.1" customHeight="1">
      <c r="A10379" s="181" t="s">
        <v>289</v>
      </c>
      <c r="B10379" s="181"/>
      <c r="C10379" s="181"/>
      <c r="D10379" s="182" t="s">
        <v>242</v>
      </c>
      <c r="E10379" s="182"/>
      <c r="F10379" s="104">
        <v>7.8</v>
      </c>
      <c r="G10379" s="183">
        <v>5.0095399999999998E-2</v>
      </c>
      <c r="H10379" s="183"/>
      <c r="I10379" s="176">
        <v>0.39069999999999999</v>
      </c>
      <c r="J10379" s="176"/>
      <c r="K10379" s="176"/>
      <c r="L10379" s="176"/>
      <c r="M10379" s="176"/>
      <c r="N10379" s="176"/>
      <c r="O10379" s="176">
        <v>0.39069999999999999</v>
      </c>
      <c r="P10379" s="176"/>
    </row>
    <row r="10380" spans="1:16" ht="14.1" customHeight="1">
      <c r="A10380" s="181" t="s">
        <v>244</v>
      </c>
      <c r="B10380" s="181"/>
      <c r="C10380" s="181"/>
      <c r="D10380" s="182"/>
      <c r="E10380" s="182"/>
      <c r="F10380" s="104">
        <v>0.68</v>
      </c>
      <c r="G10380" s="183">
        <v>0.86899999999999999</v>
      </c>
      <c r="H10380" s="183"/>
      <c r="I10380" s="176">
        <v>0.59470000000000001</v>
      </c>
      <c r="J10380" s="176"/>
      <c r="K10380" s="176"/>
      <c r="L10380" s="176"/>
      <c r="M10380" s="176"/>
      <c r="N10380" s="176"/>
      <c r="O10380" s="176">
        <v>0.59470000000000001</v>
      </c>
      <c r="P10380" s="176"/>
    </row>
    <row r="10381" spans="1:16" ht="14.1" customHeight="1">
      <c r="A10381" s="181" t="s">
        <v>245</v>
      </c>
      <c r="B10381" s="181"/>
      <c r="C10381" s="181"/>
      <c r="D10381" s="182"/>
      <c r="E10381" s="182"/>
      <c r="F10381" s="104"/>
      <c r="G10381" s="183"/>
      <c r="H10381" s="183"/>
      <c r="I10381" s="176">
        <v>0.61</v>
      </c>
      <c r="J10381" s="176"/>
      <c r="K10381" s="176"/>
      <c r="L10381" s="176"/>
      <c r="M10381" s="176"/>
      <c r="N10381" s="176"/>
      <c r="O10381" s="176">
        <v>0.61</v>
      </c>
      <c r="P10381" s="176"/>
    </row>
    <row r="10382" spans="1:16" ht="14.1" customHeight="1">
      <c r="A10382" s="177" t="s">
        <v>246</v>
      </c>
      <c r="B10382" s="177"/>
      <c r="C10382" s="177"/>
      <c r="D10382" s="177"/>
      <c r="E10382" s="177"/>
      <c r="F10382" s="177"/>
      <c r="G10382" s="177"/>
      <c r="H10382" s="177"/>
      <c r="I10382" s="177"/>
      <c r="J10382" s="177"/>
      <c r="K10382" s="177"/>
      <c r="L10382" s="177"/>
      <c r="M10382" s="177"/>
      <c r="N10382" s="177"/>
      <c r="O10382" s="178">
        <v>1.89</v>
      </c>
      <c r="P10382" s="178"/>
    </row>
    <row r="10383" spans="1:16" ht="14.1" customHeight="1">
      <c r="A10383" s="177" t="s">
        <v>258</v>
      </c>
      <c r="B10383" s="177"/>
      <c r="C10383" s="177"/>
      <c r="D10383" s="177"/>
      <c r="E10383" s="177"/>
      <c r="F10383" s="177"/>
      <c r="G10383" s="177"/>
      <c r="H10383" s="177"/>
      <c r="I10383" s="177"/>
      <c r="J10383" s="177"/>
      <c r="K10383" s="177"/>
      <c r="L10383" s="177"/>
      <c r="M10383" s="177"/>
      <c r="N10383" s="177"/>
      <c r="O10383" s="177"/>
      <c r="P10383" s="177"/>
    </row>
    <row r="10384" spans="1:16" ht="22.7" customHeight="1">
      <c r="A10384" s="181" t="s">
        <v>888</v>
      </c>
      <c r="B10384" s="181"/>
      <c r="C10384" s="181"/>
      <c r="D10384" s="182" t="s">
        <v>239</v>
      </c>
      <c r="E10384" s="182"/>
      <c r="F10384" s="104">
        <v>57.37</v>
      </c>
      <c r="G10384" s="183">
        <v>3.5000000000000001E-3</v>
      </c>
      <c r="H10384" s="183"/>
      <c r="I10384" s="176"/>
      <c r="J10384" s="176"/>
      <c r="K10384" s="176">
        <v>0.20080000000000001</v>
      </c>
      <c r="L10384" s="176"/>
      <c r="M10384" s="176"/>
      <c r="N10384" s="176"/>
      <c r="O10384" s="176">
        <v>0.20080000000000001</v>
      </c>
      <c r="P10384" s="176"/>
    </row>
    <row r="10385" spans="1:16" ht="14.1" customHeight="1">
      <c r="A10385" s="181" t="s">
        <v>870</v>
      </c>
      <c r="B10385" s="181"/>
      <c r="C10385" s="181"/>
      <c r="D10385" s="182" t="s">
        <v>239</v>
      </c>
      <c r="E10385" s="182"/>
      <c r="F10385" s="104">
        <v>1.45</v>
      </c>
      <c r="G10385" s="183">
        <v>1.7000000000000001E-2</v>
      </c>
      <c r="H10385" s="183"/>
      <c r="I10385" s="176"/>
      <c r="J10385" s="176"/>
      <c r="K10385" s="176">
        <v>2.47E-2</v>
      </c>
      <c r="L10385" s="176"/>
      <c r="M10385" s="176"/>
      <c r="N10385" s="176"/>
      <c r="O10385" s="176">
        <v>2.47E-2</v>
      </c>
      <c r="P10385" s="176"/>
    </row>
    <row r="10386" spans="1:16" ht="22.7" customHeight="1">
      <c r="A10386" s="181" t="s">
        <v>882</v>
      </c>
      <c r="B10386" s="181"/>
      <c r="C10386" s="181"/>
      <c r="D10386" s="182" t="s">
        <v>239</v>
      </c>
      <c r="E10386" s="182"/>
      <c r="F10386" s="104">
        <v>65.010000000000005</v>
      </c>
      <c r="G10386" s="183">
        <v>4.7999999999999996E-3</v>
      </c>
      <c r="H10386" s="183"/>
      <c r="I10386" s="176"/>
      <c r="J10386" s="176"/>
      <c r="K10386" s="176">
        <v>0.312</v>
      </c>
      <c r="L10386" s="176"/>
      <c r="M10386" s="176"/>
      <c r="N10386" s="176"/>
      <c r="O10386" s="176">
        <v>0.312</v>
      </c>
      <c r="P10386" s="176"/>
    </row>
    <row r="10387" spans="1:16" ht="22.7" customHeight="1">
      <c r="A10387" s="181" t="s">
        <v>901</v>
      </c>
      <c r="B10387" s="181"/>
      <c r="C10387" s="181"/>
      <c r="D10387" s="182" t="s">
        <v>268</v>
      </c>
      <c r="E10387" s="182"/>
      <c r="F10387" s="104">
        <v>9.27</v>
      </c>
      <c r="G10387" s="183">
        <v>1.05</v>
      </c>
      <c r="H10387" s="183"/>
      <c r="I10387" s="176"/>
      <c r="J10387" s="176"/>
      <c r="K10387" s="176">
        <v>9.7334999999999994</v>
      </c>
      <c r="L10387" s="176"/>
      <c r="M10387" s="176"/>
      <c r="N10387" s="176"/>
      <c r="O10387" s="176">
        <v>9.7334999999999994</v>
      </c>
      <c r="P10387" s="176"/>
    </row>
    <row r="10388" spans="1:16" ht="14.1" customHeight="1">
      <c r="A10388" s="177" t="s">
        <v>273</v>
      </c>
      <c r="B10388" s="177"/>
      <c r="C10388" s="177"/>
      <c r="D10388" s="177"/>
      <c r="E10388" s="177"/>
      <c r="F10388" s="177"/>
      <c r="G10388" s="177"/>
      <c r="H10388" s="177"/>
      <c r="I10388" s="177"/>
      <c r="J10388" s="177"/>
      <c r="K10388" s="177"/>
      <c r="L10388" s="177"/>
      <c r="M10388" s="177"/>
      <c r="N10388" s="177"/>
      <c r="O10388" s="178">
        <v>10.27</v>
      </c>
      <c r="P10388" s="178"/>
    </row>
    <row r="10389" spans="1:16" ht="14.1" customHeight="1">
      <c r="A10389" s="179" t="s">
        <v>247</v>
      </c>
      <c r="B10389" s="179"/>
      <c r="C10389" s="179"/>
      <c r="D10389" s="179"/>
      <c r="E10389" s="179"/>
      <c r="F10389" s="179"/>
      <c r="G10389" s="179"/>
      <c r="H10389" s="179"/>
      <c r="I10389" s="180">
        <v>1.89</v>
      </c>
      <c r="J10389" s="180"/>
      <c r="K10389" s="180">
        <v>10.27</v>
      </c>
      <c r="L10389" s="180"/>
      <c r="M10389" s="180"/>
      <c r="N10389" s="180"/>
      <c r="O10389" s="180">
        <v>12.16</v>
      </c>
      <c r="P10389" s="180"/>
    </row>
    <row r="10390" spans="1:16" ht="14.1" customHeight="1">
      <c r="A10390" s="172" t="s">
        <v>248</v>
      </c>
      <c r="B10390" s="172"/>
      <c r="C10390" s="172"/>
      <c r="D10390" s="172"/>
      <c r="E10390" s="172"/>
      <c r="F10390" s="172"/>
      <c r="G10390" s="172"/>
      <c r="H10390" s="172"/>
      <c r="I10390" s="173">
        <v>0.54</v>
      </c>
      <c r="J10390" s="173"/>
      <c r="K10390" s="173">
        <v>2.96</v>
      </c>
      <c r="L10390" s="173"/>
      <c r="M10390" s="173"/>
      <c r="N10390" s="173"/>
      <c r="O10390" s="173">
        <v>3.5</v>
      </c>
      <c r="P10390" s="173"/>
    </row>
    <row r="10391" spans="1:16" ht="14.1" customHeight="1">
      <c r="A10391" s="174" t="s">
        <v>249</v>
      </c>
      <c r="B10391" s="174"/>
      <c r="C10391" s="174"/>
      <c r="D10391" s="174"/>
      <c r="E10391" s="174"/>
      <c r="F10391" s="174"/>
      <c r="G10391" s="174"/>
      <c r="H10391" s="174"/>
      <c r="I10391" s="175">
        <v>2.4300000000000002</v>
      </c>
      <c r="J10391" s="175"/>
      <c r="K10391" s="175">
        <v>13.23</v>
      </c>
      <c r="L10391" s="175"/>
      <c r="M10391" s="175"/>
      <c r="N10391" s="175"/>
      <c r="O10391" s="175">
        <v>15.66</v>
      </c>
      <c r="P10391" s="175"/>
    </row>
    <row r="10392" spans="1:16" ht="22.7" customHeight="1">
      <c r="A10392" s="184" t="s">
        <v>1122</v>
      </c>
      <c r="B10392" s="184"/>
      <c r="C10392" s="184"/>
      <c r="D10392" s="184"/>
      <c r="E10392" s="184"/>
      <c r="F10392" s="184"/>
      <c r="G10392" s="184"/>
      <c r="H10392" s="184"/>
      <c r="I10392" s="184"/>
      <c r="J10392" s="184"/>
      <c r="K10392" s="184"/>
      <c r="L10392" s="184"/>
      <c r="M10392" s="184"/>
      <c r="N10392" s="184"/>
      <c r="O10392" s="185" t="s">
        <v>268</v>
      </c>
      <c r="P10392" s="185"/>
    </row>
    <row r="10393" spans="1:16" ht="14.1" customHeight="1">
      <c r="A10393" s="177" t="s">
        <v>240</v>
      </c>
      <c r="B10393" s="177"/>
      <c r="C10393" s="177"/>
      <c r="D10393" s="177"/>
      <c r="E10393" s="177"/>
      <c r="F10393" s="177"/>
      <c r="G10393" s="177"/>
      <c r="H10393" s="177"/>
      <c r="I10393" s="177"/>
      <c r="J10393" s="177"/>
      <c r="K10393" s="177"/>
      <c r="L10393" s="177"/>
      <c r="M10393" s="177"/>
      <c r="N10393" s="177"/>
      <c r="O10393" s="177"/>
      <c r="P10393" s="177"/>
    </row>
    <row r="10394" spans="1:16" ht="22.7" customHeight="1">
      <c r="A10394" s="181" t="s">
        <v>287</v>
      </c>
      <c r="B10394" s="181"/>
      <c r="C10394" s="181"/>
      <c r="D10394" s="182" t="s">
        <v>242</v>
      </c>
      <c r="E10394" s="182"/>
      <c r="F10394" s="104">
        <v>5.86</v>
      </c>
      <c r="G10394" s="183">
        <v>0.1007176</v>
      </c>
      <c r="H10394" s="183"/>
      <c r="I10394" s="176">
        <v>0.59019999999999995</v>
      </c>
      <c r="J10394" s="176"/>
      <c r="K10394" s="176"/>
      <c r="L10394" s="176"/>
      <c r="M10394" s="176"/>
      <c r="N10394" s="176"/>
      <c r="O10394" s="176">
        <v>0.59019999999999995</v>
      </c>
      <c r="P10394" s="176"/>
    </row>
    <row r="10395" spans="1:16" ht="14.1" customHeight="1">
      <c r="A10395" s="181" t="s">
        <v>289</v>
      </c>
      <c r="B10395" s="181"/>
      <c r="C10395" s="181"/>
      <c r="D10395" s="182" t="s">
        <v>242</v>
      </c>
      <c r="E10395" s="182"/>
      <c r="F10395" s="104">
        <v>7.8</v>
      </c>
      <c r="G10395" s="183">
        <v>0.1007176</v>
      </c>
      <c r="H10395" s="183"/>
      <c r="I10395" s="176">
        <v>0.78559999999999997</v>
      </c>
      <c r="J10395" s="176"/>
      <c r="K10395" s="176"/>
      <c r="L10395" s="176"/>
      <c r="M10395" s="176"/>
      <c r="N10395" s="176"/>
      <c r="O10395" s="176">
        <v>0.78559999999999997</v>
      </c>
      <c r="P10395" s="176"/>
    </row>
    <row r="10396" spans="1:16" ht="14.1" customHeight="1">
      <c r="A10396" s="181" t="s">
        <v>244</v>
      </c>
      <c r="B10396" s="181"/>
      <c r="C10396" s="181"/>
      <c r="D10396" s="182"/>
      <c r="E10396" s="182"/>
      <c r="F10396" s="104">
        <v>1.38</v>
      </c>
      <c r="G10396" s="183">
        <v>0.86899999999999999</v>
      </c>
      <c r="H10396" s="183"/>
      <c r="I10396" s="176">
        <v>1.1956</v>
      </c>
      <c r="J10396" s="176"/>
      <c r="K10396" s="176"/>
      <c r="L10396" s="176"/>
      <c r="M10396" s="176"/>
      <c r="N10396" s="176"/>
      <c r="O10396" s="176">
        <v>1.1956</v>
      </c>
      <c r="P10396" s="176"/>
    </row>
    <row r="10397" spans="1:16" ht="14.1" customHeight="1">
      <c r="A10397" s="181" t="s">
        <v>245</v>
      </c>
      <c r="B10397" s="181"/>
      <c r="C10397" s="181"/>
      <c r="D10397" s="182"/>
      <c r="E10397" s="182"/>
      <c r="F10397" s="104"/>
      <c r="G10397" s="183"/>
      <c r="H10397" s="183"/>
      <c r="I10397" s="176">
        <v>1.22</v>
      </c>
      <c r="J10397" s="176"/>
      <c r="K10397" s="176"/>
      <c r="L10397" s="176"/>
      <c r="M10397" s="176"/>
      <c r="N10397" s="176"/>
      <c r="O10397" s="176">
        <v>1.22</v>
      </c>
      <c r="P10397" s="176"/>
    </row>
    <row r="10398" spans="1:16" ht="14.1" customHeight="1">
      <c r="A10398" s="177" t="s">
        <v>246</v>
      </c>
      <c r="B10398" s="177"/>
      <c r="C10398" s="177"/>
      <c r="D10398" s="177"/>
      <c r="E10398" s="177"/>
      <c r="F10398" s="177"/>
      <c r="G10398" s="177"/>
      <c r="H10398" s="177"/>
      <c r="I10398" s="177"/>
      <c r="J10398" s="177"/>
      <c r="K10398" s="177"/>
      <c r="L10398" s="177"/>
      <c r="M10398" s="177"/>
      <c r="N10398" s="177"/>
      <c r="O10398" s="178">
        <v>3.79</v>
      </c>
      <c r="P10398" s="178"/>
    </row>
    <row r="10399" spans="1:16" ht="14.1" customHeight="1">
      <c r="A10399" s="177" t="s">
        <v>258</v>
      </c>
      <c r="B10399" s="177"/>
      <c r="C10399" s="177"/>
      <c r="D10399" s="177"/>
      <c r="E10399" s="177"/>
      <c r="F10399" s="177"/>
      <c r="G10399" s="177"/>
      <c r="H10399" s="177"/>
      <c r="I10399" s="177"/>
      <c r="J10399" s="177"/>
      <c r="K10399" s="177"/>
      <c r="L10399" s="177"/>
      <c r="M10399" s="177"/>
      <c r="N10399" s="177"/>
      <c r="O10399" s="177"/>
      <c r="P10399" s="177"/>
    </row>
    <row r="10400" spans="1:16" ht="22.7" customHeight="1">
      <c r="A10400" s="181" t="s">
        <v>888</v>
      </c>
      <c r="B10400" s="181"/>
      <c r="C10400" s="181"/>
      <c r="D10400" s="182" t="s">
        <v>239</v>
      </c>
      <c r="E10400" s="182"/>
      <c r="F10400" s="104">
        <v>57.37</v>
      </c>
      <c r="G10400" s="183">
        <v>8.0000000000000002E-3</v>
      </c>
      <c r="H10400" s="183"/>
      <c r="I10400" s="176"/>
      <c r="J10400" s="176"/>
      <c r="K10400" s="176">
        <v>0.45900000000000002</v>
      </c>
      <c r="L10400" s="176"/>
      <c r="M10400" s="176"/>
      <c r="N10400" s="176"/>
      <c r="O10400" s="176">
        <v>0.45900000000000002</v>
      </c>
      <c r="P10400" s="176"/>
    </row>
    <row r="10401" spans="1:16" ht="14.1" customHeight="1">
      <c r="A10401" s="181" t="s">
        <v>870</v>
      </c>
      <c r="B10401" s="181"/>
      <c r="C10401" s="181"/>
      <c r="D10401" s="182" t="s">
        <v>239</v>
      </c>
      <c r="E10401" s="182"/>
      <c r="F10401" s="104">
        <v>1.45</v>
      </c>
      <c r="G10401" s="183">
        <v>3.6999999999999998E-2</v>
      </c>
      <c r="H10401" s="183"/>
      <c r="I10401" s="176"/>
      <c r="J10401" s="176"/>
      <c r="K10401" s="176">
        <v>5.3699999999999998E-2</v>
      </c>
      <c r="L10401" s="176"/>
      <c r="M10401" s="176"/>
      <c r="N10401" s="176"/>
      <c r="O10401" s="176">
        <v>5.3699999999999998E-2</v>
      </c>
      <c r="P10401" s="176"/>
    </row>
    <row r="10402" spans="1:16" ht="22.7" customHeight="1">
      <c r="A10402" s="181" t="s">
        <v>882</v>
      </c>
      <c r="B10402" s="181"/>
      <c r="C10402" s="181"/>
      <c r="D10402" s="182" t="s">
        <v>239</v>
      </c>
      <c r="E10402" s="182"/>
      <c r="F10402" s="104">
        <v>65.010000000000005</v>
      </c>
      <c r="G10402" s="183">
        <v>1.24E-2</v>
      </c>
      <c r="H10402" s="183"/>
      <c r="I10402" s="176"/>
      <c r="J10402" s="176"/>
      <c r="K10402" s="176">
        <v>0.80610000000000004</v>
      </c>
      <c r="L10402" s="176"/>
      <c r="M10402" s="176"/>
      <c r="N10402" s="176"/>
      <c r="O10402" s="176">
        <v>0.80610000000000004</v>
      </c>
      <c r="P10402" s="176"/>
    </row>
    <row r="10403" spans="1:16" ht="22.7" customHeight="1">
      <c r="A10403" s="181" t="s">
        <v>903</v>
      </c>
      <c r="B10403" s="181"/>
      <c r="C10403" s="181"/>
      <c r="D10403" s="182" t="s">
        <v>268</v>
      </c>
      <c r="E10403" s="182"/>
      <c r="F10403" s="104">
        <v>13.38</v>
      </c>
      <c r="G10403" s="183">
        <v>1.05</v>
      </c>
      <c r="H10403" s="183"/>
      <c r="I10403" s="176"/>
      <c r="J10403" s="176"/>
      <c r="K10403" s="176">
        <v>14.048999999999999</v>
      </c>
      <c r="L10403" s="176"/>
      <c r="M10403" s="176"/>
      <c r="N10403" s="176"/>
      <c r="O10403" s="176">
        <v>14.048999999999999</v>
      </c>
      <c r="P10403" s="176"/>
    </row>
    <row r="10404" spans="1:16" ht="14.1" customHeight="1">
      <c r="A10404" s="177" t="s">
        <v>273</v>
      </c>
      <c r="B10404" s="177"/>
      <c r="C10404" s="177"/>
      <c r="D10404" s="177"/>
      <c r="E10404" s="177"/>
      <c r="F10404" s="177"/>
      <c r="G10404" s="177"/>
      <c r="H10404" s="177"/>
      <c r="I10404" s="177"/>
      <c r="J10404" s="177"/>
      <c r="K10404" s="177"/>
      <c r="L10404" s="177"/>
      <c r="M10404" s="177"/>
      <c r="N10404" s="177"/>
      <c r="O10404" s="178">
        <v>15.37</v>
      </c>
      <c r="P10404" s="178"/>
    </row>
    <row r="10405" spans="1:16" ht="14.1" customHeight="1">
      <c r="A10405" s="179" t="s">
        <v>247</v>
      </c>
      <c r="B10405" s="179"/>
      <c r="C10405" s="179"/>
      <c r="D10405" s="179"/>
      <c r="E10405" s="179"/>
      <c r="F10405" s="179"/>
      <c r="G10405" s="179"/>
      <c r="H10405" s="179"/>
      <c r="I10405" s="180">
        <v>3.79</v>
      </c>
      <c r="J10405" s="180"/>
      <c r="K10405" s="180">
        <v>15.37</v>
      </c>
      <c r="L10405" s="180"/>
      <c r="M10405" s="180"/>
      <c r="N10405" s="180"/>
      <c r="O10405" s="180">
        <v>19.16</v>
      </c>
      <c r="P10405" s="180"/>
    </row>
    <row r="10406" spans="1:16" ht="14.1" customHeight="1">
      <c r="A10406" s="172" t="s">
        <v>248</v>
      </c>
      <c r="B10406" s="172"/>
      <c r="C10406" s="172"/>
      <c r="D10406" s="172"/>
      <c r="E10406" s="172"/>
      <c r="F10406" s="172"/>
      <c r="G10406" s="172"/>
      <c r="H10406" s="172"/>
      <c r="I10406" s="173">
        <v>1.0900000000000001</v>
      </c>
      <c r="J10406" s="173"/>
      <c r="K10406" s="173">
        <v>4.43</v>
      </c>
      <c r="L10406" s="173"/>
      <c r="M10406" s="173"/>
      <c r="N10406" s="173"/>
      <c r="O10406" s="173">
        <v>5.52</v>
      </c>
      <c r="P10406" s="173"/>
    </row>
    <row r="10407" spans="1:16" ht="14.1" customHeight="1">
      <c r="A10407" s="174" t="s">
        <v>249</v>
      </c>
      <c r="B10407" s="174"/>
      <c r="C10407" s="174"/>
      <c r="D10407" s="174"/>
      <c r="E10407" s="174"/>
      <c r="F10407" s="174"/>
      <c r="G10407" s="174"/>
      <c r="H10407" s="174"/>
      <c r="I10407" s="175">
        <v>4.88</v>
      </c>
      <c r="J10407" s="175"/>
      <c r="K10407" s="175">
        <v>19.8</v>
      </c>
      <c r="L10407" s="175"/>
      <c r="M10407" s="175"/>
      <c r="N10407" s="175"/>
      <c r="O10407" s="175">
        <v>24.68</v>
      </c>
      <c r="P10407" s="175"/>
    </row>
    <row r="10408" spans="1:16" ht="16.7" customHeight="1"/>
    <row r="10409" spans="1:16" ht="14.1" customHeight="1">
      <c r="A10409" s="170" t="s">
        <v>270</v>
      </c>
      <c r="B10409" s="170"/>
      <c r="C10409" s="170"/>
      <c r="D10409" s="170"/>
      <c r="E10409" s="170"/>
      <c r="F10409" s="170"/>
      <c r="G10409" s="170"/>
      <c r="H10409" s="170"/>
      <c r="I10409" s="170"/>
      <c r="J10409" s="170"/>
      <c r="K10409" s="170"/>
      <c r="L10409" s="170"/>
      <c r="M10409" s="170"/>
      <c r="N10409" s="170"/>
      <c r="O10409" s="170"/>
      <c r="P10409" s="170"/>
    </row>
    <row r="10410" spans="1:16" ht="14.1" customHeight="1">
      <c r="A10410" s="171" t="s">
        <v>271</v>
      </c>
      <c r="B10410" s="171"/>
      <c r="C10410" s="171"/>
      <c r="D10410" s="171"/>
      <c r="E10410" s="171"/>
      <c r="F10410" s="171"/>
      <c r="G10410" s="171"/>
      <c r="H10410" s="171"/>
      <c r="I10410" s="171"/>
      <c r="J10410" s="171"/>
      <c r="K10410" s="171"/>
      <c r="L10410" s="171"/>
      <c r="M10410" s="171"/>
      <c r="N10410" s="171"/>
      <c r="O10410" s="171"/>
      <c r="P10410" s="171"/>
    </row>
    <row r="10411" spans="1:16" ht="65.25" customHeight="1">
      <c r="A10411" s="198"/>
      <c r="B10411" s="198"/>
      <c r="C10411" s="198"/>
      <c r="D10411" s="198"/>
      <c r="E10411" s="198"/>
      <c r="F10411" s="198"/>
      <c r="G10411" s="198"/>
      <c r="H10411" s="198"/>
      <c r="I10411" s="198"/>
      <c r="J10411" s="198"/>
      <c r="K10411" s="198"/>
      <c r="L10411" s="198"/>
      <c r="M10411" s="198"/>
      <c r="N10411" s="198"/>
      <c r="O10411" s="198"/>
      <c r="P10411" s="198"/>
    </row>
    <row r="10412" spans="1:16" ht="5.65" customHeight="1"/>
    <row r="10413" spans="1:16" ht="19.7" customHeight="1">
      <c r="A10413" s="199" t="s">
        <v>218</v>
      </c>
      <c r="B10413" s="199"/>
      <c r="C10413" s="199"/>
      <c r="D10413" s="199"/>
      <c r="E10413" s="199"/>
      <c r="F10413" s="199"/>
      <c r="G10413" s="199"/>
      <c r="H10413" s="199"/>
      <c r="I10413" s="199"/>
      <c r="J10413" s="199"/>
      <c r="K10413" s="199"/>
      <c r="L10413" s="199"/>
      <c r="M10413" s="199"/>
      <c r="N10413" s="199"/>
      <c r="O10413" s="199"/>
      <c r="P10413" s="199"/>
    </row>
    <row r="10414" spans="1:16" ht="15.75" customHeight="1">
      <c r="A10414" s="105" t="s">
        <v>117</v>
      </c>
      <c r="B10414" s="196" t="s">
        <v>118</v>
      </c>
      <c r="C10414" s="196"/>
      <c r="D10414" s="196"/>
      <c r="E10414" s="196"/>
      <c r="F10414" s="196"/>
      <c r="G10414" s="196"/>
      <c r="H10414" s="196"/>
      <c r="I10414" s="196"/>
      <c r="J10414" s="196"/>
      <c r="K10414" s="196"/>
      <c r="L10414" s="193" t="s">
        <v>119</v>
      </c>
      <c r="M10414" s="193"/>
      <c r="N10414" s="200" t="s">
        <v>171</v>
      </c>
      <c r="O10414" s="200"/>
      <c r="P10414" s="200"/>
    </row>
    <row r="10415" spans="1:16" ht="12.6" customHeight="1">
      <c r="A10415" s="105" t="s">
        <v>120</v>
      </c>
      <c r="B10415" s="196" t="s">
        <v>121</v>
      </c>
      <c r="C10415" s="196"/>
      <c r="D10415" s="196"/>
      <c r="E10415" s="196"/>
      <c r="F10415" s="196"/>
      <c r="G10415" s="196"/>
      <c r="H10415" s="196"/>
      <c r="I10415" s="196"/>
      <c r="J10415" s="196"/>
      <c r="K10415" s="196"/>
      <c r="L10415" s="193" t="s">
        <v>219</v>
      </c>
      <c r="M10415" s="193"/>
      <c r="N10415" s="194" t="s">
        <v>3435</v>
      </c>
      <c r="O10415" s="194"/>
      <c r="P10415" s="194"/>
    </row>
    <row r="10416" spans="1:16" ht="14.45" customHeight="1">
      <c r="A10416" s="105" t="s">
        <v>220</v>
      </c>
      <c r="B10416" s="193" t="s">
        <v>170</v>
      </c>
      <c r="C10416" s="193"/>
      <c r="D10416" s="193"/>
      <c r="E10416" s="193"/>
      <c r="F10416" s="193"/>
      <c r="G10416" s="193"/>
      <c r="H10416" s="193"/>
      <c r="I10416" s="193"/>
      <c r="J10416" s="193"/>
      <c r="K10416" s="193"/>
      <c r="L10416" s="193" t="s">
        <v>122</v>
      </c>
      <c r="M10416" s="193"/>
      <c r="N10416" s="194"/>
      <c r="O10416" s="194"/>
      <c r="P10416" s="194"/>
    </row>
    <row r="10417" spans="1:16" ht="14.65" customHeight="1">
      <c r="A10417" s="105" t="s">
        <v>221</v>
      </c>
      <c r="B10417" s="193" t="s">
        <v>170</v>
      </c>
      <c r="C10417" s="193"/>
      <c r="D10417" s="193"/>
      <c r="E10417" s="193"/>
      <c r="F10417" s="193"/>
      <c r="G10417" s="193"/>
      <c r="H10417" s="193"/>
      <c r="I10417" s="193"/>
      <c r="J10417" s="193"/>
      <c r="K10417" s="193"/>
      <c r="L10417" s="193" t="s">
        <v>123</v>
      </c>
      <c r="M10417" s="193"/>
      <c r="N10417" s="194" t="s">
        <v>124</v>
      </c>
      <c r="O10417" s="194"/>
      <c r="P10417" s="194"/>
    </row>
    <row r="10418" spans="1:16" ht="26.45" customHeight="1">
      <c r="A10418" s="105" t="s">
        <v>222</v>
      </c>
      <c r="B10418" s="193" t="s">
        <v>170</v>
      </c>
      <c r="C10418" s="193"/>
      <c r="D10418" s="193"/>
      <c r="E10418" s="193"/>
      <c r="F10418" s="193"/>
      <c r="G10418" s="193"/>
      <c r="H10418" s="193"/>
      <c r="I10418" s="193"/>
      <c r="J10418" s="193"/>
      <c r="K10418" s="193"/>
      <c r="L10418" s="193" t="s">
        <v>125</v>
      </c>
      <c r="M10418" s="193"/>
      <c r="N10418" s="195" t="s">
        <v>3678</v>
      </c>
      <c r="O10418" s="195"/>
      <c r="P10418" s="195"/>
    </row>
    <row r="10419" spans="1:16" ht="13.35" customHeight="1">
      <c r="A10419" s="106" t="s">
        <v>126</v>
      </c>
      <c r="B10419" s="188"/>
      <c r="C10419" s="188"/>
      <c r="D10419" s="188"/>
      <c r="E10419" s="188"/>
      <c r="F10419" s="188"/>
      <c r="G10419" s="188"/>
      <c r="H10419" s="188"/>
      <c r="I10419" s="188"/>
      <c r="J10419" s="188"/>
      <c r="K10419" s="188"/>
      <c r="L10419" s="188" t="s">
        <v>127</v>
      </c>
      <c r="M10419" s="188"/>
      <c r="N10419" s="189" t="s">
        <v>173</v>
      </c>
      <c r="O10419" s="189"/>
      <c r="P10419" s="189"/>
    </row>
    <row r="10420" spans="1:16" ht="15.75" customHeight="1">
      <c r="A10420" s="190" t="s">
        <v>223</v>
      </c>
      <c r="B10420" s="190"/>
      <c r="C10420" s="191" t="s">
        <v>224</v>
      </c>
      <c r="D10420" s="191"/>
      <c r="E10420" s="192" t="s">
        <v>225</v>
      </c>
      <c r="F10420" s="192"/>
      <c r="G10420" s="192"/>
      <c r="H10420" s="191" t="s">
        <v>226</v>
      </c>
      <c r="I10420" s="191"/>
      <c r="J10420" s="192" t="s">
        <v>227</v>
      </c>
      <c r="K10420" s="192"/>
      <c r="L10420" s="192"/>
      <c r="M10420" s="192"/>
      <c r="N10420" s="192"/>
      <c r="O10420" s="192"/>
      <c r="P10420" s="103" t="s">
        <v>228</v>
      </c>
    </row>
    <row r="10421" spans="1:16" ht="17.100000000000001" customHeight="1">
      <c r="A10421" s="186" t="s">
        <v>229</v>
      </c>
      <c r="B10421" s="186"/>
      <c r="C10421" s="186"/>
      <c r="D10421" s="187" t="s">
        <v>230</v>
      </c>
      <c r="E10421" s="187"/>
      <c r="F10421" s="187" t="s">
        <v>231</v>
      </c>
      <c r="G10421" s="187" t="s">
        <v>232</v>
      </c>
      <c r="H10421" s="187"/>
      <c r="I10421" s="187" t="s">
        <v>233</v>
      </c>
      <c r="J10421" s="187"/>
      <c r="K10421" s="187"/>
      <c r="L10421" s="187"/>
      <c r="M10421" s="187"/>
      <c r="N10421" s="187"/>
      <c r="O10421" s="187"/>
      <c r="P10421" s="187"/>
    </row>
    <row r="10422" spans="1:16" ht="17.100000000000001" customHeight="1">
      <c r="A10422" s="186"/>
      <c r="B10422" s="186"/>
      <c r="C10422" s="186"/>
      <c r="D10422" s="187"/>
      <c r="E10422" s="187"/>
      <c r="F10422" s="187"/>
      <c r="G10422" s="187"/>
      <c r="H10422" s="187"/>
      <c r="I10422" s="187" t="s">
        <v>234</v>
      </c>
      <c r="J10422" s="187"/>
      <c r="K10422" s="187" t="s">
        <v>235</v>
      </c>
      <c r="L10422" s="187"/>
      <c r="M10422" s="187" t="s">
        <v>236</v>
      </c>
      <c r="N10422" s="187"/>
      <c r="O10422" s="187" t="s">
        <v>237</v>
      </c>
      <c r="P10422" s="187"/>
    </row>
    <row r="10423" spans="1:16" ht="22.7" customHeight="1">
      <c r="A10423" s="184" t="s">
        <v>1123</v>
      </c>
      <c r="B10423" s="184"/>
      <c r="C10423" s="184"/>
      <c r="D10423" s="184"/>
      <c r="E10423" s="184"/>
      <c r="F10423" s="184"/>
      <c r="G10423" s="184"/>
      <c r="H10423" s="184"/>
      <c r="I10423" s="184"/>
      <c r="J10423" s="184"/>
      <c r="K10423" s="184"/>
      <c r="L10423" s="184"/>
      <c r="M10423" s="184"/>
      <c r="N10423" s="184"/>
      <c r="O10423" s="185" t="s">
        <v>268</v>
      </c>
      <c r="P10423" s="185"/>
    </row>
    <row r="10424" spans="1:16" ht="14.1" customHeight="1">
      <c r="A10424" s="177" t="s">
        <v>240</v>
      </c>
      <c r="B10424" s="177"/>
      <c r="C10424" s="177"/>
      <c r="D10424" s="177"/>
      <c r="E10424" s="177"/>
      <c r="F10424" s="177"/>
      <c r="G10424" s="177"/>
      <c r="H10424" s="177"/>
      <c r="I10424" s="177"/>
      <c r="J10424" s="177"/>
      <c r="K10424" s="177"/>
      <c r="L10424" s="177"/>
      <c r="M10424" s="177"/>
      <c r="N10424" s="177"/>
      <c r="O10424" s="177"/>
      <c r="P10424" s="177"/>
    </row>
    <row r="10425" spans="1:16" ht="22.7" customHeight="1">
      <c r="A10425" s="181" t="s">
        <v>287</v>
      </c>
      <c r="B10425" s="181"/>
      <c r="C10425" s="181"/>
      <c r="D10425" s="182" t="s">
        <v>242</v>
      </c>
      <c r="E10425" s="182"/>
      <c r="F10425" s="104">
        <v>5.86</v>
      </c>
      <c r="G10425" s="183">
        <v>0.3285594</v>
      </c>
      <c r="H10425" s="183"/>
      <c r="I10425" s="176">
        <v>1.9254</v>
      </c>
      <c r="J10425" s="176"/>
      <c r="K10425" s="176"/>
      <c r="L10425" s="176"/>
      <c r="M10425" s="176"/>
      <c r="N10425" s="176"/>
      <c r="O10425" s="176">
        <v>1.9254</v>
      </c>
      <c r="P10425" s="176"/>
    </row>
    <row r="10426" spans="1:16" ht="14.1" customHeight="1">
      <c r="A10426" s="181" t="s">
        <v>289</v>
      </c>
      <c r="B10426" s="181"/>
      <c r="C10426" s="181"/>
      <c r="D10426" s="182" t="s">
        <v>242</v>
      </c>
      <c r="E10426" s="182"/>
      <c r="F10426" s="104">
        <v>7.8</v>
      </c>
      <c r="G10426" s="183">
        <v>0.3285594</v>
      </c>
      <c r="H10426" s="183"/>
      <c r="I10426" s="176">
        <v>2.5628000000000002</v>
      </c>
      <c r="J10426" s="176"/>
      <c r="K10426" s="176"/>
      <c r="L10426" s="176"/>
      <c r="M10426" s="176"/>
      <c r="N10426" s="176"/>
      <c r="O10426" s="176">
        <v>2.5628000000000002</v>
      </c>
      <c r="P10426" s="176"/>
    </row>
    <row r="10427" spans="1:16" ht="14.1" customHeight="1">
      <c r="A10427" s="181" t="s">
        <v>244</v>
      </c>
      <c r="B10427" s="181"/>
      <c r="C10427" s="181"/>
      <c r="D10427" s="182"/>
      <c r="E10427" s="182"/>
      <c r="F10427" s="104">
        <v>4.49</v>
      </c>
      <c r="G10427" s="183">
        <v>0.86899999999999999</v>
      </c>
      <c r="H10427" s="183"/>
      <c r="I10427" s="176">
        <v>3.9001999999999999</v>
      </c>
      <c r="J10427" s="176"/>
      <c r="K10427" s="176"/>
      <c r="L10427" s="176"/>
      <c r="M10427" s="176"/>
      <c r="N10427" s="176"/>
      <c r="O10427" s="176">
        <v>3.9001999999999999</v>
      </c>
      <c r="P10427" s="176"/>
    </row>
    <row r="10428" spans="1:16" ht="14.1" customHeight="1">
      <c r="A10428" s="181" t="s">
        <v>245</v>
      </c>
      <c r="B10428" s="181"/>
      <c r="C10428" s="181"/>
      <c r="D10428" s="182"/>
      <c r="E10428" s="182"/>
      <c r="F10428" s="104"/>
      <c r="G10428" s="183"/>
      <c r="H10428" s="183"/>
      <c r="I10428" s="176">
        <v>3.98</v>
      </c>
      <c r="J10428" s="176"/>
      <c r="K10428" s="176"/>
      <c r="L10428" s="176"/>
      <c r="M10428" s="176"/>
      <c r="N10428" s="176"/>
      <c r="O10428" s="176">
        <v>3.98</v>
      </c>
      <c r="P10428" s="176"/>
    </row>
    <row r="10429" spans="1:16" ht="14.1" customHeight="1">
      <c r="A10429" s="177" t="s">
        <v>246</v>
      </c>
      <c r="B10429" s="177"/>
      <c r="C10429" s="177"/>
      <c r="D10429" s="177"/>
      <c r="E10429" s="177"/>
      <c r="F10429" s="177"/>
      <c r="G10429" s="177"/>
      <c r="H10429" s="177"/>
      <c r="I10429" s="177"/>
      <c r="J10429" s="177"/>
      <c r="K10429" s="177"/>
      <c r="L10429" s="177"/>
      <c r="M10429" s="177"/>
      <c r="N10429" s="177"/>
      <c r="O10429" s="178">
        <v>12.37</v>
      </c>
      <c r="P10429" s="178"/>
    </row>
    <row r="10430" spans="1:16" ht="14.1" customHeight="1">
      <c r="A10430" s="177" t="s">
        <v>258</v>
      </c>
      <c r="B10430" s="177"/>
      <c r="C10430" s="177"/>
      <c r="D10430" s="177"/>
      <c r="E10430" s="177"/>
      <c r="F10430" s="177"/>
      <c r="G10430" s="177"/>
      <c r="H10430" s="177"/>
      <c r="I10430" s="177"/>
      <c r="J10430" s="177"/>
      <c r="K10430" s="177"/>
      <c r="L10430" s="177"/>
      <c r="M10430" s="177"/>
      <c r="N10430" s="177"/>
      <c r="O10430" s="177"/>
      <c r="P10430" s="177"/>
    </row>
    <row r="10431" spans="1:16" ht="22.7" customHeight="1">
      <c r="A10431" s="181" t="s">
        <v>888</v>
      </c>
      <c r="B10431" s="181"/>
      <c r="C10431" s="181"/>
      <c r="D10431" s="182" t="s">
        <v>239</v>
      </c>
      <c r="E10431" s="182"/>
      <c r="F10431" s="104">
        <v>57.37</v>
      </c>
      <c r="G10431" s="183">
        <v>1.72E-2</v>
      </c>
      <c r="H10431" s="183"/>
      <c r="I10431" s="176"/>
      <c r="J10431" s="176"/>
      <c r="K10431" s="176">
        <v>0.98680000000000001</v>
      </c>
      <c r="L10431" s="176"/>
      <c r="M10431" s="176"/>
      <c r="N10431" s="176"/>
      <c r="O10431" s="176">
        <v>0.98680000000000001</v>
      </c>
      <c r="P10431" s="176"/>
    </row>
    <row r="10432" spans="1:16" ht="14.1" customHeight="1">
      <c r="A10432" s="181" t="s">
        <v>870</v>
      </c>
      <c r="B10432" s="181"/>
      <c r="C10432" s="181"/>
      <c r="D10432" s="182" t="s">
        <v>239</v>
      </c>
      <c r="E10432" s="182"/>
      <c r="F10432" s="104">
        <v>1.45</v>
      </c>
      <c r="G10432" s="183">
        <v>0.123</v>
      </c>
      <c r="H10432" s="183"/>
      <c r="I10432" s="176"/>
      <c r="J10432" s="176"/>
      <c r="K10432" s="176">
        <v>0.1784</v>
      </c>
      <c r="L10432" s="176"/>
      <c r="M10432" s="176"/>
      <c r="N10432" s="176"/>
      <c r="O10432" s="176">
        <v>0.1784</v>
      </c>
      <c r="P10432" s="176"/>
    </row>
    <row r="10433" spans="1:16" ht="22.7" customHeight="1">
      <c r="A10433" s="181" t="s">
        <v>882</v>
      </c>
      <c r="B10433" s="181"/>
      <c r="C10433" s="181"/>
      <c r="D10433" s="182" t="s">
        <v>239</v>
      </c>
      <c r="E10433" s="182"/>
      <c r="F10433" s="104">
        <v>65.010000000000005</v>
      </c>
      <c r="G10433" s="183">
        <v>2.8199999999999999E-2</v>
      </c>
      <c r="H10433" s="183"/>
      <c r="I10433" s="176"/>
      <c r="J10433" s="176"/>
      <c r="K10433" s="176">
        <v>1.8332999999999999</v>
      </c>
      <c r="L10433" s="176"/>
      <c r="M10433" s="176"/>
      <c r="N10433" s="176"/>
      <c r="O10433" s="176">
        <v>1.8332999999999999</v>
      </c>
      <c r="P10433" s="176"/>
    </row>
    <row r="10434" spans="1:16" ht="22.7" customHeight="1">
      <c r="A10434" s="181" t="s">
        <v>907</v>
      </c>
      <c r="B10434" s="181"/>
      <c r="C10434" s="181"/>
      <c r="D10434" s="182" t="s">
        <v>268</v>
      </c>
      <c r="E10434" s="182"/>
      <c r="F10434" s="104">
        <v>38.64</v>
      </c>
      <c r="G10434" s="183">
        <v>1.05</v>
      </c>
      <c r="H10434" s="183"/>
      <c r="I10434" s="176"/>
      <c r="J10434" s="176"/>
      <c r="K10434" s="176">
        <v>40.572000000000003</v>
      </c>
      <c r="L10434" s="176"/>
      <c r="M10434" s="176"/>
      <c r="N10434" s="176"/>
      <c r="O10434" s="176">
        <v>40.572000000000003</v>
      </c>
      <c r="P10434" s="176"/>
    </row>
    <row r="10435" spans="1:16" ht="14.1" customHeight="1">
      <c r="A10435" s="177" t="s">
        <v>273</v>
      </c>
      <c r="B10435" s="177"/>
      <c r="C10435" s="177"/>
      <c r="D10435" s="177"/>
      <c r="E10435" s="177"/>
      <c r="F10435" s="177"/>
      <c r="G10435" s="177"/>
      <c r="H10435" s="177"/>
      <c r="I10435" s="177"/>
      <c r="J10435" s="177"/>
      <c r="K10435" s="177"/>
      <c r="L10435" s="177"/>
      <c r="M10435" s="177"/>
      <c r="N10435" s="177"/>
      <c r="O10435" s="178">
        <v>43.57</v>
      </c>
      <c r="P10435" s="178"/>
    </row>
    <row r="10436" spans="1:16" ht="14.1" customHeight="1">
      <c r="A10436" s="179" t="s">
        <v>247</v>
      </c>
      <c r="B10436" s="179"/>
      <c r="C10436" s="179"/>
      <c r="D10436" s="179"/>
      <c r="E10436" s="179"/>
      <c r="F10436" s="179"/>
      <c r="G10436" s="179"/>
      <c r="H10436" s="179"/>
      <c r="I10436" s="180">
        <v>12.37</v>
      </c>
      <c r="J10436" s="180"/>
      <c r="K10436" s="180">
        <v>43.57</v>
      </c>
      <c r="L10436" s="180"/>
      <c r="M10436" s="180"/>
      <c r="N10436" s="180"/>
      <c r="O10436" s="180">
        <v>55.94</v>
      </c>
      <c r="P10436" s="180"/>
    </row>
    <row r="10437" spans="1:16" ht="14.1" customHeight="1">
      <c r="A10437" s="172" t="s">
        <v>248</v>
      </c>
      <c r="B10437" s="172"/>
      <c r="C10437" s="172"/>
      <c r="D10437" s="172"/>
      <c r="E10437" s="172"/>
      <c r="F10437" s="172"/>
      <c r="G10437" s="172"/>
      <c r="H10437" s="172"/>
      <c r="I10437" s="173">
        <v>3.57</v>
      </c>
      <c r="J10437" s="173"/>
      <c r="K10437" s="173">
        <v>12.55</v>
      </c>
      <c r="L10437" s="173"/>
      <c r="M10437" s="173"/>
      <c r="N10437" s="173"/>
      <c r="O10437" s="173">
        <v>16.12</v>
      </c>
      <c r="P10437" s="173"/>
    </row>
    <row r="10438" spans="1:16" ht="14.1" customHeight="1">
      <c r="A10438" s="174" t="s">
        <v>249</v>
      </c>
      <c r="B10438" s="174"/>
      <c r="C10438" s="174"/>
      <c r="D10438" s="174"/>
      <c r="E10438" s="174"/>
      <c r="F10438" s="174"/>
      <c r="G10438" s="174"/>
      <c r="H10438" s="174"/>
      <c r="I10438" s="175">
        <v>15.94</v>
      </c>
      <c r="J10438" s="175"/>
      <c r="K10438" s="175">
        <v>56.12</v>
      </c>
      <c r="L10438" s="175"/>
      <c r="M10438" s="175"/>
      <c r="N10438" s="175"/>
      <c r="O10438" s="175">
        <v>72.06</v>
      </c>
      <c r="P10438" s="175"/>
    </row>
    <row r="10439" spans="1:16" ht="14.1" customHeight="1">
      <c r="A10439" s="184" t="s">
        <v>1124</v>
      </c>
      <c r="B10439" s="184"/>
      <c r="C10439" s="184"/>
      <c r="D10439" s="184"/>
      <c r="E10439" s="184"/>
      <c r="F10439" s="184"/>
      <c r="G10439" s="184"/>
      <c r="H10439" s="184"/>
      <c r="I10439" s="184"/>
      <c r="J10439" s="184"/>
      <c r="K10439" s="184"/>
      <c r="L10439" s="184"/>
      <c r="M10439" s="184"/>
      <c r="N10439" s="184"/>
      <c r="O10439" s="185" t="s">
        <v>239</v>
      </c>
      <c r="P10439" s="185"/>
    </row>
    <row r="10440" spans="1:16" ht="14.1" customHeight="1">
      <c r="A10440" s="177" t="s">
        <v>240</v>
      </c>
      <c r="B10440" s="177"/>
      <c r="C10440" s="177"/>
      <c r="D10440" s="177"/>
      <c r="E10440" s="177"/>
      <c r="F10440" s="177"/>
      <c r="G10440" s="177"/>
      <c r="H10440" s="177"/>
      <c r="I10440" s="177"/>
      <c r="J10440" s="177"/>
      <c r="K10440" s="177"/>
      <c r="L10440" s="177"/>
      <c r="M10440" s="177"/>
      <c r="N10440" s="177"/>
      <c r="O10440" s="177"/>
      <c r="P10440" s="177"/>
    </row>
    <row r="10441" spans="1:16" ht="22.7" customHeight="1">
      <c r="A10441" s="181" t="s">
        <v>287</v>
      </c>
      <c r="B10441" s="181"/>
      <c r="C10441" s="181"/>
      <c r="D10441" s="182" t="s">
        <v>242</v>
      </c>
      <c r="E10441" s="182"/>
      <c r="F10441" s="104">
        <v>5.86</v>
      </c>
      <c r="G10441" s="183">
        <v>0.3297834</v>
      </c>
      <c r="H10441" s="183"/>
      <c r="I10441" s="176">
        <v>1.9325000000000001</v>
      </c>
      <c r="J10441" s="176"/>
      <c r="K10441" s="176"/>
      <c r="L10441" s="176"/>
      <c r="M10441" s="176"/>
      <c r="N10441" s="176"/>
      <c r="O10441" s="176">
        <v>1.9325000000000001</v>
      </c>
      <c r="P10441" s="176"/>
    </row>
    <row r="10442" spans="1:16" ht="14.1" customHeight="1">
      <c r="A10442" s="181" t="s">
        <v>289</v>
      </c>
      <c r="B10442" s="181"/>
      <c r="C10442" s="181"/>
      <c r="D10442" s="182" t="s">
        <v>242</v>
      </c>
      <c r="E10442" s="182"/>
      <c r="F10442" s="104">
        <v>7.8</v>
      </c>
      <c r="G10442" s="183">
        <v>0.3297834</v>
      </c>
      <c r="H10442" s="183"/>
      <c r="I10442" s="176">
        <v>2.5722999999999998</v>
      </c>
      <c r="J10442" s="176"/>
      <c r="K10442" s="176"/>
      <c r="L10442" s="176"/>
      <c r="M10442" s="176"/>
      <c r="N10442" s="176"/>
      <c r="O10442" s="176">
        <v>2.5722999999999998</v>
      </c>
      <c r="P10442" s="176"/>
    </row>
    <row r="10443" spans="1:16" ht="14.1" customHeight="1">
      <c r="A10443" s="181" t="s">
        <v>244</v>
      </c>
      <c r="B10443" s="181"/>
      <c r="C10443" s="181"/>
      <c r="D10443" s="182"/>
      <c r="E10443" s="182"/>
      <c r="F10443" s="104">
        <v>4.5</v>
      </c>
      <c r="G10443" s="183">
        <v>0.86899999999999999</v>
      </c>
      <c r="H10443" s="183"/>
      <c r="I10443" s="176">
        <v>3.9146999999999998</v>
      </c>
      <c r="J10443" s="176"/>
      <c r="K10443" s="176"/>
      <c r="L10443" s="176"/>
      <c r="M10443" s="176"/>
      <c r="N10443" s="176"/>
      <c r="O10443" s="176">
        <v>3.9146999999999998</v>
      </c>
      <c r="P10443" s="176"/>
    </row>
    <row r="10444" spans="1:16" ht="14.1" customHeight="1">
      <c r="A10444" s="181" t="s">
        <v>245</v>
      </c>
      <c r="B10444" s="181"/>
      <c r="C10444" s="181"/>
      <c r="D10444" s="182"/>
      <c r="E10444" s="182"/>
      <c r="F10444" s="104"/>
      <c r="G10444" s="183"/>
      <c r="H10444" s="183"/>
      <c r="I10444" s="176">
        <v>3.99</v>
      </c>
      <c r="J10444" s="176"/>
      <c r="K10444" s="176"/>
      <c r="L10444" s="176"/>
      <c r="M10444" s="176"/>
      <c r="N10444" s="176"/>
      <c r="O10444" s="176">
        <v>3.99</v>
      </c>
      <c r="P10444" s="176"/>
    </row>
    <row r="10445" spans="1:16" ht="14.1" customHeight="1">
      <c r="A10445" s="177" t="s">
        <v>246</v>
      </c>
      <c r="B10445" s="177"/>
      <c r="C10445" s="177"/>
      <c r="D10445" s="177"/>
      <c r="E10445" s="177"/>
      <c r="F10445" s="177"/>
      <c r="G10445" s="177"/>
      <c r="H10445" s="177"/>
      <c r="I10445" s="177"/>
      <c r="J10445" s="177"/>
      <c r="K10445" s="177"/>
      <c r="L10445" s="177"/>
      <c r="M10445" s="177"/>
      <c r="N10445" s="177"/>
      <c r="O10445" s="178">
        <v>12.41</v>
      </c>
      <c r="P10445" s="178"/>
    </row>
    <row r="10446" spans="1:16" ht="14.1" customHeight="1">
      <c r="A10446" s="177" t="s">
        <v>258</v>
      </c>
      <c r="B10446" s="177"/>
      <c r="C10446" s="177"/>
      <c r="D10446" s="177"/>
      <c r="E10446" s="177"/>
      <c r="F10446" s="177"/>
      <c r="G10446" s="177"/>
      <c r="H10446" s="177"/>
      <c r="I10446" s="177"/>
      <c r="J10446" s="177"/>
      <c r="K10446" s="177"/>
      <c r="L10446" s="177"/>
      <c r="M10446" s="177"/>
      <c r="N10446" s="177"/>
      <c r="O10446" s="177"/>
      <c r="P10446" s="177"/>
    </row>
    <row r="10447" spans="1:16" ht="14.1" customHeight="1">
      <c r="A10447" s="181" t="s">
        <v>909</v>
      </c>
      <c r="B10447" s="181"/>
      <c r="C10447" s="181"/>
      <c r="D10447" s="182" t="s">
        <v>910</v>
      </c>
      <c r="E10447" s="182"/>
      <c r="F10447" s="104">
        <v>7.46</v>
      </c>
      <c r="G10447" s="183">
        <v>0.08</v>
      </c>
      <c r="H10447" s="183"/>
      <c r="I10447" s="176"/>
      <c r="J10447" s="176"/>
      <c r="K10447" s="176">
        <v>0.5968</v>
      </c>
      <c r="L10447" s="176"/>
      <c r="M10447" s="176"/>
      <c r="N10447" s="176"/>
      <c r="O10447" s="176">
        <v>0.5968</v>
      </c>
      <c r="P10447" s="176"/>
    </row>
    <row r="10448" spans="1:16" ht="14.1" customHeight="1">
      <c r="A10448" s="181" t="s">
        <v>911</v>
      </c>
      <c r="B10448" s="181"/>
      <c r="C10448" s="181"/>
      <c r="D10448" s="182" t="s">
        <v>239</v>
      </c>
      <c r="E10448" s="182"/>
      <c r="F10448" s="104">
        <v>13.29</v>
      </c>
      <c r="G10448" s="183">
        <v>1</v>
      </c>
      <c r="H10448" s="183"/>
      <c r="I10448" s="176"/>
      <c r="J10448" s="176"/>
      <c r="K10448" s="176">
        <v>13.29</v>
      </c>
      <c r="L10448" s="176"/>
      <c r="M10448" s="176"/>
      <c r="N10448" s="176"/>
      <c r="O10448" s="176">
        <v>13.29</v>
      </c>
      <c r="P10448" s="176"/>
    </row>
    <row r="10449" spans="1:16" ht="14.1" customHeight="1">
      <c r="A10449" s="181" t="s">
        <v>912</v>
      </c>
      <c r="B10449" s="181"/>
      <c r="C10449" s="181"/>
      <c r="D10449" s="182" t="s">
        <v>282</v>
      </c>
      <c r="E10449" s="182"/>
      <c r="F10449" s="104">
        <v>47.71</v>
      </c>
      <c r="G10449" s="183">
        <v>6.3E-2</v>
      </c>
      <c r="H10449" s="183"/>
      <c r="I10449" s="176"/>
      <c r="J10449" s="176"/>
      <c r="K10449" s="176">
        <v>3.0057</v>
      </c>
      <c r="L10449" s="176"/>
      <c r="M10449" s="176"/>
      <c r="N10449" s="176"/>
      <c r="O10449" s="176">
        <v>3.0057</v>
      </c>
      <c r="P10449" s="176"/>
    </row>
    <row r="10450" spans="1:16" ht="14.1" customHeight="1">
      <c r="A10450" s="177" t="s">
        <v>273</v>
      </c>
      <c r="B10450" s="177"/>
      <c r="C10450" s="177"/>
      <c r="D10450" s="177"/>
      <c r="E10450" s="177"/>
      <c r="F10450" s="177"/>
      <c r="G10450" s="177"/>
      <c r="H10450" s="177"/>
      <c r="I10450" s="177"/>
      <c r="J10450" s="177"/>
      <c r="K10450" s="177"/>
      <c r="L10450" s="177"/>
      <c r="M10450" s="177"/>
      <c r="N10450" s="177"/>
      <c r="O10450" s="178">
        <v>16.89</v>
      </c>
      <c r="P10450" s="178"/>
    </row>
    <row r="10451" spans="1:16" ht="14.1" customHeight="1">
      <c r="A10451" s="179" t="s">
        <v>247</v>
      </c>
      <c r="B10451" s="179"/>
      <c r="C10451" s="179"/>
      <c r="D10451" s="179"/>
      <c r="E10451" s="179"/>
      <c r="F10451" s="179"/>
      <c r="G10451" s="179"/>
      <c r="H10451" s="179"/>
      <c r="I10451" s="180">
        <v>12.41</v>
      </c>
      <c r="J10451" s="180"/>
      <c r="K10451" s="180">
        <v>16.89</v>
      </c>
      <c r="L10451" s="180"/>
      <c r="M10451" s="180"/>
      <c r="N10451" s="180"/>
      <c r="O10451" s="180">
        <v>29.3</v>
      </c>
      <c r="P10451" s="180"/>
    </row>
    <row r="10452" spans="1:16" ht="14.1" customHeight="1">
      <c r="A10452" s="172" t="s">
        <v>248</v>
      </c>
      <c r="B10452" s="172"/>
      <c r="C10452" s="172"/>
      <c r="D10452" s="172"/>
      <c r="E10452" s="172"/>
      <c r="F10452" s="172"/>
      <c r="G10452" s="172"/>
      <c r="H10452" s="172"/>
      <c r="I10452" s="173">
        <v>3.58</v>
      </c>
      <c r="J10452" s="173"/>
      <c r="K10452" s="173">
        <v>4.8600000000000003</v>
      </c>
      <c r="L10452" s="173"/>
      <c r="M10452" s="173"/>
      <c r="N10452" s="173"/>
      <c r="O10452" s="173">
        <v>8.44</v>
      </c>
      <c r="P10452" s="173"/>
    </row>
    <row r="10453" spans="1:16" ht="14.1" customHeight="1">
      <c r="A10453" s="174" t="s">
        <v>249</v>
      </c>
      <c r="B10453" s="174"/>
      <c r="C10453" s="174"/>
      <c r="D10453" s="174"/>
      <c r="E10453" s="174"/>
      <c r="F10453" s="174"/>
      <c r="G10453" s="174"/>
      <c r="H10453" s="174"/>
      <c r="I10453" s="175">
        <v>15.99</v>
      </c>
      <c r="J10453" s="175"/>
      <c r="K10453" s="175">
        <v>21.75</v>
      </c>
      <c r="L10453" s="175"/>
      <c r="M10453" s="175"/>
      <c r="N10453" s="175"/>
      <c r="O10453" s="175">
        <v>37.74</v>
      </c>
      <c r="P10453" s="175"/>
    </row>
    <row r="10454" spans="1:16" ht="22.7" customHeight="1">
      <c r="A10454" s="184" t="s">
        <v>1125</v>
      </c>
      <c r="B10454" s="184"/>
      <c r="C10454" s="184"/>
      <c r="D10454" s="184"/>
      <c r="E10454" s="184"/>
      <c r="F10454" s="184"/>
      <c r="G10454" s="184"/>
      <c r="H10454" s="184"/>
      <c r="I10454" s="184"/>
      <c r="J10454" s="184"/>
      <c r="K10454" s="184"/>
      <c r="L10454" s="184"/>
      <c r="M10454" s="184"/>
      <c r="N10454" s="184"/>
      <c r="O10454" s="185" t="s">
        <v>239</v>
      </c>
      <c r="P10454" s="185"/>
    </row>
    <row r="10455" spans="1:16" ht="5.45" customHeight="1"/>
    <row r="10456" spans="1:16" ht="14.1" customHeight="1">
      <c r="A10456" s="170" t="s">
        <v>270</v>
      </c>
      <c r="B10456" s="170"/>
      <c r="C10456" s="170"/>
      <c r="D10456" s="170"/>
      <c r="E10456" s="170"/>
      <c r="F10456" s="170"/>
      <c r="G10456" s="170"/>
      <c r="H10456" s="170"/>
      <c r="I10456" s="170"/>
      <c r="J10456" s="170"/>
      <c r="K10456" s="170"/>
      <c r="L10456" s="170"/>
      <c r="M10456" s="170"/>
      <c r="N10456" s="170"/>
      <c r="O10456" s="170"/>
      <c r="P10456" s="170"/>
    </row>
    <row r="10457" spans="1:16" ht="14.1" customHeight="1">
      <c r="A10457" s="171" t="s">
        <v>271</v>
      </c>
      <c r="B10457" s="171"/>
      <c r="C10457" s="171"/>
      <c r="D10457" s="171"/>
      <c r="E10457" s="171"/>
      <c r="F10457" s="171"/>
      <c r="G10457" s="171"/>
      <c r="H10457" s="171"/>
      <c r="I10457" s="171"/>
      <c r="J10457" s="171"/>
      <c r="K10457" s="171"/>
      <c r="L10457" s="171"/>
      <c r="M10457" s="171"/>
      <c r="N10457" s="171"/>
      <c r="O10457" s="171"/>
      <c r="P10457" s="171"/>
    </row>
    <row r="10458" spans="1:16" ht="65.25" customHeight="1">
      <c r="A10458" s="198"/>
      <c r="B10458" s="198"/>
      <c r="C10458" s="198"/>
      <c r="D10458" s="198"/>
      <c r="E10458" s="198"/>
      <c r="F10458" s="198"/>
      <c r="G10458" s="198"/>
      <c r="H10458" s="198"/>
      <c r="I10458" s="198"/>
      <c r="J10458" s="198"/>
      <c r="K10458" s="198"/>
      <c r="L10458" s="198"/>
      <c r="M10458" s="198"/>
      <c r="N10458" s="198"/>
      <c r="O10458" s="198"/>
      <c r="P10458" s="198"/>
    </row>
    <row r="10459" spans="1:16" ht="5.65" customHeight="1"/>
    <row r="10460" spans="1:16" ht="19.7" customHeight="1">
      <c r="A10460" s="199" t="s">
        <v>218</v>
      </c>
      <c r="B10460" s="199"/>
      <c r="C10460" s="199"/>
      <c r="D10460" s="199"/>
      <c r="E10460" s="199"/>
      <c r="F10460" s="199"/>
      <c r="G10460" s="199"/>
      <c r="H10460" s="199"/>
      <c r="I10460" s="199"/>
      <c r="J10460" s="199"/>
      <c r="K10460" s="199"/>
      <c r="L10460" s="199"/>
      <c r="M10460" s="199"/>
      <c r="N10460" s="199"/>
      <c r="O10460" s="199"/>
      <c r="P10460" s="199"/>
    </row>
    <row r="10461" spans="1:16" ht="15.75" customHeight="1">
      <c r="A10461" s="105" t="s">
        <v>117</v>
      </c>
      <c r="B10461" s="196" t="s">
        <v>118</v>
      </c>
      <c r="C10461" s="196"/>
      <c r="D10461" s="196"/>
      <c r="E10461" s="196"/>
      <c r="F10461" s="196"/>
      <c r="G10461" s="196"/>
      <c r="H10461" s="196"/>
      <c r="I10461" s="196"/>
      <c r="J10461" s="196"/>
      <c r="K10461" s="196"/>
      <c r="L10461" s="193" t="s">
        <v>119</v>
      </c>
      <c r="M10461" s="193"/>
      <c r="N10461" s="200" t="s">
        <v>171</v>
      </c>
      <c r="O10461" s="200"/>
      <c r="P10461" s="200"/>
    </row>
    <row r="10462" spans="1:16" ht="12.6" customHeight="1">
      <c r="A10462" s="105" t="s">
        <v>120</v>
      </c>
      <c r="B10462" s="196" t="s">
        <v>121</v>
      </c>
      <c r="C10462" s="196"/>
      <c r="D10462" s="196"/>
      <c r="E10462" s="196"/>
      <c r="F10462" s="196"/>
      <c r="G10462" s="196"/>
      <c r="H10462" s="196"/>
      <c r="I10462" s="196"/>
      <c r="J10462" s="196"/>
      <c r="K10462" s="196"/>
      <c r="L10462" s="193" t="s">
        <v>219</v>
      </c>
      <c r="M10462" s="193"/>
      <c r="N10462" s="194" t="s">
        <v>3435</v>
      </c>
      <c r="O10462" s="194"/>
      <c r="P10462" s="194"/>
    </row>
    <row r="10463" spans="1:16" ht="14.45" customHeight="1">
      <c r="A10463" s="105" t="s">
        <v>220</v>
      </c>
      <c r="B10463" s="193" t="s">
        <v>170</v>
      </c>
      <c r="C10463" s="193"/>
      <c r="D10463" s="193"/>
      <c r="E10463" s="193"/>
      <c r="F10463" s="193"/>
      <c r="G10463" s="193"/>
      <c r="H10463" s="193"/>
      <c r="I10463" s="193"/>
      <c r="J10463" s="193"/>
      <c r="K10463" s="193"/>
      <c r="L10463" s="193" t="s">
        <v>122</v>
      </c>
      <c r="M10463" s="193"/>
      <c r="N10463" s="194"/>
      <c r="O10463" s="194"/>
      <c r="P10463" s="194"/>
    </row>
    <row r="10464" spans="1:16" ht="14.65" customHeight="1">
      <c r="A10464" s="105" t="s">
        <v>221</v>
      </c>
      <c r="B10464" s="193" t="s">
        <v>170</v>
      </c>
      <c r="C10464" s="193"/>
      <c r="D10464" s="193"/>
      <c r="E10464" s="193"/>
      <c r="F10464" s="193"/>
      <c r="G10464" s="193"/>
      <c r="H10464" s="193"/>
      <c r="I10464" s="193"/>
      <c r="J10464" s="193"/>
      <c r="K10464" s="193"/>
      <c r="L10464" s="193" t="s">
        <v>123</v>
      </c>
      <c r="M10464" s="193"/>
      <c r="N10464" s="194" t="s">
        <v>124</v>
      </c>
      <c r="O10464" s="194"/>
      <c r="P10464" s="194"/>
    </row>
    <row r="10465" spans="1:16" ht="26.45" customHeight="1">
      <c r="A10465" s="105" t="s">
        <v>222</v>
      </c>
      <c r="B10465" s="193" t="s">
        <v>170</v>
      </c>
      <c r="C10465" s="193"/>
      <c r="D10465" s="193"/>
      <c r="E10465" s="193"/>
      <c r="F10465" s="193"/>
      <c r="G10465" s="193"/>
      <c r="H10465" s="193"/>
      <c r="I10465" s="193"/>
      <c r="J10465" s="193"/>
      <c r="K10465" s="193"/>
      <c r="L10465" s="193" t="s">
        <v>125</v>
      </c>
      <c r="M10465" s="193"/>
      <c r="N10465" s="195" t="s">
        <v>3679</v>
      </c>
      <c r="O10465" s="195"/>
      <c r="P10465" s="195"/>
    </row>
    <row r="10466" spans="1:16" ht="13.35" customHeight="1">
      <c r="A10466" s="106" t="s">
        <v>126</v>
      </c>
      <c r="B10466" s="188"/>
      <c r="C10466" s="188"/>
      <c r="D10466" s="188"/>
      <c r="E10466" s="188"/>
      <c r="F10466" s="188"/>
      <c r="G10466" s="188"/>
      <c r="H10466" s="188"/>
      <c r="I10466" s="188"/>
      <c r="J10466" s="188"/>
      <c r="K10466" s="188"/>
      <c r="L10466" s="188" t="s">
        <v>127</v>
      </c>
      <c r="M10466" s="188"/>
      <c r="N10466" s="189" t="s">
        <v>173</v>
      </c>
      <c r="O10466" s="189"/>
      <c r="P10466" s="189"/>
    </row>
    <row r="10467" spans="1:16" ht="15.75" customHeight="1">
      <c r="A10467" s="190" t="s">
        <v>223</v>
      </c>
      <c r="B10467" s="190"/>
      <c r="C10467" s="191" t="s">
        <v>224</v>
      </c>
      <c r="D10467" s="191"/>
      <c r="E10467" s="192" t="s">
        <v>225</v>
      </c>
      <c r="F10467" s="192"/>
      <c r="G10467" s="192"/>
      <c r="H10467" s="191" t="s">
        <v>226</v>
      </c>
      <c r="I10467" s="191"/>
      <c r="J10467" s="192" t="s">
        <v>227</v>
      </c>
      <c r="K10467" s="192"/>
      <c r="L10467" s="192"/>
      <c r="M10467" s="192"/>
      <c r="N10467" s="192"/>
      <c r="O10467" s="192"/>
      <c r="P10467" s="103" t="s">
        <v>228</v>
      </c>
    </row>
    <row r="10468" spans="1:16" ht="17.100000000000001" customHeight="1">
      <c r="A10468" s="186" t="s">
        <v>229</v>
      </c>
      <c r="B10468" s="186"/>
      <c r="C10468" s="186"/>
      <c r="D10468" s="187" t="s">
        <v>230</v>
      </c>
      <c r="E10468" s="187"/>
      <c r="F10468" s="187" t="s">
        <v>231</v>
      </c>
      <c r="G10468" s="187" t="s">
        <v>232</v>
      </c>
      <c r="H10468" s="187"/>
      <c r="I10468" s="187" t="s">
        <v>233</v>
      </c>
      <c r="J10468" s="187"/>
      <c r="K10468" s="187"/>
      <c r="L10468" s="187"/>
      <c r="M10468" s="187"/>
      <c r="N10468" s="187"/>
      <c r="O10468" s="187"/>
      <c r="P10468" s="187"/>
    </row>
    <row r="10469" spans="1:16" ht="17.100000000000001" customHeight="1">
      <c r="A10469" s="186"/>
      <c r="B10469" s="186"/>
      <c r="C10469" s="186"/>
      <c r="D10469" s="187"/>
      <c r="E10469" s="187"/>
      <c r="F10469" s="187"/>
      <c r="G10469" s="187"/>
      <c r="H10469" s="187"/>
      <c r="I10469" s="187" t="s">
        <v>234</v>
      </c>
      <c r="J10469" s="187"/>
      <c r="K10469" s="187" t="s">
        <v>235</v>
      </c>
      <c r="L10469" s="187"/>
      <c r="M10469" s="187" t="s">
        <v>236</v>
      </c>
      <c r="N10469" s="187"/>
      <c r="O10469" s="187" t="s">
        <v>237</v>
      </c>
      <c r="P10469" s="187"/>
    </row>
    <row r="10470" spans="1:16" ht="14.1" customHeight="1">
      <c r="A10470" s="177" t="s">
        <v>240</v>
      </c>
      <c r="B10470" s="177"/>
      <c r="C10470" s="177"/>
      <c r="D10470" s="177"/>
      <c r="E10470" s="177"/>
      <c r="F10470" s="177"/>
      <c r="G10470" s="177"/>
      <c r="H10470" s="177"/>
      <c r="I10470" s="177"/>
      <c r="J10470" s="177"/>
      <c r="K10470" s="177"/>
      <c r="L10470" s="177"/>
      <c r="M10470" s="177"/>
      <c r="N10470" s="177"/>
      <c r="O10470" s="177"/>
      <c r="P10470" s="177"/>
    </row>
    <row r="10471" spans="1:16" ht="22.7" customHeight="1">
      <c r="A10471" s="181" t="s">
        <v>287</v>
      </c>
      <c r="B10471" s="181"/>
      <c r="C10471" s="181"/>
      <c r="D10471" s="182" t="s">
        <v>242</v>
      </c>
      <c r="E10471" s="182"/>
      <c r="F10471" s="104">
        <v>5.86</v>
      </c>
      <c r="G10471" s="183">
        <v>3.5833700000000003E-2</v>
      </c>
      <c r="H10471" s="183"/>
      <c r="I10471" s="176">
        <v>0.21</v>
      </c>
      <c r="J10471" s="176"/>
      <c r="K10471" s="176"/>
      <c r="L10471" s="176"/>
      <c r="M10471" s="176"/>
      <c r="N10471" s="176"/>
      <c r="O10471" s="176">
        <v>0.21</v>
      </c>
      <c r="P10471" s="176"/>
    </row>
    <row r="10472" spans="1:16" ht="14.1" customHeight="1">
      <c r="A10472" s="181" t="s">
        <v>289</v>
      </c>
      <c r="B10472" s="181"/>
      <c r="C10472" s="181"/>
      <c r="D10472" s="182" t="s">
        <v>242</v>
      </c>
      <c r="E10472" s="182"/>
      <c r="F10472" s="104">
        <v>7.8</v>
      </c>
      <c r="G10472" s="183">
        <v>3.5833700000000003E-2</v>
      </c>
      <c r="H10472" s="183"/>
      <c r="I10472" s="176">
        <v>0.27950000000000003</v>
      </c>
      <c r="J10472" s="176"/>
      <c r="K10472" s="176"/>
      <c r="L10472" s="176"/>
      <c r="M10472" s="176"/>
      <c r="N10472" s="176"/>
      <c r="O10472" s="176">
        <v>0.27950000000000003</v>
      </c>
      <c r="P10472" s="176"/>
    </row>
    <row r="10473" spans="1:16" ht="14.1" customHeight="1">
      <c r="A10473" s="181" t="s">
        <v>244</v>
      </c>
      <c r="B10473" s="181"/>
      <c r="C10473" s="181"/>
      <c r="D10473" s="182"/>
      <c r="E10473" s="182"/>
      <c r="F10473" s="104">
        <v>0.49</v>
      </c>
      <c r="G10473" s="183">
        <v>0.86899999999999999</v>
      </c>
      <c r="H10473" s="183"/>
      <c r="I10473" s="176">
        <v>0.4254</v>
      </c>
      <c r="J10473" s="176"/>
      <c r="K10473" s="176"/>
      <c r="L10473" s="176"/>
      <c r="M10473" s="176"/>
      <c r="N10473" s="176"/>
      <c r="O10473" s="176">
        <v>0.4254</v>
      </c>
      <c r="P10473" s="176"/>
    </row>
    <row r="10474" spans="1:16" ht="14.1" customHeight="1">
      <c r="A10474" s="181" t="s">
        <v>245</v>
      </c>
      <c r="B10474" s="181"/>
      <c r="C10474" s="181"/>
      <c r="D10474" s="182"/>
      <c r="E10474" s="182"/>
      <c r="F10474" s="104"/>
      <c r="G10474" s="183"/>
      <c r="H10474" s="183"/>
      <c r="I10474" s="176">
        <v>0.43</v>
      </c>
      <c r="J10474" s="176"/>
      <c r="K10474" s="176"/>
      <c r="L10474" s="176"/>
      <c r="M10474" s="176"/>
      <c r="N10474" s="176"/>
      <c r="O10474" s="176">
        <v>0.43</v>
      </c>
      <c r="P10474" s="176"/>
    </row>
    <row r="10475" spans="1:16" ht="14.1" customHeight="1">
      <c r="A10475" s="177" t="s">
        <v>246</v>
      </c>
      <c r="B10475" s="177"/>
      <c r="C10475" s="177"/>
      <c r="D10475" s="177"/>
      <c r="E10475" s="177"/>
      <c r="F10475" s="177"/>
      <c r="G10475" s="177"/>
      <c r="H10475" s="177"/>
      <c r="I10475" s="177"/>
      <c r="J10475" s="177"/>
      <c r="K10475" s="177"/>
      <c r="L10475" s="177"/>
      <c r="M10475" s="177"/>
      <c r="N10475" s="177"/>
      <c r="O10475" s="178">
        <v>1.34</v>
      </c>
      <c r="P10475" s="178"/>
    </row>
    <row r="10476" spans="1:16" ht="14.1" customHeight="1">
      <c r="A10476" s="177" t="s">
        <v>258</v>
      </c>
      <c r="B10476" s="177"/>
      <c r="C10476" s="177"/>
      <c r="D10476" s="177"/>
      <c r="E10476" s="177"/>
      <c r="F10476" s="177"/>
      <c r="G10476" s="177"/>
      <c r="H10476" s="177"/>
      <c r="I10476" s="177"/>
      <c r="J10476" s="177"/>
      <c r="K10476" s="177"/>
      <c r="L10476" s="177"/>
      <c r="M10476" s="177"/>
      <c r="N10476" s="177"/>
      <c r="O10476" s="177"/>
      <c r="P10476" s="177"/>
    </row>
    <row r="10477" spans="1:16" ht="22.7" customHeight="1">
      <c r="A10477" s="181" t="s">
        <v>914</v>
      </c>
      <c r="B10477" s="181"/>
      <c r="C10477" s="181"/>
      <c r="D10477" s="182" t="s">
        <v>239</v>
      </c>
      <c r="E10477" s="182"/>
      <c r="F10477" s="104">
        <v>1.84</v>
      </c>
      <c r="G10477" s="183">
        <v>1</v>
      </c>
      <c r="H10477" s="183"/>
      <c r="I10477" s="176"/>
      <c r="J10477" s="176"/>
      <c r="K10477" s="176">
        <v>1.84</v>
      </c>
      <c r="L10477" s="176"/>
      <c r="M10477" s="176"/>
      <c r="N10477" s="176"/>
      <c r="O10477" s="176">
        <v>1.84</v>
      </c>
      <c r="P10477" s="176"/>
    </row>
    <row r="10478" spans="1:16" ht="22.7" customHeight="1">
      <c r="A10478" s="181" t="s">
        <v>915</v>
      </c>
      <c r="B10478" s="181"/>
      <c r="C10478" s="181"/>
      <c r="D10478" s="182" t="s">
        <v>239</v>
      </c>
      <c r="E10478" s="182"/>
      <c r="F10478" s="104">
        <v>2.6</v>
      </c>
      <c r="G10478" s="183">
        <v>1</v>
      </c>
      <c r="H10478" s="183"/>
      <c r="I10478" s="176"/>
      <c r="J10478" s="176"/>
      <c r="K10478" s="176">
        <v>2.6</v>
      </c>
      <c r="L10478" s="176"/>
      <c r="M10478" s="176"/>
      <c r="N10478" s="176"/>
      <c r="O10478" s="176">
        <v>2.6</v>
      </c>
      <c r="P10478" s="176"/>
    </row>
    <row r="10479" spans="1:16" ht="42.4" customHeight="1">
      <c r="A10479" s="181" t="s">
        <v>916</v>
      </c>
      <c r="B10479" s="181"/>
      <c r="C10479" s="181"/>
      <c r="D10479" s="182" t="s">
        <v>239</v>
      </c>
      <c r="E10479" s="182"/>
      <c r="F10479" s="104">
        <v>23.69</v>
      </c>
      <c r="G10479" s="183">
        <v>0.02</v>
      </c>
      <c r="H10479" s="183"/>
      <c r="I10479" s="176"/>
      <c r="J10479" s="176"/>
      <c r="K10479" s="176">
        <v>0.4738</v>
      </c>
      <c r="L10479" s="176"/>
      <c r="M10479" s="176"/>
      <c r="N10479" s="176"/>
      <c r="O10479" s="176">
        <v>0.4738</v>
      </c>
      <c r="P10479" s="176"/>
    </row>
    <row r="10480" spans="1:16" ht="14.1" customHeight="1">
      <c r="A10480" s="177" t="s">
        <v>273</v>
      </c>
      <c r="B10480" s="177"/>
      <c r="C10480" s="177"/>
      <c r="D10480" s="177"/>
      <c r="E10480" s="177"/>
      <c r="F10480" s="177"/>
      <c r="G10480" s="177"/>
      <c r="H10480" s="177"/>
      <c r="I10480" s="177"/>
      <c r="J10480" s="177"/>
      <c r="K10480" s="177"/>
      <c r="L10480" s="177"/>
      <c r="M10480" s="177"/>
      <c r="N10480" s="177"/>
      <c r="O10480" s="178">
        <v>4.91</v>
      </c>
      <c r="P10480" s="178"/>
    </row>
    <row r="10481" spans="1:16" ht="14.1" customHeight="1">
      <c r="A10481" s="179" t="s">
        <v>247</v>
      </c>
      <c r="B10481" s="179"/>
      <c r="C10481" s="179"/>
      <c r="D10481" s="179"/>
      <c r="E10481" s="179"/>
      <c r="F10481" s="179"/>
      <c r="G10481" s="179"/>
      <c r="H10481" s="179"/>
      <c r="I10481" s="180">
        <v>1.34</v>
      </c>
      <c r="J10481" s="180"/>
      <c r="K10481" s="180">
        <v>4.91</v>
      </c>
      <c r="L10481" s="180"/>
      <c r="M10481" s="180"/>
      <c r="N10481" s="180"/>
      <c r="O10481" s="180">
        <v>6.25</v>
      </c>
      <c r="P10481" s="180"/>
    </row>
    <row r="10482" spans="1:16" ht="14.1" customHeight="1">
      <c r="A10482" s="172" t="s">
        <v>248</v>
      </c>
      <c r="B10482" s="172"/>
      <c r="C10482" s="172"/>
      <c r="D10482" s="172"/>
      <c r="E10482" s="172"/>
      <c r="F10482" s="172"/>
      <c r="G10482" s="172"/>
      <c r="H10482" s="172"/>
      <c r="I10482" s="173">
        <v>0.39</v>
      </c>
      <c r="J10482" s="173"/>
      <c r="K10482" s="173">
        <v>1.41</v>
      </c>
      <c r="L10482" s="173"/>
      <c r="M10482" s="173"/>
      <c r="N10482" s="173"/>
      <c r="O10482" s="173">
        <v>1.8</v>
      </c>
      <c r="P10482" s="173"/>
    </row>
    <row r="10483" spans="1:16" ht="14.1" customHeight="1">
      <c r="A10483" s="174" t="s">
        <v>249</v>
      </c>
      <c r="B10483" s="174"/>
      <c r="C10483" s="174"/>
      <c r="D10483" s="174"/>
      <c r="E10483" s="174"/>
      <c r="F10483" s="174"/>
      <c r="G10483" s="174"/>
      <c r="H10483" s="174"/>
      <c r="I10483" s="175">
        <v>1.73</v>
      </c>
      <c r="J10483" s="175"/>
      <c r="K10483" s="175">
        <v>6.32</v>
      </c>
      <c r="L10483" s="175"/>
      <c r="M10483" s="175"/>
      <c r="N10483" s="175"/>
      <c r="O10483" s="175">
        <v>8.0500000000000007</v>
      </c>
      <c r="P10483" s="175"/>
    </row>
    <row r="10484" spans="1:16" ht="22.7" customHeight="1">
      <c r="A10484" s="184" t="s">
        <v>1126</v>
      </c>
      <c r="B10484" s="184"/>
      <c r="C10484" s="184"/>
      <c r="D10484" s="184"/>
      <c r="E10484" s="184"/>
      <c r="F10484" s="184"/>
      <c r="G10484" s="184"/>
      <c r="H10484" s="184"/>
      <c r="I10484" s="184"/>
      <c r="J10484" s="184"/>
      <c r="K10484" s="184"/>
      <c r="L10484" s="184"/>
      <c r="M10484" s="184"/>
      <c r="N10484" s="184"/>
      <c r="O10484" s="185" t="s">
        <v>239</v>
      </c>
      <c r="P10484" s="185"/>
    </row>
    <row r="10485" spans="1:16" ht="14.1" customHeight="1">
      <c r="A10485" s="177" t="s">
        <v>240</v>
      </c>
      <c r="B10485" s="177"/>
      <c r="C10485" s="177"/>
      <c r="D10485" s="177"/>
      <c r="E10485" s="177"/>
      <c r="F10485" s="177"/>
      <c r="G10485" s="177"/>
      <c r="H10485" s="177"/>
      <c r="I10485" s="177"/>
      <c r="J10485" s="177"/>
      <c r="K10485" s="177"/>
      <c r="L10485" s="177"/>
      <c r="M10485" s="177"/>
      <c r="N10485" s="177"/>
      <c r="O10485" s="177"/>
      <c r="P10485" s="177"/>
    </row>
    <row r="10486" spans="1:16" ht="22.7" customHeight="1">
      <c r="A10486" s="181" t="s">
        <v>287</v>
      </c>
      <c r="B10486" s="181"/>
      <c r="C10486" s="181"/>
      <c r="D10486" s="182" t="s">
        <v>242</v>
      </c>
      <c r="E10486" s="182"/>
      <c r="F10486" s="104">
        <v>5.86</v>
      </c>
      <c r="G10486" s="183">
        <v>4.5561699999999997E-2</v>
      </c>
      <c r="H10486" s="183"/>
      <c r="I10486" s="176">
        <v>0.26700000000000002</v>
      </c>
      <c r="J10486" s="176"/>
      <c r="K10486" s="176"/>
      <c r="L10486" s="176"/>
      <c r="M10486" s="176"/>
      <c r="N10486" s="176"/>
      <c r="O10486" s="176">
        <v>0.26700000000000002</v>
      </c>
      <c r="P10486" s="176"/>
    </row>
    <row r="10487" spans="1:16" ht="14.1" customHeight="1">
      <c r="A10487" s="181" t="s">
        <v>289</v>
      </c>
      <c r="B10487" s="181"/>
      <c r="C10487" s="181"/>
      <c r="D10487" s="182" t="s">
        <v>242</v>
      </c>
      <c r="E10487" s="182"/>
      <c r="F10487" s="104">
        <v>7.8</v>
      </c>
      <c r="G10487" s="183">
        <v>4.5561699999999997E-2</v>
      </c>
      <c r="H10487" s="183"/>
      <c r="I10487" s="176">
        <v>0.35539999999999999</v>
      </c>
      <c r="J10487" s="176"/>
      <c r="K10487" s="176"/>
      <c r="L10487" s="176"/>
      <c r="M10487" s="176"/>
      <c r="N10487" s="176"/>
      <c r="O10487" s="176">
        <v>0.35539999999999999</v>
      </c>
      <c r="P10487" s="176"/>
    </row>
    <row r="10488" spans="1:16" ht="14.1" customHeight="1">
      <c r="A10488" s="181" t="s">
        <v>244</v>
      </c>
      <c r="B10488" s="181"/>
      <c r="C10488" s="181"/>
      <c r="D10488" s="182"/>
      <c r="E10488" s="182"/>
      <c r="F10488" s="104">
        <v>0.62</v>
      </c>
      <c r="G10488" s="183">
        <v>0.86899999999999999</v>
      </c>
      <c r="H10488" s="183"/>
      <c r="I10488" s="176">
        <v>0.54090000000000005</v>
      </c>
      <c r="J10488" s="176"/>
      <c r="K10488" s="176"/>
      <c r="L10488" s="176"/>
      <c r="M10488" s="176"/>
      <c r="N10488" s="176"/>
      <c r="O10488" s="176">
        <v>0.54090000000000005</v>
      </c>
      <c r="P10488" s="176"/>
    </row>
    <row r="10489" spans="1:16" ht="14.1" customHeight="1">
      <c r="A10489" s="181" t="s">
        <v>245</v>
      </c>
      <c r="B10489" s="181"/>
      <c r="C10489" s="181"/>
      <c r="D10489" s="182"/>
      <c r="E10489" s="182"/>
      <c r="F10489" s="104"/>
      <c r="G10489" s="183"/>
      <c r="H10489" s="183"/>
      <c r="I10489" s="176">
        <v>0.56000000000000005</v>
      </c>
      <c r="J10489" s="176"/>
      <c r="K10489" s="176"/>
      <c r="L10489" s="176"/>
      <c r="M10489" s="176"/>
      <c r="N10489" s="176"/>
      <c r="O10489" s="176">
        <v>0.56000000000000005</v>
      </c>
      <c r="P10489" s="176"/>
    </row>
    <row r="10490" spans="1:16" ht="14.1" customHeight="1">
      <c r="A10490" s="177" t="s">
        <v>246</v>
      </c>
      <c r="B10490" s="177"/>
      <c r="C10490" s="177"/>
      <c r="D10490" s="177"/>
      <c r="E10490" s="177"/>
      <c r="F10490" s="177"/>
      <c r="G10490" s="177"/>
      <c r="H10490" s="177"/>
      <c r="I10490" s="177"/>
      <c r="J10490" s="177"/>
      <c r="K10490" s="177"/>
      <c r="L10490" s="177"/>
      <c r="M10490" s="177"/>
      <c r="N10490" s="177"/>
      <c r="O10490" s="178">
        <v>1.72</v>
      </c>
      <c r="P10490" s="178"/>
    </row>
    <row r="10491" spans="1:16" ht="14.1" customHeight="1">
      <c r="A10491" s="177" t="s">
        <v>258</v>
      </c>
      <c r="B10491" s="177"/>
      <c r="C10491" s="177"/>
      <c r="D10491" s="177"/>
      <c r="E10491" s="177"/>
      <c r="F10491" s="177"/>
      <c r="G10491" s="177"/>
      <c r="H10491" s="177"/>
      <c r="I10491" s="177"/>
      <c r="J10491" s="177"/>
      <c r="K10491" s="177"/>
      <c r="L10491" s="177"/>
      <c r="M10491" s="177"/>
      <c r="N10491" s="177"/>
      <c r="O10491" s="177"/>
      <c r="P10491" s="177"/>
    </row>
    <row r="10492" spans="1:16" ht="22.7" customHeight="1">
      <c r="A10492" s="181" t="s">
        <v>914</v>
      </c>
      <c r="B10492" s="181"/>
      <c r="C10492" s="181"/>
      <c r="D10492" s="182" t="s">
        <v>239</v>
      </c>
      <c r="E10492" s="182"/>
      <c r="F10492" s="104">
        <v>1.84</v>
      </c>
      <c r="G10492" s="183">
        <v>1</v>
      </c>
      <c r="H10492" s="183"/>
      <c r="I10492" s="176"/>
      <c r="J10492" s="176"/>
      <c r="K10492" s="176">
        <v>1.84</v>
      </c>
      <c r="L10492" s="176"/>
      <c r="M10492" s="176"/>
      <c r="N10492" s="176"/>
      <c r="O10492" s="176">
        <v>1.84</v>
      </c>
      <c r="P10492" s="176"/>
    </row>
    <row r="10493" spans="1:16" ht="22.7" customHeight="1">
      <c r="A10493" s="181" t="s">
        <v>918</v>
      </c>
      <c r="B10493" s="181"/>
      <c r="C10493" s="181"/>
      <c r="D10493" s="182" t="s">
        <v>239</v>
      </c>
      <c r="E10493" s="182"/>
      <c r="F10493" s="104">
        <v>10.11</v>
      </c>
      <c r="G10493" s="183">
        <v>1</v>
      </c>
      <c r="H10493" s="183"/>
      <c r="I10493" s="176"/>
      <c r="J10493" s="176"/>
      <c r="K10493" s="176">
        <v>10.11</v>
      </c>
      <c r="L10493" s="176"/>
      <c r="M10493" s="176"/>
      <c r="N10493" s="176"/>
      <c r="O10493" s="176">
        <v>10.11</v>
      </c>
      <c r="P10493" s="176"/>
    </row>
    <row r="10494" spans="1:16" ht="42.4" customHeight="1">
      <c r="A10494" s="181" t="s">
        <v>916</v>
      </c>
      <c r="B10494" s="181"/>
      <c r="C10494" s="181"/>
      <c r="D10494" s="182" t="s">
        <v>239</v>
      </c>
      <c r="E10494" s="182"/>
      <c r="F10494" s="104">
        <v>23.69</v>
      </c>
      <c r="G10494" s="183">
        <v>0.02</v>
      </c>
      <c r="H10494" s="183"/>
      <c r="I10494" s="176"/>
      <c r="J10494" s="176"/>
      <c r="K10494" s="176">
        <v>0.4738</v>
      </c>
      <c r="L10494" s="176"/>
      <c r="M10494" s="176"/>
      <c r="N10494" s="176"/>
      <c r="O10494" s="176">
        <v>0.4738</v>
      </c>
      <c r="P10494" s="176"/>
    </row>
    <row r="10495" spans="1:16" ht="14.1" customHeight="1">
      <c r="A10495" s="177" t="s">
        <v>273</v>
      </c>
      <c r="B10495" s="177"/>
      <c r="C10495" s="177"/>
      <c r="D10495" s="177"/>
      <c r="E10495" s="177"/>
      <c r="F10495" s="177"/>
      <c r="G10495" s="177"/>
      <c r="H10495" s="177"/>
      <c r="I10495" s="177"/>
      <c r="J10495" s="177"/>
      <c r="K10495" s="177"/>
      <c r="L10495" s="177"/>
      <c r="M10495" s="177"/>
      <c r="N10495" s="177"/>
      <c r="O10495" s="178">
        <v>12.42</v>
      </c>
      <c r="P10495" s="178"/>
    </row>
    <row r="10496" spans="1:16" ht="14.1" customHeight="1">
      <c r="A10496" s="179" t="s">
        <v>247</v>
      </c>
      <c r="B10496" s="179"/>
      <c r="C10496" s="179"/>
      <c r="D10496" s="179"/>
      <c r="E10496" s="179"/>
      <c r="F10496" s="179"/>
      <c r="G10496" s="179"/>
      <c r="H10496" s="179"/>
      <c r="I10496" s="180">
        <v>1.72</v>
      </c>
      <c r="J10496" s="180"/>
      <c r="K10496" s="180">
        <v>12.42</v>
      </c>
      <c r="L10496" s="180"/>
      <c r="M10496" s="180"/>
      <c r="N10496" s="180"/>
      <c r="O10496" s="180">
        <v>14.14</v>
      </c>
      <c r="P10496" s="180"/>
    </row>
    <row r="10497" spans="1:16" ht="14.1" customHeight="1">
      <c r="A10497" s="172" t="s">
        <v>248</v>
      </c>
      <c r="B10497" s="172"/>
      <c r="C10497" s="172"/>
      <c r="D10497" s="172"/>
      <c r="E10497" s="172"/>
      <c r="F10497" s="172"/>
      <c r="G10497" s="172"/>
      <c r="H10497" s="172"/>
      <c r="I10497" s="173">
        <v>0.5</v>
      </c>
      <c r="J10497" s="173"/>
      <c r="K10497" s="173">
        <v>3.58</v>
      </c>
      <c r="L10497" s="173"/>
      <c r="M10497" s="173"/>
      <c r="N10497" s="173"/>
      <c r="O10497" s="173">
        <v>4.08</v>
      </c>
      <c r="P10497" s="173"/>
    </row>
    <row r="10498" spans="1:16" ht="5.85" customHeight="1"/>
    <row r="10499" spans="1:16" ht="14.1" customHeight="1">
      <c r="A10499" s="170" t="s">
        <v>270</v>
      </c>
      <c r="B10499" s="170"/>
      <c r="C10499" s="170"/>
      <c r="D10499" s="170"/>
      <c r="E10499" s="170"/>
      <c r="F10499" s="170"/>
      <c r="G10499" s="170"/>
      <c r="H10499" s="170"/>
      <c r="I10499" s="170"/>
      <c r="J10499" s="170"/>
      <c r="K10499" s="170"/>
      <c r="L10499" s="170"/>
      <c r="M10499" s="170"/>
      <c r="N10499" s="170"/>
      <c r="O10499" s="170"/>
      <c r="P10499" s="170"/>
    </row>
    <row r="10500" spans="1:16" ht="14.1" customHeight="1">
      <c r="A10500" s="171" t="s">
        <v>271</v>
      </c>
      <c r="B10500" s="171"/>
      <c r="C10500" s="171"/>
      <c r="D10500" s="171"/>
      <c r="E10500" s="171"/>
      <c r="F10500" s="171"/>
      <c r="G10500" s="171"/>
      <c r="H10500" s="171"/>
      <c r="I10500" s="171"/>
      <c r="J10500" s="171"/>
      <c r="K10500" s="171"/>
      <c r="L10500" s="171"/>
      <c r="M10500" s="171"/>
      <c r="N10500" s="171"/>
      <c r="O10500" s="171"/>
      <c r="P10500" s="171"/>
    </row>
    <row r="10501" spans="1:16" ht="65.25" customHeight="1">
      <c r="A10501" s="198"/>
      <c r="B10501" s="198"/>
      <c r="C10501" s="198"/>
      <c r="D10501" s="198"/>
      <c r="E10501" s="198"/>
      <c r="F10501" s="198"/>
      <c r="G10501" s="198"/>
      <c r="H10501" s="198"/>
      <c r="I10501" s="198"/>
      <c r="J10501" s="198"/>
      <c r="K10501" s="198"/>
      <c r="L10501" s="198"/>
      <c r="M10501" s="198"/>
      <c r="N10501" s="198"/>
      <c r="O10501" s="198"/>
      <c r="P10501" s="198"/>
    </row>
    <row r="10502" spans="1:16" ht="5.65" customHeight="1"/>
    <row r="10503" spans="1:16" ht="19.7" customHeight="1">
      <c r="A10503" s="199" t="s">
        <v>218</v>
      </c>
      <c r="B10503" s="199"/>
      <c r="C10503" s="199"/>
      <c r="D10503" s="199"/>
      <c r="E10503" s="199"/>
      <c r="F10503" s="199"/>
      <c r="G10503" s="199"/>
      <c r="H10503" s="199"/>
      <c r="I10503" s="199"/>
      <c r="J10503" s="199"/>
      <c r="K10503" s="199"/>
      <c r="L10503" s="199"/>
      <c r="M10503" s="199"/>
      <c r="N10503" s="199"/>
      <c r="O10503" s="199"/>
      <c r="P10503" s="199"/>
    </row>
    <row r="10504" spans="1:16" ht="15.75" customHeight="1">
      <c r="A10504" s="105" t="s">
        <v>117</v>
      </c>
      <c r="B10504" s="196" t="s">
        <v>118</v>
      </c>
      <c r="C10504" s="196"/>
      <c r="D10504" s="196"/>
      <c r="E10504" s="196"/>
      <c r="F10504" s="196"/>
      <c r="G10504" s="196"/>
      <c r="H10504" s="196"/>
      <c r="I10504" s="196"/>
      <c r="J10504" s="196"/>
      <c r="K10504" s="196"/>
      <c r="L10504" s="193" t="s">
        <v>119</v>
      </c>
      <c r="M10504" s="193"/>
      <c r="N10504" s="200" t="s">
        <v>171</v>
      </c>
      <c r="O10504" s="200"/>
      <c r="P10504" s="200"/>
    </row>
    <row r="10505" spans="1:16" ht="12.6" customHeight="1">
      <c r="A10505" s="105" t="s">
        <v>120</v>
      </c>
      <c r="B10505" s="196" t="s">
        <v>121</v>
      </c>
      <c r="C10505" s="196"/>
      <c r="D10505" s="196"/>
      <c r="E10505" s="196"/>
      <c r="F10505" s="196"/>
      <c r="G10505" s="196"/>
      <c r="H10505" s="196"/>
      <c r="I10505" s="196"/>
      <c r="J10505" s="196"/>
      <c r="K10505" s="196"/>
      <c r="L10505" s="193" t="s">
        <v>219</v>
      </c>
      <c r="M10505" s="193"/>
      <c r="N10505" s="194" t="s">
        <v>3435</v>
      </c>
      <c r="O10505" s="194"/>
      <c r="P10505" s="194"/>
    </row>
    <row r="10506" spans="1:16" ht="14.45" customHeight="1">
      <c r="A10506" s="105" t="s">
        <v>220</v>
      </c>
      <c r="B10506" s="193" t="s">
        <v>170</v>
      </c>
      <c r="C10506" s="193"/>
      <c r="D10506" s="193"/>
      <c r="E10506" s="193"/>
      <c r="F10506" s="193"/>
      <c r="G10506" s="193"/>
      <c r="H10506" s="193"/>
      <c r="I10506" s="193"/>
      <c r="J10506" s="193"/>
      <c r="K10506" s="193"/>
      <c r="L10506" s="193" t="s">
        <v>122</v>
      </c>
      <c r="M10506" s="193"/>
      <c r="N10506" s="194"/>
      <c r="O10506" s="194"/>
      <c r="P10506" s="194"/>
    </row>
    <row r="10507" spans="1:16" ht="14.65" customHeight="1">
      <c r="A10507" s="105" t="s">
        <v>221</v>
      </c>
      <c r="B10507" s="193" t="s">
        <v>170</v>
      </c>
      <c r="C10507" s="193"/>
      <c r="D10507" s="193"/>
      <c r="E10507" s="193"/>
      <c r="F10507" s="193"/>
      <c r="G10507" s="193"/>
      <c r="H10507" s="193"/>
      <c r="I10507" s="193"/>
      <c r="J10507" s="193"/>
      <c r="K10507" s="193"/>
      <c r="L10507" s="193" t="s">
        <v>123</v>
      </c>
      <c r="M10507" s="193"/>
      <c r="N10507" s="194" t="s">
        <v>124</v>
      </c>
      <c r="O10507" s="194"/>
      <c r="P10507" s="194"/>
    </row>
    <row r="10508" spans="1:16" ht="26.45" customHeight="1">
      <c r="A10508" s="105" t="s">
        <v>222</v>
      </c>
      <c r="B10508" s="193" t="s">
        <v>170</v>
      </c>
      <c r="C10508" s="193"/>
      <c r="D10508" s="193"/>
      <c r="E10508" s="193"/>
      <c r="F10508" s="193"/>
      <c r="G10508" s="193"/>
      <c r="H10508" s="193"/>
      <c r="I10508" s="193"/>
      <c r="J10508" s="193"/>
      <c r="K10508" s="193"/>
      <c r="L10508" s="193" t="s">
        <v>125</v>
      </c>
      <c r="M10508" s="193"/>
      <c r="N10508" s="195" t="s">
        <v>3680</v>
      </c>
      <c r="O10508" s="195"/>
      <c r="P10508" s="195"/>
    </row>
    <row r="10509" spans="1:16" ht="13.35" customHeight="1">
      <c r="A10509" s="106" t="s">
        <v>126</v>
      </c>
      <c r="B10509" s="188"/>
      <c r="C10509" s="188"/>
      <c r="D10509" s="188"/>
      <c r="E10509" s="188"/>
      <c r="F10509" s="188"/>
      <c r="G10509" s="188"/>
      <c r="H10509" s="188"/>
      <c r="I10509" s="188"/>
      <c r="J10509" s="188"/>
      <c r="K10509" s="188"/>
      <c r="L10509" s="188" t="s">
        <v>127</v>
      </c>
      <c r="M10509" s="188"/>
      <c r="N10509" s="189" t="s">
        <v>173</v>
      </c>
      <c r="O10509" s="189"/>
      <c r="P10509" s="189"/>
    </row>
    <row r="10510" spans="1:16" ht="15.75" customHeight="1">
      <c r="A10510" s="190" t="s">
        <v>223</v>
      </c>
      <c r="B10510" s="190"/>
      <c r="C10510" s="191" t="s">
        <v>224</v>
      </c>
      <c r="D10510" s="191"/>
      <c r="E10510" s="192" t="s">
        <v>225</v>
      </c>
      <c r="F10510" s="192"/>
      <c r="G10510" s="192"/>
      <c r="H10510" s="191" t="s">
        <v>226</v>
      </c>
      <c r="I10510" s="191"/>
      <c r="J10510" s="192" t="s">
        <v>227</v>
      </c>
      <c r="K10510" s="192"/>
      <c r="L10510" s="192"/>
      <c r="M10510" s="192"/>
      <c r="N10510" s="192"/>
      <c r="O10510" s="192"/>
      <c r="P10510" s="103" t="s">
        <v>228</v>
      </c>
    </row>
    <row r="10511" spans="1:16" ht="17.100000000000001" customHeight="1">
      <c r="A10511" s="186" t="s">
        <v>229</v>
      </c>
      <c r="B10511" s="186"/>
      <c r="C10511" s="186"/>
      <c r="D10511" s="187" t="s">
        <v>230</v>
      </c>
      <c r="E10511" s="187"/>
      <c r="F10511" s="187" t="s">
        <v>231</v>
      </c>
      <c r="G10511" s="187" t="s">
        <v>232</v>
      </c>
      <c r="H10511" s="187"/>
      <c r="I10511" s="187" t="s">
        <v>233</v>
      </c>
      <c r="J10511" s="187"/>
      <c r="K10511" s="187"/>
      <c r="L10511" s="187"/>
      <c r="M10511" s="187"/>
      <c r="N10511" s="187"/>
      <c r="O10511" s="187"/>
      <c r="P10511" s="187"/>
    </row>
    <row r="10512" spans="1:16" ht="17.100000000000001" customHeight="1">
      <c r="A10512" s="186"/>
      <c r="B10512" s="186"/>
      <c r="C10512" s="186"/>
      <c r="D10512" s="187"/>
      <c r="E10512" s="187"/>
      <c r="F10512" s="187"/>
      <c r="G10512" s="187"/>
      <c r="H10512" s="187"/>
      <c r="I10512" s="187" t="s">
        <v>234</v>
      </c>
      <c r="J10512" s="187"/>
      <c r="K10512" s="187" t="s">
        <v>235</v>
      </c>
      <c r="L10512" s="187"/>
      <c r="M10512" s="187" t="s">
        <v>236</v>
      </c>
      <c r="N10512" s="187"/>
      <c r="O10512" s="187" t="s">
        <v>237</v>
      </c>
      <c r="P10512" s="187"/>
    </row>
    <row r="10513" spans="1:16" ht="14.1" customHeight="1">
      <c r="A10513" s="174" t="s">
        <v>249</v>
      </c>
      <c r="B10513" s="174"/>
      <c r="C10513" s="174"/>
      <c r="D10513" s="174"/>
      <c r="E10513" s="174"/>
      <c r="F10513" s="174"/>
      <c r="G10513" s="174"/>
      <c r="H10513" s="174"/>
      <c r="I10513" s="175">
        <v>2.2200000000000002</v>
      </c>
      <c r="J10513" s="175"/>
      <c r="K10513" s="175">
        <v>16</v>
      </c>
      <c r="L10513" s="175"/>
      <c r="M10513" s="175"/>
      <c r="N10513" s="175"/>
      <c r="O10513" s="175">
        <v>18.22</v>
      </c>
      <c r="P10513" s="175"/>
    </row>
    <row r="10514" spans="1:16" ht="22.7" customHeight="1">
      <c r="A10514" s="184" t="s">
        <v>1127</v>
      </c>
      <c r="B10514" s="184"/>
      <c r="C10514" s="184"/>
      <c r="D10514" s="184"/>
      <c r="E10514" s="184"/>
      <c r="F10514" s="184"/>
      <c r="G10514" s="184"/>
      <c r="H10514" s="184"/>
      <c r="I10514" s="184"/>
      <c r="J10514" s="184"/>
      <c r="K10514" s="184"/>
      <c r="L10514" s="184"/>
      <c r="M10514" s="184"/>
      <c r="N10514" s="184"/>
      <c r="O10514" s="185" t="s">
        <v>239</v>
      </c>
      <c r="P10514" s="185"/>
    </row>
    <row r="10515" spans="1:16" ht="14.1" customHeight="1">
      <c r="A10515" s="177" t="s">
        <v>240</v>
      </c>
      <c r="B10515" s="177"/>
      <c r="C10515" s="177"/>
      <c r="D10515" s="177"/>
      <c r="E10515" s="177"/>
      <c r="F10515" s="177"/>
      <c r="G10515" s="177"/>
      <c r="H10515" s="177"/>
      <c r="I10515" s="177"/>
      <c r="J10515" s="177"/>
      <c r="K10515" s="177"/>
      <c r="L10515" s="177"/>
      <c r="M10515" s="177"/>
      <c r="N10515" s="177"/>
      <c r="O10515" s="177"/>
      <c r="P10515" s="177"/>
    </row>
    <row r="10516" spans="1:16" ht="22.7" customHeight="1">
      <c r="A10516" s="181" t="s">
        <v>287</v>
      </c>
      <c r="B10516" s="181"/>
      <c r="C10516" s="181"/>
      <c r="D10516" s="182" t="s">
        <v>242</v>
      </c>
      <c r="E10516" s="182"/>
      <c r="F10516" s="104">
        <v>5.86</v>
      </c>
      <c r="G10516" s="183">
        <v>3.6674900000000003E-2</v>
      </c>
      <c r="H10516" s="183"/>
      <c r="I10516" s="176">
        <v>0.21490000000000001</v>
      </c>
      <c r="J10516" s="176"/>
      <c r="K10516" s="176"/>
      <c r="L10516" s="176"/>
      <c r="M10516" s="176"/>
      <c r="N10516" s="176"/>
      <c r="O10516" s="176">
        <v>0.21490000000000001</v>
      </c>
      <c r="P10516" s="176"/>
    </row>
    <row r="10517" spans="1:16" ht="14.1" customHeight="1">
      <c r="A10517" s="181" t="s">
        <v>289</v>
      </c>
      <c r="B10517" s="181"/>
      <c r="C10517" s="181"/>
      <c r="D10517" s="182" t="s">
        <v>242</v>
      </c>
      <c r="E10517" s="182"/>
      <c r="F10517" s="104">
        <v>7.8</v>
      </c>
      <c r="G10517" s="183">
        <v>3.6674900000000003E-2</v>
      </c>
      <c r="H10517" s="183"/>
      <c r="I10517" s="176">
        <v>0.28610000000000002</v>
      </c>
      <c r="J10517" s="176"/>
      <c r="K10517" s="176"/>
      <c r="L10517" s="176"/>
      <c r="M10517" s="176"/>
      <c r="N10517" s="176"/>
      <c r="O10517" s="176">
        <v>0.28610000000000002</v>
      </c>
      <c r="P10517" s="176"/>
    </row>
    <row r="10518" spans="1:16" ht="14.1" customHeight="1">
      <c r="A10518" s="181" t="s">
        <v>244</v>
      </c>
      <c r="B10518" s="181"/>
      <c r="C10518" s="181"/>
      <c r="D10518" s="182"/>
      <c r="E10518" s="182"/>
      <c r="F10518" s="104">
        <v>0.5</v>
      </c>
      <c r="G10518" s="183">
        <v>0.86899999999999999</v>
      </c>
      <c r="H10518" s="183"/>
      <c r="I10518" s="176">
        <v>0.43540000000000001</v>
      </c>
      <c r="J10518" s="176"/>
      <c r="K10518" s="176"/>
      <c r="L10518" s="176"/>
      <c r="M10518" s="176"/>
      <c r="N10518" s="176"/>
      <c r="O10518" s="176">
        <v>0.43540000000000001</v>
      </c>
      <c r="P10518" s="176"/>
    </row>
    <row r="10519" spans="1:16" ht="14.1" customHeight="1">
      <c r="A10519" s="181" t="s">
        <v>245</v>
      </c>
      <c r="B10519" s="181"/>
      <c r="C10519" s="181"/>
      <c r="D10519" s="182"/>
      <c r="E10519" s="182"/>
      <c r="F10519" s="104"/>
      <c r="G10519" s="183"/>
      <c r="H10519" s="183"/>
      <c r="I10519" s="176">
        <v>0.44</v>
      </c>
      <c r="J10519" s="176"/>
      <c r="K10519" s="176"/>
      <c r="L10519" s="176"/>
      <c r="M10519" s="176"/>
      <c r="N10519" s="176"/>
      <c r="O10519" s="176">
        <v>0.44</v>
      </c>
      <c r="P10519" s="176"/>
    </row>
    <row r="10520" spans="1:16" ht="14.1" customHeight="1">
      <c r="A10520" s="177" t="s">
        <v>246</v>
      </c>
      <c r="B10520" s="177"/>
      <c r="C10520" s="177"/>
      <c r="D10520" s="177"/>
      <c r="E10520" s="177"/>
      <c r="F10520" s="177"/>
      <c r="G10520" s="177"/>
      <c r="H10520" s="177"/>
      <c r="I10520" s="177"/>
      <c r="J10520" s="177"/>
      <c r="K10520" s="177"/>
      <c r="L10520" s="177"/>
      <c r="M10520" s="177"/>
      <c r="N10520" s="177"/>
      <c r="O10520" s="178">
        <v>1.38</v>
      </c>
      <c r="P10520" s="178"/>
    </row>
    <row r="10521" spans="1:16" ht="14.1" customHeight="1">
      <c r="A10521" s="177" t="s">
        <v>258</v>
      </c>
      <c r="B10521" s="177"/>
      <c r="C10521" s="177"/>
      <c r="D10521" s="177"/>
      <c r="E10521" s="177"/>
      <c r="F10521" s="177"/>
      <c r="G10521" s="177"/>
      <c r="H10521" s="177"/>
      <c r="I10521" s="177"/>
      <c r="J10521" s="177"/>
      <c r="K10521" s="177"/>
      <c r="L10521" s="177"/>
      <c r="M10521" s="177"/>
      <c r="N10521" s="177"/>
      <c r="O10521" s="177"/>
      <c r="P10521" s="177"/>
    </row>
    <row r="10522" spans="1:16" ht="22.7" customHeight="1">
      <c r="A10522" s="181" t="s">
        <v>914</v>
      </c>
      <c r="B10522" s="181"/>
      <c r="C10522" s="181"/>
      <c r="D10522" s="182" t="s">
        <v>239</v>
      </c>
      <c r="E10522" s="182"/>
      <c r="F10522" s="104">
        <v>1.84</v>
      </c>
      <c r="G10522" s="183">
        <v>1</v>
      </c>
      <c r="H10522" s="183"/>
      <c r="I10522" s="176"/>
      <c r="J10522" s="176"/>
      <c r="K10522" s="176">
        <v>1.84</v>
      </c>
      <c r="L10522" s="176"/>
      <c r="M10522" s="176"/>
      <c r="N10522" s="176"/>
      <c r="O10522" s="176">
        <v>1.84</v>
      </c>
      <c r="P10522" s="176"/>
    </row>
    <row r="10523" spans="1:16" ht="22.7" customHeight="1">
      <c r="A10523" s="181" t="s">
        <v>925</v>
      </c>
      <c r="B10523" s="181"/>
      <c r="C10523" s="181"/>
      <c r="D10523" s="182" t="s">
        <v>239</v>
      </c>
      <c r="E10523" s="182"/>
      <c r="F10523" s="104">
        <v>3.23</v>
      </c>
      <c r="G10523" s="183">
        <v>1</v>
      </c>
      <c r="H10523" s="183"/>
      <c r="I10523" s="176"/>
      <c r="J10523" s="176"/>
      <c r="K10523" s="176">
        <v>3.23</v>
      </c>
      <c r="L10523" s="176"/>
      <c r="M10523" s="176"/>
      <c r="N10523" s="176"/>
      <c r="O10523" s="176">
        <v>3.23</v>
      </c>
      <c r="P10523" s="176"/>
    </row>
    <row r="10524" spans="1:16" ht="42.4" customHeight="1">
      <c r="A10524" s="181" t="s">
        <v>916</v>
      </c>
      <c r="B10524" s="181"/>
      <c r="C10524" s="181"/>
      <c r="D10524" s="182" t="s">
        <v>239</v>
      </c>
      <c r="E10524" s="182"/>
      <c r="F10524" s="104">
        <v>23.69</v>
      </c>
      <c r="G10524" s="183">
        <v>0.02</v>
      </c>
      <c r="H10524" s="183"/>
      <c r="I10524" s="176"/>
      <c r="J10524" s="176"/>
      <c r="K10524" s="176">
        <v>0.4738</v>
      </c>
      <c r="L10524" s="176"/>
      <c r="M10524" s="176"/>
      <c r="N10524" s="176"/>
      <c r="O10524" s="176">
        <v>0.4738</v>
      </c>
      <c r="P10524" s="176"/>
    </row>
    <row r="10525" spans="1:16" ht="14.1" customHeight="1">
      <c r="A10525" s="177" t="s">
        <v>273</v>
      </c>
      <c r="B10525" s="177"/>
      <c r="C10525" s="177"/>
      <c r="D10525" s="177"/>
      <c r="E10525" s="177"/>
      <c r="F10525" s="177"/>
      <c r="G10525" s="177"/>
      <c r="H10525" s="177"/>
      <c r="I10525" s="177"/>
      <c r="J10525" s="177"/>
      <c r="K10525" s="177"/>
      <c r="L10525" s="177"/>
      <c r="M10525" s="177"/>
      <c r="N10525" s="177"/>
      <c r="O10525" s="178">
        <v>5.54</v>
      </c>
      <c r="P10525" s="178"/>
    </row>
    <row r="10526" spans="1:16" ht="14.1" customHeight="1">
      <c r="A10526" s="179" t="s">
        <v>247</v>
      </c>
      <c r="B10526" s="179"/>
      <c r="C10526" s="179"/>
      <c r="D10526" s="179"/>
      <c r="E10526" s="179"/>
      <c r="F10526" s="179"/>
      <c r="G10526" s="179"/>
      <c r="H10526" s="179"/>
      <c r="I10526" s="180">
        <v>1.38</v>
      </c>
      <c r="J10526" s="180"/>
      <c r="K10526" s="180">
        <v>5.54</v>
      </c>
      <c r="L10526" s="180"/>
      <c r="M10526" s="180"/>
      <c r="N10526" s="180"/>
      <c r="O10526" s="180">
        <v>6.92</v>
      </c>
      <c r="P10526" s="180"/>
    </row>
    <row r="10527" spans="1:16" ht="14.1" customHeight="1">
      <c r="A10527" s="172" t="s">
        <v>248</v>
      </c>
      <c r="B10527" s="172"/>
      <c r="C10527" s="172"/>
      <c r="D10527" s="172"/>
      <c r="E10527" s="172"/>
      <c r="F10527" s="172"/>
      <c r="G10527" s="172"/>
      <c r="H10527" s="172"/>
      <c r="I10527" s="173">
        <v>0.4</v>
      </c>
      <c r="J10527" s="173"/>
      <c r="K10527" s="173">
        <v>1.59</v>
      </c>
      <c r="L10527" s="173"/>
      <c r="M10527" s="173"/>
      <c r="N10527" s="173"/>
      <c r="O10527" s="173">
        <v>1.99</v>
      </c>
      <c r="P10527" s="173"/>
    </row>
    <row r="10528" spans="1:16" ht="14.1" customHeight="1">
      <c r="A10528" s="174" t="s">
        <v>249</v>
      </c>
      <c r="B10528" s="174"/>
      <c r="C10528" s="174"/>
      <c r="D10528" s="174"/>
      <c r="E10528" s="174"/>
      <c r="F10528" s="174"/>
      <c r="G10528" s="174"/>
      <c r="H10528" s="174"/>
      <c r="I10528" s="175">
        <v>1.78</v>
      </c>
      <c r="J10528" s="175"/>
      <c r="K10528" s="175">
        <v>7.13</v>
      </c>
      <c r="L10528" s="175"/>
      <c r="M10528" s="175"/>
      <c r="N10528" s="175"/>
      <c r="O10528" s="175">
        <v>8.91</v>
      </c>
      <c r="P10528" s="175"/>
    </row>
    <row r="10529" spans="1:16" ht="22.7" customHeight="1">
      <c r="A10529" s="184" t="s">
        <v>1128</v>
      </c>
      <c r="B10529" s="184"/>
      <c r="C10529" s="184"/>
      <c r="D10529" s="184"/>
      <c r="E10529" s="184"/>
      <c r="F10529" s="184"/>
      <c r="G10529" s="184"/>
      <c r="H10529" s="184"/>
      <c r="I10529" s="184"/>
      <c r="J10529" s="184"/>
      <c r="K10529" s="184"/>
      <c r="L10529" s="184"/>
      <c r="M10529" s="184"/>
      <c r="N10529" s="184"/>
      <c r="O10529" s="185" t="s">
        <v>239</v>
      </c>
      <c r="P10529" s="185"/>
    </row>
    <row r="10530" spans="1:16" ht="14.1" customHeight="1">
      <c r="A10530" s="177" t="s">
        <v>240</v>
      </c>
      <c r="B10530" s="177"/>
      <c r="C10530" s="177"/>
      <c r="D10530" s="177"/>
      <c r="E10530" s="177"/>
      <c r="F10530" s="177"/>
      <c r="G10530" s="177"/>
      <c r="H10530" s="177"/>
      <c r="I10530" s="177"/>
      <c r="J10530" s="177"/>
      <c r="K10530" s="177"/>
      <c r="L10530" s="177"/>
      <c r="M10530" s="177"/>
      <c r="N10530" s="177"/>
      <c r="O10530" s="177"/>
      <c r="P10530" s="177"/>
    </row>
    <row r="10531" spans="1:16" ht="22.7" customHeight="1">
      <c r="A10531" s="181" t="s">
        <v>287</v>
      </c>
      <c r="B10531" s="181"/>
      <c r="C10531" s="181"/>
      <c r="D10531" s="182" t="s">
        <v>242</v>
      </c>
      <c r="E10531" s="182"/>
      <c r="F10531" s="104">
        <v>5.86</v>
      </c>
      <c r="G10531" s="183">
        <v>7.3076299999999997E-2</v>
      </c>
      <c r="H10531" s="183"/>
      <c r="I10531" s="176">
        <v>0.42820000000000003</v>
      </c>
      <c r="J10531" s="176"/>
      <c r="K10531" s="176"/>
      <c r="L10531" s="176"/>
      <c r="M10531" s="176"/>
      <c r="N10531" s="176"/>
      <c r="O10531" s="176">
        <v>0.42820000000000003</v>
      </c>
      <c r="P10531" s="176"/>
    </row>
    <row r="10532" spans="1:16" ht="14.1" customHeight="1">
      <c r="A10532" s="181" t="s">
        <v>289</v>
      </c>
      <c r="B10532" s="181"/>
      <c r="C10532" s="181"/>
      <c r="D10532" s="182" t="s">
        <v>242</v>
      </c>
      <c r="E10532" s="182"/>
      <c r="F10532" s="104">
        <v>7.8</v>
      </c>
      <c r="G10532" s="183">
        <v>7.3076299999999997E-2</v>
      </c>
      <c r="H10532" s="183"/>
      <c r="I10532" s="176">
        <v>0.56999999999999995</v>
      </c>
      <c r="J10532" s="176"/>
      <c r="K10532" s="176"/>
      <c r="L10532" s="176"/>
      <c r="M10532" s="176"/>
      <c r="N10532" s="176"/>
      <c r="O10532" s="176">
        <v>0.56999999999999995</v>
      </c>
      <c r="P10532" s="176"/>
    </row>
    <row r="10533" spans="1:16" ht="14.1" customHeight="1">
      <c r="A10533" s="181" t="s">
        <v>244</v>
      </c>
      <c r="B10533" s="181"/>
      <c r="C10533" s="181"/>
      <c r="D10533" s="182"/>
      <c r="E10533" s="182"/>
      <c r="F10533" s="104">
        <v>1</v>
      </c>
      <c r="G10533" s="183">
        <v>0.86899999999999999</v>
      </c>
      <c r="H10533" s="183"/>
      <c r="I10533" s="176">
        <v>0.86739999999999995</v>
      </c>
      <c r="J10533" s="176"/>
      <c r="K10533" s="176"/>
      <c r="L10533" s="176"/>
      <c r="M10533" s="176"/>
      <c r="N10533" s="176"/>
      <c r="O10533" s="176">
        <v>0.86739999999999995</v>
      </c>
      <c r="P10533" s="176"/>
    </row>
    <row r="10534" spans="1:16" ht="14.1" customHeight="1">
      <c r="A10534" s="181" t="s">
        <v>245</v>
      </c>
      <c r="B10534" s="181"/>
      <c r="C10534" s="181"/>
      <c r="D10534" s="182"/>
      <c r="E10534" s="182"/>
      <c r="F10534" s="104"/>
      <c r="G10534" s="183"/>
      <c r="H10534" s="183"/>
      <c r="I10534" s="176">
        <v>0.89</v>
      </c>
      <c r="J10534" s="176"/>
      <c r="K10534" s="176"/>
      <c r="L10534" s="176"/>
      <c r="M10534" s="176"/>
      <c r="N10534" s="176"/>
      <c r="O10534" s="176">
        <v>0.89</v>
      </c>
      <c r="P10534" s="176"/>
    </row>
    <row r="10535" spans="1:16" ht="14.1" customHeight="1">
      <c r="A10535" s="177" t="s">
        <v>246</v>
      </c>
      <c r="B10535" s="177"/>
      <c r="C10535" s="177"/>
      <c r="D10535" s="177"/>
      <c r="E10535" s="177"/>
      <c r="F10535" s="177"/>
      <c r="G10535" s="177"/>
      <c r="H10535" s="177"/>
      <c r="I10535" s="177"/>
      <c r="J10535" s="177"/>
      <c r="K10535" s="177"/>
      <c r="L10535" s="177"/>
      <c r="M10535" s="177"/>
      <c r="N10535" s="177"/>
      <c r="O10535" s="178">
        <v>2.76</v>
      </c>
      <c r="P10535" s="178"/>
    </row>
    <row r="10536" spans="1:16" ht="14.1" customHeight="1">
      <c r="A10536" s="177" t="s">
        <v>258</v>
      </c>
      <c r="B10536" s="177"/>
      <c r="C10536" s="177"/>
      <c r="D10536" s="177"/>
      <c r="E10536" s="177"/>
      <c r="F10536" s="177"/>
      <c r="G10536" s="177"/>
      <c r="H10536" s="177"/>
      <c r="I10536" s="177"/>
      <c r="J10536" s="177"/>
      <c r="K10536" s="177"/>
      <c r="L10536" s="177"/>
      <c r="M10536" s="177"/>
      <c r="N10536" s="177"/>
      <c r="O10536" s="177"/>
      <c r="P10536" s="177"/>
    </row>
    <row r="10537" spans="1:16" ht="22.7" customHeight="1">
      <c r="A10537" s="181" t="s">
        <v>927</v>
      </c>
      <c r="B10537" s="181"/>
      <c r="C10537" s="181"/>
      <c r="D10537" s="182" t="s">
        <v>239</v>
      </c>
      <c r="E10537" s="182"/>
      <c r="F10537" s="104">
        <v>2.7</v>
      </c>
      <c r="G10537" s="183">
        <v>1</v>
      </c>
      <c r="H10537" s="183"/>
      <c r="I10537" s="176"/>
      <c r="J10537" s="176"/>
      <c r="K10537" s="176">
        <v>2.7</v>
      </c>
      <c r="L10537" s="176"/>
      <c r="M10537" s="176"/>
      <c r="N10537" s="176"/>
      <c r="O10537" s="176">
        <v>2.7</v>
      </c>
      <c r="P10537" s="176"/>
    </row>
    <row r="10538" spans="1:16" ht="22.7" customHeight="1">
      <c r="A10538" s="181" t="s">
        <v>928</v>
      </c>
      <c r="B10538" s="181"/>
      <c r="C10538" s="181"/>
      <c r="D10538" s="182" t="s">
        <v>239</v>
      </c>
      <c r="E10538" s="182"/>
      <c r="F10538" s="104">
        <v>7.65</v>
      </c>
      <c r="G10538" s="183">
        <v>1</v>
      </c>
      <c r="H10538" s="183"/>
      <c r="I10538" s="176"/>
      <c r="J10538" s="176"/>
      <c r="K10538" s="176">
        <v>7.65</v>
      </c>
      <c r="L10538" s="176"/>
      <c r="M10538" s="176"/>
      <c r="N10538" s="176"/>
      <c r="O10538" s="176">
        <v>7.65</v>
      </c>
      <c r="P10538" s="176"/>
    </row>
    <row r="10539" spans="1:16" ht="42.4" customHeight="1">
      <c r="A10539" s="181" t="s">
        <v>916</v>
      </c>
      <c r="B10539" s="181"/>
      <c r="C10539" s="181"/>
      <c r="D10539" s="182" t="s">
        <v>239</v>
      </c>
      <c r="E10539" s="182"/>
      <c r="F10539" s="104">
        <v>23.69</v>
      </c>
      <c r="G10539" s="183">
        <v>0.03</v>
      </c>
      <c r="H10539" s="183"/>
      <c r="I10539" s="176"/>
      <c r="J10539" s="176"/>
      <c r="K10539" s="176">
        <v>0.7107</v>
      </c>
      <c r="L10539" s="176"/>
      <c r="M10539" s="176"/>
      <c r="N10539" s="176"/>
      <c r="O10539" s="176">
        <v>0.7107</v>
      </c>
      <c r="P10539" s="176"/>
    </row>
    <row r="10540" spans="1:16" ht="11.45" customHeight="1"/>
    <row r="10541" spans="1:16" ht="14.1" customHeight="1">
      <c r="A10541" s="170" t="s">
        <v>270</v>
      </c>
      <c r="B10541" s="170"/>
      <c r="C10541" s="170"/>
      <c r="D10541" s="170"/>
      <c r="E10541" s="170"/>
      <c r="F10541" s="170"/>
      <c r="G10541" s="170"/>
      <c r="H10541" s="170"/>
      <c r="I10541" s="170"/>
      <c r="J10541" s="170"/>
      <c r="K10541" s="170"/>
      <c r="L10541" s="170"/>
      <c r="M10541" s="170"/>
      <c r="N10541" s="170"/>
      <c r="O10541" s="170"/>
      <c r="P10541" s="170"/>
    </row>
    <row r="10542" spans="1:16" ht="14.1" customHeight="1">
      <c r="A10542" s="171" t="s">
        <v>271</v>
      </c>
      <c r="B10542" s="171"/>
      <c r="C10542" s="171"/>
      <c r="D10542" s="171"/>
      <c r="E10542" s="171"/>
      <c r="F10542" s="171"/>
      <c r="G10542" s="171"/>
      <c r="H10542" s="171"/>
      <c r="I10542" s="171"/>
      <c r="J10542" s="171"/>
      <c r="K10542" s="171"/>
      <c r="L10542" s="171"/>
      <c r="M10542" s="171"/>
      <c r="N10542" s="171"/>
      <c r="O10542" s="171"/>
      <c r="P10542" s="171"/>
    </row>
    <row r="10543" spans="1:16" ht="65.25" customHeight="1">
      <c r="A10543" s="198"/>
      <c r="B10543" s="198"/>
      <c r="C10543" s="198"/>
      <c r="D10543" s="198"/>
      <c r="E10543" s="198"/>
      <c r="F10543" s="198"/>
      <c r="G10543" s="198"/>
      <c r="H10543" s="198"/>
      <c r="I10543" s="198"/>
      <c r="J10543" s="198"/>
      <c r="K10543" s="198"/>
      <c r="L10543" s="198"/>
      <c r="M10543" s="198"/>
      <c r="N10543" s="198"/>
      <c r="O10543" s="198"/>
      <c r="P10543" s="198"/>
    </row>
    <row r="10544" spans="1:16" ht="5.65" customHeight="1"/>
    <row r="10545" spans="1:16" ht="19.7" customHeight="1">
      <c r="A10545" s="199" t="s">
        <v>218</v>
      </c>
      <c r="B10545" s="199"/>
      <c r="C10545" s="199"/>
      <c r="D10545" s="199"/>
      <c r="E10545" s="199"/>
      <c r="F10545" s="199"/>
      <c r="G10545" s="199"/>
      <c r="H10545" s="199"/>
      <c r="I10545" s="199"/>
      <c r="J10545" s="199"/>
      <c r="K10545" s="199"/>
      <c r="L10545" s="199"/>
      <c r="M10545" s="199"/>
      <c r="N10545" s="199"/>
      <c r="O10545" s="199"/>
      <c r="P10545" s="199"/>
    </row>
    <row r="10546" spans="1:16" ht="15.75" customHeight="1">
      <c r="A10546" s="105" t="s">
        <v>117</v>
      </c>
      <c r="B10546" s="196" t="s">
        <v>118</v>
      </c>
      <c r="C10546" s="196"/>
      <c r="D10546" s="196"/>
      <c r="E10546" s="196"/>
      <c r="F10546" s="196"/>
      <c r="G10546" s="196"/>
      <c r="H10546" s="196"/>
      <c r="I10546" s="196"/>
      <c r="J10546" s="196"/>
      <c r="K10546" s="196"/>
      <c r="L10546" s="193" t="s">
        <v>119</v>
      </c>
      <c r="M10546" s="193"/>
      <c r="N10546" s="200" t="s">
        <v>171</v>
      </c>
      <c r="O10546" s="200"/>
      <c r="P10546" s="200"/>
    </row>
    <row r="10547" spans="1:16" ht="12.6" customHeight="1">
      <c r="A10547" s="105" t="s">
        <v>120</v>
      </c>
      <c r="B10547" s="196" t="s">
        <v>121</v>
      </c>
      <c r="C10547" s="196"/>
      <c r="D10547" s="196"/>
      <c r="E10547" s="196"/>
      <c r="F10547" s="196"/>
      <c r="G10547" s="196"/>
      <c r="H10547" s="196"/>
      <c r="I10547" s="196"/>
      <c r="J10547" s="196"/>
      <c r="K10547" s="196"/>
      <c r="L10547" s="193" t="s">
        <v>219</v>
      </c>
      <c r="M10547" s="193"/>
      <c r="N10547" s="194" t="s">
        <v>3435</v>
      </c>
      <c r="O10547" s="194"/>
      <c r="P10547" s="194"/>
    </row>
    <row r="10548" spans="1:16" ht="14.45" customHeight="1">
      <c r="A10548" s="105" t="s">
        <v>220</v>
      </c>
      <c r="B10548" s="193" t="s">
        <v>170</v>
      </c>
      <c r="C10548" s="193"/>
      <c r="D10548" s="193"/>
      <c r="E10548" s="193"/>
      <c r="F10548" s="193"/>
      <c r="G10548" s="193"/>
      <c r="H10548" s="193"/>
      <c r="I10548" s="193"/>
      <c r="J10548" s="193"/>
      <c r="K10548" s="193"/>
      <c r="L10548" s="193" t="s">
        <v>122</v>
      </c>
      <c r="M10548" s="193"/>
      <c r="N10548" s="194"/>
      <c r="O10548" s="194"/>
      <c r="P10548" s="194"/>
    </row>
    <row r="10549" spans="1:16" ht="14.65" customHeight="1">
      <c r="A10549" s="105" t="s">
        <v>221</v>
      </c>
      <c r="B10549" s="193" t="s">
        <v>170</v>
      </c>
      <c r="C10549" s="193"/>
      <c r="D10549" s="193"/>
      <c r="E10549" s="193"/>
      <c r="F10549" s="193"/>
      <c r="G10549" s="193"/>
      <c r="H10549" s="193"/>
      <c r="I10549" s="193"/>
      <c r="J10549" s="193"/>
      <c r="K10549" s="193"/>
      <c r="L10549" s="193" t="s">
        <v>123</v>
      </c>
      <c r="M10549" s="193"/>
      <c r="N10549" s="194" t="s">
        <v>124</v>
      </c>
      <c r="O10549" s="194"/>
      <c r="P10549" s="194"/>
    </row>
    <row r="10550" spans="1:16" ht="26.45" customHeight="1">
      <c r="A10550" s="105" t="s">
        <v>222</v>
      </c>
      <c r="B10550" s="193" t="s">
        <v>170</v>
      </c>
      <c r="C10550" s="193"/>
      <c r="D10550" s="193"/>
      <c r="E10550" s="193"/>
      <c r="F10550" s="193"/>
      <c r="G10550" s="193"/>
      <c r="H10550" s="193"/>
      <c r="I10550" s="193"/>
      <c r="J10550" s="193"/>
      <c r="K10550" s="193"/>
      <c r="L10550" s="193" t="s">
        <v>125</v>
      </c>
      <c r="M10550" s="193"/>
      <c r="N10550" s="195" t="s">
        <v>3681</v>
      </c>
      <c r="O10550" s="195"/>
      <c r="P10550" s="195"/>
    </row>
    <row r="10551" spans="1:16" ht="13.35" customHeight="1">
      <c r="A10551" s="106" t="s">
        <v>126</v>
      </c>
      <c r="B10551" s="188"/>
      <c r="C10551" s="188"/>
      <c r="D10551" s="188"/>
      <c r="E10551" s="188"/>
      <c r="F10551" s="188"/>
      <c r="G10551" s="188"/>
      <c r="H10551" s="188"/>
      <c r="I10551" s="188"/>
      <c r="J10551" s="188"/>
      <c r="K10551" s="188"/>
      <c r="L10551" s="188" t="s">
        <v>127</v>
      </c>
      <c r="M10551" s="188"/>
      <c r="N10551" s="189" t="s">
        <v>173</v>
      </c>
      <c r="O10551" s="189"/>
      <c r="P10551" s="189"/>
    </row>
    <row r="10552" spans="1:16" ht="15.75" customHeight="1">
      <c r="A10552" s="190" t="s">
        <v>223</v>
      </c>
      <c r="B10552" s="190"/>
      <c r="C10552" s="191" t="s">
        <v>224</v>
      </c>
      <c r="D10552" s="191"/>
      <c r="E10552" s="192" t="s">
        <v>225</v>
      </c>
      <c r="F10552" s="192"/>
      <c r="G10552" s="192"/>
      <c r="H10552" s="191" t="s">
        <v>226</v>
      </c>
      <c r="I10552" s="191"/>
      <c r="J10552" s="192" t="s">
        <v>227</v>
      </c>
      <c r="K10552" s="192"/>
      <c r="L10552" s="192"/>
      <c r="M10552" s="192"/>
      <c r="N10552" s="192"/>
      <c r="O10552" s="192"/>
      <c r="P10552" s="103" t="s">
        <v>228</v>
      </c>
    </row>
    <row r="10553" spans="1:16" ht="17.100000000000001" customHeight="1">
      <c r="A10553" s="186" t="s">
        <v>229</v>
      </c>
      <c r="B10553" s="186"/>
      <c r="C10553" s="186"/>
      <c r="D10553" s="187" t="s">
        <v>230</v>
      </c>
      <c r="E10553" s="187"/>
      <c r="F10553" s="187" t="s">
        <v>231</v>
      </c>
      <c r="G10553" s="187" t="s">
        <v>232</v>
      </c>
      <c r="H10553" s="187"/>
      <c r="I10553" s="187" t="s">
        <v>233</v>
      </c>
      <c r="J10553" s="187"/>
      <c r="K10553" s="187"/>
      <c r="L10553" s="187"/>
      <c r="M10553" s="187"/>
      <c r="N10553" s="187"/>
      <c r="O10553" s="187"/>
      <c r="P10553" s="187"/>
    </row>
    <row r="10554" spans="1:16" ht="17.100000000000001" customHeight="1">
      <c r="A10554" s="186"/>
      <c r="B10554" s="186"/>
      <c r="C10554" s="186"/>
      <c r="D10554" s="187"/>
      <c r="E10554" s="187"/>
      <c r="F10554" s="187"/>
      <c r="G10554" s="187"/>
      <c r="H10554" s="187"/>
      <c r="I10554" s="187" t="s">
        <v>234</v>
      </c>
      <c r="J10554" s="187"/>
      <c r="K10554" s="187" t="s">
        <v>235</v>
      </c>
      <c r="L10554" s="187"/>
      <c r="M10554" s="187" t="s">
        <v>236</v>
      </c>
      <c r="N10554" s="187"/>
      <c r="O10554" s="187" t="s">
        <v>237</v>
      </c>
      <c r="P10554" s="187"/>
    </row>
    <row r="10555" spans="1:16" ht="14.1" customHeight="1">
      <c r="A10555" s="177" t="s">
        <v>273</v>
      </c>
      <c r="B10555" s="177"/>
      <c r="C10555" s="177"/>
      <c r="D10555" s="177"/>
      <c r="E10555" s="177"/>
      <c r="F10555" s="177"/>
      <c r="G10555" s="177"/>
      <c r="H10555" s="177"/>
      <c r="I10555" s="177"/>
      <c r="J10555" s="177"/>
      <c r="K10555" s="177"/>
      <c r="L10555" s="177"/>
      <c r="M10555" s="177"/>
      <c r="N10555" s="177"/>
      <c r="O10555" s="178">
        <v>11.06</v>
      </c>
      <c r="P10555" s="178"/>
    </row>
    <row r="10556" spans="1:16" ht="14.1" customHeight="1">
      <c r="A10556" s="179" t="s">
        <v>247</v>
      </c>
      <c r="B10556" s="179"/>
      <c r="C10556" s="179"/>
      <c r="D10556" s="179"/>
      <c r="E10556" s="179"/>
      <c r="F10556" s="179"/>
      <c r="G10556" s="179"/>
      <c r="H10556" s="179"/>
      <c r="I10556" s="180">
        <v>2.76</v>
      </c>
      <c r="J10556" s="180"/>
      <c r="K10556" s="180">
        <v>11.06</v>
      </c>
      <c r="L10556" s="180"/>
      <c r="M10556" s="180"/>
      <c r="N10556" s="180"/>
      <c r="O10556" s="180">
        <v>13.82</v>
      </c>
      <c r="P10556" s="180"/>
    </row>
    <row r="10557" spans="1:16" ht="14.1" customHeight="1">
      <c r="A10557" s="172" t="s">
        <v>248</v>
      </c>
      <c r="B10557" s="172"/>
      <c r="C10557" s="172"/>
      <c r="D10557" s="172"/>
      <c r="E10557" s="172"/>
      <c r="F10557" s="172"/>
      <c r="G10557" s="172"/>
      <c r="H10557" s="172"/>
      <c r="I10557" s="173">
        <v>0.8</v>
      </c>
      <c r="J10557" s="173"/>
      <c r="K10557" s="173">
        <v>3.18</v>
      </c>
      <c r="L10557" s="173"/>
      <c r="M10557" s="173"/>
      <c r="N10557" s="173"/>
      <c r="O10557" s="173">
        <v>3.98</v>
      </c>
      <c r="P10557" s="173"/>
    </row>
    <row r="10558" spans="1:16" ht="14.1" customHeight="1">
      <c r="A10558" s="174" t="s">
        <v>249</v>
      </c>
      <c r="B10558" s="174"/>
      <c r="C10558" s="174"/>
      <c r="D10558" s="174"/>
      <c r="E10558" s="174"/>
      <c r="F10558" s="174"/>
      <c r="G10558" s="174"/>
      <c r="H10558" s="174"/>
      <c r="I10558" s="175">
        <v>3.56</v>
      </c>
      <c r="J10558" s="175"/>
      <c r="K10558" s="175">
        <v>14.24</v>
      </c>
      <c r="L10558" s="175"/>
      <c r="M10558" s="175"/>
      <c r="N10558" s="175"/>
      <c r="O10558" s="175">
        <v>17.8</v>
      </c>
      <c r="P10558" s="175"/>
    </row>
    <row r="10559" spans="1:16" ht="22.7" customHeight="1">
      <c r="A10559" s="184" t="s">
        <v>1129</v>
      </c>
      <c r="B10559" s="184"/>
      <c r="C10559" s="184"/>
      <c r="D10559" s="184"/>
      <c r="E10559" s="184"/>
      <c r="F10559" s="184"/>
      <c r="G10559" s="184"/>
      <c r="H10559" s="184"/>
      <c r="I10559" s="184"/>
      <c r="J10559" s="184"/>
      <c r="K10559" s="184"/>
      <c r="L10559" s="184"/>
      <c r="M10559" s="184"/>
      <c r="N10559" s="184"/>
      <c r="O10559" s="185" t="s">
        <v>239</v>
      </c>
      <c r="P10559" s="185"/>
    </row>
    <row r="10560" spans="1:16" ht="14.1" customHeight="1">
      <c r="A10560" s="177" t="s">
        <v>240</v>
      </c>
      <c r="B10560" s="177"/>
      <c r="C10560" s="177"/>
      <c r="D10560" s="177"/>
      <c r="E10560" s="177"/>
      <c r="F10560" s="177"/>
      <c r="G10560" s="177"/>
      <c r="H10560" s="177"/>
      <c r="I10560" s="177"/>
      <c r="J10560" s="177"/>
      <c r="K10560" s="177"/>
      <c r="L10560" s="177"/>
      <c r="M10560" s="177"/>
      <c r="N10560" s="177"/>
      <c r="O10560" s="177"/>
      <c r="P10560" s="177"/>
    </row>
    <row r="10561" spans="1:16" ht="22.7" customHeight="1">
      <c r="A10561" s="181" t="s">
        <v>287</v>
      </c>
      <c r="B10561" s="181"/>
      <c r="C10561" s="181"/>
      <c r="D10561" s="182" t="s">
        <v>242</v>
      </c>
      <c r="E10561" s="182"/>
      <c r="F10561" s="104">
        <v>5.86</v>
      </c>
      <c r="G10561" s="183">
        <v>0.20561370000000001</v>
      </c>
      <c r="H10561" s="183"/>
      <c r="I10561" s="176">
        <v>1.2049000000000001</v>
      </c>
      <c r="J10561" s="176"/>
      <c r="K10561" s="176"/>
      <c r="L10561" s="176"/>
      <c r="M10561" s="176"/>
      <c r="N10561" s="176"/>
      <c r="O10561" s="176">
        <v>1.2049000000000001</v>
      </c>
      <c r="P10561" s="176"/>
    </row>
    <row r="10562" spans="1:16" ht="14.1" customHeight="1">
      <c r="A10562" s="181" t="s">
        <v>289</v>
      </c>
      <c r="B10562" s="181"/>
      <c r="C10562" s="181"/>
      <c r="D10562" s="182" t="s">
        <v>242</v>
      </c>
      <c r="E10562" s="182"/>
      <c r="F10562" s="104">
        <v>7.8</v>
      </c>
      <c r="G10562" s="183">
        <v>0.20561370000000001</v>
      </c>
      <c r="H10562" s="183"/>
      <c r="I10562" s="176">
        <v>1.6037999999999999</v>
      </c>
      <c r="J10562" s="176"/>
      <c r="K10562" s="176"/>
      <c r="L10562" s="176"/>
      <c r="M10562" s="176"/>
      <c r="N10562" s="176"/>
      <c r="O10562" s="176">
        <v>1.6037999999999999</v>
      </c>
      <c r="P10562" s="176"/>
    </row>
    <row r="10563" spans="1:16" ht="14.1" customHeight="1">
      <c r="A10563" s="181" t="s">
        <v>244</v>
      </c>
      <c r="B10563" s="181"/>
      <c r="C10563" s="181"/>
      <c r="D10563" s="182"/>
      <c r="E10563" s="182"/>
      <c r="F10563" s="104">
        <v>2.81</v>
      </c>
      <c r="G10563" s="183">
        <v>0.86899999999999999</v>
      </c>
      <c r="H10563" s="183"/>
      <c r="I10563" s="176">
        <v>2.4407999999999999</v>
      </c>
      <c r="J10563" s="176"/>
      <c r="K10563" s="176"/>
      <c r="L10563" s="176"/>
      <c r="M10563" s="176"/>
      <c r="N10563" s="176"/>
      <c r="O10563" s="176">
        <v>2.4407999999999999</v>
      </c>
      <c r="P10563" s="176"/>
    </row>
    <row r="10564" spans="1:16" ht="14.1" customHeight="1">
      <c r="A10564" s="181" t="s">
        <v>245</v>
      </c>
      <c r="B10564" s="181"/>
      <c r="C10564" s="181"/>
      <c r="D10564" s="182"/>
      <c r="E10564" s="182"/>
      <c r="F10564" s="104"/>
      <c r="G10564" s="183"/>
      <c r="H10564" s="183"/>
      <c r="I10564" s="176">
        <v>2.4900000000000002</v>
      </c>
      <c r="J10564" s="176"/>
      <c r="K10564" s="176"/>
      <c r="L10564" s="176"/>
      <c r="M10564" s="176"/>
      <c r="N10564" s="176"/>
      <c r="O10564" s="176">
        <v>2.4900000000000002</v>
      </c>
      <c r="P10564" s="176"/>
    </row>
    <row r="10565" spans="1:16" ht="14.1" customHeight="1">
      <c r="A10565" s="177" t="s">
        <v>246</v>
      </c>
      <c r="B10565" s="177"/>
      <c r="C10565" s="177"/>
      <c r="D10565" s="177"/>
      <c r="E10565" s="177"/>
      <c r="F10565" s="177"/>
      <c r="G10565" s="177"/>
      <c r="H10565" s="177"/>
      <c r="I10565" s="177"/>
      <c r="J10565" s="177"/>
      <c r="K10565" s="177"/>
      <c r="L10565" s="177"/>
      <c r="M10565" s="177"/>
      <c r="N10565" s="177"/>
      <c r="O10565" s="178">
        <v>7.74</v>
      </c>
      <c r="P10565" s="178"/>
    </row>
    <row r="10566" spans="1:16" ht="14.1" customHeight="1">
      <c r="A10566" s="177" t="s">
        <v>258</v>
      </c>
      <c r="B10566" s="177"/>
      <c r="C10566" s="177"/>
      <c r="D10566" s="177"/>
      <c r="E10566" s="177"/>
      <c r="F10566" s="177"/>
      <c r="G10566" s="177"/>
      <c r="H10566" s="177"/>
      <c r="I10566" s="177"/>
      <c r="J10566" s="177"/>
      <c r="K10566" s="177"/>
      <c r="L10566" s="177"/>
      <c r="M10566" s="177"/>
      <c r="N10566" s="177"/>
      <c r="O10566" s="177"/>
      <c r="P10566" s="177"/>
    </row>
    <row r="10567" spans="1:16" ht="22.7" customHeight="1">
      <c r="A10567" s="181" t="s">
        <v>888</v>
      </c>
      <c r="B10567" s="181"/>
      <c r="C10567" s="181"/>
      <c r="D10567" s="182" t="s">
        <v>239</v>
      </c>
      <c r="E10567" s="182"/>
      <c r="F10567" s="104">
        <v>57.37</v>
      </c>
      <c r="G10567" s="183">
        <v>1.4800000000000001E-2</v>
      </c>
      <c r="H10567" s="183"/>
      <c r="I10567" s="176"/>
      <c r="J10567" s="176"/>
      <c r="K10567" s="176">
        <v>0.84909999999999997</v>
      </c>
      <c r="L10567" s="176"/>
      <c r="M10567" s="176"/>
      <c r="N10567" s="176"/>
      <c r="O10567" s="176">
        <v>0.84909999999999997</v>
      </c>
      <c r="P10567" s="176"/>
    </row>
    <row r="10568" spans="1:16" ht="22.7" customHeight="1">
      <c r="A10568" s="181" t="s">
        <v>914</v>
      </c>
      <c r="B10568" s="181"/>
      <c r="C10568" s="181"/>
      <c r="D10568" s="182" t="s">
        <v>239</v>
      </c>
      <c r="E10568" s="182"/>
      <c r="F10568" s="104">
        <v>1.84</v>
      </c>
      <c r="G10568" s="183">
        <v>1</v>
      </c>
      <c r="H10568" s="183"/>
      <c r="I10568" s="176"/>
      <c r="J10568" s="176"/>
      <c r="K10568" s="176">
        <v>1.84</v>
      </c>
      <c r="L10568" s="176"/>
      <c r="M10568" s="176"/>
      <c r="N10568" s="176"/>
      <c r="O10568" s="176">
        <v>1.84</v>
      </c>
      <c r="P10568" s="176"/>
    </row>
    <row r="10569" spans="1:16" ht="22.7" customHeight="1">
      <c r="A10569" s="181" t="s">
        <v>930</v>
      </c>
      <c r="B10569" s="181"/>
      <c r="C10569" s="181"/>
      <c r="D10569" s="182" t="s">
        <v>239</v>
      </c>
      <c r="E10569" s="182"/>
      <c r="F10569" s="104">
        <v>22.28</v>
      </c>
      <c r="G10569" s="183">
        <v>1</v>
      </c>
      <c r="H10569" s="183"/>
      <c r="I10569" s="176"/>
      <c r="J10569" s="176"/>
      <c r="K10569" s="176">
        <v>22.28</v>
      </c>
      <c r="L10569" s="176"/>
      <c r="M10569" s="176"/>
      <c r="N10569" s="176"/>
      <c r="O10569" s="176">
        <v>22.28</v>
      </c>
      <c r="P10569" s="176"/>
    </row>
    <row r="10570" spans="1:16" ht="14.1" customHeight="1">
      <c r="A10570" s="181" t="s">
        <v>870</v>
      </c>
      <c r="B10570" s="181"/>
      <c r="C10570" s="181"/>
      <c r="D10570" s="182" t="s">
        <v>239</v>
      </c>
      <c r="E10570" s="182"/>
      <c r="F10570" s="104">
        <v>1.45</v>
      </c>
      <c r="G10570" s="183">
        <v>6.4000000000000001E-2</v>
      </c>
      <c r="H10570" s="183"/>
      <c r="I10570" s="176"/>
      <c r="J10570" s="176"/>
      <c r="K10570" s="176">
        <v>9.2799999999999994E-2</v>
      </c>
      <c r="L10570" s="176"/>
      <c r="M10570" s="176"/>
      <c r="N10570" s="176"/>
      <c r="O10570" s="176">
        <v>9.2799999999999994E-2</v>
      </c>
      <c r="P10570" s="176"/>
    </row>
    <row r="10571" spans="1:16" ht="42.4" customHeight="1">
      <c r="A10571" s="181" t="s">
        <v>916</v>
      </c>
      <c r="B10571" s="181"/>
      <c r="C10571" s="181"/>
      <c r="D10571" s="182" t="s">
        <v>239</v>
      </c>
      <c r="E10571" s="182"/>
      <c r="F10571" s="104">
        <v>23.69</v>
      </c>
      <c r="G10571" s="183">
        <v>0.02</v>
      </c>
      <c r="H10571" s="183"/>
      <c r="I10571" s="176"/>
      <c r="J10571" s="176"/>
      <c r="K10571" s="176">
        <v>0.4738</v>
      </c>
      <c r="L10571" s="176"/>
      <c r="M10571" s="176"/>
      <c r="N10571" s="176"/>
      <c r="O10571" s="176">
        <v>0.4738</v>
      </c>
      <c r="P10571" s="176"/>
    </row>
    <row r="10572" spans="1:16" ht="22.7" customHeight="1">
      <c r="A10572" s="181" t="s">
        <v>882</v>
      </c>
      <c r="B10572" s="181"/>
      <c r="C10572" s="181"/>
      <c r="D10572" s="182" t="s">
        <v>239</v>
      </c>
      <c r="E10572" s="182"/>
      <c r="F10572" s="104">
        <v>65.010000000000005</v>
      </c>
      <c r="G10572" s="183">
        <v>2.2499999999999999E-2</v>
      </c>
      <c r="H10572" s="183"/>
      <c r="I10572" s="176"/>
      <c r="J10572" s="176"/>
      <c r="K10572" s="176">
        <v>1.4626999999999999</v>
      </c>
      <c r="L10572" s="176"/>
      <c r="M10572" s="176"/>
      <c r="N10572" s="176"/>
      <c r="O10572" s="176">
        <v>1.4626999999999999</v>
      </c>
      <c r="P10572" s="176"/>
    </row>
    <row r="10573" spans="1:16" ht="14.1" customHeight="1">
      <c r="A10573" s="177" t="s">
        <v>273</v>
      </c>
      <c r="B10573" s="177"/>
      <c r="C10573" s="177"/>
      <c r="D10573" s="177"/>
      <c r="E10573" s="177"/>
      <c r="F10573" s="177"/>
      <c r="G10573" s="177"/>
      <c r="H10573" s="177"/>
      <c r="I10573" s="177"/>
      <c r="J10573" s="177"/>
      <c r="K10573" s="177"/>
      <c r="L10573" s="177"/>
      <c r="M10573" s="177"/>
      <c r="N10573" s="177"/>
      <c r="O10573" s="178">
        <v>27</v>
      </c>
      <c r="P10573" s="178"/>
    </row>
    <row r="10574" spans="1:16" ht="14.1" customHeight="1">
      <c r="A10574" s="179" t="s">
        <v>247</v>
      </c>
      <c r="B10574" s="179"/>
      <c r="C10574" s="179"/>
      <c r="D10574" s="179"/>
      <c r="E10574" s="179"/>
      <c r="F10574" s="179"/>
      <c r="G10574" s="179"/>
      <c r="H10574" s="179"/>
      <c r="I10574" s="180">
        <v>7.74</v>
      </c>
      <c r="J10574" s="180"/>
      <c r="K10574" s="180">
        <v>27</v>
      </c>
      <c r="L10574" s="180"/>
      <c r="M10574" s="180"/>
      <c r="N10574" s="180"/>
      <c r="O10574" s="180">
        <v>34.74</v>
      </c>
      <c r="P10574" s="180"/>
    </row>
    <row r="10575" spans="1:16" ht="14.1" customHeight="1">
      <c r="A10575" s="172" t="s">
        <v>248</v>
      </c>
      <c r="B10575" s="172"/>
      <c r="C10575" s="172"/>
      <c r="D10575" s="172"/>
      <c r="E10575" s="172"/>
      <c r="F10575" s="172"/>
      <c r="G10575" s="172"/>
      <c r="H10575" s="172"/>
      <c r="I10575" s="173">
        <v>2.23</v>
      </c>
      <c r="J10575" s="173"/>
      <c r="K10575" s="173">
        <v>7.78</v>
      </c>
      <c r="L10575" s="173"/>
      <c r="M10575" s="173"/>
      <c r="N10575" s="173"/>
      <c r="O10575" s="173">
        <v>10.01</v>
      </c>
      <c r="P10575" s="173"/>
    </row>
    <row r="10576" spans="1:16" ht="14.1" customHeight="1">
      <c r="A10576" s="174" t="s">
        <v>249</v>
      </c>
      <c r="B10576" s="174"/>
      <c r="C10576" s="174"/>
      <c r="D10576" s="174"/>
      <c r="E10576" s="174"/>
      <c r="F10576" s="174"/>
      <c r="G10576" s="174"/>
      <c r="H10576" s="174"/>
      <c r="I10576" s="175">
        <v>9.9700000000000006</v>
      </c>
      <c r="J10576" s="175"/>
      <c r="K10576" s="175">
        <v>34.78</v>
      </c>
      <c r="L10576" s="175"/>
      <c r="M10576" s="175"/>
      <c r="N10576" s="175"/>
      <c r="O10576" s="175">
        <v>44.75</v>
      </c>
      <c r="P10576" s="175"/>
    </row>
    <row r="10577" spans="1:16" ht="14.1" customHeight="1">
      <c r="A10577" s="184" t="s">
        <v>1130</v>
      </c>
      <c r="B10577" s="184"/>
      <c r="C10577" s="184"/>
      <c r="D10577" s="184"/>
      <c r="E10577" s="184"/>
      <c r="F10577" s="184"/>
      <c r="G10577" s="184"/>
      <c r="H10577" s="184"/>
      <c r="I10577" s="184"/>
      <c r="J10577" s="184"/>
      <c r="K10577" s="184"/>
      <c r="L10577" s="184"/>
      <c r="M10577" s="184"/>
      <c r="N10577" s="184"/>
      <c r="O10577" s="185" t="s">
        <v>239</v>
      </c>
      <c r="P10577" s="185"/>
    </row>
    <row r="10578" spans="1:16" ht="14.1" customHeight="1">
      <c r="A10578" s="177" t="s">
        <v>240</v>
      </c>
      <c r="B10578" s="177"/>
      <c r="C10578" s="177"/>
      <c r="D10578" s="177"/>
      <c r="E10578" s="177"/>
      <c r="F10578" s="177"/>
      <c r="G10578" s="177"/>
      <c r="H10578" s="177"/>
      <c r="I10578" s="177"/>
      <c r="J10578" s="177"/>
      <c r="K10578" s="177"/>
      <c r="L10578" s="177"/>
      <c r="M10578" s="177"/>
      <c r="N10578" s="177"/>
      <c r="O10578" s="177"/>
      <c r="P10578" s="177"/>
    </row>
    <row r="10579" spans="1:16" ht="22.7" customHeight="1">
      <c r="A10579" s="181" t="s">
        <v>287</v>
      </c>
      <c r="B10579" s="181"/>
      <c r="C10579" s="181"/>
      <c r="D10579" s="182" t="s">
        <v>242</v>
      </c>
      <c r="E10579" s="182"/>
      <c r="F10579" s="104">
        <v>5.86</v>
      </c>
      <c r="G10579" s="183">
        <v>0.54862840000000002</v>
      </c>
      <c r="H10579" s="183"/>
      <c r="I10579" s="176">
        <v>3.2149999999999999</v>
      </c>
      <c r="J10579" s="176"/>
      <c r="K10579" s="176"/>
      <c r="L10579" s="176"/>
      <c r="M10579" s="176"/>
      <c r="N10579" s="176"/>
      <c r="O10579" s="176">
        <v>3.2149999999999999</v>
      </c>
      <c r="P10579" s="176"/>
    </row>
    <row r="10580" spans="1:16" ht="14.1" customHeight="1">
      <c r="A10580" s="181" t="s">
        <v>289</v>
      </c>
      <c r="B10580" s="181"/>
      <c r="C10580" s="181"/>
      <c r="D10580" s="182" t="s">
        <v>242</v>
      </c>
      <c r="E10580" s="182"/>
      <c r="F10580" s="104">
        <v>7.8</v>
      </c>
      <c r="G10580" s="183">
        <v>0.54862840000000002</v>
      </c>
      <c r="H10580" s="183"/>
      <c r="I10580" s="176">
        <v>4.2793000000000001</v>
      </c>
      <c r="J10580" s="176"/>
      <c r="K10580" s="176"/>
      <c r="L10580" s="176"/>
      <c r="M10580" s="176"/>
      <c r="N10580" s="176"/>
      <c r="O10580" s="176">
        <v>4.2793000000000001</v>
      </c>
      <c r="P10580" s="176"/>
    </row>
    <row r="10581" spans="1:16" ht="14.1" customHeight="1">
      <c r="A10581" s="181" t="s">
        <v>244</v>
      </c>
      <c r="B10581" s="181"/>
      <c r="C10581" s="181"/>
      <c r="D10581" s="182"/>
      <c r="E10581" s="182"/>
      <c r="F10581" s="104">
        <v>7.49</v>
      </c>
      <c r="G10581" s="183">
        <v>0.86899999999999999</v>
      </c>
      <c r="H10581" s="183"/>
      <c r="I10581" s="176">
        <v>6.5125000000000002</v>
      </c>
      <c r="J10581" s="176"/>
      <c r="K10581" s="176"/>
      <c r="L10581" s="176"/>
      <c r="M10581" s="176"/>
      <c r="N10581" s="176"/>
      <c r="O10581" s="176">
        <v>6.5125000000000002</v>
      </c>
      <c r="P10581" s="176"/>
    </row>
    <row r="10582" spans="1:16" ht="14.1" customHeight="1">
      <c r="A10582" s="181" t="s">
        <v>245</v>
      </c>
      <c r="B10582" s="181"/>
      <c r="C10582" s="181"/>
      <c r="D10582" s="182"/>
      <c r="E10582" s="182"/>
      <c r="F10582" s="104"/>
      <c r="G10582" s="183"/>
      <c r="H10582" s="183"/>
      <c r="I10582" s="176">
        <v>6.64</v>
      </c>
      <c r="J10582" s="176"/>
      <c r="K10582" s="176"/>
      <c r="L10582" s="176"/>
      <c r="M10582" s="176"/>
      <c r="N10582" s="176"/>
      <c r="O10582" s="176">
        <v>6.64</v>
      </c>
      <c r="P10582" s="176"/>
    </row>
    <row r="10583" spans="1:16" ht="14.1" customHeight="1">
      <c r="A10583" s="177" t="s">
        <v>246</v>
      </c>
      <c r="B10583" s="177"/>
      <c r="C10583" s="177"/>
      <c r="D10583" s="177"/>
      <c r="E10583" s="177"/>
      <c r="F10583" s="177"/>
      <c r="G10583" s="177"/>
      <c r="H10583" s="177"/>
      <c r="I10583" s="177"/>
      <c r="J10583" s="177"/>
      <c r="K10583" s="177"/>
      <c r="L10583" s="177"/>
      <c r="M10583" s="177"/>
      <c r="N10583" s="177"/>
      <c r="O10583" s="178">
        <v>20.65</v>
      </c>
      <c r="P10583" s="178"/>
    </row>
    <row r="10584" spans="1:16" ht="14.1" customHeight="1">
      <c r="A10584" s="177" t="s">
        <v>258</v>
      </c>
      <c r="B10584" s="177"/>
      <c r="C10584" s="177"/>
      <c r="D10584" s="177"/>
      <c r="E10584" s="177"/>
      <c r="F10584" s="177"/>
      <c r="G10584" s="177"/>
      <c r="H10584" s="177"/>
      <c r="I10584" s="177"/>
      <c r="J10584" s="177"/>
      <c r="K10584" s="177"/>
      <c r="L10584" s="177"/>
      <c r="M10584" s="177"/>
      <c r="N10584" s="177"/>
      <c r="O10584" s="177"/>
      <c r="P10584" s="177"/>
    </row>
    <row r="10585" spans="1:16" ht="5.65" customHeight="1"/>
    <row r="10586" spans="1:16" ht="14.1" customHeight="1">
      <c r="A10586" s="170" t="s">
        <v>270</v>
      </c>
      <c r="B10586" s="170"/>
      <c r="C10586" s="170"/>
      <c r="D10586" s="170"/>
      <c r="E10586" s="170"/>
      <c r="F10586" s="170"/>
      <c r="G10586" s="170"/>
      <c r="H10586" s="170"/>
      <c r="I10586" s="170"/>
      <c r="J10586" s="170"/>
      <c r="K10586" s="170"/>
      <c r="L10586" s="170"/>
      <c r="M10586" s="170"/>
      <c r="N10586" s="170"/>
      <c r="O10586" s="170"/>
      <c r="P10586" s="170"/>
    </row>
    <row r="10587" spans="1:16" ht="14.1" customHeight="1">
      <c r="A10587" s="171" t="s">
        <v>271</v>
      </c>
      <c r="B10587" s="171"/>
      <c r="C10587" s="171"/>
      <c r="D10587" s="171"/>
      <c r="E10587" s="171"/>
      <c r="F10587" s="171"/>
      <c r="G10587" s="171"/>
      <c r="H10587" s="171"/>
      <c r="I10587" s="171"/>
      <c r="J10587" s="171"/>
      <c r="K10587" s="171"/>
      <c r="L10587" s="171"/>
      <c r="M10587" s="171"/>
      <c r="N10587" s="171"/>
      <c r="O10587" s="171"/>
      <c r="P10587" s="171"/>
    </row>
    <row r="10588" spans="1:16" ht="65.25" customHeight="1">
      <c r="A10588" s="198"/>
      <c r="B10588" s="198"/>
      <c r="C10588" s="198"/>
      <c r="D10588" s="198"/>
      <c r="E10588" s="198"/>
      <c r="F10588" s="198"/>
      <c r="G10588" s="198"/>
      <c r="H10588" s="198"/>
      <c r="I10588" s="198"/>
      <c r="J10588" s="198"/>
      <c r="K10588" s="198"/>
      <c r="L10588" s="198"/>
      <c r="M10588" s="198"/>
      <c r="N10588" s="198"/>
      <c r="O10588" s="198"/>
      <c r="P10588" s="198"/>
    </row>
    <row r="10589" spans="1:16" ht="5.65" customHeight="1"/>
    <row r="10590" spans="1:16" ht="19.7" customHeight="1">
      <c r="A10590" s="199" t="s">
        <v>218</v>
      </c>
      <c r="B10590" s="199"/>
      <c r="C10590" s="199"/>
      <c r="D10590" s="199"/>
      <c r="E10590" s="199"/>
      <c r="F10590" s="199"/>
      <c r="G10590" s="199"/>
      <c r="H10590" s="199"/>
      <c r="I10590" s="199"/>
      <c r="J10590" s="199"/>
      <c r="K10590" s="199"/>
      <c r="L10590" s="199"/>
      <c r="M10590" s="199"/>
      <c r="N10590" s="199"/>
      <c r="O10590" s="199"/>
      <c r="P10590" s="199"/>
    </row>
    <row r="10591" spans="1:16" ht="15.75" customHeight="1">
      <c r="A10591" s="105" t="s">
        <v>117</v>
      </c>
      <c r="B10591" s="196" t="s">
        <v>118</v>
      </c>
      <c r="C10591" s="196"/>
      <c r="D10591" s="196"/>
      <c r="E10591" s="196"/>
      <c r="F10591" s="196"/>
      <c r="G10591" s="196"/>
      <c r="H10591" s="196"/>
      <c r="I10591" s="196"/>
      <c r="J10591" s="196"/>
      <c r="K10591" s="196"/>
      <c r="L10591" s="193" t="s">
        <v>119</v>
      </c>
      <c r="M10591" s="193"/>
      <c r="N10591" s="200" t="s">
        <v>171</v>
      </c>
      <c r="O10591" s="200"/>
      <c r="P10591" s="200"/>
    </row>
    <row r="10592" spans="1:16" ht="12.6" customHeight="1">
      <c r="A10592" s="105" t="s">
        <v>120</v>
      </c>
      <c r="B10592" s="196" t="s">
        <v>121</v>
      </c>
      <c r="C10592" s="196"/>
      <c r="D10592" s="196"/>
      <c r="E10592" s="196"/>
      <c r="F10592" s="196"/>
      <c r="G10592" s="196"/>
      <c r="H10592" s="196"/>
      <c r="I10592" s="196"/>
      <c r="J10592" s="196"/>
      <c r="K10592" s="196"/>
      <c r="L10592" s="193" t="s">
        <v>219</v>
      </c>
      <c r="M10592" s="193"/>
      <c r="N10592" s="194" t="s">
        <v>3435</v>
      </c>
      <c r="O10592" s="194"/>
      <c r="P10592" s="194"/>
    </row>
    <row r="10593" spans="1:16" ht="14.45" customHeight="1">
      <c r="A10593" s="105" t="s">
        <v>220</v>
      </c>
      <c r="B10593" s="193" t="s">
        <v>170</v>
      </c>
      <c r="C10593" s="193"/>
      <c r="D10593" s="193"/>
      <c r="E10593" s="193"/>
      <c r="F10593" s="193"/>
      <c r="G10593" s="193"/>
      <c r="H10593" s="193"/>
      <c r="I10593" s="193"/>
      <c r="J10593" s="193"/>
      <c r="K10593" s="193"/>
      <c r="L10593" s="193" t="s">
        <v>122</v>
      </c>
      <c r="M10593" s="193"/>
      <c r="N10593" s="194"/>
      <c r="O10593" s="194"/>
      <c r="P10593" s="194"/>
    </row>
    <row r="10594" spans="1:16" ht="14.65" customHeight="1">
      <c r="A10594" s="105" t="s">
        <v>221</v>
      </c>
      <c r="B10594" s="193" t="s">
        <v>170</v>
      </c>
      <c r="C10594" s="193"/>
      <c r="D10594" s="193"/>
      <c r="E10594" s="193"/>
      <c r="F10594" s="193"/>
      <c r="G10594" s="193"/>
      <c r="H10594" s="193"/>
      <c r="I10594" s="193"/>
      <c r="J10594" s="193"/>
      <c r="K10594" s="193"/>
      <c r="L10594" s="193" t="s">
        <v>123</v>
      </c>
      <c r="M10594" s="193"/>
      <c r="N10594" s="194" t="s">
        <v>124</v>
      </c>
      <c r="O10594" s="194"/>
      <c r="P10594" s="194"/>
    </row>
    <row r="10595" spans="1:16" ht="26.45" customHeight="1">
      <c r="A10595" s="105" t="s">
        <v>222</v>
      </c>
      <c r="B10595" s="193" t="s">
        <v>170</v>
      </c>
      <c r="C10595" s="193"/>
      <c r="D10595" s="193"/>
      <c r="E10595" s="193"/>
      <c r="F10595" s="193"/>
      <c r="G10595" s="193"/>
      <c r="H10595" s="193"/>
      <c r="I10595" s="193"/>
      <c r="J10595" s="193"/>
      <c r="K10595" s="193"/>
      <c r="L10595" s="193" t="s">
        <v>125</v>
      </c>
      <c r="M10595" s="193"/>
      <c r="N10595" s="195" t="s">
        <v>3682</v>
      </c>
      <c r="O10595" s="195"/>
      <c r="P10595" s="195"/>
    </row>
    <row r="10596" spans="1:16" ht="13.35" customHeight="1">
      <c r="A10596" s="106" t="s">
        <v>126</v>
      </c>
      <c r="B10596" s="188"/>
      <c r="C10596" s="188"/>
      <c r="D10596" s="188"/>
      <c r="E10596" s="188"/>
      <c r="F10596" s="188"/>
      <c r="G10596" s="188"/>
      <c r="H10596" s="188"/>
      <c r="I10596" s="188"/>
      <c r="J10596" s="188"/>
      <c r="K10596" s="188"/>
      <c r="L10596" s="188" t="s">
        <v>127</v>
      </c>
      <c r="M10596" s="188"/>
      <c r="N10596" s="189" t="s">
        <v>173</v>
      </c>
      <c r="O10596" s="189"/>
      <c r="P10596" s="189"/>
    </row>
    <row r="10597" spans="1:16" ht="15.75" customHeight="1">
      <c r="A10597" s="190" t="s">
        <v>223</v>
      </c>
      <c r="B10597" s="190"/>
      <c r="C10597" s="191" t="s">
        <v>224</v>
      </c>
      <c r="D10597" s="191"/>
      <c r="E10597" s="192" t="s">
        <v>225</v>
      </c>
      <c r="F10597" s="192"/>
      <c r="G10597" s="192"/>
      <c r="H10597" s="191" t="s">
        <v>226</v>
      </c>
      <c r="I10597" s="191"/>
      <c r="J10597" s="192" t="s">
        <v>227</v>
      </c>
      <c r="K10597" s="192"/>
      <c r="L10597" s="192"/>
      <c r="M10597" s="192"/>
      <c r="N10597" s="192"/>
      <c r="O10597" s="192"/>
      <c r="P10597" s="103" t="s">
        <v>228</v>
      </c>
    </row>
    <row r="10598" spans="1:16" ht="17.100000000000001" customHeight="1">
      <c r="A10598" s="186" t="s">
        <v>229</v>
      </c>
      <c r="B10598" s="186"/>
      <c r="C10598" s="186"/>
      <c r="D10598" s="187" t="s">
        <v>230</v>
      </c>
      <c r="E10598" s="187"/>
      <c r="F10598" s="187" t="s">
        <v>231</v>
      </c>
      <c r="G10598" s="187" t="s">
        <v>232</v>
      </c>
      <c r="H10598" s="187"/>
      <c r="I10598" s="187" t="s">
        <v>233</v>
      </c>
      <c r="J10598" s="187"/>
      <c r="K10598" s="187"/>
      <c r="L10598" s="187"/>
      <c r="M10598" s="187"/>
      <c r="N10598" s="187"/>
      <c r="O10598" s="187"/>
      <c r="P10598" s="187"/>
    </row>
    <row r="10599" spans="1:16" ht="17.100000000000001" customHeight="1">
      <c r="A10599" s="186"/>
      <c r="B10599" s="186"/>
      <c r="C10599" s="186"/>
      <c r="D10599" s="187"/>
      <c r="E10599" s="187"/>
      <c r="F10599" s="187"/>
      <c r="G10599" s="187"/>
      <c r="H10599" s="187"/>
      <c r="I10599" s="187" t="s">
        <v>234</v>
      </c>
      <c r="J10599" s="187"/>
      <c r="K10599" s="187" t="s">
        <v>235</v>
      </c>
      <c r="L10599" s="187"/>
      <c r="M10599" s="187" t="s">
        <v>236</v>
      </c>
      <c r="N10599" s="187"/>
      <c r="O10599" s="187" t="s">
        <v>237</v>
      </c>
      <c r="P10599" s="187"/>
    </row>
    <row r="10600" spans="1:16" ht="22.7" customHeight="1">
      <c r="A10600" s="181" t="s">
        <v>932</v>
      </c>
      <c r="B10600" s="181"/>
      <c r="C10600" s="181"/>
      <c r="D10600" s="182" t="s">
        <v>239</v>
      </c>
      <c r="E10600" s="182"/>
      <c r="F10600" s="104">
        <v>17.68</v>
      </c>
      <c r="G10600" s="183">
        <v>1</v>
      </c>
      <c r="H10600" s="183"/>
      <c r="I10600" s="176"/>
      <c r="J10600" s="176"/>
      <c r="K10600" s="176">
        <v>17.68</v>
      </c>
      <c r="L10600" s="176"/>
      <c r="M10600" s="176"/>
      <c r="N10600" s="176"/>
      <c r="O10600" s="176">
        <v>17.68</v>
      </c>
      <c r="P10600" s="176"/>
    </row>
    <row r="10601" spans="1:16" ht="14.1" customHeight="1">
      <c r="A10601" s="177" t="s">
        <v>273</v>
      </c>
      <c r="B10601" s="177"/>
      <c r="C10601" s="177"/>
      <c r="D10601" s="177"/>
      <c r="E10601" s="177"/>
      <c r="F10601" s="177"/>
      <c r="G10601" s="177"/>
      <c r="H10601" s="177"/>
      <c r="I10601" s="177"/>
      <c r="J10601" s="177"/>
      <c r="K10601" s="177"/>
      <c r="L10601" s="177"/>
      <c r="M10601" s="177"/>
      <c r="N10601" s="177"/>
      <c r="O10601" s="178">
        <v>17.68</v>
      </c>
      <c r="P10601" s="178"/>
    </row>
    <row r="10602" spans="1:16" ht="14.1" customHeight="1">
      <c r="A10602" s="179" t="s">
        <v>247</v>
      </c>
      <c r="B10602" s="179"/>
      <c r="C10602" s="179"/>
      <c r="D10602" s="179"/>
      <c r="E10602" s="179"/>
      <c r="F10602" s="179"/>
      <c r="G10602" s="179"/>
      <c r="H10602" s="179"/>
      <c r="I10602" s="180">
        <v>20.65</v>
      </c>
      <c r="J10602" s="180"/>
      <c r="K10602" s="180">
        <v>17.68</v>
      </c>
      <c r="L10602" s="180"/>
      <c r="M10602" s="180"/>
      <c r="N10602" s="180"/>
      <c r="O10602" s="180">
        <v>38.33</v>
      </c>
      <c r="P10602" s="180"/>
    </row>
    <row r="10603" spans="1:16" ht="14.1" customHeight="1">
      <c r="A10603" s="172" t="s">
        <v>248</v>
      </c>
      <c r="B10603" s="172"/>
      <c r="C10603" s="172"/>
      <c r="D10603" s="172"/>
      <c r="E10603" s="172"/>
      <c r="F10603" s="172"/>
      <c r="G10603" s="172"/>
      <c r="H10603" s="172"/>
      <c r="I10603" s="173">
        <v>5.95</v>
      </c>
      <c r="J10603" s="173"/>
      <c r="K10603" s="173">
        <v>5.0999999999999996</v>
      </c>
      <c r="L10603" s="173"/>
      <c r="M10603" s="173"/>
      <c r="N10603" s="173"/>
      <c r="O10603" s="173">
        <v>11.05</v>
      </c>
      <c r="P10603" s="173"/>
    </row>
    <row r="10604" spans="1:16" ht="14.1" customHeight="1">
      <c r="A10604" s="174" t="s">
        <v>249</v>
      </c>
      <c r="B10604" s="174"/>
      <c r="C10604" s="174"/>
      <c r="D10604" s="174"/>
      <c r="E10604" s="174"/>
      <c r="F10604" s="174"/>
      <c r="G10604" s="174"/>
      <c r="H10604" s="174"/>
      <c r="I10604" s="175">
        <v>26.6</v>
      </c>
      <c r="J10604" s="175"/>
      <c r="K10604" s="175">
        <v>22.78</v>
      </c>
      <c r="L10604" s="175"/>
      <c r="M10604" s="175"/>
      <c r="N10604" s="175"/>
      <c r="O10604" s="175">
        <v>49.38</v>
      </c>
      <c r="P10604" s="175"/>
    </row>
    <row r="10605" spans="1:16" ht="14.1" customHeight="1">
      <c r="A10605" s="184" t="s">
        <v>1131</v>
      </c>
      <c r="B10605" s="184"/>
      <c r="C10605" s="184"/>
      <c r="D10605" s="184"/>
      <c r="E10605" s="184"/>
      <c r="F10605" s="184"/>
      <c r="G10605" s="184"/>
      <c r="H10605" s="184"/>
      <c r="I10605" s="184"/>
      <c r="J10605" s="184"/>
      <c r="K10605" s="184"/>
      <c r="L10605" s="184"/>
      <c r="M10605" s="184"/>
      <c r="N10605" s="184"/>
      <c r="O10605" s="185" t="s">
        <v>239</v>
      </c>
      <c r="P10605" s="185"/>
    </row>
    <row r="10606" spans="1:16" ht="14.1" customHeight="1">
      <c r="A10606" s="177" t="s">
        <v>252</v>
      </c>
      <c r="B10606" s="177"/>
      <c r="C10606" s="177"/>
      <c r="D10606" s="177"/>
      <c r="E10606" s="177"/>
      <c r="F10606" s="177"/>
      <c r="G10606" s="177"/>
      <c r="H10606" s="177"/>
      <c r="I10606" s="177"/>
      <c r="J10606" s="177"/>
      <c r="K10606" s="177"/>
      <c r="L10606" s="177"/>
      <c r="M10606" s="177"/>
      <c r="N10606" s="177"/>
      <c r="O10606" s="177"/>
      <c r="P10606" s="177"/>
    </row>
    <row r="10607" spans="1:16" ht="32.65" customHeight="1">
      <c r="A10607" s="181" t="s">
        <v>386</v>
      </c>
      <c r="B10607" s="181"/>
      <c r="C10607" s="181"/>
      <c r="D10607" s="182" t="s">
        <v>239</v>
      </c>
      <c r="E10607" s="182"/>
      <c r="F10607" s="104">
        <v>12914.18</v>
      </c>
      <c r="G10607" s="183">
        <f>O10607/F10607</f>
        <v>7.7434262183119636E-7</v>
      </c>
      <c r="H10607" s="183"/>
      <c r="I10607" s="176"/>
      <c r="J10607" s="176"/>
      <c r="K10607" s="176"/>
      <c r="L10607" s="176"/>
      <c r="M10607" s="176">
        <v>0.01</v>
      </c>
      <c r="N10607" s="176"/>
      <c r="O10607" s="176">
        <v>0.01</v>
      </c>
      <c r="P10607" s="176"/>
    </row>
    <row r="10608" spans="1:16" ht="14.1" customHeight="1">
      <c r="A10608" s="177" t="s">
        <v>254</v>
      </c>
      <c r="B10608" s="177"/>
      <c r="C10608" s="177"/>
      <c r="D10608" s="177"/>
      <c r="E10608" s="177"/>
      <c r="F10608" s="177"/>
      <c r="G10608" s="177"/>
      <c r="H10608" s="177"/>
      <c r="I10608" s="177"/>
      <c r="J10608" s="177"/>
      <c r="K10608" s="177"/>
      <c r="L10608" s="177"/>
      <c r="M10608" s="177"/>
      <c r="N10608" s="177"/>
      <c r="O10608" s="178">
        <v>0.01</v>
      </c>
      <c r="P10608" s="178"/>
    </row>
    <row r="10609" spans="1:16" ht="14.1" customHeight="1">
      <c r="A10609" s="177" t="s">
        <v>240</v>
      </c>
      <c r="B10609" s="177"/>
      <c r="C10609" s="177"/>
      <c r="D10609" s="177"/>
      <c r="E10609" s="177"/>
      <c r="F10609" s="177"/>
      <c r="G10609" s="177"/>
      <c r="H10609" s="177"/>
      <c r="I10609" s="177"/>
      <c r="J10609" s="177"/>
      <c r="K10609" s="177"/>
      <c r="L10609" s="177"/>
      <c r="M10609" s="177"/>
      <c r="N10609" s="177"/>
      <c r="O10609" s="177"/>
      <c r="P10609" s="177"/>
    </row>
    <row r="10610" spans="1:16" ht="22.7" customHeight="1">
      <c r="A10610" s="181" t="s">
        <v>277</v>
      </c>
      <c r="B10610" s="181"/>
      <c r="C10610" s="181"/>
      <c r="D10610" s="182" t="s">
        <v>242</v>
      </c>
      <c r="E10610" s="182"/>
      <c r="F10610" s="104">
        <v>8.65</v>
      </c>
      <c r="G10610" s="183">
        <v>1.9514000000000001E-3</v>
      </c>
      <c r="H10610" s="183"/>
      <c r="I10610" s="176">
        <v>1.6899999999999998E-2</v>
      </c>
      <c r="J10610" s="176"/>
      <c r="K10610" s="176"/>
      <c r="L10610" s="176"/>
      <c r="M10610" s="176"/>
      <c r="N10610" s="176"/>
      <c r="O10610" s="176">
        <v>1.6899999999999998E-2</v>
      </c>
      <c r="P10610" s="176"/>
    </row>
    <row r="10611" spans="1:16" ht="14.1" customHeight="1">
      <c r="A10611" s="181" t="s">
        <v>291</v>
      </c>
      <c r="B10611" s="181"/>
      <c r="C10611" s="181"/>
      <c r="D10611" s="182" t="s">
        <v>242</v>
      </c>
      <c r="E10611" s="182"/>
      <c r="F10611" s="104">
        <v>7.8</v>
      </c>
      <c r="G10611" s="183">
        <v>0.7296106</v>
      </c>
      <c r="H10611" s="183"/>
      <c r="I10611" s="176">
        <v>5.6909999999999998</v>
      </c>
      <c r="J10611" s="176"/>
      <c r="K10611" s="176"/>
      <c r="L10611" s="176"/>
      <c r="M10611" s="176"/>
      <c r="N10611" s="176"/>
      <c r="O10611" s="176">
        <v>5.6909999999999998</v>
      </c>
      <c r="P10611" s="176"/>
    </row>
    <row r="10612" spans="1:16" ht="14.1" customHeight="1">
      <c r="A10612" s="181" t="s">
        <v>257</v>
      </c>
      <c r="B10612" s="181"/>
      <c r="C10612" s="181"/>
      <c r="D10612" s="182" t="s">
        <v>242</v>
      </c>
      <c r="E10612" s="182"/>
      <c r="F10612" s="104">
        <v>5.65</v>
      </c>
      <c r="G10612" s="183">
        <v>0.74386569999999996</v>
      </c>
      <c r="H10612" s="183"/>
      <c r="I10612" s="176">
        <v>4.2027999999999999</v>
      </c>
      <c r="J10612" s="176"/>
      <c r="K10612" s="176"/>
      <c r="L10612" s="176"/>
      <c r="M10612" s="176"/>
      <c r="N10612" s="176"/>
      <c r="O10612" s="176">
        <v>4.2027999999999999</v>
      </c>
      <c r="P10612" s="176"/>
    </row>
    <row r="10613" spans="1:16" ht="14.1" customHeight="1">
      <c r="A10613" s="181" t="s">
        <v>244</v>
      </c>
      <c r="B10613" s="181"/>
      <c r="C10613" s="181"/>
      <c r="D10613" s="182"/>
      <c r="E10613" s="182"/>
      <c r="F10613" s="104">
        <v>9.91</v>
      </c>
      <c r="G10613" s="183">
        <v>0.86899999999999999</v>
      </c>
      <c r="H10613" s="183"/>
      <c r="I10613" s="176">
        <v>8.6123999999999992</v>
      </c>
      <c r="J10613" s="176"/>
      <c r="K10613" s="176"/>
      <c r="L10613" s="176"/>
      <c r="M10613" s="176"/>
      <c r="N10613" s="176"/>
      <c r="O10613" s="176">
        <v>8.6123999999999992</v>
      </c>
      <c r="P10613" s="176"/>
    </row>
    <row r="10614" spans="1:16" ht="14.1" customHeight="1">
      <c r="A10614" s="181" t="s">
        <v>245</v>
      </c>
      <c r="B10614" s="181"/>
      <c r="C10614" s="181"/>
      <c r="D10614" s="182"/>
      <c r="E10614" s="182"/>
      <c r="F10614" s="104"/>
      <c r="G10614" s="183"/>
      <c r="H10614" s="183"/>
      <c r="I10614" s="176">
        <v>9.73</v>
      </c>
      <c r="J10614" s="176"/>
      <c r="K10614" s="176"/>
      <c r="L10614" s="176"/>
      <c r="M10614" s="176"/>
      <c r="N10614" s="176"/>
      <c r="O10614" s="176">
        <v>9.73</v>
      </c>
      <c r="P10614" s="176"/>
    </row>
    <row r="10615" spans="1:16" ht="14.1" customHeight="1">
      <c r="A10615" s="177" t="s">
        <v>246</v>
      </c>
      <c r="B10615" s="177"/>
      <c r="C10615" s="177"/>
      <c r="D10615" s="177"/>
      <c r="E10615" s="177"/>
      <c r="F10615" s="177"/>
      <c r="G10615" s="177"/>
      <c r="H10615" s="177"/>
      <c r="I10615" s="177"/>
      <c r="J10615" s="177"/>
      <c r="K10615" s="177"/>
      <c r="L10615" s="177"/>
      <c r="M10615" s="177"/>
      <c r="N10615" s="177"/>
      <c r="O10615" s="178">
        <v>28.25</v>
      </c>
      <c r="P10615" s="178"/>
    </row>
    <row r="10616" spans="1:16" ht="14.1" customHeight="1">
      <c r="A10616" s="177" t="s">
        <v>258</v>
      </c>
      <c r="B10616" s="177"/>
      <c r="C10616" s="177"/>
      <c r="D10616" s="177"/>
      <c r="E10616" s="177"/>
      <c r="F10616" s="177"/>
      <c r="G10616" s="177"/>
      <c r="H10616" s="177"/>
      <c r="I10616" s="177"/>
      <c r="J10616" s="177"/>
      <c r="K10616" s="177"/>
      <c r="L10616" s="177"/>
      <c r="M10616" s="177"/>
      <c r="N10616" s="177"/>
      <c r="O10616" s="177"/>
      <c r="P10616" s="177"/>
    </row>
    <row r="10617" spans="1:16" ht="14.1" customHeight="1">
      <c r="A10617" s="181" t="s">
        <v>259</v>
      </c>
      <c r="B10617" s="181"/>
      <c r="C10617" s="181"/>
      <c r="D10617" s="182" t="s">
        <v>260</v>
      </c>
      <c r="E10617" s="182"/>
      <c r="F10617" s="104">
        <v>85.31</v>
      </c>
      <c r="G10617" s="183">
        <v>1.5509999999999999E-2</v>
      </c>
      <c r="H10617" s="183"/>
      <c r="I10617" s="176"/>
      <c r="J10617" s="176"/>
      <c r="K10617" s="176">
        <v>1.3231999999999999</v>
      </c>
      <c r="L10617" s="176"/>
      <c r="M10617" s="176"/>
      <c r="N10617" s="176"/>
      <c r="O10617" s="176">
        <v>1.3231999999999999</v>
      </c>
      <c r="P10617" s="176"/>
    </row>
    <row r="10618" spans="1:16" ht="42.4" customHeight="1">
      <c r="A10618" s="181" t="s">
        <v>934</v>
      </c>
      <c r="B10618" s="181"/>
      <c r="C10618" s="181"/>
      <c r="D10618" s="182" t="s">
        <v>239</v>
      </c>
      <c r="E10618" s="182"/>
      <c r="F10618" s="104">
        <v>313.77999999999997</v>
      </c>
      <c r="G10618" s="183">
        <v>1</v>
      </c>
      <c r="H10618" s="183"/>
      <c r="I10618" s="176"/>
      <c r="J10618" s="176"/>
      <c r="K10618" s="176">
        <v>313.77999999999997</v>
      </c>
      <c r="L10618" s="176"/>
      <c r="M10618" s="176"/>
      <c r="N10618" s="176"/>
      <c r="O10618" s="176">
        <v>313.77999999999997</v>
      </c>
      <c r="P10618" s="176"/>
    </row>
    <row r="10619" spans="1:16" ht="14.1" customHeight="1">
      <c r="A10619" s="181" t="s">
        <v>390</v>
      </c>
      <c r="B10619" s="181"/>
      <c r="C10619" s="181"/>
      <c r="D10619" s="182" t="s">
        <v>282</v>
      </c>
      <c r="E10619" s="182"/>
      <c r="F10619" s="104">
        <v>6.49</v>
      </c>
      <c r="G10619" s="183">
        <f>O10619/F10619</f>
        <v>1.5408320493066256E-3</v>
      </c>
      <c r="H10619" s="183"/>
      <c r="I10619" s="176"/>
      <c r="J10619" s="176"/>
      <c r="K10619" s="176">
        <v>0.01</v>
      </c>
      <c r="L10619" s="176"/>
      <c r="M10619" s="176"/>
      <c r="N10619" s="176"/>
      <c r="O10619" s="176">
        <v>0.01</v>
      </c>
      <c r="P10619" s="176"/>
    </row>
    <row r="10620" spans="1:16" ht="14.1" customHeight="1">
      <c r="A10620" s="177" t="s">
        <v>273</v>
      </c>
      <c r="B10620" s="177"/>
      <c r="C10620" s="177"/>
      <c r="D10620" s="177"/>
      <c r="E10620" s="177"/>
      <c r="F10620" s="177"/>
      <c r="G10620" s="177"/>
      <c r="H10620" s="177"/>
      <c r="I10620" s="177"/>
      <c r="J10620" s="177"/>
      <c r="K10620" s="177"/>
      <c r="L10620" s="177"/>
      <c r="M10620" s="177"/>
      <c r="N10620" s="177"/>
      <c r="O10620" s="178">
        <v>315.11</v>
      </c>
      <c r="P10620" s="178"/>
    </row>
    <row r="10621" spans="1:16" ht="14.1" customHeight="1">
      <c r="A10621" s="179" t="s">
        <v>247</v>
      </c>
      <c r="B10621" s="179"/>
      <c r="C10621" s="179"/>
      <c r="D10621" s="179"/>
      <c r="E10621" s="179"/>
      <c r="F10621" s="179"/>
      <c r="G10621" s="179"/>
      <c r="H10621" s="179"/>
      <c r="I10621" s="180">
        <v>28.25</v>
      </c>
      <c r="J10621" s="180"/>
      <c r="K10621" s="180">
        <v>315.11</v>
      </c>
      <c r="L10621" s="180"/>
      <c r="M10621" s="180"/>
      <c r="N10621" s="180"/>
      <c r="O10621" s="180">
        <v>343.36</v>
      </c>
      <c r="P10621" s="180"/>
    </row>
    <row r="10622" spans="1:16" ht="14.1" customHeight="1">
      <c r="A10622" s="172" t="s">
        <v>248</v>
      </c>
      <c r="B10622" s="172"/>
      <c r="C10622" s="172"/>
      <c r="D10622" s="172"/>
      <c r="E10622" s="172"/>
      <c r="F10622" s="172"/>
      <c r="G10622" s="172"/>
      <c r="H10622" s="172"/>
      <c r="I10622" s="173">
        <v>8.14</v>
      </c>
      <c r="J10622" s="173"/>
      <c r="K10622" s="173">
        <v>90.82</v>
      </c>
      <c r="L10622" s="173"/>
      <c r="M10622" s="173"/>
      <c r="N10622" s="173"/>
      <c r="O10622" s="173">
        <v>98.96</v>
      </c>
      <c r="P10622" s="173"/>
    </row>
    <row r="10623" spans="1:16" ht="14.1" customHeight="1">
      <c r="A10623" s="174" t="s">
        <v>249</v>
      </c>
      <c r="B10623" s="174"/>
      <c r="C10623" s="174"/>
      <c r="D10623" s="174"/>
      <c r="E10623" s="174"/>
      <c r="F10623" s="174"/>
      <c r="G10623" s="174"/>
      <c r="H10623" s="174"/>
      <c r="I10623" s="175">
        <v>36.39</v>
      </c>
      <c r="J10623" s="175"/>
      <c r="K10623" s="175">
        <v>405.93</v>
      </c>
      <c r="L10623" s="175"/>
      <c r="M10623" s="175"/>
      <c r="N10623" s="175"/>
      <c r="O10623" s="175">
        <v>442.32</v>
      </c>
      <c r="P10623" s="175"/>
    </row>
    <row r="10624" spans="1:16" ht="14.1" customHeight="1">
      <c r="A10624" s="184" t="s">
        <v>1132</v>
      </c>
      <c r="B10624" s="184"/>
      <c r="C10624" s="184"/>
      <c r="D10624" s="184"/>
      <c r="E10624" s="184"/>
      <c r="F10624" s="184"/>
      <c r="G10624" s="184"/>
      <c r="H10624" s="184"/>
      <c r="I10624" s="184"/>
      <c r="J10624" s="184"/>
      <c r="K10624" s="184"/>
      <c r="L10624" s="184"/>
      <c r="M10624" s="184"/>
      <c r="N10624" s="184"/>
      <c r="O10624" s="185" t="s">
        <v>239</v>
      </c>
      <c r="P10624" s="185"/>
    </row>
    <row r="10625" spans="1:16" ht="14.1" customHeight="1">
      <c r="A10625" s="177" t="s">
        <v>252</v>
      </c>
      <c r="B10625" s="177"/>
      <c r="C10625" s="177"/>
      <c r="D10625" s="177"/>
      <c r="E10625" s="177"/>
      <c r="F10625" s="177"/>
      <c r="G10625" s="177"/>
      <c r="H10625" s="177"/>
      <c r="I10625" s="177"/>
      <c r="J10625" s="177"/>
      <c r="K10625" s="177"/>
      <c r="L10625" s="177"/>
      <c r="M10625" s="177"/>
      <c r="N10625" s="177"/>
      <c r="O10625" s="177"/>
      <c r="P10625" s="177"/>
    </row>
    <row r="10626" spans="1:16" ht="14.1" customHeight="1">
      <c r="A10626" s="181" t="s">
        <v>397</v>
      </c>
      <c r="B10626" s="181"/>
      <c r="C10626" s="181"/>
      <c r="D10626" s="182" t="s">
        <v>242</v>
      </c>
      <c r="E10626" s="182"/>
      <c r="F10626" s="104">
        <v>3.88</v>
      </c>
      <c r="G10626" s="183">
        <v>3.2399999999999998E-2</v>
      </c>
      <c r="H10626" s="183"/>
      <c r="I10626" s="176"/>
      <c r="J10626" s="176"/>
      <c r="K10626" s="176"/>
      <c r="L10626" s="176"/>
      <c r="M10626" s="176">
        <v>0.12570000000000001</v>
      </c>
      <c r="N10626" s="176"/>
      <c r="O10626" s="176">
        <v>0.12570000000000001</v>
      </c>
      <c r="P10626" s="176"/>
    </row>
    <row r="10627" spans="1:16" ht="14.1" customHeight="1">
      <c r="A10627" s="177" t="s">
        <v>254</v>
      </c>
      <c r="B10627" s="177"/>
      <c r="C10627" s="177"/>
      <c r="D10627" s="177"/>
      <c r="E10627" s="177"/>
      <c r="F10627" s="177"/>
      <c r="G10627" s="177"/>
      <c r="H10627" s="177"/>
      <c r="I10627" s="177"/>
      <c r="J10627" s="177"/>
      <c r="K10627" s="177"/>
      <c r="L10627" s="177"/>
      <c r="M10627" s="177"/>
      <c r="N10627" s="177"/>
      <c r="O10627" s="178">
        <v>0.13</v>
      </c>
      <c r="P10627" s="178"/>
    </row>
    <row r="10628" spans="1:16" ht="14.1" customHeight="1">
      <c r="A10628" s="177" t="s">
        <v>240</v>
      </c>
      <c r="B10628" s="177"/>
      <c r="C10628" s="177"/>
      <c r="D10628" s="177"/>
      <c r="E10628" s="177"/>
      <c r="F10628" s="177"/>
      <c r="G10628" s="177"/>
      <c r="H10628" s="177"/>
      <c r="I10628" s="177"/>
      <c r="J10628" s="177"/>
      <c r="K10628" s="177"/>
      <c r="L10628" s="177"/>
      <c r="M10628" s="177"/>
      <c r="N10628" s="177"/>
      <c r="O10628" s="177"/>
      <c r="P10628" s="177"/>
    </row>
    <row r="10629" spans="1:16" ht="14.1" customHeight="1">
      <c r="A10629" s="181" t="s">
        <v>392</v>
      </c>
      <c r="B10629" s="181"/>
      <c r="C10629" s="181"/>
      <c r="D10629" s="182" t="s">
        <v>242</v>
      </c>
      <c r="E10629" s="182"/>
      <c r="F10629" s="104">
        <v>5.86</v>
      </c>
      <c r="G10629" s="183">
        <v>1.2093</v>
      </c>
      <c r="H10629" s="183"/>
      <c r="I10629" s="176">
        <v>7.0865</v>
      </c>
      <c r="J10629" s="176"/>
      <c r="K10629" s="176"/>
      <c r="L10629" s="176"/>
      <c r="M10629" s="176"/>
      <c r="N10629" s="176"/>
      <c r="O10629" s="176">
        <v>7.0865</v>
      </c>
      <c r="P10629" s="176"/>
    </row>
    <row r="10630" spans="1:16" ht="14.1" customHeight="1">
      <c r="A10630" s="181" t="s">
        <v>452</v>
      </c>
      <c r="B10630" s="181"/>
      <c r="C10630" s="181"/>
      <c r="D10630" s="182" t="s">
        <v>242</v>
      </c>
      <c r="E10630" s="182"/>
      <c r="F10630" s="104">
        <v>7.8</v>
      </c>
      <c r="G10630" s="183">
        <v>0.36</v>
      </c>
      <c r="H10630" s="183"/>
      <c r="I10630" s="176">
        <v>2.8079999999999998</v>
      </c>
      <c r="J10630" s="176"/>
      <c r="K10630" s="176"/>
      <c r="L10630" s="176"/>
      <c r="M10630" s="176"/>
      <c r="N10630" s="176"/>
      <c r="O10630" s="176">
        <v>2.8079999999999998</v>
      </c>
      <c r="P10630" s="176"/>
    </row>
    <row r="10631" spans="1:16" ht="14.1" customHeight="1">
      <c r="A10631" s="181" t="s">
        <v>358</v>
      </c>
      <c r="B10631" s="181"/>
      <c r="C10631" s="181"/>
      <c r="D10631" s="182" t="s">
        <v>242</v>
      </c>
      <c r="E10631" s="182"/>
      <c r="F10631" s="104">
        <v>7.8</v>
      </c>
      <c r="G10631" s="183">
        <v>0.70199999999999996</v>
      </c>
      <c r="H10631" s="183"/>
      <c r="I10631" s="176">
        <v>5.4756</v>
      </c>
      <c r="J10631" s="176"/>
      <c r="K10631" s="176"/>
      <c r="L10631" s="176"/>
      <c r="M10631" s="176"/>
      <c r="N10631" s="176"/>
      <c r="O10631" s="176">
        <v>5.4756</v>
      </c>
      <c r="P10631" s="176"/>
    </row>
    <row r="10632" spans="1:16" ht="1.9" customHeight="1"/>
    <row r="10633" spans="1:16" ht="14.1" customHeight="1">
      <c r="A10633" s="170" t="s">
        <v>270</v>
      </c>
      <c r="B10633" s="170"/>
      <c r="C10633" s="170"/>
      <c r="D10633" s="170"/>
      <c r="E10633" s="170"/>
      <c r="F10633" s="170"/>
      <c r="G10633" s="170"/>
      <c r="H10633" s="170"/>
      <c r="I10633" s="170"/>
      <c r="J10633" s="170"/>
      <c r="K10633" s="170"/>
      <c r="L10633" s="170"/>
      <c r="M10633" s="170"/>
      <c r="N10633" s="170"/>
      <c r="O10633" s="170"/>
      <c r="P10633" s="170"/>
    </row>
    <row r="10634" spans="1:16" ht="14.1" customHeight="1">
      <c r="A10634" s="171" t="s">
        <v>271</v>
      </c>
      <c r="B10634" s="171"/>
      <c r="C10634" s="171"/>
      <c r="D10634" s="171"/>
      <c r="E10634" s="171"/>
      <c r="F10634" s="171"/>
      <c r="G10634" s="171"/>
      <c r="H10634" s="171"/>
      <c r="I10634" s="171"/>
      <c r="J10634" s="171"/>
      <c r="K10634" s="171"/>
      <c r="L10634" s="171"/>
      <c r="M10634" s="171"/>
      <c r="N10634" s="171"/>
      <c r="O10634" s="171"/>
      <c r="P10634" s="171"/>
    </row>
    <row r="10635" spans="1:16" ht="65.25" customHeight="1">
      <c r="A10635" s="198"/>
      <c r="B10635" s="198"/>
      <c r="C10635" s="198"/>
      <c r="D10635" s="198"/>
      <c r="E10635" s="198"/>
      <c r="F10635" s="198"/>
      <c r="G10635" s="198"/>
      <c r="H10635" s="198"/>
      <c r="I10635" s="198"/>
      <c r="J10635" s="198"/>
      <c r="K10635" s="198"/>
      <c r="L10635" s="198"/>
      <c r="M10635" s="198"/>
      <c r="N10635" s="198"/>
      <c r="O10635" s="198"/>
      <c r="P10635" s="198"/>
    </row>
    <row r="10636" spans="1:16" ht="5.65" customHeight="1"/>
    <row r="10637" spans="1:16" ht="19.7" customHeight="1">
      <c r="A10637" s="199" t="s">
        <v>218</v>
      </c>
      <c r="B10637" s="199"/>
      <c r="C10637" s="199"/>
      <c r="D10637" s="199"/>
      <c r="E10637" s="199"/>
      <c r="F10637" s="199"/>
      <c r="G10637" s="199"/>
      <c r="H10637" s="199"/>
      <c r="I10637" s="199"/>
      <c r="J10637" s="199"/>
      <c r="K10637" s="199"/>
      <c r="L10637" s="199"/>
      <c r="M10637" s="199"/>
      <c r="N10637" s="199"/>
      <c r="O10637" s="199"/>
      <c r="P10637" s="199"/>
    </row>
    <row r="10638" spans="1:16" ht="15.75" customHeight="1">
      <c r="A10638" s="105" t="s">
        <v>117</v>
      </c>
      <c r="B10638" s="196" t="s">
        <v>118</v>
      </c>
      <c r="C10638" s="196"/>
      <c r="D10638" s="196"/>
      <c r="E10638" s="196"/>
      <c r="F10638" s="196"/>
      <c r="G10638" s="196"/>
      <c r="H10638" s="196"/>
      <c r="I10638" s="196"/>
      <c r="J10638" s="196"/>
      <c r="K10638" s="196"/>
      <c r="L10638" s="193" t="s">
        <v>119</v>
      </c>
      <c r="M10638" s="193"/>
      <c r="N10638" s="200" t="s">
        <v>171</v>
      </c>
      <c r="O10638" s="200"/>
      <c r="P10638" s="200"/>
    </row>
    <row r="10639" spans="1:16" ht="12.6" customHeight="1">
      <c r="A10639" s="105" t="s">
        <v>120</v>
      </c>
      <c r="B10639" s="196" t="s">
        <v>121</v>
      </c>
      <c r="C10639" s="196"/>
      <c r="D10639" s="196"/>
      <c r="E10639" s="196"/>
      <c r="F10639" s="196"/>
      <c r="G10639" s="196"/>
      <c r="H10639" s="196"/>
      <c r="I10639" s="196"/>
      <c r="J10639" s="196"/>
      <c r="K10639" s="196"/>
      <c r="L10639" s="193" t="s">
        <v>219</v>
      </c>
      <c r="M10639" s="193"/>
      <c r="N10639" s="194" t="s">
        <v>3435</v>
      </c>
      <c r="O10639" s="194"/>
      <c r="P10639" s="194"/>
    </row>
    <row r="10640" spans="1:16" ht="14.45" customHeight="1">
      <c r="A10640" s="105" t="s">
        <v>220</v>
      </c>
      <c r="B10640" s="193" t="s">
        <v>170</v>
      </c>
      <c r="C10640" s="193"/>
      <c r="D10640" s="193"/>
      <c r="E10640" s="193"/>
      <c r="F10640" s="193"/>
      <c r="G10640" s="193"/>
      <c r="H10640" s="193"/>
      <c r="I10640" s="193"/>
      <c r="J10640" s="193"/>
      <c r="K10640" s="193"/>
      <c r="L10640" s="193" t="s">
        <v>122</v>
      </c>
      <c r="M10640" s="193"/>
      <c r="N10640" s="194"/>
      <c r="O10640" s="194"/>
      <c r="P10640" s="194"/>
    </row>
    <row r="10641" spans="1:16" ht="14.65" customHeight="1">
      <c r="A10641" s="105" t="s">
        <v>221</v>
      </c>
      <c r="B10641" s="193" t="s">
        <v>170</v>
      </c>
      <c r="C10641" s="193"/>
      <c r="D10641" s="193"/>
      <c r="E10641" s="193"/>
      <c r="F10641" s="193"/>
      <c r="G10641" s="193"/>
      <c r="H10641" s="193"/>
      <c r="I10641" s="193"/>
      <c r="J10641" s="193"/>
      <c r="K10641" s="193"/>
      <c r="L10641" s="193" t="s">
        <v>123</v>
      </c>
      <c r="M10641" s="193"/>
      <c r="N10641" s="194" t="s">
        <v>124</v>
      </c>
      <c r="O10641" s="194"/>
      <c r="P10641" s="194"/>
    </row>
    <row r="10642" spans="1:16" ht="26.45" customHeight="1">
      <c r="A10642" s="105" t="s">
        <v>222</v>
      </c>
      <c r="B10642" s="193" t="s">
        <v>170</v>
      </c>
      <c r="C10642" s="193"/>
      <c r="D10642" s="193"/>
      <c r="E10642" s="193"/>
      <c r="F10642" s="193"/>
      <c r="G10642" s="193"/>
      <c r="H10642" s="193"/>
      <c r="I10642" s="193"/>
      <c r="J10642" s="193"/>
      <c r="K10642" s="193"/>
      <c r="L10642" s="193" t="s">
        <v>125</v>
      </c>
      <c r="M10642" s="193"/>
      <c r="N10642" s="195" t="s">
        <v>3683</v>
      </c>
      <c r="O10642" s="195"/>
      <c r="P10642" s="195"/>
    </row>
    <row r="10643" spans="1:16" ht="13.35" customHeight="1">
      <c r="A10643" s="106" t="s">
        <v>126</v>
      </c>
      <c r="B10643" s="188"/>
      <c r="C10643" s="188"/>
      <c r="D10643" s="188"/>
      <c r="E10643" s="188"/>
      <c r="F10643" s="188"/>
      <c r="G10643" s="188"/>
      <c r="H10643" s="188"/>
      <c r="I10643" s="188"/>
      <c r="J10643" s="188"/>
      <c r="K10643" s="188"/>
      <c r="L10643" s="188" t="s">
        <v>127</v>
      </c>
      <c r="M10643" s="188"/>
      <c r="N10643" s="189" t="s">
        <v>173</v>
      </c>
      <c r="O10643" s="189"/>
      <c r="P10643" s="189"/>
    </row>
    <row r="10644" spans="1:16" ht="15.75" customHeight="1">
      <c r="A10644" s="190" t="s">
        <v>223</v>
      </c>
      <c r="B10644" s="190"/>
      <c r="C10644" s="191" t="s">
        <v>224</v>
      </c>
      <c r="D10644" s="191"/>
      <c r="E10644" s="192" t="s">
        <v>225</v>
      </c>
      <c r="F10644" s="192"/>
      <c r="G10644" s="192"/>
      <c r="H10644" s="191" t="s">
        <v>226</v>
      </c>
      <c r="I10644" s="191"/>
      <c r="J10644" s="192" t="s">
        <v>227</v>
      </c>
      <c r="K10644" s="192"/>
      <c r="L10644" s="192"/>
      <c r="M10644" s="192"/>
      <c r="N10644" s="192"/>
      <c r="O10644" s="192"/>
      <c r="P10644" s="103" t="s">
        <v>228</v>
      </c>
    </row>
    <row r="10645" spans="1:16" ht="17.100000000000001" customHeight="1">
      <c r="A10645" s="186" t="s">
        <v>229</v>
      </c>
      <c r="B10645" s="186"/>
      <c r="C10645" s="186"/>
      <c r="D10645" s="187" t="s">
        <v>230</v>
      </c>
      <c r="E10645" s="187"/>
      <c r="F10645" s="187" t="s">
        <v>231</v>
      </c>
      <c r="G10645" s="187" t="s">
        <v>232</v>
      </c>
      <c r="H10645" s="187"/>
      <c r="I10645" s="187" t="s">
        <v>233</v>
      </c>
      <c r="J10645" s="187"/>
      <c r="K10645" s="187"/>
      <c r="L10645" s="187"/>
      <c r="M10645" s="187"/>
      <c r="N10645" s="187"/>
      <c r="O10645" s="187"/>
      <c r="P10645" s="187"/>
    </row>
    <row r="10646" spans="1:16" ht="17.100000000000001" customHeight="1">
      <c r="A10646" s="186"/>
      <c r="B10646" s="186"/>
      <c r="C10646" s="186"/>
      <c r="D10646" s="187"/>
      <c r="E10646" s="187"/>
      <c r="F10646" s="187"/>
      <c r="G10646" s="187"/>
      <c r="H10646" s="187"/>
      <c r="I10646" s="187" t="s">
        <v>234</v>
      </c>
      <c r="J10646" s="187"/>
      <c r="K10646" s="187" t="s">
        <v>235</v>
      </c>
      <c r="L10646" s="187"/>
      <c r="M10646" s="187" t="s">
        <v>236</v>
      </c>
      <c r="N10646" s="187"/>
      <c r="O10646" s="187" t="s">
        <v>237</v>
      </c>
      <c r="P10646" s="187"/>
    </row>
    <row r="10647" spans="1:16" ht="14.1" customHeight="1">
      <c r="A10647" s="181" t="s">
        <v>398</v>
      </c>
      <c r="B10647" s="181"/>
      <c r="C10647" s="181"/>
      <c r="D10647" s="182" t="s">
        <v>242</v>
      </c>
      <c r="E10647" s="182"/>
      <c r="F10647" s="104">
        <v>7.8</v>
      </c>
      <c r="G10647" s="183">
        <v>6.7500000000000004E-2</v>
      </c>
      <c r="H10647" s="183"/>
      <c r="I10647" s="176">
        <v>0.52649999999999997</v>
      </c>
      <c r="J10647" s="176"/>
      <c r="K10647" s="176"/>
      <c r="L10647" s="176"/>
      <c r="M10647" s="176"/>
      <c r="N10647" s="176"/>
      <c r="O10647" s="176">
        <v>0.52649999999999997</v>
      </c>
      <c r="P10647" s="176"/>
    </row>
    <row r="10648" spans="1:16" ht="14.1" customHeight="1">
      <c r="A10648" s="181" t="s">
        <v>291</v>
      </c>
      <c r="B10648" s="181"/>
      <c r="C10648" s="181"/>
      <c r="D10648" s="182" t="s">
        <v>242</v>
      </c>
      <c r="E10648" s="182"/>
      <c r="F10648" s="104">
        <v>7.8</v>
      </c>
      <c r="G10648" s="183">
        <v>3.6920000000000002</v>
      </c>
      <c r="H10648" s="183"/>
      <c r="I10648" s="176">
        <v>28.797599999999999</v>
      </c>
      <c r="J10648" s="176"/>
      <c r="K10648" s="176"/>
      <c r="L10648" s="176"/>
      <c r="M10648" s="176"/>
      <c r="N10648" s="176"/>
      <c r="O10648" s="176">
        <v>28.797599999999999</v>
      </c>
      <c r="P10648" s="176"/>
    </row>
    <row r="10649" spans="1:16" ht="14.1" customHeight="1">
      <c r="A10649" s="181" t="s">
        <v>359</v>
      </c>
      <c r="B10649" s="181"/>
      <c r="C10649" s="181"/>
      <c r="D10649" s="182" t="s">
        <v>242</v>
      </c>
      <c r="E10649" s="182"/>
      <c r="F10649" s="104">
        <v>5.65</v>
      </c>
      <c r="G10649" s="183">
        <v>5.2078281000000004</v>
      </c>
      <c r="H10649" s="183"/>
      <c r="I10649" s="176">
        <v>29.424199999999999</v>
      </c>
      <c r="J10649" s="176"/>
      <c r="K10649" s="176"/>
      <c r="L10649" s="176"/>
      <c r="M10649" s="176"/>
      <c r="N10649" s="176"/>
      <c r="O10649" s="176">
        <v>29.424199999999999</v>
      </c>
      <c r="P10649" s="176"/>
    </row>
    <row r="10650" spans="1:16" ht="14.1" customHeight="1">
      <c r="A10650" s="181" t="s">
        <v>244</v>
      </c>
      <c r="B10650" s="181"/>
      <c r="C10650" s="181"/>
      <c r="D10650" s="182"/>
      <c r="E10650" s="182"/>
      <c r="F10650" s="104">
        <v>74.12</v>
      </c>
      <c r="G10650" s="183">
        <v>0.86899999999999999</v>
      </c>
      <c r="H10650" s="183"/>
      <c r="I10650" s="176">
        <v>64.408900000000003</v>
      </c>
      <c r="J10650" s="176"/>
      <c r="K10650" s="176"/>
      <c r="L10650" s="176"/>
      <c r="M10650" s="176"/>
      <c r="N10650" s="176"/>
      <c r="O10650" s="176">
        <v>64.408900000000003</v>
      </c>
      <c r="P10650" s="176"/>
    </row>
    <row r="10651" spans="1:16" ht="14.1" customHeight="1">
      <c r="A10651" s="181" t="s">
        <v>245</v>
      </c>
      <c r="B10651" s="181"/>
      <c r="C10651" s="181"/>
      <c r="D10651" s="182"/>
      <c r="E10651" s="182"/>
      <c r="F10651" s="104"/>
      <c r="G10651" s="183"/>
      <c r="H10651" s="183"/>
      <c r="I10651" s="176">
        <v>73.81</v>
      </c>
      <c r="J10651" s="176"/>
      <c r="K10651" s="176"/>
      <c r="L10651" s="176"/>
      <c r="M10651" s="176"/>
      <c r="N10651" s="176"/>
      <c r="O10651" s="176">
        <v>73.81</v>
      </c>
      <c r="P10651" s="176"/>
    </row>
    <row r="10652" spans="1:16" ht="14.1" customHeight="1">
      <c r="A10652" s="177" t="s">
        <v>246</v>
      </c>
      <c r="B10652" s="177"/>
      <c r="C10652" s="177"/>
      <c r="D10652" s="177"/>
      <c r="E10652" s="177"/>
      <c r="F10652" s="177"/>
      <c r="G10652" s="177"/>
      <c r="H10652" s="177"/>
      <c r="I10652" s="177"/>
      <c r="J10652" s="177"/>
      <c r="K10652" s="177"/>
      <c r="L10652" s="177"/>
      <c r="M10652" s="177"/>
      <c r="N10652" s="177"/>
      <c r="O10652" s="178">
        <v>212.34</v>
      </c>
      <c r="P10652" s="178"/>
    </row>
    <row r="10653" spans="1:16" ht="14.1" customHeight="1">
      <c r="A10653" s="177" t="s">
        <v>258</v>
      </c>
      <c r="B10653" s="177"/>
      <c r="C10653" s="177"/>
      <c r="D10653" s="177"/>
      <c r="E10653" s="177"/>
      <c r="F10653" s="177"/>
      <c r="G10653" s="177"/>
      <c r="H10653" s="177"/>
      <c r="I10653" s="177"/>
      <c r="J10653" s="177"/>
      <c r="K10653" s="177"/>
      <c r="L10653" s="177"/>
      <c r="M10653" s="177"/>
      <c r="N10653" s="177"/>
      <c r="O10653" s="177"/>
      <c r="P10653" s="177"/>
    </row>
    <row r="10654" spans="1:16" ht="14.1" customHeight="1">
      <c r="A10654" s="181" t="s">
        <v>453</v>
      </c>
      <c r="B10654" s="181"/>
      <c r="C10654" s="181"/>
      <c r="D10654" s="182" t="s">
        <v>262</v>
      </c>
      <c r="E10654" s="182"/>
      <c r="F10654" s="104">
        <v>7.86</v>
      </c>
      <c r="G10654" s="183">
        <v>3.78</v>
      </c>
      <c r="H10654" s="183"/>
      <c r="I10654" s="176"/>
      <c r="J10654" s="176"/>
      <c r="K10654" s="176">
        <v>29.710799999999999</v>
      </c>
      <c r="L10654" s="176"/>
      <c r="M10654" s="176"/>
      <c r="N10654" s="176"/>
      <c r="O10654" s="176">
        <v>29.710799999999999</v>
      </c>
      <c r="P10654" s="176"/>
    </row>
    <row r="10655" spans="1:16" ht="14.1" customHeight="1">
      <c r="A10655" s="181" t="s">
        <v>411</v>
      </c>
      <c r="B10655" s="181"/>
      <c r="C10655" s="181"/>
      <c r="D10655" s="182" t="s">
        <v>282</v>
      </c>
      <c r="E10655" s="182"/>
      <c r="F10655" s="104">
        <v>9.3800000000000008</v>
      </c>
      <c r="G10655" s="183">
        <v>6.7849999999999994E-2</v>
      </c>
      <c r="H10655" s="183"/>
      <c r="I10655" s="176"/>
      <c r="J10655" s="176"/>
      <c r="K10655" s="176">
        <v>0.63639999999999997</v>
      </c>
      <c r="L10655" s="176"/>
      <c r="M10655" s="176"/>
      <c r="N10655" s="176"/>
      <c r="O10655" s="176">
        <v>0.63639999999999997</v>
      </c>
      <c r="P10655" s="176"/>
    </row>
    <row r="10656" spans="1:16" ht="14.1" customHeight="1">
      <c r="A10656" s="181" t="s">
        <v>399</v>
      </c>
      <c r="B10656" s="181"/>
      <c r="C10656" s="181"/>
      <c r="D10656" s="182" t="s">
        <v>262</v>
      </c>
      <c r="E10656" s="182"/>
      <c r="F10656" s="104">
        <v>8.09</v>
      </c>
      <c r="G10656" s="183">
        <v>0.1242</v>
      </c>
      <c r="H10656" s="183"/>
      <c r="I10656" s="176"/>
      <c r="J10656" s="176"/>
      <c r="K10656" s="176">
        <v>1.0047999999999999</v>
      </c>
      <c r="L10656" s="176"/>
      <c r="M10656" s="176"/>
      <c r="N10656" s="176"/>
      <c r="O10656" s="176">
        <v>1.0047999999999999</v>
      </c>
      <c r="P10656" s="176"/>
    </row>
    <row r="10657" spans="1:16" ht="14.1" customHeight="1">
      <c r="A10657" s="181" t="s">
        <v>259</v>
      </c>
      <c r="B10657" s="181"/>
      <c r="C10657" s="181"/>
      <c r="D10657" s="182" t="s">
        <v>260</v>
      </c>
      <c r="E10657" s="182"/>
      <c r="F10657" s="104">
        <v>85.31</v>
      </c>
      <c r="G10657" s="183">
        <v>0.154112</v>
      </c>
      <c r="H10657" s="183"/>
      <c r="I10657" s="176"/>
      <c r="J10657" s="176"/>
      <c r="K10657" s="176">
        <v>13.1473</v>
      </c>
      <c r="L10657" s="176"/>
      <c r="M10657" s="176"/>
      <c r="N10657" s="176"/>
      <c r="O10657" s="176">
        <v>13.1473</v>
      </c>
      <c r="P10657" s="176"/>
    </row>
    <row r="10658" spans="1:16" ht="14.1" customHeight="1">
      <c r="A10658" s="181" t="s">
        <v>393</v>
      </c>
      <c r="B10658" s="181"/>
      <c r="C10658" s="181"/>
      <c r="D10658" s="182" t="s">
        <v>394</v>
      </c>
      <c r="E10658" s="182"/>
      <c r="F10658" s="104">
        <v>43.74</v>
      </c>
      <c r="G10658" s="183">
        <v>0.79036499999999998</v>
      </c>
      <c r="H10658" s="183"/>
      <c r="I10658" s="176"/>
      <c r="J10658" s="176"/>
      <c r="K10658" s="176">
        <v>34.570599999999999</v>
      </c>
      <c r="L10658" s="176"/>
      <c r="M10658" s="176"/>
      <c r="N10658" s="176"/>
      <c r="O10658" s="176">
        <v>34.570599999999999</v>
      </c>
      <c r="P10658" s="176"/>
    </row>
    <row r="10659" spans="1:16" ht="22.7" customHeight="1">
      <c r="A10659" s="181" t="s">
        <v>400</v>
      </c>
      <c r="B10659" s="181"/>
      <c r="C10659" s="181"/>
      <c r="D10659" s="182" t="s">
        <v>401</v>
      </c>
      <c r="E10659" s="182"/>
      <c r="F10659" s="104">
        <v>145.33000000000001</v>
      </c>
      <c r="G10659" s="183">
        <v>5.3999999999999999E-2</v>
      </c>
      <c r="H10659" s="183"/>
      <c r="I10659" s="176"/>
      <c r="J10659" s="176"/>
      <c r="K10659" s="176">
        <v>7.8478000000000003</v>
      </c>
      <c r="L10659" s="176"/>
      <c r="M10659" s="176"/>
      <c r="N10659" s="176"/>
      <c r="O10659" s="176">
        <v>7.8478000000000003</v>
      </c>
      <c r="P10659" s="176"/>
    </row>
    <row r="10660" spans="1:16" ht="14.1" customHeight="1">
      <c r="A10660" s="181" t="s">
        <v>403</v>
      </c>
      <c r="B10660" s="181"/>
      <c r="C10660" s="181"/>
      <c r="D10660" s="182" t="s">
        <v>262</v>
      </c>
      <c r="E10660" s="182"/>
      <c r="F10660" s="104">
        <v>17.59</v>
      </c>
      <c r="G10660" s="183">
        <v>0.13500000000000001</v>
      </c>
      <c r="H10660" s="183"/>
      <c r="I10660" s="176"/>
      <c r="J10660" s="176"/>
      <c r="K10660" s="176">
        <v>2.3746999999999998</v>
      </c>
      <c r="L10660" s="176"/>
      <c r="M10660" s="176"/>
      <c r="N10660" s="176"/>
      <c r="O10660" s="176">
        <v>2.3746999999999998</v>
      </c>
      <c r="P10660" s="176"/>
    </row>
    <row r="10661" spans="1:16" ht="14.1" customHeight="1">
      <c r="A10661" s="181" t="s">
        <v>404</v>
      </c>
      <c r="B10661" s="181"/>
      <c r="C10661" s="181"/>
      <c r="D10661" s="182" t="s">
        <v>401</v>
      </c>
      <c r="E10661" s="182"/>
      <c r="F10661" s="104">
        <v>137.69</v>
      </c>
      <c r="G10661" s="183">
        <v>5.3999999999999999E-2</v>
      </c>
      <c r="H10661" s="183"/>
      <c r="I10661" s="176"/>
      <c r="J10661" s="176"/>
      <c r="K10661" s="176">
        <v>7.4352999999999998</v>
      </c>
      <c r="L10661" s="176"/>
      <c r="M10661" s="176"/>
      <c r="N10661" s="176"/>
      <c r="O10661" s="176">
        <v>7.4352999999999998</v>
      </c>
      <c r="P10661" s="176"/>
    </row>
    <row r="10662" spans="1:16" ht="14.1" customHeight="1">
      <c r="A10662" s="181" t="s">
        <v>405</v>
      </c>
      <c r="B10662" s="181"/>
      <c r="C10662" s="181"/>
      <c r="D10662" s="182" t="s">
        <v>260</v>
      </c>
      <c r="E10662" s="182"/>
      <c r="F10662" s="104">
        <v>140.11000000000001</v>
      </c>
      <c r="G10662" s="183">
        <v>6.9800000000000001E-2</v>
      </c>
      <c r="H10662" s="183"/>
      <c r="I10662" s="176"/>
      <c r="J10662" s="176"/>
      <c r="K10662" s="176">
        <v>9.7797000000000001</v>
      </c>
      <c r="L10662" s="176"/>
      <c r="M10662" s="176"/>
      <c r="N10662" s="176"/>
      <c r="O10662" s="176">
        <v>9.7797000000000001</v>
      </c>
      <c r="P10662" s="176"/>
    </row>
    <row r="10663" spans="1:16" ht="14.1" customHeight="1">
      <c r="A10663" s="181" t="s">
        <v>406</v>
      </c>
      <c r="B10663" s="181"/>
      <c r="C10663" s="181"/>
      <c r="D10663" s="182" t="s">
        <v>401</v>
      </c>
      <c r="E10663" s="182"/>
      <c r="F10663" s="104">
        <v>81.27</v>
      </c>
      <c r="G10663" s="183">
        <v>0.16200000000000001</v>
      </c>
      <c r="H10663" s="183"/>
      <c r="I10663" s="176"/>
      <c r="J10663" s="176"/>
      <c r="K10663" s="176">
        <v>13.165699999999999</v>
      </c>
      <c r="L10663" s="176"/>
      <c r="M10663" s="176"/>
      <c r="N10663" s="176"/>
      <c r="O10663" s="176">
        <v>13.165699999999999</v>
      </c>
      <c r="P10663" s="176"/>
    </row>
    <row r="10664" spans="1:16" ht="14.1" customHeight="1">
      <c r="A10664" s="181" t="s">
        <v>456</v>
      </c>
      <c r="B10664" s="181"/>
      <c r="C10664" s="181"/>
      <c r="D10664" s="182" t="s">
        <v>239</v>
      </c>
      <c r="E10664" s="182"/>
      <c r="F10664" s="104">
        <v>0.84</v>
      </c>
      <c r="G10664" s="183">
        <v>65</v>
      </c>
      <c r="H10664" s="183"/>
      <c r="I10664" s="176"/>
      <c r="J10664" s="176"/>
      <c r="K10664" s="176">
        <v>54.6</v>
      </c>
      <c r="L10664" s="176"/>
      <c r="M10664" s="176"/>
      <c r="N10664" s="176"/>
      <c r="O10664" s="176">
        <v>54.6</v>
      </c>
      <c r="P10664" s="176"/>
    </row>
    <row r="10665" spans="1:16" ht="14.1" customHeight="1">
      <c r="A10665" s="177" t="s">
        <v>273</v>
      </c>
      <c r="B10665" s="177"/>
      <c r="C10665" s="177"/>
      <c r="D10665" s="177"/>
      <c r="E10665" s="177"/>
      <c r="F10665" s="177"/>
      <c r="G10665" s="177"/>
      <c r="H10665" s="177"/>
      <c r="I10665" s="177"/>
      <c r="J10665" s="177"/>
      <c r="K10665" s="177"/>
      <c r="L10665" s="177"/>
      <c r="M10665" s="177"/>
      <c r="N10665" s="177"/>
      <c r="O10665" s="178">
        <v>174.27</v>
      </c>
      <c r="P10665" s="178"/>
    </row>
    <row r="10666" spans="1:16" ht="14.1" customHeight="1">
      <c r="A10666" s="179" t="s">
        <v>247</v>
      </c>
      <c r="B10666" s="179"/>
      <c r="C10666" s="179"/>
      <c r="D10666" s="179"/>
      <c r="E10666" s="179"/>
      <c r="F10666" s="179"/>
      <c r="G10666" s="179"/>
      <c r="H10666" s="179"/>
      <c r="I10666" s="180">
        <v>212.34</v>
      </c>
      <c r="J10666" s="180"/>
      <c r="K10666" s="180">
        <v>174.27</v>
      </c>
      <c r="L10666" s="180"/>
      <c r="M10666" s="180">
        <v>0.13</v>
      </c>
      <c r="N10666" s="180"/>
      <c r="O10666" s="180">
        <v>386.74</v>
      </c>
      <c r="P10666" s="180"/>
    </row>
    <row r="10667" spans="1:16" ht="14.1" customHeight="1">
      <c r="A10667" s="172" t="s">
        <v>248</v>
      </c>
      <c r="B10667" s="172"/>
      <c r="C10667" s="172"/>
      <c r="D10667" s="172"/>
      <c r="E10667" s="172"/>
      <c r="F10667" s="172"/>
      <c r="G10667" s="172"/>
      <c r="H10667" s="172"/>
      <c r="I10667" s="173">
        <v>61.2</v>
      </c>
      <c r="J10667" s="173"/>
      <c r="K10667" s="173">
        <v>50.22</v>
      </c>
      <c r="L10667" s="173"/>
      <c r="M10667" s="173">
        <v>0.04</v>
      </c>
      <c r="N10667" s="173"/>
      <c r="O10667" s="173">
        <v>111.46</v>
      </c>
      <c r="P10667" s="173"/>
    </row>
    <row r="10668" spans="1:16" ht="14.1" customHeight="1">
      <c r="A10668" s="174" t="s">
        <v>249</v>
      </c>
      <c r="B10668" s="174"/>
      <c r="C10668" s="174"/>
      <c r="D10668" s="174"/>
      <c r="E10668" s="174"/>
      <c r="F10668" s="174"/>
      <c r="G10668" s="174"/>
      <c r="H10668" s="174"/>
      <c r="I10668" s="175">
        <v>273.54000000000002</v>
      </c>
      <c r="J10668" s="175"/>
      <c r="K10668" s="175">
        <v>224.49</v>
      </c>
      <c r="L10668" s="175"/>
      <c r="M10668" s="175">
        <v>0.17</v>
      </c>
      <c r="N10668" s="175"/>
      <c r="O10668" s="175">
        <v>498.2</v>
      </c>
      <c r="P10668" s="175"/>
    </row>
    <row r="10669" spans="1:16" ht="22.7" customHeight="1">
      <c r="A10669" s="184" t="s">
        <v>1133</v>
      </c>
      <c r="B10669" s="184"/>
      <c r="C10669" s="184"/>
      <c r="D10669" s="184"/>
      <c r="E10669" s="184"/>
      <c r="F10669" s="184"/>
      <c r="G10669" s="184"/>
      <c r="H10669" s="184"/>
      <c r="I10669" s="184"/>
      <c r="J10669" s="184"/>
      <c r="K10669" s="184"/>
      <c r="L10669" s="184"/>
      <c r="M10669" s="184"/>
      <c r="N10669" s="184"/>
      <c r="O10669" s="185" t="s">
        <v>239</v>
      </c>
      <c r="P10669" s="185"/>
    </row>
    <row r="10670" spans="1:16" ht="14.1" customHeight="1">
      <c r="A10670" s="177" t="s">
        <v>252</v>
      </c>
      <c r="B10670" s="177"/>
      <c r="C10670" s="177"/>
      <c r="D10670" s="177"/>
      <c r="E10670" s="177"/>
      <c r="F10670" s="177"/>
      <c r="G10670" s="177"/>
      <c r="H10670" s="177"/>
      <c r="I10670" s="177"/>
      <c r="J10670" s="177"/>
      <c r="K10670" s="177"/>
      <c r="L10670" s="177"/>
      <c r="M10670" s="177"/>
      <c r="N10670" s="177"/>
      <c r="O10670" s="177"/>
      <c r="P10670" s="177"/>
    </row>
    <row r="10671" spans="1:16" ht="42.4" customHeight="1">
      <c r="A10671" s="181" t="s">
        <v>253</v>
      </c>
      <c r="B10671" s="181"/>
      <c r="C10671" s="181"/>
      <c r="D10671" s="182" t="s">
        <v>239</v>
      </c>
      <c r="E10671" s="182"/>
      <c r="F10671" s="104">
        <v>5067.47</v>
      </c>
      <c r="G10671" s="183">
        <v>4.8199999999999999E-5</v>
      </c>
      <c r="H10671" s="183"/>
      <c r="I10671" s="176"/>
      <c r="J10671" s="176"/>
      <c r="K10671" s="176"/>
      <c r="L10671" s="176"/>
      <c r="M10671" s="176">
        <v>0.24440000000000001</v>
      </c>
      <c r="N10671" s="176"/>
      <c r="O10671" s="176">
        <v>0.24440000000000001</v>
      </c>
      <c r="P10671" s="176"/>
    </row>
    <row r="10672" spans="1:16" ht="42.4" customHeight="1">
      <c r="A10672" s="181" t="s">
        <v>284</v>
      </c>
      <c r="B10672" s="181"/>
      <c r="C10672" s="181"/>
      <c r="D10672" s="182" t="s">
        <v>239</v>
      </c>
      <c r="E10672" s="182"/>
      <c r="F10672" s="104">
        <v>20613.439999999999</v>
      </c>
      <c r="G10672" s="183">
        <v>2.1100000000000001E-5</v>
      </c>
      <c r="H10672" s="183"/>
      <c r="I10672" s="176"/>
      <c r="J10672" s="176"/>
      <c r="K10672" s="176"/>
      <c r="L10672" s="176"/>
      <c r="M10672" s="176">
        <v>0.4355</v>
      </c>
      <c r="N10672" s="176"/>
      <c r="O10672" s="176">
        <v>0.4355</v>
      </c>
      <c r="P10672" s="176"/>
    </row>
    <row r="10673" spans="1:16" ht="32.65" customHeight="1">
      <c r="A10673" s="181" t="s">
        <v>386</v>
      </c>
      <c r="B10673" s="181"/>
      <c r="C10673" s="181"/>
      <c r="D10673" s="182" t="s">
        <v>239</v>
      </c>
      <c r="E10673" s="182"/>
      <c r="F10673" s="104">
        <v>12914.18</v>
      </c>
      <c r="G10673" s="183">
        <v>8.9999999999999996E-7</v>
      </c>
      <c r="H10673" s="183"/>
      <c r="I10673" s="176"/>
      <c r="J10673" s="176"/>
      <c r="K10673" s="176"/>
      <c r="L10673" s="176"/>
      <c r="M10673" s="176">
        <v>1.1900000000000001E-2</v>
      </c>
      <c r="N10673" s="176"/>
      <c r="O10673" s="176">
        <v>1.1900000000000001E-2</v>
      </c>
      <c r="P10673" s="176"/>
    </row>
    <row r="10674" spans="1:16" ht="44.65" customHeight="1"/>
    <row r="10675" spans="1:16" ht="14.1" customHeight="1">
      <c r="A10675" s="170" t="s">
        <v>270</v>
      </c>
      <c r="B10675" s="170"/>
      <c r="C10675" s="170"/>
      <c r="D10675" s="170"/>
      <c r="E10675" s="170"/>
      <c r="F10675" s="170"/>
      <c r="G10675" s="170"/>
      <c r="H10675" s="170"/>
      <c r="I10675" s="170"/>
      <c r="J10675" s="170"/>
      <c r="K10675" s="170"/>
      <c r="L10675" s="170"/>
      <c r="M10675" s="170"/>
      <c r="N10675" s="170"/>
      <c r="O10675" s="170"/>
      <c r="P10675" s="170"/>
    </row>
    <row r="10676" spans="1:16" ht="14.1" customHeight="1">
      <c r="A10676" s="171" t="s">
        <v>271</v>
      </c>
      <c r="B10676" s="171"/>
      <c r="C10676" s="171"/>
      <c r="D10676" s="171"/>
      <c r="E10676" s="171"/>
      <c r="F10676" s="171"/>
      <c r="G10676" s="171"/>
      <c r="H10676" s="171"/>
      <c r="I10676" s="171"/>
      <c r="J10676" s="171"/>
      <c r="K10676" s="171"/>
      <c r="L10676" s="171"/>
      <c r="M10676" s="171"/>
      <c r="N10676" s="171"/>
      <c r="O10676" s="171"/>
      <c r="P10676" s="171"/>
    </row>
    <row r="10677" spans="1:16" ht="65.25" customHeight="1">
      <c r="A10677" s="198"/>
      <c r="B10677" s="198"/>
      <c r="C10677" s="198"/>
      <c r="D10677" s="198"/>
      <c r="E10677" s="198"/>
      <c r="F10677" s="198"/>
      <c r="G10677" s="198"/>
      <c r="H10677" s="198"/>
      <c r="I10677" s="198"/>
      <c r="J10677" s="198"/>
      <c r="K10677" s="198"/>
      <c r="L10677" s="198"/>
      <c r="M10677" s="198"/>
      <c r="N10677" s="198"/>
      <c r="O10677" s="198"/>
      <c r="P10677" s="198"/>
    </row>
    <row r="10678" spans="1:16" ht="5.65" customHeight="1"/>
    <row r="10679" spans="1:16" ht="19.7" customHeight="1">
      <c r="A10679" s="199" t="s">
        <v>218</v>
      </c>
      <c r="B10679" s="199"/>
      <c r="C10679" s="199"/>
      <c r="D10679" s="199"/>
      <c r="E10679" s="199"/>
      <c r="F10679" s="199"/>
      <c r="G10679" s="199"/>
      <c r="H10679" s="199"/>
      <c r="I10679" s="199"/>
      <c r="J10679" s="199"/>
      <c r="K10679" s="199"/>
      <c r="L10679" s="199"/>
      <c r="M10679" s="199"/>
      <c r="N10679" s="199"/>
      <c r="O10679" s="199"/>
      <c r="P10679" s="199"/>
    </row>
    <row r="10680" spans="1:16" ht="15.75" customHeight="1">
      <c r="A10680" s="105" t="s">
        <v>117</v>
      </c>
      <c r="B10680" s="196" t="s">
        <v>118</v>
      </c>
      <c r="C10680" s="196"/>
      <c r="D10680" s="196"/>
      <c r="E10680" s="196"/>
      <c r="F10680" s="196"/>
      <c r="G10680" s="196"/>
      <c r="H10680" s="196"/>
      <c r="I10680" s="196"/>
      <c r="J10680" s="196"/>
      <c r="K10680" s="196"/>
      <c r="L10680" s="193" t="s">
        <v>119</v>
      </c>
      <c r="M10680" s="193"/>
      <c r="N10680" s="200" t="s">
        <v>171</v>
      </c>
      <c r="O10680" s="200"/>
      <c r="P10680" s="200"/>
    </row>
    <row r="10681" spans="1:16" ht="12.6" customHeight="1">
      <c r="A10681" s="105" t="s">
        <v>120</v>
      </c>
      <c r="B10681" s="196" t="s">
        <v>121</v>
      </c>
      <c r="C10681" s="196"/>
      <c r="D10681" s="196"/>
      <c r="E10681" s="196"/>
      <c r="F10681" s="196"/>
      <c r="G10681" s="196"/>
      <c r="H10681" s="196"/>
      <c r="I10681" s="196"/>
      <c r="J10681" s="196"/>
      <c r="K10681" s="196"/>
      <c r="L10681" s="193" t="s">
        <v>219</v>
      </c>
      <c r="M10681" s="193"/>
      <c r="N10681" s="194" t="s">
        <v>3435</v>
      </c>
      <c r="O10681" s="194"/>
      <c r="P10681" s="194"/>
    </row>
    <row r="10682" spans="1:16" ht="14.45" customHeight="1">
      <c r="A10682" s="105" t="s">
        <v>220</v>
      </c>
      <c r="B10682" s="193" t="s">
        <v>170</v>
      </c>
      <c r="C10682" s="193"/>
      <c r="D10682" s="193"/>
      <c r="E10682" s="193"/>
      <c r="F10682" s="193"/>
      <c r="G10682" s="193"/>
      <c r="H10682" s="193"/>
      <c r="I10682" s="193"/>
      <c r="J10682" s="193"/>
      <c r="K10682" s="193"/>
      <c r="L10682" s="193" t="s">
        <v>122</v>
      </c>
      <c r="M10682" s="193"/>
      <c r="N10682" s="194"/>
      <c r="O10682" s="194"/>
      <c r="P10682" s="194"/>
    </row>
    <row r="10683" spans="1:16" ht="14.65" customHeight="1">
      <c r="A10683" s="105" t="s">
        <v>221</v>
      </c>
      <c r="B10683" s="193" t="s">
        <v>170</v>
      </c>
      <c r="C10683" s="193"/>
      <c r="D10683" s="193"/>
      <c r="E10683" s="193"/>
      <c r="F10683" s="193"/>
      <c r="G10683" s="193"/>
      <c r="H10683" s="193"/>
      <c r="I10683" s="193"/>
      <c r="J10683" s="193"/>
      <c r="K10683" s="193"/>
      <c r="L10683" s="193" t="s">
        <v>123</v>
      </c>
      <c r="M10683" s="193"/>
      <c r="N10683" s="194" t="s">
        <v>124</v>
      </c>
      <c r="O10683" s="194"/>
      <c r="P10683" s="194"/>
    </row>
    <row r="10684" spans="1:16" ht="26.45" customHeight="1">
      <c r="A10684" s="105" t="s">
        <v>222</v>
      </c>
      <c r="B10684" s="193" t="s">
        <v>170</v>
      </c>
      <c r="C10684" s="193"/>
      <c r="D10684" s="193"/>
      <c r="E10684" s="193"/>
      <c r="F10684" s="193"/>
      <c r="G10684" s="193"/>
      <c r="H10684" s="193"/>
      <c r="I10684" s="193"/>
      <c r="J10684" s="193"/>
      <c r="K10684" s="193"/>
      <c r="L10684" s="193" t="s">
        <v>125</v>
      </c>
      <c r="M10684" s="193"/>
      <c r="N10684" s="195" t="s">
        <v>3684</v>
      </c>
      <c r="O10684" s="195"/>
      <c r="P10684" s="195"/>
    </row>
    <row r="10685" spans="1:16" ht="13.35" customHeight="1">
      <c r="A10685" s="106" t="s">
        <v>126</v>
      </c>
      <c r="B10685" s="188"/>
      <c r="C10685" s="188"/>
      <c r="D10685" s="188"/>
      <c r="E10685" s="188"/>
      <c r="F10685" s="188"/>
      <c r="G10685" s="188"/>
      <c r="H10685" s="188"/>
      <c r="I10685" s="188"/>
      <c r="J10685" s="188"/>
      <c r="K10685" s="188"/>
      <c r="L10685" s="188" t="s">
        <v>127</v>
      </c>
      <c r="M10685" s="188"/>
      <c r="N10685" s="189" t="s">
        <v>173</v>
      </c>
      <c r="O10685" s="189"/>
      <c r="P10685" s="189"/>
    </row>
    <row r="10686" spans="1:16" ht="15.75" customHeight="1">
      <c r="A10686" s="190" t="s">
        <v>223</v>
      </c>
      <c r="B10686" s="190"/>
      <c r="C10686" s="191" t="s">
        <v>224</v>
      </c>
      <c r="D10686" s="191"/>
      <c r="E10686" s="192" t="s">
        <v>225</v>
      </c>
      <c r="F10686" s="192"/>
      <c r="G10686" s="192"/>
      <c r="H10686" s="191" t="s">
        <v>226</v>
      </c>
      <c r="I10686" s="191"/>
      <c r="J10686" s="192" t="s">
        <v>227</v>
      </c>
      <c r="K10686" s="192"/>
      <c r="L10686" s="192"/>
      <c r="M10686" s="192"/>
      <c r="N10686" s="192"/>
      <c r="O10686" s="192"/>
      <c r="P10686" s="103" t="s">
        <v>228</v>
      </c>
    </row>
    <row r="10687" spans="1:16" ht="17.100000000000001" customHeight="1">
      <c r="A10687" s="186" t="s">
        <v>229</v>
      </c>
      <c r="B10687" s="186"/>
      <c r="C10687" s="186"/>
      <c r="D10687" s="187" t="s">
        <v>230</v>
      </c>
      <c r="E10687" s="187"/>
      <c r="F10687" s="187" t="s">
        <v>231</v>
      </c>
      <c r="G10687" s="187" t="s">
        <v>232</v>
      </c>
      <c r="H10687" s="187"/>
      <c r="I10687" s="187" t="s">
        <v>233</v>
      </c>
      <c r="J10687" s="187"/>
      <c r="K10687" s="187"/>
      <c r="L10687" s="187"/>
      <c r="M10687" s="187"/>
      <c r="N10687" s="187"/>
      <c r="O10687" s="187"/>
      <c r="P10687" s="187"/>
    </row>
    <row r="10688" spans="1:16" ht="17.100000000000001" customHeight="1">
      <c r="A10688" s="186"/>
      <c r="B10688" s="186"/>
      <c r="C10688" s="186"/>
      <c r="D10688" s="187"/>
      <c r="E10688" s="187"/>
      <c r="F10688" s="187"/>
      <c r="G10688" s="187"/>
      <c r="H10688" s="187"/>
      <c r="I10688" s="187" t="s">
        <v>234</v>
      </c>
      <c r="J10688" s="187"/>
      <c r="K10688" s="187" t="s">
        <v>235</v>
      </c>
      <c r="L10688" s="187"/>
      <c r="M10688" s="187" t="s">
        <v>236</v>
      </c>
      <c r="N10688" s="187"/>
      <c r="O10688" s="187" t="s">
        <v>237</v>
      </c>
      <c r="P10688" s="187"/>
    </row>
    <row r="10689" spans="1:16" ht="61.9" customHeight="1">
      <c r="A10689" s="181" t="s">
        <v>937</v>
      </c>
      <c r="B10689" s="181"/>
      <c r="C10689" s="181"/>
      <c r="D10689" s="182" t="s">
        <v>239</v>
      </c>
      <c r="E10689" s="182"/>
      <c r="F10689" s="104">
        <v>337799.11</v>
      </c>
      <c r="G10689" s="183">
        <v>1.439E-4</v>
      </c>
      <c r="H10689" s="183"/>
      <c r="I10689" s="176"/>
      <c r="J10689" s="176"/>
      <c r="K10689" s="176"/>
      <c r="L10689" s="176"/>
      <c r="M10689" s="176">
        <v>48.603700000000003</v>
      </c>
      <c r="N10689" s="176"/>
      <c r="O10689" s="176">
        <v>48.603700000000003</v>
      </c>
      <c r="P10689" s="176"/>
    </row>
    <row r="10690" spans="1:16" ht="32.65" customHeight="1">
      <c r="A10690" s="181" t="s">
        <v>275</v>
      </c>
      <c r="B10690" s="181"/>
      <c r="C10690" s="181"/>
      <c r="D10690" s="182" t="s">
        <v>239</v>
      </c>
      <c r="E10690" s="182"/>
      <c r="F10690" s="104">
        <v>1533.69</v>
      </c>
      <c r="G10690" s="183">
        <v>2.3E-5</v>
      </c>
      <c r="H10690" s="183"/>
      <c r="I10690" s="176"/>
      <c r="J10690" s="176"/>
      <c r="K10690" s="176"/>
      <c r="L10690" s="176"/>
      <c r="M10690" s="176">
        <v>3.5200000000000002E-2</v>
      </c>
      <c r="N10690" s="176"/>
      <c r="O10690" s="176">
        <v>3.5200000000000002E-2</v>
      </c>
      <c r="P10690" s="176"/>
    </row>
    <row r="10691" spans="1:16" ht="32.65" customHeight="1">
      <c r="A10691" s="181" t="s">
        <v>459</v>
      </c>
      <c r="B10691" s="181"/>
      <c r="C10691" s="181"/>
      <c r="D10691" s="182" t="s">
        <v>239</v>
      </c>
      <c r="E10691" s="182"/>
      <c r="F10691" s="104">
        <v>3302.32</v>
      </c>
      <c r="G10691" s="183">
        <v>4.1389999999999998E-4</v>
      </c>
      <c r="H10691" s="183"/>
      <c r="I10691" s="176"/>
      <c r="J10691" s="176"/>
      <c r="K10691" s="176"/>
      <c r="L10691" s="176"/>
      <c r="M10691" s="176">
        <v>1.3669</v>
      </c>
      <c r="N10691" s="176"/>
      <c r="O10691" s="176">
        <v>1.3669</v>
      </c>
      <c r="P10691" s="176"/>
    </row>
    <row r="10692" spans="1:16" ht="14.1" customHeight="1">
      <c r="A10692" s="177" t="s">
        <v>254</v>
      </c>
      <c r="B10692" s="177"/>
      <c r="C10692" s="177"/>
      <c r="D10692" s="177"/>
      <c r="E10692" s="177"/>
      <c r="F10692" s="177"/>
      <c r="G10692" s="177"/>
      <c r="H10692" s="177"/>
      <c r="I10692" s="177"/>
      <c r="J10692" s="177"/>
      <c r="K10692" s="177"/>
      <c r="L10692" s="177"/>
      <c r="M10692" s="177"/>
      <c r="N10692" s="177"/>
      <c r="O10692" s="178">
        <v>50.7</v>
      </c>
      <c r="P10692" s="178"/>
    </row>
    <row r="10693" spans="1:16" ht="14.1" customHeight="1">
      <c r="A10693" s="177" t="s">
        <v>240</v>
      </c>
      <c r="B10693" s="177"/>
      <c r="C10693" s="177"/>
      <c r="D10693" s="177"/>
      <c r="E10693" s="177"/>
      <c r="F10693" s="177"/>
      <c r="G10693" s="177"/>
      <c r="H10693" s="177"/>
      <c r="I10693" s="177"/>
      <c r="J10693" s="177"/>
      <c r="K10693" s="177"/>
      <c r="L10693" s="177"/>
      <c r="M10693" s="177"/>
      <c r="N10693" s="177"/>
      <c r="O10693" s="177"/>
      <c r="P10693" s="177"/>
    </row>
    <row r="10694" spans="1:16" ht="14.1" customHeight="1">
      <c r="A10694" s="181" t="s">
        <v>460</v>
      </c>
      <c r="B10694" s="181"/>
      <c r="C10694" s="181"/>
      <c r="D10694" s="182" t="s">
        <v>242</v>
      </c>
      <c r="E10694" s="182"/>
      <c r="F10694" s="104">
        <v>5.86</v>
      </c>
      <c r="G10694" s="183">
        <v>0.11292969999999999</v>
      </c>
      <c r="H10694" s="183"/>
      <c r="I10694" s="176">
        <v>0.66180000000000005</v>
      </c>
      <c r="J10694" s="176"/>
      <c r="K10694" s="176"/>
      <c r="L10694" s="176"/>
      <c r="M10694" s="176"/>
      <c r="N10694" s="176"/>
      <c r="O10694" s="176">
        <v>0.66180000000000005</v>
      </c>
      <c r="P10694" s="176"/>
    </row>
    <row r="10695" spans="1:16" ht="14.1" customHeight="1">
      <c r="A10695" s="181" t="s">
        <v>452</v>
      </c>
      <c r="B10695" s="181"/>
      <c r="C10695" s="181"/>
      <c r="D10695" s="182" t="s">
        <v>242</v>
      </c>
      <c r="E10695" s="182"/>
      <c r="F10695" s="104">
        <v>7.8</v>
      </c>
      <c r="G10695" s="183">
        <v>0.72444039999999998</v>
      </c>
      <c r="H10695" s="183"/>
      <c r="I10695" s="176">
        <v>5.6505999999999998</v>
      </c>
      <c r="J10695" s="176"/>
      <c r="K10695" s="176"/>
      <c r="L10695" s="176"/>
      <c r="M10695" s="176"/>
      <c r="N10695" s="176"/>
      <c r="O10695" s="176">
        <v>5.6505999999999998</v>
      </c>
      <c r="P10695" s="176"/>
    </row>
    <row r="10696" spans="1:16" ht="14.1" customHeight="1">
      <c r="A10696" s="181" t="s">
        <v>276</v>
      </c>
      <c r="B10696" s="181"/>
      <c r="C10696" s="181"/>
      <c r="D10696" s="182" t="s">
        <v>242</v>
      </c>
      <c r="E10696" s="182"/>
      <c r="F10696" s="104">
        <v>5.86</v>
      </c>
      <c r="G10696" s="183">
        <v>0.24828739999999999</v>
      </c>
      <c r="H10696" s="183"/>
      <c r="I10696" s="176">
        <v>1.4550000000000001</v>
      </c>
      <c r="J10696" s="176"/>
      <c r="K10696" s="176"/>
      <c r="L10696" s="176"/>
      <c r="M10696" s="176"/>
      <c r="N10696" s="176"/>
      <c r="O10696" s="176">
        <v>1.4550000000000001</v>
      </c>
      <c r="P10696" s="176"/>
    </row>
    <row r="10697" spans="1:16" ht="14.1" customHeight="1">
      <c r="A10697" s="181" t="s">
        <v>619</v>
      </c>
      <c r="B10697" s="181"/>
      <c r="C10697" s="181"/>
      <c r="D10697" s="182" t="s">
        <v>242</v>
      </c>
      <c r="E10697" s="182"/>
      <c r="F10697" s="104">
        <v>7.8</v>
      </c>
      <c r="G10697" s="183">
        <v>1.2414103999999999</v>
      </c>
      <c r="H10697" s="183"/>
      <c r="I10697" s="176">
        <v>9.6829999999999998</v>
      </c>
      <c r="J10697" s="176"/>
      <c r="K10697" s="176"/>
      <c r="L10697" s="176"/>
      <c r="M10697" s="176"/>
      <c r="N10697" s="176"/>
      <c r="O10697" s="176">
        <v>9.6829999999999998</v>
      </c>
      <c r="P10697" s="176"/>
    </row>
    <row r="10698" spans="1:16" ht="22.7" customHeight="1">
      <c r="A10698" s="181" t="s">
        <v>256</v>
      </c>
      <c r="B10698" s="181"/>
      <c r="C10698" s="181"/>
      <c r="D10698" s="182" t="s">
        <v>242</v>
      </c>
      <c r="E10698" s="182"/>
      <c r="F10698" s="104">
        <v>7.8</v>
      </c>
      <c r="G10698" s="183">
        <v>0.74502409999999997</v>
      </c>
      <c r="H10698" s="183"/>
      <c r="I10698" s="176">
        <v>5.8112000000000004</v>
      </c>
      <c r="J10698" s="176"/>
      <c r="K10698" s="176"/>
      <c r="L10698" s="176"/>
      <c r="M10698" s="176"/>
      <c r="N10698" s="176"/>
      <c r="O10698" s="176">
        <v>5.8112000000000004</v>
      </c>
      <c r="P10698" s="176"/>
    </row>
    <row r="10699" spans="1:16" ht="14.1" customHeight="1">
      <c r="A10699" s="181" t="s">
        <v>388</v>
      </c>
      <c r="B10699" s="181"/>
      <c r="C10699" s="181"/>
      <c r="D10699" s="182" t="s">
        <v>242</v>
      </c>
      <c r="E10699" s="182"/>
      <c r="F10699" s="104">
        <v>8.65</v>
      </c>
      <c r="G10699" s="183">
        <v>1.8097430000000001</v>
      </c>
      <c r="H10699" s="183"/>
      <c r="I10699" s="176">
        <v>15.654299999999999</v>
      </c>
      <c r="J10699" s="176"/>
      <c r="K10699" s="176"/>
      <c r="L10699" s="176"/>
      <c r="M10699" s="176"/>
      <c r="N10699" s="176"/>
      <c r="O10699" s="176">
        <v>15.654299999999999</v>
      </c>
      <c r="P10699" s="176"/>
    </row>
    <row r="10700" spans="1:16" ht="22.7" customHeight="1">
      <c r="A10700" s="181" t="s">
        <v>277</v>
      </c>
      <c r="B10700" s="181"/>
      <c r="C10700" s="181"/>
      <c r="D10700" s="182" t="s">
        <v>242</v>
      </c>
      <c r="E10700" s="182"/>
      <c r="F10700" s="104">
        <v>8.65</v>
      </c>
      <c r="G10700" s="183">
        <v>0.25792530000000002</v>
      </c>
      <c r="H10700" s="183"/>
      <c r="I10700" s="176">
        <v>2.2311000000000001</v>
      </c>
      <c r="J10700" s="176"/>
      <c r="K10700" s="176"/>
      <c r="L10700" s="176"/>
      <c r="M10700" s="176"/>
      <c r="N10700" s="176"/>
      <c r="O10700" s="176">
        <v>2.2311000000000001</v>
      </c>
      <c r="P10700" s="176"/>
    </row>
    <row r="10701" spans="1:16" ht="14.1" customHeight="1">
      <c r="A10701" s="181" t="s">
        <v>291</v>
      </c>
      <c r="B10701" s="181"/>
      <c r="C10701" s="181"/>
      <c r="D10701" s="182" t="s">
        <v>242</v>
      </c>
      <c r="E10701" s="182"/>
      <c r="F10701" s="104">
        <v>7.8</v>
      </c>
      <c r="G10701" s="183">
        <v>5.1445964000000002</v>
      </c>
      <c r="H10701" s="183"/>
      <c r="I10701" s="176">
        <v>40.127899999999997</v>
      </c>
      <c r="J10701" s="176"/>
      <c r="K10701" s="176"/>
      <c r="L10701" s="176"/>
      <c r="M10701" s="176"/>
      <c r="N10701" s="176"/>
      <c r="O10701" s="176">
        <v>40.127899999999997</v>
      </c>
      <c r="P10701" s="176"/>
    </row>
    <row r="10702" spans="1:16" ht="14.1" customHeight="1">
      <c r="A10702" s="181" t="s">
        <v>257</v>
      </c>
      <c r="B10702" s="181"/>
      <c r="C10702" s="181"/>
      <c r="D10702" s="182" t="s">
        <v>242</v>
      </c>
      <c r="E10702" s="182"/>
      <c r="F10702" s="104">
        <v>5.65</v>
      </c>
      <c r="G10702" s="183">
        <v>5.4891266999999999</v>
      </c>
      <c r="H10702" s="183"/>
      <c r="I10702" s="176">
        <v>31.0136</v>
      </c>
      <c r="J10702" s="176"/>
      <c r="K10702" s="176"/>
      <c r="L10702" s="176"/>
      <c r="M10702" s="176"/>
      <c r="N10702" s="176"/>
      <c r="O10702" s="176">
        <v>31.0136</v>
      </c>
      <c r="P10702" s="176"/>
    </row>
    <row r="10703" spans="1:16" ht="14.1" customHeight="1">
      <c r="A10703" s="181" t="s">
        <v>244</v>
      </c>
      <c r="B10703" s="181"/>
      <c r="C10703" s="181"/>
      <c r="D10703" s="182"/>
      <c r="E10703" s="182"/>
      <c r="F10703" s="104">
        <v>112.29</v>
      </c>
      <c r="G10703" s="183">
        <v>0.86899999999999999</v>
      </c>
      <c r="H10703" s="183"/>
      <c r="I10703" s="176">
        <v>97.578699999999998</v>
      </c>
      <c r="J10703" s="176"/>
      <c r="K10703" s="176"/>
      <c r="L10703" s="176"/>
      <c r="M10703" s="176"/>
      <c r="N10703" s="176"/>
      <c r="O10703" s="176">
        <v>97.578699999999998</v>
      </c>
      <c r="P10703" s="176"/>
    </row>
    <row r="10704" spans="1:16" ht="14.1" customHeight="1">
      <c r="A10704" s="181" t="s">
        <v>245</v>
      </c>
      <c r="B10704" s="181"/>
      <c r="C10704" s="181"/>
      <c r="D10704" s="182"/>
      <c r="E10704" s="182"/>
      <c r="F10704" s="104"/>
      <c r="G10704" s="183"/>
      <c r="H10704" s="183"/>
      <c r="I10704" s="176">
        <v>100.79</v>
      </c>
      <c r="J10704" s="176"/>
      <c r="K10704" s="176"/>
      <c r="L10704" s="176"/>
      <c r="M10704" s="176"/>
      <c r="N10704" s="176"/>
      <c r="O10704" s="176">
        <v>100.79</v>
      </c>
      <c r="P10704" s="176"/>
    </row>
    <row r="10705" spans="1:16" ht="14.1" customHeight="1">
      <c r="A10705" s="177" t="s">
        <v>246</v>
      </c>
      <c r="B10705" s="177"/>
      <c r="C10705" s="177"/>
      <c r="D10705" s="177"/>
      <c r="E10705" s="177"/>
      <c r="F10705" s="177"/>
      <c r="G10705" s="177"/>
      <c r="H10705" s="177"/>
      <c r="I10705" s="177"/>
      <c r="J10705" s="177"/>
      <c r="K10705" s="177"/>
      <c r="L10705" s="177"/>
      <c r="M10705" s="177"/>
      <c r="N10705" s="177"/>
      <c r="O10705" s="178">
        <v>310.66000000000003</v>
      </c>
      <c r="P10705" s="178"/>
    </row>
    <row r="10706" spans="1:16" ht="14.1" customHeight="1">
      <c r="A10706" s="177" t="s">
        <v>258</v>
      </c>
      <c r="B10706" s="177"/>
      <c r="C10706" s="177"/>
      <c r="D10706" s="177"/>
      <c r="E10706" s="177"/>
      <c r="F10706" s="177"/>
      <c r="G10706" s="177"/>
      <c r="H10706" s="177"/>
      <c r="I10706" s="177"/>
      <c r="J10706" s="177"/>
      <c r="K10706" s="177"/>
      <c r="L10706" s="177"/>
      <c r="M10706" s="177"/>
      <c r="N10706" s="177"/>
      <c r="O10706" s="177"/>
      <c r="P10706" s="177"/>
    </row>
    <row r="10707" spans="1:16" ht="22.7" customHeight="1">
      <c r="A10707" s="181" t="s">
        <v>620</v>
      </c>
      <c r="B10707" s="181"/>
      <c r="C10707" s="181"/>
      <c r="D10707" s="182" t="s">
        <v>262</v>
      </c>
      <c r="E10707" s="182"/>
      <c r="F10707" s="104">
        <v>7.14</v>
      </c>
      <c r="G10707" s="183">
        <v>2.7400186</v>
      </c>
      <c r="H10707" s="183"/>
      <c r="I10707" s="176"/>
      <c r="J10707" s="176"/>
      <c r="K10707" s="176">
        <v>19.563700000000001</v>
      </c>
      <c r="L10707" s="176"/>
      <c r="M10707" s="176"/>
      <c r="N10707" s="176"/>
      <c r="O10707" s="176">
        <v>19.563700000000001</v>
      </c>
      <c r="P10707" s="176"/>
    </row>
    <row r="10708" spans="1:16" ht="32.65" customHeight="1">
      <c r="A10708" s="181" t="s">
        <v>938</v>
      </c>
      <c r="B10708" s="181"/>
      <c r="C10708" s="181"/>
      <c r="D10708" s="182" t="s">
        <v>282</v>
      </c>
      <c r="E10708" s="182"/>
      <c r="F10708" s="104">
        <v>7.88</v>
      </c>
      <c r="G10708" s="183">
        <v>2.8460160000000001</v>
      </c>
      <c r="H10708" s="183"/>
      <c r="I10708" s="176"/>
      <c r="J10708" s="176"/>
      <c r="K10708" s="176">
        <v>22.426600000000001</v>
      </c>
      <c r="L10708" s="176"/>
      <c r="M10708" s="176"/>
      <c r="N10708" s="176"/>
      <c r="O10708" s="176">
        <v>22.426600000000001</v>
      </c>
      <c r="P10708" s="176"/>
    </row>
    <row r="10709" spans="1:16" ht="22.7" customHeight="1">
      <c r="A10709" s="181" t="s">
        <v>939</v>
      </c>
      <c r="B10709" s="181"/>
      <c r="C10709" s="181"/>
      <c r="D10709" s="182" t="s">
        <v>239</v>
      </c>
      <c r="E10709" s="182"/>
      <c r="F10709" s="104">
        <v>105.7</v>
      </c>
      <c r="G10709" s="183">
        <v>1</v>
      </c>
      <c r="H10709" s="183"/>
      <c r="I10709" s="176"/>
      <c r="J10709" s="176"/>
      <c r="K10709" s="176">
        <v>105.7</v>
      </c>
      <c r="L10709" s="176"/>
      <c r="M10709" s="176"/>
      <c r="N10709" s="176"/>
      <c r="O10709" s="176">
        <v>105.7</v>
      </c>
      <c r="P10709" s="176"/>
    </row>
    <row r="10710" spans="1:16" ht="22.7" customHeight="1">
      <c r="A10710" s="181" t="s">
        <v>940</v>
      </c>
      <c r="B10710" s="181"/>
      <c r="C10710" s="181"/>
      <c r="D10710" s="182" t="s">
        <v>239</v>
      </c>
      <c r="E10710" s="182"/>
      <c r="F10710" s="104">
        <v>243.24</v>
      </c>
      <c r="G10710" s="183">
        <v>3</v>
      </c>
      <c r="H10710" s="183"/>
      <c r="I10710" s="176"/>
      <c r="J10710" s="176"/>
      <c r="K10710" s="176">
        <v>729.72</v>
      </c>
      <c r="L10710" s="176"/>
      <c r="M10710" s="176"/>
      <c r="N10710" s="176"/>
      <c r="O10710" s="176">
        <v>729.72</v>
      </c>
      <c r="P10710" s="176"/>
    </row>
    <row r="10711" spans="1:16" ht="32.65" customHeight="1">
      <c r="A10711" s="181" t="s">
        <v>445</v>
      </c>
      <c r="B10711" s="181"/>
      <c r="C10711" s="181"/>
      <c r="D10711" s="182" t="s">
        <v>262</v>
      </c>
      <c r="E10711" s="182"/>
      <c r="F10711" s="104">
        <v>21.11</v>
      </c>
      <c r="G10711" s="183">
        <v>6.4019099999999995E-2</v>
      </c>
      <c r="H10711" s="183"/>
      <c r="I10711" s="176"/>
      <c r="J10711" s="176"/>
      <c r="K10711" s="176">
        <v>1.3513999999999999</v>
      </c>
      <c r="L10711" s="176"/>
      <c r="M10711" s="176"/>
      <c r="N10711" s="176"/>
      <c r="O10711" s="176">
        <v>1.3513999999999999</v>
      </c>
      <c r="P10711" s="176"/>
    </row>
    <row r="10712" spans="1:16" ht="14.1" customHeight="1">
      <c r="A10712" s="181" t="s">
        <v>259</v>
      </c>
      <c r="B10712" s="181"/>
      <c r="C10712" s="181"/>
      <c r="D10712" s="182" t="s">
        <v>260</v>
      </c>
      <c r="E10712" s="182"/>
      <c r="F10712" s="104">
        <v>85.31</v>
      </c>
      <c r="G10712" s="183">
        <v>0.44028440000000002</v>
      </c>
      <c r="H10712" s="183"/>
      <c r="I10712" s="176"/>
      <c r="J10712" s="176"/>
      <c r="K10712" s="176">
        <v>37.560699999999997</v>
      </c>
      <c r="L10712" s="176"/>
      <c r="M10712" s="176"/>
      <c r="N10712" s="176"/>
      <c r="O10712" s="176">
        <v>37.560699999999997</v>
      </c>
      <c r="P10712" s="176"/>
    </row>
    <row r="10713" spans="1:16" ht="14.85" customHeight="1"/>
    <row r="10714" spans="1:16" ht="14.1" customHeight="1">
      <c r="A10714" s="170" t="s">
        <v>270</v>
      </c>
      <c r="B10714" s="170"/>
      <c r="C10714" s="170"/>
      <c r="D10714" s="170"/>
      <c r="E10714" s="170"/>
      <c r="F10714" s="170"/>
      <c r="G10714" s="170"/>
      <c r="H10714" s="170"/>
      <c r="I10714" s="170"/>
      <c r="J10714" s="170"/>
      <c r="K10714" s="170"/>
      <c r="L10714" s="170"/>
      <c r="M10714" s="170"/>
      <c r="N10714" s="170"/>
      <c r="O10714" s="170"/>
      <c r="P10714" s="170"/>
    </row>
    <row r="10715" spans="1:16" ht="14.1" customHeight="1">
      <c r="A10715" s="171" t="s">
        <v>271</v>
      </c>
      <c r="B10715" s="171"/>
      <c r="C10715" s="171"/>
      <c r="D10715" s="171"/>
      <c r="E10715" s="171"/>
      <c r="F10715" s="171"/>
      <c r="G10715" s="171"/>
      <c r="H10715" s="171"/>
      <c r="I10715" s="171"/>
      <c r="J10715" s="171"/>
      <c r="K10715" s="171"/>
      <c r="L10715" s="171"/>
      <c r="M10715" s="171"/>
      <c r="N10715" s="171"/>
      <c r="O10715" s="171"/>
      <c r="P10715" s="171"/>
    </row>
    <row r="10716" spans="1:16" ht="65.25" customHeight="1">
      <c r="A10716" s="198"/>
      <c r="B10716" s="198"/>
      <c r="C10716" s="198"/>
      <c r="D10716" s="198"/>
      <c r="E10716" s="198"/>
      <c r="F10716" s="198"/>
      <c r="G10716" s="198"/>
      <c r="H10716" s="198"/>
      <c r="I10716" s="198"/>
      <c r="J10716" s="198"/>
      <c r="K10716" s="198"/>
      <c r="L10716" s="198"/>
      <c r="M10716" s="198"/>
      <c r="N10716" s="198"/>
      <c r="O10716" s="198"/>
      <c r="P10716" s="198"/>
    </row>
    <row r="10717" spans="1:16" ht="5.65" customHeight="1"/>
    <row r="10718" spans="1:16" ht="19.7" customHeight="1">
      <c r="A10718" s="199" t="s">
        <v>218</v>
      </c>
      <c r="B10718" s="199"/>
      <c r="C10718" s="199"/>
      <c r="D10718" s="199"/>
      <c r="E10718" s="199"/>
      <c r="F10718" s="199"/>
      <c r="G10718" s="199"/>
      <c r="H10718" s="199"/>
      <c r="I10718" s="199"/>
      <c r="J10718" s="199"/>
      <c r="K10718" s="199"/>
      <c r="L10718" s="199"/>
      <c r="M10718" s="199"/>
      <c r="N10718" s="199"/>
      <c r="O10718" s="199"/>
      <c r="P10718" s="199"/>
    </row>
    <row r="10719" spans="1:16" ht="15.75" customHeight="1">
      <c r="A10719" s="105" t="s">
        <v>117</v>
      </c>
      <c r="B10719" s="196" t="s">
        <v>118</v>
      </c>
      <c r="C10719" s="196"/>
      <c r="D10719" s="196"/>
      <c r="E10719" s="196"/>
      <c r="F10719" s="196"/>
      <c r="G10719" s="196"/>
      <c r="H10719" s="196"/>
      <c r="I10719" s="196"/>
      <c r="J10719" s="196"/>
      <c r="K10719" s="196"/>
      <c r="L10719" s="193" t="s">
        <v>119</v>
      </c>
      <c r="M10719" s="193"/>
      <c r="N10719" s="200" t="s">
        <v>171</v>
      </c>
      <c r="O10719" s="200"/>
      <c r="P10719" s="200"/>
    </row>
    <row r="10720" spans="1:16" ht="12.6" customHeight="1">
      <c r="A10720" s="105" t="s">
        <v>120</v>
      </c>
      <c r="B10720" s="196" t="s">
        <v>121</v>
      </c>
      <c r="C10720" s="196"/>
      <c r="D10720" s="196"/>
      <c r="E10720" s="196"/>
      <c r="F10720" s="196"/>
      <c r="G10720" s="196"/>
      <c r="H10720" s="196"/>
      <c r="I10720" s="196"/>
      <c r="J10720" s="196"/>
      <c r="K10720" s="196"/>
      <c r="L10720" s="193" t="s">
        <v>219</v>
      </c>
      <c r="M10720" s="193"/>
      <c r="N10720" s="194" t="s">
        <v>3435</v>
      </c>
      <c r="O10720" s="194"/>
      <c r="P10720" s="194"/>
    </row>
    <row r="10721" spans="1:16" ht="14.45" customHeight="1">
      <c r="A10721" s="105" t="s">
        <v>220</v>
      </c>
      <c r="B10721" s="193" t="s">
        <v>170</v>
      </c>
      <c r="C10721" s="193"/>
      <c r="D10721" s="193"/>
      <c r="E10721" s="193"/>
      <c r="F10721" s="193"/>
      <c r="G10721" s="193"/>
      <c r="H10721" s="193"/>
      <c r="I10721" s="193"/>
      <c r="J10721" s="193"/>
      <c r="K10721" s="193"/>
      <c r="L10721" s="193" t="s">
        <v>122</v>
      </c>
      <c r="M10721" s="193"/>
      <c r="N10721" s="194"/>
      <c r="O10721" s="194"/>
      <c r="P10721" s="194"/>
    </row>
    <row r="10722" spans="1:16" ht="14.65" customHeight="1">
      <c r="A10722" s="105" t="s">
        <v>221</v>
      </c>
      <c r="B10722" s="193" t="s">
        <v>170</v>
      </c>
      <c r="C10722" s="193"/>
      <c r="D10722" s="193"/>
      <c r="E10722" s="193"/>
      <c r="F10722" s="193"/>
      <c r="G10722" s="193"/>
      <c r="H10722" s="193"/>
      <c r="I10722" s="193"/>
      <c r="J10722" s="193"/>
      <c r="K10722" s="193"/>
      <c r="L10722" s="193" t="s">
        <v>123</v>
      </c>
      <c r="M10722" s="193"/>
      <c r="N10722" s="194" t="s">
        <v>124</v>
      </c>
      <c r="O10722" s="194"/>
      <c r="P10722" s="194"/>
    </row>
    <row r="10723" spans="1:16" ht="26.45" customHeight="1">
      <c r="A10723" s="105" t="s">
        <v>222</v>
      </c>
      <c r="B10723" s="193" t="s">
        <v>170</v>
      </c>
      <c r="C10723" s="193"/>
      <c r="D10723" s="193"/>
      <c r="E10723" s="193"/>
      <c r="F10723" s="193"/>
      <c r="G10723" s="193"/>
      <c r="H10723" s="193"/>
      <c r="I10723" s="193"/>
      <c r="J10723" s="193"/>
      <c r="K10723" s="193"/>
      <c r="L10723" s="193" t="s">
        <v>125</v>
      </c>
      <c r="M10723" s="193"/>
      <c r="N10723" s="195" t="s">
        <v>3685</v>
      </c>
      <c r="O10723" s="195"/>
      <c r="P10723" s="195"/>
    </row>
    <row r="10724" spans="1:16" ht="13.35" customHeight="1">
      <c r="A10724" s="106" t="s">
        <v>126</v>
      </c>
      <c r="B10724" s="188"/>
      <c r="C10724" s="188"/>
      <c r="D10724" s="188"/>
      <c r="E10724" s="188"/>
      <c r="F10724" s="188"/>
      <c r="G10724" s="188"/>
      <c r="H10724" s="188"/>
      <c r="I10724" s="188"/>
      <c r="J10724" s="188"/>
      <c r="K10724" s="188"/>
      <c r="L10724" s="188" t="s">
        <v>127</v>
      </c>
      <c r="M10724" s="188"/>
      <c r="N10724" s="189" t="s">
        <v>173</v>
      </c>
      <c r="O10724" s="189"/>
      <c r="P10724" s="189"/>
    </row>
    <row r="10725" spans="1:16" ht="15.75" customHeight="1">
      <c r="A10725" s="190" t="s">
        <v>223</v>
      </c>
      <c r="B10725" s="190"/>
      <c r="C10725" s="191" t="s">
        <v>224</v>
      </c>
      <c r="D10725" s="191"/>
      <c r="E10725" s="192" t="s">
        <v>225</v>
      </c>
      <c r="F10725" s="192"/>
      <c r="G10725" s="192"/>
      <c r="H10725" s="191" t="s">
        <v>226</v>
      </c>
      <c r="I10725" s="191"/>
      <c r="J10725" s="192" t="s">
        <v>227</v>
      </c>
      <c r="K10725" s="192"/>
      <c r="L10725" s="192"/>
      <c r="M10725" s="192"/>
      <c r="N10725" s="192"/>
      <c r="O10725" s="192"/>
      <c r="P10725" s="103" t="s">
        <v>228</v>
      </c>
    </row>
    <row r="10726" spans="1:16" ht="17.100000000000001" customHeight="1">
      <c r="A10726" s="186" t="s">
        <v>229</v>
      </c>
      <c r="B10726" s="186"/>
      <c r="C10726" s="186"/>
      <c r="D10726" s="187" t="s">
        <v>230</v>
      </c>
      <c r="E10726" s="187"/>
      <c r="F10726" s="187" t="s">
        <v>231</v>
      </c>
      <c r="G10726" s="187" t="s">
        <v>232</v>
      </c>
      <c r="H10726" s="187"/>
      <c r="I10726" s="187" t="s">
        <v>233</v>
      </c>
      <c r="J10726" s="187"/>
      <c r="K10726" s="187"/>
      <c r="L10726" s="187"/>
      <c r="M10726" s="187"/>
      <c r="N10726" s="187"/>
      <c r="O10726" s="187"/>
      <c r="P10726" s="187"/>
    </row>
    <row r="10727" spans="1:16" ht="17.100000000000001" customHeight="1">
      <c r="A10727" s="186"/>
      <c r="B10727" s="186"/>
      <c r="C10727" s="186"/>
      <c r="D10727" s="187"/>
      <c r="E10727" s="187"/>
      <c r="F10727" s="187"/>
      <c r="G10727" s="187"/>
      <c r="H10727" s="187"/>
      <c r="I10727" s="187" t="s">
        <v>234</v>
      </c>
      <c r="J10727" s="187"/>
      <c r="K10727" s="187" t="s">
        <v>235</v>
      </c>
      <c r="L10727" s="187"/>
      <c r="M10727" s="187" t="s">
        <v>236</v>
      </c>
      <c r="N10727" s="187"/>
      <c r="O10727" s="187" t="s">
        <v>237</v>
      </c>
      <c r="P10727" s="187"/>
    </row>
    <row r="10728" spans="1:16" ht="32.65" customHeight="1">
      <c r="A10728" s="181" t="s">
        <v>464</v>
      </c>
      <c r="B10728" s="181"/>
      <c r="C10728" s="181"/>
      <c r="D10728" s="182" t="s">
        <v>251</v>
      </c>
      <c r="E10728" s="182"/>
      <c r="F10728" s="104">
        <v>48.92</v>
      </c>
      <c r="G10728" s="183">
        <v>0.980379</v>
      </c>
      <c r="H10728" s="183"/>
      <c r="I10728" s="176"/>
      <c r="J10728" s="176"/>
      <c r="K10728" s="176">
        <v>47.960099999999997</v>
      </c>
      <c r="L10728" s="176"/>
      <c r="M10728" s="176"/>
      <c r="N10728" s="176"/>
      <c r="O10728" s="176">
        <v>47.960099999999997</v>
      </c>
      <c r="P10728" s="176"/>
    </row>
    <row r="10729" spans="1:16" ht="42.4" customHeight="1">
      <c r="A10729" s="181" t="s">
        <v>941</v>
      </c>
      <c r="B10729" s="181"/>
      <c r="C10729" s="181"/>
      <c r="D10729" s="182" t="s">
        <v>251</v>
      </c>
      <c r="E10729" s="182"/>
      <c r="F10729" s="104">
        <v>60.69</v>
      </c>
      <c r="G10729" s="183">
        <v>0.48639959999999999</v>
      </c>
      <c r="H10729" s="183"/>
      <c r="I10729" s="176"/>
      <c r="J10729" s="176"/>
      <c r="K10729" s="176">
        <v>29.519600000000001</v>
      </c>
      <c r="L10729" s="176"/>
      <c r="M10729" s="176"/>
      <c r="N10729" s="176"/>
      <c r="O10729" s="176">
        <v>29.519600000000001</v>
      </c>
      <c r="P10729" s="176"/>
    </row>
    <row r="10730" spans="1:16" ht="42.4" customHeight="1">
      <c r="A10730" s="181" t="s">
        <v>446</v>
      </c>
      <c r="B10730" s="181"/>
      <c r="C10730" s="181"/>
      <c r="D10730" s="182" t="s">
        <v>251</v>
      </c>
      <c r="E10730" s="182"/>
      <c r="F10730" s="104">
        <v>18.600000000000001</v>
      </c>
      <c r="G10730" s="183">
        <v>0.19373389999999999</v>
      </c>
      <c r="H10730" s="183"/>
      <c r="I10730" s="176"/>
      <c r="J10730" s="176"/>
      <c r="K10730" s="176">
        <v>3.6034999999999999</v>
      </c>
      <c r="L10730" s="176"/>
      <c r="M10730" s="176"/>
      <c r="N10730" s="176"/>
      <c r="O10730" s="176">
        <v>3.6034999999999999</v>
      </c>
      <c r="P10730" s="176"/>
    </row>
    <row r="10731" spans="1:16" ht="14.1" customHeight="1">
      <c r="A10731" s="181" t="s">
        <v>261</v>
      </c>
      <c r="B10731" s="181"/>
      <c r="C10731" s="181"/>
      <c r="D10731" s="182" t="s">
        <v>262</v>
      </c>
      <c r="E10731" s="182"/>
      <c r="F10731" s="104">
        <v>0.86</v>
      </c>
      <c r="G10731" s="183">
        <v>132.53266099999999</v>
      </c>
      <c r="H10731" s="183"/>
      <c r="I10731" s="176"/>
      <c r="J10731" s="176"/>
      <c r="K10731" s="176">
        <v>113.9781</v>
      </c>
      <c r="L10731" s="176"/>
      <c r="M10731" s="176"/>
      <c r="N10731" s="176"/>
      <c r="O10731" s="176">
        <v>113.9781</v>
      </c>
      <c r="P10731" s="176"/>
    </row>
    <row r="10732" spans="1:16" ht="32.65" customHeight="1">
      <c r="A10732" s="181" t="s">
        <v>466</v>
      </c>
      <c r="B10732" s="181"/>
      <c r="C10732" s="181"/>
      <c r="D10732" s="182" t="s">
        <v>282</v>
      </c>
      <c r="E10732" s="182"/>
      <c r="F10732" s="104">
        <v>7.57</v>
      </c>
      <c r="G10732" s="183">
        <v>8.7910999999999996E-3</v>
      </c>
      <c r="H10732" s="183"/>
      <c r="I10732" s="176"/>
      <c r="J10732" s="176"/>
      <c r="K10732" s="176">
        <v>6.6500000000000004E-2</v>
      </c>
      <c r="L10732" s="176"/>
      <c r="M10732" s="176"/>
      <c r="N10732" s="176"/>
      <c r="O10732" s="176">
        <v>6.6500000000000004E-2</v>
      </c>
      <c r="P10732" s="176"/>
    </row>
    <row r="10733" spans="1:16" ht="22.7" customHeight="1">
      <c r="A10733" s="181" t="s">
        <v>263</v>
      </c>
      <c r="B10733" s="181"/>
      <c r="C10733" s="181"/>
      <c r="D10733" s="182" t="s">
        <v>264</v>
      </c>
      <c r="E10733" s="182"/>
      <c r="F10733" s="104">
        <v>1</v>
      </c>
      <c r="G10733" s="183">
        <v>0.83794829999999998</v>
      </c>
      <c r="H10733" s="183"/>
      <c r="I10733" s="176"/>
      <c r="J10733" s="176"/>
      <c r="K10733" s="176">
        <v>0.83789999999999998</v>
      </c>
      <c r="L10733" s="176"/>
      <c r="M10733" s="176"/>
      <c r="N10733" s="176"/>
      <c r="O10733" s="176">
        <v>0.83789999999999998</v>
      </c>
      <c r="P10733" s="176"/>
    </row>
    <row r="10734" spans="1:16" ht="42.4" customHeight="1">
      <c r="A10734" s="181" t="s">
        <v>467</v>
      </c>
      <c r="B10734" s="181"/>
      <c r="C10734" s="181"/>
      <c r="D10734" s="182" t="s">
        <v>239</v>
      </c>
      <c r="E10734" s="182"/>
      <c r="F10734" s="104">
        <v>0.21</v>
      </c>
      <c r="G10734" s="183">
        <v>7.2111144999999999</v>
      </c>
      <c r="H10734" s="183"/>
      <c r="I10734" s="176"/>
      <c r="J10734" s="176"/>
      <c r="K10734" s="176">
        <v>1.5143</v>
      </c>
      <c r="L10734" s="176"/>
      <c r="M10734" s="176"/>
      <c r="N10734" s="176"/>
      <c r="O10734" s="176">
        <v>1.5143</v>
      </c>
      <c r="P10734" s="176"/>
    </row>
    <row r="10735" spans="1:16" ht="52.15" customHeight="1">
      <c r="A10735" s="181" t="s">
        <v>942</v>
      </c>
      <c r="B10735" s="181"/>
      <c r="C10735" s="181"/>
      <c r="D10735" s="182" t="s">
        <v>262</v>
      </c>
      <c r="E10735" s="182"/>
      <c r="F10735" s="104">
        <v>9.1999999999999993</v>
      </c>
      <c r="G10735" s="183">
        <v>9.2399999999999996E-2</v>
      </c>
      <c r="H10735" s="183"/>
      <c r="I10735" s="176"/>
      <c r="J10735" s="176"/>
      <c r="K10735" s="176">
        <v>0.85009999999999997</v>
      </c>
      <c r="L10735" s="176"/>
      <c r="M10735" s="176"/>
      <c r="N10735" s="176"/>
      <c r="O10735" s="176">
        <v>0.85009999999999997</v>
      </c>
      <c r="P10735" s="176"/>
    </row>
    <row r="10736" spans="1:16" ht="14.1" customHeight="1">
      <c r="A10736" s="181" t="s">
        <v>390</v>
      </c>
      <c r="B10736" s="181"/>
      <c r="C10736" s="181"/>
      <c r="D10736" s="182" t="s">
        <v>282</v>
      </c>
      <c r="E10736" s="182"/>
      <c r="F10736" s="104">
        <v>6.49</v>
      </c>
      <c r="G10736" s="183">
        <v>5.1517999999999998E-3</v>
      </c>
      <c r="H10736" s="183"/>
      <c r="I10736" s="176"/>
      <c r="J10736" s="176"/>
      <c r="K10736" s="176">
        <v>3.3399999999999999E-2</v>
      </c>
      <c r="L10736" s="176"/>
      <c r="M10736" s="176"/>
      <c r="N10736" s="176"/>
      <c r="O10736" s="176">
        <v>3.3399999999999999E-2</v>
      </c>
      <c r="P10736" s="176"/>
    </row>
    <row r="10737" spans="1:16" ht="14.1" customHeight="1">
      <c r="A10737" s="181" t="s">
        <v>356</v>
      </c>
      <c r="B10737" s="181"/>
      <c r="C10737" s="181"/>
      <c r="D10737" s="182" t="s">
        <v>282</v>
      </c>
      <c r="E10737" s="182"/>
      <c r="F10737" s="104">
        <v>5.58</v>
      </c>
      <c r="G10737" s="183">
        <v>3.5074987000000002</v>
      </c>
      <c r="H10737" s="183"/>
      <c r="I10737" s="176"/>
      <c r="J10737" s="176"/>
      <c r="K10737" s="176">
        <v>19.5718</v>
      </c>
      <c r="L10737" s="176"/>
      <c r="M10737" s="176"/>
      <c r="N10737" s="176"/>
      <c r="O10737" s="176">
        <v>19.5718</v>
      </c>
      <c r="P10737" s="176"/>
    </row>
    <row r="10738" spans="1:16" ht="32.65" customHeight="1">
      <c r="A10738" s="181" t="s">
        <v>544</v>
      </c>
      <c r="B10738" s="181"/>
      <c r="C10738" s="181"/>
      <c r="D10738" s="182" t="s">
        <v>260</v>
      </c>
      <c r="E10738" s="182"/>
      <c r="F10738" s="104">
        <v>119.6</v>
      </c>
      <c r="G10738" s="183">
        <v>0.73180000000000001</v>
      </c>
      <c r="H10738" s="183"/>
      <c r="I10738" s="176"/>
      <c r="J10738" s="176"/>
      <c r="K10738" s="176">
        <v>87.523300000000006</v>
      </c>
      <c r="L10738" s="176"/>
      <c r="M10738" s="176"/>
      <c r="N10738" s="176"/>
      <c r="O10738" s="176">
        <v>87.523300000000006</v>
      </c>
      <c r="P10738" s="176"/>
    </row>
    <row r="10739" spans="1:16" ht="22.7" customHeight="1">
      <c r="A10739" s="181" t="s">
        <v>265</v>
      </c>
      <c r="B10739" s="181"/>
      <c r="C10739" s="181"/>
      <c r="D10739" s="182" t="s">
        <v>260</v>
      </c>
      <c r="E10739" s="182"/>
      <c r="F10739" s="104">
        <v>103.59</v>
      </c>
      <c r="G10739" s="183">
        <v>9.3824599999999994E-2</v>
      </c>
      <c r="H10739" s="183"/>
      <c r="I10739" s="176"/>
      <c r="J10739" s="176"/>
      <c r="K10739" s="176">
        <v>9.7193000000000005</v>
      </c>
      <c r="L10739" s="176"/>
      <c r="M10739" s="176"/>
      <c r="N10739" s="176"/>
      <c r="O10739" s="176">
        <v>9.7193000000000005</v>
      </c>
      <c r="P10739" s="176"/>
    </row>
    <row r="10740" spans="1:16" ht="32.65" customHeight="1">
      <c r="A10740" s="181" t="s">
        <v>267</v>
      </c>
      <c r="B10740" s="181"/>
      <c r="C10740" s="181"/>
      <c r="D10740" s="182" t="s">
        <v>268</v>
      </c>
      <c r="E10740" s="182"/>
      <c r="F10740" s="104">
        <v>9.08</v>
      </c>
      <c r="G10740" s="183">
        <v>0.58834379999999997</v>
      </c>
      <c r="H10740" s="183"/>
      <c r="I10740" s="176"/>
      <c r="J10740" s="176"/>
      <c r="K10740" s="176">
        <v>5.3422000000000001</v>
      </c>
      <c r="L10740" s="176"/>
      <c r="M10740" s="176"/>
      <c r="N10740" s="176"/>
      <c r="O10740" s="176">
        <v>5.3422000000000001</v>
      </c>
      <c r="P10740" s="176"/>
    </row>
    <row r="10741" spans="1:16" ht="22.7" customHeight="1">
      <c r="A10741" s="181" t="s">
        <v>478</v>
      </c>
      <c r="B10741" s="181"/>
      <c r="C10741" s="181"/>
      <c r="D10741" s="182" t="s">
        <v>262</v>
      </c>
      <c r="E10741" s="182"/>
      <c r="F10741" s="104">
        <v>22.07</v>
      </c>
      <c r="G10741" s="183">
        <v>8.3713300000000004E-2</v>
      </c>
      <c r="H10741" s="183"/>
      <c r="I10741" s="176"/>
      <c r="J10741" s="176"/>
      <c r="K10741" s="176">
        <v>1.8475999999999999</v>
      </c>
      <c r="L10741" s="176"/>
      <c r="M10741" s="176"/>
      <c r="N10741" s="176"/>
      <c r="O10741" s="176">
        <v>1.8475999999999999</v>
      </c>
      <c r="P10741" s="176"/>
    </row>
    <row r="10742" spans="1:16" ht="22.7" customHeight="1">
      <c r="A10742" s="181" t="s">
        <v>479</v>
      </c>
      <c r="B10742" s="181"/>
      <c r="C10742" s="181"/>
      <c r="D10742" s="182" t="s">
        <v>262</v>
      </c>
      <c r="E10742" s="182"/>
      <c r="F10742" s="104">
        <v>20.32</v>
      </c>
      <c r="G10742" s="183">
        <v>7.6265299999999994E-2</v>
      </c>
      <c r="H10742" s="183"/>
      <c r="I10742" s="176"/>
      <c r="J10742" s="176"/>
      <c r="K10742" s="176">
        <v>1.5497000000000001</v>
      </c>
      <c r="L10742" s="176"/>
      <c r="M10742" s="176"/>
      <c r="N10742" s="176"/>
      <c r="O10742" s="176">
        <v>1.5497000000000001</v>
      </c>
      <c r="P10742" s="176"/>
    </row>
    <row r="10743" spans="1:16" ht="14.1" customHeight="1">
      <c r="A10743" s="177" t="s">
        <v>273</v>
      </c>
      <c r="B10743" s="177"/>
      <c r="C10743" s="177"/>
      <c r="D10743" s="177"/>
      <c r="E10743" s="177"/>
      <c r="F10743" s="177"/>
      <c r="G10743" s="177"/>
      <c r="H10743" s="177"/>
      <c r="I10743" s="177"/>
      <c r="J10743" s="177"/>
      <c r="K10743" s="177"/>
      <c r="L10743" s="177"/>
      <c r="M10743" s="177"/>
      <c r="N10743" s="177"/>
      <c r="O10743" s="178">
        <v>1240.24</v>
      </c>
      <c r="P10743" s="178"/>
    </row>
    <row r="10744" spans="1:16" ht="14.1" customHeight="1">
      <c r="A10744" s="179" t="s">
        <v>247</v>
      </c>
      <c r="B10744" s="179"/>
      <c r="C10744" s="179"/>
      <c r="D10744" s="179"/>
      <c r="E10744" s="179"/>
      <c r="F10744" s="179"/>
      <c r="G10744" s="179"/>
      <c r="H10744" s="179"/>
      <c r="I10744" s="180">
        <v>310.66000000000003</v>
      </c>
      <c r="J10744" s="180"/>
      <c r="K10744" s="180">
        <v>1240.24</v>
      </c>
      <c r="L10744" s="180"/>
      <c r="M10744" s="180">
        <v>50.7</v>
      </c>
      <c r="N10744" s="180"/>
      <c r="O10744" s="180">
        <v>1601.6</v>
      </c>
      <c r="P10744" s="180"/>
    </row>
    <row r="10745" spans="1:16" ht="14.1" customHeight="1">
      <c r="A10745" s="172" t="s">
        <v>248</v>
      </c>
      <c r="B10745" s="172"/>
      <c r="C10745" s="172"/>
      <c r="D10745" s="172"/>
      <c r="E10745" s="172"/>
      <c r="F10745" s="172"/>
      <c r="G10745" s="172"/>
      <c r="H10745" s="172"/>
      <c r="I10745" s="173">
        <v>89.53</v>
      </c>
      <c r="J10745" s="173"/>
      <c r="K10745" s="173">
        <v>357.44</v>
      </c>
      <c r="L10745" s="173"/>
      <c r="M10745" s="173">
        <v>14.61</v>
      </c>
      <c r="N10745" s="173"/>
      <c r="O10745" s="173">
        <v>461.58</v>
      </c>
      <c r="P10745" s="173"/>
    </row>
    <row r="10746" spans="1:16" ht="14.1" customHeight="1">
      <c r="A10746" s="174" t="s">
        <v>249</v>
      </c>
      <c r="B10746" s="174"/>
      <c r="C10746" s="174"/>
      <c r="D10746" s="174"/>
      <c r="E10746" s="174"/>
      <c r="F10746" s="174"/>
      <c r="G10746" s="174"/>
      <c r="H10746" s="174"/>
      <c r="I10746" s="175">
        <v>400.19</v>
      </c>
      <c r="J10746" s="175"/>
      <c r="K10746" s="175">
        <v>1597.68</v>
      </c>
      <c r="L10746" s="175"/>
      <c r="M10746" s="175">
        <v>65.31</v>
      </c>
      <c r="N10746" s="175"/>
      <c r="O10746" s="175">
        <v>2063.1799999999998</v>
      </c>
      <c r="P10746" s="175"/>
    </row>
    <row r="10747" spans="1:16" ht="19.7" customHeight="1"/>
    <row r="10748" spans="1:16" ht="14.1" customHeight="1">
      <c r="A10748" s="170" t="s">
        <v>270</v>
      </c>
      <c r="B10748" s="170"/>
      <c r="C10748" s="170"/>
      <c r="D10748" s="170"/>
      <c r="E10748" s="170"/>
      <c r="F10748" s="170"/>
      <c r="G10748" s="170"/>
      <c r="H10748" s="170"/>
      <c r="I10748" s="170"/>
      <c r="J10748" s="170"/>
      <c r="K10748" s="170"/>
      <c r="L10748" s="170"/>
      <c r="M10748" s="170"/>
      <c r="N10748" s="170"/>
      <c r="O10748" s="170"/>
      <c r="P10748" s="170"/>
    </row>
    <row r="10749" spans="1:16" ht="14.1" customHeight="1">
      <c r="A10749" s="171" t="s">
        <v>271</v>
      </c>
      <c r="B10749" s="171"/>
      <c r="C10749" s="171"/>
      <c r="D10749" s="171"/>
      <c r="E10749" s="171"/>
      <c r="F10749" s="171"/>
      <c r="G10749" s="171"/>
      <c r="H10749" s="171"/>
      <c r="I10749" s="171"/>
      <c r="J10749" s="171"/>
      <c r="K10749" s="171"/>
      <c r="L10749" s="171"/>
      <c r="M10749" s="171"/>
      <c r="N10749" s="171"/>
      <c r="O10749" s="171"/>
      <c r="P10749" s="171"/>
    </row>
    <row r="10750" spans="1:16" ht="65.25" customHeight="1">
      <c r="A10750" s="198"/>
      <c r="B10750" s="198"/>
      <c r="C10750" s="198"/>
      <c r="D10750" s="198"/>
      <c r="E10750" s="198"/>
      <c r="F10750" s="198"/>
      <c r="G10750" s="198"/>
      <c r="H10750" s="198"/>
      <c r="I10750" s="198"/>
      <c r="J10750" s="198"/>
      <c r="K10750" s="198"/>
      <c r="L10750" s="198"/>
      <c r="M10750" s="198"/>
      <c r="N10750" s="198"/>
      <c r="O10750" s="198"/>
      <c r="P10750" s="198"/>
    </row>
    <row r="10751" spans="1:16" ht="5.65" customHeight="1"/>
    <row r="10752" spans="1:16" ht="19.7" customHeight="1">
      <c r="A10752" s="199" t="s">
        <v>218</v>
      </c>
      <c r="B10752" s="199"/>
      <c r="C10752" s="199"/>
      <c r="D10752" s="199"/>
      <c r="E10752" s="199"/>
      <c r="F10752" s="199"/>
      <c r="G10752" s="199"/>
      <c r="H10752" s="199"/>
      <c r="I10752" s="199"/>
      <c r="J10752" s="199"/>
      <c r="K10752" s="199"/>
      <c r="L10752" s="199"/>
      <c r="M10752" s="199"/>
      <c r="N10752" s="199"/>
      <c r="O10752" s="199"/>
      <c r="P10752" s="199"/>
    </row>
    <row r="10753" spans="1:16" ht="15.75" customHeight="1">
      <c r="A10753" s="105" t="s">
        <v>117</v>
      </c>
      <c r="B10753" s="196" t="s">
        <v>118</v>
      </c>
      <c r="C10753" s="196"/>
      <c r="D10753" s="196"/>
      <c r="E10753" s="196"/>
      <c r="F10753" s="196"/>
      <c r="G10753" s="196"/>
      <c r="H10753" s="196"/>
      <c r="I10753" s="196"/>
      <c r="J10753" s="196"/>
      <c r="K10753" s="196"/>
      <c r="L10753" s="193" t="s">
        <v>119</v>
      </c>
      <c r="M10753" s="193"/>
      <c r="N10753" s="200" t="s">
        <v>171</v>
      </c>
      <c r="O10753" s="200"/>
      <c r="P10753" s="200"/>
    </row>
    <row r="10754" spans="1:16" ht="12.6" customHeight="1">
      <c r="A10754" s="105" t="s">
        <v>120</v>
      </c>
      <c r="B10754" s="196" t="s">
        <v>121</v>
      </c>
      <c r="C10754" s="196"/>
      <c r="D10754" s="196"/>
      <c r="E10754" s="196"/>
      <c r="F10754" s="196"/>
      <c r="G10754" s="196"/>
      <c r="H10754" s="196"/>
      <c r="I10754" s="196"/>
      <c r="J10754" s="196"/>
      <c r="K10754" s="196"/>
      <c r="L10754" s="193" t="s">
        <v>219</v>
      </c>
      <c r="M10754" s="193"/>
      <c r="N10754" s="194" t="s">
        <v>3435</v>
      </c>
      <c r="O10754" s="194"/>
      <c r="P10754" s="194"/>
    </row>
    <row r="10755" spans="1:16" ht="14.45" customHeight="1">
      <c r="A10755" s="105" t="s">
        <v>220</v>
      </c>
      <c r="B10755" s="193" t="s">
        <v>170</v>
      </c>
      <c r="C10755" s="193"/>
      <c r="D10755" s="193"/>
      <c r="E10755" s="193"/>
      <c r="F10755" s="193"/>
      <c r="G10755" s="193"/>
      <c r="H10755" s="193"/>
      <c r="I10755" s="193"/>
      <c r="J10755" s="193"/>
      <c r="K10755" s="193"/>
      <c r="L10755" s="193" t="s">
        <v>122</v>
      </c>
      <c r="M10755" s="193"/>
      <c r="N10755" s="194"/>
      <c r="O10755" s="194"/>
      <c r="P10755" s="194"/>
    </row>
    <row r="10756" spans="1:16" ht="14.65" customHeight="1">
      <c r="A10756" s="105" t="s">
        <v>221</v>
      </c>
      <c r="B10756" s="193" t="s">
        <v>170</v>
      </c>
      <c r="C10756" s="193"/>
      <c r="D10756" s="193"/>
      <c r="E10756" s="193"/>
      <c r="F10756" s="193"/>
      <c r="G10756" s="193"/>
      <c r="H10756" s="193"/>
      <c r="I10756" s="193"/>
      <c r="J10756" s="193"/>
      <c r="K10756" s="193"/>
      <c r="L10756" s="193" t="s">
        <v>123</v>
      </c>
      <c r="M10756" s="193"/>
      <c r="N10756" s="194" t="s">
        <v>124</v>
      </c>
      <c r="O10756" s="194"/>
      <c r="P10756" s="194"/>
    </row>
    <row r="10757" spans="1:16" ht="26.45" customHeight="1">
      <c r="A10757" s="105" t="s">
        <v>222</v>
      </c>
      <c r="B10757" s="193" t="s">
        <v>170</v>
      </c>
      <c r="C10757" s="193"/>
      <c r="D10757" s="193"/>
      <c r="E10757" s="193"/>
      <c r="F10757" s="193"/>
      <c r="G10757" s="193"/>
      <c r="H10757" s="193"/>
      <c r="I10757" s="193"/>
      <c r="J10757" s="193"/>
      <c r="K10757" s="193"/>
      <c r="L10757" s="193" t="s">
        <v>125</v>
      </c>
      <c r="M10757" s="193"/>
      <c r="N10757" s="195" t="s">
        <v>3686</v>
      </c>
      <c r="O10757" s="195"/>
      <c r="P10757" s="195"/>
    </row>
    <row r="10758" spans="1:16" ht="13.35" customHeight="1">
      <c r="A10758" s="106" t="s">
        <v>126</v>
      </c>
      <c r="B10758" s="188"/>
      <c r="C10758" s="188"/>
      <c r="D10758" s="188"/>
      <c r="E10758" s="188"/>
      <c r="F10758" s="188"/>
      <c r="G10758" s="188"/>
      <c r="H10758" s="188"/>
      <c r="I10758" s="188"/>
      <c r="J10758" s="188"/>
      <c r="K10758" s="188"/>
      <c r="L10758" s="188" t="s">
        <v>127</v>
      </c>
      <c r="M10758" s="188"/>
      <c r="N10758" s="189" t="s">
        <v>173</v>
      </c>
      <c r="O10758" s="189"/>
      <c r="P10758" s="189"/>
    </row>
    <row r="10759" spans="1:16" ht="15.75" customHeight="1">
      <c r="A10759" s="190" t="s">
        <v>223</v>
      </c>
      <c r="B10759" s="190"/>
      <c r="C10759" s="191" t="s">
        <v>224</v>
      </c>
      <c r="D10759" s="191"/>
      <c r="E10759" s="192" t="s">
        <v>225</v>
      </c>
      <c r="F10759" s="192"/>
      <c r="G10759" s="192"/>
      <c r="H10759" s="191" t="s">
        <v>226</v>
      </c>
      <c r="I10759" s="191"/>
      <c r="J10759" s="192" t="s">
        <v>227</v>
      </c>
      <c r="K10759" s="192"/>
      <c r="L10759" s="192"/>
      <c r="M10759" s="192"/>
      <c r="N10759" s="192"/>
      <c r="O10759" s="192"/>
      <c r="P10759" s="103" t="s">
        <v>228</v>
      </c>
    </row>
    <row r="10760" spans="1:16" ht="17.100000000000001" customHeight="1">
      <c r="A10760" s="186" t="s">
        <v>229</v>
      </c>
      <c r="B10760" s="186"/>
      <c r="C10760" s="186"/>
      <c r="D10760" s="187" t="s">
        <v>230</v>
      </c>
      <c r="E10760" s="187"/>
      <c r="F10760" s="187" t="s">
        <v>231</v>
      </c>
      <c r="G10760" s="187" t="s">
        <v>232</v>
      </c>
      <c r="H10760" s="187"/>
      <c r="I10760" s="187" t="s">
        <v>233</v>
      </c>
      <c r="J10760" s="187"/>
      <c r="K10760" s="187"/>
      <c r="L10760" s="187"/>
      <c r="M10760" s="187"/>
      <c r="N10760" s="187"/>
      <c r="O10760" s="187"/>
      <c r="P10760" s="187"/>
    </row>
    <row r="10761" spans="1:16" ht="17.100000000000001" customHeight="1">
      <c r="A10761" s="186"/>
      <c r="B10761" s="186"/>
      <c r="C10761" s="186"/>
      <c r="D10761" s="187"/>
      <c r="E10761" s="187"/>
      <c r="F10761" s="187"/>
      <c r="G10761" s="187"/>
      <c r="H10761" s="187"/>
      <c r="I10761" s="187" t="s">
        <v>234</v>
      </c>
      <c r="J10761" s="187"/>
      <c r="K10761" s="187" t="s">
        <v>235</v>
      </c>
      <c r="L10761" s="187"/>
      <c r="M10761" s="187" t="s">
        <v>236</v>
      </c>
      <c r="N10761" s="187"/>
      <c r="O10761" s="187" t="s">
        <v>237</v>
      </c>
      <c r="P10761" s="187"/>
    </row>
    <row r="10762" spans="1:16" ht="22.7" customHeight="1">
      <c r="A10762" s="184" t="s">
        <v>1134</v>
      </c>
      <c r="B10762" s="184"/>
      <c r="C10762" s="184"/>
      <c r="D10762" s="184"/>
      <c r="E10762" s="184"/>
      <c r="F10762" s="184"/>
      <c r="G10762" s="184"/>
      <c r="H10762" s="184"/>
      <c r="I10762" s="184"/>
      <c r="J10762" s="184"/>
      <c r="K10762" s="184"/>
      <c r="L10762" s="184"/>
      <c r="M10762" s="184"/>
      <c r="N10762" s="184"/>
      <c r="O10762" s="185" t="s">
        <v>239</v>
      </c>
      <c r="P10762" s="185"/>
    </row>
    <row r="10763" spans="1:16" ht="14.1" customHeight="1">
      <c r="A10763" s="177" t="s">
        <v>252</v>
      </c>
      <c r="B10763" s="177"/>
      <c r="C10763" s="177"/>
      <c r="D10763" s="177"/>
      <c r="E10763" s="177"/>
      <c r="F10763" s="177"/>
      <c r="G10763" s="177"/>
      <c r="H10763" s="177"/>
      <c r="I10763" s="177"/>
      <c r="J10763" s="177"/>
      <c r="K10763" s="177"/>
      <c r="L10763" s="177"/>
      <c r="M10763" s="177"/>
      <c r="N10763" s="177"/>
      <c r="O10763" s="177"/>
      <c r="P10763" s="177"/>
    </row>
    <row r="10764" spans="1:16" ht="42.4" customHeight="1">
      <c r="A10764" s="181" t="s">
        <v>253</v>
      </c>
      <c r="B10764" s="181"/>
      <c r="C10764" s="181"/>
      <c r="D10764" s="182" t="s">
        <v>239</v>
      </c>
      <c r="E10764" s="182"/>
      <c r="F10764" s="104">
        <v>5067.47</v>
      </c>
      <c r="G10764" s="183">
        <v>1.7499999999999998E-5</v>
      </c>
      <c r="H10764" s="183"/>
      <c r="I10764" s="176"/>
      <c r="J10764" s="176"/>
      <c r="K10764" s="176"/>
      <c r="L10764" s="176"/>
      <c r="M10764" s="176">
        <v>8.8900000000000007E-2</v>
      </c>
      <c r="N10764" s="176"/>
      <c r="O10764" s="176">
        <v>8.8900000000000007E-2</v>
      </c>
      <c r="P10764" s="176"/>
    </row>
    <row r="10765" spans="1:16" ht="42.4" customHeight="1">
      <c r="A10765" s="181" t="s">
        <v>284</v>
      </c>
      <c r="B10765" s="181"/>
      <c r="C10765" s="181"/>
      <c r="D10765" s="182" t="s">
        <v>239</v>
      </c>
      <c r="E10765" s="182"/>
      <c r="F10765" s="104">
        <v>20613.439999999999</v>
      </c>
      <c r="G10765" s="183">
        <v>3.7400000000000001E-5</v>
      </c>
      <c r="H10765" s="183"/>
      <c r="I10765" s="176"/>
      <c r="J10765" s="176"/>
      <c r="K10765" s="176"/>
      <c r="L10765" s="176"/>
      <c r="M10765" s="176">
        <v>0.77129999999999999</v>
      </c>
      <c r="N10765" s="176"/>
      <c r="O10765" s="176">
        <v>0.77129999999999999</v>
      </c>
      <c r="P10765" s="176"/>
    </row>
    <row r="10766" spans="1:16" ht="32.65" customHeight="1">
      <c r="A10766" s="181" t="s">
        <v>386</v>
      </c>
      <c r="B10766" s="181"/>
      <c r="C10766" s="181"/>
      <c r="D10766" s="182" t="s">
        <v>239</v>
      </c>
      <c r="E10766" s="182"/>
      <c r="F10766" s="104">
        <v>12914.18</v>
      </c>
      <c r="G10766" s="183">
        <v>2.2000000000000001E-6</v>
      </c>
      <c r="H10766" s="183"/>
      <c r="I10766" s="176"/>
      <c r="J10766" s="176"/>
      <c r="K10766" s="176"/>
      <c r="L10766" s="176"/>
      <c r="M10766" s="176">
        <v>2.8799999999999999E-2</v>
      </c>
      <c r="N10766" s="176"/>
      <c r="O10766" s="176">
        <v>2.8799999999999999E-2</v>
      </c>
      <c r="P10766" s="176"/>
    </row>
    <row r="10767" spans="1:16" ht="61.9" customHeight="1">
      <c r="A10767" s="181" t="s">
        <v>937</v>
      </c>
      <c r="B10767" s="181"/>
      <c r="C10767" s="181"/>
      <c r="D10767" s="182" t="s">
        <v>239</v>
      </c>
      <c r="E10767" s="182"/>
      <c r="F10767" s="104">
        <v>337799.11</v>
      </c>
      <c r="G10767" s="183">
        <v>1.5009999999999999E-4</v>
      </c>
      <c r="H10767" s="183"/>
      <c r="I10767" s="176"/>
      <c r="J10767" s="176"/>
      <c r="K10767" s="176"/>
      <c r="L10767" s="176"/>
      <c r="M10767" s="176">
        <v>50.689700000000002</v>
      </c>
      <c r="N10767" s="176"/>
      <c r="O10767" s="176">
        <v>50.689700000000002</v>
      </c>
      <c r="P10767" s="176"/>
    </row>
    <row r="10768" spans="1:16" ht="32.65" customHeight="1">
      <c r="A10768" s="181" t="s">
        <v>275</v>
      </c>
      <c r="B10768" s="181"/>
      <c r="C10768" s="181"/>
      <c r="D10768" s="182" t="s">
        <v>239</v>
      </c>
      <c r="E10768" s="182"/>
      <c r="F10768" s="104">
        <v>1533.69</v>
      </c>
      <c r="G10768" s="183">
        <v>2.5400000000000001E-5</v>
      </c>
      <c r="H10768" s="183"/>
      <c r="I10768" s="176"/>
      <c r="J10768" s="176"/>
      <c r="K10768" s="176"/>
      <c r="L10768" s="176"/>
      <c r="M10768" s="176">
        <v>3.8899999999999997E-2</v>
      </c>
      <c r="N10768" s="176"/>
      <c r="O10768" s="176">
        <v>3.8899999999999997E-2</v>
      </c>
      <c r="P10768" s="176"/>
    </row>
    <row r="10769" spans="1:16" ht="32.65" customHeight="1">
      <c r="A10769" s="181" t="s">
        <v>459</v>
      </c>
      <c r="B10769" s="181"/>
      <c r="C10769" s="181"/>
      <c r="D10769" s="182" t="s">
        <v>239</v>
      </c>
      <c r="E10769" s="182"/>
      <c r="F10769" s="104">
        <v>3302.32</v>
      </c>
      <c r="G10769" s="183">
        <v>2.3550000000000001E-4</v>
      </c>
      <c r="H10769" s="183"/>
      <c r="I10769" s="176"/>
      <c r="J10769" s="176"/>
      <c r="K10769" s="176"/>
      <c r="L10769" s="176"/>
      <c r="M10769" s="176">
        <v>0.77769999999999995</v>
      </c>
      <c r="N10769" s="176"/>
      <c r="O10769" s="176">
        <v>0.77769999999999995</v>
      </c>
      <c r="P10769" s="176"/>
    </row>
    <row r="10770" spans="1:16" ht="14.1" customHeight="1">
      <c r="A10770" s="177" t="s">
        <v>254</v>
      </c>
      <c r="B10770" s="177"/>
      <c r="C10770" s="177"/>
      <c r="D10770" s="177"/>
      <c r="E10770" s="177"/>
      <c r="F10770" s="177"/>
      <c r="G10770" s="177"/>
      <c r="H10770" s="177"/>
      <c r="I10770" s="177"/>
      <c r="J10770" s="177"/>
      <c r="K10770" s="177"/>
      <c r="L10770" s="177"/>
      <c r="M10770" s="177"/>
      <c r="N10770" s="177"/>
      <c r="O10770" s="178">
        <v>52.4</v>
      </c>
      <c r="P10770" s="178"/>
    </row>
    <row r="10771" spans="1:16" ht="14.1" customHeight="1">
      <c r="A10771" s="177" t="s">
        <v>240</v>
      </c>
      <c r="B10771" s="177"/>
      <c r="C10771" s="177"/>
      <c r="D10771" s="177"/>
      <c r="E10771" s="177"/>
      <c r="F10771" s="177"/>
      <c r="G10771" s="177"/>
      <c r="H10771" s="177"/>
      <c r="I10771" s="177"/>
      <c r="J10771" s="177"/>
      <c r="K10771" s="177"/>
      <c r="L10771" s="177"/>
      <c r="M10771" s="177"/>
      <c r="N10771" s="177"/>
      <c r="O10771" s="177"/>
      <c r="P10771" s="177"/>
    </row>
    <row r="10772" spans="1:16" ht="14.1" customHeight="1">
      <c r="A10772" s="181" t="s">
        <v>460</v>
      </c>
      <c r="B10772" s="181"/>
      <c r="C10772" s="181"/>
      <c r="D10772" s="182" t="s">
        <v>242</v>
      </c>
      <c r="E10772" s="182"/>
      <c r="F10772" s="104">
        <v>5.86</v>
      </c>
      <c r="G10772" s="183">
        <v>0.25978970000000001</v>
      </c>
      <c r="H10772" s="183"/>
      <c r="I10772" s="176">
        <v>1.5224</v>
      </c>
      <c r="J10772" s="176"/>
      <c r="K10772" s="176"/>
      <c r="L10772" s="176"/>
      <c r="M10772" s="176"/>
      <c r="N10772" s="176"/>
      <c r="O10772" s="176">
        <v>1.5224</v>
      </c>
      <c r="P10772" s="176"/>
    </row>
    <row r="10773" spans="1:16" ht="14.1" customHeight="1">
      <c r="A10773" s="181" t="s">
        <v>452</v>
      </c>
      <c r="B10773" s="181"/>
      <c r="C10773" s="181"/>
      <c r="D10773" s="182" t="s">
        <v>242</v>
      </c>
      <c r="E10773" s="182"/>
      <c r="F10773" s="104">
        <v>7.8</v>
      </c>
      <c r="G10773" s="183">
        <v>1.6502462</v>
      </c>
      <c r="H10773" s="183"/>
      <c r="I10773" s="176">
        <v>12.8719</v>
      </c>
      <c r="J10773" s="176"/>
      <c r="K10773" s="176"/>
      <c r="L10773" s="176"/>
      <c r="M10773" s="176"/>
      <c r="N10773" s="176"/>
      <c r="O10773" s="176">
        <v>12.8719</v>
      </c>
      <c r="P10773" s="176"/>
    </row>
    <row r="10774" spans="1:16" ht="14.1" customHeight="1">
      <c r="A10774" s="181" t="s">
        <v>276</v>
      </c>
      <c r="B10774" s="181"/>
      <c r="C10774" s="181"/>
      <c r="D10774" s="182" t="s">
        <v>242</v>
      </c>
      <c r="E10774" s="182"/>
      <c r="F10774" s="104">
        <v>5.86</v>
      </c>
      <c r="G10774" s="183">
        <v>0.2707174</v>
      </c>
      <c r="H10774" s="183"/>
      <c r="I10774" s="176">
        <v>1.5864</v>
      </c>
      <c r="J10774" s="176"/>
      <c r="K10774" s="176"/>
      <c r="L10774" s="176"/>
      <c r="M10774" s="176"/>
      <c r="N10774" s="176"/>
      <c r="O10774" s="176">
        <v>1.5864</v>
      </c>
      <c r="P10774" s="176"/>
    </row>
    <row r="10775" spans="1:16" ht="14.1" customHeight="1">
      <c r="A10775" s="181" t="s">
        <v>619</v>
      </c>
      <c r="B10775" s="181"/>
      <c r="C10775" s="181"/>
      <c r="D10775" s="182" t="s">
        <v>242</v>
      </c>
      <c r="E10775" s="182"/>
      <c r="F10775" s="104">
        <v>7.8</v>
      </c>
      <c r="G10775" s="183">
        <v>1.3536075000000001</v>
      </c>
      <c r="H10775" s="183"/>
      <c r="I10775" s="176">
        <v>10.5581</v>
      </c>
      <c r="J10775" s="176"/>
      <c r="K10775" s="176"/>
      <c r="L10775" s="176"/>
      <c r="M10775" s="176"/>
      <c r="N10775" s="176"/>
      <c r="O10775" s="176">
        <v>10.5581</v>
      </c>
      <c r="P10775" s="176"/>
    </row>
    <row r="10776" spans="1:16" ht="22.7" customHeight="1">
      <c r="A10776" s="181" t="s">
        <v>256</v>
      </c>
      <c r="B10776" s="181"/>
      <c r="C10776" s="181"/>
      <c r="D10776" s="182" t="s">
        <v>242</v>
      </c>
      <c r="E10776" s="182"/>
      <c r="F10776" s="104">
        <v>7.8</v>
      </c>
      <c r="G10776" s="183">
        <v>0.5467668</v>
      </c>
      <c r="H10776" s="183"/>
      <c r="I10776" s="176">
        <v>4.2648000000000001</v>
      </c>
      <c r="J10776" s="176"/>
      <c r="K10776" s="176"/>
      <c r="L10776" s="176"/>
      <c r="M10776" s="176"/>
      <c r="N10776" s="176"/>
      <c r="O10776" s="176">
        <v>4.2648000000000001</v>
      </c>
      <c r="P10776" s="176"/>
    </row>
    <row r="10777" spans="1:16" ht="14.1" customHeight="1">
      <c r="A10777" s="181" t="s">
        <v>388</v>
      </c>
      <c r="B10777" s="181"/>
      <c r="C10777" s="181"/>
      <c r="D10777" s="182" t="s">
        <v>242</v>
      </c>
      <c r="E10777" s="182"/>
      <c r="F10777" s="104">
        <v>8.65</v>
      </c>
      <c r="G10777" s="183">
        <v>1.891721</v>
      </c>
      <c r="H10777" s="183"/>
      <c r="I10777" s="176">
        <v>16.363399999999999</v>
      </c>
      <c r="J10777" s="176"/>
      <c r="K10777" s="176"/>
      <c r="L10777" s="176"/>
      <c r="M10777" s="176"/>
      <c r="N10777" s="176"/>
      <c r="O10777" s="176">
        <v>16.363399999999999</v>
      </c>
      <c r="P10777" s="176"/>
    </row>
    <row r="10778" spans="1:16" ht="22.7" customHeight="1">
      <c r="A10778" s="181" t="s">
        <v>277</v>
      </c>
      <c r="B10778" s="181"/>
      <c r="C10778" s="181"/>
      <c r="D10778" s="182" t="s">
        <v>242</v>
      </c>
      <c r="E10778" s="182"/>
      <c r="F10778" s="104">
        <v>8.65</v>
      </c>
      <c r="G10778" s="183">
        <v>0.29412329999999998</v>
      </c>
      <c r="H10778" s="183"/>
      <c r="I10778" s="176">
        <v>2.5442</v>
      </c>
      <c r="J10778" s="176"/>
      <c r="K10778" s="176"/>
      <c r="L10778" s="176"/>
      <c r="M10778" s="176"/>
      <c r="N10778" s="176"/>
      <c r="O10778" s="176">
        <v>2.5442</v>
      </c>
      <c r="P10778" s="176"/>
    </row>
    <row r="10779" spans="1:16" ht="14.1" customHeight="1">
      <c r="A10779" s="181" t="s">
        <v>291</v>
      </c>
      <c r="B10779" s="181"/>
      <c r="C10779" s="181"/>
      <c r="D10779" s="182" t="s">
        <v>242</v>
      </c>
      <c r="E10779" s="182"/>
      <c r="F10779" s="104">
        <v>7.8</v>
      </c>
      <c r="G10779" s="183">
        <v>4.0155824000000004</v>
      </c>
      <c r="H10779" s="183"/>
      <c r="I10779" s="176">
        <v>31.3215</v>
      </c>
      <c r="J10779" s="176"/>
      <c r="K10779" s="176"/>
      <c r="L10779" s="176"/>
      <c r="M10779" s="176"/>
      <c r="N10779" s="176"/>
      <c r="O10779" s="176">
        <v>31.3215</v>
      </c>
      <c r="P10779" s="176"/>
    </row>
    <row r="10780" spans="1:16" ht="14.1" customHeight="1">
      <c r="A10780" s="181" t="s">
        <v>257</v>
      </c>
      <c r="B10780" s="181"/>
      <c r="C10780" s="181"/>
      <c r="D10780" s="182" t="s">
        <v>242</v>
      </c>
      <c r="E10780" s="182"/>
      <c r="F10780" s="104">
        <v>5.65</v>
      </c>
      <c r="G10780" s="183">
        <v>4.6484636999999998</v>
      </c>
      <c r="H10780" s="183"/>
      <c r="I10780" s="176">
        <v>26.2638</v>
      </c>
      <c r="J10780" s="176"/>
      <c r="K10780" s="176"/>
      <c r="L10780" s="176"/>
      <c r="M10780" s="176"/>
      <c r="N10780" s="176"/>
      <c r="O10780" s="176">
        <v>26.2638</v>
      </c>
      <c r="P10780" s="176"/>
    </row>
    <row r="10781" spans="1:16" ht="14.1" customHeight="1">
      <c r="A10781" s="181" t="s">
        <v>244</v>
      </c>
      <c r="B10781" s="181"/>
      <c r="C10781" s="181"/>
      <c r="D10781" s="182"/>
      <c r="E10781" s="182"/>
      <c r="F10781" s="104">
        <v>107.3</v>
      </c>
      <c r="G10781" s="183">
        <v>0.86899999999999999</v>
      </c>
      <c r="H10781" s="183"/>
      <c r="I10781" s="176">
        <v>93.240700000000004</v>
      </c>
      <c r="J10781" s="176"/>
      <c r="K10781" s="176"/>
      <c r="L10781" s="176"/>
      <c r="M10781" s="176"/>
      <c r="N10781" s="176"/>
      <c r="O10781" s="176">
        <v>93.240700000000004</v>
      </c>
      <c r="P10781" s="176"/>
    </row>
    <row r="10782" spans="1:16" ht="14.1" customHeight="1">
      <c r="A10782" s="181" t="s">
        <v>245</v>
      </c>
      <c r="B10782" s="181"/>
      <c r="C10782" s="181"/>
      <c r="D10782" s="182"/>
      <c r="E10782" s="182"/>
      <c r="F10782" s="104"/>
      <c r="G10782" s="183"/>
      <c r="H10782" s="183"/>
      <c r="I10782" s="176">
        <v>95.27</v>
      </c>
      <c r="J10782" s="176"/>
      <c r="K10782" s="176"/>
      <c r="L10782" s="176"/>
      <c r="M10782" s="176"/>
      <c r="N10782" s="176"/>
      <c r="O10782" s="176">
        <v>95.27</v>
      </c>
      <c r="P10782" s="176"/>
    </row>
    <row r="10783" spans="1:16" ht="14.1" customHeight="1">
      <c r="A10783" s="177" t="s">
        <v>246</v>
      </c>
      <c r="B10783" s="177"/>
      <c r="C10783" s="177"/>
      <c r="D10783" s="177"/>
      <c r="E10783" s="177"/>
      <c r="F10783" s="177"/>
      <c r="G10783" s="177"/>
      <c r="H10783" s="177"/>
      <c r="I10783" s="177"/>
      <c r="J10783" s="177"/>
      <c r="K10783" s="177"/>
      <c r="L10783" s="177"/>
      <c r="M10783" s="177"/>
      <c r="N10783" s="177"/>
      <c r="O10783" s="178">
        <v>295.81</v>
      </c>
      <c r="P10783" s="178"/>
    </row>
    <row r="10784" spans="1:16" ht="14.1" customHeight="1">
      <c r="A10784" s="177" t="s">
        <v>258</v>
      </c>
      <c r="B10784" s="177"/>
      <c r="C10784" s="177"/>
      <c r="D10784" s="177"/>
      <c r="E10784" s="177"/>
      <c r="F10784" s="177"/>
      <c r="G10784" s="177"/>
      <c r="H10784" s="177"/>
      <c r="I10784" s="177"/>
      <c r="J10784" s="177"/>
      <c r="K10784" s="177"/>
      <c r="L10784" s="177"/>
      <c r="M10784" s="177"/>
      <c r="N10784" s="177"/>
      <c r="O10784" s="177"/>
      <c r="P10784" s="177"/>
    </row>
    <row r="10785" spans="1:16" ht="8.4499999999999993" customHeight="1"/>
    <row r="10786" spans="1:16" ht="14.1" customHeight="1">
      <c r="A10786" s="170" t="s">
        <v>270</v>
      </c>
      <c r="B10786" s="170"/>
      <c r="C10786" s="170"/>
      <c r="D10786" s="170"/>
      <c r="E10786" s="170"/>
      <c r="F10786" s="170"/>
      <c r="G10786" s="170"/>
      <c r="H10786" s="170"/>
      <c r="I10786" s="170"/>
      <c r="J10786" s="170"/>
      <c r="K10786" s="170"/>
      <c r="L10786" s="170"/>
      <c r="M10786" s="170"/>
      <c r="N10786" s="170"/>
      <c r="O10786" s="170"/>
      <c r="P10786" s="170"/>
    </row>
    <row r="10787" spans="1:16" ht="14.1" customHeight="1">
      <c r="A10787" s="171" t="s">
        <v>271</v>
      </c>
      <c r="B10787" s="171"/>
      <c r="C10787" s="171"/>
      <c r="D10787" s="171"/>
      <c r="E10787" s="171"/>
      <c r="F10787" s="171"/>
      <c r="G10787" s="171"/>
      <c r="H10787" s="171"/>
      <c r="I10787" s="171"/>
      <c r="J10787" s="171"/>
      <c r="K10787" s="171"/>
      <c r="L10787" s="171"/>
      <c r="M10787" s="171"/>
      <c r="N10787" s="171"/>
      <c r="O10787" s="171"/>
      <c r="P10787" s="171"/>
    </row>
    <row r="10788" spans="1:16" ht="65.25" customHeight="1">
      <c r="A10788" s="198"/>
      <c r="B10788" s="198"/>
      <c r="C10788" s="198"/>
      <c r="D10788" s="198"/>
      <c r="E10788" s="198"/>
      <c r="F10788" s="198"/>
      <c r="G10788" s="198"/>
      <c r="H10788" s="198"/>
      <c r="I10788" s="198"/>
      <c r="J10788" s="198"/>
      <c r="K10788" s="198"/>
      <c r="L10788" s="198"/>
      <c r="M10788" s="198"/>
      <c r="N10788" s="198"/>
      <c r="O10788" s="198"/>
      <c r="P10788" s="198"/>
    </row>
    <row r="10789" spans="1:16" ht="5.65" customHeight="1"/>
    <row r="10790" spans="1:16" ht="19.7" customHeight="1">
      <c r="A10790" s="199" t="s">
        <v>218</v>
      </c>
      <c r="B10790" s="199"/>
      <c r="C10790" s="199"/>
      <c r="D10790" s="199"/>
      <c r="E10790" s="199"/>
      <c r="F10790" s="199"/>
      <c r="G10790" s="199"/>
      <c r="H10790" s="199"/>
      <c r="I10790" s="199"/>
      <c r="J10790" s="199"/>
      <c r="K10790" s="199"/>
      <c r="L10790" s="199"/>
      <c r="M10790" s="199"/>
      <c r="N10790" s="199"/>
      <c r="O10790" s="199"/>
      <c r="P10790" s="199"/>
    </row>
    <row r="10791" spans="1:16" ht="15.75" customHeight="1">
      <c r="A10791" s="105" t="s">
        <v>117</v>
      </c>
      <c r="B10791" s="196" t="s">
        <v>118</v>
      </c>
      <c r="C10791" s="196"/>
      <c r="D10791" s="196"/>
      <c r="E10791" s="196"/>
      <c r="F10791" s="196"/>
      <c r="G10791" s="196"/>
      <c r="H10791" s="196"/>
      <c r="I10791" s="196"/>
      <c r="J10791" s="196"/>
      <c r="K10791" s="196"/>
      <c r="L10791" s="193" t="s">
        <v>119</v>
      </c>
      <c r="M10791" s="193"/>
      <c r="N10791" s="200" t="s">
        <v>171</v>
      </c>
      <c r="O10791" s="200"/>
      <c r="P10791" s="200"/>
    </row>
    <row r="10792" spans="1:16" ht="12.6" customHeight="1">
      <c r="A10792" s="105" t="s">
        <v>120</v>
      </c>
      <c r="B10792" s="196" t="s">
        <v>121</v>
      </c>
      <c r="C10792" s="196"/>
      <c r="D10792" s="196"/>
      <c r="E10792" s="196"/>
      <c r="F10792" s="196"/>
      <c r="G10792" s="196"/>
      <c r="H10792" s="196"/>
      <c r="I10792" s="196"/>
      <c r="J10792" s="196"/>
      <c r="K10792" s="196"/>
      <c r="L10792" s="193" t="s">
        <v>219</v>
      </c>
      <c r="M10792" s="193"/>
      <c r="N10792" s="194" t="s">
        <v>3435</v>
      </c>
      <c r="O10792" s="194"/>
      <c r="P10792" s="194"/>
    </row>
    <row r="10793" spans="1:16" ht="14.45" customHeight="1">
      <c r="A10793" s="105" t="s">
        <v>220</v>
      </c>
      <c r="B10793" s="193" t="s">
        <v>170</v>
      </c>
      <c r="C10793" s="193"/>
      <c r="D10793" s="193"/>
      <c r="E10793" s="193"/>
      <c r="F10793" s="193"/>
      <c r="G10793" s="193"/>
      <c r="H10793" s="193"/>
      <c r="I10793" s="193"/>
      <c r="J10793" s="193"/>
      <c r="K10793" s="193"/>
      <c r="L10793" s="193" t="s">
        <v>122</v>
      </c>
      <c r="M10793" s="193"/>
      <c r="N10793" s="194"/>
      <c r="O10793" s="194"/>
      <c r="P10793" s="194"/>
    </row>
    <row r="10794" spans="1:16" ht="14.65" customHeight="1">
      <c r="A10794" s="105" t="s">
        <v>221</v>
      </c>
      <c r="B10794" s="193" t="s">
        <v>170</v>
      </c>
      <c r="C10794" s="193"/>
      <c r="D10794" s="193"/>
      <c r="E10794" s="193"/>
      <c r="F10794" s="193"/>
      <c r="G10794" s="193"/>
      <c r="H10794" s="193"/>
      <c r="I10794" s="193"/>
      <c r="J10794" s="193"/>
      <c r="K10794" s="193"/>
      <c r="L10794" s="193" t="s">
        <v>123</v>
      </c>
      <c r="M10794" s="193"/>
      <c r="N10794" s="194" t="s">
        <v>124</v>
      </c>
      <c r="O10794" s="194"/>
      <c r="P10794" s="194"/>
    </row>
    <row r="10795" spans="1:16" ht="26.45" customHeight="1">
      <c r="A10795" s="105" t="s">
        <v>222</v>
      </c>
      <c r="B10795" s="193" t="s">
        <v>170</v>
      </c>
      <c r="C10795" s="193"/>
      <c r="D10795" s="193"/>
      <c r="E10795" s="193"/>
      <c r="F10795" s="193"/>
      <c r="G10795" s="193"/>
      <c r="H10795" s="193"/>
      <c r="I10795" s="193"/>
      <c r="J10795" s="193"/>
      <c r="K10795" s="193"/>
      <c r="L10795" s="193" t="s">
        <v>125</v>
      </c>
      <c r="M10795" s="193"/>
      <c r="N10795" s="195" t="s">
        <v>3687</v>
      </c>
      <c r="O10795" s="195"/>
      <c r="P10795" s="195"/>
    </row>
    <row r="10796" spans="1:16" ht="13.35" customHeight="1">
      <c r="A10796" s="106" t="s">
        <v>126</v>
      </c>
      <c r="B10796" s="188"/>
      <c r="C10796" s="188"/>
      <c r="D10796" s="188"/>
      <c r="E10796" s="188"/>
      <c r="F10796" s="188"/>
      <c r="G10796" s="188"/>
      <c r="H10796" s="188"/>
      <c r="I10796" s="188"/>
      <c r="J10796" s="188"/>
      <c r="K10796" s="188"/>
      <c r="L10796" s="188" t="s">
        <v>127</v>
      </c>
      <c r="M10796" s="188"/>
      <c r="N10796" s="189" t="s">
        <v>173</v>
      </c>
      <c r="O10796" s="189"/>
      <c r="P10796" s="189"/>
    </row>
    <row r="10797" spans="1:16" ht="15.75" customHeight="1">
      <c r="A10797" s="190" t="s">
        <v>223</v>
      </c>
      <c r="B10797" s="190"/>
      <c r="C10797" s="191" t="s">
        <v>224</v>
      </c>
      <c r="D10797" s="191"/>
      <c r="E10797" s="192" t="s">
        <v>225</v>
      </c>
      <c r="F10797" s="192"/>
      <c r="G10797" s="192"/>
      <c r="H10797" s="191" t="s">
        <v>226</v>
      </c>
      <c r="I10797" s="191"/>
      <c r="J10797" s="192" t="s">
        <v>227</v>
      </c>
      <c r="K10797" s="192"/>
      <c r="L10797" s="192"/>
      <c r="M10797" s="192"/>
      <c r="N10797" s="192"/>
      <c r="O10797" s="192"/>
      <c r="P10797" s="103" t="s">
        <v>228</v>
      </c>
    </row>
    <row r="10798" spans="1:16" ht="17.100000000000001" customHeight="1">
      <c r="A10798" s="186" t="s">
        <v>229</v>
      </c>
      <c r="B10798" s="186"/>
      <c r="C10798" s="186"/>
      <c r="D10798" s="187" t="s">
        <v>230</v>
      </c>
      <c r="E10798" s="187"/>
      <c r="F10798" s="187" t="s">
        <v>231</v>
      </c>
      <c r="G10798" s="187" t="s">
        <v>232</v>
      </c>
      <c r="H10798" s="187"/>
      <c r="I10798" s="187" t="s">
        <v>233</v>
      </c>
      <c r="J10798" s="187"/>
      <c r="K10798" s="187"/>
      <c r="L10798" s="187"/>
      <c r="M10798" s="187"/>
      <c r="N10798" s="187"/>
      <c r="O10798" s="187"/>
      <c r="P10798" s="187"/>
    </row>
    <row r="10799" spans="1:16" ht="17.100000000000001" customHeight="1">
      <c r="A10799" s="186"/>
      <c r="B10799" s="186"/>
      <c r="C10799" s="186"/>
      <c r="D10799" s="187"/>
      <c r="E10799" s="187"/>
      <c r="F10799" s="187"/>
      <c r="G10799" s="187"/>
      <c r="H10799" s="187"/>
      <c r="I10799" s="187" t="s">
        <v>234</v>
      </c>
      <c r="J10799" s="187"/>
      <c r="K10799" s="187" t="s">
        <v>235</v>
      </c>
      <c r="L10799" s="187"/>
      <c r="M10799" s="187" t="s">
        <v>236</v>
      </c>
      <c r="N10799" s="187"/>
      <c r="O10799" s="187" t="s">
        <v>237</v>
      </c>
      <c r="P10799" s="187"/>
    </row>
    <row r="10800" spans="1:16" ht="22.7" customHeight="1">
      <c r="A10800" s="181" t="s">
        <v>620</v>
      </c>
      <c r="B10800" s="181"/>
      <c r="C10800" s="181"/>
      <c r="D10800" s="182" t="s">
        <v>262</v>
      </c>
      <c r="E10800" s="182"/>
      <c r="F10800" s="104">
        <v>7.14</v>
      </c>
      <c r="G10800" s="183">
        <v>8.2977606999999995</v>
      </c>
      <c r="H10800" s="183"/>
      <c r="I10800" s="176"/>
      <c r="J10800" s="176"/>
      <c r="K10800" s="176">
        <v>59.246000000000002</v>
      </c>
      <c r="L10800" s="176"/>
      <c r="M10800" s="176"/>
      <c r="N10800" s="176"/>
      <c r="O10800" s="176">
        <v>59.246000000000002</v>
      </c>
      <c r="P10800" s="176"/>
    </row>
    <row r="10801" spans="1:16" ht="42.4" customHeight="1">
      <c r="A10801" s="181" t="s">
        <v>944</v>
      </c>
      <c r="B10801" s="181"/>
      <c r="C10801" s="181"/>
      <c r="D10801" s="182" t="s">
        <v>239</v>
      </c>
      <c r="E10801" s="182"/>
      <c r="F10801" s="104">
        <v>444.1</v>
      </c>
      <c r="G10801" s="183">
        <v>4</v>
      </c>
      <c r="H10801" s="183"/>
      <c r="I10801" s="176"/>
      <c r="J10801" s="176"/>
      <c r="K10801" s="176">
        <v>1776.4</v>
      </c>
      <c r="L10801" s="176"/>
      <c r="M10801" s="176"/>
      <c r="N10801" s="176"/>
      <c r="O10801" s="176">
        <v>1776.4</v>
      </c>
      <c r="P10801" s="176"/>
    </row>
    <row r="10802" spans="1:16" ht="32.65" customHeight="1">
      <c r="A10802" s="181" t="s">
        <v>445</v>
      </c>
      <c r="B10802" s="181"/>
      <c r="C10802" s="181"/>
      <c r="D10802" s="182" t="s">
        <v>262</v>
      </c>
      <c r="E10802" s="182"/>
      <c r="F10802" s="104">
        <v>21.11</v>
      </c>
      <c r="G10802" s="183">
        <v>0.19387289999999999</v>
      </c>
      <c r="H10802" s="183"/>
      <c r="I10802" s="176"/>
      <c r="J10802" s="176"/>
      <c r="K10802" s="176">
        <v>4.0926999999999998</v>
      </c>
      <c r="L10802" s="176"/>
      <c r="M10802" s="176"/>
      <c r="N10802" s="176"/>
      <c r="O10802" s="176">
        <v>4.0926999999999998</v>
      </c>
      <c r="P10802" s="176"/>
    </row>
    <row r="10803" spans="1:16" ht="14.1" customHeight="1">
      <c r="A10803" s="181" t="s">
        <v>259</v>
      </c>
      <c r="B10803" s="181"/>
      <c r="C10803" s="181"/>
      <c r="D10803" s="182" t="s">
        <v>260</v>
      </c>
      <c r="E10803" s="182"/>
      <c r="F10803" s="104">
        <v>85.31</v>
      </c>
      <c r="G10803" s="183">
        <v>0.67278930000000003</v>
      </c>
      <c r="H10803" s="183"/>
      <c r="I10803" s="176"/>
      <c r="J10803" s="176"/>
      <c r="K10803" s="176">
        <v>57.395699999999998</v>
      </c>
      <c r="L10803" s="176"/>
      <c r="M10803" s="176"/>
      <c r="N10803" s="176"/>
      <c r="O10803" s="176">
        <v>57.395699999999998</v>
      </c>
      <c r="P10803" s="176"/>
    </row>
    <row r="10804" spans="1:16" ht="32.65" customHeight="1">
      <c r="A10804" s="181" t="s">
        <v>464</v>
      </c>
      <c r="B10804" s="181"/>
      <c r="C10804" s="181"/>
      <c r="D10804" s="182" t="s">
        <v>251</v>
      </c>
      <c r="E10804" s="182"/>
      <c r="F10804" s="104">
        <v>48.92</v>
      </c>
      <c r="G10804" s="183">
        <v>1.6044802</v>
      </c>
      <c r="H10804" s="183"/>
      <c r="I10804" s="176"/>
      <c r="J10804" s="176"/>
      <c r="K10804" s="176">
        <v>78.491200000000006</v>
      </c>
      <c r="L10804" s="176"/>
      <c r="M10804" s="176"/>
      <c r="N10804" s="176"/>
      <c r="O10804" s="176">
        <v>78.491200000000006</v>
      </c>
      <c r="P10804" s="176"/>
    </row>
    <row r="10805" spans="1:16" ht="42.4" customHeight="1">
      <c r="A10805" s="181" t="s">
        <v>941</v>
      </c>
      <c r="B10805" s="181"/>
      <c r="C10805" s="181"/>
      <c r="D10805" s="182" t="s">
        <v>251</v>
      </c>
      <c r="E10805" s="182"/>
      <c r="F10805" s="104">
        <v>60.69</v>
      </c>
      <c r="G10805" s="183">
        <v>0.48639959999999999</v>
      </c>
      <c r="H10805" s="183"/>
      <c r="I10805" s="176"/>
      <c r="J10805" s="176"/>
      <c r="K10805" s="176">
        <v>29.519600000000001</v>
      </c>
      <c r="L10805" s="176"/>
      <c r="M10805" s="176"/>
      <c r="N10805" s="176"/>
      <c r="O10805" s="176">
        <v>29.519600000000001</v>
      </c>
      <c r="P10805" s="176"/>
    </row>
    <row r="10806" spans="1:16" ht="42.4" customHeight="1">
      <c r="A10806" s="181" t="s">
        <v>446</v>
      </c>
      <c r="B10806" s="181"/>
      <c r="C10806" s="181"/>
      <c r="D10806" s="182" t="s">
        <v>251</v>
      </c>
      <c r="E10806" s="182"/>
      <c r="F10806" s="104">
        <v>18.600000000000001</v>
      </c>
      <c r="G10806" s="183">
        <v>0.20577000000000001</v>
      </c>
      <c r="H10806" s="183"/>
      <c r="I10806" s="176"/>
      <c r="J10806" s="176"/>
      <c r="K10806" s="176">
        <v>3.8273000000000001</v>
      </c>
      <c r="L10806" s="176"/>
      <c r="M10806" s="176"/>
      <c r="N10806" s="176"/>
      <c r="O10806" s="176">
        <v>3.8273000000000001</v>
      </c>
      <c r="P10806" s="176"/>
    </row>
    <row r="10807" spans="1:16" ht="14.25" customHeight="1">
      <c r="A10807" s="181" t="s">
        <v>261</v>
      </c>
      <c r="B10807" s="181"/>
      <c r="C10807" s="181"/>
      <c r="D10807" s="182" t="s">
        <v>262</v>
      </c>
      <c r="E10807" s="182"/>
      <c r="F10807" s="104">
        <v>0.86</v>
      </c>
      <c r="G10807" s="183">
        <v>137.32847279999999</v>
      </c>
      <c r="H10807" s="183"/>
      <c r="I10807" s="176"/>
      <c r="J10807" s="176"/>
      <c r="K10807" s="176">
        <v>118.10250000000001</v>
      </c>
      <c r="L10807" s="176"/>
      <c r="M10807" s="176"/>
      <c r="N10807" s="176"/>
      <c r="O10807" s="176">
        <v>118.10250000000001</v>
      </c>
      <c r="P10807" s="176"/>
    </row>
    <row r="10808" spans="1:16" ht="32.65" customHeight="1">
      <c r="A10808" s="181" t="s">
        <v>466</v>
      </c>
      <c r="B10808" s="181"/>
      <c r="C10808" s="181"/>
      <c r="D10808" s="182" t="s">
        <v>282</v>
      </c>
      <c r="E10808" s="182"/>
      <c r="F10808" s="104">
        <v>7.57</v>
      </c>
      <c r="G10808" s="183">
        <v>9.3326999999999993E-3</v>
      </c>
      <c r="H10808" s="183"/>
      <c r="I10808" s="176"/>
      <c r="J10808" s="176"/>
      <c r="K10808" s="176">
        <v>7.0599999999999996E-2</v>
      </c>
      <c r="L10808" s="176"/>
      <c r="M10808" s="176"/>
      <c r="N10808" s="176"/>
      <c r="O10808" s="176">
        <v>7.0599999999999996E-2</v>
      </c>
      <c r="P10808" s="176"/>
    </row>
    <row r="10809" spans="1:16" ht="22.7" customHeight="1">
      <c r="A10809" s="181" t="s">
        <v>263</v>
      </c>
      <c r="B10809" s="181"/>
      <c r="C10809" s="181"/>
      <c r="D10809" s="182" t="s">
        <v>264</v>
      </c>
      <c r="E10809" s="182"/>
      <c r="F10809" s="104">
        <v>1</v>
      </c>
      <c r="G10809" s="183">
        <v>0.80275759999999996</v>
      </c>
      <c r="H10809" s="183"/>
      <c r="I10809" s="176"/>
      <c r="J10809" s="176"/>
      <c r="K10809" s="176">
        <v>0.80279999999999996</v>
      </c>
      <c r="L10809" s="176"/>
      <c r="M10809" s="176"/>
      <c r="N10809" s="176"/>
      <c r="O10809" s="176">
        <v>0.80279999999999996</v>
      </c>
      <c r="P10809" s="176"/>
    </row>
    <row r="10810" spans="1:16" ht="42.4" customHeight="1">
      <c r="A10810" s="181" t="s">
        <v>467</v>
      </c>
      <c r="B10810" s="181"/>
      <c r="C10810" s="181"/>
      <c r="D10810" s="182" t="s">
        <v>239</v>
      </c>
      <c r="E10810" s="182"/>
      <c r="F10810" s="104">
        <v>0.21</v>
      </c>
      <c r="G10810" s="183">
        <v>16.424913199999999</v>
      </c>
      <c r="H10810" s="183"/>
      <c r="I10810" s="176"/>
      <c r="J10810" s="176"/>
      <c r="K10810" s="176">
        <v>3.4491999999999998</v>
      </c>
      <c r="L10810" s="176"/>
      <c r="M10810" s="176"/>
      <c r="N10810" s="176"/>
      <c r="O10810" s="176">
        <v>3.4491999999999998</v>
      </c>
      <c r="P10810" s="176"/>
    </row>
    <row r="10811" spans="1:16" ht="52.15" customHeight="1">
      <c r="A10811" s="181" t="s">
        <v>942</v>
      </c>
      <c r="B10811" s="181"/>
      <c r="C10811" s="181"/>
      <c r="D10811" s="182" t="s">
        <v>262</v>
      </c>
      <c r="E10811" s="182"/>
      <c r="F10811" s="104">
        <v>9.1999999999999993</v>
      </c>
      <c r="G10811" s="183">
        <v>9.2399999999999996E-2</v>
      </c>
      <c r="H10811" s="183"/>
      <c r="I10811" s="176"/>
      <c r="J10811" s="176"/>
      <c r="K10811" s="176">
        <v>0.85009999999999997</v>
      </c>
      <c r="L10811" s="176"/>
      <c r="M10811" s="176"/>
      <c r="N10811" s="176"/>
      <c r="O10811" s="176">
        <v>0.85009999999999997</v>
      </c>
      <c r="P10811" s="176"/>
    </row>
    <row r="10812" spans="1:16" ht="14.1" customHeight="1">
      <c r="A10812" s="181" t="s">
        <v>390</v>
      </c>
      <c r="B10812" s="181"/>
      <c r="C10812" s="181"/>
      <c r="D10812" s="182" t="s">
        <v>282</v>
      </c>
      <c r="E10812" s="182"/>
      <c r="F10812" s="104">
        <v>6.49</v>
      </c>
      <c r="G10812" s="183">
        <v>1.2496200000000001E-2</v>
      </c>
      <c r="H10812" s="183"/>
      <c r="I10812" s="176"/>
      <c r="J10812" s="176"/>
      <c r="K10812" s="176">
        <v>8.1100000000000005E-2</v>
      </c>
      <c r="L10812" s="176"/>
      <c r="M10812" s="176"/>
      <c r="N10812" s="176"/>
      <c r="O10812" s="176">
        <v>8.1100000000000005E-2</v>
      </c>
      <c r="P10812" s="176"/>
    </row>
    <row r="10813" spans="1:16" ht="14.1" customHeight="1">
      <c r="A10813" s="181" t="s">
        <v>356</v>
      </c>
      <c r="B10813" s="181"/>
      <c r="C10813" s="181"/>
      <c r="D10813" s="182" t="s">
        <v>282</v>
      </c>
      <c r="E10813" s="182"/>
      <c r="F10813" s="104">
        <v>5.58</v>
      </c>
      <c r="G10813" s="183">
        <v>3.6246752</v>
      </c>
      <c r="H10813" s="183"/>
      <c r="I10813" s="176"/>
      <c r="J10813" s="176"/>
      <c r="K10813" s="176">
        <v>20.2257</v>
      </c>
      <c r="L10813" s="176"/>
      <c r="M10813" s="176"/>
      <c r="N10813" s="176"/>
      <c r="O10813" s="176">
        <v>20.2257</v>
      </c>
      <c r="P10813" s="176"/>
    </row>
    <row r="10814" spans="1:16" ht="22.7" customHeight="1">
      <c r="A10814" s="181" t="s">
        <v>265</v>
      </c>
      <c r="B10814" s="181"/>
      <c r="C10814" s="181"/>
      <c r="D10814" s="182" t="s">
        <v>260</v>
      </c>
      <c r="E10814" s="182"/>
      <c r="F10814" s="104">
        <v>103.59</v>
      </c>
      <c r="G10814" s="183">
        <v>0.1661707</v>
      </c>
      <c r="H10814" s="183"/>
      <c r="I10814" s="176"/>
      <c r="J10814" s="176"/>
      <c r="K10814" s="176">
        <v>17.2136</v>
      </c>
      <c r="L10814" s="176"/>
      <c r="M10814" s="176"/>
      <c r="N10814" s="176"/>
      <c r="O10814" s="176">
        <v>17.2136</v>
      </c>
      <c r="P10814" s="176"/>
    </row>
    <row r="10815" spans="1:16" ht="22.7" customHeight="1">
      <c r="A10815" s="181" t="s">
        <v>945</v>
      </c>
      <c r="B10815" s="181"/>
      <c r="C10815" s="181"/>
      <c r="D10815" s="182" t="s">
        <v>260</v>
      </c>
      <c r="E10815" s="182"/>
      <c r="F10815" s="104">
        <v>410.45</v>
      </c>
      <c r="G10815" s="183">
        <v>5.8731800000000001E-2</v>
      </c>
      <c r="H10815" s="183"/>
      <c r="I10815" s="176"/>
      <c r="J10815" s="176"/>
      <c r="K10815" s="176">
        <v>24.106400000000001</v>
      </c>
      <c r="L10815" s="176"/>
      <c r="M10815" s="176"/>
      <c r="N10815" s="176"/>
      <c r="O10815" s="176">
        <v>24.106400000000001</v>
      </c>
      <c r="P10815" s="176"/>
    </row>
    <row r="10816" spans="1:16" ht="32.65" customHeight="1">
      <c r="A10816" s="181" t="s">
        <v>267</v>
      </c>
      <c r="B10816" s="181"/>
      <c r="C10816" s="181"/>
      <c r="D10816" s="182" t="s">
        <v>268</v>
      </c>
      <c r="E10816" s="182"/>
      <c r="F10816" s="104">
        <v>9.08</v>
      </c>
      <c r="G10816" s="183">
        <v>0.33734570000000003</v>
      </c>
      <c r="H10816" s="183"/>
      <c r="I10816" s="176"/>
      <c r="J10816" s="176"/>
      <c r="K10816" s="176">
        <v>3.0630999999999999</v>
      </c>
      <c r="L10816" s="176"/>
      <c r="M10816" s="176"/>
      <c r="N10816" s="176"/>
      <c r="O10816" s="176">
        <v>3.0630999999999999</v>
      </c>
      <c r="P10816" s="176"/>
    </row>
    <row r="10817" spans="1:16" ht="19.899999999999999" customHeight="1"/>
    <row r="10818" spans="1:16" ht="14.1" customHeight="1">
      <c r="A10818" s="170" t="s">
        <v>270</v>
      </c>
      <c r="B10818" s="170"/>
      <c r="C10818" s="170"/>
      <c r="D10818" s="170"/>
      <c r="E10818" s="170"/>
      <c r="F10818" s="170"/>
      <c r="G10818" s="170"/>
      <c r="H10818" s="170"/>
      <c r="I10818" s="170"/>
      <c r="J10818" s="170"/>
      <c r="K10818" s="170"/>
      <c r="L10818" s="170"/>
      <c r="M10818" s="170"/>
      <c r="N10818" s="170"/>
      <c r="O10818" s="170"/>
      <c r="P10818" s="170"/>
    </row>
    <row r="10819" spans="1:16" ht="14.1" customHeight="1">
      <c r="A10819" s="171" t="s">
        <v>271</v>
      </c>
      <c r="B10819" s="171"/>
      <c r="C10819" s="171"/>
      <c r="D10819" s="171"/>
      <c r="E10819" s="171"/>
      <c r="F10819" s="171"/>
      <c r="G10819" s="171"/>
      <c r="H10819" s="171"/>
      <c r="I10819" s="171"/>
      <c r="J10819" s="171"/>
      <c r="K10819" s="171"/>
      <c r="L10819" s="171"/>
      <c r="M10819" s="171"/>
      <c r="N10819" s="171"/>
      <c r="O10819" s="171"/>
      <c r="P10819" s="171"/>
    </row>
    <row r="10820" spans="1:16" ht="65.25" customHeight="1">
      <c r="A10820" s="198"/>
      <c r="B10820" s="198"/>
      <c r="C10820" s="198"/>
      <c r="D10820" s="198"/>
      <c r="E10820" s="198"/>
      <c r="F10820" s="198"/>
      <c r="G10820" s="198"/>
      <c r="H10820" s="198"/>
      <c r="I10820" s="198"/>
      <c r="J10820" s="198"/>
      <c r="K10820" s="198"/>
      <c r="L10820" s="198"/>
      <c r="M10820" s="198"/>
      <c r="N10820" s="198"/>
      <c r="O10820" s="198"/>
      <c r="P10820" s="198"/>
    </row>
    <row r="10821" spans="1:16" ht="5.65" customHeight="1"/>
    <row r="10822" spans="1:16" ht="19.7" customHeight="1">
      <c r="A10822" s="199" t="s">
        <v>218</v>
      </c>
      <c r="B10822" s="199"/>
      <c r="C10822" s="199"/>
      <c r="D10822" s="199"/>
      <c r="E10822" s="199"/>
      <c r="F10822" s="199"/>
      <c r="G10822" s="199"/>
      <c r="H10822" s="199"/>
      <c r="I10822" s="199"/>
      <c r="J10822" s="199"/>
      <c r="K10822" s="199"/>
      <c r="L10822" s="199"/>
      <c r="M10822" s="199"/>
      <c r="N10822" s="199"/>
      <c r="O10822" s="199"/>
      <c r="P10822" s="199"/>
    </row>
    <row r="10823" spans="1:16" ht="15.75" customHeight="1">
      <c r="A10823" s="105" t="s">
        <v>117</v>
      </c>
      <c r="B10823" s="196" t="s">
        <v>118</v>
      </c>
      <c r="C10823" s="196"/>
      <c r="D10823" s="196"/>
      <c r="E10823" s="196"/>
      <c r="F10823" s="196"/>
      <c r="G10823" s="196"/>
      <c r="H10823" s="196"/>
      <c r="I10823" s="196"/>
      <c r="J10823" s="196"/>
      <c r="K10823" s="196"/>
      <c r="L10823" s="193" t="s">
        <v>119</v>
      </c>
      <c r="M10823" s="193"/>
      <c r="N10823" s="200" t="s">
        <v>171</v>
      </c>
      <c r="O10823" s="200"/>
      <c r="P10823" s="200"/>
    </row>
    <row r="10824" spans="1:16" ht="12.6" customHeight="1">
      <c r="A10824" s="105" t="s">
        <v>120</v>
      </c>
      <c r="B10824" s="196" t="s">
        <v>121</v>
      </c>
      <c r="C10824" s="196"/>
      <c r="D10824" s="196"/>
      <c r="E10824" s="196"/>
      <c r="F10824" s="196"/>
      <c r="G10824" s="196"/>
      <c r="H10824" s="196"/>
      <c r="I10824" s="196"/>
      <c r="J10824" s="196"/>
      <c r="K10824" s="196"/>
      <c r="L10824" s="193" t="s">
        <v>219</v>
      </c>
      <c r="M10824" s="193"/>
      <c r="N10824" s="194" t="s">
        <v>3435</v>
      </c>
      <c r="O10824" s="194"/>
      <c r="P10824" s="194"/>
    </row>
    <row r="10825" spans="1:16" ht="14.45" customHeight="1">
      <c r="A10825" s="105" t="s">
        <v>220</v>
      </c>
      <c r="B10825" s="193" t="s">
        <v>170</v>
      </c>
      <c r="C10825" s="193"/>
      <c r="D10825" s="193"/>
      <c r="E10825" s="193"/>
      <c r="F10825" s="193"/>
      <c r="G10825" s="193"/>
      <c r="H10825" s="193"/>
      <c r="I10825" s="193"/>
      <c r="J10825" s="193"/>
      <c r="K10825" s="193"/>
      <c r="L10825" s="193" t="s">
        <v>122</v>
      </c>
      <c r="M10825" s="193"/>
      <c r="N10825" s="194"/>
      <c r="O10825" s="194"/>
      <c r="P10825" s="194"/>
    </row>
    <row r="10826" spans="1:16" ht="14.65" customHeight="1">
      <c r="A10826" s="105" t="s">
        <v>221</v>
      </c>
      <c r="B10826" s="193" t="s">
        <v>170</v>
      </c>
      <c r="C10826" s="193"/>
      <c r="D10826" s="193"/>
      <c r="E10826" s="193"/>
      <c r="F10826" s="193"/>
      <c r="G10826" s="193"/>
      <c r="H10826" s="193"/>
      <c r="I10826" s="193"/>
      <c r="J10826" s="193"/>
      <c r="K10826" s="193"/>
      <c r="L10826" s="193" t="s">
        <v>123</v>
      </c>
      <c r="M10826" s="193"/>
      <c r="N10826" s="194" t="s">
        <v>124</v>
      </c>
      <c r="O10826" s="194"/>
      <c r="P10826" s="194"/>
    </row>
    <row r="10827" spans="1:16" ht="26.45" customHeight="1">
      <c r="A10827" s="105" t="s">
        <v>222</v>
      </c>
      <c r="B10827" s="193" t="s">
        <v>170</v>
      </c>
      <c r="C10827" s="193"/>
      <c r="D10827" s="193"/>
      <c r="E10827" s="193"/>
      <c r="F10827" s="193"/>
      <c r="G10827" s="193"/>
      <c r="H10827" s="193"/>
      <c r="I10827" s="193"/>
      <c r="J10827" s="193"/>
      <c r="K10827" s="193"/>
      <c r="L10827" s="193" t="s">
        <v>125</v>
      </c>
      <c r="M10827" s="193"/>
      <c r="N10827" s="195" t="s">
        <v>3688</v>
      </c>
      <c r="O10827" s="195"/>
      <c r="P10827" s="195"/>
    </row>
    <row r="10828" spans="1:16" ht="13.35" customHeight="1">
      <c r="A10828" s="106" t="s">
        <v>126</v>
      </c>
      <c r="B10828" s="188"/>
      <c r="C10828" s="188"/>
      <c r="D10828" s="188"/>
      <c r="E10828" s="188"/>
      <c r="F10828" s="188"/>
      <c r="G10828" s="188"/>
      <c r="H10828" s="188"/>
      <c r="I10828" s="188"/>
      <c r="J10828" s="188"/>
      <c r="K10828" s="188"/>
      <c r="L10828" s="188" t="s">
        <v>127</v>
      </c>
      <c r="M10828" s="188"/>
      <c r="N10828" s="189" t="s">
        <v>173</v>
      </c>
      <c r="O10828" s="189"/>
      <c r="P10828" s="189"/>
    </row>
    <row r="10829" spans="1:16" ht="15.75" customHeight="1">
      <c r="A10829" s="190" t="s">
        <v>223</v>
      </c>
      <c r="B10829" s="190"/>
      <c r="C10829" s="191" t="s">
        <v>224</v>
      </c>
      <c r="D10829" s="191"/>
      <c r="E10829" s="192" t="s">
        <v>225</v>
      </c>
      <c r="F10829" s="192"/>
      <c r="G10829" s="192"/>
      <c r="H10829" s="191" t="s">
        <v>226</v>
      </c>
      <c r="I10829" s="191"/>
      <c r="J10829" s="192" t="s">
        <v>227</v>
      </c>
      <c r="K10829" s="192"/>
      <c r="L10829" s="192"/>
      <c r="M10829" s="192"/>
      <c r="N10829" s="192"/>
      <c r="O10829" s="192"/>
      <c r="P10829" s="103" t="s">
        <v>228</v>
      </c>
    </row>
    <row r="10830" spans="1:16" ht="17.100000000000001" customHeight="1">
      <c r="A10830" s="186" t="s">
        <v>229</v>
      </c>
      <c r="B10830" s="186"/>
      <c r="C10830" s="186"/>
      <c r="D10830" s="187" t="s">
        <v>230</v>
      </c>
      <c r="E10830" s="187"/>
      <c r="F10830" s="187" t="s">
        <v>231</v>
      </c>
      <c r="G10830" s="187" t="s">
        <v>232</v>
      </c>
      <c r="H10830" s="187"/>
      <c r="I10830" s="187" t="s">
        <v>233</v>
      </c>
      <c r="J10830" s="187"/>
      <c r="K10830" s="187"/>
      <c r="L10830" s="187"/>
      <c r="M10830" s="187"/>
      <c r="N10830" s="187"/>
      <c r="O10830" s="187"/>
      <c r="P10830" s="187"/>
    </row>
    <row r="10831" spans="1:16" ht="17.100000000000001" customHeight="1">
      <c r="A10831" s="186"/>
      <c r="B10831" s="186"/>
      <c r="C10831" s="186"/>
      <c r="D10831" s="187"/>
      <c r="E10831" s="187"/>
      <c r="F10831" s="187"/>
      <c r="G10831" s="187"/>
      <c r="H10831" s="187"/>
      <c r="I10831" s="187" t="s">
        <v>234</v>
      </c>
      <c r="J10831" s="187"/>
      <c r="K10831" s="187" t="s">
        <v>235</v>
      </c>
      <c r="L10831" s="187"/>
      <c r="M10831" s="187" t="s">
        <v>236</v>
      </c>
      <c r="N10831" s="187"/>
      <c r="O10831" s="187" t="s">
        <v>237</v>
      </c>
      <c r="P10831" s="187"/>
    </row>
    <row r="10832" spans="1:16" ht="22.7" customHeight="1">
      <c r="A10832" s="181" t="s">
        <v>478</v>
      </c>
      <c r="B10832" s="181"/>
      <c r="C10832" s="181"/>
      <c r="D10832" s="182" t="s">
        <v>262</v>
      </c>
      <c r="E10832" s="182"/>
      <c r="F10832" s="104">
        <v>22.07</v>
      </c>
      <c r="G10832" s="183">
        <v>0.1028635</v>
      </c>
      <c r="H10832" s="183"/>
      <c r="I10832" s="176"/>
      <c r="J10832" s="176"/>
      <c r="K10832" s="176">
        <v>2.2702</v>
      </c>
      <c r="L10832" s="176"/>
      <c r="M10832" s="176"/>
      <c r="N10832" s="176"/>
      <c r="O10832" s="176">
        <v>2.2702</v>
      </c>
      <c r="P10832" s="176"/>
    </row>
    <row r="10833" spans="1:16" ht="22.7" customHeight="1">
      <c r="A10833" s="181" t="s">
        <v>479</v>
      </c>
      <c r="B10833" s="181"/>
      <c r="C10833" s="181"/>
      <c r="D10833" s="182" t="s">
        <v>262</v>
      </c>
      <c r="E10833" s="182"/>
      <c r="F10833" s="104">
        <v>20.32</v>
      </c>
      <c r="G10833" s="183">
        <v>4.37344E-2</v>
      </c>
      <c r="H10833" s="183"/>
      <c r="I10833" s="176"/>
      <c r="J10833" s="176"/>
      <c r="K10833" s="176">
        <v>0.88870000000000005</v>
      </c>
      <c r="L10833" s="176"/>
      <c r="M10833" s="176"/>
      <c r="N10833" s="176"/>
      <c r="O10833" s="176">
        <v>0.88870000000000005</v>
      </c>
      <c r="P10833" s="176"/>
    </row>
    <row r="10834" spans="1:16" ht="32.65" customHeight="1">
      <c r="A10834" s="181" t="s">
        <v>409</v>
      </c>
      <c r="B10834" s="181"/>
      <c r="C10834" s="181"/>
      <c r="D10834" s="182" t="s">
        <v>268</v>
      </c>
      <c r="E10834" s="182"/>
      <c r="F10834" s="104">
        <v>3.17</v>
      </c>
      <c r="G10834" s="183">
        <v>1.483125</v>
      </c>
      <c r="H10834" s="183"/>
      <c r="I10834" s="176"/>
      <c r="J10834" s="176"/>
      <c r="K10834" s="176">
        <v>4.7015000000000002</v>
      </c>
      <c r="L10834" s="176"/>
      <c r="M10834" s="176"/>
      <c r="N10834" s="176"/>
      <c r="O10834" s="176">
        <v>4.7015000000000002</v>
      </c>
      <c r="P10834" s="176"/>
    </row>
    <row r="10835" spans="1:16" ht="14.1" customHeight="1">
      <c r="A10835" s="177" t="s">
        <v>273</v>
      </c>
      <c r="B10835" s="177"/>
      <c r="C10835" s="177"/>
      <c r="D10835" s="177"/>
      <c r="E10835" s="177"/>
      <c r="F10835" s="177"/>
      <c r="G10835" s="177"/>
      <c r="H10835" s="177"/>
      <c r="I10835" s="177"/>
      <c r="J10835" s="177"/>
      <c r="K10835" s="177"/>
      <c r="L10835" s="177"/>
      <c r="M10835" s="177"/>
      <c r="N10835" s="177"/>
      <c r="O10835" s="178">
        <v>2204.8000000000002</v>
      </c>
      <c r="P10835" s="178"/>
    </row>
    <row r="10836" spans="1:16" ht="14.1" customHeight="1">
      <c r="A10836" s="179" t="s">
        <v>247</v>
      </c>
      <c r="B10836" s="179"/>
      <c r="C10836" s="179"/>
      <c r="D10836" s="179"/>
      <c r="E10836" s="179"/>
      <c r="F10836" s="179"/>
      <c r="G10836" s="179"/>
      <c r="H10836" s="179"/>
      <c r="I10836" s="180">
        <v>295.81</v>
      </c>
      <c r="J10836" s="180"/>
      <c r="K10836" s="180">
        <v>2204.8000000000002</v>
      </c>
      <c r="L10836" s="180"/>
      <c r="M10836" s="180">
        <v>52.4</v>
      </c>
      <c r="N10836" s="180"/>
      <c r="O10836" s="180">
        <v>2553.0100000000002</v>
      </c>
      <c r="P10836" s="180"/>
    </row>
    <row r="10837" spans="1:16" ht="14.1" customHeight="1">
      <c r="A10837" s="172" t="s">
        <v>248</v>
      </c>
      <c r="B10837" s="172"/>
      <c r="C10837" s="172"/>
      <c r="D10837" s="172"/>
      <c r="E10837" s="172"/>
      <c r="F10837" s="172"/>
      <c r="G10837" s="172"/>
      <c r="H10837" s="172"/>
      <c r="I10837" s="173">
        <v>85.25</v>
      </c>
      <c r="J10837" s="173"/>
      <c r="K10837" s="173">
        <v>635.42999999999995</v>
      </c>
      <c r="L10837" s="173"/>
      <c r="M10837" s="173">
        <v>15.1</v>
      </c>
      <c r="N10837" s="173"/>
      <c r="O10837" s="173">
        <v>735.78</v>
      </c>
      <c r="P10837" s="173"/>
    </row>
    <row r="10838" spans="1:16" ht="14.1" customHeight="1">
      <c r="A10838" s="174" t="s">
        <v>249</v>
      </c>
      <c r="B10838" s="174"/>
      <c r="C10838" s="174"/>
      <c r="D10838" s="174"/>
      <c r="E10838" s="174"/>
      <c r="F10838" s="174"/>
      <c r="G10838" s="174"/>
      <c r="H10838" s="174"/>
      <c r="I10838" s="175">
        <v>381.06</v>
      </c>
      <c r="J10838" s="175"/>
      <c r="K10838" s="175">
        <v>2840.23</v>
      </c>
      <c r="L10838" s="175"/>
      <c r="M10838" s="175">
        <v>67.5</v>
      </c>
      <c r="N10838" s="175"/>
      <c r="O10838" s="175">
        <v>3288.79</v>
      </c>
      <c r="P10838" s="175"/>
    </row>
    <row r="10839" spans="1:16" ht="14.1" customHeight="1">
      <c r="A10839" s="184" t="s">
        <v>1135</v>
      </c>
      <c r="B10839" s="184"/>
      <c r="C10839" s="184"/>
      <c r="D10839" s="184"/>
      <c r="E10839" s="184"/>
      <c r="F10839" s="184"/>
      <c r="G10839" s="184"/>
      <c r="H10839" s="184"/>
      <c r="I10839" s="184"/>
      <c r="J10839" s="184"/>
      <c r="K10839" s="184"/>
      <c r="L10839" s="184"/>
      <c r="M10839" s="184"/>
      <c r="N10839" s="184"/>
      <c r="O10839" s="185" t="s">
        <v>239</v>
      </c>
      <c r="P10839" s="185"/>
    </row>
    <row r="10840" spans="1:16" ht="14.1" customHeight="1">
      <c r="A10840" s="177" t="s">
        <v>240</v>
      </c>
      <c r="B10840" s="177"/>
      <c r="C10840" s="177"/>
      <c r="D10840" s="177"/>
      <c r="E10840" s="177"/>
      <c r="F10840" s="177"/>
      <c r="G10840" s="177"/>
      <c r="H10840" s="177"/>
      <c r="I10840" s="177"/>
      <c r="J10840" s="177"/>
      <c r="K10840" s="177"/>
      <c r="L10840" s="177"/>
      <c r="M10840" s="177"/>
      <c r="N10840" s="177"/>
      <c r="O10840" s="177"/>
      <c r="P10840" s="177"/>
    </row>
    <row r="10841" spans="1:16" ht="14.1" customHeight="1">
      <c r="A10841" s="181" t="s">
        <v>366</v>
      </c>
      <c r="B10841" s="181"/>
      <c r="C10841" s="181"/>
      <c r="D10841" s="182" t="s">
        <v>242</v>
      </c>
      <c r="E10841" s="182"/>
      <c r="F10841" s="104">
        <v>5.86</v>
      </c>
      <c r="G10841" s="183">
        <v>1.8205841</v>
      </c>
      <c r="H10841" s="183"/>
      <c r="I10841" s="176">
        <v>10.6686</v>
      </c>
      <c r="J10841" s="176"/>
      <c r="K10841" s="176"/>
      <c r="L10841" s="176"/>
      <c r="M10841" s="176"/>
      <c r="N10841" s="176"/>
      <c r="O10841" s="176">
        <v>10.6686</v>
      </c>
      <c r="P10841" s="176"/>
    </row>
    <row r="10842" spans="1:16" ht="14.1" customHeight="1">
      <c r="A10842" s="181" t="s">
        <v>291</v>
      </c>
      <c r="B10842" s="181"/>
      <c r="C10842" s="181"/>
      <c r="D10842" s="182" t="s">
        <v>242</v>
      </c>
      <c r="E10842" s="182"/>
      <c r="F10842" s="104">
        <v>7.8</v>
      </c>
      <c r="G10842" s="183">
        <v>1.8205841</v>
      </c>
      <c r="H10842" s="183"/>
      <c r="I10842" s="176">
        <v>14.2006</v>
      </c>
      <c r="J10842" s="176"/>
      <c r="K10842" s="176"/>
      <c r="L10842" s="176"/>
      <c r="M10842" s="176"/>
      <c r="N10842" s="176"/>
      <c r="O10842" s="176">
        <v>14.2006</v>
      </c>
      <c r="P10842" s="176"/>
    </row>
    <row r="10843" spans="1:16" ht="14.1" customHeight="1">
      <c r="A10843" s="181" t="s">
        <v>244</v>
      </c>
      <c r="B10843" s="181"/>
      <c r="C10843" s="181"/>
      <c r="D10843" s="182"/>
      <c r="E10843" s="182"/>
      <c r="F10843" s="104">
        <v>24.87</v>
      </c>
      <c r="G10843" s="183">
        <v>0.86899999999999999</v>
      </c>
      <c r="H10843" s="183"/>
      <c r="I10843" s="176">
        <v>21.6113</v>
      </c>
      <c r="J10843" s="176"/>
      <c r="K10843" s="176"/>
      <c r="L10843" s="176"/>
      <c r="M10843" s="176"/>
      <c r="N10843" s="176"/>
      <c r="O10843" s="176">
        <v>21.6113</v>
      </c>
      <c r="P10843" s="176"/>
    </row>
    <row r="10844" spans="1:16" ht="14.1" customHeight="1">
      <c r="A10844" s="181" t="s">
        <v>245</v>
      </c>
      <c r="B10844" s="181"/>
      <c r="C10844" s="181"/>
      <c r="D10844" s="182"/>
      <c r="E10844" s="182"/>
      <c r="F10844" s="104"/>
      <c r="G10844" s="183"/>
      <c r="H10844" s="183"/>
      <c r="I10844" s="176">
        <v>24.15</v>
      </c>
      <c r="J10844" s="176"/>
      <c r="K10844" s="176"/>
      <c r="L10844" s="176"/>
      <c r="M10844" s="176"/>
      <c r="N10844" s="176"/>
      <c r="O10844" s="176">
        <v>24.15</v>
      </c>
      <c r="P10844" s="176"/>
    </row>
    <row r="10845" spans="1:16" ht="14.1" customHeight="1">
      <c r="A10845" s="177" t="s">
        <v>246</v>
      </c>
      <c r="B10845" s="177"/>
      <c r="C10845" s="177"/>
      <c r="D10845" s="177"/>
      <c r="E10845" s="177"/>
      <c r="F10845" s="177"/>
      <c r="G10845" s="177"/>
      <c r="H10845" s="177"/>
      <c r="I10845" s="177"/>
      <c r="J10845" s="177"/>
      <c r="K10845" s="177"/>
      <c r="L10845" s="177"/>
      <c r="M10845" s="177"/>
      <c r="N10845" s="177"/>
      <c r="O10845" s="178">
        <v>70.63</v>
      </c>
      <c r="P10845" s="178"/>
    </row>
    <row r="10846" spans="1:16" ht="14.1" customHeight="1">
      <c r="A10846" s="177" t="s">
        <v>258</v>
      </c>
      <c r="B10846" s="177"/>
      <c r="C10846" s="177"/>
      <c r="D10846" s="177"/>
      <c r="E10846" s="177"/>
      <c r="F10846" s="177"/>
      <c r="G10846" s="177"/>
      <c r="H10846" s="177"/>
      <c r="I10846" s="177"/>
      <c r="J10846" s="177"/>
      <c r="K10846" s="177"/>
      <c r="L10846" s="177"/>
      <c r="M10846" s="177"/>
      <c r="N10846" s="177"/>
      <c r="O10846" s="177"/>
      <c r="P10846" s="177"/>
    </row>
    <row r="10847" spans="1:16" ht="22.7" customHeight="1">
      <c r="A10847" s="181" t="s">
        <v>988</v>
      </c>
      <c r="B10847" s="181"/>
      <c r="C10847" s="181"/>
      <c r="D10847" s="182" t="s">
        <v>239</v>
      </c>
      <c r="E10847" s="182"/>
      <c r="F10847" s="104">
        <v>879.65</v>
      </c>
      <c r="G10847" s="183">
        <v>1</v>
      </c>
      <c r="H10847" s="183"/>
      <c r="I10847" s="176"/>
      <c r="J10847" s="176"/>
      <c r="K10847" s="176">
        <v>879.65</v>
      </c>
      <c r="L10847" s="176"/>
      <c r="M10847" s="176"/>
      <c r="N10847" s="176"/>
      <c r="O10847" s="176">
        <v>879.65</v>
      </c>
      <c r="P10847" s="176"/>
    </row>
    <row r="10848" spans="1:16" ht="14.1" customHeight="1">
      <c r="A10848" s="177" t="s">
        <v>273</v>
      </c>
      <c r="B10848" s="177"/>
      <c r="C10848" s="177"/>
      <c r="D10848" s="177"/>
      <c r="E10848" s="177"/>
      <c r="F10848" s="177"/>
      <c r="G10848" s="177"/>
      <c r="H10848" s="177"/>
      <c r="I10848" s="177"/>
      <c r="J10848" s="177"/>
      <c r="K10848" s="177"/>
      <c r="L10848" s="177"/>
      <c r="M10848" s="177"/>
      <c r="N10848" s="177"/>
      <c r="O10848" s="178">
        <v>879.65</v>
      </c>
      <c r="P10848" s="178"/>
    </row>
    <row r="10849" spans="1:16" ht="14.1" customHeight="1">
      <c r="A10849" s="179" t="s">
        <v>247</v>
      </c>
      <c r="B10849" s="179"/>
      <c r="C10849" s="179"/>
      <c r="D10849" s="179"/>
      <c r="E10849" s="179"/>
      <c r="F10849" s="179"/>
      <c r="G10849" s="179"/>
      <c r="H10849" s="179"/>
      <c r="I10849" s="180">
        <v>70.63</v>
      </c>
      <c r="J10849" s="180"/>
      <c r="K10849" s="180">
        <v>879.65</v>
      </c>
      <c r="L10849" s="180"/>
      <c r="M10849" s="180"/>
      <c r="N10849" s="180"/>
      <c r="O10849" s="180">
        <v>950.28</v>
      </c>
      <c r="P10849" s="180"/>
    </row>
    <row r="10850" spans="1:16" ht="14.1" customHeight="1">
      <c r="A10850" s="172" t="s">
        <v>248</v>
      </c>
      <c r="B10850" s="172"/>
      <c r="C10850" s="172"/>
      <c r="D10850" s="172"/>
      <c r="E10850" s="172"/>
      <c r="F10850" s="172"/>
      <c r="G10850" s="172"/>
      <c r="H10850" s="172"/>
      <c r="I10850" s="173">
        <v>20.36</v>
      </c>
      <c r="J10850" s="173"/>
      <c r="K10850" s="173">
        <v>253.51</v>
      </c>
      <c r="L10850" s="173"/>
      <c r="M10850" s="173"/>
      <c r="N10850" s="173"/>
      <c r="O10850" s="173">
        <v>273.87</v>
      </c>
      <c r="P10850" s="173"/>
    </row>
    <row r="10851" spans="1:16" ht="14.1" customHeight="1">
      <c r="A10851" s="174" t="s">
        <v>249</v>
      </c>
      <c r="B10851" s="174"/>
      <c r="C10851" s="174"/>
      <c r="D10851" s="174"/>
      <c r="E10851" s="174"/>
      <c r="F10851" s="174"/>
      <c r="G10851" s="174"/>
      <c r="H10851" s="174"/>
      <c r="I10851" s="175">
        <v>90.99</v>
      </c>
      <c r="J10851" s="175"/>
      <c r="K10851" s="175">
        <v>1133.1600000000001</v>
      </c>
      <c r="L10851" s="175"/>
      <c r="M10851" s="175"/>
      <c r="N10851" s="175"/>
      <c r="O10851" s="175">
        <v>1224.1500000000001</v>
      </c>
      <c r="P10851" s="175"/>
    </row>
    <row r="10852" spans="1:16" ht="22.7" customHeight="1">
      <c r="A10852" s="184" t="s">
        <v>1136</v>
      </c>
      <c r="B10852" s="184"/>
      <c r="C10852" s="184"/>
      <c r="D10852" s="184"/>
      <c r="E10852" s="184"/>
      <c r="F10852" s="184"/>
      <c r="G10852" s="184"/>
      <c r="H10852" s="184"/>
      <c r="I10852" s="184"/>
      <c r="J10852" s="184"/>
      <c r="K10852" s="184"/>
      <c r="L10852" s="184"/>
      <c r="M10852" s="184"/>
      <c r="N10852" s="184"/>
      <c r="O10852" s="185" t="s">
        <v>239</v>
      </c>
      <c r="P10852" s="185"/>
    </row>
    <row r="10853" spans="1:16" ht="14.1" customHeight="1">
      <c r="A10853" s="177" t="s">
        <v>240</v>
      </c>
      <c r="B10853" s="177"/>
      <c r="C10853" s="177"/>
      <c r="D10853" s="177"/>
      <c r="E10853" s="177"/>
      <c r="F10853" s="177"/>
      <c r="G10853" s="177"/>
      <c r="H10853" s="177"/>
      <c r="I10853" s="177"/>
      <c r="J10853" s="177"/>
      <c r="K10853" s="177"/>
      <c r="L10853" s="177"/>
      <c r="M10853" s="177"/>
      <c r="N10853" s="177"/>
      <c r="O10853" s="177"/>
      <c r="P10853" s="177"/>
    </row>
    <row r="10854" spans="1:16" ht="14.1" customHeight="1">
      <c r="A10854" s="181" t="s">
        <v>289</v>
      </c>
      <c r="B10854" s="181"/>
      <c r="C10854" s="181"/>
      <c r="D10854" s="182" t="s">
        <v>242</v>
      </c>
      <c r="E10854" s="182"/>
      <c r="F10854" s="104">
        <v>7.8</v>
      </c>
      <c r="G10854" s="183">
        <v>2.6227</v>
      </c>
      <c r="H10854" s="183"/>
      <c r="I10854" s="176">
        <v>20.457100000000001</v>
      </c>
      <c r="J10854" s="176"/>
      <c r="K10854" s="176"/>
      <c r="L10854" s="176"/>
      <c r="M10854" s="176"/>
      <c r="N10854" s="176"/>
      <c r="O10854" s="176">
        <v>20.457100000000001</v>
      </c>
      <c r="P10854" s="176"/>
    </row>
    <row r="10855" spans="1:16" ht="14.1" customHeight="1">
      <c r="A10855" s="181" t="s">
        <v>834</v>
      </c>
      <c r="B10855" s="181"/>
      <c r="C10855" s="181"/>
      <c r="D10855" s="182" t="s">
        <v>242</v>
      </c>
      <c r="E10855" s="182"/>
      <c r="F10855" s="104">
        <v>7.8</v>
      </c>
      <c r="G10855" s="183">
        <v>5.8726219999999998</v>
      </c>
      <c r="H10855" s="183"/>
      <c r="I10855" s="176">
        <v>45.8065</v>
      </c>
      <c r="J10855" s="176"/>
      <c r="K10855" s="176"/>
      <c r="L10855" s="176"/>
      <c r="M10855" s="176"/>
      <c r="N10855" s="176"/>
      <c r="O10855" s="176">
        <v>45.8065</v>
      </c>
      <c r="P10855" s="176"/>
    </row>
    <row r="10856" spans="1:16" ht="14.1" customHeight="1">
      <c r="A10856" s="181" t="s">
        <v>257</v>
      </c>
      <c r="B10856" s="181"/>
      <c r="C10856" s="181"/>
      <c r="D10856" s="182" t="s">
        <v>242</v>
      </c>
      <c r="E10856" s="182"/>
      <c r="F10856" s="104">
        <v>5.65</v>
      </c>
      <c r="G10856" s="183">
        <v>3.6405335999999999</v>
      </c>
      <c r="H10856" s="183"/>
      <c r="I10856" s="176">
        <v>20.568999999999999</v>
      </c>
      <c r="J10856" s="176"/>
      <c r="K10856" s="176"/>
      <c r="L10856" s="176"/>
      <c r="M10856" s="176"/>
      <c r="N10856" s="176"/>
      <c r="O10856" s="176">
        <v>20.568999999999999</v>
      </c>
      <c r="P10856" s="176"/>
    </row>
    <row r="10857" spans="1:16" ht="14.1" customHeight="1">
      <c r="A10857" s="181" t="s">
        <v>244</v>
      </c>
      <c r="B10857" s="181"/>
      <c r="C10857" s="181"/>
      <c r="D10857" s="182"/>
      <c r="E10857" s="182"/>
      <c r="F10857" s="104">
        <v>86.83</v>
      </c>
      <c r="G10857" s="183">
        <v>0.86899999999999999</v>
      </c>
      <c r="H10857" s="183"/>
      <c r="I10857" s="176">
        <v>75.457499999999996</v>
      </c>
      <c r="J10857" s="176"/>
      <c r="K10857" s="176"/>
      <c r="L10857" s="176"/>
      <c r="M10857" s="176"/>
      <c r="N10857" s="176"/>
      <c r="O10857" s="176">
        <v>75.457499999999996</v>
      </c>
      <c r="P10857" s="176"/>
    </row>
    <row r="10858" spans="1:16" ht="14.1" customHeight="1">
      <c r="A10858" s="181" t="s">
        <v>245</v>
      </c>
      <c r="B10858" s="181"/>
      <c r="C10858" s="181"/>
      <c r="D10858" s="182"/>
      <c r="E10858" s="182"/>
      <c r="F10858" s="104"/>
      <c r="G10858" s="183"/>
      <c r="H10858" s="183"/>
      <c r="I10858" s="176">
        <v>78.47</v>
      </c>
      <c r="J10858" s="176"/>
      <c r="K10858" s="176"/>
      <c r="L10858" s="176"/>
      <c r="M10858" s="176"/>
      <c r="N10858" s="176"/>
      <c r="O10858" s="176">
        <v>78.47</v>
      </c>
      <c r="P10858" s="176"/>
    </row>
    <row r="10859" spans="1:16" ht="14.1" customHeight="1">
      <c r="A10859" s="177" t="s">
        <v>246</v>
      </c>
      <c r="B10859" s="177"/>
      <c r="C10859" s="177"/>
      <c r="D10859" s="177"/>
      <c r="E10859" s="177"/>
      <c r="F10859" s="177"/>
      <c r="G10859" s="177"/>
      <c r="H10859" s="177"/>
      <c r="I10859" s="177"/>
      <c r="J10859" s="177"/>
      <c r="K10859" s="177"/>
      <c r="L10859" s="177"/>
      <c r="M10859" s="177"/>
      <c r="N10859" s="177"/>
      <c r="O10859" s="178">
        <v>240.76</v>
      </c>
      <c r="P10859" s="178"/>
    </row>
    <row r="10860" spans="1:16" ht="14.1" customHeight="1">
      <c r="A10860" s="177" t="s">
        <v>258</v>
      </c>
      <c r="B10860" s="177"/>
      <c r="C10860" s="177"/>
      <c r="D10860" s="177"/>
      <c r="E10860" s="177"/>
      <c r="F10860" s="177"/>
      <c r="G10860" s="177"/>
      <c r="H10860" s="177"/>
      <c r="I10860" s="177"/>
      <c r="J10860" s="177"/>
      <c r="K10860" s="177"/>
      <c r="L10860" s="177"/>
      <c r="M10860" s="177"/>
      <c r="N10860" s="177"/>
      <c r="O10860" s="177"/>
      <c r="P10860" s="177"/>
    </row>
    <row r="10861" spans="1:16" ht="42.4" customHeight="1">
      <c r="A10861" s="181" t="s">
        <v>959</v>
      </c>
      <c r="B10861" s="181"/>
      <c r="C10861" s="181"/>
      <c r="D10861" s="182" t="s">
        <v>239</v>
      </c>
      <c r="E10861" s="182"/>
      <c r="F10861" s="104">
        <v>108.57</v>
      </c>
      <c r="G10861" s="183">
        <v>2</v>
      </c>
      <c r="H10861" s="183"/>
      <c r="I10861" s="176"/>
      <c r="J10861" s="176"/>
      <c r="K10861" s="176">
        <v>217.14</v>
      </c>
      <c r="L10861" s="176"/>
      <c r="M10861" s="176"/>
      <c r="N10861" s="176"/>
      <c r="O10861" s="176">
        <v>217.14</v>
      </c>
      <c r="P10861" s="176"/>
    </row>
    <row r="10862" spans="1:16" ht="13.15" customHeight="1"/>
    <row r="10863" spans="1:16" ht="14.1" customHeight="1">
      <c r="A10863" s="170" t="s">
        <v>270</v>
      </c>
      <c r="B10863" s="170"/>
      <c r="C10863" s="170"/>
      <c r="D10863" s="170"/>
      <c r="E10863" s="170"/>
      <c r="F10863" s="170"/>
      <c r="G10863" s="170"/>
      <c r="H10863" s="170"/>
      <c r="I10863" s="170"/>
      <c r="J10863" s="170"/>
      <c r="K10863" s="170"/>
      <c r="L10863" s="170"/>
      <c r="M10863" s="170"/>
      <c r="N10863" s="170"/>
      <c r="O10863" s="170"/>
      <c r="P10863" s="170"/>
    </row>
    <row r="10864" spans="1:16" ht="14.1" customHeight="1">
      <c r="A10864" s="171" t="s">
        <v>271</v>
      </c>
      <c r="B10864" s="171"/>
      <c r="C10864" s="171"/>
      <c r="D10864" s="171"/>
      <c r="E10864" s="171"/>
      <c r="F10864" s="171"/>
      <c r="G10864" s="171"/>
      <c r="H10864" s="171"/>
      <c r="I10864" s="171"/>
      <c r="J10864" s="171"/>
      <c r="K10864" s="171"/>
      <c r="L10864" s="171"/>
      <c r="M10864" s="171"/>
      <c r="N10864" s="171"/>
      <c r="O10864" s="171"/>
      <c r="P10864" s="171"/>
    </row>
    <row r="10865" spans="1:16" ht="65.25" customHeight="1">
      <c r="A10865" s="198"/>
      <c r="B10865" s="198"/>
      <c r="C10865" s="198"/>
      <c r="D10865" s="198"/>
      <c r="E10865" s="198"/>
      <c r="F10865" s="198"/>
      <c r="G10865" s="198"/>
      <c r="H10865" s="198"/>
      <c r="I10865" s="198"/>
      <c r="J10865" s="198"/>
      <c r="K10865" s="198"/>
      <c r="L10865" s="198"/>
      <c r="M10865" s="198"/>
      <c r="N10865" s="198"/>
      <c r="O10865" s="198"/>
      <c r="P10865" s="198"/>
    </row>
    <row r="10866" spans="1:16" ht="5.65" customHeight="1"/>
    <row r="10867" spans="1:16" ht="19.7" customHeight="1">
      <c r="A10867" s="199" t="s">
        <v>218</v>
      </c>
      <c r="B10867" s="199"/>
      <c r="C10867" s="199"/>
      <c r="D10867" s="199"/>
      <c r="E10867" s="199"/>
      <c r="F10867" s="199"/>
      <c r="G10867" s="199"/>
      <c r="H10867" s="199"/>
      <c r="I10867" s="199"/>
      <c r="J10867" s="199"/>
      <c r="K10867" s="199"/>
      <c r="L10867" s="199"/>
      <c r="M10867" s="199"/>
      <c r="N10867" s="199"/>
      <c r="O10867" s="199"/>
      <c r="P10867" s="199"/>
    </row>
    <row r="10868" spans="1:16" ht="15.75" customHeight="1">
      <c r="A10868" s="105" t="s">
        <v>117</v>
      </c>
      <c r="B10868" s="196" t="s">
        <v>118</v>
      </c>
      <c r="C10868" s="196"/>
      <c r="D10868" s="196"/>
      <c r="E10868" s="196"/>
      <c r="F10868" s="196"/>
      <c r="G10868" s="196"/>
      <c r="H10868" s="196"/>
      <c r="I10868" s="196"/>
      <c r="J10868" s="196"/>
      <c r="K10868" s="196"/>
      <c r="L10868" s="193" t="s">
        <v>119</v>
      </c>
      <c r="M10868" s="193"/>
      <c r="N10868" s="200" t="s">
        <v>171</v>
      </c>
      <c r="O10868" s="200"/>
      <c r="P10868" s="200"/>
    </row>
    <row r="10869" spans="1:16" ht="12.6" customHeight="1">
      <c r="A10869" s="105" t="s">
        <v>120</v>
      </c>
      <c r="B10869" s="196" t="s">
        <v>121</v>
      </c>
      <c r="C10869" s="196"/>
      <c r="D10869" s="196"/>
      <c r="E10869" s="196"/>
      <c r="F10869" s="196"/>
      <c r="G10869" s="196"/>
      <c r="H10869" s="196"/>
      <c r="I10869" s="196"/>
      <c r="J10869" s="196"/>
      <c r="K10869" s="196"/>
      <c r="L10869" s="193" t="s">
        <v>219</v>
      </c>
      <c r="M10869" s="193"/>
      <c r="N10869" s="194" t="s">
        <v>3435</v>
      </c>
      <c r="O10869" s="194"/>
      <c r="P10869" s="194"/>
    </row>
    <row r="10870" spans="1:16" ht="14.45" customHeight="1">
      <c r="A10870" s="105" t="s">
        <v>220</v>
      </c>
      <c r="B10870" s="193" t="s">
        <v>170</v>
      </c>
      <c r="C10870" s="193"/>
      <c r="D10870" s="193"/>
      <c r="E10870" s="193"/>
      <c r="F10870" s="193"/>
      <c r="G10870" s="193"/>
      <c r="H10870" s="193"/>
      <c r="I10870" s="193"/>
      <c r="J10870" s="193"/>
      <c r="K10870" s="193"/>
      <c r="L10870" s="193" t="s">
        <v>122</v>
      </c>
      <c r="M10870" s="193"/>
      <c r="N10870" s="194"/>
      <c r="O10870" s="194"/>
      <c r="P10870" s="194"/>
    </row>
    <row r="10871" spans="1:16" ht="14.65" customHeight="1">
      <c r="A10871" s="105" t="s">
        <v>221</v>
      </c>
      <c r="B10871" s="193" t="s">
        <v>170</v>
      </c>
      <c r="C10871" s="193"/>
      <c r="D10871" s="193"/>
      <c r="E10871" s="193"/>
      <c r="F10871" s="193"/>
      <c r="G10871" s="193"/>
      <c r="H10871" s="193"/>
      <c r="I10871" s="193"/>
      <c r="J10871" s="193"/>
      <c r="K10871" s="193"/>
      <c r="L10871" s="193" t="s">
        <v>123</v>
      </c>
      <c r="M10871" s="193"/>
      <c r="N10871" s="194" t="s">
        <v>124</v>
      </c>
      <c r="O10871" s="194"/>
      <c r="P10871" s="194"/>
    </row>
    <row r="10872" spans="1:16" ht="26.45" customHeight="1">
      <c r="A10872" s="105" t="s">
        <v>222</v>
      </c>
      <c r="B10872" s="193" t="s">
        <v>170</v>
      </c>
      <c r="C10872" s="193"/>
      <c r="D10872" s="193"/>
      <c r="E10872" s="193"/>
      <c r="F10872" s="193"/>
      <c r="G10872" s="193"/>
      <c r="H10872" s="193"/>
      <c r="I10872" s="193"/>
      <c r="J10872" s="193"/>
      <c r="K10872" s="193"/>
      <c r="L10872" s="193" t="s">
        <v>125</v>
      </c>
      <c r="M10872" s="193"/>
      <c r="N10872" s="195" t="s">
        <v>3689</v>
      </c>
      <c r="O10872" s="195"/>
      <c r="P10872" s="195"/>
    </row>
    <row r="10873" spans="1:16" ht="13.35" customHeight="1">
      <c r="A10873" s="106" t="s">
        <v>126</v>
      </c>
      <c r="B10873" s="188"/>
      <c r="C10873" s="188"/>
      <c r="D10873" s="188"/>
      <c r="E10873" s="188"/>
      <c r="F10873" s="188"/>
      <c r="G10873" s="188"/>
      <c r="H10873" s="188"/>
      <c r="I10873" s="188"/>
      <c r="J10873" s="188"/>
      <c r="K10873" s="188"/>
      <c r="L10873" s="188" t="s">
        <v>127</v>
      </c>
      <c r="M10873" s="188"/>
      <c r="N10873" s="189" t="s">
        <v>173</v>
      </c>
      <c r="O10873" s="189"/>
      <c r="P10873" s="189"/>
    </row>
    <row r="10874" spans="1:16" ht="15.75" customHeight="1">
      <c r="A10874" s="190" t="s">
        <v>223</v>
      </c>
      <c r="B10874" s="190"/>
      <c r="C10874" s="191" t="s">
        <v>224</v>
      </c>
      <c r="D10874" s="191"/>
      <c r="E10874" s="192" t="s">
        <v>225</v>
      </c>
      <c r="F10874" s="192"/>
      <c r="G10874" s="192"/>
      <c r="H10874" s="191" t="s">
        <v>226</v>
      </c>
      <c r="I10874" s="191"/>
      <c r="J10874" s="192" t="s">
        <v>227</v>
      </c>
      <c r="K10874" s="192"/>
      <c r="L10874" s="192"/>
      <c r="M10874" s="192"/>
      <c r="N10874" s="192"/>
      <c r="O10874" s="192"/>
      <c r="P10874" s="103" t="s">
        <v>228</v>
      </c>
    </row>
    <row r="10875" spans="1:16" ht="17.100000000000001" customHeight="1">
      <c r="A10875" s="186" t="s">
        <v>229</v>
      </c>
      <c r="B10875" s="186"/>
      <c r="C10875" s="186"/>
      <c r="D10875" s="187" t="s">
        <v>230</v>
      </c>
      <c r="E10875" s="187"/>
      <c r="F10875" s="187" t="s">
        <v>231</v>
      </c>
      <c r="G10875" s="187" t="s">
        <v>232</v>
      </c>
      <c r="H10875" s="187"/>
      <c r="I10875" s="187" t="s">
        <v>233</v>
      </c>
      <c r="J10875" s="187"/>
      <c r="K10875" s="187"/>
      <c r="L10875" s="187"/>
      <c r="M10875" s="187"/>
      <c r="N10875" s="187"/>
      <c r="O10875" s="187"/>
      <c r="P10875" s="187"/>
    </row>
    <row r="10876" spans="1:16" ht="17.100000000000001" customHeight="1">
      <c r="A10876" s="186"/>
      <c r="B10876" s="186"/>
      <c r="C10876" s="186"/>
      <c r="D10876" s="187"/>
      <c r="E10876" s="187"/>
      <c r="F10876" s="187"/>
      <c r="G10876" s="187"/>
      <c r="H10876" s="187"/>
      <c r="I10876" s="187" t="s">
        <v>234</v>
      </c>
      <c r="J10876" s="187"/>
      <c r="K10876" s="187" t="s">
        <v>235</v>
      </c>
      <c r="L10876" s="187"/>
      <c r="M10876" s="187" t="s">
        <v>236</v>
      </c>
      <c r="N10876" s="187"/>
      <c r="O10876" s="187" t="s">
        <v>237</v>
      </c>
      <c r="P10876" s="187"/>
    </row>
    <row r="10877" spans="1:16" ht="42.4" customHeight="1">
      <c r="A10877" s="181" t="s">
        <v>296</v>
      </c>
      <c r="B10877" s="181"/>
      <c r="C10877" s="181"/>
      <c r="D10877" s="182" t="s">
        <v>239</v>
      </c>
      <c r="E10877" s="182"/>
      <c r="F10877" s="104">
        <v>0.94</v>
      </c>
      <c r="G10877" s="183">
        <v>9</v>
      </c>
      <c r="H10877" s="183"/>
      <c r="I10877" s="176"/>
      <c r="J10877" s="176"/>
      <c r="K10877" s="176">
        <v>8.4600000000000009</v>
      </c>
      <c r="L10877" s="176"/>
      <c r="M10877" s="176"/>
      <c r="N10877" s="176"/>
      <c r="O10877" s="176">
        <v>8.4600000000000009</v>
      </c>
      <c r="P10877" s="176"/>
    </row>
    <row r="10878" spans="1:16" ht="32.65" customHeight="1">
      <c r="A10878" s="181" t="s">
        <v>966</v>
      </c>
      <c r="B10878" s="181"/>
      <c r="C10878" s="181"/>
      <c r="D10878" s="182" t="s">
        <v>239</v>
      </c>
      <c r="E10878" s="182"/>
      <c r="F10878" s="104">
        <v>154.1</v>
      </c>
      <c r="G10878" s="183">
        <v>2</v>
      </c>
      <c r="H10878" s="183"/>
      <c r="I10878" s="176"/>
      <c r="J10878" s="176"/>
      <c r="K10878" s="176">
        <v>308.2</v>
      </c>
      <c r="L10878" s="176"/>
      <c r="M10878" s="176"/>
      <c r="N10878" s="176"/>
      <c r="O10878" s="176">
        <v>308.2</v>
      </c>
      <c r="P10878" s="176"/>
    </row>
    <row r="10879" spans="1:16" ht="22.7" customHeight="1">
      <c r="A10879" s="181" t="s">
        <v>948</v>
      </c>
      <c r="B10879" s="181"/>
      <c r="C10879" s="181"/>
      <c r="D10879" s="182" t="s">
        <v>239</v>
      </c>
      <c r="E10879" s="182"/>
      <c r="F10879" s="104">
        <v>6.49</v>
      </c>
      <c r="G10879" s="183">
        <v>2</v>
      </c>
      <c r="H10879" s="183"/>
      <c r="I10879" s="176"/>
      <c r="J10879" s="176"/>
      <c r="K10879" s="176">
        <v>12.98</v>
      </c>
      <c r="L10879" s="176"/>
      <c r="M10879" s="176"/>
      <c r="N10879" s="176"/>
      <c r="O10879" s="176">
        <v>12.98</v>
      </c>
      <c r="P10879" s="176"/>
    </row>
    <row r="10880" spans="1:16" ht="22.7" customHeight="1">
      <c r="A10880" s="181" t="s">
        <v>949</v>
      </c>
      <c r="B10880" s="181"/>
      <c r="C10880" s="181"/>
      <c r="D10880" s="182" t="s">
        <v>239</v>
      </c>
      <c r="E10880" s="182"/>
      <c r="F10880" s="104">
        <v>3.45</v>
      </c>
      <c r="G10880" s="183">
        <v>0.2044</v>
      </c>
      <c r="H10880" s="183"/>
      <c r="I10880" s="176"/>
      <c r="J10880" s="176"/>
      <c r="K10880" s="176">
        <v>0.70520000000000005</v>
      </c>
      <c r="L10880" s="176"/>
      <c r="M10880" s="176"/>
      <c r="N10880" s="176"/>
      <c r="O10880" s="176">
        <v>0.70520000000000005</v>
      </c>
      <c r="P10880" s="176"/>
    </row>
    <row r="10881" spans="1:16" ht="42.4" customHeight="1">
      <c r="A10881" s="181" t="s">
        <v>960</v>
      </c>
      <c r="B10881" s="181"/>
      <c r="C10881" s="181"/>
      <c r="D10881" s="182" t="s">
        <v>239</v>
      </c>
      <c r="E10881" s="182"/>
      <c r="F10881" s="104">
        <v>21.03</v>
      </c>
      <c r="G10881" s="183">
        <v>2</v>
      </c>
      <c r="H10881" s="183"/>
      <c r="I10881" s="176"/>
      <c r="J10881" s="176"/>
      <c r="K10881" s="176">
        <v>42.06</v>
      </c>
      <c r="L10881" s="176"/>
      <c r="M10881" s="176"/>
      <c r="N10881" s="176"/>
      <c r="O10881" s="176">
        <v>42.06</v>
      </c>
      <c r="P10881" s="176"/>
    </row>
    <row r="10882" spans="1:16" ht="42.4" customHeight="1">
      <c r="A10882" s="181" t="s">
        <v>844</v>
      </c>
      <c r="B10882" s="181"/>
      <c r="C10882" s="181"/>
      <c r="D10882" s="182" t="s">
        <v>251</v>
      </c>
      <c r="E10882" s="182"/>
      <c r="F10882" s="104">
        <v>224.59</v>
      </c>
      <c r="G10882" s="183">
        <v>1.9</v>
      </c>
      <c r="H10882" s="183"/>
      <c r="I10882" s="176"/>
      <c r="J10882" s="176"/>
      <c r="K10882" s="176">
        <v>426.721</v>
      </c>
      <c r="L10882" s="176"/>
      <c r="M10882" s="176"/>
      <c r="N10882" s="176"/>
      <c r="O10882" s="176">
        <v>426.721</v>
      </c>
      <c r="P10882" s="176"/>
    </row>
    <row r="10883" spans="1:16" ht="22.9" customHeight="1">
      <c r="A10883" s="181" t="s">
        <v>845</v>
      </c>
      <c r="B10883" s="181"/>
      <c r="C10883" s="181"/>
      <c r="D10883" s="182" t="s">
        <v>262</v>
      </c>
      <c r="E10883" s="182"/>
      <c r="F10883" s="104">
        <v>48.72</v>
      </c>
      <c r="G10883" s="183">
        <v>0.67679999999999996</v>
      </c>
      <c r="H10883" s="183"/>
      <c r="I10883" s="176"/>
      <c r="J10883" s="176"/>
      <c r="K10883" s="176">
        <v>32.973700000000001</v>
      </c>
      <c r="L10883" s="176"/>
      <c r="M10883" s="176"/>
      <c r="N10883" s="176"/>
      <c r="O10883" s="176">
        <v>32.973700000000001</v>
      </c>
      <c r="P10883" s="176"/>
    </row>
    <row r="10884" spans="1:16" ht="14.1" customHeight="1">
      <c r="A10884" s="181" t="s">
        <v>951</v>
      </c>
      <c r="B10884" s="181"/>
      <c r="C10884" s="181"/>
      <c r="D10884" s="182" t="s">
        <v>262</v>
      </c>
      <c r="E10884" s="182"/>
      <c r="F10884" s="104">
        <v>55.13</v>
      </c>
      <c r="G10884" s="183">
        <v>0.05</v>
      </c>
      <c r="H10884" s="183"/>
      <c r="I10884" s="176"/>
      <c r="J10884" s="176"/>
      <c r="K10884" s="176">
        <v>2.7565</v>
      </c>
      <c r="L10884" s="176"/>
      <c r="M10884" s="176"/>
      <c r="N10884" s="176"/>
      <c r="O10884" s="176">
        <v>2.7565</v>
      </c>
      <c r="P10884" s="176"/>
    </row>
    <row r="10885" spans="1:16" ht="22.7" customHeight="1">
      <c r="A10885" s="181" t="s">
        <v>967</v>
      </c>
      <c r="B10885" s="181"/>
      <c r="C10885" s="181"/>
      <c r="D10885" s="182" t="s">
        <v>239</v>
      </c>
      <c r="E10885" s="182"/>
      <c r="F10885" s="104">
        <v>188.6</v>
      </c>
      <c r="G10885" s="183">
        <v>2</v>
      </c>
      <c r="H10885" s="183"/>
      <c r="I10885" s="176"/>
      <c r="J10885" s="176"/>
      <c r="K10885" s="176">
        <v>377.2</v>
      </c>
      <c r="L10885" s="176"/>
      <c r="M10885" s="176"/>
      <c r="N10885" s="176"/>
      <c r="O10885" s="176">
        <v>377.2</v>
      </c>
      <c r="P10885" s="176"/>
    </row>
    <row r="10886" spans="1:16" ht="32.65" customHeight="1">
      <c r="A10886" s="181" t="s">
        <v>1137</v>
      </c>
      <c r="B10886" s="181"/>
      <c r="C10886" s="181"/>
      <c r="D10886" s="182" t="s">
        <v>239</v>
      </c>
      <c r="E10886" s="182"/>
      <c r="F10886" s="104">
        <v>25.73</v>
      </c>
      <c r="G10886" s="183">
        <v>3</v>
      </c>
      <c r="H10886" s="183"/>
      <c r="I10886" s="176"/>
      <c r="J10886" s="176"/>
      <c r="K10886" s="176">
        <v>77.19</v>
      </c>
      <c r="L10886" s="176"/>
      <c r="M10886" s="176"/>
      <c r="N10886" s="176"/>
      <c r="O10886" s="176">
        <v>77.19</v>
      </c>
      <c r="P10886" s="176"/>
    </row>
    <row r="10887" spans="1:16" ht="22.7" customHeight="1">
      <c r="A10887" s="181" t="s">
        <v>968</v>
      </c>
      <c r="B10887" s="181"/>
      <c r="C10887" s="181"/>
      <c r="D10887" s="182" t="s">
        <v>239</v>
      </c>
      <c r="E10887" s="182"/>
      <c r="F10887" s="104">
        <v>37.909999999999997</v>
      </c>
      <c r="G10887" s="183">
        <v>2</v>
      </c>
      <c r="H10887" s="183"/>
      <c r="I10887" s="176"/>
      <c r="J10887" s="176"/>
      <c r="K10887" s="176">
        <v>75.819999999999993</v>
      </c>
      <c r="L10887" s="176"/>
      <c r="M10887" s="176"/>
      <c r="N10887" s="176"/>
      <c r="O10887" s="176">
        <v>75.819999999999993</v>
      </c>
      <c r="P10887" s="176"/>
    </row>
    <row r="10888" spans="1:16" ht="22.7" customHeight="1">
      <c r="A10888" s="181" t="s">
        <v>969</v>
      </c>
      <c r="B10888" s="181"/>
      <c r="C10888" s="181"/>
      <c r="D10888" s="182" t="s">
        <v>239</v>
      </c>
      <c r="E10888" s="182"/>
      <c r="F10888" s="104">
        <v>64.41</v>
      </c>
      <c r="G10888" s="183">
        <v>2</v>
      </c>
      <c r="H10888" s="183"/>
      <c r="I10888" s="176"/>
      <c r="J10888" s="176"/>
      <c r="K10888" s="176">
        <v>128.82</v>
      </c>
      <c r="L10888" s="176"/>
      <c r="M10888" s="176"/>
      <c r="N10888" s="176"/>
      <c r="O10888" s="176">
        <v>128.82</v>
      </c>
      <c r="P10888" s="176"/>
    </row>
    <row r="10889" spans="1:16" ht="14.1" customHeight="1">
      <c r="A10889" s="177" t="s">
        <v>273</v>
      </c>
      <c r="B10889" s="177"/>
      <c r="C10889" s="177"/>
      <c r="D10889" s="177"/>
      <c r="E10889" s="177"/>
      <c r="F10889" s="177"/>
      <c r="G10889" s="177"/>
      <c r="H10889" s="177"/>
      <c r="I10889" s="177"/>
      <c r="J10889" s="177"/>
      <c r="K10889" s="177"/>
      <c r="L10889" s="177"/>
      <c r="M10889" s="177"/>
      <c r="N10889" s="177"/>
      <c r="O10889" s="178">
        <v>1711.03</v>
      </c>
      <c r="P10889" s="178"/>
    </row>
    <row r="10890" spans="1:16" ht="14.1" customHeight="1">
      <c r="A10890" s="179" t="s">
        <v>247</v>
      </c>
      <c r="B10890" s="179"/>
      <c r="C10890" s="179"/>
      <c r="D10890" s="179"/>
      <c r="E10890" s="179"/>
      <c r="F10890" s="179"/>
      <c r="G10890" s="179"/>
      <c r="H10890" s="179"/>
      <c r="I10890" s="180">
        <v>240.76</v>
      </c>
      <c r="J10890" s="180"/>
      <c r="K10890" s="180">
        <v>1711.03</v>
      </c>
      <c r="L10890" s="180"/>
      <c r="M10890" s="180"/>
      <c r="N10890" s="180"/>
      <c r="O10890" s="180">
        <v>1951.79</v>
      </c>
      <c r="P10890" s="180"/>
    </row>
    <row r="10891" spans="1:16" ht="14.1" customHeight="1">
      <c r="A10891" s="172" t="s">
        <v>248</v>
      </c>
      <c r="B10891" s="172"/>
      <c r="C10891" s="172"/>
      <c r="D10891" s="172"/>
      <c r="E10891" s="172"/>
      <c r="F10891" s="172"/>
      <c r="G10891" s="172"/>
      <c r="H10891" s="172"/>
      <c r="I10891" s="173">
        <v>69.39</v>
      </c>
      <c r="J10891" s="173"/>
      <c r="K10891" s="173">
        <v>493.12</v>
      </c>
      <c r="L10891" s="173"/>
      <c r="M10891" s="173"/>
      <c r="N10891" s="173"/>
      <c r="O10891" s="173">
        <v>562.51</v>
      </c>
      <c r="P10891" s="173"/>
    </row>
    <row r="10892" spans="1:16" ht="14.1" customHeight="1">
      <c r="A10892" s="174" t="s">
        <v>249</v>
      </c>
      <c r="B10892" s="174"/>
      <c r="C10892" s="174"/>
      <c r="D10892" s="174"/>
      <c r="E10892" s="174"/>
      <c r="F10892" s="174"/>
      <c r="G10892" s="174"/>
      <c r="H10892" s="174"/>
      <c r="I10892" s="175">
        <v>310.14999999999998</v>
      </c>
      <c r="J10892" s="175"/>
      <c r="K10892" s="175">
        <v>2204.15</v>
      </c>
      <c r="L10892" s="175"/>
      <c r="M10892" s="175"/>
      <c r="N10892" s="175"/>
      <c r="O10892" s="175">
        <v>2514.3000000000002</v>
      </c>
      <c r="P10892" s="175"/>
    </row>
    <row r="10893" spans="1:16" ht="22.7" customHeight="1">
      <c r="A10893" s="184" t="s">
        <v>1138</v>
      </c>
      <c r="B10893" s="184"/>
      <c r="C10893" s="184"/>
      <c r="D10893" s="184"/>
      <c r="E10893" s="184"/>
      <c r="F10893" s="184"/>
      <c r="G10893" s="184"/>
      <c r="H10893" s="184"/>
      <c r="I10893" s="184"/>
      <c r="J10893" s="184"/>
      <c r="K10893" s="184"/>
      <c r="L10893" s="184"/>
      <c r="M10893" s="184"/>
      <c r="N10893" s="184"/>
      <c r="O10893" s="185" t="s">
        <v>239</v>
      </c>
      <c r="P10893" s="185"/>
    </row>
    <row r="10894" spans="1:16" ht="14.1" customHeight="1">
      <c r="A10894" s="177" t="s">
        <v>240</v>
      </c>
      <c r="B10894" s="177"/>
      <c r="C10894" s="177"/>
      <c r="D10894" s="177"/>
      <c r="E10894" s="177"/>
      <c r="F10894" s="177"/>
      <c r="G10894" s="177"/>
      <c r="H10894" s="177"/>
      <c r="I10894" s="177"/>
      <c r="J10894" s="177"/>
      <c r="K10894" s="177"/>
      <c r="L10894" s="177"/>
      <c r="M10894" s="177"/>
      <c r="N10894" s="177"/>
      <c r="O10894" s="177"/>
      <c r="P10894" s="177"/>
    </row>
    <row r="10895" spans="1:16" ht="14.1" customHeight="1">
      <c r="A10895" s="181" t="s">
        <v>289</v>
      </c>
      <c r="B10895" s="181"/>
      <c r="C10895" s="181"/>
      <c r="D10895" s="182" t="s">
        <v>242</v>
      </c>
      <c r="E10895" s="182"/>
      <c r="F10895" s="104">
        <v>7.8</v>
      </c>
      <c r="G10895" s="183">
        <v>0.9486</v>
      </c>
      <c r="H10895" s="183"/>
      <c r="I10895" s="176">
        <v>7.3990999999999998</v>
      </c>
      <c r="J10895" s="176"/>
      <c r="K10895" s="176"/>
      <c r="L10895" s="176"/>
      <c r="M10895" s="176"/>
      <c r="N10895" s="176"/>
      <c r="O10895" s="176">
        <v>7.3990999999999998</v>
      </c>
      <c r="P10895" s="176"/>
    </row>
    <row r="10896" spans="1:16" ht="14.1" customHeight="1">
      <c r="A10896" s="181" t="s">
        <v>834</v>
      </c>
      <c r="B10896" s="181"/>
      <c r="C10896" s="181"/>
      <c r="D10896" s="182" t="s">
        <v>242</v>
      </c>
      <c r="E10896" s="182"/>
      <c r="F10896" s="104">
        <v>7.8</v>
      </c>
      <c r="G10896" s="183">
        <v>1.0887921</v>
      </c>
      <c r="H10896" s="183"/>
      <c r="I10896" s="176">
        <v>8.4925999999999995</v>
      </c>
      <c r="J10896" s="176"/>
      <c r="K10896" s="176"/>
      <c r="L10896" s="176"/>
      <c r="M10896" s="176"/>
      <c r="N10896" s="176"/>
      <c r="O10896" s="176">
        <v>8.4925999999999995</v>
      </c>
      <c r="P10896" s="176"/>
    </row>
    <row r="10897" spans="1:16" ht="14.1" customHeight="1">
      <c r="A10897" s="181" t="s">
        <v>257</v>
      </c>
      <c r="B10897" s="181"/>
      <c r="C10897" s="181"/>
      <c r="D10897" s="182" t="s">
        <v>242</v>
      </c>
      <c r="E10897" s="182"/>
      <c r="F10897" s="104">
        <v>5.65</v>
      </c>
      <c r="G10897" s="183">
        <v>1.3875921</v>
      </c>
      <c r="H10897" s="183"/>
      <c r="I10897" s="176">
        <v>7.8399000000000001</v>
      </c>
      <c r="J10897" s="176"/>
      <c r="K10897" s="176"/>
      <c r="L10897" s="176"/>
      <c r="M10897" s="176"/>
      <c r="N10897" s="176"/>
      <c r="O10897" s="176">
        <v>7.8399000000000001</v>
      </c>
      <c r="P10897" s="176"/>
    </row>
    <row r="10898" spans="1:16" ht="14.1" customHeight="1">
      <c r="A10898" s="181" t="s">
        <v>244</v>
      </c>
      <c r="B10898" s="181"/>
      <c r="C10898" s="181"/>
      <c r="D10898" s="182"/>
      <c r="E10898" s="182"/>
      <c r="F10898" s="104">
        <v>23.73</v>
      </c>
      <c r="G10898" s="183">
        <v>0.86899999999999999</v>
      </c>
      <c r="H10898" s="183"/>
      <c r="I10898" s="176">
        <v>20.622800000000002</v>
      </c>
      <c r="J10898" s="176"/>
      <c r="K10898" s="176"/>
      <c r="L10898" s="176"/>
      <c r="M10898" s="176"/>
      <c r="N10898" s="176"/>
      <c r="O10898" s="176">
        <v>20.622800000000002</v>
      </c>
      <c r="P10898" s="176"/>
    </row>
    <row r="10899" spans="1:16" ht="14.1" customHeight="1">
      <c r="A10899" s="181" t="s">
        <v>245</v>
      </c>
      <c r="B10899" s="181"/>
      <c r="C10899" s="181"/>
      <c r="D10899" s="182"/>
      <c r="E10899" s="182"/>
      <c r="F10899" s="104"/>
      <c r="G10899" s="183"/>
      <c r="H10899" s="183"/>
      <c r="I10899" s="176">
        <v>21.99</v>
      </c>
      <c r="J10899" s="176"/>
      <c r="K10899" s="176"/>
      <c r="L10899" s="176"/>
      <c r="M10899" s="176"/>
      <c r="N10899" s="176"/>
      <c r="O10899" s="176">
        <v>21.99</v>
      </c>
      <c r="P10899" s="176"/>
    </row>
    <row r="10900" spans="1:16" ht="11.85" customHeight="1"/>
    <row r="10901" spans="1:16" ht="14.1" customHeight="1">
      <c r="A10901" s="170" t="s">
        <v>270</v>
      </c>
      <c r="B10901" s="170"/>
      <c r="C10901" s="170"/>
      <c r="D10901" s="170"/>
      <c r="E10901" s="170"/>
      <c r="F10901" s="170"/>
      <c r="G10901" s="170"/>
      <c r="H10901" s="170"/>
      <c r="I10901" s="170"/>
      <c r="J10901" s="170"/>
      <c r="K10901" s="170"/>
      <c r="L10901" s="170"/>
      <c r="M10901" s="170"/>
      <c r="N10901" s="170"/>
      <c r="O10901" s="170"/>
      <c r="P10901" s="170"/>
    </row>
    <row r="10902" spans="1:16" ht="14.1" customHeight="1">
      <c r="A10902" s="171" t="s">
        <v>271</v>
      </c>
      <c r="B10902" s="171"/>
      <c r="C10902" s="171"/>
      <c r="D10902" s="171"/>
      <c r="E10902" s="171"/>
      <c r="F10902" s="171"/>
      <c r="G10902" s="171"/>
      <c r="H10902" s="171"/>
      <c r="I10902" s="171"/>
      <c r="J10902" s="171"/>
      <c r="K10902" s="171"/>
      <c r="L10902" s="171"/>
      <c r="M10902" s="171"/>
      <c r="N10902" s="171"/>
      <c r="O10902" s="171"/>
      <c r="P10902" s="171"/>
    </row>
    <row r="10903" spans="1:16" ht="65.25" customHeight="1">
      <c r="A10903" s="198"/>
      <c r="B10903" s="198"/>
      <c r="C10903" s="198"/>
      <c r="D10903" s="198"/>
      <c r="E10903" s="198"/>
      <c r="F10903" s="198"/>
      <c r="G10903" s="198"/>
      <c r="H10903" s="198"/>
      <c r="I10903" s="198"/>
      <c r="J10903" s="198"/>
      <c r="K10903" s="198"/>
      <c r="L10903" s="198"/>
      <c r="M10903" s="198"/>
      <c r="N10903" s="198"/>
      <c r="O10903" s="198"/>
      <c r="P10903" s="198"/>
    </row>
    <row r="10904" spans="1:16" ht="5.65" customHeight="1"/>
    <row r="10905" spans="1:16" ht="19.7" customHeight="1">
      <c r="A10905" s="199" t="s">
        <v>218</v>
      </c>
      <c r="B10905" s="199"/>
      <c r="C10905" s="199"/>
      <c r="D10905" s="199"/>
      <c r="E10905" s="199"/>
      <c r="F10905" s="199"/>
      <c r="G10905" s="199"/>
      <c r="H10905" s="199"/>
      <c r="I10905" s="199"/>
      <c r="J10905" s="199"/>
      <c r="K10905" s="199"/>
      <c r="L10905" s="199"/>
      <c r="M10905" s="199"/>
      <c r="N10905" s="199"/>
      <c r="O10905" s="199"/>
      <c r="P10905" s="199"/>
    </row>
    <row r="10906" spans="1:16" ht="15.75" customHeight="1">
      <c r="A10906" s="105" t="s">
        <v>117</v>
      </c>
      <c r="B10906" s="196" t="s">
        <v>118</v>
      </c>
      <c r="C10906" s="196"/>
      <c r="D10906" s="196"/>
      <c r="E10906" s="196"/>
      <c r="F10906" s="196"/>
      <c r="G10906" s="196"/>
      <c r="H10906" s="196"/>
      <c r="I10906" s="196"/>
      <c r="J10906" s="196"/>
      <c r="K10906" s="196"/>
      <c r="L10906" s="193" t="s">
        <v>119</v>
      </c>
      <c r="M10906" s="193"/>
      <c r="N10906" s="200" t="s">
        <v>171</v>
      </c>
      <c r="O10906" s="200"/>
      <c r="P10906" s="200"/>
    </row>
    <row r="10907" spans="1:16" ht="12.6" customHeight="1">
      <c r="A10907" s="105" t="s">
        <v>120</v>
      </c>
      <c r="B10907" s="196" t="s">
        <v>121</v>
      </c>
      <c r="C10907" s="196"/>
      <c r="D10907" s="196"/>
      <c r="E10907" s="196"/>
      <c r="F10907" s="196"/>
      <c r="G10907" s="196"/>
      <c r="H10907" s="196"/>
      <c r="I10907" s="196"/>
      <c r="J10907" s="196"/>
      <c r="K10907" s="196"/>
      <c r="L10907" s="193" t="s">
        <v>219</v>
      </c>
      <c r="M10907" s="193"/>
      <c r="N10907" s="194" t="s">
        <v>3435</v>
      </c>
      <c r="O10907" s="194"/>
      <c r="P10907" s="194"/>
    </row>
    <row r="10908" spans="1:16" ht="14.45" customHeight="1">
      <c r="A10908" s="105" t="s">
        <v>220</v>
      </c>
      <c r="B10908" s="193" t="s">
        <v>170</v>
      </c>
      <c r="C10908" s="193"/>
      <c r="D10908" s="193"/>
      <c r="E10908" s="193"/>
      <c r="F10908" s="193"/>
      <c r="G10908" s="193"/>
      <c r="H10908" s="193"/>
      <c r="I10908" s="193"/>
      <c r="J10908" s="193"/>
      <c r="K10908" s="193"/>
      <c r="L10908" s="193" t="s">
        <v>122</v>
      </c>
      <c r="M10908" s="193"/>
      <c r="N10908" s="194"/>
      <c r="O10908" s="194"/>
      <c r="P10908" s="194"/>
    </row>
    <row r="10909" spans="1:16" ht="14.65" customHeight="1">
      <c r="A10909" s="105" t="s">
        <v>221</v>
      </c>
      <c r="B10909" s="193" t="s">
        <v>170</v>
      </c>
      <c r="C10909" s="193"/>
      <c r="D10909" s="193"/>
      <c r="E10909" s="193"/>
      <c r="F10909" s="193"/>
      <c r="G10909" s="193"/>
      <c r="H10909" s="193"/>
      <c r="I10909" s="193"/>
      <c r="J10909" s="193"/>
      <c r="K10909" s="193"/>
      <c r="L10909" s="193" t="s">
        <v>123</v>
      </c>
      <c r="M10909" s="193"/>
      <c r="N10909" s="194" t="s">
        <v>124</v>
      </c>
      <c r="O10909" s="194"/>
      <c r="P10909" s="194"/>
    </row>
    <row r="10910" spans="1:16" ht="26.45" customHeight="1">
      <c r="A10910" s="105" t="s">
        <v>222</v>
      </c>
      <c r="B10910" s="193" t="s">
        <v>170</v>
      </c>
      <c r="C10910" s="193"/>
      <c r="D10910" s="193"/>
      <c r="E10910" s="193"/>
      <c r="F10910" s="193"/>
      <c r="G10910" s="193"/>
      <c r="H10910" s="193"/>
      <c r="I10910" s="193"/>
      <c r="J10910" s="193"/>
      <c r="K10910" s="193"/>
      <c r="L10910" s="193" t="s">
        <v>125</v>
      </c>
      <c r="M10910" s="193"/>
      <c r="N10910" s="195" t="s">
        <v>3690</v>
      </c>
      <c r="O10910" s="195"/>
      <c r="P10910" s="195"/>
    </row>
    <row r="10911" spans="1:16" ht="13.35" customHeight="1">
      <c r="A10911" s="106" t="s">
        <v>126</v>
      </c>
      <c r="B10911" s="188"/>
      <c r="C10911" s="188"/>
      <c r="D10911" s="188"/>
      <c r="E10911" s="188"/>
      <c r="F10911" s="188"/>
      <c r="G10911" s="188"/>
      <c r="H10911" s="188"/>
      <c r="I10911" s="188"/>
      <c r="J10911" s="188"/>
      <c r="K10911" s="188"/>
      <c r="L10911" s="188" t="s">
        <v>127</v>
      </c>
      <c r="M10911" s="188"/>
      <c r="N10911" s="189" t="s">
        <v>173</v>
      </c>
      <c r="O10911" s="189"/>
      <c r="P10911" s="189"/>
    </row>
    <row r="10912" spans="1:16" ht="15.75" customHeight="1">
      <c r="A10912" s="190" t="s">
        <v>223</v>
      </c>
      <c r="B10912" s="190"/>
      <c r="C10912" s="191" t="s">
        <v>224</v>
      </c>
      <c r="D10912" s="191"/>
      <c r="E10912" s="192" t="s">
        <v>225</v>
      </c>
      <c r="F10912" s="192"/>
      <c r="G10912" s="192"/>
      <c r="H10912" s="191" t="s">
        <v>226</v>
      </c>
      <c r="I10912" s="191"/>
      <c r="J10912" s="192" t="s">
        <v>227</v>
      </c>
      <c r="K10912" s="192"/>
      <c r="L10912" s="192"/>
      <c r="M10912" s="192"/>
      <c r="N10912" s="192"/>
      <c r="O10912" s="192"/>
      <c r="P10912" s="103" t="s">
        <v>228</v>
      </c>
    </row>
    <row r="10913" spans="1:16" ht="17.100000000000001" customHeight="1">
      <c r="A10913" s="186" t="s">
        <v>229</v>
      </c>
      <c r="B10913" s="186"/>
      <c r="C10913" s="186"/>
      <c r="D10913" s="187" t="s">
        <v>230</v>
      </c>
      <c r="E10913" s="187"/>
      <c r="F10913" s="187" t="s">
        <v>231</v>
      </c>
      <c r="G10913" s="187" t="s">
        <v>232</v>
      </c>
      <c r="H10913" s="187"/>
      <c r="I10913" s="187" t="s">
        <v>233</v>
      </c>
      <c r="J10913" s="187"/>
      <c r="K10913" s="187"/>
      <c r="L10913" s="187"/>
      <c r="M10913" s="187"/>
      <c r="N10913" s="187"/>
      <c r="O10913" s="187"/>
      <c r="P10913" s="187"/>
    </row>
    <row r="10914" spans="1:16" ht="17.100000000000001" customHeight="1">
      <c r="A10914" s="186"/>
      <c r="B10914" s="186"/>
      <c r="C10914" s="186"/>
      <c r="D10914" s="187"/>
      <c r="E10914" s="187"/>
      <c r="F10914" s="187"/>
      <c r="G10914" s="187"/>
      <c r="H10914" s="187"/>
      <c r="I10914" s="187" t="s">
        <v>234</v>
      </c>
      <c r="J10914" s="187"/>
      <c r="K10914" s="187" t="s">
        <v>235</v>
      </c>
      <c r="L10914" s="187"/>
      <c r="M10914" s="187" t="s">
        <v>236</v>
      </c>
      <c r="N10914" s="187"/>
      <c r="O10914" s="187" t="s">
        <v>237</v>
      </c>
      <c r="P10914" s="187"/>
    </row>
    <row r="10915" spans="1:16" ht="14.1" customHeight="1">
      <c r="A10915" s="177" t="s">
        <v>246</v>
      </c>
      <c r="B10915" s="177"/>
      <c r="C10915" s="177"/>
      <c r="D10915" s="177"/>
      <c r="E10915" s="177"/>
      <c r="F10915" s="177"/>
      <c r="G10915" s="177"/>
      <c r="H10915" s="177"/>
      <c r="I10915" s="177"/>
      <c r="J10915" s="177"/>
      <c r="K10915" s="177"/>
      <c r="L10915" s="177"/>
      <c r="M10915" s="177"/>
      <c r="N10915" s="177"/>
      <c r="O10915" s="178">
        <v>66.34</v>
      </c>
      <c r="P10915" s="178"/>
    </row>
    <row r="10916" spans="1:16" ht="14.1" customHeight="1">
      <c r="A10916" s="177" t="s">
        <v>258</v>
      </c>
      <c r="B10916" s="177"/>
      <c r="C10916" s="177"/>
      <c r="D10916" s="177"/>
      <c r="E10916" s="177"/>
      <c r="F10916" s="177"/>
      <c r="G10916" s="177"/>
      <c r="H10916" s="177"/>
      <c r="I10916" s="177"/>
      <c r="J10916" s="177"/>
      <c r="K10916" s="177"/>
      <c r="L10916" s="177"/>
      <c r="M10916" s="177"/>
      <c r="N10916" s="177"/>
      <c r="O10916" s="177"/>
      <c r="P10916" s="177"/>
    </row>
    <row r="10917" spans="1:16" ht="42.2" customHeight="1">
      <c r="A10917" s="181" t="s">
        <v>296</v>
      </c>
      <c r="B10917" s="181"/>
      <c r="C10917" s="181"/>
      <c r="D10917" s="182" t="s">
        <v>239</v>
      </c>
      <c r="E10917" s="182"/>
      <c r="F10917" s="104">
        <v>0.94</v>
      </c>
      <c r="G10917" s="183">
        <v>6</v>
      </c>
      <c r="H10917" s="183"/>
      <c r="I10917" s="176"/>
      <c r="J10917" s="176"/>
      <c r="K10917" s="176">
        <v>5.64</v>
      </c>
      <c r="L10917" s="176"/>
      <c r="M10917" s="176"/>
      <c r="N10917" s="176"/>
      <c r="O10917" s="176">
        <v>5.64</v>
      </c>
      <c r="P10917" s="176"/>
    </row>
    <row r="10918" spans="1:16" ht="42.4" customHeight="1">
      <c r="A10918" s="181" t="s">
        <v>844</v>
      </c>
      <c r="B10918" s="181"/>
      <c r="C10918" s="181"/>
      <c r="D10918" s="182" t="s">
        <v>251</v>
      </c>
      <c r="E10918" s="182"/>
      <c r="F10918" s="104">
        <v>224.59</v>
      </c>
      <c r="G10918" s="183">
        <v>1.04</v>
      </c>
      <c r="H10918" s="183"/>
      <c r="I10918" s="176"/>
      <c r="J10918" s="176"/>
      <c r="K10918" s="176">
        <v>233.5736</v>
      </c>
      <c r="L10918" s="176"/>
      <c r="M10918" s="176"/>
      <c r="N10918" s="176"/>
      <c r="O10918" s="176">
        <v>233.5736</v>
      </c>
      <c r="P10918" s="176"/>
    </row>
    <row r="10919" spans="1:16" ht="22.7" customHeight="1">
      <c r="A10919" s="181" t="s">
        <v>845</v>
      </c>
      <c r="B10919" s="181"/>
      <c r="C10919" s="181"/>
      <c r="D10919" s="182" t="s">
        <v>262</v>
      </c>
      <c r="E10919" s="182"/>
      <c r="F10919" s="104">
        <v>48.72</v>
      </c>
      <c r="G10919" s="183">
        <v>5.7000000000000002E-3</v>
      </c>
      <c r="H10919" s="183"/>
      <c r="I10919" s="176"/>
      <c r="J10919" s="176"/>
      <c r="K10919" s="176">
        <v>0.2777</v>
      </c>
      <c r="L10919" s="176"/>
      <c r="M10919" s="176"/>
      <c r="N10919" s="176"/>
      <c r="O10919" s="176">
        <v>0.2777</v>
      </c>
      <c r="P10919" s="176"/>
    </row>
    <row r="10920" spans="1:16" ht="32.65" customHeight="1">
      <c r="A10920" s="181" t="s">
        <v>1137</v>
      </c>
      <c r="B10920" s="181"/>
      <c r="C10920" s="181"/>
      <c r="D10920" s="182" t="s">
        <v>239</v>
      </c>
      <c r="E10920" s="182"/>
      <c r="F10920" s="104">
        <v>25.73</v>
      </c>
      <c r="G10920" s="183">
        <v>2</v>
      </c>
      <c r="H10920" s="183"/>
      <c r="I10920" s="176"/>
      <c r="J10920" s="176"/>
      <c r="K10920" s="176">
        <v>51.46</v>
      </c>
      <c r="L10920" s="176"/>
      <c r="M10920" s="176"/>
      <c r="N10920" s="176"/>
      <c r="O10920" s="176">
        <v>51.46</v>
      </c>
      <c r="P10920" s="176"/>
    </row>
    <row r="10921" spans="1:16" ht="14.1" customHeight="1">
      <c r="A10921" s="177" t="s">
        <v>273</v>
      </c>
      <c r="B10921" s="177"/>
      <c r="C10921" s="177"/>
      <c r="D10921" s="177"/>
      <c r="E10921" s="177"/>
      <c r="F10921" s="177"/>
      <c r="G10921" s="177"/>
      <c r="H10921" s="177"/>
      <c r="I10921" s="177"/>
      <c r="J10921" s="177"/>
      <c r="K10921" s="177"/>
      <c r="L10921" s="177"/>
      <c r="M10921" s="177"/>
      <c r="N10921" s="177"/>
      <c r="O10921" s="178">
        <v>290.95</v>
      </c>
      <c r="P10921" s="178"/>
    </row>
    <row r="10922" spans="1:16" ht="14.1" customHeight="1">
      <c r="A10922" s="179" t="s">
        <v>247</v>
      </c>
      <c r="B10922" s="179"/>
      <c r="C10922" s="179"/>
      <c r="D10922" s="179"/>
      <c r="E10922" s="179"/>
      <c r="F10922" s="179"/>
      <c r="G10922" s="179"/>
      <c r="H10922" s="179"/>
      <c r="I10922" s="180">
        <v>66.34</v>
      </c>
      <c r="J10922" s="180"/>
      <c r="K10922" s="180">
        <v>290.95</v>
      </c>
      <c r="L10922" s="180"/>
      <c r="M10922" s="180"/>
      <c r="N10922" s="180"/>
      <c r="O10922" s="180">
        <v>357.29</v>
      </c>
      <c r="P10922" s="180"/>
    </row>
    <row r="10923" spans="1:16" ht="14.1" customHeight="1">
      <c r="A10923" s="172" t="s">
        <v>248</v>
      </c>
      <c r="B10923" s="172"/>
      <c r="C10923" s="172"/>
      <c r="D10923" s="172"/>
      <c r="E10923" s="172"/>
      <c r="F10923" s="172"/>
      <c r="G10923" s="172"/>
      <c r="H10923" s="172"/>
      <c r="I10923" s="173">
        <v>19.12</v>
      </c>
      <c r="J10923" s="173"/>
      <c r="K10923" s="173">
        <v>83.85</v>
      </c>
      <c r="L10923" s="173"/>
      <c r="M10923" s="173"/>
      <c r="N10923" s="173"/>
      <c r="O10923" s="173">
        <v>102.97</v>
      </c>
      <c r="P10923" s="173"/>
    </row>
    <row r="10924" spans="1:16" ht="14.1" customHeight="1">
      <c r="A10924" s="174" t="s">
        <v>249</v>
      </c>
      <c r="B10924" s="174"/>
      <c r="C10924" s="174"/>
      <c r="D10924" s="174"/>
      <c r="E10924" s="174"/>
      <c r="F10924" s="174"/>
      <c r="G10924" s="174"/>
      <c r="H10924" s="174"/>
      <c r="I10924" s="175">
        <v>85.46</v>
      </c>
      <c r="J10924" s="175"/>
      <c r="K10924" s="175">
        <v>374.8</v>
      </c>
      <c r="L10924" s="175"/>
      <c r="M10924" s="175"/>
      <c r="N10924" s="175"/>
      <c r="O10924" s="175">
        <v>460.26</v>
      </c>
      <c r="P10924" s="175"/>
    </row>
    <row r="10925" spans="1:16" ht="14.1" customHeight="1">
      <c r="A10925" s="184" t="s">
        <v>1139</v>
      </c>
      <c r="B10925" s="184"/>
      <c r="C10925" s="184"/>
      <c r="D10925" s="184"/>
      <c r="E10925" s="184"/>
      <c r="F10925" s="184"/>
      <c r="G10925" s="184"/>
      <c r="H10925" s="184"/>
      <c r="I10925" s="184"/>
      <c r="J10925" s="184"/>
      <c r="K10925" s="184"/>
      <c r="L10925" s="184"/>
      <c r="M10925" s="184"/>
      <c r="N10925" s="184"/>
      <c r="O10925" s="185" t="s">
        <v>239</v>
      </c>
      <c r="P10925" s="185"/>
    </row>
    <row r="10926" spans="1:16" ht="14.1" customHeight="1">
      <c r="A10926" s="177" t="s">
        <v>240</v>
      </c>
      <c r="B10926" s="177"/>
      <c r="C10926" s="177"/>
      <c r="D10926" s="177"/>
      <c r="E10926" s="177"/>
      <c r="F10926" s="177"/>
      <c r="G10926" s="177"/>
      <c r="H10926" s="177"/>
      <c r="I10926" s="177"/>
      <c r="J10926" s="177"/>
      <c r="K10926" s="177"/>
      <c r="L10926" s="177"/>
      <c r="M10926" s="177"/>
      <c r="N10926" s="177"/>
      <c r="O10926" s="177"/>
      <c r="P10926" s="177"/>
    </row>
    <row r="10927" spans="1:16" ht="14.1" customHeight="1">
      <c r="A10927" s="181" t="s">
        <v>286</v>
      </c>
      <c r="B10927" s="181"/>
      <c r="C10927" s="181"/>
      <c r="D10927" s="182" t="s">
        <v>242</v>
      </c>
      <c r="E10927" s="182"/>
      <c r="F10927" s="104">
        <v>5.86</v>
      </c>
      <c r="G10927" s="183">
        <v>0.73395010000000005</v>
      </c>
      <c r="H10927" s="183"/>
      <c r="I10927" s="176">
        <v>4.3009000000000004</v>
      </c>
      <c r="J10927" s="176"/>
      <c r="K10927" s="176"/>
      <c r="L10927" s="176"/>
      <c r="M10927" s="176"/>
      <c r="N10927" s="176"/>
      <c r="O10927" s="176">
        <v>4.3009000000000004</v>
      </c>
      <c r="P10927" s="176"/>
    </row>
    <row r="10928" spans="1:16" ht="14.1" customHeight="1">
      <c r="A10928" s="181" t="s">
        <v>288</v>
      </c>
      <c r="B10928" s="181"/>
      <c r="C10928" s="181"/>
      <c r="D10928" s="182" t="s">
        <v>242</v>
      </c>
      <c r="E10928" s="182"/>
      <c r="F10928" s="104">
        <v>7.8</v>
      </c>
      <c r="G10928" s="183">
        <v>0.97860020000000003</v>
      </c>
      <c r="H10928" s="183"/>
      <c r="I10928" s="176">
        <v>7.6330999999999998</v>
      </c>
      <c r="J10928" s="176"/>
      <c r="K10928" s="176"/>
      <c r="L10928" s="176"/>
      <c r="M10928" s="176"/>
      <c r="N10928" s="176"/>
      <c r="O10928" s="176">
        <v>7.6330999999999998</v>
      </c>
      <c r="P10928" s="176"/>
    </row>
    <row r="10929" spans="1:16" ht="14.1" customHeight="1">
      <c r="A10929" s="181" t="s">
        <v>244</v>
      </c>
      <c r="B10929" s="181"/>
      <c r="C10929" s="181"/>
      <c r="D10929" s="182"/>
      <c r="E10929" s="182"/>
      <c r="F10929" s="104">
        <v>11.93</v>
      </c>
      <c r="G10929" s="183">
        <v>0.86899999999999999</v>
      </c>
      <c r="H10929" s="183"/>
      <c r="I10929" s="176">
        <v>10.3706</v>
      </c>
      <c r="J10929" s="176"/>
      <c r="K10929" s="176"/>
      <c r="L10929" s="176"/>
      <c r="M10929" s="176"/>
      <c r="N10929" s="176"/>
      <c r="O10929" s="176">
        <v>10.3706</v>
      </c>
      <c r="P10929" s="176"/>
    </row>
    <row r="10930" spans="1:16" ht="14.1" customHeight="1">
      <c r="A10930" s="181" t="s">
        <v>245</v>
      </c>
      <c r="B10930" s="181"/>
      <c r="C10930" s="181"/>
      <c r="D10930" s="182"/>
      <c r="E10930" s="182"/>
      <c r="F10930" s="104"/>
      <c r="G10930" s="183"/>
      <c r="H10930" s="183"/>
      <c r="I10930" s="176">
        <v>11.73</v>
      </c>
      <c r="J10930" s="176"/>
      <c r="K10930" s="176"/>
      <c r="L10930" s="176"/>
      <c r="M10930" s="176"/>
      <c r="N10930" s="176"/>
      <c r="O10930" s="176">
        <v>11.73</v>
      </c>
      <c r="P10930" s="176"/>
    </row>
    <row r="10931" spans="1:16" ht="14.1" customHeight="1">
      <c r="A10931" s="177" t="s">
        <v>246</v>
      </c>
      <c r="B10931" s="177"/>
      <c r="C10931" s="177"/>
      <c r="D10931" s="177"/>
      <c r="E10931" s="177"/>
      <c r="F10931" s="177"/>
      <c r="G10931" s="177"/>
      <c r="H10931" s="177"/>
      <c r="I10931" s="177"/>
      <c r="J10931" s="177"/>
      <c r="K10931" s="177"/>
      <c r="L10931" s="177"/>
      <c r="M10931" s="177"/>
      <c r="N10931" s="177"/>
      <c r="O10931" s="178">
        <v>34.03</v>
      </c>
      <c r="P10931" s="178"/>
    </row>
    <row r="10932" spans="1:16" ht="14.1" customHeight="1">
      <c r="A10932" s="177" t="s">
        <v>258</v>
      </c>
      <c r="B10932" s="177"/>
      <c r="C10932" s="177"/>
      <c r="D10932" s="177"/>
      <c r="E10932" s="177"/>
      <c r="F10932" s="177"/>
      <c r="G10932" s="177"/>
      <c r="H10932" s="177"/>
      <c r="I10932" s="177"/>
      <c r="J10932" s="177"/>
      <c r="K10932" s="177"/>
      <c r="L10932" s="177"/>
      <c r="M10932" s="177"/>
      <c r="N10932" s="177"/>
      <c r="O10932" s="177"/>
      <c r="P10932" s="177"/>
    </row>
    <row r="10933" spans="1:16" ht="22.7" customHeight="1">
      <c r="A10933" s="181" t="s">
        <v>992</v>
      </c>
      <c r="B10933" s="181"/>
      <c r="C10933" s="181"/>
      <c r="D10933" s="182" t="s">
        <v>239</v>
      </c>
      <c r="E10933" s="182"/>
      <c r="F10933" s="104">
        <v>173.96</v>
      </c>
      <c r="G10933" s="183">
        <v>1</v>
      </c>
      <c r="H10933" s="183"/>
      <c r="I10933" s="176"/>
      <c r="J10933" s="176"/>
      <c r="K10933" s="176">
        <v>173.96</v>
      </c>
      <c r="L10933" s="176"/>
      <c r="M10933" s="176"/>
      <c r="N10933" s="176"/>
      <c r="O10933" s="176">
        <v>173.96</v>
      </c>
      <c r="P10933" s="176"/>
    </row>
    <row r="10934" spans="1:16" ht="14.1" customHeight="1">
      <c r="A10934" s="177" t="s">
        <v>273</v>
      </c>
      <c r="B10934" s="177"/>
      <c r="C10934" s="177"/>
      <c r="D10934" s="177"/>
      <c r="E10934" s="177"/>
      <c r="F10934" s="177"/>
      <c r="G10934" s="177"/>
      <c r="H10934" s="177"/>
      <c r="I10934" s="177"/>
      <c r="J10934" s="177"/>
      <c r="K10934" s="177"/>
      <c r="L10934" s="177"/>
      <c r="M10934" s="177"/>
      <c r="N10934" s="177"/>
      <c r="O10934" s="178">
        <v>173.96</v>
      </c>
      <c r="P10934" s="178"/>
    </row>
    <row r="10935" spans="1:16" ht="14.1" customHeight="1">
      <c r="A10935" s="179" t="s">
        <v>247</v>
      </c>
      <c r="B10935" s="179"/>
      <c r="C10935" s="179"/>
      <c r="D10935" s="179"/>
      <c r="E10935" s="179"/>
      <c r="F10935" s="179"/>
      <c r="G10935" s="179"/>
      <c r="H10935" s="179"/>
      <c r="I10935" s="180">
        <v>34.03</v>
      </c>
      <c r="J10935" s="180"/>
      <c r="K10935" s="180">
        <v>173.96</v>
      </c>
      <c r="L10935" s="180"/>
      <c r="M10935" s="180"/>
      <c r="N10935" s="180"/>
      <c r="O10935" s="180">
        <v>207.99</v>
      </c>
      <c r="P10935" s="180"/>
    </row>
    <row r="10936" spans="1:16" ht="14.1" customHeight="1">
      <c r="A10936" s="172" t="s">
        <v>248</v>
      </c>
      <c r="B10936" s="172"/>
      <c r="C10936" s="172"/>
      <c r="D10936" s="172"/>
      <c r="E10936" s="172"/>
      <c r="F10936" s="172"/>
      <c r="G10936" s="172"/>
      <c r="H10936" s="172"/>
      <c r="I10936" s="173">
        <v>9.81</v>
      </c>
      <c r="J10936" s="173"/>
      <c r="K10936" s="173">
        <v>50.13</v>
      </c>
      <c r="L10936" s="173"/>
      <c r="M10936" s="173"/>
      <c r="N10936" s="173"/>
      <c r="O10936" s="173">
        <v>59.94</v>
      </c>
      <c r="P10936" s="173"/>
    </row>
    <row r="10937" spans="1:16" ht="14.1" customHeight="1">
      <c r="A10937" s="174" t="s">
        <v>249</v>
      </c>
      <c r="B10937" s="174"/>
      <c r="C10937" s="174"/>
      <c r="D10937" s="174"/>
      <c r="E10937" s="174"/>
      <c r="F10937" s="174"/>
      <c r="G10937" s="174"/>
      <c r="H10937" s="174"/>
      <c r="I10937" s="175">
        <v>43.84</v>
      </c>
      <c r="J10937" s="175"/>
      <c r="K10937" s="175">
        <v>224.09</v>
      </c>
      <c r="L10937" s="175"/>
      <c r="M10937" s="175"/>
      <c r="N10937" s="175"/>
      <c r="O10937" s="175">
        <v>267.93</v>
      </c>
      <c r="P10937" s="175"/>
    </row>
    <row r="10938" spans="1:16" ht="22.7" customHeight="1">
      <c r="A10938" s="184" t="s">
        <v>1140</v>
      </c>
      <c r="B10938" s="184"/>
      <c r="C10938" s="184"/>
      <c r="D10938" s="184"/>
      <c r="E10938" s="184"/>
      <c r="F10938" s="184"/>
      <c r="G10938" s="184"/>
      <c r="H10938" s="184"/>
      <c r="I10938" s="184"/>
      <c r="J10938" s="184"/>
      <c r="K10938" s="184"/>
      <c r="L10938" s="184"/>
      <c r="M10938" s="184"/>
      <c r="N10938" s="184"/>
      <c r="O10938" s="185" t="s">
        <v>268</v>
      </c>
      <c r="P10938" s="185"/>
    </row>
    <row r="10939" spans="1:16" ht="14.1" customHeight="1">
      <c r="A10939" s="177" t="s">
        <v>240</v>
      </c>
      <c r="B10939" s="177"/>
      <c r="C10939" s="177"/>
      <c r="D10939" s="177"/>
      <c r="E10939" s="177"/>
      <c r="F10939" s="177"/>
      <c r="G10939" s="177"/>
      <c r="H10939" s="177"/>
      <c r="I10939" s="177"/>
      <c r="J10939" s="177"/>
      <c r="K10939" s="177"/>
      <c r="L10939" s="177"/>
      <c r="M10939" s="177"/>
      <c r="N10939" s="177"/>
      <c r="O10939" s="177"/>
      <c r="P10939" s="177"/>
    </row>
    <row r="10940" spans="1:16" ht="14.1" customHeight="1">
      <c r="A10940" s="181" t="s">
        <v>286</v>
      </c>
      <c r="B10940" s="181"/>
      <c r="C10940" s="181"/>
      <c r="D10940" s="182" t="s">
        <v>242</v>
      </c>
      <c r="E10940" s="182"/>
      <c r="F10940" s="104">
        <v>5.86</v>
      </c>
      <c r="G10940" s="183">
        <v>2.15547E-2</v>
      </c>
      <c r="H10940" s="183"/>
      <c r="I10940" s="176">
        <v>0.1263</v>
      </c>
      <c r="J10940" s="176"/>
      <c r="K10940" s="176"/>
      <c r="L10940" s="176"/>
      <c r="M10940" s="176"/>
      <c r="N10940" s="176"/>
      <c r="O10940" s="176">
        <v>0.1263</v>
      </c>
      <c r="P10940" s="176"/>
    </row>
    <row r="10941" spans="1:16" ht="14.1" customHeight="1">
      <c r="A10941" s="181" t="s">
        <v>288</v>
      </c>
      <c r="B10941" s="181"/>
      <c r="C10941" s="181"/>
      <c r="D10941" s="182" t="s">
        <v>242</v>
      </c>
      <c r="E10941" s="182"/>
      <c r="F10941" s="104">
        <v>7.8</v>
      </c>
      <c r="G10941" s="183">
        <v>2.15547E-2</v>
      </c>
      <c r="H10941" s="183"/>
      <c r="I10941" s="176">
        <v>0.1681</v>
      </c>
      <c r="J10941" s="176"/>
      <c r="K10941" s="176"/>
      <c r="L10941" s="176"/>
      <c r="M10941" s="176"/>
      <c r="N10941" s="176"/>
      <c r="O10941" s="176">
        <v>0.1681</v>
      </c>
      <c r="P10941" s="176"/>
    </row>
    <row r="10942" spans="1:16" ht="14.1" customHeight="1">
      <c r="A10942" s="181" t="s">
        <v>244</v>
      </c>
      <c r="B10942" s="181"/>
      <c r="C10942" s="181"/>
      <c r="D10942" s="182"/>
      <c r="E10942" s="182"/>
      <c r="F10942" s="104">
        <v>0.28999999999999998</v>
      </c>
      <c r="G10942" s="183">
        <v>0.86899999999999999</v>
      </c>
      <c r="H10942" s="183"/>
      <c r="I10942" s="176">
        <v>0.25580000000000003</v>
      </c>
      <c r="J10942" s="176"/>
      <c r="K10942" s="176"/>
      <c r="L10942" s="176"/>
      <c r="M10942" s="176"/>
      <c r="N10942" s="176"/>
      <c r="O10942" s="176">
        <v>0.25580000000000003</v>
      </c>
      <c r="P10942" s="176"/>
    </row>
    <row r="10943" spans="1:16" ht="14.1" customHeight="1">
      <c r="A10943" s="181" t="s">
        <v>245</v>
      </c>
      <c r="B10943" s="181"/>
      <c r="C10943" s="181"/>
      <c r="D10943" s="182"/>
      <c r="E10943" s="182"/>
      <c r="F10943" s="104"/>
      <c r="G10943" s="183"/>
      <c r="H10943" s="183"/>
      <c r="I10943" s="176">
        <v>0.3</v>
      </c>
      <c r="J10943" s="176"/>
      <c r="K10943" s="176"/>
      <c r="L10943" s="176"/>
      <c r="M10943" s="176"/>
      <c r="N10943" s="176"/>
      <c r="O10943" s="176">
        <v>0.3</v>
      </c>
      <c r="P10943" s="176"/>
    </row>
    <row r="10944" spans="1:16" ht="7.7" customHeight="1"/>
    <row r="10945" spans="1:16" ht="14.1" customHeight="1">
      <c r="A10945" s="170" t="s">
        <v>270</v>
      </c>
      <c r="B10945" s="170"/>
      <c r="C10945" s="170"/>
      <c r="D10945" s="170"/>
      <c r="E10945" s="170"/>
      <c r="F10945" s="170"/>
      <c r="G10945" s="170"/>
      <c r="H10945" s="170"/>
      <c r="I10945" s="170"/>
      <c r="J10945" s="170"/>
      <c r="K10945" s="170"/>
      <c r="L10945" s="170"/>
      <c r="M10945" s="170"/>
      <c r="N10945" s="170"/>
      <c r="O10945" s="170"/>
      <c r="P10945" s="170"/>
    </row>
    <row r="10946" spans="1:16" ht="14.1" customHeight="1">
      <c r="A10946" s="171" t="s">
        <v>271</v>
      </c>
      <c r="B10946" s="171"/>
      <c r="C10946" s="171"/>
      <c r="D10946" s="171"/>
      <c r="E10946" s="171"/>
      <c r="F10946" s="171"/>
      <c r="G10946" s="171"/>
      <c r="H10946" s="171"/>
      <c r="I10946" s="171"/>
      <c r="J10946" s="171"/>
      <c r="K10946" s="171"/>
      <c r="L10946" s="171"/>
      <c r="M10946" s="171"/>
      <c r="N10946" s="171"/>
      <c r="O10946" s="171"/>
      <c r="P10946" s="171"/>
    </row>
    <row r="10947" spans="1:16" ht="65.25" customHeight="1">
      <c r="A10947" s="198"/>
      <c r="B10947" s="198"/>
      <c r="C10947" s="198"/>
      <c r="D10947" s="198"/>
      <c r="E10947" s="198"/>
      <c r="F10947" s="198"/>
      <c r="G10947" s="198"/>
      <c r="H10947" s="198"/>
      <c r="I10947" s="198"/>
      <c r="J10947" s="198"/>
      <c r="K10947" s="198"/>
      <c r="L10947" s="198"/>
      <c r="M10947" s="198"/>
      <c r="N10947" s="198"/>
      <c r="O10947" s="198"/>
      <c r="P10947" s="198"/>
    </row>
    <row r="10948" spans="1:16" ht="5.65" customHeight="1"/>
    <row r="10949" spans="1:16" ht="19.7" customHeight="1">
      <c r="A10949" s="199" t="s">
        <v>218</v>
      </c>
      <c r="B10949" s="199"/>
      <c r="C10949" s="199"/>
      <c r="D10949" s="199"/>
      <c r="E10949" s="199"/>
      <c r="F10949" s="199"/>
      <c r="G10949" s="199"/>
      <c r="H10949" s="199"/>
      <c r="I10949" s="199"/>
      <c r="J10949" s="199"/>
      <c r="K10949" s="199"/>
      <c r="L10949" s="199"/>
      <c r="M10949" s="199"/>
      <c r="N10949" s="199"/>
      <c r="O10949" s="199"/>
      <c r="P10949" s="199"/>
    </row>
    <row r="10950" spans="1:16" ht="15.75" customHeight="1">
      <c r="A10950" s="105" t="s">
        <v>117</v>
      </c>
      <c r="B10950" s="196" t="s">
        <v>118</v>
      </c>
      <c r="C10950" s="196"/>
      <c r="D10950" s="196"/>
      <c r="E10950" s="196"/>
      <c r="F10950" s="196"/>
      <c r="G10950" s="196"/>
      <c r="H10950" s="196"/>
      <c r="I10950" s="196"/>
      <c r="J10950" s="196"/>
      <c r="K10950" s="196"/>
      <c r="L10950" s="193" t="s">
        <v>119</v>
      </c>
      <c r="M10950" s="193"/>
      <c r="N10950" s="200" t="s">
        <v>171</v>
      </c>
      <c r="O10950" s="200"/>
      <c r="P10950" s="200"/>
    </row>
    <row r="10951" spans="1:16" ht="12.6" customHeight="1">
      <c r="A10951" s="105" t="s">
        <v>120</v>
      </c>
      <c r="B10951" s="196" t="s">
        <v>121</v>
      </c>
      <c r="C10951" s="196"/>
      <c r="D10951" s="196"/>
      <c r="E10951" s="196"/>
      <c r="F10951" s="196"/>
      <c r="G10951" s="196"/>
      <c r="H10951" s="196"/>
      <c r="I10951" s="196"/>
      <c r="J10951" s="196"/>
      <c r="K10951" s="196"/>
      <c r="L10951" s="193" t="s">
        <v>219</v>
      </c>
      <c r="M10951" s="193"/>
      <c r="N10951" s="194" t="s">
        <v>3435</v>
      </c>
      <c r="O10951" s="194"/>
      <c r="P10951" s="194"/>
    </row>
    <row r="10952" spans="1:16" ht="14.45" customHeight="1">
      <c r="A10952" s="105" t="s">
        <v>220</v>
      </c>
      <c r="B10952" s="193" t="s">
        <v>170</v>
      </c>
      <c r="C10952" s="193"/>
      <c r="D10952" s="193"/>
      <c r="E10952" s="193"/>
      <c r="F10952" s="193"/>
      <c r="G10952" s="193"/>
      <c r="H10952" s="193"/>
      <c r="I10952" s="193"/>
      <c r="J10952" s="193"/>
      <c r="K10952" s="193"/>
      <c r="L10952" s="193" t="s">
        <v>122</v>
      </c>
      <c r="M10952" s="193"/>
      <c r="N10952" s="194"/>
      <c r="O10952" s="194"/>
      <c r="P10952" s="194"/>
    </row>
    <row r="10953" spans="1:16" ht="14.65" customHeight="1">
      <c r="A10953" s="105" t="s">
        <v>221</v>
      </c>
      <c r="B10953" s="193" t="s">
        <v>170</v>
      </c>
      <c r="C10953" s="193"/>
      <c r="D10953" s="193"/>
      <c r="E10953" s="193"/>
      <c r="F10953" s="193"/>
      <c r="G10953" s="193"/>
      <c r="H10953" s="193"/>
      <c r="I10953" s="193"/>
      <c r="J10953" s="193"/>
      <c r="K10953" s="193"/>
      <c r="L10953" s="193" t="s">
        <v>123</v>
      </c>
      <c r="M10953" s="193"/>
      <c r="N10953" s="194" t="s">
        <v>124</v>
      </c>
      <c r="O10953" s="194"/>
      <c r="P10953" s="194"/>
    </row>
    <row r="10954" spans="1:16" ht="26.45" customHeight="1">
      <c r="A10954" s="105" t="s">
        <v>222</v>
      </c>
      <c r="B10954" s="193" t="s">
        <v>170</v>
      </c>
      <c r="C10954" s="193"/>
      <c r="D10954" s="193"/>
      <c r="E10954" s="193"/>
      <c r="F10954" s="193"/>
      <c r="G10954" s="193"/>
      <c r="H10954" s="193"/>
      <c r="I10954" s="193"/>
      <c r="J10954" s="193"/>
      <c r="K10954" s="193"/>
      <c r="L10954" s="193" t="s">
        <v>125</v>
      </c>
      <c r="M10954" s="193"/>
      <c r="N10954" s="195" t="s">
        <v>3691</v>
      </c>
      <c r="O10954" s="195"/>
      <c r="P10954" s="195"/>
    </row>
    <row r="10955" spans="1:16" ht="13.35" customHeight="1">
      <c r="A10955" s="106" t="s">
        <v>126</v>
      </c>
      <c r="B10955" s="188"/>
      <c r="C10955" s="188"/>
      <c r="D10955" s="188"/>
      <c r="E10955" s="188"/>
      <c r="F10955" s="188"/>
      <c r="G10955" s="188"/>
      <c r="H10955" s="188"/>
      <c r="I10955" s="188"/>
      <c r="J10955" s="188"/>
      <c r="K10955" s="188"/>
      <c r="L10955" s="188" t="s">
        <v>127</v>
      </c>
      <c r="M10955" s="188"/>
      <c r="N10955" s="189" t="s">
        <v>173</v>
      </c>
      <c r="O10955" s="189"/>
      <c r="P10955" s="189"/>
    </row>
    <row r="10956" spans="1:16" ht="15.75" customHeight="1">
      <c r="A10956" s="190" t="s">
        <v>223</v>
      </c>
      <c r="B10956" s="190"/>
      <c r="C10956" s="191" t="s">
        <v>224</v>
      </c>
      <c r="D10956" s="191"/>
      <c r="E10956" s="192" t="s">
        <v>225</v>
      </c>
      <c r="F10956" s="192"/>
      <c r="G10956" s="192"/>
      <c r="H10956" s="191" t="s">
        <v>226</v>
      </c>
      <c r="I10956" s="191"/>
      <c r="J10956" s="192" t="s">
        <v>227</v>
      </c>
      <c r="K10956" s="192"/>
      <c r="L10956" s="192"/>
      <c r="M10956" s="192"/>
      <c r="N10956" s="192"/>
      <c r="O10956" s="192"/>
      <c r="P10956" s="103" t="s">
        <v>228</v>
      </c>
    </row>
    <row r="10957" spans="1:16" ht="17.100000000000001" customHeight="1">
      <c r="A10957" s="186" t="s">
        <v>229</v>
      </c>
      <c r="B10957" s="186"/>
      <c r="C10957" s="186"/>
      <c r="D10957" s="187" t="s">
        <v>230</v>
      </c>
      <c r="E10957" s="187"/>
      <c r="F10957" s="187" t="s">
        <v>231</v>
      </c>
      <c r="G10957" s="187" t="s">
        <v>232</v>
      </c>
      <c r="H10957" s="187"/>
      <c r="I10957" s="187" t="s">
        <v>233</v>
      </c>
      <c r="J10957" s="187"/>
      <c r="K10957" s="187"/>
      <c r="L10957" s="187"/>
      <c r="M10957" s="187"/>
      <c r="N10957" s="187"/>
      <c r="O10957" s="187"/>
      <c r="P10957" s="187"/>
    </row>
    <row r="10958" spans="1:16" ht="17.100000000000001" customHeight="1">
      <c r="A10958" s="186"/>
      <c r="B10958" s="186"/>
      <c r="C10958" s="186"/>
      <c r="D10958" s="187"/>
      <c r="E10958" s="187"/>
      <c r="F10958" s="187"/>
      <c r="G10958" s="187"/>
      <c r="H10958" s="187"/>
      <c r="I10958" s="187" t="s">
        <v>234</v>
      </c>
      <c r="J10958" s="187"/>
      <c r="K10958" s="187" t="s">
        <v>235</v>
      </c>
      <c r="L10958" s="187"/>
      <c r="M10958" s="187" t="s">
        <v>236</v>
      </c>
      <c r="N10958" s="187"/>
      <c r="O10958" s="187" t="s">
        <v>237</v>
      </c>
      <c r="P10958" s="187"/>
    </row>
    <row r="10959" spans="1:16" ht="14.1" customHeight="1">
      <c r="A10959" s="177" t="s">
        <v>246</v>
      </c>
      <c r="B10959" s="177"/>
      <c r="C10959" s="177"/>
      <c r="D10959" s="177"/>
      <c r="E10959" s="177"/>
      <c r="F10959" s="177"/>
      <c r="G10959" s="177"/>
      <c r="H10959" s="177"/>
      <c r="I10959" s="177"/>
      <c r="J10959" s="177"/>
      <c r="K10959" s="177"/>
      <c r="L10959" s="177"/>
      <c r="M10959" s="177"/>
      <c r="N10959" s="177"/>
      <c r="O10959" s="178">
        <v>0.85</v>
      </c>
      <c r="P10959" s="178"/>
    </row>
    <row r="10960" spans="1:16" ht="14.1" customHeight="1">
      <c r="A10960" s="177" t="s">
        <v>258</v>
      </c>
      <c r="B10960" s="177"/>
      <c r="C10960" s="177"/>
      <c r="D10960" s="177"/>
      <c r="E10960" s="177"/>
      <c r="F10960" s="177"/>
      <c r="G10960" s="177"/>
      <c r="H10960" s="177"/>
      <c r="I10960" s="177"/>
      <c r="J10960" s="177"/>
      <c r="K10960" s="177"/>
      <c r="L10960" s="177"/>
      <c r="M10960" s="177"/>
      <c r="N10960" s="177"/>
      <c r="O10960" s="177"/>
      <c r="P10960" s="177"/>
    </row>
    <row r="10961" spans="1:16" ht="52.15" customHeight="1">
      <c r="A10961" s="181" t="s">
        <v>996</v>
      </c>
      <c r="B10961" s="181"/>
      <c r="C10961" s="181"/>
      <c r="D10961" s="182" t="s">
        <v>268</v>
      </c>
      <c r="E10961" s="182"/>
      <c r="F10961" s="104">
        <v>2.61</v>
      </c>
      <c r="G10961" s="183">
        <v>1.19</v>
      </c>
      <c r="H10961" s="183"/>
      <c r="I10961" s="176"/>
      <c r="J10961" s="176"/>
      <c r="K10961" s="176">
        <v>3.1059000000000001</v>
      </c>
      <c r="L10961" s="176"/>
      <c r="M10961" s="176"/>
      <c r="N10961" s="176"/>
      <c r="O10961" s="176">
        <v>3.1059000000000001</v>
      </c>
      <c r="P10961" s="176"/>
    </row>
    <row r="10962" spans="1:16" ht="22.9" customHeight="1">
      <c r="A10962" s="181" t="s">
        <v>315</v>
      </c>
      <c r="B10962" s="181"/>
      <c r="C10962" s="181"/>
      <c r="D10962" s="182" t="s">
        <v>239</v>
      </c>
      <c r="E10962" s="182"/>
      <c r="F10962" s="104">
        <v>4.91</v>
      </c>
      <c r="G10962" s="183">
        <v>8.9999999999999993E-3</v>
      </c>
      <c r="H10962" s="183"/>
      <c r="I10962" s="176"/>
      <c r="J10962" s="176"/>
      <c r="K10962" s="176">
        <v>4.4200000000000003E-2</v>
      </c>
      <c r="L10962" s="176"/>
      <c r="M10962" s="176"/>
      <c r="N10962" s="176"/>
      <c r="O10962" s="176">
        <v>4.4200000000000003E-2</v>
      </c>
      <c r="P10962" s="176"/>
    </row>
    <row r="10963" spans="1:16" ht="14.1" customHeight="1">
      <c r="A10963" s="177" t="s">
        <v>273</v>
      </c>
      <c r="B10963" s="177"/>
      <c r="C10963" s="177"/>
      <c r="D10963" s="177"/>
      <c r="E10963" s="177"/>
      <c r="F10963" s="177"/>
      <c r="G10963" s="177"/>
      <c r="H10963" s="177"/>
      <c r="I10963" s="177"/>
      <c r="J10963" s="177"/>
      <c r="K10963" s="177"/>
      <c r="L10963" s="177"/>
      <c r="M10963" s="177"/>
      <c r="N10963" s="177"/>
      <c r="O10963" s="178">
        <v>3.15</v>
      </c>
      <c r="P10963" s="178"/>
    </row>
    <row r="10964" spans="1:16" ht="14.1" customHeight="1">
      <c r="A10964" s="179" t="s">
        <v>247</v>
      </c>
      <c r="B10964" s="179"/>
      <c r="C10964" s="179"/>
      <c r="D10964" s="179"/>
      <c r="E10964" s="179"/>
      <c r="F10964" s="179"/>
      <c r="G10964" s="179"/>
      <c r="H10964" s="179"/>
      <c r="I10964" s="180">
        <v>0.85</v>
      </c>
      <c r="J10964" s="180"/>
      <c r="K10964" s="180">
        <v>3.15</v>
      </c>
      <c r="L10964" s="180"/>
      <c r="M10964" s="180"/>
      <c r="N10964" s="180"/>
      <c r="O10964" s="180">
        <v>4</v>
      </c>
      <c r="P10964" s="180"/>
    </row>
    <row r="10965" spans="1:16" ht="14.1" customHeight="1">
      <c r="A10965" s="172" t="s">
        <v>248</v>
      </c>
      <c r="B10965" s="172"/>
      <c r="C10965" s="172"/>
      <c r="D10965" s="172"/>
      <c r="E10965" s="172"/>
      <c r="F10965" s="172"/>
      <c r="G10965" s="172"/>
      <c r="H10965" s="172"/>
      <c r="I10965" s="173">
        <v>0.24</v>
      </c>
      <c r="J10965" s="173"/>
      <c r="K10965" s="173">
        <v>0.91</v>
      </c>
      <c r="L10965" s="173"/>
      <c r="M10965" s="173"/>
      <c r="N10965" s="173"/>
      <c r="O10965" s="173">
        <v>1.1499999999999999</v>
      </c>
      <c r="P10965" s="173"/>
    </row>
    <row r="10966" spans="1:16" ht="14.1" customHeight="1">
      <c r="A10966" s="174" t="s">
        <v>249</v>
      </c>
      <c r="B10966" s="174"/>
      <c r="C10966" s="174"/>
      <c r="D10966" s="174"/>
      <c r="E10966" s="174"/>
      <c r="F10966" s="174"/>
      <c r="G10966" s="174"/>
      <c r="H10966" s="174"/>
      <c r="I10966" s="175">
        <v>1.0900000000000001</v>
      </c>
      <c r="J10966" s="175"/>
      <c r="K10966" s="175">
        <v>4.0599999999999996</v>
      </c>
      <c r="L10966" s="175"/>
      <c r="M10966" s="175"/>
      <c r="N10966" s="175"/>
      <c r="O10966" s="175">
        <v>5.15</v>
      </c>
      <c r="P10966" s="175"/>
    </row>
    <row r="10967" spans="1:16" ht="22.7" customHeight="1">
      <c r="A10967" s="184" t="s">
        <v>1141</v>
      </c>
      <c r="B10967" s="184"/>
      <c r="C10967" s="184"/>
      <c r="D10967" s="184"/>
      <c r="E10967" s="184"/>
      <c r="F10967" s="184"/>
      <c r="G10967" s="184"/>
      <c r="H10967" s="184"/>
      <c r="I10967" s="184"/>
      <c r="J10967" s="184"/>
      <c r="K10967" s="184"/>
      <c r="L10967" s="184"/>
      <c r="M10967" s="184"/>
      <c r="N10967" s="184"/>
      <c r="O10967" s="185" t="s">
        <v>268</v>
      </c>
      <c r="P10967" s="185"/>
    </row>
    <row r="10968" spans="1:16" ht="14.1" customHeight="1">
      <c r="A10968" s="177" t="s">
        <v>240</v>
      </c>
      <c r="B10968" s="177"/>
      <c r="C10968" s="177"/>
      <c r="D10968" s="177"/>
      <c r="E10968" s="177"/>
      <c r="F10968" s="177"/>
      <c r="G10968" s="177"/>
      <c r="H10968" s="177"/>
      <c r="I10968" s="177"/>
      <c r="J10968" s="177"/>
      <c r="K10968" s="177"/>
      <c r="L10968" s="177"/>
      <c r="M10968" s="177"/>
      <c r="N10968" s="177"/>
      <c r="O10968" s="177"/>
      <c r="P10968" s="177"/>
    </row>
    <row r="10969" spans="1:16" ht="14.1" customHeight="1">
      <c r="A10969" s="181" t="s">
        <v>286</v>
      </c>
      <c r="B10969" s="181"/>
      <c r="C10969" s="181"/>
      <c r="D10969" s="182" t="s">
        <v>242</v>
      </c>
      <c r="E10969" s="182"/>
      <c r="F10969" s="104">
        <v>5.86</v>
      </c>
      <c r="G10969" s="183">
        <v>2.7412599999999999E-2</v>
      </c>
      <c r="H10969" s="183"/>
      <c r="I10969" s="176">
        <v>0.16059999999999999</v>
      </c>
      <c r="J10969" s="176"/>
      <c r="K10969" s="176"/>
      <c r="L10969" s="176"/>
      <c r="M10969" s="176"/>
      <c r="N10969" s="176"/>
      <c r="O10969" s="176">
        <v>0.16059999999999999</v>
      </c>
      <c r="P10969" s="176"/>
    </row>
    <row r="10970" spans="1:16" ht="14.1" customHeight="1">
      <c r="A10970" s="181" t="s">
        <v>288</v>
      </c>
      <c r="B10970" s="181"/>
      <c r="C10970" s="181"/>
      <c r="D10970" s="182" t="s">
        <v>242</v>
      </c>
      <c r="E10970" s="182"/>
      <c r="F10970" s="104">
        <v>7.8</v>
      </c>
      <c r="G10970" s="183">
        <v>2.7412599999999999E-2</v>
      </c>
      <c r="H10970" s="183"/>
      <c r="I10970" s="176">
        <v>0.21379999999999999</v>
      </c>
      <c r="J10970" s="176"/>
      <c r="K10970" s="176"/>
      <c r="L10970" s="176"/>
      <c r="M10970" s="176"/>
      <c r="N10970" s="176"/>
      <c r="O10970" s="176">
        <v>0.21379999999999999</v>
      </c>
      <c r="P10970" s="176"/>
    </row>
    <row r="10971" spans="1:16" ht="14.1" customHeight="1">
      <c r="A10971" s="181" t="s">
        <v>244</v>
      </c>
      <c r="B10971" s="181"/>
      <c r="C10971" s="181"/>
      <c r="D10971" s="182"/>
      <c r="E10971" s="182"/>
      <c r="F10971" s="104">
        <v>0.37</v>
      </c>
      <c r="G10971" s="183">
        <v>0.86899999999999999</v>
      </c>
      <c r="H10971" s="183"/>
      <c r="I10971" s="176">
        <v>0.32540000000000002</v>
      </c>
      <c r="J10971" s="176"/>
      <c r="K10971" s="176"/>
      <c r="L10971" s="176"/>
      <c r="M10971" s="176"/>
      <c r="N10971" s="176"/>
      <c r="O10971" s="176">
        <v>0.32540000000000002</v>
      </c>
      <c r="P10971" s="176"/>
    </row>
    <row r="10972" spans="1:16" ht="14.1" customHeight="1">
      <c r="A10972" s="181" t="s">
        <v>245</v>
      </c>
      <c r="B10972" s="181"/>
      <c r="C10972" s="181"/>
      <c r="D10972" s="182"/>
      <c r="E10972" s="182"/>
      <c r="F10972" s="104"/>
      <c r="G10972" s="183"/>
      <c r="H10972" s="183"/>
      <c r="I10972" s="176">
        <v>0.37</v>
      </c>
      <c r="J10972" s="176"/>
      <c r="K10972" s="176"/>
      <c r="L10972" s="176"/>
      <c r="M10972" s="176"/>
      <c r="N10972" s="176"/>
      <c r="O10972" s="176">
        <v>0.37</v>
      </c>
      <c r="P10972" s="176"/>
    </row>
    <row r="10973" spans="1:16" ht="14.1" customHeight="1">
      <c r="A10973" s="177" t="s">
        <v>246</v>
      </c>
      <c r="B10973" s="177"/>
      <c r="C10973" s="177"/>
      <c r="D10973" s="177"/>
      <c r="E10973" s="177"/>
      <c r="F10973" s="177"/>
      <c r="G10973" s="177"/>
      <c r="H10973" s="177"/>
      <c r="I10973" s="177"/>
      <c r="J10973" s="177"/>
      <c r="K10973" s="177"/>
      <c r="L10973" s="177"/>
      <c r="M10973" s="177"/>
      <c r="N10973" s="177"/>
      <c r="O10973" s="178">
        <v>1.07</v>
      </c>
      <c r="P10973" s="178"/>
    </row>
    <row r="10974" spans="1:16" ht="14.1" customHeight="1">
      <c r="A10974" s="177" t="s">
        <v>258</v>
      </c>
      <c r="B10974" s="177"/>
      <c r="C10974" s="177"/>
      <c r="D10974" s="177"/>
      <c r="E10974" s="177"/>
      <c r="F10974" s="177"/>
      <c r="G10974" s="177"/>
      <c r="H10974" s="177"/>
      <c r="I10974" s="177"/>
      <c r="J10974" s="177"/>
      <c r="K10974" s="177"/>
      <c r="L10974" s="177"/>
      <c r="M10974" s="177"/>
      <c r="N10974" s="177"/>
      <c r="O10974" s="177"/>
      <c r="P10974" s="177"/>
    </row>
    <row r="10975" spans="1:16" ht="52.15" customHeight="1">
      <c r="A10975" s="181" t="s">
        <v>998</v>
      </c>
      <c r="B10975" s="181"/>
      <c r="C10975" s="181"/>
      <c r="D10975" s="182" t="s">
        <v>268</v>
      </c>
      <c r="E10975" s="182"/>
      <c r="F10975" s="104">
        <v>3.62</v>
      </c>
      <c r="G10975" s="183">
        <v>1.19</v>
      </c>
      <c r="H10975" s="183"/>
      <c r="I10975" s="176"/>
      <c r="J10975" s="176"/>
      <c r="K10975" s="176">
        <v>4.3078000000000003</v>
      </c>
      <c r="L10975" s="176"/>
      <c r="M10975" s="176"/>
      <c r="N10975" s="176"/>
      <c r="O10975" s="176">
        <v>4.3078000000000003</v>
      </c>
      <c r="P10975" s="176"/>
    </row>
    <row r="10976" spans="1:16" ht="22.7" customHeight="1">
      <c r="A10976" s="181" t="s">
        <v>315</v>
      </c>
      <c r="B10976" s="181"/>
      <c r="C10976" s="181"/>
      <c r="D10976" s="182" t="s">
        <v>239</v>
      </c>
      <c r="E10976" s="182"/>
      <c r="F10976" s="104">
        <v>4.91</v>
      </c>
      <c r="G10976" s="183">
        <v>8.9999999999999993E-3</v>
      </c>
      <c r="H10976" s="183"/>
      <c r="I10976" s="176"/>
      <c r="J10976" s="176"/>
      <c r="K10976" s="176">
        <v>4.4200000000000003E-2</v>
      </c>
      <c r="L10976" s="176"/>
      <c r="M10976" s="176"/>
      <c r="N10976" s="176"/>
      <c r="O10976" s="176">
        <v>4.4200000000000003E-2</v>
      </c>
      <c r="P10976" s="176"/>
    </row>
    <row r="10977" spans="1:16" ht="14.1" customHeight="1">
      <c r="A10977" s="177" t="s">
        <v>273</v>
      </c>
      <c r="B10977" s="177"/>
      <c r="C10977" s="177"/>
      <c r="D10977" s="177"/>
      <c r="E10977" s="177"/>
      <c r="F10977" s="177"/>
      <c r="G10977" s="177"/>
      <c r="H10977" s="177"/>
      <c r="I10977" s="177"/>
      <c r="J10977" s="177"/>
      <c r="K10977" s="177"/>
      <c r="L10977" s="177"/>
      <c r="M10977" s="177"/>
      <c r="N10977" s="177"/>
      <c r="O10977" s="178">
        <v>4.3499999999999996</v>
      </c>
      <c r="P10977" s="178"/>
    </row>
    <row r="10978" spans="1:16" ht="14.1" customHeight="1">
      <c r="A10978" s="179" t="s">
        <v>247</v>
      </c>
      <c r="B10978" s="179"/>
      <c r="C10978" s="179"/>
      <c r="D10978" s="179"/>
      <c r="E10978" s="179"/>
      <c r="F10978" s="179"/>
      <c r="G10978" s="179"/>
      <c r="H10978" s="179"/>
      <c r="I10978" s="180">
        <v>1.07</v>
      </c>
      <c r="J10978" s="180"/>
      <c r="K10978" s="180">
        <v>4.3499999999999996</v>
      </c>
      <c r="L10978" s="180"/>
      <c r="M10978" s="180"/>
      <c r="N10978" s="180"/>
      <c r="O10978" s="180">
        <v>5.42</v>
      </c>
      <c r="P10978" s="180"/>
    </row>
    <row r="10979" spans="1:16" ht="14.1" customHeight="1">
      <c r="A10979" s="172" t="s">
        <v>248</v>
      </c>
      <c r="B10979" s="172"/>
      <c r="C10979" s="172"/>
      <c r="D10979" s="172"/>
      <c r="E10979" s="172"/>
      <c r="F10979" s="172"/>
      <c r="G10979" s="172"/>
      <c r="H10979" s="172"/>
      <c r="I10979" s="173">
        <v>0.31</v>
      </c>
      <c r="J10979" s="173"/>
      <c r="K10979" s="173">
        <v>1.25</v>
      </c>
      <c r="L10979" s="173"/>
      <c r="M10979" s="173"/>
      <c r="N10979" s="173"/>
      <c r="O10979" s="173">
        <v>1.56</v>
      </c>
      <c r="P10979" s="173"/>
    </row>
    <row r="10980" spans="1:16" ht="14.1" customHeight="1">
      <c r="A10980" s="174" t="s">
        <v>249</v>
      </c>
      <c r="B10980" s="174"/>
      <c r="C10980" s="174"/>
      <c r="D10980" s="174"/>
      <c r="E10980" s="174"/>
      <c r="F10980" s="174"/>
      <c r="G10980" s="174"/>
      <c r="H10980" s="174"/>
      <c r="I10980" s="175">
        <v>1.38</v>
      </c>
      <c r="J10980" s="175"/>
      <c r="K10980" s="175">
        <v>5.6</v>
      </c>
      <c r="L10980" s="175"/>
      <c r="M10980" s="175"/>
      <c r="N10980" s="175"/>
      <c r="O10980" s="175">
        <v>6.98</v>
      </c>
      <c r="P10980" s="175"/>
    </row>
    <row r="10981" spans="1:16" ht="14.1" customHeight="1">
      <c r="A10981" s="184" t="s">
        <v>1142</v>
      </c>
      <c r="B10981" s="184"/>
      <c r="C10981" s="184"/>
      <c r="D10981" s="184"/>
      <c r="E10981" s="184"/>
      <c r="F10981" s="184"/>
      <c r="G10981" s="184"/>
      <c r="H10981" s="184"/>
      <c r="I10981" s="184"/>
      <c r="J10981" s="184"/>
      <c r="K10981" s="184"/>
      <c r="L10981" s="184"/>
      <c r="M10981" s="184"/>
      <c r="N10981" s="184"/>
      <c r="O10981" s="185" t="s">
        <v>239</v>
      </c>
      <c r="P10981" s="185"/>
    </row>
    <row r="10982" spans="1:16" ht="14.1" customHeight="1">
      <c r="A10982" s="177" t="s">
        <v>240</v>
      </c>
      <c r="B10982" s="177"/>
      <c r="C10982" s="177"/>
      <c r="D10982" s="177"/>
      <c r="E10982" s="177"/>
      <c r="F10982" s="177"/>
      <c r="G10982" s="177"/>
      <c r="H10982" s="177"/>
      <c r="I10982" s="177"/>
      <c r="J10982" s="177"/>
      <c r="K10982" s="177"/>
      <c r="L10982" s="177"/>
      <c r="M10982" s="177"/>
      <c r="N10982" s="177"/>
      <c r="O10982" s="177"/>
      <c r="P10982" s="177"/>
    </row>
    <row r="10983" spans="1:16" ht="14.1" customHeight="1">
      <c r="A10983" s="181" t="s">
        <v>286</v>
      </c>
      <c r="B10983" s="181"/>
      <c r="C10983" s="181"/>
      <c r="D10983" s="182" t="s">
        <v>242</v>
      </c>
      <c r="E10983" s="182"/>
      <c r="F10983" s="104">
        <v>5.86</v>
      </c>
      <c r="G10983" s="183">
        <v>0.22500000000000001</v>
      </c>
      <c r="H10983" s="183"/>
      <c r="I10983" s="176">
        <v>1.3185</v>
      </c>
      <c r="J10983" s="176"/>
      <c r="K10983" s="176"/>
      <c r="L10983" s="176"/>
      <c r="M10983" s="176"/>
      <c r="N10983" s="176"/>
      <c r="O10983" s="176">
        <v>1.3185</v>
      </c>
      <c r="P10983" s="176"/>
    </row>
    <row r="10984" spans="1:16" ht="14.1" customHeight="1">
      <c r="A10984" s="181" t="s">
        <v>288</v>
      </c>
      <c r="B10984" s="181"/>
      <c r="C10984" s="181"/>
      <c r="D10984" s="182" t="s">
        <v>242</v>
      </c>
      <c r="E10984" s="182"/>
      <c r="F10984" s="104">
        <v>7.8</v>
      </c>
      <c r="G10984" s="183">
        <v>0.34899999999999998</v>
      </c>
      <c r="H10984" s="183"/>
      <c r="I10984" s="176">
        <v>2.7222</v>
      </c>
      <c r="J10984" s="176"/>
      <c r="K10984" s="176"/>
      <c r="L10984" s="176"/>
      <c r="M10984" s="176"/>
      <c r="N10984" s="176"/>
      <c r="O10984" s="176">
        <v>2.7222</v>
      </c>
      <c r="P10984" s="176"/>
    </row>
    <row r="10985" spans="1:16" ht="14.1" customHeight="1">
      <c r="A10985" s="181" t="s">
        <v>244</v>
      </c>
      <c r="B10985" s="181"/>
      <c r="C10985" s="181"/>
      <c r="D10985" s="182"/>
      <c r="E10985" s="182"/>
      <c r="F10985" s="104">
        <v>4.04</v>
      </c>
      <c r="G10985" s="183">
        <v>0.86899999999999999</v>
      </c>
      <c r="H10985" s="183"/>
      <c r="I10985" s="176">
        <v>3.5114000000000001</v>
      </c>
      <c r="J10985" s="176"/>
      <c r="K10985" s="176"/>
      <c r="L10985" s="176"/>
      <c r="M10985" s="176"/>
      <c r="N10985" s="176"/>
      <c r="O10985" s="176">
        <v>3.5114000000000001</v>
      </c>
      <c r="P10985" s="176"/>
    </row>
    <row r="10986" spans="1:16" ht="14.1" customHeight="1">
      <c r="A10986" s="181" t="s">
        <v>245</v>
      </c>
      <c r="B10986" s="181"/>
      <c r="C10986" s="181"/>
      <c r="D10986" s="182"/>
      <c r="E10986" s="182"/>
      <c r="F10986" s="104"/>
      <c r="G10986" s="183"/>
      <c r="H10986" s="183"/>
      <c r="I10986" s="176">
        <v>3.94</v>
      </c>
      <c r="J10986" s="176"/>
      <c r="K10986" s="176"/>
      <c r="L10986" s="176"/>
      <c r="M10986" s="176"/>
      <c r="N10986" s="176"/>
      <c r="O10986" s="176">
        <v>3.94</v>
      </c>
      <c r="P10986" s="176"/>
    </row>
    <row r="10987" spans="1:16" ht="14.1" customHeight="1">
      <c r="A10987" s="177" t="s">
        <v>246</v>
      </c>
      <c r="B10987" s="177"/>
      <c r="C10987" s="177"/>
      <c r="D10987" s="177"/>
      <c r="E10987" s="177"/>
      <c r="F10987" s="177"/>
      <c r="G10987" s="177"/>
      <c r="H10987" s="177"/>
      <c r="I10987" s="177"/>
      <c r="J10987" s="177"/>
      <c r="K10987" s="177"/>
      <c r="L10987" s="177"/>
      <c r="M10987" s="177"/>
      <c r="N10987" s="177"/>
      <c r="O10987" s="178">
        <v>11.49</v>
      </c>
      <c r="P10987" s="178"/>
    </row>
    <row r="10988" spans="1:16" ht="6.6" customHeight="1"/>
    <row r="10989" spans="1:16" ht="14.1" customHeight="1">
      <c r="A10989" s="170" t="s">
        <v>270</v>
      </c>
      <c r="B10989" s="170"/>
      <c r="C10989" s="170"/>
      <c r="D10989" s="170"/>
      <c r="E10989" s="170"/>
      <c r="F10989" s="170"/>
      <c r="G10989" s="170"/>
      <c r="H10989" s="170"/>
      <c r="I10989" s="170"/>
      <c r="J10989" s="170"/>
      <c r="K10989" s="170"/>
      <c r="L10989" s="170"/>
      <c r="M10989" s="170"/>
      <c r="N10989" s="170"/>
      <c r="O10989" s="170"/>
      <c r="P10989" s="170"/>
    </row>
    <row r="10990" spans="1:16" ht="14.1" customHeight="1">
      <c r="A10990" s="171" t="s">
        <v>271</v>
      </c>
      <c r="B10990" s="171"/>
      <c r="C10990" s="171"/>
      <c r="D10990" s="171"/>
      <c r="E10990" s="171"/>
      <c r="F10990" s="171"/>
      <c r="G10990" s="171"/>
      <c r="H10990" s="171"/>
      <c r="I10990" s="171"/>
      <c r="J10990" s="171"/>
      <c r="K10990" s="171"/>
      <c r="L10990" s="171"/>
      <c r="M10990" s="171"/>
      <c r="N10990" s="171"/>
      <c r="O10990" s="171"/>
      <c r="P10990" s="171"/>
    </row>
    <row r="10991" spans="1:16" ht="65.25" customHeight="1">
      <c r="A10991" s="198"/>
      <c r="B10991" s="198"/>
      <c r="C10991" s="198"/>
      <c r="D10991" s="198"/>
      <c r="E10991" s="198"/>
      <c r="F10991" s="198"/>
      <c r="G10991" s="198"/>
      <c r="H10991" s="198"/>
      <c r="I10991" s="198"/>
      <c r="J10991" s="198"/>
      <c r="K10991" s="198"/>
      <c r="L10991" s="198"/>
      <c r="M10991" s="198"/>
      <c r="N10991" s="198"/>
      <c r="O10991" s="198"/>
      <c r="P10991" s="198"/>
    </row>
    <row r="10992" spans="1:16" ht="5.65" customHeight="1"/>
    <row r="10993" spans="1:16" ht="19.7" customHeight="1">
      <c r="A10993" s="199" t="s">
        <v>218</v>
      </c>
      <c r="B10993" s="199"/>
      <c r="C10993" s="199"/>
      <c r="D10993" s="199"/>
      <c r="E10993" s="199"/>
      <c r="F10993" s="199"/>
      <c r="G10993" s="199"/>
      <c r="H10993" s="199"/>
      <c r="I10993" s="199"/>
      <c r="J10993" s="199"/>
      <c r="K10993" s="199"/>
      <c r="L10993" s="199"/>
      <c r="M10993" s="199"/>
      <c r="N10993" s="199"/>
      <c r="O10993" s="199"/>
      <c r="P10993" s="199"/>
    </row>
    <row r="10994" spans="1:16" ht="15.75" customHeight="1">
      <c r="A10994" s="105" t="s">
        <v>117</v>
      </c>
      <c r="B10994" s="196" t="s">
        <v>118</v>
      </c>
      <c r="C10994" s="196"/>
      <c r="D10994" s="196"/>
      <c r="E10994" s="196"/>
      <c r="F10994" s="196"/>
      <c r="G10994" s="196"/>
      <c r="H10994" s="196"/>
      <c r="I10994" s="196"/>
      <c r="J10994" s="196"/>
      <c r="K10994" s="196"/>
      <c r="L10994" s="193" t="s">
        <v>119</v>
      </c>
      <c r="M10994" s="193"/>
      <c r="N10994" s="200" t="s">
        <v>171</v>
      </c>
      <c r="O10994" s="200"/>
      <c r="P10994" s="200"/>
    </row>
    <row r="10995" spans="1:16" ht="12.6" customHeight="1">
      <c r="A10995" s="105" t="s">
        <v>120</v>
      </c>
      <c r="B10995" s="196" t="s">
        <v>121</v>
      </c>
      <c r="C10995" s="196"/>
      <c r="D10995" s="196"/>
      <c r="E10995" s="196"/>
      <c r="F10995" s="196"/>
      <c r="G10995" s="196"/>
      <c r="H10995" s="196"/>
      <c r="I10995" s="196"/>
      <c r="J10995" s="196"/>
      <c r="K10995" s="196"/>
      <c r="L10995" s="193" t="s">
        <v>219</v>
      </c>
      <c r="M10995" s="193"/>
      <c r="N10995" s="194" t="s">
        <v>3435</v>
      </c>
      <c r="O10995" s="194"/>
      <c r="P10995" s="194"/>
    </row>
    <row r="10996" spans="1:16" ht="14.45" customHeight="1">
      <c r="A10996" s="105" t="s">
        <v>220</v>
      </c>
      <c r="B10996" s="193" t="s">
        <v>170</v>
      </c>
      <c r="C10996" s="193"/>
      <c r="D10996" s="193"/>
      <c r="E10996" s="193"/>
      <c r="F10996" s="193"/>
      <c r="G10996" s="193"/>
      <c r="H10996" s="193"/>
      <c r="I10996" s="193"/>
      <c r="J10996" s="193"/>
      <c r="K10996" s="193"/>
      <c r="L10996" s="193" t="s">
        <v>122</v>
      </c>
      <c r="M10996" s="193"/>
      <c r="N10996" s="194"/>
      <c r="O10996" s="194"/>
      <c r="P10996" s="194"/>
    </row>
    <row r="10997" spans="1:16" ht="14.65" customHeight="1">
      <c r="A10997" s="105" t="s">
        <v>221</v>
      </c>
      <c r="B10997" s="193" t="s">
        <v>170</v>
      </c>
      <c r="C10997" s="193"/>
      <c r="D10997" s="193"/>
      <c r="E10997" s="193"/>
      <c r="F10997" s="193"/>
      <c r="G10997" s="193"/>
      <c r="H10997" s="193"/>
      <c r="I10997" s="193"/>
      <c r="J10997" s="193"/>
      <c r="K10997" s="193"/>
      <c r="L10997" s="193" t="s">
        <v>123</v>
      </c>
      <c r="M10997" s="193"/>
      <c r="N10997" s="194" t="s">
        <v>124</v>
      </c>
      <c r="O10997" s="194"/>
      <c r="P10997" s="194"/>
    </row>
    <row r="10998" spans="1:16" ht="26.45" customHeight="1">
      <c r="A10998" s="105" t="s">
        <v>222</v>
      </c>
      <c r="B10998" s="193" t="s">
        <v>170</v>
      </c>
      <c r="C10998" s="193"/>
      <c r="D10998" s="193"/>
      <c r="E10998" s="193"/>
      <c r="F10998" s="193"/>
      <c r="G10998" s="193"/>
      <c r="H10998" s="193"/>
      <c r="I10998" s="193"/>
      <c r="J10998" s="193"/>
      <c r="K10998" s="193"/>
      <c r="L10998" s="193" t="s">
        <v>125</v>
      </c>
      <c r="M10998" s="193"/>
      <c r="N10998" s="195" t="s">
        <v>3692</v>
      </c>
      <c r="O10998" s="195"/>
      <c r="P10998" s="195"/>
    </row>
    <row r="10999" spans="1:16" ht="13.35" customHeight="1">
      <c r="A10999" s="106" t="s">
        <v>126</v>
      </c>
      <c r="B10999" s="188"/>
      <c r="C10999" s="188"/>
      <c r="D10999" s="188"/>
      <c r="E10999" s="188"/>
      <c r="F10999" s="188"/>
      <c r="G10999" s="188"/>
      <c r="H10999" s="188"/>
      <c r="I10999" s="188"/>
      <c r="J10999" s="188"/>
      <c r="K10999" s="188"/>
      <c r="L10999" s="188" t="s">
        <v>127</v>
      </c>
      <c r="M10999" s="188"/>
      <c r="N10999" s="189" t="s">
        <v>173</v>
      </c>
      <c r="O10999" s="189"/>
      <c r="P10999" s="189"/>
    </row>
    <row r="11000" spans="1:16" ht="15.75" customHeight="1">
      <c r="A11000" s="190" t="s">
        <v>223</v>
      </c>
      <c r="B11000" s="190"/>
      <c r="C11000" s="191" t="s">
        <v>224</v>
      </c>
      <c r="D11000" s="191"/>
      <c r="E11000" s="192" t="s">
        <v>225</v>
      </c>
      <c r="F11000" s="192"/>
      <c r="G11000" s="192"/>
      <c r="H11000" s="191" t="s">
        <v>226</v>
      </c>
      <c r="I11000" s="191"/>
      <c r="J11000" s="192" t="s">
        <v>227</v>
      </c>
      <c r="K11000" s="192"/>
      <c r="L11000" s="192"/>
      <c r="M11000" s="192"/>
      <c r="N11000" s="192"/>
      <c r="O11000" s="192"/>
      <c r="P11000" s="103" t="s">
        <v>228</v>
      </c>
    </row>
    <row r="11001" spans="1:16" ht="17.100000000000001" customHeight="1">
      <c r="A11001" s="186" t="s">
        <v>229</v>
      </c>
      <c r="B11001" s="186"/>
      <c r="C11001" s="186"/>
      <c r="D11001" s="187" t="s">
        <v>230</v>
      </c>
      <c r="E11001" s="187"/>
      <c r="F11001" s="187" t="s">
        <v>231</v>
      </c>
      <c r="G11001" s="187" t="s">
        <v>232</v>
      </c>
      <c r="H11001" s="187"/>
      <c r="I11001" s="187" t="s">
        <v>233</v>
      </c>
      <c r="J11001" s="187"/>
      <c r="K11001" s="187"/>
      <c r="L11001" s="187"/>
      <c r="M11001" s="187"/>
      <c r="N11001" s="187"/>
      <c r="O11001" s="187"/>
      <c r="P11001" s="187"/>
    </row>
    <row r="11002" spans="1:16" ht="17.100000000000001" customHeight="1">
      <c r="A11002" s="186"/>
      <c r="B11002" s="186"/>
      <c r="C11002" s="186"/>
      <c r="D11002" s="187"/>
      <c r="E11002" s="187"/>
      <c r="F11002" s="187"/>
      <c r="G11002" s="187"/>
      <c r="H11002" s="187"/>
      <c r="I11002" s="187" t="s">
        <v>234</v>
      </c>
      <c r="J11002" s="187"/>
      <c r="K11002" s="187" t="s">
        <v>235</v>
      </c>
      <c r="L11002" s="187"/>
      <c r="M11002" s="187" t="s">
        <v>236</v>
      </c>
      <c r="N11002" s="187"/>
      <c r="O11002" s="187" t="s">
        <v>237</v>
      </c>
      <c r="P11002" s="187"/>
    </row>
    <row r="11003" spans="1:16" ht="14.1" customHeight="1">
      <c r="A11003" s="177" t="s">
        <v>258</v>
      </c>
      <c r="B11003" s="177"/>
      <c r="C11003" s="177"/>
      <c r="D11003" s="177"/>
      <c r="E11003" s="177"/>
      <c r="F11003" s="177"/>
      <c r="G11003" s="177"/>
      <c r="H11003" s="177"/>
      <c r="I11003" s="177"/>
      <c r="J11003" s="177"/>
      <c r="K11003" s="177"/>
      <c r="L11003" s="177"/>
      <c r="M11003" s="177"/>
      <c r="N11003" s="177"/>
      <c r="O11003" s="177"/>
      <c r="P11003" s="177"/>
    </row>
    <row r="11004" spans="1:16" ht="32.65" customHeight="1">
      <c r="A11004" s="181" t="s">
        <v>311</v>
      </c>
      <c r="B11004" s="181"/>
      <c r="C11004" s="181"/>
      <c r="D11004" s="182" t="s">
        <v>239</v>
      </c>
      <c r="E11004" s="182"/>
      <c r="F11004" s="104">
        <v>2.76</v>
      </c>
      <c r="G11004" s="183">
        <v>1</v>
      </c>
      <c r="H11004" s="183"/>
      <c r="I11004" s="176"/>
      <c r="J11004" s="176"/>
      <c r="K11004" s="176">
        <v>2.76</v>
      </c>
      <c r="L11004" s="176"/>
      <c r="M11004" s="176"/>
      <c r="N11004" s="176"/>
      <c r="O11004" s="176">
        <v>2.76</v>
      </c>
      <c r="P11004" s="176"/>
    </row>
    <row r="11005" spans="1:16" ht="22.7" customHeight="1">
      <c r="A11005" s="181" t="s">
        <v>318</v>
      </c>
      <c r="B11005" s="181"/>
      <c r="C11005" s="181"/>
      <c r="D11005" s="182" t="s">
        <v>239</v>
      </c>
      <c r="E11005" s="182"/>
      <c r="F11005" s="104">
        <v>6.53</v>
      </c>
      <c r="G11005" s="183">
        <v>1</v>
      </c>
      <c r="H11005" s="183"/>
      <c r="I11005" s="176"/>
      <c r="J11005" s="176"/>
      <c r="K11005" s="176">
        <v>6.53</v>
      </c>
      <c r="L11005" s="176"/>
      <c r="M11005" s="176"/>
      <c r="N11005" s="176"/>
      <c r="O11005" s="176">
        <v>6.53</v>
      </c>
      <c r="P11005" s="176"/>
    </row>
    <row r="11006" spans="1:16" ht="42.4" customHeight="1">
      <c r="A11006" s="181" t="s">
        <v>331</v>
      </c>
      <c r="B11006" s="181"/>
      <c r="C11006" s="181"/>
      <c r="D11006" s="182" t="s">
        <v>239</v>
      </c>
      <c r="E11006" s="182"/>
      <c r="F11006" s="104">
        <v>1.43</v>
      </c>
      <c r="G11006" s="183">
        <v>1</v>
      </c>
      <c r="H11006" s="183"/>
      <c r="I11006" s="176"/>
      <c r="J11006" s="176"/>
      <c r="K11006" s="176">
        <v>1.43</v>
      </c>
      <c r="L11006" s="176"/>
      <c r="M11006" s="176"/>
      <c r="N11006" s="176"/>
      <c r="O11006" s="176">
        <v>1.43</v>
      </c>
      <c r="P11006" s="176"/>
    </row>
    <row r="11007" spans="1:16" ht="14.25" customHeight="1">
      <c r="A11007" s="177" t="s">
        <v>273</v>
      </c>
      <c r="B11007" s="177"/>
      <c r="C11007" s="177"/>
      <c r="D11007" s="177"/>
      <c r="E11007" s="177"/>
      <c r="F11007" s="177"/>
      <c r="G11007" s="177"/>
      <c r="H11007" s="177"/>
      <c r="I11007" s="177"/>
      <c r="J11007" s="177"/>
      <c r="K11007" s="177"/>
      <c r="L11007" s="177"/>
      <c r="M11007" s="177"/>
      <c r="N11007" s="177"/>
      <c r="O11007" s="178">
        <v>10.72</v>
      </c>
      <c r="P11007" s="178"/>
    </row>
    <row r="11008" spans="1:16" ht="14.1" customHeight="1">
      <c r="A11008" s="179" t="s">
        <v>247</v>
      </c>
      <c r="B11008" s="179"/>
      <c r="C11008" s="179"/>
      <c r="D11008" s="179"/>
      <c r="E11008" s="179"/>
      <c r="F11008" s="179"/>
      <c r="G11008" s="179"/>
      <c r="H11008" s="179"/>
      <c r="I11008" s="180">
        <v>11.49</v>
      </c>
      <c r="J11008" s="180"/>
      <c r="K11008" s="180">
        <v>10.72</v>
      </c>
      <c r="L11008" s="180"/>
      <c r="M11008" s="180"/>
      <c r="N11008" s="180"/>
      <c r="O11008" s="180">
        <v>22.21</v>
      </c>
      <c r="P11008" s="180"/>
    </row>
    <row r="11009" spans="1:16" ht="14.1" customHeight="1">
      <c r="A11009" s="172" t="s">
        <v>248</v>
      </c>
      <c r="B11009" s="172"/>
      <c r="C11009" s="172"/>
      <c r="D11009" s="172"/>
      <c r="E11009" s="172"/>
      <c r="F11009" s="172"/>
      <c r="G11009" s="172"/>
      <c r="H11009" s="172"/>
      <c r="I11009" s="173">
        <v>3.31</v>
      </c>
      <c r="J11009" s="173"/>
      <c r="K11009" s="173">
        <v>3.09</v>
      </c>
      <c r="L11009" s="173"/>
      <c r="M11009" s="173"/>
      <c r="N11009" s="173"/>
      <c r="O11009" s="173">
        <v>6.4</v>
      </c>
      <c r="P11009" s="173"/>
    </row>
    <row r="11010" spans="1:16" ht="14.1" customHeight="1">
      <c r="A11010" s="174" t="s">
        <v>249</v>
      </c>
      <c r="B11010" s="174"/>
      <c r="C11010" s="174"/>
      <c r="D11010" s="174"/>
      <c r="E11010" s="174"/>
      <c r="F11010" s="174"/>
      <c r="G11010" s="174"/>
      <c r="H11010" s="174"/>
      <c r="I11010" s="175">
        <v>14.8</v>
      </c>
      <c r="J11010" s="175"/>
      <c r="K11010" s="175">
        <v>13.81</v>
      </c>
      <c r="L11010" s="175"/>
      <c r="M11010" s="175"/>
      <c r="N11010" s="175"/>
      <c r="O11010" s="175">
        <v>28.61</v>
      </c>
      <c r="P11010" s="175"/>
    </row>
    <row r="11011" spans="1:16" ht="14.1" customHeight="1">
      <c r="A11011" s="184" t="s">
        <v>1143</v>
      </c>
      <c r="B11011" s="184"/>
      <c r="C11011" s="184"/>
      <c r="D11011" s="184"/>
      <c r="E11011" s="184"/>
      <c r="F11011" s="184"/>
      <c r="G11011" s="184"/>
      <c r="H11011" s="184"/>
      <c r="I11011" s="184"/>
      <c r="J11011" s="184"/>
      <c r="K11011" s="184"/>
      <c r="L11011" s="184"/>
      <c r="M11011" s="184"/>
      <c r="N11011" s="184"/>
      <c r="O11011" s="185" t="s">
        <v>239</v>
      </c>
      <c r="P11011" s="185"/>
    </row>
    <row r="11012" spans="1:16" ht="14.1" customHeight="1">
      <c r="A11012" s="177" t="s">
        <v>240</v>
      </c>
      <c r="B11012" s="177"/>
      <c r="C11012" s="177"/>
      <c r="D11012" s="177"/>
      <c r="E11012" s="177"/>
      <c r="F11012" s="177"/>
      <c r="G11012" s="177"/>
      <c r="H11012" s="177"/>
      <c r="I11012" s="177"/>
      <c r="J11012" s="177"/>
      <c r="K11012" s="177"/>
      <c r="L11012" s="177"/>
      <c r="M11012" s="177"/>
      <c r="N11012" s="177"/>
      <c r="O11012" s="177"/>
      <c r="P11012" s="177"/>
    </row>
    <row r="11013" spans="1:16" ht="14.1" customHeight="1">
      <c r="A11013" s="181" t="s">
        <v>286</v>
      </c>
      <c r="B11013" s="181"/>
      <c r="C11013" s="181"/>
      <c r="D11013" s="182" t="s">
        <v>242</v>
      </c>
      <c r="E11013" s="182"/>
      <c r="F11013" s="104">
        <v>5.86</v>
      </c>
      <c r="G11013" s="183">
        <v>0.39</v>
      </c>
      <c r="H11013" s="183"/>
      <c r="I11013" s="176">
        <v>2.2854000000000001</v>
      </c>
      <c r="J11013" s="176"/>
      <c r="K11013" s="176"/>
      <c r="L11013" s="176"/>
      <c r="M11013" s="176"/>
      <c r="N11013" s="176"/>
      <c r="O11013" s="176">
        <v>2.2854000000000001</v>
      </c>
      <c r="P11013" s="176"/>
    </row>
    <row r="11014" spans="1:16" ht="14.1" customHeight="1">
      <c r="A11014" s="181" t="s">
        <v>288</v>
      </c>
      <c r="B11014" s="181"/>
      <c r="C11014" s="181"/>
      <c r="D11014" s="182" t="s">
        <v>242</v>
      </c>
      <c r="E11014" s="182"/>
      <c r="F11014" s="104">
        <v>7.8</v>
      </c>
      <c r="G11014" s="183">
        <v>0.51400000000000001</v>
      </c>
      <c r="H11014" s="183"/>
      <c r="I11014" s="176">
        <v>4.0091999999999999</v>
      </c>
      <c r="J11014" s="176"/>
      <c r="K11014" s="176"/>
      <c r="L11014" s="176"/>
      <c r="M11014" s="176"/>
      <c r="N11014" s="176"/>
      <c r="O11014" s="176">
        <v>4.0091999999999999</v>
      </c>
      <c r="P11014" s="176"/>
    </row>
    <row r="11015" spans="1:16" ht="14.1" customHeight="1">
      <c r="A11015" s="181" t="s">
        <v>244</v>
      </c>
      <c r="B11015" s="181"/>
      <c r="C11015" s="181"/>
      <c r="D11015" s="182"/>
      <c r="E11015" s="182"/>
      <c r="F11015" s="104">
        <v>6.29</v>
      </c>
      <c r="G11015" s="183">
        <v>0.86899999999999999</v>
      </c>
      <c r="H11015" s="183"/>
      <c r="I11015" s="176">
        <v>5.47</v>
      </c>
      <c r="J11015" s="176"/>
      <c r="K11015" s="176"/>
      <c r="L11015" s="176"/>
      <c r="M11015" s="176"/>
      <c r="N11015" s="176"/>
      <c r="O11015" s="176">
        <v>5.47</v>
      </c>
      <c r="P11015" s="176"/>
    </row>
    <row r="11016" spans="1:16" ht="14.1" customHeight="1">
      <c r="A11016" s="181" t="s">
        <v>245</v>
      </c>
      <c r="B11016" s="181"/>
      <c r="C11016" s="181"/>
      <c r="D11016" s="182"/>
      <c r="E11016" s="182"/>
      <c r="F11016" s="104"/>
      <c r="G11016" s="183"/>
      <c r="H11016" s="183"/>
      <c r="I11016" s="176">
        <v>6.2</v>
      </c>
      <c r="J11016" s="176"/>
      <c r="K11016" s="176"/>
      <c r="L11016" s="176"/>
      <c r="M11016" s="176"/>
      <c r="N11016" s="176"/>
      <c r="O11016" s="176">
        <v>6.2</v>
      </c>
      <c r="P11016" s="176"/>
    </row>
    <row r="11017" spans="1:16" ht="14.1" customHeight="1">
      <c r="A11017" s="177" t="s">
        <v>246</v>
      </c>
      <c r="B11017" s="177"/>
      <c r="C11017" s="177"/>
      <c r="D11017" s="177"/>
      <c r="E11017" s="177"/>
      <c r="F11017" s="177"/>
      <c r="G11017" s="177"/>
      <c r="H11017" s="177"/>
      <c r="I11017" s="177"/>
      <c r="J11017" s="177"/>
      <c r="K11017" s="177"/>
      <c r="L11017" s="177"/>
      <c r="M11017" s="177"/>
      <c r="N11017" s="177"/>
      <c r="O11017" s="178">
        <v>17.96</v>
      </c>
      <c r="P11017" s="178"/>
    </row>
    <row r="11018" spans="1:16" ht="14.1" customHeight="1">
      <c r="A11018" s="177" t="s">
        <v>258</v>
      </c>
      <c r="B11018" s="177"/>
      <c r="C11018" s="177"/>
      <c r="D11018" s="177"/>
      <c r="E11018" s="177"/>
      <c r="F11018" s="177"/>
      <c r="G11018" s="177"/>
      <c r="H11018" s="177"/>
      <c r="I11018" s="177"/>
      <c r="J11018" s="177"/>
      <c r="K11018" s="177"/>
      <c r="L11018" s="177"/>
      <c r="M11018" s="177"/>
      <c r="N11018" s="177"/>
      <c r="O11018" s="177"/>
      <c r="P11018" s="177"/>
    </row>
    <row r="11019" spans="1:16" ht="32.450000000000003" customHeight="1">
      <c r="A11019" s="181" t="s">
        <v>311</v>
      </c>
      <c r="B11019" s="181"/>
      <c r="C11019" s="181"/>
      <c r="D11019" s="182" t="s">
        <v>239</v>
      </c>
      <c r="E11019" s="182"/>
      <c r="F11019" s="104">
        <v>2.76</v>
      </c>
      <c r="G11019" s="183">
        <v>1</v>
      </c>
      <c r="H11019" s="183"/>
      <c r="I11019" s="176"/>
      <c r="J11019" s="176"/>
      <c r="K11019" s="176">
        <v>2.76</v>
      </c>
      <c r="L11019" s="176"/>
      <c r="M11019" s="176"/>
      <c r="N11019" s="176"/>
      <c r="O11019" s="176">
        <v>2.76</v>
      </c>
      <c r="P11019" s="176"/>
    </row>
    <row r="11020" spans="1:16" ht="22.7" customHeight="1">
      <c r="A11020" s="181" t="s">
        <v>318</v>
      </c>
      <c r="B11020" s="181"/>
      <c r="C11020" s="181"/>
      <c r="D11020" s="182" t="s">
        <v>239</v>
      </c>
      <c r="E11020" s="182"/>
      <c r="F11020" s="104">
        <v>6.53</v>
      </c>
      <c r="G11020" s="183">
        <v>2</v>
      </c>
      <c r="H11020" s="183"/>
      <c r="I11020" s="176"/>
      <c r="J11020" s="176"/>
      <c r="K11020" s="176">
        <v>13.06</v>
      </c>
      <c r="L11020" s="176"/>
      <c r="M11020" s="176"/>
      <c r="N11020" s="176"/>
      <c r="O11020" s="176">
        <v>13.06</v>
      </c>
      <c r="P11020" s="176"/>
    </row>
    <row r="11021" spans="1:16" ht="42.4" customHeight="1">
      <c r="A11021" s="181" t="s">
        <v>331</v>
      </c>
      <c r="B11021" s="181"/>
      <c r="C11021" s="181"/>
      <c r="D11021" s="182" t="s">
        <v>239</v>
      </c>
      <c r="E11021" s="182"/>
      <c r="F11021" s="104">
        <v>1.43</v>
      </c>
      <c r="G11021" s="183">
        <v>1</v>
      </c>
      <c r="H11021" s="183"/>
      <c r="I11021" s="176"/>
      <c r="J11021" s="176"/>
      <c r="K11021" s="176">
        <v>1.43</v>
      </c>
      <c r="L11021" s="176"/>
      <c r="M11021" s="176"/>
      <c r="N11021" s="176"/>
      <c r="O11021" s="176">
        <v>1.43</v>
      </c>
      <c r="P11021" s="176"/>
    </row>
    <row r="11022" spans="1:16" ht="14.1" customHeight="1">
      <c r="A11022" s="177" t="s">
        <v>273</v>
      </c>
      <c r="B11022" s="177"/>
      <c r="C11022" s="177"/>
      <c r="D11022" s="177"/>
      <c r="E11022" s="177"/>
      <c r="F11022" s="177"/>
      <c r="G11022" s="177"/>
      <c r="H11022" s="177"/>
      <c r="I11022" s="177"/>
      <c r="J11022" s="177"/>
      <c r="K11022" s="177"/>
      <c r="L11022" s="177"/>
      <c r="M11022" s="177"/>
      <c r="N11022" s="177"/>
      <c r="O11022" s="178">
        <v>17.25</v>
      </c>
      <c r="P11022" s="178"/>
    </row>
    <row r="11023" spans="1:16" ht="14.1" customHeight="1">
      <c r="A11023" s="179" t="s">
        <v>247</v>
      </c>
      <c r="B11023" s="179"/>
      <c r="C11023" s="179"/>
      <c r="D11023" s="179"/>
      <c r="E11023" s="179"/>
      <c r="F11023" s="179"/>
      <c r="G11023" s="179"/>
      <c r="H11023" s="179"/>
      <c r="I11023" s="180">
        <v>17.96</v>
      </c>
      <c r="J11023" s="180"/>
      <c r="K11023" s="180">
        <v>17.25</v>
      </c>
      <c r="L11023" s="180"/>
      <c r="M11023" s="180"/>
      <c r="N11023" s="180"/>
      <c r="O11023" s="180">
        <v>35.21</v>
      </c>
      <c r="P11023" s="180"/>
    </row>
    <row r="11024" spans="1:16" ht="14.1" customHeight="1">
      <c r="A11024" s="172" t="s">
        <v>248</v>
      </c>
      <c r="B11024" s="172"/>
      <c r="C11024" s="172"/>
      <c r="D11024" s="172"/>
      <c r="E11024" s="172"/>
      <c r="F11024" s="172"/>
      <c r="G11024" s="172"/>
      <c r="H11024" s="172"/>
      <c r="I11024" s="173">
        <v>5.18</v>
      </c>
      <c r="J11024" s="173"/>
      <c r="K11024" s="173">
        <v>4.97</v>
      </c>
      <c r="L11024" s="173"/>
      <c r="M11024" s="173"/>
      <c r="N11024" s="173"/>
      <c r="O11024" s="173">
        <v>10.15</v>
      </c>
      <c r="P11024" s="173"/>
    </row>
    <row r="11025" spans="1:16" ht="14.1" customHeight="1">
      <c r="A11025" s="174" t="s">
        <v>249</v>
      </c>
      <c r="B11025" s="174"/>
      <c r="C11025" s="174"/>
      <c r="D11025" s="174"/>
      <c r="E11025" s="174"/>
      <c r="F11025" s="174"/>
      <c r="G11025" s="174"/>
      <c r="H11025" s="174"/>
      <c r="I11025" s="175">
        <v>23.14</v>
      </c>
      <c r="J11025" s="175"/>
      <c r="K11025" s="175">
        <v>22.22</v>
      </c>
      <c r="L11025" s="175"/>
      <c r="M11025" s="175"/>
      <c r="N11025" s="175"/>
      <c r="O11025" s="175">
        <v>45.36</v>
      </c>
      <c r="P11025" s="175"/>
    </row>
    <row r="11026" spans="1:16" ht="22.7" customHeight="1">
      <c r="A11026" s="184" t="s">
        <v>1144</v>
      </c>
      <c r="B11026" s="184"/>
      <c r="C11026" s="184"/>
      <c r="D11026" s="184"/>
      <c r="E11026" s="184"/>
      <c r="F11026" s="184"/>
      <c r="G11026" s="184"/>
      <c r="H11026" s="184"/>
      <c r="I11026" s="184"/>
      <c r="J11026" s="184"/>
      <c r="K11026" s="184"/>
      <c r="L11026" s="184"/>
      <c r="M11026" s="184"/>
      <c r="N11026" s="184"/>
      <c r="O11026" s="185" t="s">
        <v>239</v>
      </c>
      <c r="P11026" s="185"/>
    </row>
    <row r="11027" spans="1:16" ht="14.1" customHeight="1">
      <c r="A11027" s="177" t="s">
        <v>240</v>
      </c>
      <c r="B11027" s="177"/>
      <c r="C11027" s="177"/>
      <c r="D11027" s="177"/>
      <c r="E11027" s="177"/>
      <c r="F11027" s="177"/>
      <c r="G11027" s="177"/>
      <c r="H11027" s="177"/>
      <c r="I11027" s="177"/>
      <c r="J11027" s="177"/>
      <c r="K11027" s="177"/>
      <c r="L11027" s="177"/>
      <c r="M11027" s="177"/>
      <c r="N11027" s="177"/>
      <c r="O11027" s="177"/>
      <c r="P11027" s="177"/>
    </row>
    <row r="11028" spans="1:16" ht="14.1" customHeight="1">
      <c r="A11028" s="181" t="s">
        <v>286</v>
      </c>
      <c r="B11028" s="181"/>
      <c r="C11028" s="181"/>
      <c r="D11028" s="182" t="s">
        <v>242</v>
      </c>
      <c r="E11028" s="182"/>
      <c r="F11028" s="104">
        <v>5.86</v>
      </c>
      <c r="G11028" s="183">
        <v>0.29629519999999998</v>
      </c>
      <c r="H11028" s="183"/>
      <c r="I11028" s="176">
        <v>1.7363</v>
      </c>
      <c r="J11028" s="176"/>
      <c r="K11028" s="176"/>
      <c r="L11028" s="176"/>
      <c r="M11028" s="176"/>
      <c r="N11028" s="176"/>
      <c r="O11028" s="176">
        <v>1.7363</v>
      </c>
      <c r="P11028" s="176"/>
    </row>
    <row r="11029" spans="1:16" ht="14.1" customHeight="1">
      <c r="A11029" s="181" t="s">
        <v>288</v>
      </c>
      <c r="B11029" s="181"/>
      <c r="C11029" s="181"/>
      <c r="D11029" s="182" t="s">
        <v>242</v>
      </c>
      <c r="E11029" s="182"/>
      <c r="F11029" s="104">
        <v>7.8</v>
      </c>
      <c r="G11029" s="183">
        <v>0.29629519999999998</v>
      </c>
      <c r="H11029" s="183"/>
      <c r="I11029" s="176">
        <v>2.3111000000000002</v>
      </c>
      <c r="J11029" s="176"/>
      <c r="K11029" s="176"/>
      <c r="L11029" s="176"/>
      <c r="M11029" s="176"/>
      <c r="N11029" s="176"/>
      <c r="O11029" s="176">
        <v>2.3111000000000002</v>
      </c>
      <c r="P11029" s="176"/>
    </row>
    <row r="11030" spans="1:16" ht="14.1" customHeight="1">
      <c r="A11030" s="181" t="s">
        <v>257</v>
      </c>
      <c r="B11030" s="181"/>
      <c r="C11030" s="181"/>
      <c r="D11030" s="182" t="s">
        <v>242</v>
      </c>
      <c r="E11030" s="182"/>
      <c r="F11030" s="104">
        <v>5.65</v>
      </c>
      <c r="G11030" s="183">
        <v>4.9411999999999998E-2</v>
      </c>
      <c r="H11030" s="183"/>
      <c r="I11030" s="176">
        <v>0.2792</v>
      </c>
      <c r="J11030" s="176"/>
      <c r="K11030" s="176"/>
      <c r="L11030" s="176"/>
      <c r="M11030" s="176"/>
      <c r="N11030" s="176"/>
      <c r="O11030" s="176">
        <v>0.2792</v>
      </c>
      <c r="P11030" s="176"/>
    </row>
    <row r="11031" spans="1:16" ht="3.6" customHeight="1"/>
    <row r="11032" spans="1:16" ht="14.1" customHeight="1">
      <c r="A11032" s="170" t="s">
        <v>270</v>
      </c>
      <c r="B11032" s="170"/>
      <c r="C11032" s="170"/>
      <c r="D11032" s="170"/>
      <c r="E11032" s="170"/>
      <c r="F11032" s="170"/>
      <c r="G11032" s="170"/>
      <c r="H11032" s="170"/>
      <c r="I11032" s="170"/>
      <c r="J11032" s="170"/>
      <c r="K11032" s="170"/>
      <c r="L11032" s="170"/>
      <c r="M11032" s="170"/>
      <c r="N11032" s="170"/>
      <c r="O11032" s="170"/>
      <c r="P11032" s="170"/>
    </row>
    <row r="11033" spans="1:16" ht="14.1" customHeight="1">
      <c r="A11033" s="171" t="s">
        <v>271</v>
      </c>
      <c r="B11033" s="171"/>
      <c r="C11033" s="171"/>
      <c r="D11033" s="171"/>
      <c r="E11033" s="171"/>
      <c r="F11033" s="171"/>
      <c r="G11033" s="171"/>
      <c r="H11033" s="171"/>
      <c r="I11033" s="171"/>
      <c r="J11033" s="171"/>
      <c r="K11033" s="171"/>
      <c r="L11033" s="171"/>
      <c r="M11033" s="171"/>
      <c r="N11033" s="171"/>
      <c r="O11033" s="171"/>
      <c r="P11033" s="171"/>
    </row>
    <row r="11034" spans="1:16" ht="65.25" customHeight="1">
      <c r="A11034" s="198"/>
      <c r="B11034" s="198"/>
      <c r="C11034" s="198"/>
      <c r="D11034" s="198"/>
      <c r="E11034" s="198"/>
      <c r="F11034" s="198"/>
      <c r="G11034" s="198"/>
      <c r="H11034" s="198"/>
      <c r="I11034" s="198"/>
      <c r="J11034" s="198"/>
      <c r="K11034" s="198"/>
      <c r="L11034" s="198"/>
      <c r="M11034" s="198"/>
      <c r="N11034" s="198"/>
      <c r="O11034" s="198"/>
      <c r="P11034" s="198"/>
    </row>
    <row r="11035" spans="1:16" ht="5.65" customHeight="1"/>
    <row r="11036" spans="1:16" ht="19.7" customHeight="1">
      <c r="A11036" s="199" t="s">
        <v>218</v>
      </c>
      <c r="B11036" s="199"/>
      <c r="C11036" s="199"/>
      <c r="D11036" s="199"/>
      <c r="E11036" s="199"/>
      <c r="F11036" s="199"/>
      <c r="G11036" s="199"/>
      <c r="H11036" s="199"/>
      <c r="I11036" s="199"/>
      <c r="J11036" s="199"/>
      <c r="K11036" s="199"/>
      <c r="L11036" s="199"/>
      <c r="M11036" s="199"/>
      <c r="N11036" s="199"/>
      <c r="O11036" s="199"/>
      <c r="P11036" s="199"/>
    </row>
    <row r="11037" spans="1:16" ht="15.75" customHeight="1">
      <c r="A11037" s="105" t="s">
        <v>117</v>
      </c>
      <c r="B11037" s="196" t="s">
        <v>118</v>
      </c>
      <c r="C11037" s="196"/>
      <c r="D11037" s="196"/>
      <c r="E11037" s="196"/>
      <c r="F11037" s="196"/>
      <c r="G11037" s="196"/>
      <c r="H11037" s="196"/>
      <c r="I11037" s="196"/>
      <c r="J11037" s="196"/>
      <c r="K11037" s="196"/>
      <c r="L11037" s="193" t="s">
        <v>119</v>
      </c>
      <c r="M11037" s="193"/>
      <c r="N11037" s="200" t="s">
        <v>171</v>
      </c>
      <c r="O11037" s="200"/>
      <c r="P11037" s="200"/>
    </row>
    <row r="11038" spans="1:16" ht="12.6" customHeight="1">
      <c r="A11038" s="105" t="s">
        <v>120</v>
      </c>
      <c r="B11038" s="196" t="s">
        <v>121</v>
      </c>
      <c r="C11038" s="196"/>
      <c r="D11038" s="196"/>
      <c r="E11038" s="196"/>
      <c r="F11038" s="196"/>
      <c r="G11038" s="196"/>
      <c r="H11038" s="196"/>
      <c r="I11038" s="196"/>
      <c r="J11038" s="196"/>
      <c r="K11038" s="196"/>
      <c r="L11038" s="193" t="s">
        <v>219</v>
      </c>
      <c r="M11038" s="193"/>
      <c r="N11038" s="194" t="s">
        <v>3435</v>
      </c>
      <c r="O11038" s="194"/>
      <c r="P11038" s="194"/>
    </row>
    <row r="11039" spans="1:16" ht="14.45" customHeight="1">
      <c r="A11039" s="105" t="s">
        <v>220</v>
      </c>
      <c r="B11039" s="193" t="s">
        <v>170</v>
      </c>
      <c r="C11039" s="193"/>
      <c r="D11039" s="193"/>
      <c r="E11039" s="193"/>
      <c r="F11039" s="193"/>
      <c r="G11039" s="193"/>
      <c r="H11039" s="193"/>
      <c r="I11039" s="193"/>
      <c r="J11039" s="193"/>
      <c r="K11039" s="193"/>
      <c r="L11039" s="193" t="s">
        <v>122</v>
      </c>
      <c r="M11039" s="193"/>
      <c r="N11039" s="194"/>
      <c r="O11039" s="194"/>
      <c r="P11039" s="194"/>
    </row>
    <row r="11040" spans="1:16" ht="14.65" customHeight="1">
      <c r="A11040" s="105" t="s">
        <v>221</v>
      </c>
      <c r="B11040" s="193" t="s">
        <v>170</v>
      </c>
      <c r="C11040" s="193"/>
      <c r="D11040" s="193"/>
      <c r="E11040" s="193"/>
      <c r="F11040" s="193"/>
      <c r="G11040" s="193"/>
      <c r="H11040" s="193"/>
      <c r="I11040" s="193"/>
      <c r="J11040" s="193"/>
      <c r="K11040" s="193"/>
      <c r="L11040" s="193" t="s">
        <v>123</v>
      </c>
      <c r="M11040" s="193"/>
      <c r="N11040" s="194" t="s">
        <v>124</v>
      </c>
      <c r="O11040" s="194"/>
      <c r="P11040" s="194"/>
    </row>
    <row r="11041" spans="1:16" ht="26.45" customHeight="1">
      <c r="A11041" s="105" t="s">
        <v>222</v>
      </c>
      <c r="B11041" s="193" t="s">
        <v>170</v>
      </c>
      <c r="C11041" s="193"/>
      <c r="D11041" s="193"/>
      <c r="E11041" s="193"/>
      <c r="F11041" s="193"/>
      <c r="G11041" s="193"/>
      <c r="H11041" s="193"/>
      <c r="I11041" s="193"/>
      <c r="J11041" s="193"/>
      <c r="K11041" s="193"/>
      <c r="L11041" s="193" t="s">
        <v>125</v>
      </c>
      <c r="M11041" s="193"/>
      <c r="N11041" s="195" t="s">
        <v>3693</v>
      </c>
      <c r="O11041" s="195"/>
      <c r="P11041" s="195"/>
    </row>
    <row r="11042" spans="1:16" ht="13.35" customHeight="1">
      <c r="A11042" s="106" t="s">
        <v>126</v>
      </c>
      <c r="B11042" s="188"/>
      <c r="C11042" s="188"/>
      <c r="D11042" s="188"/>
      <c r="E11042" s="188"/>
      <c r="F11042" s="188"/>
      <c r="G11042" s="188"/>
      <c r="H11042" s="188"/>
      <c r="I11042" s="188"/>
      <c r="J11042" s="188"/>
      <c r="K11042" s="188"/>
      <c r="L11042" s="188" t="s">
        <v>127</v>
      </c>
      <c r="M11042" s="188"/>
      <c r="N11042" s="189" t="s">
        <v>173</v>
      </c>
      <c r="O11042" s="189"/>
      <c r="P11042" s="189"/>
    </row>
    <row r="11043" spans="1:16" ht="15.75" customHeight="1">
      <c r="A11043" s="190" t="s">
        <v>223</v>
      </c>
      <c r="B11043" s="190"/>
      <c r="C11043" s="191" t="s">
        <v>224</v>
      </c>
      <c r="D11043" s="191"/>
      <c r="E11043" s="192" t="s">
        <v>225</v>
      </c>
      <c r="F11043" s="192"/>
      <c r="G11043" s="192"/>
      <c r="H11043" s="191" t="s">
        <v>226</v>
      </c>
      <c r="I11043" s="191"/>
      <c r="J11043" s="192" t="s">
        <v>227</v>
      </c>
      <c r="K11043" s="192"/>
      <c r="L11043" s="192"/>
      <c r="M11043" s="192"/>
      <c r="N11043" s="192"/>
      <c r="O11043" s="192"/>
      <c r="P11043" s="103" t="s">
        <v>228</v>
      </c>
    </row>
    <row r="11044" spans="1:16" ht="17.100000000000001" customHeight="1">
      <c r="A11044" s="186" t="s">
        <v>229</v>
      </c>
      <c r="B11044" s="186"/>
      <c r="C11044" s="186"/>
      <c r="D11044" s="187" t="s">
        <v>230</v>
      </c>
      <c r="E11044" s="187"/>
      <c r="F11044" s="187" t="s">
        <v>231</v>
      </c>
      <c r="G11044" s="187" t="s">
        <v>232</v>
      </c>
      <c r="H11044" s="187"/>
      <c r="I11044" s="187" t="s">
        <v>233</v>
      </c>
      <c r="J11044" s="187"/>
      <c r="K11044" s="187"/>
      <c r="L11044" s="187"/>
      <c r="M11044" s="187"/>
      <c r="N11044" s="187"/>
      <c r="O11044" s="187"/>
      <c r="P11044" s="187"/>
    </row>
    <row r="11045" spans="1:16" ht="17.100000000000001" customHeight="1">
      <c r="A11045" s="186"/>
      <c r="B11045" s="186"/>
      <c r="C11045" s="186"/>
      <c r="D11045" s="187"/>
      <c r="E11045" s="187"/>
      <c r="F11045" s="187"/>
      <c r="G11045" s="187"/>
      <c r="H11045" s="187"/>
      <c r="I11045" s="187" t="s">
        <v>234</v>
      </c>
      <c r="J11045" s="187"/>
      <c r="K11045" s="187" t="s">
        <v>235</v>
      </c>
      <c r="L11045" s="187"/>
      <c r="M11045" s="187" t="s">
        <v>236</v>
      </c>
      <c r="N11045" s="187"/>
      <c r="O11045" s="187" t="s">
        <v>237</v>
      </c>
      <c r="P11045" s="187"/>
    </row>
    <row r="11046" spans="1:16" ht="14.1" customHeight="1">
      <c r="A11046" s="181" t="s">
        <v>244</v>
      </c>
      <c r="B11046" s="181"/>
      <c r="C11046" s="181"/>
      <c r="D11046" s="182"/>
      <c r="E11046" s="182"/>
      <c r="F11046" s="104">
        <v>4.33</v>
      </c>
      <c r="G11046" s="183">
        <v>0.86899999999999999</v>
      </c>
      <c r="H11046" s="183"/>
      <c r="I11046" s="176">
        <v>3.7597999999999998</v>
      </c>
      <c r="J11046" s="176"/>
      <c r="K11046" s="176"/>
      <c r="L11046" s="176"/>
      <c r="M11046" s="176"/>
      <c r="N11046" s="176"/>
      <c r="O11046" s="176">
        <v>3.7597999999999998</v>
      </c>
      <c r="P11046" s="176"/>
    </row>
    <row r="11047" spans="1:16" ht="14.1" customHeight="1">
      <c r="A11047" s="181" t="s">
        <v>245</v>
      </c>
      <c r="B11047" s="181"/>
      <c r="C11047" s="181"/>
      <c r="D11047" s="182"/>
      <c r="E11047" s="182"/>
      <c r="F11047" s="104"/>
      <c r="G11047" s="183"/>
      <c r="H11047" s="183"/>
      <c r="I11047" s="176">
        <v>4.38</v>
      </c>
      <c r="J11047" s="176"/>
      <c r="K11047" s="176"/>
      <c r="L11047" s="176"/>
      <c r="M11047" s="176"/>
      <c r="N11047" s="176"/>
      <c r="O11047" s="176">
        <v>4.38</v>
      </c>
      <c r="P11047" s="176"/>
    </row>
    <row r="11048" spans="1:16" ht="14.1" customHeight="1">
      <c r="A11048" s="177" t="s">
        <v>246</v>
      </c>
      <c r="B11048" s="177"/>
      <c r="C11048" s="177"/>
      <c r="D11048" s="177"/>
      <c r="E11048" s="177"/>
      <c r="F11048" s="177"/>
      <c r="G11048" s="177"/>
      <c r="H11048" s="177"/>
      <c r="I11048" s="177"/>
      <c r="J11048" s="177"/>
      <c r="K11048" s="177"/>
      <c r="L11048" s="177"/>
      <c r="M11048" s="177"/>
      <c r="N11048" s="177"/>
      <c r="O11048" s="178">
        <v>12.47</v>
      </c>
      <c r="P11048" s="178"/>
    </row>
    <row r="11049" spans="1:16" ht="14.1" customHeight="1">
      <c r="A11049" s="177" t="s">
        <v>258</v>
      </c>
      <c r="B11049" s="177"/>
      <c r="C11049" s="177"/>
      <c r="D11049" s="177"/>
      <c r="E11049" s="177"/>
      <c r="F11049" s="177"/>
      <c r="G11049" s="177"/>
      <c r="H11049" s="177"/>
      <c r="I11049" s="177"/>
      <c r="J11049" s="177"/>
      <c r="K11049" s="177"/>
      <c r="L11049" s="177"/>
      <c r="M11049" s="177"/>
      <c r="N11049" s="177"/>
      <c r="O11049" s="177"/>
      <c r="P11049" s="177"/>
    </row>
    <row r="11050" spans="1:16" ht="14.1" customHeight="1">
      <c r="A11050" s="181" t="s">
        <v>259</v>
      </c>
      <c r="B11050" s="181"/>
      <c r="C11050" s="181"/>
      <c r="D11050" s="182" t="s">
        <v>260</v>
      </c>
      <c r="E11050" s="182"/>
      <c r="F11050" s="104">
        <v>85.31</v>
      </c>
      <c r="G11050" s="183">
        <v>5.104E-3</v>
      </c>
      <c r="H11050" s="183"/>
      <c r="I11050" s="176"/>
      <c r="J11050" s="176"/>
      <c r="K11050" s="176">
        <v>0.43540000000000001</v>
      </c>
      <c r="L11050" s="176"/>
      <c r="M11050" s="176"/>
      <c r="N11050" s="176"/>
      <c r="O11050" s="176">
        <v>0.43540000000000001</v>
      </c>
      <c r="P11050" s="176"/>
    </row>
    <row r="11051" spans="1:16" ht="14.1" customHeight="1">
      <c r="A11051" s="181" t="s">
        <v>302</v>
      </c>
      <c r="B11051" s="181"/>
      <c r="C11051" s="181"/>
      <c r="D11051" s="182" t="s">
        <v>262</v>
      </c>
      <c r="E11051" s="182"/>
      <c r="F11051" s="104">
        <v>1.91</v>
      </c>
      <c r="G11051" s="183">
        <v>0.51215999999999995</v>
      </c>
      <c r="H11051" s="183"/>
      <c r="I11051" s="176"/>
      <c r="J11051" s="176"/>
      <c r="K11051" s="176">
        <v>0.97819999999999996</v>
      </c>
      <c r="L11051" s="176"/>
      <c r="M11051" s="176"/>
      <c r="N11051" s="176"/>
      <c r="O11051" s="176">
        <v>0.97819999999999996</v>
      </c>
      <c r="P11051" s="176"/>
    </row>
    <row r="11052" spans="1:16" ht="14.1" customHeight="1">
      <c r="A11052" s="181" t="s">
        <v>261</v>
      </c>
      <c r="B11052" s="181"/>
      <c r="C11052" s="181"/>
      <c r="D11052" s="182" t="s">
        <v>262</v>
      </c>
      <c r="E11052" s="182"/>
      <c r="F11052" s="104">
        <v>0.86</v>
      </c>
      <c r="G11052" s="183">
        <v>1.1523159999999999</v>
      </c>
      <c r="H11052" s="183"/>
      <c r="I11052" s="176"/>
      <c r="J11052" s="176"/>
      <c r="K11052" s="176">
        <v>0.99099999999999999</v>
      </c>
      <c r="L11052" s="176"/>
      <c r="M11052" s="176"/>
      <c r="N11052" s="176"/>
      <c r="O11052" s="176">
        <v>0.99099999999999999</v>
      </c>
      <c r="P11052" s="176"/>
    </row>
    <row r="11053" spans="1:16" ht="32.450000000000003" customHeight="1">
      <c r="A11053" s="181" t="s">
        <v>327</v>
      </c>
      <c r="B11053" s="181"/>
      <c r="C11053" s="181"/>
      <c r="D11053" s="182" t="s">
        <v>239</v>
      </c>
      <c r="E11053" s="182"/>
      <c r="F11053" s="104">
        <v>48.38</v>
      </c>
      <c r="G11053" s="183">
        <v>1</v>
      </c>
      <c r="H11053" s="183"/>
      <c r="I11053" s="176"/>
      <c r="J11053" s="176"/>
      <c r="K11053" s="176">
        <v>48.38</v>
      </c>
      <c r="L11053" s="176"/>
      <c r="M11053" s="176"/>
      <c r="N11053" s="176"/>
      <c r="O11053" s="176">
        <v>48.38</v>
      </c>
      <c r="P11053" s="176"/>
    </row>
    <row r="11054" spans="1:16" ht="14.1" customHeight="1">
      <c r="A11054" s="177" t="s">
        <v>273</v>
      </c>
      <c r="B11054" s="177"/>
      <c r="C11054" s="177"/>
      <c r="D11054" s="177"/>
      <c r="E11054" s="177"/>
      <c r="F11054" s="177"/>
      <c r="G11054" s="177"/>
      <c r="H11054" s="177"/>
      <c r="I11054" s="177"/>
      <c r="J11054" s="177"/>
      <c r="K11054" s="177"/>
      <c r="L11054" s="177"/>
      <c r="M11054" s="177"/>
      <c r="N11054" s="177"/>
      <c r="O11054" s="178">
        <v>50.78</v>
      </c>
      <c r="P11054" s="178"/>
    </row>
    <row r="11055" spans="1:16" ht="14.1" customHeight="1">
      <c r="A11055" s="179" t="s">
        <v>247</v>
      </c>
      <c r="B11055" s="179"/>
      <c r="C11055" s="179"/>
      <c r="D11055" s="179"/>
      <c r="E11055" s="179"/>
      <c r="F11055" s="179"/>
      <c r="G11055" s="179"/>
      <c r="H11055" s="179"/>
      <c r="I11055" s="180">
        <v>12.47</v>
      </c>
      <c r="J11055" s="180"/>
      <c r="K11055" s="180">
        <v>50.78</v>
      </c>
      <c r="L11055" s="180"/>
      <c r="M11055" s="180"/>
      <c r="N11055" s="180"/>
      <c r="O11055" s="180">
        <v>63.25</v>
      </c>
      <c r="P11055" s="180"/>
    </row>
    <row r="11056" spans="1:16" ht="14.1" customHeight="1">
      <c r="A11056" s="172" t="s">
        <v>248</v>
      </c>
      <c r="B11056" s="172"/>
      <c r="C11056" s="172"/>
      <c r="D11056" s="172"/>
      <c r="E11056" s="172"/>
      <c r="F11056" s="172"/>
      <c r="G11056" s="172"/>
      <c r="H11056" s="172"/>
      <c r="I11056" s="173">
        <v>3.59</v>
      </c>
      <c r="J11056" s="173"/>
      <c r="K11056" s="173">
        <v>14.64</v>
      </c>
      <c r="L11056" s="173"/>
      <c r="M11056" s="173"/>
      <c r="N11056" s="173"/>
      <c r="O11056" s="173">
        <v>18.23</v>
      </c>
      <c r="P11056" s="173"/>
    </row>
    <row r="11057" spans="1:16" ht="14.1" customHeight="1">
      <c r="A11057" s="174" t="s">
        <v>249</v>
      </c>
      <c r="B11057" s="174"/>
      <c r="C11057" s="174"/>
      <c r="D11057" s="174"/>
      <c r="E11057" s="174"/>
      <c r="F11057" s="174"/>
      <c r="G11057" s="174"/>
      <c r="H11057" s="174"/>
      <c r="I11057" s="175">
        <v>16.059999999999999</v>
      </c>
      <c r="J11057" s="175"/>
      <c r="K11057" s="175">
        <v>65.42</v>
      </c>
      <c r="L11057" s="175"/>
      <c r="M11057" s="175"/>
      <c r="N11057" s="175"/>
      <c r="O11057" s="175">
        <v>81.48</v>
      </c>
      <c r="P11057" s="175"/>
    </row>
    <row r="11058" spans="1:16" ht="22.7" customHeight="1">
      <c r="A11058" s="184" t="s">
        <v>1145</v>
      </c>
      <c r="B11058" s="184"/>
      <c r="C11058" s="184"/>
      <c r="D11058" s="184"/>
      <c r="E11058" s="184"/>
      <c r="F11058" s="184"/>
      <c r="G11058" s="184"/>
      <c r="H11058" s="184"/>
      <c r="I11058" s="184"/>
      <c r="J11058" s="184"/>
      <c r="K11058" s="184"/>
      <c r="L11058" s="184"/>
      <c r="M11058" s="184"/>
      <c r="N11058" s="184"/>
      <c r="O11058" s="185" t="s">
        <v>268</v>
      </c>
      <c r="P11058" s="185"/>
    </row>
    <row r="11059" spans="1:16" ht="14.1" customHeight="1">
      <c r="A11059" s="177" t="s">
        <v>240</v>
      </c>
      <c r="B11059" s="177"/>
      <c r="C11059" s="177"/>
      <c r="D11059" s="177"/>
      <c r="E11059" s="177"/>
      <c r="F11059" s="177"/>
      <c r="G11059" s="177"/>
      <c r="H11059" s="177"/>
      <c r="I11059" s="177"/>
      <c r="J11059" s="177"/>
      <c r="K11059" s="177"/>
      <c r="L11059" s="177"/>
      <c r="M11059" s="177"/>
      <c r="N11059" s="177"/>
      <c r="O11059" s="177"/>
      <c r="P11059" s="177"/>
    </row>
    <row r="11060" spans="1:16" ht="14.1" customHeight="1">
      <c r="A11060" s="181" t="s">
        <v>286</v>
      </c>
      <c r="B11060" s="181"/>
      <c r="C11060" s="181"/>
      <c r="D11060" s="182" t="s">
        <v>242</v>
      </c>
      <c r="E11060" s="182"/>
      <c r="F11060" s="104">
        <v>5.86</v>
      </c>
      <c r="G11060" s="183">
        <v>6.3506999999999994E-2</v>
      </c>
      <c r="H11060" s="183"/>
      <c r="I11060" s="176">
        <v>0.37219999999999998</v>
      </c>
      <c r="J11060" s="176"/>
      <c r="K11060" s="176"/>
      <c r="L11060" s="176"/>
      <c r="M11060" s="176"/>
      <c r="N11060" s="176"/>
      <c r="O11060" s="176">
        <v>0.37219999999999998</v>
      </c>
      <c r="P11060" s="176"/>
    </row>
    <row r="11061" spans="1:16" ht="22.7" customHeight="1">
      <c r="A11061" s="181" t="s">
        <v>287</v>
      </c>
      <c r="B11061" s="181"/>
      <c r="C11061" s="181"/>
      <c r="D11061" s="182" t="s">
        <v>242</v>
      </c>
      <c r="E11061" s="182"/>
      <c r="F11061" s="104">
        <v>5.86</v>
      </c>
      <c r="G11061" s="183">
        <v>0.01</v>
      </c>
      <c r="H11061" s="183"/>
      <c r="I11061" s="176">
        <v>5.8599999999999999E-2</v>
      </c>
      <c r="J11061" s="176"/>
      <c r="K11061" s="176"/>
      <c r="L11061" s="176"/>
      <c r="M11061" s="176"/>
      <c r="N11061" s="176"/>
      <c r="O11061" s="176">
        <v>5.8599999999999999E-2</v>
      </c>
      <c r="P11061" s="176"/>
    </row>
    <row r="11062" spans="1:16" ht="14.1" customHeight="1">
      <c r="A11062" s="181" t="s">
        <v>288</v>
      </c>
      <c r="B11062" s="181"/>
      <c r="C11062" s="181"/>
      <c r="D11062" s="182" t="s">
        <v>242</v>
      </c>
      <c r="E11062" s="182"/>
      <c r="F11062" s="104">
        <v>7.8</v>
      </c>
      <c r="G11062" s="183">
        <v>6.3506999999999994E-2</v>
      </c>
      <c r="H11062" s="183"/>
      <c r="I11062" s="176">
        <v>0.49540000000000001</v>
      </c>
      <c r="J11062" s="176"/>
      <c r="K11062" s="176"/>
      <c r="L11062" s="176"/>
      <c r="M11062" s="176"/>
      <c r="N11062" s="176"/>
      <c r="O11062" s="176">
        <v>0.49540000000000001</v>
      </c>
      <c r="P11062" s="176"/>
    </row>
    <row r="11063" spans="1:16" ht="14.1" customHeight="1">
      <c r="A11063" s="181" t="s">
        <v>289</v>
      </c>
      <c r="B11063" s="181"/>
      <c r="C11063" s="181"/>
      <c r="D11063" s="182" t="s">
        <v>242</v>
      </c>
      <c r="E11063" s="182"/>
      <c r="F11063" s="104">
        <v>7.8</v>
      </c>
      <c r="G11063" s="183">
        <v>6.9000000000000006E-2</v>
      </c>
      <c r="H11063" s="183"/>
      <c r="I11063" s="176">
        <v>0.53820000000000001</v>
      </c>
      <c r="J11063" s="176"/>
      <c r="K11063" s="176"/>
      <c r="L11063" s="176"/>
      <c r="M11063" s="176"/>
      <c r="N11063" s="176"/>
      <c r="O11063" s="176">
        <v>0.53820000000000001</v>
      </c>
      <c r="P11063" s="176"/>
    </row>
    <row r="11064" spans="1:16" ht="14.1" customHeight="1">
      <c r="A11064" s="181" t="s">
        <v>244</v>
      </c>
      <c r="B11064" s="181"/>
      <c r="C11064" s="181"/>
      <c r="D11064" s="182"/>
      <c r="E11064" s="182"/>
      <c r="F11064" s="104">
        <v>1.46</v>
      </c>
      <c r="G11064" s="183">
        <v>0.86899999999999999</v>
      </c>
      <c r="H11064" s="183"/>
      <c r="I11064" s="176">
        <v>1.2726</v>
      </c>
      <c r="J11064" s="176"/>
      <c r="K11064" s="176"/>
      <c r="L11064" s="176"/>
      <c r="M11064" s="176"/>
      <c r="N11064" s="176"/>
      <c r="O11064" s="176">
        <v>1.2726</v>
      </c>
      <c r="P11064" s="176"/>
    </row>
    <row r="11065" spans="1:16" ht="14.1" customHeight="1">
      <c r="A11065" s="181" t="s">
        <v>245</v>
      </c>
      <c r="B11065" s="181"/>
      <c r="C11065" s="181"/>
      <c r="D11065" s="182"/>
      <c r="E11065" s="182"/>
      <c r="F11065" s="104"/>
      <c r="G11065" s="183"/>
      <c r="H11065" s="183"/>
      <c r="I11065" s="176">
        <v>1.35</v>
      </c>
      <c r="J11065" s="176"/>
      <c r="K11065" s="176"/>
      <c r="L11065" s="176"/>
      <c r="M11065" s="176"/>
      <c r="N11065" s="176"/>
      <c r="O11065" s="176">
        <v>1.35</v>
      </c>
      <c r="P11065" s="176"/>
    </row>
    <row r="11066" spans="1:16" ht="14.1" customHeight="1">
      <c r="A11066" s="177" t="s">
        <v>246</v>
      </c>
      <c r="B11066" s="177"/>
      <c r="C11066" s="177"/>
      <c r="D11066" s="177"/>
      <c r="E11066" s="177"/>
      <c r="F11066" s="177"/>
      <c r="G11066" s="177"/>
      <c r="H11066" s="177"/>
      <c r="I11066" s="177"/>
      <c r="J11066" s="177"/>
      <c r="K11066" s="177"/>
      <c r="L11066" s="177"/>
      <c r="M11066" s="177"/>
      <c r="N11066" s="177"/>
      <c r="O11066" s="178">
        <v>4.09</v>
      </c>
      <c r="P11066" s="178"/>
    </row>
    <row r="11067" spans="1:16" ht="14.1" customHeight="1">
      <c r="A11067" s="177" t="s">
        <v>258</v>
      </c>
      <c r="B11067" s="177"/>
      <c r="C11067" s="177"/>
      <c r="D11067" s="177"/>
      <c r="E11067" s="177"/>
      <c r="F11067" s="177"/>
      <c r="G11067" s="177"/>
      <c r="H11067" s="177"/>
      <c r="I11067" s="177"/>
      <c r="J11067" s="177"/>
      <c r="K11067" s="177"/>
      <c r="L11067" s="177"/>
      <c r="M11067" s="177"/>
      <c r="N11067" s="177"/>
      <c r="O11067" s="177"/>
      <c r="P11067" s="177"/>
    </row>
    <row r="11068" spans="1:16" ht="32.65" customHeight="1">
      <c r="A11068" s="181" t="s">
        <v>294</v>
      </c>
      <c r="B11068" s="181"/>
      <c r="C11068" s="181"/>
      <c r="D11068" s="182" t="s">
        <v>239</v>
      </c>
      <c r="E11068" s="182"/>
      <c r="F11068" s="104">
        <v>1.36</v>
      </c>
      <c r="G11068" s="183">
        <v>0.65</v>
      </c>
      <c r="H11068" s="183"/>
      <c r="I11068" s="176"/>
      <c r="J11068" s="176"/>
      <c r="K11068" s="176">
        <v>0.88400000000000001</v>
      </c>
      <c r="L11068" s="176"/>
      <c r="M11068" s="176"/>
      <c r="N11068" s="176"/>
      <c r="O11068" s="176">
        <v>0.88400000000000001</v>
      </c>
      <c r="P11068" s="176"/>
    </row>
    <row r="11069" spans="1:16" ht="22.7" customHeight="1">
      <c r="A11069" s="181" t="s">
        <v>1011</v>
      </c>
      <c r="B11069" s="181"/>
      <c r="C11069" s="181"/>
      <c r="D11069" s="182" t="s">
        <v>268</v>
      </c>
      <c r="E11069" s="182"/>
      <c r="F11069" s="104">
        <v>2.5099999999999998</v>
      </c>
      <c r="G11069" s="183">
        <v>1.1000000000000001</v>
      </c>
      <c r="H11069" s="183"/>
      <c r="I11069" s="176"/>
      <c r="J11069" s="176"/>
      <c r="K11069" s="176">
        <v>2.7610000000000001</v>
      </c>
      <c r="L11069" s="176"/>
      <c r="M11069" s="176"/>
      <c r="N11069" s="176"/>
      <c r="O11069" s="176">
        <v>2.7610000000000001</v>
      </c>
      <c r="P11069" s="176"/>
    </row>
    <row r="11070" spans="1:16" ht="14.1" customHeight="1">
      <c r="A11070" s="177" t="s">
        <v>273</v>
      </c>
      <c r="B11070" s="177"/>
      <c r="C11070" s="177"/>
      <c r="D11070" s="177"/>
      <c r="E11070" s="177"/>
      <c r="F11070" s="177"/>
      <c r="G11070" s="177"/>
      <c r="H11070" s="177"/>
      <c r="I11070" s="177"/>
      <c r="J11070" s="177"/>
      <c r="K11070" s="177"/>
      <c r="L11070" s="177"/>
      <c r="M11070" s="177"/>
      <c r="N11070" s="177"/>
      <c r="O11070" s="178">
        <v>3.65</v>
      </c>
      <c r="P11070" s="178"/>
    </row>
    <row r="11071" spans="1:16" ht="14.1" customHeight="1">
      <c r="A11071" s="179" t="s">
        <v>247</v>
      </c>
      <c r="B11071" s="179"/>
      <c r="C11071" s="179"/>
      <c r="D11071" s="179"/>
      <c r="E11071" s="179"/>
      <c r="F11071" s="179"/>
      <c r="G11071" s="179"/>
      <c r="H11071" s="179"/>
      <c r="I11071" s="180">
        <v>4.09</v>
      </c>
      <c r="J11071" s="180"/>
      <c r="K11071" s="180">
        <v>3.65</v>
      </c>
      <c r="L11071" s="180"/>
      <c r="M11071" s="180"/>
      <c r="N11071" s="180"/>
      <c r="O11071" s="180">
        <v>7.74</v>
      </c>
      <c r="P11071" s="180"/>
    </row>
    <row r="11072" spans="1:16" ht="14.1" customHeight="1">
      <c r="A11072" s="172" t="s">
        <v>248</v>
      </c>
      <c r="B11072" s="172"/>
      <c r="C11072" s="172"/>
      <c r="D11072" s="172"/>
      <c r="E11072" s="172"/>
      <c r="F11072" s="172"/>
      <c r="G11072" s="172"/>
      <c r="H11072" s="172"/>
      <c r="I11072" s="173">
        <v>1.18</v>
      </c>
      <c r="J11072" s="173"/>
      <c r="K11072" s="173">
        <v>1.05</v>
      </c>
      <c r="L11072" s="173"/>
      <c r="M11072" s="173"/>
      <c r="N11072" s="173"/>
      <c r="O11072" s="173">
        <v>2.23</v>
      </c>
      <c r="P11072" s="173"/>
    </row>
    <row r="11073" spans="1:16" ht="14.1" customHeight="1">
      <c r="A11073" s="174" t="s">
        <v>249</v>
      </c>
      <c r="B11073" s="174"/>
      <c r="C11073" s="174"/>
      <c r="D11073" s="174"/>
      <c r="E11073" s="174"/>
      <c r="F11073" s="174"/>
      <c r="G11073" s="174"/>
      <c r="H11073" s="174"/>
      <c r="I11073" s="175">
        <v>5.27</v>
      </c>
      <c r="J11073" s="175"/>
      <c r="K11073" s="175">
        <v>4.7</v>
      </c>
      <c r="L11073" s="175"/>
      <c r="M11073" s="175"/>
      <c r="N11073" s="175"/>
      <c r="O11073" s="175">
        <v>9.9700000000000006</v>
      </c>
      <c r="P11073" s="175"/>
    </row>
    <row r="11074" spans="1:16" ht="22.7" customHeight="1">
      <c r="A11074" s="184" t="s">
        <v>1146</v>
      </c>
      <c r="B11074" s="184"/>
      <c r="C11074" s="184"/>
      <c r="D11074" s="184"/>
      <c r="E11074" s="184"/>
      <c r="F11074" s="184"/>
      <c r="G11074" s="184"/>
      <c r="H11074" s="184"/>
      <c r="I11074" s="184"/>
      <c r="J11074" s="184"/>
      <c r="K11074" s="184"/>
      <c r="L11074" s="184"/>
      <c r="M11074" s="184"/>
      <c r="N11074" s="184"/>
      <c r="O11074" s="185" t="s">
        <v>239</v>
      </c>
      <c r="P11074" s="185"/>
    </row>
    <row r="11075" spans="1:16" ht="14.1" customHeight="1">
      <c r="A11075" s="177" t="s">
        <v>240</v>
      </c>
      <c r="B11075" s="177"/>
      <c r="C11075" s="177"/>
      <c r="D11075" s="177"/>
      <c r="E11075" s="177"/>
      <c r="F11075" s="177"/>
      <c r="G11075" s="177"/>
      <c r="H11075" s="177"/>
      <c r="I11075" s="177"/>
      <c r="J11075" s="177"/>
      <c r="K11075" s="177"/>
      <c r="L11075" s="177"/>
      <c r="M11075" s="177"/>
      <c r="N11075" s="177"/>
      <c r="O11075" s="177"/>
      <c r="P11075" s="177"/>
    </row>
    <row r="11076" spans="1:16" ht="14.1" customHeight="1">
      <c r="A11076" s="181" t="s">
        <v>286</v>
      </c>
      <c r="B11076" s="181"/>
      <c r="C11076" s="181"/>
      <c r="D11076" s="182" t="s">
        <v>242</v>
      </c>
      <c r="E11076" s="182"/>
      <c r="F11076" s="104">
        <v>5.86</v>
      </c>
      <c r="G11076" s="183">
        <v>0.55500000000000005</v>
      </c>
      <c r="H11076" s="183"/>
      <c r="I11076" s="176">
        <v>3.2523</v>
      </c>
      <c r="J11076" s="176"/>
      <c r="K11076" s="176"/>
      <c r="L11076" s="176"/>
      <c r="M11076" s="176"/>
      <c r="N11076" s="176"/>
      <c r="O11076" s="176">
        <v>3.2523</v>
      </c>
      <c r="P11076" s="176"/>
    </row>
    <row r="11077" spans="1:16" ht="8.65" customHeight="1"/>
    <row r="11078" spans="1:16" ht="14.1" customHeight="1">
      <c r="A11078" s="170" t="s">
        <v>270</v>
      </c>
      <c r="B11078" s="170"/>
      <c r="C11078" s="170"/>
      <c r="D11078" s="170"/>
      <c r="E11078" s="170"/>
      <c r="F11078" s="170"/>
      <c r="G11078" s="170"/>
      <c r="H11078" s="170"/>
      <c r="I11078" s="170"/>
      <c r="J11078" s="170"/>
      <c r="K11078" s="170"/>
      <c r="L11078" s="170"/>
      <c r="M11078" s="170"/>
      <c r="N11078" s="170"/>
      <c r="O11078" s="170"/>
      <c r="P11078" s="170"/>
    </row>
    <row r="11079" spans="1:16" ht="14.1" customHeight="1">
      <c r="A11079" s="171" t="s">
        <v>271</v>
      </c>
      <c r="B11079" s="171"/>
      <c r="C11079" s="171"/>
      <c r="D11079" s="171"/>
      <c r="E11079" s="171"/>
      <c r="F11079" s="171"/>
      <c r="G11079" s="171"/>
      <c r="H11079" s="171"/>
      <c r="I11079" s="171"/>
      <c r="J11079" s="171"/>
      <c r="K11079" s="171"/>
      <c r="L11079" s="171"/>
      <c r="M11079" s="171"/>
      <c r="N11079" s="171"/>
      <c r="O11079" s="171"/>
      <c r="P11079" s="171"/>
    </row>
    <row r="11080" spans="1:16" ht="65.25" customHeight="1">
      <c r="A11080" s="198"/>
      <c r="B11080" s="198"/>
      <c r="C11080" s="198"/>
      <c r="D11080" s="198"/>
      <c r="E11080" s="198"/>
      <c r="F11080" s="198"/>
      <c r="G11080" s="198"/>
      <c r="H11080" s="198"/>
      <c r="I11080" s="198"/>
      <c r="J11080" s="198"/>
      <c r="K11080" s="198"/>
      <c r="L11080" s="198"/>
      <c r="M11080" s="198"/>
      <c r="N11080" s="198"/>
      <c r="O11080" s="198"/>
      <c r="P11080" s="198"/>
    </row>
    <row r="11081" spans="1:16" ht="5.65" customHeight="1"/>
    <row r="11082" spans="1:16" ht="19.7" customHeight="1">
      <c r="A11082" s="199" t="s">
        <v>218</v>
      </c>
      <c r="B11082" s="199"/>
      <c r="C11082" s="199"/>
      <c r="D11082" s="199"/>
      <c r="E11082" s="199"/>
      <c r="F11082" s="199"/>
      <c r="G11082" s="199"/>
      <c r="H11082" s="199"/>
      <c r="I11082" s="199"/>
      <c r="J11082" s="199"/>
      <c r="K11082" s="199"/>
      <c r="L11082" s="199"/>
      <c r="M11082" s="199"/>
      <c r="N11082" s="199"/>
      <c r="O11082" s="199"/>
      <c r="P11082" s="199"/>
    </row>
    <row r="11083" spans="1:16" ht="15.75" customHeight="1">
      <c r="A11083" s="105" t="s">
        <v>117</v>
      </c>
      <c r="B11083" s="196" t="s">
        <v>118</v>
      </c>
      <c r="C11083" s="196"/>
      <c r="D11083" s="196"/>
      <c r="E11083" s="196"/>
      <c r="F11083" s="196"/>
      <c r="G11083" s="196"/>
      <c r="H11083" s="196"/>
      <c r="I11083" s="196"/>
      <c r="J11083" s="196"/>
      <c r="K11083" s="196"/>
      <c r="L11083" s="193" t="s">
        <v>119</v>
      </c>
      <c r="M11083" s="193"/>
      <c r="N11083" s="200" t="s">
        <v>171</v>
      </c>
      <c r="O11083" s="200"/>
      <c r="P11083" s="200"/>
    </row>
    <row r="11084" spans="1:16" ht="12.6" customHeight="1">
      <c r="A11084" s="105" t="s">
        <v>120</v>
      </c>
      <c r="B11084" s="196" t="s">
        <v>121</v>
      </c>
      <c r="C11084" s="196"/>
      <c r="D11084" s="196"/>
      <c r="E11084" s="196"/>
      <c r="F11084" s="196"/>
      <c r="G11084" s="196"/>
      <c r="H11084" s="196"/>
      <c r="I11084" s="196"/>
      <c r="J11084" s="196"/>
      <c r="K11084" s="196"/>
      <c r="L11084" s="193" t="s">
        <v>219</v>
      </c>
      <c r="M11084" s="193"/>
      <c r="N11084" s="194" t="s">
        <v>3435</v>
      </c>
      <c r="O11084" s="194"/>
      <c r="P11084" s="194"/>
    </row>
    <row r="11085" spans="1:16" ht="14.45" customHeight="1">
      <c r="A11085" s="105" t="s">
        <v>220</v>
      </c>
      <c r="B11085" s="193" t="s">
        <v>170</v>
      </c>
      <c r="C11085" s="193"/>
      <c r="D11085" s="193"/>
      <c r="E11085" s="193"/>
      <c r="F11085" s="193"/>
      <c r="G11085" s="193"/>
      <c r="H11085" s="193"/>
      <c r="I11085" s="193"/>
      <c r="J11085" s="193"/>
      <c r="K11085" s="193"/>
      <c r="L11085" s="193" t="s">
        <v>122</v>
      </c>
      <c r="M11085" s="193"/>
      <c r="N11085" s="194"/>
      <c r="O11085" s="194"/>
      <c r="P11085" s="194"/>
    </row>
    <row r="11086" spans="1:16" ht="14.65" customHeight="1">
      <c r="A11086" s="105" t="s">
        <v>221</v>
      </c>
      <c r="B11086" s="193" t="s">
        <v>170</v>
      </c>
      <c r="C11086" s="193"/>
      <c r="D11086" s="193"/>
      <c r="E11086" s="193"/>
      <c r="F11086" s="193"/>
      <c r="G11086" s="193"/>
      <c r="H11086" s="193"/>
      <c r="I11086" s="193"/>
      <c r="J11086" s="193"/>
      <c r="K11086" s="193"/>
      <c r="L11086" s="193" t="s">
        <v>123</v>
      </c>
      <c r="M11086" s="193"/>
      <c r="N11086" s="194" t="s">
        <v>124</v>
      </c>
      <c r="O11086" s="194"/>
      <c r="P11086" s="194"/>
    </row>
    <row r="11087" spans="1:16" ht="26.45" customHeight="1">
      <c r="A11087" s="105" t="s">
        <v>222</v>
      </c>
      <c r="B11087" s="193" t="s">
        <v>170</v>
      </c>
      <c r="C11087" s="193"/>
      <c r="D11087" s="193"/>
      <c r="E11087" s="193"/>
      <c r="F11087" s="193"/>
      <c r="G11087" s="193"/>
      <c r="H11087" s="193"/>
      <c r="I11087" s="193"/>
      <c r="J11087" s="193"/>
      <c r="K11087" s="193"/>
      <c r="L11087" s="193" t="s">
        <v>125</v>
      </c>
      <c r="M11087" s="193"/>
      <c r="N11087" s="195" t="s">
        <v>3694</v>
      </c>
      <c r="O11087" s="195"/>
      <c r="P11087" s="195"/>
    </row>
    <row r="11088" spans="1:16" ht="13.35" customHeight="1">
      <c r="A11088" s="106" t="s">
        <v>126</v>
      </c>
      <c r="B11088" s="188"/>
      <c r="C11088" s="188"/>
      <c r="D11088" s="188"/>
      <c r="E11088" s="188"/>
      <c r="F11088" s="188"/>
      <c r="G11088" s="188"/>
      <c r="H11088" s="188"/>
      <c r="I11088" s="188"/>
      <c r="J11088" s="188"/>
      <c r="K11088" s="188"/>
      <c r="L11088" s="188" t="s">
        <v>127</v>
      </c>
      <c r="M11088" s="188"/>
      <c r="N11088" s="189" t="s">
        <v>173</v>
      </c>
      <c r="O11088" s="189"/>
      <c r="P11088" s="189"/>
    </row>
    <row r="11089" spans="1:16" ht="15.75" customHeight="1">
      <c r="A11089" s="190" t="s">
        <v>223</v>
      </c>
      <c r="B11089" s="190"/>
      <c r="C11089" s="191" t="s">
        <v>224</v>
      </c>
      <c r="D11089" s="191"/>
      <c r="E11089" s="192" t="s">
        <v>225</v>
      </c>
      <c r="F11089" s="192"/>
      <c r="G11089" s="192"/>
      <c r="H11089" s="191" t="s">
        <v>226</v>
      </c>
      <c r="I11089" s="191"/>
      <c r="J11089" s="192" t="s">
        <v>227</v>
      </c>
      <c r="K11089" s="192"/>
      <c r="L11089" s="192"/>
      <c r="M11089" s="192"/>
      <c r="N11089" s="192"/>
      <c r="O11089" s="192"/>
      <c r="P11089" s="103" t="s">
        <v>228</v>
      </c>
    </row>
    <row r="11090" spans="1:16" ht="17.100000000000001" customHeight="1">
      <c r="A11090" s="186" t="s">
        <v>229</v>
      </c>
      <c r="B11090" s="186"/>
      <c r="C11090" s="186"/>
      <c r="D11090" s="187" t="s">
        <v>230</v>
      </c>
      <c r="E11090" s="187"/>
      <c r="F11090" s="187" t="s">
        <v>231</v>
      </c>
      <c r="G11090" s="187" t="s">
        <v>232</v>
      </c>
      <c r="H11090" s="187"/>
      <c r="I11090" s="187" t="s">
        <v>233</v>
      </c>
      <c r="J11090" s="187"/>
      <c r="K11090" s="187"/>
      <c r="L11090" s="187"/>
      <c r="M11090" s="187"/>
      <c r="N11090" s="187"/>
      <c r="O11090" s="187"/>
      <c r="P11090" s="187"/>
    </row>
    <row r="11091" spans="1:16" ht="17.100000000000001" customHeight="1">
      <c r="A11091" s="186"/>
      <c r="B11091" s="186"/>
      <c r="C11091" s="186"/>
      <c r="D11091" s="187"/>
      <c r="E11091" s="187"/>
      <c r="F11091" s="187"/>
      <c r="G11091" s="187"/>
      <c r="H11091" s="187"/>
      <c r="I11091" s="187" t="s">
        <v>234</v>
      </c>
      <c r="J11091" s="187"/>
      <c r="K11091" s="187" t="s">
        <v>235</v>
      </c>
      <c r="L11091" s="187"/>
      <c r="M11091" s="187" t="s">
        <v>236</v>
      </c>
      <c r="N11091" s="187"/>
      <c r="O11091" s="187" t="s">
        <v>237</v>
      </c>
      <c r="P11091" s="187"/>
    </row>
    <row r="11092" spans="1:16" ht="14.1" customHeight="1">
      <c r="A11092" s="181" t="s">
        <v>288</v>
      </c>
      <c r="B11092" s="181"/>
      <c r="C11092" s="181"/>
      <c r="D11092" s="182" t="s">
        <v>242</v>
      </c>
      <c r="E11092" s="182"/>
      <c r="F11092" s="104">
        <v>7.8</v>
      </c>
      <c r="G11092" s="183">
        <v>0.67900000000000005</v>
      </c>
      <c r="H11092" s="183"/>
      <c r="I11092" s="176">
        <v>5.2961999999999998</v>
      </c>
      <c r="J11092" s="176"/>
      <c r="K11092" s="176"/>
      <c r="L11092" s="176"/>
      <c r="M11092" s="176"/>
      <c r="N11092" s="176"/>
      <c r="O11092" s="176">
        <v>5.2961999999999998</v>
      </c>
      <c r="P11092" s="176"/>
    </row>
    <row r="11093" spans="1:16" ht="14.1" customHeight="1">
      <c r="A11093" s="181" t="s">
        <v>244</v>
      </c>
      <c r="B11093" s="181"/>
      <c r="C11093" s="181"/>
      <c r="D11093" s="182"/>
      <c r="E11093" s="182"/>
      <c r="F11093" s="104">
        <v>8.5500000000000007</v>
      </c>
      <c r="G11093" s="183">
        <v>0.86899999999999999</v>
      </c>
      <c r="H11093" s="183"/>
      <c r="I11093" s="176">
        <v>7.4286000000000003</v>
      </c>
      <c r="J11093" s="176"/>
      <c r="K11093" s="176"/>
      <c r="L11093" s="176"/>
      <c r="M11093" s="176"/>
      <c r="N11093" s="176"/>
      <c r="O11093" s="176">
        <v>7.4286000000000003</v>
      </c>
      <c r="P11093" s="176"/>
    </row>
    <row r="11094" spans="1:16" ht="14.1" customHeight="1">
      <c r="A11094" s="181" t="s">
        <v>245</v>
      </c>
      <c r="B11094" s="181"/>
      <c r="C11094" s="181"/>
      <c r="D11094" s="182"/>
      <c r="E11094" s="182"/>
      <c r="F11094" s="104"/>
      <c r="G11094" s="183"/>
      <c r="H11094" s="183"/>
      <c r="I11094" s="176">
        <v>8.4499999999999993</v>
      </c>
      <c r="J11094" s="176"/>
      <c r="K11094" s="176"/>
      <c r="L11094" s="176"/>
      <c r="M11094" s="176"/>
      <c r="N11094" s="176"/>
      <c r="O11094" s="176">
        <v>8.4499999999999993</v>
      </c>
      <c r="P11094" s="176"/>
    </row>
    <row r="11095" spans="1:16" ht="14.1" customHeight="1">
      <c r="A11095" s="177" t="s">
        <v>246</v>
      </c>
      <c r="B11095" s="177"/>
      <c r="C11095" s="177"/>
      <c r="D11095" s="177"/>
      <c r="E11095" s="177"/>
      <c r="F11095" s="177"/>
      <c r="G11095" s="177"/>
      <c r="H11095" s="177"/>
      <c r="I11095" s="177"/>
      <c r="J11095" s="177"/>
      <c r="K11095" s="177"/>
      <c r="L11095" s="177"/>
      <c r="M11095" s="177"/>
      <c r="N11095" s="177"/>
      <c r="O11095" s="178">
        <v>24.43</v>
      </c>
      <c r="P11095" s="178"/>
    </row>
    <row r="11096" spans="1:16" ht="14.1" customHeight="1">
      <c r="A11096" s="177" t="s">
        <v>258</v>
      </c>
      <c r="B11096" s="177"/>
      <c r="C11096" s="177"/>
      <c r="D11096" s="177"/>
      <c r="E11096" s="177"/>
      <c r="F11096" s="177"/>
      <c r="G11096" s="177"/>
      <c r="H11096" s="177"/>
      <c r="I11096" s="177"/>
      <c r="J11096" s="177"/>
      <c r="K11096" s="177"/>
      <c r="L11096" s="177"/>
      <c r="M11096" s="177"/>
      <c r="N11096" s="177"/>
      <c r="O11096" s="177"/>
      <c r="P11096" s="177"/>
    </row>
    <row r="11097" spans="1:16" ht="32.65" customHeight="1">
      <c r="A11097" s="181" t="s">
        <v>311</v>
      </c>
      <c r="B11097" s="181"/>
      <c r="C11097" s="181"/>
      <c r="D11097" s="182" t="s">
        <v>239</v>
      </c>
      <c r="E11097" s="182"/>
      <c r="F11097" s="104">
        <v>2.76</v>
      </c>
      <c r="G11097" s="183">
        <v>1</v>
      </c>
      <c r="H11097" s="183"/>
      <c r="I11097" s="176"/>
      <c r="J11097" s="176"/>
      <c r="K11097" s="176">
        <v>2.76</v>
      </c>
      <c r="L11097" s="176"/>
      <c r="M11097" s="176"/>
      <c r="N11097" s="176"/>
      <c r="O11097" s="176">
        <v>2.76</v>
      </c>
      <c r="P11097" s="176"/>
    </row>
    <row r="11098" spans="1:16" ht="42.4" customHeight="1">
      <c r="A11098" s="181" t="s">
        <v>331</v>
      </c>
      <c r="B11098" s="181"/>
      <c r="C11098" s="181"/>
      <c r="D11098" s="182" t="s">
        <v>239</v>
      </c>
      <c r="E11098" s="182"/>
      <c r="F11098" s="104">
        <v>1.43</v>
      </c>
      <c r="G11098" s="183">
        <v>1</v>
      </c>
      <c r="H11098" s="183"/>
      <c r="I11098" s="176"/>
      <c r="J11098" s="176"/>
      <c r="K11098" s="176">
        <v>1.43</v>
      </c>
      <c r="L11098" s="176"/>
      <c r="M11098" s="176"/>
      <c r="N11098" s="176"/>
      <c r="O11098" s="176">
        <v>1.43</v>
      </c>
      <c r="P11098" s="176"/>
    </row>
    <row r="11099" spans="1:16" ht="22.7" customHeight="1">
      <c r="A11099" s="181" t="s">
        <v>336</v>
      </c>
      <c r="B11099" s="181"/>
      <c r="C11099" s="181"/>
      <c r="D11099" s="182" t="s">
        <v>239</v>
      </c>
      <c r="E11099" s="182"/>
      <c r="F11099" s="104">
        <v>7.43</v>
      </c>
      <c r="G11099" s="183">
        <v>2</v>
      </c>
      <c r="H11099" s="183"/>
      <c r="I11099" s="176"/>
      <c r="J11099" s="176"/>
      <c r="K11099" s="176">
        <v>14.86</v>
      </c>
      <c r="L11099" s="176"/>
      <c r="M11099" s="176"/>
      <c r="N11099" s="176"/>
      <c r="O11099" s="176">
        <v>14.86</v>
      </c>
      <c r="P11099" s="176"/>
    </row>
    <row r="11100" spans="1:16" ht="14.1" customHeight="1">
      <c r="A11100" s="177" t="s">
        <v>273</v>
      </c>
      <c r="B11100" s="177"/>
      <c r="C11100" s="177"/>
      <c r="D11100" s="177"/>
      <c r="E11100" s="177"/>
      <c r="F11100" s="177"/>
      <c r="G11100" s="177"/>
      <c r="H11100" s="177"/>
      <c r="I11100" s="177"/>
      <c r="J11100" s="177"/>
      <c r="K11100" s="177"/>
      <c r="L11100" s="177"/>
      <c r="M11100" s="177"/>
      <c r="N11100" s="177"/>
      <c r="O11100" s="178">
        <v>19.05</v>
      </c>
      <c r="P11100" s="178"/>
    </row>
    <row r="11101" spans="1:16" ht="14.1" customHeight="1">
      <c r="A11101" s="179" t="s">
        <v>247</v>
      </c>
      <c r="B11101" s="179"/>
      <c r="C11101" s="179"/>
      <c r="D11101" s="179"/>
      <c r="E11101" s="179"/>
      <c r="F11101" s="179"/>
      <c r="G11101" s="179"/>
      <c r="H11101" s="179"/>
      <c r="I11101" s="180">
        <v>24.43</v>
      </c>
      <c r="J11101" s="180"/>
      <c r="K11101" s="180">
        <v>19.05</v>
      </c>
      <c r="L11101" s="180"/>
      <c r="M11101" s="180"/>
      <c r="N11101" s="180"/>
      <c r="O11101" s="180">
        <v>43.48</v>
      </c>
      <c r="P11101" s="180"/>
    </row>
    <row r="11102" spans="1:16" ht="14.1" customHeight="1">
      <c r="A11102" s="172" t="s">
        <v>248</v>
      </c>
      <c r="B11102" s="172"/>
      <c r="C11102" s="172"/>
      <c r="D11102" s="172"/>
      <c r="E11102" s="172"/>
      <c r="F11102" s="172"/>
      <c r="G11102" s="172"/>
      <c r="H11102" s="172"/>
      <c r="I11102" s="173">
        <v>7.04</v>
      </c>
      <c r="J11102" s="173"/>
      <c r="K11102" s="173">
        <v>5.49</v>
      </c>
      <c r="L11102" s="173"/>
      <c r="M11102" s="173"/>
      <c r="N11102" s="173"/>
      <c r="O11102" s="173">
        <v>12.53</v>
      </c>
      <c r="P11102" s="173"/>
    </row>
    <row r="11103" spans="1:16" ht="14.1" customHeight="1">
      <c r="A11103" s="174" t="s">
        <v>249</v>
      </c>
      <c r="B11103" s="174"/>
      <c r="C11103" s="174"/>
      <c r="D11103" s="174"/>
      <c r="E11103" s="174"/>
      <c r="F11103" s="174"/>
      <c r="G11103" s="174"/>
      <c r="H11103" s="174"/>
      <c r="I11103" s="175">
        <v>31.47</v>
      </c>
      <c r="J11103" s="175"/>
      <c r="K11103" s="175">
        <v>24.54</v>
      </c>
      <c r="L11103" s="175"/>
      <c r="M11103" s="175"/>
      <c r="N11103" s="175"/>
      <c r="O11103" s="175">
        <v>56.01</v>
      </c>
      <c r="P11103" s="175"/>
    </row>
    <row r="11104" spans="1:16" ht="22.7" customHeight="1">
      <c r="A11104" s="184" t="s">
        <v>1147</v>
      </c>
      <c r="B11104" s="184"/>
      <c r="C11104" s="184"/>
      <c r="D11104" s="184"/>
      <c r="E11104" s="184"/>
      <c r="F11104" s="184"/>
      <c r="G11104" s="184"/>
      <c r="H11104" s="184"/>
      <c r="I11104" s="184"/>
      <c r="J11104" s="184"/>
      <c r="K11104" s="184"/>
      <c r="L11104" s="184"/>
      <c r="M11104" s="184"/>
      <c r="N11104" s="184"/>
      <c r="O11104" s="185" t="s">
        <v>239</v>
      </c>
      <c r="P11104" s="185"/>
    </row>
    <row r="11105" spans="1:16" ht="14.1" customHeight="1">
      <c r="A11105" s="177" t="s">
        <v>240</v>
      </c>
      <c r="B11105" s="177"/>
      <c r="C11105" s="177"/>
      <c r="D11105" s="177"/>
      <c r="E11105" s="177"/>
      <c r="F11105" s="177"/>
      <c r="G11105" s="177"/>
      <c r="H11105" s="177"/>
      <c r="I11105" s="177"/>
      <c r="J11105" s="177"/>
      <c r="K11105" s="177"/>
      <c r="L11105" s="177"/>
      <c r="M11105" s="177"/>
      <c r="N11105" s="177"/>
      <c r="O11105" s="177"/>
      <c r="P11105" s="177"/>
    </row>
    <row r="11106" spans="1:16" ht="14.1" customHeight="1">
      <c r="A11106" s="181" t="s">
        <v>286</v>
      </c>
      <c r="B11106" s="181"/>
      <c r="C11106" s="181"/>
      <c r="D11106" s="182" t="s">
        <v>242</v>
      </c>
      <c r="E11106" s="182"/>
      <c r="F11106" s="104">
        <v>5.86</v>
      </c>
      <c r="G11106" s="183">
        <v>0.55500000000000005</v>
      </c>
      <c r="H11106" s="183"/>
      <c r="I11106" s="176">
        <v>3.2523</v>
      </c>
      <c r="J11106" s="176"/>
      <c r="K11106" s="176"/>
      <c r="L11106" s="176"/>
      <c r="M11106" s="176"/>
      <c r="N11106" s="176"/>
      <c r="O11106" s="176">
        <v>3.2523</v>
      </c>
      <c r="P11106" s="176"/>
    </row>
    <row r="11107" spans="1:16" ht="14.1" customHeight="1">
      <c r="A11107" s="181" t="s">
        <v>288</v>
      </c>
      <c r="B11107" s="181"/>
      <c r="C11107" s="181"/>
      <c r="D11107" s="182" t="s">
        <v>242</v>
      </c>
      <c r="E11107" s="182"/>
      <c r="F11107" s="104">
        <v>7.8</v>
      </c>
      <c r="G11107" s="183">
        <v>0.67900000000000005</v>
      </c>
      <c r="H11107" s="183"/>
      <c r="I11107" s="176">
        <v>5.2961999999999998</v>
      </c>
      <c r="J11107" s="176"/>
      <c r="K11107" s="176"/>
      <c r="L11107" s="176"/>
      <c r="M11107" s="176"/>
      <c r="N11107" s="176"/>
      <c r="O11107" s="176">
        <v>5.2961999999999998</v>
      </c>
      <c r="P11107" s="176"/>
    </row>
    <row r="11108" spans="1:16" ht="14.1" customHeight="1">
      <c r="A11108" s="181" t="s">
        <v>244</v>
      </c>
      <c r="B11108" s="181"/>
      <c r="C11108" s="181"/>
      <c r="D11108" s="182"/>
      <c r="E11108" s="182"/>
      <c r="F11108" s="104">
        <v>8.5500000000000007</v>
      </c>
      <c r="G11108" s="183">
        <v>0.86899999999999999</v>
      </c>
      <c r="H11108" s="183"/>
      <c r="I11108" s="176">
        <v>7.4286000000000003</v>
      </c>
      <c r="J11108" s="176"/>
      <c r="K11108" s="176"/>
      <c r="L11108" s="176"/>
      <c r="M11108" s="176"/>
      <c r="N11108" s="176"/>
      <c r="O11108" s="176">
        <v>7.4286000000000003</v>
      </c>
      <c r="P11108" s="176"/>
    </row>
    <row r="11109" spans="1:16" ht="14.1" customHeight="1">
      <c r="A11109" s="181" t="s">
        <v>245</v>
      </c>
      <c r="B11109" s="181"/>
      <c r="C11109" s="181"/>
      <c r="D11109" s="182"/>
      <c r="E11109" s="182"/>
      <c r="F11109" s="104"/>
      <c r="G11109" s="183"/>
      <c r="H11109" s="183"/>
      <c r="I11109" s="176">
        <v>8.4499999999999993</v>
      </c>
      <c r="J11109" s="176"/>
      <c r="K11109" s="176"/>
      <c r="L11109" s="176"/>
      <c r="M11109" s="176"/>
      <c r="N11109" s="176"/>
      <c r="O11109" s="176">
        <v>8.4499999999999993</v>
      </c>
      <c r="P11109" s="176"/>
    </row>
    <row r="11110" spans="1:16" ht="14.1" customHeight="1">
      <c r="A11110" s="177" t="s">
        <v>246</v>
      </c>
      <c r="B11110" s="177"/>
      <c r="C11110" s="177"/>
      <c r="D11110" s="177"/>
      <c r="E11110" s="177"/>
      <c r="F11110" s="177"/>
      <c r="G11110" s="177"/>
      <c r="H11110" s="177"/>
      <c r="I11110" s="177"/>
      <c r="J11110" s="177"/>
      <c r="K11110" s="177"/>
      <c r="L11110" s="177"/>
      <c r="M11110" s="177"/>
      <c r="N11110" s="177"/>
      <c r="O11110" s="178">
        <v>24.43</v>
      </c>
      <c r="P11110" s="178"/>
    </row>
    <row r="11111" spans="1:16" ht="14.1" customHeight="1">
      <c r="A11111" s="177" t="s">
        <v>258</v>
      </c>
      <c r="B11111" s="177"/>
      <c r="C11111" s="177"/>
      <c r="D11111" s="177"/>
      <c r="E11111" s="177"/>
      <c r="F11111" s="177"/>
      <c r="G11111" s="177"/>
      <c r="H11111" s="177"/>
      <c r="I11111" s="177"/>
      <c r="J11111" s="177"/>
      <c r="K11111" s="177"/>
      <c r="L11111" s="177"/>
      <c r="M11111" s="177"/>
      <c r="N11111" s="177"/>
      <c r="O11111" s="177"/>
      <c r="P11111" s="177"/>
    </row>
    <row r="11112" spans="1:16" ht="32.65" customHeight="1">
      <c r="A11112" s="181" t="s">
        <v>311</v>
      </c>
      <c r="B11112" s="181"/>
      <c r="C11112" s="181"/>
      <c r="D11112" s="182" t="s">
        <v>239</v>
      </c>
      <c r="E11112" s="182"/>
      <c r="F11112" s="104">
        <v>2.76</v>
      </c>
      <c r="G11112" s="183">
        <v>1</v>
      </c>
      <c r="H11112" s="183"/>
      <c r="I11112" s="176"/>
      <c r="J11112" s="176"/>
      <c r="K11112" s="176">
        <v>2.76</v>
      </c>
      <c r="L11112" s="176"/>
      <c r="M11112" s="176"/>
      <c r="N11112" s="176"/>
      <c r="O11112" s="176">
        <v>2.76</v>
      </c>
      <c r="P11112" s="176"/>
    </row>
    <row r="11113" spans="1:16" ht="42.2" customHeight="1">
      <c r="A11113" s="181" t="s">
        <v>331</v>
      </c>
      <c r="B11113" s="181"/>
      <c r="C11113" s="181"/>
      <c r="D11113" s="182" t="s">
        <v>239</v>
      </c>
      <c r="E11113" s="182"/>
      <c r="F11113" s="104">
        <v>1.43</v>
      </c>
      <c r="G11113" s="183">
        <v>1</v>
      </c>
      <c r="H11113" s="183"/>
      <c r="I11113" s="176"/>
      <c r="J11113" s="176"/>
      <c r="K11113" s="176">
        <v>1.43</v>
      </c>
      <c r="L11113" s="176"/>
      <c r="M11113" s="176"/>
      <c r="N11113" s="176"/>
      <c r="O11113" s="176">
        <v>1.43</v>
      </c>
      <c r="P11113" s="176"/>
    </row>
    <row r="11114" spans="1:16" ht="22.9" customHeight="1">
      <c r="A11114" s="181" t="s">
        <v>1005</v>
      </c>
      <c r="B11114" s="181"/>
      <c r="C11114" s="181"/>
      <c r="D11114" s="182" t="s">
        <v>239</v>
      </c>
      <c r="E11114" s="182"/>
      <c r="F11114" s="104">
        <v>9.5</v>
      </c>
      <c r="G11114" s="183">
        <v>2</v>
      </c>
      <c r="H11114" s="183"/>
      <c r="I11114" s="176"/>
      <c r="J11114" s="176"/>
      <c r="K11114" s="176">
        <v>19</v>
      </c>
      <c r="L11114" s="176"/>
      <c r="M11114" s="176"/>
      <c r="N11114" s="176"/>
      <c r="O11114" s="176">
        <v>19</v>
      </c>
      <c r="P11114" s="176"/>
    </row>
    <row r="11115" spans="1:16" ht="14.1" customHeight="1">
      <c r="A11115" s="177" t="s">
        <v>273</v>
      </c>
      <c r="B11115" s="177"/>
      <c r="C11115" s="177"/>
      <c r="D11115" s="177"/>
      <c r="E11115" s="177"/>
      <c r="F11115" s="177"/>
      <c r="G11115" s="177"/>
      <c r="H11115" s="177"/>
      <c r="I11115" s="177"/>
      <c r="J11115" s="177"/>
      <c r="K11115" s="177"/>
      <c r="L11115" s="177"/>
      <c r="M11115" s="177"/>
      <c r="N11115" s="177"/>
      <c r="O11115" s="178">
        <v>23.19</v>
      </c>
      <c r="P11115" s="178"/>
    </row>
    <row r="11116" spans="1:16" ht="14.1" customHeight="1">
      <c r="A11116" s="179" t="s">
        <v>247</v>
      </c>
      <c r="B11116" s="179"/>
      <c r="C11116" s="179"/>
      <c r="D11116" s="179"/>
      <c r="E11116" s="179"/>
      <c r="F11116" s="179"/>
      <c r="G11116" s="179"/>
      <c r="H11116" s="179"/>
      <c r="I11116" s="180">
        <v>24.43</v>
      </c>
      <c r="J11116" s="180"/>
      <c r="K11116" s="180">
        <v>23.19</v>
      </c>
      <c r="L11116" s="180"/>
      <c r="M11116" s="180"/>
      <c r="N11116" s="180"/>
      <c r="O11116" s="180">
        <v>47.62</v>
      </c>
      <c r="P11116" s="180"/>
    </row>
    <row r="11117" spans="1:16" ht="14.1" customHeight="1">
      <c r="A11117" s="172" t="s">
        <v>248</v>
      </c>
      <c r="B11117" s="172"/>
      <c r="C11117" s="172"/>
      <c r="D11117" s="172"/>
      <c r="E11117" s="172"/>
      <c r="F11117" s="172"/>
      <c r="G11117" s="172"/>
      <c r="H11117" s="172"/>
      <c r="I11117" s="173">
        <v>7.04</v>
      </c>
      <c r="J11117" s="173"/>
      <c r="K11117" s="173">
        <v>6.68</v>
      </c>
      <c r="L11117" s="173"/>
      <c r="M11117" s="173"/>
      <c r="N11117" s="173"/>
      <c r="O11117" s="173">
        <v>13.72</v>
      </c>
      <c r="P11117" s="173"/>
    </row>
    <row r="11118" spans="1:16" ht="14.1" customHeight="1">
      <c r="A11118" s="174" t="s">
        <v>249</v>
      </c>
      <c r="B11118" s="174"/>
      <c r="C11118" s="174"/>
      <c r="D11118" s="174"/>
      <c r="E11118" s="174"/>
      <c r="F11118" s="174"/>
      <c r="G11118" s="174"/>
      <c r="H11118" s="174"/>
      <c r="I11118" s="175">
        <v>31.47</v>
      </c>
      <c r="J11118" s="175"/>
      <c r="K11118" s="175">
        <v>29.87</v>
      </c>
      <c r="L11118" s="175"/>
      <c r="M11118" s="175"/>
      <c r="N11118" s="175"/>
      <c r="O11118" s="175">
        <v>61.34</v>
      </c>
      <c r="P11118" s="175"/>
    </row>
    <row r="11119" spans="1:16" ht="14.1" customHeight="1">
      <c r="A11119" s="184" t="s">
        <v>1148</v>
      </c>
      <c r="B11119" s="184"/>
      <c r="C11119" s="184"/>
      <c r="D11119" s="184"/>
      <c r="E11119" s="184"/>
      <c r="F11119" s="184"/>
      <c r="G11119" s="184"/>
      <c r="H11119" s="184"/>
      <c r="I11119" s="184"/>
      <c r="J11119" s="184"/>
      <c r="K11119" s="184"/>
      <c r="L11119" s="184"/>
      <c r="M11119" s="184"/>
      <c r="N11119" s="184"/>
      <c r="O11119" s="185" t="s">
        <v>374</v>
      </c>
      <c r="P11119" s="185"/>
    </row>
    <row r="11120" spans="1:16" ht="3.6" customHeight="1"/>
    <row r="11121" spans="1:16" ht="14.1" customHeight="1">
      <c r="A11121" s="170" t="s">
        <v>270</v>
      </c>
      <c r="B11121" s="170"/>
      <c r="C11121" s="170"/>
      <c r="D11121" s="170"/>
      <c r="E11121" s="170"/>
      <c r="F11121" s="170"/>
      <c r="G11121" s="170"/>
      <c r="H11121" s="170"/>
      <c r="I11121" s="170"/>
      <c r="J11121" s="170"/>
      <c r="K11121" s="170"/>
      <c r="L11121" s="170"/>
      <c r="M11121" s="170"/>
      <c r="N11121" s="170"/>
      <c r="O11121" s="170"/>
      <c r="P11121" s="170"/>
    </row>
    <row r="11122" spans="1:16" ht="14.1" customHeight="1">
      <c r="A11122" s="171" t="s">
        <v>271</v>
      </c>
      <c r="B11122" s="171"/>
      <c r="C11122" s="171"/>
      <c r="D11122" s="171"/>
      <c r="E11122" s="171"/>
      <c r="F11122" s="171"/>
      <c r="G11122" s="171"/>
      <c r="H11122" s="171"/>
      <c r="I11122" s="171"/>
      <c r="J11122" s="171"/>
      <c r="K11122" s="171"/>
      <c r="L11122" s="171"/>
      <c r="M11122" s="171"/>
      <c r="N11122" s="171"/>
      <c r="O11122" s="171"/>
      <c r="P11122" s="171"/>
    </row>
    <row r="11123" spans="1:16" ht="65.25" customHeight="1">
      <c r="A11123" s="198"/>
      <c r="B11123" s="198"/>
      <c r="C11123" s="198"/>
      <c r="D11123" s="198"/>
      <c r="E11123" s="198"/>
      <c r="F11123" s="198"/>
      <c r="G11123" s="198"/>
      <c r="H11123" s="198"/>
      <c r="I11123" s="198"/>
      <c r="J11123" s="198"/>
      <c r="K11123" s="198"/>
      <c r="L11123" s="198"/>
      <c r="M11123" s="198"/>
      <c r="N11123" s="198"/>
      <c r="O11123" s="198"/>
      <c r="P11123" s="198"/>
    </row>
    <row r="11124" spans="1:16" ht="5.65" customHeight="1"/>
    <row r="11125" spans="1:16" ht="19.7" customHeight="1">
      <c r="A11125" s="199" t="s">
        <v>218</v>
      </c>
      <c r="B11125" s="199"/>
      <c r="C11125" s="199"/>
      <c r="D11125" s="199"/>
      <c r="E11125" s="199"/>
      <c r="F11125" s="199"/>
      <c r="G11125" s="199"/>
      <c r="H11125" s="199"/>
      <c r="I11125" s="199"/>
      <c r="J11125" s="199"/>
      <c r="K11125" s="199"/>
      <c r="L11125" s="199"/>
      <c r="M11125" s="199"/>
      <c r="N11125" s="199"/>
      <c r="O11125" s="199"/>
      <c r="P11125" s="199"/>
    </row>
    <row r="11126" spans="1:16" ht="15.75" customHeight="1">
      <c r="A11126" s="105" t="s">
        <v>117</v>
      </c>
      <c r="B11126" s="196" t="s">
        <v>118</v>
      </c>
      <c r="C11126" s="196"/>
      <c r="D11126" s="196"/>
      <c r="E11126" s="196"/>
      <c r="F11126" s="196"/>
      <c r="G11126" s="196"/>
      <c r="H11126" s="196"/>
      <c r="I11126" s="196"/>
      <c r="J11126" s="196"/>
      <c r="K11126" s="196"/>
      <c r="L11126" s="193" t="s">
        <v>119</v>
      </c>
      <c r="M11126" s="193"/>
      <c r="N11126" s="200" t="s">
        <v>171</v>
      </c>
      <c r="O11126" s="200"/>
      <c r="P11126" s="200"/>
    </row>
    <row r="11127" spans="1:16" ht="12.6" customHeight="1">
      <c r="A11127" s="105" t="s">
        <v>120</v>
      </c>
      <c r="B11127" s="196" t="s">
        <v>121</v>
      </c>
      <c r="C11127" s="196"/>
      <c r="D11127" s="196"/>
      <c r="E11127" s="196"/>
      <c r="F11127" s="196"/>
      <c r="G11127" s="196"/>
      <c r="H11127" s="196"/>
      <c r="I11127" s="196"/>
      <c r="J11127" s="196"/>
      <c r="K11127" s="196"/>
      <c r="L11127" s="193" t="s">
        <v>219</v>
      </c>
      <c r="M11127" s="193"/>
      <c r="N11127" s="194" t="s">
        <v>3435</v>
      </c>
      <c r="O11127" s="194"/>
      <c r="P11127" s="194"/>
    </row>
    <row r="11128" spans="1:16" ht="14.45" customHeight="1">
      <c r="A11128" s="105" t="s">
        <v>220</v>
      </c>
      <c r="B11128" s="193" t="s">
        <v>170</v>
      </c>
      <c r="C11128" s="193"/>
      <c r="D11128" s="193"/>
      <c r="E11128" s="193"/>
      <c r="F11128" s="193"/>
      <c r="G11128" s="193"/>
      <c r="H11128" s="193"/>
      <c r="I11128" s="193"/>
      <c r="J11128" s="193"/>
      <c r="K11128" s="193"/>
      <c r="L11128" s="193" t="s">
        <v>122</v>
      </c>
      <c r="M11128" s="193"/>
      <c r="N11128" s="194"/>
      <c r="O11128" s="194"/>
      <c r="P11128" s="194"/>
    </row>
    <row r="11129" spans="1:16" ht="14.65" customHeight="1">
      <c r="A11129" s="105" t="s">
        <v>221</v>
      </c>
      <c r="B11129" s="193" t="s">
        <v>170</v>
      </c>
      <c r="C11129" s="193"/>
      <c r="D11129" s="193"/>
      <c r="E11129" s="193"/>
      <c r="F11129" s="193"/>
      <c r="G11129" s="193"/>
      <c r="H11129" s="193"/>
      <c r="I11129" s="193"/>
      <c r="J11129" s="193"/>
      <c r="K11129" s="193"/>
      <c r="L11129" s="193" t="s">
        <v>123</v>
      </c>
      <c r="M11129" s="193"/>
      <c r="N11129" s="194" t="s">
        <v>124</v>
      </c>
      <c r="O11129" s="194"/>
      <c r="P11129" s="194"/>
    </row>
    <row r="11130" spans="1:16" ht="26.45" customHeight="1">
      <c r="A11130" s="105" t="s">
        <v>222</v>
      </c>
      <c r="B11130" s="193" t="s">
        <v>170</v>
      </c>
      <c r="C11130" s="193"/>
      <c r="D11130" s="193"/>
      <c r="E11130" s="193"/>
      <c r="F11130" s="193"/>
      <c r="G11130" s="193"/>
      <c r="H11130" s="193"/>
      <c r="I11130" s="193"/>
      <c r="J11130" s="193"/>
      <c r="K11130" s="193"/>
      <c r="L11130" s="193" t="s">
        <v>125</v>
      </c>
      <c r="M11130" s="193"/>
      <c r="N11130" s="195" t="s">
        <v>3695</v>
      </c>
      <c r="O11130" s="195"/>
      <c r="P11130" s="195"/>
    </row>
    <row r="11131" spans="1:16" ht="13.35" customHeight="1">
      <c r="A11131" s="106" t="s">
        <v>126</v>
      </c>
      <c r="B11131" s="188"/>
      <c r="C11131" s="188"/>
      <c r="D11131" s="188"/>
      <c r="E11131" s="188"/>
      <c r="F11131" s="188"/>
      <c r="G11131" s="188"/>
      <c r="H11131" s="188"/>
      <c r="I11131" s="188"/>
      <c r="J11131" s="188"/>
      <c r="K11131" s="188"/>
      <c r="L11131" s="188" t="s">
        <v>127</v>
      </c>
      <c r="M11131" s="188"/>
      <c r="N11131" s="189" t="s">
        <v>173</v>
      </c>
      <c r="O11131" s="189"/>
      <c r="P11131" s="189"/>
    </row>
    <row r="11132" spans="1:16" ht="15.75" customHeight="1">
      <c r="A11132" s="190" t="s">
        <v>223</v>
      </c>
      <c r="B11132" s="190"/>
      <c r="C11132" s="191" t="s">
        <v>224</v>
      </c>
      <c r="D11132" s="191"/>
      <c r="E11132" s="192" t="s">
        <v>225</v>
      </c>
      <c r="F11132" s="192"/>
      <c r="G11132" s="192"/>
      <c r="H11132" s="191" t="s">
        <v>226</v>
      </c>
      <c r="I11132" s="191"/>
      <c r="J11132" s="192" t="s">
        <v>227</v>
      </c>
      <c r="K11132" s="192"/>
      <c r="L11132" s="192"/>
      <c r="M11132" s="192"/>
      <c r="N11132" s="192"/>
      <c r="O11132" s="192"/>
      <c r="P11132" s="103" t="s">
        <v>228</v>
      </c>
    </row>
    <row r="11133" spans="1:16" ht="17.100000000000001" customHeight="1">
      <c r="A11133" s="186" t="s">
        <v>229</v>
      </c>
      <c r="B11133" s="186"/>
      <c r="C11133" s="186"/>
      <c r="D11133" s="187" t="s">
        <v>230</v>
      </c>
      <c r="E11133" s="187"/>
      <c r="F11133" s="187" t="s">
        <v>231</v>
      </c>
      <c r="G11133" s="187" t="s">
        <v>232</v>
      </c>
      <c r="H11133" s="187"/>
      <c r="I11133" s="187" t="s">
        <v>233</v>
      </c>
      <c r="J11133" s="187"/>
      <c r="K11133" s="187"/>
      <c r="L11133" s="187"/>
      <c r="M11133" s="187"/>
      <c r="N11133" s="187"/>
      <c r="O11133" s="187"/>
      <c r="P11133" s="187"/>
    </row>
    <row r="11134" spans="1:16" ht="17.100000000000001" customHeight="1">
      <c r="A11134" s="186"/>
      <c r="B11134" s="186"/>
      <c r="C11134" s="186"/>
      <c r="D11134" s="187"/>
      <c r="E11134" s="187"/>
      <c r="F11134" s="187"/>
      <c r="G11134" s="187"/>
      <c r="H11134" s="187"/>
      <c r="I11134" s="187" t="s">
        <v>234</v>
      </c>
      <c r="J11134" s="187"/>
      <c r="K11134" s="187" t="s">
        <v>235</v>
      </c>
      <c r="L11134" s="187"/>
      <c r="M11134" s="187" t="s">
        <v>236</v>
      </c>
      <c r="N11134" s="187"/>
      <c r="O11134" s="187" t="s">
        <v>237</v>
      </c>
      <c r="P11134" s="187"/>
    </row>
    <row r="11135" spans="1:16" ht="14.1" customHeight="1">
      <c r="A11135" s="177" t="s">
        <v>240</v>
      </c>
      <c r="B11135" s="177"/>
      <c r="C11135" s="177"/>
      <c r="D11135" s="177"/>
      <c r="E11135" s="177"/>
      <c r="F11135" s="177"/>
      <c r="G11135" s="177"/>
      <c r="H11135" s="177"/>
      <c r="I11135" s="177"/>
      <c r="J11135" s="177"/>
      <c r="K11135" s="177"/>
      <c r="L11135" s="177"/>
      <c r="M11135" s="177"/>
      <c r="N11135" s="177"/>
      <c r="O11135" s="177"/>
      <c r="P11135" s="177"/>
    </row>
    <row r="11136" spans="1:16" ht="14.1" customHeight="1">
      <c r="A11136" s="181" t="s">
        <v>483</v>
      </c>
      <c r="B11136" s="181"/>
      <c r="C11136" s="181"/>
      <c r="D11136" s="182" t="s">
        <v>242</v>
      </c>
      <c r="E11136" s="182"/>
      <c r="F11136" s="104">
        <v>5.86</v>
      </c>
      <c r="G11136" s="183">
        <v>8.4185423000000004</v>
      </c>
      <c r="H11136" s="183"/>
      <c r="I11136" s="176">
        <v>49.332700000000003</v>
      </c>
      <c r="J11136" s="176"/>
      <c r="K11136" s="176"/>
      <c r="L11136" s="176"/>
      <c r="M11136" s="176"/>
      <c r="N11136" s="176"/>
      <c r="O11136" s="176">
        <v>49.332700000000003</v>
      </c>
      <c r="P11136" s="176"/>
    </row>
    <row r="11137" spans="1:16" ht="14.1" customHeight="1">
      <c r="A11137" s="181" t="s">
        <v>288</v>
      </c>
      <c r="B11137" s="181"/>
      <c r="C11137" s="181"/>
      <c r="D11137" s="182" t="s">
        <v>242</v>
      </c>
      <c r="E11137" s="182"/>
      <c r="F11137" s="104">
        <v>7.8</v>
      </c>
      <c r="G11137" s="183">
        <v>8.4185423000000004</v>
      </c>
      <c r="H11137" s="183"/>
      <c r="I11137" s="176">
        <v>65.664599999999993</v>
      </c>
      <c r="J11137" s="176"/>
      <c r="K11137" s="176"/>
      <c r="L11137" s="176"/>
      <c r="M11137" s="176"/>
      <c r="N11137" s="176"/>
      <c r="O11137" s="176">
        <v>65.664599999999993</v>
      </c>
      <c r="P11137" s="176"/>
    </row>
    <row r="11138" spans="1:16" ht="14.1" customHeight="1">
      <c r="A11138" s="181" t="s">
        <v>244</v>
      </c>
      <c r="B11138" s="181"/>
      <c r="C11138" s="181"/>
      <c r="D11138" s="182"/>
      <c r="E11138" s="182"/>
      <c r="F11138" s="104">
        <v>115</v>
      </c>
      <c r="G11138" s="183">
        <v>0.86899999999999999</v>
      </c>
      <c r="H11138" s="183"/>
      <c r="I11138" s="176">
        <v>99.932699999999997</v>
      </c>
      <c r="J11138" s="176"/>
      <c r="K11138" s="176"/>
      <c r="L11138" s="176"/>
      <c r="M11138" s="176"/>
      <c r="N11138" s="176"/>
      <c r="O11138" s="176">
        <v>99.932699999999997</v>
      </c>
      <c r="P11138" s="176"/>
    </row>
    <row r="11139" spans="1:16" ht="14.1" customHeight="1">
      <c r="A11139" s="181" t="s">
        <v>245</v>
      </c>
      <c r="B11139" s="181"/>
      <c r="C11139" s="181"/>
      <c r="D11139" s="182"/>
      <c r="E11139" s="182"/>
      <c r="F11139" s="104"/>
      <c r="G11139" s="183"/>
      <c r="H11139" s="183"/>
      <c r="I11139" s="176">
        <v>112.16</v>
      </c>
      <c r="J11139" s="176"/>
      <c r="K11139" s="176"/>
      <c r="L11139" s="176"/>
      <c r="M11139" s="176"/>
      <c r="N11139" s="176"/>
      <c r="O11139" s="176">
        <v>112.16</v>
      </c>
      <c r="P11139" s="176"/>
    </row>
    <row r="11140" spans="1:16" ht="14.1" customHeight="1">
      <c r="A11140" s="177" t="s">
        <v>246</v>
      </c>
      <c r="B11140" s="177"/>
      <c r="C11140" s="177"/>
      <c r="D11140" s="177"/>
      <c r="E11140" s="177"/>
      <c r="F11140" s="177"/>
      <c r="G11140" s="177"/>
      <c r="H11140" s="177"/>
      <c r="I11140" s="177"/>
      <c r="J11140" s="177"/>
      <c r="K11140" s="177"/>
      <c r="L11140" s="177"/>
      <c r="M11140" s="177"/>
      <c r="N11140" s="177"/>
      <c r="O11140" s="178">
        <v>327.08999999999997</v>
      </c>
      <c r="P11140" s="178"/>
    </row>
    <row r="11141" spans="1:16" ht="14.1" customHeight="1">
      <c r="A11141" s="177" t="s">
        <v>258</v>
      </c>
      <c r="B11141" s="177"/>
      <c r="C11141" s="177"/>
      <c r="D11141" s="177"/>
      <c r="E11141" s="177"/>
      <c r="F11141" s="177"/>
      <c r="G11141" s="177"/>
      <c r="H11141" s="177"/>
      <c r="I11141" s="177"/>
      <c r="J11141" s="177"/>
      <c r="K11141" s="177"/>
      <c r="L11141" s="177"/>
      <c r="M11141" s="177"/>
      <c r="N11141" s="177"/>
      <c r="O11141" s="177"/>
      <c r="P11141" s="177"/>
    </row>
    <row r="11142" spans="1:16" ht="14.1" customHeight="1">
      <c r="A11142" s="181" t="s">
        <v>1149</v>
      </c>
      <c r="B11142" s="181"/>
      <c r="C11142" s="181"/>
      <c r="D11142" s="182" t="s">
        <v>239</v>
      </c>
      <c r="E11142" s="182"/>
      <c r="F11142" s="104">
        <v>2.31</v>
      </c>
      <c r="G11142" s="183">
        <v>4</v>
      </c>
      <c r="H11142" s="183"/>
      <c r="I11142" s="176"/>
      <c r="J11142" s="176"/>
      <c r="K11142" s="176">
        <v>9.24</v>
      </c>
      <c r="L11142" s="176"/>
      <c r="M11142" s="176"/>
      <c r="N11142" s="176"/>
      <c r="O11142" s="176">
        <v>9.24</v>
      </c>
      <c r="P11142" s="176"/>
    </row>
    <row r="11143" spans="1:16" ht="14.1" customHeight="1">
      <c r="A11143" s="181" t="s">
        <v>1150</v>
      </c>
      <c r="B11143" s="181"/>
      <c r="C11143" s="181"/>
      <c r="D11143" s="182" t="s">
        <v>268</v>
      </c>
      <c r="E11143" s="182"/>
      <c r="F11143" s="104">
        <v>6.31</v>
      </c>
      <c r="G11143" s="183">
        <v>9</v>
      </c>
      <c r="H11143" s="183"/>
      <c r="I11143" s="176"/>
      <c r="J11143" s="176"/>
      <c r="K11143" s="176">
        <v>56.79</v>
      </c>
      <c r="L11143" s="176"/>
      <c r="M11143" s="176"/>
      <c r="N11143" s="176"/>
      <c r="O11143" s="176">
        <v>56.79</v>
      </c>
      <c r="P11143" s="176"/>
    </row>
    <row r="11144" spans="1:16" ht="14.1" customHeight="1">
      <c r="A11144" s="181" t="s">
        <v>1151</v>
      </c>
      <c r="B11144" s="181"/>
      <c r="C11144" s="181"/>
      <c r="D11144" s="182" t="s">
        <v>239</v>
      </c>
      <c r="E11144" s="182"/>
      <c r="F11144" s="104">
        <v>54.84</v>
      </c>
      <c r="G11144" s="183">
        <v>1</v>
      </c>
      <c r="H11144" s="183"/>
      <c r="I11144" s="176"/>
      <c r="J11144" s="176"/>
      <c r="K11144" s="176">
        <v>54.84</v>
      </c>
      <c r="L11144" s="176"/>
      <c r="M11144" s="176"/>
      <c r="N11144" s="176"/>
      <c r="O11144" s="176">
        <v>54.84</v>
      </c>
      <c r="P11144" s="176"/>
    </row>
    <row r="11145" spans="1:16" ht="14.1" customHeight="1">
      <c r="A11145" s="181" t="s">
        <v>1152</v>
      </c>
      <c r="B11145" s="181"/>
      <c r="C11145" s="181"/>
      <c r="D11145" s="182" t="s">
        <v>268</v>
      </c>
      <c r="E11145" s="182"/>
      <c r="F11145" s="104">
        <v>5.07</v>
      </c>
      <c r="G11145" s="183">
        <v>3</v>
      </c>
      <c r="H11145" s="183"/>
      <c r="I11145" s="176"/>
      <c r="J11145" s="176"/>
      <c r="K11145" s="176">
        <v>15.21</v>
      </c>
      <c r="L11145" s="176"/>
      <c r="M11145" s="176"/>
      <c r="N11145" s="176"/>
      <c r="O11145" s="176">
        <v>15.21</v>
      </c>
      <c r="P11145" s="176"/>
    </row>
    <row r="11146" spans="1:16" ht="14.1" customHeight="1">
      <c r="A11146" s="177" t="s">
        <v>273</v>
      </c>
      <c r="B11146" s="177"/>
      <c r="C11146" s="177"/>
      <c r="D11146" s="177"/>
      <c r="E11146" s="177"/>
      <c r="F11146" s="177"/>
      <c r="G11146" s="177"/>
      <c r="H11146" s="177"/>
      <c r="I11146" s="177"/>
      <c r="J11146" s="177"/>
      <c r="K11146" s="177"/>
      <c r="L11146" s="177"/>
      <c r="M11146" s="177"/>
      <c r="N11146" s="177"/>
      <c r="O11146" s="178">
        <v>136.08000000000001</v>
      </c>
      <c r="P11146" s="178"/>
    </row>
    <row r="11147" spans="1:16" ht="14.1" customHeight="1">
      <c r="A11147" s="179" t="s">
        <v>247</v>
      </c>
      <c r="B11147" s="179"/>
      <c r="C11147" s="179"/>
      <c r="D11147" s="179"/>
      <c r="E11147" s="179"/>
      <c r="F11147" s="179"/>
      <c r="G11147" s="179"/>
      <c r="H11147" s="179"/>
      <c r="I11147" s="180">
        <v>327.08999999999997</v>
      </c>
      <c r="J11147" s="180"/>
      <c r="K11147" s="180">
        <v>136.08000000000001</v>
      </c>
      <c r="L11147" s="180"/>
      <c r="M11147" s="180"/>
      <c r="N11147" s="180"/>
      <c r="O11147" s="180">
        <v>463.17</v>
      </c>
      <c r="P11147" s="180"/>
    </row>
    <row r="11148" spans="1:16" ht="14.1" customHeight="1">
      <c r="A11148" s="172" t="s">
        <v>248</v>
      </c>
      <c r="B11148" s="172"/>
      <c r="C11148" s="172"/>
      <c r="D11148" s="172"/>
      <c r="E11148" s="172"/>
      <c r="F11148" s="172"/>
      <c r="G11148" s="172"/>
      <c r="H11148" s="172"/>
      <c r="I11148" s="173">
        <v>94.27</v>
      </c>
      <c r="J11148" s="173"/>
      <c r="K11148" s="173">
        <v>39.22</v>
      </c>
      <c r="L11148" s="173"/>
      <c r="M11148" s="173"/>
      <c r="N11148" s="173"/>
      <c r="O11148" s="173">
        <v>133.49</v>
      </c>
      <c r="P11148" s="173"/>
    </row>
    <row r="11149" spans="1:16" ht="14.1" customHeight="1">
      <c r="A11149" s="174" t="s">
        <v>249</v>
      </c>
      <c r="B11149" s="174"/>
      <c r="C11149" s="174"/>
      <c r="D11149" s="174"/>
      <c r="E11149" s="174"/>
      <c r="F11149" s="174"/>
      <c r="G11149" s="174"/>
      <c r="H11149" s="174"/>
      <c r="I11149" s="175">
        <v>421.36</v>
      </c>
      <c r="J11149" s="175"/>
      <c r="K11149" s="175">
        <v>175.3</v>
      </c>
      <c r="L11149" s="175"/>
      <c r="M11149" s="175"/>
      <c r="N11149" s="175"/>
      <c r="O11149" s="175">
        <v>596.66</v>
      </c>
      <c r="P11149" s="175"/>
    </row>
    <row r="11150" spans="1:16" ht="22.7" customHeight="1">
      <c r="A11150" s="184" t="s">
        <v>1153</v>
      </c>
      <c r="B11150" s="184"/>
      <c r="C11150" s="184"/>
      <c r="D11150" s="184"/>
      <c r="E11150" s="184"/>
      <c r="F11150" s="184"/>
      <c r="G11150" s="184"/>
      <c r="H11150" s="184"/>
      <c r="I11150" s="184"/>
      <c r="J11150" s="184"/>
      <c r="K11150" s="184"/>
      <c r="L11150" s="184"/>
      <c r="M11150" s="184"/>
      <c r="N11150" s="184"/>
      <c r="O11150" s="185" t="s">
        <v>239</v>
      </c>
      <c r="P11150" s="185"/>
    </row>
    <row r="11151" spans="1:16" ht="14.1" customHeight="1">
      <c r="A11151" s="177" t="s">
        <v>240</v>
      </c>
      <c r="B11151" s="177"/>
      <c r="C11151" s="177"/>
      <c r="D11151" s="177"/>
      <c r="E11151" s="177"/>
      <c r="F11151" s="177"/>
      <c r="G11151" s="177"/>
      <c r="H11151" s="177"/>
      <c r="I11151" s="177"/>
      <c r="J11151" s="177"/>
      <c r="K11151" s="177"/>
      <c r="L11151" s="177"/>
      <c r="M11151" s="177"/>
      <c r="N11151" s="177"/>
      <c r="O11151" s="177"/>
      <c r="P11151" s="177"/>
    </row>
    <row r="11152" spans="1:16" ht="14.1" customHeight="1">
      <c r="A11152" s="181" t="s">
        <v>257</v>
      </c>
      <c r="B11152" s="181"/>
      <c r="C11152" s="181"/>
      <c r="D11152" s="182" t="s">
        <v>242</v>
      </c>
      <c r="E11152" s="182"/>
      <c r="F11152" s="104">
        <v>5.65</v>
      </c>
      <c r="G11152" s="183">
        <v>2.64204E-2</v>
      </c>
      <c r="H11152" s="183"/>
      <c r="I11152" s="176">
        <v>0.14929999999999999</v>
      </c>
      <c r="J11152" s="176"/>
      <c r="K11152" s="176"/>
      <c r="L11152" s="176"/>
      <c r="M11152" s="176"/>
      <c r="N11152" s="176"/>
      <c r="O11152" s="176">
        <v>0.14929999999999999</v>
      </c>
      <c r="P11152" s="176"/>
    </row>
    <row r="11153" spans="1:16" ht="14.1" customHeight="1">
      <c r="A11153" s="181" t="s">
        <v>244</v>
      </c>
      <c r="B11153" s="181"/>
      <c r="C11153" s="181"/>
      <c r="D11153" s="182"/>
      <c r="E11153" s="182"/>
      <c r="F11153" s="104">
        <v>0.15</v>
      </c>
      <c r="G11153" s="183">
        <v>0.86899999999999999</v>
      </c>
      <c r="H11153" s="183"/>
      <c r="I11153" s="176">
        <v>0.12970000000000001</v>
      </c>
      <c r="J11153" s="176"/>
      <c r="K11153" s="176"/>
      <c r="L11153" s="176"/>
      <c r="M11153" s="176"/>
      <c r="N11153" s="176"/>
      <c r="O11153" s="176">
        <v>0.12970000000000001</v>
      </c>
      <c r="P11153" s="176"/>
    </row>
    <row r="11154" spans="1:16" ht="14.1" customHeight="1">
      <c r="A11154" s="181" t="s">
        <v>245</v>
      </c>
      <c r="B11154" s="181"/>
      <c r="C11154" s="181"/>
      <c r="D11154" s="182"/>
      <c r="E11154" s="182"/>
      <c r="F11154" s="104"/>
      <c r="G11154" s="183"/>
      <c r="H11154" s="183"/>
      <c r="I11154" s="176">
        <v>0.17</v>
      </c>
      <c r="J11154" s="176"/>
      <c r="K11154" s="176"/>
      <c r="L11154" s="176"/>
      <c r="M11154" s="176"/>
      <c r="N11154" s="176"/>
      <c r="O11154" s="176">
        <v>0.17</v>
      </c>
      <c r="P11154" s="176"/>
    </row>
    <row r="11155" spans="1:16" ht="14.1" customHeight="1">
      <c r="A11155" s="177" t="s">
        <v>246</v>
      </c>
      <c r="B11155" s="177"/>
      <c r="C11155" s="177"/>
      <c r="D11155" s="177"/>
      <c r="E11155" s="177"/>
      <c r="F11155" s="177"/>
      <c r="G11155" s="177"/>
      <c r="H11155" s="177"/>
      <c r="I11155" s="177"/>
      <c r="J11155" s="177"/>
      <c r="K11155" s="177"/>
      <c r="L11155" s="177"/>
      <c r="M11155" s="177"/>
      <c r="N11155" s="177"/>
      <c r="O11155" s="178">
        <v>0.45</v>
      </c>
      <c r="P11155" s="178"/>
    </row>
    <row r="11156" spans="1:16" ht="14.1" customHeight="1">
      <c r="A11156" s="177" t="s">
        <v>258</v>
      </c>
      <c r="B11156" s="177"/>
      <c r="C11156" s="177"/>
      <c r="D11156" s="177"/>
      <c r="E11156" s="177"/>
      <c r="F11156" s="177"/>
      <c r="G11156" s="177"/>
      <c r="H11156" s="177"/>
      <c r="I11156" s="177"/>
      <c r="J11156" s="177"/>
      <c r="K11156" s="177"/>
      <c r="L11156" s="177"/>
      <c r="M11156" s="177"/>
      <c r="N11156" s="177"/>
      <c r="O11156" s="177"/>
      <c r="P11156" s="177"/>
    </row>
    <row r="11157" spans="1:16" ht="52.15" customHeight="1">
      <c r="A11157" s="181" t="s">
        <v>1031</v>
      </c>
      <c r="B11157" s="181"/>
      <c r="C11157" s="181"/>
      <c r="D11157" s="182" t="s">
        <v>239</v>
      </c>
      <c r="E11157" s="182"/>
      <c r="F11157" s="104">
        <v>18.239999999999998</v>
      </c>
      <c r="G11157" s="183">
        <v>1</v>
      </c>
      <c r="H11157" s="183"/>
      <c r="I11157" s="176"/>
      <c r="J11157" s="176"/>
      <c r="K11157" s="176">
        <v>18.239999999999998</v>
      </c>
      <c r="L11157" s="176"/>
      <c r="M11157" s="176"/>
      <c r="N11157" s="176"/>
      <c r="O11157" s="176">
        <v>18.239999999999998</v>
      </c>
      <c r="P11157" s="176"/>
    </row>
    <row r="11158" spans="1:16" ht="14.25" customHeight="1">
      <c r="A11158" s="177" t="s">
        <v>273</v>
      </c>
      <c r="B11158" s="177"/>
      <c r="C11158" s="177"/>
      <c r="D11158" s="177"/>
      <c r="E11158" s="177"/>
      <c r="F11158" s="177"/>
      <c r="G11158" s="177"/>
      <c r="H11158" s="177"/>
      <c r="I11158" s="177"/>
      <c r="J11158" s="177"/>
      <c r="K11158" s="177"/>
      <c r="L11158" s="177"/>
      <c r="M11158" s="177"/>
      <c r="N11158" s="177"/>
      <c r="O11158" s="178">
        <v>18.239999999999998</v>
      </c>
      <c r="P11158" s="178"/>
    </row>
    <row r="11159" spans="1:16" ht="14.1" customHeight="1">
      <c r="A11159" s="179" t="s">
        <v>247</v>
      </c>
      <c r="B11159" s="179"/>
      <c r="C11159" s="179"/>
      <c r="D11159" s="179"/>
      <c r="E11159" s="179"/>
      <c r="F11159" s="179"/>
      <c r="G11159" s="179"/>
      <c r="H11159" s="179"/>
      <c r="I11159" s="180">
        <v>0.45</v>
      </c>
      <c r="J11159" s="180"/>
      <c r="K11159" s="180">
        <v>18.239999999999998</v>
      </c>
      <c r="L11159" s="180"/>
      <c r="M11159" s="180"/>
      <c r="N11159" s="180"/>
      <c r="O11159" s="180">
        <v>18.690000000000001</v>
      </c>
      <c r="P11159" s="180"/>
    </row>
    <row r="11160" spans="1:16" ht="14.1" customHeight="1">
      <c r="A11160" s="172" t="s">
        <v>248</v>
      </c>
      <c r="B11160" s="172"/>
      <c r="C11160" s="172"/>
      <c r="D11160" s="172"/>
      <c r="E11160" s="172"/>
      <c r="F11160" s="172"/>
      <c r="G11160" s="172"/>
      <c r="H11160" s="172"/>
      <c r="I11160" s="173">
        <v>0.13</v>
      </c>
      <c r="J11160" s="173"/>
      <c r="K11160" s="173">
        <v>5.26</v>
      </c>
      <c r="L11160" s="173"/>
      <c r="M11160" s="173"/>
      <c r="N11160" s="173"/>
      <c r="O11160" s="173">
        <v>5.39</v>
      </c>
      <c r="P11160" s="173"/>
    </row>
    <row r="11161" spans="1:16" ht="14.1" customHeight="1">
      <c r="A11161" s="174" t="s">
        <v>249</v>
      </c>
      <c r="B11161" s="174"/>
      <c r="C11161" s="174"/>
      <c r="D11161" s="174"/>
      <c r="E11161" s="174"/>
      <c r="F11161" s="174"/>
      <c r="G11161" s="174"/>
      <c r="H11161" s="174"/>
      <c r="I11161" s="175">
        <v>0.57999999999999996</v>
      </c>
      <c r="J11161" s="175"/>
      <c r="K11161" s="175">
        <v>23.5</v>
      </c>
      <c r="L11161" s="175"/>
      <c r="M11161" s="175"/>
      <c r="N11161" s="175"/>
      <c r="O11161" s="175">
        <v>24.08</v>
      </c>
      <c r="P11161" s="175"/>
    </row>
    <row r="11162" spans="1:16" ht="14.1" customHeight="1">
      <c r="A11162" s="184" t="s">
        <v>1154</v>
      </c>
      <c r="B11162" s="184"/>
      <c r="C11162" s="184"/>
      <c r="D11162" s="184"/>
      <c r="E11162" s="184"/>
      <c r="F11162" s="184"/>
      <c r="G11162" s="184"/>
      <c r="H11162" s="184"/>
      <c r="I11162" s="184"/>
      <c r="J11162" s="184"/>
      <c r="K11162" s="184"/>
      <c r="L11162" s="184"/>
      <c r="M11162" s="184"/>
      <c r="N11162" s="184"/>
      <c r="O11162" s="185" t="s">
        <v>239</v>
      </c>
      <c r="P11162" s="185"/>
    </row>
    <row r="11163" spans="1:16" ht="14.1" customHeight="1">
      <c r="A11163" s="177" t="s">
        <v>240</v>
      </c>
      <c r="B11163" s="177"/>
      <c r="C11163" s="177"/>
      <c r="D11163" s="177"/>
      <c r="E11163" s="177"/>
      <c r="F11163" s="177"/>
      <c r="G11163" s="177"/>
      <c r="H11163" s="177"/>
      <c r="I11163" s="177"/>
      <c r="J11163" s="177"/>
      <c r="K11163" s="177"/>
      <c r="L11163" s="177"/>
      <c r="M11163" s="177"/>
      <c r="N11163" s="177"/>
      <c r="O11163" s="177"/>
      <c r="P11163" s="177"/>
    </row>
    <row r="11164" spans="1:16" ht="14.1" customHeight="1">
      <c r="A11164" s="181" t="s">
        <v>392</v>
      </c>
      <c r="B11164" s="181"/>
      <c r="C11164" s="181"/>
      <c r="D11164" s="182" t="s">
        <v>242</v>
      </c>
      <c r="E11164" s="182"/>
      <c r="F11164" s="104">
        <v>5.86</v>
      </c>
      <c r="G11164" s="183">
        <v>0.61222580000000004</v>
      </c>
      <c r="H11164" s="183"/>
      <c r="I11164" s="176">
        <v>3.5876000000000001</v>
      </c>
      <c r="J11164" s="176"/>
      <c r="K11164" s="176"/>
      <c r="L11164" s="176"/>
      <c r="M11164" s="176"/>
      <c r="N11164" s="176"/>
      <c r="O11164" s="176">
        <v>3.5876000000000001</v>
      </c>
      <c r="P11164" s="176"/>
    </row>
    <row r="11165" spans="1:16" ht="14.1" customHeight="1">
      <c r="A11165" s="181" t="s">
        <v>291</v>
      </c>
      <c r="B11165" s="181"/>
      <c r="C11165" s="181"/>
      <c r="D11165" s="182" t="s">
        <v>242</v>
      </c>
      <c r="E11165" s="182"/>
      <c r="F11165" s="104">
        <v>7.8</v>
      </c>
      <c r="G11165" s="183">
        <v>0.61222580000000004</v>
      </c>
      <c r="H11165" s="183"/>
      <c r="I11165" s="176">
        <v>4.7754000000000003</v>
      </c>
      <c r="J11165" s="176"/>
      <c r="K11165" s="176"/>
      <c r="L11165" s="176"/>
      <c r="M11165" s="176"/>
      <c r="N11165" s="176"/>
      <c r="O11165" s="176">
        <v>4.7754000000000003</v>
      </c>
      <c r="P11165" s="176"/>
    </row>
    <row r="11166" spans="1:16" ht="14.1" customHeight="1">
      <c r="A11166" s="181" t="s">
        <v>244</v>
      </c>
      <c r="B11166" s="181"/>
      <c r="C11166" s="181"/>
      <c r="D11166" s="182"/>
      <c r="E11166" s="182"/>
      <c r="F11166" s="104">
        <v>8.36</v>
      </c>
      <c r="G11166" s="183">
        <v>0.86899999999999999</v>
      </c>
      <c r="H11166" s="183"/>
      <c r="I11166" s="176">
        <v>7.2674000000000003</v>
      </c>
      <c r="J11166" s="176"/>
      <c r="K11166" s="176"/>
      <c r="L11166" s="176"/>
      <c r="M11166" s="176"/>
      <c r="N11166" s="176"/>
      <c r="O11166" s="176">
        <v>7.2674000000000003</v>
      </c>
      <c r="P11166" s="176"/>
    </row>
    <row r="11167" spans="1:16" ht="14.1" customHeight="1">
      <c r="A11167" s="181" t="s">
        <v>245</v>
      </c>
      <c r="B11167" s="181"/>
      <c r="C11167" s="181"/>
      <c r="D11167" s="182"/>
      <c r="E11167" s="182"/>
      <c r="F11167" s="104"/>
      <c r="G11167" s="183"/>
      <c r="H11167" s="183"/>
      <c r="I11167" s="176">
        <v>8.1199999999999992</v>
      </c>
      <c r="J11167" s="176"/>
      <c r="K11167" s="176"/>
      <c r="L11167" s="176"/>
      <c r="M11167" s="176"/>
      <c r="N11167" s="176"/>
      <c r="O11167" s="176">
        <v>8.1199999999999992</v>
      </c>
      <c r="P11167" s="176"/>
    </row>
    <row r="11168" spans="1:16" ht="4.9000000000000004" customHeight="1"/>
    <row r="11169" spans="1:16" ht="14.1" customHeight="1">
      <c r="A11169" s="170" t="s">
        <v>270</v>
      </c>
      <c r="B11169" s="170"/>
      <c r="C11169" s="170"/>
      <c r="D11169" s="170"/>
      <c r="E11169" s="170"/>
      <c r="F11169" s="170"/>
      <c r="G11169" s="170"/>
      <c r="H11169" s="170"/>
      <c r="I11169" s="170"/>
      <c r="J11169" s="170"/>
      <c r="K11169" s="170"/>
      <c r="L11169" s="170"/>
      <c r="M11169" s="170"/>
      <c r="N11169" s="170"/>
      <c r="O11169" s="170"/>
      <c r="P11169" s="170"/>
    </row>
    <row r="11170" spans="1:16" ht="14.1" customHeight="1">
      <c r="A11170" s="171" t="s">
        <v>271</v>
      </c>
      <c r="B11170" s="171"/>
      <c r="C11170" s="171"/>
      <c r="D11170" s="171"/>
      <c r="E11170" s="171"/>
      <c r="F11170" s="171"/>
      <c r="G11170" s="171"/>
      <c r="H11170" s="171"/>
      <c r="I11170" s="171"/>
      <c r="J11170" s="171"/>
      <c r="K11170" s="171"/>
      <c r="L11170" s="171"/>
      <c r="M11170" s="171"/>
      <c r="N11170" s="171"/>
      <c r="O11170" s="171"/>
      <c r="P11170" s="171"/>
    </row>
    <row r="11171" spans="1:16" ht="65.25" customHeight="1">
      <c r="A11171" s="198"/>
      <c r="B11171" s="198"/>
      <c r="C11171" s="198"/>
      <c r="D11171" s="198"/>
      <c r="E11171" s="198"/>
      <c r="F11171" s="198"/>
      <c r="G11171" s="198"/>
      <c r="H11171" s="198"/>
      <c r="I11171" s="198"/>
      <c r="J11171" s="198"/>
      <c r="K11171" s="198"/>
      <c r="L11171" s="198"/>
      <c r="M11171" s="198"/>
      <c r="N11171" s="198"/>
      <c r="O11171" s="198"/>
      <c r="P11171" s="198"/>
    </row>
    <row r="11172" spans="1:16" ht="5.65" customHeight="1"/>
    <row r="11173" spans="1:16" ht="19.7" customHeight="1">
      <c r="A11173" s="199" t="s">
        <v>218</v>
      </c>
      <c r="B11173" s="199"/>
      <c r="C11173" s="199"/>
      <c r="D11173" s="199"/>
      <c r="E11173" s="199"/>
      <c r="F11173" s="199"/>
      <c r="G11173" s="199"/>
      <c r="H11173" s="199"/>
      <c r="I11173" s="199"/>
      <c r="J11173" s="199"/>
      <c r="K11173" s="199"/>
      <c r="L11173" s="199"/>
      <c r="M11173" s="199"/>
      <c r="N11173" s="199"/>
      <c r="O11173" s="199"/>
      <c r="P11173" s="199"/>
    </row>
    <row r="11174" spans="1:16" ht="15.75" customHeight="1">
      <c r="A11174" s="105" t="s">
        <v>117</v>
      </c>
      <c r="B11174" s="196" t="s">
        <v>118</v>
      </c>
      <c r="C11174" s="196"/>
      <c r="D11174" s="196"/>
      <c r="E11174" s="196"/>
      <c r="F11174" s="196"/>
      <c r="G11174" s="196"/>
      <c r="H11174" s="196"/>
      <c r="I11174" s="196"/>
      <c r="J11174" s="196"/>
      <c r="K11174" s="196"/>
      <c r="L11174" s="193" t="s">
        <v>119</v>
      </c>
      <c r="M11174" s="193"/>
      <c r="N11174" s="200" t="s">
        <v>171</v>
      </c>
      <c r="O11174" s="200"/>
      <c r="P11174" s="200"/>
    </row>
    <row r="11175" spans="1:16" ht="12.6" customHeight="1">
      <c r="A11175" s="105" t="s">
        <v>120</v>
      </c>
      <c r="B11175" s="196" t="s">
        <v>121</v>
      </c>
      <c r="C11175" s="196"/>
      <c r="D11175" s="196"/>
      <c r="E11175" s="196"/>
      <c r="F11175" s="196"/>
      <c r="G11175" s="196"/>
      <c r="H11175" s="196"/>
      <c r="I11175" s="196"/>
      <c r="J11175" s="196"/>
      <c r="K11175" s="196"/>
      <c r="L11175" s="193" t="s">
        <v>219</v>
      </c>
      <c r="M11175" s="193"/>
      <c r="N11175" s="194" t="s">
        <v>3435</v>
      </c>
      <c r="O11175" s="194"/>
      <c r="P11175" s="194"/>
    </row>
    <row r="11176" spans="1:16" ht="14.45" customHeight="1">
      <c r="A11176" s="105" t="s">
        <v>220</v>
      </c>
      <c r="B11176" s="193" t="s">
        <v>170</v>
      </c>
      <c r="C11176" s="193"/>
      <c r="D11176" s="193"/>
      <c r="E11176" s="193"/>
      <c r="F11176" s="193"/>
      <c r="G11176" s="193"/>
      <c r="H11176" s="193"/>
      <c r="I11176" s="193"/>
      <c r="J11176" s="193"/>
      <c r="K11176" s="193"/>
      <c r="L11176" s="193" t="s">
        <v>122</v>
      </c>
      <c r="M11176" s="193"/>
      <c r="N11176" s="194"/>
      <c r="O11176" s="194"/>
      <c r="P11176" s="194"/>
    </row>
    <row r="11177" spans="1:16" ht="14.65" customHeight="1">
      <c r="A11177" s="105" t="s">
        <v>221</v>
      </c>
      <c r="B11177" s="193" t="s">
        <v>170</v>
      </c>
      <c r="C11177" s="193"/>
      <c r="D11177" s="193"/>
      <c r="E11177" s="193"/>
      <c r="F11177" s="193"/>
      <c r="G11177" s="193"/>
      <c r="H11177" s="193"/>
      <c r="I11177" s="193"/>
      <c r="J11177" s="193"/>
      <c r="K11177" s="193"/>
      <c r="L11177" s="193" t="s">
        <v>123</v>
      </c>
      <c r="M11177" s="193"/>
      <c r="N11177" s="194" t="s">
        <v>124</v>
      </c>
      <c r="O11177" s="194"/>
      <c r="P11177" s="194"/>
    </row>
    <row r="11178" spans="1:16" ht="26.45" customHeight="1">
      <c r="A11178" s="105" t="s">
        <v>222</v>
      </c>
      <c r="B11178" s="193" t="s">
        <v>170</v>
      </c>
      <c r="C11178" s="193"/>
      <c r="D11178" s="193"/>
      <c r="E11178" s="193"/>
      <c r="F11178" s="193"/>
      <c r="G11178" s="193"/>
      <c r="H11178" s="193"/>
      <c r="I11178" s="193"/>
      <c r="J11178" s="193"/>
      <c r="K11178" s="193"/>
      <c r="L11178" s="193" t="s">
        <v>125</v>
      </c>
      <c r="M11178" s="193"/>
      <c r="N11178" s="195" t="s">
        <v>3696</v>
      </c>
      <c r="O11178" s="195"/>
      <c r="P11178" s="195"/>
    </row>
    <row r="11179" spans="1:16" ht="13.35" customHeight="1">
      <c r="A11179" s="106" t="s">
        <v>126</v>
      </c>
      <c r="B11179" s="188"/>
      <c r="C11179" s="188"/>
      <c r="D11179" s="188"/>
      <c r="E11179" s="188"/>
      <c r="F11179" s="188"/>
      <c r="G11179" s="188"/>
      <c r="H11179" s="188"/>
      <c r="I11179" s="188"/>
      <c r="J11179" s="188"/>
      <c r="K11179" s="188"/>
      <c r="L11179" s="188" t="s">
        <v>127</v>
      </c>
      <c r="M11179" s="188"/>
      <c r="N11179" s="189" t="s">
        <v>173</v>
      </c>
      <c r="O11179" s="189"/>
      <c r="P11179" s="189"/>
    </row>
    <row r="11180" spans="1:16" ht="15.75" customHeight="1">
      <c r="A11180" s="190" t="s">
        <v>223</v>
      </c>
      <c r="B11180" s="190"/>
      <c r="C11180" s="191" t="s">
        <v>224</v>
      </c>
      <c r="D11180" s="191"/>
      <c r="E11180" s="192" t="s">
        <v>225</v>
      </c>
      <c r="F11180" s="192"/>
      <c r="G11180" s="192"/>
      <c r="H11180" s="191" t="s">
        <v>226</v>
      </c>
      <c r="I11180" s="191"/>
      <c r="J11180" s="192" t="s">
        <v>227</v>
      </c>
      <c r="K11180" s="192"/>
      <c r="L11180" s="192"/>
      <c r="M11180" s="192"/>
      <c r="N11180" s="192"/>
      <c r="O11180" s="192"/>
      <c r="P11180" s="103" t="s">
        <v>228</v>
      </c>
    </row>
    <row r="11181" spans="1:16" ht="17.100000000000001" customHeight="1">
      <c r="A11181" s="186" t="s">
        <v>229</v>
      </c>
      <c r="B11181" s="186"/>
      <c r="C11181" s="186"/>
      <c r="D11181" s="187" t="s">
        <v>230</v>
      </c>
      <c r="E11181" s="187"/>
      <c r="F11181" s="187" t="s">
        <v>231</v>
      </c>
      <c r="G11181" s="187" t="s">
        <v>232</v>
      </c>
      <c r="H11181" s="187"/>
      <c r="I11181" s="187" t="s">
        <v>233</v>
      </c>
      <c r="J11181" s="187"/>
      <c r="K11181" s="187"/>
      <c r="L11181" s="187"/>
      <c r="M11181" s="187"/>
      <c r="N11181" s="187"/>
      <c r="O11181" s="187"/>
      <c r="P11181" s="187"/>
    </row>
    <row r="11182" spans="1:16" ht="17.100000000000001" customHeight="1">
      <c r="A11182" s="186"/>
      <c r="B11182" s="186"/>
      <c r="C11182" s="186"/>
      <c r="D11182" s="187"/>
      <c r="E11182" s="187"/>
      <c r="F11182" s="187"/>
      <c r="G11182" s="187"/>
      <c r="H11182" s="187"/>
      <c r="I11182" s="187" t="s">
        <v>234</v>
      </c>
      <c r="J11182" s="187"/>
      <c r="K11182" s="187" t="s">
        <v>235</v>
      </c>
      <c r="L11182" s="187"/>
      <c r="M11182" s="187" t="s">
        <v>236</v>
      </c>
      <c r="N11182" s="187"/>
      <c r="O11182" s="187" t="s">
        <v>237</v>
      </c>
      <c r="P11182" s="187"/>
    </row>
    <row r="11183" spans="1:16" ht="14.1" customHeight="1">
      <c r="A11183" s="177" t="s">
        <v>246</v>
      </c>
      <c r="B11183" s="177"/>
      <c r="C11183" s="177"/>
      <c r="D11183" s="177"/>
      <c r="E11183" s="177"/>
      <c r="F11183" s="177"/>
      <c r="G11183" s="177"/>
      <c r="H11183" s="177"/>
      <c r="I11183" s="177"/>
      <c r="J11183" s="177"/>
      <c r="K11183" s="177"/>
      <c r="L11183" s="177"/>
      <c r="M11183" s="177"/>
      <c r="N11183" s="177"/>
      <c r="O11183" s="178">
        <v>23.75</v>
      </c>
      <c r="P11183" s="178"/>
    </row>
    <row r="11184" spans="1:16" ht="14.1" customHeight="1">
      <c r="A11184" s="177" t="s">
        <v>258</v>
      </c>
      <c r="B11184" s="177"/>
      <c r="C11184" s="177"/>
      <c r="D11184" s="177"/>
      <c r="E11184" s="177"/>
      <c r="F11184" s="177"/>
      <c r="G11184" s="177"/>
      <c r="H11184" s="177"/>
      <c r="I11184" s="177"/>
      <c r="J11184" s="177"/>
      <c r="K11184" s="177"/>
      <c r="L11184" s="177"/>
      <c r="M11184" s="177"/>
      <c r="N11184" s="177"/>
      <c r="O11184" s="177"/>
      <c r="P11184" s="177"/>
    </row>
    <row r="11185" spans="1:16" ht="14.1" customHeight="1">
      <c r="A11185" s="181" t="s">
        <v>1033</v>
      </c>
      <c r="B11185" s="181"/>
      <c r="C11185" s="181"/>
      <c r="D11185" s="182" t="s">
        <v>239</v>
      </c>
      <c r="E11185" s="182"/>
      <c r="F11185" s="104">
        <v>196.01</v>
      </c>
      <c r="G11185" s="183">
        <v>1</v>
      </c>
      <c r="H11185" s="183"/>
      <c r="I11185" s="176"/>
      <c r="J11185" s="176"/>
      <c r="K11185" s="176">
        <v>196.01</v>
      </c>
      <c r="L11185" s="176"/>
      <c r="M11185" s="176"/>
      <c r="N11185" s="176"/>
      <c r="O11185" s="176">
        <v>196.01</v>
      </c>
      <c r="P11185" s="176"/>
    </row>
    <row r="11186" spans="1:16" ht="14.1" customHeight="1">
      <c r="A11186" s="177" t="s">
        <v>273</v>
      </c>
      <c r="B11186" s="177"/>
      <c r="C11186" s="177"/>
      <c r="D11186" s="177"/>
      <c r="E11186" s="177"/>
      <c r="F11186" s="177"/>
      <c r="G11186" s="177"/>
      <c r="H11186" s="177"/>
      <c r="I11186" s="177"/>
      <c r="J11186" s="177"/>
      <c r="K11186" s="177"/>
      <c r="L11186" s="177"/>
      <c r="M11186" s="177"/>
      <c r="N11186" s="177"/>
      <c r="O11186" s="178">
        <v>196.01</v>
      </c>
      <c r="P11186" s="178"/>
    </row>
    <row r="11187" spans="1:16" ht="14.1" customHeight="1">
      <c r="A11187" s="179" t="s">
        <v>247</v>
      </c>
      <c r="B11187" s="179"/>
      <c r="C11187" s="179"/>
      <c r="D11187" s="179"/>
      <c r="E11187" s="179"/>
      <c r="F11187" s="179"/>
      <c r="G11187" s="179"/>
      <c r="H11187" s="179"/>
      <c r="I11187" s="180">
        <v>23.75</v>
      </c>
      <c r="J11187" s="180"/>
      <c r="K11187" s="180">
        <v>196.01</v>
      </c>
      <c r="L11187" s="180"/>
      <c r="M11187" s="180"/>
      <c r="N11187" s="180"/>
      <c r="O11187" s="180">
        <v>219.76</v>
      </c>
      <c r="P11187" s="180"/>
    </row>
    <row r="11188" spans="1:16" ht="14.1" customHeight="1">
      <c r="A11188" s="172" t="s">
        <v>248</v>
      </c>
      <c r="B11188" s="172"/>
      <c r="C11188" s="172"/>
      <c r="D11188" s="172"/>
      <c r="E11188" s="172"/>
      <c r="F11188" s="172"/>
      <c r="G11188" s="172"/>
      <c r="H11188" s="172"/>
      <c r="I11188" s="173">
        <v>6.84</v>
      </c>
      <c r="J11188" s="173"/>
      <c r="K11188" s="173">
        <v>56.49</v>
      </c>
      <c r="L11188" s="173"/>
      <c r="M11188" s="173"/>
      <c r="N11188" s="173"/>
      <c r="O11188" s="173">
        <v>63.33</v>
      </c>
      <c r="P11188" s="173"/>
    </row>
    <row r="11189" spans="1:16" ht="14.1" customHeight="1">
      <c r="A11189" s="174" t="s">
        <v>249</v>
      </c>
      <c r="B11189" s="174"/>
      <c r="C11189" s="174"/>
      <c r="D11189" s="174"/>
      <c r="E11189" s="174"/>
      <c r="F11189" s="174"/>
      <c r="G11189" s="174"/>
      <c r="H11189" s="174"/>
      <c r="I11189" s="175">
        <v>30.59</v>
      </c>
      <c r="J11189" s="175"/>
      <c r="K11189" s="175">
        <v>252.5</v>
      </c>
      <c r="L11189" s="175"/>
      <c r="M11189" s="175"/>
      <c r="N11189" s="175"/>
      <c r="O11189" s="175">
        <v>283.08999999999997</v>
      </c>
      <c r="P11189" s="175"/>
    </row>
    <row r="11190" spans="1:16" ht="14.1" customHeight="1">
      <c r="A11190" s="184" t="s">
        <v>1155</v>
      </c>
      <c r="B11190" s="184"/>
      <c r="C11190" s="184"/>
      <c r="D11190" s="184"/>
      <c r="E11190" s="184"/>
      <c r="F11190" s="184"/>
      <c r="G11190" s="184"/>
      <c r="H11190" s="184"/>
      <c r="I11190" s="184"/>
      <c r="J11190" s="184"/>
      <c r="K11190" s="184"/>
      <c r="L11190" s="184"/>
      <c r="M11190" s="184"/>
      <c r="N11190" s="184"/>
      <c r="O11190" s="185" t="s">
        <v>268</v>
      </c>
      <c r="P11190" s="185"/>
    </row>
    <row r="11191" spans="1:16" ht="14.1" customHeight="1">
      <c r="A11191" s="177" t="s">
        <v>240</v>
      </c>
      <c r="B11191" s="177"/>
      <c r="C11191" s="177"/>
      <c r="D11191" s="177"/>
      <c r="E11191" s="177"/>
      <c r="F11191" s="177"/>
      <c r="G11191" s="177"/>
      <c r="H11191" s="177"/>
      <c r="I11191" s="177"/>
      <c r="J11191" s="177"/>
      <c r="K11191" s="177"/>
      <c r="L11191" s="177"/>
      <c r="M11191" s="177"/>
      <c r="N11191" s="177"/>
      <c r="O11191" s="177"/>
      <c r="P11191" s="177"/>
    </row>
    <row r="11192" spans="1:16" ht="14.1" customHeight="1">
      <c r="A11192" s="181" t="s">
        <v>292</v>
      </c>
      <c r="B11192" s="181"/>
      <c r="C11192" s="181"/>
      <c r="D11192" s="182" t="s">
        <v>242</v>
      </c>
      <c r="E11192" s="182"/>
      <c r="F11192" s="104">
        <v>7.8</v>
      </c>
      <c r="G11192" s="183">
        <v>0.2273654</v>
      </c>
      <c r="H11192" s="183"/>
      <c r="I11192" s="176">
        <v>1.7734000000000001</v>
      </c>
      <c r="J11192" s="176"/>
      <c r="K11192" s="176"/>
      <c r="L11192" s="176"/>
      <c r="M11192" s="176"/>
      <c r="N11192" s="176"/>
      <c r="O11192" s="176">
        <v>1.7734000000000001</v>
      </c>
      <c r="P11192" s="176"/>
    </row>
    <row r="11193" spans="1:16" ht="14.1" customHeight="1">
      <c r="A11193" s="181" t="s">
        <v>257</v>
      </c>
      <c r="B11193" s="181"/>
      <c r="C11193" s="181"/>
      <c r="D11193" s="182" t="s">
        <v>242</v>
      </c>
      <c r="E11193" s="182"/>
      <c r="F11193" s="104">
        <v>5.65</v>
      </c>
      <c r="G11193" s="183">
        <v>9.4735600000000003E-2</v>
      </c>
      <c r="H11193" s="183"/>
      <c r="I11193" s="176">
        <v>0.5353</v>
      </c>
      <c r="J11193" s="176"/>
      <c r="K11193" s="176"/>
      <c r="L11193" s="176"/>
      <c r="M11193" s="176"/>
      <c r="N11193" s="176"/>
      <c r="O11193" s="176">
        <v>0.5353</v>
      </c>
      <c r="P11193" s="176"/>
    </row>
    <row r="11194" spans="1:16" ht="14.1" customHeight="1">
      <c r="A11194" s="181" t="s">
        <v>244</v>
      </c>
      <c r="B11194" s="181"/>
      <c r="C11194" s="181"/>
      <c r="D11194" s="182"/>
      <c r="E11194" s="182"/>
      <c r="F11194" s="104">
        <v>2.31</v>
      </c>
      <c r="G11194" s="183">
        <v>0.86899999999999999</v>
      </c>
      <c r="H11194" s="183"/>
      <c r="I11194" s="176">
        <v>2.0063</v>
      </c>
      <c r="J11194" s="176"/>
      <c r="K11194" s="176"/>
      <c r="L11194" s="176"/>
      <c r="M11194" s="176"/>
      <c r="N11194" s="176"/>
      <c r="O11194" s="176">
        <v>2.0063</v>
      </c>
      <c r="P11194" s="176"/>
    </row>
    <row r="11195" spans="1:16" ht="14.1" customHeight="1">
      <c r="A11195" s="181" t="s">
        <v>245</v>
      </c>
      <c r="B11195" s="181"/>
      <c r="C11195" s="181"/>
      <c r="D11195" s="182"/>
      <c r="E11195" s="182"/>
      <c r="F11195" s="104"/>
      <c r="G11195" s="183"/>
      <c r="H11195" s="183"/>
      <c r="I11195" s="176">
        <v>2.38</v>
      </c>
      <c r="J11195" s="176"/>
      <c r="K11195" s="176"/>
      <c r="L11195" s="176"/>
      <c r="M11195" s="176"/>
      <c r="N11195" s="176"/>
      <c r="O11195" s="176">
        <v>2.38</v>
      </c>
      <c r="P11195" s="176"/>
    </row>
    <row r="11196" spans="1:16" ht="14.1" customHeight="1">
      <c r="A11196" s="177" t="s">
        <v>246</v>
      </c>
      <c r="B11196" s="177"/>
      <c r="C11196" s="177"/>
      <c r="D11196" s="177"/>
      <c r="E11196" s="177"/>
      <c r="F11196" s="177"/>
      <c r="G11196" s="177"/>
      <c r="H11196" s="177"/>
      <c r="I11196" s="177"/>
      <c r="J11196" s="177"/>
      <c r="K11196" s="177"/>
      <c r="L11196" s="177"/>
      <c r="M11196" s="177"/>
      <c r="N11196" s="177"/>
      <c r="O11196" s="178">
        <v>6.7</v>
      </c>
      <c r="P11196" s="178"/>
    </row>
    <row r="11197" spans="1:16" ht="14.1" customHeight="1">
      <c r="A11197" s="177" t="s">
        <v>258</v>
      </c>
      <c r="B11197" s="177"/>
      <c r="C11197" s="177"/>
      <c r="D11197" s="177"/>
      <c r="E11197" s="177"/>
      <c r="F11197" s="177"/>
      <c r="G11197" s="177"/>
      <c r="H11197" s="177"/>
      <c r="I11197" s="177"/>
      <c r="J11197" s="177"/>
      <c r="K11197" s="177"/>
      <c r="L11197" s="177"/>
      <c r="M11197" s="177"/>
      <c r="N11197" s="177"/>
      <c r="O11197" s="177"/>
      <c r="P11197" s="177"/>
    </row>
    <row r="11198" spans="1:16" ht="14.1" customHeight="1">
      <c r="A11198" s="181" t="s">
        <v>490</v>
      </c>
      <c r="B11198" s="181"/>
      <c r="C11198" s="181"/>
      <c r="D11198" s="182" t="s">
        <v>239</v>
      </c>
      <c r="E11198" s="182"/>
      <c r="F11198" s="104">
        <v>5.95</v>
      </c>
      <c r="G11198" s="183">
        <v>0.04</v>
      </c>
      <c r="H11198" s="183"/>
      <c r="I11198" s="176"/>
      <c r="J11198" s="176"/>
      <c r="K11198" s="176">
        <v>0.23799999999999999</v>
      </c>
      <c r="L11198" s="176"/>
      <c r="M11198" s="176"/>
      <c r="N11198" s="176"/>
      <c r="O11198" s="176">
        <v>0.23799999999999999</v>
      </c>
      <c r="P11198" s="176"/>
    </row>
    <row r="11199" spans="1:16" ht="14.1" customHeight="1">
      <c r="A11199" s="181" t="s">
        <v>496</v>
      </c>
      <c r="B11199" s="181"/>
      <c r="C11199" s="181"/>
      <c r="D11199" s="182" t="s">
        <v>282</v>
      </c>
      <c r="E11199" s="182"/>
      <c r="F11199" s="104">
        <v>15.31</v>
      </c>
      <c r="G11199" s="183">
        <v>0.06</v>
      </c>
      <c r="H11199" s="183"/>
      <c r="I11199" s="176"/>
      <c r="J11199" s="176"/>
      <c r="K11199" s="176">
        <v>0.91859999999999997</v>
      </c>
      <c r="L11199" s="176"/>
      <c r="M11199" s="176"/>
      <c r="N11199" s="176"/>
      <c r="O11199" s="176">
        <v>0.91859999999999997</v>
      </c>
      <c r="P11199" s="176"/>
    </row>
    <row r="11200" spans="1:16" ht="14.1" customHeight="1">
      <c r="A11200" s="177" t="s">
        <v>273</v>
      </c>
      <c r="B11200" s="177"/>
      <c r="C11200" s="177"/>
      <c r="D11200" s="177"/>
      <c r="E11200" s="177"/>
      <c r="F11200" s="177"/>
      <c r="G11200" s="177"/>
      <c r="H11200" s="177"/>
      <c r="I11200" s="177"/>
      <c r="J11200" s="177"/>
      <c r="K11200" s="177"/>
      <c r="L11200" s="177"/>
      <c r="M11200" s="177"/>
      <c r="N11200" s="177"/>
      <c r="O11200" s="178">
        <v>1.1599999999999999</v>
      </c>
      <c r="P11200" s="178"/>
    </row>
    <row r="11201" spans="1:16" ht="14.1" customHeight="1">
      <c r="A11201" s="179" t="s">
        <v>247</v>
      </c>
      <c r="B11201" s="179"/>
      <c r="C11201" s="179"/>
      <c r="D11201" s="179"/>
      <c r="E11201" s="179"/>
      <c r="F11201" s="179"/>
      <c r="G11201" s="179"/>
      <c r="H11201" s="179"/>
      <c r="I11201" s="180">
        <v>6.7</v>
      </c>
      <c r="J11201" s="180"/>
      <c r="K11201" s="180">
        <v>1.1599999999999999</v>
      </c>
      <c r="L11201" s="180"/>
      <c r="M11201" s="180"/>
      <c r="N11201" s="180"/>
      <c r="O11201" s="180">
        <v>7.86</v>
      </c>
      <c r="P11201" s="180"/>
    </row>
    <row r="11202" spans="1:16" ht="14.1" customHeight="1">
      <c r="A11202" s="172" t="s">
        <v>248</v>
      </c>
      <c r="B11202" s="172"/>
      <c r="C11202" s="172"/>
      <c r="D11202" s="172"/>
      <c r="E11202" s="172"/>
      <c r="F11202" s="172"/>
      <c r="G11202" s="172"/>
      <c r="H11202" s="172"/>
      <c r="I11202" s="173">
        <v>1.94</v>
      </c>
      <c r="J11202" s="173"/>
      <c r="K11202" s="173">
        <v>0.33</v>
      </c>
      <c r="L11202" s="173"/>
      <c r="M11202" s="173"/>
      <c r="N11202" s="173"/>
      <c r="O11202" s="173">
        <v>2.27</v>
      </c>
      <c r="P11202" s="173"/>
    </row>
    <row r="11203" spans="1:16" ht="14.1" customHeight="1">
      <c r="A11203" s="174" t="s">
        <v>249</v>
      </c>
      <c r="B11203" s="174"/>
      <c r="C11203" s="174"/>
      <c r="D11203" s="174"/>
      <c r="E11203" s="174"/>
      <c r="F11203" s="174"/>
      <c r="G11203" s="174"/>
      <c r="H11203" s="174"/>
      <c r="I11203" s="175">
        <v>8.64</v>
      </c>
      <c r="J11203" s="175"/>
      <c r="K11203" s="175">
        <v>1.49</v>
      </c>
      <c r="L11203" s="175"/>
      <c r="M11203" s="175"/>
      <c r="N11203" s="175"/>
      <c r="O11203" s="175">
        <v>10.130000000000001</v>
      </c>
      <c r="P11203" s="175"/>
    </row>
    <row r="11204" spans="1:16" ht="14.1" customHeight="1">
      <c r="A11204" s="184" t="s">
        <v>1156</v>
      </c>
      <c r="B11204" s="184"/>
      <c r="C11204" s="184"/>
      <c r="D11204" s="184"/>
      <c r="E11204" s="184"/>
      <c r="F11204" s="184"/>
      <c r="G11204" s="184"/>
      <c r="H11204" s="184"/>
      <c r="I11204" s="184"/>
      <c r="J11204" s="184"/>
      <c r="K11204" s="184"/>
      <c r="L11204" s="184"/>
      <c r="M11204" s="184"/>
      <c r="N11204" s="184"/>
      <c r="O11204" s="185" t="s">
        <v>260</v>
      </c>
      <c r="P11204" s="185"/>
    </row>
    <row r="11205" spans="1:16" ht="14.1" customHeight="1">
      <c r="A11205" s="177" t="s">
        <v>240</v>
      </c>
      <c r="B11205" s="177"/>
      <c r="C11205" s="177"/>
      <c r="D11205" s="177"/>
      <c r="E11205" s="177"/>
      <c r="F11205" s="177"/>
      <c r="G11205" s="177"/>
      <c r="H11205" s="177"/>
      <c r="I11205" s="177"/>
      <c r="J11205" s="177"/>
      <c r="K11205" s="177"/>
      <c r="L11205" s="177"/>
      <c r="M11205" s="177"/>
      <c r="N11205" s="177"/>
      <c r="O11205" s="177"/>
      <c r="P11205" s="177"/>
    </row>
    <row r="11206" spans="1:16" ht="14.1" customHeight="1">
      <c r="A11206" s="181" t="s">
        <v>359</v>
      </c>
      <c r="B11206" s="181"/>
      <c r="C11206" s="181"/>
      <c r="D11206" s="182" t="s">
        <v>242</v>
      </c>
      <c r="E11206" s="182"/>
      <c r="F11206" s="104">
        <v>5.65</v>
      </c>
      <c r="G11206" s="183">
        <v>2.9985702000000001</v>
      </c>
      <c r="H11206" s="183"/>
      <c r="I11206" s="176">
        <v>16.9419</v>
      </c>
      <c r="J11206" s="176"/>
      <c r="K11206" s="176"/>
      <c r="L11206" s="176"/>
      <c r="M11206" s="176"/>
      <c r="N11206" s="176"/>
      <c r="O11206" s="176">
        <v>16.9419</v>
      </c>
      <c r="P11206" s="176"/>
    </row>
    <row r="11207" spans="1:16" ht="14.1" customHeight="1">
      <c r="A11207" s="181" t="s">
        <v>244</v>
      </c>
      <c r="B11207" s="181"/>
      <c r="C11207" s="181"/>
      <c r="D11207" s="182"/>
      <c r="E11207" s="182"/>
      <c r="F11207" s="104">
        <v>16.940000000000001</v>
      </c>
      <c r="G11207" s="183">
        <v>0.86899999999999999</v>
      </c>
      <c r="H11207" s="183"/>
      <c r="I11207" s="176">
        <v>14.7225</v>
      </c>
      <c r="J11207" s="176"/>
      <c r="K11207" s="176"/>
      <c r="L11207" s="176"/>
      <c r="M11207" s="176"/>
      <c r="N11207" s="176"/>
      <c r="O11207" s="176">
        <v>14.7225</v>
      </c>
      <c r="P11207" s="176"/>
    </row>
    <row r="11208" spans="1:16" ht="14.1" customHeight="1">
      <c r="A11208" s="181" t="s">
        <v>245</v>
      </c>
      <c r="B11208" s="181"/>
      <c r="C11208" s="181"/>
      <c r="D11208" s="182"/>
      <c r="E11208" s="182"/>
      <c r="F11208" s="104"/>
      <c r="G11208" s="183"/>
      <c r="H11208" s="183"/>
      <c r="I11208" s="176">
        <v>19.489999999999998</v>
      </c>
      <c r="J11208" s="176"/>
      <c r="K11208" s="176"/>
      <c r="L11208" s="176"/>
      <c r="M11208" s="176"/>
      <c r="N11208" s="176"/>
      <c r="O11208" s="176">
        <v>19.489999999999998</v>
      </c>
      <c r="P11208" s="176"/>
    </row>
    <row r="11209" spans="1:16" ht="14.1" customHeight="1">
      <c r="A11209" s="177" t="s">
        <v>246</v>
      </c>
      <c r="B11209" s="177"/>
      <c r="C11209" s="177"/>
      <c r="D11209" s="177"/>
      <c r="E11209" s="177"/>
      <c r="F11209" s="177"/>
      <c r="G11209" s="177"/>
      <c r="H11209" s="177"/>
      <c r="I11209" s="177"/>
      <c r="J11209" s="177"/>
      <c r="K11209" s="177"/>
      <c r="L11209" s="177"/>
      <c r="M11209" s="177"/>
      <c r="N11209" s="177"/>
      <c r="O11209" s="178">
        <v>51.15</v>
      </c>
      <c r="P11209" s="178"/>
    </row>
    <row r="11210" spans="1:16" ht="14.1" customHeight="1">
      <c r="A11210" s="179" t="s">
        <v>247</v>
      </c>
      <c r="B11210" s="179"/>
      <c r="C11210" s="179"/>
      <c r="D11210" s="179"/>
      <c r="E11210" s="179"/>
      <c r="F11210" s="179"/>
      <c r="G11210" s="179"/>
      <c r="H11210" s="179"/>
      <c r="I11210" s="180">
        <v>51.15</v>
      </c>
      <c r="J11210" s="180"/>
      <c r="K11210" s="180"/>
      <c r="L11210" s="180"/>
      <c r="M11210" s="180"/>
      <c r="N11210" s="180"/>
      <c r="O11210" s="180">
        <v>51.15</v>
      </c>
      <c r="P11210" s="180"/>
    </row>
    <row r="11211" spans="1:16" ht="14.1" customHeight="1">
      <c r="A11211" s="172" t="s">
        <v>248</v>
      </c>
      <c r="B11211" s="172"/>
      <c r="C11211" s="172"/>
      <c r="D11211" s="172"/>
      <c r="E11211" s="172"/>
      <c r="F11211" s="172"/>
      <c r="G11211" s="172"/>
      <c r="H11211" s="172"/>
      <c r="I11211" s="173">
        <v>14.74</v>
      </c>
      <c r="J11211" s="173"/>
      <c r="K11211" s="173"/>
      <c r="L11211" s="173"/>
      <c r="M11211" s="173"/>
      <c r="N11211" s="173"/>
      <c r="O11211" s="173">
        <v>14.74</v>
      </c>
      <c r="P11211" s="173"/>
    </row>
    <row r="11212" spans="1:16" ht="14.1" customHeight="1">
      <c r="A11212" s="174" t="s">
        <v>249</v>
      </c>
      <c r="B11212" s="174"/>
      <c r="C11212" s="174"/>
      <c r="D11212" s="174"/>
      <c r="E11212" s="174"/>
      <c r="F11212" s="174"/>
      <c r="G11212" s="174"/>
      <c r="H11212" s="174"/>
      <c r="I11212" s="175">
        <v>65.89</v>
      </c>
      <c r="J11212" s="175"/>
      <c r="K11212" s="175"/>
      <c r="L11212" s="175"/>
      <c r="M11212" s="175"/>
      <c r="N11212" s="175"/>
      <c r="O11212" s="175">
        <v>65.89</v>
      </c>
      <c r="P11212" s="175"/>
    </row>
    <row r="11213" spans="1:16" ht="14.1" customHeight="1">
      <c r="A11213" s="184" t="s">
        <v>1157</v>
      </c>
      <c r="B11213" s="184"/>
      <c r="C11213" s="184"/>
      <c r="D11213" s="184"/>
      <c r="E11213" s="184"/>
      <c r="F11213" s="184"/>
      <c r="G11213" s="184"/>
      <c r="H11213" s="184"/>
      <c r="I11213" s="184"/>
      <c r="J11213" s="184"/>
      <c r="K11213" s="184"/>
      <c r="L11213" s="184"/>
      <c r="M11213" s="184"/>
      <c r="N11213" s="184"/>
      <c r="O11213" s="185" t="s">
        <v>260</v>
      </c>
      <c r="P11213" s="185"/>
    </row>
    <row r="11214" spans="1:16" ht="14.1" customHeight="1">
      <c r="A11214" s="177" t="s">
        <v>252</v>
      </c>
      <c r="B11214" s="177"/>
      <c r="C11214" s="177"/>
      <c r="D11214" s="177"/>
      <c r="E11214" s="177"/>
      <c r="F11214" s="177"/>
      <c r="G11214" s="177"/>
      <c r="H11214" s="177"/>
      <c r="I11214" s="177"/>
      <c r="J11214" s="177"/>
      <c r="K11214" s="177"/>
      <c r="L11214" s="177"/>
      <c r="M11214" s="177"/>
      <c r="N11214" s="177"/>
      <c r="O11214" s="177"/>
      <c r="P11214" s="177"/>
    </row>
    <row r="11215" spans="1:16" ht="52.15" customHeight="1">
      <c r="A11215" s="181" t="s">
        <v>349</v>
      </c>
      <c r="B11215" s="181"/>
      <c r="C11215" s="181"/>
      <c r="D11215" s="182" t="s">
        <v>239</v>
      </c>
      <c r="E11215" s="182"/>
      <c r="F11215" s="104">
        <v>602115.41</v>
      </c>
      <c r="G11215" s="183">
        <v>7.9999999999999996E-7</v>
      </c>
      <c r="H11215" s="183"/>
      <c r="I11215" s="176"/>
      <c r="J11215" s="176"/>
      <c r="K11215" s="176"/>
      <c r="L11215" s="176"/>
      <c r="M11215" s="176">
        <v>0.48809999999999998</v>
      </c>
      <c r="N11215" s="176"/>
      <c r="O11215" s="176">
        <v>0.48809999999999998</v>
      </c>
      <c r="P11215" s="176"/>
    </row>
    <row r="11216" spans="1:16" ht="13.7" customHeight="1"/>
    <row r="11217" spans="1:16" ht="14.1" customHeight="1">
      <c r="A11217" s="170" t="s">
        <v>270</v>
      </c>
      <c r="B11217" s="170"/>
      <c r="C11217" s="170"/>
      <c r="D11217" s="170"/>
      <c r="E11217" s="170"/>
      <c r="F11217" s="170"/>
      <c r="G11217" s="170"/>
      <c r="H11217" s="170"/>
      <c r="I11217" s="170"/>
      <c r="J11217" s="170"/>
      <c r="K11217" s="170"/>
      <c r="L11217" s="170"/>
      <c r="M11217" s="170"/>
      <c r="N11217" s="170"/>
      <c r="O11217" s="170"/>
      <c r="P11217" s="170"/>
    </row>
    <row r="11218" spans="1:16" ht="14.1" customHeight="1">
      <c r="A11218" s="171" t="s">
        <v>271</v>
      </c>
      <c r="B11218" s="171"/>
      <c r="C11218" s="171"/>
      <c r="D11218" s="171"/>
      <c r="E11218" s="171"/>
      <c r="F11218" s="171"/>
      <c r="G11218" s="171"/>
      <c r="H11218" s="171"/>
      <c r="I11218" s="171"/>
      <c r="J11218" s="171"/>
      <c r="K11218" s="171"/>
      <c r="L11218" s="171"/>
      <c r="M11218" s="171"/>
      <c r="N11218" s="171"/>
      <c r="O11218" s="171"/>
      <c r="P11218" s="171"/>
    </row>
    <row r="11219" spans="1:16" ht="65.25" customHeight="1">
      <c r="A11219" s="198"/>
      <c r="B11219" s="198"/>
      <c r="C11219" s="198"/>
      <c r="D11219" s="198"/>
      <c r="E11219" s="198"/>
      <c r="F11219" s="198"/>
      <c r="G11219" s="198"/>
      <c r="H11219" s="198"/>
      <c r="I11219" s="198"/>
      <c r="J11219" s="198"/>
      <c r="K11219" s="198"/>
      <c r="L11219" s="198"/>
      <c r="M11219" s="198"/>
      <c r="N11219" s="198"/>
      <c r="O11219" s="198"/>
      <c r="P11219" s="198"/>
    </row>
    <row r="11220" spans="1:16" ht="5.65" customHeight="1"/>
    <row r="11221" spans="1:16" ht="19.7" customHeight="1">
      <c r="A11221" s="199" t="s">
        <v>218</v>
      </c>
      <c r="B11221" s="199"/>
      <c r="C11221" s="199"/>
      <c r="D11221" s="199"/>
      <c r="E11221" s="199"/>
      <c r="F11221" s="199"/>
      <c r="G11221" s="199"/>
      <c r="H11221" s="199"/>
      <c r="I11221" s="199"/>
      <c r="J11221" s="199"/>
      <c r="K11221" s="199"/>
      <c r="L11221" s="199"/>
      <c r="M11221" s="199"/>
      <c r="N11221" s="199"/>
      <c r="O11221" s="199"/>
      <c r="P11221" s="199"/>
    </row>
    <row r="11222" spans="1:16" ht="15.75" customHeight="1">
      <c r="A11222" s="105" t="s">
        <v>117</v>
      </c>
      <c r="B11222" s="196" t="s">
        <v>118</v>
      </c>
      <c r="C11222" s="196"/>
      <c r="D11222" s="196"/>
      <c r="E11222" s="196"/>
      <c r="F11222" s="196"/>
      <c r="G11222" s="196"/>
      <c r="H11222" s="196"/>
      <c r="I11222" s="196"/>
      <c r="J11222" s="196"/>
      <c r="K11222" s="196"/>
      <c r="L11222" s="193" t="s">
        <v>119</v>
      </c>
      <c r="M11222" s="193"/>
      <c r="N11222" s="200" t="s">
        <v>171</v>
      </c>
      <c r="O11222" s="200"/>
      <c r="P11222" s="200"/>
    </row>
    <row r="11223" spans="1:16" ht="12.6" customHeight="1">
      <c r="A11223" s="105" t="s">
        <v>120</v>
      </c>
      <c r="B11223" s="196" t="s">
        <v>121</v>
      </c>
      <c r="C11223" s="196"/>
      <c r="D11223" s="196"/>
      <c r="E11223" s="196"/>
      <c r="F11223" s="196"/>
      <c r="G11223" s="196"/>
      <c r="H11223" s="196"/>
      <c r="I11223" s="196"/>
      <c r="J11223" s="196"/>
      <c r="K11223" s="196"/>
      <c r="L11223" s="193" t="s">
        <v>219</v>
      </c>
      <c r="M11223" s="193"/>
      <c r="N11223" s="194" t="s">
        <v>3435</v>
      </c>
      <c r="O11223" s="194"/>
      <c r="P11223" s="194"/>
    </row>
    <row r="11224" spans="1:16" ht="14.45" customHeight="1">
      <c r="A11224" s="105" t="s">
        <v>220</v>
      </c>
      <c r="B11224" s="193" t="s">
        <v>170</v>
      </c>
      <c r="C11224" s="193"/>
      <c r="D11224" s="193"/>
      <c r="E11224" s="193"/>
      <c r="F11224" s="193"/>
      <c r="G11224" s="193"/>
      <c r="H11224" s="193"/>
      <c r="I11224" s="193"/>
      <c r="J11224" s="193"/>
      <c r="K11224" s="193"/>
      <c r="L11224" s="193" t="s">
        <v>122</v>
      </c>
      <c r="M11224" s="193"/>
      <c r="N11224" s="194"/>
      <c r="O11224" s="194"/>
      <c r="P11224" s="194"/>
    </row>
    <row r="11225" spans="1:16" ht="14.65" customHeight="1">
      <c r="A11225" s="105" t="s">
        <v>221</v>
      </c>
      <c r="B11225" s="193" t="s">
        <v>170</v>
      </c>
      <c r="C11225" s="193"/>
      <c r="D11225" s="193"/>
      <c r="E11225" s="193"/>
      <c r="F11225" s="193"/>
      <c r="G11225" s="193"/>
      <c r="H11225" s="193"/>
      <c r="I11225" s="193"/>
      <c r="J11225" s="193"/>
      <c r="K11225" s="193"/>
      <c r="L11225" s="193" t="s">
        <v>123</v>
      </c>
      <c r="M11225" s="193"/>
      <c r="N11225" s="194" t="s">
        <v>124</v>
      </c>
      <c r="O11225" s="194"/>
      <c r="P11225" s="194"/>
    </row>
    <row r="11226" spans="1:16" ht="26.45" customHeight="1">
      <c r="A11226" s="105" t="s">
        <v>222</v>
      </c>
      <c r="B11226" s="193" t="s">
        <v>170</v>
      </c>
      <c r="C11226" s="193"/>
      <c r="D11226" s="193"/>
      <c r="E11226" s="193"/>
      <c r="F11226" s="193"/>
      <c r="G11226" s="193"/>
      <c r="H11226" s="193"/>
      <c r="I11226" s="193"/>
      <c r="J11226" s="193"/>
      <c r="K11226" s="193"/>
      <c r="L11226" s="193" t="s">
        <v>125</v>
      </c>
      <c r="M11226" s="193"/>
      <c r="N11226" s="195" t="s">
        <v>3697</v>
      </c>
      <c r="O11226" s="195"/>
      <c r="P11226" s="195"/>
    </row>
    <row r="11227" spans="1:16" ht="13.35" customHeight="1">
      <c r="A11227" s="106" t="s">
        <v>126</v>
      </c>
      <c r="B11227" s="188"/>
      <c r="C11227" s="188"/>
      <c r="D11227" s="188"/>
      <c r="E11227" s="188"/>
      <c r="F11227" s="188"/>
      <c r="G11227" s="188"/>
      <c r="H11227" s="188"/>
      <c r="I11227" s="188"/>
      <c r="J11227" s="188"/>
      <c r="K11227" s="188"/>
      <c r="L11227" s="188" t="s">
        <v>127</v>
      </c>
      <c r="M11227" s="188"/>
      <c r="N11227" s="189" t="s">
        <v>173</v>
      </c>
      <c r="O11227" s="189"/>
      <c r="P11227" s="189"/>
    </row>
    <row r="11228" spans="1:16" ht="15.75" customHeight="1">
      <c r="A11228" s="190" t="s">
        <v>223</v>
      </c>
      <c r="B11228" s="190"/>
      <c r="C11228" s="191" t="s">
        <v>224</v>
      </c>
      <c r="D11228" s="191"/>
      <c r="E11228" s="192" t="s">
        <v>225</v>
      </c>
      <c r="F11228" s="192"/>
      <c r="G11228" s="192"/>
      <c r="H11228" s="191" t="s">
        <v>226</v>
      </c>
      <c r="I11228" s="191"/>
      <c r="J11228" s="192" t="s">
        <v>227</v>
      </c>
      <c r="K11228" s="192"/>
      <c r="L11228" s="192"/>
      <c r="M11228" s="192"/>
      <c r="N11228" s="192"/>
      <c r="O11228" s="192"/>
      <c r="P11228" s="103" t="s">
        <v>228</v>
      </c>
    </row>
    <row r="11229" spans="1:16" ht="17.100000000000001" customHeight="1">
      <c r="A11229" s="186" t="s">
        <v>229</v>
      </c>
      <c r="B11229" s="186"/>
      <c r="C11229" s="186"/>
      <c r="D11229" s="187" t="s">
        <v>230</v>
      </c>
      <c r="E11229" s="187"/>
      <c r="F11229" s="187" t="s">
        <v>231</v>
      </c>
      <c r="G11229" s="187" t="s">
        <v>232</v>
      </c>
      <c r="H11229" s="187"/>
      <c r="I11229" s="187" t="s">
        <v>233</v>
      </c>
      <c r="J11229" s="187"/>
      <c r="K11229" s="187"/>
      <c r="L11229" s="187"/>
      <c r="M11229" s="187"/>
      <c r="N11229" s="187"/>
      <c r="O11229" s="187"/>
      <c r="P11229" s="187"/>
    </row>
    <row r="11230" spans="1:16" ht="17.100000000000001" customHeight="1">
      <c r="A11230" s="186"/>
      <c r="B11230" s="186"/>
      <c r="C11230" s="186"/>
      <c r="D11230" s="187"/>
      <c r="E11230" s="187"/>
      <c r="F11230" s="187"/>
      <c r="G11230" s="187"/>
      <c r="H11230" s="187"/>
      <c r="I11230" s="187" t="s">
        <v>234</v>
      </c>
      <c r="J11230" s="187"/>
      <c r="K11230" s="187" t="s">
        <v>235</v>
      </c>
      <c r="L11230" s="187"/>
      <c r="M11230" s="187" t="s">
        <v>236</v>
      </c>
      <c r="N11230" s="187"/>
      <c r="O11230" s="187" t="s">
        <v>237</v>
      </c>
      <c r="P11230" s="187"/>
    </row>
    <row r="11231" spans="1:16" ht="32.65" customHeight="1">
      <c r="A11231" s="181" t="s">
        <v>386</v>
      </c>
      <c r="B11231" s="181"/>
      <c r="C11231" s="181"/>
      <c r="D11231" s="182" t="s">
        <v>239</v>
      </c>
      <c r="E11231" s="182"/>
      <c r="F11231" s="104">
        <v>12914.18</v>
      </c>
      <c r="G11231" s="183">
        <v>5.0300000000000003E-5</v>
      </c>
      <c r="H11231" s="183"/>
      <c r="I11231" s="176"/>
      <c r="J11231" s="176"/>
      <c r="K11231" s="176"/>
      <c r="L11231" s="176"/>
      <c r="M11231" s="176">
        <v>0.64990000000000003</v>
      </c>
      <c r="N11231" s="176"/>
      <c r="O11231" s="176">
        <v>0.64990000000000003</v>
      </c>
      <c r="P11231" s="176"/>
    </row>
    <row r="11232" spans="1:16" ht="61.9" customHeight="1">
      <c r="A11232" s="181" t="s">
        <v>351</v>
      </c>
      <c r="B11232" s="181"/>
      <c r="C11232" s="181"/>
      <c r="D11232" s="182" t="s">
        <v>239</v>
      </c>
      <c r="E11232" s="182"/>
      <c r="F11232" s="104">
        <v>84905.64</v>
      </c>
      <c r="G11232" s="183">
        <v>9.9999999999999995E-7</v>
      </c>
      <c r="H11232" s="183"/>
      <c r="I11232" s="176"/>
      <c r="J11232" s="176"/>
      <c r="K11232" s="176"/>
      <c r="L11232" s="176"/>
      <c r="M11232" s="176">
        <v>8.72E-2</v>
      </c>
      <c r="N11232" s="176"/>
      <c r="O11232" s="176">
        <v>8.72E-2</v>
      </c>
      <c r="P11232" s="176"/>
    </row>
    <row r="11233" spans="1:16" ht="14.1" customHeight="1">
      <c r="A11233" s="177" t="s">
        <v>254</v>
      </c>
      <c r="B11233" s="177"/>
      <c r="C11233" s="177"/>
      <c r="D11233" s="177"/>
      <c r="E11233" s="177"/>
      <c r="F11233" s="177"/>
      <c r="G11233" s="177"/>
      <c r="H11233" s="177"/>
      <c r="I11233" s="177"/>
      <c r="J11233" s="177"/>
      <c r="K11233" s="177"/>
      <c r="L11233" s="177"/>
      <c r="M11233" s="177"/>
      <c r="N11233" s="177"/>
      <c r="O11233" s="178">
        <v>1.23</v>
      </c>
      <c r="P11233" s="178"/>
    </row>
    <row r="11234" spans="1:16" ht="14.1" customHeight="1">
      <c r="A11234" s="177" t="s">
        <v>240</v>
      </c>
      <c r="B11234" s="177"/>
      <c r="C11234" s="177"/>
      <c r="D11234" s="177"/>
      <c r="E11234" s="177"/>
      <c r="F11234" s="177"/>
      <c r="G11234" s="177"/>
      <c r="H11234" s="177"/>
      <c r="I11234" s="177"/>
      <c r="J11234" s="177"/>
      <c r="K11234" s="177"/>
      <c r="L11234" s="177"/>
      <c r="M11234" s="177"/>
      <c r="N11234" s="177"/>
      <c r="O11234" s="177"/>
      <c r="P11234" s="177"/>
    </row>
    <row r="11235" spans="1:16" ht="14.1" customHeight="1">
      <c r="A11235" s="181" t="s">
        <v>352</v>
      </c>
      <c r="B11235" s="181"/>
      <c r="C11235" s="181"/>
      <c r="D11235" s="182" t="s">
        <v>242</v>
      </c>
      <c r="E11235" s="182"/>
      <c r="F11235" s="104">
        <v>8.65</v>
      </c>
      <c r="G11235" s="183">
        <v>8.9999999999999993E-3</v>
      </c>
      <c r="H11235" s="183"/>
      <c r="I11235" s="176">
        <v>7.7899999999999997E-2</v>
      </c>
      <c r="J11235" s="176"/>
      <c r="K11235" s="176"/>
      <c r="L11235" s="176"/>
      <c r="M11235" s="176"/>
      <c r="N11235" s="176"/>
      <c r="O11235" s="176">
        <v>7.7899999999999997E-2</v>
      </c>
      <c r="P11235" s="176"/>
    </row>
    <row r="11236" spans="1:16" ht="22.7" customHeight="1">
      <c r="A11236" s="181" t="s">
        <v>277</v>
      </c>
      <c r="B11236" s="181"/>
      <c r="C11236" s="181"/>
      <c r="D11236" s="182" t="s">
        <v>242</v>
      </c>
      <c r="E11236" s="182"/>
      <c r="F11236" s="104">
        <v>8.65</v>
      </c>
      <c r="G11236" s="183">
        <v>0.52800000000000002</v>
      </c>
      <c r="H11236" s="183"/>
      <c r="I11236" s="176">
        <v>4.5671999999999997</v>
      </c>
      <c r="J11236" s="176"/>
      <c r="K11236" s="176"/>
      <c r="L11236" s="176"/>
      <c r="M11236" s="176"/>
      <c r="N11236" s="176"/>
      <c r="O11236" s="176">
        <v>4.5671999999999997</v>
      </c>
      <c r="P11236" s="176"/>
    </row>
    <row r="11237" spans="1:16" ht="14.1" customHeight="1">
      <c r="A11237" s="181" t="s">
        <v>257</v>
      </c>
      <c r="B11237" s="181"/>
      <c r="C11237" s="181"/>
      <c r="D11237" s="182" t="s">
        <v>242</v>
      </c>
      <c r="E11237" s="182"/>
      <c r="F11237" s="104">
        <v>5.65</v>
      </c>
      <c r="G11237" s="183">
        <v>0.62373940000000005</v>
      </c>
      <c r="H11237" s="183"/>
      <c r="I11237" s="176">
        <v>3.5240999999999998</v>
      </c>
      <c r="J11237" s="176"/>
      <c r="K11237" s="176"/>
      <c r="L11237" s="176"/>
      <c r="M11237" s="176"/>
      <c r="N11237" s="176"/>
      <c r="O11237" s="176">
        <v>3.5240999999999998</v>
      </c>
      <c r="P11237" s="176"/>
    </row>
    <row r="11238" spans="1:16" ht="14.1" customHeight="1">
      <c r="A11238" s="181" t="s">
        <v>244</v>
      </c>
      <c r="B11238" s="181"/>
      <c r="C11238" s="181"/>
      <c r="D11238" s="182"/>
      <c r="E11238" s="182"/>
      <c r="F11238" s="104">
        <v>8.17</v>
      </c>
      <c r="G11238" s="183">
        <v>0.86899999999999999</v>
      </c>
      <c r="H11238" s="183"/>
      <c r="I11238" s="176">
        <v>7.0990000000000002</v>
      </c>
      <c r="J11238" s="176"/>
      <c r="K11238" s="176"/>
      <c r="L11238" s="176"/>
      <c r="M11238" s="176"/>
      <c r="N11238" s="176"/>
      <c r="O11238" s="176">
        <v>7.0990000000000002</v>
      </c>
      <c r="P11238" s="176"/>
    </row>
    <row r="11239" spans="1:16" ht="14.1" customHeight="1">
      <c r="A11239" s="181" t="s">
        <v>245</v>
      </c>
      <c r="B11239" s="181"/>
      <c r="C11239" s="181"/>
      <c r="D11239" s="182"/>
      <c r="E11239" s="182"/>
      <c r="F11239" s="104"/>
      <c r="G11239" s="183"/>
      <c r="H11239" s="183"/>
      <c r="I11239" s="176">
        <v>7.02</v>
      </c>
      <c r="J11239" s="176"/>
      <c r="K11239" s="176"/>
      <c r="L11239" s="176"/>
      <c r="M11239" s="176"/>
      <c r="N11239" s="176"/>
      <c r="O11239" s="176">
        <v>7.02</v>
      </c>
      <c r="P11239" s="176"/>
    </row>
    <row r="11240" spans="1:16" ht="14.1" customHeight="1">
      <c r="A11240" s="177" t="s">
        <v>246</v>
      </c>
      <c r="B11240" s="177"/>
      <c r="C11240" s="177"/>
      <c r="D11240" s="177"/>
      <c r="E11240" s="177"/>
      <c r="F11240" s="177"/>
      <c r="G11240" s="177"/>
      <c r="H11240" s="177"/>
      <c r="I11240" s="177"/>
      <c r="J11240" s="177"/>
      <c r="K11240" s="177"/>
      <c r="L11240" s="177"/>
      <c r="M11240" s="177"/>
      <c r="N11240" s="177"/>
      <c r="O11240" s="178">
        <v>22.29</v>
      </c>
      <c r="P11240" s="178"/>
    </row>
    <row r="11241" spans="1:16" ht="14.1" customHeight="1">
      <c r="A11241" s="177" t="s">
        <v>258</v>
      </c>
      <c r="B11241" s="177"/>
      <c r="C11241" s="177"/>
      <c r="D11241" s="177"/>
      <c r="E11241" s="177"/>
      <c r="F11241" s="177"/>
      <c r="G11241" s="177"/>
      <c r="H11241" s="177"/>
      <c r="I11241" s="177"/>
      <c r="J11241" s="177"/>
      <c r="K11241" s="177"/>
      <c r="L11241" s="177"/>
      <c r="M11241" s="177"/>
      <c r="N11241" s="177"/>
      <c r="O11241" s="177"/>
      <c r="P11241" s="177"/>
    </row>
    <row r="11242" spans="1:16" ht="14.1" customHeight="1">
      <c r="A11242" s="181" t="s">
        <v>390</v>
      </c>
      <c r="B11242" s="181"/>
      <c r="C11242" s="181"/>
      <c r="D11242" s="182" t="s">
        <v>282</v>
      </c>
      <c r="E11242" s="182"/>
      <c r="F11242" s="104">
        <v>6.49</v>
      </c>
      <c r="G11242" s="183">
        <v>0.28222000000000003</v>
      </c>
      <c r="H11242" s="183"/>
      <c r="I11242" s="176"/>
      <c r="J11242" s="176"/>
      <c r="K11242" s="176">
        <v>1.8315999999999999</v>
      </c>
      <c r="L11242" s="176"/>
      <c r="M11242" s="176"/>
      <c r="N11242" s="176"/>
      <c r="O11242" s="176">
        <v>1.8315999999999999</v>
      </c>
      <c r="P11242" s="176"/>
    </row>
    <row r="11243" spans="1:16" ht="14.1" customHeight="1">
      <c r="A11243" s="181" t="s">
        <v>356</v>
      </c>
      <c r="B11243" s="181"/>
      <c r="C11243" s="181"/>
      <c r="D11243" s="182" t="s">
        <v>282</v>
      </c>
      <c r="E11243" s="182"/>
      <c r="F11243" s="104">
        <v>5.58</v>
      </c>
      <c r="G11243" s="183">
        <v>0.19295999999999999</v>
      </c>
      <c r="H11243" s="183"/>
      <c r="I11243" s="176"/>
      <c r="J11243" s="176"/>
      <c r="K11243" s="176">
        <v>1.0767</v>
      </c>
      <c r="L11243" s="176"/>
      <c r="M11243" s="176"/>
      <c r="N11243" s="176"/>
      <c r="O11243" s="176">
        <v>1.0767</v>
      </c>
      <c r="P11243" s="176"/>
    </row>
    <row r="11244" spans="1:16" ht="14.1" customHeight="1">
      <c r="A11244" s="177" t="s">
        <v>273</v>
      </c>
      <c r="B11244" s="177"/>
      <c r="C11244" s="177"/>
      <c r="D11244" s="177"/>
      <c r="E11244" s="177"/>
      <c r="F11244" s="177"/>
      <c r="G11244" s="177"/>
      <c r="H11244" s="177"/>
      <c r="I11244" s="177"/>
      <c r="J11244" s="177"/>
      <c r="K11244" s="177"/>
      <c r="L11244" s="177"/>
      <c r="M11244" s="177"/>
      <c r="N11244" s="177"/>
      <c r="O11244" s="178">
        <v>2.91</v>
      </c>
      <c r="P11244" s="178"/>
    </row>
    <row r="11245" spans="1:16" ht="14.1" customHeight="1">
      <c r="A11245" s="179" t="s">
        <v>247</v>
      </c>
      <c r="B11245" s="179"/>
      <c r="C11245" s="179"/>
      <c r="D11245" s="179"/>
      <c r="E11245" s="179"/>
      <c r="F11245" s="179"/>
      <c r="G11245" s="179"/>
      <c r="H11245" s="179"/>
      <c r="I11245" s="180">
        <v>22.29</v>
      </c>
      <c r="J11245" s="180"/>
      <c r="K11245" s="180">
        <v>2.91</v>
      </c>
      <c r="L11245" s="180"/>
      <c r="M11245" s="180">
        <v>1.23</v>
      </c>
      <c r="N11245" s="180"/>
      <c r="O11245" s="180">
        <v>26.43</v>
      </c>
      <c r="P11245" s="180"/>
    </row>
    <row r="11246" spans="1:16" ht="14.1" customHeight="1">
      <c r="A11246" s="172" t="s">
        <v>248</v>
      </c>
      <c r="B11246" s="172"/>
      <c r="C11246" s="172"/>
      <c r="D11246" s="172"/>
      <c r="E11246" s="172"/>
      <c r="F11246" s="172"/>
      <c r="G11246" s="172"/>
      <c r="H11246" s="172"/>
      <c r="I11246" s="173">
        <v>6.43</v>
      </c>
      <c r="J11246" s="173"/>
      <c r="K11246" s="173">
        <v>0.84</v>
      </c>
      <c r="L11246" s="173"/>
      <c r="M11246" s="173">
        <v>0.35</v>
      </c>
      <c r="N11246" s="173"/>
      <c r="O11246" s="173">
        <v>7.62</v>
      </c>
      <c r="P11246" s="173"/>
    </row>
    <row r="11247" spans="1:16" ht="14.1" customHeight="1">
      <c r="A11247" s="174" t="s">
        <v>249</v>
      </c>
      <c r="B11247" s="174"/>
      <c r="C11247" s="174"/>
      <c r="D11247" s="174"/>
      <c r="E11247" s="174"/>
      <c r="F11247" s="174"/>
      <c r="G11247" s="174"/>
      <c r="H11247" s="174"/>
      <c r="I11247" s="175">
        <v>28.72</v>
      </c>
      <c r="J11247" s="175"/>
      <c r="K11247" s="175">
        <v>3.75</v>
      </c>
      <c r="L11247" s="175"/>
      <c r="M11247" s="175">
        <v>1.58</v>
      </c>
      <c r="N11247" s="175"/>
      <c r="O11247" s="175">
        <v>34.049999999999997</v>
      </c>
      <c r="P11247" s="175"/>
    </row>
    <row r="11248" spans="1:16" ht="14.1" customHeight="1">
      <c r="A11248" s="184" t="s">
        <v>1158</v>
      </c>
      <c r="B11248" s="184"/>
      <c r="C11248" s="184"/>
      <c r="D11248" s="184"/>
      <c r="E11248" s="184"/>
      <c r="F11248" s="184"/>
      <c r="G11248" s="184"/>
      <c r="H11248" s="184"/>
      <c r="I11248" s="184"/>
      <c r="J11248" s="184"/>
      <c r="K11248" s="184"/>
      <c r="L11248" s="184"/>
      <c r="M11248" s="184"/>
      <c r="N11248" s="184"/>
      <c r="O11248" s="185" t="s">
        <v>260</v>
      </c>
      <c r="P11248" s="185"/>
    </row>
    <row r="11249" spans="1:16" ht="14.1" customHeight="1">
      <c r="A11249" s="177" t="s">
        <v>252</v>
      </c>
      <c r="B11249" s="177"/>
      <c r="C11249" s="177"/>
      <c r="D11249" s="177"/>
      <c r="E11249" s="177"/>
      <c r="F11249" s="177"/>
      <c r="G11249" s="177"/>
      <c r="H11249" s="177"/>
      <c r="I11249" s="177"/>
      <c r="J11249" s="177"/>
      <c r="K11249" s="177"/>
      <c r="L11249" s="177"/>
      <c r="M11249" s="177"/>
      <c r="N11249" s="177"/>
      <c r="O11249" s="177"/>
      <c r="P11249" s="177"/>
    </row>
    <row r="11250" spans="1:16" ht="52.15" customHeight="1">
      <c r="A11250" s="181" t="s">
        <v>349</v>
      </c>
      <c r="B11250" s="181"/>
      <c r="C11250" s="181"/>
      <c r="D11250" s="182" t="s">
        <v>239</v>
      </c>
      <c r="E11250" s="182"/>
      <c r="F11250" s="104">
        <v>602115.41</v>
      </c>
      <c r="G11250" s="183">
        <v>7.9999999999999996E-7</v>
      </c>
      <c r="H11250" s="183"/>
      <c r="I11250" s="176"/>
      <c r="J11250" s="176"/>
      <c r="K11250" s="176"/>
      <c r="L11250" s="176"/>
      <c r="M11250" s="176">
        <v>0.48809999999999998</v>
      </c>
      <c r="N11250" s="176"/>
      <c r="O11250" s="176">
        <v>0.48809999999999998</v>
      </c>
      <c r="P11250" s="176"/>
    </row>
    <row r="11251" spans="1:16" ht="32.65" customHeight="1">
      <c r="A11251" s="181" t="s">
        <v>386</v>
      </c>
      <c r="B11251" s="181"/>
      <c r="C11251" s="181"/>
      <c r="D11251" s="182" t="s">
        <v>239</v>
      </c>
      <c r="E11251" s="182"/>
      <c r="F11251" s="104">
        <v>12914.18</v>
      </c>
      <c r="G11251" s="183">
        <v>5.0300000000000003E-5</v>
      </c>
      <c r="H11251" s="183"/>
      <c r="I11251" s="176"/>
      <c r="J11251" s="176"/>
      <c r="K11251" s="176"/>
      <c r="L11251" s="176"/>
      <c r="M11251" s="176">
        <v>0.64990000000000003</v>
      </c>
      <c r="N11251" s="176"/>
      <c r="O11251" s="176">
        <v>0.64990000000000003</v>
      </c>
      <c r="P11251" s="176"/>
    </row>
    <row r="11252" spans="1:16" ht="61.9" customHeight="1">
      <c r="A11252" s="181" t="s">
        <v>351</v>
      </c>
      <c r="B11252" s="181"/>
      <c r="C11252" s="181"/>
      <c r="D11252" s="182" t="s">
        <v>239</v>
      </c>
      <c r="E11252" s="182"/>
      <c r="F11252" s="104">
        <v>84905.64</v>
      </c>
      <c r="G11252" s="183">
        <v>9.9999999999999995E-7</v>
      </c>
      <c r="H11252" s="183"/>
      <c r="I11252" s="176"/>
      <c r="J11252" s="176"/>
      <c r="K11252" s="176"/>
      <c r="L11252" s="176"/>
      <c r="M11252" s="176">
        <v>8.72E-2</v>
      </c>
      <c r="N11252" s="176"/>
      <c r="O11252" s="176">
        <v>8.72E-2</v>
      </c>
      <c r="P11252" s="176"/>
    </row>
    <row r="11253" spans="1:16" ht="14.1" customHeight="1">
      <c r="A11253" s="177" t="s">
        <v>254</v>
      </c>
      <c r="B11253" s="177"/>
      <c r="C11253" s="177"/>
      <c r="D11253" s="177"/>
      <c r="E11253" s="177"/>
      <c r="F11253" s="177"/>
      <c r="G11253" s="177"/>
      <c r="H11253" s="177"/>
      <c r="I11253" s="177"/>
      <c r="J11253" s="177"/>
      <c r="K11253" s="177"/>
      <c r="L11253" s="177"/>
      <c r="M11253" s="177"/>
      <c r="N11253" s="177"/>
      <c r="O11253" s="178">
        <v>1.23</v>
      </c>
      <c r="P11253" s="178"/>
    </row>
    <row r="11254" spans="1:16" ht="14.1" customHeight="1">
      <c r="A11254" s="177" t="s">
        <v>240</v>
      </c>
      <c r="B11254" s="177"/>
      <c r="C11254" s="177"/>
      <c r="D11254" s="177"/>
      <c r="E11254" s="177"/>
      <c r="F11254" s="177"/>
      <c r="G11254" s="177"/>
      <c r="H11254" s="177"/>
      <c r="I11254" s="177"/>
      <c r="J11254" s="177"/>
      <c r="K11254" s="177"/>
      <c r="L11254" s="177"/>
      <c r="M11254" s="177"/>
      <c r="N11254" s="177"/>
      <c r="O11254" s="177"/>
      <c r="P11254" s="177"/>
    </row>
    <row r="11255" spans="1:16" ht="0.4" customHeight="1"/>
    <row r="11256" spans="1:16" ht="14.1" customHeight="1">
      <c r="A11256" s="170" t="s">
        <v>270</v>
      </c>
      <c r="B11256" s="170"/>
      <c r="C11256" s="170"/>
      <c r="D11256" s="170"/>
      <c r="E11256" s="170"/>
      <c r="F11256" s="170"/>
      <c r="G11256" s="170"/>
      <c r="H11256" s="170"/>
      <c r="I11256" s="170"/>
      <c r="J11256" s="170"/>
      <c r="K11256" s="170"/>
      <c r="L11256" s="170"/>
      <c r="M11256" s="170"/>
      <c r="N11256" s="170"/>
      <c r="O11256" s="170"/>
      <c r="P11256" s="170"/>
    </row>
    <row r="11257" spans="1:16" ht="14.1" customHeight="1">
      <c r="A11257" s="171" t="s">
        <v>271</v>
      </c>
      <c r="B11257" s="171"/>
      <c r="C11257" s="171"/>
      <c r="D11257" s="171"/>
      <c r="E11257" s="171"/>
      <c r="F11257" s="171"/>
      <c r="G11257" s="171"/>
      <c r="H11257" s="171"/>
      <c r="I11257" s="171"/>
      <c r="J11257" s="171"/>
      <c r="K11257" s="171"/>
      <c r="L11257" s="171"/>
      <c r="M11257" s="171"/>
      <c r="N11257" s="171"/>
      <c r="O11257" s="171"/>
      <c r="P11257" s="171"/>
    </row>
    <row r="11258" spans="1:16" ht="65.25" customHeight="1">
      <c r="A11258" s="198"/>
      <c r="B11258" s="198"/>
      <c r="C11258" s="198"/>
      <c r="D11258" s="198"/>
      <c r="E11258" s="198"/>
      <c r="F11258" s="198"/>
      <c r="G11258" s="198"/>
      <c r="H11258" s="198"/>
      <c r="I11258" s="198"/>
      <c r="J11258" s="198"/>
      <c r="K11258" s="198"/>
      <c r="L11258" s="198"/>
      <c r="M11258" s="198"/>
      <c r="N11258" s="198"/>
      <c r="O11258" s="198"/>
      <c r="P11258" s="198"/>
    </row>
    <row r="11259" spans="1:16" ht="5.65" customHeight="1"/>
    <row r="11260" spans="1:16" ht="19.7" customHeight="1">
      <c r="A11260" s="199" t="s">
        <v>218</v>
      </c>
      <c r="B11260" s="199"/>
      <c r="C11260" s="199"/>
      <c r="D11260" s="199"/>
      <c r="E11260" s="199"/>
      <c r="F11260" s="199"/>
      <c r="G11260" s="199"/>
      <c r="H11260" s="199"/>
      <c r="I11260" s="199"/>
      <c r="J11260" s="199"/>
      <c r="K11260" s="199"/>
      <c r="L11260" s="199"/>
      <c r="M11260" s="199"/>
      <c r="N11260" s="199"/>
      <c r="O11260" s="199"/>
      <c r="P11260" s="199"/>
    </row>
    <row r="11261" spans="1:16" ht="15.75" customHeight="1">
      <c r="A11261" s="105" t="s">
        <v>117</v>
      </c>
      <c r="B11261" s="196" t="s">
        <v>118</v>
      </c>
      <c r="C11261" s="196"/>
      <c r="D11261" s="196"/>
      <c r="E11261" s="196"/>
      <c r="F11261" s="196"/>
      <c r="G11261" s="196"/>
      <c r="H11261" s="196"/>
      <c r="I11261" s="196"/>
      <c r="J11261" s="196"/>
      <c r="K11261" s="196"/>
      <c r="L11261" s="193" t="s">
        <v>119</v>
      </c>
      <c r="M11261" s="193"/>
      <c r="N11261" s="200" t="s">
        <v>171</v>
      </c>
      <c r="O11261" s="200"/>
      <c r="P11261" s="200"/>
    </row>
    <row r="11262" spans="1:16" ht="12.6" customHeight="1">
      <c r="A11262" s="105" t="s">
        <v>120</v>
      </c>
      <c r="B11262" s="196" t="s">
        <v>121</v>
      </c>
      <c r="C11262" s="196"/>
      <c r="D11262" s="196"/>
      <c r="E11262" s="196"/>
      <c r="F11262" s="196"/>
      <c r="G11262" s="196"/>
      <c r="H11262" s="196"/>
      <c r="I11262" s="196"/>
      <c r="J11262" s="196"/>
      <c r="K11262" s="196"/>
      <c r="L11262" s="193" t="s">
        <v>219</v>
      </c>
      <c r="M11262" s="193"/>
      <c r="N11262" s="194" t="s">
        <v>3435</v>
      </c>
      <c r="O11262" s="194"/>
      <c r="P11262" s="194"/>
    </row>
    <row r="11263" spans="1:16" ht="14.45" customHeight="1">
      <c r="A11263" s="105" t="s">
        <v>220</v>
      </c>
      <c r="B11263" s="193" t="s">
        <v>170</v>
      </c>
      <c r="C11263" s="193"/>
      <c r="D11263" s="193"/>
      <c r="E11263" s="193"/>
      <c r="F11263" s="193"/>
      <c r="G11263" s="193"/>
      <c r="H11263" s="193"/>
      <c r="I11263" s="193"/>
      <c r="J11263" s="193"/>
      <c r="K11263" s="193"/>
      <c r="L11263" s="193" t="s">
        <v>122</v>
      </c>
      <c r="M11263" s="193"/>
      <c r="N11263" s="194"/>
      <c r="O11263" s="194"/>
      <c r="P11263" s="194"/>
    </row>
    <row r="11264" spans="1:16" ht="14.65" customHeight="1">
      <c r="A11264" s="105" t="s">
        <v>221</v>
      </c>
      <c r="B11264" s="193" t="s">
        <v>170</v>
      </c>
      <c r="C11264" s="193"/>
      <c r="D11264" s="193"/>
      <c r="E11264" s="193"/>
      <c r="F11264" s="193"/>
      <c r="G11264" s="193"/>
      <c r="H11264" s="193"/>
      <c r="I11264" s="193"/>
      <c r="J11264" s="193"/>
      <c r="K11264" s="193"/>
      <c r="L11264" s="193" t="s">
        <v>123</v>
      </c>
      <c r="M11264" s="193"/>
      <c r="N11264" s="194" t="s">
        <v>124</v>
      </c>
      <c r="O11264" s="194"/>
      <c r="P11264" s="194"/>
    </row>
    <row r="11265" spans="1:16" ht="26.45" customHeight="1">
      <c r="A11265" s="105" t="s">
        <v>222</v>
      </c>
      <c r="B11265" s="193" t="s">
        <v>170</v>
      </c>
      <c r="C11265" s="193"/>
      <c r="D11265" s="193"/>
      <c r="E11265" s="193"/>
      <c r="F11265" s="193"/>
      <c r="G11265" s="193"/>
      <c r="H11265" s="193"/>
      <c r="I11265" s="193"/>
      <c r="J11265" s="193"/>
      <c r="K11265" s="193"/>
      <c r="L11265" s="193" t="s">
        <v>125</v>
      </c>
      <c r="M11265" s="193"/>
      <c r="N11265" s="195" t="s">
        <v>3698</v>
      </c>
      <c r="O11265" s="195"/>
      <c r="P11265" s="195"/>
    </row>
    <row r="11266" spans="1:16" ht="13.35" customHeight="1">
      <c r="A11266" s="106" t="s">
        <v>126</v>
      </c>
      <c r="B11266" s="188"/>
      <c r="C11266" s="188"/>
      <c r="D11266" s="188"/>
      <c r="E11266" s="188"/>
      <c r="F11266" s="188"/>
      <c r="G11266" s="188"/>
      <c r="H11266" s="188"/>
      <c r="I11266" s="188"/>
      <c r="J11266" s="188"/>
      <c r="K11266" s="188"/>
      <c r="L11266" s="188" t="s">
        <v>127</v>
      </c>
      <c r="M11266" s="188"/>
      <c r="N11266" s="189" t="s">
        <v>173</v>
      </c>
      <c r="O11266" s="189"/>
      <c r="P11266" s="189"/>
    </row>
    <row r="11267" spans="1:16" ht="15.75" customHeight="1">
      <c r="A11267" s="190" t="s">
        <v>223</v>
      </c>
      <c r="B11267" s="190"/>
      <c r="C11267" s="191" t="s">
        <v>224</v>
      </c>
      <c r="D11267" s="191"/>
      <c r="E11267" s="192" t="s">
        <v>225</v>
      </c>
      <c r="F11267" s="192"/>
      <c r="G11267" s="192"/>
      <c r="H11267" s="191" t="s">
        <v>226</v>
      </c>
      <c r="I11267" s="191"/>
      <c r="J11267" s="192" t="s">
        <v>227</v>
      </c>
      <c r="K11267" s="192"/>
      <c r="L11267" s="192"/>
      <c r="M11267" s="192"/>
      <c r="N11267" s="192"/>
      <c r="O11267" s="192"/>
      <c r="P11267" s="103" t="s">
        <v>228</v>
      </c>
    </row>
    <row r="11268" spans="1:16" ht="17.100000000000001" customHeight="1">
      <c r="A11268" s="186" t="s">
        <v>229</v>
      </c>
      <c r="B11268" s="186"/>
      <c r="C11268" s="186"/>
      <c r="D11268" s="187" t="s">
        <v>230</v>
      </c>
      <c r="E11268" s="187"/>
      <c r="F11268" s="187" t="s">
        <v>231</v>
      </c>
      <c r="G11268" s="187" t="s">
        <v>232</v>
      </c>
      <c r="H11268" s="187"/>
      <c r="I11268" s="187" t="s">
        <v>233</v>
      </c>
      <c r="J11268" s="187"/>
      <c r="K11268" s="187"/>
      <c r="L11268" s="187"/>
      <c r="M11268" s="187"/>
      <c r="N11268" s="187"/>
      <c r="O11268" s="187"/>
      <c r="P11268" s="187"/>
    </row>
    <row r="11269" spans="1:16" ht="17.100000000000001" customHeight="1">
      <c r="A11269" s="186"/>
      <c r="B11269" s="186"/>
      <c r="C11269" s="186"/>
      <c r="D11269" s="187"/>
      <c r="E11269" s="187"/>
      <c r="F11269" s="187"/>
      <c r="G11269" s="187"/>
      <c r="H11269" s="187"/>
      <c r="I11269" s="187" t="s">
        <v>234</v>
      </c>
      <c r="J11269" s="187"/>
      <c r="K11269" s="187" t="s">
        <v>235</v>
      </c>
      <c r="L11269" s="187"/>
      <c r="M11269" s="187" t="s">
        <v>236</v>
      </c>
      <c r="N11269" s="187"/>
      <c r="O11269" s="187" t="s">
        <v>237</v>
      </c>
      <c r="P11269" s="187"/>
    </row>
    <row r="11270" spans="1:16" ht="14.1" customHeight="1">
      <c r="A11270" s="181" t="s">
        <v>352</v>
      </c>
      <c r="B11270" s="181"/>
      <c r="C11270" s="181"/>
      <c r="D11270" s="182" t="s">
        <v>242</v>
      </c>
      <c r="E11270" s="182"/>
      <c r="F11270" s="104">
        <v>8.65</v>
      </c>
      <c r="G11270" s="183">
        <v>8.9999999999999993E-3</v>
      </c>
      <c r="H11270" s="183"/>
      <c r="I11270" s="176">
        <v>7.7899999999999997E-2</v>
      </c>
      <c r="J11270" s="176"/>
      <c r="K11270" s="176"/>
      <c r="L11270" s="176"/>
      <c r="M11270" s="176"/>
      <c r="N11270" s="176"/>
      <c r="O11270" s="176">
        <v>7.7899999999999997E-2</v>
      </c>
      <c r="P11270" s="176"/>
    </row>
    <row r="11271" spans="1:16" ht="22.7" customHeight="1">
      <c r="A11271" s="181" t="s">
        <v>277</v>
      </c>
      <c r="B11271" s="181"/>
      <c r="C11271" s="181"/>
      <c r="D11271" s="182" t="s">
        <v>242</v>
      </c>
      <c r="E11271" s="182"/>
      <c r="F11271" s="104">
        <v>8.65</v>
      </c>
      <c r="G11271" s="183">
        <v>0.52800000000000002</v>
      </c>
      <c r="H11271" s="183"/>
      <c r="I11271" s="176">
        <v>4.5671999999999997</v>
      </c>
      <c r="J11271" s="176"/>
      <c r="K11271" s="176"/>
      <c r="L11271" s="176"/>
      <c r="M11271" s="176"/>
      <c r="N11271" s="176"/>
      <c r="O11271" s="176">
        <v>4.5671999999999997</v>
      </c>
      <c r="P11271" s="176"/>
    </row>
    <row r="11272" spans="1:16" ht="14.1" customHeight="1">
      <c r="A11272" s="181" t="s">
        <v>257</v>
      </c>
      <c r="B11272" s="181"/>
      <c r="C11272" s="181"/>
      <c r="D11272" s="182" t="s">
        <v>242</v>
      </c>
      <c r="E11272" s="182"/>
      <c r="F11272" s="104">
        <v>5.65</v>
      </c>
      <c r="G11272" s="183">
        <v>0.70911369999999996</v>
      </c>
      <c r="H11272" s="183"/>
      <c r="I11272" s="176">
        <v>4.0065</v>
      </c>
      <c r="J11272" s="176"/>
      <c r="K11272" s="176"/>
      <c r="L11272" s="176"/>
      <c r="M11272" s="176"/>
      <c r="N11272" s="176"/>
      <c r="O11272" s="176">
        <v>4.0065</v>
      </c>
      <c r="P11272" s="176"/>
    </row>
    <row r="11273" spans="1:16" ht="14.1" customHeight="1">
      <c r="A11273" s="181" t="s">
        <v>244</v>
      </c>
      <c r="B11273" s="181"/>
      <c r="C11273" s="181"/>
      <c r="D11273" s="182"/>
      <c r="E11273" s="182"/>
      <c r="F11273" s="104">
        <v>8.65</v>
      </c>
      <c r="G11273" s="183">
        <v>0.86899999999999999</v>
      </c>
      <c r="H11273" s="183"/>
      <c r="I11273" s="176">
        <v>7.5182000000000002</v>
      </c>
      <c r="J11273" s="176"/>
      <c r="K11273" s="176"/>
      <c r="L11273" s="176"/>
      <c r="M11273" s="176"/>
      <c r="N11273" s="176"/>
      <c r="O11273" s="176">
        <v>7.5182000000000002</v>
      </c>
      <c r="P11273" s="176"/>
    </row>
    <row r="11274" spans="1:16" ht="14.1" customHeight="1">
      <c r="A11274" s="181" t="s">
        <v>245</v>
      </c>
      <c r="B11274" s="181"/>
      <c r="C11274" s="181"/>
      <c r="D11274" s="182"/>
      <c r="E11274" s="182"/>
      <c r="F11274" s="104"/>
      <c r="G11274" s="183"/>
      <c r="H11274" s="183"/>
      <c r="I11274" s="176">
        <v>7.58</v>
      </c>
      <c r="J11274" s="176"/>
      <c r="K11274" s="176"/>
      <c r="L11274" s="176"/>
      <c r="M11274" s="176"/>
      <c r="N11274" s="176"/>
      <c r="O11274" s="176">
        <v>7.58</v>
      </c>
      <c r="P11274" s="176"/>
    </row>
    <row r="11275" spans="1:16" ht="14.1" customHeight="1">
      <c r="A11275" s="177" t="s">
        <v>246</v>
      </c>
      <c r="B11275" s="177"/>
      <c r="C11275" s="177"/>
      <c r="D11275" s="177"/>
      <c r="E11275" s="177"/>
      <c r="F11275" s="177"/>
      <c r="G11275" s="177"/>
      <c r="H11275" s="177"/>
      <c r="I11275" s="177"/>
      <c r="J11275" s="177"/>
      <c r="K11275" s="177"/>
      <c r="L11275" s="177"/>
      <c r="M11275" s="177"/>
      <c r="N11275" s="177"/>
      <c r="O11275" s="178">
        <v>23.75</v>
      </c>
      <c r="P11275" s="178"/>
    </row>
    <row r="11276" spans="1:16" ht="14.1" customHeight="1">
      <c r="A11276" s="177" t="s">
        <v>258</v>
      </c>
      <c r="B11276" s="177"/>
      <c r="C11276" s="177"/>
      <c r="D11276" s="177"/>
      <c r="E11276" s="177"/>
      <c r="F11276" s="177"/>
      <c r="G11276" s="177"/>
      <c r="H11276" s="177"/>
      <c r="I11276" s="177"/>
      <c r="J11276" s="177"/>
      <c r="K11276" s="177"/>
      <c r="L11276" s="177"/>
      <c r="M11276" s="177"/>
      <c r="N11276" s="177"/>
      <c r="O11276" s="177"/>
      <c r="P11276" s="177"/>
    </row>
    <row r="11277" spans="1:16" ht="32.450000000000003" customHeight="1">
      <c r="A11277" s="181" t="s">
        <v>389</v>
      </c>
      <c r="B11277" s="181"/>
      <c r="C11277" s="181"/>
      <c r="D11277" s="182" t="s">
        <v>260</v>
      </c>
      <c r="E11277" s="182"/>
      <c r="F11277" s="104">
        <v>9.48</v>
      </c>
      <c r="G11277" s="183">
        <v>1.25</v>
      </c>
      <c r="H11277" s="183"/>
      <c r="I11277" s="176"/>
      <c r="J11277" s="176"/>
      <c r="K11277" s="176">
        <v>11.85</v>
      </c>
      <c r="L11277" s="176"/>
      <c r="M11277" s="176"/>
      <c r="N11277" s="176"/>
      <c r="O11277" s="176">
        <v>11.85</v>
      </c>
      <c r="P11277" s="176"/>
    </row>
    <row r="11278" spans="1:16" ht="14.1" customHeight="1">
      <c r="A11278" s="181" t="s">
        <v>390</v>
      </c>
      <c r="B11278" s="181"/>
      <c r="C11278" s="181"/>
      <c r="D11278" s="182" t="s">
        <v>282</v>
      </c>
      <c r="E11278" s="182"/>
      <c r="F11278" s="104">
        <v>6.49</v>
      </c>
      <c r="G11278" s="183">
        <v>0.28222000000000003</v>
      </c>
      <c r="H11278" s="183"/>
      <c r="I11278" s="176"/>
      <c r="J11278" s="176"/>
      <c r="K11278" s="176">
        <v>1.8315999999999999</v>
      </c>
      <c r="L11278" s="176"/>
      <c r="M11278" s="176"/>
      <c r="N11278" s="176"/>
      <c r="O11278" s="176">
        <v>1.8315999999999999</v>
      </c>
      <c r="P11278" s="176"/>
    </row>
    <row r="11279" spans="1:16" ht="14.1" customHeight="1">
      <c r="A11279" s="181" t="s">
        <v>356</v>
      </c>
      <c r="B11279" s="181"/>
      <c r="C11279" s="181"/>
      <c r="D11279" s="182" t="s">
        <v>282</v>
      </c>
      <c r="E11279" s="182"/>
      <c r="F11279" s="104">
        <v>5.58</v>
      </c>
      <c r="G11279" s="183">
        <v>0.19295999999999999</v>
      </c>
      <c r="H11279" s="183"/>
      <c r="I11279" s="176"/>
      <c r="J11279" s="176"/>
      <c r="K11279" s="176">
        <v>1.0767</v>
      </c>
      <c r="L11279" s="176"/>
      <c r="M11279" s="176"/>
      <c r="N11279" s="176"/>
      <c r="O11279" s="176">
        <v>1.0767</v>
      </c>
      <c r="P11279" s="176"/>
    </row>
    <row r="11280" spans="1:16" ht="14.1" customHeight="1">
      <c r="A11280" s="177" t="s">
        <v>273</v>
      </c>
      <c r="B11280" s="177"/>
      <c r="C11280" s="177"/>
      <c r="D11280" s="177"/>
      <c r="E11280" s="177"/>
      <c r="F11280" s="177"/>
      <c r="G11280" s="177"/>
      <c r="H11280" s="177"/>
      <c r="I11280" s="177"/>
      <c r="J11280" s="177"/>
      <c r="K11280" s="177"/>
      <c r="L11280" s="177"/>
      <c r="M11280" s="177"/>
      <c r="N11280" s="177"/>
      <c r="O11280" s="178">
        <v>14.76</v>
      </c>
      <c r="P11280" s="178"/>
    </row>
    <row r="11281" spans="1:16" ht="14.1" customHeight="1">
      <c r="A11281" s="179" t="s">
        <v>247</v>
      </c>
      <c r="B11281" s="179"/>
      <c r="C11281" s="179"/>
      <c r="D11281" s="179"/>
      <c r="E11281" s="179"/>
      <c r="F11281" s="179"/>
      <c r="G11281" s="179"/>
      <c r="H11281" s="179"/>
      <c r="I11281" s="180">
        <v>23.75</v>
      </c>
      <c r="J11281" s="180"/>
      <c r="K11281" s="180">
        <v>14.76</v>
      </c>
      <c r="L11281" s="180"/>
      <c r="M11281" s="180">
        <v>1.23</v>
      </c>
      <c r="N11281" s="180"/>
      <c r="O11281" s="180">
        <v>39.74</v>
      </c>
      <c r="P11281" s="180"/>
    </row>
    <row r="11282" spans="1:16" ht="14.1" customHeight="1">
      <c r="A11282" s="172" t="s">
        <v>248</v>
      </c>
      <c r="B11282" s="172"/>
      <c r="C11282" s="172"/>
      <c r="D11282" s="172"/>
      <c r="E11282" s="172"/>
      <c r="F11282" s="172"/>
      <c r="G11282" s="172"/>
      <c r="H11282" s="172"/>
      <c r="I11282" s="173">
        <v>6.85</v>
      </c>
      <c r="J11282" s="173"/>
      <c r="K11282" s="173">
        <v>4.25</v>
      </c>
      <c r="L11282" s="173"/>
      <c r="M11282" s="173">
        <v>0.35</v>
      </c>
      <c r="N11282" s="173"/>
      <c r="O11282" s="173">
        <v>11.45</v>
      </c>
      <c r="P11282" s="173"/>
    </row>
    <row r="11283" spans="1:16" ht="14.1" customHeight="1">
      <c r="A11283" s="174" t="s">
        <v>249</v>
      </c>
      <c r="B11283" s="174"/>
      <c r="C11283" s="174"/>
      <c r="D11283" s="174"/>
      <c r="E11283" s="174"/>
      <c r="F11283" s="174"/>
      <c r="G11283" s="174"/>
      <c r="H11283" s="174"/>
      <c r="I11283" s="175">
        <v>30.6</v>
      </c>
      <c r="J11283" s="175"/>
      <c r="K11283" s="175">
        <v>19.010000000000002</v>
      </c>
      <c r="L11283" s="175"/>
      <c r="M11283" s="175">
        <v>1.58</v>
      </c>
      <c r="N11283" s="175"/>
      <c r="O11283" s="175">
        <v>51.19</v>
      </c>
      <c r="P11283" s="175"/>
    </row>
    <row r="11284" spans="1:16" ht="14.1" customHeight="1">
      <c r="A11284" s="184" t="s">
        <v>1159</v>
      </c>
      <c r="B11284" s="184"/>
      <c r="C11284" s="184"/>
      <c r="D11284" s="184"/>
      <c r="E11284" s="184"/>
      <c r="F11284" s="184"/>
      <c r="G11284" s="184"/>
      <c r="H11284" s="184"/>
      <c r="I11284" s="184"/>
      <c r="J11284" s="184"/>
      <c r="K11284" s="184"/>
      <c r="L11284" s="184"/>
      <c r="M11284" s="184"/>
      <c r="N11284" s="184"/>
      <c r="O11284" s="185" t="s">
        <v>251</v>
      </c>
      <c r="P11284" s="185"/>
    </row>
    <row r="11285" spans="1:16" ht="14.1" customHeight="1">
      <c r="A11285" s="177" t="s">
        <v>252</v>
      </c>
      <c r="B11285" s="177"/>
      <c r="C11285" s="177"/>
      <c r="D11285" s="177"/>
      <c r="E11285" s="177"/>
      <c r="F11285" s="177"/>
      <c r="G11285" s="177"/>
      <c r="H11285" s="177"/>
      <c r="I11285" s="177"/>
      <c r="J11285" s="177"/>
      <c r="K11285" s="177"/>
      <c r="L11285" s="177"/>
      <c r="M11285" s="177"/>
      <c r="N11285" s="177"/>
      <c r="O11285" s="177"/>
      <c r="P11285" s="177"/>
    </row>
    <row r="11286" spans="1:16" ht="42.4" customHeight="1">
      <c r="A11286" s="181" t="s">
        <v>284</v>
      </c>
      <c r="B11286" s="181"/>
      <c r="C11286" s="181"/>
      <c r="D11286" s="182" t="s">
        <v>239</v>
      </c>
      <c r="E11286" s="182"/>
      <c r="F11286" s="104">
        <v>20613.439999999999</v>
      </c>
      <c r="G11286" s="183">
        <v>8.1000000000000004E-6</v>
      </c>
      <c r="H11286" s="183"/>
      <c r="I11286" s="176"/>
      <c r="J11286" s="176"/>
      <c r="K11286" s="176"/>
      <c r="L11286" s="176"/>
      <c r="M11286" s="176">
        <v>0.16689999999999999</v>
      </c>
      <c r="N11286" s="176"/>
      <c r="O11286" s="176">
        <v>0.16689999999999999</v>
      </c>
      <c r="P11286" s="176"/>
    </row>
    <row r="11287" spans="1:16" ht="14.1" customHeight="1">
      <c r="A11287" s="177" t="s">
        <v>254</v>
      </c>
      <c r="B11287" s="177"/>
      <c r="C11287" s="177"/>
      <c r="D11287" s="177"/>
      <c r="E11287" s="177"/>
      <c r="F11287" s="177"/>
      <c r="G11287" s="177"/>
      <c r="H11287" s="177"/>
      <c r="I11287" s="177"/>
      <c r="J11287" s="177"/>
      <c r="K11287" s="177"/>
      <c r="L11287" s="177"/>
      <c r="M11287" s="177"/>
      <c r="N11287" s="177"/>
      <c r="O11287" s="178">
        <v>0.17</v>
      </c>
      <c r="P11287" s="178"/>
    </row>
    <row r="11288" spans="1:16" ht="14.1" customHeight="1">
      <c r="A11288" s="177" t="s">
        <v>240</v>
      </c>
      <c r="B11288" s="177"/>
      <c r="C11288" s="177"/>
      <c r="D11288" s="177"/>
      <c r="E11288" s="177"/>
      <c r="F11288" s="177"/>
      <c r="G11288" s="177"/>
      <c r="H11288" s="177"/>
      <c r="I11288" s="177"/>
      <c r="J11288" s="177"/>
      <c r="K11288" s="177"/>
      <c r="L11288" s="177"/>
      <c r="M11288" s="177"/>
      <c r="N11288" s="177"/>
      <c r="O11288" s="177"/>
      <c r="P11288" s="177"/>
    </row>
    <row r="11289" spans="1:16" ht="22.7" customHeight="1">
      <c r="A11289" s="181" t="s">
        <v>256</v>
      </c>
      <c r="B11289" s="181"/>
      <c r="C11289" s="181"/>
      <c r="D11289" s="182" t="s">
        <v>242</v>
      </c>
      <c r="E11289" s="182"/>
      <c r="F11289" s="104">
        <v>7.8</v>
      </c>
      <c r="G11289" s="183">
        <v>7.5229799999999999E-2</v>
      </c>
      <c r="H11289" s="183"/>
      <c r="I11289" s="176">
        <v>0.58679999999999999</v>
      </c>
      <c r="J11289" s="176"/>
      <c r="K11289" s="176"/>
      <c r="L11289" s="176"/>
      <c r="M11289" s="176"/>
      <c r="N11289" s="176"/>
      <c r="O11289" s="176">
        <v>0.58679999999999999</v>
      </c>
      <c r="P11289" s="176"/>
    </row>
    <row r="11290" spans="1:16" ht="14.1" customHeight="1">
      <c r="A11290" s="181" t="s">
        <v>291</v>
      </c>
      <c r="B11290" s="181"/>
      <c r="C11290" s="181"/>
      <c r="D11290" s="182" t="s">
        <v>242</v>
      </c>
      <c r="E11290" s="182"/>
      <c r="F11290" s="104">
        <v>7.8</v>
      </c>
      <c r="G11290" s="183">
        <v>0.29138530000000001</v>
      </c>
      <c r="H11290" s="183"/>
      <c r="I11290" s="176">
        <v>2.2728000000000002</v>
      </c>
      <c r="J11290" s="176"/>
      <c r="K11290" s="176"/>
      <c r="L11290" s="176"/>
      <c r="M11290" s="176"/>
      <c r="N11290" s="176"/>
      <c r="O11290" s="176">
        <v>2.2728000000000002</v>
      </c>
      <c r="P11290" s="176"/>
    </row>
    <row r="11291" spans="1:16" ht="14.1" customHeight="1">
      <c r="A11291" s="181" t="s">
        <v>257</v>
      </c>
      <c r="B11291" s="181"/>
      <c r="C11291" s="181"/>
      <c r="D11291" s="182" t="s">
        <v>242</v>
      </c>
      <c r="E11291" s="182"/>
      <c r="F11291" s="104">
        <v>5.65</v>
      </c>
      <c r="G11291" s="183">
        <v>0.1984379</v>
      </c>
      <c r="H11291" s="183"/>
      <c r="I11291" s="176">
        <v>1.1212</v>
      </c>
      <c r="J11291" s="176"/>
      <c r="K11291" s="176"/>
      <c r="L11291" s="176"/>
      <c r="M11291" s="176"/>
      <c r="N11291" s="176"/>
      <c r="O11291" s="176">
        <v>1.1212</v>
      </c>
      <c r="P11291" s="176"/>
    </row>
    <row r="11292" spans="1:16" ht="14.1" customHeight="1">
      <c r="A11292" s="181" t="s">
        <v>244</v>
      </c>
      <c r="B11292" s="181"/>
      <c r="C11292" s="181"/>
      <c r="D11292" s="182"/>
      <c r="E11292" s="182"/>
      <c r="F11292" s="104">
        <v>3.98</v>
      </c>
      <c r="G11292" s="183">
        <v>0.86899999999999999</v>
      </c>
      <c r="H11292" s="183"/>
      <c r="I11292" s="176">
        <v>3.4592999999999998</v>
      </c>
      <c r="J11292" s="176"/>
      <c r="K11292" s="176"/>
      <c r="L11292" s="176"/>
      <c r="M11292" s="176"/>
      <c r="N11292" s="176"/>
      <c r="O11292" s="176">
        <v>3.4592999999999998</v>
      </c>
      <c r="P11292" s="176"/>
    </row>
    <row r="11293" spans="1:16" ht="14.1" customHeight="1">
      <c r="A11293" s="181" t="s">
        <v>245</v>
      </c>
      <c r="B11293" s="181"/>
      <c r="C11293" s="181"/>
      <c r="D11293" s="182"/>
      <c r="E11293" s="182"/>
      <c r="F11293" s="104"/>
      <c r="G11293" s="183"/>
      <c r="H11293" s="183"/>
      <c r="I11293" s="176">
        <v>3.66</v>
      </c>
      <c r="J11293" s="176"/>
      <c r="K11293" s="176"/>
      <c r="L11293" s="176"/>
      <c r="M11293" s="176"/>
      <c r="N11293" s="176"/>
      <c r="O11293" s="176">
        <v>3.66</v>
      </c>
      <c r="P11293" s="176"/>
    </row>
    <row r="11294" spans="1:16" ht="14.1" customHeight="1">
      <c r="A11294" s="177" t="s">
        <v>246</v>
      </c>
      <c r="B11294" s="177"/>
      <c r="C11294" s="177"/>
      <c r="D11294" s="177"/>
      <c r="E11294" s="177"/>
      <c r="F11294" s="177"/>
      <c r="G11294" s="177"/>
      <c r="H11294" s="177"/>
      <c r="I11294" s="177"/>
      <c r="J11294" s="177"/>
      <c r="K11294" s="177"/>
      <c r="L11294" s="177"/>
      <c r="M11294" s="177"/>
      <c r="N11294" s="177"/>
      <c r="O11294" s="178">
        <v>11.1</v>
      </c>
      <c r="P11294" s="178"/>
    </row>
    <row r="11295" spans="1:16" ht="14.1" customHeight="1">
      <c r="A11295" s="177" t="s">
        <v>258</v>
      </c>
      <c r="B11295" s="177"/>
      <c r="C11295" s="177"/>
      <c r="D11295" s="177"/>
      <c r="E11295" s="177"/>
      <c r="F11295" s="177"/>
      <c r="G11295" s="177"/>
      <c r="H11295" s="177"/>
      <c r="I11295" s="177"/>
      <c r="J11295" s="177"/>
      <c r="K11295" s="177"/>
      <c r="L11295" s="177"/>
      <c r="M11295" s="177"/>
      <c r="N11295" s="177"/>
      <c r="O11295" s="177"/>
      <c r="P11295" s="177"/>
    </row>
    <row r="11296" spans="1:16" ht="14.1" customHeight="1">
      <c r="A11296" s="181" t="s">
        <v>259</v>
      </c>
      <c r="B11296" s="181"/>
      <c r="C11296" s="181"/>
      <c r="D11296" s="182" t="s">
        <v>260</v>
      </c>
      <c r="E11296" s="182"/>
      <c r="F11296" s="104">
        <v>85.31</v>
      </c>
      <c r="G11296" s="183">
        <v>4.7036300000000003E-2</v>
      </c>
      <c r="H11296" s="183"/>
      <c r="I11296" s="176"/>
      <c r="J11296" s="176"/>
      <c r="K11296" s="176">
        <v>4.0126999999999997</v>
      </c>
      <c r="L11296" s="176"/>
      <c r="M11296" s="176"/>
      <c r="N11296" s="176"/>
      <c r="O11296" s="176">
        <v>4.0126999999999997</v>
      </c>
      <c r="P11296" s="176"/>
    </row>
    <row r="11297" spans="1:16" ht="14.1" customHeight="1">
      <c r="A11297" s="181" t="s">
        <v>261</v>
      </c>
      <c r="B11297" s="181"/>
      <c r="C11297" s="181"/>
      <c r="D11297" s="182" t="s">
        <v>262</v>
      </c>
      <c r="E11297" s="182"/>
      <c r="F11297" s="104">
        <v>0.86</v>
      </c>
      <c r="G11297" s="183">
        <v>12.060100200000001</v>
      </c>
      <c r="H11297" s="183"/>
      <c r="I11297" s="176"/>
      <c r="J11297" s="176"/>
      <c r="K11297" s="176">
        <v>10.371700000000001</v>
      </c>
      <c r="L11297" s="176"/>
      <c r="M11297" s="176"/>
      <c r="N11297" s="176"/>
      <c r="O11297" s="176">
        <v>10.371700000000001</v>
      </c>
      <c r="P11297" s="176"/>
    </row>
    <row r="11298" spans="1:16" ht="22.7" customHeight="1">
      <c r="A11298" s="181" t="s">
        <v>263</v>
      </c>
      <c r="B11298" s="181"/>
      <c r="C11298" s="181"/>
      <c r="D11298" s="182" t="s">
        <v>264</v>
      </c>
      <c r="E11298" s="182"/>
      <c r="F11298" s="104">
        <v>1</v>
      </c>
      <c r="G11298" s="183">
        <v>9.6798599999999999E-2</v>
      </c>
      <c r="H11298" s="183"/>
      <c r="I11298" s="176"/>
      <c r="J11298" s="176"/>
      <c r="K11298" s="176">
        <v>9.6799999999999997E-2</v>
      </c>
      <c r="L11298" s="176"/>
      <c r="M11298" s="176"/>
      <c r="N11298" s="176"/>
      <c r="O11298" s="176">
        <v>9.6799999999999997E-2</v>
      </c>
      <c r="P11298" s="176"/>
    </row>
    <row r="11299" spans="1:16" ht="22.7" customHeight="1">
      <c r="A11299" s="181" t="s">
        <v>265</v>
      </c>
      <c r="B11299" s="181"/>
      <c r="C11299" s="181"/>
      <c r="D11299" s="182" t="s">
        <v>260</v>
      </c>
      <c r="E11299" s="182"/>
      <c r="F11299" s="104">
        <v>103.59</v>
      </c>
      <c r="G11299" s="183">
        <v>3.28887E-2</v>
      </c>
      <c r="H11299" s="183"/>
      <c r="I11299" s="176"/>
      <c r="J11299" s="176"/>
      <c r="K11299" s="176">
        <v>3.4068999999999998</v>
      </c>
      <c r="L11299" s="176"/>
      <c r="M11299" s="176"/>
      <c r="N11299" s="176"/>
      <c r="O11299" s="176">
        <v>3.4068999999999998</v>
      </c>
      <c r="P11299" s="176"/>
    </row>
    <row r="11300" spans="1:16" ht="13.15" customHeight="1"/>
    <row r="11301" spans="1:16" ht="14.1" customHeight="1">
      <c r="A11301" s="170" t="s">
        <v>270</v>
      </c>
      <c r="B11301" s="170"/>
      <c r="C11301" s="170"/>
      <c r="D11301" s="170"/>
      <c r="E11301" s="170"/>
      <c r="F11301" s="170"/>
      <c r="G11301" s="170"/>
      <c r="H11301" s="170"/>
      <c r="I11301" s="170"/>
      <c r="J11301" s="170"/>
      <c r="K11301" s="170"/>
      <c r="L11301" s="170"/>
      <c r="M11301" s="170"/>
      <c r="N11301" s="170"/>
      <c r="O11301" s="170"/>
      <c r="P11301" s="170"/>
    </row>
    <row r="11302" spans="1:16" ht="14.1" customHeight="1">
      <c r="A11302" s="171" t="s">
        <v>271</v>
      </c>
      <c r="B11302" s="171"/>
      <c r="C11302" s="171"/>
      <c r="D11302" s="171"/>
      <c r="E11302" s="171"/>
      <c r="F11302" s="171"/>
      <c r="G11302" s="171"/>
      <c r="H11302" s="171"/>
      <c r="I11302" s="171"/>
      <c r="J11302" s="171"/>
      <c r="K11302" s="171"/>
      <c r="L11302" s="171"/>
      <c r="M11302" s="171"/>
      <c r="N11302" s="171"/>
      <c r="O11302" s="171"/>
      <c r="P11302" s="171"/>
    </row>
    <row r="11303" spans="1:16" ht="65.25" customHeight="1">
      <c r="A11303" s="198"/>
      <c r="B11303" s="198"/>
      <c r="C11303" s="198"/>
      <c r="D11303" s="198"/>
      <c r="E11303" s="198"/>
      <c r="F11303" s="198"/>
      <c r="G11303" s="198"/>
      <c r="H11303" s="198"/>
      <c r="I11303" s="198"/>
      <c r="J11303" s="198"/>
      <c r="K11303" s="198"/>
      <c r="L11303" s="198"/>
      <c r="M11303" s="198"/>
      <c r="N11303" s="198"/>
      <c r="O11303" s="198"/>
      <c r="P11303" s="198"/>
    </row>
    <row r="11304" spans="1:16" ht="5.65" customHeight="1"/>
    <row r="11305" spans="1:16" ht="19.7" customHeight="1">
      <c r="A11305" s="199" t="s">
        <v>218</v>
      </c>
      <c r="B11305" s="199"/>
      <c r="C11305" s="199"/>
      <c r="D11305" s="199"/>
      <c r="E11305" s="199"/>
      <c r="F11305" s="199"/>
      <c r="G11305" s="199"/>
      <c r="H11305" s="199"/>
      <c r="I11305" s="199"/>
      <c r="J11305" s="199"/>
      <c r="K11305" s="199"/>
      <c r="L11305" s="199"/>
      <c r="M11305" s="199"/>
      <c r="N11305" s="199"/>
      <c r="O11305" s="199"/>
      <c r="P11305" s="199"/>
    </row>
    <row r="11306" spans="1:16" ht="15.75" customHeight="1">
      <c r="A11306" s="105" t="s">
        <v>117</v>
      </c>
      <c r="B11306" s="196" t="s">
        <v>118</v>
      </c>
      <c r="C11306" s="196"/>
      <c r="D11306" s="196"/>
      <c r="E11306" s="196"/>
      <c r="F11306" s="196"/>
      <c r="G11306" s="196"/>
      <c r="H11306" s="196"/>
      <c r="I11306" s="196"/>
      <c r="J11306" s="196"/>
      <c r="K11306" s="196"/>
      <c r="L11306" s="193" t="s">
        <v>119</v>
      </c>
      <c r="M11306" s="193"/>
      <c r="N11306" s="200" t="s">
        <v>171</v>
      </c>
      <c r="O11306" s="200"/>
      <c r="P11306" s="200"/>
    </row>
    <row r="11307" spans="1:16" ht="12.6" customHeight="1">
      <c r="A11307" s="105" t="s">
        <v>120</v>
      </c>
      <c r="B11307" s="196" t="s">
        <v>121</v>
      </c>
      <c r="C11307" s="196"/>
      <c r="D11307" s="196"/>
      <c r="E11307" s="196"/>
      <c r="F11307" s="196"/>
      <c r="G11307" s="196"/>
      <c r="H11307" s="196"/>
      <c r="I11307" s="196"/>
      <c r="J11307" s="196"/>
      <c r="K11307" s="196"/>
      <c r="L11307" s="193" t="s">
        <v>219</v>
      </c>
      <c r="M11307" s="193"/>
      <c r="N11307" s="194" t="s">
        <v>3435</v>
      </c>
      <c r="O11307" s="194"/>
      <c r="P11307" s="194"/>
    </row>
    <row r="11308" spans="1:16" ht="14.45" customHeight="1">
      <c r="A11308" s="105" t="s">
        <v>220</v>
      </c>
      <c r="B11308" s="193" t="s">
        <v>170</v>
      </c>
      <c r="C11308" s="193"/>
      <c r="D11308" s="193"/>
      <c r="E11308" s="193"/>
      <c r="F11308" s="193"/>
      <c r="G11308" s="193"/>
      <c r="H11308" s="193"/>
      <c r="I11308" s="193"/>
      <c r="J11308" s="193"/>
      <c r="K11308" s="193"/>
      <c r="L11308" s="193" t="s">
        <v>122</v>
      </c>
      <c r="M11308" s="193"/>
      <c r="N11308" s="194"/>
      <c r="O11308" s="194"/>
      <c r="P11308" s="194"/>
    </row>
    <row r="11309" spans="1:16" ht="14.65" customHeight="1">
      <c r="A11309" s="105" t="s">
        <v>221</v>
      </c>
      <c r="B11309" s="193" t="s">
        <v>170</v>
      </c>
      <c r="C11309" s="193"/>
      <c r="D11309" s="193"/>
      <c r="E11309" s="193"/>
      <c r="F11309" s="193"/>
      <c r="G11309" s="193"/>
      <c r="H11309" s="193"/>
      <c r="I11309" s="193"/>
      <c r="J11309" s="193"/>
      <c r="K11309" s="193"/>
      <c r="L11309" s="193" t="s">
        <v>123</v>
      </c>
      <c r="M11309" s="193"/>
      <c r="N11309" s="194" t="s">
        <v>124</v>
      </c>
      <c r="O11309" s="194"/>
      <c r="P11309" s="194"/>
    </row>
    <row r="11310" spans="1:16" ht="26.45" customHeight="1">
      <c r="A11310" s="105" t="s">
        <v>222</v>
      </c>
      <c r="B11310" s="193" t="s">
        <v>170</v>
      </c>
      <c r="C11310" s="193"/>
      <c r="D11310" s="193"/>
      <c r="E11310" s="193"/>
      <c r="F11310" s="193"/>
      <c r="G11310" s="193"/>
      <c r="H11310" s="193"/>
      <c r="I11310" s="193"/>
      <c r="J11310" s="193"/>
      <c r="K11310" s="193"/>
      <c r="L11310" s="193" t="s">
        <v>125</v>
      </c>
      <c r="M11310" s="193"/>
      <c r="N11310" s="195" t="s">
        <v>3699</v>
      </c>
      <c r="O11310" s="195"/>
      <c r="P11310" s="195"/>
    </row>
    <row r="11311" spans="1:16" ht="13.35" customHeight="1">
      <c r="A11311" s="106" t="s">
        <v>126</v>
      </c>
      <c r="B11311" s="188"/>
      <c r="C11311" s="188"/>
      <c r="D11311" s="188"/>
      <c r="E11311" s="188"/>
      <c r="F11311" s="188"/>
      <c r="G11311" s="188"/>
      <c r="H11311" s="188"/>
      <c r="I11311" s="188"/>
      <c r="J11311" s="188"/>
      <c r="K11311" s="188"/>
      <c r="L11311" s="188" t="s">
        <v>127</v>
      </c>
      <c r="M11311" s="188"/>
      <c r="N11311" s="189" t="s">
        <v>173</v>
      </c>
      <c r="O11311" s="189"/>
      <c r="P11311" s="189"/>
    </row>
    <row r="11312" spans="1:16" ht="15.75" customHeight="1">
      <c r="A11312" s="190" t="s">
        <v>223</v>
      </c>
      <c r="B11312" s="190"/>
      <c r="C11312" s="191" t="s">
        <v>224</v>
      </c>
      <c r="D11312" s="191"/>
      <c r="E11312" s="192" t="s">
        <v>225</v>
      </c>
      <c r="F11312" s="192"/>
      <c r="G11312" s="192"/>
      <c r="H11312" s="191" t="s">
        <v>226</v>
      </c>
      <c r="I11312" s="191"/>
      <c r="J11312" s="192" t="s">
        <v>227</v>
      </c>
      <c r="K11312" s="192"/>
      <c r="L11312" s="192"/>
      <c r="M11312" s="192"/>
      <c r="N11312" s="192"/>
      <c r="O11312" s="192"/>
      <c r="P11312" s="103" t="s">
        <v>228</v>
      </c>
    </row>
    <row r="11313" spans="1:16" ht="17.100000000000001" customHeight="1">
      <c r="A11313" s="186" t="s">
        <v>229</v>
      </c>
      <c r="B11313" s="186"/>
      <c r="C11313" s="186"/>
      <c r="D11313" s="187" t="s">
        <v>230</v>
      </c>
      <c r="E11313" s="187"/>
      <c r="F11313" s="187" t="s">
        <v>231</v>
      </c>
      <c r="G11313" s="187" t="s">
        <v>232</v>
      </c>
      <c r="H11313" s="187"/>
      <c r="I11313" s="187" t="s">
        <v>233</v>
      </c>
      <c r="J11313" s="187"/>
      <c r="K11313" s="187"/>
      <c r="L11313" s="187"/>
      <c r="M11313" s="187"/>
      <c r="N11313" s="187"/>
      <c r="O11313" s="187"/>
      <c r="P11313" s="187"/>
    </row>
    <row r="11314" spans="1:16" ht="17.100000000000001" customHeight="1">
      <c r="A11314" s="186"/>
      <c r="B11314" s="186"/>
      <c r="C11314" s="186"/>
      <c r="D11314" s="187"/>
      <c r="E11314" s="187"/>
      <c r="F11314" s="187"/>
      <c r="G11314" s="187"/>
      <c r="H11314" s="187"/>
      <c r="I11314" s="187" t="s">
        <v>234</v>
      </c>
      <c r="J11314" s="187"/>
      <c r="K11314" s="187" t="s">
        <v>235</v>
      </c>
      <c r="L11314" s="187"/>
      <c r="M11314" s="187" t="s">
        <v>236</v>
      </c>
      <c r="N11314" s="187"/>
      <c r="O11314" s="187" t="s">
        <v>237</v>
      </c>
      <c r="P11314" s="187"/>
    </row>
    <row r="11315" spans="1:16" ht="14.1" customHeight="1">
      <c r="A11315" s="177" t="s">
        <v>273</v>
      </c>
      <c r="B11315" s="177"/>
      <c r="C11315" s="177"/>
      <c r="D11315" s="177"/>
      <c r="E11315" s="177"/>
      <c r="F11315" s="177"/>
      <c r="G11315" s="177"/>
      <c r="H11315" s="177"/>
      <c r="I11315" s="177"/>
      <c r="J11315" s="177"/>
      <c r="K11315" s="177"/>
      <c r="L11315" s="177"/>
      <c r="M11315" s="177"/>
      <c r="N11315" s="177"/>
      <c r="O11315" s="178">
        <v>17.89</v>
      </c>
      <c r="P11315" s="178"/>
    </row>
    <row r="11316" spans="1:16" ht="14.1" customHeight="1">
      <c r="A11316" s="179" t="s">
        <v>247</v>
      </c>
      <c r="B11316" s="179"/>
      <c r="C11316" s="179"/>
      <c r="D11316" s="179"/>
      <c r="E11316" s="179"/>
      <c r="F11316" s="179"/>
      <c r="G11316" s="179"/>
      <c r="H11316" s="179"/>
      <c r="I11316" s="180">
        <v>11.1</v>
      </c>
      <c r="J11316" s="180"/>
      <c r="K11316" s="180">
        <v>17.89</v>
      </c>
      <c r="L11316" s="180"/>
      <c r="M11316" s="180">
        <v>0.17</v>
      </c>
      <c r="N11316" s="180"/>
      <c r="O11316" s="180">
        <v>29.16</v>
      </c>
      <c r="P11316" s="180"/>
    </row>
    <row r="11317" spans="1:16" ht="14.1" customHeight="1">
      <c r="A11317" s="172" t="s">
        <v>248</v>
      </c>
      <c r="B11317" s="172"/>
      <c r="C11317" s="172"/>
      <c r="D11317" s="172"/>
      <c r="E11317" s="172"/>
      <c r="F11317" s="172"/>
      <c r="G11317" s="172"/>
      <c r="H11317" s="172"/>
      <c r="I11317" s="173">
        <v>3.2</v>
      </c>
      <c r="J11317" s="173"/>
      <c r="K11317" s="173">
        <v>5.15</v>
      </c>
      <c r="L11317" s="173"/>
      <c r="M11317" s="173">
        <v>0.05</v>
      </c>
      <c r="N11317" s="173"/>
      <c r="O11317" s="173">
        <v>8.4</v>
      </c>
      <c r="P11317" s="173"/>
    </row>
    <row r="11318" spans="1:16" ht="14.1" customHeight="1">
      <c r="A11318" s="174" t="s">
        <v>249</v>
      </c>
      <c r="B11318" s="174"/>
      <c r="C11318" s="174"/>
      <c r="D11318" s="174"/>
      <c r="E11318" s="174"/>
      <c r="F11318" s="174"/>
      <c r="G11318" s="174"/>
      <c r="H11318" s="174"/>
      <c r="I11318" s="175">
        <v>14.3</v>
      </c>
      <c r="J11318" s="175"/>
      <c r="K11318" s="175">
        <v>23.04</v>
      </c>
      <c r="L11318" s="175"/>
      <c r="M11318" s="175">
        <v>0.22</v>
      </c>
      <c r="N11318" s="175"/>
      <c r="O11318" s="175">
        <v>37.56</v>
      </c>
      <c r="P11318" s="175"/>
    </row>
    <row r="11319" spans="1:16" ht="14.1" customHeight="1">
      <c r="A11319" s="184" t="s">
        <v>1160</v>
      </c>
      <c r="B11319" s="184"/>
      <c r="C11319" s="184"/>
      <c r="D11319" s="184"/>
      <c r="E11319" s="184"/>
      <c r="F11319" s="184"/>
      <c r="G11319" s="184"/>
      <c r="H11319" s="184"/>
      <c r="I11319" s="184"/>
      <c r="J11319" s="184"/>
      <c r="K11319" s="184"/>
      <c r="L11319" s="184"/>
      <c r="M11319" s="184"/>
      <c r="N11319" s="184"/>
      <c r="O11319" s="185" t="s">
        <v>260</v>
      </c>
      <c r="P11319" s="185"/>
    </row>
    <row r="11320" spans="1:16" ht="14.1" customHeight="1">
      <c r="A11320" s="177" t="s">
        <v>252</v>
      </c>
      <c r="B11320" s="177"/>
      <c r="C11320" s="177"/>
      <c r="D11320" s="177"/>
      <c r="E11320" s="177"/>
      <c r="F11320" s="177"/>
      <c r="G11320" s="177"/>
      <c r="H11320" s="177"/>
      <c r="I11320" s="177"/>
      <c r="J11320" s="177"/>
      <c r="K11320" s="177"/>
      <c r="L11320" s="177"/>
      <c r="M11320" s="177"/>
      <c r="N11320" s="177"/>
      <c r="O11320" s="177"/>
      <c r="P11320" s="177"/>
    </row>
    <row r="11321" spans="1:16" ht="14.1" customHeight="1">
      <c r="A11321" s="181" t="s">
        <v>397</v>
      </c>
      <c r="B11321" s="181"/>
      <c r="C11321" s="181"/>
      <c r="D11321" s="182" t="s">
        <v>242</v>
      </c>
      <c r="E11321" s="182"/>
      <c r="F11321" s="104">
        <v>3.88</v>
      </c>
      <c r="G11321" s="183">
        <v>0.72</v>
      </c>
      <c r="H11321" s="183"/>
      <c r="I11321" s="176"/>
      <c r="J11321" s="176"/>
      <c r="K11321" s="176"/>
      <c r="L11321" s="176"/>
      <c r="M11321" s="176">
        <v>2.7936000000000001</v>
      </c>
      <c r="N11321" s="176"/>
      <c r="O11321" s="176">
        <v>2.7936000000000001</v>
      </c>
      <c r="P11321" s="176"/>
    </row>
    <row r="11322" spans="1:16" ht="14.1" customHeight="1">
      <c r="A11322" s="177" t="s">
        <v>254</v>
      </c>
      <c r="B11322" s="177"/>
      <c r="C11322" s="177"/>
      <c r="D11322" s="177"/>
      <c r="E11322" s="177"/>
      <c r="F11322" s="177"/>
      <c r="G11322" s="177"/>
      <c r="H11322" s="177"/>
      <c r="I11322" s="177"/>
      <c r="J11322" s="177"/>
      <c r="K11322" s="177"/>
      <c r="L11322" s="177"/>
      <c r="M11322" s="177"/>
      <c r="N11322" s="177"/>
      <c r="O11322" s="178">
        <v>2.79</v>
      </c>
      <c r="P11322" s="178"/>
    </row>
    <row r="11323" spans="1:16" ht="14.1" customHeight="1">
      <c r="A11323" s="177" t="s">
        <v>240</v>
      </c>
      <c r="B11323" s="177"/>
      <c r="C11323" s="177"/>
      <c r="D11323" s="177"/>
      <c r="E11323" s="177"/>
      <c r="F11323" s="177"/>
      <c r="G11323" s="177"/>
      <c r="H11323" s="177"/>
      <c r="I11323" s="177"/>
      <c r="J11323" s="177"/>
      <c r="K11323" s="177"/>
      <c r="L11323" s="177"/>
      <c r="M11323" s="177"/>
      <c r="N11323" s="177"/>
      <c r="O11323" s="177"/>
      <c r="P11323" s="177"/>
    </row>
    <row r="11324" spans="1:16" ht="14.1" customHeight="1">
      <c r="A11324" s="181" t="s">
        <v>452</v>
      </c>
      <c r="B11324" s="181"/>
      <c r="C11324" s="181"/>
      <c r="D11324" s="182" t="s">
        <v>242</v>
      </c>
      <c r="E11324" s="182"/>
      <c r="F11324" s="104">
        <v>7.8</v>
      </c>
      <c r="G11324" s="183">
        <v>6</v>
      </c>
      <c r="H11324" s="183"/>
      <c r="I11324" s="176">
        <v>46.8</v>
      </c>
      <c r="J11324" s="176"/>
      <c r="K11324" s="176"/>
      <c r="L11324" s="176"/>
      <c r="M11324" s="176"/>
      <c r="N11324" s="176"/>
      <c r="O11324" s="176">
        <v>46.8</v>
      </c>
      <c r="P11324" s="176"/>
    </row>
    <row r="11325" spans="1:16" ht="14.1" customHeight="1">
      <c r="A11325" s="181" t="s">
        <v>358</v>
      </c>
      <c r="B11325" s="181"/>
      <c r="C11325" s="181"/>
      <c r="D11325" s="182" t="s">
        <v>242</v>
      </c>
      <c r="E11325" s="182"/>
      <c r="F11325" s="104">
        <v>7.8</v>
      </c>
      <c r="G11325" s="183">
        <v>15.6</v>
      </c>
      <c r="H11325" s="183"/>
      <c r="I11325" s="176">
        <v>121.68</v>
      </c>
      <c r="J11325" s="176"/>
      <c r="K11325" s="176"/>
      <c r="L11325" s="176"/>
      <c r="M11325" s="176"/>
      <c r="N11325" s="176"/>
      <c r="O11325" s="176">
        <v>121.68</v>
      </c>
      <c r="P11325" s="176"/>
    </row>
    <row r="11326" spans="1:16" ht="14.1" customHeight="1">
      <c r="A11326" s="181" t="s">
        <v>398</v>
      </c>
      <c r="B11326" s="181"/>
      <c r="C11326" s="181"/>
      <c r="D11326" s="182" t="s">
        <v>242</v>
      </c>
      <c r="E11326" s="182"/>
      <c r="F11326" s="104">
        <v>7.8</v>
      </c>
      <c r="G11326" s="183">
        <v>1.5</v>
      </c>
      <c r="H11326" s="183"/>
      <c r="I11326" s="176">
        <v>11.7</v>
      </c>
      <c r="J11326" s="176"/>
      <c r="K11326" s="176"/>
      <c r="L11326" s="176"/>
      <c r="M11326" s="176"/>
      <c r="N11326" s="176"/>
      <c r="O11326" s="176">
        <v>11.7</v>
      </c>
      <c r="P11326" s="176"/>
    </row>
    <row r="11327" spans="1:16" ht="14.1" customHeight="1">
      <c r="A11327" s="181" t="s">
        <v>291</v>
      </c>
      <c r="B11327" s="181"/>
      <c r="C11327" s="181"/>
      <c r="D11327" s="182" t="s">
        <v>242</v>
      </c>
      <c r="E11327" s="182"/>
      <c r="F11327" s="104">
        <v>7.8</v>
      </c>
      <c r="G11327" s="183">
        <v>5</v>
      </c>
      <c r="H11327" s="183"/>
      <c r="I11327" s="176">
        <v>39</v>
      </c>
      <c r="J11327" s="176"/>
      <c r="K11327" s="176"/>
      <c r="L11327" s="176"/>
      <c r="M11327" s="176"/>
      <c r="N11327" s="176"/>
      <c r="O11327" s="176">
        <v>39</v>
      </c>
      <c r="P11327" s="176"/>
    </row>
    <row r="11328" spans="1:16" ht="14.1" customHeight="1">
      <c r="A11328" s="181" t="s">
        <v>359</v>
      </c>
      <c r="B11328" s="181"/>
      <c r="C11328" s="181"/>
      <c r="D11328" s="182" t="s">
        <v>242</v>
      </c>
      <c r="E11328" s="182"/>
      <c r="F11328" s="104">
        <v>5.65</v>
      </c>
      <c r="G11328" s="183">
        <v>33.799999999999997</v>
      </c>
      <c r="H11328" s="183"/>
      <c r="I11328" s="176">
        <v>190.97</v>
      </c>
      <c r="J11328" s="176"/>
      <c r="K11328" s="176"/>
      <c r="L11328" s="176"/>
      <c r="M11328" s="176"/>
      <c r="N11328" s="176"/>
      <c r="O11328" s="176">
        <v>190.97</v>
      </c>
      <c r="P11328" s="176"/>
    </row>
    <row r="11329" spans="1:16" ht="14.1" customHeight="1">
      <c r="A11329" s="181" t="s">
        <v>244</v>
      </c>
      <c r="B11329" s="181"/>
      <c r="C11329" s="181"/>
      <c r="D11329" s="182"/>
      <c r="E11329" s="182"/>
      <c r="F11329" s="104">
        <v>410.15</v>
      </c>
      <c r="G11329" s="183">
        <v>0.86899999999999999</v>
      </c>
      <c r="H11329" s="183"/>
      <c r="I11329" s="176">
        <v>356.42039999999997</v>
      </c>
      <c r="J11329" s="176"/>
      <c r="K11329" s="176"/>
      <c r="L11329" s="176"/>
      <c r="M11329" s="176"/>
      <c r="N11329" s="176"/>
      <c r="O11329" s="176">
        <v>356.42039999999997</v>
      </c>
      <c r="P11329" s="176"/>
    </row>
    <row r="11330" spans="1:16" ht="14.1" customHeight="1">
      <c r="A11330" s="181" t="s">
        <v>245</v>
      </c>
      <c r="B11330" s="181"/>
      <c r="C11330" s="181"/>
      <c r="D11330" s="182"/>
      <c r="E11330" s="182"/>
      <c r="F11330" s="104"/>
      <c r="G11330" s="183"/>
      <c r="H11330" s="183"/>
      <c r="I11330" s="176">
        <v>402.21</v>
      </c>
      <c r="J11330" s="176"/>
      <c r="K11330" s="176"/>
      <c r="L11330" s="176"/>
      <c r="M11330" s="176"/>
      <c r="N11330" s="176"/>
      <c r="O11330" s="176">
        <v>402.21</v>
      </c>
      <c r="P11330" s="176"/>
    </row>
    <row r="11331" spans="1:16" ht="14.1" customHeight="1">
      <c r="A11331" s="177" t="s">
        <v>246</v>
      </c>
      <c r="B11331" s="177"/>
      <c r="C11331" s="177"/>
      <c r="D11331" s="177"/>
      <c r="E11331" s="177"/>
      <c r="F11331" s="177"/>
      <c r="G11331" s="177"/>
      <c r="H11331" s="177"/>
      <c r="I11331" s="177"/>
      <c r="J11331" s="177"/>
      <c r="K11331" s="177"/>
      <c r="L11331" s="177"/>
      <c r="M11331" s="177"/>
      <c r="N11331" s="177"/>
      <c r="O11331" s="178">
        <v>1168.78</v>
      </c>
      <c r="P11331" s="178"/>
    </row>
    <row r="11332" spans="1:16" ht="14.1" customHeight="1">
      <c r="A11332" s="177" t="s">
        <v>258</v>
      </c>
      <c r="B11332" s="177"/>
      <c r="C11332" s="177"/>
      <c r="D11332" s="177"/>
      <c r="E11332" s="177"/>
      <c r="F11332" s="177"/>
      <c r="G11332" s="177"/>
      <c r="H11332" s="177"/>
      <c r="I11332" s="177"/>
      <c r="J11332" s="177"/>
      <c r="K11332" s="177"/>
      <c r="L11332" s="177"/>
      <c r="M11332" s="177"/>
      <c r="N11332" s="177"/>
      <c r="O11332" s="177"/>
      <c r="P11332" s="177"/>
    </row>
    <row r="11333" spans="1:16" ht="14.1" customHeight="1">
      <c r="A11333" s="181" t="s">
        <v>453</v>
      </c>
      <c r="B11333" s="181"/>
      <c r="C11333" s="181"/>
      <c r="D11333" s="182" t="s">
        <v>262</v>
      </c>
      <c r="E11333" s="182"/>
      <c r="F11333" s="104">
        <v>7.86</v>
      </c>
      <c r="G11333" s="183">
        <v>63</v>
      </c>
      <c r="H11333" s="183"/>
      <c r="I11333" s="176"/>
      <c r="J11333" s="176"/>
      <c r="K11333" s="176">
        <v>495.18</v>
      </c>
      <c r="L11333" s="176"/>
      <c r="M11333" s="176"/>
      <c r="N11333" s="176"/>
      <c r="O11333" s="176">
        <v>495.18</v>
      </c>
      <c r="P11333" s="176"/>
    </row>
    <row r="11334" spans="1:16" ht="14.1" customHeight="1">
      <c r="A11334" s="181" t="s">
        <v>399</v>
      </c>
      <c r="B11334" s="181"/>
      <c r="C11334" s="181"/>
      <c r="D11334" s="182" t="s">
        <v>262</v>
      </c>
      <c r="E11334" s="182"/>
      <c r="F11334" s="104">
        <v>8.09</v>
      </c>
      <c r="G11334" s="183">
        <v>2.16</v>
      </c>
      <c r="H11334" s="183"/>
      <c r="I11334" s="176"/>
      <c r="J11334" s="176"/>
      <c r="K11334" s="176">
        <v>17.474399999999999</v>
      </c>
      <c r="L11334" s="176"/>
      <c r="M11334" s="176"/>
      <c r="N11334" s="176"/>
      <c r="O11334" s="176">
        <v>17.474399999999999</v>
      </c>
      <c r="P11334" s="176"/>
    </row>
    <row r="11335" spans="1:16" ht="14.1" customHeight="1">
      <c r="A11335" s="181" t="s">
        <v>259</v>
      </c>
      <c r="B11335" s="181"/>
      <c r="C11335" s="181"/>
      <c r="D11335" s="182" t="s">
        <v>260</v>
      </c>
      <c r="E11335" s="182"/>
      <c r="F11335" s="104">
        <v>85.31</v>
      </c>
      <c r="G11335" s="183">
        <v>0.84</v>
      </c>
      <c r="H11335" s="183"/>
      <c r="I11335" s="176"/>
      <c r="J11335" s="176"/>
      <c r="K11335" s="176">
        <v>71.660399999999996</v>
      </c>
      <c r="L11335" s="176"/>
      <c r="M11335" s="176"/>
      <c r="N11335" s="176"/>
      <c r="O11335" s="176">
        <v>71.660399999999996</v>
      </c>
      <c r="P11335" s="176"/>
    </row>
    <row r="11336" spans="1:16" ht="14.1" customHeight="1">
      <c r="A11336" s="181" t="s">
        <v>393</v>
      </c>
      <c r="B11336" s="181"/>
      <c r="C11336" s="181"/>
      <c r="D11336" s="182" t="s">
        <v>394</v>
      </c>
      <c r="E11336" s="182"/>
      <c r="F11336" s="104">
        <v>43.74</v>
      </c>
      <c r="G11336" s="183">
        <v>6.75</v>
      </c>
      <c r="H11336" s="183"/>
      <c r="I11336" s="176"/>
      <c r="J11336" s="176"/>
      <c r="K11336" s="176">
        <v>295.245</v>
      </c>
      <c r="L11336" s="176"/>
      <c r="M11336" s="176"/>
      <c r="N11336" s="176"/>
      <c r="O11336" s="176">
        <v>295.245</v>
      </c>
      <c r="P11336" s="176"/>
    </row>
    <row r="11337" spans="1:16" ht="22.7" customHeight="1">
      <c r="A11337" s="181" t="s">
        <v>400</v>
      </c>
      <c r="B11337" s="181"/>
      <c r="C11337" s="181"/>
      <c r="D11337" s="182" t="s">
        <v>401</v>
      </c>
      <c r="E11337" s="182"/>
      <c r="F11337" s="104">
        <v>145.33000000000001</v>
      </c>
      <c r="G11337" s="183">
        <v>1.2</v>
      </c>
      <c r="H11337" s="183"/>
      <c r="I11337" s="176"/>
      <c r="J11337" s="176"/>
      <c r="K11337" s="176">
        <v>174.39599999999999</v>
      </c>
      <c r="L11337" s="176"/>
      <c r="M11337" s="176"/>
      <c r="N11337" s="176"/>
      <c r="O11337" s="176">
        <v>174.39599999999999</v>
      </c>
      <c r="P11337" s="176"/>
    </row>
    <row r="11338" spans="1:16" ht="14.1" customHeight="1">
      <c r="A11338" s="181" t="s">
        <v>403</v>
      </c>
      <c r="B11338" s="181"/>
      <c r="C11338" s="181"/>
      <c r="D11338" s="182" t="s">
        <v>262</v>
      </c>
      <c r="E11338" s="182"/>
      <c r="F11338" s="104">
        <v>17.59</v>
      </c>
      <c r="G11338" s="183">
        <v>3</v>
      </c>
      <c r="H11338" s="183"/>
      <c r="I11338" s="176"/>
      <c r="J11338" s="176"/>
      <c r="K11338" s="176">
        <v>52.77</v>
      </c>
      <c r="L11338" s="176"/>
      <c r="M11338" s="176"/>
      <c r="N11338" s="176"/>
      <c r="O11338" s="176">
        <v>52.77</v>
      </c>
      <c r="P11338" s="176"/>
    </row>
    <row r="11339" spans="1:16" ht="14.1" customHeight="1">
      <c r="A11339" s="181" t="s">
        <v>404</v>
      </c>
      <c r="B11339" s="181"/>
      <c r="C11339" s="181"/>
      <c r="D11339" s="182" t="s">
        <v>401</v>
      </c>
      <c r="E11339" s="182"/>
      <c r="F11339" s="104">
        <v>137.69</v>
      </c>
      <c r="G11339" s="183">
        <v>1.2</v>
      </c>
      <c r="H11339" s="183"/>
      <c r="I11339" s="176"/>
      <c r="J11339" s="176"/>
      <c r="K11339" s="176">
        <v>165.22800000000001</v>
      </c>
      <c r="L11339" s="176"/>
      <c r="M11339" s="176"/>
      <c r="N11339" s="176"/>
      <c r="O11339" s="176">
        <v>165.22800000000001</v>
      </c>
      <c r="P11339" s="176"/>
    </row>
    <row r="11340" spans="1:16" ht="14.1" customHeight="1">
      <c r="A11340" s="181" t="s">
        <v>405</v>
      </c>
      <c r="B11340" s="181"/>
      <c r="C11340" s="181"/>
      <c r="D11340" s="182" t="s">
        <v>260</v>
      </c>
      <c r="E11340" s="182"/>
      <c r="F11340" s="104">
        <v>140.11000000000001</v>
      </c>
      <c r="G11340" s="183">
        <v>0.89</v>
      </c>
      <c r="H11340" s="183"/>
      <c r="I11340" s="176"/>
      <c r="J11340" s="176"/>
      <c r="K11340" s="176">
        <v>124.6979</v>
      </c>
      <c r="L11340" s="176"/>
      <c r="M11340" s="176"/>
      <c r="N11340" s="176"/>
      <c r="O11340" s="176">
        <v>124.6979</v>
      </c>
      <c r="P11340" s="176"/>
    </row>
    <row r="11341" spans="1:16" ht="14.1" customHeight="1">
      <c r="A11341" s="181" t="s">
        <v>406</v>
      </c>
      <c r="B11341" s="181"/>
      <c r="C11341" s="181"/>
      <c r="D11341" s="182" t="s">
        <v>401</v>
      </c>
      <c r="E11341" s="182"/>
      <c r="F11341" s="104">
        <v>81.27</v>
      </c>
      <c r="G11341" s="183">
        <v>3.6</v>
      </c>
      <c r="H11341" s="183"/>
      <c r="I11341" s="176"/>
      <c r="J11341" s="176"/>
      <c r="K11341" s="176">
        <v>292.572</v>
      </c>
      <c r="L11341" s="176"/>
      <c r="M11341" s="176"/>
      <c r="N11341" s="176"/>
      <c r="O11341" s="176">
        <v>292.572</v>
      </c>
      <c r="P11341" s="176"/>
    </row>
    <row r="11342" spans="1:16" ht="14.1" customHeight="1">
      <c r="A11342" s="177" t="s">
        <v>273</v>
      </c>
      <c r="B11342" s="177"/>
      <c r="C11342" s="177"/>
      <c r="D11342" s="177"/>
      <c r="E11342" s="177"/>
      <c r="F11342" s="177"/>
      <c r="G11342" s="177"/>
      <c r="H11342" s="177"/>
      <c r="I11342" s="177"/>
      <c r="J11342" s="177"/>
      <c r="K11342" s="177"/>
      <c r="L11342" s="177"/>
      <c r="M11342" s="177"/>
      <c r="N11342" s="177"/>
      <c r="O11342" s="178">
        <v>1689.22</v>
      </c>
      <c r="P11342" s="178"/>
    </row>
    <row r="11343" spans="1:16" ht="14.1" customHeight="1">
      <c r="A11343" s="179" t="s">
        <v>247</v>
      </c>
      <c r="B11343" s="179"/>
      <c r="C11343" s="179"/>
      <c r="D11343" s="179"/>
      <c r="E11343" s="179"/>
      <c r="F11343" s="179"/>
      <c r="G11343" s="179"/>
      <c r="H11343" s="179"/>
      <c r="I11343" s="180">
        <v>1168.78</v>
      </c>
      <c r="J11343" s="180"/>
      <c r="K11343" s="180">
        <v>1689.22</v>
      </c>
      <c r="L11343" s="180"/>
      <c r="M11343" s="180">
        <v>2.79</v>
      </c>
      <c r="N11343" s="180"/>
      <c r="O11343" s="180">
        <v>2860.79</v>
      </c>
      <c r="P11343" s="180"/>
    </row>
    <row r="11344" spans="1:16" ht="14.1" customHeight="1">
      <c r="A11344" s="172" t="s">
        <v>248</v>
      </c>
      <c r="B11344" s="172"/>
      <c r="C11344" s="172"/>
      <c r="D11344" s="172"/>
      <c r="E11344" s="172"/>
      <c r="F11344" s="172"/>
      <c r="G11344" s="172"/>
      <c r="H11344" s="172"/>
      <c r="I11344" s="173">
        <v>336.84</v>
      </c>
      <c r="J11344" s="173"/>
      <c r="K11344" s="173">
        <v>486.84</v>
      </c>
      <c r="L11344" s="173"/>
      <c r="M11344" s="173">
        <v>0.8</v>
      </c>
      <c r="N11344" s="173"/>
      <c r="O11344" s="173">
        <v>824.48</v>
      </c>
      <c r="P11344" s="173"/>
    </row>
    <row r="11345" spans="1:16" ht="14.1" customHeight="1">
      <c r="A11345" s="174" t="s">
        <v>249</v>
      </c>
      <c r="B11345" s="174"/>
      <c r="C11345" s="174"/>
      <c r="D11345" s="174"/>
      <c r="E11345" s="174"/>
      <c r="F11345" s="174"/>
      <c r="G11345" s="174"/>
      <c r="H11345" s="174"/>
      <c r="I11345" s="175">
        <v>1505.62</v>
      </c>
      <c r="J11345" s="175"/>
      <c r="K11345" s="175">
        <v>2176.06</v>
      </c>
      <c r="L11345" s="175"/>
      <c r="M11345" s="175">
        <v>3.59</v>
      </c>
      <c r="N11345" s="175"/>
      <c r="O11345" s="175">
        <v>3685.27</v>
      </c>
      <c r="P11345" s="175"/>
    </row>
    <row r="11346" spans="1:16" ht="14.1" customHeight="1">
      <c r="A11346" s="184" t="s">
        <v>1161</v>
      </c>
      <c r="B11346" s="184"/>
      <c r="C11346" s="184"/>
      <c r="D11346" s="184"/>
      <c r="E11346" s="184"/>
      <c r="F11346" s="184"/>
      <c r="G11346" s="184"/>
      <c r="H11346" s="184"/>
      <c r="I11346" s="184"/>
      <c r="J11346" s="184"/>
      <c r="K11346" s="184"/>
      <c r="L11346" s="184"/>
      <c r="M11346" s="184"/>
      <c r="N11346" s="184"/>
      <c r="O11346" s="185" t="s">
        <v>251</v>
      </c>
      <c r="P11346" s="185"/>
    </row>
    <row r="11347" spans="1:16" ht="14.1" customHeight="1">
      <c r="A11347" s="177" t="s">
        <v>240</v>
      </c>
      <c r="B11347" s="177"/>
      <c r="C11347" s="177"/>
      <c r="D11347" s="177"/>
      <c r="E11347" s="177"/>
      <c r="F11347" s="177"/>
      <c r="G11347" s="177"/>
      <c r="H11347" s="177"/>
      <c r="I11347" s="177"/>
      <c r="J11347" s="177"/>
      <c r="K11347" s="177"/>
      <c r="L11347" s="177"/>
      <c r="M11347" s="177"/>
      <c r="N11347" s="177"/>
      <c r="O11347" s="177"/>
      <c r="P11347" s="177"/>
    </row>
    <row r="11348" spans="1:16" ht="14.1" customHeight="1">
      <c r="A11348" s="181" t="s">
        <v>483</v>
      </c>
      <c r="B11348" s="181"/>
      <c r="C11348" s="181"/>
      <c r="D11348" s="182" t="s">
        <v>242</v>
      </c>
      <c r="E11348" s="182"/>
      <c r="F11348" s="104">
        <v>5.86</v>
      </c>
      <c r="G11348" s="183">
        <v>7.5633000000000006E-2</v>
      </c>
      <c r="H11348" s="183"/>
      <c r="I11348" s="176">
        <v>0.44319999999999998</v>
      </c>
      <c r="J11348" s="176"/>
      <c r="K11348" s="176"/>
      <c r="L11348" s="176"/>
      <c r="M11348" s="176"/>
      <c r="N11348" s="176"/>
      <c r="O11348" s="176">
        <v>0.44319999999999998</v>
      </c>
      <c r="P11348" s="176"/>
    </row>
    <row r="11349" spans="1:16" ht="14.1" customHeight="1">
      <c r="A11349" s="181" t="s">
        <v>484</v>
      </c>
      <c r="B11349" s="181"/>
      <c r="C11349" s="181"/>
      <c r="D11349" s="182" t="s">
        <v>242</v>
      </c>
      <c r="E11349" s="182"/>
      <c r="F11349" s="104">
        <v>7.8</v>
      </c>
      <c r="G11349" s="183">
        <v>0.37549559999999998</v>
      </c>
      <c r="H11349" s="183"/>
      <c r="I11349" s="176">
        <v>2.9289000000000001</v>
      </c>
      <c r="J11349" s="176"/>
      <c r="K11349" s="176"/>
      <c r="L11349" s="176"/>
      <c r="M11349" s="176"/>
      <c r="N11349" s="176"/>
      <c r="O11349" s="176">
        <v>2.9289000000000001</v>
      </c>
      <c r="P11349" s="176"/>
    </row>
    <row r="11350" spans="1:16" ht="14.1" customHeight="1">
      <c r="A11350" s="181" t="s">
        <v>244</v>
      </c>
      <c r="B11350" s="181"/>
      <c r="C11350" s="181"/>
      <c r="D11350" s="182"/>
      <c r="E11350" s="182"/>
      <c r="F11350" s="104">
        <v>3.37</v>
      </c>
      <c r="G11350" s="183">
        <v>0.86899999999999999</v>
      </c>
      <c r="H11350" s="183"/>
      <c r="I11350" s="176">
        <v>2.9304000000000001</v>
      </c>
      <c r="J11350" s="176"/>
      <c r="K11350" s="176"/>
      <c r="L11350" s="176"/>
      <c r="M11350" s="176"/>
      <c r="N11350" s="176"/>
      <c r="O11350" s="176">
        <v>2.9304000000000001</v>
      </c>
      <c r="P11350" s="176"/>
    </row>
    <row r="11351" spans="1:16" ht="0.4" customHeight="1"/>
    <row r="11352" spans="1:16" ht="14.1" customHeight="1">
      <c r="A11352" s="170" t="s">
        <v>270</v>
      </c>
      <c r="B11352" s="170"/>
      <c r="C11352" s="170"/>
      <c r="D11352" s="170"/>
      <c r="E11352" s="170"/>
      <c r="F11352" s="170"/>
      <c r="G11352" s="170"/>
      <c r="H11352" s="170"/>
      <c r="I11352" s="170"/>
      <c r="J11352" s="170"/>
      <c r="K11352" s="170"/>
      <c r="L11352" s="170"/>
      <c r="M11352" s="170"/>
      <c r="N11352" s="170"/>
      <c r="O11352" s="170"/>
      <c r="P11352" s="170"/>
    </row>
    <row r="11353" spans="1:16" ht="14.1" customHeight="1">
      <c r="A11353" s="171" t="s">
        <v>271</v>
      </c>
      <c r="B11353" s="171"/>
      <c r="C11353" s="171"/>
      <c r="D11353" s="171"/>
      <c r="E11353" s="171"/>
      <c r="F11353" s="171"/>
      <c r="G11353" s="171"/>
      <c r="H11353" s="171"/>
      <c r="I11353" s="171"/>
      <c r="J11353" s="171"/>
      <c r="K11353" s="171"/>
      <c r="L11353" s="171"/>
      <c r="M11353" s="171"/>
      <c r="N11353" s="171"/>
      <c r="O11353" s="171"/>
      <c r="P11353" s="171"/>
    </row>
    <row r="11354" spans="1:16" ht="65.25" customHeight="1">
      <c r="A11354" s="198"/>
      <c r="B11354" s="198"/>
      <c r="C11354" s="198"/>
      <c r="D11354" s="198"/>
      <c r="E11354" s="198"/>
      <c r="F11354" s="198"/>
      <c r="G11354" s="198"/>
      <c r="H11354" s="198"/>
      <c r="I11354" s="198"/>
      <c r="J11354" s="198"/>
      <c r="K11354" s="198"/>
      <c r="L11354" s="198"/>
      <c r="M11354" s="198"/>
      <c r="N11354" s="198"/>
      <c r="O11354" s="198"/>
      <c r="P11354" s="198"/>
    </row>
    <row r="11355" spans="1:16" ht="5.65" customHeight="1"/>
    <row r="11356" spans="1:16" ht="19.7" customHeight="1">
      <c r="A11356" s="199" t="s">
        <v>218</v>
      </c>
      <c r="B11356" s="199"/>
      <c r="C11356" s="199"/>
      <c r="D11356" s="199"/>
      <c r="E11356" s="199"/>
      <c r="F11356" s="199"/>
      <c r="G11356" s="199"/>
      <c r="H11356" s="199"/>
      <c r="I11356" s="199"/>
      <c r="J11356" s="199"/>
      <c r="K11356" s="199"/>
      <c r="L11356" s="199"/>
      <c r="M11356" s="199"/>
      <c r="N11356" s="199"/>
      <c r="O11356" s="199"/>
      <c r="P11356" s="199"/>
    </row>
    <row r="11357" spans="1:16" ht="15.75" customHeight="1">
      <c r="A11357" s="105" t="s">
        <v>117</v>
      </c>
      <c r="B11357" s="196" t="s">
        <v>118</v>
      </c>
      <c r="C11357" s="196"/>
      <c r="D11357" s="196"/>
      <c r="E11357" s="196"/>
      <c r="F11357" s="196"/>
      <c r="G11357" s="196"/>
      <c r="H11357" s="196"/>
      <c r="I11357" s="196"/>
      <c r="J11357" s="196"/>
      <c r="K11357" s="196"/>
      <c r="L11357" s="193" t="s">
        <v>119</v>
      </c>
      <c r="M11357" s="193"/>
      <c r="N11357" s="200" t="s">
        <v>171</v>
      </c>
      <c r="O11357" s="200"/>
      <c r="P11357" s="200"/>
    </row>
    <row r="11358" spans="1:16" ht="12.6" customHeight="1">
      <c r="A11358" s="105" t="s">
        <v>120</v>
      </c>
      <c r="B11358" s="196" t="s">
        <v>121</v>
      </c>
      <c r="C11358" s="196"/>
      <c r="D11358" s="196"/>
      <c r="E11358" s="196"/>
      <c r="F11358" s="196"/>
      <c r="G11358" s="196"/>
      <c r="H11358" s="196"/>
      <c r="I11358" s="196"/>
      <c r="J11358" s="196"/>
      <c r="K11358" s="196"/>
      <c r="L11358" s="193" t="s">
        <v>219</v>
      </c>
      <c r="M11358" s="193"/>
      <c r="N11358" s="194" t="s">
        <v>3435</v>
      </c>
      <c r="O11358" s="194"/>
      <c r="P11358" s="194"/>
    </row>
    <row r="11359" spans="1:16" ht="14.45" customHeight="1">
      <c r="A11359" s="105" t="s">
        <v>220</v>
      </c>
      <c r="B11359" s="193" t="s">
        <v>170</v>
      </c>
      <c r="C11359" s="193"/>
      <c r="D11359" s="193"/>
      <c r="E11359" s="193"/>
      <c r="F11359" s="193"/>
      <c r="G11359" s="193"/>
      <c r="H11359" s="193"/>
      <c r="I11359" s="193"/>
      <c r="J11359" s="193"/>
      <c r="K11359" s="193"/>
      <c r="L11359" s="193" t="s">
        <v>122</v>
      </c>
      <c r="M11359" s="193"/>
      <c r="N11359" s="194"/>
      <c r="O11359" s="194"/>
      <c r="P11359" s="194"/>
    </row>
    <row r="11360" spans="1:16" ht="14.65" customHeight="1">
      <c r="A11360" s="105" t="s">
        <v>221</v>
      </c>
      <c r="B11360" s="193" t="s">
        <v>170</v>
      </c>
      <c r="C11360" s="193"/>
      <c r="D11360" s="193"/>
      <c r="E11360" s="193"/>
      <c r="F11360" s="193"/>
      <c r="G11360" s="193"/>
      <c r="H11360" s="193"/>
      <c r="I11360" s="193"/>
      <c r="J11360" s="193"/>
      <c r="K11360" s="193"/>
      <c r="L11360" s="193" t="s">
        <v>123</v>
      </c>
      <c r="M11360" s="193"/>
      <c r="N11360" s="194" t="s">
        <v>124</v>
      </c>
      <c r="O11360" s="194"/>
      <c r="P11360" s="194"/>
    </row>
    <row r="11361" spans="1:16" ht="26.45" customHeight="1">
      <c r="A11361" s="105" t="s">
        <v>222</v>
      </c>
      <c r="B11361" s="193" t="s">
        <v>170</v>
      </c>
      <c r="C11361" s="193"/>
      <c r="D11361" s="193"/>
      <c r="E11361" s="193"/>
      <c r="F11361" s="193"/>
      <c r="G11361" s="193"/>
      <c r="H11361" s="193"/>
      <c r="I11361" s="193"/>
      <c r="J11361" s="193"/>
      <c r="K11361" s="193"/>
      <c r="L11361" s="193" t="s">
        <v>125</v>
      </c>
      <c r="M11361" s="193"/>
      <c r="N11361" s="195" t="s">
        <v>3700</v>
      </c>
      <c r="O11361" s="195"/>
      <c r="P11361" s="195"/>
    </row>
    <row r="11362" spans="1:16" ht="13.35" customHeight="1">
      <c r="A11362" s="106" t="s">
        <v>126</v>
      </c>
      <c r="B11362" s="188"/>
      <c r="C11362" s="188"/>
      <c r="D11362" s="188"/>
      <c r="E11362" s="188"/>
      <c r="F11362" s="188"/>
      <c r="G11362" s="188"/>
      <c r="H11362" s="188"/>
      <c r="I11362" s="188"/>
      <c r="J11362" s="188"/>
      <c r="K11362" s="188"/>
      <c r="L11362" s="188" t="s">
        <v>127</v>
      </c>
      <c r="M11362" s="188"/>
      <c r="N11362" s="189" t="s">
        <v>173</v>
      </c>
      <c r="O11362" s="189"/>
      <c r="P11362" s="189"/>
    </row>
    <row r="11363" spans="1:16" ht="15.75" customHeight="1">
      <c r="A11363" s="190" t="s">
        <v>223</v>
      </c>
      <c r="B11363" s="190"/>
      <c r="C11363" s="191" t="s">
        <v>224</v>
      </c>
      <c r="D11363" s="191"/>
      <c r="E11363" s="192" t="s">
        <v>225</v>
      </c>
      <c r="F11363" s="192"/>
      <c r="G11363" s="192"/>
      <c r="H11363" s="191" t="s">
        <v>226</v>
      </c>
      <c r="I11363" s="191"/>
      <c r="J11363" s="192" t="s">
        <v>227</v>
      </c>
      <c r="K11363" s="192"/>
      <c r="L11363" s="192"/>
      <c r="M11363" s="192"/>
      <c r="N11363" s="192"/>
      <c r="O11363" s="192"/>
      <c r="P11363" s="103" t="s">
        <v>228</v>
      </c>
    </row>
    <row r="11364" spans="1:16" ht="17.100000000000001" customHeight="1">
      <c r="A11364" s="186" t="s">
        <v>229</v>
      </c>
      <c r="B11364" s="186"/>
      <c r="C11364" s="186"/>
      <c r="D11364" s="187" t="s">
        <v>230</v>
      </c>
      <c r="E11364" s="187"/>
      <c r="F11364" s="187" t="s">
        <v>231</v>
      </c>
      <c r="G11364" s="187" t="s">
        <v>232</v>
      </c>
      <c r="H11364" s="187"/>
      <c r="I11364" s="187" t="s">
        <v>233</v>
      </c>
      <c r="J11364" s="187"/>
      <c r="K11364" s="187"/>
      <c r="L11364" s="187"/>
      <c r="M11364" s="187"/>
      <c r="N11364" s="187"/>
      <c r="O11364" s="187"/>
      <c r="P11364" s="187"/>
    </row>
    <row r="11365" spans="1:16" ht="17.100000000000001" customHeight="1">
      <c r="A11365" s="186"/>
      <c r="B11365" s="186"/>
      <c r="C11365" s="186"/>
      <c r="D11365" s="187"/>
      <c r="E11365" s="187"/>
      <c r="F11365" s="187"/>
      <c r="G11365" s="187"/>
      <c r="H11365" s="187"/>
      <c r="I11365" s="187" t="s">
        <v>234</v>
      </c>
      <c r="J11365" s="187"/>
      <c r="K11365" s="187" t="s">
        <v>235</v>
      </c>
      <c r="L11365" s="187"/>
      <c r="M11365" s="187" t="s">
        <v>236</v>
      </c>
      <c r="N11365" s="187"/>
      <c r="O11365" s="187" t="s">
        <v>237</v>
      </c>
      <c r="P11365" s="187"/>
    </row>
    <row r="11366" spans="1:16" ht="14.1" customHeight="1">
      <c r="A11366" s="181" t="s">
        <v>245</v>
      </c>
      <c r="B11366" s="181"/>
      <c r="C11366" s="181"/>
      <c r="D11366" s="182"/>
      <c r="E11366" s="182"/>
      <c r="F11366" s="104"/>
      <c r="G11366" s="183"/>
      <c r="H11366" s="183"/>
      <c r="I11366" s="176">
        <v>3</v>
      </c>
      <c r="J11366" s="176"/>
      <c r="K11366" s="176"/>
      <c r="L11366" s="176"/>
      <c r="M11366" s="176"/>
      <c r="N11366" s="176"/>
      <c r="O11366" s="176">
        <v>3</v>
      </c>
      <c r="P11366" s="176"/>
    </row>
    <row r="11367" spans="1:16" ht="14.1" customHeight="1">
      <c r="A11367" s="177" t="s">
        <v>246</v>
      </c>
      <c r="B11367" s="177"/>
      <c r="C11367" s="177"/>
      <c r="D11367" s="177"/>
      <c r="E11367" s="177"/>
      <c r="F11367" s="177"/>
      <c r="G11367" s="177"/>
      <c r="H11367" s="177"/>
      <c r="I11367" s="177"/>
      <c r="J11367" s="177"/>
      <c r="K11367" s="177"/>
      <c r="L11367" s="177"/>
      <c r="M11367" s="177"/>
      <c r="N11367" s="177"/>
      <c r="O11367" s="178">
        <v>9.3000000000000007</v>
      </c>
      <c r="P11367" s="178"/>
    </row>
    <row r="11368" spans="1:16" ht="14.1" customHeight="1">
      <c r="A11368" s="177" t="s">
        <v>258</v>
      </c>
      <c r="B11368" s="177"/>
      <c r="C11368" s="177"/>
      <c r="D11368" s="177"/>
      <c r="E11368" s="177"/>
      <c r="F11368" s="177"/>
      <c r="G11368" s="177"/>
      <c r="H11368" s="177"/>
      <c r="I11368" s="177"/>
      <c r="J11368" s="177"/>
      <c r="K11368" s="177"/>
      <c r="L11368" s="177"/>
      <c r="M11368" s="177"/>
      <c r="N11368" s="177"/>
      <c r="O11368" s="177"/>
      <c r="P11368" s="177"/>
    </row>
    <row r="11369" spans="1:16" ht="52.15" customHeight="1">
      <c r="A11369" s="181" t="s">
        <v>485</v>
      </c>
      <c r="B11369" s="181"/>
      <c r="C11369" s="181"/>
      <c r="D11369" s="182" t="s">
        <v>262</v>
      </c>
      <c r="E11369" s="182"/>
      <c r="F11369" s="104">
        <v>15.84</v>
      </c>
      <c r="G11369" s="183">
        <v>1.5</v>
      </c>
      <c r="H11369" s="183"/>
      <c r="I11369" s="176"/>
      <c r="J11369" s="176"/>
      <c r="K11369" s="176">
        <v>23.76</v>
      </c>
      <c r="L11369" s="176"/>
      <c r="M11369" s="176"/>
      <c r="N11369" s="176"/>
      <c r="O11369" s="176">
        <v>23.76</v>
      </c>
      <c r="P11369" s="176"/>
    </row>
    <row r="11370" spans="1:16" ht="14.1" customHeight="1">
      <c r="A11370" s="177" t="s">
        <v>273</v>
      </c>
      <c r="B11370" s="177"/>
      <c r="C11370" s="177"/>
      <c r="D11370" s="177"/>
      <c r="E11370" s="177"/>
      <c r="F11370" s="177"/>
      <c r="G11370" s="177"/>
      <c r="H11370" s="177"/>
      <c r="I11370" s="177"/>
      <c r="J11370" s="177"/>
      <c r="K11370" s="177"/>
      <c r="L11370" s="177"/>
      <c r="M11370" s="177"/>
      <c r="N11370" s="177"/>
      <c r="O11370" s="178">
        <v>23.76</v>
      </c>
      <c r="P11370" s="178"/>
    </row>
    <row r="11371" spans="1:16" ht="14.1" customHeight="1">
      <c r="A11371" s="179" t="s">
        <v>247</v>
      </c>
      <c r="B11371" s="179"/>
      <c r="C11371" s="179"/>
      <c r="D11371" s="179"/>
      <c r="E11371" s="179"/>
      <c r="F11371" s="179"/>
      <c r="G11371" s="179"/>
      <c r="H11371" s="179"/>
      <c r="I11371" s="180">
        <v>9.3000000000000007</v>
      </c>
      <c r="J11371" s="180"/>
      <c r="K11371" s="180">
        <v>23.76</v>
      </c>
      <c r="L11371" s="180"/>
      <c r="M11371" s="180"/>
      <c r="N11371" s="180"/>
      <c r="O11371" s="180">
        <v>33.06</v>
      </c>
      <c r="P11371" s="180"/>
    </row>
    <row r="11372" spans="1:16" ht="14.1" customHeight="1">
      <c r="A11372" s="172" t="s">
        <v>248</v>
      </c>
      <c r="B11372" s="172"/>
      <c r="C11372" s="172"/>
      <c r="D11372" s="172"/>
      <c r="E11372" s="172"/>
      <c r="F11372" s="172"/>
      <c r="G11372" s="172"/>
      <c r="H11372" s="172"/>
      <c r="I11372" s="173">
        <v>2.68</v>
      </c>
      <c r="J11372" s="173"/>
      <c r="K11372" s="173">
        <v>6.85</v>
      </c>
      <c r="L11372" s="173"/>
      <c r="M11372" s="173"/>
      <c r="N11372" s="173"/>
      <c r="O11372" s="173">
        <v>9.5299999999999994</v>
      </c>
      <c r="P11372" s="173"/>
    </row>
    <row r="11373" spans="1:16" ht="14.1" customHeight="1">
      <c r="A11373" s="174" t="s">
        <v>249</v>
      </c>
      <c r="B11373" s="174"/>
      <c r="C11373" s="174"/>
      <c r="D11373" s="174"/>
      <c r="E11373" s="174"/>
      <c r="F11373" s="174"/>
      <c r="G11373" s="174"/>
      <c r="H11373" s="174"/>
      <c r="I11373" s="175">
        <v>11.98</v>
      </c>
      <c r="J11373" s="175"/>
      <c r="K11373" s="175">
        <v>30.61</v>
      </c>
      <c r="L11373" s="175"/>
      <c r="M11373" s="175"/>
      <c r="N11373" s="175"/>
      <c r="O11373" s="175">
        <v>42.59</v>
      </c>
      <c r="P11373" s="175"/>
    </row>
    <row r="11374" spans="1:16" ht="14.1" customHeight="1">
      <c r="A11374" s="184" t="s">
        <v>1162</v>
      </c>
      <c r="B11374" s="184"/>
      <c r="C11374" s="184"/>
      <c r="D11374" s="184"/>
      <c r="E11374" s="184"/>
      <c r="F11374" s="184"/>
      <c r="G11374" s="184"/>
      <c r="H11374" s="184"/>
      <c r="I11374" s="184"/>
      <c r="J11374" s="184"/>
      <c r="K11374" s="184"/>
      <c r="L11374" s="184"/>
      <c r="M11374" s="184"/>
      <c r="N11374" s="184"/>
      <c r="O11374" s="185" t="s">
        <v>251</v>
      </c>
      <c r="P11374" s="185"/>
    </row>
    <row r="11375" spans="1:16" ht="14.1" customHeight="1">
      <c r="A11375" s="177" t="s">
        <v>252</v>
      </c>
      <c r="B11375" s="177"/>
      <c r="C11375" s="177"/>
      <c r="D11375" s="177"/>
      <c r="E11375" s="177"/>
      <c r="F11375" s="177"/>
      <c r="G11375" s="177"/>
      <c r="H11375" s="177"/>
      <c r="I11375" s="177"/>
      <c r="J11375" s="177"/>
      <c r="K11375" s="177"/>
      <c r="L11375" s="177"/>
      <c r="M11375" s="177"/>
      <c r="N11375" s="177"/>
      <c r="O11375" s="177"/>
      <c r="P11375" s="177"/>
    </row>
    <row r="11376" spans="1:16" ht="42.4" customHeight="1">
      <c r="A11376" s="181" t="s">
        <v>284</v>
      </c>
      <c r="B11376" s="181"/>
      <c r="C11376" s="181"/>
      <c r="D11376" s="182" t="s">
        <v>239</v>
      </c>
      <c r="E11376" s="182"/>
      <c r="F11376" s="104">
        <v>20613.439999999999</v>
      </c>
      <c r="G11376" s="183">
        <v>8.1000000000000004E-6</v>
      </c>
      <c r="H11376" s="183"/>
      <c r="I11376" s="176"/>
      <c r="J11376" s="176"/>
      <c r="K11376" s="176"/>
      <c r="L11376" s="176"/>
      <c r="M11376" s="176">
        <v>0.16689999999999999</v>
      </c>
      <c r="N11376" s="176"/>
      <c r="O11376" s="176">
        <v>0.16689999999999999</v>
      </c>
      <c r="P11376" s="176"/>
    </row>
    <row r="11377" spans="1:16" ht="14.25" customHeight="1">
      <c r="A11377" s="177" t="s">
        <v>254</v>
      </c>
      <c r="B11377" s="177"/>
      <c r="C11377" s="177"/>
      <c r="D11377" s="177"/>
      <c r="E11377" s="177"/>
      <c r="F11377" s="177"/>
      <c r="G11377" s="177"/>
      <c r="H11377" s="177"/>
      <c r="I11377" s="177"/>
      <c r="J11377" s="177"/>
      <c r="K11377" s="177"/>
      <c r="L11377" s="177"/>
      <c r="M11377" s="177"/>
      <c r="N11377" s="177"/>
      <c r="O11377" s="178">
        <v>0.17</v>
      </c>
      <c r="P11377" s="178"/>
    </row>
    <row r="11378" spans="1:16" ht="14.1" customHeight="1">
      <c r="A11378" s="177" t="s">
        <v>240</v>
      </c>
      <c r="B11378" s="177"/>
      <c r="C11378" s="177"/>
      <c r="D11378" s="177"/>
      <c r="E11378" s="177"/>
      <c r="F11378" s="177"/>
      <c r="G11378" s="177"/>
      <c r="H11378" s="177"/>
      <c r="I11378" s="177"/>
      <c r="J11378" s="177"/>
      <c r="K11378" s="177"/>
      <c r="L11378" s="177"/>
      <c r="M11378" s="177"/>
      <c r="N11378" s="177"/>
      <c r="O11378" s="177"/>
      <c r="P11378" s="177"/>
    </row>
    <row r="11379" spans="1:16" ht="22.7" customHeight="1">
      <c r="A11379" s="181" t="s">
        <v>256</v>
      </c>
      <c r="B11379" s="181"/>
      <c r="C11379" s="181"/>
      <c r="D11379" s="182" t="s">
        <v>242</v>
      </c>
      <c r="E11379" s="182"/>
      <c r="F11379" s="104">
        <v>7.8</v>
      </c>
      <c r="G11379" s="183">
        <v>7.5229799999999999E-2</v>
      </c>
      <c r="H11379" s="183"/>
      <c r="I11379" s="176">
        <v>0.58679999999999999</v>
      </c>
      <c r="J11379" s="176"/>
      <c r="K11379" s="176"/>
      <c r="L11379" s="176"/>
      <c r="M11379" s="176"/>
      <c r="N11379" s="176"/>
      <c r="O11379" s="176">
        <v>0.58679999999999999</v>
      </c>
      <c r="P11379" s="176"/>
    </row>
    <row r="11380" spans="1:16" ht="14.1" customHeight="1">
      <c r="A11380" s="181" t="s">
        <v>291</v>
      </c>
      <c r="B11380" s="181"/>
      <c r="C11380" s="181"/>
      <c r="D11380" s="182" t="s">
        <v>242</v>
      </c>
      <c r="E11380" s="182"/>
      <c r="F11380" s="104">
        <v>7.8</v>
      </c>
      <c r="G11380" s="183">
        <v>0.29138530000000001</v>
      </c>
      <c r="H11380" s="183"/>
      <c r="I11380" s="176">
        <v>2.2728000000000002</v>
      </c>
      <c r="J11380" s="176"/>
      <c r="K11380" s="176"/>
      <c r="L11380" s="176"/>
      <c r="M11380" s="176"/>
      <c r="N11380" s="176"/>
      <c r="O11380" s="176">
        <v>2.2728000000000002</v>
      </c>
      <c r="P11380" s="176"/>
    </row>
    <row r="11381" spans="1:16" ht="14.1" customHeight="1">
      <c r="A11381" s="181" t="s">
        <v>257</v>
      </c>
      <c r="B11381" s="181"/>
      <c r="C11381" s="181"/>
      <c r="D11381" s="182" t="s">
        <v>242</v>
      </c>
      <c r="E11381" s="182"/>
      <c r="F11381" s="104">
        <v>5.65</v>
      </c>
      <c r="G11381" s="183">
        <v>0.1984379</v>
      </c>
      <c r="H11381" s="183"/>
      <c r="I11381" s="176">
        <v>1.1212</v>
      </c>
      <c r="J11381" s="176"/>
      <c r="K11381" s="176"/>
      <c r="L11381" s="176"/>
      <c r="M11381" s="176"/>
      <c r="N11381" s="176"/>
      <c r="O11381" s="176">
        <v>1.1212</v>
      </c>
      <c r="P11381" s="176"/>
    </row>
    <row r="11382" spans="1:16" ht="14.1" customHeight="1">
      <c r="A11382" s="181" t="s">
        <v>244</v>
      </c>
      <c r="B11382" s="181"/>
      <c r="C11382" s="181"/>
      <c r="D11382" s="182"/>
      <c r="E11382" s="182"/>
      <c r="F11382" s="104">
        <v>3.98</v>
      </c>
      <c r="G11382" s="183">
        <v>0.86899999999999999</v>
      </c>
      <c r="H11382" s="183"/>
      <c r="I11382" s="176">
        <v>3.4592999999999998</v>
      </c>
      <c r="J11382" s="176"/>
      <c r="K11382" s="176"/>
      <c r="L11382" s="176"/>
      <c r="M11382" s="176"/>
      <c r="N11382" s="176"/>
      <c r="O11382" s="176">
        <v>3.4592999999999998</v>
      </c>
      <c r="P11382" s="176"/>
    </row>
    <row r="11383" spans="1:16" ht="14.1" customHeight="1">
      <c r="A11383" s="181" t="s">
        <v>245</v>
      </c>
      <c r="B11383" s="181"/>
      <c r="C11383" s="181"/>
      <c r="D11383" s="182"/>
      <c r="E11383" s="182"/>
      <c r="F11383" s="104"/>
      <c r="G11383" s="183"/>
      <c r="H11383" s="183"/>
      <c r="I11383" s="176">
        <v>3.66</v>
      </c>
      <c r="J11383" s="176"/>
      <c r="K11383" s="176"/>
      <c r="L11383" s="176"/>
      <c r="M11383" s="176"/>
      <c r="N11383" s="176"/>
      <c r="O11383" s="176">
        <v>3.66</v>
      </c>
      <c r="P11383" s="176"/>
    </row>
    <row r="11384" spans="1:16" ht="14.1" customHeight="1">
      <c r="A11384" s="177" t="s">
        <v>246</v>
      </c>
      <c r="B11384" s="177"/>
      <c r="C11384" s="177"/>
      <c r="D11384" s="177"/>
      <c r="E11384" s="177"/>
      <c r="F11384" s="177"/>
      <c r="G11384" s="177"/>
      <c r="H11384" s="177"/>
      <c r="I11384" s="177"/>
      <c r="J11384" s="177"/>
      <c r="K11384" s="177"/>
      <c r="L11384" s="177"/>
      <c r="M11384" s="177"/>
      <c r="N11384" s="177"/>
      <c r="O11384" s="178">
        <v>11.1</v>
      </c>
      <c r="P11384" s="178"/>
    </row>
    <row r="11385" spans="1:16" ht="14.1" customHeight="1">
      <c r="A11385" s="177" t="s">
        <v>258</v>
      </c>
      <c r="B11385" s="177"/>
      <c r="C11385" s="177"/>
      <c r="D11385" s="177"/>
      <c r="E11385" s="177"/>
      <c r="F11385" s="177"/>
      <c r="G11385" s="177"/>
      <c r="H11385" s="177"/>
      <c r="I11385" s="177"/>
      <c r="J11385" s="177"/>
      <c r="K11385" s="177"/>
      <c r="L11385" s="177"/>
      <c r="M11385" s="177"/>
      <c r="N11385" s="177"/>
      <c r="O11385" s="177"/>
      <c r="P11385" s="177"/>
    </row>
    <row r="11386" spans="1:16" ht="14.1" customHeight="1">
      <c r="A11386" s="181" t="s">
        <v>259</v>
      </c>
      <c r="B11386" s="181"/>
      <c r="C11386" s="181"/>
      <c r="D11386" s="182" t="s">
        <v>260</v>
      </c>
      <c r="E11386" s="182"/>
      <c r="F11386" s="104">
        <v>85.31</v>
      </c>
      <c r="G11386" s="183">
        <v>4.7036300000000003E-2</v>
      </c>
      <c r="H11386" s="183"/>
      <c r="I11386" s="176"/>
      <c r="J11386" s="176"/>
      <c r="K11386" s="176">
        <v>4.0126999999999997</v>
      </c>
      <c r="L11386" s="176"/>
      <c r="M11386" s="176"/>
      <c r="N11386" s="176"/>
      <c r="O11386" s="176">
        <v>4.0126999999999997</v>
      </c>
      <c r="P11386" s="176"/>
    </row>
    <row r="11387" spans="1:16" ht="14.1" customHeight="1">
      <c r="A11387" s="181" t="s">
        <v>261</v>
      </c>
      <c r="B11387" s="181"/>
      <c r="C11387" s="181"/>
      <c r="D11387" s="182" t="s">
        <v>262</v>
      </c>
      <c r="E11387" s="182"/>
      <c r="F11387" s="104">
        <v>0.86</v>
      </c>
      <c r="G11387" s="183">
        <v>12.060100200000001</v>
      </c>
      <c r="H11387" s="183"/>
      <c r="I11387" s="176"/>
      <c r="J11387" s="176"/>
      <c r="K11387" s="176">
        <v>10.371700000000001</v>
      </c>
      <c r="L11387" s="176"/>
      <c r="M11387" s="176"/>
      <c r="N11387" s="176"/>
      <c r="O11387" s="176">
        <v>10.371700000000001</v>
      </c>
      <c r="P11387" s="176"/>
    </row>
    <row r="11388" spans="1:16" ht="22.7" customHeight="1">
      <c r="A11388" s="181" t="s">
        <v>263</v>
      </c>
      <c r="B11388" s="181"/>
      <c r="C11388" s="181"/>
      <c r="D11388" s="182" t="s">
        <v>264</v>
      </c>
      <c r="E11388" s="182"/>
      <c r="F11388" s="104">
        <v>1</v>
      </c>
      <c r="G11388" s="183">
        <v>9.6798599999999999E-2</v>
      </c>
      <c r="H11388" s="183"/>
      <c r="I11388" s="176"/>
      <c r="J11388" s="176"/>
      <c r="K11388" s="176">
        <v>9.6799999999999997E-2</v>
      </c>
      <c r="L11388" s="176"/>
      <c r="M11388" s="176"/>
      <c r="N11388" s="176"/>
      <c r="O11388" s="176">
        <v>9.6799999999999997E-2</v>
      </c>
      <c r="P11388" s="176"/>
    </row>
    <row r="11389" spans="1:16" ht="22.7" customHeight="1">
      <c r="A11389" s="181" t="s">
        <v>265</v>
      </c>
      <c r="B11389" s="181"/>
      <c r="C11389" s="181"/>
      <c r="D11389" s="182" t="s">
        <v>260</v>
      </c>
      <c r="E11389" s="182"/>
      <c r="F11389" s="104">
        <v>103.59</v>
      </c>
      <c r="G11389" s="183">
        <v>3.28887E-2</v>
      </c>
      <c r="H11389" s="183"/>
      <c r="I11389" s="176"/>
      <c r="J11389" s="176"/>
      <c r="K11389" s="176">
        <v>3.4068999999999998</v>
      </c>
      <c r="L11389" s="176"/>
      <c r="M11389" s="176"/>
      <c r="N11389" s="176"/>
      <c r="O11389" s="176">
        <v>3.4068999999999998</v>
      </c>
      <c r="P11389" s="176"/>
    </row>
    <row r="11390" spans="1:16" ht="14.1" customHeight="1">
      <c r="A11390" s="177" t="s">
        <v>273</v>
      </c>
      <c r="B11390" s="177"/>
      <c r="C11390" s="177"/>
      <c r="D11390" s="177"/>
      <c r="E11390" s="177"/>
      <c r="F11390" s="177"/>
      <c r="G11390" s="177"/>
      <c r="H11390" s="177"/>
      <c r="I11390" s="177"/>
      <c r="J11390" s="177"/>
      <c r="K11390" s="177"/>
      <c r="L11390" s="177"/>
      <c r="M11390" s="177"/>
      <c r="N11390" s="177"/>
      <c r="O11390" s="178">
        <v>17.89</v>
      </c>
      <c r="P11390" s="178"/>
    </row>
    <row r="11391" spans="1:16" ht="14.1" customHeight="1">
      <c r="A11391" s="179" t="s">
        <v>247</v>
      </c>
      <c r="B11391" s="179"/>
      <c r="C11391" s="179"/>
      <c r="D11391" s="179"/>
      <c r="E11391" s="179"/>
      <c r="F11391" s="179"/>
      <c r="G11391" s="179"/>
      <c r="H11391" s="179"/>
      <c r="I11391" s="180">
        <v>11.1</v>
      </c>
      <c r="J11391" s="180"/>
      <c r="K11391" s="180">
        <v>17.89</v>
      </c>
      <c r="L11391" s="180"/>
      <c r="M11391" s="180">
        <v>0.17</v>
      </c>
      <c r="N11391" s="180"/>
      <c r="O11391" s="180">
        <v>29.16</v>
      </c>
      <c r="P11391" s="180"/>
    </row>
    <row r="11392" spans="1:16" ht="14.1" customHeight="1">
      <c r="A11392" s="172" t="s">
        <v>248</v>
      </c>
      <c r="B11392" s="172"/>
      <c r="C11392" s="172"/>
      <c r="D11392" s="172"/>
      <c r="E11392" s="172"/>
      <c r="F11392" s="172"/>
      <c r="G11392" s="172"/>
      <c r="H11392" s="172"/>
      <c r="I11392" s="173">
        <v>3.2</v>
      </c>
      <c r="J11392" s="173"/>
      <c r="K11392" s="173">
        <v>5.15</v>
      </c>
      <c r="L11392" s="173"/>
      <c r="M11392" s="173">
        <v>0.05</v>
      </c>
      <c r="N11392" s="173"/>
      <c r="O11392" s="173">
        <v>8.4</v>
      </c>
      <c r="P11392" s="173"/>
    </row>
    <row r="11393" spans="1:16" ht="14.1" customHeight="1">
      <c r="A11393" s="174" t="s">
        <v>249</v>
      </c>
      <c r="B11393" s="174"/>
      <c r="C11393" s="174"/>
      <c r="D11393" s="174"/>
      <c r="E11393" s="174"/>
      <c r="F11393" s="174"/>
      <c r="G11393" s="174"/>
      <c r="H11393" s="174"/>
      <c r="I11393" s="175">
        <v>14.3</v>
      </c>
      <c r="J11393" s="175"/>
      <c r="K11393" s="175">
        <v>23.04</v>
      </c>
      <c r="L11393" s="175"/>
      <c r="M11393" s="175">
        <v>0.22</v>
      </c>
      <c r="N11393" s="175"/>
      <c r="O11393" s="175">
        <v>37.56</v>
      </c>
      <c r="P11393" s="175"/>
    </row>
    <row r="11394" spans="1:16" ht="14.1" customHeight="1">
      <c r="A11394" s="184" t="s">
        <v>1163</v>
      </c>
      <c r="B11394" s="184"/>
      <c r="C11394" s="184"/>
      <c r="D11394" s="184"/>
      <c r="E11394" s="184"/>
      <c r="F11394" s="184"/>
      <c r="G11394" s="184"/>
      <c r="H11394" s="184"/>
      <c r="I11394" s="184"/>
      <c r="J11394" s="184"/>
      <c r="K11394" s="184"/>
      <c r="L11394" s="184"/>
      <c r="M11394" s="184"/>
      <c r="N11394" s="184"/>
      <c r="O11394" s="185" t="s">
        <v>260</v>
      </c>
      <c r="P11394" s="185"/>
    </row>
    <row r="11395" spans="1:16" ht="14.1" customHeight="1">
      <c r="A11395" s="177" t="s">
        <v>252</v>
      </c>
      <c r="B11395" s="177"/>
      <c r="C11395" s="177"/>
      <c r="D11395" s="177"/>
      <c r="E11395" s="177"/>
      <c r="F11395" s="177"/>
      <c r="G11395" s="177"/>
      <c r="H11395" s="177"/>
      <c r="I11395" s="177"/>
      <c r="J11395" s="177"/>
      <c r="K11395" s="177"/>
      <c r="L11395" s="177"/>
      <c r="M11395" s="177"/>
      <c r="N11395" s="177"/>
      <c r="O11395" s="177"/>
      <c r="P11395" s="177"/>
    </row>
    <row r="11396" spans="1:16" ht="2.1" customHeight="1"/>
    <row r="11397" spans="1:16" ht="14.1" customHeight="1">
      <c r="A11397" s="170" t="s">
        <v>270</v>
      </c>
      <c r="B11397" s="170"/>
      <c r="C11397" s="170"/>
      <c r="D11397" s="170"/>
      <c r="E11397" s="170"/>
      <c r="F11397" s="170"/>
      <c r="G11397" s="170"/>
      <c r="H11397" s="170"/>
      <c r="I11397" s="170"/>
      <c r="J11397" s="170"/>
      <c r="K11397" s="170"/>
      <c r="L11397" s="170"/>
      <c r="M11397" s="170"/>
      <c r="N11397" s="170"/>
      <c r="O11397" s="170"/>
      <c r="P11397" s="170"/>
    </row>
    <row r="11398" spans="1:16" ht="14.1" customHeight="1">
      <c r="A11398" s="171" t="s">
        <v>271</v>
      </c>
      <c r="B11398" s="171"/>
      <c r="C11398" s="171"/>
      <c r="D11398" s="171"/>
      <c r="E11398" s="171"/>
      <c r="F11398" s="171"/>
      <c r="G11398" s="171"/>
      <c r="H11398" s="171"/>
      <c r="I11398" s="171"/>
      <c r="J11398" s="171"/>
      <c r="K11398" s="171"/>
      <c r="L11398" s="171"/>
      <c r="M11398" s="171"/>
      <c r="N11398" s="171"/>
      <c r="O11398" s="171"/>
      <c r="P11398" s="171"/>
    </row>
    <row r="11399" spans="1:16" ht="65.25" customHeight="1">
      <c r="A11399" s="198"/>
      <c r="B11399" s="198"/>
      <c r="C11399" s="198"/>
      <c r="D11399" s="198"/>
      <c r="E11399" s="198"/>
      <c r="F11399" s="198"/>
      <c r="G11399" s="198"/>
      <c r="H11399" s="198"/>
      <c r="I11399" s="198"/>
      <c r="J11399" s="198"/>
      <c r="K11399" s="198"/>
      <c r="L11399" s="198"/>
      <c r="M11399" s="198"/>
      <c r="N11399" s="198"/>
      <c r="O11399" s="198"/>
      <c r="P11399" s="198"/>
    </row>
    <row r="11400" spans="1:16" ht="5.65" customHeight="1"/>
    <row r="11401" spans="1:16" ht="19.7" customHeight="1">
      <c r="A11401" s="199" t="s">
        <v>218</v>
      </c>
      <c r="B11401" s="199"/>
      <c r="C11401" s="199"/>
      <c r="D11401" s="199"/>
      <c r="E11401" s="199"/>
      <c r="F11401" s="199"/>
      <c r="G11401" s="199"/>
      <c r="H11401" s="199"/>
      <c r="I11401" s="199"/>
      <c r="J11401" s="199"/>
      <c r="K11401" s="199"/>
      <c r="L11401" s="199"/>
      <c r="M11401" s="199"/>
      <c r="N11401" s="199"/>
      <c r="O11401" s="199"/>
      <c r="P11401" s="199"/>
    </row>
    <row r="11402" spans="1:16" ht="15.75" customHeight="1">
      <c r="A11402" s="105" t="s">
        <v>117</v>
      </c>
      <c r="B11402" s="196" t="s">
        <v>118</v>
      </c>
      <c r="C11402" s="196"/>
      <c r="D11402" s="196"/>
      <c r="E11402" s="196"/>
      <c r="F11402" s="196"/>
      <c r="G11402" s="196"/>
      <c r="H11402" s="196"/>
      <c r="I11402" s="196"/>
      <c r="J11402" s="196"/>
      <c r="K11402" s="196"/>
      <c r="L11402" s="193" t="s">
        <v>119</v>
      </c>
      <c r="M11402" s="193"/>
      <c r="N11402" s="200" t="s">
        <v>171</v>
      </c>
      <c r="O11402" s="200"/>
      <c r="P11402" s="200"/>
    </row>
    <row r="11403" spans="1:16" ht="12.6" customHeight="1">
      <c r="A11403" s="105" t="s">
        <v>120</v>
      </c>
      <c r="B11403" s="196" t="s">
        <v>121</v>
      </c>
      <c r="C11403" s="196"/>
      <c r="D11403" s="196"/>
      <c r="E11403" s="196"/>
      <c r="F11403" s="196"/>
      <c r="G11403" s="196"/>
      <c r="H11403" s="196"/>
      <c r="I11403" s="196"/>
      <c r="J11403" s="196"/>
      <c r="K11403" s="196"/>
      <c r="L11403" s="193" t="s">
        <v>219</v>
      </c>
      <c r="M11403" s="193"/>
      <c r="N11403" s="194" t="s">
        <v>3435</v>
      </c>
      <c r="O11403" s="194"/>
      <c r="P11403" s="194"/>
    </row>
    <row r="11404" spans="1:16" ht="14.45" customHeight="1">
      <c r="A11404" s="105" t="s">
        <v>220</v>
      </c>
      <c r="B11404" s="193" t="s">
        <v>170</v>
      </c>
      <c r="C11404" s="193"/>
      <c r="D11404" s="193"/>
      <c r="E11404" s="193"/>
      <c r="F11404" s="193"/>
      <c r="G11404" s="193"/>
      <c r="H11404" s="193"/>
      <c r="I11404" s="193"/>
      <c r="J11404" s="193"/>
      <c r="K11404" s="193"/>
      <c r="L11404" s="193" t="s">
        <v>122</v>
      </c>
      <c r="M11404" s="193"/>
      <c r="N11404" s="194"/>
      <c r="O11404" s="194"/>
      <c r="P11404" s="194"/>
    </row>
    <row r="11405" spans="1:16" ht="14.65" customHeight="1">
      <c r="A11405" s="105" t="s">
        <v>221</v>
      </c>
      <c r="B11405" s="193" t="s">
        <v>170</v>
      </c>
      <c r="C11405" s="193"/>
      <c r="D11405" s="193"/>
      <c r="E11405" s="193"/>
      <c r="F11405" s="193"/>
      <c r="G11405" s="193"/>
      <c r="H11405" s="193"/>
      <c r="I11405" s="193"/>
      <c r="J11405" s="193"/>
      <c r="K11405" s="193"/>
      <c r="L11405" s="193" t="s">
        <v>123</v>
      </c>
      <c r="M11405" s="193"/>
      <c r="N11405" s="194" t="s">
        <v>124</v>
      </c>
      <c r="O11405" s="194"/>
      <c r="P11405" s="194"/>
    </row>
    <row r="11406" spans="1:16" ht="26.45" customHeight="1">
      <c r="A11406" s="105" t="s">
        <v>222</v>
      </c>
      <c r="B11406" s="193" t="s">
        <v>170</v>
      </c>
      <c r="C11406" s="193"/>
      <c r="D11406" s="193"/>
      <c r="E11406" s="193"/>
      <c r="F11406" s="193"/>
      <c r="G11406" s="193"/>
      <c r="H11406" s="193"/>
      <c r="I11406" s="193"/>
      <c r="J11406" s="193"/>
      <c r="K11406" s="193"/>
      <c r="L11406" s="193" t="s">
        <v>125</v>
      </c>
      <c r="M11406" s="193"/>
      <c r="N11406" s="195" t="s">
        <v>3701</v>
      </c>
      <c r="O11406" s="195"/>
      <c r="P11406" s="195"/>
    </row>
    <row r="11407" spans="1:16" ht="13.35" customHeight="1">
      <c r="A11407" s="106" t="s">
        <v>126</v>
      </c>
      <c r="B11407" s="188"/>
      <c r="C11407" s="188"/>
      <c r="D11407" s="188"/>
      <c r="E11407" s="188"/>
      <c r="F11407" s="188"/>
      <c r="G11407" s="188"/>
      <c r="H11407" s="188"/>
      <c r="I11407" s="188"/>
      <c r="J11407" s="188"/>
      <c r="K11407" s="188"/>
      <c r="L11407" s="188" t="s">
        <v>127</v>
      </c>
      <c r="M11407" s="188"/>
      <c r="N11407" s="189" t="s">
        <v>173</v>
      </c>
      <c r="O11407" s="189"/>
      <c r="P11407" s="189"/>
    </row>
    <row r="11408" spans="1:16" ht="15.75" customHeight="1">
      <c r="A11408" s="190" t="s">
        <v>223</v>
      </c>
      <c r="B11408" s="190"/>
      <c r="C11408" s="191" t="s">
        <v>224</v>
      </c>
      <c r="D11408" s="191"/>
      <c r="E11408" s="192" t="s">
        <v>225</v>
      </c>
      <c r="F11408" s="192"/>
      <c r="G11408" s="192"/>
      <c r="H11408" s="191" t="s">
        <v>226</v>
      </c>
      <c r="I11408" s="191"/>
      <c r="J11408" s="192" t="s">
        <v>227</v>
      </c>
      <c r="K11408" s="192"/>
      <c r="L11408" s="192"/>
      <c r="M11408" s="192"/>
      <c r="N11408" s="192"/>
      <c r="O11408" s="192"/>
      <c r="P11408" s="103" t="s">
        <v>228</v>
      </c>
    </row>
    <row r="11409" spans="1:16" ht="17.100000000000001" customHeight="1">
      <c r="A11409" s="186" t="s">
        <v>229</v>
      </c>
      <c r="B11409" s="186"/>
      <c r="C11409" s="186"/>
      <c r="D11409" s="187" t="s">
        <v>230</v>
      </c>
      <c r="E11409" s="187"/>
      <c r="F11409" s="187" t="s">
        <v>231</v>
      </c>
      <c r="G11409" s="187" t="s">
        <v>232</v>
      </c>
      <c r="H11409" s="187"/>
      <c r="I11409" s="187" t="s">
        <v>233</v>
      </c>
      <c r="J11409" s="187"/>
      <c r="K11409" s="187"/>
      <c r="L11409" s="187"/>
      <c r="M11409" s="187"/>
      <c r="N11409" s="187"/>
      <c r="O11409" s="187"/>
      <c r="P11409" s="187"/>
    </row>
    <row r="11410" spans="1:16" ht="17.100000000000001" customHeight="1">
      <c r="A11410" s="186"/>
      <c r="B11410" s="186"/>
      <c r="C11410" s="186"/>
      <c r="D11410" s="187"/>
      <c r="E11410" s="187"/>
      <c r="F11410" s="187"/>
      <c r="G11410" s="187"/>
      <c r="H11410" s="187"/>
      <c r="I11410" s="187" t="s">
        <v>234</v>
      </c>
      <c r="J11410" s="187"/>
      <c r="K11410" s="187" t="s">
        <v>235</v>
      </c>
      <c r="L11410" s="187"/>
      <c r="M11410" s="187" t="s">
        <v>236</v>
      </c>
      <c r="N11410" s="187"/>
      <c r="O11410" s="187" t="s">
        <v>237</v>
      </c>
      <c r="P11410" s="187"/>
    </row>
    <row r="11411" spans="1:16" ht="14.1" customHeight="1">
      <c r="A11411" s="181" t="s">
        <v>397</v>
      </c>
      <c r="B11411" s="181"/>
      <c r="C11411" s="181"/>
      <c r="D11411" s="182" t="s">
        <v>242</v>
      </c>
      <c r="E11411" s="182"/>
      <c r="F11411" s="104">
        <v>3.88</v>
      </c>
      <c r="G11411" s="183">
        <v>0.72</v>
      </c>
      <c r="H11411" s="183"/>
      <c r="I11411" s="176"/>
      <c r="J11411" s="176"/>
      <c r="K11411" s="176"/>
      <c r="L11411" s="176"/>
      <c r="M11411" s="176">
        <v>2.7936000000000001</v>
      </c>
      <c r="N11411" s="176"/>
      <c r="O11411" s="176">
        <v>2.7936000000000001</v>
      </c>
      <c r="P11411" s="176"/>
    </row>
    <row r="11412" spans="1:16" ht="14.1" customHeight="1">
      <c r="A11412" s="177" t="s">
        <v>254</v>
      </c>
      <c r="B11412" s="177"/>
      <c r="C11412" s="177"/>
      <c r="D11412" s="177"/>
      <c r="E11412" s="177"/>
      <c r="F11412" s="177"/>
      <c r="G11412" s="177"/>
      <c r="H11412" s="177"/>
      <c r="I11412" s="177"/>
      <c r="J11412" s="177"/>
      <c r="K11412" s="177"/>
      <c r="L11412" s="177"/>
      <c r="M11412" s="177"/>
      <c r="N11412" s="177"/>
      <c r="O11412" s="178">
        <v>2.79</v>
      </c>
      <c r="P11412" s="178"/>
    </row>
    <row r="11413" spans="1:16" ht="14.1" customHeight="1">
      <c r="A11413" s="177" t="s">
        <v>240</v>
      </c>
      <c r="B11413" s="177"/>
      <c r="C11413" s="177"/>
      <c r="D11413" s="177"/>
      <c r="E11413" s="177"/>
      <c r="F11413" s="177"/>
      <c r="G11413" s="177"/>
      <c r="H11413" s="177"/>
      <c r="I11413" s="177"/>
      <c r="J11413" s="177"/>
      <c r="K11413" s="177"/>
      <c r="L11413" s="177"/>
      <c r="M11413" s="177"/>
      <c r="N11413" s="177"/>
      <c r="O11413" s="177"/>
      <c r="P11413" s="177"/>
    </row>
    <row r="11414" spans="1:16" ht="14.1" customHeight="1">
      <c r="A11414" s="181" t="s">
        <v>452</v>
      </c>
      <c r="B11414" s="181"/>
      <c r="C11414" s="181"/>
      <c r="D11414" s="182" t="s">
        <v>242</v>
      </c>
      <c r="E11414" s="182"/>
      <c r="F11414" s="104">
        <v>7.8</v>
      </c>
      <c r="G11414" s="183">
        <v>4.5</v>
      </c>
      <c r="H11414" s="183"/>
      <c r="I11414" s="176">
        <v>35.1</v>
      </c>
      <c r="J11414" s="176"/>
      <c r="K11414" s="176"/>
      <c r="L11414" s="176"/>
      <c r="M11414" s="176"/>
      <c r="N11414" s="176"/>
      <c r="O11414" s="176">
        <v>35.1</v>
      </c>
      <c r="P11414" s="176"/>
    </row>
    <row r="11415" spans="1:16" ht="14.1" customHeight="1">
      <c r="A11415" s="181" t="s">
        <v>358</v>
      </c>
      <c r="B11415" s="181"/>
      <c r="C11415" s="181"/>
      <c r="D11415" s="182" t="s">
        <v>242</v>
      </c>
      <c r="E11415" s="182"/>
      <c r="F11415" s="104">
        <v>7.8</v>
      </c>
      <c r="G11415" s="183">
        <v>15.6</v>
      </c>
      <c r="H11415" s="183"/>
      <c r="I11415" s="176">
        <v>121.68</v>
      </c>
      <c r="J11415" s="176"/>
      <c r="K11415" s="176"/>
      <c r="L11415" s="176"/>
      <c r="M11415" s="176"/>
      <c r="N11415" s="176"/>
      <c r="O11415" s="176">
        <v>121.68</v>
      </c>
      <c r="P11415" s="176"/>
    </row>
    <row r="11416" spans="1:16" ht="14.1" customHeight="1">
      <c r="A11416" s="181" t="s">
        <v>398</v>
      </c>
      <c r="B11416" s="181"/>
      <c r="C11416" s="181"/>
      <c r="D11416" s="182" t="s">
        <v>242</v>
      </c>
      <c r="E11416" s="182"/>
      <c r="F11416" s="104">
        <v>7.8</v>
      </c>
      <c r="G11416" s="183">
        <v>1.5</v>
      </c>
      <c r="H11416" s="183"/>
      <c r="I11416" s="176">
        <v>11.7</v>
      </c>
      <c r="J11416" s="176"/>
      <c r="K11416" s="176"/>
      <c r="L11416" s="176"/>
      <c r="M11416" s="176"/>
      <c r="N11416" s="176"/>
      <c r="O11416" s="176">
        <v>11.7</v>
      </c>
      <c r="P11416" s="176"/>
    </row>
    <row r="11417" spans="1:16" ht="14.1" customHeight="1">
      <c r="A11417" s="181" t="s">
        <v>291</v>
      </c>
      <c r="B11417" s="181"/>
      <c r="C11417" s="181"/>
      <c r="D11417" s="182" t="s">
        <v>242</v>
      </c>
      <c r="E11417" s="182"/>
      <c r="F11417" s="104">
        <v>7.8</v>
      </c>
      <c r="G11417" s="183">
        <v>5</v>
      </c>
      <c r="H11417" s="183"/>
      <c r="I11417" s="176">
        <v>39</v>
      </c>
      <c r="J11417" s="176"/>
      <c r="K11417" s="176"/>
      <c r="L11417" s="176"/>
      <c r="M11417" s="176"/>
      <c r="N11417" s="176"/>
      <c r="O11417" s="176">
        <v>39</v>
      </c>
      <c r="P11417" s="176"/>
    </row>
    <row r="11418" spans="1:16" ht="14.1" customHeight="1">
      <c r="A11418" s="181" t="s">
        <v>359</v>
      </c>
      <c r="B11418" s="181"/>
      <c r="C11418" s="181"/>
      <c r="D11418" s="182" t="s">
        <v>242</v>
      </c>
      <c r="E11418" s="182"/>
      <c r="F11418" s="104">
        <v>5.65</v>
      </c>
      <c r="G11418" s="183">
        <v>32.299999999999997</v>
      </c>
      <c r="H11418" s="183"/>
      <c r="I11418" s="176">
        <v>182.495</v>
      </c>
      <c r="J11418" s="176"/>
      <c r="K11418" s="176"/>
      <c r="L11418" s="176"/>
      <c r="M11418" s="176"/>
      <c r="N11418" s="176"/>
      <c r="O11418" s="176">
        <v>182.495</v>
      </c>
      <c r="P11418" s="176"/>
    </row>
    <row r="11419" spans="1:16" ht="14.1" customHeight="1">
      <c r="A11419" s="181" t="s">
        <v>244</v>
      </c>
      <c r="B11419" s="181"/>
      <c r="C11419" s="181"/>
      <c r="D11419" s="182"/>
      <c r="E11419" s="182"/>
      <c r="F11419" s="104">
        <v>389.98</v>
      </c>
      <c r="G11419" s="183">
        <v>0.86899999999999999</v>
      </c>
      <c r="H11419" s="183"/>
      <c r="I11419" s="176">
        <v>338.88830000000002</v>
      </c>
      <c r="J11419" s="176"/>
      <c r="K11419" s="176"/>
      <c r="L11419" s="176"/>
      <c r="M11419" s="176"/>
      <c r="N11419" s="176"/>
      <c r="O11419" s="176">
        <v>338.88830000000002</v>
      </c>
      <c r="P11419" s="176"/>
    </row>
    <row r="11420" spans="1:16" ht="14.1" customHeight="1">
      <c r="A11420" s="181" t="s">
        <v>245</v>
      </c>
      <c r="B11420" s="181"/>
      <c r="C11420" s="181"/>
      <c r="D11420" s="182"/>
      <c r="E11420" s="182"/>
      <c r="F11420" s="104"/>
      <c r="G11420" s="183"/>
      <c r="H11420" s="183"/>
      <c r="I11420" s="176">
        <v>382.59</v>
      </c>
      <c r="J11420" s="176"/>
      <c r="K11420" s="176"/>
      <c r="L11420" s="176"/>
      <c r="M11420" s="176"/>
      <c r="N11420" s="176"/>
      <c r="O11420" s="176">
        <v>382.59</v>
      </c>
      <c r="P11420" s="176"/>
    </row>
    <row r="11421" spans="1:16" ht="14.1" customHeight="1">
      <c r="A11421" s="177" t="s">
        <v>246</v>
      </c>
      <c r="B11421" s="177"/>
      <c r="C11421" s="177"/>
      <c r="D11421" s="177"/>
      <c r="E11421" s="177"/>
      <c r="F11421" s="177"/>
      <c r="G11421" s="177"/>
      <c r="H11421" s="177"/>
      <c r="I11421" s="177"/>
      <c r="J11421" s="177"/>
      <c r="K11421" s="177"/>
      <c r="L11421" s="177"/>
      <c r="M11421" s="177"/>
      <c r="N11421" s="177"/>
      <c r="O11421" s="178">
        <v>1111.45</v>
      </c>
      <c r="P11421" s="178"/>
    </row>
    <row r="11422" spans="1:16" ht="14.1" customHeight="1">
      <c r="A11422" s="177" t="s">
        <v>258</v>
      </c>
      <c r="B11422" s="177"/>
      <c r="C11422" s="177"/>
      <c r="D11422" s="177"/>
      <c r="E11422" s="177"/>
      <c r="F11422" s="177"/>
      <c r="G11422" s="177"/>
      <c r="H11422" s="177"/>
      <c r="I11422" s="177"/>
      <c r="J11422" s="177"/>
      <c r="K11422" s="177"/>
      <c r="L11422" s="177"/>
      <c r="M11422" s="177"/>
      <c r="N11422" s="177"/>
      <c r="O11422" s="177"/>
      <c r="P11422" s="177"/>
    </row>
    <row r="11423" spans="1:16" ht="14.1" customHeight="1">
      <c r="A11423" s="181" t="s">
        <v>453</v>
      </c>
      <c r="B11423" s="181"/>
      <c r="C11423" s="181"/>
      <c r="D11423" s="182" t="s">
        <v>262</v>
      </c>
      <c r="E11423" s="182"/>
      <c r="F11423" s="104">
        <v>7.86</v>
      </c>
      <c r="G11423" s="183">
        <v>47.25</v>
      </c>
      <c r="H11423" s="183"/>
      <c r="I11423" s="176"/>
      <c r="J11423" s="176"/>
      <c r="K11423" s="176">
        <v>371.38499999999999</v>
      </c>
      <c r="L11423" s="176"/>
      <c r="M11423" s="176"/>
      <c r="N11423" s="176"/>
      <c r="O11423" s="176">
        <v>371.38499999999999</v>
      </c>
      <c r="P11423" s="176"/>
    </row>
    <row r="11424" spans="1:16" ht="14.1" customHeight="1">
      <c r="A11424" s="181" t="s">
        <v>399</v>
      </c>
      <c r="B11424" s="181"/>
      <c r="C11424" s="181"/>
      <c r="D11424" s="182" t="s">
        <v>262</v>
      </c>
      <c r="E11424" s="182"/>
      <c r="F11424" s="104">
        <v>8.09</v>
      </c>
      <c r="G11424" s="183">
        <v>1.71</v>
      </c>
      <c r="H11424" s="183"/>
      <c r="I11424" s="176"/>
      <c r="J11424" s="176"/>
      <c r="K11424" s="176">
        <v>13.8339</v>
      </c>
      <c r="L11424" s="176"/>
      <c r="M11424" s="176"/>
      <c r="N11424" s="176"/>
      <c r="O11424" s="176">
        <v>13.8339</v>
      </c>
      <c r="P11424" s="176"/>
    </row>
    <row r="11425" spans="1:16" ht="14.1" customHeight="1">
      <c r="A11425" s="181" t="s">
        <v>259</v>
      </c>
      <c r="B11425" s="181"/>
      <c r="C11425" s="181"/>
      <c r="D11425" s="182" t="s">
        <v>260</v>
      </c>
      <c r="E11425" s="182"/>
      <c r="F11425" s="104">
        <v>85.31</v>
      </c>
      <c r="G11425" s="183">
        <v>0.84</v>
      </c>
      <c r="H11425" s="183"/>
      <c r="I11425" s="176"/>
      <c r="J11425" s="176"/>
      <c r="K11425" s="176">
        <v>71.660399999999996</v>
      </c>
      <c r="L11425" s="176"/>
      <c r="M11425" s="176"/>
      <c r="N11425" s="176"/>
      <c r="O11425" s="176">
        <v>71.660399999999996</v>
      </c>
      <c r="P11425" s="176"/>
    </row>
    <row r="11426" spans="1:16" ht="14.1" customHeight="1">
      <c r="A11426" s="181" t="s">
        <v>393</v>
      </c>
      <c r="B11426" s="181"/>
      <c r="C11426" s="181"/>
      <c r="D11426" s="182" t="s">
        <v>394</v>
      </c>
      <c r="E11426" s="182"/>
      <c r="F11426" s="104">
        <v>43.74</v>
      </c>
      <c r="G11426" s="183">
        <v>6.75</v>
      </c>
      <c r="H11426" s="183"/>
      <c r="I11426" s="176"/>
      <c r="J11426" s="176"/>
      <c r="K11426" s="176">
        <v>295.245</v>
      </c>
      <c r="L11426" s="176"/>
      <c r="M11426" s="176"/>
      <c r="N11426" s="176"/>
      <c r="O11426" s="176">
        <v>295.245</v>
      </c>
      <c r="P11426" s="176"/>
    </row>
    <row r="11427" spans="1:16" ht="22.7" customHeight="1">
      <c r="A11427" s="181" t="s">
        <v>400</v>
      </c>
      <c r="B11427" s="181"/>
      <c r="C11427" s="181"/>
      <c r="D11427" s="182" t="s">
        <v>401</v>
      </c>
      <c r="E11427" s="182"/>
      <c r="F11427" s="104">
        <v>145.33000000000001</v>
      </c>
      <c r="G11427" s="183">
        <v>1.2</v>
      </c>
      <c r="H11427" s="183"/>
      <c r="I11427" s="176"/>
      <c r="J11427" s="176"/>
      <c r="K11427" s="176">
        <v>174.39599999999999</v>
      </c>
      <c r="L11427" s="176"/>
      <c r="M11427" s="176"/>
      <c r="N11427" s="176"/>
      <c r="O11427" s="176">
        <v>174.39599999999999</v>
      </c>
      <c r="P11427" s="176"/>
    </row>
    <row r="11428" spans="1:16" ht="14.1" customHeight="1">
      <c r="A11428" s="181" t="s">
        <v>403</v>
      </c>
      <c r="B11428" s="181"/>
      <c r="C11428" s="181"/>
      <c r="D11428" s="182" t="s">
        <v>262</v>
      </c>
      <c r="E11428" s="182"/>
      <c r="F11428" s="104">
        <v>17.59</v>
      </c>
      <c r="G11428" s="183">
        <v>3</v>
      </c>
      <c r="H11428" s="183"/>
      <c r="I11428" s="176"/>
      <c r="J11428" s="176"/>
      <c r="K11428" s="176">
        <v>52.77</v>
      </c>
      <c r="L11428" s="176"/>
      <c r="M11428" s="176"/>
      <c r="N11428" s="176"/>
      <c r="O11428" s="176">
        <v>52.77</v>
      </c>
      <c r="P11428" s="176"/>
    </row>
    <row r="11429" spans="1:16" ht="14.1" customHeight="1">
      <c r="A11429" s="181" t="s">
        <v>404</v>
      </c>
      <c r="B11429" s="181"/>
      <c r="C11429" s="181"/>
      <c r="D11429" s="182" t="s">
        <v>401</v>
      </c>
      <c r="E11429" s="182"/>
      <c r="F11429" s="104">
        <v>137.69</v>
      </c>
      <c r="G11429" s="183">
        <v>1.2</v>
      </c>
      <c r="H11429" s="183"/>
      <c r="I11429" s="176"/>
      <c r="J11429" s="176"/>
      <c r="K11429" s="176">
        <v>165.22800000000001</v>
      </c>
      <c r="L11429" s="176"/>
      <c r="M11429" s="176"/>
      <c r="N11429" s="176"/>
      <c r="O11429" s="176">
        <v>165.22800000000001</v>
      </c>
      <c r="P11429" s="176"/>
    </row>
    <row r="11430" spans="1:16" ht="14.1" customHeight="1">
      <c r="A11430" s="181" t="s">
        <v>405</v>
      </c>
      <c r="B11430" s="181"/>
      <c r="C11430" s="181"/>
      <c r="D11430" s="182" t="s">
        <v>260</v>
      </c>
      <c r="E11430" s="182"/>
      <c r="F11430" s="104">
        <v>140.11000000000001</v>
      </c>
      <c r="G11430" s="183">
        <v>0.89</v>
      </c>
      <c r="H11430" s="183"/>
      <c r="I11430" s="176"/>
      <c r="J11430" s="176"/>
      <c r="K11430" s="176">
        <v>124.6979</v>
      </c>
      <c r="L11430" s="176"/>
      <c r="M11430" s="176"/>
      <c r="N11430" s="176"/>
      <c r="O11430" s="176">
        <v>124.6979</v>
      </c>
      <c r="P11430" s="176"/>
    </row>
    <row r="11431" spans="1:16" ht="14.1" customHeight="1">
      <c r="A11431" s="181" t="s">
        <v>406</v>
      </c>
      <c r="B11431" s="181"/>
      <c r="C11431" s="181"/>
      <c r="D11431" s="182" t="s">
        <v>401</v>
      </c>
      <c r="E11431" s="182"/>
      <c r="F11431" s="104">
        <v>81.27</v>
      </c>
      <c r="G11431" s="183">
        <v>3.6</v>
      </c>
      <c r="H11431" s="183"/>
      <c r="I11431" s="176"/>
      <c r="J11431" s="176"/>
      <c r="K11431" s="176">
        <v>292.572</v>
      </c>
      <c r="L11431" s="176"/>
      <c r="M11431" s="176"/>
      <c r="N11431" s="176"/>
      <c r="O11431" s="176">
        <v>292.572</v>
      </c>
      <c r="P11431" s="176"/>
    </row>
    <row r="11432" spans="1:16" ht="14.1" customHeight="1">
      <c r="A11432" s="177" t="s">
        <v>273</v>
      </c>
      <c r="B11432" s="177"/>
      <c r="C11432" s="177"/>
      <c r="D11432" s="177"/>
      <c r="E11432" s="177"/>
      <c r="F11432" s="177"/>
      <c r="G11432" s="177"/>
      <c r="H11432" s="177"/>
      <c r="I11432" s="177"/>
      <c r="J11432" s="177"/>
      <c r="K11432" s="177"/>
      <c r="L11432" s="177"/>
      <c r="M11432" s="177"/>
      <c r="N11432" s="177"/>
      <c r="O11432" s="178">
        <v>1561.79</v>
      </c>
      <c r="P11432" s="178"/>
    </row>
    <row r="11433" spans="1:16" ht="14.1" customHeight="1">
      <c r="A11433" s="179" t="s">
        <v>247</v>
      </c>
      <c r="B11433" s="179"/>
      <c r="C11433" s="179"/>
      <c r="D11433" s="179"/>
      <c r="E11433" s="179"/>
      <c r="F11433" s="179"/>
      <c r="G11433" s="179"/>
      <c r="H11433" s="179"/>
      <c r="I11433" s="180">
        <v>1111.45</v>
      </c>
      <c r="J11433" s="180"/>
      <c r="K11433" s="180">
        <v>1561.79</v>
      </c>
      <c r="L11433" s="180"/>
      <c r="M11433" s="180">
        <v>2.79</v>
      </c>
      <c r="N11433" s="180"/>
      <c r="O11433" s="180">
        <v>2676.03</v>
      </c>
      <c r="P11433" s="180"/>
    </row>
    <row r="11434" spans="1:16" ht="14.1" customHeight="1">
      <c r="A11434" s="172" t="s">
        <v>248</v>
      </c>
      <c r="B11434" s="172"/>
      <c r="C11434" s="172"/>
      <c r="D11434" s="172"/>
      <c r="E11434" s="172"/>
      <c r="F11434" s="172"/>
      <c r="G11434" s="172"/>
      <c r="H11434" s="172"/>
      <c r="I11434" s="173">
        <v>320.32</v>
      </c>
      <c r="J11434" s="173"/>
      <c r="K11434" s="173">
        <v>450.11</v>
      </c>
      <c r="L11434" s="173"/>
      <c r="M11434" s="173">
        <v>0.8</v>
      </c>
      <c r="N11434" s="173"/>
      <c r="O11434" s="173">
        <v>771.23</v>
      </c>
      <c r="P11434" s="173"/>
    </row>
    <row r="11435" spans="1:16" ht="14.1" customHeight="1">
      <c r="A11435" s="174" t="s">
        <v>249</v>
      </c>
      <c r="B11435" s="174"/>
      <c r="C11435" s="174"/>
      <c r="D11435" s="174"/>
      <c r="E11435" s="174"/>
      <c r="F11435" s="174"/>
      <c r="G11435" s="174"/>
      <c r="H11435" s="174"/>
      <c r="I11435" s="175">
        <v>1431.77</v>
      </c>
      <c r="J11435" s="175"/>
      <c r="K11435" s="175">
        <v>2011.9</v>
      </c>
      <c r="L11435" s="175"/>
      <c r="M11435" s="175">
        <v>3.59</v>
      </c>
      <c r="N11435" s="175"/>
      <c r="O11435" s="175">
        <v>3447.26</v>
      </c>
      <c r="P11435" s="175"/>
    </row>
    <row r="11436" spans="1:16" ht="14.1" customHeight="1">
      <c r="A11436" s="184" t="s">
        <v>1164</v>
      </c>
      <c r="B11436" s="184"/>
      <c r="C11436" s="184"/>
      <c r="D11436" s="184"/>
      <c r="E11436" s="184"/>
      <c r="F11436" s="184"/>
      <c r="G11436" s="184"/>
      <c r="H11436" s="184"/>
      <c r="I11436" s="184"/>
      <c r="J11436" s="184"/>
      <c r="K11436" s="184"/>
      <c r="L11436" s="184"/>
      <c r="M11436" s="184"/>
      <c r="N11436" s="184"/>
      <c r="O11436" s="185" t="s">
        <v>251</v>
      </c>
      <c r="P11436" s="185"/>
    </row>
    <row r="11437" spans="1:16" ht="14.1" customHeight="1">
      <c r="A11437" s="177" t="s">
        <v>240</v>
      </c>
      <c r="B11437" s="177"/>
      <c r="C11437" s="177"/>
      <c r="D11437" s="177"/>
      <c r="E11437" s="177"/>
      <c r="F11437" s="177"/>
      <c r="G11437" s="177"/>
      <c r="H11437" s="177"/>
      <c r="I11437" s="177"/>
      <c r="J11437" s="177"/>
      <c r="K11437" s="177"/>
      <c r="L11437" s="177"/>
      <c r="M11437" s="177"/>
      <c r="N11437" s="177"/>
      <c r="O11437" s="177"/>
      <c r="P11437" s="177"/>
    </row>
    <row r="11438" spans="1:16" ht="14.1" customHeight="1">
      <c r="A11438" s="181" t="s">
        <v>483</v>
      </c>
      <c r="B11438" s="181"/>
      <c r="C11438" s="181"/>
      <c r="D11438" s="182" t="s">
        <v>242</v>
      </c>
      <c r="E11438" s="182"/>
      <c r="F11438" s="104">
        <v>5.86</v>
      </c>
      <c r="G11438" s="183">
        <v>7.5633000000000006E-2</v>
      </c>
      <c r="H11438" s="183"/>
      <c r="I11438" s="176">
        <v>0.44319999999999998</v>
      </c>
      <c r="J11438" s="176"/>
      <c r="K11438" s="176"/>
      <c r="L11438" s="176"/>
      <c r="M11438" s="176"/>
      <c r="N11438" s="176"/>
      <c r="O11438" s="176">
        <v>0.44319999999999998</v>
      </c>
      <c r="P11438" s="176"/>
    </row>
    <row r="11439" spans="1:16" ht="14.1" customHeight="1">
      <c r="A11439" s="181" t="s">
        <v>484</v>
      </c>
      <c r="B11439" s="181"/>
      <c r="C11439" s="181"/>
      <c r="D11439" s="182" t="s">
        <v>242</v>
      </c>
      <c r="E11439" s="182"/>
      <c r="F11439" s="104">
        <v>7.8</v>
      </c>
      <c r="G11439" s="183">
        <v>0.37549559999999998</v>
      </c>
      <c r="H11439" s="183"/>
      <c r="I11439" s="176">
        <v>2.9289000000000001</v>
      </c>
      <c r="J11439" s="176"/>
      <c r="K11439" s="176"/>
      <c r="L11439" s="176"/>
      <c r="M11439" s="176"/>
      <c r="N11439" s="176"/>
      <c r="O11439" s="176">
        <v>2.9289000000000001</v>
      </c>
      <c r="P11439" s="176"/>
    </row>
    <row r="11440" spans="1:16" ht="14.1" customHeight="1">
      <c r="A11440" s="181" t="s">
        <v>244</v>
      </c>
      <c r="B11440" s="181"/>
      <c r="C11440" s="181"/>
      <c r="D11440" s="182"/>
      <c r="E11440" s="182"/>
      <c r="F11440" s="104">
        <v>3.37</v>
      </c>
      <c r="G11440" s="183">
        <v>0.86899999999999999</v>
      </c>
      <c r="H11440" s="183"/>
      <c r="I11440" s="176">
        <v>2.9304000000000001</v>
      </c>
      <c r="J11440" s="176"/>
      <c r="K11440" s="176"/>
      <c r="L11440" s="176"/>
      <c r="M11440" s="176"/>
      <c r="N11440" s="176"/>
      <c r="O11440" s="176">
        <v>2.9304000000000001</v>
      </c>
      <c r="P11440" s="176"/>
    </row>
    <row r="11441" spans="1:16" ht="14.1" customHeight="1">
      <c r="A11441" s="181" t="s">
        <v>245</v>
      </c>
      <c r="B11441" s="181"/>
      <c r="C11441" s="181"/>
      <c r="D11441" s="182"/>
      <c r="E11441" s="182"/>
      <c r="F11441" s="104"/>
      <c r="G11441" s="183"/>
      <c r="H11441" s="183"/>
      <c r="I11441" s="176">
        <v>3</v>
      </c>
      <c r="J11441" s="176"/>
      <c r="K11441" s="176"/>
      <c r="L11441" s="176"/>
      <c r="M11441" s="176"/>
      <c r="N11441" s="176"/>
      <c r="O11441" s="176">
        <v>3</v>
      </c>
      <c r="P11441" s="176"/>
    </row>
    <row r="11442" spans="1:16" ht="14.1" customHeight="1">
      <c r="A11442" s="177" t="s">
        <v>246</v>
      </c>
      <c r="B11442" s="177"/>
      <c r="C11442" s="177"/>
      <c r="D11442" s="177"/>
      <c r="E11442" s="177"/>
      <c r="F11442" s="177"/>
      <c r="G11442" s="177"/>
      <c r="H11442" s="177"/>
      <c r="I11442" s="177"/>
      <c r="J11442" s="177"/>
      <c r="K11442" s="177"/>
      <c r="L11442" s="177"/>
      <c r="M11442" s="177"/>
      <c r="N11442" s="177"/>
      <c r="O11442" s="178">
        <v>9.3000000000000007</v>
      </c>
      <c r="P11442" s="178"/>
    </row>
    <row r="11443" spans="1:16" ht="14.1" customHeight="1">
      <c r="A11443" s="177" t="s">
        <v>258</v>
      </c>
      <c r="B11443" s="177"/>
      <c r="C11443" s="177"/>
      <c r="D11443" s="177"/>
      <c r="E11443" s="177"/>
      <c r="F11443" s="177"/>
      <c r="G11443" s="177"/>
      <c r="H11443" s="177"/>
      <c r="I11443" s="177"/>
      <c r="J11443" s="177"/>
      <c r="K11443" s="177"/>
      <c r="L11443" s="177"/>
      <c r="M11443" s="177"/>
      <c r="N11443" s="177"/>
      <c r="O11443" s="177"/>
      <c r="P11443" s="177"/>
    </row>
    <row r="11444" spans="1:16" ht="42.95" customHeight="1"/>
    <row r="11445" spans="1:16" ht="14.1" customHeight="1">
      <c r="A11445" s="170" t="s">
        <v>270</v>
      </c>
      <c r="B11445" s="170"/>
      <c r="C11445" s="170"/>
      <c r="D11445" s="170"/>
      <c r="E11445" s="170"/>
      <c r="F11445" s="170"/>
      <c r="G11445" s="170"/>
      <c r="H11445" s="170"/>
      <c r="I11445" s="170"/>
      <c r="J11445" s="170"/>
      <c r="K11445" s="170"/>
      <c r="L11445" s="170"/>
      <c r="M11445" s="170"/>
      <c r="N11445" s="170"/>
      <c r="O11445" s="170"/>
      <c r="P11445" s="170"/>
    </row>
    <row r="11446" spans="1:16" ht="14.1" customHeight="1">
      <c r="A11446" s="171" t="s">
        <v>271</v>
      </c>
      <c r="B11446" s="171"/>
      <c r="C11446" s="171"/>
      <c r="D11446" s="171"/>
      <c r="E11446" s="171"/>
      <c r="F11446" s="171"/>
      <c r="G11446" s="171"/>
      <c r="H11446" s="171"/>
      <c r="I11446" s="171"/>
      <c r="J11446" s="171"/>
      <c r="K11446" s="171"/>
      <c r="L11446" s="171"/>
      <c r="M11446" s="171"/>
      <c r="N11446" s="171"/>
      <c r="O11446" s="171"/>
      <c r="P11446" s="171"/>
    </row>
    <row r="11447" spans="1:16" ht="65.25" customHeight="1">
      <c r="A11447" s="198"/>
      <c r="B11447" s="198"/>
      <c r="C11447" s="198"/>
      <c r="D11447" s="198"/>
      <c r="E11447" s="198"/>
      <c r="F11447" s="198"/>
      <c r="G11447" s="198"/>
      <c r="H11447" s="198"/>
      <c r="I11447" s="198"/>
      <c r="J11447" s="198"/>
      <c r="K11447" s="198"/>
      <c r="L11447" s="198"/>
      <c r="M11447" s="198"/>
      <c r="N11447" s="198"/>
      <c r="O11447" s="198"/>
      <c r="P11447" s="198"/>
    </row>
    <row r="11448" spans="1:16" ht="5.65" customHeight="1"/>
    <row r="11449" spans="1:16" ht="19.7" customHeight="1">
      <c r="A11449" s="199" t="s">
        <v>218</v>
      </c>
      <c r="B11449" s="199"/>
      <c r="C11449" s="199"/>
      <c r="D11449" s="199"/>
      <c r="E11449" s="199"/>
      <c r="F11449" s="199"/>
      <c r="G11449" s="199"/>
      <c r="H11449" s="199"/>
      <c r="I11449" s="199"/>
      <c r="J11449" s="199"/>
      <c r="K11449" s="199"/>
      <c r="L11449" s="199"/>
      <c r="M11449" s="199"/>
      <c r="N11449" s="199"/>
      <c r="O11449" s="199"/>
      <c r="P11449" s="199"/>
    </row>
    <row r="11450" spans="1:16" ht="15.75" customHeight="1">
      <c r="A11450" s="105" t="s">
        <v>117</v>
      </c>
      <c r="B11450" s="196" t="s">
        <v>118</v>
      </c>
      <c r="C11450" s="196"/>
      <c r="D11450" s="196"/>
      <c r="E11450" s="196"/>
      <c r="F11450" s="196"/>
      <c r="G11450" s="196"/>
      <c r="H11450" s="196"/>
      <c r="I11450" s="196"/>
      <c r="J11450" s="196"/>
      <c r="K11450" s="196"/>
      <c r="L11450" s="193" t="s">
        <v>119</v>
      </c>
      <c r="M11450" s="193"/>
      <c r="N11450" s="200" t="s">
        <v>171</v>
      </c>
      <c r="O11450" s="200"/>
      <c r="P11450" s="200"/>
    </row>
    <row r="11451" spans="1:16" ht="12.6" customHeight="1">
      <c r="A11451" s="105" t="s">
        <v>120</v>
      </c>
      <c r="B11451" s="196" t="s">
        <v>121</v>
      </c>
      <c r="C11451" s="196"/>
      <c r="D11451" s="196"/>
      <c r="E11451" s="196"/>
      <c r="F11451" s="196"/>
      <c r="G11451" s="196"/>
      <c r="H11451" s="196"/>
      <c r="I11451" s="196"/>
      <c r="J11451" s="196"/>
      <c r="K11451" s="196"/>
      <c r="L11451" s="193" t="s">
        <v>219</v>
      </c>
      <c r="M11451" s="193"/>
      <c r="N11451" s="194" t="s">
        <v>3435</v>
      </c>
      <c r="O11451" s="194"/>
      <c r="P11451" s="194"/>
    </row>
    <row r="11452" spans="1:16" ht="14.45" customHeight="1">
      <c r="A11452" s="105" t="s">
        <v>220</v>
      </c>
      <c r="B11452" s="193" t="s">
        <v>170</v>
      </c>
      <c r="C11452" s="193"/>
      <c r="D11452" s="193"/>
      <c r="E11452" s="193"/>
      <c r="F11452" s="193"/>
      <c r="G11452" s="193"/>
      <c r="H11452" s="193"/>
      <c r="I11452" s="193"/>
      <c r="J11452" s="193"/>
      <c r="K11452" s="193"/>
      <c r="L11452" s="193" t="s">
        <v>122</v>
      </c>
      <c r="M11452" s="193"/>
      <c r="N11452" s="194"/>
      <c r="O11452" s="194"/>
      <c r="P11452" s="194"/>
    </row>
    <row r="11453" spans="1:16" ht="14.65" customHeight="1">
      <c r="A11453" s="105" t="s">
        <v>221</v>
      </c>
      <c r="B11453" s="193" t="s">
        <v>170</v>
      </c>
      <c r="C11453" s="193"/>
      <c r="D11453" s="193"/>
      <c r="E11453" s="193"/>
      <c r="F11453" s="193"/>
      <c r="G11453" s="193"/>
      <c r="H11453" s="193"/>
      <c r="I11453" s="193"/>
      <c r="J11453" s="193"/>
      <c r="K11453" s="193"/>
      <c r="L11453" s="193" t="s">
        <v>123</v>
      </c>
      <c r="M11453" s="193"/>
      <c r="N11453" s="194" t="s">
        <v>124</v>
      </c>
      <c r="O11453" s="194"/>
      <c r="P11453" s="194"/>
    </row>
    <row r="11454" spans="1:16" ht="26.45" customHeight="1">
      <c r="A11454" s="105" t="s">
        <v>222</v>
      </c>
      <c r="B11454" s="193" t="s">
        <v>170</v>
      </c>
      <c r="C11454" s="193"/>
      <c r="D11454" s="193"/>
      <c r="E11454" s="193"/>
      <c r="F11454" s="193"/>
      <c r="G11454" s="193"/>
      <c r="H11454" s="193"/>
      <c r="I11454" s="193"/>
      <c r="J11454" s="193"/>
      <c r="K11454" s="193"/>
      <c r="L11454" s="193" t="s">
        <v>125</v>
      </c>
      <c r="M11454" s="193"/>
      <c r="N11454" s="195" t="s">
        <v>3702</v>
      </c>
      <c r="O11454" s="195"/>
      <c r="P11454" s="195"/>
    </row>
    <row r="11455" spans="1:16" ht="13.35" customHeight="1">
      <c r="A11455" s="106" t="s">
        <v>126</v>
      </c>
      <c r="B11455" s="188"/>
      <c r="C11455" s="188"/>
      <c r="D11455" s="188"/>
      <c r="E11455" s="188"/>
      <c r="F11455" s="188"/>
      <c r="G11455" s="188"/>
      <c r="H11455" s="188"/>
      <c r="I11455" s="188"/>
      <c r="J11455" s="188"/>
      <c r="K11455" s="188"/>
      <c r="L11455" s="188" t="s">
        <v>127</v>
      </c>
      <c r="M11455" s="188"/>
      <c r="N11455" s="189" t="s">
        <v>173</v>
      </c>
      <c r="O11455" s="189"/>
      <c r="P11455" s="189"/>
    </row>
    <row r="11456" spans="1:16" ht="15.75" customHeight="1">
      <c r="A11456" s="190" t="s">
        <v>223</v>
      </c>
      <c r="B11456" s="190"/>
      <c r="C11456" s="191" t="s">
        <v>224</v>
      </c>
      <c r="D11456" s="191"/>
      <c r="E11456" s="192" t="s">
        <v>225</v>
      </c>
      <c r="F11456" s="192"/>
      <c r="G11456" s="192"/>
      <c r="H11456" s="191" t="s">
        <v>226</v>
      </c>
      <c r="I11456" s="191"/>
      <c r="J11456" s="192" t="s">
        <v>227</v>
      </c>
      <c r="K11456" s="192"/>
      <c r="L11456" s="192"/>
      <c r="M11456" s="192"/>
      <c r="N11456" s="192"/>
      <c r="O11456" s="192"/>
      <c r="P11456" s="103" t="s">
        <v>228</v>
      </c>
    </row>
    <row r="11457" spans="1:16" ht="17.100000000000001" customHeight="1">
      <c r="A11457" s="186" t="s">
        <v>229</v>
      </c>
      <c r="B11457" s="186"/>
      <c r="C11457" s="186"/>
      <c r="D11457" s="187" t="s">
        <v>230</v>
      </c>
      <c r="E11457" s="187"/>
      <c r="F11457" s="187" t="s">
        <v>231</v>
      </c>
      <c r="G11457" s="187" t="s">
        <v>232</v>
      </c>
      <c r="H11457" s="187"/>
      <c r="I11457" s="187" t="s">
        <v>233</v>
      </c>
      <c r="J11457" s="187"/>
      <c r="K11457" s="187"/>
      <c r="L11457" s="187"/>
      <c r="M11457" s="187"/>
      <c r="N11457" s="187"/>
      <c r="O11457" s="187"/>
      <c r="P11457" s="187"/>
    </row>
    <row r="11458" spans="1:16" ht="17.100000000000001" customHeight="1">
      <c r="A11458" s="186"/>
      <c r="B11458" s="186"/>
      <c r="C11458" s="186"/>
      <c r="D11458" s="187"/>
      <c r="E11458" s="187"/>
      <c r="F11458" s="187"/>
      <c r="G11458" s="187"/>
      <c r="H11458" s="187"/>
      <c r="I11458" s="187" t="s">
        <v>234</v>
      </c>
      <c r="J11458" s="187"/>
      <c r="K11458" s="187" t="s">
        <v>235</v>
      </c>
      <c r="L11458" s="187"/>
      <c r="M11458" s="187" t="s">
        <v>236</v>
      </c>
      <c r="N11458" s="187"/>
      <c r="O11458" s="187" t="s">
        <v>237</v>
      </c>
      <c r="P11458" s="187"/>
    </row>
    <row r="11459" spans="1:16" ht="52.15" customHeight="1">
      <c r="A11459" s="181" t="s">
        <v>485</v>
      </c>
      <c r="B11459" s="181"/>
      <c r="C11459" s="181"/>
      <c r="D11459" s="182" t="s">
        <v>262</v>
      </c>
      <c r="E11459" s="182"/>
      <c r="F11459" s="104">
        <v>15.84</v>
      </c>
      <c r="G11459" s="183">
        <v>1.5</v>
      </c>
      <c r="H11459" s="183"/>
      <c r="I11459" s="176"/>
      <c r="J11459" s="176"/>
      <c r="K11459" s="176">
        <v>23.76</v>
      </c>
      <c r="L11459" s="176"/>
      <c r="M11459" s="176"/>
      <c r="N11459" s="176"/>
      <c r="O11459" s="176">
        <v>23.76</v>
      </c>
      <c r="P11459" s="176"/>
    </row>
    <row r="11460" spans="1:16" ht="14.1" customHeight="1">
      <c r="A11460" s="177" t="s">
        <v>273</v>
      </c>
      <c r="B11460" s="177"/>
      <c r="C11460" s="177"/>
      <c r="D11460" s="177"/>
      <c r="E11460" s="177"/>
      <c r="F11460" s="177"/>
      <c r="G11460" s="177"/>
      <c r="H11460" s="177"/>
      <c r="I11460" s="177"/>
      <c r="J11460" s="177"/>
      <c r="K11460" s="177"/>
      <c r="L11460" s="177"/>
      <c r="M11460" s="177"/>
      <c r="N11460" s="177"/>
      <c r="O11460" s="178">
        <v>23.76</v>
      </c>
      <c r="P11460" s="178"/>
    </row>
    <row r="11461" spans="1:16" ht="14.1" customHeight="1">
      <c r="A11461" s="179" t="s">
        <v>247</v>
      </c>
      <c r="B11461" s="179"/>
      <c r="C11461" s="179"/>
      <c r="D11461" s="179"/>
      <c r="E11461" s="179"/>
      <c r="F11461" s="179"/>
      <c r="G11461" s="179"/>
      <c r="H11461" s="179"/>
      <c r="I11461" s="180">
        <v>9.3000000000000007</v>
      </c>
      <c r="J11461" s="180"/>
      <c r="K11461" s="180">
        <v>23.76</v>
      </c>
      <c r="L11461" s="180"/>
      <c r="M11461" s="180"/>
      <c r="N11461" s="180"/>
      <c r="O11461" s="180">
        <v>33.06</v>
      </c>
      <c r="P11461" s="180"/>
    </row>
    <row r="11462" spans="1:16" ht="14.1" customHeight="1">
      <c r="A11462" s="172" t="s">
        <v>248</v>
      </c>
      <c r="B11462" s="172"/>
      <c r="C11462" s="172"/>
      <c r="D11462" s="172"/>
      <c r="E11462" s="172"/>
      <c r="F11462" s="172"/>
      <c r="G11462" s="172"/>
      <c r="H11462" s="172"/>
      <c r="I11462" s="173">
        <v>2.68</v>
      </c>
      <c r="J11462" s="173"/>
      <c r="K11462" s="173">
        <v>6.85</v>
      </c>
      <c r="L11462" s="173"/>
      <c r="M11462" s="173"/>
      <c r="N11462" s="173"/>
      <c r="O11462" s="173">
        <v>9.5299999999999994</v>
      </c>
      <c r="P11462" s="173"/>
    </row>
    <row r="11463" spans="1:16" ht="14.1" customHeight="1">
      <c r="A11463" s="174" t="s">
        <v>249</v>
      </c>
      <c r="B11463" s="174"/>
      <c r="C11463" s="174"/>
      <c r="D11463" s="174"/>
      <c r="E11463" s="174"/>
      <c r="F11463" s="174"/>
      <c r="G11463" s="174"/>
      <c r="H11463" s="174"/>
      <c r="I11463" s="175">
        <v>11.98</v>
      </c>
      <c r="J11463" s="175"/>
      <c r="K11463" s="175">
        <v>30.61</v>
      </c>
      <c r="L11463" s="175"/>
      <c r="M11463" s="175"/>
      <c r="N11463" s="175"/>
      <c r="O11463" s="175">
        <v>42.59</v>
      </c>
      <c r="P11463" s="175"/>
    </row>
    <row r="11464" spans="1:16" ht="22.7" customHeight="1">
      <c r="A11464" s="184" t="s">
        <v>1165</v>
      </c>
      <c r="B11464" s="184"/>
      <c r="C11464" s="184"/>
      <c r="D11464" s="184"/>
      <c r="E11464" s="184"/>
      <c r="F11464" s="184"/>
      <c r="G11464" s="184"/>
      <c r="H11464" s="184"/>
      <c r="I11464" s="184"/>
      <c r="J11464" s="184"/>
      <c r="K11464" s="184"/>
      <c r="L11464" s="184"/>
      <c r="M11464" s="184"/>
      <c r="N11464" s="184"/>
      <c r="O11464" s="185" t="s">
        <v>251</v>
      </c>
      <c r="P11464" s="185"/>
    </row>
    <row r="11465" spans="1:16" ht="14.1" customHeight="1">
      <c r="A11465" s="177" t="s">
        <v>252</v>
      </c>
      <c r="B11465" s="177"/>
      <c r="C11465" s="177"/>
      <c r="D11465" s="177"/>
      <c r="E11465" s="177"/>
      <c r="F11465" s="177"/>
      <c r="G11465" s="177"/>
      <c r="H11465" s="177"/>
      <c r="I11465" s="177"/>
      <c r="J11465" s="177"/>
      <c r="K11465" s="177"/>
      <c r="L11465" s="177"/>
      <c r="M11465" s="177"/>
      <c r="N11465" s="177"/>
      <c r="O11465" s="177"/>
      <c r="P11465" s="177"/>
    </row>
    <row r="11466" spans="1:16" ht="32.65" customHeight="1">
      <c r="A11466" s="181" t="s">
        <v>275</v>
      </c>
      <c r="B11466" s="181"/>
      <c r="C11466" s="181"/>
      <c r="D11466" s="182" t="s">
        <v>239</v>
      </c>
      <c r="E11466" s="182"/>
      <c r="F11466" s="104">
        <v>1533.69</v>
      </c>
      <c r="G11466" s="183">
        <f>O11466/F11466</f>
        <v>6.5202224699906761E-6</v>
      </c>
      <c r="H11466" s="183"/>
      <c r="I11466" s="176"/>
      <c r="J11466" s="176"/>
      <c r="K11466" s="176"/>
      <c r="L11466" s="176"/>
      <c r="M11466" s="176">
        <v>0.01</v>
      </c>
      <c r="N11466" s="176"/>
      <c r="O11466" s="176">
        <v>0.01</v>
      </c>
      <c r="P11466" s="176"/>
    </row>
    <row r="11467" spans="1:16" ht="14.1" customHeight="1">
      <c r="A11467" s="177" t="s">
        <v>254</v>
      </c>
      <c r="B11467" s="177"/>
      <c r="C11467" s="177"/>
      <c r="D11467" s="177"/>
      <c r="E11467" s="177"/>
      <c r="F11467" s="177"/>
      <c r="G11467" s="177"/>
      <c r="H11467" s="177"/>
      <c r="I11467" s="177"/>
      <c r="J11467" s="177"/>
      <c r="K11467" s="177"/>
      <c r="L11467" s="177"/>
      <c r="M11467" s="177"/>
      <c r="N11467" s="177"/>
      <c r="O11467" s="178">
        <v>0.01</v>
      </c>
      <c r="P11467" s="178"/>
    </row>
    <row r="11468" spans="1:16" ht="14.1" customHeight="1">
      <c r="A11468" s="177" t="s">
        <v>240</v>
      </c>
      <c r="B11468" s="177"/>
      <c r="C11468" s="177"/>
      <c r="D11468" s="177"/>
      <c r="E11468" s="177"/>
      <c r="F11468" s="177"/>
      <c r="G11468" s="177"/>
      <c r="H11468" s="177"/>
      <c r="I11468" s="177"/>
      <c r="J11468" s="177"/>
      <c r="K11468" s="177"/>
      <c r="L11468" s="177"/>
      <c r="M11468" s="177"/>
      <c r="N11468" s="177"/>
      <c r="O11468" s="177"/>
      <c r="P11468" s="177"/>
    </row>
    <row r="11469" spans="1:16" ht="14.1" customHeight="1">
      <c r="A11469" s="181" t="s">
        <v>276</v>
      </c>
      <c r="B11469" s="181"/>
      <c r="C11469" s="181"/>
      <c r="D11469" s="182" t="s">
        <v>242</v>
      </c>
      <c r="E11469" s="182"/>
      <c r="F11469" s="104">
        <v>5.86</v>
      </c>
      <c r="G11469" s="183">
        <v>0.13312760000000001</v>
      </c>
      <c r="H11469" s="183"/>
      <c r="I11469" s="176">
        <v>0.78010000000000002</v>
      </c>
      <c r="J11469" s="176"/>
      <c r="K11469" s="176"/>
      <c r="L11469" s="176"/>
      <c r="M11469" s="176"/>
      <c r="N11469" s="176"/>
      <c r="O11469" s="176">
        <v>0.78010000000000002</v>
      </c>
      <c r="P11469" s="176"/>
    </row>
    <row r="11470" spans="1:16" ht="14.1" customHeight="1">
      <c r="A11470" s="181" t="s">
        <v>255</v>
      </c>
      <c r="B11470" s="181"/>
      <c r="C11470" s="181"/>
      <c r="D11470" s="182" t="s">
        <v>242</v>
      </c>
      <c r="E11470" s="182"/>
      <c r="F11470" s="104">
        <v>7.8</v>
      </c>
      <c r="G11470" s="183">
        <v>0.71840269999999995</v>
      </c>
      <c r="H11470" s="183"/>
      <c r="I11470" s="176">
        <v>5.6035000000000004</v>
      </c>
      <c r="J11470" s="176"/>
      <c r="K11470" s="176"/>
      <c r="L11470" s="176"/>
      <c r="M11470" s="176"/>
      <c r="N11470" s="176"/>
      <c r="O11470" s="176">
        <v>5.6035000000000004</v>
      </c>
      <c r="P11470" s="176"/>
    </row>
    <row r="11471" spans="1:16" ht="22.7" customHeight="1">
      <c r="A11471" s="181" t="s">
        <v>277</v>
      </c>
      <c r="B11471" s="181"/>
      <c r="C11471" s="181"/>
      <c r="D11471" s="182" t="s">
        <v>242</v>
      </c>
      <c r="E11471" s="182"/>
      <c r="F11471" s="104">
        <v>8.65</v>
      </c>
      <c r="G11471" s="183">
        <v>1.6683E-2</v>
      </c>
      <c r="H11471" s="183"/>
      <c r="I11471" s="176">
        <v>0.14430000000000001</v>
      </c>
      <c r="J11471" s="176"/>
      <c r="K11471" s="176"/>
      <c r="L11471" s="176"/>
      <c r="M11471" s="176"/>
      <c r="N11471" s="176"/>
      <c r="O11471" s="176">
        <v>0.14430000000000001</v>
      </c>
      <c r="P11471" s="176"/>
    </row>
    <row r="11472" spans="1:16" ht="14.1" customHeight="1">
      <c r="A11472" s="181" t="s">
        <v>244</v>
      </c>
      <c r="B11472" s="181"/>
      <c r="C11472" s="181"/>
      <c r="D11472" s="182"/>
      <c r="E11472" s="182"/>
      <c r="F11472" s="104">
        <v>6.53</v>
      </c>
      <c r="G11472" s="183">
        <v>0.86899999999999999</v>
      </c>
      <c r="H11472" s="183"/>
      <c r="I11472" s="176">
        <v>5.6726999999999999</v>
      </c>
      <c r="J11472" s="176"/>
      <c r="K11472" s="176"/>
      <c r="L11472" s="176"/>
      <c r="M11472" s="176"/>
      <c r="N11472" s="176"/>
      <c r="O11472" s="176">
        <v>5.6726999999999999</v>
      </c>
      <c r="P11472" s="176"/>
    </row>
    <row r="11473" spans="1:16" ht="14.1" customHeight="1">
      <c r="A11473" s="181" t="s">
        <v>245</v>
      </c>
      <c r="B11473" s="181"/>
      <c r="C11473" s="181"/>
      <c r="D11473" s="182"/>
      <c r="E11473" s="182"/>
      <c r="F11473" s="104"/>
      <c r="G11473" s="183"/>
      <c r="H11473" s="183"/>
      <c r="I11473" s="176">
        <v>5.59</v>
      </c>
      <c r="J11473" s="176"/>
      <c r="K11473" s="176"/>
      <c r="L11473" s="176"/>
      <c r="M11473" s="176"/>
      <c r="N11473" s="176"/>
      <c r="O11473" s="176">
        <v>5.59</v>
      </c>
      <c r="P11473" s="176"/>
    </row>
    <row r="11474" spans="1:16" ht="14.1" customHeight="1">
      <c r="A11474" s="177" t="s">
        <v>246</v>
      </c>
      <c r="B11474" s="177"/>
      <c r="C11474" s="177"/>
      <c r="D11474" s="177"/>
      <c r="E11474" s="177"/>
      <c r="F11474" s="177"/>
      <c r="G11474" s="177"/>
      <c r="H11474" s="177"/>
      <c r="I11474" s="177"/>
      <c r="J11474" s="177"/>
      <c r="K11474" s="177"/>
      <c r="L11474" s="177"/>
      <c r="M11474" s="177"/>
      <c r="N11474" s="177"/>
      <c r="O11474" s="178">
        <v>17.79</v>
      </c>
      <c r="P11474" s="178"/>
    </row>
    <row r="11475" spans="1:16" ht="14.1" customHeight="1">
      <c r="A11475" s="177" t="s">
        <v>258</v>
      </c>
      <c r="B11475" s="177"/>
      <c r="C11475" s="177"/>
      <c r="D11475" s="177"/>
      <c r="E11475" s="177"/>
      <c r="F11475" s="177"/>
      <c r="G11475" s="177"/>
      <c r="H11475" s="177"/>
      <c r="I11475" s="177"/>
      <c r="J11475" s="177"/>
      <c r="K11475" s="177"/>
      <c r="L11475" s="177"/>
      <c r="M11475" s="177"/>
      <c r="N11475" s="177"/>
      <c r="O11475" s="177"/>
      <c r="P11475" s="177"/>
    </row>
    <row r="11476" spans="1:16" ht="32.65" customHeight="1">
      <c r="A11476" s="181" t="s">
        <v>541</v>
      </c>
      <c r="B11476" s="181"/>
      <c r="C11476" s="181"/>
      <c r="D11476" s="182" t="s">
        <v>251</v>
      </c>
      <c r="E11476" s="182"/>
      <c r="F11476" s="104">
        <v>82.84</v>
      </c>
      <c r="G11476" s="183">
        <v>8.9511999999999994E-2</v>
      </c>
      <c r="H11476" s="183"/>
      <c r="I11476" s="176"/>
      <c r="J11476" s="176"/>
      <c r="K11476" s="176">
        <v>7.4151999999999996</v>
      </c>
      <c r="L11476" s="176"/>
      <c r="M11476" s="176"/>
      <c r="N11476" s="176"/>
      <c r="O11476" s="176">
        <v>7.4151999999999996</v>
      </c>
      <c r="P11476" s="176"/>
    </row>
    <row r="11477" spans="1:16" ht="32.65" customHeight="1">
      <c r="A11477" s="181" t="s">
        <v>466</v>
      </c>
      <c r="B11477" s="181"/>
      <c r="C11477" s="181"/>
      <c r="D11477" s="182" t="s">
        <v>282</v>
      </c>
      <c r="E11477" s="182"/>
      <c r="F11477" s="104">
        <v>7.57</v>
      </c>
      <c r="G11477" s="183">
        <v>4.0000000000000001E-3</v>
      </c>
      <c r="H11477" s="183"/>
      <c r="I11477" s="176"/>
      <c r="J11477" s="176"/>
      <c r="K11477" s="176">
        <v>3.0300000000000001E-2</v>
      </c>
      <c r="L11477" s="176"/>
      <c r="M11477" s="176"/>
      <c r="N11477" s="176"/>
      <c r="O11477" s="176">
        <v>3.0300000000000001E-2</v>
      </c>
      <c r="P11477" s="176"/>
    </row>
    <row r="11478" spans="1:16" ht="22.7" customHeight="1">
      <c r="A11478" s="181" t="s">
        <v>263</v>
      </c>
      <c r="B11478" s="181"/>
      <c r="C11478" s="181"/>
      <c r="D11478" s="182" t="s">
        <v>264</v>
      </c>
      <c r="E11478" s="182"/>
      <c r="F11478" s="104">
        <v>1</v>
      </c>
      <c r="G11478" s="183">
        <f>O11478/F11478</f>
        <v>0.01</v>
      </c>
      <c r="H11478" s="183"/>
      <c r="I11478" s="176"/>
      <c r="J11478" s="176"/>
      <c r="K11478" s="176">
        <v>0.01</v>
      </c>
      <c r="L11478" s="176"/>
      <c r="M11478" s="176"/>
      <c r="N11478" s="176"/>
      <c r="O11478" s="176">
        <v>0.01</v>
      </c>
      <c r="P11478" s="176"/>
    </row>
    <row r="11479" spans="1:16" ht="32.65" customHeight="1">
      <c r="A11479" s="181" t="s">
        <v>469</v>
      </c>
      <c r="B11479" s="181"/>
      <c r="C11479" s="181"/>
      <c r="D11479" s="182" t="s">
        <v>470</v>
      </c>
      <c r="E11479" s="182"/>
      <c r="F11479" s="104">
        <v>7.46</v>
      </c>
      <c r="G11479" s="183">
        <v>0.19600000000000001</v>
      </c>
      <c r="H11479" s="183"/>
      <c r="I11479" s="176"/>
      <c r="J11479" s="176"/>
      <c r="K11479" s="176">
        <v>1.4621999999999999</v>
      </c>
      <c r="L11479" s="176"/>
      <c r="M11479" s="176"/>
      <c r="N11479" s="176"/>
      <c r="O11479" s="176">
        <v>1.4621999999999999</v>
      </c>
      <c r="P11479" s="176"/>
    </row>
    <row r="11480" spans="1:16" ht="32.65" customHeight="1">
      <c r="A11480" s="181" t="s">
        <v>471</v>
      </c>
      <c r="B11480" s="181"/>
      <c r="C11480" s="181"/>
      <c r="D11480" s="182" t="s">
        <v>470</v>
      </c>
      <c r="E11480" s="182"/>
      <c r="F11480" s="104">
        <v>2.86</v>
      </c>
      <c r="G11480" s="183">
        <v>0.78500000000000003</v>
      </c>
      <c r="H11480" s="183"/>
      <c r="I11480" s="176"/>
      <c r="J11480" s="176"/>
      <c r="K11480" s="176">
        <v>2.2450999999999999</v>
      </c>
      <c r="L11480" s="176"/>
      <c r="M11480" s="176"/>
      <c r="N11480" s="176"/>
      <c r="O11480" s="176">
        <v>2.2450999999999999</v>
      </c>
      <c r="P11480" s="176"/>
    </row>
    <row r="11481" spans="1:16" ht="42.4" customHeight="1">
      <c r="A11481" s="181" t="s">
        <v>472</v>
      </c>
      <c r="B11481" s="181"/>
      <c r="C11481" s="181"/>
      <c r="D11481" s="182" t="s">
        <v>470</v>
      </c>
      <c r="E11481" s="182"/>
      <c r="F11481" s="104">
        <v>11.47</v>
      </c>
      <c r="G11481" s="183">
        <v>0.39300000000000002</v>
      </c>
      <c r="H11481" s="183"/>
      <c r="I11481" s="176"/>
      <c r="J11481" s="176"/>
      <c r="K11481" s="176">
        <v>4.5076999999999998</v>
      </c>
      <c r="L11481" s="176"/>
      <c r="M11481" s="176"/>
      <c r="N11481" s="176"/>
      <c r="O11481" s="176">
        <v>4.5076999999999998</v>
      </c>
      <c r="P11481" s="176"/>
    </row>
    <row r="11482" spans="1:16" ht="9.6" customHeight="1"/>
    <row r="11483" spans="1:16" ht="14.1" customHeight="1">
      <c r="A11483" s="170" t="s">
        <v>270</v>
      </c>
      <c r="B11483" s="170"/>
      <c r="C11483" s="170"/>
      <c r="D11483" s="170"/>
      <c r="E11483" s="170"/>
      <c r="F11483" s="170"/>
      <c r="G11483" s="170"/>
      <c r="H11483" s="170"/>
      <c r="I11483" s="170"/>
      <c r="J11483" s="170"/>
      <c r="K11483" s="170"/>
      <c r="L11483" s="170"/>
      <c r="M11483" s="170"/>
      <c r="N11483" s="170"/>
      <c r="O11483" s="170"/>
      <c r="P11483" s="170"/>
    </row>
    <row r="11484" spans="1:16" ht="14.1" customHeight="1">
      <c r="A11484" s="171" t="s">
        <v>271</v>
      </c>
      <c r="B11484" s="171"/>
      <c r="C11484" s="171"/>
      <c r="D11484" s="171"/>
      <c r="E11484" s="171"/>
      <c r="F11484" s="171"/>
      <c r="G11484" s="171"/>
      <c r="H11484" s="171"/>
      <c r="I11484" s="171"/>
      <c r="J11484" s="171"/>
      <c r="K11484" s="171"/>
      <c r="L11484" s="171"/>
      <c r="M11484" s="171"/>
      <c r="N11484" s="171"/>
      <c r="O11484" s="171"/>
      <c r="P11484" s="171"/>
    </row>
    <row r="11485" spans="1:16" ht="65.25" customHeight="1">
      <c r="A11485" s="198"/>
      <c r="B11485" s="198"/>
      <c r="C11485" s="198"/>
      <c r="D11485" s="198"/>
      <c r="E11485" s="198"/>
      <c r="F11485" s="198"/>
      <c r="G11485" s="198"/>
      <c r="H11485" s="198"/>
      <c r="I11485" s="198"/>
      <c r="J11485" s="198"/>
      <c r="K11485" s="198"/>
      <c r="L11485" s="198"/>
      <c r="M11485" s="198"/>
      <c r="N11485" s="198"/>
      <c r="O11485" s="198"/>
      <c r="P11485" s="198"/>
    </row>
    <row r="11486" spans="1:16" ht="5.65" customHeight="1"/>
    <row r="11487" spans="1:16" ht="19.7" customHeight="1">
      <c r="A11487" s="199" t="s">
        <v>218</v>
      </c>
      <c r="B11487" s="199"/>
      <c r="C11487" s="199"/>
      <c r="D11487" s="199"/>
      <c r="E11487" s="199"/>
      <c r="F11487" s="199"/>
      <c r="G11487" s="199"/>
      <c r="H11487" s="199"/>
      <c r="I11487" s="199"/>
      <c r="J11487" s="199"/>
      <c r="K11487" s="199"/>
      <c r="L11487" s="199"/>
      <c r="M11487" s="199"/>
      <c r="N11487" s="199"/>
      <c r="O11487" s="199"/>
      <c r="P11487" s="199"/>
    </row>
    <row r="11488" spans="1:16" ht="15.75" customHeight="1">
      <c r="A11488" s="105" t="s">
        <v>117</v>
      </c>
      <c r="B11488" s="196" t="s">
        <v>118</v>
      </c>
      <c r="C11488" s="196"/>
      <c r="D11488" s="196"/>
      <c r="E11488" s="196"/>
      <c r="F11488" s="196"/>
      <c r="G11488" s="196"/>
      <c r="H11488" s="196"/>
      <c r="I11488" s="196"/>
      <c r="J11488" s="196"/>
      <c r="K11488" s="196"/>
      <c r="L11488" s="193" t="s">
        <v>119</v>
      </c>
      <c r="M11488" s="193"/>
      <c r="N11488" s="200" t="s">
        <v>171</v>
      </c>
      <c r="O11488" s="200"/>
      <c r="P11488" s="200"/>
    </row>
    <row r="11489" spans="1:16" ht="12.6" customHeight="1">
      <c r="A11489" s="105" t="s">
        <v>120</v>
      </c>
      <c r="B11489" s="196" t="s">
        <v>121</v>
      </c>
      <c r="C11489" s="196"/>
      <c r="D11489" s="196"/>
      <c r="E11489" s="196"/>
      <c r="F11489" s="196"/>
      <c r="G11489" s="196"/>
      <c r="H11489" s="196"/>
      <c r="I11489" s="196"/>
      <c r="J11489" s="196"/>
      <c r="K11489" s="196"/>
      <c r="L11489" s="193" t="s">
        <v>219</v>
      </c>
      <c r="M11489" s="193"/>
      <c r="N11489" s="194" t="s">
        <v>3435</v>
      </c>
      <c r="O11489" s="194"/>
      <c r="P11489" s="194"/>
    </row>
    <row r="11490" spans="1:16" ht="14.45" customHeight="1">
      <c r="A11490" s="105" t="s">
        <v>220</v>
      </c>
      <c r="B11490" s="193" t="s">
        <v>170</v>
      </c>
      <c r="C11490" s="193"/>
      <c r="D11490" s="193"/>
      <c r="E11490" s="193"/>
      <c r="F11490" s="193"/>
      <c r="G11490" s="193"/>
      <c r="H11490" s="193"/>
      <c r="I11490" s="193"/>
      <c r="J11490" s="193"/>
      <c r="K11490" s="193"/>
      <c r="L11490" s="193" t="s">
        <v>122</v>
      </c>
      <c r="M11490" s="193"/>
      <c r="N11490" s="194"/>
      <c r="O11490" s="194"/>
      <c r="P11490" s="194"/>
    </row>
    <row r="11491" spans="1:16" ht="14.65" customHeight="1">
      <c r="A11491" s="105" t="s">
        <v>221</v>
      </c>
      <c r="B11491" s="193" t="s">
        <v>170</v>
      </c>
      <c r="C11491" s="193"/>
      <c r="D11491" s="193"/>
      <c r="E11491" s="193"/>
      <c r="F11491" s="193"/>
      <c r="G11491" s="193"/>
      <c r="H11491" s="193"/>
      <c r="I11491" s="193"/>
      <c r="J11491" s="193"/>
      <c r="K11491" s="193"/>
      <c r="L11491" s="193" t="s">
        <v>123</v>
      </c>
      <c r="M11491" s="193"/>
      <c r="N11491" s="194" t="s">
        <v>124</v>
      </c>
      <c r="O11491" s="194"/>
      <c r="P11491" s="194"/>
    </row>
    <row r="11492" spans="1:16" ht="26.45" customHeight="1">
      <c r="A11492" s="105" t="s">
        <v>222</v>
      </c>
      <c r="B11492" s="193" t="s">
        <v>170</v>
      </c>
      <c r="C11492" s="193"/>
      <c r="D11492" s="193"/>
      <c r="E11492" s="193"/>
      <c r="F11492" s="193"/>
      <c r="G11492" s="193"/>
      <c r="H11492" s="193"/>
      <c r="I11492" s="193"/>
      <c r="J11492" s="193"/>
      <c r="K11492" s="193"/>
      <c r="L11492" s="193" t="s">
        <v>125</v>
      </c>
      <c r="M11492" s="193"/>
      <c r="N11492" s="195" t="s">
        <v>3703</v>
      </c>
      <c r="O11492" s="195"/>
      <c r="P11492" s="195"/>
    </row>
    <row r="11493" spans="1:16" ht="13.35" customHeight="1">
      <c r="A11493" s="106" t="s">
        <v>126</v>
      </c>
      <c r="B11493" s="188"/>
      <c r="C11493" s="188"/>
      <c r="D11493" s="188"/>
      <c r="E11493" s="188"/>
      <c r="F11493" s="188"/>
      <c r="G11493" s="188"/>
      <c r="H11493" s="188"/>
      <c r="I11493" s="188"/>
      <c r="J11493" s="188"/>
      <c r="K11493" s="188"/>
      <c r="L11493" s="188" t="s">
        <v>127</v>
      </c>
      <c r="M11493" s="188"/>
      <c r="N11493" s="189" t="s">
        <v>173</v>
      </c>
      <c r="O11493" s="189"/>
      <c r="P11493" s="189"/>
    </row>
    <row r="11494" spans="1:16" ht="15.75" customHeight="1">
      <c r="A11494" s="190" t="s">
        <v>223</v>
      </c>
      <c r="B11494" s="190"/>
      <c r="C11494" s="191" t="s">
        <v>224</v>
      </c>
      <c r="D11494" s="191"/>
      <c r="E11494" s="192" t="s">
        <v>225</v>
      </c>
      <c r="F11494" s="192"/>
      <c r="G11494" s="192"/>
      <c r="H11494" s="191" t="s">
        <v>226</v>
      </c>
      <c r="I11494" s="191"/>
      <c r="J11494" s="192" t="s">
        <v>227</v>
      </c>
      <c r="K11494" s="192"/>
      <c r="L11494" s="192"/>
      <c r="M11494" s="192"/>
      <c r="N11494" s="192"/>
      <c r="O11494" s="192"/>
      <c r="P11494" s="103" t="s">
        <v>228</v>
      </c>
    </row>
    <row r="11495" spans="1:16" ht="17.100000000000001" customHeight="1">
      <c r="A11495" s="186" t="s">
        <v>229</v>
      </c>
      <c r="B11495" s="186"/>
      <c r="C11495" s="186"/>
      <c r="D11495" s="187" t="s">
        <v>230</v>
      </c>
      <c r="E11495" s="187"/>
      <c r="F11495" s="187" t="s">
        <v>231</v>
      </c>
      <c r="G11495" s="187" t="s">
        <v>232</v>
      </c>
      <c r="H11495" s="187"/>
      <c r="I11495" s="187" t="s">
        <v>233</v>
      </c>
      <c r="J11495" s="187"/>
      <c r="K11495" s="187"/>
      <c r="L11495" s="187"/>
      <c r="M11495" s="187"/>
      <c r="N11495" s="187"/>
      <c r="O11495" s="187"/>
      <c r="P11495" s="187"/>
    </row>
    <row r="11496" spans="1:16" ht="17.100000000000001" customHeight="1">
      <c r="A11496" s="186"/>
      <c r="B11496" s="186"/>
      <c r="C11496" s="186"/>
      <c r="D11496" s="187"/>
      <c r="E11496" s="187"/>
      <c r="F11496" s="187"/>
      <c r="G11496" s="187"/>
      <c r="H11496" s="187"/>
      <c r="I11496" s="187" t="s">
        <v>234</v>
      </c>
      <c r="J11496" s="187"/>
      <c r="K11496" s="187" t="s">
        <v>235</v>
      </c>
      <c r="L11496" s="187"/>
      <c r="M11496" s="187" t="s">
        <v>236</v>
      </c>
      <c r="N11496" s="187"/>
      <c r="O11496" s="187" t="s">
        <v>237</v>
      </c>
      <c r="P11496" s="187"/>
    </row>
    <row r="11497" spans="1:16" ht="32.65" customHeight="1">
      <c r="A11497" s="181" t="s">
        <v>267</v>
      </c>
      <c r="B11497" s="181"/>
      <c r="C11497" s="181"/>
      <c r="D11497" s="182" t="s">
        <v>268</v>
      </c>
      <c r="E11497" s="182"/>
      <c r="F11497" s="104">
        <v>9.08</v>
      </c>
      <c r="G11497" s="183">
        <v>0.154636</v>
      </c>
      <c r="H11497" s="183"/>
      <c r="I11497" s="176"/>
      <c r="J11497" s="176"/>
      <c r="K11497" s="176">
        <v>1.4040999999999999</v>
      </c>
      <c r="L11497" s="176"/>
      <c r="M11497" s="176"/>
      <c r="N11497" s="176"/>
      <c r="O11497" s="176">
        <v>1.4040999999999999</v>
      </c>
      <c r="P11497" s="176"/>
    </row>
    <row r="11498" spans="1:16" ht="22.7" customHeight="1">
      <c r="A11498" s="181" t="s">
        <v>279</v>
      </c>
      <c r="B11498" s="181"/>
      <c r="C11498" s="181"/>
      <c r="D11498" s="182" t="s">
        <v>262</v>
      </c>
      <c r="E11498" s="182"/>
      <c r="F11498" s="104">
        <v>19.940000000000001</v>
      </c>
      <c r="G11498" s="183">
        <v>1.3936E-2</v>
      </c>
      <c r="H11498" s="183"/>
      <c r="I11498" s="176"/>
      <c r="J11498" s="176"/>
      <c r="K11498" s="176">
        <v>0.27789999999999998</v>
      </c>
      <c r="L11498" s="176"/>
      <c r="M11498" s="176"/>
      <c r="N11498" s="176"/>
      <c r="O11498" s="176">
        <v>0.27789999999999998</v>
      </c>
      <c r="P11498" s="176"/>
    </row>
    <row r="11499" spans="1:16" ht="22.7" customHeight="1">
      <c r="A11499" s="181" t="s">
        <v>473</v>
      </c>
      <c r="B11499" s="181"/>
      <c r="C11499" s="181"/>
      <c r="D11499" s="182" t="s">
        <v>262</v>
      </c>
      <c r="E11499" s="182"/>
      <c r="F11499" s="104">
        <v>24.62</v>
      </c>
      <c r="G11499" s="183">
        <v>1.9E-2</v>
      </c>
      <c r="H11499" s="183"/>
      <c r="I11499" s="176"/>
      <c r="J11499" s="176"/>
      <c r="K11499" s="176">
        <v>0.46779999999999999</v>
      </c>
      <c r="L11499" s="176"/>
      <c r="M11499" s="176"/>
      <c r="N11499" s="176"/>
      <c r="O11499" s="176">
        <v>0.46779999999999999</v>
      </c>
      <c r="P11499" s="176"/>
    </row>
    <row r="11500" spans="1:16" ht="32.65" customHeight="1">
      <c r="A11500" s="181" t="s">
        <v>409</v>
      </c>
      <c r="B11500" s="181"/>
      <c r="C11500" s="181"/>
      <c r="D11500" s="182" t="s">
        <v>268</v>
      </c>
      <c r="E11500" s="182"/>
      <c r="F11500" s="104">
        <v>3.17</v>
      </c>
      <c r="G11500" s="183">
        <v>0.61887899999999996</v>
      </c>
      <c r="H11500" s="183"/>
      <c r="I11500" s="176"/>
      <c r="J11500" s="176"/>
      <c r="K11500" s="176">
        <v>1.9618</v>
      </c>
      <c r="L11500" s="176"/>
      <c r="M11500" s="176"/>
      <c r="N11500" s="176"/>
      <c r="O11500" s="176">
        <v>1.9618</v>
      </c>
      <c r="P11500" s="176"/>
    </row>
    <row r="11501" spans="1:16" ht="14.1" customHeight="1">
      <c r="A11501" s="177" t="s">
        <v>273</v>
      </c>
      <c r="B11501" s="177"/>
      <c r="C11501" s="177"/>
      <c r="D11501" s="177"/>
      <c r="E11501" s="177"/>
      <c r="F11501" s="177"/>
      <c r="G11501" s="177"/>
      <c r="H11501" s="177"/>
      <c r="I11501" s="177"/>
      <c r="J11501" s="177"/>
      <c r="K11501" s="177"/>
      <c r="L11501" s="177"/>
      <c r="M11501" s="177"/>
      <c r="N11501" s="177"/>
      <c r="O11501" s="178">
        <v>19.78</v>
      </c>
      <c r="P11501" s="178"/>
    </row>
    <row r="11502" spans="1:16" ht="14.1" customHeight="1">
      <c r="A11502" s="179" t="s">
        <v>247</v>
      </c>
      <c r="B11502" s="179"/>
      <c r="C11502" s="179"/>
      <c r="D11502" s="179"/>
      <c r="E11502" s="179"/>
      <c r="F11502" s="179"/>
      <c r="G11502" s="179"/>
      <c r="H11502" s="179"/>
      <c r="I11502" s="180">
        <v>17.79</v>
      </c>
      <c r="J11502" s="180"/>
      <c r="K11502" s="180">
        <v>19.78</v>
      </c>
      <c r="L11502" s="180"/>
      <c r="M11502" s="180"/>
      <c r="N11502" s="180"/>
      <c r="O11502" s="180">
        <v>37.57</v>
      </c>
      <c r="P11502" s="180"/>
    </row>
    <row r="11503" spans="1:16" ht="14.1" customHeight="1">
      <c r="A11503" s="172" t="s">
        <v>248</v>
      </c>
      <c r="B11503" s="172"/>
      <c r="C11503" s="172"/>
      <c r="D11503" s="172"/>
      <c r="E11503" s="172"/>
      <c r="F11503" s="172"/>
      <c r="G11503" s="172"/>
      <c r="H11503" s="172"/>
      <c r="I11503" s="173">
        <v>5.13</v>
      </c>
      <c r="J11503" s="173"/>
      <c r="K11503" s="173">
        <v>5.7</v>
      </c>
      <c r="L11503" s="173"/>
      <c r="M11503" s="173"/>
      <c r="N11503" s="173"/>
      <c r="O11503" s="173">
        <v>10.83</v>
      </c>
      <c r="P11503" s="173"/>
    </row>
    <row r="11504" spans="1:16" ht="14.1" customHeight="1">
      <c r="A11504" s="174" t="s">
        <v>249</v>
      </c>
      <c r="B11504" s="174"/>
      <c r="C11504" s="174"/>
      <c r="D11504" s="174"/>
      <c r="E11504" s="174"/>
      <c r="F11504" s="174"/>
      <c r="G11504" s="174"/>
      <c r="H11504" s="174"/>
      <c r="I11504" s="175">
        <v>22.92</v>
      </c>
      <c r="J11504" s="175"/>
      <c r="K11504" s="175">
        <v>25.48</v>
      </c>
      <c r="L11504" s="175"/>
      <c r="M11504" s="175"/>
      <c r="N11504" s="175"/>
      <c r="O11504" s="175">
        <v>48.4</v>
      </c>
      <c r="P11504" s="175"/>
    </row>
    <row r="11505" spans="1:16" ht="22.7" customHeight="1">
      <c r="A11505" s="184" t="s">
        <v>1166</v>
      </c>
      <c r="B11505" s="184"/>
      <c r="C11505" s="184"/>
      <c r="D11505" s="184"/>
      <c r="E11505" s="184"/>
      <c r="F11505" s="184"/>
      <c r="G11505" s="184"/>
      <c r="H11505" s="184"/>
      <c r="I11505" s="184"/>
      <c r="J11505" s="184"/>
      <c r="K11505" s="184"/>
      <c r="L11505" s="184"/>
      <c r="M11505" s="184"/>
      <c r="N11505" s="184"/>
      <c r="O11505" s="185" t="s">
        <v>262</v>
      </c>
      <c r="P11505" s="185"/>
    </row>
    <row r="11506" spans="1:16" ht="14.1" customHeight="1">
      <c r="A11506" s="177" t="s">
        <v>240</v>
      </c>
      <c r="B11506" s="177"/>
      <c r="C11506" s="177"/>
      <c r="D11506" s="177"/>
      <c r="E11506" s="177"/>
      <c r="F11506" s="177"/>
      <c r="G11506" s="177"/>
      <c r="H11506" s="177"/>
      <c r="I11506" s="177"/>
      <c r="J11506" s="177"/>
      <c r="K11506" s="177"/>
      <c r="L11506" s="177"/>
      <c r="M11506" s="177"/>
      <c r="N11506" s="177"/>
      <c r="O11506" s="177"/>
      <c r="P11506" s="177"/>
    </row>
    <row r="11507" spans="1:16" ht="14.1" customHeight="1">
      <c r="A11507" s="181" t="s">
        <v>460</v>
      </c>
      <c r="B11507" s="181"/>
      <c r="C11507" s="181"/>
      <c r="D11507" s="182" t="s">
        <v>242</v>
      </c>
      <c r="E11507" s="182"/>
      <c r="F11507" s="104">
        <v>5.86</v>
      </c>
      <c r="G11507" s="183">
        <v>4.50997E-2</v>
      </c>
      <c r="H11507" s="183"/>
      <c r="I11507" s="176">
        <v>0.26429999999999998</v>
      </c>
      <c r="J11507" s="176"/>
      <c r="K11507" s="176"/>
      <c r="L11507" s="176"/>
      <c r="M11507" s="176"/>
      <c r="N11507" s="176"/>
      <c r="O11507" s="176">
        <v>0.26429999999999998</v>
      </c>
      <c r="P11507" s="176"/>
    </row>
    <row r="11508" spans="1:16" ht="14.1" customHeight="1">
      <c r="A11508" s="181" t="s">
        <v>452</v>
      </c>
      <c r="B11508" s="181"/>
      <c r="C11508" s="181"/>
      <c r="D11508" s="182" t="s">
        <v>242</v>
      </c>
      <c r="E11508" s="182"/>
      <c r="F11508" s="104">
        <v>7.8</v>
      </c>
      <c r="G11508" s="183">
        <v>0.28658470000000003</v>
      </c>
      <c r="H11508" s="183"/>
      <c r="I11508" s="176">
        <v>2.2353999999999998</v>
      </c>
      <c r="J11508" s="176"/>
      <c r="K11508" s="176"/>
      <c r="L11508" s="176"/>
      <c r="M11508" s="176"/>
      <c r="N11508" s="176"/>
      <c r="O11508" s="176">
        <v>2.2353999999999998</v>
      </c>
      <c r="P11508" s="176"/>
    </row>
    <row r="11509" spans="1:16" ht="14.1" customHeight="1">
      <c r="A11509" s="181" t="s">
        <v>244</v>
      </c>
      <c r="B11509" s="181"/>
      <c r="C11509" s="181"/>
      <c r="D11509" s="182"/>
      <c r="E11509" s="182"/>
      <c r="F11509" s="104">
        <v>2.5</v>
      </c>
      <c r="G11509" s="183">
        <v>0.86899999999999999</v>
      </c>
      <c r="H11509" s="183"/>
      <c r="I11509" s="176">
        <v>2.1722000000000001</v>
      </c>
      <c r="J11509" s="176"/>
      <c r="K11509" s="176"/>
      <c r="L11509" s="176"/>
      <c r="M11509" s="176"/>
      <c r="N11509" s="176"/>
      <c r="O11509" s="176">
        <v>2.1722000000000001</v>
      </c>
      <c r="P11509" s="176"/>
    </row>
    <row r="11510" spans="1:16" ht="14.1" customHeight="1">
      <c r="A11510" s="181" t="s">
        <v>245</v>
      </c>
      <c r="B11510" s="181"/>
      <c r="C11510" s="181"/>
      <c r="D11510" s="182"/>
      <c r="E11510" s="182"/>
      <c r="F11510" s="104"/>
      <c r="G11510" s="183"/>
      <c r="H11510" s="183"/>
      <c r="I11510" s="176">
        <v>2.1800000000000002</v>
      </c>
      <c r="J11510" s="176"/>
      <c r="K11510" s="176"/>
      <c r="L11510" s="176"/>
      <c r="M11510" s="176"/>
      <c r="N11510" s="176"/>
      <c r="O11510" s="176">
        <v>2.1800000000000002</v>
      </c>
      <c r="P11510" s="176"/>
    </row>
    <row r="11511" spans="1:16" ht="14.1" customHeight="1">
      <c r="A11511" s="177" t="s">
        <v>246</v>
      </c>
      <c r="B11511" s="177"/>
      <c r="C11511" s="177"/>
      <c r="D11511" s="177"/>
      <c r="E11511" s="177"/>
      <c r="F11511" s="177"/>
      <c r="G11511" s="177"/>
      <c r="H11511" s="177"/>
      <c r="I11511" s="177"/>
      <c r="J11511" s="177"/>
      <c r="K11511" s="177"/>
      <c r="L11511" s="177"/>
      <c r="M11511" s="177"/>
      <c r="N11511" s="177"/>
      <c r="O11511" s="178">
        <v>6.85</v>
      </c>
      <c r="P11511" s="178"/>
    </row>
    <row r="11512" spans="1:16" ht="14.1" customHeight="1">
      <c r="A11512" s="177" t="s">
        <v>258</v>
      </c>
      <c r="B11512" s="177"/>
      <c r="C11512" s="177"/>
      <c r="D11512" s="177"/>
      <c r="E11512" s="177"/>
      <c r="F11512" s="177"/>
      <c r="G11512" s="177"/>
      <c r="H11512" s="177"/>
      <c r="I11512" s="177"/>
      <c r="J11512" s="177"/>
      <c r="K11512" s="177"/>
      <c r="L11512" s="177"/>
      <c r="M11512" s="177"/>
      <c r="N11512" s="177"/>
      <c r="O11512" s="177"/>
      <c r="P11512" s="177"/>
    </row>
    <row r="11513" spans="1:16" ht="22.7" customHeight="1">
      <c r="A11513" s="181" t="s">
        <v>620</v>
      </c>
      <c r="B11513" s="181"/>
      <c r="C11513" s="181"/>
      <c r="D11513" s="182" t="s">
        <v>262</v>
      </c>
      <c r="E11513" s="182"/>
      <c r="F11513" s="104">
        <v>7.14</v>
      </c>
      <c r="G11513" s="183">
        <v>1.07</v>
      </c>
      <c r="H11513" s="183"/>
      <c r="I11513" s="176"/>
      <c r="J11513" s="176"/>
      <c r="K11513" s="176">
        <v>7.6398000000000001</v>
      </c>
      <c r="L11513" s="176"/>
      <c r="M11513" s="176"/>
      <c r="N11513" s="176"/>
      <c r="O11513" s="176">
        <v>7.6398000000000001</v>
      </c>
      <c r="P11513" s="176"/>
    </row>
    <row r="11514" spans="1:16" ht="32.65" customHeight="1">
      <c r="A11514" s="181" t="s">
        <v>445</v>
      </c>
      <c r="B11514" s="181"/>
      <c r="C11514" s="181"/>
      <c r="D11514" s="182" t="s">
        <v>262</v>
      </c>
      <c r="E11514" s="182"/>
      <c r="F11514" s="104">
        <v>21.11</v>
      </c>
      <c r="G11514" s="183">
        <v>2.5000000000000001E-2</v>
      </c>
      <c r="H11514" s="183"/>
      <c r="I11514" s="176"/>
      <c r="J11514" s="176"/>
      <c r="K11514" s="176">
        <v>0.52780000000000005</v>
      </c>
      <c r="L11514" s="176"/>
      <c r="M11514" s="176"/>
      <c r="N11514" s="176"/>
      <c r="O11514" s="176">
        <v>0.52780000000000005</v>
      </c>
      <c r="P11514" s="176"/>
    </row>
    <row r="11515" spans="1:16" ht="42.2" customHeight="1">
      <c r="A11515" s="181" t="s">
        <v>467</v>
      </c>
      <c r="B11515" s="181"/>
      <c r="C11515" s="181"/>
      <c r="D11515" s="182" t="s">
        <v>239</v>
      </c>
      <c r="E11515" s="182"/>
      <c r="F11515" s="104">
        <v>0.21</v>
      </c>
      <c r="G11515" s="183">
        <v>1.19</v>
      </c>
      <c r="H11515" s="183"/>
      <c r="I11515" s="176"/>
      <c r="J11515" s="176"/>
      <c r="K11515" s="176">
        <v>0.24990000000000001</v>
      </c>
      <c r="L11515" s="176"/>
      <c r="M11515" s="176"/>
      <c r="N11515" s="176"/>
      <c r="O11515" s="176">
        <v>0.24990000000000001</v>
      </c>
      <c r="P11515" s="176"/>
    </row>
    <row r="11516" spans="1:16" ht="14.25" customHeight="1">
      <c r="A11516" s="177" t="s">
        <v>273</v>
      </c>
      <c r="B11516" s="177"/>
      <c r="C11516" s="177"/>
      <c r="D11516" s="177"/>
      <c r="E11516" s="177"/>
      <c r="F11516" s="177"/>
      <c r="G11516" s="177"/>
      <c r="H11516" s="177"/>
      <c r="I11516" s="177"/>
      <c r="J11516" s="177"/>
      <c r="K11516" s="177"/>
      <c r="L11516" s="177"/>
      <c r="M11516" s="177"/>
      <c r="N11516" s="177"/>
      <c r="O11516" s="178">
        <v>8.42</v>
      </c>
      <c r="P11516" s="178"/>
    </row>
    <row r="11517" spans="1:16" ht="14.1" customHeight="1">
      <c r="A11517" s="179" t="s">
        <v>247</v>
      </c>
      <c r="B11517" s="179"/>
      <c r="C11517" s="179"/>
      <c r="D11517" s="179"/>
      <c r="E11517" s="179"/>
      <c r="F11517" s="179"/>
      <c r="G11517" s="179"/>
      <c r="H11517" s="179"/>
      <c r="I11517" s="180">
        <v>6.85</v>
      </c>
      <c r="J11517" s="180"/>
      <c r="K11517" s="180">
        <v>8.42</v>
      </c>
      <c r="L11517" s="180"/>
      <c r="M11517" s="180"/>
      <c r="N11517" s="180"/>
      <c r="O11517" s="180">
        <v>15.27</v>
      </c>
      <c r="P11517" s="180"/>
    </row>
    <row r="11518" spans="1:16" ht="14.1" customHeight="1">
      <c r="A11518" s="172" t="s">
        <v>248</v>
      </c>
      <c r="B11518" s="172"/>
      <c r="C11518" s="172"/>
      <c r="D11518" s="172"/>
      <c r="E11518" s="172"/>
      <c r="F11518" s="172"/>
      <c r="G11518" s="172"/>
      <c r="H11518" s="172"/>
      <c r="I11518" s="173">
        <v>1.97</v>
      </c>
      <c r="J11518" s="173"/>
      <c r="K11518" s="173">
        <v>2.4300000000000002</v>
      </c>
      <c r="L11518" s="173"/>
      <c r="M11518" s="173"/>
      <c r="N11518" s="173"/>
      <c r="O11518" s="173">
        <v>4.4000000000000004</v>
      </c>
      <c r="P11518" s="173"/>
    </row>
    <row r="11519" spans="1:16" ht="14.1" customHeight="1">
      <c r="A11519" s="174" t="s">
        <v>249</v>
      </c>
      <c r="B11519" s="174"/>
      <c r="C11519" s="174"/>
      <c r="D11519" s="174"/>
      <c r="E11519" s="174"/>
      <c r="F11519" s="174"/>
      <c r="G11519" s="174"/>
      <c r="H11519" s="174"/>
      <c r="I11519" s="175">
        <v>8.82</v>
      </c>
      <c r="J11519" s="175"/>
      <c r="K11519" s="175">
        <v>10.85</v>
      </c>
      <c r="L11519" s="175"/>
      <c r="M11519" s="175"/>
      <c r="N11519" s="175"/>
      <c r="O11519" s="175">
        <v>19.670000000000002</v>
      </c>
      <c r="P11519" s="175"/>
    </row>
    <row r="11520" spans="1:16" ht="22.7" customHeight="1">
      <c r="A11520" s="184" t="s">
        <v>1167</v>
      </c>
      <c r="B11520" s="184"/>
      <c r="C11520" s="184"/>
      <c r="D11520" s="184"/>
      <c r="E11520" s="184"/>
      <c r="F11520" s="184"/>
      <c r="G11520" s="184"/>
      <c r="H11520" s="184"/>
      <c r="I11520" s="184"/>
      <c r="J11520" s="184"/>
      <c r="K11520" s="184"/>
      <c r="L11520" s="184"/>
      <c r="M11520" s="184"/>
      <c r="N11520" s="184"/>
      <c r="O11520" s="185" t="s">
        <v>262</v>
      </c>
      <c r="P11520" s="185"/>
    </row>
    <row r="11521" spans="1:16" ht="14.1" customHeight="1">
      <c r="A11521" s="177" t="s">
        <v>240</v>
      </c>
      <c r="B11521" s="177"/>
      <c r="C11521" s="177"/>
      <c r="D11521" s="177"/>
      <c r="E11521" s="177"/>
      <c r="F11521" s="177"/>
      <c r="G11521" s="177"/>
      <c r="H11521" s="177"/>
      <c r="I11521" s="177"/>
      <c r="J11521" s="177"/>
      <c r="K11521" s="177"/>
      <c r="L11521" s="177"/>
      <c r="M11521" s="177"/>
      <c r="N11521" s="177"/>
      <c r="O11521" s="177"/>
      <c r="P11521" s="177"/>
    </row>
    <row r="11522" spans="1:16" ht="14.1" customHeight="1">
      <c r="A11522" s="181" t="s">
        <v>460</v>
      </c>
      <c r="B11522" s="181"/>
      <c r="C11522" s="181"/>
      <c r="D11522" s="182" t="s">
        <v>242</v>
      </c>
      <c r="E11522" s="182"/>
      <c r="F11522" s="104">
        <v>5.86</v>
      </c>
      <c r="G11522" s="183">
        <v>0.15255850000000001</v>
      </c>
      <c r="H11522" s="183"/>
      <c r="I11522" s="176">
        <v>0.89400000000000002</v>
      </c>
      <c r="J11522" s="176"/>
      <c r="K11522" s="176"/>
      <c r="L11522" s="176"/>
      <c r="M11522" s="176"/>
      <c r="N11522" s="176"/>
      <c r="O11522" s="176">
        <v>0.89400000000000002</v>
      </c>
      <c r="P11522" s="176"/>
    </row>
    <row r="11523" spans="1:16" ht="14.1" customHeight="1">
      <c r="A11523" s="181" t="s">
        <v>452</v>
      </c>
      <c r="B11523" s="181"/>
      <c r="C11523" s="181"/>
      <c r="D11523" s="182" t="s">
        <v>242</v>
      </c>
      <c r="E11523" s="182"/>
      <c r="F11523" s="104">
        <v>7.8</v>
      </c>
      <c r="G11523" s="183">
        <v>0.1197743</v>
      </c>
      <c r="H11523" s="183"/>
      <c r="I11523" s="176">
        <v>0.93420000000000003</v>
      </c>
      <c r="J11523" s="176"/>
      <c r="K11523" s="176"/>
      <c r="L11523" s="176"/>
      <c r="M11523" s="176"/>
      <c r="N11523" s="176"/>
      <c r="O11523" s="176">
        <v>0.93420000000000003</v>
      </c>
      <c r="P11523" s="176"/>
    </row>
    <row r="11524" spans="1:16" ht="10.35" customHeight="1"/>
    <row r="11525" spans="1:16" ht="14.1" customHeight="1">
      <c r="A11525" s="170" t="s">
        <v>270</v>
      </c>
      <c r="B11525" s="170"/>
      <c r="C11525" s="170"/>
      <c r="D11525" s="170"/>
      <c r="E11525" s="170"/>
      <c r="F11525" s="170"/>
      <c r="G11525" s="170"/>
      <c r="H11525" s="170"/>
      <c r="I11525" s="170"/>
      <c r="J11525" s="170"/>
      <c r="K11525" s="170"/>
      <c r="L11525" s="170"/>
      <c r="M11525" s="170"/>
      <c r="N11525" s="170"/>
      <c r="O11525" s="170"/>
      <c r="P11525" s="170"/>
    </row>
    <row r="11526" spans="1:16" ht="14.1" customHeight="1">
      <c r="A11526" s="171" t="s">
        <v>271</v>
      </c>
      <c r="B11526" s="171"/>
      <c r="C11526" s="171"/>
      <c r="D11526" s="171"/>
      <c r="E11526" s="171"/>
      <c r="F11526" s="171"/>
      <c r="G11526" s="171"/>
      <c r="H11526" s="171"/>
      <c r="I11526" s="171"/>
      <c r="J11526" s="171"/>
      <c r="K11526" s="171"/>
      <c r="L11526" s="171"/>
      <c r="M11526" s="171"/>
      <c r="N11526" s="171"/>
      <c r="O11526" s="171"/>
      <c r="P11526" s="171"/>
    </row>
    <row r="11527" spans="1:16" ht="65.25" customHeight="1">
      <c r="A11527" s="198"/>
      <c r="B11527" s="198"/>
      <c r="C11527" s="198"/>
      <c r="D11527" s="198"/>
      <c r="E11527" s="198"/>
      <c r="F11527" s="198"/>
      <c r="G11527" s="198"/>
      <c r="H11527" s="198"/>
      <c r="I11527" s="198"/>
      <c r="J11527" s="198"/>
      <c r="K11527" s="198"/>
      <c r="L11527" s="198"/>
      <c r="M11527" s="198"/>
      <c r="N11527" s="198"/>
      <c r="O11527" s="198"/>
      <c r="P11527" s="198"/>
    </row>
    <row r="11528" spans="1:16" ht="5.65" customHeight="1"/>
    <row r="11529" spans="1:16" ht="19.7" customHeight="1">
      <c r="A11529" s="199" t="s">
        <v>218</v>
      </c>
      <c r="B11529" s="199"/>
      <c r="C11529" s="199"/>
      <c r="D11529" s="199"/>
      <c r="E11529" s="199"/>
      <c r="F11529" s="199"/>
      <c r="G11529" s="199"/>
      <c r="H11529" s="199"/>
      <c r="I11529" s="199"/>
      <c r="J11529" s="199"/>
      <c r="K11529" s="199"/>
      <c r="L11529" s="199"/>
      <c r="M11529" s="199"/>
      <c r="N11529" s="199"/>
      <c r="O11529" s="199"/>
      <c r="P11529" s="199"/>
    </row>
    <row r="11530" spans="1:16" ht="15.75" customHeight="1">
      <c r="A11530" s="105" t="s">
        <v>117</v>
      </c>
      <c r="B11530" s="196" t="s">
        <v>118</v>
      </c>
      <c r="C11530" s="196"/>
      <c r="D11530" s="196"/>
      <c r="E11530" s="196"/>
      <c r="F11530" s="196"/>
      <c r="G11530" s="196"/>
      <c r="H11530" s="196"/>
      <c r="I11530" s="196"/>
      <c r="J11530" s="196"/>
      <c r="K11530" s="196"/>
      <c r="L11530" s="193" t="s">
        <v>119</v>
      </c>
      <c r="M11530" s="193"/>
      <c r="N11530" s="200" t="s">
        <v>171</v>
      </c>
      <c r="O11530" s="200"/>
      <c r="P11530" s="200"/>
    </row>
    <row r="11531" spans="1:16" ht="12.6" customHeight="1">
      <c r="A11531" s="105" t="s">
        <v>120</v>
      </c>
      <c r="B11531" s="196" t="s">
        <v>121</v>
      </c>
      <c r="C11531" s="196"/>
      <c r="D11531" s="196"/>
      <c r="E11531" s="196"/>
      <c r="F11531" s="196"/>
      <c r="G11531" s="196"/>
      <c r="H11531" s="196"/>
      <c r="I11531" s="196"/>
      <c r="J11531" s="196"/>
      <c r="K11531" s="196"/>
      <c r="L11531" s="193" t="s">
        <v>219</v>
      </c>
      <c r="M11531" s="193"/>
      <c r="N11531" s="194" t="s">
        <v>3435</v>
      </c>
      <c r="O11531" s="194"/>
      <c r="P11531" s="194"/>
    </row>
    <row r="11532" spans="1:16" ht="14.45" customHeight="1">
      <c r="A11532" s="105" t="s">
        <v>220</v>
      </c>
      <c r="B11532" s="193" t="s">
        <v>170</v>
      </c>
      <c r="C11532" s="193"/>
      <c r="D11532" s="193"/>
      <c r="E11532" s="193"/>
      <c r="F11532" s="193"/>
      <c r="G11532" s="193"/>
      <c r="H11532" s="193"/>
      <c r="I11532" s="193"/>
      <c r="J11532" s="193"/>
      <c r="K11532" s="193"/>
      <c r="L11532" s="193" t="s">
        <v>122</v>
      </c>
      <c r="M11532" s="193"/>
      <c r="N11532" s="194"/>
      <c r="O11532" s="194"/>
      <c r="P11532" s="194"/>
    </row>
    <row r="11533" spans="1:16" ht="14.65" customHeight="1">
      <c r="A11533" s="105" t="s">
        <v>221</v>
      </c>
      <c r="B11533" s="193" t="s">
        <v>170</v>
      </c>
      <c r="C11533" s="193"/>
      <c r="D11533" s="193"/>
      <c r="E11533" s="193"/>
      <c r="F11533" s="193"/>
      <c r="G11533" s="193"/>
      <c r="H11533" s="193"/>
      <c r="I11533" s="193"/>
      <c r="J11533" s="193"/>
      <c r="K11533" s="193"/>
      <c r="L11533" s="193" t="s">
        <v>123</v>
      </c>
      <c r="M11533" s="193"/>
      <c r="N11533" s="194" t="s">
        <v>124</v>
      </c>
      <c r="O11533" s="194"/>
      <c r="P11533" s="194"/>
    </row>
    <row r="11534" spans="1:16" ht="26.45" customHeight="1">
      <c r="A11534" s="105" t="s">
        <v>222</v>
      </c>
      <c r="B11534" s="193" t="s">
        <v>170</v>
      </c>
      <c r="C11534" s="193"/>
      <c r="D11534" s="193"/>
      <c r="E11534" s="193"/>
      <c r="F11534" s="193"/>
      <c r="G11534" s="193"/>
      <c r="H11534" s="193"/>
      <c r="I11534" s="193"/>
      <c r="J11534" s="193"/>
      <c r="K11534" s="193"/>
      <c r="L11534" s="193" t="s">
        <v>125</v>
      </c>
      <c r="M11534" s="193"/>
      <c r="N11534" s="195" t="s">
        <v>3704</v>
      </c>
      <c r="O11534" s="195"/>
      <c r="P11534" s="195"/>
    </row>
    <row r="11535" spans="1:16" ht="13.35" customHeight="1">
      <c r="A11535" s="106" t="s">
        <v>126</v>
      </c>
      <c r="B11535" s="188"/>
      <c r="C11535" s="188"/>
      <c r="D11535" s="188"/>
      <c r="E11535" s="188"/>
      <c r="F11535" s="188"/>
      <c r="G11535" s="188"/>
      <c r="H11535" s="188"/>
      <c r="I11535" s="188"/>
      <c r="J11535" s="188"/>
      <c r="K11535" s="188"/>
      <c r="L11535" s="188" t="s">
        <v>127</v>
      </c>
      <c r="M11535" s="188"/>
      <c r="N11535" s="189" t="s">
        <v>173</v>
      </c>
      <c r="O11535" s="189"/>
      <c r="P11535" s="189"/>
    </row>
    <row r="11536" spans="1:16" ht="15.75" customHeight="1">
      <c r="A11536" s="190" t="s">
        <v>223</v>
      </c>
      <c r="B11536" s="190"/>
      <c r="C11536" s="191" t="s">
        <v>224</v>
      </c>
      <c r="D11536" s="191"/>
      <c r="E11536" s="192" t="s">
        <v>225</v>
      </c>
      <c r="F11536" s="192"/>
      <c r="G11536" s="192"/>
      <c r="H11536" s="191" t="s">
        <v>226</v>
      </c>
      <c r="I11536" s="191"/>
      <c r="J11536" s="192" t="s">
        <v>227</v>
      </c>
      <c r="K11536" s="192"/>
      <c r="L11536" s="192"/>
      <c r="M11536" s="192"/>
      <c r="N11536" s="192"/>
      <c r="O11536" s="192"/>
      <c r="P11536" s="103" t="s">
        <v>228</v>
      </c>
    </row>
    <row r="11537" spans="1:16" ht="17.100000000000001" customHeight="1">
      <c r="A11537" s="186" t="s">
        <v>229</v>
      </c>
      <c r="B11537" s="186"/>
      <c r="C11537" s="186"/>
      <c r="D11537" s="187" t="s">
        <v>230</v>
      </c>
      <c r="E11537" s="187"/>
      <c r="F11537" s="187" t="s">
        <v>231</v>
      </c>
      <c r="G11537" s="187" t="s">
        <v>232</v>
      </c>
      <c r="H11537" s="187"/>
      <c r="I11537" s="187" t="s">
        <v>233</v>
      </c>
      <c r="J11537" s="187"/>
      <c r="K11537" s="187"/>
      <c r="L11537" s="187"/>
      <c r="M11537" s="187"/>
      <c r="N11537" s="187"/>
      <c r="O11537" s="187"/>
      <c r="P11537" s="187"/>
    </row>
    <row r="11538" spans="1:16" ht="17.100000000000001" customHeight="1">
      <c r="A11538" s="186"/>
      <c r="B11538" s="186"/>
      <c r="C11538" s="186"/>
      <c r="D11538" s="187"/>
      <c r="E11538" s="187"/>
      <c r="F11538" s="187"/>
      <c r="G11538" s="187"/>
      <c r="H11538" s="187"/>
      <c r="I11538" s="187" t="s">
        <v>234</v>
      </c>
      <c r="J11538" s="187"/>
      <c r="K11538" s="187" t="s">
        <v>235</v>
      </c>
      <c r="L11538" s="187"/>
      <c r="M11538" s="187" t="s">
        <v>236</v>
      </c>
      <c r="N11538" s="187"/>
      <c r="O11538" s="187" t="s">
        <v>237</v>
      </c>
      <c r="P11538" s="187"/>
    </row>
    <row r="11539" spans="1:16" ht="14.1" customHeight="1">
      <c r="A11539" s="181" t="s">
        <v>244</v>
      </c>
      <c r="B11539" s="181"/>
      <c r="C11539" s="181"/>
      <c r="D11539" s="182"/>
      <c r="E11539" s="182"/>
      <c r="F11539" s="104">
        <v>1.83</v>
      </c>
      <c r="G11539" s="183">
        <v>0.86899999999999999</v>
      </c>
      <c r="H11539" s="183"/>
      <c r="I11539" s="176">
        <v>1.5887</v>
      </c>
      <c r="J11539" s="176"/>
      <c r="K11539" s="176"/>
      <c r="L11539" s="176"/>
      <c r="M11539" s="176"/>
      <c r="N11539" s="176"/>
      <c r="O11539" s="176">
        <v>1.5887</v>
      </c>
      <c r="P11539" s="176"/>
    </row>
    <row r="11540" spans="1:16" ht="14.1" customHeight="1">
      <c r="A11540" s="181" t="s">
        <v>245</v>
      </c>
      <c r="B11540" s="181"/>
      <c r="C11540" s="181"/>
      <c r="D11540" s="182"/>
      <c r="E11540" s="182"/>
      <c r="F11540" s="104"/>
      <c r="G11540" s="183"/>
      <c r="H11540" s="183"/>
      <c r="I11540" s="176">
        <v>1.78</v>
      </c>
      <c r="J11540" s="176"/>
      <c r="K11540" s="176"/>
      <c r="L11540" s="176"/>
      <c r="M11540" s="176"/>
      <c r="N11540" s="176"/>
      <c r="O11540" s="176">
        <v>1.78</v>
      </c>
      <c r="P11540" s="176"/>
    </row>
    <row r="11541" spans="1:16" ht="14.1" customHeight="1">
      <c r="A11541" s="177" t="s">
        <v>246</v>
      </c>
      <c r="B11541" s="177"/>
      <c r="C11541" s="177"/>
      <c r="D11541" s="177"/>
      <c r="E11541" s="177"/>
      <c r="F11541" s="177"/>
      <c r="G11541" s="177"/>
      <c r="H11541" s="177"/>
      <c r="I11541" s="177"/>
      <c r="J11541" s="177"/>
      <c r="K11541" s="177"/>
      <c r="L11541" s="177"/>
      <c r="M11541" s="177"/>
      <c r="N11541" s="177"/>
      <c r="O11541" s="178">
        <v>5.2</v>
      </c>
      <c r="P11541" s="178"/>
    </row>
    <row r="11542" spans="1:16" ht="14.1" customHeight="1">
      <c r="A11542" s="177" t="s">
        <v>258</v>
      </c>
      <c r="B11542" s="177"/>
      <c r="C11542" s="177"/>
      <c r="D11542" s="177"/>
      <c r="E11542" s="177"/>
      <c r="F11542" s="177"/>
      <c r="G11542" s="177"/>
      <c r="H11542" s="177"/>
      <c r="I11542" s="177"/>
      <c r="J11542" s="177"/>
      <c r="K11542" s="177"/>
      <c r="L11542" s="177"/>
      <c r="M11542" s="177"/>
      <c r="N11542" s="177"/>
      <c r="O11542" s="177"/>
      <c r="P11542" s="177"/>
    </row>
    <row r="11543" spans="1:16" ht="14.1" customHeight="1">
      <c r="A11543" s="181" t="s">
        <v>444</v>
      </c>
      <c r="B11543" s="181"/>
      <c r="C11543" s="181"/>
      <c r="D11543" s="182" t="s">
        <v>262</v>
      </c>
      <c r="E11543" s="182"/>
      <c r="F11543" s="104">
        <v>6.35</v>
      </c>
      <c r="G11543" s="183">
        <v>1.1100000000000001</v>
      </c>
      <c r="H11543" s="183"/>
      <c r="I11543" s="176"/>
      <c r="J11543" s="176"/>
      <c r="K11543" s="176">
        <v>7.0484999999999998</v>
      </c>
      <c r="L11543" s="176"/>
      <c r="M11543" s="176"/>
      <c r="N11543" s="176"/>
      <c r="O11543" s="176">
        <v>7.0484999999999998</v>
      </c>
      <c r="P11543" s="176"/>
    </row>
    <row r="11544" spans="1:16" ht="32.65" customHeight="1">
      <c r="A11544" s="181" t="s">
        <v>445</v>
      </c>
      <c r="B11544" s="181"/>
      <c r="C11544" s="181"/>
      <c r="D11544" s="182" t="s">
        <v>262</v>
      </c>
      <c r="E11544" s="182"/>
      <c r="F11544" s="104">
        <v>21.11</v>
      </c>
      <c r="G11544" s="183">
        <v>2.5000000000000001E-2</v>
      </c>
      <c r="H11544" s="183"/>
      <c r="I11544" s="176"/>
      <c r="J11544" s="176"/>
      <c r="K11544" s="176">
        <v>0.52780000000000005</v>
      </c>
      <c r="L11544" s="176"/>
      <c r="M11544" s="176"/>
      <c r="N11544" s="176"/>
      <c r="O11544" s="176">
        <v>0.52780000000000005</v>
      </c>
      <c r="P11544" s="176"/>
    </row>
    <row r="11545" spans="1:16" ht="42.4" customHeight="1">
      <c r="A11545" s="181" t="s">
        <v>467</v>
      </c>
      <c r="B11545" s="181"/>
      <c r="C11545" s="181"/>
      <c r="D11545" s="182" t="s">
        <v>239</v>
      </c>
      <c r="E11545" s="182"/>
      <c r="F11545" s="104">
        <v>0.21</v>
      </c>
      <c r="G11545" s="183">
        <v>0.54300000000000004</v>
      </c>
      <c r="H11545" s="183"/>
      <c r="I11545" s="176"/>
      <c r="J11545" s="176"/>
      <c r="K11545" s="176">
        <v>0.114</v>
      </c>
      <c r="L11545" s="176"/>
      <c r="M11545" s="176"/>
      <c r="N11545" s="176"/>
      <c r="O11545" s="176">
        <v>0.114</v>
      </c>
      <c r="P11545" s="176"/>
    </row>
    <row r="11546" spans="1:16" ht="14.1" customHeight="1">
      <c r="A11546" s="177" t="s">
        <v>273</v>
      </c>
      <c r="B11546" s="177"/>
      <c r="C11546" s="177"/>
      <c r="D11546" s="177"/>
      <c r="E11546" s="177"/>
      <c r="F11546" s="177"/>
      <c r="G11546" s="177"/>
      <c r="H11546" s="177"/>
      <c r="I11546" s="177"/>
      <c r="J11546" s="177"/>
      <c r="K11546" s="177"/>
      <c r="L11546" s="177"/>
      <c r="M11546" s="177"/>
      <c r="N11546" s="177"/>
      <c r="O11546" s="178">
        <v>7.69</v>
      </c>
      <c r="P11546" s="178"/>
    </row>
    <row r="11547" spans="1:16" ht="14.1" customHeight="1">
      <c r="A11547" s="179" t="s">
        <v>247</v>
      </c>
      <c r="B11547" s="179"/>
      <c r="C11547" s="179"/>
      <c r="D11547" s="179"/>
      <c r="E11547" s="179"/>
      <c r="F11547" s="179"/>
      <c r="G11547" s="179"/>
      <c r="H11547" s="179"/>
      <c r="I11547" s="180">
        <v>5.2</v>
      </c>
      <c r="J11547" s="180"/>
      <c r="K11547" s="180">
        <v>7.69</v>
      </c>
      <c r="L11547" s="180"/>
      <c r="M11547" s="180"/>
      <c r="N11547" s="180"/>
      <c r="O11547" s="180">
        <v>12.89</v>
      </c>
      <c r="P11547" s="180"/>
    </row>
    <row r="11548" spans="1:16" ht="14.1" customHeight="1">
      <c r="A11548" s="172" t="s">
        <v>248</v>
      </c>
      <c r="B11548" s="172"/>
      <c r="C11548" s="172"/>
      <c r="D11548" s="172"/>
      <c r="E11548" s="172"/>
      <c r="F11548" s="172"/>
      <c r="G11548" s="172"/>
      <c r="H11548" s="172"/>
      <c r="I11548" s="173">
        <v>1.5</v>
      </c>
      <c r="J11548" s="173"/>
      <c r="K11548" s="173">
        <v>2.21</v>
      </c>
      <c r="L11548" s="173"/>
      <c r="M11548" s="173"/>
      <c r="N11548" s="173"/>
      <c r="O11548" s="173">
        <v>3.71</v>
      </c>
      <c r="P11548" s="173"/>
    </row>
    <row r="11549" spans="1:16" ht="14.1" customHeight="1">
      <c r="A11549" s="174" t="s">
        <v>249</v>
      </c>
      <c r="B11549" s="174"/>
      <c r="C11549" s="174"/>
      <c r="D11549" s="174"/>
      <c r="E11549" s="174"/>
      <c r="F11549" s="174"/>
      <c r="G11549" s="174"/>
      <c r="H11549" s="174"/>
      <c r="I11549" s="175">
        <v>6.7</v>
      </c>
      <c r="J11549" s="175"/>
      <c r="K11549" s="175">
        <v>9.9</v>
      </c>
      <c r="L11549" s="175"/>
      <c r="M11549" s="175"/>
      <c r="N11549" s="175"/>
      <c r="O11549" s="175">
        <v>16.600000000000001</v>
      </c>
      <c r="P11549" s="175"/>
    </row>
    <row r="11550" spans="1:16" ht="22.7" customHeight="1">
      <c r="A11550" s="184" t="s">
        <v>1168</v>
      </c>
      <c r="B11550" s="184"/>
      <c r="C11550" s="184"/>
      <c r="D11550" s="184"/>
      <c r="E11550" s="184"/>
      <c r="F11550" s="184"/>
      <c r="G11550" s="184"/>
      <c r="H11550" s="184"/>
      <c r="I11550" s="184"/>
      <c r="J11550" s="184"/>
      <c r="K11550" s="184"/>
      <c r="L11550" s="184"/>
      <c r="M11550" s="184"/>
      <c r="N11550" s="184"/>
      <c r="O11550" s="185" t="s">
        <v>262</v>
      </c>
      <c r="P11550" s="185"/>
    </row>
    <row r="11551" spans="1:16" ht="14.1" customHeight="1">
      <c r="A11551" s="177" t="s">
        <v>240</v>
      </c>
      <c r="B11551" s="177"/>
      <c r="C11551" s="177"/>
      <c r="D11551" s="177"/>
      <c r="E11551" s="177"/>
      <c r="F11551" s="177"/>
      <c r="G11551" s="177"/>
      <c r="H11551" s="177"/>
      <c r="I11551" s="177"/>
      <c r="J11551" s="177"/>
      <c r="K11551" s="177"/>
      <c r="L11551" s="177"/>
      <c r="M11551" s="177"/>
      <c r="N11551" s="177"/>
      <c r="O11551" s="177"/>
      <c r="P11551" s="177"/>
    </row>
    <row r="11552" spans="1:16" ht="14.1" customHeight="1">
      <c r="A11552" s="181" t="s">
        <v>460</v>
      </c>
      <c r="B11552" s="181"/>
      <c r="C11552" s="181"/>
      <c r="D11552" s="182" t="s">
        <v>242</v>
      </c>
      <c r="E11552" s="182"/>
      <c r="F11552" s="104">
        <v>5.86</v>
      </c>
      <c r="G11552" s="183">
        <v>2.18426E-2</v>
      </c>
      <c r="H11552" s="183"/>
      <c r="I11552" s="176">
        <v>0.128</v>
      </c>
      <c r="J11552" s="176"/>
      <c r="K11552" s="176"/>
      <c r="L11552" s="176"/>
      <c r="M11552" s="176"/>
      <c r="N11552" s="176"/>
      <c r="O11552" s="176">
        <v>0.128</v>
      </c>
      <c r="P11552" s="176"/>
    </row>
    <row r="11553" spans="1:16" ht="14.1" customHeight="1">
      <c r="A11553" s="181" t="s">
        <v>452</v>
      </c>
      <c r="B11553" s="181"/>
      <c r="C11553" s="181"/>
      <c r="D11553" s="182" t="s">
        <v>242</v>
      </c>
      <c r="E11553" s="182"/>
      <c r="F11553" s="104">
        <v>7.8</v>
      </c>
      <c r="G11553" s="183">
        <v>0.1347024</v>
      </c>
      <c r="H11553" s="183"/>
      <c r="I11553" s="176">
        <v>1.0507</v>
      </c>
      <c r="J11553" s="176"/>
      <c r="K11553" s="176"/>
      <c r="L11553" s="176"/>
      <c r="M11553" s="176"/>
      <c r="N11553" s="176"/>
      <c r="O11553" s="176">
        <v>1.0507</v>
      </c>
      <c r="P11553" s="176"/>
    </row>
    <row r="11554" spans="1:16" ht="14.1" customHeight="1">
      <c r="A11554" s="181" t="s">
        <v>244</v>
      </c>
      <c r="B11554" s="181"/>
      <c r="C11554" s="181"/>
      <c r="D11554" s="182"/>
      <c r="E11554" s="182"/>
      <c r="F11554" s="104">
        <v>1.18</v>
      </c>
      <c r="G11554" s="183">
        <v>0.86899999999999999</v>
      </c>
      <c r="H11554" s="183"/>
      <c r="I11554" s="176">
        <v>1.0243</v>
      </c>
      <c r="J11554" s="176"/>
      <c r="K11554" s="176"/>
      <c r="L11554" s="176"/>
      <c r="M11554" s="176"/>
      <c r="N11554" s="176"/>
      <c r="O11554" s="176">
        <v>1.0243</v>
      </c>
      <c r="P11554" s="176"/>
    </row>
    <row r="11555" spans="1:16" ht="14.1" customHeight="1">
      <c r="A11555" s="181" t="s">
        <v>245</v>
      </c>
      <c r="B11555" s="181"/>
      <c r="C11555" s="181"/>
      <c r="D11555" s="182"/>
      <c r="E11555" s="182"/>
      <c r="F11555" s="104"/>
      <c r="G11555" s="183"/>
      <c r="H11555" s="183"/>
      <c r="I11555" s="176">
        <v>1.03</v>
      </c>
      <c r="J11555" s="176"/>
      <c r="K11555" s="176"/>
      <c r="L11555" s="176"/>
      <c r="M11555" s="176"/>
      <c r="N11555" s="176"/>
      <c r="O11555" s="176">
        <v>1.03</v>
      </c>
      <c r="P11555" s="176"/>
    </row>
    <row r="11556" spans="1:16" ht="14.1" customHeight="1">
      <c r="A11556" s="177" t="s">
        <v>246</v>
      </c>
      <c r="B11556" s="177"/>
      <c r="C11556" s="177"/>
      <c r="D11556" s="177"/>
      <c r="E11556" s="177"/>
      <c r="F11556" s="177"/>
      <c r="G11556" s="177"/>
      <c r="H11556" s="177"/>
      <c r="I11556" s="177"/>
      <c r="J11556" s="177"/>
      <c r="K11556" s="177"/>
      <c r="L11556" s="177"/>
      <c r="M11556" s="177"/>
      <c r="N11556" s="177"/>
      <c r="O11556" s="178">
        <v>3.23</v>
      </c>
      <c r="P11556" s="178"/>
    </row>
    <row r="11557" spans="1:16" ht="14.1" customHeight="1">
      <c r="A11557" s="177" t="s">
        <v>258</v>
      </c>
      <c r="B11557" s="177"/>
      <c r="C11557" s="177"/>
      <c r="D11557" s="177"/>
      <c r="E11557" s="177"/>
      <c r="F11557" s="177"/>
      <c r="G11557" s="177"/>
      <c r="H11557" s="177"/>
      <c r="I11557" s="177"/>
      <c r="J11557" s="177"/>
      <c r="K11557" s="177"/>
      <c r="L11557" s="177"/>
      <c r="M11557" s="177"/>
      <c r="N11557" s="177"/>
      <c r="O11557" s="177"/>
      <c r="P11557" s="177"/>
    </row>
    <row r="11558" spans="1:16" ht="22.7" customHeight="1">
      <c r="A11558" s="181" t="s">
        <v>461</v>
      </c>
      <c r="B11558" s="181"/>
      <c r="C11558" s="181"/>
      <c r="D11558" s="182" t="s">
        <v>262</v>
      </c>
      <c r="E11558" s="182"/>
      <c r="F11558" s="104">
        <v>6.35</v>
      </c>
      <c r="G11558" s="183">
        <v>1.1100000000000001</v>
      </c>
      <c r="H11558" s="183"/>
      <c r="I11558" s="176"/>
      <c r="J11558" s="176"/>
      <c r="K11558" s="176">
        <v>7.0484999999999998</v>
      </c>
      <c r="L11558" s="176"/>
      <c r="M11558" s="176"/>
      <c r="N11558" s="176"/>
      <c r="O11558" s="176">
        <v>7.0484999999999998</v>
      </c>
      <c r="P11558" s="176"/>
    </row>
    <row r="11559" spans="1:16" ht="32.65" customHeight="1">
      <c r="A11559" s="181" t="s">
        <v>445</v>
      </c>
      <c r="B11559" s="181"/>
      <c r="C11559" s="181"/>
      <c r="D11559" s="182" t="s">
        <v>262</v>
      </c>
      <c r="E11559" s="182"/>
      <c r="F11559" s="104">
        <v>21.11</v>
      </c>
      <c r="G11559" s="183">
        <v>2.5000000000000001E-2</v>
      </c>
      <c r="H11559" s="183"/>
      <c r="I11559" s="176"/>
      <c r="J11559" s="176"/>
      <c r="K11559" s="176">
        <v>0.52780000000000005</v>
      </c>
      <c r="L11559" s="176"/>
      <c r="M11559" s="176"/>
      <c r="N11559" s="176"/>
      <c r="O11559" s="176">
        <v>0.52780000000000005</v>
      </c>
      <c r="P11559" s="176"/>
    </row>
    <row r="11560" spans="1:16" ht="42.2" customHeight="1">
      <c r="A11560" s="181" t="s">
        <v>467</v>
      </c>
      <c r="B11560" s="181"/>
      <c r="C11560" s="181"/>
      <c r="D11560" s="182" t="s">
        <v>239</v>
      </c>
      <c r="E11560" s="182"/>
      <c r="F11560" s="104">
        <v>0.21</v>
      </c>
      <c r="G11560" s="183">
        <v>0.36699999999999999</v>
      </c>
      <c r="H11560" s="183"/>
      <c r="I11560" s="176"/>
      <c r="J11560" s="176"/>
      <c r="K11560" s="176">
        <v>7.7100000000000002E-2</v>
      </c>
      <c r="L11560" s="176"/>
      <c r="M11560" s="176"/>
      <c r="N11560" s="176"/>
      <c r="O11560" s="176">
        <v>7.7100000000000002E-2</v>
      </c>
      <c r="P11560" s="176"/>
    </row>
    <row r="11561" spans="1:16" ht="14.25" customHeight="1">
      <c r="A11561" s="177" t="s">
        <v>273</v>
      </c>
      <c r="B11561" s="177"/>
      <c r="C11561" s="177"/>
      <c r="D11561" s="177"/>
      <c r="E11561" s="177"/>
      <c r="F11561" s="177"/>
      <c r="G11561" s="177"/>
      <c r="H11561" s="177"/>
      <c r="I11561" s="177"/>
      <c r="J11561" s="177"/>
      <c r="K11561" s="177"/>
      <c r="L11561" s="177"/>
      <c r="M11561" s="177"/>
      <c r="N11561" s="177"/>
      <c r="O11561" s="178">
        <v>7.65</v>
      </c>
      <c r="P11561" s="178"/>
    </row>
    <row r="11562" spans="1:16" ht="14.1" customHeight="1">
      <c r="A11562" s="179" t="s">
        <v>247</v>
      </c>
      <c r="B11562" s="179"/>
      <c r="C11562" s="179"/>
      <c r="D11562" s="179"/>
      <c r="E11562" s="179"/>
      <c r="F11562" s="179"/>
      <c r="G11562" s="179"/>
      <c r="H11562" s="179"/>
      <c r="I11562" s="180">
        <v>3.23</v>
      </c>
      <c r="J11562" s="180"/>
      <c r="K11562" s="180">
        <v>7.65</v>
      </c>
      <c r="L11562" s="180"/>
      <c r="M11562" s="180"/>
      <c r="N11562" s="180"/>
      <c r="O11562" s="180">
        <v>10.88</v>
      </c>
      <c r="P11562" s="180"/>
    </row>
    <row r="11563" spans="1:16" ht="14.1" customHeight="1">
      <c r="A11563" s="172" t="s">
        <v>248</v>
      </c>
      <c r="B11563" s="172"/>
      <c r="C11563" s="172"/>
      <c r="D11563" s="172"/>
      <c r="E11563" s="172"/>
      <c r="F11563" s="172"/>
      <c r="G11563" s="172"/>
      <c r="H11563" s="172"/>
      <c r="I11563" s="173">
        <v>0.93</v>
      </c>
      <c r="J11563" s="173"/>
      <c r="K11563" s="173">
        <v>2.21</v>
      </c>
      <c r="L11563" s="173"/>
      <c r="M11563" s="173"/>
      <c r="N11563" s="173"/>
      <c r="O11563" s="173">
        <v>3.14</v>
      </c>
      <c r="P11563" s="173"/>
    </row>
    <row r="11564" spans="1:16" ht="14.1" customHeight="1">
      <c r="A11564" s="174" t="s">
        <v>249</v>
      </c>
      <c r="B11564" s="174"/>
      <c r="C11564" s="174"/>
      <c r="D11564" s="174"/>
      <c r="E11564" s="174"/>
      <c r="F11564" s="174"/>
      <c r="G11564" s="174"/>
      <c r="H11564" s="174"/>
      <c r="I11564" s="175">
        <v>4.16</v>
      </c>
      <c r="J11564" s="175"/>
      <c r="K11564" s="175">
        <v>9.86</v>
      </c>
      <c r="L11564" s="175"/>
      <c r="M11564" s="175"/>
      <c r="N11564" s="175"/>
      <c r="O11564" s="175">
        <v>14.02</v>
      </c>
      <c r="P11564" s="175"/>
    </row>
    <row r="11565" spans="1:16" ht="22.7" customHeight="1">
      <c r="A11565" s="184" t="s">
        <v>1169</v>
      </c>
      <c r="B11565" s="184"/>
      <c r="C11565" s="184"/>
      <c r="D11565" s="184"/>
      <c r="E11565" s="184"/>
      <c r="F11565" s="184"/>
      <c r="G11565" s="184"/>
      <c r="H11565" s="184"/>
      <c r="I11565" s="184"/>
      <c r="J11565" s="184"/>
      <c r="K11565" s="184"/>
      <c r="L11565" s="184"/>
      <c r="M11565" s="184"/>
      <c r="N11565" s="184"/>
      <c r="O11565" s="185" t="s">
        <v>260</v>
      </c>
      <c r="P11565" s="185"/>
    </row>
    <row r="11566" spans="1:16" ht="14.1" customHeight="1">
      <c r="A11566" s="177" t="s">
        <v>252</v>
      </c>
      <c r="B11566" s="177"/>
      <c r="C11566" s="177"/>
      <c r="D11566" s="177"/>
      <c r="E11566" s="177"/>
      <c r="F11566" s="177"/>
      <c r="G11566" s="177"/>
      <c r="H11566" s="177"/>
      <c r="I11566" s="177"/>
      <c r="J11566" s="177"/>
      <c r="K11566" s="177"/>
      <c r="L11566" s="177"/>
      <c r="M11566" s="177"/>
      <c r="N11566" s="177"/>
      <c r="O11566" s="177"/>
      <c r="P11566" s="177"/>
    </row>
    <row r="11567" spans="1:16" ht="3.6" customHeight="1"/>
    <row r="11568" spans="1:16" ht="14.1" customHeight="1">
      <c r="A11568" s="170" t="s">
        <v>270</v>
      </c>
      <c r="B11568" s="170"/>
      <c r="C11568" s="170"/>
      <c r="D11568" s="170"/>
      <c r="E11568" s="170"/>
      <c r="F11568" s="170"/>
      <c r="G11568" s="170"/>
      <c r="H11568" s="170"/>
      <c r="I11568" s="170"/>
      <c r="J11568" s="170"/>
      <c r="K11568" s="170"/>
      <c r="L11568" s="170"/>
      <c r="M11568" s="170"/>
      <c r="N11568" s="170"/>
      <c r="O11568" s="170"/>
      <c r="P11568" s="170"/>
    </row>
    <row r="11569" spans="1:16" ht="14.1" customHeight="1">
      <c r="A11569" s="171" t="s">
        <v>271</v>
      </c>
      <c r="B11569" s="171"/>
      <c r="C11569" s="171"/>
      <c r="D11569" s="171"/>
      <c r="E11569" s="171"/>
      <c r="F11569" s="171"/>
      <c r="G11569" s="171"/>
      <c r="H11569" s="171"/>
      <c r="I11569" s="171"/>
      <c r="J11569" s="171"/>
      <c r="K11569" s="171"/>
      <c r="L11569" s="171"/>
      <c r="M11569" s="171"/>
      <c r="N11569" s="171"/>
      <c r="O11569" s="171"/>
      <c r="P11569" s="171"/>
    </row>
    <row r="11570" spans="1:16" ht="65.25" customHeight="1">
      <c r="A11570" s="198"/>
      <c r="B11570" s="198"/>
      <c r="C11570" s="198"/>
      <c r="D11570" s="198"/>
      <c r="E11570" s="198"/>
      <c r="F11570" s="198"/>
      <c r="G11570" s="198"/>
      <c r="H11570" s="198"/>
      <c r="I11570" s="198"/>
      <c r="J11570" s="198"/>
      <c r="K11570" s="198"/>
      <c r="L11570" s="198"/>
      <c r="M11570" s="198"/>
      <c r="N11570" s="198"/>
      <c r="O11570" s="198"/>
      <c r="P11570" s="198"/>
    </row>
    <row r="11571" spans="1:16" ht="5.65" customHeight="1"/>
    <row r="11572" spans="1:16" ht="19.7" customHeight="1">
      <c r="A11572" s="199" t="s">
        <v>218</v>
      </c>
      <c r="B11572" s="199"/>
      <c r="C11572" s="199"/>
      <c r="D11572" s="199"/>
      <c r="E11572" s="199"/>
      <c r="F11572" s="199"/>
      <c r="G11572" s="199"/>
      <c r="H11572" s="199"/>
      <c r="I11572" s="199"/>
      <c r="J11572" s="199"/>
      <c r="K11572" s="199"/>
      <c r="L11572" s="199"/>
      <c r="M11572" s="199"/>
      <c r="N11572" s="199"/>
      <c r="O11572" s="199"/>
      <c r="P11572" s="199"/>
    </row>
    <row r="11573" spans="1:16" ht="15.75" customHeight="1">
      <c r="A11573" s="105" t="s">
        <v>117</v>
      </c>
      <c r="B11573" s="196" t="s">
        <v>118</v>
      </c>
      <c r="C11573" s="196"/>
      <c r="D11573" s="196"/>
      <c r="E11573" s="196"/>
      <c r="F11573" s="196"/>
      <c r="G11573" s="196"/>
      <c r="H11573" s="196"/>
      <c r="I11573" s="196"/>
      <c r="J11573" s="196"/>
      <c r="K11573" s="196"/>
      <c r="L11573" s="193" t="s">
        <v>119</v>
      </c>
      <c r="M11573" s="193"/>
      <c r="N11573" s="200" t="s">
        <v>171</v>
      </c>
      <c r="O11573" s="200"/>
      <c r="P11573" s="200"/>
    </row>
    <row r="11574" spans="1:16" ht="12.6" customHeight="1">
      <c r="A11574" s="105" t="s">
        <v>120</v>
      </c>
      <c r="B11574" s="196" t="s">
        <v>121</v>
      </c>
      <c r="C11574" s="196"/>
      <c r="D11574" s="196"/>
      <c r="E11574" s="196"/>
      <c r="F11574" s="196"/>
      <c r="G11574" s="196"/>
      <c r="H11574" s="196"/>
      <c r="I11574" s="196"/>
      <c r="J11574" s="196"/>
      <c r="K11574" s="196"/>
      <c r="L11574" s="193" t="s">
        <v>219</v>
      </c>
      <c r="M11574" s="193"/>
      <c r="N11574" s="194" t="s">
        <v>3435</v>
      </c>
      <c r="O11574" s="194"/>
      <c r="P11574" s="194"/>
    </row>
    <row r="11575" spans="1:16" ht="14.45" customHeight="1">
      <c r="A11575" s="105" t="s">
        <v>220</v>
      </c>
      <c r="B11575" s="193" t="s">
        <v>170</v>
      </c>
      <c r="C11575" s="193"/>
      <c r="D11575" s="193"/>
      <c r="E11575" s="193"/>
      <c r="F11575" s="193"/>
      <c r="G11575" s="193"/>
      <c r="H11575" s="193"/>
      <c r="I11575" s="193"/>
      <c r="J11575" s="193"/>
      <c r="K11575" s="193"/>
      <c r="L11575" s="193" t="s">
        <v>122</v>
      </c>
      <c r="M11575" s="193"/>
      <c r="N11575" s="194"/>
      <c r="O11575" s="194"/>
      <c r="P11575" s="194"/>
    </row>
    <row r="11576" spans="1:16" ht="14.65" customHeight="1">
      <c r="A11576" s="105" t="s">
        <v>221</v>
      </c>
      <c r="B11576" s="193" t="s">
        <v>170</v>
      </c>
      <c r="C11576" s="193"/>
      <c r="D11576" s="193"/>
      <c r="E11576" s="193"/>
      <c r="F11576" s="193"/>
      <c r="G11576" s="193"/>
      <c r="H11576" s="193"/>
      <c r="I11576" s="193"/>
      <c r="J11576" s="193"/>
      <c r="K11576" s="193"/>
      <c r="L11576" s="193" t="s">
        <v>123</v>
      </c>
      <c r="M11576" s="193"/>
      <c r="N11576" s="194" t="s">
        <v>124</v>
      </c>
      <c r="O11576" s="194"/>
      <c r="P11576" s="194"/>
    </row>
    <row r="11577" spans="1:16" ht="26.45" customHeight="1">
      <c r="A11577" s="105" t="s">
        <v>222</v>
      </c>
      <c r="B11577" s="193" t="s">
        <v>170</v>
      </c>
      <c r="C11577" s="193"/>
      <c r="D11577" s="193"/>
      <c r="E11577" s="193"/>
      <c r="F11577" s="193"/>
      <c r="G11577" s="193"/>
      <c r="H11577" s="193"/>
      <c r="I11577" s="193"/>
      <c r="J11577" s="193"/>
      <c r="K11577" s="193"/>
      <c r="L11577" s="193" t="s">
        <v>125</v>
      </c>
      <c r="M11577" s="193"/>
      <c r="N11577" s="195" t="s">
        <v>3705</v>
      </c>
      <c r="O11577" s="195"/>
      <c r="P11577" s="195"/>
    </row>
    <row r="11578" spans="1:16" ht="13.35" customHeight="1">
      <c r="A11578" s="106" t="s">
        <v>126</v>
      </c>
      <c r="B11578" s="188"/>
      <c r="C11578" s="188"/>
      <c r="D11578" s="188"/>
      <c r="E11578" s="188"/>
      <c r="F11578" s="188"/>
      <c r="G11578" s="188"/>
      <c r="H11578" s="188"/>
      <c r="I11578" s="188"/>
      <c r="J11578" s="188"/>
      <c r="K11578" s="188"/>
      <c r="L11578" s="188" t="s">
        <v>127</v>
      </c>
      <c r="M11578" s="188"/>
      <c r="N11578" s="189" t="s">
        <v>173</v>
      </c>
      <c r="O11578" s="189"/>
      <c r="P11578" s="189"/>
    </row>
    <row r="11579" spans="1:16" ht="15.75" customHeight="1">
      <c r="A11579" s="190" t="s">
        <v>223</v>
      </c>
      <c r="B11579" s="190"/>
      <c r="C11579" s="191" t="s">
        <v>224</v>
      </c>
      <c r="D11579" s="191"/>
      <c r="E11579" s="192" t="s">
        <v>225</v>
      </c>
      <c r="F11579" s="192"/>
      <c r="G11579" s="192"/>
      <c r="H11579" s="191" t="s">
        <v>226</v>
      </c>
      <c r="I11579" s="191"/>
      <c r="J11579" s="192" t="s">
        <v>227</v>
      </c>
      <c r="K11579" s="192"/>
      <c r="L11579" s="192"/>
      <c r="M11579" s="192"/>
      <c r="N11579" s="192"/>
      <c r="O11579" s="192"/>
      <c r="P11579" s="103" t="s">
        <v>228</v>
      </c>
    </row>
    <row r="11580" spans="1:16" ht="17.100000000000001" customHeight="1">
      <c r="A11580" s="186" t="s">
        <v>229</v>
      </c>
      <c r="B11580" s="186"/>
      <c r="C11580" s="186"/>
      <c r="D11580" s="187" t="s">
        <v>230</v>
      </c>
      <c r="E11580" s="187"/>
      <c r="F11580" s="187" t="s">
        <v>231</v>
      </c>
      <c r="G11580" s="187" t="s">
        <v>232</v>
      </c>
      <c r="H11580" s="187"/>
      <c r="I11580" s="187" t="s">
        <v>233</v>
      </c>
      <c r="J11580" s="187"/>
      <c r="K11580" s="187"/>
      <c r="L11580" s="187"/>
      <c r="M11580" s="187"/>
      <c r="N11580" s="187"/>
      <c r="O11580" s="187"/>
      <c r="P11580" s="187"/>
    </row>
    <row r="11581" spans="1:16" ht="17.100000000000001" customHeight="1">
      <c r="A11581" s="186"/>
      <c r="B11581" s="186"/>
      <c r="C11581" s="186"/>
      <c r="D11581" s="187"/>
      <c r="E11581" s="187"/>
      <c r="F11581" s="187"/>
      <c r="G11581" s="187"/>
      <c r="H11581" s="187"/>
      <c r="I11581" s="187" t="s">
        <v>234</v>
      </c>
      <c r="J11581" s="187"/>
      <c r="K11581" s="187" t="s">
        <v>235</v>
      </c>
      <c r="L11581" s="187"/>
      <c r="M11581" s="187" t="s">
        <v>236</v>
      </c>
      <c r="N11581" s="187"/>
      <c r="O11581" s="187" t="s">
        <v>237</v>
      </c>
      <c r="P11581" s="187"/>
    </row>
    <row r="11582" spans="1:16" ht="42.4" customHeight="1">
      <c r="A11582" s="181" t="s">
        <v>284</v>
      </c>
      <c r="B11582" s="181"/>
      <c r="C11582" s="181"/>
      <c r="D11582" s="182" t="s">
        <v>239</v>
      </c>
      <c r="E11582" s="182"/>
      <c r="F11582" s="104">
        <v>20613.439999999999</v>
      </c>
      <c r="G11582" s="183">
        <v>1.3449999999999999E-4</v>
      </c>
      <c r="H11582" s="183"/>
      <c r="I11582" s="176"/>
      <c r="J11582" s="176"/>
      <c r="K11582" s="176"/>
      <c r="L11582" s="176"/>
      <c r="M11582" s="176">
        <v>2.7734000000000001</v>
      </c>
      <c r="N11582" s="176"/>
      <c r="O11582" s="176">
        <v>2.7734000000000001</v>
      </c>
      <c r="P11582" s="176"/>
    </row>
    <row r="11583" spans="1:16" ht="14.1" customHeight="1">
      <c r="A11583" s="177" t="s">
        <v>254</v>
      </c>
      <c r="B11583" s="177"/>
      <c r="C11583" s="177"/>
      <c r="D11583" s="177"/>
      <c r="E11583" s="177"/>
      <c r="F11583" s="177"/>
      <c r="G11583" s="177"/>
      <c r="H11583" s="177"/>
      <c r="I11583" s="177"/>
      <c r="J11583" s="177"/>
      <c r="K11583" s="177"/>
      <c r="L11583" s="177"/>
      <c r="M11583" s="177"/>
      <c r="N11583" s="177"/>
      <c r="O11583" s="178">
        <v>2.77</v>
      </c>
      <c r="P11583" s="178"/>
    </row>
    <row r="11584" spans="1:16" ht="14.1" customHeight="1">
      <c r="A11584" s="177" t="s">
        <v>240</v>
      </c>
      <c r="B11584" s="177"/>
      <c r="C11584" s="177"/>
      <c r="D11584" s="177"/>
      <c r="E11584" s="177"/>
      <c r="F11584" s="177"/>
      <c r="G11584" s="177"/>
      <c r="H11584" s="177"/>
      <c r="I11584" s="177"/>
      <c r="J11584" s="177"/>
      <c r="K11584" s="177"/>
      <c r="L11584" s="177"/>
      <c r="M11584" s="177"/>
      <c r="N11584" s="177"/>
      <c r="O11584" s="177"/>
      <c r="P11584" s="177"/>
    </row>
    <row r="11585" spans="1:16" ht="22.7" customHeight="1">
      <c r="A11585" s="181" t="s">
        <v>256</v>
      </c>
      <c r="B11585" s="181"/>
      <c r="C11585" s="181"/>
      <c r="D11585" s="182" t="s">
        <v>242</v>
      </c>
      <c r="E11585" s="182"/>
      <c r="F11585" s="104">
        <v>7.8</v>
      </c>
      <c r="G11585" s="183">
        <v>1.2348954999999999</v>
      </c>
      <c r="H11585" s="183"/>
      <c r="I11585" s="176">
        <v>9.6321999999999992</v>
      </c>
      <c r="J11585" s="176"/>
      <c r="K11585" s="176"/>
      <c r="L11585" s="176"/>
      <c r="M11585" s="176"/>
      <c r="N11585" s="176"/>
      <c r="O11585" s="176">
        <v>9.6321999999999992</v>
      </c>
      <c r="P11585" s="176"/>
    </row>
    <row r="11586" spans="1:16" ht="14.1" customHeight="1">
      <c r="A11586" s="181" t="s">
        <v>257</v>
      </c>
      <c r="B11586" s="181"/>
      <c r="C11586" s="181"/>
      <c r="D11586" s="182" t="s">
        <v>242</v>
      </c>
      <c r="E11586" s="182"/>
      <c r="F11586" s="104">
        <v>5.65</v>
      </c>
      <c r="G11586" s="183">
        <v>1.9551277</v>
      </c>
      <c r="H11586" s="183"/>
      <c r="I11586" s="176">
        <v>11.0465</v>
      </c>
      <c r="J11586" s="176"/>
      <c r="K11586" s="176"/>
      <c r="L11586" s="176"/>
      <c r="M11586" s="176"/>
      <c r="N11586" s="176"/>
      <c r="O11586" s="176">
        <v>11.0465</v>
      </c>
      <c r="P11586" s="176"/>
    </row>
    <row r="11587" spans="1:16" ht="14.1" customHeight="1">
      <c r="A11587" s="181" t="s">
        <v>244</v>
      </c>
      <c r="B11587" s="181"/>
      <c r="C11587" s="181"/>
      <c r="D11587" s="182"/>
      <c r="E11587" s="182"/>
      <c r="F11587" s="104">
        <v>20.68</v>
      </c>
      <c r="G11587" s="183">
        <v>0.86899999999999999</v>
      </c>
      <c r="H11587" s="183"/>
      <c r="I11587" s="176">
        <v>17.969799999999999</v>
      </c>
      <c r="J11587" s="176"/>
      <c r="K11587" s="176"/>
      <c r="L11587" s="176"/>
      <c r="M11587" s="176"/>
      <c r="N11587" s="176"/>
      <c r="O11587" s="176">
        <v>17.969799999999999</v>
      </c>
      <c r="P11587" s="176"/>
    </row>
    <row r="11588" spans="1:16" ht="14.1" customHeight="1">
      <c r="A11588" s="181" t="s">
        <v>245</v>
      </c>
      <c r="B11588" s="181"/>
      <c r="C11588" s="181"/>
      <c r="D11588" s="182"/>
      <c r="E11588" s="182"/>
      <c r="F11588" s="104"/>
      <c r="G11588" s="183"/>
      <c r="H11588" s="183"/>
      <c r="I11588" s="176">
        <v>19.48</v>
      </c>
      <c r="J11588" s="176"/>
      <c r="K11588" s="176"/>
      <c r="L11588" s="176"/>
      <c r="M11588" s="176"/>
      <c r="N11588" s="176"/>
      <c r="O11588" s="176">
        <v>19.48</v>
      </c>
      <c r="P11588" s="176"/>
    </row>
    <row r="11589" spans="1:16" ht="14.1" customHeight="1">
      <c r="A11589" s="177" t="s">
        <v>246</v>
      </c>
      <c r="B11589" s="177"/>
      <c r="C11589" s="177"/>
      <c r="D11589" s="177"/>
      <c r="E11589" s="177"/>
      <c r="F11589" s="177"/>
      <c r="G11589" s="177"/>
      <c r="H11589" s="177"/>
      <c r="I11589" s="177"/>
      <c r="J11589" s="177"/>
      <c r="K11589" s="177"/>
      <c r="L11589" s="177"/>
      <c r="M11589" s="177"/>
      <c r="N11589" s="177"/>
      <c r="O11589" s="178">
        <v>58.13</v>
      </c>
      <c r="P11589" s="178"/>
    </row>
    <row r="11590" spans="1:16" ht="14.1" customHeight="1">
      <c r="A11590" s="177" t="s">
        <v>258</v>
      </c>
      <c r="B11590" s="177"/>
      <c r="C11590" s="177"/>
      <c r="D11590" s="177"/>
      <c r="E11590" s="177"/>
      <c r="F11590" s="177"/>
      <c r="G11590" s="177"/>
      <c r="H11590" s="177"/>
      <c r="I11590" s="177"/>
      <c r="J11590" s="177"/>
      <c r="K11590" s="177"/>
      <c r="L11590" s="177"/>
      <c r="M11590" s="177"/>
      <c r="N11590" s="177"/>
      <c r="O11590" s="177"/>
      <c r="P11590" s="177"/>
    </row>
    <row r="11591" spans="1:16" ht="14.1" customHeight="1">
      <c r="A11591" s="181" t="s">
        <v>259</v>
      </c>
      <c r="B11591" s="181"/>
      <c r="C11591" s="181"/>
      <c r="D11591" s="182" t="s">
        <v>260</v>
      </c>
      <c r="E11591" s="182"/>
      <c r="F11591" s="104">
        <v>85.31</v>
      </c>
      <c r="G11591" s="183">
        <v>0.72750000000000004</v>
      </c>
      <c r="H11591" s="183"/>
      <c r="I11591" s="176"/>
      <c r="J11591" s="176"/>
      <c r="K11591" s="176">
        <v>62.063000000000002</v>
      </c>
      <c r="L11591" s="176"/>
      <c r="M11591" s="176"/>
      <c r="N11591" s="176"/>
      <c r="O11591" s="176">
        <v>62.063000000000002</v>
      </c>
      <c r="P11591" s="176"/>
    </row>
    <row r="11592" spans="1:16" ht="14.1" customHeight="1">
      <c r="A11592" s="181" t="s">
        <v>261</v>
      </c>
      <c r="B11592" s="181"/>
      <c r="C11592" s="181"/>
      <c r="D11592" s="182" t="s">
        <v>262</v>
      </c>
      <c r="E11592" s="182"/>
      <c r="F11592" s="104">
        <v>0.86</v>
      </c>
      <c r="G11592" s="183">
        <v>364.94330000000002</v>
      </c>
      <c r="H11592" s="183"/>
      <c r="I11592" s="176"/>
      <c r="J11592" s="176"/>
      <c r="K11592" s="176">
        <v>313.85120000000001</v>
      </c>
      <c r="L11592" s="176"/>
      <c r="M11592" s="176"/>
      <c r="N11592" s="176"/>
      <c r="O11592" s="176">
        <v>313.85120000000001</v>
      </c>
      <c r="P11592" s="176"/>
    </row>
    <row r="11593" spans="1:16" ht="22.7" customHeight="1">
      <c r="A11593" s="181" t="s">
        <v>263</v>
      </c>
      <c r="B11593" s="181"/>
      <c r="C11593" s="181"/>
      <c r="D11593" s="182" t="s">
        <v>264</v>
      </c>
      <c r="E11593" s="182"/>
      <c r="F11593" s="104">
        <v>1</v>
      </c>
      <c r="G11593" s="183">
        <v>1.6085</v>
      </c>
      <c r="H11593" s="183"/>
      <c r="I11593" s="176"/>
      <c r="J11593" s="176"/>
      <c r="K11593" s="176">
        <v>1.6085</v>
      </c>
      <c r="L11593" s="176"/>
      <c r="M11593" s="176"/>
      <c r="N11593" s="176"/>
      <c r="O11593" s="176">
        <v>1.6085</v>
      </c>
      <c r="P11593" s="176"/>
    </row>
    <row r="11594" spans="1:16" ht="22.7" customHeight="1">
      <c r="A11594" s="181" t="s">
        <v>265</v>
      </c>
      <c r="B11594" s="181"/>
      <c r="C11594" s="181"/>
      <c r="D11594" s="182" t="s">
        <v>260</v>
      </c>
      <c r="E11594" s="182"/>
      <c r="F11594" s="104">
        <v>103.59</v>
      </c>
      <c r="G11594" s="183">
        <v>0.59719999999999995</v>
      </c>
      <c r="H11594" s="183"/>
      <c r="I11594" s="176"/>
      <c r="J11594" s="176"/>
      <c r="K11594" s="176">
        <v>61.863900000000001</v>
      </c>
      <c r="L11594" s="176"/>
      <c r="M11594" s="176"/>
      <c r="N11594" s="176"/>
      <c r="O11594" s="176">
        <v>61.863900000000001</v>
      </c>
      <c r="P11594" s="176"/>
    </row>
    <row r="11595" spans="1:16" ht="14.1" customHeight="1">
      <c r="A11595" s="177" t="s">
        <v>273</v>
      </c>
      <c r="B11595" s="177"/>
      <c r="C11595" s="177"/>
      <c r="D11595" s="177"/>
      <c r="E11595" s="177"/>
      <c r="F11595" s="177"/>
      <c r="G11595" s="177"/>
      <c r="H11595" s="177"/>
      <c r="I11595" s="177"/>
      <c r="J11595" s="177"/>
      <c r="K11595" s="177"/>
      <c r="L11595" s="177"/>
      <c r="M11595" s="177"/>
      <c r="N11595" s="177"/>
      <c r="O11595" s="178">
        <v>439.39</v>
      </c>
      <c r="P11595" s="178"/>
    </row>
    <row r="11596" spans="1:16" ht="14.1" customHeight="1">
      <c r="A11596" s="179" t="s">
        <v>247</v>
      </c>
      <c r="B11596" s="179"/>
      <c r="C11596" s="179"/>
      <c r="D11596" s="179"/>
      <c r="E11596" s="179"/>
      <c r="F11596" s="179"/>
      <c r="G11596" s="179"/>
      <c r="H11596" s="179"/>
      <c r="I11596" s="180">
        <v>58.13</v>
      </c>
      <c r="J11596" s="180"/>
      <c r="K11596" s="180">
        <v>439.39</v>
      </c>
      <c r="L11596" s="180"/>
      <c r="M11596" s="180">
        <v>2.77</v>
      </c>
      <c r="N11596" s="180"/>
      <c r="O11596" s="180">
        <v>500.29</v>
      </c>
      <c r="P11596" s="180"/>
    </row>
    <row r="11597" spans="1:16" ht="14.1" customHeight="1">
      <c r="A11597" s="172" t="s">
        <v>248</v>
      </c>
      <c r="B11597" s="172"/>
      <c r="C11597" s="172"/>
      <c r="D11597" s="172"/>
      <c r="E11597" s="172"/>
      <c r="F11597" s="172"/>
      <c r="G11597" s="172"/>
      <c r="H11597" s="172"/>
      <c r="I11597" s="173">
        <v>16.75</v>
      </c>
      <c r="J11597" s="173"/>
      <c r="K11597" s="173">
        <v>126.63</v>
      </c>
      <c r="L11597" s="173"/>
      <c r="M11597" s="173">
        <v>0.8</v>
      </c>
      <c r="N11597" s="173"/>
      <c r="O11597" s="173">
        <v>144.18</v>
      </c>
      <c r="P11597" s="173"/>
    </row>
    <row r="11598" spans="1:16" ht="14.1" customHeight="1">
      <c r="A11598" s="174" t="s">
        <v>249</v>
      </c>
      <c r="B11598" s="174"/>
      <c r="C11598" s="174"/>
      <c r="D11598" s="174"/>
      <c r="E11598" s="174"/>
      <c r="F11598" s="174"/>
      <c r="G11598" s="174"/>
      <c r="H11598" s="174"/>
      <c r="I11598" s="175">
        <v>74.88</v>
      </c>
      <c r="J11598" s="175"/>
      <c r="K11598" s="175">
        <v>566.02</v>
      </c>
      <c r="L11598" s="175"/>
      <c r="M11598" s="175">
        <v>3.57</v>
      </c>
      <c r="N11598" s="175"/>
      <c r="O11598" s="175">
        <v>644.47</v>
      </c>
      <c r="P11598" s="175"/>
    </row>
    <row r="11599" spans="1:16" ht="14.1" customHeight="1">
      <c r="A11599" s="184" t="s">
        <v>1170</v>
      </c>
      <c r="B11599" s="184"/>
      <c r="C11599" s="184"/>
      <c r="D11599" s="184"/>
      <c r="E11599" s="184"/>
      <c r="F11599" s="184"/>
      <c r="G11599" s="184"/>
      <c r="H11599" s="184"/>
      <c r="I11599" s="184"/>
      <c r="J11599" s="184"/>
      <c r="K11599" s="184"/>
      <c r="L11599" s="184"/>
      <c r="M11599" s="184"/>
      <c r="N11599" s="184"/>
      <c r="O11599" s="185" t="s">
        <v>260</v>
      </c>
      <c r="P11599" s="185"/>
    </row>
    <row r="11600" spans="1:16" ht="14.1" customHeight="1">
      <c r="A11600" s="177" t="s">
        <v>252</v>
      </c>
      <c r="B11600" s="177"/>
      <c r="C11600" s="177"/>
      <c r="D11600" s="177"/>
      <c r="E11600" s="177"/>
      <c r="F11600" s="177"/>
      <c r="G11600" s="177"/>
      <c r="H11600" s="177"/>
      <c r="I11600" s="177"/>
      <c r="J11600" s="177"/>
      <c r="K11600" s="177"/>
      <c r="L11600" s="177"/>
      <c r="M11600" s="177"/>
      <c r="N11600" s="177"/>
      <c r="O11600" s="177"/>
      <c r="P11600" s="177"/>
    </row>
    <row r="11601" spans="1:16" ht="32.65" customHeight="1">
      <c r="A11601" s="181" t="s">
        <v>459</v>
      </c>
      <c r="B11601" s="181"/>
      <c r="C11601" s="181"/>
      <c r="D11601" s="182" t="s">
        <v>239</v>
      </c>
      <c r="E11601" s="182"/>
      <c r="F11601" s="104">
        <v>3302.32</v>
      </c>
      <c r="G11601" s="183">
        <v>3.3139999999999998E-4</v>
      </c>
      <c r="H11601" s="183"/>
      <c r="I11601" s="176"/>
      <c r="J11601" s="176"/>
      <c r="K11601" s="176"/>
      <c r="L11601" s="176"/>
      <c r="M11601" s="176">
        <v>1.0943000000000001</v>
      </c>
      <c r="N11601" s="176"/>
      <c r="O11601" s="176">
        <v>1.0943000000000001</v>
      </c>
      <c r="P11601" s="176"/>
    </row>
    <row r="11602" spans="1:16" ht="14.1" customHeight="1">
      <c r="A11602" s="177" t="s">
        <v>254</v>
      </c>
      <c r="B11602" s="177"/>
      <c r="C11602" s="177"/>
      <c r="D11602" s="177"/>
      <c r="E11602" s="177"/>
      <c r="F11602" s="177"/>
      <c r="G11602" s="177"/>
      <c r="H11602" s="177"/>
      <c r="I11602" s="177"/>
      <c r="J11602" s="177"/>
      <c r="K11602" s="177"/>
      <c r="L11602" s="177"/>
      <c r="M11602" s="177"/>
      <c r="N11602" s="177"/>
      <c r="O11602" s="178">
        <v>1.0900000000000001</v>
      </c>
      <c r="P11602" s="178"/>
    </row>
    <row r="11603" spans="1:16" ht="14.1" customHeight="1">
      <c r="A11603" s="177" t="s">
        <v>240</v>
      </c>
      <c r="B11603" s="177"/>
      <c r="C11603" s="177"/>
      <c r="D11603" s="177"/>
      <c r="E11603" s="177"/>
      <c r="F11603" s="177"/>
      <c r="G11603" s="177"/>
      <c r="H11603" s="177"/>
      <c r="I11603" s="177"/>
      <c r="J11603" s="177"/>
      <c r="K11603" s="177"/>
      <c r="L11603" s="177"/>
      <c r="M11603" s="177"/>
      <c r="N11603" s="177"/>
      <c r="O11603" s="177"/>
      <c r="P11603" s="177"/>
    </row>
    <row r="11604" spans="1:16" ht="14.1" customHeight="1">
      <c r="A11604" s="181" t="s">
        <v>255</v>
      </c>
      <c r="B11604" s="181"/>
      <c r="C11604" s="181"/>
      <c r="D11604" s="182" t="s">
        <v>242</v>
      </c>
      <c r="E11604" s="182"/>
      <c r="F11604" s="104">
        <v>7.8</v>
      </c>
      <c r="G11604" s="183">
        <v>1.848252</v>
      </c>
      <c r="H11604" s="183"/>
      <c r="I11604" s="176">
        <v>14.416399999999999</v>
      </c>
      <c r="J11604" s="176"/>
      <c r="K11604" s="176"/>
      <c r="L11604" s="176"/>
      <c r="M11604" s="176"/>
      <c r="N11604" s="176"/>
      <c r="O11604" s="176">
        <v>14.416399999999999</v>
      </c>
      <c r="P11604" s="176"/>
    </row>
    <row r="11605" spans="1:16" ht="14.1" customHeight="1">
      <c r="A11605" s="181" t="s">
        <v>291</v>
      </c>
      <c r="B11605" s="181"/>
      <c r="C11605" s="181"/>
      <c r="D11605" s="182" t="s">
        <v>242</v>
      </c>
      <c r="E11605" s="182"/>
      <c r="F11605" s="104">
        <v>7.8</v>
      </c>
      <c r="G11605" s="183">
        <v>1.848252</v>
      </c>
      <c r="H11605" s="183"/>
      <c r="I11605" s="176">
        <v>14.416399999999999</v>
      </c>
      <c r="J11605" s="176"/>
      <c r="K11605" s="176"/>
      <c r="L11605" s="176"/>
      <c r="M11605" s="176"/>
      <c r="N11605" s="176"/>
      <c r="O11605" s="176">
        <v>14.416399999999999</v>
      </c>
      <c r="P11605" s="176"/>
    </row>
    <row r="11606" spans="1:16" ht="14.1" customHeight="1">
      <c r="A11606" s="181" t="s">
        <v>257</v>
      </c>
      <c r="B11606" s="181"/>
      <c r="C11606" s="181"/>
      <c r="D11606" s="182" t="s">
        <v>242</v>
      </c>
      <c r="E11606" s="182"/>
      <c r="F11606" s="104">
        <v>5.65</v>
      </c>
      <c r="G11606" s="183">
        <v>5.5447559999999996</v>
      </c>
      <c r="H11606" s="183"/>
      <c r="I11606" s="176">
        <v>31.3279</v>
      </c>
      <c r="J11606" s="176"/>
      <c r="K11606" s="176"/>
      <c r="L11606" s="176"/>
      <c r="M11606" s="176"/>
      <c r="N11606" s="176"/>
      <c r="O11606" s="176">
        <v>31.3279</v>
      </c>
      <c r="P11606" s="176"/>
    </row>
    <row r="11607" spans="1:16" ht="14.1" customHeight="1">
      <c r="A11607" s="181" t="s">
        <v>244</v>
      </c>
      <c r="B11607" s="181"/>
      <c r="C11607" s="181"/>
      <c r="D11607" s="182"/>
      <c r="E11607" s="182"/>
      <c r="F11607" s="104">
        <v>60.16</v>
      </c>
      <c r="G11607" s="183">
        <v>0.86899999999999999</v>
      </c>
      <c r="H11607" s="183"/>
      <c r="I11607" s="176">
        <v>52.279600000000002</v>
      </c>
      <c r="J11607" s="176"/>
      <c r="K11607" s="176"/>
      <c r="L11607" s="176"/>
      <c r="M11607" s="176"/>
      <c r="N11607" s="176"/>
      <c r="O11607" s="176">
        <v>52.279600000000002</v>
      </c>
      <c r="P11607" s="176"/>
    </row>
    <row r="11608" spans="1:16" ht="14.1" customHeight="1">
      <c r="A11608" s="181" t="s">
        <v>245</v>
      </c>
      <c r="B11608" s="181"/>
      <c r="C11608" s="181"/>
      <c r="D11608" s="182"/>
      <c r="E11608" s="182"/>
      <c r="F11608" s="104"/>
      <c r="G11608" s="183"/>
      <c r="H11608" s="183"/>
      <c r="I11608" s="176">
        <v>60.35</v>
      </c>
      <c r="J11608" s="176"/>
      <c r="K11608" s="176"/>
      <c r="L11608" s="176"/>
      <c r="M11608" s="176"/>
      <c r="N11608" s="176"/>
      <c r="O11608" s="176">
        <v>60.35</v>
      </c>
      <c r="P11608" s="176"/>
    </row>
    <row r="11609" spans="1:16" ht="14.1" customHeight="1">
      <c r="A11609" s="177" t="s">
        <v>246</v>
      </c>
      <c r="B11609" s="177"/>
      <c r="C11609" s="177"/>
      <c r="D11609" s="177"/>
      <c r="E11609" s="177"/>
      <c r="F11609" s="177"/>
      <c r="G11609" s="177"/>
      <c r="H11609" s="177"/>
      <c r="I11609" s="177"/>
      <c r="J11609" s="177"/>
      <c r="K11609" s="177"/>
      <c r="L11609" s="177"/>
      <c r="M11609" s="177"/>
      <c r="N11609" s="177"/>
      <c r="O11609" s="178">
        <v>172.79</v>
      </c>
      <c r="P11609" s="178"/>
    </row>
    <row r="11610" spans="1:16" ht="14.1" customHeight="1">
      <c r="A11610" s="177" t="s">
        <v>258</v>
      </c>
      <c r="B11610" s="177"/>
      <c r="C11610" s="177"/>
      <c r="D11610" s="177"/>
      <c r="E11610" s="177"/>
      <c r="F11610" s="177"/>
      <c r="G11610" s="177"/>
      <c r="H11610" s="177"/>
      <c r="I11610" s="177"/>
      <c r="J11610" s="177"/>
      <c r="K11610" s="177"/>
      <c r="L11610" s="177"/>
      <c r="M11610" s="177"/>
      <c r="N11610" s="177"/>
      <c r="O11610" s="177"/>
      <c r="P11610" s="177"/>
    </row>
    <row r="11611" spans="1:16" ht="22.7" customHeight="1">
      <c r="A11611" s="181" t="s">
        <v>263</v>
      </c>
      <c r="B11611" s="181"/>
      <c r="C11611" s="181"/>
      <c r="D11611" s="182" t="s">
        <v>264</v>
      </c>
      <c r="E11611" s="182"/>
      <c r="F11611" s="104">
        <v>1</v>
      </c>
      <c r="G11611" s="183">
        <v>0.34943999999999997</v>
      </c>
      <c r="H11611" s="183"/>
      <c r="I11611" s="176"/>
      <c r="J11611" s="176"/>
      <c r="K11611" s="176">
        <v>0.34939999999999999</v>
      </c>
      <c r="L11611" s="176"/>
      <c r="M11611" s="176"/>
      <c r="N11611" s="176"/>
      <c r="O11611" s="176">
        <v>0.34939999999999999</v>
      </c>
      <c r="P11611" s="176"/>
    </row>
    <row r="11612" spans="1:16" ht="13.15" customHeight="1"/>
    <row r="11613" spans="1:16" ht="14.1" customHeight="1">
      <c r="A11613" s="170" t="s">
        <v>270</v>
      </c>
      <c r="B11613" s="170"/>
      <c r="C11613" s="170"/>
      <c r="D11613" s="170"/>
      <c r="E11613" s="170"/>
      <c r="F11613" s="170"/>
      <c r="G11613" s="170"/>
      <c r="H11613" s="170"/>
      <c r="I11613" s="170"/>
      <c r="J11613" s="170"/>
      <c r="K11613" s="170"/>
      <c r="L11613" s="170"/>
      <c r="M11613" s="170"/>
      <c r="N11613" s="170"/>
      <c r="O11613" s="170"/>
      <c r="P11613" s="170"/>
    </row>
    <row r="11614" spans="1:16" ht="14.1" customHeight="1">
      <c r="A11614" s="171" t="s">
        <v>271</v>
      </c>
      <c r="B11614" s="171"/>
      <c r="C11614" s="171"/>
      <c r="D11614" s="171"/>
      <c r="E11614" s="171"/>
      <c r="F11614" s="171"/>
      <c r="G11614" s="171"/>
      <c r="H11614" s="171"/>
      <c r="I11614" s="171"/>
      <c r="J11614" s="171"/>
      <c r="K11614" s="171"/>
      <c r="L11614" s="171"/>
      <c r="M11614" s="171"/>
      <c r="N11614" s="171"/>
      <c r="O11614" s="171"/>
      <c r="P11614" s="171"/>
    </row>
    <row r="11615" spans="1:16" ht="65.25" customHeight="1">
      <c r="A11615" s="198"/>
      <c r="B11615" s="198"/>
      <c r="C11615" s="198"/>
      <c r="D11615" s="198"/>
      <c r="E11615" s="198"/>
      <c r="F11615" s="198"/>
      <c r="G11615" s="198"/>
      <c r="H11615" s="198"/>
      <c r="I11615" s="198"/>
      <c r="J11615" s="198"/>
      <c r="K11615" s="198"/>
      <c r="L11615" s="198"/>
      <c r="M11615" s="198"/>
      <c r="N11615" s="198"/>
      <c r="O11615" s="198"/>
      <c r="P11615" s="198"/>
    </row>
    <row r="11616" spans="1:16" ht="5.65" customHeight="1"/>
    <row r="11617" spans="1:16" ht="19.7" customHeight="1">
      <c r="A11617" s="199" t="s">
        <v>218</v>
      </c>
      <c r="B11617" s="199"/>
      <c r="C11617" s="199"/>
      <c r="D11617" s="199"/>
      <c r="E11617" s="199"/>
      <c r="F11617" s="199"/>
      <c r="G11617" s="199"/>
      <c r="H11617" s="199"/>
      <c r="I11617" s="199"/>
      <c r="J11617" s="199"/>
      <c r="K11617" s="199"/>
      <c r="L11617" s="199"/>
      <c r="M11617" s="199"/>
      <c r="N11617" s="199"/>
      <c r="O11617" s="199"/>
      <c r="P11617" s="199"/>
    </row>
    <row r="11618" spans="1:16" ht="15.75" customHeight="1">
      <c r="A11618" s="105" t="s">
        <v>117</v>
      </c>
      <c r="B11618" s="196" t="s">
        <v>118</v>
      </c>
      <c r="C11618" s="196"/>
      <c r="D11618" s="196"/>
      <c r="E11618" s="196"/>
      <c r="F11618" s="196"/>
      <c r="G11618" s="196"/>
      <c r="H11618" s="196"/>
      <c r="I11618" s="196"/>
      <c r="J11618" s="196"/>
      <c r="K11618" s="196"/>
      <c r="L11618" s="193" t="s">
        <v>119</v>
      </c>
      <c r="M11618" s="193"/>
      <c r="N11618" s="200" t="s">
        <v>171</v>
      </c>
      <c r="O11618" s="200"/>
      <c r="P11618" s="200"/>
    </row>
    <row r="11619" spans="1:16" ht="12.6" customHeight="1">
      <c r="A11619" s="105" t="s">
        <v>120</v>
      </c>
      <c r="B11619" s="196" t="s">
        <v>121</v>
      </c>
      <c r="C11619" s="196"/>
      <c r="D11619" s="196"/>
      <c r="E11619" s="196"/>
      <c r="F11619" s="196"/>
      <c r="G11619" s="196"/>
      <c r="H11619" s="196"/>
      <c r="I11619" s="196"/>
      <c r="J11619" s="196"/>
      <c r="K11619" s="196"/>
      <c r="L11619" s="193" t="s">
        <v>219</v>
      </c>
      <c r="M11619" s="193"/>
      <c r="N11619" s="194" t="s">
        <v>3435</v>
      </c>
      <c r="O11619" s="194"/>
      <c r="P11619" s="194"/>
    </row>
    <row r="11620" spans="1:16" ht="14.45" customHeight="1">
      <c r="A11620" s="105" t="s">
        <v>220</v>
      </c>
      <c r="B11620" s="193" t="s">
        <v>170</v>
      </c>
      <c r="C11620" s="193"/>
      <c r="D11620" s="193"/>
      <c r="E11620" s="193"/>
      <c r="F11620" s="193"/>
      <c r="G11620" s="193"/>
      <c r="H11620" s="193"/>
      <c r="I11620" s="193"/>
      <c r="J11620" s="193"/>
      <c r="K11620" s="193"/>
      <c r="L11620" s="193" t="s">
        <v>122</v>
      </c>
      <c r="M11620" s="193"/>
      <c r="N11620" s="194"/>
      <c r="O11620" s="194"/>
      <c r="P11620" s="194"/>
    </row>
    <row r="11621" spans="1:16" ht="14.65" customHeight="1">
      <c r="A11621" s="105" t="s">
        <v>221</v>
      </c>
      <c r="B11621" s="193" t="s">
        <v>170</v>
      </c>
      <c r="C11621" s="193"/>
      <c r="D11621" s="193"/>
      <c r="E11621" s="193"/>
      <c r="F11621" s="193"/>
      <c r="G11621" s="193"/>
      <c r="H11621" s="193"/>
      <c r="I11621" s="193"/>
      <c r="J11621" s="193"/>
      <c r="K11621" s="193"/>
      <c r="L11621" s="193" t="s">
        <v>123</v>
      </c>
      <c r="M11621" s="193"/>
      <c r="N11621" s="194" t="s">
        <v>124</v>
      </c>
      <c r="O11621" s="194"/>
      <c r="P11621" s="194"/>
    </row>
    <row r="11622" spans="1:16" ht="26.45" customHeight="1">
      <c r="A11622" s="105" t="s">
        <v>222</v>
      </c>
      <c r="B11622" s="193" t="s">
        <v>170</v>
      </c>
      <c r="C11622" s="193"/>
      <c r="D11622" s="193"/>
      <c r="E11622" s="193"/>
      <c r="F11622" s="193"/>
      <c r="G11622" s="193"/>
      <c r="H11622" s="193"/>
      <c r="I11622" s="193"/>
      <c r="J11622" s="193"/>
      <c r="K11622" s="193"/>
      <c r="L11622" s="193" t="s">
        <v>125</v>
      </c>
      <c r="M11622" s="193"/>
      <c r="N11622" s="195" t="s">
        <v>3706</v>
      </c>
      <c r="O11622" s="195"/>
      <c r="P11622" s="195"/>
    </row>
    <row r="11623" spans="1:16" ht="13.35" customHeight="1">
      <c r="A11623" s="106" t="s">
        <v>126</v>
      </c>
      <c r="B11623" s="188"/>
      <c r="C11623" s="188"/>
      <c r="D11623" s="188"/>
      <c r="E11623" s="188"/>
      <c r="F11623" s="188"/>
      <c r="G11623" s="188"/>
      <c r="H11623" s="188"/>
      <c r="I11623" s="188"/>
      <c r="J11623" s="188"/>
      <c r="K11623" s="188"/>
      <c r="L11623" s="188" t="s">
        <v>127</v>
      </c>
      <c r="M11623" s="188"/>
      <c r="N11623" s="189" t="s">
        <v>173</v>
      </c>
      <c r="O11623" s="189"/>
      <c r="P11623" s="189"/>
    </row>
    <row r="11624" spans="1:16" ht="15.75" customHeight="1">
      <c r="A11624" s="190" t="s">
        <v>223</v>
      </c>
      <c r="B11624" s="190"/>
      <c r="C11624" s="191" t="s">
        <v>224</v>
      </c>
      <c r="D11624" s="191"/>
      <c r="E11624" s="192" t="s">
        <v>225</v>
      </c>
      <c r="F11624" s="192"/>
      <c r="G11624" s="192"/>
      <c r="H11624" s="191" t="s">
        <v>226</v>
      </c>
      <c r="I11624" s="191"/>
      <c r="J11624" s="192" t="s">
        <v>227</v>
      </c>
      <c r="K11624" s="192"/>
      <c r="L11624" s="192"/>
      <c r="M11624" s="192"/>
      <c r="N11624" s="192"/>
      <c r="O11624" s="192"/>
      <c r="P11624" s="103" t="s">
        <v>228</v>
      </c>
    </row>
    <row r="11625" spans="1:16" ht="17.100000000000001" customHeight="1">
      <c r="A11625" s="186" t="s">
        <v>229</v>
      </c>
      <c r="B11625" s="186"/>
      <c r="C11625" s="186"/>
      <c r="D11625" s="187" t="s">
        <v>230</v>
      </c>
      <c r="E11625" s="187"/>
      <c r="F11625" s="187" t="s">
        <v>231</v>
      </c>
      <c r="G11625" s="187" t="s">
        <v>232</v>
      </c>
      <c r="H11625" s="187"/>
      <c r="I11625" s="187" t="s">
        <v>233</v>
      </c>
      <c r="J11625" s="187"/>
      <c r="K11625" s="187"/>
      <c r="L11625" s="187"/>
      <c r="M11625" s="187"/>
      <c r="N11625" s="187"/>
      <c r="O11625" s="187"/>
      <c r="P11625" s="187"/>
    </row>
    <row r="11626" spans="1:16" ht="17.100000000000001" customHeight="1">
      <c r="A11626" s="186"/>
      <c r="B11626" s="186"/>
      <c r="C11626" s="186"/>
      <c r="D11626" s="187"/>
      <c r="E11626" s="187"/>
      <c r="F11626" s="187"/>
      <c r="G11626" s="187"/>
      <c r="H11626" s="187"/>
      <c r="I11626" s="187" t="s">
        <v>234</v>
      </c>
      <c r="J11626" s="187"/>
      <c r="K11626" s="187" t="s">
        <v>235</v>
      </c>
      <c r="L11626" s="187"/>
      <c r="M11626" s="187" t="s">
        <v>236</v>
      </c>
      <c r="N11626" s="187"/>
      <c r="O11626" s="187" t="s">
        <v>237</v>
      </c>
      <c r="P11626" s="187"/>
    </row>
    <row r="11627" spans="1:16" ht="14.1" customHeight="1">
      <c r="A11627" s="177" t="s">
        <v>273</v>
      </c>
      <c r="B11627" s="177"/>
      <c r="C11627" s="177"/>
      <c r="D11627" s="177"/>
      <c r="E11627" s="177"/>
      <c r="F11627" s="177"/>
      <c r="G11627" s="177"/>
      <c r="H11627" s="177"/>
      <c r="I11627" s="177"/>
      <c r="J11627" s="177"/>
      <c r="K11627" s="177"/>
      <c r="L11627" s="177"/>
      <c r="M11627" s="177"/>
      <c r="N11627" s="177"/>
      <c r="O11627" s="178">
        <v>0.35</v>
      </c>
      <c r="P11627" s="178"/>
    </row>
    <row r="11628" spans="1:16" ht="14.1" customHeight="1">
      <c r="A11628" s="179" t="s">
        <v>247</v>
      </c>
      <c r="B11628" s="179"/>
      <c r="C11628" s="179"/>
      <c r="D11628" s="179"/>
      <c r="E11628" s="179"/>
      <c r="F11628" s="179"/>
      <c r="G11628" s="179"/>
      <c r="H11628" s="179"/>
      <c r="I11628" s="180">
        <v>172.79</v>
      </c>
      <c r="J11628" s="180"/>
      <c r="K11628" s="180">
        <v>0.35</v>
      </c>
      <c r="L11628" s="180"/>
      <c r="M11628" s="180">
        <v>1.0900000000000001</v>
      </c>
      <c r="N11628" s="180"/>
      <c r="O11628" s="180">
        <v>174.23</v>
      </c>
      <c r="P11628" s="180"/>
    </row>
    <row r="11629" spans="1:16" ht="14.1" customHeight="1">
      <c r="A11629" s="172" t="s">
        <v>248</v>
      </c>
      <c r="B11629" s="172"/>
      <c r="C11629" s="172"/>
      <c r="D11629" s="172"/>
      <c r="E11629" s="172"/>
      <c r="F11629" s="172"/>
      <c r="G11629" s="172"/>
      <c r="H11629" s="172"/>
      <c r="I11629" s="173">
        <v>49.8</v>
      </c>
      <c r="J11629" s="173"/>
      <c r="K11629" s="173">
        <v>0.1</v>
      </c>
      <c r="L11629" s="173"/>
      <c r="M11629" s="173">
        <v>0.31</v>
      </c>
      <c r="N11629" s="173"/>
      <c r="O11629" s="173">
        <v>50.21</v>
      </c>
      <c r="P11629" s="173"/>
    </row>
    <row r="11630" spans="1:16" ht="14.1" customHeight="1">
      <c r="A11630" s="174" t="s">
        <v>249</v>
      </c>
      <c r="B11630" s="174"/>
      <c r="C11630" s="174"/>
      <c r="D11630" s="174"/>
      <c r="E11630" s="174"/>
      <c r="F11630" s="174"/>
      <c r="G11630" s="174"/>
      <c r="H11630" s="174"/>
      <c r="I11630" s="175">
        <v>222.59</v>
      </c>
      <c r="J11630" s="175"/>
      <c r="K11630" s="175">
        <v>0.45</v>
      </c>
      <c r="L11630" s="175"/>
      <c r="M11630" s="175">
        <v>1.4</v>
      </c>
      <c r="N11630" s="175"/>
      <c r="O11630" s="175">
        <v>224.44</v>
      </c>
      <c r="P11630" s="175"/>
    </row>
    <row r="11631" spans="1:16" ht="22.7" customHeight="1">
      <c r="A11631" s="184" t="s">
        <v>1171</v>
      </c>
      <c r="B11631" s="184"/>
      <c r="C11631" s="184"/>
      <c r="D11631" s="184"/>
      <c r="E11631" s="184"/>
      <c r="F11631" s="184"/>
      <c r="G11631" s="184"/>
      <c r="H11631" s="184"/>
      <c r="I11631" s="184"/>
      <c r="J11631" s="184"/>
      <c r="K11631" s="184"/>
      <c r="L11631" s="184"/>
      <c r="M11631" s="184"/>
      <c r="N11631" s="184"/>
      <c r="O11631" s="185" t="s">
        <v>251</v>
      </c>
      <c r="P11631" s="185"/>
    </row>
    <row r="11632" spans="1:16" ht="14.1" customHeight="1">
      <c r="A11632" s="177" t="s">
        <v>252</v>
      </c>
      <c r="B11632" s="177"/>
      <c r="C11632" s="177"/>
      <c r="D11632" s="177"/>
      <c r="E11632" s="177"/>
      <c r="F11632" s="177"/>
      <c r="G11632" s="177"/>
      <c r="H11632" s="177"/>
      <c r="I11632" s="177"/>
      <c r="J11632" s="177"/>
      <c r="K11632" s="177"/>
      <c r="L11632" s="177"/>
      <c r="M11632" s="177"/>
      <c r="N11632" s="177"/>
      <c r="O11632" s="177"/>
      <c r="P11632" s="177"/>
    </row>
    <row r="11633" spans="1:16" ht="32.65" customHeight="1">
      <c r="A11633" s="181" t="s">
        <v>275</v>
      </c>
      <c r="B11633" s="181"/>
      <c r="C11633" s="181"/>
      <c r="D11633" s="182" t="s">
        <v>239</v>
      </c>
      <c r="E11633" s="182"/>
      <c r="F11633" s="104">
        <v>1533.69</v>
      </c>
      <c r="G11633" s="183">
        <f>O11633/F11633</f>
        <v>6.5202224699906761E-6</v>
      </c>
      <c r="H11633" s="183"/>
      <c r="I11633" s="176"/>
      <c r="J11633" s="176"/>
      <c r="K11633" s="176"/>
      <c r="L11633" s="176"/>
      <c r="M11633" s="176">
        <v>0.01</v>
      </c>
      <c r="N11633" s="176"/>
      <c r="O11633" s="176">
        <v>0.01</v>
      </c>
      <c r="P11633" s="176"/>
    </row>
    <row r="11634" spans="1:16" ht="14.1" customHeight="1">
      <c r="A11634" s="177" t="s">
        <v>254</v>
      </c>
      <c r="B11634" s="177"/>
      <c r="C11634" s="177"/>
      <c r="D11634" s="177"/>
      <c r="E11634" s="177"/>
      <c r="F11634" s="177"/>
      <c r="G11634" s="177"/>
      <c r="H11634" s="177"/>
      <c r="I11634" s="177"/>
      <c r="J11634" s="177"/>
      <c r="K11634" s="177"/>
      <c r="L11634" s="177"/>
      <c r="M11634" s="177"/>
      <c r="N11634" s="177"/>
      <c r="O11634" s="178">
        <v>0.01</v>
      </c>
      <c r="P11634" s="178"/>
    </row>
    <row r="11635" spans="1:16" ht="14.1" customHeight="1">
      <c r="A11635" s="177" t="s">
        <v>240</v>
      </c>
      <c r="B11635" s="177"/>
      <c r="C11635" s="177"/>
      <c r="D11635" s="177"/>
      <c r="E11635" s="177"/>
      <c r="F11635" s="177"/>
      <c r="G11635" s="177"/>
      <c r="H11635" s="177"/>
      <c r="I11635" s="177"/>
      <c r="J11635" s="177"/>
      <c r="K11635" s="177"/>
      <c r="L11635" s="177"/>
      <c r="M11635" s="177"/>
      <c r="N11635" s="177"/>
      <c r="O11635" s="177"/>
      <c r="P11635" s="177"/>
    </row>
    <row r="11636" spans="1:16" ht="14.1" customHeight="1">
      <c r="A11636" s="181" t="s">
        <v>276</v>
      </c>
      <c r="B11636" s="181"/>
      <c r="C11636" s="181"/>
      <c r="D11636" s="182" t="s">
        <v>242</v>
      </c>
      <c r="E11636" s="182"/>
      <c r="F11636" s="104">
        <v>5.86</v>
      </c>
      <c r="G11636" s="183">
        <v>0.13353370000000001</v>
      </c>
      <c r="H11636" s="183"/>
      <c r="I11636" s="176">
        <v>0.78249999999999997</v>
      </c>
      <c r="J11636" s="176"/>
      <c r="K11636" s="176"/>
      <c r="L11636" s="176"/>
      <c r="M11636" s="176"/>
      <c r="N11636" s="176"/>
      <c r="O11636" s="176">
        <v>0.78249999999999997</v>
      </c>
      <c r="P11636" s="176"/>
    </row>
    <row r="11637" spans="1:16" ht="14.1" customHeight="1">
      <c r="A11637" s="181" t="s">
        <v>255</v>
      </c>
      <c r="B11637" s="181"/>
      <c r="C11637" s="181"/>
      <c r="D11637" s="182" t="s">
        <v>242</v>
      </c>
      <c r="E11637" s="182"/>
      <c r="F11637" s="104">
        <v>7.8</v>
      </c>
      <c r="G11637" s="183">
        <v>0.71122589999999997</v>
      </c>
      <c r="H11637" s="183"/>
      <c r="I11637" s="176">
        <v>5.5476000000000001</v>
      </c>
      <c r="J11637" s="176"/>
      <c r="K11637" s="176"/>
      <c r="L11637" s="176"/>
      <c r="M11637" s="176"/>
      <c r="N11637" s="176"/>
      <c r="O11637" s="176">
        <v>5.5476000000000001</v>
      </c>
      <c r="P11637" s="176"/>
    </row>
    <row r="11638" spans="1:16" ht="22.7" customHeight="1">
      <c r="A11638" s="181" t="s">
        <v>277</v>
      </c>
      <c r="B11638" s="181"/>
      <c r="C11638" s="181"/>
      <c r="D11638" s="182" t="s">
        <v>242</v>
      </c>
      <c r="E11638" s="182"/>
      <c r="F11638" s="104">
        <v>8.65</v>
      </c>
      <c r="G11638" s="183">
        <v>4.2298000000000002E-2</v>
      </c>
      <c r="H11638" s="183"/>
      <c r="I11638" s="176">
        <v>0.3659</v>
      </c>
      <c r="J11638" s="176"/>
      <c r="K11638" s="176"/>
      <c r="L11638" s="176"/>
      <c r="M11638" s="176"/>
      <c r="N11638" s="176"/>
      <c r="O11638" s="176">
        <v>0.3659</v>
      </c>
      <c r="P11638" s="176"/>
    </row>
    <row r="11639" spans="1:16" ht="14.1" customHeight="1">
      <c r="A11639" s="181" t="s">
        <v>244</v>
      </c>
      <c r="B11639" s="181"/>
      <c r="C11639" s="181"/>
      <c r="D11639" s="182"/>
      <c r="E11639" s="182"/>
      <c r="F11639" s="104">
        <v>6.7</v>
      </c>
      <c r="G11639" s="183">
        <v>0.86899999999999999</v>
      </c>
      <c r="H11639" s="183"/>
      <c r="I11639" s="176">
        <v>5.8188000000000004</v>
      </c>
      <c r="J11639" s="176"/>
      <c r="K11639" s="176"/>
      <c r="L11639" s="176"/>
      <c r="M11639" s="176"/>
      <c r="N11639" s="176"/>
      <c r="O11639" s="176">
        <v>5.8188000000000004</v>
      </c>
      <c r="P11639" s="176"/>
    </row>
    <row r="11640" spans="1:16" ht="14.1" customHeight="1">
      <c r="A11640" s="181" t="s">
        <v>245</v>
      </c>
      <c r="B11640" s="181"/>
      <c r="C11640" s="181"/>
      <c r="D11640" s="182"/>
      <c r="E11640" s="182"/>
      <c r="F11640" s="104"/>
      <c r="G11640" s="183"/>
      <c r="H11640" s="183"/>
      <c r="I11640" s="176">
        <v>5.69</v>
      </c>
      <c r="J11640" s="176"/>
      <c r="K11640" s="176"/>
      <c r="L11640" s="176"/>
      <c r="M11640" s="176"/>
      <c r="N11640" s="176"/>
      <c r="O11640" s="176">
        <v>5.69</v>
      </c>
      <c r="P11640" s="176"/>
    </row>
    <row r="11641" spans="1:16" ht="14.1" customHeight="1">
      <c r="A11641" s="177" t="s">
        <v>246</v>
      </c>
      <c r="B11641" s="177"/>
      <c r="C11641" s="177"/>
      <c r="D11641" s="177"/>
      <c r="E11641" s="177"/>
      <c r="F11641" s="177"/>
      <c r="G11641" s="177"/>
      <c r="H11641" s="177"/>
      <c r="I11641" s="177"/>
      <c r="J11641" s="177"/>
      <c r="K11641" s="177"/>
      <c r="L11641" s="177"/>
      <c r="M11641" s="177"/>
      <c r="N11641" s="177"/>
      <c r="O11641" s="178">
        <v>18.2</v>
      </c>
      <c r="P11641" s="178"/>
    </row>
    <row r="11642" spans="1:16" ht="14.1" customHeight="1">
      <c r="A11642" s="177" t="s">
        <v>258</v>
      </c>
      <c r="B11642" s="177"/>
      <c r="C11642" s="177"/>
      <c r="D11642" s="177"/>
      <c r="E11642" s="177"/>
      <c r="F11642" s="177"/>
      <c r="G11642" s="177"/>
      <c r="H11642" s="177"/>
      <c r="I11642" s="177"/>
      <c r="J11642" s="177"/>
      <c r="K11642" s="177"/>
      <c r="L11642" s="177"/>
      <c r="M11642" s="177"/>
      <c r="N11642" s="177"/>
      <c r="O11642" s="177"/>
      <c r="P11642" s="177"/>
    </row>
    <row r="11643" spans="1:16" ht="32.65" customHeight="1">
      <c r="A11643" s="181" t="s">
        <v>541</v>
      </c>
      <c r="B11643" s="181"/>
      <c r="C11643" s="181"/>
      <c r="D11643" s="182" t="s">
        <v>251</v>
      </c>
      <c r="E11643" s="182"/>
      <c r="F11643" s="104">
        <v>82.84</v>
      </c>
      <c r="G11643" s="183">
        <v>0.209954</v>
      </c>
      <c r="H11643" s="183"/>
      <c r="I11643" s="176"/>
      <c r="J11643" s="176"/>
      <c r="K11643" s="176">
        <v>17.392600000000002</v>
      </c>
      <c r="L11643" s="176"/>
      <c r="M11643" s="176"/>
      <c r="N11643" s="176"/>
      <c r="O11643" s="176">
        <v>17.392600000000002</v>
      </c>
      <c r="P11643" s="176"/>
    </row>
    <row r="11644" spans="1:16" ht="32.65" customHeight="1">
      <c r="A11644" s="181" t="s">
        <v>466</v>
      </c>
      <c r="B11644" s="181"/>
      <c r="C11644" s="181"/>
      <c r="D11644" s="182" t="s">
        <v>282</v>
      </c>
      <c r="E11644" s="182"/>
      <c r="F11644" s="104">
        <v>7.57</v>
      </c>
      <c r="G11644" s="183">
        <v>4.0000000000000001E-3</v>
      </c>
      <c r="H11644" s="183"/>
      <c r="I11644" s="176"/>
      <c r="J11644" s="176"/>
      <c r="K11644" s="176">
        <v>3.0300000000000001E-2</v>
      </c>
      <c r="L11644" s="176"/>
      <c r="M11644" s="176"/>
      <c r="N11644" s="176"/>
      <c r="O11644" s="176">
        <v>3.0300000000000001E-2</v>
      </c>
      <c r="P11644" s="176"/>
    </row>
    <row r="11645" spans="1:16" ht="22.7" customHeight="1">
      <c r="A11645" s="181" t="s">
        <v>263</v>
      </c>
      <c r="B11645" s="181"/>
      <c r="C11645" s="181"/>
      <c r="D11645" s="182" t="s">
        <v>264</v>
      </c>
      <c r="E11645" s="182"/>
      <c r="F11645" s="104">
        <v>1</v>
      </c>
      <c r="G11645" s="183">
        <v>2.6857300000000001E-2</v>
      </c>
      <c r="H11645" s="183"/>
      <c r="I11645" s="176"/>
      <c r="J11645" s="176"/>
      <c r="K11645" s="176">
        <v>2.69E-2</v>
      </c>
      <c r="L11645" s="176"/>
      <c r="M11645" s="176"/>
      <c r="N11645" s="176"/>
      <c r="O11645" s="176">
        <v>2.69E-2</v>
      </c>
      <c r="P11645" s="176"/>
    </row>
    <row r="11646" spans="1:16" ht="32.65" customHeight="1">
      <c r="A11646" s="181" t="s">
        <v>267</v>
      </c>
      <c r="B11646" s="181"/>
      <c r="C11646" s="181"/>
      <c r="D11646" s="182" t="s">
        <v>268</v>
      </c>
      <c r="E11646" s="182"/>
      <c r="F11646" s="104">
        <v>9.08</v>
      </c>
      <c r="G11646" s="183">
        <v>1.560808</v>
      </c>
      <c r="H11646" s="183"/>
      <c r="I11646" s="176"/>
      <c r="J11646" s="176"/>
      <c r="K11646" s="176">
        <v>14.1721</v>
      </c>
      <c r="L11646" s="176"/>
      <c r="M11646" s="176"/>
      <c r="N11646" s="176"/>
      <c r="O11646" s="176">
        <v>14.1721</v>
      </c>
      <c r="P11646" s="176"/>
    </row>
    <row r="11647" spans="1:16" ht="22.7" customHeight="1">
      <c r="A11647" s="181" t="s">
        <v>279</v>
      </c>
      <c r="B11647" s="181"/>
      <c r="C11647" s="181"/>
      <c r="D11647" s="182" t="s">
        <v>262</v>
      </c>
      <c r="E11647" s="182"/>
      <c r="F11647" s="104">
        <v>19.940000000000001</v>
      </c>
      <c r="G11647" s="183">
        <v>2.4603E-2</v>
      </c>
      <c r="H11647" s="183"/>
      <c r="I11647" s="176"/>
      <c r="J11647" s="176"/>
      <c r="K11647" s="176">
        <v>0.49059999999999998</v>
      </c>
      <c r="L11647" s="176"/>
      <c r="M11647" s="176"/>
      <c r="N11647" s="176"/>
      <c r="O11647" s="176">
        <v>0.49059999999999998</v>
      </c>
      <c r="P11647" s="176"/>
    </row>
    <row r="11648" spans="1:16" ht="22.7" customHeight="1">
      <c r="A11648" s="181" t="s">
        <v>473</v>
      </c>
      <c r="B11648" s="181"/>
      <c r="C11648" s="181"/>
      <c r="D11648" s="182" t="s">
        <v>262</v>
      </c>
      <c r="E11648" s="182"/>
      <c r="F11648" s="104">
        <v>24.62</v>
      </c>
      <c r="G11648" s="183">
        <v>4.9000000000000002E-2</v>
      </c>
      <c r="H11648" s="183"/>
      <c r="I11648" s="176"/>
      <c r="J11648" s="176"/>
      <c r="K11648" s="176">
        <v>1.2063999999999999</v>
      </c>
      <c r="L11648" s="176"/>
      <c r="M11648" s="176"/>
      <c r="N11648" s="176"/>
      <c r="O11648" s="176">
        <v>1.2063999999999999</v>
      </c>
      <c r="P11648" s="176"/>
    </row>
    <row r="11649" spans="1:16" ht="32.65" customHeight="1">
      <c r="A11649" s="181" t="s">
        <v>409</v>
      </c>
      <c r="B11649" s="181"/>
      <c r="C11649" s="181"/>
      <c r="D11649" s="182" t="s">
        <v>268</v>
      </c>
      <c r="E11649" s="182"/>
      <c r="F11649" s="104">
        <v>3.17</v>
      </c>
      <c r="G11649" s="183">
        <v>0.72996000000000005</v>
      </c>
      <c r="H11649" s="183"/>
      <c r="I11649" s="176"/>
      <c r="J11649" s="176"/>
      <c r="K11649" s="176">
        <v>2.3140000000000001</v>
      </c>
      <c r="L11649" s="176"/>
      <c r="M11649" s="176"/>
      <c r="N11649" s="176"/>
      <c r="O11649" s="176">
        <v>2.3140000000000001</v>
      </c>
      <c r="P11649" s="176"/>
    </row>
    <row r="11650" spans="1:16" ht="32.450000000000003" customHeight="1">
      <c r="A11650" s="181" t="s">
        <v>333</v>
      </c>
      <c r="B11650" s="181"/>
      <c r="C11650" s="181"/>
      <c r="D11650" s="182" t="s">
        <v>268</v>
      </c>
      <c r="E11650" s="182"/>
      <c r="F11650" s="104">
        <v>14.47</v>
      </c>
      <c r="G11650" s="183">
        <v>0.32800000000000001</v>
      </c>
      <c r="H11650" s="183"/>
      <c r="I11650" s="176"/>
      <c r="J11650" s="176"/>
      <c r="K11650" s="176">
        <v>4.7462</v>
      </c>
      <c r="L11650" s="176"/>
      <c r="M11650" s="176"/>
      <c r="N11650" s="176"/>
      <c r="O11650" s="176">
        <v>4.7462</v>
      </c>
      <c r="P11650" s="176"/>
    </row>
    <row r="11651" spans="1:16" ht="14.1" customHeight="1">
      <c r="A11651" s="177" t="s">
        <v>273</v>
      </c>
      <c r="B11651" s="177"/>
      <c r="C11651" s="177"/>
      <c r="D11651" s="177"/>
      <c r="E11651" s="177"/>
      <c r="F11651" s="177"/>
      <c r="G11651" s="177"/>
      <c r="H11651" s="177"/>
      <c r="I11651" s="177"/>
      <c r="J11651" s="177"/>
      <c r="K11651" s="177"/>
      <c r="L11651" s="177"/>
      <c r="M11651" s="177"/>
      <c r="N11651" s="177"/>
      <c r="O11651" s="178">
        <v>40.380000000000003</v>
      </c>
      <c r="P11651" s="178"/>
    </row>
    <row r="11652" spans="1:16" ht="11.65" customHeight="1"/>
    <row r="11653" spans="1:16" ht="14.1" customHeight="1">
      <c r="A11653" s="170" t="s">
        <v>270</v>
      </c>
      <c r="B11653" s="170"/>
      <c r="C11653" s="170"/>
      <c r="D11653" s="170"/>
      <c r="E11653" s="170"/>
      <c r="F11653" s="170"/>
      <c r="G11653" s="170"/>
      <c r="H11653" s="170"/>
      <c r="I11653" s="170"/>
      <c r="J11653" s="170"/>
      <c r="K11653" s="170"/>
      <c r="L11653" s="170"/>
      <c r="M11653" s="170"/>
      <c r="N11653" s="170"/>
      <c r="O11653" s="170"/>
      <c r="P11653" s="170"/>
    </row>
    <row r="11654" spans="1:16" ht="14.1" customHeight="1">
      <c r="A11654" s="171" t="s">
        <v>271</v>
      </c>
      <c r="B11654" s="171"/>
      <c r="C11654" s="171"/>
      <c r="D11654" s="171"/>
      <c r="E11654" s="171"/>
      <c r="F11654" s="171"/>
      <c r="G11654" s="171"/>
      <c r="H11654" s="171"/>
      <c r="I11654" s="171"/>
      <c r="J11654" s="171"/>
      <c r="K11654" s="171"/>
      <c r="L11654" s="171"/>
      <c r="M11654" s="171"/>
      <c r="N11654" s="171"/>
      <c r="O11654" s="171"/>
      <c r="P11654" s="171"/>
    </row>
    <row r="11655" spans="1:16" ht="65.25" customHeight="1">
      <c r="A11655" s="198"/>
      <c r="B11655" s="198"/>
      <c r="C11655" s="198"/>
      <c r="D11655" s="198"/>
      <c r="E11655" s="198"/>
      <c r="F11655" s="198"/>
      <c r="G11655" s="198"/>
      <c r="H11655" s="198"/>
      <c r="I11655" s="198"/>
      <c r="J11655" s="198"/>
      <c r="K11655" s="198"/>
      <c r="L11655" s="198"/>
      <c r="M11655" s="198"/>
      <c r="N11655" s="198"/>
      <c r="O11655" s="198"/>
      <c r="P11655" s="198"/>
    </row>
    <row r="11656" spans="1:16" ht="5.65" customHeight="1"/>
    <row r="11657" spans="1:16" ht="19.7" customHeight="1">
      <c r="A11657" s="199" t="s">
        <v>218</v>
      </c>
      <c r="B11657" s="199"/>
      <c r="C11657" s="199"/>
      <c r="D11657" s="199"/>
      <c r="E11657" s="199"/>
      <c r="F11657" s="199"/>
      <c r="G11657" s="199"/>
      <c r="H11657" s="199"/>
      <c r="I11657" s="199"/>
      <c r="J11657" s="199"/>
      <c r="K11657" s="199"/>
      <c r="L11657" s="199"/>
      <c r="M11657" s="199"/>
      <c r="N11657" s="199"/>
      <c r="O11657" s="199"/>
      <c r="P11657" s="199"/>
    </row>
    <row r="11658" spans="1:16" ht="15.75" customHeight="1">
      <c r="A11658" s="105" t="s">
        <v>117</v>
      </c>
      <c r="B11658" s="196" t="s">
        <v>118</v>
      </c>
      <c r="C11658" s="196"/>
      <c r="D11658" s="196"/>
      <c r="E11658" s="196"/>
      <c r="F11658" s="196"/>
      <c r="G11658" s="196"/>
      <c r="H11658" s="196"/>
      <c r="I11658" s="196"/>
      <c r="J11658" s="196"/>
      <c r="K11658" s="196"/>
      <c r="L11658" s="193" t="s">
        <v>119</v>
      </c>
      <c r="M11658" s="193"/>
      <c r="N11658" s="200" t="s">
        <v>171</v>
      </c>
      <c r="O11658" s="200"/>
      <c r="P11658" s="200"/>
    </row>
    <row r="11659" spans="1:16" ht="12.6" customHeight="1">
      <c r="A11659" s="105" t="s">
        <v>120</v>
      </c>
      <c r="B11659" s="196" t="s">
        <v>121</v>
      </c>
      <c r="C11659" s="196"/>
      <c r="D11659" s="196"/>
      <c r="E11659" s="196"/>
      <c r="F11659" s="196"/>
      <c r="G11659" s="196"/>
      <c r="H11659" s="196"/>
      <c r="I11659" s="196"/>
      <c r="J11659" s="196"/>
      <c r="K11659" s="196"/>
      <c r="L11659" s="193" t="s">
        <v>219</v>
      </c>
      <c r="M11659" s="193"/>
      <c r="N11659" s="194" t="s">
        <v>3435</v>
      </c>
      <c r="O11659" s="194"/>
      <c r="P11659" s="194"/>
    </row>
    <row r="11660" spans="1:16" ht="14.45" customHeight="1">
      <c r="A11660" s="105" t="s">
        <v>220</v>
      </c>
      <c r="B11660" s="193" t="s">
        <v>170</v>
      </c>
      <c r="C11660" s="193"/>
      <c r="D11660" s="193"/>
      <c r="E11660" s="193"/>
      <c r="F11660" s="193"/>
      <c r="G11660" s="193"/>
      <c r="H11660" s="193"/>
      <c r="I11660" s="193"/>
      <c r="J11660" s="193"/>
      <c r="K11660" s="193"/>
      <c r="L11660" s="193" t="s">
        <v>122</v>
      </c>
      <c r="M11660" s="193"/>
      <c r="N11660" s="194"/>
      <c r="O11660" s="194"/>
      <c r="P11660" s="194"/>
    </row>
    <row r="11661" spans="1:16" ht="14.65" customHeight="1">
      <c r="A11661" s="105" t="s">
        <v>221</v>
      </c>
      <c r="B11661" s="193" t="s">
        <v>170</v>
      </c>
      <c r="C11661" s="193"/>
      <c r="D11661" s="193"/>
      <c r="E11661" s="193"/>
      <c r="F11661" s="193"/>
      <c r="G11661" s="193"/>
      <c r="H11661" s="193"/>
      <c r="I11661" s="193"/>
      <c r="J11661" s="193"/>
      <c r="K11661" s="193"/>
      <c r="L11661" s="193" t="s">
        <v>123</v>
      </c>
      <c r="M11661" s="193"/>
      <c r="N11661" s="194" t="s">
        <v>124</v>
      </c>
      <c r="O11661" s="194"/>
      <c r="P11661" s="194"/>
    </row>
    <row r="11662" spans="1:16" ht="26.45" customHeight="1">
      <c r="A11662" s="105" t="s">
        <v>222</v>
      </c>
      <c r="B11662" s="193" t="s">
        <v>170</v>
      </c>
      <c r="C11662" s="193"/>
      <c r="D11662" s="193"/>
      <c r="E11662" s="193"/>
      <c r="F11662" s="193"/>
      <c r="G11662" s="193"/>
      <c r="H11662" s="193"/>
      <c r="I11662" s="193"/>
      <c r="J11662" s="193"/>
      <c r="K11662" s="193"/>
      <c r="L11662" s="193" t="s">
        <v>125</v>
      </c>
      <c r="M11662" s="193"/>
      <c r="N11662" s="195" t="s">
        <v>3707</v>
      </c>
      <c r="O11662" s="195"/>
      <c r="P11662" s="195"/>
    </row>
    <row r="11663" spans="1:16" ht="13.35" customHeight="1">
      <c r="A11663" s="106" t="s">
        <v>126</v>
      </c>
      <c r="B11663" s="188"/>
      <c r="C11663" s="188"/>
      <c r="D11663" s="188"/>
      <c r="E11663" s="188"/>
      <c r="F11663" s="188"/>
      <c r="G11663" s="188"/>
      <c r="H11663" s="188"/>
      <c r="I11663" s="188"/>
      <c r="J11663" s="188"/>
      <c r="K11663" s="188"/>
      <c r="L11663" s="188" t="s">
        <v>127</v>
      </c>
      <c r="M11663" s="188"/>
      <c r="N11663" s="189" t="s">
        <v>173</v>
      </c>
      <c r="O11663" s="189"/>
      <c r="P11663" s="189"/>
    </row>
    <row r="11664" spans="1:16" ht="15.75" customHeight="1">
      <c r="A11664" s="190" t="s">
        <v>223</v>
      </c>
      <c r="B11664" s="190"/>
      <c r="C11664" s="191" t="s">
        <v>224</v>
      </c>
      <c r="D11664" s="191"/>
      <c r="E11664" s="192" t="s">
        <v>225</v>
      </c>
      <c r="F11664" s="192"/>
      <c r="G11664" s="192"/>
      <c r="H11664" s="191" t="s">
        <v>226</v>
      </c>
      <c r="I11664" s="191"/>
      <c r="J11664" s="192" t="s">
        <v>227</v>
      </c>
      <c r="K11664" s="192"/>
      <c r="L11664" s="192"/>
      <c r="M11664" s="192"/>
      <c r="N11664" s="192"/>
      <c r="O11664" s="192"/>
      <c r="P11664" s="103" t="s">
        <v>228</v>
      </c>
    </row>
    <row r="11665" spans="1:16" ht="17.100000000000001" customHeight="1">
      <c r="A11665" s="186" t="s">
        <v>229</v>
      </c>
      <c r="B11665" s="186"/>
      <c r="C11665" s="186"/>
      <c r="D11665" s="187" t="s">
        <v>230</v>
      </c>
      <c r="E11665" s="187"/>
      <c r="F11665" s="187" t="s">
        <v>231</v>
      </c>
      <c r="G11665" s="187" t="s">
        <v>232</v>
      </c>
      <c r="H11665" s="187"/>
      <c r="I11665" s="187" t="s">
        <v>233</v>
      </c>
      <c r="J11665" s="187"/>
      <c r="K11665" s="187"/>
      <c r="L11665" s="187"/>
      <c r="M11665" s="187"/>
      <c r="N11665" s="187"/>
      <c r="O11665" s="187"/>
      <c r="P11665" s="187"/>
    </row>
    <row r="11666" spans="1:16" ht="17.100000000000001" customHeight="1">
      <c r="A11666" s="186"/>
      <c r="B11666" s="186"/>
      <c r="C11666" s="186"/>
      <c r="D11666" s="187"/>
      <c r="E11666" s="187"/>
      <c r="F11666" s="187"/>
      <c r="G11666" s="187"/>
      <c r="H11666" s="187"/>
      <c r="I11666" s="187" t="s">
        <v>234</v>
      </c>
      <c r="J11666" s="187"/>
      <c r="K11666" s="187" t="s">
        <v>235</v>
      </c>
      <c r="L11666" s="187"/>
      <c r="M11666" s="187" t="s">
        <v>236</v>
      </c>
      <c r="N11666" s="187"/>
      <c r="O11666" s="187" t="s">
        <v>237</v>
      </c>
      <c r="P11666" s="187"/>
    </row>
    <row r="11667" spans="1:16" ht="14.1" customHeight="1">
      <c r="A11667" s="179" t="s">
        <v>247</v>
      </c>
      <c r="B11667" s="179"/>
      <c r="C11667" s="179"/>
      <c r="D11667" s="179"/>
      <c r="E11667" s="179"/>
      <c r="F11667" s="179"/>
      <c r="G11667" s="179"/>
      <c r="H11667" s="179"/>
      <c r="I11667" s="180">
        <v>18.2</v>
      </c>
      <c r="J11667" s="180"/>
      <c r="K11667" s="180">
        <v>40.380000000000003</v>
      </c>
      <c r="L11667" s="180"/>
      <c r="M11667" s="180">
        <v>0.01</v>
      </c>
      <c r="N11667" s="180"/>
      <c r="O11667" s="180">
        <v>58.59</v>
      </c>
      <c r="P11667" s="180"/>
    </row>
    <row r="11668" spans="1:16" ht="14.1" customHeight="1">
      <c r="A11668" s="172" t="s">
        <v>248</v>
      </c>
      <c r="B11668" s="172"/>
      <c r="C11668" s="172"/>
      <c r="D11668" s="172"/>
      <c r="E11668" s="172"/>
      <c r="F11668" s="172"/>
      <c r="G11668" s="172"/>
      <c r="H11668" s="172"/>
      <c r="I11668" s="173">
        <v>5.25</v>
      </c>
      <c r="J11668" s="173"/>
      <c r="K11668" s="173">
        <v>11.64</v>
      </c>
      <c r="L11668" s="173"/>
      <c r="M11668" s="173"/>
      <c r="N11668" s="173"/>
      <c r="O11668" s="173">
        <v>16.89</v>
      </c>
      <c r="P11668" s="173"/>
    </row>
    <row r="11669" spans="1:16" ht="14.1" customHeight="1">
      <c r="A11669" s="174" t="s">
        <v>249</v>
      </c>
      <c r="B11669" s="174"/>
      <c r="C11669" s="174"/>
      <c r="D11669" s="174"/>
      <c r="E11669" s="174"/>
      <c r="F11669" s="174"/>
      <c r="G11669" s="174"/>
      <c r="H11669" s="174"/>
      <c r="I11669" s="175">
        <v>23.45</v>
      </c>
      <c r="J11669" s="175"/>
      <c r="K11669" s="175">
        <v>52.02</v>
      </c>
      <c r="L11669" s="175"/>
      <c r="M11669" s="175">
        <v>0.01</v>
      </c>
      <c r="N11669" s="175"/>
      <c r="O11669" s="175">
        <v>75.48</v>
      </c>
      <c r="P11669" s="175"/>
    </row>
    <row r="11670" spans="1:16" ht="22.7" customHeight="1">
      <c r="A11670" s="184" t="s">
        <v>1172</v>
      </c>
      <c r="B11670" s="184"/>
      <c r="C11670" s="184"/>
      <c r="D11670" s="184"/>
      <c r="E11670" s="184"/>
      <c r="F11670" s="184"/>
      <c r="G11670" s="184"/>
      <c r="H11670" s="184"/>
      <c r="I11670" s="184"/>
      <c r="J11670" s="184"/>
      <c r="K11670" s="184"/>
      <c r="L11670" s="184"/>
      <c r="M11670" s="184"/>
      <c r="N11670" s="184"/>
      <c r="O11670" s="185" t="s">
        <v>262</v>
      </c>
      <c r="P11670" s="185"/>
    </row>
    <row r="11671" spans="1:16" ht="14.1" customHeight="1">
      <c r="A11671" s="177" t="s">
        <v>240</v>
      </c>
      <c r="B11671" s="177"/>
      <c r="C11671" s="177"/>
      <c r="D11671" s="177"/>
      <c r="E11671" s="177"/>
      <c r="F11671" s="177"/>
      <c r="G11671" s="177"/>
      <c r="H11671" s="177"/>
      <c r="I11671" s="177"/>
      <c r="J11671" s="177"/>
      <c r="K11671" s="177"/>
      <c r="L11671" s="177"/>
      <c r="M11671" s="177"/>
      <c r="N11671" s="177"/>
      <c r="O11671" s="177"/>
      <c r="P11671" s="177"/>
    </row>
    <row r="11672" spans="1:16" ht="14.1" customHeight="1">
      <c r="A11672" s="181" t="s">
        <v>460</v>
      </c>
      <c r="B11672" s="181"/>
      <c r="C11672" s="181"/>
      <c r="D11672" s="182" t="s">
        <v>242</v>
      </c>
      <c r="E11672" s="182"/>
      <c r="F11672" s="104">
        <v>5.86</v>
      </c>
      <c r="G11672" s="183">
        <v>4.50997E-2</v>
      </c>
      <c r="H11672" s="183"/>
      <c r="I11672" s="176">
        <v>0.26429999999999998</v>
      </c>
      <c r="J11672" s="176"/>
      <c r="K11672" s="176"/>
      <c r="L11672" s="176"/>
      <c r="M11672" s="176"/>
      <c r="N11672" s="176"/>
      <c r="O11672" s="176">
        <v>0.26429999999999998</v>
      </c>
      <c r="P11672" s="176"/>
    </row>
    <row r="11673" spans="1:16" ht="14.1" customHeight="1">
      <c r="A11673" s="181" t="s">
        <v>452</v>
      </c>
      <c r="B11673" s="181"/>
      <c r="C11673" s="181"/>
      <c r="D11673" s="182" t="s">
        <v>242</v>
      </c>
      <c r="E11673" s="182"/>
      <c r="F11673" s="104">
        <v>7.8</v>
      </c>
      <c r="G11673" s="183">
        <v>0.28658470000000003</v>
      </c>
      <c r="H11673" s="183"/>
      <c r="I11673" s="176">
        <v>2.2353999999999998</v>
      </c>
      <c r="J11673" s="176"/>
      <c r="K11673" s="176"/>
      <c r="L11673" s="176"/>
      <c r="M11673" s="176"/>
      <c r="N11673" s="176"/>
      <c r="O11673" s="176">
        <v>2.2353999999999998</v>
      </c>
      <c r="P11673" s="176"/>
    </row>
    <row r="11674" spans="1:16" ht="14.1" customHeight="1">
      <c r="A11674" s="181" t="s">
        <v>244</v>
      </c>
      <c r="B11674" s="181"/>
      <c r="C11674" s="181"/>
      <c r="D11674" s="182"/>
      <c r="E11674" s="182"/>
      <c r="F11674" s="104">
        <v>2.5</v>
      </c>
      <c r="G11674" s="183">
        <v>0.86899999999999999</v>
      </c>
      <c r="H11674" s="183"/>
      <c r="I11674" s="176">
        <v>2.1722000000000001</v>
      </c>
      <c r="J11674" s="176"/>
      <c r="K11674" s="176"/>
      <c r="L11674" s="176"/>
      <c r="M11674" s="176"/>
      <c r="N11674" s="176"/>
      <c r="O11674" s="176">
        <v>2.1722000000000001</v>
      </c>
      <c r="P11674" s="176"/>
    </row>
    <row r="11675" spans="1:16" ht="14.1" customHeight="1">
      <c r="A11675" s="181" t="s">
        <v>245</v>
      </c>
      <c r="B11675" s="181"/>
      <c r="C11675" s="181"/>
      <c r="D11675" s="182"/>
      <c r="E11675" s="182"/>
      <c r="F11675" s="104"/>
      <c r="G11675" s="183"/>
      <c r="H11675" s="183"/>
      <c r="I11675" s="176">
        <v>2.1800000000000002</v>
      </c>
      <c r="J11675" s="176"/>
      <c r="K11675" s="176"/>
      <c r="L11675" s="176"/>
      <c r="M11675" s="176"/>
      <c r="N11675" s="176"/>
      <c r="O11675" s="176">
        <v>2.1800000000000002</v>
      </c>
      <c r="P11675" s="176"/>
    </row>
    <row r="11676" spans="1:16" ht="14.1" customHeight="1">
      <c r="A11676" s="177" t="s">
        <v>246</v>
      </c>
      <c r="B11676" s="177"/>
      <c r="C11676" s="177"/>
      <c r="D11676" s="177"/>
      <c r="E11676" s="177"/>
      <c r="F11676" s="177"/>
      <c r="G11676" s="177"/>
      <c r="H11676" s="177"/>
      <c r="I11676" s="177"/>
      <c r="J11676" s="177"/>
      <c r="K11676" s="177"/>
      <c r="L11676" s="177"/>
      <c r="M11676" s="177"/>
      <c r="N11676" s="177"/>
      <c r="O11676" s="178">
        <v>6.85</v>
      </c>
      <c r="P11676" s="178"/>
    </row>
    <row r="11677" spans="1:16" ht="14.1" customHeight="1">
      <c r="A11677" s="177" t="s">
        <v>258</v>
      </c>
      <c r="B11677" s="177"/>
      <c r="C11677" s="177"/>
      <c r="D11677" s="177"/>
      <c r="E11677" s="177"/>
      <c r="F11677" s="177"/>
      <c r="G11677" s="177"/>
      <c r="H11677" s="177"/>
      <c r="I11677" s="177"/>
      <c r="J11677" s="177"/>
      <c r="K11677" s="177"/>
      <c r="L11677" s="177"/>
      <c r="M11677" s="177"/>
      <c r="N11677" s="177"/>
      <c r="O11677" s="177"/>
      <c r="P11677" s="177"/>
    </row>
    <row r="11678" spans="1:16" ht="22.7" customHeight="1">
      <c r="A11678" s="181" t="s">
        <v>620</v>
      </c>
      <c r="B11678" s="181"/>
      <c r="C11678" s="181"/>
      <c r="D11678" s="182" t="s">
        <v>262</v>
      </c>
      <c r="E11678" s="182"/>
      <c r="F11678" s="104">
        <v>7.14</v>
      </c>
      <c r="G11678" s="183">
        <v>1.07</v>
      </c>
      <c r="H11678" s="183"/>
      <c r="I11678" s="176"/>
      <c r="J11678" s="176"/>
      <c r="K11678" s="176">
        <v>7.6398000000000001</v>
      </c>
      <c r="L11678" s="176"/>
      <c r="M11678" s="176"/>
      <c r="N11678" s="176"/>
      <c r="O11678" s="176">
        <v>7.6398000000000001</v>
      </c>
      <c r="P11678" s="176"/>
    </row>
    <row r="11679" spans="1:16" ht="32.65" customHeight="1">
      <c r="A11679" s="181" t="s">
        <v>445</v>
      </c>
      <c r="B11679" s="181"/>
      <c r="C11679" s="181"/>
      <c r="D11679" s="182" t="s">
        <v>262</v>
      </c>
      <c r="E11679" s="182"/>
      <c r="F11679" s="104">
        <v>21.11</v>
      </c>
      <c r="G11679" s="183">
        <v>2.5000000000000001E-2</v>
      </c>
      <c r="H11679" s="183"/>
      <c r="I11679" s="176"/>
      <c r="J11679" s="176"/>
      <c r="K11679" s="176">
        <v>0.52780000000000005</v>
      </c>
      <c r="L11679" s="176"/>
      <c r="M11679" s="176"/>
      <c r="N11679" s="176"/>
      <c r="O11679" s="176">
        <v>0.52780000000000005</v>
      </c>
      <c r="P11679" s="176"/>
    </row>
    <row r="11680" spans="1:16" ht="42.2" customHeight="1">
      <c r="A11680" s="181" t="s">
        <v>467</v>
      </c>
      <c r="B11680" s="181"/>
      <c r="C11680" s="181"/>
      <c r="D11680" s="182" t="s">
        <v>239</v>
      </c>
      <c r="E11680" s="182"/>
      <c r="F11680" s="104">
        <v>0.21</v>
      </c>
      <c r="G11680" s="183">
        <v>1.19</v>
      </c>
      <c r="H11680" s="183"/>
      <c r="I11680" s="176"/>
      <c r="J11680" s="176"/>
      <c r="K11680" s="176">
        <v>0.24990000000000001</v>
      </c>
      <c r="L11680" s="176"/>
      <c r="M11680" s="176"/>
      <c r="N11680" s="176"/>
      <c r="O11680" s="176">
        <v>0.24990000000000001</v>
      </c>
      <c r="P11680" s="176"/>
    </row>
    <row r="11681" spans="1:16" ht="14.25" customHeight="1">
      <c r="A11681" s="177" t="s">
        <v>273</v>
      </c>
      <c r="B11681" s="177"/>
      <c r="C11681" s="177"/>
      <c r="D11681" s="177"/>
      <c r="E11681" s="177"/>
      <c r="F11681" s="177"/>
      <c r="G11681" s="177"/>
      <c r="H11681" s="177"/>
      <c r="I11681" s="177"/>
      <c r="J11681" s="177"/>
      <c r="K11681" s="177"/>
      <c r="L11681" s="177"/>
      <c r="M11681" s="177"/>
      <c r="N11681" s="177"/>
      <c r="O11681" s="178">
        <v>8.42</v>
      </c>
      <c r="P11681" s="178"/>
    </row>
    <row r="11682" spans="1:16" ht="14.1" customHeight="1">
      <c r="A11682" s="179" t="s">
        <v>247</v>
      </c>
      <c r="B11682" s="179"/>
      <c r="C11682" s="179"/>
      <c r="D11682" s="179"/>
      <c r="E11682" s="179"/>
      <c r="F11682" s="179"/>
      <c r="G11682" s="179"/>
      <c r="H11682" s="179"/>
      <c r="I11682" s="180">
        <v>6.85</v>
      </c>
      <c r="J11682" s="180"/>
      <c r="K11682" s="180">
        <v>8.42</v>
      </c>
      <c r="L11682" s="180"/>
      <c r="M11682" s="180"/>
      <c r="N11682" s="180"/>
      <c r="O11682" s="180">
        <v>15.27</v>
      </c>
      <c r="P11682" s="180"/>
    </row>
    <row r="11683" spans="1:16" ht="14.1" customHeight="1">
      <c r="A11683" s="172" t="s">
        <v>248</v>
      </c>
      <c r="B11683" s="172"/>
      <c r="C11683" s="172"/>
      <c r="D11683" s="172"/>
      <c r="E11683" s="172"/>
      <c r="F11683" s="172"/>
      <c r="G11683" s="172"/>
      <c r="H11683" s="172"/>
      <c r="I11683" s="173">
        <v>1.97</v>
      </c>
      <c r="J11683" s="173"/>
      <c r="K11683" s="173">
        <v>2.4300000000000002</v>
      </c>
      <c r="L11683" s="173"/>
      <c r="M11683" s="173"/>
      <c r="N11683" s="173"/>
      <c r="O11683" s="173">
        <v>4.4000000000000004</v>
      </c>
      <c r="P11683" s="173"/>
    </row>
    <row r="11684" spans="1:16" ht="14.1" customHeight="1">
      <c r="A11684" s="174" t="s">
        <v>249</v>
      </c>
      <c r="B11684" s="174"/>
      <c r="C11684" s="174"/>
      <c r="D11684" s="174"/>
      <c r="E11684" s="174"/>
      <c r="F11684" s="174"/>
      <c r="G11684" s="174"/>
      <c r="H11684" s="174"/>
      <c r="I11684" s="175">
        <v>8.82</v>
      </c>
      <c r="J11684" s="175"/>
      <c r="K11684" s="175">
        <v>10.85</v>
      </c>
      <c r="L11684" s="175"/>
      <c r="M11684" s="175"/>
      <c r="N11684" s="175"/>
      <c r="O11684" s="175">
        <v>19.670000000000002</v>
      </c>
      <c r="P11684" s="175"/>
    </row>
    <row r="11685" spans="1:16" ht="22.7" customHeight="1">
      <c r="A11685" s="184" t="s">
        <v>1173</v>
      </c>
      <c r="B11685" s="184"/>
      <c r="C11685" s="184"/>
      <c r="D11685" s="184"/>
      <c r="E11685" s="184"/>
      <c r="F11685" s="184"/>
      <c r="G11685" s="184"/>
      <c r="H11685" s="184"/>
      <c r="I11685" s="184"/>
      <c r="J11685" s="184"/>
      <c r="K11685" s="184"/>
      <c r="L11685" s="184"/>
      <c r="M11685" s="184"/>
      <c r="N11685" s="184"/>
      <c r="O11685" s="185" t="s">
        <v>262</v>
      </c>
      <c r="P11685" s="185"/>
    </row>
    <row r="11686" spans="1:16" ht="14.1" customHeight="1">
      <c r="A11686" s="177" t="s">
        <v>240</v>
      </c>
      <c r="B11686" s="177"/>
      <c r="C11686" s="177"/>
      <c r="D11686" s="177"/>
      <c r="E11686" s="177"/>
      <c r="F11686" s="177"/>
      <c r="G11686" s="177"/>
      <c r="H11686" s="177"/>
      <c r="I11686" s="177"/>
      <c r="J11686" s="177"/>
      <c r="K11686" s="177"/>
      <c r="L11686" s="177"/>
      <c r="M11686" s="177"/>
      <c r="N11686" s="177"/>
      <c r="O11686" s="177"/>
      <c r="P11686" s="177"/>
    </row>
    <row r="11687" spans="1:16" ht="14.1" customHeight="1">
      <c r="A11687" s="181" t="s">
        <v>460</v>
      </c>
      <c r="B11687" s="181"/>
      <c r="C11687" s="181"/>
      <c r="D11687" s="182" t="s">
        <v>242</v>
      </c>
      <c r="E11687" s="182"/>
      <c r="F11687" s="104">
        <v>5.86</v>
      </c>
      <c r="G11687" s="183">
        <v>0.16157179999999999</v>
      </c>
      <c r="H11687" s="183"/>
      <c r="I11687" s="176">
        <v>0.94679999999999997</v>
      </c>
      <c r="J11687" s="176"/>
      <c r="K11687" s="176"/>
      <c r="L11687" s="176"/>
      <c r="M11687" s="176"/>
      <c r="N11687" s="176"/>
      <c r="O11687" s="176">
        <v>0.94679999999999997</v>
      </c>
      <c r="P11687" s="176"/>
    </row>
    <row r="11688" spans="1:16" ht="14.1" customHeight="1">
      <c r="A11688" s="181" t="s">
        <v>452</v>
      </c>
      <c r="B11688" s="181"/>
      <c r="C11688" s="181"/>
      <c r="D11688" s="182" t="s">
        <v>242</v>
      </c>
      <c r="E11688" s="182"/>
      <c r="F11688" s="104">
        <v>7.8</v>
      </c>
      <c r="G11688" s="183">
        <v>0.1630635</v>
      </c>
      <c r="H11688" s="183"/>
      <c r="I11688" s="176">
        <v>1.2719</v>
      </c>
      <c r="J11688" s="176"/>
      <c r="K11688" s="176"/>
      <c r="L11688" s="176"/>
      <c r="M11688" s="176"/>
      <c r="N11688" s="176"/>
      <c r="O11688" s="176">
        <v>1.2719</v>
      </c>
      <c r="P11688" s="176"/>
    </row>
    <row r="11689" spans="1:16" ht="14.1" customHeight="1">
      <c r="A11689" s="181" t="s">
        <v>244</v>
      </c>
      <c r="B11689" s="181"/>
      <c r="C11689" s="181"/>
      <c r="D11689" s="182"/>
      <c r="E11689" s="182"/>
      <c r="F11689" s="104">
        <v>2.2200000000000002</v>
      </c>
      <c r="G11689" s="183">
        <v>0.86899999999999999</v>
      </c>
      <c r="H11689" s="183"/>
      <c r="I11689" s="176">
        <v>1.9280999999999999</v>
      </c>
      <c r="J11689" s="176"/>
      <c r="K11689" s="176"/>
      <c r="L11689" s="176"/>
      <c r="M11689" s="176"/>
      <c r="N11689" s="176"/>
      <c r="O11689" s="176">
        <v>1.9280999999999999</v>
      </c>
      <c r="P11689" s="176"/>
    </row>
    <row r="11690" spans="1:16" ht="14.1" customHeight="1">
      <c r="A11690" s="181" t="s">
        <v>245</v>
      </c>
      <c r="B11690" s="181"/>
      <c r="C11690" s="181"/>
      <c r="D11690" s="182"/>
      <c r="E11690" s="182"/>
      <c r="F11690" s="104"/>
      <c r="G11690" s="183"/>
      <c r="H11690" s="183"/>
      <c r="I11690" s="176">
        <v>2.13</v>
      </c>
      <c r="J11690" s="176"/>
      <c r="K11690" s="176"/>
      <c r="L11690" s="176"/>
      <c r="M11690" s="176"/>
      <c r="N11690" s="176"/>
      <c r="O11690" s="176">
        <v>2.13</v>
      </c>
      <c r="P11690" s="176"/>
    </row>
    <row r="11691" spans="1:16" ht="14.1" customHeight="1">
      <c r="A11691" s="177" t="s">
        <v>246</v>
      </c>
      <c r="B11691" s="177"/>
      <c r="C11691" s="177"/>
      <c r="D11691" s="177"/>
      <c r="E11691" s="177"/>
      <c r="F11691" s="177"/>
      <c r="G11691" s="177"/>
      <c r="H11691" s="177"/>
      <c r="I11691" s="177"/>
      <c r="J11691" s="177"/>
      <c r="K11691" s="177"/>
      <c r="L11691" s="177"/>
      <c r="M11691" s="177"/>
      <c r="N11691" s="177"/>
      <c r="O11691" s="178">
        <v>6.28</v>
      </c>
      <c r="P11691" s="178"/>
    </row>
    <row r="11692" spans="1:16" ht="14.1" customHeight="1">
      <c r="A11692" s="177" t="s">
        <v>258</v>
      </c>
      <c r="B11692" s="177"/>
      <c r="C11692" s="177"/>
      <c r="D11692" s="177"/>
      <c r="E11692" s="177"/>
      <c r="F11692" s="177"/>
      <c r="G11692" s="177"/>
      <c r="H11692" s="177"/>
      <c r="I11692" s="177"/>
      <c r="J11692" s="177"/>
      <c r="K11692" s="177"/>
      <c r="L11692" s="177"/>
      <c r="M11692" s="177"/>
      <c r="N11692" s="177"/>
      <c r="O11692" s="177"/>
      <c r="P11692" s="177"/>
    </row>
    <row r="11693" spans="1:16" ht="14.1" customHeight="1">
      <c r="A11693" s="181" t="s">
        <v>463</v>
      </c>
      <c r="B11693" s="181"/>
      <c r="C11693" s="181"/>
      <c r="D11693" s="182" t="s">
        <v>262</v>
      </c>
      <c r="E11693" s="182"/>
      <c r="F11693" s="104">
        <v>6.54</v>
      </c>
      <c r="G11693" s="183">
        <v>1.1100000000000001</v>
      </c>
      <c r="H11693" s="183"/>
      <c r="I11693" s="176"/>
      <c r="J11693" s="176"/>
      <c r="K11693" s="176">
        <v>7.2594000000000003</v>
      </c>
      <c r="L11693" s="176"/>
      <c r="M11693" s="176"/>
      <c r="N11693" s="176"/>
      <c r="O11693" s="176">
        <v>7.2594000000000003</v>
      </c>
      <c r="P11693" s="176"/>
    </row>
    <row r="11694" spans="1:16" ht="32.65" customHeight="1">
      <c r="A11694" s="181" t="s">
        <v>445</v>
      </c>
      <c r="B11694" s="181"/>
      <c r="C11694" s="181"/>
      <c r="D11694" s="182" t="s">
        <v>262</v>
      </c>
      <c r="E11694" s="182"/>
      <c r="F11694" s="104">
        <v>21.11</v>
      </c>
      <c r="G11694" s="183">
        <v>2.5000000000000001E-2</v>
      </c>
      <c r="H11694" s="183"/>
      <c r="I11694" s="176"/>
      <c r="J11694" s="176"/>
      <c r="K11694" s="176">
        <v>0.52780000000000005</v>
      </c>
      <c r="L11694" s="176"/>
      <c r="M11694" s="176"/>
      <c r="N11694" s="176"/>
      <c r="O11694" s="176">
        <v>0.52780000000000005</v>
      </c>
      <c r="P11694" s="176"/>
    </row>
    <row r="11695" spans="1:16" ht="31.7" customHeight="1"/>
    <row r="11696" spans="1:16" ht="14.1" customHeight="1">
      <c r="A11696" s="170" t="s">
        <v>270</v>
      </c>
      <c r="B11696" s="170"/>
      <c r="C11696" s="170"/>
      <c r="D11696" s="170"/>
      <c r="E11696" s="170"/>
      <c r="F11696" s="170"/>
      <c r="G11696" s="170"/>
      <c r="H11696" s="170"/>
      <c r="I11696" s="170"/>
      <c r="J11696" s="170"/>
      <c r="K11696" s="170"/>
      <c r="L11696" s="170"/>
      <c r="M11696" s="170"/>
      <c r="N11696" s="170"/>
      <c r="O11696" s="170"/>
      <c r="P11696" s="170"/>
    </row>
    <row r="11697" spans="1:16" ht="14.1" customHeight="1">
      <c r="A11697" s="171" t="s">
        <v>271</v>
      </c>
      <c r="B11697" s="171"/>
      <c r="C11697" s="171"/>
      <c r="D11697" s="171"/>
      <c r="E11697" s="171"/>
      <c r="F11697" s="171"/>
      <c r="G11697" s="171"/>
      <c r="H11697" s="171"/>
      <c r="I11697" s="171"/>
      <c r="J11697" s="171"/>
      <c r="K11697" s="171"/>
      <c r="L11697" s="171"/>
      <c r="M11697" s="171"/>
      <c r="N11697" s="171"/>
      <c r="O11697" s="171"/>
      <c r="P11697" s="171"/>
    </row>
    <row r="11698" spans="1:16" ht="65.25" customHeight="1">
      <c r="A11698" s="198"/>
      <c r="B11698" s="198"/>
      <c r="C11698" s="198"/>
      <c r="D11698" s="198"/>
      <c r="E11698" s="198"/>
      <c r="F11698" s="198"/>
      <c r="G11698" s="198"/>
      <c r="H11698" s="198"/>
      <c r="I11698" s="198"/>
      <c r="J11698" s="198"/>
      <c r="K11698" s="198"/>
      <c r="L11698" s="198"/>
      <c r="M11698" s="198"/>
      <c r="N11698" s="198"/>
      <c r="O11698" s="198"/>
      <c r="P11698" s="198"/>
    </row>
    <row r="11699" spans="1:16" ht="5.65" customHeight="1"/>
    <row r="11700" spans="1:16" ht="19.7" customHeight="1">
      <c r="A11700" s="199" t="s">
        <v>218</v>
      </c>
      <c r="B11700" s="199"/>
      <c r="C11700" s="199"/>
      <c r="D11700" s="199"/>
      <c r="E11700" s="199"/>
      <c r="F11700" s="199"/>
      <c r="G11700" s="199"/>
      <c r="H11700" s="199"/>
      <c r="I11700" s="199"/>
      <c r="J11700" s="199"/>
      <c r="K11700" s="199"/>
      <c r="L11700" s="199"/>
      <c r="M11700" s="199"/>
      <c r="N11700" s="199"/>
      <c r="O11700" s="199"/>
      <c r="P11700" s="199"/>
    </row>
    <row r="11701" spans="1:16" ht="15.75" customHeight="1">
      <c r="A11701" s="105" t="s">
        <v>117</v>
      </c>
      <c r="B11701" s="196" t="s">
        <v>118</v>
      </c>
      <c r="C11701" s="196"/>
      <c r="D11701" s="196"/>
      <c r="E11701" s="196"/>
      <c r="F11701" s="196"/>
      <c r="G11701" s="196"/>
      <c r="H11701" s="196"/>
      <c r="I11701" s="196"/>
      <c r="J11701" s="196"/>
      <c r="K11701" s="196"/>
      <c r="L11701" s="193" t="s">
        <v>119</v>
      </c>
      <c r="M11701" s="193"/>
      <c r="N11701" s="200" t="s">
        <v>171</v>
      </c>
      <c r="O11701" s="200"/>
      <c r="P11701" s="200"/>
    </row>
    <row r="11702" spans="1:16" ht="12.6" customHeight="1">
      <c r="A11702" s="105" t="s">
        <v>120</v>
      </c>
      <c r="B11702" s="196" t="s">
        <v>121</v>
      </c>
      <c r="C11702" s="196"/>
      <c r="D11702" s="196"/>
      <c r="E11702" s="196"/>
      <c r="F11702" s="196"/>
      <c r="G11702" s="196"/>
      <c r="H11702" s="196"/>
      <c r="I11702" s="196"/>
      <c r="J11702" s="196"/>
      <c r="K11702" s="196"/>
      <c r="L11702" s="193" t="s">
        <v>219</v>
      </c>
      <c r="M11702" s="193"/>
      <c r="N11702" s="194" t="s">
        <v>3435</v>
      </c>
      <c r="O11702" s="194"/>
      <c r="P11702" s="194"/>
    </row>
    <row r="11703" spans="1:16" ht="14.45" customHeight="1">
      <c r="A11703" s="105" t="s">
        <v>220</v>
      </c>
      <c r="B11703" s="193" t="s">
        <v>170</v>
      </c>
      <c r="C11703" s="193"/>
      <c r="D11703" s="193"/>
      <c r="E11703" s="193"/>
      <c r="F11703" s="193"/>
      <c r="G11703" s="193"/>
      <c r="H11703" s="193"/>
      <c r="I11703" s="193"/>
      <c r="J11703" s="193"/>
      <c r="K11703" s="193"/>
      <c r="L11703" s="193" t="s">
        <v>122</v>
      </c>
      <c r="M11703" s="193"/>
      <c r="N11703" s="194"/>
      <c r="O11703" s="194"/>
      <c r="P11703" s="194"/>
    </row>
    <row r="11704" spans="1:16" ht="14.65" customHeight="1">
      <c r="A11704" s="105" t="s">
        <v>221</v>
      </c>
      <c r="B11704" s="193" t="s">
        <v>170</v>
      </c>
      <c r="C11704" s="193"/>
      <c r="D11704" s="193"/>
      <c r="E11704" s="193"/>
      <c r="F11704" s="193"/>
      <c r="G11704" s="193"/>
      <c r="H11704" s="193"/>
      <c r="I11704" s="193"/>
      <c r="J11704" s="193"/>
      <c r="K11704" s="193"/>
      <c r="L11704" s="193" t="s">
        <v>123</v>
      </c>
      <c r="M11704" s="193"/>
      <c r="N11704" s="194" t="s">
        <v>124</v>
      </c>
      <c r="O11704" s="194"/>
      <c r="P11704" s="194"/>
    </row>
    <row r="11705" spans="1:16" ht="26.45" customHeight="1">
      <c r="A11705" s="105" t="s">
        <v>222</v>
      </c>
      <c r="B11705" s="193" t="s">
        <v>170</v>
      </c>
      <c r="C11705" s="193"/>
      <c r="D11705" s="193"/>
      <c r="E11705" s="193"/>
      <c r="F11705" s="193"/>
      <c r="G11705" s="193"/>
      <c r="H11705" s="193"/>
      <c r="I11705" s="193"/>
      <c r="J11705" s="193"/>
      <c r="K11705" s="193"/>
      <c r="L11705" s="193" t="s">
        <v>125</v>
      </c>
      <c r="M11705" s="193"/>
      <c r="N11705" s="195" t="s">
        <v>3708</v>
      </c>
      <c r="O11705" s="195"/>
      <c r="P11705" s="195"/>
    </row>
    <row r="11706" spans="1:16" ht="13.35" customHeight="1">
      <c r="A11706" s="106" t="s">
        <v>126</v>
      </c>
      <c r="B11706" s="188"/>
      <c r="C11706" s="188"/>
      <c r="D11706" s="188"/>
      <c r="E11706" s="188"/>
      <c r="F11706" s="188"/>
      <c r="G11706" s="188"/>
      <c r="H11706" s="188"/>
      <c r="I11706" s="188"/>
      <c r="J11706" s="188"/>
      <c r="K11706" s="188"/>
      <c r="L11706" s="188" t="s">
        <v>127</v>
      </c>
      <c r="M11706" s="188"/>
      <c r="N11706" s="189" t="s">
        <v>173</v>
      </c>
      <c r="O11706" s="189"/>
      <c r="P11706" s="189"/>
    </row>
    <row r="11707" spans="1:16" ht="15.75" customHeight="1">
      <c r="A11707" s="190" t="s">
        <v>223</v>
      </c>
      <c r="B11707" s="190"/>
      <c r="C11707" s="191" t="s">
        <v>224</v>
      </c>
      <c r="D11707" s="191"/>
      <c r="E11707" s="192" t="s">
        <v>225</v>
      </c>
      <c r="F11707" s="192"/>
      <c r="G11707" s="192"/>
      <c r="H11707" s="191" t="s">
        <v>226</v>
      </c>
      <c r="I11707" s="191"/>
      <c r="J11707" s="192" t="s">
        <v>227</v>
      </c>
      <c r="K11707" s="192"/>
      <c r="L11707" s="192"/>
      <c r="M11707" s="192"/>
      <c r="N11707" s="192"/>
      <c r="O11707" s="192"/>
      <c r="P11707" s="103" t="s">
        <v>228</v>
      </c>
    </row>
    <row r="11708" spans="1:16" ht="17.100000000000001" customHeight="1">
      <c r="A11708" s="186" t="s">
        <v>229</v>
      </c>
      <c r="B11708" s="186"/>
      <c r="C11708" s="186"/>
      <c r="D11708" s="187" t="s">
        <v>230</v>
      </c>
      <c r="E11708" s="187"/>
      <c r="F11708" s="187" t="s">
        <v>231</v>
      </c>
      <c r="G11708" s="187" t="s">
        <v>232</v>
      </c>
      <c r="H11708" s="187"/>
      <c r="I11708" s="187" t="s">
        <v>233</v>
      </c>
      <c r="J11708" s="187"/>
      <c r="K11708" s="187"/>
      <c r="L11708" s="187"/>
      <c r="M11708" s="187"/>
      <c r="N11708" s="187"/>
      <c r="O11708" s="187"/>
      <c r="P11708" s="187"/>
    </row>
    <row r="11709" spans="1:16" ht="17.100000000000001" customHeight="1">
      <c r="A11709" s="186"/>
      <c r="B11709" s="186"/>
      <c r="C11709" s="186"/>
      <c r="D11709" s="187"/>
      <c r="E11709" s="187"/>
      <c r="F11709" s="187"/>
      <c r="G11709" s="187"/>
      <c r="H11709" s="187"/>
      <c r="I11709" s="187" t="s">
        <v>234</v>
      </c>
      <c r="J11709" s="187"/>
      <c r="K11709" s="187" t="s">
        <v>235</v>
      </c>
      <c r="L11709" s="187"/>
      <c r="M11709" s="187" t="s">
        <v>236</v>
      </c>
      <c r="N11709" s="187"/>
      <c r="O11709" s="187" t="s">
        <v>237</v>
      </c>
      <c r="P11709" s="187"/>
    </row>
    <row r="11710" spans="1:16" ht="42.4" customHeight="1">
      <c r="A11710" s="181" t="s">
        <v>467</v>
      </c>
      <c r="B11710" s="181"/>
      <c r="C11710" s="181"/>
      <c r="D11710" s="182" t="s">
        <v>239</v>
      </c>
      <c r="E11710" s="182"/>
      <c r="F11710" s="104">
        <v>0.21</v>
      </c>
      <c r="G11710" s="183">
        <v>0.74299999999999999</v>
      </c>
      <c r="H11710" s="183"/>
      <c r="I11710" s="176"/>
      <c r="J11710" s="176"/>
      <c r="K11710" s="176">
        <v>0.156</v>
      </c>
      <c r="L11710" s="176"/>
      <c r="M11710" s="176"/>
      <c r="N11710" s="176"/>
      <c r="O11710" s="176">
        <v>0.156</v>
      </c>
      <c r="P11710" s="176"/>
    </row>
    <row r="11711" spans="1:16" ht="14.1" customHeight="1">
      <c r="A11711" s="177" t="s">
        <v>273</v>
      </c>
      <c r="B11711" s="177"/>
      <c r="C11711" s="177"/>
      <c r="D11711" s="177"/>
      <c r="E11711" s="177"/>
      <c r="F11711" s="177"/>
      <c r="G11711" s="177"/>
      <c r="H11711" s="177"/>
      <c r="I11711" s="177"/>
      <c r="J11711" s="177"/>
      <c r="K11711" s="177"/>
      <c r="L11711" s="177"/>
      <c r="M11711" s="177"/>
      <c r="N11711" s="177"/>
      <c r="O11711" s="178">
        <v>7.94</v>
      </c>
      <c r="P11711" s="178"/>
    </row>
    <row r="11712" spans="1:16" ht="14.1" customHeight="1">
      <c r="A11712" s="179" t="s">
        <v>247</v>
      </c>
      <c r="B11712" s="179"/>
      <c r="C11712" s="179"/>
      <c r="D11712" s="179"/>
      <c r="E11712" s="179"/>
      <c r="F11712" s="179"/>
      <c r="G11712" s="179"/>
      <c r="H11712" s="179"/>
      <c r="I11712" s="180">
        <v>6.28</v>
      </c>
      <c r="J11712" s="180"/>
      <c r="K11712" s="180">
        <v>7.94</v>
      </c>
      <c r="L11712" s="180"/>
      <c r="M11712" s="180"/>
      <c r="N11712" s="180"/>
      <c r="O11712" s="180">
        <v>14.22</v>
      </c>
      <c r="P11712" s="180"/>
    </row>
    <row r="11713" spans="1:16" ht="14.1" customHeight="1">
      <c r="A11713" s="172" t="s">
        <v>248</v>
      </c>
      <c r="B11713" s="172"/>
      <c r="C11713" s="172"/>
      <c r="D11713" s="172"/>
      <c r="E11713" s="172"/>
      <c r="F11713" s="172"/>
      <c r="G11713" s="172"/>
      <c r="H11713" s="172"/>
      <c r="I11713" s="173">
        <v>1.81</v>
      </c>
      <c r="J11713" s="173"/>
      <c r="K11713" s="173">
        <v>2.29</v>
      </c>
      <c r="L11713" s="173"/>
      <c r="M11713" s="173"/>
      <c r="N11713" s="173"/>
      <c r="O11713" s="173">
        <v>4.0999999999999996</v>
      </c>
      <c r="P11713" s="173"/>
    </row>
    <row r="11714" spans="1:16" ht="14.1" customHeight="1">
      <c r="A11714" s="174" t="s">
        <v>249</v>
      </c>
      <c r="B11714" s="174"/>
      <c r="C11714" s="174"/>
      <c r="D11714" s="174"/>
      <c r="E11714" s="174"/>
      <c r="F11714" s="174"/>
      <c r="G11714" s="174"/>
      <c r="H11714" s="174"/>
      <c r="I11714" s="175">
        <v>8.09</v>
      </c>
      <c r="J11714" s="175"/>
      <c r="K11714" s="175">
        <v>10.23</v>
      </c>
      <c r="L11714" s="175"/>
      <c r="M11714" s="175"/>
      <c r="N11714" s="175"/>
      <c r="O11714" s="175">
        <v>18.32</v>
      </c>
      <c r="P11714" s="175"/>
    </row>
    <row r="11715" spans="1:16" ht="22.7" customHeight="1">
      <c r="A11715" s="184" t="s">
        <v>1174</v>
      </c>
      <c r="B11715" s="184"/>
      <c r="C11715" s="184"/>
      <c r="D11715" s="184"/>
      <c r="E11715" s="184"/>
      <c r="F11715" s="184"/>
      <c r="G11715" s="184"/>
      <c r="H11715" s="184"/>
      <c r="I11715" s="184"/>
      <c r="J11715" s="184"/>
      <c r="K11715" s="184"/>
      <c r="L11715" s="184"/>
      <c r="M11715" s="184"/>
      <c r="N11715" s="184"/>
      <c r="O11715" s="185" t="s">
        <v>262</v>
      </c>
      <c r="P11715" s="185"/>
    </row>
    <row r="11716" spans="1:16" ht="14.1" customHeight="1">
      <c r="A11716" s="177" t="s">
        <v>240</v>
      </c>
      <c r="B11716" s="177"/>
      <c r="C11716" s="177"/>
      <c r="D11716" s="177"/>
      <c r="E11716" s="177"/>
      <c r="F11716" s="177"/>
      <c r="G11716" s="177"/>
      <c r="H11716" s="177"/>
      <c r="I11716" s="177"/>
      <c r="J11716" s="177"/>
      <c r="K11716" s="177"/>
      <c r="L11716" s="177"/>
      <c r="M11716" s="177"/>
      <c r="N11716" s="177"/>
      <c r="O11716" s="177"/>
      <c r="P11716" s="177"/>
    </row>
    <row r="11717" spans="1:16" ht="14.1" customHeight="1">
      <c r="A11717" s="181" t="s">
        <v>460</v>
      </c>
      <c r="B11717" s="181"/>
      <c r="C11717" s="181"/>
      <c r="D11717" s="182" t="s">
        <v>242</v>
      </c>
      <c r="E11717" s="182"/>
      <c r="F11717" s="104">
        <v>5.86</v>
      </c>
      <c r="G11717" s="183">
        <v>0.15255850000000001</v>
      </c>
      <c r="H11717" s="183"/>
      <c r="I11717" s="176">
        <v>0.89400000000000002</v>
      </c>
      <c r="J11717" s="176"/>
      <c r="K11717" s="176"/>
      <c r="L11717" s="176"/>
      <c r="M11717" s="176"/>
      <c r="N11717" s="176"/>
      <c r="O11717" s="176">
        <v>0.89400000000000002</v>
      </c>
      <c r="P11717" s="176"/>
    </row>
    <row r="11718" spans="1:16" ht="14.1" customHeight="1">
      <c r="A11718" s="181" t="s">
        <v>452</v>
      </c>
      <c r="B11718" s="181"/>
      <c r="C11718" s="181"/>
      <c r="D11718" s="182" t="s">
        <v>242</v>
      </c>
      <c r="E11718" s="182"/>
      <c r="F11718" s="104">
        <v>7.8</v>
      </c>
      <c r="G11718" s="183">
        <v>0.1197743</v>
      </c>
      <c r="H11718" s="183"/>
      <c r="I11718" s="176">
        <v>0.93420000000000003</v>
      </c>
      <c r="J11718" s="176"/>
      <c r="K11718" s="176"/>
      <c r="L11718" s="176"/>
      <c r="M11718" s="176"/>
      <c r="N11718" s="176"/>
      <c r="O11718" s="176">
        <v>0.93420000000000003</v>
      </c>
      <c r="P11718" s="176"/>
    </row>
    <row r="11719" spans="1:16" ht="14.1" customHeight="1">
      <c r="A11719" s="181" t="s">
        <v>244</v>
      </c>
      <c r="B11719" s="181"/>
      <c r="C11719" s="181"/>
      <c r="D11719" s="182"/>
      <c r="E11719" s="182"/>
      <c r="F11719" s="104">
        <v>1.83</v>
      </c>
      <c r="G11719" s="183">
        <v>0.86899999999999999</v>
      </c>
      <c r="H11719" s="183"/>
      <c r="I11719" s="176">
        <v>1.5887</v>
      </c>
      <c r="J11719" s="176"/>
      <c r="K11719" s="176"/>
      <c r="L11719" s="176"/>
      <c r="M11719" s="176"/>
      <c r="N11719" s="176"/>
      <c r="O11719" s="176">
        <v>1.5887</v>
      </c>
      <c r="P11719" s="176"/>
    </row>
    <row r="11720" spans="1:16" ht="14.1" customHeight="1">
      <c r="A11720" s="181" t="s">
        <v>245</v>
      </c>
      <c r="B11720" s="181"/>
      <c r="C11720" s="181"/>
      <c r="D11720" s="182"/>
      <c r="E11720" s="182"/>
      <c r="F11720" s="104"/>
      <c r="G11720" s="183"/>
      <c r="H11720" s="183"/>
      <c r="I11720" s="176">
        <v>1.78</v>
      </c>
      <c r="J11720" s="176"/>
      <c r="K11720" s="176"/>
      <c r="L11720" s="176"/>
      <c r="M11720" s="176"/>
      <c r="N11720" s="176"/>
      <c r="O11720" s="176">
        <v>1.78</v>
      </c>
      <c r="P11720" s="176"/>
    </row>
    <row r="11721" spans="1:16" ht="14.1" customHeight="1">
      <c r="A11721" s="177" t="s">
        <v>246</v>
      </c>
      <c r="B11721" s="177"/>
      <c r="C11721" s="177"/>
      <c r="D11721" s="177"/>
      <c r="E11721" s="177"/>
      <c r="F11721" s="177"/>
      <c r="G11721" s="177"/>
      <c r="H11721" s="177"/>
      <c r="I11721" s="177"/>
      <c r="J11721" s="177"/>
      <c r="K11721" s="177"/>
      <c r="L11721" s="177"/>
      <c r="M11721" s="177"/>
      <c r="N11721" s="177"/>
      <c r="O11721" s="178">
        <v>5.2</v>
      </c>
      <c r="P11721" s="178"/>
    </row>
    <row r="11722" spans="1:16" ht="14.1" customHeight="1">
      <c r="A11722" s="177" t="s">
        <v>258</v>
      </c>
      <c r="B11722" s="177"/>
      <c r="C11722" s="177"/>
      <c r="D11722" s="177"/>
      <c r="E11722" s="177"/>
      <c r="F11722" s="177"/>
      <c r="G11722" s="177"/>
      <c r="H11722" s="177"/>
      <c r="I11722" s="177"/>
      <c r="J11722" s="177"/>
      <c r="K11722" s="177"/>
      <c r="L11722" s="177"/>
      <c r="M11722" s="177"/>
      <c r="N11722" s="177"/>
      <c r="O11722" s="177"/>
      <c r="P11722" s="177"/>
    </row>
    <row r="11723" spans="1:16" ht="14.1" customHeight="1">
      <c r="A11723" s="181" t="s">
        <v>444</v>
      </c>
      <c r="B11723" s="181"/>
      <c r="C11723" s="181"/>
      <c r="D11723" s="182" t="s">
        <v>262</v>
      </c>
      <c r="E11723" s="182"/>
      <c r="F11723" s="104">
        <v>6.35</v>
      </c>
      <c r="G11723" s="183">
        <v>1.1100000000000001</v>
      </c>
      <c r="H11723" s="183"/>
      <c r="I11723" s="176"/>
      <c r="J11723" s="176"/>
      <c r="K11723" s="176">
        <v>7.0484999999999998</v>
      </c>
      <c r="L11723" s="176"/>
      <c r="M11723" s="176"/>
      <c r="N11723" s="176"/>
      <c r="O11723" s="176">
        <v>7.0484999999999998</v>
      </c>
      <c r="P11723" s="176"/>
    </row>
    <row r="11724" spans="1:16" ht="32.65" customHeight="1">
      <c r="A11724" s="181" t="s">
        <v>445</v>
      </c>
      <c r="B11724" s="181"/>
      <c r="C11724" s="181"/>
      <c r="D11724" s="182" t="s">
        <v>262</v>
      </c>
      <c r="E11724" s="182"/>
      <c r="F11724" s="104">
        <v>21.11</v>
      </c>
      <c r="G11724" s="183">
        <v>2.5000000000000001E-2</v>
      </c>
      <c r="H11724" s="183"/>
      <c r="I11724" s="176"/>
      <c r="J11724" s="176"/>
      <c r="K11724" s="176">
        <v>0.52780000000000005</v>
      </c>
      <c r="L11724" s="176"/>
      <c r="M11724" s="176"/>
      <c r="N11724" s="176"/>
      <c r="O11724" s="176">
        <v>0.52780000000000005</v>
      </c>
      <c r="P11724" s="176"/>
    </row>
    <row r="11725" spans="1:16" ht="42.4" customHeight="1">
      <c r="A11725" s="181" t="s">
        <v>467</v>
      </c>
      <c r="B11725" s="181"/>
      <c r="C11725" s="181"/>
      <c r="D11725" s="182" t="s">
        <v>239</v>
      </c>
      <c r="E11725" s="182"/>
      <c r="F11725" s="104">
        <v>0.21</v>
      </c>
      <c r="G11725" s="183">
        <v>0.54300000000000004</v>
      </c>
      <c r="H11725" s="183"/>
      <c r="I11725" s="176"/>
      <c r="J11725" s="176"/>
      <c r="K11725" s="176">
        <v>0.114</v>
      </c>
      <c r="L11725" s="176"/>
      <c r="M11725" s="176"/>
      <c r="N11725" s="176"/>
      <c r="O11725" s="176">
        <v>0.114</v>
      </c>
      <c r="P11725" s="176"/>
    </row>
    <row r="11726" spans="1:16" ht="14.1" customHeight="1">
      <c r="A11726" s="177" t="s">
        <v>273</v>
      </c>
      <c r="B11726" s="177"/>
      <c r="C11726" s="177"/>
      <c r="D11726" s="177"/>
      <c r="E11726" s="177"/>
      <c r="F11726" s="177"/>
      <c r="G11726" s="177"/>
      <c r="H11726" s="177"/>
      <c r="I11726" s="177"/>
      <c r="J11726" s="177"/>
      <c r="K11726" s="177"/>
      <c r="L11726" s="177"/>
      <c r="M11726" s="177"/>
      <c r="N11726" s="177"/>
      <c r="O11726" s="178">
        <v>7.69</v>
      </c>
      <c r="P11726" s="178"/>
    </row>
    <row r="11727" spans="1:16" ht="14.1" customHeight="1">
      <c r="A11727" s="179" t="s">
        <v>247</v>
      </c>
      <c r="B11727" s="179"/>
      <c r="C11727" s="179"/>
      <c r="D11727" s="179"/>
      <c r="E11727" s="179"/>
      <c r="F11727" s="179"/>
      <c r="G11727" s="179"/>
      <c r="H11727" s="179"/>
      <c r="I11727" s="180">
        <v>5.2</v>
      </c>
      <c r="J11727" s="180"/>
      <c r="K11727" s="180">
        <v>7.69</v>
      </c>
      <c r="L11727" s="180"/>
      <c r="M11727" s="180"/>
      <c r="N11727" s="180"/>
      <c r="O11727" s="180">
        <v>12.89</v>
      </c>
      <c r="P11727" s="180"/>
    </row>
    <row r="11728" spans="1:16" ht="14.1" customHeight="1">
      <c r="A11728" s="172" t="s">
        <v>248</v>
      </c>
      <c r="B11728" s="172"/>
      <c r="C11728" s="172"/>
      <c r="D11728" s="172"/>
      <c r="E11728" s="172"/>
      <c r="F11728" s="172"/>
      <c r="G11728" s="172"/>
      <c r="H11728" s="172"/>
      <c r="I11728" s="173">
        <v>1.5</v>
      </c>
      <c r="J11728" s="173"/>
      <c r="K11728" s="173">
        <v>2.21</v>
      </c>
      <c r="L11728" s="173"/>
      <c r="M11728" s="173"/>
      <c r="N11728" s="173"/>
      <c r="O11728" s="173">
        <v>3.71</v>
      </c>
      <c r="P11728" s="173"/>
    </row>
    <row r="11729" spans="1:16" ht="14.1" customHeight="1">
      <c r="A11729" s="174" t="s">
        <v>249</v>
      </c>
      <c r="B11729" s="174"/>
      <c r="C11729" s="174"/>
      <c r="D11729" s="174"/>
      <c r="E11729" s="174"/>
      <c r="F11729" s="174"/>
      <c r="G11729" s="174"/>
      <c r="H11729" s="174"/>
      <c r="I11729" s="175">
        <v>6.7</v>
      </c>
      <c r="J11729" s="175"/>
      <c r="K11729" s="175">
        <v>9.9</v>
      </c>
      <c r="L11729" s="175"/>
      <c r="M11729" s="175"/>
      <c r="N11729" s="175"/>
      <c r="O11729" s="175">
        <v>16.600000000000001</v>
      </c>
      <c r="P11729" s="175"/>
    </row>
    <row r="11730" spans="1:16" ht="22.7" customHeight="1">
      <c r="A11730" s="184" t="s">
        <v>1175</v>
      </c>
      <c r="B11730" s="184"/>
      <c r="C11730" s="184"/>
      <c r="D11730" s="184"/>
      <c r="E11730" s="184"/>
      <c r="F11730" s="184"/>
      <c r="G11730" s="184"/>
      <c r="H11730" s="184"/>
      <c r="I11730" s="184"/>
      <c r="J11730" s="184"/>
      <c r="K11730" s="184"/>
      <c r="L11730" s="184"/>
      <c r="M11730" s="184"/>
      <c r="N11730" s="184"/>
      <c r="O11730" s="185" t="s">
        <v>260</v>
      </c>
      <c r="P11730" s="185"/>
    </row>
    <row r="11731" spans="1:16" ht="14.1" customHeight="1">
      <c r="A11731" s="177" t="s">
        <v>252</v>
      </c>
      <c r="B11731" s="177"/>
      <c r="C11731" s="177"/>
      <c r="D11731" s="177"/>
      <c r="E11731" s="177"/>
      <c r="F11731" s="177"/>
      <c r="G11731" s="177"/>
      <c r="H11731" s="177"/>
      <c r="I11731" s="177"/>
      <c r="J11731" s="177"/>
      <c r="K11731" s="177"/>
      <c r="L11731" s="177"/>
      <c r="M11731" s="177"/>
      <c r="N11731" s="177"/>
      <c r="O11731" s="177"/>
      <c r="P11731" s="177"/>
    </row>
    <row r="11732" spans="1:16" ht="42.4" customHeight="1">
      <c r="A11732" s="181" t="s">
        <v>284</v>
      </c>
      <c r="B11732" s="181"/>
      <c r="C11732" s="181"/>
      <c r="D11732" s="182" t="s">
        <v>239</v>
      </c>
      <c r="E11732" s="182"/>
      <c r="F11732" s="104">
        <v>20613.439999999999</v>
      </c>
      <c r="G11732" s="183">
        <v>1.3449999999999999E-4</v>
      </c>
      <c r="H11732" s="183"/>
      <c r="I11732" s="176"/>
      <c r="J11732" s="176"/>
      <c r="K11732" s="176"/>
      <c r="L11732" s="176"/>
      <c r="M11732" s="176">
        <v>2.7734000000000001</v>
      </c>
      <c r="N11732" s="176"/>
      <c r="O11732" s="176">
        <v>2.7734000000000001</v>
      </c>
      <c r="P11732" s="176"/>
    </row>
    <row r="11733" spans="1:16" ht="14.1" customHeight="1">
      <c r="A11733" s="177" t="s">
        <v>254</v>
      </c>
      <c r="B11733" s="177"/>
      <c r="C11733" s="177"/>
      <c r="D11733" s="177"/>
      <c r="E11733" s="177"/>
      <c r="F11733" s="177"/>
      <c r="G11733" s="177"/>
      <c r="H11733" s="177"/>
      <c r="I11733" s="177"/>
      <c r="J11733" s="177"/>
      <c r="K11733" s="177"/>
      <c r="L11733" s="177"/>
      <c r="M11733" s="177"/>
      <c r="N11733" s="177"/>
      <c r="O11733" s="178">
        <v>2.77</v>
      </c>
      <c r="P11733" s="178"/>
    </row>
    <row r="11734" spans="1:16" ht="14.1" customHeight="1">
      <c r="A11734" s="177" t="s">
        <v>240</v>
      </c>
      <c r="B11734" s="177"/>
      <c r="C11734" s="177"/>
      <c r="D11734" s="177"/>
      <c r="E11734" s="177"/>
      <c r="F11734" s="177"/>
      <c r="G11734" s="177"/>
      <c r="H11734" s="177"/>
      <c r="I11734" s="177"/>
      <c r="J11734" s="177"/>
      <c r="K11734" s="177"/>
      <c r="L11734" s="177"/>
      <c r="M11734" s="177"/>
      <c r="N11734" s="177"/>
      <c r="O11734" s="177"/>
      <c r="P11734" s="177"/>
    </row>
    <row r="11735" spans="1:16" ht="22.7" customHeight="1">
      <c r="A11735" s="181" t="s">
        <v>256</v>
      </c>
      <c r="B11735" s="181"/>
      <c r="C11735" s="181"/>
      <c r="D11735" s="182" t="s">
        <v>242</v>
      </c>
      <c r="E11735" s="182"/>
      <c r="F11735" s="104">
        <v>7.8</v>
      </c>
      <c r="G11735" s="183">
        <v>1.2348954999999999</v>
      </c>
      <c r="H11735" s="183"/>
      <c r="I11735" s="176">
        <v>9.6321999999999992</v>
      </c>
      <c r="J11735" s="176"/>
      <c r="K11735" s="176"/>
      <c r="L11735" s="176"/>
      <c r="M11735" s="176"/>
      <c r="N11735" s="176"/>
      <c r="O11735" s="176">
        <v>9.6321999999999992</v>
      </c>
      <c r="P11735" s="176"/>
    </row>
    <row r="11736" spans="1:16" ht="14.1" customHeight="1">
      <c r="A11736" s="181" t="s">
        <v>257</v>
      </c>
      <c r="B11736" s="181"/>
      <c r="C11736" s="181"/>
      <c r="D11736" s="182" t="s">
        <v>242</v>
      </c>
      <c r="E11736" s="182"/>
      <c r="F11736" s="104">
        <v>5.65</v>
      </c>
      <c r="G11736" s="183">
        <v>1.9551277</v>
      </c>
      <c r="H11736" s="183"/>
      <c r="I11736" s="176">
        <v>11.0465</v>
      </c>
      <c r="J11736" s="176"/>
      <c r="K11736" s="176"/>
      <c r="L11736" s="176"/>
      <c r="M11736" s="176"/>
      <c r="N11736" s="176"/>
      <c r="O11736" s="176">
        <v>11.0465</v>
      </c>
      <c r="P11736" s="176"/>
    </row>
    <row r="11737" spans="1:16" ht="7.9" customHeight="1"/>
    <row r="11738" spans="1:16" ht="14.1" customHeight="1">
      <c r="A11738" s="170" t="s">
        <v>270</v>
      </c>
      <c r="B11738" s="170"/>
      <c r="C11738" s="170"/>
      <c r="D11738" s="170"/>
      <c r="E11738" s="170"/>
      <c r="F11738" s="170"/>
      <c r="G11738" s="170"/>
      <c r="H11738" s="170"/>
      <c r="I11738" s="170"/>
      <c r="J11738" s="170"/>
      <c r="K11738" s="170"/>
      <c r="L11738" s="170"/>
      <c r="M11738" s="170"/>
      <c r="N11738" s="170"/>
      <c r="O11738" s="170"/>
      <c r="P11738" s="170"/>
    </row>
    <row r="11739" spans="1:16" ht="14.1" customHeight="1">
      <c r="A11739" s="171" t="s">
        <v>271</v>
      </c>
      <c r="B11739" s="171"/>
      <c r="C11739" s="171"/>
      <c r="D11739" s="171"/>
      <c r="E11739" s="171"/>
      <c r="F11739" s="171"/>
      <c r="G11739" s="171"/>
      <c r="H11739" s="171"/>
      <c r="I11739" s="171"/>
      <c r="J11739" s="171"/>
      <c r="K11739" s="171"/>
      <c r="L11739" s="171"/>
      <c r="M11739" s="171"/>
      <c r="N11739" s="171"/>
      <c r="O11739" s="171"/>
      <c r="P11739" s="171"/>
    </row>
    <row r="11740" spans="1:16" ht="65.25" customHeight="1">
      <c r="A11740" s="198"/>
      <c r="B11740" s="198"/>
      <c r="C11740" s="198"/>
      <c r="D11740" s="198"/>
      <c r="E11740" s="198"/>
      <c r="F11740" s="198"/>
      <c r="G11740" s="198"/>
      <c r="H11740" s="198"/>
      <c r="I11740" s="198"/>
      <c r="J11740" s="198"/>
      <c r="K11740" s="198"/>
      <c r="L11740" s="198"/>
      <c r="M11740" s="198"/>
      <c r="N11740" s="198"/>
      <c r="O11740" s="198"/>
      <c r="P11740" s="198"/>
    </row>
    <row r="11741" spans="1:16" ht="5.65" customHeight="1"/>
    <row r="11742" spans="1:16" ht="19.7" customHeight="1">
      <c r="A11742" s="199" t="s">
        <v>218</v>
      </c>
      <c r="B11742" s="199"/>
      <c r="C11742" s="199"/>
      <c r="D11742" s="199"/>
      <c r="E11742" s="199"/>
      <c r="F11742" s="199"/>
      <c r="G11742" s="199"/>
      <c r="H11742" s="199"/>
      <c r="I11742" s="199"/>
      <c r="J11742" s="199"/>
      <c r="K11742" s="199"/>
      <c r="L11742" s="199"/>
      <c r="M11742" s="199"/>
      <c r="N11742" s="199"/>
      <c r="O11742" s="199"/>
      <c r="P11742" s="199"/>
    </row>
    <row r="11743" spans="1:16" ht="15.75" customHeight="1">
      <c r="A11743" s="105" t="s">
        <v>117</v>
      </c>
      <c r="B11743" s="196" t="s">
        <v>118</v>
      </c>
      <c r="C11743" s="196"/>
      <c r="D11743" s="196"/>
      <c r="E11743" s="196"/>
      <c r="F11743" s="196"/>
      <c r="G11743" s="196"/>
      <c r="H11743" s="196"/>
      <c r="I11743" s="196"/>
      <c r="J11743" s="196"/>
      <c r="K11743" s="196"/>
      <c r="L11743" s="193" t="s">
        <v>119</v>
      </c>
      <c r="M11743" s="193"/>
      <c r="N11743" s="200" t="s">
        <v>171</v>
      </c>
      <c r="O11743" s="200"/>
      <c r="P11743" s="200"/>
    </row>
    <row r="11744" spans="1:16" ht="12.6" customHeight="1">
      <c r="A11744" s="105" t="s">
        <v>120</v>
      </c>
      <c r="B11744" s="196" t="s">
        <v>121</v>
      </c>
      <c r="C11744" s="196"/>
      <c r="D11744" s="196"/>
      <c r="E11744" s="196"/>
      <c r="F11744" s="196"/>
      <c r="G11744" s="196"/>
      <c r="H11744" s="196"/>
      <c r="I11744" s="196"/>
      <c r="J11744" s="196"/>
      <c r="K11744" s="196"/>
      <c r="L11744" s="193" t="s">
        <v>219</v>
      </c>
      <c r="M11744" s="193"/>
      <c r="N11744" s="194" t="s">
        <v>3435</v>
      </c>
      <c r="O11744" s="194"/>
      <c r="P11744" s="194"/>
    </row>
    <row r="11745" spans="1:16" ht="14.45" customHeight="1">
      <c r="A11745" s="105" t="s">
        <v>220</v>
      </c>
      <c r="B11745" s="193" t="s">
        <v>170</v>
      </c>
      <c r="C11745" s="193"/>
      <c r="D11745" s="193"/>
      <c r="E11745" s="193"/>
      <c r="F11745" s="193"/>
      <c r="G11745" s="193"/>
      <c r="H11745" s="193"/>
      <c r="I11745" s="193"/>
      <c r="J11745" s="193"/>
      <c r="K11745" s="193"/>
      <c r="L11745" s="193" t="s">
        <v>122</v>
      </c>
      <c r="M11745" s="193"/>
      <c r="N11745" s="194"/>
      <c r="O11745" s="194"/>
      <c r="P11745" s="194"/>
    </row>
    <row r="11746" spans="1:16" ht="14.65" customHeight="1">
      <c r="A11746" s="105" t="s">
        <v>221</v>
      </c>
      <c r="B11746" s="193" t="s">
        <v>170</v>
      </c>
      <c r="C11746" s="193"/>
      <c r="D11746" s="193"/>
      <c r="E11746" s="193"/>
      <c r="F11746" s="193"/>
      <c r="G11746" s="193"/>
      <c r="H11746" s="193"/>
      <c r="I11746" s="193"/>
      <c r="J11746" s="193"/>
      <c r="K11746" s="193"/>
      <c r="L11746" s="193" t="s">
        <v>123</v>
      </c>
      <c r="M11746" s="193"/>
      <c r="N11746" s="194" t="s">
        <v>124</v>
      </c>
      <c r="O11746" s="194"/>
      <c r="P11746" s="194"/>
    </row>
    <row r="11747" spans="1:16" ht="26.45" customHeight="1">
      <c r="A11747" s="105" t="s">
        <v>222</v>
      </c>
      <c r="B11747" s="193" t="s">
        <v>170</v>
      </c>
      <c r="C11747" s="193"/>
      <c r="D11747" s="193"/>
      <c r="E11747" s="193"/>
      <c r="F11747" s="193"/>
      <c r="G11747" s="193"/>
      <c r="H11747" s="193"/>
      <c r="I11747" s="193"/>
      <c r="J11747" s="193"/>
      <c r="K11747" s="193"/>
      <c r="L11747" s="193" t="s">
        <v>125</v>
      </c>
      <c r="M11747" s="193"/>
      <c r="N11747" s="195" t="s">
        <v>3709</v>
      </c>
      <c r="O11747" s="195"/>
      <c r="P11747" s="195"/>
    </row>
    <row r="11748" spans="1:16" ht="13.35" customHeight="1">
      <c r="A11748" s="106" t="s">
        <v>126</v>
      </c>
      <c r="B11748" s="188"/>
      <c r="C11748" s="188"/>
      <c r="D11748" s="188"/>
      <c r="E11748" s="188"/>
      <c r="F11748" s="188"/>
      <c r="G11748" s="188"/>
      <c r="H11748" s="188"/>
      <c r="I11748" s="188"/>
      <c r="J11748" s="188"/>
      <c r="K11748" s="188"/>
      <c r="L11748" s="188" t="s">
        <v>127</v>
      </c>
      <c r="M11748" s="188"/>
      <c r="N11748" s="189" t="s">
        <v>173</v>
      </c>
      <c r="O11748" s="189"/>
      <c r="P11748" s="189"/>
    </row>
    <row r="11749" spans="1:16" ht="15.75" customHeight="1">
      <c r="A11749" s="190" t="s">
        <v>223</v>
      </c>
      <c r="B11749" s="190"/>
      <c r="C11749" s="191" t="s">
        <v>224</v>
      </c>
      <c r="D11749" s="191"/>
      <c r="E11749" s="192" t="s">
        <v>225</v>
      </c>
      <c r="F11749" s="192"/>
      <c r="G11749" s="192"/>
      <c r="H11749" s="191" t="s">
        <v>226</v>
      </c>
      <c r="I11749" s="191"/>
      <c r="J11749" s="192" t="s">
        <v>227</v>
      </c>
      <c r="K11749" s="192"/>
      <c r="L11749" s="192"/>
      <c r="M11749" s="192"/>
      <c r="N11749" s="192"/>
      <c r="O11749" s="192"/>
      <c r="P11749" s="103" t="s">
        <v>228</v>
      </c>
    </row>
    <row r="11750" spans="1:16" ht="17.100000000000001" customHeight="1">
      <c r="A11750" s="186" t="s">
        <v>229</v>
      </c>
      <c r="B11750" s="186"/>
      <c r="C11750" s="186"/>
      <c r="D11750" s="187" t="s">
        <v>230</v>
      </c>
      <c r="E11750" s="187"/>
      <c r="F11750" s="187" t="s">
        <v>231</v>
      </c>
      <c r="G11750" s="187" t="s">
        <v>232</v>
      </c>
      <c r="H11750" s="187"/>
      <c r="I11750" s="187" t="s">
        <v>233</v>
      </c>
      <c r="J11750" s="187"/>
      <c r="K11750" s="187"/>
      <c r="L11750" s="187"/>
      <c r="M11750" s="187"/>
      <c r="N11750" s="187"/>
      <c r="O11750" s="187"/>
      <c r="P11750" s="187"/>
    </row>
    <row r="11751" spans="1:16" ht="17.100000000000001" customHeight="1">
      <c r="A11751" s="186"/>
      <c r="B11751" s="186"/>
      <c r="C11751" s="186"/>
      <c r="D11751" s="187"/>
      <c r="E11751" s="187"/>
      <c r="F11751" s="187"/>
      <c r="G11751" s="187"/>
      <c r="H11751" s="187"/>
      <c r="I11751" s="187" t="s">
        <v>234</v>
      </c>
      <c r="J11751" s="187"/>
      <c r="K11751" s="187" t="s">
        <v>235</v>
      </c>
      <c r="L11751" s="187"/>
      <c r="M11751" s="187" t="s">
        <v>236</v>
      </c>
      <c r="N11751" s="187"/>
      <c r="O11751" s="187" t="s">
        <v>237</v>
      </c>
      <c r="P11751" s="187"/>
    </row>
    <row r="11752" spans="1:16" ht="14.1" customHeight="1">
      <c r="A11752" s="181" t="s">
        <v>244</v>
      </c>
      <c r="B11752" s="181"/>
      <c r="C11752" s="181"/>
      <c r="D11752" s="182"/>
      <c r="E11752" s="182"/>
      <c r="F11752" s="104">
        <v>20.68</v>
      </c>
      <c r="G11752" s="183">
        <v>0.86899999999999999</v>
      </c>
      <c r="H11752" s="183"/>
      <c r="I11752" s="176">
        <v>17.969799999999999</v>
      </c>
      <c r="J11752" s="176"/>
      <c r="K11752" s="176"/>
      <c r="L11752" s="176"/>
      <c r="M11752" s="176"/>
      <c r="N11752" s="176"/>
      <c r="O11752" s="176">
        <v>17.969799999999999</v>
      </c>
      <c r="P11752" s="176"/>
    </row>
    <row r="11753" spans="1:16" ht="14.1" customHeight="1">
      <c r="A11753" s="181" t="s">
        <v>245</v>
      </c>
      <c r="B11753" s="181"/>
      <c r="C11753" s="181"/>
      <c r="D11753" s="182"/>
      <c r="E11753" s="182"/>
      <c r="F11753" s="104"/>
      <c r="G11753" s="183"/>
      <c r="H11753" s="183"/>
      <c r="I11753" s="176">
        <v>19.48</v>
      </c>
      <c r="J11753" s="176"/>
      <c r="K11753" s="176"/>
      <c r="L11753" s="176"/>
      <c r="M11753" s="176"/>
      <c r="N11753" s="176"/>
      <c r="O11753" s="176">
        <v>19.48</v>
      </c>
      <c r="P11753" s="176"/>
    </row>
    <row r="11754" spans="1:16" ht="14.1" customHeight="1">
      <c r="A11754" s="177" t="s">
        <v>246</v>
      </c>
      <c r="B11754" s="177"/>
      <c r="C11754" s="177"/>
      <c r="D11754" s="177"/>
      <c r="E11754" s="177"/>
      <c r="F11754" s="177"/>
      <c r="G11754" s="177"/>
      <c r="H11754" s="177"/>
      <c r="I11754" s="177"/>
      <c r="J11754" s="177"/>
      <c r="K11754" s="177"/>
      <c r="L11754" s="177"/>
      <c r="M11754" s="177"/>
      <c r="N11754" s="177"/>
      <c r="O11754" s="178">
        <v>58.13</v>
      </c>
      <c r="P11754" s="178"/>
    </row>
    <row r="11755" spans="1:16" ht="14.1" customHeight="1">
      <c r="A11755" s="177" t="s">
        <v>258</v>
      </c>
      <c r="B11755" s="177"/>
      <c r="C11755" s="177"/>
      <c r="D11755" s="177"/>
      <c r="E11755" s="177"/>
      <c r="F11755" s="177"/>
      <c r="G11755" s="177"/>
      <c r="H11755" s="177"/>
      <c r="I11755" s="177"/>
      <c r="J11755" s="177"/>
      <c r="K11755" s="177"/>
      <c r="L11755" s="177"/>
      <c r="M11755" s="177"/>
      <c r="N11755" s="177"/>
      <c r="O11755" s="177"/>
      <c r="P11755" s="177"/>
    </row>
    <row r="11756" spans="1:16" ht="14.1" customHeight="1">
      <c r="A11756" s="181" t="s">
        <v>259</v>
      </c>
      <c r="B11756" s="181"/>
      <c r="C11756" s="181"/>
      <c r="D11756" s="182" t="s">
        <v>260</v>
      </c>
      <c r="E11756" s="182"/>
      <c r="F11756" s="104">
        <v>85.31</v>
      </c>
      <c r="G11756" s="183">
        <v>0.72750000000000004</v>
      </c>
      <c r="H11756" s="183"/>
      <c r="I11756" s="176"/>
      <c r="J11756" s="176"/>
      <c r="K11756" s="176">
        <v>62.063000000000002</v>
      </c>
      <c r="L11756" s="176"/>
      <c r="M11756" s="176"/>
      <c r="N11756" s="176"/>
      <c r="O11756" s="176">
        <v>62.063000000000002</v>
      </c>
      <c r="P11756" s="176"/>
    </row>
    <row r="11757" spans="1:16" ht="14.1" customHeight="1">
      <c r="A11757" s="181" t="s">
        <v>261</v>
      </c>
      <c r="B11757" s="181"/>
      <c r="C11757" s="181"/>
      <c r="D11757" s="182" t="s">
        <v>262</v>
      </c>
      <c r="E11757" s="182"/>
      <c r="F11757" s="104">
        <v>0.86</v>
      </c>
      <c r="G11757" s="183">
        <v>364.94330000000002</v>
      </c>
      <c r="H11757" s="183"/>
      <c r="I11757" s="176"/>
      <c r="J11757" s="176"/>
      <c r="K11757" s="176">
        <v>313.85120000000001</v>
      </c>
      <c r="L11757" s="176"/>
      <c r="M11757" s="176"/>
      <c r="N11757" s="176"/>
      <c r="O11757" s="176">
        <v>313.85120000000001</v>
      </c>
      <c r="P11757" s="176"/>
    </row>
    <row r="11758" spans="1:16" ht="22.7" customHeight="1">
      <c r="A11758" s="181" t="s">
        <v>263</v>
      </c>
      <c r="B11758" s="181"/>
      <c r="C11758" s="181"/>
      <c r="D11758" s="182" t="s">
        <v>264</v>
      </c>
      <c r="E11758" s="182"/>
      <c r="F11758" s="104">
        <v>1</v>
      </c>
      <c r="G11758" s="183">
        <v>1.6085</v>
      </c>
      <c r="H11758" s="183"/>
      <c r="I11758" s="176"/>
      <c r="J11758" s="176"/>
      <c r="K11758" s="176">
        <v>1.6085</v>
      </c>
      <c r="L11758" s="176"/>
      <c r="M11758" s="176"/>
      <c r="N11758" s="176"/>
      <c r="O11758" s="176">
        <v>1.6085</v>
      </c>
      <c r="P11758" s="176"/>
    </row>
    <row r="11759" spans="1:16" ht="22.7" customHeight="1">
      <c r="A11759" s="181" t="s">
        <v>265</v>
      </c>
      <c r="B11759" s="181"/>
      <c r="C11759" s="181"/>
      <c r="D11759" s="182" t="s">
        <v>260</v>
      </c>
      <c r="E11759" s="182"/>
      <c r="F11759" s="104">
        <v>103.59</v>
      </c>
      <c r="G11759" s="183">
        <v>0.59719999999999995</v>
      </c>
      <c r="H11759" s="183"/>
      <c r="I11759" s="176"/>
      <c r="J11759" s="176"/>
      <c r="K11759" s="176">
        <v>61.863900000000001</v>
      </c>
      <c r="L11759" s="176"/>
      <c r="M11759" s="176"/>
      <c r="N11759" s="176"/>
      <c r="O11759" s="176">
        <v>61.863900000000001</v>
      </c>
      <c r="P11759" s="176"/>
    </row>
    <row r="11760" spans="1:16" ht="14.1" customHeight="1">
      <c r="A11760" s="177" t="s">
        <v>273</v>
      </c>
      <c r="B11760" s="177"/>
      <c r="C11760" s="177"/>
      <c r="D11760" s="177"/>
      <c r="E11760" s="177"/>
      <c r="F11760" s="177"/>
      <c r="G11760" s="177"/>
      <c r="H11760" s="177"/>
      <c r="I11760" s="177"/>
      <c r="J11760" s="177"/>
      <c r="K11760" s="177"/>
      <c r="L11760" s="177"/>
      <c r="M11760" s="177"/>
      <c r="N11760" s="177"/>
      <c r="O11760" s="178">
        <v>439.39</v>
      </c>
      <c r="P11760" s="178"/>
    </row>
    <row r="11761" spans="1:16" ht="14.1" customHeight="1">
      <c r="A11761" s="179" t="s">
        <v>247</v>
      </c>
      <c r="B11761" s="179"/>
      <c r="C11761" s="179"/>
      <c r="D11761" s="179"/>
      <c r="E11761" s="179"/>
      <c r="F11761" s="179"/>
      <c r="G11761" s="179"/>
      <c r="H11761" s="179"/>
      <c r="I11761" s="180">
        <v>58.13</v>
      </c>
      <c r="J11761" s="180"/>
      <c r="K11761" s="180">
        <v>439.39</v>
      </c>
      <c r="L11761" s="180"/>
      <c r="M11761" s="180">
        <v>2.77</v>
      </c>
      <c r="N11761" s="180"/>
      <c r="O11761" s="180">
        <v>500.29</v>
      </c>
      <c r="P11761" s="180"/>
    </row>
    <row r="11762" spans="1:16" ht="14.1" customHeight="1">
      <c r="A11762" s="172" t="s">
        <v>248</v>
      </c>
      <c r="B11762" s="172"/>
      <c r="C11762" s="172"/>
      <c r="D11762" s="172"/>
      <c r="E11762" s="172"/>
      <c r="F11762" s="172"/>
      <c r="G11762" s="172"/>
      <c r="H11762" s="172"/>
      <c r="I11762" s="173">
        <v>16.75</v>
      </c>
      <c r="J11762" s="173"/>
      <c r="K11762" s="173">
        <v>126.63</v>
      </c>
      <c r="L11762" s="173"/>
      <c r="M11762" s="173">
        <v>0.8</v>
      </c>
      <c r="N11762" s="173"/>
      <c r="O11762" s="173">
        <v>144.18</v>
      </c>
      <c r="P11762" s="173"/>
    </row>
    <row r="11763" spans="1:16" ht="14.1" customHeight="1">
      <c r="A11763" s="174" t="s">
        <v>249</v>
      </c>
      <c r="B11763" s="174"/>
      <c r="C11763" s="174"/>
      <c r="D11763" s="174"/>
      <c r="E11763" s="174"/>
      <c r="F11763" s="174"/>
      <c r="G11763" s="174"/>
      <c r="H11763" s="174"/>
      <c r="I11763" s="175">
        <v>74.88</v>
      </c>
      <c r="J11763" s="175"/>
      <c r="K11763" s="175">
        <v>566.02</v>
      </c>
      <c r="L11763" s="175"/>
      <c r="M11763" s="175">
        <v>3.57</v>
      </c>
      <c r="N11763" s="175"/>
      <c r="O11763" s="175">
        <v>644.47</v>
      </c>
      <c r="P11763" s="175"/>
    </row>
    <row r="11764" spans="1:16" ht="14.1" customHeight="1">
      <c r="A11764" s="184" t="s">
        <v>1176</v>
      </c>
      <c r="B11764" s="184"/>
      <c r="C11764" s="184"/>
      <c r="D11764" s="184"/>
      <c r="E11764" s="184"/>
      <c r="F11764" s="184"/>
      <c r="G11764" s="184"/>
      <c r="H11764" s="184"/>
      <c r="I11764" s="184"/>
      <c r="J11764" s="184"/>
      <c r="K11764" s="184"/>
      <c r="L11764" s="184"/>
      <c r="M11764" s="184"/>
      <c r="N11764" s="184"/>
      <c r="O11764" s="185" t="s">
        <v>260</v>
      </c>
      <c r="P11764" s="185"/>
    </row>
    <row r="11765" spans="1:16" ht="14.1" customHeight="1">
      <c r="A11765" s="177" t="s">
        <v>252</v>
      </c>
      <c r="B11765" s="177"/>
      <c r="C11765" s="177"/>
      <c r="D11765" s="177"/>
      <c r="E11765" s="177"/>
      <c r="F11765" s="177"/>
      <c r="G11765" s="177"/>
      <c r="H11765" s="177"/>
      <c r="I11765" s="177"/>
      <c r="J11765" s="177"/>
      <c r="K11765" s="177"/>
      <c r="L11765" s="177"/>
      <c r="M11765" s="177"/>
      <c r="N11765" s="177"/>
      <c r="O11765" s="177"/>
      <c r="P11765" s="177"/>
    </row>
    <row r="11766" spans="1:16" ht="32.65" customHeight="1">
      <c r="A11766" s="181" t="s">
        <v>459</v>
      </c>
      <c r="B11766" s="181"/>
      <c r="C11766" s="181"/>
      <c r="D11766" s="182" t="s">
        <v>239</v>
      </c>
      <c r="E11766" s="182"/>
      <c r="F11766" s="104">
        <v>3302.32</v>
      </c>
      <c r="G11766" s="183">
        <v>3.3139999999999998E-4</v>
      </c>
      <c r="H11766" s="183"/>
      <c r="I11766" s="176"/>
      <c r="J11766" s="176"/>
      <c r="K11766" s="176"/>
      <c r="L11766" s="176"/>
      <c r="M11766" s="176">
        <v>1.0943000000000001</v>
      </c>
      <c r="N11766" s="176"/>
      <c r="O11766" s="176">
        <v>1.0943000000000001</v>
      </c>
      <c r="P11766" s="176"/>
    </row>
    <row r="11767" spans="1:16" ht="14.1" customHeight="1">
      <c r="A11767" s="177" t="s">
        <v>254</v>
      </c>
      <c r="B11767" s="177"/>
      <c r="C11767" s="177"/>
      <c r="D11767" s="177"/>
      <c r="E11767" s="177"/>
      <c r="F11767" s="177"/>
      <c r="G11767" s="177"/>
      <c r="H11767" s="177"/>
      <c r="I11767" s="177"/>
      <c r="J11767" s="177"/>
      <c r="K11767" s="177"/>
      <c r="L11767" s="177"/>
      <c r="M11767" s="177"/>
      <c r="N11767" s="177"/>
      <c r="O11767" s="178">
        <v>1.0900000000000001</v>
      </c>
      <c r="P11767" s="178"/>
    </row>
    <row r="11768" spans="1:16" ht="14.1" customHeight="1">
      <c r="A11768" s="177" t="s">
        <v>240</v>
      </c>
      <c r="B11768" s="177"/>
      <c r="C11768" s="177"/>
      <c r="D11768" s="177"/>
      <c r="E11768" s="177"/>
      <c r="F11768" s="177"/>
      <c r="G11768" s="177"/>
      <c r="H11768" s="177"/>
      <c r="I11768" s="177"/>
      <c r="J11768" s="177"/>
      <c r="K11768" s="177"/>
      <c r="L11768" s="177"/>
      <c r="M11768" s="177"/>
      <c r="N11768" s="177"/>
      <c r="O11768" s="177"/>
      <c r="P11768" s="177"/>
    </row>
    <row r="11769" spans="1:16" ht="14.1" customHeight="1">
      <c r="A11769" s="181" t="s">
        <v>255</v>
      </c>
      <c r="B11769" s="181"/>
      <c r="C11769" s="181"/>
      <c r="D11769" s="182" t="s">
        <v>242</v>
      </c>
      <c r="E11769" s="182"/>
      <c r="F11769" s="104">
        <v>7.8</v>
      </c>
      <c r="G11769" s="183">
        <v>1.848252</v>
      </c>
      <c r="H11769" s="183"/>
      <c r="I11769" s="176">
        <v>14.416399999999999</v>
      </c>
      <c r="J11769" s="176"/>
      <c r="K11769" s="176"/>
      <c r="L11769" s="176"/>
      <c r="M11769" s="176"/>
      <c r="N11769" s="176"/>
      <c r="O11769" s="176">
        <v>14.416399999999999</v>
      </c>
      <c r="P11769" s="176"/>
    </row>
    <row r="11770" spans="1:16" ht="14.1" customHeight="1">
      <c r="A11770" s="181" t="s">
        <v>291</v>
      </c>
      <c r="B11770" s="181"/>
      <c r="C11770" s="181"/>
      <c r="D11770" s="182" t="s">
        <v>242</v>
      </c>
      <c r="E11770" s="182"/>
      <c r="F11770" s="104">
        <v>7.8</v>
      </c>
      <c r="G11770" s="183">
        <v>1.848252</v>
      </c>
      <c r="H11770" s="183"/>
      <c r="I11770" s="176">
        <v>14.416399999999999</v>
      </c>
      <c r="J11770" s="176"/>
      <c r="K11770" s="176"/>
      <c r="L11770" s="176"/>
      <c r="M11770" s="176"/>
      <c r="N11770" s="176"/>
      <c r="O11770" s="176">
        <v>14.416399999999999</v>
      </c>
      <c r="P11770" s="176"/>
    </row>
    <row r="11771" spans="1:16" ht="14.1" customHeight="1">
      <c r="A11771" s="181" t="s">
        <v>257</v>
      </c>
      <c r="B11771" s="181"/>
      <c r="C11771" s="181"/>
      <c r="D11771" s="182" t="s">
        <v>242</v>
      </c>
      <c r="E11771" s="182"/>
      <c r="F11771" s="104">
        <v>5.65</v>
      </c>
      <c r="G11771" s="183">
        <v>5.5447559999999996</v>
      </c>
      <c r="H11771" s="183"/>
      <c r="I11771" s="176">
        <v>31.3279</v>
      </c>
      <c r="J11771" s="176"/>
      <c r="K11771" s="176"/>
      <c r="L11771" s="176"/>
      <c r="M11771" s="176"/>
      <c r="N11771" s="176"/>
      <c r="O11771" s="176">
        <v>31.3279</v>
      </c>
      <c r="P11771" s="176"/>
    </row>
    <row r="11772" spans="1:16" ht="14.1" customHeight="1">
      <c r="A11772" s="181" t="s">
        <v>244</v>
      </c>
      <c r="B11772" s="181"/>
      <c r="C11772" s="181"/>
      <c r="D11772" s="182"/>
      <c r="E11772" s="182"/>
      <c r="F11772" s="104">
        <v>60.16</v>
      </c>
      <c r="G11772" s="183">
        <v>0.86899999999999999</v>
      </c>
      <c r="H11772" s="183"/>
      <c r="I11772" s="176">
        <v>52.279600000000002</v>
      </c>
      <c r="J11772" s="176"/>
      <c r="K11772" s="176"/>
      <c r="L11772" s="176"/>
      <c r="M11772" s="176"/>
      <c r="N11772" s="176"/>
      <c r="O11772" s="176">
        <v>52.279600000000002</v>
      </c>
      <c r="P11772" s="176"/>
    </row>
    <row r="11773" spans="1:16" ht="14.1" customHeight="1">
      <c r="A11773" s="181" t="s">
        <v>245</v>
      </c>
      <c r="B11773" s="181"/>
      <c r="C11773" s="181"/>
      <c r="D11773" s="182"/>
      <c r="E11773" s="182"/>
      <c r="F11773" s="104"/>
      <c r="G11773" s="183"/>
      <c r="H11773" s="183"/>
      <c r="I11773" s="176">
        <v>60.35</v>
      </c>
      <c r="J11773" s="176"/>
      <c r="K11773" s="176"/>
      <c r="L11773" s="176"/>
      <c r="M11773" s="176"/>
      <c r="N11773" s="176"/>
      <c r="O11773" s="176">
        <v>60.35</v>
      </c>
      <c r="P11773" s="176"/>
    </row>
    <row r="11774" spans="1:16" ht="14.1" customHeight="1">
      <c r="A11774" s="177" t="s">
        <v>246</v>
      </c>
      <c r="B11774" s="177"/>
      <c r="C11774" s="177"/>
      <c r="D11774" s="177"/>
      <c r="E11774" s="177"/>
      <c r="F11774" s="177"/>
      <c r="G11774" s="177"/>
      <c r="H11774" s="177"/>
      <c r="I11774" s="177"/>
      <c r="J11774" s="177"/>
      <c r="K11774" s="177"/>
      <c r="L11774" s="177"/>
      <c r="M11774" s="177"/>
      <c r="N11774" s="177"/>
      <c r="O11774" s="178">
        <v>172.79</v>
      </c>
      <c r="P11774" s="178"/>
    </row>
    <row r="11775" spans="1:16" ht="14.1" customHeight="1">
      <c r="A11775" s="177" t="s">
        <v>258</v>
      </c>
      <c r="B11775" s="177"/>
      <c r="C11775" s="177"/>
      <c r="D11775" s="177"/>
      <c r="E11775" s="177"/>
      <c r="F11775" s="177"/>
      <c r="G11775" s="177"/>
      <c r="H11775" s="177"/>
      <c r="I11775" s="177"/>
      <c r="J11775" s="177"/>
      <c r="K11775" s="177"/>
      <c r="L11775" s="177"/>
      <c r="M11775" s="177"/>
      <c r="N11775" s="177"/>
      <c r="O11775" s="177"/>
      <c r="P11775" s="177"/>
    </row>
    <row r="11776" spans="1:16" ht="22.7" customHeight="1">
      <c r="A11776" s="181" t="s">
        <v>263</v>
      </c>
      <c r="B11776" s="181"/>
      <c r="C11776" s="181"/>
      <c r="D11776" s="182" t="s">
        <v>264</v>
      </c>
      <c r="E11776" s="182"/>
      <c r="F11776" s="104">
        <v>1</v>
      </c>
      <c r="G11776" s="183">
        <v>0.34943999999999997</v>
      </c>
      <c r="H11776" s="183"/>
      <c r="I11776" s="176"/>
      <c r="J11776" s="176"/>
      <c r="K11776" s="176">
        <v>0.34939999999999999</v>
      </c>
      <c r="L11776" s="176"/>
      <c r="M11776" s="176"/>
      <c r="N11776" s="176"/>
      <c r="O11776" s="176">
        <v>0.34939999999999999</v>
      </c>
      <c r="P11776" s="176"/>
    </row>
    <row r="11777" spans="1:16" ht="14.1" customHeight="1">
      <c r="A11777" s="177" t="s">
        <v>273</v>
      </c>
      <c r="B11777" s="177"/>
      <c r="C11777" s="177"/>
      <c r="D11777" s="177"/>
      <c r="E11777" s="177"/>
      <c r="F11777" s="177"/>
      <c r="G11777" s="177"/>
      <c r="H11777" s="177"/>
      <c r="I11777" s="177"/>
      <c r="J11777" s="177"/>
      <c r="K11777" s="177"/>
      <c r="L11777" s="177"/>
      <c r="M11777" s="177"/>
      <c r="N11777" s="177"/>
      <c r="O11777" s="178">
        <v>0.35</v>
      </c>
      <c r="P11777" s="178"/>
    </row>
    <row r="11778" spans="1:16" ht="14.1" customHeight="1">
      <c r="A11778" s="179" t="s">
        <v>247</v>
      </c>
      <c r="B11778" s="179"/>
      <c r="C11778" s="179"/>
      <c r="D11778" s="179"/>
      <c r="E11778" s="179"/>
      <c r="F11778" s="179"/>
      <c r="G11778" s="179"/>
      <c r="H11778" s="179"/>
      <c r="I11778" s="180">
        <v>172.79</v>
      </c>
      <c r="J11778" s="180"/>
      <c r="K11778" s="180">
        <v>0.35</v>
      </c>
      <c r="L11778" s="180"/>
      <c r="M11778" s="180">
        <v>1.0900000000000001</v>
      </c>
      <c r="N11778" s="180"/>
      <c r="O11778" s="180">
        <v>174.23</v>
      </c>
      <c r="P11778" s="180"/>
    </row>
    <row r="11779" spans="1:16" ht="14.1" customHeight="1">
      <c r="A11779" s="172" t="s">
        <v>248</v>
      </c>
      <c r="B11779" s="172"/>
      <c r="C11779" s="172"/>
      <c r="D11779" s="172"/>
      <c r="E11779" s="172"/>
      <c r="F11779" s="172"/>
      <c r="G11779" s="172"/>
      <c r="H11779" s="172"/>
      <c r="I11779" s="173">
        <v>49.8</v>
      </c>
      <c r="J11779" s="173"/>
      <c r="K11779" s="173">
        <v>0.1</v>
      </c>
      <c r="L11779" s="173"/>
      <c r="M11779" s="173">
        <v>0.31</v>
      </c>
      <c r="N11779" s="173"/>
      <c r="O11779" s="173">
        <v>50.21</v>
      </c>
      <c r="P11779" s="173"/>
    </row>
    <row r="11780" spans="1:16" ht="14.1" customHeight="1">
      <c r="A11780" s="174" t="s">
        <v>249</v>
      </c>
      <c r="B11780" s="174"/>
      <c r="C11780" s="174"/>
      <c r="D11780" s="174"/>
      <c r="E11780" s="174"/>
      <c r="F11780" s="174"/>
      <c r="G11780" s="174"/>
      <c r="H11780" s="174"/>
      <c r="I11780" s="175">
        <v>222.59</v>
      </c>
      <c r="J11780" s="175"/>
      <c r="K11780" s="175">
        <v>0.45</v>
      </c>
      <c r="L11780" s="175"/>
      <c r="M11780" s="175">
        <v>1.4</v>
      </c>
      <c r="N11780" s="175"/>
      <c r="O11780" s="175">
        <v>224.44</v>
      </c>
      <c r="P11780" s="175"/>
    </row>
    <row r="11781" spans="1:16" ht="14.1" customHeight="1">
      <c r="A11781" s="184" t="s">
        <v>1177</v>
      </c>
      <c r="B11781" s="184"/>
      <c r="C11781" s="184"/>
      <c r="D11781" s="184"/>
      <c r="E11781" s="184"/>
      <c r="F11781" s="184"/>
      <c r="G11781" s="184"/>
      <c r="H11781" s="184"/>
      <c r="I11781" s="184"/>
      <c r="J11781" s="184"/>
      <c r="K11781" s="184"/>
      <c r="L11781" s="184"/>
      <c r="M11781" s="184"/>
      <c r="N11781" s="184"/>
      <c r="O11781" s="185" t="s">
        <v>268</v>
      </c>
      <c r="P11781" s="185"/>
    </row>
    <row r="11782" spans="1:16" ht="14.1" customHeight="1">
      <c r="A11782" s="177" t="s">
        <v>252</v>
      </c>
      <c r="B11782" s="177"/>
      <c r="C11782" s="177"/>
      <c r="D11782" s="177"/>
      <c r="E11782" s="177"/>
      <c r="F11782" s="177"/>
      <c r="G11782" s="177"/>
      <c r="H11782" s="177"/>
      <c r="I11782" s="177"/>
      <c r="J11782" s="177"/>
      <c r="K11782" s="177"/>
      <c r="L11782" s="177"/>
      <c r="M11782" s="177"/>
      <c r="N11782" s="177"/>
      <c r="O11782" s="177"/>
      <c r="P11782" s="177"/>
    </row>
    <row r="11783" spans="1:16" ht="35.65" customHeight="1"/>
    <row r="11784" spans="1:16" ht="14.1" customHeight="1">
      <c r="A11784" s="170" t="s">
        <v>270</v>
      </c>
      <c r="B11784" s="170"/>
      <c r="C11784" s="170"/>
      <c r="D11784" s="170"/>
      <c r="E11784" s="170"/>
      <c r="F11784" s="170"/>
      <c r="G11784" s="170"/>
      <c r="H11784" s="170"/>
      <c r="I11784" s="170"/>
      <c r="J11784" s="170"/>
      <c r="K11784" s="170"/>
      <c r="L11784" s="170"/>
      <c r="M11784" s="170"/>
      <c r="N11784" s="170"/>
      <c r="O11784" s="170"/>
      <c r="P11784" s="170"/>
    </row>
    <row r="11785" spans="1:16" ht="14.1" customHeight="1">
      <c r="A11785" s="171" t="s">
        <v>271</v>
      </c>
      <c r="B11785" s="171"/>
      <c r="C11785" s="171"/>
      <c r="D11785" s="171"/>
      <c r="E11785" s="171"/>
      <c r="F11785" s="171"/>
      <c r="G11785" s="171"/>
      <c r="H11785" s="171"/>
      <c r="I11785" s="171"/>
      <c r="J11785" s="171"/>
      <c r="K11785" s="171"/>
      <c r="L11785" s="171"/>
      <c r="M11785" s="171"/>
      <c r="N11785" s="171"/>
      <c r="O11785" s="171"/>
      <c r="P11785" s="171"/>
    </row>
    <row r="11786" spans="1:16" ht="65.25" customHeight="1">
      <c r="A11786" s="198"/>
      <c r="B11786" s="198"/>
      <c r="C11786" s="198"/>
      <c r="D11786" s="198"/>
      <c r="E11786" s="198"/>
      <c r="F11786" s="198"/>
      <c r="G11786" s="198"/>
      <c r="H11786" s="198"/>
      <c r="I11786" s="198"/>
      <c r="J11786" s="198"/>
      <c r="K11786" s="198"/>
      <c r="L11786" s="198"/>
      <c r="M11786" s="198"/>
      <c r="N11786" s="198"/>
      <c r="O11786" s="198"/>
      <c r="P11786" s="198"/>
    </row>
    <row r="11787" spans="1:16" ht="5.65" customHeight="1"/>
    <row r="11788" spans="1:16" ht="19.7" customHeight="1">
      <c r="A11788" s="199" t="s">
        <v>218</v>
      </c>
      <c r="B11788" s="199"/>
      <c r="C11788" s="199"/>
      <c r="D11788" s="199"/>
      <c r="E11788" s="199"/>
      <c r="F11788" s="199"/>
      <c r="G11788" s="199"/>
      <c r="H11788" s="199"/>
      <c r="I11788" s="199"/>
      <c r="J11788" s="199"/>
      <c r="K11788" s="199"/>
      <c r="L11788" s="199"/>
      <c r="M11788" s="199"/>
      <c r="N11788" s="199"/>
      <c r="O11788" s="199"/>
      <c r="P11788" s="199"/>
    </row>
    <row r="11789" spans="1:16" ht="15.75" customHeight="1">
      <c r="A11789" s="105" t="s">
        <v>117</v>
      </c>
      <c r="B11789" s="196" t="s">
        <v>118</v>
      </c>
      <c r="C11789" s="196"/>
      <c r="D11789" s="196"/>
      <c r="E11789" s="196"/>
      <c r="F11789" s="196"/>
      <c r="G11789" s="196"/>
      <c r="H11789" s="196"/>
      <c r="I11789" s="196"/>
      <c r="J11789" s="196"/>
      <c r="K11789" s="196"/>
      <c r="L11789" s="193" t="s">
        <v>119</v>
      </c>
      <c r="M11789" s="193"/>
      <c r="N11789" s="200" t="s">
        <v>171</v>
      </c>
      <c r="O11789" s="200"/>
      <c r="P11789" s="200"/>
    </row>
    <row r="11790" spans="1:16" ht="12.6" customHeight="1">
      <c r="A11790" s="105" t="s">
        <v>120</v>
      </c>
      <c r="B11790" s="196" t="s">
        <v>121</v>
      </c>
      <c r="C11790" s="196"/>
      <c r="D11790" s="196"/>
      <c r="E11790" s="196"/>
      <c r="F11790" s="196"/>
      <c r="G11790" s="196"/>
      <c r="H11790" s="196"/>
      <c r="I11790" s="196"/>
      <c r="J11790" s="196"/>
      <c r="K11790" s="196"/>
      <c r="L11790" s="193" t="s">
        <v>219</v>
      </c>
      <c r="M11790" s="193"/>
      <c r="N11790" s="194" t="s">
        <v>3435</v>
      </c>
      <c r="O11790" s="194"/>
      <c r="P11790" s="194"/>
    </row>
    <row r="11791" spans="1:16" ht="14.45" customHeight="1">
      <c r="A11791" s="105" t="s">
        <v>220</v>
      </c>
      <c r="B11791" s="193" t="s">
        <v>170</v>
      </c>
      <c r="C11791" s="193"/>
      <c r="D11791" s="193"/>
      <c r="E11791" s="193"/>
      <c r="F11791" s="193"/>
      <c r="G11791" s="193"/>
      <c r="H11791" s="193"/>
      <c r="I11791" s="193"/>
      <c r="J11791" s="193"/>
      <c r="K11791" s="193"/>
      <c r="L11791" s="193" t="s">
        <v>122</v>
      </c>
      <c r="M11791" s="193"/>
      <c r="N11791" s="194"/>
      <c r="O11791" s="194"/>
      <c r="P11791" s="194"/>
    </row>
    <row r="11792" spans="1:16" ht="14.65" customHeight="1">
      <c r="A11792" s="105" t="s">
        <v>221</v>
      </c>
      <c r="B11792" s="193" t="s">
        <v>170</v>
      </c>
      <c r="C11792" s="193"/>
      <c r="D11792" s="193"/>
      <c r="E11792" s="193"/>
      <c r="F11792" s="193"/>
      <c r="G11792" s="193"/>
      <c r="H11792" s="193"/>
      <c r="I11792" s="193"/>
      <c r="J11792" s="193"/>
      <c r="K11792" s="193"/>
      <c r="L11792" s="193" t="s">
        <v>123</v>
      </c>
      <c r="M11792" s="193"/>
      <c r="N11792" s="194" t="s">
        <v>124</v>
      </c>
      <c r="O11792" s="194"/>
      <c r="P11792" s="194"/>
    </row>
    <row r="11793" spans="1:16" ht="26.45" customHeight="1">
      <c r="A11793" s="105" t="s">
        <v>222</v>
      </c>
      <c r="B11793" s="193" t="s">
        <v>170</v>
      </c>
      <c r="C11793" s="193"/>
      <c r="D11793" s="193"/>
      <c r="E11793" s="193"/>
      <c r="F11793" s="193"/>
      <c r="G11793" s="193"/>
      <c r="H11793" s="193"/>
      <c r="I11793" s="193"/>
      <c r="J11793" s="193"/>
      <c r="K11793" s="193"/>
      <c r="L11793" s="193" t="s">
        <v>125</v>
      </c>
      <c r="M11793" s="193"/>
      <c r="N11793" s="195" t="s">
        <v>3710</v>
      </c>
      <c r="O11793" s="195"/>
      <c r="P11793" s="195"/>
    </row>
    <row r="11794" spans="1:16" ht="13.35" customHeight="1">
      <c r="A11794" s="106" t="s">
        <v>126</v>
      </c>
      <c r="B11794" s="188"/>
      <c r="C11794" s="188"/>
      <c r="D11794" s="188"/>
      <c r="E11794" s="188"/>
      <c r="F11794" s="188"/>
      <c r="G11794" s="188"/>
      <c r="H11794" s="188"/>
      <c r="I11794" s="188"/>
      <c r="J11794" s="188"/>
      <c r="K11794" s="188"/>
      <c r="L11794" s="188" t="s">
        <v>127</v>
      </c>
      <c r="M11794" s="188"/>
      <c r="N11794" s="189" t="s">
        <v>173</v>
      </c>
      <c r="O11794" s="189"/>
      <c r="P11794" s="189"/>
    </row>
    <row r="11795" spans="1:16" ht="15.75" customHeight="1">
      <c r="A11795" s="190" t="s">
        <v>223</v>
      </c>
      <c r="B11795" s="190"/>
      <c r="C11795" s="191" t="s">
        <v>224</v>
      </c>
      <c r="D11795" s="191"/>
      <c r="E11795" s="192" t="s">
        <v>225</v>
      </c>
      <c r="F11795" s="192"/>
      <c r="G11795" s="192"/>
      <c r="H11795" s="191" t="s">
        <v>226</v>
      </c>
      <c r="I11795" s="191"/>
      <c r="J11795" s="192" t="s">
        <v>227</v>
      </c>
      <c r="K11795" s="192"/>
      <c r="L11795" s="192"/>
      <c r="M11795" s="192"/>
      <c r="N11795" s="192"/>
      <c r="O11795" s="192"/>
      <c r="P11795" s="103" t="s">
        <v>228</v>
      </c>
    </row>
    <row r="11796" spans="1:16" ht="17.100000000000001" customHeight="1">
      <c r="A11796" s="186" t="s">
        <v>229</v>
      </c>
      <c r="B11796" s="186"/>
      <c r="C11796" s="186"/>
      <c r="D11796" s="187" t="s">
        <v>230</v>
      </c>
      <c r="E11796" s="187"/>
      <c r="F11796" s="187" t="s">
        <v>231</v>
      </c>
      <c r="G11796" s="187" t="s">
        <v>232</v>
      </c>
      <c r="H11796" s="187"/>
      <c r="I11796" s="187" t="s">
        <v>233</v>
      </c>
      <c r="J11796" s="187"/>
      <c r="K11796" s="187"/>
      <c r="L11796" s="187"/>
      <c r="M11796" s="187"/>
      <c r="N11796" s="187"/>
      <c r="O11796" s="187"/>
      <c r="P11796" s="187"/>
    </row>
    <row r="11797" spans="1:16" ht="17.100000000000001" customHeight="1">
      <c r="A11797" s="186"/>
      <c r="B11797" s="186"/>
      <c r="C11797" s="186"/>
      <c r="D11797" s="187"/>
      <c r="E11797" s="187"/>
      <c r="F11797" s="187"/>
      <c r="G11797" s="187"/>
      <c r="H11797" s="187"/>
      <c r="I11797" s="187" t="s">
        <v>234</v>
      </c>
      <c r="J11797" s="187"/>
      <c r="K11797" s="187" t="s">
        <v>235</v>
      </c>
      <c r="L11797" s="187"/>
      <c r="M11797" s="187" t="s">
        <v>236</v>
      </c>
      <c r="N11797" s="187"/>
      <c r="O11797" s="187" t="s">
        <v>237</v>
      </c>
      <c r="P11797" s="187"/>
    </row>
    <row r="11798" spans="1:16" ht="42.4" customHeight="1">
      <c r="A11798" s="181" t="s">
        <v>284</v>
      </c>
      <c r="B11798" s="181"/>
      <c r="C11798" s="181"/>
      <c r="D11798" s="182" t="s">
        <v>239</v>
      </c>
      <c r="E11798" s="182"/>
      <c r="F11798" s="104">
        <v>20613.439999999999</v>
      </c>
      <c r="G11798" s="183">
        <v>3.3000000000000002E-6</v>
      </c>
      <c r="H11798" s="183"/>
      <c r="I11798" s="176"/>
      <c r="J11798" s="176"/>
      <c r="K11798" s="176"/>
      <c r="L11798" s="176"/>
      <c r="M11798" s="176">
        <v>6.8000000000000005E-2</v>
      </c>
      <c r="N11798" s="176"/>
      <c r="O11798" s="176">
        <v>6.8000000000000005E-2</v>
      </c>
      <c r="P11798" s="176"/>
    </row>
    <row r="11799" spans="1:16" ht="32.65" customHeight="1">
      <c r="A11799" s="181" t="s">
        <v>275</v>
      </c>
      <c r="B11799" s="181"/>
      <c r="C11799" s="181"/>
      <c r="D11799" s="182" t="s">
        <v>239</v>
      </c>
      <c r="E11799" s="182"/>
      <c r="F11799" s="104">
        <v>1533.69</v>
      </c>
      <c r="G11799" s="183">
        <v>6.8000000000000001E-6</v>
      </c>
      <c r="H11799" s="183"/>
      <c r="I11799" s="176"/>
      <c r="J11799" s="176"/>
      <c r="K11799" s="176"/>
      <c r="L11799" s="176"/>
      <c r="M11799" s="176">
        <v>1.04E-2</v>
      </c>
      <c r="N11799" s="176"/>
      <c r="O11799" s="176">
        <v>1.04E-2</v>
      </c>
      <c r="P11799" s="176"/>
    </row>
    <row r="11800" spans="1:16" ht="14.1" customHeight="1">
      <c r="A11800" s="177" t="s">
        <v>254</v>
      </c>
      <c r="B11800" s="177"/>
      <c r="C11800" s="177"/>
      <c r="D11800" s="177"/>
      <c r="E11800" s="177"/>
      <c r="F11800" s="177"/>
      <c r="G11800" s="177"/>
      <c r="H11800" s="177"/>
      <c r="I11800" s="177"/>
      <c r="J11800" s="177"/>
      <c r="K11800" s="177"/>
      <c r="L11800" s="177"/>
      <c r="M11800" s="177"/>
      <c r="N11800" s="177"/>
      <c r="O11800" s="178">
        <v>0.08</v>
      </c>
      <c r="P11800" s="178"/>
    </row>
    <row r="11801" spans="1:16" ht="14.1" customHeight="1">
      <c r="A11801" s="177" t="s">
        <v>240</v>
      </c>
      <c r="B11801" s="177"/>
      <c r="C11801" s="177"/>
      <c r="D11801" s="177"/>
      <c r="E11801" s="177"/>
      <c r="F11801" s="177"/>
      <c r="G11801" s="177"/>
      <c r="H11801" s="177"/>
      <c r="I11801" s="177"/>
      <c r="J11801" s="177"/>
      <c r="K11801" s="177"/>
      <c r="L11801" s="177"/>
      <c r="M11801" s="177"/>
      <c r="N11801" s="177"/>
      <c r="O11801" s="177"/>
      <c r="P11801" s="177"/>
    </row>
    <row r="11802" spans="1:16" ht="14.1" customHeight="1">
      <c r="A11802" s="181" t="s">
        <v>460</v>
      </c>
      <c r="B11802" s="181"/>
      <c r="C11802" s="181"/>
      <c r="D11802" s="182" t="s">
        <v>242</v>
      </c>
      <c r="E11802" s="182"/>
      <c r="F11802" s="104">
        <v>5.86</v>
      </c>
      <c r="G11802" s="183">
        <v>4.7399999999999998E-2</v>
      </c>
      <c r="H11802" s="183"/>
      <c r="I11802" s="176">
        <v>0.27779999999999999</v>
      </c>
      <c r="J11802" s="176"/>
      <c r="K11802" s="176"/>
      <c r="L11802" s="176"/>
      <c r="M11802" s="176"/>
      <c r="N11802" s="176"/>
      <c r="O11802" s="176">
        <v>0.27779999999999999</v>
      </c>
      <c r="P11802" s="176"/>
    </row>
    <row r="11803" spans="1:16" ht="14.1" customHeight="1">
      <c r="A11803" s="181" t="s">
        <v>452</v>
      </c>
      <c r="B11803" s="181"/>
      <c r="C11803" s="181"/>
      <c r="D11803" s="182" t="s">
        <v>242</v>
      </c>
      <c r="E11803" s="182"/>
      <c r="F11803" s="104">
        <v>7.8</v>
      </c>
      <c r="G11803" s="183">
        <v>4.7399999999999998E-2</v>
      </c>
      <c r="H11803" s="183"/>
      <c r="I11803" s="176">
        <v>0.36969999999999997</v>
      </c>
      <c r="J11803" s="176"/>
      <c r="K11803" s="176"/>
      <c r="L11803" s="176"/>
      <c r="M11803" s="176"/>
      <c r="N11803" s="176"/>
      <c r="O11803" s="176">
        <v>0.36969999999999997</v>
      </c>
      <c r="P11803" s="176"/>
    </row>
    <row r="11804" spans="1:16" ht="14.1" customHeight="1">
      <c r="A11804" s="181" t="s">
        <v>276</v>
      </c>
      <c r="B11804" s="181"/>
      <c r="C11804" s="181"/>
      <c r="D11804" s="182" t="s">
        <v>242</v>
      </c>
      <c r="E11804" s="182"/>
      <c r="F11804" s="104">
        <v>5.86</v>
      </c>
      <c r="G11804" s="183">
        <v>7.1599999999999997E-2</v>
      </c>
      <c r="H11804" s="183"/>
      <c r="I11804" s="176">
        <v>0.41959999999999997</v>
      </c>
      <c r="J11804" s="176"/>
      <c r="K11804" s="176"/>
      <c r="L11804" s="176"/>
      <c r="M11804" s="176"/>
      <c r="N11804" s="176"/>
      <c r="O11804" s="176">
        <v>0.41959999999999997</v>
      </c>
      <c r="P11804" s="176"/>
    </row>
    <row r="11805" spans="1:16" ht="14.1" customHeight="1">
      <c r="A11805" s="181" t="s">
        <v>255</v>
      </c>
      <c r="B11805" s="181"/>
      <c r="C11805" s="181"/>
      <c r="D11805" s="182" t="s">
        <v>242</v>
      </c>
      <c r="E11805" s="182"/>
      <c r="F11805" s="104">
        <v>7.8</v>
      </c>
      <c r="G11805" s="183">
        <v>0.35720000000000002</v>
      </c>
      <c r="H11805" s="183"/>
      <c r="I11805" s="176">
        <v>2.7862</v>
      </c>
      <c r="J11805" s="176"/>
      <c r="K11805" s="176"/>
      <c r="L11805" s="176"/>
      <c r="M11805" s="176"/>
      <c r="N11805" s="176"/>
      <c r="O11805" s="176">
        <v>2.7862</v>
      </c>
      <c r="P11805" s="176"/>
    </row>
    <row r="11806" spans="1:16" ht="22.7" customHeight="1">
      <c r="A11806" s="181" t="s">
        <v>256</v>
      </c>
      <c r="B11806" s="181"/>
      <c r="C11806" s="181"/>
      <c r="D11806" s="182" t="s">
        <v>242</v>
      </c>
      <c r="E11806" s="182"/>
      <c r="F11806" s="104">
        <v>7.8</v>
      </c>
      <c r="G11806" s="183">
        <v>3.0643199999999999E-2</v>
      </c>
      <c r="H11806" s="183"/>
      <c r="I11806" s="176">
        <v>0.23899999999999999</v>
      </c>
      <c r="J11806" s="176"/>
      <c r="K11806" s="176"/>
      <c r="L11806" s="176"/>
      <c r="M11806" s="176"/>
      <c r="N11806" s="176"/>
      <c r="O11806" s="176">
        <v>0.23899999999999999</v>
      </c>
      <c r="P11806" s="176"/>
    </row>
    <row r="11807" spans="1:16" ht="22.7" customHeight="1">
      <c r="A11807" s="181" t="s">
        <v>277</v>
      </c>
      <c r="B11807" s="181"/>
      <c r="C11807" s="181"/>
      <c r="D11807" s="182" t="s">
        <v>242</v>
      </c>
      <c r="E11807" s="182"/>
      <c r="F11807" s="104">
        <v>8.65</v>
      </c>
      <c r="G11807" s="183">
        <v>7.1599999999999997E-2</v>
      </c>
      <c r="H11807" s="183"/>
      <c r="I11807" s="176">
        <v>0.61929999999999996</v>
      </c>
      <c r="J11807" s="176"/>
      <c r="K11807" s="176"/>
      <c r="L11807" s="176"/>
      <c r="M11807" s="176"/>
      <c r="N11807" s="176"/>
      <c r="O11807" s="176">
        <v>0.61929999999999996</v>
      </c>
      <c r="P11807" s="176"/>
    </row>
    <row r="11808" spans="1:16" ht="14.1" customHeight="1">
      <c r="A11808" s="181" t="s">
        <v>291</v>
      </c>
      <c r="B11808" s="181"/>
      <c r="C11808" s="181"/>
      <c r="D11808" s="182" t="s">
        <v>242</v>
      </c>
      <c r="E11808" s="182"/>
      <c r="F11808" s="104">
        <v>7.8</v>
      </c>
      <c r="G11808" s="183">
        <v>0.29746159999999999</v>
      </c>
      <c r="H11808" s="183"/>
      <c r="I11808" s="176">
        <v>2.3201999999999998</v>
      </c>
      <c r="J11808" s="176"/>
      <c r="K11808" s="176"/>
      <c r="L11808" s="176"/>
      <c r="M11808" s="176"/>
      <c r="N11808" s="176"/>
      <c r="O11808" s="176">
        <v>2.3201999999999998</v>
      </c>
      <c r="P11808" s="176"/>
    </row>
    <row r="11809" spans="1:16" ht="14.1" customHeight="1">
      <c r="A11809" s="181" t="s">
        <v>257</v>
      </c>
      <c r="B11809" s="181"/>
      <c r="C11809" s="181"/>
      <c r="D11809" s="182" t="s">
        <v>242</v>
      </c>
      <c r="E11809" s="182"/>
      <c r="F11809" s="104">
        <v>5.65</v>
      </c>
      <c r="G11809" s="183">
        <v>0.19737160000000001</v>
      </c>
      <c r="H11809" s="183"/>
      <c r="I11809" s="176">
        <v>1.1151</v>
      </c>
      <c r="J11809" s="176"/>
      <c r="K11809" s="176"/>
      <c r="L11809" s="176"/>
      <c r="M11809" s="176"/>
      <c r="N11809" s="176"/>
      <c r="O11809" s="176">
        <v>1.1151</v>
      </c>
      <c r="P11809" s="176"/>
    </row>
    <row r="11810" spans="1:16" ht="14.1" customHeight="1">
      <c r="A11810" s="181" t="s">
        <v>244</v>
      </c>
      <c r="B11810" s="181"/>
      <c r="C11810" s="181"/>
      <c r="D11810" s="182"/>
      <c r="E11810" s="182"/>
      <c r="F11810" s="104">
        <v>8.15</v>
      </c>
      <c r="G11810" s="183">
        <v>0.86899999999999999</v>
      </c>
      <c r="H11810" s="183"/>
      <c r="I11810" s="176">
        <v>7.0796999999999999</v>
      </c>
      <c r="J11810" s="176"/>
      <c r="K11810" s="176"/>
      <c r="L11810" s="176"/>
      <c r="M11810" s="176"/>
      <c r="N11810" s="176"/>
      <c r="O11810" s="176">
        <v>7.0796999999999999</v>
      </c>
      <c r="P11810" s="176"/>
    </row>
    <row r="11811" spans="1:16" ht="14.1" customHeight="1">
      <c r="A11811" s="181" t="s">
        <v>245</v>
      </c>
      <c r="B11811" s="181"/>
      <c r="C11811" s="181"/>
      <c r="D11811" s="182"/>
      <c r="E11811" s="182"/>
      <c r="F11811" s="104"/>
      <c r="G11811" s="183"/>
      <c r="H11811" s="183"/>
      <c r="I11811" s="176">
        <v>7.22</v>
      </c>
      <c r="J11811" s="176"/>
      <c r="K11811" s="176"/>
      <c r="L11811" s="176"/>
      <c r="M11811" s="176"/>
      <c r="N11811" s="176"/>
      <c r="O11811" s="176">
        <v>7.22</v>
      </c>
      <c r="P11811" s="176"/>
    </row>
    <row r="11812" spans="1:16" ht="14.1" customHeight="1">
      <c r="A11812" s="177" t="s">
        <v>246</v>
      </c>
      <c r="B11812" s="177"/>
      <c r="C11812" s="177"/>
      <c r="D11812" s="177"/>
      <c r="E11812" s="177"/>
      <c r="F11812" s="177"/>
      <c r="G11812" s="177"/>
      <c r="H11812" s="177"/>
      <c r="I11812" s="177"/>
      <c r="J11812" s="177"/>
      <c r="K11812" s="177"/>
      <c r="L11812" s="177"/>
      <c r="M11812" s="177"/>
      <c r="N11812" s="177"/>
      <c r="O11812" s="178">
        <v>22.45</v>
      </c>
      <c r="P11812" s="178"/>
    </row>
    <row r="11813" spans="1:16" ht="14.1" customHeight="1">
      <c r="A11813" s="177" t="s">
        <v>258</v>
      </c>
      <c r="B11813" s="177"/>
      <c r="C11813" s="177"/>
      <c r="D11813" s="177"/>
      <c r="E11813" s="177"/>
      <c r="F11813" s="177"/>
      <c r="G11813" s="177"/>
      <c r="H11813" s="177"/>
      <c r="I11813" s="177"/>
      <c r="J11813" s="177"/>
      <c r="K11813" s="177"/>
      <c r="L11813" s="177"/>
      <c r="M11813" s="177"/>
      <c r="N11813" s="177"/>
      <c r="O11813" s="177"/>
      <c r="P11813" s="177"/>
    </row>
    <row r="11814" spans="1:16" ht="14.1" customHeight="1">
      <c r="A11814" s="181" t="s">
        <v>463</v>
      </c>
      <c r="B11814" s="181"/>
      <c r="C11814" s="181"/>
      <c r="D11814" s="182" t="s">
        <v>262</v>
      </c>
      <c r="E11814" s="182"/>
      <c r="F11814" s="104">
        <v>6.54</v>
      </c>
      <c r="G11814" s="183">
        <v>0.87690000000000001</v>
      </c>
      <c r="H11814" s="183"/>
      <c r="I11814" s="176"/>
      <c r="J11814" s="176"/>
      <c r="K11814" s="176">
        <v>5.7348999999999997</v>
      </c>
      <c r="L11814" s="176"/>
      <c r="M11814" s="176"/>
      <c r="N11814" s="176"/>
      <c r="O11814" s="176">
        <v>5.7348999999999997</v>
      </c>
      <c r="P11814" s="176"/>
    </row>
    <row r="11815" spans="1:16" ht="14.1" customHeight="1">
      <c r="A11815" s="181" t="s">
        <v>259</v>
      </c>
      <c r="B11815" s="181"/>
      <c r="C11815" s="181"/>
      <c r="D11815" s="182" t="s">
        <v>260</v>
      </c>
      <c r="E11815" s="182"/>
      <c r="F11815" s="104">
        <v>85.31</v>
      </c>
      <c r="G11815" s="183">
        <v>1.8261599999999999E-2</v>
      </c>
      <c r="H11815" s="183"/>
      <c r="I11815" s="176"/>
      <c r="J11815" s="176"/>
      <c r="K11815" s="176">
        <v>1.5579000000000001</v>
      </c>
      <c r="L11815" s="176"/>
      <c r="M11815" s="176"/>
      <c r="N11815" s="176"/>
      <c r="O11815" s="176">
        <v>1.5579000000000001</v>
      </c>
      <c r="P11815" s="176"/>
    </row>
    <row r="11816" spans="1:16" ht="14.1" customHeight="1">
      <c r="A11816" s="181" t="s">
        <v>261</v>
      </c>
      <c r="B11816" s="181"/>
      <c r="C11816" s="181"/>
      <c r="D11816" s="182" t="s">
        <v>262</v>
      </c>
      <c r="E11816" s="182"/>
      <c r="F11816" s="104">
        <v>0.86</v>
      </c>
      <c r="G11816" s="183">
        <v>7.8038135999999998</v>
      </c>
      <c r="H11816" s="183"/>
      <c r="I11816" s="176"/>
      <c r="J11816" s="176"/>
      <c r="K11816" s="176">
        <v>6.7112999999999996</v>
      </c>
      <c r="L11816" s="176"/>
      <c r="M11816" s="176"/>
      <c r="N11816" s="176"/>
      <c r="O11816" s="176">
        <v>6.7112999999999996</v>
      </c>
      <c r="P11816" s="176"/>
    </row>
    <row r="11817" spans="1:16" ht="32.65" customHeight="1">
      <c r="A11817" s="181" t="s">
        <v>466</v>
      </c>
      <c r="B11817" s="181"/>
      <c r="C11817" s="181"/>
      <c r="D11817" s="182" t="s">
        <v>282</v>
      </c>
      <c r="E11817" s="182"/>
      <c r="F11817" s="104">
        <v>7.57</v>
      </c>
      <c r="G11817" s="183">
        <v>7.0000000000000001E-3</v>
      </c>
      <c r="H11817" s="183"/>
      <c r="I11817" s="176"/>
      <c r="J11817" s="176"/>
      <c r="K11817" s="176">
        <v>5.2999999999999999E-2</v>
      </c>
      <c r="L11817" s="176"/>
      <c r="M11817" s="176"/>
      <c r="N11817" s="176"/>
      <c r="O11817" s="176">
        <v>5.2999999999999999E-2</v>
      </c>
      <c r="P11817" s="176"/>
    </row>
    <row r="11818" spans="1:16" ht="22.7" customHeight="1">
      <c r="A11818" s="181" t="s">
        <v>263</v>
      </c>
      <c r="B11818" s="181"/>
      <c r="C11818" s="181"/>
      <c r="D11818" s="182" t="s">
        <v>264</v>
      </c>
      <c r="E11818" s="182"/>
      <c r="F11818" s="104">
        <v>1</v>
      </c>
      <c r="G11818" s="183">
        <v>6.9896E-2</v>
      </c>
      <c r="H11818" s="183"/>
      <c r="I11818" s="176"/>
      <c r="J11818" s="176"/>
      <c r="K11818" s="176">
        <v>6.9900000000000004E-2</v>
      </c>
      <c r="L11818" s="176"/>
      <c r="M11818" s="176"/>
      <c r="N11818" s="176"/>
      <c r="O11818" s="176">
        <v>6.9900000000000004E-2</v>
      </c>
      <c r="P11818" s="176"/>
    </row>
    <row r="11819" spans="1:16" ht="42.2" customHeight="1">
      <c r="A11819" s="181" t="s">
        <v>467</v>
      </c>
      <c r="B11819" s="181"/>
      <c r="C11819" s="181"/>
      <c r="D11819" s="182" t="s">
        <v>239</v>
      </c>
      <c r="E11819" s="182"/>
      <c r="F11819" s="104">
        <v>0.21</v>
      </c>
      <c r="G11819" s="183">
        <v>6</v>
      </c>
      <c r="H11819" s="183"/>
      <c r="I11819" s="176"/>
      <c r="J11819" s="176"/>
      <c r="K11819" s="176">
        <v>1.26</v>
      </c>
      <c r="L11819" s="176"/>
      <c r="M11819" s="176"/>
      <c r="N11819" s="176"/>
      <c r="O11819" s="176">
        <v>1.26</v>
      </c>
      <c r="P11819" s="176"/>
    </row>
    <row r="11820" spans="1:16" ht="22.9" customHeight="1">
      <c r="A11820" s="181" t="s">
        <v>265</v>
      </c>
      <c r="B11820" s="181"/>
      <c r="C11820" s="181"/>
      <c r="D11820" s="182" t="s">
        <v>260</v>
      </c>
      <c r="E11820" s="182"/>
      <c r="F11820" s="104">
        <v>103.59</v>
      </c>
      <c r="G11820" s="183">
        <v>1.41888E-2</v>
      </c>
      <c r="H11820" s="183"/>
      <c r="I11820" s="176"/>
      <c r="J11820" s="176"/>
      <c r="K11820" s="176">
        <v>1.4698</v>
      </c>
      <c r="L11820" s="176"/>
      <c r="M11820" s="176"/>
      <c r="N11820" s="176"/>
      <c r="O11820" s="176">
        <v>1.4698</v>
      </c>
      <c r="P11820" s="176"/>
    </row>
    <row r="11821" spans="1:16" ht="32.65" customHeight="1">
      <c r="A11821" s="181" t="s">
        <v>267</v>
      </c>
      <c r="B11821" s="181"/>
      <c r="C11821" s="181"/>
      <c r="D11821" s="182" t="s">
        <v>268</v>
      </c>
      <c r="E11821" s="182"/>
      <c r="F11821" s="104">
        <v>9.08</v>
      </c>
      <c r="G11821" s="183">
        <v>0.22</v>
      </c>
      <c r="H11821" s="183"/>
      <c r="I11821" s="176"/>
      <c r="J11821" s="176"/>
      <c r="K11821" s="176">
        <v>1.9976</v>
      </c>
      <c r="L11821" s="176"/>
      <c r="M11821" s="176"/>
      <c r="N11821" s="176"/>
      <c r="O11821" s="176">
        <v>1.9976</v>
      </c>
      <c r="P11821" s="176"/>
    </row>
    <row r="11822" spans="1:16" ht="22.7" customHeight="1">
      <c r="A11822" s="181" t="s">
        <v>279</v>
      </c>
      <c r="B11822" s="181"/>
      <c r="C11822" s="181"/>
      <c r="D11822" s="182" t="s">
        <v>262</v>
      </c>
      <c r="E11822" s="182"/>
      <c r="F11822" s="104">
        <v>19.940000000000001</v>
      </c>
      <c r="G11822" s="183">
        <v>5.1200000000000002E-2</v>
      </c>
      <c r="H11822" s="183"/>
      <c r="I11822" s="176"/>
      <c r="J11822" s="176"/>
      <c r="K11822" s="176">
        <v>1.0208999999999999</v>
      </c>
      <c r="L11822" s="176"/>
      <c r="M11822" s="176"/>
      <c r="N11822" s="176"/>
      <c r="O11822" s="176">
        <v>1.0208999999999999</v>
      </c>
      <c r="P11822" s="176"/>
    </row>
    <row r="11823" spans="1:16" ht="10.5" customHeight="1"/>
    <row r="11824" spans="1:16" ht="14.1" customHeight="1">
      <c r="A11824" s="170" t="s">
        <v>270</v>
      </c>
      <c r="B11824" s="170"/>
      <c r="C11824" s="170"/>
      <c r="D11824" s="170"/>
      <c r="E11824" s="170"/>
      <c r="F11824" s="170"/>
      <c r="G11824" s="170"/>
      <c r="H11824" s="170"/>
      <c r="I11824" s="170"/>
      <c r="J11824" s="170"/>
      <c r="K11824" s="170"/>
      <c r="L11824" s="170"/>
      <c r="M11824" s="170"/>
      <c r="N11824" s="170"/>
      <c r="O11824" s="170"/>
      <c r="P11824" s="170"/>
    </row>
    <row r="11825" spans="1:16" ht="14.1" customHeight="1">
      <c r="A11825" s="171" t="s">
        <v>271</v>
      </c>
      <c r="B11825" s="171"/>
      <c r="C11825" s="171"/>
      <c r="D11825" s="171"/>
      <c r="E11825" s="171"/>
      <c r="F11825" s="171"/>
      <c r="G11825" s="171"/>
      <c r="H11825" s="171"/>
      <c r="I11825" s="171"/>
      <c r="J11825" s="171"/>
      <c r="K11825" s="171"/>
      <c r="L11825" s="171"/>
      <c r="M11825" s="171"/>
      <c r="N11825" s="171"/>
      <c r="O11825" s="171"/>
      <c r="P11825" s="171"/>
    </row>
    <row r="11826" spans="1:16" ht="65.25" customHeight="1">
      <c r="A11826" s="198"/>
      <c r="B11826" s="198"/>
      <c r="C11826" s="198"/>
      <c r="D11826" s="198"/>
      <c r="E11826" s="198"/>
      <c r="F11826" s="198"/>
      <c r="G11826" s="198"/>
      <c r="H11826" s="198"/>
      <c r="I11826" s="198"/>
      <c r="J11826" s="198"/>
      <c r="K11826" s="198"/>
      <c r="L11826" s="198"/>
      <c r="M11826" s="198"/>
      <c r="N11826" s="198"/>
      <c r="O11826" s="198"/>
      <c r="P11826" s="198"/>
    </row>
    <row r="11827" spans="1:16" ht="5.65" customHeight="1"/>
    <row r="11828" spans="1:16" ht="19.7" customHeight="1">
      <c r="A11828" s="199" t="s">
        <v>218</v>
      </c>
      <c r="B11828" s="199"/>
      <c r="C11828" s="199"/>
      <c r="D11828" s="199"/>
      <c r="E11828" s="199"/>
      <c r="F11828" s="199"/>
      <c r="G11828" s="199"/>
      <c r="H11828" s="199"/>
      <c r="I11828" s="199"/>
      <c r="J11828" s="199"/>
      <c r="K11828" s="199"/>
      <c r="L11828" s="199"/>
      <c r="M11828" s="199"/>
      <c r="N11828" s="199"/>
      <c r="O11828" s="199"/>
      <c r="P11828" s="199"/>
    </row>
    <row r="11829" spans="1:16" ht="15.75" customHeight="1">
      <c r="A11829" s="105" t="s">
        <v>117</v>
      </c>
      <c r="B11829" s="196" t="s">
        <v>118</v>
      </c>
      <c r="C11829" s="196"/>
      <c r="D11829" s="196"/>
      <c r="E11829" s="196"/>
      <c r="F11829" s="196"/>
      <c r="G11829" s="196"/>
      <c r="H11829" s="196"/>
      <c r="I11829" s="196"/>
      <c r="J11829" s="196"/>
      <c r="K11829" s="196"/>
      <c r="L11829" s="193" t="s">
        <v>119</v>
      </c>
      <c r="M11829" s="193"/>
      <c r="N11829" s="200" t="s">
        <v>171</v>
      </c>
      <c r="O11829" s="200"/>
      <c r="P11829" s="200"/>
    </row>
    <row r="11830" spans="1:16" ht="12.6" customHeight="1">
      <c r="A11830" s="105" t="s">
        <v>120</v>
      </c>
      <c r="B11830" s="196" t="s">
        <v>121</v>
      </c>
      <c r="C11830" s="196"/>
      <c r="D11830" s="196"/>
      <c r="E11830" s="196"/>
      <c r="F11830" s="196"/>
      <c r="G11830" s="196"/>
      <c r="H11830" s="196"/>
      <c r="I11830" s="196"/>
      <c r="J11830" s="196"/>
      <c r="K11830" s="196"/>
      <c r="L11830" s="193" t="s">
        <v>219</v>
      </c>
      <c r="M11830" s="193"/>
      <c r="N11830" s="194" t="s">
        <v>3435</v>
      </c>
      <c r="O11830" s="194"/>
      <c r="P11830" s="194"/>
    </row>
    <row r="11831" spans="1:16" ht="14.45" customHeight="1">
      <c r="A11831" s="105" t="s">
        <v>220</v>
      </c>
      <c r="B11831" s="193" t="s">
        <v>170</v>
      </c>
      <c r="C11831" s="193"/>
      <c r="D11831" s="193"/>
      <c r="E11831" s="193"/>
      <c r="F11831" s="193"/>
      <c r="G11831" s="193"/>
      <c r="H11831" s="193"/>
      <c r="I11831" s="193"/>
      <c r="J11831" s="193"/>
      <c r="K11831" s="193"/>
      <c r="L11831" s="193" t="s">
        <v>122</v>
      </c>
      <c r="M11831" s="193"/>
      <c r="N11831" s="194"/>
      <c r="O11831" s="194"/>
      <c r="P11831" s="194"/>
    </row>
    <row r="11832" spans="1:16" ht="14.65" customHeight="1">
      <c r="A11832" s="105" t="s">
        <v>221</v>
      </c>
      <c r="B11832" s="193" t="s">
        <v>170</v>
      </c>
      <c r="C11832" s="193"/>
      <c r="D11832" s="193"/>
      <c r="E11832" s="193"/>
      <c r="F11832" s="193"/>
      <c r="G11832" s="193"/>
      <c r="H11832" s="193"/>
      <c r="I11832" s="193"/>
      <c r="J11832" s="193"/>
      <c r="K11832" s="193"/>
      <c r="L11832" s="193" t="s">
        <v>123</v>
      </c>
      <c r="M11832" s="193"/>
      <c r="N11832" s="194" t="s">
        <v>124</v>
      </c>
      <c r="O11832" s="194"/>
      <c r="P11832" s="194"/>
    </row>
    <row r="11833" spans="1:16" ht="26.45" customHeight="1">
      <c r="A11833" s="105" t="s">
        <v>222</v>
      </c>
      <c r="B11833" s="193" t="s">
        <v>170</v>
      </c>
      <c r="C11833" s="193"/>
      <c r="D11833" s="193"/>
      <c r="E11833" s="193"/>
      <c r="F11833" s="193"/>
      <c r="G11833" s="193"/>
      <c r="H11833" s="193"/>
      <c r="I11833" s="193"/>
      <c r="J11833" s="193"/>
      <c r="K11833" s="193"/>
      <c r="L11833" s="193" t="s">
        <v>125</v>
      </c>
      <c r="M11833" s="193"/>
      <c r="N11833" s="195" t="s">
        <v>3711</v>
      </c>
      <c r="O11833" s="195"/>
      <c r="P11833" s="195"/>
    </row>
    <row r="11834" spans="1:16" ht="13.35" customHeight="1">
      <c r="A11834" s="106" t="s">
        <v>126</v>
      </c>
      <c r="B11834" s="188"/>
      <c r="C11834" s="188"/>
      <c r="D11834" s="188"/>
      <c r="E11834" s="188"/>
      <c r="F11834" s="188"/>
      <c r="G11834" s="188"/>
      <c r="H11834" s="188"/>
      <c r="I11834" s="188"/>
      <c r="J11834" s="188"/>
      <c r="K11834" s="188"/>
      <c r="L11834" s="188" t="s">
        <v>127</v>
      </c>
      <c r="M11834" s="188"/>
      <c r="N11834" s="189" t="s">
        <v>173</v>
      </c>
      <c r="O11834" s="189"/>
      <c r="P11834" s="189"/>
    </row>
    <row r="11835" spans="1:16" ht="15.75" customHeight="1">
      <c r="A11835" s="190" t="s">
        <v>223</v>
      </c>
      <c r="B11835" s="190"/>
      <c r="C11835" s="191" t="s">
        <v>224</v>
      </c>
      <c r="D11835" s="191"/>
      <c r="E11835" s="192" t="s">
        <v>225</v>
      </c>
      <c r="F11835" s="192"/>
      <c r="G11835" s="192"/>
      <c r="H11835" s="191" t="s">
        <v>226</v>
      </c>
      <c r="I11835" s="191"/>
      <c r="J11835" s="192" t="s">
        <v>227</v>
      </c>
      <c r="K11835" s="192"/>
      <c r="L11835" s="192"/>
      <c r="M11835" s="192"/>
      <c r="N11835" s="192"/>
      <c r="O11835" s="192"/>
      <c r="P11835" s="103" t="s">
        <v>228</v>
      </c>
    </row>
    <row r="11836" spans="1:16" ht="17.100000000000001" customHeight="1">
      <c r="A11836" s="186" t="s">
        <v>229</v>
      </c>
      <c r="B11836" s="186"/>
      <c r="C11836" s="186"/>
      <c r="D11836" s="187" t="s">
        <v>230</v>
      </c>
      <c r="E11836" s="187"/>
      <c r="F11836" s="187" t="s">
        <v>231</v>
      </c>
      <c r="G11836" s="187" t="s">
        <v>232</v>
      </c>
      <c r="H11836" s="187"/>
      <c r="I11836" s="187" t="s">
        <v>233</v>
      </c>
      <c r="J11836" s="187"/>
      <c r="K11836" s="187"/>
      <c r="L11836" s="187"/>
      <c r="M11836" s="187"/>
      <c r="N11836" s="187"/>
      <c r="O11836" s="187"/>
      <c r="P11836" s="187"/>
    </row>
    <row r="11837" spans="1:16" ht="17.100000000000001" customHeight="1">
      <c r="A11837" s="186"/>
      <c r="B11837" s="186"/>
      <c r="C11837" s="186"/>
      <c r="D11837" s="187"/>
      <c r="E11837" s="187"/>
      <c r="F11837" s="187"/>
      <c r="G11837" s="187"/>
      <c r="H11837" s="187"/>
      <c r="I11837" s="187" t="s">
        <v>234</v>
      </c>
      <c r="J11837" s="187"/>
      <c r="K11837" s="187" t="s">
        <v>235</v>
      </c>
      <c r="L11837" s="187"/>
      <c r="M11837" s="187" t="s">
        <v>236</v>
      </c>
      <c r="N11837" s="187"/>
      <c r="O11837" s="187" t="s">
        <v>237</v>
      </c>
      <c r="P11837" s="187"/>
    </row>
    <row r="11838" spans="1:16" ht="32.65" customHeight="1">
      <c r="A11838" s="181" t="s">
        <v>409</v>
      </c>
      <c r="B11838" s="181"/>
      <c r="C11838" s="181"/>
      <c r="D11838" s="182" t="s">
        <v>268</v>
      </c>
      <c r="E11838" s="182"/>
      <c r="F11838" s="104">
        <v>3.17</v>
      </c>
      <c r="G11838" s="183">
        <v>1.6912</v>
      </c>
      <c r="H11838" s="183"/>
      <c r="I11838" s="176"/>
      <c r="J11838" s="176"/>
      <c r="K11838" s="176">
        <v>5.3611000000000004</v>
      </c>
      <c r="L11838" s="176"/>
      <c r="M11838" s="176"/>
      <c r="N11838" s="176"/>
      <c r="O11838" s="176">
        <v>5.3611000000000004</v>
      </c>
      <c r="P11838" s="176"/>
    </row>
    <row r="11839" spans="1:16" ht="32.65" customHeight="1">
      <c r="A11839" s="181" t="s">
        <v>506</v>
      </c>
      <c r="B11839" s="181"/>
      <c r="C11839" s="181"/>
      <c r="D11839" s="182" t="s">
        <v>268</v>
      </c>
      <c r="E11839" s="182"/>
      <c r="F11839" s="104">
        <v>21.11</v>
      </c>
      <c r="G11839" s="183">
        <v>1.7791999999999999</v>
      </c>
      <c r="H11839" s="183"/>
      <c r="I11839" s="176"/>
      <c r="J11839" s="176"/>
      <c r="K11839" s="176">
        <v>37.558900000000001</v>
      </c>
      <c r="L11839" s="176"/>
      <c r="M11839" s="176"/>
      <c r="N11839" s="176"/>
      <c r="O11839" s="176">
        <v>37.558900000000001</v>
      </c>
      <c r="P11839" s="176"/>
    </row>
    <row r="11840" spans="1:16" ht="14.1" customHeight="1">
      <c r="A11840" s="177" t="s">
        <v>273</v>
      </c>
      <c r="B11840" s="177"/>
      <c r="C11840" s="177"/>
      <c r="D11840" s="177"/>
      <c r="E11840" s="177"/>
      <c r="F11840" s="177"/>
      <c r="G11840" s="177"/>
      <c r="H11840" s="177"/>
      <c r="I11840" s="177"/>
      <c r="J11840" s="177"/>
      <c r="K11840" s="177"/>
      <c r="L11840" s="177"/>
      <c r="M11840" s="177"/>
      <c r="N11840" s="177"/>
      <c r="O11840" s="178">
        <v>62.8</v>
      </c>
      <c r="P11840" s="178"/>
    </row>
    <row r="11841" spans="1:16" ht="14.1" customHeight="1">
      <c r="A11841" s="179" t="s">
        <v>247</v>
      </c>
      <c r="B11841" s="179"/>
      <c r="C11841" s="179"/>
      <c r="D11841" s="179"/>
      <c r="E11841" s="179"/>
      <c r="F11841" s="179"/>
      <c r="G11841" s="179"/>
      <c r="H11841" s="179"/>
      <c r="I11841" s="180">
        <v>22.45</v>
      </c>
      <c r="J11841" s="180"/>
      <c r="K11841" s="180">
        <v>62.8</v>
      </c>
      <c r="L11841" s="180"/>
      <c r="M11841" s="180">
        <v>0.08</v>
      </c>
      <c r="N11841" s="180"/>
      <c r="O11841" s="180">
        <v>85.33</v>
      </c>
      <c r="P11841" s="180"/>
    </row>
    <row r="11842" spans="1:16" ht="14.1" customHeight="1">
      <c r="A11842" s="172" t="s">
        <v>248</v>
      </c>
      <c r="B11842" s="172"/>
      <c r="C11842" s="172"/>
      <c r="D11842" s="172"/>
      <c r="E11842" s="172"/>
      <c r="F11842" s="172"/>
      <c r="G11842" s="172"/>
      <c r="H11842" s="172"/>
      <c r="I11842" s="173">
        <v>6.47</v>
      </c>
      <c r="J11842" s="173"/>
      <c r="K11842" s="173">
        <v>18.100000000000001</v>
      </c>
      <c r="L11842" s="173"/>
      <c r="M11842" s="173">
        <v>0.02</v>
      </c>
      <c r="N11842" s="173"/>
      <c r="O11842" s="173">
        <v>24.59</v>
      </c>
      <c r="P11842" s="173"/>
    </row>
    <row r="11843" spans="1:16" ht="14.1" customHeight="1">
      <c r="A11843" s="174" t="s">
        <v>249</v>
      </c>
      <c r="B11843" s="174"/>
      <c r="C11843" s="174"/>
      <c r="D11843" s="174"/>
      <c r="E11843" s="174"/>
      <c r="F11843" s="174"/>
      <c r="G11843" s="174"/>
      <c r="H11843" s="174"/>
      <c r="I11843" s="175">
        <v>28.92</v>
      </c>
      <c r="J11843" s="175"/>
      <c r="K11843" s="175">
        <v>80.900000000000006</v>
      </c>
      <c r="L11843" s="175"/>
      <c r="M11843" s="175">
        <v>0.1</v>
      </c>
      <c r="N11843" s="175"/>
      <c r="O11843" s="175">
        <v>109.92</v>
      </c>
      <c r="P11843" s="175"/>
    </row>
    <row r="11844" spans="1:16" ht="14.1" customHeight="1">
      <c r="A11844" s="184" t="s">
        <v>1178</v>
      </c>
      <c r="B11844" s="184"/>
      <c r="C11844" s="184"/>
      <c r="D11844" s="184"/>
      <c r="E11844" s="184"/>
      <c r="F11844" s="184"/>
      <c r="G11844" s="184"/>
      <c r="H11844" s="184"/>
      <c r="I11844" s="184"/>
      <c r="J11844" s="184"/>
      <c r="K11844" s="184"/>
      <c r="L11844" s="184"/>
      <c r="M11844" s="184"/>
      <c r="N11844" s="184"/>
      <c r="O11844" s="185" t="s">
        <v>268</v>
      </c>
      <c r="P11844" s="185"/>
    </row>
    <row r="11845" spans="1:16" ht="14.1" customHeight="1">
      <c r="A11845" s="177" t="s">
        <v>252</v>
      </c>
      <c r="B11845" s="177"/>
      <c r="C11845" s="177"/>
      <c r="D11845" s="177"/>
      <c r="E11845" s="177"/>
      <c r="F11845" s="177"/>
      <c r="G11845" s="177"/>
      <c r="H11845" s="177"/>
      <c r="I11845" s="177"/>
      <c r="J11845" s="177"/>
      <c r="K11845" s="177"/>
      <c r="L11845" s="177"/>
      <c r="M11845" s="177"/>
      <c r="N11845" s="177"/>
      <c r="O11845" s="177"/>
      <c r="P11845" s="177"/>
    </row>
    <row r="11846" spans="1:16" ht="42.4" customHeight="1">
      <c r="A11846" s="181" t="s">
        <v>284</v>
      </c>
      <c r="B11846" s="181"/>
      <c r="C11846" s="181"/>
      <c r="D11846" s="182" t="s">
        <v>239</v>
      </c>
      <c r="E11846" s="182"/>
      <c r="F11846" s="104">
        <v>20613.439999999999</v>
      </c>
      <c r="G11846" s="183">
        <v>3.3000000000000002E-6</v>
      </c>
      <c r="H11846" s="183"/>
      <c r="I11846" s="176"/>
      <c r="J11846" s="176"/>
      <c r="K11846" s="176"/>
      <c r="L11846" s="176"/>
      <c r="M11846" s="176">
        <v>6.8000000000000005E-2</v>
      </c>
      <c r="N11846" s="176"/>
      <c r="O11846" s="176">
        <v>6.8000000000000005E-2</v>
      </c>
      <c r="P11846" s="176"/>
    </row>
    <row r="11847" spans="1:16" ht="32.65" customHeight="1">
      <c r="A11847" s="181" t="s">
        <v>275</v>
      </c>
      <c r="B11847" s="181"/>
      <c r="C11847" s="181"/>
      <c r="D11847" s="182" t="s">
        <v>239</v>
      </c>
      <c r="E11847" s="182"/>
      <c r="F11847" s="104">
        <v>1533.69</v>
      </c>
      <c r="G11847" s="183">
        <v>6.8000000000000001E-6</v>
      </c>
      <c r="H11847" s="183"/>
      <c r="I11847" s="176"/>
      <c r="J11847" s="176"/>
      <c r="K11847" s="176"/>
      <c r="L11847" s="176"/>
      <c r="M11847" s="176">
        <v>1.04E-2</v>
      </c>
      <c r="N11847" s="176"/>
      <c r="O11847" s="176">
        <v>1.04E-2</v>
      </c>
      <c r="P11847" s="176"/>
    </row>
    <row r="11848" spans="1:16" ht="14.1" customHeight="1">
      <c r="A11848" s="177" t="s">
        <v>254</v>
      </c>
      <c r="B11848" s="177"/>
      <c r="C11848" s="177"/>
      <c r="D11848" s="177"/>
      <c r="E11848" s="177"/>
      <c r="F11848" s="177"/>
      <c r="G11848" s="177"/>
      <c r="H11848" s="177"/>
      <c r="I11848" s="177"/>
      <c r="J11848" s="177"/>
      <c r="K11848" s="177"/>
      <c r="L11848" s="177"/>
      <c r="M11848" s="177"/>
      <c r="N11848" s="177"/>
      <c r="O11848" s="178">
        <v>0.08</v>
      </c>
      <c r="P11848" s="178"/>
    </row>
    <row r="11849" spans="1:16" ht="14.1" customHeight="1">
      <c r="A11849" s="177" t="s">
        <v>240</v>
      </c>
      <c r="B11849" s="177"/>
      <c r="C11849" s="177"/>
      <c r="D11849" s="177"/>
      <c r="E11849" s="177"/>
      <c r="F11849" s="177"/>
      <c r="G11849" s="177"/>
      <c r="H11849" s="177"/>
      <c r="I11849" s="177"/>
      <c r="J11849" s="177"/>
      <c r="K11849" s="177"/>
      <c r="L11849" s="177"/>
      <c r="M11849" s="177"/>
      <c r="N11849" s="177"/>
      <c r="O11849" s="177"/>
      <c r="P11849" s="177"/>
    </row>
    <row r="11850" spans="1:16" ht="14.1" customHeight="1">
      <c r="A11850" s="181" t="s">
        <v>460</v>
      </c>
      <c r="B11850" s="181"/>
      <c r="C11850" s="181"/>
      <c r="D11850" s="182" t="s">
        <v>242</v>
      </c>
      <c r="E11850" s="182"/>
      <c r="F11850" s="104">
        <v>5.86</v>
      </c>
      <c r="G11850" s="183">
        <v>3.9199999999999999E-2</v>
      </c>
      <c r="H11850" s="183"/>
      <c r="I11850" s="176">
        <v>0.22969999999999999</v>
      </c>
      <c r="J11850" s="176"/>
      <c r="K11850" s="176"/>
      <c r="L11850" s="176"/>
      <c r="M11850" s="176"/>
      <c r="N11850" s="176"/>
      <c r="O11850" s="176">
        <v>0.22969999999999999</v>
      </c>
      <c r="P11850" s="176"/>
    </row>
    <row r="11851" spans="1:16" ht="14.1" customHeight="1">
      <c r="A11851" s="181" t="s">
        <v>452</v>
      </c>
      <c r="B11851" s="181"/>
      <c r="C11851" s="181"/>
      <c r="D11851" s="182" t="s">
        <v>242</v>
      </c>
      <c r="E11851" s="182"/>
      <c r="F11851" s="104">
        <v>7.8</v>
      </c>
      <c r="G11851" s="183">
        <v>2.0580000000000001E-2</v>
      </c>
      <c r="H11851" s="183"/>
      <c r="I11851" s="176">
        <v>0.1605</v>
      </c>
      <c r="J11851" s="176"/>
      <c r="K11851" s="176"/>
      <c r="L11851" s="176"/>
      <c r="M11851" s="176"/>
      <c r="N11851" s="176"/>
      <c r="O11851" s="176">
        <v>0.1605</v>
      </c>
      <c r="P11851" s="176"/>
    </row>
    <row r="11852" spans="1:16" ht="14.1" customHeight="1">
      <c r="A11852" s="181" t="s">
        <v>276</v>
      </c>
      <c r="B11852" s="181"/>
      <c r="C11852" s="181"/>
      <c r="D11852" s="182" t="s">
        <v>242</v>
      </c>
      <c r="E11852" s="182"/>
      <c r="F11852" s="104">
        <v>5.86</v>
      </c>
      <c r="G11852" s="183">
        <v>7.1599999999999997E-2</v>
      </c>
      <c r="H11852" s="183"/>
      <c r="I11852" s="176">
        <v>0.41959999999999997</v>
      </c>
      <c r="J11852" s="176"/>
      <c r="K11852" s="176"/>
      <c r="L11852" s="176"/>
      <c r="M11852" s="176"/>
      <c r="N11852" s="176"/>
      <c r="O11852" s="176">
        <v>0.41959999999999997</v>
      </c>
      <c r="P11852" s="176"/>
    </row>
    <row r="11853" spans="1:16" ht="14.1" customHeight="1">
      <c r="A11853" s="181" t="s">
        <v>255</v>
      </c>
      <c r="B11853" s="181"/>
      <c r="C11853" s="181"/>
      <c r="D11853" s="182" t="s">
        <v>242</v>
      </c>
      <c r="E11853" s="182"/>
      <c r="F11853" s="104">
        <v>7.8</v>
      </c>
      <c r="G11853" s="183">
        <v>0.35720000000000002</v>
      </c>
      <c r="H11853" s="183"/>
      <c r="I11853" s="176">
        <v>2.7862</v>
      </c>
      <c r="J11853" s="176"/>
      <c r="K11853" s="176"/>
      <c r="L11853" s="176"/>
      <c r="M11853" s="176"/>
      <c r="N11853" s="176"/>
      <c r="O11853" s="176">
        <v>2.7862</v>
      </c>
      <c r="P11853" s="176"/>
    </row>
    <row r="11854" spans="1:16" ht="22.7" customHeight="1">
      <c r="A11854" s="181" t="s">
        <v>256</v>
      </c>
      <c r="B11854" s="181"/>
      <c r="C11854" s="181"/>
      <c r="D11854" s="182" t="s">
        <v>242</v>
      </c>
      <c r="E11854" s="182"/>
      <c r="F11854" s="104">
        <v>7.8</v>
      </c>
      <c r="G11854" s="183">
        <v>3.0643199999999999E-2</v>
      </c>
      <c r="H11854" s="183"/>
      <c r="I11854" s="176">
        <v>0.23899999999999999</v>
      </c>
      <c r="J11854" s="176"/>
      <c r="K11854" s="176"/>
      <c r="L11854" s="176"/>
      <c r="M11854" s="176"/>
      <c r="N11854" s="176"/>
      <c r="O11854" s="176">
        <v>0.23899999999999999</v>
      </c>
      <c r="P11854" s="176"/>
    </row>
    <row r="11855" spans="1:16" ht="22.7" customHeight="1">
      <c r="A11855" s="181" t="s">
        <v>277</v>
      </c>
      <c r="B11855" s="181"/>
      <c r="C11855" s="181"/>
      <c r="D11855" s="182" t="s">
        <v>242</v>
      </c>
      <c r="E11855" s="182"/>
      <c r="F11855" s="104">
        <v>8.65</v>
      </c>
      <c r="G11855" s="183">
        <v>7.1599999999999997E-2</v>
      </c>
      <c r="H11855" s="183"/>
      <c r="I11855" s="176">
        <v>0.61929999999999996</v>
      </c>
      <c r="J11855" s="176"/>
      <c r="K11855" s="176"/>
      <c r="L11855" s="176"/>
      <c r="M11855" s="176"/>
      <c r="N11855" s="176"/>
      <c r="O11855" s="176">
        <v>0.61929999999999996</v>
      </c>
      <c r="P11855" s="176"/>
    </row>
    <row r="11856" spans="1:16" ht="14.1" customHeight="1">
      <c r="A11856" s="181" t="s">
        <v>291</v>
      </c>
      <c r="B11856" s="181"/>
      <c r="C11856" s="181"/>
      <c r="D11856" s="182" t="s">
        <v>242</v>
      </c>
      <c r="E11856" s="182"/>
      <c r="F11856" s="104">
        <v>7.8</v>
      </c>
      <c r="G11856" s="183">
        <v>0.29651909999999998</v>
      </c>
      <c r="H11856" s="183"/>
      <c r="I11856" s="176">
        <v>2.3128000000000002</v>
      </c>
      <c r="J11856" s="176"/>
      <c r="K11856" s="176"/>
      <c r="L11856" s="176"/>
      <c r="M11856" s="176"/>
      <c r="N11856" s="176"/>
      <c r="O11856" s="176">
        <v>2.3128000000000002</v>
      </c>
      <c r="P11856" s="176"/>
    </row>
    <row r="11857" spans="1:16" ht="14.1" customHeight="1">
      <c r="A11857" s="181" t="s">
        <v>257</v>
      </c>
      <c r="B11857" s="181"/>
      <c r="C11857" s="181"/>
      <c r="D11857" s="182" t="s">
        <v>242</v>
      </c>
      <c r="E11857" s="182"/>
      <c r="F11857" s="104">
        <v>5.65</v>
      </c>
      <c r="G11857" s="183">
        <v>0.1969004</v>
      </c>
      <c r="H11857" s="183"/>
      <c r="I11857" s="176">
        <v>1.1125</v>
      </c>
      <c r="J11857" s="176"/>
      <c r="K11857" s="176"/>
      <c r="L11857" s="176"/>
      <c r="M11857" s="176"/>
      <c r="N11857" s="176"/>
      <c r="O11857" s="176">
        <v>1.1125</v>
      </c>
      <c r="P11857" s="176"/>
    </row>
    <row r="11858" spans="1:16" ht="14.1" customHeight="1">
      <c r="A11858" s="181" t="s">
        <v>244</v>
      </c>
      <c r="B11858" s="181"/>
      <c r="C11858" s="181"/>
      <c r="D11858" s="182"/>
      <c r="E11858" s="182"/>
      <c r="F11858" s="104">
        <v>7.88</v>
      </c>
      <c r="G11858" s="183">
        <v>0.86899999999999999</v>
      </c>
      <c r="H11858" s="183"/>
      <c r="I11858" s="176">
        <v>6.8474000000000004</v>
      </c>
      <c r="J11858" s="176"/>
      <c r="K11858" s="176"/>
      <c r="L11858" s="176"/>
      <c r="M11858" s="176"/>
      <c r="N11858" s="176"/>
      <c r="O11858" s="176">
        <v>6.8474000000000004</v>
      </c>
      <c r="P11858" s="176"/>
    </row>
    <row r="11859" spans="1:16" ht="14.1" customHeight="1">
      <c r="A11859" s="181" t="s">
        <v>245</v>
      </c>
      <c r="B11859" s="181"/>
      <c r="C11859" s="181"/>
      <c r="D11859" s="182"/>
      <c r="E11859" s="182"/>
      <c r="F11859" s="104"/>
      <c r="G11859" s="183"/>
      <c r="H11859" s="183"/>
      <c r="I11859" s="176">
        <v>6.99</v>
      </c>
      <c r="J11859" s="176"/>
      <c r="K11859" s="176"/>
      <c r="L11859" s="176"/>
      <c r="M11859" s="176"/>
      <c r="N11859" s="176"/>
      <c r="O11859" s="176">
        <v>6.99</v>
      </c>
      <c r="P11859" s="176"/>
    </row>
    <row r="11860" spans="1:16" ht="14.1" customHeight="1">
      <c r="A11860" s="177" t="s">
        <v>246</v>
      </c>
      <c r="B11860" s="177"/>
      <c r="C11860" s="177"/>
      <c r="D11860" s="177"/>
      <c r="E11860" s="177"/>
      <c r="F11860" s="177"/>
      <c r="G11860" s="177"/>
      <c r="H11860" s="177"/>
      <c r="I11860" s="177"/>
      <c r="J11860" s="177"/>
      <c r="K11860" s="177"/>
      <c r="L11860" s="177"/>
      <c r="M11860" s="177"/>
      <c r="N11860" s="177"/>
      <c r="O11860" s="178">
        <v>21.72</v>
      </c>
      <c r="P11860" s="178"/>
    </row>
    <row r="11861" spans="1:16" ht="14.1" customHeight="1">
      <c r="A11861" s="177" t="s">
        <v>258</v>
      </c>
      <c r="B11861" s="177"/>
      <c r="C11861" s="177"/>
      <c r="D11861" s="177"/>
      <c r="E11861" s="177"/>
      <c r="F11861" s="177"/>
      <c r="G11861" s="177"/>
      <c r="H11861" s="177"/>
      <c r="I11861" s="177"/>
      <c r="J11861" s="177"/>
      <c r="K11861" s="177"/>
      <c r="L11861" s="177"/>
      <c r="M11861" s="177"/>
      <c r="N11861" s="177"/>
      <c r="O11861" s="177"/>
      <c r="P11861" s="177"/>
    </row>
    <row r="11862" spans="1:16" ht="14.1" customHeight="1">
      <c r="A11862" s="181" t="s">
        <v>462</v>
      </c>
      <c r="B11862" s="181"/>
      <c r="C11862" s="181"/>
      <c r="D11862" s="182" t="s">
        <v>262</v>
      </c>
      <c r="E11862" s="182"/>
      <c r="F11862" s="104">
        <v>6.54</v>
      </c>
      <c r="G11862" s="183">
        <v>0.52429999999999999</v>
      </c>
      <c r="H11862" s="183"/>
      <c r="I11862" s="176"/>
      <c r="J11862" s="176"/>
      <c r="K11862" s="176">
        <v>3.4289000000000001</v>
      </c>
      <c r="L11862" s="176"/>
      <c r="M11862" s="176"/>
      <c r="N11862" s="176"/>
      <c r="O11862" s="176">
        <v>3.4289000000000001</v>
      </c>
      <c r="P11862" s="176"/>
    </row>
    <row r="11863" spans="1:16" ht="14.1" customHeight="1">
      <c r="A11863" s="181" t="s">
        <v>259</v>
      </c>
      <c r="B11863" s="181"/>
      <c r="C11863" s="181"/>
      <c r="D11863" s="182" t="s">
        <v>260</v>
      </c>
      <c r="E11863" s="182"/>
      <c r="F11863" s="104">
        <v>85.31</v>
      </c>
      <c r="G11863" s="183">
        <v>1.8261599999999999E-2</v>
      </c>
      <c r="H11863" s="183"/>
      <c r="I11863" s="176"/>
      <c r="J11863" s="176"/>
      <c r="K11863" s="176">
        <v>1.5579000000000001</v>
      </c>
      <c r="L11863" s="176"/>
      <c r="M11863" s="176"/>
      <c r="N11863" s="176"/>
      <c r="O11863" s="176">
        <v>1.5579000000000001</v>
      </c>
      <c r="P11863" s="176"/>
    </row>
    <row r="11864" spans="1:16" ht="14.1" customHeight="1">
      <c r="A11864" s="181" t="s">
        <v>261</v>
      </c>
      <c r="B11864" s="181"/>
      <c r="C11864" s="181"/>
      <c r="D11864" s="182" t="s">
        <v>262</v>
      </c>
      <c r="E11864" s="182"/>
      <c r="F11864" s="104">
        <v>0.86</v>
      </c>
      <c r="G11864" s="183">
        <v>7.8038135999999998</v>
      </c>
      <c r="H11864" s="183"/>
      <c r="I11864" s="176"/>
      <c r="J11864" s="176"/>
      <c r="K11864" s="176">
        <v>6.7112999999999996</v>
      </c>
      <c r="L11864" s="176"/>
      <c r="M11864" s="176"/>
      <c r="N11864" s="176"/>
      <c r="O11864" s="176">
        <v>6.7112999999999996</v>
      </c>
      <c r="P11864" s="176"/>
    </row>
    <row r="11865" spans="1:16" ht="32.65" customHeight="1">
      <c r="A11865" s="181" t="s">
        <v>466</v>
      </c>
      <c r="B11865" s="181"/>
      <c r="C11865" s="181"/>
      <c r="D11865" s="182" t="s">
        <v>282</v>
      </c>
      <c r="E11865" s="182"/>
      <c r="F11865" s="104">
        <v>7.57</v>
      </c>
      <c r="G11865" s="183">
        <v>7.0000000000000001E-3</v>
      </c>
      <c r="H11865" s="183"/>
      <c r="I11865" s="176"/>
      <c r="J11865" s="176"/>
      <c r="K11865" s="176">
        <v>5.2999999999999999E-2</v>
      </c>
      <c r="L11865" s="176"/>
      <c r="M11865" s="176"/>
      <c r="N11865" s="176"/>
      <c r="O11865" s="176">
        <v>5.2999999999999999E-2</v>
      </c>
      <c r="P11865" s="176"/>
    </row>
    <row r="11866" spans="1:16" ht="3.6" customHeight="1"/>
    <row r="11867" spans="1:16" ht="14.1" customHeight="1">
      <c r="A11867" s="170" t="s">
        <v>270</v>
      </c>
      <c r="B11867" s="170"/>
      <c r="C11867" s="170"/>
      <c r="D11867" s="170"/>
      <c r="E11867" s="170"/>
      <c r="F11867" s="170"/>
      <c r="G11867" s="170"/>
      <c r="H11867" s="170"/>
      <c r="I11867" s="170"/>
      <c r="J11867" s="170"/>
      <c r="K11867" s="170"/>
      <c r="L11867" s="170"/>
      <c r="M11867" s="170"/>
      <c r="N11867" s="170"/>
      <c r="O11867" s="170"/>
      <c r="P11867" s="170"/>
    </row>
    <row r="11868" spans="1:16" ht="14.1" customHeight="1">
      <c r="A11868" s="171" t="s">
        <v>271</v>
      </c>
      <c r="B11868" s="171"/>
      <c r="C11868" s="171"/>
      <c r="D11868" s="171"/>
      <c r="E11868" s="171"/>
      <c r="F11868" s="171"/>
      <c r="G11868" s="171"/>
      <c r="H11868" s="171"/>
      <c r="I11868" s="171"/>
      <c r="J11868" s="171"/>
      <c r="K11868" s="171"/>
      <c r="L11868" s="171"/>
      <c r="M11868" s="171"/>
      <c r="N11868" s="171"/>
      <c r="O11868" s="171"/>
      <c r="P11868" s="171"/>
    </row>
    <row r="11869" spans="1:16" ht="65.25" customHeight="1">
      <c r="A11869" s="198"/>
      <c r="B11869" s="198"/>
      <c r="C11869" s="198"/>
      <c r="D11869" s="198"/>
      <c r="E11869" s="198"/>
      <c r="F11869" s="198"/>
      <c r="G11869" s="198"/>
      <c r="H11869" s="198"/>
      <c r="I11869" s="198"/>
      <c r="J11869" s="198"/>
      <c r="K11869" s="198"/>
      <c r="L11869" s="198"/>
      <c r="M11869" s="198"/>
      <c r="N11869" s="198"/>
      <c r="O11869" s="198"/>
      <c r="P11869" s="198"/>
    </row>
    <row r="11870" spans="1:16" ht="5.65" customHeight="1"/>
    <row r="11871" spans="1:16" ht="19.7" customHeight="1">
      <c r="A11871" s="199" t="s">
        <v>218</v>
      </c>
      <c r="B11871" s="199"/>
      <c r="C11871" s="199"/>
      <c r="D11871" s="199"/>
      <c r="E11871" s="199"/>
      <c r="F11871" s="199"/>
      <c r="G11871" s="199"/>
      <c r="H11871" s="199"/>
      <c r="I11871" s="199"/>
      <c r="J11871" s="199"/>
      <c r="K11871" s="199"/>
      <c r="L11871" s="199"/>
      <c r="M11871" s="199"/>
      <c r="N11871" s="199"/>
      <c r="O11871" s="199"/>
      <c r="P11871" s="199"/>
    </row>
    <row r="11872" spans="1:16" ht="15.75" customHeight="1">
      <c r="A11872" s="105" t="s">
        <v>117</v>
      </c>
      <c r="B11872" s="196" t="s">
        <v>118</v>
      </c>
      <c r="C11872" s="196"/>
      <c r="D11872" s="196"/>
      <c r="E11872" s="196"/>
      <c r="F11872" s="196"/>
      <c r="G11872" s="196"/>
      <c r="H11872" s="196"/>
      <c r="I11872" s="196"/>
      <c r="J11872" s="196"/>
      <c r="K11872" s="196"/>
      <c r="L11872" s="193" t="s">
        <v>119</v>
      </c>
      <c r="M11872" s="193"/>
      <c r="N11872" s="200" t="s">
        <v>171</v>
      </c>
      <c r="O11872" s="200"/>
      <c r="P11872" s="200"/>
    </row>
    <row r="11873" spans="1:16" ht="12.6" customHeight="1">
      <c r="A11873" s="105" t="s">
        <v>120</v>
      </c>
      <c r="B11873" s="196" t="s">
        <v>121</v>
      </c>
      <c r="C11873" s="196"/>
      <c r="D11873" s="196"/>
      <c r="E11873" s="196"/>
      <c r="F11873" s="196"/>
      <c r="G11873" s="196"/>
      <c r="H11873" s="196"/>
      <c r="I11873" s="196"/>
      <c r="J11873" s="196"/>
      <c r="K11873" s="196"/>
      <c r="L11873" s="193" t="s">
        <v>219</v>
      </c>
      <c r="M11873" s="193"/>
      <c r="N11873" s="194" t="s">
        <v>3435</v>
      </c>
      <c r="O11873" s="194"/>
      <c r="P11873" s="194"/>
    </row>
    <row r="11874" spans="1:16" ht="14.45" customHeight="1">
      <c r="A11874" s="105" t="s">
        <v>220</v>
      </c>
      <c r="B11874" s="193" t="s">
        <v>170</v>
      </c>
      <c r="C11874" s="193"/>
      <c r="D11874" s="193"/>
      <c r="E11874" s="193"/>
      <c r="F11874" s="193"/>
      <c r="G11874" s="193"/>
      <c r="H11874" s="193"/>
      <c r="I11874" s="193"/>
      <c r="J11874" s="193"/>
      <c r="K11874" s="193"/>
      <c r="L11874" s="193" t="s">
        <v>122</v>
      </c>
      <c r="M11874" s="193"/>
      <c r="N11874" s="194"/>
      <c r="O11874" s="194"/>
      <c r="P11874" s="194"/>
    </row>
    <row r="11875" spans="1:16" ht="14.65" customHeight="1">
      <c r="A11875" s="105" t="s">
        <v>221</v>
      </c>
      <c r="B11875" s="193" t="s">
        <v>170</v>
      </c>
      <c r="C11875" s="193"/>
      <c r="D11875" s="193"/>
      <c r="E11875" s="193"/>
      <c r="F11875" s="193"/>
      <c r="G11875" s="193"/>
      <c r="H11875" s="193"/>
      <c r="I11875" s="193"/>
      <c r="J11875" s="193"/>
      <c r="K11875" s="193"/>
      <c r="L11875" s="193" t="s">
        <v>123</v>
      </c>
      <c r="M11875" s="193"/>
      <c r="N11875" s="194" t="s">
        <v>124</v>
      </c>
      <c r="O11875" s="194"/>
      <c r="P11875" s="194"/>
    </row>
    <row r="11876" spans="1:16" ht="26.45" customHeight="1">
      <c r="A11876" s="105" t="s">
        <v>222</v>
      </c>
      <c r="B11876" s="193" t="s">
        <v>170</v>
      </c>
      <c r="C11876" s="193"/>
      <c r="D11876" s="193"/>
      <c r="E11876" s="193"/>
      <c r="F11876" s="193"/>
      <c r="G11876" s="193"/>
      <c r="H11876" s="193"/>
      <c r="I11876" s="193"/>
      <c r="J11876" s="193"/>
      <c r="K11876" s="193"/>
      <c r="L11876" s="193" t="s">
        <v>125</v>
      </c>
      <c r="M11876" s="193"/>
      <c r="N11876" s="195" t="s">
        <v>3712</v>
      </c>
      <c r="O11876" s="195"/>
      <c r="P11876" s="195"/>
    </row>
    <row r="11877" spans="1:16" ht="13.35" customHeight="1">
      <c r="A11877" s="106" t="s">
        <v>126</v>
      </c>
      <c r="B11877" s="188"/>
      <c r="C11877" s="188"/>
      <c r="D11877" s="188"/>
      <c r="E11877" s="188"/>
      <c r="F11877" s="188"/>
      <c r="G11877" s="188"/>
      <c r="H11877" s="188"/>
      <c r="I11877" s="188"/>
      <c r="J11877" s="188"/>
      <c r="K11877" s="188"/>
      <c r="L11877" s="188" t="s">
        <v>127</v>
      </c>
      <c r="M11877" s="188"/>
      <c r="N11877" s="189" t="s">
        <v>173</v>
      </c>
      <c r="O11877" s="189"/>
      <c r="P11877" s="189"/>
    </row>
    <row r="11878" spans="1:16" ht="15.75" customHeight="1">
      <c r="A11878" s="190" t="s">
        <v>223</v>
      </c>
      <c r="B11878" s="190"/>
      <c r="C11878" s="191" t="s">
        <v>224</v>
      </c>
      <c r="D11878" s="191"/>
      <c r="E11878" s="192" t="s">
        <v>225</v>
      </c>
      <c r="F11878" s="192"/>
      <c r="G11878" s="192"/>
      <c r="H11878" s="191" t="s">
        <v>226</v>
      </c>
      <c r="I11878" s="191"/>
      <c r="J11878" s="192" t="s">
        <v>227</v>
      </c>
      <c r="K11878" s="192"/>
      <c r="L11878" s="192"/>
      <c r="M11878" s="192"/>
      <c r="N11878" s="192"/>
      <c r="O11878" s="192"/>
      <c r="P11878" s="103" t="s">
        <v>228</v>
      </c>
    </row>
    <row r="11879" spans="1:16" ht="17.100000000000001" customHeight="1">
      <c r="A11879" s="186" t="s">
        <v>229</v>
      </c>
      <c r="B11879" s="186"/>
      <c r="C11879" s="186"/>
      <c r="D11879" s="187" t="s">
        <v>230</v>
      </c>
      <c r="E11879" s="187"/>
      <c r="F11879" s="187" t="s">
        <v>231</v>
      </c>
      <c r="G11879" s="187" t="s">
        <v>232</v>
      </c>
      <c r="H11879" s="187"/>
      <c r="I11879" s="187" t="s">
        <v>233</v>
      </c>
      <c r="J11879" s="187"/>
      <c r="K11879" s="187"/>
      <c r="L11879" s="187"/>
      <c r="M11879" s="187"/>
      <c r="N11879" s="187"/>
      <c r="O11879" s="187"/>
      <c r="P11879" s="187"/>
    </row>
    <row r="11880" spans="1:16" ht="17.100000000000001" customHeight="1">
      <c r="A11880" s="186"/>
      <c r="B11880" s="186"/>
      <c r="C11880" s="186"/>
      <c r="D11880" s="187"/>
      <c r="E11880" s="187"/>
      <c r="F11880" s="187"/>
      <c r="G11880" s="187"/>
      <c r="H11880" s="187"/>
      <c r="I11880" s="187" t="s">
        <v>234</v>
      </c>
      <c r="J11880" s="187"/>
      <c r="K11880" s="187" t="s">
        <v>235</v>
      </c>
      <c r="L11880" s="187"/>
      <c r="M11880" s="187" t="s">
        <v>236</v>
      </c>
      <c r="N11880" s="187"/>
      <c r="O11880" s="187" t="s">
        <v>237</v>
      </c>
      <c r="P11880" s="187"/>
    </row>
    <row r="11881" spans="1:16" ht="22.7" customHeight="1">
      <c r="A11881" s="181" t="s">
        <v>263</v>
      </c>
      <c r="B11881" s="181"/>
      <c r="C11881" s="181"/>
      <c r="D11881" s="182" t="s">
        <v>264</v>
      </c>
      <c r="E11881" s="182"/>
      <c r="F11881" s="104">
        <v>1</v>
      </c>
      <c r="G11881" s="183">
        <v>6.9896E-2</v>
      </c>
      <c r="H11881" s="183"/>
      <c r="I11881" s="176"/>
      <c r="J11881" s="176"/>
      <c r="K11881" s="176">
        <v>6.9900000000000004E-2</v>
      </c>
      <c r="L11881" s="176"/>
      <c r="M11881" s="176"/>
      <c r="N11881" s="176"/>
      <c r="O11881" s="176">
        <v>6.9900000000000004E-2</v>
      </c>
      <c r="P11881" s="176"/>
    </row>
    <row r="11882" spans="1:16" ht="42.4" customHeight="1">
      <c r="A11882" s="181" t="s">
        <v>467</v>
      </c>
      <c r="B11882" s="181"/>
      <c r="C11882" s="181"/>
      <c r="D11882" s="182" t="s">
        <v>239</v>
      </c>
      <c r="E11882" s="182"/>
      <c r="F11882" s="104">
        <v>0.21</v>
      </c>
      <c r="G11882" s="183">
        <v>6</v>
      </c>
      <c r="H11882" s="183"/>
      <c r="I11882" s="176"/>
      <c r="J11882" s="176"/>
      <c r="K11882" s="176">
        <v>1.26</v>
      </c>
      <c r="L11882" s="176"/>
      <c r="M11882" s="176"/>
      <c r="N11882" s="176"/>
      <c r="O11882" s="176">
        <v>1.26</v>
      </c>
      <c r="P11882" s="176"/>
    </row>
    <row r="11883" spans="1:16" ht="22.7" customHeight="1">
      <c r="A11883" s="181" t="s">
        <v>265</v>
      </c>
      <c r="B11883" s="181"/>
      <c r="C11883" s="181"/>
      <c r="D11883" s="182" t="s">
        <v>260</v>
      </c>
      <c r="E11883" s="182"/>
      <c r="F11883" s="104">
        <v>103.59</v>
      </c>
      <c r="G11883" s="183">
        <v>1.41888E-2</v>
      </c>
      <c r="H11883" s="183"/>
      <c r="I11883" s="176"/>
      <c r="J11883" s="176"/>
      <c r="K11883" s="176">
        <v>1.4698</v>
      </c>
      <c r="L11883" s="176"/>
      <c r="M11883" s="176"/>
      <c r="N11883" s="176"/>
      <c r="O11883" s="176">
        <v>1.4698</v>
      </c>
      <c r="P11883" s="176"/>
    </row>
    <row r="11884" spans="1:16" ht="22.7" customHeight="1">
      <c r="A11884" s="181" t="s">
        <v>279</v>
      </c>
      <c r="B11884" s="181"/>
      <c r="C11884" s="181"/>
      <c r="D11884" s="182" t="s">
        <v>262</v>
      </c>
      <c r="E11884" s="182"/>
      <c r="F11884" s="104">
        <v>19.940000000000001</v>
      </c>
      <c r="G11884" s="183">
        <v>5.1200000000000002E-2</v>
      </c>
      <c r="H11884" s="183"/>
      <c r="I11884" s="176"/>
      <c r="J11884" s="176"/>
      <c r="K11884" s="176">
        <v>1.0208999999999999</v>
      </c>
      <c r="L11884" s="176"/>
      <c r="M11884" s="176"/>
      <c r="N11884" s="176"/>
      <c r="O11884" s="176">
        <v>1.0208999999999999</v>
      </c>
      <c r="P11884" s="176"/>
    </row>
    <row r="11885" spans="1:16" ht="32.65" customHeight="1">
      <c r="A11885" s="181" t="s">
        <v>409</v>
      </c>
      <c r="B11885" s="181"/>
      <c r="C11885" s="181"/>
      <c r="D11885" s="182" t="s">
        <v>268</v>
      </c>
      <c r="E11885" s="182"/>
      <c r="F11885" s="104">
        <v>3.17</v>
      </c>
      <c r="G11885" s="183">
        <v>1.6912</v>
      </c>
      <c r="H11885" s="183"/>
      <c r="I11885" s="176"/>
      <c r="J11885" s="176"/>
      <c r="K11885" s="176">
        <v>5.3611000000000004</v>
      </c>
      <c r="L11885" s="176"/>
      <c r="M11885" s="176"/>
      <c r="N11885" s="176"/>
      <c r="O11885" s="176">
        <v>5.3611000000000004</v>
      </c>
      <c r="P11885" s="176"/>
    </row>
    <row r="11886" spans="1:16" ht="32.65" customHeight="1">
      <c r="A11886" s="181" t="s">
        <v>506</v>
      </c>
      <c r="B11886" s="181"/>
      <c r="C11886" s="181"/>
      <c r="D11886" s="182" t="s">
        <v>268</v>
      </c>
      <c r="E11886" s="182"/>
      <c r="F11886" s="104">
        <v>21.11</v>
      </c>
      <c r="G11886" s="183">
        <v>1.7791999999999999</v>
      </c>
      <c r="H11886" s="183"/>
      <c r="I11886" s="176"/>
      <c r="J11886" s="176"/>
      <c r="K11886" s="176">
        <v>37.558900000000001</v>
      </c>
      <c r="L11886" s="176"/>
      <c r="M11886" s="176"/>
      <c r="N11886" s="176"/>
      <c r="O11886" s="176">
        <v>37.558900000000001</v>
      </c>
      <c r="P11886" s="176"/>
    </row>
    <row r="11887" spans="1:16" ht="14.1" customHeight="1">
      <c r="A11887" s="177" t="s">
        <v>273</v>
      </c>
      <c r="B11887" s="177"/>
      <c r="C11887" s="177"/>
      <c r="D11887" s="177"/>
      <c r="E11887" s="177"/>
      <c r="F11887" s="177"/>
      <c r="G11887" s="177"/>
      <c r="H11887" s="177"/>
      <c r="I11887" s="177"/>
      <c r="J11887" s="177"/>
      <c r="K11887" s="177"/>
      <c r="L11887" s="177"/>
      <c r="M11887" s="177"/>
      <c r="N11887" s="177"/>
      <c r="O11887" s="178">
        <v>58.49</v>
      </c>
      <c r="P11887" s="178"/>
    </row>
    <row r="11888" spans="1:16" ht="14.1" customHeight="1">
      <c r="A11888" s="179" t="s">
        <v>247</v>
      </c>
      <c r="B11888" s="179"/>
      <c r="C11888" s="179"/>
      <c r="D11888" s="179"/>
      <c r="E11888" s="179"/>
      <c r="F11888" s="179"/>
      <c r="G11888" s="179"/>
      <c r="H11888" s="179"/>
      <c r="I11888" s="180">
        <v>21.72</v>
      </c>
      <c r="J11888" s="180"/>
      <c r="K11888" s="180">
        <v>58.49</v>
      </c>
      <c r="L11888" s="180"/>
      <c r="M11888" s="180">
        <v>0.08</v>
      </c>
      <c r="N11888" s="180"/>
      <c r="O11888" s="180">
        <v>80.290000000000006</v>
      </c>
      <c r="P11888" s="180"/>
    </row>
    <row r="11889" spans="1:16" ht="14.1" customHeight="1">
      <c r="A11889" s="172" t="s">
        <v>248</v>
      </c>
      <c r="B11889" s="172"/>
      <c r="C11889" s="172"/>
      <c r="D11889" s="172"/>
      <c r="E11889" s="172"/>
      <c r="F11889" s="172"/>
      <c r="G11889" s="172"/>
      <c r="H11889" s="172"/>
      <c r="I11889" s="173">
        <v>6.26</v>
      </c>
      <c r="J11889" s="173"/>
      <c r="K11889" s="173">
        <v>16.86</v>
      </c>
      <c r="L11889" s="173"/>
      <c r="M11889" s="173">
        <v>0.02</v>
      </c>
      <c r="N11889" s="173"/>
      <c r="O11889" s="173">
        <v>23.14</v>
      </c>
      <c r="P11889" s="173"/>
    </row>
    <row r="11890" spans="1:16" ht="14.1" customHeight="1">
      <c r="A11890" s="174" t="s">
        <v>249</v>
      </c>
      <c r="B11890" s="174"/>
      <c r="C11890" s="174"/>
      <c r="D11890" s="174"/>
      <c r="E11890" s="174"/>
      <c r="F11890" s="174"/>
      <c r="G11890" s="174"/>
      <c r="H11890" s="174"/>
      <c r="I11890" s="175">
        <v>27.98</v>
      </c>
      <c r="J11890" s="175"/>
      <c r="K11890" s="175">
        <v>75.349999999999994</v>
      </c>
      <c r="L11890" s="175"/>
      <c r="M11890" s="175">
        <v>0.1</v>
      </c>
      <c r="N11890" s="175"/>
      <c r="O11890" s="175">
        <v>103.43</v>
      </c>
      <c r="P11890" s="175"/>
    </row>
    <row r="11891" spans="1:16" ht="22.7" customHeight="1">
      <c r="A11891" s="184" t="s">
        <v>1179</v>
      </c>
      <c r="B11891" s="184"/>
      <c r="C11891" s="184"/>
      <c r="D11891" s="184"/>
      <c r="E11891" s="184"/>
      <c r="F11891" s="184"/>
      <c r="G11891" s="184"/>
      <c r="H11891" s="184"/>
      <c r="I11891" s="184"/>
      <c r="J11891" s="184"/>
      <c r="K11891" s="184"/>
      <c r="L11891" s="184"/>
      <c r="M11891" s="184"/>
      <c r="N11891" s="184"/>
      <c r="O11891" s="185" t="s">
        <v>251</v>
      </c>
      <c r="P11891" s="185"/>
    </row>
    <row r="11892" spans="1:16" ht="14.1" customHeight="1">
      <c r="A11892" s="177" t="s">
        <v>252</v>
      </c>
      <c r="B11892" s="177"/>
      <c r="C11892" s="177"/>
      <c r="D11892" s="177"/>
      <c r="E11892" s="177"/>
      <c r="F11892" s="177"/>
      <c r="G11892" s="177"/>
      <c r="H11892" s="177"/>
      <c r="I11892" s="177"/>
      <c r="J11892" s="177"/>
      <c r="K11892" s="177"/>
      <c r="L11892" s="177"/>
      <c r="M11892" s="177"/>
      <c r="N11892" s="177"/>
      <c r="O11892" s="177"/>
      <c r="P11892" s="177"/>
    </row>
    <row r="11893" spans="1:16" ht="42.4" customHeight="1">
      <c r="A11893" s="181" t="s">
        <v>253</v>
      </c>
      <c r="B11893" s="181"/>
      <c r="C11893" s="181"/>
      <c r="D11893" s="182" t="s">
        <v>239</v>
      </c>
      <c r="E11893" s="182"/>
      <c r="F11893" s="104">
        <v>5067.47</v>
      </c>
      <c r="G11893" s="183">
        <v>3.0000000000000001E-6</v>
      </c>
      <c r="H11893" s="183"/>
      <c r="I11893" s="176"/>
      <c r="J11893" s="176"/>
      <c r="K11893" s="176"/>
      <c r="L11893" s="176"/>
      <c r="M11893" s="176">
        <v>1.54E-2</v>
      </c>
      <c r="N11893" s="176"/>
      <c r="O11893" s="176">
        <v>1.54E-2</v>
      </c>
      <c r="P11893" s="176"/>
    </row>
    <row r="11894" spans="1:16" ht="14.25" customHeight="1">
      <c r="A11894" s="177" t="s">
        <v>254</v>
      </c>
      <c r="B11894" s="177"/>
      <c r="C11894" s="177"/>
      <c r="D11894" s="177"/>
      <c r="E11894" s="177"/>
      <c r="F11894" s="177"/>
      <c r="G11894" s="177"/>
      <c r="H11894" s="177"/>
      <c r="I11894" s="177"/>
      <c r="J11894" s="177"/>
      <c r="K11894" s="177"/>
      <c r="L11894" s="177"/>
      <c r="M11894" s="177"/>
      <c r="N11894" s="177"/>
      <c r="O11894" s="178">
        <v>0.02</v>
      </c>
      <c r="P11894" s="178"/>
    </row>
    <row r="11895" spans="1:16" ht="14.1" customHeight="1">
      <c r="A11895" s="177" t="s">
        <v>240</v>
      </c>
      <c r="B11895" s="177"/>
      <c r="C11895" s="177"/>
      <c r="D11895" s="177"/>
      <c r="E11895" s="177"/>
      <c r="F11895" s="177"/>
      <c r="G11895" s="177"/>
      <c r="H11895" s="177"/>
      <c r="I11895" s="177"/>
      <c r="J11895" s="177"/>
      <c r="K11895" s="177"/>
      <c r="L11895" s="177"/>
      <c r="M11895" s="177"/>
      <c r="N11895" s="177"/>
      <c r="O11895" s="177"/>
      <c r="P11895" s="177"/>
    </row>
    <row r="11896" spans="1:16" ht="22.7" customHeight="1">
      <c r="A11896" s="181" t="s">
        <v>256</v>
      </c>
      <c r="B11896" s="181"/>
      <c r="C11896" s="181"/>
      <c r="D11896" s="182" t="s">
        <v>242</v>
      </c>
      <c r="E11896" s="182"/>
      <c r="F11896" s="104">
        <v>7.8</v>
      </c>
      <c r="G11896" s="183">
        <v>3.465E-2</v>
      </c>
      <c r="H11896" s="183"/>
      <c r="I11896" s="176">
        <v>0.27029999999999998</v>
      </c>
      <c r="J11896" s="176"/>
      <c r="K11896" s="176"/>
      <c r="L11896" s="176"/>
      <c r="M11896" s="176"/>
      <c r="N11896" s="176"/>
      <c r="O11896" s="176">
        <v>0.27029999999999998</v>
      </c>
      <c r="P11896" s="176"/>
    </row>
    <row r="11897" spans="1:16" ht="14.1" customHeight="1">
      <c r="A11897" s="181" t="s">
        <v>291</v>
      </c>
      <c r="B11897" s="181"/>
      <c r="C11897" s="181"/>
      <c r="D11897" s="182" t="s">
        <v>242</v>
      </c>
      <c r="E11897" s="182"/>
      <c r="F11897" s="104">
        <v>7.8</v>
      </c>
      <c r="G11897" s="183">
        <v>0.74546100000000004</v>
      </c>
      <c r="H11897" s="183"/>
      <c r="I11897" s="176">
        <v>5.8146000000000004</v>
      </c>
      <c r="J11897" s="176"/>
      <c r="K11897" s="176"/>
      <c r="L11897" s="176"/>
      <c r="M11897" s="176"/>
      <c r="N11897" s="176"/>
      <c r="O11897" s="176">
        <v>5.8146000000000004</v>
      </c>
      <c r="P11897" s="176"/>
    </row>
    <row r="11898" spans="1:16" ht="14.1" customHeight="1">
      <c r="A11898" s="181" t="s">
        <v>257</v>
      </c>
      <c r="B11898" s="181"/>
      <c r="C11898" s="181"/>
      <c r="D11898" s="182" t="s">
        <v>242</v>
      </c>
      <c r="E11898" s="182"/>
      <c r="F11898" s="104">
        <v>5.65</v>
      </c>
      <c r="G11898" s="183">
        <v>0.37273050000000002</v>
      </c>
      <c r="H11898" s="183"/>
      <c r="I11898" s="176">
        <v>2.1059000000000001</v>
      </c>
      <c r="J11898" s="176"/>
      <c r="K11898" s="176"/>
      <c r="L11898" s="176"/>
      <c r="M11898" s="176"/>
      <c r="N11898" s="176"/>
      <c r="O11898" s="176">
        <v>2.1059000000000001</v>
      </c>
      <c r="P11898" s="176"/>
    </row>
    <row r="11899" spans="1:16" ht="14.1" customHeight="1">
      <c r="A11899" s="181" t="s">
        <v>244</v>
      </c>
      <c r="B11899" s="181"/>
      <c r="C11899" s="181"/>
      <c r="D11899" s="182"/>
      <c r="E11899" s="182"/>
      <c r="F11899" s="104">
        <v>8.19</v>
      </c>
      <c r="G11899" s="183">
        <v>0.86899999999999999</v>
      </c>
      <c r="H11899" s="183"/>
      <c r="I11899" s="176">
        <v>7.1177999999999999</v>
      </c>
      <c r="J11899" s="176"/>
      <c r="K11899" s="176"/>
      <c r="L11899" s="176"/>
      <c r="M11899" s="176"/>
      <c r="N11899" s="176"/>
      <c r="O11899" s="176">
        <v>7.1177999999999999</v>
      </c>
      <c r="P11899" s="176"/>
    </row>
    <row r="11900" spans="1:16" ht="14.1" customHeight="1">
      <c r="A11900" s="181" t="s">
        <v>245</v>
      </c>
      <c r="B11900" s="181"/>
      <c r="C11900" s="181"/>
      <c r="D11900" s="182"/>
      <c r="E11900" s="182"/>
      <c r="F11900" s="104"/>
      <c r="G11900" s="183"/>
      <c r="H11900" s="183"/>
      <c r="I11900" s="176">
        <v>7.6</v>
      </c>
      <c r="J11900" s="176"/>
      <c r="K11900" s="176"/>
      <c r="L11900" s="176"/>
      <c r="M11900" s="176"/>
      <c r="N11900" s="176"/>
      <c r="O11900" s="176">
        <v>7.6</v>
      </c>
      <c r="P11900" s="176"/>
    </row>
    <row r="11901" spans="1:16" ht="14.1" customHeight="1">
      <c r="A11901" s="177" t="s">
        <v>246</v>
      </c>
      <c r="B11901" s="177"/>
      <c r="C11901" s="177"/>
      <c r="D11901" s="177"/>
      <c r="E11901" s="177"/>
      <c r="F11901" s="177"/>
      <c r="G11901" s="177"/>
      <c r="H11901" s="177"/>
      <c r="I11901" s="177"/>
      <c r="J11901" s="177"/>
      <c r="K11901" s="177"/>
      <c r="L11901" s="177"/>
      <c r="M11901" s="177"/>
      <c r="N11901" s="177"/>
      <c r="O11901" s="178">
        <v>22.91</v>
      </c>
      <c r="P11901" s="178"/>
    </row>
    <row r="11902" spans="1:16" ht="14.1" customHeight="1">
      <c r="A11902" s="177" t="s">
        <v>258</v>
      </c>
      <c r="B11902" s="177"/>
      <c r="C11902" s="177"/>
      <c r="D11902" s="177"/>
      <c r="E11902" s="177"/>
      <c r="F11902" s="177"/>
      <c r="G11902" s="177"/>
      <c r="H11902" s="177"/>
      <c r="I11902" s="177"/>
      <c r="J11902" s="177"/>
      <c r="K11902" s="177"/>
      <c r="L11902" s="177"/>
      <c r="M11902" s="177"/>
      <c r="N11902" s="177"/>
      <c r="O11902" s="177"/>
      <c r="P11902" s="177"/>
    </row>
    <row r="11903" spans="1:16" ht="14.1" customHeight="1">
      <c r="A11903" s="181" t="s">
        <v>259</v>
      </c>
      <c r="B11903" s="181"/>
      <c r="C11903" s="181"/>
      <c r="D11903" s="182" t="s">
        <v>260</v>
      </c>
      <c r="E11903" s="182"/>
      <c r="F11903" s="104">
        <v>85.31</v>
      </c>
      <c r="G11903" s="183">
        <v>8.9320000000000007E-3</v>
      </c>
      <c r="H11903" s="183"/>
      <c r="I11903" s="176"/>
      <c r="J11903" s="176"/>
      <c r="K11903" s="176">
        <v>0.76200000000000001</v>
      </c>
      <c r="L11903" s="176"/>
      <c r="M11903" s="176"/>
      <c r="N11903" s="176"/>
      <c r="O11903" s="176">
        <v>0.76200000000000001</v>
      </c>
      <c r="P11903" s="176"/>
    </row>
    <row r="11904" spans="1:16" ht="22.7" customHeight="1">
      <c r="A11904" s="181" t="s">
        <v>745</v>
      </c>
      <c r="B11904" s="181"/>
      <c r="C11904" s="181"/>
      <c r="D11904" s="182" t="s">
        <v>239</v>
      </c>
      <c r="E11904" s="182"/>
      <c r="F11904" s="104">
        <v>1.1299999999999999</v>
      </c>
      <c r="G11904" s="183">
        <v>18.87</v>
      </c>
      <c r="H11904" s="183"/>
      <c r="I11904" s="176"/>
      <c r="J11904" s="176"/>
      <c r="K11904" s="176">
        <v>21.3231</v>
      </c>
      <c r="L11904" s="176"/>
      <c r="M11904" s="176"/>
      <c r="N11904" s="176"/>
      <c r="O11904" s="176">
        <v>21.3231</v>
      </c>
      <c r="P11904" s="176"/>
    </row>
    <row r="11905" spans="1:16" ht="14.1" customHeight="1">
      <c r="A11905" s="181" t="s">
        <v>302</v>
      </c>
      <c r="B11905" s="181"/>
      <c r="C11905" s="181"/>
      <c r="D11905" s="182" t="s">
        <v>262</v>
      </c>
      <c r="E11905" s="182"/>
      <c r="F11905" s="104">
        <v>1.91</v>
      </c>
      <c r="G11905" s="183">
        <v>1.34057</v>
      </c>
      <c r="H11905" s="183"/>
      <c r="I11905" s="176"/>
      <c r="J11905" s="176"/>
      <c r="K11905" s="176">
        <v>2.5605000000000002</v>
      </c>
      <c r="L11905" s="176"/>
      <c r="M11905" s="176"/>
      <c r="N11905" s="176"/>
      <c r="O11905" s="176">
        <v>2.5605000000000002</v>
      </c>
      <c r="P11905" s="176"/>
    </row>
    <row r="11906" spans="1:16" ht="14.1" customHeight="1">
      <c r="A11906" s="181" t="s">
        <v>261</v>
      </c>
      <c r="B11906" s="181"/>
      <c r="C11906" s="181"/>
      <c r="D11906" s="182" t="s">
        <v>262</v>
      </c>
      <c r="E11906" s="182"/>
      <c r="F11906" s="104">
        <v>0.86</v>
      </c>
      <c r="G11906" s="183">
        <v>1.508122</v>
      </c>
      <c r="H11906" s="183"/>
      <c r="I11906" s="176"/>
      <c r="J11906" s="176"/>
      <c r="K11906" s="176">
        <v>1.2969999999999999</v>
      </c>
      <c r="L11906" s="176"/>
      <c r="M11906" s="176"/>
      <c r="N11906" s="176"/>
      <c r="O11906" s="176">
        <v>1.2969999999999999</v>
      </c>
      <c r="P11906" s="176"/>
    </row>
    <row r="11907" spans="1:16" ht="6.2" customHeight="1"/>
    <row r="11908" spans="1:16" ht="14.1" customHeight="1">
      <c r="A11908" s="170" t="s">
        <v>270</v>
      </c>
      <c r="B11908" s="170"/>
      <c r="C11908" s="170"/>
      <c r="D11908" s="170"/>
      <c r="E11908" s="170"/>
      <c r="F11908" s="170"/>
      <c r="G11908" s="170"/>
      <c r="H11908" s="170"/>
      <c r="I11908" s="170"/>
      <c r="J11908" s="170"/>
      <c r="K11908" s="170"/>
      <c r="L11908" s="170"/>
      <c r="M11908" s="170"/>
      <c r="N11908" s="170"/>
      <c r="O11908" s="170"/>
      <c r="P11908" s="170"/>
    </row>
    <row r="11909" spans="1:16" ht="14.1" customHeight="1">
      <c r="A11909" s="171" t="s">
        <v>271</v>
      </c>
      <c r="B11909" s="171"/>
      <c r="C11909" s="171"/>
      <c r="D11909" s="171"/>
      <c r="E11909" s="171"/>
      <c r="F11909" s="171"/>
      <c r="G11909" s="171"/>
      <c r="H11909" s="171"/>
      <c r="I11909" s="171"/>
      <c r="J11909" s="171"/>
      <c r="K11909" s="171"/>
      <c r="L11909" s="171"/>
      <c r="M11909" s="171"/>
      <c r="N11909" s="171"/>
      <c r="O11909" s="171"/>
      <c r="P11909" s="171"/>
    </row>
    <row r="11910" spans="1:16" ht="65.25" customHeight="1">
      <c r="A11910" s="198"/>
      <c r="B11910" s="198"/>
      <c r="C11910" s="198"/>
      <c r="D11910" s="198"/>
      <c r="E11910" s="198"/>
      <c r="F11910" s="198"/>
      <c r="G11910" s="198"/>
      <c r="H11910" s="198"/>
      <c r="I11910" s="198"/>
      <c r="J11910" s="198"/>
      <c r="K11910" s="198"/>
      <c r="L11910" s="198"/>
      <c r="M11910" s="198"/>
      <c r="N11910" s="198"/>
      <c r="O11910" s="198"/>
      <c r="P11910" s="198"/>
    </row>
    <row r="11911" spans="1:16" ht="5.65" customHeight="1"/>
    <row r="11912" spans="1:16" ht="19.7" customHeight="1">
      <c r="A11912" s="199" t="s">
        <v>218</v>
      </c>
      <c r="B11912" s="199"/>
      <c r="C11912" s="199"/>
      <c r="D11912" s="199"/>
      <c r="E11912" s="199"/>
      <c r="F11912" s="199"/>
      <c r="G11912" s="199"/>
      <c r="H11912" s="199"/>
      <c r="I11912" s="199"/>
      <c r="J11912" s="199"/>
      <c r="K11912" s="199"/>
      <c r="L11912" s="199"/>
      <c r="M11912" s="199"/>
      <c r="N11912" s="199"/>
      <c r="O11912" s="199"/>
      <c r="P11912" s="199"/>
    </row>
    <row r="11913" spans="1:16" ht="15.75" customHeight="1">
      <c r="A11913" s="105" t="s">
        <v>117</v>
      </c>
      <c r="B11913" s="196" t="s">
        <v>118</v>
      </c>
      <c r="C11913" s="196"/>
      <c r="D11913" s="196"/>
      <c r="E11913" s="196"/>
      <c r="F11913" s="196"/>
      <c r="G11913" s="196"/>
      <c r="H11913" s="196"/>
      <c r="I11913" s="196"/>
      <c r="J11913" s="196"/>
      <c r="K11913" s="196"/>
      <c r="L11913" s="193" t="s">
        <v>119</v>
      </c>
      <c r="M11913" s="193"/>
      <c r="N11913" s="200" t="s">
        <v>171</v>
      </c>
      <c r="O11913" s="200"/>
      <c r="P11913" s="200"/>
    </row>
    <row r="11914" spans="1:16" ht="12.6" customHeight="1">
      <c r="A11914" s="105" t="s">
        <v>120</v>
      </c>
      <c r="B11914" s="196" t="s">
        <v>121</v>
      </c>
      <c r="C11914" s="196"/>
      <c r="D11914" s="196"/>
      <c r="E11914" s="196"/>
      <c r="F11914" s="196"/>
      <c r="G11914" s="196"/>
      <c r="H11914" s="196"/>
      <c r="I11914" s="196"/>
      <c r="J11914" s="196"/>
      <c r="K11914" s="196"/>
      <c r="L11914" s="193" t="s">
        <v>219</v>
      </c>
      <c r="M11914" s="193"/>
      <c r="N11914" s="194" t="s">
        <v>3435</v>
      </c>
      <c r="O11914" s="194"/>
      <c r="P11914" s="194"/>
    </row>
    <row r="11915" spans="1:16" ht="14.45" customHeight="1">
      <c r="A11915" s="105" t="s">
        <v>220</v>
      </c>
      <c r="B11915" s="193" t="s">
        <v>170</v>
      </c>
      <c r="C11915" s="193"/>
      <c r="D11915" s="193"/>
      <c r="E11915" s="193"/>
      <c r="F11915" s="193"/>
      <c r="G11915" s="193"/>
      <c r="H11915" s="193"/>
      <c r="I11915" s="193"/>
      <c r="J11915" s="193"/>
      <c r="K11915" s="193"/>
      <c r="L11915" s="193" t="s">
        <v>122</v>
      </c>
      <c r="M11915" s="193"/>
      <c r="N11915" s="194"/>
      <c r="O11915" s="194"/>
      <c r="P11915" s="194"/>
    </row>
    <row r="11916" spans="1:16" ht="14.65" customHeight="1">
      <c r="A11916" s="105" t="s">
        <v>221</v>
      </c>
      <c r="B11916" s="193" t="s">
        <v>170</v>
      </c>
      <c r="C11916" s="193"/>
      <c r="D11916" s="193"/>
      <c r="E11916" s="193"/>
      <c r="F11916" s="193"/>
      <c r="G11916" s="193"/>
      <c r="H11916" s="193"/>
      <c r="I11916" s="193"/>
      <c r="J11916" s="193"/>
      <c r="K11916" s="193"/>
      <c r="L11916" s="193" t="s">
        <v>123</v>
      </c>
      <c r="M11916" s="193"/>
      <c r="N11916" s="194" t="s">
        <v>124</v>
      </c>
      <c r="O11916" s="194"/>
      <c r="P11916" s="194"/>
    </row>
    <row r="11917" spans="1:16" ht="26.45" customHeight="1">
      <c r="A11917" s="105" t="s">
        <v>222</v>
      </c>
      <c r="B11917" s="193" t="s">
        <v>170</v>
      </c>
      <c r="C11917" s="193"/>
      <c r="D11917" s="193"/>
      <c r="E11917" s="193"/>
      <c r="F11917" s="193"/>
      <c r="G11917" s="193"/>
      <c r="H11917" s="193"/>
      <c r="I11917" s="193"/>
      <c r="J11917" s="193"/>
      <c r="K11917" s="193"/>
      <c r="L11917" s="193" t="s">
        <v>125</v>
      </c>
      <c r="M11917" s="193"/>
      <c r="N11917" s="195" t="s">
        <v>3713</v>
      </c>
      <c r="O11917" s="195"/>
      <c r="P11917" s="195"/>
    </row>
    <row r="11918" spans="1:16" ht="13.35" customHeight="1">
      <c r="A11918" s="106" t="s">
        <v>126</v>
      </c>
      <c r="B11918" s="188"/>
      <c r="C11918" s="188"/>
      <c r="D11918" s="188"/>
      <c r="E11918" s="188"/>
      <c r="F11918" s="188"/>
      <c r="G11918" s="188"/>
      <c r="H11918" s="188"/>
      <c r="I11918" s="188"/>
      <c r="J11918" s="188"/>
      <c r="K11918" s="188"/>
      <c r="L11918" s="188" t="s">
        <v>127</v>
      </c>
      <c r="M11918" s="188"/>
      <c r="N11918" s="189" t="s">
        <v>173</v>
      </c>
      <c r="O11918" s="189"/>
      <c r="P11918" s="189"/>
    </row>
    <row r="11919" spans="1:16" ht="15.75" customHeight="1">
      <c r="A11919" s="190" t="s">
        <v>223</v>
      </c>
      <c r="B11919" s="190"/>
      <c r="C11919" s="191" t="s">
        <v>224</v>
      </c>
      <c r="D11919" s="191"/>
      <c r="E11919" s="192" t="s">
        <v>225</v>
      </c>
      <c r="F11919" s="192"/>
      <c r="G11919" s="192"/>
      <c r="H11919" s="191" t="s">
        <v>226</v>
      </c>
      <c r="I11919" s="191"/>
      <c r="J11919" s="192" t="s">
        <v>227</v>
      </c>
      <c r="K11919" s="192"/>
      <c r="L11919" s="192"/>
      <c r="M11919" s="192"/>
      <c r="N11919" s="192"/>
      <c r="O11919" s="192"/>
      <c r="P11919" s="103" t="s">
        <v>228</v>
      </c>
    </row>
    <row r="11920" spans="1:16" ht="17.100000000000001" customHeight="1">
      <c r="A11920" s="186" t="s">
        <v>229</v>
      </c>
      <c r="B11920" s="186"/>
      <c r="C11920" s="186"/>
      <c r="D11920" s="187" t="s">
        <v>230</v>
      </c>
      <c r="E11920" s="187"/>
      <c r="F11920" s="187" t="s">
        <v>231</v>
      </c>
      <c r="G11920" s="187" t="s">
        <v>232</v>
      </c>
      <c r="H11920" s="187"/>
      <c r="I11920" s="187" t="s">
        <v>233</v>
      </c>
      <c r="J11920" s="187"/>
      <c r="K11920" s="187"/>
      <c r="L11920" s="187"/>
      <c r="M11920" s="187"/>
      <c r="N11920" s="187"/>
      <c r="O11920" s="187"/>
      <c r="P11920" s="187"/>
    </row>
    <row r="11921" spans="1:16" ht="17.100000000000001" customHeight="1">
      <c r="A11921" s="186"/>
      <c r="B11921" s="186"/>
      <c r="C11921" s="186"/>
      <c r="D11921" s="187"/>
      <c r="E11921" s="187"/>
      <c r="F11921" s="187"/>
      <c r="G11921" s="187"/>
      <c r="H11921" s="187"/>
      <c r="I11921" s="187" t="s">
        <v>234</v>
      </c>
      <c r="J11921" s="187"/>
      <c r="K11921" s="187" t="s">
        <v>235</v>
      </c>
      <c r="L11921" s="187"/>
      <c r="M11921" s="187" t="s">
        <v>236</v>
      </c>
      <c r="N11921" s="187"/>
      <c r="O11921" s="187" t="s">
        <v>237</v>
      </c>
      <c r="P11921" s="187"/>
    </row>
    <row r="11922" spans="1:16" ht="22.7" customHeight="1">
      <c r="A11922" s="181" t="s">
        <v>263</v>
      </c>
      <c r="B11922" s="181"/>
      <c r="C11922" s="181"/>
      <c r="D11922" s="182" t="s">
        <v>264</v>
      </c>
      <c r="E11922" s="182"/>
      <c r="F11922" s="104">
        <v>1</v>
      </c>
      <c r="G11922" s="183">
        <v>1.01063E-2</v>
      </c>
      <c r="H11922" s="183"/>
      <c r="I11922" s="176"/>
      <c r="J11922" s="176"/>
      <c r="K11922" s="176">
        <v>1.01E-2</v>
      </c>
      <c r="L11922" s="176"/>
      <c r="M11922" s="176"/>
      <c r="N11922" s="176"/>
      <c r="O11922" s="176">
        <v>1.01E-2</v>
      </c>
      <c r="P11922" s="176"/>
    </row>
    <row r="11923" spans="1:16" ht="22.7" customHeight="1">
      <c r="A11923" s="181" t="s">
        <v>746</v>
      </c>
      <c r="B11923" s="181"/>
      <c r="C11923" s="181"/>
      <c r="D11923" s="182" t="s">
        <v>747</v>
      </c>
      <c r="E11923" s="182"/>
      <c r="F11923" s="104">
        <v>38.24</v>
      </c>
      <c r="G11923" s="183">
        <v>5.0000000000000001E-3</v>
      </c>
      <c r="H11923" s="183"/>
      <c r="I11923" s="176"/>
      <c r="J11923" s="176"/>
      <c r="K11923" s="176">
        <v>0.19120000000000001</v>
      </c>
      <c r="L11923" s="176"/>
      <c r="M11923" s="176"/>
      <c r="N11923" s="176"/>
      <c r="O11923" s="176">
        <v>0.19120000000000001</v>
      </c>
      <c r="P11923" s="176"/>
    </row>
    <row r="11924" spans="1:16" ht="42.4" customHeight="1">
      <c r="A11924" s="181" t="s">
        <v>748</v>
      </c>
      <c r="B11924" s="181"/>
      <c r="C11924" s="181"/>
      <c r="D11924" s="182" t="s">
        <v>268</v>
      </c>
      <c r="E11924" s="182"/>
      <c r="F11924" s="104">
        <v>2.85</v>
      </c>
      <c r="G11924" s="183">
        <v>0.42</v>
      </c>
      <c r="H11924" s="183"/>
      <c r="I11924" s="176"/>
      <c r="J11924" s="176"/>
      <c r="K11924" s="176">
        <v>1.1970000000000001</v>
      </c>
      <c r="L11924" s="176"/>
      <c r="M11924" s="176"/>
      <c r="N11924" s="176"/>
      <c r="O11924" s="176">
        <v>1.1970000000000001</v>
      </c>
      <c r="P11924" s="176"/>
    </row>
    <row r="11925" spans="1:16" ht="14.1" customHeight="1">
      <c r="A11925" s="177" t="s">
        <v>273</v>
      </c>
      <c r="B11925" s="177"/>
      <c r="C11925" s="177"/>
      <c r="D11925" s="177"/>
      <c r="E11925" s="177"/>
      <c r="F11925" s="177"/>
      <c r="G11925" s="177"/>
      <c r="H11925" s="177"/>
      <c r="I11925" s="177"/>
      <c r="J11925" s="177"/>
      <c r="K11925" s="177"/>
      <c r="L11925" s="177"/>
      <c r="M11925" s="177"/>
      <c r="N11925" s="177"/>
      <c r="O11925" s="178">
        <v>27.34</v>
      </c>
      <c r="P11925" s="178"/>
    </row>
    <row r="11926" spans="1:16" ht="14.1" customHeight="1">
      <c r="A11926" s="179" t="s">
        <v>247</v>
      </c>
      <c r="B11926" s="179"/>
      <c r="C11926" s="179"/>
      <c r="D11926" s="179"/>
      <c r="E11926" s="179"/>
      <c r="F11926" s="179"/>
      <c r="G11926" s="179"/>
      <c r="H11926" s="179"/>
      <c r="I11926" s="180">
        <v>22.91</v>
      </c>
      <c r="J11926" s="180"/>
      <c r="K11926" s="180">
        <v>27.34</v>
      </c>
      <c r="L11926" s="180"/>
      <c r="M11926" s="180">
        <v>0.02</v>
      </c>
      <c r="N11926" s="180"/>
      <c r="O11926" s="180">
        <v>50.27</v>
      </c>
      <c r="P11926" s="180"/>
    </row>
    <row r="11927" spans="1:16" ht="14.1" customHeight="1">
      <c r="A11927" s="172" t="s">
        <v>248</v>
      </c>
      <c r="B11927" s="172"/>
      <c r="C11927" s="172"/>
      <c r="D11927" s="172"/>
      <c r="E11927" s="172"/>
      <c r="F11927" s="172"/>
      <c r="G11927" s="172"/>
      <c r="H11927" s="172"/>
      <c r="I11927" s="173">
        <v>6.6</v>
      </c>
      <c r="J11927" s="173"/>
      <c r="K11927" s="173">
        <v>7.88</v>
      </c>
      <c r="L11927" s="173"/>
      <c r="M11927" s="173">
        <v>0.01</v>
      </c>
      <c r="N11927" s="173"/>
      <c r="O11927" s="173">
        <v>14.49</v>
      </c>
      <c r="P11927" s="173"/>
    </row>
    <row r="11928" spans="1:16" ht="14.1" customHeight="1">
      <c r="A11928" s="174" t="s">
        <v>249</v>
      </c>
      <c r="B11928" s="174"/>
      <c r="C11928" s="174"/>
      <c r="D11928" s="174"/>
      <c r="E11928" s="174"/>
      <c r="F11928" s="174"/>
      <c r="G11928" s="174"/>
      <c r="H11928" s="174"/>
      <c r="I11928" s="175">
        <v>29.51</v>
      </c>
      <c r="J11928" s="175"/>
      <c r="K11928" s="175">
        <v>35.22</v>
      </c>
      <c r="L11928" s="175"/>
      <c r="M11928" s="175">
        <v>0.03</v>
      </c>
      <c r="N11928" s="175"/>
      <c r="O11928" s="175">
        <v>64.760000000000005</v>
      </c>
      <c r="P11928" s="175"/>
    </row>
    <row r="11929" spans="1:16" ht="22.7" customHeight="1">
      <c r="A11929" s="184" t="s">
        <v>1180</v>
      </c>
      <c r="B11929" s="184"/>
      <c r="C11929" s="184"/>
      <c r="D11929" s="184"/>
      <c r="E11929" s="184"/>
      <c r="F11929" s="184"/>
      <c r="G11929" s="184"/>
      <c r="H11929" s="184"/>
      <c r="I11929" s="184"/>
      <c r="J11929" s="184"/>
      <c r="K11929" s="184"/>
      <c r="L11929" s="184"/>
      <c r="M11929" s="184"/>
      <c r="N11929" s="184"/>
      <c r="O11929" s="185" t="s">
        <v>251</v>
      </c>
      <c r="P11929" s="185"/>
    </row>
    <row r="11930" spans="1:16" ht="14.1" customHeight="1">
      <c r="A11930" s="177" t="s">
        <v>252</v>
      </c>
      <c r="B11930" s="177"/>
      <c r="C11930" s="177"/>
      <c r="D11930" s="177"/>
      <c r="E11930" s="177"/>
      <c r="F11930" s="177"/>
      <c r="G11930" s="177"/>
      <c r="H11930" s="177"/>
      <c r="I11930" s="177"/>
      <c r="J11930" s="177"/>
      <c r="K11930" s="177"/>
      <c r="L11930" s="177"/>
      <c r="M11930" s="177"/>
      <c r="N11930" s="177"/>
      <c r="O11930" s="177"/>
      <c r="P11930" s="177"/>
    </row>
    <row r="11931" spans="1:16" ht="42.4" customHeight="1">
      <c r="A11931" s="181" t="s">
        <v>1093</v>
      </c>
      <c r="B11931" s="181"/>
      <c r="C11931" s="181"/>
      <c r="D11931" s="182" t="s">
        <v>239</v>
      </c>
      <c r="E11931" s="182"/>
      <c r="F11931" s="104">
        <v>13431.25</v>
      </c>
      <c r="G11931" s="183">
        <v>1.9999999999999999E-6</v>
      </c>
      <c r="H11931" s="183"/>
      <c r="I11931" s="176"/>
      <c r="J11931" s="176"/>
      <c r="K11931" s="176"/>
      <c r="L11931" s="176"/>
      <c r="M11931" s="176">
        <v>2.7E-2</v>
      </c>
      <c r="N11931" s="176"/>
      <c r="O11931" s="176">
        <v>2.7E-2</v>
      </c>
      <c r="P11931" s="176"/>
    </row>
    <row r="11932" spans="1:16" ht="14.1" customHeight="1">
      <c r="A11932" s="177" t="s">
        <v>254</v>
      </c>
      <c r="B11932" s="177"/>
      <c r="C11932" s="177"/>
      <c r="D11932" s="177"/>
      <c r="E11932" s="177"/>
      <c r="F11932" s="177"/>
      <c r="G11932" s="177"/>
      <c r="H11932" s="177"/>
      <c r="I11932" s="177"/>
      <c r="J11932" s="177"/>
      <c r="K11932" s="177"/>
      <c r="L11932" s="177"/>
      <c r="M11932" s="177"/>
      <c r="N11932" s="177"/>
      <c r="O11932" s="178">
        <v>0.03</v>
      </c>
      <c r="P11932" s="178"/>
    </row>
    <row r="11933" spans="1:16" ht="14.1" customHeight="1">
      <c r="A11933" s="177" t="s">
        <v>240</v>
      </c>
      <c r="B11933" s="177"/>
      <c r="C11933" s="177"/>
      <c r="D11933" s="177"/>
      <c r="E11933" s="177"/>
      <c r="F11933" s="177"/>
      <c r="G11933" s="177"/>
      <c r="H11933" s="177"/>
      <c r="I11933" s="177"/>
      <c r="J11933" s="177"/>
      <c r="K11933" s="177"/>
      <c r="L11933" s="177"/>
      <c r="M11933" s="177"/>
      <c r="N11933" s="177"/>
      <c r="O11933" s="177"/>
      <c r="P11933" s="177"/>
    </row>
    <row r="11934" spans="1:16" ht="22.7" customHeight="1">
      <c r="A11934" s="181" t="s">
        <v>256</v>
      </c>
      <c r="B11934" s="181"/>
      <c r="C11934" s="181"/>
      <c r="D11934" s="182" t="s">
        <v>242</v>
      </c>
      <c r="E11934" s="182"/>
      <c r="F11934" s="104">
        <v>7.8</v>
      </c>
      <c r="G11934" s="183">
        <v>2.2815999999999999E-2</v>
      </c>
      <c r="H11934" s="183"/>
      <c r="I11934" s="176">
        <v>0.17799999999999999</v>
      </c>
      <c r="J11934" s="176"/>
      <c r="K11934" s="176"/>
      <c r="L11934" s="176"/>
      <c r="M11934" s="176"/>
      <c r="N11934" s="176"/>
      <c r="O11934" s="176">
        <v>0.17799999999999999</v>
      </c>
      <c r="P11934" s="176"/>
    </row>
    <row r="11935" spans="1:16" ht="14.1" customHeight="1">
      <c r="A11935" s="181" t="s">
        <v>291</v>
      </c>
      <c r="B11935" s="181"/>
      <c r="C11935" s="181"/>
      <c r="D11935" s="182" t="s">
        <v>242</v>
      </c>
      <c r="E11935" s="182"/>
      <c r="F11935" s="104">
        <v>7.8</v>
      </c>
      <c r="G11935" s="183">
        <v>0.76496989999999998</v>
      </c>
      <c r="H11935" s="183"/>
      <c r="I11935" s="176">
        <v>5.9668000000000001</v>
      </c>
      <c r="J11935" s="176"/>
      <c r="K11935" s="176"/>
      <c r="L11935" s="176"/>
      <c r="M11935" s="176"/>
      <c r="N11935" s="176"/>
      <c r="O11935" s="176">
        <v>5.9668000000000001</v>
      </c>
      <c r="P11935" s="176"/>
    </row>
    <row r="11936" spans="1:16" ht="14.1" customHeight="1">
      <c r="A11936" s="181" t="s">
        <v>257</v>
      </c>
      <c r="B11936" s="181"/>
      <c r="C11936" s="181"/>
      <c r="D11936" s="182" t="s">
        <v>242</v>
      </c>
      <c r="E11936" s="182"/>
      <c r="F11936" s="104">
        <v>5.65</v>
      </c>
      <c r="G11936" s="183">
        <v>0.79429380000000005</v>
      </c>
      <c r="H11936" s="183"/>
      <c r="I11936" s="176">
        <v>4.4878</v>
      </c>
      <c r="J11936" s="176"/>
      <c r="K11936" s="176"/>
      <c r="L11936" s="176"/>
      <c r="M11936" s="176"/>
      <c r="N11936" s="176"/>
      <c r="O11936" s="176">
        <v>4.4878</v>
      </c>
      <c r="P11936" s="176"/>
    </row>
    <row r="11937" spans="1:16" ht="14.1" customHeight="1">
      <c r="A11937" s="181" t="s">
        <v>244</v>
      </c>
      <c r="B11937" s="181"/>
      <c r="C11937" s="181"/>
      <c r="D11937" s="182"/>
      <c r="E11937" s="182"/>
      <c r="F11937" s="104">
        <v>10.63</v>
      </c>
      <c r="G11937" s="183">
        <v>0.86899999999999999</v>
      </c>
      <c r="H11937" s="183"/>
      <c r="I11937" s="176">
        <v>9.2396999999999991</v>
      </c>
      <c r="J11937" s="176"/>
      <c r="K11937" s="176"/>
      <c r="L11937" s="176"/>
      <c r="M11937" s="176"/>
      <c r="N11937" s="176"/>
      <c r="O11937" s="176">
        <v>9.2396999999999991</v>
      </c>
      <c r="P11937" s="176"/>
    </row>
    <row r="11938" spans="1:16" ht="14.1" customHeight="1">
      <c r="A11938" s="181" t="s">
        <v>245</v>
      </c>
      <c r="B11938" s="181"/>
      <c r="C11938" s="181"/>
      <c r="D11938" s="182"/>
      <c r="E11938" s="182"/>
      <c r="F11938" s="104"/>
      <c r="G11938" s="183"/>
      <c r="H11938" s="183"/>
      <c r="I11938" s="176">
        <v>10.41</v>
      </c>
      <c r="J11938" s="176"/>
      <c r="K11938" s="176"/>
      <c r="L11938" s="176"/>
      <c r="M11938" s="176"/>
      <c r="N11938" s="176"/>
      <c r="O11938" s="176">
        <v>10.41</v>
      </c>
      <c r="P11938" s="176"/>
    </row>
    <row r="11939" spans="1:16" ht="14.1" customHeight="1">
      <c r="A11939" s="177" t="s">
        <v>246</v>
      </c>
      <c r="B11939" s="177"/>
      <c r="C11939" s="177"/>
      <c r="D11939" s="177"/>
      <c r="E11939" s="177"/>
      <c r="F11939" s="177"/>
      <c r="G11939" s="177"/>
      <c r="H11939" s="177"/>
      <c r="I11939" s="177"/>
      <c r="J11939" s="177"/>
      <c r="K11939" s="177"/>
      <c r="L11939" s="177"/>
      <c r="M11939" s="177"/>
      <c r="N11939" s="177"/>
      <c r="O11939" s="178">
        <v>30.28</v>
      </c>
      <c r="P11939" s="178"/>
    </row>
    <row r="11940" spans="1:16" ht="14.1" customHeight="1">
      <c r="A11940" s="177" t="s">
        <v>258</v>
      </c>
      <c r="B11940" s="177"/>
      <c r="C11940" s="177"/>
      <c r="D11940" s="177"/>
      <c r="E11940" s="177"/>
      <c r="F11940" s="177"/>
      <c r="G11940" s="177"/>
      <c r="H11940" s="177"/>
      <c r="I11940" s="177"/>
      <c r="J11940" s="177"/>
      <c r="K11940" s="177"/>
      <c r="L11940" s="177"/>
      <c r="M11940" s="177"/>
      <c r="N11940" s="177"/>
      <c r="O11940" s="177"/>
      <c r="P11940" s="177"/>
    </row>
    <row r="11941" spans="1:16" ht="14.1" customHeight="1">
      <c r="A11941" s="181" t="s">
        <v>259</v>
      </c>
      <c r="B11941" s="181"/>
      <c r="C11941" s="181"/>
      <c r="D11941" s="182" t="s">
        <v>260</v>
      </c>
      <c r="E11941" s="182"/>
      <c r="F11941" s="104">
        <v>85.31</v>
      </c>
      <c r="G11941" s="183">
        <v>5.2900000000000004E-3</v>
      </c>
      <c r="H11941" s="183"/>
      <c r="I11941" s="176"/>
      <c r="J11941" s="176"/>
      <c r="K11941" s="176">
        <v>0.45129999999999998</v>
      </c>
      <c r="L11941" s="176"/>
      <c r="M11941" s="176"/>
      <c r="N11941" s="176"/>
      <c r="O11941" s="176">
        <v>0.45129999999999998</v>
      </c>
      <c r="P11941" s="176"/>
    </row>
    <row r="11942" spans="1:16" ht="14.1" customHeight="1">
      <c r="A11942" s="181" t="s">
        <v>302</v>
      </c>
      <c r="B11942" s="181"/>
      <c r="C11942" s="181"/>
      <c r="D11942" s="182" t="s">
        <v>262</v>
      </c>
      <c r="E11942" s="182"/>
      <c r="F11942" s="104">
        <v>1.91</v>
      </c>
      <c r="G11942" s="183">
        <v>0.63300599999999996</v>
      </c>
      <c r="H11942" s="183"/>
      <c r="I11942" s="176"/>
      <c r="J11942" s="176"/>
      <c r="K11942" s="176">
        <v>1.2090000000000001</v>
      </c>
      <c r="L11942" s="176"/>
      <c r="M11942" s="176"/>
      <c r="N11942" s="176"/>
      <c r="O11942" s="176">
        <v>1.2090000000000001</v>
      </c>
      <c r="P11942" s="176"/>
    </row>
    <row r="11943" spans="1:16" ht="14.1" customHeight="1">
      <c r="A11943" s="181" t="s">
        <v>261</v>
      </c>
      <c r="B11943" s="181"/>
      <c r="C11943" s="181"/>
      <c r="D11943" s="182" t="s">
        <v>262</v>
      </c>
      <c r="E11943" s="182"/>
      <c r="F11943" s="104">
        <v>0.86</v>
      </c>
      <c r="G11943" s="183">
        <v>0.94953200000000004</v>
      </c>
      <c r="H11943" s="183"/>
      <c r="I11943" s="176"/>
      <c r="J11943" s="176"/>
      <c r="K11943" s="176">
        <v>0.81659999999999999</v>
      </c>
      <c r="L11943" s="176"/>
      <c r="M11943" s="176"/>
      <c r="N11943" s="176"/>
      <c r="O11943" s="176">
        <v>0.81659999999999999</v>
      </c>
      <c r="P11943" s="176"/>
    </row>
    <row r="11944" spans="1:16" ht="22.7" customHeight="1">
      <c r="A11944" s="181" t="s">
        <v>263</v>
      </c>
      <c r="B11944" s="181"/>
      <c r="C11944" s="181"/>
      <c r="D11944" s="182" t="s">
        <v>264</v>
      </c>
      <c r="E11944" s="182"/>
      <c r="F11944" s="104">
        <v>1</v>
      </c>
      <c r="G11944" s="183">
        <v>1.67017E-2</v>
      </c>
      <c r="H11944" s="183"/>
      <c r="I11944" s="176"/>
      <c r="J11944" s="176"/>
      <c r="K11944" s="176">
        <v>1.67E-2</v>
      </c>
      <c r="L11944" s="176"/>
      <c r="M11944" s="176"/>
      <c r="N11944" s="176"/>
      <c r="O11944" s="176">
        <v>1.67E-2</v>
      </c>
      <c r="P11944" s="176"/>
    </row>
    <row r="11945" spans="1:16" ht="14.1" customHeight="1">
      <c r="A11945" s="181" t="s">
        <v>1181</v>
      </c>
      <c r="B11945" s="181"/>
      <c r="C11945" s="181"/>
      <c r="D11945" s="182" t="s">
        <v>239</v>
      </c>
      <c r="E11945" s="182"/>
      <c r="F11945" s="104">
        <v>0.82</v>
      </c>
      <c r="G11945" s="183">
        <v>83</v>
      </c>
      <c r="H11945" s="183"/>
      <c r="I11945" s="176"/>
      <c r="J11945" s="176"/>
      <c r="K11945" s="176">
        <v>68.06</v>
      </c>
      <c r="L11945" s="176"/>
      <c r="M11945" s="176"/>
      <c r="N11945" s="176"/>
      <c r="O11945" s="176">
        <v>68.06</v>
      </c>
      <c r="P11945" s="176"/>
    </row>
    <row r="11946" spans="1:16" ht="14.1" customHeight="1">
      <c r="A11946" s="177" t="s">
        <v>273</v>
      </c>
      <c r="B11946" s="177"/>
      <c r="C11946" s="177"/>
      <c r="D11946" s="177"/>
      <c r="E11946" s="177"/>
      <c r="F11946" s="177"/>
      <c r="G11946" s="177"/>
      <c r="H11946" s="177"/>
      <c r="I11946" s="177"/>
      <c r="J11946" s="177"/>
      <c r="K11946" s="177"/>
      <c r="L11946" s="177"/>
      <c r="M11946" s="177"/>
      <c r="N11946" s="177"/>
      <c r="O11946" s="178">
        <v>70.55</v>
      </c>
      <c r="P11946" s="178"/>
    </row>
    <row r="11947" spans="1:16" ht="14.1" customHeight="1">
      <c r="A11947" s="179" t="s">
        <v>247</v>
      </c>
      <c r="B11947" s="179"/>
      <c r="C11947" s="179"/>
      <c r="D11947" s="179"/>
      <c r="E11947" s="179"/>
      <c r="F11947" s="179"/>
      <c r="G11947" s="179"/>
      <c r="H11947" s="179"/>
      <c r="I11947" s="180">
        <v>30.28</v>
      </c>
      <c r="J11947" s="180"/>
      <c r="K11947" s="180">
        <v>70.55</v>
      </c>
      <c r="L11947" s="180"/>
      <c r="M11947" s="180">
        <v>0.03</v>
      </c>
      <c r="N11947" s="180"/>
      <c r="O11947" s="180">
        <v>100.86</v>
      </c>
      <c r="P11947" s="180"/>
    </row>
    <row r="11948" spans="1:16" ht="14.1" customHeight="1">
      <c r="A11948" s="172" t="s">
        <v>248</v>
      </c>
      <c r="B11948" s="172"/>
      <c r="C11948" s="172"/>
      <c r="D11948" s="172"/>
      <c r="E11948" s="172"/>
      <c r="F11948" s="172"/>
      <c r="G11948" s="172"/>
      <c r="H11948" s="172"/>
      <c r="I11948" s="173">
        <v>8.73</v>
      </c>
      <c r="J11948" s="173"/>
      <c r="K11948" s="173">
        <v>20.329999999999998</v>
      </c>
      <c r="L11948" s="173"/>
      <c r="M11948" s="173">
        <v>0.01</v>
      </c>
      <c r="N11948" s="173"/>
      <c r="O11948" s="173">
        <v>29.07</v>
      </c>
      <c r="P11948" s="173"/>
    </row>
    <row r="11949" spans="1:16" ht="14.1" customHeight="1">
      <c r="A11949" s="174" t="s">
        <v>249</v>
      </c>
      <c r="B11949" s="174"/>
      <c r="C11949" s="174"/>
      <c r="D11949" s="174"/>
      <c r="E11949" s="174"/>
      <c r="F11949" s="174"/>
      <c r="G11949" s="174"/>
      <c r="H11949" s="174"/>
      <c r="I11949" s="175">
        <v>39.01</v>
      </c>
      <c r="J11949" s="175"/>
      <c r="K11949" s="175">
        <v>90.88</v>
      </c>
      <c r="L11949" s="175"/>
      <c r="M11949" s="175">
        <v>0.04</v>
      </c>
      <c r="N11949" s="175"/>
      <c r="O11949" s="175">
        <v>129.93</v>
      </c>
      <c r="P11949" s="175"/>
    </row>
    <row r="11950" spans="1:16" ht="14.1" customHeight="1">
      <c r="A11950" s="184" t="s">
        <v>1182</v>
      </c>
      <c r="B11950" s="184"/>
      <c r="C11950" s="184"/>
      <c r="D11950" s="184"/>
      <c r="E11950" s="184"/>
      <c r="F11950" s="184"/>
      <c r="G11950" s="184"/>
      <c r="H11950" s="184"/>
      <c r="I11950" s="184"/>
      <c r="J11950" s="184"/>
      <c r="K11950" s="184"/>
      <c r="L11950" s="184"/>
      <c r="M11950" s="184"/>
      <c r="N11950" s="184"/>
      <c r="O11950" s="185" t="s">
        <v>268</v>
      </c>
      <c r="P11950" s="185"/>
    </row>
    <row r="11951" spans="1:16" ht="8.85" customHeight="1"/>
    <row r="11952" spans="1:16" ht="14.1" customHeight="1">
      <c r="A11952" s="170" t="s">
        <v>270</v>
      </c>
      <c r="B11952" s="170"/>
      <c r="C11952" s="170"/>
      <c r="D11952" s="170"/>
      <c r="E11952" s="170"/>
      <c r="F11952" s="170"/>
      <c r="G11952" s="170"/>
      <c r="H11952" s="170"/>
      <c r="I11952" s="170"/>
      <c r="J11952" s="170"/>
      <c r="K11952" s="170"/>
      <c r="L11952" s="170"/>
      <c r="M11952" s="170"/>
      <c r="N11952" s="170"/>
      <c r="O11952" s="170"/>
      <c r="P11952" s="170"/>
    </row>
    <row r="11953" spans="1:16" ht="14.1" customHeight="1">
      <c r="A11953" s="171" t="s">
        <v>271</v>
      </c>
      <c r="B11953" s="171"/>
      <c r="C11953" s="171"/>
      <c r="D11953" s="171"/>
      <c r="E11953" s="171"/>
      <c r="F11953" s="171"/>
      <c r="G11953" s="171"/>
      <c r="H11953" s="171"/>
      <c r="I11953" s="171"/>
      <c r="J11953" s="171"/>
      <c r="K11953" s="171"/>
      <c r="L11953" s="171"/>
      <c r="M11953" s="171"/>
      <c r="N11953" s="171"/>
      <c r="O11953" s="171"/>
      <c r="P11953" s="171"/>
    </row>
    <row r="11954" spans="1:16" ht="65.25" customHeight="1">
      <c r="A11954" s="198"/>
      <c r="B11954" s="198"/>
      <c r="C11954" s="198"/>
      <c r="D11954" s="198"/>
      <c r="E11954" s="198"/>
      <c r="F11954" s="198"/>
      <c r="G11954" s="198"/>
      <c r="H11954" s="198"/>
      <c r="I11954" s="198"/>
      <c r="J11954" s="198"/>
      <c r="K11954" s="198"/>
      <c r="L11954" s="198"/>
      <c r="M11954" s="198"/>
      <c r="N11954" s="198"/>
      <c r="O11954" s="198"/>
      <c r="P11954" s="198"/>
    </row>
    <row r="11955" spans="1:16" ht="5.65" customHeight="1"/>
    <row r="11956" spans="1:16" ht="19.7" customHeight="1">
      <c r="A11956" s="199" t="s">
        <v>218</v>
      </c>
      <c r="B11956" s="199"/>
      <c r="C11956" s="199"/>
      <c r="D11956" s="199"/>
      <c r="E11956" s="199"/>
      <c r="F11956" s="199"/>
      <c r="G11956" s="199"/>
      <c r="H11956" s="199"/>
      <c r="I11956" s="199"/>
      <c r="J11956" s="199"/>
      <c r="K11956" s="199"/>
      <c r="L11956" s="199"/>
      <c r="M11956" s="199"/>
      <c r="N11956" s="199"/>
      <c r="O11956" s="199"/>
      <c r="P11956" s="199"/>
    </row>
    <row r="11957" spans="1:16" ht="15.75" customHeight="1">
      <c r="A11957" s="105" t="s">
        <v>117</v>
      </c>
      <c r="B11957" s="196" t="s">
        <v>118</v>
      </c>
      <c r="C11957" s="196"/>
      <c r="D11957" s="196"/>
      <c r="E11957" s="196"/>
      <c r="F11957" s="196"/>
      <c r="G11957" s="196"/>
      <c r="H11957" s="196"/>
      <c r="I11957" s="196"/>
      <c r="J11957" s="196"/>
      <c r="K11957" s="196"/>
      <c r="L11957" s="193" t="s">
        <v>119</v>
      </c>
      <c r="M11957" s="193"/>
      <c r="N11957" s="200" t="s">
        <v>171</v>
      </c>
      <c r="O11957" s="200"/>
      <c r="P11957" s="200"/>
    </row>
    <row r="11958" spans="1:16" ht="12.6" customHeight="1">
      <c r="A11958" s="105" t="s">
        <v>120</v>
      </c>
      <c r="B11958" s="196" t="s">
        <v>121</v>
      </c>
      <c r="C11958" s="196"/>
      <c r="D11958" s="196"/>
      <c r="E11958" s="196"/>
      <c r="F11958" s="196"/>
      <c r="G11958" s="196"/>
      <c r="H11958" s="196"/>
      <c r="I11958" s="196"/>
      <c r="J11958" s="196"/>
      <c r="K11958" s="196"/>
      <c r="L11958" s="193" t="s">
        <v>219</v>
      </c>
      <c r="M11958" s="193"/>
      <c r="N11958" s="194" t="s">
        <v>3435</v>
      </c>
      <c r="O11958" s="194"/>
      <c r="P11958" s="194"/>
    </row>
    <row r="11959" spans="1:16" ht="14.45" customHeight="1">
      <c r="A11959" s="105" t="s">
        <v>220</v>
      </c>
      <c r="B11959" s="193" t="s">
        <v>170</v>
      </c>
      <c r="C11959" s="193"/>
      <c r="D11959" s="193"/>
      <c r="E11959" s="193"/>
      <c r="F11959" s="193"/>
      <c r="G11959" s="193"/>
      <c r="H11959" s="193"/>
      <c r="I11959" s="193"/>
      <c r="J11959" s="193"/>
      <c r="K11959" s="193"/>
      <c r="L11959" s="193" t="s">
        <v>122</v>
      </c>
      <c r="M11959" s="193"/>
      <c r="N11959" s="194"/>
      <c r="O11959" s="194"/>
      <c r="P11959" s="194"/>
    </row>
    <row r="11960" spans="1:16" ht="14.65" customHeight="1">
      <c r="A11960" s="105" t="s">
        <v>221</v>
      </c>
      <c r="B11960" s="193" t="s">
        <v>170</v>
      </c>
      <c r="C11960" s="193"/>
      <c r="D11960" s="193"/>
      <c r="E11960" s="193"/>
      <c r="F11960" s="193"/>
      <c r="G11960" s="193"/>
      <c r="H11960" s="193"/>
      <c r="I11960" s="193"/>
      <c r="J11960" s="193"/>
      <c r="K11960" s="193"/>
      <c r="L11960" s="193" t="s">
        <v>123</v>
      </c>
      <c r="M11960" s="193"/>
      <c r="N11960" s="194" t="s">
        <v>124</v>
      </c>
      <c r="O11960" s="194"/>
      <c r="P11960" s="194"/>
    </row>
    <row r="11961" spans="1:16" ht="26.45" customHeight="1">
      <c r="A11961" s="105" t="s">
        <v>222</v>
      </c>
      <c r="B11961" s="193" t="s">
        <v>170</v>
      </c>
      <c r="C11961" s="193"/>
      <c r="D11961" s="193"/>
      <c r="E11961" s="193"/>
      <c r="F11961" s="193"/>
      <c r="G11961" s="193"/>
      <c r="H11961" s="193"/>
      <c r="I11961" s="193"/>
      <c r="J11961" s="193"/>
      <c r="K11961" s="193"/>
      <c r="L11961" s="193" t="s">
        <v>125</v>
      </c>
      <c r="M11961" s="193"/>
      <c r="N11961" s="195" t="s">
        <v>3714</v>
      </c>
      <c r="O11961" s="195"/>
      <c r="P11961" s="195"/>
    </row>
    <row r="11962" spans="1:16" ht="13.35" customHeight="1">
      <c r="A11962" s="106" t="s">
        <v>126</v>
      </c>
      <c r="B11962" s="188"/>
      <c r="C11962" s="188"/>
      <c r="D11962" s="188"/>
      <c r="E11962" s="188"/>
      <c r="F11962" s="188"/>
      <c r="G11962" s="188"/>
      <c r="H11962" s="188"/>
      <c r="I11962" s="188"/>
      <c r="J11962" s="188"/>
      <c r="K11962" s="188"/>
      <c r="L11962" s="188" t="s">
        <v>127</v>
      </c>
      <c r="M11962" s="188"/>
      <c r="N11962" s="189" t="s">
        <v>173</v>
      </c>
      <c r="O11962" s="189"/>
      <c r="P11962" s="189"/>
    </row>
    <row r="11963" spans="1:16" ht="15.75" customHeight="1">
      <c r="A11963" s="190" t="s">
        <v>223</v>
      </c>
      <c r="B11963" s="190"/>
      <c r="C11963" s="191" t="s">
        <v>224</v>
      </c>
      <c r="D11963" s="191"/>
      <c r="E11963" s="192" t="s">
        <v>225</v>
      </c>
      <c r="F11963" s="192"/>
      <c r="G11963" s="192"/>
      <c r="H11963" s="191" t="s">
        <v>226</v>
      </c>
      <c r="I11963" s="191"/>
      <c r="J11963" s="192" t="s">
        <v>227</v>
      </c>
      <c r="K11963" s="192"/>
      <c r="L11963" s="192"/>
      <c r="M11963" s="192"/>
      <c r="N11963" s="192"/>
      <c r="O11963" s="192"/>
      <c r="P11963" s="103" t="s">
        <v>228</v>
      </c>
    </row>
    <row r="11964" spans="1:16" ht="17.100000000000001" customHeight="1">
      <c r="A11964" s="186" t="s">
        <v>229</v>
      </c>
      <c r="B11964" s="186"/>
      <c r="C11964" s="186"/>
      <c r="D11964" s="187" t="s">
        <v>230</v>
      </c>
      <c r="E11964" s="187"/>
      <c r="F11964" s="187" t="s">
        <v>231</v>
      </c>
      <c r="G11964" s="187" t="s">
        <v>232</v>
      </c>
      <c r="H11964" s="187"/>
      <c r="I11964" s="187" t="s">
        <v>233</v>
      </c>
      <c r="J11964" s="187"/>
      <c r="K11964" s="187"/>
      <c r="L11964" s="187"/>
      <c r="M11964" s="187"/>
      <c r="N11964" s="187"/>
      <c r="O11964" s="187"/>
      <c r="P11964" s="187"/>
    </row>
    <row r="11965" spans="1:16" ht="17.100000000000001" customHeight="1">
      <c r="A11965" s="186"/>
      <c r="B11965" s="186"/>
      <c r="C11965" s="186"/>
      <c r="D11965" s="187"/>
      <c r="E11965" s="187"/>
      <c r="F11965" s="187"/>
      <c r="G11965" s="187"/>
      <c r="H11965" s="187"/>
      <c r="I11965" s="187" t="s">
        <v>234</v>
      </c>
      <c r="J11965" s="187"/>
      <c r="K11965" s="187" t="s">
        <v>235</v>
      </c>
      <c r="L11965" s="187"/>
      <c r="M11965" s="187" t="s">
        <v>236</v>
      </c>
      <c r="N11965" s="187"/>
      <c r="O11965" s="187" t="s">
        <v>237</v>
      </c>
      <c r="P11965" s="187"/>
    </row>
    <row r="11966" spans="1:16" ht="14.1" customHeight="1">
      <c r="A11966" s="177" t="s">
        <v>252</v>
      </c>
      <c r="B11966" s="177"/>
      <c r="C11966" s="177"/>
      <c r="D11966" s="177"/>
      <c r="E11966" s="177"/>
      <c r="F11966" s="177"/>
      <c r="G11966" s="177"/>
      <c r="H11966" s="177"/>
      <c r="I11966" s="177"/>
      <c r="J11966" s="177"/>
      <c r="K11966" s="177"/>
      <c r="L11966" s="177"/>
      <c r="M11966" s="177"/>
      <c r="N11966" s="177"/>
      <c r="O11966" s="177"/>
      <c r="P11966" s="177"/>
    </row>
    <row r="11967" spans="1:16" ht="42.4" customHeight="1">
      <c r="A11967" s="181" t="s">
        <v>284</v>
      </c>
      <c r="B11967" s="181"/>
      <c r="C11967" s="181"/>
      <c r="D11967" s="182" t="s">
        <v>239</v>
      </c>
      <c r="E11967" s="182"/>
      <c r="F11967" s="104">
        <v>20613.439999999999</v>
      </c>
      <c r="G11967" s="183">
        <v>2.0999999999999998E-6</v>
      </c>
      <c r="H11967" s="183"/>
      <c r="I11967" s="176"/>
      <c r="J11967" s="176"/>
      <c r="K11967" s="176"/>
      <c r="L11967" s="176"/>
      <c r="M11967" s="176">
        <v>4.36E-2</v>
      </c>
      <c r="N11967" s="176"/>
      <c r="O11967" s="176">
        <v>4.36E-2</v>
      </c>
      <c r="P11967" s="176"/>
    </row>
    <row r="11968" spans="1:16" ht="32.65" customHeight="1">
      <c r="A11968" s="181" t="s">
        <v>275</v>
      </c>
      <c r="B11968" s="181"/>
      <c r="C11968" s="181"/>
      <c r="D11968" s="182" t="s">
        <v>239</v>
      </c>
      <c r="E11968" s="182"/>
      <c r="F11968" s="104">
        <v>1533.69</v>
      </c>
      <c r="G11968" s="183">
        <f>O11968/F11968</f>
        <v>6.5202224699906761E-6</v>
      </c>
      <c r="H11968" s="183"/>
      <c r="I11968" s="176"/>
      <c r="J11968" s="176"/>
      <c r="K11968" s="176"/>
      <c r="L11968" s="176"/>
      <c r="M11968" s="176">
        <v>0.01</v>
      </c>
      <c r="N11968" s="176"/>
      <c r="O11968" s="176">
        <v>0.01</v>
      </c>
      <c r="P11968" s="176"/>
    </row>
    <row r="11969" spans="1:16" ht="14.1" customHeight="1">
      <c r="A11969" s="177" t="s">
        <v>254</v>
      </c>
      <c r="B11969" s="177"/>
      <c r="C11969" s="177"/>
      <c r="D11969" s="177"/>
      <c r="E11969" s="177"/>
      <c r="F11969" s="177"/>
      <c r="G11969" s="177"/>
      <c r="H11969" s="177"/>
      <c r="I11969" s="177"/>
      <c r="J11969" s="177"/>
      <c r="K11969" s="177"/>
      <c r="L11969" s="177"/>
      <c r="M11969" s="177"/>
      <c r="N11969" s="177"/>
      <c r="O11969" s="178">
        <v>0.05</v>
      </c>
      <c r="P11969" s="178"/>
    </row>
    <row r="11970" spans="1:16" ht="14.1" customHeight="1">
      <c r="A11970" s="177" t="s">
        <v>240</v>
      </c>
      <c r="B11970" s="177"/>
      <c r="C11970" s="177"/>
      <c r="D11970" s="177"/>
      <c r="E11970" s="177"/>
      <c r="F11970" s="177"/>
      <c r="G11970" s="177"/>
      <c r="H11970" s="177"/>
      <c r="I11970" s="177"/>
      <c r="J11970" s="177"/>
      <c r="K11970" s="177"/>
      <c r="L11970" s="177"/>
      <c r="M11970" s="177"/>
      <c r="N11970" s="177"/>
      <c r="O11970" s="177"/>
      <c r="P11970" s="177"/>
    </row>
    <row r="11971" spans="1:16" ht="14.1" customHeight="1">
      <c r="A11971" s="181" t="s">
        <v>460</v>
      </c>
      <c r="B11971" s="181"/>
      <c r="C11971" s="181"/>
      <c r="D11971" s="182" t="s">
        <v>242</v>
      </c>
      <c r="E11971" s="182"/>
      <c r="F11971" s="104">
        <v>5.86</v>
      </c>
      <c r="G11971" s="183">
        <v>4.7399999999999998E-2</v>
      </c>
      <c r="H11971" s="183"/>
      <c r="I11971" s="176">
        <v>0.27779999999999999</v>
      </c>
      <c r="J11971" s="176"/>
      <c r="K11971" s="176"/>
      <c r="L11971" s="176"/>
      <c r="M11971" s="176"/>
      <c r="N11971" s="176"/>
      <c r="O11971" s="176">
        <v>0.27779999999999999</v>
      </c>
      <c r="P11971" s="176"/>
    </row>
    <row r="11972" spans="1:16" ht="14.1" customHeight="1">
      <c r="A11972" s="181" t="s">
        <v>452</v>
      </c>
      <c r="B11972" s="181"/>
      <c r="C11972" s="181"/>
      <c r="D11972" s="182" t="s">
        <v>242</v>
      </c>
      <c r="E11972" s="182"/>
      <c r="F11972" s="104">
        <v>7.8</v>
      </c>
      <c r="G11972" s="183">
        <v>4.7399999999999998E-2</v>
      </c>
      <c r="H11972" s="183"/>
      <c r="I11972" s="176">
        <v>0.36969999999999997</v>
      </c>
      <c r="J11972" s="176"/>
      <c r="K11972" s="176"/>
      <c r="L11972" s="176"/>
      <c r="M11972" s="176"/>
      <c r="N11972" s="176"/>
      <c r="O11972" s="176">
        <v>0.36969999999999997</v>
      </c>
      <c r="P11972" s="176"/>
    </row>
    <row r="11973" spans="1:16" ht="14.1" customHeight="1">
      <c r="A11973" s="181" t="s">
        <v>276</v>
      </c>
      <c r="B11973" s="181"/>
      <c r="C11973" s="181"/>
      <c r="D11973" s="182" t="s">
        <v>242</v>
      </c>
      <c r="E11973" s="182"/>
      <c r="F11973" s="104">
        <v>5.86</v>
      </c>
      <c r="G11973" s="183">
        <v>3.5799999999999998E-2</v>
      </c>
      <c r="H11973" s="183"/>
      <c r="I11973" s="176">
        <v>0.20979999999999999</v>
      </c>
      <c r="J11973" s="176"/>
      <c r="K11973" s="176"/>
      <c r="L11973" s="176"/>
      <c r="M11973" s="176"/>
      <c r="N11973" s="176"/>
      <c r="O11973" s="176">
        <v>0.20979999999999999</v>
      </c>
      <c r="P11973" s="176"/>
    </row>
    <row r="11974" spans="1:16" ht="14.1" customHeight="1">
      <c r="A11974" s="181" t="s">
        <v>255</v>
      </c>
      <c r="B11974" s="181"/>
      <c r="C11974" s="181"/>
      <c r="D11974" s="182" t="s">
        <v>242</v>
      </c>
      <c r="E11974" s="182"/>
      <c r="F11974" s="104">
        <v>7.8</v>
      </c>
      <c r="G11974" s="183">
        <v>0.17860000000000001</v>
      </c>
      <c r="H11974" s="183"/>
      <c r="I11974" s="176">
        <v>1.3931</v>
      </c>
      <c r="J11974" s="176"/>
      <c r="K11974" s="176"/>
      <c r="L11974" s="176"/>
      <c r="M11974" s="176"/>
      <c r="N11974" s="176"/>
      <c r="O11974" s="176">
        <v>1.3931</v>
      </c>
      <c r="P11974" s="176"/>
    </row>
    <row r="11975" spans="1:16" ht="22.7" customHeight="1">
      <c r="A11975" s="181" t="s">
        <v>256</v>
      </c>
      <c r="B11975" s="181"/>
      <c r="C11975" s="181"/>
      <c r="D11975" s="182" t="s">
        <v>242</v>
      </c>
      <c r="E11975" s="182"/>
      <c r="F11975" s="104">
        <v>7.8</v>
      </c>
      <c r="G11975" s="183">
        <v>1.9662700000000002E-2</v>
      </c>
      <c r="H11975" s="183"/>
      <c r="I11975" s="176">
        <v>0.15340000000000001</v>
      </c>
      <c r="J11975" s="176"/>
      <c r="K11975" s="176"/>
      <c r="L11975" s="176"/>
      <c r="M11975" s="176"/>
      <c r="N11975" s="176"/>
      <c r="O11975" s="176">
        <v>0.15340000000000001</v>
      </c>
      <c r="P11975" s="176"/>
    </row>
    <row r="11976" spans="1:16" ht="22.7" customHeight="1">
      <c r="A11976" s="181" t="s">
        <v>277</v>
      </c>
      <c r="B11976" s="181"/>
      <c r="C11976" s="181"/>
      <c r="D11976" s="182" t="s">
        <v>242</v>
      </c>
      <c r="E11976" s="182"/>
      <c r="F11976" s="104">
        <v>8.65</v>
      </c>
      <c r="G11976" s="183">
        <v>3.5799999999999998E-2</v>
      </c>
      <c r="H11976" s="183"/>
      <c r="I11976" s="176">
        <v>0.30969999999999998</v>
      </c>
      <c r="J11976" s="176"/>
      <c r="K11976" s="176"/>
      <c r="L11976" s="176"/>
      <c r="M11976" s="176"/>
      <c r="N11976" s="176"/>
      <c r="O11976" s="176">
        <v>0.30969999999999998</v>
      </c>
      <c r="P11976" s="176"/>
    </row>
    <row r="11977" spans="1:16" ht="14.1" customHeight="1">
      <c r="A11977" s="181" t="s">
        <v>291</v>
      </c>
      <c r="B11977" s="181"/>
      <c r="C11977" s="181"/>
      <c r="D11977" s="182" t="s">
        <v>242</v>
      </c>
      <c r="E11977" s="182"/>
      <c r="F11977" s="104">
        <v>7.8</v>
      </c>
      <c r="G11977" s="183">
        <v>0.45248830000000001</v>
      </c>
      <c r="H11977" s="183"/>
      <c r="I11977" s="176">
        <v>3.5293999999999999</v>
      </c>
      <c r="J11977" s="176"/>
      <c r="K11977" s="176"/>
      <c r="L11977" s="176"/>
      <c r="M11977" s="176"/>
      <c r="N11977" s="176"/>
      <c r="O11977" s="176">
        <v>3.5293999999999999</v>
      </c>
      <c r="P11977" s="176"/>
    </row>
    <row r="11978" spans="1:16" ht="14.1" customHeight="1">
      <c r="A11978" s="181" t="s">
        <v>257</v>
      </c>
      <c r="B11978" s="181"/>
      <c r="C11978" s="181"/>
      <c r="D11978" s="182" t="s">
        <v>242</v>
      </c>
      <c r="E11978" s="182"/>
      <c r="F11978" s="104">
        <v>5.65</v>
      </c>
      <c r="G11978" s="183">
        <v>0.2574553</v>
      </c>
      <c r="H11978" s="183"/>
      <c r="I11978" s="176">
        <v>1.4545999999999999</v>
      </c>
      <c r="J11978" s="176"/>
      <c r="K11978" s="176"/>
      <c r="L11978" s="176"/>
      <c r="M11978" s="176"/>
      <c r="N11978" s="176"/>
      <c r="O11978" s="176">
        <v>1.4545999999999999</v>
      </c>
      <c r="P11978" s="176"/>
    </row>
    <row r="11979" spans="1:16" ht="14.1" customHeight="1">
      <c r="A11979" s="181" t="s">
        <v>244</v>
      </c>
      <c r="B11979" s="181"/>
      <c r="C11979" s="181"/>
      <c r="D11979" s="182"/>
      <c r="E11979" s="182"/>
      <c r="F11979" s="104">
        <v>7.7</v>
      </c>
      <c r="G11979" s="183">
        <v>0.86899999999999999</v>
      </c>
      <c r="H11979" s="183"/>
      <c r="I11979" s="176">
        <v>6.6890999999999998</v>
      </c>
      <c r="J11979" s="176"/>
      <c r="K11979" s="176"/>
      <c r="L11979" s="176"/>
      <c r="M11979" s="176"/>
      <c r="N11979" s="176"/>
      <c r="O11979" s="176">
        <v>6.6890999999999998</v>
      </c>
      <c r="P11979" s="176"/>
    </row>
    <row r="11980" spans="1:16" ht="14.1" customHeight="1">
      <c r="A11980" s="181" t="s">
        <v>245</v>
      </c>
      <c r="B11980" s="181"/>
      <c r="C11980" s="181"/>
      <c r="D11980" s="182"/>
      <c r="E11980" s="182"/>
      <c r="F11980" s="104"/>
      <c r="G11980" s="183"/>
      <c r="H11980" s="183"/>
      <c r="I11980" s="176">
        <v>7.02</v>
      </c>
      <c r="J11980" s="176"/>
      <c r="K11980" s="176"/>
      <c r="L11980" s="176"/>
      <c r="M11980" s="176"/>
      <c r="N11980" s="176"/>
      <c r="O11980" s="176">
        <v>7.02</v>
      </c>
      <c r="P11980" s="176"/>
    </row>
    <row r="11981" spans="1:16" ht="14.1" customHeight="1">
      <c r="A11981" s="177" t="s">
        <v>246</v>
      </c>
      <c r="B11981" s="177"/>
      <c r="C11981" s="177"/>
      <c r="D11981" s="177"/>
      <c r="E11981" s="177"/>
      <c r="F11981" s="177"/>
      <c r="G11981" s="177"/>
      <c r="H11981" s="177"/>
      <c r="I11981" s="177"/>
      <c r="J11981" s="177"/>
      <c r="K11981" s="177"/>
      <c r="L11981" s="177"/>
      <c r="M11981" s="177"/>
      <c r="N11981" s="177"/>
      <c r="O11981" s="178">
        <v>21.41</v>
      </c>
      <c r="P11981" s="178"/>
    </row>
    <row r="11982" spans="1:16" ht="14.1" customHeight="1">
      <c r="A11982" s="177" t="s">
        <v>258</v>
      </c>
      <c r="B11982" s="177"/>
      <c r="C11982" s="177"/>
      <c r="D11982" s="177"/>
      <c r="E11982" s="177"/>
      <c r="F11982" s="177"/>
      <c r="G11982" s="177"/>
      <c r="H11982" s="177"/>
      <c r="I11982" s="177"/>
      <c r="J11982" s="177"/>
      <c r="K11982" s="177"/>
      <c r="L11982" s="177"/>
      <c r="M11982" s="177"/>
      <c r="N11982" s="177"/>
      <c r="O11982" s="177"/>
      <c r="P11982" s="177"/>
    </row>
    <row r="11983" spans="1:16" ht="14.1" customHeight="1">
      <c r="A11983" s="181" t="s">
        <v>463</v>
      </c>
      <c r="B11983" s="181"/>
      <c r="C11983" s="181"/>
      <c r="D11983" s="182" t="s">
        <v>262</v>
      </c>
      <c r="E11983" s="182"/>
      <c r="F11983" s="104">
        <v>6.54</v>
      </c>
      <c r="G11983" s="183">
        <v>0.87690000000000001</v>
      </c>
      <c r="H11983" s="183"/>
      <c r="I11983" s="176"/>
      <c r="J11983" s="176"/>
      <c r="K11983" s="176">
        <v>5.7348999999999997</v>
      </c>
      <c r="L11983" s="176"/>
      <c r="M11983" s="176"/>
      <c r="N11983" s="176"/>
      <c r="O11983" s="176">
        <v>5.7348999999999997</v>
      </c>
      <c r="P11983" s="176"/>
    </row>
    <row r="11984" spans="1:16" ht="14.1" customHeight="1">
      <c r="A11984" s="181" t="s">
        <v>259</v>
      </c>
      <c r="B11984" s="181"/>
      <c r="C11984" s="181"/>
      <c r="D11984" s="182" t="s">
        <v>260</v>
      </c>
      <c r="E11984" s="182"/>
      <c r="F11984" s="104">
        <v>85.31</v>
      </c>
      <c r="G11984" s="183">
        <v>1.17179E-2</v>
      </c>
      <c r="H11984" s="183"/>
      <c r="I11984" s="176"/>
      <c r="J11984" s="176"/>
      <c r="K11984" s="176">
        <v>0.99970000000000003</v>
      </c>
      <c r="L11984" s="176"/>
      <c r="M11984" s="176"/>
      <c r="N11984" s="176"/>
      <c r="O11984" s="176">
        <v>0.99970000000000003</v>
      </c>
      <c r="P11984" s="176"/>
    </row>
    <row r="11985" spans="1:16" ht="14.1" customHeight="1">
      <c r="A11985" s="181" t="s">
        <v>261</v>
      </c>
      <c r="B11985" s="181"/>
      <c r="C11985" s="181"/>
      <c r="D11985" s="182" t="s">
        <v>262</v>
      </c>
      <c r="E11985" s="182"/>
      <c r="F11985" s="104">
        <v>0.86</v>
      </c>
      <c r="G11985" s="183">
        <v>5.0074471000000003</v>
      </c>
      <c r="H11985" s="183"/>
      <c r="I11985" s="176"/>
      <c r="J11985" s="176"/>
      <c r="K11985" s="176">
        <v>4.3064</v>
      </c>
      <c r="L11985" s="176"/>
      <c r="M11985" s="176"/>
      <c r="N11985" s="176"/>
      <c r="O11985" s="176">
        <v>4.3064</v>
      </c>
      <c r="P11985" s="176"/>
    </row>
    <row r="11986" spans="1:16" ht="32.65" customHeight="1">
      <c r="A11986" s="181" t="s">
        <v>466</v>
      </c>
      <c r="B11986" s="181"/>
      <c r="C11986" s="181"/>
      <c r="D11986" s="182" t="s">
        <v>282</v>
      </c>
      <c r="E11986" s="182"/>
      <c r="F11986" s="104">
        <v>7.57</v>
      </c>
      <c r="G11986" s="183">
        <v>3.5000000000000001E-3</v>
      </c>
      <c r="H11986" s="183"/>
      <c r="I11986" s="176"/>
      <c r="J11986" s="176"/>
      <c r="K11986" s="176">
        <v>2.6499999999999999E-2</v>
      </c>
      <c r="L11986" s="176"/>
      <c r="M11986" s="176"/>
      <c r="N11986" s="176"/>
      <c r="O11986" s="176">
        <v>2.6499999999999999E-2</v>
      </c>
      <c r="P11986" s="176"/>
    </row>
    <row r="11987" spans="1:16" ht="22.7" customHeight="1">
      <c r="A11987" s="181" t="s">
        <v>263</v>
      </c>
      <c r="B11987" s="181"/>
      <c r="C11987" s="181"/>
      <c r="D11987" s="182" t="s">
        <v>264</v>
      </c>
      <c r="E11987" s="182"/>
      <c r="F11987" s="104">
        <v>1</v>
      </c>
      <c r="G11987" s="183">
        <v>4.0534199999999999E-2</v>
      </c>
      <c r="H11987" s="183"/>
      <c r="I11987" s="176"/>
      <c r="J11987" s="176"/>
      <c r="K11987" s="176">
        <v>4.0500000000000001E-2</v>
      </c>
      <c r="L11987" s="176"/>
      <c r="M11987" s="176"/>
      <c r="N11987" s="176"/>
      <c r="O11987" s="176">
        <v>4.0500000000000001E-2</v>
      </c>
      <c r="P11987" s="176"/>
    </row>
    <row r="11988" spans="1:16" ht="42.4" customHeight="1">
      <c r="A11988" s="181" t="s">
        <v>467</v>
      </c>
      <c r="B11988" s="181"/>
      <c r="C11988" s="181"/>
      <c r="D11988" s="182" t="s">
        <v>239</v>
      </c>
      <c r="E11988" s="182"/>
      <c r="F11988" s="104">
        <v>0.21</v>
      </c>
      <c r="G11988" s="183">
        <v>6</v>
      </c>
      <c r="H11988" s="183"/>
      <c r="I11988" s="176"/>
      <c r="J11988" s="176"/>
      <c r="K11988" s="176">
        <v>1.26</v>
      </c>
      <c r="L11988" s="176"/>
      <c r="M11988" s="176"/>
      <c r="N11988" s="176"/>
      <c r="O11988" s="176">
        <v>1.26</v>
      </c>
      <c r="P11988" s="176"/>
    </row>
    <row r="11989" spans="1:16" ht="22.9" customHeight="1">
      <c r="A11989" s="181" t="s">
        <v>265</v>
      </c>
      <c r="B11989" s="181"/>
      <c r="C11989" s="181"/>
      <c r="D11989" s="182" t="s">
        <v>260</v>
      </c>
      <c r="E11989" s="182"/>
      <c r="F11989" s="104">
        <v>103.59</v>
      </c>
      <c r="G11989" s="183">
        <v>9.1044999999999997E-3</v>
      </c>
      <c r="H11989" s="183"/>
      <c r="I11989" s="176"/>
      <c r="J11989" s="176"/>
      <c r="K11989" s="176">
        <v>0.94310000000000005</v>
      </c>
      <c r="L11989" s="176"/>
      <c r="M11989" s="176"/>
      <c r="N11989" s="176"/>
      <c r="O11989" s="176">
        <v>0.94310000000000005</v>
      </c>
      <c r="P11989" s="176"/>
    </row>
    <row r="11990" spans="1:16" ht="22.7" customHeight="1">
      <c r="A11990" s="181" t="s">
        <v>279</v>
      </c>
      <c r="B11990" s="181"/>
      <c r="C11990" s="181"/>
      <c r="D11990" s="182" t="s">
        <v>262</v>
      </c>
      <c r="E11990" s="182"/>
      <c r="F11990" s="104">
        <v>19.940000000000001</v>
      </c>
      <c r="G11990" s="183">
        <v>2.5600000000000001E-2</v>
      </c>
      <c r="H11990" s="183"/>
      <c r="I11990" s="176"/>
      <c r="J11990" s="176"/>
      <c r="K11990" s="176">
        <v>0.51049999999999995</v>
      </c>
      <c r="L11990" s="176"/>
      <c r="M11990" s="176"/>
      <c r="N11990" s="176"/>
      <c r="O11990" s="176">
        <v>0.51049999999999995</v>
      </c>
      <c r="P11990" s="176"/>
    </row>
    <row r="11991" spans="1:16" ht="28.9" customHeight="1"/>
    <row r="11992" spans="1:16" ht="14.1" customHeight="1">
      <c r="A11992" s="170" t="s">
        <v>270</v>
      </c>
      <c r="B11992" s="170"/>
      <c r="C11992" s="170"/>
      <c r="D11992" s="170"/>
      <c r="E11992" s="170"/>
      <c r="F11992" s="170"/>
      <c r="G11992" s="170"/>
      <c r="H11992" s="170"/>
      <c r="I11992" s="170"/>
      <c r="J11992" s="170"/>
      <c r="K11992" s="170"/>
      <c r="L11992" s="170"/>
      <c r="M11992" s="170"/>
      <c r="N11992" s="170"/>
      <c r="O11992" s="170"/>
      <c r="P11992" s="170"/>
    </row>
    <row r="11993" spans="1:16" ht="14.1" customHeight="1">
      <c r="A11993" s="171" t="s">
        <v>271</v>
      </c>
      <c r="B11993" s="171"/>
      <c r="C11993" s="171"/>
      <c r="D11993" s="171"/>
      <c r="E11993" s="171"/>
      <c r="F11993" s="171"/>
      <c r="G11993" s="171"/>
      <c r="H11993" s="171"/>
      <c r="I11993" s="171"/>
      <c r="J11993" s="171"/>
      <c r="K11993" s="171"/>
      <c r="L11993" s="171"/>
      <c r="M11993" s="171"/>
      <c r="N11993" s="171"/>
      <c r="O11993" s="171"/>
      <c r="P11993" s="171"/>
    </row>
    <row r="11994" spans="1:16" ht="65.25" customHeight="1">
      <c r="A11994" s="198"/>
      <c r="B11994" s="198"/>
      <c r="C11994" s="198"/>
      <c r="D11994" s="198"/>
      <c r="E11994" s="198"/>
      <c r="F11994" s="198"/>
      <c r="G11994" s="198"/>
      <c r="H11994" s="198"/>
      <c r="I11994" s="198"/>
      <c r="J11994" s="198"/>
      <c r="K11994" s="198"/>
      <c r="L11994" s="198"/>
      <c r="M11994" s="198"/>
      <c r="N11994" s="198"/>
      <c r="O11994" s="198"/>
      <c r="P11994" s="198"/>
    </row>
    <row r="11995" spans="1:16" ht="5.65" customHeight="1"/>
    <row r="11996" spans="1:16" ht="19.7" customHeight="1">
      <c r="A11996" s="199" t="s">
        <v>218</v>
      </c>
      <c r="B11996" s="199"/>
      <c r="C11996" s="199"/>
      <c r="D11996" s="199"/>
      <c r="E11996" s="199"/>
      <c r="F11996" s="199"/>
      <c r="G11996" s="199"/>
      <c r="H11996" s="199"/>
      <c r="I11996" s="199"/>
      <c r="J11996" s="199"/>
      <c r="K11996" s="199"/>
      <c r="L11996" s="199"/>
      <c r="M11996" s="199"/>
      <c r="N11996" s="199"/>
      <c r="O11996" s="199"/>
      <c r="P11996" s="199"/>
    </row>
    <row r="11997" spans="1:16" ht="15.75" customHeight="1">
      <c r="A11997" s="105" t="s">
        <v>117</v>
      </c>
      <c r="B11997" s="196" t="s">
        <v>118</v>
      </c>
      <c r="C11997" s="196"/>
      <c r="D11997" s="196"/>
      <c r="E11997" s="196"/>
      <c r="F11997" s="196"/>
      <c r="G11997" s="196"/>
      <c r="H11997" s="196"/>
      <c r="I11997" s="196"/>
      <c r="J11997" s="196"/>
      <c r="K11997" s="196"/>
      <c r="L11997" s="193" t="s">
        <v>119</v>
      </c>
      <c r="M11997" s="193"/>
      <c r="N11997" s="200" t="s">
        <v>171</v>
      </c>
      <c r="O11997" s="200"/>
      <c r="P11997" s="200"/>
    </row>
    <row r="11998" spans="1:16" ht="12.6" customHeight="1">
      <c r="A11998" s="105" t="s">
        <v>120</v>
      </c>
      <c r="B11998" s="196" t="s">
        <v>121</v>
      </c>
      <c r="C11998" s="196"/>
      <c r="D11998" s="196"/>
      <c r="E11998" s="196"/>
      <c r="F11998" s="196"/>
      <c r="G11998" s="196"/>
      <c r="H11998" s="196"/>
      <c r="I11998" s="196"/>
      <c r="J11998" s="196"/>
      <c r="K11998" s="196"/>
      <c r="L11998" s="193" t="s">
        <v>219</v>
      </c>
      <c r="M11998" s="193"/>
      <c r="N11998" s="194" t="s">
        <v>3435</v>
      </c>
      <c r="O11998" s="194"/>
      <c r="P11998" s="194"/>
    </row>
    <row r="11999" spans="1:16" ht="14.45" customHeight="1">
      <c r="A11999" s="105" t="s">
        <v>220</v>
      </c>
      <c r="B11999" s="193" t="s">
        <v>170</v>
      </c>
      <c r="C11999" s="193"/>
      <c r="D11999" s="193"/>
      <c r="E11999" s="193"/>
      <c r="F11999" s="193"/>
      <c r="G11999" s="193"/>
      <c r="H11999" s="193"/>
      <c r="I11999" s="193"/>
      <c r="J11999" s="193"/>
      <c r="K11999" s="193"/>
      <c r="L11999" s="193" t="s">
        <v>122</v>
      </c>
      <c r="M11999" s="193"/>
      <c r="N11999" s="194"/>
      <c r="O11999" s="194"/>
      <c r="P11999" s="194"/>
    </row>
    <row r="12000" spans="1:16" ht="14.65" customHeight="1">
      <c r="A12000" s="105" t="s">
        <v>221</v>
      </c>
      <c r="B12000" s="193" t="s">
        <v>170</v>
      </c>
      <c r="C12000" s="193"/>
      <c r="D12000" s="193"/>
      <c r="E12000" s="193"/>
      <c r="F12000" s="193"/>
      <c r="G12000" s="193"/>
      <c r="H12000" s="193"/>
      <c r="I12000" s="193"/>
      <c r="J12000" s="193"/>
      <c r="K12000" s="193"/>
      <c r="L12000" s="193" t="s">
        <v>123</v>
      </c>
      <c r="M12000" s="193"/>
      <c r="N12000" s="194" t="s">
        <v>124</v>
      </c>
      <c r="O12000" s="194"/>
      <c r="P12000" s="194"/>
    </row>
    <row r="12001" spans="1:16" ht="26.45" customHeight="1">
      <c r="A12001" s="105" t="s">
        <v>222</v>
      </c>
      <c r="B12001" s="193" t="s">
        <v>170</v>
      </c>
      <c r="C12001" s="193"/>
      <c r="D12001" s="193"/>
      <c r="E12001" s="193"/>
      <c r="F12001" s="193"/>
      <c r="G12001" s="193"/>
      <c r="H12001" s="193"/>
      <c r="I12001" s="193"/>
      <c r="J12001" s="193"/>
      <c r="K12001" s="193"/>
      <c r="L12001" s="193" t="s">
        <v>125</v>
      </c>
      <c r="M12001" s="193"/>
      <c r="N12001" s="195" t="s">
        <v>3715</v>
      </c>
      <c r="O12001" s="195"/>
      <c r="P12001" s="195"/>
    </row>
    <row r="12002" spans="1:16" ht="13.35" customHeight="1">
      <c r="A12002" s="106" t="s">
        <v>126</v>
      </c>
      <c r="B12002" s="188"/>
      <c r="C12002" s="188"/>
      <c r="D12002" s="188"/>
      <c r="E12002" s="188"/>
      <c r="F12002" s="188"/>
      <c r="G12002" s="188"/>
      <c r="H12002" s="188"/>
      <c r="I12002" s="188"/>
      <c r="J12002" s="188"/>
      <c r="K12002" s="188"/>
      <c r="L12002" s="188" t="s">
        <v>127</v>
      </c>
      <c r="M12002" s="188"/>
      <c r="N12002" s="189" t="s">
        <v>173</v>
      </c>
      <c r="O12002" s="189"/>
      <c r="P12002" s="189"/>
    </row>
    <row r="12003" spans="1:16" ht="15.75" customHeight="1">
      <c r="A12003" s="190" t="s">
        <v>223</v>
      </c>
      <c r="B12003" s="190"/>
      <c r="C12003" s="191" t="s">
        <v>224</v>
      </c>
      <c r="D12003" s="191"/>
      <c r="E12003" s="192" t="s">
        <v>225</v>
      </c>
      <c r="F12003" s="192"/>
      <c r="G12003" s="192"/>
      <c r="H12003" s="191" t="s">
        <v>226</v>
      </c>
      <c r="I12003" s="191"/>
      <c r="J12003" s="192" t="s">
        <v>227</v>
      </c>
      <c r="K12003" s="192"/>
      <c r="L12003" s="192"/>
      <c r="M12003" s="192"/>
      <c r="N12003" s="192"/>
      <c r="O12003" s="192"/>
      <c r="P12003" s="103" t="s">
        <v>228</v>
      </c>
    </row>
    <row r="12004" spans="1:16" ht="17.100000000000001" customHeight="1">
      <c r="A12004" s="186" t="s">
        <v>229</v>
      </c>
      <c r="B12004" s="186"/>
      <c r="C12004" s="186"/>
      <c r="D12004" s="187" t="s">
        <v>230</v>
      </c>
      <c r="E12004" s="187"/>
      <c r="F12004" s="187" t="s">
        <v>231</v>
      </c>
      <c r="G12004" s="187" t="s">
        <v>232</v>
      </c>
      <c r="H12004" s="187"/>
      <c r="I12004" s="187" t="s">
        <v>233</v>
      </c>
      <c r="J12004" s="187"/>
      <c r="K12004" s="187"/>
      <c r="L12004" s="187"/>
      <c r="M12004" s="187"/>
      <c r="N12004" s="187"/>
      <c r="O12004" s="187"/>
      <c r="P12004" s="187"/>
    </row>
    <row r="12005" spans="1:16" ht="17.100000000000001" customHeight="1">
      <c r="A12005" s="186"/>
      <c r="B12005" s="186"/>
      <c r="C12005" s="186"/>
      <c r="D12005" s="187"/>
      <c r="E12005" s="187"/>
      <c r="F12005" s="187"/>
      <c r="G12005" s="187"/>
      <c r="H12005" s="187"/>
      <c r="I12005" s="187" t="s">
        <v>234</v>
      </c>
      <c r="J12005" s="187"/>
      <c r="K12005" s="187" t="s">
        <v>235</v>
      </c>
      <c r="L12005" s="187"/>
      <c r="M12005" s="187" t="s">
        <v>236</v>
      </c>
      <c r="N12005" s="187"/>
      <c r="O12005" s="187" t="s">
        <v>237</v>
      </c>
      <c r="P12005" s="187"/>
    </row>
    <row r="12006" spans="1:16" ht="32.65" customHeight="1">
      <c r="A12006" s="181" t="s">
        <v>409</v>
      </c>
      <c r="B12006" s="181"/>
      <c r="C12006" s="181"/>
      <c r="D12006" s="182" t="s">
        <v>268</v>
      </c>
      <c r="E12006" s="182"/>
      <c r="F12006" s="104">
        <v>3.17</v>
      </c>
      <c r="G12006" s="183">
        <v>0.84560000000000002</v>
      </c>
      <c r="H12006" s="183"/>
      <c r="I12006" s="176"/>
      <c r="J12006" s="176"/>
      <c r="K12006" s="176">
        <v>2.6806000000000001</v>
      </c>
      <c r="L12006" s="176"/>
      <c r="M12006" s="176"/>
      <c r="N12006" s="176"/>
      <c r="O12006" s="176">
        <v>2.6806000000000001</v>
      </c>
      <c r="P12006" s="176"/>
    </row>
    <row r="12007" spans="1:16" ht="32.65" customHeight="1">
      <c r="A12007" s="181" t="s">
        <v>506</v>
      </c>
      <c r="B12007" s="181"/>
      <c r="C12007" s="181"/>
      <c r="D12007" s="182" t="s">
        <v>268</v>
      </c>
      <c r="E12007" s="182"/>
      <c r="F12007" s="104">
        <v>21.11</v>
      </c>
      <c r="G12007" s="183">
        <v>0.88959999999999995</v>
      </c>
      <c r="H12007" s="183"/>
      <c r="I12007" s="176"/>
      <c r="J12007" s="176"/>
      <c r="K12007" s="176">
        <v>18.779499999999999</v>
      </c>
      <c r="L12007" s="176"/>
      <c r="M12007" s="176"/>
      <c r="N12007" s="176"/>
      <c r="O12007" s="176">
        <v>18.779499999999999</v>
      </c>
      <c r="P12007" s="176"/>
    </row>
    <row r="12008" spans="1:16" ht="14.1" customHeight="1">
      <c r="A12008" s="177" t="s">
        <v>273</v>
      </c>
      <c r="B12008" s="177"/>
      <c r="C12008" s="177"/>
      <c r="D12008" s="177"/>
      <c r="E12008" s="177"/>
      <c r="F12008" s="177"/>
      <c r="G12008" s="177"/>
      <c r="H12008" s="177"/>
      <c r="I12008" s="177"/>
      <c r="J12008" s="177"/>
      <c r="K12008" s="177"/>
      <c r="L12008" s="177"/>
      <c r="M12008" s="177"/>
      <c r="N12008" s="177"/>
      <c r="O12008" s="178">
        <v>35.28</v>
      </c>
      <c r="P12008" s="178"/>
    </row>
    <row r="12009" spans="1:16" ht="14.1" customHeight="1">
      <c r="A12009" s="179" t="s">
        <v>247</v>
      </c>
      <c r="B12009" s="179"/>
      <c r="C12009" s="179"/>
      <c r="D12009" s="179"/>
      <c r="E12009" s="179"/>
      <c r="F12009" s="179"/>
      <c r="G12009" s="179"/>
      <c r="H12009" s="179"/>
      <c r="I12009" s="180">
        <v>21.41</v>
      </c>
      <c r="J12009" s="180"/>
      <c r="K12009" s="180">
        <v>35.28</v>
      </c>
      <c r="L12009" s="180"/>
      <c r="M12009" s="180">
        <v>0.05</v>
      </c>
      <c r="N12009" s="180"/>
      <c r="O12009" s="180">
        <v>56.74</v>
      </c>
      <c r="P12009" s="180"/>
    </row>
    <row r="12010" spans="1:16" ht="14.1" customHeight="1">
      <c r="A12010" s="172" t="s">
        <v>248</v>
      </c>
      <c r="B12010" s="172"/>
      <c r="C12010" s="172"/>
      <c r="D12010" s="172"/>
      <c r="E12010" s="172"/>
      <c r="F12010" s="172"/>
      <c r="G12010" s="172"/>
      <c r="H12010" s="172"/>
      <c r="I12010" s="173">
        <v>6.17</v>
      </c>
      <c r="J12010" s="173"/>
      <c r="K12010" s="173">
        <v>10.17</v>
      </c>
      <c r="L12010" s="173"/>
      <c r="M12010" s="173">
        <v>0.01</v>
      </c>
      <c r="N12010" s="173"/>
      <c r="O12010" s="173">
        <v>16.350000000000001</v>
      </c>
      <c r="P12010" s="173"/>
    </row>
    <row r="12011" spans="1:16" ht="14.1" customHeight="1">
      <c r="A12011" s="174" t="s">
        <v>249</v>
      </c>
      <c r="B12011" s="174"/>
      <c r="C12011" s="174"/>
      <c r="D12011" s="174"/>
      <c r="E12011" s="174"/>
      <c r="F12011" s="174"/>
      <c r="G12011" s="174"/>
      <c r="H12011" s="174"/>
      <c r="I12011" s="175">
        <v>27.58</v>
      </c>
      <c r="J12011" s="175"/>
      <c r="K12011" s="175">
        <v>45.45</v>
      </c>
      <c r="L12011" s="175"/>
      <c r="M12011" s="175">
        <v>0.06</v>
      </c>
      <c r="N12011" s="175"/>
      <c r="O12011" s="175">
        <v>73.09</v>
      </c>
      <c r="P12011" s="175"/>
    </row>
    <row r="12012" spans="1:16" ht="22.7" customHeight="1">
      <c r="A12012" s="184" t="s">
        <v>1183</v>
      </c>
      <c r="B12012" s="184"/>
      <c r="C12012" s="184"/>
      <c r="D12012" s="184"/>
      <c r="E12012" s="184"/>
      <c r="F12012" s="184"/>
      <c r="G12012" s="184"/>
      <c r="H12012" s="184"/>
      <c r="I12012" s="184"/>
      <c r="J12012" s="184"/>
      <c r="K12012" s="184"/>
      <c r="L12012" s="184"/>
      <c r="M12012" s="184"/>
      <c r="N12012" s="184"/>
      <c r="O12012" s="185" t="s">
        <v>251</v>
      </c>
      <c r="P12012" s="185"/>
    </row>
    <row r="12013" spans="1:16" ht="14.1" customHeight="1">
      <c r="A12013" s="177" t="s">
        <v>252</v>
      </c>
      <c r="B12013" s="177"/>
      <c r="C12013" s="177"/>
      <c r="D12013" s="177"/>
      <c r="E12013" s="177"/>
      <c r="F12013" s="177"/>
      <c r="G12013" s="177"/>
      <c r="H12013" s="177"/>
      <c r="I12013" s="177"/>
      <c r="J12013" s="177"/>
      <c r="K12013" s="177"/>
      <c r="L12013" s="177"/>
      <c r="M12013" s="177"/>
      <c r="N12013" s="177"/>
      <c r="O12013" s="177"/>
      <c r="P12013" s="177"/>
    </row>
    <row r="12014" spans="1:16" ht="32.65" customHeight="1">
      <c r="A12014" s="181" t="s">
        <v>285</v>
      </c>
      <c r="B12014" s="181"/>
      <c r="C12014" s="181"/>
      <c r="D12014" s="182" t="s">
        <v>239</v>
      </c>
      <c r="E12014" s="182"/>
      <c r="F12014" s="104">
        <v>4519.93</v>
      </c>
      <c r="G12014" s="183">
        <f>O12014/F12014</f>
        <v>2.2124236437289956E-6</v>
      </c>
      <c r="H12014" s="183"/>
      <c r="I12014" s="176"/>
      <c r="J12014" s="176"/>
      <c r="K12014" s="176"/>
      <c r="L12014" s="176"/>
      <c r="M12014" s="176">
        <v>0.01</v>
      </c>
      <c r="N12014" s="176"/>
      <c r="O12014" s="176">
        <v>0.01</v>
      </c>
      <c r="P12014" s="176"/>
    </row>
    <row r="12015" spans="1:16" ht="14.1" customHeight="1">
      <c r="A12015" s="177" t="s">
        <v>254</v>
      </c>
      <c r="B12015" s="177"/>
      <c r="C12015" s="177"/>
      <c r="D12015" s="177"/>
      <c r="E12015" s="177"/>
      <c r="F12015" s="177"/>
      <c r="G12015" s="177"/>
      <c r="H12015" s="177"/>
      <c r="I12015" s="177"/>
      <c r="J12015" s="177"/>
      <c r="K12015" s="177"/>
      <c r="L12015" s="177"/>
      <c r="M12015" s="177"/>
      <c r="N12015" s="177"/>
      <c r="O12015" s="178">
        <v>0.01</v>
      </c>
      <c r="P12015" s="178"/>
    </row>
    <row r="12016" spans="1:16" ht="14.1" customHeight="1">
      <c r="A12016" s="177" t="s">
        <v>240</v>
      </c>
      <c r="B12016" s="177"/>
      <c r="C12016" s="177"/>
      <c r="D12016" s="177"/>
      <c r="E12016" s="177"/>
      <c r="F12016" s="177"/>
      <c r="G12016" s="177"/>
      <c r="H12016" s="177"/>
      <c r="I12016" s="177"/>
      <c r="J12016" s="177"/>
      <c r="K12016" s="177"/>
      <c r="L12016" s="177"/>
      <c r="M12016" s="177"/>
      <c r="N12016" s="177"/>
      <c r="O12016" s="177"/>
      <c r="P12016" s="177"/>
    </row>
    <row r="12017" spans="1:16" ht="22.7" customHeight="1">
      <c r="A12017" s="181" t="s">
        <v>777</v>
      </c>
      <c r="B12017" s="181"/>
      <c r="C12017" s="181"/>
      <c r="D12017" s="182" t="s">
        <v>242</v>
      </c>
      <c r="E12017" s="182"/>
      <c r="F12017" s="104">
        <v>7.8</v>
      </c>
      <c r="G12017" s="183">
        <v>0.23209560000000001</v>
      </c>
      <c r="H12017" s="183"/>
      <c r="I12017" s="176">
        <v>1.8103</v>
      </c>
      <c r="J12017" s="176"/>
      <c r="K12017" s="176"/>
      <c r="L12017" s="176"/>
      <c r="M12017" s="176"/>
      <c r="N12017" s="176"/>
      <c r="O12017" s="176">
        <v>1.8103</v>
      </c>
      <c r="P12017" s="176"/>
    </row>
    <row r="12018" spans="1:16" ht="14.1" customHeight="1">
      <c r="A12018" s="181" t="s">
        <v>290</v>
      </c>
      <c r="B12018" s="181"/>
      <c r="C12018" s="181"/>
      <c r="D12018" s="182" t="s">
        <v>242</v>
      </c>
      <c r="E12018" s="182"/>
      <c r="F12018" s="104">
        <v>7.8</v>
      </c>
      <c r="G12018" s="183">
        <v>1.6199999999999999E-2</v>
      </c>
      <c r="H12018" s="183"/>
      <c r="I12018" s="176">
        <v>0.12640000000000001</v>
      </c>
      <c r="J12018" s="176"/>
      <c r="K12018" s="176"/>
      <c r="L12018" s="176"/>
      <c r="M12018" s="176"/>
      <c r="N12018" s="176"/>
      <c r="O12018" s="176">
        <v>0.12640000000000001</v>
      </c>
      <c r="P12018" s="176"/>
    </row>
    <row r="12019" spans="1:16" ht="14.1" customHeight="1">
      <c r="A12019" s="181" t="s">
        <v>257</v>
      </c>
      <c r="B12019" s="181"/>
      <c r="C12019" s="181"/>
      <c r="D12019" s="182" t="s">
        <v>242</v>
      </c>
      <c r="E12019" s="182"/>
      <c r="F12019" s="104">
        <v>5.65</v>
      </c>
      <c r="G12019" s="183">
        <v>0.11550299999999999</v>
      </c>
      <c r="H12019" s="183"/>
      <c r="I12019" s="176">
        <v>0.65259999999999996</v>
      </c>
      <c r="J12019" s="176"/>
      <c r="K12019" s="176"/>
      <c r="L12019" s="176"/>
      <c r="M12019" s="176"/>
      <c r="N12019" s="176"/>
      <c r="O12019" s="176">
        <v>0.65259999999999996</v>
      </c>
      <c r="P12019" s="176"/>
    </row>
    <row r="12020" spans="1:16" ht="14.1" customHeight="1">
      <c r="A12020" s="181" t="s">
        <v>244</v>
      </c>
      <c r="B12020" s="181"/>
      <c r="C12020" s="181"/>
      <c r="D12020" s="182"/>
      <c r="E12020" s="182"/>
      <c r="F12020" s="104">
        <v>2.59</v>
      </c>
      <c r="G12020" s="183">
        <v>0.86899999999999999</v>
      </c>
      <c r="H12020" s="183"/>
      <c r="I12020" s="176">
        <v>2.2501000000000002</v>
      </c>
      <c r="J12020" s="176"/>
      <c r="K12020" s="176"/>
      <c r="L12020" s="176"/>
      <c r="M12020" s="176"/>
      <c r="N12020" s="176"/>
      <c r="O12020" s="176">
        <v>2.2501000000000002</v>
      </c>
      <c r="P12020" s="176"/>
    </row>
    <row r="12021" spans="1:16" ht="14.1" customHeight="1">
      <c r="A12021" s="181" t="s">
        <v>245</v>
      </c>
      <c r="B12021" s="181"/>
      <c r="C12021" s="181"/>
      <c r="D12021" s="182"/>
      <c r="E12021" s="182"/>
      <c r="F12021" s="104"/>
      <c r="G12021" s="183"/>
      <c r="H12021" s="183"/>
      <c r="I12021" s="176">
        <v>2.13</v>
      </c>
      <c r="J12021" s="176"/>
      <c r="K12021" s="176"/>
      <c r="L12021" s="176"/>
      <c r="M12021" s="176"/>
      <c r="N12021" s="176"/>
      <c r="O12021" s="176">
        <v>2.13</v>
      </c>
      <c r="P12021" s="176"/>
    </row>
    <row r="12022" spans="1:16" ht="14.1" customHeight="1">
      <c r="A12022" s="177" t="s">
        <v>246</v>
      </c>
      <c r="B12022" s="177"/>
      <c r="C12022" s="177"/>
      <c r="D12022" s="177"/>
      <c r="E12022" s="177"/>
      <c r="F12022" s="177"/>
      <c r="G12022" s="177"/>
      <c r="H12022" s="177"/>
      <c r="I12022" s="177"/>
      <c r="J12022" s="177"/>
      <c r="K12022" s="177"/>
      <c r="L12022" s="177"/>
      <c r="M12022" s="177"/>
      <c r="N12022" s="177"/>
      <c r="O12022" s="178">
        <v>6.97</v>
      </c>
      <c r="P12022" s="178"/>
    </row>
    <row r="12023" spans="1:16" ht="14.1" customHeight="1">
      <c r="A12023" s="177" t="s">
        <v>258</v>
      </c>
      <c r="B12023" s="177"/>
      <c r="C12023" s="177"/>
      <c r="D12023" s="177"/>
      <c r="E12023" s="177"/>
      <c r="F12023" s="177"/>
      <c r="G12023" s="177"/>
      <c r="H12023" s="177"/>
      <c r="I12023" s="177"/>
      <c r="J12023" s="177"/>
      <c r="K12023" s="177"/>
      <c r="L12023" s="177"/>
      <c r="M12023" s="177"/>
      <c r="N12023" s="177"/>
      <c r="O12023" s="177"/>
      <c r="P12023" s="177"/>
    </row>
    <row r="12024" spans="1:16" ht="22.7" customHeight="1">
      <c r="A12024" s="181" t="s">
        <v>263</v>
      </c>
      <c r="B12024" s="181"/>
      <c r="C12024" s="181"/>
      <c r="D12024" s="182" t="s">
        <v>264</v>
      </c>
      <c r="E12024" s="182"/>
      <c r="F12024" s="104">
        <v>1</v>
      </c>
      <c r="G12024" s="183">
        <f>O12024/F12024</f>
        <v>0.01</v>
      </c>
      <c r="H12024" s="183"/>
      <c r="I12024" s="176"/>
      <c r="J12024" s="176"/>
      <c r="K12024" s="176">
        <v>0.01</v>
      </c>
      <c r="L12024" s="176"/>
      <c r="M12024" s="176"/>
      <c r="N12024" s="176"/>
      <c r="O12024" s="176">
        <v>0.01</v>
      </c>
      <c r="P12024" s="176"/>
    </row>
    <row r="12025" spans="1:16" ht="32.65" customHeight="1">
      <c r="A12025" s="181" t="s">
        <v>778</v>
      </c>
      <c r="B12025" s="181"/>
      <c r="C12025" s="181"/>
      <c r="D12025" s="182" t="s">
        <v>747</v>
      </c>
      <c r="E12025" s="182"/>
      <c r="F12025" s="104">
        <v>184.31</v>
      </c>
      <c r="G12025" s="183">
        <v>7.0000000000000001E-3</v>
      </c>
      <c r="H12025" s="183"/>
      <c r="I12025" s="176"/>
      <c r="J12025" s="176"/>
      <c r="K12025" s="176">
        <v>1.2902</v>
      </c>
      <c r="L12025" s="176"/>
      <c r="M12025" s="176"/>
      <c r="N12025" s="176"/>
      <c r="O12025" s="176">
        <v>1.2902</v>
      </c>
      <c r="P12025" s="176"/>
    </row>
    <row r="12026" spans="1:16" ht="42.4" customHeight="1">
      <c r="A12026" s="181" t="s">
        <v>779</v>
      </c>
      <c r="B12026" s="181"/>
      <c r="C12026" s="181"/>
      <c r="D12026" s="182" t="s">
        <v>262</v>
      </c>
      <c r="E12026" s="182"/>
      <c r="F12026" s="104">
        <v>10.19</v>
      </c>
      <c r="G12026" s="183">
        <v>4.3330000000000002</v>
      </c>
      <c r="H12026" s="183"/>
      <c r="I12026" s="176"/>
      <c r="J12026" s="176"/>
      <c r="K12026" s="176">
        <v>44.153300000000002</v>
      </c>
      <c r="L12026" s="176"/>
      <c r="M12026" s="176"/>
      <c r="N12026" s="176"/>
      <c r="O12026" s="176">
        <v>44.153300000000002</v>
      </c>
      <c r="P12026" s="176"/>
    </row>
    <row r="12027" spans="1:16" ht="14.1" customHeight="1">
      <c r="A12027" s="177" t="s">
        <v>273</v>
      </c>
      <c r="B12027" s="177"/>
      <c r="C12027" s="177"/>
      <c r="D12027" s="177"/>
      <c r="E12027" s="177"/>
      <c r="F12027" s="177"/>
      <c r="G12027" s="177"/>
      <c r="H12027" s="177"/>
      <c r="I12027" s="177"/>
      <c r="J12027" s="177"/>
      <c r="K12027" s="177"/>
      <c r="L12027" s="177"/>
      <c r="M12027" s="177"/>
      <c r="N12027" s="177"/>
      <c r="O12027" s="178">
        <v>45.45</v>
      </c>
      <c r="P12027" s="178"/>
    </row>
    <row r="12028" spans="1:16" ht="14.1" customHeight="1">
      <c r="A12028" s="179" t="s">
        <v>247</v>
      </c>
      <c r="B12028" s="179"/>
      <c r="C12028" s="179"/>
      <c r="D12028" s="179"/>
      <c r="E12028" s="179"/>
      <c r="F12028" s="179"/>
      <c r="G12028" s="179"/>
      <c r="H12028" s="179"/>
      <c r="I12028" s="180">
        <v>6.97</v>
      </c>
      <c r="J12028" s="180"/>
      <c r="K12028" s="180">
        <v>45.45</v>
      </c>
      <c r="L12028" s="180"/>
      <c r="M12028" s="180">
        <v>0.01</v>
      </c>
      <c r="N12028" s="180"/>
      <c r="O12028" s="180">
        <v>52.43</v>
      </c>
      <c r="P12028" s="180"/>
    </row>
    <row r="12029" spans="1:16" ht="14.1" customHeight="1">
      <c r="A12029" s="172" t="s">
        <v>248</v>
      </c>
      <c r="B12029" s="172"/>
      <c r="C12029" s="172"/>
      <c r="D12029" s="172"/>
      <c r="E12029" s="172"/>
      <c r="F12029" s="172"/>
      <c r="G12029" s="172"/>
      <c r="H12029" s="172"/>
      <c r="I12029" s="173">
        <v>2.0099999999999998</v>
      </c>
      <c r="J12029" s="173"/>
      <c r="K12029" s="173">
        <v>13.1</v>
      </c>
      <c r="L12029" s="173"/>
      <c r="M12029" s="173"/>
      <c r="N12029" s="173"/>
      <c r="O12029" s="173">
        <v>15.11</v>
      </c>
      <c r="P12029" s="173"/>
    </row>
    <row r="12030" spans="1:16" ht="14.1" customHeight="1">
      <c r="A12030" s="174" t="s">
        <v>249</v>
      </c>
      <c r="B12030" s="174"/>
      <c r="C12030" s="174"/>
      <c r="D12030" s="174"/>
      <c r="E12030" s="174"/>
      <c r="F12030" s="174"/>
      <c r="G12030" s="174"/>
      <c r="H12030" s="174"/>
      <c r="I12030" s="175">
        <v>8.98</v>
      </c>
      <c r="J12030" s="175"/>
      <c r="K12030" s="175">
        <v>58.55</v>
      </c>
      <c r="L12030" s="175"/>
      <c r="M12030" s="175">
        <v>0.01</v>
      </c>
      <c r="N12030" s="175"/>
      <c r="O12030" s="175">
        <v>67.540000000000006</v>
      </c>
      <c r="P12030" s="175"/>
    </row>
    <row r="12031" spans="1:16" ht="14.1" customHeight="1">
      <c r="A12031" s="184" t="s">
        <v>1184</v>
      </c>
      <c r="B12031" s="184"/>
      <c r="C12031" s="184"/>
      <c r="D12031" s="184"/>
      <c r="E12031" s="184"/>
      <c r="F12031" s="184"/>
      <c r="G12031" s="184"/>
      <c r="H12031" s="184"/>
      <c r="I12031" s="184"/>
      <c r="J12031" s="184"/>
      <c r="K12031" s="184"/>
      <c r="L12031" s="184"/>
      <c r="M12031" s="184"/>
      <c r="N12031" s="184"/>
      <c r="O12031" s="185" t="s">
        <v>251</v>
      </c>
      <c r="P12031" s="185"/>
    </row>
    <row r="12032" spans="1:16" ht="14.1" customHeight="1">
      <c r="A12032" s="177" t="s">
        <v>240</v>
      </c>
      <c r="B12032" s="177"/>
      <c r="C12032" s="177"/>
      <c r="D12032" s="177"/>
      <c r="E12032" s="177"/>
      <c r="F12032" s="177"/>
      <c r="G12032" s="177"/>
      <c r="H12032" s="177"/>
      <c r="I12032" s="177"/>
      <c r="J12032" s="177"/>
      <c r="K12032" s="177"/>
      <c r="L12032" s="177"/>
      <c r="M12032" s="177"/>
      <c r="N12032" s="177"/>
      <c r="O12032" s="177"/>
      <c r="P12032" s="177"/>
    </row>
    <row r="12033" spans="1:16" ht="9.1999999999999993" customHeight="1"/>
    <row r="12034" spans="1:16" ht="14.1" customHeight="1">
      <c r="A12034" s="170" t="s">
        <v>270</v>
      </c>
      <c r="B12034" s="170"/>
      <c r="C12034" s="170"/>
      <c r="D12034" s="170"/>
      <c r="E12034" s="170"/>
      <c r="F12034" s="170"/>
      <c r="G12034" s="170"/>
      <c r="H12034" s="170"/>
      <c r="I12034" s="170"/>
      <c r="J12034" s="170"/>
      <c r="K12034" s="170"/>
      <c r="L12034" s="170"/>
      <c r="M12034" s="170"/>
      <c r="N12034" s="170"/>
      <c r="O12034" s="170"/>
      <c r="P12034" s="170"/>
    </row>
    <row r="12035" spans="1:16" ht="14.1" customHeight="1">
      <c r="A12035" s="171" t="s">
        <v>271</v>
      </c>
      <c r="B12035" s="171"/>
      <c r="C12035" s="171"/>
      <c r="D12035" s="171"/>
      <c r="E12035" s="171"/>
      <c r="F12035" s="171"/>
      <c r="G12035" s="171"/>
      <c r="H12035" s="171"/>
      <c r="I12035" s="171"/>
      <c r="J12035" s="171"/>
      <c r="K12035" s="171"/>
      <c r="L12035" s="171"/>
      <c r="M12035" s="171"/>
      <c r="N12035" s="171"/>
      <c r="O12035" s="171"/>
      <c r="P12035" s="171"/>
    </row>
    <row r="12036" spans="1:16" ht="65.25" customHeight="1">
      <c r="A12036" s="198"/>
      <c r="B12036" s="198"/>
      <c r="C12036" s="198"/>
      <c r="D12036" s="198"/>
      <c r="E12036" s="198"/>
      <c r="F12036" s="198"/>
      <c r="G12036" s="198"/>
      <c r="H12036" s="198"/>
      <c r="I12036" s="198"/>
      <c r="J12036" s="198"/>
      <c r="K12036" s="198"/>
      <c r="L12036" s="198"/>
      <c r="M12036" s="198"/>
      <c r="N12036" s="198"/>
      <c r="O12036" s="198"/>
      <c r="P12036" s="198"/>
    </row>
    <row r="12037" spans="1:16" ht="5.65" customHeight="1"/>
    <row r="12038" spans="1:16" ht="19.7" customHeight="1">
      <c r="A12038" s="199" t="s">
        <v>218</v>
      </c>
      <c r="B12038" s="199"/>
      <c r="C12038" s="199"/>
      <c r="D12038" s="199"/>
      <c r="E12038" s="199"/>
      <c r="F12038" s="199"/>
      <c r="G12038" s="199"/>
      <c r="H12038" s="199"/>
      <c r="I12038" s="199"/>
      <c r="J12038" s="199"/>
      <c r="K12038" s="199"/>
      <c r="L12038" s="199"/>
      <c r="M12038" s="199"/>
      <c r="N12038" s="199"/>
      <c r="O12038" s="199"/>
      <c r="P12038" s="199"/>
    </row>
    <row r="12039" spans="1:16" ht="15.75" customHeight="1">
      <c r="A12039" s="105" t="s">
        <v>117</v>
      </c>
      <c r="B12039" s="196" t="s">
        <v>118</v>
      </c>
      <c r="C12039" s="196"/>
      <c r="D12039" s="196"/>
      <c r="E12039" s="196"/>
      <c r="F12039" s="196"/>
      <c r="G12039" s="196"/>
      <c r="H12039" s="196"/>
      <c r="I12039" s="196"/>
      <c r="J12039" s="196"/>
      <c r="K12039" s="196"/>
      <c r="L12039" s="193" t="s">
        <v>119</v>
      </c>
      <c r="M12039" s="193"/>
      <c r="N12039" s="200" t="s">
        <v>171</v>
      </c>
      <c r="O12039" s="200"/>
      <c r="P12039" s="200"/>
    </row>
    <row r="12040" spans="1:16" ht="12.6" customHeight="1">
      <c r="A12040" s="105" t="s">
        <v>120</v>
      </c>
      <c r="B12040" s="196" t="s">
        <v>121</v>
      </c>
      <c r="C12040" s="196"/>
      <c r="D12040" s="196"/>
      <c r="E12040" s="196"/>
      <c r="F12040" s="196"/>
      <c r="G12040" s="196"/>
      <c r="H12040" s="196"/>
      <c r="I12040" s="196"/>
      <c r="J12040" s="196"/>
      <c r="K12040" s="196"/>
      <c r="L12040" s="193" t="s">
        <v>219</v>
      </c>
      <c r="M12040" s="193"/>
      <c r="N12040" s="194" t="s">
        <v>3435</v>
      </c>
      <c r="O12040" s="194"/>
      <c r="P12040" s="194"/>
    </row>
    <row r="12041" spans="1:16" ht="14.45" customHeight="1">
      <c r="A12041" s="105" t="s">
        <v>220</v>
      </c>
      <c r="B12041" s="193" t="s">
        <v>170</v>
      </c>
      <c r="C12041" s="193"/>
      <c r="D12041" s="193"/>
      <c r="E12041" s="193"/>
      <c r="F12041" s="193"/>
      <c r="G12041" s="193"/>
      <c r="H12041" s="193"/>
      <c r="I12041" s="193"/>
      <c r="J12041" s="193"/>
      <c r="K12041" s="193"/>
      <c r="L12041" s="193" t="s">
        <v>122</v>
      </c>
      <c r="M12041" s="193"/>
      <c r="N12041" s="194"/>
      <c r="O12041" s="194"/>
      <c r="P12041" s="194"/>
    </row>
    <row r="12042" spans="1:16" ht="14.65" customHeight="1">
      <c r="A12042" s="105" t="s">
        <v>221</v>
      </c>
      <c r="B12042" s="193" t="s">
        <v>170</v>
      </c>
      <c r="C12042" s="193"/>
      <c r="D12042" s="193"/>
      <c r="E12042" s="193"/>
      <c r="F12042" s="193"/>
      <c r="G12042" s="193"/>
      <c r="H12042" s="193"/>
      <c r="I12042" s="193"/>
      <c r="J12042" s="193"/>
      <c r="K12042" s="193"/>
      <c r="L12042" s="193" t="s">
        <v>123</v>
      </c>
      <c r="M12042" s="193"/>
      <c r="N12042" s="194" t="s">
        <v>124</v>
      </c>
      <c r="O12042" s="194"/>
      <c r="P12042" s="194"/>
    </row>
    <row r="12043" spans="1:16" ht="26.45" customHeight="1">
      <c r="A12043" s="105" t="s">
        <v>222</v>
      </c>
      <c r="B12043" s="193" t="s">
        <v>170</v>
      </c>
      <c r="C12043" s="193"/>
      <c r="D12043" s="193"/>
      <c r="E12043" s="193"/>
      <c r="F12043" s="193"/>
      <c r="G12043" s="193"/>
      <c r="H12043" s="193"/>
      <c r="I12043" s="193"/>
      <c r="J12043" s="193"/>
      <c r="K12043" s="193"/>
      <c r="L12043" s="193" t="s">
        <v>125</v>
      </c>
      <c r="M12043" s="193"/>
      <c r="N12043" s="195" t="s">
        <v>3716</v>
      </c>
      <c r="O12043" s="195"/>
      <c r="P12043" s="195"/>
    </row>
    <row r="12044" spans="1:16" ht="13.35" customHeight="1">
      <c r="A12044" s="106" t="s">
        <v>126</v>
      </c>
      <c r="B12044" s="188"/>
      <c r="C12044" s="188"/>
      <c r="D12044" s="188"/>
      <c r="E12044" s="188"/>
      <c r="F12044" s="188"/>
      <c r="G12044" s="188"/>
      <c r="H12044" s="188"/>
      <c r="I12044" s="188"/>
      <c r="J12044" s="188"/>
      <c r="K12044" s="188"/>
      <c r="L12044" s="188" t="s">
        <v>127</v>
      </c>
      <c r="M12044" s="188"/>
      <c r="N12044" s="189" t="s">
        <v>173</v>
      </c>
      <c r="O12044" s="189"/>
      <c r="P12044" s="189"/>
    </row>
    <row r="12045" spans="1:16" ht="15.75" customHeight="1">
      <c r="A12045" s="190" t="s">
        <v>223</v>
      </c>
      <c r="B12045" s="190"/>
      <c r="C12045" s="191" t="s">
        <v>224</v>
      </c>
      <c r="D12045" s="191"/>
      <c r="E12045" s="192" t="s">
        <v>225</v>
      </c>
      <c r="F12045" s="192"/>
      <c r="G12045" s="192"/>
      <c r="H12045" s="191" t="s">
        <v>226</v>
      </c>
      <c r="I12045" s="191"/>
      <c r="J12045" s="192" t="s">
        <v>227</v>
      </c>
      <c r="K12045" s="192"/>
      <c r="L12045" s="192"/>
      <c r="M12045" s="192"/>
      <c r="N12045" s="192"/>
      <c r="O12045" s="192"/>
      <c r="P12045" s="103" t="s">
        <v>228</v>
      </c>
    </row>
    <row r="12046" spans="1:16" ht="17.100000000000001" customHeight="1">
      <c r="A12046" s="186" t="s">
        <v>229</v>
      </c>
      <c r="B12046" s="186"/>
      <c r="C12046" s="186"/>
      <c r="D12046" s="187" t="s">
        <v>230</v>
      </c>
      <c r="E12046" s="187"/>
      <c r="F12046" s="187" t="s">
        <v>231</v>
      </c>
      <c r="G12046" s="187" t="s">
        <v>232</v>
      </c>
      <c r="H12046" s="187"/>
      <c r="I12046" s="187" t="s">
        <v>233</v>
      </c>
      <c r="J12046" s="187"/>
      <c r="K12046" s="187"/>
      <c r="L12046" s="187"/>
      <c r="M12046" s="187"/>
      <c r="N12046" s="187"/>
      <c r="O12046" s="187"/>
      <c r="P12046" s="187"/>
    </row>
    <row r="12047" spans="1:16" ht="17.100000000000001" customHeight="1">
      <c r="A12047" s="186"/>
      <c r="B12047" s="186"/>
      <c r="C12047" s="186"/>
      <c r="D12047" s="187"/>
      <c r="E12047" s="187"/>
      <c r="F12047" s="187"/>
      <c r="G12047" s="187"/>
      <c r="H12047" s="187"/>
      <c r="I12047" s="187" t="s">
        <v>234</v>
      </c>
      <c r="J12047" s="187"/>
      <c r="K12047" s="187" t="s">
        <v>235</v>
      </c>
      <c r="L12047" s="187"/>
      <c r="M12047" s="187" t="s">
        <v>236</v>
      </c>
      <c r="N12047" s="187"/>
      <c r="O12047" s="187" t="s">
        <v>237</v>
      </c>
      <c r="P12047" s="187"/>
    </row>
    <row r="12048" spans="1:16" ht="14.1" customHeight="1">
      <c r="A12048" s="181" t="s">
        <v>359</v>
      </c>
      <c r="B12048" s="181"/>
      <c r="C12048" s="181"/>
      <c r="D12048" s="182" t="s">
        <v>242</v>
      </c>
      <c r="E12048" s="182"/>
      <c r="F12048" s="104">
        <v>5.65</v>
      </c>
      <c r="G12048" s="183">
        <v>0.35427619999999999</v>
      </c>
      <c r="H12048" s="183"/>
      <c r="I12048" s="176">
        <v>2.0017</v>
      </c>
      <c r="J12048" s="176"/>
      <c r="K12048" s="176"/>
      <c r="L12048" s="176"/>
      <c r="M12048" s="176"/>
      <c r="N12048" s="176"/>
      <c r="O12048" s="176">
        <v>2.0017</v>
      </c>
      <c r="P12048" s="176"/>
    </row>
    <row r="12049" spans="1:16" ht="14.1" customHeight="1">
      <c r="A12049" s="181" t="s">
        <v>799</v>
      </c>
      <c r="B12049" s="181"/>
      <c r="C12049" s="181"/>
      <c r="D12049" s="182" t="s">
        <v>242</v>
      </c>
      <c r="E12049" s="182"/>
      <c r="F12049" s="104">
        <v>7.8</v>
      </c>
      <c r="G12049" s="183">
        <v>0.35427619999999999</v>
      </c>
      <c r="H12049" s="183"/>
      <c r="I12049" s="176">
        <v>2.7633999999999999</v>
      </c>
      <c r="J12049" s="176"/>
      <c r="K12049" s="176"/>
      <c r="L12049" s="176"/>
      <c r="M12049" s="176"/>
      <c r="N12049" s="176"/>
      <c r="O12049" s="176">
        <v>2.7633999999999999</v>
      </c>
      <c r="P12049" s="176"/>
    </row>
    <row r="12050" spans="1:16" ht="14.1" customHeight="1">
      <c r="A12050" s="181" t="s">
        <v>244</v>
      </c>
      <c r="B12050" s="181"/>
      <c r="C12050" s="181"/>
      <c r="D12050" s="182"/>
      <c r="E12050" s="182"/>
      <c r="F12050" s="104">
        <v>4.7699999999999996</v>
      </c>
      <c r="G12050" s="183">
        <v>0.86899999999999999</v>
      </c>
      <c r="H12050" s="183"/>
      <c r="I12050" s="176">
        <v>4.1409000000000002</v>
      </c>
      <c r="J12050" s="176"/>
      <c r="K12050" s="176"/>
      <c r="L12050" s="176"/>
      <c r="M12050" s="176"/>
      <c r="N12050" s="176"/>
      <c r="O12050" s="176">
        <v>4.1409000000000002</v>
      </c>
      <c r="P12050" s="176"/>
    </row>
    <row r="12051" spans="1:16" ht="14.1" customHeight="1">
      <c r="A12051" s="181" t="s">
        <v>245</v>
      </c>
      <c r="B12051" s="181"/>
      <c r="C12051" s="181"/>
      <c r="D12051" s="182"/>
      <c r="E12051" s="182"/>
      <c r="F12051" s="104"/>
      <c r="G12051" s="183"/>
      <c r="H12051" s="183"/>
      <c r="I12051" s="176">
        <v>4.59</v>
      </c>
      <c r="J12051" s="176"/>
      <c r="K12051" s="176"/>
      <c r="L12051" s="176"/>
      <c r="M12051" s="176"/>
      <c r="N12051" s="176"/>
      <c r="O12051" s="176">
        <v>4.59</v>
      </c>
      <c r="P12051" s="176"/>
    </row>
    <row r="12052" spans="1:16" ht="14.1" customHeight="1">
      <c r="A12052" s="177" t="s">
        <v>246</v>
      </c>
      <c r="B12052" s="177"/>
      <c r="C12052" s="177"/>
      <c r="D12052" s="177"/>
      <c r="E12052" s="177"/>
      <c r="F12052" s="177"/>
      <c r="G12052" s="177"/>
      <c r="H12052" s="177"/>
      <c r="I12052" s="177"/>
      <c r="J12052" s="177"/>
      <c r="K12052" s="177"/>
      <c r="L12052" s="177"/>
      <c r="M12052" s="177"/>
      <c r="N12052" s="177"/>
      <c r="O12052" s="178">
        <v>13.5</v>
      </c>
      <c r="P12052" s="178"/>
    </row>
    <row r="12053" spans="1:16" ht="14.1" customHeight="1">
      <c r="A12053" s="177" t="s">
        <v>258</v>
      </c>
      <c r="B12053" s="177"/>
      <c r="C12053" s="177"/>
      <c r="D12053" s="177"/>
      <c r="E12053" s="177"/>
      <c r="F12053" s="177"/>
      <c r="G12053" s="177"/>
      <c r="H12053" s="177"/>
      <c r="I12053" s="177"/>
      <c r="J12053" s="177"/>
      <c r="K12053" s="177"/>
      <c r="L12053" s="177"/>
      <c r="M12053" s="177"/>
      <c r="N12053" s="177"/>
      <c r="O12053" s="177"/>
      <c r="P12053" s="177"/>
    </row>
    <row r="12054" spans="1:16" ht="22.7" customHeight="1">
      <c r="A12054" s="181" t="s">
        <v>800</v>
      </c>
      <c r="B12054" s="181"/>
      <c r="C12054" s="181"/>
      <c r="D12054" s="182" t="s">
        <v>307</v>
      </c>
      <c r="E12054" s="182"/>
      <c r="F12054" s="104">
        <v>21.02</v>
      </c>
      <c r="G12054" s="183">
        <v>1</v>
      </c>
      <c r="H12054" s="183"/>
      <c r="I12054" s="176"/>
      <c r="J12054" s="176"/>
      <c r="K12054" s="176">
        <v>21.02</v>
      </c>
      <c r="L12054" s="176"/>
      <c r="M12054" s="176"/>
      <c r="N12054" s="176"/>
      <c r="O12054" s="176">
        <v>21.02</v>
      </c>
      <c r="P12054" s="176"/>
    </row>
    <row r="12055" spans="1:16" ht="14.1" customHeight="1">
      <c r="A12055" s="181" t="s">
        <v>801</v>
      </c>
      <c r="B12055" s="181"/>
      <c r="C12055" s="181"/>
      <c r="D12055" s="182" t="s">
        <v>262</v>
      </c>
      <c r="E12055" s="182"/>
      <c r="F12055" s="104">
        <v>11.95</v>
      </c>
      <c r="G12055" s="183">
        <v>0.01</v>
      </c>
      <c r="H12055" s="183"/>
      <c r="I12055" s="176"/>
      <c r="J12055" s="176"/>
      <c r="K12055" s="176">
        <v>0.1195</v>
      </c>
      <c r="L12055" s="176"/>
      <c r="M12055" s="176"/>
      <c r="N12055" s="176"/>
      <c r="O12055" s="176">
        <v>0.1195</v>
      </c>
      <c r="P12055" s="176"/>
    </row>
    <row r="12056" spans="1:16" ht="14.1" customHeight="1">
      <c r="A12056" s="181" t="s">
        <v>1185</v>
      </c>
      <c r="B12056" s="181"/>
      <c r="C12056" s="181"/>
      <c r="D12056" s="182" t="s">
        <v>251</v>
      </c>
      <c r="E12056" s="182"/>
      <c r="F12056" s="104">
        <v>84.14</v>
      </c>
      <c r="G12056" s="183">
        <v>1</v>
      </c>
      <c r="H12056" s="183"/>
      <c r="I12056" s="176"/>
      <c r="J12056" s="176"/>
      <c r="K12056" s="176">
        <v>84.14</v>
      </c>
      <c r="L12056" s="176"/>
      <c r="M12056" s="176"/>
      <c r="N12056" s="176"/>
      <c r="O12056" s="176">
        <v>84.14</v>
      </c>
      <c r="P12056" s="176"/>
    </row>
    <row r="12057" spans="1:16" ht="14.1" customHeight="1">
      <c r="A12057" s="177" t="s">
        <v>273</v>
      </c>
      <c r="B12057" s="177"/>
      <c r="C12057" s="177"/>
      <c r="D12057" s="177"/>
      <c r="E12057" s="177"/>
      <c r="F12057" s="177"/>
      <c r="G12057" s="177"/>
      <c r="H12057" s="177"/>
      <c r="I12057" s="177"/>
      <c r="J12057" s="177"/>
      <c r="K12057" s="177"/>
      <c r="L12057" s="177"/>
      <c r="M12057" s="177"/>
      <c r="N12057" s="177"/>
      <c r="O12057" s="178">
        <v>105.28</v>
      </c>
      <c r="P12057" s="178"/>
    </row>
    <row r="12058" spans="1:16" ht="14.1" customHeight="1">
      <c r="A12058" s="179" t="s">
        <v>247</v>
      </c>
      <c r="B12058" s="179"/>
      <c r="C12058" s="179"/>
      <c r="D12058" s="179"/>
      <c r="E12058" s="179"/>
      <c r="F12058" s="179"/>
      <c r="G12058" s="179"/>
      <c r="H12058" s="179"/>
      <c r="I12058" s="180">
        <v>13.5</v>
      </c>
      <c r="J12058" s="180"/>
      <c r="K12058" s="180">
        <v>105.28</v>
      </c>
      <c r="L12058" s="180"/>
      <c r="M12058" s="180"/>
      <c r="N12058" s="180"/>
      <c r="O12058" s="180">
        <v>118.78</v>
      </c>
      <c r="P12058" s="180"/>
    </row>
    <row r="12059" spans="1:16" ht="14.1" customHeight="1">
      <c r="A12059" s="172" t="s">
        <v>248</v>
      </c>
      <c r="B12059" s="172"/>
      <c r="C12059" s="172"/>
      <c r="D12059" s="172"/>
      <c r="E12059" s="172"/>
      <c r="F12059" s="172"/>
      <c r="G12059" s="172"/>
      <c r="H12059" s="172"/>
      <c r="I12059" s="173">
        <v>3.89</v>
      </c>
      <c r="J12059" s="173"/>
      <c r="K12059" s="173">
        <v>30.34</v>
      </c>
      <c r="L12059" s="173"/>
      <c r="M12059" s="173"/>
      <c r="N12059" s="173"/>
      <c r="O12059" s="173">
        <v>34.229999999999997</v>
      </c>
      <c r="P12059" s="173"/>
    </row>
    <row r="12060" spans="1:16" ht="14.1" customHeight="1">
      <c r="A12060" s="174" t="s">
        <v>249</v>
      </c>
      <c r="B12060" s="174"/>
      <c r="C12060" s="174"/>
      <c r="D12060" s="174"/>
      <c r="E12060" s="174"/>
      <c r="F12060" s="174"/>
      <c r="G12060" s="174"/>
      <c r="H12060" s="174"/>
      <c r="I12060" s="175">
        <v>17.39</v>
      </c>
      <c r="J12060" s="175"/>
      <c r="K12060" s="175">
        <v>135.62</v>
      </c>
      <c r="L12060" s="175"/>
      <c r="M12060" s="175"/>
      <c r="N12060" s="175"/>
      <c r="O12060" s="175">
        <v>153.01</v>
      </c>
      <c r="P12060" s="175"/>
    </row>
    <row r="12061" spans="1:16" ht="14.1" customHeight="1">
      <c r="A12061" s="184" t="s">
        <v>1186</v>
      </c>
      <c r="B12061" s="184"/>
      <c r="C12061" s="184"/>
      <c r="D12061" s="184"/>
      <c r="E12061" s="184"/>
      <c r="F12061" s="184"/>
      <c r="G12061" s="184"/>
      <c r="H12061" s="184"/>
      <c r="I12061" s="184"/>
      <c r="J12061" s="184"/>
      <c r="K12061" s="184"/>
      <c r="L12061" s="184"/>
      <c r="M12061" s="184"/>
      <c r="N12061" s="184"/>
      <c r="O12061" s="185" t="s">
        <v>268</v>
      </c>
      <c r="P12061" s="185"/>
    </row>
    <row r="12062" spans="1:16" ht="14.1" customHeight="1">
      <c r="A12062" s="177" t="s">
        <v>252</v>
      </c>
      <c r="B12062" s="177"/>
      <c r="C12062" s="177"/>
      <c r="D12062" s="177"/>
      <c r="E12062" s="177"/>
      <c r="F12062" s="177"/>
      <c r="G12062" s="177"/>
      <c r="H12062" s="177"/>
      <c r="I12062" s="177"/>
      <c r="J12062" s="177"/>
      <c r="K12062" s="177"/>
      <c r="L12062" s="177"/>
      <c r="M12062" s="177"/>
      <c r="N12062" s="177"/>
      <c r="O12062" s="177"/>
      <c r="P12062" s="177"/>
    </row>
    <row r="12063" spans="1:16" ht="32.65" customHeight="1">
      <c r="A12063" s="181" t="s">
        <v>285</v>
      </c>
      <c r="B12063" s="181"/>
      <c r="C12063" s="181"/>
      <c r="D12063" s="182" t="s">
        <v>239</v>
      </c>
      <c r="E12063" s="182"/>
      <c r="F12063" s="104">
        <v>4519.93</v>
      </c>
      <c r="G12063" s="183">
        <v>3.0000000000000001E-6</v>
      </c>
      <c r="H12063" s="183"/>
      <c r="I12063" s="176"/>
      <c r="J12063" s="176"/>
      <c r="K12063" s="176"/>
      <c r="L12063" s="176"/>
      <c r="M12063" s="176">
        <v>1.38E-2</v>
      </c>
      <c r="N12063" s="176"/>
      <c r="O12063" s="176">
        <v>1.38E-2</v>
      </c>
      <c r="P12063" s="176"/>
    </row>
    <row r="12064" spans="1:16" ht="14.1" customHeight="1">
      <c r="A12064" s="177" t="s">
        <v>254</v>
      </c>
      <c r="B12064" s="177"/>
      <c r="C12064" s="177"/>
      <c r="D12064" s="177"/>
      <c r="E12064" s="177"/>
      <c r="F12064" s="177"/>
      <c r="G12064" s="177"/>
      <c r="H12064" s="177"/>
      <c r="I12064" s="177"/>
      <c r="J12064" s="177"/>
      <c r="K12064" s="177"/>
      <c r="L12064" s="177"/>
      <c r="M12064" s="177"/>
      <c r="N12064" s="177"/>
      <c r="O12064" s="178">
        <v>0.01</v>
      </c>
      <c r="P12064" s="178"/>
    </row>
    <row r="12065" spans="1:16" ht="14.1" customHeight="1">
      <c r="A12065" s="177" t="s">
        <v>240</v>
      </c>
      <c r="B12065" s="177"/>
      <c r="C12065" s="177"/>
      <c r="D12065" s="177"/>
      <c r="E12065" s="177"/>
      <c r="F12065" s="177"/>
      <c r="G12065" s="177"/>
      <c r="H12065" s="177"/>
      <c r="I12065" s="177"/>
      <c r="J12065" s="177"/>
      <c r="K12065" s="177"/>
      <c r="L12065" s="177"/>
      <c r="M12065" s="177"/>
      <c r="N12065" s="177"/>
      <c r="O12065" s="177"/>
      <c r="P12065" s="177"/>
    </row>
    <row r="12066" spans="1:16" ht="14.1" customHeight="1">
      <c r="A12066" s="181" t="s">
        <v>290</v>
      </c>
      <c r="B12066" s="181"/>
      <c r="C12066" s="181"/>
      <c r="D12066" s="182" t="s">
        <v>242</v>
      </c>
      <c r="E12066" s="182"/>
      <c r="F12066" s="104">
        <v>7.8</v>
      </c>
      <c r="G12066" s="183">
        <v>3.15E-2</v>
      </c>
      <c r="H12066" s="183"/>
      <c r="I12066" s="176">
        <v>0.2457</v>
      </c>
      <c r="J12066" s="176"/>
      <c r="K12066" s="176"/>
      <c r="L12066" s="176"/>
      <c r="M12066" s="176"/>
      <c r="N12066" s="176"/>
      <c r="O12066" s="176">
        <v>0.2457</v>
      </c>
      <c r="P12066" s="176"/>
    </row>
    <row r="12067" spans="1:16" ht="14.1" customHeight="1">
      <c r="A12067" s="181" t="s">
        <v>257</v>
      </c>
      <c r="B12067" s="181"/>
      <c r="C12067" s="181"/>
      <c r="D12067" s="182" t="s">
        <v>242</v>
      </c>
      <c r="E12067" s="182"/>
      <c r="F12067" s="104">
        <v>5.65</v>
      </c>
      <c r="G12067" s="183">
        <v>0.24234310000000001</v>
      </c>
      <c r="H12067" s="183"/>
      <c r="I12067" s="176">
        <v>1.3692</v>
      </c>
      <c r="J12067" s="176"/>
      <c r="K12067" s="176"/>
      <c r="L12067" s="176"/>
      <c r="M12067" s="176"/>
      <c r="N12067" s="176"/>
      <c r="O12067" s="176">
        <v>1.3692</v>
      </c>
      <c r="P12067" s="176"/>
    </row>
    <row r="12068" spans="1:16" ht="14.1" customHeight="1">
      <c r="A12068" s="181" t="s">
        <v>293</v>
      </c>
      <c r="B12068" s="181"/>
      <c r="C12068" s="181"/>
      <c r="D12068" s="182" t="s">
        <v>242</v>
      </c>
      <c r="E12068" s="182"/>
      <c r="F12068" s="104">
        <v>7.8</v>
      </c>
      <c r="G12068" s="183">
        <v>0.1470283</v>
      </c>
      <c r="H12068" s="183"/>
      <c r="I12068" s="176">
        <v>1.1468</v>
      </c>
      <c r="J12068" s="176"/>
      <c r="K12068" s="176"/>
      <c r="L12068" s="176"/>
      <c r="M12068" s="176"/>
      <c r="N12068" s="176"/>
      <c r="O12068" s="176">
        <v>1.1468</v>
      </c>
      <c r="P12068" s="176"/>
    </row>
    <row r="12069" spans="1:16" ht="14.1" customHeight="1">
      <c r="A12069" s="181" t="s">
        <v>244</v>
      </c>
      <c r="B12069" s="181"/>
      <c r="C12069" s="181"/>
      <c r="D12069" s="182"/>
      <c r="E12069" s="182"/>
      <c r="F12069" s="104">
        <v>2.76</v>
      </c>
      <c r="G12069" s="183">
        <v>0.86899999999999999</v>
      </c>
      <c r="H12069" s="183"/>
      <c r="I12069" s="176">
        <v>2.3999000000000001</v>
      </c>
      <c r="J12069" s="176"/>
      <c r="K12069" s="176"/>
      <c r="L12069" s="176"/>
      <c r="M12069" s="176"/>
      <c r="N12069" s="176"/>
      <c r="O12069" s="176">
        <v>2.3999000000000001</v>
      </c>
      <c r="P12069" s="176"/>
    </row>
    <row r="12070" spans="1:16" ht="14.1" customHeight="1">
      <c r="A12070" s="181" t="s">
        <v>245</v>
      </c>
      <c r="B12070" s="181"/>
      <c r="C12070" s="181"/>
      <c r="D12070" s="182"/>
      <c r="E12070" s="182"/>
      <c r="F12070" s="104"/>
      <c r="G12070" s="183"/>
      <c r="H12070" s="183"/>
      <c r="I12070" s="176">
        <v>2.7</v>
      </c>
      <c r="J12070" s="176"/>
      <c r="K12070" s="176"/>
      <c r="L12070" s="176"/>
      <c r="M12070" s="176"/>
      <c r="N12070" s="176"/>
      <c r="O12070" s="176">
        <v>2.7</v>
      </c>
      <c r="P12070" s="176"/>
    </row>
    <row r="12071" spans="1:16" ht="14.1" customHeight="1">
      <c r="A12071" s="177" t="s">
        <v>246</v>
      </c>
      <c r="B12071" s="177"/>
      <c r="C12071" s="177"/>
      <c r="D12071" s="177"/>
      <c r="E12071" s="177"/>
      <c r="F12071" s="177"/>
      <c r="G12071" s="177"/>
      <c r="H12071" s="177"/>
      <c r="I12071" s="177"/>
      <c r="J12071" s="177"/>
      <c r="K12071" s="177"/>
      <c r="L12071" s="177"/>
      <c r="M12071" s="177"/>
      <c r="N12071" s="177"/>
      <c r="O12071" s="178">
        <v>7.86</v>
      </c>
      <c r="P12071" s="178"/>
    </row>
    <row r="12072" spans="1:16" ht="14.1" customHeight="1">
      <c r="A12072" s="177" t="s">
        <v>258</v>
      </c>
      <c r="B12072" s="177"/>
      <c r="C12072" s="177"/>
      <c r="D12072" s="177"/>
      <c r="E12072" s="177"/>
      <c r="F12072" s="177"/>
      <c r="G12072" s="177"/>
      <c r="H12072" s="177"/>
      <c r="I12072" s="177"/>
      <c r="J12072" s="177"/>
      <c r="K12072" s="177"/>
      <c r="L12072" s="177"/>
      <c r="M12072" s="177"/>
      <c r="N12072" s="177"/>
      <c r="O12072" s="177"/>
      <c r="P12072" s="177"/>
    </row>
    <row r="12073" spans="1:16" ht="22.7" customHeight="1">
      <c r="A12073" s="181" t="s">
        <v>263</v>
      </c>
      <c r="B12073" s="181"/>
      <c r="C12073" s="181"/>
      <c r="D12073" s="182" t="s">
        <v>264</v>
      </c>
      <c r="E12073" s="182"/>
      <c r="F12073" s="104">
        <v>1</v>
      </c>
      <c r="G12073" s="183">
        <v>1.0296E-2</v>
      </c>
      <c r="H12073" s="183"/>
      <c r="I12073" s="176"/>
      <c r="J12073" s="176"/>
      <c r="K12073" s="176">
        <v>1.03E-2</v>
      </c>
      <c r="L12073" s="176"/>
      <c r="M12073" s="176"/>
      <c r="N12073" s="176"/>
      <c r="O12073" s="176">
        <v>1.03E-2</v>
      </c>
      <c r="P12073" s="176"/>
    </row>
    <row r="12074" spans="1:16" ht="22.7" customHeight="1">
      <c r="A12074" s="181" t="s">
        <v>325</v>
      </c>
      <c r="B12074" s="181"/>
      <c r="C12074" s="181"/>
      <c r="D12074" s="182" t="s">
        <v>262</v>
      </c>
      <c r="E12074" s="182"/>
      <c r="F12074" s="104">
        <v>19.600000000000001</v>
      </c>
      <c r="G12074" s="183">
        <v>8.0000000000000002E-3</v>
      </c>
      <c r="H12074" s="183"/>
      <c r="I12074" s="176"/>
      <c r="J12074" s="176"/>
      <c r="K12074" s="176">
        <v>0.15679999999999999</v>
      </c>
      <c r="L12074" s="176"/>
      <c r="M12074" s="176"/>
      <c r="N12074" s="176"/>
      <c r="O12074" s="176">
        <v>0.15679999999999999</v>
      </c>
      <c r="P12074" s="176"/>
    </row>
    <row r="12075" spans="1:16" ht="22.7" customHeight="1">
      <c r="A12075" s="181" t="s">
        <v>804</v>
      </c>
      <c r="B12075" s="181"/>
      <c r="C12075" s="181"/>
      <c r="D12075" s="182" t="s">
        <v>262</v>
      </c>
      <c r="E12075" s="182"/>
      <c r="F12075" s="104">
        <v>68.739999999999995</v>
      </c>
      <c r="G12075" s="183">
        <v>1.6000000000000001E-3</v>
      </c>
      <c r="H12075" s="183"/>
      <c r="I12075" s="176"/>
      <c r="J12075" s="176"/>
      <c r="K12075" s="176">
        <v>0.11</v>
      </c>
      <c r="L12075" s="176"/>
      <c r="M12075" s="176"/>
      <c r="N12075" s="176"/>
      <c r="O12075" s="176">
        <v>0.11</v>
      </c>
      <c r="P12075" s="176"/>
    </row>
    <row r="12076" spans="1:16" ht="22.7" customHeight="1">
      <c r="A12076" s="181" t="s">
        <v>1187</v>
      </c>
      <c r="B12076" s="181"/>
      <c r="C12076" s="181"/>
      <c r="D12076" s="182" t="s">
        <v>268</v>
      </c>
      <c r="E12076" s="182"/>
      <c r="F12076" s="104">
        <v>29.69</v>
      </c>
      <c r="G12076" s="183">
        <v>1.05</v>
      </c>
      <c r="H12076" s="183"/>
      <c r="I12076" s="176"/>
      <c r="J12076" s="176"/>
      <c r="K12076" s="176">
        <v>31.174499999999998</v>
      </c>
      <c r="L12076" s="176"/>
      <c r="M12076" s="176"/>
      <c r="N12076" s="176"/>
      <c r="O12076" s="176">
        <v>31.174499999999998</v>
      </c>
      <c r="P12076" s="176"/>
    </row>
    <row r="12077" spans="1:16" ht="32.65" customHeight="1">
      <c r="A12077" s="181" t="s">
        <v>328</v>
      </c>
      <c r="B12077" s="181"/>
      <c r="C12077" s="181"/>
      <c r="D12077" s="182" t="s">
        <v>329</v>
      </c>
      <c r="E12077" s="182"/>
      <c r="F12077" s="104">
        <v>37.79</v>
      </c>
      <c r="G12077" s="183">
        <v>0.21099999999999999</v>
      </c>
      <c r="H12077" s="183"/>
      <c r="I12077" s="176"/>
      <c r="J12077" s="176"/>
      <c r="K12077" s="176">
        <v>7.9737</v>
      </c>
      <c r="L12077" s="176"/>
      <c r="M12077" s="176"/>
      <c r="N12077" s="176"/>
      <c r="O12077" s="176">
        <v>7.9737</v>
      </c>
      <c r="P12077" s="176"/>
    </row>
    <row r="12078" spans="1:16" ht="14.25" customHeight="1"/>
    <row r="12079" spans="1:16" ht="14.1" customHeight="1">
      <c r="A12079" s="170" t="s">
        <v>270</v>
      </c>
      <c r="B12079" s="170"/>
      <c r="C12079" s="170"/>
      <c r="D12079" s="170"/>
      <c r="E12079" s="170"/>
      <c r="F12079" s="170"/>
      <c r="G12079" s="170"/>
      <c r="H12079" s="170"/>
      <c r="I12079" s="170"/>
      <c r="J12079" s="170"/>
      <c r="K12079" s="170"/>
      <c r="L12079" s="170"/>
      <c r="M12079" s="170"/>
      <c r="N12079" s="170"/>
      <c r="O12079" s="170"/>
      <c r="P12079" s="170"/>
    </row>
    <row r="12080" spans="1:16" ht="14.1" customHeight="1">
      <c r="A12080" s="171" t="s">
        <v>271</v>
      </c>
      <c r="B12080" s="171"/>
      <c r="C12080" s="171"/>
      <c r="D12080" s="171"/>
      <c r="E12080" s="171"/>
      <c r="F12080" s="171"/>
      <c r="G12080" s="171"/>
      <c r="H12080" s="171"/>
      <c r="I12080" s="171"/>
      <c r="J12080" s="171"/>
      <c r="K12080" s="171"/>
      <c r="L12080" s="171"/>
      <c r="M12080" s="171"/>
      <c r="N12080" s="171"/>
      <c r="O12080" s="171"/>
      <c r="P12080" s="171"/>
    </row>
    <row r="12081" spans="1:16" ht="65.25" customHeight="1">
      <c r="A12081" s="198"/>
      <c r="B12081" s="198"/>
      <c r="C12081" s="198"/>
      <c r="D12081" s="198"/>
      <c r="E12081" s="198"/>
      <c r="F12081" s="198"/>
      <c r="G12081" s="198"/>
      <c r="H12081" s="198"/>
      <c r="I12081" s="198"/>
      <c r="J12081" s="198"/>
      <c r="K12081" s="198"/>
      <c r="L12081" s="198"/>
      <c r="M12081" s="198"/>
      <c r="N12081" s="198"/>
      <c r="O12081" s="198"/>
      <c r="P12081" s="198"/>
    </row>
    <row r="12082" spans="1:16" ht="5.65" customHeight="1"/>
    <row r="12083" spans="1:16" ht="19.7" customHeight="1">
      <c r="A12083" s="199" t="s">
        <v>218</v>
      </c>
      <c r="B12083" s="199"/>
      <c r="C12083" s="199"/>
      <c r="D12083" s="199"/>
      <c r="E12083" s="199"/>
      <c r="F12083" s="199"/>
      <c r="G12083" s="199"/>
      <c r="H12083" s="199"/>
      <c r="I12083" s="199"/>
      <c r="J12083" s="199"/>
      <c r="K12083" s="199"/>
      <c r="L12083" s="199"/>
      <c r="M12083" s="199"/>
      <c r="N12083" s="199"/>
      <c r="O12083" s="199"/>
      <c r="P12083" s="199"/>
    </row>
    <row r="12084" spans="1:16" ht="15.75" customHeight="1">
      <c r="A12084" s="105" t="s">
        <v>117</v>
      </c>
      <c r="B12084" s="196" t="s">
        <v>118</v>
      </c>
      <c r="C12084" s="196"/>
      <c r="D12084" s="196"/>
      <c r="E12084" s="196"/>
      <c r="F12084" s="196"/>
      <c r="G12084" s="196"/>
      <c r="H12084" s="196"/>
      <c r="I12084" s="196"/>
      <c r="J12084" s="196"/>
      <c r="K12084" s="196"/>
      <c r="L12084" s="193" t="s">
        <v>119</v>
      </c>
      <c r="M12084" s="193"/>
      <c r="N12084" s="200" t="s">
        <v>171</v>
      </c>
      <c r="O12084" s="200"/>
      <c r="P12084" s="200"/>
    </row>
    <row r="12085" spans="1:16" ht="12.6" customHeight="1">
      <c r="A12085" s="105" t="s">
        <v>120</v>
      </c>
      <c r="B12085" s="196" t="s">
        <v>121</v>
      </c>
      <c r="C12085" s="196"/>
      <c r="D12085" s="196"/>
      <c r="E12085" s="196"/>
      <c r="F12085" s="196"/>
      <c r="G12085" s="196"/>
      <c r="H12085" s="196"/>
      <c r="I12085" s="196"/>
      <c r="J12085" s="196"/>
      <c r="K12085" s="196"/>
      <c r="L12085" s="193" t="s">
        <v>219</v>
      </c>
      <c r="M12085" s="193"/>
      <c r="N12085" s="194" t="s">
        <v>3435</v>
      </c>
      <c r="O12085" s="194"/>
      <c r="P12085" s="194"/>
    </row>
    <row r="12086" spans="1:16" ht="14.45" customHeight="1">
      <c r="A12086" s="105" t="s">
        <v>220</v>
      </c>
      <c r="B12086" s="193" t="s">
        <v>170</v>
      </c>
      <c r="C12086" s="193"/>
      <c r="D12086" s="193"/>
      <c r="E12086" s="193"/>
      <c r="F12086" s="193"/>
      <c r="G12086" s="193"/>
      <c r="H12086" s="193"/>
      <c r="I12086" s="193"/>
      <c r="J12086" s="193"/>
      <c r="K12086" s="193"/>
      <c r="L12086" s="193" t="s">
        <v>122</v>
      </c>
      <c r="M12086" s="193"/>
      <c r="N12086" s="194"/>
      <c r="O12086" s="194"/>
      <c r="P12086" s="194"/>
    </row>
    <row r="12087" spans="1:16" ht="14.65" customHeight="1">
      <c r="A12087" s="105" t="s">
        <v>221</v>
      </c>
      <c r="B12087" s="193" t="s">
        <v>170</v>
      </c>
      <c r="C12087" s="193"/>
      <c r="D12087" s="193"/>
      <c r="E12087" s="193"/>
      <c r="F12087" s="193"/>
      <c r="G12087" s="193"/>
      <c r="H12087" s="193"/>
      <c r="I12087" s="193"/>
      <c r="J12087" s="193"/>
      <c r="K12087" s="193"/>
      <c r="L12087" s="193" t="s">
        <v>123</v>
      </c>
      <c r="M12087" s="193"/>
      <c r="N12087" s="194" t="s">
        <v>124</v>
      </c>
      <c r="O12087" s="194"/>
      <c r="P12087" s="194"/>
    </row>
    <row r="12088" spans="1:16" ht="26.45" customHeight="1">
      <c r="A12088" s="105" t="s">
        <v>222</v>
      </c>
      <c r="B12088" s="193" t="s">
        <v>170</v>
      </c>
      <c r="C12088" s="193"/>
      <c r="D12088" s="193"/>
      <c r="E12088" s="193"/>
      <c r="F12088" s="193"/>
      <c r="G12088" s="193"/>
      <c r="H12088" s="193"/>
      <c r="I12088" s="193"/>
      <c r="J12088" s="193"/>
      <c r="K12088" s="193"/>
      <c r="L12088" s="193" t="s">
        <v>125</v>
      </c>
      <c r="M12088" s="193"/>
      <c r="N12088" s="195" t="s">
        <v>3717</v>
      </c>
      <c r="O12088" s="195"/>
      <c r="P12088" s="195"/>
    </row>
    <row r="12089" spans="1:16" ht="13.35" customHeight="1">
      <c r="A12089" s="106" t="s">
        <v>126</v>
      </c>
      <c r="B12089" s="188"/>
      <c r="C12089" s="188"/>
      <c r="D12089" s="188"/>
      <c r="E12089" s="188"/>
      <c r="F12089" s="188"/>
      <c r="G12089" s="188"/>
      <c r="H12089" s="188"/>
      <c r="I12089" s="188"/>
      <c r="J12089" s="188"/>
      <c r="K12089" s="188"/>
      <c r="L12089" s="188" t="s">
        <v>127</v>
      </c>
      <c r="M12089" s="188"/>
      <c r="N12089" s="189" t="s">
        <v>173</v>
      </c>
      <c r="O12089" s="189"/>
      <c r="P12089" s="189"/>
    </row>
    <row r="12090" spans="1:16" ht="15.75" customHeight="1">
      <c r="A12090" s="190" t="s">
        <v>223</v>
      </c>
      <c r="B12090" s="190"/>
      <c r="C12090" s="191" t="s">
        <v>224</v>
      </c>
      <c r="D12090" s="191"/>
      <c r="E12090" s="192" t="s">
        <v>225</v>
      </c>
      <c r="F12090" s="192"/>
      <c r="G12090" s="192"/>
      <c r="H12090" s="191" t="s">
        <v>226</v>
      </c>
      <c r="I12090" s="191"/>
      <c r="J12090" s="192" t="s">
        <v>227</v>
      </c>
      <c r="K12090" s="192"/>
      <c r="L12090" s="192"/>
      <c r="M12090" s="192"/>
      <c r="N12090" s="192"/>
      <c r="O12090" s="192"/>
      <c r="P12090" s="103" t="s">
        <v>228</v>
      </c>
    </row>
    <row r="12091" spans="1:16" ht="17.100000000000001" customHeight="1">
      <c r="A12091" s="186" t="s">
        <v>229</v>
      </c>
      <c r="B12091" s="186"/>
      <c r="C12091" s="186"/>
      <c r="D12091" s="187" t="s">
        <v>230</v>
      </c>
      <c r="E12091" s="187"/>
      <c r="F12091" s="187" t="s">
        <v>231</v>
      </c>
      <c r="G12091" s="187" t="s">
        <v>232</v>
      </c>
      <c r="H12091" s="187"/>
      <c r="I12091" s="187" t="s">
        <v>233</v>
      </c>
      <c r="J12091" s="187"/>
      <c r="K12091" s="187"/>
      <c r="L12091" s="187"/>
      <c r="M12091" s="187"/>
      <c r="N12091" s="187"/>
      <c r="O12091" s="187"/>
      <c r="P12091" s="187"/>
    </row>
    <row r="12092" spans="1:16" ht="17.100000000000001" customHeight="1">
      <c r="A12092" s="186"/>
      <c r="B12092" s="186"/>
      <c r="C12092" s="186"/>
      <c r="D12092" s="187"/>
      <c r="E12092" s="187"/>
      <c r="F12092" s="187"/>
      <c r="G12092" s="187"/>
      <c r="H12092" s="187"/>
      <c r="I12092" s="187" t="s">
        <v>234</v>
      </c>
      <c r="J12092" s="187"/>
      <c r="K12092" s="187" t="s">
        <v>235</v>
      </c>
      <c r="L12092" s="187"/>
      <c r="M12092" s="187" t="s">
        <v>236</v>
      </c>
      <c r="N12092" s="187"/>
      <c r="O12092" s="187" t="s">
        <v>237</v>
      </c>
      <c r="P12092" s="187"/>
    </row>
    <row r="12093" spans="1:16" ht="22.7" customHeight="1">
      <c r="A12093" s="181" t="s">
        <v>806</v>
      </c>
      <c r="B12093" s="181"/>
      <c r="C12093" s="181"/>
      <c r="D12093" s="182" t="s">
        <v>262</v>
      </c>
      <c r="E12093" s="182"/>
      <c r="F12093" s="104">
        <v>139.58000000000001</v>
      </c>
      <c r="G12093" s="183">
        <v>5.8999999999999997E-2</v>
      </c>
      <c r="H12093" s="183"/>
      <c r="I12093" s="176"/>
      <c r="J12093" s="176"/>
      <c r="K12093" s="176">
        <v>8.2352000000000007</v>
      </c>
      <c r="L12093" s="176"/>
      <c r="M12093" s="176"/>
      <c r="N12093" s="176"/>
      <c r="O12093" s="176">
        <v>8.2352000000000007</v>
      </c>
      <c r="P12093" s="176"/>
    </row>
    <row r="12094" spans="1:16" ht="14.1" customHeight="1">
      <c r="A12094" s="177" t="s">
        <v>273</v>
      </c>
      <c r="B12094" s="177"/>
      <c r="C12094" s="177"/>
      <c r="D12094" s="177"/>
      <c r="E12094" s="177"/>
      <c r="F12094" s="177"/>
      <c r="G12094" s="177"/>
      <c r="H12094" s="177"/>
      <c r="I12094" s="177"/>
      <c r="J12094" s="177"/>
      <c r="K12094" s="177"/>
      <c r="L12094" s="177"/>
      <c r="M12094" s="177"/>
      <c r="N12094" s="177"/>
      <c r="O12094" s="178">
        <v>47.66</v>
      </c>
      <c r="P12094" s="178"/>
    </row>
    <row r="12095" spans="1:16" ht="14.1" customHeight="1">
      <c r="A12095" s="179" t="s">
        <v>247</v>
      </c>
      <c r="B12095" s="179"/>
      <c r="C12095" s="179"/>
      <c r="D12095" s="179"/>
      <c r="E12095" s="179"/>
      <c r="F12095" s="179"/>
      <c r="G12095" s="179"/>
      <c r="H12095" s="179"/>
      <c r="I12095" s="180">
        <v>7.86</v>
      </c>
      <c r="J12095" s="180"/>
      <c r="K12095" s="180">
        <v>47.66</v>
      </c>
      <c r="L12095" s="180"/>
      <c r="M12095" s="180">
        <v>0.01</v>
      </c>
      <c r="N12095" s="180"/>
      <c r="O12095" s="180">
        <v>55.53</v>
      </c>
      <c r="P12095" s="180"/>
    </row>
    <row r="12096" spans="1:16" ht="14.1" customHeight="1">
      <c r="A12096" s="172" t="s">
        <v>248</v>
      </c>
      <c r="B12096" s="172"/>
      <c r="C12096" s="172"/>
      <c r="D12096" s="172"/>
      <c r="E12096" s="172"/>
      <c r="F12096" s="172"/>
      <c r="G12096" s="172"/>
      <c r="H12096" s="172"/>
      <c r="I12096" s="173">
        <v>2.27</v>
      </c>
      <c r="J12096" s="173"/>
      <c r="K12096" s="173">
        <v>13.73</v>
      </c>
      <c r="L12096" s="173"/>
      <c r="M12096" s="173"/>
      <c r="N12096" s="173"/>
      <c r="O12096" s="173">
        <v>16</v>
      </c>
      <c r="P12096" s="173"/>
    </row>
    <row r="12097" spans="1:16" ht="14.1" customHeight="1">
      <c r="A12097" s="174" t="s">
        <v>249</v>
      </c>
      <c r="B12097" s="174"/>
      <c r="C12097" s="174"/>
      <c r="D12097" s="174"/>
      <c r="E12097" s="174"/>
      <c r="F12097" s="174"/>
      <c r="G12097" s="174"/>
      <c r="H12097" s="174"/>
      <c r="I12097" s="175">
        <v>10.130000000000001</v>
      </c>
      <c r="J12097" s="175"/>
      <c r="K12097" s="175">
        <v>61.39</v>
      </c>
      <c r="L12097" s="175"/>
      <c r="M12097" s="175">
        <v>0.01</v>
      </c>
      <c r="N12097" s="175"/>
      <c r="O12097" s="175">
        <v>71.53</v>
      </c>
      <c r="P12097" s="175"/>
    </row>
    <row r="12098" spans="1:16" ht="22.7" customHeight="1">
      <c r="A12098" s="184" t="s">
        <v>1188</v>
      </c>
      <c r="B12098" s="184"/>
      <c r="C12098" s="184"/>
      <c r="D12098" s="184"/>
      <c r="E12098" s="184"/>
      <c r="F12098" s="184"/>
      <c r="G12098" s="184"/>
      <c r="H12098" s="184"/>
      <c r="I12098" s="184"/>
      <c r="J12098" s="184"/>
      <c r="K12098" s="184"/>
      <c r="L12098" s="184"/>
      <c r="M12098" s="184"/>
      <c r="N12098" s="184"/>
      <c r="O12098" s="185" t="s">
        <v>268</v>
      </c>
      <c r="P12098" s="185"/>
    </row>
    <row r="12099" spans="1:16" ht="14.1" customHeight="1">
      <c r="A12099" s="177" t="s">
        <v>252</v>
      </c>
      <c r="B12099" s="177"/>
      <c r="C12099" s="177"/>
      <c r="D12099" s="177"/>
      <c r="E12099" s="177"/>
      <c r="F12099" s="177"/>
      <c r="G12099" s="177"/>
      <c r="H12099" s="177"/>
      <c r="I12099" s="177"/>
      <c r="J12099" s="177"/>
      <c r="K12099" s="177"/>
      <c r="L12099" s="177"/>
      <c r="M12099" s="177"/>
      <c r="N12099" s="177"/>
      <c r="O12099" s="177"/>
      <c r="P12099" s="177"/>
    </row>
    <row r="12100" spans="1:16" ht="32.65" customHeight="1">
      <c r="A12100" s="181" t="s">
        <v>285</v>
      </c>
      <c r="B12100" s="181"/>
      <c r="C12100" s="181"/>
      <c r="D12100" s="182" t="s">
        <v>239</v>
      </c>
      <c r="E12100" s="182"/>
      <c r="F12100" s="104">
        <v>4519.93</v>
      </c>
      <c r="G12100" s="183">
        <v>3.0000000000000001E-6</v>
      </c>
      <c r="H12100" s="183"/>
      <c r="I12100" s="176"/>
      <c r="J12100" s="176"/>
      <c r="K12100" s="176"/>
      <c r="L12100" s="176"/>
      <c r="M12100" s="176">
        <v>1.38E-2</v>
      </c>
      <c r="N12100" s="176"/>
      <c r="O12100" s="176">
        <v>1.38E-2</v>
      </c>
      <c r="P12100" s="176"/>
    </row>
    <row r="12101" spans="1:16" ht="14.1" customHeight="1">
      <c r="A12101" s="177" t="s">
        <v>254</v>
      </c>
      <c r="B12101" s="177"/>
      <c r="C12101" s="177"/>
      <c r="D12101" s="177"/>
      <c r="E12101" s="177"/>
      <c r="F12101" s="177"/>
      <c r="G12101" s="177"/>
      <c r="H12101" s="177"/>
      <c r="I12101" s="177"/>
      <c r="J12101" s="177"/>
      <c r="K12101" s="177"/>
      <c r="L12101" s="177"/>
      <c r="M12101" s="177"/>
      <c r="N12101" s="177"/>
      <c r="O12101" s="178">
        <v>0.01</v>
      </c>
      <c r="P12101" s="178"/>
    </row>
    <row r="12102" spans="1:16" ht="14.1" customHeight="1">
      <c r="A12102" s="177" t="s">
        <v>240</v>
      </c>
      <c r="B12102" s="177"/>
      <c r="C12102" s="177"/>
      <c r="D12102" s="177"/>
      <c r="E12102" s="177"/>
      <c r="F12102" s="177"/>
      <c r="G12102" s="177"/>
      <c r="H12102" s="177"/>
      <c r="I12102" s="177"/>
      <c r="J12102" s="177"/>
      <c r="K12102" s="177"/>
      <c r="L12102" s="177"/>
      <c r="M12102" s="177"/>
      <c r="N12102" s="177"/>
      <c r="O12102" s="177"/>
      <c r="P12102" s="177"/>
    </row>
    <row r="12103" spans="1:16" ht="14.1" customHeight="1">
      <c r="A12103" s="181" t="s">
        <v>290</v>
      </c>
      <c r="B12103" s="181"/>
      <c r="C12103" s="181"/>
      <c r="D12103" s="182" t="s">
        <v>242</v>
      </c>
      <c r="E12103" s="182"/>
      <c r="F12103" s="104">
        <v>7.8</v>
      </c>
      <c r="G12103" s="183">
        <v>3.15E-2</v>
      </c>
      <c r="H12103" s="183"/>
      <c r="I12103" s="176">
        <v>0.2457</v>
      </c>
      <c r="J12103" s="176"/>
      <c r="K12103" s="176"/>
      <c r="L12103" s="176"/>
      <c r="M12103" s="176"/>
      <c r="N12103" s="176"/>
      <c r="O12103" s="176">
        <v>0.2457</v>
      </c>
      <c r="P12103" s="176"/>
    </row>
    <row r="12104" spans="1:16" ht="14.1" customHeight="1">
      <c r="A12104" s="181" t="s">
        <v>257</v>
      </c>
      <c r="B12104" s="181"/>
      <c r="C12104" s="181"/>
      <c r="D12104" s="182" t="s">
        <v>242</v>
      </c>
      <c r="E12104" s="182"/>
      <c r="F12104" s="104">
        <v>5.65</v>
      </c>
      <c r="G12104" s="183">
        <v>0.64287950000000005</v>
      </c>
      <c r="H12104" s="183"/>
      <c r="I12104" s="176">
        <v>3.6322999999999999</v>
      </c>
      <c r="J12104" s="176"/>
      <c r="K12104" s="176"/>
      <c r="L12104" s="176"/>
      <c r="M12104" s="176"/>
      <c r="N12104" s="176"/>
      <c r="O12104" s="176">
        <v>3.6322999999999999</v>
      </c>
      <c r="P12104" s="176"/>
    </row>
    <row r="12105" spans="1:16" ht="14.1" customHeight="1">
      <c r="A12105" s="181" t="s">
        <v>293</v>
      </c>
      <c r="B12105" s="181"/>
      <c r="C12105" s="181"/>
      <c r="D12105" s="182" t="s">
        <v>242</v>
      </c>
      <c r="E12105" s="182"/>
      <c r="F12105" s="104">
        <v>7.8</v>
      </c>
      <c r="G12105" s="183">
        <v>0.54741240000000002</v>
      </c>
      <c r="H12105" s="183"/>
      <c r="I12105" s="176">
        <v>4.2698</v>
      </c>
      <c r="J12105" s="176"/>
      <c r="K12105" s="176"/>
      <c r="L12105" s="176"/>
      <c r="M12105" s="176"/>
      <c r="N12105" s="176"/>
      <c r="O12105" s="176">
        <v>4.2698</v>
      </c>
      <c r="P12105" s="176"/>
    </row>
    <row r="12106" spans="1:16" ht="14.1" customHeight="1">
      <c r="A12106" s="181" t="s">
        <v>244</v>
      </c>
      <c r="B12106" s="181"/>
      <c r="C12106" s="181"/>
      <c r="D12106" s="182"/>
      <c r="E12106" s="182"/>
      <c r="F12106" s="104">
        <v>8.15</v>
      </c>
      <c r="G12106" s="183">
        <v>0.86899999999999999</v>
      </c>
      <c r="H12106" s="183"/>
      <c r="I12106" s="176">
        <v>7.0804</v>
      </c>
      <c r="J12106" s="176"/>
      <c r="K12106" s="176"/>
      <c r="L12106" s="176"/>
      <c r="M12106" s="176"/>
      <c r="N12106" s="176"/>
      <c r="O12106" s="176">
        <v>7.0804</v>
      </c>
      <c r="P12106" s="176"/>
    </row>
    <row r="12107" spans="1:16" ht="14.1" customHeight="1">
      <c r="A12107" s="181" t="s">
        <v>245</v>
      </c>
      <c r="B12107" s="181"/>
      <c r="C12107" s="181"/>
      <c r="D12107" s="182"/>
      <c r="E12107" s="182"/>
      <c r="F12107" s="104"/>
      <c r="G12107" s="183"/>
      <c r="H12107" s="183"/>
      <c r="I12107" s="176">
        <v>7.89</v>
      </c>
      <c r="J12107" s="176"/>
      <c r="K12107" s="176"/>
      <c r="L12107" s="176"/>
      <c r="M12107" s="176"/>
      <c r="N12107" s="176"/>
      <c r="O12107" s="176">
        <v>7.89</v>
      </c>
      <c r="P12107" s="176"/>
    </row>
    <row r="12108" spans="1:16" ht="14.1" customHeight="1">
      <c r="A12108" s="177" t="s">
        <v>246</v>
      </c>
      <c r="B12108" s="177"/>
      <c r="C12108" s="177"/>
      <c r="D12108" s="177"/>
      <c r="E12108" s="177"/>
      <c r="F12108" s="177"/>
      <c r="G12108" s="177"/>
      <c r="H12108" s="177"/>
      <c r="I12108" s="177"/>
      <c r="J12108" s="177"/>
      <c r="K12108" s="177"/>
      <c r="L12108" s="177"/>
      <c r="M12108" s="177"/>
      <c r="N12108" s="177"/>
      <c r="O12108" s="178">
        <v>23.12</v>
      </c>
      <c r="P12108" s="178"/>
    </row>
    <row r="12109" spans="1:16" ht="14.1" customHeight="1">
      <c r="A12109" s="177" t="s">
        <v>258</v>
      </c>
      <c r="B12109" s="177"/>
      <c r="C12109" s="177"/>
      <c r="D12109" s="177"/>
      <c r="E12109" s="177"/>
      <c r="F12109" s="177"/>
      <c r="G12109" s="177"/>
      <c r="H12109" s="177"/>
      <c r="I12109" s="177"/>
      <c r="J12109" s="177"/>
      <c r="K12109" s="177"/>
      <c r="L12109" s="177"/>
      <c r="M12109" s="177"/>
      <c r="N12109" s="177"/>
      <c r="O12109" s="177"/>
      <c r="P12109" s="177"/>
    </row>
    <row r="12110" spans="1:16" ht="22.7" customHeight="1">
      <c r="A12110" s="181" t="s">
        <v>808</v>
      </c>
      <c r="B12110" s="181"/>
      <c r="C12110" s="181"/>
      <c r="D12110" s="182" t="s">
        <v>268</v>
      </c>
      <c r="E12110" s="182"/>
      <c r="F12110" s="104">
        <v>97.56</v>
      </c>
      <c r="G12110" s="183">
        <v>1.05</v>
      </c>
      <c r="H12110" s="183"/>
      <c r="I12110" s="176"/>
      <c r="J12110" s="176"/>
      <c r="K12110" s="176">
        <v>102.438</v>
      </c>
      <c r="L12110" s="176"/>
      <c r="M12110" s="176"/>
      <c r="N12110" s="176"/>
      <c r="O12110" s="176">
        <v>102.438</v>
      </c>
      <c r="P12110" s="176"/>
    </row>
    <row r="12111" spans="1:16" ht="22.7" customHeight="1">
      <c r="A12111" s="181" t="s">
        <v>263</v>
      </c>
      <c r="B12111" s="181"/>
      <c r="C12111" s="181"/>
      <c r="D12111" s="182" t="s">
        <v>264</v>
      </c>
      <c r="E12111" s="182"/>
      <c r="F12111" s="104">
        <v>1</v>
      </c>
      <c r="G12111" s="183">
        <v>1.0296E-2</v>
      </c>
      <c r="H12111" s="183"/>
      <c r="I12111" s="176"/>
      <c r="J12111" s="176"/>
      <c r="K12111" s="176">
        <v>1.03E-2</v>
      </c>
      <c r="L12111" s="176"/>
      <c r="M12111" s="176"/>
      <c r="N12111" s="176"/>
      <c r="O12111" s="176">
        <v>1.03E-2</v>
      </c>
      <c r="P12111" s="176"/>
    </row>
    <row r="12112" spans="1:16" ht="22.7" customHeight="1">
      <c r="A12112" s="181" t="s">
        <v>325</v>
      </c>
      <c r="B12112" s="181"/>
      <c r="C12112" s="181"/>
      <c r="D12112" s="182" t="s">
        <v>262</v>
      </c>
      <c r="E12112" s="182"/>
      <c r="F12112" s="104">
        <v>19.600000000000001</v>
      </c>
      <c r="G12112" s="183">
        <v>2.5000000000000001E-2</v>
      </c>
      <c r="H12112" s="183"/>
      <c r="I12112" s="176"/>
      <c r="J12112" s="176"/>
      <c r="K12112" s="176">
        <v>0.49</v>
      </c>
      <c r="L12112" s="176"/>
      <c r="M12112" s="176"/>
      <c r="N12112" s="176"/>
      <c r="O12112" s="176">
        <v>0.49</v>
      </c>
      <c r="P12112" s="176"/>
    </row>
    <row r="12113" spans="1:16" ht="22.7" customHeight="1">
      <c r="A12113" s="181" t="s">
        <v>804</v>
      </c>
      <c r="B12113" s="181"/>
      <c r="C12113" s="181"/>
      <c r="D12113" s="182" t="s">
        <v>262</v>
      </c>
      <c r="E12113" s="182"/>
      <c r="F12113" s="104">
        <v>68.739999999999995</v>
      </c>
      <c r="G12113" s="183">
        <v>4.8999999999999998E-3</v>
      </c>
      <c r="H12113" s="183"/>
      <c r="I12113" s="176"/>
      <c r="J12113" s="176"/>
      <c r="K12113" s="176">
        <v>0.33679999999999999</v>
      </c>
      <c r="L12113" s="176"/>
      <c r="M12113" s="176"/>
      <c r="N12113" s="176"/>
      <c r="O12113" s="176">
        <v>0.33679999999999999</v>
      </c>
      <c r="P12113" s="176"/>
    </row>
    <row r="12114" spans="1:16" ht="32.65" customHeight="1">
      <c r="A12114" s="181" t="s">
        <v>328</v>
      </c>
      <c r="B12114" s="181"/>
      <c r="C12114" s="181"/>
      <c r="D12114" s="182" t="s">
        <v>329</v>
      </c>
      <c r="E12114" s="182"/>
      <c r="F12114" s="104">
        <v>37.79</v>
      </c>
      <c r="G12114" s="183">
        <v>0.161</v>
      </c>
      <c r="H12114" s="183"/>
      <c r="I12114" s="176"/>
      <c r="J12114" s="176"/>
      <c r="K12114" s="176">
        <v>6.0842000000000001</v>
      </c>
      <c r="L12114" s="176"/>
      <c r="M12114" s="176"/>
      <c r="N12114" s="176"/>
      <c r="O12114" s="176">
        <v>6.0842000000000001</v>
      </c>
      <c r="P12114" s="176"/>
    </row>
    <row r="12115" spans="1:16" ht="22.7" customHeight="1">
      <c r="A12115" s="181" t="s">
        <v>806</v>
      </c>
      <c r="B12115" s="181"/>
      <c r="C12115" s="181"/>
      <c r="D12115" s="182" t="s">
        <v>262</v>
      </c>
      <c r="E12115" s="182"/>
      <c r="F12115" s="104">
        <v>139.58000000000001</v>
      </c>
      <c r="G12115" s="183">
        <v>0.18</v>
      </c>
      <c r="H12115" s="183"/>
      <c r="I12115" s="176"/>
      <c r="J12115" s="176"/>
      <c r="K12115" s="176">
        <v>25.124400000000001</v>
      </c>
      <c r="L12115" s="176"/>
      <c r="M12115" s="176"/>
      <c r="N12115" s="176"/>
      <c r="O12115" s="176">
        <v>25.124400000000001</v>
      </c>
      <c r="P12115" s="176"/>
    </row>
    <row r="12116" spans="1:16" ht="14.1" customHeight="1">
      <c r="A12116" s="177" t="s">
        <v>273</v>
      </c>
      <c r="B12116" s="177"/>
      <c r="C12116" s="177"/>
      <c r="D12116" s="177"/>
      <c r="E12116" s="177"/>
      <c r="F12116" s="177"/>
      <c r="G12116" s="177"/>
      <c r="H12116" s="177"/>
      <c r="I12116" s="177"/>
      <c r="J12116" s="177"/>
      <c r="K12116" s="177"/>
      <c r="L12116" s="177"/>
      <c r="M12116" s="177"/>
      <c r="N12116" s="177"/>
      <c r="O12116" s="178">
        <v>134.47999999999999</v>
      </c>
      <c r="P12116" s="178"/>
    </row>
    <row r="12117" spans="1:16" ht="14.1" customHeight="1">
      <c r="A12117" s="179" t="s">
        <v>247</v>
      </c>
      <c r="B12117" s="179"/>
      <c r="C12117" s="179"/>
      <c r="D12117" s="179"/>
      <c r="E12117" s="179"/>
      <c r="F12117" s="179"/>
      <c r="G12117" s="179"/>
      <c r="H12117" s="179"/>
      <c r="I12117" s="180">
        <v>23.12</v>
      </c>
      <c r="J12117" s="180"/>
      <c r="K12117" s="180">
        <v>134.47999999999999</v>
      </c>
      <c r="L12117" s="180"/>
      <c r="M12117" s="180">
        <v>0.01</v>
      </c>
      <c r="N12117" s="180"/>
      <c r="O12117" s="180">
        <v>157.61000000000001</v>
      </c>
      <c r="P12117" s="180"/>
    </row>
    <row r="12118" spans="1:16" ht="14.1" customHeight="1">
      <c r="A12118" s="172" t="s">
        <v>248</v>
      </c>
      <c r="B12118" s="172"/>
      <c r="C12118" s="172"/>
      <c r="D12118" s="172"/>
      <c r="E12118" s="172"/>
      <c r="F12118" s="172"/>
      <c r="G12118" s="172"/>
      <c r="H12118" s="172"/>
      <c r="I12118" s="173">
        <v>6.66</v>
      </c>
      <c r="J12118" s="173"/>
      <c r="K12118" s="173">
        <v>38.76</v>
      </c>
      <c r="L12118" s="173"/>
      <c r="M12118" s="173"/>
      <c r="N12118" s="173"/>
      <c r="O12118" s="173">
        <v>45.42</v>
      </c>
      <c r="P12118" s="173"/>
    </row>
    <row r="12119" spans="1:16" ht="14.1" customHeight="1">
      <c r="A12119" s="174" t="s">
        <v>249</v>
      </c>
      <c r="B12119" s="174"/>
      <c r="C12119" s="174"/>
      <c r="D12119" s="174"/>
      <c r="E12119" s="174"/>
      <c r="F12119" s="174"/>
      <c r="G12119" s="174"/>
      <c r="H12119" s="174"/>
      <c r="I12119" s="175">
        <v>29.78</v>
      </c>
      <c r="J12119" s="175"/>
      <c r="K12119" s="175">
        <v>173.24</v>
      </c>
      <c r="L12119" s="175"/>
      <c r="M12119" s="175">
        <v>0.01</v>
      </c>
      <c r="N12119" s="175"/>
      <c r="O12119" s="175">
        <v>203.03</v>
      </c>
      <c r="P12119" s="175"/>
    </row>
    <row r="12120" spans="1:16" ht="14.1" customHeight="1">
      <c r="A12120" s="184" t="s">
        <v>1189</v>
      </c>
      <c r="B12120" s="184"/>
      <c r="C12120" s="184"/>
      <c r="D12120" s="184"/>
      <c r="E12120" s="184"/>
      <c r="F12120" s="184"/>
      <c r="G12120" s="184"/>
      <c r="H12120" s="184"/>
      <c r="I12120" s="184"/>
      <c r="J12120" s="184"/>
      <c r="K12120" s="184"/>
      <c r="L12120" s="184"/>
      <c r="M12120" s="184"/>
      <c r="N12120" s="184"/>
      <c r="O12120" s="185" t="s">
        <v>268</v>
      </c>
      <c r="P12120" s="185"/>
    </row>
    <row r="12121" spans="1:16" ht="14.1" customHeight="1">
      <c r="A12121" s="177" t="s">
        <v>252</v>
      </c>
      <c r="B12121" s="177"/>
      <c r="C12121" s="177"/>
      <c r="D12121" s="177"/>
      <c r="E12121" s="177"/>
      <c r="F12121" s="177"/>
      <c r="G12121" s="177"/>
      <c r="H12121" s="177"/>
      <c r="I12121" s="177"/>
      <c r="J12121" s="177"/>
      <c r="K12121" s="177"/>
      <c r="L12121" s="177"/>
      <c r="M12121" s="177"/>
      <c r="N12121" s="177"/>
      <c r="O12121" s="177"/>
      <c r="P12121" s="177"/>
    </row>
    <row r="12122" spans="1:16" ht="11.25" customHeight="1"/>
    <row r="12123" spans="1:16" ht="14.1" customHeight="1">
      <c r="A12123" s="170" t="s">
        <v>270</v>
      </c>
      <c r="B12123" s="170"/>
      <c r="C12123" s="170"/>
      <c r="D12123" s="170"/>
      <c r="E12123" s="170"/>
      <c r="F12123" s="170"/>
      <c r="G12123" s="170"/>
      <c r="H12123" s="170"/>
      <c r="I12123" s="170"/>
      <c r="J12123" s="170"/>
      <c r="K12123" s="170"/>
      <c r="L12123" s="170"/>
      <c r="M12123" s="170"/>
      <c r="N12123" s="170"/>
      <c r="O12123" s="170"/>
      <c r="P12123" s="170"/>
    </row>
    <row r="12124" spans="1:16" ht="14.1" customHeight="1">
      <c r="A12124" s="171" t="s">
        <v>271</v>
      </c>
      <c r="B12124" s="171"/>
      <c r="C12124" s="171"/>
      <c r="D12124" s="171"/>
      <c r="E12124" s="171"/>
      <c r="F12124" s="171"/>
      <c r="G12124" s="171"/>
      <c r="H12124" s="171"/>
      <c r="I12124" s="171"/>
      <c r="J12124" s="171"/>
      <c r="K12124" s="171"/>
      <c r="L12124" s="171"/>
      <c r="M12124" s="171"/>
      <c r="N12124" s="171"/>
      <c r="O12124" s="171"/>
      <c r="P12124" s="171"/>
    </row>
    <row r="12125" spans="1:16" ht="65.25" customHeight="1">
      <c r="A12125" s="198"/>
      <c r="B12125" s="198"/>
      <c r="C12125" s="198"/>
      <c r="D12125" s="198"/>
      <c r="E12125" s="198"/>
      <c r="F12125" s="198"/>
      <c r="G12125" s="198"/>
      <c r="H12125" s="198"/>
      <c r="I12125" s="198"/>
      <c r="J12125" s="198"/>
      <c r="K12125" s="198"/>
      <c r="L12125" s="198"/>
      <c r="M12125" s="198"/>
      <c r="N12125" s="198"/>
      <c r="O12125" s="198"/>
      <c r="P12125" s="198"/>
    </row>
    <row r="12126" spans="1:16" ht="5.65" customHeight="1"/>
    <row r="12127" spans="1:16" ht="19.7" customHeight="1">
      <c r="A12127" s="199" t="s">
        <v>218</v>
      </c>
      <c r="B12127" s="199"/>
      <c r="C12127" s="199"/>
      <c r="D12127" s="199"/>
      <c r="E12127" s="199"/>
      <c r="F12127" s="199"/>
      <c r="G12127" s="199"/>
      <c r="H12127" s="199"/>
      <c r="I12127" s="199"/>
      <c r="J12127" s="199"/>
      <c r="K12127" s="199"/>
      <c r="L12127" s="199"/>
      <c r="M12127" s="199"/>
      <c r="N12127" s="199"/>
      <c r="O12127" s="199"/>
      <c r="P12127" s="199"/>
    </row>
    <row r="12128" spans="1:16" ht="15.75" customHeight="1">
      <c r="A12128" s="105" t="s">
        <v>117</v>
      </c>
      <c r="B12128" s="196" t="s">
        <v>118</v>
      </c>
      <c r="C12128" s="196"/>
      <c r="D12128" s="196"/>
      <c r="E12128" s="196"/>
      <c r="F12128" s="196"/>
      <c r="G12128" s="196"/>
      <c r="H12128" s="196"/>
      <c r="I12128" s="196"/>
      <c r="J12128" s="196"/>
      <c r="K12128" s="196"/>
      <c r="L12128" s="193" t="s">
        <v>119</v>
      </c>
      <c r="M12128" s="193"/>
      <c r="N12128" s="200" t="s">
        <v>171</v>
      </c>
      <c r="O12128" s="200"/>
      <c r="P12128" s="200"/>
    </row>
    <row r="12129" spans="1:16" ht="12.6" customHeight="1">
      <c r="A12129" s="105" t="s">
        <v>120</v>
      </c>
      <c r="B12129" s="196" t="s">
        <v>121</v>
      </c>
      <c r="C12129" s="196"/>
      <c r="D12129" s="196"/>
      <c r="E12129" s="196"/>
      <c r="F12129" s="196"/>
      <c r="G12129" s="196"/>
      <c r="H12129" s="196"/>
      <c r="I12129" s="196"/>
      <c r="J12129" s="196"/>
      <c r="K12129" s="196"/>
      <c r="L12129" s="193" t="s">
        <v>219</v>
      </c>
      <c r="M12129" s="193"/>
      <c r="N12129" s="194" t="s">
        <v>3435</v>
      </c>
      <c r="O12129" s="194"/>
      <c r="P12129" s="194"/>
    </row>
    <row r="12130" spans="1:16" ht="14.45" customHeight="1">
      <c r="A12130" s="105" t="s">
        <v>220</v>
      </c>
      <c r="B12130" s="193" t="s">
        <v>170</v>
      </c>
      <c r="C12130" s="193"/>
      <c r="D12130" s="193"/>
      <c r="E12130" s="193"/>
      <c r="F12130" s="193"/>
      <c r="G12130" s="193"/>
      <c r="H12130" s="193"/>
      <c r="I12130" s="193"/>
      <c r="J12130" s="193"/>
      <c r="K12130" s="193"/>
      <c r="L12130" s="193" t="s">
        <v>122</v>
      </c>
      <c r="M12130" s="193"/>
      <c r="N12130" s="194"/>
      <c r="O12130" s="194"/>
      <c r="P12130" s="194"/>
    </row>
    <row r="12131" spans="1:16" ht="14.65" customHeight="1">
      <c r="A12131" s="105" t="s">
        <v>221</v>
      </c>
      <c r="B12131" s="193" t="s">
        <v>170</v>
      </c>
      <c r="C12131" s="193"/>
      <c r="D12131" s="193"/>
      <c r="E12131" s="193"/>
      <c r="F12131" s="193"/>
      <c r="G12131" s="193"/>
      <c r="H12131" s="193"/>
      <c r="I12131" s="193"/>
      <c r="J12131" s="193"/>
      <c r="K12131" s="193"/>
      <c r="L12131" s="193" t="s">
        <v>123</v>
      </c>
      <c r="M12131" s="193"/>
      <c r="N12131" s="194" t="s">
        <v>124</v>
      </c>
      <c r="O12131" s="194"/>
      <c r="P12131" s="194"/>
    </row>
    <row r="12132" spans="1:16" ht="26.45" customHeight="1">
      <c r="A12132" s="105" t="s">
        <v>222</v>
      </c>
      <c r="B12132" s="193" t="s">
        <v>170</v>
      </c>
      <c r="C12132" s="193"/>
      <c r="D12132" s="193"/>
      <c r="E12132" s="193"/>
      <c r="F12132" s="193"/>
      <c r="G12132" s="193"/>
      <c r="H12132" s="193"/>
      <c r="I12132" s="193"/>
      <c r="J12132" s="193"/>
      <c r="K12132" s="193"/>
      <c r="L12132" s="193" t="s">
        <v>125</v>
      </c>
      <c r="M12132" s="193"/>
      <c r="N12132" s="195" t="s">
        <v>3718</v>
      </c>
      <c r="O12132" s="195"/>
      <c r="P12132" s="195"/>
    </row>
    <row r="12133" spans="1:16" ht="13.35" customHeight="1">
      <c r="A12133" s="106" t="s">
        <v>126</v>
      </c>
      <c r="B12133" s="188"/>
      <c r="C12133" s="188"/>
      <c r="D12133" s="188"/>
      <c r="E12133" s="188"/>
      <c r="F12133" s="188"/>
      <c r="G12133" s="188"/>
      <c r="H12133" s="188"/>
      <c r="I12133" s="188"/>
      <c r="J12133" s="188"/>
      <c r="K12133" s="188"/>
      <c r="L12133" s="188" t="s">
        <v>127</v>
      </c>
      <c r="M12133" s="188"/>
      <c r="N12133" s="189" t="s">
        <v>173</v>
      </c>
      <c r="O12133" s="189"/>
      <c r="P12133" s="189"/>
    </row>
    <row r="12134" spans="1:16" ht="15.75" customHeight="1">
      <c r="A12134" s="190" t="s">
        <v>223</v>
      </c>
      <c r="B12134" s="190"/>
      <c r="C12134" s="191" t="s">
        <v>224</v>
      </c>
      <c r="D12134" s="191"/>
      <c r="E12134" s="192" t="s">
        <v>225</v>
      </c>
      <c r="F12134" s="192"/>
      <c r="G12134" s="192"/>
      <c r="H12134" s="191" t="s">
        <v>226</v>
      </c>
      <c r="I12134" s="191"/>
      <c r="J12134" s="192" t="s">
        <v>227</v>
      </c>
      <c r="K12134" s="192"/>
      <c r="L12134" s="192"/>
      <c r="M12134" s="192"/>
      <c r="N12134" s="192"/>
      <c r="O12134" s="192"/>
      <c r="P12134" s="103" t="s">
        <v>228</v>
      </c>
    </row>
    <row r="12135" spans="1:16" ht="17.100000000000001" customHeight="1">
      <c r="A12135" s="186" t="s">
        <v>229</v>
      </c>
      <c r="B12135" s="186"/>
      <c r="C12135" s="186"/>
      <c r="D12135" s="187" t="s">
        <v>230</v>
      </c>
      <c r="E12135" s="187"/>
      <c r="F12135" s="187" t="s">
        <v>231</v>
      </c>
      <c r="G12135" s="187" t="s">
        <v>232</v>
      </c>
      <c r="H12135" s="187"/>
      <c r="I12135" s="187" t="s">
        <v>233</v>
      </c>
      <c r="J12135" s="187"/>
      <c r="K12135" s="187"/>
      <c r="L12135" s="187"/>
      <c r="M12135" s="187"/>
      <c r="N12135" s="187"/>
      <c r="O12135" s="187"/>
      <c r="P12135" s="187"/>
    </row>
    <row r="12136" spans="1:16" ht="17.100000000000001" customHeight="1">
      <c r="A12136" s="186"/>
      <c r="B12136" s="186"/>
      <c r="C12136" s="186"/>
      <c r="D12136" s="187"/>
      <c r="E12136" s="187"/>
      <c r="F12136" s="187"/>
      <c r="G12136" s="187"/>
      <c r="H12136" s="187"/>
      <c r="I12136" s="187" t="s">
        <v>234</v>
      </c>
      <c r="J12136" s="187"/>
      <c r="K12136" s="187" t="s">
        <v>235</v>
      </c>
      <c r="L12136" s="187"/>
      <c r="M12136" s="187" t="s">
        <v>236</v>
      </c>
      <c r="N12136" s="187"/>
      <c r="O12136" s="187" t="s">
        <v>237</v>
      </c>
      <c r="P12136" s="187"/>
    </row>
    <row r="12137" spans="1:16" ht="42.4" customHeight="1">
      <c r="A12137" s="181" t="s">
        <v>253</v>
      </c>
      <c r="B12137" s="181"/>
      <c r="C12137" s="181"/>
      <c r="D12137" s="182" t="s">
        <v>239</v>
      </c>
      <c r="E12137" s="182"/>
      <c r="F12137" s="104">
        <v>5067.47</v>
      </c>
      <c r="G12137" s="183">
        <f>O12137/F12137</f>
        <v>1.9733713273092885E-6</v>
      </c>
      <c r="H12137" s="183"/>
      <c r="I12137" s="176"/>
      <c r="J12137" s="176"/>
      <c r="K12137" s="176"/>
      <c r="L12137" s="176"/>
      <c r="M12137" s="176">
        <v>0.01</v>
      </c>
      <c r="N12137" s="176"/>
      <c r="O12137" s="176">
        <v>0.01</v>
      </c>
      <c r="P12137" s="176"/>
    </row>
    <row r="12138" spans="1:16" ht="14.1" customHeight="1">
      <c r="A12138" s="177" t="s">
        <v>254</v>
      </c>
      <c r="B12138" s="177"/>
      <c r="C12138" s="177"/>
      <c r="D12138" s="177"/>
      <c r="E12138" s="177"/>
      <c r="F12138" s="177"/>
      <c r="G12138" s="177"/>
      <c r="H12138" s="177"/>
      <c r="I12138" s="177"/>
      <c r="J12138" s="177"/>
      <c r="K12138" s="177"/>
      <c r="L12138" s="177"/>
      <c r="M12138" s="177"/>
      <c r="N12138" s="177"/>
      <c r="O12138" s="178">
        <v>0.01</v>
      </c>
      <c r="P12138" s="178"/>
    </row>
    <row r="12139" spans="1:16" ht="14.1" customHeight="1">
      <c r="A12139" s="177" t="s">
        <v>240</v>
      </c>
      <c r="B12139" s="177"/>
      <c r="C12139" s="177"/>
      <c r="D12139" s="177"/>
      <c r="E12139" s="177"/>
      <c r="F12139" s="177"/>
      <c r="G12139" s="177"/>
      <c r="H12139" s="177"/>
      <c r="I12139" s="177"/>
      <c r="J12139" s="177"/>
      <c r="K12139" s="177"/>
      <c r="L12139" s="177"/>
      <c r="M12139" s="177"/>
      <c r="N12139" s="177"/>
      <c r="O12139" s="177"/>
      <c r="P12139" s="177"/>
    </row>
    <row r="12140" spans="1:16" ht="22.7" customHeight="1">
      <c r="A12140" s="181" t="s">
        <v>256</v>
      </c>
      <c r="B12140" s="181"/>
      <c r="C12140" s="181"/>
      <c r="D12140" s="182" t="s">
        <v>242</v>
      </c>
      <c r="E12140" s="182"/>
      <c r="F12140" s="104">
        <v>7.8</v>
      </c>
      <c r="G12140" s="183">
        <v>1.54298E-2</v>
      </c>
      <c r="H12140" s="183"/>
      <c r="I12140" s="176">
        <v>0.12039999999999999</v>
      </c>
      <c r="J12140" s="176"/>
      <c r="K12140" s="176"/>
      <c r="L12140" s="176"/>
      <c r="M12140" s="176"/>
      <c r="N12140" s="176"/>
      <c r="O12140" s="176">
        <v>0.12039999999999999</v>
      </c>
      <c r="P12140" s="176"/>
    </row>
    <row r="12141" spans="1:16" ht="14.1" customHeight="1">
      <c r="A12141" s="181" t="s">
        <v>291</v>
      </c>
      <c r="B12141" s="181"/>
      <c r="C12141" s="181"/>
      <c r="D12141" s="182" t="s">
        <v>242</v>
      </c>
      <c r="E12141" s="182"/>
      <c r="F12141" s="104">
        <v>7.8</v>
      </c>
      <c r="G12141" s="183">
        <v>0.34200330000000001</v>
      </c>
      <c r="H12141" s="183"/>
      <c r="I12141" s="176">
        <v>2.6676000000000002</v>
      </c>
      <c r="J12141" s="176"/>
      <c r="K12141" s="176"/>
      <c r="L12141" s="176"/>
      <c r="M12141" s="176"/>
      <c r="N12141" s="176"/>
      <c r="O12141" s="176">
        <v>2.6676000000000002</v>
      </c>
      <c r="P12141" s="176"/>
    </row>
    <row r="12142" spans="1:16" ht="14.1" customHeight="1">
      <c r="A12142" s="181" t="s">
        <v>257</v>
      </c>
      <c r="B12142" s="181"/>
      <c r="C12142" s="181"/>
      <c r="D12142" s="182" t="s">
        <v>242</v>
      </c>
      <c r="E12142" s="182"/>
      <c r="F12142" s="104">
        <v>5.65</v>
      </c>
      <c r="G12142" s="183">
        <v>0.4041788</v>
      </c>
      <c r="H12142" s="183"/>
      <c r="I12142" s="176">
        <v>2.2835999999999999</v>
      </c>
      <c r="J12142" s="176"/>
      <c r="K12142" s="176"/>
      <c r="L12142" s="176"/>
      <c r="M12142" s="176"/>
      <c r="N12142" s="176"/>
      <c r="O12142" s="176">
        <v>2.2835999999999999</v>
      </c>
      <c r="P12142" s="176"/>
    </row>
    <row r="12143" spans="1:16" ht="14.1" customHeight="1">
      <c r="A12143" s="181" t="s">
        <v>244</v>
      </c>
      <c r="B12143" s="181"/>
      <c r="C12143" s="181"/>
      <c r="D12143" s="182"/>
      <c r="E12143" s="182"/>
      <c r="F12143" s="104">
        <v>5.07</v>
      </c>
      <c r="G12143" s="183">
        <v>0.86899999999999999</v>
      </c>
      <c r="H12143" s="183"/>
      <c r="I12143" s="176">
        <v>4.4071999999999996</v>
      </c>
      <c r="J12143" s="176"/>
      <c r="K12143" s="176"/>
      <c r="L12143" s="176"/>
      <c r="M12143" s="176"/>
      <c r="N12143" s="176"/>
      <c r="O12143" s="176">
        <v>4.4071999999999996</v>
      </c>
      <c r="P12143" s="176"/>
    </row>
    <row r="12144" spans="1:16" ht="14.1" customHeight="1">
      <c r="A12144" s="181" t="s">
        <v>245</v>
      </c>
      <c r="B12144" s="181"/>
      <c r="C12144" s="181"/>
      <c r="D12144" s="182"/>
      <c r="E12144" s="182"/>
      <c r="F12144" s="104"/>
      <c r="G12144" s="183"/>
      <c r="H12144" s="183"/>
      <c r="I12144" s="176">
        <v>5</v>
      </c>
      <c r="J12144" s="176"/>
      <c r="K12144" s="176"/>
      <c r="L12144" s="176"/>
      <c r="M12144" s="176"/>
      <c r="N12144" s="176"/>
      <c r="O12144" s="176">
        <v>5</v>
      </c>
      <c r="P12144" s="176"/>
    </row>
    <row r="12145" spans="1:16" ht="14.1" customHeight="1">
      <c r="A12145" s="177" t="s">
        <v>246</v>
      </c>
      <c r="B12145" s="177"/>
      <c r="C12145" s="177"/>
      <c r="D12145" s="177"/>
      <c r="E12145" s="177"/>
      <c r="F12145" s="177"/>
      <c r="G12145" s="177"/>
      <c r="H12145" s="177"/>
      <c r="I12145" s="177"/>
      <c r="J12145" s="177"/>
      <c r="K12145" s="177"/>
      <c r="L12145" s="177"/>
      <c r="M12145" s="177"/>
      <c r="N12145" s="177"/>
      <c r="O12145" s="178">
        <v>14.48</v>
      </c>
      <c r="P12145" s="178"/>
    </row>
    <row r="12146" spans="1:16" ht="14.1" customHeight="1">
      <c r="A12146" s="177" t="s">
        <v>258</v>
      </c>
      <c r="B12146" s="177"/>
      <c r="C12146" s="177"/>
      <c r="D12146" s="177"/>
      <c r="E12146" s="177"/>
      <c r="F12146" s="177"/>
      <c r="G12146" s="177"/>
      <c r="H12146" s="177"/>
      <c r="I12146" s="177"/>
      <c r="J12146" s="177"/>
      <c r="K12146" s="177"/>
      <c r="L12146" s="177"/>
      <c r="M12146" s="177"/>
      <c r="N12146" s="177"/>
      <c r="O12146" s="177"/>
      <c r="P12146" s="177"/>
    </row>
    <row r="12147" spans="1:16" ht="22.7" customHeight="1">
      <c r="A12147" s="181" t="s">
        <v>818</v>
      </c>
      <c r="B12147" s="181"/>
      <c r="C12147" s="181"/>
      <c r="D12147" s="182" t="s">
        <v>262</v>
      </c>
      <c r="E12147" s="182"/>
      <c r="F12147" s="104">
        <v>8.09</v>
      </c>
      <c r="G12147" s="183">
        <v>0.08</v>
      </c>
      <c r="H12147" s="183"/>
      <c r="I12147" s="176"/>
      <c r="J12147" s="176"/>
      <c r="K12147" s="176">
        <v>0.6472</v>
      </c>
      <c r="L12147" s="176"/>
      <c r="M12147" s="176"/>
      <c r="N12147" s="176"/>
      <c r="O12147" s="176">
        <v>0.6472</v>
      </c>
      <c r="P12147" s="176"/>
    </row>
    <row r="12148" spans="1:16" ht="14.1" customHeight="1">
      <c r="A12148" s="181" t="s">
        <v>259</v>
      </c>
      <c r="B12148" s="181"/>
      <c r="C12148" s="181"/>
      <c r="D12148" s="182" t="s">
        <v>260</v>
      </c>
      <c r="E12148" s="182"/>
      <c r="F12148" s="104">
        <v>85.31</v>
      </c>
      <c r="G12148" s="183">
        <v>8.4483000000000006E-3</v>
      </c>
      <c r="H12148" s="183"/>
      <c r="I12148" s="176"/>
      <c r="J12148" s="176"/>
      <c r="K12148" s="176">
        <v>0.72070000000000001</v>
      </c>
      <c r="L12148" s="176"/>
      <c r="M12148" s="176"/>
      <c r="N12148" s="176"/>
      <c r="O12148" s="176">
        <v>0.72070000000000001</v>
      </c>
      <c r="P12148" s="176"/>
    </row>
    <row r="12149" spans="1:16" ht="32.65" customHeight="1">
      <c r="A12149" s="181" t="s">
        <v>819</v>
      </c>
      <c r="B12149" s="181"/>
      <c r="C12149" s="181"/>
      <c r="D12149" s="182" t="s">
        <v>251</v>
      </c>
      <c r="E12149" s="182"/>
      <c r="F12149" s="104">
        <v>48.19</v>
      </c>
      <c r="G12149" s="183">
        <v>0.4</v>
      </c>
      <c r="H12149" s="183"/>
      <c r="I12149" s="176"/>
      <c r="J12149" s="176"/>
      <c r="K12149" s="176">
        <v>19.276</v>
      </c>
      <c r="L12149" s="176"/>
      <c r="M12149" s="176"/>
      <c r="N12149" s="176"/>
      <c r="O12149" s="176">
        <v>19.276</v>
      </c>
      <c r="P12149" s="176"/>
    </row>
    <row r="12150" spans="1:16" ht="14.1" customHeight="1">
      <c r="A12150" s="181" t="s">
        <v>261</v>
      </c>
      <c r="B12150" s="181"/>
      <c r="C12150" s="181"/>
      <c r="D12150" s="182" t="s">
        <v>262</v>
      </c>
      <c r="E12150" s="182"/>
      <c r="F12150" s="104">
        <v>0.86</v>
      </c>
      <c r="G12150" s="183">
        <v>2.8671614999999999</v>
      </c>
      <c r="H12150" s="183"/>
      <c r="I12150" s="176"/>
      <c r="J12150" s="176"/>
      <c r="K12150" s="176">
        <v>2.4658000000000002</v>
      </c>
      <c r="L12150" s="176"/>
      <c r="M12150" s="176"/>
      <c r="N12150" s="176"/>
      <c r="O12150" s="176">
        <v>2.4658000000000002</v>
      </c>
      <c r="P12150" s="176"/>
    </row>
    <row r="12151" spans="1:16" ht="22.7" customHeight="1">
      <c r="A12151" s="181" t="s">
        <v>263</v>
      </c>
      <c r="B12151" s="181"/>
      <c r="C12151" s="181"/>
      <c r="D12151" s="182" t="s">
        <v>264</v>
      </c>
      <c r="E12151" s="182"/>
      <c r="F12151" s="104">
        <v>1</v>
      </c>
      <c r="G12151" s="183">
        <f>O12151/F12151</f>
        <v>0.01</v>
      </c>
      <c r="H12151" s="183"/>
      <c r="I12151" s="176"/>
      <c r="J12151" s="176"/>
      <c r="K12151" s="176">
        <v>0.01</v>
      </c>
      <c r="L12151" s="176"/>
      <c r="M12151" s="176"/>
      <c r="N12151" s="176"/>
      <c r="O12151" s="176">
        <v>0.01</v>
      </c>
      <c r="P12151" s="176"/>
    </row>
    <row r="12152" spans="1:16" ht="22.7" customHeight="1">
      <c r="A12152" s="181" t="s">
        <v>265</v>
      </c>
      <c r="B12152" s="181"/>
      <c r="C12152" s="181"/>
      <c r="D12152" s="182" t="s">
        <v>260</v>
      </c>
      <c r="E12152" s="182"/>
      <c r="F12152" s="104">
        <v>103.59</v>
      </c>
      <c r="G12152" s="183">
        <v>6.0816000000000004E-3</v>
      </c>
      <c r="H12152" s="183"/>
      <c r="I12152" s="176"/>
      <c r="J12152" s="176"/>
      <c r="K12152" s="176">
        <v>0.63</v>
      </c>
      <c r="L12152" s="176"/>
      <c r="M12152" s="176"/>
      <c r="N12152" s="176"/>
      <c r="O12152" s="176">
        <v>0.63</v>
      </c>
      <c r="P12152" s="176"/>
    </row>
    <row r="12153" spans="1:16" ht="52.15" customHeight="1">
      <c r="A12153" s="181" t="s">
        <v>820</v>
      </c>
      <c r="B12153" s="181"/>
      <c r="C12153" s="181"/>
      <c r="D12153" s="182" t="s">
        <v>251</v>
      </c>
      <c r="E12153" s="182"/>
      <c r="F12153" s="104">
        <v>22.33</v>
      </c>
      <c r="G12153" s="183">
        <v>0.35</v>
      </c>
      <c r="H12153" s="183"/>
      <c r="I12153" s="176"/>
      <c r="J12153" s="176"/>
      <c r="K12153" s="176">
        <v>7.8155000000000001</v>
      </c>
      <c r="L12153" s="176"/>
      <c r="M12153" s="176"/>
      <c r="N12153" s="176"/>
      <c r="O12153" s="176">
        <v>7.8155000000000001</v>
      </c>
      <c r="P12153" s="176"/>
    </row>
    <row r="12154" spans="1:16" ht="14.25" customHeight="1">
      <c r="A12154" s="177" t="s">
        <v>273</v>
      </c>
      <c r="B12154" s="177"/>
      <c r="C12154" s="177"/>
      <c r="D12154" s="177"/>
      <c r="E12154" s="177"/>
      <c r="F12154" s="177"/>
      <c r="G12154" s="177"/>
      <c r="H12154" s="177"/>
      <c r="I12154" s="177"/>
      <c r="J12154" s="177"/>
      <c r="K12154" s="177"/>
      <c r="L12154" s="177"/>
      <c r="M12154" s="177"/>
      <c r="N12154" s="177"/>
      <c r="O12154" s="178">
        <v>31.57</v>
      </c>
      <c r="P12154" s="178"/>
    </row>
    <row r="12155" spans="1:16" ht="14.1" customHeight="1">
      <c r="A12155" s="179" t="s">
        <v>247</v>
      </c>
      <c r="B12155" s="179"/>
      <c r="C12155" s="179"/>
      <c r="D12155" s="179"/>
      <c r="E12155" s="179"/>
      <c r="F12155" s="179"/>
      <c r="G12155" s="179"/>
      <c r="H12155" s="179"/>
      <c r="I12155" s="180">
        <v>14.48</v>
      </c>
      <c r="J12155" s="180"/>
      <c r="K12155" s="180">
        <v>31.57</v>
      </c>
      <c r="L12155" s="180"/>
      <c r="M12155" s="180">
        <v>0.01</v>
      </c>
      <c r="N12155" s="180"/>
      <c r="O12155" s="180">
        <v>46.06</v>
      </c>
      <c r="P12155" s="180"/>
    </row>
    <row r="12156" spans="1:16" ht="14.1" customHeight="1">
      <c r="A12156" s="172" t="s">
        <v>248</v>
      </c>
      <c r="B12156" s="172"/>
      <c r="C12156" s="172"/>
      <c r="D12156" s="172"/>
      <c r="E12156" s="172"/>
      <c r="F12156" s="172"/>
      <c r="G12156" s="172"/>
      <c r="H12156" s="172"/>
      <c r="I12156" s="173">
        <v>4.17</v>
      </c>
      <c r="J12156" s="173"/>
      <c r="K12156" s="173">
        <v>9.1</v>
      </c>
      <c r="L12156" s="173"/>
      <c r="M12156" s="173"/>
      <c r="N12156" s="173"/>
      <c r="O12156" s="173">
        <v>13.27</v>
      </c>
      <c r="P12156" s="173"/>
    </row>
    <row r="12157" spans="1:16" ht="14.1" customHeight="1">
      <c r="A12157" s="174" t="s">
        <v>249</v>
      </c>
      <c r="B12157" s="174"/>
      <c r="C12157" s="174"/>
      <c r="D12157" s="174"/>
      <c r="E12157" s="174"/>
      <c r="F12157" s="174"/>
      <c r="G12157" s="174"/>
      <c r="H12157" s="174"/>
      <c r="I12157" s="175">
        <v>18.649999999999999</v>
      </c>
      <c r="J12157" s="175"/>
      <c r="K12157" s="175">
        <v>40.67</v>
      </c>
      <c r="L12157" s="175"/>
      <c r="M12157" s="175">
        <v>0.01</v>
      </c>
      <c r="N12157" s="175"/>
      <c r="O12157" s="175">
        <v>59.33</v>
      </c>
      <c r="P12157" s="175"/>
    </row>
    <row r="12158" spans="1:16" ht="22.7" customHeight="1">
      <c r="A12158" s="184" t="s">
        <v>1190</v>
      </c>
      <c r="B12158" s="184"/>
      <c r="C12158" s="184"/>
      <c r="D12158" s="184"/>
      <c r="E12158" s="184"/>
      <c r="F12158" s="184"/>
      <c r="G12158" s="184"/>
      <c r="H12158" s="184"/>
      <c r="I12158" s="184"/>
      <c r="J12158" s="184"/>
      <c r="K12158" s="184"/>
      <c r="L12158" s="184"/>
      <c r="M12158" s="184"/>
      <c r="N12158" s="184"/>
      <c r="O12158" s="185" t="s">
        <v>251</v>
      </c>
      <c r="P12158" s="185"/>
    </row>
    <row r="12159" spans="1:16" ht="14.1" customHeight="1">
      <c r="A12159" s="177" t="s">
        <v>252</v>
      </c>
      <c r="B12159" s="177"/>
      <c r="C12159" s="177"/>
      <c r="D12159" s="177"/>
      <c r="E12159" s="177"/>
      <c r="F12159" s="177"/>
      <c r="G12159" s="177"/>
      <c r="H12159" s="177"/>
      <c r="I12159" s="177"/>
      <c r="J12159" s="177"/>
      <c r="K12159" s="177"/>
      <c r="L12159" s="177"/>
      <c r="M12159" s="177"/>
      <c r="N12159" s="177"/>
      <c r="O12159" s="177"/>
      <c r="P12159" s="177"/>
    </row>
    <row r="12160" spans="1:16" ht="42.2" customHeight="1">
      <c r="A12160" s="181" t="s">
        <v>253</v>
      </c>
      <c r="B12160" s="181"/>
      <c r="C12160" s="181"/>
      <c r="D12160" s="182" t="s">
        <v>239</v>
      </c>
      <c r="E12160" s="182"/>
      <c r="F12160" s="104">
        <v>5067.47</v>
      </c>
      <c r="G12160" s="183">
        <f>O12160/F12160</f>
        <v>1.9733713273092885E-6</v>
      </c>
      <c r="H12160" s="183"/>
      <c r="I12160" s="176"/>
      <c r="J12160" s="176"/>
      <c r="K12160" s="176"/>
      <c r="L12160" s="176"/>
      <c r="M12160" s="176">
        <v>0.01</v>
      </c>
      <c r="N12160" s="176"/>
      <c r="O12160" s="176">
        <v>0.01</v>
      </c>
      <c r="P12160" s="176"/>
    </row>
    <row r="12161" spans="1:16" ht="14.25" customHeight="1">
      <c r="A12161" s="177" t="s">
        <v>254</v>
      </c>
      <c r="B12161" s="177"/>
      <c r="C12161" s="177"/>
      <c r="D12161" s="177"/>
      <c r="E12161" s="177"/>
      <c r="F12161" s="177"/>
      <c r="G12161" s="177"/>
      <c r="H12161" s="177"/>
      <c r="I12161" s="177"/>
      <c r="J12161" s="177"/>
      <c r="K12161" s="177"/>
      <c r="L12161" s="177"/>
      <c r="M12161" s="177"/>
      <c r="N12161" s="177"/>
      <c r="O12161" s="178">
        <v>0.01</v>
      </c>
      <c r="P12161" s="178"/>
    </row>
    <row r="12162" spans="1:16" ht="9.4" customHeight="1"/>
    <row r="12163" spans="1:16" ht="14.1" customHeight="1">
      <c r="A12163" s="170" t="s">
        <v>270</v>
      </c>
      <c r="B12163" s="170"/>
      <c r="C12163" s="170"/>
      <c r="D12163" s="170"/>
      <c r="E12163" s="170"/>
      <c r="F12163" s="170"/>
      <c r="G12163" s="170"/>
      <c r="H12163" s="170"/>
      <c r="I12163" s="170"/>
      <c r="J12163" s="170"/>
      <c r="K12163" s="170"/>
      <c r="L12163" s="170"/>
      <c r="M12163" s="170"/>
      <c r="N12163" s="170"/>
      <c r="O12163" s="170"/>
      <c r="P12163" s="170"/>
    </row>
    <row r="12164" spans="1:16" ht="14.1" customHeight="1">
      <c r="A12164" s="171" t="s">
        <v>271</v>
      </c>
      <c r="B12164" s="171"/>
      <c r="C12164" s="171"/>
      <c r="D12164" s="171"/>
      <c r="E12164" s="171"/>
      <c r="F12164" s="171"/>
      <c r="G12164" s="171"/>
      <c r="H12164" s="171"/>
      <c r="I12164" s="171"/>
      <c r="J12164" s="171"/>
      <c r="K12164" s="171"/>
      <c r="L12164" s="171"/>
      <c r="M12164" s="171"/>
      <c r="N12164" s="171"/>
      <c r="O12164" s="171"/>
      <c r="P12164" s="171"/>
    </row>
    <row r="12165" spans="1:16" ht="65.25" customHeight="1">
      <c r="A12165" s="198"/>
      <c r="B12165" s="198"/>
      <c r="C12165" s="198"/>
      <c r="D12165" s="198"/>
      <c r="E12165" s="198"/>
      <c r="F12165" s="198"/>
      <c r="G12165" s="198"/>
      <c r="H12165" s="198"/>
      <c r="I12165" s="198"/>
      <c r="J12165" s="198"/>
      <c r="K12165" s="198"/>
      <c r="L12165" s="198"/>
      <c r="M12165" s="198"/>
      <c r="N12165" s="198"/>
      <c r="O12165" s="198"/>
      <c r="P12165" s="198"/>
    </row>
    <row r="12166" spans="1:16" ht="5.65" customHeight="1"/>
    <row r="12167" spans="1:16" ht="19.7" customHeight="1">
      <c r="A12167" s="199" t="s">
        <v>218</v>
      </c>
      <c r="B12167" s="199"/>
      <c r="C12167" s="199"/>
      <c r="D12167" s="199"/>
      <c r="E12167" s="199"/>
      <c r="F12167" s="199"/>
      <c r="G12167" s="199"/>
      <c r="H12167" s="199"/>
      <c r="I12167" s="199"/>
      <c r="J12167" s="199"/>
      <c r="K12167" s="199"/>
      <c r="L12167" s="199"/>
      <c r="M12167" s="199"/>
      <c r="N12167" s="199"/>
      <c r="O12167" s="199"/>
      <c r="P12167" s="199"/>
    </row>
    <row r="12168" spans="1:16" ht="15.75" customHeight="1">
      <c r="A12168" s="105" t="s">
        <v>117</v>
      </c>
      <c r="B12168" s="196" t="s">
        <v>118</v>
      </c>
      <c r="C12168" s="196"/>
      <c r="D12168" s="196"/>
      <c r="E12168" s="196"/>
      <c r="F12168" s="196"/>
      <c r="G12168" s="196"/>
      <c r="H12168" s="196"/>
      <c r="I12168" s="196"/>
      <c r="J12168" s="196"/>
      <c r="K12168" s="196"/>
      <c r="L12168" s="193" t="s">
        <v>119</v>
      </c>
      <c r="M12168" s="193"/>
      <c r="N12168" s="200" t="s">
        <v>171</v>
      </c>
      <c r="O12168" s="200"/>
      <c r="P12168" s="200"/>
    </row>
    <row r="12169" spans="1:16" ht="12.6" customHeight="1">
      <c r="A12169" s="105" t="s">
        <v>120</v>
      </c>
      <c r="B12169" s="196" t="s">
        <v>121</v>
      </c>
      <c r="C12169" s="196"/>
      <c r="D12169" s="196"/>
      <c r="E12169" s="196"/>
      <c r="F12169" s="196"/>
      <c r="G12169" s="196"/>
      <c r="H12169" s="196"/>
      <c r="I12169" s="196"/>
      <c r="J12169" s="196"/>
      <c r="K12169" s="196"/>
      <c r="L12169" s="193" t="s">
        <v>219</v>
      </c>
      <c r="M12169" s="193"/>
      <c r="N12169" s="194" t="s">
        <v>3435</v>
      </c>
      <c r="O12169" s="194"/>
      <c r="P12169" s="194"/>
    </row>
    <row r="12170" spans="1:16" ht="14.45" customHeight="1">
      <c r="A12170" s="105" t="s">
        <v>220</v>
      </c>
      <c r="B12170" s="193" t="s">
        <v>170</v>
      </c>
      <c r="C12170" s="193"/>
      <c r="D12170" s="193"/>
      <c r="E12170" s="193"/>
      <c r="F12170" s="193"/>
      <c r="G12170" s="193"/>
      <c r="H12170" s="193"/>
      <c r="I12170" s="193"/>
      <c r="J12170" s="193"/>
      <c r="K12170" s="193"/>
      <c r="L12170" s="193" t="s">
        <v>122</v>
      </c>
      <c r="M12170" s="193"/>
      <c r="N12170" s="194"/>
      <c r="O12170" s="194"/>
      <c r="P12170" s="194"/>
    </row>
    <row r="12171" spans="1:16" ht="14.65" customHeight="1">
      <c r="A12171" s="105" t="s">
        <v>221</v>
      </c>
      <c r="B12171" s="193" t="s">
        <v>170</v>
      </c>
      <c r="C12171" s="193"/>
      <c r="D12171" s="193"/>
      <c r="E12171" s="193"/>
      <c r="F12171" s="193"/>
      <c r="G12171" s="193"/>
      <c r="H12171" s="193"/>
      <c r="I12171" s="193"/>
      <c r="J12171" s="193"/>
      <c r="K12171" s="193"/>
      <c r="L12171" s="193" t="s">
        <v>123</v>
      </c>
      <c r="M12171" s="193"/>
      <c r="N12171" s="194" t="s">
        <v>124</v>
      </c>
      <c r="O12171" s="194"/>
      <c r="P12171" s="194"/>
    </row>
    <row r="12172" spans="1:16" ht="26.45" customHeight="1">
      <c r="A12172" s="105" t="s">
        <v>222</v>
      </c>
      <c r="B12172" s="193" t="s">
        <v>170</v>
      </c>
      <c r="C12172" s="193"/>
      <c r="D12172" s="193"/>
      <c r="E12172" s="193"/>
      <c r="F12172" s="193"/>
      <c r="G12172" s="193"/>
      <c r="H12172" s="193"/>
      <c r="I12172" s="193"/>
      <c r="J12172" s="193"/>
      <c r="K12172" s="193"/>
      <c r="L12172" s="193" t="s">
        <v>125</v>
      </c>
      <c r="M12172" s="193"/>
      <c r="N12172" s="195" t="s">
        <v>3719</v>
      </c>
      <c r="O12172" s="195"/>
      <c r="P12172" s="195"/>
    </row>
    <row r="12173" spans="1:16" ht="13.35" customHeight="1">
      <c r="A12173" s="106" t="s">
        <v>126</v>
      </c>
      <c r="B12173" s="188"/>
      <c r="C12173" s="188"/>
      <c r="D12173" s="188"/>
      <c r="E12173" s="188"/>
      <c r="F12173" s="188"/>
      <c r="G12173" s="188"/>
      <c r="H12173" s="188"/>
      <c r="I12173" s="188"/>
      <c r="J12173" s="188"/>
      <c r="K12173" s="188"/>
      <c r="L12173" s="188" t="s">
        <v>127</v>
      </c>
      <c r="M12173" s="188"/>
      <c r="N12173" s="189" t="s">
        <v>173</v>
      </c>
      <c r="O12173" s="189"/>
      <c r="P12173" s="189"/>
    </row>
    <row r="12174" spans="1:16" ht="15.75" customHeight="1">
      <c r="A12174" s="190" t="s">
        <v>223</v>
      </c>
      <c r="B12174" s="190"/>
      <c r="C12174" s="191" t="s">
        <v>224</v>
      </c>
      <c r="D12174" s="191"/>
      <c r="E12174" s="192" t="s">
        <v>225</v>
      </c>
      <c r="F12174" s="192"/>
      <c r="G12174" s="192"/>
      <c r="H12174" s="191" t="s">
        <v>226</v>
      </c>
      <c r="I12174" s="191"/>
      <c r="J12174" s="192" t="s">
        <v>227</v>
      </c>
      <c r="K12174" s="192"/>
      <c r="L12174" s="192"/>
      <c r="M12174" s="192"/>
      <c r="N12174" s="192"/>
      <c r="O12174" s="192"/>
      <c r="P12174" s="103" t="s">
        <v>228</v>
      </c>
    </row>
    <row r="12175" spans="1:16" ht="17.100000000000001" customHeight="1">
      <c r="A12175" s="186" t="s">
        <v>229</v>
      </c>
      <c r="B12175" s="186"/>
      <c r="C12175" s="186"/>
      <c r="D12175" s="187" t="s">
        <v>230</v>
      </c>
      <c r="E12175" s="187"/>
      <c r="F12175" s="187" t="s">
        <v>231</v>
      </c>
      <c r="G12175" s="187" t="s">
        <v>232</v>
      </c>
      <c r="H12175" s="187"/>
      <c r="I12175" s="187" t="s">
        <v>233</v>
      </c>
      <c r="J12175" s="187"/>
      <c r="K12175" s="187"/>
      <c r="L12175" s="187"/>
      <c r="M12175" s="187"/>
      <c r="N12175" s="187"/>
      <c r="O12175" s="187"/>
      <c r="P12175" s="187"/>
    </row>
    <row r="12176" spans="1:16" ht="17.100000000000001" customHeight="1">
      <c r="A12176" s="186"/>
      <c r="B12176" s="186"/>
      <c r="C12176" s="186"/>
      <c r="D12176" s="187"/>
      <c r="E12176" s="187"/>
      <c r="F12176" s="187"/>
      <c r="G12176" s="187"/>
      <c r="H12176" s="187"/>
      <c r="I12176" s="187" t="s">
        <v>234</v>
      </c>
      <c r="J12176" s="187"/>
      <c r="K12176" s="187" t="s">
        <v>235</v>
      </c>
      <c r="L12176" s="187"/>
      <c r="M12176" s="187" t="s">
        <v>236</v>
      </c>
      <c r="N12176" s="187"/>
      <c r="O12176" s="187" t="s">
        <v>237</v>
      </c>
      <c r="P12176" s="187"/>
    </row>
    <row r="12177" spans="1:16" ht="14.1" customHeight="1">
      <c r="A12177" s="177" t="s">
        <v>240</v>
      </c>
      <c r="B12177" s="177"/>
      <c r="C12177" s="177"/>
      <c r="D12177" s="177"/>
      <c r="E12177" s="177"/>
      <c r="F12177" s="177"/>
      <c r="G12177" s="177"/>
      <c r="H12177" s="177"/>
      <c r="I12177" s="177"/>
      <c r="J12177" s="177"/>
      <c r="K12177" s="177"/>
      <c r="L12177" s="177"/>
      <c r="M12177" s="177"/>
      <c r="N12177" s="177"/>
      <c r="O12177" s="177"/>
      <c r="P12177" s="177"/>
    </row>
    <row r="12178" spans="1:16" ht="22.7" customHeight="1">
      <c r="A12178" s="181" t="s">
        <v>256</v>
      </c>
      <c r="B12178" s="181"/>
      <c r="C12178" s="181"/>
      <c r="D12178" s="182" t="s">
        <v>242</v>
      </c>
      <c r="E12178" s="182"/>
      <c r="F12178" s="104">
        <v>7.8</v>
      </c>
      <c r="G12178" s="183">
        <v>1.8144E-2</v>
      </c>
      <c r="H12178" s="183"/>
      <c r="I12178" s="176">
        <v>0.14149999999999999</v>
      </c>
      <c r="J12178" s="176"/>
      <c r="K12178" s="176"/>
      <c r="L12178" s="176"/>
      <c r="M12178" s="176"/>
      <c r="N12178" s="176"/>
      <c r="O12178" s="176">
        <v>0.14149999999999999</v>
      </c>
      <c r="P12178" s="176"/>
    </row>
    <row r="12179" spans="1:16" ht="14.1" customHeight="1">
      <c r="A12179" s="181" t="s">
        <v>291</v>
      </c>
      <c r="B12179" s="181"/>
      <c r="C12179" s="181"/>
      <c r="D12179" s="182" t="s">
        <v>242</v>
      </c>
      <c r="E12179" s="182"/>
      <c r="F12179" s="104">
        <v>7.8</v>
      </c>
      <c r="G12179" s="183">
        <v>0.18089749999999999</v>
      </c>
      <c r="H12179" s="183"/>
      <c r="I12179" s="176">
        <v>1.411</v>
      </c>
      <c r="J12179" s="176"/>
      <c r="K12179" s="176"/>
      <c r="L12179" s="176"/>
      <c r="M12179" s="176"/>
      <c r="N12179" s="176"/>
      <c r="O12179" s="176">
        <v>1.411</v>
      </c>
      <c r="P12179" s="176"/>
    </row>
    <row r="12180" spans="1:16" ht="14.1" customHeight="1">
      <c r="A12180" s="181" t="s">
        <v>257</v>
      </c>
      <c r="B12180" s="181"/>
      <c r="C12180" s="181"/>
      <c r="D12180" s="182" t="s">
        <v>242</v>
      </c>
      <c r="E12180" s="182"/>
      <c r="F12180" s="104">
        <v>5.65</v>
      </c>
      <c r="G12180" s="183">
        <v>8.9954500000000007E-2</v>
      </c>
      <c r="H12180" s="183"/>
      <c r="I12180" s="176">
        <v>0.50819999999999999</v>
      </c>
      <c r="J12180" s="176"/>
      <c r="K12180" s="176"/>
      <c r="L12180" s="176"/>
      <c r="M12180" s="176"/>
      <c r="N12180" s="176"/>
      <c r="O12180" s="176">
        <v>0.50819999999999999</v>
      </c>
      <c r="P12180" s="176"/>
    </row>
    <row r="12181" spans="1:16" ht="14.1" customHeight="1">
      <c r="A12181" s="181" t="s">
        <v>244</v>
      </c>
      <c r="B12181" s="181"/>
      <c r="C12181" s="181"/>
      <c r="D12181" s="182"/>
      <c r="E12181" s="182"/>
      <c r="F12181" s="104">
        <v>2.06</v>
      </c>
      <c r="G12181" s="183">
        <v>0.86899999999999999</v>
      </c>
      <c r="H12181" s="183"/>
      <c r="I12181" s="176">
        <v>1.7907</v>
      </c>
      <c r="J12181" s="176"/>
      <c r="K12181" s="176"/>
      <c r="L12181" s="176"/>
      <c r="M12181" s="176"/>
      <c r="N12181" s="176"/>
      <c r="O12181" s="176">
        <v>1.7907</v>
      </c>
      <c r="P12181" s="176"/>
    </row>
    <row r="12182" spans="1:16" ht="14.1" customHeight="1">
      <c r="A12182" s="181" t="s">
        <v>245</v>
      </c>
      <c r="B12182" s="181"/>
      <c r="C12182" s="181"/>
      <c r="D12182" s="182"/>
      <c r="E12182" s="182"/>
      <c r="F12182" s="104"/>
      <c r="G12182" s="183"/>
      <c r="H12182" s="183"/>
      <c r="I12182" s="176">
        <v>1.89</v>
      </c>
      <c r="J12182" s="176"/>
      <c r="K12182" s="176"/>
      <c r="L12182" s="176"/>
      <c r="M12182" s="176"/>
      <c r="N12182" s="176"/>
      <c r="O12182" s="176">
        <v>1.89</v>
      </c>
      <c r="P12182" s="176"/>
    </row>
    <row r="12183" spans="1:16" ht="14.1" customHeight="1">
      <c r="A12183" s="177" t="s">
        <v>246</v>
      </c>
      <c r="B12183" s="177"/>
      <c r="C12183" s="177"/>
      <c r="D12183" s="177"/>
      <c r="E12183" s="177"/>
      <c r="F12183" s="177"/>
      <c r="G12183" s="177"/>
      <c r="H12183" s="177"/>
      <c r="I12183" s="177"/>
      <c r="J12183" s="177"/>
      <c r="K12183" s="177"/>
      <c r="L12183" s="177"/>
      <c r="M12183" s="177"/>
      <c r="N12183" s="177"/>
      <c r="O12183" s="178">
        <v>5.74</v>
      </c>
      <c r="P12183" s="178"/>
    </row>
    <row r="12184" spans="1:16" ht="14.1" customHeight="1">
      <c r="A12184" s="177" t="s">
        <v>258</v>
      </c>
      <c r="B12184" s="177"/>
      <c r="C12184" s="177"/>
      <c r="D12184" s="177"/>
      <c r="E12184" s="177"/>
      <c r="F12184" s="177"/>
      <c r="G12184" s="177"/>
      <c r="H12184" s="177"/>
      <c r="I12184" s="177"/>
      <c r="J12184" s="177"/>
      <c r="K12184" s="177"/>
      <c r="L12184" s="177"/>
      <c r="M12184" s="177"/>
      <c r="N12184" s="177"/>
      <c r="O12184" s="177"/>
      <c r="P12184" s="177"/>
    </row>
    <row r="12185" spans="1:16" ht="14.1" customHeight="1">
      <c r="A12185" s="181" t="s">
        <v>259</v>
      </c>
      <c r="B12185" s="181"/>
      <c r="C12185" s="181"/>
      <c r="D12185" s="182" t="s">
        <v>260</v>
      </c>
      <c r="E12185" s="182"/>
      <c r="F12185" s="104">
        <v>85.31</v>
      </c>
      <c r="G12185" s="183">
        <v>3.9899999999999996E-3</v>
      </c>
      <c r="H12185" s="183"/>
      <c r="I12185" s="176"/>
      <c r="J12185" s="176"/>
      <c r="K12185" s="176">
        <v>0.34039999999999998</v>
      </c>
      <c r="L12185" s="176"/>
      <c r="M12185" s="176"/>
      <c r="N12185" s="176"/>
      <c r="O12185" s="176">
        <v>0.34039999999999998</v>
      </c>
      <c r="P12185" s="176"/>
    </row>
    <row r="12186" spans="1:16" ht="14.1" customHeight="1">
      <c r="A12186" s="181" t="s">
        <v>261</v>
      </c>
      <c r="B12186" s="181"/>
      <c r="C12186" s="181"/>
      <c r="D12186" s="182" t="s">
        <v>262</v>
      </c>
      <c r="E12186" s="182"/>
      <c r="F12186" s="104">
        <v>0.86</v>
      </c>
      <c r="G12186" s="183">
        <v>1.791258</v>
      </c>
      <c r="H12186" s="183"/>
      <c r="I12186" s="176"/>
      <c r="J12186" s="176"/>
      <c r="K12186" s="176">
        <v>1.5405</v>
      </c>
      <c r="L12186" s="176"/>
      <c r="M12186" s="176"/>
      <c r="N12186" s="176"/>
      <c r="O12186" s="176">
        <v>1.5405</v>
      </c>
      <c r="P12186" s="176"/>
    </row>
    <row r="12187" spans="1:16" ht="22.7" customHeight="1">
      <c r="A12187" s="181" t="s">
        <v>263</v>
      </c>
      <c r="B12187" s="181"/>
      <c r="C12187" s="181"/>
      <c r="D12187" s="182" t="s">
        <v>264</v>
      </c>
      <c r="E12187" s="182"/>
      <c r="F12187" s="104">
        <v>1</v>
      </c>
      <c r="G12187" s="183">
        <f>O12187/F12187</f>
        <v>0.01</v>
      </c>
      <c r="H12187" s="183"/>
      <c r="I12187" s="176"/>
      <c r="J12187" s="176"/>
      <c r="K12187" s="176">
        <v>0.01</v>
      </c>
      <c r="L12187" s="176"/>
      <c r="M12187" s="176"/>
      <c r="N12187" s="176"/>
      <c r="O12187" s="176">
        <v>0.01</v>
      </c>
      <c r="P12187" s="176"/>
    </row>
    <row r="12188" spans="1:16" ht="14.1" customHeight="1">
      <c r="A12188" s="177" t="s">
        <v>273</v>
      </c>
      <c r="B12188" s="177"/>
      <c r="C12188" s="177"/>
      <c r="D12188" s="177"/>
      <c r="E12188" s="177"/>
      <c r="F12188" s="177"/>
      <c r="G12188" s="177"/>
      <c r="H12188" s="177"/>
      <c r="I12188" s="177"/>
      <c r="J12188" s="177"/>
      <c r="K12188" s="177"/>
      <c r="L12188" s="177"/>
      <c r="M12188" s="177"/>
      <c r="N12188" s="177"/>
      <c r="O12188" s="178">
        <v>1.89</v>
      </c>
      <c r="P12188" s="178"/>
    </row>
    <row r="12189" spans="1:16" ht="14.1" customHeight="1">
      <c r="A12189" s="179" t="s">
        <v>247</v>
      </c>
      <c r="B12189" s="179"/>
      <c r="C12189" s="179"/>
      <c r="D12189" s="179"/>
      <c r="E12189" s="179"/>
      <c r="F12189" s="179"/>
      <c r="G12189" s="179"/>
      <c r="H12189" s="179"/>
      <c r="I12189" s="180">
        <v>5.74</v>
      </c>
      <c r="J12189" s="180"/>
      <c r="K12189" s="180">
        <v>1.89</v>
      </c>
      <c r="L12189" s="180"/>
      <c r="M12189" s="180">
        <v>0.01</v>
      </c>
      <c r="N12189" s="180"/>
      <c r="O12189" s="180">
        <v>7.64</v>
      </c>
      <c r="P12189" s="180"/>
    </row>
    <row r="12190" spans="1:16" ht="14.1" customHeight="1">
      <c r="A12190" s="172" t="s">
        <v>248</v>
      </c>
      <c r="B12190" s="172"/>
      <c r="C12190" s="172"/>
      <c r="D12190" s="172"/>
      <c r="E12190" s="172"/>
      <c r="F12190" s="172"/>
      <c r="G12190" s="172"/>
      <c r="H12190" s="172"/>
      <c r="I12190" s="173">
        <v>1.66</v>
      </c>
      <c r="J12190" s="173"/>
      <c r="K12190" s="173">
        <v>0.54</v>
      </c>
      <c r="L12190" s="173"/>
      <c r="M12190" s="173"/>
      <c r="N12190" s="173"/>
      <c r="O12190" s="173">
        <v>2.2000000000000002</v>
      </c>
      <c r="P12190" s="173"/>
    </row>
    <row r="12191" spans="1:16" ht="14.1" customHeight="1">
      <c r="A12191" s="174" t="s">
        <v>249</v>
      </c>
      <c r="B12191" s="174"/>
      <c r="C12191" s="174"/>
      <c r="D12191" s="174"/>
      <c r="E12191" s="174"/>
      <c r="F12191" s="174"/>
      <c r="G12191" s="174"/>
      <c r="H12191" s="174"/>
      <c r="I12191" s="175">
        <v>7.4</v>
      </c>
      <c r="J12191" s="175"/>
      <c r="K12191" s="175">
        <v>2.4300000000000002</v>
      </c>
      <c r="L12191" s="175"/>
      <c r="M12191" s="175">
        <v>0.01</v>
      </c>
      <c r="N12191" s="175"/>
      <c r="O12191" s="175">
        <v>9.84</v>
      </c>
      <c r="P12191" s="175"/>
    </row>
    <row r="12192" spans="1:16" ht="14.1" customHeight="1">
      <c r="A12192" s="184" t="s">
        <v>1191</v>
      </c>
      <c r="B12192" s="184"/>
      <c r="C12192" s="184"/>
      <c r="D12192" s="184"/>
      <c r="E12192" s="184"/>
      <c r="F12192" s="184"/>
      <c r="G12192" s="184"/>
      <c r="H12192" s="184"/>
      <c r="I12192" s="184"/>
      <c r="J12192" s="184"/>
      <c r="K12192" s="184"/>
      <c r="L12192" s="184"/>
      <c r="M12192" s="184"/>
      <c r="N12192" s="184"/>
      <c r="O12192" s="185" t="s">
        <v>251</v>
      </c>
      <c r="P12192" s="185"/>
    </row>
    <row r="12193" spans="1:16" ht="14.1" customHeight="1">
      <c r="A12193" s="177" t="s">
        <v>240</v>
      </c>
      <c r="B12193" s="177"/>
      <c r="C12193" s="177"/>
      <c r="D12193" s="177"/>
      <c r="E12193" s="177"/>
      <c r="F12193" s="177"/>
      <c r="G12193" s="177"/>
      <c r="H12193" s="177"/>
      <c r="I12193" s="177"/>
      <c r="J12193" s="177"/>
      <c r="K12193" s="177"/>
      <c r="L12193" s="177"/>
      <c r="M12193" s="177"/>
      <c r="N12193" s="177"/>
      <c r="O12193" s="177"/>
      <c r="P12193" s="177"/>
    </row>
    <row r="12194" spans="1:16" ht="14.1" customHeight="1">
      <c r="A12194" s="181" t="s">
        <v>392</v>
      </c>
      <c r="B12194" s="181"/>
      <c r="C12194" s="181"/>
      <c r="D12194" s="182" t="s">
        <v>242</v>
      </c>
      <c r="E12194" s="182"/>
      <c r="F12194" s="104">
        <v>5.86</v>
      </c>
      <c r="G12194" s="183">
        <v>0.6817086</v>
      </c>
      <c r="H12194" s="183"/>
      <c r="I12194" s="176">
        <v>3.9948000000000001</v>
      </c>
      <c r="J12194" s="176"/>
      <c r="K12194" s="176"/>
      <c r="L12194" s="176"/>
      <c r="M12194" s="176"/>
      <c r="N12194" s="176"/>
      <c r="O12194" s="176">
        <v>3.9948000000000001</v>
      </c>
      <c r="P12194" s="176"/>
    </row>
    <row r="12195" spans="1:16" ht="14.1" customHeight="1">
      <c r="A12195" s="181" t="s">
        <v>291</v>
      </c>
      <c r="B12195" s="181"/>
      <c r="C12195" s="181"/>
      <c r="D12195" s="182" t="s">
        <v>242</v>
      </c>
      <c r="E12195" s="182"/>
      <c r="F12195" s="104">
        <v>7.8</v>
      </c>
      <c r="G12195" s="183">
        <v>0.6817086</v>
      </c>
      <c r="H12195" s="183"/>
      <c r="I12195" s="176">
        <v>5.3173000000000004</v>
      </c>
      <c r="J12195" s="176"/>
      <c r="K12195" s="176"/>
      <c r="L12195" s="176"/>
      <c r="M12195" s="176"/>
      <c r="N12195" s="176"/>
      <c r="O12195" s="176">
        <v>5.3173000000000004</v>
      </c>
      <c r="P12195" s="176"/>
    </row>
    <row r="12196" spans="1:16" ht="14.1" customHeight="1">
      <c r="A12196" s="181" t="s">
        <v>359</v>
      </c>
      <c r="B12196" s="181"/>
      <c r="C12196" s="181"/>
      <c r="D12196" s="182" t="s">
        <v>242</v>
      </c>
      <c r="E12196" s="182"/>
      <c r="F12196" s="104">
        <v>5.65</v>
      </c>
      <c r="G12196" s="183">
        <v>0.2</v>
      </c>
      <c r="H12196" s="183"/>
      <c r="I12196" s="176">
        <v>1.1299999999999999</v>
      </c>
      <c r="J12196" s="176"/>
      <c r="K12196" s="176"/>
      <c r="L12196" s="176"/>
      <c r="M12196" s="176"/>
      <c r="N12196" s="176"/>
      <c r="O12196" s="176">
        <v>1.1299999999999999</v>
      </c>
      <c r="P12196" s="176"/>
    </row>
    <row r="12197" spans="1:16" ht="14.1" customHeight="1">
      <c r="A12197" s="181" t="s">
        <v>244</v>
      </c>
      <c r="B12197" s="181"/>
      <c r="C12197" s="181"/>
      <c r="D12197" s="182"/>
      <c r="E12197" s="182"/>
      <c r="F12197" s="104">
        <v>10.44</v>
      </c>
      <c r="G12197" s="183">
        <v>0.86899999999999999</v>
      </c>
      <c r="H12197" s="183"/>
      <c r="I12197" s="176">
        <v>9.0741999999999994</v>
      </c>
      <c r="J12197" s="176"/>
      <c r="K12197" s="176"/>
      <c r="L12197" s="176"/>
      <c r="M12197" s="176"/>
      <c r="N12197" s="176"/>
      <c r="O12197" s="176">
        <v>9.0741999999999994</v>
      </c>
      <c r="P12197" s="176"/>
    </row>
    <row r="12198" spans="1:16" ht="14.1" customHeight="1">
      <c r="A12198" s="181" t="s">
        <v>245</v>
      </c>
      <c r="B12198" s="181"/>
      <c r="C12198" s="181"/>
      <c r="D12198" s="182"/>
      <c r="E12198" s="182"/>
      <c r="F12198" s="104"/>
      <c r="G12198" s="183"/>
      <c r="H12198" s="183"/>
      <c r="I12198" s="176">
        <v>10.34</v>
      </c>
      <c r="J12198" s="176"/>
      <c r="K12198" s="176"/>
      <c r="L12198" s="176"/>
      <c r="M12198" s="176"/>
      <c r="N12198" s="176"/>
      <c r="O12198" s="176">
        <v>10.34</v>
      </c>
      <c r="P12198" s="176"/>
    </row>
    <row r="12199" spans="1:16" ht="14.1" customHeight="1">
      <c r="A12199" s="177" t="s">
        <v>246</v>
      </c>
      <c r="B12199" s="177"/>
      <c r="C12199" s="177"/>
      <c r="D12199" s="177"/>
      <c r="E12199" s="177"/>
      <c r="F12199" s="177"/>
      <c r="G12199" s="177"/>
      <c r="H12199" s="177"/>
      <c r="I12199" s="177"/>
      <c r="J12199" s="177"/>
      <c r="K12199" s="177"/>
      <c r="L12199" s="177"/>
      <c r="M12199" s="177"/>
      <c r="N12199" s="177"/>
      <c r="O12199" s="178">
        <v>29.86</v>
      </c>
      <c r="P12199" s="178"/>
    </row>
    <row r="12200" spans="1:16" ht="14.1" customHeight="1">
      <c r="A12200" s="177" t="s">
        <v>258</v>
      </c>
      <c r="B12200" s="177"/>
      <c r="C12200" s="177"/>
      <c r="D12200" s="177"/>
      <c r="E12200" s="177"/>
      <c r="F12200" s="177"/>
      <c r="G12200" s="177"/>
      <c r="H12200" s="177"/>
      <c r="I12200" s="177"/>
      <c r="J12200" s="177"/>
      <c r="K12200" s="177"/>
      <c r="L12200" s="177"/>
      <c r="M12200" s="177"/>
      <c r="N12200" s="177"/>
      <c r="O12200" s="177"/>
      <c r="P12200" s="177"/>
    </row>
    <row r="12201" spans="1:16" ht="14.1" customHeight="1">
      <c r="A12201" s="181" t="s">
        <v>411</v>
      </c>
      <c r="B12201" s="181"/>
      <c r="C12201" s="181"/>
      <c r="D12201" s="182" t="s">
        <v>282</v>
      </c>
      <c r="E12201" s="182"/>
      <c r="F12201" s="104">
        <v>9.3800000000000008</v>
      </c>
      <c r="G12201" s="183">
        <v>2.3E-2</v>
      </c>
      <c r="H12201" s="183"/>
      <c r="I12201" s="176"/>
      <c r="J12201" s="176"/>
      <c r="K12201" s="176">
        <v>0.2157</v>
      </c>
      <c r="L12201" s="176"/>
      <c r="M12201" s="176"/>
      <c r="N12201" s="176"/>
      <c r="O12201" s="176">
        <v>0.2157</v>
      </c>
      <c r="P12201" s="176"/>
    </row>
    <row r="12202" spans="1:16" ht="14.1" customHeight="1">
      <c r="A12202" s="181" t="s">
        <v>259</v>
      </c>
      <c r="B12202" s="181"/>
      <c r="C12202" s="181"/>
      <c r="D12202" s="182" t="s">
        <v>260</v>
      </c>
      <c r="E12202" s="182"/>
      <c r="F12202" s="104">
        <v>85.31</v>
      </c>
      <c r="G12202" s="183">
        <v>2.75E-2</v>
      </c>
      <c r="H12202" s="183"/>
      <c r="I12202" s="176"/>
      <c r="J12202" s="176"/>
      <c r="K12202" s="176">
        <v>2.3460000000000001</v>
      </c>
      <c r="L12202" s="176"/>
      <c r="M12202" s="176"/>
      <c r="N12202" s="176"/>
      <c r="O12202" s="176">
        <v>2.3460000000000001</v>
      </c>
      <c r="P12202" s="176"/>
    </row>
    <row r="12203" spans="1:16" ht="14.1" customHeight="1">
      <c r="A12203" s="181" t="s">
        <v>393</v>
      </c>
      <c r="B12203" s="181"/>
      <c r="C12203" s="181"/>
      <c r="D12203" s="182" t="s">
        <v>394</v>
      </c>
      <c r="E12203" s="182"/>
      <c r="F12203" s="104">
        <v>43.74</v>
      </c>
      <c r="G12203" s="183">
        <v>0.115</v>
      </c>
      <c r="H12203" s="183"/>
      <c r="I12203" s="176"/>
      <c r="J12203" s="176"/>
      <c r="K12203" s="176">
        <v>5.0301</v>
      </c>
      <c r="L12203" s="176"/>
      <c r="M12203" s="176"/>
      <c r="N12203" s="176"/>
      <c r="O12203" s="176">
        <v>5.0301</v>
      </c>
      <c r="P12203" s="176"/>
    </row>
    <row r="12204" spans="1:16" ht="14.1" customHeight="1">
      <c r="A12204" s="177" t="s">
        <v>273</v>
      </c>
      <c r="B12204" s="177"/>
      <c r="C12204" s="177"/>
      <c r="D12204" s="177"/>
      <c r="E12204" s="177"/>
      <c r="F12204" s="177"/>
      <c r="G12204" s="177"/>
      <c r="H12204" s="177"/>
      <c r="I12204" s="177"/>
      <c r="J12204" s="177"/>
      <c r="K12204" s="177"/>
      <c r="L12204" s="177"/>
      <c r="M12204" s="177"/>
      <c r="N12204" s="177"/>
      <c r="O12204" s="178">
        <v>7.59</v>
      </c>
      <c r="P12204" s="178"/>
    </row>
    <row r="12205" spans="1:16" ht="14.1" customHeight="1">
      <c r="A12205" s="179" t="s">
        <v>247</v>
      </c>
      <c r="B12205" s="179"/>
      <c r="C12205" s="179"/>
      <c r="D12205" s="179"/>
      <c r="E12205" s="179"/>
      <c r="F12205" s="179"/>
      <c r="G12205" s="179"/>
      <c r="H12205" s="179"/>
      <c r="I12205" s="180">
        <v>29.86</v>
      </c>
      <c r="J12205" s="180"/>
      <c r="K12205" s="180">
        <v>7.59</v>
      </c>
      <c r="L12205" s="180"/>
      <c r="M12205" s="180"/>
      <c r="N12205" s="180"/>
      <c r="O12205" s="180">
        <v>37.450000000000003</v>
      </c>
      <c r="P12205" s="180"/>
    </row>
    <row r="12206" spans="1:16" ht="14.1" customHeight="1">
      <c r="A12206" s="172" t="s">
        <v>248</v>
      </c>
      <c r="B12206" s="172"/>
      <c r="C12206" s="172"/>
      <c r="D12206" s="172"/>
      <c r="E12206" s="172"/>
      <c r="F12206" s="172"/>
      <c r="G12206" s="172"/>
      <c r="H12206" s="172"/>
      <c r="I12206" s="173">
        <v>8.6</v>
      </c>
      <c r="J12206" s="173"/>
      <c r="K12206" s="173">
        <v>2.19</v>
      </c>
      <c r="L12206" s="173"/>
      <c r="M12206" s="173"/>
      <c r="N12206" s="173"/>
      <c r="O12206" s="173">
        <v>10.79</v>
      </c>
      <c r="P12206" s="173"/>
    </row>
    <row r="12207" spans="1:16" ht="14.1" customHeight="1">
      <c r="A12207" s="174" t="s">
        <v>249</v>
      </c>
      <c r="B12207" s="174"/>
      <c r="C12207" s="174"/>
      <c r="D12207" s="174"/>
      <c r="E12207" s="174"/>
      <c r="F12207" s="174"/>
      <c r="G12207" s="174"/>
      <c r="H12207" s="174"/>
      <c r="I12207" s="175">
        <v>38.46</v>
      </c>
      <c r="J12207" s="175"/>
      <c r="K12207" s="175">
        <v>9.7799999999999994</v>
      </c>
      <c r="L12207" s="175"/>
      <c r="M12207" s="175"/>
      <c r="N12207" s="175"/>
      <c r="O12207" s="175">
        <v>48.24</v>
      </c>
      <c r="P12207" s="175"/>
    </row>
    <row r="12208" spans="1:16" ht="22.7" customHeight="1">
      <c r="A12208" s="184" t="s">
        <v>1192</v>
      </c>
      <c r="B12208" s="184"/>
      <c r="C12208" s="184"/>
      <c r="D12208" s="184"/>
      <c r="E12208" s="184"/>
      <c r="F12208" s="184"/>
      <c r="G12208" s="184"/>
      <c r="H12208" s="184"/>
      <c r="I12208" s="184"/>
      <c r="J12208" s="184"/>
      <c r="K12208" s="184"/>
      <c r="L12208" s="184"/>
      <c r="M12208" s="184"/>
      <c r="N12208" s="184"/>
      <c r="O12208" s="185" t="s">
        <v>251</v>
      </c>
      <c r="P12208" s="185"/>
    </row>
    <row r="12209" spans="1:16" ht="14.1" customHeight="1">
      <c r="A12209" s="177" t="s">
        <v>252</v>
      </c>
      <c r="B12209" s="177"/>
      <c r="C12209" s="177"/>
      <c r="D12209" s="177"/>
      <c r="E12209" s="177"/>
      <c r="F12209" s="177"/>
      <c r="G12209" s="177"/>
      <c r="H12209" s="177"/>
      <c r="I12209" s="177"/>
      <c r="J12209" s="177"/>
      <c r="K12209" s="177"/>
      <c r="L12209" s="177"/>
      <c r="M12209" s="177"/>
      <c r="N12209" s="177"/>
      <c r="O12209" s="177"/>
      <c r="P12209" s="177"/>
    </row>
    <row r="12210" spans="1:16" ht="25.7" customHeight="1"/>
    <row r="12211" spans="1:16" ht="14.1" customHeight="1">
      <c r="A12211" s="170" t="s">
        <v>270</v>
      </c>
      <c r="B12211" s="170"/>
      <c r="C12211" s="170"/>
      <c r="D12211" s="170"/>
      <c r="E12211" s="170"/>
      <c r="F12211" s="170"/>
      <c r="G12211" s="170"/>
      <c r="H12211" s="170"/>
      <c r="I12211" s="170"/>
      <c r="J12211" s="170"/>
      <c r="K12211" s="170"/>
      <c r="L12211" s="170"/>
      <c r="M12211" s="170"/>
      <c r="N12211" s="170"/>
      <c r="O12211" s="170"/>
      <c r="P12211" s="170"/>
    </row>
    <row r="12212" spans="1:16" ht="14.1" customHeight="1">
      <c r="A12212" s="171" t="s">
        <v>271</v>
      </c>
      <c r="B12212" s="171"/>
      <c r="C12212" s="171"/>
      <c r="D12212" s="171"/>
      <c r="E12212" s="171"/>
      <c r="F12212" s="171"/>
      <c r="G12212" s="171"/>
      <c r="H12212" s="171"/>
      <c r="I12212" s="171"/>
      <c r="J12212" s="171"/>
      <c r="K12212" s="171"/>
      <c r="L12212" s="171"/>
      <c r="M12212" s="171"/>
      <c r="N12212" s="171"/>
      <c r="O12212" s="171"/>
      <c r="P12212" s="171"/>
    </row>
    <row r="12213" spans="1:16" ht="65.25" customHeight="1">
      <c r="A12213" s="198"/>
      <c r="B12213" s="198"/>
      <c r="C12213" s="198"/>
      <c r="D12213" s="198"/>
      <c r="E12213" s="198"/>
      <c r="F12213" s="198"/>
      <c r="G12213" s="198"/>
      <c r="H12213" s="198"/>
      <c r="I12213" s="198"/>
      <c r="J12213" s="198"/>
      <c r="K12213" s="198"/>
      <c r="L12213" s="198"/>
      <c r="M12213" s="198"/>
      <c r="N12213" s="198"/>
      <c r="O12213" s="198"/>
      <c r="P12213" s="198"/>
    </row>
    <row r="12214" spans="1:16" ht="5.65" customHeight="1"/>
    <row r="12215" spans="1:16" ht="19.7" customHeight="1">
      <c r="A12215" s="199" t="s">
        <v>218</v>
      </c>
      <c r="B12215" s="199"/>
      <c r="C12215" s="199"/>
      <c r="D12215" s="199"/>
      <c r="E12215" s="199"/>
      <c r="F12215" s="199"/>
      <c r="G12215" s="199"/>
      <c r="H12215" s="199"/>
      <c r="I12215" s="199"/>
      <c r="J12215" s="199"/>
      <c r="K12215" s="199"/>
      <c r="L12215" s="199"/>
      <c r="M12215" s="199"/>
      <c r="N12215" s="199"/>
      <c r="O12215" s="199"/>
      <c r="P12215" s="199"/>
    </row>
    <row r="12216" spans="1:16" ht="15.75" customHeight="1">
      <c r="A12216" s="105" t="s">
        <v>117</v>
      </c>
      <c r="B12216" s="196" t="s">
        <v>118</v>
      </c>
      <c r="C12216" s="196"/>
      <c r="D12216" s="196"/>
      <c r="E12216" s="196"/>
      <c r="F12216" s="196"/>
      <c r="G12216" s="196"/>
      <c r="H12216" s="196"/>
      <c r="I12216" s="196"/>
      <c r="J12216" s="196"/>
      <c r="K12216" s="196"/>
      <c r="L12216" s="193" t="s">
        <v>119</v>
      </c>
      <c r="M12216" s="193"/>
      <c r="N12216" s="200" t="s">
        <v>171</v>
      </c>
      <c r="O12216" s="200"/>
      <c r="P12216" s="200"/>
    </row>
    <row r="12217" spans="1:16" ht="12.6" customHeight="1">
      <c r="A12217" s="105" t="s">
        <v>120</v>
      </c>
      <c r="B12217" s="196" t="s">
        <v>121</v>
      </c>
      <c r="C12217" s="196"/>
      <c r="D12217" s="196"/>
      <c r="E12217" s="196"/>
      <c r="F12217" s="196"/>
      <c r="G12217" s="196"/>
      <c r="H12217" s="196"/>
      <c r="I12217" s="196"/>
      <c r="J12217" s="196"/>
      <c r="K12217" s="196"/>
      <c r="L12217" s="193" t="s">
        <v>219</v>
      </c>
      <c r="M12217" s="193"/>
      <c r="N12217" s="194" t="s">
        <v>3435</v>
      </c>
      <c r="O12217" s="194"/>
      <c r="P12217" s="194"/>
    </row>
    <row r="12218" spans="1:16" ht="14.45" customHeight="1">
      <c r="A12218" s="105" t="s">
        <v>220</v>
      </c>
      <c r="B12218" s="193" t="s">
        <v>170</v>
      </c>
      <c r="C12218" s="193"/>
      <c r="D12218" s="193"/>
      <c r="E12218" s="193"/>
      <c r="F12218" s="193"/>
      <c r="G12218" s="193"/>
      <c r="H12218" s="193"/>
      <c r="I12218" s="193"/>
      <c r="J12218" s="193"/>
      <c r="K12218" s="193"/>
      <c r="L12218" s="193" t="s">
        <v>122</v>
      </c>
      <c r="M12218" s="193"/>
      <c r="N12218" s="194"/>
      <c r="O12218" s="194"/>
      <c r="P12218" s="194"/>
    </row>
    <row r="12219" spans="1:16" ht="14.65" customHeight="1">
      <c r="A12219" s="105" t="s">
        <v>221</v>
      </c>
      <c r="B12219" s="193" t="s">
        <v>170</v>
      </c>
      <c r="C12219" s="193"/>
      <c r="D12219" s="193"/>
      <c r="E12219" s="193"/>
      <c r="F12219" s="193"/>
      <c r="G12219" s="193"/>
      <c r="H12219" s="193"/>
      <c r="I12219" s="193"/>
      <c r="J12219" s="193"/>
      <c r="K12219" s="193"/>
      <c r="L12219" s="193" t="s">
        <v>123</v>
      </c>
      <c r="M12219" s="193"/>
      <c r="N12219" s="194" t="s">
        <v>124</v>
      </c>
      <c r="O12219" s="194"/>
      <c r="P12219" s="194"/>
    </row>
    <row r="12220" spans="1:16" ht="26.45" customHeight="1">
      <c r="A12220" s="105" t="s">
        <v>222</v>
      </c>
      <c r="B12220" s="193" t="s">
        <v>170</v>
      </c>
      <c r="C12220" s="193"/>
      <c r="D12220" s="193"/>
      <c r="E12220" s="193"/>
      <c r="F12220" s="193"/>
      <c r="G12220" s="193"/>
      <c r="H12220" s="193"/>
      <c r="I12220" s="193"/>
      <c r="J12220" s="193"/>
      <c r="K12220" s="193"/>
      <c r="L12220" s="193" t="s">
        <v>125</v>
      </c>
      <c r="M12220" s="193"/>
      <c r="N12220" s="195" t="s">
        <v>3720</v>
      </c>
      <c r="O12220" s="195"/>
      <c r="P12220" s="195"/>
    </row>
    <row r="12221" spans="1:16" ht="13.35" customHeight="1">
      <c r="A12221" s="106" t="s">
        <v>126</v>
      </c>
      <c r="B12221" s="188"/>
      <c r="C12221" s="188"/>
      <c r="D12221" s="188"/>
      <c r="E12221" s="188"/>
      <c r="F12221" s="188"/>
      <c r="G12221" s="188"/>
      <c r="H12221" s="188"/>
      <c r="I12221" s="188"/>
      <c r="J12221" s="188"/>
      <c r="K12221" s="188"/>
      <c r="L12221" s="188" t="s">
        <v>127</v>
      </c>
      <c r="M12221" s="188"/>
      <c r="N12221" s="189" t="s">
        <v>173</v>
      </c>
      <c r="O12221" s="189"/>
      <c r="P12221" s="189"/>
    </row>
    <row r="12222" spans="1:16" ht="15.75" customHeight="1">
      <c r="A12222" s="190" t="s">
        <v>223</v>
      </c>
      <c r="B12222" s="190"/>
      <c r="C12222" s="191" t="s">
        <v>224</v>
      </c>
      <c r="D12222" s="191"/>
      <c r="E12222" s="192" t="s">
        <v>225</v>
      </c>
      <c r="F12222" s="192"/>
      <c r="G12222" s="192"/>
      <c r="H12222" s="191" t="s">
        <v>226</v>
      </c>
      <c r="I12222" s="191"/>
      <c r="J12222" s="192" t="s">
        <v>227</v>
      </c>
      <c r="K12222" s="192"/>
      <c r="L12222" s="192"/>
      <c r="M12222" s="192"/>
      <c r="N12222" s="192"/>
      <c r="O12222" s="192"/>
      <c r="P12222" s="103" t="s">
        <v>228</v>
      </c>
    </row>
    <row r="12223" spans="1:16" ht="17.100000000000001" customHeight="1">
      <c r="A12223" s="186" t="s">
        <v>229</v>
      </c>
      <c r="B12223" s="186"/>
      <c r="C12223" s="186"/>
      <c r="D12223" s="187" t="s">
        <v>230</v>
      </c>
      <c r="E12223" s="187"/>
      <c r="F12223" s="187" t="s">
        <v>231</v>
      </c>
      <c r="G12223" s="187" t="s">
        <v>232</v>
      </c>
      <c r="H12223" s="187"/>
      <c r="I12223" s="187" t="s">
        <v>233</v>
      </c>
      <c r="J12223" s="187"/>
      <c r="K12223" s="187"/>
      <c r="L12223" s="187"/>
      <c r="M12223" s="187"/>
      <c r="N12223" s="187"/>
      <c r="O12223" s="187"/>
      <c r="P12223" s="187"/>
    </row>
    <row r="12224" spans="1:16" ht="17.100000000000001" customHeight="1">
      <c r="A12224" s="186"/>
      <c r="B12224" s="186"/>
      <c r="C12224" s="186"/>
      <c r="D12224" s="187"/>
      <c r="E12224" s="187"/>
      <c r="F12224" s="187"/>
      <c r="G12224" s="187"/>
      <c r="H12224" s="187"/>
      <c r="I12224" s="187" t="s">
        <v>234</v>
      </c>
      <c r="J12224" s="187"/>
      <c r="K12224" s="187" t="s">
        <v>235</v>
      </c>
      <c r="L12224" s="187"/>
      <c r="M12224" s="187" t="s">
        <v>236</v>
      </c>
      <c r="N12224" s="187"/>
      <c r="O12224" s="187" t="s">
        <v>237</v>
      </c>
      <c r="P12224" s="187"/>
    </row>
    <row r="12225" spans="1:16" ht="42.4" customHeight="1">
      <c r="A12225" s="181" t="s">
        <v>253</v>
      </c>
      <c r="B12225" s="181"/>
      <c r="C12225" s="181"/>
      <c r="D12225" s="182" t="s">
        <v>239</v>
      </c>
      <c r="E12225" s="182"/>
      <c r="F12225" s="104">
        <v>5067.47</v>
      </c>
      <c r="G12225" s="183">
        <v>1.1600000000000001E-5</v>
      </c>
      <c r="H12225" s="183"/>
      <c r="I12225" s="176"/>
      <c r="J12225" s="176"/>
      <c r="K12225" s="176"/>
      <c r="L12225" s="176"/>
      <c r="M12225" s="176">
        <v>5.8799999999999998E-2</v>
      </c>
      <c r="N12225" s="176"/>
      <c r="O12225" s="176">
        <v>5.8799999999999998E-2</v>
      </c>
      <c r="P12225" s="176"/>
    </row>
    <row r="12226" spans="1:16" ht="14.1" customHeight="1">
      <c r="A12226" s="177" t="s">
        <v>254</v>
      </c>
      <c r="B12226" s="177"/>
      <c r="C12226" s="177"/>
      <c r="D12226" s="177"/>
      <c r="E12226" s="177"/>
      <c r="F12226" s="177"/>
      <c r="G12226" s="177"/>
      <c r="H12226" s="177"/>
      <c r="I12226" s="177"/>
      <c r="J12226" s="177"/>
      <c r="K12226" s="177"/>
      <c r="L12226" s="177"/>
      <c r="M12226" s="177"/>
      <c r="N12226" s="177"/>
      <c r="O12226" s="178">
        <v>0.06</v>
      </c>
      <c r="P12226" s="178"/>
    </row>
    <row r="12227" spans="1:16" ht="14.1" customHeight="1">
      <c r="A12227" s="177" t="s">
        <v>240</v>
      </c>
      <c r="B12227" s="177"/>
      <c r="C12227" s="177"/>
      <c r="D12227" s="177"/>
      <c r="E12227" s="177"/>
      <c r="F12227" s="177"/>
      <c r="G12227" s="177"/>
      <c r="H12227" s="177"/>
      <c r="I12227" s="177"/>
      <c r="J12227" s="177"/>
      <c r="K12227" s="177"/>
      <c r="L12227" s="177"/>
      <c r="M12227" s="177"/>
      <c r="N12227" s="177"/>
      <c r="O12227" s="177"/>
      <c r="P12227" s="177"/>
    </row>
    <row r="12228" spans="1:16" ht="22.7" customHeight="1">
      <c r="A12228" s="181" t="s">
        <v>256</v>
      </c>
      <c r="B12228" s="181"/>
      <c r="C12228" s="181"/>
      <c r="D12228" s="182" t="s">
        <v>242</v>
      </c>
      <c r="E12228" s="182"/>
      <c r="F12228" s="104">
        <v>7.8</v>
      </c>
      <c r="G12228" s="183">
        <v>0.13184999999999999</v>
      </c>
      <c r="H12228" s="183"/>
      <c r="I12228" s="176">
        <v>1.0284</v>
      </c>
      <c r="J12228" s="176"/>
      <c r="K12228" s="176"/>
      <c r="L12228" s="176"/>
      <c r="M12228" s="176"/>
      <c r="N12228" s="176"/>
      <c r="O12228" s="176">
        <v>1.0284</v>
      </c>
      <c r="P12228" s="176"/>
    </row>
    <row r="12229" spans="1:16" ht="14.1" customHeight="1">
      <c r="A12229" s="181" t="s">
        <v>291</v>
      </c>
      <c r="B12229" s="181"/>
      <c r="C12229" s="181"/>
      <c r="D12229" s="182" t="s">
        <v>242</v>
      </c>
      <c r="E12229" s="182"/>
      <c r="F12229" s="104">
        <v>7.8</v>
      </c>
      <c r="G12229" s="183">
        <v>0.40005590000000002</v>
      </c>
      <c r="H12229" s="183"/>
      <c r="I12229" s="176">
        <v>3.1204000000000001</v>
      </c>
      <c r="J12229" s="176"/>
      <c r="K12229" s="176"/>
      <c r="L12229" s="176"/>
      <c r="M12229" s="176"/>
      <c r="N12229" s="176"/>
      <c r="O12229" s="176">
        <v>3.1204000000000001</v>
      </c>
      <c r="P12229" s="176"/>
    </row>
    <row r="12230" spans="1:16" ht="14.1" customHeight="1">
      <c r="A12230" s="181" t="s">
        <v>257</v>
      </c>
      <c r="B12230" s="181"/>
      <c r="C12230" s="181"/>
      <c r="D12230" s="182" t="s">
        <v>242</v>
      </c>
      <c r="E12230" s="182"/>
      <c r="F12230" s="104">
        <v>5.65</v>
      </c>
      <c r="G12230" s="183">
        <v>0.40005590000000002</v>
      </c>
      <c r="H12230" s="183"/>
      <c r="I12230" s="176">
        <v>2.2603</v>
      </c>
      <c r="J12230" s="176"/>
      <c r="K12230" s="176"/>
      <c r="L12230" s="176"/>
      <c r="M12230" s="176"/>
      <c r="N12230" s="176"/>
      <c r="O12230" s="176">
        <v>2.2603</v>
      </c>
      <c r="P12230" s="176"/>
    </row>
    <row r="12231" spans="1:16" ht="14.1" customHeight="1">
      <c r="A12231" s="181" t="s">
        <v>244</v>
      </c>
      <c r="B12231" s="181"/>
      <c r="C12231" s="181"/>
      <c r="D12231" s="182"/>
      <c r="E12231" s="182"/>
      <c r="F12231" s="104">
        <v>6.41</v>
      </c>
      <c r="G12231" s="183">
        <v>0.86899999999999999</v>
      </c>
      <c r="H12231" s="183"/>
      <c r="I12231" s="176">
        <v>5.5694999999999997</v>
      </c>
      <c r="J12231" s="176"/>
      <c r="K12231" s="176"/>
      <c r="L12231" s="176"/>
      <c r="M12231" s="176"/>
      <c r="N12231" s="176"/>
      <c r="O12231" s="176">
        <v>5.5694999999999997</v>
      </c>
      <c r="P12231" s="176"/>
    </row>
    <row r="12232" spans="1:16" ht="14.1" customHeight="1">
      <c r="A12232" s="181" t="s">
        <v>245</v>
      </c>
      <c r="B12232" s="181"/>
      <c r="C12232" s="181"/>
      <c r="D12232" s="182"/>
      <c r="E12232" s="182"/>
      <c r="F12232" s="104"/>
      <c r="G12232" s="183"/>
      <c r="H12232" s="183"/>
      <c r="I12232" s="176">
        <v>6</v>
      </c>
      <c r="J12232" s="176"/>
      <c r="K12232" s="176"/>
      <c r="L12232" s="176"/>
      <c r="M12232" s="176"/>
      <c r="N12232" s="176"/>
      <c r="O12232" s="176">
        <v>6</v>
      </c>
      <c r="P12232" s="176"/>
    </row>
    <row r="12233" spans="1:16" ht="14.1" customHeight="1">
      <c r="A12233" s="177" t="s">
        <v>246</v>
      </c>
      <c r="B12233" s="177"/>
      <c r="C12233" s="177"/>
      <c r="D12233" s="177"/>
      <c r="E12233" s="177"/>
      <c r="F12233" s="177"/>
      <c r="G12233" s="177"/>
      <c r="H12233" s="177"/>
      <c r="I12233" s="177"/>
      <c r="J12233" s="177"/>
      <c r="K12233" s="177"/>
      <c r="L12233" s="177"/>
      <c r="M12233" s="177"/>
      <c r="N12233" s="177"/>
      <c r="O12233" s="178">
        <v>17.98</v>
      </c>
      <c r="P12233" s="178"/>
    </row>
    <row r="12234" spans="1:16" ht="14.1" customHeight="1">
      <c r="A12234" s="177" t="s">
        <v>258</v>
      </c>
      <c r="B12234" s="177"/>
      <c r="C12234" s="177"/>
      <c r="D12234" s="177"/>
      <c r="E12234" s="177"/>
      <c r="F12234" s="177"/>
      <c r="G12234" s="177"/>
      <c r="H12234" s="177"/>
      <c r="I12234" s="177"/>
      <c r="J12234" s="177"/>
      <c r="K12234" s="177"/>
      <c r="L12234" s="177"/>
      <c r="M12234" s="177"/>
      <c r="N12234" s="177"/>
      <c r="O12234" s="177"/>
      <c r="P12234" s="177"/>
    </row>
    <row r="12235" spans="1:16" ht="14.1" customHeight="1">
      <c r="A12235" s="181" t="s">
        <v>259</v>
      </c>
      <c r="B12235" s="181"/>
      <c r="C12235" s="181"/>
      <c r="D12235" s="182" t="s">
        <v>260</v>
      </c>
      <c r="E12235" s="182"/>
      <c r="F12235" s="104">
        <v>85.31</v>
      </c>
      <c r="G12235" s="183">
        <v>3.3987999999999997E-2</v>
      </c>
      <c r="H12235" s="183"/>
      <c r="I12235" s="176"/>
      <c r="J12235" s="176"/>
      <c r="K12235" s="176">
        <v>2.8995000000000002</v>
      </c>
      <c r="L12235" s="176"/>
      <c r="M12235" s="176"/>
      <c r="N12235" s="176"/>
      <c r="O12235" s="176">
        <v>2.8995000000000002</v>
      </c>
      <c r="P12235" s="176"/>
    </row>
    <row r="12236" spans="1:16" ht="14.1" customHeight="1">
      <c r="A12236" s="181" t="s">
        <v>302</v>
      </c>
      <c r="B12236" s="181"/>
      <c r="C12236" s="181"/>
      <c r="D12236" s="182" t="s">
        <v>262</v>
      </c>
      <c r="E12236" s="182"/>
      <c r="F12236" s="104">
        <v>1.91</v>
      </c>
      <c r="G12236" s="183">
        <v>5.1011300000000004</v>
      </c>
      <c r="H12236" s="183"/>
      <c r="I12236" s="176"/>
      <c r="J12236" s="176"/>
      <c r="K12236" s="176">
        <v>9.7431999999999999</v>
      </c>
      <c r="L12236" s="176"/>
      <c r="M12236" s="176"/>
      <c r="N12236" s="176"/>
      <c r="O12236" s="176">
        <v>9.7431999999999999</v>
      </c>
      <c r="P12236" s="176"/>
    </row>
    <row r="12237" spans="1:16" ht="14.1" customHeight="1">
      <c r="A12237" s="181" t="s">
        <v>261</v>
      </c>
      <c r="B12237" s="181"/>
      <c r="C12237" s="181"/>
      <c r="D12237" s="182" t="s">
        <v>262</v>
      </c>
      <c r="E12237" s="182"/>
      <c r="F12237" s="104">
        <v>0.86</v>
      </c>
      <c r="G12237" s="183">
        <v>5.7386980000000003</v>
      </c>
      <c r="H12237" s="183"/>
      <c r="I12237" s="176"/>
      <c r="J12237" s="176"/>
      <c r="K12237" s="176">
        <v>4.9352999999999998</v>
      </c>
      <c r="L12237" s="176"/>
      <c r="M12237" s="176"/>
      <c r="N12237" s="176"/>
      <c r="O12237" s="176">
        <v>4.9352999999999998</v>
      </c>
      <c r="P12237" s="176"/>
    </row>
    <row r="12238" spans="1:16" ht="22.7" customHeight="1">
      <c r="A12238" s="181" t="s">
        <v>263</v>
      </c>
      <c r="B12238" s="181"/>
      <c r="C12238" s="181"/>
      <c r="D12238" s="182" t="s">
        <v>264</v>
      </c>
      <c r="E12238" s="182"/>
      <c r="F12238" s="104">
        <v>1</v>
      </c>
      <c r="G12238" s="183">
        <v>3.8456299999999999E-2</v>
      </c>
      <c r="H12238" s="183"/>
      <c r="I12238" s="176"/>
      <c r="J12238" s="176"/>
      <c r="K12238" s="176">
        <v>3.85E-2</v>
      </c>
      <c r="L12238" s="176"/>
      <c r="M12238" s="176"/>
      <c r="N12238" s="176"/>
      <c r="O12238" s="176">
        <v>3.85E-2</v>
      </c>
      <c r="P12238" s="176"/>
    </row>
    <row r="12239" spans="1:16" ht="32.65" customHeight="1">
      <c r="A12239" s="181" t="s">
        <v>1193</v>
      </c>
      <c r="B12239" s="181"/>
      <c r="C12239" s="181"/>
      <c r="D12239" s="182" t="s">
        <v>251</v>
      </c>
      <c r="E12239" s="182"/>
      <c r="F12239" s="104">
        <v>20.75</v>
      </c>
      <c r="G12239" s="183">
        <v>0.15809999999999999</v>
      </c>
      <c r="H12239" s="183"/>
      <c r="I12239" s="176"/>
      <c r="J12239" s="176"/>
      <c r="K12239" s="176">
        <v>3.2806000000000002</v>
      </c>
      <c r="L12239" s="176"/>
      <c r="M12239" s="176"/>
      <c r="N12239" s="176"/>
      <c r="O12239" s="176">
        <v>3.2806000000000002</v>
      </c>
      <c r="P12239" s="176"/>
    </row>
    <row r="12240" spans="1:16" ht="14.1" customHeight="1">
      <c r="A12240" s="177" t="s">
        <v>273</v>
      </c>
      <c r="B12240" s="177"/>
      <c r="C12240" s="177"/>
      <c r="D12240" s="177"/>
      <c r="E12240" s="177"/>
      <c r="F12240" s="177"/>
      <c r="G12240" s="177"/>
      <c r="H12240" s="177"/>
      <c r="I12240" s="177"/>
      <c r="J12240" s="177"/>
      <c r="K12240" s="177"/>
      <c r="L12240" s="177"/>
      <c r="M12240" s="177"/>
      <c r="N12240" s="177"/>
      <c r="O12240" s="178">
        <v>20.9</v>
      </c>
      <c r="P12240" s="178"/>
    </row>
    <row r="12241" spans="1:16" ht="14.1" customHeight="1">
      <c r="A12241" s="179" t="s">
        <v>247</v>
      </c>
      <c r="B12241" s="179"/>
      <c r="C12241" s="179"/>
      <c r="D12241" s="179"/>
      <c r="E12241" s="179"/>
      <c r="F12241" s="179"/>
      <c r="G12241" s="179"/>
      <c r="H12241" s="179"/>
      <c r="I12241" s="180">
        <v>17.98</v>
      </c>
      <c r="J12241" s="180"/>
      <c r="K12241" s="180">
        <v>20.9</v>
      </c>
      <c r="L12241" s="180"/>
      <c r="M12241" s="180">
        <v>0.06</v>
      </c>
      <c r="N12241" s="180"/>
      <c r="O12241" s="180">
        <v>38.94</v>
      </c>
      <c r="P12241" s="180"/>
    </row>
    <row r="12242" spans="1:16" ht="14.1" customHeight="1">
      <c r="A12242" s="172" t="s">
        <v>248</v>
      </c>
      <c r="B12242" s="172"/>
      <c r="C12242" s="172"/>
      <c r="D12242" s="172"/>
      <c r="E12242" s="172"/>
      <c r="F12242" s="172"/>
      <c r="G12242" s="172"/>
      <c r="H12242" s="172"/>
      <c r="I12242" s="173">
        <v>5.18</v>
      </c>
      <c r="J12242" s="173"/>
      <c r="K12242" s="173">
        <v>6.02</v>
      </c>
      <c r="L12242" s="173"/>
      <c r="M12242" s="173">
        <v>0.02</v>
      </c>
      <c r="N12242" s="173"/>
      <c r="O12242" s="173">
        <v>11.22</v>
      </c>
      <c r="P12242" s="173"/>
    </row>
    <row r="12243" spans="1:16" ht="14.1" customHeight="1">
      <c r="A12243" s="174" t="s">
        <v>249</v>
      </c>
      <c r="B12243" s="174"/>
      <c r="C12243" s="174"/>
      <c r="D12243" s="174"/>
      <c r="E12243" s="174"/>
      <c r="F12243" s="174"/>
      <c r="G12243" s="174"/>
      <c r="H12243" s="174"/>
      <c r="I12243" s="175">
        <v>23.16</v>
      </c>
      <c r="J12243" s="175"/>
      <c r="K12243" s="175">
        <v>26.92</v>
      </c>
      <c r="L12243" s="175"/>
      <c r="M12243" s="175">
        <v>0.08</v>
      </c>
      <c r="N12243" s="175"/>
      <c r="O12243" s="175">
        <v>50.16</v>
      </c>
      <c r="P12243" s="175"/>
    </row>
    <row r="12244" spans="1:16" ht="14.1" customHeight="1">
      <c r="A12244" s="184" t="s">
        <v>1194</v>
      </c>
      <c r="B12244" s="184"/>
      <c r="C12244" s="184"/>
      <c r="D12244" s="184"/>
      <c r="E12244" s="184"/>
      <c r="F12244" s="184"/>
      <c r="G12244" s="184"/>
      <c r="H12244" s="184"/>
      <c r="I12244" s="184"/>
      <c r="J12244" s="184"/>
      <c r="K12244" s="184"/>
      <c r="L12244" s="184"/>
      <c r="M12244" s="184"/>
      <c r="N12244" s="184"/>
      <c r="O12244" s="185" t="s">
        <v>251</v>
      </c>
      <c r="P12244" s="185"/>
    </row>
    <row r="12245" spans="1:16" ht="14.1" customHeight="1">
      <c r="A12245" s="177" t="s">
        <v>240</v>
      </c>
      <c r="B12245" s="177"/>
      <c r="C12245" s="177"/>
      <c r="D12245" s="177"/>
      <c r="E12245" s="177"/>
      <c r="F12245" s="177"/>
      <c r="G12245" s="177"/>
      <c r="H12245" s="177"/>
      <c r="I12245" s="177"/>
      <c r="J12245" s="177"/>
      <c r="K12245" s="177"/>
      <c r="L12245" s="177"/>
      <c r="M12245" s="177"/>
      <c r="N12245" s="177"/>
      <c r="O12245" s="177"/>
      <c r="P12245" s="177"/>
    </row>
    <row r="12246" spans="1:16" ht="14.1" customHeight="1">
      <c r="A12246" s="181" t="s">
        <v>371</v>
      </c>
      <c r="B12246" s="181"/>
      <c r="C12246" s="181"/>
      <c r="D12246" s="182" t="s">
        <v>242</v>
      </c>
      <c r="E12246" s="182"/>
      <c r="F12246" s="104">
        <v>7.8</v>
      </c>
      <c r="G12246" s="183">
        <v>1.9548897999999999</v>
      </c>
      <c r="H12246" s="183"/>
      <c r="I12246" s="176">
        <v>15.248100000000001</v>
      </c>
      <c r="J12246" s="176"/>
      <c r="K12246" s="176"/>
      <c r="L12246" s="176"/>
      <c r="M12246" s="176"/>
      <c r="N12246" s="176"/>
      <c r="O12246" s="176">
        <v>15.248100000000001</v>
      </c>
      <c r="P12246" s="176"/>
    </row>
    <row r="12247" spans="1:16" ht="14.1" customHeight="1">
      <c r="A12247" s="181" t="s">
        <v>292</v>
      </c>
      <c r="B12247" s="181"/>
      <c r="C12247" s="181"/>
      <c r="D12247" s="182" t="s">
        <v>242</v>
      </c>
      <c r="E12247" s="182"/>
      <c r="F12247" s="104">
        <v>7.8</v>
      </c>
      <c r="G12247" s="183">
        <v>0.52500000000000002</v>
      </c>
      <c r="H12247" s="183"/>
      <c r="I12247" s="176">
        <v>4.0949999999999998</v>
      </c>
      <c r="J12247" s="176"/>
      <c r="K12247" s="176"/>
      <c r="L12247" s="176"/>
      <c r="M12247" s="176"/>
      <c r="N12247" s="176"/>
      <c r="O12247" s="176">
        <v>4.0949999999999998</v>
      </c>
      <c r="P12247" s="176"/>
    </row>
    <row r="12248" spans="1:16" ht="14.1" customHeight="1">
      <c r="A12248" s="181" t="s">
        <v>359</v>
      </c>
      <c r="B12248" s="181"/>
      <c r="C12248" s="181"/>
      <c r="D12248" s="182" t="s">
        <v>242</v>
      </c>
      <c r="E12248" s="182"/>
      <c r="F12248" s="104">
        <v>5.65</v>
      </c>
      <c r="G12248" s="183">
        <v>1.01</v>
      </c>
      <c r="H12248" s="183"/>
      <c r="I12248" s="176">
        <v>5.7065000000000001</v>
      </c>
      <c r="J12248" s="176"/>
      <c r="K12248" s="176"/>
      <c r="L12248" s="176"/>
      <c r="M12248" s="176"/>
      <c r="N12248" s="176"/>
      <c r="O12248" s="176">
        <v>5.7065000000000001</v>
      </c>
      <c r="P12248" s="176"/>
    </row>
    <row r="12249" spans="1:16" ht="14.1" customHeight="1">
      <c r="A12249" s="181" t="s">
        <v>257</v>
      </c>
      <c r="B12249" s="181"/>
      <c r="C12249" s="181"/>
      <c r="D12249" s="182" t="s">
        <v>242</v>
      </c>
      <c r="E12249" s="182"/>
      <c r="F12249" s="104">
        <v>5.65</v>
      </c>
      <c r="G12249" s="183">
        <v>1.2567147999999999</v>
      </c>
      <c r="H12249" s="183"/>
      <c r="I12249" s="176">
        <v>7.1003999999999996</v>
      </c>
      <c r="J12249" s="176"/>
      <c r="K12249" s="176"/>
      <c r="L12249" s="176"/>
      <c r="M12249" s="176"/>
      <c r="N12249" s="176"/>
      <c r="O12249" s="176">
        <v>7.1003999999999996</v>
      </c>
      <c r="P12249" s="176"/>
    </row>
    <row r="12250" spans="1:16" ht="14.1" customHeight="1">
      <c r="A12250" s="181" t="s">
        <v>244</v>
      </c>
      <c r="B12250" s="181"/>
      <c r="C12250" s="181"/>
      <c r="D12250" s="182"/>
      <c r="E12250" s="182"/>
      <c r="F12250" s="104">
        <v>32.15</v>
      </c>
      <c r="G12250" s="183">
        <v>0.86899999999999999</v>
      </c>
      <c r="H12250" s="183"/>
      <c r="I12250" s="176">
        <v>27.938400000000001</v>
      </c>
      <c r="J12250" s="176"/>
      <c r="K12250" s="176"/>
      <c r="L12250" s="176"/>
      <c r="M12250" s="176"/>
      <c r="N12250" s="176"/>
      <c r="O12250" s="176">
        <v>27.938400000000001</v>
      </c>
      <c r="P12250" s="176"/>
    </row>
    <row r="12251" spans="1:16" ht="14.1" customHeight="1">
      <c r="A12251" s="181" t="s">
        <v>245</v>
      </c>
      <c r="B12251" s="181"/>
      <c r="C12251" s="181"/>
      <c r="D12251" s="182"/>
      <c r="E12251" s="182"/>
      <c r="F12251" s="104"/>
      <c r="G12251" s="183"/>
      <c r="H12251" s="183"/>
      <c r="I12251" s="176">
        <v>31.75</v>
      </c>
      <c r="J12251" s="176"/>
      <c r="K12251" s="176"/>
      <c r="L12251" s="176"/>
      <c r="M12251" s="176"/>
      <c r="N12251" s="176"/>
      <c r="O12251" s="176">
        <v>31.75</v>
      </c>
      <c r="P12251" s="176"/>
    </row>
    <row r="12252" spans="1:16" ht="14.1" customHeight="1">
      <c r="A12252" s="177" t="s">
        <v>246</v>
      </c>
      <c r="B12252" s="177"/>
      <c r="C12252" s="177"/>
      <c r="D12252" s="177"/>
      <c r="E12252" s="177"/>
      <c r="F12252" s="177"/>
      <c r="G12252" s="177"/>
      <c r="H12252" s="177"/>
      <c r="I12252" s="177"/>
      <c r="J12252" s="177"/>
      <c r="K12252" s="177"/>
      <c r="L12252" s="177"/>
      <c r="M12252" s="177"/>
      <c r="N12252" s="177"/>
      <c r="O12252" s="178">
        <v>91.84</v>
      </c>
      <c r="P12252" s="178"/>
    </row>
    <row r="12253" spans="1:16" ht="14.1" customHeight="1">
      <c r="A12253" s="177" t="s">
        <v>258</v>
      </c>
      <c r="B12253" s="177"/>
      <c r="C12253" s="177"/>
      <c r="D12253" s="177"/>
      <c r="E12253" s="177"/>
      <c r="F12253" s="177"/>
      <c r="G12253" s="177"/>
      <c r="H12253" s="177"/>
      <c r="I12253" s="177"/>
      <c r="J12253" s="177"/>
      <c r="K12253" s="177"/>
      <c r="L12253" s="177"/>
      <c r="M12253" s="177"/>
      <c r="N12253" s="177"/>
      <c r="O12253" s="177"/>
      <c r="P12253" s="177"/>
    </row>
    <row r="12254" spans="1:16" ht="14.1" customHeight="1">
      <c r="A12254" s="181" t="s">
        <v>411</v>
      </c>
      <c r="B12254" s="181"/>
      <c r="C12254" s="181"/>
      <c r="D12254" s="182" t="s">
        <v>282</v>
      </c>
      <c r="E12254" s="182"/>
      <c r="F12254" s="104">
        <v>9.3800000000000008</v>
      </c>
      <c r="G12254" s="183">
        <v>9.1999999999999998E-2</v>
      </c>
      <c r="H12254" s="183"/>
      <c r="I12254" s="176"/>
      <c r="J12254" s="176"/>
      <c r="K12254" s="176">
        <v>0.86299999999999999</v>
      </c>
      <c r="L12254" s="176"/>
      <c r="M12254" s="176"/>
      <c r="N12254" s="176"/>
      <c r="O12254" s="176">
        <v>0.86299999999999999</v>
      </c>
      <c r="P12254" s="176"/>
    </row>
    <row r="12255" spans="1:16" ht="14.1" customHeight="1">
      <c r="A12255" s="181" t="s">
        <v>259</v>
      </c>
      <c r="B12255" s="181"/>
      <c r="C12255" s="181"/>
      <c r="D12255" s="182" t="s">
        <v>260</v>
      </c>
      <c r="E12255" s="182"/>
      <c r="F12255" s="104">
        <v>85.31</v>
      </c>
      <c r="G12255" s="183">
        <v>0.11</v>
      </c>
      <c r="H12255" s="183"/>
      <c r="I12255" s="176"/>
      <c r="J12255" s="176"/>
      <c r="K12255" s="176">
        <v>9.3841000000000001</v>
      </c>
      <c r="L12255" s="176"/>
      <c r="M12255" s="176"/>
      <c r="N12255" s="176"/>
      <c r="O12255" s="176">
        <v>9.3841000000000001</v>
      </c>
      <c r="P12255" s="176"/>
    </row>
    <row r="12256" spans="1:16" ht="14.1" customHeight="1">
      <c r="A12256" s="181" t="s">
        <v>393</v>
      </c>
      <c r="B12256" s="181"/>
      <c r="C12256" s="181"/>
      <c r="D12256" s="182" t="s">
        <v>394</v>
      </c>
      <c r="E12256" s="182"/>
      <c r="F12256" s="104">
        <v>43.74</v>
      </c>
      <c r="G12256" s="183">
        <v>0.46</v>
      </c>
      <c r="H12256" s="183"/>
      <c r="I12256" s="176"/>
      <c r="J12256" s="176"/>
      <c r="K12256" s="176">
        <v>20.1204</v>
      </c>
      <c r="L12256" s="176"/>
      <c r="M12256" s="176"/>
      <c r="N12256" s="176"/>
      <c r="O12256" s="176">
        <v>20.1204</v>
      </c>
      <c r="P12256" s="176"/>
    </row>
    <row r="12257" spans="1:16" ht="1.9" customHeight="1"/>
    <row r="12258" spans="1:16" ht="14.1" customHeight="1">
      <c r="A12258" s="170" t="s">
        <v>270</v>
      </c>
      <c r="B12258" s="170"/>
      <c r="C12258" s="170"/>
      <c r="D12258" s="170"/>
      <c r="E12258" s="170"/>
      <c r="F12258" s="170"/>
      <c r="G12258" s="170"/>
      <c r="H12258" s="170"/>
      <c r="I12258" s="170"/>
      <c r="J12258" s="170"/>
      <c r="K12258" s="170"/>
      <c r="L12258" s="170"/>
      <c r="M12258" s="170"/>
      <c r="N12258" s="170"/>
      <c r="O12258" s="170"/>
      <c r="P12258" s="170"/>
    </row>
    <row r="12259" spans="1:16" ht="14.1" customHeight="1">
      <c r="A12259" s="171" t="s">
        <v>271</v>
      </c>
      <c r="B12259" s="171"/>
      <c r="C12259" s="171"/>
      <c r="D12259" s="171"/>
      <c r="E12259" s="171"/>
      <c r="F12259" s="171"/>
      <c r="G12259" s="171"/>
      <c r="H12259" s="171"/>
      <c r="I12259" s="171"/>
      <c r="J12259" s="171"/>
      <c r="K12259" s="171"/>
      <c r="L12259" s="171"/>
      <c r="M12259" s="171"/>
      <c r="N12259" s="171"/>
      <c r="O12259" s="171"/>
      <c r="P12259" s="171"/>
    </row>
    <row r="12260" spans="1:16" ht="65.25" customHeight="1">
      <c r="A12260" s="198"/>
      <c r="B12260" s="198"/>
      <c r="C12260" s="198"/>
      <c r="D12260" s="198"/>
      <c r="E12260" s="198"/>
      <c r="F12260" s="198"/>
      <c r="G12260" s="198"/>
      <c r="H12260" s="198"/>
      <c r="I12260" s="198"/>
      <c r="J12260" s="198"/>
      <c r="K12260" s="198"/>
      <c r="L12260" s="198"/>
      <c r="M12260" s="198"/>
      <c r="N12260" s="198"/>
      <c r="O12260" s="198"/>
      <c r="P12260" s="198"/>
    </row>
    <row r="12261" spans="1:16" ht="5.65" customHeight="1"/>
    <row r="12262" spans="1:16" ht="19.7" customHeight="1">
      <c r="A12262" s="199" t="s">
        <v>218</v>
      </c>
      <c r="B12262" s="199"/>
      <c r="C12262" s="199"/>
      <c r="D12262" s="199"/>
      <c r="E12262" s="199"/>
      <c r="F12262" s="199"/>
      <c r="G12262" s="199"/>
      <c r="H12262" s="199"/>
      <c r="I12262" s="199"/>
      <c r="J12262" s="199"/>
      <c r="K12262" s="199"/>
      <c r="L12262" s="199"/>
      <c r="M12262" s="199"/>
      <c r="N12262" s="199"/>
      <c r="O12262" s="199"/>
      <c r="P12262" s="199"/>
    </row>
    <row r="12263" spans="1:16" ht="15.75" customHeight="1">
      <c r="A12263" s="105" t="s">
        <v>117</v>
      </c>
      <c r="B12263" s="196" t="s">
        <v>118</v>
      </c>
      <c r="C12263" s="196"/>
      <c r="D12263" s="196"/>
      <c r="E12263" s="196"/>
      <c r="F12263" s="196"/>
      <c r="G12263" s="196"/>
      <c r="H12263" s="196"/>
      <c r="I12263" s="196"/>
      <c r="J12263" s="196"/>
      <c r="K12263" s="196"/>
      <c r="L12263" s="193" t="s">
        <v>119</v>
      </c>
      <c r="M12263" s="193"/>
      <c r="N12263" s="200" t="s">
        <v>171</v>
      </c>
      <c r="O12263" s="200"/>
      <c r="P12263" s="200"/>
    </row>
    <row r="12264" spans="1:16" ht="12.6" customHeight="1">
      <c r="A12264" s="105" t="s">
        <v>120</v>
      </c>
      <c r="B12264" s="196" t="s">
        <v>121</v>
      </c>
      <c r="C12264" s="196"/>
      <c r="D12264" s="196"/>
      <c r="E12264" s="196"/>
      <c r="F12264" s="196"/>
      <c r="G12264" s="196"/>
      <c r="H12264" s="196"/>
      <c r="I12264" s="196"/>
      <c r="J12264" s="196"/>
      <c r="K12264" s="196"/>
      <c r="L12264" s="193" t="s">
        <v>219</v>
      </c>
      <c r="M12264" s="193"/>
      <c r="N12264" s="194" t="s">
        <v>3435</v>
      </c>
      <c r="O12264" s="194"/>
      <c r="P12264" s="194"/>
    </row>
    <row r="12265" spans="1:16" ht="14.45" customHeight="1">
      <c r="A12265" s="105" t="s">
        <v>220</v>
      </c>
      <c r="B12265" s="193" t="s">
        <v>170</v>
      </c>
      <c r="C12265" s="193"/>
      <c r="D12265" s="193"/>
      <c r="E12265" s="193"/>
      <c r="F12265" s="193"/>
      <c r="G12265" s="193"/>
      <c r="H12265" s="193"/>
      <c r="I12265" s="193"/>
      <c r="J12265" s="193"/>
      <c r="K12265" s="193"/>
      <c r="L12265" s="193" t="s">
        <v>122</v>
      </c>
      <c r="M12265" s="193"/>
      <c r="N12265" s="194"/>
      <c r="O12265" s="194"/>
      <c r="P12265" s="194"/>
    </row>
    <row r="12266" spans="1:16" ht="14.65" customHeight="1">
      <c r="A12266" s="105" t="s">
        <v>221</v>
      </c>
      <c r="B12266" s="193" t="s">
        <v>170</v>
      </c>
      <c r="C12266" s="193"/>
      <c r="D12266" s="193"/>
      <c r="E12266" s="193"/>
      <c r="F12266" s="193"/>
      <c r="G12266" s="193"/>
      <c r="H12266" s="193"/>
      <c r="I12266" s="193"/>
      <c r="J12266" s="193"/>
      <c r="K12266" s="193"/>
      <c r="L12266" s="193" t="s">
        <v>123</v>
      </c>
      <c r="M12266" s="193"/>
      <c r="N12266" s="194" t="s">
        <v>124</v>
      </c>
      <c r="O12266" s="194"/>
      <c r="P12266" s="194"/>
    </row>
    <row r="12267" spans="1:16" ht="26.45" customHeight="1">
      <c r="A12267" s="105" t="s">
        <v>222</v>
      </c>
      <c r="B12267" s="193" t="s">
        <v>170</v>
      </c>
      <c r="C12267" s="193"/>
      <c r="D12267" s="193"/>
      <c r="E12267" s="193"/>
      <c r="F12267" s="193"/>
      <c r="G12267" s="193"/>
      <c r="H12267" s="193"/>
      <c r="I12267" s="193"/>
      <c r="J12267" s="193"/>
      <c r="K12267" s="193"/>
      <c r="L12267" s="193" t="s">
        <v>125</v>
      </c>
      <c r="M12267" s="193"/>
      <c r="N12267" s="195" t="s">
        <v>3721</v>
      </c>
      <c r="O12267" s="195"/>
      <c r="P12267" s="195"/>
    </row>
    <row r="12268" spans="1:16" ht="13.35" customHeight="1">
      <c r="A12268" s="106" t="s">
        <v>126</v>
      </c>
      <c r="B12268" s="188"/>
      <c r="C12268" s="188"/>
      <c r="D12268" s="188"/>
      <c r="E12268" s="188"/>
      <c r="F12268" s="188"/>
      <c r="G12268" s="188"/>
      <c r="H12268" s="188"/>
      <c r="I12268" s="188"/>
      <c r="J12268" s="188"/>
      <c r="K12268" s="188"/>
      <c r="L12268" s="188" t="s">
        <v>127</v>
      </c>
      <c r="M12268" s="188"/>
      <c r="N12268" s="189" t="s">
        <v>173</v>
      </c>
      <c r="O12268" s="189"/>
      <c r="P12268" s="189"/>
    </row>
    <row r="12269" spans="1:16" ht="15.75" customHeight="1">
      <c r="A12269" s="190" t="s">
        <v>223</v>
      </c>
      <c r="B12269" s="190"/>
      <c r="C12269" s="191" t="s">
        <v>224</v>
      </c>
      <c r="D12269" s="191"/>
      <c r="E12269" s="192" t="s">
        <v>225</v>
      </c>
      <c r="F12269" s="192"/>
      <c r="G12269" s="192"/>
      <c r="H12269" s="191" t="s">
        <v>226</v>
      </c>
      <c r="I12269" s="191"/>
      <c r="J12269" s="192" t="s">
        <v>227</v>
      </c>
      <c r="K12269" s="192"/>
      <c r="L12269" s="192"/>
      <c r="M12269" s="192"/>
      <c r="N12269" s="192"/>
      <c r="O12269" s="192"/>
      <c r="P12269" s="103" t="s">
        <v>228</v>
      </c>
    </row>
    <row r="12270" spans="1:16" ht="17.100000000000001" customHeight="1">
      <c r="A12270" s="186" t="s">
        <v>229</v>
      </c>
      <c r="B12270" s="186"/>
      <c r="C12270" s="186"/>
      <c r="D12270" s="187" t="s">
        <v>230</v>
      </c>
      <c r="E12270" s="187"/>
      <c r="F12270" s="187" t="s">
        <v>231</v>
      </c>
      <c r="G12270" s="187" t="s">
        <v>232</v>
      </c>
      <c r="H12270" s="187"/>
      <c r="I12270" s="187" t="s">
        <v>233</v>
      </c>
      <c r="J12270" s="187"/>
      <c r="K12270" s="187"/>
      <c r="L12270" s="187"/>
      <c r="M12270" s="187"/>
      <c r="N12270" s="187"/>
      <c r="O12270" s="187"/>
      <c r="P12270" s="187"/>
    </row>
    <row r="12271" spans="1:16" ht="17.100000000000001" customHeight="1">
      <c r="A12271" s="186"/>
      <c r="B12271" s="186"/>
      <c r="C12271" s="186"/>
      <c r="D12271" s="187"/>
      <c r="E12271" s="187"/>
      <c r="F12271" s="187"/>
      <c r="G12271" s="187"/>
      <c r="H12271" s="187"/>
      <c r="I12271" s="187" t="s">
        <v>234</v>
      </c>
      <c r="J12271" s="187"/>
      <c r="K12271" s="187" t="s">
        <v>235</v>
      </c>
      <c r="L12271" s="187"/>
      <c r="M12271" s="187" t="s">
        <v>236</v>
      </c>
      <c r="N12271" s="187"/>
      <c r="O12271" s="187" t="s">
        <v>237</v>
      </c>
      <c r="P12271" s="187"/>
    </row>
    <row r="12272" spans="1:16" ht="14.1" customHeight="1">
      <c r="A12272" s="181" t="s">
        <v>517</v>
      </c>
      <c r="B12272" s="181"/>
      <c r="C12272" s="181"/>
      <c r="D12272" s="182" t="s">
        <v>518</v>
      </c>
      <c r="E12272" s="182"/>
      <c r="F12272" s="104">
        <v>53.31</v>
      </c>
      <c r="G12272" s="183">
        <v>3.15E-2</v>
      </c>
      <c r="H12272" s="183"/>
      <c r="I12272" s="176"/>
      <c r="J12272" s="176"/>
      <c r="K12272" s="176">
        <v>1.6793</v>
      </c>
      <c r="L12272" s="176"/>
      <c r="M12272" s="176"/>
      <c r="N12272" s="176"/>
      <c r="O12272" s="176">
        <v>1.6793</v>
      </c>
      <c r="P12272" s="176"/>
    </row>
    <row r="12273" spans="1:16" ht="32.65" customHeight="1">
      <c r="A12273" s="181" t="s">
        <v>521</v>
      </c>
      <c r="B12273" s="181"/>
      <c r="C12273" s="181"/>
      <c r="D12273" s="182" t="s">
        <v>260</v>
      </c>
      <c r="E12273" s="182"/>
      <c r="F12273" s="104">
        <v>340.55</v>
      </c>
      <c r="G12273" s="183">
        <v>0.03</v>
      </c>
      <c r="H12273" s="183"/>
      <c r="I12273" s="176"/>
      <c r="J12273" s="176"/>
      <c r="K12273" s="176">
        <v>10.2165</v>
      </c>
      <c r="L12273" s="176"/>
      <c r="M12273" s="176"/>
      <c r="N12273" s="176"/>
      <c r="O12273" s="176">
        <v>10.2165</v>
      </c>
      <c r="P12273" s="176"/>
    </row>
    <row r="12274" spans="1:16" ht="14.1" customHeight="1">
      <c r="A12274" s="181" t="s">
        <v>522</v>
      </c>
      <c r="B12274" s="181"/>
      <c r="C12274" s="181"/>
      <c r="D12274" s="182" t="s">
        <v>518</v>
      </c>
      <c r="E12274" s="182"/>
      <c r="F12274" s="104">
        <v>97.53</v>
      </c>
      <c r="G12274" s="183">
        <v>0.14699999999999999</v>
      </c>
      <c r="H12274" s="183"/>
      <c r="I12274" s="176"/>
      <c r="J12274" s="176"/>
      <c r="K12274" s="176">
        <v>14.3369</v>
      </c>
      <c r="L12274" s="176"/>
      <c r="M12274" s="176"/>
      <c r="N12274" s="176"/>
      <c r="O12274" s="176">
        <v>14.3369</v>
      </c>
      <c r="P12274" s="176"/>
    </row>
    <row r="12275" spans="1:16" ht="14.1" customHeight="1">
      <c r="A12275" s="177" t="s">
        <v>273</v>
      </c>
      <c r="B12275" s="177"/>
      <c r="C12275" s="177"/>
      <c r="D12275" s="177"/>
      <c r="E12275" s="177"/>
      <c r="F12275" s="177"/>
      <c r="G12275" s="177"/>
      <c r="H12275" s="177"/>
      <c r="I12275" s="177"/>
      <c r="J12275" s="177"/>
      <c r="K12275" s="177"/>
      <c r="L12275" s="177"/>
      <c r="M12275" s="177"/>
      <c r="N12275" s="177"/>
      <c r="O12275" s="178">
        <v>56.6</v>
      </c>
      <c r="P12275" s="178"/>
    </row>
    <row r="12276" spans="1:16" ht="14.1" customHeight="1">
      <c r="A12276" s="179" t="s">
        <v>247</v>
      </c>
      <c r="B12276" s="179"/>
      <c r="C12276" s="179"/>
      <c r="D12276" s="179"/>
      <c r="E12276" s="179"/>
      <c r="F12276" s="179"/>
      <c r="G12276" s="179"/>
      <c r="H12276" s="179"/>
      <c r="I12276" s="180">
        <v>91.84</v>
      </c>
      <c r="J12276" s="180"/>
      <c r="K12276" s="180">
        <v>56.6</v>
      </c>
      <c r="L12276" s="180"/>
      <c r="M12276" s="180"/>
      <c r="N12276" s="180"/>
      <c r="O12276" s="180">
        <v>148.44</v>
      </c>
      <c r="P12276" s="180"/>
    </row>
    <row r="12277" spans="1:16" ht="14.1" customHeight="1">
      <c r="A12277" s="172" t="s">
        <v>248</v>
      </c>
      <c r="B12277" s="172"/>
      <c r="C12277" s="172"/>
      <c r="D12277" s="172"/>
      <c r="E12277" s="172"/>
      <c r="F12277" s="172"/>
      <c r="G12277" s="172"/>
      <c r="H12277" s="172"/>
      <c r="I12277" s="173">
        <v>26.47</v>
      </c>
      <c r="J12277" s="173"/>
      <c r="K12277" s="173">
        <v>16.309999999999999</v>
      </c>
      <c r="L12277" s="173"/>
      <c r="M12277" s="173"/>
      <c r="N12277" s="173"/>
      <c r="O12277" s="173">
        <v>42.78</v>
      </c>
      <c r="P12277" s="173"/>
    </row>
    <row r="12278" spans="1:16" ht="14.1" customHeight="1">
      <c r="A12278" s="174" t="s">
        <v>249</v>
      </c>
      <c r="B12278" s="174"/>
      <c r="C12278" s="174"/>
      <c r="D12278" s="174"/>
      <c r="E12278" s="174"/>
      <c r="F12278" s="174"/>
      <c r="G12278" s="174"/>
      <c r="H12278" s="174"/>
      <c r="I12278" s="175">
        <v>118.31</v>
      </c>
      <c r="J12278" s="175"/>
      <c r="K12278" s="175">
        <v>72.91</v>
      </c>
      <c r="L12278" s="175"/>
      <c r="M12278" s="175"/>
      <c r="N12278" s="175"/>
      <c r="O12278" s="175">
        <v>191.22</v>
      </c>
      <c r="P12278" s="175"/>
    </row>
    <row r="12279" spans="1:16" ht="22.7" customHeight="1">
      <c r="A12279" s="184" t="s">
        <v>1195</v>
      </c>
      <c r="B12279" s="184"/>
      <c r="C12279" s="184"/>
      <c r="D12279" s="184"/>
      <c r="E12279" s="184"/>
      <c r="F12279" s="184"/>
      <c r="G12279" s="184"/>
      <c r="H12279" s="184"/>
      <c r="I12279" s="184"/>
      <c r="J12279" s="184"/>
      <c r="K12279" s="184"/>
      <c r="L12279" s="184"/>
      <c r="M12279" s="184"/>
      <c r="N12279" s="184"/>
      <c r="O12279" s="185" t="s">
        <v>251</v>
      </c>
      <c r="P12279" s="185"/>
    </row>
    <row r="12280" spans="1:16" ht="14.1" customHeight="1">
      <c r="A12280" s="177" t="s">
        <v>252</v>
      </c>
      <c r="B12280" s="177"/>
      <c r="C12280" s="177"/>
      <c r="D12280" s="177"/>
      <c r="E12280" s="177"/>
      <c r="F12280" s="177"/>
      <c r="G12280" s="177"/>
      <c r="H12280" s="177"/>
      <c r="I12280" s="177"/>
      <c r="J12280" s="177"/>
      <c r="K12280" s="177"/>
      <c r="L12280" s="177"/>
      <c r="M12280" s="177"/>
      <c r="N12280" s="177"/>
      <c r="O12280" s="177"/>
      <c r="P12280" s="177"/>
    </row>
    <row r="12281" spans="1:16" ht="42.4" customHeight="1">
      <c r="A12281" s="181" t="s">
        <v>253</v>
      </c>
      <c r="B12281" s="181"/>
      <c r="C12281" s="181"/>
      <c r="D12281" s="182" t="s">
        <v>239</v>
      </c>
      <c r="E12281" s="182"/>
      <c r="F12281" s="104">
        <v>5067.47</v>
      </c>
      <c r="G12281" s="183">
        <f>O12281/F12281</f>
        <v>1.9733713273092885E-6</v>
      </c>
      <c r="H12281" s="183"/>
      <c r="I12281" s="176"/>
      <c r="J12281" s="176"/>
      <c r="K12281" s="176"/>
      <c r="L12281" s="176"/>
      <c r="M12281" s="176">
        <v>0.01</v>
      </c>
      <c r="N12281" s="176"/>
      <c r="O12281" s="176">
        <v>0.01</v>
      </c>
      <c r="P12281" s="176"/>
    </row>
    <row r="12282" spans="1:16" ht="14.25" customHeight="1">
      <c r="A12282" s="177" t="s">
        <v>254</v>
      </c>
      <c r="B12282" s="177"/>
      <c r="C12282" s="177"/>
      <c r="D12282" s="177"/>
      <c r="E12282" s="177"/>
      <c r="F12282" s="177"/>
      <c r="G12282" s="177"/>
      <c r="H12282" s="177"/>
      <c r="I12282" s="177"/>
      <c r="J12282" s="177"/>
      <c r="K12282" s="177"/>
      <c r="L12282" s="177"/>
      <c r="M12282" s="177"/>
      <c r="N12282" s="177"/>
      <c r="O12282" s="178">
        <v>0.01</v>
      </c>
      <c r="P12282" s="178"/>
    </row>
    <row r="12283" spans="1:16" ht="14.1" customHeight="1">
      <c r="A12283" s="177" t="s">
        <v>240</v>
      </c>
      <c r="B12283" s="177"/>
      <c r="C12283" s="177"/>
      <c r="D12283" s="177"/>
      <c r="E12283" s="177"/>
      <c r="F12283" s="177"/>
      <c r="G12283" s="177"/>
      <c r="H12283" s="177"/>
      <c r="I12283" s="177"/>
      <c r="J12283" s="177"/>
      <c r="K12283" s="177"/>
      <c r="L12283" s="177"/>
      <c r="M12283" s="177"/>
      <c r="N12283" s="177"/>
      <c r="O12283" s="177"/>
      <c r="P12283" s="177"/>
    </row>
    <row r="12284" spans="1:16" ht="22.7" customHeight="1">
      <c r="A12284" s="181" t="s">
        <v>256</v>
      </c>
      <c r="B12284" s="181"/>
      <c r="C12284" s="181"/>
      <c r="D12284" s="182" t="s">
        <v>242</v>
      </c>
      <c r="E12284" s="182"/>
      <c r="F12284" s="104">
        <v>7.8</v>
      </c>
      <c r="G12284" s="183">
        <v>1.8144E-2</v>
      </c>
      <c r="H12284" s="183"/>
      <c r="I12284" s="176">
        <v>0.14149999999999999</v>
      </c>
      <c r="J12284" s="176"/>
      <c r="K12284" s="176"/>
      <c r="L12284" s="176"/>
      <c r="M12284" s="176"/>
      <c r="N12284" s="176"/>
      <c r="O12284" s="176">
        <v>0.14149999999999999</v>
      </c>
      <c r="P12284" s="176"/>
    </row>
    <row r="12285" spans="1:16" ht="14.1" customHeight="1">
      <c r="A12285" s="181" t="s">
        <v>291</v>
      </c>
      <c r="B12285" s="181"/>
      <c r="C12285" s="181"/>
      <c r="D12285" s="182" t="s">
        <v>242</v>
      </c>
      <c r="E12285" s="182"/>
      <c r="F12285" s="104">
        <v>7.8</v>
      </c>
      <c r="G12285" s="183">
        <v>6.7091499999999998E-2</v>
      </c>
      <c r="H12285" s="183"/>
      <c r="I12285" s="176">
        <v>0.52329999999999999</v>
      </c>
      <c r="J12285" s="176"/>
      <c r="K12285" s="176"/>
      <c r="L12285" s="176"/>
      <c r="M12285" s="176"/>
      <c r="N12285" s="176"/>
      <c r="O12285" s="176">
        <v>0.52329999999999999</v>
      </c>
      <c r="P12285" s="176"/>
    </row>
    <row r="12286" spans="1:16" ht="14.1" customHeight="1">
      <c r="A12286" s="181" t="s">
        <v>257</v>
      </c>
      <c r="B12286" s="181"/>
      <c r="C12286" s="181"/>
      <c r="D12286" s="182" t="s">
        <v>242</v>
      </c>
      <c r="E12286" s="182"/>
      <c r="F12286" s="104">
        <v>5.65</v>
      </c>
      <c r="G12286" s="183">
        <v>6.7092000000000002E-3</v>
      </c>
      <c r="H12286" s="183"/>
      <c r="I12286" s="176">
        <v>3.7900000000000003E-2</v>
      </c>
      <c r="J12286" s="176"/>
      <c r="K12286" s="176"/>
      <c r="L12286" s="176"/>
      <c r="M12286" s="176"/>
      <c r="N12286" s="176"/>
      <c r="O12286" s="176">
        <v>3.7900000000000003E-2</v>
      </c>
      <c r="P12286" s="176"/>
    </row>
    <row r="12287" spans="1:16" ht="14.1" customHeight="1">
      <c r="A12287" s="181" t="s">
        <v>244</v>
      </c>
      <c r="B12287" s="181"/>
      <c r="C12287" s="181"/>
      <c r="D12287" s="182"/>
      <c r="E12287" s="182"/>
      <c r="F12287" s="104">
        <v>0.7</v>
      </c>
      <c r="G12287" s="183">
        <v>0.86899999999999999</v>
      </c>
      <c r="H12287" s="183"/>
      <c r="I12287" s="176">
        <v>0.61060000000000003</v>
      </c>
      <c r="J12287" s="176"/>
      <c r="K12287" s="176"/>
      <c r="L12287" s="176"/>
      <c r="M12287" s="176"/>
      <c r="N12287" s="176"/>
      <c r="O12287" s="176">
        <v>0.61060000000000003</v>
      </c>
      <c r="P12287" s="176"/>
    </row>
    <row r="12288" spans="1:16" ht="14.1" customHeight="1">
      <c r="A12288" s="181" t="s">
        <v>245</v>
      </c>
      <c r="B12288" s="181"/>
      <c r="C12288" s="181"/>
      <c r="D12288" s="182"/>
      <c r="E12288" s="182"/>
      <c r="F12288" s="104"/>
      <c r="G12288" s="183"/>
      <c r="H12288" s="183"/>
      <c r="I12288" s="176">
        <v>0.59</v>
      </c>
      <c r="J12288" s="176"/>
      <c r="K12288" s="176"/>
      <c r="L12288" s="176"/>
      <c r="M12288" s="176"/>
      <c r="N12288" s="176"/>
      <c r="O12288" s="176">
        <v>0.59</v>
      </c>
      <c r="P12288" s="176"/>
    </row>
    <row r="12289" spans="1:16" ht="14.1" customHeight="1">
      <c r="A12289" s="177" t="s">
        <v>246</v>
      </c>
      <c r="B12289" s="177"/>
      <c r="C12289" s="177"/>
      <c r="D12289" s="177"/>
      <c r="E12289" s="177"/>
      <c r="F12289" s="177"/>
      <c r="G12289" s="177"/>
      <c r="H12289" s="177"/>
      <c r="I12289" s="177"/>
      <c r="J12289" s="177"/>
      <c r="K12289" s="177"/>
      <c r="L12289" s="177"/>
      <c r="M12289" s="177"/>
      <c r="N12289" s="177"/>
      <c r="O12289" s="178">
        <v>1.9</v>
      </c>
      <c r="P12289" s="178"/>
    </row>
    <row r="12290" spans="1:16" ht="14.1" customHeight="1">
      <c r="A12290" s="177" t="s">
        <v>258</v>
      </c>
      <c r="B12290" s="177"/>
      <c r="C12290" s="177"/>
      <c r="D12290" s="177"/>
      <c r="E12290" s="177"/>
      <c r="F12290" s="177"/>
      <c r="G12290" s="177"/>
      <c r="H12290" s="177"/>
      <c r="I12290" s="177"/>
      <c r="J12290" s="177"/>
      <c r="K12290" s="177"/>
      <c r="L12290" s="177"/>
      <c r="M12290" s="177"/>
      <c r="N12290" s="177"/>
      <c r="O12290" s="177"/>
      <c r="P12290" s="177"/>
    </row>
    <row r="12291" spans="1:16" ht="14.1" customHeight="1">
      <c r="A12291" s="181" t="s">
        <v>259</v>
      </c>
      <c r="B12291" s="181"/>
      <c r="C12291" s="181"/>
      <c r="D12291" s="182" t="s">
        <v>260</v>
      </c>
      <c r="E12291" s="182"/>
      <c r="F12291" s="104">
        <v>85.31</v>
      </c>
      <c r="G12291" s="183">
        <v>3.9899999999999996E-3</v>
      </c>
      <c r="H12291" s="183"/>
      <c r="I12291" s="176"/>
      <c r="J12291" s="176"/>
      <c r="K12291" s="176">
        <v>0.34039999999999998</v>
      </c>
      <c r="L12291" s="176"/>
      <c r="M12291" s="176"/>
      <c r="N12291" s="176"/>
      <c r="O12291" s="176">
        <v>0.34039999999999998</v>
      </c>
      <c r="P12291" s="176"/>
    </row>
    <row r="12292" spans="1:16" ht="14.1" customHeight="1">
      <c r="A12292" s="181" t="s">
        <v>261</v>
      </c>
      <c r="B12292" s="181"/>
      <c r="C12292" s="181"/>
      <c r="D12292" s="182" t="s">
        <v>262</v>
      </c>
      <c r="E12292" s="182"/>
      <c r="F12292" s="104">
        <v>0.86</v>
      </c>
      <c r="G12292" s="183">
        <v>1.791258</v>
      </c>
      <c r="H12292" s="183"/>
      <c r="I12292" s="176"/>
      <c r="J12292" s="176"/>
      <c r="K12292" s="176">
        <v>1.5405</v>
      </c>
      <c r="L12292" s="176"/>
      <c r="M12292" s="176"/>
      <c r="N12292" s="176"/>
      <c r="O12292" s="176">
        <v>1.5405</v>
      </c>
      <c r="P12292" s="176"/>
    </row>
    <row r="12293" spans="1:16" ht="22.7" customHeight="1">
      <c r="A12293" s="181" t="s">
        <v>263</v>
      </c>
      <c r="B12293" s="181"/>
      <c r="C12293" s="181"/>
      <c r="D12293" s="182" t="s">
        <v>264</v>
      </c>
      <c r="E12293" s="182"/>
      <c r="F12293" s="104">
        <v>1</v>
      </c>
      <c r="G12293" s="183">
        <f>O12293/F12293</f>
        <v>0.01</v>
      </c>
      <c r="H12293" s="183"/>
      <c r="I12293" s="176"/>
      <c r="J12293" s="176"/>
      <c r="K12293" s="176">
        <v>0.01</v>
      </c>
      <c r="L12293" s="176"/>
      <c r="M12293" s="176"/>
      <c r="N12293" s="176"/>
      <c r="O12293" s="176">
        <v>0.01</v>
      </c>
      <c r="P12293" s="176"/>
    </row>
    <row r="12294" spans="1:16" ht="14.1" customHeight="1">
      <c r="A12294" s="177" t="s">
        <v>273</v>
      </c>
      <c r="B12294" s="177"/>
      <c r="C12294" s="177"/>
      <c r="D12294" s="177"/>
      <c r="E12294" s="177"/>
      <c r="F12294" s="177"/>
      <c r="G12294" s="177"/>
      <c r="H12294" s="177"/>
      <c r="I12294" s="177"/>
      <c r="J12294" s="177"/>
      <c r="K12294" s="177"/>
      <c r="L12294" s="177"/>
      <c r="M12294" s="177"/>
      <c r="N12294" s="177"/>
      <c r="O12294" s="178">
        <v>1.89</v>
      </c>
      <c r="P12294" s="178"/>
    </row>
    <row r="12295" spans="1:16" ht="14.1" customHeight="1">
      <c r="A12295" s="179" t="s">
        <v>247</v>
      </c>
      <c r="B12295" s="179"/>
      <c r="C12295" s="179"/>
      <c r="D12295" s="179"/>
      <c r="E12295" s="179"/>
      <c r="F12295" s="179"/>
      <c r="G12295" s="179"/>
      <c r="H12295" s="179"/>
      <c r="I12295" s="180">
        <v>1.9</v>
      </c>
      <c r="J12295" s="180"/>
      <c r="K12295" s="180">
        <v>1.89</v>
      </c>
      <c r="L12295" s="180"/>
      <c r="M12295" s="180">
        <v>0.01</v>
      </c>
      <c r="N12295" s="180"/>
      <c r="O12295" s="180">
        <v>3.8</v>
      </c>
      <c r="P12295" s="180"/>
    </row>
    <row r="12296" spans="1:16" ht="14.1" customHeight="1">
      <c r="A12296" s="172" t="s">
        <v>248</v>
      </c>
      <c r="B12296" s="172"/>
      <c r="C12296" s="172"/>
      <c r="D12296" s="172"/>
      <c r="E12296" s="172"/>
      <c r="F12296" s="172"/>
      <c r="G12296" s="172"/>
      <c r="H12296" s="172"/>
      <c r="I12296" s="173">
        <v>0.56000000000000005</v>
      </c>
      <c r="J12296" s="173"/>
      <c r="K12296" s="173">
        <v>0.54</v>
      </c>
      <c r="L12296" s="173"/>
      <c r="M12296" s="173"/>
      <c r="N12296" s="173"/>
      <c r="O12296" s="173">
        <v>1.1000000000000001</v>
      </c>
      <c r="P12296" s="173"/>
    </row>
    <row r="12297" spans="1:16" ht="14.1" customHeight="1">
      <c r="A12297" s="174" t="s">
        <v>249</v>
      </c>
      <c r="B12297" s="174"/>
      <c r="C12297" s="174"/>
      <c r="D12297" s="174"/>
      <c r="E12297" s="174"/>
      <c r="F12297" s="174"/>
      <c r="G12297" s="174"/>
      <c r="H12297" s="174"/>
      <c r="I12297" s="175">
        <v>2.46</v>
      </c>
      <c r="J12297" s="175"/>
      <c r="K12297" s="175">
        <v>2.4300000000000002</v>
      </c>
      <c r="L12297" s="175"/>
      <c r="M12297" s="175">
        <v>0.01</v>
      </c>
      <c r="N12297" s="175"/>
      <c r="O12297" s="175">
        <v>4.9000000000000004</v>
      </c>
      <c r="P12297" s="175"/>
    </row>
    <row r="12298" spans="1:16" ht="22.7" customHeight="1">
      <c r="A12298" s="184" t="s">
        <v>1196</v>
      </c>
      <c r="B12298" s="184"/>
      <c r="C12298" s="184"/>
      <c r="D12298" s="184"/>
      <c r="E12298" s="184"/>
      <c r="F12298" s="184"/>
      <c r="G12298" s="184"/>
      <c r="H12298" s="184"/>
      <c r="I12298" s="184"/>
      <c r="J12298" s="184"/>
      <c r="K12298" s="184"/>
      <c r="L12298" s="184"/>
      <c r="M12298" s="184"/>
      <c r="N12298" s="184"/>
      <c r="O12298" s="185" t="s">
        <v>251</v>
      </c>
      <c r="P12298" s="185"/>
    </row>
    <row r="12299" spans="1:16" ht="14.1" customHeight="1">
      <c r="A12299" s="177" t="s">
        <v>252</v>
      </c>
      <c r="B12299" s="177"/>
      <c r="C12299" s="177"/>
      <c r="D12299" s="177"/>
      <c r="E12299" s="177"/>
      <c r="F12299" s="177"/>
      <c r="G12299" s="177"/>
      <c r="H12299" s="177"/>
      <c r="I12299" s="177"/>
      <c r="J12299" s="177"/>
      <c r="K12299" s="177"/>
      <c r="L12299" s="177"/>
      <c r="M12299" s="177"/>
      <c r="N12299" s="177"/>
      <c r="O12299" s="177"/>
      <c r="P12299" s="177"/>
    </row>
    <row r="12300" spans="1:16" ht="41.45" customHeight="1"/>
    <row r="12301" spans="1:16" ht="14.1" customHeight="1">
      <c r="A12301" s="170" t="s">
        <v>270</v>
      </c>
      <c r="B12301" s="170"/>
      <c r="C12301" s="170"/>
      <c r="D12301" s="170"/>
      <c r="E12301" s="170"/>
      <c r="F12301" s="170"/>
      <c r="G12301" s="170"/>
      <c r="H12301" s="170"/>
      <c r="I12301" s="170"/>
      <c r="J12301" s="170"/>
      <c r="K12301" s="170"/>
      <c r="L12301" s="170"/>
      <c r="M12301" s="170"/>
      <c r="N12301" s="170"/>
      <c r="O12301" s="170"/>
      <c r="P12301" s="170"/>
    </row>
    <row r="12302" spans="1:16" ht="14.1" customHeight="1">
      <c r="A12302" s="171" t="s">
        <v>271</v>
      </c>
      <c r="B12302" s="171"/>
      <c r="C12302" s="171"/>
      <c r="D12302" s="171"/>
      <c r="E12302" s="171"/>
      <c r="F12302" s="171"/>
      <c r="G12302" s="171"/>
      <c r="H12302" s="171"/>
      <c r="I12302" s="171"/>
      <c r="J12302" s="171"/>
      <c r="K12302" s="171"/>
      <c r="L12302" s="171"/>
      <c r="M12302" s="171"/>
      <c r="N12302" s="171"/>
      <c r="O12302" s="171"/>
      <c r="P12302" s="171"/>
    </row>
    <row r="12303" spans="1:16" ht="65.25" customHeight="1">
      <c r="A12303" s="198"/>
      <c r="B12303" s="198"/>
      <c r="C12303" s="198"/>
      <c r="D12303" s="198"/>
      <c r="E12303" s="198"/>
      <c r="F12303" s="198"/>
      <c r="G12303" s="198"/>
      <c r="H12303" s="198"/>
      <c r="I12303" s="198"/>
      <c r="J12303" s="198"/>
      <c r="K12303" s="198"/>
      <c r="L12303" s="198"/>
      <c r="M12303" s="198"/>
      <c r="N12303" s="198"/>
      <c r="O12303" s="198"/>
      <c r="P12303" s="198"/>
    </row>
    <row r="12304" spans="1:16" ht="5.65" customHeight="1"/>
    <row r="12305" spans="1:16" ht="19.7" customHeight="1">
      <c r="A12305" s="199" t="s">
        <v>218</v>
      </c>
      <c r="B12305" s="199"/>
      <c r="C12305" s="199"/>
      <c r="D12305" s="199"/>
      <c r="E12305" s="199"/>
      <c r="F12305" s="199"/>
      <c r="G12305" s="199"/>
      <c r="H12305" s="199"/>
      <c r="I12305" s="199"/>
      <c r="J12305" s="199"/>
      <c r="K12305" s="199"/>
      <c r="L12305" s="199"/>
      <c r="M12305" s="199"/>
      <c r="N12305" s="199"/>
      <c r="O12305" s="199"/>
      <c r="P12305" s="199"/>
    </row>
    <row r="12306" spans="1:16" ht="15.75" customHeight="1">
      <c r="A12306" s="105" t="s">
        <v>117</v>
      </c>
      <c r="B12306" s="196" t="s">
        <v>118</v>
      </c>
      <c r="C12306" s="196"/>
      <c r="D12306" s="196"/>
      <c r="E12306" s="196"/>
      <c r="F12306" s="196"/>
      <c r="G12306" s="196"/>
      <c r="H12306" s="196"/>
      <c r="I12306" s="196"/>
      <c r="J12306" s="196"/>
      <c r="K12306" s="196"/>
      <c r="L12306" s="193" t="s">
        <v>119</v>
      </c>
      <c r="M12306" s="193"/>
      <c r="N12306" s="200" t="s">
        <v>171</v>
      </c>
      <c r="O12306" s="200"/>
      <c r="P12306" s="200"/>
    </row>
    <row r="12307" spans="1:16" ht="12.6" customHeight="1">
      <c r="A12307" s="105" t="s">
        <v>120</v>
      </c>
      <c r="B12307" s="196" t="s">
        <v>121</v>
      </c>
      <c r="C12307" s="196"/>
      <c r="D12307" s="196"/>
      <c r="E12307" s="196"/>
      <c r="F12307" s="196"/>
      <c r="G12307" s="196"/>
      <c r="H12307" s="196"/>
      <c r="I12307" s="196"/>
      <c r="J12307" s="196"/>
      <c r="K12307" s="196"/>
      <c r="L12307" s="193" t="s">
        <v>219</v>
      </c>
      <c r="M12307" s="193"/>
      <c r="N12307" s="194" t="s">
        <v>3435</v>
      </c>
      <c r="O12307" s="194"/>
      <c r="P12307" s="194"/>
    </row>
    <row r="12308" spans="1:16" ht="14.45" customHeight="1">
      <c r="A12308" s="105" t="s">
        <v>220</v>
      </c>
      <c r="B12308" s="193" t="s">
        <v>170</v>
      </c>
      <c r="C12308" s="193"/>
      <c r="D12308" s="193"/>
      <c r="E12308" s="193"/>
      <c r="F12308" s="193"/>
      <c r="G12308" s="193"/>
      <c r="H12308" s="193"/>
      <c r="I12308" s="193"/>
      <c r="J12308" s="193"/>
      <c r="K12308" s="193"/>
      <c r="L12308" s="193" t="s">
        <v>122</v>
      </c>
      <c r="M12308" s="193"/>
      <c r="N12308" s="194"/>
      <c r="O12308" s="194"/>
      <c r="P12308" s="194"/>
    </row>
    <row r="12309" spans="1:16" ht="14.65" customHeight="1">
      <c r="A12309" s="105" t="s">
        <v>221</v>
      </c>
      <c r="B12309" s="193" t="s">
        <v>170</v>
      </c>
      <c r="C12309" s="193"/>
      <c r="D12309" s="193"/>
      <c r="E12309" s="193"/>
      <c r="F12309" s="193"/>
      <c r="G12309" s="193"/>
      <c r="H12309" s="193"/>
      <c r="I12309" s="193"/>
      <c r="J12309" s="193"/>
      <c r="K12309" s="193"/>
      <c r="L12309" s="193" t="s">
        <v>123</v>
      </c>
      <c r="M12309" s="193"/>
      <c r="N12309" s="194" t="s">
        <v>124</v>
      </c>
      <c r="O12309" s="194"/>
      <c r="P12309" s="194"/>
    </row>
    <row r="12310" spans="1:16" ht="26.45" customHeight="1">
      <c r="A12310" s="105" t="s">
        <v>222</v>
      </c>
      <c r="B12310" s="193" t="s">
        <v>170</v>
      </c>
      <c r="C12310" s="193"/>
      <c r="D12310" s="193"/>
      <c r="E12310" s="193"/>
      <c r="F12310" s="193"/>
      <c r="G12310" s="193"/>
      <c r="H12310" s="193"/>
      <c r="I12310" s="193"/>
      <c r="J12310" s="193"/>
      <c r="K12310" s="193"/>
      <c r="L12310" s="193" t="s">
        <v>125</v>
      </c>
      <c r="M12310" s="193"/>
      <c r="N12310" s="195" t="s">
        <v>3722</v>
      </c>
      <c r="O12310" s="195"/>
      <c r="P12310" s="195"/>
    </row>
    <row r="12311" spans="1:16" ht="13.35" customHeight="1">
      <c r="A12311" s="106" t="s">
        <v>126</v>
      </c>
      <c r="B12311" s="188"/>
      <c r="C12311" s="188"/>
      <c r="D12311" s="188"/>
      <c r="E12311" s="188"/>
      <c r="F12311" s="188"/>
      <c r="G12311" s="188"/>
      <c r="H12311" s="188"/>
      <c r="I12311" s="188"/>
      <c r="J12311" s="188"/>
      <c r="K12311" s="188"/>
      <c r="L12311" s="188" t="s">
        <v>127</v>
      </c>
      <c r="M12311" s="188"/>
      <c r="N12311" s="189" t="s">
        <v>173</v>
      </c>
      <c r="O12311" s="189"/>
      <c r="P12311" s="189"/>
    </row>
    <row r="12312" spans="1:16" ht="15.75" customHeight="1">
      <c r="A12312" s="190" t="s">
        <v>223</v>
      </c>
      <c r="B12312" s="190"/>
      <c r="C12312" s="191" t="s">
        <v>224</v>
      </c>
      <c r="D12312" s="191"/>
      <c r="E12312" s="192" t="s">
        <v>225</v>
      </c>
      <c r="F12312" s="192"/>
      <c r="G12312" s="192"/>
      <c r="H12312" s="191" t="s">
        <v>226</v>
      </c>
      <c r="I12312" s="191"/>
      <c r="J12312" s="192" t="s">
        <v>227</v>
      </c>
      <c r="K12312" s="192"/>
      <c r="L12312" s="192"/>
      <c r="M12312" s="192"/>
      <c r="N12312" s="192"/>
      <c r="O12312" s="192"/>
      <c r="P12312" s="103" t="s">
        <v>228</v>
      </c>
    </row>
    <row r="12313" spans="1:16" ht="17.100000000000001" customHeight="1">
      <c r="A12313" s="186" t="s">
        <v>229</v>
      </c>
      <c r="B12313" s="186"/>
      <c r="C12313" s="186"/>
      <c r="D12313" s="187" t="s">
        <v>230</v>
      </c>
      <c r="E12313" s="187"/>
      <c r="F12313" s="187" t="s">
        <v>231</v>
      </c>
      <c r="G12313" s="187" t="s">
        <v>232</v>
      </c>
      <c r="H12313" s="187"/>
      <c r="I12313" s="187" t="s">
        <v>233</v>
      </c>
      <c r="J12313" s="187"/>
      <c r="K12313" s="187"/>
      <c r="L12313" s="187"/>
      <c r="M12313" s="187"/>
      <c r="N12313" s="187"/>
      <c r="O12313" s="187"/>
      <c r="P12313" s="187"/>
    </row>
    <row r="12314" spans="1:16" ht="17.100000000000001" customHeight="1">
      <c r="A12314" s="186"/>
      <c r="B12314" s="186"/>
      <c r="C12314" s="186"/>
      <c r="D12314" s="187"/>
      <c r="E12314" s="187"/>
      <c r="F12314" s="187"/>
      <c r="G12314" s="187"/>
      <c r="H12314" s="187"/>
      <c r="I12314" s="187" t="s">
        <v>234</v>
      </c>
      <c r="J12314" s="187"/>
      <c r="K12314" s="187" t="s">
        <v>235</v>
      </c>
      <c r="L12314" s="187"/>
      <c r="M12314" s="187" t="s">
        <v>236</v>
      </c>
      <c r="N12314" s="187"/>
      <c r="O12314" s="187" t="s">
        <v>237</v>
      </c>
      <c r="P12314" s="187"/>
    </row>
    <row r="12315" spans="1:16" ht="42.4" customHeight="1">
      <c r="A12315" s="181" t="s">
        <v>253</v>
      </c>
      <c r="B12315" s="181"/>
      <c r="C12315" s="181"/>
      <c r="D12315" s="182" t="s">
        <v>239</v>
      </c>
      <c r="E12315" s="182"/>
      <c r="F12315" s="104">
        <v>5067.47</v>
      </c>
      <c r="G12315" s="183">
        <v>8.3999999999999992E-6</v>
      </c>
      <c r="H12315" s="183"/>
      <c r="I12315" s="176"/>
      <c r="J12315" s="176"/>
      <c r="K12315" s="176"/>
      <c r="L12315" s="176"/>
      <c r="M12315" s="176">
        <v>4.2700000000000002E-2</v>
      </c>
      <c r="N12315" s="176"/>
      <c r="O12315" s="176">
        <v>4.2700000000000002E-2</v>
      </c>
      <c r="P12315" s="176"/>
    </row>
    <row r="12316" spans="1:16" ht="14.1" customHeight="1">
      <c r="A12316" s="177" t="s">
        <v>254</v>
      </c>
      <c r="B12316" s="177"/>
      <c r="C12316" s="177"/>
      <c r="D12316" s="177"/>
      <c r="E12316" s="177"/>
      <c r="F12316" s="177"/>
      <c r="G12316" s="177"/>
      <c r="H12316" s="177"/>
      <c r="I12316" s="177"/>
      <c r="J12316" s="177"/>
      <c r="K12316" s="177"/>
      <c r="L12316" s="177"/>
      <c r="M12316" s="177"/>
      <c r="N12316" s="177"/>
      <c r="O12316" s="178">
        <v>0.04</v>
      </c>
      <c r="P12316" s="178"/>
    </row>
    <row r="12317" spans="1:16" ht="14.1" customHeight="1">
      <c r="A12317" s="177" t="s">
        <v>240</v>
      </c>
      <c r="B12317" s="177"/>
      <c r="C12317" s="177"/>
      <c r="D12317" s="177"/>
      <c r="E12317" s="177"/>
      <c r="F12317" s="177"/>
      <c r="G12317" s="177"/>
      <c r="H12317" s="177"/>
      <c r="I12317" s="177"/>
      <c r="J12317" s="177"/>
      <c r="K12317" s="177"/>
      <c r="L12317" s="177"/>
      <c r="M12317" s="177"/>
      <c r="N12317" s="177"/>
      <c r="O12317" s="177"/>
      <c r="P12317" s="177"/>
    </row>
    <row r="12318" spans="1:16" ht="22.7" customHeight="1">
      <c r="A12318" s="181" t="s">
        <v>256</v>
      </c>
      <c r="B12318" s="181"/>
      <c r="C12318" s="181"/>
      <c r="D12318" s="182" t="s">
        <v>242</v>
      </c>
      <c r="E12318" s="182"/>
      <c r="F12318" s="104">
        <v>7.8</v>
      </c>
      <c r="G12318" s="183">
        <v>9.5850000000000005E-2</v>
      </c>
      <c r="H12318" s="183"/>
      <c r="I12318" s="176">
        <v>0.74760000000000004</v>
      </c>
      <c r="J12318" s="176"/>
      <c r="K12318" s="176"/>
      <c r="L12318" s="176"/>
      <c r="M12318" s="176"/>
      <c r="N12318" s="176"/>
      <c r="O12318" s="176">
        <v>0.74760000000000004</v>
      </c>
      <c r="P12318" s="176"/>
    </row>
    <row r="12319" spans="1:16" ht="14.1" customHeight="1">
      <c r="A12319" s="181" t="s">
        <v>291</v>
      </c>
      <c r="B12319" s="181"/>
      <c r="C12319" s="181"/>
      <c r="D12319" s="182" t="s">
        <v>242</v>
      </c>
      <c r="E12319" s="182"/>
      <c r="F12319" s="104">
        <v>7.8</v>
      </c>
      <c r="G12319" s="183">
        <v>0.34583259999999999</v>
      </c>
      <c r="H12319" s="183"/>
      <c r="I12319" s="176">
        <v>2.6974999999999998</v>
      </c>
      <c r="J12319" s="176"/>
      <c r="K12319" s="176"/>
      <c r="L12319" s="176"/>
      <c r="M12319" s="176"/>
      <c r="N12319" s="176"/>
      <c r="O12319" s="176">
        <v>2.6974999999999998</v>
      </c>
      <c r="P12319" s="176"/>
    </row>
    <row r="12320" spans="1:16" ht="14.1" customHeight="1">
      <c r="A12320" s="181" t="s">
        <v>257</v>
      </c>
      <c r="B12320" s="181"/>
      <c r="C12320" s="181"/>
      <c r="D12320" s="182" t="s">
        <v>242</v>
      </c>
      <c r="E12320" s="182"/>
      <c r="F12320" s="104">
        <v>5.65</v>
      </c>
      <c r="G12320" s="183">
        <v>0.1264759</v>
      </c>
      <c r="H12320" s="183"/>
      <c r="I12320" s="176">
        <v>0.71460000000000001</v>
      </c>
      <c r="J12320" s="176"/>
      <c r="K12320" s="176"/>
      <c r="L12320" s="176"/>
      <c r="M12320" s="176"/>
      <c r="N12320" s="176"/>
      <c r="O12320" s="176">
        <v>0.71460000000000001</v>
      </c>
      <c r="P12320" s="176"/>
    </row>
    <row r="12321" spans="1:16" ht="14.1" customHeight="1">
      <c r="A12321" s="181" t="s">
        <v>244</v>
      </c>
      <c r="B12321" s="181"/>
      <c r="C12321" s="181"/>
      <c r="D12321" s="182"/>
      <c r="E12321" s="182"/>
      <c r="F12321" s="104">
        <v>4.16</v>
      </c>
      <c r="G12321" s="183">
        <v>0.86899999999999999</v>
      </c>
      <c r="H12321" s="183"/>
      <c r="I12321" s="176">
        <v>3.6147999999999998</v>
      </c>
      <c r="J12321" s="176"/>
      <c r="K12321" s="176"/>
      <c r="L12321" s="176"/>
      <c r="M12321" s="176"/>
      <c r="N12321" s="176"/>
      <c r="O12321" s="176">
        <v>3.6147999999999998</v>
      </c>
      <c r="P12321" s="176"/>
    </row>
    <row r="12322" spans="1:16" ht="14.1" customHeight="1">
      <c r="A12322" s="181" t="s">
        <v>245</v>
      </c>
      <c r="B12322" s="181"/>
      <c r="C12322" s="181"/>
      <c r="D12322" s="182"/>
      <c r="E12322" s="182"/>
      <c r="F12322" s="104"/>
      <c r="G12322" s="183"/>
      <c r="H12322" s="183"/>
      <c r="I12322" s="176">
        <v>3.66</v>
      </c>
      <c r="J12322" s="176"/>
      <c r="K12322" s="176"/>
      <c r="L12322" s="176"/>
      <c r="M12322" s="176"/>
      <c r="N12322" s="176"/>
      <c r="O12322" s="176">
        <v>3.66</v>
      </c>
      <c r="P12322" s="176"/>
    </row>
    <row r="12323" spans="1:16" ht="14.1" customHeight="1">
      <c r="A12323" s="177" t="s">
        <v>246</v>
      </c>
      <c r="B12323" s="177"/>
      <c r="C12323" s="177"/>
      <c r="D12323" s="177"/>
      <c r="E12323" s="177"/>
      <c r="F12323" s="177"/>
      <c r="G12323" s="177"/>
      <c r="H12323" s="177"/>
      <c r="I12323" s="177"/>
      <c r="J12323" s="177"/>
      <c r="K12323" s="177"/>
      <c r="L12323" s="177"/>
      <c r="M12323" s="177"/>
      <c r="N12323" s="177"/>
      <c r="O12323" s="178">
        <v>11.43</v>
      </c>
      <c r="P12323" s="178"/>
    </row>
    <row r="12324" spans="1:16" ht="14.1" customHeight="1">
      <c r="A12324" s="177" t="s">
        <v>258</v>
      </c>
      <c r="B12324" s="177"/>
      <c r="C12324" s="177"/>
      <c r="D12324" s="177"/>
      <c r="E12324" s="177"/>
      <c r="F12324" s="177"/>
      <c r="G12324" s="177"/>
      <c r="H12324" s="177"/>
      <c r="I12324" s="177"/>
      <c r="J12324" s="177"/>
      <c r="K12324" s="177"/>
      <c r="L12324" s="177"/>
      <c r="M12324" s="177"/>
      <c r="N12324" s="177"/>
      <c r="O12324" s="177"/>
      <c r="P12324" s="177"/>
    </row>
    <row r="12325" spans="1:16" ht="14.1" customHeight="1">
      <c r="A12325" s="181" t="s">
        <v>259</v>
      </c>
      <c r="B12325" s="181"/>
      <c r="C12325" s="181"/>
      <c r="D12325" s="182" t="s">
        <v>260</v>
      </c>
      <c r="E12325" s="182"/>
      <c r="F12325" s="104">
        <v>85.31</v>
      </c>
      <c r="G12325" s="183">
        <v>2.4708000000000001E-2</v>
      </c>
      <c r="H12325" s="183"/>
      <c r="I12325" s="176"/>
      <c r="J12325" s="176"/>
      <c r="K12325" s="176">
        <v>2.1078000000000001</v>
      </c>
      <c r="L12325" s="176"/>
      <c r="M12325" s="176"/>
      <c r="N12325" s="176"/>
      <c r="O12325" s="176">
        <v>2.1078000000000001</v>
      </c>
      <c r="P12325" s="176"/>
    </row>
    <row r="12326" spans="1:16" ht="14.1" customHeight="1">
      <c r="A12326" s="181" t="s">
        <v>302</v>
      </c>
      <c r="B12326" s="181"/>
      <c r="C12326" s="181"/>
      <c r="D12326" s="182" t="s">
        <v>262</v>
      </c>
      <c r="E12326" s="182"/>
      <c r="F12326" s="104">
        <v>1.91</v>
      </c>
      <c r="G12326" s="183">
        <v>3.7083300000000001</v>
      </c>
      <c r="H12326" s="183"/>
      <c r="I12326" s="176"/>
      <c r="J12326" s="176"/>
      <c r="K12326" s="176">
        <v>7.0829000000000004</v>
      </c>
      <c r="L12326" s="176"/>
      <c r="M12326" s="176"/>
      <c r="N12326" s="176"/>
      <c r="O12326" s="176">
        <v>7.0829000000000004</v>
      </c>
      <c r="P12326" s="176"/>
    </row>
    <row r="12327" spans="1:16" ht="14.1" customHeight="1">
      <c r="A12327" s="181" t="s">
        <v>261</v>
      </c>
      <c r="B12327" s="181"/>
      <c r="C12327" s="181"/>
      <c r="D12327" s="182" t="s">
        <v>262</v>
      </c>
      <c r="E12327" s="182"/>
      <c r="F12327" s="104">
        <v>0.86</v>
      </c>
      <c r="G12327" s="183">
        <v>4.171818</v>
      </c>
      <c r="H12327" s="183"/>
      <c r="I12327" s="176"/>
      <c r="J12327" s="176"/>
      <c r="K12327" s="176">
        <v>3.5878000000000001</v>
      </c>
      <c r="L12327" s="176"/>
      <c r="M12327" s="176"/>
      <c r="N12327" s="176"/>
      <c r="O12327" s="176">
        <v>3.5878000000000001</v>
      </c>
      <c r="P12327" s="176"/>
    </row>
    <row r="12328" spans="1:16" ht="22.7" customHeight="1">
      <c r="A12328" s="181" t="s">
        <v>263</v>
      </c>
      <c r="B12328" s="181"/>
      <c r="C12328" s="181"/>
      <c r="D12328" s="182" t="s">
        <v>264</v>
      </c>
      <c r="E12328" s="182"/>
      <c r="F12328" s="104">
        <v>1</v>
      </c>
      <c r="G12328" s="183">
        <v>2.79563E-2</v>
      </c>
      <c r="H12328" s="183"/>
      <c r="I12328" s="176"/>
      <c r="J12328" s="176"/>
      <c r="K12328" s="176">
        <v>2.8000000000000001E-2</v>
      </c>
      <c r="L12328" s="176"/>
      <c r="M12328" s="176"/>
      <c r="N12328" s="176"/>
      <c r="O12328" s="176">
        <v>2.8000000000000001E-2</v>
      </c>
      <c r="P12328" s="176"/>
    </row>
    <row r="12329" spans="1:16" ht="14.1" customHeight="1">
      <c r="A12329" s="177" t="s">
        <v>273</v>
      </c>
      <c r="B12329" s="177"/>
      <c r="C12329" s="177"/>
      <c r="D12329" s="177"/>
      <c r="E12329" s="177"/>
      <c r="F12329" s="177"/>
      <c r="G12329" s="177"/>
      <c r="H12329" s="177"/>
      <c r="I12329" s="177"/>
      <c r="J12329" s="177"/>
      <c r="K12329" s="177"/>
      <c r="L12329" s="177"/>
      <c r="M12329" s="177"/>
      <c r="N12329" s="177"/>
      <c r="O12329" s="178">
        <v>12.81</v>
      </c>
      <c r="P12329" s="178"/>
    </row>
    <row r="12330" spans="1:16" ht="14.1" customHeight="1">
      <c r="A12330" s="179" t="s">
        <v>247</v>
      </c>
      <c r="B12330" s="179"/>
      <c r="C12330" s="179"/>
      <c r="D12330" s="179"/>
      <c r="E12330" s="179"/>
      <c r="F12330" s="179"/>
      <c r="G12330" s="179"/>
      <c r="H12330" s="179"/>
      <c r="I12330" s="180">
        <v>11.43</v>
      </c>
      <c r="J12330" s="180"/>
      <c r="K12330" s="180">
        <v>12.81</v>
      </c>
      <c r="L12330" s="180"/>
      <c r="M12330" s="180">
        <v>0.04</v>
      </c>
      <c r="N12330" s="180"/>
      <c r="O12330" s="180">
        <v>24.28</v>
      </c>
      <c r="P12330" s="180"/>
    </row>
    <row r="12331" spans="1:16" ht="14.1" customHeight="1">
      <c r="A12331" s="172" t="s">
        <v>248</v>
      </c>
      <c r="B12331" s="172"/>
      <c r="C12331" s="172"/>
      <c r="D12331" s="172"/>
      <c r="E12331" s="172"/>
      <c r="F12331" s="172"/>
      <c r="G12331" s="172"/>
      <c r="H12331" s="172"/>
      <c r="I12331" s="173">
        <v>3.29</v>
      </c>
      <c r="J12331" s="173"/>
      <c r="K12331" s="173">
        <v>3.7</v>
      </c>
      <c r="L12331" s="173"/>
      <c r="M12331" s="173">
        <v>0.01</v>
      </c>
      <c r="N12331" s="173"/>
      <c r="O12331" s="173">
        <v>7</v>
      </c>
      <c r="P12331" s="173"/>
    </row>
    <row r="12332" spans="1:16" ht="14.1" customHeight="1">
      <c r="A12332" s="174" t="s">
        <v>249</v>
      </c>
      <c r="B12332" s="174"/>
      <c r="C12332" s="174"/>
      <c r="D12332" s="174"/>
      <c r="E12332" s="174"/>
      <c r="F12332" s="174"/>
      <c r="G12332" s="174"/>
      <c r="H12332" s="174"/>
      <c r="I12332" s="175">
        <v>14.72</v>
      </c>
      <c r="J12332" s="175"/>
      <c r="K12332" s="175">
        <v>16.510000000000002</v>
      </c>
      <c r="L12332" s="175"/>
      <c r="M12332" s="175">
        <v>0.05</v>
      </c>
      <c r="N12332" s="175"/>
      <c r="O12332" s="175">
        <v>31.28</v>
      </c>
      <c r="P12332" s="175"/>
    </row>
    <row r="12333" spans="1:16" ht="32.65" customHeight="1">
      <c r="A12333" s="184" t="s">
        <v>1197</v>
      </c>
      <c r="B12333" s="184"/>
      <c r="C12333" s="184"/>
      <c r="D12333" s="184"/>
      <c r="E12333" s="184"/>
      <c r="F12333" s="184"/>
      <c r="G12333" s="184"/>
      <c r="H12333" s="184"/>
      <c r="I12333" s="184"/>
      <c r="J12333" s="184"/>
      <c r="K12333" s="184"/>
      <c r="L12333" s="184"/>
      <c r="M12333" s="184"/>
      <c r="N12333" s="184"/>
      <c r="O12333" s="185" t="s">
        <v>251</v>
      </c>
      <c r="P12333" s="185"/>
    </row>
    <row r="12334" spans="1:16" ht="14.1" customHeight="1">
      <c r="A12334" s="177" t="s">
        <v>252</v>
      </c>
      <c r="B12334" s="177"/>
      <c r="C12334" s="177"/>
      <c r="D12334" s="177"/>
      <c r="E12334" s="177"/>
      <c r="F12334" s="177"/>
      <c r="G12334" s="177"/>
      <c r="H12334" s="177"/>
      <c r="I12334" s="177"/>
      <c r="J12334" s="177"/>
      <c r="K12334" s="177"/>
      <c r="L12334" s="177"/>
      <c r="M12334" s="177"/>
      <c r="N12334" s="177"/>
      <c r="O12334" s="177"/>
      <c r="P12334" s="177"/>
    </row>
    <row r="12335" spans="1:16" ht="42.4" customHeight="1">
      <c r="A12335" s="181" t="s">
        <v>253</v>
      </c>
      <c r="B12335" s="181"/>
      <c r="C12335" s="181"/>
      <c r="D12335" s="182" t="s">
        <v>239</v>
      </c>
      <c r="E12335" s="182"/>
      <c r="F12335" s="104">
        <v>5067.47</v>
      </c>
      <c r="G12335" s="183">
        <v>8.3999999999999992E-6</v>
      </c>
      <c r="H12335" s="183"/>
      <c r="I12335" s="176"/>
      <c r="J12335" s="176"/>
      <c r="K12335" s="176"/>
      <c r="L12335" s="176"/>
      <c r="M12335" s="176">
        <v>4.2700000000000002E-2</v>
      </c>
      <c r="N12335" s="176"/>
      <c r="O12335" s="176">
        <v>4.2700000000000002E-2</v>
      </c>
      <c r="P12335" s="176"/>
    </row>
    <row r="12336" spans="1:16" ht="14.1" customHeight="1">
      <c r="A12336" s="177" t="s">
        <v>254</v>
      </c>
      <c r="B12336" s="177"/>
      <c r="C12336" s="177"/>
      <c r="D12336" s="177"/>
      <c r="E12336" s="177"/>
      <c r="F12336" s="177"/>
      <c r="G12336" s="177"/>
      <c r="H12336" s="177"/>
      <c r="I12336" s="177"/>
      <c r="J12336" s="177"/>
      <c r="K12336" s="177"/>
      <c r="L12336" s="177"/>
      <c r="M12336" s="177"/>
      <c r="N12336" s="177"/>
      <c r="O12336" s="178">
        <v>0.04</v>
      </c>
      <c r="P12336" s="178"/>
    </row>
    <row r="12337" spans="1:16" ht="14.1" customHeight="1">
      <c r="A12337" s="177" t="s">
        <v>240</v>
      </c>
      <c r="B12337" s="177"/>
      <c r="C12337" s="177"/>
      <c r="D12337" s="177"/>
      <c r="E12337" s="177"/>
      <c r="F12337" s="177"/>
      <c r="G12337" s="177"/>
      <c r="H12337" s="177"/>
      <c r="I12337" s="177"/>
      <c r="J12337" s="177"/>
      <c r="K12337" s="177"/>
      <c r="L12337" s="177"/>
      <c r="M12337" s="177"/>
      <c r="N12337" s="177"/>
      <c r="O12337" s="177"/>
      <c r="P12337" s="177"/>
    </row>
    <row r="12338" spans="1:16" ht="22.7" customHeight="1">
      <c r="A12338" s="181" t="s">
        <v>256</v>
      </c>
      <c r="B12338" s="181"/>
      <c r="C12338" s="181"/>
      <c r="D12338" s="182" t="s">
        <v>242</v>
      </c>
      <c r="E12338" s="182"/>
      <c r="F12338" s="104">
        <v>7.8</v>
      </c>
      <c r="G12338" s="183">
        <v>9.5850000000000005E-2</v>
      </c>
      <c r="H12338" s="183"/>
      <c r="I12338" s="176">
        <v>0.74760000000000004</v>
      </c>
      <c r="J12338" s="176"/>
      <c r="K12338" s="176"/>
      <c r="L12338" s="176"/>
      <c r="M12338" s="176"/>
      <c r="N12338" s="176"/>
      <c r="O12338" s="176">
        <v>0.74760000000000004</v>
      </c>
      <c r="P12338" s="176"/>
    </row>
    <row r="12339" spans="1:16" ht="14.1" customHeight="1">
      <c r="A12339" s="181" t="s">
        <v>291</v>
      </c>
      <c r="B12339" s="181"/>
      <c r="C12339" s="181"/>
      <c r="D12339" s="182" t="s">
        <v>242</v>
      </c>
      <c r="E12339" s="182"/>
      <c r="F12339" s="104">
        <v>7.8</v>
      </c>
      <c r="G12339" s="183">
        <v>0.1946763</v>
      </c>
      <c r="H12339" s="183"/>
      <c r="I12339" s="176">
        <v>1.5185</v>
      </c>
      <c r="J12339" s="176"/>
      <c r="K12339" s="176"/>
      <c r="L12339" s="176"/>
      <c r="M12339" s="176"/>
      <c r="N12339" s="176"/>
      <c r="O12339" s="176">
        <v>1.5185</v>
      </c>
      <c r="P12339" s="176"/>
    </row>
    <row r="12340" spans="1:16" ht="14.1" customHeight="1">
      <c r="A12340" s="181" t="s">
        <v>257</v>
      </c>
      <c r="B12340" s="181"/>
      <c r="C12340" s="181"/>
      <c r="D12340" s="182" t="s">
        <v>242</v>
      </c>
      <c r="E12340" s="182"/>
      <c r="F12340" s="104">
        <v>5.65</v>
      </c>
      <c r="G12340" s="183">
        <v>7.2030200000000003E-2</v>
      </c>
      <c r="H12340" s="183"/>
      <c r="I12340" s="176">
        <v>0.40699999999999997</v>
      </c>
      <c r="J12340" s="176"/>
      <c r="K12340" s="176"/>
      <c r="L12340" s="176"/>
      <c r="M12340" s="176"/>
      <c r="N12340" s="176"/>
      <c r="O12340" s="176">
        <v>0.40699999999999997</v>
      </c>
      <c r="P12340" s="176"/>
    </row>
    <row r="12341" spans="1:16" ht="14.1" customHeight="1">
      <c r="A12341" s="181" t="s">
        <v>244</v>
      </c>
      <c r="B12341" s="181"/>
      <c r="C12341" s="181"/>
      <c r="D12341" s="182"/>
      <c r="E12341" s="182"/>
      <c r="F12341" s="104">
        <v>2.67</v>
      </c>
      <c r="G12341" s="183">
        <v>0.86899999999999999</v>
      </c>
      <c r="H12341" s="183"/>
      <c r="I12341" s="176">
        <v>2.3229000000000002</v>
      </c>
      <c r="J12341" s="176"/>
      <c r="K12341" s="176"/>
      <c r="L12341" s="176"/>
      <c r="M12341" s="176"/>
      <c r="N12341" s="176"/>
      <c r="O12341" s="176">
        <v>2.3229000000000002</v>
      </c>
      <c r="P12341" s="176"/>
    </row>
    <row r="12342" spans="1:16" ht="14.1" customHeight="1">
      <c r="A12342" s="181" t="s">
        <v>245</v>
      </c>
      <c r="B12342" s="181"/>
      <c r="C12342" s="181"/>
      <c r="D12342" s="182"/>
      <c r="E12342" s="182"/>
      <c r="F12342" s="104"/>
      <c r="G12342" s="183"/>
      <c r="H12342" s="183"/>
      <c r="I12342" s="176">
        <v>2.29</v>
      </c>
      <c r="J12342" s="176"/>
      <c r="K12342" s="176"/>
      <c r="L12342" s="176"/>
      <c r="M12342" s="176"/>
      <c r="N12342" s="176"/>
      <c r="O12342" s="176">
        <v>2.29</v>
      </c>
      <c r="P12342" s="176"/>
    </row>
    <row r="12343" spans="1:16" ht="14.1" customHeight="1">
      <c r="A12343" s="177" t="s">
        <v>246</v>
      </c>
      <c r="B12343" s="177"/>
      <c r="C12343" s="177"/>
      <c r="D12343" s="177"/>
      <c r="E12343" s="177"/>
      <c r="F12343" s="177"/>
      <c r="G12343" s="177"/>
      <c r="H12343" s="177"/>
      <c r="I12343" s="177"/>
      <c r="J12343" s="177"/>
      <c r="K12343" s="177"/>
      <c r="L12343" s="177"/>
      <c r="M12343" s="177"/>
      <c r="N12343" s="177"/>
      <c r="O12343" s="178">
        <v>7.29</v>
      </c>
      <c r="P12343" s="178"/>
    </row>
    <row r="12344" spans="1:16" ht="7.7" customHeight="1"/>
    <row r="12345" spans="1:16" ht="14.1" customHeight="1">
      <c r="A12345" s="170" t="s">
        <v>270</v>
      </c>
      <c r="B12345" s="170"/>
      <c r="C12345" s="170"/>
      <c r="D12345" s="170"/>
      <c r="E12345" s="170"/>
      <c r="F12345" s="170"/>
      <c r="G12345" s="170"/>
      <c r="H12345" s="170"/>
      <c r="I12345" s="170"/>
      <c r="J12345" s="170"/>
      <c r="K12345" s="170"/>
      <c r="L12345" s="170"/>
      <c r="M12345" s="170"/>
      <c r="N12345" s="170"/>
      <c r="O12345" s="170"/>
      <c r="P12345" s="170"/>
    </row>
    <row r="12346" spans="1:16" ht="14.1" customHeight="1">
      <c r="A12346" s="171" t="s">
        <v>271</v>
      </c>
      <c r="B12346" s="171"/>
      <c r="C12346" s="171"/>
      <c r="D12346" s="171"/>
      <c r="E12346" s="171"/>
      <c r="F12346" s="171"/>
      <c r="G12346" s="171"/>
      <c r="H12346" s="171"/>
      <c r="I12346" s="171"/>
      <c r="J12346" s="171"/>
      <c r="K12346" s="171"/>
      <c r="L12346" s="171"/>
      <c r="M12346" s="171"/>
      <c r="N12346" s="171"/>
      <c r="O12346" s="171"/>
      <c r="P12346" s="171"/>
    </row>
    <row r="12347" spans="1:16" ht="65.25" customHeight="1">
      <c r="A12347" s="198"/>
      <c r="B12347" s="198"/>
      <c r="C12347" s="198"/>
      <c r="D12347" s="198"/>
      <c r="E12347" s="198"/>
      <c r="F12347" s="198"/>
      <c r="G12347" s="198"/>
      <c r="H12347" s="198"/>
      <c r="I12347" s="198"/>
      <c r="J12347" s="198"/>
      <c r="K12347" s="198"/>
      <c r="L12347" s="198"/>
      <c r="M12347" s="198"/>
      <c r="N12347" s="198"/>
      <c r="O12347" s="198"/>
      <c r="P12347" s="198"/>
    </row>
    <row r="12348" spans="1:16" ht="5.65" customHeight="1"/>
    <row r="12349" spans="1:16" ht="19.7" customHeight="1">
      <c r="A12349" s="199" t="s">
        <v>218</v>
      </c>
      <c r="B12349" s="199"/>
      <c r="C12349" s="199"/>
      <c r="D12349" s="199"/>
      <c r="E12349" s="199"/>
      <c r="F12349" s="199"/>
      <c r="G12349" s="199"/>
      <c r="H12349" s="199"/>
      <c r="I12349" s="199"/>
      <c r="J12349" s="199"/>
      <c r="K12349" s="199"/>
      <c r="L12349" s="199"/>
      <c r="M12349" s="199"/>
      <c r="N12349" s="199"/>
      <c r="O12349" s="199"/>
      <c r="P12349" s="199"/>
    </row>
    <row r="12350" spans="1:16" ht="15.75" customHeight="1">
      <c r="A12350" s="105" t="s">
        <v>117</v>
      </c>
      <c r="B12350" s="196" t="s">
        <v>118</v>
      </c>
      <c r="C12350" s="196"/>
      <c r="D12350" s="196"/>
      <c r="E12350" s="196"/>
      <c r="F12350" s="196"/>
      <c r="G12350" s="196"/>
      <c r="H12350" s="196"/>
      <c r="I12350" s="196"/>
      <c r="J12350" s="196"/>
      <c r="K12350" s="196"/>
      <c r="L12350" s="193" t="s">
        <v>119</v>
      </c>
      <c r="M12350" s="193"/>
      <c r="N12350" s="200" t="s">
        <v>171</v>
      </c>
      <c r="O12350" s="200"/>
      <c r="P12350" s="200"/>
    </row>
    <row r="12351" spans="1:16" ht="12.6" customHeight="1">
      <c r="A12351" s="105" t="s">
        <v>120</v>
      </c>
      <c r="B12351" s="196" t="s">
        <v>121</v>
      </c>
      <c r="C12351" s="196"/>
      <c r="D12351" s="196"/>
      <c r="E12351" s="196"/>
      <c r="F12351" s="196"/>
      <c r="G12351" s="196"/>
      <c r="H12351" s="196"/>
      <c r="I12351" s="196"/>
      <c r="J12351" s="196"/>
      <c r="K12351" s="196"/>
      <c r="L12351" s="193" t="s">
        <v>219</v>
      </c>
      <c r="M12351" s="193"/>
      <c r="N12351" s="194" t="s">
        <v>3435</v>
      </c>
      <c r="O12351" s="194"/>
      <c r="P12351" s="194"/>
    </row>
    <row r="12352" spans="1:16" ht="14.45" customHeight="1">
      <c r="A12352" s="105" t="s">
        <v>220</v>
      </c>
      <c r="B12352" s="193" t="s">
        <v>170</v>
      </c>
      <c r="C12352" s="193"/>
      <c r="D12352" s="193"/>
      <c r="E12352" s="193"/>
      <c r="F12352" s="193"/>
      <c r="G12352" s="193"/>
      <c r="H12352" s="193"/>
      <c r="I12352" s="193"/>
      <c r="J12352" s="193"/>
      <c r="K12352" s="193"/>
      <c r="L12352" s="193" t="s">
        <v>122</v>
      </c>
      <c r="M12352" s="193"/>
      <c r="N12352" s="194"/>
      <c r="O12352" s="194"/>
      <c r="P12352" s="194"/>
    </row>
    <row r="12353" spans="1:16" ht="14.65" customHeight="1">
      <c r="A12353" s="105" t="s">
        <v>221</v>
      </c>
      <c r="B12353" s="193" t="s">
        <v>170</v>
      </c>
      <c r="C12353" s="193"/>
      <c r="D12353" s="193"/>
      <c r="E12353" s="193"/>
      <c r="F12353" s="193"/>
      <c r="G12353" s="193"/>
      <c r="H12353" s="193"/>
      <c r="I12353" s="193"/>
      <c r="J12353" s="193"/>
      <c r="K12353" s="193"/>
      <c r="L12353" s="193" t="s">
        <v>123</v>
      </c>
      <c r="M12353" s="193"/>
      <c r="N12353" s="194" t="s">
        <v>124</v>
      </c>
      <c r="O12353" s="194"/>
      <c r="P12353" s="194"/>
    </row>
    <row r="12354" spans="1:16" ht="26.45" customHeight="1">
      <c r="A12354" s="105" t="s">
        <v>222</v>
      </c>
      <c r="B12354" s="193" t="s">
        <v>170</v>
      </c>
      <c r="C12354" s="193"/>
      <c r="D12354" s="193"/>
      <c r="E12354" s="193"/>
      <c r="F12354" s="193"/>
      <c r="G12354" s="193"/>
      <c r="H12354" s="193"/>
      <c r="I12354" s="193"/>
      <c r="J12354" s="193"/>
      <c r="K12354" s="193"/>
      <c r="L12354" s="193" t="s">
        <v>125</v>
      </c>
      <c r="M12354" s="193"/>
      <c r="N12354" s="195" t="s">
        <v>3723</v>
      </c>
      <c r="O12354" s="195"/>
      <c r="P12354" s="195"/>
    </row>
    <row r="12355" spans="1:16" ht="13.35" customHeight="1">
      <c r="A12355" s="106" t="s">
        <v>126</v>
      </c>
      <c r="B12355" s="188"/>
      <c r="C12355" s="188"/>
      <c r="D12355" s="188"/>
      <c r="E12355" s="188"/>
      <c r="F12355" s="188"/>
      <c r="G12355" s="188"/>
      <c r="H12355" s="188"/>
      <c r="I12355" s="188"/>
      <c r="J12355" s="188"/>
      <c r="K12355" s="188"/>
      <c r="L12355" s="188" t="s">
        <v>127</v>
      </c>
      <c r="M12355" s="188"/>
      <c r="N12355" s="189" t="s">
        <v>173</v>
      </c>
      <c r="O12355" s="189"/>
      <c r="P12355" s="189"/>
    </row>
    <row r="12356" spans="1:16" ht="15.75" customHeight="1">
      <c r="A12356" s="190" t="s">
        <v>223</v>
      </c>
      <c r="B12356" s="190"/>
      <c r="C12356" s="191" t="s">
        <v>224</v>
      </c>
      <c r="D12356" s="191"/>
      <c r="E12356" s="192" t="s">
        <v>225</v>
      </c>
      <c r="F12356" s="192"/>
      <c r="G12356" s="192"/>
      <c r="H12356" s="191" t="s">
        <v>226</v>
      </c>
      <c r="I12356" s="191"/>
      <c r="J12356" s="192" t="s">
        <v>227</v>
      </c>
      <c r="K12356" s="192"/>
      <c r="L12356" s="192"/>
      <c r="M12356" s="192"/>
      <c r="N12356" s="192"/>
      <c r="O12356" s="192"/>
      <c r="P12356" s="103" t="s">
        <v>228</v>
      </c>
    </row>
    <row r="12357" spans="1:16" ht="17.100000000000001" customHeight="1">
      <c r="A12357" s="186" t="s">
        <v>229</v>
      </c>
      <c r="B12357" s="186"/>
      <c r="C12357" s="186"/>
      <c r="D12357" s="187" t="s">
        <v>230</v>
      </c>
      <c r="E12357" s="187"/>
      <c r="F12357" s="187" t="s">
        <v>231</v>
      </c>
      <c r="G12357" s="187" t="s">
        <v>232</v>
      </c>
      <c r="H12357" s="187"/>
      <c r="I12357" s="187" t="s">
        <v>233</v>
      </c>
      <c r="J12357" s="187"/>
      <c r="K12357" s="187"/>
      <c r="L12357" s="187"/>
      <c r="M12357" s="187"/>
      <c r="N12357" s="187"/>
      <c r="O12357" s="187"/>
      <c r="P12357" s="187"/>
    </row>
    <row r="12358" spans="1:16" ht="17.100000000000001" customHeight="1">
      <c r="A12358" s="186"/>
      <c r="B12358" s="186"/>
      <c r="C12358" s="186"/>
      <c r="D12358" s="187"/>
      <c r="E12358" s="187"/>
      <c r="F12358" s="187"/>
      <c r="G12358" s="187"/>
      <c r="H12358" s="187"/>
      <c r="I12358" s="187" t="s">
        <v>234</v>
      </c>
      <c r="J12358" s="187"/>
      <c r="K12358" s="187" t="s">
        <v>235</v>
      </c>
      <c r="L12358" s="187"/>
      <c r="M12358" s="187" t="s">
        <v>236</v>
      </c>
      <c r="N12358" s="187"/>
      <c r="O12358" s="187" t="s">
        <v>237</v>
      </c>
      <c r="P12358" s="187"/>
    </row>
    <row r="12359" spans="1:16" ht="14.1" customHeight="1">
      <c r="A12359" s="177" t="s">
        <v>258</v>
      </c>
      <c r="B12359" s="177"/>
      <c r="C12359" s="177"/>
      <c r="D12359" s="177"/>
      <c r="E12359" s="177"/>
      <c r="F12359" s="177"/>
      <c r="G12359" s="177"/>
      <c r="H12359" s="177"/>
      <c r="I12359" s="177"/>
      <c r="J12359" s="177"/>
      <c r="K12359" s="177"/>
      <c r="L12359" s="177"/>
      <c r="M12359" s="177"/>
      <c r="N12359" s="177"/>
      <c r="O12359" s="177"/>
      <c r="P12359" s="177"/>
    </row>
    <row r="12360" spans="1:16" ht="14.1" customHeight="1">
      <c r="A12360" s="181" t="s">
        <v>259</v>
      </c>
      <c r="B12360" s="181"/>
      <c r="C12360" s="181"/>
      <c r="D12360" s="182" t="s">
        <v>260</v>
      </c>
      <c r="E12360" s="182"/>
      <c r="F12360" s="104">
        <v>85.31</v>
      </c>
      <c r="G12360" s="183">
        <v>2.4708000000000001E-2</v>
      </c>
      <c r="H12360" s="183"/>
      <c r="I12360" s="176"/>
      <c r="J12360" s="176"/>
      <c r="K12360" s="176">
        <v>2.1078000000000001</v>
      </c>
      <c r="L12360" s="176"/>
      <c r="M12360" s="176"/>
      <c r="N12360" s="176"/>
      <c r="O12360" s="176">
        <v>2.1078000000000001</v>
      </c>
      <c r="P12360" s="176"/>
    </row>
    <row r="12361" spans="1:16" ht="14.1" customHeight="1">
      <c r="A12361" s="181" t="s">
        <v>302</v>
      </c>
      <c r="B12361" s="181"/>
      <c r="C12361" s="181"/>
      <c r="D12361" s="182" t="s">
        <v>262</v>
      </c>
      <c r="E12361" s="182"/>
      <c r="F12361" s="104">
        <v>1.91</v>
      </c>
      <c r="G12361" s="183">
        <v>3.7083300000000001</v>
      </c>
      <c r="H12361" s="183"/>
      <c r="I12361" s="176"/>
      <c r="J12361" s="176"/>
      <c r="K12361" s="176">
        <v>7.0829000000000004</v>
      </c>
      <c r="L12361" s="176"/>
      <c r="M12361" s="176"/>
      <c r="N12361" s="176"/>
      <c r="O12361" s="176">
        <v>7.0829000000000004</v>
      </c>
      <c r="P12361" s="176"/>
    </row>
    <row r="12362" spans="1:16" ht="14.1" customHeight="1">
      <c r="A12362" s="181" t="s">
        <v>261</v>
      </c>
      <c r="B12362" s="181"/>
      <c r="C12362" s="181"/>
      <c r="D12362" s="182" t="s">
        <v>262</v>
      </c>
      <c r="E12362" s="182"/>
      <c r="F12362" s="104">
        <v>0.86</v>
      </c>
      <c r="G12362" s="183">
        <v>4.171818</v>
      </c>
      <c r="H12362" s="183"/>
      <c r="I12362" s="176"/>
      <c r="J12362" s="176"/>
      <c r="K12362" s="176">
        <v>3.5878000000000001</v>
      </c>
      <c r="L12362" s="176"/>
      <c r="M12362" s="176"/>
      <c r="N12362" s="176"/>
      <c r="O12362" s="176">
        <v>3.5878000000000001</v>
      </c>
      <c r="P12362" s="176"/>
    </row>
    <row r="12363" spans="1:16" ht="22.7" customHeight="1">
      <c r="A12363" s="181" t="s">
        <v>263</v>
      </c>
      <c r="B12363" s="181"/>
      <c r="C12363" s="181"/>
      <c r="D12363" s="182" t="s">
        <v>264</v>
      </c>
      <c r="E12363" s="182"/>
      <c r="F12363" s="104">
        <v>1</v>
      </c>
      <c r="G12363" s="183">
        <v>2.79563E-2</v>
      </c>
      <c r="H12363" s="183"/>
      <c r="I12363" s="176"/>
      <c r="J12363" s="176"/>
      <c r="K12363" s="176">
        <v>2.8000000000000001E-2</v>
      </c>
      <c r="L12363" s="176"/>
      <c r="M12363" s="176"/>
      <c r="N12363" s="176"/>
      <c r="O12363" s="176">
        <v>2.8000000000000001E-2</v>
      </c>
      <c r="P12363" s="176"/>
    </row>
    <row r="12364" spans="1:16" ht="14.1" customHeight="1">
      <c r="A12364" s="177" t="s">
        <v>273</v>
      </c>
      <c r="B12364" s="177"/>
      <c r="C12364" s="177"/>
      <c r="D12364" s="177"/>
      <c r="E12364" s="177"/>
      <c r="F12364" s="177"/>
      <c r="G12364" s="177"/>
      <c r="H12364" s="177"/>
      <c r="I12364" s="177"/>
      <c r="J12364" s="177"/>
      <c r="K12364" s="177"/>
      <c r="L12364" s="177"/>
      <c r="M12364" s="177"/>
      <c r="N12364" s="177"/>
      <c r="O12364" s="178">
        <v>12.81</v>
      </c>
      <c r="P12364" s="178"/>
    </row>
    <row r="12365" spans="1:16" ht="14.1" customHeight="1">
      <c r="A12365" s="179" t="s">
        <v>247</v>
      </c>
      <c r="B12365" s="179"/>
      <c r="C12365" s="179"/>
      <c r="D12365" s="179"/>
      <c r="E12365" s="179"/>
      <c r="F12365" s="179"/>
      <c r="G12365" s="179"/>
      <c r="H12365" s="179"/>
      <c r="I12365" s="180">
        <v>7.29</v>
      </c>
      <c r="J12365" s="180"/>
      <c r="K12365" s="180">
        <v>12.81</v>
      </c>
      <c r="L12365" s="180"/>
      <c r="M12365" s="180">
        <v>0.04</v>
      </c>
      <c r="N12365" s="180"/>
      <c r="O12365" s="180">
        <v>20.14</v>
      </c>
      <c r="P12365" s="180"/>
    </row>
    <row r="12366" spans="1:16" ht="14.1" customHeight="1">
      <c r="A12366" s="172" t="s">
        <v>248</v>
      </c>
      <c r="B12366" s="172"/>
      <c r="C12366" s="172"/>
      <c r="D12366" s="172"/>
      <c r="E12366" s="172"/>
      <c r="F12366" s="172"/>
      <c r="G12366" s="172"/>
      <c r="H12366" s="172"/>
      <c r="I12366" s="173">
        <v>2.1</v>
      </c>
      <c r="J12366" s="173"/>
      <c r="K12366" s="173">
        <v>3.69</v>
      </c>
      <c r="L12366" s="173"/>
      <c r="M12366" s="173">
        <v>0.01</v>
      </c>
      <c r="N12366" s="173"/>
      <c r="O12366" s="173">
        <v>5.8</v>
      </c>
      <c r="P12366" s="173"/>
    </row>
    <row r="12367" spans="1:16" ht="14.1" customHeight="1">
      <c r="A12367" s="174" t="s">
        <v>249</v>
      </c>
      <c r="B12367" s="174"/>
      <c r="C12367" s="174"/>
      <c r="D12367" s="174"/>
      <c r="E12367" s="174"/>
      <c r="F12367" s="174"/>
      <c r="G12367" s="174"/>
      <c r="H12367" s="174"/>
      <c r="I12367" s="175">
        <v>9.39</v>
      </c>
      <c r="J12367" s="175"/>
      <c r="K12367" s="175">
        <v>16.5</v>
      </c>
      <c r="L12367" s="175"/>
      <c r="M12367" s="175">
        <v>0.05</v>
      </c>
      <c r="N12367" s="175"/>
      <c r="O12367" s="175">
        <v>25.94</v>
      </c>
      <c r="P12367" s="175"/>
    </row>
    <row r="12368" spans="1:16" ht="22.7" customHeight="1">
      <c r="A12368" s="184" t="s">
        <v>1198</v>
      </c>
      <c r="B12368" s="184"/>
      <c r="C12368" s="184"/>
      <c r="D12368" s="184"/>
      <c r="E12368" s="184"/>
      <c r="F12368" s="184"/>
      <c r="G12368" s="184"/>
      <c r="H12368" s="184"/>
      <c r="I12368" s="184"/>
      <c r="J12368" s="184"/>
      <c r="K12368" s="184"/>
      <c r="L12368" s="184"/>
      <c r="M12368" s="184"/>
      <c r="N12368" s="184"/>
      <c r="O12368" s="185" t="s">
        <v>251</v>
      </c>
      <c r="P12368" s="185"/>
    </row>
    <row r="12369" spans="1:16" ht="14.1" customHeight="1">
      <c r="A12369" s="177" t="s">
        <v>240</v>
      </c>
      <c r="B12369" s="177"/>
      <c r="C12369" s="177"/>
      <c r="D12369" s="177"/>
      <c r="E12369" s="177"/>
      <c r="F12369" s="177"/>
      <c r="G12369" s="177"/>
      <c r="H12369" s="177"/>
      <c r="I12369" s="177"/>
      <c r="J12369" s="177"/>
      <c r="K12369" s="177"/>
      <c r="L12369" s="177"/>
      <c r="M12369" s="177"/>
      <c r="N12369" s="177"/>
      <c r="O12369" s="177"/>
      <c r="P12369" s="177"/>
    </row>
    <row r="12370" spans="1:16" ht="14.1" customHeight="1">
      <c r="A12370" s="181" t="s">
        <v>371</v>
      </c>
      <c r="B12370" s="181"/>
      <c r="C12370" s="181"/>
      <c r="D12370" s="182" t="s">
        <v>242</v>
      </c>
      <c r="E12370" s="182"/>
      <c r="F12370" s="104">
        <v>7.8</v>
      </c>
      <c r="G12370" s="183">
        <v>0.54290740000000004</v>
      </c>
      <c r="H12370" s="183"/>
      <c r="I12370" s="176">
        <v>4.2347000000000001</v>
      </c>
      <c r="J12370" s="176"/>
      <c r="K12370" s="176"/>
      <c r="L12370" s="176"/>
      <c r="M12370" s="176"/>
      <c r="N12370" s="176"/>
      <c r="O12370" s="176">
        <v>4.2347000000000001</v>
      </c>
      <c r="P12370" s="176"/>
    </row>
    <row r="12371" spans="1:16" ht="14.1" customHeight="1">
      <c r="A12371" s="181" t="s">
        <v>257</v>
      </c>
      <c r="B12371" s="181"/>
      <c r="C12371" s="181"/>
      <c r="D12371" s="182" t="s">
        <v>242</v>
      </c>
      <c r="E12371" s="182"/>
      <c r="F12371" s="104">
        <v>5.65</v>
      </c>
      <c r="G12371" s="183">
        <v>0.3213125</v>
      </c>
      <c r="H12371" s="183"/>
      <c r="I12371" s="176">
        <v>1.8153999999999999</v>
      </c>
      <c r="J12371" s="176"/>
      <c r="K12371" s="176"/>
      <c r="L12371" s="176"/>
      <c r="M12371" s="176"/>
      <c r="N12371" s="176"/>
      <c r="O12371" s="176">
        <v>1.8153999999999999</v>
      </c>
      <c r="P12371" s="176"/>
    </row>
    <row r="12372" spans="1:16" ht="14.1" customHeight="1">
      <c r="A12372" s="181" t="s">
        <v>244</v>
      </c>
      <c r="B12372" s="181"/>
      <c r="C12372" s="181"/>
      <c r="D12372" s="182"/>
      <c r="E12372" s="182"/>
      <c r="F12372" s="104">
        <v>6.05</v>
      </c>
      <c r="G12372" s="183">
        <v>0.86899999999999999</v>
      </c>
      <c r="H12372" s="183"/>
      <c r="I12372" s="176">
        <v>5.2575000000000003</v>
      </c>
      <c r="J12372" s="176"/>
      <c r="K12372" s="176"/>
      <c r="L12372" s="176"/>
      <c r="M12372" s="176"/>
      <c r="N12372" s="176"/>
      <c r="O12372" s="176">
        <v>5.2575000000000003</v>
      </c>
      <c r="P12372" s="176"/>
    </row>
    <row r="12373" spans="1:16" ht="14.1" customHeight="1">
      <c r="A12373" s="181" t="s">
        <v>245</v>
      </c>
      <c r="B12373" s="181"/>
      <c r="C12373" s="181"/>
      <c r="D12373" s="182"/>
      <c r="E12373" s="182"/>
      <c r="F12373" s="104"/>
      <c r="G12373" s="183"/>
      <c r="H12373" s="183"/>
      <c r="I12373" s="176">
        <v>5.68</v>
      </c>
      <c r="J12373" s="176"/>
      <c r="K12373" s="176"/>
      <c r="L12373" s="176"/>
      <c r="M12373" s="176"/>
      <c r="N12373" s="176"/>
      <c r="O12373" s="176">
        <v>5.68</v>
      </c>
      <c r="P12373" s="176"/>
    </row>
    <row r="12374" spans="1:16" ht="14.1" customHeight="1">
      <c r="A12374" s="177" t="s">
        <v>246</v>
      </c>
      <c r="B12374" s="177"/>
      <c r="C12374" s="177"/>
      <c r="D12374" s="177"/>
      <c r="E12374" s="177"/>
      <c r="F12374" s="177"/>
      <c r="G12374" s="177"/>
      <c r="H12374" s="177"/>
      <c r="I12374" s="177"/>
      <c r="J12374" s="177"/>
      <c r="K12374" s="177"/>
      <c r="L12374" s="177"/>
      <c r="M12374" s="177"/>
      <c r="N12374" s="177"/>
      <c r="O12374" s="178">
        <v>16.989999999999998</v>
      </c>
      <c r="P12374" s="178"/>
    </row>
    <row r="12375" spans="1:16" ht="14.1" customHeight="1">
      <c r="A12375" s="177" t="s">
        <v>258</v>
      </c>
      <c r="B12375" s="177"/>
      <c r="C12375" s="177"/>
      <c r="D12375" s="177"/>
      <c r="E12375" s="177"/>
      <c r="F12375" s="177"/>
      <c r="G12375" s="177"/>
      <c r="H12375" s="177"/>
      <c r="I12375" s="177"/>
      <c r="J12375" s="177"/>
      <c r="K12375" s="177"/>
      <c r="L12375" s="177"/>
      <c r="M12375" s="177"/>
      <c r="N12375" s="177"/>
      <c r="O12375" s="177"/>
      <c r="P12375" s="177"/>
    </row>
    <row r="12376" spans="1:16" ht="22.7" customHeight="1">
      <c r="A12376" s="181" t="s">
        <v>760</v>
      </c>
      <c r="B12376" s="181"/>
      <c r="C12376" s="181"/>
      <c r="D12376" s="182" t="s">
        <v>262</v>
      </c>
      <c r="E12376" s="182"/>
      <c r="F12376" s="104">
        <v>0.68</v>
      </c>
      <c r="G12376" s="183">
        <v>4.8600000000000003</v>
      </c>
      <c r="H12376" s="183"/>
      <c r="I12376" s="176"/>
      <c r="J12376" s="176"/>
      <c r="K12376" s="176">
        <v>3.3048000000000002</v>
      </c>
      <c r="L12376" s="176"/>
      <c r="M12376" s="176"/>
      <c r="N12376" s="176"/>
      <c r="O12376" s="176">
        <v>3.3048000000000002</v>
      </c>
      <c r="P12376" s="176"/>
    </row>
    <row r="12377" spans="1:16" ht="14.1" customHeight="1">
      <c r="A12377" s="181" t="s">
        <v>520</v>
      </c>
      <c r="B12377" s="181"/>
      <c r="C12377" s="181"/>
      <c r="D12377" s="182" t="s">
        <v>262</v>
      </c>
      <c r="E12377" s="182"/>
      <c r="F12377" s="104">
        <v>4.03</v>
      </c>
      <c r="G12377" s="183">
        <v>0.42</v>
      </c>
      <c r="H12377" s="183"/>
      <c r="I12377" s="176"/>
      <c r="J12377" s="176"/>
      <c r="K12377" s="176">
        <v>1.6926000000000001</v>
      </c>
      <c r="L12377" s="176"/>
      <c r="M12377" s="176"/>
      <c r="N12377" s="176"/>
      <c r="O12377" s="176">
        <v>1.6926000000000001</v>
      </c>
      <c r="P12377" s="176"/>
    </row>
    <row r="12378" spans="1:16" ht="32.65" customHeight="1">
      <c r="A12378" s="181" t="s">
        <v>761</v>
      </c>
      <c r="B12378" s="181"/>
      <c r="C12378" s="181"/>
      <c r="D12378" s="182" t="s">
        <v>251</v>
      </c>
      <c r="E12378" s="182"/>
      <c r="F12378" s="104">
        <v>27.32</v>
      </c>
      <c r="G12378" s="183">
        <v>1.05</v>
      </c>
      <c r="H12378" s="183"/>
      <c r="I12378" s="176"/>
      <c r="J12378" s="176"/>
      <c r="K12378" s="176">
        <v>28.686</v>
      </c>
      <c r="L12378" s="176"/>
      <c r="M12378" s="176"/>
      <c r="N12378" s="176"/>
      <c r="O12378" s="176">
        <v>28.686</v>
      </c>
      <c r="P12378" s="176"/>
    </row>
    <row r="12379" spans="1:16" ht="14.1" customHeight="1">
      <c r="A12379" s="177" t="s">
        <v>273</v>
      </c>
      <c r="B12379" s="177"/>
      <c r="C12379" s="177"/>
      <c r="D12379" s="177"/>
      <c r="E12379" s="177"/>
      <c r="F12379" s="177"/>
      <c r="G12379" s="177"/>
      <c r="H12379" s="177"/>
      <c r="I12379" s="177"/>
      <c r="J12379" s="177"/>
      <c r="K12379" s="177"/>
      <c r="L12379" s="177"/>
      <c r="M12379" s="177"/>
      <c r="N12379" s="177"/>
      <c r="O12379" s="178">
        <v>33.68</v>
      </c>
      <c r="P12379" s="178"/>
    </row>
    <row r="12380" spans="1:16" ht="14.1" customHeight="1">
      <c r="A12380" s="179" t="s">
        <v>247</v>
      </c>
      <c r="B12380" s="179"/>
      <c r="C12380" s="179"/>
      <c r="D12380" s="179"/>
      <c r="E12380" s="179"/>
      <c r="F12380" s="179"/>
      <c r="G12380" s="179"/>
      <c r="H12380" s="179"/>
      <c r="I12380" s="180">
        <v>16.989999999999998</v>
      </c>
      <c r="J12380" s="180"/>
      <c r="K12380" s="180">
        <v>33.68</v>
      </c>
      <c r="L12380" s="180"/>
      <c r="M12380" s="180"/>
      <c r="N12380" s="180"/>
      <c r="O12380" s="180">
        <v>50.67</v>
      </c>
      <c r="P12380" s="180"/>
    </row>
    <row r="12381" spans="1:16" ht="14.1" customHeight="1">
      <c r="A12381" s="172" t="s">
        <v>248</v>
      </c>
      <c r="B12381" s="172"/>
      <c r="C12381" s="172"/>
      <c r="D12381" s="172"/>
      <c r="E12381" s="172"/>
      <c r="F12381" s="172"/>
      <c r="G12381" s="172"/>
      <c r="H12381" s="172"/>
      <c r="I12381" s="173">
        <v>4.9000000000000004</v>
      </c>
      <c r="J12381" s="173"/>
      <c r="K12381" s="173">
        <v>9.6999999999999993</v>
      </c>
      <c r="L12381" s="173"/>
      <c r="M12381" s="173"/>
      <c r="N12381" s="173"/>
      <c r="O12381" s="173">
        <v>14.6</v>
      </c>
      <c r="P12381" s="173"/>
    </row>
    <row r="12382" spans="1:16" ht="14.1" customHeight="1">
      <c r="A12382" s="174" t="s">
        <v>249</v>
      </c>
      <c r="B12382" s="174"/>
      <c r="C12382" s="174"/>
      <c r="D12382" s="174"/>
      <c r="E12382" s="174"/>
      <c r="F12382" s="174"/>
      <c r="G12382" s="174"/>
      <c r="H12382" s="174"/>
      <c r="I12382" s="175">
        <v>21.89</v>
      </c>
      <c r="J12382" s="175"/>
      <c r="K12382" s="175">
        <v>43.38</v>
      </c>
      <c r="L12382" s="175"/>
      <c r="M12382" s="175"/>
      <c r="N12382" s="175"/>
      <c r="O12382" s="175">
        <v>65.27</v>
      </c>
      <c r="P12382" s="175"/>
    </row>
    <row r="12383" spans="1:16" ht="14.1" customHeight="1">
      <c r="A12383" s="184" t="s">
        <v>1199</v>
      </c>
      <c r="B12383" s="184"/>
      <c r="C12383" s="184"/>
      <c r="D12383" s="184"/>
      <c r="E12383" s="184"/>
      <c r="F12383" s="184"/>
      <c r="G12383" s="184"/>
      <c r="H12383" s="184"/>
      <c r="I12383" s="184"/>
      <c r="J12383" s="184"/>
      <c r="K12383" s="184"/>
      <c r="L12383" s="184"/>
      <c r="M12383" s="184"/>
      <c r="N12383" s="184"/>
      <c r="O12383" s="185" t="s">
        <v>251</v>
      </c>
      <c r="P12383" s="185"/>
    </row>
    <row r="12384" spans="1:16" ht="14.1" customHeight="1">
      <c r="A12384" s="177" t="s">
        <v>252</v>
      </c>
      <c r="B12384" s="177"/>
      <c r="C12384" s="177"/>
      <c r="D12384" s="177"/>
      <c r="E12384" s="177"/>
      <c r="F12384" s="177"/>
      <c r="G12384" s="177"/>
      <c r="H12384" s="177"/>
      <c r="I12384" s="177"/>
      <c r="J12384" s="177"/>
      <c r="K12384" s="177"/>
      <c r="L12384" s="177"/>
      <c r="M12384" s="177"/>
      <c r="N12384" s="177"/>
      <c r="O12384" s="177"/>
      <c r="P12384" s="177"/>
    </row>
    <row r="12385" spans="1:16" ht="42.4" customHeight="1">
      <c r="A12385" s="181" t="s">
        <v>284</v>
      </c>
      <c r="B12385" s="181"/>
      <c r="C12385" s="181"/>
      <c r="D12385" s="182" t="s">
        <v>239</v>
      </c>
      <c r="E12385" s="182"/>
      <c r="F12385" s="104">
        <v>20613.439999999999</v>
      </c>
      <c r="G12385" s="183">
        <v>4.8999999999999997E-6</v>
      </c>
      <c r="H12385" s="183"/>
      <c r="I12385" s="176"/>
      <c r="J12385" s="176"/>
      <c r="K12385" s="176"/>
      <c r="L12385" s="176"/>
      <c r="M12385" s="176">
        <v>0.10009999999999999</v>
      </c>
      <c r="N12385" s="176"/>
      <c r="O12385" s="176">
        <v>0.10009999999999999</v>
      </c>
      <c r="P12385" s="176"/>
    </row>
    <row r="12386" spans="1:16" ht="14.1" customHeight="1">
      <c r="A12386" s="177" t="s">
        <v>254</v>
      </c>
      <c r="B12386" s="177"/>
      <c r="C12386" s="177"/>
      <c r="D12386" s="177"/>
      <c r="E12386" s="177"/>
      <c r="F12386" s="177"/>
      <c r="G12386" s="177"/>
      <c r="H12386" s="177"/>
      <c r="I12386" s="177"/>
      <c r="J12386" s="177"/>
      <c r="K12386" s="177"/>
      <c r="L12386" s="177"/>
      <c r="M12386" s="177"/>
      <c r="N12386" s="177"/>
      <c r="O12386" s="178">
        <v>0.1</v>
      </c>
      <c r="P12386" s="178"/>
    </row>
    <row r="12387" spans="1:16" ht="14.1" customHeight="1">
      <c r="A12387" s="177" t="s">
        <v>240</v>
      </c>
      <c r="B12387" s="177"/>
      <c r="C12387" s="177"/>
      <c r="D12387" s="177"/>
      <c r="E12387" s="177"/>
      <c r="F12387" s="177"/>
      <c r="G12387" s="177"/>
      <c r="H12387" s="177"/>
      <c r="I12387" s="177"/>
      <c r="J12387" s="177"/>
      <c r="K12387" s="177"/>
      <c r="L12387" s="177"/>
      <c r="M12387" s="177"/>
      <c r="N12387" s="177"/>
      <c r="O12387" s="177"/>
      <c r="P12387" s="177"/>
    </row>
    <row r="12388" spans="1:16" ht="22.7" customHeight="1">
      <c r="A12388" s="181" t="s">
        <v>256</v>
      </c>
      <c r="B12388" s="181"/>
      <c r="C12388" s="181"/>
      <c r="D12388" s="182" t="s">
        <v>242</v>
      </c>
      <c r="E12388" s="182"/>
      <c r="F12388" s="104">
        <v>7.8</v>
      </c>
      <c r="G12388" s="183">
        <v>4.5137900000000002E-2</v>
      </c>
      <c r="H12388" s="183"/>
      <c r="I12388" s="176">
        <v>0.35210000000000002</v>
      </c>
      <c r="J12388" s="176"/>
      <c r="K12388" s="176"/>
      <c r="L12388" s="176"/>
      <c r="M12388" s="176"/>
      <c r="N12388" s="176"/>
      <c r="O12388" s="176">
        <v>0.35210000000000002</v>
      </c>
      <c r="P12388" s="176"/>
    </row>
    <row r="12389" spans="1:16" ht="13.15" customHeight="1"/>
    <row r="12390" spans="1:16" ht="14.1" customHeight="1">
      <c r="A12390" s="170" t="s">
        <v>270</v>
      </c>
      <c r="B12390" s="170"/>
      <c r="C12390" s="170"/>
      <c r="D12390" s="170"/>
      <c r="E12390" s="170"/>
      <c r="F12390" s="170"/>
      <c r="G12390" s="170"/>
      <c r="H12390" s="170"/>
      <c r="I12390" s="170"/>
      <c r="J12390" s="170"/>
      <c r="K12390" s="170"/>
      <c r="L12390" s="170"/>
      <c r="M12390" s="170"/>
      <c r="N12390" s="170"/>
      <c r="O12390" s="170"/>
      <c r="P12390" s="170"/>
    </row>
    <row r="12391" spans="1:16" ht="14.1" customHeight="1">
      <c r="A12391" s="171" t="s">
        <v>271</v>
      </c>
      <c r="B12391" s="171"/>
      <c r="C12391" s="171"/>
      <c r="D12391" s="171"/>
      <c r="E12391" s="171"/>
      <c r="F12391" s="171"/>
      <c r="G12391" s="171"/>
      <c r="H12391" s="171"/>
      <c r="I12391" s="171"/>
      <c r="J12391" s="171"/>
      <c r="K12391" s="171"/>
      <c r="L12391" s="171"/>
      <c r="M12391" s="171"/>
      <c r="N12391" s="171"/>
      <c r="O12391" s="171"/>
      <c r="P12391" s="171"/>
    </row>
    <row r="12392" spans="1:16" ht="65.25" customHeight="1">
      <c r="A12392" s="198"/>
      <c r="B12392" s="198"/>
      <c r="C12392" s="198"/>
      <c r="D12392" s="198"/>
      <c r="E12392" s="198"/>
      <c r="F12392" s="198"/>
      <c r="G12392" s="198"/>
      <c r="H12392" s="198"/>
      <c r="I12392" s="198"/>
      <c r="J12392" s="198"/>
      <c r="K12392" s="198"/>
      <c r="L12392" s="198"/>
      <c r="M12392" s="198"/>
      <c r="N12392" s="198"/>
      <c r="O12392" s="198"/>
      <c r="P12392" s="198"/>
    </row>
    <row r="12393" spans="1:16" ht="5.65" customHeight="1"/>
    <row r="12394" spans="1:16" ht="19.7" customHeight="1">
      <c r="A12394" s="199" t="s">
        <v>218</v>
      </c>
      <c r="B12394" s="199"/>
      <c r="C12394" s="199"/>
      <c r="D12394" s="199"/>
      <c r="E12394" s="199"/>
      <c r="F12394" s="199"/>
      <c r="G12394" s="199"/>
      <c r="H12394" s="199"/>
      <c r="I12394" s="199"/>
      <c r="J12394" s="199"/>
      <c r="K12394" s="199"/>
      <c r="L12394" s="199"/>
      <c r="M12394" s="199"/>
      <c r="N12394" s="199"/>
      <c r="O12394" s="199"/>
      <c r="P12394" s="199"/>
    </row>
    <row r="12395" spans="1:16" ht="15.75" customHeight="1">
      <c r="A12395" s="105" t="s">
        <v>117</v>
      </c>
      <c r="B12395" s="196" t="s">
        <v>118</v>
      </c>
      <c r="C12395" s="196"/>
      <c r="D12395" s="196"/>
      <c r="E12395" s="196"/>
      <c r="F12395" s="196"/>
      <c r="G12395" s="196"/>
      <c r="H12395" s="196"/>
      <c r="I12395" s="196"/>
      <c r="J12395" s="196"/>
      <c r="K12395" s="196"/>
      <c r="L12395" s="193" t="s">
        <v>119</v>
      </c>
      <c r="M12395" s="193"/>
      <c r="N12395" s="200" t="s">
        <v>171</v>
      </c>
      <c r="O12395" s="200"/>
      <c r="P12395" s="200"/>
    </row>
    <row r="12396" spans="1:16" ht="12.6" customHeight="1">
      <c r="A12396" s="105" t="s">
        <v>120</v>
      </c>
      <c r="B12396" s="196" t="s">
        <v>121</v>
      </c>
      <c r="C12396" s="196"/>
      <c r="D12396" s="196"/>
      <c r="E12396" s="196"/>
      <c r="F12396" s="196"/>
      <c r="G12396" s="196"/>
      <c r="H12396" s="196"/>
      <c r="I12396" s="196"/>
      <c r="J12396" s="196"/>
      <c r="K12396" s="196"/>
      <c r="L12396" s="193" t="s">
        <v>219</v>
      </c>
      <c r="M12396" s="193"/>
      <c r="N12396" s="194" t="s">
        <v>3435</v>
      </c>
      <c r="O12396" s="194"/>
      <c r="P12396" s="194"/>
    </row>
    <row r="12397" spans="1:16" ht="14.45" customHeight="1">
      <c r="A12397" s="105" t="s">
        <v>220</v>
      </c>
      <c r="B12397" s="193" t="s">
        <v>170</v>
      </c>
      <c r="C12397" s="193"/>
      <c r="D12397" s="193"/>
      <c r="E12397" s="193"/>
      <c r="F12397" s="193"/>
      <c r="G12397" s="193"/>
      <c r="H12397" s="193"/>
      <c r="I12397" s="193"/>
      <c r="J12397" s="193"/>
      <c r="K12397" s="193"/>
      <c r="L12397" s="193" t="s">
        <v>122</v>
      </c>
      <c r="M12397" s="193"/>
      <c r="N12397" s="194"/>
      <c r="O12397" s="194"/>
      <c r="P12397" s="194"/>
    </row>
    <row r="12398" spans="1:16" ht="14.65" customHeight="1">
      <c r="A12398" s="105" t="s">
        <v>221</v>
      </c>
      <c r="B12398" s="193" t="s">
        <v>170</v>
      </c>
      <c r="C12398" s="193"/>
      <c r="D12398" s="193"/>
      <c r="E12398" s="193"/>
      <c r="F12398" s="193"/>
      <c r="G12398" s="193"/>
      <c r="H12398" s="193"/>
      <c r="I12398" s="193"/>
      <c r="J12398" s="193"/>
      <c r="K12398" s="193"/>
      <c r="L12398" s="193" t="s">
        <v>123</v>
      </c>
      <c r="M12398" s="193"/>
      <c r="N12398" s="194" t="s">
        <v>124</v>
      </c>
      <c r="O12398" s="194"/>
      <c r="P12398" s="194"/>
    </row>
    <row r="12399" spans="1:16" ht="26.45" customHeight="1">
      <c r="A12399" s="105" t="s">
        <v>222</v>
      </c>
      <c r="B12399" s="193" t="s">
        <v>170</v>
      </c>
      <c r="C12399" s="193"/>
      <c r="D12399" s="193"/>
      <c r="E12399" s="193"/>
      <c r="F12399" s="193"/>
      <c r="G12399" s="193"/>
      <c r="H12399" s="193"/>
      <c r="I12399" s="193"/>
      <c r="J12399" s="193"/>
      <c r="K12399" s="193"/>
      <c r="L12399" s="193" t="s">
        <v>125</v>
      </c>
      <c r="M12399" s="193"/>
      <c r="N12399" s="195" t="s">
        <v>3724</v>
      </c>
      <c r="O12399" s="195"/>
      <c r="P12399" s="195"/>
    </row>
    <row r="12400" spans="1:16" ht="13.35" customHeight="1">
      <c r="A12400" s="106" t="s">
        <v>126</v>
      </c>
      <c r="B12400" s="188"/>
      <c r="C12400" s="188"/>
      <c r="D12400" s="188"/>
      <c r="E12400" s="188"/>
      <c r="F12400" s="188"/>
      <c r="G12400" s="188"/>
      <c r="H12400" s="188"/>
      <c r="I12400" s="188"/>
      <c r="J12400" s="188"/>
      <c r="K12400" s="188"/>
      <c r="L12400" s="188" t="s">
        <v>127</v>
      </c>
      <c r="M12400" s="188"/>
      <c r="N12400" s="189" t="s">
        <v>173</v>
      </c>
      <c r="O12400" s="189"/>
      <c r="P12400" s="189"/>
    </row>
    <row r="12401" spans="1:16" ht="15.75" customHeight="1">
      <c r="A12401" s="190" t="s">
        <v>223</v>
      </c>
      <c r="B12401" s="190"/>
      <c r="C12401" s="191" t="s">
        <v>224</v>
      </c>
      <c r="D12401" s="191"/>
      <c r="E12401" s="192" t="s">
        <v>225</v>
      </c>
      <c r="F12401" s="192"/>
      <c r="G12401" s="192"/>
      <c r="H12401" s="191" t="s">
        <v>226</v>
      </c>
      <c r="I12401" s="191"/>
      <c r="J12401" s="192" t="s">
        <v>227</v>
      </c>
      <c r="K12401" s="192"/>
      <c r="L12401" s="192"/>
      <c r="M12401" s="192"/>
      <c r="N12401" s="192"/>
      <c r="O12401" s="192"/>
      <c r="P12401" s="103" t="s">
        <v>228</v>
      </c>
    </row>
    <row r="12402" spans="1:16" ht="17.100000000000001" customHeight="1">
      <c r="A12402" s="186" t="s">
        <v>229</v>
      </c>
      <c r="B12402" s="186"/>
      <c r="C12402" s="186"/>
      <c r="D12402" s="187" t="s">
        <v>230</v>
      </c>
      <c r="E12402" s="187"/>
      <c r="F12402" s="187" t="s">
        <v>231</v>
      </c>
      <c r="G12402" s="187" t="s">
        <v>232</v>
      </c>
      <c r="H12402" s="187"/>
      <c r="I12402" s="187" t="s">
        <v>233</v>
      </c>
      <c r="J12402" s="187"/>
      <c r="K12402" s="187"/>
      <c r="L12402" s="187"/>
      <c r="M12402" s="187"/>
      <c r="N12402" s="187"/>
      <c r="O12402" s="187"/>
      <c r="P12402" s="187"/>
    </row>
    <row r="12403" spans="1:16" ht="17.100000000000001" customHeight="1">
      <c r="A12403" s="186"/>
      <c r="B12403" s="186"/>
      <c r="C12403" s="186"/>
      <c r="D12403" s="187"/>
      <c r="E12403" s="187"/>
      <c r="F12403" s="187"/>
      <c r="G12403" s="187"/>
      <c r="H12403" s="187"/>
      <c r="I12403" s="187" t="s">
        <v>234</v>
      </c>
      <c r="J12403" s="187"/>
      <c r="K12403" s="187" t="s">
        <v>235</v>
      </c>
      <c r="L12403" s="187"/>
      <c r="M12403" s="187" t="s">
        <v>236</v>
      </c>
      <c r="N12403" s="187"/>
      <c r="O12403" s="187" t="s">
        <v>237</v>
      </c>
      <c r="P12403" s="187"/>
    </row>
    <row r="12404" spans="1:16" ht="14.1" customHeight="1">
      <c r="A12404" s="181" t="s">
        <v>291</v>
      </c>
      <c r="B12404" s="181"/>
      <c r="C12404" s="181"/>
      <c r="D12404" s="182" t="s">
        <v>242</v>
      </c>
      <c r="E12404" s="182"/>
      <c r="F12404" s="104">
        <v>7.8</v>
      </c>
      <c r="G12404" s="183">
        <v>0.13976759999999999</v>
      </c>
      <c r="H12404" s="183"/>
      <c r="I12404" s="176">
        <v>1.0902000000000001</v>
      </c>
      <c r="J12404" s="176"/>
      <c r="K12404" s="176"/>
      <c r="L12404" s="176"/>
      <c r="M12404" s="176"/>
      <c r="N12404" s="176"/>
      <c r="O12404" s="176">
        <v>1.0902000000000001</v>
      </c>
      <c r="P12404" s="176"/>
    </row>
    <row r="12405" spans="1:16" ht="14.1" customHeight="1">
      <c r="A12405" s="181" t="s">
        <v>257</v>
      </c>
      <c r="B12405" s="181"/>
      <c r="C12405" s="181"/>
      <c r="D12405" s="182" t="s">
        <v>242</v>
      </c>
      <c r="E12405" s="182"/>
      <c r="F12405" s="104">
        <v>5.65</v>
      </c>
      <c r="G12405" s="183">
        <v>0.1094349</v>
      </c>
      <c r="H12405" s="183"/>
      <c r="I12405" s="176">
        <v>0.61829999999999996</v>
      </c>
      <c r="J12405" s="176"/>
      <c r="K12405" s="176"/>
      <c r="L12405" s="176"/>
      <c r="M12405" s="176"/>
      <c r="N12405" s="176"/>
      <c r="O12405" s="176">
        <v>0.61829999999999996</v>
      </c>
      <c r="P12405" s="176"/>
    </row>
    <row r="12406" spans="1:16" ht="14.1" customHeight="1">
      <c r="A12406" s="181" t="s">
        <v>244</v>
      </c>
      <c r="B12406" s="181"/>
      <c r="C12406" s="181"/>
      <c r="D12406" s="182"/>
      <c r="E12406" s="182"/>
      <c r="F12406" s="104">
        <v>2.06</v>
      </c>
      <c r="G12406" s="183">
        <v>0.86899999999999999</v>
      </c>
      <c r="H12406" s="183"/>
      <c r="I12406" s="176">
        <v>1.7907</v>
      </c>
      <c r="J12406" s="176"/>
      <c r="K12406" s="176"/>
      <c r="L12406" s="176"/>
      <c r="M12406" s="176"/>
      <c r="N12406" s="176"/>
      <c r="O12406" s="176">
        <v>1.7907</v>
      </c>
      <c r="P12406" s="176"/>
    </row>
    <row r="12407" spans="1:16" ht="14.1" customHeight="1">
      <c r="A12407" s="181" t="s">
        <v>245</v>
      </c>
      <c r="B12407" s="181"/>
      <c r="C12407" s="181"/>
      <c r="D12407" s="182"/>
      <c r="E12407" s="182"/>
      <c r="F12407" s="104"/>
      <c r="G12407" s="183"/>
      <c r="H12407" s="183"/>
      <c r="I12407" s="176">
        <v>1.89</v>
      </c>
      <c r="J12407" s="176"/>
      <c r="K12407" s="176"/>
      <c r="L12407" s="176"/>
      <c r="M12407" s="176"/>
      <c r="N12407" s="176"/>
      <c r="O12407" s="176">
        <v>1.89</v>
      </c>
      <c r="P12407" s="176"/>
    </row>
    <row r="12408" spans="1:16" ht="14.1" customHeight="1">
      <c r="A12408" s="177" t="s">
        <v>246</v>
      </c>
      <c r="B12408" s="177"/>
      <c r="C12408" s="177"/>
      <c r="D12408" s="177"/>
      <c r="E12408" s="177"/>
      <c r="F12408" s="177"/>
      <c r="G12408" s="177"/>
      <c r="H12408" s="177"/>
      <c r="I12408" s="177"/>
      <c r="J12408" s="177"/>
      <c r="K12408" s="177"/>
      <c r="L12408" s="177"/>
      <c r="M12408" s="177"/>
      <c r="N12408" s="177"/>
      <c r="O12408" s="178">
        <v>5.74</v>
      </c>
      <c r="P12408" s="178"/>
    </row>
    <row r="12409" spans="1:16" ht="14.1" customHeight="1">
      <c r="A12409" s="177" t="s">
        <v>258</v>
      </c>
      <c r="B12409" s="177"/>
      <c r="C12409" s="177"/>
      <c r="D12409" s="177"/>
      <c r="E12409" s="177"/>
      <c r="F12409" s="177"/>
      <c r="G12409" s="177"/>
      <c r="H12409" s="177"/>
      <c r="I12409" s="177"/>
      <c r="J12409" s="177"/>
      <c r="K12409" s="177"/>
      <c r="L12409" s="177"/>
      <c r="M12409" s="177"/>
      <c r="N12409" s="177"/>
      <c r="O12409" s="177"/>
      <c r="P12409" s="177"/>
    </row>
    <row r="12410" spans="1:16" ht="14.1" customHeight="1">
      <c r="A12410" s="181" t="s">
        <v>259</v>
      </c>
      <c r="B12410" s="181"/>
      <c r="C12410" s="181"/>
      <c r="D12410" s="182" t="s">
        <v>260</v>
      </c>
      <c r="E12410" s="182"/>
      <c r="F12410" s="104">
        <v>85.31</v>
      </c>
      <c r="G12410" s="183">
        <v>2.8221799999999998E-2</v>
      </c>
      <c r="H12410" s="183"/>
      <c r="I12410" s="176"/>
      <c r="J12410" s="176"/>
      <c r="K12410" s="176">
        <v>2.4076</v>
      </c>
      <c r="L12410" s="176"/>
      <c r="M12410" s="176"/>
      <c r="N12410" s="176"/>
      <c r="O12410" s="176">
        <v>2.4076</v>
      </c>
      <c r="P12410" s="176"/>
    </row>
    <row r="12411" spans="1:16" ht="14.1" customHeight="1">
      <c r="A12411" s="181" t="s">
        <v>261</v>
      </c>
      <c r="B12411" s="181"/>
      <c r="C12411" s="181"/>
      <c r="D12411" s="182" t="s">
        <v>262</v>
      </c>
      <c r="E12411" s="182"/>
      <c r="F12411" s="104">
        <v>0.86</v>
      </c>
      <c r="G12411" s="183">
        <v>7.2360601000000004</v>
      </c>
      <c r="H12411" s="183"/>
      <c r="I12411" s="176"/>
      <c r="J12411" s="176"/>
      <c r="K12411" s="176">
        <v>6.2229999999999999</v>
      </c>
      <c r="L12411" s="176"/>
      <c r="M12411" s="176"/>
      <c r="N12411" s="176"/>
      <c r="O12411" s="176">
        <v>6.2229999999999999</v>
      </c>
      <c r="P12411" s="176"/>
    </row>
    <row r="12412" spans="1:16" ht="22.7" customHeight="1">
      <c r="A12412" s="181" t="s">
        <v>263</v>
      </c>
      <c r="B12412" s="181"/>
      <c r="C12412" s="181"/>
      <c r="D12412" s="182" t="s">
        <v>264</v>
      </c>
      <c r="E12412" s="182"/>
      <c r="F12412" s="104">
        <v>1</v>
      </c>
      <c r="G12412" s="183">
        <v>5.8079199999999997E-2</v>
      </c>
      <c r="H12412" s="183"/>
      <c r="I12412" s="176"/>
      <c r="J12412" s="176"/>
      <c r="K12412" s="176">
        <v>5.8099999999999999E-2</v>
      </c>
      <c r="L12412" s="176"/>
      <c r="M12412" s="176"/>
      <c r="N12412" s="176"/>
      <c r="O12412" s="176">
        <v>5.8099999999999999E-2</v>
      </c>
      <c r="P12412" s="176"/>
    </row>
    <row r="12413" spans="1:16" ht="22.7" customHeight="1">
      <c r="A12413" s="181" t="s">
        <v>265</v>
      </c>
      <c r="B12413" s="181"/>
      <c r="C12413" s="181"/>
      <c r="D12413" s="182" t="s">
        <v>260</v>
      </c>
      <c r="E12413" s="182"/>
      <c r="F12413" s="104">
        <v>103.59</v>
      </c>
      <c r="G12413" s="183">
        <v>1.9733199999999999E-2</v>
      </c>
      <c r="H12413" s="183"/>
      <c r="I12413" s="176"/>
      <c r="J12413" s="176"/>
      <c r="K12413" s="176">
        <v>2.0442</v>
      </c>
      <c r="L12413" s="176"/>
      <c r="M12413" s="176"/>
      <c r="N12413" s="176"/>
      <c r="O12413" s="176">
        <v>2.0442</v>
      </c>
      <c r="P12413" s="176"/>
    </row>
    <row r="12414" spans="1:16" ht="14.1" customHeight="1">
      <c r="A12414" s="177" t="s">
        <v>273</v>
      </c>
      <c r="B12414" s="177"/>
      <c r="C12414" s="177"/>
      <c r="D12414" s="177"/>
      <c r="E12414" s="177"/>
      <c r="F12414" s="177"/>
      <c r="G12414" s="177"/>
      <c r="H12414" s="177"/>
      <c r="I12414" s="177"/>
      <c r="J12414" s="177"/>
      <c r="K12414" s="177"/>
      <c r="L12414" s="177"/>
      <c r="M12414" s="177"/>
      <c r="N12414" s="177"/>
      <c r="O12414" s="178">
        <v>10.73</v>
      </c>
      <c r="P12414" s="178"/>
    </row>
    <row r="12415" spans="1:16" ht="14.1" customHeight="1">
      <c r="A12415" s="179" t="s">
        <v>247</v>
      </c>
      <c r="B12415" s="179"/>
      <c r="C12415" s="179"/>
      <c r="D12415" s="179"/>
      <c r="E12415" s="179"/>
      <c r="F12415" s="179"/>
      <c r="G12415" s="179"/>
      <c r="H12415" s="179"/>
      <c r="I12415" s="180">
        <v>5.74</v>
      </c>
      <c r="J12415" s="180"/>
      <c r="K12415" s="180">
        <v>10.73</v>
      </c>
      <c r="L12415" s="180"/>
      <c r="M12415" s="180">
        <v>0.1</v>
      </c>
      <c r="N12415" s="180"/>
      <c r="O12415" s="180">
        <v>16.57</v>
      </c>
      <c r="P12415" s="180"/>
    </row>
    <row r="12416" spans="1:16" ht="14.1" customHeight="1">
      <c r="A12416" s="172" t="s">
        <v>248</v>
      </c>
      <c r="B12416" s="172"/>
      <c r="C12416" s="172"/>
      <c r="D12416" s="172"/>
      <c r="E12416" s="172"/>
      <c r="F12416" s="172"/>
      <c r="G12416" s="172"/>
      <c r="H12416" s="172"/>
      <c r="I12416" s="173">
        <v>1.65</v>
      </c>
      <c r="J12416" s="173"/>
      <c r="K12416" s="173">
        <v>3.1</v>
      </c>
      <c r="L12416" s="173"/>
      <c r="M12416" s="173">
        <v>0.03</v>
      </c>
      <c r="N12416" s="173"/>
      <c r="O12416" s="173">
        <v>4.78</v>
      </c>
      <c r="P12416" s="173"/>
    </row>
    <row r="12417" spans="1:16" ht="14.1" customHeight="1">
      <c r="A12417" s="174" t="s">
        <v>249</v>
      </c>
      <c r="B12417" s="174"/>
      <c r="C12417" s="174"/>
      <c r="D12417" s="174"/>
      <c r="E12417" s="174"/>
      <c r="F12417" s="174"/>
      <c r="G12417" s="174"/>
      <c r="H12417" s="174"/>
      <c r="I12417" s="175">
        <v>7.39</v>
      </c>
      <c r="J12417" s="175"/>
      <c r="K12417" s="175">
        <v>13.83</v>
      </c>
      <c r="L12417" s="175"/>
      <c r="M12417" s="175">
        <v>0.13</v>
      </c>
      <c r="N12417" s="175"/>
      <c r="O12417" s="175">
        <v>21.35</v>
      </c>
      <c r="P12417" s="175"/>
    </row>
    <row r="12418" spans="1:16" ht="32.65" customHeight="1">
      <c r="A12418" s="184" t="s">
        <v>1200</v>
      </c>
      <c r="B12418" s="184"/>
      <c r="C12418" s="184"/>
      <c r="D12418" s="184"/>
      <c r="E12418" s="184"/>
      <c r="F12418" s="184"/>
      <c r="G12418" s="184"/>
      <c r="H12418" s="184"/>
      <c r="I12418" s="184"/>
      <c r="J12418" s="184"/>
      <c r="K12418" s="184"/>
      <c r="L12418" s="184"/>
      <c r="M12418" s="184"/>
      <c r="N12418" s="184"/>
      <c r="O12418" s="185" t="s">
        <v>251</v>
      </c>
      <c r="P12418" s="185"/>
    </row>
    <row r="12419" spans="1:16" ht="14.1" customHeight="1">
      <c r="A12419" s="177" t="s">
        <v>252</v>
      </c>
      <c r="B12419" s="177"/>
      <c r="C12419" s="177"/>
      <c r="D12419" s="177"/>
      <c r="E12419" s="177"/>
      <c r="F12419" s="177"/>
      <c r="G12419" s="177"/>
      <c r="H12419" s="177"/>
      <c r="I12419" s="177"/>
      <c r="J12419" s="177"/>
      <c r="K12419" s="177"/>
      <c r="L12419" s="177"/>
      <c r="M12419" s="177"/>
      <c r="N12419" s="177"/>
      <c r="O12419" s="177"/>
      <c r="P12419" s="177"/>
    </row>
    <row r="12420" spans="1:16" ht="42.4" customHeight="1">
      <c r="A12420" s="181" t="s">
        <v>253</v>
      </c>
      <c r="B12420" s="181"/>
      <c r="C12420" s="181"/>
      <c r="D12420" s="182" t="s">
        <v>239</v>
      </c>
      <c r="E12420" s="182"/>
      <c r="F12420" s="104">
        <v>5067.47</v>
      </c>
      <c r="G12420" s="183">
        <v>1.7900000000000001E-5</v>
      </c>
      <c r="H12420" s="183"/>
      <c r="I12420" s="176"/>
      <c r="J12420" s="176"/>
      <c r="K12420" s="176"/>
      <c r="L12420" s="176"/>
      <c r="M12420" s="176">
        <v>9.0700000000000003E-2</v>
      </c>
      <c r="N12420" s="176"/>
      <c r="O12420" s="176">
        <v>9.0700000000000003E-2</v>
      </c>
      <c r="P12420" s="176"/>
    </row>
    <row r="12421" spans="1:16" ht="14.1" customHeight="1">
      <c r="A12421" s="177" t="s">
        <v>254</v>
      </c>
      <c r="B12421" s="177"/>
      <c r="C12421" s="177"/>
      <c r="D12421" s="177"/>
      <c r="E12421" s="177"/>
      <c r="F12421" s="177"/>
      <c r="G12421" s="177"/>
      <c r="H12421" s="177"/>
      <c r="I12421" s="177"/>
      <c r="J12421" s="177"/>
      <c r="K12421" s="177"/>
      <c r="L12421" s="177"/>
      <c r="M12421" s="177"/>
      <c r="N12421" s="177"/>
      <c r="O12421" s="178">
        <v>0.09</v>
      </c>
      <c r="P12421" s="178"/>
    </row>
    <row r="12422" spans="1:16" ht="14.1" customHeight="1">
      <c r="A12422" s="177" t="s">
        <v>240</v>
      </c>
      <c r="B12422" s="177"/>
      <c r="C12422" s="177"/>
      <c r="D12422" s="177"/>
      <c r="E12422" s="177"/>
      <c r="F12422" s="177"/>
      <c r="G12422" s="177"/>
      <c r="H12422" s="177"/>
      <c r="I12422" s="177"/>
      <c r="J12422" s="177"/>
      <c r="K12422" s="177"/>
      <c r="L12422" s="177"/>
      <c r="M12422" s="177"/>
      <c r="N12422" s="177"/>
      <c r="O12422" s="177"/>
      <c r="P12422" s="177"/>
    </row>
    <row r="12423" spans="1:16" ht="22.7" customHeight="1">
      <c r="A12423" s="181" t="s">
        <v>256</v>
      </c>
      <c r="B12423" s="181"/>
      <c r="C12423" s="181"/>
      <c r="D12423" s="182" t="s">
        <v>242</v>
      </c>
      <c r="E12423" s="182"/>
      <c r="F12423" s="104">
        <v>7.8</v>
      </c>
      <c r="G12423" s="183">
        <v>0.20358509999999999</v>
      </c>
      <c r="H12423" s="183"/>
      <c r="I12423" s="176">
        <v>1.5880000000000001</v>
      </c>
      <c r="J12423" s="176"/>
      <c r="K12423" s="176"/>
      <c r="L12423" s="176"/>
      <c r="M12423" s="176"/>
      <c r="N12423" s="176"/>
      <c r="O12423" s="176">
        <v>1.5880000000000001</v>
      </c>
      <c r="P12423" s="176"/>
    </row>
    <row r="12424" spans="1:16" ht="14.1" customHeight="1">
      <c r="A12424" s="181" t="s">
        <v>291</v>
      </c>
      <c r="B12424" s="181"/>
      <c r="C12424" s="181"/>
      <c r="D12424" s="182" t="s">
        <v>242</v>
      </c>
      <c r="E12424" s="182"/>
      <c r="F12424" s="104">
        <v>7.8</v>
      </c>
      <c r="G12424" s="183">
        <v>0.35751719999999998</v>
      </c>
      <c r="H12424" s="183"/>
      <c r="I12424" s="176">
        <v>2.7886000000000002</v>
      </c>
      <c r="J12424" s="176"/>
      <c r="K12424" s="176"/>
      <c r="L12424" s="176"/>
      <c r="M12424" s="176"/>
      <c r="N12424" s="176"/>
      <c r="O12424" s="176">
        <v>2.7886000000000002</v>
      </c>
      <c r="P12424" s="176"/>
    </row>
    <row r="12425" spans="1:16" ht="14.1" customHeight="1">
      <c r="A12425" s="181" t="s">
        <v>257</v>
      </c>
      <c r="B12425" s="181"/>
      <c r="C12425" s="181"/>
      <c r="D12425" s="182" t="s">
        <v>242</v>
      </c>
      <c r="E12425" s="182"/>
      <c r="F12425" s="104">
        <v>5.65</v>
      </c>
      <c r="G12425" s="183">
        <v>0.17888370000000001</v>
      </c>
      <c r="H12425" s="183"/>
      <c r="I12425" s="176">
        <v>1.0106999999999999</v>
      </c>
      <c r="J12425" s="176"/>
      <c r="K12425" s="176"/>
      <c r="L12425" s="176"/>
      <c r="M12425" s="176"/>
      <c r="N12425" s="176"/>
      <c r="O12425" s="176">
        <v>1.0106999999999999</v>
      </c>
      <c r="P12425" s="176"/>
    </row>
    <row r="12426" spans="1:16" ht="14.1" customHeight="1">
      <c r="A12426" s="181" t="s">
        <v>244</v>
      </c>
      <c r="B12426" s="181"/>
      <c r="C12426" s="181"/>
      <c r="D12426" s="182"/>
      <c r="E12426" s="182"/>
      <c r="F12426" s="104">
        <v>5.39</v>
      </c>
      <c r="G12426" s="183">
        <v>0.86899999999999999</v>
      </c>
      <c r="H12426" s="183"/>
      <c r="I12426" s="176">
        <v>4.6816000000000004</v>
      </c>
      <c r="J12426" s="176"/>
      <c r="K12426" s="176"/>
      <c r="L12426" s="176"/>
      <c r="M12426" s="176"/>
      <c r="N12426" s="176"/>
      <c r="O12426" s="176">
        <v>4.6816000000000004</v>
      </c>
      <c r="P12426" s="176"/>
    </row>
    <row r="12427" spans="1:16" ht="14.1" customHeight="1">
      <c r="A12427" s="181" t="s">
        <v>245</v>
      </c>
      <c r="B12427" s="181"/>
      <c r="C12427" s="181"/>
      <c r="D12427" s="182"/>
      <c r="E12427" s="182"/>
      <c r="F12427" s="104"/>
      <c r="G12427" s="183"/>
      <c r="H12427" s="183"/>
      <c r="I12427" s="176">
        <v>4.67</v>
      </c>
      <c r="J12427" s="176"/>
      <c r="K12427" s="176"/>
      <c r="L12427" s="176"/>
      <c r="M12427" s="176"/>
      <c r="N12427" s="176"/>
      <c r="O12427" s="176">
        <v>4.67</v>
      </c>
      <c r="P12427" s="176"/>
    </row>
    <row r="12428" spans="1:16" ht="14.1" customHeight="1">
      <c r="A12428" s="177" t="s">
        <v>246</v>
      </c>
      <c r="B12428" s="177"/>
      <c r="C12428" s="177"/>
      <c r="D12428" s="177"/>
      <c r="E12428" s="177"/>
      <c r="F12428" s="177"/>
      <c r="G12428" s="177"/>
      <c r="H12428" s="177"/>
      <c r="I12428" s="177"/>
      <c r="J12428" s="177"/>
      <c r="K12428" s="177"/>
      <c r="L12428" s="177"/>
      <c r="M12428" s="177"/>
      <c r="N12428" s="177"/>
      <c r="O12428" s="178">
        <v>14.74</v>
      </c>
      <c r="P12428" s="178"/>
    </row>
    <row r="12429" spans="1:16" ht="14.1" customHeight="1">
      <c r="A12429" s="177" t="s">
        <v>258</v>
      </c>
      <c r="B12429" s="177"/>
      <c r="C12429" s="177"/>
      <c r="D12429" s="177"/>
      <c r="E12429" s="177"/>
      <c r="F12429" s="177"/>
      <c r="G12429" s="177"/>
      <c r="H12429" s="177"/>
      <c r="I12429" s="177"/>
      <c r="J12429" s="177"/>
      <c r="K12429" s="177"/>
      <c r="L12429" s="177"/>
      <c r="M12429" s="177"/>
      <c r="N12429" s="177"/>
      <c r="O12429" s="177"/>
      <c r="P12429" s="177"/>
    </row>
    <row r="12430" spans="1:16" ht="32.450000000000003" customHeight="1">
      <c r="A12430" s="181" t="s">
        <v>765</v>
      </c>
      <c r="B12430" s="181"/>
      <c r="C12430" s="181"/>
      <c r="D12430" s="182" t="s">
        <v>282</v>
      </c>
      <c r="E12430" s="182"/>
      <c r="F12430" s="104">
        <v>12.83</v>
      </c>
      <c r="G12430" s="183">
        <v>0.17044190000000001</v>
      </c>
      <c r="H12430" s="183"/>
      <c r="I12430" s="176"/>
      <c r="J12430" s="176"/>
      <c r="K12430" s="176">
        <v>2.1867999999999999</v>
      </c>
      <c r="L12430" s="176"/>
      <c r="M12430" s="176"/>
      <c r="N12430" s="176"/>
      <c r="O12430" s="176">
        <v>2.1867999999999999</v>
      </c>
      <c r="P12430" s="176"/>
    </row>
    <row r="12431" spans="1:16" ht="14.1" customHeight="1">
      <c r="A12431" s="181" t="s">
        <v>259</v>
      </c>
      <c r="B12431" s="181"/>
      <c r="C12431" s="181"/>
      <c r="D12431" s="182" t="s">
        <v>260</v>
      </c>
      <c r="E12431" s="182"/>
      <c r="F12431" s="104">
        <v>85.31</v>
      </c>
      <c r="G12431" s="183">
        <v>5.7087800000000001E-2</v>
      </c>
      <c r="H12431" s="183"/>
      <c r="I12431" s="176"/>
      <c r="J12431" s="176"/>
      <c r="K12431" s="176">
        <v>4.8701999999999996</v>
      </c>
      <c r="L12431" s="176"/>
      <c r="M12431" s="176"/>
      <c r="N12431" s="176"/>
      <c r="O12431" s="176">
        <v>4.8701999999999996</v>
      </c>
      <c r="P12431" s="176"/>
    </row>
    <row r="12432" spans="1:16" ht="14.1" customHeight="1">
      <c r="A12432" s="181" t="s">
        <v>261</v>
      </c>
      <c r="B12432" s="181"/>
      <c r="C12432" s="181"/>
      <c r="D12432" s="182" t="s">
        <v>262</v>
      </c>
      <c r="E12432" s="182"/>
      <c r="F12432" s="104">
        <v>0.86</v>
      </c>
      <c r="G12432" s="183">
        <v>19.789770399999998</v>
      </c>
      <c r="H12432" s="183"/>
      <c r="I12432" s="176"/>
      <c r="J12432" s="176"/>
      <c r="K12432" s="176">
        <v>17.019200000000001</v>
      </c>
      <c r="L12432" s="176"/>
      <c r="M12432" s="176"/>
      <c r="N12432" s="176"/>
      <c r="O12432" s="176">
        <v>17.019200000000001</v>
      </c>
      <c r="P12432" s="176"/>
    </row>
    <row r="12433" spans="1:16" ht="17.45" customHeight="1"/>
    <row r="12434" spans="1:16" ht="14.1" customHeight="1">
      <c r="A12434" s="170" t="s">
        <v>270</v>
      </c>
      <c r="B12434" s="170"/>
      <c r="C12434" s="170"/>
      <c r="D12434" s="170"/>
      <c r="E12434" s="170"/>
      <c r="F12434" s="170"/>
      <c r="G12434" s="170"/>
      <c r="H12434" s="170"/>
      <c r="I12434" s="170"/>
      <c r="J12434" s="170"/>
      <c r="K12434" s="170"/>
      <c r="L12434" s="170"/>
      <c r="M12434" s="170"/>
      <c r="N12434" s="170"/>
      <c r="O12434" s="170"/>
      <c r="P12434" s="170"/>
    </row>
    <row r="12435" spans="1:16" ht="14.1" customHeight="1">
      <c r="A12435" s="171" t="s">
        <v>271</v>
      </c>
      <c r="B12435" s="171"/>
      <c r="C12435" s="171"/>
      <c r="D12435" s="171"/>
      <c r="E12435" s="171"/>
      <c r="F12435" s="171"/>
      <c r="G12435" s="171"/>
      <c r="H12435" s="171"/>
      <c r="I12435" s="171"/>
      <c r="J12435" s="171"/>
      <c r="K12435" s="171"/>
      <c r="L12435" s="171"/>
      <c r="M12435" s="171"/>
      <c r="N12435" s="171"/>
      <c r="O12435" s="171"/>
      <c r="P12435" s="171"/>
    </row>
    <row r="12436" spans="1:16" ht="65.25" customHeight="1">
      <c r="A12436" s="198"/>
      <c r="B12436" s="198"/>
      <c r="C12436" s="198"/>
      <c r="D12436" s="198"/>
      <c r="E12436" s="198"/>
      <c r="F12436" s="198"/>
      <c r="G12436" s="198"/>
      <c r="H12436" s="198"/>
      <c r="I12436" s="198"/>
      <c r="J12436" s="198"/>
      <c r="K12436" s="198"/>
      <c r="L12436" s="198"/>
      <c r="M12436" s="198"/>
      <c r="N12436" s="198"/>
      <c r="O12436" s="198"/>
      <c r="P12436" s="198"/>
    </row>
    <row r="12437" spans="1:16" ht="5.65" customHeight="1"/>
    <row r="12438" spans="1:16" ht="19.7" customHeight="1">
      <c r="A12438" s="199" t="s">
        <v>218</v>
      </c>
      <c r="B12438" s="199"/>
      <c r="C12438" s="199"/>
      <c r="D12438" s="199"/>
      <c r="E12438" s="199"/>
      <c r="F12438" s="199"/>
      <c r="G12438" s="199"/>
      <c r="H12438" s="199"/>
      <c r="I12438" s="199"/>
      <c r="J12438" s="199"/>
      <c r="K12438" s="199"/>
      <c r="L12438" s="199"/>
      <c r="M12438" s="199"/>
      <c r="N12438" s="199"/>
      <c r="O12438" s="199"/>
      <c r="P12438" s="199"/>
    </row>
    <row r="12439" spans="1:16" ht="15.75" customHeight="1">
      <c r="A12439" s="105" t="s">
        <v>117</v>
      </c>
      <c r="B12439" s="196" t="s">
        <v>118</v>
      </c>
      <c r="C12439" s="196"/>
      <c r="D12439" s="196"/>
      <c r="E12439" s="196"/>
      <c r="F12439" s="196"/>
      <c r="G12439" s="196"/>
      <c r="H12439" s="196"/>
      <c r="I12439" s="196"/>
      <c r="J12439" s="196"/>
      <c r="K12439" s="196"/>
      <c r="L12439" s="193" t="s">
        <v>119</v>
      </c>
      <c r="M12439" s="193"/>
      <c r="N12439" s="200" t="s">
        <v>171</v>
      </c>
      <c r="O12439" s="200"/>
      <c r="P12439" s="200"/>
    </row>
    <row r="12440" spans="1:16" ht="12.6" customHeight="1">
      <c r="A12440" s="105" t="s">
        <v>120</v>
      </c>
      <c r="B12440" s="196" t="s">
        <v>121</v>
      </c>
      <c r="C12440" s="196"/>
      <c r="D12440" s="196"/>
      <c r="E12440" s="196"/>
      <c r="F12440" s="196"/>
      <c r="G12440" s="196"/>
      <c r="H12440" s="196"/>
      <c r="I12440" s="196"/>
      <c r="J12440" s="196"/>
      <c r="K12440" s="196"/>
      <c r="L12440" s="193" t="s">
        <v>219</v>
      </c>
      <c r="M12440" s="193"/>
      <c r="N12440" s="194" t="s">
        <v>3435</v>
      </c>
      <c r="O12440" s="194"/>
      <c r="P12440" s="194"/>
    </row>
    <row r="12441" spans="1:16" ht="14.45" customHeight="1">
      <c r="A12441" s="105" t="s">
        <v>220</v>
      </c>
      <c r="B12441" s="193" t="s">
        <v>170</v>
      </c>
      <c r="C12441" s="193"/>
      <c r="D12441" s="193"/>
      <c r="E12441" s="193"/>
      <c r="F12441" s="193"/>
      <c r="G12441" s="193"/>
      <c r="H12441" s="193"/>
      <c r="I12441" s="193"/>
      <c r="J12441" s="193"/>
      <c r="K12441" s="193"/>
      <c r="L12441" s="193" t="s">
        <v>122</v>
      </c>
      <c r="M12441" s="193"/>
      <c r="N12441" s="194"/>
      <c r="O12441" s="194"/>
      <c r="P12441" s="194"/>
    </row>
    <row r="12442" spans="1:16" ht="14.65" customHeight="1">
      <c r="A12442" s="105" t="s">
        <v>221</v>
      </c>
      <c r="B12442" s="193" t="s">
        <v>170</v>
      </c>
      <c r="C12442" s="193"/>
      <c r="D12442" s="193"/>
      <c r="E12442" s="193"/>
      <c r="F12442" s="193"/>
      <c r="G12442" s="193"/>
      <c r="H12442" s="193"/>
      <c r="I12442" s="193"/>
      <c r="J12442" s="193"/>
      <c r="K12442" s="193"/>
      <c r="L12442" s="193" t="s">
        <v>123</v>
      </c>
      <c r="M12442" s="193"/>
      <c r="N12442" s="194" t="s">
        <v>124</v>
      </c>
      <c r="O12442" s="194"/>
      <c r="P12442" s="194"/>
    </row>
    <row r="12443" spans="1:16" ht="26.45" customHeight="1">
      <c r="A12443" s="105" t="s">
        <v>222</v>
      </c>
      <c r="B12443" s="193" t="s">
        <v>170</v>
      </c>
      <c r="C12443" s="193"/>
      <c r="D12443" s="193"/>
      <c r="E12443" s="193"/>
      <c r="F12443" s="193"/>
      <c r="G12443" s="193"/>
      <c r="H12443" s="193"/>
      <c r="I12443" s="193"/>
      <c r="J12443" s="193"/>
      <c r="K12443" s="193"/>
      <c r="L12443" s="193" t="s">
        <v>125</v>
      </c>
      <c r="M12443" s="193"/>
      <c r="N12443" s="195" t="s">
        <v>3725</v>
      </c>
      <c r="O12443" s="195"/>
      <c r="P12443" s="195"/>
    </row>
    <row r="12444" spans="1:16" ht="13.35" customHeight="1">
      <c r="A12444" s="106" t="s">
        <v>126</v>
      </c>
      <c r="B12444" s="188"/>
      <c r="C12444" s="188"/>
      <c r="D12444" s="188"/>
      <c r="E12444" s="188"/>
      <c r="F12444" s="188"/>
      <c r="G12444" s="188"/>
      <c r="H12444" s="188"/>
      <c r="I12444" s="188"/>
      <c r="J12444" s="188"/>
      <c r="K12444" s="188"/>
      <c r="L12444" s="188" t="s">
        <v>127</v>
      </c>
      <c r="M12444" s="188"/>
      <c r="N12444" s="189" t="s">
        <v>173</v>
      </c>
      <c r="O12444" s="189"/>
      <c r="P12444" s="189"/>
    </row>
    <row r="12445" spans="1:16" ht="15.75" customHeight="1">
      <c r="A12445" s="190" t="s">
        <v>223</v>
      </c>
      <c r="B12445" s="190"/>
      <c r="C12445" s="191" t="s">
        <v>224</v>
      </c>
      <c r="D12445" s="191"/>
      <c r="E12445" s="192" t="s">
        <v>225</v>
      </c>
      <c r="F12445" s="192"/>
      <c r="G12445" s="192"/>
      <c r="H12445" s="191" t="s">
        <v>226</v>
      </c>
      <c r="I12445" s="191"/>
      <c r="J12445" s="192" t="s">
        <v>227</v>
      </c>
      <c r="K12445" s="192"/>
      <c r="L12445" s="192"/>
      <c r="M12445" s="192"/>
      <c r="N12445" s="192"/>
      <c r="O12445" s="192"/>
      <c r="P12445" s="103" t="s">
        <v>228</v>
      </c>
    </row>
    <row r="12446" spans="1:16" ht="17.100000000000001" customHeight="1">
      <c r="A12446" s="186" t="s">
        <v>229</v>
      </c>
      <c r="B12446" s="186"/>
      <c r="C12446" s="186"/>
      <c r="D12446" s="187" t="s">
        <v>230</v>
      </c>
      <c r="E12446" s="187"/>
      <c r="F12446" s="187" t="s">
        <v>231</v>
      </c>
      <c r="G12446" s="187" t="s">
        <v>232</v>
      </c>
      <c r="H12446" s="187"/>
      <c r="I12446" s="187" t="s">
        <v>233</v>
      </c>
      <c r="J12446" s="187"/>
      <c r="K12446" s="187"/>
      <c r="L12446" s="187"/>
      <c r="M12446" s="187"/>
      <c r="N12446" s="187"/>
      <c r="O12446" s="187"/>
      <c r="P12446" s="187"/>
    </row>
    <row r="12447" spans="1:16" ht="17.100000000000001" customHeight="1">
      <c r="A12447" s="186"/>
      <c r="B12447" s="186"/>
      <c r="C12447" s="186"/>
      <c r="D12447" s="187"/>
      <c r="E12447" s="187"/>
      <c r="F12447" s="187"/>
      <c r="G12447" s="187"/>
      <c r="H12447" s="187"/>
      <c r="I12447" s="187" t="s">
        <v>234</v>
      </c>
      <c r="J12447" s="187"/>
      <c r="K12447" s="187" t="s">
        <v>235</v>
      </c>
      <c r="L12447" s="187"/>
      <c r="M12447" s="187" t="s">
        <v>236</v>
      </c>
      <c r="N12447" s="187"/>
      <c r="O12447" s="187" t="s">
        <v>237</v>
      </c>
      <c r="P12447" s="187"/>
    </row>
    <row r="12448" spans="1:16" ht="22.7" customHeight="1">
      <c r="A12448" s="181" t="s">
        <v>263</v>
      </c>
      <c r="B12448" s="181"/>
      <c r="C12448" s="181"/>
      <c r="D12448" s="182" t="s">
        <v>264</v>
      </c>
      <c r="E12448" s="182"/>
      <c r="F12448" s="104">
        <v>1</v>
      </c>
      <c r="G12448" s="183">
        <v>5.9291499999999997E-2</v>
      </c>
      <c r="H12448" s="183"/>
      <c r="I12448" s="176"/>
      <c r="J12448" s="176"/>
      <c r="K12448" s="176">
        <v>5.9299999999999999E-2</v>
      </c>
      <c r="L12448" s="176"/>
      <c r="M12448" s="176"/>
      <c r="N12448" s="176"/>
      <c r="O12448" s="176">
        <v>5.9299999999999999E-2</v>
      </c>
      <c r="P12448" s="176"/>
    </row>
    <row r="12449" spans="1:16" ht="14.1" customHeight="1">
      <c r="A12449" s="177" t="s">
        <v>273</v>
      </c>
      <c r="B12449" s="177"/>
      <c r="C12449" s="177"/>
      <c r="D12449" s="177"/>
      <c r="E12449" s="177"/>
      <c r="F12449" s="177"/>
      <c r="G12449" s="177"/>
      <c r="H12449" s="177"/>
      <c r="I12449" s="177"/>
      <c r="J12449" s="177"/>
      <c r="K12449" s="177"/>
      <c r="L12449" s="177"/>
      <c r="M12449" s="177"/>
      <c r="N12449" s="177"/>
      <c r="O12449" s="178">
        <v>24.14</v>
      </c>
      <c r="P12449" s="178"/>
    </row>
    <row r="12450" spans="1:16" ht="14.1" customHeight="1">
      <c r="A12450" s="179" t="s">
        <v>247</v>
      </c>
      <c r="B12450" s="179"/>
      <c r="C12450" s="179"/>
      <c r="D12450" s="179"/>
      <c r="E12450" s="179"/>
      <c r="F12450" s="179"/>
      <c r="G12450" s="179"/>
      <c r="H12450" s="179"/>
      <c r="I12450" s="180">
        <v>14.74</v>
      </c>
      <c r="J12450" s="180"/>
      <c r="K12450" s="180">
        <v>24.14</v>
      </c>
      <c r="L12450" s="180"/>
      <c r="M12450" s="180">
        <v>0.09</v>
      </c>
      <c r="N12450" s="180"/>
      <c r="O12450" s="180">
        <v>38.97</v>
      </c>
      <c r="P12450" s="180"/>
    </row>
    <row r="12451" spans="1:16" ht="14.1" customHeight="1">
      <c r="A12451" s="172" t="s">
        <v>248</v>
      </c>
      <c r="B12451" s="172"/>
      <c r="C12451" s="172"/>
      <c r="D12451" s="172"/>
      <c r="E12451" s="172"/>
      <c r="F12451" s="172"/>
      <c r="G12451" s="172"/>
      <c r="H12451" s="172"/>
      <c r="I12451" s="173">
        <v>4.25</v>
      </c>
      <c r="J12451" s="173"/>
      <c r="K12451" s="173">
        <v>6.95</v>
      </c>
      <c r="L12451" s="173"/>
      <c r="M12451" s="173">
        <v>0.03</v>
      </c>
      <c r="N12451" s="173"/>
      <c r="O12451" s="173">
        <v>11.23</v>
      </c>
      <c r="P12451" s="173"/>
    </row>
    <row r="12452" spans="1:16" ht="14.1" customHeight="1">
      <c r="A12452" s="174" t="s">
        <v>249</v>
      </c>
      <c r="B12452" s="174"/>
      <c r="C12452" s="174"/>
      <c r="D12452" s="174"/>
      <c r="E12452" s="174"/>
      <c r="F12452" s="174"/>
      <c r="G12452" s="174"/>
      <c r="H12452" s="174"/>
      <c r="I12452" s="175">
        <v>18.989999999999998</v>
      </c>
      <c r="J12452" s="175"/>
      <c r="K12452" s="175">
        <v>31.09</v>
      </c>
      <c r="L12452" s="175"/>
      <c r="M12452" s="175">
        <v>0.12</v>
      </c>
      <c r="N12452" s="175"/>
      <c r="O12452" s="175">
        <v>50.2</v>
      </c>
      <c r="P12452" s="175"/>
    </row>
    <row r="12453" spans="1:16" ht="22.7" customHeight="1">
      <c r="A12453" s="184" t="s">
        <v>1201</v>
      </c>
      <c r="B12453" s="184"/>
      <c r="C12453" s="184"/>
      <c r="D12453" s="184"/>
      <c r="E12453" s="184"/>
      <c r="F12453" s="184"/>
      <c r="G12453" s="184"/>
      <c r="H12453" s="184"/>
      <c r="I12453" s="184"/>
      <c r="J12453" s="184"/>
      <c r="K12453" s="184"/>
      <c r="L12453" s="184"/>
      <c r="M12453" s="184"/>
      <c r="N12453" s="184"/>
      <c r="O12453" s="185" t="s">
        <v>251</v>
      </c>
      <c r="P12453" s="185"/>
    </row>
    <row r="12454" spans="1:16" ht="14.1" customHeight="1">
      <c r="A12454" s="177" t="s">
        <v>240</v>
      </c>
      <c r="B12454" s="177"/>
      <c r="C12454" s="177"/>
      <c r="D12454" s="177"/>
      <c r="E12454" s="177"/>
      <c r="F12454" s="177"/>
      <c r="G12454" s="177"/>
      <c r="H12454" s="177"/>
      <c r="I12454" s="177"/>
      <c r="J12454" s="177"/>
      <c r="K12454" s="177"/>
      <c r="L12454" s="177"/>
      <c r="M12454" s="177"/>
      <c r="N12454" s="177"/>
      <c r="O12454" s="177"/>
      <c r="P12454" s="177"/>
    </row>
    <row r="12455" spans="1:16" ht="14.1" customHeight="1">
      <c r="A12455" s="181" t="s">
        <v>371</v>
      </c>
      <c r="B12455" s="181"/>
      <c r="C12455" s="181"/>
      <c r="D12455" s="182" t="s">
        <v>242</v>
      </c>
      <c r="E12455" s="182"/>
      <c r="F12455" s="104">
        <v>7.8</v>
      </c>
      <c r="G12455" s="183">
        <v>0.26220979999999999</v>
      </c>
      <c r="H12455" s="183"/>
      <c r="I12455" s="176">
        <v>2.0451999999999999</v>
      </c>
      <c r="J12455" s="176"/>
      <c r="K12455" s="176"/>
      <c r="L12455" s="176"/>
      <c r="M12455" s="176"/>
      <c r="N12455" s="176"/>
      <c r="O12455" s="176">
        <v>2.0451999999999999</v>
      </c>
      <c r="P12455" s="176"/>
    </row>
    <row r="12456" spans="1:16" ht="14.1" customHeight="1">
      <c r="A12456" s="181" t="s">
        <v>257</v>
      </c>
      <c r="B12456" s="181"/>
      <c r="C12456" s="181"/>
      <c r="D12456" s="182" t="s">
        <v>242</v>
      </c>
      <c r="E12456" s="182"/>
      <c r="F12456" s="104">
        <v>5.65</v>
      </c>
      <c r="G12456" s="183">
        <v>0.15127489999999999</v>
      </c>
      <c r="H12456" s="183"/>
      <c r="I12456" s="176">
        <v>0.85470000000000002</v>
      </c>
      <c r="J12456" s="176"/>
      <c r="K12456" s="176"/>
      <c r="L12456" s="176"/>
      <c r="M12456" s="176"/>
      <c r="N12456" s="176"/>
      <c r="O12456" s="176">
        <v>0.85470000000000002</v>
      </c>
      <c r="P12456" s="176"/>
    </row>
    <row r="12457" spans="1:16" ht="14.1" customHeight="1">
      <c r="A12457" s="181" t="s">
        <v>244</v>
      </c>
      <c r="B12457" s="181"/>
      <c r="C12457" s="181"/>
      <c r="D12457" s="182"/>
      <c r="E12457" s="182"/>
      <c r="F12457" s="104">
        <v>2.9</v>
      </c>
      <c r="G12457" s="183">
        <v>0.86899999999999999</v>
      </c>
      <c r="H12457" s="183"/>
      <c r="I12457" s="176">
        <v>2.52</v>
      </c>
      <c r="J12457" s="176"/>
      <c r="K12457" s="176"/>
      <c r="L12457" s="176"/>
      <c r="M12457" s="176"/>
      <c r="N12457" s="176"/>
      <c r="O12457" s="176">
        <v>2.52</v>
      </c>
      <c r="P12457" s="176"/>
    </row>
    <row r="12458" spans="1:16" ht="14.1" customHeight="1">
      <c r="A12458" s="181" t="s">
        <v>245</v>
      </c>
      <c r="B12458" s="181"/>
      <c r="C12458" s="181"/>
      <c r="D12458" s="182"/>
      <c r="E12458" s="182"/>
      <c r="F12458" s="104"/>
      <c r="G12458" s="183"/>
      <c r="H12458" s="183"/>
      <c r="I12458" s="176">
        <v>2.71</v>
      </c>
      <c r="J12458" s="176"/>
      <c r="K12458" s="176"/>
      <c r="L12458" s="176"/>
      <c r="M12458" s="176"/>
      <c r="N12458" s="176"/>
      <c r="O12458" s="176">
        <v>2.71</v>
      </c>
      <c r="P12458" s="176"/>
    </row>
    <row r="12459" spans="1:16" ht="14.1" customHeight="1">
      <c r="A12459" s="177" t="s">
        <v>246</v>
      </c>
      <c r="B12459" s="177"/>
      <c r="C12459" s="177"/>
      <c r="D12459" s="177"/>
      <c r="E12459" s="177"/>
      <c r="F12459" s="177"/>
      <c r="G12459" s="177"/>
      <c r="H12459" s="177"/>
      <c r="I12459" s="177"/>
      <c r="J12459" s="177"/>
      <c r="K12459" s="177"/>
      <c r="L12459" s="177"/>
      <c r="M12459" s="177"/>
      <c r="N12459" s="177"/>
      <c r="O12459" s="178">
        <v>8.1300000000000008</v>
      </c>
      <c r="P12459" s="178"/>
    </row>
    <row r="12460" spans="1:16" ht="14.1" customHeight="1">
      <c r="A12460" s="177" t="s">
        <v>258</v>
      </c>
      <c r="B12460" s="177"/>
      <c r="C12460" s="177"/>
      <c r="D12460" s="177"/>
      <c r="E12460" s="177"/>
      <c r="F12460" s="177"/>
      <c r="G12460" s="177"/>
      <c r="H12460" s="177"/>
      <c r="I12460" s="177"/>
      <c r="J12460" s="177"/>
      <c r="K12460" s="177"/>
      <c r="L12460" s="177"/>
      <c r="M12460" s="177"/>
      <c r="N12460" s="177"/>
      <c r="O12460" s="177"/>
      <c r="P12460" s="177"/>
    </row>
    <row r="12461" spans="1:16" ht="22.7" customHeight="1">
      <c r="A12461" s="181" t="s">
        <v>760</v>
      </c>
      <c r="B12461" s="181"/>
      <c r="C12461" s="181"/>
      <c r="D12461" s="182" t="s">
        <v>262</v>
      </c>
      <c r="E12461" s="182"/>
      <c r="F12461" s="104">
        <v>0.68</v>
      </c>
      <c r="G12461" s="183">
        <v>6.14</v>
      </c>
      <c r="H12461" s="183"/>
      <c r="I12461" s="176"/>
      <c r="J12461" s="176"/>
      <c r="K12461" s="176">
        <v>4.1752000000000002</v>
      </c>
      <c r="L12461" s="176"/>
      <c r="M12461" s="176"/>
      <c r="N12461" s="176"/>
      <c r="O12461" s="176">
        <v>4.1752000000000002</v>
      </c>
      <c r="P12461" s="176"/>
    </row>
    <row r="12462" spans="1:16" ht="32.65" customHeight="1">
      <c r="A12462" s="181" t="s">
        <v>767</v>
      </c>
      <c r="B12462" s="181"/>
      <c r="C12462" s="181"/>
      <c r="D12462" s="182" t="s">
        <v>251</v>
      </c>
      <c r="E12462" s="182"/>
      <c r="F12462" s="104">
        <v>38.15</v>
      </c>
      <c r="G12462" s="183">
        <v>1.06</v>
      </c>
      <c r="H12462" s="183"/>
      <c r="I12462" s="176"/>
      <c r="J12462" s="176"/>
      <c r="K12462" s="176">
        <v>40.439</v>
      </c>
      <c r="L12462" s="176"/>
      <c r="M12462" s="176"/>
      <c r="N12462" s="176"/>
      <c r="O12462" s="176">
        <v>40.439</v>
      </c>
      <c r="P12462" s="176"/>
    </row>
    <row r="12463" spans="1:16" ht="14.1" customHeight="1">
      <c r="A12463" s="181" t="s">
        <v>520</v>
      </c>
      <c r="B12463" s="181"/>
      <c r="C12463" s="181"/>
      <c r="D12463" s="182" t="s">
        <v>262</v>
      </c>
      <c r="E12463" s="182"/>
      <c r="F12463" s="104">
        <v>4.03</v>
      </c>
      <c r="G12463" s="183">
        <v>0.19</v>
      </c>
      <c r="H12463" s="183"/>
      <c r="I12463" s="176"/>
      <c r="J12463" s="176"/>
      <c r="K12463" s="176">
        <v>0.76570000000000005</v>
      </c>
      <c r="L12463" s="176"/>
      <c r="M12463" s="176"/>
      <c r="N12463" s="176"/>
      <c r="O12463" s="176">
        <v>0.76570000000000005</v>
      </c>
      <c r="P12463" s="176"/>
    </row>
    <row r="12464" spans="1:16" ht="14.1" customHeight="1">
      <c r="A12464" s="177" t="s">
        <v>273</v>
      </c>
      <c r="B12464" s="177"/>
      <c r="C12464" s="177"/>
      <c r="D12464" s="177"/>
      <c r="E12464" s="177"/>
      <c r="F12464" s="177"/>
      <c r="G12464" s="177"/>
      <c r="H12464" s="177"/>
      <c r="I12464" s="177"/>
      <c r="J12464" s="177"/>
      <c r="K12464" s="177"/>
      <c r="L12464" s="177"/>
      <c r="M12464" s="177"/>
      <c r="N12464" s="177"/>
      <c r="O12464" s="178">
        <v>45.38</v>
      </c>
      <c r="P12464" s="178"/>
    </row>
    <row r="12465" spans="1:16" ht="14.1" customHeight="1">
      <c r="A12465" s="179" t="s">
        <v>247</v>
      </c>
      <c r="B12465" s="179"/>
      <c r="C12465" s="179"/>
      <c r="D12465" s="179"/>
      <c r="E12465" s="179"/>
      <c r="F12465" s="179"/>
      <c r="G12465" s="179"/>
      <c r="H12465" s="179"/>
      <c r="I12465" s="180">
        <v>8.1300000000000008</v>
      </c>
      <c r="J12465" s="180"/>
      <c r="K12465" s="180">
        <v>45.38</v>
      </c>
      <c r="L12465" s="180"/>
      <c r="M12465" s="180"/>
      <c r="N12465" s="180"/>
      <c r="O12465" s="180">
        <v>53.51</v>
      </c>
      <c r="P12465" s="180"/>
    </row>
    <row r="12466" spans="1:16" ht="14.1" customHeight="1">
      <c r="A12466" s="172" t="s">
        <v>248</v>
      </c>
      <c r="B12466" s="172"/>
      <c r="C12466" s="172"/>
      <c r="D12466" s="172"/>
      <c r="E12466" s="172"/>
      <c r="F12466" s="172"/>
      <c r="G12466" s="172"/>
      <c r="H12466" s="172"/>
      <c r="I12466" s="173">
        <v>2.34</v>
      </c>
      <c r="J12466" s="173"/>
      <c r="K12466" s="173">
        <v>13.08</v>
      </c>
      <c r="L12466" s="173"/>
      <c r="M12466" s="173"/>
      <c r="N12466" s="173"/>
      <c r="O12466" s="173">
        <v>15.42</v>
      </c>
      <c r="P12466" s="173"/>
    </row>
    <row r="12467" spans="1:16" ht="14.1" customHeight="1">
      <c r="A12467" s="174" t="s">
        <v>249</v>
      </c>
      <c r="B12467" s="174"/>
      <c r="C12467" s="174"/>
      <c r="D12467" s="174"/>
      <c r="E12467" s="174"/>
      <c r="F12467" s="174"/>
      <c r="G12467" s="174"/>
      <c r="H12467" s="174"/>
      <c r="I12467" s="175">
        <v>10.47</v>
      </c>
      <c r="J12467" s="175"/>
      <c r="K12467" s="175">
        <v>58.46</v>
      </c>
      <c r="L12467" s="175"/>
      <c r="M12467" s="175"/>
      <c r="N12467" s="175"/>
      <c r="O12467" s="175">
        <v>68.930000000000007</v>
      </c>
      <c r="P12467" s="175"/>
    </row>
    <row r="12468" spans="1:16" ht="14.1" customHeight="1">
      <c r="A12468" s="184" t="s">
        <v>1202</v>
      </c>
      <c r="B12468" s="184"/>
      <c r="C12468" s="184"/>
      <c r="D12468" s="184"/>
      <c r="E12468" s="184"/>
      <c r="F12468" s="184"/>
      <c r="G12468" s="184"/>
      <c r="H12468" s="184"/>
      <c r="I12468" s="184"/>
      <c r="J12468" s="184"/>
      <c r="K12468" s="184"/>
      <c r="L12468" s="184"/>
      <c r="M12468" s="184"/>
      <c r="N12468" s="184"/>
      <c r="O12468" s="185" t="s">
        <v>268</v>
      </c>
      <c r="P12468" s="185"/>
    </row>
    <row r="12469" spans="1:16" ht="14.1" customHeight="1">
      <c r="A12469" s="177" t="s">
        <v>240</v>
      </c>
      <c r="B12469" s="177"/>
      <c r="C12469" s="177"/>
      <c r="D12469" s="177"/>
      <c r="E12469" s="177"/>
      <c r="F12469" s="177"/>
      <c r="G12469" s="177"/>
      <c r="H12469" s="177"/>
      <c r="I12469" s="177"/>
      <c r="J12469" s="177"/>
      <c r="K12469" s="177"/>
      <c r="L12469" s="177"/>
      <c r="M12469" s="177"/>
      <c r="N12469" s="177"/>
      <c r="O12469" s="177"/>
      <c r="P12469" s="177"/>
    </row>
    <row r="12470" spans="1:16" ht="14.1" customHeight="1">
      <c r="A12470" s="181" t="s">
        <v>371</v>
      </c>
      <c r="B12470" s="181"/>
      <c r="C12470" s="181"/>
      <c r="D12470" s="182" t="s">
        <v>242</v>
      </c>
      <c r="E12470" s="182"/>
      <c r="F12470" s="104">
        <v>7.8</v>
      </c>
      <c r="G12470" s="183">
        <v>6.5698599999999996E-2</v>
      </c>
      <c r="H12470" s="183"/>
      <c r="I12470" s="176">
        <v>0.51239999999999997</v>
      </c>
      <c r="J12470" s="176"/>
      <c r="K12470" s="176"/>
      <c r="L12470" s="176"/>
      <c r="M12470" s="176"/>
      <c r="N12470" s="176"/>
      <c r="O12470" s="176">
        <v>0.51239999999999997</v>
      </c>
      <c r="P12470" s="176"/>
    </row>
    <row r="12471" spans="1:16" ht="14.1" customHeight="1">
      <c r="A12471" s="181" t="s">
        <v>257</v>
      </c>
      <c r="B12471" s="181"/>
      <c r="C12471" s="181"/>
      <c r="D12471" s="182" t="s">
        <v>242</v>
      </c>
      <c r="E12471" s="182"/>
      <c r="F12471" s="104">
        <v>5.65</v>
      </c>
      <c r="G12471" s="183">
        <v>2.7522399999999999E-2</v>
      </c>
      <c r="H12471" s="183"/>
      <c r="I12471" s="176">
        <v>0.1555</v>
      </c>
      <c r="J12471" s="176"/>
      <c r="K12471" s="176"/>
      <c r="L12471" s="176"/>
      <c r="M12471" s="176"/>
      <c r="N12471" s="176"/>
      <c r="O12471" s="176">
        <v>0.1555</v>
      </c>
      <c r="P12471" s="176"/>
    </row>
    <row r="12472" spans="1:16" ht="14.1" customHeight="1">
      <c r="A12472" s="181" t="s">
        <v>244</v>
      </c>
      <c r="B12472" s="181"/>
      <c r="C12472" s="181"/>
      <c r="D12472" s="182"/>
      <c r="E12472" s="182"/>
      <c r="F12472" s="104">
        <v>0.67</v>
      </c>
      <c r="G12472" s="183">
        <v>0.86899999999999999</v>
      </c>
      <c r="H12472" s="183"/>
      <c r="I12472" s="176">
        <v>0.58040000000000003</v>
      </c>
      <c r="J12472" s="176"/>
      <c r="K12472" s="176"/>
      <c r="L12472" s="176"/>
      <c r="M12472" s="176"/>
      <c r="N12472" s="176"/>
      <c r="O12472" s="176">
        <v>0.58040000000000003</v>
      </c>
      <c r="P12472" s="176"/>
    </row>
    <row r="12473" spans="1:16" ht="14.1" customHeight="1">
      <c r="A12473" s="181" t="s">
        <v>245</v>
      </c>
      <c r="B12473" s="181"/>
      <c r="C12473" s="181"/>
      <c r="D12473" s="182"/>
      <c r="E12473" s="182"/>
      <c r="F12473" s="104"/>
      <c r="G12473" s="183"/>
      <c r="H12473" s="183"/>
      <c r="I12473" s="176">
        <v>0.62</v>
      </c>
      <c r="J12473" s="176"/>
      <c r="K12473" s="176"/>
      <c r="L12473" s="176"/>
      <c r="M12473" s="176"/>
      <c r="N12473" s="176"/>
      <c r="O12473" s="176">
        <v>0.62</v>
      </c>
      <c r="P12473" s="176"/>
    </row>
    <row r="12474" spans="1:16" ht="14.1" customHeight="1">
      <c r="A12474" s="177" t="s">
        <v>246</v>
      </c>
      <c r="B12474" s="177"/>
      <c r="C12474" s="177"/>
      <c r="D12474" s="177"/>
      <c r="E12474" s="177"/>
      <c r="F12474" s="177"/>
      <c r="G12474" s="177"/>
      <c r="H12474" s="177"/>
      <c r="I12474" s="177"/>
      <c r="J12474" s="177"/>
      <c r="K12474" s="177"/>
      <c r="L12474" s="177"/>
      <c r="M12474" s="177"/>
      <c r="N12474" s="177"/>
      <c r="O12474" s="178">
        <v>1.87</v>
      </c>
      <c r="P12474" s="178"/>
    </row>
    <row r="12475" spans="1:16" ht="14.1" customHeight="1">
      <c r="A12475" s="177" t="s">
        <v>258</v>
      </c>
      <c r="B12475" s="177"/>
      <c r="C12475" s="177"/>
      <c r="D12475" s="177"/>
      <c r="E12475" s="177"/>
      <c r="F12475" s="177"/>
      <c r="G12475" s="177"/>
      <c r="H12475" s="177"/>
      <c r="I12475" s="177"/>
      <c r="J12475" s="177"/>
      <c r="K12475" s="177"/>
      <c r="L12475" s="177"/>
      <c r="M12475" s="177"/>
      <c r="N12475" s="177"/>
      <c r="O12475" s="177"/>
      <c r="P12475" s="177"/>
    </row>
    <row r="12476" spans="1:16" ht="22.7" customHeight="1">
      <c r="A12476" s="181" t="s">
        <v>760</v>
      </c>
      <c r="B12476" s="181"/>
      <c r="C12476" s="181"/>
      <c r="D12476" s="182" t="s">
        <v>262</v>
      </c>
      <c r="E12476" s="182"/>
      <c r="F12476" s="104">
        <v>0.68</v>
      </c>
      <c r="G12476" s="183">
        <v>0.60299999999999998</v>
      </c>
      <c r="H12476" s="183"/>
      <c r="I12476" s="176"/>
      <c r="J12476" s="176"/>
      <c r="K12476" s="176">
        <v>0.41</v>
      </c>
      <c r="L12476" s="176"/>
      <c r="M12476" s="176"/>
      <c r="N12476" s="176"/>
      <c r="O12476" s="176">
        <v>0.41</v>
      </c>
      <c r="P12476" s="176"/>
    </row>
    <row r="12477" spans="1:16" ht="32.65" customHeight="1">
      <c r="A12477" s="181" t="s">
        <v>767</v>
      </c>
      <c r="B12477" s="181"/>
      <c r="C12477" s="181"/>
      <c r="D12477" s="182" t="s">
        <v>251</v>
      </c>
      <c r="E12477" s="182"/>
      <c r="F12477" s="104">
        <v>38.15</v>
      </c>
      <c r="G12477" s="183">
        <v>0.15</v>
      </c>
      <c r="H12477" s="183"/>
      <c r="I12477" s="176"/>
      <c r="J12477" s="176"/>
      <c r="K12477" s="176">
        <v>5.7225000000000001</v>
      </c>
      <c r="L12477" s="176"/>
      <c r="M12477" s="176"/>
      <c r="N12477" s="176"/>
      <c r="O12477" s="176">
        <v>5.7225000000000001</v>
      </c>
      <c r="P12477" s="176"/>
    </row>
    <row r="12478" spans="1:16" ht="14.1" customHeight="1">
      <c r="A12478" s="181" t="s">
        <v>520</v>
      </c>
      <c r="B12478" s="181"/>
      <c r="C12478" s="181"/>
      <c r="D12478" s="182" t="s">
        <v>262</v>
      </c>
      <c r="E12478" s="182"/>
      <c r="F12478" s="104">
        <v>4.03</v>
      </c>
      <c r="G12478" s="183">
        <v>8.4000000000000005E-2</v>
      </c>
      <c r="H12478" s="183"/>
      <c r="I12478" s="176"/>
      <c r="J12478" s="176"/>
      <c r="K12478" s="176">
        <v>0.33850000000000002</v>
      </c>
      <c r="L12478" s="176"/>
      <c r="M12478" s="176"/>
      <c r="N12478" s="176"/>
      <c r="O12478" s="176">
        <v>0.33850000000000002</v>
      </c>
      <c r="P12478" s="176"/>
    </row>
    <row r="12479" spans="1:16" ht="8.65" customHeight="1"/>
    <row r="12480" spans="1:16" ht="14.1" customHeight="1">
      <c r="A12480" s="170" t="s">
        <v>270</v>
      </c>
      <c r="B12480" s="170"/>
      <c r="C12480" s="170"/>
      <c r="D12480" s="170"/>
      <c r="E12480" s="170"/>
      <c r="F12480" s="170"/>
      <c r="G12480" s="170"/>
      <c r="H12480" s="170"/>
      <c r="I12480" s="170"/>
      <c r="J12480" s="170"/>
      <c r="K12480" s="170"/>
      <c r="L12480" s="170"/>
      <c r="M12480" s="170"/>
      <c r="N12480" s="170"/>
      <c r="O12480" s="170"/>
      <c r="P12480" s="170"/>
    </row>
    <row r="12481" spans="1:16" ht="14.1" customHeight="1">
      <c r="A12481" s="171" t="s">
        <v>271</v>
      </c>
      <c r="B12481" s="171"/>
      <c r="C12481" s="171"/>
      <c r="D12481" s="171"/>
      <c r="E12481" s="171"/>
      <c r="F12481" s="171"/>
      <c r="G12481" s="171"/>
      <c r="H12481" s="171"/>
      <c r="I12481" s="171"/>
      <c r="J12481" s="171"/>
      <c r="K12481" s="171"/>
      <c r="L12481" s="171"/>
      <c r="M12481" s="171"/>
      <c r="N12481" s="171"/>
      <c r="O12481" s="171"/>
      <c r="P12481" s="171"/>
    </row>
    <row r="12482" spans="1:16" ht="65.25" customHeight="1">
      <c r="A12482" s="198"/>
      <c r="B12482" s="198"/>
      <c r="C12482" s="198"/>
      <c r="D12482" s="198"/>
      <c r="E12482" s="198"/>
      <c r="F12482" s="198"/>
      <c r="G12482" s="198"/>
      <c r="H12482" s="198"/>
      <c r="I12482" s="198"/>
      <c r="J12482" s="198"/>
      <c r="K12482" s="198"/>
      <c r="L12482" s="198"/>
      <c r="M12482" s="198"/>
      <c r="N12482" s="198"/>
      <c r="O12482" s="198"/>
      <c r="P12482" s="198"/>
    </row>
    <row r="12483" spans="1:16" ht="5.65" customHeight="1"/>
    <row r="12484" spans="1:16" ht="19.7" customHeight="1">
      <c r="A12484" s="199" t="s">
        <v>218</v>
      </c>
      <c r="B12484" s="199"/>
      <c r="C12484" s="199"/>
      <c r="D12484" s="199"/>
      <c r="E12484" s="199"/>
      <c r="F12484" s="199"/>
      <c r="G12484" s="199"/>
      <c r="H12484" s="199"/>
      <c r="I12484" s="199"/>
      <c r="J12484" s="199"/>
      <c r="K12484" s="199"/>
      <c r="L12484" s="199"/>
      <c r="M12484" s="199"/>
      <c r="N12484" s="199"/>
      <c r="O12484" s="199"/>
      <c r="P12484" s="199"/>
    </row>
    <row r="12485" spans="1:16" ht="15.75" customHeight="1">
      <c r="A12485" s="105" t="s">
        <v>117</v>
      </c>
      <c r="B12485" s="196" t="s">
        <v>118</v>
      </c>
      <c r="C12485" s="196"/>
      <c r="D12485" s="196"/>
      <c r="E12485" s="196"/>
      <c r="F12485" s="196"/>
      <c r="G12485" s="196"/>
      <c r="H12485" s="196"/>
      <c r="I12485" s="196"/>
      <c r="J12485" s="196"/>
      <c r="K12485" s="196"/>
      <c r="L12485" s="193" t="s">
        <v>119</v>
      </c>
      <c r="M12485" s="193"/>
      <c r="N12485" s="200" t="s">
        <v>171</v>
      </c>
      <c r="O12485" s="200"/>
      <c r="P12485" s="200"/>
    </row>
    <row r="12486" spans="1:16" ht="12.6" customHeight="1">
      <c r="A12486" s="105" t="s">
        <v>120</v>
      </c>
      <c r="B12486" s="196" t="s">
        <v>121</v>
      </c>
      <c r="C12486" s="196"/>
      <c r="D12486" s="196"/>
      <c r="E12486" s="196"/>
      <c r="F12486" s="196"/>
      <c r="G12486" s="196"/>
      <c r="H12486" s="196"/>
      <c r="I12486" s="196"/>
      <c r="J12486" s="196"/>
      <c r="K12486" s="196"/>
      <c r="L12486" s="193" t="s">
        <v>219</v>
      </c>
      <c r="M12486" s="193"/>
      <c r="N12486" s="194" t="s">
        <v>3435</v>
      </c>
      <c r="O12486" s="194"/>
      <c r="P12486" s="194"/>
    </row>
    <row r="12487" spans="1:16" ht="14.45" customHeight="1">
      <c r="A12487" s="105" t="s">
        <v>220</v>
      </c>
      <c r="B12487" s="193" t="s">
        <v>170</v>
      </c>
      <c r="C12487" s="193"/>
      <c r="D12487" s="193"/>
      <c r="E12487" s="193"/>
      <c r="F12487" s="193"/>
      <c r="G12487" s="193"/>
      <c r="H12487" s="193"/>
      <c r="I12487" s="193"/>
      <c r="J12487" s="193"/>
      <c r="K12487" s="193"/>
      <c r="L12487" s="193" t="s">
        <v>122</v>
      </c>
      <c r="M12487" s="193"/>
      <c r="N12487" s="194"/>
      <c r="O12487" s="194"/>
      <c r="P12487" s="194"/>
    </row>
    <row r="12488" spans="1:16" ht="14.65" customHeight="1">
      <c r="A12488" s="105" t="s">
        <v>221</v>
      </c>
      <c r="B12488" s="193" t="s">
        <v>170</v>
      </c>
      <c r="C12488" s="193"/>
      <c r="D12488" s="193"/>
      <c r="E12488" s="193"/>
      <c r="F12488" s="193"/>
      <c r="G12488" s="193"/>
      <c r="H12488" s="193"/>
      <c r="I12488" s="193"/>
      <c r="J12488" s="193"/>
      <c r="K12488" s="193"/>
      <c r="L12488" s="193" t="s">
        <v>123</v>
      </c>
      <c r="M12488" s="193"/>
      <c r="N12488" s="194" t="s">
        <v>124</v>
      </c>
      <c r="O12488" s="194"/>
      <c r="P12488" s="194"/>
    </row>
    <row r="12489" spans="1:16" ht="26.45" customHeight="1">
      <c r="A12489" s="105" t="s">
        <v>222</v>
      </c>
      <c r="B12489" s="193" t="s">
        <v>170</v>
      </c>
      <c r="C12489" s="193"/>
      <c r="D12489" s="193"/>
      <c r="E12489" s="193"/>
      <c r="F12489" s="193"/>
      <c r="G12489" s="193"/>
      <c r="H12489" s="193"/>
      <c r="I12489" s="193"/>
      <c r="J12489" s="193"/>
      <c r="K12489" s="193"/>
      <c r="L12489" s="193" t="s">
        <v>125</v>
      </c>
      <c r="M12489" s="193"/>
      <c r="N12489" s="195" t="s">
        <v>3726</v>
      </c>
      <c r="O12489" s="195"/>
      <c r="P12489" s="195"/>
    </row>
    <row r="12490" spans="1:16" ht="13.35" customHeight="1">
      <c r="A12490" s="106" t="s">
        <v>126</v>
      </c>
      <c r="B12490" s="188"/>
      <c r="C12490" s="188"/>
      <c r="D12490" s="188"/>
      <c r="E12490" s="188"/>
      <c r="F12490" s="188"/>
      <c r="G12490" s="188"/>
      <c r="H12490" s="188"/>
      <c r="I12490" s="188"/>
      <c r="J12490" s="188"/>
      <c r="K12490" s="188"/>
      <c r="L12490" s="188" t="s">
        <v>127</v>
      </c>
      <c r="M12490" s="188"/>
      <c r="N12490" s="189" t="s">
        <v>173</v>
      </c>
      <c r="O12490" s="189"/>
      <c r="P12490" s="189"/>
    </row>
    <row r="12491" spans="1:16" ht="15.75" customHeight="1">
      <c r="A12491" s="190" t="s">
        <v>223</v>
      </c>
      <c r="B12491" s="190"/>
      <c r="C12491" s="191" t="s">
        <v>224</v>
      </c>
      <c r="D12491" s="191"/>
      <c r="E12491" s="192" t="s">
        <v>225</v>
      </c>
      <c r="F12491" s="192"/>
      <c r="G12491" s="192"/>
      <c r="H12491" s="191" t="s">
        <v>226</v>
      </c>
      <c r="I12491" s="191"/>
      <c r="J12491" s="192" t="s">
        <v>227</v>
      </c>
      <c r="K12491" s="192"/>
      <c r="L12491" s="192"/>
      <c r="M12491" s="192"/>
      <c r="N12491" s="192"/>
      <c r="O12491" s="192"/>
      <c r="P12491" s="103" t="s">
        <v>228</v>
      </c>
    </row>
    <row r="12492" spans="1:16" ht="17.100000000000001" customHeight="1">
      <c r="A12492" s="186" t="s">
        <v>229</v>
      </c>
      <c r="B12492" s="186"/>
      <c r="C12492" s="186"/>
      <c r="D12492" s="187" t="s">
        <v>230</v>
      </c>
      <c r="E12492" s="187"/>
      <c r="F12492" s="187" t="s">
        <v>231</v>
      </c>
      <c r="G12492" s="187" t="s">
        <v>232</v>
      </c>
      <c r="H12492" s="187"/>
      <c r="I12492" s="187" t="s">
        <v>233</v>
      </c>
      <c r="J12492" s="187"/>
      <c r="K12492" s="187"/>
      <c r="L12492" s="187"/>
      <c r="M12492" s="187"/>
      <c r="N12492" s="187"/>
      <c r="O12492" s="187"/>
      <c r="P12492" s="187"/>
    </row>
    <row r="12493" spans="1:16" ht="17.100000000000001" customHeight="1">
      <c r="A12493" s="186"/>
      <c r="B12493" s="186"/>
      <c r="C12493" s="186"/>
      <c r="D12493" s="187"/>
      <c r="E12493" s="187"/>
      <c r="F12493" s="187"/>
      <c r="G12493" s="187"/>
      <c r="H12493" s="187"/>
      <c r="I12493" s="187" t="s">
        <v>234</v>
      </c>
      <c r="J12493" s="187"/>
      <c r="K12493" s="187" t="s">
        <v>235</v>
      </c>
      <c r="L12493" s="187"/>
      <c r="M12493" s="187" t="s">
        <v>236</v>
      </c>
      <c r="N12493" s="187"/>
      <c r="O12493" s="187" t="s">
        <v>237</v>
      </c>
      <c r="P12493" s="187"/>
    </row>
    <row r="12494" spans="1:16" ht="14.1" customHeight="1">
      <c r="A12494" s="177" t="s">
        <v>273</v>
      </c>
      <c r="B12494" s="177"/>
      <c r="C12494" s="177"/>
      <c r="D12494" s="177"/>
      <c r="E12494" s="177"/>
      <c r="F12494" s="177"/>
      <c r="G12494" s="177"/>
      <c r="H12494" s="177"/>
      <c r="I12494" s="177"/>
      <c r="J12494" s="177"/>
      <c r="K12494" s="177"/>
      <c r="L12494" s="177"/>
      <c r="M12494" s="177"/>
      <c r="N12494" s="177"/>
      <c r="O12494" s="178">
        <v>6.47</v>
      </c>
      <c r="P12494" s="178"/>
    </row>
    <row r="12495" spans="1:16" ht="14.1" customHeight="1">
      <c r="A12495" s="179" t="s">
        <v>247</v>
      </c>
      <c r="B12495" s="179"/>
      <c r="C12495" s="179"/>
      <c r="D12495" s="179"/>
      <c r="E12495" s="179"/>
      <c r="F12495" s="179"/>
      <c r="G12495" s="179"/>
      <c r="H12495" s="179"/>
      <c r="I12495" s="180">
        <v>1.87</v>
      </c>
      <c r="J12495" s="180"/>
      <c r="K12495" s="180">
        <v>6.47</v>
      </c>
      <c r="L12495" s="180"/>
      <c r="M12495" s="180"/>
      <c r="N12495" s="180"/>
      <c r="O12495" s="180">
        <v>8.34</v>
      </c>
      <c r="P12495" s="180"/>
    </row>
    <row r="12496" spans="1:16" ht="14.1" customHeight="1">
      <c r="A12496" s="172" t="s">
        <v>248</v>
      </c>
      <c r="B12496" s="172"/>
      <c r="C12496" s="172"/>
      <c r="D12496" s="172"/>
      <c r="E12496" s="172"/>
      <c r="F12496" s="172"/>
      <c r="G12496" s="172"/>
      <c r="H12496" s="172"/>
      <c r="I12496" s="173">
        <v>0.54</v>
      </c>
      <c r="J12496" s="173"/>
      <c r="K12496" s="173">
        <v>1.86</v>
      </c>
      <c r="L12496" s="173"/>
      <c r="M12496" s="173"/>
      <c r="N12496" s="173"/>
      <c r="O12496" s="173">
        <v>2.4</v>
      </c>
      <c r="P12496" s="173"/>
    </row>
    <row r="12497" spans="1:16" ht="14.1" customHeight="1">
      <c r="A12497" s="174" t="s">
        <v>249</v>
      </c>
      <c r="B12497" s="174"/>
      <c r="C12497" s="174"/>
      <c r="D12497" s="174"/>
      <c r="E12497" s="174"/>
      <c r="F12497" s="174"/>
      <c r="G12497" s="174"/>
      <c r="H12497" s="174"/>
      <c r="I12497" s="175">
        <v>2.41</v>
      </c>
      <c r="J12497" s="175"/>
      <c r="K12497" s="175">
        <v>8.33</v>
      </c>
      <c r="L12497" s="175"/>
      <c r="M12497" s="175"/>
      <c r="N12497" s="175"/>
      <c r="O12497" s="175">
        <v>10.74</v>
      </c>
      <c r="P12497" s="175"/>
    </row>
    <row r="12498" spans="1:16" ht="14.1" customHeight="1">
      <c r="A12498" s="184" t="s">
        <v>1203</v>
      </c>
      <c r="B12498" s="184"/>
      <c r="C12498" s="184"/>
      <c r="D12498" s="184"/>
      <c r="E12498" s="184"/>
      <c r="F12498" s="184"/>
      <c r="G12498" s="184"/>
      <c r="H12498" s="184"/>
      <c r="I12498" s="184"/>
      <c r="J12498" s="184"/>
      <c r="K12498" s="184"/>
      <c r="L12498" s="184"/>
      <c r="M12498" s="184"/>
      <c r="N12498" s="184"/>
      <c r="O12498" s="185" t="s">
        <v>251</v>
      </c>
      <c r="P12498" s="185"/>
    </row>
    <row r="12499" spans="1:16" ht="14.1" customHeight="1">
      <c r="A12499" s="177" t="s">
        <v>240</v>
      </c>
      <c r="B12499" s="177"/>
      <c r="C12499" s="177"/>
      <c r="D12499" s="177"/>
      <c r="E12499" s="177"/>
      <c r="F12499" s="177"/>
      <c r="G12499" s="177"/>
      <c r="H12499" s="177"/>
      <c r="I12499" s="177"/>
      <c r="J12499" s="177"/>
      <c r="K12499" s="177"/>
      <c r="L12499" s="177"/>
      <c r="M12499" s="177"/>
      <c r="N12499" s="177"/>
      <c r="O12499" s="177"/>
      <c r="P12499" s="177"/>
    </row>
    <row r="12500" spans="1:16" ht="14.1" customHeight="1">
      <c r="A12500" s="181" t="s">
        <v>292</v>
      </c>
      <c r="B12500" s="181"/>
      <c r="C12500" s="181"/>
      <c r="D12500" s="182" t="s">
        <v>242</v>
      </c>
      <c r="E12500" s="182"/>
      <c r="F12500" s="104">
        <v>7.8</v>
      </c>
      <c r="G12500" s="183">
        <v>3.5500700000000003E-2</v>
      </c>
      <c r="H12500" s="183"/>
      <c r="I12500" s="176">
        <v>0.27689999999999998</v>
      </c>
      <c r="J12500" s="176"/>
      <c r="K12500" s="176"/>
      <c r="L12500" s="176"/>
      <c r="M12500" s="176"/>
      <c r="N12500" s="176"/>
      <c r="O12500" s="176">
        <v>0.27689999999999998</v>
      </c>
      <c r="P12500" s="176"/>
    </row>
    <row r="12501" spans="1:16" ht="14.1" customHeight="1">
      <c r="A12501" s="181" t="s">
        <v>257</v>
      </c>
      <c r="B12501" s="181"/>
      <c r="C12501" s="181"/>
      <c r="D12501" s="182" t="s">
        <v>242</v>
      </c>
      <c r="E12501" s="182"/>
      <c r="F12501" s="104">
        <v>5.65</v>
      </c>
      <c r="G12501" s="183">
        <v>1.2743900000000001E-2</v>
      </c>
      <c r="H12501" s="183"/>
      <c r="I12501" s="176">
        <v>7.1999999999999995E-2</v>
      </c>
      <c r="J12501" s="176"/>
      <c r="K12501" s="176"/>
      <c r="L12501" s="176"/>
      <c r="M12501" s="176"/>
      <c r="N12501" s="176"/>
      <c r="O12501" s="176">
        <v>7.1999999999999995E-2</v>
      </c>
      <c r="P12501" s="176"/>
    </row>
    <row r="12502" spans="1:16" ht="14.1" customHeight="1">
      <c r="A12502" s="181" t="s">
        <v>244</v>
      </c>
      <c r="B12502" s="181"/>
      <c r="C12502" s="181"/>
      <c r="D12502" s="182"/>
      <c r="E12502" s="182"/>
      <c r="F12502" s="104">
        <v>0.35</v>
      </c>
      <c r="G12502" s="183">
        <v>0.86899999999999999</v>
      </c>
      <c r="H12502" s="183"/>
      <c r="I12502" s="176">
        <v>0.30320000000000003</v>
      </c>
      <c r="J12502" s="176"/>
      <c r="K12502" s="176"/>
      <c r="L12502" s="176"/>
      <c r="M12502" s="176"/>
      <c r="N12502" s="176"/>
      <c r="O12502" s="176">
        <v>0.30320000000000003</v>
      </c>
      <c r="P12502" s="176"/>
    </row>
    <row r="12503" spans="1:16" ht="14.1" customHeight="1">
      <c r="A12503" s="181" t="s">
        <v>245</v>
      </c>
      <c r="B12503" s="181"/>
      <c r="C12503" s="181"/>
      <c r="D12503" s="182"/>
      <c r="E12503" s="182"/>
      <c r="F12503" s="104"/>
      <c r="G12503" s="183"/>
      <c r="H12503" s="183"/>
      <c r="I12503" s="176">
        <v>0.36</v>
      </c>
      <c r="J12503" s="176"/>
      <c r="K12503" s="176"/>
      <c r="L12503" s="176"/>
      <c r="M12503" s="176"/>
      <c r="N12503" s="176"/>
      <c r="O12503" s="176">
        <v>0.36</v>
      </c>
      <c r="P12503" s="176"/>
    </row>
    <row r="12504" spans="1:16" ht="14.1" customHeight="1">
      <c r="A12504" s="177" t="s">
        <v>246</v>
      </c>
      <c r="B12504" s="177"/>
      <c r="C12504" s="177"/>
      <c r="D12504" s="177"/>
      <c r="E12504" s="177"/>
      <c r="F12504" s="177"/>
      <c r="G12504" s="177"/>
      <c r="H12504" s="177"/>
      <c r="I12504" s="177"/>
      <c r="J12504" s="177"/>
      <c r="K12504" s="177"/>
      <c r="L12504" s="177"/>
      <c r="M12504" s="177"/>
      <c r="N12504" s="177"/>
      <c r="O12504" s="178">
        <v>1.01</v>
      </c>
      <c r="P12504" s="178"/>
    </row>
    <row r="12505" spans="1:16" ht="14.1" customHeight="1">
      <c r="A12505" s="177" t="s">
        <v>258</v>
      </c>
      <c r="B12505" s="177"/>
      <c r="C12505" s="177"/>
      <c r="D12505" s="177"/>
      <c r="E12505" s="177"/>
      <c r="F12505" s="177"/>
      <c r="G12505" s="177"/>
      <c r="H12505" s="177"/>
      <c r="I12505" s="177"/>
      <c r="J12505" s="177"/>
      <c r="K12505" s="177"/>
      <c r="L12505" s="177"/>
      <c r="M12505" s="177"/>
      <c r="N12505" s="177"/>
      <c r="O12505" s="177"/>
      <c r="P12505" s="177"/>
    </row>
    <row r="12506" spans="1:16" ht="22.7" customHeight="1">
      <c r="A12506" s="181" t="s">
        <v>568</v>
      </c>
      <c r="B12506" s="181"/>
      <c r="C12506" s="181"/>
      <c r="D12506" s="182" t="s">
        <v>282</v>
      </c>
      <c r="E12506" s="182"/>
      <c r="F12506" s="104">
        <v>6.96</v>
      </c>
      <c r="G12506" s="183">
        <v>0.16</v>
      </c>
      <c r="H12506" s="183"/>
      <c r="I12506" s="176"/>
      <c r="J12506" s="176"/>
      <c r="K12506" s="176">
        <v>1.1135999999999999</v>
      </c>
      <c r="L12506" s="176"/>
      <c r="M12506" s="176"/>
      <c r="N12506" s="176"/>
      <c r="O12506" s="176">
        <v>1.1135999999999999</v>
      </c>
      <c r="P12506" s="176"/>
    </row>
    <row r="12507" spans="1:16" ht="14.1" customHeight="1">
      <c r="A12507" s="177" t="s">
        <v>273</v>
      </c>
      <c r="B12507" s="177"/>
      <c r="C12507" s="177"/>
      <c r="D12507" s="177"/>
      <c r="E12507" s="177"/>
      <c r="F12507" s="177"/>
      <c r="G12507" s="177"/>
      <c r="H12507" s="177"/>
      <c r="I12507" s="177"/>
      <c r="J12507" s="177"/>
      <c r="K12507" s="177"/>
      <c r="L12507" s="177"/>
      <c r="M12507" s="177"/>
      <c r="N12507" s="177"/>
      <c r="O12507" s="178">
        <v>1.1100000000000001</v>
      </c>
      <c r="P12507" s="178"/>
    </row>
    <row r="12508" spans="1:16" ht="14.1" customHeight="1">
      <c r="A12508" s="179" t="s">
        <v>247</v>
      </c>
      <c r="B12508" s="179"/>
      <c r="C12508" s="179"/>
      <c r="D12508" s="179"/>
      <c r="E12508" s="179"/>
      <c r="F12508" s="179"/>
      <c r="G12508" s="179"/>
      <c r="H12508" s="179"/>
      <c r="I12508" s="180">
        <v>1.01</v>
      </c>
      <c r="J12508" s="180"/>
      <c r="K12508" s="180">
        <v>1.1100000000000001</v>
      </c>
      <c r="L12508" s="180"/>
      <c r="M12508" s="180"/>
      <c r="N12508" s="180"/>
      <c r="O12508" s="180">
        <v>2.12</v>
      </c>
      <c r="P12508" s="180"/>
    </row>
    <row r="12509" spans="1:16" ht="14.1" customHeight="1">
      <c r="A12509" s="172" t="s">
        <v>248</v>
      </c>
      <c r="B12509" s="172"/>
      <c r="C12509" s="172"/>
      <c r="D12509" s="172"/>
      <c r="E12509" s="172"/>
      <c r="F12509" s="172"/>
      <c r="G12509" s="172"/>
      <c r="H12509" s="172"/>
      <c r="I12509" s="173">
        <v>0.28999999999999998</v>
      </c>
      <c r="J12509" s="173"/>
      <c r="K12509" s="173">
        <v>0.32</v>
      </c>
      <c r="L12509" s="173"/>
      <c r="M12509" s="173"/>
      <c r="N12509" s="173"/>
      <c r="O12509" s="173">
        <v>0.61</v>
      </c>
      <c r="P12509" s="173"/>
    </row>
    <row r="12510" spans="1:16" ht="14.1" customHeight="1">
      <c r="A12510" s="174" t="s">
        <v>249</v>
      </c>
      <c r="B12510" s="174"/>
      <c r="C12510" s="174"/>
      <c r="D12510" s="174"/>
      <c r="E12510" s="174"/>
      <c r="F12510" s="174"/>
      <c r="G12510" s="174"/>
      <c r="H12510" s="174"/>
      <c r="I12510" s="175">
        <v>1.3</v>
      </c>
      <c r="J12510" s="175"/>
      <c r="K12510" s="175">
        <v>1.43</v>
      </c>
      <c r="L12510" s="175"/>
      <c r="M12510" s="175"/>
      <c r="N12510" s="175"/>
      <c r="O12510" s="175">
        <v>2.73</v>
      </c>
      <c r="P12510" s="175"/>
    </row>
    <row r="12511" spans="1:16" ht="14.1" customHeight="1">
      <c r="A12511" s="184" t="s">
        <v>1204</v>
      </c>
      <c r="B12511" s="184"/>
      <c r="C12511" s="184"/>
      <c r="D12511" s="184"/>
      <c r="E12511" s="184"/>
      <c r="F12511" s="184"/>
      <c r="G12511" s="184"/>
      <c r="H12511" s="184"/>
      <c r="I12511" s="184"/>
      <c r="J12511" s="184"/>
      <c r="K12511" s="184"/>
      <c r="L12511" s="184"/>
      <c r="M12511" s="184"/>
      <c r="N12511" s="184"/>
      <c r="O12511" s="185" t="s">
        <v>251</v>
      </c>
      <c r="P12511" s="185"/>
    </row>
    <row r="12512" spans="1:16" ht="14.1" customHeight="1">
      <c r="A12512" s="177" t="s">
        <v>240</v>
      </c>
      <c r="B12512" s="177"/>
      <c r="C12512" s="177"/>
      <c r="D12512" s="177"/>
      <c r="E12512" s="177"/>
      <c r="F12512" s="177"/>
      <c r="G12512" s="177"/>
      <c r="H12512" s="177"/>
      <c r="I12512" s="177"/>
      <c r="J12512" s="177"/>
      <c r="K12512" s="177"/>
      <c r="L12512" s="177"/>
      <c r="M12512" s="177"/>
      <c r="N12512" s="177"/>
      <c r="O12512" s="177"/>
      <c r="P12512" s="177"/>
    </row>
    <row r="12513" spans="1:16" ht="14.1" customHeight="1">
      <c r="A12513" s="181" t="s">
        <v>292</v>
      </c>
      <c r="B12513" s="181"/>
      <c r="C12513" s="181"/>
      <c r="D12513" s="182" t="s">
        <v>242</v>
      </c>
      <c r="E12513" s="182"/>
      <c r="F12513" s="104">
        <v>7.8</v>
      </c>
      <c r="G12513" s="183">
        <v>0.31508950000000002</v>
      </c>
      <c r="H12513" s="183"/>
      <c r="I12513" s="176">
        <v>2.4577</v>
      </c>
      <c r="J12513" s="176"/>
      <c r="K12513" s="176"/>
      <c r="L12513" s="176"/>
      <c r="M12513" s="176"/>
      <c r="N12513" s="176"/>
      <c r="O12513" s="176">
        <v>2.4577</v>
      </c>
      <c r="P12513" s="176"/>
    </row>
    <row r="12514" spans="1:16" ht="14.1" customHeight="1">
      <c r="A12514" s="181" t="s">
        <v>257</v>
      </c>
      <c r="B12514" s="181"/>
      <c r="C12514" s="181"/>
      <c r="D12514" s="182" t="s">
        <v>242</v>
      </c>
      <c r="E12514" s="182"/>
      <c r="F12514" s="104">
        <v>5.65</v>
      </c>
      <c r="G12514" s="183">
        <v>0.1151288</v>
      </c>
      <c r="H12514" s="183"/>
      <c r="I12514" s="176">
        <v>0.65049999999999997</v>
      </c>
      <c r="J12514" s="176"/>
      <c r="K12514" s="176"/>
      <c r="L12514" s="176"/>
      <c r="M12514" s="176"/>
      <c r="N12514" s="176"/>
      <c r="O12514" s="176">
        <v>0.65049999999999997</v>
      </c>
      <c r="P12514" s="176"/>
    </row>
    <row r="12515" spans="1:16" ht="14.1" customHeight="1">
      <c r="A12515" s="181" t="s">
        <v>244</v>
      </c>
      <c r="B12515" s="181"/>
      <c r="C12515" s="181"/>
      <c r="D12515" s="182"/>
      <c r="E12515" s="182"/>
      <c r="F12515" s="104">
        <v>3.11</v>
      </c>
      <c r="G12515" s="183">
        <v>0.86899999999999999</v>
      </c>
      <c r="H12515" s="183"/>
      <c r="I12515" s="176">
        <v>2.7010000000000001</v>
      </c>
      <c r="J12515" s="176"/>
      <c r="K12515" s="176"/>
      <c r="L12515" s="176"/>
      <c r="M12515" s="176"/>
      <c r="N12515" s="176"/>
      <c r="O12515" s="176">
        <v>2.7010000000000001</v>
      </c>
      <c r="P12515" s="176"/>
    </row>
    <row r="12516" spans="1:16" ht="14.1" customHeight="1">
      <c r="A12516" s="181" t="s">
        <v>245</v>
      </c>
      <c r="B12516" s="181"/>
      <c r="C12516" s="181"/>
      <c r="D12516" s="182"/>
      <c r="E12516" s="182"/>
      <c r="F12516" s="104"/>
      <c r="G12516" s="183"/>
      <c r="H12516" s="183"/>
      <c r="I12516" s="176">
        <v>3.2</v>
      </c>
      <c r="J12516" s="176"/>
      <c r="K12516" s="176"/>
      <c r="L12516" s="176"/>
      <c r="M12516" s="176"/>
      <c r="N12516" s="176"/>
      <c r="O12516" s="176">
        <v>3.2</v>
      </c>
      <c r="P12516" s="176"/>
    </row>
    <row r="12517" spans="1:16" ht="14.1" customHeight="1">
      <c r="A12517" s="177" t="s">
        <v>246</v>
      </c>
      <c r="B12517" s="177"/>
      <c r="C12517" s="177"/>
      <c r="D12517" s="177"/>
      <c r="E12517" s="177"/>
      <c r="F12517" s="177"/>
      <c r="G12517" s="177"/>
      <c r="H12517" s="177"/>
      <c r="I12517" s="177"/>
      <c r="J12517" s="177"/>
      <c r="K12517" s="177"/>
      <c r="L12517" s="177"/>
      <c r="M12517" s="177"/>
      <c r="N12517" s="177"/>
      <c r="O12517" s="178">
        <v>9.01</v>
      </c>
      <c r="P12517" s="178"/>
    </row>
    <row r="12518" spans="1:16" ht="14.1" customHeight="1">
      <c r="A12518" s="177" t="s">
        <v>258</v>
      </c>
      <c r="B12518" s="177"/>
      <c r="C12518" s="177"/>
      <c r="D12518" s="177"/>
      <c r="E12518" s="177"/>
      <c r="F12518" s="177"/>
      <c r="G12518" s="177"/>
      <c r="H12518" s="177"/>
      <c r="I12518" s="177"/>
      <c r="J12518" s="177"/>
      <c r="K12518" s="177"/>
      <c r="L12518" s="177"/>
      <c r="M12518" s="177"/>
      <c r="N12518" s="177"/>
      <c r="O12518" s="177"/>
      <c r="P12518" s="177"/>
    </row>
    <row r="12519" spans="1:16" ht="22.7" customHeight="1">
      <c r="A12519" s="181" t="s">
        <v>530</v>
      </c>
      <c r="B12519" s="181"/>
      <c r="C12519" s="181"/>
      <c r="D12519" s="182" t="s">
        <v>239</v>
      </c>
      <c r="E12519" s="182"/>
      <c r="F12519" s="104">
        <v>0.72</v>
      </c>
      <c r="G12519" s="183">
        <v>0.1</v>
      </c>
      <c r="H12519" s="183"/>
      <c r="I12519" s="176"/>
      <c r="J12519" s="176"/>
      <c r="K12519" s="176">
        <v>7.1999999999999995E-2</v>
      </c>
      <c r="L12519" s="176"/>
      <c r="M12519" s="176"/>
      <c r="N12519" s="176"/>
      <c r="O12519" s="176">
        <v>7.1999999999999995E-2</v>
      </c>
      <c r="P12519" s="176"/>
    </row>
    <row r="12520" spans="1:16" ht="22.7" customHeight="1">
      <c r="A12520" s="181" t="s">
        <v>587</v>
      </c>
      <c r="B12520" s="181"/>
      <c r="C12520" s="181"/>
      <c r="D12520" s="182" t="s">
        <v>262</v>
      </c>
      <c r="E12520" s="182"/>
      <c r="F12520" s="104">
        <v>2.13</v>
      </c>
      <c r="G12520" s="183">
        <v>1.5550200000000001</v>
      </c>
      <c r="H12520" s="183"/>
      <c r="I12520" s="176"/>
      <c r="J12520" s="176"/>
      <c r="K12520" s="176">
        <v>3.3121999999999998</v>
      </c>
      <c r="L12520" s="176"/>
      <c r="M12520" s="176"/>
      <c r="N12520" s="176"/>
      <c r="O12520" s="176">
        <v>3.3121999999999998</v>
      </c>
      <c r="P12520" s="176"/>
    </row>
    <row r="12521" spans="1:16" ht="14.1" customHeight="1">
      <c r="A12521" s="177" t="s">
        <v>273</v>
      </c>
      <c r="B12521" s="177"/>
      <c r="C12521" s="177"/>
      <c r="D12521" s="177"/>
      <c r="E12521" s="177"/>
      <c r="F12521" s="177"/>
      <c r="G12521" s="177"/>
      <c r="H12521" s="177"/>
      <c r="I12521" s="177"/>
      <c r="J12521" s="177"/>
      <c r="K12521" s="177"/>
      <c r="L12521" s="177"/>
      <c r="M12521" s="177"/>
      <c r="N12521" s="177"/>
      <c r="O12521" s="178">
        <v>3.38</v>
      </c>
      <c r="P12521" s="178"/>
    </row>
    <row r="12522" spans="1:16" ht="14.1" customHeight="1">
      <c r="A12522" s="179" t="s">
        <v>247</v>
      </c>
      <c r="B12522" s="179"/>
      <c r="C12522" s="179"/>
      <c r="D12522" s="179"/>
      <c r="E12522" s="179"/>
      <c r="F12522" s="179"/>
      <c r="G12522" s="179"/>
      <c r="H12522" s="179"/>
      <c r="I12522" s="180">
        <v>9.01</v>
      </c>
      <c r="J12522" s="180"/>
      <c r="K12522" s="180">
        <v>3.38</v>
      </c>
      <c r="L12522" s="180"/>
      <c r="M12522" s="180"/>
      <c r="N12522" s="180"/>
      <c r="O12522" s="180">
        <v>12.39</v>
      </c>
      <c r="P12522" s="180"/>
    </row>
    <row r="12523" spans="1:16" ht="14.1" customHeight="1">
      <c r="A12523" s="172" t="s">
        <v>248</v>
      </c>
      <c r="B12523" s="172"/>
      <c r="C12523" s="172"/>
      <c r="D12523" s="172"/>
      <c r="E12523" s="172"/>
      <c r="F12523" s="172"/>
      <c r="G12523" s="172"/>
      <c r="H12523" s="172"/>
      <c r="I12523" s="173">
        <v>2.6</v>
      </c>
      <c r="J12523" s="173"/>
      <c r="K12523" s="173">
        <v>0.97</v>
      </c>
      <c r="L12523" s="173"/>
      <c r="M12523" s="173"/>
      <c r="N12523" s="173"/>
      <c r="O12523" s="173">
        <v>3.57</v>
      </c>
      <c r="P12523" s="173"/>
    </row>
    <row r="12524" spans="1:16" ht="14.1" customHeight="1">
      <c r="A12524" s="174" t="s">
        <v>249</v>
      </c>
      <c r="B12524" s="174"/>
      <c r="C12524" s="174"/>
      <c r="D12524" s="174"/>
      <c r="E12524" s="174"/>
      <c r="F12524" s="174"/>
      <c r="G12524" s="174"/>
      <c r="H12524" s="174"/>
      <c r="I12524" s="175">
        <v>11.61</v>
      </c>
      <c r="J12524" s="175"/>
      <c r="K12524" s="175">
        <v>4.3499999999999996</v>
      </c>
      <c r="L12524" s="175"/>
      <c r="M12524" s="175"/>
      <c r="N12524" s="175"/>
      <c r="O12524" s="175">
        <v>15.96</v>
      </c>
      <c r="P12524" s="175"/>
    </row>
    <row r="12525" spans="1:16" ht="14.1" customHeight="1">
      <c r="A12525" s="184" t="s">
        <v>1205</v>
      </c>
      <c r="B12525" s="184"/>
      <c r="C12525" s="184"/>
      <c r="D12525" s="184"/>
      <c r="E12525" s="184"/>
      <c r="F12525" s="184"/>
      <c r="G12525" s="184"/>
      <c r="H12525" s="184"/>
      <c r="I12525" s="184"/>
      <c r="J12525" s="184"/>
      <c r="K12525" s="184"/>
      <c r="L12525" s="184"/>
      <c r="M12525" s="184"/>
      <c r="N12525" s="184"/>
      <c r="O12525" s="185" t="s">
        <v>251</v>
      </c>
      <c r="P12525" s="185"/>
    </row>
    <row r="12526" spans="1:16" ht="14.1" customHeight="1">
      <c r="A12526" s="177" t="s">
        <v>240</v>
      </c>
      <c r="B12526" s="177"/>
      <c r="C12526" s="177"/>
      <c r="D12526" s="177"/>
      <c r="E12526" s="177"/>
      <c r="F12526" s="177"/>
      <c r="G12526" s="177"/>
      <c r="H12526" s="177"/>
      <c r="I12526" s="177"/>
      <c r="J12526" s="177"/>
      <c r="K12526" s="177"/>
      <c r="L12526" s="177"/>
      <c r="M12526" s="177"/>
      <c r="N12526" s="177"/>
      <c r="O12526" s="177"/>
      <c r="P12526" s="177"/>
    </row>
    <row r="12527" spans="1:16" ht="14.1" customHeight="1">
      <c r="A12527" s="181" t="s">
        <v>292</v>
      </c>
      <c r="B12527" s="181"/>
      <c r="C12527" s="181"/>
      <c r="D12527" s="182" t="s">
        <v>242</v>
      </c>
      <c r="E12527" s="182"/>
      <c r="F12527" s="104">
        <v>7.8</v>
      </c>
      <c r="G12527" s="183">
        <v>0.19021579999999999</v>
      </c>
      <c r="H12527" s="183"/>
      <c r="I12527" s="176">
        <v>1.4837</v>
      </c>
      <c r="J12527" s="176"/>
      <c r="K12527" s="176"/>
      <c r="L12527" s="176"/>
      <c r="M12527" s="176"/>
      <c r="N12527" s="176"/>
      <c r="O12527" s="176">
        <v>1.4837</v>
      </c>
      <c r="P12527" s="176"/>
    </row>
    <row r="12528" spans="1:16" ht="11.45" customHeight="1"/>
    <row r="12529" spans="1:16" ht="14.1" customHeight="1">
      <c r="A12529" s="170" t="s">
        <v>270</v>
      </c>
      <c r="B12529" s="170"/>
      <c r="C12529" s="170"/>
      <c r="D12529" s="170"/>
      <c r="E12529" s="170"/>
      <c r="F12529" s="170"/>
      <c r="G12529" s="170"/>
      <c r="H12529" s="170"/>
      <c r="I12529" s="170"/>
      <c r="J12529" s="170"/>
      <c r="K12529" s="170"/>
      <c r="L12529" s="170"/>
      <c r="M12529" s="170"/>
      <c r="N12529" s="170"/>
      <c r="O12529" s="170"/>
      <c r="P12529" s="170"/>
    </row>
    <row r="12530" spans="1:16" ht="14.1" customHeight="1">
      <c r="A12530" s="171" t="s">
        <v>271</v>
      </c>
      <c r="B12530" s="171"/>
      <c r="C12530" s="171"/>
      <c r="D12530" s="171"/>
      <c r="E12530" s="171"/>
      <c r="F12530" s="171"/>
      <c r="G12530" s="171"/>
      <c r="H12530" s="171"/>
      <c r="I12530" s="171"/>
      <c r="J12530" s="171"/>
      <c r="K12530" s="171"/>
      <c r="L12530" s="171"/>
      <c r="M12530" s="171"/>
      <c r="N12530" s="171"/>
      <c r="O12530" s="171"/>
      <c r="P12530" s="171"/>
    </row>
    <row r="12531" spans="1:16" ht="65.25" customHeight="1">
      <c r="A12531" s="198"/>
      <c r="B12531" s="198"/>
      <c r="C12531" s="198"/>
      <c r="D12531" s="198"/>
      <c r="E12531" s="198"/>
      <c r="F12531" s="198"/>
      <c r="G12531" s="198"/>
      <c r="H12531" s="198"/>
      <c r="I12531" s="198"/>
      <c r="J12531" s="198"/>
      <c r="K12531" s="198"/>
      <c r="L12531" s="198"/>
      <c r="M12531" s="198"/>
      <c r="N12531" s="198"/>
      <c r="O12531" s="198"/>
      <c r="P12531" s="198"/>
    </row>
    <row r="12532" spans="1:16" ht="5.65" customHeight="1"/>
    <row r="12533" spans="1:16" ht="19.7" customHeight="1">
      <c r="A12533" s="199" t="s">
        <v>218</v>
      </c>
      <c r="B12533" s="199"/>
      <c r="C12533" s="199"/>
      <c r="D12533" s="199"/>
      <c r="E12533" s="199"/>
      <c r="F12533" s="199"/>
      <c r="G12533" s="199"/>
      <c r="H12533" s="199"/>
      <c r="I12533" s="199"/>
      <c r="J12533" s="199"/>
      <c r="K12533" s="199"/>
      <c r="L12533" s="199"/>
      <c r="M12533" s="199"/>
      <c r="N12533" s="199"/>
      <c r="O12533" s="199"/>
      <c r="P12533" s="199"/>
    </row>
    <row r="12534" spans="1:16" ht="15.75" customHeight="1">
      <c r="A12534" s="105" t="s">
        <v>117</v>
      </c>
      <c r="B12534" s="196" t="s">
        <v>118</v>
      </c>
      <c r="C12534" s="196"/>
      <c r="D12534" s="196"/>
      <c r="E12534" s="196"/>
      <c r="F12534" s="196"/>
      <c r="G12534" s="196"/>
      <c r="H12534" s="196"/>
      <c r="I12534" s="196"/>
      <c r="J12534" s="196"/>
      <c r="K12534" s="196"/>
      <c r="L12534" s="193" t="s">
        <v>119</v>
      </c>
      <c r="M12534" s="193"/>
      <c r="N12534" s="200" t="s">
        <v>171</v>
      </c>
      <c r="O12534" s="200"/>
      <c r="P12534" s="200"/>
    </row>
    <row r="12535" spans="1:16" ht="12.6" customHeight="1">
      <c r="A12535" s="105" t="s">
        <v>120</v>
      </c>
      <c r="B12535" s="196" t="s">
        <v>121</v>
      </c>
      <c r="C12535" s="196"/>
      <c r="D12535" s="196"/>
      <c r="E12535" s="196"/>
      <c r="F12535" s="196"/>
      <c r="G12535" s="196"/>
      <c r="H12535" s="196"/>
      <c r="I12535" s="196"/>
      <c r="J12535" s="196"/>
      <c r="K12535" s="196"/>
      <c r="L12535" s="193" t="s">
        <v>219</v>
      </c>
      <c r="M12535" s="193"/>
      <c r="N12535" s="194" t="s">
        <v>3435</v>
      </c>
      <c r="O12535" s="194"/>
      <c r="P12535" s="194"/>
    </row>
    <row r="12536" spans="1:16" ht="14.45" customHeight="1">
      <c r="A12536" s="105" t="s">
        <v>220</v>
      </c>
      <c r="B12536" s="193" t="s">
        <v>170</v>
      </c>
      <c r="C12536" s="193"/>
      <c r="D12536" s="193"/>
      <c r="E12536" s="193"/>
      <c r="F12536" s="193"/>
      <c r="G12536" s="193"/>
      <c r="H12536" s="193"/>
      <c r="I12536" s="193"/>
      <c r="J12536" s="193"/>
      <c r="K12536" s="193"/>
      <c r="L12536" s="193" t="s">
        <v>122</v>
      </c>
      <c r="M12536" s="193"/>
      <c r="N12536" s="194"/>
      <c r="O12536" s="194"/>
      <c r="P12536" s="194"/>
    </row>
    <row r="12537" spans="1:16" ht="14.65" customHeight="1">
      <c r="A12537" s="105" t="s">
        <v>221</v>
      </c>
      <c r="B12537" s="193" t="s">
        <v>170</v>
      </c>
      <c r="C12537" s="193"/>
      <c r="D12537" s="193"/>
      <c r="E12537" s="193"/>
      <c r="F12537" s="193"/>
      <c r="G12537" s="193"/>
      <c r="H12537" s="193"/>
      <c r="I12537" s="193"/>
      <c r="J12537" s="193"/>
      <c r="K12537" s="193"/>
      <c r="L12537" s="193" t="s">
        <v>123</v>
      </c>
      <c r="M12537" s="193"/>
      <c r="N12537" s="194" t="s">
        <v>124</v>
      </c>
      <c r="O12537" s="194"/>
      <c r="P12537" s="194"/>
    </row>
    <row r="12538" spans="1:16" ht="26.45" customHeight="1">
      <c r="A12538" s="105" t="s">
        <v>222</v>
      </c>
      <c r="B12538" s="193" t="s">
        <v>170</v>
      </c>
      <c r="C12538" s="193"/>
      <c r="D12538" s="193"/>
      <c r="E12538" s="193"/>
      <c r="F12538" s="193"/>
      <c r="G12538" s="193"/>
      <c r="H12538" s="193"/>
      <c r="I12538" s="193"/>
      <c r="J12538" s="193"/>
      <c r="K12538" s="193"/>
      <c r="L12538" s="193" t="s">
        <v>125</v>
      </c>
      <c r="M12538" s="193"/>
      <c r="N12538" s="195" t="s">
        <v>3727</v>
      </c>
      <c r="O12538" s="195"/>
      <c r="P12538" s="195"/>
    </row>
    <row r="12539" spans="1:16" ht="13.35" customHeight="1">
      <c r="A12539" s="106" t="s">
        <v>126</v>
      </c>
      <c r="B12539" s="188"/>
      <c r="C12539" s="188"/>
      <c r="D12539" s="188"/>
      <c r="E12539" s="188"/>
      <c r="F12539" s="188"/>
      <c r="G12539" s="188"/>
      <c r="H12539" s="188"/>
      <c r="I12539" s="188"/>
      <c r="J12539" s="188"/>
      <c r="K12539" s="188"/>
      <c r="L12539" s="188" t="s">
        <v>127</v>
      </c>
      <c r="M12539" s="188"/>
      <c r="N12539" s="189" t="s">
        <v>173</v>
      </c>
      <c r="O12539" s="189"/>
      <c r="P12539" s="189"/>
    </row>
    <row r="12540" spans="1:16" ht="15.75" customHeight="1">
      <c r="A12540" s="190" t="s">
        <v>223</v>
      </c>
      <c r="B12540" s="190"/>
      <c r="C12540" s="191" t="s">
        <v>224</v>
      </c>
      <c r="D12540" s="191"/>
      <c r="E12540" s="192" t="s">
        <v>225</v>
      </c>
      <c r="F12540" s="192"/>
      <c r="G12540" s="192"/>
      <c r="H12540" s="191" t="s">
        <v>226</v>
      </c>
      <c r="I12540" s="191"/>
      <c r="J12540" s="192" t="s">
        <v>227</v>
      </c>
      <c r="K12540" s="192"/>
      <c r="L12540" s="192"/>
      <c r="M12540" s="192"/>
      <c r="N12540" s="192"/>
      <c r="O12540" s="192"/>
      <c r="P12540" s="103" t="s">
        <v>228</v>
      </c>
    </row>
    <row r="12541" spans="1:16" ht="17.100000000000001" customHeight="1">
      <c r="A12541" s="186" t="s">
        <v>229</v>
      </c>
      <c r="B12541" s="186"/>
      <c r="C12541" s="186"/>
      <c r="D12541" s="187" t="s">
        <v>230</v>
      </c>
      <c r="E12541" s="187"/>
      <c r="F12541" s="187" t="s">
        <v>231</v>
      </c>
      <c r="G12541" s="187" t="s">
        <v>232</v>
      </c>
      <c r="H12541" s="187"/>
      <c r="I12541" s="187" t="s">
        <v>233</v>
      </c>
      <c r="J12541" s="187"/>
      <c r="K12541" s="187"/>
      <c r="L12541" s="187"/>
      <c r="M12541" s="187"/>
      <c r="N12541" s="187"/>
      <c r="O12541" s="187"/>
      <c r="P12541" s="187"/>
    </row>
    <row r="12542" spans="1:16" ht="17.100000000000001" customHeight="1">
      <c r="A12542" s="186"/>
      <c r="B12542" s="186"/>
      <c r="C12542" s="186"/>
      <c r="D12542" s="187"/>
      <c r="E12542" s="187"/>
      <c r="F12542" s="187"/>
      <c r="G12542" s="187"/>
      <c r="H12542" s="187"/>
      <c r="I12542" s="187" t="s">
        <v>234</v>
      </c>
      <c r="J12542" s="187"/>
      <c r="K12542" s="187" t="s">
        <v>235</v>
      </c>
      <c r="L12542" s="187"/>
      <c r="M12542" s="187" t="s">
        <v>236</v>
      </c>
      <c r="N12542" s="187"/>
      <c r="O12542" s="187" t="s">
        <v>237</v>
      </c>
      <c r="P12542" s="187"/>
    </row>
    <row r="12543" spans="1:16" ht="14.1" customHeight="1">
      <c r="A12543" s="181" t="s">
        <v>257</v>
      </c>
      <c r="B12543" s="181"/>
      <c r="C12543" s="181"/>
      <c r="D12543" s="182" t="s">
        <v>242</v>
      </c>
      <c r="E12543" s="182"/>
      <c r="F12543" s="104">
        <v>5.65</v>
      </c>
      <c r="G12543" s="183">
        <v>7.0186600000000002E-2</v>
      </c>
      <c r="H12543" s="183"/>
      <c r="I12543" s="176">
        <v>0.39660000000000001</v>
      </c>
      <c r="J12543" s="176"/>
      <c r="K12543" s="176"/>
      <c r="L12543" s="176"/>
      <c r="M12543" s="176"/>
      <c r="N12543" s="176"/>
      <c r="O12543" s="176">
        <v>0.39660000000000001</v>
      </c>
      <c r="P12543" s="176"/>
    </row>
    <row r="12544" spans="1:16" ht="14.1" customHeight="1">
      <c r="A12544" s="181" t="s">
        <v>244</v>
      </c>
      <c r="B12544" s="181"/>
      <c r="C12544" s="181"/>
      <c r="D12544" s="182"/>
      <c r="E12544" s="182"/>
      <c r="F12544" s="104">
        <v>1.88</v>
      </c>
      <c r="G12544" s="183">
        <v>0.86899999999999999</v>
      </c>
      <c r="H12544" s="183"/>
      <c r="I12544" s="176">
        <v>1.6339999999999999</v>
      </c>
      <c r="J12544" s="176"/>
      <c r="K12544" s="176"/>
      <c r="L12544" s="176"/>
      <c r="M12544" s="176"/>
      <c r="N12544" s="176"/>
      <c r="O12544" s="176">
        <v>1.6339999999999999</v>
      </c>
      <c r="P12544" s="176"/>
    </row>
    <row r="12545" spans="1:16" ht="14.1" customHeight="1">
      <c r="A12545" s="181" t="s">
        <v>245</v>
      </c>
      <c r="B12545" s="181"/>
      <c r="C12545" s="181"/>
      <c r="D12545" s="182"/>
      <c r="E12545" s="182"/>
      <c r="F12545" s="104"/>
      <c r="G12545" s="183"/>
      <c r="H12545" s="183"/>
      <c r="I12545" s="176">
        <v>1.94</v>
      </c>
      <c r="J12545" s="176"/>
      <c r="K12545" s="176"/>
      <c r="L12545" s="176"/>
      <c r="M12545" s="176"/>
      <c r="N12545" s="176"/>
      <c r="O12545" s="176">
        <v>1.94</v>
      </c>
      <c r="P12545" s="176"/>
    </row>
    <row r="12546" spans="1:16" ht="14.1" customHeight="1">
      <c r="A12546" s="177" t="s">
        <v>246</v>
      </c>
      <c r="B12546" s="177"/>
      <c r="C12546" s="177"/>
      <c r="D12546" s="177"/>
      <c r="E12546" s="177"/>
      <c r="F12546" s="177"/>
      <c r="G12546" s="177"/>
      <c r="H12546" s="177"/>
      <c r="I12546" s="177"/>
      <c r="J12546" s="177"/>
      <c r="K12546" s="177"/>
      <c r="L12546" s="177"/>
      <c r="M12546" s="177"/>
      <c r="N12546" s="177"/>
      <c r="O12546" s="178">
        <v>5.45</v>
      </c>
      <c r="P12546" s="178"/>
    </row>
    <row r="12547" spans="1:16" ht="14.1" customHeight="1">
      <c r="A12547" s="177" t="s">
        <v>258</v>
      </c>
      <c r="B12547" s="177"/>
      <c r="C12547" s="177"/>
      <c r="D12547" s="177"/>
      <c r="E12547" s="177"/>
      <c r="F12547" s="177"/>
      <c r="G12547" s="177"/>
      <c r="H12547" s="177"/>
      <c r="I12547" s="177"/>
      <c r="J12547" s="177"/>
      <c r="K12547" s="177"/>
      <c r="L12547" s="177"/>
      <c r="M12547" s="177"/>
      <c r="N12547" s="177"/>
      <c r="O12547" s="177"/>
      <c r="P12547" s="177"/>
    </row>
    <row r="12548" spans="1:16" ht="22.7" customHeight="1">
      <c r="A12548" s="181" t="s">
        <v>281</v>
      </c>
      <c r="B12548" s="181"/>
      <c r="C12548" s="181"/>
      <c r="D12548" s="182" t="s">
        <v>282</v>
      </c>
      <c r="E12548" s="182"/>
      <c r="F12548" s="104">
        <v>22.82</v>
      </c>
      <c r="G12548" s="183">
        <v>0.33</v>
      </c>
      <c r="H12548" s="183"/>
      <c r="I12548" s="176"/>
      <c r="J12548" s="176"/>
      <c r="K12548" s="176">
        <v>7.5305999999999997</v>
      </c>
      <c r="L12548" s="176"/>
      <c r="M12548" s="176"/>
      <c r="N12548" s="176"/>
      <c r="O12548" s="176">
        <v>7.5305999999999997</v>
      </c>
      <c r="P12548" s="176"/>
    </row>
    <row r="12549" spans="1:16" ht="14.1" customHeight="1">
      <c r="A12549" s="177" t="s">
        <v>273</v>
      </c>
      <c r="B12549" s="177"/>
      <c r="C12549" s="177"/>
      <c r="D12549" s="177"/>
      <c r="E12549" s="177"/>
      <c r="F12549" s="177"/>
      <c r="G12549" s="177"/>
      <c r="H12549" s="177"/>
      <c r="I12549" s="177"/>
      <c r="J12549" s="177"/>
      <c r="K12549" s="177"/>
      <c r="L12549" s="177"/>
      <c r="M12549" s="177"/>
      <c r="N12549" s="177"/>
      <c r="O12549" s="178">
        <v>7.53</v>
      </c>
      <c r="P12549" s="178"/>
    </row>
    <row r="12550" spans="1:16" ht="14.1" customHeight="1">
      <c r="A12550" s="179" t="s">
        <v>247</v>
      </c>
      <c r="B12550" s="179"/>
      <c r="C12550" s="179"/>
      <c r="D12550" s="179"/>
      <c r="E12550" s="179"/>
      <c r="F12550" s="179"/>
      <c r="G12550" s="179"/>
      <c r="H12550" s="179"/>
      <c r="I12550" s="180">
        <v>5.45</v>
      </c>
      <c r="J12550" s="180"/>
      <c r="K12550" s="180">
        <v>7.53</v>
      </c>
      <c r="L12550" s="180"/>
      <c r="M12550" s="180"/>
      <c r="N12550" s="180"/>
      <c r="O12550" s="180">
        <v>12.98</v>
      </c>
      <c r="P12550" s="180"/>
    </row>
    <row r="12551" spans="1:16" ht="14.1" customHeight="1">
      <c r="A12551" s="172" t="s">
        <v>248</v>
      </c>
      <c r="B12551" s="172"/>
      <c r="C12551" s="172"/>
      <c r="D12551" s="172"/>
      <c r="E12551" s="172"/>
      <c r="F12551" s="172"/>
      <c r="G12551" s="172"/>
      <c r="H12551" s="172"/>
      <c r="I12551" s="173">
        <v>1.57</v>
      </c>
      <c r="J12551" s="173"/>
      <c r="K12551" s="173">
        <v>2.17</v>
      </c>
      <c r="L12551" s="173"/>
      <c r="M12551" s="173"/>
      <c r="N12551" s="173"/>
      <c r="O12551" s="173">
        <v>3.74</v>
      </c>
      <c r="P12551" s="173"/>
    </row>
    <row r="12552" spans="1:16" ht="14.1" customHeight="1">
      <c r="A12552" s="174" t="s">
        <v>249</v>
      </c>
      <c r="B12552" s="174"/>
      <c r="C12552" s="174"/>
      <c r="D12552" s="174"/>
      <c r="E12552" s="174"/>
      <c r="F12552" s="174"/>
      <c r="G12552" s="174"/>
      <c r="H12552" s="174"/>
      <c r="I12552" s="175">
        <v>7.02</v>
      </c>
      <c r="J12552" s="175"/>
      <c r="K12552" s="175">
        <v>9.6999999999999993</v>
      </c>
      <c r="L12552" s="175"/>
      <c r="M12552" s="175"/>
      <c r="N12552" s="175"/>
      <c r="O12552" s="175">
        <v>16.72</v>
      </c>
      <c r="P12552" s="175"/>
    </row>
    <row r="12553" spans="1:16" ht="14.1" customHeight="1">
      <c r="A12553" s="184" t="s">
        <v>1206</v>
      </c>
      <c r="B12553" s="184"/>
      <c r="C12553" s="184"/>
      <c r="D12553" s="184"/>
      <c r="E12553" s="184"/>
      <c r="F12553" s="184"/>
      <c r="G12553" s="184"/>
      <c r="H12553" s="184"/>
      <c r="I12553" s="184"/>
      <c r="J12553" s="184"/>
      <c r="K12553" s="184"/>
      <c r="L12553" s="184"/>
      <c r="M12553" s="184"/>
      <c r="N12553" s="184"/>
      <c r="O12553" s="185" t="s">
        <v>251</v>
      </c>
      <c r="P12553" s="185"/>
    </row>
    <row r="12554" spans="1:16" ht="14.1" customHeight="1">
      <c r="A12554" s="177" t="s">
        <v>240</v>
      </c>
      <c r="B12554" s="177"/>
      <c r="C12554" s="177"/>
      <c r="D12554" s="177"/>
      <c r="E12554" s="177"/>
      <c r="F12554" s="177"/>
      <c r="G12554" s="177"/>
      <c r="H12554" s="177"/>
      <c r="I12554" s="177"/>
      <c r="J12554" s="177"/>
      <c r="K12554" s="177"/>
      <c r="L12554" s="177"/>
      <c r="M12554" s="177"/>
      <c r="N12554" s="177"/>
      <c r="O12554" s="177"/>
      <c r="P12554" s="177"/>
    </row>
    <row r="12555" spans="1:16" ht="22.7" customHeight="1">
      <c r="A12555" s="181" t="s">
        <v>777</v>
      </c>
      <c r="B12555" s="181"/>
      <c r="C12555" s="181"/>
      <c r="D12555" s="182" t="s">
        <v>242</v>
      </c>
      <c r="E12555" s="182"/>
      <c r="F12555" s="104">
        <v>7.8</v>
      </c>
      <c r="G12555" s="183">
        <v>0.4638331</v>
      </c>
      <c r="H12555" s="183"/>
      <c r="I12555" s="176">
        <v>3.6179000000000001</v>
      </c>
      <c r="J12555" s="176"/>
      <c r="K12555" s="176"/>
      <c r="L12555" s="176"/>
      <c r="M12555" s="176"/>
      <c r="N12555" s="176"/>
      <c r="O12555" s="176">
        <v>3.6179000000000001</v>
      </c>
      <c r="P12555" s="176"/>
    </row>
    <row r="12556" spans="1:16" ht="14.1" customHeight="1">
      <c r="A12556" s="181" t="s">
        <v>244</v>
      </c>
      <c r="B12556" s="181"/>
      <c r="C12556" s="181"/>
      <c r="D12556" s="182"/>
      <c r="E12556" s="182"/>
      <c r="F12556" s="104">
        <v>3.62</v>
      </c>
      <c r="G12556" s="183">
        <v>0.86899999999999999</v>
      </c>
      <c r="H12556" s="183"/>
      <c r="I12556" s="176">
        <v>3.1440000000000001</v>
      </c>
      <c r="J12556" s="176"/>
      <c r="K12556" s="176"/>
      <c r="L12556" s="176"/>
      <c r="M12556" s="176"/>
      <c r="N12556" s="176"/>
      <c r="O12556" s="176">
        <v>3.1440000000000001</v>
      </c>
      <c r="P12556" s="176"/>
    </row>
    <row r="12557" spans="1:16" ht="14.1" customHeight="1">
      <c r="A12557" s="181" t="s">
        <v>245</v>
      </c>
      <c r="B12557" s="181"/>
      <c r="C12557" s="181"/>
      <c r="D12557" s="182"/>
      <c r="E12557" s="182"/>
      <c r="F12557" s="104"/>
      <c r="G12557" s="183"/>
      <c r="H12557" s="183"/>
      <c r="I12557" s="176">
        <v>2.56</v>
      </c>
      <c r="J12557" s="176"/>
      <c r="K12557" s="176"/>
      <c r="L12557" s="176"/>
      <c r="M12557" s="176"/>
      <c r="N12557" s="176"/>
      <c r="O12557" s="176">
        <v>2.56</v>
      </c>
      <c r="P12557" s="176"/>
    </row>
    <row r="12558" spans="1:16" ht="14.1" customHeight="1">
      <c r="A12558" s="177" t="s">
        <v>246</v>
      </c>
      <c r="B12558" s="177"/>
      <c r="C12558" s="177"/>
      <c r="D12558" s="177"/>
      <c r="E12558" s="177"/>
      <c r="F12558" s="177"/>
      <c r="G12558" s="177"/>
      <c r="H12558" s="177"/>
      <c r="I12558" s="177"/>
      <c r="J12558" s="177"/>
      <c r="K12558" s="177"/>
      <c r="L12558" s="177"/>
      <c r="M12558" s="177"/>
      <c r="N12558" s="177"/>
      <c r="O12558" s="178">
        <v>9.32</v>
      </c>
      <c r="P12558" s="178"/>
    </row>
    <row r="12559" spans="1:16" ht="14.1" customHeight="1">
      <c r="A12559" s="177" t="s">
        <v>258</v>
      </c>
      <c r="B12559" s="177"/>
      <c r="C12559" s="177"/>
      <c r="D12559" s="177"/>
      <c r="E12559" s="177"/>
      <c r="F12559" s="177"/>
      <c r="G12559" s="177"/>
      <c r="H12559" s="177"/>
      <c r="I12559" s="177"/>
      <c r="J12559" s="177"/>
      <c r="K12559" s="177"/>
      <c r="L12559" s="177"/>
      <c r="M12559" s="177"/>
      <c r="N12559" s="177"/>
      <c r="O12559" s="177"/>
      <c r="P12559" s="177"/>
    </row>
    <row r="12560" spans="1:16" ht="42.4" customHeight="1">
      <c r="A12560" s="181" t="s">
        <v>810</v>
      </c>
      <c r="B12560" s="181"/>
      <c r="C12560" s="181"/>
      <c r="D12560" s="182" t="s">
        <v>262</v>
      </c>
      <c r="E12560" s="182"/>
      <c r="F12560" s="104">
        <v>24.54</v>
      </c>
      <c r="G12560" s="183">
        <v>4.2599999999999999E-2</v>
      </c>
      <c r="H12560" s="183"/>
      <c r="I12560" s="176"/>
      <c r="J12560" s="176"/>
      <c r="K12560" s="176">
        <v>1.0454000000000001</v>
      </c>
      <c r="L12560" s="176"/>
      <c r="M12560" s="176"/>
      <c r="N12560" s="176"/>
      <c r="O12560" s="176">
        <v>1.0454000000000001</v>
      </c>
      <c r="P12560" s="176"/>
    </row>
    <row r="12561" spans="1:16" ht="32.65" customHeight="1">
      <c r="A12561" s="181" t="s">
        <v>811</v>
      </c>
      <c r="B12561" s="181"/>
      <c r="C12561" s="181"/>
      <c r="D12561" s="182" t="s">
        <v>251</v>
      </c>
      <c r="E12561" s="182"/>
      <c r="F12561" s="104">
        <v>38.909999999999997</v>
      </c>
      <c r="G12561" s="183">
        <v>1.0955999999999999</v>
      </c>
      <c r="H12561" s="183"/>
      <c r="I12561" s="176"/>
      <c r="J12561" s="176"/>
      <c r="K12561" s="176">
        <v>42.629800000000003</v>
      </c>
      <c r="L12561" s="176"/>
      <c r="M12561" s="176"/>
      <c r="N12561" s="176"/>
      <c r="O12561" s="176">
        <v>42.629800000000003</v>
      </c>
      <c r="P12561" s="176"/>
    </row>
    <row r="12562" spans="1:16" ht="32.65" customHeight="1">
      <c r="A12562" s="181" t="s">
        <v>812</v>
      </c>
      <c r="B12562" s="181"/>
      <c r="C12562" s="181"/>
      <c r="D12562" s="182" t="s">
        <v>239</v>
      </c>
      <c r="E12562" s="182"/>
      <c r="F12562" s="104">
        <v>0.24</v>
      </c>
      <c r="G12562" s="183">
        <v>2.1911999999999998</v>
      </c>
      <c r="H12562" s="183"/>
      <c r="I12562" s="176"/>
      <c r="J12562" s="176"/>
      <c r="K12562" s="176">
        <v>0.52590000000000003</v>
      </c>
      <c r="L12562" s="176"/>
      <c r="M12562" s="176"/>
      <c r="N12562" s="176"/>
      <c r="O12562" s="176">
        <v>0.52590000000000003</v>
      </c>
      <c r="P12562" s="176"/>
    </row>
    <row r="12563" spans="1:16" ht="22.7" customHeight="1">
      <c r="A12563" s="181" t="s">
        <v>813</v>
      </c>
      <c r="B12563" s="181"/>
      <c r="C12563" s="181"/>
      <c r="D12563" s="182" t="s">
        <v>747</v>
      </c>
      <c r="E12563" s="182"/>
      <c r="F12563" s="104">
        <v>27.15</v>
      </c>
      <c r="G12563" s="183">
        <v>1.32E-2</v>
      </c>
      <c r="H12563" s="183"/>
      <c r="I12563" s="176"/>
      <c r="J12563" s="176"/>
      <c r="K12563" s="176">
        <v>0.3584</v>
      </c>
      <c r="L12563" s="176"/>
      <c r="M12563" s="176"/>
      <c r="N12563" s="176"/>
      <c r="O12563" s="176">
        <v>0.3584</v>
      </c>
      <c r="P12563" s="176"/>
    </row>
    <row r="12564" spans="1:16" ht="32.450000000000003" customHeight="1">
      <c r="A12564" s="181" t="s">
        <v>814</v>
      </c>
      <c r="B12564" s="181"/>
      <c r="C12564" s="181"/>
      <c r="D12564" s="182" t="s">
        <v>747</v>
      </c>
      <c r="E12564" s="182"/>
      <c r="F12564" s="104">
        <v>46.57</v>
      </c>
      <c r="G12564" s="183">
        <v>3.3300000000000003E-2</v>
      </c>
      <c r="H12564" s="183"/>
      <c r="I12564" s="176"/>
      <c r="J12564" s="176"/>
      <c r="K12564" s="176">
        <v>1.5508</v>
      </c>
      <c r="L12564" s="176"/>
      <c r="M12564" s="176"/>
      <c r="N12564" s="176"/>
      <c r="O12564" s="176">
        <v>1.5508</v>
      </c>
      <c r="P12564" s="176"/>
    </row>
    <row r="12565" spans="1:16" ht="42.4" customHeight="1">
      <c r="A12565" s="181" t="s">
        <v>815</v>
      </c>
      <c r="B12565" s="181"/>
      <c r="C12565" s="181"/>
      <c r="D12565" s="182" t="s">
        <v>239</v>
      </c>
      <c r="E12565" s="182"/>
      <c r="F12565" s="104">
        <v>2.95</v>
      </c>
      <c r="G12565" s="183">
        <v>1.3265</v>
      </c>
      <c r="H12565" s="183"/>
      <c r="I12565" s="176"/>
      <c r="J12565" s="176"/>
      <c r="K12565" s="176">
        <v>3.9131999999999998</v>
      </c>
      <c r="L12565" s="176"/>
      <c r="M12565" s="176"/>
      <c r="N12565" s="176"/>
      <c r="O12565" s="176">
        <v>3.9131999999999998</v>
      </c>
      <c r="P12565" s="176"/>
    </row>
    <row r="12566" spans="1:16" ht="42.4" customHeight="1">
      <c r="A12566" s="181" t="s">
        <v>816</v>
      </c>
      <c r="B12566" s="181"/>
      <c r="C12566" s="181"/>
      <c r="D12566" s="182" t="s">
        <v>268</v>
      </c>
      <c r="E12566" s="182"/>
      <c r="F12566" s="104">
        <v>7.82</v>
      </c>
      <c r="G12566" s="183">
        <v>3.8498999999999999</v>
      </c>
      <c r="H12566" s="183"/>
      <c r="I12566" s="176"/>
      <c r="J12566" s="176"/>
      <c r="K12566" s="176">
        <v>30.106200000000001</v>
      </c>
      <c r="L12566" s="176"/>
      <c r="M12566" s="176"/>
      <c r="N12566" s="176"/>
      <c r="O12566" s="176">
        <v>30.106200000000001</v>
      </c>
      <c r="P12566" s="176"/>
    </row>
    <row r="12567" spans="1:16" ht="13.7" customHeight="1"/>
    <row r="12568" spans="1:16" ht="14.1" customHeight="1">
      <c r="A12568" s="170" t="s">
        <v>270</v>
      </c>
      <c r="B12568" s="170"/>
      <c r="C12568" s="170"/>
      <c r="D12568" s="170"/>
      <c r="E12568" s="170"/>
      <c r="F12568" s="170"/>
      <c r="G12568" s="170"/>
      <c r="H12568" s="170"/>
      <c r="I12568" s="170"/>
      <c r="J12568" s="170"/>
      <c r="K12568" s="170"/>
      <c r="L12568" s="170"/>
      <c r="M12568" s="170"/>
      <c r="N12568" s="170"/>
      <c r="O12568" s="170"/>
      <c r="P12568" s="170"/>
    </row>
    <row r="12569" spans="1:16" ht="14.1" customHeight="1">
      <c r="A12569" s="171" t="s">
        <v>271</v>
      </c>
      <c r="B12569" s="171"/>
      <c r="C12569" s="171"/>
      <c r="D12569" s="171"/>
      <c r="E12569" s="171"/>
      <c r="F12569" s="171"/>
      <c r="G12569" s="171"/>
      <c r="H12569" s="171"/>
      <c r="I12569" s="171"/>
      <c r="J12569" s="171"/>
      <c r="K12569" s="171"/>
      <c r="L12569" s="171"/>
      <c r="M12569" s="171"/>
      <c r="N12569" s="171"/>
      <c r="O12569" s="171"/>
      <c r="P12569" s="171"/>
    </row>
    <row r="12570" spans="1:16" ht="65.25" customHeight="1">
      <c r="A12570" s="198"/>
      <c r="B12570" s="198"/>
      <c r="C12570" s="198"/>
      <c r="D12570" s="198"/>
      <c r="E12570" s="198"/>
      <c r="F12570" s="198"/>
      <c r="G12570" s="198"/>
      <c r="H12570" s="198"/>
      <c r="I12570" s="198"/>
      <c r="J12570" s="198"/>
      <c r="K12570" s="198"/>
      <c r="L12570" s="198"/>
      <c r="M12570" s="198"/>
      <c r="N12570" s="198"/>
      <c r="O12570" s="198"/>
      <c r="P12570" s="198"/>
    </row>
    <row r="12571" spans="1:16" ht="5.65" customHeight="1"/>
    <row r="12572" spans="1:16" ht="19.7" customHeight="1">
      <c r="A12572" s="199" t="s">
        <v>218</v>
      </c>
      <c r="B12572" s="199"/>
      <c r="C12572" s="199"/>
      <c r="D12572" s="199"/>
      <c r="E12572" s="199"/>
      <c r="F12572" s="199"/>
      <c r="G12572" s="199"/>
      <c r="H12572" s="199"/>
      <c r="I12572" s="199"/>
      <c r="J12572" s="199"/>
      <c r="K12572" s="199"/>
      <c r="L12572" s="199"/>
      <c r="M12572" s="199"/>
      <c r="N12572" s="199"/>
      <c r="O12572" s="199"/>
      <c r="P12572" s="199"/>
    </row>
    <row r="12573" spans="1:16" ht="15.75" customHeight="1">
      <c r="A12573" s="105" t="s">
        <v>117</v>
      </c>
      <c r="B12573" s="196" t="s">
        <v>118</v>
      </c>
      <c r="C12573" s="196"/>
      <c r="D12573" s="196"/>
      <c r="E12573" s="196"/>
      <c r="F12573" s="196"/>
      <c r="G12573" s="196"/>
      <c r="H12573" s="196"/>
      <c r="I12573" s="196"/>
      <c r="J12573" s="196"/>
      <c r="K12573" s="196"/>
      <c r="L12573" s="193" t="s">
        <v>119</v>
      </c>
      <c r="M12573" s="193"/>
      <c r="N12573" s="200" t="s">
        <v>171</v>
      </c>
      <c r="O12573" s="200"/>
      <c r="P12573" s="200"/>
    </row>
    <row r="12574" spans="1:16" ht="12.6" customHeight="1">
      <c r="A12574" s="105" t="s">
        <v>120</v>
      </c>
      <c r="B12574" s="196" t="s">
        <v>121</v>
      </c>
      <c r="C12574" s="196"/>
      <c r="D12574" s="196"/>
      <c r="E12574" s="196"/>
      <c r="F12574" s="196"/>
      <c r="G12574" s="196"/>
      <c r="H12574" s="196"/>
      <c r="I12574" s="196"/>
      <c r="J12574" s="196"/>
      <c r="K12574" s="196"/>
      <c r="L12574" s="193" t="s">
        <v>219</v>
      </c>
      <c r="M12574" s="193"/>
      <c r="N12574" s="194" t="s">
        <v>3435</v>
      </c>
      <c r="O12574" s="194"/>
      <c r="P12574" s="194"/>
    </row>
    <row r="12575" spans="1:16" ht="14.45" customHeight="1">
      <c r="A12575" s="105" t="s">
        <v>220</v>
      </c>
      <c r="B12575" s="193" t="s">
        <v>170</v>
      </c>
      <c r="C12575" s="193"/>
      <c r="D12575" s="193"/>
      <c r="E12575" s="193"/>
      <c r="F12575" s="193"/>
      <c r="G12575" s="193"/>
      <c r="H12575" s="193"/>
      <c r="I12575" s="193"/>
      <c r="J12575" s="193"/>
      <c r="K12575" s="193"/>
      <c r="L12575" s="193" t="s">
        <v>122</v>
      </c>
      <c r="M12575" s="193"/>
      <c r="N12575" s="194"/>
      <c r="O12575" s="194"/>
      <c r="P12575" s="194"/>
    </row>
    <row r="12576" spans="1:16" ht="14.65" customHeight="1">
      <c r="A12576" s="105" t="s">
        <v>221</v>
      </c>
      <c r="B12576" s="193" t="s">
        <v>170</v>
      </c>
      <c r="C12576" s="193"/>
      <c r="D12576" s="193"/>
      <c r="E12576" s="193"/>
      <c r="F12576" s="193"/>
      <c r="G12576" s="193"/>
      <c r="H12576" s="193"/>
      <c r="I12576" s="193"/>
      <c r="J12576" s="193"/>
      <c r="K12576" s="193"/>
      <c r="L12576" s="193" t="s">
        <v>123</v>
      </c>
      <c r="M12576" s="193"/>
      <c r="N12576" s="194" t="s">
        <v>124</v>
      </c>
      <c r="O12576" s="194"/>
      <c r="P12576" s="194"/>
    </row>
    <row r="12577" spans="1:16" ht="26.45" customHeight="1">
      <c r="A12577" s="105" t="s">
        <v>222</v>
      </c>
      <c r="B12577" s="193" t="s">
        <v>170</v>
      </c>
      <c r="C12577" s="193"/>
      <c r="D12577" s="193"/>
      <c r="E12577" s="193"/>
      <c r="F12577" s="193"/>
      <c r="G12577" s="193"/>
      <c r="H12577" s="193"/>
      <c r="I12577" s="193"/>
      <c r="J12577" s="193"/>
      <c r="K12577" s="193"/>
      <c r="L12577" s="193" t="s">
        <v>125</v>
      </c>
      <c r="M12577" s="193"/>
      <c r="N12577" s="195" t="s">
        <v>3728</v>
      </c>
      <c r="O12577" s="195"/>
      <c r="P12577" s="195"/>
    </row>
    <row r="12578" spans="1:16" ht="13.35" customHeight="1">
      <c r="A12578" s="106" t="s">
        <v>126</v>
      </c>
      <c r="B12578" s="188"/>
      <c r="C12578" s="188"/>
      <c r="D12578" s="188"/>
      <c r="E12578" s="188"/>
      <c r="F12578" s="188"/>
      <c r="G12578" s="188"/>
      <c r="H12578" s="188"/>
      <c r="I12578" s="188"/>
      <c r="J12578" s="188"/>
      <c r="K12578" s="188"/>
      <c r="L12578" s="188" t="s">
        <v>127</v>
      </c>
      <c r="M12578" s="188"/>
      <c r="N12578" s="189" t="s">
        <v>173</v>
      </c>
      <c r="O12578" s="189"/>
      <c r="P12578" s="189"/>
    </row>
    <row r="12579" spans="1:16" ht="15.75" customHeight="1">
      <c r="A12579" s="190" t="s">
        <v>223</v>
      </c>
      <c r="B12579" s="190"/>
      <c r="C12579" s="191" t="s">
        <v>224</v>
      </c>
      <c r="D12579" s="191"/>
      <c r="E12579" s="192" t="s">
        <v>225</v>
      </c>
      <c r="F12579" s="192"/>
      <c r="G12579" s="192"/>
      <c r="H12579" s="191" t="s">
        <v>226</v>
      </c>
      <c r="I12579" s="191"/>
      <c r="J12579" s="192" t="s">
        <v>227</v>
      </c>
      <c r="K12579" s="192"/>
      <c r="L12579" s="192"/>
      <c r="M12579" s="192"/>
      <c r="N12579" s="192"/>
      <c r="O12579" s="192"/>
      <c r="P12579" s="103" t="s">
        <v>228</v>
      </c>
    </row>
    <row r="12580" spans="1:16" ht="17.100000000000001" customHeight="1">
      <c r="A12580" s="186" t="s">
        <v>229</v>
      </c>
      <c r="B12580" s="186"/>
      <c r="C12580" s="186"/>
      <c r="D12580" s="187" t="s">
        <v>230</v>
      </c>
      <c r="E12580" s="187"/>
      <c r="F12580" s="187" t="s">
        <v>231</v>
      </c>
      <c r="G12580" s="187" t="s">
        <v>232</v>
      </c>
      <c r="H12580" s="187"/>
      <c r="I12580" s="187" t="s">
        <v>233</v>
      </c>
      <c r="J12580" s="187"/>
      <c r="K12580" s="187"/>
      <c r="L12580" s="187"/>
      <c r="M12580" s="187"/>
      <c r="N12580" s="187"/>
      <c r="O12580" s="187"/>
      <c r="P12580" s="187"/>
    </row>
    <row r="12581" spans="1:16" ht="17.100000000000001" customHeight="1">
      <c r="A12581" s="186"/>
      <c r="B12581" s="186"/>
      <c r="C12581" s="186"/>
      <c r="D12581" s="187"/>
      <c r="E12581" s="187"/>
      <c r="F12581" s="187"/>
      <c r="G12581" s="187"/>
      <c r="H12581" s="187"/>
      <c r="I12581" s="187" t="s">
        <v>234</v>
      </c>
      <c r="J12581" s="187"/>
      <c r="K12581" s="187" t="s">
        <v>235</v>
      </c>
      <c r="L12581" s="187"/>
      <c r="M12581" s="187" t="s">
        <v>236</v>
      </c>
      <c r="N12581" s="187"/>
      <c r="O12581" s="187" t="s">
        <v>237</v>
      </c>
      <c r="P12581" s="187"/>
    </row>
    <row r="12582" spans="1:16" ht="14.1" customHeight="1">
      <c r="A12582" s="177" t="s">
        <v>273</v>
      </c>
      <c r="B12582" s="177"/>
      <c r="C12582" s="177"/>
      <c r="D12582" s="177"/>
      <c r="E12582" s="177"/>
      <c r="F12582" s="177"/>
      <c r="G12582" s="177"/>
      <c r="H12582" s="177"/>
      <c r="I12582" s="177"/>
      <c r="J12582" s="177"/>
      <c r="K12582" s="177"/>
      <c r="L12582" s="177"/>
      <c r="M12582" s="177"/>
      <c r="N12582" s="177"/>
      <c r="O12582" s="178">
        <v>80.13</v>
      </c>
      <c r="P12582" s="178"/>
    </row>
    <row r="12583" spans="1:16" ht="14.1" customHeight="1">
      <c r="A12583" s="179" t="s">
        <v>247</v>
      </c>
      <c r="B12583" s="179"/>
      <c r="C12583" s="179"/>
      <c r="D12583" s="179"/>
      <c r="E12583" s="179"/>
      <c r="F12583" s="179"/>
      <c r="G12583" s="179"/>
      <c r="H12583" s="179"/>
      <c r="I12583" s="180">
        <v>9.32</v>
      </c>
      <c r="J12583" s="180"/>
      <c r="K12583" s="180">
        <v>80.13</v>
      </c>
      <c r="L12583" s="180"/>
      <c r="M12583" s="180"/>
      <c r="N12583" s="180"/>
      <c r="O12583" s="180">
        <v>89.45</v>
      </c>
      <c r="P12583" s="180"/>
    </row>
    <row r="12584" spans="1:16" ht="14.1" customHeight="1">
      <c r="A12584" s="172" t="s">
        <v>248</v>
      </c>
      <c r="B12584" s="172"/>
      <c r="C12584" s="172"/>
      <c r="D12584" s="172"/>
      <c r="E12584" s="172"/>
      <c r="F12584" s="172"/>
      <c r="G12584" s="172"/>
      <c r="H12584" s="172"/>
      <c r="I12584" s="173">
        <v>2.69</v>
      </c>
      <c r="J12584" s="173"/>
      <c r="K12584" s="173">
        <v>23.09</v>
      </c>
      <c r="L12584" s="173"/>
      <c r="M12584" s="173"/>
      <c r="N12584" s="173"/>
      <c r="O12584" s="173">
        <v>25.78</v>
      </c>
      <c r="P12584" s="173"/>
    </row>
    <row r="12585" spans="1:16" ht="14.1" customHeight="1">
      <c r="A12585" s="174" t="s">
        <v>249</v>
      </c>
      <c r="B12585" s="174"/>
      <c r="C12585" s="174"/>
      <c r="D12585" s="174"/>
      <c r="E12585" s="174"/>
      <c r="F12585" s="174"/>
      <c r="G12585" s="174"/>
      <c r="H12585" s="174"/>
      <c r="I12585" s="175">
        <v>12.01</v>
      </c>
      <c r="J12585" s="175"/>
      <c r="K12585" s="175">
        <v>103.22</v>
      </c>
      <c r="L12585" s="175"/>
      <c r="M12585" s="175"/>
      <c r="N12585" s="175"/>
      <c r="O12585" s="175">
        <v>115.23</v>
      </c>
      <c r="P12585" s="175"/>
    </row>
    <row r="12586" spans="1:16" ht="22.7" customHeight="1">
      <c r="A12586" s="184" t="s">
        <v>1207</v>
      </c>
      <c r="B12586" s="184"/>
      <c r="C12586" s="184"/>
      <c r="D12586" s="184"/>
      <c r="E12586" s="184"/>
      <c r="F12586" s="184"/>
      <c r="G12586" s="184"/>
      <c r="H12586" s="184"/>
      <c r="I12586" s="184"/>
      <c r="J12586" s="184"/>
      <c r="K12586" s="184"/>
      <c r="L12586" s="184"/>
      <c r="M12586" s="184"/>
      <c r="N12586" s="184"/>
      <c r="O12586" s="185" t="s">
        <v>239</v>
      </c>
      <c r="P12586" s="185"/>
    </row>
    <row r="12587" spans="1:16" ht="14.1" customHeight="1">
      <c r="A12587" s="177" t="s">
        <v>252</v>
      </c>
      <c r="B12587" s="177"/>
      <c r="C12587" s="177"/>
      <c r="D12587" s="177"/>
      <c r="E12587" s="177"/>
      <c r="F12587" s="177"/>
      <c r="G12587" s="177"/>
      <c r="H12587" s="177"/>
      <c r="I12587" s="177"/>
      <c r="J12587" s="177"/>
      <c r="K12587" s="177"/>
      <c r="L12587" s="177"/>
      <c r="M12587" s="177"/>
      <c r="N12587" s="177"/>
      <c r="O12587" s="177"/>
      <c r="P12587" s="177"/>
    </row>
    <row r="12588" spans="1:16" ht="42.4" customHeight="1">
      <c r="A12588" s="181" t="s">
        <v>849</v>
      </c>
      <c r="B12588" s="181"/>
      <c r="C12588" s="181"/>
      <c r="D12588" s="182" t="s">
        <v>239</v>
      </c>
      <c r="E12588" s="182"/>
      <c r="F12588" s="104">
        <v>15981.38</v>
      </c>
      <c r="G12588" s="183">
        <v>2.164E-4</v>
      </c>
      <c r="H12588" s="183"/>
      <c r="I12588" s="176"/>
      <c r="J12588" s="176"/>
      <c r="K12588" s="176"/>
      <c r="L12588" s="176"/>
      <c r="M12588" s="176">
        <v>3.4586000000000001</v>
      </c>
      <c r="N12588" s="176"/>
      <c r="O12588" s="176">
        <v>3.4586000000000001</v>
      </c>
      <c r="P12588" s="176"/>
    </row>
    <row r="12589" spans="1:16" ht="14.1" customHeight="1">
      <c r="A12589" s="177" t="s">
        <v>254</v>
      </c>
      <c r="B12589" s="177"/>
      <c r="C12589" s="177"/>
      <c r="D12589" s="177"/>
      <c r="E12589" s="177"/>
      <c r="F12589" s="177"/>
      <c r="G12589" s="177"/>
      <c r="H12589" s="177"/>
      <c r="I12589" s="177"/>
      <c r="J12589" s="177"/>
      <c r="K12589" s="177"/>
      <c r="L12589" s="177"/>
      <c r="M12589" s="177"/>
      <c r="N12589" s="177"/>
      <c r="O12589" s="178">
        <v>3.46</v>
      </c>
      <c r="P12589" s="178"/>
    </row>
    <row r="12590" spans="1:16" ht="14.1" customHeight="1">
      <c r="A12590" s="177" t="s">
        <v>240</v>
      </c>
      <c r="B12590" s="177"/>
      <c r="C12590" s="177"/>
      <c r="D12590" s="177"/>
      <c r="E12590" s="177"/>
      <c r="F12590" s="177"/>
      <c r="G12590" s="177"/>
      <c r="H12590" s="177"/>
      <c r="I12590" s="177"/>
      <c r="J12590" s="177"/>
      <c r="K12590" s="177"/>
      <c r="L12590" s="177"/>
      <c r="M12590" s="177"/>
      <c r="N12590" s="177"/>
      <c r="O12590" s="177"/>
      <c r="P12590" s="177"/>
    </row>
    <row r="12591" spans="1:16" ht="14.1" customHeight="1">
      <c r="A12591" s="181" t="s">
        <v>366</v>
      </c>
      <c r="B12591" s="181"/>
      <c r="C12591" s="181"/>
      <c r="D12591" s="182" t="s">
        <v>242</v>
      </c>
      <c r="E12591" s="182"/>
      <c r="F12591" s="104">
        <v>5.86</v>
      </c>
      <c r="G12591" s="183">
        <v>3.9941700999999998</v>
      </c>
      <c r="H12591" s="183"/>
      <c r="I12591" s="176">
        <v>23.405799999999999</v>
      </c>
      <c r="J12591" s="176"/>
      <c r="K12591" s="176"/>
      <c r="L12591" s="176"/>
      <c r="M12591" s="176"/>
      <c r="N12591" s="176"/>
      <c r="O12591" s="176">
        <v>23.405799999999999</v>
      </c>
      <c r="P12591" s="176"/>
    </row>
    <row r="12592" spans="1:16" ht="22.7" customHeight="1">
      <c r="A12592" s="181" t="s">
        <v>256</v>
      </c>
      <c r="B12592" s="181"/>
      <c r="C12592" s="181"/>
      <c r="D12592" s="182" t="s">
        <v>242</v>
      </c>
      <c r="E12592" s="182"/>
      <c r="F12592" s="104">
        <v>7.8</v>
      </c>
      <c r="G12592" s="183">
        <v>2.4634399999999999</v>
      </c>
      <c r="H12592" s="183"/>
      <c r="I12592" s="176">
        <v>19.2148</v>
      </c>
      <c r="J12592" s="176"/>
      <c r="K12592" s="176"/>
      <c r="L12592" s="176"/>
      <c r="M12592" s="176"/>
      <c r="N12592" s="176"/>
      <c r="O12592" s="176">
        <v>19.2148</v>
      </c>
      <c r="P12592" s="176"/>
    </row>
    <row r="12593" spans="1:16" ht="14.1" customHeight="1">
      <c r="A12593" s="181" t="s">
        <v>291</v>
      </c>
      <c r="B12593" s="181"/>
      <c r="C12593" s="181"/>
      <c r="D12593" s="182" t="s">
        <v>242</v>
      </c>
      <c r="E12593" s="182"/>
      <c r="F12593" s="104">
        <v>7.8</v>
      </c>
      <c r="G12593" s="183">
        <v>3.9941700999999998</v>
      </c>
      <c r="H12593" s="183"/>
      <c r="I12593" s="176">
        <v>31.154499999999999</v>
      </c>
      <c r="J12593" s="176"/>
      <c r="K12593" s="176"/>
      <c r="L12593" s="176"/>
      <c r="M12593" s="176"/>
      <c r="N12593" s="176"/>
      <c r="O12593" s="176">
        <v>31.154499999999999</v>
      </c>
      <c r="P12593" s="176"/>
    </row>
    <row r="12594" spans="1:16" ht="14.1" customHeight="1">
      <c r="A12594" s="181" t="s">
        <v>257</v>
      </c>
      <c r="B12594" s="181"/>
      <c r="C12594" s="181"/>
      <c r="D12594" s="182" t="s">
        <v>242</v>
      </c>
      <c r="E12594" s="182"/>
      <c r="F12594" s="104">
        <v>5.65</v>
      </c>
      <c r="G12594" s="183">
        <v>0.51908200000000004</v>
      </c>
      <c r="H12594" s="183"/>
      <c r="I12594" s="176">
        <v>2.9327999999999999</v>
      </c>
      <c r="J12594" s="176"/>
      <c r="K12594" s="176"/>
      <c r="L12594" s="176"/>
      <c r="M12594" s="176"/>
      <c r="N12594" s="176"/>
      <c r="O12594" s="176">
        <v>2.9327999999999999</v>
      </c>
      <c r="P12594" s="176"/>
    </row>
    <row r="12595" spans="1:16" ht="14.1" customHeight="1">
      <c r="A12595" s="181" t="s">
        <v>244</v>
      </c>
      <c r="B12595" s="181"/>
      <c r="C12595" s="181"/>
      <c r="D12595" s="182"/>
      <c r="E12595" s="182"/>
      <c r="F12595" s="104">
        <v>76.709999999999994</v>
      </c>
      <c r="G12595" s="183">
        <v>0.86899999999999999</v>
      </c>
      <c r="H12595" s="183"/>
      <c r="I12595" s="176">
        <v>66.659199999999998</v>
      </c>
      <c r="J12595" s="176"/>
      <c r="K12595" s="176"/>
      <c r="L12595" s="176"/>
      <c r="M12595" s="176"/>
      <c r="N12595" s="176"/>
      <c r="O12595" s="176">
        <v>66.659199999999998</v>
      </c>
      <c r="P12595" s="176"/>
    </row>
    <row r="12596" spans="1:16" ht="14.1" customHeight="1">
      <c r="A12596" s="181" t="s">
        <v>245</v>
      </c>
      <c r="B12596" s="181"/>
      <c r="C12596" s="181"/>
      <c r="D12596" s="182"/>
      <c r="E12596" s="182"/>
      <c r="F12596" s="104"/>
      <c r="G12596" s="183"/>
      <c r="H12596" s="183"/>
      <c r="I12596" s="176">
        <v>69.84</v>
      </c>
      <c r="J12596" s="176"/>
      <c r="K12596" s="176"/>
      <c r="L12596" s="176"/>
      <c r="M12596" s="176"/>
      <c r="N12596" s="176"/>
      <c r="O12596" s="176">
        <v>69.84</v>
      </c>
      <c r="P12596" s="176"/>
    </row>
    <row r="12597" spans="1:16" ht="14.1" customHeight="1">
      <c r="A12597" s="177" t="s">
        <v>246</v>
      </c>
      <c r="B12597" s="177"/>
      <c r="C12597" s="177"/>
      <c r="D12597" s="177"/>
      <c r="E12597" s="177"/>
      <c r="F12597" s="177"/>
      <c r="G12597" s="177"/>
      <c r="H12597" s="177"/>
      <c r="I12597" s="177"/>
      <c r="J12597" s="177"/>
      <c r="K12597" s="177"/>
      <c r="L12597" s="177"/>
      <c r="M12597" s="177"/>
      <c r="N12597" s="177"/>
      <c r="O12597" s="178">
        <v>213.21</v>
      </c>
      <c r="P12597" s="178"/>
    </row>
    <row r="12598" spans="1:16" ht="14.1" customHeight="1">
      <c r="A12598" s="177" t="s">
        <v>258</v>
      </c>
      <c r="B12598" s="177"/>
      <c r="C12598" s="177"/>
      <c r="D12598" s="177"/>
      <c r="E12598" s="177"/>
      <c r="F12598" s="177"/>
      <c r="G12598" s="177"/>
      <c r="H12598" s="177"/>
      <c r="I12598" s="177"/>
      <c r="J12598" s="177"/>
      <c r="K12598" s="177"/>
      <c r="L12598" s="177"/>
      <c r="M12598" s="177"/>
      <c r="N12598" s="177"/>
      <c r="O12598" s="177"/>
      <c r="P12598" s="177"/>
    </row>
    <row r="12599" spans="1:16" ht="32.65" customHeight="1">
      <c r="A12599" s="181" t="s">
        <v>850</v>
      </c>
      <c r="B12599" s="181"/>
      <c r="C12599" s="181"/>
      <c r="D12599" s="182" t="s">
        <v>282</v>
      </c>
      <c r="E12599" s="182"/>
      <c r="F12599" s="104">
        <v>8.73</v>
      </c>
      <c r="G12599" s="183">
        <v>5.4547600000000002E-2</v>
      </c>
      <c r="H12599" s="183"/>
      <c r="I12599" s="176"/>
      <c r="J12599" s="176"/>
      <c r="K12599" s="176">
        <v>0.47620000000000001</v>
      </c>
      <c r="L12599" s="176"/>
      <c r="M12599" s="176"/>
      <c r="N12599" s="176"/>
      <c r="O12599" s="176">
        <v>0.47620000000000001</v>
      </c>
      <c r="P12599" s="176"/>
    </row>
    <row r="12600" spans="1:16" ht="14.1" customHeight="1">
      <c r="A12600" s="181" t="s">
        <v>259</v>
      </c>
      <c r="B12600" s="181"/>
      <c r="C12600" s="181"/>
      <c r="D12600" s="182" t="s">
        <v>260</v>
      </c>
      <c r="E12600" s="182"/>
      <c r="F12600" s="104">
        <v>85.31</v>
      </c>
      <c r="G12600" s="183">
        <v>1.0909519999999999</v>
      </c>
      <c r="H12600" s="183"/>
      <c r="I12600" s="176"/>
      <c r="J12600" s="176"/>
      <c r="K12600" s="176">
        <v>93.069100000000006</v>
      </c>
      <c r="L12600" s="176"/>
      <c r="M12600" s="176"/>
      <c r="N12600" s="176"/>
      <c r="O12600" s="176">
        <v>93.069100000000006</v>
      </c>
      <c r="P12600" s="176"/>
    </row>
    <row r="12601" spans="1:16" ht="14.1" customHeight="1">
      <c r="A12601" s="181" t="s">
        <v>261</v>
      </c>
      <c r="B12601" s="181"/>
      <c r="C12601" s="181"/>
      <c r="D12601" s="182" t="s">
        <v>262</v>
      </c>
      <c r="E12601" s="182"/>
      <c r="F12601" s="104">
        <v>0.86</v>
      </c>
      <c r="G12601" s="183">
        <v>245.60496800000001</v>
      </c>
      <c r="H12601" s="183"/>
      <c r="I12601" s="176"/>
      <c r="J12601" s="176"/>
      <c r="K12601" s="176">
        <v>211.22030000000001</v>
      </c>
      <c r="L12601" s="176"/>
      <c r="M12601" s="176"/>
      <c r="N12601" s="176"/>
      <c r="O12601" s="176">
        <v>211.22030000000001</v>
      </c>
      <c r="P12601" s="176"/>
    </row>
    <row r="12602" spans="1:16" ht="22.7" customHeight="1">
      <c r="A12602" s="181" t="s">
        <v>263</v>
      </c>
      <c r="B12602" s="181"/>
      <c r="C12602" s="181"/>
      <c r="D12602" s="182" t="s">
        <v>264</v>
      </c>
      <c r="E12602" s="182"/>
      <c r="F12602" s="104">
        <v>1</v>
      </c>
      <c r="G12602" s="183">
        <v>2.6820702999999999</v>
      </c>
      <c r="H12602" s="183"/>
      <c r="I12602" s="176"/>
      <c r="J12602" s="176"/>
      <c r="K12602" s="176">
        <v>2.6821000000000002</v>
      </c>
      <c r="L12602" s="176"/>
      <c r="M12602" s="176"/>
      <c r="N12602" s="176"/>
      <c r="O12602" s="176">
        <v>2.6821000000000002</v>
      </c>
      <c r="P12602" s="176"/>
    </row>
    <row r="12603" spans="1:16" ht="42.2" customHeight="1">
      <c r="A12603" s="181" t="s">
        <v>851</v>
      </c>
      <c r="B12603" s="181"/>
      <c r="C12603" s="181"/>
      <c r="D12603" s="182" t="s">
        <v>251</v>
      </c>
      <c r="E12603" s="182"/>
      <c r="F12603" s="104">
        <v>402.33</v>
      </c>
      <c r="G12603" s="183">
        <v>5.8650000000000002</v>
      </c>
      <c r="H12603" s="183"/>
      <c r="I12603" s="176"/>
      <c r="J12603" s="176"/>
      <c r="K12603" s="176">
        <v>2359.6655000000001</v>
      </c>
      <c r="L12603" s="176"/>
      <c r="M12603" s="176"/>
      <c r="N12603" s="176"/>
      <c r="O12603" s="176">
        <v>2359.6655000000001</v>
      </c>
      <c r="P12603" s="176"/>
    </row>
    <row r="12604" spans="1:16" ht="14.25" customHeight="1">
      <c r="A12604" s="177" t="s">
        <v>273</v>
      </c>
      <c r="B12604" s="177"/>
      <c r="C12604" s="177"/>
      <c r="D12604" s="177"/>
      <c r="E12604" s="177"/>
      <c r="F12604" s="177"/>
      <c r="G12604" s="177"/>
      <c r="H12604" s="177"/>
      <c r="I12604" s="177"/>
      <c r="J12604" s="177"/>
      <c r="K12604" s="177"/>
      <c r="L12604" s="177"/>
      <c r="M12604" s="177"/>
      <c r="N12604" s="177"/>
      <c r="O12604" s="178">
        <v>2667.11</v>
      </c>
      <c r="P12604" s="178"/>
    </row>
    <row r="12605" spans="1:16" ht="14.1" customHeight="1">
      <c r="A12605" s="179" t="s">
        <v>247</v>
      </c>
      <c r="B12605" s="179"/>
      <c r="C12605" s="179"/>
      <c r="D12605" s="179"/>
      <c r="E12605" s="179"/>
      <c r="F12605" s="179"/>
      <c r="G12605" s="179"/>
      <c r="H12605" s="179"/>
      <c r="I12605" s="180">
        <v>213.21</v>
      </c>
      <c r="J12605" s="180"/>
      <c r="K12605" s="180">
        <v>2667.11</v>
      </c>
      <c r="L12605" s="180"/>
      <c r="M12605" s="180">
        <v>3.46</v>
      </c>
      <c r="N12605" s="180"/>
      <c r="O12605" s="180">
        <v>2883.78</v>
      </c>
      <c r="P12605" s="180"/>
    </row>
    <row r="12606" spans="1:16" ht="14.1" customHeight="1">
      <c r="A12606" s="172" t="s">
        <v>248</v>
      </c>
      <c r="B12606" s="172"/>
      <c r="C12606" s="172"/>
      <c r="D12606" s="172"/>
      <c r="E12606" s="172"/>
      <c r="F12606" s="172"/>
      <c r="G12606" s="172"/>
      <c r="H12606" s="172"/>
      <c r="I12606" s="173">
        <v>61.45</v>
      </c>
      <c r="J12606" s="173"/>
      <c r="K12606" s="173">
        <v>768.66</v>
      </c>
      <c r="L12606" s="173"/>
      <c r="M12606" s="173">
        <v>1</v>
      </c>
      <c r="N12606" s="173"/>
      <c r="O12606" s="173">
        <v>831.11</v>
      </c>
      <c r="P12606" s="173"/>
    </row>
    <row r="12607" spans="1:16" ht="14.1" customHeight="1">
      <c r="A12607" s="174" t="s">
        <v>249</v>
      </c>
      <c r="B12607" s="174"/>
      <c r="C12607" s="174"/>
      <c r="D12607" s="174"/>
      <c r="E12607" s="174"/>
      <c r="F12607" s="174"/>
      <c r="G12607" s="174"/>
      <c r="H12607" s="174"/>
      <c r="I12607" s="175">
        <v>274.66000000000003</v>
      </c>
      <c r="J12607" s="175"/>
      <c r="K12607" s="175">
        <v>3435.77</v>
      </c>
      <c r="L12607" s="175"/>
      <c r="M12607" s="175">
        <v>4.46</v>
      </c>
      <c r="N12607" s="175"/>
      <c r="O12607" s="175">
        <v>3714.89</v>
      </c>
      <c r="P12607" s="175"/>
    </row>
    <row r="12608" spans="1:16" ht="14.1" customHeight="1">
      <c r="A12608" s="184" t="s">
        <v>1208</v>
      </c>
      <c r="B12608" s="184"/>
      <c r="C12608" s="184"/>
      <c r="D12608" s="184"/>
      <c r="E12608" s="184"/>
      <c r="F12608" s="184"/>
      <c r="G12608" s="184"/>
      <c r="H12608" s="184"/>
      <c r="I12608" s="184"/>
      <c r="J12608" s="184"/>
      <c r="K12608" s="184"/>
      <c r="L12608" s="184"/>
      <c r="M12608" s="184"/>
      <c r="N12608" s="184"/>
      <c r="O12608" s="185" t="s">
        <v>268</v>
      </c>
      <c r="P12608" s="185"/>
    </row>
    <row r="12609" spans="1:16" ht="14.1" customHeight="1">
      <c r="A12609" s="177" t="s">
        <v>240</v>
      </c>
      <c r="B12609" s="177"/>
      <c r="C12609" s="177"/>
      <c r="D12609" s="177"/>
      <c r="E12609" s="177"/>
      <c r="F12609" s="177"/>
      <c r="G12609" s="177"/>
      <c r="H12609" s="177"/>
      <c r="I12609" s="177"/>
      <c r="J12609" s="177"/>
      <c r="K12609" s="177"/>
      <c r="L12609" s="177"/>
      <c r="M12609" s="177"/>
      <c r="N12609" s="177"/>
      <c r="O12609" s="177"/>
      <c r="P12609" s="177"/>
    </row>
    <row r="12610" spans="1:16" ht="14.1" customHeight="1">
      <c r="A12610" s="181" t="s">
        <v>834</v>
      </c>
      <c r="B12610" s="181"/>
      <c r="C12610" s="181"/>
      <c r="D12610" s="182" t="s">
        <v>242</v>
      </c>
      <c r="E12610" s="182"/>
      <c r="F12610" s="104">
        <v>7.8</v>
      </c>
      <c r="G12610" s="183">
        <v>0.47014590000000001</v>
      </c>
      <c r="H12610" s="183"/>
      <c r="I12610" s="176">
        <v>3.6671</v>
      </c>
      <c r="J12610" s="176"/>
      <c r="K12610" s="176"/>
      <c r="L12610" s="176"/>
      <c r="M12610" s="176"/>
      <c r="N12610" s="176"/>
      <c r="O12610" s="176">
        <v>3.6671</v>
      </c>
      <c r="P12610" s="176"/>
    </row>
    <row r="12611" spans="1:16" ht="7.7" customHeight="1"/>
    <row r="12612" spans="1:16" ht="14.1" customHeight="1">
      <c r="A12612" s="170" t="s">
        <v>270</v>
      </c>
      <c r="B12612" s="170"/>
      <c r="C12612" s="170"/>
      <c r="D12612" s="170"/>
      <c r="E12612" s="170"/>
      <c r="F12612" s="170"/>
      <c r="G12612" s="170"/>
      <c r="H12612" s="170"/>
      <c r="I12612" s="170"/>
      <c r="J12612" s="170"/>
      <c r="K12612" s="170"/>
      <c r="L12612" s="170"/>
      <c r="M12612" s="170"/>
      <c r="N12612" s="170"/>
      <c r="O12612" s="170"/>
      <c r="P12612" s="170"/>
    </row>
    <row r="12613" spans="1:16" ht="14.1" customHeight="1">
      <c r="A12613" s="171" t="s">
        <v>271</v>
      </c>
      <c r="B12613" s="171"/>
      <c r="C12613" s="171"/>
      <c r="D12613" s="171"/>
      <c r="E12613" s="171"/>
      <c r="F12613" s="171"/>
      <c r="G12613" s="171"/>
      <c r="H12613" s="171"/>
      <c r="I12613" s="171"/>
      <c r="J12613" s="171"/>
      <c r="K12613" s="171"/>
      <c r="L12613" s="171"/>
      <c r="M12613" s="171"/>
      <c r="N12613" s="171"/>
      <c r="O12613" s="171"/>
      <c r="P12613" s="171"/>
    </row>
    <row r="12614" spans="1:16" ht="65.25" customHeight="1">
      <c r="A12614" s="198"/>
      <c r="B12614" s="198"/>
      <c r="C12614" s="198"/>
      <c r="D12614" s="198"/>
      <c r="E12614" s="198"/>
      <c r="F12614" s="198"/>
      <c r="G12614" s="198"/>
      <c r="H12614" s="198"/>
      <c r="I12614" s="198"/>
      <c r="J12614" s="198"/>
      <c r="K12614" s="198"/>
      <c r="L12614" s="198"/>
      <c r="M12614" s="198"/>
      <c r="N12614" s="198"/>
      <c r="O12614" s="198"/>
      <c r="P12614" s="198"/>
    </row>
    <row r="12615" spans="1:16" ht="5.65" customHeight="1"/>
    <row r="12616" spans="1:16" ht="19.7" customHeight="1">
      <c r="A12616" s="199" t="s">
        <v>218</v>
      </c>
      <c r="B12616" s="199"/>
      <c r="C12616" s="199"/>
      <c r="D12616" s="199"/>
      <c r="E12616" s="199"/>
      <c r="F12616" s="199"/>
      <c r="G12616" s="199"/>
      <c r="H12616" s="199"/>
      <c r="I12616" s="199"/>
      <c r="J12616" s="199"/>
      <c r="K12616" s="199"/>
      <c r="L12616" s="199"/>
      <c r="M12616" s="199"/>
      <c r="N12616" s="199"/>
      <c r="O12616" s="199"/>
      <c r="P12616" s="199"/>
    </row>
    <row r="12617" spans="1:16" ht="15.75" customHeight="1">
      <c r="A12617" s="105" t="s">
        <v>117</v>
      </c>
      <c r="B12617" s="196" t="s">
        <v>118</v>
      </c>
      <c r="C12617" s="196"/>
      <c r="D12617" s="196"/>
      <c r="E12617" s="196"/>
      <c r="F12617" s="196"/>
      <c r="G12617" s="196"/>
      <c r="H12617" s="196"/>
      <c r="I12617" s="196"/>
      <c r="J12617" s="196"/>
      <c r="K12617" s="196"/>
      <c r="L12617" s="193" t="s">
        <v>119</v>
      </c>
      <c r="M12617" s="193"/>
      <c r="N12617" s="200" t="s">
        <v>171</v>
      </c>
      <c r="O12617" s="200"/>
      <c r="P12617" s="200"/>
    </row>
    <row r="12618" spans="1:16" ht="12.6" customHeight="1">
      <c r="A12618" s="105" t="s">
        <v>120</v>
      </c>
      <c r="B12618" s="196" t="s">
        <v>121</v>
      </c>
      <c r="C12618" s="196"/>
      <c r="D12618" s="196"/>
      <c r="E12618" s="196"/>
      <c r="F12618" s="196"/>
      <c r="G12618" s="196"/>
      <c r="H12618" s="196"/>
      <c r="I12618" s="196"/>
      <c r="J12618" s="196"/>
      <c r="K12618" s="196"/>
      <c r="L12618" s="193" t="s">
        <v>219</v>
      </c>
      <c r="M12618" s="193"/>
      <c r="N12618" s="194" t="s">
        <v>3435</v>
      </c>
      <c r="O12618" s="194"/>
      <c r="P12618" s="194"/>
    </row>
    <row r="12619" spans="1:16" ht="14.45" customHeight="1">
      <c r="A12619" s="105" t="s">
        <v>220</v>
      </c>
      <c r="B12619" s="193" t="s">
        <v>170</v>
      </c>
      <c r="C12619" s="193"/>
      <c r="D12619" s="193"/>
      <c r="E12619" s="193"/>
      <c r="F12619" s="193"/>
      <c r="G12619" s="193"/>
      <c r="H12619" s="193"/>
      <c r="I12619" s="193"/>
      <c r="J12619" s="193"/>
      <c r="K12619" s="193"/>
      <c r="L12619" s="193" t="s">
        <v>122</v>
      </c>
      <c r="M12619" s="193"/>
      <c r="N12619" s="194"/>
      <c r="O12619" s="194"/>
      <c r="P12619" s="194"/>
    </row>
    <row r="12620" spans="1:16" ht="14.65" customHeight="1">
      <c r="A12620" s="105" t="s">
        <v>221</v>
      </c>
      <c r="B12620" s="193" t="s">
        <v>170</v>
      </c>
      <c r="C12620" s="193"/>
      <c r="D12620" s="193"/>
      <c r="E12620" s="193"/>
      <c r="F12620" s="193"/>
      <c r="G12620" s="193"/>
      <c r="H12620" s="193"/>
      <c r="I12620" s="193"/>
      <c r="J12620" s="193"/>
      <c r="K12620" s="193"/>
      <c r="L12620" s="193" t="s">
        <v>123</v>
      </c>
      <c r="M12620" s="193"/>
      <c r="N12620" s="194" t="s">
        <v>124</v>
      </c>
      <c r="O12620" s="194"/>
      <c r="P12620" s="194"/>
    </row>
    <row r="12621" spans="1:16" ht="26.45" customHeight="1">
      <c r="A12621" s="105" t="s">
        <v>222</v>
      </c>
      <c r="B12621" s="193" t="s">
        <v>170</v>
      </c>
      <c r="C12621" s="193"/>
      <c r="D12621" s="193"/>
      <c r="E12621" s="193"/>
      <c r="F12621" s="193"/>
      <c r="G12621" s="193"/>
      <c r="H12621" s="193"/>
      <c r="I12621" s="193"/>
      <c r="J12621" s="193"/>
      <c r="K12621" s="193"/>
      <c r="L12621" s="193" t="s">
        <v>125</v>
      </c>
      <c r="M12621" s="193"/>
      <c r="N12621" s="195" t="s">
        <v>3729</v>
      </c>
      <c r="O12621" s="195"/>
      <c r="P12621" s="195"/>
    </row>
    <row r="12622" spans="1:16" ht="13.35" customHeight="1">
      <c r="A12622" s="106" t="s">
        <v>126</v>
      </c>
      <c r="B12622" s="188"/>
      <c r="C12622" s="188"/>
      <c r="D12622" s="188"/>
      <c r="E12622" s="188"/>
      <c r="F12622" s="188"/>
      <c r="G12622" s="188"/>
      <c r="H12622" s="188"/>
      <c r="I12622" s="188"/>
      <c r="J12622" s="188"/>
      <c r="K12622" s="188"/>
      <c r="L12622" s="188" t="s">
        <v>127</v>
      </c>
      <c r="M12622" s="188"/>
      <c r="N12622" s="189" t="s">
        <v>173</v>
      </c>
      <c r="O12622" s="189"/>
      <c r="P12622" s="189"/>
    </row>
    <row r="12623" spans="1:16" ht="15.75" customHeight="1">
      <c r="A12623" s="190" t="s">
        <v>223</v>
      </c>
      <c r="B12623" s="190"/>
      <c r="C12623" s="191" t="s">
        <v>224</v>
      </c>
      <c r="D12623" s="191"/>
      <c r="E12623" s="192" t="s">
        <v>225</v>
      </c>
      <c r="F12623" s="192"/>
      <c r="G12623" s="192"/>
      <c r="H12623" s="191" t="s">
        <v>226</v>
      </c>
      <c r="I12623" s="191"/>
      <c r="J12623" s="192" t="s">
        <v>227</v>
      </c>
      <c r="K12623" s="192"/>
      <c r="L12623" s="192"/>
      <c r="M12623" s="192"/>
      <c r="N12623" s="192"/>
      <c r="O12623" s="192"/>
      <c r="P12623" s="103" t="s">
        <v>228</v>
      </c>
    </row>
    <row r="12624" spans="1:16" ht="17.100000000000001" customHeight="1">
      <c r="A12624" s="186" t="s">
        <v>229</v>
      </c>
      <c r="B12624" s="186"/>
      <c r="C12624" s="186"/>
      <c r="D12624" s="187" t="s">
        <v>230</v>
      </c>
      <c r="E12624" s="187"/>
      <c r="F12624" s="187" t="s">
        <v>231</v>
      </c>
      <c r="G12624" s="187" t="s">
        <v>232</v>
      </c>
      <c r="H12624" s="187"/>
      <c r="I12624" s="187" t="s">
        <v>233</v>
      </c>
      <c r="J12624" s="187"/>
      <c r="K12624" s="187"/>
      <c r="L12624" s="187"/>
      <c r="M12624" s="187"/>
      <c r="N12624" s="187"/>
      <c r="O12624" s="187"/>
      <c r="P12624" s="187"/>
    </row>
    <row r="12625" spans="1:16" ht="17.100000000000001" customHeight="1">
      <c r="A12625" s="186"/>
      <c r="B12625" s="186"/>
      <c r="C12625" s="186"/>
      <c r="D12625" s="187"/>
      <c r="E12625" s="187"/>
      <c r="F12625" s="187"/>
      <c r="G12625" s="187"/>
      <c r="H12625" s="187"/>
      <c r="I12625" s="187" t="s">
        <v>234</v>
      </c>
      <c r="J12625" s="187"/>
      <c r="K12625" s="187" t="s">
        <v>235</v>
      </c>
      <c r="L12625" s="187"/>
      <c r="M12625" s="187" t="s">
        <v>236</v>
      </c>
      <c r="N12625" s="187"/>
      <c r="O12625" s="187" t="s">
        <v>237</v>
      </c>
      <c r="P12625" s="187"/>
    </row>
    <row r="12626" spans="1:16" ht="14.1" customHeight="1">
      <c r="A12626" s="181" t="s">
        <v>257</v>
      </c>
      <c r="B12626" s="181"/>
      <c r="C12626" s="181"/>
      <c r="D12626" s="182" t="s">
        <v>242</v>
      </c>
      <c r="E12626" s="182"/>
      <c r="F12626" s="104">
        <v>5.65</v>
      </c>
      <c r="G12626" s="183">
        <v>0.2346432</v>
      </c>
      <c r="H12626" s="183"/>
      <c r="I12626" s="176">
        <v>1.3257000000000001</v>
      </c>
      <c r="J12626" s="176"/>
      <c r="K12626" s="176"/>
      <c r="L12626" s="176"/>
      <c r="M12626" s="176"/>
      <c r="N12626" s="176"/>
      <c r="O12626" s="176">
        <v>1.3257000000000001</v>
      </c>
      <c r="P12626" s="176"/>
    </row>
    <row r="12627" spans="1:16" ht="14.1" customHeight="1">
      <c r="A12627" s="181" t="s">
        <v>244</v>
      </c>
      <c r="B12627" s="181"/>
      <c r="C12627" s="181"/>
      <c r="D12627" s="182"/>
      <c r="E12627" s="182"/>
      <c r="F12627" s="104">
        <v>4.99</v>
      </c>
      <c r="G12627" s="183">
        <v>0.86899999999999999</v>
      </c>
      <c r="H12627" s="183"/>
      <c r="I12627" s="176">
        <v>4.3387000000000002</v>
      </c>
      <c r="J12627" s="176"/>
      <c r="K12627" s="176"/>
      <c r="L12627" s="176"/>
      <c r="M12627" s="176"/>
      <c r="N12627" s="176"/>
      <c r="O12627" s="176">
        <v>4.3387000000000002</v>
      </c>
      <c r="P12627" s="176"/>
    </row>
    <row r="12628" spans="1:16" ht="14.1" customHeight="1">
      <c r="A12628" s="181" t="s">
        <v>245</v>
      </c>
      <c r="B12628" s="181"/>
      <c r="C12628" s="181"/>
      <c r="D12628" s="182"/>
      <c r="E12628" s="182"/>
      <c r="F12628" s="104"/>
      <c r="G12628" s="183"/>
      <c r="H12628" s="183"/>
      <c r="I12628" s="176">
        <v>4.63</v>
      </c>
      <c r="J12628" s="176"/>
      <c r="K12628" s="176"/>
      <c r="L12628" s="176"/>
      <c r="M12628" s="176"/>
      <c r="N12628" s="176"/>
      <c r="O12628" s="176">
        <v>4.63</v>
      </c>
      <c r="P12628" s="176"/>
    </row>
    <row r="12629" spans="1:16" ht="14.1" customHeight="1">
      <c r="A12629" s="177" t="s">
        <v>246</v>
      </c>
      <c r="B12629" s="177"/>
      <c r="C12629" s="177"/>
      <c r="D12629" s="177"/>
      <c r="E12629" s="177"/>
      <c r="F12629" s="177"/>
      <c r="G12629" s="177"/>
      <c r="H12629" s="177"/>
      <c r="I12629" s="177"/>
      <c r="J12629" s="177"/>
      <c r="K12629" s="177"/>
      <c r="L12629" s="177"/>
      <c r="M12629" s="177"/>
      <c r="N12629" s="177"/>
      <c r="O12629" s="178">
        <v>13.96</v>
      </c>
      <c r="P12629" s="178"/>
    </row>
    <row r="12630" spans="1:16" ht="14.1" customHeight="1">
      <c r="A12630" s="177" t="s">
        <v>258</v>
      </c>
      <c r="B12630" s="177"/>
      <c r="C12630" s="177"/>
      <c r="D12630" s="177"/>
      <c r="E12630" s="177"/>
      <c r="F12630" s="177"/>
      <c r="G12630" s="177"/>
      <c r="H12630" s="177"/>
      <c r="I12630" s="177"/>
      <c r="J12630" s="177"/>
      <c r="K12630" s="177"/>
      <c r="L12630" s="177"/>
      <c r="M12630" s="177"/>
      <c r="N12630" s="177"/>
      <c r="O12630" s="177"/>
      <c r="P12630" s="177"/>
    </row>
    <row r="12631" spans="1:16" ht="14.1" customHeight="1">
      <c r="A12631" s="181" t="s">
        <v>516</v>
      </c>
      <c r="B12631" s="181"/>
      <c r="C12631" s="181"/>
      <c r="D12631" s="182" t="s">
        <v>262</v>
      </c>
      <c r="E12631" s="182"/>
      <c r="F12631" s="104">
        <v>2.12</v>
      </c>
      <c r="G12631" s="183">
        <v>1.29</v>
      </c>
      <c r="H12631" s="183"/>
      <c r="I12631" s="176"/>
      <c r="J12631" s="176"/>
      <c r="K12631" s="176">
        <v>2.7347999999999999</v>
      </c>
      <c r="L12631" s="176"/>
      <c r="M12631" s="176"/>
      <c r="N12631" s="176"/>
      <c r="O12631" s="176">
        <v>2.7347999999999999</v>
      </c>
      <c r="P12631" s="176"/>
    </row>
    <row r="12632" spans="1:16" ht="42.4" customHeight="1">
      <c r="A12632" s="181" t="s">
        <v>835</v>
      </c>
      <c r="B12632" s="181"/>
      <c r="C12632" s="181"/>
      <c r="D12632" s="182" t="s">
        <v>268</v>
      </c>
      <c r="E12632" s="182"/>
      <c r="F12632" s="104">
        <v>38.479999999999997</v>
      </c>
      <c r="G12632" s="183">
        <v>1</v>
      </c>
      <c r="H12632" s="183"/>
      <c r="I12632" s="176"/>
      <c r="J12632" s="176"/>
      <c r="K12632" s="176">
        <v>38.479999999999997</v>
      </c>
      <c r="L12632" s="176"/>
      <c r="M12632" s="176"/>
      <c r="N12632" s="176"/>
      <c r="O12632" s="176">
        <v>38.479999999999997</v>
      </c>
      <c r="P12632" s="176"/>
    </row>
    <row r="12633" spans="1:16" ht="14.1" customHeight="1">
      <c r="A12633" s="177" t="s">
        <v>273</v>
      </c>
      <c r="B12633" s="177"/>
      <c r="C12633" s="177"/>
      <c r="D12633" s="177"/>
      <c r="E12633" s="177"/>
      <c r="F12633" s="177"/>
      <c r="G12633" s="177"/>
      <c r="H12633" s="177"/>
      <c r="I12633" s="177"/>
      <c r="J12633" s="177"/>
      <c r="K12633" s="177"/>
      <c r="L12633" s="177"/>
      <c r="M12633" s="177"/>
      <c r="N12633" s="177"/>
      <c r="O12633" s="178">
        <v>41.21</v>
      </c>
      <c r="P12633" s="178"/>
    </row>
    <row r="12634" spans="1:16" ht="14.1" customHeight="1">
      <c r="A12634" s="179" t="s">
        <v>247</v>
      </c>
      <c r="B12634" s="179"/>
      <c r="C12634" s="179"/>
      <c r="D12634" s="179"/>
      <c r="E12634" s="179"/>
      <c r="F12634" s="179"/>
      <c r="G12634" s="179"/>
      <c r="H12634" s="179"/>
      <c r="I12634" s="180">
        <v>13.96</v>
      </c>
      <c r="J12634" s="180"/>
      <c r="K12634" s="180">
        <v>41.21</v>
      </c>
      <c r="L12634" s="180"/>
      <c r="M12634" s="180"/>
      <c r="N12634" s="180"/>
      <c r="O12634" s="180">
        <v>55.17</v>
      </c>
      <c r="P12634" s="180"/>
    </row>
    <row r="12635" spans="1:16" ht="14.1" customHeight="1">
      <c r="A12635" s="172" t="s">
        <v>248</v>
      </c>
      <c r="B12635" s="172"/>
      <c r="C12635" s="172"/>
      <c r="D12635" s="172"/>
      <c r="E12635" s="172"/>
      <c r="F12635" s="172"/>
      <c r="G12635" s="172"/>
      <c r="H12635" s="172"/>
      <c r="I12635" s="173">
        <v>4.0199999999999996</v>
      </c>
      <c r="J12635" s="173"/>
      <c r="K12635" s="173">
        <v>11.88</v>
      </c>
      <c r="L12635" s="173"/>
      <c r="M12635" s="173"/>
      <c r="N12635" s="173"/>
      <c r="O12635" s="173">
        <v>15.9</v>
      </c>
      <c r="P12635" s="173"/>
    </row>
    <row r="12636" spans="1:16" ht="14.1" customHeight="1">
      <c r="A12636" s="174" t="s">
        <v>249</v>
      </c>
      <c r="B12636" s="174"/>
      <c r="C12636" s="174"/>
      <c r="D12636" s="174"/>
      <c r="E12636" s="174"/>
      <c r="F12636" s="174"/>
      <c r="G12636" s="174"/>
      <c r="H12636" s="174"/>
      <c r="I12636" s="175">
        <v>17.98</v>
      </c>
      <c r="J12636" s="175"/>
      <c r="K12636" s="175">
        <v>53.09</v>
      </c>
      <c r="L12636" s="175"/>
      <c r="M12636" s="175"/>
      <c r="N12636" s="175"/>
      <c r="O12636" s="175">
        <v>71.069999999999993</v>
      </c>
      <c r="P12636" s="175"/>
    </row>
    <row r="12637" spans="1:16" ht="22.7" customHeight="1">
      <c r="A12637" s="184" t="s">
        <v>1209</v>
      </c>
      <c r="B12637" s="184"/>
      <c r="C12637" s="184"/>
      <c r="D12637" s="184"/>
      <c r="E12637" s="184"/>
      <c r="F12637" s="184"/>
      <c r="G12637" s="184"/>
      <c r="H12637" s="184"/>
      <c r="I12637" s="184"/>
      <c r="J12637" s="184"/>
      <c r="K12637" s="184"/>
      <c r="L12637" s="184"/>
      <c r="M12637" s="184"/>
      <c r="N12637" s="184"/>
      <c r="O12637" s="185" t="s">
        <v>251</v>
      </c>
      <c r="P12637" s="185"/>
    </row>
    <row r="12638" spans="1:16" ht="14.1" customHeight="1">
      <c r="A12638" s="177" t="s">
        <v>252</v>
      </c>
      <c r="B12638" s="177"/>
      <c r="C12638" s="177"/>
      <c r="D12638" s="177"/>
      <c r="E12638" s="177"/>
      <c r="F12638" s="177"/>
      <c r="G12638" s="177"/>
      <c r="H12638" s="177"/>
      <c r="I12638" s="177"/>
      <c r="J12638" s="177"/>
      <c r="K12638" s="177"/>
      <c r="L12638" s="177"/>
      <c r="M12638" s="177"/>
      <c r="N12638" s="177"/>
      <c r="O12638" s="177"/>
      <c r="P12638" s="177"/>
    </row>
    <row r="12639" spans="1:16" ht="42.4" customHeight="1">
      <c r="A12639" s="181" t="s">
        <v>284</v>
      </c>
      <c r="B12639" s="181"/>
      <c r="C12639" s="181"/>
      <c r="D12639" s="182" t="s">
        <v>239</v>
      </c>
      <c r="E12639" s="182"/>
      <c r="F12639" s="104">
        <v>20613.439999999999</v>
      </c>
      <c r="G12639" s="183">
        <v>4.8999999999999997E-6</v>
      </c>
      <c r="H12639" s="183"/>
      <c r="I12639" s="176"/>
      <c r="J12639" s="176"/>
      <c r="K12639" s="176"/>
      <c r="L12639" s="176"/>
      <c r="M12639" s="176">
        <v>0.1017</v>
      </c>
      <c r="N12639" s="176"/>
      <c r="O12639" s="176">
        <v>0.1017</v>
      </c>
      <c r="P12639" s="176"/>
    </row>
    <row r="12640" spans="1:16" ht="14.1" customHeight="1">
      <c r="A12640" s="177" t="s">
        <v>254</v>
      </c>
      <c r="B12640" s="177"/>
      <c r="C12640" s="177"/>
      <c r="D12640" s="177"/>
      <c r="E12640" s="177"/>
      <c r="F12640" s="177"/>
      <c r="G12640" s="177"/>
      <c r="H12640" s="177"/>
      <c r="I12640" s="177"/>
      <c r="J12640" s="177"/>
      <c r="K12640" s="177"/>
      <c r="L12640" s="177"/>
      <c r="M12640" s="177"/>
      <c r="N12640" s="177"/>
      <c r="O12640" s="178">
        <v>0.1</v>
      </c>
      <c r="P12640" s="178"/>
    </row>
    <row r="12641" spans="1:16" ht="14.1" customHeight="1">
      <c r="A12641" s="177" t="s">
        <v>240</v>
      </c>
      <c r="B12641" s="177"/>
      <c r="C12641" s="177"/>
      <c r="D12641" s="177"/>
      <c r="E12641" s="177"/>
      <c r="F12641" s="177"/>
      <c r="G12641" s="177"/>
      <c r="H12641" s="177"/>
      <c r="I12641" s="177"/>
      <c r="J12641" s="177"/>
      <c r="K12641" s="177"/>
      <c r="L12641" s="177"/>
      <c r="M12641" s="177"/>
      <c r="N12641" s="177"/>
      <c r="O12641" s="177"/>
      <c r="P12641" s="177"/>
    </row>
    <row r="12642" spans="1:16" ht="22.7" customHeight="1">
      <c r="A12642" s="181" t="s">
        <v>256</v>
      </c>
      <c r="B12642" s="181"/>
      <c r="C12642" s="181"/>
      <c r="D12642" s="182" t="s">
        <v>242</v>
      </c>
      <c r="E12642" s="182"/>
      <c r="F12642" s="104">
        <v>7.8</v>
      </c>
      <c r="G12642" s="183">
        <v>5.6120000000000003E-2</v>
      </c>
      <c r="H12642" s="183"/>
      <c r="I12642" s="176">
        <v>0.43769999999999998</v>
      </c>
      <c r="J12642" s="176"/>
      <c r="K12642" s="176"/>
      <c r="L12642" s="176"/>
      <c r="M12642" s="176"/>
      <c r="N12642" s="176"/>
      <c r="O12642" s="176">
        <v>0.43769999999999998</v>
      </c>
      <c r="P12642" s="176"/>
    </row>
    <row r="12643" spans="1:16" ht="14.1" customHeight="1">
      <c r="A12643" s="181" t="s">
        <v>291</v>
      </c>
      <c r="B12643" s="181"/>
      <c r="C12643" s="181"/>
      <c r="D12643" s="182" t="s">
        <v>242</v>
      </c>
      <c r="E12643" s="182"/>
      <c r="F12643" s="104">
        <v>7.8</v>
      </c>
      <c r="G12643" s="183">
        <v>1.9976655999999999</v>
      </c>
      <c r="H12643" s="183"/>
      <c r="I12643" s="176">
        <v>15.581799999999999</v>
      </c>
      <c r="J12643" s="176"/>
      <c r="K12643" s="176"/>
      <c r="L12643" s="176"/>
      <c r="M12643" s="176"/>
      <c r="N12643" s="176"/>
      <c r="O12643" s="176">
        <v>15.581799999999999</v>
      </c>
      <c r="P12643" s="176"/>
    </row>
    <row r="12644" spans="1:16" ht="14.1" customHeight="1">
      <c r="A12644" s="181" t="s">
        <v>257</v>
      </c>
      <c r="B12644" s="181"/>
      <c r="C12644" s="181"/>
      <c r="D12644" s="182" t="s">
        <v>242</v>
      </c>
      <c r="E12644" s="182"/>
      <c r="F12644" s="104">
        <v>5.65</v>
      </c>
      <c r="G12644" s="183">
        <v>1.0160828</v>
      </c>
      <c r="H12644" s="183"/>
      <c r="I12644" s="176">
        <v>5.7408999999999999</v>
      </c>
      <c r="J12644" s="176"/>
      <c r="K12644" s="176"/>
      <c r="L12644" s="176"/>
      <c r="M12644" s="176"/>
      <c r="N12644" s="176"/>
      <c r="O12644" s="176">
        <v>5.7408999999999999</v>
      </c>
      <c r="P12644" s="176"/>
    </row>
    <row r="12645" spans="1:16" ht="14.1" customHeight="1">
      <c r="A12645" s="181" t="s">
        <v>244</v>
      </c>
      <c r="B12645" s="181"/>
      <c r="C12645" s="181"/>
      <c r="D12645" s="182"/>
      <c r="E12645" s="182"/>
      <c r="F12645" s="104">
        <v>21.76</v>
      </c>
      <c r="G12645" s="183">
        <v>0.86899999999999999</v>
      </c>
      <c r="H12645" s="183"/>
      <c r="I12645" s="176">
        <v>18.909800000000001</v>
      </c>
      <c r="J12645" s="176"/>
      <c r="K12645" s="176"/>
      <c r="L12645" s="176"/>
      <c r="M12645" s="176"/>
      <c r="N12645" s="176"/>
      <c r="O12645" s="176">
        <v>18.909800000000001</v>
      </c>
      <c r="P12645" s="176"/>
    </row>
    <row r="12646" spans="1:16" ht="14.1" customHeight="1">
      <c r="A12646" s="181" t="s">
        <v>245</v>
      </c>
      <c r="B12646" s="181"/>
      <c r="C12646" s="181"/>
      <c r="D12646" s="182"/>
      <c r="E12646" s="182"/>
      <c r="F12646" s="104"/>
      <c r="G12646" s="183"/>
      <c r="H12646" s="183"/>
      <c r="I12646" s="176">
        <v>20.28</v>
      </c>
      <c r="J12646" s="176"/>
      <c r="K12646" s="176"/>
      <c r="L12646" s="176"/>
      <c r="M12646" s="176"/>
      <c r="N12646" s="176"/>
      <c r="O12646" s="176">
        <v>20.28</v>
      </c>
      <c r="P12646" s="176"/>
    </row>
    <row r="12647" spans="1:16" ht="14.1" customHeight="1">
      <c r="A12647" s="177" t="s">
        <v>246</v>
      </c>
      <c r="B12647" s="177"/>
      <c r="C12647" s="177"/>
      <c r="D12647" s="177"/>
      <c r="E12647" s="177"/>
      <c r="F12647" s="177"/>
      <c r="G12647" s="177"/>
      <c r="H12647" s="177"/>
      <c r="I12647" s="177"/>
      <c r="J12647" s="177"/>
      <c r="K12647" s="177"/>
      <c r="L12647" s="177"/>
      <c r="M12647" s="177"/>
      <c r="N12647" s="177"/>
      <c r="O12647" s="178">
        <v>60.95</v>
      </c>
      <c r="P12647" s="178"/>
    </row>
    <row r="12648" spans="1:16" ht="14.1" customHeight="1">
      <c r="A12648" s="177" t="s">
        <v>258</v>
      </c>
      <c r="B12648" s="177"/>
      <c r="C12648" s="177"/>
      <c r="D12648" s="177"/>
      <c r="E12648" s="177"/>
      <c r="F12648" s="177"/>
      <c r="G12648" s="177"/>
      <c r="H12648" s="177"/>
      <c r="I12648" s="177"/>
      <c r="J12648" s="177"/>
      <c r="K12648" s="177"/>
      <c r="L12648" s="177"/>
      <c r="M12648" s="177"/>
      <c r="N12648" s="177"/>
      <c r="O12648" s="177"/>
      <c r="P12648" s="177"/>
    </row>
    <row r="12649" spans="1:16" ht="14.1" customHeight="1">
      <c r="A12649" s="181" t="s">
        <v>259</v>
      </c>
      <c r="B12649" s="181"/>
      <c r="C12649" s="181"/>
      <c r="D12649" s="182" t="s">
        <v>260</v>
      </c>
      <c r="E12649" s="182"/>
      <c r="F12649" s="104">
        <v>85.31</v>
      </c>
      <c r="G12649" s="183">
        <v>2.461E-2</v>
      </c>
      <c r="H12649" s="183"/>
      <c r="I12649" s="176"/>
      <c r="J12649" s="176"/>
      <c r="K12649" s="176">
        <v>2.0994999999999999</v>
      </c>
      <c r="L12649" s="176"/>
      <c r="M12649" s="176"/>
      <c r="N12649" s="176"/>
      <c r="O12649" s="176">
        <v>2.0994999999999999</v>
      </c>
      <c r="P12649" s="176"/>
    </row>
    <row r="12650" spans="1:16" ht="14.1" customHeight="1">
      <c r="A12650" s="181" t="s">
        <v>261</v>
      </c>
      <c r="B12650" s="181"/>
      <c r="C12650" s="181"/>
      <c r="D12650" s="182" t="s">
        <v>262</v>
      </c>
      <c r="E12650" s="182"/>
      <c r="F12650" s="104">
        <v>0.86</v>
      </c>
      <c r="G12650" s="183">
        <v>11.12556</v>
      </c>
      <c r="H12650" s="183"/>
      <c r="I12650" s="176"/>
      <c r="J12650" s="176"/>
      <c r="K12650" s="176">
        <v>9.5679999999999996</v>
      </c>
      <c r="L12650" s="176"/>
      <c r="M12650" s="176"/>
      <c r="N12650" s="176"/>
      <c r="O12650" s="176">
        <v>9.5679999999999996</v>
      </c>
      <c r="P12650" s="176"/>
    </row>
    <row r="12651" spans="1:16" ht="22.7" customHeight="1">
      <c r="A12651" s="181" t="s">
        <v>854</v>
      </c>
      <c r="B12651" s="181"/>
      <c r="C12651" s="181"/>
      <c r="D12651" s="182" t="s">
        <v>239</v>
      </c>
      <c r="E12651" s="182"/>
      <c r="F12651" s="104">
        <v>2.54</v>
      </c>
      <c r="G12651" s="183">
        <v>23.29</v>
      </c>
      <c r="H12651" s="183"/>
      <c r="I12651" s="176"/>
      <c r="J12651" s="176"/>
      <c r="K12651" s="176">
        <v>59.156599999999997</v>
      </c>
      <c r="L12651" s="176"/>
      <c r="M12651" s="176"/>
      <c r="N12651" s="176"/>
      <c r="O12651" s="176">
        <v>59.156599999999997</v>
      </c>
      <c r="P12651" s="176"/>
    </row>
    <row r="12652" spans="1:16" ht="22.7" customHeight="1">
      <c r="A12652" s="181" t="s">
        <v>263</v>
      </c>
      <c r="B12652" s="181"/>
      <c r="C12652" s="181"/>
      <c r="D12652" s="182" t="s">
        <v>264</v>
      </c>
      <c r="E12652" s="182"/>
      <c r="F12652" s="104">
        <v>1</v>
      </c>
      <c r="G12652" s="183">
        <v>3.2774999999999999E-2</v>
      </c>
      <c r="H12652" s="183"/>
      <c r="I12652" s="176"/>
      <c r="J12652" s="176"/>
      <c r="K12652" s="176">
        <v>3.2800000000000003E-2</v>
      </c>
      <c r="L12652" s="176"/>
      <c r="M12652" s="176"/>
      <c r="N12652" s="176"/>
      <c r="O12652" s="176">
        <v>3.2800000000000003E-2</v>
      </c>
      <c r="P12652" s="176"/>
    </row>
    <row r="12653" spans="1:16" ht="14.1" customHeight="1">
      <c r="A12653" s="177" t="s">
        <v>273</v>
      </c>
      <c r="B12653" s="177"/>
      <c r="C12653" s="177"/>
      <c r="D12653" s="177"/>
      <c r="E12653" s="177"/>
      <c r="F12653" s="177"/>
      <c r="G12653" s="177"/>
      <c r="H12653" s="177"/>
      <c r="I12653" s="177"/>
      <c r="J12653" s="177"/>
      <c r="K12653" s="177"/>
      <c r="L12653" s="177"/>
      <c r="M12653" s="177"/>
      <c r="N12653" s="177"/>
      <c r="O12653" s="178">
        <v>70.86</v>
      </c>
      <c r="P12653" s="178"/>
    </row>
    <row r="12654" spans="1:16" ht="14.1" customHeight="1">
      <c r="A12654" s="179" t="s">
        <v>247</v>
      </c>
      <c r="B12654" s="179"/>
      <c r="C12654" s="179"/>
      <c r="D12654" s="179"/>
      <c r="E12654" s="179"/>
      <c r="F12654" s="179"/>
      <c r="G12654" s="179"/>
      <c r="H12654" s="179"/>
      <c r="I12654" s="180">
        <v>60.95</v>
      </c>
      <c r="J12654" s="180"/>
      <c r="K12654" s="180">
        <v>70.86</v>
      </c>
      <c r="L12654" s="180"/>
      <c r="M12654" s="180">
        <v>0.1</v>
      </c>
      <c r="N12654" s="180"/>
      <c r="O12654" s="180">
        <v>131.91</v>
      </c>
      <c r="P12654" s="180"/>
    </row>
    <row r="12655" spans="1:16" ht="14.1" customHeight="1">
      <c r="A12655" s="172" t="s">
        <v>248</v>
      </c>
      <c r="B12655" s="172"/>
      <c r="C12655" s="172"/>
      <c r="D12655" s="172"/>
      <c r="E12655" s="172"/>
      <c r="F12655" s="172"/>
      <c r="G12655" s="172"/>
      <c r="H12655" s="172"/>
      <c r="I12655" s="173">
        <v>17.57</v>
      </c>
      <c r="J12655" s="173"/>
      <c r="K12655" s="173">
        <v>20.420000000000002</v>
      </c>
      <c r="L12655" s="173"/>
      <c r="M12655" s="173">
        <v>0.03</v>
      </c>
      <c r="N12655" s="173"/>
      <c r="O12655" s="173">
        <v>38.020000000000003</v>
      </c>
      <c r="P12655" s="173"/>
    </row>
    <row r="12656" spans="1:16" ht="3.4" customHeight="1"/>
    <row r="12657" spans="1:16" ht="14.1" customHeight="1">
      <c r="A12657" s="170" t="s">
        <v>270</v>
      </c>
      <c r="B12657" s="170"/>
      <c r="C12657" s="170"/>
      <c r="D12657" s="170"/>
      <c r="E12657" s="170"/>
      <c r="F12657" s="170"/>
      <c r="G12657" s="170"/>
      <c r="H12657" s="170"/>
      <c r="I12657" s="170"/>
      <c r="J12657" s="170"/>
      <c r="K12657" s="170"/>
      <c r="L12657" s="170"/>
      <c r="M12657" s="170"/>
      <c r="N12657" s="170"/>
      <c r="O12657" s="170"/>
      <c r="P12657" s="170"/>
    </row>
    <row r="12658" spans="1:16" ht="14.1" customHeight="1">
      <c r="A12658" s="171" t="s">
        <v>271</v>
      </c>
      <c r="B12658" s="171"/>
      <c r="C12658" s="171"/>
      <c r="D12658" s="171"/>
      <c r="E12658" s="171"/>
      <c r="F12658" s="171"/>
      <c r="G12658" s="171"/>
      <c r="H12658" s="171"/>
      <c r="I12658" s="171"/>
      <c r="J12658" s="171"/>
      <c r="K12658" s="171"/>
      <c r="L12658" s="171"/>
      <c r="M12658" s="171"/>
      <c r="N12658" s="171"/>
      <c r="O12658" s="171"/>
      <c r="P12658" s="171"/>
    </row>
    <row r="12659" spans="1:16" ht="65.25" customHeight="1">
      <c r="A12659" s="198"/>
      <c r="B12659" s="198"/>
      <c r="C12659" s="198"/>
      <c r="D12659" s="198"/>
      <c r="E12659" s="198"/>
      <c r="F12659" s="198"/>
      <c r="G12659" s="198"/>
      <c r="H12659" s="198"/>
      <c r="I12659" s="198"/>
      <c r="J12659" s="198"/>
      <c r="K12659" s="198"/>
      <c r="L12659" s="198"/>
      <c r="M12659" s="198"/>
      <c r="N12659" s="198"/>
      <c r="O12659" s="198"/>
      <c r="P12659" s="198"/>
    </row>
    <row r="12660" spans="1:16" ht="5.65" customHeight="1"/>
    <row r="12661" spans="1:16" ht="19.7" customHeight="1">
      <c r="A12661" s="199" t="s">
        <v>218</v>
      </c>
      <c r="B12661" s="199"/>
      <c r="C12661" s="199"/>
      <c r="D12661" s="199"/>
      <c r="E12661" s="199"/>
      <c r="F12661" s="199"/>
      <c r="G12661" s="199"/>
      <c r="H12661" s="199"/>
      <c r="I12661" s="199"/>
      <c r="J12661" s="199"/>
      <c r="K12661" s="199"/>
      <c r="L12661" s="199"/>
      <c r="M12661" s="199"/>
      <c r="N12661" s="199"/>
      <c r="O12661" s="199"/>
      <c r="P12661" s="199"/>
    </row>
    <row r="12662" spans="1:16" ht="15.75" customHeight="1">
      <c r="A12662" s="105" t="s">
        <v>117</v>
      </c>
      <c r="B12662" s="196" t="s">
        <v>118</v>
      </c>
      <c r="C12662" s="196"/>
      <c r="D12662" s="196"/>
      <c r="E12662" s="196"/>
      <c r="F12662" s="196"/>
      <c r="G12662" s="196"/>
      <c r="H12662" s="196"/>
      <c r="I12662" s="196"/>
      <c r="J12662" s="196"/>
      <c r="K12662" s="196"/>
      <c r="L12662" s="193" t="s">
        <v>119</v>
      </c>
      <c r="M12662" s="193"/>
      <c r="N12662" s="200" t="s">
        <v>171</v>
      </c>
      <c r="O12662" s="200"/>
      <c r="P12662" s="200"/>
    </row>
    <row r="12663" spans="1:16" ht="12.6" customHeight="1">
      <c r="A12663" s="105" t="s">
        <v>120</v>
      </c>
      <c r="B12663" s="196" t="s">
        <v>121</v>
      </c>
      <c r="C12663" s="196"/>
      <c r="D12663" s="196"/>
      <c r="E12663" s="196"/>
      <c r="F12663" s="196"/>
      <c r="G12663" s="196"/>
      <c r="H12663" s="196"/>
      <c r="I12663" s="196"/>
      <c r="J12663" s="196"/>
      <c r="K12663" s="196"/>
      <c r="L12663" s="193" t="s">
        <v>219</v>
      </c>
      <c r="M12663" s="193"/>
      <c r="N12663" s="194" t="s">
        <v>3435</v>
      </c>
      <c r="O12663" s="194"/>
      <c r="P12663" s="194"/>
    </row>
    <row r="12664" spans="1:16" ht="14.45" customHeight="1">
      <c r="A12664" s="105" t="s">
        <v>220</v>
      </c>
      <c r="B12664" s="193" t="s">
        <v>170</v>
      </c>
      <c r="C12664" s="193"/>
      <c r="D12664" s="193"/>
      <c r="E12664" s="193"/>
      <c r="F12664" s="193"/>
      <c r="G12664" s="193"/>
      <c r="H12664" s="193"/>
      <c r="I12664" s="193"/>
      <c r="J12664" s="193"/>
      <c r="K12664" s="193"/>
      <c r="L12664" s="193" t="s">
        <v>122</v>
      </c>
      <c r="M12664" s="193"/>
      <c r="N12664" s="194"/>
      <c r="O12664" s="194"/>
      <c r="P12664" s="194"/>
    </row>
    <row r="12665" spans="1:16" ht="14.65" customHeight="1">
      <c r="A12665" s="105" t="s">
        <v>221</v>
      </c>
      <c r="B12665" s="193" t="s">
        <v>170</v>
      </c>
      <c r="C12665" s="193"/>
      <c r="D12665" s="193"/>
      <c r="E12665" s="193"/>
      <c r="F12665" s="193"/>
      <c r="G12665" s="193"/>
      <c r="H12665" s="193"/>
      <c r="I12665" s="193"/>
      <c r="J12665" s="193"/>
      <c r="K12665" s="193"/>
      <c r="L12665" s="193" t="s">
        <v>123</v>
      </c>
      <c r="M12665" s="193"/>
      <c r="N12665" s="194" t="s">
        <v>124</v>
      </c>
      <c r="O12665" s="194"/>
      <c r="P12665" s="194"/>
    </row>
    <row r="12666" spans="1:16" ht="26.45" customHeight="1">
      <c r="A12666" s="105" t="s">
        <v>222</v>
      </c>
      <c r="B12666" s="193" t="s">
        <v>170</v>
      </c>
      <c r="C12666" s="193"/>
      <c r="D12666" s="193"/>
      <c r="E12666" s="193"/>
      <c r="F12666" s="193"/>
      <c r="G12666" s="193"/>
      <c r="H12666" s="193"/>
      <c r="I12666" s="193"/>
      <c r="J12666" s="193"/>
      <c r="K12666" s="193"/>
      <c r="L12666" s="193" t="s">
        <v>125</v>
      </c>
      <c r="M12666" s="193"/>
      <c r="N12666" s="195" t="s">
        <v>3730</v>
      </c>
      <c r="O12666" s="195"/>
      <c r="P12666" s="195"/>
    </row>
    <row r="12667" spans="1:16" ht="13.35" customHeight="1">
      <c r="A12667" s="106" t="s">
        <v>126</v>
      </c>
      <c r="B12667" s="188"/>
      <c r="C12667" s="188"/>
      <c r="D12667" s="188"/>
      <c r="E12667" s="188"/>
      <c r="F12667" s="188"/>
      <c r="G12667" s="188"/>
      <c r="H12667" s="188"/>
      <c r="I12667" s="188"/>
      <c r="J12667" s="188"/>
      <c r="K12667" s="188"/>
      <c r="L12667" s="188" t="s">
        <v>127</v>
      </c>
      <c r="M12667" s="188"/>
      <c r="N12667" s="189" t="s">
        <v>173</v>
      </c>
      <c r="O12667" s="189"/>
      <c r="P12667" s="189"/>
    </row>
    <row r="12668" spans="1:16" ht="15.75" customHeight="1">
      <c r="A12668" s="190" t="s">
        <v>223</v>
      </c>
      <c r="B12668" s="190"/>
      <c r="C12668" s="191" t="s">
        <v>224</v>
      </c>
      <c r="D12668" s="191"/>
      <c r="E12668" s="192" t="s">
        <v>225</v>
      </c>
      <c r="F12668" s="192"/>
      <c r="G12668" s="192"/>
      <c r="H12668" s="191" t="s">
        <v>226</v>
      </c>
      <c r="I12668" s="191"/>
      <c r="J12668" s="192" t="s">
        <v>227</v>
      </c>
      <c r="K12668" s="192"/>
      <c r="L12668" s="192"/>
      <c r="M12668" s="192"/>
      <c r="N12668" s="192"/>
      <c r="O12668" s="192"/>
      <c r="P12668" s="103" t="s">
        <v>228</v>
      </c>
    </row>
    <row r="12669" spans="1:16" ht="17.100000000000001" customHeight="1">
      <c r="A12669" s="186" t="s">
        <v>229</v>
      </c>
      <c r="B12669" s="186"/>
      <c r="C12669" s="186"/>
      <c r="D12669" s="187" t="s">
        <v>230</v>
      </c>
      <c r="E12669" s="187"/>
      <c r="F12669" s="187" t="s">
        <v>231</v>
      </c>
      <c r="G12669" s="187" t="s">
        <v>232</v>
      </c>
      <c r="H12669" s="187"/>
      <c r="I12669" s="187" t="s">
        <v>233</v>
      </c>
      <c r="J12669" s="187"/>
      <c r="K12669" s="187"/>
      <c r="L12669" s="187"/>
      <c r="M12669" s="187"/>
      <c r="N12669" s="187"/>
      <c r="O12669" s="187"/>
      <c r="P12669" s="187"/>
    </row>
    <row r="12670" spans="1:16" ht="17.100000000000001" customHeight="1">
      <c r="A12670" s="186"/>
      <c r="B12670" s="186"/>
      <c r="C12670" s="186"/>
      <c r="D12670" s="187"/>
      <c r="E12670" s="187"/>
      <c r="F12670" s="187"/>
      <c r="G12670" s="187"/>
      <c r="H12670" s="187"/>
      <c r="I12670" s="187" t="s">
        <v>234</v>
      </c>
      <c r="J12670" s="187"/>
      <c r="K12670" s="187" t="s">
        <v>235</v>
      </c>
      <c r="L12670" s="187"/>
      <c r="M12670" s="187" t="s">
        <v>236</v>
      </c>
      <c r="N12670" s="187"/>
      <c r="O12670" s="187" t="s">
        <v>237</v>
      </c>
      <c r="P12670" s="187"/>
    </row>
    <row r="12671" spans="1:16" ht="14.1" customHeight="1">
      <c r="A12671" s="174" t="s">
        <v>249</v>
      </c>
      <c r="B12671" s="174"/>
      <c r="C12671" s="174"/>
      <c r="D12671" s="174"/>
      <c r="E12671" s="174"/>
      <c r="F12671" s="174"/>
      <c r="G12671" s="174"/>
      <c r="H12671" s="174"/>
      <c r="I12671" s="175">
        <v>78.52</v>
      </c>
      <c r="J12671" s="175"/>
      <c r="K12671" s="175">
        <v>91.28</v>
      </c>
      <c r="L12671" s="175"/>
      <c r="M12671" s="175">
        <v>0.13</v>
      </c>
      <c r="N12671" s="175"/>
      <c r="O12671" s="175">
        <v>169.93</v>
      </c>
      <c r="P12671" s="175"/>
    </row>
    <row r="12672" spans="1:16" ht="14.1" customHeight="1">
      <c r="A12672" s="184" t="s">
        <v>1210</v>
      </c>
      <c r="B12672" s="184"/>
      <c r="C12672" s="184"/>
      <c r="D12672" s="184"/>
      <c r="E12672" s="184"/>
      <c r="F12672" s="184"/>
      <c r="G12672" s="184"/>
      <c r="H12672" s="184"/>
      <c r="I12672" s="184"/>
      <c r="J12672" s="184"/>
      <c r="K12672" s="184"/>
      <c r="L12672" s="184"/>
      <c r="M12672" s="184"/>
      <c r="N12672" s="184"/>
      <c r="O12672" s="185" t="s">
        <v>251</v>
      </c>
      <c r="P12672" s="185"/>
    </row>
    <row r="12673" spans="1:16" ht="14.1" customHeight="1">
      <c r="A12673" s="177" t="s">
        <v>240</v>
      </c>
      <c r="B12673" s="177"/>
      <c r="C12673" s="177"/>
      <c r="D12673" s="177"/>
      <c r="E12673" s="177"/>
      <c r="F12673" s="177"/>
      <c r="G12673" s="177"/>
      <c r="H12673" s="177"/>
      <c r="I12673" s="177"/>
      <c r="J12673" s="177"/>
      <c r="K12673" s="177"/>
      <c r="L12673" s="177"/>
      <c r="M12673" s="177"/>
      <c r="N12673" s="177"/>
      <c r="O12673" s="177"/>
      <c r="P12673" s="177"/>
    </row>
    <row r="12674" spans="1:16" ht="14.1" customHeight="1">
      <c r="A12674" s="181" t="s">
        <v>392</v>
      </c>
      <c r="B12674" s="181"/>
      <c r="C12674" s="181"/>
      <c r="D12674" s="182" t="s">
        <v>242</v>
      </c>
      <c r="E12674" s="182"/>
      <c r="F12674" s="104">
        <v>5.86</v>
      </c>
      <c r="G12674" s="183">
        <v>0.402777</v>
      </c>
      <c r="H12674" s="183"/>
      <c r="I12674" s="176">
        <v>2.3603000000000001</v>
      </c>
      <c r="J12674" s="176"/>
      <c r="K12674" s="176"/>
      <c r="L12674" s="176"/>
      <c r="M12674" s="176"/>
      <c r="N12674" s="176"/>
      <c r="O12674" s="176">
        <v>2.3603000000000001</v>
      </c>
      <c r="P12674" s="176"/>
    </row>
    <row r="12675" spans="1:16" ht="14.1" customHeight="1">
      <c r="A12675" s="181" t="s">
        <v>291</v>
      </c>
      <c r="B12675" s="181"/>
      <c r="C12675" s="181"/>
      <c r="D12675" s="182" t="s">
        <v>242</v>
      </c>
      <c r="E12675" s="182"/>
      <c r="F12675" s="104">
        <v>7.8</v>
      </c>
      <c r="G12675" s="183">
        <v>0.402777</v>
      </c>
      <c r="H12675" s="183"/>
      <c r="I12675" s="176">
        <v>3.1417000000000002</v>
      </c>
      <c r="J12675" s="176"/>
      <c r="K12675" s="176"/>
      <c r="L12675" s="176"/>
      <c r="M12675" s="176"/>
      <c r="N12675" s="176"/>
      <c r="O12675" s="176">
        <v>3.1417000000000002</v>
      </c>
      <c r="P12675" s="176"/>
    </row>
    <row r="12676" spans="1:16" ht="14.1" customHeight="1">
      <c r="A12676" s="181" t="s">
        <v>244</v>
      </c>
      <c r="B12676" s="181"/>
      <c r="C12676" s="181"/>
      <c r="D12676" s="182"/>
      <c r="E12676" s="182"/>
      <c r="F12676" s="104">
        <v>5.5</v>
      </c>
      <c r="G12676" s="183">
        <v>0.86899999999999999</v>
      </c>
      <c r="H12676" s="183"/>
      <c r="I12676" s="176">
        <v>4.7812000000000001</v>
      </c>
      <c r="J12676" s="176"/>
      <c r="K12676" s="176"/>
      <c r="L12676" s="176"/>
      <c r="M12676" s="176"/>
      <c r="N12676" s="176"/>
      <c r="O12676" s="176">
        <v>4.7812000000000001</v>
      </c>
      <c r="P12676" s="176"/>
    </row>
    <row r="12677" spans="1:16" ht="14.1" customHeight="1">
      <c r="A12677" s="181" t="s">
        <v>245</v>
      </c>
      <c r="B12677" s="181"/>
      <c r="C12677" s="181"/>
      <c r="D12677" s="182"/>
      <c r="E12677" s="182"/>
      <c r="F12677" s="104"/>
      <c r="G12677" s="183"/>
      <c r="H12677" s="183"/>
      <c r="I12677" s="176">
        <v>5.34</v>
      </c>
      <c r="J12677" s="176"/>
      <c r="K12677" s="176"/>
      <c r="L12677" s="176"/>
      <c r="M12677" s="176"/>
      <c r="N12677" s="176"/>
      <c r="O12677" s="176">
        <v>5.34</v>
      </c>
      <c r="P12677" s="176"/>
    </row>
    <row r="12678" spans="1:16" ht="14.1" customHeight="1">
      <c r="A12678" s="177" t="s">
        <v>246</v>
      </c>
      <c r="B12678" s="177"/>
      <c r="C12678" s="177"/>
      <c r="D12678" s="177"/>
      <c r="E12678" s="177"/>
      <c r="F12678" s="177"/>
      <c r="G12678" s="177"/>
      <c r="H12678" s="177"/>
      <c r="I12678" s="177"/>
      <c r="J12678" s="177"/>
      <c r="K12678" s="177"/>
      <c r="L12678" s="177"/>
      <c r="M12678" s="177"/>
      <c r="N12678" s="177"/>
      <c r="O12678" s="178">
        <v>15.62</v>
      </c>
      <c r="P12678" s="178"/>
    </row>
    <row r="12679" spans="1:16" ht="14.1" customHeight="1">
      <c r="A12679" s="177" t="s">
        <v>258</v>
      </c>
      <c r="B12679" s="177"/>
      <c r="C12679" s="177"/>
      <c r="D12679" s="177"/>
      <c r="E12679" s="177"/>
      <c r="F12679" s="177"/>
      <c r="G12679" s="177"/>
      <c r="H12679" s="177"/>
      <c r="I12679" s="177"/>
      <c r="J12679" s="177"/>
      <c r="K12679" s="177"/>
      <c r="L12679" s="177"/>
      <c r="M12679" s="177"/>
      <c r="N12679" s="177"/>
      <c r="O12679" s="177"/>
      <c r="P12679" s="177"/>
    </row>
    <row r="12680" spans="1:16" ht="14.1" customHeight="1">
      <c r="A12680" s="181" t="s">
        <v>1211</v>
      </c>
      <c r="B12680" s="181"/>
      <c r="C12680" s="181"/>
      <c r="D12680" s="182" t="s">
        <v>307</v>
      </c>
      <c r="E12680" s="182"/>
      <c r="F12680" s="104">
        <v>1.52</v>
      </c>
      <c r="G12680" s="183">
        <v>1</v>
      </c>
      <c r="H12680" s="183"/>
      <c r="I12680" s="176"/>
      <c r="J12680" s="176"/>
      <c r="K12680" s="176">
        <v>1.52</v>
      </c>
      <c r="L12680" s="176"/>
      <c r="M12680" s="176"/>
      <c r="N12680" s="176"/>
      <c r="O12680" s="176">
        <v>1.52</v>
      </c>
      <c r="P12680" s="176"/>
    </row>
    <row r="12681" spans="1:16" ht="14.1" customHeight="1">
      <c r="A12681" s="181" t="s">
        <v>1212</v>
      </c>
      <c r="B12681" s="181"/>
      <c r="C12681" s="181"/>
      <c r="D12681" s="182" t="s">
        <v>251</v>
      </c>
      <c r="E12681" s="182"/>
      <c r="F12681" s="104">
        <v>1.91</v>
      </c>
      <c r="G12681" s="183">
        <v>1</v>
      </c>
      <c r="H12681" s="183"/>
      <c r="I12681" s="176"/>
      <c r="J12681" s="176"/>
      <c r="K12681" s="176">
        <v>1.91</v>
      </c>
      <c r="L12681" s="176"/>
      <c r="M12681" s="176"/>
      <c r="N12681" s="176"/>
      <c r="O12681" s="176">
        <v>1.91</v>
      </c>
      <c r="P12681" s="176"/>
    </row>
    <row r="12682" spans="1:16" ht="14.1" customHeight="1">
      <c r="A12682" s="177" t="s">
        <v>273</v>
      </c>
      <c r="B12682" s="177"/>
      <c r="C12682" s="177"/>
      <c r="D12682" s="177"/>
      <c r="E12682" s="177"/>
      <c r="F12682" s="177"/>
      <c r="G12682" s="177"/>
      <c r="H12682" s="177"/>
      <c r="I12682" s="177"/>
      <c r="J12682" s="177"/>
      <c r="K12682" s="177"/>
      <c r="L12682" s="177"/>
      <c r="M12682" s="177"/>
      <c r="N12682" s="177"/>
      <c r="O12682" s="178">
        <v>3.43</v>
      </c>
      <c r="P12682" s="178"/>
    </row>
    <row r="12683" spans="1:16" ht="14.1" customHeight="1">
      <c r="A12683" s="179" t="s">
        <v>247</v>
      </c>
      <c r="B12683" s="179"/>
      <c r="C12683" s="179"/>
      <c r="D12683" s="179"/>
      <c r="E12683" s="179"/>
      <c r="F12683" s="179"/>
      <c r="G12683" s="179"/>
      <c r="H12683" s="179"/>
      <c r="I12683" s="180">
        <v>15.62</v>
      </c>
      <c r="J12683" s="180"/>
      <c r="K12683" s="180">
        <v>3.43</v>
      </c>
      <c r="L12683" s="180"/>
      <c r="M12683" s="180"/>
      <c r="N12683" s="180"/>
      <c r="O12683" s="180">
        <v>19.05</v>
      </c>
      <c r="P12683" s="180"/>
    </row>
    <row r="12684" spans="1:16" ht="14.1" customHeight="1">
      <c r="A12684" s="172" t="s">
        <v>248</v>
      </c>
      <c r="B12684" s="172"/>
      <c r="C12684" s="172"/>
      <c r="D12684" s="172"/>
      <c r="E12684" s="172"/>
      <c r="F12684" s="172"/>
      <c r="G12684" s="172"/>
      <c r="H12684" s="172"/>
      <c r="I12684" s="173">
        <v>4.5</v>
      </c>
      <c r="J12684" s="173"/>
      <c r="K12684" s="173">
        <v>0.99</v>
      </c>
      <c r="L12684" s="173"/>
      <c r="M12684" s="173"/>
      <c r="N12684" s="173"/>
      <c r="O12684" s="173">
        <v>5.49</v>
      </c>
      <c r="P12684" s="173"/>
    </row>
    <row r="12685" spans="1:16" ht="14.1" customHeight="1">
      <c r="A12685" s="174" t="s">
        <v>249</v>
      </c>
      <c r="B12685" s="174"/>
      <c r="C12685" s="174"/>
      <c r="D12685" s="174"/>
      <c r="E12685" s="174"/>
      <c r="F12685" s="174"/>
      <c r="G12685" s="174"/>
      <c r="H12685" s="174"/>
      <c r="I12685" s="175">
        <v>20.12</v>
      </c>
      <c r="J12685" s="175"/>
      <c r="K12685" s="175">
        <v>4.42</v>
      </c>
      <c r="L12685" s="175"/>
      <c r="M12685" s="175"/>
      <c r="N12685" s="175"/>
      <c r="O12685" s="175">
        <v>24.54</v>
      </c>
      <c r="P12685" s="175"/>
    </row>
    <row r="12686" spans="1:16" ht="22.7" customHeight="1">
      <c r="A12686" s="184" t="s">
        <v>1213</v>
      </c>
      <c r="B12686" s="184"/>
      <c r="C12686" s="184"/>
      <c r="D12686" s="184"/>
      <c r="E12686" s="184"/>
      <c r="F12686" s="184"/>
      <c r="G12686" s="184"/>
      <c r="H12686" s="184"/>
      <c r="I12686" s="184"/>
      <c r="J12686" s="184"/>
      <c r="K12686" s="184"/>
      <c r="L12686" s="184"/>
      <c r="M12686" s="184"/>
      <c r="N12686" s="184"/>
      <c r="O12686" s="185" t="s">
        <v>251</v>
      </c>
      <c r="P12686" s="185"/>
    </row>
    <row r="12687" spans="1:16" ht="14.1" customHeight="1">
      <c r="A12687" s="177" t="s">
        <v>252</v>
      </c>
      <c r="B12687" s="177"/>
      <c r="C12687" s="177"/>
      <c r="D12687" s="177"/>
      <c r="E12687" s="177"/>
      <c r="F12687" s="177"/>
      <c r="G12687" s="177"/>
      <c r="H12687" s="177"/>
      <c r="I12687" s="177"/>
      <c r="J12687" s="177"/>
      <c r="K12687" s="177"/>
      <c r="L12687" s="177"/>
      <c r="M12687" s="177"/>
      <c r="N12687" s="177"/>
      <c r="O12687" s="177"/>
      <c r="P12687" s="177"/>
    </row>
    <row r="12688" spans="1:16" ht="42.2" customHeight="1">
      <c r="A12688" s="181" t="s">
        <v>253</v>
      </c>
      <c r="B12688" s="181"/>
      <c r="C12688" s="181"/>
      <c r="D12688" s="182" t="s">
        <v>239</v>
      </c>
      <c r="E12688" s="182"/>
      <c r="F12688" s="104">
        <v>5067.47</v>
      </c>
      <c r="G12688" s="183">
        <v>5.3000000000000001E-6</v>
      </c>
      <c r="H12688" s="183"/>
      <c r="I12688" s="176"/>
      <c r="J12688" s="176"/>
      <c r="K12688" s="176"/>
      <c r="L12688" s="176"/>
      <c r="M12688" s="176">
        <v>2.6800000000000001E-2</v>
      </c>
      <c r="N12688" s="176"/>
      <c r="O12688" s="176">
        <v>2.6800000000000001E-2</v>
      </c>
      <c r="P12688" s="176"/>
    </row>
    <row r="12689" spans="1:16" ht="14.25" customHeight="1">
      <c r="A12689" s="177" t="s">
        <v>254</v>
      </c>
      <c r="B12689" s="177"/>
      <c r="C12689" s="177"/>
      <c r="D12689" s="177"/>
      <c r="E12689" s="177"/>
      <c r="F12689" s="177"/>
      <c r="G12689" s="177"/>
      <c r="H12689" s="177"/>
      <c r="I12689" s="177"/>
      <c r="J12689" s="177"/>
      <c r="K12689" s="177"/>
      <c r="L12689" s="177"/>
      <c r="M12689" s="177"/>
      <c r="N12689" s="177"/>
      <c r="O12689" s="178">
        <v>0.03</v>
      </c>
      <c r="P12689" s="178"/>
    </row>
    <row r="12690" spans="1:16" ht="14.1" customHeight="1">
      <c r="A12690" s="177" t="s">
        <v>240</v>
      </c>
      <c r="B12690" s="177"/>
      <c r="C12690" s="177"/>
      <c r="D12690" s="177"/>
      <c r="E12690" s="177"/>
      <c r="F12690" s="177"/>
      <c r="G12690" s="177"/>
      <c r="H12690" s="177"/>
      <c r="I12690" s="177"/>
      <c r="J12690" s="177"/>
      <c r="K12690" s="177"/>
      <c r="L12690" s="177"/>
      <c r="M12690" s="177"/>
      <c r="N12690" s="177"/>
      <c r="O12690" s="177"/>
      <c r="P12690" s="177"/>
    </row>
    <row r="12691" spans="1:16" ht="22.7" customHeight="1">
      <c r="A12691" s="181" t="s">
        <v>256</v>
      </c>
      <c r="B12691" s="181"/>
      <c r="C12691" s="181"/>
      <c r="D12691" s="182" t="s">
        <v>242</v>
      </c>
      <c r="E12691" s="182"/>
      <c r="F12691" s="104">
        <v>7.8</v>
      </c>
      <c r="G12691" s="183">
        <v>4.2750799999999999E-2</v>
      </c>
      <c r="H12691" s="183"/>
      <c r="I12691" s="176">
        <v>0.33350000000000002</v>
      </c>
      <c r="J12691" s="176"/>
      <c r="K12691" s="176"/>
      <c r="L12691" s="176"/>
      <c r="M12691" s="176"/>
      <c r="N12691" s="176"/>
      <c r="O12691" s="176">
        <v>0.33350000000000002</v>
      </c>
      <c r="P12691" s="176"/>
    </row>
    <row r="12692" spans="1:16" ht="14.1" customHeight="1">
      <c r="A12692" s="181" t="s">
        <v>291</v>
      </c>
      <c r="B12692" s="181"/>
      <c r="C12692" s="181"/>
      <c r="D12692" s="182" t="s">
        <v>242</v>
      </c>
      <c r="E12692" s="182"/>
      <c r="F12692" s="104">
        <v>7.8</v>
      </c>
      <c r="G12692" s="183">
        <v>0.73865060000000005</v>
      </c>
      <c r="H12692" s="183"/>
      <c r="I12692" s="176">
        <v>5.7614999999999998</v>
      </c>
      <c r="J12692" s="176"/>
      <c r="K12692" s="176"/>
      <c r="L12692" s="176"/>
      <c r="M12692" s="176"/>
      <c r="N12692" s="176"/>
      <c r="O12692" s="176">
        <v>5.7614999999999998</v>
      </c>
      <c r="P12692" s="176"/>
    </row>
    <row r="12693" spans="1:16" ht="14.1" customHeight="1">
      <c r="A12693" s="181" t="s">
        <v>292</v>
      </c>
      <c r="B12693" s="181"/>
      <c r="C12693" s="181"/>
      <c r="D12693" s="182" t="s">
        <v>242</v>
      </c>
      <c r="E12693" s="182"/>
      <c r="F12693" s="104">
        <v>7.8</v>
      </c>
      <c r="G12693" s="183">
        <v>0.4492158</v>
      </c>
      <c r="H12693" s="183"/>
      <c r="I12693" s="176">
        <v>3.5038999999999998</v>
      </c>
      <c r="J12693" s="176"/>
      <c r="K12693" s="176"/>
      <c r="L12693" s="176"/>
      <c r="M12693" s="176"/>
      <c r="N12693" s="176"/>
      <c r="O12693" s="176">
        <v>3.5038999999999998</v>
      </c>
      <c r="P12693" s="176"/>
    </row>
    <row r="12694" spans="1:16" ht="14.1" customHeight="1">
      <c r="A12694" s="181" t="s">
        <v>257</v>
      </c>
      <c r="B12694" s="181"/>
      <c r="C12694" s="181"/>
      <c r="D12694" s="182" t="s">
        <v>242</v>
      </c>
      <c r="E12694" s="182"/>
      <c r="F12694" s="104">
        <v>5.65</v>
      </c>
      <c r="G12694" s="183">
        <v>0.96867360000000002</v>
      </c>
      <c r="H12694" s="183"/>
      <c r="I12694" s="176">
        <v>5.4729999999999999</v>
      </c>
      <c r="J12694" s="176"/>
      <c r="K12694" s="176"/>
      <c r="L12694" s="176"/>
      <c r="M12694" s="176"/>
      <c r="N12694" s="176"/>
      <c r="O12694" s="176">
        <v>5.4729999999999999</v>
      </c>
      <c r="P12694" s="176"/>
    </row>
    <row r="12695" spans="1:16" ht="14.1" customHeight="1">
      <c r="A12695" s="181" t="s">
        <v>244</v>
      </c>
      <c r="B12695" s="181"/>
      <c r="C12695" s="181"/>
      <c r="D12695" s="182"/>
      <c r="E12695" s="182"/>
      <c r="F12695" s="104">
        <v>15.07</v>
      </c>
      <c r="G12695" s="183">
        <v>0.86899999999999999</v>
      </c>
      <c r="H12695" s="183"/>
      <c r="I12695" s="176">
        <v>13.0975</v>
      </c>
      <c r="J12695" s="176"/>
      <c r="K12695" s="176"/>
      <c r="L12695" s="176"/>
      <c r="M12695" s="176"/>
      <c r="N12695" s="176"/>
      <c r="O12695" s="176">
        <v>13.0975</v>
      </c>
      <c r="P12695" s="176"/>
    </row>
    <row r="12696" spans="1:16" ht="14.1" customHeight="1">
      <c r="A12696" s="181" t="s">
        <v>245</v>
      </c>
      <c r="B12696" s="181"/>
      <c r="C12696" s="181"/>
      <c r="D12696" s="182"/>
      <c r="E12696" s="182"/>
      <c r="F12696" s="104"/>
      <c r="G12696" s="183"/>
      <c r="H12696" s="183"/>
      <c r="I12696" s="176">
        <v>14.96</v>
      </c>
      <c r="J12696" s="176"/>
      <c r="K12696" s="176"/>
      <c r="L12696" s="176"/>
      <c r="M12696" s="176"/>
      <c r="N12696" s="176"/>
      <c r="O12696" s="176">
        <v>14.96</v>
      </c>
      <c r="P12696" s="176"/>
    </row>
    <row r="12697" spans="1:16" ht="14.1" customHeight="1">
      <c r="A12697" s="177" t="s">
        <v>246</v>
      </c>
      <c r="B12697" s="177"/>
      <c r="C12697" s="177"/>
      <c r="D12697" s="177"/>
      <c r="E12697" s="177"/>
      <c r="F12697" s="177"/>
      <c r="G12697" s="177"/>
      <c r="H12697" s="177"/>
      <c r="I12697" s="177"/>
      <c r="J12697" s="177"/>
      <c r="K12697" s="177"/>
      <c r="L12697" s="177"/>
      <c r="M12697" s="177"/>
      <c r="N12697" s="177"/>
      <c r="O12697" s="178">
        <v>43.13</v>
      </c>
      <c r="P12697" s="178"/>
    </row>
    <row r="12698" spans="1:16" ht="14.1" customHeight="1">
      <c r="A12698" s="177" t="s">
        <v>258</v>
      </c>
      <c r="B12698" s="177"/>
      <c r="C12698" s="177"/>
      <c r="D12698" s="177"/>
      <c r="E12698" s="177"/>
      <c r="F12698" s="177"/>
      <c r="G12698" s="177"/>
      <c r="H12698" s="177"/>
      <c r="I12698" s="177"/>
      <c r="J12698" s="177"/>
      <c r="K12698" s="177"/>
      <c r="L12698" s="177"/>
      <c r="M12698" s="177"/>
      <c r="N12698" s="177"/>
      <c r="O12698" s="177"/>
      <c r="P12698" s="177"/>
    </row>
    <row r="12699" spans="1:16" ht="14.1" customHeight="1">
      <c r="A12699" s="181" t="s">
        <v>259</v>
      </c>
      <c r="B12699" s="181"/>
      <c r="C12699" s="181"/>
      <c r="D12699" s="182" t="s">
        <v>260</v>
      </c>
      <c r="E12699" s="182"/>
      <c r="F12699" s="104">
        <v>85.31</v>
      </c>
      <c r="G12699" s="183">
        <v>2.001E-2</v>
      </c>
      <c r="H12699" s="183"/>
      <c r="I12699" s="176"/>
      <c r="J12699" s="176"/>
      <c r="K12699" s="176">
        <v>1.7071000000000001</v>
      </c>
      <c r="L12699" s="176"/>
      <c r="M12699" s="176"/>
      <c r="N12699" s="176"/>
      <c r="O12699" s="176">
        <v>1.7071000000000001</v>
      </c>
      <c r="P12699" s="176"/>
    </row>
    <row r="12700" spans="1:16" ht="14.1" customHeight="1">
      <c r="A12700" s="181" t="s">
        <v>302</v>
      </c>
      <c r="B12700" s="181"/>
      <c r="C12700" s="181"/>
      <c r="D12700" s="182" t="s">
        <v>262</v>
      </c>
      <c r="E12700" s="182"/>
      <c r="F12700" s="104">
        <v>1.91</v>
      </c>
      <c r="G12700" s="183">
        <v>0.384357</v>
      </c>
      <c r="H12700" s="183"/>
      <c r="I12700" s="176"/>
      <c r="J12700" s="176"/>
      <c r="K12700" s="176">
        <v>0.73409999999999997</v>
      </c>
      <c r="L12700" s="176"/>
      <c r="M12700" s="176"/>
      <c r="N12700" s="176"/>
      <c r="O12700" s="176">
        <v>0.73409999999999997</v>
      </c>
      <c r="P12700" s="176"/>
    </row>
    <row r="12701" spans="1:16" ht="14.1" customHeight="1">
      <c r="A12701" s="181" t="s">
        <v>261</v>
      </c>
      <c r="B12701" s="181"/>
      <c r="C12701" s="181"/>
      <c r="D12701" s="182" t="s">
        <v>262</v>
      </c>
      <c r="E12701" s="182"/>
      <c r="F12701" s="104">
        <v>0.86</v>
      </c>
      <c r="G12701" s="183">
        <v>10.676601</v>
      </c>
      <c r="H12701" s="183"/>
      <c r="I12701" s="176"/>
      <c r="J12701" s="176"/>
      <c r="K12701" s="176">
        <v>9.1819000000000006</v>
      </c>
      <c r="L12701" s="176"/>
      <c r="M12701" s="176"/>
      <c r="N12701" s="176"/>
      <c r="O12701" s="176">
        <v>9.1819000000000006</v>
      </c>
      <c r="P12701" s="176"/>
    </row>
    <row r="12702" spans="1:16" ht="22.7" customHeight="1">
      <c r="A12702" s="181" t="s">
        <v>263</v>
      </c>
      <c r="B12702" s="181"/>
      <c r="C12702" s="181"/>
      <c r="D12702" s="182" t="s">
        <v>264</v>
      </c>
      <c r="E12702" s="182"/>
      <c r="F12702" s="104">
        <v>1</v>
      </c>
      <c r="G12702" s="183">
        <v>3.8126300000000002E-2</v>
      </c>
      <c r="H12702" s="183"/>
      <c r="I12702" s="176"/>
      <c r="J12702" s="176"/>
      <c r="K12702" s="176">
        <v>3.8100000000000002E-2</v>
      </c>
      <c r="L12702" s="176"/>
      <c r="M12702" s="176"/>
      <c r="N12702" s="176"/>
      <c r="O12702" s="176">
        <v>3.8100000000000002E-2</v>
      </c>
      <c r="P12702" s="176"/>
    </row>
    <row r="12703" spans="1:16" ht="11.85" customHeight="1"/>
    <row r="12704" spans="1:16" ht="14.1" customHeight="1">
      <c r="A12704" s="170" t="s">
        <v>270</v>
      </c>
      <c r="B12704" s="170"/>
      <c r="C12704" s="170"/>
      <c r="D12704" s="170"/>
      <c r="E12704" s="170"/>
      <c r="F12704" s="170"/>
      <c r="G12704" s="170"/>
      <c r="H12704" s="170"/>
      <c r="I12704" s="170"/>
      <c r="J12704" s="170"/>
      <c r="K12704" s="170"/>
      <c r="L12704" s="170"/>
      <c r="M12704" s="170"/>
      <c r="N12704" s="170"/>
      <c r="O12704" s="170"/>
      <c r="P12704" s="170"/>
    </row>
    <row r="12705" spans="1:16" ht="14.1" customHeight="1">
      <c r="A12705" s="171" t="s">
        <v>271</v>
      </c>
      <c r="B12705" s="171"/>
      <c r="C12705" s="171"/>
      <c r="D12705" s="171"/>
      <c r="E12705" s="171"/>
      <c r="F12705" s="171"/>
      <c r="G12705" s="171"/>
      <c r="H12705" s="171"/>
      <c r="I12705" s="171"/>
      <c r="J12705" s="171"/>
      <c r="K12705" s="171"/>
      <c r="L12705" s="171"/>
      <c r="M12705" s="171"/>
      <c r="N12705" s="171"/>
      <c r="O12705" s="171"/>
      <c r="P12705" s="171"/>
    </row>
    <row r="12706" spans="1:16" ht="65.25" customHeight="1">
      <c r="A12706" s="198"/>
      <c r="B12706" s="198"/>
      <c r="C12706" s="198"/>
      <c r="D12706" s="198"/>
      <c r="E12706" s="198"/>
      <c r="F12706" s="198"/>
      <c r="G12706" s="198"/>
      <c r="H12706" s="198"/>
      <c r="I12706" s="198"/>
      <c r="J12706" s="198"/>
      <c r="K12706" s="198"/>
      <c r="L12706" s="198"/>
      <c r="M12706" s="198"/>
      <c r="N12706" s="198"/>
      <c r="O12706" s="198"/>
      <c r="P12706" s="198"/>
    </row>
    <row r="12707" spans="1:16" ht="5.65" customHeight="1"/>
    <row r="12708" spans="1:16" ht="19.7" customHeight="1">
      <c r="A12708" s="199" t="s">
        <v>218</v>
      </c>
      <c r="B12708" s="199"/>
      <c r="C12708" s="199"/>
      <c r="D12708" s="199"/>
      <c r="E12708" s="199"/>
      <c r="F12708" s="199"/>
      <c r="G12708" s="199"/>
      <c r="H12708" s="199"/>
      <c r="I12708" s="199"/>
      <c r="J12708" s="199"/>
      <c r="K12708" s="199"/>
      <c r="L12708" s="199"/>
      <c r="M12708" s="199"/>
      <c r="N12708" s="199"/>
      <c r="O12708" s="199"/>
      <c r="P12708" s="199"/>
    </row>
    <row r="12709" spans="1:16" ht="15.75" customHeight="1">
      <c r="A12709" s="105" t="s">
        <v>117</v>
      </c>
      <c r="B12709" s="196" t="s">
        <v>118</v>
      </c>
      <c r="C12709" s="196"/>
      <c r="D12709" s="196"/>
      <c r="E12709" s="196"/>
      <c r="F12709" s="196"/>
      <c r="G12709" s="196"/>
      <c r="H12709" s="196"/>
      <c r="I12709" s="196"/>
      <c r="J12709" s="196"/>
      <c r="K12709" s="196"/>
      <c r="L12709" s="193" t="s">
        <v>119</v>
      </c>
      <c r="M12709" s="193"/>
      <c r="N12709" s="200" t="s">
        <v>171</v>
      </c>
      <c r="O12709" s="200"/>
      <c r="P12709" s="200"/>
    </row>
    <row r="12710" spans="1:16" ht="12.6" customHeight="1">
      <c r="A12710" s="105" t="s">
        <v>120</v>
      </c>
      <c r="B12710" s="196" t="s">
        <v>121</v>
      </c>
      <c r="C12710" s="196"/>
      <c r="D12710" s="196"/>
      <c r="E12710" s="196"/>
      <c r="F12710" s="196"/>
      <c r="G12710" s="196"/>
      <c r="H12710" s="196"/>
      <c r="I12710" s="196"/>
      <c r="J12710" s="196"/>
      <c r="K12710" s="196"/>
      <c r="L12710" s="193" t="s">
        <v>219</v>
      </c>
      <c r="M12710" s="193"/>
      <c r="N12710" s="194" t="s">
        <v>3435</v>
      </c>
      <c r="O12710" s="194"/>
      <c r="P12710" s="194"/>
    </row>
    <row r="12711" spans="1:16" ht="14.45" customHeight="1">
      <c r="A12711" s="105" t="s">
        <v>220</v>
      </c>
      <c r="B12711" s="193" t="s">
        <v>170</v>
      </c>
      <c r="C12711" s="193"/>
      <c r="D12711" s="193"/>
      <c r="E12711" s="193"/>
      <c r="F12711" s="193"/>
      <c r="G12711" s="193"/>
      <c r="H12711" s="193"/>
      <c r="I12711" s="193"/>
      <c r="J12711" s="193"/>
      <c r="K12711" s="193"/>
      <c r="L12711" s="193" t="s">
        <v>122</v>
      </c>
      <c r="M12711" s="193"/>
      <c r="N12711" s="194"/>
      <c r="O12711" s="194"/>
      <c r="P12711" s="194"/>
    </row>
    <row r="12712" spans="1:16" ht="14.65" customHeight="1">
      <c r="A12712" s="105" t="s">
        <v>221</v>
      </c>
      <c r="B12712" s="193" t="s">
        <v>170</v>
      </c>
      <c r="C12712" s="193"/>
      <c r="D12712" s="193"/>
      <c r="E12712" s="193"/>
      <c r="F12712" s="193"/>
      <c r="G12712" s="193"/>
      <c r="H12712" s="193"/>
      <c r="I12712" s="193"/>
      <c r="J12712" s="193"/>
      <c r="K12712" s="193"/>
      <c r="L12712" s="193" t="s">
        <v>123</v>
      </c>
      <c r="M12712" s="193"/>
      <c r="N12712" s="194" t="s">
        <v>124</v>
      </c>
      <c r="O12712" s="194"/>
      <c r="P12712" s="194"/>
    </row>
    <row r="12713" spans="1:16" ht="26.45" customHeight="1">
      <c r="A12713" s="105" t="s">
        <v>222</v>
      </c>
      <c r="B12713" s="193" t="s">
        <v>170</v>
      </c>
      <c r="C12713" s="193"/>
      <c r="D12713" s="193"/>
      <c r="E12713" s="193"/>
      <c r="F12713" s="193"/>
      <c r="G12713" s="193"/>
      <c r="H12713" s="193"/>
      <c r="I12713" s="193"/>
      <c r="J12713" s="193"/>
      <c r="K12713" s="193"/>
      <c r="L12713" s="193" t="s">
        <v>125</v>
      </c>
      <c r="M12713" s="193"/>
      <c r="N12713" s="195" t="s">
        <v>3731</v>
      </c>
      <c r="O12713" s="195"/>
      <c r="P12713" s="195"/>
    </row>
    <row r="12714" spans="1:16" ht="13.35" customHeight="1">
      <c r="A12714" s="106" t="s">
        <v>126</v>
      </c>
      <c r="B12714" s="188"/>
      <c r="C12714" s="188"/>
      <c r="D12714" s="188"/>
      <c r="E12714" s="188"/>
      <c r="F12714" s="188"/>
      <c r="G12714" s="188"/>
      <c r="H12714" s="188"/>
      <c r="I12714" s="188"/>
      <c r="J12714" s="188"/>
      <c r="K12714" s="188"/>
      <c r="L12714" s="188" t="s">
        <v>127</v>
      </c>
      <c r="M12714" s="188"/>
      <c r="N12714" s="189" t="s">
        <v>173</v>
      </c>
      <c r="O12714" s="189"/>
      <c r="P12714" s="189"/>
    </row>
    <row r="12715" spans="1:16" ht="15.75" customHeight="1">
      <c r="A12715" s="190" t="s">
        <v>223</v>
      </c>
      <c r="B12715" s="190"/>
      <c r="C12715" s="191" t="s">
        <v>224</v>
      </c>
      <c r="D12715" s="191"/>
      <c r="E12715" s="192" t="s">
        <v>225</v>
      </c>
      <c r="F12715" s="192"/>
      <c r="G12715" s="192"/>
      <c r="H12715" s="191" t="s">
        <v>226</v>
      </c>
      <c r="I12715" s="191"/>
      <c r="J12715" s="192" t="s">
        <v>227</v>
      </c>
      <c r="K12715" s="192"/>
      <c r="L12715" s="192"/>
      <c r="M12715" s="192"/>
      <c r="N12715" s="192"/>
      <c r="O12715" s="192"/>
      <c r="P12715" s="103" t="s">
        <v>228</v>
      </c>
    </row>
    <row r="12716" spans="1:16" ht="17.100000000000001" customHeight="1">
      <c r="A12716" s="186" t="s">
        <v>229</v>
      </c>
      <c r="B12716" s="186"/>
      <c r="C12716" s="186"/>
      <c r="D12716" s="187" t="s">
        <v>230</v>
      </c>
      <c r="E12716" s="187"/>
      <c r="F12716" s="187" t="s">
        <v>231</v>
      </c>
      <c r="G12716" s="187" t="s">
        <v>232</v>
      </c>
      <c r="H12716" s="187"/>
      <c r="I12716" s="187" t="s">
        <v>233</v>
      </c>
      <c r="J12716" s="187"/>
      <c r="K12716" s="187"/>
      <c r="L12716" s="187"/>
      <c r="M12716" s="187"/>
      <c r="N12716" s="187"/>
      <c r="O12716" s="187"/>
      <c r="P12716" s="187"/>
    </row>
    <row r="12717" spans="1:16" ht="17.100000000000001" customHeight="1">
      <c r="A12717" s="186"/>
      <c r="B12717" s="186"/>
      <c r="C12717" s="186"/>
      <c r="D12717" s="187"/>
      <c r="E12717" s="187"/>
      <c r="F12717" s="187"/>
      <c r="G12717" s="187"/>
      <c r="H12717" s="187"/>
      <c r="I12717" s="187" t="s">
        <v>234</v>
      </c>
      <c r="J12717" s="187"/>
      <c r="K12717" s="187" t="s">
        <v>235</v>
      </c>
      <c r="L12717" s="187"/>
      <c r="M12717" s="187" t="s">
        <v>236</v>
      </c>
      <c r="N12717" s="187"/>
      <c r="O12717" s="187" t="s">
        <v>237</v>
      </c>
      <c r="P12717" s="187"/>
    </row>
    <row r="12718" spans="1:16" ht="22.7" customHeight="1">
      <c r="A12718" s="181" t="s">
        <v>530</v>
      </c>
      <c r="B12718" s="181"/>
      <c r="C12718" s="181"/>
      <c r="D12718" s="182" t="s">
        <v>239</v>
      </c>
      <c r="E12718" s="182"/>
      <c r="F12718" s="104">
        <v>0.72</v>
      </c>
      <c r="G12718" s="183">
        <v>0.06</v>
      </c>
      <c r="H12718" s="183"/>
      <c r="I12718" s="176"/>
      <c r="J12718" s="176"/>
      <c r="K12718" s="176">
        <v>4.3200000000000002E-2</v>
      </c>
      <c r="L12718" s="176"/>
      <c r="M12718" s="176"/>
      <c r="N12718" s="176"/>
      <c r="O12718" s="176">
        <v>4.3200000000000002E-2</v>
      </c>
      <c r="P12718" s="176"/>
    </row>
    <row r="12719" spans="1:16" ht="22.7" customHeight="1">
      <c r="A12719" s="181" t="s">
        <v>587</v>
      </c>
      <c r="B12719" s="181"/>
      <c r="C12719" s="181"/>
      <c r="D12719" s="182" t="s">
        <v>262</v>
      </c>
      <c r="E12719" s="182"/>
      <c r="F12719" s="104">
        <v>2.13</v>
      </c>
      <c r="G12719" s="183">
        <v>1.04304</v>
      </c>
      <c r="H12719" s="183"/>
      <c r="I12719" s="176"/>
      <c r="J12719" s="176"/>
      <c r="K12719" s="176">
        <v>2.2216999999999998</v>
      </c>
      <c r="L12719" s="176"/>
      <c r="M12719" s="176"/>
      <c r="N12719" s="176"/>
      <c r="O12719" s="176">
        <v>2.2216999999999998</v>
      </c>
      <c r="P12719" s="176"/>
    </row>
    <row r="12720" spans="1:16" ht="32.65" customHeight="1">
      <c r="A12720" s="181" t="s">
        <v>544</v>
      </c>
      <c r="B12720" s="181"/>
      <c r="C12720" s="181"/>
      <c r="D12720" s="182" t="s">
        <v>260</v>
      </c>
      <c r="E12720" s="182"/>
      <c r="F12720" s="104">
        <v>119.6</v>
      </c>
      <c r="G12720" s="183">
        <v>1.8149999999999999E-2</v>
      </c>
      <c r="H12720" s="183"/>
      <c r="I12720" s="176"/>
      <c r="J12720" s="176"/>
      <c r="K12720" s="176">
        <v>2.1707000000000001</v>
      </c>
      <c r="L12720" s="176"/>
      <c r="M12720" s="176"/>
      <c r="N12720" s="176"/>
      <c r="O12720" s="176">
        <v>2.1707000000000001</v>
      </c>
      <c r="P12720" s="176"/>
    </row>
    <row r="12721" spans="1:16" ht="22.7" customHeight="1">
      <c r="A12721" s="181" t="s">
        <v>846</v>
      </c>
      <c r="B12721" s="181"/>
      <c r="C12721" s="181"/>
      <c r="D12721" s="182" t="s">
        <v>262</v>
      </c>
      <c r="E12721" s="182"/>
      <c r="F12721" s="104">
        <v>23.79</v>
      </c>
      <c r="G12721" s="183">
        <v>0.25</v>
      </c>
      <c r="H12721" s="183"/>
      <c r="I12721" s="176"/>
      <c r="J12721" s="176"/>
      <c r="K12721" s="176">
        <v>5.9474999999999998</v>
      </c>
      <c r="L12721" s="176"/>
      <c r="M12721" s="176"/>
      <c r="N12721" s="176"/>
      <c r="O12721" s="176">
        <v>5.9474999999999998</v>
      </c>
      <c r="P12721" s="176"/>
    </row>
    <row r="12722" spans="1:16" ht="32.65" customHeight="1">
      <c r="A12722" s="181" t="s">
        <v>847</v>
      </c>
      <c r="B12722" s="181"/>
      <c r="C12722" s="181"/>
      <c r="D12722" s="182" t="s">
        <v>268</v>
      </c>
      <c r="E12722" s="182"/>
      <c r="F12722" s="104">
        <v>1.56</v>
      </c>
      <c r="G12722" s="183">
        <v>1.1259999999999999</v>
      </c>
      <c r="H12722" s="183"/>
      <c r="I12722" s="176"/>
      <c r="J12722" s="176"/>
      <c r="K12722" s="176">
        <v>1.7565999999999999</v>
      </c>
      <c r="L12722" s="176"/>
      <c r="M12722" s="176"/>
      <c r="N12722" s="176"/>
      <c r="O12722" s="176">
        <v>1.7565999999999999</v>
      </c>
      <c r="P12722" s="176"/>
    </row>
    <row r="12723" spans="1:16" ht="22.7" customHeight="1">
      <c r="A12723" s="181" t="s">
        <v>568</v>
      </c>
      <c r="B12723" s="181"/>
      <c r="C12723" s="181"/>
      <c r="D12723" s="182" t="s">
        <v>282</v>
      </c>
      <c r="E12723" s="182"/>
      <c r="F12723" s="104">
        <v>6.96</v>
      </c>
      <c r="G12723" s="183">
        <v>0.16</v>
      </c>
      <c r="H12723" s="183"/>
      <c r="I12723" s="176"/>
      <c r="J12723" s="176"/>
      <c r="K12723" s="176">
        <v>1.1135999999999999</v>
      </c>
      <c r="L12723" s="176"/>
      <c r="M12723" s="176"/>
      <c r="N12723" s="176"/>
      <c r="O12723" s="176">
        <v>1.1135999999999999</v>
      </c>
      <c r="P12723" s="176"/>
    </row>
    <row r="12724" spans="1:16" ht="22.7" customHeight="1">
      <c r="A12724" s="181" t="s">
        <v>281</v>
      </c>
      <c r="B12724" s="181"/>
      <c r="C12724" s="181"/>
      <c r="D12724" s="182" t="s">
        <v>282</v>
      </c>
      <c r="E12724" s="182"/>
      <c r="F12724" s="104">
        <v>22.82</v>
      </c>
      <c r="G12724" s="183">
        <v>0.33</v>
      </c>
      <c r="H12724" s="183"/>
      <c r="I12724" s="176"/>
      <c r="J12724" s="176"/>
      <c r="K12724" s="176">
        <v>7.5305999999999997</v>
      </c>
      <c r="L12724" s="176"/>
      <c r="M12724" s="176"/>
      <c r="N12724" s="176"/>
      <c r="O12724" s="176">
        <v>7.5305999999999997</v>
      </c>
      <c r="P12724" s="176"/>
    </row>
    <row r="12725" spans="1:16" ht="14.1" customHeight="1">
      <c r="A12725" s="177" t="s">
        <v>273</v>
      </c>
      <c r="B12725" s="177"/>
      <c r="C12725" s="177"/>
      <c r="D12725" s="177"/>
      <c r="E12725" s="177"/>
      <c r="F12725" s="177"/>
      <c r="G12725" s="177"/>
      <c r="H12725" s="177"/>
      <c r="I12725" s="177"/>
      <c r="J12725" s="177"/>
      <c r="K12725" s="177"/>
      <c r="L12725" s="177"/>
      <c r="M12725" s="177"/>
      <c r="N12725" s="177"/>
      <c r="O12725" s="178">
        <v>32.450000000000003</v>
      </c>
      <c r="P12725" s="178"/>
    </row>
    <row r="12726" spans="1:16" ht="14.1" customHeight="1">
      <c r="A12726" s="179" t="s">
        <v>247</v>
      </c>
      <c r="B12726" s="179"/>
      <c r="C12726" s="179"/>
      <c r="D12726" s="179"/>
      <c r="E12726" s="179"/>
      <c r="F12726" s="179"/>
      <c r="G12726" s="179"/>
      <c r="H12726" s="179"/>
      <c r="I12726" s="180">
        <v>43.13</v>
      </c>
      <c r="J12726" s="180"/>
      <c r="K12726" s="180">
        <v>32.450000000000003</v>
      </c>
      <c r="L12726" s="180"/>
      <c r="M12726" s="180">
        <v>0.03</v>
      </c>
      <c r="N12726" s="180"/>
      <c r="O12726" s="180">
        <v>75.61</v>
      </c>
      <c r="P12726" s="180"/>
    </row>
    <row r="12727" spans="1:16" ht="14.1" customHeight="1">
      <c r="A12727" s="172" t="s">
        <v>248</v>
      </c>
      <c r="B12727" s="172"/>
      <c r="C12727" s="172"/>
      <c r="D12727" s="172"/>
      <c r="E12727" s="172"/>
      <c r="F12727" s="172"/>
      <c r="G12727" s="172"/>
      <c r="H12727" s="172"/>
      <c r="I12727" s="173">
        <v>12.43</v>
      </c>
      <c r="J12727" s="173"/>
      <c r="K12727" s="173">
        <v>9.35</v>
      </c>
      <c r="L12727" s="173"/>
      <c r="M12727" s="173">
        <v>0.01</v>
      </c>
      <c r="N12727" s="173"/>
      <c r="O12727" s="173">
        <v>21.79</v>
      </c>
      <c r="P12727" s="173"/>
    </row>
    <row r="12728" spans="1:16" ht="14.1" customHeight="1">
      <c r="A12728" s="174" t="s">
        <v>249</v>
      </c>
      <c r="B12728" s="174"/>
      <c r="C12728" s="174"/>
      <c r="D12728" s="174"/>
      <c r="E12728" s="174"/>
      <c r="F12728" s="174"/>
      <c r="G12728" s="174"/>
      <c r="H12728" s="174"/>
      <c r="I12728" s="175">
        <v>55.56</v>
      </c>
      <c r="J12728" s="175"/>
      <c r="K12728" s="175">
        <v>41.8</v>
      </c>
      <c r="L12728" s="175"/>
      <c r="M12728" s="175">
        <v>0.04</v>
      </c>
      <c r="N12728" s="175"/>
      <c r="O12728" s="175">
        <v>97.4</v>
      </c>
      <c r="P12728" s="175"/>
    </row>
    <row r="12729" spans="1:16" ht="14.1" customHeight="1">
      <c r="A12729" s="184" t="s">
        <v>1214</v>
      </c>
      <c r="B12729" s="184"/>
      <c r="C12729" s="184"/>
      <c r="D12729" s="184"/>
      <c r="E12729" s="184"/>
      <c r="F12729" s="184"/>
      <c r="G12729" s="184"/>
      <c r="H12729" s="184"/>
      <c r="I12729" s="184"/>
      <c r="J12729" s="184"/>
      <c r="K12729" s="184"/>
      <c r="L12729" s="184"/>
      <c r="M12729" s="184"/>
      <c r="N12729" s="184"/>
      <c r="O12729" s="185" t="s">
        <v>268</v>
      </c>
      <c r="P12729" s="185"/>
    </row>
    <row r="12730" spans="1:16" ht="14.1" customHeight="1">
      <c r="A12730" s="177" t="s">
        <v>240</v>
      </c>
      <c r="B12730" s="177"/>
      <c r="C12730" s="177"/>
      <c r="D12730" s="177"/>
      <c r="E12730" s="177"/>
      <c r="F12730" s="177"/>
      <c r="G12730" s="177"/>
      <c r="H12730" s="177"/>
      <c r="I12730" s="177"/>
      <c r="J12730" s="177"/>
      <c r="K12730" s="177"/>
      <c r="L12730" s="177"/>
      <c r="M12730" s="177"/>
      <c r="N12730" s="177"/>
      <c r="O12730" s="177"/>
      <c r="P12730" s="177"/>
    </row>
    <row r="12731" spans="1:16" ht="22.7" customHeight="1">
      <c r="A12731" s="181" t="s">
        <v>287</v>
      </c>
      <c r="B12731" s="181"/>
      <c r="C12731" s="181"/>
      <c r="D12731" s="182" t="s">
        <v>242</v>
      </c>
      <c r="E12731" s="182"/>
      <c r="F12731" s="104">
        <v>5.86</v>
      </c>
      <c r="G12731" s="183">
        <v>0.101299</v>
      </c>
      <c r="H12731" s="183"/>
      <c r="I12731" s="176">
        <v>0.59360000000000002</v>
      </c>
      <c r="J12731" s="176"/>
      <c r="K12731" s="176"/>
      <c r="L12731" s="176"/>
      <c r="M12731" s="176"/>
      <c r="N12731" s="176"/>
      <c r="O12731" s="176">
        <v>0.59360000000000002</v>
      </c>
      <c r="P12731" s="176"/>
    </row>
    <row r="12732" spans="1:16" ht="14.1" customHeight="1">
      <c r="A12732" s="181" t="s">
        <v>289</v>
      </c>
      <c r="B12732" s="181"/>
      <c r="C12732" s="181"/>
      <c r="D12732" s="182" t="s">
        <v>242</v>
      </c>
      <c r="E12732" s="182"/>
      <c r="F12732" s="104">
        <v>7.8</v>
      </c>
      <c r="G12732" s="183">
        <v>0.101299</v>
      </c>
      <c r="H12732" s="183"/>
      <c r="I12732" s="176">
        <v>0.79010000000000002</v>
      </c>
      <c r="J12732" s="176"/>
      <c r="K12732" s="176"/>
      <c r="L12732" s="176"/>
      <c r="M12732" s="176"/>
      <c r="N12732" s="176"/>
      <c r="O12732" s="176">
        <v>0.79010000000000002</v>
      </c>
      <c r="P12732" s="176"/>
    </row>
    <row r="12733" spans="1:16" ht="14.1" customHeight="1">
      <c r="A12733" s="181" t="s">
        <v>244</v>
      </c>
      <c r="B12733" s="181"/>
      <c r="C12733" s="181"/>
      <c r="D12733" s="182"/>
      <c r="E12733" s="182"/>
      <c r="F12733" s="104">
        <v>1.38</v>
      </c>
      <c r="G12733" s="183">
        <v>0.86899999999999999</v>
      </c>
      <c r="H12733" s="183"/>
      <c r="I12733" s="176">
        <v>1.2023999999999999</v>
      </c>
      <c r="J12733" s="176"/>
      <c r="K12733" s="176"/>
      <c r="L12733" s="176"/>
      <c r="M12733" s="176"/>
      <c r="N12733" s="176"/>
      <c r="O12733" s="176">
        <v>1.2023999999999999</v>
      </c>
      <c r="P12733" s="176"/>
    </row>
    <row r="12734" spans="1:16" ht="14.1" customHeight="1">
      <c r="A12734" s="181" t="s">
        <v>245</v>
      </c>
      <c r="B12734" s="181"/>
      <c r="C12734" s="181"/>
      <c r="D12734" s="182"/>
      <c r="E12734" s="182"/>
      <c r="F12734" s="104"/>
      <c r="G12734" s="183"/>
      <c r="H12734" s="183"/>
      <c r="I12734" s="176">
        <v>1.23</v>
      </c>
      <c r="J12734" s="176"/>
      <c r="K12734" s="176"/>
      <c r="L12734" s="176"/>
      <c r="M12734" s="176"/>
      <c r="N12734" s="176"/>
      <c r="O12734" s="176">
        <v>1.23</v>
      </c>
      <c r="P12734" s="176"/>
    </row>
    <row r="12735" spans="1:16" ht="14.1" customHeight="1">
      <c r="A12735" s="177" t="s">
        <v>246</v>
      </c>
      <c r="B12735" s="177"/>
      <c r="C12735" s="177"/>
      <c r="D12735" s="177"/>
      <c r="E12735" s="177"/>
      <c r="F12735" s="177"/>
      <c r="G12735" s="177"/>
      <c r="H12735" s="177"/>
      <c r="I12735" s="177"/>
      <c r="J12735" s="177"/>
      <c r="K12735" s="177"/>
      <c r="L12735" s="177"/>
      <c r="M12735" s="177"/>
      <c r="N12735" s="177"/>
      <c r="O12735" s="178">
        <v>3.82</v>
      </c>
      <c r="P12735" s="178"/>
    </row>
    <row r="12736" spans="1:16" ht="14.1" customHeight="1">
      <c r="A12736" s="177" t="s">
        <v>258</v>
      </c>
      <c r="B12736" s="177"/>
      <c r="C12736" s="177"/>
      <c r="D12736" s="177"/>
      <c r="E12736" s="177"/>
      <c r="F12736" s="177"/>
      <c r="G12736" s="177"/>
      <c r="H12736" s="177"/>
      <c r="I12736" s="177"/>
      <c r="J12736" s="177"/>
      <c r="K12736" s="177"/>
      <c r="L12736" s="177"/>
      <c r="M12736" s="177"/>
      <c r="N12736" s="177"/>
      <c r="O12736" s="177"/>
      <c r="P12736" s="177"/>
    </row>
    <row r="12737" spans="1:16" ht="14.1" customHeight="1">
      <c r="A12737" s="181" t="s">
        <v>870</v>
      </c>
      <c r="B12737" s="181"/>
      <c r="C12737" s="181"/>
      <c r="D12737" s="182" t="s">
        <v>239</v>
      </c>
      <c r="E12737" s="182"/>
      <c r="F12737" s="104">
        <v>1.45</v>
      </c>
      <c r="G12737" s="183">
        <v>3.7999999999999999E-2</v>
      </c>
      <c r="H12737" s="183"/>
      <c r="I12737" s="176"/>
      <c r="J12737" s="176"/>
      <c r="K12737" s="176">
        <v>5.5100000000000003E-2</v>
      </c>
      <c r="L12737" s="176"/>
      <c r="M12737" s="176"/>
      <c r="N12737" s="176"/>
      <c r="O12737" s="176">
        <v>5.5100000000000003E-2</v>
      </c>
      <c r="P12737" s="176"/>
    </row>
    <row r="12738" spans="1:16" ht="22.7" customHeight="1">
      <c r="A12738" s="181" t="s">
        <v>873</v>
      </c>
      <c r="B12738" s="181"/>
      <c r="C12738" s="181"/>
      <c r="D12738" s="182" t="s">
        <v>268</v>
      </c>
      <c r="E12738" s="182"/>
      <c r="F12738" s="104">
        <v>4.46</v>
      </c>
      <c r="G12738" s="183">
        <v>1.0609999999999999</v>
      </c>
      <c r="H12738" s="183"/>
      <c r="I12738" s="176"/>
      <c r="J12738" s="176"/>
      <c r="K12738" s="176">
        <v>4.7321</v>
      </c>
      <c r="L12738" s="176"/>
      <c r="M12738" s="176"/>
      <c r="N12738" s="176"/>
      <c r="O12738" s="176">
        <v>4.7321</v>
      </c>
      <c r="P12738" s="176"/>
    </row>
    <row r="12739" spans="1:16" ht="14.1" customHeight="1">
      <c r="A12739" s="177" t="s">
        <v>273</v>
      </c>
      <c r="B12739" s="177"/>
      <c r="C12739" s="177"/>
      <c r="D12739" s="177"/>
      <c r="E12739" s="177"/>
      <c r="F12739" s="177"/>
      <c r="G12739" s="177"/>
      <c r="H12739" s="177"/>
      <c r="I12739" s="177"/>
      <c r="J12739" s="177"/>
      <c r="K12739" s="177"/>
      <c r="L12739" s="177"/>
      <c r="M12739" s="177"/>
      <c r="N12739" s="177"/>
      <c r="O12739" s="178">
        <v>4.79</v>
      </c>
      <c r="P12739" s="178"/>
    </row>
    <row r="12740" spans="1:16" ht="14.1" customHeight="1">
      <c r="A12740" s="179" t="s">
        <v>247</v>
      </c>
      <c r="B12740" s="179"/>
      <c r="C12740" s="179"/>
      <c r="D12740" s="179"/>
      <c r="E12740" s="179"/>
      <c r="F12740" s="179"/>
      <c r="G12740" s="179"/>
      <c r="H12740" s="179"/>
      <c r="I12740" s="180">
        <v>3.82</v>
      </c>
      <c r="J12740" s="180"/>
      <c r="K12740" s="180">
        <v>4.79</v>
      </c>
      <c r="L12740" s="180"/>
      <c r="M12740" s="180"/>
      <c r="N12740" s="180"/>
      <c r="O12740" s="180">
        <v>8.61</v>
      </c>
      <c r="P12740" s="180"/>
    </row>
    <row r="12741" spans="1:16" ht="14.1" customHeight="1">
      <c r="A12741" s="172" t="s">
        <v>248</v>
      </c>
      <c r="B12741" s="172"/>
      <c r="C12741" s="172"/>
      <c r="D12741" s="172"/>
      <c r="E12741" s="172"/>
      <c r="F12741" s="172"/>
      <c r="G12741" s="172"/>
      <c r="H12741" s="172"/>
      <c r="I12741" s="173">
        <v>1.1000000000000001</v>
      </c>
      <c r="J12741" s="173"/>
      <c r="K12741" s="173">
        <v>1.38</v>
      </c>
      <c r="L12741" s="173"/>
      <c r="M12741" s="173"/>
      <c r="N12741" s="173"/>
      <c r="O12741" s="173">
        <v>2.48</v>
      </c>
      <c r="P12741" s="173"/>
    </row>
    <row r="12742" spans="1:16" ht="14.1" customHeight="1">
      <c r="A12742" s="174" t="s">
        <v>249</v>
      </c>
      <c r="B12742" s="174"/>
      <c r="C12742" s="174"/>
      <c r="D12742" s="174"/>
      <c r="E12742" s="174"/>
      <c r="F12742" s="174"/>
      <c r="G12742" s="174"/>
      <c r="H12742" s="174"/>
      <c r="I12742" s="175">
        <v>4.92</v>
      </c>
      <c r="J12742" s="175"/>
      <c r="K12742" s="175">
        <v>6.17</v>
      </c>
      <c r="L12742" s="175"/>
      <c r="M12742" s="175"/>
      <c r="N12742" s="175"/>
      <c r="O12742" s="175">
        <v>11.09</v>
      </c>
      <c r="P12742" s="175"/>
    </row>
    <row r="12743" spans="1:16" ht="14.1" customHeight="1">
      <c r="A12743" s="184" t="s">
        <v>1215</v>
      </c>
      <c r="B12743" s="184"/>
      <c r="C12743" s="184"/>
      <c r="D12743" s="184"/>
      <c r="E12743" s="184"/>
      <c r="F12743" s="184"/>
      <c r="G12743" s="184"/>
      <c r="H12743" s="184"/>
      <c r="I12743" s="184"/>
      <c r="J12743" s="184"/>
      <c r="K12743" s="184"/>
      <c r="L12743" s="184"/>
      <c r="M12743" s="184"/>
      <c r="N12743" s="184"/>
      <c r="O12743" s="185" t="s">
        <v>239</v>
      </c>
      <c r="P12743" s="185"/>
    </row>
    <row r="12744" spans="1:16" ht="14.1" customHeight="1">
      <c r="A12744" s="177" t="s">
        <v>240</v>
      </c>
      <c r="B12744" s="177"/>
      <c r="C12744" s="177"/>
      <c r="D12744" s="177"/>
      <c r="E12744" s="177"/>
      <c r="F12744" s="177"/>
      <c r="G12744" s="177"/>
      <c r="H12744" s="177"/>
      <c r="I12744" s="177"/>
      <c r="J12744" s="177"/>
      <c r="K12744" s="177"/>
      <c r="L12744" s="177"/>
      <c r="M12744" s="177"/>
      <c r="N12744" s="177"/>
      <c r="O12744" s="177"/>
      <c r="P12744" s="177"/>
    </row>
    <row r="12745" spans="1:16" ht="22.7" customHeight="1">
      <c r="A12745" s="181" t="s">
        <v>287</v>
      </c>
      <c r="B12745" s="181"/>
      <c r="C12745" s="181"/>
      <c r="D12745" s="182" t="s">
        <v>242</v>
      </c>
      <c r="E12745" s="182"/>
      <c r="F12745" s="104">
        <v>5.86</v>
      </c>
      <c r="G12745" s="183">
        <v>0.2274185</v>
      </c>
      <c r="H12745" s="183"/>
      <c r="I12745" s="176">
        <v>1.3327</v>
      </c>
      <c r="J12745" s="176"/>
      <c r="K12745" s="176"/>
      <c r="L12745" s="176"/>
      <c r="M12745" s="176"/>
      <c r="N12745" s="176"/>
      <c r="O12745" s="176">
        <v>1.3327</v>
      </c>
      <c r="P12745" s="176"/>
    </row>
    <row r="12746" spans="1:16" ht="14.1" customHeight="1">
      <c r="A12746" s="181" t="s">
        <v>289</v>
      </c>
      <c r="B12746" s="181"/>
      <c r="C12746" s="181"/>
      <c r="D12746" s="182" t="s">
        <v>242</v>
      </c>
      <c r="E12746" s="182"/>
      <c r="F12746" s="104">
        <v>7.8</v>
      </c>
      <c r="G12746" s="183">
        <v>0.2274185</v>
      </c>
      <c r="H12746" s="183"/>
      <c r="I12746" s="176">
        <v>1.7739</v>
      </c>
      <c r="J12746" s="176"/>
      <c r="K12746" s="176"/>
      <c r="L12746" s="176"/>
      <c r="M12746" s="176"/>
      <c r="N12746" s="176"/>
      <c r="O12746" s="176">
        <v>1.7739</v>
      </c>
      <c r="P12746" s="176"/>
    </row>
    <row r="12747" spans="1:16" ht="2.65" customHeight="1"/>
    <row r="12748" spans="1:16" ht="14.1" customHeight="1">
      <c r="A12748" s="170" t="s">
        <v>270</v>
      </c>
      <c r="B12748" s="170"/>
      <c r="C12748" s="170"/>
      <c r="D12748" s="170"/>
      <c r="E12748" s="170"/>
      <c r="F12748" s="170"/>
      <c r="G12748" s="170"/>
      <c r="H12748" s="170"/>
      <c r="I12748" s="170"/>
      <c r="J12748" s="170"/>
      <c r="K12748" s="170"/>
      <c r="L12748" s="170"/>
      <c r="M12748" s="170"/>
      <c r="N12748" s="170"/>
      <c r="O12748" s="170"/>
      <c r="P12748" s="170"/>
    </row>
    <row r="12749" spans="1:16" ht="14.1" customHeight="1">
      <c r="A12749" s="171" t="s">
        <v>271</v>
      </c>
      <c r="B12749" s="171"/>
      <c r="C12749" s="171"/>
      <c r="D12749" s="171"/>
      <c r="E12749" s="171"/>
      <c r="F12749" s="171"/>
      <c r="G12749" s="171"/>
      <c r="H12749" s="171"/>
      <c r="I12749" s="171"/>
      <c r="J12749" s="171"/>
      <c r="K12749" s="171"/>
      <c r="L12749" s="171"/>
      <c r="M12749" s="171"/>
      <c r="N12749" s="171"/>
      <c r="O12749" s="171"/>
      <c r="P12749" s="171"/>
    </row>
    <row r="12750" spans="1:16" ht="65.25" customHeight="1">
      <c r="A12750" s="198"/>
      <c r="B12750" s="198"/>
      <c r="C12750" s="198"/>
      <c r="D12750" s="198"/>
      <c r="E12750" s="198"/>
      <c r="F12750" s="198"/>
      <c r="G12750" s="198"/>
      <c r="H12750" s="198"/>
      <c r="I12750" s="198"/>
      <c r="J12750" s="198"/>
      <c r="K12750" s="198"/>
      <c r="L12750" s="198"/>
      <c r="M12750" s="198"/>
      <c r="N12750" s="198"/>
      <c r="O12750" s="198"/>
      <c r="P12750" s="198"/>
    </row>
    <row r="12751" spans="1:16" ht="5.65" customHeight="1"/>
    <row r="12752" spans="1:16" ht="19.7" customHeight="1">
      <c r="A12752" s="199" t="s">
        <v>218</v>
      </c>
      <c r="B12752" s="199"/>
      <c r="C12752" s="199"/>
      <c r="D12752" s="199"/>
      <c r="E12752" s="199"/>
      <c r="F12752" s="199"/>
      <c r="G12752" s="199"/>
      <c r="H12752" s="199"/>
      <c r="I12752" s="199"/>
      <c r="J12752" s="199"/>
      <c r="K12752" s="199"/>
      <c r="L12752" s="199"/>
      <c r="M12752" s="199"/>
      <c r="N12752" s="199"/>
      <c r="O12752" s="199"/>
      <c r="P12752" s="199"/>
    </row>
    <row r="12753" spans="1:16" ht="15.75" customHeight="1">
      <c r="A12753" s="105" t="s">
        <v>117</v>
      </c>
      <c r="B12753" s="196" t="s">
        <v>118</v>
      </c>
      <c r="C12753" s="196"/>
      <c r="D12753" s="196"/>
      <c r="E12753" s="196"/>
      <c r="F12753" s="196"/>
      <c r="G12753" s="196"/>
      <c r="H12753" s="196"/>
      <c r="I12753" s="196"/>
      <c r="J12753" s="196"/>
      <c r="K12753" s="196"/>
      <c r="L12753" s="193" t="s">
        <v>119</v>
      </c>
      <c r="M12753" s="193"/>
      <c r="N12753" s="200" t="s">
        <v>171</v>
      </c>
      <c r="O12753" s="200"/>
      <c r="P12753" s="200"/>
    </row>
    <row r="12754" spans="1:16" ht="12.6" customHeight="1">
      <c r="A12754" s="105" t="s">
        <v>120</v>
      </c>
      <c r="B12754" s="196" t="s">
        <v>121</v>
      </c>
      <c r="C12754" s="196"/>
      <c r="D12754" s="196"/>
      <c r="E12754" s="196"/>
      <c r="F12754" s="196"/>
      <c r="G12754" s="196"/>
      <c r="H12754" s="196"/>
      <c r="I12754" s="196"/>
      <c r="J12754" s="196"/>
      <c r="K12754" s="196"/>
      <c r="L12754" s="193" t="s">
        <v>219</v>
      </c>
      <c r="M12754" s="193"/>
      <c r="N12754" s="194" t="s">
        <v>3435</v>
      </c>
      <c r="O12754" s="194"/>
      <c r="P12754" s="194"/>
    </row>
    <row r="12755" spans="1:16" ht="14.45" customHeight="1">
      <c r="A12755" s="105" t="s">
        <v>220</v>
      </c>
      <c r="B12755" s="193" t="s">
        <v>170</v>
      </c>
      <c r="C12755" s="193"/>
      <c r="D12755" s="193"/>
      <c r="E12755" s="193"/>
      <c r="F12755" s="193"/>
      <c r="G12755" s="193"/>
      <c r="H12755" s="193"/>
      <c r="I12755" s="193"/>
      <c r="J12755" s="193"/>
      <c r="K12755" s="193"/>
      <c r="L12755" s="193" t="s">
        <v>122</v>
      </c>
      <c r="M12755" s="193"/>
      <c r="N12755" s="194"/>
      <c r="O12755" s="194"/>
      <c r="P12755" s="194"/>
    </row>
    <row r="12756" spans="1:16" ht="14.65" customHeight="1">
      <c r="A12756" s="105" t="s">
        <v>221</v>
      </c>
      <c r="B12756" s="193" t="s">
        <v>170</v>
      </c>
      <c r="C12756" s="193"/>
      <c r="D12756" s="193"/>
      <c r="E12756" s="193"/>
      <c r="F12756" s="193"/>
      <c r="G12756" s="193"/>
      <c r="H12756" s="193"/>
      <c r="I12756" s="193"/>
      <c r="J12756" s="193"/>
      <c r="K12756" s="193"/>
      <c r="L12756" s="193" t="s">
        <v>123</v>
      </c>
      <c r="M12756" s="193"/>
      <c r="N12756" s="194" t="s">
        <v>124</v>
      </c>
      <c r="O12756" s="194"/>
      <c r="P12756" s="194"/>
    </row>
    <row r="12757" spans="1:16" ht="26.45" customHeight="1">
      <c r="A12757" s="105" t="s">
        <v>222</v>
      </c>
      <c r="B12757" s="193" t="s">
        <v>170</v>
      </c>
      <c r="C12757" s="193"/>
      <c r="D12757" s="193"/>
      <c r="E12757" s="193"/>
      <c r="F12757" s="193"/>
      <c r="G12757" s="193"/>
      <c r="H12757" s="193"/>
      <c r="I12757" s="193"/>
      <c r="J12757" s="193"/>
      <c r="K12757" s="193"/>
      <c r="L12757" s="193" t="s">
        <v>125</v>
      </c>
      <c r="M12757" s="193"/>
      <c r="N12757" s="195" t="s">
        <v>3732</v>
      </c>
      <c r="O12757" s="195"/>
      <c r="P12757" s="195"/>
    </row>
    <row r="12758" spans="1:16" ht="13.35" customHeight="1">
      <c r="A12758" s="106" t="s">
        <v>126</v>
      </c>
      <c r="B12758" s="188"/>
      <c r="C12758" s="188"/>
      <c r="D12758" s="188"/>
      <c r="E12758" s="188"/>
      <c r="F12758" s="188"/>
      <c r="G12758" s="188"/>
      <c r="H12758" s="188"/>
      <c r="I12758" s="188"/>
      <c r="J12758" s="188"/>
      <c r="K12758" s="188"/>
      <c r="L12758" s="188" t="s">
        <v>127</v>
      </c>
      <c r="M12758" s="188"/>
      <c r="N12758" s="189" t="s">
        <v>173</v>
      </c>
      <c r="O12758" s="189"/>
      <c r="P12758" s="189"/>
    </row>
    <row r="12759" spans="1:16" ht="15.75" customHeight="1">
      <c r="A12759" s="190" t="s">
        <v>223</v>
      </c>
      <c r="B12759" s="190"/>
      <c r="C12759" s="191" t="s">
        <v>224</v>
      </c>
      <c r="D12759" s="191"/>
      <c r="E12759" s="192" t="s">
        <v>225</v>
      </c>
      <c r="F12759" s="192"/>
      <c r="G12759" s="192"/>
      <c r="H12759" s="191" t="s">
        <v>226</v>
      </c>
      <c r="I12759" s="191"/>
      <c r="J12759" s="192" t="s">
        <v>227</v>
      </c>
      <c r="K12759" s="192"/>
      <c r="L12759" s="192"/>
      <c r="M12759" s="192"/>
      <c r="N12759" s="192"/>
      <c r="O12759" s="192"/>
      <c r="P12759" s="103" t="s">
        <v>228</v>
      </c>
    </row>
    <row r="12760" spans="1:16" ht="17.100000000000001" customHeight="1">
      <c r="A12760" s="186" t="s">
        <v>229</v>
      </c>
      <c r="B12760" s="186"/>
      <c r="C12760" s="186"/>
      <c r="D12760" s="187" t="s">
        <v>230</v>
      </c>
      <c r="E12760" s="187"/>
      <c r="F12760" s="187" t="s">
        <v>231</v>
      </c>
      <c r="G12760" s="187" t="s">
        <v>232</v>
      </c>
      <c r="H12760" s="187"/>
      <c r="I12760" s="187" t="s">
        <v>233</v>
      </c>
      <c r="J12760" s="187"/>
      <c r="K12760" s="187"/>
      <c r="L12760" s="187"/>
      <c r="M12760" s="187"/>
      <c r="N12760" s="187"/>
      <c r="O12760" s="187"/>
      <c r="P12760" s="187"/>
    </row>
    <row r="12761" spans="1:16" ht="17.100000000000001" customHeight="1">
      <c r="A12761" s="186"/>
      <c r="B12761" s="186"/>
      <c r="C12761" s="186"/>
      <c r="D12761" s="187"/>
      <c r="E12761" s="187"/>
      <c r="F12761" s="187"/>
      <c r="G12761" s="187"/>
      <c r="H12761" s="187"/>
      <c r="I12761" s="187" t="s">
        <v>234</v>
      </c>
      <c r="J12761" s="187"/>
      <c r="K12761" s="187" t="s">
        <v>235</v>
      </c>
      <c r="L12761" s="187"/>
      <c r="M12761" s="187" t="s">
        <v>236</v>
      </c>
      <c r="N12761" s="187"/>
      <c r="O12761" s="187" t="s">
        <v>237</v>
      </c>
      <c r="P12761" s="187"/>
    </row>
    <row r="12762" spans="1:16" ht="14.1" customHeight="1">
      <c r="A12762" s="181" t="s">
        <v>244</v>
      </c>
      <c r="B12762" s="181"/>
      <c r="C12762" s="181"/>
      <c r="D12762" s="182"/>
      <c r="E12762" s="182"/>
      <c r="F12762" s="104">
        <v>3.11</v>
      </c>
      <c r="G12762" s="183">
        <v>0.86899999999999999</v>
      </c>
      <c r="H12762" s="183"/>
      <c r="I12762" s="176">
        <v>2.6996000000000002</v>
      </c>
      <c r="J12762" s="176"/>
      <c r="K12762" s="176"/>
      <c r="L12762" s="176"/>
      <c r="M12762" s="176"/>
      <c r="N12762" s="176"/>
      <c r="O12762" s="176">
        <v>2.6996000000000002</v>
      </c>
      <c r="P12762" s="176"/>
    </row>
    <row r="12763" spans="1:16" ht="14.1" customHeight="1">
      <c r="A12763" s="181" t="s">
        <v>245</v>
      </c>
      <c r="B12763" s="181"/>
      <c r="C12763" s="181"/>
      <c r="D12763" s="182"/>
      <c r="E12763" s="182"/>
      <c r="F12763" s="104"/>
      <c r="G12763" s="183"/>
      <c r="H12763" s="183"/>
      <c r="I12763" s="176">
        <v>2.75</v>
      </c>
      <c r="J12763" s="176"/>
      <c r="K12763" s="176"/>
      <c r="L12763" s="176"/>
      <c r="M12763" s="176"/>
      <c r="N12763" s="176"/>
      <c r="O12763" s="176">
        <v>2.75</v>
      </c>
      <c r="P12763" s="176"/>
    </row>
    <row r="12764" spans="1:16" ht="14.1" customHeight="1">
      <c r="A12764" s="177" t="s">
        <v>246</v>
      </c>
      <c r="B12764" s="177"/>
      <c r="C12764" s="177"/>
      <c r="D12764" s="177"/>
      <c r="E12764" s="177"/>
      <c r="F12764" s="177"/>
      <c r="G12764" s="177"/>
      <c r="H12764" s="177"/>
      <c r="I12764" s="177"/>
      <c r="J12764" s="177"/>
      <c r="K12764" s="177"/>
      <c r="L12764" s="177"/>
      <c r="M12764" s="177"/>
      <c r="N12764" s="177"/>
      <c r="O12764" s="178">
        <v>8.56</v>
      </c>
      <c r="P12764" s="178"/>
    </row>
    <row r="12765" spans="1:16" ht="14.1" customHeight="1">
      <c r="A12765" s="177" t="s">
        <v>258</v>
      </c>
      <c r="B12765" s="177"/>
      <c r="C12765" s="177"/>
      <c r="D12765" s="177"/>
      <c r="E12765" s="177"/>
      <c r="F12765" s="177"/>
      <c r="G12765" s="177"/>
      <c r="H12765" s="177"/>
      <c r="I12765" s="177"/>
      <c r="J12765" s="177"/>
      <c r="K12765" s="177"/>
      <c r="L12765" s="177"/>
      <c r="M12765" s="177"/>
      <c r="N12765" s="177"/>
      <c r="O12765" s="177"/>
      <c r="P12765" s="177"/>
    </row>
    <row r="12766" spans="1:16" ht="22.7" customHeight="1">
      <c r="A12766" s="181" t="s">
        <v>875</v>
      </c>
      <c r="B12766" s="181"/>
      <c r="C12766" s="181"/>
      <c r="D12766" s="182" t="s">
        <v>239</v>
      </c>
      <c r="E12766" s="182"/>
      <c r="F12766" s="104">
        <v>12.69</v>
      </c>
      <c r="G12766" s="183">
        <v>1.9800000000000002E-2</v>
      </c>
      <c r="H12766" s="183"/>
      <c r="I12766" s="176"/>
      <c r="J12766" s="176"/>
      <c r="K12766" s="176">
        <v>0.25130000000000002</v>
      </c>
      <c r="L12766" s="176"/>
      <c r="M12766" s="176"/>
      <c r="N12766" s="176"/>
      <c r="O12766" s="176">
        <v>0.25130000000000002</v>
      </c>
      <c r="P12766" s="176"/>
    </row>
    <row r="12767" spans="1:16" ht="22.7" customHeight="1">
      <c r="A12767" s="181" t="s">
        <v>876</v>
      </c>
      <c r="B12767" s="181"/>
      <c r="C12767" s="181"/>
      <c r="D12767" s="182" t="s">
        <v>239</v>
      </c>
      <c r="E12767" s="182"/>
      <c r="F12767" s="104">
        <v>137.93</v>
      </c>
      <c r="G12767" s="183">
        <v>1</v>
      </c>
      <c r="H12767" s="183"/>
      <c r="I12767" s="176"/>
      <c r="J12767" s="176"/>
      <c r="K12767" s="176">
        <v>137.93</v>
      </c>
      <c r="L12767" s="176"/>
      <c r="M12767" s="176"/>
      <c r="N12767" s="176"/>
      <c r="O12767" s="176">
        <v>137.93</v>
      </c>
      <c r="P12767" s="176"/>
    </row>
    <row r="12768" spans="1:16" ht="14.1" customHeight="1">
      <c r="A12768" s="177" t="s">
        <v>273</v>
      </c>
      <c r="B12768" s="177"/>
      <c r="C12768" s="177"/>
      <c r="D12768" s="177"/>
      <c r="E12768" s="177"/>
      <c r="F12768" s="177"/>
      <c r="G12768" s="177"/>
      <c r="H12768" s="177"/>
      <c r="I12768" s="177"/>
      <c r="J12768" s="177"/>
      <c r="K12768" s="177"/>
      <c r="L12768" s="177"/>
      <c r="M12768" s="177"/>
      <c r="N12768" s="177"/>
      <c r="O12768" s="178">
        <v>138.18</v>
      </c>
      <c r="P12768" s="178"/>
    </row>
    <row r="12769" spans="1:16" ht="14.1" customHeight="1">
      <c r="A12769" s="179" t="s">
        <v>247</v>
      </c>
      <c r="B12769" s="179"/>
      <c r="C12769" s="179"/>
      <c r="D12769" s="179"/>
      <c r="E12769" s="179"/>
      <c r="F12769" s="179"/>
      <c r="G12769" s="179"/>
      <c r="H12769" s="179"/>
      <c r="I12769" s="180">
        <v>8.56</v>
      </c>
      <c r="J12769" s="180"/>
      <c r="K12769" s="180">
        <v>138.18</v>
      </c>
      <c r="L12769" s="180"/>
      <c r="M12769" s="180"/>
      <c r="N12769" s="180"/>
      <c r="O12769" s="180">
        <v>146.74</v>
      </c>
      <c r="P12769" s="180"/>
    </row>
    <row r="12770" spans="1:16" ht="14.1" customHeight="1">
      <c r="A12770" s="172" t="s">
        <v>248</v>
      </c>
      <c r="B12770" s="172"/>
      <c r="C12770" s="172"/>
      <c r="D12770" s="172"/>
      <c r="E12770" s="172"/>
      <c r="F12770" s="172"/>
      <c r="G12770" s="172"/>
      <c r="H12770" s="172"/>
      <c r="I12770" s="173">
        <v>2.4700000000000002</v>
      </c>
      <c r="J12770" s="173"/>
      <c r="K12770" s="173">
        <v>39.82</v>
      </c>
      <c r="L12770" s="173"/>
      <c r="M12770" s="173"/>
      <c r="N12770" s="173"/>
      <c r="O12770" s="173">
        <v>42.29</v>
      </c>
      <c r="P12770" s="173"/>
    </row>
    <row r="12771" spans="1:16" ht="14.1" customHeight="1">
      <c r="A12771" s="174" t="s">
        <v>249</v>
      </c>
      <c r="B12771" s="174"/>
      <c r="C12771" s="174"/>
      <c r="D12771" s="174"/>
      <c r="E12771" s="174"/>
      <c r="F12771" s="174"/>
      <c r="G12771" s="174"/>
      <c r="H12771" s="174"/>
      <c r="I12771" s="175">
        <v>11.03</v>
      </c>
      <c r="J12771" s="175"/>
      <c r="K12771" s="175">
        <v>178</v>
      </c>
      <c r="L12771" s="175"/>
      <c r="M12771" s="175"/>
      <c r="N12771" s="175"/>
      <c r="O12771" s="175">
        <v>189.03</v>
      </c>
      <c r="P12771" s="175"/>
    </row>
    <row r="12772" spans="1:16" ht="14.1" customHeight="1">
      <c r="A12772" s="184" t="s">
        <v>1216</v>
      </c>
      <c r="B12772" s="184"/>
      <c r="C12772" s="184"/>
      <c r="D12772" s="184"/>
      <c r="E12772" s="184"/>
      <c r="F12772" s="184"/>
      <c r="G12772" s="184"/>
      <c r="H12772" s="184"/>
      <c r="I12772" s="184"/>
      <c r="J12772" s="184"/>
      <c r="K12772" s="184"/>
      <c r="L12772" s="184"/>
      <c r="M12772" s="184"/>
      <c r="N12772" s="184"/>
      <c r="O12772" s="185" t="s">
        <v>239</v>
      </c>
      <c r="P12772" s="185"/>
    </row>
    <row r="12773" spans="1:16" ht="14.1" customHeight="1">
      <c r="A12773" s="177" t="s">
        <v>240</v>
      </c>
      <c r="B12773" s="177"/>
      <c r="C12773" s="177"/>
      <c r="D12773" s="177"/>
      <c r="E12773" s="177"/>
      <c r="F12773" s="177"/>
      <c r="G12773" s="177"/>
      <c r="H12773" s="177"/>
      <c r="I12773" s="177"/>
      <c r="J12773" s="177"/>
      <c r="K12773" s="177"/>
      <c r="L12773" s="177"/>
      <c r="M12773" s="177"/>
      <c r="N12773" s="177"/>
      <c r="O12773" s="177"/>
      <c r="P12773" s="177"/>
    </row>
    <row r="12774" spans="1:16" ht="22.7" customHeight="1">
      <c r="A12774" s="181" t="s">
        <v>287</v>
      </c>
      <c r="B12774" s="181"/>
      <c r="C12774" s="181"/>
      <c r="D12774" s="182" t="s">
        <v>242</v>
      </c>
      <c r="E12774" s="182"/>
      <c r="F12774" s="104">
        <v>5.86</v>
      </c>
      <c r="G12774" s="183">
        <v>0.30142249999999998</v>
      </c>
      <c r="H12774" s="183"/>
      <c r="I12774" s="176">
        <v>1.7663</v>
      </c>
      <c r="J12774" s="176"/>
      <c r="K12774" s="176"/>
      <c r="L12774" s="176"/>
      <c r="M12774" s="176"/>
      <c r="N12774" s="176"/>
      <c r="O12774" s="176">
        <v>1.7663</v>
      </c>
      <c r="P12774" s="176"/>
    </row>
    <row r="12775" spans="1:16" ht="14.1" customHeight="1">
      <c r="A12775" s="181" t="s">
        <v>289</v>
      </c>
      <c r="B12775" s="181"/>
      <c r="C12775" s="181"/>
      <c r="D12775" s="182" t="s">
        <v>242</v>
      </c>
      <c r="E12775" s="182"/>
      <c r="F12775" s="104">
        <v>7.8</v>
      </c>
      <c r="G12775" s="183">
        <v>0.33491389999999999</v>
      </c>
      <c r="H12775" s="183"/>
      <c r="I12775" s="176">
        <v>2.6122999999999998</v>
      </c>
      <c r="J12775" s="176"/>
      <c r="K12775" s="176"/>
      <c r="L12775" s="176"/>
      <c r="M12775" s="176"/>
      <c r="N12775" s="176"/>
      <c r="O12775" s="176">
        <v>2.6122999999999998</v>
      </c>
      <c r="P12775" s="176"/>
    </row>
    <row r="12776" spans="1:16" ht="14.1" customHeight="1">
      <c r="A12776" s="181" t="s">
        <v>244</v>
      </c>
      <c r="B12776" s="181"/>
      <c r="C12776" s="181"/>
      <c r="D12776" s="182"/>
      <c r="E12776" s="182"/>
      <c r="F12776" s="104">
        <v>4.38</v>
      </c>
      <c r="G12776" s="183">
        <v>0.86899999999999999</v>
      </c>
      <c r="H12776" s="183"/>
      <c r="I12776" s="176">
        <v>3.8050000000000002</v>
      </c>
      <c r="J12776" s="176"/>
      <c r="K12776" s="176"/>
      <c r="L12776" s="176"/>
      <c r="M12776" s="176"/>
      <c r="N12776" s="176"/>
      <c r="O12776" s="176">
        <v>3.8050000000000002</v>
      </c>
      <c r="P12776" s="176"/>
    </row>
    <row r="12777" spans="1:16" ht="14.1" customHeight="1">
      <c r="A12777" s="181" t="s">
        <v>245</v>
      </c>
      <c r="B12777" s="181"/>
      <c r="C12777" s="181"/>
      <c r="D12777" s="182"/>
      <c r="E12777" s="182"/>
      <c r="F12777" s="104"/>
      <c r="G12777" s="183"/>
      <c r="H12777" s="183"/>
      <c r="I12777" s="176">
        <v>3.86</v>
      </c>
      <c r="J12777" s="176"/>
      <c r="K12777" s="176"/>
      <c r="L12777" s="176"/>
      <c r="M12777" s="176"/>
      <c r="N12777" s="176"/>
      <c r="O12777" s="176">
        <v>3.86</v>
      </c>
      <c r="P12777" s="176"/>
    </row>
    <row r="12778" spans="1:16" ht="14.1" customHeight="1">
      <c r="A12778" s="177" t="s">
        <v>246</v>
      </c>
      <c r="B12778" s="177"/>
      <c r="C12778" s="177"/>
      <c r="D12778" s="177"/>
      <c r="E12778" s="177"/>
      <c r="F12778" s="177"/>
      <c r="G12778" s="177"/>
      <c r="H12778" s="177"/>
      <c r="I12778" s="177"/>
      <c r="J12778" s="177"/>
      <c r="K12778" s="177"/>
      <c r="L12778" s="177"/>
      <c r="M12778" s="177"/>
      <c r="N12778" s="177"/>
      <c r="O12778" s="178">
        <v>12.04</v>
      </c>
      <c r="P12778" s="178"/>
    </row>
    <row r="12779" spans="1:16" ht="14.1" customHeight="1">
      <c r="A12779" s="177" t="s">
        <v>258</v>
      </c>
      <c r="B12779" s="177"/>
      <c r="C12779" s="177"/>
      <c r="D12779" s="177"/>
      <c r="E12779" s="177"/>
      <c r="F12779" s="177"/>
      <c r="G12779" s="177"/>
      <c r="H12779" s="177"/>
      <c r="I12779" s="177"/>
      <c r="J12779" s="177"/>
      <c r="K12779" s="177"/>
      <c r="L12779" s="177"/>
      <c r="M12779" s="177"/>
      <c r="N12779" s="177"/>
      <c r="O12779" s="177"/>
      <c r="P12779" s="177"/>
    </row>
    <row r="12780" spans="1:16" ht="22.7" customHeight="1">
      <c r="A12780" s="181" t="s">
        <v>878</v>
      </c>
      <c r="B12780" s="181"/>
      <c r="C12780" s="181"/>
      <c r="D12780" s="182" t="s">
        <v>239</v>
      </c>
      <c r="E12780" s="182"/>
      <c r="F12780" s="104">
        <v>131.94999999999999</v>
      </c>
      <c r="G12780" s="183">
        <v>1</v>
      </c>
      <c r="H12780" s="183"/>
      <c r="I12780" s="176"/>
      <c r="J12780" s="176"/>
      <c r="K12780" s="176">
        <v>131.94999999999999</v>
      </c>
      <c r="L12780" s="176"/>
      <c r="M12780" s="176"/>
      <c r="N12780" s="176"/>
      <c r="O12780" s="176">
        <v>131.94999999999999</v>
      </c>
      <c r="P12780" s="176"/>
    </row>
    <row r="12781" spans="1:16" ht="14.1" customHeight="1">
      <c r="A12781" s="177" t="s">
        <v>273</v>
      </c>
      <c r="B12781" s="177"/>
      <c r="C12781" s="177"/>
      <c r="D12781" s="177"/>
      <c r="E12781" s="177"/>
      <c r="F12781" s="177"/>
      <c r="G12781" s="177"/>
      <c r="H12781" s="177"/>
      <c r="I12781" s="177"/>
      <c r="J12781" s="177"/>
      <c r="K12781" s="177"/>
      <c r="L12781" s="177"/>
      <c r="M12781" s="177"/>
      <c r="N12781" s="177"/>
      <c r="O12781" s="178">
        <v>131.94999999999999</v>
      </c>
      <c r="P12781" s="178"/>
    </row>
    <row r="12782" spans="1:16" ht="14.1" customHeight="1">
      <c r="A12782" s="179" t="s">
        <v>247</v>
      </c>
      <c r="B12782" s="179"/>
      <c r="C12782" s="179"/>
      <c r="D12782" s="179"/>
      <c r="E12782" s="179"/>
      <c r="F12782" s="179"/>
      <c r="G12782" s="179"/>
      <c r="H12782" s="179"/>
      <c r="I12782" s="180">
        <v>12.04</v>
      </c>
      <c r="J12782" s="180"/>
      <c r="K12782" s="180">
        <v>131.94999999999999</v>
      </c>
      <c r="L12782" s="180"/>
      <c r="M12782" s="180"/>
      <c r="N12782" s="180"/>
      <c r="O12782" s="180">
        <v>143.99</v>
      </c>
      <c r="P12782" s="180"/>
    </row>
    <row r="12783" spans="1:16" ht="14.1" customHeight="1">
      <c r="A12783" s="172" t="s">
        <v>248</v>
      </c>
      <c r="B12783" s="172"/>
      <c r="C12783" s="172"/>
      <c r="D12783" s="172"/>
      <c r="E12783" s="172"/>
      <c r="F12783" s="172"/>
      <c r="G12783" s="172"/>
      <c r="H12783" s="172"/>
      <c r="I12783" s="173">
        <v>3.47</v>
      </c>
      <c r="J12783" s="173"/>
      <c r="K12783" s="173">
        <v>38.03</v>
      </c>
      <c r="L12783" s="173"/>
      <c r="M12783" s="173"/>
      <c r="N12783" s="173"/>
      <c r="O12783" s="173">
        <v>41.5</v>
      </c>
      <c r="P12783" s="173"/>
    </row>
    <row r="12784" spans="1:16" ht="14.1" customHeight="1">
      <c r="A12784" s="174" t="s">
        <v>249</v>
      </c>
      <c r="B12784" s="174"/>
      <c r="C12784" s="174"/>
      <c r="D12784" s="174"/>
      <c r="E12784" s="174"/>
      <c r="F12784" s="174"/>
      <c r="G12784" s="174"/>
      <c r="H12784" s="174"/>
      <c r="I12784" s="175">
        <v>15.51</v>
      </c>
      <c r="J12784" s="175"/>
      <c r="K12784" s="175">
        <v>169.98</v>
      </c>
      <c r="L12784" s="175"/>
      <c r="M12784" s="175"/>
      <c r="N12784" s="175"/>
      <c r="O12784" s="175">
        <v>185.49</v>
      </c>
      <c r="P12784" s="175"/>
    </row>
    <row r="12785" spans="1:16" ht="22.7" customHeight="1">
      <c r="A12785" s="184" t="s">
        <v>1217</v>
      </c>
      <c r="B12785" s="184"/>
      <c r="C12785" s="184"/>
      <c r="D12785" s="184"/>
      <c r="E12785" s="184"/>
      <c r="F12785" s="184"/>
      <c r="G12785" s="184"/>
      <c r="H12785" s="184"/>
      <c r="I12785" s="184"/>
      <c r="J12785" s="184"/>
      <c r="K12785" s="184"/>
      <c r="L12785" s="184"/>
      <c r="M12785" s="184"/>
      <c r="N12785" s="184"/>
      <c r="O12785" s="185" t="s">
        <v>239</v>
      </c>
      <c r="P12785" s="185"/>
    </row>
    <row r="12786" spans="1:16" ht="14.1" customHeight="1">
      <c r="A12786" s="177" t="s">
        <v>240</v>
      </c>
      <c r="B12786" s="177"/>
      <c r="C12786" s="177"/>
      <c r="D12786" s="177"/>
      <c r="E12786" s="177"/>
      <c r="F12786" s="177"/>
      <c r="G12786" s="177"/>
      <c r="H12786" s="177"/>
      <c r="I12786" s="177"/>
      <c r="J12786" s="177"/>
      <c r="K12786" s="177"/>
      <c r="L12786" s="177"/>
      <c r="M12786" s="177"/>
      <c r="N12786" s="177"/>
      <c r="O12786" s="177"/>
      <c r="P12786" s="177"/>
    </row>
    <row r="12787" spans="1:16" ht="22.7" customHeight="1">
      <c r="A12787" s="181" t="s">
        <v>287</v>
      </c>
      <c r="B12787" s="181"/>
      <c r="C12787" s="181"/>
      <c r="D12787" s="182" t="s">
        <v>242</v>
      </c>
      <c r="E12787" s="182"/>
      <c r="F12787" s="104">
        <v>5.86</v>
      </c>
      <c r="G12787" s="183">
        <v>0.1038859</v>
      </c>
      <c r="H12787" s="183"/>
      <c r="I12787" s="176">
        <v>0.60880000000000001</v>
      </c>
      <c r="J12787" s="176"/>
      <c r="K12787" s="176"/>
      <c r="L12787" s="176"/>
      <c r="M12787" s="176"/>
      <c r="N12787" s="176"/>
      <c r="O12787" s="176">
        <v>0.60880000000000001</v>
      </c>
      <c r="P12787" s="176"/>
    </row>
    <row r="12788" spans="1:16" ht="14.1" customHeight="1">
      <c r="A12788" s="181" t="s">
        <v>289</v>
      </c>
      <c r="B12788" s="181"/>
      <c r="C12788" s="181"/>
      <c r="D12788" s="182" t="s">
        <v>242</v>
      </c>
      <c r="E12788" s="182"/>
      <c r="F12788" s="104">
        <v>7.8</v>
      </c>
      <c r="G12788" s="183">
        <v>0.1038859</v>
      </c>
      <c r="H12788" s="183"/>
      <c r="I12788" s="176">
        <v>0.81030000000000002</v>
      </c>
      <c r="J12788" s="176"/>
      <c r="K12788" s="176"/>
      <c r="L12788" s="176"/>
      <c r="M12788" s="176"/>
      <c r="N12788" s="176"/>
      <c r="O12788" s="176">
        <v>0.81030000000000002</v>
      </c>
      <c r="P12788" s="176"/>
    </row>
    <row r="12789" spans="1:16" ht="14.1" customHeight="1">
      <c r="A12789" s="181" t="s">
        <v>244</v>
      </c>
      <c r="B12789" s="181"/>
      <c r="C12789" s="181"/>
      <c r="D12789" s="182"/>
      <c r="E12789" s="182"/>
      <c r="F12789" s="104">
        <v>1.42</v>
      </c>
      <c r="G12789" s="183">
        <v>0.86899999999999999</v>
      </c>
      <c r="H12789" s="183"/>
      <c r="I12789" s="176">
        <v>1.2332000000000001</v>
      </c>
      <c r="J12789" s="176"/>
      <c r="K12789" s="176"/>
      <c r="L12789" s="176"/>
      <c r="M12789" s="176"/>
      <c r="N12789" s="176"/>
      <c r="O12789" s="176">
        <v>1.2332000000000001</v>
      </c>
      <c r="P12789" s="176"/>
    </row>
    <row r="12790" spans="1:16" ht="14.1" customHeight="1">
      <c r="A12790" s="181" t="s">
        <v>245</v>
      </c>
      <c r="B12790" s="181"/>
      <c r="C12790" s="181"/>
      <c r="D12790" s="182"/>
      <c r="E12790" s="182"/>
      <c r="F12790" s="104"/>
      <c r="G12790" s="183"/>
      <c r="H12790" s="183"/>
      <c r="I12790" s="176">
        <v>1.26</v>
      </c>
      <c r="J12790" s="176"/>
      <c r="K12790" s="176"/>
      <c r="L12790" s="176"/>
      <c r="M12790" s="176"/>
      <c r="N12790" s="176"/>
      <c r="O12790" s="176">
        <v>1.26</v>
      </c>
      <c r="P12790" s="176"/>
    </row>
    <row r="12791" spans="1:16" ht="14.1" customHeight="1">
      <c r="A12791" s="177" t="s">
        <v>246</v>
      </c>
      <c r="B12791" s="177"/>
      <c r="C12791" s="177"/>
      <c r="D12791" s="177"/>
      <c r="E12791" s="177"/>
      <c r="F12791" s="177"/>
      <c r="G12791" s="177"/>
      <c r="H12791" s="177"/>
      <c r="I12791" s="177"/>
      <c r="J12791" s="177"/>
      <c r="K12791" s="177"/>
      <c r="L12791" s="177"/>
      <c r="M12791" s="177"/>
      <c r="N12791" s="177"/>
      <c r="O12791" s="178">
        <v>3.91</v>
      </c>
      <c r="P12791" s="178"/>
    </row>
    <row r="12792" spans="1:16" ht="14.1" customHeight="1">
      <c r="A12792" s="177" t="s">
        <v>258</v>
      </c>
      <c r="B12792" s="177"/>
      <c r="C12792" s="177"/>
      <c r="D12792" s="177"/>
      <c r="E12792" s="177"/>
      <c r="F12792" s="177"/>
      <c r="G12792" s="177"/>
      <c r="H12792" s="177"/>
      <c r="I12792" s="177"/>
      <c r="J12792" s="177"/>
      <c r="K12792" s="177"/>
      <c r="L12792" s="177"/>
      <c r="M12792" s="177"/>
      <c r="N12792" s="177"/>
      <c r="O12792" s="177"/>
      <c r="P12792" s="177"/>
    </row>
    <row r="12793" spans="1:16" ht="22.7" customHeight="1">
      <c r="A12793" s="181" t="s">
        <v>888</v>
      </c>
      <c r="B12793" s="181"/>
      <c r="C12793" s="181"/>
      <c r="D12793" s="182" t="s">
        <v>239</v>
      </c>
      <c r="E12793" s="182"/>
      <c r="F12793" s="104">
        <v>57.37</v>
      </c>
      <c r="G12793" s="183">
        <v>1.0999999999999999E-2</v>
      </c>
      <c r="H12793" s="183"/>
      <c r="I12793" s="176"/>
      <c r="J12793" s="176"/>
      <c r="K12793" s="176">
        <v>0.63109999999999999</v>
      </c>
      <c r="L12793" s="176"/>
      <c r="M12793" s="176"/>
      <c r="N12793" s="176"/>
      <c r="O12793" s="176">
        <v>0.63109999999999999</v>
      </c>
      <c r="P12793" s="176"/>
    </row>
    <row r="12794" spans="1:16" ht="5.45" customHeight="1"/>
    <row r="12795" spans="1:16" ht="14.1" customHeight="1">
      <c r="A12795" s="170" t="s">
        <v>270</v>
      </c>
      <c r="B12795" s="170"/>
      <c r="C12795" s="170"/>
      <c r="D12795" s="170"/>
      <c r="E12795" s="170"/>
      <c r="F12795" s="170"/>
      <c r="G12795" s="170"/>
      <c r="H12795" s="170"/>
      <c r="I12795" s="170"/>
      <c r="J12795" s="170"/>
      <c r="K12795" s="170"/>
      <c r="L12795" s="170"/>
      <c r="M12795" s="170"/>
      <c r="N12795" s="170"/>
      <c r="O12795" s="170"/>
      <c r="P12795" s="170"/>
    </row>
    <row r="12796" spans="1:16" ht="14.1" customHeight="1">
      <c r="A12796" s="171" t="s">
        <v>271</v>
      </c>
      <c r="B12796" s="171"/>
      <c r="C12796" s="171"/>
      <c r="D12796" s="171"/>
      <c r="E12796" s="171"/>
      <c r="F12796" s="171"/>
      <c r="G12796" s="171"/>
      <c r="H12796" s="171"/>
      <c r="I12796" s="171"/>
      <c r="J12796" s="171"/>
      <c r="K12796" s="171"/>
      <c r="L12796" s="171"/>
      <c r="M12796" s="171"/>
      <c r="N12796" s="171"/>
      <c r="O12796" s="171"/>
      <c r="P12796" s="171"/>
    </row>
    <row r="12797" spans="1:16" ht="65.25" customHeight="1">
      <c r="A12797" s="198"/>
      <c r="B12797" s="198"/>
      <c r="C12797" s="198"/>
      <c r="D12797" s="198"/>
      <c r="E12797" s="198"/>
      <c r="F12797" s="198"/>
      <c r="G12797" s="198"/>
      <c r="H12797" s="198"/>
      <c r="I12797" s="198"/>
      <c r="J12797" s="198"/>
      <c r="K12797" s="198"/>
      <c r="L12797" s="198"/>
      <c r="M12797" s="198"/>
      <c r="N12797" s="198"/>
      <c r="O12797" s="198"/>
      <c r="P12797" s="198"/>
    </row>
    <row r="12798" spans="1:16" ht="5.65" customHeight="1"/>
    <row r="12799" spans="1:16" ht="19.7" customHeight="1">
      <c r="A12799" s="199" t="s">
        <v>218</v>
      </c>
      <c r="B12799" s="199"/>
      <c r="C12799" s="199"/>
      <c r="D12799" s="199"/>
      <c r="E12799" s="199"/>
      <c r="F12799" s="199"/>
      <c r="G12799" s="199"/>
      <c r="H12799" s="199"/>
      <c r="I12799" s="199"/>
      <c r="J12799" s="199"/>
      <c r="K12799" s="199"/>
      <c r="L12799" s="199"/>
      <c r="M12799" s="199"/>
      <c r="N12799" s="199"/>
      <c r="O12799" s="199"/>
      <c r="P12799" s="199"/>
    </row>
    <row r="12800" spans="1:16" ht="15.75" customHeight="1">
      <c r="A12800" s="105" t="s">
        <v>117</v>
      </c>
      <c r="B12800" s="196" t="s">
        <v>118</v>
      </c>
      <c r="C12800" s="196"/>
      <c r="D12800" s="196"/>
      <c r="E12800" s="196"/>
      <c r="F12800" s="196"/>
      <c r="G12800" s="196"/>
      <c r="H12800" s="196"/>
      <c r="I12800" s="196"/>
      <c r="J12800" s="196"/>
      <c r="K12800" s="196"/>
      <c r="L12800" s="193" t="s">
        <v>119</v>
      </c>
      <c r="M12800" s="193"/>
      <c r="N12800" s="200" t="s">
        <v>171</v>
      </c>
      <c r="O12800" s="200"/>
      <c r="P12800" s="200"/>
    </row>
    <row r="12801" spans="1:16" ht="12.6" customHeight="1">
      <c r="A12801" s="105" t="s">
        <v>120</v>
      </c>
      <c r="B12801" s="196" t="s">
        <v>121</v>
      </c>
      <c r="C12801" s="196"/>
      <c r="D12801" s="196"/>
      <c r="E12801" s="196"/>
      <c r="F12801" s="196"/>
      <c r="G12801" s="196"/>
      <c r="H12801" s="196"/>
      <c r="I12801" s="196"/>
      <c r="J12801" s="196"/>
      <c r="K12801" s="196"/>
      <c r="L12801" s="193" t="s">
        <v>219</v>
      </c>
      <c r="M12801" s="193"/>
      <c r="N12801" s="194" t="s">
        <v>3435</v>
      </c>
      <c r="O12801" s="194"/>
      <c r="P12801" s="194"/>
    </row>
    <row r="12802" spans="1:16" ht="14.45" customHeight="1">
      <c r="A12802" s="105" t="s">
        <v>220</v>
      </c>
      <c r="B12802" s="193" t="s">
        <v>170</v>
      </c>
      <c r="C12802" s="193"/>
      <c r="D12802" s="193"/>
      <c r="E12802" s="193"/>
      <c r="F12802" s="193"/>
      <c r="G12802" s="193"/>
      <c r="H12802" s="193"/>
      <c r="I12802" s="193"/>
      <c r="J12802" s="193"/>
      <c r="K12802" s="193"/>
      <c r="L12802" s="193" t="s">
        <v>122</v>
      </c>
      <c r="M12802" s="193"/>
      <c r="N12802" s="194"/>
      <c r="O12802" s="194"/>
      <c r="P12802" s="194"/>
    </row>
    <row r="12803" spans="1:16" ht="14.65" customHeight="1">
      <c r="A12803" s="105" t="s">
        <v>221</v>
      </c>
      <c r="B12803" s="193" t="s">
        <v>170</v>
      </c>
      <c r="C12803" s="193"/>
      <c r="D12803" s="193"/>
      <c r="E12803" s="193"/>
      <c r="F12803" s="193"/>
      <c r="G12803" s="193"/>
      <c r="H12803" s="193"/>
      <c r="I12803" s="193"/>
      <c r="J12803" s="193"/>
      <c r="K12803" s="193"/>
      <c r="L12803" s="193" t="s">
        <v>123</v>
      </c>
      <c r="M12803" s="193"/>
      <c r="N12803" s="194" t="s">
        <v>124</v>
      </c>
      <c r="O12803" s="194"/>
      <c r="P12803" s="194"/>
    </row>
    <row r="12804" spans="1:16" ht="26.45" customHeight="1">
      <c r="A12804" s="105" t="s">
        <v>222</v>
      </c>
      <c r="B12804" s="193" t="s">
        <v>170</v>
      </c>
      <c r="C12804" s="193"/>
      <c r="D12804" s="193"/>
      <c r="E12804" s="193"/>
      <c r="F12804" s="193"/>
      <c r="G12804" s="193"/>
      <c r="H12804" s="193"/>
      <c r="I12804" s="193"/>
      <c r="J12804" s="193"/>
      <c r="K12804" s="193"/>
      <c r="L12804" s="193" t="s">
        <v>125</v>
      </c>
      <c r="M12804" s="193"/>
      <c r="N12804" s="195" t="s">
        <v>3733</v>
      </c>
      <c r="O12804" s="195"/>
      <c r="P12804" s="195"/>
    </row>
    <row r="12805" spans="1:16" ht="13.35" customHeight="1">
      <c r="A12805" s="106" t="s">
        <v>126</v>
      </c>
      <c r="B12805" s="188"/>
      <c r="C12805" s="188"/>
      <c r="D12805" s="188"/>
      <c r="E12805" s="188"/>
      <c r="F12805" s="188"/>
      <c r="G12805" s="188"/>
      <c r="H12805" s="188"/>
      <c r="I12805" s="188"/>
      <c r="J12805" s="188"/>
      <c r="K12805" s="188"/>
      <c r="L12805" s="188" t="s">
        <v>127</v>
      </c>
      <c r="M12805" s="188"/>
      <c r="N12805" s="189" t="s">
        <v>173</v>
      </c>
      <c r="O12805" s="189"/>
      <c r="P12805" s="189"/>
    </row>
    <row r="12806" spans="1:16" ht="15.75" customHeight="1">
      <c r="A12806" s="190" t="s">
        <v>223</v>
      </c>
      <c r="B12806" s="190"/>
      <c r="C12806" s="191" t="s">
        <v>224</v>
      </c>
      <c r="D12806" s="191"/>
      <c r="E12806" s="192" t="s">
        <v>225</v>
      </c>
      <c r="F12806" s="192"/>
      <c r="G12806" s="192"/>
      <c r="H12806" s="191" t="s">
        <v>226</v>
      </c>
      <c r="I12806" s="191"/>
      <c r="J12806" s="192" t="s">
        <v>227</v>
      </c>
      <c r="K12806" s="192"/>
      <c r="L12806" s="192"/>
      <c r="M12806" s="192"/>
      <c r="N12806" s="192"/>
      <c r="O12806" s="192"/>
      <c r="P12806" s="103" t="s">
        <v>228</v>
      </c>
    </row>
    <row r="12807" spans="1:16" ht="17.100000000000001" customHeight="1">
      <c r="A12807" s="186" t="s">
        <v>229</v>
      </c>
      <c r="B12807" s="186"/>
      <c r="C12807" s="186"/>
      <c r="D12807" s="187" t="s">
        <v>230</v>
      </c>
      <c r="E12807" s="187"/>
      <c r="F12807" s="187" t="s">
        <v>231</v>
      </c>
      <c r="G12807" s="187" t="s">
        <v>232</v>
      </c>
      <c r="H12807" s="187"/>
      <c r="I12807" s="187" t="s">
        <v>233</v>
      </c>
      <c r="J12807" s="187"/>
      <c r="K12807" s="187"/>
      <c r="L12807" s="187"/>
      <c r="M12807" s="187"/>
      <c r="N12807" s="187"/>
      <c r="O12807" s="187"/>
      <c r="P12807" s="187"/>
    </row>
    <row r="12808" spans="1:16" ht="17.100000000000001" customHeight="1">
      <c r="A12808" s="186"/>
      <c r="B12808" s="186"/>
      <c r="C12808" s="186"/>
      <c r="D12808" s="187"/>
      <c r="E12808" s="187"/>
      <c r="F12808" s="187"/>
      <c r="G12808" s="187"/>
      <c r="H12808" s="187"/>
      <c r="I12808" s="187" t="s">
        <v>234</v>
      </c>
      <c r="J12808" s="187"/>
      <c r="K12808" s="187" t="s">
        <v>235</v>
      </c>
      <c r="L12808" s="187"/>
      <c r="M12808" s="187" t="s">
        <v>236</v>
      </c>
      <c r="N12808" s="187"/>
      <c r="O12808" s="187" t="s">
        <v>237</v>
      </c>
      <c r="P12808" s="187"/>
    </row>
    <row r="12809" spans="1:16" ht="14.1" customHeight="1">
      <c r="A12809" s="181" t="s">
        <v>870</v>
      </c>
      <c r="B12809" s="181"/>
      <c r="C12809" s="181"/>
      <c r="D12809" s="182" t="s">
        <v>239</v>
      </c>
      <c r="E12809" s="182"/>
      <c r="F12809" s="104">
        <v>1.45</v>
      </c>
      <c r="G12809" s="183">
        <v>4.4999999999999998E-2</v>
      </c>
      <c r="H12809" s="183"/>
      <c r="I12809" s="176"/>
      <c r="J12809" s="176"/>
      <c r="K12809" s="176">
        <v>6.5299999999999997E-2</v>
      </c>
      <c r="L12809" s="176"/>
      <c r="M12809" s="176"/>
      <c r="N12809" s="176"/>
      <c r="O12809" s="176">
        <v>6.5299999999999997E-2</v>
      </c>
      <c r="P12809" s="176"/>
    </row>
    <row r="12810" spans="1:16" ht="22.7" customHeight="1">
      <c r="A12810" s="181" t="s">
        <v>882</v>
      </c>
      <c r="B12810" s="181"/>
      <c r="C12810" s="181"/>
      <c r="D12810" s="182" t="s">
        <v>239</v>
      </c>
      <c r="E12810" s="182"/>
      <c r="F12810" s="104">
        <v>65.010000000000005</v>
      </c>
      <c r="G12810" s="183">
        <v>1.2E-2</v>
      </c>
      <c r="H12810" s="183"/>
      <c r="I12810" s="176"/>
      <c r="J12810" s="176"/>
      <c r="K12810" s="176">
        <v>0.78010000000000002</v>
      </c>
      <c r="L12810" s="176"/>
      <c r="M12810" s="176"/>
      <c r="N12810" s="176"/>
      <c r="O12810" s="176">
        <v>0.78010000000000002</v>
      </c>
      <c r="P12810" s="176"/>
    </row>
    <row r="12811" spans="1:16" ht="32.450000000000003" customHeight="1">
      <c r="A12811" s="181" t="s">
        <v>891</v>
      </c>
      <c r="B12811" s="181"/>
      <c r="C12811" s="181"/>
      <c r="D12811" s="182" t="s">
        <v>239</v>
      </c>
      <c r="E12811" s="182"/>
      <c r="F12811" s="104">
        <v>10.56</v>
      </c>
      <c r="G12811" s="183">
        <v>1</v>
      </c>
      <c r="H12811" s="183"/>
      <c r="I12811" s="176"/>
      <c r="J12811" s="176"/>
      <c r="K12811" s="176">
        <v>10.56</v>
      </c>
      <c r="L12811" s="176"/>
      <c r="M12811" s="176"/>
      <c r="N12811" s="176"/>
      <c r="O12811" s="176">
        <v>10.56</v>
      </c>
      <c r="P12811" s="176"/>
    </row>
    <row r="12812" spans="1:16" ht="14.1" customHeight="1">
      <c r="A12812" s="177" t="s">
        <v>273</v>
      </c>
      <c r="B12812" s="177"/>
      <c r="C12812" s="177"/>
      <c r="D12812" s="177"/>
      <c r="E12812" s="177"/>
      <c r="F12812" s="177"/>
      <c r="G12812" s="177"/>
      <c r="H12812" s="177"/>
      <c r="I12812" s="177"/>
      <c r="J12812" s="177"/>
      <c r="K12812" s="177"/>
      <c r="L12812" s="177"/>
      <c r="M12812" s="177"/>
      <c r="N12812" s="177"/>
      <c r="O12812" s="178">
        <v>12.04</v>
      </c>
      <c r="P12812" s="178"/>
    </row>
    <row r="12813" spans="1:16" ht="14.1" customHeight="1">
      <c r="A12813" s="179" t="s">
        <v>247</v>
      </c>
      <c r="B12813" s="179"/>
      <c r="C12813" s="179"/>
      <c r="D12813" s="179"/>
      <c r="E12813" s="179"/>
      <c r="F12813" s="179"/>
      <c r="G12813" s="179"/>
      <c r="H12813" s="179"/>
      <c r="I12813" s="180">
        <v>3.91</v>
      </c>
      <c r="J12813" s="180"/>
      <c r="K12813" s="180">
        <v>12.04</v>
      </c>
      <c r="L12813" s="180"/>
      <c r="M12813" s="180"/>
      <c r="N12813" s="180"/>
      <c r="O12813" s="180">
        <v>15.95</v>
      </c>
      <c r="P12813" s="180"/>
    </row>
    <row r="12814" spans="1:16" ht="14.1" customHeight="1">
      <c r="A12814" s="172" t="s">
        <v>248</v>
      </c>
      <c r="B12814" s="172"/>
      <c r="C12814" s="172"/>
      <c r="D12814" s="172"/>
      <c r="E12814" s="172"/>
      <c r="F12814" s="172"/>
      <c r="G12814" s="172"/>
      <c r="H12814" s="172"/>
      <c r="I12814" s="173">
        <v>1.1299999999999999</v>
      </c>
      <c r="J12814" s="173"/>
      <c r="K12814" s="173">
        <v>3.47</v>
      </c>
      <c r="L12814" s="173"/>
      <c r="M12814" s="173"/>
      <c r="N12814" s="173"/>
      <c r="O12814" s="173">
        <v>4.5999999999999996</v>
      </c>
      <c r="P12814" s="173"/>
    </row>
    <row r="12815" spans="1:16" ht="14.1" customHeight="1">
      <c r="A12815" s="174" t="s">
        <v>249</v>
      </c>
      <c r="B12815" s="174"/>
      <c r="C12815" s="174"/>
      <c r="D12815" s="174"/>
      <c r="E12815" s="174"/>
      <c r="F12815" s="174"/>
      <c r="G12815" s="174"/>
      <c r="H12815" s="174"/>
      <c r="I12815" s="175">
        <v>5.04</v>
      </c>
      <c r="J12815" s="175"/>
      <c r="K12815" s="175">
        <v>15.51</v>
      </c>
      <c r="L12815" s="175"/>
      <c r="M12815" s="175"/>
      <c r="N12815" s="175"/>
      <c r="O12815" s="175">
        <v>20.55</v>
      </c>
      <c r="P12815" s="175"/>
    </row>
    <row r="12816" spans="1:16" ht="22.7" customHeight="1">
      <c r="A12816" s="184" t="s">
        <v>1218</v>
      </c>
      <c r="B12816" s="184"/>
      <c r="C12816" s="184"/>
      <c r="D12816" s="184"/>
      <c r="E12816" s="184"/>
      <c r="F12816" s="184"/>
      <c r="G12816" s="184"/>
      <c r="H12816" s="184"/>
      <c r="I12816" s="184"/>
      <c r="J12816" s="184"/>
      <c r="K12816" s="184"/>
      <c r="L12816" s="184"/>
      <c r="M12816" s="184"/>
      <c r="N12816" s="184"/>
      <c r="O12816" s="185" t="s">
        <v>239</v>
      </c>
      <c r="P12816" s="185"/>
    </row>
    <row r="12817" spans="1:16" ht="14.1" customHeight="1">
      <c r="A12817" s="177" t="s">
        <v>240</v>
      </c>
      <c r="B12817" s="177"/>
      <c r="C12817" s="177"/>
      <c r="D12817" s="177"/>
      <c r="E12817" s="177"/>
      <c r="F12817" s="177"/>
      <c r="G12817" s="177"/>
      <c r="H12817" s="177"/>
      <c r="I12817" s="177"/>
      <c r="J12817" s="177"/>
      <c r="K12817" s="177"/>
      <c r="L12817" s="177"/>
      <c r="M12817" s="177"/>
      <c r="N12817" s="177"/>
      <c r="O12817" s="177"/>
      <c r="P12817" s="177"/>
    </row>
    <row r="12818" spans="1:16" ht="22.7" customHeight="1">
      <c r="A12818" s="181" t="s">
        <v>287</v>
      </c>
      <c r="B12818" s="181"/>
      <c r="C12818" s="181"/>
      <c r="D12818" s="182" t="s">
        <v>242</v>
      </c>
      <c r="E12818" s="182"/>
      <c r="F12818" s="104">
        <v>5.86</v>
      </c>
      <c r="G12818" s="183">
        <v>8.3455699999999994E-2</v>
      </c>
      <c r="H12818" s="183"/>
      <c r="I12818" s="176">
        <v>0.48909999999999998</v>
      </c>
      <c r="J12818" s="176"/>
      <c r="K12818" s="176"/>
      <c r="L12818" s="176"/>
      <c r="M12818" s="176"/>
      <c r="N12818" s="176"/>
      <c r="O12818" s="176">
        <v>0.48909999999999998</v>
      </c>
      <c r="P12818" s="176"/>
    </row>
    <row r="12819" spans="1:16" ht="14.1" customHeight="1">
      <c r="A12819" s="181" t="s">
        <v>289</v>
      </c>
      <c r="B12819" s="181"/>
      <c r="C12819" s="181"/>
      <c r="D12819" s="182" t="s">
        <v>242</v>
      </c>
      <c r="E12819" s="182"/>
      <c r="F12819" s="104">
        <v>7.8</v>
      </c>
      <c r="G12819" s="183">
        <v>8.3455699999999994E-2</v>
      </c>
      <c r="H12819" s="183"/>
      <c r="I12819" s="176">
        <v>0.65100000000000002</v>
      </c>
      <c r="J12819" s="176"/>
      <c r="K12819" s="176"/>
      <c r="L12819" s="176"/>
      <c r="M12819" s="176"/>
      <c r="N12819" s="176"/>
      <c r="O12819" s="176">
        <v>0.65100000000000002</v>
      </c>
      <c r="P12819" s="176"/>
    </row>
    <row r="12820" spans="1:16" ht="14.1" customHeight="1">
      <c r="A12820" s="181" t="s">
        <v>244</v>
      </c>
      <c r="B12820" s="181"/>
      <c r="C12820" s="181"/>
      <c r="D12820" s="182"/>
      <c r="E12820" s="182"/>
      <c r="F12820" s="104">
        <v>1.1399999999999999</v>
      </c>
      <c r="G12820" s="183">
        <v>0.86899999999999999</v>
      </c>
      <c r="H12820" s="183"/>
      <c r="I12820" s="176">
        <v>0.99070000000000003</v>
      </c>
      <c r="J12820" s="176"/>
      <c r="K12820" s="176"/>
      <c r="L12820" s="176"/>
      <c r="M12820" s="176"/>
      <c r="N12820" s="176"/>
      <c r="O12820" s="176">
        <v>0.99070000000000003</v>
      </c>
      <c r="P12820" s="176"/>
    </row>
    <row r="12821" spans="1:16" ht="14.1" customHeight="1">
      <c r="A12821" s="181" t="s">
        <v>245</v>
      </c>
      <c r="B12821" s="181"/>
      <c r="C12821" s="181"/>
      <c r="D12821" s="182"/>
      <c r="E12821" s="182"/>
      <c r="F12821" s="104"/>
      <c r="G12821" s="183"/>
      <c r="H12821" s="183"/>
      <c r="I12821" s="176">
        <v>1.01</v>
      </c>
      <c r="J12821" s="176"/>
      <c r="K12821" s="176"/>
      <c r="L12821" s="176"/>
      <c r="M12821" s="176"/>
      <c r="N12821" s="176"/>
      <c r="O12821" s="176">
        <v>1.01</v>
      </c>
      <c r="P12821" s="176"/>
    </row>
    <row r="12822" spans="1:16" ht="14.1" customHeight="1">
      <c r="A12822" s="177" t="s">
        <v>246</v>
      </c>
      <c r="B12822" s="177"/>
      <c r="C12822" s="177"/>
      <c r="D12822" s="177"/>
      <c r="E12822" s="177"/>
      <c r="F12822" s="177"/>
      <c r="G12822" s="177"/>
      <c r="H12822" s="177"/>
      <c r="I12822" s="177"/>
      <c r="J12822" s="177"/>
      <c r="K12822" s="177"/>
      <c r="L12822" s="177"/>
      <c r="M12822" s="177"/>
      <c r="N12822" s="177"/>
      <c r="O12822" s="178">
        <v>3.14</v>
      </c>
      <c r="P12822" s="178"/>
    </row>
    <row r="12823" spans="1:16" ht="14.1" customHeight="1">
      <c r="A12823" s="177" t="s">
        <v>258</v>
      </c>
      <c r="B12823" s="177"/>
      <c r="C12823" s="177"/>
      <c r="D12823" s="177"/>
      <c r="E12823" s="177"/>
      <c r="F12823" s="177"/>
      <c r="G12823" s="177"/>
      <c r="H12823" s="177"/>
      <c r="I12823" s="177"/>
      <c r="J12823" s="177"/>
      <c r="K12823" s="177"/>
      <c r="L12823" s="177"/>
      <c r="M12823" s="177"/>
      <c r="N12823" s="177"/>
      <c r="O12823" s="177"/>
      <c r="P12823" s="177"/>
    </row>
    <row r="12824" spans="1:16" ht="22.7" customHeight="1">
      <c r="A12824" s="181" t="s">
        <v>888</v>
      </c>
      <c r="B12824" s="181"/>
      <c r="C12824" s="181"/>
      <c r="D12824" s="182" t="s">
        <v>239</v>
      </c>
      <c r="E12824" s="182"/>
      <c r="F12824" s="104">
        <v>57.37</v>
      </c>
      <c r="G12824" s="183">
        <v>7.0000000000000001E-3</v>
      </c>
      <c r="H12824" s="183"/>
      <c r="I12824" s="176"/>
      <c r="J12824" s="176"/>
      <c r="K12824" s="176">
        <v>0.40160000000000001</v>
      </c>
      <c r="L12824" s="176"/>
      <c r="M12824" s="176"/>
      <c r="N12824" s="176"/>
      <c r="O12824" s="176">
        <v>0.40160000000000001</v>
      </c>
      <c r="P12824" s="176"/>
    </row>
    <row r="12825" spans="1:16" ht="22.7" customHeight="1">
      <c r="A12825" s="181" t="s">
        <v>895</v>
      </c>
      <c r="B12825" s="181"/>
      <c r="C12825" s="181"/>
      <c r="D12825" s="182" t="s">
        <v>239</v>
      </c>
      <c r="E12825" s="182"/>
      <c r="F12825" s="104">
        <v>0.88</v>
      </c>
      <c r="G12825" s="183">
        <v>1</v>
      </c>
      <c r="H12825" s="183"/>
      <c r="I12825" s="176"/>
      <c r="J12825" s="176"/>
      <c r="K12825" s="176">
        <v>0.88</v>
      </c>
      <c r="L12825" s="176"/>
      <c r="M12825" s="176"/>
      <c r="N12825" s="176"/>
      <c r="O12825" s="176">
        <v>0.88</v>
      </c>
      <c r="P12825" s="176"/>
    </row>
    <row r="12826" spans="1:16" ht="14.1" customHeight="1">
      <c r="A12826" s="181" t="s">
        <v>870</v>
      </c>
      <c r="B12826" s="181"/>
      <c r="C12826" s="181"/>
      <c r="D12826" s="182" t="s">
        <v>239</v>
      </c>
      <c r="E12826" s="182"/>
      <c r="F12826" s="104">
        <v>1.45</v>
      </c>
      <c r="G12826" s="183">
        <v>0.03</v>
      </c>
      <c r="H12826" s="183"/>
      <c r="I12826" s="176"/>
      <c r="J12826" s="176"/>
      <c r="K12826" s="176">
        <v>4.3499999999999997E-2</v>
      </c>
      <c r="L12826" s="176"/>
      <c r="M12826" s="176"/>
      <c r="N12826" s="176"/>
      <c r="O12826" s="176">
        <v>4.3499999999999997E-2</v>
      </c>
      <c r="P12826" s="176"/>
    </row>
    <row r="12827" spans="1:16" ht="22.7" customHeight="1">
      <c r="A12827" s="181" t="s">
        <v>882</v>
      </c>
      <c r="B12827" s="181"/>
      <c r="C12827" s="181"/>
      <c r="D12827" s="182" t="s">
        <v>239</v>
      </c>
      <c r="E12827" s="182"/>
      <c r="F12827" s="104">
        <v>65.010000000000005</v>
      </c>
      <c r="G12827" s="183">
        <v>8.0000000000000002E-3</v>
      </c>
      <c r="H12827" s="183"/>
      <c r="I12827" s="176"/>
      <c r="J12827" s="176"/>
      <c r="K12827" s="176">
        <v>0.52010000000000001</v>
      </c>
      <c r="L12827" s="176"/>
      <c r="M12827" s="176"/>
      <c r="N12827" s="176"/>
      <c r="O12827" s="176">
        <v>0.52010000000000001</v>
      </c>
      <c r="P12827" s="176"/>
    </row>
    <row r="12828" spans="1:16" ht="14.1" customHeight="1">
      <c r="A12828" s="177" t="s">
        <v>273</v>
      </c>
      <c r="B12828" s="177"/>
      <c r="C12828" s="177"/>
      <c r="D12828" s="177"/>
      <c r="E12828" s="177"/>
      <c r="F12828" s="177"/>
      <c r="G12828" s="177"/>
      <c r="H12828" s="177"/>
      <c r="I12828" s="177"/>
      <c r="J12828" s="177"/>
      <c r="K12828" s="177"/>
      <c r="L12828" s="177"/>
      <c r="M12828" s="177"/>
      <c r="N12828" s="177"/>
      <c r="O12828" s="178">
        <v>1.85</v>
      </c>
      <c r="P12828" s="178"/>
    </row>
    <row r="12829" spans="1:16" ht="14.1" customHeight="1">
      <c r="A12829" s="179" t="s">
        <v>247</v>
      </c>
      <c r="B12829" s="179"/>
      <c r="C12829" s="179"/>
      <c r="D12829" s="179"/>
      <c r="E12829" s="179"/>
      <c r="F12829" s="179"/>
      <c r="G12829" s="179"/>
      <c r="H12829" s="179"/>
      <c r="I12829" s="180">
        <v>3.14</v>
      </c>
      <c r="J12829" s="180"/>
      <c r="K12829" s="180">
        <v>1.85</v>
      </c>
      <c r="L12829" s="180"/>
      <c r="M12829" s="180"/>
      <c r="N12829" s="180"/>
      <c r="O12829" s="180">
        <v>4.99</v>
      </c>
      <c r="P12829" s="180"/>
    </row>
    <row r="12830" spans="1:16" ht="14.1" customHeight="1">
      <c r="A12830" s="172" t="s">
        <v>248</v>
      </c>
      <c r="B12830" s="172"/>
      <c r="C12830" s="172"/>
      <c r="D12830" s="172"/>
      <c r="E12830" s="172"/>
      <c r="F12830" s="172"/>
      <c r="G12830" s="172"/>
      <c r="H12830" s="172"/>
      <c r="I12830" s="173">
        <v>0.91</v>
      </c>
      <c r="J12830" s="173"/>
      <c r="K12830" s="173">
        <v>0.53</v>
      </c>
      <c r="L12830" s="173"/>
      <c r="M12830" s="173"/>
      <c r="N12830" s="173"/>
      <c r="O12830" s="173">
        <v>1.44</v>
      </c>
      <c r="P12830" s="173"/>
    </row>
    <row r="12831" spans="1:16" ht="14.1" customHeight="1">
      <c r="A12831" s="174" t="s">
        <v>249</v>
      </c>
      <c r="B12831" s="174"/>
      <c r="C12831" s="174"/>
      <c r="D12831" s="174"/>
      <c r="E12831" s="174"/>
      <c r="F12831" s="174"/>
      <c r="G12831" s="174"/>
      <c r="H12831" s="174"/>
      <c r="I12831" s="175">
        <v>4.05</v>
      </c>
      <c r="J12831" s="175"/>
      <c r="K12831" s="175">
        <v>2.38</v>
      </c>
      <c r="L12831" s="175"/>
      <c r="M12831" s="175"/>
      <c r="N12831" s="175"/>
      <c r="O12831" s="175">
        <v>6.43</v>
      </c>
      <c r="P12831" s="175"/>
    </row>
    <row r="12832" spans="1:16" ht="14.1" customHeight="1">
      <c r="A12832" s="184" t="s">
        <v>1219</v>
      </c>
      <c r="B12832" s="184"/>
      <c r="C12832" s="184"/>
      <c r="D12832" s="184"/>
      <c r="E12832" s="184"/>
      <c r="F12832" s="184"/>
      <c r="G12832" s="184"/>
      <c r="H12832" s="184"/>
      <c r="I12832" s="184"/>
      <c r="J12832" s="184"/>
      <c r="K12832" s="184"/>
      <c r="L12832" s="184"/>
      <c r="M12832" s="184"/>
      <c r="N12832" s="184"/>
      <c r="O12832" s="185" t="s">
        <v>239</v>
      </c>
      <c r="P12832" s="185"/>
    </row>
    <row r="12833" spans="1:16" ht="14.1" customHeight="1">
      <c r="A12833" s="177" t="s">
        <v>240</v>
      </c>
      <c r="B12833" s="177"/>
      <c r="C12833" s="177"/>
      <c r="D12833" s="177"/>
      <c r="E12833" s="177"/>
      <c r="F12833" s="177"/>
      <c r="G12833" s="177"/>
      <c r="H12833" s="177"/>
      <c r="I12833" s="177"/>
      <c r="J12833" s="177"/>
      <c r="K12833" s="177"/>
      <c r="L12833" s="177"/>
      <c r="M12833" s="177"/>
      <c r="N12833" s="177"/>
      <c r="O12833" s="177"/>
      <c r="P12833" s="177"/>
    </row>
    <row r="12834" spans="1:16" ht="22.7" customHeight="1">
      <c r="A12834" s="181" t="s">
        <v>287</v>
      </c>
      <c r="B12834" s="181"/>
      <c r="C12834" s="181"/>
      <c r="D12834" s="182" t="s">
        <v>242</v>
      </c>
      <c r="E12834" s="182"/>
      <c r="F12834" s="104">
        <v>5.86</v>
      </c>
      <c r="G12834" s="183">
        <v>6.5834400000000001E-2</v>
      </c>
      <c r="H12834" s="183"/>
      <c r="I12834" s="176">
        <v>0.38579999999999998</v>
      </c>
      <c r="J12834" s="176"/>
      <c r="K12834" s="176"/>
      <c r="L12834" s="176"/>
      <c r="M12834" s="176"/>
      <c r="N12834" s="176"/>
      <c r="O12834" s="176">
        <v>0.38579999999999998</v>
      </c>
      <c r="P12834" s="176"/>
    </row>
    <row r="12835" spans="1:16" ht="14.1" customHeight="1">
      <c r="A12835" s="181" t="s">
        <v>289</v>
      </c>
      <c r="B12835" s="181"/>
      <c r="C12835" s="181"/>
      <c r="D12835" s="182" t="s">
        <v>242</v>
      </c>
      <c r="E12835" s="182"/>
      <c r="F12835" s="104">
        <v>7.8</v>
      </c>
      <c r="G12835" s="183">
        <v>6.5834400000000001E-2</v>
      </c>
      <c r="H12835" s="183"/>
      <c r="I12835" s="176">
        <v>0.51349999999999996</v>
      </c>
      <c r="J12835" s="176"/>
      <c r="K12835" s="176"/>
      <c r="L12835" s="176"/>
      <c r="M12835" s="176"/>
      <c r="N12835" s="176"/>
      <c r="O12835" s="176">
        <v>0.51349999999999996</v>
      </c>
      <c r="P12835" s="176"/>
    </row>
    <row r="12836" spans="1:16" ht="14.1" customHeight="1">
      <c r="A12836" s="181" t="s">
        <v>244</v>
      </c>
      <c r="B12836" s="181"/>
      <c r="C12836" s="181"/>
      <c r="D12836" s="182"/>
      <c r="E12836" s="182"/>
      <c r="F12836" s="104">
        <v>0.9</v>
      </c>
      <c r="G12836" s="183">
        <v>0.86899999999999999</v>
      </c>
      <c r="H12836" s="183"/>
      <c r="I12836" s="176">
        <v>0.78149999999999997</v>
      </c>
      <c r="J12836" s="176"/>
      <c r="K12836" s="176"/>
      <c r="L12836" s="176"/>
      <c r="M12836" s="176"/>
      <c r="N12836" s="176"/>
      <c r="O12836" s="176">
        <v>0.78149999999999997</v>
      </c>
      <c r="P12836" s="176"/>
    </row>
    <row r="12837" spans="1:16" ht="14.1" customHeight="1">
      <c r="A12837" s="181" t="s">
        <v>245</v>
      </c>
      <c r="B12837" s="181"/>
      <c r="C12837" s="181"/>
      <c r="D12837" s="182"/>
      <c r="E12837" s="182"/>
      <c r="F12837" s="104"/>
      <c r="G12837" s="183"/>
      <c r="H12837" s="183"/>
      <c r="I12837" s="176">
        <v>0.79</v>
      </c>
      <c r="J12837" s="176"/>
      <c r="K12837" s="176"/>
      <c r="L12837" s="176"/>
      <c r="M12837" s="176"/>
      <c r="N12837" s="176"/>
      <c r="O12837" s="176">
        <v>0.79</v>
      </c>
      <c r="P12837" s="176"/>
    </row>
    <row r="12838" spans="1:16" ht="14.1" customHeight="1">
      <c r="A12838" s="177" t="s">
        <v>246</v>
      </c>
      <c r="B12838" s="177"/>
      <c r="C12838" s="177"/>
      <c r="D12838" s="177"/>
      <c r="E12838" s="177"/>
      <c r="F12838" s="177"/>
      <c r="G12838" s="177"/>
      <c r="H12838" s="177"/>
      <c r="I12838" s="177"/>
      <c r="J12838" s="177"/>
      <c r="K12838" s="177"/>
      <c r="L12838" s="177"/>
      <c r="M12838" s="177"/>
      <c r="N12838" s="177"/>
      <c r="O12838" s="178">
        <v>2.4700000000000002</v>
      </c>
      <c r="P12838" s="178"/>
    </row>
    <row r="12839" spans="1:16" ht="14.1" customHeight="1">
      <c r="A12839" s="177" t="s">
        <v>258</v>
      </c>
      <c r="B12839" s="177"/>
      <c r="C12839" s="177"/>
      <c r="D12839" s="177"/>
      <c r="E12839" s="177"/>
      <c r="F12839" s="177"/>
      <c r="G12839" s="177"/>
      <c r="H12839" s="177"/>
      <c r="I12839" s="177"/>
      <c r="J12839" s="177"/>
      <c r="K12839" s="177"/>
      <c r="L12839" s="177"/>
      <c r="M12839" s="177"/>
      <c r="N12839" s="177"/>
      <c r="O12839" s="177"/>
      <c r="P12839" s="177"/>
    </row>
    <row r="12840" spans="1:16" ht="1.35" customHeight="1"/>
    <row r="12841" spans="1:16" ht="14.1" customHeight="1">
      <c r="A12841" s="170" t="s">
        <v>270</v>
      </c>
      <c r="B12841" s="170"/>
      <c r="C12841" s="170"/>
      <c r="D12841" s="170"/>
      <c r="E12841" s="170"/>
      <c r="F12841" s="170"/>
      <c r="G12841" s="170"/>
      <c r="H12841" s="170"/>
      <c r="I12841" s="170"/>
      <c r="J12841" s="170"/>
      <c r="K12841" s="170"/>
      <c r="L12841" s="170"/>
      <c r="M12841" s="170"/>
      <c r="N12841" s="170"/>
      <c r="O12841" s="170"/>
      <c r="P12841" s="170"/>
    </row>
    <row r="12842" spans="1:16" ht="14.1" customHeight="1">
      <c r="A12842" s="171" t="s">
        <v>271</v>
      </c>
      <c r="B12842" s="171"/>
      <c r="C12842" s="171"/>
      <c r="D12842" s="171"/>
      <c r="E12842" s="171"/>
      <c r="F12842" s="171"/>
      <c r="G12842" s="171"/>
      <c r="H12842" s="171"/>
      <c r="I12842" s="171"/>
      <c r="J12842" s="171"/>
      <c r="K12842" s="171"/>
      <c r="L12842" s="171"/>
      <c r="M12842" s="171"/>
      <c r="N12842" s="171"/>
      <c r="O12842" s="171"/>
      <c r="P12842" s="171"/>
    </row>
    <row r="12843" spans="1:16" ht="65.25" customHeight="1">
      <c r="A12843" s="198"/>
      <c r="B12843" s="198"/>
      <c r="C12843" s="198"/>
      <c r="D12843" s="198"/>
      <c r="E12843" s="198"/>
      <c r="F12843" s="198"/>
      <c r="G12843" s="198"/>
      <c r="H12843" s="198"/>
      <c r="I12843" s="198"/>
      <c r="J12843" s="198"/>
      <c r="K12843" s="198"/>
      <c r="L12843" s="198"/>
      <c r="M12843" s="198"/>
      <c r="N12843" s="198"/>
      <c r="O12843" s="198"/>
      <c r="P12843" s="198"/>
    </row>
    <row r="12844" spans="1:16" ht="5.65" customHeight="1"/>
    <row r="12845" spans="1:16" ht="19.7" customHeight="1">
      <c r="A12845" s="199" t="s">
        <v>218</v>
      </c>
      <c r="B12845" s="199"/>
      <c r="C12845" s="199"/>
      <c r="D12845" s="199"/>
      <c r="E12845" s="199"/>
      <c r="F12845" s="199"/>
      <c r="G12845" s="199"/>
      <c r="H12845" s="199"/>
      <c r="I12845" s="199"/>
      <c r="J12845" s="199"/>
      <c r="K12845" s="199"/>
      <c r="L12845" s="199"/>
      <c r="M12845" s="199"/>
      <c r="N12845" s="199"/>
      <c r="O12845" s="199"/>
      <c r="P12845" s="199"/>
    </row>
    <row r="12846" spans="1:16" ht="15.75" customHeight="1">
      <c r="A12846" s="105" t="s">
        <v>117</v>
      </c>
      <c r="B12846" s="196" t="s">
        <v>118</v>
      </c>
      <c r="C12846" s="196"/>
      <c r="D12846" s="196"/>
      <c r="E12846" s="196"/>
      <c r="F12846" s="196"/>
      <c r="G12846" s="196"/>
      <c r="H12846" s="196"/>
      <c r="I12846" s="196"/>
      <c r="J12846" s="196"/>
      <c r="K12846" s="196"/>
      <c r="L12846" s="193" t="s">
        <v>119</v>
      </c>
      <c r="M12846" s="193"/>
      <c r="N12846" s="200" t="s">
        <v>171</v>
      </c>
      <c r="O12846" s="200"/>
      <c r="P12846" s="200"/>
    </row>
    <row r="12847" spans="1:16" ht="12.6" customHeight="1">
      <c r="A12847" s="105" t="s">
        <v>120</v>
      </c>
      <c r="B12847" s="196" t="s">
        <v>121</v>
      </c>
      <c r="C12847" s="196"/>
      <c r="D12847" s="196"/>
      <c r="E12847" s="196"/>
      <c r="F12847" s="196"/>
      <c r="G12847" s="196"/>
      <c r="H12847" s="196"/>
      <c r="I12847" s="196"/>
      <c r="J12847" s="196"/>
      <c r="K12847" s="196"/>
      <c r="L12847" s="193" t="s">
        <v>219</v>
      </c>
      <c r="M12847" s="193"/>
      <c r="N12847" s="194" t="s">
        <v>3435</v>
      </c>
      <c r="O12847" s="194"/>
      <c r="P12847" s="194"/>
    </row>
    <row r="12848" spans="1:16" ht="14.45" customHeight="1">
      <c r="A12848" s="105" t="s">
        <v>220</v>
      </c>
      <c r="B12848" s="193" t="s">
        <v>170</v>
      </c>
      <c r="C12848" s="193"/>
      <c r="D12848" s="193"/>
      <c r="E12848" s="193"/>
      <c r="F12848" s="193"/>
      <c r="G12848" s="193"/>
      <c r="H12848" s="193"/>
      <c r="I12848" s="193"/>
      <c r="J12848" s="193"/>
      <c r="K12848" s="193"/>
      <c r="L12848" s="193" t="s">
        <v>122</v>
      </c>
      <c r="M12848" s="193"/>
      <c r="N12848" s="194"/>
      <c r="O12848" s="194"/>
      <c r="P12848" s="194"/>
    </row>
    <row r="12849" spans="1:16" ht="14.65" customHeight="1">
      <c r="A12849" s="105" t="s">
        <v>221</v>
      </c>
      <c r="B12849" s="193" t="s">
        <v>170</v>
      </c>
      <c r="C12849" s="193"/>
      <c r="D12849" s="193"/>
      <c r="E12849" s="193"/>
      <c r="F12849" s="193"/>
      <c r="G12849" s="193"/>
      <c r="H12849" s="193"/>
      <c r="I12849" s="193"/>
      <c r="J12849" s="193"/>
      <c r="K12849" s="193"/>
      <c r="L12849" s="193" t="s">
        <v>123</v>
      </c>
      <c r="M12849" s="193"/>
      <c r="N12849" s="194" t="s">
        <v>124</v>
      </c>
      <c r="O12849" s="194"/>
      <c r="P12849" s="194"/>
    </row>
    <row r="12850" spans="1:16" ht="26.45" customHeight="1">
      <c r="A12850" s="105" t="s">
        <v>222</v>
      </c>
      <c r="B12850" s="193" t="s">
        <v>170</v>
      </c>
      <c r="C12850" s="193"/>
      <c r="D12850" s="193"/>
      <c r="E12850" s="193"/>
      <c r="F12850" s="193"/>
      <c r="G12850" s="193"/>
      <c r="H12850" s="193"/>
      <c r="I12850" s="193"/>
      <c r="J12850" s="193"/>
      <c r="K12850" s="193"/>
      <c r="L12850" s="193" t="s">
        <v>125</v>
      </c>
      <c r="M12850" s="193"/>
      <c r="N12850" s="195" t="s">
        <v>3734</v>
      </c>
      <c r="O12850" s="195"/>
      <c r="P12850" s="195"/>
    </row>
    <row r="12851" spans="1:16" ht="13.35" customHeight="1">
      <c r="A12851" s="106" t="s">
        <v>126</v>
      </c>
      <c r="B12851" s="188"/>
      <c r="C12851" s="188"/>
      <c r="D12851" s="188"/>
      <c r="E12851" s="188"/>
      <c r="F12851" s="188"/>
      <c r="G12851" s="188"/>
      <c r="H12851" s="188"/>
      <c r="I12851" s="188"/>
      <c r="J12851" s="188"/>
      <c r="K12851" s="188"/>
      <c r="L12851" s="188" t="s">
        <v>127</v>
      </c>
      <c r="M12851" s="188"/>
      <c r="N12851" s="189" t="s">
        <v>173</v>
      </c>
      <c r="O12851" s="189"/>
      <c r="P12851" s="189"/>
    </row>
    <row r="12852" spans="1:16" ht="15.75" customHeight="1">
      <c r="A12852" s="190" t="s">
        <v>223</v>
      </c>
      <c r="B12852" s="190"/>
      <c r="C12852" s="191" t="s">
        <v>224</v>
      </c>
      <c r="D12852" s="191"/>
      <c r="E12852" s="192" t="s">
        <v>225</v>
      </c>
      <c r="F12852" s="192"/>
      <c r="G12852" s="192"/>
      <c r="H12852" s="191" t="s">
        <v>226</v>
      </c>
      <c r="I12852" s="191"/>
      <c r="J12852" s="192" t="s">
        <v>227</v>
      </c>
      <c r="K12852" s="192"/>
      <c r="L12852" s="192"/>
      <c r="M12852" s="192"/>
      <c r="N12852" s="192"/>
      <c r="O12852" s="192"/>
      <c r="P12852" s="103" t="s">
        <v>228</v>
      </c>
    </row>
    <row r="12853" spans="1:16" ht="17.100000000000001" customHeight="1">
      <c r="A12853" s="186" t="s">
        <v>229</v>
      </c>
      <c r="B12853" s="186"/>
      <c r="C12853" s="186"/>
      <c r="D12853" s="187" t="s">
        <v>230</v>
      </c>
      <c r="E12853" s="187"/>
      <c r="F12853" s="187" t="s">
        <v>231</v>
      </c>
      <c r="G12853" s="187" t="s">
        <v>232</v>
      </c>
      <c r="H12853" s="187"/>
      <c r="I12853" s="187" t="s">
        <v>233</v>
      </c>
      <c r="J12853" s="187"/>
      <c r="K12853" s="187"/>
      <c r="L12853" s="187"/>
      <c r="M12853" s="187"/>
      <c r="N12853" s="187"/>
      <c r="O12853" s="187"/>
      <c r="P12853" s="187"/>
    </row>
    <row r="12854" spans="1:16" ht="17.100000000000001" customHeight="1">
      <c r="A12854" s="186"/>
      <c r="B12854" s="186"/>
      <c r="C12854" s="186"/>
      <c r="D12854" s="187"/>
      <c r="E12854" s="187"/>
      <c r="F12854" s="187"/>
      <c r="G12854" s="187"/>
      <c r="H12854" s="187"/>
      <c r="I12854" s="187" t="s">
        <v>234</v>
      </c>
      <c r="J12854" s="187"/>
      <c r="K12854" s="187" t="s">
        <v>235</v>
      </c>
      <c r="L12854" s="187"/>
      <c r="M12854" s="187" t="s">
        <v>236</v>
      </c>
      <c r="N12854" s="187"/>
      <c r="O12854" s="187" t="s">
        <v>237</v>
      </c>
      <c r="P12854" s="187"/>
    </row>
    <row r="12855" spans="1:16" ht="22.7" customHeight="1">
      <c r="A12855" s="181" t="s">
        <v>880</v>
      </c>
      <c r="B12855" s="181"/>
      <c r="C12855" s="181"/>
      <c r="D12855" s="182" t="s">
        <v>239</v>
      </c>
      <c r="E12855" s="182"/>
      <c r="F12855" s="104">
        <v>18.72</v>
      </c>
      <c r="G12855" s="183">
        <v>0.04</v>
      </c>
      <c r="H12855" s="183"/>
      <c r="I12855" s="176"/>
      <c r="J12855" s="176"/>
      <c r="K12855" s="176">
        <v>0.74880000000000002</v>
      </c>
      <c r="L12855" s="176"/>
      <c r="M12855" s="176"/>
      <c r="N12855" s="176"/>
      <c r="O12855" s="176">
        <v>0.74880000000000002</v>
      </c>
      <c r="P12855" s="176"/>
    </row>
    <row r="12856" spans="1:16" ht="14.1" customHeight="1">
      <c r="A12856" s="181" t="s">
        <v>870</v>
      </c>
      <c r="B12856" s="181"/>
      <c r="C12856" s="181"/>
      <c r="D12856" s="182" t="s">
        <v>239</v>
      </c>
      <c r="E12856" s="182"/>
      <c r="F12856" s="104">
        <v>1.45</v>
      </c>
      <c r="G12856" s="183">
        <v>8.0000000000000002E-3</v>
      </c>
      <c r="H12856" s="183"/>
      <c r="I12856" s="176"/>
      <c r="J12856" s="176"/>
      <c r="K12856" s="176">
        <v>1.1599999999999999E-2</v>
      </c>
      <c r="L12856" s="176"/>
      <c r="M12856" s="176"/>
      <c r="N12856" s="176"/>
      <c r="O12856" s="176">
        <v>1.1599999999999999E-2</v>
      </c>
      <c r="P12856" s="176"/>
    </row>
    <row r="12857" spans="1:16" ht="32.450000000000003" customHeight="1">
      <c r="A12857" s="181" t="s">
        <v>881</v>
      </c>
      <c r="B12857" s="181"/>
      <c r="C12857" s="181"/>
      <c r="D12857" s="182" t="s">
        <v>239</v>
      </c>
      <c r="E12857" s="182"/>
      <c r="F12857" s="104">
        <v>17.350000000000001</v>
      </c>
      <c r="G12857" s="183">
        <v>1</v>
      </c>
      <c r="H12857" s="183"/>
      <c r="I12857" s="176"/>
      <c r="J12857" s="176"/>
      <c r="K12857" s="176">
        <v>17.350000000000001</v>
      </c>
      <c r="L12857" s="176"/>
      <c r="M12857" s="176"/>
      <c r="N12857" s="176"/>
      <c r="O12857" s="176">
        <v>17.350000000000001</v>
      </c>
      <c r="P12857" s="176"/>
    </row>
    <row r="12858" spans="1:16" ht="22.7" customHeight="1">
      <c r="A12858" s="181" t="s">
        <v>882</v>
      </c>
      <c r="B12858" s="181"/>
      <c r="C12858" s="181"/>
      <c r="D12858" s="182" t="s">
        <v>239</v>
      </c>
      <c r="E12858" s="182"/>
      <c r="F12858" s="104">
        <v>65.010000000000005</v>
      </c>
      <c r="G12858" s="183">
        <v>9.4999999999999998E-3</v>
      </c>
      <c r="H12858" s="183"/>
      <c r="I12858" s="176"/>
      <c r="J12858" s="176"/>
      <c r="K12858" s="176">
        <v>0.61760000000000004</v>
      </c>
      <c r="L12858" s="176"/>
      <c r="M12858" s="176"/>
      <c r="N12858" s="176"/>
      <c r="O12858" s="176">
        <v>0.61760000000000004</v>
      </c>
      <c r="P12858" s="176"/>
    </row>
    <row r="12859" spans="1:16" ht="14.1" customHeight="1">
      <c r="A12859" s="177" t="s">
        <v>273</v>
      </c>
      <c r="B12859" s="177"/>
      <c r="C12859" s="177"/>
      <c r="D12859" s="177"/>
      <c r="E12859" s="177"/>
      <c r="F12859" s="177"/>
      <c r="G12859" s="177"/>
      <c r="H12859" s="177"/>
      <c r="I12859" s="177"/>
      <c r="J12859" s="177"/>
      <c r="K12859" s="177"/>
      <c r="L12859" s="177"/>
      <c r="M12859" s="177"/>
      <c r="N12859" s="177"/>
      <c r="O12859" s="178">
        <v>18.73</v>
      </c>
      <c r="P12859" s="178"/>
    </row>
    <row r="12860" spans="1:16" ht="14.1" customHeight="1">
      <c r="A12860" s="179" t="s">
        <v>247</v>
      </c>
      <c r="B12860" s="179"/>
      <c r="C12860" s="179"/>
      <c r="D12860" s="179"/>
      <c r="E12860" s="179"/>
      <c r="F12860" s="179"/>
      <c r="G12860" s="179"/>
      <c r="H12860" s="179"/>
      <c r="I12860" s="180">
        <v>2.4700000000000002</v>
      </c>
      <c r="J12860" s="180"/>
      <c r="K12860" s="180">
        <v>18.73</v>
      </c>
      <c r="L12860" s="180"/>
      <c r="M12860" s="180"/>
      <c r="N12860" s="180"/>
      <c r="O12860" s="180">
        <v>21.2</v>
      </c>
      <c r="P12860" s="180"/>
    </row>
    <row r="12861" spans="1:16" ht="14.1" customHeight="1">
      <c r="A12861" s="172" t="s">
        <v>248</v>
      </c>
      <c r="B12861" s="172"/>
      <c r="C12861" s="172"/>
      <c r="D12861" s="172"/>
      <c r="E12861" s="172"/>
      <c r="F12861" s="172"/>
      <c r="G12861" s="172"/>
      <c r="H12861" s="172"/>
      <c r="I12861" s="173">
        <v>0.71</v>
      </c>
      <c r="J12861" s="173"/>
      <c r="K12861" s="173">
        <v>5.4</v>
      </c>
      <c r="L12861" s="173"/>
      <c r="M12861" s="173"/>
      <c r="N12861" s="173"/>
      <c r="O12861" s="173">
        <v>6.11</v>
      </c>
      <c r="P12861" s="173"/>
    </row>
    <row r="12862" spans="1:16" ht="14.1" customHeight="1">
      <c r="A12862" s="174" t="s">
        <v>249</v>
      </c>
      <c r="B12862" s="174"/>
      <c r="C12862" s="174"/>
      <c r="D12862" s="174"/>
      <c r="E12862" s="174"/>
      <c r="F12862" s="174"/>
      <c r="G12862" s="174"/>
      <c r="H12862" s="174"/>
      <c r="I12862" s="175">
        <v>3.18</v>
      </c>
      <c r="J12862" s="175"/>
      <c r="K12862" s="175">
        <v>24.13</v>
      </c>
      <c r="L12862" s="175"/>
      <c r="M12862" s="175"/>
      <c r="N12862" s="175"/>
      <c r="O12862" s="175">
        <v>27.31</v>
      </c>
      <c r="P12862" s="175"/>
    </row>
    <row r="12863" spans="1:16" ht="22.7" customHeight="1">
      <c r="A12863" s="184" t="s">
        <v>1220</v>
      </c>
      <c r="B12863" s="184"/>
      <c r="C12863" s="184"/>
      <c r="D12863" s="184"/>
      <c r="E12863" s="184"/>
      <c r="F12863" s="184"/>
      <c r="G12863" s="184"/>
      <c r="H12863" s="184"/>
      <c r="I12863" s="184"/>
      <c r="J12863" s="184"/>
      <c r="K12863" s="184"/>
      <c r="L12863" s="184"/>
      <c r="M12863" s="184"/>
      <c r="N12863" s="184"/>
      <c r="O12863" s="185" t="s">
        <v>239</v>
      </c>
      <c r="P12863" s="185"/>
    </row>
    <row r="12864" spans="1:16" ht="14.1" customHeight="1">
      <c r="A12864" s="177" t="s">
        <v>240</v>
      </c>
      <c r="B12864" s="177"/>
      <c r="C12864" s="177"/>
      <c r="D12864" s="177"/>
      <c r="E12864" s="177"/>
      <c r="F12864" s="177"/>
      <c r="G12864" s="177"/>
      <c r="H12864" s="177"/>
      <c r="I12864" s="177"/>
      <c r="J12864" s="177"/>
      <c r="K12864" s="177"/>
      <c r="L12864" s="177"/>
      <c r="M12864" s="177"/>
      <c r="N12864" s="177"/>
      <c r="O12864" s="177"/>
      <c r="P12864" s="177"/>
    </row>
    <row r="12865" spans="1:16" ht="22.7" customHeight="1">
      <c r="A12865" s="181" t="s">
        <v>287</v>
      </c>
      <c r="B12865" s="181"/>
      <c r="C12865" s="181"/>
      <c r="D12865" s="182" t="s">
        <v>242</v>
      </c>
      <c r="E12865" s="182"/>
      <c r="F12865" s="104">
        <v>5.86</v>
      </c>
      <c r="G12865" s="183">
        <v>0.17838760000000001</v>
      </c>
      <c r="H12865" s="183"/>
      <c r="I12865" s="176">
        <v>1.0454000000000001</v>
      </c>
      <c r="J12865" s="176"/>
      <c r="K12865" s="176"/>
      <c r="L12865" s="176"/>
      <c r="M12865" s="176"/>
      <c r="N12865" s="176"/>
      <c r="O12865" s="176">
        <v>1.0454000000000001</v>
      </c>
      <c r="P12865" s="176"/>
    </row>
    <row r="12866" spans="1:16" ht="14.1" customHeight="1">
      <c r="A12866" s="181" t="s">
        <v>289</v>
      </c>
      <c r="B12866" s="181"/>
      <c r="C12866" s="181"/>
      <c r="D12866" s="182" t="s">
        <v>242</v>
      </c>
      <c r="E12866" s="182"/>
      <c r="F12866" s="104">
        <v>7.8</v>
      </c>
      <c r="G12866" s="183">
        <v>0.17838760000000001</v>
      </c>
      <c r="H12866" s="183"/>
      <c r="I12866" s="176">
        <v>1.3914</v>
      </c>
      <c r="J12866" s="176"/>
      <c r="K12866" s="176"/>
      <c r="L12866" s="176"/>
      <c r="M12866" s="176"/>
      <c r="N12866" s="176"/>
      <c r="O12866" s="176">
        <v>1.3914</v>
      </c>
      <c r="P12866" s="176"/>
    </row>
    <row r="12867" spans="1:16" ht="14.1" customHeight="1">
      <c r="A12867" s="181" t="s">
        <v>244</v>
      </c>
      <c r="B12867" s="181"/>
      <c r="C12867" s="181"/>
      <c r="D12867" s="182"/>
      <c r="E12867" s="182"/>
      <c r="F12867" s="104">
        <v>2.44</v>
      </c>
      <c r="G12867" s="183">
        <v>0.86899999999999999</v>
      </c>
      <c r="H12867" s="183"/>
      <c r="I12867" s="176">
        <v>2.1175999999999999</v>
      </c>
      <c r="J12867" s="176"/>
      <c r="K12867" s="176"/>
      <c r="L12867" s="176"/>
      <c r="M12867" s="176"/>
      <c r="N12867" s="176"/>
      <c r="O12867" s="176">
        <v>2.1175999999999999</v>
      </c>
      <c r="P12867" s="176"/>
    </row>
    <row r="12868" spans="1:16" ht="14.1" customHeight="1">
      <c r="A12868" s="181" t="s">
        <v>245</v>
      </c>
      <c r="B12868" s="181"/>
      <c r="C12868" s="181"/>
      <c r="D12868" s="182"/>
      <c r="E12868" s="182"/>
      <c r="F12868" s="104"/>
      <c r="G12868" s="183"/>
      <c r="H12868" s="183"/>
      <c r="I12868" s="176">
        <v>2.16</v>
      </c>
      <c r="J12868" s="176"/>
      <c r="K12868" s="176"/>
      <c r="L12868" s="176"/>
      <c r="M12868" s="176"/>
      <c r="N12868" s="176"/>
      <c r="O12868" s="176">
        <v>2.16</v>
      </c>
      <c r="P12868" s="176"/>
    </row>
    <row r="12869" spans="1:16" ht="14.1" customHeight="1">
      <c r="A12869" s="177" t="s">
        <v>246</v>
      </c>
      <c r="B12869" s="177"/>
      <c r="C12869" s="177"/>
      <c r="D12869" s="177"/>
      <c r="E12869" s="177"/>
      <c r="F12869" s="177"/>
      <c r="G12869" s="177"/>
      <c r="H12869" s="177"/>
      <c r="I12869" s="177"/>
      <c r="J12869" s="177"/>
      <c r="K12869" s="177"/>
      <c r="L12869" s="177"/>
      <c r="M12869" s="177"/>
      <c r="N12869" s="177"/>
      <c r="O12869" s="178">
        <v>6.71</v>
      </c>
      <c r="P12869" s="178"/>
    </row>
    <row r="12870" spans="1:16" ht="14.1" customHeight="1">
      <c r="A12870" s="177" t="s">
        <v>258</v>
      </c>
      <c r="B12870" s="177"/>
      <c r="C12870" s="177"/>
      <c r="D12870" s="177"/>
      <c r="E12870" s="177"/>
      <c r="F12870" s="177"/>
      <c r="G12870" s="177"/>
      <c r="H12870" s="177"/>
      <c r="I12870" s="177"/>
      <c r="J12870" s="177"/>
      <c r="K12870" s="177"/>
      <c r="L12870" s="177"/>
      <c r="M12870" s="177"/>
      <c r="N12870" s="177"/>
      <c r="O12870" s="177"/>
      <c r="P12870" s="177"/>
    </row>
    <row r="12871" spans="1:16" ht="22.7" customHeight="1">
      <c r="A12871" s="181" t="s">
        <v>875</v>
      </c>
      <c r="B12871" s="181"/>
      <c r="C12871" s="181"/>
      <c r="D12871" s="182" t="s">
        <v>239</v>
      </c>
      <c r="E12871" s="182"/>
      <c r="F12871" s="104">
        <v>12.69</v>
      </c>
      <c r="G12871" s="183">
        <v>8.3999999999999995E-3</v>
      </c>
      <c r="H12871" s="183"/>
      <c r="I12871" s="176"/>
      <c r="J12871" s="176"/>
      <c r="K12871" s="176">
        <v>0.1066</v>
      </c>
      <c r="L12871" s="176"/>
      <c r="M12871" s="176"/>
      <c r="N12871" s="176"/>
      <c r="O12871" s="176">
        <v>0.1066</v>
      </c>
      <c r="P12871" s="176"/>
    </row>
    <row r="12872" spans="1:16" ht="32.65" customHeight="1">
      <c r="A12872" s="181" t="s">
        <v>884</v>
      </c>
      <c r="B12872" s="181"/>
      <c r="C12872" s="181"/>
      <c r="D12872" s="182" t="s">
        <v>239</v>
      </c>
      <c r="E12872" s="182"/>
      <c r="F12872" s="104">
        <v>67.72</v>
      </c>
      <c r="G12872" s="183">
        <v>1</v>
      </c>
      <c r="H12872" s="183"/>
      <c r="I12872" s="176"/>
      <c r="J12872" s="176"/>
      <c r="K12872" s="176">
        <v>67.72</v>
      </c>
      <c r="L12872" s="176"/>
      <c r="M12872" s="176"/>
      <c r="N12872" s="176"/>
      <c r="O12872" s="176">
        <v>67.72</v>
      </c>
      <c r="P12872" s="176"/>
    </row>
    <row r="12873" spans="1:16" ht="14.1" customHeight="1">
      <c r="A12873" s="177" t="s">
        <v>273</v>
      </c>
      <c r="B12873" s="177"/>
      <c r="C12873" s="177"/>
      <c r="D12873" s="177"/>
      <c r="E12873" s="177"/>
      <c r="F12873" s="177"/>
      <c r="G12873" s="177"/>
      <c r="H12873" s="177"/>
      <c r="I12873" s="177"/>
      <c r="J12873" s="177"/>
      <c r="K12873" s="177"/>
      <c r="L12873" s="177"/>
      <c r="M12873" s="177"/>
      <c r="N12873" s="177"/>
      <c r="O12873" s="178">
        <v>67.83</v>
      </c>
      <c r="P12873" s="178"/>
    </row>
    <row r="12874" spans="1:16" ht="14.1" customHeight="1">
      <c r="A12874" s="179" t="s">
        <v>247</v>
      </c>
      <c r="B12874" s="179"/>
      <c r="C12874" s="179"/>
      <c r="D12874" s="179"/>
      <c r="E12874" s="179"/>
      <c r="F12874" s="179"/>
      <c r="G12874" s="179"/>
      <c r="H12874" s="179"/>
      <c r="I12874" s="180">
        <v>6.71</v>
      </c>
      <c r="J12874" s="180"/>
      <c r="K12874" s="180">
        <v>67.83</v>
      </c>
      <c r="L12874" s="180"/>
      <c r="M12874" s="180"/>
      <c r="N12874" s="180"/>
      <c r="O12874" s="180">
        <v>74.540000000000006</v>
      </c>
      <c r="P12874" s="180"/>
    </row>
    <row r="12875" spans="1:16" ht="14.1" customHeight="1">
      <c r="A12875" s="172" t="s">
        <v>248</v>
      </c>
      <c r="B12875" s="172"/>
      <c r="C12875" s="172"/>
      <c r="D12875" s="172"/>
      <c r="E12875" s="172"/>
      <c r="F12875" s="172"/>
      <c r="G12875" s="172"/>
      <c r="H12875" s="172"/>
      <c r="I12875" s="173">
        <v>1.93</v>
      </c>
      <c r="J12875" s="173"/>
      <c r="K12875" s="173">
        <v>19.55</v>
      </c>
      <c r="L12875" s="173"/>
      <c r="M12875" s="173"/>
      <c r="N12875" s="173"/>
      <c r="O12875" s="173">
        <v>21.48</v>
      </c>
      <c r="P12875" s="173"/>
    </row>
    <row r="12876" spans="1:16" ht="14.1" customHeight="1">
      <c r="A12876" s="174" t="s">
        <v>249</v>
      </c>
      <c r="B12876" s="174"/>
      <c r="C12876" s="174"/>
      <c r="D12876" s="174"/>
      <c r="E12876" s="174"/>
      <c r="F12876" s="174"/>
      <c r="G12876" s="174"/>
      <c r="H12876" s="174"/>
      <c r="I12876" s="175">
        <v>8.64</v>
      </c>
      <c r="J12876" s="175"/>
      <c r="K12876" s="175">
        <v>87.38</v>
      </c>
      <c r="L12876" s="175"/>
      <c r="M12876" s="175"/>
      <c r="N12876" s="175"/>
      <c r="O12876" s="175">
        <v>96.02</v>
      </c>
      <c r="P12876" s="175"/>
    </row>
    <row r="12877" spans="1:16" ht="22.7" customHeight="1">
      <c r="A12877" s="184" t="s">
        <v>1221</v>
      </c>
      <c r="B12877" s="184"/>
      <c r="C12877" s="184"/>
      <c r="D12877" s="184"/>
      <c r="E12877" s="184"/>
      <c r="F12877" s="184"/>
      <c r="G12877" s="184"/>
      <c r="H12877" s="184"/>
      <c r="I12877" s="184"/>
      <c r="J12877" s="184"/>
      <c r="K12877" s="184"/>
      <c r="L12877" s="184"/>
      <c r="M12877" s="184"/>
      <c r="N12877" s="184"/>
      <c r="O12877" s="185" t="s">
        <v>268</v>
      </c>
      <c r="P12877" s="185"/>
    </row>
    <row r="12878" spans="1:16" ht="14.1" customHeight="1">
      <c r="A12878" s="177" t="s">
        <v>240</v>
      </c>
      <c r="B12878" s="177"/>
      <c r="C12878" s="177"/>
      <c r="D12878" s="177"/>
      <c r="E12878" s="177"/>
      <c r="F12878" s="177"/>
      <c r="G12878" s="177"/>
      <c r="H12878" s="177"/>
      <c r="I12878" s="177"/>
      <c r="J12878" s="177"/>
      <c r="K12878" s="177"/>
      <c r="L12878" s="177"/>
      <c r="M12878" s="177"/>
      <c r="N12878" s="177"/>
      <c r="O12878" s="177"/>
      <c r="P12878" s="177"/>
    </row>
    <row r="12879" spans="1:16" ht="22.7" customHeight="1">
      <c r="A12879" s="181" t="s">
        <v>287</v>
      </c>
      <c r="B12879" s="181"/>
      <c r="C12879" s="181"/>
      <c r="D12879" s="182" t="s">
        <v>242</v>
      </c>
      <c r="E12879" s="182"/>
      <c r="F12879" s="104">
        <v>5.86</v>
      </c>
      <c r="G12879" s="183">
        <v>5.0095399999999998E-2</v>
      </c>
      <c r="H12879" s="183"/>
      <c r="I12879" s="176">
        <v>0.29360000000000003</v>
      </c>
      <c r="J12879" s="176"/>
      <c r="K12879" s="176"/>
      <c r="L12879" s="176"/>
      <c r="M12879" s="176"/>
      <c r="N12879" s="176"/>
      <c r="O12879" s="176">
        <v>0.29360000000000003</v>
      </c>
      <c r="P12879" s="176"/>
    </row>
    <row r="12880" spans="1:16" ht="14.1" customHeight="1">
      <c r="A12880" s="181" t="s">
        <v>289</v>
      </c>
      <c r="B12880" s="181"/>
      <c r="C12880" s="181"/>
      <c r="D12880" s="182" t="s">
        <v>242</v>
      </c>
      <c r="E12880" s="182"/>
      <c r="F12880" s="104">
        <v>7.8</v>
      </c>
      <c r="G12880" s="183">
        <v>5.0095399999999998E-2</v>
      </c>
      <c r="H12880" s="183"/>
      <c r="I12880" s="176">
        <v>0.39069999999999999</v>
      </c>
      <c r="J12880" s="176"/>
      <c r="K12880" s="176"/>
      <c r="L12880" s="176"/>
      <c r="M12880" s="176"/>
      <c r="N12880" s="176"/>
      <c r="O12880" s="176">
        <v>0.39069999999999999</v>
      </c>
      <c r="P12880" s="176"/>
    </row>
    <row r="12881" spans="1:16" ht="14.1" customHeight="1">
      <c r="A12881" s="181" t="s">
        <v>244</v>
      </c>
      <c r="B12881" s="181"/>
      <c r="C12881" s="181"/>
      <c r="D12881" s="182"/>
      <c r="E12881" s="182"/>
      <c r="F12881" s="104">
        <v>0.68</v>
      </c>
      <c r="G12881" s="183">
        <v>0.86899999999999999</v>
      </c>
      <c r="H12881" s="183"/>
      <c r="I12881" s="176">
        <v>0.59470000000000001</v>
      </c>
      <c r="J12881" s="176"/>
      <c r="K12881" s="176"/>
      <c r="L12881" s="176"/>
      <c r="M12881" s="176"/>
      <c r="N12881" s="176"/>
      <c r="O12881" s="176">
        <v>0.59470000000000001</v>
      </c>
      <c r="P12881" s="176"/>
    </row>
    <row r="12882" spans="1:16" ht="14.1" customHeight="1">
      <c r="A12882" s="181" t="s">
        <v>245</v>
      </c>
      <c r="B12882" s="181"/>
      <c r="C12882" s="181"/>
      <c r="D12882" s="182"/>
      <c r="E12882" s="182"/>
      <c r="F12882" s="104"/>
      <c r="G12882" s="183"/>
      <c r="H12882" s="183"/>
      <c r="I12882" s="176">
        <v>0.61</v>
      </c>
      <c r="J12882" s="176"/>
      <c r="K12882" s="176"/>
      <c r="L12882" s="176"/>
      <c r="M12882" s="176"/>
      <c r="N12882" s="176"/>
      <c r="O12882" s="176">
        <v>0.61</v>
      </c>
      <c r="P12882" s="176"/>
    </row>
    <row r="12883" spans="1:16" ht="14.1" customHeight="1">
      <c r="A12883" s="177" t="s">
        <v>246</v>
      </c>
      <c r="B12883" s="177"/>
      <c r="C12883" s="177"/>
      <c r="D12883" s="177"/>
      <c r="E12883" s="177"/>
      <c r="F12883" s="177"/>
      <c r="G12883" s="177"/>
      <c r="H12883" s="177"/>
      <c r="I12883" s="177"/>
      <c r="J12883" s="177"/>
      <c r="K12883" s="177"/>
      <c r="L12883" s="177"/>
      <c r="M12883" s="177"/>
      <c r="N12883" s="177"/>
      <c r="O12883" s="178">
        <v>1.89</v>
      </c>
      <c r="P12883" s="178"/>
    </row>
    <row r="12884" spans="1:16" ht="11.25" customHeight="1"/>
    <row r="12885" spans="1:16" ht="14.1" customHeight="1">
      <c r="A12885" s="170" t="s">
        <v>270</v>
      </c>
      <c r="B12885" s="170"/>
      <c r="C12885" s="170"/>
      <c r="D12885" s="170"/>
      <c r="E12885" s="170"/>
      <c r="F12885" s="170"/>
      <c r="G12885" s="170"/>
      <c r="H12885" s="170"/>
      <c r="I12885" s="170"/>
      <c r="J12885" s="170"/>
      <c r="K12885" s="170"/>
      <c r="L12885" s="170"/>
      <c r="M12885" s="170"/>
      <c r="N12885" s="170"/>
      <c r="O12885" s="170"/>
      <c r="P12885" s="170"/>
    </row>
    <row r="12886" spans="1:16" ht="14.1" customHeight="1">
      <c r="A12886" s="171" t="s">
        <v>271</v>
      </c>
      <c r="B12886" s="171"/>
      <c r="C12886" s="171"/>
      <c r="D12886" s="171"/>
      <c r="E12886" s="171"/>
      <c r="F12886" s="171"/>
      <c r="G12886" s="171"/>
      <c r="H12886" s="171"/>
      <c r="I12886" s="171"/>
      <c r="J12886" s="171"/>
      <c r="K12886" s="171"/>
      <c r="L12886" s="171"/>
      <c r="M12886" s="171"/>
      <c r="N12886" s="171"/>
      <c r="O12886" s="171"/>
      <c r="P12886" s="171"/>
    </row>
    <row r="12887" spans="1:16" ht="65.25" customHeight="1">
      <c r="A12887" s="198"/>
      <c r="B12887" s="198"/>
      <c r="C12887" s="198"/>
      <c r="D12887" s="198"/>
      <c r="E12887" s="198"/>
      <c r="F12887" s="198"/>
      <c r="G12887" s="198"/>
      <c r="H12887" s="198"/>
      <c r="I12887" s="198"/>
      <c r="J12887" s="198"/>
      <c r="K12887" s="198"/>
      <c r="L12887" s="198"/>
      <c r="M12887" s="198"/>
      <c r="N12887" s="198"/>
      <c r="O12887" s="198"/>
      <c r="P12887" s="198"/>
    </row>
    <row r="12888" spans="1:16" ht="5.65" customHeight="1"/>
    <row r="12889" spans="1:16" ht="19.7" customHeight="1">
      <c r="A12889" s="199" t="s">
        <v>218</v>
      </c>
      <c r="B12889" s="199"/>
      <c r="C12889" s="199"/>
      <c r="D12889" s="199"/>
      <c r="E12889" s="199"/>
      <c r="F12889" s="199"/>
      <c r="G12889" s="199"/>
      <c r="H12889" s="199"/>
      <c r="I12889" s="199"/>
      <c r="J12889" s="199"/>
      <c r="K12889" s="199"/>
      <c r="L12889" s="199"/>
      <c r="M12889" s="199"/>
      <c r="N12889" s="199"/>
      <c r="O12889" s="199"/>
      <c r="P12889" s="199"/>
    </row>
    <row r="12890" spans="1:16" ht="15.75" customHeight="1">
      <c r="A12890" s="105" t="s">
        <v>117</v>
      </c>
      <c r="B12890" s="196" t="s">
        <v>118</v>
      </c>
      <c r="C12890" s="196"/>
      <c r="D12890" s="196"/>
      <c r="E12890" s="196"/>
      <c r="F12890" s="196"/>
      <c r="G12890" s="196"/>
      <c r="H12890" s="196"/>
      <c r="I12890" s="196"/>
      <c r="J12890" s="196"/>
      <c r="K12890" s="196"/>
      <c r="L12890" s="193" t="s">
        <v>119</v>
      </c>
      <c r="M12890" s="193"/>
      <c r="N12890" s="200" t="s">
        <v>171</v>
      </c>
      <c r="O12890" s="200"/>
      <c r="P12890" s="200"/>
    </row>
    <row r="12891" spans="1:16" ht="12.6" customHeight="1">
      <c r="A12891" s="105" t="s">
        <v>120</v>
      </c>
      <c r="B12891" s="196" t="s">
        <v>121</v>
      </c>
      <c r="C12891" s="196"/>
      <c r="D12891" s="196"/>
      <c r="E12891" s="196"/>
      <c r="F12891" s="196"/>
      <c r="G12891" s="196"/>
      <c r="H12891" s="196"/>
      <c r="I12891" s="196"/>
      <c r="J12891" s="196"/>
      <c r="K12891" s="196"/>
      <c r="L12891" s="193" t="s">
        <v>219</v>
      </c>
      <c r="M12891" s="193"/>
      <c r="N12891" s="194" t="s">
        <v>3435</v>
      </c>
      <c r="O12891" s="194"/>
      <c r="P12891" s="194"/>
    </row>
    <row r="12892" spans="1:16" ht="14.45" customHeight="1">
      <c r="A12892" s="105" t="s">
        <v>220</v>
      </c>
      <c r="B12892" s="193" t="s">
        <v>170</v>
      </c>
      <c r="C12892" s="193"/>
      <c r="D12892" s="193"/>
      <c r="E12892" s="193"/>
      <c r="F12892" s="193"/>
      <c r="G12892" s="193"/>
      <c r="H12892" s="193"/>
      <c r="I12892" s="193"/>
      <c r="J12892" s="193"/>
      <c r="K12892" s="193"/>
      <c r="L12892" s="193" t="s">
        <v>122</v>
      </c>
      <c r="M12892" s="193"/>
      <c r="N12892" s="194"/>
      <c r="O12892" s="194"/>
      <c r="P12892" s="194"/>
    </row>
    <row r="12893" spans="1:16" ht="14.65" customHeight="1">
      <c r="A12893" s="105" t="s">
        <v>221</v>
      </c>
      <c r="B12893" s="193" t="s">
        <v>170</v>
      </c>
      <c r="C12893" s="193"/>
      <c r="D12893" s="193"/>
      <c r="E12893" s="193"/>
      <c r="F12893" s="193"/>
      <c r="G12893" s="193"/>
      <c r="H12893" s="193"/>
      <c r="I12893" s="193"/>
      <c r="J12893" s="193"/>
      <c r="K12893" s="193"/>
      <c r="L12893" s="193" t="s">
        <v>123</v>
      </c>
      <c r="M12893" s="193"/>
      <c r="N12893" s="194" t="s">
        <v>124</v>
      </c>
      <c r="O12893" s="194"/>
      <c r="P12893" s="194"/>
    </row>
    <row r="12894" spans="1:16" ht="26.45" customHeight="1">
      <c r="A12894" s="105" t="s">
        <v>222</v>
      </c>
      <c r="B12894" s="193" t="s">
        <v>170</v>
      </c>
      <c r="C12894" s="193"/>
      <c r="D12894" s="193"/>
      <c r="E12894" s="193"/>
      <c r="F12894" s="193"/>
      <c r="G12894" s="193"/>
      <c r="H12894" s="193"/>
      <c r="I12894" s="193"/>
      <c r="J12894" s="193"/>
      <c r="K12894" s="193"/>
      <c r="L12894" s="193" t="s">
        <v>125</v>
      </c>
      <c r="M12894" s="193"/>
      <c r="N12894" s="195" t="s">
        <v>3735</v>
      </c>
      <c r="O12894" s="195"/>
      <c r="P12894" s="195"/>
    </row>
    <row r="12895" spans="1:16" ht="13.35" customHeight="1">
      <c r="A12895" s="106" t="s">
        <v>126</v>
      </c>
      <c r="B12895" s="188"/>
      <c r="C12895" s="188"/>
      <c r="D12895" s="188"/>
      <c r="E12895" s="188"/>
      <c r="F12895" s="188"/>
      <c r="G12895" s="188"/>
      <c r="H12895" s="188"/>
      <c r="I12895" s="188"/>
      <c r="J12895" s="188"/>
      <c r="K12895" s="188"/>
      <c r="L12895" s="188" t="s">
        <v>127</v>
      </c>
      <c r="M12895" s="188"/>
      <c r="N12895" s="189" t="s">
        <v>173</v>
      </c>
      <c r="O12895" s="189"/>
      <c r="P12895" s="189"/>
    </row>
    <row r="12896" spans="1:16" ht="15.75" customHeight="1">
      <c r="A12896" s="190" t="s">
        <v>223</v>
      </c>
      <c r="B12896" s="190"/>
      <c r="C12896" s="191" t="s">
        <v>224</v>
      </c>
      <c r="D12896" s="191"/>
      <c r="E12896" s="192" t="s">
        <v>225</v>
      </c>
      <c r="F12896" s="192"/>
      <c r="G12896" s="192"/>
      <c r="H12896" s="191" t="s">
        <v>226</v>
      </c>
      <c r="I12896" s="191"/>
      <c r="J12896" s="192" t="s">
        <v>227</v>
      </c>
      <c r="K12896" s="192"/>
      <c r="L12896" s="192"/>
      <c r="M12896" s="192"/>
      <c r="N12896" s="192"/>
      <c r="O12896" s="192"/>
      <c r="P12896" s="103" t="s">
        <v>228</v>
      </c>
    </row>
    <row r="12897" spans="1:16" ht="17.100000000000001" customHeight="1">
      <c r="A12897" s="186" t="s">
        <v>229</v>
      </c>
      <c r="B12897" s="186"/>
      <c r="C12897" s="186"/>
      <c r="D12897" s="187" t="s">
        <v>230</v>
      </c>
      <c r="E12897" s="187"/>
      <c r="F12897" s="187" t="s">
        <v>231</v>
      </c>
      <c r="G12897" s="187" t="s">
        <v>232</v>
      </c>
      <c r="H12897" s="187"/>
      <c r="I12897" s="187" t="s">
        <v>233</v>
      </c>
      <c r="J12897" s="187"/>
      <c r="K12897" s="187"/>
      <c r="L12897" s="187"/>
      <c r="M12897" s="187"/>
      <c r="N12897" s="187"/>
      <c r="O12897" s="187"/>
      <c r="P12897" s="187"/>
    </row>
    <row r="12898" spans="1:16" ht="17.100000000000001" customHeight="1">
      <c r="A12898" s="186"/>
      <c r="B12898" s="186"/>
      <c r="C12898" s="186"/>
      <c r="D12898" s="187"/>
      <c r="E12898" s="187"/>
      <c r="F12898" s="187"/>
      <c r="G12898" s="187"/>
      <c r="H12898" s="187"/>
      <c r="I12898" s="187" t="s">
        <v>234</v>
      </c>
      <c r="J12898" s="187"/>
      <c r="K12898" s="187" t="s">
        <v>235</v>
      </c>
      <c r="L12898" s="187"/>
      <c r="M12898" s="187" t="s">
        <v>236</v>
      </c>
      <c r="N12898" s="187"/>
      <c r="O12898" s="187" t="s">
        <v>237</v>
      </c>
      <c r="P12898" s="187"/>
    </row>
    <row r="12899" spans="1:16" ht="14.1" customHeight="1">
      <c r="A12899" s="177" t="s">
        <v>258</v>
      </c>
      <c r="B12899" s="177"/>
      <c r="C12899" s="177"/>
      <c r="D12899" s="177"/>
      <c r="E12899" s="177"/>
      <c r="F12899" s="177"/>
      <c r="G12899" s="177"/>
      <c r="H12899" s="177"/>
      <c r="I12899" s="177"/>
      <c r="J12899" s="177"/>
      <c r="K12899" s="177"/>
      <c r="L12899" s="177"/>
      <c r="M12899" s="177"/>
      <c r="N12899" s="177"/>
      <c r="O12899" s="177"/>
      <c r="P12899" s="177"/>
    </row>
    <row r="12900" spans="1:16" ht="22.7" customHeight="1">
      <c r="A12900" s="181" t="s">
        <v>888</v>
      </c>
      <c r="B12900" s="181"/>
      <c r="C12900" s="181"/>
      <c r="D12900" s="182" t="s">
        <v>239</v>
      </c>
      <c r="E12900" s="182"/>
      <c r="F12900" s="104">
        <v>57.37</v>
      </c>
      <c r="G12900" s="183">
        <v>3.5000000000000001E-3</v>
      </c>
      <c r="H12900" s="183"/>
      <c r="I12900" s="176"/>
      <c r="J12900" s="176"/>
      <c r="K12900" s="176">
        <v>0.20080000000000001</v>
      </c>
      <c r="L12900" s="176"/>
      <c r="M12900" s="176"/>
      <c r="N12900" s="176"/>
      <c r="O12900" s="176">
        <v>0.20080000000000001</v>
      </c>
      <c r="P12900" s="176"/>
    </row>
    <row r="12901" spans="1:16" ht="14.1" customHeight="1">
      <c r="A12901" s="181" t="s">
        <v>870</v>
      </c>
      <c r="B12901" s="181"/>
      <c r="C12901" s="181"/>
      <c r="D12901" s="182" t="s">
        <v>239</v>
      </c>
      <c r="E12901" s="182"/>
      <c r="F12901" s="104">
        <v>1.45</v>
      </c>
      <c r="G12901" s="183">
        <v>1.7000000000000001E-2</v>
      </c>
      <c r="H12901" s="183"/>
      <c r="I12901" s="176"/>
      <c r="J12901" s="176"/>
      <c r="K12901" s="176">
        <v>2.47E-2</v>
      </c>
      <c r="L12901" s="176"/>
      <c r="M12901" s="176"/>
      <c r="N12901" s="176"/>
      <c r="O12901" s="176">
        <v>2.47E-2</v>
      </c>
      <c r="P12901" s="176"/>
    </row>
    <row r="12902" spans="1:16" ht="22.7" customHeight="1">
      <c r="A12902" s="181" t="s">
        <v>882</v>
      </c>
      <c r="B12902" s="181"/>
      <c r="C12902" s="181"/>
      <c r="D12902" s="182" t="s">
        <v>239</v>
      </c>
      <c r="E12902" s="182"/>
      <c r="F12902" s="104">
        <v>65.010000000000005</v>
      </c>
      <c r="G12902" s="183">
        <v>4.7999999999999996E-3</v>
      </c>
      <c r="H12902" s="183"/>
      <c r="I12902" s="176"/>
      <c r="J12902" s="176"/>
      <c r="K12902" s="176">
        <v>0.312</v>
      </c>
      <c r="L12902" s="176"/>
      <c r="M12902" s="176"/>
      <c r="N12902" s="176"/>
      <c r="O12902" s="176">
        <v>0.312</v>
      </c>
      <c r="P12902" s="176"/>
    </row>
    <row r="12903" spans="1:16" ht="22.7" customHeight="1">
      <c r="A12903" s="181" t="s">
        <v>901</v>
      </c>
      <c r="B12903" s="181"/>
      <c r="C12903" s="181"/>
      <c r="D12903" s="182" t="s">
        <v>268</v>
      </c>
      <c r="E12903" s="182"/>
      <c r="F12903" s="104">
        <v>9.27</v>
      </c>
      <c r="G12903" s="183">
        <v>1.05</v>
      </c>
      <c r="H12903" s="183"/>
      <c r="I12903" s="176"/>
      <c r="J12903" s="176"/>
      <c r="K12903" s="176">
        <v>9.7334999999999994</v>
      </c>
      <c r="L12903" s="176"/>
      <c r="M12903" s="176"/>
      <c r="N12903" s="176"/>
      <c r="O12903" s="176">
        <v>9.7334999999999994</v>
      </c>
      <c r="P12903" s="176"/>
    </row>
    <row r="12904" spans="1:16" ht="14.1" customHeight="1">
      <c r="A12904" s="177" t="s">
        <v>273</v>
      </c>
      <c r="B12904" s="177"/>
      <c r="C12904" s="177"/>
      <c r="D12904" s="177"/>
      <c r="E12904" s="177"/>
      <c r="F12904" s="177"/>
      <c r="G12904" s="177"/>
      <c r="H12904" s="177"/>
      <c r="I12904" s="177"/>
      <c r="J12904" s="177"/>
      <c r="K12904" s="177"/>
      <c r="L12904" s="177"/>
      <c r="M12904" s="177"/>
      <c r="N12904" s="177"/>
      <c r="O12904" s="178">
        <v>10.27</v>
      </c>
      <c r="P12904" s="178"/>
    </row>
    <row r="12905" spans="1:16" ht="14.1" customHeight="1">
      <c r="A12905" s="179" t="s">
        <v>247</v>
      </c>
      <c r="B12905" s="179"/>
      <c r="C12905" s="179"/>
      <c r="D12905" s="179"/>
      <c r="E12905" s="179"/>
      <c r="F12905" s="179"/>
      <c r="G12905" s="179"/>
      <c r="H12905" s="179"/>
      <c r="I12905" s="180">
        <v>1.89</v>
      </c>
      <c r="J12905" s="180"/>
      <c r="K12905" s="180">
        <v>10.27</v>
      </c>
      <c r="L12905" s="180"/>
      <c r="M12905" s="180"/>
      <c r="N12905" s="180"/>
      <c r="O12905" s="180">
        <v>12.16</v>
      </c>
      <c r="P12905" s="180"/>
    </row>
    <row r="12906" spans="1:16" ht="14.1" customHeight="1">
      <c r="A12906" s="172" t="s">
        <v>248</v>
      </c>
      <c r="B12906" s="172"/>
      <c r="C12906" s="172"/>
      <c r="D12906" s="172"/>
      <c r="E12906" s="172"/>
      <c r="F12906" s="172"/>
      <c r="G12906" s="172"/>
      <c r="H12906" s="172"/>
      <c r="I12906" s="173">
        <v>0.54</v>
      </c>
      <c r="J12906" s="173"/>
      <c r="K12906" s="173">
        <v>2.96</v>
      </c>
      <c r="L12906" s="173"/>
      <c r="M12906" s="173"/>
      <c r="N12906" s="173"/>
      <c r="O12906" s="173">
        <v>3.5</v>
      </c>
      <c r="P12906" s="173"/>
    </row>
    <row r="12907" spans="1:16" ht="14.1" customHeight="1">
      <c r="A12907" s="174" t="s">
        <v>249</v>
      </c>
      <c r="B12907" s="174"/>
      <c r="C12907" s="174"/>
      <c r="D12907" s="174"/>
      <c r="E12907" s="174"/>
      <c r="F12907" s="174"/>
      <c r="G12907" s="174"/>
      <c r="H12907" s="174"/>
      <c r="I12907" s="175">
        <v>2.4300000000000002</v>
      </c>
      <c r="J12907" s="175"/>
      <c r="K12907" s="175">
        <v>13.23</v>
      </c>
      <c r="L12907" s="175"/>
      <c r="M12907" s="175"/>
      <c r="N12907" s="175"/>
      <c r="O12907" s="175">
        <v>15.66</v>
      </c>
      <c r="P12907" s="175"/>
    </row>
    <row r="12908" spans="1:16" ht="22.7" customHeight="1">
      <c r="A12908" s="184" t="s">
        <v>1222</v>
      </c>
      <c r="B12908" s="184"/>
      <c r="C12908" s="184"/>
      <c r="D12908" s="184"/>
      <c r="E12908" s="184"/>
      <c r="F12908" s="184"/>
      <c r="G12908" s="184"/>
      <c r="H12908" s="184"/>
      <c r="I12908" s="184"/>
      <c r="J12908" s="184"/>
      <c r="K12908" s="184"/>
      <c r="L12908" s="184"/>
      <c r="M12908" s="184"/>
      <c r="N12908" s="184"/>
      <c r="O12908" s="185" t="s">
        <v>268</v>
      </c>
      <c r="P12908" s="185"/>
    </row>
    <row r="12909" spans="1:16" ht="14.1" customHeight="1">
      <c r="A12909" s="177" t="s">
        <v>240</v>
      </c>
      <c r="B12909" s="177"/>
      <c r="C12909" s="177"/>
      <c r="D12909" s="177"/>
      <c r="E12909" s="177"/>
      <c r="F12909" s="177"/>
      <c r="G12909" s="177"/>
      <c r="H12909" s="177"/>
      <c r="I12909" s="177"/>
      <c r="J12909" s="177"/>
      <c r="K12909" s="177"/>
      <c r="L12909" s="177"/>
      <c r="M12909" s="177"/>
      <c r="N12909" s="177"/>
      <c r="O12909" s="177"/>
      <c r="P12909" s="177"/>
    </row>
    <row r="12910" spans="1:16" ht="22.7" customHeight="1">
      <c r="A12910" s="181" t="s">
        <v>287</v>
      </c>
      <c r="B12910" s="181"/>
      <c r="C12910" s="181"/>
      <c r="D12910" s="182" t="s">
        <v>242</v>
      </c>
      <c r="E12910" s="182"/>
      <c r="F12910" s="104">
        <v>5.86</v>
      </c>
      <c r="G12910" s="183">
        <v>0.1007176</v>
      </c>
      <c r="H12910" s="183"/>
      <c r="I12910" s="176">
        <v>0.59019999999999995</v>
      </c>
      <c r="J12910" s="176"/>
      <c r="K12910" s="176"/>
      <c r="L12910" s="176"/>
      <c r="M12910" s="176"/>
      <c r="N12910" s="176"/>
      <c r="O12910" s="176">
        <v>0.59019999999999995</v>
      </c>
      <c r="P12910" s="176"/>
    </row>
    <row r="12911" spans="1:16" ht="14.1" customHeight="1">
      <c r="A12911" s="181" t="s">
        <v>289</v>
      </c>
      <c r="B12911" s="181"/>
      <c r="C12911" s="181"/>
      <c r="D12911" s="182" t="s">
        <v>242</v>
      </c>
      <c r="E12911" s="182"/>
      <c r="F12911" s="104">
        <v>7.8</v>
      </c>
      <c r="G12911" s="183">
        <v>0.1007176</v>
      </c>
      <c r="H12911" s="183"/>
      <c r="I12911" s="176">
        <v>0.78559999999999997</v>
      </c>
      <c r="J12911" s="176"/>
      <c r="K12911" s="176"/>
      <c r="L12911" s="176"/>
      <c r="M12911" s="176"/>
      <c r="N12911" s="176"/>
      <c r="O12911" s="176">
        <v>0.78559999999999997</v>
      </c>
      <c r="P12911" s="176"/>
    </row>
    <row r="12912" spans="1:16" ht="14.1" customHeight="1">
      <c r="A12912" s="181" t="s">
        <v>244</v>
      </c>
      <c r="B12912" s="181"/>
      <c r="C12912" s="181"/>
      <c r="D12912" s="182"/>
      <c r="E12912" s="182"/>
      <c r="F12912" s="104">
        <v>1.38</v>
      </c>
      <c r="G12912" s="183">
        <v>0.86899999999999999</v>
      </c>
      <c r="H12912" s="183"/>
      <c r="I12912" s="176">
        <v>1.1956</v>
      </c>
      <c r="J12912" s="176"/>
      <c r="K12912" s="176"/>
      <c r="L12912" s="176"/>
      <c r="M12912" s="176"/>
      <c r="N12912" s="176"/>
      <c r="O12912" s="176">
        <v>1.1956</v>
      </c>
      <c r="P12912" s="176"/>
    </row>
    <row r="12913" spans="1:16" ht="14.1" customHeight="1">
      <c r="A12913" s="181" t="s">
        <v>245</v>
      </c>
      <c r="B12913" s="181"/>
      <c r="C12913" s="181"/>
      <c r="D12913" s="182"/>
      <c r="E12913" s="182"/>
      <c r="F12913" s="104"/>
      <c r="G12913" s="183"/>
      <c r="H12913" s="183"/>
      <c r="I12913" s="176">
        <v>1.22</v>
      </c>
      <c r="J12913" s="176"/>
      <c r="K12913" s="176"/>
      <c r="L12913" s="176"/>
      <c r="M12913" s="176"/>
      <c r="N12913" s="176"/>
      <c r="O12913" s="176">
        <v>1.22</v>
      </c>
      <c r="P12913" s="176"/>
    </row>
    <row r="12914" spans="1:16" ht="14.1" customHeight="1">
      <c r="A12914" s="177" t="s">
        <v>246</v>
      </c>
      <c r="B12914" s="177"/>
      <c r="C12914" s="177"/>
      <c r="D12914" s="177"/>
      <c r="E12914" s="177"/>
      <c r="F12914" s="177"/>
      <c r="G12914" s="177"/>
      <c r="H12914" s="177"/>
      <c r="I12914" s="177"/>
      <c r="J12914" s="177"/>
      <c r="K12914" s="177"/>
      <c r="L12914" s="177"/>
      <c r="M12914" s="177"/>
      <c r="N12914" s="177"/>
      <c r="O12914" s="178">
        <v>3.79</v>
      </c>
      <c r="P12914" s="178"/>
    </row>
    <row r="12915" spans="1:16" ht="14.1" customHeight="1">
      <c r="A12915" s="177" t="s">
        <v>258</v>
      </c>
      <c r="B12915" s="177"/>
      <c r="C12915" s="177"/>
      <c r="D12915" s="177"/>
      <c r="E12915" s="177"/>
      <c r="F12915" s="177"/>
      <c r="G12915" s="177"/>
      <c r="H12915" s="177"/>
      <c r="I12915" s="177"/>
      <c r="J12915" s="177"/>
      <c r="K12915" s="177"/>
      <c r="L12915" s="177"/>
      <c r="M12915" s="177"/>
      <c r="N12915" s="177"/>
      <c r="O12915" s="177"/>
      <c r="P12915" s="177"/>
    </row>
    <row r="12916" spans="1:16" ht="22.7" customHeight="1">
      <c r="A12916" s="181" t="s">
        <v>888</v>
      </c>
      <c r="B12916" s="181"/>
      <c r="C12916" s="181"/>
      <c r="D12916" s="182" t="s">
        <v>239</v>
      </c>
      <c r="E12916" s="182"/>
      <c r="F12916" s="104">
        <v>57.37</v>
      </c>
      <c r="G12916" s="183">
        <v>8.0000000000000002E-3</v>
      </c>
      <c r="H12916" s="183"/>
      <c r="I12916" s="176"/>
      <c r="J12916" s="176"/>
      <c r="K12916" s="176">
        <v>0.45900000000000002</v>
      </c>
      <c r="L12916" s="176"/>
      <c r="M12916" s="176"/>
      <c r="N12916" s="176"/>
      <c r="O12916" s="176">
        <v>0.45900000000000002</v>
      </c>
      <c r="P12916" s="176"/>
    </row>
    <row r="12917" spans="1:16" ht="14.1" customHeight="1">
      <c r="A12917" s="181" t="s">
        <v>870</v>
      </c>
      <c r="B12917" s="181"/>
      <c r="C12917" s="181"/>
      <c r="D12917" s="182" t="s">
        <v>239</v>
      </c>
      <c r="E12917" s="182"/>
      <c r="F12917" s="104">
        <v>1.45</v>
      </c>
      <c r="G12917" s="183">
        <v>3.6999999999999998E-2</v>
      </c>
      <c r="H12917" s="183"/>
      <c r="I12917" s="176"/>
      <c r="J12917" s="176"/>
      <c r="K12917" s="176">
        <v>5.3699999999999998E-2</v>
      </c>
      <c r="L12917" s="176"/>
      <c r="M12917" s="176"/>
      <c r="N12917" s="176"/>
      <c r="O12917" s="176">
        <v>5.3699999999999998E-2</v>
      </c>
      <c r="P12917" s="176"/>
    </row>
    <row r="12918" spans="1:16" ht="22.7" customHeight="1">
      <c r="A12918" s="181" t="s">
        <v>882</v>
      </c>
      <c r="B12918" s="181"/>
      <c r="C12918" s="181"/>
      <c r="D12918" s="182" t="s">
        <v>239</v>
      </c>
      <c r="E12918" s="182"/>
      <c r="F12918" s="104">
        <v>65.010000000000005</v>
      </c>
      <c r="G12918" s="183">
        <v>1.24E-2</v>
      </c>
      <c r="H12918" s="183"/>
      <c r="I12918" s="176"/>
      <c r="J12918" s="176"/>
      <c r="K12918" s="176">
        <v>0.80610000000000004</v>
      </c>
      <c r="L12918" s="176"/>
      <c r="M12918" s="176"/>
      <c r="N12918" s="176"/>
      <c r="O12918" s="176">
        <v>0.80610000000000004</v>
      </c>
      <c r="P12918" s="176"/>
    </row>
    <row r="12919" spans="1:16" ht="22.7" customHeight="1">
      <c r="A12919" s="181" t="s">
        <v>903</v>
      </c>
      <c r="B12919" s="181"/>
      <c r="C12919" s="181"/>
      <c r="D12919" s="182" t="s">
        <v>268</v>
      </c>
      <c r="E12919" s="182"/>
      <c r="F12919" s="104">
        <v>13.38</v>
      </c>
      <c r="G12919" s="183">
        <v>1.05</v>
      </c>
      <c r="H12919" s="183"/>
      <c r="I12919" s="176"/>
      <c r="J12919" s="176"/>
      <c r="K12919" s="176">
        <v>14.048999999999999</v>
      </c>
      <c r="L12919" s="176"/>
      <c r="M12919" s="176"/>
      <c r="N12919" s="176"/>
      <c r="O12919" s="176">
        <v>14.048999999999999</v>
      </c>
      <c r="P12919" s="176"/>
    </row>
    <row r="12920" spans="1:16" ht="14.1" customHeight="1">
      <c r="A12920" s="177" t="s">
        <v>273</v>
      </c>
      <c r="B12920" s="177"/>
      <c r="C12920" s="177"/>
      <c r="D12920" s="177"/>
      <c r="E12920" s="177"/>
      <c r="F12920" s="177"/>
      <c r="G12920" s="177"/>
      <c r="H12920" s="177"/>
      <c r="I12920" s="177"/>
      <c r="J12920" s="177"/>
      <c r="K12920" s="177"/>
      <c r="L12920" s="177"/>
      <c r="M12920" s="177"/>
      <c r="N12920" s="177"/>
      <c r="O12920" s="178">
        <v>15.37</v>
      </c>
      <c r="P12920" s="178"/>
    </row>
    <row r="12921" spans="1:16" ht="14.1" customHeight="1">
      <c r="A12921" s="179" t="s">
        <v>247</v>
      </c>
      <c r="B12921" s="179"/>
      <c r="C12921" s="179"/>
      <c r="D12921" s="179"/>
      <c r="E12921" s="179"/>
      <c r="F12921" s="179"/>
      <c r="G12921" s="179"/>
      <c r="H12921" s="179"/>
      <c r="I12921" s="180">
        <v>3.79</v>
      </c>
      <c r="J12921" s="180"/>
      <c r="K12921" s="180">
        <v>15.37</v>
      </c>
      <c r="L12921" s="180"/>
      <c r="M12921" s="180"/>
      <c r="N12921" s="180"/>
      <c r="O12921" s="180">
        <v>19.16</v>
      </c>
      <c r="P12921" s="180"/>
    </row>
    <row r="12922" spans="1:16" ht="14.1" customHeight="1">
      <c r="A12922" s="172" t="s">
        <v>248</v>
      </c>
      <c r="B12922" s="172"/>
      <c r="C12922" s="172"/>
      <c r="D12922" s="172"/>
      <c r="E12922" s="172"/>
      <c r="F12922" s="172"/>
      <c r="G12922" s="172"/>
      <c r="H12922" s="172"/>
      <c r="I12922" s="173">
        <v>1.0900000000000001</v>
      </c>
      <c r="J12922" s="173"/>
      <c r="K12922" s="173">
        <v>4.43</v>
      </c>
      <c r="L12922" s="173"/>
      <c r="M12922" s="173"/>
      <c r="N12922" s="173"/>
      <c r="O12922" s="173">
        <v>5.52</v>
      </c>
      <c r="P12922" s="173"/>
    </row>
    <row r="12923" spans="1:16" ht="14.1" customHeight="1">
      <c r="A12923" s="174" t="s">
        <v>249</v>
      </c>
      <c r="B12923" s="174"/>
      <c r="C12923" s="174"/>
      <c r="D12923" s="174"/>
      <c r="E12923" s="174"/>
      <c r="F12923" s="174"/>
      <c r="G12923" s="174"/>
      <c r="H12923" s="174"/>
      <c r="I12923" s="175">
        <v>4.88</v>
      </c>
      <c r="J12923" s="175"/>
      <c r="K12923" s="175">
        <v>19.8</v>
      </c>
      <c r="L12923" s="175"/>
      <c r="M12923" s="175"/>
      <c r="N12923" s="175"/>
      <c r="O12923" s="175">
        <v>24.68</v>
      </c>
      <c r="P12923" s="175"/>
    </row>
    <row r="12924" spans="1:16" ht="22.7" customHeight="1">
      <c r="A12924" s="184" t="s">
        <v>1223</v>
      </c>
      <c r="B12924" s="184"/>
      <c r="C12924" s="184"/>
      <c r="D12924" s="184"/>
      <c r="E12924" s="184"/>
      <c r="F12924" s="184"/>
      <c r="G12924" s="184"/>
      <c r="H12924" s="184"/>
      <c r="I12924" s="184"/>
      <c r="J12924" s="184"/>
      <c r="K12924" s="184"/>
      <c r="L12924" s="184"/>
      <c r="M12924" s="184"/>
      <c r="N12924" s="184"/>
      <c r="O12924" s="185" t="s">
        <v>268</v>
      </c>
      <c r="P12924" s="185"/>
    </row>
    <row r="12925" spans="1:16" ht="14.1" customHeight="1">
      <c r="A12925" s="177" t="s">
        <v>240</v>
      </c>
      <c r="B12925" s="177"/>
      <c r="C12925" s="177"/>
      <c r="D12925" s="177"/>
      <c r="E12925" s="177"/>
      <c r="F12925" s="177"/>
      <c r="G12925" s="177"/>
      <c r="H12925" s="177"/>
      <c r="I12925" s="177"/>
      <c r="J12925" s="177"/>
      <c r="K12925" s="177"/>
      <c r="L12925" s="177"/>
      <c r="M12925" s="177"/>
      <c r="N12925" s="177"/>
      <c r="O12925" s="177"/>
      <c r="P12925" s="177"/>
    </row>
    <row r="12926" spans="1:16" ht="22.7" customHeight="1">
      <c r="A12926" s="181" t="s">
        <v>287</v>
      </c>
      <c r="B12926" s="181"/>
      <c r="C12926" s="181"/>
      <c r="D12926" s="182" t="s">
        <v>242</v>
      </c>
      <c r="E12926" s="182"/>
      <c r="F12926" s="104">
        <v>5.86</v>
      </c>
      <c r="G12926" s="183">
        <v>0.14090810000000001</v>
      </c>
      <c r="H12926" s="183"/>
      <c r="I12926" s="176">
        <v>0.82569999999999999</v>
      </c>
      <c r="J12926" s="176"/>
      <c r="K12926" s="176"/>
      <c r="L12926" s="176"/>
      <c r="M12926" s="176"/>
      <c r="N12926" s="176"/>
      <c r="O12926" s="176">
        <v>0.82569999999999999</v>
      </c>
      <c r="P12926" s="176"/>
    </row>
    <row r="12927" spans="1:16" ht="14.1" customHeight="1">
      <c r="A12927" s="181" t="s">
        <v>289</v>
      </c>
      <c r="B12927" s="181"/>
      <c r="C12927" s="181"/>
      <c r="D12927" s="182" t="s">
        <v>242</v>
      </c>
      <c r="E12927" s="182"/>
      <c r="F12927" s="104">
        <v>7.8</v>
      </c>
      <c r="G12927" s="183">
        <v>0.14090810000000001</v>
      </c>
      <c r="H12927" s="183"/>
      <c r="I12927" s="176">
        <v>1.0991</v>
      </c>
      <c r="J12927" s="176"/>
      <c r="K12927" s="176"/>
      <c r="L12927" s="176"/>
      <c r="M12927" s="176"/>
      <c r="N12927" s="176"/>
      <c r="O12927" s="176">
        <v>1.0991</v>
      </c>
      <c r="P12927" s="176"/>
    </row>
    <row r="12928" spans="1:16" ht="14.1" customHeight="1">
      <c r="A12928" s="181" t="s">
        <v>244</v>
      </c>
      <c r="B12928" s="181"/>
      <c r="C12928" s="181"/>
      <c r="D12928" s="182"/>
      <c r="E12928" s="182"/>
      <c r="F12928" s="104">
        <v>1.92</v>
      </c>
      <c r="G12928" s="183">
        <v>0.86899999999999999</v>
      </c>
      <c r="H12928" s="183"/>
      <c r="I12928" s="176">
        <v>1.6727000000000001</v>
      </c>
      <c r="J12928" s="176"/>
      <c r="K12928" s="176"/>
      <c r="L12928" s="176"/>
      <c r="M12928" s="176"/>
      <c r="N12928" s="176"/>
      <c r="O12928" s="176">
        <v>1.6727000000000001</v>
      </c>
      <c r="P12928" s="176"/>
    </row>
    <row r="12929" spans="1:16" ht="8.1" customHeight="1"/>
    <row r="12930" spans="1:16" ht="14.1" customHeight="1">
      <c r="A12930" s="170" t="s">
        <v>270</v>
      </c>
      <c r="B12930" s="170"/>
      <c r="C12930" s="170"/>
      <c r="D12930" s="170"/>
      <c r="E12930" s="170"/>
      <c r="F12930" s="170"/>
      <c r="G12930" s="170"/>
      <c r="H12930" s="170"/>
      <c r="I12930" s="170"/>
      <c r="J12930" s="170"/>
      <c r="K12930" s="170"/>
      <c r="L12930" s="170"/>
      <c r="M12930" s="170"/>
      <c r="N12930" s="170"/>
      <c r="O12930" s="170"/>
      <c r="P12930" s="170"/>
    </row>
    <row r="12931" spans="1:16" ht="14.1" customHeight="1">
      <c r="A12931" s="171" t="s">
        <v>271</v>
      </c>
      <c r="B12931" s="171"/>
      <c r="C12931" s="171"/>
      <c r="D12931" s="171"/>
      <c r="E12931" s="171"/>
      <c r="F12931" s="171"/>
      <c r="G12931" s="171"/>
      <c r="H12931" s="171"/>
      <c r="I12931" s="171"/>
      <c r="J12931" s="171"/>
      <c r="K12931" s="171"/>
      <c r="L12931" s="171"/>
      <c r="M12931" s="171"/>
      <c r="N12931" s="171"/>
      <c r="O12931" s="171"/>
      <c r="P12931" s="171"/>
    </row>
    <row r="12932" spans="1:16" ht="65.25" customHeight="1">
      <c r="A12932" s="198"/>
      <c r="B12932" s="198"/>
      <c r="C12932" s="198"/>
      <c r="D12932" s="198"/>
      <c r="E12932" s="198"/>
      <c r="F12932" s="198"/>
      <c r="G12932" s="198"/>
      <c r="H12932" s="198"/>
      <c r="I12932" s="198"/>
      <c r="J12932" s="198"/>
      <c r="K12932" s="198"/>
      <c r="L12932" s="198"/>
      <c r="M12932" s="198"/>
      <c r="N12932" s="198"/>
      <c r="O12932" s="198"/>
      <c r="P12932" s="198"/>
    </row>
    <row r="12933" spans="1:16" ht="5.65" customHeight="1"/>
    <row r="12934" spans="1:16" ht="19.7" customHeight="1">
      <c r="A12934" s="199" t="s">
        <v>218</v>
      </c>
      <c r="B12934" s="199"/>
      <c r="C12934" s="199"/>
      <c r="D12934" s="199"/>
      <c r="E12934" s="199"/>
      <c r="F12934" s="199"/>
      <c r="G12934" s="199"/>
      <c r="H12934" s="199"/>
      <c r="I12934" s="199"/>
      <c r="J12934" s="199"/>
      <c r="K12934" s="199"/>
      <c r="L12934" s="199"/>
      <c r="M12934" s="199"/>
      <c r="N12934" s="199"/>
      <c r="O12934" s="199"/>
      <c r="P12934" s="199"/>
    </row>
    <row r="12935" spans="1:16" ht="15.75" customHeight="1">
      <c r="A12935" s="105" t="s">
        <v>117</v>
      </c>
      <c r="B12935" s="196" t="s">
        <v>118</v>
      </c>
      <c r="C12935" s="196"/>
      <c r="D12935" s="196"/>
      <c r="E12935" s="196"/>
      <c r="F12935" s="196"/>
      <c r="G12935" s="196"/>
      <c r="H12935" s="196"/>
      <c r="I12935" s="196"/>
      <c r="J12935" s="196"/>
      <c r="K12935" s="196"/>
      <c r="L12935" s="193" t="s">
        <v>119</v>
      </c>
      <c r="M12935" s="193"/>
      <c r="N12935" s="200" t="s">
        <v>171</v>
      </c>
      <c r="O12935" s="200"/>
      <c r="P12935" s="200"/>
    </row>
    <row r="12936" spans="1:16" ht="12.6" customHeight="1">
      <c r="A12936" s="105" t="s">
        <v>120</v>
      </c>
      <c r="B12936" s="196" t="s">
        <v>121</v>
      </c>
      <c r="C12936" s="196"/>
      <c r="D12936" s="196"/>
      <c r="E12936" s="196"/>
      <c r="F12936" s="196"/>
      <c r="G12936" s="196"/>
      <c r="H12936" s="196"/>
      <c r="I12936" s="196"/>
      <c r="J12936" s="196"/>
      <c r="K12936" s="196"/>
      <c r="L12936" s="193" t="s">
        <v>219</v>
      </c>
      <c r="M12936" s="193"/>
      <c r="N12936" s="194" t="s">
        <v>3435</v>
      </c>
      <c r="O12936" s="194"/>
      <c r="P12936" s="194"/>
    </row>
    <row r="12937" spans="1:16" ht="14.45" customHeight="1">
      <c r="A12937" s="105" t="s">
        <v>220</v>
      </c>
      <c r="B12937" s="193" t="s">
        <v>170</v>
      </c>
      <c r="C12937" s="193"/>
      <c r="D12937" s="193"/>
      <c r="E12937" s="193"/>
      <c r="F12937" s="193"/>
      <c r="G12937" s="193"/>
      <c r="H12937" s="193"/>
      <c r="I12937" s="193"/>
      <c r="J12937" s="193"/>
      <c r="K12937" s="193"/>
      <c r="L12937" s="193" t="s">
        <v>122</v>
      </c>
      <c r="M12937" s="193"/>
      <c r="N12937" s="194"/>
      <c r="O12937" s="194"/>
      <c r="P12937" s="194"/>
    </row>
    <row r="12938" spans="1:16" ht="14.65" customHeight="1">
      <c r="A12938" s="105" t="s">
        <v>221</v>
      </c>
      <c r="B12938" s="193" t="s">
        <v>170</v>
      </c>
      <c r="C12938" s="193"/>
      <c r="D12938" s="193"/>
      <c r="E12938" s="193"/>
      <c r="F12938" s="193"/>
      <c r="G12938" s="193"/>
      <c r="H12938" s="193"/>
      <c r="I12938" s="193"/>
      <c r="J12938" s="193"/>
      <c r="K12938" s="193"/>
      <c r="L12938" s="193" t="s">
        <v>123</v>
      </c>
      <c r="M12938" s="193"/>
      <c r="N12938" s="194" t="s">
        <v>124</v>
      </c>
      <c r="O12938" s="194"/>
      <c r="P12938" s="194"/>
    </row>
    <row r="12939" spans="1:16" ht="26.45" customHeight="1">
      <c r="A12939" s="105" t="s">
        <v>222</v>
      </c>
      <c r="B12939" s="193" t="s">
        <v>170</v>
      </c>
      <c r="C12939" s="193"/>
      <c r="D12939" s="193"/>
      <c r="E12939" s="193"/>
      <c r="F12939" s="193"/>
      <c r="G12939" s="193"/>
      <c r="H12939" s="193"/>
      <c r="I12939" s="193"/>
      <c r="J12939" s="193"/>
      <c r="K12939" s="193"/>
      <c r="L12939" s="193" t="s">
        <v>125</v>
      </c>
      <c r="M12939" s="193"/>
      <c r="N12939" s="195" t="s">
        <v>3736</v>
      </c>
      <c r="O12939" s="195"/>
      <c r="P12939" s="195"/>
    </row>
    <row r="12940" spans="1:16" ht="13.35" customHeight="1">
      <c r="A12940" s="106" t="s">
        <v>126</v>
      </c>
      <c r="B12940" s="188"/>
      <c r="C12940" s="188"/>
      <c r="D12940" s="188"/>
      <c r="E12940" s="188"/>
      <c r="F12940" s="188"/>
      <c r="G12940" s="188"/>
      <c r="H12940" s="188"/>
      <c r="I12940" s="188"/>
      <c r="J12940" s="188"/>
      <c r="K12940" s="188"/>
      <c r="L12940" s="188" t="s">
        <v>127</v>
      </c>
      <c r="M12940" s="188"/>
      <c r="N12940" s="189" t="s">
        <v>173</v>
      </c>
      <c r="O12940" s="189"/>
      <c r="P12940" s="189"/>
    </row>
    <row r="12941" spans="1:16" ht="15.75" customHeight="1">
      <c r="A12941" s="190" t="s">
        <v>223</v>
      </c>
      <c r="B12941" s="190"/>
      <c r="C12941" s="191" t="s">
        <v>224</v>
      </c>
      <c r="D12941" s="191"/>
      <c r="E12941" s="192" t="s">
        <v>225</v>
      </c>
      <c r="F12941" s="192"/>
      <c r="G12941" s="192"/>
      <c r="H12941" s="191" t="s">
        <v>226</v>
      </c>
      <c r="I12941" s="191"/>
      <c r="J12941" s="192" t="s">
        <v>227</v>
      </c>
      <c r="K12941" s="192"/>
      <c r="L12941" s="192"/>
      <c r="M12941" s="192"/>
      <c r="N12941" s="192"/>
      <c r="O12941" s="192"/>
      <c r="P12941" s="103" t="s">
        <v>228</v>
      </c>
    </row>
    <row r="12942" spans="1:16" ht="17.100000000000001" customHeight="1">
      <c r="A12942" s="186" t="s">
        <v>229</v>
      </c>
      <c r="B12942" s="186"/>
      <c r="C12942" s="186"/>
      <c r="D12942" s="187" t="s">
        <v>230</v>
      </c>
      <c r="E12942" s="187"/>
      <c r="F12942" s="187" t="s">
        <v>231</v>
      </c>
      <c r="G12942" s="187" t="s">
        <v>232</v>
      </c>
      <c r="H12942" s="187"/>
      <c r="I12942" s="187" t="s">
        <v>233</v>
      </c>
      <c r="J12942" s="187"/>
      <c r="K12942" s="187"/>
      <c r="L12942" s="187"/>
      <c r="M12942" s="187"/>
      <c r="N12942" s="187"/>
      <c r="O12942" s="187"/>
      <c r="P12942" s="187"/>
    </row>
    <row r="12943" spans="1:16" ht="17.100000000000001" customHeight="1">
      <c r="A12943" s="186"/>
      <c r="B12943" s="186"/>
      <c r="C12943" s="186"/>
      <c r="D12943" s="187"/>
      <c r="E12943" s="187"/>
      <c r="F12943" s="187"/>
      <c r="G12943" s="187"/>
      <c r="H12943" s="187"/>
      <c r="I12943" s="187" t="s">
        <v>234</v>
      </c>
      <c r="J12943" s="187"/>
      <c r="K12943" s="187" t="s">
        <v>235</v>
      </c>
      <c r="L12943" s="187"/>
      <c r="M12943" s="187" t="s">
        <v>236</v>
      </c>
      <c r="N12943" s="187"/>
      <c r="O12943" s="187" t="s">
        <v>237</v>
      </c>
      <c r="P12943" s="187"/>
    </row>
    <row r="12944" spans="1:16" ht="14.1" customHeight="1">
      <c r="A12944" s="181" t="s">
        <v>245</v>
      </c>
      <c r="B12944" s="181"/>
      <c r="C12944" s="181"/>
      <c r="D12944" s="182"/>
      <c r="E12944" s="182"/>
      <c r="F12944" s="104"/>
      <c r="G12944" s="183"/>
      <c r="H12944" s="183"/>
      <c r="I12944" s="176">
        <v>1.7</v>
      </c>
      <c r="J12944" s="176"/>
      <c r="K12944" s="176"/>
      <c r="L12944" s="176"/>
      <c r="M12944" s="176"/>
      <c r="N12944" s="176"/>
      <c r="O12944" s="176">
        <v>1.7</v>
      </c>
      <c r="P12944" s="176"/>
    </row>
    <row r="12945" spans="1:16" ht="14.1" customHeight="1">
      <c r="A12945" s="177" t="s">
        <v>246</v>
      </c>
      <c r="B12945" s="177"/>
      <c r="C12945" s="177"/>
      <c r="D12945" s="177"/>
      <c r="E12945" s="177"/>
      <c r="F12945" s="177"/>
      <c r="G12945" s="177"/>
      <c r="H12945" s="177"/>
      <c r="I12945" s="177"/>
      <c r="J12945" s="177"/>
      <c r="K12945" s="177"/>
      <c r="L12945" s="177"/>
      <c r="M12945" s="177"/>
      <c r="N12945" s="177"/>
      <c r="O12945" s="178">
        <v>5.3</v>
      </c>
      <c r="P12945" s="178"/>
    </row>
    <row r="12946" spans="1:16" ht="14.1" customHeight="1">
      <c r="A12946" s="177" t="s">
        <v>258</v>
      </c>
      <c r="B12946" s="177"/>
      <c r="C12946" s="177"/>
      <c r="D12946" s="177"/>
      <c r="E12946" s="177"/>
      <c r="F12946" s="177"/>
      <c r="G12946" s="177"/>
      <c r="H12946" s="177"/>
      <c r="I12946" s="177"/>
      <c r="J12946" s="177"/>
      <c r="K12946" s="177"/>
      <c r="L12946" s="177"/>
      <c r="M12946" s="177"/>
      <c r="N12946" s="177"/>
      <c r="O12946" s="177"/>
      <c r="P12946" s="177"/>
    </row>
    <row r="12947" spans="1:16" ht="22.7" customHeight="1">
      <c r="A12947" s="181" t="s">
        <v>888</v>
      </c>
      <c r="B12947" s="181"/>
      <c r="C12947" s="181"/>
      <c r="D12947" s="182" t="s">
        <v>239</v>
      </c>
      <c r="E12947" s="182"/>
      <c r="F12947" s="104">
        <v>57.37</v>
      </c>
      <c r="G12947" s="183">
        <v>1.17E-2</v>
      </c>
      <c r="H12947" s="183"/>
      <c r="I12947" s="176"/>
      <c r="J12947" s="176"/>
      <c r="K12947" s="176">
        <v>0.67120000000000002</v>
      </c>
      <c r="L12947" s="176"/>
      <c r="M12947" s="176"/>
      <c r="N12947" s="176"/>
      <c r="O12947" s="176">
        <v>0.67120000000000002</v>
      </c>
      <c r="P12947" s="176"/>
    </row>
    <row r="12948" spans="1:16" ht="14.1" customHeight="1">
      <c r="A12948" s="181" t="s">
        <v>870</v>
      </c>
      <c r="B12948" s="181"/>
      <c r="C12948" s="181"/>
      <c r="D12948" s="182" t="s">
        <v>239</v>
      </c>
      <c r="E12948" s="182"/>
      <c r="F12948" s="104">
        <v>1.45</v>
      </c>
      <c r="G12948" s="183">
        <v>5.2999999999999999E-2</v>
      </c>
      <c r="H12948" s="183"/>
      <c r="I12948" s="176"/>
      <c r="J12948" s="176"/>
      <c r="K12948" s="176">
        <v>7.6899999999999996E-2</v>
      </c>
      <c r="L12948" s="176"/>
      <c r="M12948" s="176"/>
      <c r="N12948" s="176"/>
      <c r="O12948" s="176">
        <v>7.6899999999999996E-2</v>
      </c>
      <c r="P12948" s="176"/>
    </row>
    <row r="12949" spans="1:16" ht="22.7" customHeight="1">
      <c r="A12949" s="181" t="s">
        <v>882</v>
      </c>
      <c r="B12949" s="181"/>
      <c r="C12949" s="181"/>
      <c r="D12949" s="182" t="s">
        <v>239</v>
      </c>
      <c r="E12949" s="182"/>
      <c r="F12949" s="104">
        <v>65.010000000000005</v>
      </c>
      <c r="G12949" s="183">
        <v>1.9099999999999999E-2</v>
      </c>
      <c r="H12949" s="183"/>
      <c r="I12949" s="176"/>
      <c r="J12949" s="176"/>
      <c r="K12949" s="176">
        <v>1.2417</v>
      </c>
      <c r="L12949" s="176"/>
      <c r="M12949" s="176"/>
      <c r="N12949" s="176"/>
      <c r="O12949" s="176">
        <v>1.2417</v>
      </c>
      <c r="P12949" s="176"/>
    </row>
    <row r="12950" spans="1:16" ht="22.7" customHeight="1">
      <c r="A12950" s="181" t="s">
        <v>905</v>
      </c>
      <c r="B12950" s="181"/>
      <c r="C12950" s="181"/>
      <c r="D12950" s="182" t="s">
        <v>268</v>
      </c>
      <c r="E12950" s="182"/>
      <c r="F12950" s="104">
        <v>15.1</v>
      </c>
      <c r="G12950" s="183">
        <v>1.05</v>
      </c>
      <c r="H12950" s="183"/>
      <c r="I12950" s="176"/>
      <c r="J12950" s="176"/>
      <c r="K12950" s="176">
        <v>15.855</v>
      </c>
      <c r="L12950" s="176"/>
      <c r="M12950" s="176"/>
      <c r="N12950" s="176"/>
      <c r="O12950" s="176">
        <v>15.855</v>
      </c>
      <c r="P12950" s="176"/>
    </row>
    <row r="12951" spans="1:16" ht="14.1" customHeight="1">
      <c r="A12951" s="177" t="s">
        <v>273</v>
      </c>
      <c r="B12951" s="177"/>
      <c r="C12951" s="177"/>
      <c r="D12951" s="177"/>
      <c r="E12951" s="177"/>
      <c r="F12951" s="177"/>
      <c r="G12951" s="177"/>
      <c r="H12951" s="177"/>
      <c r="I12951" s="177"/>
      <c r="J12951" s="177"/>
      <c r="K12951" s="177"/>
      <c r="L12951" s="177"/>
      <c r="M12951" s="177"/>
      <c r="N12951" s="177"/>
      <c r="O12951" s="178">
        <v>17.84</v>
      </c>
      <c r="P12951" s="178"/>
    </row>
    <row r="12952" spans="1:16" ht="14.1" customHeight="1">
      <c r="A12952" s="179" t="s">
        <v>247</v>
      </c>
      <c r="B12952" s="179"/>
      <c r="C12952" s="179"/>
      <c r="D12952" s="179"/>
      <c r="E12952" s="179"/>
      <c r="F12952" s="179"/>
      <c r="G12952" s="179"/>
      <c r="H12952" s="179"/>
      <c r="I12952" s="180">
        <v>5.3</v>
      </c>
      <c r="J12952" s="180"/>
      <c r="K12952" s="180">
        <v>17.84</v>
      </c>
      <c r="L12952" s="180"/>
      <c r="M12952" s="180"/>
      <c r="N12952" s="180"/>
      <c r="O12952" s="180">
        <v>23.14</v>
      </c>
      <c r="P12952" s="180"/>
    </row>
    <row r="12953" spans="1:16" ht="14.1" customHeight="1">
      <c r="A12953" s="172" t="s">
        <v>248</v>
      </c>
      <c r="B12953" s="172"/>
      <c r="C12953" s="172"/>
      <c r="D12953" s="172"/>
      <c r="E12953" s="172"/>
      <c r="F12953" s="172"/>
      <c r="G12953" s="172"/>
      <c r="H12953" s="172"/>
      <c r="I12953" s="173">
        <v>1.53</v>
      </c>
      <c r="J12953" s="173"/>
      <c r="K12953" s="173">
        <v>5.14</v>
      </c>
      <c r="L12953" s="173"/>
      <c r="M12953" s="173"/>
      <c r="N12953" s="173"/>
      <c r="O12953" s="173">
        <v>6.67</v>
      </c>
      <c r="P12953" s="173"/>
    </row>
    <row r="12954" spans="1:16" ht="14.1" customHeight="1">
      <c r="A12954" s="174" t="s">
        <v>249</v>
      </c>
      <c r="B12954" s="174"/>
      <c r="C12954" s="174"/>
      <c r="D12954" s="174"/>
      <c r="E12954" s="174"/>
      <c r="F12954" s="174"/>
      <c r="G12954" s="174"/>
      <c r="H12954" s="174"/>
      <c r="I12954" s="175">
        <v>6.83</v>
      </c>
      <c r="J12954" s="175"/>
      <c r="K12954" s="175">
        <v>22.98</v>
      </c>
      <c r="L12954" s="175"/>
      <c r="M12954" s="175"/>
      <c r="N12954" s="175"/>
      <c r="O12954" s="175">
        <v>29.81</v>
      </c>
      <c r="P12954" s="175"/>
    </row>
    <row r="12955" spans="1:16" ht="22.7" customHeight="1">
      <c r="A12955" s="184" t="s">
        <v>1224</v>
      </c>
      <c r="B12955" s="184"/>
      <c r="C12955" s="184"/>
      <c r="D12955" s="184"/>
      <c r="E12955" s="184"/>
      <c r="F12955" s="184"/>
      <c r="G12955" s="184"/>
      <c r="H12955" s="184"/>
      <c r="I12955" s="184"/>
      <c r="J12955" s="184"/>
      <c r="K12955" s="184"/>
      <c r="L12955" s="184"/>
      <c r="M12955" s="184"/>
      <c r="N12955" s="184"/>
      <c r="O12955" s="185" t="s">
        <v>268</v>
      </c>
      <c r="P12955" s="185"/>
    </row>
    <row r="12956" spans="1:16" ht="14.1" customHeight="1">
      <c r="A12956" s="177" t="s">
        <v>240</v>
      </c>
      <c r="B12956" s="177"/>
      <c r="C12956" s="177"/>
      <c r="D12956" s="177"/>
      <c r="E12956" s="177"/>
      <c r="F12956" s="177"/>
      <c r="G12956" s="177"/>
      <c r="H12956" s="177"/>
      <c r="I12956" s="177"/>
      <c r="J12956" s="177"/>
      <c r="K12956" s="177"/>
      <c r="L12956" s="177"/>
      <c r="M12956" s="177"/>
      <c r="N12956" s="177"/>
      <c r="O12956" s="177"/>
      <c r="P12956" s="177"/>
    </row>
    <row r="12957" spans="1:16" ht="22.7" customHeight="1">
      <c r="A12957" s="181" t="s">
        <v>287</v>
      </c>
      <c r="B12957" s="181"/>
      <c r="C12957" s="181"/>
      <c r="D12957" s="182" t="s">
        <v>242</v>
      </c>
      <c r="E12957" s="182"/>
      <c r="F12957" s="104">
        <v>5.86</v>
      </c>
      <c r="G12957" s="183">
        <v>0.3285594</v>
      </c>
      <c r="H12957" s="183"/>
      <c r="I12957" s="176">
        <v>1.9254</v>
      </c>
      <c r="J12957" s="176"/>
      <c r="K12957" s="176"/>
      <c r="L12957" s="176"/>
      <c r="M12957" s="176"/>
      <c r="N12957" s="176"/>
      <c r="O12957" s="176">
        <v>1.9254</v>
      </c>
      <c r="P12957" s="176"/>
    </row>
    <row r="12958" spans="1:16" ht="14.1" customHeight="1">
      <c r="A12958" s="181" t="s">
        <v>289</v>
      </c>
      <c r="B12958" s="181"/>
      <c r="C12958" s="181"/>
      <c r="D12958" s="182" t="s">
        <v>242</v>
      </c>
      <c r="E12958" s="182"/>
      <c r="F12958" s="104">
        <v>7.8</v>
      </c>
      <c r="G12958" s="183">
        <v>0.3285594</v>
      </c>
      <c r="H12958" s="183"/>
      <c r="I12958" s="176">
        <v>2.5628000000000002</v>
      </c>
      <c r="J12958" s="176"/>
      <c r="K12958" s="176"/>
      <c r="L12958" s="176"/>
      <c r="M12958" s="176"/>
      <c r="N12958" s="176"/>
      <c r="O12958" s="176">
        <v>2.5628000000000002</v>
      </c>
      <c r="P12958" s="176"/>
    </row>
    <row r="12959" spans="1:16" ht="14.1" customHeight="1">
      <c r="A12959" s="181" t="s">
        <v>244</v>
      </c>
      <c r="B12959" s="181"/>
      <c r="C12959" s="181"/>
      <c r="D12959" s="182"/>
      <c r="E12959" s="182"/>
      <c r="F12959" s="104">
        <v>4.49</v>
      </c>
      <c r="G12959" s="183">
        <v>0.86899999999999999</v>
      </c>
      <c r="H12959" s="183"/>
      <c r="I12959" s="176">
        <v>3.9001999999999999</v>
      </c>
      <c r="J12959" s="176"/>
      <c r="K12959" s="176"/>
      <c r="L12959" s="176"/>
      <c r="M12959" s="176"/>
      <c r="N12959" s="176"/>
      <c r="O12959" s="176">
        <v>3.9001999999999999</v>
      </c>
      <c r="P12959" s="176"/>
    </row>
    <row r="12960" spans="1:16" ht="14.1" customHeight="1">
      <c r="A12960" s="181" t="s">
        <v>245</v>
      </c>
      <c r="B12960" s="181"/>
      <c r="C12960" s="181"/>
      <c r="D12960" s="182"/>
      <c r="E12960" s="182"/>
      <c r="F12960" s="104"/>
      <c r="G12960" s="183"/>
      <c r="H12960" s="183"/>
      <c r="I12960" s="176">
        <v>3.98</v>
      </c>
      <c r="J12960" s="176"/>
      <c r="K12960" s="176"/>
      <c r="L12960" s="176"/>
      <c r="M12960" s="176"/>
      <c r="N12960" s="176"/>
      <c r="O12960" s="176">
        <v>3.98</v>
      </c>
      <c r="P12960" s="176"/>
    </row>
    <row r="12961" spans="1:16" ht="14.1" customHeight="1">
      <c r="A12961" s="177" t="s">
        <v>246</v>
      </c>
      <c r="B12961" s="177"/>
      <c r="C12961" s="177"/>
      <c r="D12961" s="177"/>
      <c r="E12961" s="177"/>
      <c r="F12961" s="177"/>
      <c r="G12961" s="177"/>
      <c r="H12961" s="177"/>
      <c r="I12961" s="177"/>
      <c r="J12961" s="177"/>
      <c r="K12961" s="177"/>
      <c r="L12961" s="177"/>
      <c r="M12961" s="177"/>
      <c r="N12961" s="177"/>
      <c r="O12961" s="178">
        <v>12.37</v>
      </c>
      <c r="P12961" s="178"/>
    </row>
    <row r="12962" spans="1:16" ht="14.1" customHeight="1">
      <c r="A12962" s="177" t="s">
        <v>258</v>
      </c>
      <c r="B12962" s="177"/>
      <c r="C12962" s="177"/>
      <c r="D12962" s="177"/>
      <c r="E12962" s="177"/>
      <c r="F12962" s="177"/>
      <c r="G12962" s="177"/>
      <c r="H12962" s="177"/>
      <c r="I12962" s="177"/>
      <c r="J12962" s="177"/>
      <c r="K12962" s="177"/>
      <c r="L12962" s="177"/>
      <c r="M12962" s="177"/>
      <c r="N12962" s="177"/>
      <c r="O12962" s="177"/>
      <c r="P12962" s="177"/>
    </row>
    <row r="12963" spans="1:16" ht="22.7" customHeight="1">
      <c r="A12963" s="181" t="s">
        <v>888</v>
      </c>
      <c r="B12963" s="181"/>
      <c r="C12963" s="181"/>
      <c r="D12963" s="182" t="s">
        <v>239</v>
      </c>
      <c r="E12963" s="182"/>
      <c r="F12963" s="104">
        <v>57.37</v>
      </c>
      <c r="G12963" s="183">
        <v>1.72E-2</v>
      </c>
      <c r="H12963" s="183"/>
      <c r="I12963" s="176"/>
      <c r="J12963" s="176"/>
      <c r="K12963" s="176">
        <v>0.98680000000000001</v>
      </c>
      <c r="L12963" s="176"/>
      <c r="M12963" s="176"/>
      <c r="N12963" s="176"/>
      <c r="O12963" s="176">
        <v>0.98680000000000001</v>
      </c>
      <c r="P12963" s="176"/>
    </row>
    <row r="12964" spans="1:16" ht="14.1" customHeight="1">
      <c r="A12964" s="181" t="s">
        <v>870</v>
      </c>
      <c r="B12964" s="181"/>
      <c r="C12964" s="181"/>
      <c r="D12964" s="182" t="s">
        <v>239</v>
      </c>
      <c r="E12964" s="182"/>
      <c r="F12964" s="104">
        <v>1.45</v>
      </c>
      <c r="G12964" s="183">
        <v>0.123</v>
      </c>
      <c r="H12964" s="183"/>
      <c r="I12964" s="176"/>
      <c r="J12964" s="176"/>
      <c r="K12964" s="176">
        <v>0.1784</v>
      </c>
      <c r="L12964" s="176"/>
      <c r="M12964" s="176"/>
      <c r="N12964" s="176"/>
      <c r="O12964" s="176">
        <v>0.1784</v>
      </c>
      <c r="P12964" s="176"/>
    </row>
    <row r="12965" spans="1:16" ht="22.7" customHeight="1">
      <c r="A12965" s="181" t="s">
        <v>882</v>
      </c>
      <c r="B12965" s="181"/>
      <c r="C12965" s="181"/>
      <c r="D12965" s="182" t="s">
        <v>239</v>
      </c>
      <c r="E12965" s="182"/>
      <c r="F12965" s="104">
        <v>65.010000000000005</v>
      </c>
      <c r="G12965" s="183">
        <v>2.8199999999999999E-2</v>
      </c>
      <c r="H12965" s="183"/>
      <c r="I12965" s="176"/>
      <c r="J12965" s="176"/>
      <c r="K12965" s="176">
        <v>1.8332999999999999</v>
      </c>
      <c r="L12965" s="176"/>
      <c r="M12965" s="176"/>
      <c r="N12965" s="176"/>
      <c r="O12965" s="176">
        <v>1.8332999999999999</v>
      </c>
      <c r="P12965" s="176"/>
    </row>
    <row r="12966" spans="1:16" ht="22.7" customHeight="1">
      <c r="A12966" s="181" t="s">
        <v>907</v>
      </c>
      <c r="B12966" s="181"/>
      <c r="C12966" s="181"/>
      <c r="D12966" s="182" t="s">
        <v>268</v>
      </c>
      <c r="E12966" s="182"/>
      <c r="F12966" s="104">
        <v>38.64</v>
      </c>
      <c r="G12966" s="183">
        <v>1.05</v>
      </c>
      <c r="H12966" s="183"/>
      <c r="I12966" s="176"/>
      <c r="J12966" s="176"/>
      <c r="K12966" s="176">
        <v>40.572000000000003</v>
      </c>
      <c r="L12966" s="176"/>
      <c r="M12966" s="176"/>
      <c r="N12966" s="176"/>
      <c r="O12966" s="176">
        <v>40.572000000000003</v>
      </c>
      <c r="P12966" s="176"/>
    </row>
    <row r="12967" spans="1:16" ht="14.1" customHeight="1">
      <c r="A12967" s="177" t="s">
        <v>273</v>
      </c>
      <c r="B12967" s="177"/>
      <c r="C12967" s="177"/>
      <c r="D12967" s="177"/>
      <c r="E12967" s="177"/>
      <c r="F12967" s="177"/>
      <c r="G12967" s="177"/>
      <c r="H12967" s="177"/>
      <c r="I12967" s="177"/>
      <c r="J12967" s="177"/>
      <c r="K12967" s="177"/>
      <c r="L12967" s="177"/>
      <c r="M12967" s="177"/>
      <c r="N12967" s="177"/>
      <c r="O12967" s="178">
        <v>43.57</v>
      </c>
      <c r="P12967" s="178"/>
    </row>
    <row r="12968" spans="1:16" ht="14.1" customHeight="1">
      <c r="A12968" s="179" t="s">
        <v>247</v>
      </c>
      <c r="B12968" s="179"/>
      <c r="C12968" s="179"/>
      <c r="D12968" s="179"/>
      <c r="E12968" s="179"/>
      <c r="F12968" s="179"/>
      <c r="G12968" s="179"/>
      <c r="H12968" s="179"/>
      <c r="I12968" s="180">
        <v>12.37</v>
      </c>
      <c r="J12968" s="180"/>
      <c r="K12968" s="180">
        <v>43.57</v>
      </c>
      <c r="L12968" s="180"/>
      <c r="M12968" s="180"/>
      <c r="N12968" s="180"/>
      <c r="O12968" s="180">
        <v>55.94</v>
      </c>
      <c r="P12968" s="180"/>
    </row>
    <row r="12969" spans="1:16" ht="14.1" customHeight="1">
      <c r="A12969" s="172" t="s">
        <v>248</v>
      </c>
      <c r="B12969" s="172"/>
      <c r="C12969" s="172"/>
      <c r="D12969" s="172"/>
      <c r="E12969" s="172"/>
      <c r="F12969" s="172"/>
      <c r="G12969" s="172"/>
      <c r="H12969" s="172"/>
      <c r="I12969" s="173">
        <v>3.57</v>
      </c>
      <c r="J12969" s="173"/>
      <c r="K12969" s="173">
        <v>12.55</v>
      </c>
      <c r="L12969" s="173"/>
      <c r="M12969" s="173"/>
      <c r="N12969" s="173"/>
      <c r="O12969" s="173">
        <v>16.12</v>
      </c>
      <c r="P12969" s="173"/>
    </row>
    <row r="12970" spans="1:16" ht="14.1" customHeight="1">
      <c r="A12970" s="174" t="s">
        <v>249</v>
      </c>
      <c r="B12970" s="174"/>
      <c r="C12970" s="174"/>
      <c r="D12970" s="174"/>
      <c r="E12970" s="174"/>
      <c r="F12970" s="174"/>
      <c r="G12970" s="174"/>
      <c r="H12970" s="174"/>
      <c r="I12970" s="175">
        <v>15.94</v>
      </c>
      <c r="J12970" s="175"/>
      <c r="K12970" s="175">
        <v>56.12</v>
      </c>
      <c r="L12970" s="175"/>
      <c r="M12970" s="175"/>
      <c r="N12970" s="175"/>
      <c r="O12970" s="175">
        <v>72.06</v>
      </c>
      <c r="P12970" s="175"/>
    </row>
    <row r="12971" spans="1:16" ht="14.1" customHeight="1">
      <c r="A12971" s="184" t="s">
        <v>1225</v>
      </c>
      <c r="B12971" s="184"/>
      <c r="C12971" s="184"/>
      <c r="D12971" s="184"/>
      <c r="E12971" s="184"/>
      <c r="F12971" s="184"/>
      <c r="G12971" s="184"/>
      <c r="H12971" s="184"/>
      <c r="I12971" s="184"/>
      <c r="J12971" s="184"/>
      <c r="K12971" s="184"/>
      <c r="L12971" s="184"/>
      <c r="M12971" s="184"/>
      <c r="N12971" s="184"/>
      <c r="O12971" s="185" t="s">
        <v>239</v>
      </c>
      <c r="P12971" s="185"/>
    </row>
    <row r="12972" spans="1:16" ht="14.1" customHeight="1">
      <c r="A12972" s="177" t="s">
        <v>240</v>
      </c>
      <c r="B12972" s="177"/>
      <c r="C12972" s="177"/>
      <c r="D12972" s="177"/>
      <c r="E12972" s="177"/>
      <c r="F12972" s="177"/>
      <c r="G12972" s="177"/>
      <c r="H12972" s="177"/>
      <c r="I12972" s="177"/>
      <c r="J12972" s="177"/>
      <c r="K12972" s="177"/>
      <c r="L12972" s="177"/>
      <c r="M12972" s="177"/>
      <c r="N12972" s="177"/>
      <c r="O12972" s="177"/>
      <c r="P12972" s="177"/>
    </row>
    <row r="12973" spans="1:16" ht="22.7" customHeight="1">
      <c r="A12973" s="181" t="s">
        <v>287</v>
      </c>
      <c r="B12973" s="181"/>
      <c r="C12973" s="181"/>
      <c r="D12973" s="182" t="s">
        <v>242</v>
      </c>
      <c r="E12973" s="182"/>
      <c r="F12973" s="104">
        <v>5.86</v>
      </c>
      <c r="G12973" s="183">
        <v>0.3297834</v>
      </c>
      <c r="H12973" s="183"/>
      <c r="I12973" s="176">
        <v>1.9325000000000001</v>
      </c>
      <c r="J12973" s="176"/>
      <c r="K12973" s="176"/>
      <c r="L12973" s="176"/>
      <c r="M12973" s="176"/>
      <c r="N12973" s="176"/>
      <c r="O12973" s="176">
        <v>1.9325000000000001</v>
      </c>
      <c r="P12973" s="176"/>
    </row>
    <row r="12974" spans="1:16" ht="14.1" customHeight="1">
      <c r="A12974" s="181" t="s">
        <v>289</v>
      </c>
      <c r="B12974" s="181"/>
      <c r="C12974" s="181"/>
      <c r="D12974" s="182" t="s">
        <v>242</v>
      </c>
      <c r="E12974" s="182"/>
      <c r="F12974" s="104">
        <v>7.8</v>
      </c>
      <c r="G12974" s="183">
        <v>0.3297834</v>
      </c>
      <c r="H12974" s="183"/>
      <c r="I12974" s="176">
        <v>2.5722999999999998</v>
      </c>
      <c r="J12974" s="176"/>
      <c r="K12974" s="176"/>
      <c r="L12974" s="176"/>
      <c r="M12974" s="176"/>
      <c r="N12974" s="176"/>
      <c r="O12974" s="176">
        <v>2.5722999999999998</v>
      </c>
      <c r="P12974" s="176"/>
    </row>
    <row r="12975" spans="1:16" ht="2.4500000000000002" customHeight="1"/>
    <row r="12976" spans="1:16" ht="14.1" customHeight="1">
      <c r="A12976" s="170" t="s">
        <v>270</v>
      </c>
      <c r="B12976" s="170"/>
      <c r="C12976" s="170"/>
      <c r="D12976" s="170"/>
      <c r="E12976" s="170"/>
      <c r="F12976" s="170"/>
      <c r="G12976" s="170"/>
      <c r="H12976" s="170"/>
      <c r="I12976" s="170"/>
      <c r="J12976" s="170"/>
      <c r="K12976" s="170"/>
      <c r="L12976" s="170"/>
      <c r="M12976" s="170"/>
      <c r="N12976" s="170"/>
      <c r="O12976" s="170"/>
      <c r="P12976" s="170"/>
    </row>
    <row r="12977" spans="1:16" ht="14.1" customHeight="1">
      <c r="A12977" s="171" t="s">
        <v>271</v>
      </c>
      <c r="B12977" s="171"/>
      <c r="C12977" s="171"/>
      <c r="D12977" s="171"/>
      <c r="E12977" s="171"/>
      <c r="F12977" s="171"/>
      <c r="G12977" s="171"/>
      <c r="H12977" s="171"/>
      <c r="I12977" s="171"/>
      <c r="J12977" s="171"/>
      <c r="K12977" s="171"/>
      <c r="L12977" s="171"/>
      <c r="M12977" s="171"/>
      <c r="N12977" s="171"/>
      <c r="O12977" s="171"/>
      <c r="P12977" s="171"/>
    </row>
    <row r="12978" spans="1:16" ht="65.25" customHeight="1">
      <c r="A12978" s="198"/>
      <c r="B12978" s="198"/>
      <c r="C12978" s="198"/>
      <c r="D12978" s="198"/>
      <c r="E12978" s="198"/>
      <c r="F12978" s="198"/>
      <c r="G12978" s="198"/>
      <c r="H12978" s="198"/>
      <c r="I12978" s="198"/>
      <c r="J12978" s="198"/>
      <c r="K12978" s="198"/>
      <c r="L12978" s="198"/>
      <c r="M12978" s="198"/>
      <c r="N12978" s="198"/>
      <c r="O12978" s="198"/>
      <c r="P12978" s="198"/>
    </row>
    <row r="12979" spans="1:16" ht="5.65" customHeight="1"/>
    <row r="12980" spans="1:16" ht="19.7" customHeight="1">
      <c r="A12980" s="199" t="s">
        <v>218</v>
      </c>
      <c r="B12980" s="199"/>
      <c r="C12980" s="199"/>
      <c r="D12980" s="199"/>
      <c r="E12980" s="199"/>
      <c r="F12980" s="199"/>
      <c r="G12980" s="199"/>
      <c r="H12980" s="199"/>
      <c r="I12980" s="199"/>
      <c r="J12980" s="199"/>
      <c r="K12980" s="199"/>
      <c r="L12980" s="199"/>
      <c r="M12980" s="199"/>
      <c r="N12980" s="199"/>
      <c r="O12980" s="199"/>
      <c r="P12980" s="199"/>
    </row>
    <row r="12981" spans="1:16" ht="15.75" customHeight="1">
      <c r="A12981" s="105" t="s">
        <v>117</v>
      </c>
      <c r="B12981" s="196" t="s">
        <v>118</v>
      </c>
      <c r="C12981" s="196"/>
      <c r="D12981" s="196"/>
      <c r="E12981" s="196"/>
      <c r="F12981" s="196"/>
      <c r="G12981" s="196"/>
      <c r="H12981" s="196"/>
      <c r="I12981" s="196"/>
      <c r="J12981" s="196"/>
      <c r="K12981" s="196"/>
      <c r="L12981" s="193" t="s">
        <v>119</v>
      </c>
      <c r="M12981" s="193"/>
      <c r="N12981" s="200" t="s">
        <v>171</v>
      </c>
      <c r="O12981" s="200"/>
      <c r="P12981" s="200"/>
    </row>
    <row r="12982" spans="1:16" ht="12.6" customHeight="1">
      <c r="A12982" s="105" t="s">
        <v>120</v>
      </c>
      <c r="B12982" s="196" t="s">
        <v>121</v>
      </c>
      <c r="C12982" s="196"/>
      <c r="D12982" s="196"/>
      <c r="E12982" s="196"/>
      <c r="F12982" s="196"/>
      <c r="G12982" s="196"/>
      <c r="H12982" s="196"/>
      <c r="I12982" s="196"/>
      <c r="J12982" s="196"/>
      <c r="K12982" s="196"/>
      <c r="L12982" s="193" t="s">
        <v>219</v>
      </c>
      <c r="M12982" s="193"/>
      <c r="N12982" s="194" t="s">
        <v>3435</v>
      </c>
      <c r="O12982" s="194"/>
      <c r="P12982" s="194"/>
    </row>
    <row r="12983" spans="1:16" ht="14.45" customHeight="1">
      <c r="A12983" s="105" t="s">
        <v>220</v>
      </c>
      <c r="B12983" s="193" t="s">
        <v>170</v>
      </c>
      <c r="C12983" s="193"/>
      <c r="D12983" s="193"/>
      <c r="E12983" s="193"/>
      <c r="F12983" s="193"/>
      <c r="G12983" s="193"/>
      <c r="H12983" s="193"/>
      <c r="I12983" s="193"/>
      <c r="J12983" s="193"/>
      <c r="K12983" s="193"/>
      <c r="L12983" s="193" t="s">
        <v>122</v>
      </c>
      <c r="M12983" s="193"/>
      <c r="N12983" s="194"/>
      <c r="O12983" s="194"/>
      <c r="P12983" s="194"/>
    </row>
    <row r="12984" spans="1:16" ht="14.65" customHeight="1">
      <c r="A12984" s="105" t="s">
        <v>221</v>
      </c>
      <c r="B12984" s="193" t="s">
        <v>170</v>
      </c>
      <c r="C12984" s="193"/>
      <c r="D12984" s="193"/>
      <c r="E12984" s="193"/>
      <c r="F12984" s="193"/>
      <c r="G12984" s="193"/>
      <c r="H12984" s="193"/>
      <c r="I12984" s="193"/>
      <c r="J12984" s="193"/>
      <c r="K12984" s="193"/>
      <c r="L12984" s="193" t="s">
        <v>123</v>
      </c>
      <c r="M12984" s="193"/>
      <c r="N12984" s="194" t="s">
        <v>124</v>
      </c>
      <c r="O12984" s="194"/>
      <c r="P12984" s="194"/>
    </row>
    <row r="12985" spans="1:16" ht="26.45" customHeight="1">
      <c r="A12985" s="105" t="s">
        <v>222</v>
      </c>
      <c r="B12985" s="193" t="s">
        <v>170</v>
      </c>
      <c r="C12985" s="193"/>
      <c r="D12985" s="193"/>
      <c r="E12985" s="193"/>
      <c r="F12985" s="193"/>
      <c r="G12985" s="193"/>
      <c r="H12985" s="193"/>
      <c r="I12985" s="193"/>
      <c r="J12985" s="193"/>
      <c r="K12985" s="193"/>
      <c r="L12985" s="193" t="s">
        <v>125</v>
      </c>
      <c r="M12985" s="193"/>
      <c r="N12985" s="195" t="s">
        <v>3737</v>
      </c>
      <c r="O12985" s="195"/>
      <c r="P12985" s="195"/>
    </row>
    <row r="12986" spans="1:16" ht="13.35" customHeight="1">
      <c r="A12986" s="106" t="s">
        <v>126</v>
      </c>
      <c r="B12986" s="188"/>
      <c r="C12986" s="188"/>
      <c r="D12986" s="188"/>
      <c r="E12986" s="188"/>
      <c r="F12986" s="188"/>
      <c r="G12986" s="188"/>
      <c r="H12986" s="188"/>
      <c r="I12986" s="188"/>
      <c r="J12986" s="188"/>
      <c r="K12986" s="188"/>
      <c r="L12986" s="188" t="s">
        <v>127</v>
      </c>
      <c r="M12986" s="188"/>
      <c r="N12986" s="189" t="s">
        <v>173</v>
      </c>
      <c r="O12986" s="189"/>
      <c r="P12986" s="189"/>
    </row>
    <row r="12987" spans="1:16" ht="15.75" customHeight="1">
      <c r="A12987" s="190" t="s">
        <v>223</v>
      </c>
      <c r="B12987" s="190"/>
      <c r="C12987" s="191" t="s">
        <v>224</v>
      </c>
      <c r="D12987" s="191"/>
      <c r="E12987" s="192" t="s">
        <v>225</v>
      </c>
      <c r="F12987" s="192"/>
      <c r="G12987" s="192"/>
      <c r="H12987" s="191" t="s">
        <v>226</v>
      </c>
      <c r="I12987" s="191"/>
      <c r="J12987" s="192" t="s">
        <v>227</v>
      </c>
      <c r="K12987" s="192"/>
      <c r="L12987" s="192"/>
      <c r="M12987" s="192"/>
      <c r="N12987" s="192"/>
      <c r="O12987" s="192"/>
      <c r="P12987" s="103" t="s">
        <v>228</v>
      </c>
    </row>
    <row r="12988" spans="1:16" ht="17.100000000000001" customHeight="1">
      <c r="A12988" s="186" t="s">
        <v>229</v>
      </c>
      <c r="B12988" s="186"/>
      <c r="C12988" s="186"/>
      <c r="D12988" s="187" t="s">
        <v>230</v>
      </c>
      <c r="E12988" s="187"/>
      <c r="F12988" s="187" t="s">
        <v>231</v>
      </c>
      <c r="G12988" s="187" t="s">
        <v>232</v>
      </c>
      <c r="H12988" s="187"/>
      <c r="I12988" s="187" t="s">
        <v>233</v>
      </c>
      <c r="J12988" s="187"/>
      <c r="K12988" s="187"/>
      <c r="L12988" s="187"/>
      <c r="M12988" s="187"/>
      <c r="N12988" s="187"/>
      <c r="O12988" s="187"/>
      <c r="P12988" s="187"/>
    </row>
    <row r="12989" spans="1:16" ht="17.100000000000001" customHeight="1">
      <c r="A12989" s="186"/>
      <c r="B12989" s="186"/>
      <c r="C12989" s="186"/>
      <c r="D12989" s="187"/>
      <c r="E12989" s="187"/>
      <c r="F12989" s="187"/>
      <c r="G12989" s="187"/>
      <c r="H12989" s="187"/>
      <c r="I12989" s="187" t="s">
        <v>234</v>
      </c>
      <c r="J12989" s="187"/>
      <c r="K12989" s="187" t="s">
        <v>235</v>
      </c>
      <c r="L12989" s="187"/>
      <c r="M12989" s="187" t="s">
        <v>236</v>
      </c>
      <c r="N12989" s="187"/>
      <c r="O12989" s="187" t="s">
        <v>237</v>
      </c>
      <c r="P12989" s="187"/>
    </row>
    <row r="12990" spans="1:16" ht="14.1" customHeight="1">
      <c r="A12990" s="181" t="s">
        <v>244</v>
      </c>
      <c r="B12990" s="181"/>
      <c r="C12990" s="181"/>
      <c r="D12990" s="182"/>
      <c r="E12990" s="182"/>
      <c r="F12990" s="104">
        <v>4.5</v>
      </c>
      <c r="G12990" s="183">
        <v>0.86899999999999999</v>
      </c>
      <c r="H12990" s="183"/>
      <c r="I12990" s="176">
        <v>3.9146999999999998</v>
      </c>
      <c r="J12990" s="176"/>
      <c r="K12990" s="176"/>
      <c r="L12990" s="176"/>
      <c r="M12990" s="176"/>
      <c r="N12990" s="176"/>
      <c r="O12990" s="176">
        <v>3.9146999999999998</v>
      </c>
      <c r="P12990" s="176"/>
    </row>
    <row r="12991" spans="1:16" ht="14.1" customHeight="1">
      <c r="A12991" s="181" t="s">
        <v>245</v>
      </c>
      <c r="B12991" s="181"/>
      <c r="C12991" s="181"/>
      <c r="D12991" s="182"/>
      <c r="E12991" s="182"/>
      <c r="F12991" s="104"/>
      <c r="G12991" s="183"/>
      <c r="H12991" s="183"/>
      <c r="I12991" s="176">
        <v>3.99</v>
      </c>
      <c r="J12991" s="176"/>
      <c r="K12991" s="176"/>
      <c r="L12991" s="176"/>
      <c r="M12991" s="176"/>
      <c r="N12991" s="176"/>
      <c r="O12991" s="176">
        <v>3.99</v>
      </c>
      <c r="P12991" s="176"/>
    </row>
    <row r="12992" spans="1:16" ht="14.1" customHeight="1">
      <c r="A12992" s="177" t="s">
        <v>246</v>
      </c>
      <c r="B12992" s="177"/>
      <c r="C12992" s="177"/>
      <c r="D12992" s="177"/>
      <c r="E12992" s="177"/>
      <c r="F12992" s="177"/>
      <c r="G12992" s="177"/>
      <c r="H12992" s="177"/>
      <c r="I12992" s="177"/>
      <c r="J12992" s="177"/>
      <c r="K12992" s="177"/>
      <c r="L12992" s="177"/>
      <c r="M12992" s="177"/>
      <c r="N12992" s="177"/>
      <c r="O12992" s="178">
        <v>12.41</v>
      </c>
      <c r="P12992" s="178"/>
    </row>
    <row r="12993" spans="1:16" ht="14.1" customHeight="1">
      <c r="A12993" s="177" t="s">
        <v>258</v>
      </c>
      <c r="B12993" s="177"/>
      <c r="C12993" s="177"/>
      <c r="D12993" s="177"/>
      <c r="E12993" s="177"/>
      <c r="F12993" s="177"/>
      <c r="G12993" s="177"/>
      <c r="H12993" s="177"/>
      <c r="I12993" s="177"/>
      <c r="J12993" s="177"/>
      <c r="K12993" s="177"/>
      <c r="L12993" s="177"/>
      <c r="M12993" s="177"/>
      <c r="N12993" s="177"/>
      <c r="O12993" s="177"/>
      <c r="P12993" s="177"/>
    </row>
    <row r="12994" spans="1:16" ht="14.1" customHeight="1">
      <c r="A12994" s="181" t="s">
        <v>909</v>
      </c>
      <c r="B12994" s="181"/>
      <c r="C12994" s="181"/>
      <c r="D12994" s="182" t="s">
        <v>910</v>
      </c>
      <c r="E12994" s="182"/>
      <c r="F12994" s="104">
        <v>7.46</v>
      </c>
      <c r="G12994" s="183">
        <v>0.08</v>
      </c>
      <c r="H12994" s="183"/>
      <c r="I12994" s="176"/>
      <c r="J12994" s="176"/>
      <c r="K12994" s="176">
        <v>0.5968</v>
      </c>
      <c r="L12994" s="176"/>
      <c r="M12994" s="176"/>
      <c r="N12994" s="176"/>
      <c r="O12994" s="176">
        <v>0.5968</v>
      </c>
      <c r="P12994" s="176"/>
    </row>
    <row r="12995" spans="1:16" ht="14.1" customHeight="1">
      <c r="A12995" s="181" t="s">
        <v>911</v>
      </c>
      <c r="B12995" s="181"/>
      <c r="C12995" s="181"/>
      <c r="D12995" s="182" t="s">
        <v>239</v>
      </c>
      <c r="E12995" s="182"/>
      <c r="F12995" s="104">
        <v>13.29</v>
      </c>
      <c r="G12995" s="183">
        <v>1</v>
      </c>
      <c r="H12995" s="183"/>
      <c r="I12995" s="176"/>
      <c r="J12995" s="176"/>
      <c r="K12995" s="176">
        <v>13.29</v>
      </c>
      <c r="L12995" s="176"/>
      <c r="M12995" s="176"/>
      <c r="N12995" s="176"/>
      <c r="O12995" s="176">
        <v>13.29</v>
      </c>
      <c r="P12995" s="176"/>
    </row>
    <row r="12996" spans="1:16" ht="14.1" customHeight="1">
      <c r="A12996" s="181" t="s">
        <v>912</v>
      </c>
      <c r="B12996" s="181"/>
      <c r="C12996" s="181"/>
      <c r="D12996" s="182" t="s">
        <v>282</v>
      </c>
      <c r="E12996" s="182"/>
      <c r="F12996" s="104">
        <v>47.71</v>
      </c>
      <c r="G12996" s="183">
        <v>6.3E-2</v>
      </c>
      <c r="H12996" s="183"/>
      <c r="I12996" s="176"/>
      <c r="J12996" s="176"/>
      <c r="K12996" s="176">
        <v>3.0057</v>
      </c>
      <c r="L12996" s="176"/>
      <c r="M12996" s="176"/>
      <c r="N12996" s="176"/>
      <c r="O12996" s="176">
        <v>3.0057</v>
      </c>
      <c r="P12996" s="176"/>
    </row>
    <row r="12997" spans="1:16" ht="14.1" customHeight="1">
      <c r="A12997" s="177" t="s">
        <v>273</v>
      </c>
      <c r="B12997" s="177"/>
      <c r="C12997" s="177"/>
      <c r="D12997" s="177"/>
      <c r="E12997" s="177"/>
      <c r="F12997" s="177"/>
      <c r="G12997" s="177"/>
      <c r="H12997" s="177"/>
      <c r="I12997" s="177"/>
      <c r="J12997" s="177"/>
      <c r="K12997" s="177"/>
      <c r="L12997" s="177"/>
      <c r="M12997" s="177"/>
      <c r="N12997" s="177"/>
      <c r="O12997" s="178">
        <v>16.89</v>
      </c>
      <c r="P12997" s="178"/>
    </row>
    <row r="12998" spans="1:16" ht="14.1" customHeight="1">
      <c r="A12998" s="179" t="s">
        <v>247</v>
      </c>
      <c r="B12998" s="179"/>
      <c r="C12998" s="179"/>
      <c r="D12998" s="179"/>
      <c r="E12998" s="179"/>
      <c r="F12998" s="179"/>
      <c r="G12998" s="179"/>
      <c r="H12998" s="179"/>
      <c r="I12998" s="180">
        <v>12.41</v>
      </c>
      <c r="J12998" s="180"/>
      <c r="K12998" s="180">
        <v>16.89</v>
      </c>
      <c r="L12998" s="180"/>
      <c r="M12998" s="180"/>
      <c r="N12998" s="180"/>
      <c r="O12998" s="180">
        <v>29.3</v>
      </c>
      <c r="P12998" s="180"/>
    </row>
    <row r="12999" spans="1:16" ht="14.1" customHeight="1">
      <c r="A12999" s="172" t="s">
        <v>248</v>
      </c>
      <c r="B12999" s="172"/>
      <c r="C12999" s="172"/>
      <c r="D12999" s="172"/>
      <c r="E12999" s="172"/>
      <c r="F12999" s="172"/>
      <c r="G12999" s="172"/>
      <c r="H12999" s="172"/>
      <c r="I12999" s="173">
        <v>3.58</v>
      </c>
      <c r="J12999" s="173"/>
      <c r="K12999" s="173">
        <v>4.8600000000000003</v>
      </c>
      <c r="L12999" s="173"/>
      <c r="M12999" s="173"/>
      <c r="N12999" s="173"/>
      <c r="O12999" s="173">
        <v>8.44</v>
      </c>
      <c r="P12999" s="173"/>
    </row>
    <row r="13000" spans="1:16" ht="14.1" customHeight="1">
      <c r="A13000" s="174" t="s">
        <v>249</v>
      </c>
      <c r="B13000" s="174"/>
      <c r="C13000" s="174"/>
      <c r="D13000" s="174"/>
      <c r="E13000" s="174"/>
      <c r="F13000" s="174"/>
      <c r="G13000" s="174"/>
      <c r="H13000" s="174"/>
      <c r="I13000" s="175">
        <v>15.99</v>
      </c>
      <c r="J13000" s="175"/>
      <c r="K13000" s="175">
        <v>21.75</v>
      </c>
      <c r="L13000" s="175"/>
      <c r="M13000" s="175"/>
      <c r="N13000" s="175"/>
      <c r="O13000" s="175">
        <v>37.74</v>
      </c>
      <c r="P13000" s="175"/>
    </row>
    <row r="13001" spans="1:16" ht="22.7" customHeight="1">
      <c r="A13001" s="184" t="s">
        <v>1226</v>
      </c>
      <c r="B13001" s="184"/>
      <c r="C13001" s="184"/>
      <c r="D13001" s="184"/>
      <c r="E13001" s="184"/>
      <c r="F13001" s="184"/>
      <c r="G13001" s="184"/>
      <c r="H13001" s="184"/>
      <c r="I13001" s="184"/>
      <c r="J13001" s="184"/>
      <c r="K13001" s="184"/>
      <c r="L13001" s="184"/>
      <c r="M13001" s="184"/>
      <c r="N13001" s="184"/>
      <c r="O13001" s="185" t="s">
        <v>239</v>
      </c>
      <c r="P13001" s="185"/>
    </row>
    <row r="13002" spans="1:16" ht="14.1" customHeight="1">
      <c r="A13002" s="177" t="s">
        <v>240</v>
      </c>
      <c r="B13002" s="177"/>
      <c r="C13002" s="177"/>
      <c r="D13002" s="177"/>
      <c r="E13002" s="177"/>
      <c r="F13002" s="177"/>
      <c r="G13002" s="177"/>
      <c r="H13002" s="177"/>
      <c r="I13002" s="177"/>
      <c r="J13002" s="177"/>
      <c r="K13002" s="177"/>
      <c r="L13002" s="177"/>
      <c r="M13002" s="177"/>
      <c r="N13002" s="177"/>
      <c r="O13002" s="177"/>
      <c r="P13002" s="177"/>
    </row>
    <row r="13003" spans="1:16" ht="22.7" customHeight="1">
      <c r="A13003" s="181" t="s">
        <v>287</v>
      </c>
      <c r="B13003" s="181"/>
      <c r="C13003" s="181"/>
      <c r="D13003" s="182" t="s">
        <v>242</v>
      </c>
      <c r="E13003" s="182"/>
      <c r="F13003" s="104">
        <v>5.86</v>
      </c>
      <c r="G13003" s="183">
        <v>3.5833700000000003E-2</v>
      </c>
      <c r="H13003" s="183"/>
      <c r="I13003" s="176">
        <v>0.21</v>
      </c>
      <c r="J13003" s="176"/>
      <c r="K13003" s="176"/>
      <c r="L13003" s="176"/>
      <c r="M13003" s="176"/>
      <c r="N13003" s="176"/>
      <c r="O13003" s="176">
        <v>0.21</v>
      </c>
      <c r="P13003" s="176"/>
    </row>
    <row r="13004" spans="1:16" ht="14.1" customHeight="1">
      <c r="A13004" s="181" t="s">
        <v>289</v>
      </c>
      <c r="B13004" s="181"/>
      <c r="C13004" s="181"/>
      <c r="D13004" s="182" t="s">
        <v>242</v>
      </c>
      <c r="E13004" s="182"/>
      <c r="F13004" s="104">
        <v>7.8</v>
      </c>
      <c r="G13004" s="183">
        <v>3.5833700000000003E-2</v>
      </c>
      <c r="H13004" s="183"/>
      <c r="I13004" s="176">
        <v>0.27950000000000003</v>
      </c>
      <c r="J13004" s="176"/>
      <c r="K13004" s="176"/>
      <c r="L13004" s="176"/>
      <c r="M13004" s="176"/>
      <c r="N13004" s="176"/>
      <c r="O13004" s="176">
        <v>0.27950000000000003</v>
      </c>
      <c r="P13004" s="176"/>
    </row>
    <row r="13005" spans="1:16" ht="14.1" customHeight="1">
      <c r="A13005" s="181" t="s">
        <v>244</v>
      </c>
      <c r="B13005" s="181"/>
      <c r="C13005" s="181"/>
      <c r="D13005" s="182"/>
      <c r="E13005" s="182"/>
      <c r="F13005" s="104">
        <v>0.49</v>
      </c>
      <c r="G13005" s="183">
        <v>0.86899999999999999</v>
      </c>
      <c r="H13005" s="183"/>
      <c r="I13005" s="176">
        <v>0.4254</v>
      </c>
      <c r="J13005" s="176"/>
      <c r="K13005" s="176"/>
      <c r="L13005" s="176"/>
      <c r="M13005" s="176"/>
      <c r="N13005" s="176"/>
      <c r="O13005" s="176">
        <v>0.4254</v>
      </c>
      <c r="P13005" s="176"/>
    </row>
    <row r="13006" spans="1:16" ht="14.1" customHeight="1">
      <c r="A13006" s="181" t="s">
        <v>245</v>
      </c>
      <c r="B13006" s="181"/>
      <c r="C13006" s="181"/>
      <c r="D13006" s="182"/>
      <c r="E13006" s="182"/>
      <c r="F13006" s="104"/>
      <c r="G13006" s="183"/>
      <c r="H13006" s="183"/>
      <c r="I13006" s="176">
        <v>0.43</v>
      </c>
      <c r="J13006" s="176"/>
      <c r="K13006" s="176"/>
      <c r="L13006" s="176"/>
      <c r="M13006" s="176"/>
      <c r="N13006" s="176"/>
      <c r="O13006" s="176">
        <v>0.43</v>
      </c>
      <c r="P13006" s="176"/>
    </row>
    <row r="13007" spans="1:16" ht="14.1" customHeight="1">
      <c r="A13007" s="177" t="s">
        <v>246</v>
      </c>
      <c r="B13007" s="177"/>
      <c r="C13007" s="177"/>
      <c r="D13007" s="177"/>
      <c r="E13007" s="177"/>
      <c r="F13007" s="177"/>
      <c r="G13007" s="177"/>
      <c r="H13007" s="177"/>
      <c r="I13007" s="177"/>
      <c r="J13007" s="177"/>
      <c r="K13007" s="177"/>
      <c r="L13007" s="177"/>
      <c r="M13007" s="177"/>
      <c r="N13007" s="177"/>
      <c r="O13007" s="178">
        <v>1.34</v>
      </c>
      <c r="P13007" s="178"/>
    </row>
    <row r="13008" spans="1:16" ht="14.1" customHeight="1">
      <c r="A13008" s="177" t="s">
        <v>258</v>
      </c>
      <c r="B13008" s="177"/>
      <c r="C13008" s="177"/>
      <c r="D13008" s="177"/>
      <c r="E13008" s="177"/>
      <c r="F13008" s="177"/>
      <c r="G13008" s="177"/>
      <c r="H13008" s="177"/>
      <c r="I13008" s="177"/>
      <c r="J13008" s="177"/>
      <c r="K13008" s="177"/>
      <c r="L13008" s="177"/>
      <c r="M13008" s="177"/>
      <c r="N13008" s="177"/>
      <c r="O13008" s="177"/>
      <c r="P13008" s="177"/>
    </row>
    <row r="13009" spans="1:16" ht="22.7" customHeight="1">
      <c r="A13009" s="181" t="s">
        <v>914</v>
      </c>
      <c r="B13009" s="181"/>
      <c r="C13009" s="181"/>
      <c r="D13009" s="182" t="s">
        <v>239</v>
      </c>
      <c r="E13009" s="182"/>
      <c r="F13009" s="104">
        <v>1.84</v>
      </c>
      <c r="G13009" s="183">
        <v>1</v>
      </c>
      <c r="H13009" s="183"/>
      <c r="I13009" s="176"/>
      <c r="J13009" s="176"/>
      <c r="K13009" s="176">
        <v>1.84</v>
      </c>
      <c r="L13009" s="176"/>
      <c r="M13009" s="176"/>
      <c r="N13009" s="176"/>
      <c r="O13009" s="176">
        <v>1.84</v>
      </c>
      <c r="P13009" s="176"/>
    </row>
    <row r="13010" spans="1:16" ht="22.7" customHeight="1">
      <c r="A13010" s="181" t="s">
        <v>915</v>
      </c>
      <c r="B13010" s="181"/>
      <c r="C13010" s="181"/>
      <c r="D13010" s="182" t="s">
        <v>239</v>
      </c>
      <c r="E13010" s="182"/>
      <c r="F13010" s="104">
        <v>2.6</v>
      </c>
      <c r="G13010" s="183">
        <v>1</v>
      </c>
      <c r="H13010" s="183"/>
      <c r="I13010" s="176"/>
      <c r="J13010" s="176"/>
      <c r="K13010" s="176">
        <v>2.6</v>
      </c>
      <c r="L13010" s="176"/>
      <c r="M13010" s="176"/>
      <c r="N13010" s="176"/>
      <c r="O13010" s="176">
        <v>2.6</v>
      </c>
      <c r="P13010" s="176"/>
    </row>
    <row r="13011" spans="1:16" ht="42.4" customHeight="1">
      <c r="A13011" s="181" t="s">
        <v>916</v>
      </c>
      <c r="B13011" s="181"/>
      <c r="C13011" s="181"/>
      <c r="D13011" s="182" t="s">
        <v>239</v>
      </c>
      <c r="E13011" s="182"/>
      <c r="F13011" s="104">
        <v>23.69</v>
      </c>
      <c r="G13011" s="183">
        <v>0.02</v>
      </c>
      <c r="H13011" s="183"/>
      <c r="I13011" s="176"/>
      <c r="J13011" s="176"/>
      <c r="K13011" s="176">
        <v>0.4738</v>
      </c>
      <c r="L13011" s="176"/>
      <c r="M13011" s="176"/>
      <c r="N13011" s="176"/>
      <c r="O13011" s="176">
        <v>0.4738</v>
      </c>
      <c r="P13011" s="176"/>
    </row>
    <row r="13012" spans="1:16" ht="14.1" customHeight="1">
      <c r="A13012" s="177" t="s">
        <v>273</v>
      </c>
      <c r="B13012" s="177"/>
      <c r="C13012" s="177"/>
      <c r="D13012" s="177"/>
      <c r="E13012" s="177"/>
      <c r="F13012" s="177"/>
      <c r="G13012" s="177"/>
      <c r="H13012" s="177"/>
      <c r="I13012" s="177"/>
      <c r="J13012" s="177"/>
      <c r="K13012" s="177"/>
      <c r="L13012" s="177"/>
      <c r="M13012" s="177"/>
      <c r="N13012" s="177"/>
      <c r="O13012" s="178">
        <v>4.91</v>
      </c>
      <c r="P13012" s="178"/>
    </row>
    <row r="13013" spans="1:16" ht="14.1" customHeight="1">
      <c r="A13013" s="179" t="s">
        <v>247</v>
      </c>
      <c r="B13013" s="179"/>
      <c r="C13013" s="179"/>
      <c r="D13013" s="179"/>
      <c r="E13013" s="179"/>
      <c r="F13013" s="179"/>
      <c r="G13013" s="179"/>
      <c r="H13013" s="179"/>
      <c r="I13013" s="180">
        <v>1.34</v>
      </c>
      <c r="J13013" s="180"/>
      <c r="K13013" s="180">
        <v>4.91</v>
      </c>
      <c r="L13013" s="180"/>
      <c r="M13013" s="180"/>
      <c r="N13013" s="180"/>
      <c r="O13013" s="180">
        <v>6.25</v>
      </c>
      <c r="P13013" s="180"/>
    </row>
    <row r="13014" spans="1:16" ht="14.1" customHeight="1">
      <c r="A13014" s="172" t="s">
        <v>248</v>
      </c>
      <c r="B13014" s="172"/>
      <c r="C13014" s="172"/>
      <c r="D13014" s="172"/>
      <c r="E13014" s="172"/>
      <c r="F13014" s="172"/>
      <c r="G13014" s="172"/>
      <c r="H13014" s="172"/>
      <c r="I13014" s="173">
        <v>0.39</v>
      </c>
      <c r="J13014" s="173"/>
      <c r="K13014" s="173">
        <v>1.41</v>
      </c>
      <c r="L13014" s="173"/>
      <c r="M13014" s="173"/>
      <c r="N13014" s="173"/>
      <c r="O13014" s="173">
        <v>1.8</v>
      </c>
      <c r="P13014" s="173"/>
    </row>
    <row r="13015" spans="1:16" ht="14.1" customHeight="1">
      <c r="A13015" s="174" t="s">
        <v>249</v>
      </c>
      <c r="B13015" s="174"/>
      <c r="C13015" s="174"/>
      <c r="D13015" s="174"/>
      <c r="E13015" s="174"/>
      <c r="F13015" s="174"/>
      <c r="G13015" s="174"/>
      <c r="H13015" s="174"/>
      <c r="I13015" s="175">
        <v>1.73</v>
      </c>
      <c r="J13015" s="175"/>
      <c r="K13015" s="175">
        <v>6.32</v>
      </c>
      <c r="L13015" s="175"/>
      <c r="M13015" s="175"/>
      <c r="N13015" s="175"/>
      <c r="O13015" s="175">
        <v>8.0500000000000007</v>
      </c>
      <c r="P13015" s="175"/>
    </row>
    <row r="13016" spans="1:16" ht="22.7" customHeight="1">
      <c r="A13016" s="184" t="s">
        <v>1227</v>
      </c>
      <c r="B13016" s="184"/>
      <c r="C13016" s="184"/>
      <c r="D13016" s="184"/>
      <c r="E13016" s="184"/>
      <c r="F13016" s="184"/>
      <c r="G13016" s="184"/>
      <c r="H13016" s="184"/>
      <c r="I13016" s="184"/>
      <c r="J13016" s="184"/>
      <c r="K13016" s="184"/>
      <c r="L13016" s="184"/>
      <c r="M13016" s="184"/>
      <c r="N13016" s="184"/>
      <c r="O13016" s="185" t="s">
        <v>239</v>
      </c>
      <c r="P13016" s="185"/>
    </row>
    <row r="13017" spans="1:16" ht="14.1" customHeight="1">
      <c r="A13017" s="177" t="s">
        <v>240</v>
      </c>
      <c r="B13017" s="177"/>
      <c r="C13017" s="177"/>
      <c r="D13017" s="177"/>
      <c r="E13017" s="177"/>
      <c r="F13017" s="177"/>
      <c r="G13017" s="177"/>
      <c r="H13017" s="177"/>
      <c r="I13017" s="177"/>
      <c r="J13017" s="177"/>
      <c r="K13017" s="177"/>
      <c r="L13017" s="177"/>
      <c r="M13017" s="177"/>
      <c r="N13017" s="177"/>
      <c r="O13017" s="177"/>
      <c r="P13017" s="177"/>
    </row>
    <row r="13018" spans="1:16" ht="22.7" customHeight="1">
      <c r="A13018" s="181" t="s">
        <v>287</v>
      </c>
      <c r="B13018" s="181"/>
      <c r="C13018" s="181"/>
      <c r="D13018" s="182" t="s">
        <v>242</v>
      </c>
      <c r="E13018" s="182"/>
      <c r="F13018" s="104">
        <v>5.86</v>
      </c>
      <c r="G13018" s="183">
        <v>4.5561699999999997E-2</v>
      </c>
      <c r="H13018" s="183"/>
      <c r="I13018" s="176">
        <v>0.26700000000000002</v>
      </c>
      <c r="J13018" s="176"/>
      <c r="K13018" s="176"/>
      <c r="L13018" s="176"/>
      <c r="M13018" s="176"/>
      <c r="N13018" s="176"/>
      <c r="O13018" s="176">
        <v>0.26700000000000002</v>
      </c>
      <c r="P13018" s="176"/>
    </row>
    <row r="13019" spans="1:16" ht="14.1" customHeight="1">
      <c r="A13019" s="181" t="s">
        <v>289</v>
      </c>
      <c r="B13019" s="181"/>
      <c r="C13019" s="181"/>
      <c r="D13019" s="182" t="s">
        <v>242</v>
      </c>
      <c r="E13019" s="182"/>
      <c r="F13019" s="104">
        <v>7.8</v>
      </c>
      <c r="G13019" s="183">
        <v>4.5561699999999997E-2</v>
      </c>
      <c r="H13019" s="183"/>
      <c r="I13019" s="176">
        <v>0.35539999999999999</v>
      </c>
      <c r="J13019" s="176"/>
      <c r="K13019" s="176"/>
      <c r="L13019" s="176"/>
      <c r="M13019" s="176"/>
      <c r="N13019" s="176"/>
      <c r="O13019" s="176">
        <v>0.35539999999999999</v>
      </c>
      <c r="P13019" s="176"/>
    </row>
    <row r="13020" spans="1:16" ht="14.1" customHeight="1">
      <c r="A13020" s="181" t="s">
        <v>244</v>
      </c>
      <c r="B13020" s="181"/>
      <c r="C13020" s="181"/>
      <c r="D13020" s="182"/>
      <c r="E13020" s="182"/>
      <c r="F13020" s="104">
        <v>0.62</v>
      </c>
      <c r="G13020" s="183">
        <v>0.86899999999999999</v>
      </c>
      <c r="H13020" s="183"/>
      <c r="I13020" s="176">
        <v>0.54090000000000005</v>
      </c>
      <c r="J13020" s="176"/>
      <c r="K13020" s="176"/>
      <c r="L13020" s="176"/>
      <c r="M13020" s="176"/>
      <c r="N13020" s="176"/>
      <c r="O13020" s="176">
        <v>0.54090000000000005</v>
      </c>
      <c r="P13020" s="176"/>
    </row>
    <row r="13021" spans="1:16" ht="0" hidden="1" customHeight="1"/>
    <row r="13022" spans="1:16" ht="14.1" customHeight="1">
      <c r="A13022" s="170" t="s">
        <v>270</v>
      </c>
      <c r="B13022" s="170"/>
      <c r="C13022" s="170"/>
      <c r="D13022" s="170"/>
      <c r="E13022" s="170"/>
      <c r="F13022" s="170"/>
      <c r="G13022" s="170"/>
      <c r="H13022" s="170"/>
      <c r="I13022" s="170"/>
      <c r="J13022" s="170"/>
      <c r="K13022" s="170"/>
      <c r="L13022" s="170"/>
      <c r="M13022" s="170"/>
      <c r="N13022" s="170"/>
      <c r="O13022" s="170"/>
      <c r="P13022" s="170"/>
    </row>
    <row r="13023" spans="1:16" ht="14.1" customHeight="1">
      <c r="A13023" s="171" t="s">
        <v>271</v>
      </c>
      <c r="B13023" s="171"/>
      <c r="C13023" s="171"/>
      <c r="D13023" s="171"/>
      <c r="E13023" s="171"/>
      <c r="F13023" s="171"/>
      <c r="G13023" s="171"/>
      <c r="H13023" s="171"/>
      <c r="I13023" s="171"/>
      <c r="J13023" s="171"/>
      <c r="K13023" s="171"/>
      <c r="L13023" s="171"/>
      <c r="M13023" s="171"/>
      <c r="N13023" s="171"/>
      <c r="O13023" s="171"/>
      <c r="P13023" s="171"/>
    </row>
    <row r="13024" spans="1:16" ht="65.25" customHeight="1">
      <c r="A13024" s="198"/>
      <c r="B13024" s="198"/>
      <c r="C13024" s="198"/>
      <c r="D13024" s="198"/>
      <c r="E13024" s="198"/>
      <c r="F13024" s="198"/>
      <c r="G13024" s="198"/>
      <c r="H13024" s="198"/>
      <c r="I13024" s="198"/>
      <c r="J13024" s="198"/>
      <c r="K13024" s="198"/>
      <c r="L13024" s="198"/>
      <c r="M13024" s="198"/>
      <c r="N13024" s="198"/>
      <c r="O13024" s="198"/>
      <c r="P13024" s="198"/>
    </row>
    <row r="13025" spans="1:16" ht="5.65" customHeight="1"/>
    <row r="13026" spans="1:16" ht="19.7" customHeight="1">
      <c r="A13026" s="199" t="s">
        <v>218</v>
      </c>
      <c r="B13026" s="199"/>
      <c r="C13026" s="199"/>
      <c r="D13026" s="199"/>
      <c r="E13026" s="199"/>
      <c r="F13026" s="199"/>
      <c r="G13026" s="199"/>
      <c r="H13026" s="199"/>
      <c r="I13026" s="199"/>
      <c r="J13026" s="199"/>
      <c r="K13026" s="199"/>
      <c r="L13026" s="199"/>
      <c r="M13026" s="199"/>
      <c r="N13026" s="199"/>
      <c r="O13026" s="199"/>
      <c r="P13026" s="199"/>
    </row>
    <row r="13027" spans="1:16" ht="15.75" customHeight="1">
      <c r="A13027" s="105" t="s">
        <v>117</v>
      </c>
      <c r="B13027" s="196" t="s">
        <v>118</v>
      </c>
      <c r="C13027" s="196"/>
      <c r="D13027" s="196"/>
      <c r="E13027" s="196"/>
      <c r="F13027" s="196"/>
      <c r="G13027" s="196"/>
      <c r="H13027" s="196"/>
      <c r="I13027" s="196"/>
      <c r="J13027" s="196"/>
      <c r="K13027" s="196"/>
      <c r="L13027" s="193" t="s">
        <v>119</v>
      </c>
      <c r="M13027" s="193"/>
      <c r="N13027" s="200" t="s">
        <v>171</v>
      </c>
      <c r="O13027" s="200"/>
      <c r="P13027" s="200"/>
    </row>
    <row r="13028" spans="1:16" ht="12.6" customHeight="1">
      <c r="A13028" s="105" t="s">
        <v>120</v>
      </c>
      <c r="B13028" s="196" t="s">
        <v>121</v>
      </c>
      <c r="C13028" s="196"/>
      <c r="D13028" s="196"/>
      <c r="E13028" s="196"/>
      <c r="F13028" s="196"/>
      <c r="G13028" s="196"/>
      <c r="H13028" s="196"/>
      <c r="I13028" s="196"/>
      <c r="J13028" s="196"/>
      <c r="K13028" s="196"/>
      <c r="L13028" s="193" t="s">
        <v>219</v>
      </c>
      <c r="M13028" s="193"/>
      <c r="N13028" s="194" t="s">
        <v>3435</v>
      </c>
      <c r="O13028" s="194"/>
      <c r="P13028" s="194"/>
    </row>
    <row r="13029" spans="1:16" ht="14.45" customHeight="1">
      <c r="A13029" s="105" t="s">
        <v>220</v>
      </c>
      <c r="B13029" s="193" t="s">
        <v>170</v>
      </c>
      <c r="C13029" s="193"/>
      <c r="D13029" s="193"/>
      <c r="E13029" s="193"/>
      <c r="F13029" s="193"/>
      <c r="G13029" s="193"/>
      <c r="H13029" s="193"/>
      <c r="I13029" s="193"/>
      <c r="J13029" s="193"/>
      <c r="K13029" s="193"/>
      <c r="L13029" s="193" t="s">
        <v>122</v>
      </c>
      <c r="M13029" s="193"/>
      <c r="N13029" s="194"/>
      <c r="O13029" s="194"/>
      <c r="P13029" s="194"/>
    </row>
    <row r="13030" spans="1:16" ht="14.65" customHeight="1">
      <c r="A13030" s="105" t="s">
        <v>221</v>
      </c>
      <c r="B13030" s="193" t="s">
        <v>170</v>
      </c>
      <c r="C13030" s="193"/>
      <c r="D13030" s="193"/>
      <c r="E13030" s="193"/>
      <c r="F13030" s="193"/>
      <c r="G13030" s="193"/>
      <c r="H13030" s="193"/>
      <c r="I13030" s="193"/>
      <c r="J13030" s="193"/>
      <c r="K13030" s="193"/>
      <c r="L13030" s="193" t="s">
        <v>123</v>
      </c>
      <c r="M13030" s="193"/>
      <c r="N13030" s="194" t="s">
        <v>124</v>
      </c>
      <c r="O13030" s="194"/>
      <c r="P13030" s="194"/>
    </row>
    <row r="13031" spans="1:16" ht="26.45" customHeight="1">
      <c r="A13031" s="105" t="s">
        <v>222</v>
      </c>
      <c r="B13031" s="193" t="s">
        <v>170</v>
      </c>
      <c r="C13031" s="193"/>
      <c r="D13031" s="193"/>
      <c r="E13031" s="193"/>
      <c r="F13031" s="193"/>
      <c r="G13031" s="193"/>
      <c r="H13031" s="193"/>
      <c r="I13031" s="193"/>
      <c r="J13031" s="193"/>
      <c r="K13031" s="193"/>
      <c r="L13031" s="193" t="s">
        <v>125</v>
      </c>
      <c r="M13031" s="193"/>
      <c r="N13031" s="195" t="s">
        <v>3738</v>
      </c>
      <c r="O13031" s="195"/>
      <c r="P13031" s="195"/>
    </row>
    <row r="13032" spans="1:16" ht="13.35" customHeight="1">
      <c r="A13032" s="106" t="s">
        <v>126</v>
      </c>
      <c r="B13032" s="188"/>
      <c r="C13032" s="188"/>
      <c r="D13032" s="188"/>
      <c r="E13032" s="188"/>
      <c r="F13032" s="188"/>
      <c r="G13032" s="188"/>
      <c r="H13032" s="188"/>
      <c r="I13032" s="188"/>
      <c r="J13032" s="188"/>
      <c r="K13032" s="188"/>
      <c r="L13032" s="188" t="s">
        <v>127</v>
      </c>
      <c r="M13032" s="188"/>
      <c r="N13032" s="189" t="s">
        <v>173</v>
      </c>
      <c r="O13032" s="189"/>
      <c r="P13032" s="189"/>
    </row>
    <row r="13033" spans="1:16" ht="15.75" customHeight="1">
      <c r="A13033" s="190" t="s">
        <v>223</v>
      </c>
      <c r="B13033" s="190"/>
      <c r="C13033" s="191" t="s">
        <v>224</v>
      </c>
      <c r="D13033" s="191"/>
      <c r="E13033" s="192" t="s">
        <v>225</v>
      </c>
      <c r="F13033" s="192"/>
      <c r="G13033" s="192"/>
      <c r="H13033" s="191" t="s">
        <v>226</v>
      </c>
      <c r="I13033" s="191"/>
      <c r="J13033" s="192" t="s">
        <v>227</v>
      </c>
      <c r="K13033" s="192"/>
      <c r="L13033" s="192"/>
      <c r="M13033" s="192"/>
      <c r="N13033" s="192"/>
      <c r="O13033" s="192"/>
      <c r="P13033" s="103" t="s">
        <v>228</v>
      </c>
    </row>
    <row r="13034" spans="1:16" ht="17.100000000000001" customHeight="1">
      <c r="A13034" s="186" t="s">
        <v>229</v>
      </c>
      <c r="B13034" s="186"/>
      <c r="C13034" s="186"/>
      <c r="D13034" s="187" t="s">
        <v>230</v>
      </c>
      <c r="E13034" s="187"/>
      <c r="F13034" s="187" t="s">
        <v>231</v>
      </c>
      <c r="G13034" s="187" t="s">
        <v>232</v>
      </c>
      <c r="H13034" s="187"/>
      <c r="I13034" s="187" t="s">
        <v>233</v>
      </c>
      <c r="J13034" s="187"/>
      <c r="K13034" s="187"/>
      <c r="L13034" s="187"/>
      <c r="M13034" s="187"/>
      <c r="N13034" s="187"/>
      <c r="O13034" s="187"/>
      <c r="P13034" s="187"/>
    </row>
    <row r="13035" spans="1:16" ht="17.100000000000001" customHeight="1">
      <c r="A13035" s="186"/>
      <c r="B13035" s="186"/>
      <c r="C13035" s="186"/>
      <c r="D13035" s="187"/>
      <c r="E13035" s="187"/>
      <c r="F13035" s="187"/>
      <c r="G13035" s="187"/>
      <c r="H13035" s="187"/>
      <c r="I13035" s="187" t="s">
        <v>234</v>
      </c>
      <c r="J13035" s="187"/>
      <c r="K13035" s="187" t="s">
        <v>235</v>
      </c>
      <c r="L13035" s="187"/>
      <c r="M13035" s="187" t="s">
        <v>236</v>
      </c>
      <c r="N13035" s="187"/>
      <c r="O13035" s="187" t="s">
        <v>237</v>
      </c>
      <c r="P13035" s="187"/>
    </row>
    <row r="13036" spans="1:16" ht="14.1" customHeight="1">
      <c r="A13036" s="181" t="s">
        <v>245</v>
      </c>
      <c r="B13036" s="181"/>
      <c r="C13036" s="181"/>
      <c r="D13036" s="182"/>
      <c r="E13036" s="182"/>
      <c r="F13036" s="104"/>
      <c r="G13036" s="183"/>
      <c r="H13036" s="183"/>
      <c r="I13036" s="176">
        <v>0.56000000000000005</v>
      </c>
      <c r="J13036" s="176"/>
      <c r="K13036" s="176"/>
      <c r="L13036" s="176"/>
      <c r="M13036" s="176"/>
      <c r="N13036" s="176"/>
      <c r="O13036" s="176">
        <v>0.56000000000000005</v>
      </c>
      <c r="P13036" s="176"/>
    </row>
    <row r="13037" spans="1:16" ht="14.1" customHeight="1">
      <c r="A13037" s="177" t="s">
        <v>246</v>
      </c>
      <c r="B13037" s="177"/>
      <c r="C13037" s="177"/>
      <c r="D13037" s="177"/>
      <c r="E13037" s="177"/>
      <c r="F13037" s="177"/>
      <c r="G13037" s="177"/>
      <c r="H13037" s="177"/>
      <c r="I13037" s="177"/>
      <c r="J13037" s="177"/>
      <c r="K13037" s="177"/>
      <c r="L13037" s="177"/>
      <c r="M13037" s="177"/>
      <c r="N13037" s="177"/>
      <c r="O13037" s="178">
        <v>1.72</v>
      </c>
      <c r="P13037" s="178"/>
    </row>
    <row r="13038" spans="1:16" ht="14.1" customHeight="1">
      <c r="A13038" s="177" t="s">
        <v>258</v>
      </c>
      <c r="B13038" s="177"/>
      <c r="C13038" s="177"/>
      <c r="D13038" s="177"/>
      <c r="E13038" s="177"/>
      <c r="F13038" s="177"/>
      <c r="G13038" s="177"/>
      <c r="H13038" s="177"/>
      <c r="I13038" s="177"/>
      <c r="J13038" s="177"/>
      <c r="K13038" s="177"/>
      <c r="L13038" s="177"/>
      <c r="M13038" s="177"/>
      <c r="N13038" s="177"/>
      <c r="O13038" s="177"/>
      <c r="P13038" s="177"/>
    </row>
    <row r="13039" spans="1:16" ht="22.7" customHeight="1">
      <c r="A13039" s="181" t="s">
        <v>914</v>
      </c>
      <c r="B13039" s="181"/>
      <c r="C13039" s="181"/>
      <c r="D13039" s="182" t="s">
        <v>239</v>
      </c>
      <c r="E13039" s="182"/>
      <c r="F13039" s="104">
        <v>1.84</v>
      </c>
      <c r="G13039" s="183">
        <v>1</v>
      </c>
      <c r="H13039" s="183"/>
      <c r="I13039" s="176"/>
      <c r="J13039" s="176"/>
      <c r="K13039" s="176">
        <v>1.84</v>
      </c>
      <c r="L13039" s="176"/>
      <c r="M13039" s="176"/>
      <c r="N13039" s="176"/>
      <c r="O13039" s="176">
        <v>1.84</v>
      </c>
      <c r="P13039" s="176"/>
    </row>
    <row r="13040" spans="1:16" ht="22.7" customHeight="1">
      <c r="A13040" s="181" t="s">
        <v>918</v>
      </c>
      <c r="B13040" s="181"/>
      <c r="C13040" s="181"/>
      <c r="D13040" s="182" t="s">
        <v>239</v>
      </c>
      <c r="E13040" s="182"/>
      <c r="F13040" s="104">
        <v>10.11</v>
      </c>
      <c r="G13040" s="183">
        <v>1</v>
      </c>
      <c r="H13040" s="183"/>
      <c r="I13040" s="176"/>
      <c r="J13040" s="176"/>
      <c r="K13040" s="176">
        <v>10.11</v>
      </c>
      <c r="L13040" s="176"/>
      <c r="M13040" s="176"/>
      <c r="N13040" s="176"/>
      <c r="O13040" s="176">
        <v>10.11</v>
      </c>
      <c r="P13040" s="176"/>
    </row>
    <row r="13041" spans="1:16" ht="42.4" customHeight="1">
      <c r="A13041" s="181" t="s">
        <v>916</v>
      </c>
      <c r="B13041" s="181"/>
      <c r="C13041" s="181"/>
      <c r="D13041" s="182" t="s">
        <v>239</v>
      </c>
      <c r="E13041" s="182"/>
      <c r="F13041" s="104">
        <v>23.69</v>
      </c>
      <c r="G13041" s="183">
        <v>0.02</v>
      </c>
      <c r="H13041" s="183"/>
      <c r="I13041" s="176"/>
      <c r="J13041" s="176"/>
      <c r="K13041" s="176">
        <v>0.4738</v>
      </c>
      <c r="L13041" s="176"/>
      <c r="M13041" s="176"/>
      <c r="N13041" s="176"/>
      <c r="O13041" s="176">
        <v>0.4738</v>
      </c>
      <c r="P13041" s="176"/>
    </row>
    <row r="13042" spans="1:16" ht="14.1" customHeight="1">
      <c r="A13042" s="177" t="s">
        <v>273</v>
      </c>
      <c r="B13042" s="177"/>
      <c r="C13042" s="177"/>
      <c r="D13042" s="177"/>
      <c r="E13042" s="177"/>
      <c r="F13042" s="177"/>
      <c r="G13042" s="177"/>
      <c r="H13042" s="177"/>
      <c r="I13042" s="177"/>
      <c r="J13042" s="177"/>
      <c r="K13042" s="177"/>
      <c r="L13042" s="177"/>
      <c r="M13042" s="177"/>
      <c r="N13042" s="177"/>
      <c r="O13042" s="178">
        <v>12.42</v>
      </c>
      <c r="P13042" s="178"/>
    </row>
    <row r="13043" spans="1:16" ht="14.1" customHeight="1">
      <c r="A13043" s="179" t="s">
        <v>247</v>
      </c>
      <c r="B13043" s="179"/>
      <c r="C13043" s="179"/>
      <c r="D13043" s="179"/>
      <c r="E13043" s="179"/>
      <c r="F13043" s="179"/>
      <c r="G13043" s="179"/>
      <c r="H13043" s="179"/>
      <c r="I13043" s="180">
        <v>1.72</v>
      </c>
      <c r="J13043" s="180"/>
      <c r="K13043" s="180">
        <v>12.42</v>
      </c>
      <c r="L13043" s="180"/>
      <c r="M13043" s="180"/>
      <c r="N13043" s="180"/>
      <c r="O13043" s="180">
        <v>14.14</v>
      </c>
      <c r="P13043" s="180"/>
    </row>
    <row r="13044" spans="1:16" ht="14.1" customHeight="1">
      <c r="A13044" s="172" t="s">
        <v>248</v>
      </c>
      <c r="B13044" s="172"/>
      <c r="C13044" s="172"/>
      <c r="D13044" s="172"/>
      <c r="E13044" s="172"/>
      <c r="F13044" s="172"/>
      <c r="G13044" s="172"/>
      <c r="H13044" s="172"/>
      <c r="I13044" s="173">
        <v>0.5</v>
      </c>
      <c r="J13044" s="173"/>
      <c r="K13044" s="173">
        <v>3.58</v>
      </c>
      <c r="L13044" s="173"/>
      <c r="M13044" s="173"/>
      <c r="N13044" s="173"/>
      <c r="O13044" s="173">
        <v>4.08</v>
      </c>
      <c r="P13044" s="173"/>
    </row>
    <row r="13045" spans="1:16" ht="14.1" customHeight="1">
      <c r="A13045" s="174" t="s">
        <v>249</v>
      </c>
      <c r="B13045" s="174"/>
      <c r="C13045" s="174"/>
      <c r="D13045" s="174"/>
      <c r="E13045" s="174"/>
      <c r="F13045" s="174"/>
      <c r="G13045" s="174"/>
      <c r="H13045" s="174"/>
      <c r="I13045" s="175">
        <v>2.2200000000000002</v>
      </c>
      <c r="J13045" s="175"/>
      <c r="K13045" s="175">
        <v>16</v>
      </c>
      <c r="L13045" s="175"/>
      <c r="M13045" s="175"/>
      <c r="N13045" s="175"/>
      <c r="O13045" s="175">
        <v>18.22</v>
      </c>
      <c r="P13045" s="175"/>
    </row>
    <row r="13046" spans="1:16" ht="22.7" customHeight="1">
      <c r="A13046" s="184" t="s">
        <v>1228</v>
      </c>
      <c r="B13046" s="184"/>
      <c r="C13046" s="184"/>
      <c r="D13046" s="184"/>
      <c r="E13046" s="184"/>
      <c r="F13046" s="184"/>
      <c r="G13046" s="184"/>
      <c r="H13046" s="184"/>
      <c r="I13046" s="184"/>
      <c r="J13046" s="184"/>
      <c r="K13046" s="184"/>
      <c r="L13046" s="184"/>
      <c r="M13046" s="184"/>
      <c r="N13046" s="184"/>
      <c r="O13046" s="185" t="s">
        <v>239</v>
      </c>
      <c r="P13046" s="185"/>
    </row>
    <row r="13047" spans="1:16" ht="14.1" customHeight="1">
      <c r="A13047" s="177" t="s">
        <v>240</v>
      </c>
      <c r="B13047" s="177"/>
      <c r="C13047" s="177"/>
      <c r="D13047" s="177"/>
      <c r="E13047" s="177"/>
      <c r="F13047" s="177"/>
      <c r="G13047" s="177"/>
      <c r="H13047" s="177"/>
      <c r="I13047" s="177"/>
      <c r="J13047" s="177"/>
      <c r="K13047" s="177"/>
      <c r="L13047" s="177"/>
      <c r="M13047" s="177"/>
      <c r="N13047" s="177"/>
      <c r="O13047" s="177"/>
      <c r="P13047" s="177"/>
    </row>
    <row r="13048" spans="1:16" ht="22.7" customHeight="1">
      <c r="A13048" s="181" t="s">
        <v>287</v>
      </c>
      <c r="B13048" s="181"/>
      <c r="C13048" s="181"/>
      <c r="D13048" s="182" t="s">
        <v>242</v>
      </c>
      <c r="E13048" s="182"/>
      <c r="F13048" s="104">
        <v>5.86</v>
      </c>
      <c r="G13048" s="183">
        <v>7.3076299999999997E-2</v>
      </c>
      <c r="H13048" s="183"/>
      <c r="I13048" s="176">
        <v>0.42820000000000003</v>
      </c>
      <c r="J13048" s="176"/>
      <c r="K13048" s="176"/>
      <c r="L13048" s="176"/>
      <c r="M13048" s="176"/>
      <c r="N13048" s="176"/>
      <c r="O13048" s="176">
        <v>0.42820000000000003</v>
      </c>
      <c r="P13048" s="176"/>
    </row>
    <row r="13049" spans="1:16" ht="14.1" customHeight="1">
      <c r="A13049" s="181" t="s">
        <v>289</v>
      </c>
      <c r="B13049" s="181"/>
      <c r="C13049" s="181"/>
      <c r="D13049" s="182" t="s">
        <v>242</v>
      </c>
      <c r="E13049" s="182"/>
      <c r="F13049" s="104">
        <v>7.8</v>
      </c>
      <c r="G13049" s="183">
        <v>7.3076299999999997E-2</v>
      </c>
      <c r="H13049" s="183"/>
      <c r="I13049" s="176">
        <v>0.56999999999999995</v>
      </c>
      <c r="J13049" s="176"/>
      <c r="K13049" s="176"/>
      <c r="L13049" s="176"/>
      <c r="M13049" s="176"/>
      <c r="N13049" s="176"/>
      <c r="O13049" s="176">
        <v>0.56999999999999995</v>
      </c>
      <c r="P13049" s="176"/>
    </row>
    <row r="13050" spans="1:16" ht="14.1" customHeight="1">
      <c r="A13050" s="181" t="s">
        <v>244</v>
      </c>
      <c r="B13050" s="181"/>
      <c r="C13050" s="181"/>
      <c r="D13050" s="182"/>
      <c r="E13050" s="182"/>
      <c r="F13050" s="104">
        <v>1</v>
      </c>
      <c r="G13050" s="183">
        <v>0.86899999999999999</v>
      </c>
      <c r="H13050" s="183"/>
      <c r="I13050" s="176">
        <v>0.86739999999999995</v>
      </c>
      <c r="J13050" s="176"/>
      <c r="K13050" s="176"/>
      <c r="L13050" s="176"/>
      <c r="M13050" s="176"/>
      <c r="N13050" s="176"/>
      <c r="O13050" s="176">
        <v>0.86739999999999995</v>
      </c>
      <c r="P13050" s="176"/>
    </row>
    <row r="13051" spans="1:16" ht="14.1" customHeight="1">
      <c r="A13051" s="181" t="s">
        <v>245</v>
      </c>
      <c r="B13051" s="181"/>
      <c r="C13051" s="181"/>
      <c r="D13051" s="182"/>
      <c r="E13051" s="182"/>
      <c r="F13051" s="104"/>
      <c r="G13051" s="183"/>
      <c r="H13051" s="183"/>
      <c r="I13051" s="176">
        <v>0.89</v>
      </c>
      <c r="J13051" s="176"/>
      <c r="K13051" s="176"/>
      <c r="L13051" s="176"/>
      <c r="M13051" s="176"/>
      <c r="N13051" s="176"/>
      <c r="O13051" s="176">
        <v>0.89</v>
      </c>
      <c r="P13051" s="176"/>
    </row>
    <row r="13052" spans="1:16" ht="14.1" customHeight="1">
      <c r="A13052" s="177" t="s">
        <v>246</v>
      </c>
      <c r="B13052" s="177"/>
      <c r="C13052" s="177"/>
      <c r="D13052" s="177"/>
      <c r="E13052" s="177"/>
      <c r="F13052" s="177"/>
      <c r="G13052" s="177"/>
      <c r="H13052" s="177"/>
      <c r="I13052" s="177"/>
      <c r="J13052" s="177"/>
      <c r="K13052" s="177"/>
      <c r="L13052" s="177"/>
      <c r="M13052" s="177"/>
      <c r="N13052" s="177"/>
      <c r="O13052" s="178">
        <v>2.76</v>
      </c>
      <c r="P13052" s="178"/>
    </row>
    <row r="13053" spans="1:16" ht="14.1" customHeight="1">
      <c r="A13053" s="177" t="s">
        <v>258</v>
      </c>
      <c r="B13053" s="177"/>
      <c r="C13053" s="177"/>
      <c r="D13053" s="177"/>
      <c r="E13053" s="177"/>
      <c r="F13053" s="177"/>
      <c r="G13053" s="177"/>
      <c r="H13053" s="177"/>
      <c r="I13053" s="177"/>
      <c r="J13053" s="177"/>
      <c r="K13053" s="177"/>
      <c r="L13053" s="177"/>
      <c r="M13053" s="177"/>
      <c r="N13053" s="177"/>
      <c r="O13053" s="177"/>
      <c r="P13053" s="177"/>
    </row>
    <row r="13054" spans="1:16" ht="22.7" customHeight="1">
      <c r="A13054" s="181" t="s">
        <v>927</v>
      </c>
      <c r="B13054" s="181"/>
      <c r="C13054" s="181"/>
      <c r="D13054" s="182" t="s">
        <v>239</v>
      </c>
      <c r="E13054" s="182"/>
      <c r="F13054" s="104">
        <v>2.7</v>
      </c>
      <c r="G13054" s="183">
        <v>1</v>
      </c>
      <c r="H13054" s="183"/>
      <c r="I13054" s="176"/>
      <c r="J13054" s="176"/>
      <c r="K13054" s="176">
        <v>2.7</v>
      </c>
      <c r="L13054" s="176"/>
      <c r="M13054" s="176"/>
      <c r="N13054" s="176"/>
      <c r="O13054" s="176">
        <v>2.7</v>
      </c>
      <c r="P13054" s="176"/>
    </row>
    <row r="13055" spans="1:16" ht="22.7" customHeight="1">
      <c r="A13055" s="181" t="s">
        <v>928</v>
      </c>
      <c r="B13055" s="181"/>
      <c r="C13055" s="181"/>
      <c r="D13055" s="182" t="s">
        <v>239</v>
      </c>
      <c r="E13055" s="182"/>
      <c r="F13055" s="104">
        <v>7.65</v>
      </c>
      <c r="G13055" s="183">
        <v>1</v>
      </c>
      <c r="H13055" s="183"/>
      <c r="I13055" s="176"/>
      <c r="J13055" s="176"/>
      <c r="K13055" s="176">
        <v>7.65</v>
      </c>
      <c r="L13055" s="176"/>
      <c r="M13055" s="176"/>
      <c r="N13055" s="176"/>
      <c r="O13055" s="176">
        <v>7.65</v>
      </c>
      <c r="P13055" s="176"/>
    </row>
    <row r="13056" spans="1:16" ht="42.4" customHeight="1">
      <c r="A13056" s="181" t="s">
        <v>916</v>
      </c>
      <c r="B13056" s="181"/>
      <c r="C13056" s="181"/>
      <c r="D13056" s="182" t="s">
        <v>239</v>
      </c>
      <c r="E13056" s="182"/>
      <c r="F13056" s="104">
        <v>23.69</v>
      </c>
      <c r="G13056" s="183">
        <v>0.03</v>
      </c>
      <c r="H13056" s="183"/>
      <c r="I13056" s="176"/>
      <c r="J13056" s="176"/>
      <c r="K13056" s="176">
        <v>0.7107</v>
      </c>
      <c r="L13056" s="176"/>
      <c r="M13056" s="176"/>
      <c r="N13056" s="176"/>
      <c r="O13056" s="176">
        <v>0.7107</v>
      </c>
      <c r="P13056" s="176"/>
    </row>
    <row r="13057" spans="1:16" ht="14.1" customHeight="1">
      <c r="A13057" s="177" t="s">
        <v>273</v>
      </c>
      <c r="B13057" s="177"/>
      <c r="C13057" s="177"/>
      <c r="D13057" s="177"/>
      <c r="E13057" s="177"/>
      <c r="F13057" s="177"/>
      <c r="G13057" s="177"/>
      <c r="H13057" s="177"/>
      <c r="I13057" s="177"/>
      <c r="J13057" s="177"/>
      <c r="K13057" s="177"/>
      <c r="L13057" s="177"/>
      <c r="M13057" s="177"/>
      <c r="N13057" s="177"/>
      <c r="O13057" s="178">
        <v>11.06</v>
      </c>
      <c r="P13057" s="178"/>
    </row>
    <row r="13058" spans="1:16" ht="14.1" customHeight="1">
      <c r="A13058" s="179" t="s">
        <v>247</v>
      </c>
      <c r="B13058" s="179"/>
      <c r="C13058" s="179"/>
      <c r="D13058" s="179"/>
      <c r="E13058" s="179"/>
      <c r="F13058" s="179"/>
      <c r="G13058" s="179"/>
      <c r="H13058" s="179"/>
      <c r="I13058" s="180">
        <v>2.76</v>
      </c>
      <c r="J13058" s="180"/>
      <c r="K13058" s="180">
        <v>11.06</v>
      </c>
      <c r="L13058" s="180"/>
      <c r="M13058" s="180"/>
      <c r="N13058" s="180"/>
      <c r="O13058" s="180">
        <v>13.82</v>
      </c>
      <c r="P13058" s="180"/>
    </row>
    <row r="13059" spans="1:16" ht="14.1" customHeight="1">
      <c r="A13059" s="172" t="s">
        <v>248</v>
      </c>
      <c r="B13059" s="172"/>
      <c r="C13059" s="172"/>
      <c r="D13059" s="172"/>
      <c r="E13059" s="172"/>
      <c r="F13059" s="172"/>
      <c r="G13059" s="172"/>
      <c r="H13059" s="172"/>
      <c r="I13059" s="173">
        <v>0.8</v>
      </c>
      <c r="J13059" s="173"/>
      <c r="K13059" s="173">
        <v>3.18</v>
      </c>
      <c r="L13059" s="173"/>
      <c r="M13059" s="173"/>
      <c r="N13059" s="173"/>
      <c r="O13059" s="173">
        <v>3.98</v>
      </c>
      <c r="P13059" s="173"/>
    </row>
    <row r="13060" spans="1:16" ht="14.1" customHeight="1">
      <c r="A13060" s="174" t="s">
        <v>249</v>
      </c>
      <c r="B13060" s="174"/>
      <c r="C13060" s="174"/>
      <c r="D13060" s="174"/>
      <c r="E13060" s="174"/>
      <c r="F13060" s="174"/>
      <c r="G13060" s="174"/>
      <c r="H13060" s="174"/>
      <c r="I13060" s="175">
        <v>3.56</v>
      </c>
      <c r="J13060" s="175"/>
      <c r="K13060" s="175">
        <v>14.24</v>
      </c>
      <c r="L13060" s="175"/>
      <c r="M13060" s="175"/>
      <c r="N13060" s="175"/>
      <c r="O13060" s="175">
        <v>17.8</v>
      </c>
      <c r="P13060" s="175"/>
    </row>
    <row r="13061" spans="1:16" ht="22.7" customHeight="1">
      <c r="A13061" s="184" t="s">
        <v>1229</v>
      </c>
      <c r="B13061" s="184"/>
      <c r="C13061" s="184"/>
      <c r="D13061" s="184"/>
      <c r="E13061" s="184"/>
      <c r="F13061" s="184"/>
      <c r="G13061" s="184"/>
      <c r="H13061" s="184"/>
      <c r="I13061" s="184"/>
      <c r="J13061" s="184"/>
      <c r="K13061" s="184"/>
      <c r="L13061" s="184"/>
      <c r="M13061" s="184"/>
      <c r="N13061" s="184"/>
      <c r="O13061" s="185" t="s">
        <v>239</v>
      </c>
      <c r="P13061" s="185"/>
    </row>
    <row r="13062" spans="1:16" ht="14.1" customHeight="1">
      <c r="A13062" s="177" t="s">
        <v>240</v>
      </c>
      <c r="B13062" s="177"/>
      <c r="C13062" s="177"/>
      <c r="D13062" s="177"/>
      <c r="E13062" s="177"/>
      <c r="F13062" s="177"/>
      <c r="G13062" s="177"/>
      <c r="H13062" s="177"/>
      <c r="I13062" s="177"/>
      <c r="J13062" s="177"/>
      <c r="K13062" s="177"/>
      <c r="L13062" s="177"/>
      <c r="M13062" s="177"/>
      <c r="N13062" s="177"/>
      <c r="O13062" s="177"/>
      <c r="P13062" s="177"/>
    </row>
    <row r="13063" spans="1:16" ht="20.100000000000001" customHeight="1"/>
    <row r="13064" spans="1:16" ht="14.1" customHeight="1">
      <c r="A13064" s="170" t="s">
        <v>270</v>
      </c>
      <c r="B13064" s="170"/>
      <c r="C13064" s="170"/>
      <c r="D13064" s="170"/>
      <c r="E13064" s="170"/>
      <c r="F13064" s="170"/>
      <c r="G13064" s="170"/>
      <c r="H13064" s="170"/>
      <c r="I13064" s="170"/>
      <c r="J13064" s="170"/>
      <c r="K13064" s="170"/>
      <c r="L13064" s="170"/>
      <c r="M13064" s="170"/>
      <c r="N13064" s="170"/>
      <c r="O13064" s="170"/>
      <c r="P13064" s="170"/>
    </row>
    <row r="13065" spans="1:16" ht="14.1" customHeight="1">
      <c r="A13065" s="171" t="s">
        <v>271</v>
      </c>
      <c r="B13065" s="171"/>
      <c r="C13065" s="171"/>
      <c r="D13065" s="171"/>
      <c r="E13065" s="171"/>
      <c r="F13065" s="171"/>
      <c r="G13065" s="171"/>
      <c r="H13065" s="171"/>
      <c r="I13065" s="171"/>
      <c r="J13065" s="171"/>
      <c r="K13065" s="171"/>
      <c r="L13065" s="171"/>
      <c r="M13065" s="171"/>
      <c r="N13065" s="171"/>
      <c r="O13065" s="171"/>
      <c r="P13065" s="171"/>
    </row>
    <row r="13066" spans="1:16" ht="65.25" customHeight="1">
      <c r="A13066" s="198"/>
      <c r="B13066" s="198"/>
      <c r="C13066" s="198"/>
      <c r="D13066" s="198"/>
      <c r="E13066" s="198"/>
      <c r="F13066" s="198"/>
      <c r="G13066" s="198"/>
      <c r="H13066" s="198"/>
      <c r="I13066" s="198"/>
      <c r="J13066" s="198"/>
      <c r="K13066" s="198"/>
      <c r="L13066" s="198"/>
      <c r="M13066" s="198"/>
      <c r="N13066" s="198"/>
      <c r="O13066" s="198"/>
      <c r="P13066" s="198"/>
    </row>
    <row r="13067" spans="1:16" ht="5.65" customHeight="1"/>
    <row r="13068" spans="1:16" ht="19.7" customHeight="1">
      <c r="A13068" s="199" t="s">
        <v>218</v>
      </c>
      <c r="B13068" s="199"/>
      <c r="C13068" s="199"/>
      <c r="D13068" s="199"/>
      <c r="E13068" s="199"/>
      <c r="F13068" s="199"/>
      <c r="G13068" s="199"/>
      <c r="H13068" s="199"/>
      <c r="I13068" s="199"/>
      <c r="J13068" s="199"/>
      <c r="K13068" s="199"/>
      <c r="L13068" s="199"/>
      <c r="M13068" s="199"/>
      <c r="N13068" s="199"/>
      <c r="O13068" s="199"/>
      <c r="P13068" s="199"/>
    </row>
    <row r="13069" spans="1:16" ht="15.75" customHeight="1">
      <c r="A13069" s="105" t="s">
        <v>117</v>
      </c>
      <c r="B13069" s="196" t="s">
        <v>118</v>
      </c>
      <c r="C13069" s="196"/>
      <c r="D13069" s="196"/>
      <c r="E13069" s="196"/>
      <c r="F13069" s="196"/>
      <c r="G13069" s="196"/>
      <c r="H13069" s="196"/>
      <c r="I13069" s="196"/>
      <c r="J13069" s="196"/>
      <c r="K13069" s="196"/>
      <c r="L13069" s="193" t="s">
        <v>119</v>
      </c>
      <c r="M13069" s="193"/>
      <c r="N13069" s="200" t="s">
        <v>171</v>
      </c>
      <c r="O13069" s="200"/>
      <c r="P13069" s="200"/>
    </row>
    <row r="13070" spans="1:16" ht="12.6" customHeight="1">
      <c r="A13070" s="105" t="s">
        <v>120</v>
      </c>
      <c r="B13070" s="196" t="s">
        <v>121</v>
      </c>
      <c r="C13070" s="196"/>
      <c r="D13070" s="196"/>
      <c r="E13070" s="196"/>
      <c r="F13070" s="196"/>
      <c r="G13070" s="196"/>
      <c r="H13070" s="196"/>
      <c r="I13070" s="196"/>
      <c r="J13070" s="196"/>
      <c r="K13070" s="196"/>
      <c r="L13070" s="193" t="s">
        <v>219</v>
      </c>
      <c r="M13070" s="193"/>
      <c r="N13070" s="194" t="s">
        <v>3435</v>
      </c>
      <c r="O13070" s="194"/>
      <c r="P13070" s="194"/>
    </row>
    <row r="13071" spans="1:16" ht="14.45" customHeight="1">
      <c r="A13071" s="105" t="s">
        <v>220</v>
      </c>
      <c r="B13071" s="193" t="s">
        <v>170</v>
      </c>
      <c r="C13071" s="193"/>
      <c r="D13071" s="193"/>
      <c r="E13071" s="193"/>
      <c r="F13071" s="193"/>
      <c r="G13071" s="193"/>
      <c r="H13071" s="193"/>
      <c r="I13071" s="193"/>
      <c r="J13071" s="193"/>
      <c r="K13071" s="193"/>
      <c r="L13071" s="193" t="s">
        <v>122</v>
      </c>
      <c r="M13071" s="193"/>
      <c r="N13071" s="194"/>
      <c r="O13071" s="194"/>
      <c r="P13071" s="194"/>
    </row>
    <row r="13072" spans="1:16" ht="14.65" customHeight="1">
      <c r="A13072" s="105" t="s">
        <v>221</v>
      </c>
      <c r="B13072" s="193" t="s">
        <v>170</v>
      </c>
      <c r="C13072" s="193"/>
      <c r="D13072" s="193"/>
      <c r="E13072" s="193"/>
      <c r="F13072" s="193"/>
      <c r="G13072" s="193"/>
      <c r="H13072" s="193"/>
      <c r="I13072" s="193"/>
      <c r="J13072" s="193"/>
      <c r="K13072" s="193"/>
      <c r="L13072" s="193" t="s">
        <v>123</v>
      </c>
      <c r="M13072" s="193"/>
      <c r="N13072" s="194" t="s">
        <v>124</v>
      </c>
      <c r="O13072" s="194"/>
      <c r="P13072" s="194"/>
    </row>
    <row r="13073" spans="1:16" ht="26.45" customHeight="1">
      <c r="A13073" s="105" t="s">
        <v>222</v>
      </c>
      <c r="B13073" s="193" t="s">
        <v>170</v>
      </c>
      <c r="C13073" s="193"/>
      <c r="D13073" s="193"/>
      <c r="E13073" s="193"/>
      <c r="F13073" s="193"/>
      <c r="G13073" s="193"/>
      <c r="H13073" s="193"/>
      <c r="I13073" s="193"/>
      <c r="J13073" s="193"/>
      <c r="K13073" s="193"/>
      <c r="L13073" s="193" t="s">
        <v>125</v>
      </c>
      <c r="M13073" s="193"/>
      <c r="N13073" s="195" t="s">
        <v>3739</v>
      </c>
      <c r="O13073" s="195"/>
      <c r="P13073" s="195"/>
    </row>
    <row r="13074" spans="1:16" ht="13.35" customHeight="1">
      <c r="A13074" s="106" t="s">
        <v>126</v>
      </c>
      <c r="B13074" s="188"/>
      <c r="C13074" s="188"/>
      <c r="D13074" s="188"/>
      <c r="E13074" s="188"/>
      <c r="F13074" s="188"/>
      <c r="G13074" s="188"/>
      <c r="H13074" s="188"/>
      <c r="I13074" s="188"/>
      <c r="J13074" s="188"/>
      <c r="K13074" s="188"/>
      <c r="L13074" s="188" t="s">
        <v>127</v>
      </c>
      <c r="M13074" s="188"/>
      <c r="N13074" s="189" t="s">
        <v>173</v>
      </c>
      <c r="O13074" s="189"/>
      <c r="P13074" s="189"/>
    </row>
    <row r="13075" spans="1:16" ht="15.75" customHeight="1">
      <c r="A13075" s="190" t="s">
        <v>223</v>
      </c>
      <c r="B13075" s="190"/>
      <c r="C13075" s="191" t="s">
        <v>224</v>
      </c>
      <c r="D13075" s="191"/>
      <c r="E13075" s="192" t="s">
        <v>225</v>
      </c>
      <c r="F13075" s="192"/>
      <c r="G13075" s="192"/>
      <c r="H13075" s="191" t="s">
        <v>226</v>
      </c>
      <c r="I13075" s="191"/>
      <c r="J13075" s="192" t="s">
        <v>227</v>
      </c>
      <c r="K13075" s="192"/>
      <c r="L13075" s="192"/>
      <c r="M13075" s="192"/>
      <c r="N13075" s="192"/>
      <c r="O13075" s="192"/>
      <c r="P13075" s="103" t="s">
        <v>228</v>
      </c>
    </row>
    <row r="13076" spans="1:16" ht="17.100000000000001" customHeight="1">
      <c r="A13076" s="186" t="s">
        <v>229</v>
      </c>
      <c r="B13076" s="186"/>
      <c r="C13076" s="186"/>
      <c r="D13076" s="187" t="s">
        <v>230</v>
      </c>
      <c r="E13076" s="187"/>
      <c r="F13076" s="187" t="s">
        <v>231</v>
      </c>
      <c r="G13076" s="187" t="s">
        <v>232</v>
      </c>
      <c r="H13076" s="187"/>
      <c r="I13076" s="187" t="s">
        <v>233</v>
      </c>
      <c r="J13076" s="187"/>
      <c r="K13076" s="187"/>
      <c r="L13076" s="187"/>
      <c r="M13076" s="187"/>
      <c r="N13076" s="187"/>
      <c r="O13076" s="187"/>
      <c r="P13076" s="187"/>
    </row>
    <row r="13077" spans="1:16" ht="17.100000000000001" customHeight="1">
      <c r="A13077" s="186"/>
      <c r="B13077" s="186"/>
      <c r="C13077" s="186"/>
      <c r="D13077" s="187"/>
      <c r="E13077" s="187"/>
      <c r="F13077" s="187"/>
      <c r="G13077" s="187"/>
      <c r="H13077" s="187"/>
      <c r="I13077" s="187" t="s">
        <v>234</v>
      </c>
      <c r="J13077" s="187"/>
      <c r="K13077" s="187" t="s">
        <v>235</v>
      </c>
      <c r="L13077" s="187"/>
      <c r="M13077" s="187" t="s">
        <v>236</v>
      </c>
      <c r="N13077" s="187"/>
      <c r="O13077" s="187" t="s">
        <v>237</v>
      </c>
      <c r="P13077" s="187"/>
    </row>
    <row r="13078" spans="1:16" ht="22.7" customHeight="1">
      <c r="A13078" s="181" t="s">
        <v>287</v>
      </c>
      <c r="B13078" s="181"/>
      <c r="C13078" s="181"/>
      <c r="D13078" s="182" t="s">
        <v>242</v>
      </c>
      <c r="E13078" s="182"/>
      <c r="F13078" s="104">
        <v>5.86</v>
      </c>
      <c r="G13078" s="183">
        <v>0.20561370000000001</v>
      </c>
      <c r="H13078" s="183"/>
      <c r="I13078" s="176">
        <v>1.2049000000000001</v>
      </c>
      <c r="J13078" s="176"/>
      <c r="K13078" s="176"/>
      <c r="L13078" s="176"/>
      <c r="M13078" s="176"/>
      <c r="N13078" s="176"/>
      <c r="O13078" s="176">
        <v>1.2049000000000001</v>
      </c>
      <c r="P13078" s="176"/>
    </row>
    <row r="13079" spans="1:16" ht="14.1" customHeight="1">
      <c r="A13079" s="181" t="s">
        <v>289</v>
      </c>
      <c r="B13079" s="181"/>
      <c r="C13079" s="181"/>
      <c r="D13079" s="182" t="s">
        <v>242</v>
      </c>
      <c r="E13079" s="182"/>
      <c r="F13079" s="104">
        <v>7.8</v>
      </c>
      <c r="G13079" s="183">
        <v>0.20561370000000001</v>
      </c>
      <c r="H13079" s="183"/>
      <c r="I13079" s="176">
        <v>1.6037999999999999</v>
      </c>
      <c r="J13079" s="176"/>
      <c r="K13079" s="176"/>
      <c r="L13079" s="176"/>
      <c r="M13079" s="176"/>
      <c r="N13079" s="176"/>
      <c r="O13079" s="176">
        <v>1.6037999999999999</v>
      </c>
      <c r="P13079" s="176"/>
    </row>
    <row r="13080" spans="1:16" ht="14.1" customHeight="1">
      <c r="A13080" s="181" t="s">
        <v>244</v>
      </c>
      <c r="B13080" s="181"/>
      <c r="C13080" s="181"/>
      <c r="D13080" s="182"/>
      <c r="E13080" s="182"/>
      <c r="F13080" s="104">
        <v>2.81</v>
      </c>
      <c r="G13080" s="183">
        <v>0.86899999999999999</v>
      </c>
      <c r="H13080" s="183"/>
      <c r="I13080" s="176">
        <v>2.4407999999999999</v>
      </c>
      <c r="J13080" s="176"/>
      <c r="K13080" s="176"/>
      <c r="L13080" s="176"/>
      <c r="M13080" s="176"/>
      <c r="N13080" s="176"/>
      <c r="O13080" s="176">
        <v>2.4407999999999999</v>
      </c>
      <c r="P13080" s="176"/>
    </row>
    <row r="13081" spans="1:16" ht="14.1" customHeight="1">
      <c r="A13081" s="181" t="s">
        <v>245</v>
      </c>
      <c r="B13081" s="181"/>
      <c r="C13081" s="181"/>
      <c r="D13081" s="182"/>
      <c r="E13081" s="182"/>
      <c r="F13081" s="104"/>
      <c r="G13081" s="183"/>
      <c r="H13081" s="183"/>
      <c r="I13081" s="176">
        <v>2.4900000000000002</v>
      </c>
      <c r="J13081" s="176"/>
      <c r="K13081" s="176"/>
      <c r="L13081" s="176"/>
      <c r="M13081" s="176"/>
      <c r="N13081" s="176"/>
      <c r="O13081" s="176">
        <v>2.4900000000000002</v>
      </c>
      <c r="P13081" s="176"/>
    </row>
    <row r="13082" spans="1:16" ht="14.1" customHeight="1">
      <c r="A13082" s="177" t="s">
        <v>246</v>
      </c>
      <c r="B13082" s="177"/>
      <c r="C13082" s="177"/>
      <c r="D13082" s="177"/>
      <c r="E13082" s="177"/>
      <c r="F13082" s="177"/>
      <c r="G13082" s="177"/>
      <c r="H13082" s="177"/>
      <c r="I13082" s="177"/>
      <c r="J13082" s="177"/>
      <c r="K13082" s="177"/>
      <c r="L13082" s="177"/>
      <c r="M13082" s="177"/>
      <c r="N13082" s="177"/>
      <c r="O13082" s="178">
        <v>7.74</v>
      </c>
      <c r="P13082" s="178"/>
    </row>
    <row r="13083" spans="1:16" ht="14.1" customHeight="1">
      <c r="A13083" s="177" t="s">
        <v>258</v>
      </c>
      <c r="B13083" s="177"/>
      <c r="C13083" s="177"/>
      <c r="D13083" s="177"/>
      <c r="E13083" s="177"/>
      <c r="F13083" s="177"/>
      <c r="G13083" s="177"/>
      <c r="H13083" s="177"/>
      <c r="I13083" s="177"/>
      <c r="J13083" s="177"/>
      <c r="K13083" s="177"/>
      <c r="L13083" s="177"/>
      <c r="M13083" s="177"/>
      <c r="N13083" s="177"/>
      <c r="O13083" s="177"/>
      <c r="P13083" s="177"/>
    </row>
    <row r="13084" spans="1:16" ht="22.7" customHeight="1">
      <c r="A13084" s="181" t="s">
        <v>888</v>
      </c>
      <c r="B13084" s="181"/>
      <c r="C13084" s="181"/>
      <c r="D13084" s="182" t="s">
        <v>239</v>
      </c>
      <c r="E13084" s="182"/>
      <c r="F13084" s="104">
        <v>57.37</v>
      </c>
      <c r="G13084" s="183">
        <v>1.4800000000000001E-2</v>
      </c>
      <c r="H13084" s="183"/>
      <c r="I13084" s="176"/>
      <c r="J13084" s="176"/>
      <c r="K13084" s="176">
        <v>0.84909999999999997</v>
      </c>
      <c r="L13084" s="176"/>
      <c r="M13084" s="176"/>
      <c r="N13084" s="176"/>
      <c r="O13084" s="176">
        <v>0.84909999999999997</v>
      </c>
      <c r="P13084" s="176"/>
    </row>
    <row r="13085" spans="1:16" ht="22.7" customHeight="1">
      <c r="A13085" s="181" t="s">
        <v>914</v>
      </c>
      <c r="B13085" s="181"/>
      <c r="C13085" s="181"/>
      <c r="D13085" s="182" t="s">
        <v>239</v>
      </c>
      <c r="E13085" s="182"/>
      <c r="F13085" s="104">
        <v>1.84</v>
      </c>
      <c r="G13085" s="183">
        <v>1</v>
      </c>
      <c r="H13085" s="183"/>
      <c r="I13085" s="176"/>
      <c r="J13085" s="176"/>
      <c r="K13085" s="176">
        <v>1.84</v>
      </c>
      <c r="L13085" s="176"/>
      <c r="M13085" s="176"/>
      <c r="N13085" s="176"/>
      <c r="O13085" s="176">
        <v>1.84</v>
      </c>
      <c r="P13085" s="176"/>
    </row>
    <row r="13086" spans="1:16" ht="22.7" customHeight="1">
      <c r="A13086" s="181" t="s">
        <v>930</v>
      </c>
      <c r="B13086" s="181"/>
      <c r="C13086" s="181"/>
      <c r="D13086" s="182" t="s">
        <v>239</v>
      </c>
      <c r="E13086" s="182"/>
      <c r="F13086" s="104">
        <v>22.28</v>
      </c>
      <c r="G13086" s="183">
        <v>1</v>
      </c>
      <c r="H13086" s="183"/>
      <c r="I13086" s="176"/>
      <c r="J13086" s="176"/>
      <c r="K13086" s="176">
        <v>22.28</v>
      </c>
      <c r="L13086" s="176"/>
      <c r="M13086" s="176"/>
      <c r="N13086" s="176"/>
      <c r="O13086" s="176">
        <v>22.28</v>
      </c>
      <c r="P13086" s="176"/>
    </row>
    <row r="13087" spans="1:16" ht="14.1" customHeight="1">
      <c r="A13087" s="181" t="s">
        <v>870</v>
      </c>
      <c r="B13087" s="181"/>
      <c r="C13087" s="181"/>
      <c r="D13087" s="182" t="s">
        <v>239</v>
      </c>
      <c r="E13087" s="182"/>
      <c r="F13087" s="104">
        <v>1.45</v>
      </c>
      <c r="G13087" s="183">
        <v>6.4000000000000001E-2</v>
      </c>
      <c r="H13087" s="183"/>
      <c r="I13087" s="176"/>
      <c r="J13087" s="176"/>
      <c r="K13087" s="176">
        <v>9.2799999999999994E-2</v>
      </c>
      <c r="L13087" s="176"/>
      <c r="M13087" s="176"/>
      <c r="N13087" s="176"/>
      <c r="O13087" s="176">
        <v>9.2799999999999994E-2</v>
      </c>
      <c r="P13087" s="176"/>
    </row>
    <row r="13088" spans="1:16" ht="42.4" customHeight="1">
      <c r="A13088" s="181" t="s">
        <v>916</v>
      </c>
      <c r="B13088" s="181"/>
      <c r="C13088" s="181"/>
      <c r="D13088" s="182" t="s">
        <v>239</v>
      </c>
      <c r="E13088" s="182"/>
      <c r="F13088" s="104">
        <v>23.69</v>
      </c>
      <c r="G13088" s="183">
        <v>0.02</v>
      </c>
      <c r="H13088" s="183"/>
      <c r="I13088" s="176"/>
      <c r="J13088" s="176"/>
      <c r="K13088" s="176">
        <v>0.4738</v>
      </c>
      <c r="L13088" s="176"/>
      <c r="M13088" s="176"/>
      <c r="N13088" s="176"/>
      <c r="O13088" s="176">
        <v>0.4738</v>
      </c>
      <c r="P13088" s="176"/>
    </row>
    <row r="13089" spans="1:16" ht="22.7" customHeight="1">
      <c r="A13089" s="181" t="s">
        <v>882</v>
      </c>
      <c r="B13089" s="181"/>
      <c r="C13089" s="181"/>
      <c r="D13089" s="182" t="s">
        <v>239</v>
      </c>
      <c r="E13089" s="182"/>
      <c r="F13089" s="104">
        <v>65.010000000000005</v>
      </c>
      <c r="G13089" s="183">
        <v>2.2499999999999999E-2</v>
      </c>
      <c r="H13089" s="183"/>
      <c r="I13089" s="176"/>
      <c r="J13089" s="176"/>
      <c r="K13089" s="176">
        <v>1.4626999999999999</v>
      </c>
      <c r="L13089" s="176"/>
      <c r="M13089" s="176"/>
      <c r="N13089" s="176"/>
      <c r="O13089" s="176">
        <v>1.4626999999999999</v>
      </c>
      <c r="P13089" s="176"/>
    </row>
    <row r="13090" spans="1:16" ht="14.1" customHeight="1">
      <c r="A13090" s="177" t="s">
        <v>273</v>
      </c>
      <c r="B13090" s="177"/>
      <c r="C13090" s="177"/>
      <c r="D13090" s="177"/>
      <c r="E13090" s="177"/>
      <c r="F13090" s="177"/>
      <c r="G13090" s="177"/>
      <c r="H13090" s="177"/>
      <c r="I13090" s="177"/>
      <c r="J13090" s="177"/>
      <c r="K13090" s="177"/>
      <c r="L13090" s="177"/>
      <c r="M13090" s="177"/>
      <c r="N13090" s="177"/>
      <c r="O13090" s="178">
        <v>27</v>
      </c>
      <c r="P13090" s="178"/>
    </row>
    <row r="13091" spans="1:16" ht="14.1" customHeight="1">
      <c r="A13091" s="179" t="s">
        <v>247</v>
      </c>
      <c r="B13091" s="179"/>
      <c r="C13091" s="179"/>
      <c r="D13091" s="179"/>
      <c r="E13091" s="179"/>
      <c r="F13091" s="179"/>
      <c r="G13091" s="179"/>
      <c r="H13091" s="179"/>
      <c r="I13091" s="180">
        <v>7.74</v>
      </c>
      <c r="J13091" s="180"/>
      <c r="K13091" s="180">
        <v>27</v>
      </c>
      <c r="L13091" s="180"/>
      <c r="M13091" s="180"/>
      <c r="N13091" s="180"/>
      <c r="O13091" s="180">
        <v>34.74</v>
      </c>
      <c r="P13091" s="180"/>
    </row>
    <row r="13092" spans="1:16" ht="14.1" customHeight="1">
      <c r="A13092" s="172" t="s">
        <v>248</v>
      </c>
      <c r="B13092" s="172"/>
      <c r="C13092" s="172"/>
      <c r="D13092" s="172"/>
      <c r="E13092" s="172"/>
      <c r="F13092" s="172"/>
      <c r="G13092" s="172"/>
      <c r="H13092" s="172"/>
      <c r="I13092" s="173">
        <v>2.23</v>
      </c>
      <c r="J13092" s="173"/>
      <c r="K13092" s="173">
        <v>7.78</v>
      </c>
      <c r="L13092" s="173"/>
      <c r="M13092" s="173"/>
      <c r="N13092" s="173"/>
      <c r="O13092" s="173">
        <v>10.01</v>
      </c>
      <c r="P13092" s="173"/>
    </row>
    <row r="13093" spans="1:16" ht="14.1" customHeight="1">
      <c r="A13093" s="174" t="s">
        <v>249</v>
      </c>
      <c r="B13093" s="174"/>
      <c r="C13093" s="174"/>
      <c r="D13093" s="174"/>
      <c r="E13093" s="174"/>
      <c r="F13093" s="174"/>
      <c r="G13093" s="174"/>
      <c r="H13093" s="174"/>
      <c r="I13093" s="175">
        <v>9.9700000000000006</v>
      </c>
      <c r="J13093" s="175"/>
      <c r="K13093" s="175">
        <v>34.78</v>
      </c>
      <c r="L13093" s="175"/>
      <c r="M13093" s="175"/>
      <c r="N13093" s="175"/>
      <c r="O13093" s="175">
        <v>44.75</v>
      </c>
      <c r="P13093" s="175"/>
    </row>
    <row r="13094" spans="1:16" ht="14.1" customHeight="1">
      <c r="A13094" s="184" t="s">
        <v>1230</v>
      </c>
      <c r="B13094" s="184"/>
      <c r="C13094" s="184"/>
      <c r="D13094" s="184"/>
      <c r="E13094" s="184"/>
      <c r="F13094" s="184"/>
      <c r="G13094" s="184"/>
      <c r="H13094" s="184"/>
      <c r="I13094" s="184"/>
      <c r="J13094" s="184"/>
      <c r="K13094" s="184"/>
      <c r="L13094" s="184"/>
      <c r="M13094" s="184"/>
      <c r="N13094" s="184"/>
      <c r="O13094" s="185" t="s">
        <v>239</v>
      </c>
      <c r="P13094" s="185"/>
    </row>
    <row r="13095" spans="1:16" ht="14.1" customHeight="1">
      <c r="A13095" s="177" t="s">
        <v>252</v>
      </c>
      <c r="B13095" s="177"/>
      <c r="C13095" s="177"/>
      <c r="D13095" s="177"/>
      <c r="E13095" s="177"/>
      <c r="F13095" s="177"/>
      <c r="G13095" s="177"/>
      <c r="H13095" s="177"/>
      <c r="I13095" s="177"/>
      <c r="J13095" s="177"/>
      <c r="K13095" s="177"/>
      <c r="L13095" s="177"/>
      <c r="M13095" s="177"/>
      <c r="N13095" s="177"/>
      <c r="O13095" s="177"/>
      <c r="P13095" s="177"/>
    </row>
    <row r="13096" spans="1:16" ht="14.1" customHeight="1">
      <c r="A13096" s="181" t="s">
        <v>397</v>
      </c>
      <c r="B13096" s="181"/>
      <c r="C13096" s="181"/>
      <c r="D13096" s="182" t="s">
        <v>242</v>
      </c>
      <c r="E13096" s="182"/>
      <c r="F13096" s="104">
        <v>3.88</v>
      </c>
      <c r="G13096" s="183">
        <v>3.2399999999999998E-2</v>
      </c>
      <c r="H13096" s="183"/>
      <c r="I13096" s="176"/>
      <c r="J13096" s="176"/>
      <c r="K13096" s="176"/>
      <c r="L13096" s="176"/>
      <c r="M13096" s="176">
        <v>0.12570000000000001</v>
      </c>
      <c r="N13096" s="176"/>
      <c r="O13096" s="176">
        <v>0.12570000000000001</v>
      </c>
      <c r="P13096" s="176"/>
    </row>
    <row r="13097" spans="1:16" ht="14.1" customHeight="1">
      <c r="A13097" s="177" t="s">
        <v>254</v>
      </c>
      <c r="B13097" s="177"/>
      <c r="C13097" s="177"/>
      <c r="D13097" s="177"/>
      <c r="E13097" s="177"/>
      <c r="F13097" s="177"/>
      <c r="G13097" s="177"/>
      <c r="H13097" s="177"/>
      <c r="I13097" s="177"/>
      <c r="J13097" s="177"/>
      <c r="K13097" s="177"/>
      <c r="L13097" s="177"/>
      <c r="M13097" s="177"/>
      <c r="N13097" s="177"/>
      <c r="O13097" s="178">
        <v>0.13</v>
      </c>
      <c r="P13097" s="178"/>
    </row>
    <row r="13098" spans="1:16" ht="14.1" customHeight="1">
      <c r="A13098" s="177" t="s">
        <v>240</v>
      </c>
      <c r="B13098" s="177"/>
      <c r="C13098" s="177"/>
      <c r="D13098" s="177"/>
      <c r="E13098" s="177"/>
      <c r="F13098" s="177"/>
      <c r="G13098" s="177"/>
      <c r="H13098" s="177"/>
      <c r="I13098" s="177"/>
      <c r="J13098" s="177"/>
      <c r="K13098" s="177"/>
      <c r="L13098" s="177"/>
      <c r="M13098" s="177"/>
      <c r="N13098" s="177"/>
      <c r="O13098" s="177"/>
      <c r="P13098" s="177"/>
    </row>
    <row r="13099" spans="1:16" ht="14.1" customHeight="1">
      <c r="A13099" s="181" t="s">
        <v>392</v>
      </c>
      <c r="B13099" s="181"/>
      <c r="C13099" s="181"/>
      <c r="D13099" s="182" t="s">
        <v>242</v>
      </c>
      <c r="E13099" s="182"/>
      <c r="F13099" s="104">
        <v>5.86</v>
      </c>
      <c r="G13099" s="183">
        <v>1.2093</v>
      </c>
      <c r="H13099" s="183"/>
      <c r="I13099" s="176">
        <v>7.0865</v>
      </c>
      <c r="J13099" s="176"/>
      <c r="K13099" s="176"/>
      <c r="L13099" s="176"/>
      <c r="M13099" s="176"/>
      <c r="N13099" s="176"/>
      <c r="O13099" s="176">
        <v>7.0865</v>
      </c>
      <c r="P13099" s="176"/>
    </row>
    <row r="13100" spans="1:16" ht="14.1" customHeight="1">
      <c r="A13100" s="181" t="s">
        <v>452</v>
      </c>
      <c r="B13100" s="181"/>
      <c r="C13100" s="181"/>
      <c r="D13100" s="182" t="s">
        <v>242</v>
      </c>
      <c r="E13100" s="182"/>
      <c r="F13100" s="104">
        <v>7.8</v>
      </c>
      <c r="G13100" s="183">
        <v>0.36</v>
      </c>
      <c r="H13100" s="183"/>
      <c r="I13100" s="176">
        <v>2.8079999999999998</v>
      </c>
      <c r="J13100" s="176"/>
      <c r="K13100" s="176"/>
      <c r="L13100" s="176"/>
      <c r="M13100" s="176"/>
      <c r="N13100" s="176"/>
      <c r="O13100" s="176">
        <v>2.8079999999999998</v>
      </c>
      <c r="P13100" s="176"/>
    </row>
    <row r="13101" spans="1:16" ht="14.1" customHeight="1">
      <c r="A13101" s="181" t="s">
        <v>358</v>
      </c>
      <c r="B13101" s="181"/>
      <c r="C13101" s="181"/>
      <c r="D13101" s="182" t="s">
        <v>242</v>
      </c>
      <c r="E13101" s="182"/>
      <c r="F13101" s="104">
        <v>7.8</v>
      </c>
      <c r="G13101" s="183">
        <v>0.70199999999999996</v>
      </c>
      <c r="H13101" s="183"/>
      <c r="I13101" s="176">
        <v>5.4756</v>
      </c>
      <c r="J13101" s="176"/>
      <c r="K13101" s="176"/>
      <c r="L13101" s="176"/>
      <c r="M13101" s="176"/>
      <c r="N13101" s="176"/>
      <c r="O13101" s="176">
        <v>5.4756</v>
      </c>
      <c r="P13101" s="176"/>
    </row>
    <row r="13102" spans="1:16" ht="14.1" customHeight="1">
      <c r="A13102" s="181" t="s">
        <v>398</v>
      </c>
      <c r="B13102" s="181"/>
      <c r="C13102" s="181"/>
      <c r="D13102" s="182" t="s">
        <v>242</v>
      </c>
      <c r="E13102" s="182"/>
      <c r="F13102" s="104">
        <v>7.8</v>
      </c>
      <c r="G13102" s="183">
        <v>6.7500000000000004E-2</v>
      </c>
      <c r="H13102" s="183"/>
      <c r="I13102" s="176">
        <v>0.52649999999999997</v>
      </c>
      <c r="J13102" s="176"/>
      <c r="K13102" s="176"/>
      <c r="L13102" s="176"/>
      <c r="M13102" s="176"/>
      <c r="N13102" s="176"/>
      <c r="O13102" s="176">
        <v>0.52649999999999997</v>
      </c>
      <c r="P13102" s="176"/>
    </row>
    <row r="13103" spans="1:16" ht="14.1" customHeight="1">
      <c r="A13103" s="181" t="s">
        <v>291</v>
      </c>
      <c r="B13103" s="181"/>
      <c r="C13103" s="181"/>
      <c r="D13103" s="182" t="s">
        <v>242</v>
      </c>
      <c r="E13103" s="182"/>
      <c r="F13103" s="104">
        <v>7.8</v>
      </c>
      <c r="G13103" s="183">
        <v>3.6920000000000002</v>
      </c>
      <c r="H13103" s="183"/>
      <c r="I13103" s="176">
        <v>28.797599999999999</v>
      </c>
      <c r="J13103" s="176"/>
      <c r="K13103" s="176"/>
      <c r="L13103" s="176"/>
      <c r="M13103" s="176"/>
      <c r="N13103" s="176"/>
      <c r="O13103" s="176">
        <v>28.797599999999999</v>
      </c>
      <c r="P13103" s="176"/>
    </row>
    <row r="13104" spans="1:16" ht="14.1" customHeight="1">
      <c r="A13104" s="181" t="s">
        <v>359</v>
      </c>
      <c r="B13104" s="181"/>
      <c r="C13104" s="181"/>
      <c r="D13104" s="182" t="s">
        <v>242</v>
      </c>
      <c r="E13104" s="182"/>
      <c r="F13104" s="104">
        <v>5.65</v>
      </c>
      <c r="G13104" s="183">
        <v>5.2078281000000004</v>
      </c>
      <c r="H13104" s="183"/>
      <c r="I13104" s="176">
        <v>29.424199999999999</v>
      </c>
      <c r="J13104" s="176"/>
      <c r="K13104" s="176"/>
      <c r="L13104" s="176"/>
      <c r="M13104" s="176"/>
      <c r="N13104" s="176"/>
      <c r="O13104" s="176">
        <v>29.424199999999999</v>
      </c>
      <c r="P13104" s="176"/>
    </row>
    <row r="13105" spans="1:16" ht="14.1" customHeight="1">
      <c r="A13105" s="181" t="s">
        <v>244</v>
      </c>
      <c r="B13105" s="181"/>
      <c r="C13105" s="181"/>
      <c r="D13105" s="182"/>
      <c r="E13105" s="182"/>
      <c r="F13105" s="104">
        <v>74.12</v>
      </c>
      <c r="G13105" s="183">
        <v>0.86899999999999999</v>
      </c>
      <c r="H13105" s="183"/>
      <c r="I13105" s="176">
        <v>64.408900000000003</v>
      </c>
      <c r="J13105" s="176"/>
      <c r="K13105" s="176"/>
      <c r="L13105" s="176"/>
      <c r="M13105" s="176"/>
      <c r="N13105" s="176"/>
      <c r="O13105" s="176">
        <v>64.408900000000003</v>
      </c>
      <c r="P13105" s="176"/>
    </row>
    <row r="13106" spans="1:16" ht="14.1" customHeight="1">
      <c r="A13106" s="181" t="s">
        <v>245</v>
      </c>
      <c r="B13106" s="181"/>
      <c r="C13106" s="181"/>
      <c r="D13106" s="182"/>
      <c r="E13106" s="182"/>
      <c r="F13106" s="104"/>
      <c r="G13106" s="183"/>
      <c r="H13106" s="183"/>
      <c r="I13106" s="176">
        <v>73.81</v>
      </c>
      <c r="J13106" s="176"/>
      <c r="K13106" s="176"/>
      <c r="L13106" s="176"/>
      <c r="M13106" s="176"/>
      <c r="N13106" s="176"/>
      <c r="O13106" s="176">
        <v>73.81</v>
      </c>
      <c r="P13106" s="176"/>
    </row>
    <row r="13107" spans="1:16" ht="14.1" customHeight="1">
      <c r="A13107" s="177" t="s">
        <v>246</v>
      </c>
      <c r="B13107" s="177"/>
      <c r="C13107" s="177"/>
      <c r="D13107" s="177"/>
      <c r="E13107" s="177"/>
      <c r="F13107" s="177"/>
      <c r="G13107" s="177"/>
      <c r="H13107" s="177"/>
      <c r="I13107" s="177"/>
      <c r="J13107" s="177"/>
      <c r="K13107" s="177"/>
      <c r="L13107" s="177"/>
      <c r="M13107" s="177"/>
      <c r="N13107" s="177"/>
      <c r="O13107" s="178">
        <v>212.34</v>
      </c>
      <c r="P13107" s="178"/>
    </row>
    <row r="13108" spans="1:16" ht="14.1" customHeight="1">
      <c r="A13108" s="177" t="s">
        <v>258</v>
      </c>
      <c r="B13108" s="177"/>
      <c r="C13108" s="177"/>
      <c r="D13108" s="177"/>
      <c r="E13108" s="177"/>
      <c r="F13108" s="177"/>
      <c r="G13108" s="177"/>
      <c r="H13108" s="177"/>
      <c r="I13108" s="177"/>
      <c r="J13108" s="177"/>
      <c r="K13108" s="177"/>
      <c r="L13108" s="177"/>
      <c r="M13108" s="177"/>
      <c r="N13108" s="177"/>
      <c r="O13108" s="177"/>
      <c r="P13108" s="177"/>
    </row>
    <row r="13109" spans="1:16" ht="8.65" customHeight="1"/>
    <row r="13110" spans="1:16" ht="14.1" customHeight="1">
      <c r="A13110" s="170" t="s">
        <v>270</v>
      </c>
      <c r="B13110" s="170"/>
      <c r="C13110" s="170"/>
      <c r="D13110" s="170"/>
      <c r="E13110" s="170"/>
      <c r="F13110" s="170"/>
      <c r="G13110" s="170"/>
      <c r="H13110" s="170"/>
      <c r="I13110" s="170"/>
      <c r="J13110" s="170"/>
      <c r="K13110" s="170"/>
      <c r="L13110" s="170"/>
      <c r="M13110" s="170"/>
      <c r="N13110" s="170"/>
      <c r="O13110" s="170"/>
      <c r="P13110" s="170"/>
    </row>
    <row r="13111" spans="1:16" ht="14.1" customHeight="1">
      <c r="A13111" s="171" t="s">
        <v>271</v>
      </c>
      <c r="B13111" s="171"/>
      <c r="C13111" s="171"/>
      <c r="D13111" s="171"/>
      <c r="E13111" s="171"/>
      <c r="F13111" s="171"/>
      <c r="G13111" s="171"/>
      <c r="H13111" s="171"/>
      <c r="I13111" s="171"/>
      <c r="J13111" s="171"/>
      <c r="K13111" s="171"/>
      <c r="L13111" s="171"/>
      <c r="M13111" s="171"/>
      <c r="N13111" s="171"/>
      <c r="O13111" s="171"/>
      <c r="P13111" s="171"/>
    </row>
    <row r="13112" spans="1:16" ht="65.25" customHeight="1">
      <c r="A13112" s="198"/>
      <c r="B13112" s="198"/>
      <c r="C13112" s="198"/>
      <c r="D13112" s="198"/>
      <c r="E13112" s="198"/>
      <c r="F13112" s="198"/>
      <c r="G13112" s="198"/>
      <c r="H13112" s="198"/>
      <c r="I13112" s="198"/>
      <c r="J13112" s="198"/>
      <c r="K13112" s="198"/>
      <c r="L13112" s="198"/>
      <c r="M13112" s="198"/>
      <c r="N13112" s="198"/>
      <c r="O13112" s="198"/>
      <c r="P13112" s="198"/>
    </row>
    <row r="13113" spans="1:16" ht="5.65" customHeight="1"/>
    <row r="13114" spans="1:16" ht="19.7" customHeight="1">
      <c r="A13114" s="199" t="s">
        <v>218</v>
      </c>
      <c r="B13114" s="199"/>
      <c r="C13114" s="199"/>
      <c r="D13114" s="199"/>
      <c r="E13114" s="199"/>
      <c r="F13114" s="199"/>
      <c r="G13114" s="199"/>
      <c r="H13114" s="199"/>
      <c r="I13114" s="199"/>
      <c r="J13114" s="199"/>
      <c r="K13114" s="199"/>
      <c r="L13114" s="199"/>
      <c r="M13114" s="199"/>
      <c r="N13114" s="199"/>
      <c r="O13114" s="199"/>
      <c r="P13114" s="199"/>
    </row>
    <row r="13115" spans="1:16" ht="15.75" customHeight="1">
      <c r="A13115" s="105" t="s">
        <v>117</v>
      </c>
      <c r="B13115" s="196" t="s">
        <v>118</v>
      </c>
      <c r="C13115" s="196"/>
      <c r="D13115" s="196"/>
      <c r="E13115" s="196"/>
      <c r="F13115" s="196"/>
      <c r="G13115" s="196"/>
      <c r="H13115" s="196"/>
      <c r="I13115" s="196"/>
      <c r="J13115" s="196"/>
      <c r="K13115" s="196"/>
      <c r="L13115" s="193" t="s">
        <v>119</v>
      </c>
      <c r="M13115" s="193"/>
      <c r="N13115" s="200" t="s">
        <v>171</v>
      </c>
      <c r="O13115" s="200"/>
      <c r="P13115" s="200"/>
    </row>
    <row r="13116" spans="1:16" ht="12.6" customHeight="1">
      <c r="A13116" s="105" t="s">
        <v>120</v>
      </c>
      <c r="B13116" s="196" t="s">
        <v>121</v>
      </c>
      <c r="C13116" s="196"/>
      <c r="D13116" s="196"/>
      <c r="E13116" s="196"/>
      <c r="F13116" s="196"/>
      <c r="G13116" s="196"/>
      <c r="H13116" s="196"/>
      <c r="I13116" s="196"/>
      <c r="J13116" s="196"/>
      <c r="K13116" s="196"/>
      <c r="L13116" s="193" t="s">
        <v>219</v>
      </c>
      <c r="M13116" s="193"/>
      <c r="N13116" s="194" t="s">
        <v>3435</v>
      </c>
      <c r="O13116" s="194"/>
      <c r="P13116" s="194"/>
    </row>
    <row r="13117" spans="1:16" ht="14.45" customHeight="1">
      <c r="A13117" s="105" t="s">
        <v>220</v>
      </c>
      <c r="B13117" s="193" t="s">
        <v>170</v>
      </c>
      <c r="C13117" s="193"/>
      <c r="D13117" s="193"/>
      <c r="E13117" s="193"/>
      <c r="F13117" s="193"/>
      <c r="G13117" s="193"/>
      <c r="H13117" s="193"/>
      <c r="I13117" s="193"/>
      <c r="J13117" s="193"/>
      <c r="K13117" s="193"/>
      <c r="L13117" s="193" t="s">
        <v>122</v>
      </c>
      <c r="M13117" s="193"/>
      <c r="N13117" s="194"/>
      <c r="O13117" s="194"/>
      <c r="P13117" s="194"/>
    </row>
    <row r="13118" spans="1:16" ht="14.65" customHeight="1">
      <c r="A13118" s="105" t="s">
        <v>221</v>
      </c>
      <c r="B13118" s="193" t="s">
        <v>170</v>
      </c>
      <c r="C13118" s="193"/>
      <c r="D13118" s="193"/>
      <c r="E13118" s="193"/>
      <c r="F13118" s="193"/>
      <c r="G13118" s="193"/>
      <c r="H13118" s="193"/>
      <c r="I13118" s="193"/>
      <c r="J13118" s="193"/>
      <c r="K13118" s="193"/>
      <c r="L13118" s="193" t="s">
        <v>123</v>
      </c>
      <c r="M13118" s="193"/>
      <c r="N13118" s="194" t="s">
        <v>124</v>
      </c>
      <c r="O13118" s="194"/>
      <c r="P13118" s="194"/>
    </row>
    <row r="13119" spans="1:16" ht="26.45" customHeight="1">
      <c r="A13119" s="105" t="s">
        <v>222</v>
      </c>
      <c r="B13119" s="193" t="s">
        <v>170</v>
      </c>
      <c r="C13119" s="193"/>
      <c r="D13119" s="193"/>
      <c r="E13119" s="193"/>
      <c r="F13119" s="193"/>
      <c r="G13119" s="193"/>
      <c r="H13119" s="193"/>
      <c r="I13119" s="193"/>
      <c r="J13119" s="193"/>
      <c r="K13119" s="193"/>
      <c r="L13119" s="193" t="s">
        <v>125</v>
      </c>
      <c r="M13119" s="193"/>
      <c r="N13119" s="195" t="s">
        <v>3740</v>
      </c>
      <c r="O13119" s="195"/>
      <c r="P13119" s="195"/>
    </row>
    <row r="13120" spans="1:16" ht="13.35" customHeight="1">
      <c r="A13120" s="106" t="s">
        <v>126</v>
      </c>
      <c r="B13120" s="188"/>
      <c r="C13120" s="188"/>
      <c r="D13120" s="188"/>
      <c r="E13120" s="188"/>
      <c r="F13120" s="188"/>
      <c r="G13120" s="188"/>
      <c r="H13120" s="188"/>
      <c r="I13120" s="188"/>
      <c r="J13120" s="188"/>
      <c r="K13120" s="188"/>
      <c r="L13120" s="188" t="s">
        <v>127</v>
      </c>
      <c r="M13120" s="188"/>
      <c r="N13120" s="189" t="s">
        <v>173</v>
      </c>
      <c r="O13120" s="189"/>
      <c r="P13120" s="189"/>
    </row>
    <row r="13121" spans="1:16" ht="15.75" customHeight="1">
      <c r="A13121" s="190" t="s">
        <v>223</v>
      </c>
      <c r="B13121" s="190"/>
      <c r="C13121" s="191" t="s">
        <v>224</v>
      </c>
      <c r="D13121" s="191"/>
      <c r="E13121" s="192" t="s">
        <v>225</v>
      </c>
      <c r="F13121" s="192"/>
      <c r="G13121" s="192"/>
      <c r="H13121" s="191" t="s">
        <v>226</v>
      </c>
      <c r="I13121" s="191"/>
      <c r="J13121" s="192" t="s">
        <v>227</v>
      </c>
      <c r="K13121" s="192"/>
      <c r="L13121" s="192"/>
      <c r="M13121" s="192"/>
      <c r="N13121" s="192"/>
      <c r="O13121" s="192"/>
      <c r="P13121" s="103" t="s">
        <v>228</v>
      </c>
    </row>
    <row r="13122" spans="1:16" ht="17.100000000000001" customHeight="1">
      <c r="A13122" s="186" t="s">
        <v>229</v>
      </c>
      <c r="B13122" s="186"/>
      <c r="C13122" s="186"/>
      <c r="D13122" s="187" t="s">
        <v>230</v>
      </c>
      <c r="E13122" s="187"/>
      <c r="F13122" s="187" t="s">
        <v>231</v>
      </c>
      <c r="G13122" s="187" t="s">
        <v>232</v>
      </c>
      <c r="H13122" s="187"/>
      <c r="I13122" s="187" t="s">
        <v>233</v>
      </c>
      <c r="J13122" s="187"/>
      <c r="K13122" s="187"/>
      <c r="L13122" s="187"/>
      <c r="M13122" s="187"/>
      <c r="N13122" s="187"/>
      <c r="O13122" s="187"/>
      <c r="P13122" s="187"/>
    </row>
    <row r="13123" spans="1:16" ht="17.100000000000001" customHeight="1">
      <c r="A13123" s="186"/>
      <c r="B13123" s="186"/>
      <c r="C13123" s="186"/>
      <c r="D13123" s="187"/>
      <c r="E13123" s="187"/>
      <c r="F13123" s="187"/>
      <c r="G13123" s="187"/>
      <c r="H13123" s="187"/>
      <c r="I13123" s="187" t="s">
        <v>234</v>
      </c>
      <c r="J13123" s="187"/>
      <c r="K13123" s="187" t="s">
        <v>235</v>
      </c>
      <c r="L13123" s="187"/>
      <c r="M13123" s="187" t="s">
        <v>236</v>
      </c>
      <c r="N13123" s="187"/>
      <c r="O13123" s="187" t="s">
        <v>237</v>
      </c>
      <c r="P13123" s="187"/>
    </row>
    <row r="13124" spans="1:16" ht="14.1" customHeight="1">
      <c r="A13124" s="181" t="s">
        <v>453</v>
      </c>
      <c r="B13124" s="181"/>
      <c r="C13124" s="181"/>
      <c r="D13124" s="182" t="s">
        <v>262</v>
      </c>
      <c r="E13124" s="182"/>
      <c r="F13124" s="104">
        <v>7.86</v>
      </c>
      <c r="G13124" s="183">
        <v>3.78</v>
      </c>
      <c r="H13124" s="183"/>
      <c r="I13124" s="176"/>
      <c r="J13124" s="176"/>
      <c r="K13124" s="176">
        <v>29.710799999999999</v>
      </c>
      <c r="L13124" s="176"/>
      <c r="M13124" s="176"/>
      <c r="N13124" s="176"/>
      <c r="O13124" s="176">
        <v>29.710799999999999</v>
      </c>
      <c r="P13124" s="176"/>
    </row>
    <row r="13125" spans="1:16" ht="14.1" customHeight="1">
      <c r="A13125" s="181" t="s">
        <v>411</v>
      </c>
      <c r="B13125" s="181"/>
      <c r="C13125" s="181"/>
      <c r="D13125" s="182" t="s">
        <v>282</v>
      </c>
      <c r="E13125" s="182"/>
      <c r="F13125" s="104">
        <v>9.3800000000000008</v>
      </c>
      <c r="G13125" s="183">
        <v>6.7849999999999994E-2</v>
      </c>
      <c r="H13125" s="183"/>
      <c r="I13125" s="176"/>
      <c r="J13125" s="176"/>
      <c r="K13125" s="176">
        <v>0.63639999999999997</v>
      </c>
      <c r="L13125" s="176"/>
      <c r="M13125" s="176"/>
      <c r="N13125" s="176"/>
      <c r="O13125" s="176">
        <v>0.63639999999999997</v>
      </c>
      <c r="P13125" s="176"/>
    </row>
    <row r="13126" spans="1:16" ht="14.1" customHeight="1">
      <c r="A13126" s="181" t="s">
        <v>399</v>
      </c>
      <c r="B13126" s="181"/>
      <c r="C13126" s="181"/>
      <c r="D13126" s="182" t="s">
        <v>262</v>
      </c>
      <c r="E13126" s="182"/>
      <c r="F13126" s="104">
        <v>8.09</v>
      </c>
      <c r="G13126" s="183">
        <v>0.1242</v>
      </c>
      <c r="H13126" s="183"/>
      <c r="I13126" s="176"/>
      <c r="J13126" s="176"/>
      <c r="K13126" s="176">
        <v>1.0047999999999999</v>
      </c>
      <c r="L13126" s="176"/>
      <c r="M13126" s="176"/>
      <c r="N13126" s="176"/>
      <c r="O13126" s="176">
        <v>1.0047999999999999</v>
      </c>
      <c r="P13126" s="176"/>
    </row>
    <row r="13127" spans="1:16" ht="14.1" customHeight="1">
      <c r="A13127" s="181" t="s">
        <v>259</v>
      </c>
      <c r="B13127" s="181"/>
      <c r="C13127" s="181"/>
      <c r="D13127" s="182" t="s">
        <v>260</v>
      </c>
      <c r="E13127" s="182"/>
      <c r="F13127" s="104">
        <v>85.31</v>
      </c>
      <c r="G13127" s="183">
        <v>0.154112</v>
      </c>
      <c r="H13127" s="183"/>
      <c r="I13127" s="176"/>
      <c r="J13127" s="176"/>
      <c r="K13127" s="176">
        <v>13.1473</v>
      </c>
      <c r="L13127" s="176"/>
      <c r="M13127" s="176"/>
      <c r="N13127" s="176"/>
      <c r="O13127" s="176">
        <v>13.1473</v>
      </c>
      <c r="P13127" s="176"/>
    </row>
    <row r="13128" spans="1:16" ht="14.1" customHeight="1">
      <c r="A13128" s="181" t="s">
        <v>393</v>
      </c>
      <c r="B13128" s="181"/>
      <c r="C13128" s="181"/>
      <c r="D13128" s="182" t="s">
        <v>394</v>
      </c>
      <c r="E13128" s="182"/>
      <c r="F13128" s="104">
        <v>43.74</v>
      </c>
      <c r="G13128" s="183">
        <v>0.79036499999999998</v>
      </c>
      <c r="H13128" s="183"/>
      <c r="I13128" s="176"/>
      <c r="J13128" s="176"/>
      <c r="K13128" s="176">
        <v>34.570599999999999</v>
      </c>
      <c r="L13128" s="176"/>
      <c r="M13128" s="176"/>
      <c r="N13128" s="176"/>
      <c r="O13128" s="176">
        <v>34.570599999999999</v>
      </c>
      <c r="P13128" s="176"/>
    </row>
    <row r="13129" spans="1:16" ht="22.7" customHeight="1">
      <c r="A13129" s="181" t="s">
        <v>400</v>
      </c>
      <c r="B13129" s="181"/>
      <c r="C13129" s="181"/>
      <c r="D13129" s="182" t="s">
        <v>401</v>
      </c>
      <c r="E13129" s="182"/>
      <c r="F13129" s="104">
        <v>145.33000000000001</v>
      </c>
      <c r="G13129" s="183">
        <v>5.3999999999999999E-2</v>
      </c>
      <c r="H13129" s="183"/>
      <c r="I13129" s="176"/>
      <c r="J13129" s="176"/>
      <c r="K13129" s="176">
        <v>7.8478000000000003</v>
      </c>
      <c r="L13129" s="176"/>
      <c r="M13129" s="176"/>
      <c r="N13129" s="176"/>
      <c r="O13129" s="176">
        <v>7.8478000000000003</v>
      </c>
      <c r="P13129" s="176"/>
    </row>
    <row r="13130" spans="1:16" ht="14.1" customHeight="1">
      <c r="A13130" s="181" t="s">
        <v>403</v>
      </c>
      <c r="B13130" s="181"/>
      <c r="C13130" s="181"/>
      <c r="D13130" s="182" t="s">
        <v>262</v>
      </c>
      <c r="E13130" s="182"/>
      <c r="F13130" s="104">
        <v>17.59</v>
      </c>
      <c r="G13130" s="183">
        <v>0.13500000000000001</v>
      </c>
      <c r="H13130" s="183"/>
      <c r="I13130" s="176"/>
      <c r="J13130" s="176"/>
      <c r="K13130" s="176">
        <v>2.3746999999999998</v>
      </c>
      <c r="L13130" s="176"/>
      <c r="M13130" s="176"/>
      <c r="N13130" s="176"/>
      <c r="O13130" s="176">
        <v>2.3746999999999998</v>
      </c>
      <c r="P13130" s="176"/>
    </row>
    <row r="13131" spans="1:16" ht="14.1" customHeight="1">
      <c r="A13131" s="181" t="s">
        <v>404</v>
      </c>
      <c r="B13131" s="181"/>
      <c r="C13131" s="181"/>
      <c r="D13131" s="182" t="s">
        <v>401</v>
      </c>
      <c r="E13131" s="182"/>
      <c r="F13131" s="104">
        <v>137.69</v>
      </c>
      <c r="G13131" s="183">
        <v>5.3999999999999999E-2</v>
      </c>
      <c r="H13131" s="183"/>
      <c r="I13131" s="176"/>
      <c r="J13131" s="176"/>
      <c r="K13131" s="176">
        <v>7.4352999999999998</v>
      </c>
      <c r="L13131" s="176"/>
      <c r="M13131" s="176"/>
      <c r="N13131" s="176"/>
      <c r="O13131" s="176">
        <v>7.4352999999999998</v>
      </c>
      <c r="P13131" s="176"/>
    </row>
    <row r="13132" spans="1:16" ht="14.1" customHeight="1">
      <c r="A13132" s="181" t="s">
        <v>405</v>
      </c>
      <c r="B13132" s="181"/>
      <c r="C13132" s="181"/>
      <c r="D13132" s="182" t="s">
        <v>260</v>
      </c>
      <c r="E13132" s="182"/>
      <c r="F13132" s="104">
        <v>140.11000000000001</v>
      </c>
      <c r="G13132" s="183">
        <v>6.9800000000000001E-2</v>
      </c>
      <c r="H13132" s="183"/>
      <c r="I13132" s="176"/>
      <c r="J13132" s="176"/>
      <c r="K13132" s="176">
        <v>9.7797000000000001</v>
      </c>
      <c r="L13132" s="176"/>
      <c r="M13132" s="176"/>
      <c r="N13132" s="176"/>
      <c r="O13132" s="176">
        <v>9.7797000000000001</v>
      </c>
      <c r="P13132" s="176"/>
    </row>
    <row r="13133" spans="1:16" ht="14.1" customHeight="1">
      <c r="A13133" s="181" t="s">
        <v>406</v>
      </c>
      <c r="B13133" s="181"/>
      <c r="C13133" s="181"/>
      <c r="D13133" s="182" t="s">
        <v>401</v>
      </c>
      <c r="E13133" s="182"/>
      <c r="F13133" s="104">
        <v>81.27</v>
      </c>
      <c r="G13133" s="183">
        <v>0.16200000000000001</v>
      </c>
      <c r="H13133" s="183"/>
      <c r="I13133" s="176"/>
      <c r="J13133" s="176"/>
      <c r="K13133" s="176">
        <v>13.165699999999999</v>
      </c>
      <c r="L13133" s="176"/>
      <c r="M13133" s="176"/>
      <c r="N13133" s="176"/>
      <c r="O13133" s="176">
        <v>13.165699999999999</v>
      </c>
      <c r="P13133" s="176"/>
    </row>
    <row r="13134" spans="1:16" ht="14.1" customHeight="1">
      <c r="A13134" s="181" t="s">
        <v>456</v>
      </c>
      <c r="B13134" s="181"/>
      <c r="C13134" s="181"/>
      <c r="D13134" s="182" t="s">
        <v>239</v>
      </c>
      <c r="E13134" s="182"/>
      <c r="F13134" s="104">
        <v>0.84</v>
      </c>
      <c r="G13134" s="183">
        <v>65</v>
      </c>
      <c r="H13134" s="183"/>
      <c r="I13134" s="176"/>
      <c r="J13134" s="176"/>
      <c r="K13134" s="176">
        <v>54.6</v>
      </c>
      <c r="L13134" s="176"/>
      <c r="M13134" s="176"/>
      <c r="N13134" s="176"/>
      <c r="O13134" s="176">
        <v>54.6</v>
      </c>
      <c r="P13134" s="176"/>
    </row>
    <row r="13135" spans="1:16" ht="14.1" customHeight="1">
      <c r="A13135" s="177" t="s">
        <v>273</v>
      </c>
      <c r="B13135" s="177"/>
      <c r="C13135" s="177"/>
      <c r="D13135" s="177"/>
      <c r="E13135" s="177"/>
      <c r="F13135" s="177"/>
      <c r="G13135" s="177"/>
      <c r="H13135" s="177"/>
      <c r="I13135" s="177"/>
      <c r="J13135" s="177"/>
      <c r="K13135" s="177"/>
      <c r="L13135" s="177"/>
      <c r="M13135" s="177"/>
      <c r="N13135" s="177"/>
      <c r="O13135" s="178">
        <v>174.27</v>
      </c>
      <c r="P13135" s="178"/>
    </row>
    <row r="13136" spans="1:16" ht="14.1" customHeight="1">
      <c r="A13136" s="179" t="s">
        <v>247</v>
      </c>
      <c r="B13136" s="179"/>
      <c r="C13136" s="179"/>
      <c r="D13136" s="179"/>
      <c r="E13136" s="179"/>
      <c r="F13136" s="179"/>
      <c r="G13136" s="179"/>
      <c r="H13136" s="179"/>
      <c r="I13136" s="180">
        <v>212.34</v>
      </c>
      <c r="J13136" s="180"/>
      <c r="K13136" s="180">
        <v>174.27</v>
      </c>
      <c r="L13136" s="180"/>
      <c r="M13136" s="180">
        <v>0.13</v>
      </c>
      <c r="N13136" s="180"/>
      <c r="O13136" s="180">
        <v>386.74</v>
      </c>
      <c r="P13136" s="180"/>
    </row>
    <row r="13137" spans="1:16" ht="14.1" customHeight="1">
      <c r="A13137" s="172" t="s">
        <v>248</v>
      </c>
      <c r="B13137" s="172"/>
      <c r="C13137" s="172"/>
      <c r="D13137" s="172"/>
      <c r="E13137" s="172"/>
      <c r="F13137" s="172"/>
      <c r="G13137" s="172"/>
      <c r="H13137" s="172"/>
      <c r="I13137" s="173">
        <v>61.2</v>
      </c>
      <c r="J13137" s="173"/>
      <c r="K13137" s="173">
        <v>50.22</v>
      </c>
      <c r="L13137" s="173"/>
      <c r="M13137" s="173">
        <v>0.04</v>
      </c>
      <c r="N13137" s="173"/>
      <c r="O13137" s="173">
        <v>111.46</v>
      </c>
      <c r="P13137" s="173"/>
    </row>
    <row r="13138" spans="1:16" ht="14.1" customHeight="1">
      <c r="A13138" s="174" t="s">
        <v>249</v>
      </c>
      <c r="B13138" s="174"/>
      <c r="C13138" s="174"/>
      <c r="D13138" s="174"/>
      <c r="E13138" s="174"/>
      <c r="F13138" s="174"/>
      <c r="G13138" s="174"/>
      <c r="H13138" s="174"/>
      <c r="I13138" s="175">
        <v>273.54000000000002</v>
      </c>
      <c r="J13138" s="175"/>
      <c r="K13138" s="175">
        <v>224.49</v>
      </c>
      <c r="L13138" s="175"/>
      <c r="M13138" s="175">
        <v>0.17</v>
      </c>
      <c r="N13138" s="175"/>
      <c r="O13138" s="175">
        <v>498.2</v>
      </c>
      <c r="P13138" s="175"/>
    </row>
    <row r="13139" spans="1:16" ht="14.1" customHeight="1">
      <c r="A13139" s="184" t="s">
        <v>1231</v>
      </c>
      <c r="B13139" s="184"/>
      <c r="C13139" s="184"/>
      <c r="D13139" s="184"/>
      <c r="E13139" s="184"/>
      <c r="F13139" s="184"/>
      <c r="G13139" s="184"/>
      <c r="H13139" s="184"/>
      <c r="I13139" s="184"/>
      <c r="J13139" s="184"/>
      <c r="K13139" s="184"/>
      <c r="L13139" s="184"/>
      <c r="M13139" s="184"/>
      <c r="N13139" s="184"/>
      <c r="O13139" s="185" t="s">
        <v>239</v>
      </c>
      <c r="P13139" s="185"/>
    </row>
    <row r="13140" spans="1:16" ht="14.1" customHeight="1">
      <c r="A13140" s="177" t="s">
        <v>252</v>
      </c>
      <c r="B13140" s="177"/>
      <c r="C13140" s="177"/>
      <c r="D13140" s="177"/>
      <c r="E13140" s="177"/>
      <c r="F13140" s="177"/>
      <c r="G13140" s="177"/>
      <c r="H13140" s="177"/>
      <c r="I13140" s="177"/>
      <c r="J13140" s="177"/>
      <c r="K13140" s="177"/>
      <c r="L13140" s="177"/>
      <c r="M13140" s="177"/>
      <c r="N13140" s="177"/>
      <c r="O13140" s="177"/>
      <c r="P13140" s="177"/>
    </row>
    <row r="13141" spans="1:16" ht="32.450000000000003" customHeight="1">
      <c r="A13141" s="181" t="s">
        <v>386</v>
      </c>
      <c r="B13141" s="181"/>
      <c r="C13141" s="181"/>
      <c r="D13141" s="182" t="s">
        <v>239</v>
      </c>
      <c r="E13141" s="182"/>
      <c r="F13141" s="104">
        <v>12914.18</v>
      </c>
      <c r="G13141" s="183">
        <f>O13141/F13141</f>
        <v>7.7434262183119636E-7</v>
      </c>
      <c r="H13141" s="183"/>
      <c r="I13141" s="176"/>
      <c r="J13141" s="176"/>
      <c r="K13141" s="176"/>
      <c r="L13141" s="176"/>
      <c r="M13141" s="176">
        <v>0.01</v>
      </c>
      <c r="N13141" s="176"/>
      <c r="O13141" s="176">
        <v>0.01</v>
      </c>
      <c r="P13141" s="176"/>
    </row>
    <row r="13142" spans="1:16" ht="14.1" customHeight="1">
      <c r="A13142" s="177" t="s">
        <v>254</v>
      </c>
      <c r="B13142" s="177"/>
      <c r="C13142" s="177"/>
      <c r="D13142" s="177"/>
      <c r="E13142" s="177"/>
      <c r="F13142" s="177"/>
      <c r="G13142" s="177"/>
      <c r="H13142" s="177"/>
      <c r="I13142" s="177"/>
      <c r="J13142" s="177"/>
      <c r="K13142" s="177"/>
      <c r="L13142" s="177"/>
      <c r="M13142" s="177"/>
      <c r="N13142" s="177"/>
      <c r="O13142" s="206">
        <v>0.01</v>
      </c>
      <c r="P13142" s="178"/>
    </row>
    <row r="13143" spans="1:16" ht="14.1" customHeight="1">
      <c r="A13143" s="177" t="s">
        <v>240</v>
      </c>
      <c r="B13143" s="177"/>
      <c r="C13143" s="177"/>
      <c r="D13143" s="177"/>
      <c r="E13143" s="177"/>
      <c r="F13143" s="177"/>
      <c r="G13143" s="177"/>
      <c r="H13143" s="177"/>
      <c r="I13143" s="177"/>
      <c r="J13143" s="177"/>
      <c r="K13143" s="177"/>
      <c r="L13143" s="177"/>
      <c r="M13143" s="177"/>
      <c r="N13143" s="177"/>
      <c r="O13143" s="177"/>
      <c r="P13143" s="177"/>
    </row>
    <row r="13144" spans="1:16" ht="22.7" customHeight="1">
      <c r="A13144" s="181" t="s">
        <v>277</v>
      </c>
      <c r="B13144" s="181"/>
      <c r="C13144" s="181"/>
      <c r="D13144" s="182" t="s">
        <v>242</v>
      </c>
      <c r="E13144" s="182"/>
      <c r="F13144" s="104">
        <v>8.65</v>
      </c>
      <c r="G13144" s="183">
        <v>1.9514000000000001E-3</v>
      </c>
      <c r="H13144" s="183"/>
      <c r="I13144" s="176">
        <v>1.6899999999999998E-2</v>
      </c>
      <c r="J13144" s="176"/>
      <c r="K13144" s="176"/>
      <c r="L13144" s="176"/>
      <c r="M13144" s="176"/>
      <c r="N13144" s="176"/>
      <c r="O13144" s="176">
        <v>1.6899999999999998E-2</v>
      </c>
      <c r="P13144" s="176"/>
    </row>
    <row r="13145" spans="1:16" ht="14.1" customHeight="1">
      <c r="A13145" s="181" t="s">
        <v>291</v>
      </c>
      <c r="B13145" s="181"/>
      <c r="C13145" s="181"/>
      <c r="D13145" s="182" t="s">
        <v>242</v>
      </c>
      <c r="E13145" s="182"/>
      <c r="F13145" s="104">
        <v>7.8</v>
      </c>
      <c r="G13145" s="183">
        <v>0.7296106</v>
      </c>
      <c r="H13145" s="183"/>
      <c r="I13145" s="176">
        <v>5.6909999999999998</v>
      </c>
      <c r="J13145" s="176"/>
      <c r="K13145" s="176"/>
      <c r="L13145" s="176"/>
      <c r="M13145" s="176"/>
      <c r="N13145" s="176"/>
      <c r="O13145" s="176">
        <v>5.6909999999999998</v>
      </c>
      <c r="P13145" s="176"/>
    </row>
    <row r="13146" spans="1:16" ht="14.1" customHeight="1">
      <c r="A13146" s="181" t="s">
        <v>257</v>
      </c>
      <c r="B13146" s="181"/>
      <c r="C13146" s="181"/>
      <c r="D13146" s="182" t="s">
        <v>242</v>
      </c>
      <c r="E13146" s="182"/>
      <c r="F13146" s="104">
        <v>5.65</v>
      </c>
      <c r="G13146" s="183">
        <v>0.74386569999999996</v>
      </c>
      <c r="H13146" s="183"/>
      <c r="I13146" s="176">
        <v>4.2027999999999999</v>
      </c>
      <c r="J13146" s="176"/>
      <c r="K13146" s="176"/>
      <c r="L13146" s="176"/>
      <c r="M13146" s="176"/>
      <c r="N13146" s="176"/>
      <c r="O13146" s="176">
        <v>4.2027999999999999</v>
      </c>
      <c r="P13146" s="176"/>
    </row>
    <row r="13147" spans="1:16" ht="14.1" customHeight="1">
      <c r="A13147" s="181" t="s">
        <v>244</v>
      </c>
      <c r="B13147" s="181"/>
      <c r="C13147" s="181"/>
      <c r="D13147" s="182"/>
      <c r="E13147" s="182"/>
      <c r="F13147" s="104">
        <v>9.91</v>
      </c>
      <c r="G13147" s="183">
        <v>0.86899999999999999</v>
      </c>
      <c r="H13147" s="183"/>
      <c r="I13147" s="176">
        <v>8.6123999999999992</v>
      </c>
      <c r="J13147" s="176"/>
      <c r="K13147" s="176"/>
      <c r="L13147" s="176"/>
      <c r="M13147" s="176"/>
      <c r="N13147" s="176"/>
      <c r="O13147" s="176">
        <v>8.6123999999999992</v>
      </c>
      <c r="P13147" s="176"/>
    </row>
    <row r="13148" spans="1:16" ht="14.1" customHeight="1">
      <c r="A13148" s="181" t="s">
        <v>245</v>
      </c>
      <c r="B13148" s="181"/>
      <c r="C13148" s="181"/>
      <c r="D13148" s="182"/>
      <c r="E13148" s="182"/>
      <c r="F13148" s="104"/>
      <c r="G13148" s="183"/>
      <c r="H13148" s="183"/>
      <c r="I13148" s="176">
        <v>9.73</v>
      </c>
      <c r="J13148" s="176"/>
      <c r="K13148" s="176"/>
      <c r="L13148" s="176"/>
      <c r="M13148" s="176"/>
      <c r="N13148" s="176"/>
      <c r="O13148" s="176">
        <v>9.73</v>
      </c>
      <c r="P13148" s="176"/>
    </row>
    <row r="13149" spans="1:16" ht="14.1" customHeight="1">
      <c r="A13149" s="177" t="s">
        <v>246</v>
      </c>
      <c r="B13149" s="177"/>
      <c r="C13149" s="177"/>
      <c r="D13149" s="177"/>
      <c r="E13149" s="177"/>
      <c r="F13149" s="177"/>
      <c r="G13149" s="177"/>
      <c r="H13149" s="177"/>
      <c r="I13149" s="177"/>
      <c r="J13149" s="177"/>
      <c r="K13149" s="177"/>
      <c r="L13149" s="177"/>
      <c r="M13149" s="177"/>
      <c r="N13149" s="177"/>
      <c r="O13149" s="178">
        <v>28.25</v>
      </c>
      <c r="P13149" s="178"/>
    </row>
    <row r="13150" spans="1:16" ht="14.1" customHeight="1">
      <c r="A13150" s="177" t="s">
        <v>258</v>
      </c>
      <c r="B13150" s="177"/>
      <c r="C13150" s="177"/>
      <c r="D13150" s="177"/>
      <c r="E13150" s="177"/>
      <c r="F13150" s="177"/>
      <c r="G13150" s="177"/>
      <c r="H13150" s="177"/>
      <c r="I13150" s="177"/>
      <c r="J13150" s="177"/>
      <c r="K13150" s="177"/>
      <c r="L13150" s="177"/>
      <c r="M13150" s="177"/>
      <c r="N13150" s="177"/>
      <c r="O13150" s="177"/>
      <c r="P13150" s="177"/>
    </row>
    <row r="13151" spans="1:16" ht="14.1" customHeight="1">
      <c r="A13151" s="181" t="s">
        <v>259</v>
      </c>
      <c r="B13151" s="181"/>
      <c r="C13151" s="181"/>
      <c r="D13151" s="182" t="s">
        <v>260</v>
      </c>
      <c r="E13151" s="182"/>
      <c r="F13151" s="104">
        <v>85.31</v>
      </c>
      <c r="G13151" s="183">
        <v>1.5509999999999999E-2</v>
      </c>
      <c r="H13151" s="183"/>
      <c r="I13151" s="176"/>
      <c r="J13151" s="176"/>
      <c r="K13151" s="176">
        <v>1.3231999999999999</v>
      </c>
      <c r="L13151" s="176"/>
      <c r="M13151" s="176"/>
      <c r="N13151" s="176"/>
      <c r="O13151" s="176">
        <v>1.3231999999999999</v>
      </c>
      <c r="P13151" s="176"/>
    </row>
    <row r="13152" spans="1:16" ht="42.2" customHeight="1">
      <c r="A13152" s="181" t="s">
        <v>934</v>
      </c>
      <c r="B13152" s="181"/>
      <c r="C13152" s="181"/>
      <c r="D13152" s="182" t="s">
        <v>239</v>
      </c>
      <c r="E13152" s="182"/>
      <c r="F13152" s="104">
        <v>313.77999999999997</v>
      </c>
      <c r="G13152" s="183">
        <v>1</v>
      </c>
      <c r="H13152" s="183"/>
      <c r="I13152" s="176"/>
      <c r="J13152" s="176"/>
      <c r="K13152" s="176">
        <v>313.77999999999997</v>
      </c>
      <c r="L13152" s="176"/>
      <c r="M13152" s="176"/>
      <c r="N13152" s="176"/>
      <c r="O13152" s="176">
        <v>313.77999999999997</v>
      </c>
      <c r="P13152" s="176"/>
    </row>
    <row r="13153" spans="1:16" ht="14.25" customHeight="1">
      <c r="A13153" s="181" t="s">
        <v>390</v>
      </c>
      <c r="B13153" s="181"/>
      <c r="C13153" s="181"/>
      <c r="D13153" s="182" t="s">
        <v>282</v>
      </c>
      <c r="E13153" s="182"/>
      <c r="F13153" s="104">
        <v>6.49</v>
      </c>
      <c r="G13153" s="183">
        <f>O13153/F13153</f>
        <v>1.5408320493066256E-3</v>
      </c>
      <c r="H13153" s="183"/>
      <c r="I13153" s="176"/>
      <c r="J13153" s="176"/>
      <c r="K13153" s="176">
        <v>0.01</v>
      </c>
      <c r="L13153" s="176"/>
      <c r="M13153" s="176"/>
      <c r="N13153" s="176"/>
      <c r="O13153" s="176">
        <v>0.01</v>
      </c>
      <c r="P13153" s="176"/>
    </row>
    <row r="13154" spans="1:16" ht="14.1" customHeight="1">
      <c r="A13154" s="177" t="s">
        <v>273</v>
      </c>
      <c r="B13154" s="177"/>
      <c r="C13154" s="177"/>
      <c r="D13154" s="177"/>
      <c r="E13154" s="177"/>
      <c r="F13154" s="177"/>
      <c r="G13154" s="177"/>
      <c r="H13154" s="177"/>
      <c r="I13154" s="177"/>
      <c r="J13154" s="177"/>
      <c r="K13154" s="177"/>
      <c r="L13154" s="177"/>
      <c r="M13154" s="177"/>
      <c r="N13154" s="177"/>
      <c r="O13154" s="178">
        <v>315.11</v>
      </c>
      <c r="P13154" s="178"/>
    </row>
    <row r="13155" spans="1:16" ht="14.1" customHeight="1">
      <c r="A13155" s="179" t="s">
        <v>247</v>
      </c>
      <c r="B13155" s="179"/>
      <c r="C13155" s="179"/>
      <c r="D13155" s="179"/>
      <c r="E13155" s="179"/>
      <c r="F13155" s="179"/>
      <c r="G13155" s="179"/>
      <c r="H13155" s="179"/>
      <c r="I13155" s="180">
        <v>28.25</v>
      </c>
      <c r="J13155" s="180"/>
      <c r="K13155" s="180">
        <v>315.11</v>
      </c>
      <c r="L13155" s="180"/>
      <c r="M13155" s="180"/>
      <c r="N13155" s="180"/>
      <c r="O13155" s="180">
        <v>343.36</v>
      </c>
      <c r="P13155" s="180"/>
    </row>
    <row r="13156" spans="1:16" ht="1.9" customHeight="1"/>
    <row r="13157" spans="1:16" ht="14.1" customHeight="1">
      <c r="A13157" s="170" t="s">
        <v>270</v>
      </c>
      <c r="B13157" s="170"/>
      <c r="C13157" s="170"/>
      <c r="D13157" s="170"/>
      <c r="E13157" s="170"/>
      <c r="F13157" s="170"/>
      <c r="G13157" s="170"/>
      <c r="H13157" s="170"/>
      <c r="I13157" s="170"/>
      <c r="J13157" s="170"/>
      <c r="K13157" s="170"/>
      <c r="L13157" s="170"/>
      <c r="M13157" s="170"/>
      <c r="N13157" s="170"/>
      <c r="O13157" s="170"/>
      <c r="P13157" s="170"/>
    </row>
    <row r="13158" spans="1:16" ht="14.1" customHeight="1">
      <c r="A13158" s="171" t="s">
        <v>271</v>
      </c>
      <c r="B13158" s="171"/>
      <c r="C13158" s="171"/>
      <c r="D13158" s="171"/>
      <c r="E13158" s="171"/>
      <c r="F13158" s="171"/>
      <c r="G13158" s="171"/>
      <c r="H13158" s="171"/>
      <c r="I13158" s="171"/>
      <c r="J13158" s="171"/>
      <c r="K13158" s="171"/>
      <c r="L13158" s="171"/>
      <c r="M13158" s="171"/>
      <c r="N13158" s="171"/>
      <c r="O13158" s="171"/>
      <c r="P13158" s="171"/>
    </row>
    <row r="13159" spans="1:16" ht="65.25" customHeight="1">
      <c r="A13159" s="198"/>
      <c r="B13159" s="198"/>
      <c r="C13159" s="198"/>
      <c r="D13159" s="198"/>
      <c r="E13159" s="198"/>
      <c r="F13159" s="198"/>
      <c r="G13159" s="198"/>
      <c r="H13159" s="198"/>
      <c r="I13159" s="198"/>
      <c r="J13159" s="198"/>
      <c r="K13159" s="198"/>
      <c r="L13159" s="198"/>
      <c r="M13159" s="198"/>
      <c r="N13159" s="198"/>
      <c r="O13159" s="198"/>
      <c r="P13159" s="198"/>
    </row>
    <row r="13160" spans="1:16" ht="5.65" customHeight="1"/>
    <row r="13161" spans="1:16" ht="19.7" customHeight="1">
      <c r="A13161" s="199" t="s">
        <v>218</v>
      </c>
      <c r="B13161" s="199"/>
      <c r="C13161" s="199"/>
      <c r="D13161" s="199"/>
      <c r="E13161" s="199"/>
      <c r="F13161" s="199"/>
      <c r="G13161" s="199"/>
      <c r="H13161" s="199"/>
      <c r="I13161" s="199"/>
      <c r="J13161" s="199"/>
      <c r="K13161" s="199"/>
      <c r="L13161" s="199"/>
      <c r="M13161" s="199"/>
      <c r="N13161" s="199"/>
      <c r="O13161" s="199"/>
      <c r="P13161" s="199"/>
    </row>
    <row r="13162" spans="1:16" ht="15.75" customHeight="1">
      <c r="A13162" s="105" t="s">
        <v>117</v>
      </c>
      <c r="B13162" s="196" t="s">
        <v>118</v>
      </c>
      <c r="C13162" s="196"/>
      <c r="D13162" s="196"/>
      <c r="E13162" s="196"/>
      <c r="F13162" s="196"/>
      <c r="G13162" s="196"/>
      <c r="H13162" s="196"/>
      <c r="I13162" s="196"/>
      <c r="J13162" s="196"/>
      <c r="K13162" s="196"/>
      <c r="L13162" s="193" t="s">
        <v>119</v>
      </c>
      <c r="M13162" s="193"/>
      <c r="N13162" s="200" t="s">
        <v>171</v>
      </c>
      <c r="O13162" s="200"/>
      <c r="P13162" s="200"/>
    </row>
    <row r="13163" spans="1:16" ht="12.6" customHeight="1">
      <c r="A13163" s="105" t="s">
        <v>120</v>
      </c>
      <c r="B13163" s="196" t="s">
        <v>121</v>
      </c>
      <c r="C13163" s="196"/>
      <c r="D13163" s="196"/>
      <c r="E13163" s="196"/>
      <c r="F13163" s="196"/>
      <c r="G13163" s="196"/>
      <c r="H13163" s="196"/>
      <c r="I13163" s="196"/>
      <c r="J13163" s="196"/>
      <c r="K13163" s="196"/>
      <c r="L13163" s="193" t="s">
        <v>219</v>
      </c>
      <c r="M13163" s="193"/>
      <c r="N13163" s="194" t="s">
        <v>3435</v>
      </c>
      <c r="O13163" s="194"/>
      <c r="P13163" s="194"/>
    </row>
    <row r="13164" spans="1:16" ht="14.45" customHeight="1">
      <c r="A13164" s="105" t="s">
        <v>220</v>
      </c>
      <c r="B13164" s="193" t="s">
        <v>170</v>
      </c>
      <c r="C13164" s="193"/>
      <c r="D13164" s="193"/>
      <c r="E13164" s="193"/>
      <c r="F13164" s="193"/>
      <c r="G13164" s="193"/>
      <c r="H13164" s="193"/>
      <c r="I13164" s="193"/>
      <c r="J13164" s="193"/>
      <c r="K13164" s="193"/>
      <c r="L13164" s="193" t="s">
        <v>122</v>
      </c>
      <c r="M13164" s="193"/>
      <c r="N13164" s="194"/>
      <c r="O13164" s="194"/>
      <c r="P13164" s="194"/>
    </row>
    <row r="13165" spans="1:16" ht="14.65" customHeight="1">
      <c r="A13165" s="105" t="s">
        <v>221</v>
      </c>
      <c r="B13165" s="193" t="s">
        <v>170</v>
      </c>
      <c r="C13165" s="193"/>
      <c r="D13165" s="193"/>
      <c r="E13165" s="193"/>
      <c r="F13165" s="193"/>
      <c r="G13165" s="193"/>
      <c r="H13165" s="193"/>
      <c r="I13165" s="193"/>
      <c r="J13165" s="193"/>
      <c r="K13165" s="193"/>
      <c r="L13165" s="193" t="s">
        <v>123</v>
      </c>
      <c r="M13165" s="193"/>
      <c r="N13165" s="194" t="s">
        <v>124</v>
      </c>
      <c r="O13165" s="194"/>
      <c r="P13165" s="194"/>
    </row>
    <row r="13166" spans="1:16" ht="26.45" customHeight="1">
      <c r="A13166" s="105" t="s">
        <v>222</v>
      </c>
      <c r="B13166" s="193" t="s">
        <v>170</v>
      </c>
      <c r="C13166" s="193"/>
      <c r="D13166" s="193"/>
      <c r="E13166" s="193"/>
      <c r="F13166" s="193"/>
      <c r="G13166" s="193"/>
      <c r="H13166" s="193"/>
      <c r="I13166" s="193"/>
      <c r="J13166" s="193"/>
      <c r="K13166" s="193"/>
      <c r="L13166" s="193" t="s">
        <v>125</v>
      </c>
      <c r="M13166" s="193"/>
      <c r="N13166" s="195" t="s">
        <v>3741</v>
      </c>
      <c r="O13166" s="195"/>
      <c r="P13166" s="195"/>
    </row>
    <row r="13167" spans="1:16" ht="13.35" customHeight="1">
      <c r="A13167" s="106" t="s">
        <v>126</v>
      </c>
      <c r="B13167" s="188"/>
      <c r="C13167" s="188"/>
      <c r="D13167" s="188"/>
      <c r="E13167" s="188"/>
      <c r="F13167" s="188"/>
      <c r="G13167" s="188"/>
      <c r="H13167" s="188"/>
      <c r="I13167" s="188"/>
      <c r="J13167" s="188"/>
      <c r="K13167" s="188"/>
      <c r="L13167" s="188" t="s">
        <v>127</v>
      </c>
      <c r="M13167" s="188"/>
      <c r="N13167" s="189" t="s">
        <v>173</v>
      </c>
      <c r="O13167" s="189"/>
      <c r="P13167" s="189"/>
    </row>
    <row r="13168" spans="1:16" ht="15.75" customHeight="1">
      <c r="A13168" s="190" t="s">
        <v>223</v>
      </c>
      <c r="B13168" s="190"/>
      <c r="C13168" s="191" t="s">
        <v>224</v>
      </c>
      <c r="D13168" s="191"/>
      <c r="E13168" s="192" t="s">
        <v>225</v>
      </c>
      <c r="F13168" s="192"/>
      <c r="G13168" s="192"/>
      <c r="H13168" s="191" t="s">
        <v>226</v>
      </c>
      <c r="I13168" s="191"/>
      <c r="J13168" s="192" t="s">
        <v>227</v>
      </c>
      <c r="K13168" s="192"/>
      <c r="L13168" s="192"/>
      <c r="M13168" s="192"/>
      <c r="N13168" s="192"/>
      <c r="O13168" s="192"/>
      <c r="P13168" s="103" t="s">
        <v>228</v>
      </c>
    </row>
    <row r="13169" spans="1:16" ht="17.100000000000001" customHeight="1">
      <c r="A13169" s="186" t="s">
        <v>229</v>
      </c>
      <c r="B13169" s="186"/>
      <c r="C13169" s="186"/>
      <c r="D13169" s="187" t="s">
        <v>230</v>
      </c>
      <c r="E13169" s="187"/>
      <c r="F13169" s="187" t="s">
        <v>231</v>
      </c>
      <c r="G13169" s="187" t="s">
        <v>232</v>
      </c>
      <c r="H13169" s="187"/>
      <c r="I13169" s="187" t="s">
        <v>233</v>
      </c>
      <c r="J13169" s="187"/>
      <c r="K13169" s="187"/>
      <c r="L13169" s="187"/>
      <c r="M13169" s="187"/>
      <c r="N13169" s="187"/>
      <c r="O13169" s="187"/>
      <c r="P13169" s="187"/>
    </row>
    <row r="13170" spans="1:16" ht="17.100000000000001" customHeight="1">
      <c r="A13170" s="186"/>
      <c r="B13170" s="186"/>
      <c r="C13170" s="186"/>
      <c r="D13170" s="187"/>
      <c r="E13170" s="187"/>
      <c r="F13170" s="187"/>
      <c r="G13170" s="187"/>
      <c r="H13170" s="187"/>
      <c r="I13170" s="187" t="s">
        <v>234</v>
      </c>
      <c r="J13170" s="187"/>
      <c r="K13170" s="187" t="s">
        <v>235</v>
      </c>
      <c r="L13170" s="187"/>
      <c r="M13170" s="187" t="s">
        <v>236</v>
      </c>
      <c r="N13170" s="187"/>
      <c r="O13170" s="187" t="s">
        <v>237</v>
      </c>
      <c r="P13170" s="187"/>
    </row>
    <row r="13171" spans="1:16" ht="14.1" customHeight="1">
      <c r="A13171" s="172" t="s">
        <v>248</v>
      </c>
      <c r="B13171" s="172"/>
      <c r="C13171" s="172"/>
      <c r="D13171" s="172"/>
      <c r="E13171" s="172"/>
      <c r="F13171" s="172"/>
      <c r="G13171" s="172"/>
      <c r="H13171" s="172"/>
      <c r="I13171" s="173">
        <v>8.14</v>
      </c>
      <c r="J13171" s="173"/>
      <c r="K13171" s="173">
        <v>90.82</v>
      </c>
      <c r="L13171" s="173"/>
      <c r="M13171" s="173"/>
      <c r="N13171" s="173"/>
      <c r="O13171" s="173">
        <v>98.96</v>
      </c>
      <c r="P13171" s="173"/>
    </row>
    <row r="13172" spans="1:16" ht="14.1" customHeight="1">
      <c r="A13172" s="174" t="s">
        <v>249</v>
      </c>
      <c r="B13172" s="174"/>
      <c r="C13172" s="174"/>
      <c r="D13172" s="174"/>
      <c r="E13172" s="174"/>
      <c r="F13172" s="174"/>
      <c r="G13172" s="174"/>
      <c r="H13172" s="174"/>
      <c r="I13172" s="175">
        <v>36.39</v>
      </c>
      <c r="J13172" s="175"/>
      <c r="K13172" s="175">
        <v>405.93</v>
      </c>
      <c r="L13172" s="175"/>
      <c r="M13172" s="175"/>
      <c r="N13172" s="175"/>
      <c r="O13172" s="175">
        <v>442.32</v>
      </c>
      <c r="P13172" s="175"/>
    </row>
    <row r="13173" spans="1:16" ht="22.7" customHeight="1">
      <c r="A13173" s="184" t="s">
        <v>1232</v>
      </c>
      <c r="B13173" s="184"/>
      <c r="C13173" s="184"/>
      <c r="D13173" s="184"/>
      <c r="E13173" s="184"/>
      <c r="F13173" s="184"/>
      <c r="G13173" s="184"/>
      <c r="H13173" s="184"/>
      <c r="I13173" s="184"/>
      <c r="J13173" s="184"/>
      <c r="K13173" s="184"/>
      <c r="L13173" s="184"/>
      <c r="M13173" s="184"/>
      <c r="N13173" s="184"/>
      <c r="O13173" s="185" t="s">
        <v>239</v>
      </c>
      <c r="P13173" s="185"/>
    </row>
    <row r="13174" spans="1:16" ht="14.1" customHeight="1">
      <c r="A13174" s="177" t="s">
        <v>252</v>
      </c>
      <c r="B13174" s="177"/>
      <c r="C13174" s="177"/>
      <c r="D13174" s="177"/>
      <c r="E13174" s="177"/>
      <c r="F13174" s="177"/>
      <c r="G13174" s="177"/>
      <c r="H13174" s="177"/>
      <c r="I13174" s="177"/>
      <c r="J13174" s="177"/>
      <c r="K13174" s="177"/>
      <c r="L13174" s="177"/>
      <c r="M13174" s="177"/>
      <c r="N13174" s="177"/>
      <c r="O13174" s="177"/>
      <c r="P13174" s="177"/>
    </row>
    <row r="13175" spans="1:16" ht="42.4" customHeight="1">
      <c r="A13175" s="181" t="s">
        <v>253</v>
      </c>
      <c r="B13175" s="181"/>
      <c r="C13175" s="181"/>
      <c r="D13175" s="182" t="s">
        <v>239</v>
      </c>
      <c r="E13175" s="182"/>
      <c r="F13175" s="104">
        <v>5067.47</v>
      </c>
      <c r="G13175" s="183">
        <v>4.8199999999999999E-5</v>
      </c>
      <c r="H13175" s="183"/>
      <c r="I13175" s="176"/>
      <c r="J13175" s="176"/>
      <c r="K13175" s="176"/>
      <c r="L13175" s="176"/>
      <c r="M13175" s="176">
        <v>0.24440000000000001</v>
      </c>
      <c r="N13175" s="176"/>
      <c r="O13175" s="176">
        <v>0.24440000000000001</v>
      </c>
      <c r="P13175" s="176"/>
    </row>
    <row r="13176" spans="1:16" ht="42.4" customHeight="1">
      <c r="A13176" s="181" t="s">
        <v>284</v>
      </c>
      <c r="B13176" s="181"/>
      <c r="C13176" s="181"/>
      <c r="D13176" s="182" t="s">
        <v>239</v>
      </c>
      <c r="E13176" s="182"/>
      <c r="F13176" s="104">
        <v>20613.439999999999</v>
      </c>
      <c r="G13176" s="183">
        <v>2.1100000000000001E-5</v>
      </c>
      <c r="H13176" s="183"/>
      <c r="I13176" s="176"/>
      <c r="J13176" s="176"/>
      <c r="K13176" s="176"/>
      <c r="L13176" s="176"/>
      <c r="M13176" s="176">
        <v>0.4355</v>
      </c>
      <c r="N13176" s="176"/>
      <c r="O13176" s="176">
        <v>0.4355</v>
      </c>
      <c r="P13176" s="176"/>
    </row>
    <row r="13177" spans="1:16" ht="32.65" customHeight="1">
      <c r="A13177" s="181" t="s">
        <v>386</v>
      </c>
      <c r="B13177" s="181"/>
      <c r="C13177" s="181"/>
      <c r="D13177" s="182" t="s">
        <v>239</v>
      </c>
      <c r="E13177" s="182"/>
      <c r="F13177" s="104">
        <v>12914.18</v>
      </c>
      <c r="G13177" s="183">
        <v>8.9999999999999996E-7</v>
      </c>
      <c r="H13177" s="183"/>
      <c r="I13177" s="176"/>
      <c r="J13177" s="176"/>
      <c r="K13177" s="176"/>
      <c r="L13177" s="176"/>
      <c r="M13177" s="176">
        <v>1.1900000000000001E-2</v>
      </c>
      <c r="N13177" s="176"/>
      <c r="O13177" s="176">
        <v>1.1900000000000001E-2</v>
      </c>
      <c r="P13177" s="176"/>
    </row>
    <row r="13178" spans="1:16" ht="61.9" customHeight="1">
      <c r="A13178" s="181" t="s">
        <v>937</v>
      </c>
      <c r="B13178" s="181"/>
      <c r="C13178" s="181"/>
      <c r="D13178" s="182" t="s">
        <v>239</v>
      </c>
      <c r="E13178" s="182"/>
      <c r="F13178" s="104">
        <v>337799.11</v>
      </c>
      <c r="G13178" s="183">
        <v>1.439E-4</v>
      </c>
      <c r="H13178" s="183"/>
      <c r="I13178" s="176"/>
      <c r="J13178" s="176"/>
      <c r="K13178" s="176"/>
      <c r="L13178" s="176"/>
      <c r="M13178" s="176">
        <v>48.603700000000003</v>
      </c>
      <c r="N13178" s="176"/>
      <c r="O13178" s="176">
        <v>48.603700000000003</v>
      </c>
      <c r="P13178" s="176"/>
    </row>
    <row r="13179" spans="1:16" ht="32.450000000000003" customHeight="1">
      <c r="A13179" s="181" t="s">
        <v>275</v>
      </c>
      <c r="B13179" s="181"/>
      <c r="C13179" s="181"/>
      <c r="D13179" s="182" t="s">
        <v>239</v>
      </c>
      <c r="E13179" s="182"/>
      <c r="F13179" s="104">
        <v>1533.69</v>
      </c>
      <c r="G13179" s="183">
        <v>2.3E-5</v>
      </c>
      <c r="H13179" s="183"/>
      <c r="I13179" s="176"/>
      <c r="J13179" s="176"/>
      <c r="K13179" s="176"/>
      <c r="L13179" s="176"/>
      <c r="M13179" s="176">
        <v>3.5200000000000002E-2</v>
      </c>
      <c r="N13179" s="176"/>
      <c r="O13179" s="176">
        <v>3.5200000000000002E-2</v>
      </c>
      <c r="P13179" s="176"/>
    </row>
    <row r="13180" spans="1:16" ht="32.65" customHeight="1">
      <c r="A13180" s="181" t="s">
        <v>459</v>
      </c>
      <c r="B13180" s="181"/>
      <c r="C13180" s="181"/>
      <c r="D13180" s="182" t="s">
        <v>239</v>
      </c>
      <c r="E13180" s="182"/>
      <c r="F13180" s="104">
        <v>3302.32</v>
      </c>
      <c r="G13180" s="183">
        <v>4.1389999999999998E-4</v>
      </c>
      <c r="H13180" s="183"/>
      <c r="I13180" s="176"/>
      <c r="J13180" s="176"/>
      <c r="K13180" s="176"/>
      <c r="L13180" s="176"/>
      <c r="M13180" s="176">
        <v>1.3669</v>
      </c>
      <c r="N13180" s="176"/>
      <c r="O13180" s="176">
        <v>1.3669</v>
      </c>
      <c r="P13180" s="176"/>
    </row>
    <row r="13181" spans="1:16" ht="14.1" customHeight="1">
      <c r="A13181" s="177" t="s">
        <v>254</v>
      </c>
      <c r="B13181" s="177"/>
      <c r="C13181" s="177"/>
      <c r="D13181" s="177"/>
      <c r="E13181" s="177"/>
      <c r="F13181" s="177"/>
      <c r="G13181" s="177"/>
      <c r="H13181" s="177"/>
      <c r="I13181" s="177"/>
      <c r="J13181" s="177"/>
      <c r="K13181" s="177"/>
      <c r="L13181" s="177"/>
      <c r="M13181" s="177"/>
      <c r="N13181" s="177"/>
      <c r="O13181" s="178">
        <v>50.7</v>
      </c>
      <c r="P13181" s="178"/>
    </row>
    <row r="13182" spans="1:16" ht="14.1" customHeight="1">
      <c r="A13182" s="177" t="s">
        <v>240</v>
      </c>
      <c r="B13182" s="177"/>
      <c r="C13182" s="177"/>
      <c r="D13182" s="177"/>
      <c r="E13182" s="177"/>
      <c r="F13182" s="177"/>
      <c r="G13182" s="177"/>
      <c r="H13182" s="177"/>
      <c r="I13182" s="177"/>
      <c r="J13182" s="177"/>
      <c r="K13182" s="177"/>
      <c r="L13182" s="177"/>
      <c r="M13182" s="177"/>
      <c r="N13182" s="177"/>
      <c r="O13182" s="177"/>
      <c r="P13182" s="177"/>
    </row>
    <row r="13183" spans="1:16" ht="14.1" customHeight="1">
      <c r="A13183" s="181" t="s">
        <v>460</v>
      </c>
      <c r="B13183" s="181"/>
      <c r="C13183" s="181"/>
      <c r="D13183" s="182" t="s">
        <v>242</v>
      </c>
      <c r="E13183" s="182"/>
      <c r="F13183" s="104">
        <v>5.86</v>
      </c>
      <c r="G13183" s="183">
        <v>0.11292969999999999</v>
      </c>
      <c r="H13183" s="183"/>
      <c r="I13183" s="176">
        <v>0.66180000000000005</v>
      </c>
      <c r="J13183" s="176"/>
      <c r="K13183" s="176"/>
      <c r="L13183" s="176"/>
      <c r="M13183" s="176"/>
      <c r="N13183" s="176"/>
      <c r="O13183" s="176">
        <v>0.66180000000000005</v>
      </c>
      <c r="P13183" s="176"/>
    </row>
    <row r="13184" spans="1:16" ht="14.1" customHeight="1">
      <c r="A13184" s="181" t="s">
        <v>452</v>
      </c>
      <c r="B13184" s="181"/>
      <c r="C13184" s="181"/>
      <c r="D13184" s="182" t="s">
        <v>242</v>
      </c>
      <c r="E13184" s="182"/>
      <c r="F13184" s="104">
        <v>7.8</v>
      </c>
      <c r="G13184" s="183">
        <v>0.72444039999999998</v>
      </c>
      <c r="H13184" s="183"/>
      <c r="I13184" s="176">
        <v>5.6505999999999998</v>
      </c>
      <c r="J13184" s="176"/>
      <c r="K13184" s="176"/>
      <c r="L13184" s="176"/>
      <c r="M13184" s="176"/>
      <c r="N13184" s="176"/>
      <c r="O13184" s="176">
        <v>5.6505999999999998</v>
      </c>
      <c r="P13184" s="176"/>
    </row>
    <row r="13185" spans="1:16" ht="14.1" customHeight="1">
      <c r="A13185" s="181" t="s">
        <v>276</v>
      </c>
      <c r="B13185" s="181"/>
      <c r="C13185" s="181"/>
      <c r="D13185" s="182" t="s">
        <v>242</v>
      </c>
      <c r="E13185" s="182"/>
      <c r="F13185" s="104">
        <v>5.86</v>
      </c>
      <c r="G13185" s="183">
        <v>0.24828739999999999</v>
      </c>
      <c r="H13185" s="183"/>
      <c r="I13185" s="176">
        <v>1.4550000000000001</v>
      </c>
      <c r="J13185" s="176"/>
      <c r="K13185" s="176"/>
      <c r="L13185" s="176"/>
      <c r="M13185" s="176"/>
      <c r="N13185" s="176"/>
      <c r="O13185" s="176">
        <v>1.4550000000000001</v>
      </c>
      <c r="P13185" s="176"/>
    </row>
    <row r="13186" spans="1:16" ht="14.1" customHeight="1">
      <c r="A13186" s="181" t="s">
        <v>619</v>
      </c>
      <c r="B13186" s="181"/>
      <c r="C13186" s="181"/>
      <c r="D13186" s="182" t="s">
        <v>242</v>
      </c>
      <c r="E13186" s="182"/>
      <c r="F13186" s="104">
        <v>7.8</v>
      </c>
      <c r="G13186" s="183">
        <v>1.2414103999999999</v>
      </c>
      <c r="H13186" s="183"/>
      <c r="I13186" s="176">
        <v>9.6829999999999998</v>
      </c>
      <c r="J13186" s="176"/>
      <c r="K13186" s="176"/>
      <c r="L13186" s="176"/>
      <c r="M13186" s="176"/>
      <c r="N13186" s="176"/>
      <c r="O13186" s="176">
        <v>9.6829999999999998</v>
      </c>
      <c r="P13186" s="176"/>
    </row>
    <row r="13187" spans="1:16" ht="22.7" customHeight="1">
      <c r="A13187" s="181" t="s">
        <v>256</v>
      </c>
      <c r="B13187" s="181"/>
      <c r="C13187" s="181"/>
      <c r="D13187" s="182" t="s">
        <v>242</v>
      </c>
      <c r="E13187" s="182"/>
      <c r="F13187" s="104">
        <v>7.8</v>
      </c>
      <c r="G13187" s="183">
        <v>0.74502409999999997</v>
      </c>
      <c r="H13187" s="183"/>
      <c r="I13187" s="176">
        <v>5.8112000000000004</v>
      </c>
      <c r="J13187" s="176"/>
      <c r="K13187" s="176"/>
      <c r="L13187" s="176"/>
      <c r="M13187" s="176"/>
      <c r="N13187" s="176"/>
      <c r="O13187" s="176">
        <v>5.8112000000000004</v>
      </c>
      <c r="P13187" s="176"/>
    </row>
    <row r="13188" spans="1:16" ht="14.1" customHeight="1">
      <c r="A13188" s="181" t="s">
        <v>388</v>
      </c>
      <c r="B13188" s="181"/>
      <c r="C13188" s="181"/>
      <c r="D13188" s="182" t="s">
        <v>242</v>
      </c>
      <c r="E13188" s="182"/>
      <c r="F13188" s="104">
        <v>8.65</v>
      </c>
      <c r="G13188" s="183">
        <v>1.8097430000000001</v>
      </c>
      <c r="H13188" s="183"/>
      <c r="I13188" s="176">
        <v>15.654299999999999</v>
      </c>
      <c r="J13188" s="176"/>
      <c r="K13188" s="176"/>
      <c r="L13188" s="176"/>
      <c r="M13188" s="176"/>
      <c r="N13188" s="176"/>
      <c r="O13188" s="176">
        <v>15.654299999999999</v>
      </c>
      <c r="P13188" s="176"/>
    </row>
    <row r="13189" spans="1:16" ht="22.7" customHeight="1">
      <c r="A13189" s="181" t="s">
        <v>277</v>
      </c>
      <c r="B13189" s="181"/>
      <c r="C13189" s="181"/>
      <c r="D13189" s="182" t="s">
        <v>242</v>
      </c>
      <c r="E13189" s="182"/>
      <c r="F13189" s="104">
        <v>8.65</v>
      </c>
      <c r="G13189" s="183">
        <v>0.25792530000000002</v>
      </c>
      <c r="H13189" s="183"/>
      <c r="I13189" s="176">
        <v>2.2311000000000001</v>
      </c>
      <c r="J13189" s="176"/>
      <c r="K13189" s="176"/>
      <c r="L13189" s="176"/>
      <c r="M13189" s="176"/>
      <c r="N13189" s="176"/>
      <c r="O13189" s="176">
        <v>2.2311000000000001</v>
      </c>
      <c r="P13189" s="176"/>
    </row>
    <row r="13190" spans="1:16" ht="14.1" customHeight="1">
      <c r="A13190" s="181" t="s">
        <v>291</v>
      </c>
      <c r="B13190" s="181"/>
      <c r="C13190" s="181"/>
      <c r="D13190" s="182" t="s">
        <v>242</v>
      </c>
      <c r="E13190" s="182"/>
      <c r="F13190" s="104">
        <v>7.8</v>
      </c>
      <c r="G13190" s="183">
        <v>5.1445964000000002</v>
      </c>
      <c r="H13190" s="183"/>
      <c r="I13190" s="176">
        <v>40.127899999999997</v>
      </c>
      <c r="J13190" s="176"/>
      <c r="K13190" s="176"/>
      <c r="L13190" s="176"/>
      <c r="M13190" s="176"/>
      <c r="N13190" s="176"/>
      <c r="O13190" s="176">
        <v>40.127899999999997</v>
      </c>
      <c r="P13190" s="176"/>
    </row>
    <row r="13191" spans="1:16" ht="14.1" customHeight="1">
      <c r="A13191" s="181" t="s">
        <v>257</v>
      </c>
      <c r="B13191" s="181"/>
      <c r="C13191" s="181"/>
      <c r="D13191" s="182" t="s">
        <v>242</v>
      </c>
      <c r="E13191" s="182"/>
      <c r="F13191" s="104">
        <v>5.65</v>
      </c>
      <c r="G13191" s="183">
        <v>5.4891266999999999</v>
      </c>
      <c r="H13191" s="183"/>
      <c r="I13191" s="176">
        <v>31.0136</v>
      </c>
      <c r="J13191" s="176"/>
      <c r="K13191" s="176"/>
      <c r="L13191" s="176"/>
      <c r="M13191" s="176"/>
      <c r="N13191" s="176"/>
      <c r="O13191" s="176">
        <v>31.0136</v>
      </c>
      <c r="P13191" s="176"/>
    </row>
    <row r="13192" spans="1:16" ht="14.1" customHeight="1">
      <c r="A13192" s="181" t="s">
        <v>244</v>
      </c>
      <c r="B13192" s="181"/>
      <c r="C13192" s="181"/>
      <c r="D13192" s="182"/>
      <c r="E13192" s="182"/>
      <c r="F13192" s="104">
        <v>112.29</v>
      </c>
      <c r="G13192" s="183">
        <v>0.86899999999999999</v>
      </c>
      <c r="H13192" s="183"/>
      <c r="I13192" s="176">
        <v>97.578699999999998</v>
      </c>
      <c r="J13192" s="176"/>
      <c r="K13192" s="176"/>
      <c r="L13192" s="176"/>
      <c r="M13192" s="176"/>
      <c r="N13192" s="176"/>
      <c r="O13192" s="176">
        <v>97.578699999999998</v>
      </c>
      <c r="P13192" s="176"/>
    </row>
    <row r="13193" spans="1:16" ht="14.1" customHeight="1">
      <c r="A13193" s="181" t="s">
        <v>245</v>
      </c>
      <c r="B13193" s="181"/>
      <c r="C13193" s="181"/>
      <c r="D13193" s="182"/>
      <c r="E13193" s="182"/>
      <c r="F13193" s="104"/>
      <c r="G13193" s="183"/>
      <c r="H13193" s="183"/>
      <c r="I13193" s="176">
        <v>100.79</v>
      </c>
      <c r="J13193" s="176"/>
      <c r="K13193" s="176"/>
      <c r="L13193" s="176"/>
      <c r="M13193" s="176"/>
      <c r="N13193" s="176"/>
      <c r="O13193" s="176">
        <v>100.79</v>
      </c>
      <c r="P13193" s="176"/>
    </row>
    <row r="13194" spans="1:16" ht="8.4499999999999993" customHeight="1"/>
    <row r="13195" spans="1:16" ht="14.1" customHeight="1">
      <c r="A13195" s="170" t="s">
        <v>270</v>
      </c>
      <c r="B13195" s="170"/>
      <c r="C13195" s="170"/>
      <c r="D13195" s="170"/>
      <c r="E13195" s="170"/>
      <c r="F13195" s="170"/>
      <c r="G13195" s="170"/>
      <c r="H13195" s="170"/>
      <c r="I13195" s="170"/>
      <c r="J13195" s="170"/>
      <c r="K13195" s="170"/>
      <c r="L13195" s="170"/>
      <c r="M13195" s="170"/>
      <c r="N13195" s="170"/>
      <c r="O13195" s="170"/>
      <c r="P13195" s="170"/>
    </row>
    <row r="13196" spans="1:16" ht="14.1" customHeight="1">
      <c r="A13196" s="171" t="s">
        <v>271</v>
      </c>
      <c r="B13196" s="171"/>
      <c r="C13196" s="171"/>
      <c r="D13196" s="171"/>
      <c r="E13196" s="171"/>
      <c r="F13196" s="171"/>
      <c r="G13196" s="171"/>
      <c r="H13196" s="171"/>
      <c r="I13196" s="171"/>
      <c r="J13196" s="171"/>
      <c r="K13196" s="171"/>
      <c r="L13196" s="171"/>
      <c r="M13196" s="171"/>
      <c r="N13196" s="171"/>
      <c r="O13196" s="171"/>
      <c r="P13196" s="171"/>
    </row>
    <row r="13197" spans="1:16" ht="65.25" customHeight="1">
      <c r="A13197" s="198"/>
      <c r="B13197" s="198"/>
      <c r="C13197" s="198"/>
      <c r="D13197" s="198"/>
      <c r="E13197" s="198"/>
      <c r="F13197" s="198"/>
      <c r="G13197" s="198"/>
      <c r="H13197" s="198"/>
      <c r="I13197" s="198"/>
      <c r="J13197" s="198"/>
      <c r="K13197" s="198"/>
      <c r="L13197" s="198"/>
      <c r="M13197" s="198"/>
      <c r="N13197" s="198"/>
      <c r="O13197" s="198"/>
      <c r="P13197" s="198"/>
    </row>
    <row r="13198" spans="1:16" ht="5.65" customHeight="1"/>
    <row r="13199" spans="1:16" ht="19.7" customHeight="1">
      <c r="A13199" s="199" t="s">
        <v>218</v>
      </c>
      <c r="B13199" s="199"/>
      <c r="C13199" s="199"/>
      <c r="D13199" s="199"/>
      <c r="E13199" s="199"/>
      <c r="F13199" s="199"/>
      <c r="G13199" s="199"/>
      <c r="H13199" s="199"/>
      <c r="I13199" s="199"/>
      <c r="J13199" s="199"/>
      <c r="K13199" s="199"/>
      <c r="L13199" s="199"/>
      <c r="M13199" s="199"/>
      <c r="N13199" s="199"/>
      <c r="O13199" s="199"/>
      <c r="P13199" s="199"/>
    </row>
    <row r="13200" spans="1:16" ht="15.75" customHeight="1">
      <c r="A13200" s="105" t="s">
        <v>117</v>
      </c>
      <c r="B13200" s="196" t="s">
        <v>118</v>
      </c>
      <c r="C13200" s="196"/>
      <c r="D13200" s="196"/>
      <c r="E13200" s="196"/>
      <c r="F13200" s="196"/>
      <c r="G13200" s="196"/>
      <c r="H13200" s="196"/>
      <c r="I13200" s="196"/>
      <c r="J13200" s="196"/>
      <c r="K13200" s="196"/>
      <c r="L13200" s="193" t="s">
        <v>119</v>
      </c>
      <c r="M13200" s="193"/>
      <c r="N13200" s="200" t="s">
        <v>171</v>
      </c>
      <c r="O13200" s="200"/>
      <c r="P13200" s="200"/>
    </row>
    <row r="13201" spans="1:16" ht="12.6" customHeight="1">
      <c r="A13201" s="105" t="s">
        <v>120</v>
      </c>
      <c r="B13201" s="196" t="s">
        <v>121</v>
      </c>
      <c r="C13201" s="196"/>
      <c r="D13201" s="196"/>
      <c r="E13201" s="196"/>
      <c r="F13201" s="196"/>
      <c r="G13201" s="196"/>
      <c r="H13201" s="196"/>
      <c r="I13201" s="196"/>
      <c r="J13201" s="196"/>
      <c r="K13201" s="196"/>
      <c r="L13201" s="193" t="s">
        <v>219</v>
      </c>
      <c r="M13201" s="193"/>
      <c r="N13201" s="194" t="s">
        <v>3435</v>
      </c>
      <c r="O13201" s="194"/>
      <c r="P13201" s="194"/>
    </row>
    <row r="13202" spans="1:16" ht="14.45" customHeight="1">
      <c r="A13202" s="105" t="s">
        <v>220</v>
      </c>
      <c r="B13202" s="193" t="s">
        <v>170</v>
      </c>
      <c r="C13202" s="193"/>
      <c r="D13202" s="193"/>
      <c r="E13202" s="193"/>
      <c r="F13202" s="193"/>
      <c r="G13202" s="193"/>
      <c r="H13202" s="193"/>
      <c r="I13202" s="193"/>
      <c r="J13202" s="193"/>
      <c r="K13202" s="193"/>
      <c r="L13202" s="193" t="s">
        <v>122</v>
      </c>
      <c r="M13202" s="193"/>
      <c r="N13202" s="194"/>
      <c r="O13202" s="194"/>
      <c r="P13202" s="194"/>
    </row>
    <row r="13203" spans="1:16" ht="14.65" customHeight="1">
      <c r="A13203" s="105" t="s">
        <v>221</v>
      </c>
      <c r="B13203" s="193" t="s">
        <v>170</v>
      </c>
      <c r="C13203" s="193"/>
      <c r="D13203" s="193"/>
      <c r="E13203" s="193"/>
      <c r="F13203" s="193"/>
      <c r="G13203" s="193"/>
      <c r="H13203" s="193"/>
      <c r="I13203" s="193"/>
      <c r="J13203" s="193"/>
      <c r="K13203" s="193"/>
      <c r="L13203" s="193" t="s">
        <v>123</v>
      </c>
      <c r="M13203" s="193"/>
      <c r="N13203" s="194" t="s">
        <v>124</v>
      </c>
      <c r="O13203" s="194"/>
      <c r="P13203" s="194"/>
    </row>
    <row r="13204" spans="1:16" ht="26.45" customHeight="1">
      <c r="A13204" s="105" t="s">
        <v>222</v>
      </c>
      <c r="B13204" s="193" t="s">
        <v>170</v>
      </c>
      <c r="C13204" s="193"/>
      <c r="D13204" s="193"/>
      <c r="E13204" s="193"/>
      <c r="F13204" s="193"/>
      <c r="G13204" s="193"/>
      <c r="H13204" s="193"/>
      <c r="I13204" s="193"/>
      <c r="J13204" s="193"/>
      <c r="K13204" s="193"/>
      <c r="L13204" s="193" t="s">
        <v>125</v>
      </c>
      <c r="M13204" s="193"/>
      <c r="N13204" s="195" t="s">
        <v>3742</v>
      </c>
      <c r="O13204" s="195"/>
      <c r="P13204" s="195"/>
    </row>
    <row r="13205" spans="1:16" ht="13.35" customHeight="1">
      <c r="A13205" s="106" t="s">
        <v>126</v>
      </c>
      <c r="B13205" s="188"/>
      <c r="C13205" s="188"/>
      <c r="D13205" s="188"/>
      <c r="E13205" s="188"/>
      <c r="F13205" s="188"/>
      <c r="G13205" s="188"/>
      <c r="H13205" s="188"/>
      <c r="I13205" s="188"/>
      <c r="J13205" s="188"/>
      <c r="K13205" s="188"/>
      <c r="L13205" s="188" t="s">
        <v>127</v>
      </c>
      <c r="M13205" s="188"/>
      <c r="N13205" s="189" t="s">
        <v>173</v>
      </c>
      <c r="O13205" s="189"/>
      <c r="P13205" s="189"/>
    </row>
    <row r="13206" spans="1:16" ht="15.75" customHeight="1">
      <c r="A13206" s="190" t="s">
        <v>223</v>
      </c>
      <c r="B13206" s="190"/>
      <c r="C13206" s="191" t="s">
        <v>224</v>
      </c>
      <c r="D13206" s="191"/>
      <c r="E13206" s="192" t="s">
        <v>225</v>
      </c>
      <c r="F13206" s="192"/>
      <c r="G13206" s="192"/>
      <c r="H13206" s="191" t="s">
        <v>226</v>
      </c>
      <c r="I13206" s="191"/>
      <c r="J13206" s="192" t="s">
        <v>227</v>
      </c>
      <c r="K13206" s="192"/>
      <c r="L13206" s="192"/>
      <c r="M13206" s="192"/>
      <c r="N13206" s="192"/>
      <c r="O13206" s="192"/>
      <c r="P13206" s="103" t="s">
        <v>228</v>
      </c>
    </row>
    <row r="13207" spans="1:16" ht="17.100000000000001" customHeight="1">
      <c r="A13207" s="186" t="s">
        <v>229</v>
      </c>
      <c r="B13207" s="186"/>
      <c r="C13207" s="186"/>
      <c r="D13207" s="187" t="s">
        <v>230</v>
      </c>
      <c r="E13207" s="187"/>
      <c r="F13207" s="187" t="s">
        <v>231</v>
      </c>
      <c r="G13207" s="187" t="s">
        <v>232</v>
      </c>
      <c r="H13207" s="187"/>
      <c r="I13207" s="187" t="s">
        <v>233</v>
      </c>
      <c r="J13207" s="187"/>
      <c r="K13207" s="187"/>
      <c r="L13207" s="187"/>
      <c r="M13207" s="187"/>
      <c r="N13207" s="187"/>
      <c r="O13207" s="187"/>
      <c r="P13207" s="187"/>
    </row>
    <row r="13208" spans="1:16" ht="17.100000000000001" customHeight="1">
      <c r="A13208" s="186"/>
      <c r="B13208" s="186"/>
      <c r="C13208" s="186"/>
      <c r="D13208" s="187"/>
      <c r="E13208" s="187"/>
      <c r="F13208" s="187"/>
      <c r="G13208" s="187"/>
      <c r="H13208" s="187"/>
      <c r="I13208" s="187" t="s">
        <v>234</v>
      </c>
      <c r="J13208" s="187"/>
      <c r="K13208" s="187" t="s">
        <v>235</v>
      </c>
      <c r="L13208" s="187"/>
      <c r="M13208" s="187" t="s">
        <v>236</v>
      </c>
      <c r="N13208" s="187"/>
      <c r="O13208" s="187" t="s">
        <v>237</v>
      </c>
      <c r="P13208" s="187"/>
    </row>
    <row r="13209" spans="1:16" ht="14.1" customHeight="1">
      <c r="A13209" s="177" t="s">
        <v>246</v>
      </c>
      <c r="B13209" s="177"/>
      <c r="C13209" s="177"/>
      <c r="D13209" s="177"/>
      <c r="E13209" s="177"/>
      <c r="F13209" s="177"/>
      <c r="G13209" s="177"/>
      <c r="H13209" s="177"/>
      <c r="I13209" s="177"/>
      <c r="J13209" s="177"/>
      <c r="K13209" s="177"/>
      <c r="L13209" s="177"/>
      <c r="M13209" s="177"/>
      <c r="N13209" s="177"/>
      <c r="O13209" s="178">
        <v>310.66000000000003</v>
      </c>
      <c r="P13209" s="178"/>
    </row>
    <row r="13210" spans="1:16" ht="14.1" customHeight="1">
      <c r="A13210" s="177" t="s">
        <v>258</v>
      </c>
      <c r="B13210" s="177"/>
      <c r="C13210" s="177"/>
      <c r="D13210" s="177"/>
      <c r="E13210" s="177"/>
      <c r="F13210" s="177"/>
      <c r="G13210" s="177"/>
      <c r="H13210" s="177"/>
      <c r="I13210" s="177"/>
      <c r="J13210" s="177"/>
      <c r="K13210" s="177"/>
      <c r="L13210" s="177"/>
      <c r="M13210" s="177"/>
      <c r="N13210" s="177"/>
      <c r="O13210" s="177"/>
      <c r="P13210" s="177"/>
    </row>
    <row r="13211" spans="1:16" ht="22.7" customHeight="1">
      <c r="A13211" s="181" t="s">
        <v>620</v>
      </c>
      <c r="B13211" s="181"/>
      <c r="C13211" s="181"/>
      <c r="D13211" s="182" t="s">
        <v>262</v>
      </c>
      <c r="E13211" s="182"/>
      <c r="F13211" s="104">
        <v>7.14</v>
      </c>
      <c r="G13211" s="183">
        <v>2.7400186</v>
      </c>
      <c r="H13211" s="183"/>
      <c r="I13211" s="176"/>
      <c r="J13211" s="176"/>
      <c r="K13211" s="176">
        <v>19.563700000000001</v>
      </c>
      <c r="L13211" s="176"/>
      <c r="M13211" s="176"/>
      <c r="N13211" s="176"/>
      <c r="O13211" s="176">
        <v>19.563700000000001</v>
      </c>
      <c r="P13211" s="176"/>
    </row>
    <row r="13212" spans="1:16" ht="32.65" customHeight="1">
      <c r="A13212" s="181" t="s">
        <v>938</v>
      </c>
      <c r="B13212" s="181"/>
      <c r="C13212" s="181"/>
      <c r="D13212" s="182" t="s">
        <v>282</v>
      </c>
      <c r="E13212" s="182"/>
      <c r="F13212" s="104">
        <v>7.88</v>
      </c>
      <c r="G13212" s="183">
        <v>2.8460160000000001</v>
      </c>
      <c r="H13212" s="183"/>
      <c r="I13212" s="176"/>
      <c r="J13212" s="176"/>
      <c r="K13212" s="176">
        <v>22.426600000000001</v>
      </c>
      <c r="L13212" s="176"/>
      <c r="M13212" s="176"/>
      <c r="N13212" s="176"/>
      <c r="O13212" s="176">
        <v>22.426600000000001</v>
      </c>
      <c r="P13212" s="176"/>
    </row>
    <row r="13213" spans="1:16" ht="22.7" customHeight="1">
      <c r="A13213" s="181" t="s">
        <v>939</v>
      </c>
      <c r="B13213" s="181"/>
      <c r="C13213" s="181"/>
      <c r="D13213" s="182" t="s">
        <v>239</v>
      </c>
      <c r="E13213" s="182"/>
      <c r="F13213" s="104">
        <v>105.7</v>
      </c>
      <c r="G13213" s="183">
        <v>1</v>
      </c>
      <c r="H13213" s="183"/>
      <c r="I13213" s="176"/>
      <c r="J13213" s="176"/>
      <c r="K13213" s="176">
        <v>105.7</v>
      </c>
      <c r="L13213" s="176"/>
      <c r="M13213" s="176"/>
      <c r="N13213" s="176"/>
      <c r="O13213" s="176">
        <v>105.7</v>
      </c>
      <c r="P13213" s="176"/>
    </row>
    <row r="13214" spans="1:16" ht="22.7" customHeight="1">
      <c r="A13214" s="181" t="s">
        <v>940</v>
      </c>
      <c r="B13214" s="181"/>
      <c r="C13214" s="181"/>
      <c r="D13214" s="182" t="s">
        <v>239</v>
      </c>
      <c r="E13214" s="182"/>
      <c r="F13214" s="104">
        <v>243.24</v>
      </c>
      <c r="G13214" s="183">
        <v>3</v>
      </c>
      <c r="H13214" s="183"/>
      <c r="I13214" s="176"/>
      <c r="J13214" s="176"/>
      <c r="K13214" s="176">
        <v>729.72</v>
      </c>
      <c r="L13214" s="176"/>
      <c r="M13214" s="176"/>
      <c r="N13214" s="176"/>
      <c r="O13214" s="176">
        <v>729.72</v>
      </c>
      <c r="P13214" s="176"/>
    </row>
    <row r="13215" spans="1:16" ht="32.65" customHeight="1">
      <c r="A13215" s="181" t="s">
        <v>445</v>
      </c>
      <c r="B13215" s="181"/>
      <c r="C13215" s="181"/>
      <c r="D13215" s="182" t="s">
        <v>262</v>
      </c>
      <c r="E13215" s="182"/>
      <c r="F13215" s="104">
        <v>21.11</v>
      </c>
      <c r="G13215" s="183">
        <v>6.4019099999999995E-2</v>
      </c>
      <c r="H13215" s="183"/>
      <c r="I13215" s="176"/>
      <c r="J13215" s="176"/>
      <c r="K13215" s="176">
        <v>1.3513999999999999</v>
      </c>
      <c r="L13215" s="176"/>
      <c r="M13215" s="176"/>
      <c r="N13215" s="176"/>
      <c r="O13215" s="176">
        <v>1.3513999999999999</v>
      </c>
      <c r="P13215" s="176"/>
    </row>
    <row r="13216" spans="1:16" ht="14.1" customHeight="1">
      <c r="A13216" s="181" t="s">
        <v>259</v>
      </c>
      <c r="B13216" s="181"/>
      <c r="C13216" s="181"/>
      <c r="D13216" s="182" t="s">
        <v>260</v>
      </c>
      <c r="E13216" s="182"/>
      <c r="F13216" s="104">
        <v>85.31</v>
      </c>
      <c r="G13216" s="183">
        <v>0.44028440000000002</v>
      </c>
      <c r="H13216" s="183"/>
      <c r="I13216" s="176"/>
      <c r="J13216" s="176"/>
      <c r="K13216" s="176">
        <v>37.560699999999997</v>
      </c>
      <c r="L13216" s="176"/>
      <c r="M13216" s="176"/>
      <c r="N13216" s="176"/>
      <c r="O13216" s="176">
        <v>37.560699999999997</v>
      </c>
      <c r="P13216" s="176"/>
    </row>
    <row r="13217" spans="1:16" ht="32.450000000000003" customHeight="1">
      <c r="A13217" s="181" t="s">
        <v>464</v>
      </c>
      <c r="B13217" s="181"/>
      <c r="C13217" s="181"/>
      <c r="D13217" s="182" t="s">
        <v>251</v>
      </c>
      <c r="E13217" s="182"/>
      <c r="F13217" s="104">
        <v>48.92</v>
      </c>
      <c r="G13217" s="183">
        <v>0.980379</v>
      </c>
      <c r="H13217" s="183"/>
      <c r="I13217" s="176"/>
      <c r="J13217" s="176"/>
      <c r="K13217" s="176">
        <v>47.960099999999997</v>
      </c>
      <c r="L13217" s="176"/>
      <c r="M13217" s="176"/>
      <c r="N13217" s="176"/>
      <c r="O13217" s="176">
        <v>47.960099999999997</v>
      </c>
      <c r="P13217" s="176"/>
    </row>
    <row r="13218" spans="1:16" ht="42.4" customHeight="1">
      <c r="A13218" s="181" t="s">
        <v>941</v>
      </c>
      <c r="B13218" s="181"/>
      <c r="C13218" s="181"/>
      <c r="D13218" s="182" t="s">
        <v>251</v>
      </c>
      <c r="E13218" s="182"/>
      <c r="F13218" s="104">
        <v>60.69</v>
      </c>
      <c r="G13218" s="183">
        <v>0.48639959999999999</v>
      </c>
      <c r="H13218" s="183"/>
      <c r="I13218" s="176"/>
      <c r="J13218" s="176"/>
      <c r="K13218" s="176">
        <v>29.519600000000001</v>
      </c>
      <c r="L13218" s="176"/>
      <c r="M13218" s="176"/>
      <c r="N13218" s="176"/>
      <c r="O13218" s="176">
        <v>29.519600000000001</v>
      </c>
      <c r="P13218" s="176"/>
    </row>
    <row r="13219" spans="1:16" ht="42.4" customHeight="1">
      <c r="A13219" s="181" t="s">
        <v>446</v>
      </c>
      <c r="B13219" s="181"/>
      <c r="C13219" s="181"/>
      <c r="D13219" s="182" t="s">
        <v>251</v>
      </c>
      <c r="E13219" s="182"/>
      <c r="F13219" s="104">
        <v>18.600000000000001</v>
      </c>
      <c r="G13219" s="183">
        <v>0.19373389999999999</v>
      </c>
      <c r="H13219" s="183"/>
      <c r="I13219" s="176"/>
      <c r="J13219" s="176"/>
      <c r="K13219" s="176">
        <v>3.6034999999999999</v>
      </c>
      <c r="L13219" s="176"/>
      <c r="M13219" s="176"/>
      <c r="N13219" s="176"/>
      <c r="O13219" s="176">
        <v>3.6034999999999999</v>
      </c>
      <c r="P13219" s="176"/>
    </row>
    <row r="13220" spans="1:16" ht="14.1" customHeight="1">
      <c r="A13220" s="181" t="s">
        <v>261</v>
      </c>
      <c r="B13220" s="181"/>
      <c r="C13220" s="181"/>
      <c r="D13220" s="182" t="s">
        <v>262</v>
      </c>
      <c r="E13220" s="182"/>
      <c r="F13220" s="104">
        <v>0.86</v>
      </c>
      <c r="G13220" s="183">
        <v>132.53266099999999</v>
      </c>
      <c r="H13220" s="183"/>
      <c r="I13220" s="176"/>
      <c r="J13220" s="176"/>
      <c r="K13220" s="176">
        <v>113.9781</v>
      </c>
      <c r="L13220" s="176"/>
      <c r="M13220" s="176"/>
      <c r="N13220" s="176"/>
      <c r="O13220" s="176">
        <v>113.9781</v>
      </c>
      <c r="P13220" s="176"/>
    </row>
    <row r="13221" spans="1:16" ht="32.65" customHeight="1">
      <c r="A13221" s="181" t="s">
        <v>466</v>
      </c>
      <c r="B13221" s="181"/>
      <c r="C13221" s="181"/>
      <c r="D13221" s="182" t="s">
        <v>282</v>
      </c>
      <c r="E13221" s="182"/>
      <c r="F13221" s="104">
        <v>7.57</v>
      </c>
      <c r="G13221" s="183">
        <v>8.7910999999999996E-3</v>
      </c>
      <c r="H13221" s="183"/>
      <c r="I13221" s="176"/>
      <c r="J13221" s="176"/>
      <c r="K13221" s="176">
        <v>6.6500000000000004E-2</v>
      </c>
      <c r="L13221" s="176"/>
      <c r="M13221" s="176"/>
      <c r="N13221" s="176"/>
      <c r="O13221" s="176">
        <v>6.6500000000000004E-2</v>
      </c>
      <c r="P13221" s="176"/>
    </row>
    <row r="13222" spans="1:16" ht="22.7" customHeight="1">
      <c r="A13222" s="181" t="s">
        <v>263</v>
      </c>
      <c r="B13222" s="181"/>
      <c r="C13222" s="181"/>
      <c r="D13222" s="182" t="s">
        <v>264</v>
      </c>
      <c r="E13222" s="182"/>
      <c r="F13222" s="104">
        <v>1</v>
      </c>
      <c r="G13222" s="183">
        <v>0.83794829999999998</v>
      </c>
      <c r="H13222" s="183"/>
      <c r="I13222" s="176"/>
      <c r="J13222" s="176"/>
      <c r="K13222" s="176">
        <v>0.83789999999999998</v>
      </c>
      <c r="L13222" s="176"/>
      <c r="M13222" s="176"/>
      <c r="N13222" s="176"/>
      <c r="O13222" s="176">
        <v>0.83789999999999998</v>
      </c>
      <c r="P13222" s="176"/>
    </row>
    <row r="13223" spans="1:16" ht="42.2" customHeight="1">
      <c r="A13223" s="181" t="s">
        <v>467</v>
      </c>
      <c r="B13223" s="181"/>
      <c r="C13223" s="181"/>
      <c r="D13223" s="182" t="s">
        <v>239</v>
      </c>
      <c r="E13223" s="182"/>
      <c r="F13223" s="104">
        <v>0.21</v>
      </c>
      <c r="G13223" s="183">
        <v>7.2111144999999999</v>
      </c>
      <c r="H13223" s="183"/>
      <c r="I13223" s="176"/>
      <c r="J13223" s="176"/>
      <c r="K13223" s="176">
        <v>1.5143</v>
      </c>
      <c r="L13223" s="176"/>
      <c r="M13223" s="176"/>
      <c r="N13223" s="176"/>
      <c r="O13223" s="176">
        <v>1.5143</v>
      </c>
      <c r="P13223" s="176"/>
    </row>
    <row r="13224" spans="1:16" ht="52.15" customHeight="1">
      <c r="A13224" s="181" t="s">
        <v>942</v>
      </c>
      <c r="B13224" s="181"/>
      <c r="C13224" s="181"/>
      <c r="D13224" s="182" t="s">
        <v>262</v>
      </c>
      <c r="E13224" s="182"/>
      <c r="F13224" s="104">
        <v>9.1999999999999993</v>
      </c>
      <c r="G13224" s="183">
        <v>9.2399999999999996E-2</v>
      </c>
      <c r="H13224" s="183"/>
      <c r="I13224" s="176"/>
      <c r="J13224" s="176"/>
      <c r="K13224" s="176">
        <v>0.85009999999999997</v>
      </c>
      <c r="L13224" s="176"/>
      <c r="M13224" s="176"/>
      <c r="N13224" s="176"/>
      <c r="O13224" s="176">
        <v>0.85009999999999997</v>
      </c>
      <c r="P13224" s="176"/>
    </row>
    <row r="13225" spans="1:16" ht="14.1" customHeight="1">
      <c r="A13225" s="181" t="s">
        <v>390</v>
      </c>
      <c r="B13225" s="181"/>
      <c r="C13225" s="181"/>
      <c r="D13225" s="182" t="s">
        <v>282</v>
      </c>
      <c r="E13225" s="182"/>
      <c r="F13225" s="104">
        <v>6.49</v>
      </c>
      <c r="G13225" s="183">
        <v>5.1517999999999998E-3</v>
      </c>
      <c r="H13225" s="183"/>
      <c r="I13225" s="176"/>
      <c r="J13225" s="176"/>
      <c r="K13225" s="176">
        <v>3.3399999999999999E-2</v>
      </c>
      <c r="L13225" s="176"/>
      <c r="M13225" s="176"/>
      <c r="N13225" s="176"/>
      <c r="O13225" s="176">
        <v>3.3399999999999999E-2</v>
      </c>
      <c r="P13225" s="176"/>
    </row>
    <row r="13226" spans="1:16" ht="14.1" customHeight="1">
      <c r="A13226" s="181" t="s">
        <v>356</v>
      </c>
      <c r="B13226" s="181"/>
      <c r="C13226" s="181"/>
      <c r="D13226" s="182" t="s">
        <v>282</v>
      </c>
      <c r="E13226" s="182"/>
      <c r="F13226" s="104">
        <v>5.58</v>
      </c>
      <c r="G13226" s="183">
        <v>3.5074987000000002</v>
      </c>
      <c r="H13226" s="183"/>
      <c r="I13226" s="176"/>
      <c r="J13226" s="176"/>
      <c r="K13226" s="176">
        <v>19.5718</v>
      </c>
      <c r="L13226" s="176"/>
      <c r="M13226" s="176"/>
      <c r="N13226" s="176"/>
      <c r="O13226" s="176">
        <v>19.5718</v>
      </c>
      <c r="P13226" s="176"/>
    </row>
    <row r="13227" spans="1:16" ht="32.65" customHeight="1">
      <c r="A13227" s="181" t="s">
        <v>544</v>
      </c>
      <c r="B13227" s="181"/>
      <c r="C13227" s="181"/>
      <c r="D13227" s="182" t="s">
        <v>260</v>
      </c>
      <c r="E13227" s="182"/>
      <c r="F13227" s="104">
        <v>119.6</v>
      </c>
      <c r="G13227" s="183">
        <v>0.73180000000000001</v>
      </c>
      <c r="H13227" s="183"/>
      <c r="I13227" s="176"/>
      <c r="J13227" s="176"/>
      <c r="K13227" s="176">
        <v>87.523300000000006</v>
      </c>
      <c r="L13227" s="176"/>
      <c r="M13227" s="176"/>
      <c r="N13227" s="176"/>
      <c r="O13227" s="176">
        <v>87.523300000000006</v>
      </c>
      <c r="P13227" s="176"/>
    </row>
    <row r="13228" spans="1:16" ht="1.35" customHeight="1"/>
    <row r="13229" spans="1:16" ht="14.1" customHeight="1">
      <c r="A13229" s="170" t="s">
        <v>270</v>
      </c>
      <c r="B13229" s="170"/>
      <c r="C13229" s="170"/>
      <c r="D13229" s="170"/>
      <c r="E13229" s="170"/>
      <c r="F13229" s="170"/>
      <c r="G13229" s="170"/>
      <c r="H13229" s="170"/>
      <c r="I13229" s="170"/>
      <c r="J13229" s="170"/>
      <c r="K13229" s="170"/>
      <c r="L13229" s="170"/>
      <c r="M13229" s="170"/>
      <c r="N13229" s="170"/>
      <c r="O13229" s="170"/>
      <c r="P13229" s="170"/>
    </row>
    <row r="13230" spans="1:16" ht="14.1" customHeight="1">
      <c r="A13230" s="171" t="s">
        <v>271</v>
      </c>
      <c r="B13230" s="171"/>
      <c r="C13230" s="171"/>
      <c r="D13230" s="171"/>
      <c r="E13230" s="171"/>
      <c r="F13230" s="171"/>
      <c r="G13230" s="171"/>
      <c r="H13230" s="171"/>
      <c r="I13230" s="171"/>
      <c r="J13230" s="171"/>
      <c r="K13230" s="171"/>
      <c r="L13230" s="171"/>
      <c r="M13230" s="171"/>
      <c r="N13230" s="171"/>
      <c r="O13230" s="171"/>
      <c r="P13230" s="171"/>
    </row>
    <row r="13231" spans="1:16" ht="65.25" customHeight="1">
      <c r="A13231" s="198"/>
      <c r="B13231" s="198"/>
      <c r="C13231" s="198"/>
      <c r="D13231" s="198"/>
      <c r="E13231" s="198"/>
      <c r="F13231" s="198"/>
      <c r="G13231" s="198"/>
      <c r="H13231" s="198"/>
      <c r="I13231" s="198"/>
      <c r="J13231" s="198"/>
      <c r="K13231" s="198"/>
      <c r="L13231" s="198"/>
      <c r="M13231" s="198"/>
      <c r="N13231" s="198"/>
      <c r="O13231" s="198"/>
      <c r="P13231" s="198"/>
    </row>
    <row r="13232" spans="1:16" ht="5.65" customHeight="1"/>
    <row r="13233" spans="1:16" ht="19.7" customHeight="1">
      <c r="A13233" s="199" t="s">
        <v>218</v>
      </c>
      <c r="B13233" s="199"/>
      <c r="C13233" s="199"/>
      <c r="D13233" s="199"/>
      <c r="E13233" s="199"/>
      <c r="F13233" s="199"/>
      <c r="G13233" s="199"/>
      <c r="H13233" s="199"/>
      <c r="I13233" s="199"/>
      <c r="J13233" s="199"/>
      <c r="K13233" s="199"/>
      <c r="L13233" s="199"/>
      <c r="M13233" s="199"/>
      <c r="N13233" s="199"/>
      <c r="O13233" s="199"/>
      <c r="P13233" s="199"/>
    </row>
    <row r="13234" spans="1:16" ht="15.75" customHeight="1">
      <c r="A13234" s="105" t="s">
        <v>117</v>
      </c>
      <c r="B13234" s="196" t="s">
        <v>118</v>
      </c>
      <c r="C13234" s="196"/>
      <c r="D13234" s="196"/>
      <c r="E13234" s="196"/>
      <c r="F13234" s="196"/>
      <c r="G13234" s="196"/>
      <c r="H13234" s="196"/>
      <c r="I13234" s="196"/>
      <c r="J13234" s="196"/>
      <c r="K13234" s="196"/>
      <c r="L13234" s="193" t="s">
        <v>119</v>
      </c>
      <c r="M13234" s="193"/>
      <c r="N13234" s="200" t="s">
        <v>171</v>
      </c>
      <c r="O13234" s="200"/>
      <c r="P13234" s="200"/>
    </row>
    <row r="13235" spans="1:16" ht="12.6" customHeight="1">
      <c r="A13235" s="105" t="s">
        <v>120</v>
      </c>
      <c r="B13235" s="196" t="s">
        <v>121</v>
      </c>
      <c r="C13235" s="196"/>
      <c r="D13235" s="196"/>
      <c r="E13235" s="196"/>
      <c r="F13235" s="196"/>
      <c r="G13235" s="196"/>
      <c r="H13235" s="196"/>
      <c r="I13235" s="196"/>
      <c r="J13235" s="196"/>
      <c r="K13235" s="196"/>
      <c r="L13235" s="193" t="s">
        <v>219</v>
      </c>
      <c r="M13235" s="193"/>
      <c r="N13235" s="194" t="s">
        <v>3435</v>
      </c>
      <c r="O13235" s="194"/>
      <c r="P13235" s="194"/>
    </row>
    <row r="13236" spans="1:16" ht="14.45" customHeight="1">
      <c r="A13236" s="105" t="s">
        <v>220</v>
      </c>
      <c r="B13236" s="193" t="s">
        <v>170</v>
      </c>
      <c r="C13236" s="193"/>
      <c r="D13236" s="193"/>
      <c r="E13236" s="193"/>
      <c r="F13236" s="193"/>
      <c r="G13236" s="193"/>
      <c r="H13236" s="193"/>
      <c r="I13236" s="193"/>
      <c r="J13236" s="193"/>
      <c r="K13236" s="193"/>
      <c r="L13236" s="193" t="s">
        <v>122</v>
      </c>
      <c r="M13236" s="193"/>
      <c r="N13236" s="194"/>
      <c r="O13236" s="194"/>
      <c r="P13236" s="194"/>
    </row>
    <row r="13237" spans="1:16" ht="14.65" customHeight="1">
      <c r="A13237" s="105" t="s">
        <v>221</v>
      </c>
      <c r="B13237" s="193" t="s">
        <v>170</v>
      </c>
      <c r="C13237" s="193"/>
      <c r="D13237" s="193"/>
      <c r="E13237" s="193"/>
      <c r="F13237" s="193"/>
      <c r="G13237" s="193"/>
      <c r="H13237" s="193"/>
      <c r="I13237" s="193"/>
      <c r="J13237" s="193"/>
      <c r="K13237" s="193"/>
      <c r="L13237" s="193" t="s">
        <v>123</v>
      </c>
      <c r="M13237" s="193"/>
      <c r="N13237" s="194" t="s">
        <v>124</v>
      </c>
      <c r="O13237" s="194"/>
      <c r="P13237" s="194"/>
    </row>
    <row r="13238" spans="1:16" ht="26.45" customHeight="1">
      <c r="A13238" s="105" t="s">
        <v>222</v>
      </c>
      <c r="B13238" s="193" t="s">
        <v>170</v>
      </c>
      <c r="C13238" s="193"/>
      <c r="D13238" s="193"/>
      <c r="E13238" s="193"/>
      <c r="F13238" s="193"/>
      <c r="G13238" s="193"/>
      <c r="H13238" s="193"/>
      <c r="I13238" s="193"/>
      <c r="J13238" s="193"/>
      <c r="K13238" s="193"/>
      <c r="L13238" s="193" t="s">
        <v>125</v>
      </c>
      <c r="M13238" s="193"/>
      <c r="N13238" s="195" t="s">
        <v>3743</v>
      </c>
      <c r="O13238" s="195"/>
      <c r="P13238" s="195"/>
    </row>
    <row r="13239" spans="1:16" ht="13.35" customHeight="1">
      <c r="A13239" s="106" t="s">
        <v>126</v>
      </c>
      <c r="B13239" s="188"/>
      <c r="C13239" s="188"/>
      <c r="D13239" s="188"/>
      <c r="E13239" s="188"/>
      <c r="F13239" s="188"/>
      <c r="G13239" s="188"/>
      <c r="H13239" s="188"/>
      <c r="I13239" s="188"/>
      <c r="J13239" s="188"/>
      <c r="K13239" s="188"/>
      <c r="L13239" s="188" t="s">
        <v>127</v>
      </c>
      <c r="M13239" s="188"/>
      <c r="N13239" s="189" t="s">
        <v>173</v>
      </c>
      <c r="O13239" s="189"/>
      <c r="P13239" s="189"/>
    </row>
    <row r="13240" spans="1:16" ht="15.75" customHeight="1">
      <c r="A13240" s="190" t="s">
        <v>223</v>
      </c>
      <c r="B13240" s="190"/>
      <c r="C13240" s="191" t="s">
        <v>224</v>
      </c>
      <c r="D13240" s="191"/>
      <c r="E13240" s="192" t="s">
        <v>225</v>
      </c>
      <c r="F13240" s="192"/>
      <c r="G13240" s="192"/>
      <c r="H13240" s="191" t="s">
        <v>226</v>
      </c>
      <c r="I13240" s="191"/>
      <c r="J13240" s="192" t="s">
        <v>227</v>
      </c>
      <c r="K13240" s="192"/>
      <c r="L13240" s="192"/>
      <c r="M13240" s="192"/>
      <c r="N13240" s="192"/>
      <c r="O13240" s="192"/>
      <c r="P13240" s="103" t="s">
        <v>228</v>
      </c>
    </row>
    <row r="13241" spans="1:16" ht="17.100000000000001" customHeight="1">
      <c r="A13241" s="186" t="s">
        <v>229</v>
      </c>
      <c r="B13241" s="186"/>
      <c r="C13241" s="186"/>
      <c r="D13241" s="187" t="s">
        <v>230</v>
      </c>
      <c r="E13241" s="187"/>
      <c r="F13241" s="187" t="s">
        <v>231</v>
      </c>
      <c r="G13241" s="187" t="s">
        <v>232</v>
      </c>
      <c r="H13241" s="187"/>
      <c r="I13241" s="187" t="s">
        <v>233</v>
      </c>
      <c r="J13241" s="187"/>
      <c r="K13241" s="187"/>
      <c r="L13241" s="187"/>
      <c r="M13241" s="187"/>
      <c r="N13241" s="187"/>
      <c r="O13241" s="187"/>
      <c r="P13241" s="187"/>
    </row>
    <row r="13242" spans="1:16" ht="17.100000000000001" customHeight="1">
      <c r="A13242" s="186"/>
      <c r="B13242" s="186"/>
      <c r="C13242" s="186"/>
      <c r="D13242" s="187"/>
      <c r="E13242" s="187"/>
      <c r="F13242" s="187"/>
      <c r="G13242" s="187"/>
      <c r="H13242" s="187"/>
      <c r="I13242" s="187" t="s">
        <v>234</v>
      </c>
      <c r="J13242" s="187"/>
      <c r="K13242" s="187" t="s">
        <v>235</v>
      </c>
      <c r="L13242" s="187"/>
      <c r="M13242" s="187" t="s">
        <v>236</v>
      </c>
      <c r="N13242" s="187"/>
      <c r="O13242" s="187" t="s">
        <v>237</v>
      </c>
      <c r="P13242" s="187"/>
    </row>
    <row r="13243" spans="1:16" ht="22.7" customHeight="1">
      <c r="A13243" s="181" t="s">
        <v>265</v>
      </c>
      <c r="B13243" s="181"/>
      <c r="C13243" s="181"/>
      <c r="D13243" s="182" t="s">
        <v>260</v>
      </c>
      <c r="E13243" s="182"/>
      <c r="F13243" s="104">
        <v>103.59</v>
      </c>
      <c r="G13243" s="183">
        <v>9.3824599999999994E-2</v>
      </c>
      <c r="H13243" s="183"/>
      <c r="I13243" s="176"/>
      <c r="J13243" s="176"/>
      <c r="K13243" s="176">
        <v>9.7193000000000005</v>
      </c>
      <c r="L13243" s="176"/>
      <c r="M13243" s="176"/>
      <c r="N13243" s="176"/>
      <c r="O13243" s="176">
        <v>9.7193000000000005</v>
      </c>
      <c r="P13243" s="176"/>
    </row>
    <row r="13244" spans="1:16" ht="32.65" customHeight="1">
      <c r="A13244" s="181" t="s">
        <v>267</v>
      </c>
      <c r="B13244" s="181"/>
      <c r="C13244" s="181"/>
      <c r="D13244" s="182" t="s">
        <v>268</v>
      </c>
      <c r="E13244" s="182"/>
      <c r="F13244" s="104">
        <v>9.08</v>
      </c>
      <c r="G13244" s="183">
        <v>0.58834379999999997</v>
      </c>
      <c r="H13244" s="183"/>
      <c r="I13244" s="176"/>
      <c r="J13244" s="176"/>
      <c r="K13244" s="176">
        <v>5.3422000000000001</v>
      </c>
      <c r="L13244" s="176"/>
      <c r="M13244" s="176"/>
      <c r="N13244" s="176"/>
      <c r="O13244" s="176">
        <v>5.3422000000000001</v>
      </c>
      <c r="P13244" s="176"/>
    </row>
    <row r="13245" spans="1:16" ht="22.7" customHeight="1">
      <c r="A13245" s="181" t="s">
        <v>478</v>
      </c>
      <c r="B13245" s="181"/>
      <c r="C13245" s="181"/>
      <c r="D13245" s="182" t="s">
        <v>262</v>
      </c>
      <c r="E13245" s="182"/>
      <c r="F13245" s="104">
        <v>22.07</v>
      </c>
      <c r="G13245" s="183">
        <v>8.3713300000000004E-2</v>
      </c>
      <c r="H13245" s="183"/>
      <c r="I13245" s="176"/>
      <c r="J13245" s="176"/>
      <c r="K13245" s="176">
        <v>1.8475999999999999</v>
      </c>
      <c r="L13245" s="176"/>
      <c r="M13245" s="176"/>
      <c r="N13245" s="176"/>
      <c r="O13245" s="176">
        <v>1.8475999999999999</v>
      </c>
      <c r="P13245" s="176"/>
    </row>
    <row r="13246" spans="1:16" ht="22.7" customHeight="1">
      <c r="A13246" s="181" t="s">
        <v>479</v>
      </c>
      <c r="B13246" s="181"/>
      <c r="C13246" s="181"/>
      <c r="D13246" s="182" t="s">
        <v>262</v>
      </c>
      <c r="E13246" s="182"/>
      <c r="F13246" s="104">
        <v>20.32</v>
      </c>
      <c r="G13246" s="183">
        <v>7.6265299999999994E-2</v>
      </c>
      <c r="H13246" s="183"/>
      <c r="I13246" s="176"/>
      <c r="J13246" s="176"/>
      <c r="K13246" s="176">
        <v>1.5497000000000001</v>
      </c>
      <c r="L13246" s="176"/>
      <c r="M13246" s="176"/>
      <c r="N13246" s="176"/>
      <c r="O13246" s="176">
        <v>1.5497000000000001</v>
      </c>
      <c r="P13246" s="176"/>
    </row>
    <row r="13247" spans="1:16" ht="14.1" customHeight="1">
      <c r="A13247" s="177" t="s">
        <v>273</v>
      </c>
      <c r="B13247" s="177"/>
      <c r="C13247" s="177"/>
      <c r="D13247" s="177"/>
      <c r="E13247" s="177"/>
      <c r="F13247" s="177"/>
      <c r="G13247" s="177"/>
      <c r="H13247" s="177"/>
      <c r="I13247" s="177"/>
      <c r="J13247" s="177"/>
      <c r="K13247" s="177"/>
      <c r="L13247" s="177"/>
      <c r="M13247" s="177"/>
      <c r="N13247" s="177"/>
      <c r="O13247" s="178">
        <v>1240.24</v>
      </c>
      <c r="P13247" s="178"/>
    </row>
    <row r="13248" spans="1:16" ht="14.1" customHeight="1">
      <c r="A13248" s="179" t="s">
        <v>247</v>
      </c>
      <c r="B13248" s="179"/>
      <c r="C13248" s="179"/>
      <c r="D13248" s="179"/>
      <c r="E13248" s="179"/>
      <c r="F13248" s="179"/>
      <c r="G13248" s="179"/>
      <c r="H13248" s="179"/>
      <c r="I13248" s="180">
        <v>310.66000000000003</v>
      </c>
      <c r="J13248" s="180"/>
      <c r="K13248" s="180">
        <v>1240.24</v>
      </c>
      <c r="L13248" s="180"/>
      <c r="M13248" s="180">
        <v>50.7</v>
      </c>
      <c r="N13248" s="180"/>
      <c r="O13248" s="180">
        <v>1601.6</v>
      </c>
      <c r="P13248" s="180"/>
    </row>
    <row r="13249" spans="1:16" ht="14.1" customHeight="1">
      <c r="A13249" s="172" t="s">
        <v>248</v>
      </c>
      <c r="B13249" s="172"/>
      <c r="C13249" s="172"/>
      <c r="D13249" s="172"/>
      <c r="E13249" s="172"/>
      <c r="F13249" s="172"/>
      <c r="G13249" s="172"/>
      <c r="H13249" s="172"/>
      <c r="I13249" s="173">
        <v>89.53</v>
      </c>
      <c r="J13249" s="173"/>
      <c r="K13249" s="173">
        <v>357.44</v>
      </c>
      <c r="L13249" s="173"/>
      <c r="M13249" s="173">
        <v>14.61</v>
      </c>
      <c r="N13249" s="173"/>
      <c r="O13249" s="173">
        <v>461.58</v>
      </c>
      <c r="P13249" s="173"/>
    </row>
    <row r="13250" spans="1:16" ht="14.1" customHeight="1">
      <c r="A13250" s="174" t="s">
        <v>249</v>
      </c>
      <c r="B13250" s="174"/>
      <c r="C13250" s="174"/>
      <c r="D13250" s="174"/>
      <c r="E13250" s="174"/>
      <c r="F13250" s="174"/>
      <c r="G13250" s="174"/>
      <c r="H13250" s="174"/>
      <c r="I13250" s="175">
        <v>400.19</v>
      </c>
      <c r="J13250" s="175"/>
      <c r="K13250" s="175">
        <v>1597.68</v>
      </c>
      <c r="L13250" s="175"/>
      <c r="M13250" s="175">
        <v>65.31</v>
      </c>
      <c r="N13250" s="175"/>
      <c r="O13250" s="175">
        <v>2063.1799999999998</v>
      </c>
      <c r="P13250" s="175"/>
    </row>
    <row r="13251" spans="1:16" ht="22.7" customHeight="1">
      <c r="A13251" s="184" t="s">
        <v>1233</v>
      </c>
      <c r="B13251" s="184"/>
      <c r="C13251" s="184"/>
      <c r="D13251" s="184"/>
      <c r="E13251" s="184"/>
      <c r="F13251" s="184"/>
      <c r="G13251" s="184"/>
      <c r="H13251" s="184"/>
      <c r="I13251" s="184"/>
      <c r="J13251" s="184"/>
      <c r="K13251" s="184"/>
      <c r="L13251" s="184"/>
      <c r="M13251" s="184"/>
      <c r="N13251" s="184"/>
      <c r="O13251" s="185" t="s">
        <v>239</v>
      </c>
      <c r="P13251" s="185"/>
    </row>
    <row r="13252" spans="1:16" ht="14.1" customHeight="1">
      <c r="A13252" s="177" t="s">
        <v>252</v>
      </c>
      <c r="B13252" s="177"/>
      <c r="C13252" s="177"/>
      <c r="D13252" s="177"/>
      <c r="E13252" s="177"/>
      <c r="F13252" s="177"/>
      <c r="G13252" s="177"/>
      <c r="H13252" s="177"/>
      <c r="I13252" s="177"/>
      <c r="J13252" s="177"/>
      <c r="K13252" s="177"/>
      <c r="L13252" s="177"/>
      <c r="M13252" s="177"/>
      <c r="N13252" s="177"/>
      <c r="O13252" s="177"/>
      <c r="P13252" s="177"/>
    </row>
    <row r="13253" spans="1:16" ht="42.4" customHeight="1">
      <c r="A13253" s="181" t="s">
        <v>253</v>
      </c>
      <c r="B13253" s="181"/>
      <c r="C13253" s="181"/>
      <c r="D13253" s="182" t="s">
        <v>239</v>
      </c>
      <c r="E13253" s="182"/>
      <c r="F13253" s="104">
        <v>5067.47</v>
      </c>
      <c r="G13253" s="183">
        <v>8.2899999999999996E-5</v>
      </c>
      <c r="H13253" s="183"/>
      <c r="I13253" s="176"/>
      <c r="J13253" s="176"/>
      <c r="K13253" s="176"/>
      <c r="L13253" s="176"/>
      <c r="M13253" s="176">
        <v>0.42009999999999997</v>
      </c>
      <c r="N13253" s="176"/>
      <c r="O13253" s="176">
        <v>0.42009999999999997</v>
      </c>
      <c r="P13253" s="176"/>
    </row>
    <row r="13254" spans="1:16" ht="42.4" customHeight="1">
      <c r="A13254" s="181" t="s">
        <v>284</v>
      </c>
      <c r="B13254" s="181"/>
      <c r="C13254" s="181"/>
      <c r="D13254" s="182" t="s">
        <v>239</v>
      </c>
      <c r="E13254" s="182"/>
      <c r="F13254" s="104">
        <v>20613.439999999999</v>
      </c>
      <c r="G13254" s="183">
        <v>5.38E-5</v>
      </c>
      <c r="H13254" s="183"/>
      <c r="I13254" s="176"/>
      <c r="J13254" s="176"/>
      <c r="K13254" s="176"/>
      <c r="L13254" s="176"/>
      <c r="M13254" s="176">
        <v>1.109</v>
      </c>
      <c r="N13254" s="176"/>
      <c r="O13254" s="176">
        <v>1.109</v>
      </c>
      <c r="P13254" s="176"/>
    </row>
    <row r="13255" spans="1:16" ht="32.65" customHeight="1">
      <c r="A13255" s="181" t="s">
        <v>386</v>
      </c>
      <c r="B13255" s="181"/>
      <c r="C13255" s="181"/>
      <c r="D13255" s="182" t="s">
        <v>239</v>
      </c>
      <c r="E13255" s="182"/>
      <c r="F13255" s="104">
        <v>12914.18</v>
      </c>
      <c r="G13255" s="183">
        <v>2.2000000000000001E-6</v>
      </c>
      <c r="H13255" s="183"/>
      <c r="I13255" s="176"/>
      <c r="J13255" s="176"/>
      <c r="K13255" s="176"/>
      <c r="L13255" s="176"/>
      <c r="M13255" s="176">
        <v>2.8799999999999999E-2</v>
      </c>
      <c r="N13255" s="176"/>
      <c r="O13255" s="176">
        <v>2.8799999999999999E-2</v>
      </c>
      <c r="P13255" s="176"/>
    </row>
    <row r="13256" spans="1:16" ht="61.9" customHeight="1">
      <c r="A13256" s="181" t="s">
        <v>937</v>
      </c>
      <c r="B13256" s="181"/>
      <c r="C13256" s="181"/>
      <c r="D13256" s="182" t="s">
        <v>239</v>
      </c>
      <c r="E13256" s="182"/>
      <c r="F13256" s="104">
        <v>337799.11</v>
      </c>
      <c r="G13256" s="183">
        <v>2.8880000000000003E-4</v>
      </c>
      <c r="H13256" s="183"/>
      <c r="I13256" s="176"/>
      <c r="J13256" s="176"/>
      <c r="K13256" s="176"/>
      <c r="L13256" s="176"/>
      <c r="M13256" s="176">
        <v>97.554299999999998</v>
      </c>
      <c r="N13256" s="176"/>
      <c r="O13256" s="176">
        <v>97.554299999999998</v>
      </c>
      <c r="P13256" s="176"/>
    </row>
    <row r="13257" spans="1:16" ht="32.450000000000003" customHeight="1">
      <c r="A13257" s="181" t="s">
        <v>275</v>
      </c>
      <c r="B13257" s="181"/>
      <c r="C13257" s="181"/>
      <c r="D13257" s="182" t="s">
        <v>239</v>
      </c>
      <c r="E13257" s="182"/>
      <c r="F13257" s="104">
        <v>1533.69</v>
      </c>
      <c r="G13257" s="183">
        <v>3.4499999999999998E-5</v>
      </c>
      <c r="H13257" s="183"/>
      <c r="I13257" s="176"/>
      <c r="J13257" s="176"/>
      <c r="K13257" s="176"/>
      <c r="L13257" s="176"/>
      <c r="M13257" s="176">
        <v>5.2900000000000003E-2</v>
      </c>
      <c r="N13257" s="176"/>
      <c r="O13257" s="176">
        <v>5.2900000000000003E-2</v>
      </c>
      <c r="P13257" s="176"/>
    </row>
    <row r="13258" spans="1:16" ht="32.65" customHeight="1">
      <c r="A13258" s="181" t="s">
        <v>459</v>
      </c>
      <c r="B13258" s="181"/>
      <c r="C13258" s="181"/>
      <c r="D13258" s="182" t="s">
        <v>239</v>
      </c>
      <c r="E13258" s="182"/>
      <c r="F13258" s="104">
        <v>3302.32</v>
      </c>
      <c r="G13258" s="183">
        <v>3.1540000000000002E-4</v>
      </c>
      <c r="H13258" s="183"/>
      <c r="I13258" s="176"/>
      <c r="J13258" s="176"/>
      <c r="K13258" s="176"/>
      <c r="L13258" s="176"/>
      <c r="M13258" s="176">
        <v>1.0417000000000001</v>
      </c>
      <c r="N13258" s="176"/>
      <c r="O13258" s="176">
        <v>1.0417000000000001</v>
      </c>
      <c r="P13258" s="176"/>
    </row>
    <row r="13259" spans="1:16" ht="14.1" customHeight="1">
      <c r="A13259" s="177" t="s">
        <v>254</v>
      </c>
      <c r="B13259" s="177"/>
      <c r="C13259" s="177"/>
      <c r="D13259" s="177"/>
      <c r="E13259" s="177"/>
      <c r="F13259" s="177"/>
      <c r="G13259" s="177"/>
      <c r="H13259" s="177"/>
      <c r="I13259" s="177"/>
      <c r="J13259" s="177"/>
      <c r="K13259" s="177"/>
      <c r="L13259" s="177"/>
      <c r="M13259" s="177"/>
      <c r="N13259" s="177"/>
      <c r="O13259" s="178">
        <v>100.21</v>
      </c>
      <c r="P13259" s="178"/>
    </row>
    <row r="13260" spans="1:16" ht="14.1" customHeight="1">
      <c r="A13260" s="177" t="s">
        <v>240</v>
      </c>
      <c r="B13260" s="177"/>
      <c r="C13260" s="177"/>
      <c r="D13260" s="177"/>
      <c r="E13260" s="177"/>
      <c r="F13260" s="177"/>
      <c r="G13260" s="177"/>
      <c r="H13260" s="177"/>
      <c r="I13260" s="177"/>
      <c r="J13260" s="177"/>
      <c r="K13260" s="177"/>
      <c r="L13260" s="177"/>
      <c r="M13260" s="177"/>
      <c r="N13260" s="177"/>
      <c r="O13260" s="177"/>
      <c r="P13260" s="177"/>
    </row>
    <row r="13261" spans="1:16" ht="14.1" customHeight="1">
      <c r="A13261" s="181" t="s">
        <v>460</v>
      </c>
      <c r="B13261" s="181"/>
      <c r="C13261" s="181"/>
      <c r="D13261" s="182" t="s">
        <v>242</v>
      </c>
      <c r="E13261" s="182"/>
      <c r="F13261" s="104">
        <v>5.86</v>
      </c>
      <c r="G13261" s="183">
        <v>0.38163799999999998</v>
      </c>
      <c r="H13261" s="183"/>
      <c r="I13261" s="176">
        <v>2.2364000000000002</v>
      </c>
      <c r="J13261" s="176"/>
      <c r="K13261" s="176"/>
      <c r="L13261" s="176"/>
      <c r="M13261" s="176"/>
      <c r="N13261" s="176"/>
      <c r="O13261" s="176">
        <v>2.2364000000000002</v>
      </c>
      <c r="P13261" s="176"/>
    </row>
    <row r="13262" spans="1:16" ht="14.1" customHeight="1">
      <c r="A13262" s="181" t="s">
        <v>452</v>
      </c>
      <c r="B13262" s="181"/>
      <c r="C13262" s="181"/>
      <c r="D13262" s="182" t="s">
        <v>242</v>
      </c>
      <c r="E13262" s="182"/>
      <c r="F13262" s="104">
        <v>7.8</v>
      </c>
      <c r="G13262" s="183">
        <v>2.4242555000000001</v>
      </c>
      <c r="H13262" s="183"/>
      <c r="I13262" s="176">
        <v>18.909199999999998</v>
      </c>
      <c r="J13262" s="176"/>
      <c r="K13262" s="176"/>
      <c r="L13262" s="176"/>
      <c r="M13262" s="176"/>
      <c r="N13262" s="176"/>
      <c r="O13262" s="176">
        <v>18.909199999999998</v>
      </c>
      <c r="P13262" s="176"/>
    </row>
    <row r="13263" spans="1:16" ht="14.1" customHeight="1">
      <c r="A13263" s="181" t="s">
        <v>276</v>
      </c>
      <c r="B13263" s="181"/>
      <c r="C13263" s="181"/>
      <c r="D13263" s="182" t="s">
        <v>242</v>
      </c>
      <c r="E13263" s="182"/>
      <c r="F13263" s="104">
        <v>5.86</v>
      </c>
      <c r="G13263" s="183">
        <v>0.36658010000000002</v>
      </c>
      <c r="H13263" s="183"/>
      <c r="I13263" s="176">
        <v>2.1482000000000001</v>
      </c>
      <c r="J13263" s="176"/>
      <c r="K13263" s="176"/>
      <c r="L13263" s="176"/>
      <c r="M13263" s="176"/>
      <c r="N13263" s="176"/>
      <c r="O13263" s="176">
        <v>2.1482000000000001</v>
      </c>
      <c r="P13263" s="176"/>
    </row>
    <row r="13264" spans="1:16" ht="9.75" customHeight="1"/>
    <row r="13265" spans="1:16" ht="14.1" customHeight="1">
      <c r="A13265" s="170" t="s">
        <v>270</v>
      </c>
      <c r="B13265" s="170"/>
      <c r="C13265" s="170"/>
      <c r="D13265" s="170"/>
      <c r="E13265" s="170"/>
      <c r="F13265" s="170"/>
      <c r="G13265" s="170"/>
      <c r="H13265" s="170"/>
      <c r="I13265" s="170"/>
      <c r="J13265" s="170"/>
      <c r="K13265" s="170"/>
      <c r="L13265" s="170"/>
      <c r="M13265" s="170"/>
      <c r="N13265" s="170"/>
      <c r="O13265" s="170"/>
      <c r="P13265" s="170"/>
    </row>
    <row r="13266" spans="1:16" ht="14.1" customHeight="1">
      <c r="A13266" s="171" t="s">
        <v>271</v>
      </c>
      <c r="B13266" s="171"/>
      <c r="C13266" s="171"/>
      <c r="D13266" s="171"/>
      <c r="E13266" s="171"/>
      <c r="F13266" s="171"/>
      <c r="G13266" s="171"/>
      <c r="H13266" s="171"/>
      <c r="I13266" s="171"/>
      <c r="J13266" s="171"/>
      <c r="K13266" s="171"/>
      <c r="L13266" s="171"/>
      <c r="M13266" s="171"/>
      <c r="N13266" s="171"/>
      <c r="O13266" s="171"/>
      <c r="P13266" s="171"/>
    </row>
    <row r="13267" spans="1:16" ht="65.25" customHeight="1">
      <c r="A13267" s="198"/>
      <c r="B13267" s="198"/>
      <c r="C13267" s="198"/>
      <c r="D13267" s="198"/>
      <c r="E13267" s="198"/>
      <c r="F13267" s="198"/>
      <c r="G13267" s="198"/>
      <c r="H13267" s="198"/>
      <c r="I13267" s="198"/>
      <c r="J13267" s="198"/>
      <c r="K13267" s="198"/>
      <c r="L13267" s="198"/>
      <c r="M13267" s="198"/>
      <c r="N13267" s="198"/>
      <c r="O13267" s="198"/>
      <c r="P13267" s="198"/>
    </row>
    <row r="13268" spans="1:16" ht="5.65" customHeight="1"/>
    <row r="13269" spans="1:16" ht="19.7" customHeight="1">
      <c r="A13269" s="199" t="s">
        <v>218</v>
      </c>
      <c r="B13269" s="199"/>
      <c r="C13269" s="199"/>
      <c r="D13269" s="199"/>
      <c r="E13269" s="199"/>
      <c r="F13269" s="199"/>
      <c r="G13269" s="199"/>
      <c r="H13269" s="199"/>
      <c r="I13269" s="199"/>
      <c r="J13269" s="199"/>
      <c r="K13269" s="199"/>
      <c r="L13269" s="199"/>
      <c r="M13269" s="199"/>
      <c r="N13269" s="199"/>
      <c r="O13269" s="199"/>
      <c r="P13269" s="199"/>
    </row>
    <row r="13270" spans="1:16" ht="15.75" customHeight="1">
      <c r="A13270" s="105" t="s">
        <v>117</v>
      </c>
      <c r="B13270" s="196" t="s">
        <v>118</v>
      </c>
      <c r="C13270" s="196"/>
      <c r="D13270" s="196"/>
      <c r="E13270" s="196"/>
      <c r="F13270" s="196"/>
      <c r="G13270" s="196"/>
      <c r="H13270" s="196"/>
      <c r="I13270" s="196"/>
      <c r="J13270" s="196"/>
      <c r="K13270" s="196"/>
      <c r="L13270" s="193" t="s">
        <v>119</v>
      </c>
      <c r="M13270" s="193"/>
      <c r="N13270" s="200" t="s">
        <v>171</v>
      </c>
      <c r="O13270" s="200"/>
      <c r="P13270" s="200"/>
    </row>
    <row r="13271" spans="1:16" ht="12.6" customHeight="1">
      <c r="A13271" s="105" t="s">
        <v>120</v>
      </c>
      <c r="B13271" s="196" t="s">
        <v>121</v>
      </c>
      <c r="C13271" s="196"/>
      <c r="D13271" s="196"/>
      <c r="E13271" s="196"/>
      <c r="F13271" s="196"/>
      <c r="G13271" s="196"/>
      <c r="H13271" s="196"/>
      <c r="I13271" s="196"/>
      <c r="J13271" s="196"/>
      <c r="K13271" s="196"/>
      <c r="L13271" s="193" t="s">
        <v>219</v>
      </c>
      <c r="M13271" s="193"/>
      <c r="N13271" s="194" t="s">
        <v>3435</v>
      </c>
      <c r="O13271" s="194"/>
      <c r="P13271" s="194"/>
    </row>
    <row r="13272" spans="1:16" ht="14.45" customHeight="1">
      <c r="A13272" s="105" t="s">
        <v>220</v>
      </c>
      <c r="B13272" s="193" t="s">
        <v>170</v>
      </c>
      <c r="C13272" s="193"/>
      <c r="D13272" s="193"/>
      <c r="E13272" s="193"/>
      <c r="F13272" s="193"/>
      <c r="G13272" s="193"/>
      <c r="H13272" s="193"/>
      <c r="I13272" s="193"/>
      <c r="J13272" s="193"/>
      <c r="K13272" s="193"/>
      <c r="L13272" s="193" t="s">
        <v>122</v>
      </c>
      <c r="M13272" s="193"/>
      <c r="N13272" s="194"/>
      <c r="O13272" s="194"/>
      <c r="P13272" s="194"/>
    </row>
    <row r="13273" spans="1:16" ht="14.65" customHeight="1">
      <c r="A13273" s="105" t="s">
        <v>221</v>
      </c>
      <c r="B13273" s="193" t="s">
        <v>170</v>
      </c>
      <c r="C13273" s="193"/>
      <c r="D13273" s="193"/>
      <c r="E13273" s="193"/>
      <c r="F13273" s="193"/>
      <c r="G13273" s="193"/>
      <c r="H13273" s="193"/>
      <c r="I13273" s="193"/>
      <c r="J13273" s="193"/>
      <c r="K13273" s="193"/>
      <c r="L13273" s="193" t="s">
        <v>123</v>
      </c>
      <c r="M13273" s="193"/>
      <c r="N13273" s="194" t="s">
        <v>124</v>
      </c>
      <c r="O13273" s="194"/>
      <c r="P13273" s="194"/>
    </row>
    <row r="13274" spans="1:16" ht="26.45" customHeight="1">
      <c r="A13274" s="105" t="s">
        <v>222</v>
      </c>
      <c r="B13274" s="193" t="s">
        <v>170</v>
      </c>
      <c r="C13274" s="193"/>
      <c r="D13274" s="193"/>
      <c r="E13274" s="193"/>
      <c r="F13274" s="193"/>
      <c r="G13274" s="193"/>
      <c r="H13274" s="193"/>
      <c r="I13274" s="193"/>
      <c r="J13274" s="193"/>
      <c r="K13274" s="193"/>
      <c r="L13274" s="193" t="s">
        <v>125</v>
      </c>
      <c r="M13274" s="193"/>
      <c r="N13274" s="195" t="s">
        <v>3744</v>
      </c>
      <c r="O13274" s="195"/>
      <c r="P13274" s="195"/>
    </row>
    <row r="13275" spans="1:16" ht="13.35" customHeight="1">
      <c r="A13275" s="106" t="s">
        <v>126</v>
      </c>
      <c r="B13275" s="188"/>
      <c r="C13275" s="188"/>
      <c r="D13275" s="188"/>
      <c r="E13275" s="188"/>
      <c r="F13275" s="188"/>
      <c r="G13275" s="188"/>
      <c r="H13275" s="188"/>
      <c r="I13275" s="188"/>
      <c r="J13275" s="188"/>
      <c r="K13275" s="188"/>
      <c r="L13275" s="188" t="s">
        <v>127</v>
      </c>
      <c r="M13275" s="188"/>
      <c r="N13275" s="189" t="s">
        <v>173</v>
      </c>
      <c r="O13275" s="189"/>
      <c r="P13275" s="189"/>
    </row>
    <row r="13276" spans="1:16" ht="15.75" customHeight="1">
      <c r="A13276" s="190" t="s">
        <v>223</v>
      </c>
      <c r="B13276" s="190"/>
      <c r="C13276" s="191" t="s">
        <v>224</v>
      </c>
      <c r="D13276" s="191"/>
      <c r="E13276" s="192" t="s">
        <v>225</v>
      </c>
      <c r="F13276" s="192"/>
      <c r="G13276" s="192"/>
      <c r="H13276" s="191" t="s">
        <v>226</v>
      </c>
      <c r="I13276" s="191"/>
      <c r="J13276" s="192" t="s">
        <v>227</v>
      </c>
      <c r="K13276" s="192"/>
      <c r="L13276" s="192"/>
      <c r="M13276" s="192"/>
      <c r="N13276" s="192"/>
      <c r="O13276" s="192"/>
      <c r="P13276" s="103" t="s">
        <v>228</v>
      </c>
    </row>
    <row r="13277" spans="1:16" ht="17.100000000000001" customHeight="1">
      <c r="A13277" s="186" t="s">
        <v>229</v>
      </c>
      <c r="B13277" s="186"/>
      <c r="C13277" s="186"/>
      <c r="D13277" s="187" t="s">
        <v>230</v>
      </c>
      <c r="E13277" s="187"/>
      <c r="F13277" s="187" t="s">
        <v>231</v>
      </c>
      <c r="G13277" s="187" t="s">
        <v>232</v>
      </c>
      <c r="H13277" s="187"/>
      <c r="I13277" s="187" t="s">
        <v>233</v>
      </c>
      <c r="J13277" s="187"/>
      <c r="K13277" s="187"/>
      <c r="L13277" s="187"/>
      <c r="M13277" s="187"/>
      <c r="N13277" s="187"/>
      <c r="O13277" s="187"/>
      <c r="P13277" s="187"/>
    </row>
    <row r="13278" spans="1:16" ht="17.100000000000001" customHeight="1">
      <c r="A13278" s="186"/>
      <c r="B13278" s="186"/>
      <c r="C13278" s="186"/>
      <c r="D13278" s="187"/>
      <c r="E13278" s="187"/>
      <c r="F13278" s="187"/>
      <c r="G13278" s="187"/>
      <c r="H13278" s="187"/>
      <c r="I13278" s="187" t="s">
        <v>234</v>
      </c>
      <c r="J13278" s="187"/>
      <c r="K13278" s="187" t="s">
        <v>235</v>
      </c>
      <c r="L13278" s="187"/>
      <c r="M13278" s="187" t="s">
        <v>236</v>
      </c>
      <c r="N13278" s="187"/>
      <c r="O13278" s="187" t="s">
        <v>237</v>
      </c>
      <c r="P13278" s="187"/>
    </row>
    <row r="13279" spans="1:16" ht="14.1" customHeight="1">
      <c r="A13279" s="181" t="s">
        <v>619</v>
      </c>
      <c r="B13279" s="181"/>
      <c r="C13279" s="181"/>
      <c r="D13279" s="182" t="s">
        <v>242</v>
      </c>
      <c r="E13279" s="182"/>
      <c r="F13279" s="104">
        <v>7.8</v>
      </c>
      <c r="G13279" s="183">
        <v>1.8329321000000001</v>
      </c>
      <c r="H13279" s="183"/>
      <c r="I13279" s="176">
        <v>14.296900000000001</v>
      </c>
      <c r="J13279" s="176"/>
      <c r="K13279" s="176"/>
      <c r="L13279" s="176"/>
      <c r="M13279" s="176"/>
      <c r="N13279" s="176"/>
      <c r="O13279" s="176">
        <v>14.296900000000001</v>
      </c>
      <c r="P13279" s="176"/>
    </row>
    <row r="13280" spans="1:16" ht="22.7" customHeight="1">
      <c r="A13280" s="181" t="s">
        <v>256</v>
      </c>
      <c r="B13280" s="181"/>
      <c r="C13280" s="181"/>
      <c r="D13280" s="182" t="s">
        <v>242</v>
      </c>
      <c r="E13280" s="182"/>
      <c r="F13280" s="104">
        <v>7.8</v>
      </c>
      <c r="G13280" s="183">
        <v>1.4434830999999999</v>
      </c>
      <c r="H13280" s="183"/>
      <c r="I13280" s="176">
        <v>11.2592</v>
      </c>
      <c r="J13280" s="176"/>
      <c r="K13280" s="176"/>
      <c r="L13280" s="176"/>
      <c r="M13280" s="176"/>
      <c r="N13280" s="176"/>
      <c r="O13280" s="176">
        <v>11.2592</v>
      </c>
      <c r="P13280" s="176"/>
    </row>
    <row r="13281" spans="1:16" ht="14.1" customHeight="1">
      <c r="A13281" s="181" t="s">
        <v>388</v>
      </c>
      <c r="B13281" s="181"/>
      <c r="C13281" s="181"/>
      <c r="D13281" s="182" t="s">
        <v>242</v>
      </c>
      <c r="E13281" s="182"/>
      <c r="F13281" s="104">
        <v>8.65</v>
      </c>
      <c r="G13281" s="183">
        <v>3.633721</v>
      </c>
      <c r="H13281" s="183"/>
      <c r="I13281" s="176">
        <v>31.431699999999999</v>
      </c>
      <c r="J13281" s="176"/>
      <c r="K13281" s="176"/>
      <c r="L13281" s="176"/>
      <c r="M13281" s="176"/>
      <c r="N13281" s="176"/>
      <c r="O13281" s="176">
        <v>31.431699999999999</v>
      </c>
      <c r="P13281" s="176"/>
    </row>
    <row r="13282" spans="1:16" ht="22.7" customHeight="1">
      <c r="A13282" s="181" t="s">
        <v>277</v>
      </c>
      <c r="B13282" s="181"/>
      <c r="C13282" s="181"/>
      <c r="D13282" s="182" t="s">
        <v>242</v>
      </c>
      <c r="E13282" s="182"/>
      <c r="F13282" s="104">
        <v>8.65</v>
      </c>
      <c r="G13282" s="183">
        <v>0.389986</v>
      </c>
      <c r="H13282" s="183"/>
      <c r="I13282" s="176">
        <v>3.3734000000000002</v>
      </c>
      <c r="J13282" s="176"/>
      <c r="K13282" s="176"/>
      <c r="L13282" s="176"/>
      <c r="M13282" s="176"/>
      <c r="N13282" s="176"/>
      <c r="O13282" s="176">
        <v>3.3734000000000002</v>
      </c>
      <c r="P13282" s="176"/>
    </row>
    <row r="13283" spans="1:16" ht="14.1" customHeight="1">
      <c r="A13283" s="181" t="s">
        <v>291</v>
      </c>
      <c r="B13283" s="181"/>
      <c r="C13283" s="181"/>
      <c r="D13283" s="182" t="s">
        <v>242</v>
      </c>
      <c r="E13283" s="182"/>
      <c r="F13283" s="104">
        <v>7.8</v>
      </c>
      <c r="G13283" s="183">
        <v>4.9686482999999999</v>
      </c>
      <c r="H13283" s="183"/>
      <c r="I13283" s="176">
        <v>38.755499999999998</v>
      </c>
      <c r="J13283" s="176"/>
      <c r="K13283" s="176"/>
      <c r="L13283" s="176"/>
      <c r="M13283" s="176"/>
      <c r="N13283" s="176"/>
      <c r="O13283" s="176">
        <v>38.755499999999998</v>
      </c>
      <c r="P13283" s="176"/>
    </row>
    <row r="13284" spans="1:16" ht="14.1" customHeight="1">
      <c r="A13284" s="181" t="s">
        <v>257</v>
      </c>
      <c r="B13284" s="181"/>
      <c r="C13284" s="181"/>
      <c r="D13284" s="182" t="s">
        <v>242</v>
      </c>
      <c r="E13284" s="182"/>
      <c r="F13284" s="104">
        <v>5.65</v>
      </c>
      <c r="G13284" s="183">
        <v>5.8425519000000001</v>
      </c>
      <c r="H13284" s="183"/>
      <c r="I13284" s="176">
        <v>33.010399999999997</v>
      </c>
      <c r="J13284" s="176"/>
      <c r="K13284" s="176"/>
      <c r="L13284" s="176"/>
      <c r="M13284" s="176"/>
      <c r="N13284" s="176"/>
      <c r="O13284" s="176">
        <v>33.010399999999997</v>
      </c>
      <c r="P13284" s="176"/>
    </row>
    <row r="13285" spans="1:16" ht="14.1" customHeight="1">
      <c r="A13285" s="181" t="s">
        <v>244</v>
      </c>
      <c r="B13285" s="181"/>
      <c r="C13285" s="181"/>
      <c r="D13285" s="182"/>
      <c r="E13285" s="182"/>
      <c r="F13285" s="104">
        <v>155.41999999999999</v>
      </c>
      <c r="G13285" s="183">
        <v>0.86899999999999999</v>
      </c>
      <c r="H13285" s="183"/>
      <c r="I13285" s="176">
        <v>135.0608</v>
      </c>
      <c r="J13285" s="176"/>
      <c r="K13285" s="176"/>
      <c r="L13285" s="176"/>
      <c r="M13285" s="176"/>
      <c r="N13285" s="176"/>
      <c r="O13285" s="176">
        <v>135.0608</v>
      </c>
      <c r="P13285" s="176"/>
    </row>
    <row r="13286" spans="1:16" ht="14.1" customHeight="1">
      <c r="A13286" s="181" t="s">
        <v>245</v>
      </c>
      <c r="B13286" s="181"/>
      <c r="C13286" s="181"/>
      <c r="D13286" s="182"/>
      <c r="E13286" s="182"/>
      <c r="F13286" s="104"/>
      <c r="G13286" s="183"/>
      <c r="H13286" s="183"/>
      <c r="I13286" s="176">
        <v>134.11000000000001</v>
      </c>
      <c r="J13286" s="176"/>
      <c r="K13286" s="176"/>
      <c r="L13286" s="176"/>
      <c r="M13286" s="176"/>
      <c r="N13286" s="176"/>
      <c r="O13286" s="176">
        <v>134.11000000000001</v>
      </c>
      <c r="P13286" s="176"/>
    </row>
    <row r="13287" spans="1:16" ht="14.1" customHeight="1">
      <c r="A13287" s="177" t="s">
        <v>246</v>
      </c>
      <c r="B13287" s="177"/>
      <c r="C13287" s="177"/>
      <c r="D13287" s="177"/>
      <c r="E13287" s="177"/>
      <c r="F13287" s="177"/>
      <c r="G13287" s="177"/>
      <c r="H13287" s="177"/>
      <c r="I13287" s="177"/>
      <c r="J13287" s="177"/>
      <c r="K13287" s="177"/>
      <c r="L13287" s="177"/>
      <c r="M13287" s="177"/>
      <c r="N13287" s="177"/>
      <c r="O13287" s="178">
        <v>424.59</v>
      </c>
      <c r="P13287" s="178"/>
    </row>
    <row r="13288" spans="1:16" ht="14.1" customHeight="1">
      <c r="A13288" s="177" t="s">
        <v>258</v>
      </c>
      <c r="B13288" s="177"/>
      <c r="C13288" s="177"/>
      <c r="D13288" s="177"/>
      <c r="E13288" s="177"/>
      <c r="F13288" s="177"/>
      <c r="G13288" s="177"/>
      <c r="H13288" s="177"/>
      <c r="I13288" s="177"/>
      <c r="J13288" s="177"/>
      <c r="K13288" s="177"/>
      <c r="L13288" s="177"/>
      <c r="M13288" s="177"/>
      <c r="N13288" s="177"/>
      <c r="O13288" s="177"/>
      <c r="P13288" s="177"/>
    </row>
    <row r="13289" spans="1:16" ht="22.7" customHeight="1">
      <c r="A13289" s="181" t="s">
        <v>620</v>
      </c>
      <c r="B13289" s="181"/>
      <c r="C13289" s="181"/>
      <c r="D13289" s="182" t="s">
        <v>262</v>
      </c>
      <c r="E13289" s="182"/>
      <c r="F13289" s="104">
        <v>7.14</v>
      </c>
      <c r="G13289" s="183">
        <v>12.1896308</v>
      </c>
      <c r="H13289" s="183"/>
      <c r="I13289" s="176"/>
      <c r="J13289" s="176"/>
      <c r="K13289" s="176">
        <v>87.034000000000006</v>
      </c>
      <c r="L13289" s="176"/>
      <c r="M13289" s="176"/>
      <c r="N13289" s="176"/>
      <c r="O13289" s="176">
        <v>87.034000000000006</v>
      </c>
      <c r="P13289" s="176"/>
    </row>
    <row r="13290" spans="1:16" ht="32.65" customHeight="1">
      <c r="A13290" s="181" t="s">
        <v>938</v>
      </c>
      <c r="B13290" s="181"/>
      <c r="C13290" s="181"/>
      <c r="D13290" s="182" t="s">
        <v>282</v>
      </c>
      <c r="E13290" s="182"/>
      <c r="F13290" s="104">
        <v>7.88</v>
      </c>
      <c r="G13290" s="183">
        <v>4.8930480000000003</v>
      </c>
      <c r="H13290" s="183"/>
      <c r="I13290" s="176"/>
      <c r="J13290" s="176"/>
      <c r="K13290" s="176">
        <v>38.557200000000002</v>
      </c>
      <c r="L13290" s="176"/>
      <c r="M13290" s="176"/>
      <c r="N13290" s="176"/>
      <c r="O13290" s="176">
        <v>38.557200000000002</v>
      </c>
      <c r="P13290" s="176"/>
    </row>
    <row r="13291" spans="1:16" ht="22.7" customHeight="1">
      <c r="A13291" s="181" t="s">
        <v>939</v>
      </c>
      <c r="B13291" s="181"/>
      <c r="C13291" s="181"/>
      <c r="D13291" s="182" t="s">
        <v>239</v>
      </c>
      <c r="E13291" s="182"/>
      <c r="F13291" s="104">
        <v>105.7</v>
      </c>
      <c r="G13291" s="183">
        <v>1</v>
      </c>
      <c r="H13291" s="183"/>
      <c r="I13291" s="176"/>
      <c r="J13291" s="176"/>
      <c r="K13291" s="176">
        <v>105.7</v>
      </c>
      <c r="L13291" s="176"/>
      <c r="M13291" s="176"/>
      <c r="N13291" s="176"/>
      <c r="O13291" s="176">
        <v>105.7</v>
      </c>
      <c r="P13291" s="176"/>
    </row>
    <row r="13292" spans="1:16" ht="22.7" customHeight="1">
      <c r="A13292" s="181" t="s">
        <v>1234</v>
      </c>
      <c r="B13292" s="181"/>
      <c r="C13292" s="181"/>
      <c r="D13292" s="182" t="s">
        <v>239</v>
      </c>
      <c r="E13292" s="182"/>
      <c r="F13292" s="104">
        <v>604.5</v>
      </c>
      <c r="G13292" s="183">
        <v>3</v>
      </c>
      <c r="H13292" s="183"/>
      <c r="I13292" s="176"/>
      <c r="J13292" s="176"/>
      <c r="K13292" s="176">
        <v>1813.5</v>
      </c>
      <c r="L13292" s="176"/>
      <c r="M13292" s="176"/>
      <c r="N13292" s="176"/>
      <c r="O13292" s="176">
        <v>1813.5</v>
      </c>
      <c r="P13292" s="176"/>
    </row>
    <row r="13293" spans="1:16" ht="32.65" customHeight="1">
      <c r="A13293" s="181" t="s">
        <v>445</v>
      </c>
      <c r="B13293" s="181"/>
      <c r="C13293" s="181"/>
      <c r="D13293" s="182" t="s">
        <v>262</v>
      </c>
      <c r="E13293" s="182"/>
      <c r="F13293" s="104">
        <v>21.11</v>
      </c>
      <c r="G13293" s="183">
        <v>0.28480450000000002</v>
      </c>
      <c r="H13293" s="183"/>
      <c r="I13293" s="176"/>
      <c r="J13293" s="176"/>
      <c r="K13293" s="176">
        <v>6.0122</v>
      </c>
      <c r="L13293" s="176"/>
      <c r="M13293" s="176"/>
      <c r="N13293" s="176"/>
      <c r="O13293" s="176">
        <v>6.0122</v>
      </c>
      <c r="P13293" s="176"/>
    </row>
    <row r="13294" spans="1:16" ht="14.1" customHeight="1">
      <c r="A13294" s="181" t="s">
        <v>259</v>
      </c>
      <c r="B13294" s="181"/>
      <c r="C13294" s="181"/>
      <c r="D13294" s="182" t="s">
        <v>260</v>
      </c>
      <c r="E13294" s="182"/>
      <c r="F13294" s="104">
        <v>85.31</v>
      </c>
      <c r="G13294" s="183">
        <v>0.9696399</v>
      </c>
      <c r="H13294" s="183"/>
      <c r="I13294" s="176"/>
      <c r="J13294" s="176"/>
      <c r="K13294" s="176">
        <v>82.72</v>
      </c>
      <c r="L13294" s="176"/>
      <c r="M13294" s="176"/>
      <c r="N13294" s="176"/>
      <c r="O13294" s="176">
        <v>82.72</v>
      </c>
      <c r="P13294" s="176"/>
    </row>
    <row r="13295" spans="1:16" ht="32.65" customHeight="1">
      <c r="A13295" s="181" t="s">
        <v>464</v>
      </c>
      <c r="B13295" s="181"/>
      <c r="C13295" s="181"/>
      <c r="D13295" s="182" t="s">
        <v>251</v>
      </c>
      <c r="E13295" s="182"/>
      <c r="F13295" s="104">
        <v>48.92</v>
      </c>
      <c r="G13295" s="183">
        <v>2.357024</v>
      </c>
      <c r="H13295" s="183"/>
      <c r="I13295" s="176"/>
      <c r="J13295" s="176"/>
      <c r="K13295" s="176">
        <v>115.3056</v>
      </c>
      <c r="L13295" s="176"/>
      <c r="M13295" s="176"/>
      <c r="N13295" s="176"/>
      <c r="O13295" s="176">
        <v>115.3056</v>
      </c>
      <c r="P13295" s="176"/>
    </row>
    <row r="13296" spans="1:16" ht="42.4" customHeight="1">
      <c r="A13296" s="181" t="s">
        <v>941</v>
      </c>
      <c r="B13296" s="181"/>
      <c r="C13296" s="181"/>
      <c r="D13296" s="182" t="s">
        <v>251</v>
      </c>
      <c r="E13296" s="182"/>
      <c r="F13296" s="104">
        <v>60.69</v>
      </c>
      <c r="G13296" s="183">
        <v>0.48639959999999999</v>
      </c>
      <c r="H13296" s="183"/>
      <c r="I13296" s="176"/>
      <c r="J13296" s="176"/>
      <c r="K13296" s="176">
        <v>29.519600000000001</v>
      </c>
      <c r="L13296" s="176"/>
      <c r="M13296" s="176"/>
      <c r="N13296" s="176"/>
      <c r="O13296" s="176">
        <v>29.519600000000001</v>
      </c>
      <c r="P13296" s="176"/>
    </row>
    <row r="13297" spans="1:16" ht="42.4" customHeight="1">
      <c r="A13297" s="181" t="s">
        <v>446</v>
      </c>
      <c r="B13297" s="181"/>
      <c r="C13297" s="181"/>
      <c r="D13297" s="182" t="s">
        <v>251</v>
      </c>
      <c r="E13297" s="182"/>
      <c r="F13297" s="104">
        <v>18.600000000000001</v>
      </c>
      <c r="G13297" s="183">
        <v>0.29166449999999999</v>
      </c>
      <c r="H13297" s="183"/>
      <c r="I13297" s="176"/>
      <c r="J13297" s="176"/>
      <c r="K13297" s="176">
        <v>5.4249999999999998</v>
      </c>
      <c r="L13297" s="176"/>
      <c r="M13297" s="176"/>
      <c r="N13297" s="176"/>
      <c r="O13297" s="176">
        <v>5.4249999999999998</v>
      </c>
      <c r="P13297" s="176"/>
    </row>
    <row r="13298" spans="1:16" ht="14.25" customHeight="1">
      <c r="A13298" s="181" t="s">
        <v>261</v>
      </c>
      <c r="B13298" s="181"/>
      <c r="C13298" s="181"/>
      <c r="D13298" s="182" t="s">
        <v>262</v>
      </c>
      <c r="E13298" s="182"/>
      <c r="F13298" s="104">
        <v>0.86</v>
      </c>
      <c r="G13298" s="183">
        <v>279.47606330000002</v>
      </c>
      <c r="H13298" s="183"/>
      <c r="I13298" s="176"/>
      <c r="J13298" s="176"/>
      <c r="K13298" s="176">
        <v>240.3494</v>
      </c>
      <c r="L13298" s="176"/>
      <c r="M13298" s="176"/>
      <c r="N13298" s="176"/>
      <c r="O13298" s="176">
        <v>240.3494</v>
      </c>
      <c r="P13298" s="176"/>
    </row>
    <row r="13299" spans="1:16" ht="32.450000000000003" customHeight="1">
      <c r="A13299" s="181" t="s">
        <v>466</v>
      </c>
      <c r="B13299" s="181"/>
      <c r="C13299" s="181"/>
      <c r="D13299" s="182" t="s">
        <v>282</v>
      </c>
      <c r="E13299" s="182"/>
      <c r="F13299" s="104">
        <v>7.57</v>
      </c>
      <c r="G13299" s="183">
        <v>1.3228200000000001E-2</v>
      </c>
      <c r="H13299" s="183"/>
      <c r="I13299" s="176"/>
      <c r="J13299" s="176"/>
      <c r="K13299" s="176">
        <v>0.10009999999999999</v>
      </c>
      <c r="L13299" s="176"/>
      <c r="M13299" s="176"/>
      <c r="N13299" s="176"/>
      <c r="O13299" s="176">
        <v>0.10009999999999999</v>
      </c>
      <c r="P13299" s="176"/>
    </row>
    <row r="13300" spans="1:16" ht="22.7" customHeight="1">
      <c r="A13300" s="181" t="s">
        <v>263</v>
      </c>
      <c r="B13300" s="181"/>
      <c r="C13300" s="181"/>
      <c r="D13300" s="182" t="s">
        <v>264</v>
      </c>
      <c r="E13300" s="182"/>
      <c r="F13300" s="104">
        <v>1</v>
      </c>
      <c r="G13300" s="183">
        <v>1.3198436</v>
      </c>
      <c r="H13300" s="183"/>
      <c r="I13300" s="176"/>
      <c r="J13300" s="176"/>
      <c r="K13300" s="176">
        <v>1.3198000000000001</v>
      </c>
      <c r="L13300" s="176"/>
      <c r="M13300" s="176"/>
      <c r="N13300" s="176"/>
      <c r="O13300" s="176">
        <v>1.3198000000000001</v>
      </c>
      <c r="P13300" s="176"/>
    </row>
    <row r="13301" spans="1:16" ht="26.1" customHeight="1"/>
    <row r="13302" spans="1:16" ht="14.1" customHeight="1">
      <c r="A13302" s="170" t="s">
        <v>270</v>
      </c>
      <c r="B13302" s="170"/>
      <c r="C13302" s="170"/>
      <c r="D13302" s="170"/>
      <c r="E13302" s="170"/>
      <c r="F13302" s="170"/>
      <c r="G13302" s="170"/>
      <c r="H13302" s="170"/>
      <c r="I13302" s="170"/>
      <c r="J13302" s="170"/>
      <c r="K13302" s="170"/>
      <c r="L13302" s="170"/>
      <c r="M13302" s="170"/>
      <c r="N13302" s="170"/>
      <c r="O13302" s="170"/>
      <c r="P13302" s="170"/>
    </row>
    <row r="13303" spans="1:16" ht="14.1" customHeight="1">
      <c r="A13303" s="171" t="s">
        <v>271</v>
      </c>
      <c r="B13303" s="171"/>
      <c r="C13303" s="171"/>
      <c r="D13303" s="171"/>
      <c r="E13303" s="171"/>
      <c r="F13303" s="171"/>
      <c r="G13303" s="171"/>
      <c r="H13303" s="171"/>
      <c r="I13303" s="171"/>
      <c r="J13303" s="171"/>
      <c r="K13303" s="171"/>
      <c r="L13303" s="171"/>
      <c r="M13303" s="171"/>
      <c r="N13303" s="171"/>
      <c r="O13303" s="171"/>
      <c r="P13303" s="171"/>
    </row>
    <row r="13304" spans="1:16" ht="65.25" customHeight="1">
      <c r="A13304" s="198"/>
      <c r="B13304" s="198"/>
      <c r="C13304" s="198"/>
      <c r="D13304" s="198"/>
      <c r="E13304" s="198"/>
      <c r="F13304" s="198"/>
      <c r="G13304" s="198"/>
      <c r="H13304" s="198"/>
      <c r="I13304" s="198"/>
      <c r="J13304" s="198"/>
      <c r="K13304" s="198"/>
      <c r="L13304" s="198"/>
      <c r="M13304" s="198"/>
      <c r="N13304" s="198"/>
      <c r="O13304" s="198"/>
      <c r="P13304" s="198"/>
    </row>
    <row r="13305" spans="1:16" ht="5.65" customHeight="1"/>
    <row r="13306" spans="1:16" ht="19.7" customHeight="1">
      <c r="A13306" s="199" t="s">
        <v>218</v>
      </c>
      <c r="B13306" s="199"/>
      <c r="C13306" s="199"/>
      <c r="D13306" s="199"/>
      <c r="E13306" s="199"/>
      <c r="F13306" s="199"/>
      <c r="G13306" s="199"/>
      <c r="H13306" s="199"/>
      <c r="I13306" s="199"/>
      <c r="J13306" s="199"/>
      <c r="K13306" s="199"/>
      <c r="L13306" s="199"/>
      <c r="M13306" s="199"/>
      <c r="N13306" s="199"/>
      <c r="O13306" s="199"/>
      <c r="P13306" s="199"/>
    </row>
    <row r="13307" spans="1:16" ht="15.75" customHeight="1">
      <c r="A13307" s="105" t="s">
        <v>117</v>
      </c>
      <c r="B13307" s="196" t="s">
        <v>118</v>
      </c>
      <c r="C13307" s="196"/>
      <c r="D13307" s="196"/>
      <c r="E13307" s="196"/>
      <c r="F13307" s="196"/>
      <c r="G13307" s="196"/>
      <c r="H13307" s="196"/>
      <c r="I13307" s="196"/>
      <c r="J13307" s="196"/>
      <c r="K13307" s="196"/>
      <c r="L13307" s="193" t="s">
        <v>119</v>
      </c>
      <c r="M13307" s="193"/>
      <c r="N13307" s="200" t="s">
        <v>171</v>
      </c>
      <c r="O13307" s="200"/>
      <c r="P13307" s="200"/>
    </row>
    <row r="13308" spans="1:16" ht="12.6" customHeight="1">
      <c r="A13308" s="105" t="s">
        <v>120</v>
      </c>
      <c r="B13308" s="196" t="s">
        <v>121</v>
      </c>
      <c r="C13308" s="196"/>
      <c r="D13308" s="196"/>
      <c r="E13308" s="196"/>
      <c r="F13308" s="196"/>
      <c r="G13308" s="196"/>
      <c r="H13308" s="196"/>
      <c r="I13308" s="196"/>
      <c r="J13308" s="196"/>
      <c r="K13308" s="196"/>
      <c r="L13308" s="193" t="s">
        <v>219</v>
      </c>
      <c r="M13308" s="193"/>
      <c r="N13308" s="194" t="s">
        <v>3435</v>
      </c>
      <c r="O13308" s="194"/>
      <c r="P13308" s="194"/>
    </row>
    <row r="13309" spans="1:16" ht="14.45" customHeight="1">
      <c r="A13309" s="105" t="s">
        <v>220</v>
      </c>
      <c r="B13309" s="193" t="s">
        <v>170</v>
      </c>
      <c r="C13309" s="193"/>
      <c r="D13309" s="193"/>
      <c r="E13309" s="193"/>
      <c r="F13309" s="193"/>
      <c r="G13309" s="193"/>
      <c r="H13309" s="193"/>
      <c r="I13309" s="193"/>
      <c r="J13309" s="193"/>
      <c r="K13309" s="193"/>
      <c r="L13309" s="193" t="s">
        <v>122</v>
      </c>
      <c r="M13309" s="193"/>
      <c r="N13309" s="194"/>
      <c r="O13309" s="194"/>
      <c r="P13309" s="194"/>
    </row>
    <row r="13310" spans="1:16" ht="14.65" customHeight="1">
      <c r="A13310" s="105" t="s">
        <v>221</v>
      </c>
      <c r="B13310" s="193" t="s">
        <v>170</v>
      </c>
      <c r="C13310" s="193"/>
      <c r="D13310" s="193"/>
      <c r="E13310" s="193"/>
      <c r="F13310" s="193"/>
      <c r="G13310" s="193"/>
      <c r="H13310" s="193"/>
      <c r="I13310" s="193"/>
      <c r="J13310" s="193"/>
      <c r="K13310" s="193"/>
      <c r="L13310" s="193" t="s">
        <v>123</v>
      </c>
      <c r="M13310" s="193"/>
      <c r="N13310" s="194" t="s">
        <v>124</v>
      </c>
      <c r="O13310" s="194"/>
      <c r="P13310" s="194"/>
    </row>
    <row r="13311" spans="1:16" ht="26.45" customHeight="1">
      <c r="A13311" s="105" t="s">
        <v>222</v>
      </c>
      <c r="B13311" s="193" t="s">
        <v>170</v>
      </c>
      <c r="C13311" s="193"/>
      <c r="D13311" s="193"/>
      <c r="E13311" s="193"/>
      <c r="F13311" s="193"/>
      <c r="G13311" s="193"/>
      <c r="H13311" s="193"/>
      <c r="I13311" s="193"/>
      <c r="J13311" s="193"/>
      <c r="K13311" s="193"/>
      <c r="L13311" s="193" t="s">
        <v>125</v>
      </c>
      <c r="M13311" s="193"/>
      <c r="N13311" s="195" t="s">
        <v>3745</v>
      </c>
      <c r="O13311" s="195"/>
      <c r="P13311" s="195"/>
    </row>
    <row r="13312" spans="1:16" ht="13.35" customHeight="1">
      <c r="A13312" s="106" t="s">
        <v>126</v>
      </c>
      <c r="B13312" s="188"/>
      <c r="C13312" s="188"/>
      <c r="D13312" s="188"/>
      <c r="E13312" s="188"/>
      <c r="F13312" s="188"/>
      <c r="G13312" s="188"/>
      <c r="H13312" s="188"/>
      <c r="I13312" s="188"/>
      <c r="J13312" s="188"/>
      <c r="K13312" s="188"/>
      <c r="L13312" s="188" t="s">
        <v>127</v>
      </c>
      <c r="M13312" s="188"/>
      <c r="N13312" s="189" t="s">
        <v>173</v>
      </c>
      <c r="O13312" s="189"/>
      <c r="P13312" s="189"/>
    </row>
    <row r="13313" spans="1:16" ht="15.75" customHeight="1">
      <c r="A13313" s="190" t="s">
        <v>223</v>
      </c>
      <c r="B13313" s="190"/>
      <c r="C13313" s="191" t="s">
        <v>224</v>
      </c>
      <c r="D13313" s="191"/>
      <c r="E13313" s="192" t="s">
        <v>225</v>
      </c>
      <c r="F13313" s="192"/>
      <c r="G13313" s="192"/>
      <c r="H13313" s="191" t="s">
        <v>226</v>
      </c>
      <c r="I13313" s="191"/>
      <c r="J13313" s="192" t="s">
        <v>227</v>
      </c>
      <c r="K13313" s="192"/>
      <c r="L13313" s="192"/>
      <c r="M13313" s="192"/>
      <c r="N13313" s="192"/>
      <c r="O13313" s="192"/>
      <c r="P13313" s="103" t="s">
        <v>228</v>
      </c>
    </row>
    <row r="13314" spans="1:16" ht="17.100000000000001" customHeight="1">
      <c r="A13314" s="186" t="s">
        <v>229</v>
      </c>
      <c r="B13314" s="186"/>
      <c r="C13314" s="186"/>
      <c r="D13314" s="187" t="s">
        <v>230</v>
      </c>
      <c r="E13314" s="187"/>
      <c r="F13314" s="187" t="s">
        <v>231</v>
      </c>
      <c r="G13314" s="187" t="s">
        <v>232</v>
      </c>
      <c r="H13314" s="187"/>
      <c r="I13314" s="187" t="s">
        <v>233</v>
      </c>
      <c r="J13314" s="187"/>
      <c r="K13314" s="187"/>
      <c r="L13314" s="187"/>
      <c r="M13314" s="187"/>
      <c r="N13314" s="187"/>
      <c r="O13314" s="187"/>
      <c r="P13314" s="187"/>
    </row>
    <row r="13315" spans="1:16" ht="17.100000000000001" customHeight="1">
      <c r="A13315" s="186"/>
      <c r="B13315" s="186"/>
      <c r="C13315" s="186"/>
      <c r="D13315" s="187"/>
      <c r="E13315" s="187"/>
      <c r="F13315" s="187"/>
      <c r="G13315" s="187"/>
      <c r="H13315" s="187"/>
      <c r="I13315" s="187" t="s">
        <v>234</v>
      </c>
      <c r="J13315" s="187"/>
      <c r="K13315" s="187" t="s">
        <v>235</v>
      </c>
      <c r="L13315" s="187"/>
      <c r="M13315" s="187" t="s">
        <v>236</v>
      </c>
      <c r="N13315" s="187"/>
      <c r="O13315" s="187" t="s">
        <v>237</v>
      </c>
      <c r="P13315" s="187"/>
    </row>
    <row r="13316" spans="1:16" ht="42.4" customHeight="1">
      <c r="A13316" s="181" t="s">
        <v>467</v>
      </c>
      <c r="B13316" s="181"/>
      <c r="C13316" s="181"/>
      <c r="D13316" s="182" t="s">
        <v>239</v>
      </c>
      <c r="E13316" s="182"/>
      <c r="F13316" s="104">
        <v>0.21</v>
      </c>
      <c r="G13316" s="183">
        <v>24.128633600000001</v>
      </c>
      <c r="H13316" s="183"/>
      <c r="I13316" s="176"/>
      <c r="J13316" s="176"/>
      <c r="K13316" s="176">
        <v>5.0670000000000002</v>
      </c>
      <c r="L13316" s="176"/>
      <c r="M13316" s="176"/>
      <c r="N13316" s="176"/>
      <c r="O13316" s="176">
        <v>5.0670000000000002</v>
      </c>
      <c r="P13316" s="176"/>
    </row>
    <row r="13317" spans="1:16" ht="52.15" customHeight="1">
      <c r="A13317" s="181" t="s">
        <v>942</v>
      </c>
      <c r="B13317" s="181"/>
      <c r="C13317" s="181"/>
      <c r="D13317" s="182" t="s">
        <v>262</v>
      </c>
      <c r="E13317" s="182"/>
      <c r="F13317" s="104">
        <v>9.1999999999999993</v>
      </c>
      <c r="G13317" s="183">
        <v>9.2399999999999996E-2</v>
      </c>
      <c r="H13317" s="183"/>
      <c r="I13317" s="176"/>
      <c r="J13317" s="176"/>
      <c r="K13317" s="176">
        <v>0.85009999999999997</v>
      </c>
      <c r="L13317" s="176"/>
      <c r="M13317" s="176"/>
      <c r="N13317" s="176"/>
      <c r="O13317" s="176">
        <v>0.85009999999999997</v>
      </c>
      <c r="P13317" s="176"/>
    </row>
    <row r="13318" spans="1:16" ht="14.1" customHeight="1">
      <c r="A13318" s="181" t="s">
        <v>390</v>
      </c>
      <c r="B13318" s="181"/>
      <c r="C13318" s="181"/>
      <c r="D13318" s="182" t="s">
        <v>282</v>
      </c>
      <c r="E13318" s="182"/>
      <c r="F13318" s="104">
        <v>6.49</v>
      </c>
      <c r="G13318" s="183">
        <v>1.2496200000000001E-2</v>
      </c>
      <c r="H13318" s="183"/>
      <c r="I13318" s="176"/>
      <c r="J13318" s="176"/>
      <c r="K13318" s="176">
        <v>8.1100000000000005E-2</v>
      </c>
      <c r="L13318" s="176"/>
      <c r="M13318" s="176"/>
      <c r="N13318" s="176"/>
      <c r="O13318" s="176">
        <v>8.1100000000000005E-2</v>
      </c>
      <c r="P13318" s="176"/>
    </row>
    <row r="13319" spans="1:16" ht="14.1" customHeight="1">
      <c r="A13319" s="181" t="s">
        <v>356</v>
      </c>
      <c r="B13319" s="181"/>
      <c r="C13319" s="181"/>
      <c r="D13319" s="182" t="s">
        <v>282</v>
      </c>
      <c r="E13319" s="182"/>
      <c r="F13319" s="104">
        <v>5.58</v>
      </c>
      <c r="G13319" s="183">
        <v>7.0298512000000004</v>
      </c>
      <c r="H13319" s="183"/>
      <c r="I13319" s="176"/>
      <c r="J13319" s="176"/>
      <c r="K13319" s="176">
        <v>39.226599999999998</v>
      </c>
      <c r="L13319" s="176"/>
      <c r="M13319" s="176"/>
      <c r="N13319" s="176"/>
      <c r="O13319" s="176">
        <v>39.226599999999998</v>
      </c>
      <c r="P13319" s="176"/>
    </row>
    <row r="13320" spans="1:16" ht="32.65" customHeight="1">
      <c r="A13320" s="181" t="s">
        <v>544</v>
      </c>
      <c r="B13320" s="181"/>
      <c r="C13320" s="181"/>
      <c r="D13320" s="182" t="s">
        <v>260</v>
      </c>
      <c r="E13320" s="182"/>
      <c r="F13320" s="104">
        <v>119.6</v>
      </c>
      <c r="G13320" s="183">
        <v>2.1375000000000002</v>
      </c>
      <c r="H13320" s="183"/>
      <c r="I13320" s="176"/>
      <c r="J13320" s="176"/>
      <c r="K13320" s="176">
        <v>255.64500000000001</v>
      </c>
      <c r="L13320" s="176"/>
      <c r="M13320" s="176"/>
      <c r="N13320" s="176"/>
      <c r="O13320" s="176">
        <v>255.64500000000001</v>
      </c>
      <c r="P13320" s="176"/>
    </row>
    <row r="13321" spans="1:16" ht="22.7" customHeight="1">
      <c r="A13321" s="181" t="s">
        <v>265</v>
      </c>
      <c r="B13321" s="181"/>
      <c r="C13321" s="181"/>
      <c r="D13321" s="182" t="s">
        <v>260</v>
      </c>
      <c r="E13321" s="182"/>
      <c r="F13321" s="104">
        <v>103.59</v>
      </c>
      <c r="G13321" s="183">
        <v>0.2389328</v>
      </c>
      <c r="H13321" s="183"/>
      <c r="I13321" s="176"/>
      <c r="J13321" s="176"/>
      <c r="K13321" s="176">
        <v>24.751100000000001</v>
      </c>
      <c r="L13321" s="176"/>
      <c r="M13321" s="176"/>
      <c r="N13321" s="176"/>
      <c r="O13321" s="176">
        <v>24.751100000000001</v>
      </c>
      <c r="P13321" s="176"/>
    </row>
    <row r="13322" spans="1:16" ht="22.7" customHeight="1">
      <c r="A13322" s="181" t="s">
        <v>945</v>
      </c>
      <c r="B13322" s="181"/>
      <c r="C13322" s="181"/>
      <c r="D13322" s="182" t="s">
        <v>260</v>
      </c>
      <c r="E13322" s="182"/>
      <c r="F13322" s="104">
        <v>410.45</v>
      </c>
      <c r="G13322" s="183">
        <v>8.6278499999999994E-2</v>
      </c>
      <c r="H13322" s="183"/>
      <c r="I13322" s="176"/>
      <c r="J13322" s="176"/>
      <c r="K13322" s="176">
        <v>35.412999999999997</v>
      </c>
      <c r="L13322" s="176"/>
      <c r="M13322" s="176"/>
      <c r="N13322" s="176"/>
      <c r="O13322" s="176">
        <v>35.412999999999997</v>
      </c>
      <c r="P13322" s="176"/>
    </row>
    <row r="13323" spans="1:16" ht="32.450000000000003" customHeight="1">
      <c r="A13323" s="181" t="s">
        <v>267</v>
      </c>
      <c r="B13323" s="181"/>
      <c r="C13323" s="181"/>
      <c r="D13323" s="182" t="s">
        <v>268</v>
      </c>
      <c r="E13323" s="182"/>
      <c r="F13323" s="104">
        <v>9.08</v>
      </c>
      <c r="G13323" s="183">
        <v>0.4955698</v>
      </c>
      <c r="H13323" s="183"/>
      <c r="I13323" s="176"/>
      <c r="J13323" s="176"/>
      <c r="K13323" s="176">
        <v>4.4997999999999996</v>
      </c>
      <c r="L13323" s="176"/>
      <c r="M13323" s="176"/>
      <c r="N13323" s="176"/>
      <c r="O13323" s="176">
        <v>4.4997999999999996</v>
      </c>
      <c r="P13323" s="176"/>
    </row>
    <row r="13324" spans="1:16" ht="22.7" customHeight="1">
      <c r="A13324" s="181" t="s">
        <v>478</v>
      </c>
      <c r="B13324" s="181"/>
      <c r="C13324" s="181"/>
      <c r="D13324" s="182" t="s">
        <v>262</v>
      </c>
      <c r="E13324" s="182"/>
      <c r="F13324" s="104">
        <v>22.07</v>
      </c>
      <c r="G13324" s="183">
        <v>0.13574149999999999</v>
      </c>
      <c r="H13324" s="183"/>
      <c r="I13324" s="176"/>
      <c r="J13324" s="176"/>
      <c r="K13324" s="176">
        <v>2.9958</v>
      </c>
      <c r="L13324" s="176"/>
      <c r="M13324" s="176"/>
      <c r="N13324" s="176"/>
      <c r="O13324" s="176">
        <v>2.9958</v>
      </c>
      <c r="P13324" s="176"/>
    </row>
    <row r="13325" spans="1:16" ht="22.7" customHeight="1">
      <c r="A13325" s="181" t="s">
        <v>479</v>
      </c>
      <c r="B13325" s="181"/>
      <c r="C13325" s="181"/>
      <c r="D13325" s="182" t="s">
        <v>262</v>
      </c>
      <c r="E13325" s="182"/>
      <c r="F13325" s="104">
        <v>20.32</v>
      </c>
      <c r="G13325" s="183">
        <v>6.4246999999999999E-2</v>
      </c>
      <c r="H13325" s="183"/>
      <c r="I13325" s="176"/>
      <c r="J13325" s="176"/>
      <c r="K13325" s="176">
        <v>1.3055000000000001</v>
      </c>
      <c r="L13325" s="176"/>
      <c r="M13325" s="176"/>
      <c r="N13325" s="176"/>
      <c r="O13325" s="176">
        <v>1.3055000000000001</v>
      </c>
      <c r="P13325" s="176"/>
    </row>
    <row r="13326" spans="1:16" ht="32.65" customHeight="1">
      <c r="A13326" s="181" t="s">
        <v>409</v>
      </c>
      <c r="B13326" s="181"/>
      <c r="C13326" s="181"/>
      <c r="D13326" s="182" t="s">
        <v>268</v>
      </c>
      <c r="E13326" s="182"/>
      <c r="F13326" s="104">
        <v>3.17</v>
      </c>
      <c r="G13326" s="183">
        <v>2.17875</v>
      </c>
      <c r="H13326" s="183"/>
      <c r="I13326" s="176"/>
      <c r="J13326" s="176"/>
      <c r="K13326" s="176">
        <v>6.9066000000000001</v>
      </c>
      <c r="L13326" s="176"/>
      <c r="M13326" s="176"/>
      <c r="N13326" s="176"/>
      <c r="O13326" s="176">
        <v>6.9066000000000001</v>
      </c>
      <c r="P13326" s="176"/>
    </row>
    <row r="13327" spans="1:16" ht="14.1" customHeight="1">
      <c r="A13327" s="177" t="s">
        <v>273</v>
      </c>
      <c r="B13327" s="177"/>
      <c r="C13327" s="177"/>
      <c r="D13327" s="177"/>
      <c r="E13327" s="177"/>
      <c r="F13327" s="177"/>
      <c r="G13327" s="177"/>
      <c r="H13327" s="177"/>
      <c r="I13327" s="177"/>
      <c r="J13327" s="177"/>
      <c r="K13327" s="177"/>
      <c r="L13327" s="177"/>
      <c r="M13327" s="177"/>
      <c r="N13327" s="177"/>
      <c r="O13327" s="178">
        <v>2902.28</v>
      </c>
      <c r="P13327" s="178"/>
    </row>
    <row r="13328" spans="1:16" ht="14.1" customHeight="1">
      <c r="A13328" s="179" t="s">
        <v>247</v>
      </c>
      <c r="B13328" s="179"/>
      <c r="C13328" s="179"/>
      <c r="D13328" s="179"/>
      <c r="E13328" s="179"/>
      <c r="F13328" s="179"/>
      <c r="G13328" s="179"/>
      <c r="H13328" s="179"/>
      <c r="I13328" s="180">
        <v>424.59</v>
      </c>
      <c r="J13328" s="180"/>
      <c r="K13328" s="180">
        <v>2902.28</v>
      </c>
      <c r="L13328" s="180"/>
      <c r="M13328" s="180">
        <v>100.21</v>
      </c>
      <c r="N13328" s="180"/>
      <c r="O13328" s="180">
        <v>3427.08</v>
      </c>
      <c r="P13328" s="180"/>
    </row>
    <row r="13329" spans="1:16" ht="14.1" customHeight="1">
      <c r="A13329" s="172" t="s">
        <v>248</v>
      </c>
      <c r="B13329" s="172"/>
      <c r="C13329" s="172"/>
      <c r="D13329" s="172"/>
      <c r="E13329" s="172"/>
      <c r="F13329" s="172"/>
      <c r="G13329" s="172"/>
      <c r="H13329" s="172"/>
      <c r="I13329" s="173">
        <v>122.37</v>
      </c>
      <c r="J13329" s="173"/>
      <c r="K13329" s="173">
        <v>836.43</v>
      </c>
      <c r="L13329" s="173"/>
      <c r="M13329" s="173">
        <v>28.88</v>
      </c>
      <c r="N13329" s="173"/>
      <c r="O13329" s="173">
        <v>987.68</v>
      </c>
      <c r="P13329" s="173"/>
    </row>
    <row r="13330" spans="1:16" ht="14.1" customHeight="1">
      <c r="A13330" s="174" t="s">
        <v>249</v>
      </c>
      <c r="B13330" s="174"/>
      <c r="C13330" s="174"/>
      <c r="D13330" s="174"/>
      <c r="E13330" s="174"/>
      <c r="F13330" s="174"/>
      <c r="G13330" s="174"/>
      <c r="H13330" s="174"/>
      <c r="I13330" s="175">
        <v>546.96</v>
      </c>
      <c r="J13330" s="175"/>
      <c r="K13330" s="175">
        <v>3738.71</v>
      </c>
      <c r="L13330" s="175"/>
      <c r="M13330" s="175">
        <v>129.09</v>
      </c>
      <c r="N13330" s="175"/>
      <c r="O13330" s="175">
        <v>4414.76</v>
      </c>
      <c r="P13330" s="175"/>
    </row>
    <row r="13331" spans="1:16" ht="22.7" customHeight="1">
      <c r="A13331" s="184" t="s">
        <v>1235</v>
      </c>
      <c r="B13331" s="184"/>
      <c r="C13331" s="184"/>
      <c r="D13331" s="184"/>
      <c r="E13331" s="184"/>
      <c r="F13331" s="184"/>
      <c r="G13331" s="184"/>
      <c r="H13331" s="184"/>
      <c r="I13331" s="184"/>
      <c r="J13331" s="184"/>
      <c r="K13331" s="184"/>
      <c r="L13331" s="184"/>
      <c r="M13331" s="184"/>
      <c r="N13331" s="184"/>
      <c r="O13331" s="185" t="s">
        <v>239</v>
      </c>
      <c r="P13331" s="185"/>
    </row>
    <row r="13332" spans="1:16" ht="14.1" customHeight="1">
      <c r="A13332" s="177" t="s">
        <v>252</v>
      </c>
      <c r="B13332" s="177"/>
      <c r="C13332" s="177"/>
      <c r="D13332" s="177"/>
      <c r="E13332" s="177"/>
      <c r="F13332" s="177"/>
      <c r="G13332" s="177"/>
      <c r="H13332" s="177"/>
      <c r="I13332" s="177"/>
      <c r="J13332" s="177"/>
      <c r="K13332" s="177"/>
      <c r="L13332" s="177"/>
      <c r="M13332" s="177"/>
      <c r="N13332" s="177"/>
      <c r="O13332" s="177"/>
      <c r="P13332" s="177"/>
    </row>
    <row r="13333" spans="1:16" ht="42.4" customHeight="1">
      <c r="A13333" s="181" t="s">
        <v>253</v>
      </c>
      <c r="B13333" s="181"/>
      <c r="C13333" s="181"/>
      <c r="D13333" s="182" t="s">
        <v>239</v>
      </c>
      <c r="E13333" s="182"/>
      <c r="F13333" s="104">
        <v>5067.47</v>
      </c>
      <c r="G13333" s="183">
        <v>1.7499999999999998E-5</v>
      </c>
      <c r="H13333" s="183"/>
      <c r="I13333" s="176"/>
      <c r="J13333" s="176"/>
      <c r="K13333" s="176"/>
      <c r="L13333" s="176"/>
      <c r="M13333" s="176">
        <v>8.8900000000000007E-2</v>
      </c>
      <c r="N13333" s="176"/>
      <c r="O13333" s="176">
        <v>8.8900000000000007E-2</v>
      </c>
      <c r="P13333" s="176"/>
    </row>
    <row r="13334" spans="1:16" ht="42.4" customHeight="1">
      <c r="A13334" s="181" t="s">
        <v>284</v>
      </c>
      <c r="B13334" s="181"/>
      <c r="C13334" s="181"/>
      <c r="D13334" s="182" t="s">
        <v>239</v>
      </c>
      <c r="E13334" s="182"/>
      <c r="F13334" s="104">
        <v>20613.439999999999</v>
      </c>
      <c r="G13334" s="183">
        <v>3.7400000000000001E-5</v>
      </c>
      <c r="H13334" s="183"/>
      <c r="I13334" s="176"/>
      <c r="J13334" s="176"/>
      <c r="K13334" s="176"/>
      <c r="L13334" s="176"/>
      <c r="M13334" s="176">
        <v>0.77129999999999999</v>
      </c>
      <c r="N13334" s="176"/>
      <c r="O13334" s="176">
        <v>0.77129999999999999</v>
      </c>
      <c r="P13334" s="176"/>
    </row>
    <row r="13335" spans="1:16" ht="29.45" customHeight="1"/>
    <row r="13336" spans="1:16" ht="14.1" customHeight="1">
      <c r="A13336" s="170" t="s">
        <v>270</v>
      </c>
      <c r="B13336" s="170"/>
      <c r="C13336" s="170"/>
      <c r="D13336" s="170"/>
      <c r="E13336" s="170"/>
      <c r="F13336" s="170"/>
      <c r="G13336" s="170"/>
      <c r="H13336" s="170"/>
      <c r="I13336" s="170"/>
      <c r="J13336" s="170"/>
      <c r="K13336" s="170"/>
      <c r="L13336" s="170"/>
      <c r="M13336" s="170"/>
      <c r="N13336" s="170"/>
      <c r="O13336" s="170"/>
      <c r="P13336" s="170"/>
    </row>
    <row r="13337" spans="1:16" ht="14.1" customHeight="1">
      <c r="A13337" s="171" t="s">
        <v>271</v>
      </c>
      <c r="B13337" s="171"/>
      <c r="C13337" s="171"/>
      <c r="D13337" s="171"/>
      <c r="E13337" s="171"/>
      <c r="F13337" s="171"/>
      <c r="G13337" s="171"/>
      <c r="H13337" s="171"/>
      <c r="I13337" s="171"/>
      <c r="J13337" s="171"/>
      <c r="K13337" s="171"/>
      <c r="L13337" s="171"/>
      <c r="M13337" s="171"/>
      <c r="N13337" s="171"/>
      <c r="O13337" s="171"/>
      <c r="P13337" s="171"/>
    </row>
    <row r="13338" spans="1:16" ht="65.25" customHeight="1">
      <c r="A13338" s="198"/>
      <c r="B13338" s="198"/>
      <c r="C13338" s="198"/>
      <c r="D13338" s="198"/>
      <c r="E13338" s="198"/>
      <c r="F13338" s="198"/>
      <c r="G13338" s="198"/>
      <c r="H13338" s="198"/>
      <c r="I13338" s="198"/>
      <c r="J13338" s="198"/>
      <c r="K13338" s="198"/>
      <c r="L13338" s="198"/>
      <c r="M13338" s="198"/>
      <c r="N13338" s="198"/>
      <c r="O13338" s="198"/>
      <c r="P13338" s="198"/>
    </row>
    <row r="13339" spans="1:16" ht="5.65" customHeight="1"/>
    <row r="13340" spans="1:16" ht="19.7" customHeight="1">
      <c r="A13340" s="199" t="s">
        <v>218</v>
      </c>
      <c r="B13340" s="199"/>
      <c r="C13340" s="199"/>
      <c r="D13340" s="199"/>
      <c r="E13340" s="199"/>
      <c r="F13340" s="199"/>
      <c r="G13340" s="199"/>
      <c r="H13340" s="199"/>
      <c r="I13340" s="199"/>
      <c r="J13340" s="199"/>
      <c r="K13340" s="199"/>
      <c r="L13340" s="199"/>
      <c r="M13340" s="199"/>
      <c r="N13340" s="199"/>
      <c r="O13340" s="199"/>
      <c r="P13340" s="199"/>
    </row>
    <row r="13341" spans="1:16" ht="15.75" customHeight="1">
      <c r="A13341" s="105" t="s">
        <v>117</v>
      </c>
      <c r="B13341" s="196" t="s">
        <v>118</v>
      </c>
      <c r="C13341" s="196"/>
      <c r="D13341" s="196"/>
      <c r="E13341" s="196"/>
      <c r="F13341" s="196"/>
      <c r="G13341" s="196"/>
      <c r="H13341" s="196"/>
      <c r="I13341" s="196"/>
      <c r="J13341" s="196"/>
      <c r="K13341" s="196"/>
      <c r="L13341" s="193" t="s">
        <v>119</v>
      </c>
      <c r="M13341" s="193"/>
      <c r="N13341" s="200" t="s">
        <v>171</v>
      </c>
      <c r="O13341" s="200"/>
      <c r="P13341" s="200"/>
    </row>
    <row r="13342" spans="1:16" ht="12.6" customHeight="1">
      <c r="A13342" s="105" t="s">
        <v>120</v>
      </c>
      <c r="B13342" s="196" t="s">
        <v>121</v>
      </c>
      <c r="C13342" s="196"/>
      <c r="D13342" s="196"/>
      <c r="E13342" s="196"/>
      <c r="F13342" s="196"/>
      <c r="G13342" s="196"/>
      <c r="H13342" s="196"/>
      <c r="I13342" s="196"/>
      <c r="J13342" s="196"/>
      <c r="K13342" s="196"/>
      <c r="L13342" s="193" t="s">
        <v>219</v>
      </c>
      <c r="M13342" s="193"/>
      <c r="N13342" s="194" t="s">
        <v>3435</v>
      </c>
      <c r="O13342" s="194"/>
      <c r="P13342" s="194"/>
    </row>
    <row r="13343" spans="1:16" ht="14.45" customHeight="1">
      <c r="A13343" s="105" t="s">
        <v>220</v>
      </c>
      <c r="B13343" s="193" t="s">
        <v>170</v>
      </c>
      <c r="C13343" s="193"/>
      <c r="D13343" s="193"/>
      <c r="E13343" s="193"/>
      <c r="F13343" s="193"/>
      <c r="G13343" s="193"/>
      <c r="H13343" s="193"/>
      <c r="I13343" s="193"/>
      <c r="J13343" s="193"/>
      <c r="K13343" s="193"/>
      <c r="L13343" s="193" t="s">
        <v>122</v>
      </c>
      <c r="M13343" s="193"/>
      <c r="N13343" s="194"/>
      <c r="O13343" s="194"/>
      <c r="P13343" s="194"/>
    </row>
    <row r="13344" spans="1:16" ht="14.65" customHeight="1">
      <c r="A13344" s="105" t="s">
        <v>221</v>
      </c>
      <c r="B13344" s="193" t="s">
        <v>170</v>
      </c>
      <c r="C13344" s="193"/>
      <c r="D13344" s="193"/>
      <c r="E13344" s="193"/>
      <c r="F13344" s="193"/>
      <c r="G13344" s="193"/>
      <c r="H13344" s="193"/>
      <c r="I13344" s="193"/>
      <c r="J13344" s="193"/>
      <c r="K13344" s="193"/>
      <c r="L13344" s="193" t="s">
        <v>123</v>
      </c>
      <c r="M13344" s="193"/>
      <c r="N13344" s="194" t="s">
        <v>124</v>
      </c>
      <c r="O13344" s="194"/>
      <c r="P13344" s="194"/>
    </row>
    <row r="13345" spans="1:16" ht="26.45" customHeight="1">
      <c r="A13345" s="105" t="s">
        <v>222</v>
      </c>
      <c r="B13345" s="193" t="s">
        <v>170</v>
      </c>
      <c r="C13345" s="193"/>
      <c r="D13345" s="193"/>
      <c r="E13345" s="193"/>
      <c r="F13345" s="193"/>
      <c r="G13345" s="193"/>
      <c r="H13345" s="193"/>
      <c r="I13345" s="193"/>
      <c r="J13345" s="193"/>
      <c r="K13345" s="193"/>
      <c r="L13345" s="193" t="s">
        <v>125</v>
      </c>
      <c r="M13345" s="193"/>
      <c r="N13345" s="195" t="s">
        <v>3746</v>
      </c>
      <c r="O13345" s="195"/>
      <c r="P13345" s="195"/>
    </row>
    <row r="13346" spans="1:16" ht="13.35" customHeight="1">
      <c r="A13346" s="106" t="s">
        <v>126</v>
      </c>
      <c r="B13346" s="188"/>
      <c r="C13346" s="188"/>
      <c r="D13346" s="188"/>
      <c r="E13346" s="188"/>
      <c r="F13346" s="188"/>
      <c r="G13346" s="188"/>
      <c r="H13346" s="188"/>
      <c r="I13346" s="188"/>
      <c r="J13346" s="188"/>
      <c r="K13346" s="188"/>
      <c r="L13346" s="188" t="s">
        <v>127</v>
      </c>
      <c r="M13346" s="188"/>
      <c r="N13346" s="189" t="s">
        <v>173</v>
      </c>
      <c r="O13346" s="189"/>
      <c r="P13346" s="189"/>
    </row>
    <row r="13347" spans="1:16" ht="15.75" customHeight="1">
      <c r="A13347" s="190" t="s">
        <v>223</v>
      </c>
      <c r="B13347" s="190"/>
      <c r="C13347" s="191" t="s">
        <v>224</v>
      </c>
      <c r="D13347" s="191"/>
      <c r="E13347" s="192" t="s">
        <v>225</v>
      </c>
      <c r="F13347" s="192"/>
      <c r="G13347" s="192"/>
      <c r="H13347" s="191" t="s">
        <v>226</v>
      </c>
      <c r="I13347" s="191"/>
      <c r="J13347" s="192" t="s">
        <v>227</v>
      </c>
      <c r="K13347" s="192"/>
      <c r="L13347" s="192"/>
      <c r="M13347" s="192"/>
      <c r="N13347" s="192"/>
      <c r="O13347" s="192"/>
      <c r="P13347" s="103" t="s">
        <v>228</v>
      </c>
    </row>
    <row r="13348" spans="1:16" ht="17.100000000000001" customHeight="1">
      <c r="A13348" s="186" t="s">
        <v>229</v>
      </c>
      <c r="B13348" s="186"/>
      <c r="C13348" s="186"/>
      <c r="D13348" s="187" t="s">
        <v>230</v>
      </c>
      <c r="E13348" s="187"/>
      <c r="F13348" s="187" t="s">
        <v>231</v>
      </c>
      <c r="G13348" s="187" t="s">
        <v>232</v>
      </c>
      <c r="H13348" s="187"/>
      <c r="I13348" s="187" t="s">
        <v>233</v>
      </c>
      <c r="J13348" s="187"/>
      <c r="K13348" s="187"/>
      <c r="L13348" s="187"/>
      <c r="M13348" s="187"/>
      <c r="N13348" s="187"/>
      <c r="O13348" s="187"/>
      <c r="P13348" s="187"/>
    </row>
    <row r="13349" spans="1:16" ht="17.100000000000001" customHeight="1">
      <c r="A13349" s="186"/>
      <c r="B13349" s="186"/>
      <c r="C13349" s="186"/>
      <c r="D13349" s="187"/>
      <c r="E13349" s="187"/>
      <c r="F13349" s="187"/>
      <c r="G13349" s="187"/>
      <c r="H13349" s="187"/>
      <c r="I13349" s="187" t="s">
        <v>234</v>
      </c>
      <c r="J13349" s="187"/>
      <c r="K13349" s="187" t="s">
        <v>235</v>
      </c>
      <c r="L13349" s="187"/>
      <c r="M13349" s="187" t="s">
        <v>236</v>
      </c>
      <c r="N13349" s="187"/>
      <c r="O13349" s="187" t="s">
        <v>237</v>
      </c>
      <c r="P13349" s="187"/>
    </row>
    <row r="13350" spans="1:16" ht="32.65" customHeight="1">
      <c r="A13350" s="181" t="s">
        <v>386</v>
      </c>
      <c r="B13350" s="181"/>
      <c r="C13350" s="181"/>
      <c r="D13350" s="182" t="s">
        <v>239</v>
      </c>
      <c r="E13350" s="182"/>
      <c r="F13350" s="104">
        <v>12914.18</v>
      </c>
      <c r="G13350" s="183">
        <v>2.2000000000000001E-6</v>
      </c>
      <c r="H13350" s="183"/>
      <c r="I13350" s="176"/>
      <c r="J13350" s="176"/>
      <c r="K13350" s="176"/>
      <c r="L13350" s="176"/>
      <c r="M13350" s="176">
        <v>2.8799999999999999E-2</v>
      </c>
      <c r="N13350" s="176"/>
      <c r="O13350" s="176">
        <v>2.8799999999999999E-2</v>
      </c>
      <c r="P13350" s="176"/>
    </row>
    <row r="13351" spans="1:16" ht="61.9" customHeight="1">
      <c r="A13351" s="181" t="s">
        <v>937</v>
      </c>
      <c r="B13351" s="181"/>
      <c r="C13351" s="181"/>
      <c r="D13351" s="182" t="s">
        <v>239</v>
      </c>
      <c r="E13351" s="182"/>
      <c r="F13351" s="104">
        <v>337799.11</v>
      </c>
      <c r="G13351" s="183">
        <v>1.5009999999999999E-4</v>
      </c>
      <c r="H13351" s="183"/>
      <c r="I13351" s="176"/>
      <c r="J13351" s="176"/>
      <c r="K13351" s="176"/>
      <c r="L13351" s="176"/>
      <c r="M13351" s="176">
        <v>50.689700000000002</v>
      </c>
      <c r="N13351" s="176"/>
      <c r="O13351" s="176">
        <v>50.689700000000002</v>
      </c>
      <c r="P13351" s="176"/>
    </row>
    <row r="13352" spans="1:16" ht="32.450000000000003" customHeight="1">
      <c r="A13352" s="181" t="s">
        <v>275</v>
      </c>
      <c r="B13352" s="181"/>
      <c r="C13352" s="181"/>
      <c r="D13352" s="182" t="s">
        <v>239</v>
      </c>
      <c r="E13352" s="182"/>
      <c r="F13352" s="104">
        <v>1533.69</v>
      </c>
      <c r="G13352" s="183">
        <v>2.5400000000000001E-5</v>
      </c>
      <c r="H13352" s="183"/>
      <c r="I13352" s="176"/>
      <c r="J13352" s="176"/>
      <c r="K13352" s="176"/>
      <c r="L13352" s="176"/>
      <c r="M13352" s="176">
        <v>3.8899999999999997E-2</v>
      </c>
      <c r="N13352" s="176"/>
      <c r="O13352" s="176">
        <v>3.8899999999999997E-2</v>
      </c>
      <c r="P13352" s="176"/>
    </row>
    <row r="13353" spans="1:16" ht="32.65" customHeight="1">
      <c r="A13353" s="181" t="s">
        <v>459</v>
      </c>
      <c r="B13353" s="181"/>
      <c r="C13353" s="181"/>
      <c r="D13353" s="182" t="s">
        <v>239</v>
      </c>
      <c r="E13353" s="182"/>
      <c r="F13353" s="104">
        <v>3302.32</v>
      </c>
      <c r="G13353" s="183">
        <v>2.3550000000000001E-4</v>
      </c>
      <c r="H13353" s="183"/>
      <c r="I13353" s="176"/>
      <c r="J13353" s="176"/>
      <c r="K13353" s="176"/>
      <c r="L13353" s="176"/>
      <c r="M13353" s="176">
        <v>0.77769999999999995</v>
      </c>
      <c r="N13353" s="176"/>
      <c r="O13353" s="176">
        <v>0.77769999999999995</v>
      </c>
      <c r="P13353" s="176"/>
    </row>
    <row r="13354" spans="1:16" ht="14.1" customHeight="1">
      <c r="A13354" s="177" t="s">
        <v>254</v>
      </c>
      <c r="B13354" s="177"/>
      <c r="C13354" s="177"/>
      <c r="D13354" s="177"/>
      <c r="E13354" s="177"/>
      <c r="F13354" s="177"/>
      <c r="G13354" s="177"/>
      <c r="H13354" s="177"/>
      <c r="I13354" s="177"/>
      <c r="J13354" s="177"/>
      <c r="K13354" s="177"/>
      <c r="L13354" s="177"/>
      <c r="M13354" s="177"/>
      <c r="N13354" s="177"/>
      <c r="O13354" s="178">
        <v>52.4</v>
      </c>
      <c r="P13354" s="178"/>
    </row>
    <row r="13355" spans="1:16" ht="14.1" customHeight="1">
      <c r="A13355" s="177" t="s">
        <v>240</v>
      </c>
      <c r="B13355" s="177"/>
      <c r="C13355" s="177"/>
      <c r="D13355" s="177"/>
      <c r="E13355" s="177"/>
      <c r="F13355" s="177"/>
      <c r="G13355" s="177"/>
      <c r="H13355" s="177"/>
      <c r="I13355" s="177"/>
      <c r="J13355" s="177"/>
      <c r="K13355" s="177"/>
      <c r="L13355" s="177"/>
      <c r="M13355" s="177"/>
      <c r="N13355" s="177"/>
      <c r="O13355" s="177"/>
      <c r="P13355" s="177"/>
    </row>
    <row r="13356" spans="1:16" ht="14.1" customHeight="1">
      <c r="A13356" s="181" t="s">
        <v>460</v>
      </c>
      <c r="B13356" s="181"/>
      <c r="C13356" s="181"/>
      <c r="D13356" s="182" t="s">
        <v>242</v>
      </c>
      <c r="E13356" s="182"/>
      <c r="F13356" s="104">
        <v>5.86</v>
      </c>
      <c r="G13356" s="183">
        <v>0.25978970000000001</v>
      </c>
      <c r="H13356" s="183"/>
      <c r="I13356" s="176">
        <v>1.5224</v>
      </c>
      <c r="J13356" s="176"/>
      <c r="K13356" s="176"/>
      <c r="L13356" s="176"/>
      <c r="M13356" s="176"/>
      <c r="N13356" s="176"/>
      <c r="O13356" s="176">
        <v>1.5224</v>
      </c>
      <c r="P13356" s="176"/>
    </row>
    <row r="13357" spans="1:16" ht="14.1" customHeight="1">
      <c r="A13357" s="181" t="s">
        <v>452</v>
      </c>
      <c r="B13357" s="181"/>
      <c r="C13357" s="181"/>
      <c r="D13357" s="182" t="s">
        <v>242</v>
      </c>
      <c r="E13357" s="182"/>
      <c r="F13357" s="104">
        <v>7.8</v>
      </c>
      <c r="G13357" s="183">
        <v>1.6502462</v>
      </c>
      <c r="H13357" s="183"/>
      <c r="I13357" s="176">
        <v>12.8719</v>
      </c>
      <c r="J13357" s="176"/>
      <c r="K13357" s="176"/>
      <c r="L13357" s="176"/>
      <c r="M13357" s="176"/>
      <c r="N13357" s="176"/>
      <c r="O13357" s="176">
        <v>12.8719</v>
      </c>
      <c r="P13357" s="176"/>
    </row>
    <row r="13358" spans="1:16" ht="14.1" customHeight="1">
      <c r="A13358" s="181" t="s">
        <v>276</v>
      </c>
      <c r="B13358" s="181"/>
      <c r="C13358" s="181"/>
      <c r="D13358" s="182" t="s">
        <v>242</v>
      </c>
      <c r="E13358" s="182"/>
      <c r="F13358" s="104">
        <v>5.86</v>
      </c>
      <c r="G13358" s="183">
        <v>0.2707174</v>
      </c>
      <c r="H13358" s="183"/>
      <c r="I13358" s="176">
        <v>1.5864</v>
      </c>
      <c r="J13358" s="176"/>
      <c r="K13358" s="176"/>
      <c r="L13358" s="176"/>
      <c r="M13358" s="176"/>
      <c r="N13358" s="176"/>
      <c r="O13358" s="176">
        <v>1.5864</v>
      </c>
      <c r="P13358" s="176"/>
    </row>
    <row r="13359" spans="1:16" ht="14.1" customHeight="1">
      <c r="A13359" s="181" t="s">
        <v>619</v>
      </c>
      <c r="B13359" s="181"/>
      <c r="C13359" s="181"/>
      <c r="D13359" s="182" t="s">
        <v>242</v>
      </c>
      <c r="E13359" s="182"/>
      <c r="F13359" s="104">
        <v>7.8</v>
      </c>
      <c r="G13359" s="183">
        <v>1.3536075000000001</v>
      </c>
      <c r="H13359" s="183"/>
      <c r="I13359" s="176">
        <v>10.5581</v>
      </c>
      <c r="J13359" s="176"/>
      <c r="K13359" s="176"/>
      <c r="L13359" s="176"/>
      <c r="M13359" s="176"/>
      <c r="N13359" s="176"/>
      <c r="O13359" s="176">
        <v>10.5581</v>
      </c>
      <c r="P13359" s="176"/>
    </row>
    <row r="13360" spans="1:16" ht="22.7" customHeight="1">
      <c r="A13360" s="181" t="s">
        <v>256</v>
      </c>
      <c r="B13360" s="181"/>
      <c r="C13360" s="181"/>
      <c r="D13360" s="182" t="s">
        <v>242</v>
      </c>
      <c r="E13360" s="182"/>
      <c r="F13360" s="104">
        <v>7.8</v>
      </c>
      <c r="G13360" s="183">
        <v>0.5467668</v>
      </c>
      <c r="H13360" s="183"/>
      <c r="I13360" s="176">
        <v>4.2648000000000001</v>
      </c>
      <c r="J13360" s="176"/>
      <c r="K13360" s="176"/>
      <c r="L13360" s="176"/>
      <c r="M13360" s="176"/>
      <c r="N13360" s="176"/>
      <c r="O13360" s="176">
        <v>4.2648000000000001</v>
      </c>
      <c r="P13360" s="176"/>
    </row>
    <row r="13361" spans="1:16" ht="14.1" customHeight="1">
      <c r="A13361" s="181" t="s">
        <v>388</v>
      </c>
      <c r="B13361" s="181"/>
      <c r="C13361" s="181"/>
      <c r="D13361" s="182" t="s">
        <v>242</v>
      </c>
      <c r="E13361" s="182"/>
      <c r="F13361" s="104">
        <v>8.65</v>
      </c>
      <c r="G13361" s="183">
        <v>1.891721</v>
      </c>
      <c r="H13361" s="183"/>
      <c r="I13361" s="176">
        <v>16.363399999999999</v>
      </c>
      <c r="J13361" s="176"/>
      <c r="K13361" s="176"/>
      <c r="L13361" s="176"/>
      <c r="M13361" s="176"/>
      <c r="N13361" s="176"/>
      <c r="O13361" s="176">
        <v>16.363399999999999</v>
      </c>
      <c r="P13361" s="176"/>
    </row>
    <row r="13362" spans="1:16" ht="22.7" customHeight="1">
      <c r="A13362" s="181" t="s">
        <v>277</v>
      </c>
      <c r="B13362" s="181"/>
      <c r="C13362" s="181"/>
      <c r="D13362" s="182" t="s">
        <v>242</v>
      </c>
      <c r="E13362" s="182"/>
      <c r="F13362" s="104">
        <v>8.65</v>
      </c>
      <c r="G13362" s="183">
        <v>0.29412329999999998</v>
      </c>
      <c r="H13362" s="183"/>
      <c r="I13362" s="176">
        <v>2.5442</v>
      </c>
      <c r="J13362" s="176"/>
      <c r="K13362" s="176"/>
      <c r="L13362" s="176"/>
      <c r="M13362" s="176"/>
      <c r="N13362" s="176"/>
      <c r="O13362" s="176">
        <v>2.5442</v>
      </c>
      <c r="P13362" s="176"/>
    </row>
    <row r="13363" spans="1:16" ht="14.1" customHeight="1">
      <c r="A13363" s="181" t="s">
        <v>291</v>
      </c>
      <c r="B13363" s="181"/>
      <c r="C13363" s="181"/>
      <c r="D13363" s="182" t="s">
        <v>242</v>
      </c>
      <c r="E13363" s="182"/>
      <c r="F13363" s="104">
        <v>7.8</v>
      </c>
      <c r="G13363" s="183">
        <v>4.0155824000000004</v>
      </c>
      <c r="H13363" s="183"/>
      <c r="I13363" s="176">
        <v>31.3215</v>
      </c>
      <c r="J13363" s="176"/>
      <c r="K13363" s="176"/>
      <c r="L13363" s="176"/>
      <c r="M13363" s="176"/>
      <c r="N13363" s="176"/>
      <c r="O13363" s="176">
        <v>31.3215</v>
      </c>
      <c r="P13363" s="176"/>
    </row>
    <row r="13364" spans="1:16" ht="14.1" customHeight="1">
      <c r="A13364" s="181" t="s">
        <v>257</v>
      </c>
      <c r="B13364" s="181"/>
      <c r="C13364" s="181"/>
      <c r="D13364" s="182" t="s">
        <v>242</v>
      </c>
      <c r="E13364" s="182"/>
      <c r="F13364" s="104">
        <v>5.65</v>
      </c>
      <c r="G13364" s="183">
        <v>4.6484636999999998</v>
      </c>
      <c r="H13364" s="183"/>
      <c r="I13364" s="176">
        <v>26.2638</v>
      </c>
      <c r="J13364" s="176"/>
      <c r="K13364" s="176"/>
      <c r="L13364" s="176"/>
      <c r="M13364" s="176"/>
      <c r="N13364" s="176"/>
      <c r="O13364" s="176">
        <v>26.2638</v>
      </c>
      <c r="P13364" s="176"/>
    </row>
    <row r="13365" spans="1:16" ht="14.1" customHeight="1">
      <c r="A13365" s="181" t="s">
        <v>244</v>
      </c>
      <c r="B13365" s="181"/>
      <c r="C13365" s="181"/>
      <c r="D13365" s="182"/>
      <c r="E13365" s="182"/>
      <c r="F13365" s="104">
        <v>107.3</v>
      </c>
      <c r="G13365" s="183">
        <v>0.86899999999999999</v>
      </c>
      <c r="H13365" s="183"/>
      <c r="I13365" s="176">
        <v>93.240700000000004</v>
      </c>
      <c r="J13365" s="176"/>
      <c r="K13365" s="176"/>
      <c r="L13365" s="176"/>
      <c r="M13365" s="176"/>
      <c r="N13365" s="176"/>
      <c r="O13365" s="176">
        <v>93.240700000000004</v>
      </c>
      <c r="P13365" s="176"/>
    </row>
    <row r="13366" spans="1:16" ht="14.1" customHeight="1">
      <c r="A13366" s="181" t="s">
        <v>245</v>
      </c>
      <c r="B13366" s="181"/>
      <c r="C13366" s="181"/>
      <c r="D13366" s="182"/>
      <c r="E13366" s="182"/>
      <c r="F13366" s="104"/>
      <c r="G13366" s="183"/>
      <c r="H13366" s="183"/>
      <c r="I13366" s="176">
        <v>95.27</v>
      </c>
      <c r="J13366" s="176"/>
      <c r="K13366" s="176"/>
      <c r="L13366" s="176"/>
      <c r="M13366" s="176"/>
      <c r="N13366" s="176"/>
      <c r="O13366" s="176">
        <v>95.27</v>
      </c>
      <c r="P13366" s="176"/>
    </row>
    <row r="13367" spans="1:16" ht="14.1" customHeight="1">
      <c r="A13367" s="177" t="s">
        <v>246</v>
      </c>
      <c r="B13367" s="177"/>
      <c r="C13367" s="177"/>
      <c r="D13367" s="177"/>
      <c r="E13367" s="177"/>
      <c r="F13367" s="177"/>
      <c r="G13367" s="177"/>
      <c r="H13367" s="177"/>
      <c r="I13367" s="177"/>
      <c r="J13367" s="177"/>
      <c r="K13367" s="177"/>
      <c r="L13367" s="177"/>
      <c r="M13367" s="177"/>
      <c r="N13367" s="177"/>
      <c r="O13367" s="178">
        <v>295.81</v>
      </c>
      <c r="P13367" s="178"/>
    </row>
    <row r="13368" spans="1:16" ht="14.1" customHeight="1">
      <c r="A13368" s="177" t="s">
        <v>258</v>
      </c>
      <c r="B13368" s="177"/>
      <c r="C13368" s="177"/>
      <c r="D13368" s="177"/>
      <c r="E13368" s="177"/>
      <c r="F13368" s="177"/>
      <c r="G13368" s="177"/>
      <c r="H13368" s="177"/>
      <c r="I13368" s="177"/>
      <c r="J13368" s="177"/>
      <c r="K13368" s="177"/>
      <c r="L13368" s="177"/>
      <c r="M13368" s="177"/>
      <c r="N13368" s="177"/>
      <c r="O13368" s="177"/>
      <c r="P13368" s="177"/>
    </row>
    <row r="13369" spans="1:16" ht="22.7" customHeight="1">
      <c r="A13369" s="181" t="s">
        <v>620</v>
      </c>
      <c r="B13369" s="181"/>
      <c r="C13369" s="181"/>
      <c r="D13369" s="182" t="s">
        <v>262</v>
      </c>
      <c r="E13369" s="182"/>
      <c r="F13369" s="104">
        <v>7.14</v>
      </c>
      <c r="G13369" s="183">
        <v>8.2977606999999995</v>
      </c>
      <c r="H13369" s="183"/>
      <c r="I13369" s="176"/>
      <c r="J13369" s="176"/>
      <c r="K13369" s="176">
        <v>59.246000000000002</v>
      </c>
      <c r="L13369" s="176"/>
      <c r="M13369" s="176"/>
      <c r="N13369" s="176"/>
      <c r="O13369" s="176">
        <v>59.246000000000002</v>
      </c>
      <c r="P13369" s="176"/>
    </row>
    <row r="13370" spans="1:16" ht="42.4" customHeight="1">
      <c r="A13370" s="181" t="s">
        <v>944</v>
      </c>
      <c r="B13370" s="181"/>
      <c r="C13370" s="181"/>
      <c r="D13370" s="182" t="s">
        <v>239</v>
      </c>
      <c r="E13370" s="182"/>
      <c r="F13370" s="104">
        <v>444.1</v>
      </c>
      <c r="G13370" s="183">
        <v>4</v>
      </c>
      <c r="H13370" s="183"/>
      <c r="I13370" s="176"/>
      <c r="J13370" s="176"/>
      <c r="K13370" s="176">
        <v>1776.4</v>
      </c>
      <c r="L13370" s="176"/>
      <c r="M13370" s="176"/>
      <c r="N13370" s="176"/>
      <c r="O13370" s="176">
        <v>1776.4</v>
      </c>
      <c r="P13370" s="176"/>
    </row>
    <row r="13371" spans="1:16" ht="32.65" customHeight="1">
      <c r="A13371" s="181" t="s">
        <v>445</v>
      </c>
      <c r="B13371" s="181"/>
      <c r="C13371" s="181"/>
      <c r="D13371" s="182" t="s">
        <v>262</v>
      </c>
      <c r="E13371" s="182"/>
      <c r="F13371" s="104">
        <v>21.11</v>
      </c>
      <c r="G13371" s="183">
        <v>0.19387289999999999</v>
      </c>
      <c r="H13371" s="183"/>
      <c r="I13371" s="176"/>
      <c r="J13371" s="176"/>
      <c r="K13371" s="176">
        <v>4.0926999999999998</v>
      </c>
      <c r="L13371" s="176"/>
      <c r="M13371" s="176"/>
      <c r="N13371" s="176"/>
      <c r="O13371" s="176">
        <v>4.0926999999999998</v>
      </c>
      <c r="P13371" s="176"/>
    </row>
    <row r="13372" spans="1:16" ht="14.1" customHeight="1">
      <c r="A13372" s="181" t="s">
        <v>259</v>
      </c>
      <c r="B13372" s="181"/>
      <c r="C13372" s="181"/>
      <c r="D13372" s="182" t="s">
        <v>260</v>
      </c>
      <c r="E13372" s="182"/>
      <c r="F13372" s="104">
        <v>85.31</v>
      </c>
      <c r="G13372" s="183">
        <v>0.67278930000000003</v>
      </c>
      <c r="H13372" s="183"/>
      <c r="I13372" s="176"/>
      <c r="J13372" s="176"/>
      <c r="K13372" s="176">
        <v>57.395699999999998</v>
      </c>
      <c r="L13372" s="176"/>
      <c r="M13372" s="176"/>
      <c r="N13372" s="176"/>
      <c r="O13372" s="176">
        <v>57.395699999999998</v>
      </c>
      <c r="P13372" s="176"/>
    </row>
    <row r="13373" spans="1:16" ht="18.2" customHeight="1"/>
    <row r="13374" spans="1:16" ht="14.1" customHeight="1">
      <c r="A13374" s="170" t="s">
        <v>270</v>
      </c>
      <c r="B13374" s="170"/>
      <c r="C13374" s="170"/>
      <c r="D13374" s="170"/>
      <c r="E13374" s="170"/>
      <c r="F13374" s="170"/>
      <c r="G13374" s="170"/>
      <c r="H13374" s="170"/>
      <c r="I13374" s="170"/>
      <c r="J13374" s="170"/>
      <c r="K13374" s="170"/>
      <c r="L13374" s="170"/>
      <c r="M13374" s="170"/>
      <c r="N13374" s="170"/>
      <c r="O13374" s="170"/>
      <c r="P13374" s="170"/>
    </row>
    <row r="13375" spans="1:16" ht="14.1" customHeight="1">
      <c r="A13375" s="171" t="s">
        <v>271</v>
      </c>
      <c r="B13375" s="171"/>
      <c r="C13375" s="171"/>
      <c r="D13375" s="171"/>
      <c r="E13375" s="171"/>
      <c r="F13375" s="171"/>
      <c r="G13375" s="171"/>
      <c r="H13375" s="171"/>
      <c r="I13375" s="171"/>
      <c r="J13375" s="171"/>
      <c r="K13375" s="171"/>
      <c r="L13375" s="171"/>
      <c r="M13375" s="171"/>
      <c r="N13375" s="171"/>
      <c r="O13375" s="171"/>
      <c r="P13375" s="171"/>
    </row>
    <row r="13376" spans="1:16" ht="65.25" customHeight="1">
      <c r="A13376" s="198"/>
      <c r="B13376" s="198"/>
      <c r="C13376" s="198"/>
      <c r="D13376" s="198"/>
      <c r="E13376" s="198"/>
      <c r="F13376" s="198"/>
      <c r="G13376" s="198"/>
      <c r="H13376" s="198"/>
      <c r="I13376" s="198"/>
      <c r="J13376" s="198"/>
      <c r="K13376" s="198"/>
      <c r="L13376" s="198"/>
      <c r="M13376" s="198"/>
      <c r="N13376" s="198"/>
      <c r="O13376" s="198"/>
      <c r="P13376" s="198"/>
    </row>
    <row r="13377" spans="1:16" ht="5.65" customHeight="1"/>
    <row r="13378" spans="1:16" ht="19.7" customHeight="1">
      <c r="A13378" s="199" t="s">
        <v>218</v>
      </c>
      <c r="B13378" s="199"/>
      <c r="C13378" s="199"/>
      <c r="D13378" s="199"/>
      <c r="E13378" s="199"/>
      <c r="F13378" s="199"/>
      <c r="G13378" s="199"/>
      <c r="H13378" s="199"/>
      <c r="I13378" s="199"/>
      <c r="J13378" s="199"/>
      <c r="K13378" s="199"/>
      <c r="L13378" s="199"/>
      <c r="M13378" s="199"/>
      <c r="N13378" s="199"/>
      <c r="O13378" s="199"/>
      <c r="P13378" s="199"/>
    </row>
    <row r="13379" spans="1:16" ht="15.75" customHeight="1">
      <c r="A13379" s="105" t="s">
        <v>117</v>
      </c>
      <c r="B13379" s="196" t="s">
        <v>118</v>
      </c>
      <c r="C13379" s="196"/>
      <c r="D13379" s="196"/>
      <c r="E13379" s="196"/>
      <c r="F13379" s="196"/>
      <c r="G13379" s="196"/>
      <c r="H13379" s="196"/>
      <c r="I13379" s="196"/>
      <c r="J13379" s="196"/>
      <c r="K13379" s="196"/>
      <c r="L13379" s="193" t="s">
        <v>119</v>
      </c>
      <c r="M13379" s="193"/>
      <c r="N13379" s="200" t="s">
        <v>171</v>
      </c>
      <c r="O13379" s="200"/>
      <c r="P13379" s="200"/>
    </row>
    <row r="13380" spans="1:16" ht="12.6" customHeight="1">
      <c r="A13380" s="105" t="s">
        <v>120</v>
      </c>
      <c r="B13380" s="196" t="s">
        <v>121</v>
      </c>
      <c r="C13380" s="196"/>
      <c r="D13380" s="196"/>
      <c r="E13380" s="196"/>
      <c r="F13380" s="196"/>
      <c r="G13380" s="196"/>
      <c r="H13380" s="196"/>
      <c r="I13380" s="196"/>
      <c r="J13380" s="196"/>
      <c r="K13380" s="196"/>
      <c r="L13380" s="193" t="s">
        <v>219</v>
      </c>
      <c r="M13380" s="193"/>
      <c r="N13380" s="194" t="s">
        <v>3435</v>
      </c>
      <c r="O13380" s="194"/>
      <c r="P13380" s="194"/>
    </row>
    <row r="13381" spans="1:16" ht="14.45" customHeight="1">
      <c r="A13381" s="105" t="s">
        <v>220</v>
      </c>
      <c r="B13381" s="193" t="s">
        <v>170</v>
      </c>
      <c r="C13381" s="193"/>
      <c r="D13381" s="193"/>
      <c r="E13381" s="193"/>
      <c r="F13381" s="193"/>
      <c r="G13381" s="193"/>
      <c r="H13381" s="193"/>
      <c r="I13381" s="193"/>
      <c r="J13381" s="193"/>
      <c r="K13381" s="193"/>
      <c r="L13381" s="193" t="s">
        <v>122</v>
      </c>
      <c r="M13381" s="193"/>
      <c r="N13381" s="194"/>
      <c r="O13381" s="194"/>
      <c r="P13381" s="194"/>
    </row>
    <row r="13382" spans="1:16" ht="14.65" customHeight="1">
      <c r="A13382" s="105" t="s">
        <v>221</v>
      </c>
      <c r="B13382" s="193" t="s">
        <v>170</v>
      </c>
      <c r="C13382" s="193"/>
      <c r="D13382" s="193"/>
      <c r="E13382" s="193"/>
      <c r="F13382" s="193"/>
      <c r="G13382" s="193"/>
      <c r="H13382" s="193"/>
      <c r="I13382" s="193"/>
      <c r="J13382" s="193"/>
      <c r="K13382" s="193"/>
      <c r="L13382" s="193" t="s">
        <v>123</v>
      </c>
      <c r="M13382" s="193"/>
      <c r="N13382" s="194" t="s">
        <v>124</v>
      </c>
      <c r="O13382" s="194"/>
      <c r="P13382" s="194"/>
    </row>
    <row r="13383" spans="1:16" ht="26.45" customHeight="1">
      <c r="A13383" s="105" t="s">
        <v>222</v>
      </c>
      <c r="B13383" s="193" t="s">
        <v>170</v>
      </c>
      <c r="C13383" s="193"/>
      <c r="D13383" s="193"/>
      <c r="E13383" s="193"/>
      <c r="F13383" s="193"/>
      <c r="G13383" s="193"/>
      <c r="H13383" s="193"/>
      <c r="I13383" s="193"/>
      <c r="J13383" s="193"/>
      <c r="K13383" s="193"/>
      <c r="L13383" s="193" t="s">
        <v>125</v>
      </c>
      <c r="M13383" s="193"/>
      <c r="N13383" s="195" t="s">
        <v>3747</v>
      </c>
      <c r="O13383" s="195"/>
      <c r="P13383" s="195"/>
    </row>
    <row r="13384" spans="1:16" ht="13.35" customHeight="1">
      <c r="A13384" s="106" t="s">
        <v>126</v>
      </c>
      <c r="B13384" s="188"/>
      <c r="C13384" s="188"/>
      <c r="D13384" s="188"/>
      <c r="E13384" s="188"/>
      <c r="F13384" s="188"/>
      <c r="G13384" s="188"/>
      <c r="H13384" s="188"/>
      <c r="I13384" s="188"/>
      <c r="J13384" s="188"/>
      <c r="K13384" s="188"/>
      <c r="L13384" s="188" t="s">
        <v>127</v>
      </c>
      <c r="M13384" s="188"/>
      <c r="N13384" s="189" t="s">
        <v>173</v>
      </c>
      <c r="O13384" s="189"/>
      <c r="P13384" s="189"/>
    </row>
    <row r="13385" spans="1:16" ht="15.75" customHeight="1">
      <c r="A13385" s="190" t="s">
        <v>223</v>
      </c>
      <c r="B13385" s="190"/>
      <c r="C13385" s="191" t="s">
        <v>224</v>
      </c>
      <c r="D13385" s="191"/>
      <c r="E13385" s="192" t="s">
        <v>225</v>
      </c>
      <c r="F13385" s="192"/>
      <c r="G13385" s="192"/>
      <c r="H13385" s="191" t="s">
        <v>226</v>
      </c>
      <c r="I13385" s="191"/>
      <c r="J13385" s="192" t="s">
        <v>227</v>
      </c>
      <c r="K13385" s="192"/>
      <c r="L13385" s="192"/>
      <c r="M13385" s="192"/>
      <c r="N13385" s="192"/>
      <c r="O13385" s="192"/>
      <c r="P13385" s="103" t="s">
        <v>228</v>
      </c>
    </row>
    <row r="13386" spans="1:16" ht="17.100000000000001" customHeight="1">
      <c r="A13386" s="186" t="s">
        <v>229</v>
      </c>
      <c r="B13386" s="186"/>
      <c r="C13386" s="186"/>
      <c r="D13386" s="187" t="s">
        <v>230</v>
      </c>
      <c r="E13386" s="187"/>
      <c r="F13386" s="187" t="s">
        <v>231</v>
      </c>
      <c r="G13386" s="187" t="s">
        <v>232</v>
      </c>
      <c r="H13386" s="187"/>
      <c r="I13386" s="187" t="s">
        <v>233</v>
      </c>
      <c r="J13386" s="187"/>
      <c r="K13386" s="187"/>
      <c r="L13386" s="187"/>
      <c r="M13386" s="187"/>
      <c r="N13386" s="187"/>
      <c r="O13386" s="187"/>
      <c r="P13386" s="187"/>
    </row>
    <row r="13387" spans="1:16" ht="17.100000000000001" customHeight="1">
      <c r="A13387" s="186"/>
      <c r="B13387" s="186"/>
      <c r="C13387" s="186"/>
      <c r="D13387" s="187"/>
      <c r="E13387" s="187"/>
      <c r="F13387" s="187"/>
      <c r="G13387" s="187"/>
      <c r="H13387" s="187"/>
      <c r="I13387" s="187" t="s">
        <v>234</v>
      </c>
      <c r="J13387" s="187"/>
      <c r="K13387" s="187" t="s">
        <v>235</v>
      </c>
      <c r="L13387" s="187"/>
      <c r="M13387" s="187" t="s">
        <v>236</v>
      </c>
      <c r="N13387" s="187"/>
      <c r="O13387" s="187" t="s">
        <v>237</v>
      </c>
      <c r="P13387" s="187"/>
    </row>
    <row r="13388" spans="1:16" ht="32.65" customHeight="1">
      <c r="A13388" s="181" t="s">
        <v>464</v>
      </c>
      <c r="B13388" s="181"/>
      <c r="C13388" s="181"/>
      <c r="D13388" s="182" t="s">
        <v>251</v>
      </c>
      <c r="E13388" s="182"/>
      <c r="F13388" s="104">
        <v>48.92</v>
      </c>
      <c r="G13388" s="183">
        <v>1.6044802</v>
      </c>
      <c r="H13388" s="183"/>
      <c r="I13388" s="176"/>
      <c r="J13388" s="176"/>
      <c r="K13388" s="176">
        <v>78.491200000000006</v>
      </c>
      <c r="L13388" s="176"/>
      <c r="M13388" s="176"/>
      <c r="N13388" s="176"/>
      <c r="O13388" s="176">
        <v>78.491200000000006</v>
      </c>
      <c r="P13388" s="176"/>
    </row>
    <row r="13389" spans="1:16" ht="42.4" customHeight="1">
      <c r="A13389" s="181" t="s">
        <v>941</v>
      </c>
      <c r="B13389" s="181"/>
      <c r="C13389" s="181"/>
      <c r="D13389" s="182" t="s">
        <v>251</v>
      </c>
      <c r="E13389" s="182"/>
      <c r="F13389" s="104">
        <v>60.69</v>
      </c>
      <c r="G13389" s="183">
        <v>0.48639959999999999</v>
      </c>
      <c r="H13389" s="183"/>
      <c r="I13389" s="176"/>
      <c r="J13389" s="176"/>
      <c r="K13389" s="176">
        <v>29.519600000000001</v>
      </c>
      <c r="L13389" s="176"/>
      <c r="M13389" s="176"/>
      <c r="N13389" s="176"/>
      <c r="O13389" s="176">
        <v>29.519600000000001</v>
      </c>
      <c r="P13389" s="176"/>
    </row>
    <row r="13390" spans="1:16" ht="42.4" customHeight="1">
      <c r="A13390" s="181" t="s">
        <v>446</v>
      </c>
      <c r="B13390" s="181"/>
      <c r="C13390" s="181"/>
      <c r="D13390" s="182" t="s">
        <v>251</v>
      </c>
      <c r="E13390" s="182"/>
      <c r="F13390" s="104">
        <v>18.600000000000001</v>
      </c>
      <c r="G13390" s="183">
        <v>0.20577000000000001</v>
      </c>
      <c r="H13390" s="183"/>
      <c r="I13390" s="176"/>
      <c r="J13390" s="176"/>
      <c r="K13390" s="176">
        <v>3.8273000000000001</v>
      </c>
      <c r="L13390" s="176"/>
      <c r="M13390" s="176"/>
      <c r="N13390" s="176"/>
      <c r="O13390" s="176">
        <v>3.8273000000000001</v>
      </c>
      <c r="P13390" s="176"/>
    </row>
    <row r="13391" spans="1:16" ht="14.25" customHeight="1">
      <c r="A13391" s="181" t="s">
        <v>261</v>
      </c>
      <c r="B13391" s="181"/>
      <c r="C13391" s="181"/>
      <c r="D13391" s="182" t="s">
        <v>262</v>
      </c>
      <c r="E13391" s="182"/>
      <c r="F13391" s="104">
        <v>0.86</v>
      </c>
      <c r="G13391" s="183">
        <v>137.32847279999999</v>
      </c>
      <c r="H13391" s="183"/>
      <c r="I13391" s="176"/>
      <c r="J13391" s="176"/>
      <c r="K13391" s="176">
        <v>118.10250000000001</v>
      </c>
      <c r="L13391" s="176"/>
      <c r="M13391" s="176"/>
      <c r="N13391" s="176"/>
      <c r="O13391" s="176">
        <v>118.10250000000001</v>
      </c>
      <c r="P13391" s="176"/>
    </row>
    <row r="13392" spans="1:16" ht="32.450000000000003" customHeight="1">
      <c r="A13392" s="181" t="s">
        <v>466</v>
      </c>
      <c r="B13392" s="181"/>
      <c r="C13392" s="181"/>
      <c r="D13392" s="182" t="s">
        <v>282</v>
      </c>
      <c r="E13392" s="182"/>
      <c r="F13392" s="104">
        <v>7.57</v>
      </c>
      <c r="G13392" s="183">
        <v>9.3326999999999993E-3</v>
      </c>
      <c r="H13392" s="183"/>
      <c r="I13392" s="176"/>
      <c r="J13392" s="176"/>
      <c r="K13392" s="176">
        <v>7.0599999999999996E-2</v>
      </c>
      <c r="L13392" s="176"/>
      <c r="M13392" s="176"/>
      <c r="N13392" s="176"/>
      <c r="O13392" s="176">
        <v>7.0599999999999996E-2</v>
      </c>
      <c r="P13392" s="176"/>
    </row>
    <row r="13393" spans="1:16" ht="22.7" customHeight="1">
      <c r="A13393" s="181" t="s">
        <v>263</v>
      </c>
      <c r="B13393" s="181"/>
      <c r="C13393" s="181"/>
      <c r="D13393" s="182" t="s">
        <v>264</v>
      </c>
      <c r="E13393" s="182"/>
      <c r="F13393" s="104">
        <v>1</v>
      </c>
      <c r="G13393" s="183">
        <v>0.80275759999999996</v>
      </c>
      <c r="H13393" s="183"/>
      <c r="I13393" s="176"/>
      <c r="J13393" s="176"/>
      <c r="K13393" s="176">
        <v>0.80279999999999996</v>
      </c>
      <c r="L13393" s="176"/>
      <c r="M13393" s="176"/>
      <c r="N13393" s="176"/>
      <c r="O13393" s="176">
        <v>0.80279999999999996</v>
      </c>
      <c r="P13393" s="176"/>
    </row>
    <row r="13394" spans="1:16" ht="42.4" customHeight="1">
      <c r="A13394" s="181" t="s">
        <v>467</v>
      </c>
      <c r="B13394" s="181"/>
      <c r="C13394" s="181"/>
      <c r="D13394" s="182" t="s">
        <v>239</v>
      </c>
      <c r="E13394" s="182"/>
      <c r="F13394" s="104">
        <v>0.21</v>
      </c>
      <c r="G13394" s="183">
        <v>16.424913199999999</v>
      </c>
      <c r="H13394" s="183"/>
      <c r="I13394" s="176"/>
      <c r="J13394" s="176"/>
      <c r="K13394" s="176">
        <v>3.4491999999999998</v>
      </c>
      <c r="L13394" s="176"/>
      <c r="M13394" s="176"/>
      <c r="N13394" s="176"/>
      <c r="O13394" s="176">
        <v>3.4491999999999998</v>
      </c>
      <c r="P13394" s="176"/>
    </row>
    <row r="13395" spans="1:16" ht="52.15" customHeight="1">
      <c r="A13395" s="181" t="s">
        <v>942</v>
      </c>
      <c r="B13395" s="181"/>
      <c r="C13395" s="181"/>
      <c r="D13395" s="182" t="s">
        <v>262</v>
      </c>
      <c r="E13395" s="182"/>
      <c r="F13395" s="104">
        <v>9.1999999999999993</v>
      </c>
      <c r="G13395" s="183">
        <v>9.2399999999999996E-2</v>
      </c>
      <c r="H13395" s="183"/>
      <c r="I13395" s="176"/>
      <c r="J13395" s="176"/>
      <c r="K13395" s="176">
        <v>0.85009999999999997</v>
      </c>
      <c r="L13395" s="176"/>
      <c r="M13395" s="176"/>
      <c r="N13395" s="176"/>
      <c r="O13395" s="176">
        <v>0.85009999999999997</v>
      </c>
      <c r="P13395" s="176"/>
    </row>
    <row r="13396" spans="1:16" ht="14.1" customHeight="1">
      <c r="A13396" s="181" t="s">
        <v>390</v>
      </c>
      <c r="B13396" s="181"/>
      <c r="C13396" s="181"/>
      <c r="D13396" s="182" t="s">
        <v>282</v>
      </c>
      <c r="E13396" s="182"/>
      <c r="F13396" s="104">
        <v>6.49</v>
      </c>
      <c r="G13396" s="183">
        <v>1.2496200000000001E-2</v>
      </c>
      <c r="H13396" s="183"/>
      <c r="I13396" s="176"/>
      <c r="J13396" s="176"/>
      <c r="K13396" s="176">
        <v>8.1100000000000005E-2</v>
      </c>
      <c r="L13396" s="176"/>
      <c r="M13396" s="176"/>
      <c r="N13396" s="176"/>
      <c r="O13396" s="176">
        <v>8.1100000000000005E-2</v>
      </c>
      <c r="P13396" s="176"/>
    </row>
    <row r="13397" spans="1:16" ht="14.1" customHeight="1">
      <c r="A13397" s="181" t="s">
        <v>356</v>
      </c>
      <c r="B13397" s="181"/>
      <c r="C13397" s="181"/>
      <c r="D13397" s="182" t="s">
        <v>282</v>
      </c>
      <c r="E13397" s="182"/>
      <c r="F13397" s="104">
        <v>5.58</v>
      </c>
      <c r="G13397" s="183">
        <v>3.6246752</v>
      </c>
      <c r="H13397" s="183"/>
      <c r="I13397" s="176"/>
      <c r="J13397" s="176"/>
      <c r="K13397" s="176">
        <v>20.2257</v>
      </c>
      <c r="L13397" s="176"/>
      <c r="M13397" s="176"/>
      <c r="N13397" s="176"/>
      <c r="O13397" s="176">
        <v>20.2257</v>
      </c>
      <c r="P13397" s="176"/>
    </row>
    <row r="13398" spans="1:16" ht="22.7" customHeight="1">
      <c r="A13398" s="181" t="s">
        <v>265</v>
      </c>
      <c r="B13398" s="181"/>
      <c r="C13398" s="181"/>
      <c r="D13398" s="182" t="s">
        <v>260</v>
      </c>
      <c r="E13398" s="182"/>
      <c r="F13398" s="104">
        <v>103.59</v>
      </c>
      <c r="G13398" s="183">
        <v>0.1661707</v>
      </c>
      <c r="H13398" s="183"/>
      <c r="I13398" s="176"/>
      <c r="J13398" s="176"/>
      <c r="K13398" s="176">
        <v>17.2136</v>
      </c>
      <c r="L13398" s="176"/>
      <c r="M13398" s="176"/>
      <c r="N13398" s="176"/>
      <c r="O13398" s="176">
        <v>17.2136</v>
      </c>
      <c r="P13398" s="176"/>
    </row>
    <row r="13399" spans="1:16" ht="22.7" customHeight="1">
      <c r="A13399" s="181" t="s">
        <v>945</v>
      </c>
      <c r="B13399" s="181"/>
      <c r="C13399" s="181"/>
      <c r="D13399" s="182" t="s">
        <v>260</v>
      </c>
      <c r="E13399" s="182"/>
      <c r="F13399" s="104">
        <v>410.45</v>
      </c>
      <c r="G13399" s="183">
        <v>5.8731800000000001E-2</v>
      </c>
      <c r="H13399" s="183"/>
      <c r="I13399" s="176"/>
      <c r="J13399" s="176"/>
      <c r="K13399" s="176">
        <v>24.106400000000001</v>
      </c>
      <c r="L13399" s="176"/>
      <c r="M13399" s="176"/>
      <c r="N13399" s="176"/>
      <c r="O13399" s="176">
        <v>24.106400000000001</v>
      </c>
      <c r="P13399" s="176"/>
    </row>
    <row r="13400" spans="1:16" ht="32.65" customHeight="1">
      <c r="A13400" s="181" t="s">
        <v>267</v>
      </c>
      <c r="B13400" s="181"/>
      <c r="C13400" s="181"/>
      <c r="D13400" s="182" t="s">
        <v>268</v>
      </c>
      <c r="E13400" s="182"/>
      <c r="F13400" s="104">
        <v>9.08</v>
      </c>
      <c r="G13400" s="183">
        <v>0.33734570000000003</v>
      </c>
      <c r="H13400" s="183"/>
      <c r="I13400" s="176"/>
      <c r="J13400" s="176"/>
      <c r="K13400" s="176">
        <v>3.0630999999999999</v>
      </c>
      <c r="L13400" s="176"/>
      <c r="M13400" s="176"/>
      <c r="N13400" s="176"/>
      <c r="O13400" s="176">
        <v>3.0630999999999999</v>
      </c>
      <c r="P13400" s="176"/>
    </row>
    <row r="13401" spans="1:16" ht="22.7" customHeight="1">
      <c r="A13401" s="181" t="s">
        <v>478</v>
      </c>
      <c r="B13401" s="181"/>
      <c r="C13401" s="181"/>
      <c r="D13401" s="182" t="s">
        <v>262</v>
      </c>
      <c r="E13401" s="182"/>
      <c r="F13401" s="104">
        <v>22.07</v>
      </c>
      <c r="G13401" s="183">
        <v>0.1028635</v>
      </c>
      <c r="H13401" s="183"/>
      <c r="I13401" s="176"/>
      <c r="J13401" s="176"/>
      <c r="K13401" s="176">
        <v>2.2702</v>
      </c>
      <c r="L13401" s="176"/>
      <c r="M13401" s="176"/>
      <c r="N13401" s="176"/>
      <c r="O13401" s="176">
        <v>2.2702</v>
      </c>
      <c r="P13401" s="176"/>
    </row>
    <row r="13402" spans="1:16" ht="22.7" customHeight="1">
      <c r="A13402" s="181" t="s">
        <v>479</v>
      </c>
      <c r="B13402" s="181"/>
      <c r="C13402" s="181"/>
      <c r="D13402" s="182" t="s">
        <v>262</v>
      </c>
      <c r="E13402" s="182"/>
      <c r="F13402" s="104">
        <v>20.32</v>
      </c>
      <c r="G13402" s="183">
        <v>4.37344E-2</v>
      </c>
      <c r="H13402" s="183"/>
      <c r="I13402" s="176"/>
      <c r="J13402" s="176"/>
      <c r="K13402" s="176">
        <v>0.88870000000000005</v>
      </c>
      <c r="L13402" s="176"/>
      <c r="M13402" s="176"/>
      <c r="N13402" s="176"/>
      <c r="O13402" s="176">
        <v>0.88870000000000005</v>
      </c>
      <c r="P13402" s="176"/>
    </row>
    <row r="13403" spans="1:16" ht="32.65" customHeight="1">
      <c r="A13403" s="181" t="s">
        <v>409</v>
      </c>
      <c r="B13403" s="181"/>
      <c r="C13403" s="181"/>
      <c r="D13403" s="182" t="s">
        <v>268</v>
      </c>
      <c r="E13403" s="182"/>
      <c r="F13403" s="104">
        <v>3.17</v>
      </c>
      <c r="G13403" s="183">
        <v>1.483125</v>
      </c>
      <c r="H13403" s="183"/>
      <c r="I13403" s="176"/>
      <c r="J13403" s="176"/>
      <c r="K13403" s="176">
        <v>4.7015000000000002</v>
      </c>
      <c r="L13403" s="176"/>
      <c r="M13403" s="176"/>
      <c r="N13403" s="176"/>
      <c r="O13403" s="176">
        <v>4.7015000000000002</v>
      </c>
      <c r="P13403" s="176"/>
    </row>
    <row r="13404" spans="1:16" ht="14.1" customHeight="1">
      <c r="A13404" s="177" t="s">
        <v>273</v>
      </c>
      <c r="B13404" s="177"/>
      <c r="C13404" s="177"/>
      <c r="D13404" s="177"/>
      <c r="E13404" s="177"/>
      <c r="F13404" s="177"/>
      <c r="G13404" s="177"/>
      <c r="H13404" s="177"/>
      <c r="I13404" s="177"/>
      <c r="J13404" s="177"/>
      <c r="K13404" s="177"/>
      <c r="L13404" s="177"/>
      <c r="M13404" s="177"/>
      <c r="N13404" s="177"/>
      <c r="O13404" s="178">
        <v>2204.8000000000002</v>
      </c>
      <c r="P13404" s="178"/>
    </row>
    <row r="13405" spans="1:16" ht="14.1" customHeight="1">
      <c r="A13405" s="179" t="s">
        <v>247</v>
      </c>
      <c r="B13405" s="179"/>
      <c r="C13405" s="179"/>
      <c r="D13405" s="179"/>
      <c r="E13405" s="179"/>
      <c r="F13405" s="179"/>
      <c r="G13405" s="179"/>
      <c r="H13405" s="179"/>
      <c r="I13405" s="180">
        <v>295.81</v>
      </c>
      <c r="J13405" s="180"/>
      <c r="K13405" s="180">
        <v>2204.8000000000002</v>
      </c>
      <c r="L13405" s="180"/>
      <c r="M13405" s="180">
        <v>52.4</v>
      </c>
      <c r="N13405" s="180"/>
      <c r="O13405" s="180">
        <v>2553.0100000000002</v>
      </c>
      <c r="P13405" s="180"/>
    </row>
    <row r="13406" spans="1:16" ht="14.1" customHeight="1">
      <c r="A13406" s="172" t="s">
        <v>248</v>
      </c>
      <c r="B13406" s="172"/>
      <c r="C13406" s="172"/>
      <c r="D13406" s="172"/>
      <c r="E13406" s="172"/>
      <c r="F13406" s="172"/>
      <c r="G13406" s="172"/>
      <c r="H13406" s="172"/>
      <c r="I13406" s="173">
        <v>85.25</v>
      </c>
      <c r="J13406" s="173"/>
      <c r="K13406" s="173">
        <v>635.42999999999995</v>
      </c>
      <c r="L13406" s="173"/>
      <c r="M13406" s="173">
        <v>15.1</v>
      </c>
      <c r="N13406" s="173"/>
      <c r="O13406" s="173">
        <v>735.78</v>
      </c>
      <c r="P13406" s="173"/>
    </row>
    <row r="13407" spans="1:16" ht="11.1" customHeight="1"/>
    <row r="13408" spans="1:16" ht="14.1" customHeight="1">
      <c r="A13408" s="170" t="s">
        <v>270</v>
      </c>
      <c r="B13408" s="170"/>
      <c r="C13408" s="170"/>
      <c r="D13408" s="170"/>
      <c r="E13408" s="170"/>
      <c r="F13408" s="170"/>
      <c r="G13408" s="170"/>
      <c r="H13408" s="170"/>
      <c r="I13408" s="170"/>
      <c r="J13408" s="170"/>
      <c r="K13408" s="170"/>
      <c r="L13408" s="170"/>
      <c r="M13408" s="170"/>
      <c r="N13408" s="170"/>
      <c r="O13408" s="170"/>
      <c r="P13408" s="170"/>
    </row>
    <row r="13409" spans="1:16" ht="14.1" customHeight="1">
      <c r="A13409" s="171" t="s">
        <v>271</v>
      </c>
      <c r="B13409" s="171"/>
      <c r="C13409" s="171"/>
      <c r="D13409" s="171"/>
      <c r="E13409" s="171"/>
      <c r="F13409" s="171"/>
      <c r="G13409" s="171"/>
      <c r="H13409" s="171"/>
      <c r="I13409" s="171"/>
      <c r="J13409" s="171"/>
      <c r="K13409" s="171"/>
      <c r="L13409" s="171"/>
      <c r="M13409" s="171"/>
      <c r="N13409" s="171"/>
      <c r="O13409" s="171"/>
      <c r="P13409" s="171"/>
    </row>
    <row r="13410" spans="1:16" ht="65.25" customHeight="1">
      <c r="A13410" s="198"/>
      <c r="B13410" s="198"/>
      <c r="C13410" s="198"/>
      <c r="D13410" s="198"/>
      <c r="E13410" s="198"/>
      <c r="F13410" s="198"/>
      <c r="G13410" s="198"/>
      <c r="H13410" s="198"/>
      <c r="I13410" s="198"/>
      <c r="J13410" s="198"/>
      <c r="K13410" s="198"/>
      <c r="L13410" s="198"/>
      <c r="M13410" s="198"/>
      <c r="N13410" s="198"/>
      <c r="O13410" s="198"/>
      <c r="P13410" s="198"/>
    </row>
    <row r="13411" spans="1:16" ht="5.65" customHeight="1"/>
    <row r="13412" spans="1:16" ht="19.7" customHeight="1">
      <c r="A13412" s="199" t="s">
        <v>218</v>
      </c>
      <c r="B13412" s="199"/>
      <c r="C13412" s="199"/>
      <c r="D13412" s="199"/>
      <c r="E13412" s="199"/>
      <c r="F13412" s="199"/>
      <c r="G13412" s="199"/>
      <c r="H13412" s="199"/>
      <c r="I13412" s="199"/>
      <c r="J13412" s="199"/>
      <c r="K13412" s="199"/>
      <c r="L13412" s="199"/>
      <c r="M13412" s="199"/>
      <c r="N13412" s="199"/>
      <c r="O13412" s="199"/>
      <c r="P13412" s="199"/>
    </row>
    <row r="13413" spans="1:16" ht="15.75" customHeight="1">
      <c r="A13413" s="105" t="s">
        <v>117</v>
      </c>
      <c r="B13413" s="196" t="s">
        <v>118</v>
      </c>
      <c r="C13413" s="196"/>
      <c r="D13413" s="196"/>
      <c r="E13413" s="196"/>
      <c r="F13413" s="196"/>
      <c r="G13413" s="196"/>
      <c r="H13413" s="196"/>
      <c r="I13413" s="196"/>
      <c r="J13413" s="196"/>
      <c r="K13413" s="196"/>
      <c r="L13413" s="193" t="s">
        <v>119</v>
      </c>
      <c r="M13413" s="193"/>
      <c r="N13413" s="200" t="s">
        <v>171</v>
      </c>
      <c r="O13413" s="200"/>
      <c r="P13413" s="200"/>
    </row>
    <row r="13414" spans="1:16" ht="12.6" customHeight="1">
      <c r="A13414" s="105" t="s">
        <v>120</v>
      </c>
      <c r="B13414" s="196" t="s">
        <v>121</v>
      </c>
      <c r="C13414" s="196"/>
      <c r="D13414" s="196"/>
      <c r="E13414" s="196"/>
      <c r="F13414" s="196"/>
      <c r="G13414" s="196"/>
      <c r="H13414" s="196"/>
      <c r="I13414" s="196"/>
      <c r="J13414" s="196"/>
      <c r="K13414" s="196"/>
      <c r="L13414" s="193" t="s">
        <v>219</v>
      </c>
      <c r="M13414" s="193"/>
      <c r="N13414" s="194" t="s">
        <v>3435</v>
      </c>
      <c r="O13414" s="194"/>
      <c r="P13414" s="194"/>
    </row>
    <row r="13415" spans="1:16" ht="14.45" customHeight="1">
      <c r="A13415" s="105" t="s">
        <v>220</v>
      </c>
      <c r="B13415" s="193" t="s">
        <v>170</v>
      </c>
      <c r="C13415" s="193"/>
      <c r="D13415" s="193"/>
      <c r="E13415" s="193"/>
      <c r="F13415" s="193"/>
      <c r="G13415" s="193"/>
      <c r="H13415" s="193"/>
      <c r="I13415" s="193"/>
      <c r="J13415" s="193"/>
      <c r="K13415" s="193"/>
      <c r="L13415" s="193" t="s">
        <v>122</v>
      </c>
      <c r="M13415" s="193"/>
      <c r="N13415" s="194"/>
      <c r="O13415" s="194"/>
      <c r="P13415" s="194"/>
    </row>
    <row r="13416" spans="1:16" ht="14.65" customHeight="1">
      <c r="A13416" s="105" t="s">
        <v>221</v>
      </c>
      <c r="B13416" s="193" t="s">
        <v>170</v>
      </c>
      <c r="C13416" s="193"/>
      <c r="D13416" s="193"/>
      <c r="E13416" s="193"/>
      <c r="F13416" s="193"/>
      <c r="G13416" s="193"/>
      <c r="H13416" s="193"/>
      <c r="I13416" s="193"/>
      <c r="J13416" s="193"/>
      <c r="K13416" s="193"/>
      <c r="L13416" s="193" t="s">
        <v>123</v>
      </c>
      <c r="M13416" s="193"/>
      <c r="N13416" s="194" t="s">
        <v>124</v>
      </c>
      <c r="O13416" s="194"/>
      <c r="P13416" s="194"/>
    </row>
    <row r="13417" spans="1:16" ht="26.45" customHeight="1">
      <c r="A13417" s="105" t="s">
        <v>222</v>
      </c>
      <c r="B13417" s="193" t="s">
        <v>170</v>
      </c>
      <c r="C13417" s="193"/>
      <c r="D13417" s="193"/>
      <c r="E13417" s="193"/>
      <c r="F13417" s="193"/>
      <c r="G13417" s="193"/>
      <c r="H13417" s="193"/>
      <c r="I13417" s="193"/>
      <c r="J13417" s="193"/>
      <c r="K13417" s="193"/>
      <c r="L13417" s="193" t="s">
        <v>125</v>
      </c>
      <c r="M13417" s="193"/>
      <c r="N13417" s="195" t="s">
        <v>3748</v>
      </c>
      <c r="O13417" s="195"/>
      <c r="P13417" s="195"/>
    </row>
    <row r="13418" spans="1:16" ht="13.35" customHeight="1">
      <c r="A13418" s="106" t="s">
        <v>126</v>
      </c>
      <c r="B13418" s="188"/>
      <c r="C13418" s="188"/>
      <c r="D13418" s="188"/>
      <c r="E13418" s="188"/>
      <c r="F13418" s="188"/>
      <c r="G13418" s="188"/>
      <c r="H13418" s="188"/>
      <c r="I13418" s="188"/>
      <c r="J13418" s="188"/>
      <c r="K13418" s="188"/>
      <c r="L13418" s="188" t="s">
        <v>127</v>
      </c>
      <c r="M13418" s="188"/>
      <c r="N13418" s="189" t="s">
        <v>173</v>
      </c>
      <c r="O13418" s="189"/>
      <c r="P13418" s="189"/>
    </row>
    <row r="13419" spans="1:16" ht="15.75" customHeight="1">
      <c r="A13419" s="190" t="s">
        <v>223</v>
      </c>
      <c r="B13419" s="190"/>
      <c r="C13419" s="191" t="s">
        <v>224</v>
      </c>
      <c r="D13419" s="191"/>
      <c r="E13419" s="192" t="s">
        <v>225</v>
      </c>
      <c r="F13419" s="192"/>
      <c r="G13419" s="192"/>
      <c r="H13419" s="191" t="s">
        <v>226</v>
      </c>
      <c r="I13419" s="191"/>
      <c r="J13419" s="192" t="s">
        <v>227</v>
      </c>
      <c r="K13419" s="192"/>
      <c r="L13419" s="192"/>
      <c r="M13419" s="192"/>
      <c r="N13419" s="192"/>
      <c r="O13419" s="192"/>
      <c r="P13419" s="103" t="s">
        <v>228</v>
      </c>
    </row>
    <row r="13420" spans="1:16" ht="17.100000000000001" customHeight="1">
      <c r="A13420" s="186" t="s">
        <v>229</v>
      </c>
      <c r="B13420" s="186"/>
      <c r="C13420" s="186"/>
      <c r="D13420" s="187" t="s">
        <v>230</v>
      </c>
      <c r="E13420" s="187"/>
      <c r="F13420" s="187" t="s">
        <v>231</v>
      </c>
      <c r="G13420" s="187" t="s">
        <v>232</v>
      </c>
      <c r="H13420" s="187"/>
      <c r="I13420" s="187" t="s">
        <v>233</v>
      </c>
      <c r="J13420" s="187"/>
      <c r="K13420" s="187"/>
      <c r="L13420" s="187"/>
      <c r="M13420" s="187"/>
      <c r="N13420" s="187"/>
      <c r="O13420" s="187"/>
      <c r="P13420" s="187"/>
    </row>
    <row r="13421" spans="1:16" ht="17.100000000000001" customHeight="1">
      <c r="A13421" s="186"/>
      <c r="B13421" s="186"/>
      <c r="C13421" s="186"/>
      <c r="D13421" s="187"/>
      <c r="E13421" s="187"/>
      <c r="F13421" s="187"/>
      <c r="G13421" s="187"/>
      <c r="H13421" s="187"/>
      <c r="I13421" s="187" t="s">
        <v>234</v>
      </c>
      <c r="J13421" s="187"/>
      <c r="K13421" s="187" t="s">
        <v>235</v>
      </c>
      <c r="L13421" s="187"/>
      <c r="M13421" s="187" t="s">
        <v>236</v>
      </c>
      <c r="N13421" s="187"/>
      <c r="O13421" s="187" t="s">
        <v>237</v>
      </c>
      <c r="P13421" s="187"/>
    </row>
    <row r="13422" spans="1:16" ht="14.1" customHeight="1">
      <c r="A13422" s="174" t="s">
        <v>249</v>
      </c>
      <c r="B13422" s="174"/>
      <c r="C13422" s="174"/>
      <c r="D13422" s="174"/>
      <c r="E13422" s="174"/>
      <c r="F13422" s="174"/>
      <c r="G13422" s="174"/>
      <c r="H13422" s="174"/>
      <c r="I13422" s="175">
        <v>381.06</v>
      </c>
      <c r="J13422" s="175"/>
      <c r="K13422" s="175">
        <v>2840.23</v>
      </c>
      <c r="L13422" s="175"/>
      <c r="M13422" s="175">
        <v>67.5</v>
      </c>
      <c r="N13422" s="175"/>
      <c r="O13422" s="175">
        <v>3288.79</v>
      </c>
      <c r="P13422" s="175"/>
    </row>
    <row r="13423" spans="1:16" ht="22.7" customHeight="1">
      <c r="A13423" s="184" t="s">
        <v>1236</v>
      </c>
      <c r="B13423" s="184"/>
      <c r="C13423" s="184"/>
      <c r="D13423" s="184"/>
      <c r="E13423" s="184"/>
      <c r="F13423" s="184"/>
      <c r="G13423" s="184"/>
      <c r="H13423" s="184"/>
      <c r="I13423" s="184"/>
      <c r="J13423" s="184"/>
      <c r="K13423" s="184"/>
      <c r="L13423" s="184"/>
      <c r="M13423" s="184"/>
      <c r="N13423" s="184"/>
      <c r="O13423" s="185" t="s">
        <v>239</v>
      </c>
      <c r="P13423" s="185"/>
    </row>
    <row r="13424" spans="1:16" ht="14.1" customHeight="1">
      <c r="A13424" s="177" t="s">
        <v>252</v>
      </c>
      <c r="B13424" s="177"/>
      <c r="C13424" s="177"/>
      <c r="D13424" s="177"/>
      <c r="E13424" s="177"/>
      <c r="F13424" s="177"/>
      <c r="G13424" s="177"/>
      <c r="H13424" s="177"/>
      <c r="I13424" s="177"/>
      <c r="J13424" s="177"/>
      <c r="K13424" s="177"/>
      <c r="L13424" s="177"/>
      <c r="M13424" s="177"/>
      <c r="N13424" s="177"/>
      <c r="O13424" s="177"/>
      <c r="P13424" s="177"/>
    </row>
    <row r="13425" spans="1:16" ht="42.4" customHeight="1">
      <c r="A13425" s="181" t="s">
        <v>253</v>
      </c>
      <c r="B13425" s="181"/>
      <c r="C13425" s="181"/>
      <c r="D13425" s="182" t="s">
        <v>239</v>
      </c>
      <c r="E13425" s="182"/>
      <c r="F13425" s="104">
        <v>5067.47</v>
      </c>
      <c r="G13425" s="183">
        <f>O13425/F13425</f>
        <v>1.9733713273092885E-6</v>
      </c>
      <c r="H13425" s="183"/>
      <c r="I13425" s="176"/>
      <c r="J13425" s="176"/>
      <c r="K13425" s="176"/>
      <c r="L13425" s="176"/>
      <c r="M13425" s="176">
        <v>0.01</v>
      </c>
      <c r="N13425" s="176"/>
      <c r="O13425" s="176">
        <v>0.01</v>
      </c>
      <c r="P13425" s="176"/>
    </row>
    <row r="13426" spans="1:16" ht="14.25" customHeight="1">
      <c r="A13426" s="177" t="s">
        <v>254</v>
      </c>
      <c r="B13426" s="177"/>
      <c r="C13426" s="177"/>
      <c r="D13426" s="177"/>
      <c r="E13426" s="177"/>
      <c r="F13426" s="177"/>
      <c r="G13426" s="177"/>
      <c r="H13426" s="177"/>
      <c r="I13426" s="177"/>
      <c r="J13426" s="177"/>
      <c r="K13426" s="177"/>
      <c r="L13426" s="177"/>
      <c r="M13426" s="177"/>
      <c r="N13426" s="177"/>
      <c r="O13426" s="178">
        <v>0.01</v>
      </c>
      <c r="P13426" s="178"/>
    </row>
    <row r="13427" spans="1:16" ht="14.1" customHeight="1">
      <c r="A13427" s="177" t="s">
        <v>240</v>
      </c>
      <c r="B13427" s="177"/>
      <c r="C13427" s="177"/>
      <c r="D13427" s="177"/>
      <c r="E13427" s="177"/>
      <c r="F13427" s="177"/>
      <c r="G13427" s="177"/>
      <c r="H13427" s="177"/>
      <c r="I13427" s="177"/>
      <c r="J13427" s="177"/>
      <c r="K13427" s="177"/>
      <c r="L13427" s="177"/>
      <c r="M13427" s="177"/>
      <c r="N13427" s="177"/>
      <c r="O13427" s="177"/>
      <c r="P13427" s="177"/>
    </row>
    <row r="13428" spans="1:16" ht="14.1" customHeight="1">
      <c r="A13428" s="181" t="s">
        <v>289</v>
      </c>
      <c r="B13428" s="181"/>
      <c r="C13428" s="181"/>
      <c r="D13428" s="182" t="s">
        <v>242</v>
      </c>
      <c r="E13428" s="182"/>
      <c r="F13428" s="104">
        <v>7.8</v>
      </c>
      <c r="G13428" s="183">
        <v>1.3512096</v>
      </c>
      <c r="H13428" s="183"/>
      <c r="I13428" s="176">
        <v>10.539400000000001</v>
      </c>
      <c r="J13428" s="176"/>
      <c r="K13428" s="176"/>
      <c r="L13428" s="176"/>
      <c r="M13428" s="176"/>
      <c r="N13428" s="176"/>
      <c r="O13428" s="176">
        <v>10.539400000000001</v>
      </c>
      <c r="P13428" s="176"/>
    </row>
    <row r="13429" spans="1:16" ht="22.7" customHeight="1">
      <c r="A13429" s="181" t="s">
        <v>256</v>
      </c>
      <c r="B13429" s="181"/>
      <c r="C13429" s="181"/>
      <c r="D13429" s="182" t="s">
        <v>242</v>
      </c>
      <c r="E13429" s="182"/>
      <c r="F13429" s="104">
        <v>7.8</v>
      </c>
      <c r="G13429" s="183">
        <v>1.08801E-2</v>
      </c>
      <c r="H13429" s="183"/>
      <c r="I13429" s="176">
        <v>8.4900000000000003E-2</v>
      </c>
      <c r="J13429" s="176"/>
      <c r="K13429" s="176"/>
      <c r="L13429" s="176"/>
      <c r="M13429" s="176"/>
      <c r="N13429" s="176"/>
      <c r="O13429" s="176">
        <v>8.4900000000000003E-2</v>
      </c>
      <c r="P13429" s="176"/>
    </row>
    <row r="13430" spans="1:16" ht="14.1" customHeight="1">
      <c r="A13430" s="181" t="s">
        <v>291</v>
      </c>
      <c r="B13430" s="181"/>
      <c r="C13430" s="181"/>
      <c r="D13430" s="182" t="s">
        <v>242</v>
      </c>
      <c r="E13430" s="182"/>
      <c r="F13430" s="104">
        <v>7.8</v>
      </c>
      <c r="G13430" s="183">
        <v>1.5606000000000001E-3</v>
      </c>
      <c r="H13430" s="183"/>
      <c r="I13430" s="176">
        <v>1.2200000000000001E-2</v>
      </c>
      <c r="J13430" s="176"/>
      <c r="K13430" s="176"/>
      <c r="L13430" s="176"/>
      <c r="M13430" s="176"/>
      <c r="N13430" s="176"/>
      <c r="O13430" s="176">
        <v>1.2200000000000001E-2</v>
      </c>
      <c r="P13430" s="176"/>
    </row>
    <row r="13431" spans="1:16" ht="14.1" customHeight="1">
      <c r="A13431" s="181" t="s">
        <v>359</v>
      </c>
      <c r="B13431" s="181"/>
      <c r="C13431" s="181"/>
      <c r="D13431" s="182" t="s">
        <v>242</v>
      </c>
      <c r="E13431" s="182"/>
      <c r="F13431" s="104">
        <v>5.65</v>
      </c>
      <c r="G13431" s="183">
        <v>1.5605900000000001E-2</v>
      </c>
      <c r="H13431" s="183"/>
      <c r="I13431" s="176">
        <v>8.8200000000000001E-2</v>
      </c>
      <c r="J13431" s="176"/>
      <c r="K13431" s="176"/>
      <c r="L13431" s="176"/>
      <c r="M13431" s="176"/>
      <c r="N13431" s="176"/>
      <c r="O13431" s="176">
        <v>8.8200000000000001E-2</v>
      </c>
      <c r="P13431" s="176"/>
    </row>
    <row r="13432" spans="1:16" ht="14.1" customHeight="1">
      <c r="A13432" s="181" t="s">
        <v>257</v>
      </c>
      <c r="B13432" s="181"/>
      <c r="C13432" s="181"/>
      <c r="D13432" s="182" t="s">
        <v>242</v>
      </c>
      <c r="E13432" s="182"/>
      <c r="F13432" s="104">
        <v>5.65</v>
      </c>
      <c r="G13432" s="183">
        <v>0.52526170000000005</v>
      </c>
      <c r="H13432" s="183"/>
      <c r="I13432" s="176">
        <v>2.9676999999999998</v>
      </c>
      <c r="J13432" s="176"/>
      <c r="K13432" s="176"/>
      <c r="L13432" s="176"/>
      <c r="M13432" s="176"/>
      <c r="N13432" s="176"/>
      <c r="O13432" s="176">
        <v>2.9676999999999998</v>
      </c>
      <c r="P13432" s="176"/>
    </row>
    <row r="13433" spans="1:16" ht="14.1" customHeight="1">
      <c r="A13433" s="181" t="s">
        <v>244</v>
      </c>
      <c r="B13433" s="181"/>
      <c r="C13433" s="181"/>
      <c r="D13433" s="182"/>
      <c r="E13433" s="182"/>
      <c r="F13433" s="104">
        <v>13.69</v>
      </c>
      <c r="G13433" s="183">
        <v>0.86899999999999999</v>
      </c>
      <c r="H13433" s="183"/>
      <c r="I13433" s="176">
        <v>11.8987</v>
      </c>
      <c r="J13433" s="176"/>
      <c r="K13433" s="176"/>
      <c r="L13433" s="176"/>
      <c r="M13433" s="176"/>
      <c r="N13433" s="176"/>
      <c r="O13433" s="176">
        <v>11.8987</v>
      </c>
      <c r="P13433" s="176"/>
    </row>
    <row r="13434" spans="1:16" ht="14.1" customHeight="1">
      <c r="A13434" s="181" t="s">
        <v>245</v>
      </c>
      <c r="B13434" s="181"/>
      <c r="C13434" s="181"/>
      <c r="D13434" s="182"/>
      <c r="E13434" s="182"/>
      <c r="F13434" s="104"/>
      <c r="G13434" s="183"/>
      <c r="H13434" s="183"/>
      <c r="I13434" s="176">
        <v>11.81</v>
      </c>
      <c r="J13434" s="176"/>
      <c r="K13434" s="176"/>
      <c r="L13434" s="176"/>
      <c r="M13434" s="176"/>
      <c r="N13434" s="176"/>
      <c r="O13434" s="176">
        <v>11.81</v>
      </c>
      <c r="P13434" s="176"/>
    </row>
    <row r="13435" spans="1:16" ht="14.1" customHeight="1">
      <c r="A13435" s="177" t="s">
        <v>246</v>
      </c>
      <c r="B13435" s="177"/>
      <c r="C13435" s="177"/>
      <c r="D13435" s="177"/>
      <c r="E13435" s="177"/>
      <c r="F13435" s="177"/>
      <c r="G13435" s="177"/>
      <c r="H13435" s="177"/>
      <c r="I13435" s="177"/>
      <c r="J13435" s="177"/>
      <c r="K13435" s="177"/>
      <c r="L13435" s="177"/>
      <c r="M13435" s="177"/>
      <c r="N13435" s="177"/>
      <c r="O13435" s="178">
        <v>37.4</v>
      </c>
      <c r="P13435" s="178"/>
    </row>
    <row r="13436" spans="1:16" ht="14.1" customHeight="1">
      <c r="A13436" s="177" t="s">
        <v>258</v>
      </c>
      <c r="B13436" s="177"/>
      <c r="C13436" s="177"/>
      <c r="D13436" s="177"/>
      <c r="E13436" s="177"/>
      <c r="F13436" s="177"/>
      <c r="G13436" s="177"/>
      <c r="H13436" s="177"/>
      <c r="I13436" s="177"/>
      <c r="J13436" s="177"/>
      <c r="K13436" s="177"/>
      <c r="L13436" s="177"/>
      <c r="M13436" s="177"/>
      <c r="N13436" s="177"/>
      <c r="O13436" s="177"/>
      <c r="P13436" s="177"/>
    </row>
    <row r="13437" spans="1:16" ht="22.7" customHeight="1">
      <c r="A13437" s="181" t="s">
        <v>540</v>
      </c>
      <c r="B13437" s="181"/>
      <c r="C13437" s="181"/>
      <c r="D13437" s="182" t="s">
        <v>282</v>
      </c>
      <c r="E13437" s="182"/>
      <c r="F13437" s="104">
        <v>8.1</v>
      </c>
      <c r="G13437" s="183">
        <v>7.5872999999999999E-3</v>
      </c>
      <c r="H13437" s="183"/>
      <c r="I13437" s="176"/>
      <c r="J13437" s="176"/>
      <c r="K13437" s="176">
        <v>6.1499999999999999E-2</v>
      </c>
      <c r="L13437" s="176"/>
      <c r="M13437" s="176"/>
      <c r="N13437" s="176"/>
      <c r="O13437" s="176">
        <v>6.1499999999999999E-2</v>
      </c>
      <c r="P13437" s="176"/>
    </row>
    <row r="13438" spans="1:16" ht="14.1" customHeight="1">
      <c r="A13438" s="181" t="s">
        <v>259</v>
      </c>
      <c r="B13438" s="181"/>
      <c r="C13438" s="181"/>
      <c r="D13438" s="182" t="s">
        <v>260</v>
      </c>
      <c r="E13438" s="182"/>
      <c r="F13438" s="104">
        <v>85.31</v>
      </c>
      <c r="G13438" s="183">
        <v>4.0746999999999997E-3</v>
      </c>
      <c r="H13438" s="183"/>
      <c r="I13438" s="176"/>
      <c r="J13438" s="176"/>
      <c r="K13438" s="176">
        <v>0.34760000000000002</v>
      </c>
      <c r="L13438" s="176"/>
      <c r="M13438" s="176"/>
      <c r="N13438" s="176"/>
      <c r="O13438" s="176">
        <v>0.34760000000000002</v>
      </c>
      <c r="P13438" s="176"/>
    </row>
    <row r="13439" spans="1:16" ht="42.4" customHeight="1">
      <c r="A13439" s="181" t="s">
        <v>1237</v>
      </c>
      <c r="B13439" s="181"/>
      <c r="C13439" s="181"/>
      <c r="D13439" s="182" t="s">
        <v>239</v>
      </c>
      <c r="E13439" s="182"/>
      <c r="F13439" s="104">
        <v>207.61</v>
      </c>
      <c r="G13439" s="183">
        <v>1</v>
      </c>
      <c r="H13439" s="183"/>
      <c r="I13439" s="176"/>
      <c r="J13439" s="176"/>
      <c r="K13439" s="176">
        <v>207.61</v>
      </c>
      <c r="L13439" s="176"/>
      <c r="M13439" s="176"/>
      <c r="N13439" s="176"/>
      <c r="O13439" s="176">
        <v>207.61</v>
      </c>
      <c r="P13439" s="176"/>
    </row>
    <row r="13440" spans="1:16" ht="22.9" customHeight="1">
      <c r="A13440" s="181" t="s">
        <v>1238</v>
      </c>
      <c r="B13440" s="181"/>
      <c r="C13440" s="181"/>
      <c r="D13440" s="182" t="s">
        <v>268</v>
      </c>
      <c r="E13440" s="182"/>
      <c r="F13440" s="104">
        <v>70.319999999999993</v>
      </c>
      <c r="G13440" s="183">
        <v>1.2</v>
      </c>
      <c r="H13440" s="183"/>
      <c r="I13440" s="176"/>
      <c r="J13440" s="176"/>
      <c r="K13440" s="176">
        <v>84.384</v>
      </c>
      <c r="L13440" s="176"/>
      <c r="M13440" s="176"/>
      <c r="N13440" s="176"/>
      <c r="O13440" s="176">
        <v>84.384</v>
      </c>
      <c r="P13440" s="176"/>
    </row>
    <row r="13441" spans="1:16" ht="14.1" customHeight="1">
      <c r="A13441" s="181" t="s">
        <v>261</v>
      </c>
      <c r="B13441" s="181"/>
      <c r="C13441" s="181"/>
      <c r="D13441" s="182" t="s">
        <v>262</v>
      </c>
      <c r="E13441" s="182"/>
      <c r="F13441" s="104">
        <v>0.86</v>
      </c>
      <c r="G13441" s="183">
        <v>3.6218007000000001</v>
      </c>
      <c r="H13441" s="183"/>
      <c r="I13441" s="176"/>
      <c r="J13441" s="176"/>
      <c r="K13441" s="176">
        <v>3.1147</v>
      </c>
      <c r="L13441" s="176"/>
      <c r="M13441" s="176"/>
      <c r="N13441" s="176"/>
      <c r="O13441" s="176">
        <v>3.1147</v>
      </c>
      <c r="P13441" s="176"/>
    </row>
    <row r="13442" spans="1:16" ht="22.7" customHeight="1">
      <c r="A13442" s="181" t="s">
        <v>263</v>
      </c>
      <c r="B13442" s="181"/>
      <c r="C13442" s="181"/>
      <c r="D13442" s="182" t="s">
        <v>264</v>
      </c>
      <c r="E13442" s="182"/>
      <c r="F13442" s="104">
        <v>1</v>
      </c>
      <c r="G13442" s="183">
        <f>O13442/F13442</f>
        <v>0.01</v>
      </c>
      <c r="H13442" s="183"/>
      <c r="I13442" s="176"/>
      <c r="J13442" s="176"/>
      <c r="K13442" s="176">
        <v>0.01</v>
      </c>
      <c r="L13442" s="176"/>
      <c r="M13442" s="176"/>
      <c r="N13442" s="176"/>
      <c r="O13442" s="176">
        <v>0.01</v>
      </c>
      <c r="P13442" s="176"/>
    </row>
    <row r="13443" spans="1:16" ht="22.7" customHeight="1">
      <c r="A13443" s="181" t="s">
        <v>949</v>
      </c>
      <c r="B13443" s="181"/>
      <c r="C13443" s="181"/>
      <c r="D13443" s="182" t="s">
        <v>239</v>
      </c>
      <c r="E13443" s="182"/>
      <c r="F13443" s="104">
        <v>3.45</v>
      </c>
      <c r="G13443" s="183">
        <v>0.1022</v>
      </c>
      <c r="H13443" s="183"/>
      <c r="I13443" s="176"/>
      <c r="J13443" s="176"/>
      <c r="K13443" s="176">
        <v>0.35260000000000002</v>
      </c>
      <c r="L13443" s="176"/>
      <c r="M13443" s="176"/>
      <c r="N13443" s="176"/>
      <c r="O13443" s="176">
        <v>0.35260000000000002</v>
      </c>
      <c r="P13443" s="176"/>
    </row>
    <row r="13444" spans="1:16" ht="32.65" customHeight="1">
      <c r="A13444" s="181" t="s">
        <v>544</v>
      </c>
      <c r="B13444" s="181"/>
      <c r="C13444" s="181"/>
      <c r="D13444" s="182" t="s">
        <v>260</v>
      </c>
      <c r="E13444" s="182"/>
      <c r="F13444" s="104">
        <v>119.6</v>
      </c>
      <c r="G13444" s="183">
        <v>3.9836999999999997E-3</v>
      </c>
      <c r="H13444" s="183"/>
      <c r="I13444" s="176"/>
      <c r="J13444" s="176"/>
      <c r="K13444" s="176">
        <v>0.47649999999999998</v>
      </c>
      <c r="L13444" s="176"/>
      <c r="M13444" s="176"/>
      <c r="N13444" s="176"/>
      <c r="O13444" s="176">
        <v>0.47649999999999998</v>
      </c>
      <c r="P13444" s="176"/>
    </row>
    <row r="13445" spans="1:16" ht="22.7" customHeight="1">
      <c r="A13445" s="181" t="s">
        <v>1239</v>
      </c>
      <c r="B13445" s="181"/>
      <c r="C13445" s="181"/>
      <c r="D13445" s="182" t="s">
        <v>239</v>
      </c>
      <c r="E13445" s="182"/>
      <c r="F13445" s="104">
        <v>8.8000000000000007</v>
      </c>
      <c r="G13445" s="183">
        <v>1</v>
      </c>
      <c r="H13445" s="183"/>
      <c r="I13445" s="176"/>
      <c r="J13445" s="176"/>
      <c r="K13445" s="176">
        <v>8.8000000000000007</v>
      </c>
      <c r="L13445" s="176"/>
      <c r="M13445" s="176"/>
      <c r="N13445" s="176"/>
      <c r="O13445" s="176">
        <v>8.8000000000000007</v>
      </c>
      <c r="P13445" s="176"/>
    </row>
    <row r="13446" spans="1:16" ht="32.65" customHeight="1">
      <c r="A13446" s="181" t="s">
        <v>963</v>
      </c>
      <c r="B13446" s="181"/>
      <c r="C13446" s="181"/>
      <c r="D13446" s="182" t="s">
        <v>239</v>
      </c>
      <c r="E13446" s="182"/>
      <c r="F13446" s="104">
        <v>52.01</v>
      </c>
      <c r="G13446" s="183">
        <v>1</v>
      </c>
      <c r="H13446" s="183"/>
      <c r="I13446" s="176"/>
      <c r="J13446" s="176"/>
      <c r="K13446" s="176">
        <v>52.01</v>
      </c>
      <c r="L13446" s="176"/>
      <c r="M13446" s="176"/>
      <c r="N13446" s="176"/>
      <c r="O13446" s="176">
        <v>52.01</v>
      </c>
      <c r="P13446" s="176"/>
    </row>
    <row r="13447" spans="1:16" ht="11.65" customHeight="1"/>
    <row r="13448" spans="1:16" ht="14.1" customHeight="1">
      <c r="A13448" s="170" t="s">
        <v>270</v>
      </c>
      <c r="B13448" s="170"/>
      <c r="C13448" s="170"/>
      <c r="D13448" s="170"/>
      <c r="E13448" s="170"/>
      <c r="F13448" s="170"/>
      <c r="G13448" s="170"/>
      <c r="H13448" s="170"/>
      <c r="I13448" s="170"/>
      <c r="J13448" s="170"/>
      <c r="K13448" s="170"/>
      <c r="L13448" s="170"/>
      <c r="M13448" s="170"/>
      <c r="N13448" s="170"/>
      <c r="O13448" s="170"/>
      <c r="P13448" s="170"/>
    </row>
    <row r="13449" spans="1:16" ht="14.1" customHeight="1">
      <c r="A13449" s="171" t="s">
        <v>271</v>
      </c>
      <c r="B13449" s="171"/>
      <c r="C13449" s="171"/>
      <c r="D13449" s="171"/>
      <c r="E13449" s="171"/>
      <c r="F13449" s="171"/>
      <c r="G13449" s="171"/>
      <c r="H13449" s="171"/>
      <c r="I13449" s="171"/>
      <c r="J13449" s="171"/>
      <c r="K13449" s="171"/>
      <c r="L13449" s="171"/>
      <c r="M13449" s="171"/>
      <c r="N13449" s="171"/>
      <c r="O13449" s="171"/>
      <c r="P13449" s="171"/>
    </row>
    <row r="13450" spans="1:16" ht="65.25" customHeight="1">
      <c r="A13450" s="198"/>
      <c r="B13450" s="198"/>
      <c r="C13450" s="198"/>
      <c r="D13450" s="198"/>
      <c r="E13450" s="198"/>
      <c r="F13450" s="198"/>
      <c r="G13450" s="198"/>
      <c r="H13450" s="198"/>
      <c r="I13450" s="198"/>
      <c r="J13450" s="198"/>
      <c r="K13450" s="198"/>
      <c r="L13450" s="198"/>
      <c r="M13450" s="198"/>
      <c r="N13450" s="198"/>
      <c r="O13450" s="198"/>
      <c r="P13450" s="198"/>
    </row>
    <row r="13451" spans="1:16" ht="5.65" customHeight="1"/>
    <row r="13452" spans="1:16" ht="19.7" customHeight="1">
      <c r="A13452" s="199" t="s">
        <v>218</v>
      </c>
      <c r="B13452" s="199"/>
      <c r="C13452" s="199"/>
      <c r="D13452" s="199"/>
      <c r="E13452" s="199"/>
      <c r="F13452" s="199"/>
      <c r="G13452" s="199"/>
      <c r="H13452" s="199"/>
      <c r="I13452" s="199"/>
      <c r="J13452" s="199"/>
      <c r="K13452" s="199"/>
      <c r="L13452" s="199"/>
      <c r="M13452" s="199"/>
      <c r="N13452" s="199"/>
      <c r="O13452" s="199"/>
      <c r="P13452" s="199"/>
    </row>
    <row r="13453" spans="1:16" ht="15.75" customHeight="1">
      <c r="A13453" s="105" t="s">
        <v>117</v>
      </c>
      <c r="B13453" s="196" t="s">
        <v>118</v>
      </c>
      <c r="C13453" s="196"/>
      <c r="D13453" s="196"/>
      <c r="E13453" s="196"/>
      <c r="F13453" s="196"/>
      <c r="G13453" s="196"/>
      <c r="H13453" s="196"/>
      <c r="I13453" s="196"/>
      <c r="J13453" s="196"/>
      <c r="K13453" s="196"/>
      <c r="L13453" s="193" t="s">
        <v>119</v>
      </c>
      <c r="M13453" s="193"/>
      <c r="N13453" s="200" t="s">
        <v>171</v>
      </c>
      <c r="O13453" s="200"/>
      <c r="P13453" s="200"/>
    </row>
    <row r="13454" spans="1:16" ht="12.6" customHeight="1">
      <c r="A13454" s="105" t="s">
        <v>120</v>
      </c>
      <c r="B13454" s="196" t="s">
        <v>121</v>
      </c>
      <c r="C13454" s="196"/>
      <c r="D13454" s="196"/>
      <c r="E13454" s="196"/>
      <c r="F13454" s="196"/>
      <c r="G13454" s="196"/>
      <c r="H13454" s="196"/>
      <c r="I13454" s="196"/>
      <c r="J13454" s="196"/>
      <c r="K13454" s="196"/>
      <c r="L13454" s="193" t="s">
        <v>219</v>
      </c>
      <c r="M13454" s="193"/>
      <c r="N13454" s="194" t="s">
        <v>3435</v>
      </c>
      <c r="O13454" s="194"/>
      <c r="P13454" s="194"/>
    </row>
    <row r="13455" spans="1:16" ht="14.45" customHeight="1">
      <c r="A13455" s="105" t="s">
        <v>220</v>
      </c>
      <c r="B13455" s="193" t="s">
        <v>170</v>
      </c>
      <c r="C13455" s="193"/>
      <c r="D13455" s="193"/>
      <c r="E13455" s="193"/>
      <c r="F13455" s="193"/>
      <c r="G13455" s="193"/>
      <c r="H13455" s="193"/>
      <c r="I13455" s="193"/>
      <c r="J13455" s="193"/>
      <c r="K13455" s="193"/>
      <c r="L13455" s="193" t="s">
        <v>122</v>
      </c>
      <c r="M13455" s="193"/>
      <c r="N13455" s="194"/>
      <c r="O13455" s="194"/>
      <c r="P13455" s="194"/>
    </row>
    <row r="13456" spans="1:16" ht="14.65" customHeight="1">
      <c r="A13456" s="105" t="s">
        <v>221</v>
      </c>
      <c r="B13456" s="193" t="s">
        <v>170</v>
      </c>
      <c r="C13456" s="193"/>
      <c r="D13456" s="193"/>
      <c r="E13456" s="193"/>
      <c r="F13456" s="193"/>
      <c r="G13456" s="193"/>
      <c r="H13456" s="193"/>
      <c r="I13456" s="193"/>
      <c r="J13456" s="193"/>
      <c r="K13456" s="193"/>
      <c r="L13456" s="193" t="s">
        <v>123</v>
      </c>
      <c r="M13456" s="193"/>
      <c r="N13456" s="194" t="s">
        <v>124</v>
      </c>
      <c r="O13456" s="194"/>
      <c r="P13456" s="194"/>
    </row>
    <row r="13457" spans="1:16" ht="26.45" customHeight="1">
      <c r="A13457" s="105" t="s">
        <v>222</v>
      </c>
      <c r="B13457" s="193" t="s">
        <v>170</v>
      </c>
      <c r="C13457" s="193"/>
      <c r="D13457" s="193"/>
      <c r="E13457" s="193"/>
      <c r="F13457" s="193"/>
      <c r="G13457" s="193"/>
      <c r="H13457" s="193"/>
      <c r="I13457" s="193"/>
      <c r="J13457" s="193"/>
      <c r="K13457" s="193"/>
      <c r="L13457" s="193" t="s">
        <v>125</v>
      </c>
      <c r="M13457" s="193"/>
      <c r="N13457" s="195" t="s">
        <v>3749</v>
      </c>
      <c r="O13457" s="195"/>
      <c r="P13457" s="195"/>
    </row>
    <row r="13458" spans="1:16" ht="13.35" customHeight="1">
      <c r="A13458" s="106" t="s">
        <v>126</v>
      </c>
      <c r="B13458" s="188"/>
      <c r="C13458" s="188"/>
      <c r="D13458" s="188"/>
      <c r="E13458" s="188"/>
      <c r="F13458" s="188"/>
      <c r="G13458" s="188"/>
      <c r="H13458" s="188"/>
      <c r="I13458" s="188"/>
      <c r="J13458" s="188"/>
      <c r="K13458" s="188"/>
      <c r="L13458" s="188" t="s">
        <v>127</v>
      </c>
      <c r="M13458" s="188"/>
      <c r="N13458" s="189" t="s">
        <v>173</v>
      </c>
      <c r="O13458" s="189"/>
      <c r="P13458" s="189"/>
    </row>
    <row r="13459" spans="1:16" ht="15.75" customHeight="1">
      <c r="A13459" s="190" t="s">
        <v>223</v>
      </c>
      <c r="B13459" s="190"/>
      <c r="C13459" s="191" t="s">
        <v>224</v>
      </c>
      <c r="D13459" s="191"/>
      <c r="E13459" s="192" t="s">
        <v>225</v>
      </c>
      <c r="F13459" s="192"/>
      <c r="G13459" s="192"/>
      <c r="H13459" s="191" t="s">
        <v>226</v>
      </c>
      <c r="I13459" s="191"/>
      <c r="J13459" s="192" t="s">
        <v>227</v>
      </c>
      <c r="K13459" s="192"/>
      <c r="L13459" s="192"/>
      <c r="M13459" s="192"/>
      <c r="N13459" s="192"/>
      <c r="O13459" s="192"/>
      <c r="P13459" s="103" t="s">
        <v>228</v>
      </c>
    </row>
    <row r="13460" spans="1:16" ht="17.100000000000001" customHeight="1">
      <c r="A13460" s="186" t="s">
        <v>229</v>
      </c>
      <c r="B13460" s="186"/>
      <c r="C13460" s="186"/>
      <c r="D13460" s="187" t="s">
        <v>230</v>
      </c>
      <c r="E13460" s="187"/>
      <c r="F13460" s="187" t="s">
        <v>231</v>
      </c>
      <c r="G13460" s="187" t="s">
        <v>232</v>
      </c>
      <c r="H13460" s="187"/>
      <c r="I13460" s="187" t="s">
        <v>233</v>
      </c>
      <c r="J13460" s="187"/>
      <c r="K13460" s="187"/>
      <c r="L13460" s="187"/>
      <c r="M13460" s="187"/>
      <c r="N13460" s="187"/>
      <c r="O13460" s="187"/>
      <c r="P13460" s="187"/>
    </row>
    <row r="13461" spans="1:16" ht="17.100000000000001" customHeight="1">
      <c r="A13461" s="186"/>
      <c r="B13461" s="186"/>
      <c r="C13461" s="186"/>
      <c r="D13461" s="187"/>
      <c r="E13461" s="187"/>
      <c r="F13461" s="187"/>
      <c r="G13461" s="187"/>
      <c r="H13461" s="187"/>
      <c r="I13461" s="187" t="s">
        <v>234</v>
      </c>
      <c r="J13461" s="187"/>
      <c r="K13461" s="187" t="s">
        <v>235</v>
      </c>
      <c r="L13461" s="187"/>
      <c r="M13461" s="187" t="s">
        <v>236</v>
      </c>
      <c r="N13461" s="187"/>
      <c r="O13461" s="187" t="s">
        <v>237</v>
      </c>
      <c r="P13461" s="187"/>
    </row>
    <row r="13462" spans="1:16" ht="22.7" customHeight="1">
      <c r="A13462" s="181" t="s">
        <v>969</v>
      </c>
      <c r="B13462" s="181"/>
      <c r="C13462" s="181"/>
      <c r="D13462" s="182" t="s">
        <v>239</v>
      </c>
      <c r="E13462" s="182"/>
      <c r="F13462" s="104">
        <v>64.41</v>
      </c>
      <c r="G13462" s="183">
        <v>1</v>
      </c>
      <c r="H13462" s="183"/>
      <c r="I13462" s="176"/>
      <c r="J13462" s="176"/>
      <c r="K13462" s="176">
        <v>64.41</v>
      </c>
      <c r="L13462" s="176"/>
      <c r="M13462" s="176"/>
      <c r="N13462" s="176"/>
      <c r="O13462" s="176">
        <v>64.41</v>
      </c>
      <c r="P13462" s="176"/>
    </row>
    <row r="13463" spans="1:16" ht="14.1" customHeight="1">
      <c r="A13463" s="177" t="s">
        <v>273</v>
      </c>
      <c r="B13463" s="177"/>
      <c r="C13463" s="177"/>
      <c r="D13463" s="177"/>
      <c r="E13463" s="177"/>
      <c r="F13463" s="177"/>
      <c r="G13463" s="177"/>
      <c r="H13463" s="177"/>
      <c r="I13463" s="177"/>
      <c r="J13463" s="177"/>
      <c r="K13463" s="177"/>
      <c r="L13463" s="177"/>
      <c r="M13463" s="177"/>
      <c r="N13463" s="177"/>
      <c r="O13463" s="178">
        <v>421.58</v>
      </c>
      <c r="P13463" s="178"/>
    </row>
    <row r="13464" spans="1:16" ht="14.1" customHeight="1">
      <c r="A13464" s="179" t="s">
        <v>247</v>
      </c>
      <c r="B13464" s="179"/>
      <c r="C13464" s="179"/>
      <c r="D13464" s="179"/>
      <c r="E13464" s="179"/>
      <c r="F13464" s="179"/>
      <c r="G13464" s="179"/>
      <c r="H13464" s="179"/>
      <c r="I13464" s="180">
        <v>37.4</v>
      </c>
      <c r="J13464" s="180"/>
      <c r="K13464" s="180">
        <v>421.58</v>
      </c>
      <c r="L13464" s="180"/>
      <c r="M13464" s="180">
        <v>0.01</v>
      </c>
      <c r="N13464" s="180"/>
      <c r="O13464" s="180">
        <v>458.99</v>
      </c>
      <c r="P13464" s="180"/>
    </row>
    <row r="13465" spans="1:16" ht="14.1" customHeight="1">
      <c r="A13465" s="172" t="s">
        <v>248</v>
      </c>
      <c r="B13465" s="172"/>
      <c r="C13465" s="172"/>
      <c r="D13465" s="172"/>
      <c r="E13465" s="172"/>
      <c r="F13465" s="172"/>
      <c r="G13465" s="172"/>
      <c r="H13465" s="172"/>
      <c r="I13465" s="173">
        <v>10.78</v>
      </c>
      <c r="J13465" s="173"/>
      <c r="K13465" s="173">
        <v>121.5</v>
      </c>
      <c r="L13465" s="173"/>
      <c r="M13465" s="173"/>
      <c r="N13465" s="173"/>
      <c r="O13465" s="173">
        <v>132.28</v>
      </c>
      <c r="P13465" s="173"/>
    </row>
    <row r="13466" spans="1:16" ht="14.1" customHeight="1">
      <c r="A13466" s="174" t="s">
        <v>249</v>
      </c>
      <c r="B13466" s="174"/>
      <c r="C13466" s="174"/>
      <c r="D13466" s="174"/>
      <c r="E13466" s="174"/>
      <c r="F13466" s="174"/>
      <c r="G13466" s="174"/>
      <c r="H13466" s="174"/>
      <c r="I13466" s="175">
        <v>48.18</v>
      </c>
      <c r="J13466" s="175"/>
      <c r="K13466" s="175">
        <v>543.08000000000004</v>
      </c>
      <c r="L13466" s="175"/>
      <c r="M13466" s="175">
        <v>0.01</v>
      </c>
      <c r="N13466" s="175"/>
      <c r="O13466" s="175">
        <v>591.27</v>
      </c>
      <c r="P13466" s="175"/>
    </row>
    <row r="13467" spans="1:16" ht="22.7" customHeight="1">
      <c r="A13467" s="184" t="s">
        <v>1240</v>
      </c>
      <c r="B13467" s="184"/>
      <c r="C13467" s="184"/>
      <c r="D13467" s="184"/>
      <c r="E13467" s="184"/>
      <c r="F13467" s="184"/>
      <c r="G13467" s="184"/>
      <c r="H13467" s="184"/>
      <c r="I13467" s="184"/>
      <c r="J13467" s="184"/>
      <c r="K13467" s="184"/>
      <c r="L13467" s="184"/>
      <c r="M13467" s="184"/>
      <c r="N13467" s="184"/>
      <c r="O13467" s="185" t="s">
        <v>239</v>
      </c>
      <c r="P13467" s="185"/>
    </row>
    <row r="13468" spans="1:16" ht="14.1" customHeight="1">
      <c r="A13468" s="177" t="s">
        <v>252</v>
      </c>
      <c r="B13468" s="177"/>
      <c r="C13468" s="177"/>
      <c r="D13468" s="177"/>
      <c r="E13468" s="177"/>
      <c r="F13468" s="177"/>
      <c r="G13468" s="177"/>
      <c r="H13468" s="177"/>
      <c r="I13468" s="177"/>
      <c r="J13468" s="177"/>
      <c r="K13468" s="177"/>
      <c r="L13468" s="177"/>
      <c r="M13468" s="177"/>
      <c r="N13468" s="177"/>
      <c r="O13468" s="177"/>
      <c r="P13468" s="177"/>
    </row>
    <row r="13469" spans="1:16" ht="42.4" customHeight="1">
      <c r="A13469" s="181" t="s">
        <v>253</v>
      </c>
      <c r="B13469" s="181"/>
      <c r="C13469" s="181"/>
      <c r="D13469" s="182" t="s">
        <v>239</v>
      </c>
      <c r="E13469" s="182"/>
      <c r="F13469" s="104">
        <v>5067.47</v>
      </c>
      <c r="G13469" s="183">
        <f>O13469/F13469</f>
        <v>1.9733713273092885E-6</v>
      </c>
      <c r="H13469" s="183"/>
      <c r="I13469" s="176"/>
      <c r="J13469" s="176"/>
      <c r="K13469" s="176"/>
      <c r="L13469" s="176"/>
      <c r="M13469" s="176">
        <v>0.01</v>
      </c>
      <c r="N13469" s="176"/>
      <c r="O13469" s="176">
        <v>0.01</v>
      </c>
      <c r="P13469" s="176"/>
    </row>
    <row r="13470" spans="1:16" ht="14.1" customHeight="1">
      <c r="A13470" s="177" t="s">
        <v>254</v>
      </c>
      <c r="B13470" s="177"/>
      <c r="C13470" s="177"/>
      <c r="D13470" s="177"/>
      <c r="E13470" s="177"/>
      <c r="F13470" s="177"/>
      <c r="G13470" s="177"/>
      <c r="H13470" s="177"/>
      <c r="I13470" s="177"/>
      <c r="J13470" s="177"/>
      <c r="K13470" s="177"/>
      <c r="L13470" s="177"/>
      <c r="M13470" s="177"/>
      <c r="N13470" s="177"/>
      <c r="O13470" s="178">
        <v>0.01</v>
      </c>
      <c r="P13470" s="178"/>
    </row>
    <row r="13471" spans="1:16" ht="14.1" customHeight="1">
      <c r="A13471" s="177" t="s">
        <v>240</v>
      </c>
      <c r="B13471" s="177"/>
      <c r="C13471" s="177"/>
      <c r="D13471" s="177"/>
      <c r="E13471" s="177"/>
      <c r="F13471" s="177"/>
      <c r="G13471" s="177"/>
      <c r="H13471" s="177"/>
      <c r="I13471" s="177"/>
      <c r="J13471" s="177"/>
      <c r="K13471" s="177"/>
      <c r="L13471" s="177"/>
      <c r="M13471" s="177"/>
      <c r="N13471" s="177"/>
      <c r="O13471" s="177"/>
      <c r="P13471" s="177"/>
    </row>
    <row r="13472" spans="1:16" ht="14.1" customHeight="1">
      <c r="A13472" s="181" t="s">
        <v>834</v>
      </c>
      <c r="B13472" s="181"/>
      <c r="C13472" s="181"/>
      <c r="D13472" s="182" t="s">
        <v>242</v>
      </c>
      <c r="E13472" s="182"/>
      <c r="F13472" s="104">
        <v>7.8</v>
      </c>
      <c r="G13472" s="183">
        <v>1.6853007</v>
      </c>
      <c r="H13472" s="183"/>
      <c r="I13472" s="176">
        <v>13.145300000000001</v>
      </c>
      <c r="J13472" s="176"/>
      <c r="K13472" s="176"/>
      <c r="L13472" s="176"/>
      <c r="M13472" s="176"/>
      <c r="N13472" s="176"/>
      <c r="O13472" s="176">
        <v>13.145300000000001</v>
      </c>
      <c r="P13472" s="176"/>
    </row>
    <row r="13473" spans="1:16" ht="22.7" customHeight="1">
      <c r="A13473" s="181" t="s">
        <v>256</v>
      </c>
      <c r="B13473" s="181"/>
      <c r="C13473" s="181"/>
      <c r="D13473" s="182" t="s">
        <v>242</v>
      </c>
      <c r="E13473" s="182"/>
      <c r="F13473" s="104">
        <v>7.8</v>
      </c>
      <c r="G13473" s="183">
        <v>1.5543E-2</v>
      </c>
      <c r="H13473" s="183"/>
      <c r="I13473" s="176">
        <v>0.1212</v>
      </c>
      <c r="J13473" s="176"/>
      <c r="K13473" s="176"/>
      <c r="L13473" s="176"/>
      <c r="M13473" s="176"/>
      <c r="N13473" s="176"/>
      <c r="O13473" s="176">
        <v>0.1212</v>
      </c>
      <c r="P13473" s="176"/>
    </row>
    <row r="13474" spans="1:16" ht="14.1" customHeight="1">
      <c r="A13474" s="181" t="s">
        <v>291</v>
      </c>
      <c r="B13474" s="181"/>
      <c r="C13474" s="181"/>
      <c r="D13474" s="182" t="s">
        <v>242</v>
      </c>
      <c r="E13474" s="182"/>
      <c r="F13474" s="104">
        <v>7.8</v>
      </c>
      <c r="G13474" s="183">
        <v>2.1007999999999999E-3</v>
      </c>
      <c r="H13474" s="183"/>
      <c r="I13474" s="176">
        <v>1.6400000000000001E-2</v>
      </c>
      <c r="J13474" s="176"/>
      <c r="K13474" s="176"/>
      <c r="L13474" s="176"/>
      <c r="M13474" s="176"/>
      <c r="N13474" s="176"/>
      <c r="O13474" s="176">
        <v>1.6400000000000001E-2</v>
      </c>
      <c r="P13474" s="176"/>
    </row>
    <row r="13475" spans="1:16" ht="14.1" customHeight="1">
      <c r="A13475" s="181" t="s">
        <v>359</v>
      </c>
      <c r="B13475" s="181"/>
      <c r="C13475" s="181"/>
      <c r="D13475" s="182" t="s">
        <v>242</v>
      </c>
      <c r="E13475" s="182"/>
      <c r="F13475" s="104">
        <v>5.65</v>
      </c>
      <c r="G13475" s="183">
        <v>2.1007899999999999E-2</v>
      </c>
      <c r="H13475" s="183"/>
      <c r="I13475" s="176">
        <v>0.1187</v>
      </c>
      <c r="J13475" s="176"/>
      <c r="K13475" s="176"/>
      <c r="L13475" s="176"/>
      <c r="M13475" s="176"/>
      <c r="N13475" s="176"/>
      <c r="O13475" s="176">
        <v>0.1187</v>
      </c>
      <c r="P13475" s="176"/>
    </row>
    <row r="13476" spans="1:16" ht="14.1" customHeight="1">
      <c r="A13476" s="181" t="s">
        <v>257</v>
      </c>
      <c r="B13476" s="181"/>
      <c r="C13476" s="181"/>
      <c r="D13476" s="182" t="s">
        <v>242</v>
      </c>
      <c r="E13476" s="182"/>
      <c r="F13476" s="104">
        <v>5.65</v>
      </c>
      <c r="G13476" s="183">
        <v>1.1323977000000001</v>
      </c>
      <c r="H13476" s="183"/>
      <c r="I13476" s="176">
        <v>6.3979999999999997</v>
      </c>
      <c r="J13476" s="176"/>
      <c r="K13476" s="176"/>
      <c r="L13476" s="176"/>
      <c r="M13476" s="176"/>
      <c r="N13476" s="176"/>
      <c r="O13476" s="176">
        <v>6.3979999999999997</v>
      </c>
      <c r="P13476" s="176"/>
    </row>
    <row r="13477" spans="1:16" ht="14.1" customHeight="1">
      <c r="A13477" s="181" t="s">
        <v>244</v>
      </c>
      <c r="B13477" s="181"/>
      <c r="C13477" s="181"/>
      <c r="D13477" s="182"/>
      <c r="E13477" s="182"/>
      <c r="F13477" s="104">
        <v>19.8</v>
      </c>
      <c r="G13477" s="183">
        <v>0.86899999999999999</v>
      </c>
      <c r="H13477" s="183"/>
      <c r="I13477" s="176">
        <v>17.2059</v>
      </c>
      <c r="J13477" s="176"/>
      <c r="K13477" s="176"/>
      <c r="L13477" s="176"/>
      <c r="M13477" s="176"/>
      <c r="N13477" s="176"/>
      <c r="O13477" s="176">
        <v>17.2059</v>
      </c>
      <c r="P13477" s="176"/>
    </row>
    <row r="13478" spans="1:16" ht="14.1" customHeight="1">
      <c r="A13478" s="181" t="s">
        <v>245</v>
      </c>
      <c r="B13478" s="181"/>
      <c r="C13478" s="181"/>
      <c r="D13478" s="182"/>
      <c r="E13478" s="182"/>
      <c r="F13478" s="104"/>
      <c r="G13478" s="183"/>
      <c r="H13478" s="183"/>
      <c r="I13478" s="176">
        <v>18.75</v>
      </c>
      <c r="J13478" s="176"/>
      <c r="K13478" s="176"/>
      <c r="L13478" s="176"/>
      <c r="M13478" s="176"/>
      <c r="N13478" s="176"/>
      <c r="O13478" s="176">
        <v>18.75</v>
      </c>
      <c r="P13478" s="176"/>
    </row>
    <row r="13479" spans="1:16" ht="14.1" customHeight="1">
      <c r="A13479" s="177" t="s">
        <v>246</v>
      </c>
      <c r="B13479" s="177"/>
      <c r="C13479" s="177"/>
      <c r="D13479" s="177"/>
      <c r="E13479" s="177"/>
      <c r="F13479" s="177"/>
      <c r="G13479" s="177"/>
      <c r="H13479" s="177"/>
      <c r="I13479" s="177"/>
      <c r="J13479" s="177"/>
      <c r="K13479" s="177"/>
      <c r="L13479" s="177"/>
      <c r="M13479" s="177"/>
      <c r="N13479" s="177"/>
      <c r="O13479" s="178">
        <v>55.76</v>
      </c>
      <c r="P13479" s="178"/>
    </row>
    <row r="13480" spans="1:16" ht="14.1" customHeight="1">
      <c r="A13480" s="177" t="s">
        <v>258</v>
      </c>
      <c r="B13480" s="177"/>
      <c r="C13480" s="177"/>
      <c r="D13480" s="177"/>
      <c r="E13480" s="177"/>
      <c r="F13480" s="177"/>
      <c r="G13480" s="177"/>
      <c r="H13480" s="177"/>
      <c r="I13480" s="177"/>
      <c r="J13480" s="177"/>
      <c r="K13480" s="177"/>
      <c r="L13480" s="177"/>
      <c r="M13480" s="177"/>
      <c r="N13480" s="177"/>
      <c r="O13480" s="177"/>
      <c r="P13480" s="177"/>
    </row>
    <row r="13481" spans="1:16" ht="22.7" customHeight="1">
      <c r="A13481" s="181" t="s">
        <v>540</v>
      </c>
      <c r="B13481" s="181"/>
      <c r="C13481" s="181"/>
      <c r="D13481" s="182" t="s">
        <v>282</v>
      </c>
      <c r="E13481" s="182"/>
      <c r="F13481" s="104">
        <v>8.1</v>
      </c>
      <c r="G13481" s="183">
        <v>1.0839E-2</v>
      </c>
      <c r="H13481" s="183"/>
      <c r="I13481" s="176"/>
      <c r="J13481" s="176"/>
      <c r="K13481" s="176">
        <v>8.7800000000000003E-2</v>
      </c>
      <c r="L13481" s="176"/>
      <c r="M13481" s="176"/>
      <c r="N13481" s="176"/>
      <c r="O13481" s="176">
        <v>8.7800000000000003E-2</v>
      </c>
      <c r="P13481" s="176"/>
    </row>
    <row r="13482" spans="1:16" ht="14.1" customHeight="1">
      <c r="A13482" s="181" t="s">
        <v>259</v>
      </c>
      <c r="B13482" s="181"/>
      <c r="C13482" s="181"/>
      <c r="D13482" s="182" t="s">
        <v>260</v>
      </c>
      <c r="E13482" s="182"/>
      <c r="F13482" s="104">
        <v>85.31</v>
      </c>
      <c r="G13482" s="183">
        <v>5.8209999999999998E-3</v>
      </c>
      <c r="H13482" s="183"/>
      <c r="I13482" s="176"/>
      <c r="J13482" s="176"/>
      <c r="K13482" s="176">
        <v>0.49659999999999999</v>
      </c>
      <c r="L13482" s="176"/>
      <c r="M13482" s="176"/>
      <c r="N13482" s="176"/>
      <c r="O13482" s="176">
        <v>0.49659999999999999</v>
      </c>
      <c r="P13482" s="176"/>
    </row>
    <row r="13483" spans="1:16" ht="22.7" customHeight="1">
      <c r="A13483" s="181" t="s">
        <v>1238</v>
      </c>
      <c r="B13483" s="181"/>
      <c r="C13483" s="181"/>
      <c r="D13483" s="182" t="s">
        <v>268</v>
      </c>
      <c r="E13483" s="182"/>
      <c r="F13483" s="104">
        <v>70.319999999999993</v>
      </c>
      <c r="G13483" s="183">
        <v>1.8</v>
      </c>
      <c r="H13483" s="183"/>
      <c r="I13483" s="176"/>
      <c r="J13483" s="176"/>
      <c r="K13483" s="176">
        <v>126.57599999999999</v>
      </c>
      <c r="L13483" s="176"/>
      <c r="M13483" s="176"/>
      <c r="N13483" s="176"/>
      <c r="O13483" s="176">
        <v>126.57599999999999</v>
      </c>
      <c r="P13483" s="176"/>
    </row>
    <row r="13484" spans="1:16" ht="14.1" customHeight="1">
      <c r="A13484" s="181" t="s">
        <v>261</v>
      </c>
      <c r="B13484" s="181"/>
      <c r="C13484" s="181"/>
      <c r="D13484" s="182" t="s">
        <v>262</v>
      </c>
      <c r="E13484" s="182"/>
      <c r="F13484" s="104">
        <v>0.86</v>
      </c>
      <c r="G13484" s="183">
        <v>5.1740009999999996</v>
      </c>
      <c r="H13484" s="183"/>
      <c r="I13484" s="176"/>
      <c r="J13484" s="176"/>
      <c r="K13484" s="176">
        <v>4.4496000000000002</v>
      </c>
      <c r="L13484" s="176"/>
      <c r="M13484" s="176"/>
      <c r="N13484" s="176"/>
      <c r="O13484" s="176">
        <v>4.4496000000000002</v>
      </c>
      <c r="P13484" s="176"/>
    </row>
    <row r="13485" spans="1:16" ht="22.7" customHeight="1">
      <c r="A13485" s="181" t="s">
        <v>263</v>
      </c>
      <c r="B13485" s="181"/>
      <c r="C13485" s="181"/>
      <c r="D13485" s="182" t="s">
        <v>264</v>
      </c>
      <c r="E13485" s="182"/>
      <c r="F13485" s="104">
        <v>1</v>
      </c>
      <c r="G13485" s="183">
        <v>1.34663E-2</v>
      </c>
      <c r="H13485" s="183"/>
      <c r="I13485" s="176"/>
      <c r="J13485" s="176"/>
      <c r="K13485" s="176">
        <v>1.35E-2</v>
      </c>
      <c r="L13485" s="176"/>
      <c r="M13485" s="176"/>
      <c r="N13485" s="176"/>
      <c r="O13485" s="176">
        <v>1.35E-2</v>
      </c>
      <c r="P13485" s="176"/>
    </row>
    <row r="13486" spans="1:16" ht="42.4" customHeight="1">
      <c r="A13486" s="181" t="s">
        <v>844</v>
      </c>
      <c r="B13486" s="181"/>
      <c r="C13486" s="181"/>
      <c r="D13486" s="182" t="s">
        <v>251</v>
      </c>
      <c r="E13486" s="182"/>
      <c r="F13486" s="104">
        <v>224.59</v>
      </c>
      <c r="G13486" s="183">
        <v>1</v>
      </c>
      <c r="H13486" s="183"/>
      <c r="I13486" s="176"/>
      <c r="J13486" s="176"/>
      <c r="K13486" s="176">
        <v>224.59</v>
      </c>
      <c r="L13486" s="176"/>
      <c r="M13486" s="176"/>
      <c r="N13486" s="176"/>
      <c r="O13486" s="176">
        <v>224.59</v>
      </c>
      <c r="P13486" s="176"/>
    </row>
    <row r="13487" spans="1:16" ht="22.7" customHeight="1">
      <c r="A13487" s="181" t="s">
        <v>845</v>
      </c>
      <c r="B13487" s="181"/>
      <c r="C13487" s="181"/>
      <c r="D13487" s="182" t="s">
        <v>262</v>
      </c>
      <c r="E13487" s="182"/>
      <c r="F13487" s="104">
        <v>48.72</v>
      </c>
      <c r="G13487" s="183">
        <v>0.5202</v>
      </c>
      <c r="H13487" s="183"/>
      <c r="I13487" s="176"/>
      <c r="J13487" s="176"/>
      <c r="K13487" s="176">
        <v>25.344100000000001</v>
      </c>
      <c r="L13487" s="176"/>
      <c r="M13487" s="176"/>
      <c r="N13487" s="176"/>
      <c r="O13487" s="176">
        <v>25.344100000000001</v>
      </c>
      <c r="P13487" s="176"/>
    </row>
    <row r="13488" spans="1:16" ht="32.65" customHeight="1">
      <c r="A13488" s="181" t="s">
        <v>544</v>
      </c>
      <c r="B13488" s="181"/>
      <c r="C13488" s="181"/>
      <c r="D13488" s="182" t="s">
        <v>260</v>
      </c>
      <c r="E13488" s="182"/>
      <c r="F13488" s="104">
        <v>119.6</v>
      </c>
      <c r="G13488" s="183">
        <v>5.6909999999999999E-3</v>
      </c>
      <c r="H13488" s="183"/>
      <c r="I13488" s="176"/>
      <c r="J13488" s="176"/>
      <c r="K13488" s="176">
        <v>0.68059999999999998</v>
      </c>
      <c r="L13488" s="176"/>
      <c r="M13488" s="176"/>
      <c r="N13488" s="176"/>
      <c r="O13488" s="176">
        <v>0.68059999999999998</v>
      </c>
      <c r="P13488" s="176"/>
    </row>
    <row r="13489" spans="1:16" ht="1.7" customHeight="1"/>
    <row r="13490" spans="1:16" ht="14.1" customHeight="1">
      <c r="A13490" s="170" t="s">
        <v>270</v>
      </c>
      <c r="B13490" s="170"/>
      <c r="C13490" s="170"/>
      <c r="D13490" s="170"/>
      <c r="E13490" s="170"/>
      <c r="F13490" s="170"/>
      <c r="G13490" s="170"/>
      <c r="H13490" s="170"/>
      <c r="I13490" s="170"/>
      <c r="J13490" s="170"/>
      <c r="K13490" s="170"/>
      <c r="L13490" s="170"/>
      <c r="M13490" s="170"/>
      <c r="N13490" s="170"/>
      <c r="O13490" s="170"/>
      <c r="P13490" s="170"/>
    </row>
    <row r="13491" spans="1:16" ht="14.1" customHeight="1">
      <c r="A13491" s="171" t="s">
        <v>271</v>
      </c>
      <c r="B13491" s="171"/>
      <c r="C13491" s="171"/>
      <c r="D13491" s="171"/>
      <c r="E13491" s="171"/>
      <c r="F13491" s="171"/>
      <c r="G13491" s="171"/>
      <c r="H13491" s="171"/>
      <c r="I13491" s="171"/>
      <c r="J13491" s="171"/>
      <c r="K13491" s="171"/>
      <c r="L13491" s="171"/>
      <c r="M13491" s="171"/>
      <c r="N13491" s="171"/>
      <c r="O13491" s="171"/>
      <c r="P13491" s="171"/>
    </row>
    <row r="13492" spans="1:16" ht="65.25" customHeight="1">
      <c r="A13492" s="198"/>
      <c r="B13492" s="198"/>
      <c r="C13492" s="198"/>
      <c r="D13492" s="198"/>
      <c r="E13492" s="198"/>
      <c r="F13492" s="198"/>
      <c r="G13492" s="198"/>
      <c r="H13492" s="198"/>
      <c r="I13492" s="198"/>
      <c r="J13492" s="198"/>
      <c r="K13492" s="198"/>
      <c r="L13492" s="198"/>
      <c r="M13492" s="198"/>
      <c r="N13492" s="198"/>
      <c r="O13492" s="198"/>
      <c r="P13492" s="198"/>
    </row>
    <row r="13493" spans="1:16" ht="5.65" customHeight="1"/>
    <row r="13494" spans="1:16" ht="19.7" customHeight="1">
      <c r="A13494" s="199" t="s">
        <v>218</v>
      </c>
      <c r="B13494" s="199"/>
      <c r="C13494" s="199"/>
      <c r="D13494" s="199"/>
      <c r="E13494" s="199"/>
      <c r="F13494" s="199"/>
      <c r="G13494" s="199"/>
      <c r="H13494" s="199"/>
      <c r="I13494" s="199"/>
      <c r="J13494" s="199"/>
      <c r="K13494" s="199"/>
      <c r="L13494" s="199"/>
      <c r="M13494" s="199"/>
      <c r="N13494" s="199"/>
      <c r="O13494" s="199"/>
      <c r="P13494" s="199"/>
    </row>
    <row r="13495" spans="1:16" ht="15.75" customHeight="1">
      <c r="A13495" s="105" t="s">
        <v>117</v>
      </c>
      <c r="B13495" s="196" t="s">
        <v>118</v>
      </c>
      <c r="C13495" s="196"/>
      <c r="D13495" s="196"/>
      <c r="E13495" s="196"/>
      <c r="F13495" s="196"/>
      <c r="G13495" s="196"/>
      <c r="H13495" s="196"/>
      <c r="I13495" s="196"/>
      <c r="J13495" s="196"/>
      <c r="K13495" s="196"/>
      <c r="L13495" s="193" t="s">
        <v>119</v>
      </c>
      <c r="M13495" s="193"/>
      <c r="N13495" s="200" t="s">
        <v>171</v>
      </c>
      <c r="O13495" s="200"/>
      <c r="P13495" s="200"/>
    </row>
    <row r="13496" spans="1:16" ht="12.6" customHeight="1">
      <c r="A13496" s="105" t="s">
        <v>120</v>
      </c>
      <c r="B13496" s="196" t="s">
        <v>121</v>
      </c>
      <c r="C13496" s="196"/>
      <c r="D13496" s="196"/>
      <c r="E13496" s="196"/>
      <c r="F13496" s="196"/>
      <c r="G13496" s="196"/>
      <c r="H13496" s="196"/>
      <c r="I13496" s="196"/>
      <c r="J13496" s="196"/>
      <c r="K13496" s="196"/>
      <c r="L13496" s="193" t="s">
        <v>219</v>
      </c>
      <c r="M13496" s="193"/>
      <c r="N13496" s="194" t="s">
        <v>3435</v>
      </c>
      <c r="O13496" s="194"/>
      <c r="P13496" s="194"/>
    </row>
    <row r="13497" spans="1:16" ht="14.45" customHeight="1">
      <c r="A13497" s="105" t="s">
        <v>220</v>
      </c>
      <c r="B13497" s="193" t="s">
        <v>170</v>
      </c>
      <c r="C13497" s="193"/>
      <c r="D13497" s="193"/>
      <c r="E13497" s="193"/>
      <c r="F13497" s="193"/>
      <c r="G13497" s="193"/>
      <c r="H13497" s="193"/>
      <c r="I13497" s="193"/>
      <c r="J13497" s="193"/>
      <c r="K13497" s="193"/>
      <c r="L13497" s="193" t="s">
        <v>122</v>
      </c>
      <c r="M13497" s="193"/>
      <c r="N13497" s="194"/>
      <c r="O13497" s="194"/>
      <c r="P13497" s="194"/>
    </row>
    <row r="13498" spans="1:16" ht="14.65" customHeight="1">
      <c r="A13498" s="105" t="s">
        <v>221</v>
      </c>
      <c r="B13498" s="193" t="s">
        <v>170</v>
      </c>
      <c r="C13498" s="193"/>
      <c r="D13498" s="193"/>
      <c r="E13498" s="193"/>
      <c r="F13498" s="193"/>
      <c r="G13498" s="193"/>
      <c r="H13498" s="193"/>
      <c r="I13498" s="193"/>
      <c r="J13498" s="193"/>
      <c r="K13498" s="193"/>
      <c r="L13498" s="193" t="s">
        <v>123</v>
      </c>
      <c r="M13498" s="193"/>
      <c r="N13498" s="194" t="s">
        <v>124</v>
      </c>
      <c r="O13498" s="194"/>
      <c r="P13498" s="194"/>
    </row>
    <row r="13499" spans="1:16" ht="26.45" customHeight="1">
      <c r="A13499" s="105" t="s">
        <v>222</v>
      </c>
      <c r="B13499" s="193" t="s">
        <v>170</v>
      </c>
      <c r="C13499" s="193"/>
      <c r="D13499" s="193"/>
      <c r="E13499" s="193"/>
      <c r="F13499" s="193"/>
      <c r="G13499" s="193"/>
      <c r="H13499" s="193"/>
      <c r="I13499" s="193"/>
      <c r="J13499" s="193"/>
      <c r="K13499" s="193"/>
      <c r="L13499" s="193" t="s">
        <v>125</v>
      </c>
      <c r="M13499" s="193"/>
      <c r="N13499" s="195" t="s">
        <v>3750</v>
      </c>
      <c r="O13499" s="195"/>
      <c r="P13499" s="195"/>
    </row>
    <row r="13500" spans="1:16" ht="13.35" customHeight="1">
      <c r="A13500" s="106" t="s">
        <v>126</v>
      </c>
      <c r="B13500" s="188"/>
      <c r="C13500" s="188"/>
      <c r="D13500" s="188"/>
      <c r="E13500" s="188"/>
      <c r="F13500" s="188"/>
      <c r="G13500" s="188"/>
      <c r="H13500" s="188"/>
      <c r="I13500" s="188"/>
      <c r="J13500" s="188"/>
      <c r="K13500" s="188"/>
      <c r="L13500" s="188" t="s">
        <v>127</v>
      </c>
      <c r="M13500" s="188"/>
      <c r="N13500" s="189" t="s">
        <v>173</v>
      </c>
      <c r="O13500" s="189"/>
      <c r="P13500" s="189"/>
    </row>
    <row r="13501" spans="1:16" ht="15.75" customHeight="1">
      <c r="A13501" s="190" t="s">
        <v>223</v>
      </c>
      <c r="B13501" s="190"/>
      <c r="C13501" s="191" t="s">
        <v>224</v>
      </c>
      <c r="D13501" s="191"/>
      <c r="E13501" s="192" t="s">
        <v>225</v>
      </c>
      <c r="F13501" s="192"/>
      <c r="G13501" s="192"/>
      <c r="H13501" s="191" t="s">
        <v>226</v>
      </c>
      <c r="I13501" s="191"/>
      <c r="J13501" s="192" t="s">
        <v>227</v>
      </c>
      <c r="K13501" s="192"/>
      <c r="L13501" s="192"/>
      <c r="M13501" s="192"/>
      <c r="N13501" s="192"/>
      <c r="O13501" s="192"/>
      <c r="P13501" s="103" t="s">
        <v>228</v>
      </c>
    </row>
    <row r="13502" spans="1:16" ht="17.100000000000001" customHeight="1">
      <c r="A13502" s="186" t="s">
        <v>229</v>
      </c>
      <c r="B13502" s="186"/>
      <c r="C13502" s="186"/>
      <c r="D13502" s="187" t="s">
        <v>230</v>
      </c>
      <c r="E13502" s="187"/>
      <c r="F13502" s="187" t="s">
        <v>231</v>
      </c>
      <c r="G13502" s="187" t="s">
        <v>232</v>
      </c>
      <c r="H13502" s="187"/>
      <c r="I13502" s="187" t="s">
        <v>233</v>
      </c>
      <c r="J13502" s="187"/>
      <c r="K13502" s="187"/>
      <c r="L13502" s="187"/>
      <c r="M13502" s="187"/>
      <c r="N13502" s="187"/>
      <c r="O13502" s="187"/>
      <c r="P13502" s="187"/>
    </row>
    <row r="13503" spans="1:16" ht="17.100000000000001" customHeight="1">
      <c r="A13503" s="186"/>
      <c r="B13503" s="186"/>
      <c r="C13503" s="186"/>
      <c r="D13503" s="187"/>
      <c r="E13503" s="187"/>
      <c r="F13503" s="187"/>
      <c r="G13503" s="187"/>
      <c r="H13503" s="187"/>
      <c r="I13503" s="187" t="s">
        <v>234</v>
      </c>
      <c r="J13503" s="187"/>
      <c r="K13503" s="187" t="s">
        <v>235</v>
      </c>
      <c r="L13503" s="187"/>
      <c r="M13503" s="187" t="s">
        <v>236</v>
      </c>
      <c r="N13503" s="187"/>
      <c r="O13503" s="187" t="s">
        <v>237</v>
      </c>
      <c r="P13503" s="187"/>
    </row>
    <row r="13504" spans="1:16" ht="14.1" customHeight="1">
      <c r="A13504" s="181" t="s">
        <v>951</v>
      </c>
      <c r="B13504" s="181"/>
      <c r="C13504" s="181"/>
      <c r="D13504" s="182" t="s">
        <v>262</v>
      </c>
      <c r="E13504" s="182"/>
      <c r="F13504" s="104">
        <v>55.13</v>
      </c>
      <c r="G13504" s="183">
        <v>2.1000000000000001E-2</v>
      </c>
      <c r="H13504" s="183"/>
      <c r="I13504" s="176"/>
      <c r="J13504" s="176"/>
      <c r="K13504" s="176">
        <v>1.1577</v>
      </c>
      <c r="L13504" s="176"/>
      <c r="M13504" s="176"/>
      <c r="N13504" s="176"/>
      <c r="O13504" s="176">
        <v>1.1577</v>
      </c>
      <c r="P13504" s="176"/>
    </row>
    <row r="13505" spans="1:16" ht="14.1" customHeight="1">
      <c r="A13505" s="177" t="s">
        <v>273</v>
      </c>
      <c r="B13505" s="177"/>
      <c r="C13505" s="177"/>
      <c r="D13505" s="177"/>
      <c r="E13505" s="177"/>
      <c r="F13505" s="177"/>
      <c r="G13505" s="177"/>
      <c r="H13505" s="177"/>
      <c r="I13505" s="177"/>
      <c r="J13505" s="177"/>
      <c r="K13505" s="177"/>
      <c r="L13505" s="177"/>
      <c r="M13505" s="177"/>
      <c r="N13505" s="177"/>
      <c r="O13505" s="178">
        <v>383.4</v>
      </c>
      <c r="P13505" s="178"/>
    </row>
    <row r="13506" spans="1:16" ht="14.1" customHeight="1">
      <c r="A13506" s="179" t="s">
        <v>247</v>
      </c>
      <c r="B13506" s="179"/>
      <c r="C13506" s="179"/>
      <c r="D13506" s="179"/>
      <c r="E13506" s="179"/>
      <c r="F13506" s="179"/>
      <c r="G13506" s="179"/>
      <c r="H13506" s="179"/>
      <c r="I13506" s="180">
        <v>55.76</v>
      </c>
      <c r="J13506" s="180"/>
      <c r="K13506" s="180">
        <v>383.4</v>
      </c>
      <c r="L13506" s="180"/>
      <c r="M13506" s="180">
        <v>0.01</v>
      </c>
      <c r="N13506" s="180"/>
      <c r="O13506" s="180">
        <v>439.17</v>
      </c>
      <c r="P13506" s="180"/>
    </row>
    <row r="13507" spans="1:16" ht="14.1" customHeight="1">
      <c r="A13507" s="172" t="s">
        <v>248</v>
      </c>
      <c r="B13507" s="172"/>
      <c r="C13507" s="172"/>
      <c r="D13507" s="172"/>
      <c r="E13507" s="172"/>
      <c r="F13507" s="172"/>
      <c r="G13507" s="172"/>
      <c r="H13507" s="172"/>
      <c r="I13507" s="173">
        <v>16.07</v>
      </c>
      <c r="J13507" s="173"/>
      <c r="K13507" s="173">
        <v>110.5</v>
      </c>
      <c r="L13507" s="173"/>
      <c r="M13507" s="173"/>
      <c r="N13507" s="173"/>
      <c r="O13507" s="173">
        <v>126.57</v>
      </c>
      <c r="P13507" s="173"/>
    </row>
    <row r="13508" spans="1:16" ht="14.1" customHeight="1">
      <c r="A13508" s="174" t="s">
        <v>249</v>
      </c>
      <c r="B13508" s="174"/>
      <c r="C13508" s="174"/>
      <c r="D13508" s="174"/>
      <c r="E13508" s="174"/>
      <c r="F13508" s="174"/>
      <c r="G13508" s="174"/>
      <c r="H13508" s="174"/>
      <c r="I13508" s="175">
        <v>71.83</v>
      </c>
      <c r="J13508" s="175"/>
      <c r="K13508" s="175">
        <v>493.9</v>
      </c>
      <c r="L13508" s="175"/>
      <c r="M13508" s="175">
        <v>0.01</v>
      </c>
      <c r="N13508" s="175"/>
      <c r="O13508" s="175">
        <v>565.74</v>
      </c>
      <c r="P13508" s="175"/>
    </row>
    <row r="13509" spans="1:16" ht="14.1" customHeight="1">
      <c r="A13509" s="184" t="s">
        <v>1241</v>
      </c>
      <c r="B13509" s="184"/>
      <c r="C13509" s="184"/>
      <c r="D13509" s="184"/>
      <c r="E13509" s="184"/>
      <c r="F13509" s="184"/>
      <c r="G13509" s="184"/>
      <c r="H13509" s="184"/>
      <c r="I13509" s="184"/>
      <c r="J13509" s="184"/>
      <c r="K13509" s="184"/>
      <c r="L13509" s="184"/>
      <c r="M13509" s="184"/>
      <c r="N13509" s="184"/>
      <c r="O13509" s="185" t="s">
        <v>239</v>
      </c>
      <c r="P13509" s="185"/>
    </row>
    <row r="13510" spans="1:16" ht="14.1" customHeight="1">
      <c r="A13510" s="177" t="s">
        <v>240</v>
      </c>
      <c r="B13510" s="177"/>
      <c r="C13510" s="177"/>
      <c r="D13510" s="177"/>
      <c r="E13510" s="177"/>
      <c r="F13510" s="177"/>
      <c r="G13510" s="177"/>
      <c r="H13510" s="177"/>
      <c r="I13510" s="177"/>
      <c r="J13510" s="177"/>
      <c r="K13510" s="177"/>
      <c r="L13510" s="177"/>
      <c r="M13510" s="177"/>
      <c r="N13510" s="177"/>
      <c r="O13510" s="177"/>
      <c r="P13510" s="177"/>
    </row>
    <row r="13511" spans="1:16" ht="14.1" customHeight="1">
      <c r="A13511" s="181" t="s">
        <v>286</v>
      </c>
      <c r="B13511" s="181"/>
      <c r="C13511" s="181"/>
      <c r="D13511" s="182" t="s">
        <v>242</v>
      </c>
      <c r="E13511" s="182"/>
      <c r="F13511" s="104">
        <v>5.86</v>
      </c>
      <c r="G13511" s="183">
        <v>0.83744510000000005</v>
      </c>
      <c r="H13511" s="183"/>
      <c r="I13511" s="176">
        <v>4.9074</v>
      </c>
      <c r="J13511" s="176"/>
      <c r="K13511" s="176"/>
      <c r="L13511" s="176"/>
      <c r="M13511" s="176"/>
      <c r="N13511" s="176"/>
      <c r="O13511" s="176">
        <v>4.9074</v>
      </c>
      <c r="P13511" s="176"/>
    </row>
    <row r="13512" spans="1:16" ht="14.1" customHeight="1">
      <c r="A13512" s="181" t="s">
        <v>288</v>
      </c>
      <c r="B13512" s="181"/>
      <c r="C13512" s="181"/>
      <c r="D13512" s="182" t="s">
        <v>242</v>
      </c>
      <c r="E13512" s="182"/>
      <c r="F13512" s="104">
        <v>7.8</v>
      </c>
      <c r="G13512" s="183">
        <v>1.1165934</v>
      </c>
      <c r="H13512" s="183"/>
      <c r="I13512" s="176">
        <v>8.7094000000000005</v>
      </c>
      <c r="J13512" s="176"/>
      <c r="K13512" s="176"/>
      <c r="L13512" s="176"/>
      <c r="M13512" s="176"/>
      <c r="N13512" s="176"/>
      <c r="O13512" s="176">
        <v>8.7094000000000005</v>
      </c>
      <c r="P13512" s="176"/>
    </row>
    <row r="13513" spans="1:16" ht="14.1" customHeight="1">
      <c r="A13513" s="181" t="s">
        <v>244</v>
      </c>
      <c r="B13513" s="181"/>
      <c r="C13513" s="181"/>
      <c r="D13513" s="182"/>
      <c r="E13513" s="182"/>
      <c r="F13513" s="104">
        <v>13.62</v>
      </c>
      <c r="G13513" s="183">
        <v>0.86899999999999999</v>
      </c>
      <c r="H13513" s="183"/>
      <c r="I13513" s="176">
        <v>11.833</v>
      </c>
      <c r="J13513" s="176"/>
      <c r="K13513" s="176"/>
      <c r="L13513" s="176"/>
      <c r="M13513" s="176"/>
      <c r="N13513" s="176"/>
      <c r="O13513" s="176">
        <v>11.833</v>
      </c>
      <c r="P13513" s="176"/>
    </row>
    <row r="13514" spans="1:16" ht="14.1" customHeight="1">
      <c r="A13514" s="181" t="s">
        <v>245</v>
      </c>
      <c r="B13514" s="181"/>
      <c r="C13514" s="181"/>
      <c r="D13514" s="182"/>
      <c r="E13514" s="182"/>
      <c r="F13514" s="104"/>
      <c r="G13514" s="183"/>
      <c r="H13514" s="183"/>
      <c r="I13514" s="176">
        <v>13.39</v>
      </c>
      <c r="J13514" s="176"/>
      <c r="K13514" s="176"/>
      <c r="L13514" s="176"/>
      <c r="M13514" s="176"/>
      <c r="N13514" s="176"/>
      <c r="O13514" s="176">
        <v>13.39</v>
      </c>
      <c r="P13514" s="176"/>
    </row>
    <row r="13515" spans="1:16" ht="14.1" customHeight="1">
      <c r="A13515" s="177" t="s">
        <v>246</v>
      </c>
      <c r="B13515" s="177"/>
      <c r="C13515" s="177"/>
      <c r="D13515" s="177"/>
      <c r="E13515" s="177"/>
      <c r="F13515" s="177"/>
      <c r="G13515" s="177"/>
      <c r="H13515" s="177"/>
      <c r="I13515" s="177"/>
      <c r="J13515" s="177"/>
      <c r="K13515" s="177"/>
      <c r="L13515" s="177"/>
      <c r="M13515" s="177"/>
      <c r="N13515" s="177"/>
      <c r="O13515" s="178">
        <v>38.840000000000003</v>
      </c>
      <c r="P13515" s="178"/>
    </row>
    <row r="13516" spans="1:16" ht="14.1" customHeight="1">
      <c r="A13516" s="177" t="s">
        <v>258</v>
      </c>
      <c r="B13516" s="177"/>
      <c r="C13516" s="177"/>
      <c r="D13516" s="177"/>
      <c r="E13516" s="177"/>
      <c r="F13516" s="177"/>
      <c r="G13516" s="177"/>
      <c r="H13516" s="177"/>
      <c r="I13516" s="177"/>
      <c r="J13516" s="177"/>
      <c r="K13516" s="177"/>
      <c r="L13516" s="177"/>
      <c r="M13516" s="177"/>
      <c r="N13516" s="177"/>
      <c r="O13516" s="177"/>
      <c r="P13516" s="177"/>
    </row>
    <row r="13517" spans="1:16" ht="22.7" customHeight="1">
      <c r="A13517" s="181" t="s">
        <v>1242</v>
      </c>
      <c r="B13517" s="181"/>
      <c r="C13517" s="181"/>
      <c r="D13517" s="182" t="s">
        <v>239</v>
      </c>
      <c r="E13517" s="182"/>
      <c r="F13517" s="104">
        <v>273.43</v>
      </c>
      <c r="G13517" s="183">
        <v>1</v>
      </c>
      <c r="H13517" s="183"/>
      <c r="I13517" s="176"/>
      <c r="J13517" s="176"/>
      <c r="K13517" s="176">
        <v>273.43</v>
      </c>
      <c r="L13517" s="176"/>
      <c r="M13517" s="176"/>
      <c r="N13517" s="176"/>
      <c r="O13517" s="176">
        <v>273.43</v>
      </c>
      <c r="P13517" s="176"/>
    </row>
    <row r="13518" spans="1:16" ht="14.1" customHeight="1">
      <c r="A13518" s="177" t="s">
        <v>273</v>
      </c>
      <c r="B13518" s="177"/>
      <c r="C13518" s="177"/>
      <c r="D13518" s="177"/>
      <c r="E13518" s="177"/>
      <c r="F13518" s="177"/>
      <c r="G13518" s="177"/>
      <c r="H13518" s="177"/>
      <c r="I13518" s="177"/>
      <c r="J13518" s="177"/>
      <c r="K13518" s="177"/>
      <c r="L13518" s="177"/>
      <c r="M13518" s="177"/>
      <c r="N13518" s="177"/>
      <c r="O13518" s="178">
        <v>273.43</v>
      </c>
      <c r="P13518" s="178"/>
    </row>
    <row r="13519" spans="1:16" ht="14.1" customHeight="1">
      <c r="A13519" s="179" t="s">
        <v>247</v>
      </c>
      <c r="B13519" s="179"/>
      <c r="C13519" s="179"/>
      <c r="D13519" s="179"/>
      <c r="E13519" s="179"/>
      <c r="F13519" s="179"/>
      <c r="G13519" s="179"/>
      <c r="H13519" s="179"/>
      <c r="I13519" s="180">
        <v>38.840000000000003</v>
      </c>
      <c r="J13519" s="180"/>
      <c r="K13519" s="180">
        <v>273.43</v>
      </c>
      <c r="L13519" s="180"/>
      <c r="M13519" s="180"/>
      <c r="N13519" s="180"/>
      <c r="O13519" s="180">
        <v>312.27</v>
      </c>
      <c r="P13519" s="180"/>
    </row>
    <row r="13520" spans="1:16" ht="14.1" customHeight="1">
      <c r="A13520" s="172" t="s">
        <v>248</v>
      </c>
      <c r="B13520" s="172"/>
      <c r="C13520" s="172"/>
      <c r="D13520" s="172"/>
      <c r="E13520" s="172"/>
      <c r="F13520" s="172"/>
      <c r="G13520" s="172"/>
      <c r="H13520" s="172"/>
      <c r="I13520" s="173">
        <v>11.19</v>
      </c>
      <c r="J13520" s="173"/>
      <c r="K13520" s="173">
        <v>78.81</v>
      </c>
      <c r="L13520" s="173"/>
      <c r="M13520" s="173"/>
      <c r="N13520" s="173"/>
      <c r="O13520" s="173">
        <v>90</v>
      </c>
      <c r="P13520" s="173"/>
    </row>
    <row r="13521" spans="1:16" ht="14.1" customHeight="1">
      <c r="A13521" s="174" t="s">
        <v>249</v>
      </c>
      <c r="B13521" s="174"/>
      <c r="C13521" s="174"/>
      <c r="D13521" s="174"/>
      <c r="E13521" s="174"/>
      <c r="F13521" s="174"/>
      <c r="G13521" s="174"/>
      <c r="H13521" s="174"/>
      <c r="I13521" s="175">
        <v>50.03</v>
      </c>
      <c r="J13521" s="175"/>
      <c r="K13521" s="175">
        <v>352.24</v>
      </c>
      <c r="L13521" s="175"/>
      <c r="M13521" s="175"/>
      <c r="N13521" s="175"/>
      <c r="O13521" s="175">
        <v>402.27</v>
      </c>
      <c r="P13521" s="175"/>
    </row>
    <row r="13522" spans="1:16" ht="22.7" customHeight="1">
      <c r="A13522" s="184" t="s">
        <v>1243</v>
      </c>
      <c r="B13522" s="184"/>
      <c r="C13522" s="184"/>
      <c r="D13522" s="184"/>
      <c r="E13522" s="184"/>
      <c r="F13522" s="184"/>
      <c r="G13522" s="184"/>
      <c r="H13522" s="184"/>
      <c r="I13522" s="184"/>
      <c r="J13522" s="184"/>
      <c r="K13522" s="184"/>
      <c r="L13522" s="184"/>
      <c r="M13522" s="184"/>
      <c r="N13522" s="184"/>
      <c r="O13522" s="185" t="s">
        <v>268</v>
      </c>
      <c r="P13522" s="185"/>
    </row>
    <row r="13523" spans="1:16" ht="14.1" customHeight="1">
      <c r="A13523" s="177" t="s">
        <v>240</v>
      </c>
      <c r="B13523" s="177"/>
      <c r="C13523" s="177"/>
      <c r="D13523" s="177"/>
      <c r="E13523" s="177"/>
      <c r="F13523" s="177"/>
      <c r="G13523" s="177"/>
      <c r="H13523" s="177"/>
      <c r="I13523" s="177"/>
      <c r="J13523" s="177"/>
      <c r="K13523" s="177"/>
      <c r="L13523" s="177"/>
      <c r="M13523" s="177"/>
      <c r="N13523" s="177"/>
      <c r="O13523" s="177"/>
      <c r="P13523" s="177"/>
    </row>
    <row r="13524" spans="1:16" ht="14.1" customHeight="1">
      <c r="A13524" s="181" t="s">
        <v>286</v>
      </c>
      <c r="B13524" s="181"/>
      <c r="C13524" s="181"/>
      <c r="D13524" s="182" t="s">
        <v>242</v>
      </c>
      <c r="E13524" s="182"/>
      <c r="F13524" s="104">
        <v>5.86</v>
      </c>
      <c r="G13524" s="183">
        <v>2.15547E-2</v>
      </c>
      <c r="H13524" s="183"/>
      <c r="I13524" s="176">
        <v>0.1263</v>
      </c>
      <c r="J13524" s="176"/>
      <c r="K13524" s="176"/>
      <c r="L13524" s="176"/>
      <c r="M13524" s="176"/>
      <c r="N13524" s="176"/>
      <c r="O13524" s="176">
        <v>0.1263</v>
      </c>
      <c r="P13524" s="176"/>
    </row>
    <row r="13525" spans="1:16" ht="14.1" customHeight="1">
      <c r="A13525" s="181" t="s">
        <v>288</v>
      </c>
      <c r="B13525" s="181"/>
      <c r="C13525" s="181"/>
      <c r="D13525" s="182" t="s">
        <v>242</v>
      </c>
      <c r="E13525" s="182"/>
      <c r="F13525" s="104">
        <v>7.8</v>
      </c>
      <c r="G13525" s="183">
        <v>2.15547E-2</v>
      </c>
      <c r="H13525" s="183"/>
      <c r="I13525" s="176">
        <v>0.1681</v>
      </c>
      <c r="J13525" s="176"/>
      <c r="K13525" s="176"/>
      <c r="L13525" s="176"/>
      <c r="M13525" s="176"/>
      <c r="N13525" s="176"/>
      <c r="O13525" s="176">
        <v>0.1681</v>
      </c>
      <c r="P13525" s="176"/>
    </row>
    <row r="13526" spans="1:16" ht="14.1" customHeight="1">
      <c r="A13526" s="181" t="s">
        <v>244</v>
      </c>
      <c r="B13526" s="181"/>
      <c r="C13526" s="181"/>
      <c r="D13526" s="182"/>
      <c r="E13526" s="182"/>
      <c r="F13526" s="104">
        <v>0.28999999999999998</v>
      </c>
      <c r="G13526" s="183">
        <v>0.86899999999999999</v>
      </c>
      <c r="H13526" s="183"/>
      <c r="I13526" s="176">
        <v>0.25580000000000003</v>
      </c>
      <c r="J13526" s="176"/>
      <c r="K13526" s="176"/>
      <c r="L13526" s="176"/>
      <c r="M13526" s="176"/>
      <c r="N13526" s="176"/>
      <c r="O13526" s="176">
        <v>0.25580000000000003</v>
      </c>
      <c r="P13526" s="176"/>
    </row>
    <row r="13527" spans="1:16" ht="14.1" customHeight="1">
      <c r="A13527" s="181" t="s">
        <v>245</v>
      </c>
      <c r="B13527" s="181"/>
      <c r="C13527" s="181"/>
      <c r="D13527" s="182"/>
      <c r="E13527" s="182"/>
      <c r="F13527" s="104"/>
      <c r="G13527" s="183"/>
      <c r="H13527" s="183"/>
      <c r="I13527" s="176">
        <v>0.3</v>
      </c>
      <c r="J13527" s="176"/>
      <c r="K13527" s="176"/>
      <c r="L13527" s="176"/>
      <c r="M13527" s="176"/>
      <c r="N13527" s="176"/>
      <c r="O13527" s="176">
        <v>0.3</v>
      </c>
      <c r="P13527" s="176"/>
    </row>
    <row r="13528" spans="1:16" ht="14.1" customHeight="1">
      <c r="A13528" s="177" t="s">
        <v>246</v>
      </c>
      <c r="B13528" s="177"/>
      <c r="C13528" s="177"/>
      <c r="D13528" s="177"/>
      <c r="E13528" s="177"/>
      <c r="F13528" s="177"/>
      <c r="G13528" s="177"/>
      <c r="H13528" s="177"/>
      <c r="I13528" s="177"/>
      <c r="J13528" s="177"/>
      <c r="K13528" s="177"/>
      <c r="L13528" s="177"/>
      <c r="M13528" s="177"/>
      <c r="N13528" s="177"/>
      <c r="O13528" s="178">
        <v>0.85</v>
      </c>
      <c r="P13528" s="178"/>
    </row>
    <row r="13529" spans="1:16" ht="14.1" customHeight="1">
      <c r="A13529" s="177" t="s">
        <v>258</v>
      </c>
      <c r="B13529" s="177"/>
      <c r="C13529" s="177"/>
      <c r="D13529" s="177"/>
      <c r="E13529" s="177"/>
      <c r="F13529" s="177"/>
      <c r="G13529" s="177"/>
      <c r="H13529" s="177"/>
      <c r="I13529" s="177"/>
      <c r="J13529" s="177"/>
      <c r="K13529" s="177"/>
      <c r="L13529" s="177"/>
      <c r="M13529" s="177"/>
      <c r="N13529" s="177"/>
      <c r="O13529" s="177"/>
      <c r="P13529" s="177"/>
    </row>
    <row r="13530" spans="1:16" ht="52.15" customHeight="1">
      <c r="A13530" s="181" t="s">
        <v>996</v>
      </c>
      <c r="B13530" s="181"/>
      <c r="C13530" s="181"/>
      <c r="D13530" s="182" t="s">
        <v>268</v>
      </c>
      <c r="E13530" s="182"/>
      <c r="F13530" s="104">
        <v>2.61</v>
      </c>
      <c r="G13530" s="183">
        <v>1.19</v>
      </c>
      <c r="H13530" s="183"/>
      <c r="I13530" s="176"/>
      <c r="J13530" s="176"/>
      <c r="K13530" s="176">
        <v>3.1059000000000001</v>
      </c>
      <c r="L13530" s="176"/>
      <c r="M13530" s="176"/>
      <c r="N13530" s="176"/>
      <c r="O13530" s="176">
        <v>3.1059000000000001</v>
      </c>
      <c r="P13530" s="176"/>
    </row>
    <row r="13531" spans="1:16" ht="22.7" customHeight="1">
      <c r="A13531" s="181" t="s">
        <v>315</v>
      </c>
      <c r="B13531" s="181"/>
      <c r="C13531" s="181"/>
      <c r="D13531" s="182" t="s">
        <v>239</v>
      </c>
      <c r="E13531" s="182"/>
      <c r="F13531" s="104">
        <v>4.91</v>
      </c>
      <c r="G13531" s="183">
        <v>8.9999999999999993E-3</v>
      </c>
      <c r="H13531" s="183"/>
      <c r="I13531" s="176"/>
      <c r="J13531" s="176"/>
      <c r="K13531" s="176">
        <v>4.4200000000000003E-2</v>
      </c>
      <c r="L13531" s="176"/>
      <c r="M13531" s="176"/>
      <c r="N13531" s="176"/>
      <c r="O13531" s="176">
        <v>4.4200000000000003E-2</v>
      </c>
      <c r="P13531" s="176"/>
    </row>
    <row r="13532" spans="1:16" ht="14.1" customHeight="1">
      <c r="A13532" s="177" t="s">
        <v>273</v>
      </c>
      <c r="B13532" s="177"/>
      <c r="C13532" s="177"/>
      <c r="D13532" s="177"/>
      <c r="E13532" s="177"/>
      <c r="F13532" s="177"/>
      <c r="G13532" s="177"/>
      <c r="H13532" s="177"/>
      <c r="I13532" s="177"/>
      <c r="J13532" s="177"/>
      <c r="K13532" s="177"/>
      <c r="L13532" s="177"/>
      <c r="M13532" s="177"/>
      <c r="N13532" s="177"/>
      <c r="O13532" s="178">
        <v>3.15</v>
      </c>
      <c r="P13532" s="178"/>
    </row>
    <row r="13533" spans="1:16" ht="14.1" customHeight="1">
      <c r="A13533" s="179" t="s">
        <v>247</v>
      </c>
      <c r="B13533" s="179"/>
      <c r="C13533" s="179"/>
      <c r="D13533" s="179"/>
      <c r="E13533" s="179"/>
      <c r="F13533" s="179"/>
      <c r="G13533" s="179"/>
      <c r="H13533" s="179"/>
      <c r="I13533" s="180">
        <v>0.85</v>
      </c>
      <c r="J13533" s="180"/>
      <c r="K13533" s="180">
        <v>3.15</v>
      </c>
      <c r="L13533" s="180"/>
      <c r="M13533" s="180"/>
      <c r="N13533" s="180"/>
      <c r="O13533" s="180">
        <v>4</v>
      </c>
      <c r="P13533" s="180"/>
    </row>
    <row r="13534" spans="1:16" ht="14.1" customHeight="1">
      <c r="A13534" s="172" t="s">
        <v>248</v>
      </c>
      <c r="B13534" s="172"/>
      <c r="C13534" s="172"/>
      <c r="D13534" s="172"/>
      <c r="E13534" s="172"/>
      <c r="F13534" s="172"/>
      <c r="G13534" s="172"/>
      <c r="H13534" s="172"/>
      <c r="I13534" s="173">
        <v>0.24</v>
      </c>
      <c r="J13534" s="173"/>
      <c r="K13534" s="173">
        <v>0.91</v>
      </c>
      <c r="L13534" s="173"/>
      <c r="M13534" s="173"/>
      <c r="N13534" s="173"/>
      <c r="O13534" s="173">
        <v>1.1499999999999999</v>
      </c>
      <c r="P13534" s="173"/>
    </row>
    <row r="13535" spans="1:16" ht="14.1" customHeight="1">
      <c r="A13535" s="174" t="s">
        <v>249</v>
      </c>
      <c r="B13535" s="174"/>
      <c r="C13535" s="174"/>
      <c r="D13535" s="174"/>
      <c r="E13535" s="174"/>
      <c r="F13535" s="174"/>
      <c r="G13535" s="174"/>
      <c r="H13535" s="174"/>
      <c r="I13535" s="175">
        <v>1.0900000000000001</v>
      </c>
      <c r="J13535" s="175"/>
      <c r="K13535" s="175">
        <v>4.0599999999999996</v>
      </c>
      <c r="L13535" s="175"/>
      <c r="M13535" s="175"/>
      <c r="N13535" s="175"/>
      <c r="O13535" s="175">
        <v>5.15</v>
      </c>
      <c r="P13535" s="175"/>
    </row>
    <row r="13536" spans="1:16" ht="1.9" customHeight="1"/>
    <row r="13537" spans="1:16" ht="14.1" customHeight="1">
      <c r="A13537" s="170" t="s">
        <v>270</v>
      </c>
      <c r="B13537" s="170"/>
      <c r="C13537" s="170"/>
      <c r="D13537" s="170"/>
      <c r="E13537" s="170"/>
      <c r="F13537" s="170"/>
      <c r="G13537" s="170"/>
      <c r="H13537" s="170"/>
      <c r="I13537" s="170"/>
      <c r="J13537" s="170"/>
      <c r="K13537" s="170"/>
      <c r="L13537" s="170"/>
      <c r="M13537" s="170"/>
      <c r="N13537" s="170"/>
      <c r="O13537" s="170"/>
      <c r="P13537" s="170"/>
    </row>
    <row r="13538" spans="1:16" ht="14.1" customHeight="1">
      <c r="A13538" s="171" t="s">
        <v>271</v>
      </c>
      <c r="B13538" s="171"/>
      <c r="C13538" s="171"/>
      <c r="D13538" s="171"/>
      <c r="E13538" s="171"/>
      <c r="F13538" s="171"/>
      <c r="G13538" s="171"/>
      <c r="H13538" s="171"/>
      <c r="I13538" s="171"/>
      <c r="J13538" s="171"/>
      <c r="K13538" s="171"/>
      <c r="L13538" s="171"/>
      <c r="M13538" s="171"/>
      <c r="N13538" s="171"/>
      <c r="O13538" s="171"/>
      <c r="P13538" s="171"/>
    </row>
    <row r="13539" spans="1:16" ht="65.25" customHeight="1">
      <c r="A13539" s="198"/>
      <c r="B13539" s="198"/>
      <c r="C13539" s="198"/>
      <c r="D13539" s="198"/>
      <c r="E13539" s="198"/>
      <c r="F13539" s="198"/>
      <c r="G13539" s="198"/>
      <c r="H13539" s="198"/>
      <c r="I13539" s="198"/>
      <c r="J13539" s="198"/>
      <c r="K13539" s="198"/>
      <c r="L13539" s="198"/>
      <c r="M13539" s="198"/>
      <c r="N13539" s="198"/>
      <c r="O13539" s="198"/>
      <c r="P13539" s="198"/>
    </row>
    <row r="13540" spans="1:16" ht="5.65" customHeight="1"/>
    <row r="13541" spans="1:16" ht="19.7" customHeight="1">
      <c r="A13541" s="199" t="s">
        <v>218</v>
      </c>
      <c r="B13541" s="199"/>
      <c r="C13541" s="199"/>
      <c r="D13541" s="199"/>
      <c r="E13541" s="199"/>
      <c r="F13541" s="199"/>
      <c r="G13541" s="199"/>
      <c r="H13541" s="199"/>
      <c r="I13541" s="199"/>
      <c r="J13541" s="199"/>
      <c r="K13541" s="199"/>
      <c r="L13541" s="199"/>
      <c r="M13541" s="199"/>
      <c r="N13541" s="199"/>
      <c r="O13541" s="199"/>
      <c r="P13541" s="199"/>
    </row>
    <row r="13542" spans="1:16" ht="15.75" customHeight="1">
      <c r="A13542" s="105" t="s">
        <v>117</v>
      </c>
      <c r="B13542" s="196" t="s">
        <v>118</v>
      </c>
      <c r="C13542" s="196"/>
      <c r="D13542" s="196"/>
      <c r="E13542" s="196"/>
      <c r="F13542" s="196"/>
      <c r="G13542" s="196"/>
      <c r="H13542" s="196"/>
      <c r="I13542" s="196"/>
      <c r="J13542" s="196"/>
      <c r="K13542" s="196"/>
      <c r="L13542" s="193" t="s">
        <v>119</v>
      </c>
      <c r="M13542" s="193"/>
      <c r="N13542" s="200" t="s">
        <v>171</v>
      </c>
      <c r="O13542" s="200"/>
      <c r="P13542" s="200"/>
    </row>
    <row r="13543" spans="1:16" ht="12.6" customHeight="1">
      <c r="A13543" s="105" t="s">
        <v>120</v>
      </c>
      <c r="B13543" s="196" t="s">
        <v>121</v>
      </c>
      <c r="C13543" s="196"/>
      <c r="D13543" s="196"/>
      <c r="E13543" s="196"/>
      <c r="F13543" s="196"/>
      <c r="G13543" s="196"/>
      <c r="H13543" s="196"/>
      <c r="I13543" s="196"/>
      <c r="J13543" s="196"/>
      <c r="K13543" s="196"/>
      <c r="L13543" s="193" t="s">
        <v>219</v>
      </c>
      <c r="M13543" s="193"/>
      <c r="N13543" s="194" t="s">
        <v>3435</v>
      </c>
      <c r="O13543" s="194"/>
      <c r="P13543" s="194"/>
    </row>
    <row r="13544" spans="1:16" ht="14.45" customHeight="1">
      <c r="A13544" s="105" t="s">
        <v>220</v>
      </c>
      <c r="B13544" s="193" t="s">
        <v>170</v>
      </c>
      <c r="C13544" s="193"/>
      <c r="D13544" s="193"/>
      <c r="E13544" s="193"/>
      <c r="F13544" s="193"/>
      <c r="G13544" s="193"/>
      <c r="H13544" s="193"/>
      <c r="I13544" s="193"/>
      <c r="J13544" s="193"/>
      <c r="K13544" s="193"/>
      <c r="L13544" s="193" t="s">
        <v>122</v>
      </c>
      <c r="M13544" s="193"/>
      <c r="N13544" s="194"/>
      <c r="O13544" s="194"/>
      <c r="P13544" s="194"/>
    </row>
    <row r="13545" spans="1:16" ht="14.65" customHeight="1">
      <c r="A13545" s="105" t="s">
        <v>221</v>
      </c>
      <c r="B13545" s="193" t="s">
        <v>170</v>
      </c>
      <c r="C13545" s="193"/>
      <c r="D13545" s="193"/>
      <c r="E13545" s="193"/>
      <c r="F13545" s="193"/>
      <c r="G13545" s="193"/>
      <c r="H13545" s="193"/>
      <c r="I13545" s="193"/>
      <c r="J13545" s="193"/>
      <c r="K13545" s="193"/>
      <c r="L13545" s="193" t="s">
        <v>123</v>
      </c>
      <c r="M13545" s="193"/>
      <c r="N13545" s="194" t="s">
        <v>124</v>
      </c>
      <c r="O13545" s="194"/>
      <c r="P13545" s="194"/>
    </row>
    <row r="13546" spans="1:16" ht="26.45" customHeight="1">
      <c r="A13546" s="105" t="s">
        <v>222</v>
      </c>
      <c r="B13546" s="193" t="s">
        <v>170</v>
      </c>
      <c r="C13546" s="193"/>
      <c r="D13546" s="193"/>
      <c r="E13546" s="193"/>
      <c r="F13546" s="193"/>
      <c r="G13546" s="193"/>
      <c r="H13546" s="193"/>
      <c r="I13546" s="193"/>
      <c r="J13546" s="193"/>
      <c r="K13546" s="193"/>
      <c r="L13546" s="193" t="s">
        <v>125</v>
      </c>
      <c r="M13546" s="193"/>
      <c r="N13546" s="195" t="s">
        <v>3751</v>
      </c>
      <c r="O13546" s="195"/>
      <c r="P13546" s="195"/>
    </row>
    <row r="13547" spans="1:16" ht="13.35" customHeight="1">
      <c r="A13547" s="106" t="s">
        <v>126</v>
      </c>
      <c r="B13547" s="188"/>
      <c r="C13547" s="188"/>
      <c r="D13547" s="188"/>
      <c r="E13547" s="188"/>
      <c r="F13547" s="188"/>
      <c r="G13547" s="188"/>
      <c r="H13547" s="188"/>
      <c r="I13547" s="188"/>
      <c r="J13547" s="188"/>
      <c r="K13547" s="188"/>
      <c r="L13547" s="188" t="s">
        <v>127</v>
      </c>
      <c r="M13547" s="188"/>
      <c r="N13547" s="189" t="s">
        <v>173</v>
      </c>
      <c r="O13547" s="189"/>
      <c r="P13547" s="189"/>
    </row>
    <row r="13548" spans="1:16" ht="15.75" customHeight="1">
      <c r="A13548" s="190" t="s">
        <v>223</v>
      </c>
      <c r="B13548" s="190"/>
      <c r="C13548" s="191" t="s">
        <v>224</v>
      </c>
      <c r="D13548" s="191"/>
      <c r="E13548" s="192" t="s">
        <v>225</v>
      </c>
      <c r="F13548" s="192"/>
      <c r="G13548" s="192"/>
      <c r="H13548" s="191" t="s">
        <v>226</v>
      </c>
      <c r="I13548" s="191"/>
      <c r="J13548" s="192" t="s">
        <v>227</v>
      </c>
      <c r="K13548" s="192"/>
      <c r="L13548" s="192"/>
      <c r="M13548" s="192"/>
      <c r="N13548" s="192"/>
      <c r="O13548" s="192"/>
      <c r="P13548" s="103" t="s">
        <v>228</v>
      </c>
    </row>
    <row r="13549" spans="1:16" ht="17.100000000000001" customHeight="1">
      <c r="A13549" s="186" t="s">
        <v>229</v>
      </c>
      <c r="B13549" s="186"/>
      <c r="C13549" s="186"/>
      <c r="D13549" s="187" t="s">
        <v>230</v>
      </c>
      <c r="E13549" s="187"/>
      <c r="F13549" s="187" t="s">
        <v>231</v>
      </c>
      <c r="G13549" s="187" t="s">
        <v>232</v>
      </c>
      <c r="H13549" s="187"/>
      <c r="I13549" s="187" t="s">
        <v>233</v>
      </c>
      <c r="J13549" s="187"/>
      <c r="K13549" s="187"/>
      <c r="L13549" s="187"/>
      <c r="M13549" s="187"/>
      <c r="N13549" s="187"/>
      <c r="O13549" s="187"/>
      <c r="P13549" s="187"/>
    </row>
    <row r="13550" spans="1:16" ht="17.100000000000001" customHeight="1">
      <c r="A13550" s="186"/>
      <c r="B13550" s="186"/>
      <c r="C13550" s="186"/>
      <c r="D13550" s="187"/>
      <c r="E13550" s="187"/>
      <c r="F13550" s="187"/>
      <c r="G13550" s="187"/>
      <c r="H13550" s="187"/>
      <c r="I13550" s="187" t="s">
        <v>234</v>
      </c>
      <c r="J13550" s="187"/>
      <c r="K13550" s="187" t="s">
        <v>235</v>
      </c>
      <c r="L13550" s="187"/>
      <c r="M13550" s="187" t="s">
        <v>236</v>
      </c>
      <c r="N13550" s="187"/>
      <c r="O13550" s="187" t="s">
        <v>237</v>
      </c>
      <c r="P13550" s="187"/>
    </row>
    <row r="13551" spans="1:16" ht="22.7" customHeight="1">
      <c r="A13551" s="184" t="s">
        <v>1244</v>
      </c>
      <c r="B13551" s="184"/>
      <c r="C13551" s="184"/>
      <c r="D13551" s="184"/>
      <c r="E13551" s="184"/>
      <c r="F13551" s="184"/>
      <c r="G13551" s="184"/>
      <c r="H13551" s="184"/>
      <c r="I13551" s="184"/>
      <c r="J13551" s="184"/>
      <c r="K13551" s="184"/>
      <c r="L13551" s="184"/>
      <c r="M13551" s="184"/>
      <c r="N13551" s="184"/>
      <c r="O13551" s="185" t="s">
        <v>268</v>
      </c>
      <c r="P13551" s="185"/>
    </row>
    <row r="13552" spans="1:16" ht="14.1" customHeight="1">
      <c r="A13552" s="177" t="s">
        <v>240</v>
      </c>
      <c r="B13552" s="177"/>
      <c r="C13552" s="177"/>
      <c r="D13552" s="177"/>
      <c r="E13552" s="177"/>
      <c r="F13552" s="177"/>
      <c r="G13552" s="177"/>
      <c r="H13552" s="177"/>
      <c r="I13552" s="177"/>
      <c r="J13552" s="177"/>
      <c r="K13552" s="177"/>
      <c r="L13552" s="177"/>
      <c r="M13552" s="177"/>
      <c r="N13552" s="177"/>
      <c r="O13552" s="177"/>
      <c r="P13552" s="177"/>
    </row>
    <row r="13553" spans="1:16" ht="14.1" customHeight="1">
      <c r="A13553" s="181" t="s">
        <v>286</v>
      </c>
      <c r="B13553" s="181"/>
      <c r="C13553" s="181"/>
      <c r="D13553" s="182" t="s">
        <v>242</v>
      </c>
      <c r="E13553" s="182"/>
      <c r="F13553" s="104">
        <v>5.86</v>
      </c>
      <c r="G13553" s="183">
        <v>2.7412599999999999E-2</v>
      </c>
      <c r="H13553" s="183"/>
      <c r="I13553" s="176">
        <v>0.16059999999999999</v>
      </c>
      <c r="J13553" s="176"/>
      <c r="K13553" s="176"/>
      <c r="L13553" s="176"/>
      <c r="M13553" s="176"/>
      <c r="N13553" s="176"/>
      <c r="O13553" s="176">
        <v>0.16059999999999999</v>
      </c>
      <c r="P13553" s="176"/>
    </row>
    <row r="13554" spans="1:16" ht="14.1" customHeight="1">
      <c r="A13554" s="181" t="s">
        <v>288</v>
      </c>
      <c r="B13554" s="181"/>
      <c r="C13554" s="181"/>
      <c r="D13554" s="182" t="s">
        <v>242</v>
      </c>
      <c r="E13554" s="182"/>
      <c r="F13554" s="104">
        <v>7.8</v>
      </c>
      <c r="G13554" s="183">
        <v>2.7412599999999999E-2</v>
      </c>
      <c r="H13554" s="183"/>
      <c r="I13554" s="176">
        <v>0.21379999999999999</v>
      </c>
      <c r="J13554" s="176"/>
      <c r="K13554" s="176"/>
      <c r="L13554" s="176"/>
      <c r="M13554" s="176"/>
      <c r="N13554" s="176"/>
      <c r="O13554" s="176">
        <v>0.21379999999999999</v>
      </c>
      <c r="P13554" s="176"/>
    </row>
    <row r="13555" spans="1:16" ht="14.1" customHeight="1">
      <c r="A13555" s="181" t="s">
        <v>244</v>
      </c>
      <c r="B13555" s="181"/>
      <c r="C13555" s="181"/>
      <c r="D13555" s="182"/>
      <c r="E13555" s="182"/>
      <c r="F13555" s="104">
        <v>0.37</v>
      </c>
      <c r="G13555" s="183">
        <v>0.86899999999999999</v>
      </c>
      <c r="H13555" s="183"/>
      <c r="I13555" s="176">
        <v>0.32540000000000002</v>
      </c>
      <c r="J13555" s="176"/>
      <c r="K13555" s="176"/>
      <c r="L13555" s="176"/>
      <c r="M13555" s="176"/>
      <c r="N13555" s="176"/>
      <c r="O13555" s="176">
        <v>0.32540000000000002</v>
      </c>
      <c r="P13555" s="176"/>
    </row>
    <row r="13556" spans="1:16" ht="14.1" customHeight="1">
      <c r="A13556" s="181" t="s">
        <v>245</v>
      </c>
      <c r="B13556" s="181"/>
      <c r="C13556" s="181"/>
      <c r="D13556" s="182"/>
      <c r="E13556" s="182"/>
      <c r="F13556" s="104"/>
      <c r="G13556" s="183"/>
      <c r="H13556" s="183"/>
      <c r="I13556" s="176">
        <v>0.37</v>
      </c>
      <c r="J13556" s="176"/>
      <c r="K13556" s="176"/>
      <c r="L13556" s="176"/>
      <c r="M13556" s="176"/>
      <c r="N13556" s="176"/>
      <c r="O13556" s="176">
        <v>0.37</v>
      </c>
      <c r="P13556" s="176"/>
    </row>
    <row r="13557" spans="1:16" ht="14.1" customHeight="1">
      <c r="A13557" s="177" t="s">
        <v>246</v>
      </c>
      <c r="B13557" s="177"/>
      <c r="C13557" s="177"/>
      <c r="D13557" s="177"/>
      <c r="E13557" s="177"/>
      <c r="F13557" s="177"/>
      <c r="G13557" s="177"/>
      <c r="H13557" s="177"/>
      <c r="I13557" s="177"/>
      <c r="J13557" s="177"/>
      <c r="K13557" s="177"/>
      <c r="L13557" s="177"/>
      <c r="M13557" s="177"/>
      <c r="N13557" s="177"/>
      <c r="O13557" s="178">
        <v>1.07</v>
      </c>
      <c r="P13557" s="178"/>
    </row>
    <row r="13558" spans="1:16" ht="14.1" customHeight="1">
      <c r="A13558" s="177" t="s">
        <v>258</v>
      </c>
      <c r="B13558" s="177"/>
      <c r="C13558" s="177"/>
      <c r="D13558" s="177"/>
      <c r="E13558" s="177"/>
      <c r="F13558" s="177"/>
      <c r="G13558" s="177"/>
      <c r="H13558" s="177"/>
      <c r="I13558" s="177"/>
      <c r="J13558" s="177"/>
      <c r="K13558" s="177"/>
      <c r="L13558" s="177"/>
      <c r="M13558" s="177"/>
      <c r="N13558" s="177"/>
      <c r="O13558" s="177"/>
      <c r="P13558" s="177"/>
    </row>
    <row r="13559" spans="1:16" ht="52.15" customHeight="1">
      <c r="A13559" s="181" t="s">
        <v>998</v>
      </c>
      <c r="B13559" s="181"/>
      <c r="C13559" s="181"/>
      <c r="D13559" s="182" t="s">
        <v>268</v>
      </c>
      <c r="E13559" s="182"/>
      <c r="F13559" s="104">
        <v>3.62</v>
      </c>
      <c r="G13559" s="183">
        <v>1.19</v>
      </c>
      <c r="H13559" s="183"/>
      <c r="I13559" s="176"/>
      <c r="J13559" s="176"/>
      <c r="K13559" s="176">
        <v>4.3078000000000003</v>
      </c>
      <c r="L13559" s="176"/>
      <c r="M13559" s="176"/>
      <c r="N13559" s="176"/>
      <c r="O13559" s="176">
        <v>4.3078000000000003</v>
      </c>
      <c r="P13559" s="176"/>
    </row>
    <row r="13560" spans="1:16" ht="22.7" customHeight="1">
      <c r="A13560" s="181" t="s">
        <v>315</v>
      </c>
      <c r="B13560" s="181"/>
      <c r="C13560" s="181"/>
      <c r="D13560" s="182" t="s">
        <v>239</v>
      </c>
      <c r="E13560" s="182"/>
      <c r="F13560" s="104">
        <v>4.91</v>
      </c>
      <c r="G13560" s="183">
        <v>8.9999999999999993E-3</v>
      </c>
      <c r="H13560" s="183"/>
      <c r="I13560" s="176"/>
      <c r="J13560" s="176"/>
      <c r="K13560" s="176">
        <v>4.4200000000000003E-2</v>
      </c>
      <c r="L13560" s="176"/>
      <c r="M13560" s="176"/>
      <c r="N13560" s="176"/>
      <c r="O13560" s="176">
        <v>4.4200000000000003E-2</v>
      </c>
      <c r="P13560" s="176"/>
    </row>
    <row r="13561" spans="1:16" ht="14.1" customHeight="1">
      <c r="A13561" s="177" t="s">
        <v>273</v>
      </c>
      <c r="B13561" s="177"/>
      <c r="C13561" s="177"/>
      <c r="D13561" s="177"/>
      <c r="E13561" s="177"/>
      <c r="F13561" s="177"/>
      <c r="G13561" s="177"/>
      <c r="H13561" s="177"/>
      <c r="I13561" s="177"/>
      <c r="J13561" s="177"/>
      <c r="K13561" s="177"/>
      <c r="L13561" s="177"/>
      <c r="M13561" s="177"/>
      <c r="N13561" s="177"/>
      <c r="O13561" s="178">
        <v>4.3499999999999996</v>
      </c>
      <c r="P13561" s="178"/>
    </row>
    <row r="13562" spans="1:16" ht="14.1" customHeight="1">
      <c r="A13562" s="179" t="s">
        <v>247</v>
      </c>
      <c r="B13562" s="179"/>
      <c r="C13562" s="179"/>
      <c r="D13562" s="179"/>
      <c r="E13562" s="179"/>
      <c r="F13562" s="179"/>
      <c r="G13562" s="179"/>
      <c r="H13562" s="179"/>
      <c r="I13562" s="180">
        <v>1.07</v>
      </c>
      <c r="J13562" s="180"/>
      <c r="K13562" s="180">
        <v>4.3499999999999996</v>
      </c>
      <c r="L13562" s="180"/>
      <c r="M13562" s="180"/>
      <c r="N13562" s="180"/>
      <c r="O13562" s="180">
        <v>5.42</v>
      </c>
      <c r="P13562" s="180"/>
    </row>
    <row r="13563" spans="1:16" ht="14.1" customHeight="1">
      <c r="A13563" s="172" t="s">
        <v>248</v>
      </c>
      <c r="B13563" s="172"/>
      <c r="C13563" s="172"/>
      <c r="D13563" s="172"/>
      <c r="E13563" s="172"/>
      <c r="F13563" s="172"/>
      <c r="G13563" s="172"/>
      <c r="H13563" s="172"/>
      <c r="I13563" s="173">
        <v>0.31</v>
      </c>
      <c r="J13563" s="173"/>
      <c r="K13563" s="173">
        <v>1.25</v>
      </c>
      <c r="L13563" s="173"/>
      <c r="M13563" s="173"/>
      <c r="N13563" s="173"/>
      <c r="O13563" s="173">
        <v>1.56</v>
      </c>
      <c r="P13563" s="173"/>
    </row>
    <row r="13564" spans="1:16" ht="14.1" customHeight="1">
      <c r="A13564" s="174" t="s">
        <v>249</v>
      </c>
      <c r="B13564" s="174"/>
      <c r="C13564" s="174"/>
      <c r="D13564" s="174"/>
      <c r="E13564" s="174"/>
      <c r="F13564" s="174"/>
      <c r="G13564" s="174"/>
      <c r="H13564" s="174"/>
      <c r="I13564" s="175">
        <v>1.38</v>
      </c>
      <c r="J13564" s="175"/>
      <c r="K13564" s="175">
        <v>5.6</v>
      </c>
      <c r="L13564" s="175"/>
      <c r="M13564" s="175"/>
      <c r="N13564" s="175"/>
      <c r="O13564" s="175">
        <v>6.98</v>
      </c>
      <c r="P13564" s="175"/>
    </row>
    <row r="13565" spans="1:16" ht="22.7" customHeight="1">
      <c r="A13565" s="184" t="s">
        <v>1245</v>
      </c>
      <c r="B13565" s="184"/>
      <c r="C13565" s="184"/>
      <c r="D13565" s="184"/>
      <c r="E13565" s="184"/>
      <c r="F13565" s="184"/>
      <c r="G13565" s="184"/>
      <c r="H13565" s="184"/>
      <c r="I13565" s="184"/>
      <c r="J13565" s="184"/>
      <c r="K13565" s="184"/>
      <c r="L13565" s="184"/>
      <c r="M13565" s="184"/>
      <c r="N13565" s="184"/>
      <c r="O13565" s="185" t="s">
        <v>239</v>
      </c>
      <c r="P13565" s="185"/>
    </row>
    <row r="13566" spans="1:16" ht="14.1" customHeight="1">
      <c r="A13566" s="177" t="s">
        <v>240</v>
      </c>
      <c r="B13566" s="177"/>
      <c r="C13566" s="177"/>
      <c r="D13566" s="177"/>
      <c r="E13566" s="177"/>
      <c r="F13566" s="177"/>
      <c r="G13566" s="177"/>
      <c r="H13566" s="177"/>
      <c r="I13566" s="177"/>
      <c r="J13566" s="177"/>
      <c r="K13566" s="177"/>
      <c r="L13566" s="177"/>
      <c r="M13566" s="177"/>
      <c r="N13566" s="177"/>
      <c r="O13566" s="177"/>
      <c r="P13566" s="177"/>
    </row>
    <row r="13567" spans="1:16" ht="14.1" customHeight="1">
      <c r="A13567" s="181" t="s">
        <v>286</v>
      </c>
      <c r="B13567" s="181"/>
      <c r="C13567" s="181"/>
      <c r="D13567" s="182" t="s">
        <v>242</v>
      </c>
      <c r="E13567" s="182"/>
      <c r="F13567" s="104">
        <v>5.86</v>
      </c>
      <c r="G13567" s="183">
        <v>0.47199999999999998</v>
      </c>
      <c r="H13567" s="183"/>
      <c r="I13567" s="176">
        <v>2.7658999999999998</v>
      </c>
      <c r="J13567" s="176"/>
      <c r="K13567" s="176"/>
      <c r="L13567" s="176"/>
      <c r="M13567" s="176"/>
      <c r="N13567" s="176"/>
      <c r="O13567" s="176">
        <v>2.7658999999999998</v>
      </c>
      <c r="P13567" s="176"/>
    </row>
    <row r="13568" spans="1:16" ht="14.1" customHeight="1">
      <c r="A13568" s="181" t="s">
        <v>288</v>
      </c>
      <c r="B13568" s="181"/>
      <c r="C13568" s="181"/>
      <c r="D13568" s="182" t="s">
        <v>242</v>
      </c>
      <c r="E13568" s="182"/>
      <c r="F13568" s="104">
        <v>7.8</v>
      </c>
      <c r="G13568" s="183">
        <v>0.59599999999999997</v>
      </c>
      <c r="H13568" s="183"/>
      <c r="I13568" s="176">
        <v>4.6487999999999996</v>
      </c>
      <c r="J13568" s="176"/>
      <c r="K13568" s="176"/>
      <c r="L13568" s="176"/>
      <c r="M13568" s="176"/>
      <c r="N13568" s="176"/>
      <c r="O13568" s="176">
        <v>4.6487999999999996</v>
      </c>
      <c r="P13568" s="176"/>
    </row>
    <row r="13569" spans="1:16" ht="14.1" customHeight="1">
      <c r="A13569" s="181" t="s">
        <v>244</v>
      </c>
      <c r="B13569" s="181"/>
      <c r="C13569" s="181"/>
      <c r="D13569" s="182"/>
      <c r="E13569" s="182"/>
      <c r="F13569" s="104">
        <v>7.41</v>
      </c>
      <c r="G13569" s="183">
        <v>0.86899999999999999</v>
      </c>
      <c r="H13569" s="183"/>
      <c r="I13569" s="176">
        <v>6.4433999999999996</v>
      </c>
      <c r="J13569" s="176"/>
      <c r="K13569" s="176"/>
      <c r="L13569" s="176"/>
      <c r="M13569" s="176"/>
      <c r="N13569" s="176"/>
      <c r="O13569" s="176">
        <v>6.4433999999999996</v>
      </c>
      <c r="P13569" s="176"/>
    </row>
    <row r="13570" spans="1:16" ht="14.1" customHeight="1">
      <c r="A13570" s="181" t="s">
        <v>245</v>
      </c>
      <c r="B13570" s="181"/>
      <c r="C13570" s="181"/>
      <c r="D13570" s="182"/>
      <c r="E13570" s="182"/>
      <c r="F13570" s="104"/>
      <c r="G13570" s="183"/>
      <c r="H13570" s="183"/>
      <c r="I13570" s="176">
        <v>7.32</v>
      </c>
      <c r="J13570" s="176"/>
      <c r="K13570" s="176"/>
      <c r="L13570" s="176"/>
      <c r="M13570" s="176"/>
      <c r="N13570" s="176"/>
      <c r="O13570" s="176">
        <v>7.32</v>
      </c>
      <c r="P13570" s="176"/>
    </row>
    <row r="13571" spans="1:16" ht="14.1" customHeight="1">
      <c r="A13571" s="177" t="s">
        <v>246</v>
      </c>
      <c r="B13571" s="177"/>
      <c r="C13571" s="177"/>
      <c r="D13571" s="177"/>
      <c r="E13571" s="177"/>
      <c r="F13571" s="177"/>
      <c r="G13571" s="177"/>
      <c r="H13571" s="177"/>
      <c r="I13571" s="177"/>
      <c r="J13571" s="177"/>
      <c r="K13571" s="177"/>
      <c r="L13571" s="177"/>
      <c r="M13571" s="177"/>
      <c r="N13571" s="177"/>
      <c r="O13571" s="178">
        <v>21.18</v>
      </c>
      <c r="P13571" s="178"/>
    </row>
    <row r="13572" spans="1:16" ht="14.1" customHeight="1">
      <c r="A13572" s="177" t="s">
        <v>258</v>
      </c>
      <c r="B13572" s="177"/>
      <c r="C13572" s="177"/>
      <c r="D13572" s="177"/>
      <c r="E13572" s="177"/>
      <c r="F13572" s="177"/>
      <c r="G13572" s="177"/>
      <c r="H13572" s="177"/>
      <c r="I13572" s="177"/>
      <c r="J13572" s="177"/>
      <c r="K13572" s="177"/>
      <c r="L13572" s="177"/>
      <c r="M13572" s="177"/>
      <c r="N13572" s="177"/>
      <c r="O13572" s="177"/>
      <c r="P13572" s="177"/>
    </row>
    <row r="13573" spans="1:16" ht="32.65" customHeight="1">
      <c r="A13573" s="181" t="s">
        <v>311</v>
      </c>
      <c r="B13573" s="181"/>
      <c r="C13573" s="181"/>
      <c r="D13573" s="182" t="s">
        <v>239</v>
      </c>
      <c r="E13573" s="182"/>
      <c r="F13573" s="104">
        <v>2.76</v>
      </c>
      <c r="G13573" s="183">
        <v>1</v>
      </c>
      <c r="H13573" s="183"/>
      <c r="I13573" s="176"/>
      <c r="J13573" s="176"/>
      <c r="K13573" s="176">
        <v>2.76</v>
      </c>
      <c r="L13573" s="176"/>
      <c r="M13573" s="176"/>
      <c r="N13573" s="176"/>
      <c r="O13573" s="176">
        <v>2.76</v>
      </c>
      <c r="P13573" s="176"/>
    </row>
    <row r="13574" spans="1:16" ht="22.7" customHeight="1">
      <c r="A13574" s="181" t="s">
        <v>318</v>
      </c>
      <c r="B13574" s="181"/>
      <c r="C13574" s="181"/>
      <c r="D13574" s="182" t="s">
        <v>239</v>
      </c>
      <c r="E13574" s="182"/>
      <c r="F13574" s="104">
        <v>6.53</v>
      </c>
      <c r="G13574" s="183">
        <v>1</v>
      </c>
      <c r="H13574" s="183"/>
      <c r="I13574" s="176"/>
      <c r="J13574" s="176"/>
      <c r="K13574" s="176">
        <v>6.53</v>
      </c>
      <c r="L13574" s="176"/>
      <c r="M13574" s="176"/>
      <c r="N13574" s="176"/>
      <c r="O13574" s="176">
        <v>6.53</v>
      </c>
      <c r="P13574" s="176"/>
    </row>
    <row r="13575" spans="1:16" ht="42.2" customHeight="1">
      <c r="A13575" s="181" t="s">
        <v>331</v>
      </c>
      <c r="B13575" s="181"/>
      <c r="C13575" s="181"/>
      <c r="D13575" s="182" t="s">
        <v>239</v>
      </c>
      <c r="E13575" s="182"/>
      <c r="F13575" s="104">
        <v>1.43</v>
      </c>
      <c r="G13575" s="183">
        <v>1</v>
      </c>
      <c r="H13575" s="183"/>
      <c r="I13575" s="176"/>
      <c r="J13575" s="176"/>
      <c r="K13575" s="176">
        <v>1.43</v>
      </c>
      <c r="L13575" s="176"/>
      <c r="M13575" s="176"/>
      <c r="N13575" s="176"/>
      <c r="O13575" s="176">
        <v>1.43</v>
      </c>
      <c r="P13575" s="176"/>
    </row>
    <row r="13576" spans="1:16" ht="22.9" customHeight="1">
      <c r="A13576" s="181" t="s">
        <v>336</v>
      </c>
      <c r="B13576" s="181"/>
      <c r="C13576" s="181"/>
      <c r="D13576" s="182" t="s">
        <v>239</v>
      </c>
      <c r="E13576" s="182"/>
      <c r="F13576" s="104">
        <v>7.43</v>
      </c>
      <c r="G13576" s="183">
        <v>1</v>
      </c>
      <c r="H13576" s="183"/>
      <c r="I13576" s="176"/>
      <c r="J13576" s="176"/>
      <c r="K13576" s="176">
        <v>7.43</v>
      </c>
      <c r="L13576" s="176"/>
      <c r="M13576" s="176"/>
      <c r="N13576" s="176"/>
      <c r="O13576" s="176">
        <v>7.43</v>
      </c>
      <c r="P13576" s="176"/>
    </row>
    <row r="13577" spans="1:16" ht="14.1" customHeight="1">
      <c r="A13577" s="177" t="s">
        <v>273</v>
      </c>
      <c r="B13577" s="177"/>
      <c r="C13577" s="177"/>
      <c r="D13577" s="177"/>
      <c r="E13577" s="177"/>
      <c r="F13577" s="177"/>
      <c r="G13577" s="177"/>
      <c r="H13577" s="177"/>
      <c r="I13577" s="177"/>
      <c r="J13577" s="177"/>
      <c r="K13577" s="177"/>
      <c r="L13577" s="177"/>
      <c r="M13577" s="177"/>
      <c r="N13577" s="177"/>
      <c r="O13577" s="178">
        <v>18.149999999999999</v>
      </c>
      <c r="P13577" s="178"/>
    </row>
    <row r="13578" spans="1:16" ht="9.1999999999999993" customHeight="1"/>
    <row r="13579" spans="1:16" ht="14.1" customHeight="1">
      <c r="A13579" s="170" t="s">
        <v>270</v>
      </c>
      <c r="B13579" s="170"/>
      <c r="C13579" s="170"/>
      <c r="D13579" s="170"/>
      <c r="E13579" s="170"/>
      <c r="F13579" s="170"/>
      <c r="G13579" s="170"/>
      <c r="H13579" s="170"/>
      <c r="I13579" s="170"/>
      <c r="J13579" s="170"/>
      <c r="K13579" s="170"/>
      <c r="L13579" s="170"/>
      <c r="M13579" s="170"/>
      <c r="N13579" s="170"/>
      <c r="O13579" s="170"/>
      <c r="P13579" s="170"/>
    </row>
    <row r="13580" spans="1:16" ht="14.1" customHeight="1">
      <c r="A13580" s="171" t="s">
        <v>271</v>
      </c>
      <c r="B13580" s="171"/>
      <c r="C13580" s="171"/>
      <c r="D13580" s="171"/>
      <c r="E13580" s="171"/>
      <c r="F13580" s="171"/>
      <c r="G13580" s="171"/>
      <c r="H13580" s="171"/>
      <c r="I13580" s="171"/>
      <c r="J13580" s="171"/>
      <c r="K13580" s="171"/>
      <c r="L13580" s="171"/>
      <c r="M13580" s="171"/>
      <c r="N13580" s="171"/>
      <c r="O13580" s="171"/>
      <c r="P13580" s="171"/>
    </row>
    <row r="13581" spans="1:16" ht="65.25" customHeight="1">
      <c r="A13581" s="198"/>
      <c r="B13581" s="198"/>
      <c r="C13581" s="198"/>
      <c r="D13581" s="198"/>
      <c r="E13581" s="198"/>
      <c r="F13581" s="198"/>
      <c r="G13581" s="198"/>
      <c r="H13581" s="198"/>
      <c r="I13581" s="198"/>
      <c r="J13581" s="198"/>
      <c r="K13581" s="198"/>
      <c r="L13581" s="198"/>
      <c r="M13581" s="198"/>
      <c r="N13581" s="198"/>
      <c r="O13581" s="198"/>
      <c r="P13581" s="198"/>
    </row>
    <row r="13582" spans="1:16" ht="5.65" customHeight="1"/>
    <row r="13583" spans="1:16" ht="19.7" customHeight="1">
      <c r="A13583" s="199" t="s">
        <v>218</v>
      </c>
      <c r="B13583" s="199"/>
      <c r="C13583" s="199"/>
      <c r="D13583" s="199"/>
      <c r="E13583" s="199"/>
      <c r="F13583" s="199"/>
      <c r="G13583" s="199"/>
      <c r="H13583" s="199"/>
      <c r="I13583" s="199"/>
      <c r="J13583" s="199"/>
      <c r="K13583" s="199"/>
      <c r="L13583" s="199"/>
      <c r="M13583" s="199"/>
      <c r="N13583" s="199"/>
      <c r="O13583" s="199"/>
      <c r="P13583" s="199"/>
    </row>
    <row r="13584" spans="1:16" ht="15.75" customHeight="1">
      <c r="A13584" s="105" t="s">
        <v>117</v>
      </c>
      <c r="B13584" s="196" t="s">
        <v>118</v>
      </c>
      <c r="C13584" s="196"/>
      <c r="D13584" s="196"/>
      <c r="E13584" s="196"/>
      <c r="F13584" s="196"/>
      <c r="G13584" s="196"/>
      <c r="H13584" s="196"/>
      <c r="I13584" s="196"/>
      <c r="J13584" s="196"/>
      <c r="K13584" s="196"/>
      <c r="L13584" s="193" t="s">
        <v>119</v>
      </c>
      <c r="M13584" s="193"/>
      <c r="N13584" s="200" t="s">
        <v>171</v>
      </c>
      <c r="O13584" s="200"/>
      <c r="P13584" s="200"/>
    </row>
    <row r="13585" spans="1:16" ht="12.6" customHeight="1">
      <c r="A13585" s="105" t="s">
        <v>120</v>
      </c>
      <c r="B13585" s="196" t="s">
        <v>121</v>
      </c>
      <c r="C13585" s="196"/>
      <c r="D13585" s="196"/>
      <c r="E13585" s="196"/>
      <c r="F13585" s="196"/>
      <c r="G13585" s="196"/>
      <c r="H13585" s="196"/>
      <c r="I13585" s="196"/>
      <c r="J13585" s="196"/>
      <c r="K13585" s="196"/>
      <c r="L13585" s="193" t="s">
        <v>219</v>
      </c>
      <c r="M13585" s="193"/>
      <c r="N13585" s="194" t="s">
        <v>3435</v>
      </c>
      <c r="O13585" s="194"/>
      <c r="P13585" s="194"/>
    </row>
    <row r="13586" spans="1:16" ht="14.45" customHeight="1">
      <c r="A13586" s="105" t="s">
        <v>220</v>
      </c>
      <c r="B13586" s="193" t="s">
        <v>170</v>
      </c>
      <c r="C13586" s="193"/>
      <c r="D13586" s="193"/>
      <c r="E13586" s="193"/>
      <c r="F13586" s="193"/>
      <c r="G13586" s="193"/>
      <c r="H13586" s="193"/>
      <c r="I13586" s="193"/>
      <c r="J13586" s="193"/>
      <c r="K13586" s="193"/>
      <c r="L13586" s="193" t="s">
        <v>122</v>
      </c>
      <c r="M13586" s="193"/>
      <c r="N13586" s="194"/>
      <c r="O13586" s="194"/>
      <c r="P13586" s="194"/>
    </row>
    <row r="13587" spans="1:16" ht="14.65" customHeight="1">
      <c r="A13587" s="105" t="s">
        <v>221</v>
      </c>
      <c r="B13587" s="193" t="s">
        <v>170</v>
      </c>
      <c r="C13587" s="193"/>
      <c r="D13587" s="193"/>
      <c r="E13587" s="193"/>
      <c r="F13587" s="193"/>
      <c r="G13587" s="193"/>
      <c r="H13587" s="193"/>
      <c r="I13587" s="193"/>
      <c r="J13587" s="193"/>
      <c r="K13587" s="193"/>
      <c r="L13587" s="193" t="s">
        <v>123</v>
      </c>
      <c r="M13587" s="193"/>
      <c r="N13587" s="194" t="s">
        <v>124</v>
      </c>
      <c r="O13587" s="194"/>
      <c r="P13587" s="194"/>
    </row>
    <row r="13588" spans="1:16" ht="26.45" customHeight="1">
      <c r="A13588" s="105" t="s">
        <v>222</v>
      </c>
      <c r="B13588" s="193" t="s">
        <v>170</v>
      </c>
      <c r="C13588" s="193"/>
      <c r="D13588" s="193"/>
      <c r="E13588" s="193"/>
      <c r="F13588" s="193"/>
      <c r="G13588" s="193"/>
      <c r="H13588" s="193"/>
      <c r="I13588" s="193"/>
      <c r="J13588" s="193"/>
      <c r="K13588" s="193"/>
      <c r="L13588" s="193" t="s">
        <v>125</v>
      </c>
      <c r="M13588" s="193"/>
      <c r="N13588" s="195" t="s">
        <v>3752</v>
      </c>
      <c r="O13588" s="195"/>
      <c r="P13588" s="195"/>
    </row>
    <row r="13589" spans="1:16" ht="13.35" customHeight="1">
      <c r="A13589" s="106" t="s">
        <v>126</v>
      </c>
      <c r="B13589" s="188"/>
      <c r="C13589" s="188"/>
      <c r="D13589" s="188"/>
      <c r="E13589" s="188"/>
      <c r="F13589" s="188"/>
      <c r="G13589" s="188"/>
      <c r="H13589" s="188"/>
      <c r="I13589" s="188"/>
      <c r="J13589" s="188"/>
      <c r="K13589" s="188"/>
      <c r="L13589" s="188" t="s">
        <v>127</v>
      </c>
      <c r="M13589" s="188"/>
      <c r="N13589" s="189" t="s">
        <v>173</v>
      </c>
      <c r="O13589" s="189"/>
      <c r="P13589" s="189"/>
    </row>
    <row r="13590" spans="1:16" ht="15.75" customHeight="1">
      <c r="A13590" s="190" t="s">
        <v>223</v>
      </c>
      <c r="B13590" s="190"/>
      <c r="C13590" s="191" t="s">
        <v>224</v>
      </c>
      <c r="D13590" s="191"/>
      <c r="E13590" s="192" t="s">
        <v>225</v>
      </c>
      <c r="F13590" s="192"/>
      <c r="G13590" s="192"/>
      <c r="H13590" s="191" t="s">
        <v>226</v>
      </c>
      <c r="I13590" s="191"/>
      <c r="J13590" s="192" t="s">
        <v>227</v>
      </c>
      <c r="K13590" s="192"/>
      <c r="L13590" s="192"/>
      <c r="M13590" s="192"/>
      <c r="N13590" s="192"/>
      <c r="O13590" s="192"/>
      <c r="P13590" s="103" t="s">
        <v>228</v>
      </c>
    </row>
    <row r="13591" spans="1:16" ht="17.100000000000001" customHeight="1">
      <c r="A13591" s="186" t="s">
        <v>229</v>
      </c>
      <c r="B13591" s="186"/>
      <c r="C13591" s="186"/>
      <c r="D13591" s="187" t="s">
        <v>230</v>
      </c>
      <c r="E13591" s="187"/>
      <c r="F13591" s="187" t="s">
        <v>231</v>
      </c>
      <c r="G13591" s="187" t="s">
        <v>232</v>
      </c>
      <c r="H13591" s="187"/>
      <c r="I13591" s="187" t="s">
        <v>233</v>
      </c>
      <c r="J13591" s="187"/>
      <c r="K13591" s="187"/>
      <c r="L13591" s="187"/>
      <c r="M13591" s="187"/>
      <c r="N13591" s="187"/>
      <c r="O13591" s="187"/>
      <c r="P13591" s="187"/>
    </row>
    <row r="13592" spans="1:16" ht="17.100000000000001" customHeight="1">
      <c r="A13592" s="186"/>
      <c r="B13592" s="186"/>
      <c r="C13592" s="186"/>
      <c r="D13592" s="187"/>
      <c r="E13592" s="187"/>
      <c r="F13592" s="187"/>
      <c r="G13592" s="187"/>
      <c r="H13592" s="187"/>
      <c r="I13592" s="187" t="s">
        <v>234</v>
      </c>
      <c r="J13592" s="187"/>
      <c r="K13592" s="187" t="s">
        <v>235</v>
      </c>
      <c r="L13592" s="187"/>
      <c r="M13592" s="187" t="s">
        <v>236</v>
      </c>
      <c r="N13592" s="187"/>
      <c r="O13592" s="187" t="s">
        <v>237</v>
      </c>
      <c r="P13592" s="187"/>
    </row>
    <row r="13593" spans="1:16" ht="14.1" customHeight="1">
      <c r="A13593" s="179" t="s">
        <v>247</v>
      </c>
      <c r="B13593" s="179"/>
      <c r="C13593" s="179"/>
      <c r="D13593" s="179"/>
      <c r="E13593" s="179"/>
      <c r="F13593" s="179"/>
      <c r="G13593" s="179"/>
      <c r="H13593" s="179"/>
      <c r="I13593" s="180">
        <v>21.18</v>
      </c>
      <c r="J13593" s="180"/>
      <c r="K13593" s="180">
        <v>18.149999999999999</v>
      </c>
      <c r="L13593" s="180"/>
      <c r="M13593" s="180"/>
      <c r="N13593" s="180"/>
      <c r="O13593" s="180">
        <v>39.33</v>
      </c>
      <c r="P13593" s="180"/>
    </row>
    <row r="13594" spans="1:16" ht="14.1" customHeight="1">
      <c r="A13594" s="172" t="s">
        <v>248</v>
      </c>
      <c r="B13594" s="172"/>
      <c r="C13594" s="172"/>
      <c r="D13594" s="172"/>
      <c r="E13594" s="172"/>
      <c r="F13594" s="172"/>
      <c r="G13594" s="172"/>
      <c r="H13594" s="172"/>
      <c r="I13594" s="173">
        <v>6.1</v>
      </c>
      <c r="J13594" s="173"/>
      <c r="K13594" s="173">
        <v>5.23</v>
      </c>
      <c r="L13594" s="173"/>
      <c r="M13594" s="173"/>
      <c r="N13594" s="173"/>
      <c r="O13594" s="173">
        <v>11.33</v>
      </c>
      <c r="P13594" s="173"/>
    </row>
    <row r="13595" spans="1:16" ht="14.1" customHeight="1">
      <c r="A13595" s="174" t="s">
        <v>249</v>
      </c>
      <c r="B13595" s="174"/>
      <c r="C13595" s="174"/>
      <c r="D13595" s="174"/>
      <c r="E13595" s="174"/>
      <c r="F13595" s="174"/>
      <c r="G13595" s="174"/>
      <c r="H13595" s="174"/>
      <c r="I13595" s="175">
        <v>27.28</v>
      </c>
      <c r="J13595" s="175"/>
      <c r="K13595" s="175">
        <v>23.38</v>
      </c>
      <c r="L13595" s="175"/>
      <c r="M13595" s="175"/>
      <c r="N13595" s="175"/>
      <c r="O13595" s="175">
        <v>50.66</v>
      </c>
      <c r="P13595" s="175"/>
    </row>
    <row r="13596" spans="1:16" ht="14.1" customHeight="1">
      <c r="A13596" s="184" t="s">
        <v>1246</v>
      </c>
      <c r="B13596" s="184"/>
      <c r="C13596" s="184"/>
      <c r="D13596" s="184"/>
      <c r="E13596" s="184"/>
      <c r="F13596" s="184"/>
      <c r="G13596" s="184"/>
      <c r="H13596" s="184"/>
      <c r="I13596" s="184"/>
      <c r="J13596" s="184"/>
      <c r="K13596" s="184"/>
      <c r="L13596" s="184"/>
      <c r="M13596" s="184"/>
      <c r="N13596" s="184"/>
      <c r="O13596" s="185" t="s">
        <v>239</v>
      </c>
      <c r="P13596" s="185"/>
    </row>
    <row r="13597" spans="1:16" ht="14.1" customHeight="1">
      <c r="A13597" s="177" t="s">
        <v>240</v>
      </c>
      <c r="B13597" s="177"/>
      <c r="C13597" s="177"/>
      <c r="D13597" s="177"/>
      <c r="E13597" s="177"/>
      <c r="F13597" s="177"/>
      <c r="G13597" s="177"/>
      <c r="H13597" s="177"/>
      <c r="I13597" s="177"/>
      <c r="J13597" s="177"/>
      <c r="K13597" s="177"/>
      <c r="L13597" s="177"/>
      <c r="M13597" s="177"/>
      <c r="N13597" s="177"/>
      <c r="O13597" s="177"/>
      <c r="P13597" s="177"/>
    </row>
    <row r="13598" spans="1:16" ht="14.1" customHeight="1">
      <c r="A13598" s="181" t="s">
        <v>286</v>
      </c>
      <c r="B13598" s="181"/>
      <c r="C13598" s="181"/>
      <c r="D13598" s="182" t="s">
        <v>242</v>
      </c>
      <c r="E13598" s="182"/>
      <c r="F13598" s="104">
        <v>5.86</v>
      </c>
      <c r="G13598" s="183">
        <v>0.308</v>
      </c>
      <c r="H13598" s="183"/>
      <c r="I13598" s="176">
        <v>1.8048999999999999</v>
      </c>
      <c r="J13598" s="176"/>
      <c r="K13598" s="176"/>
      <c r="L13598" s="176"/>
      <c r="M13598" s="176"/>
      <c r="N13598" s="176"/>
      <c r="O13598" s="176">
        <v>1.8048999999999999</v>
      </c>
      <c r="P13598" s="176"/>
    </row>
    <row r="13599" spans="1:16" ht="14.1" customHeight="1">
      <c r="A13599" s="181" t="s">
        <v>288</v>
      </c>
      <c r="B13599" s="181"/>
      <c r="C13599" s="181"/>
      <c r="D13599" s="182" t="s">
        <v>242</v>
      </c>
      <c r="E13599" s="182"/>
      <c r="F13599" s="104">
        <v>7.8</v>
      </c>
      <c r="G13599" s="183">
        <v>0.432</v>
      </c>
      <c r="H13599" s="183"/>
      <c r="I13599" s="176">
        <v>3.3696000000000002</v>
      </c>
      <c r="J13599" s="176"/>
      <c r="K13599" s="176"/>
      <c r="L13599" s="176"/>
      <c r="M13599" s="176"/>
      <c r="N13599" s="176"/>
      <c r="O13599" s="176">
        <v>3.3696000000000002</v>
      </c>
      <c r="P13599" s="176"/>
    </row>
    <row r="13600" spans="1:16" ht="14.1" customHeight="1">
      <c r="A13600" s="181" t="s">
        <v>244</v>
      </c>
      <c r="B13600" s="181"/>
      <c r="C13600" s="181"/>
      <c r="D13600" s="182"/>
      <c r="E13600" s="182"/>
      <c r="F13600" s="104">
        <v>5.17</v>
      </c>
      <c r="G13600" s="183">
        <v>0.86899999999999999</v>
      </c>
      <c r="H13600" s="183"/>
      <c r="I13600" s="176">
        <v>4.4965999999999999</v>
      </c>
      <c r="J13600" s="176"/>
      <c r="K13600" s="176"/>
      <c r="L13600" s="176"/>
      <c r="M13600" s="176"/>
      <c r="N13600" s="176"/>
      <c r="O13600" s="176">
        <v>4.4965999999999999</v>
      </c>
      <c r="P13600" s="176"/>
    </row>
    <row r="13601" spans="1:16" ht="14.1" customHeight="1">
      <c r="A13601" s="181" t="s">
        <v>245</v>
      </c>
      <c r="B13601" s="181"/>
      <c r="C13601" s="181"/>
      <c r="D13601" s="182"/>
      <c r="E13601" s="182"/>
      <c r="F13601" s="104"/>
      <c r="G13601" s="183"/>
      <c r="H13601" s="183"/>
      <c r="I13601" s="176">
        <v>5.07</v>
      </c>
      <c r="J13601" s="176"/>
      <c r="K13601" s="176"/>
      <c r="L13601" s="176"/>
      <c r="M13601" s="176"/>
      <c r="N13601" s="176"/>
      <c r="O13601" s="176">
        <v>5.07</v>
      </c>
      <c r="P13601" s="176"/>
    </row>
    <row r="13602" spans="1:16" ht="14.1" customHeight="1">
      <c r="A13602" s="177" t="s">
        <v>246</v>
      </c>
      <c r="B13602" s="177"/>
      <c r="C13602" s="177"/>
      <c r="D13602" s="177"/>
      <c r="E13602" s="177"/>
      <c r="F13602" s="177"/>
      <c r="G13602" s="177"/>
      <c r="H13602" s="177"/>
      <c r="I13602" s="177"/>
      <c r="J13602" s="177"/>
      <c r="K13602" s="177"/>
      <c r="L13602" s="177"/>
      <c r="M13602" s="177"/>
      <c r="N13602" s="177"/>
      <c r="O13602" s="178">
        <v>14.74</v>
      </c>
      <c r="P13602" s="178"/>
    </row>
    <row r="13603" spans="1:16" ht="14.1" customHeight="1">
      <c r="A13603" s="177" t="s">
        <v>258</v>
      </c>
      <c r="B13603" s="177"/>
      <c r="C13603" s="177"/>
      <c r="D13603" s="177"/>
      <c r="E13603" s="177"/>
      <c r="F13603" s="177"/>
      <c r="G13603" s="177"/>
      <c r="H13603" s="177"/>
      <c r="I13603" s="177"/>
      <c r="J13603" s="177"/>
      <c r="K13603" s="177"/>
      <c r="L13603" s="177"/>
      <c r="M13603" s="177"/>
      <c r="N13603" s="177"/>
      <c r="O13603" s="177"/>
      <c r="P13603" s="177"/>
    </row>
    <row r="13604" spans="1:16" ht="32.65" customHeight="1">
      <c r="A13604" s="181" t="s">
        <v>311</v>
      </c>
      <c r="B13604" s="181"/>
      <c r="C13604" s="181"/>
      <c r="D13604" s="182" t="s">
        <v>239</v>
      </c>
      <c r="E13604" s="182"/>
      <c r="F13604" s="104">
        <v>2.76</v>
      </c>
      <c r="G13604" s="183">
        <v>1</v>
      </c>
      <c r="H13604" s="183"/>
      <c r="I13604" s="176"/>
      <c r="J13604" s="176"/>
      <c r="K13604" s="176">
        <v>2.76</v>
      </c>
      <c r="L13604" s="176"/>
      <c r="M13604" s="176"/>
      <c r="N13604" s="176"/>
      <c r="O13604" s="176">
        <v>2.76</v>
      </c>
      <c r="P13604" s="176"/>
    </row>
    <row r="13605" spans="1:16" ht="42.2" customHeight="1">
      <c r="A13605" s="181" t="s">
        <v>331</v>
      </c>
      <c r="B13605" s="181"/>
      <c r="C13605" s="181"/>
      <c r="D13605" s="182" t="s">
        <v>239</v>
      </c>
      <c r="E13605" s="182"/>
      <c r="F13605" s="104">
        <v>1.43</v>
      </c>
      <c r="G13605" s="183">
        <v>1</v>
      </c>
      <c r="H13605" s="183"/>
      <c r="I13605" s="176"/>
      <c r="J13605" s="176"/>
      <c r="K13605" s="176">
        <v>1.43</v>
      </c>
      <c r="L13605" s="176"/>
      <c r="M13605" s="176"/>
      <c r="N13605" s="176"/>
      <c r="O13605" s="176">
        <v>1.43</v>
      </c>
      <c r="P13605" s="176"/>
    </row>
    <row r="13606" spans="1:16" ht="22.9" customHeight="1">
      <c r="A13606" s="181" t="s">
        <v>336</v>
      </c>
      <c r="B13606" s="181"/>
      <c r="C13606" s="181"/>
      <c r="D13606" s="182" t="s">
        <v>239</v>
      </c>
      <c r="E13606" s="182"/>
      <c r="F13606" s="104">
        <v>7.43</v>
      </c>
      <c r="G13606" s="183">
        <v>1</v>
      </c>
      <c r="H13606" s="183"/>
      <c r="I13606" s="176"/>
      <c r="J13606" s="176"/>
      <c r="K13606" s="176">
        <v>7.43</v>
      </c>
      <c r="L13606" s="176"/>
      <c r="M13606" s="176"/>
      <c r="N13606" s="176"/>
      <c r="O13606" s="176">
        <v>7.43</v>
      </c>
      <c r="P13606" s="176"/>
    </row>
    <row r="13607" spans="1:16" ht="14.1" customHeight="1">
      <c r="A13607" s="177" t="s">
        <v>273</v>
      </c>
      <c r="B13607" s="177"/>
      <c r="C13607" s="177"/>
      <c r="D13607" s="177"/>
      <c r="E13607" s="177"/>
      <c r="F13607" s="177"/>
      <c r="G13607" s="177"/>
      <c r="H13607" s="177"/>
      <c r="I13607" s="177"/>
      <c r="J13607" s="177"/>
      <c r="K13607" s="177"/>
      <c r="L13607" s="177"/>
      <c r="M13607" s="177"/>
      <c r="N13607" s="177"/>
      <c r="O13607" s="178">
        <v>11.62</v>
      </c>
      <c r="P13607" s="178"/>
    </row>
    <row r="13608" spans="1:16" ht="14.1" customHeight="1">
      <c r="A13608" s="179" t="s">
        <v>247</v>
      </c>
      <c r="B13608" s="179"/>
      <c r="C13608" s="179"/>
      <c r="D13608" s="179"/>
      <c r="E13608" s="179"/>
      <c r="F13608" s="179"/>
      <c r="G13608" s="179"/>
      <c r="H13608" s="179"/>
      <c r="I13608" s="180">
        <v>14.74</v>
      </c>
      <c r="J13608" s="180"/>
      <c r="K13608" s="180">
        <v>11.62</v>
      </c>
      <c r="L13608" s="180"/>
      <c r="M13608" s="180"/>
      <c r="N13608" s="180"/>
      <c r="O13608" s="180">
        <v>26.36</v>
      </c>
      <c r="P13608" s="180"/>
    </row>
    <row r="13609" spans="1:16" ht="14.1" customHeight="1">
      <c r="A13609" s="172" t="s">
        <v>248</v>
      </c>
      <c r="B13609" s="172"/>
      <c r="C13609" s="172"/>
      <c r="D13609" s="172"/>
      <c r="E13609" s="172"/>
      <c r="F13609" s="172"/>
      <c r="G13609" s="172"/>
      <c r="H13609" s="172"/>
      <c r="I13609" s="173">
        <v>4.25</v>
      </c>
      <c r="J13609" s="173"/>
      <c r="K13609" s="173">
        <v>3.35</v>
      </c>
      <c r="L13609" s="173"/>
      <c r="M13609" s="173"/>
      <c r="N13609" s="173"/>
      <c r="O13609" s="173">
        <v>7.6</v>
      </c>
      <c r="P13609" s="173"/>
    </row>
    <row r="13610" spans="1:16" ht="14.1" customHeight="1">
      <c r="A13610" s="174" t="s">
        <v>249</v>
      </c>
      <c r="B13610" s="174"/>
      <c r="C13610" s="174"/>
      <c r="D13610" s="174"/>
      <c r="E13610" s="174"/>
      <c r="F13610" s="174"/>
      <c r="G13610" s="174"/>
      <c r="H13610" s="174"/>
      <c r="I13610" s="175">
        <v>18.989999999999998</v>
      </c>
      <c r="J13610" s="175"/>
      <c r="K13610" s="175">
        <v>14.97</v>
      </c>
      <c r="L13610" s="175"/>
      <c r="M13610" s="175"/>
      <c r="N13610" s="175"/>
      <c r="O13610" s="175">
        <v>33.96</v>
      </c>
      <c r="P13610" s="175"/>
    </row>
    <row r="13611" spans="1:16" ht="22.7" customHeight="1">
      <c r="A13611" s="184" t="s">
        <v>1247</v>
      </c>
      <c r="B13611" s="184"/>
      <c r="C13611" s="184"/>
      <c r="D13611" s="184"/>
      <c r="E13611" s="184"/>
      <c r="F13611" s="184"/>
      <c r="G13611" s="184"/>
      <c r="H13611" s="184"/>
      <c r="I13611" s="184"/>
      <c r="J13611" s="184"/>
      <c r="K13611" s="184"/>
      <c r="L13611" s="184"/>
      <c r="M13611" s="184"/>
      <c r="N13611" s="184"/>
      <c r="O13611" s="185" t="s">
        <v>239</v>
      </c>
      <c r="P13611" s="185"/>
    </row>
    <row r="13612" spans="1:16" ht="14.1" customHeight="1">
      <c r="A13612" s="177" t="s">
        <v>240</v>
      </c>
      <c r="B13612" s="177"/>
      <c r="C13612" s="177"/>
      <c r="D13612" s="177"/>
      <c r="E13612" s="177"/>
      <c r="F13612" s="177"/>
      <c r="G13612" s="177"/>
      <c r="H13612" s="177"/>
      <c r="I13612" s="177"/>
      <c r="J13612" s="177"/>
      <c r="K13612" s="177"/>
      <c r="L13612" s="177"/>
      <c r="M13612" s="177"/>
      <c r="N13612" s="177"/>
      <c r="O13612" s="177"/>
      <c r="P13612" s="177"/>
    </row>
    <row r="13613" spans="1:16" ht="14.1" customHeight="1">
      <c r="A13613" s="181" t="s">
        <v>286</v>
      </c>
      <c r="B13613" s="181"/>
      <c r="C13613" s="181"/>
      <c r="D13613" s="182" t="s">
        <v>242</v>
      </c>
      <c r="E13613" s="182"/>
      <c r="F13613" s="104">
        <v>5.86</v>
      </c>
      <c r="G13613" s="183">
        <v>0.29629519999999998</v>
      </c>
      <c r="H13613" s="183"/>
      <c r="I13613" s="176">
        <v>1.7363</v>
      </c>
      <c r="J13613" s="176"/>
      <c r="K13613" s="176"/>
      <c r="L13613" s="176"/>
      <c r="M13613" s="176"/>
      <c r="N13613" s="176"/>
      <c r="O13613" s="176">
        <v>1.7363</v>
      </c>
      <c r="P13613" s="176"/>
    </row>
    <row r="13614" spans="1:16" ht="14.1" customHeight="1">
      <c r="A13614" s="181" t="s">
        <v>288</v>
      </c>
      <c r="B13614" s="181"/>
      <c r="C13614" s="181"/>
      <c r="D13614" s="182" t="s">
        <v>242</v>
      </c>
      <c r="E13614" s="182"/>
      <c r="F13614" s="104">
        <v>7.8</v>
      </c>
      <c r="G13614" s="183">
        <v>0.29629519999999998</v>
      </c>
      <c r="H13614" s="183"/>
      <c r="I13614" s="176">
        <v>2.3111000000000002</v>
      </c>
      <c r="J13614" s="176"/>
      <c r="K13614" s="176"/>
      <c r="L13614" s="176"/>
      <c r="M13614" s="176"/>
      <c r="N13614" s="176"/>
      <c r="O13614" s="176">
        <v>2.3111000000000002</v>
      </c>
      <c r="P13614" s="176"/>
    </row>
    <row r="13615" spans="1:16" ht="14.1" customHeight="1">
      <c r="A13615" s="181" t="s">
        <v>257</v>
      </c>
      <c r="B13615" s="181"/>
      <c r="C13615" s="181"/>
      <c r="D13615" s="182" t="s">
        <v>242</v>
      </c>
      <c r="E13615" s="182"/>
      <c r="F13615" s="104">
        <v>5.65</v>
      </c>
      <c r="G13615" s="183">
        <v>4.9411999999999998E-2</v>
      </c>
      <c r="H13615" s="183"/>
      <c r="I13615" s="176">
        <v>0.2792</v>
      </c>
      <c r="J13615" s="176"/>
      <c r="K13615" s="176"/>
      <c r="L13615" s="176"/>
      <c r="M13615" s="176"/>
      <c r="N13615" s="176"/>
      <c r="O13615" s="176">
        <v>0.2792</v>
      </c>
      <c r="P13615" s="176"/>
    </row>
    <row r="13616" spans="1:16" ht="14.1" customHeight="1">
      <c r="A13616" s="181" t="s">
        <v>244</v>
      </c>
      <c r="B13616" s="181"/>
      <c r="C13616" s="181"/>
      <c r="D13616" s="182"/>
      <c r="E13616" s="182"/>
      <c r="F13616" s="104">
        <v>4.33</v>
      </c>
      <c r="G13616" s="183">
        <v>0.86899999999999999</v>
      </c>
      <c r="H13616" s="183"/>
      <c r="I13616" s="176">
        <v>3.7597999999999998</v>
      </c>
      <c r="J13616" s="176"/>
      <c r="K13616" s="176"/>
      <c r="L13616" s="176"/>
      <c r="M13616" s="176"/>
      <c r="N13616" s="176"/>
      <c r="O13616" s="176">
        <v>3.7597999999999998</v>
      </c>
      <c r="P13616" s="176"/>
    </row>
    <row r="13617" spans="1:16" ht="14.1" customHeight="1">
      <c r="A13617" s="181" t="s">
        <v>245</v>
      </c>
      <c r="B13617" s="181"/>
      <c r="C13617" s="181"/>
      <c r="D13617" s="182"/>
      <c r="E13617" s="182"/>
      <c r="F13617" s="104"/>
      <c r="G13617" s="183"/>
      <c r="H13617" s="183"/>
      <c r="I13617" s="176">
        <v>4.38</v>
      </c>
      <c r="J13617" s="176"/>
      <c r="K13617" s="176"/>
      <c r="L13617" s="176"/>
      <c r="M13617" s="176"/>
      <c r="N13617" s="176"/>
      <c r="O13617" s="176">
        <v>4.38</v>
      </c>
      <c r="P13617" s="176"/>
    </row>
    <row r="13618" spans="1:16" ht="14.1" customHeight="1">
      <c r="A13618" s="177" t="s">
        <v>246</v>
      </c>
      <c r="B13618" s="177"/>
      <c r="C13618" s="177"/>
      <c r="D13618" s="177"/>
      <c r="E13618" s="177"/>
      <c r="F13618" s="177"/>
      <c r="G13618" s="177"/>
      <c r="H13618" s="177"/>
      <c r="I13618" s="177"/>
      <c r="J13618" s="177"/>
      <c r="K13618" s="177"/>
      <c r="L13618" s="177"/>
      <c r="M13618" s="177"/>
      <c r="N13618" s="177"/>
      <c r="O13618" s="178">
        <v>12.47</v>
      </c>
      <c r="P13618" s="178"/>
    </row>
    <row r="13619" spans="1:16" ht="14.1" customHeight="1">
      <c r="A13619" s="177" t="s">
        <v>258</v>
      </c>
      <c r="B13619" s="177"/>
      <c r="C13619" s="177"/>
      <c r="D13619" s="177"/>
      <c r="E13619" s="177"/>
      <c r="F13619" s="177"/>
      <c r="G13619" s="177"/>
      <c r="H13619" s="177"/>
      <c r="I13619" s="177"/>
      <c r="J13619" s="177"/>
      <c r="K13619" s="177"/>
      <c r="L13619" s="177"/>
      <c r="M13619" s="177"/>
      <c r="N13619" s="177"/>
      <c r="O13619" s="177"/>
      <c r="P13619" s="177"/>
    </row>
    <row r="13620" spans="1:16" ht="14.1" customHeight="1">
      <c r="A13620" s="181" t="s">
        <v>259</v>
      </c>
      <c r="B13620" s="181"/>
      <c r="C13620" s="181"/>
      <c r="D13620" s="182" t="s">
        <v>260</v>
      </c>
      <c r="E13620" s="182"/>
      <c r="F13620" s="104">
        <v>85.31</v>
      </c>
      <c r="G13620" s="183">
        <v>5.104E-3</v>
      </c>
      <c r="H13620" s="183"/>
      <c r="I13620" s="176"/>
      <c r="J13620" s="176"/>
      <c r="K13620" s="176">
        <v>0.43540000000000001</v>
      </c>
      <c r="L13620" s="176"/>
      <c r="M13620" s="176"/>
      <c r="N13620" s="176"/>
      <c r="O13620" s="176">
        <v>0.43540000000000001</v>
      </c>
      <c r="P13620" s="176"/>
    </row>
    <row r="13621" spans="1:16" ht="14.1" customHeight="1">
      <c r="A13621" s="181" t="s">
        <v>302</v>
      </c>
      <c r="B13621" s="181"/>
      <c r="C13621" s="181"/>
      <c r="D13621" s="182" t="s">
        <v>262</v>
      </c>
      <c r="E13621" s="182"/>
      <c r="F13621" s="104">
        <v>1.91</v>
      </c>
      <c r="G13621" s="183">
        <v>0.51215999999999995</v>
      </c>
      <c r="H13621" s="183"/>
      <c r="I13621" s="176"/>
      <c r="J13621" s="176"/>
      <c r="K13621" s="176">
        <v>0.97819999999999996</v>
      </c>
      <c r="L13621" s="176"/>
      <c r="M13621" s="176"/>
      <c r="N13621" s="176"/>
      <c r="O13621" s="176">
        <v>0.97819999999999996</v>
      </c>
      <c r="P13621" s="176"/>
    </row>
    <row r="13622" spans="1:16" ht="14.1" customHeight="1">
      <c r="A13622" s="181" t="s">
        <v>261</v>
      </c>
      <c r="B13622" s="181"/>
      <c r="C13622" s="181"/>
      <c r="D13622" s="182" t="s">
        <v>262</v>
      </c>
      <c r="E13622" s="182"/>
      <c r="F13622" s="104">
        <v>0.86</v>
      </c>
      <c r="G13622" s="183">
        <v>1.1523159999999999</v>
      </c>
      <c r="H13622" s="183"/>
      <c r="I13622" s="176"/>
      <c r="J13622" s="176"/>
      <c r="K13622" s="176">
        <v>0.99099999999999999</v>
      </c>
      <c r="L13622" s="176"/>
      <c r="M13622" s="176"/>
      <c r="N13622" s="176"/>
      <c r="O13622" s="176">
        <v>0.99099999999999999</v>
      </c>
      <c r="P13622" s="176"/>
    </row>
    <row r="13623" spans="1:16" ht="30.4" customHeight="1"/>
    <row r="13624" spans="1:16" ht="14.1" customHeight="1">
      <c r="A13624" s="170" t="s">
        <v>270</v>
      </c>
      <c r="B13624" s="170"/>
      <c r="C13624" s="170"/>
      <c r="D13624" s="170"/>
      <c r="E13624" s="170"/>
      <c r="F13624" s="170"/>
      <c r="G13624" s="170"/>
      <c r="H13624" s="170"/>
      <c r="I13624" s="170"/>
      <c r="J13624" s="170"/>
      <c r="K13624" s="170"/>
      <c r="L13624" s="170"/>
      <c r="M13624" s="170"/>
      <c r="N13624" s="170"/>
      <c r="O13624" s="170"/>
      <c r="P13624" s="170"/>
    </row>
    <row r="13625" spans="1:16" ht="14.1" customHeight="1">
      <c r="A13625" s="171" t="s">
        <v>271</v>
      </c>
      <c r="B13625" s="171"/>
      <c r="C13625" s="171"/>
      <c r="D13625" s="171"/>
      <c r="E13625" s="171"/>
      <c r="F13625" s="171"/>
      <c r="G13625" s="171"/>
      <c r="H13625" s="171"/>
      <c r="I13625" s="171"/>
      <c r="J13625" s="171"/>
      <c r="K13625" s="171"/>
      <c r="L13625" s="171"/>
      <c r="M13625" s="171"/>
      <c r="N13625" s="171"/>
      <c r="O13625" s="171"/>
      <c r="P13625" s="171"/>
    </row>
    <row r="13626" spans="1:16" ht="65.25" customHeight="1">
      <c r="A13626" s="198"/>
      <c r="B13626" s="198"/>
      <c r="C13626" s="198"/>
      <c r="D13626" s="198"/>
      <c r="E13626" s="198"/>
      <c r="F13626" s="198"/>
      <c r="G13626" s="198"/>
      <c r="H13626" s="198"/>
      <c r="I13626" s="198"/>
      <c r="J13626" s="198"/>
      <c r="K13626" s="198"/>
      <c r="L13626" s="198"/>
      <c r="M13626" s="198"/>
      <c r="N13626" s="198"/>
      <c r="O13626" s="198"/>
      <c r="P13626" s="198"/>
    </row>
    <row r="13627" spans="1:16" ht="5.65" customHeight="1"/>
    <row r="13628" spans="1:16" ht="19.7" customHeight="1">
      <c r="A13628" s="199" t="s">
        <v>218</v>
      </c>
      <c r="B13628" s="199"/>
      <c r="C13628" s="199"/>
      <c r="D13628" s="199"/>
      <c r="E13628" s="199"/>
      <c r="F13628" s="199"/>
      <c r="G13628" s="199"/>
      <c r="H13628" s="199"/>
      <c r="I13628" s="199"/>
      <c r="J13628" s="199"/>
      <c r="K13628" s="199"/>
      <c r="L13628" s="199"/>
      <c r="M13628" s="199"/>
      <c r="N13628" s="199"/>
      <c r="O13628" s="199"/>
      <c r="P13628" s="199"/>
    </row>
    <row r="13629" spans="1:16" ht="15.75" customHeight="1">
      <c r="A13629" s="105" t="s">
        <v>117</v>
      </c>
      <c r="B13629" s="196" t="s">
        <v>118</v>
      </c>
      <c r="C13629" s="196"/>
      <c r="D13629" s="196"/>
      <c r="E13629" s="196"/>
      <c r="F13629" s="196"/>
      <c r="G13629" s="196"/>
      <c r="H13629" s="196"/>
      <c r="I13629" s="196"/>
      <c r="J13629" s="196"/>
      <c r="K13629" s="196"/>
      <c r="L13629" s="193" t="s">
        <v>119</v>
      </c>
      <c r="M13629" s="193"/>
      <c r="N13629" s="200" t="s">
        <v>171</v>
      </c>
      <c r="O13629" s="200"/>
      <c r="P13629" s="200"/>
    </row>
    <row r="13630" spans="1:16" ht="12.6" customHeight="1">
      <c r="A13630" s="105" t="s">
        <v>120</v>
      </c>
      <c r="B13630" s="196" t="s">
        <v>121</v>
      </c>
      <c r="C13630" s="196"/>
      <c r="D13630" s="196"/>
      <c r="E13630" s="196"/>
      <c r="F13630" s="196"/>
      <c r="G13630" s="196"/>
      <c r="H13630" s="196"/>
      <c r="I13630" s="196"/>
      <c r="J13630" s="196"/>
      <c r="K13630" s="196"/>
      <c r="L13630" s="193" t="s">
        <v>219</v>
      </c>
      <c r="M13630" s="193"/>
      <c r="N13630" s="194" t="s">
        <v>3435</v>
      </c>
      <c r="O13630" s="194"/>
      <c r="P13630" s="194"/>
    </row>
    <row r="13631" spans="1:16" ht="14.45" customHeight="1">
      <c r="A13631" s="105" t="s">
        <v>220</v>
      </c>
      <c r="B13631" s="193" t="s">
        <v>170</v>
      </c>
      <c r="C13631" s="193"/>
      <c r="D13631" s="193"/>
      <c r="E13631" s="193"/>
      <c r="F13631" s="193"/>
      <c r="G13631" s="193"/>
      <c r="H13631" s="193"/>
      <c r="I13631" s="193"/>
      <c r="J13631" s="193"/>
      <c r="K13631" s="193"/>
      <c r="L13631" s="193" t="s">
        <v>122</v>
      </c>
      <c r="M13631" s="193"/>
      <c r="N13631" s="194"/>
      <c r="O13631" s="194"/>
      <c r="P13631" s="194"/>
    </row>
    <row r="13632" spans="1:16" ht="14.65" customHeight="1">
      <c r="A13632" s="105" t="s">
        <v>221</v>
      </c>
      <c r="B13632" s="193" t="s">
        <v>170</v>
      </c>
      <c r="C13632" s="193"/>
      <c r="D13632" s="193"/>
      <c r="E13632" s="193"/>
      <c r="F13632" s="193"/>
      <c r="G13632" s="193"/>
      <c r="H13632" s="193"/>
      <c r="I13632" s="193"/>
      <c r="J13632" s="193"/>
      <c r="K13632" s="193"/>
      <c r="L13632" s="193" t="s">
        <v>123</v>
      </c>
      <c r="M13632" s="193"/>
      <c r="N13632" s="194" t="s">
        <v>124</v>
      </c>
      <c r="O13632" s="194"/>
      <c r="P13632" s="194"/>
    </row>
    <row r="13633" spans="1:16" ht="26.45" customHeight="1">
      <c r="A13633" s="105" t="s">
        <v>222</v>
      </c>
      <c r="B13633" s="193" t="s">
        <v>170</v>
      </c>
      <c r="C13633" s="193"/>
      <c r="D13633" s="193"/>
      <c r="E13633" s="193"/>
      <c r="F13633" s="193"/>
      <c r="G13633" s="193"/>
      <c r="H13633" s="193"/>
      <c r="I13633" s="193"/>
      <c r="J13633" s="193"/>
      <c r="K13633" s="193"/>
      <c r="L13633" s="193" t="s">
        <v>125</v>
      </c>
      <c r="M13633" s="193"/>
      <c r="N13633" s="195" t="s">
        <v>3753</v>
      </c>
      <c r="O13633" s="195"/>
      <c r="P13633" s="195"/>
    </row>
    <row r="13634" spans="1:16" ht="13.35" customHeight="1">
      <c r="A13634" s="106" t="s">
        <v>126</v>
      </c>
      <c r="B13634" s="188"/>
      <c r="C13634" s="188"/>
      <c r="D13634" s="188"/>
      <c r="E13634" s="188"/>
      <c r="F13634" s="188"/>
      <c r="G13634" s="188"/>
      <c r="H13634" s="188"/>
      <c r="I13634" s="188"/>
      <c r="J13634" s="188"/>
      <c r="K13634" s="188"/>
      <c r="L13634" s="188" t="s">
        <v>127</v>
      </c>
      <c r="M13634" s="188"/>
      <c r="N13634" s="189" t="s">
        <v>173</v>
      </c>
      <c r="O13634" s="189"/>
      <c r="P13634" s="189"/>
    </row>
    <row r="13635" spans="1:16" ht="15.75" customHeight="1">
      <c r="A13635" s="190" t="s">
        <v>223</v>
      </c>
      <c r="B13635" s="190"/>
      <c r="C13635" s="191" t="s">
        <v>224</v>
      </c>
      <c r="D13635" s="191"/>
      <c r="E13635" s="192" t="s">
        <v>225</v>
      </c>
      <c r="F13635" s="192"/>
      <c r="G13635" s="192"/>
      <c r="H13635" s="191" t="s">
        <v>226</v>
      </c>
      <c r="I13635" s="191"/>
      <c r="J13635" s="192" t="s">
        <v>227</v>
      </c>
      <c r="K13635" s="192"/>
      <c r="L13635" s="192"/>
      <c r="M13635" s="192"/>
      <c r="N13635" s="192"/>
      <c r="O13635" s="192"/>
      <c r="P13635" s="103" t="s">
        <v>228</v>
      </c>
    </row>
    <row r="13636" spans="1:16" ht="17.100000000000001" customHeight="1">
      <c r="A13636" s="186" t="s">
        <v>229</v>
      </c>
      <c r="B13636" s="186"/>
      <c r="C13636" s="186"/>
      <c r="D13636" s="187" t="s">
        <v>230</v>
      </c>
      <c r="E13636" s="187"/>
      <c r="F13636" s="187" t="s">
        <v>231</v>
      </c>
      <c r="G13636" s="187" t="s">
        <v>232</v>
      </c>
      <c r="H13636" s="187"/>
      <c r="I13636" s="187" t="s">
        <v>233</v>
      </c>
      <c r="J13636" s="187"/>
      <c r="K13636" s="187"/>
      <c r="L13636" s="187"/>
      <c r="M13636" s="187"/>
      <c r="N13636" s="187"/>
      <c r="O13636" s="187"/>
      <c r="P13636" s="187"/>
    </row>
    <row r="13637" spans="1:16" ht="17.100000000000001" customHeight="1">
      <c r="A13637" s="186"/>
      <c r="B13637" s="186"/>
      <c r="C13637" s="186"/>
      <c r="D13637" s="187"/>
      <c r="E13637" s="187"/>
      <c r="F13637" s="187"/>
      <c r="G13637" s="187"/>
      <c r="H13637" s="187"/>
      <c r="I13637" s="187" t="s">
        <v>234</v>
      </c>
      <c r="J13637" s="187"/>
      <c r="K13637" s="187" t="s">
        <v>235</v>
      </c>
      <c r="L13637" s="187"/>
      <c r="M13637" s="187" t="s">
        <v>236</v>
      </c>
      <c r="N13637" s="187"/>
      <c r="O13637" s="187" t="s">
        <v>237</v>
      </c>
      <c r="P13637" s="187"/>
    </row>
    <row r="13638" spans="1:16" ht="32.65" customHeight="1">
      <c r="A13638" s="181" t="s">
        <v>327</v>
      </c>
      <c r="B13638" s="181"/>
      <c r="C13638" s="181"/>
      <c r="D13638" s="182" t="s">
        <v>239</v>
      </c>
      <c r="E13638" s="182"/>
      <c r="F13638" s="104">
        <v>48.38</v>
      </c>
      <c r="G13638" s="183">
        <v>1</v>
      </c>
      <c r="H13638" s="183"/>
      <c r="I13638" s="176"/>
      <c r="J13638" s="176"/>
      <c r="K13638" s="176">
        <v>48.38</v>
      </c>
      <c r="L13638" s="176"/>
      <c r="M13638" s="176"/>
      <c r="N13638" s="176"/>
      <c r="O13638" s="176">
        <v>48.38</v>
      </c>
      <c r="P13638" s="176"/>
    </row>
    <row r="13639" spans="1:16" ht="14.1" customHeight="1">
      <c r="A13639" s="177" t="s">
        <v>273</v>
      </c>
      <c r="B13639" s="177"/>
      <c r="C13639" s="177"/>
      <c r="D13639" s="177"/>
      <c r="E13639" s="177"/>
      <c r="F13639" s="177"/>
      <c r="G13639" s="177"/>
      <c r="H13639" s="177"/>
      <c r="I13639" s="177"/>
      <c r="J13639" s="177"/>
      <c r="K13639" s="177"/>
      <c r="L13639" s="177"/>
      <c r="M13639" s="177"/>
      <c r="N13639" s="177"/>
      <c r="O13639" s="178">
        <v>50.78</v>
      </c>
      <c r="P13639" s="178"/>
    </row>
    <row r="13640" spans="1:16" ht="14.1" customHeight="1">
      <c r="A13640" s="179" t="s">
        <v>247</v>
      </c>
      <c r="B13640" s="179"/>
      <c r="C13640" s="179"/>
      <c r="D13640" s="179"/>
      <c r="E13640" s="179"/>
      <c r="F13640" s="179"/>
      <c r="G13640" s="179"/>
      <c r="H13640" s="179"/>
      <c r="I13640" s="180">
        <v>12.47</v>
      </c>
      <c r="J13640" s="180"/>
      <c r="K13640" s="180">
        <v>50.78</v>
      </c>
      <c r="L13640" s="180"/>
      <c r="M13640" s="180"/>
      <c r="N13640" s="180"/>
      <c r="O13640" s="180">
        <v>63.25</v>
      </c>
      <c r="P13640" s="180"/>
    </row>
    <row r="13641" spans="1:16" ht="14.1" customHeight="1">
      <c r="A13641" s="172" t="s">
        <v>248</v>
      </c>
      <c r="B13641" s="172"/>
      <c r="C13641" s="172"/>
      <c r="D13641" s="172"/>
      <c r="E13641" s="172"/>
      <c r="F13641" s="172"/>
      <c r="G13641" s="172"/>
      <c r="H13641" s="172"/>
      <c r="I13641" s="173">
        <v>3.59</v>
      </c>
      <c r="J13641" s="173"/>
      <c r="K13641" s="173">
        <v>14.64</v>
      </c>
      <c r="L13641" s="173"/>
      <c r="M13641" s="173"/>
      <c r="N13641" s="173"/>
      <c r="O13641" s="173">
        <v>18.23</v>
      </c>
      <c r="P13641" s="173"/>
    </row>
    <row r="13642" spans="1:16" ht="14.1" customHeight="1">
      <c r="A13642" s="174" t="s">
        <v>249</v>
      </c>
      <c r="B13642" s="174"/>
      <c r="C13642" s="174"/>
      <c r="D13642" s="174"/>
      <c r="E13642" s="174"/>
      <c r="F13642" s="174"/>
      <c r="G13642" s="174"/>
      <c r="H13642" s="174"/>
      <c r="I13642" s="175">
        <v>16.059999999999999</v>
      </c>
      <c r="J13642" s="175"/>
      <c r="K13642" s="175">
        <v>65.42</v>
      </c>
      <c r="L13642" s="175"/>
      <c r="M13642" s="175"/>
      <c r="N13642" s="175"/>
      <c r="O13642" s="175">
        <v>81.48</v>
      </c>
      <c r="P13642" s="175"/>
    </row>
    <row r="13643" spans="1:16" ht="22.7" customHeight="1">
      <c r="A13643" s="184" t="s">
        <v>1248</v>
      </c>
      <c r="B13643" s="184"/>
      <c r="C13643" s="184"/>
      <c r="D13643" s="184"/>
      <c r="E13643" s="184"/>
      <c r="F13643" s="184"/>
      <c r="G13643" s="184"/>
      <c r="H13643" s="184"/>
      <c r="I13643" s="184"/>
      <c r="J13643" s="184"/>
      <c r="K13643" s="184"/>
      <c r="L13643" s="184"/>
      <c r="M13643" s="184"/>
      <c r="N13643" s="184"/>
      <c r="O13643" s="185" t="s">
        <v>268</v>
      </c>
      <c r="P13643" s="185"/>
    </row>
    <row r="13644" spans="1:16" ht="14.1" customHeight="1">
      <c r="A13644" s="177" t="s">
        <v>240</v>
      </c>
      <c r="B13644" s="177"/>
      <c r="C13644" s="177"/>
      <c r="D13644" s="177"/>
      <c r="E13644" s="177"/>
      <c r="F13644" s="177"/>
      <c r="G13644" s="177"/>
      <c r="H13644" s="177"/>
      <c r="I13644" s="177"/>
      <c r="J13644" s="177"/>
      <c r="K13644" s="177"/>
      <c r="L13644" s="177"/>
      <c r="M13644" s="177"/>
      <c r="N13644" s="177"/>
      <c r="O13644" s="177"/>
      <c r="P13644" s="177"/>
    </row>
    <row r="13645" spans="1:16" ht="14.1" customHeight="1">
      <c r="A13645" s="181" t="s">
        <v>286</v>
      </c>
      <c r="B13645" s="181"/>
      <c r="C13645" s="181"/>
      <c r="D13645" s="182" t="s">
        <v>242</v>
      </c>
      <c r="E13645" s="182"/>
      <c r="F13645" s="104">
        <v>5.86</v>
      </c>
      <c r="G13645" s="183">
        <v>6.3506999999999994E-2</v>
      </c>
      <c r="H13645" s="183"/>
      <c r="I13645" s="176">
        <v>0.37219999999999998</v>
      </c>
      <c r="J13645" s="176"/>
      <c r="K13645" s="176"/>
      <c r="L13645" s="176"/>
      <c r="M13645" s="176"/>
      <c r="N13645" s="176"/>
      <c r="O13645" s="176">
        <v>0.37219999999999998</v>
      </c>
      <c r="P13645" s="176"/>
    </row>
    <row r="13646" spans="1:16" ht="22.7" customHeight="1">
      <c r="A13646" s="181" t="s">
        <v>287</v>
      </c>
      <c r="B13646" s="181"/>
      <c r="C13646" s="181"/>
      <c r="D13646" s="182" t="s">
        <v>242</v>
      </c>
      <c r="E13646" s="182"/>
      <c r="F13646" s="104">
        <v>5.86</v>
      </c>
      <c r="G13646" s="183">
        <v>0.01</v>
      </c>
      <c r="H13646" s="183"/>
      <c r="I13646" s="176">
        <v>5.8599999999999999E-2</v>
      </c>
      <c r="J13646" s="176"/>
      <c r="K13646" s="176"/>
      <c r="L13646" s="176"/>
      <c r="M13646" s="176"/>
      <c r="N13646" s="176"/>
      <c r="O13646" s="176">
        <v>5.8599999999999999E-2</v>
      </c>
      <c r="P13646" s="176"/>
    </row>
    <row r="13647" spans="1:16" ht="14.1" customHeight="1">
      <c r="A13647" s="181" t="s">
        <v>288</v>
      </c>
      <c r="B13647" s="181"/>
      <c r="C13647" s="181"/>
      <c r="D13647" s="182" t="s">
        <v>242</v>
      </c>
      <c r="E13647" s="182"/>
      <c r="F13647" s="104">
        <v>7.8</v>
      </c>
      <c r="G13647" s="183">
        <v>6.3506999999999994E-2</v>
      </c>
      <c r="H13647" s="183"/>
      <c r="I13647" s="176">
        <v>0.49540000000000001</v>
      </c>
      <c r="J13647" s="176"/>
      <c r="K13647" s="176"/>
      <c r="L13647" s="176"/>
      <c r="M13647" s="176"/>
      <c r="N13647" s="176"/>
      <c r="O13647" s="176">
        <v>0.49540000000000001</v>
      </c>
      <c r="P13647" s="176"/>
    </row>
    <row r="13648" spans="1:16" ht="14.1" customHeight="1">
      <c r="A13648" s="181" t="s">
        <v>289</v>
      </c>
      <c r="B13648" s="181"/>
      <c r="C13648" s="181"/>
      <c r="D13648" s="182" t="s">
        <v>242</v>
      </c>
      <c r="E13648" s="182"/>
      <c r="F13648" s="104">
        <v>7.8</v>
      </c>
      <c r="G13648" s="183">
        <v>6.9000000000000006E-2</v>
      </c>
      <c r="H13648" s="183"/>
      <c r="I13648" s="176">
        <v>0.53820000000000001</v>
      </c>
      <c r="J13648" s="176"/>
      <c r="K13648" s="176"/>
      <c r="L13648" s="176"/>
      <c r="M13648" s="176"/>
      <c r="N13648" s="176"/>
      <c r="O13648" s="176">
        <v>0.53820000000000001</v>
      </c>
      <c r="P13648" s="176"/>
    </row>
    <row r="13649" spans="1:16" ht="14.1" customHeight="1">
      <c r="A13649" s="181" t="s">
        <v>244</v>
      </c>
      <c r="B13649" s="181"/>
      <c r="C13649" s="181"/>
      <c r="D13649" s="182"/>
      <c r="E13649" s="182"/>
      <c r="F13649" s="104">
        <v>1.46</v>
      </c>
      <c r="G13649" s="183">
        <v>0.86899999999999999</v>
      </c>
      <c r="H13649" s="183"/>
      <c r="I13649" s="176">
        <v>1.2726</v>
      </c>
      <c r="J13649" s="176"/>
      <c r="K13649" s="176"/>
      <c r="L13649" s="176"/>
      <c r="M13649" s="176"/>
      <c r="N13649" s="176"/>
      <c r="O13649" s="176">
        <v>1.2726</v>
      </c>
      <c r="P13649" s="176"/>
    </row>
    <row r="13650" spans="1:16" ht="14.1" customHeight="1">
      <c r="A13650" s="181" t="s">
        <v>245</v>
      </c>
      <c r="B13650" s="181"/>
      <c r="C13650" s="181"/>
      <c r="D13650" s="182"/>
      <c r="E13650" s="182"/>
      <c r="F13650" s="104"/>
      <c r="G13650" s="183"/>
      <c r="H13650" s="183"/>
      <c r="I13650" s="176">
        <v>1.35</v>
      </c>
      <c r="J13650" s="176"/>
      <c r="K13650" s="176"/>
      <c r="L13650" s="176"/>
      <c r="M13650" s="176"/>
      <c r="N13650" s="176"/>
      <c r="O13650" s="176">
        <v>1.35</v>
      </c>
      <c r="P13650" s="176"/>
    </row>
    <row r="13651" spans="1:16" ht="14.1" customHeight="1">
      <c r="A13651" s="177" t="s">
        <v>246</v>
      </c>
      <c r="B13651" s="177"/>
      <c r="C13651" s="177"/>
      <c r="D13651" s="177"/>
      <c r="E13651" s="177"/>
      <c r="F13651" s="177"/>
      <c r="G13651" s="177"/>
      <c r="H13651" s="177"/>
      <c r="I13651" s="177"/>
      <c r="J13651" s="177"/>
      <c r="K13651" s="177"/>
      <c r="L13651" s="177"/>
      <c r="M13651" s="177"/>
      <c r="N13651" s="177"/>
      <c r="O13651" s="178">
        <v>4.09</v>
      </c>
      <c r="P13651" s="178"/>
    </row>
    <row r="13652" spans="1:16" ht="14.1" customHeight="1">
      <c r="A13652" s="177" t="s">
        <v>258</v>
      </c>
      <c r="B13652" s="177"/>
      <c r="C13652" s="177"/>
      <c r="D13652" s="177"/>
      <c r="E13652" s="177"/>
      <c r="F13652" s="177"/>
      <c r="G13652" s="177"/>
      <c r="H13652" s="177"/>
      <c r="I13652" s="177"/>
      <c r="J13652" s="177"/>
      <c r="K13652" s="177"/>
      <c r="L13652" s="177"/>
      <c r="M13652" s="177"/>
      <c r="N13652" s="177"/>
      <c r="O13652" s="177"/>
      <c r="P13652" s="177"/>
    </row>
    <row r="13653" spans="1:16" ht="32.65" customHeight="1">
      <c r="A13653" s="181" t="s">
        <v>294</v>
      </c>
      <c r="B13653" s="181"/>
      <c r="C13653" s="181"/>
      <c r="D13653" s="182" t="s">
        <v>239</v>
      </c>
      <c r="E13653" s="182"/>
      <c r="F13653" s="104">
        <v>1.36</v>
      </c>
      <c r="G13653" s="183">
        <v>0.65</v>
      </c>
      <c r="H13653" s="183"/>
      <c r="I13653" s="176"/>
      <c r="J13653" s="176"/>
      <c r="K13653" s="176">
        <v>0.88400000000000001</v>
      </c>
      <c r="L13653" s="176"/>
      <c r="M13653" s="176"/>
      <c r="N13653" s="176"/>
      <c r="O13653" s="176">
        <v>0.88400000000000001</v>
      </c>
      <c r="P13653" s="176"/>
    </row>
    <row r="13654" spans="1:16" ht="22.7" customHeight="1">
      <c r="A13654" s="181" t="s">
        <v>1011</v>
      </c>
      <c r="B13654" s="181"/>
      <c r="C13654" s="181"/>
      <c r="D13654" s="182" t="s">
        <v>268</v>
      </c>
      <c r="E13654" s="182"/>
      <c r="F13654" s="104">
        <v>2.5099999999999998</v>
      </c>
      <c r="G13654" s="183">
        <v>1.1000000000000001</v>
      </c>
      <c r="H13654" s="183"/>
      <c r="I13654" s="176"/>
      <c r="J13654" s="176"/>
      <c r="K13654" s="176">
        <v>2.7610000000000001</v>
      </c>
      <c r="L13654" s="176"/>
      <c r="M13654" s="176"/>
      <c r="N13654" s="176"/>
      <c r="O13654" s="176">
        <v>2.7610000000000001</v>
      </c>
      <c r="P13654" s="176"/>
    </row>
    <row r="13655" spans="1:16" ht="14.1" customHeight="1">
      <c r="A13655" s="177" t="s">
        <v>273</v>
      </c>
      <c r="B13655" s="177"/>
      <c r="C13655" s="177"/>
      <c r="D13655" s="177"/>
      <c r="E13655" s="177"/>
      <c r="F13655" s="177"/>
      <c r="G13655" s="177"/>
      <c r="H13655" s="177"/>
      <c r="I13655" s="177"/>
      <c r="J13655" s="177"/>
      <c r="K13655" s="177"/>
      <c r="L13655" s="177"/>
      <c r="M13655" s="177"/>
      <c r="N13655" s="177"/>
      <c r="O13655" s="178">
        <v>3.65</v>
      </c>
      <c r="P13655" s="178"/>
    </row>
    <row r="13656" spans="1:16" ht="14.1" customHeight="1">
      <c r="A13656" s="179" t="s">
        <v>247</v>
      </c>
      <c r="B13656" s="179"/>
      <c r="C13656" s="179"/>
      <c r="D13656" s="179"/>
      <c r="E13656" s="179"/>
      <c r="F13656" s="179"/>
      <c r="G13656" s="179"/>
      <c r="H13656" s="179"/>
      <c r="I13656" s="180">
        <v>4.09</v>
      </c>
      <c r="J13656" s="180"/>
      <c r="K13656" s="180">
        <v>3.65</v>
      </c>
      <c r="L13656" s="180"/>
      <c r="M13656" s="180"/>
      <c r="N13656" s="180"/>
      <c r="O13656" s="180">
        <v>7.74</v>
      </c>
      <c r="P13656" s="180"/>
    </row>
    <row r="13657" spans="1:16" ht="14.1" customHeight="1">
      <c r="A13657" s="172" t="s">
        <v>248</v>
      </c>
      <c r="B13657" s="172"/>
      <c r="C13657" s="172"/>
      <c r="D13657" s="172"/>
      <c r="E13657" s="172"/>
      <c r="F13657" s="172"/>
      <c r="G13657" s="172"/>
      <c r="H13657" s="172"/>
      <c r="I13657" s="173">
        <v>1.18</v>
      </c>
      <c r="J13657" s="173"/>
      <c r="K13657" s="173">
        <v>1.05</v>
      </c>
      <c r="L13657" s="173"/>
      <c r="M13657" s="173"/>
      <c r="N13657" s="173"/>
      <c r="O13657" s="173">
        <v>2.23</v>
      </c>
      <c r="P13657" s="173"/>
    </row>
    <row r="13658" spans="1:16" ht="14.1" customHeight="1">
      <c r="A13658" s="174" t="s">
        <v>249</v>
      </c>
      <c r="B13658" s="174"/>
      <c r="C13658" s="174"/>
      <c r="D13658" s="174"/>
      <c r="E13658" s="174"/>
      <c r="F13658" s="174"/>
      <c r="G13658" s="174"/>
      <c r="H13658" s="174"/>
      <c r="I13658" s="175">
        <v>5.27</v>
      </c>
      <c r="J13658" s="175"/>
      <c r="K13658" s="175">
        <v>4.7</v>
      </c>
      <c r="L13658" s="175"/>
      <c r="M13658" s="175"/>
      <c r="N13658" s="175"/>
      <c r="O13658" s="175">
        <v>9.9700000000000006</v>
      </c>
      <c r="P13658" s="175"/>
    </row>
    <row r="13659" spans="1:16" ht="14.1" customHeight="1">
      <c r="A13659" s="184" t="s">
        <v>1249</v>
      </c>
      <c r="B13659" s="184"/>
      <c r="C13659" s="184"/>
      <c r="D13659" s="184"/>
      <c r="E13659" s="184"/>
      <c r="F13659" s="184"/>
      <c r="G13659" s="184"/>
      <c r="H13659" s="184"/>
      <c r="I13659" s="184"/>
      <c r="J13659" s="184"/>
      <c r="K13659" s="184"/>
      <c r="L13659" s="184"/>
      <c r="M13659" s="184"/>
      <c r="N13659" s="184"/>
      <c r="O13659" s="185" t="s">
        <v>1250</v>
      </c>
      <c r="P13659" s="185"/>
    </row>
    <row r="13660" spans="1:16" ht="14.1" customHeight="1">
      <c r="A13660" s="177" t="s">
        <v>240</v>
      </c>
      <c r="B13660" s="177"/>
      <c r="C13660" s="177"/>
      <c r="D13660" s="177"/>
      <c r="E13660" s="177"/>
      <c r="F13660" s="177"/>
      <c r="G13660" s="177"/>
      <c r="H13660" s="177"/>
      <c r="I13660" s="177"/>
      <c r="J13660" s="177"/>
      <c r="K13660" s="177"/>
      <c r="L13660" s="177"/>
      <c r="M13660" s="177"/>
      <c r="N13660" s="177"/>
      <c r="O13660" s="177"/>
      <c r="P13660" s="177"/>
    </row>
    <row r="13661" spans="1:16" ht="14.1" customHeight="1">
      <c r="A13661" s="181" t="s">
        <v>286</v>
      </c>
      <c r="B13661" s="181"/>
      <c r="C13661" s="181"/>
      <c r="D13661" s="182" t="s">
        <v>242</v>
      </c>
      <c r="E13661" s="182"/>
      <c r="F13661" s="104">
        <v>5.86</v>
      </c>
      <c r="G13661" s="183">
        <v>0.46614100000000003</v>
      </c>
      <c r="H13661" s="183"/>
      <c r="I13661" s="176">
        <v>2.7315999999999998</v>
      </c>
      <c r="J13661" s="176"/>
      <c r="K13661" s="176"/>
      <c r="L13661" s="176"/>
      <c r="M13661" s="176"/>
      <c r="N13661" s="176"/>
      <c r="O13661" s="176">
        <v>2.7315999999999998</v>
      </c>
      <c r="P13661" s="176"/>
    </row>
    <row r="13662" spans="1:16" ht="14.1" customHeight="1">
      <c r="A13662" s="181" t="s">
        <v>288</v>
      </c>
      <c r="B13662" s="181"/>
      <c r="C13662" s="181"/>
      <c r="D13662" s="182" t="s">
        <v>242</v>
      </c>
      <c r="E13662" s="182"/>
      <c r="F13662" s="104">
        <v>7.8</v>
      </c>
      <c r="G13662" s="183">
        <v>0.93228200000000006</v>
      </c>
      <c r="H13662" s="183"/>
      <c r="I13662" s="176">
        <v>7.2717999999999998</v>
      </c>
      <c r="J13662" s="176"/>
      <c r="K13662" s="176"/>
      <c r="L13662" s="176"/>
      <c r="M13662" s="176"/>
      <c r="N13662" s="176"/>
      <c r="O13662" s="176">
        <v>7.2717999999999998</v>
      </c>
      <c r="P13662" s="176"/>
    </row>
    <row r="13663" spans="1:16" ht="14.1" customHeight="1">
      <c r="A13663" s="181" t="s">
        <v>244</v>
      </c>
      <c r="B13663" s="181"/>
      <c r="C13663" s="181"/>
      <c r="D13663" s="182"/>
      <c r="E13663" s="182"/>
      <c r="F13663" s="104">
        <v>10</v>
      </c>
      <c r="G13663" s="183">
        <v>0.86899999999999999</v>
      </c>
      <c r="H13663" s="183"/>
      <c r="I13663" s="176">
        <v>8.6929999999999996</v>
      </c>
      <c r="J13663" s="176"/>
      <c r="K13663" s="176"/>
      <c r="L13663" s="176"/>
      <c r="M13663" s="176"/>
      <c r="N13663" s="176"/>
      <c r="O13663" s="176">
        <v>8.6929999999999996</v>
      </c>
      <c r="P13663" s="176"/>
    </row>
    <row r="13664" spans="1:16" ht="14.1" customHeight="1">
      <c r="A13664" s="181" t="s">
        <v>245</v>
      </c>
      <c r="B13664" s="181"/>
      <c r="C13664" s="181"/>
      <c r="D13664" s="182"/>
      <c r="E13664" s="182"/>
      <c r="F13664" s="104"/>
      <c r="G13664" s="183"/>
      <c r="H13664" s="183"/>
      <c r="I13664" s="176">
        <v>9.59</v>
      </c>
      <c r="J13664" s="176"/>
      <c r="K13664" s="176"/>
      <c r="L13664" s="176"/>
      <c r="M13664" s="176"/>
      <c r="N13664" s="176"/>
      <c r="O13664" s="176">
        <v>9.59</v>
      </c>
      <c r="P13664" s="176"/>
    </row>
    <row r="13665" spans="1:16" ht="14.1" customHeight="1">
      <c r="A13665" s="177" t="s">
        <v>246</v>
      </c>
      <c r="B13665" s="177"/>
      <c r="C13665" s="177"/>
      <c r="D13665" s="177"/>
      <c r="E13665" s="177"/>
      <c r="F13665" s="177"/>
      <c r="G13665" s="177"/>
      <c r="H13665" s="177"/>
      <c r="I13665" s="177"/>
      <c r="J13665" s="177"/>
      <c r="K13665" s="177"/>
      <c r="L13665" s="177"/>
      <c r="M13665" s="177"/>
      <c r="N13665" s="177"/>
      <c r="O13665" s="178">
        <v>28.29</v>
      </c>
      <c r="P13665" s="178"/>
    </row>
    <row r="13666" spans="1:16" ht="14.1" customHeight="1">
      <c r="A13666" s="177" t="s">
        <v>258</v>
      </c>
      <c r="B13666" s="177"/>
      <c r="C13666" s="177"/>
      <c r="D13666" s="177"/>
      <c r="E13666" s="177"/>
      <c r="F13666" s="177"/>
      <c r="G13666" s="177"/>
      <c r="H13666" s="177"/>
      <c r="I13666" s="177"/>
      <c r="J13666" s="177"/>
      <c r="K13666" s="177"/>
      <c r="L13666" s="177"/>
      <c r="M13666" s="177"/>
      <c r="N13666" s="177"/>
      <c r="O13666" s="177"/>
      <c r="P13666" s="177"/>
    </row>
    <row r="13667" spans="1:16" ht="22.7" customHeight="1">
      <c r="A13667" s="181" t="s">
        <v>1251</v>
      </c>
      <c r="B13667" s="181"/>
      <c r="C13667" s="181"/>
      <c r="D13667" s="182" t="s">
        <v>268</v>
      </c>
      <c r="E13667" s="182"/>
      <c r="F13667" s="104">
        <v>12.93</v>
      </c>
      <c r="G13667" s="183">
        <v>1.05</v>
      </c>
      <c r="H13667" s="183"/>
      <c r="I13667" s="176"/>
      <c r="J13667" s="176"/>
      <c r="K13667" s="176">
        <v>13.576499999999999</v>
      </c>
      <c r="L13667" s="176"/>
      <c r="M13667" s="176"/>
      <c r="N13667" s="176"/>
      <c r="O13667" s="176">
        <v>13.576499999999999</v>
      </c>
      <c r="P13667" s="176"/>
    </row>
    <row r="13668" spans="1:16" ht="14.1" customHeight="1">
      <c r="A13668" s="177" t="s">
        <v>273</v>
      </c>
      <c r="B13668" s="177"/>
      <c r="C13668" s="177"/>
      <c r="D13668" s="177"/>
      <c r="E13668" s="177"/>
      <c r="F13668" s="177"/>
      <c r="G13668" s="177"/>
      <c r="H13668" s="177"/>
      <c r="I13668" s="177"/>
      <c r="J13668" s="177"/>
      <c r="K13668" s="177"/>
      <c r="L13668" s="177"/>
      <c r="M13668" s="177"/>
      <c r="N13668" s="177"/>
      <c r="O13668" s="178">
        <v>13.58</v>
      </c>
      <c r="P13668" s="178"/>
    </row>
    <row r="13669" spans="1:16" ht="8.65" customHeight="1"/>
    <row r="13670" spans="1:16" ht="14.1" customHeight="1">
      <c r="A13670" s="170" t="s">
        <v>270</v>
      </c>
      <c r="B13670" s="170"/>
      <c r="C13670" s="170"/>
      <c r="D13670" s="170"/>
      <c r="E13670" s="170"/>
      <c r="F13670" s="170"/>
      <c r="G13670" s="170"/>
      <c r="H13670" s="170"/>
      <c r="I13670" s="170"/>
      <c r="J13670" s="170"/>
      <c r="K13670" s="170"/>
      <c r="L13670" s="170"/>
      <c r="M13670" s="170"/>
      <c r="N13670" s="170"/>
      <c r="O13670" s="170"/>
      <c r="P13670" s="170"/>
    </row>
    <row r="13671" spans="1:16" ht="14.1" customHeight="1">
      <c r="A13671" s="171" t="s">
        <v>271</v>
      </c>
      <c r="B13671" s="171"/>
      <c r="C13671" s="171"/>
      <c r="D13671" s="171"/>
      <c r="E13671" s="171"/>
      <c r="F13671" s="171"/>
      <c r="G13671" s="171"/>
      <c r="H13671" s="171"/>
      <c r="I13671" s="171"/>
      <c r="J13671" s="171"/>
      <c r="K13671" s="171"/>
      <c r="L13671" s="171"/>
      <c r="M13671" s="171"/>
      <c r="N13671" s="171"/>
      <c r="O13671" s="171"/>
      <c r="P13671" s="171"/>
    </row>
    <row r="13672" spans="1:16" ht="65.25" customHeight="1">
      <c r="A13672" s="198"/>
      <c r="B13672" s="198"/>
      <c r="C13672" s="198"/>
      <c r="D13672" s="198"/>
      <c r="E13672" s="198"/>
      <c r="F13672" s="198"/>
      <c r="G13672" s="198"/>
      <c r="H13672" s="198"/>
      <c r="I13672" s="198"/>
      <c r="J13672" s="198"/>
      <c r="K13672" s="198"/>
      <c r="L13672" s="198"/>
      <c r="M13672" s="198"/>
      <c r="N13672" s="198"/>
      <c r="O13672" s="198"/>
      <c r="P13672" s="198"/>
    </row>
    <row r="13673" spans="1:16" ht="5.65" customHeight="1"/>
    <row r="13674" spans="1:16" ht="19.7" customHeight="1">
      <c r="A13674" s="199" t="s">
        <v>218</v>
      </c>
      <c r="B13674" s="199"/>
      <c r="C13674" s="199"/>
      <c r="D13674" s="199"/>
      <c r="E13674" s="199"/>
      <c r="F13674" s="199"/>
      <c r="G13674" s="199"/>
      <c r="H13674" s="199"/>
      <c r="I13674" s="199"/>
      <c r="J13674" s="199"/>
      <c r="K13674" s="199"/>
      <c r="L13674" s="199"/>
      <c r="M13674" s="199"/>
      <c r="N13674" s="199"/>
      <c r="O13674" s="199"/>
      <c r="P13674" s="199"/>
    </row>
    <row r="13675" spans="1:16" ht="15.75" customHeight="1">
      <c r="A13675" s="105" t="s">
        <v>117</v>
      </c>
      <c r="B13675" s="196" t="s">
        <v>118</v>
      </c>
      <c r="C13675" s="196"/>
      <c r="D13675" s="196"/>
      <c r="E13675" s="196"/>
      <c r="F13675" s="196"/>
      <c r="G13675" s="196"/>
      <c r="H13675" s="196"/>
      <c r="I13675" s="196"/>
      <c r="J13675" s="196"/>
      <c r="K13675" s="196"/>
      <c r="L13675" s="193" t="s">
        <v>119</v>
      </c>
      <c r="M13675" s="193"/>
      <c r="N13675" s="200" t="s">
        <v>171</v>
      </c>
      <c r="O13675" s="200"/>
      <c r="P13675" s="200"/>
    </row>
    <row r="13676" spans="1:16" ht="12.6" customHeight="1">
      <c r="A13676" s="105" t="s">
        <v>120</v>
      </c>
      <c r="B13676" s="196" t="s">
        <v>121</v>
      </c>
      <c r="C13676" s="196"/>
      <c r="D13676" s="196"/>
      <c r="E13676" s="196"/>
      <c r="F13676" s="196"/>
      <c r="G13676" s="196"/>
      <c r="H13676" s="196"/>
      <c r="I13676" s="196"/>
      <c r="J13676" s="196"/>
      <c r="K13676" s="196"/>
      <c r="L13676" s="193" t="s">
        <v>219</v>
      </c>
      <c r="M13676" s="193"/>
      <c r="N13676" s="194" t="s">
        <v>3435</v>
      </c>
      <c r="O13676" s="194"/>
      <c r="P13676" s="194"/>
    </row>
    <row r="13677" spans="1:16" ht="14.45" customHeight="1">
      <c r="A13677" s="105" t="s">
        <v>220</v>
      </c>
      <c r="B13677" s="193" t="s">
        <v>170</v>
      </c>
      <c r="C13677" s="193"/>
      <c r="D13677" s="193"/>
      <c r="E13677" s="193"/>
      <c r="F13677" s="193"/>
      <c r="G13677" s="193"/>
      <c r="H13677" s="193"/>
      <c r="I13677" s="193"/>
      <c r="J13677" s="193"/>
      <c r="K13677" s="193"/>
      <c r="L13677" s="193" t="s">
        <v>122</v>
      </c>
      <c r="M13677" s="193"/>
      <c r="N13677" s="194"/>
      <c r="O13677" s="194"/>
      <c r="P13677" s="194"/>
    </row>
    <row r="13678" spans="1:16" ht="14.65" customHeight="1">
      <c r="A13678" s="105" t="s">
        <v>221</v>
      </c>
      <c r="B13678" s="193" t="s">
        <v>170</v>
      </c>
      <c r="C13678" s="193"/>
      <c r="D13678" s="193"/>
      <c r="E13678" s="193"/>
      <c r="F13678" s="193"/>
      <c r="G13678" s="193"/>
      <c r="H13678" s="193"/>
      <c r="I13678" s="193"/>
      <c r="J13678" s="193"/>
      <c r="K13678" s="193"/>
      <c r="L13678" s="193" t="s">
        <v>123</v>
      </c>
      <c r="M13678" s="193"/>
      <c r="N13678" s="194" t="s">
        <v>124</v>
      </c>
      <c r="O13678" s="194"/>
      <c r="P13678" s="194"/>
    </row>
    <row r="13679" spans="1:16" ht="26.45" customHeight="1">
      <c r="A13679" s="105" t="s">
        <v>222</v>
      </c>
      <c r="B13679" s="193" t="s">
        <v>170</v>
      </c>
      <c r="C13679" s="193"/>
      <c r="D13679" s="193"/>
      <c r="E13679" s="193"/>
      <c r="F13679" s="193"/>
      <c r="G13679" s="193"/>
      <c r="H13679" s="193"/>
      <c r="I13679" s="193"/>
      <c r="J13679" s="193"/>
      <c r="K13679" s="193"/>
      <c r="L13679" s="193" t="s">
        <v>125</v>
      </c>
      <c r="M13679" s="193"/>
      <c r="N13679" s="195" t="s">
        <v>3754</v>
      </c>
      <c r="O13679" s="195"/>
      <c r="P13679" s="195"/>
    </row>
    <row r="13680" spans="1:16" ht="13.35" customHeight="1">
      <c r="A13680" s="106" t="s">
        <v>126</v>
      </c>
      <c r="B13680" s="188"/>
      <c r="C13680" s="188"/>
      <c r="D13680" s="188"/>
      <c r="E13680" s="188"/>
      <c r="F13680" s="188"/>
      <c r="G13680" s="188"/>
      <c r="H13680" s="188"/>
      <c r="I13680" s="188"/>
      <c r="J13680" s="188"/>
      <c r="K13680" s="188"/>
      <c r="L13680" s="188" t="s">
        <v>127</v>
      </c>
      <c r="M13680" s="188"/>
      <c r="N13680" s="189" t="s">
        <v>173</v>
      </c>
      <c r="O13680" s="189"/>
      <c r="P13680" s="189"/>
    </row>
    <row r="13681" spans="1:16" ht="15.75" customHeight="1">
      <c r="A13681" s="190" t="s">
        <v>223</v>
      </c>
      <c r="B13681" s="190"/>
      <c r="C13681" s="191" t="s">
        <v>224</v>
      </c>
      <c r="D13681" s="191"/>
      <c r="E13681" s="192" t="s">
        <v>225</v>
      </c>
      <c r="F13681" s="192"/>
      <c r="G13681" s="192"/>
      <c r="H13681" s="191" t="s">
        <v>226</v>
      </c>
      <c r="I13681" s="191"/>
      <c r="J13681" s="192" t="s">
        <v>227</v>
      </c>
      <c r="K13681" s="192"/>
      <c r="L13681" s="192"/>
      <c r="M13681" s="192"/>
      <c r="N13681" s="192"/>
      <c r="O13681" s="192"/>
      <c r="P13681" s="103" t="s">
        <v>228</v>
      </c>
    </row>
    <row r="13682" spans="1:16" ht="17.100000000000001" customHeight="1">
      <c r="A13682" s="186" t="s">
        <v>229</v>
      </c>
      <c r="B13682" s="186"/>
      <c r="C13682" s="186"/>
      <c r="D13682" s="187" t="s">
        <v>230</v>
      </c>
      <c r="E13682" s="187"/>
      <c r="F13682" s="187" t="s">
        <v>231</v>
      </c>
      <c r="G13682" s="187" t="s">
        <v>232</v>
      </c>
      <c r="H13682" s="187"/>
      <c r="I13682" s="187" t="s">
        <v>233</v>
      </c>
      <c r="J13682" s="187"/>
      <c r="K13682" s="187"/>
      <c r="L13682" s="187"/>
      <c r="M13682" s="187"/>
      <c r="N13682" s="187"/>
      <c r="O13682" s="187"/>
      <c r="P13682" s="187"/>
    </row>
    <row r="13683" spans="1:16" ht="17.100000000000001" customHeight="1">
      <c r="A13683" s="186"/>
      <c r="B13683" s="186"/>
      <c r="C13683" s="186"/>
      <c r="D13683" s="187"/>
      <c r="E13683" s="187"/>
      <c r="F13683" s="187"/>
      <c r="G13683" s="187"/>
      <c r="H13683" s="187"/>
      <c r="I13683" s="187" t="s">
        <v>234</v>
      </c>
      <c r="J13683" s="187"/>
      <c r="K13683" s="187" t="s">
        <v>235</v>
      </c>
      <c r="L13683" s="187"/>
      <c r="M13683" s="187" t="s">
        <v>236</v>
      </c>
      <c r="N13683" s="187"/>
      <c r="O13683" s="187" t="s">
        <v>237</v>
      </c>
      <c r="P13683" s="187"/>
    </row>
    <row r="13684" spans="1:16" ht="14.1" customHeight="1">
      <c r="A13684" s="179" t="s">
        <v>247</v>
      </c>
      <c r="B13684" s="179"/>
      <c r="C13684" s="179"/>
      <c r="D13684" s="179"/>
      <c r="E13684" s="179"/>
      <c r="F13684" s="179"/>
      <c r="G13684" s="179"/>
      <c r="H13684" s="179"/>
      <c r="I13684" s="180">
        <v>28.29</v>
      </c>
      <c r="J13684" s="180"/>
      <c r="K13684" s="180">
        <v>13.58</v>
      </c>
      <c r="L13684" s="180"/>
      <c r="M13684" s="180"/>
      <c r="N13684" s="180"/>
      <c r="O13684" s="180">
        <v>41.87</v>
      </c>
      <c r="P13684" s="180"/>
    </row>
    <row r="13685" spans="1:16" ht="14.1" customHeight="1">
      <c r="A13685" s="172" t="s">
        <v>248</v>
      </c>
      <c r="B13685" s="172"/>
      <c r="C13685" s="172"/>
      <c r="D13685" s="172"/>
      <c r="E13685" s="172"/>
      <c r="F13685" s="172"/>
      <c r="G13685" s="172"/>
      <c r="H13685" s="172"/>
      <c r="I13685" s="173">
        <v>8.16</v>
      </c>
      <c r="J13685" s="173"/>
      <c r="K13685" s="173">
        <v>3.91</v>
      </c>
      <c r="L13685" s="173"/>
      <c r="M13685" s="173"/>
      <c r="N13685" s="173"/>
      <c r="O13685" s="173">
        <v>12.07</v>
      </c>
      <c r="P13685" s="173"/>
    </row>
    <row r="13686" spans="1:16" ht="14.1" customHeight="1">
      <c r="A13686" s="174" t="s">
        <v>249</v>
      </c>
      <c r="B13686" s="174"/>
      <c r="C13686" s="174"/>
      <c r="D13686" s="174"/>
      <c r="E13686" s="174"/>
      <c r="F13686" s="174"/>
      <c r="G13686" s="174"/>
      <c r="H13686" s="174"/>
      <c r="I13686" s="175">
        <v>36.450000000000003</v>
      </c>
      <c r="J13686" s="175"/>
      <c r="K13686" s="175">
        <v>17.489999999999998</v>
      </c>
      <c r="L13686" s="175"/>
      <c r="M13686" s="175"/>
      <c r="N13686" s="175"/>
      <c r="O13686" s="175">
        <v>53.94</v>
      </c>
      <c r="P13686" s="175"/>
    </row>
    <row r="13687" spans="1:16" ht="22.7" customHeight="1">
      <c r="A13687" s="184" t="s">
        <v>1252</v>
      </c>
      <c r="B13687" s="184"/>
      <c r="C13687" s="184"/>
      <c r="D13687" s="184"/>
      <c r="E13687" s="184"/>
      <c r="F13687" s="184"/>
      <c r="G13687" s="184"/>
      <c r="H13687" s="184"/>
      <c r="I13687" s="184"/>
      <c r="J13687" s="184"/>
      <c r="K13687" s="184"/>
      <c r="L13687" s="184"/>
      <c r="M13687" s="184"/>
      <c r="N13687" s="184"/>
      <c r="O13687" s="185" t="s">
        <v>268</v>
      </c>
      <c r="P13687" s="185"/>
    </row>
    <row r="13688" spans="1:16" ht="14.1" customHeight="1">
      <c r="A13688" s="177" t="s">
        <v>240</v>
      </c>
      <c r="B13688" s="177"/>
      <c r="C13688" s="177"/>
      <c r="D13688" s="177"/>
      <c r="E13688" s="177"/>
      <c r="F13688" s="177"/>
      <c r="G13688" s="177"/>
      <c r="H13688" s="177"/>
      <c r="I13688" s="177"/>
      <c r="J13688" s="177"/>
      <c r="K13688" s="177"/>
      <c r="L13688" s="177"/>
      <c r="M13688" s="177"/>
      <c r="N13688" s="177"/>
      <c r="O13688" s="177"/>
      <c r="P13688" s="177"/>
    </row>
    <row r="13689" spans="1:16" ht="22.7" customHeight="1">
      <c r="A13689" s="181" t="s">
        <v>287</v>
      </c>
      <c r="B13689" s="181"/>
      <c r="C13689" s="181"/>
      <c r="D13689" s="182" t="s">
        <v>242</v>
      </c>
      <c r="E13689" s="182"/>
      <c r="F13689" s="104">
        <v>5.86</v>
      </c>
      <c r="G13689" s="183">
        <v>1.7775E-3</v>
      </c>
      <c r="H13689" s="183"/>
      <c r="I13689" s="176">
        <v>1.04E-2</v>
      </c>
      <c r="J13689" s="176"/>
      <c r="K13689" s="176"/>
      <c r="L13689" s="176"/>
      <c r="M13689" s="176"/>
      <c r="N13689" s="176"/>
      <c r="O13689" s="176">
        <v>1.04E-2</v>
      </c>
      <c r="P13689" s="176"/>
    </row>
    <row r="13690" spans="1:16" ht="14.1" customHeight="1">
      <c r="A13690" s="181" t="s">
        <v>289</v>
      </c>
      <c r="B13690" s="181"/>
      <c r="C13690" s="181"/>
      <c r="D13690" s="182" t="s">
        <v>242</v>
      </c>
      <c r="E13690" s="182"/>
      <c r="F13690" s="104">
        <v>7.8</v>
      </c>
      <c r="G13690" s="183">
        <v>1.33309E-2</v>
      </c>
      <c r="H13690" s="183"/>
      <c r="I13690" s="176">
        <v>0.104</v>
      </c>
      <c r="J13690" s="176"/>
      <c r="K13690" s="176"/>
      <c r="L13690" s="176"/>
      <c r="M13690" s="176"/>
      <c r="N13690" s="176"/>
      <c r="O13690" s="176">
        <v>0.104</v>
      </c>
      <c r="P13690" s="176"/>
    </row>
    <row r="13691" spans="1:16" ht="14.1" customHeight="1">
      <c r="A13691" s="181" t="s">
        <v>244</v>
      </c>
      <c r="B13691" s="181"/>
      <c r="C13691" s="181"/>
      <c r="D13691" s="182"/>
      <c r="E13691" s="182"/>
      <c r="F13691" s="104">
        <v>0.11</v>
      </c>
      <c r="G13691" s="183">
        <v>0.86899999999999999</v>
      </c>
      <c r="H13691" s="183"/>
      <c r="I13691" s="176">
        <v>9.9400000000000002E-2</v>
      </c>
      <c r="J13691" s="176"/>
      <c r="K13691" s="176"/>
      <c r="L13691" s="176"/>
      <c r="M13691" s="176"/>
      <c r="N13691" s="176"/>
      <c r="O13691" s="176">
        <v>9.9400000000000002E-2</v>
      </c>
      <c r="P13691" s="176"/>
    </row>
    <row r="13692" spans="1:16" ht="14.1" customHeight="1">
      <c r="A13692" s="181" t="s">
        <v>245</v>
      </c>
      <c r="B13692" s="181"/>
      <c r="C13692" s="181"/>
      <c r="D13692" s="182"/>
      <c r="E13692" s="182"/>
      <c r="F13692" s="104"/>
      <c r="G13692" s="183"/>
      <c r="H13692" s="183"/>
      <c r="I13692" s="176">
        <v>0.09</v>
      </c>
      <c r="J13692" s="176"/>
      <c r="K13692" s="176"/>
      <c r="L13692" s="176"/>
      <c r="M13692" s="176"/>
      <c r="N13692" s="176"/>
      <c r="O13692" s="176">
        <v>0.09</v>
      </c>
      <c r="P13692" s="176"/>
    </row>
    <row r="13693" spans="1:16" ht="14.1" customHeight="1">
      <c r="A13693" s="177" t="s">
        <v>246</v>
      </c>
      <c r="B13693" s="177"/>
      <c r="C13693" s="177"/>
      <c r="D13693" s="177"/>
      <c r="E13693" s="177"/>
      <c r="F13693" s="177"/>
      <c r="G13693" s="177"/>
      <c r="H13693" s="177"/>
      <c r="I13693" s="177"/>
      <c r="J13693" s="177"/>
      <c r="K13693" s="177"/>
      <c r="L13693" s="177"/>
      <c r="M13693" s="177"/>
      <c r="N13693" s="177"/>
      <c r="O13693" s="178">
        <v>0.3</v>
      </c>
      <c r="P13693" s="178"/>
    </row>
    <row r="13694" spans="1:16" ht="14.1" customHeight="1">
      <c r="A13694" s="177" t="s">
        <v>258</v>
      </c>
      <c r="B13694" s="177"/>
      <c r="C13694" s="177"/>
      <c r="D13694" s="177"/>
      <c r="E13694" s="177"/>
      <c r="F13694" s="177"/>
      <c r="G13694" s="177"/>
      <c r="H13694" s="177"/>
      <c r="I13694" s="177"/>
      <c r="J13694" s="177"/>
      <c r="K13694" s="177"/>
      <c r="L13694" s="177"/>
      <c r="M13694" s="177"/>
      <c r="N13694" s="177"/>
      <c r="O13694" s="177"/>
      <c r="P13694" s="177"/>
    </row>
    <row r="13695" spans="1:16" ht="32.65" customHeight="1">
      <c r="A13695" s="181" t="s">
        <v>1253</v>
      </c>
      <c r="B13695" s="181"/>
      <c r="C13695" s="181"/>
      <c r="D13695" s="182" t="s">
        <v>239</v>
      </c>
      <c r="E13695" s="182"/>
      <c r="F13695" s="104">
        <v>0.77</v>
      </c>
      <c r="G13695" s="183">
        <v>0.33300000000000002</v>
      </c>
      <c r="H13695" s="183"/>
      <c r="I13695" s="176"/>
      <c r="J13695" s="176"/>
      <c r="K13695" s="176">
        <v>0.25640000000000002</v>
      </c>
      <c r="L13695" s="176"/>
      <c r="M13695" s="176"/>
      <c r="N13695" s="176"/>
      <c r="O13695" s="176">
        <v>0.25640000000000002</v>
      </c>
      <c r="P13695" s="176"/>
    </row>
    <row r="13696" spans="1:16" ht="42.4" customHeight="1">
      <c r="A13696" s="181" t="s">
        <v>1014</v>
      </c>
      <c r="B13696" s="181"/>
      <c r="C13696" s="181"/>
      <c r="D13696" s="182" t="s">
        <v>239</v>
      </c>
      <c r="E13696" s="182"/>
      <c r="F13696" s="104">
        <v>0.63</v>
      </c>
      <c r="G13696" s="183">
        <v>0.33300000000000002</v>
      </c>
      <c r="H13696" s="183"/>
      <c r="I13696" s="176"/>
      <c r="J13696" s="176"/>
      <c r="K13696" s="176">
        <v>0.20979999999999999</v>
      </c>
      <c r="L13696" s="176"/>
      <c r="M13696" s="176"/>
      <c r="N13696" s="176"/>
      <c r="O13696" s="176">
        <v>0.20979999999999999</v>
      </c>
      <c r="P13696" s="176"/>
    </row>
    <row r="13697" spans="1:16" ht="22.7" customHeight="1">
      <c r="A13697" s="181" t="s">
        <v>1251</v>
      </c>
      <c r="B13697" s="181"/>
      <c r="C13697" s="181"/>
      <c r="D13697" s="182" t="s">
        <v>268</v>
      </c>
      <c r="E13697" s="182"/>
      <c r="F13697" s="104">
        <v>12.93</v>
      </c>
      <c r="G13697" s="183">
        <v>0.04</v>
      </c>
      <c r="H13697" s="183"/>
      <c r="I13697" s="176"/>
      <c r="J13697" s="176"/>
      <c r="K13697" s="176">
        <v>0.51719999999999999</v>
      </c>
      <c r="L13697" s="176"/>
      <c r="M13697" s="176"/>
      <c r="N13697" s="176"/>
      <c r="O13697" s="176">
        <v>0.51719999999999999</v>
      </c>
      <c r="P13697" s="176"/>
    </row>
    <row r="13698" spans="1:16" ht="22.7" customHeight="1">
      <c r="A13698" s="181" t="s">
        <v>1254</v>
      </c>
      <c r="B13698" s="181"/>
      <c r="C13698" s="181"/>
      <c r="D13698" s="182" t="s">
        <v>239</v>
      </c>
      <c r="E13698" s="182"/>
      <c r="F13698" s="104">
        <v>0.28999999999999998</v>
      </c>
      <c r="G13698" s="183">
        <v>0.33300000000000002</v>
      </c>
      <c r="H13698" s="183"/>
      <c r="I13698" s="176"/>
      <c r="J13698" s="176"/>
      <c r="K13698" s="176">
        <v>9.6600000000000005E-2</v>
      </c>
      <c r="L13698" s="176"/>
      <c r="M13698" s="176"/>
      <c r="N13698" s="176"/>
      <c r="O13698" s="176">
        <v>9.6600000000000005E-2</v>
      </c>
      <c r="P13698" s="176"/>
    </row>
    <row r="13699" spans="1:16" ht="14.1" customHeight="1">
      <c r="A13699" s="177" t="s">
        <v>273</v>
      </c>
      <c r="B13699" s="177"/>
      <c r="C13699" s="177"/>
      <c r="D13699" s="177"/>
      <c r="E13699" s="177"/>
      <c r="F13699" s="177"/>
      <c r="G13699" s="177"/>
      <c r="H13699" s="177"/>
      <c r="I13699" s="177"/>
      <c r="J13699" s="177"/>
      <c r="K13699" s="177"/>
      <c r="L13699" s="177"/>
      <c r="M13699" s="177"/>
      <c r="N13699" s="177"/>
      <c r="O13699" s="178">
        <v>1.08</v>
      </c>
      <c r="P13699" s="178"/>
    </row>
    <row r="13700" spans="1:16" ht="14.1" customHeight="1">
      <c r="A13700" s="179" t="s">
        <v>247</v>
      </c>
      <c r="B13700" s="179"/>
      <c r="C13700" s="179"/>
      <c r="D13700" s="179"/>
      <c r="E13700" s="179"/>
      <c r="F13700" s="179"/>
      <c r="G13700" s="179"/>
      <c r="H13700" s="179"/>
      <c r="I13700" s="180">
        <v>0.3</v>
      </c>
      <c r="J13700" s="180"/>
      <c r="K13700" s="180">
        <v>1.08</v>
      </c>
      <c r="L13700" s="180"/>
      <c r="M13700" s="180"/>
      <c r="N13700" s="180"/>
      <c r="O13700" s="180">
        <v>1.38</v>
      </c>
      <c r="P13700" s="180"/>
    </row>
    <row r="13701" spans="1:16" ht="14.1" customHeight="1">
      <c r="A13701" s="172" t="s">
        <v>248</v>
      </c>
      <c r="B13701" s="172"/>
      <c r="C13701" s="172"/>
      <c r="D13701" s="172"/>
      <c r="E13701" s="172"/>
      <c r="F13701" s="172"/>
      <c r="G13701" s="172"/>
      <c r="H13701" s="172"/>
      <c r="I13701" s="173">
        <v>0.09</v>
      </c>
      <c r="J13701" s="173"/>
      <c r="K13701" s="173">
        <v>0.31</v>
      </c>
      <c r="L13701" s="173"/>
      <c r="M13701" s="173"/>
      <c r="N13701" s="173"/>
      <c r="O13701" s="173">
        <v>0.4</v>
      </c>
      <c r="P13701" s="173"/>
    </row>
    <row r="13702" spans="1:16" ht="14.1" customHeight="1">
      <c r="A13702" s="174" t="s">
        <v>249</v>
      </c>
      <c r="B13702" s="174"/>
      <c r="C13702" s="174"/>
      <c r="D13702" s="174"/>
      <c r="E13702" s="174"/>
      <c r="F13702" s="174"/>
      <c r="G13702" s="174"/>
      <c r="H13702" s="174"/>
      <c r="I13702" s="175">
        <v>0.39</v>
      </c>
      <c r="J13702" s="175"/>
      <c r="K13702" s="175">
        <v>1.39</v>
      </c>
      <c r="L13702" s="175"/>
      <c r="M13702" s="175"/>
      <c r="N13702" s="175"/>
      <c r="O13702" s="175">
        <v>1.78</v>
      </c>
      <c r="P13702" s="175"/>
    </row>
    <row r="13703" spans="1:16" ht="22.7" customHeight="1">
      <c r="A13703" s="184" t="s">
        <v>1255</v>
      </c>
      <c r="B13703" s="184"/>
      <c r="C13703" s="184"/>
      <c r="D13703" s="184"/>
      <c r="E13703" s="184"/>
      <c r="F13703" s="184"/>
      <c r="G13703" s="184"/>
      <c r="H13703" s="184"/>
      <c r="I13703" s="184"/>
      <c r="J13703" s="184"/>
      <c r="K13703" s="184"/>
      <c r="L13703" s="184"/>
      <c r="M13703" s="184"/>
      <c r="N13703" s="184"/>
      <c r="O13703" s="185" t="s">
        <v>268</v>
      </c>
      <c r="P13703" s="185"/>
    </row>
    <row r="13704" spans="1:16" ht="14.1" customHeight="1">
      <c r="A13704" s="177" t="s">
        <v>240</v>
      </c>
      <c r="B13704" s="177"/>
      <c r="C13704" s="177"/>
      <c r="D13704" s="177"/>
      <c r="E13704" s="177"/>
      <c r="F13704" s="177"/>
      <c r="G13704" s="177"/>
      <c r="H13704" s="177"/>
      <c r="I13704" s="177"/>
      <c r="J13704" s="177"/>
      <c r="K13704" s="177"/>
      <c r="L13704" s="177"/>
      <c r="M13704" s="177"/>
      <c r="N13704" s="177"/>
      <c r="O13704" s="177"/>
      <c r="P13704" s="177"/>
    </row>
    <row r="13705" spans="1:16" ht="22.7" customHeight="1">
      <c r="A13705" s="181" t="s">
        <v>287</v>
      </c>
      <c r="B13705" s="181"/>
      <c r="C13705" s="181"/>
      <c r="D13705" s="182" t="s">
        <v>242</v>
      </c>
      <c r="E13705" s="182"/>
      <c r="F13705" s="104">
        <v>5.86</v>
      </c>
      <c r="G13705" s="183">
        <v>0.23474419999999999</v>
      </c>
      <c r="H13705" s="183"/>
      <c r="I13705" s="176">
        <v>1.3755999999999999</v>
      </c>
      <c r="J13705" s="176"/>
      <c r="K13705" s="176"/>
      <c r="L13705" s="176"/>
      <c r="M13705" s="176"/>
      <c r="N13705" s="176"/>
      <c r="O13705" s="176">
        <v>1.3755999999999999</v>
      </c>
      <c r="P13705" s="176"/>
    </row>
    <row r="13706" spans="1:16" ht="14.1" customHeight="1">
      <c r="A13706" s="181" t="s">
        <v>289</v>
      </c>
      <c r="B13706" s="181"/>
      <c r="C13706" s="181"/>
      <c r="D13706" s="182" t="s">
        <v>242</v>
      </c>
      <c r="E13706" s="182"/>
      <c r="F13706" s="104">
        <v>7.8</v>
      </c>
      <c r="G13706" s="183">
        <v>0.23474419999999999</v>
      </c>
      <c r="H13706" s="183"/>
      <c r="I13706" s="176">
        <v>1.831</v>
      </c>
      <c r="J13706" s="176"/>
      <c r="K13706" s="176"/>
      <c r="L13706" s="176"/>
      <c r="M13706" s="176"/>
      <c r="N13706" s="176"/>
      <c r="O13706" s="176">
        <v>1.831</v>
      </c>
      <c r="P13706" s="176"/>
    </row>
    <row r="13707" spans="1:16" ht="14.1" customHeight="1">
      <c r="A13707" s="181" t="s">
        <v>244</v>
      </c>
      <c r="B13707" s="181"/>
      <c r="C13707" s="181"/>
      <c r="D13707" s="182"/>
      <c r="E13707" s="182"/>
      <c r="F13707" s="104">
        <v>3.21</v>
      </c>
      <c r="G13707" s="183">
        <v>0.86899999999999999</v>
      </c>
      <c r="H13707" s="183"/>
      <c r="I13707" s="176">
        <v>2.7865000000000002</v>
      </c>
      <c r="J13707" s="176"/>
      <c r="K13707" s="176"/>
      <c r="L13707" s="176"/>
      <c r="M13707" s="176"/>
      <c r="N13707" s="176"/>
      <c r="O13707" s="176">
        <v>2.7865000000000002</v>
      </c>
      <c r="P13707" s="176"/>
    </row>
    <row r="13708" spans="1:16" ht="14.1" customHeight="1">
      <c r="A13708" s="181" t="s">
        <v>245</v>
      </c>
      <c r="B13708" s="181"/>
      <c r="C13708" s="181"/>
      <c r="D13708" s="182"/>
      <c r="E13708" s="182"/>
      <c r="F13708" s="104"/>
      <c r="G13708" s="183"/>
      <c r="H13708" s="183"/>
      <c r="I13708" s="176">
        <v>2.85</v>
      </c>
      <c r="J13708" s="176"/>
      <c r="K13708" s="176"/>
      <c r="L13708" s="176"/>
      <c r="M13708" s="176"/>
      <c r="N13708" s="176"/>
      <c r="O13708" s="176">
        <v>2.85</v>
      </c>
      <c r="P13708" s="176"/>
    </row>
    <row r="13709" spans="1:16" ht="14.1" customHeight="1">
      <c r="A13709" s="177" t="s">
        <v>246</v>
      </c>
      <c r="B13709" s="177"/>
      <c r="C13709" s="177"/>
      <c r="D13709" s="177"/>
      <c r="E13709" s="177"/>
      <c r="F13709" s="177"/>
      <c r="G13709" s="177"/>
      <c r="H13709" s="177"/>
      <c r="I13709" s="177"/>
      <c r="J13709" s="177"/>
      <c r="K13709" s="177"/>
      <c r="L13709" s="177"/>
      <c r="M13709" s="177"/>
      <c r="N13709" s="177"/>
      <c r="O13709" s="178">
        <v>8.84</v>
      </c>
      <c r="P13709" s="178"/>
    </row>
    <row r="13710" spans="1:16" ht="14.1" customHeight="1">
      <c r="A13710" s="177" t="s">
        <v>258</v>
      </c>
      <c r="B13710" s="177"/>
      <c r="C13710" s="177"/>
      <c r="D13710" s="177"/>
      <c r="E13710" s="177"/>
      <c r="F13710" s="177"/>
      <c r="G13710" s="177"/>
      <c r="H13710" s="177"/>
      <c r="I13710" s="177"/>
      <c r="J13710" s="177"/>
      <c r="K13710" s="177"/>
      <c r="L13710" s="177"/>
      <c r="M13710" s="177"/>
      <c r="N13710" s="177"/>
      <c r="O13710" s="177"/>
      <c r="P13710" s="177"/>
    </row>
    <row r="13711" spans="1:16" ht="22.7" customHeight="1">
      <c r="A13711" s="181" t="s">
        <v>888</v>
      </c>
      <c r="B13711" s="181"/>
      <c r="C13711" s="181"/>
      <c r="D13711" s="182" t="s">
        <v>239</v>
      </c>
      <c r="E13711" s="182"/>
      <c r="F13711" s="104">
        <v>57.37</v>
      </c>
      <c r="G13711" s="183">
        <v>6.1999999999999998E-3</v>
      </c>
      <c r="H13711" s="183"/>
      <c r="I13711" s="176"/>
      <c r="J13711" s="176"/>
      <c r="K13711" s="176">
        <v>0.35570000000000002</v>
      </c>
      <c r="L13711" s="176"/>
      <c r="M13711" s="176"/>
      <c r="N13711" s="176"/>
      <c r="O13711" s="176">
        <v>0.35570000000000002</v>
      </c>
      <c r="P13711" s="176"/>
    </row>
    <row r="13712" spans="1:16" ht="14.1" customHeight="1">
      <c r="A13712" s="181" t="s">
        <v>870</v>
      </c>
      <c r="B13712" s="181"/>
      <c r="C13712" s="181"/>
      <c r="D13712" s="182" t="s">
        <v>239</v>
      </c>
      <c r="E13712" s="182"/>
      <c r="F13712" s="104">
        <v>1.45</v>
      </c>
      <c r="G13712" s="183">
        <v>3.6999999999999998E-2</v>
      </c>
      <c r="H13712" s="183"/>
      <c r="I13712" s="176"/>
      <c r="J13712" s="176"/>
      <c r="K13712" s="176">
        <v>5.3699999999999998E-2</v>
      </c>
      <c r="L13712" s="176"/>
      <c r="M13712" s="176"/>
      <c r="N13712" s="176"/>
      <c r="O13712" s="176">
        <v>5.3699999999999998E-2</v>
      </c>
      <c r="P13712" s="176"/>
    </row>
    <row r="13713" spans="1:16" ht="1.5" customHeight="1"/>
    <row r="13714" spans="1:16" ht="14.1" customHeight="1">
      <c r="A13714" s="170" t="s">
        <v>270</v>
      </c>
      <c r="B13714" s="170"/>
      <c r="C13714" s="170"/>
      <c r="D13714" s="170"/>
      <c r="E13714" s="170"/>
      <c r="F13714" s="170"/>
      <c r="G13714" s="170"/>
      <c r="H13714" s="170"/>
      <c r="I13714" s="170"/>
      <c r="J13714" s="170"/>
      <c r="K13714" s="170"/>
      <c r="L13714" s="170"/>
      <c r="M13714" s="170"/>
      <c r="N13714" s="170"/>
      <c r="O13714" s="170"/>
      <c r="P13714" s="170"/>
    </row>
    <row r="13715" spans="1:16" ht="14.1" customHeight="1">
      <c r="A13715" s="171" t="s">
        <v>271</v>
      </c>
      <c r="B13715" s="171"/>
      <c r="C13715" s="171"/>
      <c r="D13715" s="171"/>
      <c r="E13715" s="171"/>
      <c r="F13715" s="171"/>
      <c r="G13715" s="171"/>
      <c r="H13715" s="171"/>
      <c r="I13715" s="171"/>
      <c r="J13715" s="171"/>
      <c r="K13715" s="171"/>
      <c r="L13715" s="171"/>
      <c r="M13715" s="171"/>
      <c r="N13715" s="171"/>
      <c r="O13715" s="171"/>
      <c r="P13715" s="171"/>
    </row>
    <row r="13716" spans="1:16" ht="65.25" customHeight="1">
      <c r="A13716" s="198"/>
      <c r="B13716" s="198"/>
      <c r="C13716" s="198"/>
      <c r="D13716" s="198"/>
      <c r="E13716" s="198"/>
      <c r="F13716" s="198"/>
      <c r="G13716" s="198"/>
      <c r="H13716" s="198"/>
      <c r="I13716" s="198"/>
      <c r="J13716" s="198"/>
      <c r="K13716" s="198"/>
      <c r="L13716" s="198"/>
      <c r="M13716" s="198"/>
      <c r="N13716" s="198"/>
      <c r="O13716" s="198"/>
      <c r="P13716" s="198"/>
    </row>
    <row r="13717" spans="1:16" ht="5.65" customHeight="1"/>
    <row r="13718" spans="1:16" ht="19.7" customHeight="1">
      <c r="A13718" s="199" t="s">
        <v>218</v>
      </c>
      <c r="B13718" s="199"/>
      <c r="C13718" s="199"/>
      <c r="D13718" s="199"/>
      <c r="E13718" s="199"/>
      <c r="F13718" s="199"/>
      <c r="G13718" s="199"/>
      <c r="H13718" s="199"/>
      <c r="I13718" s="199"/>
      <c r="J13718" s="199"/>
      <c r="K13718" s="199"/>
      <c r="L13718" s="199"/>
      <c r="M13718" s="199"/>
      <c r="N13718" s="199"/>
      <c r="O13718" s="199"/>
      <c r="P13718" s="199"/>
    </row>
    <row r="13719" spans="1:16" ht="15.75" customHeight="1">
      <c r="A13719" s="105" t="s">
        <v>117</v>
      </c>
      <c r="B13719" s="196" t="s">
        <v>118</v>
      </c>
      <c r="C13719" s="196"/>
      <c r="D13719" s="196"/>
      <c r="E13719" s="196"/>
      <c r="F13719" s="196"/>
      <c r="G13719" s="196"/>
      <c r="H13719" s="196"/>
      <c r="I13719" s="196"/>
      <c r="J13719" s="196"/>
      <c r="K13719" s="196"/>
      <c r="L13719" s="193" t="s">
        <v>119</v>
      </c>
      <c r="M13719" s="193"/>
      <c r="N13719" s="200" t="s">
        <v>171</v>
      </c>
      <c r="O13719" s="200"/>
      <c r="P13719" s="200"/>
    </row>
    <row r="13720" spans="1:16" ht="12.6" customHeight="1">
      <c r="A13720" s="105" t="s">
        <v>120</v>
      </c>
      <c r="B13720" s="196" t="s">
        <v>121</v>
      </c>
      <c r="C13720" s="196"/>
      <c r="D13720" s="196"/>
      <c r="E13720" s="196"/>
      <c r="F13720" s="196"/>
      <c r="G13720" s="196"/>
      <c r="H13720" s="196"/>
      <c r="I13720" s="196"/>
      <c r="J13720" s="196"/>
      <c r="K13720" s="196"/>
      <c r="L13720" s="193" t="s">
        <v>219</v>
      </c>
      <c r="M13720" s="193"/>
      <c r="N13720" s="194" t="s">
        <v>3435</v>
      </c>
      <c r="O13720" s="194"/>
      <c r="P13720" s="194"/>
    </row>
    <row r="13721" spans="1:16" ht="14.45" customHeight="1">
      <c r="A13721" s="105" t="s">
        <v>220</v>
      </c>
      <c r="B13721" s="193" t="s">
        <v>170</v>
      </c>
      <c r="C13721" s="193"/>
      <c r="D13721" s="193"/>
      <c r="E13721" s="193"/>
      <c r="F13721" s="193"/>
      <c r="G13721" s="193"/>
      <c r="H13721" s="193"/>
      <c r="I13721" s="193"/>
      <c r="J13721" s="193"/>
      <c r="K13721" s="193"/>
      <c r="L13721" s="193" t="s">
        <v>122</v>
      </c>
      <c r="M13721" s="193"/>
      <c r="N13721" s="194"/>
      <c r="O13721" s="194"/>
      <c r="P13721" s="194"/>
    </row>
    <row r="13722" spans="1:16" ht="14.65" customHeight="1">
      <c r="A13722" s="105" t="s">
        <v>221</v>
      </c>
      <c r="B13722" s="193" t="s">
        <v>170</v>
      </c>
      <c r="C13722" s="193"/>
      <c r="D13722" s="193"/>
      <c r="E13722" s="193"/>
      <c r="F13722" s="193"/>
      <c r="G13722" s="193"/>
      <c r="H13722" s="193"/>
      <c r="I13722" s="193"/>
      <c r="J13722" s="193"/>
      <c r="K13722" s="193"/>
      <c r="L13722" s="193" t="s">
        <v>123</v>
      </c>
      <c r="M13722" s="193"/>
      <c r="N13722" s="194" t="s">
        <v>124</v>
      </c>
      <c r="O13722" s="194"/>
      <c r="P13722" s="194"/>
    </row>
    <row r="13723" spans="1:16" ht="26.45" customHeight="1">
      <c r="A13723" s="105" t="s">
        <v>222</v>
      </c>
      <c r="B13723" s="193" t="s">
        <v>170</v>
      </c>
      <c r="C13723" s="193"/>
      <c r="D13723" s="193"/>
      <c r="E13723" s="193"/>
      <c r="F13723" s="193"/>
      <c r="G13723" s="193"/>
      <c r="H13723" s="193"/>
      <c r="I13723" s="193"/>
      <c r="J13723" s="193"/>
      <c r="K13723" s="193"/>
      <c r="L13723" s="193" t="s">
        <v>125</v>
      </c>
      <c r="M13723" s="193"/>
      <c r="N13723" s="195" t="s">
        <v>3755</v>
      </c>
      <c r="O13723" s="195"/>
      <c r="P13723" s="195"/>
    </row>
    <row r="13724" spans="1:16" ht="13.35" customHeight="1">
      <c r="A13724" s="106" t="s">
        <v>126</v>
      </c>
      <c r="B13724" s="188"/>
      <c r="C13724" s="188"/>
      <c r="D13724" s="188"/>
      <c r="E13724" s="188"/>
      <c r="F13724" s="188"/>
      <c r="G13724" s="188"/>
      <c r="H13724" s="188"/>
      <c r="I13724" s="188"/>
      <c r="J13724" s="188"/>
      <c r="K13724" s="188"/>
      <c r="L13724" s="188" t="s">
        <v>127</v>
      </c>
      <c r="M13724" s="188"/>
      <c r="N13724" s="189" t="s">
        <v>173</v>
      </c>
      <c r="O13724" s="189"/>
      <c r="P13724" s="189"/>
    </row>
    <row r="13725" spans="1:16" ht="15.75" customHeight="1">
      <c r="A13725" s="190" t="s">
        <v>223</v>
      </c>
      <c r="B13725" s="190"/>
      <c r="C13725" s="191" t="s">
        <v>224</v>
      </c>
      <c r="D13725" s="191"/>
      <c r="E13725" s="192" t="s">
        <v>225</v>
      </c>
      <c r="F13725" s="192"/>
      <c r="G13725" s="192"/>
      <c r="H13725" s="191" t="s">
        <v>226</v>
      </c>
      <c r="I13725" s="191"/>
      <c r="J13725" s="192" t="s">
        <v>227</v>
      </c>
      <c r="K13725" s="192"/>
      <c r="L13725" s="192"/>
      <c r="M13725" s="192"/>
      <c r="N13725" s="192"/>
      <c r="O13725" s="192"/>
      <c r="P13725" s="103" t="s">
        <v>228</v>
      </c>
    </row>
    <row r="13726" spans="1:16" ht="17.100000000000001" customHeight="1">
      <c r="A13726" s="186" t="s">
        <v>229</v>
      </c>
      <c r="B13726" s="186"/>
      <c r="C13726" s="186"/>
      <c r="D13726" s="187" t="s">
        <v>230</v>
      </c>
      <c r="E13726" s="187"/>
      <c r="F13726" s="187" t="s">
        <v>231</v>
      </c>
      <c r="G13726" s="187" t="s">
        <v>232</v>
      </c>
      <c r="H13726" s="187"/>
      <c r="I13726" s="187" t="s">
        <v>233</v>
      </c>
      <c r="J13726" s="187"/>
      <c r="K13726" s="187"/>
      <c r="L13726" s="187"/>
      <c r="M13726" s="187"/>
      <c r="N13726" s="187"/>
      <c r="O13726" s="187"/>
      <c r="P13726" s="187"/>
    </row>
    <row r="13727" spans="1:16" ht="17.100000000000001" customHeight="1">
      <c r="A13727" s="186"/>
      <c r="B13727" s="186"/>
      <c r="C13727" s="186"/>
      <c r="D13727" s="187"/>
      <c r="E13727" s="187"/>
      <c r="F13727" s="187"/>
      <c r="G13727" s="187"/>
      <c r="H13727" s="187"/>
      <c r="I13727" s="187" t="s">
        <v>234</v>
      </c>
      <c r="J13727" s="187"/>
      <c r="K13727" s="187" t="s">
        <v>235</v>
      </c>
      <c r="L13727" s="187"/>
      <c r="M13727" s="187" t="s">
        <v>236</v>
      </c>
      <c r="N13727" s="187"/>
      <c r="O13727" s="187" t="s">
        <v>237</v>
      </c>
      <c r="P13727" s="187"/>
    </row>
    <row r="13728" spans="1:16" ht="22.7" customHeight="1">
      <c r="A13728" s="181" t="s">
        <v>882</v>
      </c>
      <c r="B13728" s="181"/>
      <c r="C13728" s="181"/>
      <c r="D13728" s="182" t="s">
        <v>239</v>
      </c>
      <c r="E13728" s="182"/>
      <c r="F13728" s="104">
        <v>65.010000000000005</v>
      </c>
      <c r="G13728" s="183">
        <v>1.0200000000000001E-2</v>
      </c>
      <c r="H13728" s="183"/>
      <c r="I13728" s="176"/>
      <c r="J13728" s="176"/>
      <c r="K13728" s="176">
        <v>0.66310000000000002</v>
      </c>
      <c r="L13728" s="176"/>
      <c r="M13728" s="176"/>
      <c r="N13728" s="176"/>
      <c r="O13728" s="176">
        <v>0.66310000000000002</v>
      </c>
      <c r="P13728" s="176"/>
    </row>
    <row r="13729" spans="1:16" ht="32.65" customHeight="1">
      <c r="A13729" s="181" t="s">
        <v>1256</v>
      </c>
      <c r="B13729" s="181"/>
      <c r="C13729" s="181"/>
      <c r="D13729" s="182" t="s">
        <v>268</v>
      </c>
      <c r="E13729" s="182"/>
      <c r="F13729" s="104">
        <v>75.78</v>
      </c>
      <c r="G13729" s="183">
        <v>1.04</v>
      </c>
      <c r="H13729" s="183"/>
      <c r="I13729" s="176"/>
      <c r="J13729" s="176"/>
      <c r="K13729" s="176">
        <v>78.811199999999999</v>
      </c>
      <c r="L13729" s="176"/>
      <c r="M13729" s="176"/>
      <c r="N13729" s="176"/>
      <c r="O13729" s="176">
        <v>78.811199999999999</v>
      </c>
      <c r="P13729" s="176"/>
    </row>
    <row r="13730" spans="1:16" ht="14.1" customHeight="1">
      <c r="A13730" s="177" t="s">
        <v>273</v>
      </c>
      <c r="B13730" s="177"/>
      <c r="C13730" s="177"/>
      <c r="D13730" s="177"/>
      <c r="E13730" s="177"/>
      <c r="F13730" s="177"/>
      <c r="G13730" s="177"/>
      <c r="H13730" s="177"/>
      <c r="I13730" s="177"/>
      <c r="J13730" s="177"/>
      <c r="K13730" s="177"/>
      <c r="L13730" s="177"/>
      <c r="M13730" s="177"/>
      <c r="N13730" s="177"/>
      <c r="O13730" s="178">
        <v>79.88</v>
      </c>
      <c r="P13730" s="178"/>
    </row>
    <row r="13731" spans="1:16" ht="14.1" customHeight="1">
      <c r="A13731" s="179" t="s">
        <v>247</v>
      </c>
      <c r="B13731" s="179"/>
      <c r="C13731" s="179"/>
      <c r="D13731" s="179"/>
      <c r="E13731" s="179"/>
      <c r="F13731" s="179"/>
      <c r="G13731" s="179"/>
      <c r="H13731" s="179"/>
      <c r="I13731" s="180">
        <v>8.84</v>
      </c>
      <c r="J13731" s="180"/>
      <c r="K13731" s="180">
        <v>79.88</v>
      </c>
      <c r="L13731" s="180"/>
      <c r="M13731" s="180"/>
      <c r="N13731" s="180"/>
      <c r="O13731" s="180">
        <v>88.72</v>
      </c>
      <c r="P13731" s="180"/>
    </row>
    <row r="13732" spans="1:16" ht="14.1" customHeight="1">
      <c r="A13732" s="172" t="s">
        <v>248</v>
      </c>
      <c r="B13732" s="172"/>
      <c r="C13732" s="172"/>
      <c r="D13732" s="172"/>
      <c r="E13732" s="172"/>
      <c r="F13732" s="172"/>
      <c r="G13732" s="172"/>
      <c r="H13732" s="172"/>
      <c r="I13732" s="173">
        <v>2.5499999999999998</v>
      </c>
      <c r="J13732" s="173"/>
      <c r="K13732" s="173">
        <v>23.02</v>
      </c>
      <c r="L13732" s="173"/>
      <c r="M13732" s="173"/>
      <c r="N13732" s="173"/>
      <c r="O13732" s="173">
        <v>25.57</v>
      </c>
      <c r="P13732" s="173"/>
    </row>
    <row r="13733" spans="1:16" ht="14.1" customHeight="1">
      <c r="A13733" s="174" t="s">
        <v>249</v>
      </c>
      <c r="B13733" s="174"/>
      <c r="C13733" s="174"/>
      <c r="D13733" s="174"/>
      <c r="E13733" s="174"/>
      <c r="F13733" s="174"/>
      <c r="G13733" s="174"/>
      <c r="H13733" s="174"/>
      <c r="I13733" s="175">
        <v>11.39</v>
      </c>
      <c r="J13733" s="175"/>
      <c r="K13733" s="175">
        <v>102.9</v>
      </c>
      <c r="L13733" s="175"/>
      <c r="M13733" s="175"/>
      <c r="N13733" s="175"/>
      <c r="O13733" s="175">
        <v>114.29</v>
      </c>
      <c r="P13733" s="175"/>
    </row>
    <row r="13734" spans="1:16" ht="22.7" customHeight="1">
      <c r="A13734" s="184" t="s">
        <v>1257</v>
      </c>
      <c r="B13734" s="184"/>
      <c r="C13734" s="184"/>
      <c r="D13734" s="184"/>
      <c r="E13734" s="184"/>
      <c r="F13734" s="184"/>
      <c r="G13734" s="184"/>
      <c r="H13734" s="184"/>
      <c r="I13734" s="184"/>
      <c r="J13734" s="184"/>
      <c r="K13734" s="184"/>
      <c r="L13734" s="184"/>
      <c r="M13734" s="184"/>
      <c r="N13734" s="184"/>
      <c r="O13734" s="185" t="s">
        <v>268</v>
      </c>
      <c r="P13734" s="185"/>
    </row>
    <row r="13735" spans="1:16" ht="14.1" customHeight="1">
      <c r="A13735" s="177" t="s">
        <v>240</v>
      </c>
      <c r="B13735" s="177"/>
      <c r="C13735" s="177"/>
      <c r="D13735" s="177"/>
      <c r="E13735" s="177"/>
      <c r="F13735" s="177"/>
      <c r="G13735" s="177"/>
      <c r="H13735" s="177"/>
      <c r="I13735" s="177"/>
      <c r="J13735" s="177"/>
      <c r="K13735" s="177"/>
      <c r="L13735" s="177"/>
      <c r="M13735" s="177"/>
      <c r="N13735" s="177"/>
      <c r="O13735" s="177"/>
      <c r="P13735" s="177"/>
    </row>
    <row r="13736" spans="1:16" ht="22.7" customHeight="1">
      <c r="A13736" s="181" t="s">
        <v>287</v>
      </c>
      <c r="B13736" s="181"/>
      <c r="C13736" s="181"/>
      <c r="D13736" s="182" t="s">
        <v>242</v>
      </c>
      <c r="E13736" s="182"/>
      <c r="F13736" s="104">
        <v>5.86</v>
      </c>
      <c r="G13736" s="183">
        <v>0.28401330000000002</v>
      </c>
      <c r="H13736" s="183"/>
      <c r="I13736" s="176">
        <v>1.6642999999999999</v>
      </c>
      <c r="J13736" s="176"/>
      <c r="K13736" s="176"/>
      <c r="L13736" s="176"/>
      <c r="M13736" s="176"/>
      <c r="N13736" s="176"/>
      <c r="O13736" s="176">
        <v>1.6642999999999999</v>
      </c>
      <c r="P13736" s="176"/>
    </row>
    <row r="13737" spans="1:16" ht="14.1" customHeight="1">
      <c r="A13737" s="181" t="s">
        <v>289</v>
      </c>
      <c r="B13737" s="181"/>
      <c r="C13737" s="181"/>
      <c r="D13737" s="182" t="s">
        <v>242</v>
      </c>
      <c r="E13737" s="182"/>
      <c r="F13737" s="104">
        <v>7.8</v>
      </c>
      <c r="G13737" s="183">
        <v>0.40550629999999999</v>
      </c>
      <c r="H13737" s="183"/>
      <c r="I13737" s="176">
        <v>3.1629</v>
      </c>
      <c r="J13737" s="176"/>
      <c r="K13737" s="176"/>
      <c r="L13737" s="176"/>
      <c r="M13737" s="176"/>
      <c r="N13737" s="176"/>
      <c r="O13737" s="176">
        <v>3.1629</v>
      </c>
      <c r="P13737" s="176"/>
    </row>
    <row r="13738" spans="1:16" ht="14.1" customHeight="1">
      <c r="A13738" s="181" t="s">
        <v>257</v>
      </c>
      <c r="B13738" s="181"/>
      <c r="C13738" s="181"/>
      <c r="D13738" s="182" t="s">
        <v>242</v>
      </c>
      <c r="E13738" s="182"/>
      <c r="F13738" s="104">
        <v>5.65</v>
      </c>
      <c r="G13738" s="183">
        <f>O13738/F13738</f>
        <v>1.7699115044247787E-3</v>
      </c>
      <c r="H13738" s="183"/>
      <c r="I13738" s="176">
        <v>0.01</v>
      </c>
      <c r="J13738" s="176"/>
      <c r="K13738" s="176"/>
      <c r="L13738" s="176"/>
      <c r="M13738" s="176"/>
      <c r="N13738" s="176"/>
      <c r="O13738" s="176">
        <v>0.01</v>
      </c>
      <c r="P13738" s="176"/>
    </row>
    <row r="13739" spans="1:16" ht="14.1" customHeight="1">
      <c r="A13739" s="181" t="s">
        <v>244</v>
      </c>
      <c r="B13739" s="181"/>
      <c r="C13739" s="181"/>
      <c r="D13739" s="182"/>
      <c r="E13739" s="182"/>
      <c r="F13739" s="104">
        <v>4.83</v>
      </c>
      <c r="G13739" s="183">
        <v>0.86899999999999999</v>
      </c>
      <c r="H13739" s="183"/>
      <c r="I13739" s="176">
        <v>4.1971999999999996</v>
      </c>
      <c r="J13739" s="176"/>
      <c r="K13739" s="176"/>
      <c r="L13739" s="176"/>
      <c r="M13739" s="176"/>
      <c r="N13739" s="176"/>
      <c r="O13739" s="176">
        <v>4.1971999999999996</v>
      </c>
      <c r="P13739" s="176"/>
    </row>
    <row r="13740" spans="1:16" ht="14.1" customHeight="1">
      <c r="A13740" s="181" t="s">
        <v>245</v>
      </c>
      <c r="B13740" s="181"/>
      <c r="C13740" s="181"/>
      <c r="D13740" s="182"/>
      <c r="E13740" s="182"/>
      <c r="F13740" s="104"/>
      <c r="G13740" s="183"/>
      <c r="H13740" s="183"/>
      <c r="I13740" s="176">
        <v>4.18</v>
      </c>
      <c r="J13740" s="176"/>
      <c r="K13740" s="176"/>
      <c r="L13740" s="176"/>
      <c r="M13740" s="176"/>
      <c r="N13740" s="176"/>
      <c r="O13740" s="176">
        <v>4.18</v>
      </c>
      <c r="P13740" s="176"/>
    </row>
    <row r="13741" spans="1:16" ht="14.1" customHeight="1">
      <c r="A13741" s="177" t="s">
        <v>246</v>
      </c>
      <c r="B13741" s="177"/>
      <c r="C13741" s="177"/>
      <c r="D13741" s="177"/>
      <c r="E13741" s="177"/>
      <c r="F13741" s="177"/>
      <c r="G13741" s="177"/>
      <c r="H13741" s="177"/>
      <c r="I13741" s="177"/>
      <c r="J13741" s="177"/>
      <c r="K13741" s="177"/>
      <c r="L13741" s="177"/>
      <c r="M13741" s="177"/>
      <c r="N13741" s="177"/>
      <c r="O13741" s="178">
        <v>13.21</v>
      </c>
      <c r="P13741" s="178"/>
    </row>
    <row r="13742" spans="1:16" ht="14.1" customHeight="1">
      <c r="A13742" s="177" t="s">
        <v>258</v>
      </c>
      <c r="B13742" s="177"/>
      <c r="C13742" s="177"/>
      <c r="D13742" s="177"/>
      <c r="E13742" s="177"/>
      <c r="F13742" s="177"/>
      <c r="G13742" s="177"/>
      <c r="H13742" s="177"/>
      <c r="I13742" s="177"/>
      <c r="J13742" s="177"/>
      <c r="K13742" s="177"/>
      <c r="L13742" s="177"/>
      <c r="M13742" s="177"/>
      <c r="N13742" s="177"/>
      <c r="O13742" s="177"/>
      <c r="P13742" s="177"/>
    </row>
    <row r="13743" spans="1:16" ht="22.7" customHeight="1">
      <c r="A13743" s="181" t="s">
        <v>888</v>
      </c>
      <c r="B13743" s="181"/>
      <c r="C13743" s="181"/>
      <c r="D13743" s="182" t="s">
        <v>239</v>
      </c>
      <c r="E13743" s="182"/>
      <c r="F13743" s="104">
        <v>57.37</v>
      </c>
      <c r="G13743" s="183">
        <v>1.8962400000000001E-2</v>
      </c>
      <c r="H13743" s="183"/>
      <c r="I13743" s="176"/>
      <c r="J13743" s="176"/>
      <c r="K13743" s="176">
        <v>1.0879000000000001</v>
      </c>
      <c r="L13743" s="176"/>
      <c r="M13743" s="176"/>
      <c r="N13743" s="176"/>
      <c r="O13743" s="176">
        <v>1.0879000000000001</v>
      </c>
      <c r="P13743" s="176"/>
    </row>
    <row r="13744" spans="1:16" ht="22.7" customHeight="1">
      <c r="A13744" s="181" t="s">
        <v>920</v>
      </c>
      <c r="B13744" s="181"/>
      <c r="C13744" s="181"/>
      <c r="D13744" s="182" t="s">
        <v>239</v>
      </c>
      <c r="E13744" s="182"/>
      <c r="F13744" s="104">
        <v>3.25</v>
      </c>
      <c r="G13744" s="183">
        <v>0.26669999999999999</v>
      </c>
      <c r="H13744" s="183"/>
      <c r="I13744" s="176"/>
      <c r="J13744" s="176"/>
      <c r="K13744" s="176">
        <v>0.86680000000000001</v>
      </c>
      <c r="L13744" s="176"/>
      <c r="M13744" s="176"/>
      <c r="N13744" s="176"/>
      <c r="O13744" s="176">
        <v>0.86680000000000001</v>
      </c>
      <c r="P13744" s="176"/>
    </row>
    <row r="13745" spans="1:16" ht="22.7" customHeight="1">
      <c r="A13745" s="181" t="s">
        <v>1013</v>
      </c>
      <c r="B13745" s="181"/>
      <c r="C13745" s="181"/>
      <c r="D13745" s="182" t="s">
        <v>239</v>
      </c>
      <c r="E13745" s="182"/>
      <c r="F13745" s="104">
        <v>12.2</v>
      </c>
      <c r="G13745" s="183">
        <v>4.1000000000000002E-2</v>
      </c>
      <c r="H13745" s="183"/>
      <c r="I13745" s="176"/>
      <c r="J13745" s="176"/>
      <c r="K13745" s="176">
        <v>0.50019999999999998</v>
      </c>
      <c r="L13745" s="176"/>
      <c r="M13745" s="176"/>
      <c r="N13745" s="176"/>
      <c r="O13745" s="176">
        <v>0.50019999999999998</v>
      </c>
      <c r="P13745" s="176"/>
    </row>
    <row r="13746" spans="1:16" ht="32.450000000000003" customHeight="1">
      <c r="A13746" s="181" t="s">
        <v>445</v>
      </c>
      <c r="B13746" s="181"/>
      <c r="C13746" s="181"/>
      <c r="D13746" s="182" t="s">
        <v>262</v>
      </c>
      <c r="E13746" s="182"/>
      <c r="F13746" s="104">
        <v>21.11</v>
      </c>
      <c r="G13746" s="183">
        <v>1.096E-3</v>
      </c>
      <c r="H13746" s="183"/>
      <c r="I13746" s="176"/>
      <c r="J13746" s="176"/>
      <c r="K13746" s="176">
        <v>2.3099999999999999E-2</v>
      </c>
      <c r="L13746" s="176"/>
      <c r="M13746" s="176"/>
      <c r="N13746" s="176"/>
      <c r="O13746" s="176">
        <v>2.3099999999999999E-2</v>
      </c>
      <c r="P13746" s="176"/>
    </row>
    <row r="13747" spans="1:16" ht="14.1" customHeight="1">
      <c r="A13747" s="181" t="s">
        <v>259</v>
      </c>
      <c r="B13747" s="181"/>
      <c r="C13747" s="181"/>
      <c r="D13747" s="182" t="s">
        <v>260</v>
      </c>
      <c r="E13747" s="182"/>
      <c r="F13747" s="104">
        <v>85.31</v>
      </c>
      <c r="G13747" s="183">
        <f>O13747/F13747</f>
        <v>1.1721955222131051E-4</v>
      </c>
      <c r="H13747" s="183"/>
      <c r="I13747" s="176"/>
      <c r="J13747" s="176"/>
      <c r="K13747" s="176">
        <v>0.01</v>
      </c>
      <c r="L13747" s="176"/>
      <c r="M13747" s="176"/>
      <c r="N13747" s="176"/>
      <c r="O13747" s="176">
        <v>0.01</v>
      </c>
      <c r="P13747" s="176"/>
    </row>
    <row r="13748" spans="1:16" ht="42.4" customHeight="1">
      <c r="A13748" s="181" t="s">
        <v>1014</v>
      </c>
      <c r="B13748" s="181"/>
      <c r="C13748" s="181"/>
      <c r="D13748" s="182" t="s">
        <v>239</v>
      </c>
      <c r="E13748" s="182"/>
      <c r="F13748" s="104">
        <v>0.63</v>
      </c>
      <c r="G13748" s="183">
        <f>O13748/F13748</f>
        <v>1.5873015873015872E-2</v>
      </c>
      <c r="H13748" s="183"/>
      <c r="I13748" s="176"/>
      <c r="J13748" s="176"/>
      <c r="K13748" s="176">
        <v>0.01</v>
      </c>
      <c r="L13748" s="176"/>
      <c r="M13748" s="176"/>
      <c r="N13748" s="176"/>
      <c r="O13748" s="176">
        <v>0.01</v>
      </c>
      <c r="P13748" s="176"/>
    </row>
    <row r="13749" spans="1:16" ht="14.25" customHeight="1">
      <c r="A13749" s="181" t="s">
        <v>261</v>
      </c>
      <c r="B13749" s="181"/>
      <c r="C13749" s="181"/>
      <c r="D13749" s="182" t="s">
        <v>262</v>
      </c>
      <c r="E13749" s="182"/>
      <c r="F13749" s="104">
        <v>0.86</v>
      </c>
      <c r="G13749" s="183">
        <v>2.7335499999999999E-2</v>
      </c>
      <c r="H13749" s="183"/>
      <c r="I13749" s="176"/>
      <c r="J13749" s="176"/>
      <c r="K13749" s="176">
        <v>2.35E-2</v>
      </c>
      <c r="L13749" s="176"/>
      <c r="M13749" s="176"/>
      <c r="N13749" s="176"/>
      <c r="O13749" s="176">
        <v>2.35E-2</v>
      </c>
      <c r="P13749" s="176"/>
    </row>
    <row r="13750" spans="1:16" ht="32.450000000000003" customHeight="1">
      <c r="A13750" s="181" t="s">
        <v>1015</v>
      </c>
      <c r="B13750" s="181"/>
      <c r="C13750" s="181"/>
      <c r="D13750" s="182" t="s">
        <v>239</v>
      </c>
      <c r="E13750" s="182"/>
      <c r="F13750" s="104">
        <v>52.62</v>
      </c>
      <c r="G13750" s="183">
        <f>O13750/F13750</f>
        <v>1.9004180919802359E-4</v>
      </c>
      <c r="H13750" s="183"/>
      <c r="I13750" s="176"/>
      <c r="J13750" s="176"/>
      <c r="K13750" s="176">
        <v>0.01</v>
      </c>
      <c r="L13750" s="176"/>
      <c r="M13750" s="176"/>
      <c r="N13750" s="176"/>
      <c r="O13750" s="176">
        <v>0.01</v>
      </c>
      <c r="P13750" s="176"/>
    </row>
    <row r="13751" spans="1:16" ht="22.7" customHeight="1">
      <c r="A13751" s="181" t="s">
        <v>1016</v>
      </c>
      <c r="B13751" s="181"/>
      <c r="C13751" s="181"/>
      <c r="D13751" s="182" t="s">
        <v>239</v>
      </c>
      <c r="E13751" s="182"/>
      <c r="F13751" s="104">
        <v>23.82</v>
      </c>
      <c r="G13751" s="183">
        <v>4.3E-3</v>
      </c>
      <c r="H13751" s="183"/>
      <c r="I13751" s="176"/>
      <c r="J13751" s="176"/>
      <c r="K13751" s="176">
        <v>0.1024</v>
      </c>
      <c r="L13751" s="176"/>
      <c r="M13751" s="176"/>
      <c r="N13751" s="176"/>
      <c r="O13751" s="176">
        <v>0.1024</v>
      </c>
      <c r="P13751" s="176"/>
    </row>
    <row r="13752" spans="1:16" ht="22.7" customHeight="1">
      <c r="A13752" s="181" t="s">
        <v>1017</v>
      </c>
      <c r="B13752" s="181"/>
      <c r="C13752" s="181"/>
      <c r="D13752" s="182" t="s">
        <v>239</v>
      </c>
      <c r="E13752" s="182"/>
      <c r="F13752" s="104">
        <v>32.14</v>
      </c>
      <c r="G13752" s="183">
        <v>0.1027</v>
      </c>
      <c r="H13752" s="183"/>
      <c r="I13752" s="176"/>
      <c r="J13752" s="176"/>
      <c r="K13752" s="176">
        <v>3.3008000000000002</v>
      </c>
      <c r="L13752" s="176"/>
      <c r="M13752" s="176"/>
      <c r="N13752" s="176"/>
      <c r="O13752" s="176">
        <v>3.3008000000000002</v>
      </c>
      <c r="P13752" s="176"/>
    </row>
    <row r="13753" spans="1:16" ht="12.75" customHeight="1"/>
    <row r="13754" spans="1:16" ht="14.1" customHeight="1">
      <c r="A13754" s="170" t="s">
        <v>270</v>
      </c>
      <c r="B13754" s="170"/>
      <c r="C13754" s="170"/>
      <c r="D13754" s="170"/>
      <c r="E13754" s="170"/>
      <c r="F13754" s="170"/>
      <c r="G13754" s="170"/>
      <c r="H13754" s="170"/>
      <c r="I13754" s="170"/>
      <c r="J13754" s="170"/>
      <c r="K13754" s="170"/>
      <c r="L13754" s="170"/>
      <c r="M13754" s="170"/>
      <c r="N13754" s="170"/>
      <c r="O13754" s="170"/>
      <c r="P13754" s="170"/>
    </row>
    <row r="13755" spans="1:16" ht="14.1" customHeight="1">
      <c r="A13755" s="171" t="s">
        <v>271</v>
      </c>
      <c r="B13755" s="171"/>
      <c r="C13755" s="171"/>
      <c r="D13755" s="171"/>
      <c r="E13755" s="171"/>
      <c r="F13755" s="171"/>
      <c r="G13755" s="171"/>
      <c r="H13755" s="171"/>
      <c r="I13755" s="171"/>
      <c r="J13755" s="171"/>
      <c r="K13755" s="171"/>
      <c r="L13755" s="171"/>
      <c r="M13755" s="171"/>
      <c r="N13755" s="171"/>
      <c r="O13755" s="171"/>
      <c r="P13755" s="171"/>
    </row>
    <row r="13756" spans="1:16" ht="65.25" customHeight="1">
      <c r="A13756" s="198"/>
      <c r="B13756" s="198"/>
      <c r="C13756" s="198"/>
      <c r="D13756" s="198"/>
      <c r="E13756" s="198"/>
      <c r="F13756" s="198"/>
      <c r="G13756" s="198"/>
      <c r="H13756" s="198"/>
      <c r="I13756" s="198"/>
      <c r="J13756" s="198"/>
      <c r="K13756" s="198"/>
      <c r="L13756" s="198"/>
      <c r="M13756" s="198"/>
      <c r="N13756" s="198"/>
      <c r="O13756" s="198"/>
      <c r="P13756" s="198"/>
    </row>
    <row r="13757" spans="1:16" ht="5.65" customHeight="1"/>
    <row r="13758" spans="1:16" ht="19.7" customHeight="1">
      <c r="A13758" s="199" t="s">
        <v>218</v>
      </c>
      <c r="B13758" s="199"/>
      <c r="C13758" s="199"/>
      <c r="D13758" s="199"/>
      <c r="E13758" s="199"/>
      <c r="F13758" s="199"/>
      <c r="G13758" s="199"/>
      <c r="H13758" s="199"/>
      <c r="I13758" s="199"/>
      <c r="J13758" s="199"/>
      <c r="K13758" s="199"/>
      <c r="L13758" s="199"/>
      <c r="M13758" s="199"/>
      <c r="N13758" s="199"/>
      <c r="O13758" s="199"/>
      <c r="P13758" s="199"/>
    </row>
    <row r="13759" spans="1:16" ht="15.75" customHeight="1">
      <c r="A13759" s="105" t="s">
        <v>117</v>
      </c>
      <c r="B13759" s="196" t="s">
        <v>118</v>
      </c>
      <c r="C13759" s="196"/>
      <c r="D13759" s="196"/>
      <c r="E13759" s="196"/>
      <c r="F13759" s="196"/>
      <c r="G13759" s="196"/>
      <c r="H13759" s="196"/>
      <c r="I13759" s="196"/>
      <c r="J13759" s="196"/>
      <c r="K13759" s="196"/>
      <c r="L13759" s="193" t="s">
        <v>119</v>
      </c>
      <c r="M13759" s="193"/>
      <c r="N13759" s="200" t="s">
        <v>171</v>
      </c>
      <c r="O13759" s="200"/>
      <c r="P13759" s="200"/>
    </row>
    <row r="13760" spans="1:16" ht="12.6" customHeight="1">
      <c r="A13760" s="105" t="s">
        <v>120</v>
      </c>
      <c r="B13760" s="196" t="s">
        <v>121</v>
      </c>
      <c r="C13760" s="196"/>
      <c r="D13760" s="196"/>
      <c r="E13760" s="196"/>
      <c r="F13760" s="196"/>
      <c r="G13760" s="196"/>
      <c r="H13760" s="196"/>
      <c r="I13760" s="196"/>
      <c r="J13760" s="196"/>
      <c r="K13760" s="196"/>
      <c r="L13760" s="193" t="s">
        <v>219</v>
      </c>
      <c r="M13760" s="193"/>
      <c r="N13760" s="194" t="s">
        <v>3435</v>
      </c>
      <c r="O13760" s="194"/>
      <c r="P13760" s="194"/>
    </row>
    <row r="13761" spans="1:16" ht="14.45" customHeight="1">
      <c r="A13761" s="105" t="s">
        <v>220</v>
      </c>
      <c r="B13761" s="193" t="s">
        <v>170</v>
      </c>
      <c r="C13761" s="193"/>
      <c r="D13761" s="193"/>
      <c r="E13761" s="193"/>
      <c r="F13761" s="193"/>
      <c r="G13761" s="193"/>
      <c r="H13761" s="193"/>
      <c r="I13761" s="193"/>
      <c r="J13761" s="193"/>
      <c r="K13761" s="193"/>
      <c r="L13761" s="193" t="s">
        <v>122</v>
      </c>
      <c r="M13761" s="193"/>
      <c r="N13761" s="194"/>
      <c r="O13761" s="194"/>
      <c r="P13761" s="194"/>
    </row>
    <row r="13762" spans="1:16" ht="14.65" customHeight="1">
      <c r="A13762" s="105" t="s">
        <v>221</v>
      </c>
      <c r="B13762" s="193" t="s">
        <v>170</v>
      </c>
      <c r="C13762" s="193"/>
      <c r="D13762" s="193"/>
      <c r="E13762" s="193"/>
      <c r="F13762" s="193"/>
      <c r="G13762" s="193"/>
      <c r="H13762" s="193"/>
      <c r="I13762" s="193"/>
      <c r="J13762" s="193"/>
      <c r="K13762" s="193"/>
      <c r="L13762" s="193" t="s">
        <v>123</v>
      </c>
      <c r="M13762" s="193"/>
      <c r="N13762" s="194" t="s">
        <v>124</v>
      </c>
      <c r="O13762" s="194"/>
      <c r="P13762" s="194"/>
    </row>
    <row r="13763" spans="1:16" ht="26.45" customHeight="1">
      <c r="A13763" s="105" t="s">
        <v>222</v>
      </c>
      <c r="B13763" s="193" t="s">
        <v>170</v>
      </c>
      <c r="C13763" s="193"/>
      <c r="D13763" s="193"/>
      <c r="E13763" s="193"/>
      <c r="F13763" s="193"/>
      <c r="G13763" s="193"/>
      <c r="H13763" s="193"/>
      <c r="I13763" s="193"/>
      <c r="J13763" s="193"/>
      <c r="K13763" s="193"/>
      <c r="L13763" s="193" t="s">
        <v>125</v>
      </c>
      <c r="M13763" s="193"/>
      <c r="N13763" s="195" t="s">
        <v>3756</v>
      </c>
      <c r="O13763" s="195"/>
      <c r="P13763" s="195"/>
    </row>
    <row r="13764" spans="1:16" ht="13.35" customHeight="1">
      <c r="A13764" s="106" t="s">
        <v>126</v>
      </c>
      <c r="B13764" s="188"/>
      <c r="C13764" s="188"/>
      <c r="D13764" s="188"/>
      <c r="E13764" s="188"/>
      <c r="F13764" s="188"/>
      <c r="G13764" s="188"/>
      <c r="H13764" s="188"/>
      <c r="I13764" s="188"/>
      <c r="J13764" s="188"/>
      <c r="K13764" s="188"/>
      <c r="L13764" s="188" t="s">
        <v>127</v>
      </c>
      <c r="M13764" s="188"/>
      <c r="N13764" s="189" t="s">
        <v>173</v>
      </c>
      <c r="O13764" s="189"/>
      <c r="P13764" s="189"/>
    </row>
    <row r="13765" spans="1:16" ht="15.75" customHeight="1">
      <c r="A13765" s="190" t="s">
        <v>223</v>
      </c>
      <c r="B13765" s="190"/>
      <c r="C13765" s="191" t="s">
        <v>224</v>
      </c>
      <c r="D13765" s="191"/>
      <c r="E13765" s="192" t="s">
        <v>225</v>
      </c>
      <c r="F13765" s="192"/>
      <c r="G13765" s="192"/>
      <c r="H13765" s="191" t="s">
        <v>226</v>
      </c>
      <c r="I13765" s="191"/>
      <c r="J13765" s="192" t="s">
        <v>227</v>
      </c>
      <c r="K13765" s="192"/>
      <c r="L13765" s="192"/>
      <c r="M13765" s="192"/>
      <c r="N13765" s="192"/>
      <c r="O13765" s="192"/>
      <c r="P13765" s="103" t="s">
        <v>228</v>
      </c>
    </row>
    <row r="13766" spans="1:16" ht="17.100000000000001" customHeight="1">
      <c r="A13766" s="186" t="s">
        <v>229</v>
      </c>
      <c r="B13766" s="186"/>
      <c r="C13766" s="186"/>
      <c r="D13766" s="187" t="s">
        <v>230</v>
      </c>
      <c r="E13766" s="187"/>
      <c r="F13766" s="187" t="s">
        <v>231</v>
      </c>
      <c r="G13766" s="187" t="s">
        <v>232</v>
      </c>
      <c r="H13766" s="187"/>
      <c r="I13766" s="187" t="s">
        <v>233</v>
      </c>
      <c r="J13766" s="187"/>
      <c r="K13766" s="187"/>
      <c r="L13766" s="187"/>
      <c r="M13766" s="187"/>
      <c r="N13766" s="187"/>
      <c r="O13766" s="187"/>
      <c r="P13766" s="187"/>
    </row>
    <row r="13767" spans="1:16" ht="17.100000000000001" customHeight="1">
      <c r="A13767" s="186"/>
      <c r="B13767" s="186"/>
      <c r="C13767" s="186"/>
      <c r="D13767" s="187"/>
      <c r="E13767" s="187"/>
      <c r="F13767" s="187"/>
      <c r="G13767" s="187"/>
      <c r="H13767" s="187"/>
      <c r="I13767" s="187" t="s">
        <v>234</v>
      </c>
      <c r="J13767" s="187"/>
      <c r="K13767" s="187" t="s">
        <v>235</v>
      </c>
      <c r="L13767" s="187"/>
      <c r="M13767" s="187" t="s">
        <v>236</v>
      </c>
      <c r="N13767" s="187"/>
      <c r="O13767" s="187" t="s">
        <v>237</v>
      </c>
      <c r="P13767" s="187"/>
    </row>
    <row r="13768" spans="1:16" ht="22.7" customHeight="1">
      <c r="A13768" s="181" t="s">
        <v>1018</v>
      </c>
      <c r="B13768" s="181"/>
      <c r="C13768" s="181"/>
      <c r="D13768" s="182" t="s">
        <v>239</v>
      </c>
      <c r="E13768" s="182"/>
      <c r="F13768" s="104">
        <v>60.58</v>
      </c>
      <c r="G13768" s="183">
        <v>2.0999999999999999E-3</v>
      </c>
      <c r="H13768" s="183"/>
      <c r="I13768" s="176"/>
      <c r="J13768" s="176"/>
      <c r="K13768" s="176">
        <v>0.12720000000000001</v>
      </c>
      <c r="L13768" s="176"/>
      <c r="M13768" s="176"/>
      <c r="N13768" s="176"/>
      <c r="O13768" s="176">
        <v>0.12720000000000001</v>
      </c>
      <c r="P13768" s="176"/>
    </row>
    <row r="13769" spans="1:16" ht="22.7" customHeight="1">
      <c r="A13769" s="181" t="s">
        <v>1019</v>
      </c>
      <c r="B13769" s="181"/>
      <c r="C13769" s="181"/>
      <c r="D13769" s="182" t="s">
        <v>239</v>
      </c>
      <c r="E13769" s="182"/>
      <c r="F13769" s="104">
        <v>160.55000000000001</v>
      </c>
      <c r="G13769" s="183">
        <v>4.3E-3</v>
      </c>
      <c r="H13769" s="183"/>
      <c r="I13769" s="176"/>
      <c r="J13769" s="176"/>
      <c r="K13769" s="176">
        <v>0.69040000000000001</v>
      </c>
      <c r="L13769" s="176"/>
      <c r="M13769" s="176"/>
      <c r="N13769" s="176"/>
      <c r="O13769" s="176">
        <v>0.69040000000000001</v>
      </c>
      <c r="P13769" s="176"/>
    </row>
    <row r="13770" spans="1:16" ht="14.1" customHeight="1">
      <c r="A13770" s="181" t="s">
        <v>870</v>
      </c>
      <c r="B13770" s="181"/>
      <c r="C13770" s="181"/>
      <c r="D13770" s="182" t="s">
        <v>239</v>
      </c>
      <c r="E13770" s="182"/>
      <c r="F13770" s="104">
        <v>1.45</v>
      </c>
      <c r="G13770" s="183">
        <v>6.9234199999999996E-2</v>
      </c>
      <c r="H13770" s="183"/>
      <c r="I13770" s="176"/>
      <c r="J13770" s="176"/>
      <c r="K13770" s="176">
        <v>0.1004</v>
      </c>
      <c r="L13770" s="176"/>
      <c r="M13770" s="176"/>
      <c r="N13770" s="176"/>
      <c r="O13770" s="176">
        <v>0.1004</v>
      </c>
      <c r="P13770" s="176"/>
    </row>
    <row r="13771" spans="1:16" ht="22.7" customHeight="1">
      <c r="A13771" s="181" t="s">
        <v>1020</v>
      </c>
      <c r="B13771" s="181"/>
      <c r="C13771" s="181"/>
      <c r="D13771" s="182" t="s">
        <v>239</v>
      </c>
      <c r="E13771" s="182"/>
      <c r="F13771" s="104">
        <v>14.98</v>
      </c>
      <c r="G13771" s="183">
        <v>0.1211</v>
      </c>
      <c r="H13771" s="183"/>
      <c r="I13771" s="176"/>
      <c r="J13771" s="176"/>
      <c r="K13771" s="176">
        <v>1.8141</v>
      </c>
      <c r="L13771" s="176"/>
      <c r="M13771" s="176"/>
      <c r="N13771" s="176"/>
      <c r="O13771" s="176">
        <v>1.8141</v>
      </c>
      <c r="P13771" s="176"/>
    </row>
    <row r="13772" spans="1:16" ht="42.4" customHeight="1">
      <c r="A13772" s="181" t="s">
        <v>916</v>
      </c>
      <c r="B13772" s="181"/>
      <c r="C13772" s="181"/>
      <c r="D13772" s="182" t="s">
        <v>239</v>
      </c>
      <c r="E13772" s="182"/>
      <c r="F13772" s="104">
        <v>23.69</v>
      </c>
      <c r="G13772" s="183">
        <v>1.52414E-2</v>
      </c>
      <c r="H13772" s="183"/>
      <c r="I13772" s="176"/>
      <c r="J13772" s="176"/>
      <c r="K13772" s="176">
        <v>0.36109999999999998</v>
      </c>
      <c r="L13772" s="176"/>
      <c r="M13772" s="176"/>
      <c r="N13772" s="176"/>
      <c r="O13772" s="176">
        <v>0.36109999999999998</v>
      </c>
      <c r="P13772" s="176"/>
    </row>
    <row r="13773" spans="1:16" ht="22.9" customHeight="1">
      <c r="A13773" s="181" t="s">
        <v>1021</v>
      </c>
      <c r="B13773" s="181"/>
      <c r="C13773" s="181"/>
      <c r="D13773" s="182" t="s">
        <v>239</v>
      </c>
      <c r="E13773" s="182"/>
      <c r="F13773" s="104">
        <v>18.989999999999998</v>
      </c>
      <c r="G13773" s="183">
        <v>7.4000000000000003E-3</v>
      </c>
      <c r="H13773" s="183"/>
      <c r="I13773" s="176"/>
      <c r="J13773" s="176"/>
      <c r="K13773" s="176">
        <v>0.14050000000000001</v>
      </c>
      <c r="L13773" s="176"/>
      <c r="M13773" s="176"/>
      <c r="N13773" s="176"/>
      <c r="O13773" s="176">
        <v>0.14050000000000001</v>
      </c>
      <c r="P13773" s="176"/>
    </row>
    <row r="13774" spans="1:16" ht="22.7" customHeight="1">
      <c r="A13774" s="181" t="s">
        <v>1022</v>
      </c>
      <c r="B13774" s="181"/>
      <c r="C13774" s="181"/>
      <c r="D13774" s="182" t="s">
        <v>239</v>
      </c>
      <c r="E13774" s="182"/>
      <c r="F13774" s="104">
        <v>51.89</v>
      </c>
      <c r="G13774" s="183">
        <v>3.6700000000000003E-2</v>
      </c>
      <c r="H13774" s="183"/>
      <c r="I13774" s="176"/>
      <c r="J13774" s="176"/>
      <c r="K13774" s="176">
        <v>1.9044000000000001</v>
      </c>
      <c r="L13774" s="176"/>
      <c r="M13774" s="176"/>
      <c r="N13774" s="176"/>
      <c r="O13774" s="176">
        <v>1.9044000000000001</v>
      </c>
      <c r="P13774" s="176"/>
    </row>
    <row r="13775" spans="1:16" ht="22.7" customHeight="1">
      <c r="A13775" s="181" t="s">
        <v>882</v>
      </c>
      <c r="B13775" s="181"/>
      <c r="C13775" s="181"/>
      <c r="D13775" s="182" t="s">
        <v>239</v>
      </c>
      <c r="E13775" s="182"/>
      <c r="F13775" s="104">
        <v>65.010000000000005</v>
      </c>
      <c r="G13775" s="183">
        <v>3.1004E-2</v>
      </c>
      <c r="H13775" s="183"/>
      <c r="I13775" s="176"/>
      <c r="J13775" s="176"/>
      <c r="K13775" s="176">
        <v>2.0156000000000001</v>
      </c>
      <c r="L13775" s="176"/>
      <c r="M13775" s="176"/>
      <c r="N13775" s="176"/>
      <c r="O13775" s="176">
        <v>2.0156000000000001</v>
      </c>
      <c r="P13775" s="176"/>
    </row>
    <row r="13776" spans="1:16" ht="22.7" customHeight="1">
      <c r="A13776" s="181" t="s">
        <v>1023</v>
      </c>
      <c r="B13776" s="181"/>
      <c r="C13776" s="181"/>
      <c r="D13776" s="182" t="s">
        <v>239</v>
      </c>
      <c r="E13776" s="182"/>
      <c r="F13776" s="104">
        <v>54.38</v>
      </c>
      <c r="G13776" s="183">
        <v>2.2700000000000001E-2</v>
      </c>
      <c r="H13776" s="183"/>
      <c r="I13776" s="176"/>
      <c r="J13776" s="176"/>
      <c r="K13776" s="176">
        <v>1.2343999999999999</v>
      </c>
      <c r="L13776" s="176"/>
      <c r="M13776" s="176"/>
      <c r="N13776" s="176"/>
      <c r="O13776" s="176">
        <v>1.2343999999999999</v>
      </c>
      <c r="P13776" s="176"/>
    </row>
    <row r="13777" spans="1:16" ht="22.7" customHeight="1">
      <c r="A13777" s="181" t="s">
        <v>905</v>
      </c>
      <c r="B13777" s="181"/>
      <c r="C13777" s="181"/>
      <c r="D13777" s="182" t="s">
        <v>268</v>
      </c>
      <c r="E13777" s="182"/>
      <c r="F13777" s="104">
        <v>15.1</v>
      </c>
      <c r="G13777" s="183">
        <v>3.288E-2</v>
      </c>
      <c r="H13777" s="183"/>
      <c r="I13777" s="176"/>
      <c r="J13777" s="176"/>
      <c r="K13777" s="176">
        <v>0.4965</v>
      </c>
      <c r="L13777" s="176"/>
      <c r="M13777" s="176"/>
      <c r="N13777" s="176"/>
      <c r="O13777" s="176">
        <v>0.4965</v>
      </c>
      <c r="P13777" s="176"/>
    </row>
    <row r="13778" spans="1:16" ht="32.65" customHeight="1">
      <c r="A13778" s="181" t="s">
        <v>1024</v>
      </c>
      <c r="B13778" s="181"/>
      <c r="C13778" s="181"/>
      <c r="D13778" s="182" t="s">
        <v>268</v>
      </c>
      <c r="E13778" s="182"/>
      <c r="F13778" s="104">
        <v>37.28</v>
      </c>
      <c r="G13778" s="183">
        <v>1.04</v>
      </c>
      <c r="H13778" s="183"/>
      <c r="I13778" s="176"/>
      <c r="J13778" s="176"/>
      <c r="K13778" s="176">
        <v>38.7712</v>
      </c>
      <c r="L13778" s="176"/>
      <c r="M13778" s="176"/>
      <c r="N13778" s="176"/>
      <c r="O13778" s="176">
        <v>38.7712</v>
      </c>
      <c r="P13778" s="176"/>
    </row>
    <row r="13779" spans="1:16" ht="14.1" customHeight="1">
      <c r="A13779" s="177" t="s">
        <v>273</v>
      </c>
      <c r="B13779" s="177"/>
      <c r="C13779" s="177"/>
      <c r="D13779" s="177"/>
      <c r="E13779" s="177"/>
      <c r="F13779" s="177"/>
      <c r="G13779" s="177"/>
      <c r="H13779" s="177"/>
      <c r="I13779" s="177"/>
      <c r="J13779" s="177"/>
      <c r="K13779" s="177"/>
      <c r="L13779" s="177"/>
      <c r="M13779" s="177"/>
      <c r="N13779" s="177"/>
      <c r="O13779" s="178">
        <v>53.58</v>
      </c>
      <c r="P13779" s="178"/>
    </row>
    <row r="13780" spans="1:16" ht="14.1" customHeight="1">
      <c r="A13780" s="179" t="s">
        <v>247</v>
      </c>
      <c r="B13780" s="179"/>
      <c r="C13780" s="179"/>
      <c r="D13780" s="179"/>
      <c r="E13780" s="179"/>
      <c r="F13780" s="179"/>
      <c r="G13780" s="179"/>
      <c r="H13780" s="179"/>
      <c r="I13780" s="180">
        <v>13.21</v>
      </c>
      <c r="J13780" s="180"/>
      <c r="K13780" s="180">
        <v>53.58</v>
      </c>
      <c r="L13780" s="180"/>
      <c r="M13780" s="180"/>
      <c r="N13780" s="180"/>
      <c r="O13780" s="180">
        <v>66.790000000000006</v>
      </c>
      <c r="P13780" s="180"/>
    </row>
    <row r="13781" spans="1:16" ht="14.1" customHeight="1">
      <c r="A13781" s="172" t="s">
        <v>248</v>
      </c>
      <c r="B13781" s="172"/>
      <c r="C13781" s="172"/>
      <c r="D13781" s="172"/>
      <c r="E13781" s="172"/>
      <c r="F13781" s="172"/>
      <c r="G13781" s="172"/>
      <c r="H13781" s="172"/>
      <c r="I13781" s="173">
        <v>3.81</v>
      </c>
      <c r="J13781" s="173"/>
      <c r="K13781" s="173">
        <v>15.44</v>
      </c>
      <c r="L13781" s="173"/>
      <c r="M13781" s="173"/>
      <c r="N13781" s="173"/>
      <c r="O13781" s="173">
        <v>19.25</v>
      </c>
      <c r="P13781" s="173"/>
    </row>
    <row r="13782" spans="1:16" ht="14.1" customHeight="1">
      <c r="A13782" s="174" t="s">
        <v>249</v>
      </c>
      <c r="B13782" s="174"/>
      <c r="C13782" s="174"/>
      <c r="D13782" s="174"/>
      <c r="E13782" s="174"/>
      <c r="F13782" s="174"/>
      <c r="G13782" s="174"/>
      <c r="H13782" s="174"/>
      <c r="I13782" s="175">
        <v>17.02</v>
      </c>
      <c r="J13782" s="175"/>
      <c r="K13782" s="175">
        <v>69.02</v>
      </c>
      <c r="L13782" s="175"/>
      <c r="M13782" s="175"/>
      <c r="N13782" s="175"/>
      <c r="O13782" s="175">
        <v>86.04</v>
      </c>
      <c r="P13782" s="175"/>
    </row>
    <row r="13783" spans="1:16" ht="22.7" customHeight="1">
      <c r="A13783" s="184" t="s">
        <v>1258</v>
      </c>
      <c r="B13783" s="184"/>
      <c r="C13783" s="184"/>
      <c r="D13783" s="184"/>
      <c r="E13783" s="184"/>
      <c r="F13783" s="184"/>
      <c r="G13783" s="184"/>
      <c r="H13783" s="184"/>
      <c r="I13783" s="184"/>
      <c r="J13783" s="184"/>
      <c r="K13783" s="184"/>
      <c r="L13783" s="184"/>
      <c r="M13783" s="184"/>
      <c r="N13783" s="184"/>
      <c r="O13783" s="185" t="s">
        <v>239</v>
      </c>
      <c r="P13783" s="185"/>
    </row>
    <row r="13784" spans="1:16" ht="14.1" customHeight="1">
      <c r="A13784" s="177" t="s">
        <v>240</v>
      </c>
      <c r="B13784" s="177"/>
      <c r="C13784" s="177"/>
      <c r="D13784" s="177"/>
      <c r="E13784" s="177"/>
      <c r="F13784" s="177"/>
      <c r="G13784" s="177"/>
      <c r="H13784" s="177"/>
      <c r="I13784" s="177"/>
      <c r="J13784" s="177"/>
      <c r="K13784" s="177"/>
      <c r="L13784" s="177"/>
      <c r="M13784" s="177"/>
      <c r="N13784" s="177"/>
      <c r="O13784" s="177"/>
      <c r="P13784" s="177"/>
    </row>
    <row r="13785" spans="1:16" ht="22.7" customHeight="1">
      <c r="A13785" s="181" t="s">
        <v>287</v>
      </c>
      <c r="B13785" s="181"/>
      <c r="C13785" s="181"/>
      <c r="D13785" s="182" t="s">
        <v>242</v>
      </c>
      <c r="E13785" s="182"/>
      <c r="F13785" s="104">
        <v>5.86</v>
      </c>
      <c r="G13785" s="183">
        <v>0.1574499</v>
      </c>
      <c r="H13785" s="183"/>
      <c r="I13785" s="176">
        <v>0.92269999999999996</v>
      </c>
      <c r="J13785" s="176"/>
      <c r="K13785" s="176"/>
      <c r="L13785" s="176"/>
      <c r="M13785" s="176"/>
      <c r="N13785" s="176"/>
      <c r="O13785" s="176">
        <v>0.92269999999999996</v>
      </c>
      <c r="P13785" s="176"/>
    </row>
    <row r="13786" spans="1:16" ht="14.1" customHeight="1">
      <c r="A13786" s="181" t="s">
        <v>289</v>
      </c>
      <c r="B13786" s="181"/>
      <c r="C13786" s="181"/>
      <c r="D13786" s="182" t="s">
        <v>242</v>
      </c>
      <c r="E13786" s="182"/>
      <c r="F13786" s="104">
        <v>7.8</v>
      </c>
      <c r="G13786" s="183">
        <v>0.1574499</v>
      </c>
      <c r="H13786" s="183"/>
      <c r="I13786" s="176">
        <v>1.2281</v>
      </c>
      <c r="J13786" s="176"/>
      <c r="K13786" s="176"/>
      <c r="L13786" s="176"/>
      <c r="M13786" s="176"/>
      <c r="N13786" s="176"/>
      <c r="O13786" s="176">
        <v>1.2281</v>
      </c>
      <c r="P13786" s="176"/>
    </row>
    <row r="13787" spans="1:16" ht="14.1" customHeight="1">
      <c r="A13787" s="181" t="s">
        <v>244</v>
      </c>
      <c r="B13787" s="181"/>
      <c r="C13787" s="181"/>
      <c r="D13787" s="182"/>
      <c r="E13787" s="182"/>
      <c r="F13787" s="104">
        <v>2.15</v>
      </c>
      <c r="G13787" s="183">
        <v>0.86899999999999999</v>
      </c>
      <c r="H13787" s="183"/>
      <c r="I13787" s="176">
        <v>1.869</v>
      </c>
      <c r="J13787" s="176"/>
      <c r="K13787" s="176"/>
      <c r="L13787" s="176"/>
      <c r="M13787" s="176"/>
      <c r="N13787" s="176"/>
      <c r="O13787" s="176">
        <v>1.869</v>
      </c>
      <c r="P13787" s="176"/>
    </row>
    <row r="13788" spans="1:16" ht="14.1" customHeight="1">
      <c r="A13788" s="181" t="s">
        <v>245</v>
      </c>
      <c r="B13788" s="181"/>
      <c r="C13788" s="181"/>
      <c r="D13788" s="182"/>
      <c r="E13788" s="182"/>
      <c r="F13788" s="104"/>
      <c r="G13788" s="183"/>
      <c r="H13788" s="183"/>
      <c r="I13788" s="176">
        <v>1.91</v>
      </c>
      <c r="J13788" s="176"/>
      <c r="K13788" s="176"/>
      <c r="L13788" s="176"/>
      <c r="M13788" s="176"/>
      <c r="N13788" s="176"/>
      <c r="O13788" s="176">
        <v>1.91</v>
      </c>
      <c r="P13788" s="176"/>
    </row>
    <row r="13789" spans="1:16" ht="14.1" customHeight="1">
      <c r="A13789" s="177" t="s">
        <v>246</v>
      </c>
      <c r="B13789" s="177"/>
      <c r="C13789" s="177"/>
      <c r="D13789" s="177"/>
      <c r="E13789" s="177"/>
      <c r="F13789" s="177"/>
      <c r="G13789" s="177"/>
      <c r="H13789" s="177"/>
      <c r="I13789" s="177"/>
      <c r="J13789" s="177"/>
      <c r="K13789" s="177"/>
      <c r="L13789" s="177"/>
      <c r="M13789" s="177"/>
      <c r="N13789" s="177"/>
      <c r="O13789" s="178">
        <v>5.93</v>
      </c>
      <c r="P13789" s="178"/>
    </row>
    <row r="13790" spans="1:16" ht="14.1" customHeight="1">
      <c r="A13790" s="177" t="s">
        <v>258</v>
      </c>
      <c r="B13790" s="177"/>
      <c r="C13790" s="177"/>
      <c r="D13790" s="177"/>
      <c r="E13790" s="177"/>
      <c r="F13790" s="177"/>
      <c r="G13790" s="177"/>
      <c r="H13790" s="177"/>
      <c r="I13790" s="177"/>
      <c r="J13790" s="177"/>
      <c r="K13790" s="177"/>
      <c r="L13790" s="177"/>
      <c r="M13790" s="177"/>
      <c r="N13790" s="177"/>
      <c r="O13790" s="177"/>
      <c r="P13790" s="177"/>
    </row>
    <row r="13791" spans="1:16" ht="22.7" customHeight="1">
      <c r="A13791" s="181" t="s">
        <v>1013</v>
      </c>
      <c r="B13791" s="181"/>
      <c r="C13791" s="181"/>
      <c r="D13791" s="182" t="s">
        <v>239</v>
      </c>
      <c r="E13791" s="182"/>
      <c r="F13791" s="104">
        <v>12.2</v>
      </c>
      <c r="G13791" s="183">
        <v>1</v>
      </c>
      <c r="H13791" s="183"/>
      <c r="I13791" s="176"/>
      <c r="J13791" s="176"/>
      <c r="K13791" s="176">
        <v>12.2</v>
      </c>
      <c r="L13791" s="176"/>
      <c r="M13791" s="176"/>
      <c r="N13791" s="176"/>
      <c r="O13791" s="176">
        <v>12.2</v>
      </c>
      <c r="P13791" s="176"/>
    </row>
    <row r="13792" spans="1:16" ht="22.7" customHeight="1">
      <c r="A13792" s="181" t="s">
        <v>1259</v>
      </c>
      <c r="B13792" s="181"/>
      <c r="C13792" s="181"/>
      <c r="D13792" s="182" t="s">
        <v>239</v>
      </c>
      <c r="E13792" s="182"/>
      <c r="F13792" s="104">
        <v>44.56</v>
      </c>
      <c r="G13792" s="183">
        <v>1</v>
      </c>
      <c r="H13792" s="183"/>
      <c r="I13792" s="176"/>
      <c r="J13792" s="176"/>
      <c r="K13792" s="176">
        <v>44.56</v>
      </c>
      <c r="L13792" s="176"/>
      <c r="M13792" s="176"/>
      <c r="N13792" s="176"/>
      <c r="O13792" s="176">
        <v>44.56</v>
      </c>
      <c r="P13792" s="176"/>
    </row>
    <row r="13793" spans="1:16" ht="15.2" customHeight="1"/>
    <row r="13794" spans="1:16" ht="14.1" customHeight="1">
      <c r="A13794" s="170" t="s">
        <v>270</v>
      </c>
      <c r="B13794" s="170"/>
      <c r="C13794" s="170"/>
      <c r="D13794" s="170"/>
      <c r="E13794" s="170"/>
      <c r="F13794" s="170"/>
      <c r="G13794" s="170"/>
      <c r="H13794" s="170"/>
      <c r="I13794" s="170"/>
      <c r="J13794" s="170"/>
      <c r="K13794" s="170"/>
      <c r="L13794" s="170"/>
      <c r="M13794" s="170"/>
      <c r="N13794" s="170"/>
      <c r="O13794" s="170"/>
      <c r="P13794" s="170"/>
    </row>
    <row r="13795" spans="1:16" ht="14.1" customHeight="1">
      <c r="A13795" s="171" t="s">
        <v>271</v>
      </c>
      <c r="B13795" s="171"/>
      <c r="C13795" s="171"/>
      <c r="D13795" s="171"/>
      <c r="E13795" s="171"/>
      <c r="F13795" s="171"/>
      <c r="G13795" s="171"/>
      <c r="H13795" s="171"/>
      <c r="I13795" s="171"/>
      <c r="J13795" s="171"/>
      <c r="K13795" s="171"/>
      <c r="L13795" s="171"/>
      <c r="M13795" s="171"/>
      <c r="N13795" s="171"/>
      <c r="O13795" s="171"/>
      <c r="P13795" s="171"/>
    </row>
    <row r="13796" spans="1:16" ht="65.25" customHeight="1">
      <c r="A13796" s="198"/>
      <c r="B13796" s="198"/>
      <c r="C13796" s="198"/>
      <c r="D13796" s="198"/>
      <c r="E13796" s="198"/>
      <c r="F13796" s="198"/>
      <c r="G13796" s="198"/>
      <c r="H13796" s="198"/>
      <c r="I13796" s="198"/>
      <c r="J13796" s="198"/>
      <c r="K13796" s="198"/>
      <c r="L13796" s="198"/>
      <c r="M13796" s="198"/>
      <c r="N13796" s="198"/>
      <c r="O13796" s="198"/>
      <c r="P13796" s="198"/>
    </row>
    <row r="13797" spans="1:16" ht="5.65" customHeight="1"/>
    <row r="13798" spans="1:16" ht="19.7" customHeight="1">
      <c r="A13798" s="199" t="s">
        <v>218</v>
      </c>
      <c r="B13798" s="199"/>
      <c r="C13798" s="199"/>
      <c r="D13798" s="199"/>
      <c r="E13798" s="199"/>
      <c r="F13798" s="199"/>
      <c r="G13798" s="199"/>
      <c r="H13798" s="199"/>
      <c r="I13798" s="199"/>
      <c r="J13798" s="199"/>
      <c r="K13798" s="199"/>
      <c r="L13798" s="199"/>
      <c r="M13798" s="199"/>
      <c r="N13798" s="199"/>
      <c r="O13798" s="199"/>
      <c r="P13798" s="199"/>
    </row>
    <row r="13799" spans="1:16" ht="15.75" customHeight="1">
      <c r="A13799" s="105" t="s">
        <v>117</v>
      </c>
      <c r="B13799" s="196" t="s">
        <v>118</v>
      </c>
      <c r="C13799" s="196"/>
      <c r="D13799" s="196"/>
      <c r="E13799" s="196"/>
      <c r="F13799" s="196"/>
      <c r="G13799" s="196"/>
      <c r="H13799" s="196"/>
      <c r="I13799" s="196"/>
      <c r="J13799" s="196"/>
      <c r="K13799" s="196"/>
      <c r="L13799" s="193" t="s">
        <v>119</v>
      </c>
      <c r="M13799" s="193"/>
      <c r="N13799" s="200" t="s">
        <v>171</v>
      </c>
      <c r="O13799" s="200"/>
      <c r="P13799" s="200"/>
    </row>
    <row r="13800" spans="1:16" ht="12.6" customHeight="1">
      <c r="A13800" s="105" t="s">
        <v>120</v>
      </c>
      <c r="B13800" s="196" t="s">
        <v>121</v>
      </c>
      <c r="C13800" s="196"/>
      <c r="D13800" s="196"/>
      <c r="E13800" s="196"/>
      <c r="F13800" s="196"/>
      <c r="G13800" s="196"/>
      <c r="H13800" s="196"/>
      <c r="I13800" s="196"/>
      <c r="J13800" s="196"/>
      <c r="K13800" s="196"/>
      <c r="L13800" s="193" t="s">
        <v>219</v>
      </c>
      <c r="M13800" s="193"/>
      <c r="N13800" s="194" t="s">
        <v>3435</v>
      </c>
      <c r="O13800" s="194"/>
      <c r="P13800" s="194"/>
    </row>
    <row r="13801" spans="1:16" ht="14.45" customHeight="1">
      <c r="A13801" s="105" t="s">
        <v>220</v>
      </c>
      <c r="B13801" s="193" t="s">
        <v>170</v>
      </c>
      <c r="C13801" s="193"/>
      <c r="D13801" s="193"/>
      <c r="E13801" s="193"/>
      <c r="F13801" s="193"/>
      <c r="G13801" s="193"/>
      <c r="H13801" s="193"/>
      <c r="I13801" s="193"/>
      <c r="J13801" s="193"/>
      <c r="K13801" s="193"/>
      <c r="L13801" s="193" t="s">
        <v>122</v>
      </c>
      <c r="M13801" s="193"/>
      <c r="N13801" s="194"/>
      <c r="O13801" s="194"/>
      <c r="P13801" s="194"/>
    </row>
    <row r="13802" spans="1:16" ht="14.65" customHeight="1">
      <c r="A13802" s="105" t="s">
        <v>221</v>
      </c>
      <c r="B13802" s="193" t="s">
        <v>170</v>
      </c>
      <c r="C13802" s="193"/>
      <c r="D13802" s="193"/>
      <c r="E13802" s="193"/>
      <c r="F13802" s="193"/>
      <c r="G13802" s="193"/>
      <c r="H13802" s="193"/>
      <c r="I13802" s="193"/>
      <c r="J13802" s="193"/>
      <c r="K13802" s="193"/>
      <c r="L13802" s="193" t="s">
        <v>123</v>
      </c>
      <c r="M13802" s="193"/>
      <c r="N13802" s="194" t="s">
        <v>124</v>
      </c>
      <c r="O13802" s="194"/>
      <c r="P13802" s="194"/>
    </row>
    <row r="13803" spans="1:16" ht="26.45" customHeight="1">
      <c r="A13803" s="105" t="s">
        <v>222</v>
      </c>
      <c r="B13803" s="193" t="s">
        <v>170</v>
      </c>
      <c r="C13803" s="193"/>
      <c r="D13803" s="193"/>
      <c r="E13803" s="193"/>
      <c r="F13803" s="193"/>
      <c r="G13803" s="193"/>
      <c r="H13803" s="193"/>
      <c r="I13803" s="193"/>
      <c r="J13803" s="193"/>
      <c r="K13803" s="193"/>
      <c r="L13803" s="193" t="s">
        <v>125</v>
      </c>
      <c r="M13803" s="193"/>
      <c r="N13803" s="195" t="s">
        <v>3757</v>
      </c>
      <c r="O13803" s="195"/>
      <c r="P13803" s="195"/>
    </row>
    <row r="13804" spans="1:16" ht="13.35" customHeight="1">
      <c r="A13804" s="106" t="s">
        <v>126</v>
      </c>
      <c r="B13804" s="188"/>
      <c r="C13804" s="188"/>
      <c r="D13804" s="188"/>
      <c r="E13804" s="188"/>
      <c r="F13804" s="188"/>
      <c r="G13804" s="188"/>
      <c r="H13804" s="188"/>
      <c r="I13804" s="188"/>
      <c r="J13804" s="188"/>
      <c r="K13804" s="188"/>
      <c r="L13804" s="188" t="s">
        <v>127</v>
      </c>
      <c r="M13804" s="188"/>
      <c r="N13804" s="189" t="s">
        <v>173</v>
      </c>
      <c r="O13804" s="189"/>
      <c r="P13804" s="189"/>
    </row>
    <row r="13805" spans="1:16" ht="15.75" customHeight="1">
      <c r="A13805" s="190" t="s">
        <v>223</v>
      </c>
      <c r="B13805" s="190"/>
      <c r="C13805" s="191" t="s">
        <v>224</v>
      </c>
      <c r="D13805" s="191"/>
      <c r="E13805" s="192" t="s">
        <v>225</v>
      </c>
      <c r="F13805" s="192"/>
      <c r="G13805" s="192"/>
      <c r="H13805" s="191" t="s">
        <v>226</v>
      </c>
      <c r="I13805" s="191"/>
      <c r="J13805" s="192" t="s">
        <v>227</v>
      </c>
      <c r="K13805" s="192"/>
      <c r="L13805" s="192"/>
      <c r="M13805" s="192"/>
      <c r="N13805" s="192"/>
      <c r="O13805" s="192"/>
      <c r="P13805" s="103" t="s">
        <v>228</v>
      </c>
    </row>
    <row r="13806" spans="1:16" ht="17.100000000000001" customHeight="1">
      <c r="A13806" s="186" t="s">
        <v>229</v>
      </c>
      <c r="B13806" s="186"/>
      <c r="C13806" s="186"/>
      <c r="D13806" s="187" t="s">
        <v>230</v>
      </c>
      <c r="E13806" s="187"/>
      <c r="F13806" s="187" t="s">
        <v>231</v>
      </c>
      <c r="G13806" s="187" t="s">
        <v>232</v>
      </c>
      <c r="H13806" s="187"/>
      <c r="I13806" s="187" t="s">
        <v>233</v>
      </c>
      <c r="J13806" s="187"/>
      <c r="K13806" s="187"/>
      <c r="L13806" s="187"/>
      <c r="M13806" s="187"/>
      <c r="N13806" s="187"/>
      <c r="O13806" s="187"/>
      <c r="P13806" s="187"/>
    </row>
    <row r="13807" spans="1:16" ht="17.100000000000001" customHeight="1">
      <c r="A13807" s="186"/>
      <c r="B13807" s="186"/>
      <c r="C13807" s="186"/>
      <c r="D13807" s="187"/>
      <c r="E13807" s="187"/>
      <c r="F13807" s="187"/>
      <c r="G13807" s="187"/>
      <c r="H13807" s="187"/>
      <c r="I13807" s="187" t="s">
        <v>234</v>
      </c>
      <c r="J13807" s="187"/>
      <c r="K13807" s="187" t="s">
        <v>235</v>
      </c>
      <c r="L13807" s="187"/>
      <c r="M13807" s="187" t="s">
        <v>236</v>
      </c>
      <c r="N13807" s="187"/>
      <c r="O13807" s="187" t="s">
        <v>237</v>
      </c>
      <c r="P13807" s="187"/>
    </row>
    <row r="13808" spans="1:16" ht="42.4" customHeight="1">
      <c r="A13808" s="181" t="s">
        <v>916</v>
      </c>
      <c r="B13808" s="181"/>
      <c r="C13808" s="181"/>
      <c r="D13808" s="182" t="s">
        <v>239</v>
      </c>
      <c r="E13808" s="182"/>
      <c r="F13808" s="104">
        <v>23.69</v>
      </c>
      <c r="G13808" s="183">
        <v>7.0000000000000007E-2</v>
      </c>
      <c r="H13808" s="183"/>
      <c r="I13808" s="176"/>
      <c r="J13808" s="176"/>
      <c r="K13808" s="176">
        <v>1.6583000000000001</v>
      </c>
      <c r="L13808" s="176"/>
      <c r="M13808" s="176"/>
      <c r="N13808" s="176"/>
      <c r="O13808" s="176">
        <v>1.6583000000000001</v>
      </c>
      <c r="P13808" s="176"/>
    </row>
    <row r="13809" spans="1:16" ht="14.1" customHeight="1">
      <c r="A13809" s="177" t="s">
        <v>273</v>
      </c>
      <c r="B13809" s="177"/>
      <c r="C13809" s="177"/>
      <c r="D13809" s="177"/>
      <c r="E13809" s="177"/>
      <c r="F13809" s="177"/>
      <c r="G13809" s="177"/>
      <c r="H13809" s="177"/>
      <c r="I13809" s="177"/>
      <c r="J13809" s="177"/>
      <c r="K13809" s="177"/>
      <c r="L13809" s="177"/>
      <c r="M13809" s="177"/>
      <c r="N13809" s="177"/>
      <c r="O13809" s="178">
        <v>58.42</v>
      </c>
      <c r="P13809" s="178"/>
    </row>
    <row r="13810" spans="1:16" ht="14.1" customHeight="1">
      <c r="A13810" s="179" t="s">
        <v>247</v>
      </c>
      <c r="B13810" s="179"/>
      <c r="C13810" s="179"/>
      <c r="D13810" s="179"/>
      <c r="E13810" s="179"/>
      <c r="F13810" s="179"/>
      <c r="G13810" s="179"/>
      <c r="H13810" s="179"/>
      <c r="I13810" s="180">
        <v>5.93</v>
      </c>
      <c r="J13810" s="180"/>
      <c r="K13810" s="180">
        <v>58.42</v>
      </c>
      <c r="L13810" s="180"/>
      <c r="M13810" s="180"/>
      <c r="N13810" s="180"/>
      <c r="O13810" s="180">
        <v>64.349999999999994</v>
      </c>
      <c r="P13810" s="180"/>
    </row>
    <row r="13811" spans="1:16" ht="14.1" customHeight="1">
      <c r="A13811" s="172" t="s">
        <v>248</v>
      </c>
      <c r="B13811" s="172"/>
      <c r="C13811" s="172"/>
      <c r="D13811" s="172"/>
      <c r="E13811" s="172"/>
      <c r="F13811" s="172"/>
      <c r="G13811" s="172"/>
      <c r="H13811" s="172"/>
      <c r="I13811" s="173">
        <v>1.71</v>
      </c>
      <c r="J13811" s="173"/>
      <c r="K13811" s="173">
        <v>16.84</v>
      </c>
      <c r="L13811" s="173"/>
      <c r="M13811" s="173"/>
      <c r="N13811" s="173"/>
      <c r="O13811" s="173">
        <v>18.55</v>
      </c>
      <c r="P13811" s="173"/>
    </row>
    <row r="13812" spans="1:16" ht="14.1" customHeight="1">
      <c r="A13812" s="174" t="s">
        <v>249</v>
      </c>
      <c r="B13812" s="174"/>
      <c r="C13812" s="174"/>
      <c r="D13812" s="174"/>
      <c r="E13812" s="174"/>
      <c r="F13812" s="174"/>
      <c r="G13812" s="174"/>
      <c r="H13812" s="174"/>
      <c r="I13812" s="175">
        <v>7.64</v>
      </c>
      <c r="J13812" s="175"/>
      <c r="K13812" s="175">
        <v>75.260000000000005</v>
      </c>
      <c r="L13812" s="175"/>
      <c r="M13812" s="175"/>
      <c r="N13812" s="175"/>
      <c r="O13812" s="175">
        <v>82.9</v>
      </c>
      <c r="P13812" s="175"/>
    </row>
    <row r="13813" spans="1:16" ht="14.1" customHeight="1">
      <c r="A13813" s="184" t="s">
        <v>1260</v>
      </c>
      <c r="B13813" s="184"/>
      <c r="C13813" s="184"/>
      <c r="D13813" s="184"/>
      <c r="E13813" s="184"/>
      <c r="F13813" s="184"/>
      <c r="G13813" s="184"/>
      <c r="H13813" s="184"/>
      <c r="I13813" s="184"/>
      <c r="J13813" s="184"/>
      <c r="K13813" s="184"/>
      <c r="L13813" s="184"/>
      <c r="M13813" s="184"/>
      <c r="N13813" s="184"/>
      <c r="O13813" s="185" t="s">
        <v>239</v>
      </c>
      <c r="P13813" s="185"/>
    </row>
    <row r="13814" spans="1:16" ht="14.1" customHeight="1">
      <c r="A13814" s="177" t="s">
        <v>240</v>
      </c>
      <c r="B13814" s="177"/>
      <c r="C13814" s="177"/>
      <c r="D13814" s="177"/>
      <c r="E13814" s="177"/>
      <c r="F13814" s="177"/>
      <c r="G13814" s="177"/>
      <c r="H13814" s="177"/>
      <c r="I13814" s="177"/>
      <c r="J13814" s="177"/>
      <c r="K13814" s="177"/>
      <c r="L13814" s="177"/>
      <c r="M13814" s="177"/>
      <c r="N13814" s="177"/>
      <c r="O13814" s="177"/>
      <c r="P13814" s="177"/>
    </row>
    <row r="13815" spans="1:16" ht="22.7" customHeight="1">
      <c r="A13815" s="181" t="s">
        <v>287</v>
      </c>
      <c r="B13815" s="181"/>
      <c r="C13815" s="181"/>
      <c r="D13815" s="182" t="s">
        <v>242</v>
      </c>
      <c r="E13815" s="182"/>
      <c r="F13815" s="104">
        <v>5.86</v>
      </c>
      <c r="G13815" s="183">
        <v>0.1182024</v>
      </c>
      <c r="H13815" s="183"/>
      <c r="I13815" s="176">
        <v>0.69269999999999998</v>
      </c>
      <c r="J13815" s="176"/>
      <c r="K13815" s="176"/>
      <c r="L13815" s="176"/>
      <c r="M13815" s="176"/>
      <c r="N13815" s="176"/>
      <c r="O13815" s="176">
        <v>0.69269999999999998</v>
      </c>
      <c r="P13815" s="176"/>
    </row>
    <row r="13816" spans="1:16" ht="14.1" customHeight="1">
      <c r="A13816" s="181" t="s">
        <v>289</v>
      </c>
      <c r="B13816" s="181"/>
      <c r="C13816" s="181"/>
      <c r="D13816" s="182" t="s">
        <v>242</v>
      </c>
      <c r="E13816" s="182"/>
      <c r="F13816" s="104">
        <v>7.8</v>
      </c>
      <c r="G13816" s="183">
        <v>0.1182024</v>
      </c>
      <c r="H13816" s="183"/>
      <c r="I13816" s="176">
        <v>0.92200000000000004</v>
      </c>
      <c r="J13816" s="176"/>
      <c r="K13816" s="176"/>
      <c r="L13816" s="176"/>
      <c r="M13816" s="176"/>
      <c r="N13816" s="176"/>
      <c r="O13816" s="176">
        <v>0.92200000000000004</v>
      </c>
      <c r="P13816" s="176"/>
    </row>
    <row r="13817" spans="1:16" ht="14.1" customHeight="1">
      <c r="A13817" s="181" t="s">
        <v>244</v>
      </c>
      <c r="B13817" s="181"/>
      <c r="C13817" s="181"/>
      <c r="D13817" s="182"/>
      <c r="E13817" s="182"/>
      <c r="F13817" s="104">
        <v>1.61</v>
      </c>
      <c r="G13817" s="183">
        <v>0.86899999999999999</v>
      </c>
      <c r="H13817" s="183"/>
      <c r="I13817" s="176">
        <v>1.4032</v>
      </c>
      <c r="J13817" s="176"/>
      <c r="K13817" s="176"/>
      <c r="L13817" s="176"/>
      <c r="M13817" s="176"/>
      <c r="N13817" s="176"/>
      <c r="O13817" s="176">
        <v>1.4032</v>
      </c>
      <c r="P13817" s="176"/>
    </row>
    <row r="13818" spans="1:16" ht="14.1" customHeight="1">
      <c r="A13818" s="181" t="s">
        <v>245</v>
      </c>
      <c r="B13818" s="181"/>
      <c r="C13818" s="181"/>
      <c r="D13818" s="182"/>
      <c r="E13818" s="182"/>
      <c r="F13818" s="104"/>
      <c r="G13818" s="183"/>
      <c r="H13818" s="183"/>
      <c r="I13818" s="176">
        <v>1.43</v>
      </c>
      <c r="J13818" s="176"/>
      <c r="K13818" s="176"/>
      <c r="L13818" s="176"/>
      <c r="M13818" s="176"/>
      <c r="N13818" s="176"/>
      <c r="O13818" s="176">
        <v>1.43</v>
      </c>
      <c r="P13818" s="176"/>
    </row>
    <row r="13819" spans="1:16" ht="14.1" customHeight="1">
      <c r="A13819" s="177" t="s">
        <v>246</v>
      </c>
      <c r="B13819" s="177"/>
      <c r="C13819" s="177"/>
      <c r="D13819" s="177"/>
      <c r="E13819" s="177"/>
      <c r="F13819" s="177"/>
      <c r="G13819" s="177"/>
      <c r="H13819" s="177"/>
      <c r="I13819" s="177"/>
      <c r="J13819" s="177"/>
      <c r="K13819" s="177"/>
      <c r="L13819" s="177"/>
      <c r="M13819" s="177"/>
      <c r="N13819" s="177"/>
      <c r="O13819" s="178">
        <v>4.45</v>
      </c>
      <c r="P13819" s="178"/>
    </row>
    <row r="13820" spans="1:16" ht="14.1" customHeight="1">
      <c r="A13820" s="177" t="s">
        <v>258</v>
      </c>
      <c r="B13820" s="177"/>
      <c r="C13820" s="177"/>
      <c r="D13820" s="177"/>
      <c r="E13820" s="177"/>
      <c r="F13820" s="177"/>
      <c r="G13820" s="177"/>
      <c r="H13820" s="177"/>
      <c r="I13820" s="177"/>
      <c r="J13820" s="177"/>
      <c r="K13820" s="177"/>
      <c r="L13820" s="177"/>
      <c r="M13820" s="177"/>
      <c r="N13820" s="177"/>
      <c r="O13820" s="177"/>
      <c r="P13820" s="177"/>
    </row>
    <row r="13821" spans="1:16" ht="14.1" customHeight="1">
      <c r="A13821" s="181" t="s">
        <v>1026</v>
      </c>
      <c r="B13821" s="181"/>
      <c r="C13821" s="181"/>
      <c r="D13821" s="182" t="s">
        <v>239</v>
      </c>
      <c r="E13821" s="182"/>
      <c r="F13821" s="104">
        <v>23.95</v>
      </c>
      <c r="G13821" s="183">
        <v>1</v>
      </c>
      <c r="H13821" s="183"/>
      <c r="I13821" s="176"/>
      <c r="J13821" s="176"/>
      <c r="K13821" s="176">
        <v>23.95</v>
      </c>
      <c r="L13821" s="176"/>
      <c r="M13821" s="176"/>
      <c r="N13821" s="176"/>
      <c r="O13821" s="176">
        <v>23.95</v>
      </c>
      <c r="P13821" s="176"/>
    </row>
    <row r="13822" spans="1:16" ht="22.7" customHeight="1">
      <c r="A13822" s="181" t="s">
        <v>1027</v>
      </c>
      <c r="B13822" s="181"/>
      <c r="C13822" s="181"/>
      <c r="D13822" s="182" t="s">
        <v>239</v>
      </c>
      <c r="E13822" s="182"/>
      <c r="F13822" s="104">
        <v>24.45</v>
      </c>
      <c r="G13822" s="183">
        <v>1</v>
      </c>
      <c r="H13822" s="183"/>
      <c r="I13822" s="176"/>
      <c r="J13822" s="176"/>
      <c r="K13822" s="176">
        <v>24.45</v>
      </c>
      <c r="L13822" s="176"/>
      <c r="M13822" s="176"/>
      <c r="N13822" s="176"/>
      <c r="O13822" s="176">
        <v>24.45</v>
      </c>
      <c r="P13822" s="176"/>
    </row>
    <row r="13823" spans="1:16" ht="14.1" customHeight="1">
      <c r="A13823" s="177" t="s">
        <v>273</v>
      </c>
      <c r="B13823" s="177"/>
      <c r="C13823" s="177"/>
      <c r="D13823" s="177"/>
      <c r="E13823" s="177"/>
      <c r="F13823" s="177"/>
      <c r="G13823" s="177"/>
      <c r="H13823" s="177"/>
      <c r="I13823" s="177"/>
      <c r="J13823" s="177"/>
      <c r="K13823" s="177"/>
      <c r="L13823" s="177"/>
      <c r="M13823" s="177"/>
      <c r="N13823" s="177"/>
      <c r="O13823" s="178">
        <v>48.4</v>
      </c>
      <c r="P13823" s="178"/>
    </row>
    <row r="13824" spans="1:16" ht="14.1" customHeight="1">
      <c r="A13824" s="179" t="s">
        <v>247</v>
      </c>
      <c r="B13824" s="179"/>
      <c r="C13824" s="179"/>
      <c r="D13824" s="179"/>
      <c r="E13824" s="179"/>
      <c r="F13824" s="179"/>
      <c r="G13824" s="179"/>
      <c r="H13824" s="179"/>
      <c r="I13824" s="180">
        <v>4.45</v>
      </c>
      <c r="J13824" s="180"/>
      <c r="K13824" s="180">
        <v>48.4</v>
      </c>
      <c r="L13824" s="180"/>
      <c r="M13824" s="180"/>
      <c r="N13824" s="180"/>
      <c r="O13824" s="180">
        <v>52.85</v>
      </c>
      <c r="P13824" s="180"/>
    </row>
    <row r="13825" spans="1:16" ht="14.1" customHeight="1">
      <c r="A13825" s="172" t="s">
        <v>248</v>
      </c>
      <c r="B13825" s="172"/>
      <c r="C13825" s="172"/>
      <c r="D13825" s="172"/>
      <c r="E13825" s="172"/>
      <c r="F13825" s="172"/>
      <c r="G13825" s="172"/>
      <c r="H13825" s="172"/>
      <c r="I13825" s="173">
        <v>1.28</v>
      </c>
      <c r="J13825" s="173"/>
      <c r="K13825" s="173">
        <v>13.95</v>
      </c>
      <c r="L13825" s="173"/>
      <c r="M13825" s="173"/>
      <c r="N13825" s="173"/>
      <c r="O13825" s="173">
        <v>15.23</v>
      </c>
      <c r="P13825" s="173"/>
    </row>
    <row r="13826" spans="1:16" ht="14.1" customHeight="1">
      <c r="A13826" s="174" t="s">
        <v>249</v>
      </c>
      <c r="B13826" s="174"/>
      <c r="C13826" s="174"/>
      <c r="D13826" s="174"/>
      <c r="E13826" s="174"/>
      <c r="F13826" s="174"/>
      <c r="G13826" s="174"/>
      <c r="H13826" s="174"/>
      <c r="I13826" s="175">
        <v>5.73</v>
      </c>
      <c r="J13826" s="175"/>
      <c r="K13826" s="175">
        <v>62.35</v>
      </c>
      <c r="L13826" s="175"/>
      <c r="M13826" s="175"/>
      <c r="N13826" s="175"/>
      <c r="O13826" s="175">
        <v>68.08</v>
      </c>
      <c r="P13826" s="175"/>
    </row>
    <row r="13827" spans="1:16" ht="22.7" customHeight="1">
      <c r="A13827" s="184" t="s">
        <v>1261</v>
      </c>
      <c r="B13827" s="184"/>
      <c r="C13827" s="184"/>
      <c r="D13827" s="184"/>
      <c r="E13827" s="184"/>
      <c r="F13827" s="184"/>
      <c r="G13827" s="184"/>
      <c r="H13827" s="184"/>
      <c r="I13827" s="184"/>
      <c r="J13827" s="184"/>
      <c r="K13827" s="184"/>
      <c r="L13827" s="184"/>
      <c r="M13827" s="184"/>
      <c r="N13827" s="184"/>
      <c r="O13827" s="185" t="s">
        <v>239</v>
      </c>
      <c r="P13827" s="185"/>
    </row>
    <row r="13828" spans="1:16" ht="14.1" customHeight="1">
      <c r="A13828" s="177" t="s">
        <v>252</v>
      </c>
      <c r="B13828" s="177"/>
      <c r="C13828" s="177"/>
      <c r="D13828" s="177"/>
      <c r="E13828" s="177"/>
      <c r="F13828" s="177"/>
      <c r="G13828" s="177"/>
      <c r="H13828" s="177"/>
      <c r="I13828" s="177"/>
      <c r="J13828" s="177"/>
      <c r="K13828" s="177"/>
      <c r="L13828" s="177"/>
      <c r="M13828" s="177"/>
      <c r="N13828" s="177"/>
      <c r="O13828" s="177"/>
      <c r="P13828" s="177"/>
    </row>
    <row r="13829" spans="1:16" ht="42.2" customHeight="1">
      <c r="A13829" s="181" t="s">
        <v>253</v>
      </c>
      <c r="B13829" s="181"/>
      <c r="C13829" s="181"/>
      <c r="D13829" s="182" t="s">
        <v>239</v>
      </c>
      <c r="E13829" s="182"/>
      <c r="F13829" s="104">
        <v>5067.47</v>
      </c>
      <c r="G13829" s="183">
        <v>1.31E-5</v>
      </c>
      <c r="H13829" s="183"/>
      <c r="I13829" s="176"/>
      <c r="J13829" s="176"/>
      <c r="K13829" s="176"/>
      <c r="L13829" s="176"/>
      <c r="M13829" s="176">
        <v>6.6199999999999995E-2</v>
      </c>
      <c r="N13829" s="176"/>
      <c r="O13829" s="176">
        <v>6.6199999999999995E-2</v>
      </c>
      <c r="P13829" s="176"/>
    </row>
    <row r="13830" spans="1:16" ht="42.4" customHeight="1">
      <c r="A13830" s="181" t="s">
        <v>284</v>
      </c>
      <c r="B13830" s="181"/>
      <c r="C13830" s="181"/>
      <c r="D13830" s="182" t="s">
        <v>239</v>
      </c>
      <c r="E13830" s="182"/>
      <c r="F13830" s="104">
        <v>20613.439999999999</v>
      </c>
      <c r="G13830" s="183">
        <v>8.6000000000000007E-6</v>
      </c>
      <c r="H13830" s="183"/>
      <c r="I13830" s="176"/>
      <c r="J13830" s="176"/>
      <c r="K13830" s="176"/>
      <c r="L13830" s="176"/>
      <c r="M13830" s="176">
        <v>0.17649999999999999</v>
      </c>
      <c r="N13830" s="176"/>
      <c r="O13830" s="176">
        <v>0.17649999999999999</v>
      </c>
      <c r="P13830" s="176"/>
    </row>
    <row r="13831" spans="1:16" ht="32.65" customHeight="1">
      <c r="A13831" s="181" t="s">
        <v>386</v>
      </c>
      <c r="B13831" s="181"/>
      <c r="C13831" s="181"/>
      <c r="D13831" s="182" t="s">
        <v>239</v>
      </c>
      <c r="E13831" s="182"/>
      <c r="F13831" s="104">
        <v>12914.18</v>
      </c>
      <c r="G13831" s="183">
        <f>O13831/F13831</f>
        <v>7.7434262183119636E-7</v>
      </c>
      <c r="H13831" s="183"/>
      <c r="I13831" s="176"/>
      <c r="J13831" s="176"/>
      <c r="K13831" s="176"/>
      <c r="L13831" s="176"/>
      <c r="M13831" s="176">
        <v>0.01</v>
      </c>
      <c r="N13831" s="176"/>
      <c r="O13831" s="176">
        <v>0.01</v>
      </c>
      <c r="P13831" s="176"/>
    </row>
    <row r="13832" spans="1:16" ht="32.65" customHeight="1">
      <c r="A13832" s="181" t="s">
        <v>275</v>
      </c>
      <c r="B13832" s="181"/>
      <c r="C13832" s="181"/>
      <c r="D13832" s="182" t="s">
        <v>239</v>
      </c>
      <c r="E13832" s="182"/>
      <c r="F13832" s="104">
        <v>1533.69</v>
      </c>
      <c r="G13832" s="183">
        <f>O13832/F13832</f>
        <v>6.5202224699906761E-6</v>
      </c>
      <c r="H13832" s="183"/>
      <c r="I13832" s="176"/>
      <c r="J13832" s="176"/>
      <c r="K13832" s="176"/>
      <c r="L13832" s="176"/>
      <c r="M13832" s="176">
        <v>0.01</v>
      </c>
      <c r="N13832" s="176"/>
      <c r="O13832" s="176">
        <v>0.01</v>
      </c>
      <c r="P13832" s="176"/>
    </row>
    <row r="13833" spans="1:16" ht="17.850000000000001" customHeight="1"/>
    <row r="13834" spans="1:16" ht="14.1" customHeight="1">
      <c r="A13834" s="170" t="s">
        <v>270</v>
      </c>
      <c r="B13834" s="170"/>
      <c r="C13834" s="170"/>
      <c r="D13834" s="170"/>
      <c r="E13834" s="170"/>
      <c r="F13834" s="170"/>
      <c r="G13834" s="170"/>
      <c r="H13834" s="170"/>
      <c r="I13834" s="170"/>
      <c r="J13834" s="170"/>
      <c r="K13834" s="170"/>
      <c r="L13834" s="170"/>
      <c r="M13834" s="170"/>
      <c r="N13834" s="170"/>
      <c r="O13834" s="170"/>
      <c r="P13834" s="170"/>
    </row>
    <row r="13835" spans="1:16" ht="14.1" customHeight="1">
      <c r="A13835" s="171" t="s">
        <v>271</v>
      </c>
      <c r="B13835" s="171"/>
      <c r="C13835" s="171"/>
      <c r="D13835" s="171"/>
      <c r="E13835" s="171"/>
      <c r="F13835" s="171"/>
      <c r="G13835" s="171"/>
      <c r="H13835" s="171"/>
      <c r="I13835" s="171"/>
      <c r="J13835" s="171"/>
      <c r="K13835" s="171"/>
      <c r="L13835" s="171"/>
      <c r="M13835" s="171"/>
      <c r="N13835" s="171"/>
      <c r="O13835" s="171"/>
      <c r="P13835" s="171"/>
    </row>
    <row r="13836" spans="1:16" ht="65.25" customHeight="1">
      <c r="A13836" s="198"/>
      <c r="B13836" s="198"/>
      <c r="C13836" s="198"/>
      <c r="D13836" s="198"/>
      <c r="E13836" s="198"/>
      <c r="F13836" s="198"/>
      <c r="G13836" s="198"/>
      <c r="H13836" s="198"/>
      <c r="I13836" s="198"/>
      <c r="J13836" s="198"/>
      <c r="K13836" s="198"/>
      <c r="L13836" s="198"/>
      <c r="M13836" s="198"/>
      <c r="N13836" s="198"/>
      <c r="O13836" s="198"/>
      <c r="P13836" s="198"/>
    </row>
    <row r="13837" spans="1:16" ht="5.65" customHeight="1"/>
    <row r="13838" spans="1:16" ht="19.7" customHeight="1">
      <c r="A13838" s="199" t="s">
        <v>218</v>
      </c>
      <c r="B13838" s="199"/>
      <c r="C13838" s="199"/>
      <c r="D13838" s="199"/>
      <c r="E13838" s="199"/>
      <c r="F13838" s="199"/>
      <c r="G13838" s="199"/>
      <c r="H13838" s="199"/>
      <c r="I13838" s="199"/>
      <c r="J13838" s="199"/>
      <c r="K13838" s="199"/>
      <c r="L13838" s="199"/>
      <c r="M13838" s="199"/>
      <c r="N13838" s="199"/>
      <c r="O13838" s="199"/>
      <c r="P13838" s="199"/>
    </row>
    <row r="13839" spans="1:16" ht="15.75" customHeight="1">
      <c r="A13839" s="105" t="s">
        <v>117</v>
      </c>
      <c r="B13839" s="196" t="s">
        <v>118</v>
      </c>
      <c r="C13839" s="196"/>
      <c r="D13839" s="196"/>
      <c r="E13839" s="196"/>
      <c r="F13839" s="196"/>
      <c r="G13839" s="196"/>
      <c r="H13839" s="196"/>
      <c r="I13839" s="196"/>
      <c r="J13839" s="196"/>
      <c r="K13839" s="196"/>
      <c r="L13839" s="193" t="s">
        <v>119</v>
      </c>
      <c r="M13839" s="193"/>
      <c r="N13839" s="200" t="s">
        <v>171</v>
      </c>
      <c r="O13839" s="200"/>
      <c r="P13839" s="200"/>
    </row>
    <row r="13840" spans="1:16" ht="12.6" customHeight="1">
      <c r="A13840" s="105" t="s">
        <v>120</v>
      </c>
      <c r="B13840" s="196" t="s">
        <v>121</v>
      </c>
      <c r="C13840" s="196"/>
      <c r="D13840" s="196"/>
      <c r="E13840" s="196"/>
      <c r="F13840" s="196"/>
      <c r="G13840" s="196"/>
      <c r="H13840" s="196"/>
      <c r="I13840" s="196"/>
      <c r="J13840" s="196"/>
      <c r="K13840" s="196"/>
      <c r="L13840" s="193" t="s">
        <v>219</v>
      </c>
      <c r="M13840" s="193"/>
      <c r="N13840" s="194" t="s">
        <v>3435</v>
      </c>
      <c r="O13840" s="194"/>
      <c r="P13840" s="194"/>
    </row>
    <row r="13841" spans="1:16" ht="14.45" customHeight="1">
      <c r="A13841" s="105" t="s">
        <v>220</v>
      </c>
      <c r="B13841" s="193" t="s">
        <v>170</v>
      </c>
      <c r="C13841" s="193"/>
      <c r="D13841" s="193"/>
      <c r="E13841" s="193"/>
      <c r="F13841" s="193"/>
      <c r="G13841" s="193"/>
      <c r="H13841" s="193"/>
      <c r="I13841" s="193"/>
      <c r="J13841" s="193"/>
      <c r="K13841" s="193"/>
      <c r="L13841" s="193" t="s">
        <v>122</v>
      </c>
      <c r="M13841" s="193"/>
      <c r="N13841" s="194"/>
      <c r="O13841" s="194"/>
      <c r="P13841" s="194"/>
    </row>
    <row r="13842" spans="1:16" ht="14.65" customHeight="1">
      <c r="A13842" s="105" t="s">
        <v>221</v>
      </c>
      <c r="B13842" s="193" t="s">
        <v>170</v>
      </c>
      <c r="C13842" s="193"/>
      <c r="D13842" s="193"/>
      <c r="E13842" s="193"/>
      <c r="F13842" s="193"/>
      <c r="G13842" s="193"/>
      <c r="H13842" s="193"/>
      <c r="I13842" s="193"/>
      <c r="J13842" s="193"/>
      <c r="K13842" s="193"/>
      <c r="L13842" s="193" t="s">
        <v>123</v>
      </c>
      <c r="M13842" s="193"/>
      <c r="N13842" s="194" t="s">
        <v>124</v>
      </c>
      <c r="O13842" s="194"/>
      <c r="P13842" s="194"/>
    </row>
    <row r="13843" spans="1:16" ht="26.45" customHeight="1">
      <c r="A13843" s="105" t="s">
        <v>222</v>
      </c>
      <c r="B13843" s="193" t="s">
        <v>170</v>
      </c>
      <c r="C13843" s="193"/>
      <c r="D13843" s="193"/>
      <c r="E13843" s="193"/>
      <c r="F13843" s="193"/>
      <c r="G13843" s="193"/>
      <c r="H13843" s="193"/>
      <c r="I13843" s="193"/>
      <c r="J13843" s="193"/>
      <c r="K13843" s="193"/>
      <c r="L13843" s="193" t="s">
        <v>125</v>
      </c>
      <c r="M13843" s="193"/>
      <c r="N13843" s="195" t="s">
        <v>3758</v>
      </c>
      <c r="O13843" s="195"/>
      <c r="P13843" s="195"/>
    </row>
    <row r="13844" spans="1:16" ht="13.35" customHeight="1">
      <c r="A13844" s="106" t="s">
        <v>126</v>
      </c>
      <c r="B13844" s="188"/>
      <c r="C13844" s="188"/>
      <c r="D13844" s="188"/>
      <c r="E13844" s="188"/>
      <c r="F13844" s="188"/>
      <c r="G13844" s="188"/>
      <c r="H13844" s="188"/>
      <c r="I13844" s="188"/>
      <c r="J13844" s="188"/>
      <c r="K13844" s="188"/>
      <c r="L13844" s="188" t="s">
        <v>127</v>
      </c>
      <c r="M13844" s="188"/>
      <c r="N13844" s="189" t="s">
        <v>173</v>
      </c>
      <c r="O13844" s="189"/>
      <c r="P13844" s="189"/>
    </row>
    <row r="13845" spans="1:16" ht="15.75" customHeight="1">
      <c r="A13845" s="190" t="s">
        <v>223</v>
      </c>
      <c r="B13845" s="190"/>
      <c r="C13845" s="191" t="s">
        <v>224</v>
      </c>
      <c r="D13845" s="191"/>
      <c r="E13845" s="192" t="s">
        <v>225</v>
      </c>
      <c r="F13845" s="192"/>
      <c r="G13845" s="192"/>
      <c r="H13845" s="191" t="s">
        <v>226</v>
      </c>
      <c r="I13845" s="191"/>
      <c r="J13845" s="192" t="s">
        <v>227</v>
      </c>
      <c r="K13845" s="192"/>
      <c r="L13845" s="192"/>
      <c r="M13845" s="192"/>
      <c r="N13845" s="192"/>
      <c r="O13845" s="192"/>
      <c r="P13845" s="103" t="s">
        <v>228</v>
      </c>
    </row>
    <row r="13846" spans="1:16" ht="17.100000000000001" customHeight="1">
      <c r="A13846" s="186" t="s">
        <v>229</v>
      </c>
      <c r="B13846" s="186"/>
      <c r="C13846" s="186"/>
      <c r="D13846" s="187" t="s">
        <v>230</v>
      </c>
      <c r="E13846" s="187"/>
      <c r="F13846" s="187" t="s">
        <v>231</v>
      </c>
      <c r="G13846" s="187" t="s">
        <v>232</v>
      </c>
      <c r="H13846" s="187"/>
      <c r="I13846" s="187" t="s">
        <v>233</v>
      </c>
      <c r="J13846" s="187"/>
      <c r="K13846" s="187"/>
      <c r="L13846" s="187"/>
      <c r="M13846" s="187"/>
      <c r="N13846" s="187"/>
      <c r="O13846" s="187"/>
      <c r="P13846" s="187"/>
    </row>
    <row r="13847" spans="1:16" ht="17.100000000000001" customHeight="1">
      <c r="A13847" s="186"/>
      <c r="B13847" s="186"/>
      <c r="C13847" s="186"/>
      <c r="D13847" s="187"/>
      <c r="E13847" s="187"/>
      <c r="F13847" s="187"/>
      <c r="G13847" s="187"/>
      <c r="H13847" s="187"/>
      <c r="I13847" s="187" t="s">
        <v>234</v>
      </c>
      <c r="J13847" s="187"/>
      <c r="K13847" s="187" t="s">
        <v>235</v>
      </c>
      <c r="L13847" s="187"/>
      <c r="M13847" s="187" t="s">
        <v>236</v>
      </c>
      <c r="N13847" s="187"/>
      <c r="O13847" s="187" t="s">
        <v>237</v>
      </c>
      <c r="P13847" s="187"/>
    </row>
    <row r="13848" spans="1:16" ht="32.65" customHeight="1">
      <c r="A13848" s="181" t="s">
        <v>459</v>
      </c>
      <c r="B13848" s="181"/>
      <c r="C13848" s="181"/>
      <c r="D13848" s="182" t="s">
        <v>239</v>
      </c>
      <c r="E13848" s="182"/>
      <c r="F13848" s="104">
        <v>3302.32</v>
      </c>
      <c r="G13848" s="183">
        <v>1.064E-4</v>
      </c>
      <c r="H13848" s="183"/>
      <c r="I13848" s="176"/>
      <c r="J13848" s="176"/>
      <c r="K13848" s="176"/>
      <c r="L13848" s="176"/>
      <c r="M13848" s="176">
        <v>0.35149999999999998</v>
      </c>
      <c r="N13848" s="176"/>
      <c r="O13848" s="176">
        <v>0.35149999999999998</v>
      </c>
      <c r="P13848" s="176"/>
    </row>
    <row r="13849" spans="1:16" ht="14.1" customHeight="1">
      <c r="A13849" s="177" t="s">
        <v>254</v>
      </c>
      <c r="B13849" s="177"/>
      <c r="C13849" s="177"/>
      <c r="D13849" s="177"/>
      <c r="E13849" s="177"/>
      <c r="F13849" s="177"/>
      <c r="G13849" s="177"/>
      <c r="H13849" s="177"/>
      <c r="I13849" s="177"/>
      <c r="J13849" s="177"/>
      <c r="K13849" s="177"/>
      <c r="L13849" s="177"/>
      <c r="M13849" s="177"/>
      <c r="N13849" s="177"/>
      <c r="O13849" s="178">
        <v>0.6</v>
      </c>
      <c r="P13849" s="178"/>
    </row>
    <row r="13850" spans="1:16" ht="14.1" customHeight="1">
      <c r="A13850" s="177" t="s">
        <v>240</v>
      </c>
      <c r="B13850" s="177"/>
      <c r="C13850" s="177"/>
      <c r="D13850" s="177"/>
      <c r="E13850" s="177"/>
      <c r="F13850" s="177"/>
      <c r="G13850" s="177"/>
      <c r="H13850" s="177"/>
      <c r="I13850" s="177"/>
      <c r="J13850" s="177"/>
      <c r="K13850" s="177"/>
      <c r="L13850" s="177"/>
      <c r="M13850" s="177"/>
      <c r="N13850" s="177"/>
      <c r="O13850" s="177"/>
      <c r="P13850" s="177"/>
    </row>
    <row r="13851" spans="1:16" ht="14.1" customHeight="1">
      <c r="A13851" s="181" t="s">
        <v>460</v>
      </c>
      <c r="B13851" s="181"/>
      <c r="C13851" s="181"/>
      <c r="D13851" s="182" t="s">
        <v>242</v>
      </c>
      <c r="E13851" s="182"/>
      <c r="F13851" s="104">
        <v>5.86</v>
      </c>
      <c r="G13851" s="183">
        <v>3.1004500000000001E-2</v>
      </c>
      <c r="H13851" s="183"/>
      <c r="I13851" s="176">
        <v>0.1817</v>
      </c>
      <c r="J13851" s="176"/>
      <c r="K13851" s="176"/>
      <c r="L13851" s="176"/>
      <c r="M13851" s="176"/>
      <c r="N13851" s="176"/>
      <c r="O13851" s="176">
        <v>0.1817</v>
      </c>
      <c r="P13851" s="176"/>
    </row>
    <row r="13852" spans="1:16" ht="14.1" customHeight="1">
      <c r="A13852" s="181" t="s">
        <v>452</v>
      </c>
      <c r="B13852" s="181"/>
      <c r="C13852" s="181"/>
      <c r="D13852" s="182" t="s">
        <v>242</v>
      </c>
      <c r="E13852" s="182"/>
      <c r="F13852" s="104">
        <v>7.8</v>
      </c>
      <c r="G13852" s="183">
        <v>0.19889280000000001</v>
      </c>
      <c r="H13852" s="183"/>
      <c r="I13852" s="176">
        <v>1.5513999999999999</v>
      </c>
      <c r="J13852" s="176"/>
      <c r="K13852" s="176"/>
      <c r="L13852" s="176"/>
      <c r="M13852" s="176"/>
      <c r="N13852" s="176"/>
      <c r="O13852" s="176">
        <v>1.5513999999999999</v>
      </c>
      <c r="P13852" s="176"/>
    </row>
    <row r="13853" spans="1:16" ht="14.1" customHeight="1">
      <c r="A13853" s="181" t="s">
        <v>276</v>
      </c>
      <c r="B13853" s="181"/>
      <c r="C13853" s="181"/>
      <c r="D13853" s="182" t="s">
        <v>242</v>
      </c>
      <c r="E13853" s="182"/>
      <c r="F13853" s="104">
        <v>5.86</v>
      </c>
      <c r="G13853" s="183">
        <v>3.00384E-2</v>
      </c>
      <c r="H13853" s="183"/>
      <c r="I13853" s="176">
        <v>0.17599999999999999</v>
      </c>
      <c r="J13853" s="176"/>
      <c r="K13853" s="176"/>
      <c r="L13853" s="176"/>
      <c r="M13853" s="176"/>
      <c r="N13853" s="176"/>
      <c r="O13853" s="176">
        <v>0.17599999999999999</v>
      </c>
      <c r="P13853" s="176"/>
    </row>
    <row r="13854" spans="1:16" ht="14.1" customHeight="1">
      <c r="A13854" s="181" t="s">
        <v>619</v>
      </c>
      <c r="B13854" s="181"/>
      <c r="C13854" s="181"/>
      <c r="D13854" s="182" t="s">
        <v>242</v>
      </c>
      <c r="E13854" s="182"/>
      <c r="F13854" s="104">
        <v>7.8</v>
      </c>
      <c r="G13854" s="183">
        <v>0.15019199999999999</v>
      </c>
      <c r="H13854" s="183"/>
      <c r="I13854" s="176">
        <v>1.1715</v>
      </c>
      <c r="J13854" s="176"/>
      <c r="K13854" s="176"/>
      <c r="L13854" s="176"/>
      <c r="M13854" s="176"/>
      <c r="N13854" s="176"/>
      <c r="O13854" s="176">
        <v>1.1715</v>
      </c>
      <c r="P13854" s="176"/>
    </row>
    <row r="13855" spans="1:16" ht="22.7" customHeight="1">
      <c r="A13855" s="181" t="s">
        <v>256</v>
      </c>
      <c r="B13855" s="181"/>
      <c r="C13855" s="181"/>
      <c r="D13855" s="182" t="s">
        <v>242</v>
      </c>
      <c r="E13855" s="182"/>
      <c r="F13855" s="104">
        <v>7.8</v>
      </c>
      <c r="G13855" s="183">
        <v>0.22769259999999999</v>
      </c>
      <c r="H13855" s="183"/>
      <c r="I13855" s="176">
        <v>1.776</v>
      </c>
      <c r="J13855" s="176"/>
      <c r="K13855" s="176"/>
      <c r="L13855" s="176"/>
      <c r="M13855" s="176"/>
      <c r="N13855" s="176"/>
      <c r="O13855" s="176">
        <v>1.776</v>
      </c>
      <c r="P13855" s="176"/>
    </row>
    <row r="13856" spans="1:16" ht="22.7" customHeight="1">
      <c r="A13856" s="181" t="s">
        <v>277</v>
      </c>
      <c r="B13856" s="181"/>
      <c r="C13856" s="181"/>
      <c r="D13856" s="182" t="s">
        <v>242</v>
      </c>
      <c r="E13856" s="182"/>
      <c r="F13856" s="104">
        <v>8.65</v>
      </c>
      <c r="G13856" s="183">
        <v>3.3566400000000003E-2</v>
      </c>
      <c r="H13856" s="183"/>
      <c r="I13856" s="176">
        <v>0.2903</v>
      </c>
      <c r="J13856" s="176"/>
      <c r="K13856" s="176"/>
      <c r="L13856" s="176"/>
      <c r="M13856" s="176"/>
      <c r="N13856" s="176"/>
      <c r="O13856" s="176">
        <v>0.2903</v>
      </c>
      <c r="P13856" s="176"/>
    </row>
    <row r="13857" spans="1:16" ht="14.1" customHeight="1">
      <c r="A13857" s="181" t="s">
        <v>291</v>
      </c>
      <c r="B13857" s="181"/>
      <c r="C13857" s="181"/>
      <c r="D13857" s="182" t="s">
        <v>242</v>
      </c>
      <c r="E13857" s="182"/>
      <c r="F13857" s="104">
        <v>7.8</v>
      </c>
      <c r="G13857" s="183">
        <v>2.7150238999999998</v>
      </c>
      <c r="H13857" s="183"/>
      <c r="I13857" s="176">
        <v>21.177199999999999</v>
      </c>
      <c r="J13857" s="176"/>
      <c r="K13857" s="176"/>
      <c r="L13857" s="176"/>
      <c r="M13857" s="176"/>
      <c r="N13857" s="176"/>
      <c r="O13857" s="176">
        <v>21.177199999999999</v>
      </c>
      <c r="P13857" s="176"/>
    </row>
    <row r="13858" spans="1:16" ht="14.1" customHeight="1">
      <c r="A13858" s="181" t="s">
        <v>257</v>
      </c>
      <c r="B13858" s="181"/>
      <c r="C13858" s="181"/>
      <c r="D13858" s="182" t="s">
        <v>242</v>
      </c>
      <c r="E13858" s="182"/>
      <c r="F13858" s="104">
        <v>5.65</v>
      </c>
      <c r="G13858" s="183">
        <v>2.8654590999999998</v>
      </c>
      <c r="H13858" s="183"/>
      <c r="I13858" s="176">
        <v>16.189800000000002</v>
      </c>
      <c r="J13858" s="176"/>
      <c r="K13858" s="176"/>
      <c r="L13858" s="176"/>
      <c r="M13858" s="176"/>
      <c r="N13858" s="176"/>
      <c r="O13858" s="176">
        <v>16.189800000000002</v>
      </c>
      <c r="P13858" s="176"/>
    </row>
    <row r="13859" spans="1:16" ht="14.1" customHeight="1">
      <c r="A13859" s="181" t="s">
        <v>244</v>
      </c>
      <c r="B13859" s="181"/>
      <c r="C13859" s="181"/>
      <c r="D13859" s="182"/>
      <c r="E13859" s="182"/>
      <c r="F13859" s="104">
        <v>42.51</v>
      </c>
      <c r="G13859" s="183">
        <v>0.86899999999999999</v>
      </c>
      <c r="H13859" s="183"/>
      <c r="I13859" s="176">
        <v>36.944600000000001</v>
      </c>
      <c r="J13859" s="176"/>
      <c r="K13859" s="176"/>
      <c r="L13859" s="176"/>
      <c r="M13859" s="176"/>
      <c r="N13859" s="176"/>
      <c r="O13859" s="176">
        <v>36.944600000000001</v>
      </c>
      <c r="P13859" s="176"/>
    </row>
    <row r="13860" spans="1:16" ht="14.1" customHeight="1">
      <c r="A13860" s="181" t="s">
        <v>245</v>
      </c>
      <c r="B13860" s="181"/>
      <c r="C13860" s="181"/>
      <c r="D13860" s="182"/>
      <c r="E13860" s="182"/>
      <c r="F13860" s="104"/>
      <c r="G13860" s="183"/>
      <c r="H13860" s="183"/>
      <c r="I13860" s="176">
        <v>40.909999999999997</v>
      </c>
      <c r="J13860" s="176"/>
      <c r="K13860" s="176"/>
      <c r="L13860" s="176"/>
      <c r="M13860" s="176"/>
      <c r="N13860" s="176"/>
      <c r="O13860" s="176">
        <v>40.909999999999997</v>
      </c>
      <c r="P13860" s="176"/>
    </row>
    <row r="13861" spans="1:16" ht="14.1" customHeight="1">
      <c r="A13861" s="177" t="s">
        <v>246</v>
      </c>
      <c r="B13861" s="177"/>
      <c r="C13861" s="177"/>
      <c r="D13861" s="177"/>
      <c r="E13861" s="177"/>
      <c r="F13861" s="177"/>
      <c r="G13861" s="177"/>
      <c r="H13861" s="177"/>
      <c r="I13861" s="177"/>
      <c r="J13861" s="177"/>
      <c r="K13861" s="177"/>
      <c r="L13861" s="177"/>
      <c r="M13861" s="177"/>
      <c r="N13861" s="177"/>
      <c r="O13861" s="178">
        <v>120.37</v>
      </c>
      <c r="P13861" s="178"/>
    </row>
    <row r="13862" spans="1:16" ht="14.1" customHeight="1">
      <c r="A13862" s="177" t="s">
        <v>258</v>
      </c>
      <c r="B13862" s="177"/>
      <c r="C13862" s="177"/>
      <c r="D13862" s="177"/>
      <c r="E13862" s="177"/>
      <c r="F13862" s="177"/>
      <c r="G13862" s="177"/>
      <c r="H13862" s="177"/>
      <c r="I13862" s="177"/>
      <c r="J13862" s="177"/>
      <c r="K13862" s="177"/>
      <c r="L13862" s="177"/>
      <c r="M13862" s="177"/>
      <c r="N13862" s="177"/>
      <c r="O13862" s="177"/>
      <c r="P13862" s="177"/>
    </row>
    <row r="13863" spans="1:16" ht="22.7" customHeight="1">
      <c r="A13863" s="181" t="s">
        <v>620</v>
      </c>
      <c r="B13863" s="181"/>
      <c r="C13863" s="181"/>
      <c r="D13863" s="182" t="s">
        <v>262</v>
      </c>
      <c r="E13863" s="182"/>
      <c r="F13863" s="104">
        <v>7.14</v>
      </c>
      <c r="G13863" s="183">
        <v>0.75226320000000002</v>
      </c>
      <c r="H13863" s="183"/>
      <c r="I13863" s="176"/>
      <c r="J13863" s="176"/>
      <c r="K13863" s="176">
        <v>5.3712</v>
      </c>
      <c r="L13863" s="176"/>
      <c r="M13863" s="176"/>
      <c r="N13863" s="176"/>
      <c r="O13863" s="176">
        <v>5.3712</v>
      </c>
      <c r="P13863" s="176"/>
    </row>
    <row r="13864" spans="1:16" ht="32.65" customHeight="1">
      <c r="A13864" s="181" t="s">
        <v>445</v>
      </c>
      <c r="B13864" s="181"/>
      <c r="C13864" s="181"/>
      <c r="D13864" s="182" t="s">
        <v>262</v>
      </c>
      <c r="E13864" s="182"/>
      <c r="F13864" s="104">
        <v>21.11</v>
      </c>
      <c r="G13864" s="183">
        <v>1.75762E-2</v>
      </c>
      <c r="H13864" s="183"/>
      <c r="I13864" s="176"/>
      <c r="J13864" s="176"/>
      <c r="K13864" s="176">
        <v>0.371</v>
      </c>
      <c r="L13864" s="176"/>
      <c r="M13864" s="176"/>
      <c r="N13864" s="176"/>
      <c r="O13864" s="176">
        <v>0.371</v>
      </c>
      <c r="P13864" s="176"/>
    </row>
    <row r="13865" spans="1:16" ht="14.1" customHeight="1">
      <c r="A13865" s="181" t="s">
        <v>259</v>
      </c>
      <c r="B13865" s="181"/>
      <c r="C13865" s="181"/>
      <c r="D13865" s="182" t="s">
        <v>260</v>
      </c>
      <c r="E13865" s="182"/>
      <c r="F13865" s="104">
        <v>85.31</v>
      </c>
      <c r="G13865" s="183">
        <v>9.307E-2</v>
      </c>
      <c r="H13865" s="183"/>
      <c r="I13865" s="176"/>
      <c r="J13865" s="176"/>
      <c r="K13865" s="176">
        <v>7.9398</v>
      </c>
      <c r="L13865" s="176"/>
      <c r="M13865" s="176"/>
      <c r="N13865" s="176"/>
      <c r="O13865" s="176">
        <v>7.9398</v>
      </c>
      <c r="P13865" s="176"/>
    </row>
    <row r="13866" spans="1:16" ht="22.7" customHeight="1">
      <c r="A13866" s="181" t="s">
        <v>1029</v>
      </c>
      <c r="B13866" s="181"/>
      <c r="C13866" s="181"/>
      <c r="D13866" s="182" t="s">
        <v>239</v>
      </c>
      <c r="E13866" s="182"/>
      <c r="F13866" s="104">
        <v>2.4700000000000002</v>
      </c>
      <c r="G13866" s="183">
        <v>10.8352</v>
      </c>
      <c r="H13866" s="183"/>
      <c r="I13866" s="176"/>
      <c r="J13866" s="176"/>
      <c r="K13866" s="176">
        <v>26.762899999999998</v>
      </c>
      <c r="L13866" s="176"/>
      <c r="M13866" s="176"/>
      <c r="N13866" s="176"/>
      <c r="O13866" s="176">
        <v>26.762899999999998</v>
      </c>
      <c r="P13866" s="176"/>
    </row>
    <row r="13867" spans="1:16" ht="32.65" customHeight="1">
      <c r="A13867" s="181" t="s">
        <v>464</v>
      </c>
      <c r="B13867" s="181"/>
      <c r="C13867" s="181"/>
      <c r="D13867" s="182" t="s">
        <v>251</v>
      </c>
      <c r="E13867" s="182"/>
      <c r="F13867" s="104">
        <v>48.92</v>
      </c>
      <c r="G13867" s="183">
        <v>4.88981E-2</v>
      </c>
      <c r="H13867" s="183"/>
      <c r="I13867" s="176"/>
      <c r="J13867" s="176"/>
      <c r="K13867" s="176">
        <v>2.3921000000000001</v>
      </c>
      <c r="L13867" s="176"/>
      <c r="M13867" s="176"/>
      <c r="N13867" s="176"/>
      <c r="O13867" s="176">
        <v>2.3921000000000001</v>
      </c>
      <c r="P13867" s="176"/>
    </row>
    <row r="13868" spans="1:16" ht="14.1" customHeight="1">
      <c r="A13868" s="181" t="s">
        <v>261</v>
      </c>
      <c r="B13868" s="181"/>
      <c r="C13868" s="181"/>
      <c r="D13868" s="182" t="s">
        <v>262</v>
      </c>
      <c r="E13868" s="182"/>
      <c r="F13868" s="104">
        <v>0.86</v>
      </c>
      <c r="G13868" s="183">
        <v>42.4662954</v>
      </c>
      <c r="H13868" s="183"/>
      <c r="I13868" s="176"/>
      <c r="J13868" s="176"/>
      <c r="K13868" s="176">
        <v>36.521000000000001</v>
      </c>
      <c r="L13868" s="176"/>
      <c r="M13868" s="176"/>
      <c r="N13868" s="176"/>
      <c r="O13868" s="176">
        <v>36.521000000000001</v>
      </c>
      <c r="P13868" s="176"/>
    </row>
    <row r="13869" spans="1:16" ht="32.65" customHeight="1">
      <c r="A13869" s="181" t="s">
        <v>466</v>
      </c>
      <c r="B13869" s="181"/>
      <c r="C13869" s="181"/>
      <c r="D13869" s="182" t="s">
        <v>282</v>
      </c>
      <c r="E13869" s="182"/>
      <c r="F13869" s="104">
        <v>7.57</v>
      </c>
      <c r="G13869" s="183">
        <v>2.0991999999999999E-3</v>
      </c>
      <c r="H13869" s="183"/>
      <c r="I13869" s="176"/>
      <c r="J13869" s="176"/>
      <c r="K13869" s="176">
        <v>1.5900000000000001E-2</v>
      </c>
      <c r="L13869" s="176"/>
      <c r="M13869" s="176"/>
      <c r="N13869" s="176"/>
      <c r="O13869" s="176">
        <v>1.5900000000000001E-2</v>
      </c>
      <c r="P13869" s="176"/>
    </row>
    <row r="13870" spans="1:16" ht="22.7" customHeight="1">
      <c r="A13870" s="181" t="s">
        <v>263</v>
      </c>
      <c r="B13870" s="181"/>
      <c r="C13870" s="181"/>
      <c r="D13870" s="182" t="s">
        <v>264</v>
      </c>
      <c r="E13870" s="182"/>
      <c r="F13870" s="104">
        <v>1</v>
      </c>
      <c r="G13870" s="183">
        <v>0.24947159999999999</v>
      </c>
      <c r="H13870" s="183"/>
      <c r="I13870" s="176"/>
      <c r="J13870" s="176"/>
      <c r="K13870" s="176">
        <v>0.2495</v>
      </c>
      <c r="L13870" s="176"/>
      <c r="M13870" s="176"/>
      <c r="N13870" s="176"/>
      <c r="O13870" s="176">
        <v>0.2495</v>
      </c>
      <c r="P13870" s="176"/>
    </row>
    <row r="13871" spans="1:16" ht="42.2" customHeight="1">
      <c r="A13871" s="181" t="s">
        <v>467</v>
      </c>
      <c r="B13871" s="181"/>
      <c r="C13871" s="181"/>
      <c r="D13871" s="182" t="s">
        <v>239</v>
      </c>
      <c r="E13871" s="182"/>
      <c r="F13871" s="104">
        <v>0.21</v>
      </c>
      <c r="G13871" s="183">
        <v>1.9797880999999999</v>
      </c>
      <c r="H13871" s="183"/>
      <c r="I13871" s="176"/>
      <c r="J13871" s="176"/>
      <c r="K13871" s="176">
        <v>0.4158</v>
      </c>
      <c r="L13871" s="176"/>
      <c r="M13871" s="176"/>
      <c r="N13871" s="176"/>
      <c r="O13871" s="176">
        <v>0.4158</v>
      </c>
      <c r="P13871" s="176"/>
    </row>
    <row r="13872" spans="1:16" ht="14.25" customHeight="1">
      <c r="A13872" s="181" t="s">
        <v>390</v>
      </c>
      <c r="B13872" s="181"/>
      <c r="C13872" s="181"/>
      <c r="D13872" s="182" t="s">
        <v>282</v>
      </c>
      <c r="E13872" s="182"/>
      <c r="F13872" s="104">
        <v>6.49</v>
      </c>
      <c r="G13872" s="183">
        <v>1.8169E-3</v>
      </c>
      <c r="H13872" s="183"/>
      <c r="I13872" s="176"/>
      <c r="J13872" s="176"/>
      <c r="K13872" s="176">
        <v>1.18E-2</v>
      </c>
      <c r="L13872" s="176"/>
      <c r="M13872" s="176"/>
      <c r="N13872" s="176"/>
      <c r="O13872" s="176">
        <v>1.18E-2</v>
      </c>
      <c r="P13872" s="176"/>
    </row>
    <row r="13873" spans="1:16" ht="20.25" customHeight="1"/>
    <row r="13874" spans="1:16" ht="14.1" customHeight="1">
      <c r="A13874" s="170" t="s">
        <v>270</v>
      </c>
      <c r="B13874" s="170"/>
      <c r="C13874" s="170"/>
      <c r="D13874" s="170"/>
      <c r="E13874" s="170"/>
      <c r="F13874" s="170"/>
      <c r="G13874" s="170"/>
      <c r="H13874" s="170"/>
      <c r="I13874" s="170"/>
      <c r="J13874" s="170"/>
      <c r="K13874" s="170"/>
      <c r="L13874" s="170"/>
      <c r="M13874" s="170"/>
      <c r="N13874" s="170"/>
      <c r="O13874" s="170"/>
      <c r="P13874" s="170"/>
    </row>
    <row r="13875" spans="1:16" ht="14.1" customHeight="1">
      <c r="A13875" s="171" t="s">
        <v>271</v>
      </c>
      <c r="B13875" s="171"/>
      <c r="C13875" s="171"/>
      <c r="D13875" s="171"/>
      <c r="E13875" s="171"/>
      <c r="F13875" s="171"/>
      <c r="G13875" s="171"/>
      <c r="H13875" s="171"/>
      <c r="I13875" s="171"/>
      <c r="J13875" s="171"/>
      <c r="K13875" s="171"/>
      <c r="L13875" s="171"/>
      <c r="M13875" s="171"/>
      <c r="N13875" s="171"/>
      <c r="O13875" s="171"/>
      <c r="P13875" s="171"/>
    </row>
    <row r="13876" spans="1:16" ht="65.25" customHeight="1">
      <c r="A13876" s="198"/>
      <c r="B13876" s="198"/>
      <c r="C13876" s="198"/>
      <c r="D13876" s="198"/>
      <c r="E13876" s="198"/>
      <c r="F13876" s="198"/>
      <c r="G13876" s="198"/>
      <c r="H13876" s="198"/>
      <c r="I13876" s="198"/>
      <c r="J13876" s="198"/>
      <c r="K13876" s="198"/>
      <c r="L13876" s="198"/>
      <c r="M13876" s="198"/>
      <c r="N13876" s="198"/>
      <c r="O13876" s="198"/>
      <c r="P13876" s="198"/>
    </row>
    <row r="13877" spans="1:16" ht="5.65" customHeight="1"/>
    <row r="13878" spans="1:16" ht="19.7" customHeight="1">
      <c r="A13878" s="199" t="s">
        <v>218</v>
      </c>
      <c r="B13878" s="199"/>
      <c r="C13878" s="199"/>
      <c r="D13878" s="199"/>
      <c r="E13878" s="199"/>
      <c r="F13878" s="199"/>
      <c r="G13878" s="199"/>
      <c r="H13878" s="199"/>
      <c r="I13878" s="199"/>
      <c r="J13878" s="199"/>
      <c r="K13878" s="199"/>
      <c r="L13878" s="199"/>
      <c r="M13878" s="199"/>
      <c r="N13878" s="199"/>
      <c r="O13878" s="199"/>
      <c r="P13878" s="199"/>
    </row>
    <row r="13879" spans="1:16" ht="15.75" customHeight="1">
      <c r="A13879" s="105" t="s">
        <v>117</v>
      </c>
      <c r="B13879" s="196" t="s">
        <v>118</v>
      </c>
      <c r="C13879" s="196"/>
      <c r="D13879" s="196"/>
      <c r="E13879" s="196"/>
      <c r="F13879" s="196"/>
      <c r="G13879" s="196"/>
      <c r="H13879" s="196"/>
      <c r="I13879" s="196"/>
      <c r="J13879" s="196"/>
      <c r="K13879" s="196"/>
      <c r="L13879" s="193" t="s">
        <v>119</v>
      </c>
      <c r="M13879" s="193"/>
      <c r="N13879" s="200" t="s">
        <v>171</v>
      </c>
      <c r="O13879" s="200"/>
      <c r="P13879" s="200"/>
    </row>
    <row r="13880" spans="1:16" ht="12.6" customHeight="1">
      <c r="A13880" s="105" t="s">
        <v>120</v>
      </c>
      <c r="B13880" s="196" t="s">
        <v>121</v>
      </c>
      <c r="C13880" s="196"/>
      <c r="D13880" s="196"/>
      <c r="E13880" s="196"/>
      <c r="F13880" s="196"/>
      <c r="G13880" s="196"/>
      <c r="H13880" s="196"/>
      <c r="I13880" s="196"/>
      <c r="J13880" s="196"/>
      <c r="K13880" s="196"/>
      <c r="L13880" s="193" t="s">
        <v>219</v>
      </c>
      <c r="M13880" s="193"/>
      <c r="N13880" s="194" t="s">
        <v>3435</v>
      </c>
      <c r="O13880" s="194"/>
      <c r="P13880" s="194"/>
    </row>
    <row r="13881" spans="1:16" ht="14.45" customHeight="1">
      <c r="A13881" s="105" t="s">
        <v>220</v>
      </c>
      <c r="B13881" s="193" t="s">
        <v>170</v>
      </c>
      <c r="C13881" s="193"/>
      <c r="D13881" s="193"/>
      <c r="E13881" s="193"/>
      <c r="F13881" s="193"/>
      <c r="G13881" s="193"/>
      <c r="H13881" s="193"/>
      <c r="I13881" s="193"/>
      <c r="J13881" s="193"/>
      <c r="K13881" s="193"/>
      <c r="L13881" s="193" t="s">
        <v>122</v>
      </c>
      <c r="M13881" s="193"/>
      <c r="N13881" s="194"/>
      <c r="O13881" s="194"/>
      <c r="P13881" s="194"/>
    </row>
    <row r="13882" spans="1:16" ht="14.65" customHeight="1">
      <c r="A13882" s="105" t="s">
        <v>221</v>
      </c>
      <c r="B13882" s="193" t="s">
        <v>170</v>
      </c>
      <c r="C13882" s="193"/>
      <c r="D13882" s="193"/>
      <c r="E13882" s="193"/>
      <c r="F13882" s="193"/>
      <c r="G13882" s="193"/>
      <c r="H13882" s="193"/>
      <c r="I13882" s="193"/>
      <c r="J13882" s="193"/>
      <c r="K13882" s="193"/>
      <c r="L13882" s="193" t="s">
        <v>123</v>
      </c>
      <c r="M13882" s="193"/>
      <c r="N13882" s="194" t="s">
        <v>124</v>
      </c>
      <c r="O13882" s="194"/>
      <c r="P13882" s="194"/>
    </row>
    <row r="13883" spans="1:16" ht="26.45" customHeight="1">
      <c r="A13883" s="105" t="s">
        <v>222</v>
      </c>
      <c r="B13883" s="193" t="s">
        <v>170</v>
      </c>
      <c r="C13883" s="193"/>
      <c r="D13883" s="193"/>
      <c r="E13883" s="193"/>
      <c r="F13883" s="193"/>
      <c r="G13883" s="193"/>
      <c r="H13883" s="193"/>
      <c r="I13883" s="193"/>
      <c r="J13883" s="193"/>
      <c r="K13883" s="193"/>
      <c r="L13883" s="193" t="s">
        <v>125</v>
      </c>
      <c r="M13883" s="193"/>
      <c r="N13883" s="195" t="s">
        <v>3759</v>
      </c>
      <c r="O13883" s="195"/>
      <c r="P13883" s="195"/>
    </row>
    <row r="13884" spans="1:16" ht="13.35" customHeight="1">
      <c r="A13884" s="106" t="s">
        <v>126</v>
      </c>
      <c r="B13884" s="188"/>
      <c r="C13884" s="188"/>
      <c r="D13884" s="188"/>
      <c r="E13884" s="188"/>
      <c r="F13884" s="188"/>
      <c r="G13884" s="188"/>
      <c r="H13884" s="188"/>
      <c r="I13884" s="188"/>
      <c r="J13884" s="188"/>
      <c r="K13884" s="188"/>
      <c r="L13884" s="188" t="s">
        <v>127</v>
      </c>
      <c r="M13884" s="188"/>
      <c r="N13884" s="189" t="s">
        <v>173</v>
      </c>
      <c r="O13884" s="189"/>
      <c r="P13884" s="189"/>
    </row>
    <row r="13885" spans="1:16" ht="15.75" customHeight="1">
      <c r="A13885" s="190" t="s">
        <v>223</v>
      </c>
      <c r="B13885" s="190"/>
      <c r="C13885" s="191" t="s">
        <v>224</v>
      </c>
      <c r="D13885" s="191"/>
      <c r="E13885" s="192" t="s">
        <v>225</v>
      </c>
      <c r="F13885" s="192"/>
      <c r="G13885" s="192"/>
      <c r="H13885" s="191" t="s">
        <v>226</v>
      </c>
      <c r="I13885" s="191"/>
      <c r="J13885" s="192" t="s">
        <v>227</v>
      </c>
      <c r="K13885" s="192"/>
      <c r="L13885" s="192"/>
      <c r="M13885" s="192"/>
      <c r="N13885" s="192"/>
      <c r="O13885" s="192"/>
      <c r="P13885" s="103" t="s">
        <v>228</v>
      </c>
    </row>
    <row r="13886" spans="1:16" ht="17.100000000000001" customHeight="1">
      <c r="A13886" s="186" t="s">
        <v>229</v>
      </c>
      <c r="B13886" s="186"/>
      <c r="C13886" s="186"/>
      <c r="D13886" s="187" t="s">
        <v>230</v>
      </c>
      <c r="E13886" s="187"/>
      <c r="F13886" s="187" t="s">
        <v>231</v>
      </c>
      <c r="G13886" s="187" t="s">
        <v>232</v>
      </c>
      <c r="H13886" s="187"/>
      <c r="I13886" s="187" t="s">
        <v>233</v>
      </c>
      <c r="J13886" s="187"/>
      <c r="K13886" s="187"/>
      <c r="L13886" s="187"/>
      <c r="M13886" s="187"/>
      <c r="N13886" s="187"/>
      <c r="O13886" s="187"/>
      <c r="P13886" s="187"/>
    </row>
    <row r="13887" spans="1:16" ht="17.100000000000001" customHeight="1">
      <c r="A13887" s="186"/>
      <c r="B13887" s="186"/>
      <c r="C13887" s="186"/>
      <c r="D13887" s="187"/>
      <c r="E13887" s="187"/>
      <c r="F13887" s="187"/>
      <c r="G13887" s="187"/>
      <c r="H13887" s="187"/>
      <c r="I13887" s="187" t="s">
        <v>234</v>
      </c>
      <c r="J13887" s="187"/>
      <c r="K13887" s="187" t="s">
        <v>235</v>
      </c>
      <c r="L13887" s="187"/>
      <c r="M13887" s="187" t="s">
        <v>236</v>
      </c>
      <c r="N13887" s="187"/>
      <c r="O13887" s="187" t="s">
        <v>237</v>
      </c>
      <c r="P13887" s="187"/>
    </row>
    <row r="13888" spans="1:16" ht="22.7" customHeight="1">
      <c r="A13888" s="181" t="s">
        <v>265</v>
      </c>
      <c r="B13888" s="181"/>
      <c r="C13888" s="181"/>
      <c r="D13888" s="182" t="s">
        <v>260</v>
      </c>
      <c r="E13888" s="182"/>
      <c r="F13888" s="104">
        <v>103.59</v>
      </c>
      <c r="G13888" s="183">
        <v>3.7391599999999997E-2</v>
      </c>
      <c r="H13888" s="183"/>
      <c r="I13888" s="176"/>
      <c r="J13888" s="176"/>
      <c r="K13888" s="176">
        <v>3.8734000000000002</v>
      </c>
      <c r="L13888" s="176"/>
      <c r="M13888" s="176"/>
      <c r="N13888" s="176"/>
      <c r="O13888" s="176">
        <v>3.8734000000000002</v>
      </c>
      <c r="P13888" s="176"/>
    </row>
    <row r="13889" spans="1:16" ht="22.7" customHeight="1">
      <c r="A13889" s="181" t="s">
        <v>478</v>
      </c>
      <c r="B13889" s="181"/>
      <c r="C13889" s="181"/>
      <c r="D13889" s="182" t="s">
        <v>262</v>
      </c>
      <c r="E13889" s="182"/>
      <c r="F13889" s="104">
        <v>22.07</v>
      </c>
      <c r="G13889" s="183">
        <v>1.0999800000000001E-2</v>
      </c>
      <c r="H13889" s="183"/>
      <c r="I13889" s="176"/>
      <c r="J13889" s="176"/>
      <c r="K13889" s="176">
        <v>0.24279999999999999</v>
      </c>
      <c r="L13889" s="176"/>
      <c r="M13889" s="176"/>
      <c r="N13889" s="176"/>
      <c r="O13889" s="176">
        <v>0.24279999999999999</v>
      </c>
      <c r="P13889" s="176"/>
    </row>
    <row r="13890" spans="1:16" ht="32.65" customHeight="1">
      <c r="A13890" s="181" t="s">
        <v>409</v>
      </c>
      <c r="B13890" s="181"/>
      <c r="C13890" s="181"/>
      <c r="D13890" s="182" t="s">
        <v>268</v>
      </c>
      <c r="E13890" s="182"/>
      <c r="F13890" s="104">
        <v>3.17</v>
      </c>
      <c r="G13890" s="183">
        <v>0.14183319999999999</v>
      </c>
      <c r="H13890" s="183"/>
      <c r="I13890" s="176"/>
      <c r="J13890" s="176"/>
      <c r="K13890" s="176">
        <v>0.4496</v>
      </c>
      <c r="L13890" s="176"/>
      <c r="M13890" s="176"/>
      <c r="N13890" s="176"/>
      <c r="O13890" s="176">
        <v>0.4496</v>
      </c>
      <c r="P13890" s="176"/>
    </row>
    <row r="13891" spans="1:16" ht="14.1" customHeight="1">
      <c r="A13891" s="177" t="s">
        <v>273</v>
      </c>
      <c r="B13891" s="177"/>
      <c r="C13891" s="177"/>
      <c r="D13891" s="177"/>
      <c r="E13891" s="177"/>
      <c r="F13891" s="177"/>
      <c r="G13891" s="177"/>
      <c r="H13891" s="177"/>
      <c r="I13891" s="177"/>
      <c r="J13891" s="177"/>
      <c r="K13891" s="177"/>
      <c r="L13891" s="177"/>
      <c r="M13891" s="177"/>
      <c r="N13891" s="177"/>
      <c r="O13891" s="178">
        <v>84.62</v>
      </c>
      <c r="P13891" s="178"/>
    </row>
    <row r="13892" spans="1:16" ht="14.1" customHeight="1">
      <c r="A13892" s="179" t="s">
        <v>247</v>
      </c>
      <c r="B13892" s="179"/>
      <c r="C13892" s="179"/>
      <c r="D13892" s="179"/>
      <c r="E13892" s="179"/>
      <c r="F13892" s="179"/>
      <c r="G13892" s="179"/>
      <c r="H13892" s="179"/>
      <c r="I13892" s="180">
        <v>120.37</v>
      </c>
      <c r="J13892" s="180"/>
      <c r="K13892" s="180">
        <v>84.62</v>
      </c>
      <c r="L13892" s="180"/>
      <c r="M13892" s="180">
        <v>0.6</v>
      </c>
      <c r="N13892" s="180"/>
      <c r="O13892" s="180">
        <v>205.59</v>
      </c>
      <c r="P13892" s="180"/>
    </row>
    <row r="13893" spans="1:16" ht="14.1" customHeight="1">
      <c r="A13893" s="172" t="s">
        <v>248</v>
      </c>
      <c r="B13893" s="172"/>
      <c r="C13893" s="172"/>
      <c r="D13893" s="172"/>
      <c r="E13893" s="172"/>
      <c r="F13893" s="172"/>
      <c r="G13893" s="172"/>
      <c r="H13893" s="172"/>
      <c r="I13893" s="173">
        <v>34.69</v>
      </c>
      <c r="J13893" s="173"/>
      <c r="K13893" s="173">
        <v>24.39</v>
      </c>
      <c r="L13893" s="173"/>
      <c r="M13893" s="173">
        <v>0.17</v>
      </c>
      <c r="N13893" s="173"/>
      <c r="O13893" s="173">
        <v>59.25</v>
      </c>
      <c r="P13893" s="173"/>
    </row>
    <row r="13894" spans="1:16" ht="14.1" customHeight="1">
      <c r="A13894" s="174" t="s">
        <v>249</v>
      </c>
      <c r="B13894" s="174"/>
      <c r="C13894" s="174"/>
      <c r="D13894" s="174"/>
      <c r="E13894" s="174"/>
      <c r="F13894" s="174"/>
      <c r="G13894" s="174"/>
      <c r="H13894" s="174"/>
      <c r="I13894" s="175">
        <v>155.06</v>
      </c>
      <c r="J13894" s="175"/>
      <c r="K13894" s="175">
        <v>109.01</v>
      </c>
      <c r="L13894" s="175"/>
      <c r="M13894" s="175">
        <v>0.77</v>
      </c>
      <c r="N13894" s="175"/>
      <c r="O13894" s="175">
        <v>264.83999999999997</v>
      </c>
      <c r="P13894" s="175"/>
    </row>
    <row r="13895" spans="1:16" ht="22.7" customHeight="1">
      <c r="A13895" s="184" t="s">
        <v>1262</v>
      </c>
      <c r="B13895" s="184"/>
      <c r="C13895" s="184"/>
      <c r="D13895" s="184"/>
      <c r="E13895" s="184"/>
      <c r="F13895" s="184"/>
      <c r="G13895" s="184"/>
      <c r="H13895" s="184"/>
      <c r="I13895" s="184"/>
      <c r="J13895" s="184"/>
      <c r="K13895" s="184"/>
      <c r="L13895" s="184"/>
      <c r="M13895" s="184"/>
      <c r="N13895" s="184"/>
      <c r="O13895" s="185" t="s">
        <v>239</v>
      </c>
      <c r="P13895" s="185"/>
    </row>
    <row r="13896" spans="1:16" ht="14.1" customHeight="1">
      <c r="A13896" s="177" t="s">
        <v>240</v>
      </c>
      <c r="B13896" s="177"/>
      <c r="C13896" s="177"/>
      <c r="D13896" s="177"/>
      <c r="E13896" s="177"/>
      <c r="F13896" s="177"/>
      <c r="G13896" s="177"/>
      <c r="H13896" s="177"/>
      <c r="I13896" s="177"/>
      <c r="J13896" s="177"/>
      <c r="K13896" s="177"/>
      <c r="L13896" s="177"/>
      <c r="M13896" s="177"/>
      <c r="N13896" s="177"/>
      <c r="O13896" s="177"/>
      <c r="P13896" s="177"/>
    </row>
    <row r="13897" spans="1:16" ht="14.1" customHeight="1">
      <c r="A13897" s="181" t="s">
        <v>257</v>
      </c>
      <c r="B13897" s="181"/>
      <c r="C13897" s="181"/>
      <c r="D13897" s="182" t="s">
        <v>242</v>
      </c>
      <c r="E13897" s="182"/>
      <c r="F13897" s="104">
        <v>5.65</v>
      </c>
      <c r="G13897" s="183">
        <v>2.64204E-2</v>
      </c>
      <c r="H13897" s="183"/>
      <c r="I13897" s="176">
        <v>0.14929999999999999</v>
      </c>
      <c r="J13897" s="176"/>
      <c r="K13897" s="176"/>
      <c r="L13897" s="176"/>
      <c r="M13897" s="176"/>
      <c r="N13897" s="176"/>
      <c r="O13897" s="176">
        <v>0.14929999999999999</v>
      </c>
      <c r="P13897" s="176"/>
    </row>
    <row r="13898" spans="1:16" ht="14.1" customHeight="1">
      <c r="A13898" s="181" t="s">
        <v>244</v>
      </c>
      <c r="B13898" s="181"/>
      <c r="C13898" s="181"/>
      <c r="D13898" s="182"/>
      <c r="E13898" s="182"/>
      <c r="F13898" s="104">
        <v>0.15</v>
      </c>
      <c r="G13898" s="183">
        <v>0.86899999999999999</v>
      </c>
      <c r="H13898" s="183"/>
      <c r="I13898" s="176">
        <v>0.12970000000000001</v>
      </c>
      <c r="J13898" s="176"/>
      <c r="K13898" s="176"/>
      <c r="L13898" s="176"/>
      <c r="M13898" s="176"/>
      <c r="N13898" s="176"/>
      <c r="O13898" s="176">
        <v>0.12970000000000001</v>
      </c>
      <c r="P13898" s="176"/>
    </row>
    <row r="13899" spans="1:16" ht="14.1" customHeight="1">
      <c r="A13899" s="181" t="s">
        <v>245</v>
      </c>
      <c r="B13899" s="181"/>
      <c r="C13899" s="181"/>
      <c r="D13899" s="182"/>
      <c r="E13899" s="182"/>
      <c r="F13899" s="104"/>
      <c r="G13899" s="183"/>
      <c r="H13899" s="183"/>
      <c r="I13899" s="176">
        <v>0.17</v>
      </c>
      <c r="J13899" s="176"/>
      <c r="K13899" s="176"/>
      <c r="L13899" s="176"/>
      <c r="M13899" s="176"/>
      <c r="N13899" s="176"/>
      <c r="O13899" s="176">
        <v>0.17</v>
      </c>
      <c r="P13899" s="176"/>
    </row>
    <row r="13900" spans="1:16" ht="14.1" customHeight="1">
      <c r="A13900" s="177" t="s">
        <v>246</v>
      </c>
      <c r="B13900" s="177"/>
      <c r="C13900" s="177"/>
      <c r="D13900" s="177"/>
      <c r="E13900" s="177"/>
      <c r="F13900" s="177"/>
      <c r="G13900" s="177"/>
      <c r="H13900" s="177"/>
      <c r="I13900" s="177"/>
      <c r="J13900" s="177"/>
      <c r="K13900" s="177"/>
      <c r="L13900" s="177"/>
      <c r="M13900" s="177"/>
      <c r="N13900" s="177"/>
      <c r="O13900" s="178">
        <v>0.45</v>
      </c>
      <c r="P13900" s="178"/>
    </row>
    <row r="13901" spans="1:16" ht="14.1" customHeight="1">
      <c r="A13901" s="177" t="s">
        <v>258</v>
      </c>
      <c r="B13901" s="177"/>
      <c r="C13901" s="177"/>
      <c r="D13901" s="177"/>
      <c r="E13901" s="177"/>
      <c r="F13901" s="177"/>
      <c r="G13901" s="177"/>
      <c r="H13901" s="177"/>
      <c r="I13901" s="177"/>
      <c r="J13901" s="177"/>
      <c r="K13901" s="177"/>
      <c r="L13901" s="177"/>
      <c r="M13901" s="177"/>
      <c r="N13901" s="177"/>
      <c r="O13901" s="177"/>
      <c r="P13901" s="177"/>
    </row>
    <row r="13902" spans="1:16" ht="52.15" customHeight="1">
      <c r="A13902" s="181" t="s">
        <v>1031</v>
      </c>
      <c r="B13902" s="181"/>
      <c r="C13902" s="181"/>
      <c r="D13902" s="182" t="s">
        <v>239</v>
      </c>
      <c r="E13902" s="182"/>
      <c r="F13902" s="104">
        <v>18.239999999999998</v>
      </c>
      <c r="G13902" s="183">
        <v>1</v>
      </c>
      <c r="H13902" s="183"/>
      <c r="I13902" s="176"/>
      <c r="J13902" s="176"/>
      <c r="K13902" s="176">
        <v>18.239999999999998</v>
      </c>
      <c r="L13902" s="176"/>
      <c r="M13902" s="176"/>
      <c r="N13902" s="176"/>
      <c r="O13902" s="176">
        <v>18.239999999999998</v>
      </c>
      <c r="P13902" s="176"/>
    </row>
    <row r="13903" spans="1:16" ht="14.1" customHeight="1">
      <c r="A13903" s="177" t="s">
        <v>273</v>
      </c>
      <c r="B13903" s="177"/>
      <c r="C13903" s="177"/>
      <c r="D13903" s="177"/>
      <c r="E13903" s="177"/>
      <c r="F13903" s="177"/>
      <c r="G13903" s="177"/>
      <c r="H13903" s="177"/>
      <c r="I13903" s="177"/>
      <c r="J13903" s="177"/>
      <c r="K13903" s="177"/>
      <c r="L13903" s="177"/>
      <c r="M13903" s="177"/>
      <c r="N13903" s="177"/>
      <c r="O13903" s="178">
        <v>18.239999999999998</v>
      </c>
      <c r="P13903" s="178"/>
    </row>
    <row r="13904" spans="1:16" ht="14.1" customHeight="1">
      <c r="A13904" s="179" t="s">
        <v>247</v>
      </c>
      <c r="B13904" s="179"/>
      <c r="C13904" s="179"/>
      <c r="D13904" s="179"/>
      <c r="E13904" s="179"/>
      <c r="F13904" s="179"/>
      <c r="G13904" s="179"/>
      <c r="H13904" s="179"/>
      <c r="I13904" s="180">
        <v>0.45</v>
      </c>
      <c r="J13904" s="180"/>
      <c r="K13904" s="180">
        <v>18.239999999999998</v>
      </c>
      <c r="L13904" s="180"/>
      <c r="M13904" s="180"/>
      <c r="N13904" s="180"/>
      <c r="O13904" s="180">
        <v>18.690000000000001</v>
      </c>
      <c r="P13904" s="180"/>
    </row>
    <row r="13905" spans="1:16" ht="14.1" customHeight="1">
      <c r="A13905" s="172" t="s">
        <v>248</v>
      </c>
      <c r="B13905" s="172"/>
      <c r="C13905" s="172"/>
      <c r="D13905" s="172"/>
      <c r="E13905" s="172"/>
      <c r="F13905" s="172"/>
      <c r="G13905" s="172"/>
      <c r="H13905" s="172"/>
      <c r="I13905" s="173">
        <v>0.13</v>
      </c>
      <c r="J13905" s="173"/>
      <c r="K13905" s="173">
        <v>5.26</v>
      </c>
      <c r="L13905" s="173"/>
      <c r="M13905" s="173"/>
      <c r="N13905" s="173"/>
      <c r="O13905" s="173">
        <v>5.39</v>
      </c>
      <c r="P13905" s="173"/>
    </row>
    <row r="13906" spans="1:16" ht="14.1" customHeight="1">
      <c r="A13906" s="174" t="s">
        <v>249</v>
      </c>
      <c r="B13906" s="174"/>
      <c r="C13906" s="174"/>
      <c r="D13906" s="174"/>
      <c r="E13906" s="174"/>
      <c r="F13906" s="174"/>
      <c r="G13906" s="174"/>
      <c r="H13906" s="174"/>
      <c r="I13906" s="175">
        <v>0.57999999999999996</v>
      </c>
      <c r="J13906" s="175"/>
      <c r="K13906" s="175">
        <v>23.5</v>
      </c>
      <c r="L13906" s="175"/>
      <c r="M13906" s="175"/>
      <c r="N13906" s="175"/>
      <c r="O13906" s="175">
        <v>24.08</v>
      </c>
      <c r="P13906" s="175"/>
    </row>
    <row r="13907" spans="1:16" ht="14.1" customHeight="1">
      <c r="A13907" s="184" t="s">
        <v>1263</v>
      </c>
      <c r="B13907" s="184"/>
      <c r="C13907" s="184"/>
      <c r="D13907" s="184"/>
      <c r="E13907" s="184"/>
      <c r="F13907" s="184"/>
      <c r="G13907" s="184"/>
      <c r="H13907" s="184"/>
      <c r="I13907" s="184"/>
      <c r="J13907" s="184"/>
      <c r="K13907" s="184"/>
      <c r="L13907" s="184"/>
      <c r="M13907" s="184"/>
      <c r="N13907" s="184"/>
      <c r="O13907" s="185" t="s">
        <v>239</v>
      </c>
      <c r="P13907" s="185"/>
    </row>
    <row r="13908" spans="1:16" ht="14.1" customHeight="1">
      <c r="A13908" s="177" t="s">
        <v>240</v>
      </c>
      <c r="B13908" s="177"/>
      <c r="C13908" s="177"/>
      <c r="D13908" s="177"/>
      <c r="E13908" s="177"/>
      <c r="F13908" s="177"/>
      <c r="G13908" s="177"/>
      <c r="H13908" s="177"/>
      <c r="I13908" s="177"/>
      <c r="J13908" s="177"/>
      <c r="K13908" s="177"/>
      <c r="L13908" s="177"/>
      <c r="M13908" s="177"/>
      <c r="N13908" s="177"/>
      <c r="O13908" s="177"/>
      <c r="P13908" s="177"/>
    </row>
    <row r="13909" spans="1:16" ht="14.1" customHeight="1">
      <c r="A13909" s="181" t="s">
        <v>392</v>
      </c>
      <c r="B13909" s="181"/>
      <c r="C13909" s="181"/>
      <c r="D13909" s="182" t="s">
        <v>242</v>
      </c>
      <c r="E13909" s="182"/>
      <c r="F13909" s="104">
        <v>5.86</v>
      </c>
      <c r="G13909" s="183">
        <v>0.61222580000000004</v>
      </c>
      <c r="H13909" s="183"/>
      <c r="I13909" s="176">
        <v>3.5876000000000001</v>
      </c>
      <c r="J13909" s="176"/>
      <c r="K13909" s="176"/>
      <c r="L13909" s="176"/>
      <c r="M13909" s="176"/>
      <c r="N13909" s="176"/>
      <c r="O13909" s="176">
        <v>3.5876000000000001</v>
      </c>
      <c r="P13909" s="176"/>
    </row>
    <row r="13910" spans="1:16" ht="14.1" customHeight="1">
      <c r="A13910" s="181" t="s">
        <v>291</v>
      </c>
      <c r="B13910" s="181"/>
      <c r="C13910" s="181"/>
      <c r="D13910" s="182" t="s">
        <v>242</v>
      </c>
      <c r="E13910" s="182"/>
      <c r="F13910" s="104">
        <v>7.8</v>
      </c>
      <c r="G13910" s="183">
        <v>0.61222580000000004</v>
      </c>
      <c r="H13910" s="183"/>
      <c r="I13910" s="176">
        <v>4.7754000000000003</v>
      </c>
      <c r="J13910" s="176"/>
      <c r="K13910" s="176"/>
      <c r="L13910" s="176"/>
      <c r="M13910" s="176"/>
      <c r="N13910" s="176"/>
      <c r="O13910" s="176">
        <v>4.7754000000000003</v>
      </c>
      <c r="P13910" s="176"/>
    </row>
    <row r="13911" spans="1:16" ht="14.1" customHeight="1">
      <c r="A13911" s="181" t="s">
        <v>244</v>
      </c>
      <c r="B13911" s="181"/>
      <c r="C13911" s="181"/>
      <c r="D13911" s="182"/>
      <c r="E13911" s="182"/>
      <c r="F13911" s="104">
        <v>8.36</v>
      </c>
      <c r="G13911" s="183">
        <v>0.86899999999999999</v>
      </c>
      <c r="H13911" s="183"/>
      <c r="I13911" s="176">
        <v>7.2674000000000003</v>
      </c>
      <c r="J13911" s="176"/>
      <c r="K13911" s="176"/>
      <c r="L13911" s="176"/>
      <c r="M13911" s="176"/>
      <c r="N13911" s="176"/>
      <c r="O13911" s="176">
        <v>7.2674000000000003</v>
      </c>
      <c r="P13911" s="176"/>
    </row>
    <row r="13912" spans="1:16" ht="14.1" customHeight="1">
      <c r="A13912" s="181" t="s">
        <v>245</v>
      </c>
      <c r="B13912" s="181"/>
      <c r="C13912" s="181"/>
      <c r="D13912" s="182"/>
      <c r="E13912" s="182"/>
      <c r="F13912" s="104"/>
      <c r="G13912" s="183"/>
      <c r="H13912" s="183"/>
      <c r="I13912" s="176">
        <v>8.1199999999999992</v>
      </c>
      <c r="J13912" s="176"/>
      <c r="K13912" s="176"/>
      <c r="L13912" s="176"/>
      <c r="M13912" s="176"/>
      <c r="N13912" s="176"/>
      <c r="O13912" s="176">
        <v>8.1199999999999992</v>
      </c>
      <c r="P13912" s="176"/>
    </row>
    <row r="13913" spans="1:16" ht="14.1" customHeight="1">
      <c r="A13913" s="177" t="s">
        <v>246</v>
      </c>
      <c r="B13913" s="177"/>
      <c r="C13913" s="177"/>
      <c r="D13913" s="177"/>
      <c r="E13913" s="177"/>
      <c r="F13913" s="177"/>
      <c r="G13913" s="177"/>
      <c r="H13913" s="177"/>
      <c r="I13913" s="177"/>
      <c r="J13913" s="177"/>
      <c r="K13913" s="177"/>
      <c r="L13913" s="177"/>
      <c r="M13913" s="177"/>
      <c r="N13913" s="177"/>
      <c r="O13913" s="178">
        <v>23.75</v>
      </c>
      <c r="P13913" s="178"/>
    </row>
    <row r="13914" spans="1:16" ht="14.1" customHeight="1">
      <c r="A13914" s="177" t="s">
        <v>258</v>
      </c>
      <c r="B13914" s="177"/>
      <c r="C13914" s="177"/>
      <c r="D13914" s="177"/>
      <c r="E13914" s="177"/>
      <c r="F13914" s="177"/>
      <c r="G13914" s="177"/>
      <c r="H13914" s="177"/>
      <c r="I13914" s="177"/>
      <c r="J13914" s="177"/>
      <c r="K13914" s="177"/>
      <c r="L13914" s="177"/>
      <c r="M13914" s="177"/>
      <c r="N13914" s="177"/>
      <c r="O13914" s="177"/>
      <c r="P13914" s="177"/>
    </row>
    <row r="13915" spans="1:16" ht="14.1" customHeight="1">
      <c r="A13915" s="181" t="s">
        <v>1033</v>
      </c>
      <c r="B13915" s="181"/>
      <c r="C13915" s="181"/>
      <c r="D13915" s="182" t="s">
        <v>239</v>
      </c>
      <c r="E13915" s="182"/>
      <c r="F13915" s="104">
        <v>196.01</v>
      </c>
      <c r="G13915" s="183">
        <v>1</v>
      </c>
      <c r="H13915" s="183"/>
      <c r="I13915" s="176"/>
      <c r="J13915" s="176"/>
      <c r="K13915" s="176">
        <v>196.01</v>
      </c>
      <c r="L13915" s="176"/>
      <c r="M13915" s="176"/>
      <c r="N13915" s="176"/>
      <c r="O13915" s="176">
        <v>196.01</v>
      </c>
      <c r="P13915" s="176"/>
    </row>
    <row r="13916" spans="1:16" ht="14.1" customHeight="1">
      <c r="A13916" s="177" t="s">
        <v>273</v>
      </c>
      <c r="B13916" s="177"/>
      <c r="C13916" s="177"/>
      <c r="D13916" s="177"/>
      <c r="E13916" s="177"/>
      <c r="F13916" s="177"/>
      <c r="G13916" s="177"/>
      <c r="H13916" s="177"/>
      <c r="I13916" s="177"/>
      <c r="J13916" s="177"/>
      <c r="K13916" s="177"/>
      <c r="L13916" s="177"/>
      <c r="M13916" s="177"/>
      <c r="N13916" s="177"/>
      <c r="O13916" s="178">
        <v>196.01</v>
      </c>
      <c r="P13916" s="178"/>
    </row>
    <row r="13917" spans="1:16" ht="14.1" customHeight="1">
      <c r="A13917" s="179" t="s">
        <v>247</v>
      </c>
      <c r="B13917" s="179"/>
      <c r="C13917" s="179"/>
      <c r="D13917" s="179"/>
      <c r="E13917" s="179"/>
      <c r="F13917" s="179"/>
      <c r="G13917" s="179"/>
      <c r="H13917" s="179"/>
      <c r="I13917" s="180">
        <v>23.75</v>
      </c>
      <c r="J13917" s="180"/>
      <c r="K13917" s="180">
        <v>196.01</v>
      </c>
      <c r="L13917" s="180"/>
      <c r="M13917" s="180"/>
      <c r="N13917" s="180"/>
      <c r="O13917" s="180">
        <v>219.76</v>
      </c>
      <c r="P13917" s="180"/>
    </row>
    <row r="13918" spans="1:16" ht="12" customHeight="1"/>
    <row r="13919" spans="1:16" ht="14.1" customHeight="1">
      <c r="A13919" s="170" t="s">
        <v>270</v>
      </c>
      <c r="B13919" s="170"/>
      <c r="C13919" s="170"/>
      <c r="D13919" s="170"/>
      <c r="E13919" s="170"/>
      <c r="F13919" s="170"/>
      <c r="G13919" s="170"/>
      <c r="H13919" s="170"/>
      <c r="I13919" s="170"/>
      <c r="J13919" s="170"/>
      <c r="K13919" s="170"/>
      <c r="L13919" s="170"/>
      <c r="M13919" s="170"/>
      <c r="N13919" s="170"/>
      <c r="O13919" s="170"/>
      <c r="P13919" s="170"/>
    </row>
    <row r="13920" spans="1:16" ht="14.1" customHeight="1">
      <c r="A13920" s="171" t="s">
        <v>271</v>
      </c>
      <c r="B13920" s="171"/>
      <c r="C13920" s="171"/>
      <c r="D13920" s="171"/>
      <c r="E13920" s="171"/>
      <c r="F13920" s="171"/>
      <c r="G13920" s="171"/>
      <c r="H13920" s="171"/>
      <c r="I13920" s="171"/>
      <c r="J13920" s="171"/>
      <c r="K13920" s="171"/>
      <c r="L13920" s="171"/>
      <c r="M13920" s="171"/>
      <c r="N13920" s="171"/>
      <c r="O13920" s="171"/>
      <c r="P13920" s="171"/>
    </row>
    <row r="13921" spans="1:16" ht="65.25" customHeight="1">
      <c r="A13921" s="198"/>
      <c r="B13921" s="198"/>
      <c r="C13921" s="198"/>
      <c r="D13921" s="198"/>
      <c r="E13921" s="198"/>
      <c r="F13921" s="198"/>
      <c r="G13921" s="198"/>
      <c r="H13921" s="198"/>
      <c r="I13921" s="198"/>
      <c r="J13921" s="198"/>
      <c r="K13921" s="198"/>
      <c r="L13921" s="198"/>
      <c r="M13921" s="198"/>
      <c r="N13921" s="198"/>
      <c r="O13921" s="198"/>
      <c r="P13921" s="198"/>
    </row>
    <row r="13922" spans="1:16" ht="5.65" customHeight="1"/>
    <row r="13923" spans="1:16" ht="19.7" customHeight="1">
      <c r="A13923" s="199" t="s">
        <v>218</v>
      </c>
      <c r="B13923" s="199"/>
      <c r="C13923" s="199"/>
      <c r="D13923" s="199"/>
      <c r="E13923" s="199"/>
      <c r="F13923" s="199"/>
      <c r="G13923" s="199"/>
      <c r="H13923" s="199"/>
      <c r="I13923" s="199"/>
      <c r="J13923" s="199"/>
      <c r="K13923" s="199"/>
      <c r="L13923" s="199"/>
      <c r="M13923" s="199"/>
      <c r="N13923" s="199"/>
      <c r="O13923" s="199"/>
      <c r="P13923" s="199"/>
    </row>
    <row r="13924" spans="1:16" ht="15.75" customHeight="1">
      <c r="A13924" s="105" t="s">
        <v>117</v>
      </c>
      <c r="B13924" s="196" t="s">
        <v>118</v>
      </c>
      <c r="C13924" s="196"/>
      <c r="D13924" s="196"/>
      <c r="E13924" s="196"/>
      <c r="F13924" s="196"/>
      <c r="G13924" s="196"/>
      <c r="H13924" s="196"/>
      <c r="I13924" s="196"/>
      <c r="J13924" s="196"/>
      <c r="K13924" s="196"/>
      <c r="L13924" s="193" t="s">
        <v>119</v>
      </c>
      <c r="M13924" s="193"/>
      <c r="N13924" s="200" t="s">
        <v>171</v>
      </c>
      <c r="O13924" s="200"/>
      <c r="P13924" s="200"/>
    </row>
    <row r="13925" spans="1:16" ht="12.6" customHeight="1">
      <c r="A13925" s="105" t="s">
        <v>120</v>
      </c>
      <c r="B13925" s="196" t="s">
        <v>121</v>
      </c>
      <c r="C13925" s="196"/>
      <c r="D13925" s="196"/>
      <c r="E13925" s="196"/>
      <c r="F13925" s="196"/>
      <c r="G13925" s="196"/>
      <c r="H13925" s="196"/>
      <c r="I13925" s="196"/>
      <c r="J13925" s="196"/>
      <c r="K13925" s="196"/>
      <c r="L13925" s="193" t="s">
        <v>219</v>
      </c>
      <c r="M13925" s="193"/>
      <c r="N13925" s="194" t="s">
        <v>3435</v>
      </c>
      <c r="O13925" s="194"/>
      <c r="P13925" s="194"/>
    </row>
    <row r="13926" spans="1:16" ht="14.45" customHeight="1">
      <c r="A13926" s="105" t="s">
        <v>220</v>
      </c>
      <c r="B13926" s="193" t="s">
        <v>170</v>
      </c>
      <c r="C13926" s="193"/>
      <c r="D13926" s="193"/>
      <c r="E13926" s="193"/>
      <c r="F13926" s="193"/>
      <c r="G13926" s="193"/>
      <c r="H13926" s="193"/>
      <c r="I13926" s="193"/>
      <c r="J13926" s="193"/>
      <c r="K13926" s="193"/>
      <c r="L13926" s="193" t="s">
        <v>122</v>
      </c>
      <c r="M13926" s="193"/>
      <c r="N13926" s="194"/>
      <c r="O13926" s="194"/>
      <c r="P13926" s="194"/>
    </row>
    <row r="13927" spans="1:16" ht="14.65" customHeight="1">
      <c r="A13927" s="105" t="s">
        <v>221</v>
      </c>
      <c r="B13927" s="193" t="s">
        <v>170</v>
      </c>
      <c r="C13927" s="193"/>
      <c r="D13927" s="193"/>
      <c r="E13927" s="193"/>
      <c r="F13927" s="193"/>
      <c r="G13927" s="193"/>
      <c r="H13927" s="193"/>
      <c r="I13927" s="193"/>
      <c r="J13927" s="193"/>
      <c r="K13927" s="193"/>
      <c r="L13927" s="193" t="s">
        <v>123</v>
      </c>
      <c r="M13927" s="193"/>
      <c r="N13927" s="194" t="s">
        <v>124</v>
      </c>
      <c r="O13927" s="194"/>
      <c r="P13927" s="194"/>
    </row>
    <row r="13928" spans="1:16" ht="26.45" customHeight="1">
      <c r="A13928" s="105" t="s">
        <v>222</v>
      </c>
      <c r="B13928" s="193" t="s">
        <v>170</v>
      </c>
      <c r="C13928" s="193"/>
      <c r="D13928" s="193"/>
      <c r="E13928" s="193"/>
      <c r="F13928" s="193"/>
      <c r="G13928" s="193"/>
      <c r="H13928" s="193"/>
      <c r="I13928" s="193"/>
      <c r="J13928" s="193"/>
      <c r="K13928" s="193"/>
      <c r="L13928" s="193" t="s">
        <v>125</v>
      </c>
      <c r="M13928" s="193"/>
      <c r="N13928" s="195" t="s">
        <v>3760</v>
      </c>
      <c r="O13928" s="195"/>
      <c r="P13928" s="195"/>
    </row>
    <row r="13929" spans="1:16" ht="13.35" customHeight="1">
      <c r="A13929" s="106" t="s">
        <v>126</v>
      </c>
      <c r="B13929" s="188"/>
      <c r="C13929" s="188"/>
      <c r="D13929" s="188"/>
      <c r="E13929" s="188"/>
      <c r="F13929" s="188"/>
      <c r="G13929" s="188"/>
      <c r="H13929" s="188"/>
      <c r="I13929" s="188"/>
      <c r="J13929" s="188"/>
      <c r="K13929" s="188"/>
      <c r="L13929" s="188" t="s">
        <v>127</v>
      </c>
      <c r="M13929" s="188"/>
      <c r="N13929" s="189" t="s">
        <v>173</v>
      </c>
      <c r="O13929" s="189"/>
      <c r="P13929" s="189"/>
    </row>
    <row r="13930" spans="1:16" ht="15.75" customHeight="1">
      <c r="A13930" s="190" t="s">
        <v>223</v>
      </c>
      <c r="B13930" s="190"/>
      <c r="C13930" s="191" t="s">
        <v>224</v>
      </c>
      <c r="D13930" s="191"/>
      <c r="E13930" s="192" t="s">
        <v>225</v>
      </c>
      <c r="F13930" s="192"/>
      <c r="G13930" s="192"/>
      <c r="H13930" s="191" t="s">
        <v>226</v>
      </c>
      <c r="I13930" s="191"/>
      <c r="J13930" s="192" t="s">
        <v>227</v>
      </c>
      <c r="K13930" s="192"/>
      <c r="L13930" s="192"/>
      <c r="M13930" s="192"/>
      <c r="N13930" s="192"/>
      <c r="O13930" s="192"/>
      <c r="P13930" s="103" t="s">
        <v>228</v>
      </c>
    </row>
    <row r="13931" spans="1:16" ht="17.100000000000001" customHeight="1">
      <c r="A13931" s="186" t="s">
        <v>229</v>
      </c>
      <c r="B13931" s="186"/>
      <c r="C13931" s="186"/>
      <c r="D13931" s="187" t="s">
        <v>230</v>
      </c>
      <c r="E13931" s="187"/>
      <c r="F13931" s="187" t="s">
        <v>231</v>
      </c>
      <c r="G13931" s="187" t="s">
        <v>232</v>
      </c>
      <c r="H13931" s="187"/>
      <c r="I13931" s="187" t="s">
        <v>233</v>
      </c>
      <c r="J13931" s="187"/>
      <c r="K13931" s="187"/>
      <c r="L13931" s="187"/>
      <c r="M13931" s="187"/>
      <c r="N13931" s="187"/>
      <c r="O13931" s="187"/>
      <c r="P13931" s="187"/>
    </row>
    <row r="13932" spans="1:16" ht="17.100000000000001" customHeight="1">
      <c r="A13932" s="186"/>
      <c r="B13932" s="186"/>
      <c r="C13932" s="186"/>
      <c r="D13932" s="187"/>
      <c r="E13932" s="187"/>
      <c r="F13932" s="187"/>
      <c r="G13932" s="187"/>
      <c r="H13932" s="187"/>
      <c r="I13932" s="187" t="s">
        <v>234</v>
      </c>
      <c r="J13932" s="187"/>
      <c r="K13932" s="187" t="s">
        <v>235</v>
      </c>
      <c r="L13932" s="187"/>
      <c r="M13932" s="187" t="s">
        <v>236</v>
      </c>
      <c r="N13932" s="187"/>
      <c r="O13932" s="187" t="s">
        <v>237</v>
      </c>
      <c r="P13932" s="187"/>
    </row>
    <row r="13933" spans="1:16" ht="14.1" customHeight="1">
      <c r="A13933" s="172" t="s">
        <v>248</v>
      </c>
      <c r="B13933" s="172"/>
      <c r="C13933" s="172"/>
      <c r="D13933" s="172"/>
      <c r="E13933" s="172"/>
      <c r="F13933" s="172"/>
      <c r="G13933" s="172"/>
      <c r="H13933" s="172"/>
      <c r="I13933" s="173">
        <v>6.84</v>
      </c>
      <c r="J13933" s="173"/>
      <c r="K13933" s="173">
        <v>56.49</v>
      </c>
      <c r="L13933" s="173"/>
      <c r="M13933" s="173"/>
      <c r="N13933" s="173"/>
      <c r="O13933" s="173">
        <v>63.33</v>
      </c>
      <c r="P13933" s="173"/>
    </row>
    <row r="13934" spans="1:16" ht="14.1" customHeight="1">
      <c r="A13934" s="174" t="s">
        <v>249</v>
      </c>
      <c r="B13934" s="174"/>
      <c r="C13934" s="174"/>
      <c r="D13934" s="174"/>
      <c r="E13934" s="174"/>
      <c r="F13934" s="174"/>
      <c r="G13934" s="174"/>
      <c r="H13934" s="174"/>
      <c r="I13934" s="175">
        <v>30.59</v>
      </c>
      <c r="J13934" s="175"/>
      <c r="K13934" s="175">
        <v>252.5</v>
      </c>
      <c r="L13934" s="175"/>
      <c r="M13934" s="175"/>
      <c r="N13934" s="175"/>
      <c r="O13934" s="175">
        <v>283.08999999999997</v>
      </c>
      <c r="P13934" s="175"/>
    </row>
    <row r="13935" spans="1:16" ht="14.1" customHeight="1">
      <c r="A13935" s="184" t="s">
        <v>1264</v>
      </c>
      <c r="B13935" s="184"/>
      <c r="C13935" s="184"/>
      <c r="D13935" s="184"/>
      <c r="E13935" s="184"/>
      <c r="F13935" s="184"/>
      <c r="G13935" s="184"/>
      <c r="H13935" s="184"/>
      <c r="I13935" s="184"/>
      <c r="J13935" s="184"/>
      <c r="K13935" s="184"/>
      <c r="L13935" s="184"/>
      <c r="M13935" s="184"/>
      <c r="N13935" s="184"/>
      <c r="O13935" s="185" t="s">
        <v>268</v>
      </c>
      <c r="P13935" s="185"/>
    </row>
    <row r="13936" spans="1:16" ht="14.1" customHeight="1">
      <c r="A13936" s="177" t="s">
        <v>240</v>
      </c>
      <c r="B13936" s="177"/>
      <c r="C13936" s="177"/>
      <c r="D13936" s="177"/>
      <c r="E13936" s="177"/>
      <c r="F13936" s="177"/>
      <c r="G13936" s="177"/>
      <c r="H13936" s="177"/>
      <c r="I13936" s="177"/>
      <c r="J13936" s="177"/>
      <c r="K13936" s="177"/>
      <c r="L13936" s="177"/>
      <c r="M13936" s="177"/>
      <c r="N13936" s="177"/>
      <c r="O13936" s="177"/>
      <c r="P13936" s="177"/>
    </row>
    <row r="13937" spans="1:16" ht="14.1" customHeight="1">
      <c r="A13937" s="181" t="s">
        <v>292</v>
      </c>
      <c r="B13937" s="181"/>
      <c r="C13937" s="181"/>
      <c r="D13937" s="182" t="s">
        <v>242</v>
      </c>
      <c r="E13937" s="182"/>
      <c r="F13937" s="104">
        <v>7.8</v>
      </c>
      <c r="G13937" s="183">
        <v>0.2273654</v>
      </c>
      <c r="H13937" s="183"/>
      <c r="I13937" s="176">
        <v>1.7734000000000001</v>
      </c>
      <c r="J13937" s="176"/>
      <c r="K13937" s="176"/>
      <c r="L13937" s="176"/>
      <c r="M13937" s="176"/>
      <c r="N13937" s="176"/>
      <c r="O13937" s="176">
        <v>1.7734000000000001</v>
      </c>
      <c r="P13937" s="176"/>
    </row>
    <row r="13938" spans="1:16" ht="14.1" customHeight="1">
      <c r="A13938" s="181" t="s">
        <v>257</v>
      </c>
      <c r="B13938" s="181"/>
      <c r="C13938" s="181"/>
      <c r="D13938" s="182" t="s">
        <v>242</v>
      </c>
      <c r="E13938" s="182"/>
      <c r="F13938" s="104">
        <v>5.65</v>
      </c>
      <c r="G13938" s="183">
        <v>9.4735600000000003E-2</v>
      </c>
      <c r="H13938" s="183"/>
      <c r="I13938" s="176">
        <v>0.5353</v>
      </c>
      <c r="J13938" s="176"/>
      <c r="K13938" s="176"/>
      <c r="L13938" s="176"/>
      <c r="M13938" s="176"/>
      <c r="N13938" s="176"/>
      <c r="O13938" s="176">
        <v>0.5353</v>
      </c>
      <c r="P13938" s="176"/>
    </row>
    <row r="13939" spans="1:16" ht="14.1" customHeight="1">
      <c r="A13939" s="181" t="s">
        <v>244</v>
      </c>
      <c r="B13939" s="181"/>
      <c r="C13939" s="181"/>
      <c r="D13939" s="182"/>
      <c r="E13939" s="182"/>
      <c r="F13939" s="104">
        <v>2.31</v>
      </c>
      <c r="G13939" s="183">
        <v>0.86899999999999999</v>
      </c>
      <c r="H13939" s="183"/>
      <c r="I13939" s="176">
        <v>2.0063</v>
      </c>
      <c r="J13939" s="176"/>
      <c r="K13939" s="176"/>
      <c r="L13939" s="176"/>
      <c r="M13939" s="176"/>
      <c r="N13939" s="176"/>
      <c r="O13939" s="176">
        <v>2.0063</v>
      </c>
      <c r="P13939" s="176"/>
    </row>
    <row r="13940" spans="1:16" ht="14.1" customHeight="1">
      <c r="A13940" s="181" t="s">
        <v>245</v>
      </c>
      <c r="B13940" s="181"/>
      <c r="C13940" s="181"/>
      <c r="D13940" s="182"/>
      <c r="E13940" s="182"/>
      <c r="F13940" s="104"/>
      <c r="G13940" s="183"/>
      <c r="H13940" s="183"/>
      <c r="I13940" s="176">
        <v>2.38</v>
      </c>
      <c r="J13940" s="176"/>
      <c r="K13940" s="176"/>
      <c r="L13940" s="176"/>
      <c r="M13940" s="176"/>
      <c r="N13940" s="176"/>
      <c r="O13940" s="176">
        <v>2.38</v>
      </c>
      <c r="P13940" s="176"/>
    </row>
    <row r="13941" spans="1:16" ht="14.1" customHeight="1">
      <c r="A13941" s="177" t="s">
        <v>246</v>
      </c>
      <c r="B13941" s="177"/>
      <c r="C13941" s="177"/>
      <c r="D13941" s="177"/>
      <c r="E13941" s="177"/>
      <c r="F13941" s="177"/>
      <c r="G13941" s="177"/>
      <c r="H13941" s="177"/>
      <c r="I13941" s="177"/>
      <c r="J13941" s="177"/>
      <c r="K13941" s="177"/>
      <c r="L13941" s="177"/>
      <c r="M13941" s="177"/>
      <c r="N13941" s="177"/>
      <c r="O13941" s="178">
        <v>6.7</v>
      </c>
      <c r="P13941" s="178"/>
    </row>
    <row r="13942" spans="1:16" ht="14.1" customHeight="1">
      <c r="A13942" s="177" t="s">
        <v>258</v>
      </c>
      <c r="B13942" s="177"/>
      <c r="C13942" s="177"/>
      <c r="D13942" s="177"/>
      <c r="E13942" s="177"/>
      <c r="F13942" s="177"/>
      <c r="G13942" s="177"/>
      <c r="H13942" s="177"/>
      <c r="I13942" s="177"/>
      <c r="J13942" s="177"/>
      <c r="K13942" s="177"/>
      <c r="L13942" s="177"/>
      <c r="M13942" s="177"/>
      <c r="N13942" s="177"/>
      <c r="O13942" s="177"/>
      <c r="P13942" s="177"/>
    </row>
    <row r="13943" spans="1:16" ht="14.1" customHeight="1">
      <c r="A13943" s="181" t="s">
        <v>490</v>
      </c>
      <c r="B13943" s="181"/>
      <c r="C13943" s="181"/>
      <c r="D13943" s="182" t="s">
        <v>239</v>
      </c>
      <c r="E13943" s="182"/>
      <c r="F13943" s="104">
        <v>5.95</v>
      </c>
      <c r="G13943" s="183">
        <v>0.04</v>
      </c>
      <c r="H13943" s="183"/>
      <c r="I13943" s="176"/>
      <c r="J13943" s="176"/>
      <c r="K13943" s="176">
        <v>0.23799999999999999</v>
      </c>
      <c r="L13943" s="176"/>
      <c r="M13943" s="176"/>
      <c r="N13943" s="176"/>
      <c r="O13943" s="176">
        <v>0.23799999999999999</v>
      </c>
      <c r="P13943" s="176"/>
    </row>
    <row r="13944" spans="1:16" ht="14.1" customHeight="1">
      <c r="A13944" s="181" t="s">
        <v>496</v>
      </c>
      <c r="B13944" s="181"/>
      <c r="C13944" s="181"/>
      <c r="D13944" s="182" t="s">
        <v>282</v>
      </c>
      <c r="E13944" s="182"/>
      <c r="F13944" s="104">
        <v>15.31</v>
      </c>
      <c r="G13944" s="183">
        <v>0.06</v>
      </c>
      <c r="H13944" s="183"/>
      <c r="I13944" s="176"/>
      <c r="J13944" s="176"/>
      <c r="K13944" s="176">
        <v>0.91859999999999997</v>
      </c>
      <c r="L13944" s="176"/>
      <c r="M13944" s="176"/>
      <c r="N13944" s="176"/>
      <c r="O13944" s="176">
        <v>0.91859999999999997</v>
      </c>
      <c r="P13944" s="176"/>
    </row>
    <row r="13945" spans="1:16" ht="14.1" customHeight="1">
      <c r="A13945" s="177" t="s">
        <v>273</v>
      </c>
      <c r="B13945" s="177"/>
      <c r="C13945" s="177"/>
      <c r="D13945" s="177"/>
      <c r="E13945" s="177"/>
      <c r="F13945" s="177"/>
      <c r="G13945" s="177"/>
      <c r="H13945" s="177"/>
      <c r="I13945" s="177"/>
      <c r="J13945" s="177"/>
      <c r="K13945" s="177"/>
      <c r="L13945" s="177"/>
      <c r="M13945" s="177"/>
      <c r="N13945" s="177"/>
      <c r="O13945" s="178">
        <v>1.1599999999999999</v>
      </c>
      <c r="P13945" s="178"/>
    </row>
    <row r="13946" spans="1:16" ht="14.1" customHeight="1">
      <c r="A13946" s="179" t="s">
        <v>247</v>
      </c>
      <c r="B13946" s="179"/>
      <c r="C13946" s="179"/>
      <c r="D13946" s="179"/>
      <c r="E13946" s="179"/>
      <c r="F13946" s="179"/>
      <c r="G13946" s="179"/>
      <c r="H13946" s="179"/>
      <c r="I13946" s="180">
        <v>6.7</v>
      </c>
      <c r="J13946" s="180"/>
      <c r="K13946" s="180">
        <v>1.1599999999999999</v>
      </c>
      <c r="L13946" s="180"/>
      <c r="M13946" s="180"/>
      <c r="N13946" s="180"/>
      <c r="O13946" s="180">
        <v>7.86</v>
      </c>
      <c r="P13946" s="180"/>
    </row>
    <row r="13947" spans="1:16" ht="14.1" customHeight="1">
      <c r="A13947" s="172" t="s">
        <v>248</v>
      </c>
      <c r="B13947" s="172"/>
      <c r="C13947" s="172"/>
      <c r="D13947" s="172"/>
      <c r="E13947" s="172"/>
      <c r="F13947" s="172"/>
      <c r="G13947" s="172"/>
      <c r="H13947" s="172"/>
      <c r="I13947" s="173">
        <v>1.94</v>
      </c>
      <c r="J13947" s="173"/>
      <c r="K13947" s="173">
        <v>0.33</v>
      </c>
      <c r="L13947" s="173"/>
      <c r="M13947" s="173"/>
      <c r="N13947" s="173"/>
      <c r="O13947" s="173">
        <v>2.27</v>
      </c>
      <c r="P13947" s="173"/>
    </row>
    <row r="13948" spans="1:16" ht="14.1" customHeight="1">
      <c r="A13948" s="174" t="s">
        <v>249</v>
      </c>
      <c r="B13948" s="174"/>
      <c r="C13948" s="174"/>
      <c r="D13948" s="174"/>
      <c r="E13948" s="174"/>
      <c r="F13948" s="174"/>
      <c r="G13948" s="174"/>
      <c r="H13948" s="174"/>
      <c r="I13948" s="175">
        <v>8.64</v>
      </c>
      <c r="J13948" s="175"/>
      <c r="K13948" s="175">
        <v>1.49</v>
      </c>
      <c r="L13948" s="175"/>
      <c r="M13948" s="175"/>
      <c r="N13948" s="175"/>
      <c r="O13948" s="175">
        <v>10.130000000000001</v>
      </c>
      <c r="P13948" s="175"/>
    </row>
    <row r="13949" spans="1:16" ht="14.1" customHeight="1">
      <c r="A13949" s="184" t="s">
        <v>1265</v>
      </c>
      <c r="B13949" s="184"/>
      <c r="C13949" s="184"/>
      <c r="D13949" s="184"/>
      <c r="E13949" s="184"/>
      <c r="F13949" s="184"/>
      <c r="G13949" s="184"/>
      <c r="H13949" s="184"/>
      <c r="I13949" s="184"/>
      <c r="J13949" s="184"/>
      <c r="K13949" s="184"/>
      <c r="L13949" s="184"/>
      <c r="M13949" s="184"/>
      <c r="N13949" s="184"/>
      <c r="O13949" s="185" t="s">
        <v>260</v>
      </c>
      <c r="P13949" s="185"/>
    </row>
    <row r="13950" spans="1:16" ht="14.1" customHeight="1">
      <c r="A13950" s="177" t="s">
        <v>240</v>
      </c>
      <c r="B13950" s="177"/>
      <c r="C13950" s="177"/>
      <c r="D13950" s="177"/>
      <c r="E13950" s="177"/>
      <c r="F13950" s="177"/>
      <c r="G13950" s="177"/>
      <c r="H13950" s="177"/>
      <c r="I13950" s="177"/>
      <c r="J13950" s="177"/>
      <c r="K13950" s="177"/>
      <c r="L13950" s="177"/>
      <c r="M13950" s="177"/>
      <c r="N13950" s="177"/>
      <c r="O13950" s="177"/>
      <c r="P13950" s="177"/>
    </row>
    <row r="13951" spans="1:16" ht="14.1" customHeight="1">
      <c r="A13951" s="181" t="s">
        <v>359</v>
      </c>
      <c r="B13951" s="181"/>
      <c r="C13951" s="181"/>
      <c r="D13951" s="182" t="s">
        <v>242</v>
      </c>
      <c r="E13951" s="182"/>
      <c r="F13951" s="104">
        <v>5.65</v>
      </c>
      <c r="G13951" s="183">
        <v>2.9985702000000001</v>
      </c>
      <c r="H13951" s="183"/>
      <c r="I13951" s="176">
        <v>16.9419</v>
      </c>
      <c r="J13951" s="176"/>
      <c r="K13951" s="176"/>
      <c r="L13951" s="176"/>
      <c r="M13951" s="176"/>
      <c r="N13951" s="176"/>
      <c r="O13951" s="176">
        <v>16.9419</v>
      </c>
      <c r="P13951" s="176"/>
    </row>
    <row r="13952" spans="1:16" ht="14.1" customHeight="1">
      <c r="A13952" s="181" t="s">
        <v>244</v>
      </c>
      <c r="B13952" s="181"/>
      <c r="C13952" s="181"/>
      <c r="D13952" s="182"/>
      <c r="E13952" s="182"/>
      <c r="F13952" s="104">
        <v>16.940000000000001</v>
      </c>
      <c r="G13952" s="183">
        <v>0.86899999999999999</v>
      </c>
      <c r="H13952" s="183"/>
      <c r="I13952" s="176">
        <v>14.7225</v>
      </c>
      <c r="J13952" s="176"/>
      <c r="K13952" s="176"/>
      <c r="L13952" s="176"/>
      <c r="M13952" s="176"/>
      <c r="N13952" s="176"/>
      <c r="O13952" s="176">
        <v>14.7225</v>
      </c>
      <c r="P13952" s="176"/>
    </row>
    <row r="13953" spans="1:16" ht="14.1" customHeight="1">
      <c r="A13953" s="181" t="s">
        <v>245</v>
      </c>
      <c r="B13953" s="181"/>
      <c r="C13953" s="181"/>
      <c r="D13953" s="182"/>
      <c r="E13953" s="182"/>
      <c r="F13953" s="104"/>
      <c r="G13953" s="183"/>
      <c r="H13953" s="183"/>
      <c r="I13953" s="176">
        <v>19.489999999999998</v>
      </c>
      <c r="J13953" s="176"/>
      <c r="K13953" s="176"/>
      <c r="L13953" s="176"/>
      <c r="M13953" s="176"/>
      <c r="N13953" s="176"/>
      <c r="O13953" s="176">
        <v>19.489999999999998</v>
      </c>
      <c r="P13953" s="176"/>
    </row>
    <row r="13954" spans="1:16" ht="14.1" customHeight="1">
      <c r="A13954" s="177" t="s">
        <v>246</v>
      </c>
      <c r="B13954" s="177"/>
      <c r="C13954" s="177"/>
      <c r="D13954" s="177"/>
      <c r="E13954" s="177"/>
      <c r="F13954" s="177"/>
      <c r="G13954" s="177"/>
      <c r="H13954" s="177"/>
      <c r="I13954" s="177"/>
      <c r="J13954" s="177"/>
      <c r="K13954" s="177"/>
      <c r="L13954" s="177"/>
      <c r="M13954" s="177"/>
      <c r="N13954" s="177"/>
      <c r="O13954" s="178">
        <v>51.15</v>
      </c>
      <c r="P13954" s="178"/>
    </row>
    <row r="13955" spans="1:16" ht="14.1" customHeight="1">
      <c r="A13955" s="179" t="s">
        <v>247</v>
      </c>
      <c r="B13955" s="179"/>
      <c r="C13955" s="179"/>
      <c r="D13955" s="179"/>
      <c r="E13955" s="179"/>
      <c r="F13955" s="179"/>
      <c r="G13955" s="179"/>
      <c r="H13955" s="179"/>
      <c r="I13955" s="180">
        <v>51.15</v>
      </c>
      <c r="J13955" s="180"/>
      <c r="K13955" s="180"/>
      <c r="L13955" s="180"/>
      <c r="M13955" s="180"/>
      <c r="N13955" s="180"/>
      <c r="O13955" s="180">
        <v>51.15</v>
      </c>
      <c r="P13955" s="180"/>
    </row>
    <row r="13956" spans="1:16" ht="14.1" customHeight="1">
      <c r="A13956" s="172" t="s">
        <v>248</v>
      </c>
      <c r="B13956" s="172"/>
      <c r="C13956" s="172"/>
      <c r="D13956" s="172"/>
      <c r="E13956" s="172"/>
      <c r="F13956" s="172"/>
      <c r="G13956" s="172"/>
      <c r="H13956" s="172"/>
      <c r="I13956" s="173">
        <v>14.74</v>
      </c>
      <c r="J13956" s="173"/>
      <c r="K13956" s="173"/>
      <c r="L13956" s="173"/>
      <c r="M13956" s="173"/>
      <c r="N13956" s="173"/>
      <c r="O13956" s="173">
        <v>14.74</v>
      </c>
      <c r="P13956" s="173"/>
    </row>
    <row r="13957" spans="1:16" ht="14.1" customHeight="1">
      <c r="A13957" s="174" t="s">
        <v>249</v>
      </c>
      <c r="B13957" s="174"/>
      <c r="C13957" s="174"/>
      <c r="D13957" s="174"/>
      <c r="E13957" s="174"/>
      <c r="F13957" s="174"/>
      <c r="G13957" s="174"/>
      <c r="H13957" s="174"/>
      <c r="I13957" s="175">
        <v>65.89</v>
      </c>
      <c r="J13957" s="175"/>
      <c r="K13957" s="175"/>
      <c r="L13957" s="175"/>
      <c r="M13957" s="175"/>
      <c r="N13957" s="175"/>
      <c r="O13957" s="175">
        <v>65.89</v>
      </c>
      <c r="P13957" s="175"/>
    </row>
    <row r="13958" spans="1:16" ht="14.1" customHeight="1">
      <c r="A13958" s="184" t="s">
        <v>1266</v>
      </c>
      <c r="B13958" s="184"/>
      <c r="C13958" s="184"/>
      <c r="D13958" s="184"/>
      <c r="E13958" s="184"/>
      <c r="F13958" s="184"/>
      <c r="G13958" s="184"/>
      <c r="H13958" s="184"/>
      <c r="I13958" s="184"/>
      <c r="J13958" s="184"/>
      <c r="K13958" s="184"/>
      <c r="L13958" s="184"/>
      <c r="M13958" s="184"/>
      <c r="N13958" s="184"/>
      <c r="O13958" s="185" t="s">
        <v>260</v>
      </c>
      <c r="P13958" s="185"/>
    </row>
    <row r="13959" spans="1:16" ht="14.1" customHeight="1">
      <c r="A13959" s="177" t="s">
        <v>252</v>
      </c>
      <c r="B13959" s="177"/>
      <c r="C13959" s="177"/>
      <c r="D13959" s="177"/>
      <c r="E13959" s="177"/>
      <c r="F13959" s="177"/>
      <c r="G13959" s="177"/>
      <c r="H13959" s="177"/>
      <c r="I13959" s="177"/>
      <c r="J13959" s="177"/>
      <c r="K13959" s="177"/>
      <c r="L13959" s="177"/>
      <c r="M13959" s="177"/>
      <c r="N13959" s="177"/>
      <c r="O13959" s="177"/>
      <c r="P13959" s="177"/>
    </row>
    <row r="13960" spans="1:16" ht="52.15" customHeight="1">
      <c r="A13960" s="181" t="s">
        <v>349</v>
      </c>
      <c r="B13960" s="181"/>
      <c r="C13960" s="181"/>
      <c r="D13960" s="182" t="s">
        <v>239</v>
      </c>
      <c r="E13960" s="182"/>
      <c r="F13960" s="104">
        <v>602115.41</v>
      </c>
      <c r="G13960" s="183">
        <v>7.9999999999999996E-7</v>
      </c>
      <c r="H13960" s="183"/>
      <c r="I13960" s="176"/>
      <c r="J13960" s="176"/>
      <c r="K13960" s="176"/>
      <c r="L13960" s="176"/>
      <c r="M13960" s="176">
        <v>0.48809999999999998</v>
      </c>
      <c r="N13960" s="176"/>
      <c r="O13960" s="176">
        <v>0.48809999999999998</v>
      </c>
      <c r="P13960" s="176"/>
    </row>
    <row r="13961" spans="1:16" ht="32.65" customHeight="1">
      <c r="A13961" s="181" t="s">
        <v>386</v>
      </c>
      <c r="B13961" s="181"/>
      <c r="C13961" s="181"/>
      <c r="D13961" s="182" t="s">
        <v>239</v>
      </c>
      <c r="E13961" s="182"/>
      <c r="F13961" s="104">
        <v>12914.18</v>
      </c>
      <c r="G13961" s="183">
        <v>5.0300000000000003E-5</v>
      </c>
      <c r="H13961" s="183"/>
      <c r="I13961" s="176"/>
      <c r="J13961" s="176"/>
      <c r="K13961" s="176"/>
      <c r="L13961" s="176"/>
      <c r="M13961" s="176">
        <v>0.64990000000000003</v>
      </c>
      <c r="N13961" s="176"/>
      <c r="O13961" s="176">
        <v>0.64990000000000003</v>
      </c>
      <c r="P13961" s="176"/>
    </row>
    <row r="13962" spans="1:16" ht="51.95" customHeight="1"/>
    <row r="13963" spans="1:16" ht="14.1" customHeight="1">
      <c r="A13963" s="170" t="s">
        <v>270</v>
      </c>
      <c r="B13963" s="170"/>
      <c r="C13963" s="170"/>
      <c r="D13963" s="170"/>
      <c r="E13963" s="170"/>
      <c r="F13963" s="170"/>
      <c r="G13963" s="170"/>
      <c r="H13963" s="170"/>
      <c r="I13963" s="170"/>
      <c r="J13963" s="170"/>
      <c r="K13963" s="170"/>
      <c r="L13963" s="170"/>
      <c r="M13963" s="170"/>
      <c r="N13963" s="170"/>
      <c r="O13963" s="170"/>
      <c r="P13963" s="170"/>
    </row>
    <row r="13964" spans="1:16" ht="14.1" customHeight="1">
      <c r="A13964" s="171" t="s">
        <v>271</v>
      </c>
      <c r="B13964" s="171"/>
      <c r="C13964" s="171"/>
      <c r="D13964" s="171"/>
      <c r="E13964" s="171"/>
      <c r="F13964" s="171"/>
      <c r="G13964" s="171"/>
      <c r="H13964" s="171"/>
      <c r="I13964" s="171"/>
      <c r="J13964" s="171"/>
      <c r="K13964" s="171"/>
      <c r="L13964" s="171"/>
      <c r="M13964" s="171"/>
      <c r="N13964" s="171"/>
      <c r="O13964" s="171"/>
      <c r="P13964" s="171"/>
    </row>
    <row r="13965" spans="1:16" ht="65.25" customHeight="1">
      <c r="A13965" s="198"/>
      <c r="B13965" s="198"/>
      <c r="C13965" s="198"/>
      <c r="D13965" s="198"/>
      <c r="E13965" s="198"/>
      <c r="F13965" s="198"/>
      <c r="G13965" s="198"/>
      <c r="H13965" s="198"/>
      <c r="I13965" s="198"/>
      <c r="J13965" s="198"/>
      <c r="K13965" s="198"/>
      <c r="L13965" s="198"/>
      <c r="M13965" s="198"/>
      <c r="N13965" s="198"/>
      <c r="O13965" s="198"/>
      <c r="P13965" s="198"/>
    </row>
    <row r="13966" spans="1:16" ht="5.65" customHeight="1"/>
    <row r="13967" spans="1:16" ht="19.7" customHeight="1">
      <c r="A13967" s="199" t="s">
        <v>218</v>
      </c>
      <c r="B13967" s="199"/>
      <c r="C13967" s="199"/>
      <c r="D13967" s="199"/>
      <c r="E13967" s="199"/>
      <c r="F13967" s="199"/>
      <c r="G13967" s="199"/>
      <c r="H13967" s="199"/>
      <c r="I13967" s="199"/>
      <c r="J13967" s="199"/>
      <c r="K13967" s="199"/>
      <c r="L13967" s="199"/>
      <c r="M13967" s="199"/>
      <c r="N13967" s="199"/>
      <c r="O13967" s="199"/>
      <c r="P13967" s="199"/>
    </row>
    <row r="13968" spans="1:16" ht="15.75" customHeight="1">
      <c r="A13968" s="105" t="s">
        <v>117</v>
      </c>
      <c r="B13968" s="196" t="s">
        <v>118</v>
      </c>
      <c r="C13968" s="196"/>
      <c r="D13968" s="196"/>
      <c r="E13968" s="196"/>
      <c r="F13968" s="196"/>
      <c r="G13968" s="196"/>
      <c r="H13968" s="196"/>
      <c r="I13968" s="196"/>
      <c r="J13968" s="196"/>
      <c r="K13968" s="196"/>
      <c r="L13968" s="193" t="s">
        <v>119</v>
      </c>
      <c r="M13968" s="193"/>
      <c r="N13968" s="200" t="s">
        <v>171</v>
      </c>
      <c r="O13968" s="200"/>
      <c r="P13968" s="200"/>
    </row>
    <row r="13969" spans="1:16" ht="12.6" customHeight="1">
      <c r="A13969" s="105" t="s">
        <v>120</v>
      </c>
      <c r="B13969" s="196" t="s">
        <v>121</v>
      </c>
      <c r="C13969" s="196"/>
      <c r="D13969" s="196"/>
      <c r="E13969" s="196"/>
      <c r="F13969" s="196"/>
      <c r="G13969" s="196"/>
      <c r="H13969" s="196"/>
      <c r="I13969" s="196"/>
      <c r="J13969" s="196"/>
      <c r="K13969" s="196"/>
      <c r="L13969" s="193" t="s">
        <v>219</v>
      </c>
      <c r="M13969" s="193"/>
      <c r="N13969" s="194" t="s">
        <v>3435</v>
      </c>
      <c r="O13969" s="194"/>
      <c r="P13969" s="194"/>
    </row>
    <row r="13970" spans="1:16" ht="14.45" customHeight="1">
      <c r="A13970" s="105" t="s">
        <v>220</v>
      </c>
      <c r="B13970" s="193" t="s">
        <v>170</v>
      </c>
      <c r="C13970" s="193"/>
      <c r="D13970" s="193"/>
      <c r="E13970" s="193"/>
      <c r="F13970" s="193"/>
      <c r="G13970" s="193"/>
      <c r="H13970" s="193"/>
      <c r="I13970" s="193"/>
      <c r="J13970" s="193"/>
      <c r="K13970" s="193"/>
      <c r="L13970" s="193" t="s">
        <v>122</v>
      </c>
      <c r="M13970" s="193"/>
      <c r="N13970" s="194"/>
      <c r="O13970" s="194"/>
      <c r="P13970" s="194"/>
    </row>
    <row r="13971" spans="1:16" ht="14.65" customHeight="1">
      <c r="A13971" s="105" t="s">
        <v>221</v>
      </c>
      <c r="B13971" s="193" t="s">
        <v>170</v>
      </c>
      <c r="C13971" s="193"/>
      <c r="D13971" s="193"/>
      <c r="E13971" s="193"/>
      <c r="F13971" s="193"/>
      <c r="G13971" s="193"/>
      <c r="H13971" s="193"/>
      <c r="I13971" s="193"/>
      <c r="J13971" s="193"/>
      <c r="K13971" s="193"/>
      <c r="L13971" s="193" t="s">
        <v>123</v>
      </c>
      <c r="M13971" s="193"/>
      <c r="N13971" s="194" t="s">
        <v>124</v>
      </c>
      <c r="O13971" s="194"/>
      <c r="P13971" s="194"/>
    </row>
    <row r="13972" spans="1:16" ht="26.45" customHeight="1">
      <c r="A13972" s="105" t="s">
        <v>222</v>
      </c>
      <c r="B13972" s="193" t="s">
        <v>170</v>
      </c>
      <c r="C13972" s="193"/>
      <c r="D13972" s="193"/>
      <c r="E13972" s="193"/>
      <c r="F13972" s="193"/>
      <c r="G13972" s="193"/>
      <c r="H13972" s="193"/>
      <c r="I13972" s="193"/>
      <c r="J13972" s="193"/>
      <c r="K13972" s="193"/>
      <c r="L13972" s="193" t="s">
        <v>125</v>
      </c>
      <c r="M13972" s="193"/>
      <c r="N13972" s="195" t="s">
        <v>3761</v>
      </c>
      <c r="O13972" s="195"/>
      <c r="P13972" s="195"/>
    </row>
    <row r="13973" spans="1:16" ht="13.35" customHeight="1">
      <c r="A13973" s="106" t="s">
        <v>126</v>
      </c>
      <c r="B13973" s="188"/>
      <c r="C13973" s="188"/>
      <c r="D13973" s="188"/>
      <c r="E13973" s="188"/>
      <c r="F13973" s="188"/>
      <c r="G13973" s="188"/>
      <c r="H13973" s="188"/>
      <c r="I13973" s="188"/>
      <c r="J13973" s="188"/>
      <c r="K13973" s="188"/>
      <c r="L13973" s="188" t="s">
        <v>127</v>
      </c>
      <c r="M13973" s="188"/>
      <c r="N13973" s="189" t="s">
        <v>173</v>
      </c>
      <c r="O13973" s="189"/>
      <c r="P13973" s="189"/>
    </row>
    <row r="13974" spans="1:16" ht="15.75" customHeight="1">
      <c r="A13974" s="190" t="s">
        <v>223</v>
      </c>
      <c r="B13974" s="190"/>
      <c r="C13974" s="191" t="s">
        <v>224</v>
      </c>
      <c r="D13974" s="191"/>
      <c r="E13974" s="192" t="s">
        <v>225</v>
      </c>
      <c r="F13974" s="192"/>
      <c r="G13974" s="192"/>
      <c r="H13974" s="191" t="s">
        <v>226</v>
      </c>
      <c r="I13974" s="191"/>
      <c r="J13974" s="192" t="s">
        <v>227</v>
      </c>
      <c r="K13974" s="192"/>
      <c r="L13974" s="192"/>
      <c r="M13974" s="192"/>
      <c r="N13974" s="192"/>
      <c r="O13974" s="192"/>
      <c r="P13974" s="103" t="s">
        <v>228</v>
      </c>
    </row>
    <row r="13975" spans="1:16" ht="17.100000000000001" customHeight="1">
      <c r="A13975" s="186" t="s">
        <v>229</v>
      </c>
      <c r="B13975" s="186"/>
      <c r="C13975" s="186"/>
      <c r="D13975" s="187" t="s">
        <v>230</v>
      </c>
      <c r="E13975" s="187"/>
      <c r="F13975" s="187" t="s">
        <v>231</v>
      </c>
      <c r="G13975" s="187" t="s">
        <v>232</v>
      </c>
      <c r="H13975" s="187"/>
      <c r="I13975" s="187" t="s">
        <v>233</v>
      </c>
      <c r="J13975" s="187"/>
      <c r="K13975" s="187"/>
      <c r="L13975" s="187"/>
      <c r="M13975" s="187"/>
      <c r="N13975" s="187"/>
      <c r="O13975" s="187"/>
      <c r="P13975" s="187"/>
    </row>
    <row r="13976" spans="1:16" ht="17.100000000000001" customHeight="1">
      <c r="A13976" s="186"/>
      <c r="B13976" s="186"/>
      <c r="C13976" s="186"/>
      <c r="D13976" s="187"/>
      <c r="E13976" s="187"/>
      <c r="F13976" s="187"/>
      <c r="G13976" s="187"/>
      <c r="H13976" s="187"/>
      <c r="I13976" s="187" t="s">
        <v>234</v>
      </c>
      <c r="J13976" s="187"/>
      <c r="K13976" s="187" t="s">
        <v>235</v>
      </c>
      <c r="L13976" s="187"/>
      <c r="M13976" s="187" t="s">
        <v>236</v>
      </c>
      <c r="N13976" s="187"/>
      <c r="O13976" s="187" t="s">
        <v>237</v>
      </c>
      <c r="P13976" s="187"/>
    </row>
    <row r="13977" spans="1:16" ht="61.9" customHeight="1">
      <c r="A13977" s="181" t="s">
        <v>351</v>
      </c>
      <c r="B13977" s="181"/>
      <c r="C13977" s="181"/>
      <c r="D13977" s="182" t="s">
        <v>239</v>
      </c>
      <c r="E13977" s="182"/>
      <c r="F13977" s="104">
        <v>84905.64</v>
      </c>
      <c r="G13977" s="183">
        <v>9.9999999999999995E-7</v>
      </c>
      <c r="H13977" s="183"/>
      <c r="I13977" s="176"/>
      <c r="J13977" s="176"/>
      <c r="K13977" s="176"/>
      <c r="L13977" s="176"/>
      <c r="M13977" s="176">
        <v>8.72E-2</v>
      </c>
      <c r="N13977" s="176"/>
      <c r="O13977" s="176">
        <v>8.72E-2</v>
      </c>
      <c r="P13977" s="176"/>
    </row>
    <row r="13978" spans="1:16" ht="14.1" customHeight="1">
      <c r="A13978" s="177" t="s">
        <v>254</v>
      </c>
      <c r="B13978" s="177"/>
      <c r="C13978" s="177"/>
      <c r="D13978" s="177"/>
      <c r="E13978" s="177"/>
      <c r="F13978" s="177"/>
      <c r="G13978" s="177"/>
      <c r="H13978" s="177"/>
      <c r="I13978" s="177"/>
      <c r="J13978" s="177"/>
      <c r="K13978" s="177"/>
      <c r="L13978" s="177"/>
      <c r="M13978" s="177"/>
      <c r="N13978" s="177"/>
      <c r="O13978" s="178">
        <v>1.23</v>
      </c>
      <c r="P13978" s="178"/>
    </row>
    <row r="13979" spans="1:16" ht="14.1" customHeight="1">
      <c r="A13979" s="177" t="s">
        <v>240</v>
      </c>
      <c r="B13979" s="177"/>
      <c r="C13979" s="177"/>
      <c r="D13979" s="177"/>
      <c r="E13979" s="177"/>
      <c r="F13979" s="177"/>
      <c r="G13979" s="177"/>
      <c r="H13979" s="177"/>
      <c r="I13979" s="177"/>
      <c r="J13979" s="177"/>
      <c r="K13979" s="177"/>
      <c r="L13979" s="177"/>
      <c r="M13979" s="177"/>
      <c r="N13979" s="177"/>
      <c r="O13979" s="177"/>
      <c r="P13979" s="177"/>
    </row>
    <row r="13980" spans="1:16" ht="14.1" customHeight="1">
      <c r="A13980" s="181" t="s">
        <v>352</v>
      </c>
      <c r="B13980" s="181"/>
      <c r="C13980" s="181"/>
      <c r="D13980" s="182" t="s">
        <v>242</v>
      </c>
      <c r="E13980" s="182"/>
      <c r="F13980" s="104">
        <v>8.65</v>
      </c>
      <c r="G13980" s="183">
        <v>8.9999999999999993E-3</v>
      </c>
      <c r="H13980" s="183"/>
      <c r="I13980" s="176">
        <v>7.7899999999999997E-2</v>
      </c>
      <c r="J13980" s="176"/>
      <c r="K13980" s="176"/>
      <c r="L13980" s="176"/>
      <c r="M13980" s="176"/>
      <c r="N13980" s="176"/>
      <c r="O13980" s="176">
        <v>7.7899999999999997E-2</v>
      </c>
      <c r="P13980" s="176"/>
    </row>
    <row r="13981" spans="1:16" ht="22.7" customHeight="1">
      <c r="A13981" s="181" t="s">
        <v>277</v>
      </c>
      <c r="B13981" s="181"/>
      <c r="C13981" s="181"/>
      <c r="D13981" s="182" t="s">
        <v>242</v>
      </c>
      <c r="E13981" s="182"/>
      <c r="F13981" s="104">
        <v>8.65</v>
      </c>
      <c r="G13981" s="183">
        <v>0.52800000000000002</v>
      </c>
      <c r="H13981" s="183"/>
      <c r="I13981" s="176">
        <v>4.5671999999999997</v>
      </c>
      <c r="J13981" s="176"/>
      <c r="K13981" s="176"/>
      <c r="L13981" s="176"/>
      <c r="M13981" s="176"/>
      <c r="N13981" s="176"/>
      <c r="O13981" s="176">
        <v>4.5671999999999997</v>
      </c>
      <c r="P13981" s="176"/>
    </row>
    <row r="13982" spans="1:16" ht="14.1" customHeight="1">
      <c r="A13982" s="181" t="s">
        <v>257</v>
      </c>
      <c r="B13982" s="181"/>
      <c r="C13982" s="181"/>
      <c r="D13982" s="182" t="s">
        <v>242</v>
      </c>
      <c r="E13982" s="182"/>
      <c r="F13982" s="104">
        <v>5.65</v>
      </c>
      <c r="G13982" s="183">
        <v>0.62373940000000005</v>
      </c>
      <c r="H13982" s="183"/>
      <c r="I13982" s="176">
        <v>3.5240999999999998</v>
      </c>
      <c r="J13982" s="176"/>
      <c r="K13982" s="176"/>
      <c r="L13982" s="176"/>
      <c r="M13982" s="176"/>
      <c r="N13982" s="176"/>
      <c r="O13982" s="176">
        <v>3.5240999999999998</v>
      </c>
      <c r="P13982" s="176"/>
    </row>
    <row r="13983" spans="1:16" ht="14.1" customHeight="1">
      <c r="A13983" s="181" t="s">
        <v>244</v>
      </c>
      <c r="B13983" s="181"/>
      <c r="C13983" s="181"/>
      <c r="D13983" s="182"/>
      <c r="E13983" s="182"/>
      <c r="F13983" s="104">
        <v>8.17</v>
      </c>
      <c r="G13983" s="183">
        <v>0.86899999999999999</v>
      </c>
      <c r="H13983" s="183"/>
      <c r="I13983" s="176">
        <v>7.0990000000000002</v>
      </c>
      <c r="J13983" s="176"/>
      <c r="K13983" s="176"/>
      <c r="L13983" s="176"/>
      <c r="M13983" s="176"/>
      <c r="N13983" s="176"/>
      <c r="O13983" s="176">
        <v>7.0990000000000002</v>
      </c>
      <c r="P13983" s="176"/>
    </row>
    <row r="13984" spans="1:16" ht="14.1" customHeight="1">
      <c r="A13984" s="181" t="s">
        <v>245</v>
      </c>
      <c r="B13984" s="181"/>
      <c r="C13984" s="181"/>
      <c r="D13984" s="182"/>
      <c r="E13984" s="182"/>
      <c r="F13984" s="104"/>
      <c r="G13984" s="183"/>
      <c r="H13984" s="183"/>
      <c r="I13984" s="176">
        <v>7.02</v>
      </c>
      <c r="J13984" s="176"/>
      <c r="K13984" s="176"/>
      <c r="L13984" s="176"/>
      <c r="M13984" s="176"/>
      <c r="N13984" s="176"/>
      <c r="O13984" s="176">
        <v>7.02</v>
      </c>
      <c r="P13984" s="176"/>
    </row>
    <row r="13985" spans="1:16" ht="14.1" customHeight="1">
      <c r="A13985" s="177" t="s">
        <v>246</v>
      </c>
      <c r="B13985" s="177"/>
      <c r="C13985" s="177"/>
      <c r="D13985" s="177"/>
      <c r="E13985" s="177"/>
      <c r="F13985" s="177"/>
      <c r="G13985" s="177"/>
      <c r="H13985" s="177"/>
      <c r="I13985" s="177"/>
      <c r="J13985" s="177"/>
      <c r="K13985" s="177"/>
      <c r="L13985" s="177"/>
      <c r="M13985" s="177"/>
      <c r="N13985" s="177"/>
      <c r="O13985" s="178">
        <v>22.29</v>
      </c>
      <c r="P13985" s="178"/>
    </row>
    <row r="13986" spans="1:16" ht="14.1" customHeight="1">
      <c r="A13986" s="177" t="s">
        <v>258</v>
      </c>
      <c r="B13986" s="177"/>
      <c r="C13986" s="177"/>
      <c r="D13986" s="177"/>
      <c r="E13986" s="177"/>
      <c r="F13986" s="177"/>
      <c r="G13986" s="177"/>
      <c r="H13986" s="177"/>
      <c r="I13986" s="177"/>
      <c r="J13986" s="177"/>
      <c r="K13986" s="177"/>
      <c r="L13986" s="177"/>
      <c r="M13986" s="177"/>
      <c r="N13986" s="177"/>
      <c r="O13986" s="177"/>
      <c r="P13986" s="177"/>
    </row>
    <row r="13987" spans="1:16" ht="14.1" customHeight="1">
      <c r="A13987" s="181" t="s">
        <v>390</v>
      </c>
      <c r="B13987" s="181"/>
      <c r="C13987" s="181"/>
      <c r="D13987" s="182" t="s">
        <v>282</v>
      </c>
      <c r="E13987" s="182"/>
      <c r="F13987" s="104">
        <v>6.49</v>
      </c>
      <c r="G13987" s="183">
        <v>0.28222000000000003</v>
      </c>
      <c r="H13987" s="183"/>
      <c r="I13987" s="176"/>
      <c r="J13987" s="176"/>
      <c r="K13987" s="176">
        <v>1.8315999999999999</v>
      </c>
      <c r="L13987" s="176"/>
      <c r="M13987" s="176"/>
      <c r="N13987" s="176"/>
      <c r="O13987" s="176">
        <v>1.8315999999999999</v>
      </c>
      <c r="P13987" s="176"/>
    </row>
    <row r="13988" spans="1:16" ht="14.1" customHeight="1">
      <c r="A13988" s="181" t="s">
        <v>356</v>
      </c>
      <c r="B13988" s="181"/>
      <c r="C13988" s="181"/>
      <c r="D13988" s="182" t="s">
        <v>282</v>
      </c>
      <c r="E13988" s="182"/>
      <c r="F13988" s="104">
        <v>5.58</v>
      </c>
      <c r="G13988" s="183">
        <v>0.19295999999999999</v>
      </c>
      <c r="H13988" s="183"/>
      <c r="I13988" s="176"/>
      <c r="J13988" s="176"/>
      <c r="K13988" s="176">
        <v>1.0767</v>
      </c>
      <c r="L13988" s="176"/>
      <c r="M13988" s="176"/>
      <c r="N13988" s="176"/>
      <c r="O13988" s="176">
        <v>1.0767</v>
      </c>
      <c r="P13988" s="176"/>
    </row>
    <row r="13989" spans="1:16" ht="14.1" customHeight="1">
      <c r="A13989" s="177" t="s">
        <v>273</v>
      </c>
      <c r="B13989" s="177"/>
      <c r="C13989" s="177"/>
      <c r="D13989" s="177"/>
      <c r="E13989" s="177"/>
      <c r="F13989" s="177"/>
      <c r="G13989" s="177"/>
      <c r="H13989" s="177"/>
      <c r="I13989" s="177"/>
      <c r="J13989" s="177"/>
      <c r="K13989" s="177"/>
      <c r="L13989" s="177"/>
      <c r="M13989" s="177"/>
      <c r="N13989" s="177"/>
      <c r="O13989" s="178">
        <v>2.91</v>
      </c>
      <c r="P13989" s="178"/>
    </row>
    <row r="13990" spans="1:16" ht="14.1" customHeight="1">
      <c r="A13990" s="179" t="s">
        <v>247</v>
      </c>
      <c r="B13990" s="179"/>
      <c r="C13990" s="179"/>
      <c r="D13990" s="179"/>
      <c r="E13990" s="179"/>
      <c r="F13990" s="179"/>
      <c r="G13990" s="179"/>
      <c r="H13990" s="179"/>
      <c r="I13990" s="180">
        <v>22.29</v>
      </c>
      <c r="J13990" s="180"/>
      <c r="K13990" s="180">
        <v>2.91</v>
      </c>
      <c r="L13990" s="180"/>
      <c r="M13990" s="180">
        <v>1.23</v>
      </c>
      <c r="N13990" s="180"/>
      <c r="O13990" s="180">
        <v>26.43</v>
      </c>
      <c r="P13990" s="180"/>
    </row>
    <row r="13991" spans="1:16" ht="14.1" customHeight="1">
      <c r="A13991" s="172" t="s">
        <v>248</v>
      </c>
      <c r="B13991" s="172"/>
      <c r="C13991" s="172"/>
      <c r="D13991" s="172"/>
      <c r="E13991" s="172"/>
      <c r="F13991" s="172"/>
      <c r="G13991" s="172"/>
      <c r="H13991" s="172"/>
      <c r="I13991" s="173">
        <v>6.43</v>
      </c>
      <c r="J13991" s="173"/>
      <c r="K13991" s="173">
        <v>0.84</v>
      </c>
      <c r="L13991" s="173"/>
      <c r="M13991" s="173">
        <v>0.35</v>
      </c>
      <c r="N13991" s="173"/>
      <c r="O13991" s="173">
        <v>7.62</v>
      </c>
      <c r="P13991" s="173"/>
    </row>
    <row r="13992" spans="1:16" ht="14.1" customHeight="1">
      <c r="A13992" s="174" t="s">
        <v>249</v>
      </c>
      <c r="B13992" s="174"/>
      <c r="C13992" s="174"/>
      <c r="D13992" s="174"/>
      <c r="E13992" s="174"/>
      <c r="F13992" s="174"/>
      <c r="G13992" s="174"/>
      <c r="H13992" s="174"/>
      <c r="I13992" s="175">
        <v>28.72</v>
      </c>
      <c r="J13992" s="175"/>
      <c r="K13992" s="175">
        <v>3.75</v>
      </c>
      <c r="L13992" s="175"/>
      <c r="M13992" s="175">
        <v>1.58</v>
      </c>
      <c r="N13992" s="175"/>
      <c r="O13992" s="175">
        <v>34.049999999999997</v>
      </c>
      <c r="P13992" s="175"/>
    </row>
    <row r="13993" spans="1:16" ht="14.1" customHeight="1">
      <c r="A13993" s="184" t="s">
        <v>1267</v>
      </c>
      <c r="B13993" s="184"/>
      <c r="C13993" s="184"/>
      <c r="D13993" s="184"/>
      <c r="E13993" s="184"/>
      <c r="F13993" s="184"/>
      <c r="G13993" s="184"/>
      <c r="H13993" s="184"/>
      <c r="I13993" s="184"/>
      <c r="J13993" s="184"/>
      <c r="K13993" s="184"/>
      <c r="L13993" s="184"/>
      <c r="M13993" s="184"/>
      <c r="N13993" s="184"/>
      <c r="O13993" s="185" t="s">
        <v>260</v>
      </c>
      <c r="P13993" s="185"/>
    </row>
    <row r="13994" spans="1:16" ht="14.1" customHeight="1">
      <c r="A13994" s="177" t="s">
        <v>252</v>
      </c>
      <c r="B13994" s="177"/>
      <c r="C13994" s="177"/>
      <c r="D13994" s="177"/>
      <c r="E13994" s="177"/>
      <c r="F13994" s="177"/>
      <c r="G13994" s="177"/>
      <c r="H13994" s="177"/>
      <c r="I13994" s="177"/>
      <c r="J13994" s="177"/>
      <c r="K13994" s="177"/>
      <c r="L13994" s="177"/>
      <c r="M13994" s="177"/>
      <c r="N13994" s="177"/>
      <c r="O13994" s="177"/>
      <c r="P13994" s="177"/>
    </row>
    <row r="13995" spans="1:16" ht="52.15" customHeight="1">
      <c r="A13995" s="181" t="s">
        <v>349</v>
      </c>
      <c r="B13995" s="181"/>
      <c r="C13995" s="181"/>
      <c r="D13995" s="182" t="s">
        <v>239</v>
      </c>
      <c r="E13995" s="182"/>
      <c r="F13995" s="104">
        <v>602115.41</v>
      </c>
      <c r="G13995" s="183">
        <v>7.9999999999999996E-7</v>
      </c>
      <c r="H13995" s="183"/>
      <c r="I13995" s="176"/>
      <c r="J13995" s="176"/>
      <c r="K13995" s="176"/>
      <c r="L13995" s="176"/>
      <c r="M13995" s="176">
        <v>0.48809999999999998</v>
      </c>
      <c r="N13995" s="176"/>
      <c r="O13995" s="176">
        <v>0.48809999999999998</v>
      </c>
      <c r="P13995" s="176"/>
    </row>
    <row r="13996" spans="1:16" ht="32.65" customHeight="1">
      <c r="A13996" s="181" t="s">
        <v>386</v>
      </c>
      <c r="B13996" s="181"/>
      <c r="C13996" s="181"/>
      <c r="D13996" s="182" t="s">
        <v>239</v>
      </c>
      <c r="E13996" s="182"/>
      <c r="F13996" s="104">
        <v>12914.18</v>
      </c>
      <c r="G13996" s="183">
        <v>5.0300000000000003E-5</v>
      </c>
      <c r="H13996" s="183"/>
      <c r="I13996" s="176"/>
      <c r="J13996" s="176"/>
      <c r="K13996" s="176"/>
      <c r="L13996" s="176"/>
      <c r="M13996" s="176">
        <v>0.64990000000000003</v>
      </c>
      <c r="N13996" s="176"/>
      <c r="O13996" s="176">
        <v>0.64990000000000003</v>
      </c>
      <c r="P13996" s="176"/>
    </row>
    <row r="13997" spans="1:16" ht="61.9" customHeight="1">
      <c r="A13997" s="181" t="s">
        <v>351</v>
      </c>
      <c r="B13997" s="181"/>
      <c r="C13997" s="181"/>
      <c r="D13997" s="182" t="s">
        <v>239</v>
      </c>
      <c r="E13997" s="182"/>
      <c r="F13997" s="104">
        <v>84905.64</v>
      </c>
      <c r="G13997" s="183">
        <v>9.9999999999999995E-7</v>
      </c>
      <c r="H13997" s="183"/>
      <c r="I13997" s="176"/>
      <c r="J13997" s="176"/>
      <c r="K13997" s="176"/>
      <c r="L13997" s="176"/>
      <c r="M13997" s="176">
        <v>8.72E-2</v>
      </c>
      <c r="N13997" s="176"/>
      <c r="O13997" s="176">
        <v>8.72E-2</v>
      </c>
      <c r="P13997" s="176"/>
    </row>
    <row r="13998" spans="1:16" ht="14.1" customHeight="1">
      <c r="A13998" s="177" t="s">
        <v>254</v>
      </c>
      <c r="B13998" s="177"/>
      <c r="C13998" s="177"/>
      <c r="D13998" s="177"/>
      <c r="E13998" s="177"/>
      <c r="F13998" s="177"/>
      <c r="G13998" s="177"/>
      <c r="H13998" s="177"/>
      <c r="I13998" s="177"/>
      <c r="J13998" s="177"/>
      <c r="K13998" s="177"/>
      <c r="L13998" s="177"/>
      <c r="M13998" s="177"/>
      <c r="N13998" s="177"/>
      <c r="O13998" s="178">
        <v>1.23</v>
      </c>
      <c r="P13998" s="178"/>
    </row>
    <row r="13999" spans="1:16" ht="14.1" customHeight="1">
      <c r="A13999" s="177" t="s">
        <v>240</v>
      </c>
      <c r="B13999" s="177"/>
      <c r="C13999" s="177"/>
      <c r="D13999" s="177"/>
      <c r="E13999" s="177"/>
      <c r="F13999" s="177"/>
      <c r="G13999" s="177"/>
      <c r="H13999" s="177"/>
      <c r="I13999" s="177"/>
      <c r="J13999" s="177"/>
      <c r="K13999" s="177"/>
      <c r="L13999" s="177"/>
      <c r="M13999" s="177"/>
      <c r="N13999" s="177"/>
      <c r="O13999" s="177"/>
      <c r="P13999" s="177"/>
    </row>
    <row r="14000" spans="1:16" ht="14.1" customHeight="1">
      <c r="A14000" s="181" t="s">
        <v>352</v>
      </c>
      <c r="B14000" s="181"/>
      <c r="C14000" s="181"/>
      <c r="D14000" s="182" t="s">
        <v>242</v>
      </c>
      <c r="E14000" s="182"/>
      <c r="F14000" s="104">
        <v>8.65</v>
      </c>
      <c r="G14000" s="183">
        <v>8.9999999999999993E-3</v>
      </c>
      <c r="H14000" s="183"/>
      <c r="I14000" s="176">
        <v>7.7899999999999997E-2</v>
      </c>
      <c r="J14000" s="176"/>
      <c r="K14000" s="176"/>
      <c r="L14000" s="176"/>
      <c r="M14000" s="176"/>
      <c r="N14000" s="176"/>
      <c r="O14000" s="176">
        <v>7.7899999999999997E-2</v>
      </c>
      <c r="P14000" s="176"/>
    </row>
    <row r="14001" spans="1:16" ht="18.95" customHeight="1"/>
    <row r="14002" spans="1:16" ht="14.1" customHeight="1">
      <c r="A14002" s="170" t="s">
        <v>270</v>
      </c>
      <c r="B14002" s="170"/>
      <c r="C14002" s="170"/>
      <c r="D14002" s="170"/>
      <c r="E14002" s="170"/>
      <c r="F14002" s="170"/>
      <c r="G14002" s="170"/>
      <c r="H14002" s="170"/>
      <c r="I14002" s="170"/>
      <c r="J14002" s="170"/>
      <c r="K14002" s="170"/>
      <c r="L14002" s="170"/>
      <c r="M14002" s="170"/>
      <c r="N14002" s="170"/>
      <c r="O14002" s="170"/>
      <c r="P14002" s="170"/>
    </row>
    <row r="14003" spans="1:16" ht="14.1" customHeight="1">
      <c r="A14003" s="171" t="s">
        <v>271</v>
      </c>
      <c r="B14003" s="171"/>
      <c r="C14003" s="171"/>
      <c r="D14003" s="171"/>
      <c r="E14003" s="171"/>
      <c r="F14003" s="171"/>
      <c r="G14003" s="171"/>
      <c r="H14003" s="171"/>
      <c r="I14003" s="171"/>
      <c r="J14003" s="171"/>
      <c r="K14003" s="171"/>
      <c r="L14003" s="171"/>
      <c r="M14003" s="171"/>
      <c r="N14003" s="171"/>
      <c r="O14003" s="171"/>
      <c r="P14003" s="171"/>
    </row>
    <row r="14004" spans="1:16" ht="65.25" customHeight="1">
      <c r="A14004" s="198"/>
      <c r="B14004" s="198"/>
      <c r="C14004" s="198"/>
      <c r="D14004" s="198"/>
      <c r="E14004" s="198"/>
      <c r="F14004" s="198"/>
      <c r="G14004" s="198"/>
      <c r="H14004" s="198"/>
      <c r="I14004" s="198"/>
      <c r="J14004" s="198"/>
      <c r="K14004" s="198"/>
      <c r="L14004" s="198"/>
      <c r="M14004" s="198"/>
      <c r="N14004" s="198"/>
      <c r="O14004" s="198"/>
      <c r="P14004" s="198"/>
    </row>
    <row r="14005" spans="1:16" ht="5.65" customHeight="1"/>
    <row r="14006" spans="1:16" ht="19.7" customHeight="1">
      <c r="A14006" s="199" t="s">
        <v>218</v>
      </c>
      <c r="B14006" s="199"/>
      <c r="C14006" s="199"/>
      <c r="D14006" s="199"/>
      <c r="E14006" s="199"/>
      <c r="F14006" s="199"/>
      <c r="G14006" s="199"/>
      <c r="H14006" s="199"/>
      <c r="I14006" s="199"/>
      <c r="J14006" s="199"/>
      <c r="K14006" s="199"/>
      <c r="L14006" s="199"/>
      <c r="M14006" s="199"/>
      <c r="N14006" s="199"/>
      <c r="O14006" s="199"/>
      <c r="P14006" s="199"/>
    </row>
    <row r="14007" spans="1:16" ht="15.75" customHeight="1">
      <c r="A14007" s="105" t="s">
        <v>117</v>
      </c>
      <c r="B14007" s="196" t="s">
        <v>118</v>
      </c>
      <c r="C14007" s="196"/>
      <c r="D14007" s="196"/>
      <c r="E14007" s="196"/>
      <c r="F14007" s="196"/>
      <c r="G14007" s="196"/>
      <c r="H14007" s="196"/>
      <c r="I14007" s="196"/>
      <c r="J14007" s="196"/>
      <c r="K14007" s="196"/>
      <c r="L14007" s="193" t="s">
        <v>119</v>
      </c>
      <c r="M14007" s="193"/>
      <c r="N14007" s="200" t="s">
        <v>171</v>
      </c>
      <c r="O14007" s="200"/>
      <c r="P14007" s="200"/>
    </row>
    <row r="14008" spans="1:16" ht="12.6" customHeight="1">
      <c r="A14008" s="105" t="s">
        <v>120</v>
      </c>
      <c r="B14008" s="196" t="s">
        <v>121</v>
      </c>
      <c r="C14008" s="196"/>
      <c r="D14008" s="196"/>
      <c r="E14008" s="196"/>
      <c r="F14008" s="196"/>
      <c r="G14008" s="196"/>
      <c r="H14008" s="196"/>
      <c r="I14008" s="196"/>
      <c r="J14008" s="196"/>
      <c r="K14008" s="196"/>
      <c r="L14008" s="193" t="s">
        <v>219</v>
      </c>
      <c r="M14008" s="193"/>
      <c r="N14008" s="194" t="s">
        <v>3435</v>
      </c>
      <c r="O14008" s="194"/>
      <c r="P14008" s="194"/>
    </row>
    <row r="14009" spans="1:16" ht="14.45" customHeight="1">
      <c r="A14009" s="105" t="s">
        <v>220</v>
      </c>
      <c r="B14009" s="193" t="s">
        <v>170</v>
      </c>
      <c r="C14009" s="193"/>
      <c r="D14009" s="193"/>
      <c r="E14009" s="193"/>
      <c r="F14009" s="193"/>
      <c r="G14009" s="193"/>
      <c r="H14009" s="193"/>
      <c r="I14009" s="193"/>
      <c r="J14009" s="193"/>
      <c r="K14009" s="193"/>
      <c r="L14009" s="193" t="s">
        <v>122</v>
      </c>
      <c r="M14009" s="193"/>
      <c r="N14009" s="194"/>
      <c r="O14009" s="194"/>
      <c r="P14009" s="194"/>
    </row>
    <row r="14010" spans="1:16" ht="14.65" customHeight="1">
      <c r="A14010" s="105" t="s">
        <v>221</v>
      </c>
      <c r="B14010" s="193" t="s">
        <v>170</v>
      </c>
      <c r="C14010" s="193"/>
      <c r="D14010" s="193"/>
      <c r="E14010" s="193"/>
      <c r="F14010" s="193"/>
      <c r="G14010" s="193"/>
      <c r="H14010" s="193"/>
      <c r="I14010" s="193"/>
      <c r="J14010" s="193"/>
      <c r="K14010" s="193"/>
      <c r="L14010" s="193" t="s">
        <v>123</v>
      </c>
      <c r="M14010" s="193"/>
      <c r="N14010" s="194" t="s">
        <v>124</v>
      </c>
      <c r="O14010" s="194"/>
      <c r="P14010" s="194"/>
    </row>
    <row r="14011" spans="1:16" ht="26.45" customHeight="1">
      <c r="A14011" s="105" t="s">
        <v>222</v>
      </c>
      <c r="B14011" s="193" t="s">
        <v>170</v>
      </c>
      <c r="C14011" s="193"/>
      <c r="D14011" s="193"/>
      <c r="E14011" s="193"/>
      <c r="F14011" s="193"/>
      <c r="G14011" s="193"/>
      <c r="H14011" s="193"/>
      <c r="I14011" s="193"/>
      <c r="J14011" s="193"/>
      <c r="K14011" s="193"/>
      <c r="L14011" s="193" t="s">
        <v>125</v>
      </c>
      <c r="M14011" s="193"/>
      <c r="N14011" s="195" t="s">
        <v>3762</v>
      </c>
      <c r="O14011" s="195"/>
      <c r="P14011" s="195"/>
    </row>
    <row r="14012" spans="1:16" ht="13.35" customHeight="1">
      <c r="A14012" s="106" t="s">
        <v>126</v>
      </c>
      <c r="B14012" s="188"/>
      <c r="C14012" s="188"/>
      <c r="D14012" s="188"/>
      <c r="E14012" s="188"/>
      <c r="F14012" s="188"/>
      <c r="G14012" s="188"/>
      <c r="H14012" s="188"/>
      <c r="I14012" s="188"/>
      <c r="J14012" s="188"/>
      <c r="K14012" s="188"/>
      <c r="L14012" s="188" t="s">
        <v>127</v>
      </c>
      <c r="M14012" s="188"/>
      <c r="N14012" s="189" t="s">
        <v>173</v>
      </c>
      <c r="O14012" s="189"/>
      <c r="P14012" s="189"/>
    </row>
    <row r="14013" spans="1:16" ht="15.75" customHeight="1">
      <c r="A14013" s="190" t="s">
        <v>223</v>
      </c>
      <c r="B14013" s="190"/>
      <c r="C14013" s="191" t="s">
        <v>224</v>
      </c>
      <c r="D14013" s="191"/>
      <c r="E14013" s="192" t="s">
        <v>225</v>
      </c>
      <c r="F14013" s="192"/>
      <c r="G14013" s="192"/>
      <c r="H14013" s="191" t="s">
        <v>226</v>
      </c>
      <c r="I14013" s="191"/>
      <c r="J14013" s="192" t="s">
        <v>227</v>
      </c>
      <c r="K14013" s="192"/>
      <c r="L14013" s="192"/>
      <c r="M14013" s="192"/>
      <c r="N14013" s="192"/>
      <c r="O14013" s="192"/>
      <c r="P14013" s="103" t="s">
        <v>228</v>
      </c>
    </row>
    <row r="14014" spans="1:16" ht="17.100000000000001" customHeight="1">
      <c r="A14014" s="186" t="s">
        <v>229</v>
      </c>
      <c r="B14014" s="186"/>
      <c r="C14014" s="186"/>
      <c r="D14014" s="187" t="s">
        <v>230</v>
      </c>
      <c r="E14014" s="187"/>
      <c r="F14014" s="187" t="s">
        <v>231</v>
      </c>
      <c r="G14014" s="187" t="s">
        <v>232</v>
      </c>
      <c r="H14014" s="187"/>
      <c r="I14014" s="187" t="s">
        <v>233</v>
      </c>
      <c r="J14014" s="187"/>
      <c r="K14014" s="187"/>
      <c r="L14014" s="187"/>
      <c r="M14014" s="187"/>
      <c r="N14014" s="187"/>
      <c r="O14014" s="187"/>
      <c r="P14014" s="187"/>
    </row>
    <row r="14015" spans="1:16" ht="17.100000000000001" customHeight="1">
      <c r="A14015" s="186"/>
      <c r="B14015" s="186"/>
      <c r="C14015" s="186"/>
      <c r="D14015" s="187"/>
      <c r="E14015" s="187"/>
      <c r="F14015" s="187"/>
      <c r="G14015" s="187"/>
      <c r="H14015" s="187"/>
      <c r="I14015" s="187" t="s">
        <v>234</v>
      </c>
      <c r="J14015" s="187"/>
      <c r="K14015" s="187" t="s">
        <v>235</v>
      </c>
      <c r="L14015" s="187"/>
      <c r="M14015" s="187" t="s">
        <v>236</v>
      </c>
      <c r="N14015" s="187"/>
      <c r="O14015" s="187" t="s">
        <v>237</v>
      </c>
      <c r="P14015" s="187"/>
    </row>
    <row r="14016" spans="1:16" ht="22.7" customHeight="1">
      <c r="A14016" s="181" t="s">
        <v>277</v>
      </c>
      <c r="B14016" s="181"/>
      <c r="C14016" s="181"/>
      <c r="D14016" s="182" t="s">
        <v>242</v>
      </c>
      <c r="E14016" s="182"/>
      <c r="F14016" s="104">
        <v>8.65</v>
      </c>
      <c r="G14016" s="183">
        <v>0.52800000000000002</v>
      </c>
      <c r="H14016" s="183"/>
      <c r="I14016" s="176">
        <v>4.5671999999999997</v>
      </c>
      <c r="J14016" s="176"/>
      <c r="K14016" s="176"/>
      <c r="L14016" s="176"/>
      <c r="M14016" s="176"/>
      <c r="N14016" s="176"/>
      <c r="O14016" s="176">
        <v>4.5671999999999997</v>
      </c>
      <c r="P14016" s="176"/>
    </row>
    <row r="14017" spans="1:16" ht="14.1" customHeight="1">
      <c r="A14017" s="181" t="s">
        <v>257</v>
      </c>
      <c r="B14017" s="181"/>
      <c r="C14017" s="181"/>
      <c r="D14017" s="182" t="s">
        <v>242</v>
      </c>
      <c r="E14017" s="182"/>
      <c r="F14017" s="104">
        <v>5.65</v>
      </c>
      <c r="G14017" s="183">
        <v>0.70911369999999996</v>
      </c>
      <c r="H14017" s="183"/>
      <c r="I14017" s="176">
        <v>4.0065</v>
      </c>
      <c r="J14017" s="176"/>
      <c r="K14017" s="176"/>
      <c r="L14017" s="176"/>
      <c r="M14017" s="176"/>
      <c r="N14017" s="176"/>
      <c r="O14017" s="176">
        <v>4.0065</v>
      </c>
      <c r="P14017" s="176"/>
    </row>
    <row r="14018" spans="1:16" ht="14.1" customHeight="1">
      <c r="A14018" s="181" t="s">
        <v>244</v>
      </c>
      <c r="B14018" s="181"/>
      <c r="C14018" s="181"/>
      <c r="D14018" s="182"/>
      <c r="E14018" s="182"/>
      <c r="F14018" s="104">
        <v>8.65</v>
      </c>
      <c r="G14018" s="183">
        <v>0.86899999999999999</v>
      </c>
      <c r="H14018" s="183"/>
      <c r="I14018" s="176">
        <v>7.5182000000000002</v>
      </c>
      <c r="J14018" s="176"/>
      <c r="K14018" s="176"/>
      <c r="L14018" s="176"/>
      <c r="M14018" s="176"/>
      <c r="N14018" s="176"/>
      <c r="O14018" s="176">
        <v>7.5182000000000002</v>
      </c>
      <c r="P14018" s="176"/>
    </row>
    <row r="14019" spans="1:16" ht="14.1" customHeight="1">
      <c r="A14019" s="181" t="s">
        <v>245</v>
      </c>
      <c r="B14019" s="181"/>
      <c r="C14019" s="181"/>
      <c r="D14019" s="182"/>
      <c r="E14019" s="182"/>
      <c r="F14019" s="104"/>
      <c r="G14019" s="183"/>
      <c r="H14019" s="183"/>
      <c r="I14019" s="176">
        <v>7.58</v>
      </c>
      <c r="J14019" s="176"/>
      <c r="K14019" s="176"/>
      <c r="L14019" s="176"/>
      <c r="M14019" s="176"/>
      <c r="N14019" s="176"/>
      <c r="O14019" s="176">
        <v>7.58</v>
      </c>
      <c r="P14019" s="176"/>
    </row>
    <row r="14020" spans="1:16" ht="14.1" customHeight="1">
      <c r="A14020" s="177" t="s">
        <v>246</v>
      </c>
      <c r="B14020" s="177"/>
      <c r="C14020" s="177"/>
      <c r="D14020" s="177"/>
      <c r="E14020" s="177"/>
      <c r="F14020" s="177"/>
      <c r="G14020" s="177"/>
      <c r="H14020" s="177"/>
      <c r="I14020" s="177"/>
      <c r="J14020" s="177"/>
      <c r="K14020" s="177"/>
      <c r="L14020" s="177"/>
      <c r="M14020" s="177"/>
      <c r="N14020" s="177"/>
      <c r="O14020" s="178">
        <v>23.75</v>
      </c>
      <c r="P14020" s="178"/>
    </row>
    <row r="14021" spans="1:16" ht="14.1" customHeight="1">
      <c r="A14021" s="177" t="s">
        <v>258</v>
      </c>
      <c r="B14021" s="177"/>
      <c r="C14021" s="177"/>
      <c r="D14021" s="177"/>
      <c r="E14021" s="177"/>
      <c r="F14021" s="177"/>
      <c r="G14021" s="177"/>
      <c r="H14021" s="177"/>
      <c r="I14021" s="177"/>
      <c r="J14021" s="177"/>
      <c r="K14021" s="177"/>
      <c r="L14021" s="177"/>
      <c r="M14021" s="177"/>
      <c r="N14021" s="177"/>
      <c r="O14021" s="177"/>
      <c r="P14021" s="177"/>
    </row>
    <row r="14022" spans="1:16" ht="32.65" customHeight="1">
      <c r="A14022" s="181" t="s">
        <v>389</v>
      </c>
      <c r="B14022" s="181"/>
      <c r="C14022" s="181"/>
      <c r="D14022" s="182" t="s">
        <v>260</v>
      </c>
      <c r="E14022" s="182"/>
      <c r="F14022" s="104">
        <v>9.48</v>
      </c>
      <c r="G14022" s="183">
        <v>1.25</v>
      </c>
      <c r="H14022" s="183"/>
      <c r="I14022" s="176"/>
      <c r="J14022" s="176"/>
      <c r="K14022" s="176">
        <v>11.85</v>
      </c>
      <c r="L14022" s="176"/>
      <c r="M14022" s="176"/>
      <c r="N14022" s="176"/>
      <c r="O14022" s="176">
        <v>11.85</v>
      </c>
      <c r="P14022" s="176"/>
    </row>
    <row r="14023" spans="1:16" ht="14.1" customHeight="1">
      <c r="A14023" s="181" t="s">
        <v>390</v>
      </c>
      <c r="B14023" s="181"/>
      <c r="C14023" s="181"/>
      <c r="D14023" s="182" t="s">
        <v>282</v>
      </c>
      <c r="E14023" s="182"/>
      <c r="F14023" s="104">
        <v>6.49</v>
      </c>
      <c r="G14023" s="183">
        <v>0.28222000000000003</v>
      </c>
      <c r="H14023" s="183"/>
      <c r="I14023" s="176"/>
      <c r="J14023" s="176"/>
      <c r="K14023" s="176">
        <v>1.8315999999999999</v>
      </c>
      <c r="L14023" s="176"/>
      <c r="M14023" s="176"/>
      <c r="N14023" s="176"/>
      <c r="O14023" s="176">
        <v>1.8315999999999999</v>
      </c>
      <c r="P14023" s="176"/>
    </row>
    <row r="14024" spans="1:16" ht="14.1" customHeight="1">
      <c r="A14024" s="181" t="s">
        <v>356</v>
      </c>
      <c r="B14024" s="181"/>
      <c r="C14024" s="181"/>
      <c r="D14024" s="182" t="s">
        <v>282</v>
      </c>
      <c r="E14024" s="182"/>
      <c r="F14024" s="104">
        <v>5.58</v>
      </c>
      <c r="G14024" s="183">
        <v>0.19295999999999999</v>
      </c>
      <c r="H14024" s="183"/>
      <c r="I14024" s="176"/>
      <c r="J14024" s="176"/>
      <c r="K14024" s="176">
        <v>1.0767</v>
      </c>
      <c r="L14024" s="176"/>
      <c r="M14024" s="176"/>
      <c r="N14024" s="176"/>
      <c r="O14024" s="176">
        <v>1.0767</v>
      </c>
      <c r="P14024" s="176"/>
    </row>
    <row r="14025" spans="1:16" ht="14.1" customHeight="1">
      <c r="A14025" s="177" t="s">
        <v>273</v>
      </c>
      <c r="B14025" s="177"/>
      <c r="C14025" s="177"/>
      <c r="D14025" s="177"/>
      <c r="E14025" s="177"/>
      <c r="F14025" s="177"/>
      <c r="G14025" s="177"/>
      <c r="H14025" s="177"/>
      <c r="I14025" s="177"/>
      <c r="J14025" s="177"/>
      <c r="K14025" s="177"/>
      <c r="L14025" s="177"/>
      <c r="M14025" s="177"/>
      <c r="N14025" s="177"/>
      <c r="O14025" s="178">
        <v>14.76</v>
      </c>
      <c r="P14025" s="178"/>
    </row>
    <row r="14026" spans="1:16" ht="14.1" customHeight="1">
      <c r="A14026" s="179" t="s">
        <v>247</v>
      </c>
      <c r="B14026" s="179"/>
      <c r="C14026" s="179"/>
      <c r="D14026" s="179"/>
      <c r="E14026" s="179"/>
      <c r="F14026" s="179"/>
      <c r="G14026" s="179"/>
      <c r="H14026" s="179"/>
      <c r="I14026" s="180">
        <v>23.75</v>
      </c>
      <c r="J14026" s="180"/>
      <c r="K14026" s="180">
        <v>14.76</v>
      </c>
      <c r="L14026" s="180"/>
      <c r="M14026" s="180">
        <v>1.23</v>
      </c>
      <c r="N14026" s="180"/>
      <c r="O14026" s="180">
        <v>39.74</v>
      </c>
      <c r="P14026" s="180"/>
    </row>
    <row r="14027" spans="1:16" ht="14.1" customHeight="1">
      <c r="A14027" s="172" t="s">
        <v>248</v>
      </c>
      <c r="B14027" s="172"/>
      <c r="C14027" s="172"/>
      <c r="D14027" s="172"/>
      <c r="E14027" s="172"/>
      <c r="F14027" s="172"/>
      <c r="G14027" s="172"/>
      <c r="H14027" s="172"/>
      <c r="I14027" s="173">
        <v>6.85</v>
      </c>
      <c r="J14027" s="173"/>
      <c r="K14027" s="173">
        <v>4.25</v>
      </c>
      <c r="L14027" s="173"/>
      <c r="M14027" s="173">
        <v>0.35</v>
      </c>
      <c r="N14027" s="173"/>
      <c r="O14027" s="173">
        <v>11.45</v>
      </c>
      <c r="P14027" s="173"/>
    </row>
    <row r="14028" spans="1:16" ht="14.1" customHeight="1">
      <c r="A14028" s="174" t="s">
        <v>249</v>
      </c>
      <c r="B14028" s="174"/>
      <c r="C14028" s="174"/>
      <c r="D14028" s="174"/>
      <c r="E14028" s="174"/>
      <c r="F14028" s="174"/>
      <c r="G14028" s="174"/>
      <c r="H14028" s="174"/>
      <c r="I14028" s="175">
        <v>30.6</v>
      </c>
      <c r="J14028" s="175"/>
      <c r="K14028" s="175">
        <v>19.010000000000002</v>
      </c>
      <c r="L14028" s="175"/>
      <c r="M14028" s="175">
        <v>1.58</v>
      </c>
      <c r="N14028" s="175"/>
      <c r="O14028" s="175">
        <v>51.19</v>
      </c>
      <c r="P14028" s="175"/>
    </row>
    <row r="14029" spans="1:16" ht="14.1" customHeight="1">
      <c r="A14029" s="184" t="s">
        <v>1268</v>
      </c>
      <c r="B14029" s="184"/>
      <c r="C14029" s="184"/>
      <c r="D14029" s="184"/>
      <c r="E14029" s="184"/>
      <c r="F14029" s="184"/>
      <c r="G14029" s="184"/>
      <c r="H14029" s="184"/>
      <c r="I14029" s="184"/>
      <c r="J14029" s="184"/>
      <c r="K14029" s="184"/>
      <c r="L14029" s="184"/>
      <c r="M14029" s="184"/>
      <c r="N14029" s="184"/>
      <c r="O14029" s="185" t="s">
        <v>251</v>
      </c>
      <c r="P14029" s="185"/>
    </row>
    <row r="14030" spans="1:16" ht="14.1" customHeight="1">
      <c r="A14030" s="177" t="s">
        <v>252</v>
      </c>
      <c r="B14030" s="177"/>
      <c r="C14030" s="177"/>
      <c r="D14030" s="177"/>
      <c r="E14030" s="177"/>
      <c r="F14030" s="177"/>
      <c r="G14030" s="177"/>
      <c r="H14030" s="177"/>
      <c r="I14030" s="177"/>
      <c r="J14030" s="177"/>
      <c r="K14030" s="177"/>
      <c r="L14030" s="177"/>
      <c r="M14030" s="177"/>
      <c r="N14030" s="177"/>
      <c r="O14030" s="177"/>
      <c r="P14030" s="177"/>
    </row>
    <row r="14031" spans="1:16" ht="42.4" customHeight="1">
      <c r="A14031" s="181" t="s">
        <v>284</v>
      </c>
      <c r="B14031" s="181"/>
      <c r="C14031" s="181"/>
      <c r="D14031" s="182" t="s">
        <v>239</v>
      </c>
      <c r="E14031" s="182"/>
      <c r="F14031" s="104">
        <v>20613.439999999999</v>
      </c>
      <c r="G14031" s="183">
        <v>8.1000000000000004E-6</v>
      </c>
      <c r="H14031" s="183"/>
      <c r="I14031" s="176"/>
      <c r="J14031" s="176"/>
      <c r="K14031" s="176"/>
      <c r="L14031" s="176"/>
      <c r="M14031" s="176">
        <v>0.16689999999999999</v>
      </c>
      <c r="N14031" s="176"/>
      <c r="O14031" s="176">
        <v>0.16689999999999999</v>
      </c>
      <c r="P14031" s="176"/>
    </row>
    <row r="14032" spans="1:16" ht="14.1" customHeight="1">
      <c r="A14032" s="177" t="s">
        <v>254</v>
      </c>
      <c r="B14032" s="177"/>
      <c r="C14032" s="177"/>
      <c r="D14032" s="177"/>
      <c r="E14032" s="177"/>
      <c r="F14032" s="177"/>
      <c r="G14032" s="177"/>
      <c r="H14032" s="177"/>
      <c r="I14032" s="177"/>
      <c r="J14032" s="177"/>
      <c r="K14032" s="177"/>
      <c r="L14032" s="177"/>
      <c r="M14032" s="177"/>
      <c r="N14032" s="177"/>
      <c r="O14032" s="178">
        <v>0.17</v>
      </c>
      <c r="P14032" s="178"/>
    </row>
    <row r="14033" spans="1:16" ht="14.1" customHeight="1">
      <c r="A14033" s="177" t="s">
        <v>240</v>
      </c>
      <c r="B14033" s="177"/>
      <c r="C14033" s="177"/>
      <c r="D14033" s="177"/>
      <c r="E14033" s="177"/>
      <c r="F14033" s="177"/>
      <c r="G14033" s="177"/>
      <c r="H14033" s="177"/>
      <c r="I14033" s="177"/>
      <c r="J14033" s="177"/>
      <c r="K14033" s="177"/>
      <c r="L14033" s="177"/>
      <c r="M14033" s="177"/>
      <c r="N14033" s="177"/>
      <c r="O14033" s="177"/>
      <c r="P14033" s="177"/>
    </row>
    <row r="14034" spans="1:16" ht="22.7" customHeight="1">
      <c r="A14034" s="181" t="s">
        <v>256</v>
      </c>
      <c r="B14034" s="181"/>
      <c r="C14034" s="181"/>
      <c r="D14034" s="182" t="s">
        <v>242</v>
      </c>
      <c r="E14034" s="182"/>
      <c r="F14034" s="104">
        <v>7.8</v>
      </c>
      <c r="G14034" s="183">
        <v>7.5229799999999999E-2</v>
      </c>
      <c r="H14034" s="183"/>
      <c r="I14034" s="176">
        <v>0.58679999999999999</v>
      </c>
      <c r="J14034" s="176"/>
      <c r="K14034" s="176"/>
      <c r="L14034" s="176"/>
      <c r="M14034" s="176"/>
      <c r="N14034" s="176"/>
      <c r="O14034" s="176">
        <v>0.58679999999999999</v>
      </c>
      <c r="P14034" s="176"/>
    </row>
    <row r="14035" spans="1:16" ht="14.1" customHeight="1">
      <c r="A14035" s="181" t="s">
        <v>291</v>
      </c>
      <c r="B14035" s="181"/>
      <c r="C14035" s="181"/>
      <c r="D14035" s="182" t="s">
        <v>242</v>
      </c>
      <c r="E14035" s="182"/>
      <c r="F14035" s="104">
        <v>7.8</v>
      </c>
      <c r="G14035" s="183">
        <v>0.29138530000000001</v>
      </c>
      <c r="H14035" s="183"/>
      <c r="I14035" s="176">
        <v>2.2728000000000002</v>
      </c>
      <c r="J14035" s="176"/>
      <c r="K14035" s="176"/>
      <c r="L14035" s="176"/>
      <c r="M14035" s="176"/>
      <c r="N14035" s="176"/>
      <c r="O14035" s="176">
        <v>2.2728000000000002</v>
      </c>
      <c r="P14035" s="176"/>
    </row>
    <row r="14036" spans="1:16" ht="14.1" customHeight="1">
      <c r="A14036" s="181" t="s">
        <v>257</v>
      </c>
      <c r="B14036" s="181"/>
      <c r="C14036" s="181"/>
      <c r="D14036" s="182" t="s">
        <v>242</v>
      </c>
      <c r="E14036" s="182"/>
      <c r="F14036" s="104">
        <v>5.65</v>
      </c>
      <c r="G14036" s="183">
        <v>0.1984379</v>
      </c>
      <c r="H14036" s="183"/>
      <c r="I14036" s="176">
        <v>1.1212</v>
      </c>
      <c r="J14036" s="176"/>
      <c r="K14036" s="176"/>
      <c r="L14036" s="176"/>
      <c r="M14036" s="176"/>
      <c r="N14036" s="176"/>
      <c r="O14036" s="176">
        <v>1.1212</v>
      </c>
      <c r="P14036" s="176"/>
    </row>
    <row r="14037" spans="1:16" ht="14.1" customHeight="1">
      <c r="A14037" s="181" t="s">
        <v>244</v>
      </c>
      <c r="B14037" s="181"/>
      <c r="C14037" s="181"/>
      <c r="D14037" s="182"/>
      <c r="E14037" s="182"/>
      <c r="F14037" s="104">
        <v>3.98</v>
      </c>
      <c r="G14037" s="183">
        <v>0.86899999999999999</v>
      </c>
      <c r="H14037" s="183"/>
      <c r="I14037" s="176">
        <v>3.4592999999999998</v>
      </c>
      <c r="J14037" s="176"/>
      <c r="K14037" s="176"/>
      <c r="L14037" s="176"/>
      <c r="M14037" s="176"/>
      <c r="N14037" s="176"/>
      <c r="O14037" s="176">
        <v>3.4592999999999998</v>
      </c>
      <c r="P14037" s="176"/>
    </row>
    <row r="14038" spans="1:16" ht="14.1" customHeight="1">
      <c r="A14038" s="181" t="s">
        <v>245</v>
      </c>
      <c r="B14038" s="181"/>
      <c r="C14038" s="181"/>
      <c r="D14038" s="182"/>
      <c r="E14038" s="182"/>
      <c r="F14038" s="104"/>
      <c r="G14038" s="183"/>
      <c r="H14038" s="183"/>
      <c r="I14038" s="176">
        <v>3.66</v>
      </c>
      <c r="J14038" s="176"/>
      <c r="K14038" s="176"/>
      <c r="L14038" s="176"/>
      <c r="M14038" s="176"/>
      <c r="N14038" s="176"/>
      <c r="O14038" s="176">
        <v>3.66</v>
      </c>
      <c r="P14038" s="176"/>
    </row>
    <row r="14039" spans="1:16" ht="14.1" customHeight="1">
      <c r="A14039" s="177" t="s">
        <v>246</v>
      </c>
      <c r="B14039" s="177"/>
      <c r="C14039" s="177"/>
      <c r="D14039" s="177"/>
      <c r="E14039" s="177"/>
      <c r="F14039" s="177"/>
      <c r="G14039" s="177"/>
      <c r="H14039" s="177"/>
      <c r="I14039" s="177"/>
      <c r="J14039" s="177"/>
      <c r="K14039" s="177"/>
      <c r="L14039" s="177"/>
      <c r="M14039" s="177"/>
      <c r="N14039" s="177"/>
      <c r="O14039" s="178">
        <v>11.1</v>
      </c>
      <c r="P14039" s="178"/>
    </row>
    <row r="14040" spans="1:16" ht="14.1" customHeight="1">
      <c r="A14040" s="177" t="s">
        <v>258</v>
      </c>
      <c r="B14040" s="177"/>
      <c r="C14040" s="177"/>
      <c r="D14040" s="177"/>
      <c r="E14040" s="177"/>
      <c r="F14040" s="177"/>
      <c r="G14040" s="177"/>
      <c r="H14040" s="177"/>
      <c r="I14040" s="177"/>
      <c r="J14040" s="177"/>
      <c r="K14040" s="177"/>
      <c r="L14040" s="177"/>
      <c r="M14040" s="177"/>
      <c r="N14040" s="177"/>
      <c r="O14040" s="177"/>
      <c r="P14040" s="177"/>
    </row>
    <row r="14041" spans="1:16" ht="14.1" customHeight="1">
      <c r="A14041" s="181" t="s">
        <v>259</v>
      </c>
      <c r="B14041" s="181"/>
      <c r="C14041" s="181"/>
      <c r="D14041" s="182" t="s">
        <v>260</v>
      </c>
      <c r="E14041" s="182"/>
      <c r="F14041" s="104">
        <v>85.31</v>
      </c>
      <c r="G14041" s="183">
        <v>4.7036300000000003E-2</v>
      </c>
      <c r="H14041" s="183"/>
      <c r="I14041" s="176"/>
      <c r="J14041" s="176"/>
      <c r="K14041" s="176">
        <v>4.0126999999999997</v>
      </c>
      <c r="L14041" s="176"/>
      <c r="M14041" s="176"/>
      <c r="N14041" s="176"/>
      <c r="O14041" s="176">
        <v>4.0126999999999997</v>
      </c>
      <c r="P14041" s="176"/>
    </row>
    <row r="14042" spans="1:16" ht="14.1" customHeight="1">
      <c r="A14042" s="181" t="s">
        <v>261</v>
      </c>
      <c r="B14042" s="181"/>
      <c r="C14042" s="181"/>
      <c r="D14042" s="182" t="s">
        <v>262</v>
      </c>
      <c r="E14042" s="182"/>
      <c r="F14042" s="104">
        <v>0.86</v>
      </c>
      <c r="G14042" s="183">
        <v>12.060100200000001</v>
      </c>
      <c r="H14042" s="183"/>
      <c r="I14042" s="176"/>
      <c r="J14042" s="176"/>
      <c r="K14042" s="176">
        <v>10.371700000000001</v>
      </c>
      <c r="L14042" s="176"/>
      <c r="M14042" s="176"/>
      <c r="N14042" s="176"/>
      <c r="O14042" s="176">
        <v>10.371700000000001</v>
      </c>
      <c r="P14042" s="176"/>
    </row>
    <row r="14043" spans="1:16" ht="22.7" customHeight="1">
      <c r="A14043" s="181" t="s">
        <v>263</v>
      </c>
      <c r="B14043" s="181"/>
      <c r="C14043" s="181"/>
      <c r="D14043" s="182" t="s">
        <v>264</v>
      </c>
      <c r="E14043" s="182"/>
      <c r="F14043" s="104">
        <v>1</v>
      </c>
      <c r="G14043" s="183">
        <v>9.6798599999999999E-2</v>
      </c>
      <c r="H14043" s="183"/>
      <c r="I14043" s="176"/>
      <c r="J14043" s="176"/>
      <c r="K14043" s="176">
        <v>9.6799999999999997E-2</v>
      </c>
      <c r="L14043" s="176"/>
      <c r="M14043" s="176"/>
      <c r="N14043" s="176"/>
      <c r="O14043" s="176">
        <v>9.6799999999999997E-2</v>
      </c>
      <c r="P14043" s="176"/>
    </row>
    <row r="14044" spans="1:16" ht="22.7" customHeight="1">
      <c r="A14044" s="181" t="s">
        <v>265</v>
      </c>
      <c r="B14044" s="181"/>
      <c r="C14044" s="181"/>
      <c r="D14044" s="182" t="s">
        <v>260</v>
      </c>
      <c r="E14044" s="182"/>
      <c r="F14044" s="104">
        <v>103.59</v>
      </c>
      <c r="G14044" s="183">
        <v>3.28887E-2</v>
      </c>
      <c r="H14044" s="183"/>
      <c r="I14044" s="176"/>
      <c r="J14044" s="176"/>
      <c r="K14044" s="176">
        <v>3.4068999999999998</v>
      </c>
      <c r="L14044" s="176"/>
      <c r="M14044" s="176"/>
      <c r="N14044" s="176"/>
      <c r="O14044" s="176">
        <v>3.4068999999999998</v>
      </c>
      <c r="P14044" s="176"/>
    </row>
    <row r="14045" spans="1:16" ht="14.1" customHeight="1">
      <c r="A14045" s="177" t="s">
        <v>273</v>
      </c>
      <c r="B14045" s="177"/>
      <c r="C14045" s="177"/>
      <c r="D14045" s="177"/>
      <c r="E14045" s="177"/>
      <c r="F14045" s="177"/>
      <c r="G14045" s="177"/>
      <c r="H14045" s="177"/>
      <c r="I14045" s="177"/>
      <c r="J14045" s="177"/>
      <c r="K14045" s="177"/>
      <c r="L14045" s="177"/>
      <c r="M14045" s="177"/>
      <c r="N14045" s="177"/>
      <c r="O14045" s="178">
        <v>17.89</v>
      </c>
      <c r="P14045" s="178"/>
    </row>
    <row r="14046" spans="1:16" ht="13.15" customHeight="1"/>
    <row r="14047" spans="1:16" ht="14.1" customHeight="1">
      <c r="A14047" s="170" t="s">
        <v>270</v>
      </c>
      <c r="B14047" s="170"/>
      <c r="C14047" s="170"/>
      <c r="D14047" s="170"/>
      <c r="E14047" s="170"/>
      <c r="F14047" s="170"/>
      <c r="G14047" s="170"/>
      <c r="H14047" s="170"/>
      <c r="I14047" s="170"/>
      <c r="J14047" s="170"/>
      <c r="K14047" s="170"/>
      <c r="L14047" s="170"/>
      <c r="M14047" s="170"/>
      <c r="N14047" s="170"/>
      <c r="O14047" s="170"/>
      <c r="P14047" s="170"/>
    </row>
    <row r="14048" spans="1:16" ht="14.1" customHeight="1">
      <c r="A14048" s="171" t="s">
        <v>271</v>
      </c>
      <c r="B14048" s="171"/>
      <c r="C14048" s="171"/>
      <c r="D14048" s="171"/>
      <c r="E14048" s="171"/>
      <c r="F14048" s="171"/>
      <c r="G14048" s="171"/>
      <c r="H14048" s="171"/>
      <c r="I14048" s="171"/>
      <c r="J14048" s="171"/>
      <c r="K14048" s="171"/>
      <c r="L14048" s="171"/>
      <c r="M14048" s="171"/>
      <c r="N14048" s="171"/>
      <c r="O14048" s="171"/>
      <c r="P14048" s="171"/>
    </row>
    <row r="14049" spans="1:16" ht="65.25" customHeight="1">
      <c r="A14049" s="198"/>
      <c r="B14049" s="198"/>
      <c r="C14049" s="198"/>
      <c r="D14049" s="198"/>
      <c r="E14049" s="198"/>
      <c r="F14049" s="198"/>
      <c r="G14049" s="198"/>
      <c r="H14049" s="198"/>
      <c r="I14049" s="198"/>
      <c r="J14049" s="198"/>
      <c r="K14049" s="198"/>
      <c r="L14049" s="198"/>
      <c r="M14049" s="198"/>
      <c r="N14049" s="198"/>
      <c r="O14049" s="198"/>
      <c r="P14049" s="198"/>
    </row>
    <row r="14050" spans="1:16" ht="5.65" customHeight="1"/>
    <row r="14051" spans="1:16" ht="19.7" customHeight="1">
      <c r="A14051" s="199" t="s">
        <v>218</v>
      </c>
      <c r="B14051" s="199"/>
      <c r="C14051" s="199"/>
      <c r="D14051" s="199"/>
      <c r="E14051" s="199"/>
      <c r="F14051" s="199"/>
      <c r="G14051" s="199"/>
      <c r="H14051" s="199"/>
      <c r="I14051" s="199"/>
      <c r="J14051" s="199"/>
      <c r="K14051" s="199"/>
      <c r="L14051" s="199"/>
      <c r="M14051" s="199"/>
      <c r="N14051" s="199"/>
      <c r="O14051" s="199"/>
      <c r="P14051" s="199"/>
    </row>
    <row r="14052" spans="1:16" ht="15.75" customHeight="1">
      <c r="A14052" s="105" t="s">
        <v>117</v>
      </c>
      <c r="B14052" s="196" t="s">
        <v>118</v>
      </c>
      <c r="C14052" s="196"/>
      <c r="D14052" s="196"/>
      <c r="E14052" s="196"/>
      <c r="F14052" s="196"/>
      <c r="G14052" s="196"/>
      <c r="H14052" s="196"/>
      <c r="I14052" s="196"/>
      <c r="J14052" s="196"/>
      <c r="K14052" s="196"/>
      <c r="L14052" s="193" t="s">
        <v>119</v>
      </c>
      <c r="M14052" s="193"/>
      <c r="N14052" s="200" t="s">
        <v>171</v>
      </c>
      <c r="O14052" s="200"/>
      <c r="P14052" s="200"/>
    </row>
    <row r="14053" spans="1:16" ht="12.6" customHeight="1">
      <c r="A14053" s="105" t="s">
        <v>120</v>
      </c>
      <c r="B14053" s="196" t="s">
        <v>121</v>
      </c>
      <c r="C14053" s="196"/>
      <c r="D14053" s="196"/>
      <c r="E14053" s="196"/>
      <c r="F14053" s="196"/>
      <c r="G14053" s="196"/>
      <c r="H14053" s="196"/>
      <c r="I14053" s="196"/>
      <c r="J14053" s="196"/>
      <c r="K14053" s="196"/>
      <c r="L14053" s="193" t="s">
        <v>219</v>
      </c>
      <c r="M14053" s="193"/>
      <c r="N14053" s="194" t="s">
        <v>3435</v>
      </c>
      <c r="O14053" s="194"/>
      <c r="P14053" s="194"/>
    </row>
    <row r="14054" spans="1:16" ht="14.45" customHeight="1">
      <c r="A14054" s="105" t="s">
        <v>220</v>
      </c>
      <c r="B14054" s="193" t="s">
        <v>170</v>
      </c>
      <c r="C14054" s="193"/>
      <c r="D14054" s="193"/>
      <c r="E14054" s="193"/>
      <c r="F14054" s="193"/>
      <c r="G14054" s="193"/>
      <c r="H14054" s="193"/>
      <c r="I14054" s="193"/>
      <c r="J14054" s="193"/>
      <c r="K14054" s="193"/>
      <c r="L14054" s="193" t="s">
        <v>122</v>
      </c>
      <c r="M14054" s="193"/>
      <c r="N14054" s="194"/>
      <c r="O14054" s="194"/>
      <c r="P14054" s="194"/>
    </row>
    <row r="14055" spans="1:16" ht="14.65" customHeight="1">
      <c r="A14055" s="105" t="s">
        <v>221</v>
      </c>
      <c r="B14055" s="193" t="s">
        <v>170</v>
      </c>
      <c r="C14055" s="193"/>
      <c r="D14055" s="193"/>
      <c r="E14055" s="193"/>
      <c r="F14055" s="193"/>
      <c r="G14055" s="193"/>
      <c r="H14055" s="193"/>
      <c r="I14055" s="193"/>
      <c r="J14055" s="193"/>
      <c r="K14055" s="193"/>
      <c r="L14055" s="193" t="s">
        <v>123</v>
      </c>
      <c r="M14055" s="193"/>
      <c r="N14055" s="194" t="s">
        <v>124</v>
      </c>
      <c r="O14055" s="194"/>
      <c r="P14055" s="194"/>
    </row>
    <row r="14056" spans="1:16" ht="26.45" customHeight="1">
      <c r="A14056" s="105" t="s">
        <v>222</v>
      </c>
      <c r="B14056" s="193" t="s">
        <v>170</v>
      </c>
      <c r="C14056" s="193"/>
      <c r="D14056" s="193"/>
      <c r="E14056" s="193"/>
      <c r="F14056" s="193"/>
      <c r="G14056" s="193"/>
      <c r="H14056" s="193"/>
      <c r="I14056" s="193"/>
      <c r="J14056" s="193"/>
      <c r="K14056" s="193"/>
      <c r="L14056" s="193" t="s">
        <v>125</v>
      </c>
      <c r="M14056" s="193"/>
      <c r="N14056" s="195" t="s">
        <v>3763</v>
      </c>
      <c r="O14056" s="195"/>
      <c r="P14056" s="195"/>
    </row>
    <row r="14057" spans="1:16" ht="13.35" customHeight="1">
      <c r="A14057" s="106" t="s">
        <v>126</v>
      </c>
      <c r="B14057" s="188"/>
      <c r="C14057" s="188"/>
      <c r="D14057" s="188"/>
      <c r="E14057" s="188"/>
      <c r="F14057" s="188"/>
      <c r="G14057" s="188"/>
      <c r="H14057" s="188"/>
      <c r="I14057" s="188"/>
      <c r="J14057" s="188"/>
      <c r="K14057" s="188"/>
      <c r="L14057" s="188" t="s">
        <v>127</v>
      </c>
      <c r="M14057" s="188"/>
      <c r="N14057" s="189" t="s">
        <v>173</v>
      </c>
      <c r="O14057" s="189"/>
      <c r="P14057" s="189"/>
    </row>
    <row r="14058" spans="1:16" ht="15.75" customHeight="1">
      <c r="A14058" s="190" t="s">
        <v>223</v>
      </c>
      <c r="B14058" s="190"/>
      <c r="C14058" s="191" t="s">
        <v>224</v>
      </c>
      <c r="D14058" s="191"/>
      <c r="E14058" s="192" t="s">
        <v>225</v>
      </c>
      <c r="F14058" s="192"/>
      <c r="G14058" s="192"/>
      <c r="H14058" s="191" t="s">
        <v>226</v>
      </c>
      <c r="I14058" s="191"/>
      <c r="J14058" s="192" t="s">
        <v>227</v>
      </c>
      <c r="K14058" s="192"/>
      <c r="L14058" s="192"/>
      <c r="M14058" s="192"/>
      <c r="N14058" s="192"/>
      <c r="O14058" s="192"/>
      <c r="P14058" s="103" t="s">
        <v>228</v>
      </c>
    </row>
    <row r="14059" spans="1:16" ht="17.100000000000001" customHeight="1">
      <c r="A14059" s="186" t="s">
        <v>229</v>
      </c>
      <c r="B14059" s="186"/>
      <c r="C14059" s="186"/>
      <c r="D14059" s="187" t="s">
        <v>230</v>
      </c>
      <c r="E14059" s="187"/>
      <c r="F14059" s="187" t="s">
        <v>231</v>
      </c>
      <c r="G14059" s="187" t="s">
        <v>232</v>
      </c>
      <c r="H14059" s="187"/>
      <c r="I14059" s="187" t="s">
        <v>233</v>
      </c>
      <c r="J14059" s="187"/>
      <c r="K14059" s="187"/>
      <c r="L14059" s="187"/>
      <c r="M14059" s="187"/>
      <c r="N14059" s="187"/>
      <c r="O14059" s="187"/>
      <c r="P14059" s="187"/>
    </row>
    <row r="14060" spans="1:16" ht="17.100000000000001" customHeight="1">
      <c r="A14060" s="186"/>
      <c r="B14060" s="186"/>
      <c r="C14060" s="186"/>
      <c r="D14060" s="187"/>
      <c r="E14060" s="187"/>
      <c r="F14060" s="187"/>
      <c r="G14060" s="187"/>
      <c r="H14060" s="187"/>
      <c r="I14060" s="187" t="s">
        <v>234</v>
      </c>
      <c r="J14060" s="187"/>
      <c r="K14060" s="187" t="s">
        <v>235</v>
      </c>
      <c r="L14060" s="187"/>
      <c r="M14060" s="187" t="s">
        <v>236</v>
      </c>
      <c r="N14060" s="187"/>
      <c r="O14060" s="187" t="s">
        <v>237</v>
      </c>
      <c r="P14060" s="187"/>
    </row>
    <row r="14061" spans="1:16" ht="14.1" customHeight="1">
      <c r="A14061" s="179" t="s">
        <v>247</v>
      </c>
      <c r="B14061" s="179"/>
      <c r="C14061" s="179"/>
      <c r="D14061" s="179"/>
      <c r="E14061" s="179"/>
      <c r="F14061" s="179"/>
      <c r="G14061" s="179"/>
      <c r="H14061" s="179"/>
      <c r="I14061" s="180">
        <v>11.1</v>
      </c>
      <c r="J14061" s="180"/>
      <c r="K14061" s="180">
        <v>17.89</v>
      </c>
      <c r="L14061" s="180"/>
      <c r="M14061" s="180">
        <v>0.17</v>
      </c>
      <c r="N14061" s="180"/>
      <c r="O14061" s="180">
        <v>29.16</v>
      </c>
      <c r="P14061" s="180"/>
    </row>
    <row r="14062" spans="1:16" ht="14.1" customHeight="1">
      <c r="A14062" s="172" t="s">
        <v>248</v>
      </c>
      <c r="B14062" s="172"/>
      <c r="C14062" s="172"/>
      <c r="D14062" s="172"/>
      <c r="E14062" s="172"/>
      <c r="F14062" s="172"/>
      <c r="G14062" s="172"/>
      <c r="H14062" s="172"/>
      <c r="I14062" s="173">
        <v>3.2</v>
      </c>
      <c r="J14062" s="173"/>
      <c r="K14062" s="173">
        <v>5.15</v>
      </c>
      <c r="L14062" s="173"/>
      <c r="M14062" s="173">
        <v>0.05</v>
      </c>
      <c r="N14062" s="173"/>
      <c r="O14062" s="173">
        <v>8.4</v>
      </c>
      <c r="P14062" s="173"/>
    </row>
    <row r="14063" spans="1:16" ht="14.1" customHeight="1">
      <c r="A14063" s="174" t="s">
        <v>249</v>
      </c>
      <c r="B14063" s="174"/>
      <c r="C14063" s="174"/>
      <c r="D14063" s="174"/>
      <c r="E14063" s="174"/>
      <c r="F14063" s="174"/>
      <c r="G14063" s="174"/>
      <c r="H14063" s="174"/>
      <c r="I14063" s="175">
        <v>14.3</v>
      </c>
      <c r="J14063" s="175"/>
      <c r="K14063" s="175">
        <v>23.04</v>
      </c>
      <c r="L14063" s="175"/>
      <c r="M14063" s="175">
        <v>0.22</v>
      </c>
      <c r="N14063" s="175"/>
      <c r="O14063" s="175">
        <v>37.56</v>
      </c>
      <c r="P14063" s="175"/>
    </row>
    <row r="14064" spans="1:16" ht="14.1" customHeight="1">
      <c r="A14064" s="184" t="s">
        <v>1269</v>
      </c>
      <c r="B14064" s="184"/>
      <c r="C14064" s="184"/>
      <c r="D14064" s="184"/>
      <c r="E14064" s="184"/>
      <c r="F14064" s="184"/>
      <c r="G14064" s="184"/>
      <c r="H14064" s="184"/>
      <c r="I14064" s="184"/>
      <c r="J14064" s="184"/>
      <c r="K14064" s="184"/>
      <c r="L14064" s="184"/>
      <c r="M14064" s="184"/>
      <c r="N14064" s="184"/>
      <c r="O14064" s="185" t="s">
        <v>260</v>
      </c>
      <c r="P14064" s="185"/>
    </row>
    <row r="14065" spans="1:16" ht="14.1" customHeight="1">
      <c r="A14065" s="177" t="s">
        <v>252</v>
      </c>
      <c r="B14065" s="177"/>
      <c r="C14065" s="177"/>
      <c r="D14065" s="177"/>
      <c r="E14065" s="177"/>
      <c r="F14065" s="177"/>
      <c r="G14065" s="177"/>
      <c r="H14065" s="177"/>
      <c r="I14065" s="177"/>
      <c r="J14065" s="177"/>
      <c r="K14065" s="177"/>
      <c r="L14065" s="177"/>
      <c r="M14065" s="177"/>
      <c r="N14065" s="177"/>
      <c r="O14065" s="177"/>
      <c r="P14065" s="177"/>
    </row>
    <row r="14066" spans="1:16" ht="14.1" customHeight="1">
      <c r="A14066" s="181" t="s">
        <v>397</v>
      </c>
      <c r="B14066" s="181"/>
      <c r="C14066" s="181"/>
      <c r="D14066" s="182" t="s">
        <v>242</v>
      </c>
      <c r="E14066" s="182"/>
      <c r="F14066" s="104">
        <v>3.88</v>
      </c>
      <c r="G14066" s="183">
        <v>0.72</v>
      </c>
      <c r="H14066" s="183"/>
      <c r="I14066" s="176"/>
      <c r="J14066" s="176"/>
      <c r="K14066" s="176"/>
      <c r="L14066" s="176"/>
      <c r="M14066" s="176">
        <v>2.7936000000000001</v>
      </c>
      <c r="N14066" s="176"/>
      <c r="O14066" s="176">
        <v>2.7936000000000001</v>
      </c>
      <c r="P14066" s="176"/>
    </row>
    <row r="14067" spans="1:16" ht="14.1" customHeight="1">
      <c r="A14067" s="177" t="s">
        <v>254</v>
      </c>
      <c r="B14067" s="177"/>
      <c r="C14067" s="177"/>
      <c r="D14067" s="177"/>
      <c r="E14067" s="177"/>
      <c r="F14067" s="177"/>
      <c r="G14067" s="177"/>
      <c r="H14067" s="177"/>
      <c r="I14067" s="177"/>
      <c r="J14067" s="177"/>
      <c r="K14067" s="177"/>
      <c r="L14067" s="177"/>
      <c r="M14067" s="177"/>
      <c r="N14067" s="177"/>
      <c r="O14067" s="178">
        <v>2.79</v>
      </c>
      <c r="P14067" s="178"/>
    </row>
    <row r="14068" spans="1:16" ht="14.1" customHeight="1">
      <c r="A14068" s="177" t="s">
        <v>240</v>
      </c>
      <c r="B14068" s="177"/>
      <c r="C14068" s="177"/>
      <c r="D14068" s="177"/>
      <c r="E14068" s="177"/>
      <c r="F14068" s="177"/>
      <c r="G14068" s="177"/>
      <c r="H14068" s="177"/>
      <c r="I14068" s="177"/>
      <c r="J14068" s="177"/>
      <c r="K14068" s="177"/>
      <c r="L14068" s="177"/>
      <c r="M14068" s="177"/>
      <c r="N14068" s="177"/>
      <c r="O14068" s="177"/>
      <c r="P14068" s="177"/>
    </row>
    <row r="14069" spans="1:16" ht="14.1" customHeight="1">
      <c r="A14069" s="181" t="s">
        <v>452</v>
      </c>
      <c r="B14069" s="181"/>
      <c r="C14069" s="181"/>
      <c r="D14069" s="182" t="s">
        <v>242</v>
      </c>
      <c r="E14069" s="182"/>
      <c r="F14069" s="104">
        <v>7.8</v>
      </c>
      <c r="G14069" s="183">
        <v>6</v>
      </c>
      <c r="H14069" s="183"/>
      <c r="I14069" s="176">
        <v>46.8</v>
      </c>
      <c r="J14069" s="176"/>
      <c r="K14069" s="176"/>
      <c r="L14069" s="176"/>
      <c r="M14069" s="176"/>
      <c r="N14069" s="176"/>
      <c r="O14069" s="176">
        <v>46.8</v>
      </c>
      <c r="P14069" s="176"/>
    </row>
    <row r="14070" spans="1:16" ht="14.1" customHeight="1">
      <c r="A14070" s="181" t="s">
        <v>358</v>
      </c>
      <c r="B14070" s="181"/>
      <c r="C14070" s="181"/>
      <c r="D14070" s="182" t="s">
        <v>242</v>
      </c>
      <c r="E14070" s="182"/>
      <c r="F14070" s="104">
        <v>7.8</v>
      </c>
      <c r="G14070" s="183">
        <v>15.6</v>
      </c>
      <c r="H14070" s="183"/>
      <c r="I14070" s="176">
        <v>121.68</v>
      </c>
      <c r="J14070" s="176"/>
      <c r="K14070" s="176"/>
      <c r="L14070" s="176"/>
      <c r="M14070" s="176"/>
      <c r="N14070" s="176"/>
      <c r="O14070" s="176">
        <v>121.68</v>
      </c>
      <c r="P14070" s="176"/>
    </row>
    <row r="14071" spans="1:16" ht="14.1" customHeight="1">
      <c r="A14071" s="181" t="s">
        <v>398</v>
      </c>
      <c r="B14071" s="181"/>
      <c r="C14071" s="181"/>
      <c r="D14071" s="182" t="s">
        <v>242</v>
      </c>
      <c r="E14071" s="182"/>
      <c r="F14071" s="104">
        <v>7.8</v>
      </c>
      <c r="G14071" s="183">
        <v>1.5</v>
      </c>
      <c r="H14071" s="183"/>
      <c r="I14071" s="176">
        <v>11.7</v>
      </c>
      <c r="J14071" s="176"/>
      <c r="K14071" s="176"/>
      <c r="L14071" s="176"/>
      <c r="M14071" s="176"/>
      <c r="N14071" s="176"/>
      <c r="O14071" s="176">
        <v>11.7</v>
      </c>
      <c r="P14071" s="176"/>
    </row>
    <row r="14072" spans="1:16" ht="14.1" customHeight="1">
      <c r="A14072" s="181" t="s">
        <v>291</v>
      </c>
      <c r="B14072" s="181"/>
      <c r="C14072" s="181"/>
      <c r="D14072" s="182" t="s">
        <v>242</v>
      </c>
      <c r="E14072" s="182"/>
      <c r="F14072" s="104">
        <v>7.8</v>
      </c>
      <c r="G14072" s="183">
        <v>5</v>
      </c>
      <c r="H14072" s="183"/>
      <c r="I14072" s="176">
        <v>39</v>
      </c>
      <c r="J14072" s="176"/>
      <c r="K14072" s="176"/>
      <c r="L14072" s="176"/>
      <c r="M14072" s="176"/>
      <c r="N14072" s="176"/>
      <c r="O14072" s="176">
        <v>39</v>
      </c>
      <c r="P14072" s="176"/>
    </row>
    <row r="14073" spans="1:16" ht="14.1" customHeight="1">
      <c r="A14073" s="181" t="s">
        <v>359</v>
      </c>
      <c r="B14073" s="181"/>
      <c r="C14073" s="181"/>
      <c r="D14073" s="182" t="s">
        <v>242</v>
      </c>
      <c r="E14073" s="182"/>
      <c r="F14073" s="104">
        <v>5.65</v>
      </c>
      <c r="G14073" s="183">
        <v>33.799999999999997</v>
      </c>
      <c r="H14073" s="183"/>
      <c r="I14073" s="176">
        <v>190.97</v>
      </c>
      <c r="J14073" s="176"/>
      <c r="K14073" s="176"/>
      <c r="L14073" s="176"/>
      <c r="M14073" s="176"/>
      <c r="N14073" s="176"/>
      <c r="O14073" s="176">
        <v>190.97</v>
      </c>
      <c r="P14073" s="176"/>
    </row>
    <row r="14074" spans="1:16" ht="14.1" customHeight="1">
      <c r="A14074" s="181" t="s">
        <v>244</v>
      </c>
      <c r="B14074" s="181"/>
      <c r="C14074" s="181"/>
      <c r="D14074" s="182"/>
      <c r="E14074" s="182"/>
      <c r="F14074" s="104">
        <v>410.15</v>
      </c>
      <c r="G14074" s="183">
        <v>0.86899999999999999</v>
      </c>
      <c r="H14074" s="183"/>
      <c r="I14074" s="176">
        <v>356.42039999999997</v>
      </c>
      <c r="J14074" s="176"/>
      <c r="K14074" s="176"/>
      <c r="L14074" s="176"/>
      <c r="M14074" s="176"/>
      <c r="N14074" s="176"/>
      <c r="O14074" s="176">
        <v>356.42039999999997</v>
      </c>
      <c r="P14074" s="176"/>
    </row>
    <row r="14075" spans="1:16" ht="14.1" customHeight="1">
      <c r="A14075" s="181" t="s">
        <v>245</v>
      </c>
      <c r="B14075" s="181"/>
      <c r="C14075" s="181"/>
      <c r="D14075" s="182"/>
      <c r="E14075" s="182"/>
      <c r="F14075" s="104"/>
      <c r="G14075" s="183"/>
      <c r="H14075" s="183"/>
      <c r="I14075" s="176">
        <v>402.21</v>
      </c>
      <c r="J14075" s="176"/>
      <c r="K14075" s="176"/>
      <c r="L14075" s="176"/>
      <c r="M14075" s="176"/>
      <c r="N14075" s="176"/>
      <c r="O14075" s="176">
        <v>402.21</v>
      </c>
      <c r="P14075" s="176"/>
    </row>
    <row r="14076" spans="1:16" ht="14.1" customHeight="1">
      <c r="A14076" s="177" t="s">
        <v>246</v>
      </c>
      <c r="B14076" s="177"/>
      <c r="C14076" s="177"/>
      <c r="D14076" s="177"/>
      <c r="E14076" s="177"/>
      <c r="F14076" s="177"/>
      <c r="G14076" s="177"/>
      <c r="H14076" s="177"/>
      <c r="I14076" s="177"/>
      <c r="J14076" s="177"/>
      <c r="K14076" s="177"/>
      <c r="L14076" s="177"/>
      <c r="M14076" s="177"/>
      <c r="N14076" s="177"/>
      <c r="O14076" s="178">
        <v>1168.78</v>
      </c>
      <c r="P14076" s="178"/>
    </row>
    <row r="14077" spans="1:16" ht="14.1" customHeight="1">
      <c r="A14077" s="177" t="s">
        <v>258</v>
      </c>
      <c r="B14077" s="177"/>
      <c r="C14077" s="177"/>
      <c r="D14077" s="177"/>
      <c r="E14077" s="177"/>
      <c r="F14077" s="177"/>
      <c r="G14077" s="177"/>
      <c r="H14077" s="177"/>
      <c r="I14077" s="177"/>
      <c r="J14077" s="177"/>
      <c r="K14077" s="177"/>
      <c r="L14077" s="177"/>
      <c r="M14077" s="177"/>
      <c r="N14077" s="177"/>
      <c r="O14077" s="177"/>
      <c r="P14077" s="177"/>
    </row>
    <row r="14078" spans="1:16" ht="14.1" customHeight="1">
      <c r="A14078" s="181" t="s">
        <v>453</v>
      </c>
      <c r="B14078" s="181"/>
      <c r="C14078" s="181"/>
      <c r="D14078" s="182" t="s">
        <v>262</v>
      </c>
      <c r="E14078" s="182"/>
      <c r="F14078" s="104">
        <v>7.86</v>
      </c>
      <c r="G14078" s="183">
        <v>63</v>
      </c>
      <c r="H14078" s="183"/>
      <c r="I14078" s="176"/>
      <c r="J14078" s="176"/>
      <c r="K14078" s="176">
        <v>495.18</v>
      </c>
      <c r="L14078" s="176"/>
      <c r="M14078" s="176"/>
      <c r="N14078" s="176"/>
      <c r="O14078" s="176">
        <v>495.18</v>
      </c>
      <c r="P14078" s="176"/>
    </row>
    <row r="14079" spans="1:16" ht="14.1" customHeight="1">
      <c r="A14079" s="181" t="s">
        <v>399</v>
      </c>
      <c r="B14079" s="181"/>
      <c r="C14079" s="181"/>
      <c r="D14079" s="182" t="s">
        <v>262</v>
      </c>
      <c r="E14079" s="182"/>
      <c r="F14079" s="104">
        <v>8.09</v>
      </c>
      <c r="G14079" s="183">
        <v>2.16</v>
      </c>
      <c r="H14079" s="183"/>
      <c r="I14079" s="176"/>
      <c r="J14079" s="176"/>
      <c r="K14079" s="176">
        <v>17.474399999999999</v>
      </c>
      <c r="L14079" s="176"/>
      <c r="M14079" s="176"/>
      <c r="N14079" s="176"/>
      <c r="O14079" s="176">
        <v>17.474399999999999</v>
      </c>
      <c r="P14079" s="176"/>
    </row>
    <row r="14080" spans="1:16" ht="14.1" customHeight="1">
      <c r="A14080" s="181" t="s">
        <v>259</v>
      </c>
      <c r="B14080" s="181"/>
      <c r="C14080" s="181"/>
      <c r="D14080" s="182" t="s">
        <v>260</v>
      </c>
      <c r="E14080" s="182"/>
      <c r="F14080" s="104">
        <v>85.31</v>
      </c>
      <c r="G14080" s="183">
        <v>0.84</v>
      </c>
      <c r="H14080" s="183"/>
      <c r="I14080" s="176"/>
      <c r="J14080" s="176"/>
      <c r="K14080" s="176">
        <v>71.660399999999996</v>
      </c>
      <c r="L14080" s="176"/>
      <c r="M14080" s="176"/>
      <c r="N14080" s="176"/>
      <c r="O14080" s="176">
        <v>71.660399999999996</v>
      </c>
      <c r="P14080" s="176"/>
    </row>
    <row r="14081" spans="1:16" ht="14.1" customHeight="1">
      <c r="A14081" s="181" t="s">
        <v>393</v>
      </c>
      <c r="B14081" s="181"/>
      <c r="C14081" s="181"/>
      <c r="D14081" s="182" t="s">
        <v>394</v>
      </c>
      <c r="E14081" s="182"/>
      <c r="F14081" s="104">
        <v>43.74</v>
      </c>
      <c r="G14081" s="183">
        <v>6.75</v>
      </c>
      <c r="H14081" s="183"/>
      <c r="I14081" s="176"/>
      <c r="J14081" s="176"/>
      <c r="K14081" s="176">
        <v>295.245</v>
      </c>
      <c r="L14081" s="176"/>
      <c r="M14081" s="176"/>
      <c r="N14081" s="176"/>
      <c r="O14081" s="176">
        <v>295.245</v>
      </c>
      <c r="P14081" s="176"/>
    </row>
    <row r="14082" spans="1:16" ht="22.7" customHeight="1">
      <c r="A14082" s="181" t="s">
        <v>400</v>
      </c>
      <c r="B14082" s="181"/>
      <c r="C14082" s="181"/>
      <c r="D14082" s="182" t="s">
        <v>401</v>
      </c>
      <c r="E14082" s="182"/>
      <c r="F14082" s="104">
        <v>145.33000000000001</v>
      </c>
      <c r="G14082" s="183">
        <v>1.2</v>
      </c>
      <c r="H14082" s="183"/>
      <c r="I14082" s="176"/>
      <c r="J14082" s="176"/>
      <c r="K14082" s="176">
        <v>174.39599999999999</v>
      </c>
      <c r="L14082" s="176"/>
      <c r="M14082" s="176"/>
      <c r="N14082" s="176"/>
      <c r="O14082" s="176">
        <v>174.39599999999999</v>
      </c>
      <c r="P14082" s="176"/>
    </row>
    <row r="14083" spans="1:16" ht="14.1" customHeight="1">
      <c r="A14083" s="181" t="s">
        <v>403</v>
      </c>
      <c r="B14083" s="181"/>
      <c r="C14083" s="181"/>
      <c r="D14083" s="182" t="s">
        <v>262</v>
      </c>
      <c r="E14083" s="182"/>
      <c r="F14083" s="104">
        <v>17.59</v>
      </c>
      <c r="G14083" s="183">
        <v>3</v>
      </c>
      <c r="H14083" s="183"/>
      <c r="I14083" s="176"/>
      <c r="J14083" s="176"/>
      <c r="K14083" s="176">
        <v>52.77</v>
      </c>
      <c r="L14083" s="176"/>
      <c r="M14083" s="176"/>
      <c r="N14083" s="176"/>
      <c r="O14083" s="176">
        <v>52.77</v>
      </c>
      <c r="P14083" s="176"/>
    </row>
    <row r="14084" spans="1:16" ht="14.1" customHeight="1">
      <c r="A14084" s="181" t="s">
        <v>404</v>
      </c>
      <c r="B14084" s="181"/>
      <c r="C14084" s="181"/>
      <c r="D14084" s="182" t="s">
        <v>401</v>
      </c>
      <c r="E14084" s="182"/>
      <c r="F14084" s="104">
        <v>137.69</v>
      </c>
      <c r="G14084" s="183">
        <v>1.2</v>
      </c>
      <c r="H14084" s="183"/>
      <c r="I14084" s="176"/>
      <c r="J14084" s="176"/>
      <c r="K14084" s="176">
        <v>165.22800000000001</v>
      </c>
      <c r="L14084" s="176"/>
      <c r="M14084" s="176"/>
      <c r="N14084" s="176"/>
      <c r="O14084" s="176">
        <v>165.22800000000001</v>
      </c>
      <c r="P14084" s="176"/>
    </row>
    <row r="14085" spans="1:16" ht="14.1" customHeight="1">
      <c r="A14085" s="181" t="s">
        <v>405</v>
      </c>
      <c r="B14085" s="181"/>
      <c r="C14085" s="181"/>
      <c r="D14085" s="182" t="s">
        <v>260</v>
      </c>
      <c r="E14085" s="182"/>
      <c r="F14085" s="104">
        <v>140.11000000000001</v>
      </c>
      <c r="G14085" s="183">
        <v>0.89</v>
      </c>
      <c r="H14085" s="183"/>
      <c r="I14085" s="176"/>
      <c r="J14085" s="176"/>
      <c r="K14085" s="176">
        <v>124.6979</v>
      </c>
      <c r="L14085" s="176"/>
      <c r="M14085" s="176"/>
      <c r="N14085" s="176"/>
      <c r="O14085" s="176">
        <v>124.6979</v>
      </c>
      <c r="P14085" s="176"/>
    </row>
    <row r="14086" spans="1:16" ht="14.1" customHeight="1">
      <c r="A14086" s="181" t="s">
        <v>406</v>
      </c>
      <c r="B14086" s="181"/>
      <c r="C14086" s="181"/>
      <c r="D14086" s="182" t="s">
        <v>401</v>
      </c>
      <c r="E14086" s="182"/>
      <c r="F14086" s="104">
        <v>81.27</v>
      </c>
      <c r="G14086" s="183">
        <v>3.6</v>
      </c>
      <c r="H14086" s="183"/>
      <c r="I14086" s="176"/>
      <c r="J14086" s="176"/>
      <c r="K14086" s="176">
        <v>292.572</v>
      </c>
      <c r="L14086" s="176"/>
      <c r="M14086" s="176"/>
      <c r="N14086" s="176"/>
      <c r="O14086" s="176">
        <v>292.572</v>
      </c>
      <c r="P14086" s="176"/>
    </row>
    <row r="14087" spans="1:16" ht="14.1" customHeight="1">
      <c r="A14087" s="177" t="s">
        <v>273</v>
      </c>
      <c r="B14087" s="177"/>
      <c r="C14087" s="177"/>
      <c r="D14087" s="177"/>
      <c r="E14087" s="177"/>
      <c r="F14087" s="177"/>
      <c r="G14087" s="177"/>
      <c r="H14087" s="177"/>
      <c r="I14087" s="177"/>
      <c r="J14087" s="177"/>
      <c r="K14087" s="177"/>
      <c r="L14087" s="177"/>
      <c r="M14087" s="177"/>
      <c r="N14087" s="177"/>
      <c r="O14087" s="178">
        <v>1689.22</v>
      </c>
      <c r="P14087" s="178"/>
    </row>
    <row r="14088" spans="1:16" ht="14.1" customHeight="1">
      <c r="A14088" s="179" t="s">
        <v>247</v>
      </c>
      <c r="B14088" s="179"/>
      <c r="C14088" s="179"/>
      <c r="D14088" s="179"/>
      <c r="E14088" s="179"/>
      <c r="F14088" s="179"/>
      <c r="G14088" s="179"/>
      <c r="H14088" s="179"/>
      <c r="I14088" s="180">
        <v>1168.78</v>
      </c>
      <c r="J14088" s="180"/>
      <c r="K14088" s="180">
        <v>1689.22</v>
      </c>
      <c r="L14088" s="180"/>
      <c r="M14088" s="180">
        <v>2.79</v>
      </c>
      <c r="N14088" s="180"/>
      <c r="O14088" s="180">
        <v>2860.79</v>
      </c>
      <c r="P14088" s="180"/>
    </row>
    <row r="14089" spans="1:16" ht="14.1" customHeight="1">
      <c r="A14089" s="172" t="s">
        <v>248</v>
      </c>
      <c r="B14089" s="172"/>
      <c r="C14089" s="172"/>
      <c r="D14089" s="172"/>
      <c r="E14089" s="172"/>
      <c r="F14089" s="172"/>
      <c r="G14089" s="172"/>
      <c r="H14089" s="172"/>
      <c r="I14089" s="173">
        <v>336.84</v>
      </c>
      <c r="J14089" s="173"/>
      <c r="K14089" s="173">
        <v>486.84</v>
      </c>
      <c r="L14089" s="173"/>
      <c r="M14089" s="173">
        <v>0.8</v>
      </c>
      <c r="N14089" s="173"/>
      <c r="O14089" s="173">
        <v>824.48</v>
      </c>
      <c r="P14089" s="173"/>
    </row>
    <row r="14090" spans="1:16" ht="14.1" customHeight="1">
      <c r="A14090" s="174" t="s">
        <v>249</v>
      </c>
      <c r="B14090" s="174"/>
      <c r="C14090" s="174"/>
      <c r="D14090" s="174"/>
      <c r="E14090" s="174"/>
      <c r="F14090" s="174"/>
      <c r="G14090" s="174"/>
      <c r="H14090" s="174"/>
      <c r="I14090" s="175">
        <v>1505.62</v>
      </c>
      <c r="J14090" s="175"/>
      <c r="K14090" s="175">
        <v>2176.06</v>
      </c>
      <c r="L14090" s="175"/>
      <c r="M14090" s="175">
        <v>3.59</v>
      </c>
      <c r="N14090" s="175"/>
      <c r="O14090" s="175">
        <v>3685.27</v>
      </c>
      <c r="P14090" s="175"/>
    </row>
    <row r="14091" spans="1:16" ht="14.1" customHeight="1">
      <c r="A14091" s="184" t="s">
        <v>1270</v>
      </c>
      <c r="B14091" s="184"/>
      <c r="C14091" s="184"/>
      <c r="D14091" s="184"/>
      <c r="E14091" s="184"/>
      <c r="F14091" s="184"/>
      <c r="G14091" s="184"/>
      <c r="H14091" s="184"/>
      <c r="I14091" s="184"/>
      <c r="J14091" s="184"/>
      <c r="K14091" s="184"/>
      <c r="L14091" s="184"/>
      <c r="M14091" s="184"/>
      <c r="N14091" s="184"/>
      <c r="O14091" s="185" t="s">
        <v>251</v>
      </c>
      <c r="P14091" s="185"/>
    </row>
    <row r="14092" spans="1:16" ht="14.1" customHeight="1">
      <c r="A14092" s="177" t="s">
        <v>240</v>
      </c>
      <c r="B14092" s="177"/>
      <c r="C14092" s="177"/>
      <c r="D14092" s="177"/>
      <c r="E14092" s="177"/>
      <c r="F14092" s="177"/>
      <c r="G14092" s="177"/>
      <c r="H14092" s="177"/>
      <c r="I14092" s="177"/>
      <c r="J14092" s="177"/>
      <c r="K14092" s="177"/>
      <c r="L14092" s="177"/>
      <c r="M14092" s="177"/>
      <c r="N14092" s="177"/>
      <c r="O14092" s="177"/>
      <c r="P14092" s="177"/>
    </row>
    <row r="14093" spans="1:16" ht="14.1" customHeight="1">
      <c r="A14093" s="181" t="s">
        <v>483</v>
      </c>
      <c r="B14093" s="181"/>
      <c r="C14093" s="181"/>
      <c r="D14093" s="182" t="s">
        <v>242</v>
      </c>
      <c r="E14093" s="182"/>
      <c r="F14093" s="104">
        <v>5.86</v>
      </c>
      <c r="G14093" s="183">
        <v>7.5633000000000006E-2</v>
      </c>
      <c r="H14093" s="183"/>
      <c r="I14093" s="176">
        <v>0.44319999999999998</v>
      </c>
      <c r="J14093" s="176"/>
      <c r="K14093" s="176"/>
      <c r="L14093" s="176"/>
      <c r="M14093" s="176"/>
      <c r="N14093" s="176"/>
      <c r="O14093" s="176">
        <v>0.44319999999999998</v>
      </c>
      <c r="P14093" s="176"/>
    </row>
    <row r="14094" spans="1:16" ht="14.1" customHeight="1">
      <c r="A14094" s="181" t="s">
        <v>484</v>
      </c>
      <c r="B14094" s="181"/>
      <c r="C14094" s="181"/>
      <c r="D14094" s="182" t="s">
        <v>242</v>
      </c>
      <c r="E14094" s="182"/>
      <c r="F14094" s="104">
        <v>7.8</v>
      </c>
      <c r="G14094" s="183">
        <v>0.37549559999999998</v>
      </c>
      <c r="H14094" s="183"/>
      <c r="I14094" s="176">
        <v>2.9289000000000001</v>
      </c>
      <c r="J14094" s="176"/>
      <c r="K14094" s="176"/>
      <c r="L14094" s="176"/>
      <c r="M14094" s="176"/>
      <c r="N14094" s="176"/>
      <c r="O14094" s="176">
        <v>2.9289000000000001</v>
      </c>
      <c r="P14094" s="176"/>
    </row>
    <row r="14095" spans="1:16" ht="14.1" customHeight="1">
      <c r="A14095" s="181" t="s">
        <v>244</v>
      </c>
      <c r="B14095" s="181"/>
      <c r="C14095" s="181"/>
      <c r="D14095" s="182"/>
      <c r="E14095" s="182"/>
      <c r="F14095" s="104">
        <v>3.37</v>
      </c>
      <c r="G14095" s="183">
        <v>0.86899999999999999</v>
      </c>
      <c r="H14095" s="183"/>
      <c r="I14095" s="176">
        <v>2.9304000000000001</v>
      </c>
      <c r="J14095" s="176"/>
      <c r="K14095" s="176"/>
      <c r="L14095" s="176"/>
      <c r="M14095" s="176"/>
      <c r="N14095" s="176"/>
      <c r="O14095" s="176">
        <v>2.9304000000000001</v>
      </c>
      <c r="P14095" s="176"/>
    </row>
    <row r="14096" spans="1:16" ht="14.1" customHeight="1">
      <c r="A14096" s="181" t="s">
        <v>245</v>
      </c>
      <c r="B14096" s="181"/>
      <c r="C14096" s="181"/>
      <c r="D14096" s="182"/>
      <c r="E14096" s="182"/>
      <c r="F14096" s="104"/>
      <c r="G14096" s="183"/>
      <c r="H14096" s="183"/>
      <c r="I14096" s="176">
        <v>3</v>
      </c>
      <c r="J14096" s="176"/>
      <c r="K14096" s="176"/>
      <c r="L14096" s="176"/>
      <c r="M14096" s="176"/>
      <c r="N14096" s="176"/>
      <c r="O14096" s="176">
        <v>3</v>
      </c>
      <c r="P14096" s="176"/>
    </row>
    <row r="14097" spans="1:16" ht="0.4" customHeight="1"/>
    <row r="14098" spans="1:16" ht="14.1" customHeight="1">
      <c r="A14098" s="170" t="s">
        <v>270</v>
      </c>
      <c r="B14098" s="170"/>
      <c r="C14098" s="170"/>
      <c r="D14098" s="170"/>
      <c r="E14098" s="170"/>
      <c r="F14098" s="170"/>
      <c r="G14098" s="170"/>
      <c r="H14098" s="170"/>
      <c r="I14098" s="170"/>
      <c r="J14098" s="170"/>
      <c r="K14098" s="170"/>
      <c r="L14098" s="170"/>
      <c r="M14098" s="170"/>
      <c r="N14098" s="170"/>
      <c r="O14098" s="170"/>
      <c r="P14098" s="170"/>
    </row>
    <row r="14099" spans="1:16" ht="14.1" customHeight="1">
      <c r="A14099" s="171" t="s">
        <v>271</v>
      </c>
      <c r="B14099" s="171"/>
      <c r="C14099" s="171"/>
      <c r="D14099" s="171"/>
      <c r="E14099" s="171"/>
      <c r="F14099" s="171"/>
      <c r="G14099" s="171"/>
      <c r="H14099" s="171"/>
      <c r="I14099" s="171"/>
      <c r="J14099" s="171"/>
      <c r="K14099" s="171"/>
      <c r="L14099" s="171"/>
      <c r="M14099" s="171"/>
      <c r="N14099" s="171"/>
      <c r="O14099" s="171"/>
      <c r="P14099" s="171"/>
    </row>
    <row r="14100" spans="1:16" ht="65.25" customHeight="1">
      <c r="A14100" s="198"/>
      <c r="B14100" s="198"/>
      <c r="C14100" s="198"/>
      <c r="D14100" s="198"/>
      <c r="E14100" s="198"/>
      <c r="F14100" s="198"/>
      <c r="G14100" s="198"/>
      <c r="H14100" s="198"/>
      <c r="I14100" s="198"/>
      <c r="J14100" s="198"/>
      <c r="K14100" s="198"/>
      <c r="L14100" s="198"/>
      <c r="M14100" s="198"/>
      <c r="N14100" s="198"/>
      <c r="O14100" s="198"/>
      <c r="P14100" s="198"/>
    </row>
    <row r="14101" spans="1:16" ht="5.65" customHeight="1"/>
    <row r="14102" spans="1:16" ht="19.7" customHeight="1">
      <c r="A14102" s="199" t="s">
        <v>218</v>
      </c>
      <c r="B14102" s="199"/>
      <c r="C14102" s="199"/>
      <c r="D14102" s="199"/>
      <c r="E14102" s="199"/>
      <c r="F14102" s="199"/>
      <c r="G14102" s="199"/>
      <c r="H14102" s="199"/>
      <c r="I14102" s="199"/>
      <c r="J14102" s="199"/>
      <c r="K14102" s="199"/>
      <c r="L14102" s="199"/>
      <c r="M14102" s="199"/>
      <c r="N14102" s="199"/>
      <c r="O14102" s="199"/>
      <c r="P14102" s="199"/>
    </row>
    <row r="14103" spans="1:16" ht="15.75" customHeight="1">
      <c r="A14103" s="105" t="s">
        <v>117</v>
      </c>
      <c r="B14103" s="196" t="s">
        <v>118</v>
      </c>
      <c r="C14103" s="196"/>
      <c r="D14103" s="196"/>
      <c r="E14103" s="196"/>
      <c r="F14103" s="196"/>
      <c r="G14103" s="196"/>
      <c r="H14103" s="196"/>
      <c r="I14103" s="196"/>
      <c r="J14103" s="196"/>
      <c r="K14103" s="196"/>
      <c r="L14103" s="193" t="s">
        <v>119</v>
      </c>
      <c r="M14103" s="193"/>
      <c r="N14103" s="200" t="s">
        <v>171</v>
      </c>
      <c r="O14103" s="200"/>
      <c r="P14103" s="200"/>
    </row>
    <row r="14104" spans="1:16" ht="12.6" customHeight="1">
      <c r="A14104" s="105" t="s">
        <v>120</v>
      </c>
      <c r="B14104" s="196" t="s">
        <v>121</v>
      </c>
      <c r="C14104" s="196"/>
      <c r="D14104" s="196"/>
      <c r="E14104" s="196"/>
      <c r="F14104" s="196"/>
      <c r="G14104" s="196"/>
      <c r="H14104" s="196"/>
      <c r="I14104" s="196"/>
      <c r="J14104" s="196"/>
      <c r="K14104" s="196"/>
      <c r="L14104" s="193" t="s">
        <v>219</v>
      </c>
      <c r="M14104" s="193"/>
      <c r="N14104" s="194" t="s">
        <v>3435</v>
      </c>
      <c r="O14104" s="194"/>
      <c r="P14104" s="194"/>
    </row>
    <row r="14105" spans="1:16" ht="14.45" customHeight="1">
      <c r="A14105" s="105" t="s">
        <v>220</v>
      </c>
      <c r="B14105" s="193" t="s">
        <v>170</v>
      </c>
      <c r="C14105" s="193"/>
      <c r="D14105" s="193"/>
      <c r="E14105" s="193"/>
      <c r="F14105" s="193"/>
      <c r="G14105" s="193"/>
      <c r="H14105" s="193"/>
      <c r="I14105" s="193"/>
      <c r="J14105" s="193"/>
      <c r="K14105" s="193"/>
      <c r="L14105" s="193" t="s">
        <v>122</v>
      </c>
      <c r="M14105" s="193"/>
      <c r="N14105" s="194"/>
      <c r="O14105" s="194"/>
      <c r="P14105" s="194"/>
    </row>
    <row r="14106" spans="1:16" ht="14.65" customHeight="1">
      <c r="A14106" s="105" t="s">
        <v>221</v>
      </c>
      <c r="B14106" s="193" t="s">
        <v>170</v>
      </c>
      <c r="C14106" s="193"/>
      <c r="D14106" s="193"/>
      <c r="E14106" s="193"/>
      <c r="F14106" s="193"/>
      <c r="G14106" s="193"/>
      <c r="H14106" s="193"/>
      <c r="I14106" s="193"/>
      <c r="J14106" s="193"/>
      <c r="K14106" s="193"/>
      <c r="L14106" s="193" t="s">
        <v>123</v>
      </c>
      <c r="M14106" s="193"/>
      <c r="N14106" s="194" t="s">
        <v>124</v>
      </c>
      <c r="O14106" s="194"/>
      <c r="P14106" s="194"/>
    </row>
    <row r="14107" spans="1:16" ht="26.45" customHeight="1">
      <c r="A14107" s="105" t="s">
        <v>222</v>
      </c>
      <c r="B14107" s="193" t="s">
        <v>170</v>
      </c>
      <c r="C14107" s="193"/>
      <c r="D14107" s="193"/>
      <c r="E14107" s="193"/>
      <c r="F14107" s="193"/>
      <c r="G14107" s="193"/>
      <c r="H14107" s="193"/>
      <c r="I14107" s="193"/>
      <c r="J14107" s="193"/>
      <c r="K14107" s="193"/>
      <c r="L14107" s="193" t="s">
        <v>125</v>
      </c>
      <c r="M14107" s="193"/>
      <c r="N14107" s="195" t="s">
        <v>3764</v>
      </c>
      <c r="O14107" s="195"/>
      <c r="P14107" s="195"/>
    </row>
    <row r="14108" spans="1:16" ht="13.35" customHeight="1">
      <c r="A14108" s="106" t="s">
        <v>126</v>
      </c>
      <c r="B14108" s="188"/>
      <c r="C14108" s="188"/>
      <c r="D14108" s="188"/>
      <c r="E14108" s="188"/>
      <c r="F14108" s="188"/>
      <c r="G14108" s="188"/>
      <c r="H14108" s="188"/>
      <c r="I14108" s="188"/>
      <c r="J14108" s="188"/>
      <c r="K14108" s="188"/>
      <c r="L14108" s="188" t="s">
        <v>127</v>
      </c>
      <c r="M14108" s="188"/>
      <c r="N14108" s="189" t="s">
        <v>173</v>
      </c>
      <c r="O14108" s="189"/>
      <c r="P14108" s="189"/>
    </row>
    <row r="14109" spans="1:16" ht="15.75" customHeight="1">
      <c r="A14109" s="190" t="s">
        <v>223</v>
      </c>
      <c r="B14109" s="190"/>
      <c r="C14109" s="191" t="s">
        <v>224</v>
      </c>
      <c r="D14109" s="191"/>
      <c r="E14109" s="192" t="s">
        <v>225</v>
      </c>
      <c r="F14109" s="192"/>
      <c r="G14109" s="192"/>
      <c r="H14109" s="191" t="s">
        <v>226</v>
      </c>
      <c r="I14109" s="191"/>
      <c r="J14109" s="192" t="s">
        <v>227</v>
      </c>
      <c r="K14109" s="192"/>
      <c r="L14109" s="192"/>
      <c r="M14109" s="192"/>
      <c r="N14109" s="192"/>
      <c r="O14109" s="192"/>
      <c r="P14109" s="103" t="s">
        <v>228</v>
      </c>
    </row>
    <row r="14110" spans="1:16" ht="17.100000000000001" customHeight="1">
      <c r="A14110" s="186" t="s">
        <v>229</v>
      </c>
      <c r="B14110" s="186"/>
      <c r="C14110" s="186"/>
      <c r="D14110" s="187" t="s">
        <v>230</v>
      </c>
      <c r="E14110" s="187"/>
      <c r="F14110" s="187" t="s">
        <v>231</v>
      </c>
      <c r="G14110" s="187" t="s">
        <v>232</v>
      </c>
      <c r="H14110" s="187"/>
      <c r="I14110" s="187" t="s">
        <v>233</v>
      </c>
      <c r="J14110" s="187"/>
      <c r="K14110" s="187"/>
      <c r="L14110" s="187"/>
      <c r="M14110" s="187"/>
      <c r="N14110" s="187"/>
      <c r="O14110" s="187"/>
      <c r="P14110" s="187"/>
    </row>
    <row r="14111" spans="1:16" ht="17.100000000000001" customHeight="1">
      <c r="A14111" s="186"/>
      <c r="B14111" s="186"/>
      <c r="C14111" s="186"/>
      <c r="D14111" s="187"/>
      <c r="E14111" s="187"/>
      <c r="F14111" s="187"/>
      <c r="G14111" s="187"/>
      <c r="H14111" s="187"/>
      <c r="I14111" s="187" t="s">
        <v>234</v>
      </c>
      <c r="J14111" s="187"/>
      <c r="K14111" s="187" t="s">
        <v>235</v>
      </c>
      <c r="L14111" s="187"/>
      <c r="M14111" s="187" t="s">
        <v>236</v>
      </c>
      <c r="N14111" s="187"/>
      <c r="O14111" s="187" t="s">
        <v>237</v>
      </c>
      <c r="P14111" s="187"/>
    </row>
    <row r="14112" spans="1:16" ht="14.1" customHeight="1">
      <c r="A14112" s="177" t="s">
        <v>246</v>
      </c>
      <c r="B14112" s="177"/>
      <c r="C14112" s="177"/>
      <c r="D14112" s="177"/>
      <c r="E14112" s="177"/>
      <c r="F14112" s="177"/>
      <c r="G14112" s="177"/>
      <c r="H14112" s="177"/>
      <c r="I14112" s="177"/>
      <c r="J14112" s="177"/>
      <c r="K14112" s="177"/>
      <c r="L14112" s="177"/>
      <c r="M14112" s="177"/>
      <c r="N14112" s="177"/>
      <c r="O14112" s="178">
        <v>9.3000000000000007</v>
      </c>
      <c r="P14112" s="178"/>
    </row>
    <row r="14113" spans="1:16" ht="14.1" customHeight="1">
      <c r="A14113" s="177" t="s">
        <v>258</v>
      </c>
      <c r="B14113" s="177"/>
      <c r="C14113" s="177"/>
      <c r="D14113" s="177"/>
      <c r="E14113" s="177"/>
      <c r="F14113" s="177"/>
      <c r="G14113" s="177"/>
      <c r="H14113" s="177"/>
      <c r="I14113" s="177"/>
      <c r="J14113" s="177"/>
      <c r="K14113" s="177"/>
      <c r="L14113" s="177"/>
      <c r="M14113" s="177"/>
      <c r="N14113" s="177"/>
      <c r="O14113" s="177"/>
      <c r="P14113" s="177"/>
    </row>
    <row r="14114" spans="1:16" ht="52.15" customHeight="1">
      <c r="A14114" s="181" t="s">
        <v>485</v>
      </c>
      <c r="B14114" s="181"/>
      <c r="C14114" s="181"/>
      <c r="D14114" s="182" t="s">
        <v>262</v>
      </c>
      <c r="E14114" s="182"/>
      <c r="F14114" s="104">
        <v>15.84</v>
      </c>
      <c r="G14114" s="183">
        <v>1.5</v>
      </c>
      <c r="H14114" s="183"/>
      <c r="I14114" s="176"/>
      <c r="J14114" s="176"/>
      <c r="K14114" s="176">
        <v>23.76</v>
      </c>
      <c r="L14114" s="176"/>
      <c r="M14114" s="176"/>
      <c r="N14114" s="176"/>
      <c r="O14114" s="176">
        <v>23.76</v>
      </c>
      <c r="P14114" s="176"/>
    </row>
    <row r="14115" spans="1:16" ht="14.25" customHeight="1">
      <c r="A14115" s="177" t="s">
        <v>273</v>
      </c>
      <c r="B14115" s="177"/>
      <c r="C14115" s="177"/>
      <c r="D14115" s="177"/>
      <c r="E14115" s="177"/>
      <c r="F14115" s="177"/>
      <c r="G14115" s="177"/>
      <c r="H14115" s="177"/>
      <c r="I14115" s="177"/>
      <c r="J14115" s="177"/>
      <c r="K14115" s="177"/>
      <c r="L14115" s="177"/>
      <c r="M14115" s="177"/>
      <c r="N14115" s="177"/>
      <c r="O14115" s="178">
        <v>23.76</v>
      </c>
      <c r="P14115" s="178"/>
    </row>
    <row r="14116" spans="1:16" ht="14.1" customHeight="1">
      <c r="A14116" s="179" t="s">
        <v>247</v>
      </c>
      <c r="B14116" s="179"/>
      <c r="C14116" s="179"/>
      <c r="D14116" s="179"/>
      <c r="E14116" s="179"/>
      <c r="F14116" s="179"/>
      <c r="G14116" s="179"/>
      <c r="H14116" s="179"/>
      <c r="I14116" s="180">
        <v>9.3000000000000007</v>
      </c>
      <c r="J14116" s="180"/>
      <c r="K14116" s="180">
        <v>23.76</v>
      </c>
      <c r="L14116" s="180"/>
      <c r="M14116" s="180"/>
      <c r="N14116" s="180"/>
      <c r="O14116" s="180">
        <v>33.06</v>
      </c>
      <c r="P14116" s="180"/>
    </row>
    <row r="14117" spans="1:16" ht="14.1" customHeight="1">
      <c r="A14117" s="172" t="s">
        <v>248</v>
      </c>
      <c r="B14117" s="172"/>
      <c r="C14117" s="172"/>
      <c r="D14117" s="172"/>
      <c r="E14117" s="172"/>
      <c r="F14117" s="172"/>
      <c r="G14117" s="172"/>
      <c r="H14117" s="172"/>
      <c r="I14117" s="173">
        <v>2.68</v>
      </c>
      <c r="J14117" s="173"/>
      <c r="K14117" s="173">
        <v>6.85</v>
      </c>
      <c r="L14117" s="173"/>
      <c r="M14117" s="173"/>
      <c r="N14117" s="173"/>
      <c r="O14117" s="173">
        <v>9.5299999999999994</v>
      </c>
      <c r="P14117" s="173"/>
    </row>
    <row r="14118" spans="1:16" ht="14.1" customHeight="1">
      <c r="A14118" s="174" t="s">
        <v>249</v>
      </c>
      <c r="B14118" s="174"/>
      <c r="C14118" s="174"/>
      <c r="D14118" s="174"/>
      <c r="E14118" s="174"/>
      <c r="F14118" s="174"/>
      <c r="G14118" s="174"/>
      <c r="H14118" s="174"/>
      <c r="I14118" s="175">
        <v>11.98</v>
      </c>
      <c r="J14118" s="175"/>
      <c r="K14118" s="175">
        <v>30.61</v>
      </c>
      <c r="L14118" s="175"/>
      <c r="M14118" s="175"/>
      <c r="N14118" s="175"/>
      <c r="O14118" s="175">
        <v>42.59</v>
      </c>
      <c r="P14118" s="175"/>
    </row>
    <row r="14119" spans="1:16" ht="14.1" customHeight="1">
      <c r="A14119" s="184" t="s">
        <v>1271</v>
      </c>
      <c r="B14119" s="184"/>
      <c r="C14119" s="184"/>
      <c r="D14119" s="184"/>
      <c r="E14119" s="184"/>
      <c r="F14119" s="184"/>
      <c r="G14119" s="184"/>
      <c r="H14119" s="184"/>
      <c r="I14119" s="184"/>
      <c r="J14119" s="184"/>
      <c r="K14119" s="184"/>
      <c r="L14119" s="184"/>
      <c r="M14119" s="184"/>
      <c r="N14119" s="184"/>
      <c r="O14119" s="185" t="s">
        <v>251</v>
      </c>
      <c r="P14119" s="185"/>
    </row>
    <row r="14120" spans="1:16" ht="14.1" customHeight="1">
      <c r="A14120" s="177" t="s">
        <v>252</v>
      </c>
      <c r="B14120" s="177"/>
      <c r="C14120" s="177"/>
      <c r="D14120" s="177"/>
      <c r="E14120" s="177"/>
      <c r="F14120" s="177"/>
      <c r="G14120" s="177"/>
      <c r="H14120" s="177"/>
      <c r="I14120" s="177"/>
      <c r="J14120" s="177"/>
      <c r="K14120" s="177"/>
      <c r="L14120" s="177"/>
      <c r="M14120" s="177"/>
      <c r="N14120" s="177"/>
      <c r="O14120" s="177"/>
      <c r="P14120" s="177"/>
    </row>
    <row r="14121" spans="1:16" ht="42.2" customHeight="1">
      <c r="A14121" s="181" t="s">
        <v>284</v>
      </c>
      <c r="B14121" s="181"/>
      <c r="C14121" s="181"/>
      <c r="D14121" s="182" t="s">
        <v>239</v>
      </c>
      <c r="E14121" s="182"/>
      <c r="F14121" s="104">
        <v>20613.439999999999</v>
      </c>
      <c r="G14121" s="183">
        <v>8.1000000000000004E-6</v>
      </c>
      <c r="H14121" s="183"/>
      <c r="I14121" s="176"/>
      <c r="J14121" s="176"/>
      <c r="K14121" s="176"/>
      <c r="L14121" s="176"/>
      <c r="M14121" s="176">
        <v>0.16689999999999999</v>
      </c>
      <c r="N14121" s="176"/>
      <c r="O14121" s="176">
        <v>0.16689999999999999</v>
      </c>
      <c r="P14121" s="176"/>
    </row>
    <row r="14122" spans="1:16" ht="14.25" customHeight="1">
      <c r="A14122" s="177" t="s">
        <v>254</v>
      </c>
      <c r="B14122" s="177"/>
      <c r="C14122" s="177"/>
      <c r="D14122" s="177"/>
      <c r="E14122" s="177"/>
      <c r="F14122" s="177"/>
      <c r="G14122" s="177"/>
      <c r="H14122" s="177"/>
      <c r="I14122" s="177"/>
      <c r="J14122" s="177"/>
      <c r="K14122" s="177"/>
      <c r="L14122" s="177"/>
      <c r="M14122" s="177"/>
      <c r="N14122" s="177"/>
      <c r="O14122" s="178">
        <v>0.17</v>
      </c>
      <c r="P14122" s="178"/>
    </row>
    <row r="14123" spans="1:16" ht="14.1" customHeight="1">
      <c r="A14123" s="177" t="s">
        <v>240</v>
      </c>
      <c r="B14123" s="177"/>
      <c r="C14123" s="177"/>
      <c r="D14123" s="177"/>
      <c r="E14123" s="177"/>
      <c r="F14123" s="177"/>
      <c r="G14123" s="177"/>
      <c r="H14123" s="177"/>
      <c r="I14123" s="177"/>
      <c r="J14123" s="177"/>
      <c r="K14123" s="177"/>
      <c r="L14123" s="177"/>
      <c r="M14123" s="177"/>
      <c r="N14123" s="177"/>
      <c r="O14123" s="177"/>
      <c r="P14123" s="177"/>
    </row>
    <row r="14124" spans="1:16" ht="22.7" customHeight="1">
      <c r="A14124" s="181" t="s">
        <v>256</v>
      </c>
      <c r="B14124" s="181"/>
      <c r="C14124" s="181"/>
      <c r="D14124" s="182" t="s">
        <v>242</v>
      </c>
      <c r="E14124" s="182"/>
      <c r="F14124" s="104">
        <v>7.8</v>
      </c>
      <c r="G14124" s="183">
        <v>7.5229799999999999E-2</v>
      </c>
      <c r="H14124" s="183"/>
      <c r="I14124" s="176">
        <v>0.58679999999999999</v>
      </c>
      <c r="J14124" s="176"/>
      <c r="K14124" s="176"/>
      <c r="L14124" s="176"/>
      <c r="M14124" s="176"/>
      <c r="N14124" s="176"/>
      <c r="O14124" s="176">
        <v>0.58679999999999999</v>
      </c>
      <c r="P14124" s="176"/>
    </row>
    <row r="14125" spans="1:16" ht="14.1" customHeight="1">
      <c r="A14125" s="181" t="s">
        <v>291</v>
      </c>
      <c r="B14125" s="181"/>
      <c r="C14125" s="181"/>
      <c r="D14125" s="182" t="s">
        <v>242</v>
      </c>
      <c r="E14125" s="182"/>
      <c r="F14125" s="104">
        <v>7.8</v>
      </c>
      <c r="G14125" s="183">
        <v>0.29138530000000001</v>
      </c>
      <c r="H14125" s="183"/>
      <c r="I14125" s="176">
        <v>2.2728000000000002</v>
      </c>
      <c r="J14125" s="176"/>
      <c r="K14125" s="176"/>
      <c r="L14125" s="176"/>
      <c r="M14125" s="176"/>
      <c r="N14125" s="176"/>
      <c r="O14125" s="176">
        <v>2.2728000000000002</v>
      </c>
      <c r="P14125" s="176"/>
    </row>
    <row r="14126" spans="1:16" ht="14.1" customHeight="1">
      <c r="A14126" s="181" t="s">
        <v>257</v>
      </c>
      <c r="B14126" s="181"/>
      <c r="C14126" s="181"/>
      <c r="D14126" s="182" t="s">
        <v>242</v>
      </c>
      <c r="E14126" s="182"/>
      <c r="F14126" s="104">
        <v>5.65</v>
      </c>
      <c r="G14126" s="183">
        <v>0.1984379</v>
      </c>
      <c r="H14126" s="183"/>
      <c r="I14126" s="176">
        <v>1.1212</v>
      </c>
      <c r="J14126" s="176"/>
      <c r="K14126" s="176"/>
      <c r="L14126" s="176"/>
      <c r="M14126" s="176"/>
      <c r="N14126" s="176"/>
      <c r="O14126" s="176">
        <v>1.1212</v>
      </c>
      <c r="P14126" s="176"/>
    </row>
    <row r="14127" spans="1:16" ht="14.1" customHeight="1">
      <c r="A14127" s="181" t="s">
        <v>244</v>
      </c>
      <c r="B14127" s="181"/>
      <c r="C14127" s="181"/>
      <c r="D14127" s="182"/>
      <c r="E14127" s="182"/>
      <c r="F14127" s="104">
        <v>3.98</v>
      </c>
      <c r="G14127" s="183">
        <v>0.86899999999999999</v>
      </c>
      <c r="H14127" s="183"/>
      <c r="I14127" s="176">
        <v>3.4592999999999998</v>
      </c>
      <c r="J14127" s="176"/>
      <c r="K14127" s="176"/>
      <c r="L14127" s="176"/>
      <c r="M14127" s="176"/>
      <c r="N14127" s="176"/>
      <c r="O14127" s="176">
        <v>3.4592999999999998</v>
      </c>
      <c r="P14127" s="176"/>
    </row>
    <row r="14128" spans="1:16" ht="14.1" customHeight="1">
      <c r="A14128" s="181" t="s">
        <v>245</v>
      </c>
      <c r="B14128" s="181"/>
      <c r="C14128" s="181"/>
      <c r="D14128" s="182"/>
      <c r="E14128" s="182"/>
      <c r="F14128" s="104"/>
      <c r="G14128" s="183"/>
      <c r="H14128" s="183"/>
      <c r="I14128" s="176">
        <v>3.66</v>
      </c>
      <c r="J14128" s="176"/>
      <c r="K14128" s="176"/>
      <c r="L14128" s="176"/>
      <c r="M14128" s="176"/>
      <c r="N14128" s="176"/>
      <c r="O14128" s="176">
        <v>3.66</v>
      </c>
      <c r="P14128" s="176"/>
    </row>
    <row r="14129" spans="1:16" ht="14.1" customHeight="1">
      <c r="A14129" s="177" t="s">
        <v>246</v>
      </c>
      <c r="B14129" s="177"/>
      <c r="C14129" s="177"/>
      <c r="D14129" s="177"/>
      <c r="E14129" s="177"/>
      <c r="F14129" s="177"/>
      <c r="G14129" s="177"/>
      <c r="H14129" s="177"/>
      <c r="I14129" s="177"/>
      <c r="J14129" s="177"/>
      <c r="K14129" s="177"/>
      <c r="L14129" s="177"/>
      <c r="M14129" s="177"/>
      <c r="N14129" s="177"/>
      <c r="O14129" s="178">
        <v>11.1</v>
      </c>
      <c r="P14129" s="178"/>
    </row>
    <row r="14130" spans="1:16" ht="14.1" customHeight="1">
      <c r="A14130" s="177" t="s">
        <v>258</v>
      </c>
      <c r="B14130" s="177"/>
      <c r="C14130" s="177"/>
      <c r="D14130" s="177"/>
      <c r="E14130" s="177"/>
      <c r="F14130" s="177"/>
      <c r="G14130" s="177"/>
      <c r="H14130" s="177"/>
      <c r="I14130" s="177"/>
      <c r="J14130" s="177"/>
      <c r="K14130" s="177"/>
      <c r="L14130" s="177"/>
      <c r="M14130" s="177"/>
      <c r="N14130" s="177"/>
      <c r="O14130" s="177"/>
      <c r="P14130" s="177"/>
    </row>
    <row r="14131" spans="1:16" ht="14.1" customHeight="1">
      <c r="A14131" s="181" t="s">
        <v>259</v>
      </c>
      <c r="B14131" s="181"/>
      <c r="C14131" s="181"/>
      <c r="D14131" s="182" t="s">
        <v>260</v>
      </c>
      <c r="E14131" s="182"/>
      <c r="F14131" s="104">
        <v>85.31</v>
      </c>
      <c r="G14131" s="183">
        <v>4.7036300000000003E-2</v>
      </c>
      <c r="H14131" s="183"/>
      <c r="I14131" s="176"/>
      <c r="J14131" s="176"/>
      <c r="K14131" s="176">
        <v>4.0126999999999997</v>
      </c>
      <c r="L14131" s="176"/>
      <c r="M14131" s="176"/>
      <c r="N14131" s="176"/>
      <c r="O14131" s="176">
        <v>4.0126999999999997</v>
      </c>
      <c r="P14131" s="176"/>
    </row>
    <row r="14132" spans="1:16" ht="14.1" customHeight="1">
      <c r="A14132" s="181" t="s">
        <v>261</v>
      </c>
      <c r="B14132" s="181"/>
      <c r="C14132" s="181"/>
      <c r="D14132" s="182" t="s">
        <v>262</v>
      </c>
      <c r="E14132" s="182"/>
      <c r="F14132" s="104">
        <v>0.86</v>
      </c>
      <c r="G14132" s="183">
        <v>12.060100200000001</v>
      </c>
      <c r="H14132" s="183"/>
      <c r="I14132" s="176"/>
      <c r="J14132" s="176"/>
      <c r="K14132" s="176">
        <v>10.371700000000001</v>
      </c>
      <c r="L14132" s="176"/>
      <c r="M14132" s="176"/>
      <c r="N14132" s="176"/>
      <c r="O14132" s="176">
        <v>10.371700000000001</v>
      </c>
      <c r="P14132" s="176"/>
    </row>
    <row r="14133" spans="1:16" ht="22.7" customHeight="1">
      <c r="A14133" s="181" t="s">
        <v>263</v>
      </c>
      <c r="B14133" s="181"/>
      <c r="C14133" s="181"/>
      <c r="D14133" s="182" t="s">
        <v>264</v>
      </c>
      <c r="E14133" s="182"/>
      <c r="F14133" s="104">
        <v>1</v>
      </c>
      <c r="G14133" s="183">
        <v>9.6798599999999999E-2</v>
      </c>
      <c r="H14133" s="183"/>
      <c r="I14133" s="176"/>
      <c r="J14133" s="176"/>
      <c r="K14133" s="176">
        <v>9.6799999999999997E-2</v>
      </c>
      <c r="L14133" s="176"/>
      <c r="M14133" s="176"/>
      <c r="N14133" s="176"/>
      <c r="O14133" s="176">
        <v>9.6799999999999997E-2</v>
      </c>
      <c r="P14133" s="176"/>
    </row>
    <row r="14134" spans="1:16" ht="22.7" customHeight="1">
      <c r="A14134" s="181" t="s">
        <v>265</v>
      </c>
      <c r="B14134" s="181"/>
      <c r="C14134" s="181"/>
      <c r="D14134" s="182" t="s">
        <v>260</v>
      </c>
      <c r="E14134" s="182"/>
      <c r="F14134" s="104">
        <v>103.59</v>
      </c>
      <c r="G14134" s="183">
        <v>3.28887E-2</v>
      </c>
      <c r="H14134" s="183"/>
      <c r="I14134" s="176"/>
      <c r="J14134" s="176"/>
      <c r="K14134" s="176">
        <v>3.4068999999999998</v>
      </c>
      <c r="L14134" s="176"/>
      <c r="M14134" s="176"/>
      <c r="N14134" s="176"/>
      <c r="O14134" s="176">
        <v>3.4068999999999998</v>
      </c>
      <c r="P14134" s="176"/>
    </row>
    <row r="14135" spans="1:16" ht="14.1" customHeight="1">
      <c r="A14135" s="177" t="s">
        <v>273</v>
      </c>
      <c r="B14135" s="177"/>
      <c r="C14135" s="177"/>
      <c r="D14135" s="177"/>
      <c r="E14135" s="177"/>
      <c r="F14135" s="177"/>
      <c r="G14135" s="177"/>
      <c r="H14135" s="177"/>
      <c r="I14135" s="177"/>
      <c r="J14135" s="177"/>
      <c r="K14135" s="177"/>
      <c r="L14135" s="177"/>
      <c r="M14135" s="177"/>
      <c r="N14135" s="177"/>
      <c r="O14135" s="178">
        <v>17.89</v>
      </c>
      <c r="P14135" s="178"/>
    </row>
    <row r="14136" spans="1:16" ht="14.1" customHeight="1">
      <c r="A14136" s="179" t="s">
        <v>247</v>
      </c>
      <c r="B14136" s="179"/>
      <c r="C14136" s="179"/>
      <c r="D14136" s="179"/>
      <c r="E14136" s="179"/>
      <c r="F14136" s="179"/>
      <c r="G14136" s="179"/>
      <c r="H14136" s="179"/>
      <c r="I14136" s="180">
        <v>11.1</v>
      </c>
      <c r="J14136" s="180"/>
      <c r="K14136" s="180">
        <v>17.89</v>
      </c>
      <c r="L14136" s="180"/>
      <c r="M14136" s="180">
        <v>0.17</v>
      </c>
      <c r="N14136" s="180"/>
      <c r="O14136" s="180">
        <v>29.16</v>
      </c>
      <c r="P14136" s="180"/>
    </row>
    <row r="14137" spans="1:16" ht="14.1" customHeight="1">
      <c r="A14137" s="172" t="s">
        <v>248</v>
      </c>
      <c r="B14137" s="172"/>
      <c r="C14137" s="172"/>
      <c r="D14137" s="172"/>
      <c r="E14137" s="172"/>
      <c r="F14137" s="172"/>
      <c r="G14137" s="172"/>
      <c r="H14137" s="172"/>
      <c r="I14137" s="173">
        <v>3.2</v>
      </c>
      <c r="J14137" s="173"/>
      <c r="K14137" s="173">
        <v>5.15</v>
      </c>
      <c r="L14137" s="173"/>
      <c r="M14137" s="173">
        <v>0.05</v>
      </c>
      <c r="N14137" s="173"/>
      <c r="O14137" s="173">
        <v>8.4</v>
      </c>
      <c r="P14137" s="173"/>
    </row>
    <row r="14138" spans="1:16" ht="14.1" customHeight="1">
      <c r="A14138" s="174" t="s">
        <v>249</v>
      </c>
      <c r="B14138" s="174"/>
      <c r="C14138" s="174"/>
      <c r="D14138" s="174"/>
      <c r="E14138" s="174"/>
      <c r="F14138" s="174"/>
      <c r="G14138" s="174"/>
      <c r="H14138" s="174"/>
      <c r="I14138" s="175">
        <v>14.3</v>
      </c>
      <c r="J14138" s="175"/>
      <c r="K14138" s="175">
        <v>23.04</v>
      </c>
      <c r="L14138" s="175"/>
      <c r="M14138" s="175">
        <v>0.22</v>
      </c>
      <c r="N14138" s="175"/>
      <c r="O14138" s="175">
        <v>37.56</v>
      </c>
      <c r="P14138" s="175"/>
    </row>
    <row r="14139" spans="1:16" ht="14.1" customHeight="1">
      <c r="A14139" s="184" t="s">
        <v>1272</v>
      </c>
      <c r="B14139" s="184"/>
      <c r="C14139" s="184"/>
      <c r="D14139" s="184"/>
      <c r="E14139" s="184"/>
      <c r="F14139" s="184"/>
      <c r="G14139" s="184"/>
      <c r="H14139" s="184"/>
      <c r="I14139" s="184"/>
      <c r="J14139" s="184"/>
      <c r="K14139" s="184"/>
      <c r="L14139" s="184"/>
      <c r="M14139" s="184"/>
      <c r="N14139" s="184"/>
      <c r="O14139" s="185" t="s">
        <v>260</v>
      </c>
      <c r="P14139" s="185"/>
    </row>
    <row r="14140" spans="1:16" ht="14.1" customHeight="1">
      <c r="A14140" s="177" t="s">
        <v>252</v>
      </c>
      <c r="B14140" s="177"/>
      <c r="C14140" s="177"/>
      <c r="D14140" s="177"/>
      <c r="E14140" s="177"/>
      <c r="F14140" s="177"/>
      <c r="G14140" s="177"/>
      <c r="H14140" s="177"/>
      <c r="I14140" s="177"/>
      <c r="J14140" s="177"/>
      <c r="K14140" s="177"/>
      <c r="L14140" s="177"/>
      <c r="M14140" s="177"/>
      <c r="N14140" s="177"/>
      <c r="O14140" s="177"/>
      <c r="P14140" s="177"/>
    </row>
    <row r="14141" spans="1:16" ht="14.1" customHeight="1">
      <c r="A14141" s="181" t="s">
        <v>397</v>
      </c>
      <c r="B14141" s="181"/>
      <c r="C14141" s="181"/>
      <c r="D14141" s="182" t="s">
        <v>242</v>
      </c>
      <c r="E14141" s="182"/>
      <c r="F14141" s="104">
        <v>3.88</v>
      </c>
      <c r="G14141" s="183">
        <v>0.72</v>
      </c>
      <c r="H14141" s="183"/>
      <c r="I14141" s="176"/>
      <c r="J14141" s="176"/>
      <c r="K14141" s="176"/>
      <c r="L14141" s="176"/>
      <c r="M14141" s="176">
        <v>2.7936000000000001</v>
      </c>
      <c r="N14141" s="176"/>
      <c r="O14141" s="176">
        <v>2.7936000000000001</v>
      </c>
      <c r="P14141" s="176"/>
    </row>
    <row r="14142" spans="1:16" ht="2.1" customHeight="1"/>
    <row r="14143" spans="1:16" ht="14.1" customHeight="1">
      <c r="A14143" s="170" t="s">
        <v>270</v>
      </c>
      <c r="B14143" s="170"/>
      <c r="C14143" s="170"/>
      <c r="D14143" s="170"/>
      <c r="E14143" s="170"/>
      <c r="F14143" s="170"/>
      <c r="G14143" s="170"/>
      <c r="H14143" s="170"/>
      <c r="I14143" s="170"/>
      <c r="J14143" s="170"/>
      <c r="K14143" s="170"/>
      <c r="L14143" s="170"/>
      <c r="M14143" s="170"/>
      <c r="N14143" s="170"/>
      <c r="O14143" s="170"/>
      <c r="P14143" s="170"/>
    </row>
    <row r="14144" spans="1:16" ht="14.1" customHeight="1">
      <c r="A14144" s="171" t="s">
        <v>271</v>
      </c>
      <c r="B14144" s="171"/>
      <c r="C14144" s="171"/>
      <c r="D14144" s="171"/>
      <c r="E14144" s="171"/>
      <c r="F14144" s="171"/>
      <c r="G14144" s="171"/>
      <c r="H14144" s="171"/>
      <c r="I14144" s="171"/>
      <c r="J14144" s="171"/>
      <c r="K14144" s="171"/>
      <c r="L14144" s="171"/>
      <c r="M14144" s="171"/>
      <c r="N14144" s="171"/>
      <c r="O14144" s="171"/>
      <c r="P14144" s="171"/>
    </row>
    <row r="14145" spans="1:16" ht="65.25" customHeight="1">
      <c r="A14145" s="198"/>
      <c r="B14145" s="198"/>
      <c r="C14145" s="198"/>
      <c r="D14145" s="198"/>
      <c r="E14145" s="198"/>
      <c r="F14145" s="198"/>
      <c r="G14145" s="198"/>
      <c r="H14145" s="198"/>
      <c r="I14145" s="198"/>
      <c r="J14145" s="198"/>
      <c r="K14145" s="198"/>
      <c r="L14145" s="198"/>
      <c r="M14145" s="198"/>
      <c r="N14145" s="198"/>
      <c r="O14145" s="198"/>
      <c r="P14145" s="198"/>
    </row>
    <row r="14146" spans="1:16" ht="5.65" customHeight="1"/>
    <row r="14147" spans="1:16" ht="19.7" customHeight="1">
      <c r="A14147" s="199" t="s">
        <v>218</v>
      </c>
      <c r="B14147" s="199"/>
      <c r="C14147" s="199"/>
      <c r="D14147" s="199"/>
      <c r="E14147" s="199"/>
      <c r="F14147" s="199"/>
      <c r="G14147" s="199"/>
      <c r="H14147" s="199"/>
      <c r="I14147" s="199"/>
      <c r="J14147" s="199"/>
      <c r="K14147" s="199"/>
      <c r="L14147" s="199"/>
      <c r="M14147" s="199"/>
      <c r="N14147" s="199"/>
      <c r="O14147" s="199"/>
      <c r="P14147" s="199"/>
    </row>
    <row r="14148" spans="1:16" ht="15.75" customHeight="1">
      <c r="A14148" s="105" t="s">
        <v>117</v>
      </c>
      <c r="B14148" s="196" t="s">
        <v>118</v>
      </c>
      <c r="C14148" s="196"/>
      <c r="D14148" s="196"/>
      <c r="E14148" s="196"/>
      <c r="F14148" s="196"/>
      <c r="G14148" s="196"/>
      <c r="H14148" s="196"/>
      <c r="I14148" s="196"/>
      <c r="J14148" s="196"/>
      <c r="K14148" s="196"/>
      <c r="L14148" s="193" t="s">
        <v>119</v>
      </c>
      <c r="M14148" s="193"/>
      <c r="N14148" s="200" t="s">
        <v>171</v>
      </c>
      <c r="O14148" s="200"/>
      <c r="P14148" s="200"/>
    </row>
    <row r="14149" spans="1:16" ht="12.6" customHeight="1">
      <c r="A14149" s="105" t="s">
        <v>120</v>
      </c>
      <c r="B14149" s="196" t="s">
        <v>121</v>
      </c>
      <c r="C14149" s="196"/>
      <c r="D14149" s="196"/>
      <c r="E14149" s="196"/>
      <c r="F14149" s="196"/>
      <c r="G14149" s="196"/>
      <c r="H14149" s="196"/>
      <c r="I14149" s="196"/>
      <c r="J14149" s="196"/>
      <c r="K14149" s="196"/>
      <c r="L14149" s="193" t="s">
        <v>219</v>
      </c>
      <c r="M14149" s="193"/>
      <c r="N14149" s="194" t="s">
        <v>3435</v>
      </c>
      <c r="O14149" s="194"/>
      <c r="P14149" s="194"/>
    </row>
    <row r="14150" spans="1:16" ht="14.45" customHeight="1">
      <c r="A14150" s="105" t="s">
        <v>220</v>
      </c>
      <c r="B14150" s="193" t="s">
        <v>170</v>
      </c>
      <c r="C14150" s="193"/>
      <c r="D14150" s="193"/>
      <c r="E14150" s="193"/>
      <c r="F14150" s="193"/>
      <c r="G14150" s="193"/>
      <c r="H14150" s="193"/>
      <c r="I14150" s="193"/>
      <c r="J14150" s="193"/>
      <c r="K14150" s="193"/>
      <c r="L14150" s="193" t="s">
        <v>122</v>
      </c>
      <c r="M14150" s="193"/>
      <c r="N14150" s="194"/>
      <c r="O14150" s="194"/>
      <c r="P14150" s="194"/>
    </row>
    <row r="14151" spans="1:16" ht="14.65" customHeight="1">
      <c r="A14151" s="105" t="s">
        <v>221</v>
      </c>
      <c r="B14151" s="193" t="s">
        <v>170</v>
      </c>
      <c r="C14151" s="193"/>
      <c r="D14151" s="193"/>
      <c r="E14151" s="193"/>
      <c r="F14151" s="193"/>
      <c r="G14151" s="193"/>
      <c r="H14151" s="193"/>
      <c r="I14151" s="193"/>
      <c r="J14151" s="193"/>
      <c r="K14151" s="193"/>
      <c r="L14151" s="193" t="s">
        <v>123</v>
      </c>
      <c r="M14151" s="193"/>
      <c r="N14151" s="194" t="s">
        <v>124</v>
      </c>
      <c r="O14151" s="194"/>
      <c r="P14151" s="194"/>
    </row>
    <row r="14152" spans="1:16" ht="26.45" customHeight="1">
      <c r="A14152" s="105" t="s">
        <v>222</v>
      </c>
      <c r="B14152" s="193" t="s">
        <v>170</v>
      </c>
      <c r="C14152" s="193"/>
      <c r="D14152" s="193"/>
      <c r="E14152" s="193"/>
      <c r="F14152" s="193"/>
      <c r="G14152" s="193"/>
      <c r="H14152" s="193"/>
      <c r="I14152" s="193"/>
      <c r="J14152" s="193"/>
      <c r="K14152" s="193"/>
      <c r="L14152" s="193" t="s">
        <v>125</v>
      </c>
      <c r="M14152" s="193"/>
      <c r="N14152" s="195" t="s">
        <v>3765</v>
      </c>
      <c r="O14152" s="195"/>
      <c r="P14152" s="195"/>
    </row>
    <row r="14153" spans="1:16" ht="13.35" customHeight="1">
      <c r="A14153" s="106" t="s">
        <v>126</v>
      </c>
      <c r="B14153" s="188"/>
      <c r="C14153" s="188"/>
      <c r="D14153" s="188"/>
      <c r="E14153" s="188"/>
      <c r="F14153" s="188"/>
      <c r="G14153" s="188"/>
      <c r="H14153" s="188"/>
      <c r="I14153" s="188"/>
      <c r="J14153" s="188"/>
      <c r="K14153" s="188"/>
      <c r="L14153" s="188" t="s">
        <v>127</v>
      </c>
      <c r="M14153" s="188"/>
      <c r="N14153" s="189" t="s">
        <v>173</v>
      </c>
      <c r="O14153" s="189"/>
      <c r="P14153" s="189"/>
    </row>
    <row r="14154" spans="1:16" ht="15.75" customHeight="1">
      <c r="A14154" s="190" t="s">
        <v>223</v>
      </c>
      <c r="B14154" s="190"/>
      <c r="C14154" s="191" t="s">
        <v>224</v>
      </c>
      <c r="D14154" s="191"/>
      <c r="E14154" s="192" t="s">
        <v>225</v>
      </c>
      <c r="F14154" s="192"/>
      <c r="G14154" s="192"/>
      <c r="H14154" s="191" t="s">
        <v>226</v>
      </c>
      <c r="I14154" s="191"/>
      <c r="J14154" s="192" t="s">
        <v>227</v>
      </c>
      <c r="K14154" s="192"/>
      <c r="L14154" s="192"/>
      <c r="M14154" s="192"/>
      <c r="N14154" s="192"/>
      <c r="O14154" s="192"/>
      <c r="P14154" s="103" t="s">
        <v>228</v>
      </c>
    </row>
    <row r="14155" spans="1:16" ht="17.100000000000001" customHeight="1">
      <c r="A14155" s="186" t="s">
        <v>229</v>
      </c>
      <c r="B14155" s="186"/>
      <c r="C14155" s="186"/>
      <c r="D14155" s="187" t="s">
        <v>230</v>
      </c>
      <c r="E14155" s="187"/>
      <c r="F14155" s="187" t="s">
        <v>231</v>
      </c>
      <c r="G14155" s="187" t="s">
        <v>232</v>
      </c>
      <c r="H14155" s="187"/>
      <c r="I14155" s="187" t="s">
        <v>233</v>
      </c>
      <c r="J14155" s="187"/>
      <c r="K14155" s="187"/>
      <c r="L14155" s="187"/>
      <c r="M14155" s="187"/>
      <c r="N14155" s="187"/>
      <c r="O14155" s="187"/>
      <c r="P14155" s="187"/>
    </row>
    <row r="14156" spans="1:16" ht="17.100000000000001" customHeight="1">
      <c r="A14156" s="186"/>
      <c r="B14156" s="186"/>
      <c r="C14156" s="186"/>
      <c r="D14156" s="187"/>
      <c r="E14156" s="187"/>
      <c r="F14156" s="187"/>
      <c r="G14156" s="187"/>
      <c r="H14156" s="187"/>
      <c r="I14156" s="187" t="s">
        <v>234</v>
      </c>
      <c r="J14156" s="187"/>
      <c r="K14156" s="187" t="s">
        <v>235</v>
      </c>
      <c r="L14156" s="187"/>
      <c r="M14156" s="187" t="s">
        <v>236</v>
      </c>
      <c r="N14156" s="187"/>
      <c r="O14156" s="187" t="s">
        <v>237</v>
      </c>
      <c r="P14156" s="187"/>
    </row>
    <row r="14157" spans="1:16" ht="14.1" customHeight="1">
      <c r="A14157" s="177" t="s">
        <v>254</v>
      </c>
      <c r="B14157" s="177"/>
      <c r="C14157" s="177"/>
      <c r="D14157" s="177"/>
      <c r="E14157" s="177"/>
      <c r="F14157" s="177"/>
      <c r="G14157" s="177"/>
      <c r="H14157" s="177"/>
      <c r="I14157" s="177"/>
      <c r="J14157" s="177"/>
      <c r="K14157" s="177"/>
      <c r="L14157" s="177"/>
      <c r="M14157" s="177"/>
      <c r="N14157" s="177"/>
      <c r="O14157" s="178">
        <v>2.79</v>
      </c>
      <c r="P14157" s="178"/>
    </row>
    <row r="14158" spans="1:16" ht="14.1" customHeight="1">
      <c r="A14158" s="177" t="s">
        <v>240</v>
      </c>
      <c r="B14158" s="177"/>
      <c r="C14158" s="177"/>
      <c r="D14158" s="177"/>
      <c r="E14158" s="177"/>
      <c r="F14158" s="177"/>
      <c r="G14158" s="177"/>
      <c r="H14158" s="177"/>
      <c r="I14158" s="177"/>
      <c r="J14158" s="177"/>
      <c r="K14158" s="177"/>
      <c r="L14158" s="177"/>
      <c r="M14158" s="177"/>
      <c r="N14158" s="177"/>
      <c r="O14158" s="177"/>
      <c r="P14158" s="177"/>
    </row>
    <row r="14159" spans="1:16" ht="14.1" customHeight="1">
      <c r="A14159" s="181" t="s">
        <v>452</v>
      </c>
      <c r="B14159" s="181"/>
      <c r="C14159" s="181"/>
      <c r="D14159" s="182" t="s">
        <v>242</v>
      </c>
      <c r="E14159" s="182"/>
      <c r="F14159" s="104">
        <v>7.8</v>
      </c>
      <c r="G14159" s="183">
        <v>4.5</v>
      </c>
      <c r="H14159" s="183"/>
      <c r="I14159" s="176">
        <v>35.1</v>
      </c>
      <c r="J14159" s="176"/>
      <c r="K14159" s="176"/>
      <c r="L14159" s="176"/>
      <c r="M14159" s="176"/>
      <c r="N14159" s="176"/>
      <c r="O14159" s="176">
        <v>35.1</v>
      </c>
      <c r="P14159" s="176"/>
    </row>
    <row r="14160" spans="1:16" ht="14.1" customHeight="1">
      <c r="A14160" s="181" t="s">
        <v>358</v>
      </c>
      <c r="B14160" s="181"/>
      <c r="C14160" s="181"/>
      <c r="D14160" s="182" t="s">
        <v>242</v>
      </c>
      <c r="E14160" s="182"/>
      <c r="F14160" s="104">
        <v>7.8</v>
      </c>
      <c r="G14160" s="183">
        <v>15.6</v>
      </c>
      <c r="H14160" s="183"/>
      <c r="I14160" s="176">
        <v>121.68</v>
      </c>
      <c r="J14160" s="176"/>
      <c r="K14160" s="176"/>
      <c r="L14160" s="176"/>
      <c r="M14160" s="176"/>
      <c r="N14160" s="176"/>
      <c r="O14160" s="176">
        <v>121.68</v>
      </c>
      <c r="P14160" s="176"/>
    </row>
    <row r="14161" spans="1:16" ht="14.1" customHeight="1">
      <c r="A14161" s="181" t="s">
        <v>398</v>
      </c>
      <c r="B14161" s="181"/>
      <c r="C14161" s="181"/>
      <c r="D14161" s="182" t="s">
        <v>242</v>
      </c>
      <c r="E14161" s="182"/>
      <c r="F14161" s="104">
        <v>7.8</v>
      </c>
      <c r="G14161" s="183">
        <v>1.5</v>
      </c>
      <c r="H14161" s="183"/>
      <c r="I14161" s="176">
        <v>11.7</v>
      </c>
      <c r="J14161" s="176"/>
      <c r="K14161" s="176"/>
      <c r="L14161" s="176"/>
      <c r="M14161" s="176"/>
      <c r="N14161" s="176"/>
      <c r="O14161" s="176">
        <v>11.7</v>
      </c>
      <c r="P14161" s="176"/>
    </row>
    <row r="14162" spans="1:16" ht="14.1" customHeight="1">
      <c r="A14162" s="181" t="s">
        <v>291</v>
      </c>
      <c r="B14162" s="181"/>
      <c r="C14162" s="181"/>
      <c r="D14162" s="182" t="s">
        <v>242</v>
      </c>
      <c r="E14162" s="182"/>
      <c r="F14162" s="104">
        <v>7.8</v>
      </c>
      <c r="G14162" s="183">
        <v>5</v>
      </c>
      <c r="H14162" s="183"/>
      <c r="I14162" s="176">
        <v>39</v>
      </c>
      <c r="J14162" s="176"/>
      <c r="K14162" s="176"/>
      <c r="L14162" s="176"/>
      <c r="M14162" s="176"/>
      <c r="N14162" s="176"/>
      <c r="O14162" s="176">
        <v>39</v>
      </c>
      <c r="P14162" s="176"/>
    </row>
    <row r="14163" spans="1:16" ht="14.1" customHeight="1">
      <c r="A14163" s="181" t="s">
        <v>359</v>
      </c>
      <c r="B14163" s="181"/>
      <c r="C14163" s="181"/>
      <c r="D14163" s="182" t="s">
        <v>242</v>
      </c>
      <c r="E14163" s="182"/>
      <c r="F14163" s="104">
        <v>5.65</v>
      </c>
      <c r="G14163" s="183">
        <v>32.299999999999997</v>
      </c>
      <c r="H14163" s="183"/>
      <c r="I14163" s="176">
        <v>182.495</v>
      </c>
      <c r="J14163" s="176"/>
      <c r="K14163" s="176"/>
      <c r="L14163" s="176"/>
      <c r="M14163" s="176"/>
      <c r="N14163" s="176"/>
      <c r="O14163" s="176">
        <v>182.495</v>
      </c>
      <c r="P14163" s="176"/>
    </row>
    <row r="14164" spans="1:16" ht="14.1" customHeight="1">
      <c r="A14164" s="181" t="s">
        <v>244</v>
      </c>
      <c r="B14164" s="181"/>
      <c r="C14164" s="181"/>
      <c r="D14164" s="182"/>
      <c r="E14164" s="182"/>
      <c r="F14164" s="104">
        <v>389.98</v>
      </c>
      <c r="G14164" s="183">
        <v>0.86899999999999999</v>
      </c>
      <c r="H14164" s="183"/>
      <c r="I14164" s="176">
        <v>338.88830000000002</v>
      </c>
      <c r="J14164" s="176"/>
      <c r="K14164" s="176"/>
      <c r="L14164" s="176"/>
      <c r="M14164" s="176"/>
      <c r="N14164" s="176"/>
      <c r="O14164" s="176">
        <v>338.88830000000002</v>
      </c>
      <c r="P14164" s="176"/>
    </row>
    <row r="14165" spans="1:16" ht="14.1" customHeight="1">
      <c r="A14165" s="181" t="s">
        <v>245</v>
      </c>
      <c r="B14165" s="181"/>
      <c r="C14165" s="181"/>
      <c r="D14165" s="182"/>
      <c r="E14165" s="182"/>
      <c r="F14165" s="104"/>
      <c r="G14165" s="183"/>
      <c r="H14165" s="183"/>
      <c r="I14165" s="176">
        <v>382.59</v>
      </c>
      <c r="J14165" s="176"/>
      <c r="K14165" s="176"/>
      <c r="L14165" s="176"/>
      <c r="M14165" s="176"/>
      <c r="N14165" s="176"/>
      <c r="O14165" s="176">
        <v>382.59</v>
      </c>
      <c r="P14165" s="176"/>
    </row>
    <row r="14166" spans="1:16" ht="14.1" customHeight="1">
      <c r="A14166" s="177" t="s">
        <v>246</v>
      </c>
      <c r="B14166" s="177"/>
      <c r="C14166" s="177"/>
      <c r="D14166" s="177"/>
      <c r="E14166" s="177"/>
      <c r="F14166" s="177"/>
      <c r="G14166" s="177"/>
      <c r="H14166" s="177"/>
      <c r="I14166" s="177"/>
      <c r="J14166" s="177"/>
      <c r="K14166" s="177"/>
      <c r="L14166" s="177"/>
      <c r="M14166" s="177"/>
      <c r="N14166" s="177"/>
      <c r="O14166" s="178">
        <v>1111.45</v>
      </c>
      <c r="P14166" s="178"/>
    </row>
    <row r="14167" spans="1:16" ht="14.1" customHeight="1">
      <c r="A14167" s="177" t="s">
        <v>258</v>
      </c>
      <c r="B14167" s="177"/>
      <c r="C14167" s="177"/>
      <c r="D14167" s="177"/>
      <c r="E14167" s="177"/>
      <c r="F14167" s="177"/>
      <c r="G14167" s="177"/>
      <c r="H14167" s="177"/>
      <c r="I14167" s="177"/>
      <c r="J14167" s="177"/>
      <c r="K14167" s="177"/>
      <c r="L14167" s="177"/>
      <c r="M14167" s="177"/>
      <c r="N14167" s="177"/>
      <c r="O14167" s="177"/>
      <c r="P14167" s="177"/>
    </row>
    <row r="14168" spans="1:16" ht="14.1" customHeight="1">
      <c r="A14168" s="181" t="s">
        <v>453</v>
      </c>
      <c r="B14168" s="181"/>
      <c r="C14168" s="181"/>
      <c r="D14168" s="182" t="s">
        <v>262</v>
      </c>
      <c r="E14168" s="182"/>
      <c r="F14168" s="104">
        <v>7.86</v>
      </c>
      <c r="G14168" s="183">
        <v>47.25</v>
      </c>
      <c r="H14168" s="183"/>
      <c r="I14168" s="176"/>
      <c r="J14168" s="176"/>
      <c r="K14168" s="176">
        <v>371.38499999999999</v>
      </c>
      <c r="L14168" s="176"/>
      <c r="M14168" s="176"/>
      <c r="N14168" s="176"/>
      <c r="O14168" s="176">
        <v>371.38499999999999</v>
      </c>
      <c r="P14168" s="176"/>
    </row>
    <row r="14169" spans="1:16" ht="14.1" customHeight="1">
      <c r="A14169" s="181" t="s">
        <v>399</v>
      </c>
      <c r="B14169" s="181"/>
      <c r="C14169" s="181"/>
      <c r="D14169" s="182" t="s">
        <v>262</v>
      </c>
      <c r="E14169" s="182"/>
      <c r="F14169" s="104">
        <v>8.09</v>
      </c>
      <c r="G14169" s="183">
        <v>1.71</v>
      </c>
      <c r="H14169" s="183"/>
      <c r="I14169" s="176"/>
      <c r="J14169" s="176"/>
      <c r="K14169" s="176">
        <v>13.8339</v>
      </c>
      <c r="L14169" s="176"/>
      <c r="M14169" s="176"/>
      <c r="N14169" s="176"/>
      <c r="O14169" s="176">
        <v>13.8339</v>
      </c>
      <c r="P14169" s="176"/>
    </row>
    <row r="14170" spans="1:16" ht="14.1" customHeight="1">
      <c r="A14170" s="181" t="s">
        <v>259</v>
      </c>
      <c r="B14170" s="181"/>
      <c r="C14170" s="181"/>
      <c r="D14170" s="182" t="s">
        <v>260</v>
      </c>
      <c r="E14170" s="182"/>
      <c r="F14170" s="104">
        <v>85.31</v>
      </c>
      <c r="G14170" s="183">
        <v>0.84</v>
      </c>
      <c r="H14170" s="183"/>
      <c r="I14170" s="176"/>
      <c r="J14170" s="176"/>
      <c r="K14170" s="176">
        <v>71.660399999999996</v>
      </c>
      <c r="L14170" s="176"/>
      <c r="M14170" s="176"/>
      <c r="N14170" s="176"/>
      <c r="O14170" s="176">
        <v>71.660399999999996</v>
      </c>
      <c r="P14170" s="176"/>
    </row>
    <row r="14171" spans="1:16" ht="14.1" customHeight="1">
      <c r="A14171" s="181" t="s">
        <v>393</v>
      </c>
      <c r="B14171" s="181"/>
      <c r="C14171" s="181"/>
      <c r="D14171" s="182" t="s">
        <v>394</v>
      </c>
      <c r="E14171" s="182"/>
      <c r="F14171" s="104">
        <v>43.74</v>
      </c>
      <c r="G14171" s="183">
        <v>6.75</v>
      </c>
      <c r="H14171" s="183"/>
      <c r="I14171" s="176"/>
      <c r="J14171" s="176"/>
      <c r="K14171" s="176">
        <v>295.245</v>
      </c>
      <c r="L14171" s="176"/>
      <c r="M14171" s="176"/>
      <c r="N14171" s="176"/>
      <c r="O14171" s="176">
        <v>295.245</v>
      </c>
      <c r="P14171" s="176"/>
    </row>
    <row r="14172" spans="1:16" ht="22.7" customHeight="1">
      <c r="A14172" s="181" t="s">
        <v>400</v>
      </c>
      <c r="B14172" s="181"/>
      <c r="C14172" s="181"/>
      <c r="D14172" s="182" t="s">
        <v>401</v>
      </c>
      <c r="E14172" s="182"/>
      <c r="F14172" s="104">
        <v>145.33000000000001</v>
      </c>
      <c r="G14172" s="183">
        <v>1.2</v>
      </c>
      <c r="H14172" s="183"/>
      <c r="I14172" s="176"/>
      <c r="J14172" s="176"/>
      <c r="K14172" s="176">
        <v>174.39599999999999</v>
      </c>
      <c r="L14172" s="176"/>
      <c r="M14172" s="176"/>
      <c r="N14172" s="176"/>
      <c r="O14172" s="176">
        <v>174.39599999999999</v>
      </c>
      <c r="P14172" s="176"/>
    </row>
    <row r="14173" spans="1:16" ht="14.1" customHeight="1">
      <c r="A14173" s="181" t="s">
        <v>403</v>
      </c>
      <c r="B14173" s="181"/>
      <c r="C14173" s="181"/>
      <c r="D14173" s="182" t="s">
        <v>262</v>
      </c>
      <c r="E14173" s="182"/>
      <c r="F14173" s="104">
        <v>17.59</v>
      </c>
      <c r="G14173" s="183">
        <v>3</v>
      </c>
      <c r="H14173" s="183"/>
      <c r="I14173" s="176"/>
      <c r="J14173" s="176"/>
      <c r="K14173" s="176">
        <v>52.77</v>
      </c>
      <c r="L14173" s="176"/>
      <c r="M14173" s="176"/>
      <c r="N14173" s="176"/>
      <c r="O14173" s="176">
        <v>52.77</v>
      </c>
      <c r="P14173" s="176"/>
    </row>
    <row r="14174" spans="1:16" ht="14.1" customHeight="1">
      <c r="A14174" s="181" t="s">
        <v>404</v>
      </c>
      <c r="B14174" s="181"/>
      <c r="C14174" s="181"/>
      <c r="D14174" s="182" t="s">
        <v>401</v>
      </c>
      <c r="E14174" s="182"/>
      <c r="F14174" s="104">
        <v>137.69</v>
      </c>
      <c r="G14174" s="183">
        <v>1.2</v>
      </c>
      <c r="H14174" s="183"/>
      <c r="I14174" s="176"/>
      <c r="J14174" s="176"/>
      <c r="K14174" s="176">
        <v>165.22800000000001</v>
      </c>
      <c r="L14174" s="176"/>
      <c r="M14174" s="176"/>
      <c r="N14174" s="176"/>
      <c r="O14174" s="176">
        <v>165.22800000000001</v>
      </c>
      <c r="P14174" s="176"/>
    </row>
    <row r="14175" spans="1:16" ht="14.1" customHeight="1">
      <c r="A14175" s="181" t="s">
        <v>405</v>
      </c>
      <c r="B14175" s="181"/>
      <c r="C14175" s="181"/>
      <c r="D14175" s="182" t="s">
        <v>260</v>
      </c>
      <c r="E14175" s="182"/>
      <c r="F14175" s="104">
        <v>140.11000000000001</v>
      </c>
      <c r="G14175" s="183">
        <v>0.89</v>
      </c>
      <c r="H14175" s="183"/>
      <c r="I14175" s="176"/>
      <c r="J14175" s="176"/>
      <c r="K14175" s="176">
        <v>124.6979</v>
      </c>
      <c r="L14175" s="176"/>
      <c r="M14175" s="176"/>
      <c r="N14175" s="176"/>
      <c r="O14175" s="176">
        <v>124.6979</v>
      </c>
      <c r="P14175" s="176"/>
    </row>
    <row r="14176" spans="1:16" ht="14.1" customHeight="1">
      <c r="A14176" s="181" t="s">
        <v>406</v>
      </c>
      <c r="B14176" s="181"/>
      <c r="C14176" s="181"/>
      <c r="D14176" s="182" t="s">
        <v>401</v>
      </c>
      <c r="E14176" s="182"/>
      <c r="F14176" s="104">
        <v>81.27</v>
      </c>
      <c r="G14176" s="183">
        <v>3.6</v>
      </c>
      <c r="H14176" s="183"/>
      <c r="I14176" s="176"/>
      <c r="J14176" s="176"/>
      <c r="K14176" s="176">
        <v>292.572</v>
      </c>
      <c r="L14176" s="176"/>
      <c r="M14176" s="176"/>
      <c r="N14176" s="176"/>
      <c r="O14176" s="176">
        <v>292.572</v>
      </c>
      <c r="P14176" s="176"/>
    </row>
    <row r="14177" spans="1:16" ht="14.1" customHeight="1">
      <c r="A14177" s="177" t="s">
        <v>273</v>
      </c>
      <c r="B14177" s="177"/>
      <c r="C14177" s="177"/>
      <c r="D14177" s="177"/>
      <c r="E14177" s="177"/>
      <c r="F14177" s="177"/>
      <c r="G14177" s="177"/>
      <c r="H14177" s="177"/>
      <c r="I14177" s="177"/>
      <c r="J14177" s="177"/>
      <c r="K14177" s="177"/>
      <c r="L14177" s="177"/>
      <c r="M14177" s="177"/>
      <c r="N14177" s="177"/>
      <c r="O14177" s="178">
        <v>1561.79</v>
      </c>
      <c r="P14177" s="178"/>
    </row>
    <row r="14178" spans="1:16" ht="14.1" customHeight="1">
      <c r="A14178" s="179" t="s">
        <v>247</v>
      </c>
      <c r="B14178" s="179"/>
      <c r="C14178" s="179"/>
      <c r="D14178" s="179"/>
      <c r="E14178" s="179"/>
      <c r="F14178" s="179"/>
      <c r="G14178" s="179"/>
      <c r="H14178" s="179"/>
      <c r="I14178" s="180">
        <v>1111.45</v>
      </c>
      <c r="J14178" s="180"/>
      <c r="K14178" s="180">
        <v>1561.79</v>
      </c>
      <c r="L14178" s="180"/>
      <c r="M14178" s="180">
        <v>2.79</v>
      </c>
      <c r="N14178" s="180"/>
      <c r="O14178" s="180">
        <v>2676.03</v>
      </c>
      <c r="P14178" s="180"/>
    </row>
    <row r="14179" spans="1:16" ht="14.1" customHeight="1">
      <c r="A14179" s="172" t="s">
        <v>248</v>
      </c>
      <c r="B14179" s="172"/>
      <c r="C14179" s="172"/>
      <c r="D14179" s="172"/>
      <c r="E14179" s="172"/>
      <c r="F14179" s="172"/>
      <c r="G14179" s="172"/>
      <c r="H14179" s="172"/>
      <c r="I14179" s="173">
        <v>320.32</v>
      </c>
      <c r="J14179" s="173"/>
      <c r="K14179" s="173">
        <v>450.11</v>
      </c>
      <c r="L14179" s="173"/>
      <c r="M14179" s="173">
        <v>0.8</v>
      </c>
      <c r="N14179" s="173"/>
      <c r="O14179" s="173">
        <v>771.23</v>
      </c>
      <c r="P14179" s="173"/>
    </row>
    <row r="14180" spans="1:16" ht="14.1" customHeight="1">
      <c r="A14180" s="174" t="s">
        <v>249</v>
      </c>
      <c r="B14180" s="174"/>
      <c r="C14180" s="174"/>
      <c r="D14180" s="174"/>
      <c r="E14180" s="174"/>
      <c r="F14180" s="174"/>
      <c r="G14180" s="174"/>
      <c r="H14180" s="174"/>
      <c r="I14180" s="175">
        <v>1431.77</v>
      </c>
      <c r="J14180" s="175"/>
      <c r="K14180" s="175">
        <v>2011.9</v>
      </c>
      <c r="L14180" s="175"/>
      <c r="M14180" s="175">
        <v>3.59</v>
      </c>
      <c r="N14180" s="175"/>
      <c r="O14180" s="175">
        <v>3447.26</v>
      </c>
      <c r="P14180" s="175"/>
    </row>
    <row r="14181" spans="1:16" ht="14.1" customHeight="1">
      <c r="A14181" s="184" t="s">
        <v>1273</v>
      </c>
      <c r="B14181" s="184"/>
      <c r="C14181" s="184"/>
      <c r="D14181" s="184"/>
      <c r="E14181" s="184"/>
      <c r="F14181" s="184"/>
      <c r="G14181" s="184"/>
      <c r="H14181" s="184"/>
      <c r="I14181" s="184"/>
      <c r="J14181" s="184"/>
      <c r="K14181" s="184"/>
      <c r="L14181" s="184"/>
      <c r="M14181" s="184"/>
      <c r="N14181" s="184"/>
      <c r="O14181" s="185" t="s">
        <v>251</v>
      </c>
      <c r="P14181" s="185"/>
    </row>
    <row r="14182" spans="1:16" ht="14.1" customHeight="1">
      <c r="A14182" s="177" t="s">
        <v>240</v>
      </c>
      <c r="B14182" s="177"/>
      <c r="C14182" s="177"/>
      <c r="D14182" s="177"/>
      <c r="E14182" s="177"/>
      <c r="F14182" s="177"/>
      <c r="G14182" s="177"/>
      <c r="H14182" s="177"/>
      <c r="I14182" s="177"/>
      <c r="J14182" s="177"/>
      <c r="K14182" s="177"/>
      <c r="L14182" s="177"/>
      <c r="M14182" s="177"/>
      <c r="N14182" s="177"/>
      <c r="O14182" s="177"/>
      <c r="P14182" s="177"/>
    </row>
    <row r="14183" spans="1:16" ht="14.1" customHeight="1">
      <c r="A14183" s="181" t="s">
        <v>483</v>
      </c>
      <c r="B14183" s="181"/>
      <c r="C14183" s="181"/>
      <c r="D14183" s="182" t="s">
        <v>242</v>
      </c>
      <c r="E14183" s="182"/>
      <c r="F14183" s="104">
        <v>5.86</v>
      </c>
      <c r="G14183" s="183">
        <v>7.5633000000000006E-2</v>
      </c>
      <c r="H14183" s="183"/>
      <c r="I14183" s="176">
        <v>0.44319999999999998</v>
      </c>
      <c r="J14183" s="176"/>
      <c r="K14183" s="176"/>
      <c r="L14183" s="176"/>
      <c r="M14183" s="176"/>
      <c r="N14183" s="176"/>
      <c r="O14183" s="176">
        <v>0.44319999999999998</v>
      </c>
      <c r="P14183" s="176"/>
    </row>
    <row r="14184" spans="1:16" ht="14.1" customHeight="1">
      <c r="A14184" s="181" t="s">
        <v>484</v>
      </c>
      <c r="B14184" s="181"/>
      <c r="C14184" s="181"/>
      <c r="D14184" s="182" t="s">
        <v>242</v>
      </c>
      <c r="E14184" s="182"/>
      <c r="F14184" s="104">
        <v>7.8</v>
      </c>
      <c r="G14184" s="183">
        <v>0.37549559999999998</v>
      </c>
      <c r="H14184" s="183"/>
      <c r="I14184" s="176">
        <v>2.9289000000000001</v>
      </c>
      <c r="J14184" s="176"/>
      <c r="K14184" s="176"/>
      <c r="L14184" s="176"/>
      <c r="M14184" s="176"/>
      <c r="N14184" s="176"/>
      <c r="O14184" s="176">
        <v>2.9289000000000001</v>
      </c>
      <c r="P14184" s="176"/>
    </row>
    <row r="14185" spans="1:16" ht="14.1" customHeight="1">
      <c r="A14185" s="181" t="s">
        <v>244</v>
      </c>
      <c r="B14185" s="181"/>
      <c r="C14185" s="181"/>
      <c r="D14185" s="182"/>
      <c r="E14185" s="182"/>
      <c r="F14185" s="104">
        <v>3.37</v>
      </c>
      <c r="G14185" s="183">
        <v>0.86899999999999999</v>
      </c>
      <c r="H14185" s="183"/>
      <c r="I14185" s="176">
        <v>2.9304000000000001</v>
      </c>
      <c r="J14185" s="176"/>
      <c r="K14185" s="176"/>
      <c r="L14185" s="176"/>
      <c r="M14185" s="176"/>
      <c r="N14185" s="176"/>
      <c r="O14185" s="176">
        <v>2.9304000000000001</v>
      </c>
      <c r="P14185" s="176"/>
    </row>
    <row r="14186" spans="1:16" ht="14.1" customHeight="1">
      <c r="A14186" s="181" t="s">
        <v>245</v>
      </c>
      <c r="B14186" s="181"/>
      <c r="C14186" s="181"/>
      <c r="D14186" s="182"/>
      <c r="E14186" s="182"/>
      <c r="F14186" s="104"/>
      <c r="G14186" s="183"/>
      <c r="H14186" s="183"/>
      <c r="I14186" s="176">
        <v>3</v>
      </c>
      <c r="J14186" s="176"/>
      <c r="K14186" s="176"/>
      <c r="L14186" s="176"/>
      <c r="M14186" s="176"/>
      <c r="N14186" s="176"/>
      <c r="O14186" s="176">
        <v>3</v>
      </c>
      <c r="P14186" s="176"/>
    </row>
    <row r="14187" spans="1:16" ht="14.1" customHeight="1">
      <c r="A14187" s="177" t="s">
        <v>246</v>
      </c>
      <c r="B14187" s="177"/>
      <c r="C14187" s="177"/>
      <c r="D14187" s="177"/>
      <c r="E14187" s="177"/>
      <c r="F14187" s="177"/>
      <c r="G14187" s="177"/>
      <c r="H14187" s="177"/>
      <c r="I14187" s="177"/>
      <c r="J14187" s="177"/>
      <c r="K14187" s="177"/>
      <c r="L14187" s="177"/>
      <c r="M14187" s="177"/>
      <c r="N14187" s="177"/>
      <c r="O14187" s="178">
        <v>9.3000000000000007</v>
      </c>
      <c r="P14187" s="178"/>
    </row>
    <row r="14188" spans="1:16" ht="14.1" customHeight="1">
      <c r="A14188" s="177" t="s">
        <v>258</v>
      </c>
      <c r="B14188" s="177"/>
      <c r="C14188" s="177"/>
      <c r="D14188" s="177"/>
      <c r="E14188" s="177"/>
      <c r="F14188" s="177"/>
      <c r="G14188" s="177"/>
      <c r="H14188" s="177"/>
      <c r="I14188" s="177"/>
      <c r="J14188" s="177"/>
      <c r="K14188" s="177"/>
      <c r="L14188" s="177"/>
      <c r="M14188" s="177"/>
      <c r="N14188" s="177"/>
      <c r="O14188" s="177"/>
      <c r="P14188" s="177"/>
    </row>
    <row r="14189" spans="1:16" ht="52.15" customHeight="1">
      <c r="A14189" s="181" t="s">
        <v>485</v>
      </c>
      <c r="B14189" s="181"/>
      <c r="C14189" s="181"/>
      <c r="D14189" s="182" t="s">
        <v>262</v>
      </c>
      <c r="E14189" s="182"/>
      <c r="F14189" s="104">
        <v>15.84</v>
      </c>
      <c r="G14189" s="183">
        <v>1.5</v>
      </c>
      <c r="H14189" s="183"/>
      <c r="I14189" s="176"/>
      <c r="J14189" s="176"/>
      <c r="K14189" s="176">
        <v>23.76</v>
      </c>
      <c r="L14189" s="176"/>
      <c r="M14189" s="176"/>
      <c r="N14189" s="176"/>
      <c r="O14189" s="176">
        <v>23.76</v>
      </c>
      <c r="P14189" s="176"/>
    </row>
    <row r="14190" spans="1:16" ht="5.0999999999999996" customHeight="1"/>
    <row r="14191" spans="1:16" ht="14.1" customHeight="1">
      <c r="A14191" s="170" t="s">
        <v>270</v>
      </c>
      <c r="B14191" s="170"/>
      <c r="C14191" s="170"/>
      <c r="D14191" s="170"/>
      <c r="E14191" s="170"/>
      <c r="F14191" s="170"/>
      <c r="G14191" s="170"/>
      <c r="H14191" s="170"/>
      <c r="I14191" s="170"/>
      <c r="J14191" s="170"/>
      <c r="K14191" s="170"/>
      <c r="L14191" s="170"/>
      <c r="M14191" s="170"/>
      <c r="N14191" s="170"/>
      <c r="O14191" s="170"/>
      <c r="P14191" s="170"/>
    </row>
    <row r="14192" spans="1:16" ht="14.1" customHeight="1">
      <c r="A14192" s="171" t="s">
        <v>271</v>
      </c>
      <c r="B14192" s="171"/>
      <c r="C14192" s="171"/>
      <c r="D14192" s="171"/>
      <c r="E14192" s="171"/>
      <c r="F14192" s="171"/>
      <c r="G14192" s="171"/>
      <c r="H14192" s="171"/>
      <c r="I14192" s="171"/>
      <c r="J14192" s="171"/>
      <c r="K14192" s="171"/>
      <c r="L14192" s="171"/>
      <c r="M14192" s="171"/>
      <c r="N14192" s="171"/>
      <c r="O14192" s="171"/>
      <c r="P14192" s="171"/>
    </row>
    <row r="14193" spans="1:16" ht="65.25" customHeight="1">
      <c r="A14193" s="198"/>
      <c r="B14193" s="198"/>
      <c r="C14193" s="198"/>
      <c r="D14193" s="198"/>
      <c r="E14193" s="198"/>
      <c r="F14193" s="198"/>
      <c r="G14193" s="198"/>
      <c r="H14193" s="198"/>
      <c r="I14193" s="198"/>
      <c r="J14193" s="198"/>
      <c r="K14193" s="198"/>
      <c r="L14193" s="198"/>
      <c r="M14193" s="198"/>
      <c r="N14193" s="198"/>
      <c r="O14193" s="198"/>
      <c r="P14193" s="198"/>
    </row>
    <row r="14194" spans="1:16" ht="5.65" customHeight="1"/>
    <row r="14195" spans="1:16" ht="19.7" customHeight="1">
      <c r="A14195" s="199" t="s">
        <v>218</v>
      </c>
      <c r="B14195" s="199"/>
      <c r="C14195" s="199"/>
      <c r="D14195" s="199"/>
      <c r="E14195" s="199"/>
      <c r="F14195" s="199"/>
      <c r="G14195" s="199"/>
      <c r="H14195" s="199"/>
      <c r="I14195" s="199"/>
      <c r="J14195" s="199"/>
      <c r="K14195" s="199"/>
      <c r="L14195" s="199"/>
      <c r="M14195" s="199"/>
      <c r="N14195" s="199"/>
      <c r="O14195" s="199"/>
      <c r="P14195" s="199"/>
    </row>
    <row r="14196" spans="1:16" ht="15.75" customHeight="1">
      <c r="A14196" s="105" t="s">
        <v>117</v>
      </c>
      <c r="B14196" s="196" t="s">
        <v>118</v>
      </c>
      <c r="C14196" s="196"/>
      <c r="D14196" s="196"/>
      <c r="E14196" s="196"/>
      <c r="F14196" s="196"/>
      <c r="G14196" s="196"/>
      <c r="H14196" s="196"/>
      <c r="I14196" s="196"/>
      <c r="J14196" s="196"/>
      <c r="K14196" s="196"/>
      <c r="L14196" s="193" t="s">
        <v>119</v>
      </c>
      <c r="M14196" s="193"/>
      <c r="N14196" s="200" t="s">
        <v>171</v>
      </c>
      <c r="O14196" s="200"/>
      <c r="P14196" s="200"/>
    </row>
    <row r="14197" spans="1:16" ht="12.6" customHeight="1">
      <c r="A14197" s="105" t="s">
        <v>120</v>
      </c>
      <c r="B14197" s="196" t="s">
        <v>121</v>
      </c>
      <c r="C14197" s="196"/>
      <c r="D14197" s="196"/>
      <c r="E14197" s="196"/>
      <c r="F14197" s="196"/>
      <c r="G14197" s="196"/>
      <c r="H14197" s="196"/>
      <c r="I14197" s="196"/>
      <c r="J14197" s="196"/>
      <c r="K14197" s="196"/>
      <c r="L14197" s="193" t="s">
        <v>219</v>
      </c>
      <c r="M14197" s="193"/>
      <c r="N14197" s="194" t="s">
        <v>3435</v>
      </c>
      <c r="O14197" s="194"/>
      <c r="P14197" s="194"/>
    </row>
    <row r="14198" spans="1:16" ht="14.45" customHeight="1">
      <c r="A14198" s="105" t="s">
        <v>220</v>
      </c>
      <c r="B14198" s="193" t="s">
        <v>170</v>
      </c>
      <c r="C14198" s="193"/>
      <c r="D14198" s="193"/>
      <c r="E14198" s="193"/>
      <c r="F14198" s="193"/>
      <c r="G14198" s="193"/>
      <c r="H14198" s="193"/>
      <c r="I14198" s="193"/>
      <c r="J14198" s="193"/>
      <c r="K14198" s="193"/>
      <c r="L14198" s="193" t="s">
        <v>122</v>
      </c>
      <c r="M14198" s="193"/>
      <c r="N14198" s="194"/>
      <c r="O14198" s="194"/>
      <c r="P14198" s="194"/>
    </row>
    <row r="14199" spans="1:16" ht="14.65" customHeight="1">
      <c r="A14199" s="105" t="s">
        <v>221</v>
      </c>
      <c r="B14199" s="193" t="s">
        <v>170</v>
      </c>
      <c r="C14199" s="193"/>
      <c r="D14199" s="193"/>
      <c r="E14199" s="193"/>
      <c r="F14199" s="193"/>
      <c r="G14199" s="193"/>
      <c r="H14199" s="193"/>
      <c r="I14199" s="193"/>
      <c r="J14199" s="193"/>
      <c r="K14199" s="193"/>
      <c r="L14199" s="193" t="s">
        <v>123</v>
      </c>
      <c r="M14199" s="193"/>
      <c r="N14199" s="194" t="s">
        <v>124</v>
      </c>
      <c r="O14199" s="194"/>
      <c r="P14199" s="194"/>
    </row>
    <row r="14200" spans="1:16" ht="26.45" customHeight="1">
      <c r="A14200" s="105" t="s">
        <v>222</v>
      </c>
      <c r="B14200" s="193" t="s">
        <v>170</v>
      </c>
      <c r="C14200" s="193"/>
      <c r="D14200" s="193"/>
      <c r="E14200" s="193"/>
      <c r="F14200" s="193"/>
      <c r="G14200" s="193"/>
      <c r="H14200" s="193"/>
      <c r="I14200" s="193"/>
      <c r="J14200" s="193"/>
      <c r="K14200" s="193"/>
      <c r="L14200" s="193" t="s">
        <v>125</v>
      </c>
      <c r="M14200" s="193"/>
      <c r="N14200" s="195" t="s">
        <v>3766</v>
      </c>
      <c r="O14200" s="195"/>
      <c r="P14200" s="195"/>
    </row>
    <row r="14201" spans="1:16" ht="13.35" customHeight="1">
      <c r="A14201" s="106" t="s">
        <v>126</v>
      </c>
      <c r="B14201" s="188"/>
      <c r="C14201" s="188"/>
      <c r="D14201" s="188"/>
      <c r="E14201" s="188"/>
      <c r="F14201" s="188"/>
      <c r="G14201" s="188"/>
      <c r="H14201" s="188"/>
      <c r="I14201" s="188"/>
      <c r="J14201" s="188"/>
      <c r="K14201" s="188"/>
      <c r="L14201" s="188" t="s">
        <v>127</v>
      </c>
      <c r="M14201" s="188"/>
      <c r="N14201" s="189" t="s">
        <v>173</v>
      </c>
      <c r="O14201" s="189"/>
      <c r="P14201" s="189"/>
    </row>
    <row r="14202" spans="1:16" ht="15.75" customHeight="1">
      <c r="A14202" s="190" t="s">
        <v>223</v>
      </c>
      <c r="B14202" s="190"/>
      <c r="C14202" s="191" t="s">
        <v>224</v>
      </c>
      <c r="D14202" s="191"/>
      <c r="E14202" s="192" t="s">
        <v>225</v>
      </c>
      <c r="F14202" s="192"/>
      <c r="G14202" s="192"/>
      <c r="H14202" s="191" t="s">
        <v>226</v>
      </c>
      <c r="I14202" s="191"/>
      <c r="J14202" s="192" t="s">
        <v>227</v>
      </c>
      <c r="K14202" s="192"/>
      <c r="L14202" s="192"/>
      <c r="M14202" s="192"/>
      <c r="N14202" s="192"/>
      <c r="O14202" s="192"/>
      <c r="P14202" s="103" t="s">
        <v>228</v>
      </c>
    </row>
    <row r="14203" spans="1:16" ht="17.100000000000001" customHeight="1">
      <c r="A14203" s="186" t="s">
        <v>229</v>
      </c>
      <c r="B14203" s="186"/>
      <c r="C14203" s="186"/>
      <c r="D14203" s="187" t="s">
        <v>230</v>
      </c>
      <c r="E14203" s="187"/>
      <c r="F14203" s="187" t="s">
        <v>231</v>
      </c>
      <c r="G14203" s="187" t="s">
        <v>232</v>
      </c>
      <c r="H14203" s="187"/>
      <c r="I14203" s="187" t="s">
        <v>233</v>
      </c>
      <c r="J14203" s="187"/>
      <c r="K14203" s="187"/>
      <c r="L14203" s="187"/>
      <c r="M14203" s="187"/>
      <c r="N14203" s="187"/>
      <c r="O14203" s="187"/>
      <c r="P14203" s="187"/>
    </row>
    <row r="14204" spans="1:16" ht="17.100000000000001" customHeight="1">
      <c r="A14204" s="186"/>
      <c r="B14204" s="186"/>
      <c r="C14204" s="186"/>
      <c r="D14204" s="187"/>
      <c r="E14204" s="187"/>
      <c r="F14204" s="187"/>
      <c r="G14204" s="187"/>
      <c r="H14204" s="187"/>
      <c r="I14204" s="187" t="s">
        <v>234</v>
      </c>
      <c r="J14204" s="187"/>
      <c r="K14204" s="187" t="s">
        <v>235</v>
      </c>
      <c r="L14204" s="187"/>
      <c r="M14204" s="187" t="s">
        <v>236</v>
      </c>
      <c r="N14204" s="187"/>
      <c r="O14204" s="187" t="s">
        <v>237</v>
      </c>
      <c r="P14204" s="187"/>
    </row>
    <row r="14205" spans="1:16" ht="14.1" customHeight="1">
      <c r="A14205" s="177" t="s">
        <v>273</v>
      </c>
      <c r="B14205" s="177"/>
      <c r="C14205" s="177"/>
      <c r="D14205" s="177"/>
      <c r="E14205" s="177"/>
      <c r="F14205" s="177"/>
      <c r="G14205" s="177"/>
      <c r="H14205" s="177"/>
      <c r="I14205" s="177"/>
      <c r="J14205" s="177"/>
      <c r="K14205" s="177"/>
      <c r="L14205" s="177"/>
      <c r="M14205" s="177"/>
      <c r="N14205" s="177"/>
      <c r="O14205" s="178">
        <v>23.76</v>
      </c>
      <c r="P14205" s="178"/>
    </row>
    <row r="14206" spans="1:16" ht="14.1" customHeight="1">
      <c r="A14206" s="179" t="s">
        <v>247</v>
      </c>
      <c r="B14206" s="179"/>
      <c r="C14206" s="179"/>
      <c r="D14206" s="179"/>
      <c r="E14206" s="179"/>
      <c r="F14206" s="179"/>
      <c r="G14206" s="179"/>
      <c r="H14206" s="179"/>
      <c r="I14206" s="180">
        <v>9.3000000000000007</v>
      </c>
      <c r="J14206" s="180"/>
      <c r="K14206" s="180">
        <v>23.76</v>
      </c>
      <c r="L14206" s="180"/>
      <c r="M14206" s="180"/>
      <c r="N14206" s="180"/>
      <c r="O14206" s="180">
        <v>33.06</v>
      </c>
      <c r="P14206" s="180"/>
    </row>
    <row r="14207" spans="1:16" ht="14.1" customHeight="1">
      <c r="A14207" s="172" t="s">
        <v>248</v>
      </c>
      <c r="B14207" s="172"/>
      <c r="C14207" s="172"/>
      <c r="D14207" s="172"/>
      <c r="E14207" s="172"/>
      <c r="F14207" s="172"/>
      <c r="G14207" s="172"/>
      <c r="H14207" s="172"/>
      <c r="I14207" s="173">
        <v>2.68</v>
      </c>
      <c r="J14207" s="173"/>
      <c r="K14207" s="173">
        <v>6.85</v>
      </c>
      <c r="L14207" s="173"/>
      <c r="M14207" s="173"/>
      <c r="N14207" s="173"/>
      <c r="O14207" s="173">
        <v>9.5299999999999994</v>
      </c>
      <c r="P14207" s="173"/>
    </row>
    <row r="14208" spans="1:16" ht="14.1" customHeight="1">
      <c r="A14208" s="174" t="s">
        <v>249</v>
      </c>
      <c r="B14208" s="174"/>
      <c r="C14208" s="174"/>
      <c r="D14208" s="174"/>
      <c r="E14208" s="174"/>
      <c r="F14208" s="174"/>
      <c r="G14208" s="174"/>
      <c r="H14208" s="174"/>
      <c r="I14208" s="175">
        <v>11.98</v>
      </c>
      <c r="J14208" s="175"/>
      <c r="K14208" s="175">
        <v>30.61</v>
      </c>
      <c r="L14208" s="175"/>
      <c r="M14208" s="175"/>
      <c r="N14208" s="175"/>
      <c r="O14208" s="175">
        <v>42.59</v>
      </c>
      <c r="P14208" s="175"/>
    </row>
    <row r="14209" spans="1:16" ht="22.7" customHeight="1">
      <c r="A14209" s="184" t="s">
        <v>1274</v>
      </c>
      <c r="B14209" s="184"/>
      <c r="C14209" s="184"/>
      <c r="D14209" s="184"/>
      <c r="E14209" s="184"/>
      <c r="F14209" s="184"/>
      <c r="G14209" s="184"/>
      <c r="H14209" s="184"/>
      <c r="I14209" s="184"/>
      <c r="J14209" s="184"/>
      <c r="K14209" s="184"/>
      <c r="L14209" s="184"/>
      <c r="M14209" s="184"/>
      <c r="N14209" s="184"/>
      <c r="O14209" s="185" t="s">
        <v>251</v>
      </c>
      <c r="P14209" s="185"/>
    </row>
    <row r="14210" spans="1:16" ht="14.1" customHeight="1">
      <c r="A14210" s="177" t="s">
        <v>252</v>
      </c>
      <c r="B14210" s="177"/>
      <c r="C14210" s="177"/>
      <c r="D14210" s="177"/>
      <c r="E14210" s="177"/>
      <c r="F14210" s="177"/>
      <c r="G14210" s="177"/>
      <c r="H14210" s="177"/>
      <c r="I14210" s="177"/>
      <c r="J14210" s="177"/>
      <c r="K14210" s="177"/>
      <c r="L14210" s="177"/>
      <c r="M14210" s="177"/>
      <c r="N14210" s="177"/>
      <c r="O14210" s="177"/>
      <c r="P14210" s="177"/>
    </row>
    <row r="14211" spans="1:16" ht="32.65" customHeight="1">
      <c r="A14211" s="181" t="s">
        <v>275</v>
      </c>
      <c r="B14211" s="181"/>
      <c r="C14211" s="181"/>
      <c r="D14211" s="182" t="s">
        <v>239</v>
      </c>
      <c r="E14211" s="182"/>
      <c r="F14211" s="104">
        <v>1533.69</v>
      </c>
      <c r="G14211" s="183">
        <f>O14211/F14211</f>
        <v>6.5202224699906761E-6</v>
      </c>
      <c r="H14211" s="183"/>
      <c r="I14211" s="176"/>
      <c r="J14211" s="176"/>
      <c r="K14211" s="176"/>
      <c r="L14211" s="176"/>
      <c r="M14211" s="176">
        <v>0.01</v>
      </c>
      <c r="N14211" s="176"/>
      <c r="O14211" s="176">
        <v>0.01</v>
      </c>
      <c r="P14211" s="176"/>
    </row>
    <row r="14212" spans="1:16" ht="14.1" customHeight="1">
      <c r="A14212" s="177" t="s">
        <v>254</v>
      </c>
      <c r="B14212" s="177"/>
      <c r="C14212" s="177"/>
      <c r="D14212" s="177"/>
      <c r="E14212" s="177"/>
      <c r="F14212" s="177"/>
      <c r="G14212" s="177"/>
      <c r="H14212" s="177"/>
      <c r="I14212" s="177"/>
      <c r="J14212" s="177"/>
      <c r="K14212" s="177"/>
      <c r="L14212" s="177"/>
      <c r="M14212" s="177"/>
      <c r="N14212" s="177"/>
      <c r="O14212" s="178">
        <v>0.01</v>
      </c>
      <c r="P14212" s="178"/>
    </row>
    <row r="14213" spans="1:16" ht="14.1" customHeight="1">
      <c r="A14213" s="177" t="s">
        <v>240</v>
      </c>
      <c r="B14213" s="177"/>
      <c r="C14213" s="177"/>
      <c r="D14213" s="177"/>
      <c r="E14213" s="177"/>
      <c r="F14213" s="177"/>
      <c r="G14213" s="177"/>
      <c r="H14213" s="177"/>
      <c r="I14213" s="177"/>
      <c r="J14213" s="177"/>
      <c r="K14213" s="177"/>
      <c r="L14213" s="177"/>
      <c r="M14213" s="177"/>
      <c r="N14213" s="177"/>
      <c r="O14213" s="177"/>
      <c r="P14213" s="177"/>
    </row>
    <row r="14214" spans="1:16" ht="14.1" customHeight="1">
      <c r="A14214" s="181" t="s">
        <v>276</v>
      </c>
      <c r="B14214" s="181"/>
      <c r="C14214" s="181"/>
      <c r="D14214" s="182" t="s">
        <v>242</v>
      </c>
      <c r="E14214" s="182"/>
      <c r="F14214" s="104">
        <v>5.86</v>
      </c>
      <c r="G14214" s="183">
        <v>0.13312760000000001</v>
      </c>
      <c r="H14214" s="183"/>
      <c r="I14214" s="176">
        <v>0.78010000000000002</v>
      </c>
      <c r="J14214" s="176"/>
      <c r="K14214" s="176"/>
      <c r="L14214" s="176"/>
      <c r="M14214" s="176"/>
      <c r="N14214" s="176"/>
      <c r="O14214" s="176">
        <v>0.78010000000000002</v>
      </c>
      <c r="P14214" s="176"/>
    </row>
    <row r="14215" spans="1:16" ht="14.1" customHeight="1">
      <c r="A14215" s="181" t="s">
        <v>255</v>
      </c>
      <c r="B14215" s="181"/>
      <c r="C14215" s="181"/>
      <c r="D14215" s="182" t="s">
        <v>242</v>
      </c>
      <c r="E14215" s="182"/>
      <c r="F14215" s="104">
        <v>7.8</v>
      </c>
      <c r="G14215" s="183">
        <v>0.71840269999999995</v>
      </c>
      <c r="H14215" s="183"/>
      <c r="I14215" s="176">
        <v>5.6035000000000004</v>
      </c>
      <c r="J14215" s="176"/>
      <c r="K14215" s="176"/>
      <c r="L14215" s="176"/>
      <c r="M14215" s="176"/>
      <c r="N14215" s="176"/>
      <c r="O14215" s="176">
        <v>5.6035000000000004</v>
      </c>
      <c r="P14215" s="176"/>
    </row>
    <row r="14216" spans="1:16" ht="22.7" customHeight="1">
      <c r="A14216" s="181" t="s">
        <v>277</v>
      </c>
      <c r="B14216" s="181"/>
      <c r="C14216" s="181"/>
      <c r="D14216" s="182" t="s">
        <v>242</v>
      </c>
      <c r="E14216" s="182"/>
      <c r="F14216" s="104">
        <v>8.65</v>
      </c>
      <c r="G14216" s="183">
        <v>1.6683E-2</v>
      </c>
      <c r="H14216" s="183"/>
      <c r="I14216" s="176">
        <v>0.14430000000000001</v>
      </c>
      <c r="J14216" s="176"/>
      <c r="K14216" s="176"/>
      <c r="L14216" s="176"/>
      <c r="M14216" s="176"/>
      <c r="N14216" s="176"/>
      <c r="O14216" s="176">
        <v>0.14430000000000001</v>
      </c>
      <c r="P14216" s="176"/>
    </row>
    <row r="14217" spans="1:16" ht="14.1" customHeight="1">
      <c r="A14217" s="181" t="s">
        <v>244</v>
      </c>
      <c r="B14217" s="181"/>
      <c r="C14217" s="181"/>
      <c r="D14217" s="182"/>
      <c r="E14217" s="182"/>
      <c r="F14217" s="104">
        <v>6.53</v>
      </c>
      <c r="G14217" s="183">
        <v>0.86899999999999999</v>
      </c>
      <c r="H14217" s="183"/>
      <c r="I14217" s="176">
        <v>5.6726999999999999</v>
      </c>
      <c r="J14217" s="176"/>
      <c r="K14217" s="176"/>
      <c r="L14217" s="176"/>
      <c r="M14217" s="176"/>
      <c r="N14217" s="176"/>
      <c r="O14217" s="176">
        <v>5.6726999999999999</v>
      </c>
      <c r="P14217" s="176"/>
    </row>
    <row r="14218" spans="1:16" ht="14.1" customHeight="1">
      <c r="A14218" s="181" t="s">
        <v>245</v>
      </c>
      <c r="B14218" s="181"/>
      <c r="C14218" s="181"/>
      <c r="D14218" s="182"/>
      <c r="E14218" s="182"/>
      <c r="F14218" s="104"/>
      <c r="G14218" s="183"/>
      <c r="H14218" s="183"/>
      <c r="I14218" s="176">
        <v>5.59</v>
      </c>
      <c r="J14218" s="176"/>
      <c r="K14218" s="176"/>
      <c r="L14218" s="176"/>
      <c r="M14218" s="176"/>
      <c r="N14218" s="176"/>
      <c r="O14218" s="176">
        <v>5.59</v>
      </c>
      <c r="P14218" s="176"/>
    </row>
    <row r="14219" spans="1:16" ht="14.1" customHeight="1">
      <c r="A14219" s="177" t="s">
        <v>246</v>
      </c>
      <c r="B14219" s="177"/>
      <c r="C14219" s="177"/>
      <c r="D14219" s="177"/>
      <c r="E14219" s="177"/>
      <c r="F14219" s="177"/>
      <c r="G14219" s="177"/>
      <c r="H14219" s="177"/>
      <c r="I14219" s="177"/>
      <c r="J14219" s="177"/>
      <c r="K14219" s="177"/>
      <c r="L14219" s="177"/>
      <c r="M14219" s="177"/>
      <c r="N14219" s="177"/>
      <c r="O14219" s="178">
        <v>17.79</v>
      </c>
      <c r="P14219" s="178"/>
    </row>
    <row r="14220" spans="1:16" ht="14.1" customHeight="1">
      <c r="A14220" s="177" t="s">
        <v>258</v>
      </c>
      <c r="B14220" s="177"/>
      <c r="C14220" s="177"/>
      <c r="D14220" s="177"/>
      <c r="E14220" s="177"/>
      <c r="F14220" s="177"/>
      <c r="G14220" s="177"/>
      <c r="H14220" s="177"/>
      <c r="I14220" s="177"/>
      <c r="J14220" s="177"/>
      <c r="K14220" s="177"/>
      <c r="L14220" s="177"/>
      <c r="M14220" s="177"/>
      <c r="N14220" s="177"/>
      <c r="O14220" s="177"/>
      <c r="P14220" s="177"/>
    </row>
    <row r="14221" spans="1:16" ht="32.65" customHeight="1">
      <c r="A14221" s="181" t="s">
        <v>541</v>
      </c>
      <c r="B14221" s="181"/>
      <c r="C14221" s="181"/>
      <c r="D14221" s="182" t="s">
        <v>251</v>
      </c>
      <c r="E14221" s="182"/>
      <c r="F14221" s="104">
        <v>82.84</v>
      </c>
      <c r="G14221" s="183">
        <v>8.9511999999999994E-2</v>
      </c>
      <c r="H14221" s="183"/>
      <c r="I14221" s="176"/>
      <c r="J14221" s="176"/>
      <c r="K14221" s="176">
        <v>7.4151999999999996</v>
      </c>
      <c r="L14221" s="176"/>
      <c r="M14221" s="176"/>
      <c r="N14221" s="176"/>
      <c r="O14221" s="176">
        <v>7.4151999999999996</v>
      </c>
      <c r="P14221" s="176"/>
    </row>
    <row r="14222" spans="1:16" ht="32.65" customHeight="1">
      <c r="A14222" s="181" t="s">
        <v>466</v>
      </c>
      <c r="B14222" s="181"/>
      <c r="C14222" s="181"/>
      <c r="D14222" s="182" t="s">
        <v>282</v>
      </c>
      <c r="E14222" s="182"/>
      <c r="F14222" s="104">
        <v>7.57</v>
      </c>
      <c r="G14222" s="183">
        <v>4.0000000000000001E-3</v>
      </c>
      <c r="H14222" s="183"/>
      <c r="I14222" s="176"/>
      <c r="J14222" s="176"/>
      <c r="K14222" s="176">
        <v>3.0300000000000001E-2</v>
      </c>
      <c r="L14222" s="176"/>
      <c r="M14222" s="176"/>
      <c r="N14222" s="176"/>
      <c r="O14222" s="176">
        <v>3.0300000000000001E-2</v>
      </c>
      <c r="P14222" s="176"/>
    </row>
    <row r="14223" spans="1:16" ht="22.7" customHeight="1">
      <c r="A14223" s="181" t="s">
        <v>263</v>
      </c>
      <c r="B14223" s="181"/>
      <c r="C14223" s="181"/>
      <c r="D14223" s="182" t="s">
        <v>264</v>
      </c>
      <c r="E14223" s="182"/>
      <c r="F14223" s="104">
        <v>1</v>
      </c>
      <c r="G14223" s="183">
        <f>O14223/F14223</f>
        <v>0.01</v>
      </c>
      <c r="H14223" s="183"/>
      <c r="I14223" s="176"/>
      <c r="J14223" s="176"/>
      <c r="K14223" s="176">
        <v>0.01</v>
      </c>
      <c r="L14223" s="176"/>
      <c r="M14223" s="176"/>
      <c r="N14223" s="176"/>
      <c r="O14223" s="176">
        <v>0.01</v>
      </c>
      <c r="P14223" s="176"/>
    </row>
    <row r="14224" spans="1:16" ht="32.65" customHeight="1">
      <c r="A14224" s="181" t="s">
        <v>469</v>
      </c>
      <c r="B14224" s="181"/>
      <c r="C14224" s="181"/>
      <c r="D14224" s="182" t="s">
        <v>470</v>
      </c>
      <c r="E14224" s="182"/>
      <c r="F14224" s="104">
        <v>7.46</v>
      </c>
      <c r="G14224" s="183">
        <v>0.19600000000000001</v>
      </c>
      <c r="H14224" s="183"/>
      <c r="I14224" s="176"/>
      <c r="J14224" s="176"/>
      <c r="K14224" s="176">
        <v>1.4621999999999999</v>
      </c>
      <c r="L14224" s="176"/>
      <c r="M14224" s="176"/>
      <c r="N14224" s="176"/>
      <c r="O14224" s="176">
        <v>1.4621999999999999</v>
      </c>
      <c r="P14224" s="176"/>
    </row>
    <row r="14225" spans="1:16" ht="32.65" customHeight="1">
      <c r="A14225" s="181" t="s">
        <v>471</v>
      </c>
      <c r="B14225" s="181"/>
      <c r="C14225" s="181"/>
      <c r="D14225" s="182" t="s">
        <v>470</v>
      </c>
      <c r="E14225" s="182"/>
      <c r="F14225" s="104">
        <v>2.86</v>
      </c>
      <c r="G14225" s="183">
        <v>0.78500000000000003</v>
      </c>
      <c r="H14225" s="183"/>
      <c r="I14225" s="176"/>
      <c r="J14225" s="176"/>
      <c r="K14225" s="176">
        <v>2.2450999999999999</v>
      </c>
      <c r="L14225" s="176"/>
      <c r="M14225" s="176"/>
      <c r="N14225" s="176"/>
      <c r="O14225" s="176">
        <v>2.2450999999999999</v>
      </c>
      <c r="P14225" s="176"/>
    </row>
    <row r="14226" spans="1:16" ht="42.4" customHeight="1">
      <c r="A14226" s="181" t="s">
        <v>472</v>
      </c>
      <c r="B14226" s="181"/>
      <c r="C14226" s="181"/>
      <c r="D14226" s="182" t="s">
        <v>470</v>
      </c>
      <c r="E14226" s="182"/>
      <c r="F14226" s="104">
        <v>11.47</v>
      </c>
      <c r="G14226" s="183">
        <v>0.39300000000000002</v>
      </c>
      <c r="H14226" s="183"/>
      <c r="I14226" s="176"/>
      <c r="J14226" s="176"/>
      <c r="K14226" s="176">
        <v>4.5076999999999998</v>
      </c>
      <c r="L14226" s="176"/>
      <c r="M14226" s="176"/>
      <c r="N14226" s="176"/>
      <c r="O14226" s="176">
        <v>4.5076999999999998</v>
      </c>
      <c r="P14226" s="176"/>
    </row>
    <row r="14227" spans="1:16" ht="32.65" customHeight="1">
      <c r="A14227" s="181" t="s">
        <v>267</v>
      </c>
      <c r="B14227" s="181"/>
      <c r="C14227" s="181"/>
      <c r="D14227" s="182" t="s">
        <v>268</v>
      </c>
      <c r="E14227" s="182"/>
      <c r="F14227" s="104">
        <v>9.08</v>
      </c>
      <c r="G14227" s="183">
        <v>0.154636</v>
      </c>
      <c r="H14227" s="183"/>
      <c r="I14227" s="176"/>
      <c r="J14227" s="176"/>
      <c r="K14227" s="176">
        <v>1.4040999999999999</v>
      </c>
      <c r="L14227" s="176"/>
      <c r="M14227" s="176"/>
      <c r="N14227" s="176"/>
      <c r="O14227" s="176">
        <v>1.4040999999999999</v>
      </c>
      <c r="P14227" s="176"/>
    </row>
    <row r="14228" spans="1:16" ht="22.7" customHeight="1">
      <c r="A14228" s="181" t="s">
        <v>279</v>
      </c>
      <c r="B14228" s="181"/>
      <c r="C14228" s="181"/>
      <c r="D14228" s="182" t="s">
        <v>262</v>
      </c>
      <c r="E14228" s="182"/>
      <c r="F14228" s="104">
        <v>19.940000000000001</v>
      </c>
      <c r="G14228" s="183">
        <v>1.3936E-2</v>
      </c>
      <c r="H14228" s="183"/>
      <c r="I14228" s="176"/>
      <c r="J14228" s="176"/>
      <c r="K14228" s="176">
        <v>0.27789999999999998</v>
      </c>
      <c r="L14228" s="176"/>
      <c r="M14228" s="176"/>
      <c r="N14228" s="176"/>
      <c r="O14228" s="176">
        <v>0.27789999999999998</v>
      </c>
      <c r="P14228" s="176"/>
    </row>
    <row r="14229" spans="1:16" ht="6.2" customHeight="1"/>
    <row r="14230" spans="1:16" ht="14.1" customHeight="1">
      <c r="A14230" s="170" t="s">
        <v>270</v>
      </c>
      <c r="B14230" s="170"/>
      <c r="C14230" s="170"/>
      <c r="D14230" s="170"/>
      <c r="E14230" s="170"/>
      <c r="F14230" s="170"/>
      <c r="G14230" s="170"/>
      <c r="H14230" s="170"/>
      <c r="I14230" s="170"/>
      <c r="J14230" s="170"/>
      <c r="K14230" s="170"/>
      <c r="L14230" s="170"/>
      <c r="M14230" s="170"/>
      <c r="N14230" s="170"/>
      <c r="O14230" s="170"/>
      <c r="P14230" s="170"/>
    </row>
    <row r="14231" spans="1:16" ht="14.1" customHeight="1">
      <c r="A14231" s="171" t="s">
        <v>271</v>
      </c>
      <c r="B14231" s="171"/>
      <c r="C14231" s="171"/>
      <c r="D14231" s="171"/>
      <c r="E14231" s="171"/>
      <c r="F14231" s="171"/>
      <c r="G14231" s="171"/>
      <c r="H14231" s="171"/>
      <c r="I14231" s="171"/>
      <c r="J14231" s="171"/>
      <c r="K14231" s="171"/>
      <c r="L14231" s="171"/>
      <c r="M14231" s="171"/>
      <c r="N14231" s="171"/>
      <c r="O14231" s="171"/>
      <c r="P14231" s="171"/>
    </row>
    <row r="14232" spans="1:16" ht="65.25" customHeight="1">
      <c r="A14232" s="198"/>
      <c r="B14232" s="198"/>
      <c r="C14232" s="198"/>
      <c r="D14232" s="198"/>
      <c r="E14232" s="198"/>
      <c r="F14232" s="198"/>
      <c r="G14232" s="198"/>
      <c r="H14232" s="198"/>
      <c r="I14232" s="198"/>
      <c r="J14232" s="198"/>
      <c r="K14232" s="198"/>
      <c r="L14232" s="198"/>
      <c r="M14232" s="198"/>
      <c r="N14232" s="198"/>
      <c r="O14232" s="198"/>
      <c r="P14232" s="198"/>
    </row>
    <row r="14233" spans="1:16" ht="5.65" customHeight="1"/>
    <row r="14234" spans="1:16" ht="19.7" customHeight="1">
      <c r="A14234" s="199" t="s">
        <v>218</v>
      </c>
      <c r="B14234" s="199"/>
      <c r="C14234" s="199"/>
      <c r="D14234" s="199"/>
      <c r="E14234" s="199"/>
      <c r="F14234" s="199"/>
      <c r="G14234" s="199"/>
      <c r="H14234" s="199"/>
      <c r="I14234" s="199"/>
      <c r="J14234" s="199"/>
      <c r="K14234" s="199"/>
      <c r="L14234" s="199"/>
      <c r="M14234" s="199"/>
      <c r="N14234" s="199"/>
      <c r="O14234" s="199"/>
      <c r="P14234" s="199"/>
    </row>
    <row r="14235" spans="1:16" ht="15.75" customHeight="1">
      <c r="A14235" s="105" t="s">
        <v>117</v>
      </c>
      <c r="B14235" s="196" t="s">
        <v>118</v>
      </c>
      <c r="C14235" s="196"/>
      <c r="D14235" s="196"/>
      <c r="E14235" s="196"/>
      <c r="F14235" s="196"/>
      <c r="G14235" s="196"/>
      <c r="H14235" s="196"/>
      <c r="I14235" s="196"/>
      <c r="J14235" s="196"/>
      <c r="K14235" s="196"/>
      <c r="L14235" s="193" t="s">
        <v>119</v>
      </c>
      <c r="M14235" s="193"/>
      <c r="N14235" s="200" t="s">
        <v>171</v>
      </c>
      <c r="O14235" s="200"/>
      <c r="P14235" s="200"/>
    </row>
    <row r="14236" spans="1:16" ht="12.6" customHeight="1">
      <c r="A14236" s="105" t="s">
        <v>120</v>
      </c>
      <c r="B14236" s="196" t="s">
        <v>121</v>
      </c>
      <c r="C14236" s="196"/>
      <c r="D14236" s="196"/>
      <c r="E14236" s="196"/>
      <c r="F14236" s="196"/>
      <c r="G14236" s="196"/>
      <c r="H14236" s="196"/>
      <c r="I14236" s="196"/>
      <c r="J14236" s="196"/>
      <c r="K14236" s="196"/>
      <c r="L14236" s="193" t="s">
        <v>219</v>
      </c>
      <c r="M14236" s="193"/>
      <c r="N14236" s="194" t="s">
        <v>3435</v>
      </c>
      <c r="O14236" s="194"/>
      <c r="P14236" s="194"/>
    </row>
    <row r="14237" spans="1:16" ht="14.45" customHeight="1">
      <c r="A14237" s="105" t="s">
        <v>220</v>
      </c>
      <c r="B14237" s="193" t="s">
        <v>170</v>
      </c>
      <c r="C14237" s="193"/>
      <c r="D14237" s="193"/>
      <c r="E14237" s="193"/>
      <c r="F14237" s="193"/>
      <c r="G14237" s="193"/>
      <c r="H14237" s="193"/>
      <c r="I14237" s="193"/>
      <c r="J14237" s="193"/>
      <c r="K14237" s="193"/>
      <c r="L14237" s="193" t="s">
        <v>122</v>
      </c>
      <c r="M14237" s="193"/>
      <c r="N14237" s="194"/>
      <c r="O14237" s="194"/>
      <c r="P14237" s="194"/>
    </row>
    <row r="14238" spans="1:16" ht="14.65" customHeight="1">
      <c r="A14238" s="105" t="s">
        <v>221</v>
      </c>
      <c r="B14238" s="193" t="s">
        <v>170</v>
      </c>
      <c r="C14238" s="193"/>
      <c r="D14238" s="193"/>
      <c r="E14238" s="193"/>
      <c r="F14238" s="193"/>
      <c r="G14238" s="193"/>
      <c r="H14238" s="193"/>
      <c r="I14238" s="193"/>
      <c r="J14238" s="193"/>
      <c r="K14238" s="193"/>
      <c r="L14238" s="193" t="s">
        <v>123</v>
      </c>
      <c r="M14238" s="193"/>
      <c r="N14238" s="194" t="s">
        <v>124</v>
      </c>
      <c r="O14238" s="194"/>
      <c r="P14238" s="194"/>
    </row>
    <row r="14239" spans="1:16" ht="26.45" customHeight="1">
      <c r="A14239" s="105" t="s">
        <v>222</v>
      </c>
      <c r="B14239" s="193" t="s">
        <v>170</v>
      </c>
      <c r="C14239" s="193"/>
      <c r="D14239" s="193"/>
      <c r="E14239" s="193"/>
      <c r="F14239" s="193"/>
      <c r="G14239" s="193"/>
      <c r="H14239" s="193"/>
      <c r="I14239" s="193"/>
      <c r="J14239" s="193"/>
      <c r="K14239" s="193"/>
      <c r="L14239" s="193" t="s">
        <v>125</v>
      </c>
      <c r="M14239" s="193"/>
      <c r="N14239" s="195" t="s">
        <v>3767</v>
      </c>
      <c r="O14239" s="195"/>
      <c r="P14239" s="195"/>
    </row>
    <row r="14240" spans="1:16" ht="13.35" customHeight="1">
      <c r="A14240" s="106" t="s">
        <v>126</v>
      </c>
      <c r="B14240" s="188"/>
      <c r="C14240" s="188"/>
      <c r="D14240" s="188"/>
      <c r="E14240" s="188"/>
      <c r="F14240" s="188"/>
      <c r="G14240" s="188"/>
      <c r="H14240" s="188"/>
      <c r="I14240" s="188"/>
      <c r="J14240" s="188"/>
      <c r="K14240" s="188"/>
      <c r="L14240" s="188" t="s">
        <v>127</v>
      </c>
      <c r="M14240" s="188"/>
      <c r="N14240" s="189" t="s">
        <v>173</v>
      </c>
      <c r="O14240" s="189"/>
      <c r="P14240" s="189"/>
    </row>
    <row r="14241" spans="1:16" ht="15.75" customHeight="1">
      <c r="A14241" s="190" t="s">
        <v>223</v>
      </c>
      <c r="B14241" s="190"/>
      <c r="C14241" s="191" t="s">
        <v>224</v>
      </c>
      <c r="D14241" s="191"/>
      <c r="E14241" s="192" t="s">
        <v>225</v>
      </c>
      <c r="F14241" s="192"/>
      <c r="G14241" s="192"/>
      <c r="H14241" s="191" t="s">
        <v>226</v>
      </c>
      <c r="I14241" s="191"/>
      <c r="J14241" s="192" t="s">
        <v>227</v>
      </c>
      <c r="K14241" s="192"/>
      <c r="L14241" s="192"/>
      <c r="M14241" s="192"/>
      <c r="N14241" s="192"/>
      <c r="O14241" s="192"/>
      <c r="P14241" s="103" t="s">
        <v>228</v>
      </c>
    </row>
    <row r="14242" spans="1:16" ht="17.100000000000001" customHeight="1">
      <c r="A14242" s="186" t="s">
        <v>229</v>
      </c>
      <c r="B14242" s="186"/>
      <c r="C14242" s="186"/>
      <c r="D14242" s="187" t="s">
        <v>230</v>
      </c>
      <c r="E14242" s="187"/>
      <c r="F14242" s="187" t="s">
        <v>231</v>
      </c>
      <c r="G14242" s="187" t="s">
        <v>232</v>
      </c>
      <c r="H14242" s="187"/>
      <c r="I14242" s="187" t="s">
        <v>233</v>
      </c>
      <c r="J14242" s="187"/>
      <c r="K14242" s="187"/>
      <c r="L14242" s="187"/>
      <c r="M14242" s="187"/>
      <c r="N14242" s="187"/>
      <c r="O14242" s="187"/>
      <c r="P14242" s="187"/>
    </row>
    <row r="14243" spans="1:16" ht="17.100000000000001" customHeight="1">
      <c r="A14243" s="186"/>
      <c r="B14243" s="186"/>
      <c r="C14243" s="186"/>
      <c r="D14243" s="187"/>
      <c r="E14243" s="187"/>
      <c r="F14243" s="187"/>
      <c r="G14243" s="187"/>
      <c r="H14243" s="187"/>
      <c r="I14243" s="187" t="s">
        <v>234</v>
      </c>
      <c r="J14243" s="187"/>
      <c r="K14243" s="187" t="s">
        <v>235</v>
      </c>
      <c r="L14243" s="187"/>
      <c r="M14243" s="187" t="s">
        <v>236</v>
      </c>
      <c r="N14243" s="187"/>
      <c r="O14243" s="187" t="s">
        <v>237</v>
      </c>
      <c r="P14243" s="187"/>
    </row>
    <row r="14244" spans="1:16" ht="22.7" customHeight="1">
      <c r="A14244" s="181" t="s">
        <v>473</v>
      </c>
      <c r="B14244" s="181"/>
      <c r="C14244" s="181"/>
      <c r="D14244" s="182" t="s">
        <v>262</v>
      </c>
      <c r="E14244" s="182"/>
      <c r="F14244" s="104">
        <v>24.62</v>
      </c>
      <c r="G14244" s="183">
        <v>1.9E-2</v>
      </c>
      <c r="H14244" s="183"/>
      <c r="I14244" s="176"/>
      <c r="J14244" s="176"/>
      <c r="K14244" s="176">
        <v>0.46779999999999999</v>
      </c>
      <c r="L14244" s="176"/>
      <c r="M14244" s="176"/>
      <c r="N14244" s="176"/>
      <c r="O14244" s="176">
        <v>0.46779999999999999</v>
      </c>
      <c r="P14244" s="176"/>
    </row>
    <row r="14245" spans="1:16" ht="32.65" customHeight="1">
      <c r="A14245" s="181" t="s">
        <v>409</v>
      </c>
      <c r="B14245" s="181"/>
      <c r="C14245" s="181"/>
      <c r="D14245" s="182" t="s">
        <v>268</v>
      </c>
      <c r="E14245" s="182"/>
      <c r="F14245" s="104">
        <v>3.17</v>
      </c>
      <c r="G14245" s="183">
        <v>0.61887899999999996</v>
      </c>
      <c r="H14245" s="183"/>
      <c r="I14245" s="176"/>
      <c r="J14245" s="176"/>
      <c r="K14245" s="176">
        <v>1.9618</v>
      </c>
      <c r="L14245" s="176"/>
      <c r="M14245" s="176"/>
      <c r="N14245" s="176"/>
      <c r="O14245" s="176">
        <v>1.9618</v>
      </c>
      <c r="P14245" s="176"/>
    </row>
    <row r="14246" spans="1:16" ht="14.1" customHeight="1">
      <c r="A14246" s="177" t="s">
        <v>273</v>
      </c>
      <c r="B14246" s="177"/>
      <c r="C14246" s="177"/>
      <c r="D14246" s="177"/>
      <c r="E14246" s="177"/>
      <c r="F14246" s="177"/>
      <c r="G14246" s="177"/>
      <c r="H14246" s="177"/>
      <c r="I14246" s="177"/>
      <c r="J14246" s="177"/>
      <c r="K14246" s="177"/>
      <c r="L14246" s="177"/>
      <c r="M14246" s="177"/>
      <c r="N14246" s="177"/>
      <c r="O14246" s="178">
        <v>19.78</v>
      </c>
      <c r="P14246" s="178"/>
    </row>
    <row r="14247" spans="1:16" ht="14.1" customHeight="1">
      <c r="A14247" s="179" t="s">
        <v>247</v>
      </c>
      <c r="B14247" s="179"/>
      <c r="C14247" s="179"/>
      <c r="D14247" s="179"/>
      <c r="E14247" s="179"/>
      <c r="F14247" s="179"/>
      <c r="G14247" s="179"/>
      <c r="H14247" s="179"/>
      <c r="I14247" s="180">
        <v>17.79</v>
      </c>
      <c r="J14247" s="180"/>
      <c r="K14247" s="180">
        <v>19.78</v>
      </c>
      <c r="L14247" s="180"/>
      <c r="M14247" s="180"/>
      <c r="N14247" s="180"/>
      <c r="O14247" s="180">
        <v>37.57</v>
      </c>
      <c r="P14247" s="180"/>
    </row>
    <row r="14248" spans="1:16" ht="14.1" customHeight="1">
      <c r="A14248" s="172" t="s">
        <v>248</v>
      </c>
      <c r="B14248" s="172"/>
      <c r="C14248" s="172"/>
      <c r="D14248" s="172"/>
      <c r="E14248" s="172"/>
      <c r="F14248" s="172"/>
      <c r="G14248" s="172"/>
      <c r="H14248" s="172"/>
      <c r="I14248" s="173">
        <v>5.13</v>
      </c>
      <c r="J14248" s="173"/>
      <c r="K14248" s="173">
        <v>5.7</v>
      </c>
      <c r="L14248" s="173"/>
      <c r="M14248" s="173"/>
      <c r="N14248" s="173"/>
      <c r="O14248" s="173">
        <v>10.83</v>
      </c>
      <c r="P14248" s="173"/>
    </row>
    <row r="14249" spans="1:16" ht="14.1" customHeight="1">
      <c r="A14249" s="174" t="s">
        <v>249</v>
      </c>
      <c r="B14249" s="174"/>
      <c r="C14249" s="174"/>
      <c r="D14249" s="174"/>
      <c r="E14249" s="174"/>
      <c r="F14249" s="174"/>
      <c r="G14249" s="174"/>
      <c r="H14249" s="174"/>
      <c r="I14249" s="175">
        <v>22.92</v>
      </c>
      <c r="J14249" s="175"/>
      <c r="K14249" s="175">
        <v>25.48</v>
      </c>
      <c r="L14249" s="175"/>
      <c r="M14249" s="175"/>
      <c r="N14249" s="175"/>
      <c r="O14249" s="175">
        <v>48.4</v>
      </c>
      <c r="P14249" s="175"/>
    </row>
    <row r="14250" spans="1:16" ht="22.7" customHeight="1">
      <c r="A14250" s="184" t="s">
        <v>1275</v>
      </c>
      <c r="B14250" s="184"/>
      <c r="C14250" s="184"/>
      <c r="D14250" s="184"/>
      <c r="E14250" s="184"/>
      <c r="F14250" s="184"/>
      <c r="G14250" s="184"/>
      <c r="H14250" s="184"/>
      <c r="I14250" s="184"/>
      <c r="J14250" s="184"/>
      <c r="K14250" s="184"/>
      <c r="L14250" s="184"/>
      <c r="M14250" s="184"/>
      <c r="N14250" s="184"/>
      <c r="O14250" s="185" t="s">
        <v>262</v>
      </c>
      <c r="P14250" s="185"/>
    </row>
    <row r="14251" spans="1:16" ht="14.1" customHeight="1">
      <c r="A14251" s="177" t="s">
        <v>240</v>
      </c>
      <c r="B14251" s="177"/>
      <c r="C14251" s="177"/>
      <c r="D14251" s="177"/>
      <c r="E14251" s="177"/>
      <c r="F14251" s="177"/>
      <c r="G14251" s="177"/>
      <c r="H14251" s="177"/>
      <c r="I14251" s="177"/>
      <c r="J14251" s="177"/>
      <c r="K14251" s="177"/>
      <c r="L14251" s="177"/>
      <c r="M14251" s="177"/>
      <c r="N14251" s="177"/>
      <c r="O14251" s="177"/>
      <c r="P14251" s="177"/>
    </row>
    <row r="14252" spans="1:16" ht="14.1" customHeight="1">
      <c r="A14252" s="181" t="s">
        <v>460</v>
      </c>
      <c r="B14252" s="181"/>
      <c r="C14252" s="181"/>
      <c r="D14252" s="182" t="s">
        <v>242</v>
      </c>
      <c r="E14252" s="182"/>
      <c r="F14252" s="104">
        <v>5.86</v>
      </c>
      <c r="G14252" s="183">
        <v>4.50997E-2</v>
      </c>
      <c r="H14252" s="183"/>
      <c r="I14252" s="176">
        <v>0.26429999999999998</v>
      </c>
      <c r="J14252" s="176"/>
      <c r="K14252" s="176"/>
      <c r="L14252" s="176"/>
      <c r="M14252" s="176"/>
      <c r="N14252" s="176"/>
      <c r="O14252" s="176">
        <v>0.26429999999999998</v>
      </c>
      <c r="P14252" s="176"/>
    </row>
    <row r="14253" spans="1:16" ht="14.1" customHeight="1">
      <c r="A14253" s="181" t="s">
        <v>452</v>
      </c>
      <c r="B14253" s="181"/>
      <c r="C14253" s="181"/>
      <c r="D14253" s="182" t="s">
        <v>242</v>
      </c>
      <c r="E14253" s="182"/>
      <c r="F14253" s="104">
        <v>7.8</v>
      </c>
      <c r="G14253" s="183">
        <v>0.28658470000000003</v>
      </c>
      <c r="H14253" s="183"/>
      <c r="I14253" s="176">
        <v>2.2353999999999998</v>
      </c>
      <c r="J14253" s="176"/>
      <c r="K14253" s="176"/>
      <c r="L14253" s="176"/>
      <c r="M14253" s="176"/>
      <c r="N14253" s="176"/>
      <c r="O14253" s="176">
        <v>2.2353999999999998</v>
      </c>
      <c r="P14253" s="176"/>
    </row>
    <row r="14254" spans="1:16" ht="14.1" customHeight="1">
      <c r="A14254" s="181" t="s">
        <v>244</v>
      </c>
      <c r="B14254" s="181"/>
      <c r="C14254" s="181"/>
      <c r="D14254" s="182"/>
      <c r="E14254" s="182"/>
      <c r="F14254" s="104">
        <v>2.5</v>
      </c>
      <c r="G14254" s="183">
        <v>0.86899999999999999</v>
      </c>
      <c r="H14254" s="183"/>
      <c r="I14254" s="176">
        <v>2.1722000000000001</v>
      </c>
      <c r="J14254" s="176"/>
      <c r="K14254" s="176"/>
      <c r="L14254" s="176"/>
      <c r="M14254" s="176"/>
      <c r="N14254" s="176"/>
      <c r="O14254" s="176">
        <v>2.1722000000000001</v>
      </c>
      <c r="P14254" s="176"/>
    </row>
    <row r="14255" spans="1:16" ht="14.1" customHeight="1">
      <c r="A14255" s="181" t="s">
        <v>245</v>
      </c>
      <c r="B14255" s="181"/>
      <c r="C14255" s="181"/>
      <c r="D14255" s="182"/>
      <c r="E14255" s="182"/>
      <c r="F14255" s="104"/>
      <c r="G14255" s="183"/>
      <c r="H14255" s="183"/>
      <c r="I14255" s="176">
        <v>2.1800000000000002</v>
      </c>
      <c r="J14255" s="176"/>
      <c r="K14255" s="176"/>
      <c r="L14255" s="176"/>
      <c r="M14255" s="176"/>
      <c r="N14255" s="176"/>
      <c r="O14255" s="176">
        <v>2.1800000000000002</v>
      </c>
      <c r="P14255" s="176"/>
    </row>
    <row r="14256" spans="1:16" ht="14.1" customHeight="1">
      <c r="A14256" s="177" t="s">
        <v>246</v>
      </c>
      <c r="B14256" s="177"/>
      <c r="C14256" s="177"/>
      <c r="D14256" s="177"/>
      <c r="E14256" s="177"/>
      <c r="F14256" s="177"/>
      <c r="G14256" s="177"/>
      <c r="H14256" s="177"/>
      <c r="I14256" s="177"/>
      <c r="J14256" s="177"/>
      <c r="K14256" s="177"/>
      <c r="L14256" s="177"/>
      <c r="M14256" s="177"/>
      <c r="N14256" s="177"/>
      <c r="O14256" s="178">
        <v>6.85</v>
      </c>
      <c r="P14256" s="178"/>
    </row>
    <row r="14257" spans="1:16" ht="14.1" customHeight="1">
      <c r="A14257" s="177" t="s">
        <v>258</v>
      </c>
      <c r="B14257" s="177"/>
      <c r="C14257" s="177"/>
      <c r="D14257" s="177"/>
      <c r="E14257" s="177"/>
      <c r="F14257" s="177"/>
      <c r="G14257" s="177"/>
      <c r="H14257" s="177"/>
      <c r="I14257" s="177"/>
      <c r="J14257" s="177"/>
      <c r="K14257" s="177"/>
      <c r="L14257" s="177"/>
      <c r="M14257" s="177"/>
      <c r="N14257" s="177"/>
      <c r="O14257" s="177"/>
      <c r="P14257" s="177"/>
    </row>
    <row r="14258" spans="1:16" ht="22.7" customHeight="1">
      <c r="A14258" s="181" t="s">
        <v>620</v>
      </c>
      <c r="B14258" s="181"/>
      <c r="C14258" s="181"/>
      <c r="D14258" s="182" t="s">
        <v>262</v>
      </c>
      <c r="E14258" s="182"/>
      <c r="F14258" s="104">
        <v>7.14</v>
      </c>
      <c r="G14258" s="183">
        <v>1.07</v>
      </c>
      <c r="H14258" s="183"/>
      <c r="I14258" s="176"/>
      <c r="J14258" s="176"/>
      <c r="K14258" s="176">
        <v>7.6398000000000001</v>
      </c>
      <c r="L14258" s="176"/>
      <c r="M14258" s="176"/>
      <c r="N14258" s="176"/>
      <c r="O14258" s="176">
        <v>7.6398000000000001</v>
      </c>
      <c r="P14258" s="176"/>
    </row>
    <row r="14259" spans="1:16" ht="32.65" customHeight="1">
      <c r="A14259" s="181" t="s">
        <v>445</v>
      </c>
      <c r="B14259" s="181"/>
      <c r="C14259" s="181"/>
      <c r="D14259" s="182" t="s">
        <v>262</v>
      </c>
      <c r="E14259" s="182"/>
      <c r="F14259" s="104">
        <v>21.11</v>
      </c>
      <c r="G14259" s="183">
        <v>2.5000000000000001E-2</v>
      </c>
      <c r="H14259" s="183"/>
      <c r="I14259" s="176"/>
      <c r="J14259" s="176"/>
      <c r="K14259" s="176">
        <v>0.52780000000000005</v>
      </c>
      <c r="L14259" s="176"/>
      <c r="M14259" s="176"/>
      <c r="N14259" s="176"/>
      <c r="O14259" s="176">
        <v>0.52780000000000005</v>
      </c>
      <c r="P14259" s="176"/>
    </row>
    <row r="14260" spans="1:16" ht="42.4" customHeight="1">
      <c r="A14260" s="181" t="s">
        <v>467</v>
      </c>
      <c r="B14260" s="181"/>
      <c r="C14260" s="181"/>
      <c r="D14260" s="182" t="s">
        <v>239</v>
      </c>
      <c r="E14260" s="182"/>
      <c r="F14260" s="104">
        <v>0.21</v>
      </c>
      <c r="G14260" s="183">
        <v>1.19</v>
      </c>
      <c r="H14260" s="183"/>
      <c r="I14260" s="176"/>
      <c r="J14260" s="176"/>
      <c r="K14260" s="176">
        <v>0.24990000000000001</v>
      </c>
      <c r="L14260" s="176"/>
      <c r="M14260" s="176"/>
      <c r="N14260" s="176"/>
      <c r="O14260" s="176">
        <v>0.24990000000000001</v>
      </c>
      <c r="P14260" s="176"/>
    </row>
    <row r="14261" spans="1:16" ht="14.1" customHeight="1">
      <c r="A14261" s="177" t="s">
        <v>273</v>
      </c>
      <c r="B14261" s="177"/>
      <c r="C14261" s="177"/>
      <c r="D14261" s="177"/>
      <c r="E14261" s="177"/>
      <c r="F14261" s="177"/>
      <c r="G14261" s="177"/>
      <c r="H14261" s="177"/>
      <c r="I14261" s="177"/>
      <c r="J14261" s="177"/>
      <c r="K14261" s="177"/>
      <c r="L14261" s="177"/>
      <c r="M14261" s="177"/>
      <c r="N14261" s="177"/>
      <c r="O14261" s="178">
        <v>8.42</v>
      </c>
      <c r="P14261" s="178"/>
    </row>
    <row r="14262" spans="1:16" ht="14.1" customHeight="1">
      <c r="A14262" s="179" t="s">
        <v>247</v>
      </c>
      <c r="B14262" s="179"/>
      <c r="C14262" s="179"/>
      <c r="D14262" s="179"/>
      <c r="E14262" s="179"/>
      <c r="F14262" s="179"/>
      <c r="G14262" s="179"/>
      <c r="H14262" s="179"/>
      <c r="I14262" s="180">
        <v>6.85</v>
      </c>
      <c r="J14262" s="180"/>
      <c r="K14262" s="180">
        <v>8.42</v>
      </c>
      <c r="L14262" s="180"/>
      <c r="M14262" s="180"/>
      <c r="N14262" s="180"/>
      <c r="O14262" s="180">
        <v>15.27</v>
      </c>
      <c r="P14262" s="180"/>
    </row>
    <row r="14263" spans="1:16" ht="14.1" customHeight="1">
      <c r="A14263" s="172" t="s">
        <v>248</v>
      </c>
      <c r="B14263" s="172"/>
      <c r="C14263" s="172"/>
      <c r="D14263" s="172"/>
      <c r="E14263" s="172"/>
      <c r="F14263" s="172"/>
      <c r="G14263" s="172"/>
      <c r="H14263" s="172"/>
      <c r="I14263" s="173">
        <v>1.97</v>
      </c>
      <c r="J14263" s="173"/>
      <c r="K14263" s="173">
        <v>2.4300000000000002</v>
      </c>
      <c r="L14263" s="173"/>
      <c r="M14263" s="173"/>
      <c r="N14263" s="173"/>
      <c r="O14263" s="173">
        <v>4.4000000000000004</v>
      </c>
      <c r="P14263" s="173"/>
    </row>
    <row r="14264" spans="1:16" ht="14.1" customHeight="1">
      <c r="A14264" s="174" t="s">
        <v>249</v>
      </c>
      <c r="B14264" s="174"/>
      <c r="C14264" s="174"/>
      <c r="D14264" s="174"/>
      <c r="E14264" s="174"/>
      <c r="F14264" s="174"/>
      <c r="G14264" s="174"/>
      <c r="H14264" s="174"/>
      <c r="I14264" s="175">
        <v>8.82</v>
      </c>
      <c r="J14264" s="175"/>
      <c r="K14264" s="175">
        <v>10.85</v>
      </c>
      <c r="L14264" s="175"/>
      <c r="M14264" s="175"/>
      <c r="N14264" s="175"/>
      <c r="O14264" s="175">
        <v>19.670000000000002</v>
      </c>
      <c r="P14264" s="175"/>
    </row>
    <row r="14265" spans="1:16" ht="22.7" customHeight="1">
      <c r="A14265" s="184" t="s">
        <v>1276</v>
      </c>
      <c r="B14265" s="184"/>
      <c r="C14265" s="184"/>
      <c r="D14265" s="184"/>
      <c r="E14265" s="184"/>
      <c r="F14265" s="184"/>
      <c r="G14265" s="184"/>
      <c r="H14265" s="184"/>
      <c r="I14265" s="184"/>
      <c r="J14265" s="184"/>
      <c r="K14265" s="184"/>
      <c r="L14265" s="184"/>
      <c r="M14265" s="184"/>
      <c r="N14265" s="184"/>
      <c r="O14265" s="185" t="s">
        <v>262</v>
      </c>
      <c r="P14265" s="185"/>
    </row>
    <row r="14266" spans="1:16" ht="14.1" customHeight="1">
      <c r="A14266" s="177" t="s">
        <v>240</v>
      </c>
      <c r="B14266" s="177"/>
      <c r="C14266" s="177"/>
      <c r="D14266" s="177"/>
      <c r="E14266" s="177"/>
      <c r="F14266" s="177"/>
      <c r="G14266" s="177"/>
      <c r="H14266" s="177"/>
      <c r="I14266" s="177"/>
      <c r="J14266" s="177"/>
      <c r="K14266" s="177"/>
      <c r="L14266" s="177"/>
      <c r="M14266" s="177"/>
      <c r="N14266" s="177"/>
      <c r="O14266" s="177"/>
      <c r="P14266" s="177"/>
    </row>
    <row r="14267" spans="1:16" ht="14.1" customHeight="1">
      <c r="A14267" s="181" t="s">
        <v>460</v>
      </c>
      <c r="B14267" s="181"/>
      <c r="C14267" s="181"/>
      <c r="D14267" s="182" t="s">
        <v>242</v>
      </c>
      <c r="E14267" s="182"/>
      <c r="F14267" s="104">
        <v>5.86</v>
      </c>
      <c r="G14267" s="183">
        <v>0.15255850000000001</v>
      </c>
      <c r="H14267" s="183"/>
      <c r="I14267" s="176">
        <v>0.89400000000000002</v>
      </c>
      <c r="J14267" s="176"/>
      <c r="K14267" s="176"/>
      <c r="L14267" s="176"/>
      <c r="M14267" s="176"/>
      <c r="N14267" s="176"/>
      <c r="O14267" s="176">
        <v>0.89400000000000002</v>
      </c>
      <c r="P14267" s="176"/>
    </row>
    <row r="14268" spans="1:16" ht="14.1" customHeight="1">
      <c r="A14268" s="181" t="s">
        <v>452</v>
      </c>
      <c r="B14268" s="181"/>
      <c r="C14268" s="181"/>
      <c r="D14268" s="182" t="s">
        <v>242</v>
      </c>
      <c r="E14268" s="182"/>
      <c r="F14268" s="104">
        <v>7.8</v>
      </c>
      <c r="G14268" s="183">
        <v>0.1197743</v>
      </c>
      <c r="H14268" s="183"/>
      <c r="I14268" s="176">
        <v>0.93420000000000003</v>
      </c>
      <c r="J14268" s="176"/>
      <c r="K14268" s="176"/>
      <c r="L14268" s="176"/>
      <c r="M14268" s="176"/>
      <c r="N14268" s="176"/>
      <c r="O14268" s="176">
        <v>0.93420000000000003</v>
      </c>
      <c r="P14268" s="176"/>
    </row>
    <row r="14269" spans="1:16" ht="14.1" customHeight="1">
      <c r="A14269" s="181" t="s">
        <v>244</v>
      </c>
      <c r="B14269" s="181"/>
      <c r="C14269" s="181"/>
      <c r="D14269" s="182"/>
      <c r="E14269" s="182"/>
      <c r="F14269" s="104">
        <v>1.83</v>
      </c>
      <c r="G14269" s="183">
        <v>0.86899999999999999</v>
      </c>
      <c r="H14269" s="183"/>
      <c r="I14269" s="176">
        <v>1.5887</v>
      </c>
      <c r="J14269" s="176"/>
      <c r="K14269" s="176"/>
      <c r="L14269" s="176"/>
      <c r="M14269" s="176"/>
      <c r="N14269" s="176"/>
      <c r="O14269" s="176">
        <v>1.5887</v>
      </c>
      <c r="P14269" s="176"/>
    </row>
    <row r="14270" spans="1:16" ht="14.1" customHeight="1">
      <c r="A14270" s="181" t="s">
        <v>245</v>
      </c>
      <c r="B14270" s="181"/>
      <c r="C14270" s="181"/>
      <c r="D14270" s="182"/>
      <c r="E14270" s="182"/>
      <c r="F14270" s="104"/>
      <c r="G14270" s="183"/>
      <c r="H14270" s="183"/>
      <c r="I14270" s="176">
        <v>1.78</v>
      </c>
      <c r="J14270" s="176"/>
      <c r="K14270" s="176"/>
      <c r="L14270" s="176"/>
      <c r="M14270" s="176"/>
      <c r="N14270" s="176"/>
      <c r="O14270" s="176">
        <v>1.78</v>
      </c>
      <c r="P14270" s="176"/>
    </row>
    <row r="14271" spans="1:16" ht="14.1" customHeight="1">
      <c r="A14271" s="177" t="s">
        <v>246</v>
      </c>
      <c r="B14271" s="177"/>
      <c r="C14271" s="177"/>
      <c r="D14271" s="177"/>
      <c r="E14271" s="177"/>
      <c r="F14271" s="177"/>
      <c r="G14271" s="177"/>
      <c r="H14271" s="177"/>
      <c r="I14271" s="177"/>
      <c r="J14271" s="177"/>
      <c r="K14271" s="177"/>
      <c r="L14271" s="177"/>
      <c r="M14271" s="177"/>
      <c r="N14271" s="177"/>
      <c r="O14271" s="178">
        <v>5.2</v>
      </c>
      <c r="P14271" s="178"/>
    </row>
    <row r="14272" spans="1:16" ht="14.1" customHeight="1">
      <c r="A14272" s="177" t="s">
        <v>258</v>
      </c>
      <c r="B14272" s="177"/>
      <c r="C14272" s="177"/>
      <c r="D14272" s="177"/>
      <c r="E14272" s="177"/>
      <c r="F14272" s="177"/>
      <c r="G14272" s="177"/>
      <c r="H14272" s="177"/>
      <c r="I14272" s="177"/>
      <c r="J14272" s="177"/>
      <c r="K14272" s="177"/>
      <c r="L14272" s="177"/>
      <c r="M14272" s="177"/>
      <c r="N14272" s="177"/>
      <c r="O14272" s="177"/>
      <c r="P14272" s="177"/>
    </row>
    <row r="14273" spans="1:16" ht="8.85" customHeight="1"/>
    <row r="14274" spans="1:16" ht="14.1" customHeight="1">
      <c r="A14274" s="170" t="s">
        <v>270</v>
      </c>
      <c r="B14274" s="170"/>
      <c r="C14274" s="170"/>
      <c r="D14274" s="170"/>
      <c r="E14274" s="170"/>
      <c r="F14274" s="170"/>
      <c r="G14274" s="170"/>
      <c r="H14274" s="170"/>
      <c r="I14274" s="170"/>
      <c r="J14274" s="170"/>
      <c r="K14274" s="170"/>
      <c r="L14274" s="170"/>
      <c r="M14274" s="170"/>
      <c r="N14274" s="170"/>
      <c r="O14274" s="170"/>
      <c r="P14274" s="170"/>
    </row>
    <row r="14275" spans="1:16" ht="14.1" customHeight="1">
      <c r="A14275" s="171" t="s">
        <v>271</v>
      </c>
      <c r="B14275" s="171"/>
      <c r="C14275" s="171"/>
      <c r="D14275" s="171"/>
      <c r="E14275" s="171"/>
      <c r="F14275" s="171"/>
      <c r="G14275" s="171"/>
      <c r="H14275" s="171"/>
      <c r="I14275" s="171"/>
      <c r="J14275" s="171"/>
      <c r="K14275" s="171"/>
      <c r="L14275" s="171"/>
      <c r="M14275" s="171"/>
      <c r="N14275" s="171"/>
      <c r="O14275" s="171"/>
      <c r="P14275" s="171"/>
    </row>
    <row r="14276" spans="1:16" ht="65.25" customHeight="1">
      <c r="A14276" s="198"/>
      <c r="B14276" s="198"/>
      <c r="C14276" s="198"/>
      <c r="D14276" s="198"/>
      <c r="E14276" s="198"/>
      <c r="F14276" s="198"/>
      <c r="G14276" s="198"/>
      <c r="H14276" s="198"/>
      <c r="I14276" s="198"/>
      <c r="J14276" s="198"/>
      <c r="K14276" s="198"/>
      <c r="L14276" s="198"/>
      <c r="M14276" s="198"/>
      <c r="N14276" s="198"/>
      <c r="O14276" s="198"/>
      <c r="P14276" s="198"/>
    </row>
    <row r="14277" spans="1:16" ht="5.65" customHeight="1"/>
    <row r="14278" spans="1:16" ht="19.7" customHeight="1">
      <c r="A14278" s="199" t="s">
        <v>218</v>
      </c>
      <c r="B14278" s="199"/>
      <c r="C14278" s="199"/>
      <c r="D14278" s="199"/>
      <c r="E14278" s="199"/>
      <c r="F14278" s="199"/>
      <c r="G14278" s="199"/>
      <c r="H14278" s="199"/>
      <c r="I14278" s="199"/>
      <c r="J14278" s="199"/>
      <c r="K14278" s="199"/>
      <c r="L14278" s="199"/>
      <c r="M14278" s="199"/>
      <c r="N14278" s="199"/>
      <c r="O14278" s="199"/>
      <c r="P14278" s="199"/>
    </row>
    <row r="14279" spans="1:16" ht="15.75" customHeight="1">
      <c r="A14279" s="105" t="s">
        <v>117</v>
      </c>
      <c r="B14279" s="196" t="s">
        <v>118</v>
      </c>
      <c r="C14279" s="196"/>
      <c r="D14279" s="196"/>
      <c r="E14279" s="196"/>
      <c r="F14279" s="196"/>
      <c r="G14279" s="196"/>
      <c r="H14279" s="196"/>
      <c r="I14279" s="196"/>
      <c r="J14279" s="196"/>
      <c r="K14279" s="196"/>
      <c r="L14279" s="193" t="s">
        <v>119</v>
      </c>
      <c r="M14279" s="193"/>
      <c r="N14279" s="200" t="s">
        <v>171</v>
      </c>
      <c r="O14279" s="200"/>
      <c r="P14279" s="200"/>
    </row>
    <row r="14280" spans="1:16" ht="12.6" customHeight="1">
      <c r="A14280" s="105" t="s">
        <v>120</v>
      </c>
      <c r="B14280" s="196" t="s">
        <v>121</v>
      </c>
      <c r="C14280" s="196"/>
      <c r="D14280" s="196"/>
      <c r="E14280" s="196"/>
      <c r="F14280" s="196"/>
      <c r="G14280" s="196"/>
      <c r="H14280" s="196"/>
      <c r="I14280" s="196"/>
      <c r="J14280" s="196"/>
      <c r="K14280" s="196"/>
      <c r="L14280" s="193" t="s">
        <v>219</v>
      </c>
      <c r="M14280" s="193"/>
      <c r="N14280" s="194" t="s">
        <v>3435</v>
      </c>
      <c r="O14280" s="194"/>
      <c r="P14280" s="194"/>
    </row>
    <row r="14281" spans="1:16" ht="14.45" customHeight="1">
      <c r="A14281" s="105" t="s">
        <v>220</v>
      </c>
      <c r="B14281" s="193" t="s">
        <v>170</v>
      </c>
      <c r="C14281" s="193"/>
      <c r="D14281" s="193"/>
      <c r="E14281" s="193"/>
      <c r="F14281" s="193"/>
      <c r="G14281" s="193"/>
      <c r="H14281" s="193"/>
      <c r="I14281" s="193"/>
      <c r="J14281" s="193"/>
      <c r="K14281" s="193"/>
      <c r="L14281" s="193" t="s">
        <v>122</v>
      </c>
      <c r="M14281" s="193"/>
      <c r="N14281" s="194"/>
      <c r="O14281" s="194"/>
      <c r="P14281" s="194"/>
    </row>
    <row r="14282" spans="1:16" ht="14.65" customHeight="1">
      <c r="A14282" s="105" t="s">
        <v>221</v>
      </c>
      <c r="B14282" s="193" t="s">
        <v>170</v>
      </c>
      <c r="C14282" s="193"/>
      <c r="D14282" s="193"/>
      <c r="E14282" s="193"/>
      <c r="F14282" s="193"/>
      <c r="G14282" s="193"/>
      <c r="H14282" s="193"/>
      <c r="I14282" s="193"/>
      <c r="J14282" s="193"/>
      <c r="K14282" s="193"/>
      <c r="L14282" s="193" t="s">
        <v>123</v>
      </c>
      <c r="M14282" s="193"/>
      <c r="N14282" s="194" t="s">
        <v>124</v>
      </c>
      <c r="O14282" s="194"/>
      <c r="P14282" s="194"/>
    </row>
    <row r="14283" spans="1:16" ht="26.45" customHeight="1">
      <c r="A14283" s="105" t="s">
        <v>222</v>
      </c>
      <c r="B14283" s="193" t="s">
        <v>170</v>
      </c>
      <c r="C14283" s="193"/>
      <c r="D14283" s="193"/>
      <c r="E14283" s="193"/>
      <c r="F14283" s="193"/>
      <c r="G14283" s="193"/>
      <c r="H14283" s="193"/>
      <c r="I14283" s="193"/>
      <c r="J14283" s="193"/>
      <c r="K14283" s="193"/>
      <c r="L14283" s="193" t="s">
        <v>125</v>
      </c>
      <c r="M14283" s="193"/>
      <c r="N14283" s="195" t="s">
        <v>3768</v>
      </c>
      <c r="O14283" s="195"/>
      <c r="P14283" s="195"/>
    </row>
    <row r="14284" spans="1:16" ht="13.35" customHeight="1">
      <c r="A14284" s="106" t="s">
        <v>126</v>
      </c>
      <c r="B14284" s="188"/>
      <c r="C14284" s="188"/>
      <c r="D14284" s="188"/>
      <c r="E14284" s="188"/>
      <c r="F14284" s="188"/>
      <c r="G14284" s="188"/>
      <c r="H14284" s="188"/>
      <c r="I14284" s="188"/>
      <c r="J14284" s="188"/>
      <c r="K14284" s="188"/>
      <c r="L14284" s="188" t="s">
        <v>127</v>
      </c>
      <c r="M14284" s="188"/>
      <c r="N14284" s="189" t="s">
        <v>173</v>
      </c>
      <c r="O14284" s="189"/>
      <c r="P14284" s="189"/>
    </row>
    <row r="14285" spans="1:16" ht="15.75" customHeight="1">
      <c r="A14285" s="190" t="s">
        <v>223</v>
      </c>
      <c r="B14285" s="190"/>
      <c r="C14285" s="191" t="s">
        <v>224</v>
      </c>
      <c r="D14285" s="191"/>
      <c r="E14285" s="192" t="s">
        <v>225</v>
      </c>
      <c r="F14285" s="192"/>
      <c r="G14285" s="192"/>
      <c r="H14285" s="191" t="s">
        <v>226</v>
      </c>
      <c r="I14285" s="191"/>
      <c r="J14285" s="192" t="s">
        <v>227</v>
      </c>
      <c r="K14285" s="192"/>
      <c r="L14285" s="192"/>
      <c r="M14285" s="192"/>
      <c r="N14285" s="192"/>
      <c r="O14285" s="192"/>
      <c r="P14285" s="103" t="s">
        <v>228</v>
      </c>
    </row>
    <row r="14286" spans="1:16" ht="17.100000000000001" customHeight="1">
      <c r="A14286" s="186" t="s">
        <v>229</v>
      </c>
      <c r="B14286" s="186"/>
      <c r="C14286" s="186"/>
      <c r="D14286" s="187" t="s">
        <v>230</v>
      </c>
      <c r="E14286" s="187"/>
      <c r="F14286" s="187" t="s">
        <v>231</v>
      </c>
      <c r="G14286" s="187" t="s">
        <v>232</v>
      </c>
      <c r="H14286" s="187"/>
      <c r="I14286" s="187" t="s">
        <v>233</v>
      </c>
      <c r="J14286" s="187"/>
      <c r="K14286" s="187"/>
      <c r="L14286" s="187"/>
      <c r="M14286" s="187"/>
      <c r="N14286" s="187"/>
      <c r="O14286" s="187"/>
      <c r="P14286" s="187"/>
    </row>
    <row r="14287" spans="1:16" ht="17.100000000000001" customHeight="1">
      <c r="A14287" s="186"/>
      <c r="B14287" s="186"/>
      <c r="C14287" s="186"/>
      <c r="D14287" s="187"/>
      <c r="E14287" s="187"/>
      <c r="F14287" s="187"/>
      <c r="G14287" s="187"/>
      <c r="H14287" s="187"/>
      <c r="I14287" s="187" t="s">
        <v>234</v>
      </c>
      <c r="J14287" s="187"/>
      <c r="K14287" s="187" t="s">
        <v>235</v>
      </c>
      <c r="L14287" s="187"/>
      <c r="M14287" s="187" t="s">
        <v>236</v>
      </c>
      <c r="N14287" s="187"/>
      <c r="O14287" s="187" t="s">
        <v>237</v>
      </c>
      <c r="P14287" s="187"/>
    </row>
    <row r="14288" spans="1:16" ht="14.1" customHeight="1">
      <c r="A14288" s="181" t="s">
        <v>444</v>
      </c>
      <c r="B14288" s="181"/>
      <c r="C14288" s="181"/>
      <c r="D14288" s="182" t="s">
        <v>262</v>
      </c>
      <c r="E14288" s="182"/>
      <c r="F14288" s="104">
        <v>6.35</v>
      </c>
      <c r="G14288" s="183">
        <v>1.1100000000000001</v>
      </c>
      <c r="H14288" s="183"/>
      <c r="I14288" s="176"/>
      <c r="J14288" s="176"/>
      <c r="K14288" s="176">
        <v>7.0484999999999998</v>
      </c>
      <c r="L14288" s="176"/>
      <c r="M14288" s="176"/>
      <c r="N14288" s="176"/>
      <c r="O14288" s="176">
        <v>7.0484999999999998</v>
      </c>
      <c r="P14288" s="176"/>
    </row>
    <row r="14289" spans="1:16" ht="32.65" customHeight="1">
      <c r="A14289" s="181" t="s">
        <v>445</v>
      </c>
      <c r="B14289" s="181"/>
      <c r="C14289" s="181"/>
      <c r="D14289" s="182" t="s">
        <v>262</v>
      </c>
      <c r="E14289" s="182"/>
      <c r="F14289" s="104">
        <v>21.11</v>
      </c>
      <c r="G14289" s="183">
        <v>2.5000000000000001E-2</v>
      </c>
      <c r="H14289" s="183"/>
      <c r="I14289" s="176"/>
      <c r="J14289" s="176"/>
      <c r="K14289" s="176">
        <v>0.52780000000000005</v>
      </c>
      <c r="L14289" s="176"/>
      <c r="M14289" s="176"/>
      <c r="N14289" s="176"/>
      <c r="O14289" s="176">
        <v>0.52780000000000005</v>
      </c>
      <c r="P14289" s="176"/>
    </row>
    <row r="14290" spans="1:16" ht="42.2" customHeight="1">
      <c r="A14290" s="181" t="s">
        <v>467</v>
      </c>
      <c r="B14290" s="181"/>
      <c r="C14290" s="181"/>
      <c r="D14290" s="182" t="s">
        <v>239</v>
      </c>
      <c r="E14290" s="182"/>
      <c r="F14290" s="104">
        <v>0.21</v>
      </c>
      <c r="G14290" s="183">
        <v>0.54300000000000004</v>
      </c>
      <c r="H14290" s="183"/>
      <c r="I14290" s="176"/>
      <c r="J14290" s="176"/>
      <c r="K14290" s="176">
        <v>0.114</v>
      </c>
      <c r="L14290" s="176"/>
      <c r="M14290" s="176"/>
      <c r="N14290" s="176"/>
      <c r="O14290" s="176">
        <v>0.114</v>
      </c>
      <c r="P14290" s="176"/>
    </row>
    <row r="14291" spans="1:16" ht="14.25" customHeight="1">
      <c r="A14291" s="177" t="s">
        <v>273</v>
      </c>
      <c r="B14291" s="177"/>
      <c r="C14291" s="177"/>
      <c r="D14291" s="177"/>
      <c r="E14291" s="177"/>
      <c r="F14291" s="177"/>
      <c r="G14291" s="177"/>
      <c r="H14291" s="177"/>
      <c r="I14291" s="177"/>
      <c r="J14291" s="177"/>
      <c r="K14291" s="177"/>
      <c r="L14291" s="177"/>
      <c r="M14291" s="177"/>
      <c r="N14291" s="177"/>
      <c r="O14291" s="178">
        <v>7.69</v>
      </c>
      <c r="P14291" s="178"/>
    </row>
    <row r="14292" spans="1:16" ht="14.1" customHeight="1">
      <c r="A14292" s="179" t="s">
        <v>247</v>
      </c>
      <c r="B14292" s="179"/>
      <c r="C14292" s="179"/>
      <c r="D14292" s="179"/>
      <c r="E14292" s="179"/>
      <c r="F14292" s="179"/>
      <c r="G14292" s="179"/>
      <c r="H14292" s="179"/>
      <c r="I14292" s="180">
        <v>5.2</v>
      </c>
      <c r="J14292" s="180"/>
      <c r="K14292" s="180">
        <v>7.69</v>
      </c>
      <c r="L14292" s="180"/>
      <c r="M14292" s="180"/>
      <c r="N14292" s="180"/>
      <c r="O14292" s="180">
        <v>12.89</v>
      </c>
      <c r="P14292" s="180"/>
    </row>
    <row r="14293" spans="1:16" ht="14.1" customHeight="1">
      <c r="A14293" s="172" t="s">
        <v>248</v>
      </c>
      <c r="B14293" s="172"/>
      <c r="C14293" s="172"/>
      <c r="D14293" s="172"/>
      <c r="E14293" s="172"/>
      <c r="F14293" s="172"/>
      <c r="G14293" s="172"/>
      <c r="H14293" s="172"/>
      <c r="I14293" s="173">
        <v>1.5</v>
      </c>
      <c r="J14293" s="173"/>
      <c r="K14293" s="173">
        <v>2.21</v>
      </c>
      <c r="L14293" s="173"/>
      <c r="M14293" s="173"/>
      <c r="N14293" s="173"/>
      <c r="O14293" s="173">
        <v>3.71</v>
      </c>
      <c r="P14293" s="173"/>
    </row>
    <row r="14294" spans="1:16" ht="14.1" customHeight="1">
      <c r="A14294" s="174" t="s">
        <v>249</v>
      </c>
      <c r="B14294" s="174"/>
      <c r="C14294" s="174"/>
      <c r="D14294" s="174"/>
      <c r="E14294" s="174"/>
      <c r="F14294" s="174"/>
      <c r="G14294" s="174"/>
      <c r="H14294" s="174"/>
      <c r="I14294" s="175">
        <v>6.7</v>
      </c>
      <c r="J14294" s="175"/>
      <c r="K14294" s="175">
        <v>9.9</v>
      </c>
      <c r="L14294" s="175"/>
      <c r="M14294" s="175"/>
      <c r="N14294" s="175"/>
      <c r="O14294" s="175">
        <v>16.600000000000001</v>
      </c>
      <c r="P14294" s="175"/>
    </row>
    <row r="14295" spans="1:16" ht="22.7" customHeight="1">
      <c r="A14295" s="184" t="s">
        <v>1277</v>
      </c>
      <c r="B14295" s="184"/>
      <c r="C14295" s="184"/>
      <c r="D14295" s="184"/>
      <c r="E14295" s="184"/>
      <c r="F14295" s="184"/>
      <c r="G14295" s="184"/>
      <c r="H14295" s="184"/>
      <c r="I14295" s="184"/>
      <c r="J14295" s="184"/>
      <c r="K14295" s="184"/>
      <c r="L14295" s="184"/>
      <c r="M14295" s="184"/>
      <c r="N14295" s="184"/>
      <c r="O14295" s="185" t="s">
        <v>262</v>
      </c>
      <c r="P14295" s="185"/>
    </row>
    <row r="14296" spans="1:16" ht="14.1" customHeight="1">
      <c r="A14296" s="177" t="s">
        <v>240</v>
      </c>
      <c r="B14296" s="177"/>
      <c r="C14296" s="177"/>
      <c r="D14296" s="177"/>
      <c r="E14296" s="177"/>
      <c r="F14296" s="177"/>
      <c r="G14296" s="177"/>
      <c r="H14296" s="177"/>
      <c r="I14296" s="177"/>
      <c r="J14296" s="177"/>
      <c r="K14296" s="177"/>
      <c r="L14296" s="177"/>
      <c r="M14296" s="177"/>
      <c r="N14296" s="177"/>
      <c r="O14296" s="177"/>
      <c r="P14296" s="177"/>
    </row>
    <row r="14297" spans="1:16" ht="14.1" customHeight="1">
      <c r="A14297" s="181" t="s">
        <v>460</v>
      </c>
      <c r="B14297" s="181"/>
      <c r="C14297" s="181"/>
      <c r="D14297" s="182" t="s">
        <v>242</v>
      </c>
      <c r="E14297" s="182"/>
      <c r="F14297" s="104">
        <v>5.86</v>
      </c>
      <c r="G14297" s="183">
        <v>2.18426E-2</v>
      </c>
      <c r="H14297" s="183"/>
      <c r="I14297" s="176">
        <v>0.128</v>
      </c>
      <c r="J14297" s="176"/>
      <c r="K14297" s="176"/>
      <c r="L14297" s="176"/>
      <c r="M14297" s="176"/>
      <c r="N14297" s="176"/>
      <c r="O14297" s="176">
        <v>0.128</v>
      </c>
      <c r="P14297" s="176"/>
    </row>
    <row r="14298" spans="1:16" ht="14.1" customHeight="1">
      <c r="A14298" s="181" t="s">
        <v>452</v>
      </c>
      <c r="B14298" s="181"/>
      <c r="C14298" s="181"/>
      <c r="D14298" s="182" t="s">
        <v>242</v>
      </c>
      <c r="E14298" s="182"/>
      <c r="F14298" s="104">
        <v>7.8</v>
      </c>
      <c r="G14298" s="183">
        <v>0.1347024</v>
      </c>
      <c r="H14298" s="183"/>
      <c r="I14298" s="176">
        <v>1.0507</v>
      </c>
      <c r="J14298" s="176"/>
      <c r="K14298" s="176"/>
      <c r="L14298" s="176"/>
      <c r="M14298" s="176"/>
      <c r="N14298" s="176"/>
      <c r="O14298" s="176">
        <v>1.0507</v>
      </c>
      <c r="P14298" s="176"/>
    </row>
    <row r="14299" spans="1:16" ht="14.1" customHeight="1">
      <c r="A14299" s="181" t="s">
        <v>244</v>
      </c>
      <c r="B14299" s="181"/>
      <c r="C14299" s="181"/>
      <c r="D14299" s="182"/>
      <c r="E14299" s="182"/>
      <c r="F14299" s="104">
        <v>1.18</v>
      </c>
      <c r="G14299" s="183">
        <v>0.86899999999999999</v>
      </c>
      <c r="H14299" s="183"/>
      <c r="I14299" s="176">
        <v>1.0243</v>
      </c>
      <c r="J14299" s="176"/>
      <c r="K14299" s="176"/>
      <c r="L14299" s="176"/>
      <c r="M14299" s="176"/>
      <c r="N14299" s="176"/>
      <c r="O14299" s="176">
        <v>1.0243</v>
      </c>
      <c r="P14299" s="176"/>
    </row>
    <row r="14300" spans="1:16" ht="14.1" customHeight="1">
      <c r="A14300" s="181" t="s">
        <v>245</v>
      </c>
      <c r="B14300" s="181"/>
      <c r="C14300" s="181"/>
      <c r="D14300" s="182"/>
      <c r="E14300" s="182"/>
      <c r="F14300" s="104"/>
      <c r="G14300" s="183"/>
      <c r="H14300" s="183"/>
      <c r="I14300" s="176">
        <v>1.03</v>
      </c>
      <c r="J14300" s="176"/>
      <c r="K14300" s="176"/>
      <c r="L14300" s="176"/>
      <c r="M14300" s="176"/>
      <c r="N14300" s="176"/>
      <c r="O14300" s="176">
        <v>1.03</v>
      </c>
      <c r="P14300" s="176"/>
    </row>
    <row r="14301" spans="1:16" ht="14.1" customHeight="1">
      <c r="A14301" s="177" t="s">
        <v>246</v>
      </c>
      <c r="B14301" s="177"/>
      <c r="C14301" s="177"/>
      <c r="D14301" s="177"/>
      <c r="E14301" s="177"/>
      <c r="F14301" s="177"/>
      <c r="G14301" s="177"/>
      <c r="H14301" s="177"/>
      <c r="I14301" s="177"/>
      <c r="J14301" s="177"/>
      <c r="K14301" s="177"/>
      <c r="L14301" s="177"/>
      <c r="M14301" s="177"/>
      <c r="N14301" s="177"/>
      <c r="O14301" s="178">
        <v>3.23</v>
      </c>
      <c r="P14301" s="178"/>
    </row>
    <row r="14302" spans="1:16" ht="14.1" customHeight="1">
      <c r="A14302" s="177" t="s">
        <v>258</v>
      </c>
      <c r="B14302" s="177"/>
      <c r="C14302" s="177"/>
      <c r="D14302" s="177"/>
      <c r="E14302" s="177"/>
      <c r="F14302" s="177"/>
      <c r="G14302" s="177"/>
      <c r="H14302" s="177"/>
      <c r="I14302" s="177"/>
      <c r="J14302" s="177"/>
      <c r="K14302" s="177"/>
      <c r="L14302" s="177"/>
      <c r="M14302" s="177"/>
      <c r="N14302" s="177"/>
      <c r="O14302" s="177"/>
      <c r="P14302" s="177"/>
    </row>
    <row r="14303" spans="1:16" ht="22.7" customHeight="1">
      <c r="A14303" s="181" t="s">
        <v>461</v>
      </c>
      <c r="B14303" s="181"/>
      <c r="C14303" s="181"/>
      <c r="D14303" s="182" t="s">
        <v>262</v>
      </c>
      <c r="E14303" s="182"/>
      <c r="F14303" s="104">
        <v>6.35</v>
      </c>
      <c r="G14303" s="183">
        <v>1.1100000000000001</v>
      </c>
      <c r="H14303" s="183"/>
      <c r="I14303" s="176"/>
      <c r="J14303" s="176"/>
      <c r="K14303" s="176">
        <v>7.0484999999999998</v>
      </c>
      <c r="L14303" s="176"/>
      <c r="M14303" s="176"/>
      <c r="N14303" s="176"/>
      <c r="O14303" s="176">
        <v>7.0484999999999998</v>
      </c>
      <c r="P14303" s="176"/>
    </row>
    <row r="14304" spans="1:16" ht="32.450000000000003" customHeight="1">
      <c r="A14304" s="181" t="s">
        <v>445</v>
      </c>
      <c r="B14304" s="181"/>
      <c r="C14304" s="181"/>
      <c r="D14304" s="182" t="s">
        <v>262</v>
      </c>
      <c r="E14304" s="182"/>
      <c r="F14304" s="104">
        <v>21.11</v>
      </c>
      <c r="G14304" s="183">
        <v>2.5000000000000001E-2</v>
      </c>
      <c r="H14304" s="183"/>
      <c r="I14304" s="176"/>
      <c r="J14304" s="176"/>
      <c r="K14304" s="176">
        <v>0.52780000000000005</v>
      </c>
      <c r="L14304" s="176"/>
      <c r="M14304" s="176"/>
      <c r="N14304" s="176"/>
      <c r="O14304" s="176">
        <v>0.52780000000000005</v>
      </c>
      <c r="P14304" s="176"/>
    </row>
    <row r="14305" spans="1:16" ht="42.4" customHeight="1">
      <c r="A14305" s="181" t="s">
        <v>467</v>
      </c>
      <c r="B14305" s="181"/>
      <c r="C14305" s="181"/>
      <c r="D14305" s="182" t="s">
        <v>239</v>
      </c>
      <c r="E14305" s="182"/>
      <c r="F14305" s="104">
        <v>0.21</v>
      </c>
      <c r="G14305" s="183">
        <v>0.36699999999999999</v>
      </c>
      <c r="H14305" s="183"/>
      <c r="I14305" s="176"/>
      <c r="J14305" s="176"/>
      <c r="K14305" s="176">
        <v>7.7100000000000002E-2</v>
      </c>
      <c r="L14305" s="176"/>
      <c r="M14305" s="176"/>
      <c r="N14305" s="176"/>
      <c r="O14305" s="176">
        <v>7.7100000000000002E-2</v>
      </c>
      <c r="P14305" s="176"/>
    </row>
    <row r="14306" spans="1:16" ht="14.25" customHeight="1">
      <c r="A14306" s="177" t="s">
        <v>273</v>
      </c>
      <c r="B14306" s="177"/>
      <c r="C14306" s="177"/>
      <c r="D14306" s="177"/>
      <c r="E14306" s="177"/>
      <c r="F14306" s="177"/>
      <c r="G14306" s="177"/>
      <c r="H14306" s="177"/>
      <c r="I14306" s="177"/>
      <c r="J14306" s="177"/>
      <c r="K14306" s="177"/>
      <c r="L14306" s="177"/>
      <c r="M14306" s="177"/>
      <c r="N14306" s="177"/>
      <c r="O14306" s="178">
        <v>7.65</v>
      </c>
      <c r="P14306" s="178"/>
    </row>
    <row r="14307" spans="1:16" ht="14.1" customHeight="1">
      <c r="A14307" s="179" t="s">
        <v>247</v>
      </c>
      <c r="B14307" s="179"/>
      <c r="C14307" s="179"/>
      <c r="D14307" s="179"/>
      <c r="E14307" s="179"/>
      <c r="F14307" s="179"/>
      <c r="G14307" s="179"/>
      <c r="H14307" s="179"/>
      <c r="I14307" s="180">
        <v>3.23</v>
      </c>
      <c r="J14307" s="180"/>
      <c r="K14307" s="180">
        <v>7.65</v>
      </c>
      <c r="L14307" s="180"/>
      <c r="M14307" s="180"/>
      <c r="N14307" s="180"/>
      <c r="O14307" s="180">
        <v>10.88</v>
      </c>
      <c r="P14307" s="180"/>
    </row>
    <row r="14308" spans="1:16" ht="14.1" customHeight="1">
      <c r="A14308" s="172" t="s">
        <v>248</v>
      </c>
      <c r="B14308" s="172"/>
      <c r="C14308" s="172"/>
      <c r="D14308" s="172"/>
      <c r="E14308" s="172"/>
      <c r="F14308" s="172"/>
      <c r="G14308" s="172"/>
      <c r="H14308" s="172"/>
      <c r="I14308" s="173">
        <v>0.93</v>
      </c>
      <c r="J14308" s="173"/>
      <c r="K14308" s="173">
        <v>2.21</v>
      </c>
      <c r="L14308" s="173"/>
      <c r="M14308" s="173"/>
      <c r="N14308" s="173"/>
      <c r="O14308" s="173">
        <v>3.14</v>
      </c>
      <c r="P14308" s="173"/>
    </row>
    <row r="14309" spans="1:16" ht="14.1" customHeight="1">
      <c r="A14309" s="174" t="s">
        <v>249</v>
      </c>
      <c r="B14309" s="174"/>
      <c r="C14309" s="174"/>
      <c r="D14309" s="174"/>
      <c r="E14309" s="174"/>
      <c r="F14309" s="174"/>
      <c r="G14309" s="174"/>
      <c r="H14309" s="174"/>
      <c r="I14309" s="175">
        <v>4.16</v>
      </c>
      <c r="J14309" s="175"/>
      <c r="K14309" s="175">
        <v>9.86</v>
      </c>
      <c r="L14309" s="175"/>
      <c r="M14309" s="175"/>
      <c r="N14309" s="175"/>
      <c r="O14309" s="175">
        <v>14.02</v>
      </c>
      <c r="P14309" s="175"/>
    </row>
    <row r="14310" spans="1:16" ht="22.7" customHeight="1">
      <c r="A14310" s="184" t="s">
        <v>1278</v>
      </c>
      <c r="B14310" s="184"/>
      <c r="C14310" s="184"/>
      <c r="D14310" s="184"/>
      <c r="E14310" s="184"/>
      <c r="F14310" s="184"/>
      <c r="G14310" s="184"/>
      <c r="H14310" s="184"/>
      <c r="I14310" s="184"/>
      <c r="J14310" s="184"/>
      <c r="K14310" s="184"/>
      <c r="L14310" s="184"/>
      <c r="M14310" s="184"/>
      <c r="N14310" s="184"/>
      <c r="O14310" s="185" t="s">
        <v>260</v>
      </c>
      <c r="P14310" s="185"/>
    </row>
    <row r="14311" spans="1:16" ht="14.1" customHeight="1">
      <c r="A14311" s="177" t="s">
        <v>252</v>
      </c>
      <c r="B14311" s="177"/>
      <c r="C14311" s="177"/>
      <c r="D14311" s="177"/>
      <c r="E14311" s="177"/>
      <c r="F14311" s="177"/>
      <c r="G14311" s="177"/>
      <c r="H14311" s="177"/>
      <c r="I14311" s="177"/>
      <c r="J14311" s="177"/>
      <c r="K14311" s="177"/>
      <c r="L14311" s="177"/>
      <c r="M14311" s="177"/>
      <c r="N14311" s="177"/>
      <c r="O14311" s="177"/>
      <c r="P14311" s="177"/>
    </row>
    <row r="14312" spans="1:16" ht="42.2" customHeight="1">
      <c r="A14312" s="181" t="s">
        <v>284</v>
      </c>
      <c r="B14312" s="181"/>
      <c r="C14312" s="181"/>
      <c r="D14312" s="182" t="s">
        <v>239</v>
      </c>
      <c r="E14312" s="182"/>
      <c r="F14312" s="104">
        <v>20613.439999999999</v>
      </c>
      <c r="G14312" s="183">
        <v>1.3449999999999999E-4</v>
      </c>
      <c r="H14312" s="183"/>
      <c r="I14312" s="176"/>
      <c r="J14312" s="176"/>
      <c r="K14312" s="176"/>
      <c r="L14312" s="176"/>
      <c r="M14312" s="176">
        <v>2.7734000000000001</v>
      </c>
      <c r="N14312" s="176"/>
      <c r="O14312" s="176">
        <v>2.7734000000000001</v>
      </c>
      <c r="P14312" s="176"/>
    </row>
    <row r="14313" spans="1:16" ht="14.25" customHeight="1">
      <c r="A14313" s="177" t="s">
        <v>254</v>
      </c>
      <c r="B14313" s="177"/>
      <c r="C14313" s="177"/>
      <c r="D14313" s="177"/>
      <c r="E14313" s="177"/>
      <c r="F14313" s="177"/>
      <c r="G14313" s="177"/>
      <c r="H14313" s="177"/>
      <c r="I14313" s="177"/>
      <c r="J14313" s="177"/>
      <c r="K14313" s="177"/>
      <c r="L14313" s="177"/>
      <c r="M14313" s="177"/>
      <c r="N14313" s="177"/>
      <c r="O14313" s="178">
        <v>2.77</v>
      </c>
      <c r="P14313" s="178"/>
    </row>
    <row r="14314" spans="1:16" ht="3.75" customHeight="1"/>
    <row r="14315" spans="1:16" ht="14.1" customHeight="1">
      <c r="A14315" s="170" t="s">
        <v>270</v>
      </c>
      <c r="B14315" s="170"/>
      <c r="C14315" s="170"/>
      <c r="D14315" s="170"/>
      <c r="E14315" s="170"/>
      <c r="F14315" s="170"/>
      <c r="G14315" s="170"/>
      <c r="H14315" s="170"/>
      <c r="I14315" s="170"/>
      <c r="J14315" s="170"/>
      <c r="K14315" s="170"/>
      <c r="L14315" s="170"/>
      <c r="M14315" s="170"/>
      <c r="N14315" s="170"/>
      <c r="O14315" s="170"/>
      <c r="P14315" s="170"/>
    </row>
    <row r="14316" spans="1:16" ht="14.1" customHeight="1">
      <c r="A14316" s="171" t="s">
        <v>271</v>
      </c>
      <c r="B14316" s="171"/>
      <c r="C14316" s="171"/>
      <c r="D14316" s="171"/>
      <c r="E14316" s="171"/>
      <c r="F14316" s="171"/>
      <c r="G14316" s="171"/>
      <c r="H14316" s="171"/>
      <c r="I14316" s="171"/>
      <c r="J14316" s="171"/>
      <c r="K14316" s="171"/>
      <c r="L14316" s="171"/>
      <c r="M14316" s="171"/>
      <c r="N14316" s="171"/>
      <c r="O14316" s="171"/>
      <c r="P14316" s="171"/>
    </row>
    <row r="14317" spans="1:16" ht="65.25" customHeight="1">
      <c r="A14317" s="198"/>
      <c r="B14317" s="198"/>
      <c r="C14317" s="198"/>
      <c r="D14317" s="198"/>
      <c r="E14317" s="198"/>
      <c r="F14317" s="198"/>
      <c r="G14317" s="198"/>
      <c r="H14317" s="198"/>
      <c r="I14317" s="198"/>
      <c r="J14317" s="198"/>
      <c r="K14317" s="198"/>
      <c r="L14317" s="198"/>
      <c r="M14317" s="198"/>
      <c r="N14317" s="198"/>
      <c r="O14317" s="198"/>
      <c r="P14317" s="198"/>
    </row>
    <row r="14318" spans="1:16" ht="5.65" customHeight="1"/>
    <row r="14319" spans="1:16" ht="19.7" customHeight="1">
      <c r="A14319" s="199" t="s">
        <v>218</v>
      </c>
      <c r="B14319" s="199"/>
      <c r="C14319" s="199"/>
      <c r="D14319" s="199"/>
      <c r="E14319" s="199"/>
      <c r="F14319" s="199"/>
      <c r="G14319" s="199"/>
      <c r="H14319" s="199"/>
      <c r="I14319" s="199"/>
      <c r="J14319" s="199"/>
      <c r="K14319" s="199"/>
      <c r="L14319" s="199"/>
      <c r="M14319" s="199"/>
      <c r="N14319" s="199"/>
      <c r="O14319" s="199"/>
      <c r="P14319" s="199"/>
    </row>
    <row r="14320" spans="1:16" ht="15.75" customHeight="1">
      <c r="A14320" s="105" t="s">
        <v>117</v>
      </c>
      <c r="B14320" s="196" t="s">
        <v>118</v>
      </c>
      <c r="C14320" s="196"/>
      <c r="D14320" s="196"/>
      <c r="E14320" s="196"/>
      <c r="F14320" s="196"/>
      <c r="G14320" s="196"/>
      <c r="H14320" s="196"/>
      <c r="I14320" s="196"/>
      <c r="J14320" s="196"/>
      <c r="K14320" s="196"/>
      <c r="L14320" s="193" t="s">
        <v>119</v>
      </c>
      <c r="M14320" s="193"/>
      <c r="N14320" s="200" t="s">
        <v>171</v>
      </c>
      <c r="O14320" s="200"/>
      <c r="P14320" s="200"/>
    </row>
    <row r="14321" spans="1:16" ht="12.6" customHeight="1">
      <c r="A14321" s="105" t="s">
        <v>120</v>
      </c>
      <c r="B14321" s="196" t="s">
        <v>121</v>
      </c>
      <c r="C14321" s="196"/>
      <c r="D14321" s="196"/>
      <c r="E14321" s="196"/>
      <c r="F14321" s="196"/>
      <c r="G14321" s="196"/>
      <c r="H14321" s="196"/>
      <c r="I14321" s="196"/>
      <c r="J14321" s="196"/>
      <c r="K14321" s="196"/>
      <c r="L14321" s="193" t="s">
        <v>219</v>
      </c>
      <c r="M14321" s="193"/>
      <c r="N14321" s="194" t="s">
        <v>3435</v>
      </c>
      <c r="O14321" s="194"/>
      <c r="P14321" s="194"/>
    </row>
    <row r="14322" spans="1:16" ht="14.45" customHeight="1">
      <c r="A14322" s="105" t="s">
        <v>220</v>
      </c>
      <c r="B14322" s="193" t="s">
        <v>170</v>
      </c>
      <c r="C14322" s="193"/>
      <c r="D14322" s="193"/>
      <c r="E14322" s="193"/>
      <c r="F14322" s="193"/>
      <c r="G14322" s="193"/>
      <c r="H14322" s="193"/>
      <c r="I14322" s="193"/>
      <c r="J14322" s="193"/>
      <c r="K14322" s="193"/>
      <c r="L14322" s="193" t="s">
        <v>122</v>
      </c>
      <c r="M14322" s="193"/>
      <c r="N14322" s="194"/>
      <c r="O14322" s="194"/>
      <c r="P14322" s="194"/>
    </row>
    <row r="14323" spans="1:16" ht="14.65" customHeight="1">
      <c r="A14323" s="105" t="s">
        <v>221</v>
      </c>
      <c r="B14323" s="193" t="s">
        <v>170</v>
      </c>
      <c r="C14323" s="193"/>
      <c r="D14323" s="193"/>
      <c r="E14323" s="193"/>
      <c r="F14323" s="193"/>
      <c r="G14323" s="193"/>
      <c r="H14323" s="193"/>
      <c r="I14323" s="193"/>
      <c r="J14323" s="193"/>
      <c r="K14323" s="193"/>
      <c r="L14323" s="193" t="s">
        <v>123</v>
      </c>
      <c r="M14323" s="193"/>
      <c r="N14323" s="194" t="s">
        <v>124</v>
      </c>
      <c r="O14323" s="194"/>
      <c r="P14323" s="194"/>
    </row>
    <row r="14324" spans="1:16" ht="26.45" customHeight="1">
      <c r="A14324" s="105" t="s">
        <v>222</v>
      </c>
      <c r="B14324" s="193" t="s">
        <v>170</v>
      </c>
      <c r="C14324" s="193"/>
      <c r="D14324" s="193"/>
      <c r="E14324" s="193"/>
      <c r="F14324" s="193"/>
      <c r="G14324" s="193"/>
      <c r="H14324" s="193"/>
      <c r="I14324" s="193"/>
      <c r="J14324" s="193"/>
      <c r="K14324" s="193"/>
      <c r="L14324" s="193" t="s">
        <v>125</v>
      </c>
      <c r="M14324" s="193"/>
      <c r="N14324" s="195" t="s">
        <v>3769</v>
      </c>
      <c r="O14324" s="195"/>
      <c r="P14324" s="195"/>
    </row>
    <row r="14325" spans="1:16" ht="13.35" customHeight="1">
      <c r="A14325" s="106" t="s">
        <v>126</v>
      </c>
      <c r="B14325" s="188"/>
      <c r="C14325" s="188"/>
      <c r="D14325" s="188"/>
      <c r="E14325" s="188"/>
      <c r="F14325" s="188"/>
      <c r="G14325" s="188"/>
      <c r="H14325" s="188"/>
      <c r="I14325" s="188"/>
      <c r="J14325" s="188"/>
      <c r="K14325" s="188"/>
      <c r="L14325" s="188" t="s">
        <v>127</v>
      </c>
      <c r="M14325" s="188"/>
      <c r="N14325" s="189" t="s">
        <v>173</v>
      </c>
      <c r="O14325" s="189"/>
      <c r="P14325" s="189"/>
    </row>
    <row r="14326" spans="1:16" ht="15.75" customHeight="1">
      <c r="A14326" s="190" t="s">
        <v>223</v>
      </c>
      <c r="B14326" s="190"/>
      <c r="C14326" s="191" t="s">
        <v>224</v>
      </c>
      <c r="D14326" s="191"/>
      <c r="E14326" s="192" t="s">
        <v>225</v>
      </c>
      <c r="F14326" s="192"/>
      <c r="G14326" s="192"/>
      <c r="H14326" s="191" t="s">
        <v>226</v>
      </c>
      <c r="I14326" s="191"/>
      <c r="J14326" s="192" t="s">
        <v>227</v>
      </c>
      <c r="K14326" s="192"/>
      <c r="L14326" s="192"/>
      <c r="M14326" s="192"/>
      <c r="N14326" s="192"/>
      <c r="O14326" s="192"/>
      <c r="P14326" s="103" t="s">
        <v>228</v>
      </c>
    </row>
    <row r="14327" spans="1:16" ht="17.100000000000001" customHeight="1">
      <c r="A14327" s="186" t="s">
        <v>229</v>
      </c>
      <c r="B14327" s="186"/>
      <c r="C14327" s="186"/>
      <c r="D14327" s="187" t="s">
        <v>230</v>
      </c>
      <c r="E14327" s="187"/>
      <c r="F14327" s="187" t="s">
        <v>231</v>
      </c>
      <c r="G14327" s="187" t="s">
        <v>232</v>
      </c>
      <c r="H14327" s="187"/>
      <c r="I14327" s="187" t="s">
        <v>233</v>
      </c>
      <c r="J14327" s="187"/>
      <c r="K14327" s="187"/>
      <c r="L14327" s="187"/>
      <c r="M14327" s="187"/>
      <c r="N14327" s="187"/>
      <c r="O14327" s="187"/>
      <c r="P14327" s="187"/>
    </row>
    <row r="14328" spans="1:16" ht="17.100000000000001" customHeight="1">
      <c r="A14328" s="186"/>
      <c r="B14328" s="186"/>
      <c r="C14328" s="186"/>
      <c r="D14328" s="187"/>
      <c r="E14328" s="187"/>
      <c r="F14328" s="187"/>
      <c r="G14328" s="187"/>
      <c r="H14328" s="187"/>
      <c r="I14328" s="187" t="s">
        <v>234</v>
      </c>
      <c r="J14328" s="187"/>
      <c r="K14328" s="187" t="s">
        <v>235</v>
      </c>
      <c r="L14328" s="187"/>
      <c r="M14328" s="187" t="s">
        <v>236</v>
      </c>
      <c r="N14328" s="187"/>
      <c r="O14328" s="187" t="s">
        <v>237</v>
      </c>
      <c r="P14328" s="187"/>
    </row>
    <row r="14329" spans="1:16" ht="14.1" customHeight="1">
      <c r="A14329" s="177" t="s">
        <v>240</v>
      </c>
      <c r="B14329" s="177"/>
      <c r="C14329" s="177"/>
      <c r="D14329" s="177"/>
      <c r="E14329" s="177"/>
      <c r="F14329" s="177"/>
      <c r="G14329" s="177"/>
      <c r="H14329" s="177"/>
      <c r="I14329" s="177"/>
      <c r="J14329" s="177"/>
      <c r="K14329" s="177"/>
      <c r="L14329" s="177"/>
      <c r="M14329" s="177"/>
      <c r="N14329" s="177"/>
      <c r="O14329" s="177"/>
      <c r="P14329" s="177"/>
    </row>
    <row r="14330" spans="1:16" ht="22.7" customHeight="1">
      <c r="A14330" s="181" t="s">
        <v>256</v>
      </c>
      <c r="B14330" s="181"/>
      <c r="C14330" s="181"/>
      <c r="D14330" s="182" t="s">
        <v>242</v>
      </c>
      <c r="E14330" s="182"/>
      <c r="F14330" s="104">
        <v>7.8</v>
      </c>
      <c r="G14330" s="183">
        <v>1.2348954999999999</v>
      </c>
      <c r="H14330" s="183"/>
      <c r="I14330" s="176">
        <v>9.6321999999999992</v>
      </c>
      <c r="J14330" s="176"/>
      <c r="K14330" s="176"/>
      <c r="L14330" s="176"/>
      <c r="M14330" s="176"/>
      <c r="N14330" s="176"/>
      <c r="O14330" s="176">
        <v>9.6321999999999992</v>
      </c>
      <c r="P14330" s="176"/>
    </row>
    <row r="14331" spans="1:16" ht="14.1" customHeight="1">
      <c r="A14331" s="181" t="s">
        <v>257</v>
      </c>
      <c r="B14331" s="181"/>
      <c r="C14331" s="181"/>
      <c r="D14331" s="182" t="s">
        <v>242</v>
      </c>
      <c r="E14331" s="182"/>
      <c r="F14331" s="104">
        <v>5.65</v>
      </c>
      <c r="G14331" s="183">
        <v>1.9551277</v>
      </c>
      <c r="H14331" s="183"/>
      <c r="I14331" s="176">
        <v>11.0465</v>
      </c>
      <c r="J14331" s="176"/>
      <c r="K14331" s="176"/>
      <c r="L14331" s="176"/>
      <c r="M14331" s="176"/>
      <c r="N14331" s="176"/>
      <c r="O14331" s="176">
        <v>11.0465</v>
      </c>
      <c r="P14331" s="176"/>
    </row>
    <row r="14332" spans="1:16" ht="14.1" customHeight="1">
      <c r="A14332" s="181" t="s">
        <v>244</v>
      </c>
      <c r="B14332" s="181"/>
      <c r="C14332" s="181"/>
      <c r="D14332" s="182"/>
      <c r="E14332" s="182"/>
      <c r="F14332" s="104">
        <v>20.68</v>
      </c>
      <c r="G14332" s="183">
        <v>0.86899999999999999</v>
      </c>
      <c r="H14332" s="183"/>
      <c r="I14332" s="176">
        <v>17.969799999999999</v>
      </c>
      <c r="J14332" s="176"/>
      <c r="K14332" s="176"/>
      <c r="L14332" s="176"/>
      <c r="M14332" s="176"/>
      <c r="N14332" s="176"/>
      <c r="O14332" s="176">
        <v>17.969799999999999</v>
      </c>
      <c r="P14332" s="176"/>
    </row>
    <row r="14333" spans="1:16" ht="14.1" customHeight="1">
      <c r="A14333" s="181" t="s">
        <v>245</v>
      </c>
      <c r="B14333" s="181"/>
      <c r="C14333" s="181"/>
      <c r="D14333" s="182"/>
      <c r="E14333" s="182"/>
      <c r="F14333" s="104"/>
      <c r="G14333" s="183"/>
      <c r="H14333" s="183"/>
      <c r="I14333" s="176">
        <v>19.48</v>
      </c>
      <c r="J14333" s="176"/>
      <c r="K14333" s="176"/>
      <c r="L14333" s="176"/>
      <c r="M14333" s="176"/>
      <c r="N14333" s="176"/>
      <c r="O14333" s="176">
        <v>19.48</v>
      </c>
      <c r="P14333" s="176"/>
    </row>
    <row r="14334" spans="1:16" ht="14.1" customHeight="1">
      <c r="A14334" s="177" t="s">
        <v>246</v>
      </c>
      <c r="B14334" s="177"/>
      <c r="C14334" s="177"/>
      <c r="D14334" s="177"/>
      <c r="E14334" s="177"/>
      <c r="F14334" s="177"/>
      <c r="G14334" s="177"/>
      <c r="H14334" s="177"/>
      <c r="I14334" s="177"/>
      <c r="J14334" s="177"/>
      <c r="K14334" s="177"/>
      <c r="L14334" s="177"/>
      <c r="M14334" s="177"/>
      <c r="N14334" s="177"/>
      <c r="O14334" s="178">
        <v>58.13</v>
      </c>
      <c r="P14334" s="178"/>
    </row>
    <row r="14335" spans="1:16" ht="14.1" customHeight="1">
      <c r="A14335" s="177" t="s">
        <v>258</v>
      </c>
      <c r="B14335" s="177"/>
      <c r="C14335" s="177"/>
      <c r="D14335" s="177"/>
      <c r="E14335" s="177"/>
      <c r="F14335" s="177"/>
      <c r="G14335" s="177"/>
      <c r="H14335" s="177"/>
      <c r="I14335" s="177"/>
      <c r="J14335" s="177"/>
      <c r="K14335" s="177"/>
      <c r="L14335" s="177"/>
      <c r="M14335" s="177"/>
      <c r="N14335" s="177"/>
      <c r="O14335" s="177"/>
      <c r="P14335" s="177"/>
    </row>
    <row r="14336" spans="1:16" ht="14.1" customHeight="1">
      <c r="A14336" s="181" t="s">
        <v>259</v>
      </c>
      <c r="B14336" s="181"/>
      <c r="C14336" s="181"/>
      <c r="D14336" s="182" t="s">
        <v>260</v>
      </c>
      <c r="E14336" s="182"/>
      <c r="F14336" s="104">
        <v>85.31</v>
      </c>
      <c r="G14336" s="183">
        <v>0.72750000000000004</v>
      </c>
      <c r="H14336" s="183"/>
      <c r="I14336" s="176"/>
      <c r="J14336" s="176"/>
      <c r="K14336" s="176">
        <v>62.063000000000002</v>
      </c>
      <c r="L14336" s="176"/>
      <c r="M14336" s="176"/>
      <c r="N14336" s="176"/>
      <c r="O14336" s="176">
        <v>62.063000000000002</v>
      </c>
      <c r="P14336" s="176"/>
    </row>
    <row r="14337" spans="1:16" ht="14.1" customHeight="1">
      <c r="A14337" s="181" t="s">
        <v>261</v>
      </c>
      <c r="B14337" s="181"/>
      <c r="C14337" s="181"/>
      <c r="D14337" s="182" t="s">
        <v>262</v>
      </c>
      <c r="E14337" s="182"/>
      <c r="F14337" s="104">
        <v>0.86</v>
      </c>
      <c r="G14337" s="183">
        <v>364.94330000000002</v>
      </c>
      <c r="H14337" s="183"/>
      <c r="I14337" s="176"/>
      <c r="J14337" s="176"/>
      <c r="K14337" s="176">
        <v>313.85120000000001</v>
      </c>
      <c r="L14337" s="176"/>
      <c r="M14337" s="176"/>
      <c r="N14337" s="176"/>
      <c r="O14337" s="176">
        <v>313.85120000000001</v>
      </c>
      <c r="P14337" s="176"/>
    </row>
    <row r="14338" spans="1:16" ht="22.7" customHeight="1">
      <c r="A14338" s="181" t="s">
        <v>263</v>
      </c>
      <c r="B14338" s="181"/>
      <c r="C14338" s="181"/>
      <c r="D14338" s="182" t="s">
        <v>264</v>
      </c>
      <c r="E14338" s="182"/>
      <c r="F14338" s="104">
        <v>1</v>
      </c>
      <c r="G14338" s="183">
        <v>1.6085</v>
      </c>
      <c r="H14338" s="183"/>
      <c r="I14338" s="176"/>
      <c r="J14338" s="176"/>
      <c r="K14338" s="176">
        <v>1.6085</v>
      </c>
      <c r="L14338" s="176"/>
      <c r="M14338" s="176"/>
      <c r="N14338" s="176"/>
      <c r="O14338" s="176">
        <v>1.6085</v>
      </c>
      <c r="P14338" s="176"/>
    </row>
    <row r="14339" spans="1:16" ht="22.7" customHeight="1">
      <c r="A14339" s="181" t="s">
        <v>265</v>
      </c>
      <c r="B14339" s="181"/>
      <c r="C14339" s="181"/>
      <c r="D14339" s="182" t="s">
        <v>260</v>
      </c>
      <c r="E14339" s="182"/>
      <c r="F14339" s="104">
        <v>103.59</v>
      </c>
      <c r="G14339" s="183">
        <v>0.59719999999999995</v>
      </c>
      <c r="H14339" s="183"/>
      <c r="I14339" s="176"/>
      <c r="J14339" s="176"/>
      <c r="K14339" s="176">
        <v>61.863900000000001</v>
      </c>
      <c r="L14339" s="176"/>
      <c r="M14339" s="176"/>
      <c r="N14339" s="176"/>
      <c r="O14339" s="176">
        <v>61.863900000000001</v>
      </c>
      <c r="P14339" s="176"/>
    </row>
    <row r="14340" spans="1:16" ht="14.1" customHeight="1">
      <c r="A14340" s="177" t="s">
        <v>273</v>
      </c>
      <c r="B14340" s="177"/>
      <c r="C14340" s="177"/>
      <c r="D14340" s="177"/>
      <c r="E14340" s="177"/>
      <c r="F14340" s="177"/>
      <c r="G14340" s="177"/>
      <c r="H14340" s="177"/>
      <c r="I14340" s="177"/>
      <c r="J14340" s="177"/>
      <c r="K14340" s="177"/>
      <c r="L14340" s="177"/>
      <c r="M14340" s="177"/>
      <c r="N14340" s="177"/>
      <c r="O14340" s="178">
        <v>439.39</v>
      </c>
      <c r="P14340" s="178"/>
    </row>
    <row r="14341" spans="1:16" ht="14.1" customHeight="1">
      <c r="A14341" s="179" t="s">
        <v>247</v>
      </c>
      <c r="B14341" s="179"/>
      <c r="C14341" s="179"/>
      <c r="D14341" s="179"/>
      <c r="E14341" s="179"/>
      <c r="F14341" s="179"/>
      <c r="G14341" s="179"/>
      <c r="H14341" s="179"/>
      <c r="I14341" s="180">
        <v>58.13</v>
      </c>
      <c r="J14341" s="180"/>
      <c r="K14341" s="180">
        <v>439.39</v>
      </c>
      <c r="L14341" s="180"/>
      <c r="M14341" s="180">
        <v>2.77</v>
      </c>
      <c r="N14341" s="180"/>
      <c r="O14341" s="180">
        <v>500.29</v>
      </c>
      <c r="P14341" s="180"/>
    </row>
    <row r="14342" spans="1:16" ht="14.1" customHeight="1">
      <c r="A14342" s="172" t="s">
        <v>248</v>
      </c>
      <c r="B14342" s="172"/>
      <c r="C14342" s="172"/>
      <c r="D14342" s="172"/>
      <c r="E14342" s="172"/>
      <c r="F14342" s="172"/>
      <c r="G14342" s="172"/>
      <c r="H14342" s="172"/>
      <c r="I14342" s="173">
        <v>16.75</v>
      </c>
      <c r="J14342" s="173"/>
      <c r="K14342" s="173">
        <v>126.63</v>
      </c>
      <c r="L14342" s="173"/>
      <c r="M14342" s="173">
        <v>0.8</v>
      </c>
      <c r="N14342" s="173"/>
      <c r="O14342" s="173">
        <v>144.18</v>
      </c>
      <c r="P14342" s="173"/>
    </row>
    <row r="14343" spans="1:16" ht="14.1" customHeight="1">
      <c r="A14343" s="174" t="s">
        <v>249</v>
      </c>
      <c r="B14343" s="174"/>
      <c r="C14343" s="174"/>
      <c r="D14343" s="174"/>
      <c r="E14343" s="174"/>
      <c r="F14343" s="174"/>
      <c r="G14343" s="174"/>
      <c r="H14343" s="174"/>
      <c r="I14343" s="175">
        <v>74.88</v>
      </c>
      <c r="J14343" s="175"/>
      <c r="K14343" s="175">
        <v>566.02</v>
      </c>
      <c r="L14343" s="175"/>
      <c r="M14343" s="175">
        <v>3.57</v>
      </c>
      <c r="N14343" s="175"/>
      <c r="O14343" s="175">
        <v>644.47</v>
      </c>
      <c r="P14343" s="175"/>
    </row>
    <row r="14344" spans="1:16" ht="14.1" customHeight="1">
      <c r="A14344" s="184" t="s">
        <v>1279</v>
      </c>
      <c r="B14344" s="184"/>
      <c r="C14344" s="184"/>
      <c r="D14344" s="184"/>
      <c r="E14344" s="184"/>
      <c r="F14344" s="184"/>
      <c r="G14344" s="184"/>
      <c r="H14344" s="184"/>
      <c r="I14344" s="184"/>
      <c r="J14344" s="184"/>
      <c r="K14344" s="184"/>
      <c r="L14344" s="184"/>
      <c r="M14344" s="184"/>
      <c r="N14344" s="184"/>
      <c r="O14344" s="185" t="s">
        <v>260</v>
      </c>
      <c r="P14344" s="185"/>
    </row>
    <row r="14345" spans="1:16" ht="14.1" customHeight="1">
      <c r="A14345" s="177" t="s">
        <v>252</v>
      </c>
      <c r="B14345" s="177"/>
      <c r="C14345" s="177"/>
      <c r="D14345" s="177"/>
      <c r="E14345" s="177"/>
      <c r="F14345" s="177"/>
      <c r="G14345" s="177"/>
      <c r="H14345" s="177"/>
      <c r="I14345" s="177"/>
      <c r="J14345" s="177"/>
      <c r="K14345" s="177"/>
      <c r="L14345" s="177"/>
      <c r="M14345" s="177"/>
      <c r="N14345" s="177"/>
      <c r="O14345" s="177"/>
      <c r="P14345" s="177"/>
    </row>
    <row r="14346" spans="1:16" ht="32.65" customHeight="1">
      <c r="A14346" s="181" t="s">
        <v>459</v>
      </c>
      <c r="B14346" s="181"/>
      <c r="C14346" s="181"/>
      <c r="D14346" s="182" t="s">
        <v>239</v>
      </c>
      <c r="E14346" s="182"/>
      <c r="F14346" s="104">
        <v>3302.32</v>
      </c>
      <c r="G14346" s="183">
        <v>3.3139999999999998E-4</v>
      </c>
      <c r="H14346" s="183"/>
      <c r="I14346" s="176"/>
      <c r="J14346" s="176"/>
      <c r="K14346" s="176"/>
      <c r="L14346" s="176"/>
      <c r="M14346" s="176">
        <v>1.0943000000000001</v>
      </c>
      <c r="N14346" s="176"/>
      <c r="O14346" s="176">
        <v>1.0943000000000001</v>
      </c>
      <c r="P14346" s="176"/>
    </row>
    <row r="14347" spans="1:16" ht="14.1" customHeight="1">
      <c r="A14347" s="177" t="s">
        <v>254</v>
      </c>
      <c r="B14347" s="177"/>
      <c r="C14347" s="177"/>
      <c r="D14347" s="177"/>
      <c r="E14347" s="177"/>
      <c r="F14347" s="177"/>
      <c r="G14347" s="177"/>
      <c r="H14347" s="177"/>
      <c r="I14347" s="177"/>
      <c r="J14347" s="177"/>
      <c r="K14347" s="177"/>
      <c r="L14347" s="177"/>
      <c r="M14347" s="177"/>
      <c r="N14347" s="177"/>
      <c r="O14347" s="178">
        <v>1.0900000000000001</v>
      </c>
      <c r="P14347" s="178"/>
    </row>
    <row r="14348" spans="1:16" ht="14.1" customHeight="1">
      <c r="A14348" s="177" t="s">
        <v>240</v>
      </c>
      <c r="B14348" s="177"/>
      <c r="C14348" s="177"/>
      <c r="D14348" s="177"/>
      <c r="E14348" s="177"/>
      <c r="F14348" s="177"/>
      <c r="G14348" s="177"/>
      <c r="H14348" s="177"/>
      <c r="I14348" s="177"/>
      <c r="J14348" s="177"/>
      <c r="K14348" s="177"/>
      <c r="L14348" s="177"/>
      <c r="M14348" s="177"/>
      <c r="N14348" s="177"/>
      <c r="O14348" s="177"/>
      <c r="P14348" s="177"/>
    </row>
    <row r="14349" spans="1:16" ht="14.1" customHeight="1">
      <c r="A14349" s="181" t="s">
        <v>255</v>
      </c>
      <c r="B14349" s="181"/>
      <c r="C14349" s="181"/>
      <c r="D14349" s="182" t="s">
        <v>242</v>
      </c>
      <c r="E14349" s="182"/>
      <c r="F14349" s="104">
        <v>7.8</v>
      </c>
      <c r="G14349" s="183">
        <v>1.848252</v>
      </c>
      <c r="H14349" s="183"/>
      <c r="I14349" s="176">
        <v>14.416399999999999</v>
      </c>
      <c r="J14349" s="176"/>
      <c r="K14349" s="176"/>
      <c r="L14349" s="176"/>
      <c r="M14349" s="176"/>
      <c r="N14349" s="176"/>
      <c r="O14349" s="176">
        <v>14.416399999999999</v>
      </c>
      <c r="P14349" s="176"/>
    </row>
    <row r="14350" spans="1:16" ht="14.1" customHeight="1">
      <c r="A14350" s="181" t="s">
        <v>291</v>
      </c>
      <c r="B14350" s="181"/>
      <c r="C14350" s="181"/>
      <c r="D14350" s="182" t="s">
        <v>242</v>
      </c>
      <c r="E14350" s="182"/>
      <c r="F14350" s="104">
        <v>7.8</v>
      </c>
      <c r="G14350" s="183">
        <v>1.848252</v>
      </c>
      <c r="H14350" s="183"/>
      <c r="I14350" s="176">
        <v>14.416399999999999</v>
      </c>
      <c r="J14350" s="176"/>
      <c r="K14350" s="176"/>
      <c r="L14350" s="176"/>
      <c r="M14350" s="176"/>
      <c r="N14350" s="176"/>
      <c r="O14350" s="176">
        <v>14.416399999999999</v>
      </c>
      <c r="P14350" s="176"/>
    </row>
    <row r="14351" spans="1:16" ht="14.1" customHeight="1">
      <c r="A14351" s="181" t="s">
        <v>257</v>
      </c>
      <c r="B14351" s="181"/>
      <c r="C14351" s="181"/>
      <c r="D14351" s="182" t="s">
        <v>242</v>
      </c>
      <c r="E14351" s="182"/>
      <c r="F14351" s="104">
        <v>5.65</v>
      </c>
      <c r="G14351" s="183">
        <v>5.5447559999999996</v>
      </c>
      <c r="H14351" s="183"/>
      <c r="I14351" s="176">
        <v>31.3279</v>
      </c>
      <c r="J14351" s="176"/>
      <c r="K14351" s="176"/>
      <c r="L14351" s="176"/>
      <c r="M14351" s="176"/>
      <c r="N14351" s="176"/>
      <c r="O14351" s="176">
        <v>31.3279</v>
      </c>
      <c r="P14351" s="176"/>
    </row>
    <row r="14352" spans="1:16" ht="14.1" customHeight="1">
      <c r="A14352" s="181" t="s">
        <v>244</v>
      </c>
      <c r="B14352" s="181"/>
      <c r="C14352" s="181"/>
      <c r="D14352" s="182"/>
      <c r="E14352" s="182"/>
      <c r="F14352" s="104">
        <v>60.16</v>
      </c>
      <c r="G14352" s="183">
        <v>0.86899999999999999</v>
      </c>
      <c r="H14352" s="183"/>
      <c r="I14352" s="176">
        <v>52.279600000000002</v>
      </c>
      <c r="J14352" s="176"/>
      <c r="K14352" s="176"/>
      <c r="L14352" s="176"/>
      <c r="M14352" s="176"/>
      <c r="N14352" s="176"/>
      <c r="O14352" s="176">
        <v>52.279600000000002</v>
      </c>
      <c r="P14352" s="176"/>
    </row>
    <row r="14353" spans="1:16" ht="14.1" customHeight="1">
      <c r="A14353" s="181" t="s">
        <v>245</v>
      </c>
      <c r="B14353" s="181"/>
      <c r="C14353" s="181"/>
      <c r="D14353" s="182"/>
      <c r="E14353" s="182"/>
      <c r="F14353" s="104"/>
      <c r="G14353" s="183"/>
      <c r="H14353" s="183"/>
      <c r="I14353" s="176">
        <v>60.35</v>
      </c>
      <c r="J14353" s="176"/>
      <c r="K14353" s="176"/>
      <c r="L14353" s="176"/>
      <c r="M14353" s="176"/>
      <c r="N14353" s="176"/>
      <c r="O14353" s="176">
        <v>60.35</v>
      </c>
      <c r="P14353" s="176"/>
    </row>
    <row r="14354" spans="1:16" ht="14.1" customHeight="1">
      <c r="A14354" s="177" t="s">
        <v>246</v>
      </c>
      <c r="B14354" s="177"/>
      <c r="C14354" s="177"/>
      <c r="D14354" s="177"/>
      <c r="E14354" s="177"/>
      <c r="F14354" s="177"/>
      <c r="G14354" s="177"/>
      <c r="H14354" s="177"/>
      <c r="I14354" s="177"/>
      <c r="J14354" s="177"/>
      <c r="K14354" s="177"/>
      <c r="L14354" s="177"/>
      <c r="M14354" s="177"/>
      <c r="N14354" s="177"/>
      <c r="O14354" s="178">
        <v>172.79</v>
      </c>
      <c r="P14354" s="178"/>
    </row>
    <row r="14355" spans="1:16" ht="14.1" customHeight="1">
      <c r="A14355" s="177" t="s">
        <v>258</v>
      </c>
      <c r="B14355" s="177"/>
      <c r="C14355" s="177"/>
      <c r="D14355" s="177"/>
      <c r="E14355" s="177"/>
      <c r="F14355" s="177"/>
      <c r="G14355" s="177"/>
      <c r="H14355" s="177"/>
      <c r="I14355" s="177"/>
      <c r="J14355" s="177"/>
      <c r="K14355" s="177"/>
      <c r="L14355" s="177"/>
      <c r="M14355" s="177"/>
      <c r="N14355" s="177"/>
      <c r="O14355" s="177"/>
      <c r="P14355" s="177"/>
    </row>
    <row r="14356" spans="1:16" ht="22.7" customHeight="1">
      <c r="A14356" s="181" t="s">
        <v>263</v>
      </c>
      <c r="B14356" s="181"/>
      <c r="C14356" s="181"/>
      <c r="D14356" s="182" t="s">
        <v>264</v>
      </c>
      <c r="E14356" s="182"/>
      <c r="F14356" s="104">
        <v>1</v>
      </c>
      <c r="G14356" s="183">
        <v>0.34943999999999997</v>
      </c>
      <c r="H14356" s="183"/>
      <c r="I14356" s="176"/>
      <c r="J14356" s="176"/>
      <c r="K14356" s="176">
        <v>0.34939999999999999</v>
      </c>
      <c r="L14356" s="176"/>
      <c r="M14356" s="176"/>
      <c r="N14356" s="176"/>
      <c r="O14356" s="176">
        <v>0.34939999999999999</v>
      </c>
      <c r="P14356" s="176"/>
    </row>
    <row r="14357" spans="1:16" ht="14.1" customHeight="1">
      <c r="A14357" s="177" t="s">
        <v>273</v>
      </c>
      <c r="B14357" s="177"/>
      <c r="C14357" s="177"/>
      <c r="D14357" s="177"/>
      <c r="E14357" s="177"/>
      <c r="F14357" s="177"/>
      <c r="G14357" s="177"/>
      <c r="H14357" s="177"/>
      <c r="I14357" s="177"/>
      <c r="J14357" s="177"/>
      <c r="K14357" s="177"/>
      <c r="L14357" s="177"/>
      <c r="M14357" s="177"/>
      <c r="N14357" s="177"/>
      <c r="O14357" s="178">
        <v>0.35</v>
      </c>
      <c r="P14357" s="178"/>
    </row>
    <row r="14358" spans="1:16" ht="14.1" customHeight="1">
      <c r="A14358" s="179" t="s">
        <v>247</v>
      </c>
      <c r="B14358" s="179"/>
      <c r="C14358" s="179"/>
      <c r="D14358" s="179"/>
      <c r="E14358" s="179"/>
      <c r="F14358" s="179"/>
      <c r="G14358" s="179"/>
      <c r="H14358" s="179"/>
      <c r="I14358" s="180">
        <v>172.79</v>
      </c>
      <c r="J14358" s="180"/>
      <c r="K14358" s="180">
        <v>0.35</v>
      </c>
      <c r="L14358" s="180"/>
      <c r="M14358" s="180">
        <v>1.0900000000000001</v>
      </c>
      <c r="N14358" s="180"/>
      <c r="O14358" s="180">
        <v>174.23</v>
      </c>
      <c r="P14358" s="180"/>
    </row>
    <row r="14359" spans="1:16" ht="14.1" customHeight="1">
      <c r="A14359" s="172" t="s">
        <v>248</v>
      </c>
      <c r="B14359" s="172"/>
      <c r="C14359" s="172"/>
      <c r="D14359" s="172"/>
      <c r="E14359" s="172"/>
      <c r="F14359" s="172"/>
      <c r="G14359" s="172"/>
      <c r="H14359" s="172"/>
      <c r="I14359" s="173">
        <v>49.8</v>
      </c>
      <c r="J14359" s="173"/>
      <c r="K14359" s="173">
        <v>0.1</v>
      </c>
      <c r="L14359" s="173"/>
      <c r="M14359" s="173">
        <v>0.31</v>
      </c>
      <c r="N14359" s="173"/>
      <c r="O14359" s="173">
        <v>50.21</v>
      </c>
      <c r="P14359" s="173"/>
    </row>
    <row r="14360" spans="1:16" ht="14.1" customHeight="1">
      <c r="A14360" s="174" t="s">
        <v>249</v>
      </c>
      <c r="B14360" s="174"/>
      <c r="C14360" s="174"/>
      <c r="D14360" s="174"/>
      <c r="E14360" s="174"/>
      <c r="F14360" s="174"/>
      <c r="G14360" s="174"/>
      <c r="H14360" s="174"/>
      <c r="I14360" s="175">
        <v>222.59</v>
      </c>
      <c r="J14360" s="175"/>
      <c r="K14360" s="175">
        <v>0.45</v>
      </c>
      <c r="L14360" s="175"/>
      <c r="M14360" s="175">
        <v>1.4</v>
      </c>
      <c r="N14360" s="175"/>
      <c r="O14360" s="175">
        <v>224.44</v>
      </c>
      <c r="P14360" s="175"/>
    </row>
    <row r="14361" spans="1:16" ht="12.95" customHeight="1"/>
    <row r="14362" spans="1:16" ht="14.1" customHeight="1">
      <c r="A14362" s="170" t="s">
        <v>270</v>
      </c>
      <c r="B14362" s="170"/>
      <c r="C14362" s="170"/>
      <c r="D14362" s="170"/>
      <c r="E14362" s="170"/>
      <c r="F14362" s="170"/>
      <c r="G14362" s="170"/>
      <c r="H14362" s="170"/>
      <c r="I14362" s="170"/>
      <c r="J14362" s="170"/>
      <c r="K14362" s="170"/>
      <c r="L14362" s="170"/>
      <c r="M14362" s="170"/>
      <c r="N14362" s="170"/>
      <c r="O14362" s="170"/>
      <c r="P14362" s="170"/>
    </row>
    <row r="14363" spans="1:16" ht="14.1" customHeight="1">
      <c r="A14363" s="171" t="s">
        <v>271</v>
      </c>
      <c r="B14363" s="171"/>
      <c r="C14363" s="171"/>
      <c r="D14363" s="171"/>
      <c r="E14363" s="171"/>
      <c r="F14363" s="171"/>
      <c r="G14363" s="171"/>
      <c r="H14363" s="171"/>
      <c r="I14363" s="171"/>
      <c r="J14363" s="171"/>
      <c r="K14363" s="171"/>
      <c r="L14363" s="171"/>
      <c r="M14363" s="171"/>
      <c r="N14363" s="171"/>
      <c r="O14363" s="171"/>
      <c r="P14363" s="171"/>
    </row>
    <row r="14364" spans="1:16" ht="65.25" customHeight="1">
      <c r="A14364" s="198"/>
      <c r="B14364" s="198"/>
      <c r="C14364" s="198"/>
      <c r="D14364" s="198"/>
      <c r="E14364" s="198"/>
      <c r="F14364" s="198"/>
      <c r="G14364" s="198"/>
      <c r="H14364" s="198"/>
      <c r="I14364" s="198"/>
      <c r="J14364" s="198"/>
      <c r="K14364" s="198"/>
      <c r="L14364" s="198"/>
      <c r="M14364" s="198"/>
      <c r="N14364" s="198"/>
      <c r="O14364" s="198"/>
      <c r="P14364" s="198"/>
    </row>
    <row r="14365" spans="1:16" ht="5.65" customHeight="1"/>
    <row r="14366" spans="1:16" ht="19.7" customHeight="1">
      <c r="A14366" s="199" t="s">
        <v>218</v>
      </c>
      <c r="B14366" s="199"/>
      <c r="C14366" s="199"/>
      <c r="D14366" s="199"/>
      <c r="E14366" s="199"/>
      <c r="F14366" s="199"/>
      <c r="G14366" s="199"/>
      <c r="H14366" s="199"/>
      <c r="I14366" s="199"/>
      <c r="J14366" s="199"/>
      <c r="K14366" s="199"/>
      <c r="L14366" s="199"/>
      <c r="M14366" s="199"/>
      <c r="N14366" s="199"/>
      <c r="O14366" s="199"/>
      <c r="P14366" s="199"/>
    </row>
    <row r="14367" spans="1:16" ht="15.75" customHeight="1">
      <c r="A14367" s="105" t="s">
        <v>117</v>
      </c>
      <c r="B14367" s="196" t="s">
        <v>118</v>
      </c>
      <c r="C14367" s="196"/>
      <c r="D14367" s="196"/>
      <c r="E14367" s="196"/>
      <c r="F14367" s="196"/>
      <c r="G14367" s="196"/>
      <c r="H14367" s="196"/>
      <c r="I14367" s="196"/>
      <c r="J14367" s="196"/>
      <c r="K14367" s="196"/>
      <c r="L14367" s="193" t="s">
        <v>119</v>
      </c>
      <c r="M14367" s="193"/>
      <c r="N14367" s="200" t="s">
        <v>171</v>
      </c>
      <c r="O14367" s="200"/>
      <c r="P14367" s="200"/>
    </row>
    <row r="14368" spans="1:16" ht="12.6" customHeight="1">
      <c r="A14368" s="105" t="s">
        <v>120</v>
      </c>
      <c r="B14368" s="196" t="s">
        <v>121</v>
      </c>
      <c r="C14368" s="196"/>
      <c r="D14368" s="196"/>
      <c r="E14368" s="196"/>
      <c r="F14368" s="196"/>
      <c r="G14368" s="196"/>
      <c r="H14368" s="196"/>
      <c r="I14368" s="196"/>
      <c r="J14368" s="196"/>
      <c r="K14368" s="196"/>
      <c r="L14368" s="193" t="s">
        <v>219</v>
      </c>
      <c r="M14368" s="193"/>
      <c r="N14368" s="194" t="s">
        <v>3435</v>
      </c>
      <c r="O14368" s="194"/>
      <c r="P14368" s="194"/>
    </row>
    <row r="14369" spans="1:16" ht="14.45" customHeight="1">
      <c r="A14369" s="105" t="s">
        <v>220</v>
      </c>
      <c r="B14369" s="193" t="s">
        <v>170</v>
      </c>
      <c r="C14369" s="193"/>
      <c r="D14369" s="193"/>
      <c r="E14369" s="193"/>
      <c r="F14369" s="193"/>
      <c r="G14369" s="193"/>
      <c r="H14369" s="193"/>
      <c r="I14369" s="193"/>
      <c r="J14369" s="193"/>
      <c r="K14369" s="193"/>
      <c r="L14369" s="193" t="s">
        <v>122</v>
      </c>
      <c r="M14369" s="193"/>
      <c r="N14369" s="194"/>
      <c r="O14369" s="194"/>
      <c r="P14369" s="194"/>
    </row>
    <row r="14370" spans="1:16" ht="14.65" customHeight="1">
      <c r="A14370" s="105" t="s">
        <v>221</v>
      </c>
      <c r="B14370" s="193" t="s">
        <v>170</v>
      </c>
      <c r="C14370" s="193"/>
      <c r="D14370" s="193"/>
      <c r="E14370" s="193"/>
      <c r="F14370" s="193"/>
      <c r="G14370" s="193"/>
      <c r="H14370" s="193"/>
      <c r="I14370" s="193"/>
      <c r="J14370" s="193"/>
      <c r="K14370" s="193"/>
      <c r="L14370" s="193" t="s">
        <v>123</v>
      </c>
      <c r="M14370" s="193"/>
      <c r="N14370" s="194" t="s">
        <v>124</v>
      </c>
      <c r="O14370" s="194"/>
      <c r="P14370" s="194"/>
    </row>
    <row r="14371" spans="1:16" ht="26.45" customHeight="1">
      <c r="A14371" s="105" t="s">
        <v>222</v>
      </c>
      <c r="B14371" s="193" t="s">
        <v>170</v>
      </c>
      <c r="C14371" s="193"/>
      <c r="D14371" s="193"/>
      <c r="E14371" s="193"/>
      <c r="F14371" s="193"/>
      <c r="G14371" s="193"/>
      <c r="H14371" s="193"/>
      <c r="I14371" s="193"/>
      <c r="J14371" s="193"/>
      <c r="K14371" s="193"/>
      <c r="L14371" s="193" t="s">
        <v>125</v>
      </c>
      <c r="M14371" s="193"/>
      <c r="N14371" s="195" t="s">
        <v>3770</v>
      </c>
      <c r="O14371" s="195"/>
      <c r="P14371" s="195"/>
    </row>
    <row r="14372" spans="1:16" ht="13.35" customHeight="1">
      <c r="A14372" s="106" t="s">
        <v>126</v>
      </c>
      <c r="B14372" s="188"/>
      <c r="C14372" s="188"/>
      <c r="D14372" s="188"/>
      <c r="E14372" s="188"/>
      <c r="F14372" s="188"/>
      <c r="G14372" s="188"/>
      <c r="H14372" s="188"/>
      <c r="I14372" s="188"/>
      <c r="J14372" s="188"/>
      <c r="K14372" s="188"/>
      <c r="L14372" s="188" t="s">
        <v>127</v>
      </c>
      <c r="M14372" s="188"/>
      <c r="N14372" s="189" t="s">
        <v>173</v>
      </c>
      <c r="O14372" s="189"/>
      <c r="P14372" s="189"/>
    </row>
    <row r="14373" spans="1:16" ht="15.75" customHeight="1">
      <c r="A14373" s="190" t="s">
        <v>223</v>
      </c>
      <c r="B14373" s="190"/>
      <c r="C14373" s="191" t="s">
        <v>224</v>
      </c>
      <c r="D14373" s="191"/>
      <c r="E14373" s="192" t="s">
        <v>225</v>
      </c>
      <c r="F14373" s="192"/>
      <c r="G14373" s="192"/>
      <c r="H14373" s="191" t="s">
        <v>226</v>
      </c>
      <c r="I14373" s="191"/>
      <c r="J14373" s="192" t="s">
        <v>227</v>
      </c>
      <c r="K14373" s="192"/>
      <c r="L14373" s="192"/>
      <c r="M14373" s="192"/>
      <c r="N14373" s="192"/>
      <c r="O14373" s="192"/>
      <c r="P14373" s="103" t="s">
        <v>228</v>
      </c>
    </row>
    <row r="14374" spans="1:16" ht="17.100000000000001" customHeight="1">
      <c r="A14374" s="186" t="s">
        <v>229</v>
      </c>
      <c r="B14374" s="186"/>
      <c r="C14374" s="186"/>
      <c r="D14374" s="187" t="s">
        <v>230</v>
      </c>
      <c r="E14374" s="187"/>
      <c r="F14374" s="187" t="s">
        <v>231</v>
      </c>
      <c r="G14374" s="187" t="s">
        <v>232</v>
      </c>
      <c r="H14374" s="187"/>
      <c r="I14374" s="187" t="s">
        <v>233</v>
      </c>
      <c r="J14374" s="187"/>
      <c r="K14374" s="187"/>
      <c r="L14374" s="187"/>
      <c r="M14374" s="187"/>
      <c r="N14374" s="187"/>
      <c r="O14374" s="187"/>
      <c r="P14374" s="187"/>
    </row>
    <row r="14375" spans="1:16" ht="17.100000000000001" customHeight="1">
      <c r="A14375" s="186"/>
      <c r="B14375" s="186"/>
      <c r="C14375" s="186"/>
      <c r="D14375" s="187"/>
      <c r="E14375" s="187"/>
      <c r="F14375" s="187"/>
      <c r="G14375" s="187"/>
      <c r="H14375" s="187"/>
      <c r="I14375" s="187" t="s">
        <v>234</v>
      </c>
      <c r="J14375" s="187"/>
      <c r="K14375" s="187" t="s">
        <v>235</v>
      </c>
      <c r="L14375" s="187"/>
      <c r="M14375" s="187" t="s">
        <v>236</v>
      </c>
      <c r="N14375" s="187"/>
      <c r="O14375" s="187" t="s">
        <v>237</v>
      </c>
      <c r="P14375" s="187"/>
    </row>
    <row r="14376" spans="1:16" ht="22.7" customHeight="1">
      <c r="A14376" s="184" t="s">
        <v>1280</v>
      </c>
      <c r="B14376" s="184"/>
      <c r="C14376" s="184"/>
      <c r="D14376" s="184"/>
      <c r="E14376" s="184"/>
      <c r="F14376" s="184"/>
      <c r="G14376" s="184"/>
      <c r="H14376" s="184"/>
      <c r="I14376" s="184"/>
      <c r="J14376" s="184"/>
      <c r="K14376" s="184"/>
      <c r="L14376" s="184"/>
      <c r="M14376" s="184"/>
      <c r="N14376" s="184"/>
      <c r="O14376" s="185" t="s">
        <v>251</v>
      </c>
      <c r="P14376" s="185"/>
    </row>
    <row r="14377" spans="1:16" ht="14.1" customHeight="1">
      <c r="A14377" s="177" t="s">
        <v>252</v>
      </c>
      <c r="B14377" s="177"/>
      <c r="C14377" s="177"/>
      <c r="D14377" s="177"/>
      <c r="E14377" s="177"/>
      <c r="F14377" s="177"/>
      <c r="G14377" s="177"/>
      <c r="H14377" s="177"/>
      <c r="I14377" s="177"/>
      <c r="J14377" s="177"/>
      <c r="K14377" s="177"/>
      <c r="L14377" s="177"/>
      <c r="M14377" s="177"/>
      <c r="N14377" s="177"/>
      <c r="O14377" s="177"/>
      <c r="P14377" s="177"/>
    </row>
    <row r="14378" spans="1:16" ht="32.450000000000003" customHeight="1">
      <c r="A14378" s="181" t="s">
        <v>275</v>
      </c>
      <c r="B14378" s="181"/>
      <c r="C14378" s="181"/>
      <c r="D14378" s="182" t="s">
        <v>239</v>
      </c>
      <c r="E14378" s="182"/>
      <c r="F14378" s="104">
        <v>1533.69</v>
      </c>
      <c r="G14378" s="183">
        <f>O14378/F14378</f>
        <v>6.5202224699906761E-6</v>
      </c>
      <c r="H14378" s="183"/>
      <c r="I14378" s="176"/>
      <c r="J14378" s="176"/>
      <c r="K14378" s="176"/>
      <c r="L14378" s="176"/>
      <c r="M14378" s="176">
        <v>0.01</v>
      </c>
      <c r="N14378" s="176"/>
      <c r="O14378" s="176">
        <v>0.01</v>
      </c>
      <c r="P14378" s="176"/>
    </row>
    <row r="14379" spans="1:16" ht="14.1" customHeight="1">
      <c r="A14379" s="177" t="s">
        <v>254</v>
      </c>
      <c r="B14379" s="177"/>
      <c r="C14379" s="177"/>
      <c r="D14379" s="177"/>
      <c r="E14379" s="177"/>
      <c r="F14379" s="177"/>
      <c r="G14379" s="177"/>
      <c r="H14379" s="177"/>
      <c r="I14379" s="177"/>
      <c r="J14379" s="177"/>
      <c r="K14379" s="177"/>
      <c r="L14379" s="177"/>
      <c r="M14379" s="177"/>
      <c r="N14379" s="177"/>
      <c r="O14379" s="178">
        <v>0.01</v>
      </c>
      <c r="P14379" s="178"/>
    </row>
    <row r="14380" spans="1:16" ht="14.1" customHeight="1">
      <c r="A14380" s="177" t="s">
        <v>240</v>
      </c>
      <c r="B14380" s="177"/>
      <c r="C14380" s="177"/>
      <c r="D14380" s="177"/>
      <c r="E14380" s="177"/>
      <c r="F14380" s="177"/>
      <c r="G14380" s="177"/>
      <c r="H14380" s="177"/>
      <c r="I14380" s="177"/>
      <c r="J14380" s="177"/>
      <c r="K14380" s="177"/>
      <c r="L14380" s="177"/>
      <c r="M14380" s="177"/>
      <c r="N14380" s="177"/>
      <c r="O14380" s="177"/>
      <c r="P14380" s="177"/>
    </row>
    <row r="14381" spans="1:16" ht="14.1" customHeight="1">
      <c r="A14381" s="181" t="s">
        <v>276</v>
      </c>
      <c r="B14381" s="181"/>
      <c r="C14381" s="181"/>
      <c r="D14381" s="182" t="s">
        <v>242</v>
      </c>
      <c r="E14381" s="182"/>
      <c r="F14381" s="104">
        <v>5.86</v>
      </c>
      <c r="G14381" s="183">
        <v>0.13353370000000001</v>
      </c>
      <c r="H14381" s="183"/>
      <c r="I14381" s="176">
        <v>0.78249999999999997</v>
      </c>
      <c r="J14381" s="176"/>
      <c r="K14381" s="176"/>
      <c r="L14381" s="176"/>
      <c r="M14381" s="176"/>
      <c r="N14381" s="176"/>
      <c r="O14381" s="176">
        <v>0.78249999999999997</v>
      </c>
      <c r="P14381" s="176"/>
    </row>
    <row r="14382" spans="1:16" ht="14.1" customHeight="1">
      <c r="A14382" s="181" t="s">
        <v>255</v>
      </c>
      <c r="B14382" s="181"/>
      <c r="C14382" s="181"/>
      <c r="D14382" s="182" t="s">
        <v>242</v>
      </c>
      <c r="E14382" s="182"/>
      <c r="F14382" s="104">
        <v>7.8</v>
      </c>
      <c r="G14382" s="183">
        <v>0.71122589999999997</v>
      </c>
      <c r="H14382" s="183"/>
      <c r="I14382" s="176">
        <v>5.5476000000000001</v>
      </c>
      <c r="J14382" s="176"/>
      <c r="K14382" s="176"/>
      <c r="L14382" s="176"/>
      <c r="M14382" s="176"/>
      <c r="N14382" s="176"/>
      <c r="O14382" s="176">
        <v>5.5476000000000001</v>
      </c>
      <c r="P14382" s="176"/>
    </row>
    <row r="14383" spans="1:16" ht="22.7" customHeight="1">
      <c r="A14383" s="181" t="s">
        <v>277</v>
      </c>
      <c r="B14383" s="181"/>
      <c r="C14383" s="181"/>
      <c r="D14383" s="182" t="s">
        <v>242</v>
      </c>
      <c r="E14383" s="182"/>
      <c r="F14383" s="104">
        <v>8.65</v>
      </c>
      <c r="G14383" s="183">
        <v>4.2298000000000002E-2</v>
      </c>
      <c r="H14383" s="183"/>
      <c r="I14383" s="176">
        <v>0.3659</v>
      </c>
      <c r="J14383" s="176"/>
      <c r="K14383" s="176"/>
      <c r="L14383" s="176"/>
      <c r="M14383" s="176"/>
      <c r="N14383" s="176"/>
      <c r="O14383" s="176">
        <v>0.3659</v>
      </c>
      <c r="P14383" s="176"/>
    </row>
    <row r="14384" spans="1:16" ht="14.1" customHeight="1">
      <c r="A14384" s="181" t="s">
        <v>244</v>
      </c>
      <c r="B14384" s="181"/>
      <c r="C14384" s="181"/>
      <c r="D14384" s="182"/>
      <c r="E14384" s="182"/>
      <c r="F14384" s="104">
        <v>6.7</v>
      </c>
      <c r="G14384" s="183">
        <v>0.86899999999999999</v>
      </c>
      <c r="H14384" s="183"/>
      <c r="I14384" s="176">
        <v>5.8188000000000004</v>
      </c>
      <c r="J14384" s="176"/>
      <c r="K14384" s="176"/>
      <c r="L14384" s="176"/>
      <c r="M14384" s="176"/>
      <c r="N14384" s="176"/>
      <c r="O14384" s="176">
        <v>5.8188000000000004</v>
      </c>
      <c r="P14384" s="176"/>
    </row>
    <row r="14385" spans="1:16" ht="14.1" customHeight="1">
      <c r="A14385" s="181" t="s">
        <v>245</v>
      </c>
      <c r="B14385" s="181"/>
      <c r="C14385" s="181"/>
      <c r="D14385" s="182"/>
      <c r="E14385" s="182"/>
      <c r="F14385" s="104"/>
      <c r="G14385" s="183"/>
      <c r="H14385" s="183"/>
      <c r="I14385" s="176">
        <v>5.69</v>
      </c>
      <c r="J14385" s="176"/>
      <c r="K14385" s="176"/>
      <c r="L14385" s="176"/>
      <c r="M14385" s="176"/>
      <c r="N14385" s="176"/>
      <c r="O14385" s="176">
        <v>5.69</v>
      </c>
      <c r="P14385" s="176"/>
    </row>
    <row r="14386" spans="1:16" ht="14.1" customHeight="1">
      <c r="A14386" s="177" t="s">
        <v>246</v>
      </c>
      <c r="B14386" s="177"/>
      <c r="C14386" s="177"/>
      <c r="D14386" s="177"/>
      <c r="E14386" s="177"/>
      <c r="F14386" s="177"/>
      <c r="G14386" s="177"/>
      <c r="H14386" s="177"/>
      <c r="I14386" s="177"/>
      <c r="J14386" s="177"/>
      <c r="K14386" s="177"/>
      <c r="L14386" s="177"/>
      <c r="M14386" s="177"/>
      <c r="N14386" s="177"/>
      <c r="O14386" s="178">
        <v>18.2</v>
      </c>
      <c r="P14386" s="178"/>
    </row>
    <row r="14387" spans="1:16" ht="14.1" customHeight="1">
      <c r="A14387" s="177" t="s">
        <v>258</v>
      </c>
      <c r="B14387" s="177"/>
      <c r="C14387" s="177"/>
      <c r="D14387" s="177"/>
      <c r="E14387" s="177"/>
      <c r="F14387" s="177"/>
      <c r="G14387" s="177"/>
      <c r="H14387" s="177"/>
      <c r="I14387" s="177"/>
      <c r="J14387" s="177"/>
      <c r="K14387" s="177"/>
      <c r="L14387" s="177"/>
      <c r="M14387" s="177"/>
      <c r="N14387" s="177"/>
      <c r="O14387" s="177"/>
      <c r="P14387" s="177"/>
    </row>
    <row r="14388" spans="1:16" ht="32.65" customHeight="1">
      <c r="A14388" s="181" t="s">
        <v>541</v>
      </c>
      <c r="B14388" s="181"/>
      <c r="C14388" s="181"/>
      <c r="D14388" s="182" t="s">
        <v>251</v>
      </c>
      <c r="E14388" s="182"/>
      <c r="F14388" s="104">
        <v>82.84</v>
      </c>
      <c r="G14388" s="183">
        <v>0.209954</v>
      </c>
      <c r="H14388" s="183"/>
      <c r="I14388" s="176"/>
      <c r="J14388" s="176"/>
      <c r="K14388" s="176">
        <v>17.392600000000002</v>
      </c>
      <c r="L14388" s="176"/>
      <c r="M14388" s="176"/>
      <c r="N14388" s="176"/>
      <c r="O14388" s="176">
        <v>17.392600000000002</v>
      </c>
      <c r="P14388" s="176"/>
    </row>
    <row r="14389" spans="1:16" ht="32.450000000000003" customHeight="1">
      <c r="A14389" s="181" t="s">
        <v>466</v>
      </c>
      <c r="B14389" s="181"/>
      <c r="C14389" s="181"/>
      <c r="D14389" s="182" t="s">
        <v>282</v>
      </c>
      <c r="E14389" s="182"/>
      <c r="F14389" s="104">
        <v>7.57</v>
      </c>
      <c r="G14389" s="183">
        <v>4.0000000000000001E-3</v>
      </c>
      <c r="H14389" s="183"/>
      <c r="I14389" s="176"/>
      <c r="J14389" s="176"/>
      <c r="K14389" s="176">
        <v>3.0300000000000001E-2</v>
      </c>
      <c r="L14389" s="176"/>
      <c r="M14389" s="176"/>
      <c r="N14389" s="176"/>
      <c r="O14389" s="176">
        <v>3.0300000000000001E-2</v>
      </c>
      <c r="P14389" s="176"/>
    </row>
    <row r="14390" spans="1:16" ht="22.7" customHeight="1">
      <c r="A14390" s="181" t="s">
        <v>263</v>
      </c>
      <c r="B14390" s="181"/>
      <c r="C14390" s="181"/>
      <c r="D14390" s="182" t="s">
        <v>264</v>
      </c>
      <c r="E14390" s="182"/>
      <c r="F14390" s="104">
        <v>1</v>
      </c>
      <c r="G14390" s="183">
        <v>2.6857300000000001E-2</v>
      </c>
      <c r="H14390" s="183"/>
      <c r="I14390" s="176"/>
      <c r="J14390" s="176"/>
      <c r="K14390" s="176">
        <v>2.69E-2</v>
      </c>
      <c r="L14390" s="176"/>
      <c r="M14390" s="176"/>
      <c r="N14390" s="176"/>
      <c r="O14390" s="176">
        <v>2.69E-2</v>
      </c>
      <c r="P14390" s="176"/>
    </row>
    <row r="14391" spans="1:16" ht="32.65" customHeight="1">
      <c r="A14391" s="181" t="s">
        <v>267</v>
      </c>
      <c r="B14391" s="181"/>
      <c r="C14391" s="181"/>
      <c r="D14391" s="182" t="s">
        <v>268</v>
      </c>
      <c r="E14391" s="182"/>
      <c r="F14391" s="104">
        <v>9.08</v>
      </c>
      <c r="G14391" s="183">
        <v>1.560808</v>
      </c>
      <c r="H14391" s="183"/>
      <c r="I14391" s="176"/>
      <c r="J14391" s="176"/>
      <c r="K14391" s="176">
        <v>14.1721</v>
      </c>
      <c r="L14391" s="176"/>
      <c r="M14391" s="176"/>
      <c r="N14391" s="176"/>
      <c r="O14391" s="176">
        <v>14.1721</v>
      </c>
      <c r="P14391" s="176"/>
    </row>
    <row r="14392" spans="1:16" ht="22.7" customHeight="1">
      <c r="A14392" s="181" t="s">
        <v>279</v>
      </c>
      <c r="B14392" s="181"/>
      <c r="C14392" s="181"/>
      <c r="D14392" s="182" t="s">
        <v>262</v>
      </c>
      <c r="E14392" s="182"/>
      <c r="F14392" s="104">
        <v>19.940000000000001</v>
      </c>
      <c r="G14392" s="183">
        <v>2.4603E-2</v>
      </c>
      <c r="H14392" s="183"/>
      <c r="I14392" s="176"/>
      <c r="J14392" s="176"/>
      <c r="K14392" s="176">
        <v>0.49059999999999998</v>
      </c>
      <c r="L14392" s="176"/>
      <c r="M14392" s="176"/>
      <c r="N14392" s="176"/>
      <c r="O14392" s="176">
        <v>0.49059999999999998</v>
      </c>
      <c r="P14392" s="176"/>
    </row>
    <row r="14393" spans="1:16" ht="22.7" customHeight="1">
      <c r="A14393" s="181" t="s">
        <v>473</v>
      </c>
      <c r="B14393" s="181"/>
      <c r="C14393" s="181"/>
      <c r="D14393" s="182" t="s">
        <v>262</v>
      </c>
      <c r="E14393" s="182"/>
      <c r="F14393" s="104">
        <v>24.62</v>
      </c>
      <c r="G14393" s="183">
        <v>4.9000000000000002E-2</v>
      </c>
      <c r="H14393" s="183"/>
      <c r="I14393" s="176"/>
      <c r="J14393" s="176"/>
      <c r="K14393" s="176">
        <v>1.2063999999999999</v>
      </c>
      <c r="L14393" s="176"/>
      <c r="M14393" s="176"/>
      <c r="N14393" s="176"/>
      <c r="O14393" s="176">
        <v>1.2063999999999999</v>
      </c>
      <c r="P14393" s="176"/>
    </row>
    <row r="14394" spans="1:16" ht="32.450000000000003" customHeight="1">
      <c r="A14394" s="181" t="s">
        <v>409</v>
      </c>
      <c r="B14394" s="181"/>
      <c r="C14394" s="181"/>
      <c r="D14394" s="182" t="s">
        <v>268</v>
      </c>
      <c r="E14394" s="182"/>
      <c r="F14394" s="104">
        <v>3.17</v>
      </c>
      <c r="G14394" s="183">
        <v>0.72996000000000005</v>
      </c>
      <c r="H14394" s="183"/>
      <c r="I14394" s="176"/>
      <c r="J14394" s="176"/>
      <c r="K14394" s="176">
        <v>2.3140000000000001</v>
      </c>
      <c r="L14394" s="176"/>
      <c r="M14394" s="176"/>
      <c r="N14394" s="176"/>
      <c r="O14394" s="176">
        <v>2.3140000000000001</v>
      </c>
      <c r="P14394" s="176"/>
    </row>
    <row r="14395" spans="1:16" ht="32.65" customHeight="1">
      <c r="A14395" s="181" t="s">
        <v>333</v>
      </c>
      <c r="B14395" s="181"/>
      <c r="C14395" s="181"/>
      <c r="D14395" s="182" t="s">
        <v>268</v>
      </c>
      <c r="E14395" s="182"/>
      <c r="F14395" s="104">
        <v>14.47</v>
      </c>
      <c r="G14395" s="183">
        <v>0.32800000000000001</v>
      </c>
      <c r="H14395" s="183"/>
      <c r="I14395" s="176"/>
      <c r="J14395" s="176"/>
      <c r="K14395" s="176">
        <v>4.7462</v>
      </c>
      <c r="L14395" s="176"/>
      <c r="M14395" s="176"/>
      <c r="N14395" s="176"/>
      <c r="O14395" s="176">
        <v>4.7462</v>
      </c>
      <c r="P14395" s="176"/>
    </row>
    <row r="14396" spans="1:16" ht="14.1" customHeight="1">
      <c r="A14396" s="177" t="s">
        <v>273</v>
      </c>
      <c r="B14396" s="177"/>
      <c r="C14396" s="177"/>
      <c r="D14396" s="177"/>
      <c r="E14396" s="177"/>
      <c r="F14396" s="177"/>
      <c r="G14396" s="177"/>
      <c r="H14396" s="177"/>
      <c r="I14396" s="177"/>
      <c r="J14396" s="177"/>
      <c r="K14396" s="177"/>
      <c r="L14396" s="177"/>
      <c r="M14396" s="177"/>
      <c r="N14396" s="177"/>
      <c r="O14396" s="178">
        <v>40.380000000000003</v>
      </c>
      <c r="P14396" s="178"/>
    </row>
    <row r="14397" spans="1:16" ht="14.1" customHeight="1">
      <c r="A14397" s="179" t="s">
        <v>247</v>
      </c>
      <c r="B14397" s="179"/>
      <c r="C14397" s="179"/>
      <c r="D14397" s="179"/>
      <c r="E14397" s="179"/>
      <c r="F14397" s="179"/>
      <c r="G14397" s="179"/>
      <c r="H14397" s="179"/>
      <c r="I14397" s="180">
        <v>18.2</v>
      </c>
      <c r="J14397" s="180"/>
      <c r="K14397" s="180">
        <v>40.380000000000003</v>
      </c>
      <c r="L14397" s="180"/>
      <c r="M14397" s="180">
        <v>0.01</v>
      </c>
      <c r="N14397" s="180"/>
      <c r="O14397" s="180">
        <v>58.59</v>
      </c>
      <c r="P14397" s="180"/>
    </row>
    <row r="14398" spans="1:16" ht="14.1" customHeight="1">
      <c r="A14398" s="172" t="s">
        <v>248</v>
      </c>
      <c r="B14398" s="172"/>
      <c r="C14398" s="172"/>
      <c r="D14398" s="172"/>
      <c r="E14398" s="172"/>
      <c r="F14398" s="172"/>
      <c r="G14398" s="172"/>
      <c r="H14398" s="172"/>
      <c r="I14398" s="173">
        <v>5.25</v>
      </c>
      <c r="J14398" s="173"/>
      <c r="K14398" s="173">
        <v>11.64</v>
      </c>
      <c r="L14398" s="173"/>
      <c r="M14398" s="173"/>
      <c r="N14398" s="173"/>
      <c r="O14398" s="173">
        <v>16.89</v>
      </c>
      <c r="P14398" s="173"/>
    </row>
    <row r="14399" spans="1:16" ht="14.1" customHeight="1">
      <c r="A14399" s="174" t="s">
        <v>249</v>
      </c>
      <c r="B14399" s="174"/>
      <c r="C14399" s="174"/>
      <c r="D14399" s="174"/>
      <c r="E14399" s="174"/>
      <c r="F14399" s="174"/>
      <c r="G14399" s="174"/>
      <c r="H14399" s="174"/>
      <c r="I14399" s="175">
        <v>23.45</v>
      </c>
      <c r="J14399" s="175"/>
      <c r="K14399" s="175">
        <v>52.02</v>
      </c>
      <c r="L14399" s="175"/>
      <c r="M14399" s="175">
        <v>0.01</v>
      </c>
      <c r="N14399" s="175"/>
      <c r="O14399" s="175">
        <v>75.48</v>
      </c>
      <c r="P14399" s="175"/>
    </row>
    <row r="14400" spans="1:16" ht="22.7" customHeight="1">
      <c r="A14400" s="184" t="s">
        <v>1281</v>
      </c>
      <c r="B14400" s="184"/>
      <c r="C14400" s="184"/>
      <c r="D14400" s="184"/>
      <c r="E14400" s="184"/>
      <c r="F14400" s="184"/>
      <c r="G14400" s="184"/>
      <c r="H14400" s="184"/>
      <c r="I14400" s="184"/>
      <c r="J14400" s="184"/>
      <c r="K14400" s="184"/>
      <c r="L14400" s="184"/>
      <c r="M14400" s="184"/>
      <c r="N14400" s="184"/>
      <c r="O14400" s="185" t="s">
        <v>262</v>
      </c>
      <c r="P14400" s="185"/>
    </row>
    <row r="14401" spans="1:16" ht="3" customHeight="1"/>
    <row r="14402" spans="1:16" ht="14.1" customHeight="1">
      <c r="A14402" s="170" t="s">
        <v>270</v>
      </c>
      <c r="B14402" s="170"/>
      <c r="C14402" s="170"/>
      <c r="D14402" s="170"/>
      <c r="E14402" s="170"/>
      <c r="F14402" s="170"/>
      <c r="G14402" s="170"/>
      <c r="H14402" s="170"/>
      <c r="I14402" s="170"/>
      <c r="J14402" s="170"/>
      <c r="K14402" s="170"/>
      <c r="L14402" s="170"/>
      <c r="M14402" s="170"/>
      <c r="N14402" s="170"/>
      <c r="O14402" s="170"/>
      <c r="P14402" s="170"/>
    </row>
    <row r="14403" spans="1:16" ht="14.1" customHeight="1">
      <c r="A14403" s="171" t="s">
        <v>271</v>
      </c>
      <c r="B14403" s="171"/>
      <c r="C14403" s="171"/>
      <c r="D14403" s="171"/>
      <c r="E14403" s="171"/>
      <c r="F14403" s="171"/>
      <c r="G14403" s="171"/>
      <c r="H14403" s="171"/>
      <c r="I14403" s="171"/>
      <c r="J14403" s="171"/>
      <c r="K14403" s="171"/>
      <c r="L14403" s="171"/>
      <c r="M14403" s="171"/>
      <c r="N14403" s="171"/>
      <c r="O14403" s="171"/>
      <c r="P14403" s="171"/>
    </row>
    <row r="14404" spans="1:16" ht="65.25" customHeight="1">
      <c r="A14404" s="198"/>
      <c r="B14404" s="198"/>
      <c r="C14404" s="198"/>
      <c r="D14404" s="198"/>
      <c r="E14404" s="198"/>
      <c r="F14404" s="198"/>
      <c r="G14404" s="198"/>
      <c r="H14404" s="198"/>
      <c r="I14404" s="198"/>
      <c r="J14404" s="198"/>
      <c r="K14404" s="198"/>
      <c r="L14404" s="198"/>
      <c r="M14404" s="198"/>
      <c r="N14404" s="198"/>
      <c r="O14404" s="198"/>
      <c r="P14404" s="198"/>
    </row>
    <row r="14405" spans="1:16" ht="5.65" customHeight="1"/>
    <row r="14406" spans="1:16" ht="19.7" customHeight="1">
      <c r="A14406" s="199" t="s">
        <v>218</v>
      </c>
      <c r="B14406" s="199"/>
      <c r="C14406" s="199"/>
      <c r="D14406" s="199"/>
      <c r="E14406" s="199"/>
      <c r="F14406" s="199"/>
      <c r="G14406" s="199"/>
      <c r="H14406" s="199"/>
      <c r="I14406" s="199"/>
      <c r="J14406" s="199"/>
      <c r="K14406" s="199"/>
      <c r="L14406" s="199"/>
      <c r="M14406" s="199"/>
      <c r="N14406" s="199"/>
      <c r="O14406" s="199"/>
      <c r="P14406" s="199"/>
    </row>
    <row r="14407" spans="1:16" ht="15.75" customHeight="1">
      <c r="A14407" s="105" t="s">
        <v>117</v>
      </c>
      <c r="B14407" s="196" t="s">
        <v>118</v>
      </c>
      <c r="C14407" s="196"/>
      <c r="D14407" s="196"/>
      <c r="E14407" s="196"/>
      <c r="F14407" s="196"/>
      <c r="G14407" s="196"/>
      <c r="H14407" s="196"/>
      <c r="I14407" s="196"/>
      <c r="J14407" s="196"/>
      <c r="K14407" s="196"/>
      <c r="L14407" s="193" t="s">
        <v>119</v>
      </c>
      <c r="M14407" s="193"/>
      <c r="N14407" s="200" t="s">
        <v>171</v>
      </c>
      <c r="O14407" s="200"/>
      <c r="P14407" s="200"/>
    </row>
    <row r="14408" spans="1:16" ht="12.6" customHeight="1">
      <c r="A14408" s="105" t="s">
        <v>120</v>
      </c>
      <c r="B14408" s="196" t="s">
        <v>121</v>
      </c>
      <c r="C14408" s="196"/>
      <c r="D14408" s="196"/>
      <c r="E14408" s="196"/>
      <c r="F14408" s="196"/>
      <c r="G14408" s="196"/>
      <c r="H14408" s="196"/>
      <c r="I14408" s="196"/>
      <c r="J14408" s="196"/>
      <c r="K14408" s="196"/>
      <c r="L14408" s="193" t="s">
        <v>219</v>
      </c>
      <c r="M14408" s="193"/>
      <c r="N14408" s="194" t="s">
        <v>3435</v>
      </c>
      <c r="O14408" s="194"/>
      <c r="P14408" s="194"/>
    </row>
    <row r="14409" spans="1:16" ht="14.45" customHeight="1">
      <c r="A14409" s="105" t="s">
        <v>220</v>
      </c>
      <c r="B14409" s="193" t="s">
        <v>170</v>
      </c>
      <c r="C14409" s="193"/>
      <c r="D14409" s="193"/>
      <c r="E14409" s="193"/>
      <c r="F14409" s="193"/>
      <c r="G14409" s="193"/>
      <c r="H14409" s="193"/>
      <c r="I14409" s="193"/>
      <c r="J14409" s="193"/>
      <c r="K14409" s="193"/>
      <c r="L14409" s="193" t="s">
        <v>122</v>
      </c>
      <c r="M14409" s="193"/>
      <c r="N14409" s="194"/>
      <c r="O14409" s="194"/>
      <c r="P14409" s="194"/>
    </row>
    <row r="14410" spans="1:16" ht="14.65" customHeight="1">
      <c r="A14410" s="105" t="s">
        <v>221</v>
      </c>
      <c r="B14410" s="193" t="s">
        <v>170</v>
      </c>
      <c r="C14410" s="193"/>
      <c r="D14410" s="193"/>
      <c r="E14410" s="193"/>
      <c r="F14410" s="193"/>
      <c r="G14410" s="193"/>
      <c r="H14410" s="193"/>
      <c r="I14410" s="193"/>
      <c r="J14410" s="193"/>
      <c r="K14410" s="193"/>
      <c r="L14410" s="193" t="s">
        <v>123</v>
      </c>
      <c r="M14410" s="193"/>
      <c r="N14410" s="194" t="s">
        <v>124</v>
      </c>
      <c r="O14410" s="194"/>
      <c r="P14410" s="194"/>
    </row>
    <row r="14411" spans="1:16" ht="26.45" customHeight="1">
      <c r="A14411" s="105" t="s">
        <v>222</v>
      </c>
      <c r="B14411" s="193" t="s">
        <v>170</v>
      </c>
      <c r="C14411" s="193"/>
      <c r="D14411" s="193"/>
      <c r="E14411" s="193"/>
      <c r="F14411" s="193"/>
      <c r="G14411" s="193"/>
      <c r="H14411" s="193"/>
      <c r="I14411" s="193"/>
      <c r="J14411" s="193"/>
      <c r="K14411" s="193"/>
      <c r="L14411" s="193" t="s">
        <v>125</v>
      </c>
      <c r="M14411" s="193"/>
      <c r="N14411" s="195" t="s">
        <v>3771</v>
      </c>
      <c r="O14411" s="195"/>
      <c r="P14411" s="195"/>
    </row>
    <row r="14412" spans="1:16" ht="13.35" customHeight="1">
      <c r="A14412" s="106" t="s">
        <v>126</v>
      </c>
      <c r="B14412" s="188"/>
      <c r="C14412" s="188"/>
      <c r="D14412" s="188"/>
      <c r="E14412" s="188"/>
      <c r="F14412" s="188"/>
      <c r="G14412" s="188"/>
      <c r="H14412" s="188"/>
      <c r="I14412" s="188"/>
      <c r="J14412" s="188"/>
      <c r="K14412" s="188"/>
      <c r="L14412" s="188" t="s">
        <v>127</v>
      </c>
      <c r="M14412" s="188"/>
      <c r="N14412" s="189" t="s">
        <v>173</v>
      </c>
      <c r="O14412" s="189"/>
      <c r="P14412" s="189"/>
    </row>
    <row r="14413" spans="1:16" ht="15.75" customHeight="1">
      <c r="A14413" s="190" t="s">
        <v>223</v>
      </c>
      <c r="B14413" s="190"/>
      <c r="C14413" s="191" t="s">
        <v>224</v>
      </c>
      <c r="D14413" s="191"/>
      <c r="E14413" s="192" t="s">
        <v>225</v>
      </c>
      <c r="F14413" s="192"/>
      <c r="G14413" s="192"/>
      <c r="H14413" s="191" t="s">
        <v>226</v>
      </c>
      <c r="I14413" s="191"/>
      <c r="J14413" s="192" t="s">
        <v>227</v>
      </c>
      <c r="K14413" s="192"/>
      <c r="L14413" s="192"/>
      <c r="M14413" s="192"/>
      <c r="N14413" s="192"/>
      <c r="O14413" s="192"/>
      <c r="P14413" s="103" t="s">
        <v>228</v>
      </c>
    </row>
    <row r="14414" spans="1:16" ht="17.100000000000001" customHeight="1">
      <c r="A14414" s="186" t="s">
        <v>229</v>
      </c>
      <c r="B14414" s="186"/>
      <c r="C14414" s="186"/>
      <c r="D14414" s="187" t="s">
        <v>230</v>
      </c>
      <c r="E14414" s="187"/>
      <c r="F14414" s="187" t="s">
        <v>231</v>
      </c>
      <c r="G14414" s="187" t="s">
        <v>232</v>
      </c>
      <c r="H14414" s="187"/>
      <c r="I14414" s="187" t="s">
        <v>233</v>
      </c>
      <c r="J14414" s="187"/>
      <c r="K14414" s="187"/>
      <c r="L14414" s="187"/>
      <c r="M14414" s="187"/>
      <c r="N14414" s="187"/>
      <c r="O14414" s="187"/>
      <c r="P14414" s="187"/>
    </row>
    <row r="14415" spans="1:16" ht="17.100000000000001" customHeight="1">
      <c r="A14415" s="186"/>
      <c r="B14415" s="186"/>
      <c r="C14415" s="186"/>
      <c r="D14415" s="187"/>
      <c r="E14415" s="187"/>
      <c r="F14415" s="187"/>
      <c r="G14415" s="187"/>
      <c r="H14415" s="187"/>
      <c r="I14415" s="187" t="s">
        <v>234</v>
      </c>
      <c r="J14415" s="187"/>
      <c r="K14415" s="187" t="s">
        <v>235</v>
      </c>
      <c r="L14415" s="187"/>
      <c r="M14415" s="187" t="s">
        <v>236</v>
      </c>
      <c r="N14415" s="187"/>
      <c r="O14415" s="187" t="s">
        <v>237</v>
      </c>
      <c r="P14415" s="187"/>
    </row>
    <row r="14416" spans="1:16" ht="14.1" customHeight="1">
      <c r="A14416" s="177" t="s">
        <v>240</v>
      </c>
      <c r="B14416" s="177"/>
      <c r="C14416" s="177"/>
      <c r="D14416" s="177"/>
      <c r="E14416" s="177"/>
      <c r="F14416" s="177"/>
      <c r="G14416" s="177"/>
      <c r="H14416" s="177"/>
      <c r="I14416" s="177"/>
      <c r="J14416" s="177"/>
      <c r="K14416" s="177"/>
      <c r="L14416" s="177"/>
      <c r="M14416" s="177"/>
      <c r="N14416" s="177"/>
      <c r="O14416" s="177"/>
      <c r="P14416" s="177"/>
    </row>
    <row r="14417" spans="1:16" ht="14.1" customHeight="1">
      <c r="A14417" s="181" t="s">
        <v>460</v>
      </c>
      <c r="B14417" s="181"/>
      <c r="C14417" s="181"/>
      <c r="D14417" s="182" t="s">
        <v>242</v>
      </c>
      <c r="E14417" s="182"/>
      <c r="F14417" s="104">
        <v>5.86</v>
      </c>
      <c r="G14417" s="183">
        <v>4.50997E-2</v>
      </c>
      <c r="H14417" s="183"/>
      <c r="I14417" s="176">
        <v>0.26429999999999998</v>
      </c>
      <c r="J14417" s="176"/>
      <c r="K14417" s="176"/>
      <c r="L14417" s="176"/>
      <c r="M14417" s="176"/>
      <c r="N14417" s="176"/>
      <c r="O14417" s="176">
        <v>0.26429999999999998</v>
      </c>
      <c r="P14417" s="176"/>
    </row>
    <row r="14418" spans="1:16" ht="14.1" customHeight="1">
      <c r="A14418" s="181" t="s">
        <v>452</v>
      </c>
      <c r="B14418" s="181"/>
      <c r="C14418" s="181"/>
      <c r="D14418" s="182" t="s">
        <v>242</v>
      </c>
      <c r="E14418" s="182"/>
      <c r="F14418" s="104">
        <v>7.8</v>
      </c>
      <c r="G14418" s="183">
        <v>0.28658470000000003</v>
      </c>
      <c r="H14418" s="183"/>
      <c r="I14418" s="176">
        <v>2.2353999999999998</v>
      </c>
      <c r="J14418" s="176"/>
      <c r="K14418" s="176"/>
      <c r="L14418" s="176"/>
      <c r="M14418" s="176"/>
      <c r="N14418" s="176"/>
      <c r="O14418" s="176">
        <v>2.2353999999999998</v>
      </c>
      <c r="P14418" s="176"/>
    </row>
    <row r="14419" spans="1:16" ht="14.1" customHeight="1">
      <c r="A14419" s="181" t="s">
        <v>244</v>
      </c>
      <c r="B14419" s="181"/>
      <c r="C14419" s="181"/>
      <c r="D14419" s="182"/>
      <c r="E14419" s="182"/>
      <c r="F14419" s="104">
        <v>2.5</v>
      </c>
      <c r="G14419" s="183">
        <v>0.86899999999999999</v>
      </c>
      <c r="H14419" s="183"/>
      <c r="I14419" s="176">
        <v>2.1722000000000001</v>
      </c>
      <c r="J14419" s="176"/>
      <c r="K14419" s="176"/>
      <c r="L14419" s="176"/>
      <c r="M14419" s="176"/>
      <c r="N14419" s="176"/>
      <c r="O14419" s="176">
        <v>2.1722000000000001</v>
      </c>
      <c r="P14419" s="176"/>
    </row>
    <row r="14420" spans="1:16" ht="14.1" customHeight="1">
      <c r="A14420" s="181" t="s">
        <v>245</v>
      </c>
      <c r="B14420" s="181"/>
      <c r="C14420" s="181"/>
      <c r="D14420" s="182"/>
      <c r="E14420" s="182"/>
      <c r="F14420" s="104"/>
      <c r="G14420" s="183"/>
      <c r="H14420" s="183"/>
      <c r="I14420" s="176">
        <v>2.1800000000000002</v>
      </c>
      <c r="J14420" s="176"/>
      <c r="K14420" s="176"/>
      <c r="L14420" s="176"/>
      <c r="M14420" s="176"/>
      <c r="N14420" s="176"/>
      <c r="O14420" s="176">
        <v>2.1800000000000002</v>
      </c>
      <c r="P14420" s="176"/>
    </row>
    <row r="14421" spans="1:16" ht="14.1" customHeight="1">
      <c r="A14421" s="177" t="s">
        <v>246</v>
      </c>
      <c r="B14421" s="177"/>
      <c r="C14421" s="177"/>
      <c r="D14421" s="177"/>
      <c r="E14421" s="177"/>
      <c r="F14421" s="177"/>
      <c r="G14421" s="177"/>
      <c r="H14421" s="177"/>
      <c r="I14421" s="177"/>
      <c r="J14421" s="177"/>
      <c r="K14421" s="177"/>
      <c r="L14421" s="177"/>
      <c r="M14421" s="177"/>
      <c r="N14421" s="177"/>
      <c r="O14421" s="178">
        <v>6.85</v>
      </c>
      <c r="P14421" s="178"/>
    </row>
    <row r="14422" spans="1:16" ht="14.1" customHeight="1">
      <c r="A14422" s="177" t="s">
        <v>258</v>
      </c>
      <c r="B14422" s="177"/>
      <c r="C14422" s="177"/>
      <c r="D14422" s="177"/>
      <c r="E14422" s="177"/>
      <c r="F14422" s="177"/>
      <c r="G14422" s="177"/>
      <c r="H14422" s="177"/>
      <c r="I14422" s="177"/>
      <c r="J14422" s="177"/>
      <c r="K14422" s="177"/>
      <c r="L14422" s="177"/>
      <c r="M14422" s="177"/>
      <c r="N14422" s="177"/>
      <c r="O14422" s="177"/>
      <c r="P14422" s="177"/>
    </row>
    <row r="14423" spans="1:16" ht="22.7" customHeight="1">
      <c r="A14423" s="181" t="s">
        <v>620</v>
      </c>
      <c r="B14423" s="181"/>
      <c r="C14423" s="181"/>
      <c r="D14423" s="182" t="s">
        <v>262</v>
      </c>
      <c r="E14423" s="182"/>
      <c r="F14423" s="104">
        <v>7.14</v>
      </c>
      <c r="G14423" s="183">
        <v>1.07</v>
      </c>
      <c r="H14423" s="183"/>
      <c r="I14423" s="176"/>
      <c r="J14423" s="176"/>
      <c r="K14423" s="176">
        <v>7.6398000000000001</v>
      </c>
      <c r="L14423" s="176"/>
      <c r="M14423" s="176"/>
      <c r="N14423" s="176"/>
      <c r="O14423" s="176">
        <v>7.6398000000000001</v>
      </c>
      <c r="P14423" s="176"/>
    </row>
    <row r="14424" spans="1:16" ht="32.65" customHeight="1">
      <c r="A14424" s="181" t="s">
        <v>445</v>
      </c>
      <c r="B14424" s="181"/>
      <c r="C14424" s="181"/>
      <c r="D14424" s="182" t="s">
        <v>262</v>
      </c>
      <c r="E14424" s="182"/>
      <c r="F14424" s="104">
        <v>21.11</v>
      </c>
      <c r="G14424" s="183">
        <v>2.5000000000000001E-2</v>
      </c>
      <c r="H14424" s="183"/>
      <c r="I14424" s="176"/>
      <c r="J14424" s="176"/>
      <c r="K14424" s="176">
        <v>0.52780000000000005</v>
      </c>
      <c r="L14424" s="176"/>
      <c r="M14424" s="176"/>
      <c r="N14424" s="176"/>
      <c r="O14424" s="176">
        <v>0.52780000000000005</v>
      </c>
      <c r="P14424" s="176"/>
    </row>
    <row r="14425" spans="1:16" ht="42.4" customHeight="1">
      <c r="A14425" s="181" t="s">
        <v>467</v>
      </c>
      <c r="B14425" s="181"/>
      <c r="C14425" s="181"/>
      <c r="D14425" s="182" t="s">
        <v>239</v>
      </c>
      <c r="E14425" s="182"/>
      <c r="F14425" s="104">
        <v>0.21</v>
      </c>
      <c r="G14425" s="183">
        <v>1.19</v>
      </c>
      <c r="H14425" s="183"/>
      <c r="I14425" s="176"/>
      <c r="J14425" s="176"/>
      <c r="K14425" s="176">
        <v>0.24990000000000001</v>
      </c>
      <c r="L14425" s="176"/>
      <c r="M14425" s="176"/>
      <c r="N14425" s="176"/>
      <c r="O14425" s="176">
        <v>0.24990000000000001</v>
      </c>
      <c r="P14425" s="176"/>
    </row>
    <row r="14426" spans="1:16" ht="14.25" customHeight="1">
      <c r="A14426" s="177" t="s">
        <v>273</v>
      </c>
      <c r="B14426" s="177"/>
      <c r="C14426" s="177"/>
      <c r="D14426" s="177"/>
      <c r="E14426" s="177"/>
      <c r="F14426" s="177"/>
      <c r="G14426" s="177"/>
      <c r="H14426" s="177"/>
      <c r="I14426" s="177"/>
      <c r="J14426" s="177"/>
      <c r="K14426" s="177"/>
      <c r="L14426" s="177"/>
      <c r="M14426" s="177"/>
      <c r="N14426" s="177"/>
      <c r="O14426" s="178">
        <v>8.42</v>
      </c>
      <c r="P14426" s="178"/>
    </row>
    <row r="14427" spans="1:16" ht="14.1" customHeight="1">
      <c r="A14427" s="179" t="s">
        <v>247</v>
      </c>
      <c r="B14427" s="179"/>
      <c r="C14427" s="179"/>
      <c r="D14427" s="179"/>
      <c r="E14427" s="179"/>
      <c r="F14427" s="179"/>
      <c r="G14427" s="179"/>
      <c r="H14427" s="179"/>
      <c r="I14427" s="180">
        <v>6.85</v>
      </c>
      <c r="J14427" s="180"/>
      <c r="K14427" s="180">
        <v>8.42</v>
      </c>
      <c r="L14427" s="180"/>
      <c r="M14427" s="180"/>
      <c r="N14427" s="180"/>
      <c r="O14427" s="180">
        <v>15.27</v>
      </c>
      <c r="P14427" s="180"/>
    </row>
    <row r="14428" spans="1:16" ht="14.1" customHeight="1">
      <c r="A14428" s="172" t="s">
        <v>248</v>
      </c>
      <c r="B14428" s="172"/>
      <c r="C14428" s="172"/>
      <c r="D14428" s="172"/>
      <c r="E14428" s="172"/>
      <c r="F14428" s="172"/>
      <c r="G14428" s="172"/>
      <c r="H14428" s="172"/>
      <c r="I14428" s="173">
        <v>1.97</v>
      </c>
      <c r="J14428" s="173"/>
      <c r="K14428" s="173">
        <v>2.4300000000000002</v>
      </c>
      <c r="L14428" s="173"/>
      <c r="M14428" s="173"/>
      <c r="N14428" s="173"/>
      <c r="O14428" s="173">
        <v>4.4000000000000004</v>
      </c>
      <c r="P14428" s="173"/>
    </row>
    <row r="14429" spans="1:16" ht="14.1" customHeight="1">
      <c r="A14429" s="174" t="s">
        <v>249</v>
      </c>
      <c r="B14429" s="174"/>
      <c r="C14429" s="174"/>
      <c r="D14429" s="174"/>
      <c r="E14429" s="174"/>
      <c r="F14429" s="174"/>
      <c r="G14429" s="174"/>
      <c r="H14429" s="174"/>
      <c r="I14429" s="175">
        <v>8.82</v>
      </c>
      <c r="J14429" s="175"/>
      <c r="K14429" s="175">
        <v>10.85</v>
      </c>
      <c r="L14429" s="175"/>
      <c r="M14429" s="175"/>
      <c r="N14429" s="175"/>
      <c r="O14429" s="175">
        <v>19.670000000000002</v>
      </c>
      <c r="P14429" s="175"/>
    </row>
    <row r="14430" spans="1:16" ht="22.7" customHeight="1">
      <c r="A14430" s="184" t="s">
        <v>1282</v>
      </c>
      <c r="B14430" s="184"/>
      <c r="C14430" s="184"/>
      <c r="D14430" s="184"/>
      <c r="E14430" s="184"/>
      <c r="F14430" s="184"/>
      <c r="G14430" s="184"/>
      <c r="H14430" s="184"/>
      <c r="I14430" s="184"/>
      <c r="J14430" s="184"/>
      <c r="K14430" s="184"/>
      <c r="L14430" s="184"/>
      <c r="M14430" s="184"/>
      <c r="N14430" s="184"/>
      <c r="O14430" s="185" t="s">
        <v>262</v>
      </c>
      <c r="P14430" s="185"/>
    </row>
    <row r="14431" spans="1:16" ht="14.1" customHeight="1">
      <c r="A14431" s="177" t="s">
        <v>240</v>
      </c>
      <c r="B14431" s="177"/>
      <c r="C14431" s="177"/>
      <c r="D14431" s="177"/>
      <c r="E14431" s="177"/>
      <c r="F14431" s="177"/>
      <c r="G14431" s="177"/>
      <c r="H14431" s="177"/>
      <c r="I14431" s="177"/>
      <c r="J14431" s="177"/>
      <c r="K14431" s="177"/>
      <c r="L14431" s="177"/>
      <c r="M14431" s="177"/>
      <c r="N14431" s="177"/>
      <c r="O14431" s="177"/>
      <c r="P14431" s="177"/>
    </row>
    <row r="14432" spans="1:16" ht="14.1" customHeight="1">
      <c r="A14432" s="181" t="s">
        <v>460</v>
      </c>
      <c r="B14432" s="181"/>
      <c r="C14432" s="181"/>
      <c r="D14432" s="182" t="s">
        <v>242</v>
      </c>
      <c r="E14432" s="182"/>
      <c r="F14432" s="104">
        <v>5.86</v>
      </c>
      <c r="G14432" s="183">
        <v>0.16157179999999999</v>
      </c>
      <c r="H14432" s="183"/>
      <c r="I14432" s="176">
        <v>0.94679999999999997</v>
      </c>
      <c r="J14432" s="176"/>
      <c r="K14432" s="176"/>
      <c r="L14432" s="176"/>
      <c r="M14432" s="176"/>
      <c r="N14432" s="176"/>
      <c r="O14432" s="176">
        <v>0.94679999999999997</v>
      </c>
      <c r="P14432" s="176"/>
    </row>
    <row r="14433" spans="1:16" ht="14.1" customHeight="1">
      <c r="A14433" s="181" t="s">
        <v>452</v>
      </c>
      <c r="B14433" s="181"/>
      <c r="C14433" s="181"/>
      <c r="D14433" s="182" t="s">
        <v>242</v>
      </c>
      <c r="E14433" s="182"/>
      <c r="F14433" s="104">
        <v>7.8</v>
      </c>
      <c r="G14433" s="183">
        <v>0.1630635</v>
      </c>
      <c r="H14433" s="183"/>
      <c r="I14433" s="176">
        <v>1.2719</v>
      </c>
      <c r="J14433" s="176"/>
      <c r="K14433" s="176"/>
      <c r="L14433" s="176"/>
      <c r="M14433" s="176"/>
      <c r="N14433" s="176"/>
      <c r="O14433" s="176">
        <v>1.2719</v>
      </c>
      <c r="P14433" s="176"/>
    </row>
    <row r="14434" spans="1:16" ht="14.1" customHeight="1">
      <c r="A14434" s="181" t="s">
        <v>244</v>
      </c>
      <c r="B14434" s="181"/>
      <c r="C14434" s="181"/>
      <c r="D14434" s="182"/>
      <c r="E14434" s="182"/>
      <c r="F14434" s="104">
        <v>2.2200000000000002</v>
      </c>
      <c r="G14434" s="183">
        <v>0.86899999999999999</v>
      </c>
      <c r="H14434" s="183"/>
      <c r="I14434" s="176">
        <v>1.9280999999999999</v>
      </c>
      <c r="J14434" s="176"/>
      <c r="K14434" s="176"/>
      <c r="L14434" s="176"/>
      <c r="M14434" s="176"/>
      <c r="N14434" s="176"/>
      <c r="O14434" s="176">
        <v>1.9280999999999999</v>
      </c>
      <c r="P14434" s="176"/>
    </row>
    <row r="14435" spans="1:16" ht="14.1" customHeight="1">
      <c r="A14435" s="181" t="s">
        <v>245</v>
      </c>
      <c r="B14435" s="181"/>
      <c r="C14435" s="181"/>
      <c r="D14435" s="182"/>
      <c r="E14435" s="182"/>
      <c r="F14435" s="104"/>
      <c r="G14435" s="183"/>
      <c r="H14435" s="183"/>
      <c r="I14435" s="176">
        <v>2.13</v>
      </c>
      <c r="J14435" s="176"/>
      <c r="K14435" s="176"/>
      <c r="L14435" s="176"/>
      <c r="M14435" s="176"/>
      <c r="N14435" s="176"/>
      <c r="O14435" s="176">
        <v>2.13</v>
      </c>
      <c r="P14435" s="176"/>
    </row>
    <row r="14436" spans="1:16" ht="14.1" customHeight="1">
      <c r="A14436" s="177" t="s">
        <v>246</v>
      </c>
      <c r="B14436" s="177"/>
      <c r="C14436" s="177"/>
      <c r="D14436" s="177"/>
      <c r="E14436" s="177"/>
      <c r="F14436" s="177"/>
      <c r="G14436" s="177"/>
      <c r="H14436" s="177"/>
      <c r="I14436" s="177"/>
      <c r="J14436" s="177"/>
      <c r="K14436" s="177"/>
      <c r="L14436" s="177"/>
      <c r="M14436" s="177"/>
      <c r="N14436" s="177"/>
      <c r="O14436" s="178">
        <v>6.28</v>
      </c>
      <c r="P14436" s="178"/>
    </row>
    <row r="14437" spans="1:16" ht="14.1" customHeight="1">
      <c r="A14437" s="177" t="s">
        <v>258</v>
      </c>
      <c r="B14437" s="177"/>
      <c r="C14437" s="177"/>
      <c r="D14437" s="177"/>
      <c r="E14437" s="177"/>
      <c r="F14437" s="177"/>
      <c r="G14437" s="177"/>
      <c r="H14437" s="177"/>
      <c r="I14437" s="177"/>
      <c r="J14437" s="177"/>
      <c r="K14437" s="177"/>
      <c r="L14437" s="177"/>
      <c r="M14437" s="177"/>
      <c r="N14437" s="177"/>
      <c r="O14437" s="177"/>
      <c r="P14437" s="177"/>
    </row>
    <row r="14438" spans="1:16" ht="14.1" customHeight="1">
      <c r="A14438" s="181" t="s">
        <v>463</v>
      </c>
      <c r="B14438" s="181"/>
      <c r="C14438" s="181"/>
      <c r="D14438" s="182" t="s">
        <v>262</v>
      </c>
      <c r="E14438" s="182"/>
      <c r="F14438" s="104">
        <v>6.54</v>
      </c>
      <c r="G14438" s="183">
        <v>1.1100000000000001</v>
      </c>
      <c r="H14438" s="183"/>
      <c r="I14438" s="176"/>
      <c r="J14438" s="176"/>
      <c r="K14438" s="176">
        <v>7.2594000000000003</v>
      </c>
      <c r="L14438" s="176"/>
      <c r="M14438" s="176"/>
      <c r="N14438" s="176"/>
      <c r="O14438" s="176">
        <v>7.2594000000000003</v>
      </c>
      <c r="P14438" s="176"/>
    </row>
    <row r="14439" spans="1:16" ht="32.65" customHeight="1">
      <c r="A14439" s="181" t="s">
        <v>445</v>
      </c>
      <c r="B14439" s="181"/>
      <c r="C14439" s="181"/>
      <c r="D14439" s="182" t="s">
        <v>262</v>
      </c>
      <c r="E14439" s="182"/>
      <c r="F14439" s="104">
        <v>21.11</v>
      </c>
      <c r="G14439" s="183">
        <v>2.5000000000000001E-2</v>
      </c>
      <c r="H14439" s="183"/>
      <c r="I14439" s="176"/>
      <c r="J14439" s="176"/>
      <c r="K14439" s="176">
        <v>0.52780000000000005</v>
      </c>
      <c r="L14439" s="176"/>
      <c r="M14439" s="176"/>
      <c r="N14439" s="176"/>
      <c r="O14439" s="176">
        <v>0.52780000000000005</v>
      </c>
      <c r="P14439" s="176"/>
    </row>
    <row r="14440" spans="1:16" ht="42.4" customHeight="1">
      <c r="A14440" s="181" t="s">
        <v>467</v>
      </c>
      <c r="B14440" s="181"/>
      <c r="C14440" s="181"/>
      <c r="D14440" s="182" t="s">
        <v>239</v>
      </c>
      <c r="E14440" s="182"/>
      <c r="F14440" s="104">
        <v>0.21</v>
      </c>
      <c r="G14440" s="183">
        <v>0.74299999999999999</v>
      </c>
      <c r="H14440" s="183"/>
      <c r="I14440" s="176"/>
      <c r="J14440" s="176"/>
      <c r="K14440" s="176">
        <v>0.156</v>
      </c>
      <c r="L14440" s="176"/>
      <c r="M14440" s="176"/>
      <c r="N14440" s="176"/>
      <c r="O14440" s="176">
        <v>0.156</v>
      </c>
      <c r="P14440" s="176"/>
    </row>
    <row r="14441" spans="1:16" ht="14.1" customHeight="1">
      <c r="A14441" s="177" t="s">
        <v>273</v>
      </c>
      <c r="B14441" s="177"/>
      <c r="C14441" s="177"/>
      <c r="D14441" s="177"/>
      <c r="E14441" s="177"/>
      <c r="F14441" s="177"/>
      <c r="G14441" s="177"/>
      <c r="H14441" s="177"/>
      <c r="I14441" s="177"/>
      <c r="J14441" s="177"/>
      <c r="K14441" s="177"/>
      <c r="L14441" s="177"/>
      <c r="M14441" s="177"/>
      <c r="N14441" s="177"/>
      <c r="O14441" s="178">
        <v>7.94</v>
      </c>
      <c r="P14441" s="178"/>
    </row>
    <row r="14442" spans="1:16" ht="14.1" customHeight="1">
      <c r="A14442" s="179" t="s">
        <v>247</v>
      </c>
      <c r="B14442" s="179"/>
      <c r="C14442" s="179"/>
      <c r="D14442" s="179"/>
      <c r="E14442" s="179"/>
      <c r="F14442" s="179"/>
      <c r="G14442" s="179"/>
      <c r="H14442" s="179"/>
      <c r="I14442" s="180">
        <v>6.28</v>
      </c>
      <c r="J14442" s="180"/>
      <c r="K14442" s="180">
        <v>7.94</v>
      </c>
      <c r="L14442" s="180"/>
      <c r="M14442" s="180"/>
      <c r="N14442" s="180"/>
      <c r="O14442" s="180">
        <v>14.22</v>
      </c>
      <c r="P14442" s="180"/>
    </row>
    <row r="14443" spans="1:16" ht="14.1" customHeight="1">
      <c r="A14443" s="172" t="s">
        <v>248</v>
      </c>
      <c r="B14443" s="172"/>
      <c r="C14443" s="172"/>
      <c r="D14443" s="172"/>
      <c r="E14443" s="172"/>
      <c r="F14443" s="172"/>
      <c r="G14443" s="172"/>
      <c r="H14443" s="172"/>
      <c r="I14443" s="173">
        <v>1.81</v>
      </c>
      <c r="J14443" s="173"/>
      <c r="K14443" s="173">
        <v>2.29</v>
      </c>
      <c r="L14443" s="173"/>
      <c r="M14443" s="173"/>
      <c r="N14443" s="173"/>
      <c r="O14443" s="173">
        <v>4.0999999999999996</v>
      </c>
      <c r="P14443" s="173"/>
    </row>
    <row r="14444" spans="1:16" ht="12.2" customHeight="1"/>
    <row r="14445" spans="1:16" ht="14.1" customHeight="1">
      <c r="A14445" s="170" t="s">
        <v>270</v>
      </c>
      <c r="B14445" s="170"/>
      <c r="C14445" s="170"/>
      <c r="D14445" s="170"/>
      <c r="E14445" s="170"/>
      <c r="F14445" s="170"/>
      <c r="G14445" s="170"/>
      <c r="H14445" s="170"/>
      <c r="I14445" s="170"/>
      <c r="J14445" s="170"/>
      <c r="K14445" s="170"/>
      <c r="L14445" s="170"/>
      <c r="M14445" s="170"/>
      <c r="N14445" s="170"/>
      <c r="O14445" s="170"/>
      <c r="P14445" s="170"/>
    </row>
    <row r="14446" spans="1:16" ht="14.1" customHeight="1">
      <c r="A14446" s="171" t="s">
        <v>271</v>
      </c>
      <c r="B14446" s="171"/>
      <c r="C14446" s="171"/>
      <c r="D14446" s="171"/>
      <c r="E14446" s="171"/>
      <c r="F14446" s="171"/>
      <c r="G14446" s="171"/>
      <c r="H14446" s="171"/>
      <c r="I14446" s="171"/>
      <c r="J14446" s="171"/>
      <c r="K14446" s="171"/>
      <c r="L14446" s="171"/>
      <c r="M14446" s="171"/>
      <c r="N14446" s="171"/>
      <c r="O14446" s="171"/>
      <c r="P14446" s="171"/>
    </row>
    <row r="14447" spans="1:16" ht="65.25" customHeight="1">
      <c r="A14447" s="198"/>
      <c r="B14447" s="198"/>
      <c r="C14447" s="198"/>
      <c r="D14447" s="198"/>
      <c r="E14447" s="198"/>
      <c r="F14447" s="198"/>
      <c r="G14447" s="198"/>
      <c r="H14447" s="198"/>
      <c r="I14447" s="198"/>
      <c r="J14447" s="198"/>
      <c r="K14447" s="198"/>
      <c r="L14447" s="198"/>
      <c r="M14447" s="198"/>
      <c r="N14447" s="198"/>
      <c r="O14447" s="198"/>
      <c r="P14447" s="198"/>
    </row>
    <row r="14448" spans="1:16" ht="5.65" customHeight="1"/>
    <row r="14449" spans="1:16" ht="19.7" customHeight="1">
      <c r="A14449" s="199" t="s">
        <v>218</v>
      </c>
      <c r="B14449" s="199"/>
      <c r="C14449" s="199"/>
      <c r="D14449" s="199"/>
      <c r="E14449" s="199"/>
      <c r="F14449" s="199"/>
      <c r="G14449" s="199"/>
      <c r="H14449" s="199"/>
      <c r="I14449" s="199"/>
      <c r="J14449" s="199"/>
      <c r="K14449" s="199"/>
      <c r="L14449" s="199"/>
      <c r="M14449" s="199"/>
      <c r="N14449" s="199"/>
      <c r="O14449" s="199"/>
      <c r="P14449" s="199"/>
    </row>
    <row r="14450" spans="1:16" ht="15.75" customHeight="1">
      <c r="A14450" s="105" t="s">
        <v>117</v>
      </c>
      <c r="B14450" s="196" t="s">
        <v>118</v>
      </c>
      <c r="C14450" s="196"/>
      <c r="D14450" s="196"/>
      <c r="E14450" s="196"/>
      <c r="F14450" s="196"/>
      <c r="G14450" s="196"/>
      <c r="H14450" s="196"/>
      <c r="I14450" s="196"/>
      <c r="J14450" s="196"/>
      <c r="K14450" s="196"/>
      <c r="L14450" s="193" t="s">
        <v>119</v>
      </c>
      <c r="M14450" s="193"/>
      <c r="N14450" s="200" t="s">
        <v>171</v>
      </c>
      <c r="O14450" s="200"/>
      <c r="P14450" s="200"/>
    </row>
    <row r="14451" spans="1:16" ht="12.6" customHeight="1">
      <c r="A14451" s="105" t="s">
        <v>120</v>
      </c>
      <c r="B14451" s="196" t="s">
        <v>121</v>
      </c>
      <c r="C14451" s="196"/>
      <c r="D14451" s="196"/>
      <c r="E14451" s="196"/>
      <c r="F14451" s="196"/>
      <c r="G14451" s="196"/>
      <c r="H14451" s="196"/>
      <c r="I14451" s="196"/>
      <c r="J14451" s="196"/>
      <c r="K14451" s="196"/>
      <c r="L14451" s="193" t="s">
        <v>219</v>
      </c>
      <c r="M14451" s="193"/>
      <c r="N14451" s="194" t="s">
        <v>3435</v>
      </c>
      <c r="O14451" s="194"/>
      <c r="P14451" s="194"/>
    </row>
    <row r="14452" spans="1:16" ht="14.45" customHeight="1">
      <c r="A14452" s="105" t="s">
        <v>220</v>
      </c>
      <c r="B14452" s="193" t="s">
        <v>170</v>
      </c>
      <c r="C14452" s="193"/>
      <c r="D14452" s="193"/>
      <c r="E14452" s="193"/>
      <c r="F14452" s="193"/>
      <c r="G14452" s="193"/>
      <c r="H14452" s="193"/>
      <c r="I14452" s="193"/>
      <c r="J14452" s="193"/>
      <c r="K14452" s="193"/>
      <c r="L14452" s="193" t="s">
        <v>122</v>
      </c>
      <c r="M14452" s="193"/>
      <c r="N14452" s="194"/>
      <c r="O14452" s="194"/>
      <c r="P14452" s="194"/>
    </row>
    <row r="14453" spans="1:16" ht="14.65" customHeight="1">
      <c r="A14453" s="105" t="s">
        <v>221</v>
      </c>
      <c r="B14453" s="193" t="s">
        <v>170</v>
      </c>
      <c r="C14453" s="193"/>
      <c r="D14453" s="193"/>
      <c r="E14453" s="193"/>
      <c r="F14453" s="193"/>
      <c r="G14453" s="193"/>
      <c r="H14453" s="193"/>
      <c r="I14453" s="193"/>
      <c r="J14453" s="193"/>
      <c r="K14453" s="193"/>
      <c r="L14453" s="193" t="s">
        <v>123</v>
      </c>
      <c r="M14453" s="193"/>
      <c r="N14453" s="194" t="s">
        <v>124</v>
      </c>
      <c r="O14453" s="194"/>
      <c r="P14453" s="194"/>
    </row>
    <row r="14454" spans="1:16" ht="26.45" customHeight="1">
      <c r="A14454" s="105" t="s">
        <v>222</v>
      </c>
      <c r="B14454" s="193" t="s">
        <v>170</v>
      </c>
      <c r="C14454" s="193"/>
      <c r="D14454" s="193"/>
      <c r="E14454" s="193"/>
      <c r="F14454" s="193"/>
      <c r="G14454" s="193"/>
      <c r="H14454" s="193"/>
      <c r="I14454" s="193"/>
      <c r="J14454" s="193"/>
      <c r="K14454" s="193"/>
      <c r="L14454" s="193" t="s">
        <v>125</v>
      </c>
      <c r="M14454" s="193"/>
      <c r="N14454" s="195" t="s">
        <v>3772</v>
      </c>
      <c r="O14454" s="195"/>
      <c r="P14454" s="195"/>
    </row>
    <row r="14455" spans="1:16" ht="13.35" customHeight="1">
      <c r="A14455" s="106" t="s">
        <v>126</v>
      </c>
      <c r="B14455" s="188"/>
      <c r="C14455" s="188"/>
      <c r="D14455" s="188"/>
      <c r="E14455" s="188"/>
      <c r="F14455" s="188"/>
      <c r="G14455" s="188"/>
      <c r="H14455" s="188"/>
      <c r="I14455" s="188"/>
      <c r="J14455" s="188"/>
      <c r="K14455" s="188"/>
      <c r="L14455" s="188" t="s">
        <v>127</v>
      </c>
      <c r="M14455" s="188"/>
      <c r="N14455" s="189" t="s">
        <v>173</v>
      </c>
      <c r="O14455" s="189"/>
      <c r="P14455" s="189"/>
    </row>
    <row r="14456" spans="1:16" ht="15.75" customHeight="1">
      <c r="A14456" s="190" t="s">
        <v>223</v>
      </c>
      <c r="B14456" s="190"/>
      <c r="C14456" s="191" t="s">
        <v>224</v>
      </c>
      <c r="D14456" s="191"/>
      <c r="E14456" s="192" t="s">
        <v>225</v>
      </c>
      <c r="F14456" s="192"/>
      <c r="G14456" s="192"/>
      <c r="H14456" s="191" t="s">
        <v>226</v>
      </c>
      <c r="I14456" s="191"/>
      <c r="J14456" s="192" t="s">
        <v>227</v>
      </c>
      <c r="K14456" s="192"/>
      <c r="L14456" s="192"/>
      <c r="M14456" s="192"/>
      <c r="N14456" s="192"/>
      <c r="O14456" s="192"/>
      <c r="P14456" s="103" t="s">
        <v>228</v>
      </c>
    </row>
    <row r="14457" spans="1:16" ht="17.100000000000001" customHeight="1">
      <c r="A14457" s="186" t="s">
        <v>229</v>
      </c>
      <c r="B14457" s="186"/>
      <c r="C14457" s="186"/>
      <c r="D14457" s="187" t="s">
        <v>230</v>
      </c>
      <c r="E14457" s="187"/>
      <c r="F14457" s="187" t="s">
        <v>231</v>
      </c>
      <c r="G14457" s="187" t="s">
        <v>232</v>
      </c>
      <c r="H14457" s="187"/>
      <c r="I14457" s="187" t="s">
        <v>233</v>
      </c>
      <c r="J14457" s="187"/>
      <c r="K14457" s="187"/>
      <c r="L14457" s="187"/>
      <c r="M14457" s="187"/>
      <c r="N14457" s="187"/>
      <c r="O14457" s="187"/>
      <c r="P14457" s="187"/>
    </row>
    <row r="14458" spans="1:16" ht="17.100000000000001" customHeight="1">
      <c r="A14458" s="186"/>
      <c r="B14458" s="186"/>
      <c r="C14458" s="186"/>
      <c r="D14458" s="187"/>
      <c r="E14458" s="187"/>
      <c r="F14458" s="187"/>
      <c r="G14458" s="187"/>
      <c r="H14458" s="187"/>
      <c r="I14458" s="187" t="s">
        <v>234</v>
      </c>
      <c r="J14458" s="187"/>
      <c r="K14458" s="187" t="s">
        <v>235</v>
      </c>
      <c r="L14458" s="187"/>
      <c r="M14458" s="187" t="s">
        <v>236</v>
      </c>
      <c r="N14458" s="187"/>
      <c r="O14458" s="187" t="s">
        <v>237</v>
      </c>
      <c r="P14458" s="187"/>
    </row>
    <row r="14459" spans="1:16" ht="14.1" customHeight="1">
      <c r="A14459" s="174" t="s">
        <v>249</v>
      </c>
      <c r="B14459" s="174"/>
      <c r="C14459" s="174"/>
      <c r="D14459" s="174"/>
      <c r="E14459" s="174"/>
      <c r="F14459" s="174"/>
      <c r="G14459" s="174"/>
      <c r="H14459" s="174"/>
      <c r="I14459" s="175">
        <v>8.09</v>
      </c>
      <c r="J14459" s="175"/>
      <c r="K14459" s="175">
        <v>10.23</v>
      </c>
      <c r="L14459" s="175"/>
      <c r="M14459" s="175"/>
      <c r="N14459" s="175"/>
      <c r="O14459" s="175">
        <v>18.32</v>
      </c>
      <c r="P14459" s="175"/>
    </row>
    <row r="14460" spans="1:16" ht="22.7" customHeight="1">
      <c r="A14460" s="184" t="s">
        <v>1283</v>
      </c>
      <c r="B14460" s="184"/>
      <c r="C14460" s="184"/>
      <c r="D14460" s="184"/>
      <c r="E14460" s="184"/>
      <c r="F14460" s="184"/>
      <c r="G14460" s="184"/>
      <c r="H14460" s="184"/>
      <c r="I14460" s="184"/>
      <c r="J14460" s="184"/>
      <c r="K14460" s="184"/>
      <c r="L14460" s="184"/>
      <c r="M14460" s="184"/>
      <c r="N14460" s="184"/>
      <c r="O14460" s="185" t="s">
        <v>262</v>
      </c>
      <c r="P14460" s="185"/>
    </row>
    <row r="14461" spans="1:16" ht="14.1" customHeight="1">
      <c r="A14461" s="177" t="s">
        <v>240</v>
      </c>
      <c r="B14461" s="177"/>
      <c r="C14461" s="177"/>
      <c r="D14461" s="177"/>
      <c r="E14461" s="177"/>
      <c r="F14461" s="177"/>
      <c r="G14461" s="177"/>
      <c r="H14461" s="177"/>
      <c r="I14461" s="177"/>
      <c r="J14461" s="177"/>
      <c r="K14461" s="177"/>
      <c r="L14461" s="177"/>
      <c r="M14461" s="177"/>
      <c r="N14461" s="177"/>
      <c r="O14461" s="177"/>
      <c r="P14461" s="177"/>
    </row>
    <row r="14462" spans="1:16" ht="14.1" customHeight="1">
      <c r="A14462" s="181" t="s">
        <v>460</v>
      </c>
      <c r="B14462" s="181"/>
      <c r="C14462" s="181"/>
      <c r="D14462" s="182" t="s">
        <v>242</v>
      </c>
      <c r="E14462" s="182"/>
      <c r="F14462" s="104">
        <v>5.86</v>
      </c>
      <c r="G14462" s="183">
        <v>0.15255850000000001</v>
      </c>
      <c r="H14462" s="183"/>
      <c r="I14462" s="176">
        <v>0.89400000000000002</v>
      </c>
      <c r="J14462" s="176"/>
      <c r="K14462" s="176"/>
      <c r="L14462" s="176"/>
      <c r="M14462" s="176"/>
      <c r="N14462" s="176"/>
      <c r="O14462" s="176">
        <v>0.89400000000000002</v>
      </c>
      <c r="P14462" s="176"/>
    </row>
    <row r="14463" spans="1:16" ht="14.1" customHeight="1">
      <c r="A14463" s="181" t="s">
        <v>452</v>
      </c>
      <c r="B14463" s="181"/>
      <c r="C14463" s="181"/>
      <c r="D14463" s="182" t="s">
        <v>242</v>
      </c>
      <c r="E14463" s="182"/>
      <c r="F14463" s="104">
        <v>7.8</v>
      </c>
      <c r="G14463" s="183">
        <v>0.1197743</v>
      </c>
      <c r="H14463" s="183"/>
      <c r="I14463" s="176">
        <v>0.93420000000000003</v>
      </c>
      <c r="J14463" s="176"/>
      <c r="K14463" s="176"/>
      <c r="L14463" s="176"/>
      <c r="M14463" s="176"/>
      <c r="N14463" s="176"/>
      <c r="O14463" s="176">
        <v>0.93420000000000003</v>
      </c>
      <c r="P14463" s="176"/>
    </row>
    <row r="14464" spans="1:16" ht="14.1" customHeight="1">
      <c r="A14464" s="181" t="s">
        <v>244</v>
      </c>
      <c r="B14464" s="181"/>
      <c r="C14464" s="181"/>
      <c r="D14464" s="182"/>
      <c r="E14464" s="182"/>
      <c r="F14464" s="104">
        <v>1.83</v>
      </c>
      <c r="G14464" s="183">
        <v>0.86899999999999999</v>
      </c>
      <c r="H14464" s="183"/>
      <c r="I14464" s="176">
        <v>1.5887</v>
      </c>
      <c r="J14464" s="176"/>
      <c r="K14464" s="176"/>
      <c r="L14464" s="176"/>
      <c r="M14464" s="176"/>
      <c r="N14464" s="176"/>
      <c r="O14464" s="176">
        <v>1.5887</v>
      </c>
      <c r="P14464" s="176"/>
    </row>
    <row r="14465" spans="1:16" ht="14.1" customHeight="1">
      <c r="A14465" s="181" t="s">
        <v>245</v>
      </c>
      <c r="B14465" s="181"/>
      <c r="C14465" s="181"/>
      <c r="D14465" s="182"/>
      <c r="E14465" s="182"/>
      <c r="F14465" s="104"/>
      <c r="G14465" s="183"/>
      <c r="H14465" s="183"/>
      <c r="I14465" s="176">
        <v>1.78</v>
      </c>
      <c r="J14465" s="176"/>
      <c r="K14465" s="176"/>
      <c r="L14465" s="176"/>
      <c r="M14465" s="176"/>
      <c r="N14465" s="176"/>
      <c r="O14465" s="176">
        <v>1.78</v>
      </c>
      <c r="P14465" s="176"/>
    </row>
    <row r="14466" spans="1:16" ht="14.1" customHeight="1">
      <c r="A14466" s="177" t="s">
        <v>246</v>
      </c>
      <c r="B14466" s="177"/>
      <c r="C14466" s="177"/>
      <c r="D14466" s="177"/>
      <c r="E14466" s="177"/>
      <c r="F14466" s="177"/>
      <c r="G14466" s="177"/>
      <c r="H14466" s="177"/>
      <c r="I14466" s="177"/>
      <c r="J14466" s="177"/>
      <c r="K14466" s="177"/>
      <c r="L14466" s="177"/>
      <c r="M14466" s="177"/>
      <c r="N14466" s="177"/>
      <c r="O14466" s="178">
        <v>5.2</v>
      </c>
      <c r="P14466" s="178"/>
    </row>
    <row r="14467" spans="1:16" ht="14.1" customHeight="1">
      <c r="A14467" s="177" t="s">
        <v>258</v>
      </c>
      <c r="B14467" s="177"/>
      <c r="C14467" s="177"/>
      <c r="D14467" s="177"/>
      <c r="E14467" s="177"/>
      <c r="F14467" s="177"/>
      <c r="G14467" s="177"/>
      <c r="H14467" s="177"/>
      <c r="I14467" s="177"/>
      <c r="J14467" s="177"/>
      <c r="K14467" s="177"/>
      <c r="L14467" s="177"/>
      <c r="M14467" s="177"/>
      <c r="N14467" s="177"/>
      <c r="O14467" s="177"/>
      <c r="P14467" s="177"/>
    </row>
    <row r="14468" spans="1:16" ht="14.1" customHeight="1">
      <c r="A14468" s="181" t="s">
        <v>444</v>
      </c>
      <c r="B14468" s="181"/>
      <c r="C14468" s="181"/>
      <c r="D14468" s="182" t="s">
        <v>262</v>
      </c>
      <c r="E14468" s="182"/>
      <c r="F14468" s="104">
        <v>6.35</v>
      </c>
      <c r="G14468" s="183">
        <v>1.1100000000000001</v>
      </c>
      <c r="H14468" s="183"/>
      <c r="I14468" s="176"/>
      <c r="J14468" s="176"/>
      <c r="K14468" s="176">
        <v>7.0484999999999998</v>
      </c>
      <c r="L14468" s="176"/>
      <c r="M14468" s="176"/>
      <c r="N14468" s="176"/>
      <c r="O14468" s="176">
        <v>7.0484999999999998</v>
      </c>
      <c r="P14468" s="176"/>
    </row>
    <row r="14469" spans="1:16" ht="32.65" customHeight="1">
      <c r="A14469" s="181" t="s">
        <v>445</v>
      </c>
      <c r="B14469" s="181"/>
      <c r="C14469" s="181"/>
      <c r="D14469" s="182" t="s">
        <v>262</v>
      </c>
      <c r="E14469" s="182"/>
      <c r="F14469" s="104">
        <v>21.11</v>
      </c>
      <c r="G14469" s="183">
        <v>2.5000000000000001E-2</v>
      </c>
      <c r="H14469" s="183"/>
      <c r="I14469" s="176"/>
      <c r="J14469" s="176"/>
      <c r="K14469" s="176">
        <v>0.52780000000000005</v>
      </c>
      <c r="L14469" s="176"/>
      <c r="M14469" s="176"/>
      <c r="N14469" s="176"/>
      <c r="O14469" s="176">
        <v>0.52780000000000005</v>
      </c>
      <c r="P14469" s="176"/>
    </row>
    <row r="14470" spans="1:16" ht="42.4" customHeight="1">
      <c r="A14470" s="181" t="s">
        <v>467</v>
      </c>
      <c r="B14470" s="181"/>
      <c r="C14470" s="181"/>
      <c r="D14470" s="182" t="s">
        <v>239</v>
      </c>
      <c r="E14470" s="182"/>
      <c r="F14470" s="104">
        <v>0.21</v>
      </c>
      <c r="G14470" s="183">
        <v>0.54300000000000004</v>
      </c>
      <c r="H14470" s="183"/>
      <c r="I14470" s="176"/>
      <c r="J14470" s="176"/>
      <c r="K14470" s="176">
        <v>0.114</v>
      </c>
      <c r="L14470" s="176"/>
      <c r="M14470" s="176"/>
      <c r="N14470" s="176"/>
      <c r="O14470" s="176">
        <v>0.114</v>
      </c>
      <c r="P14470" s="176"/>
    </row>
    <row r="14471" spans="1:16" ht="14.1" customHeight="1">
      <c r="A14471" s="177" t="s">
        <v>273</v>
      </c>
      <c r="B14471" s="177"/>
      <c r="C14471" s="177"/>
      <c r="D14471" s="177"/>
      <c r="E14471" s="177"/>
      <c r="F14471" s="177"/>
      <c r="G14471" s="177"/>
      <c r="H14471" s="177"/>
      <c r="I14471" s="177"/>
      <c r="J14471" s="177"/>
      <c r="K14471" s="177"/>
      <c r="L14471" s="177"/>
      <c r="M14471" s="177"/>
      <c r="N14471" s="177"/>
      <c r="O14471" s="178">
        <v>7.69</v>
      </c>
      <c r="P14471" s="178"/>
    </row>
    <row r="14472" spans="1:16" ht="14.1" customHeight="1">
      <c r="A14472" s="179" t="s">
        <v>247</v>
      </c>
      <c r="B14472" s="179"/>
      <c r="C14472" s="179"/>
      <c r="D14472" s="179"/>
      <c r="E14472" s="179"/>
      <c r="F14472" s="179"/>
      <c r="G14472" s="179"/>
      <c r="H14472" s="179"/>
      <c r="I14472" s="180">
        <v>5.2</v>
      </c>
      <c r="J14472" s="180"/>
      <c r="K14472" s="180">
        <v>7.69</v>
      </c>
      <c r="L14472" s="180"/>
      <c r="M14472" s="180"/>
      <c r="N14472" s="180"/>
      <c r="O14472" s="180">
        <v>12.89</v>
      </c>
      <c r="P14472" s="180"/>
    </row>
    <row r="14473" spans="1:16" ht="14.1" customHeight="1">
      <c r="A14473" s="172" t="s">
        <v>248</v>
      </c>
      <c r="B14473" s="172"/>
      <c r="C14473" s="172"/>
      <c r="D14473" s="172"/>
      <c r="E14473" s="172"/>
      <c r="F14473" s="172"/>
      <c r="G14473" s="172"/>
      <c r="H14473" s="172"/>
      <c r="I14473" s="173">
        <v>1.5</v>
      </c>
      <c r="J14473" s="173"/>
      <c r="K14473" s="173">
        <v>2.21</v>
      </c>
      <c r="L14473" s="173"/>
      <c r="M14473" s="173"/>
      <c r="N14473" s="173"/>
      <c r="O14473" s="173">
        <v>3.71</v>
      </c>
      <c r="P14473" s="173"/>
    </row>
    <row r="14474" spans="1:16" ht="14.1" customHeight="1">
      <c r="A14474" s="174" t="s">
        <v>249</v>
      </c>
      <c r="B14474" s="174"/>
      <c r="C14474" s="174"/>
      <c r="D14474" s="174"/>
      <c r="E14474" s="174"/>
      <c r="F14474" s="174"/>
      <c r="G14474" s="174"/>
      <c r="H14474" s="174"/>
      <c r="I14474" s="175">
        <v>6.7</v>
      </c>
      <c r="J14474" s="175"/>
      <c r="K14474" s="175">
        <v>9.9</v>
      </c>
      <c r="L14474" s="175"/>
      <c r="M14474" s="175"/>
      <c r="N14474" s="175"/>
      <c r="O14474" s="175">
        <v>16.600000000000001</v>
      </c>
      <c r="P14474" s="175"/>
    </row>
    <row r="14475" spans="1:16" ht="22.7" customHeight="1">
      <c r="A14475" s="184" t="s">
        <v>1284</v>
      </c>
      <c r="B14475" s="184"/>
      <c r="C14475" s="184"/>
      <c r="D14475" s="184"/>
      <c r="E14475" s="184"/>
      <c r="F14475" s="184"/>
      <c r="G14475" s="184"/>
      <c r="H14475" s="184"/>
      <c r="I14475" s="184"/>
      <c r="J14475" s="184"/>
      <c r="K14475" s="184"/>
      <c r="L14475" s="184"/>
      <c r="M14475" s="184"/>
      <c r="N14475" s="184"/>
      <c r="O14475" s="185" t="s">
        <v>260</v>
      </c>
      <c r="P14475" s="185"/>
    </row>
    <row r="14476" spans="1:16" ht="14.1" customHeight="1">
      <c r="A14476" s="177" t="s">
        <v>252</v>
      </c>
      <c r="B14476" s="177"/>
      <c r="C14476" s="177"/>
      <c r="D14476" s="177"/>
      <c r="E14476" s="177"/>
      <c r="F14476" s="177"/>
      <c r="G14476" s="177"/>
      <c r="H14476" s="177"/>
      <c r="I14476" s="177"/>
      <c r="J14476" s="177"/>
      <c r="K14476" s="177"/>
      <c r="L14476" s="177"/>
      <c r="M14476" s="177"/>
      <c r="N14476" s="177"/>
      <c r="O14476" s="177"/>
      <c r="P14476" s="177"/>
    </row>
    <row r="14477" spans="1:16" ht="42.4" customHeight="1">
      <c r="A14477" s="181" t="s">
        <v>284</v>
      </c>
      <c r="B14477" s="181"/>
      <c r="C14477" s="181"/>
      <c r="D14477" s="182" t="s">
        <v>239</v>
      </c>
      <c r="E14477" s="182"/>
      <c r="F14477" s="104">
        <v>20613.439999999999</v>
      </c>
      <c r="G14477" s="183">
        <v>1.3449999999999999E-4</v>
      </c>
      <c r="H14477" s="183"/>
      <c r="I14477" s="176"/>
      <c r="J14477" s="176"/>
      <c r="K14477" s="176"/>
      <c r="L14477" s="176"/>
      <c r="M14477" s="176">
        <v>2.7734000000000001</v>
      </c>
      <c r="N14477" s="176"/>
      <c r="O14477" s="176">
        <v>2.7734000000000001</v>
      </c>
      <c r="P14477" s="176"/>
    </row>
    <row r="14478" spans="1:16" ht="14.1" customHeight="1">
      <c r="A14478" s="177" t="s">
        <v>254</v>
      </c>
      <c r="B14478" s="177"/>
      <c r="C14478" s="177"/>
      <c r="D14478" s="177"/>
      <c r="E14478" s="177"/>
      <c r="F14478" s="177"/>
      <c r="G14478" s="177"/>
      <c r="H14478" s="177"/>
      <c r="I14478" s="177"/>
      <c r="J14478" s="177"/>
      <c r="K14478" s="177"/>
      <c r="L14478" s="177"/>
      <c r="M14478" s="177"/>
      <c r="N14478" s="177"/>
      <c r="O14478" s="178">
        <v>2.77</v>
      </c>
      <c r="P14478" s="178"/>
    </row>
    <row r="14479" spans="1:16" ht="14.1" customHeight="1">
      <c r="A14479" s="177" t="s">
        <v>240</v>
      </c>
      <c r="B14479" s="177"/>
      <c r="C14479" s="177"/>
      <c r="D14479" s="177"/>
      <c r="E14479" s="177"/>
      <c r="F14479" s="177"/>
      <c r="G14479" s="177"/>
      <c r="H14479" s="177"/>
      <c r="I14479" s="177"/>
      <c r="J14479" s="177"/>
      <c r="K14479" s="177"/>
      <c r="L14479" s="177"/>
      <c r="M14479" s="177"/>
      <c r="N14479" s="177"/>
      <c r="O14479" s="177"/>
      <c r="P14479" s="177"/>
    </row>
    <row r="14480" spans="1:16" ht="22.7" customHeight="1">
      <c r="A14480" s="181" t="s">
        <v>256</v>
      </c>
      <c r="B14480" s="181"/>
      <c r="C14480" s="181"/>
      <c r="D14480" s="182" t="s">
        <v>242</v>
      </c>
      <c r="E14480" s="182"/>
      <c r="F14480" s="104">
        <v>7.8</v>
      </c>
      <c r="G14480" s="183">
        <v>1.2348954999999999</v>
      </c>
      <c r="H14480" s="183"/>
      <c r="I14480" s="176">
        <v>9.6321999999999992</v>
      </c>
      <c r="J14480" s="176"/>
      <c r="K14480" s="176"/>
      <c r="L14480" s="176"/>
      <c r="M14480" s="176"/>
      <c r="N14480" s="176"/>
      <c r="O14480" s="176">
        <v>9.6321999999999992</v>
      </c>
      <c r="P14480" s="176"/>
    </row>
    <row r="14481" spans="1:16" ht="14.1" customHeight="1">
      <c r="A14481" s="181" t="s">
        <v>257</v>
      </c>
      <c r="B14481" s="181"/>
      <c r="C14481" s="181"/>
      <c r="D14481" s="182" t="s">
        <v>242</v>
      </c>
      <c r="E14481" s="182"/>
      <c r="F14481" s="104">
        <v>5.65</v>
      </c>
      <c r="G14481" s="183">
        <v>1.9551277</v>
      </c>
      <c r="H14481" s="183"/>
      <c r="I14481" s="176">
        <v>11.0465</v>
      </c>
      <c r="J14481" s="176"/>
      <c r="K14481" s="176"/>
      <c r="L14481" s="176"/>
      <c r="M14481" s="176"/>
      <c r="N14481" s="176"/>
      <c r="O14481" s="176">
        <v>11.0465</v>
      </c>
      <c r="P14481" s="176"/>
    </row>
    <row r="14482" spans="1:16" ht="14.1" customHeight="1">
      <c r="A14482" s="181" t="s">
        <v>244</v>
      </c>
      <c r="B14482" s="181"/>
      <c r="C14482" s="181"/>
      <c r="D14482" s="182"/>
      <c r="E14482" s="182"/>
      <c r="F14482" s="104">
        <v>20.68</v>
      </c>
      <c r="G14482" s="183">
        <v>0.86899999999999999</v>
      </c>
      <c r="H14482" s="183"/>
      <c r="I14482" s="176">
        <v>17.969799999999999</v>
      </c>
      <c r="J14482" s="176"/>
      <c r="K14482" s="176"/>
      <c r="L14482" s="176"/>
      <c r="M14482" s="176"/>
      <c r="N14482" s="176"/>
      <c r="O14482" s="176">
        <v>17.969799999999999</v>
      </c>
      <c r="P14482" s="176"/>
    </row>
    <row r="14483" spans="1:16" ht="14.1" customHeight="1">
      <c r="A14483" s="181" t="s">
        <v>245</v>
      </c>
      <c r="B14483" s="181"/>
      <c r="C14483" s="181"/>
      <c r="D14483" s="182"/>
      <c r="E14483" s="182"/>
      <c r="F14483" s="104"/>
      <c r="G14483" s="183"/>
      <c r="H14483" s="183"/>
      <c r="I14483" s="176">
        <v>19.48</v>
      </c>
      <c r="J14483" s="176"/>
      <c r="K14483" s="176"/>
      <c r="L14483" s="176"/>
      <c r="M14483" s="176"/>
      <c r="N14483" s="176"/>
      <c r="O14483" s="176">
        <v>19.48</v>
      </c>
      <c r="P14483" s="176"/>
    </row>
    <row r="14484" spans="1:16" ht="14.1" customHeight="1">
      <c r="A14484" s="177" t="s">
        <v>246</v>
      </c>
      <c r="B14484" s="177"/>
      <c r="C14484" s="177"/>
      <c r="D14484" s="177"/>
      <c r="E14484" s="177"/>
      <c r="F14484" s="177"/>
      <c r="G14484" s="177"/>
      <c r="H14484" s="177"/>
      <c r="I14484" s="177"/>
      <c r="J14484" s="177"/>
      <c r="K14484" s="177"/>
      <c r="L14484" s="177"/>
      <c r="M14484" s="177"/>
      <c r="N14484" s="177"/>
      <c r="O14484" s="178">
        <v>58.13</v>
      </c>
      <c r="P14484" s="178"/>
    </row>
    <row r="14485" spans="1:16" ht="14.1" customHeight="1">
      <c r="A14485" s="177" t="s">
        <v>258</v>
      </c>
      <c r="B14485" s="177"/>
      <c r="C14485" s="177"/>
      <c r="D14485" s="177"/>
      <c r="E14485" s="177"/>
      <c r="F14485" s="177"/>
      <c r="G14485" s="177"/>
      <c r="H14485" s="177"/>
      <c r="I14485" s="177"/>
      <c r="J14485" s="177"/>
      <c r="K14485" s="177"/>
      <c r="L14485" s="177"/>
      <c r="M14485" s="177"/>
      <c r="N14485" s="177"/>
      <c r="O14485" s="177"/>
      <c r="P14485" s="177"/>
    </row>
    <row r="14486" spans="1:16" ht="14.1" customHeight="1">
      <c r="A14486" s="181" t="s">
        <v>259</v>
      </c>
      <c r="B14486" s="181"/>
      <c r="C14486" s="181"/>
      <c r="D14486" s="182" t="s">
        <v>260</v>
      </c>
      <c r="E14486" s="182"/>
      <c r="F14486" s="104">
        <v>85.31</v>
      </c>
      <c r="G14486" s="183">
        <v>0.72750000000000004</v>
      </c>
      <c r="H14486" s="183"/>
      <c r="I14486" s="176"/>
      <c r="J14486" s="176"/>
      <c r="K14486" s="176">
        <v>62.063000000000002</v>
      </c>
      <c r="L14486" s="176"/>
      <c r="M14486" s="176"/>
      <c r="N14486" s="176"/>
      <c r="O14486" s="176">
        <v>62.063000000000002</v>
      </c>
      <c r="P14486" s="176"/>
    </row>
    <row r="14487" spans="1:16" ht="14.1" customHeight="1">
      <c r="A14487" s="181" t="s">
        <v>261</v>
      </c>
      <c r="B14487" s="181"/>
      <c r="C14487" s="181"/>
      <c r="D14487" s="182" t="s">
        <v>262</v>
      </c>
      <c r="E14487" s="182"/>
      <c r="F14487" s="104">
        <v>0.86</v>
      </c>
      <c r="G14487" s="183">
        <v>364.94330000000002</v>
      </c>
      <c r="H14487" s="183"/>
      <c r="I14487" s="176"/>
      <c r="J14487" s="176"/>
      <c r="K14487" s="176">
        <v>313.85120000000001</v>
      </c>
      <c r="L14487" s="176"/>
      <c r="M14487" s="176"/>
      <c r="N14487" s="176"/>
      <c r="O14487" s="176">
        <v>313.85120000000001</v>
      </c>
      <c r="P14487" s="176"/>
    </row>
    <row r="14488" spans="1:16" ht="7.7" customHeight="1"/>
    <row r="14489" spans="1:16" ht="14.1" customHeight="1">
      <c r="A14489" s="170" t="s">
        <v>270</v>
      </c>
      <c r="B14489" s="170"/>
      <c r="C14489" s="170"/>
      <c r="D14489" s="170"/>
      <c r="E14489" s="170"/>
      <c r="F14489" s="170"/>
      <c r="G14489" s="170"/>
      <c r="H14489" s="170"/>
      <c r="I14489" s="170"/>
      <c r="J14489" s="170"/>
      <c r="K14489" s="170"/>
      <c r="L14489" s="170"/>
      <c r="M14489" s="170"/>
      <c r="N14489" s="170"/>
      <c r="O14489" s="170"/>
      <c r="P14489" s="170"/>
    </row>
    <row r="14490" spans="1:16" ht="14.1" customHeight="1">
      <c r="A14490" s="171" t="s">
        <v>271</v>
      </c>
      <c r="B14490" s="171"/>
      <c r="C14490" s="171"/>
      <c r="D14490" s="171"/>
      <c r="E14490" s="171"/>
      <c r="F14490" s="171"/>
      <c r="G14490" s="171"/>
      <c r="H14490" s="171"/>
      <c r="I14490" s="171"/>
      <c r="J14490" s="171"/>
      <c r="K14490" s="171"/>
      <c r="L14490" s="171"/>
      <c r="M14490" s="171"/>
      <c r="N14490" s="171"/>
      <c r="O14490" s="171"/>
      <c r="P14490" s="171"/>
    </row>
    <row r="14491" spans="1:16" ht="65.25" customHeight="1">
      <c r="A14491" s="198"/>
      <c r="B14491" s="198"/>
      <c r="C14491" s="198"/>
      <c r="D14491" s="198"/>
      <c r="E14491" s="198"/>
      <c r="F14491" s="198"/>
      <c r="G14491" s="198"/>
      <c r="H14491" s="198"/>
      <c r="I14491" s="198"/>
      <c r="J14491" s="198"/>
      <c r="K14491" s="198"/>
      <c r="L14491" s="198"/>
      <c r="M14491" s="198"/>
      <c r="N14491" s="198"/>
      <c r="O14491" s="198"/>
      <c r="P14491" s="198"/>
    </row>
    <row r="14492" spans="1:16" ht="5.65" customHeight="1"/>
    <row r="14493" spans="1:16" ht="19.7" customHeight="1">
      <c r="A14493" s="199" t="s">
        <v>218</v>
      </c>
      <c r="B14493" s="199"/>
      <c r="C14493" s="199"/>
      <c r="D14493" s="199"/>
      <c r="E14493" s="199"/>
      <c r="F14493" s="199"/>
      <c r="G14493" s="199"/>
      <c r="H14493" s="199"/>
      <c r="I14493" s="199"/>
      <c r="J14493" s="199"/>
      <c r="K14493" s="199"/>
      <c r="L14493" s="199"/>
      <c r="M14493" s="199"/>
      <c r="N14493" s="199"/>
      <c r="O14493" s="199"/>
      <c r="P14493" s="199"/>
    </row>
    <row r="14494" spans="1:16" ht="15.75" customHeight="1">
      <c r="A14494" s="105" t="s">
        <v>117</v>
      </c>
      <c r="B14494" s="196" t="s">
        <v>118</v>
      </c>
      <c r="C14494" s="196"/>
      <c r="D14494" s="196"/>
      <c r="E14494" s="196"/>
      <c r="F14494" s="196"/>
      <c r="G14494" s="196"/>
      <c r="H14494" s="196"/>
      <c r="I14494" s="196"/>
      <c r="J14494" s="196"/>
      <c r="K14494" s="196"/>
      <c r="L14494" s="193" t="s">
        <v>119</v>
      </c>
      <c r="M14494" s="193"/>
      <c r="N14494" s="200" t="s">
        <v>171</v>
      </c>
      <c r="O14494" s="200"/>
      <c r="P14494" s="200"/>
    </row>
    <row r="14495" spans="1:16" ht="12.6" customHeight="1">
      <c r="A14495" s="105" t="s">
        <v>120</v>
      </c>
      <c r="B14495" s="196" t="s">
        <v>121</v>
      </c>
      <c r="C14495" s="196"/>
      <c r="D14495" s="196"/>
      <c r="E14495" s="196"/>
      <c r="F14495" s="196"/>
      <c r="G14495" s="196"/>
      <c r="H14495" s="196"/>
      <c r="I14495" s="196"/>
      <c r="J14495" s="196"/>
      <c r="K14495" s="196"/>
      <c r="L14495" s="193" t="s">
        <v>219</v>
      </c>
      <c r="M14495" s="193"/>
      <c r="N14495" s="194" t="s">
        <v>3435</v>
      </c>
      <c r="O14495" s="194"/>
      <c r="P14495" s="194"/>
    </row>
    <row r="14496" spans="1:16" ht="14.45" customHeight="1">
      <c r="A14496" s="105" t="s">
        <v>220</v>
      </c>
      <c r="B14496" s="193" t="s">
        <v>170</v>
      </c>
      <c r="C14496" s="193"/>
      <c r="D14496" s="193"/>
      <c r="E14496" s="193"/>
      <c r="F14496" s="193"/>
      <c r="G14496" s="193"/>
      <c r="H14496" s="193"/>
      <c r="I14496" s="193"/>
      <c r="J14496" s="193"/>
      <c r="K14496" s="193"/>
      <c r="L14496" s="193" t="s">
        <v>122</v>
      </c>
      <c r="M14496" s="193"/>
      <c r="N14496" s="194"/>
      <c r="O14496" s="194"/>
      <c r="P14496" s="194"/>
    </row>
    <row r="14497" spans="1:16" ht="14.65" customHeight="1">
      <c r="A14497" s="105" t="s">
        <v>221</v>
      </c>
      <c r="B14497" s="193" t="s">
        <v>170</v>
      </c>
      <c r="C14497" s="193"/>
      <c r="D14497" s="193"/>
      <c r="E14497" s="193"/>
      <c r="F14497" s="193"/>
      <c r="G14497" s="193"/>
      <c r="H14497" s="193"/>
      <c r="I14497" s="193"/>
      <c r="J14497" s="193"/>
      <c r="K14497" s="193"/>
      <c r="L14497" s="193" t="s">
        <v>123</v>
      </c>
      <c r="M14497" s="193"/>
      <c r="N14497" s="194" t="s">
        <v>124</v>
      </c>
      <c r="O14497" s="194"/>
      <c r="P14497" s="194"/>
    </row>
    <row r="14498" spans="1:16" ht="26.45" customHeight="1">
      <c r="A14498" s="105" t="s">
        <v>222</v>
      </c>
      <c r="B14498" s="193" t="s">
        <v>170</v>
      </c>
      <c r="C14498" s="193"/>
      <c r="D14498" s="193"/>
      <c r="E14498" s="193"/>
      <c r="F14498" s="193"/>
      <c r="G14498" s="193"/>
      <c r="H14498" s="193"/>
      <c r="I14498" s="193"/>
      <c r="J14498" s="193"/>
      <c r="K14498" s="193"/>
      <c r="L14498" s="193" t="s">
        <v>125</v>
      </c>
      <c r="M14498" s="193"/>
      <c r="N14498" s="195" t="s">
        <v>3773</v>
      </c>
      <c r="O14498" s="195"/>
      <c r="P14498" s="195"/>
    </row>
    <row r="14499" spans="1:16" ht="13.35" customHeight="1">
      <c r="A14499" s="106" t="s">
        <v>126</v>
      </c>
      <c r="B14499" s="188"/>
      <c r="C14499" s="188"/>
      <c r="D14499" s="188"/>
      <c r="E14499" s="188"/>
      <c r="F14499" s="188"/>
      <c r="G14499" s="188"/>
      <c r="H14499" s="188"/>
      <c r="I14499" s="188"/>
      <c r="J14499" s="188"/>
      <c r="K14499" s="188"/>
      <c r="L14499" s="188" t="s">
        <v>127</v>
      </c>
      <c r="M14499" s="188"/>
      <c r="N14499" s="189" t="s">
        <v>173</v>
      </c>
      <c r="O14499" s="189"/>
      <c r="P14499" s="189"/>
    </row>
    <row r="14500" spans="1:16" ht="15.75" customHeight="1">
      <c r="A14500" s="190" t="s">
        <v>223</v>
      </c>
      <c r="B14500" s="190"/>
      <c r="C14500" s="191" t="s">
        <v>224</v>
      </c>
      <c r="D14500" s="191"/>
      <c r="E14500" s="192" t="s">
        <v>225</v>
      </c>
      <c r="F14500" s="192"/>
      <c r="G14500" s="192"/>
      <c r="H14500" s="191" t="s">
        <v>226</v>
      </c>
      <c r="I14500" s="191"/>
      <c r="J14500" s="192" t="s">
        <v>227</v>
      </c>
      <c r="K14500" s="192"/>
      <c r="L14500" s="192"/>
      <c r="M14500" s="192"/>
      <c r="N14500" s="192"/>
      <c r="O14500" s="192"/>
      <c r="P14500" s="103" t="s">
        <v>228</v>
      </c>
    </row>
    <row r="14501" spans="1:16" ht="17.100000000000001" customHeight="1">
      <c r="A14501" s="186" t="s">
        <v>229</v>
      </c>
      <c r="B14501" s="186"/>
      <c r="C14501" s="186"/>
      <c r="D14501" s="187" t="s">
        <v>230</v>
      </c>
      <c r="E14501" s="187"/>
      <c r="F14501" s="187" t="s">
        <v>231</v>
      </c>
      <c r="G14501" s="187" t="s">
        <v>232</v>
      </c>
      <c r="H14501" s="187"/>
      <c r="I14501" s="187" t="s">
        <v>233</v>
      </c>
      <c r="J14501" s="187"/>
      <c r="K14501" s="187"/>
      <c r="L14501" s="187"/>
      <c r="M14501" s="187"/>
      <c r="N14501" s="187"/>
      <c r="O14501" s="187"/>
      <c r="P14501" s="187"/>
    </row>
    <row r="14502" spans="1:16" ht="17.100000000000001" customHeight="1">
      <c r="A14502" s="186"/>
      <c r="B14502" s="186"/>
      <c r="C14502" s="186"/>
      <c r="D14502" s="187"/>
      <c r="E14502" s="187"/>
      <c r="F14502" s="187"/>
      <c r="G14502" s="187"/>
      <c r="H14502" s="187"/>
      <c r="I14502" s="187" t="s">
        <v>234</v>
      </c>
      <c r="J14502" s="187"/>
      <c r="K14502" s="187" t="s">
        <v>235</v>
      </c>
      <c r="L14502" s="187"/>
      <c r="M14502" s="187" t="s">
        <v>236</v>
      </c>
      <c r="N14502" s="187"/>
      <c r="O14502" s="187" t="s">
        <v>237</v>
      </c>
      <c r="P14502" s="187"/>
    </row>
    <row r="14503" spans="1:16" ht="22.7" customHeight="1">
      <c r="A14503" s="181" t="s">
        <v>263</v>
      </c>
      <c r="B14503" s="181"/>
      <c r="C14503" s="181"/>
      <c r="D14503" s="182" t="s">
        <v>264</v>
      </c>
      <c r="E14503" s="182"/>
      <c r="F14503" s="104">
        <v>1</v>
      </c>
      <c r="G14503" s="183">
        <v>1.6085</v>
      </c>
      <c r="H14503" s="183"/>
      <c r="I14503" s="176"/>
      <c r="J14503" s="176"/>
      <c r="K14503" s="176">
        <v>1.6085</v>
      </c>
      <c r="L14503" s="176"/>
      <c r="M14503" s="176"/>
      <c r="N14503" s="176"/>
      <c r="O14503" s="176">
        <v>1.6085</v>
      </c>
      <c r="P14503" s="176"/>
    </row>
    <row r="14504" spans="1:16" ht="22.7" customHeight="1">
      <c r="A14504" s="181" t="s">
        <v>265</v>
      </c>
      <c r="B14504" s="181"/>
      <c r="C14504" s="181"/>
      <c r="D14504" s="182" t="s">
        <v>260</v>
      </c>
      <c r="E14504" s="182"/>
      <c r="F14504" s="104">
        <v>103.59</v>
      </c>
      <c r="G14504" s="183">
        <v>0.59719999999999995</v>
      </c>
      <c r="H14504" s="183"/>
      <c r="I14504" s="176"/>
      <c r="J14504" s="176"/>
      <c r="K14504" s="176">
        <v>61.863900000000001</v>
      </c>
      <c r="L14504" s="176"/>
      <c r="M14504" s="176"/>
      <c r="N14504" s="176"/>
      <c r="O14504" s="176">
        <v>61.863900000000001</v>
      </c>
      <c r="P14504" s="176"/>
    </row>
    <row r="14505" spans="1:16" ht="14.1" customHeight="1">
      <c r="A14505" s="177" t="s">
        <v>273</v>
      </c>
      <c r="B14505" s="177"/>
      <c r="C14505" s="177"/>
      <c r="D14505" s="177"/>
      <c r="E14505" s="177"/>
      <c r="F14505" s="177"/>
      <c r="G14505" s="177"/>
      <c r="H14505" s="177"/>
      <c r="I14505" s="177"/>
      <c r="J14505" s="177"/>
      <c r="K14505" s="177"/>
      <c r="L14505" s="177"/>
      <c r="M14505" s="177"/>
      <c r="N14505" s="177"/>
      <c r="O14505" s="178">
        <v>439.39</v>
      </c>
      <c r="P14505" s="178"/>
    </row>
    <row r="14506" spans="1:16" ht="14.1" customHeight="1">
      <c r="A14506" s="179" t="s">
        <v>247</v>
      </c>
      <c r="B14506" s="179"/>
      <c r="C14506" s="179"/>
      <c r="D14506" s="179"/>
      <c r="E14506" s="179"/>
      <c r="F14506" s="179"/>
      <c r="G14506" s="179"/>
      <c r="H14506" s="179"/>
      <c r="I14506" s="180">
        <v>58.13</v>
      </c>
      <c r="J14506" s="180"/>
      <c r="K14506" s="180">
        <v>439.39</v>
      </c>
      <c r="L14506" s="180"/>
      <c r="M14506" s="180">
        <v>2.77</v>
      </c>
      <c r="N14506" s="180"/>
      <c r="O14506" s="180">
        <v>500.29</v>
      </c>
      <c r="P14506" s="180"/>
    </row>
    <row r="14507" spans="1:16" ht="14.1" customHeight="1">
      <c r="A14507" s="172" t="s">
        <v>248</v>
      </c>
      <c r="B14507" s="172"/>
      <c r="C14507" s="172"/>
      <c r="D14507" s="172"/>
      <c r="E14507" s="172"/>
      <c r="F14507" s="172"/>
      <c r="G14507" s="172"/>
      <c r="H14507" s="172"/>
      <c r="I14507" s="173">
        <v>16.75</v>
      </c>
      <c r="J14507" s="173"/>
      <c r="K14507" s="173">
        <v>126.63</v>
      </c>
      <c r="L14507" s="173"/>
      <c r="M14507" s="173">
        <v>0.8</v>
      </c>
      <c r="N14507" s="173"/>
      <c r="O14507" s="173">
        <v>144.18</v>
      </c>
      <c r="P14507" s="173"/>
    </row>
    <row r="14508" spans="1:16" ht="14.1" customHeight="1">
      <c r="A14508" s="174" t="s">
        <v>249</v>
      </c>
      <c r="B14508" s="174"/>
      <c r="C14508" s="174"/>
      <c r="D14508" s="174"/>
      <c r="E14508" s="174"/>
      <c r="F14508" s="174"/>
      <c r="G14508" s="174"/>
      <c r="H14508" s="174"/>
      <c r="I14508" s="175">
        <v>74.88</v>
      </c>
      <c r="J14508" s="175"/>
      <c r="K14508" s="175">
        <v>566.02</v>
      </c>
      <c r="L14508" s="175"/>
      <c r="M14508" s="175">
        <v>3.57</v>
      </c>
      <c r="N14508" s="175"/>
      <c r="O14508" s="175">
        <v>644.47</v>
      </c>
      <c r="P14508" s="175"/>
    </row>
    <row r="14509" spans="1:16" ht="14.1" customHeight="1">
      <c r="A14509" s="184" t="s">
        <v>1285</v>
      </c>
      <c r="B14509" s="184"/>
      <c r="C14509" s="184"/>
      <c r="D14509" s="184"/>
      <c r="E14509" s="184"/>
      <c r="F14509" s="184"/>
      <c r="G14509" s="184"/>
      <c r="H14509" s="184"/>
      <c r="I14509" s="184"/>
      <c r="J14509" s="184"/>
      <c r="K14509" s="184"/>
      <c r="L14509" s="184"/>
      <c r="M14509" s="184"/>
      <c r="N14509" s="184"/>
      <c r="O14509" s="185" t="s">
        <v>260</v>
      </c>
      <c r="P14509" s="185"/>
    </row>
    <row r="14510" spans="1:16" ht="14.1" customHeight="1">
      <c r="A14510" s="177" t="s">
        <v>252</v>
      </c>
      <c r="B14510" s="177"/>
      <c r="C14510" s="177"/>
      <c r="D14510" s="177"/>
      <c r="E14510" s="177"/>
      <c r="F14510" s="177"/>
      <c r="G14510" s="177"/>
      <c r="H14510" s="177"/>
      <c r="I14510" s="177"/>
      <c r="J14510" s="177"/>
      <c r="K14510" s="177"/>
      <c r="L14510" s="177"/>
      <c r="M14510" s="177"/>
      <c r="N14510" s="177"/>
      <c r="O14510" s="177"/>
      <c r="P14510" s="177"/>
    </row>
    <row r="14511" spans="1:16" ht="32.450000000000003" customHeight="1">
      <c r="A14511" s="181" t="s">
        <v>459</v>
      </c>
      <c r="B14511" s="181"/>
      <c r="C14511" s="181"/>
      <c r="D14511" s="182" t="s">
        <v>239</v>
      </c>
      <c r="E14511" s="182"/>
      <c r="F14511" s="104">
        <v>3302.32</v>
      </c>
      <c r="G14511" s="183">
        <v>3.3139999999999998E-4</v>
      </c>
      <c r="H14511" s="183"/>
      <c r="I14511" s="176"/>
      <c r="J14511" s="176"/>
      <c r="K14511" s="176"/>
      <c r="L14511" s="176"/>
      <c r="M14511" s="176">
        <v>1.0943000000000001</v>
      </c>
      <c r="N14511" s="176"/>
      <c r="O14511" s="176">
        <v>1.0943000000000001</v>
      </c>
      <c r="P14511" s="176"/>
    </row>
    <row r="14512" spans="1:16" ht="14.1" customHeight="1">
      <c r="A14512" s="177" t="s">
        <v>254</v>
      </c>
      <c r="B14512" s="177"/>
      <c r="C14512" s="177"/>
      <c r="D14512" s="177"/>
      <c r="E14512" s="177"/>
      <c r="F14512" s="177"/>
      <c r="G14512" s="177"/>
      <c r="H14512" s="177"/>
      <c r="I14512" s="177"/>
      <c r="J14512" s="177"/>
      <c r="K14512" s="177"/>
      <c r="L14512" s="177"/>
      <c r="M14512" s="177"/>
      <c r="N14512" s="177"/>
      <c r="O14512" s="178">
        <v>1.0900000000000001</v>
      </c>
      <c r="P14512" s="178"/>
    </row>
    <row r="14513" spans="1:16" ht="14.1" customHeight="1">
      <c r="A14513" s="177" t="s">
        <v>240</v>
      </c>
      <c r="B14513" s="177"/>
      <c r="C14513" s="177"/>
      <c r="D14513" s="177"/>
      <c r="E14513" s="177"/>
      <c r="F14513" s="177"/>
      <c r="G14513" s="177"/>
      <c r="H14513" s="177"/>
      <c r="I14513" s="177"/>
      <c r="J14513" s="177"/>
      <c r="K14513" s="177"/>
      <c r="L14513" s="177"/>
      <c r="M14513" s="177"/>
      <c r="N14513" s="177"/>
      <c r="O14513" s="177"/>
      <c r="P14513" s="177"/>
    </row>
    <row r="14514" spans="1:16" ht="14.1" customHeight="1">
      <c r="A14514" s="181" t="s">
        <v>255</v>
      </c>
      <c r="B14514" s="181"/>
      <c r="C14514" s="181"/>
      <c r="D14514" s="182" t="s">
        <v>242</v>
      </c>
      <c r="E14514" s="182"/>
      <c r="F14514" s="104">
        <v>7.8</v>
      </c>
      <c r="G14514" s="183">
        <v>1.848252</v>
      </c>
      <c r="H14514" s="183"/>
      <c r="I14514" s="176">
        <v>14.416399999999999</v>
      </c>
      <c r="J14514" s="176"/>
      <c r="K14514" s="176"/>
      <c r="L14514" s="176"/>
      <c r="M14514" s="176"/>
      <c r="N14514" s="176"/>
      <c r="O14514" s="176">
        <v>14.416399999999999</v>
      </c>
      <c r="P14514" s="176"/>
    </row>
    <row r="14515" spans="1:16" ht="14.1" customHeight="1">
      <c r="A14515" s="181" t="s">
        <v>291</v>
      </c>
      <c r="B14515" s="181"/>
      <c r="C14515" s="181"/>
      <c r="D14515" s="182" t="s">
        <v>242</v>
      </c>
      <c r="E14515" s="182"/>
      <c r="F14515" s="104">
        <v>7.8</v>
      </c>
      <c r="G14515" s="183">
        <v>1.848252</v>
      </c>
      <c r="H14515" s="183"/>
      <c r="I14515" s="176">
        <v>14.416399999999999</v>
      </c>
      <c r="J14515" s="176"/>
      <c r="K14515" s="176"/>
      <c r="L14515" s="176"/>
      <c r="M14515" s="176"/>
      <c r="N14515" s="176"/>
      <c r="O14515" s="176">
        <v>14.416399999999999</v>
      </c>
      <c r="P14515" s="176"/>
    </row>
    <row r="14516" spans="1:16" ht="14.1" customHeight="1">
      <c r="A14516" s="181" t="s">
        <v>257</v>
      </c>
      <c r="B14516" s="181"/>
      <c r="C14516" s="181"/>
      <c r="D14516" s="182" t="s">
        <v>242</v>
      </c>
      <c r="E14516" s="182"/>
      <c r="F14516" s="104">
        <v>5.65</v>
      </c>
      <c r="G14516" s="183">
        <v>5.5447559999999996</v>
      </c>
      <c r="H14516" s="183"/>
      <c r="I14516" s="176">
        <v>31.3279</v>
      </c>
      <c r="J14516" s="176"/>
      <c r="K14516" s="176"/>
      <c r="L14516" s="176"/>
      <c r="M14516" s="176"/>
      <c r="N14516" s="176"/>
      <c r="O14516" s="176">
        <v>31.3279</v>
      </c>
      <c r="P14516" s="176"/>
    </row>
    <row r="14517" spans="1:16" ht="14.1" customHeight="1">
      <c r="A14517" s="181" t="s">
        <v>244</v>
      </c>
      <c r="B14517" s="181"/>
      <c r="C14517" s="181"/>
      <c r="D14517" s="182"/>
      <c r="E14517" s="182"/>
      <c r="F14517" s="104">
        <v>60.16</v>
      </c>
      <c r="G14517" s="183">
        <v>0.86899999999999999</v>
      </c>
      <c r="H14517" s="183"/>
      <c r="I14517" s="176">
        <v>52.279600000000002</v>
      </c>
      <c r="J14517" s="176"/>
      <c r="K14517" s="176"/>
      <c r="L14517" s="176"/>
      <c r="M14517" s="176"/>
      <c r="N14517" s="176"/>
      <c r="O14517" s="176">
        <v>52.279600000000002</v>
      </c>
      <c r="P14517" s="176"/>
    </row>
    <row r="14518" spans="1:16" ht="14.1" customHeight="1">
      <c r="A14518" s="181" t="s">
        <v>245</v>
      </c>
      <c r="B14518" s="181"/>
      <c r="C14518" s="181"/>
      <c r="D14518" s="182"/>
      <c r="E14518" s="182"/>
      <c r="F14518" s="104"/>
      <c r="G14518" s="183"/>
      <c r="H14518" s="183"/>
      <c r="I14518" s="176">
        <v>60.35</v>
      </c>
      <c r="J14518" s="176"/>
      <c r="K14518" s="176"/>
      <c r="L14518" s="176"/>
      <c r="M14518" s="176"/>
      <c r="N14518" s="176"/>
      <c r="O14518" s="176">
        <v>60.35</v>
      </c>
      <c r="P14518" s="176"/>
    </row>
    <row r="14519" spans="1:16" ht="14.1" customHeight="1">
      <c r="A14519" s="177" t="s">
        <v>246</v>
      </c>
      <c r="B14519" s="177"/>
      <c r="C14519" s="177"/>
      <c r="D14519" s="177"/>
      <c r="E14519" s="177"/>
      <c r="F14519" s="177"/>
      <c r="G14519" s="177"/>
      <c r="H14519" s="177"/>
      <c r="I14519" s="177"/>
      <c r="J14519" s="177"/>
      <c r="K14519" s="177"/>
      <c r="L14519" s="177"/>
      <c r="M14519" s="177"/>
      <c r="N14519" s="177"/>
      <c r="O14519" s="178">
        <v>172.79</v>
      </c>
      <c r="P14519" s="178"/>
    </row>
    <row r="14520" spans="1:16" ht="14.1" customHeight="1">
      <c r="A14520" s="177" t="s">
        <v>258</v>
      </c>
      <c r="B14520" s="177"/>
      <c r="C14520" s="177"/>
      <c r="D14520" s="177"/>
      <c r="E14520" s="177"/>
      <c r="F14520" s="177"/>
      <c r="G14520" s="177"/>
      <c r="H14520" s="177"/>
      <c r="I14520" s="177"/>
      <c r="J14520" s="177"/>
      <c r="K14520" s="177"/>
      <c r="L14520" s="177"/>
      <c r="M14520" s="177"/>
      <c r="N14520" s="177"/>
      <c r="O14520" s="177"/>
      <c r="P14520" s="177"/>
    </row>
    <row r="14521" spans="1:16" ht="22.7" customHeight="1">
      <c r="A14521" s="181" t="s">
        <v>263</v>
      </c>
      <c r="B14521" s="181"/>
      <c r="C14521" s="181"/>
      <c r="D14521" s="182" t="s">
        <v>264</v>
      </c>
      <c r="E14521" s="182"/>
      <c r="F14521" s="104">
        <v>1</v>
      </c>
      <c r="G14521" s="183">
        <v>0.34943999999999997</v>
      </c>
      <c r="H14521" s="183"/>
      <c r="I14521" s="176"/>
      <c r="J14521" s="176"/>
      <c r="K14521" s="176">
        <v>0.34939999999999999</v>
      </c>
      <c r="L14521" s="176"/>
      <c r="M14521" s="176"/>
      <c r="N14521" s="176"/>
      <c r="O14521" s="176">
        <v>0.34939999999999999</v>
      </c>
      <c r="P14521" s="176"/>
    </row>
    <row r="14522" spans="1:16" ht="14.1" customHeight="1">
      <c r="A14522" s="177" t="s">
        <v>273</v>
      </c>
      <c r="B14522" s="177"/>
      <c r="C14522" s="177"/>
      <c r="D14522" s="177"/>
      <c r="E14522" s="177"/>
      <c r="F14522" s="177"/>
      <c r="G14522" s="177"/>
      <c r="H14522" s="177"/>
      <c r="I14522" s="177"/>
      <c r="J14522" s="177"/>
      <c r="K14522" s="177"/>
      <c r="L14522" s="177"/>
      <c r="M14522" s="177"/>
      <c r="N14522" s="177"/>
      <c r="O14522" s="178">
        <v>0.35</v>
      </c>
      <c r="P14522" s="178"/>
    </row>
    <row r="14523" spans="1:16" ht="14.1" customHeight="1">
      <c r="A14523" s="179" t="s">
        <v>247</v>
      </c>
      <c r="B14523" s="179"/>
      <c r="C14523" s="179"/>
      <c r="D14523" s="179"/>
      <c r="E14523" s="179"/>
      <c r="F14523" s="179"/>
      <c r="G14523" s="179"/>
      <c r="H14523" s="179"/>
      <c r="I14523" s="180">
        <v>172.79</v>
      </c>
      <c r="J14523" s="180"/>
      <c r="K14523" s="180">
        <v>0.35</v>
      </c>
      <c r="L14523" s="180"/>
      <c r="M14523" s="180">
        <v>1.0900000000000001</v>
      </c>
      <c r="N14523" s="180"/>
      <c r="O14523" s="180">
        <v>174.23</v>
      </c>
      <c r="P14523" s="180"/>
    </row>
    <row r="14524" spans="1:16" ht="14.1" customHeight="1">
      <c r="A14524" s="172" t="s">
        <v>248</v>
      </c>
      <c r="B14524" s="172"/>
      <c r="C14524" s="172"/>
      <c r="D14524" s="172"/>
      <c r="E14524" s="172"/>
      <c r="F14524" s="172"/>
      <c r="G14524" s="172"/>
      <c r="H14524" s="172"/>
      <c r="I14524" s="173">
        <v>49.8</v>
      </c>
      <c r="J14524" s="173"/>
      <c r="K14524" s="173">
        <v>0.1</v>
      </c>
      <c r="L14524" s="173"/>
      <c r="M14524" s="173">
        <v>0.31</v>
      </c>
      <c r="N14524" s="173"/>
      <c r="O14524" s="173">
        <v>50.21</v>
      </c>
      <c r="P14524" s="173"/>
    </row>
    <row r="14525" spans="1:16" ht="14.1" customHeight="1">
      <c r="A14525" s="174" t="s">
        <v>249</v>
      </c>
      <c r="B14525" s="174"/>
      <c r="C14525" s="174"/>
      <c r="D14525" s="174"/>
      <c r="E14525" s="174"/>
      <c r="F14525" s="174"/>
      <c r="G14525" s="174"/>
      <c r="H14525" s="174"/>
      <c r="I14525" s="175">
        <v>222.59</v>
      </c>
      <c r="J14525" s="175"/>
      <c r="K14525" s="175">
        <v>0.45</v>
      </c>
      <c r="L14525" s="175"/>
      <c r="M14525" s="175">
        <v>1.4</v>
      </c>
      <c r="N14525" s="175"/>
      <c r="O14525" s="175">
        <v>224.44</v>
      </c>
      <c r="P14525" s="175"/>
    </row>
    <row r="14526" spans="1:16" ht="14.1" customHeight="1">
      <c r="A14526" s="184" t="s">
        <v>1286</v>
      </c>
      <c r="B14526" s="184"/>
      <c r="C14526" s="184"/>
      <c r="D14526" s="184"/>
      <c r="E14526" s="184"/>
      <c r="F14526" s="184"/>
      <c r="G14526" s="184"/>
      <c r="H14526" s="184"/>
      <c r="I14526" s="184"/>
      <c r="J14526" s="184"/>
      <c r="K14526" s="184"/>
      <c r="L14526" s="184"/>
      <c r="M14526" s="184"/>
      <c r="N14526" s="184"/>
      <c r="O14526" s="185" t="s">
        <v>268</v>
      </c>
      <c r="P14526" s="185"/>
    </row>
    <row r="14527" spans="1:16" ht="14.1" customHeight="1">
      <c r="A14527" s="177" t="s">
        <v>252</v>
      </c>
      <c r="B14527" s="177"/>
      <c r="C14527" s="177"/>
      <c r="D14527" s="177"/>
      <c r="E14527" s="177"/>
      <c r="F14527" s="177"/>
      <c r="G14527" s="177"/>
      <c r="H14527" s="177"/>
      <c r="I14527" s="177"/>
      <c r="J14527" s="177"/>
      <c r="K14527" s="177"/>
      <c r="L14527" s="177"/>
      <c r="M14527" s="177"/>
      <c r="N14527" s="177"/>
      <c r="O14527" s="177"/>
      <c r="P14527" s="177"/>
    </row>
    <row r="14528" spans="1:16" ht="42.4" customHeight="1">
      <c r="A14528" s="181" t="s">
        <v>284</v>
      </c>
      <c r="B14528" s="181"/>
      <c r="C14528" s="181"/>
      <c r="D14528" s="182" t="s">
        <v>239</v>
      </c>
      <c r="E14528" s="182"/>
      <c r="F14528" s="104">
        <v>20613.439999999999</v>
      </c>
      <c r="G14528" s="183">
        <v>3.3000000000000002E-6</v>
      </c>
      <c r="H14528" s="183"/>
      <c r="I14528" s="176"/>
      <c r="J14528" s="176"/>
      <c r="K14528" s="176"/>
      <c r="L14528" s="176"/>
      <c r="M14528" s="176">
        <v>6.8000000000000005E-2</v>
      </c>
      <c r="N14528" s="176"/>
      <c r="O14528" s="176">
        <v>6.8000000000000005E-2</v>
      </c>
      <c r="P14528" s="176"/>
    </row>
    <row r="14529" spans="1:16" ht="32.65" customHeight="1">
      <c r="A14529" s="181" t="s">
        <v>275</v>
      </c>
      <c r="B14529" s="181"/>
      <c r="C14529" s="181"/>
      <c r="D14529" s="182" t="s">
        <v>239</v>
      </c>
      <c r="E14529" s="182"/>
      <c r="F14529" s="104">
        <v>1533.69</v>
      </c>
      <c r="G14529" s="183">
        <v>6.8000000000000001E-6</v>
      </c>
      <c r="H14529" s="183"/>
      <c r="I14529" s="176"/>
      <c r="J14529" s="176"/>
      <c r="K14529" s="176"/>
      <c r="L14529" s="176"/>
      <c r="M14529" s="176">
        <v>1.04E-2</v>
      </c>
      <c r="N14529" s="176"/>
      <c r="O14529" s="176">
        <v>1.04E-2</v>
      </c>
      <c r="P14529" s="176"/>
    </row>
    <row r="14530" spans="1:16" ht="14.1" customHeight="1">
      <c r="A14530" s="177" t="s">
        <v>254</v>
      </c>
      <c r="B14530" s="177"/>
      <c r="C14530" s="177"/>
      <c r="D14530" s="177"/>
      <c r="E14530" s="177"/>
      <c r="F14530" s="177"/>
      <c r="G14530" s="177"/>
      <c r="H14530" s="177"/>
      <c r="I14530" s="177"/>
      <c r="J14530" s="177"/>
      <c r="K14530" s="177"/>
      <c r="L14530" s="177"/>
      <c r="M14530" s="177"/>
      <c r="N14530" s="177"/>
      <c r="O14530" s="178">
        <v>0.08</v>
      </c>
      <c r="P14530" s="178"/>
    </row>
    <row r="14531" spans="1:16" ht="14.1" customHeight="1">
      <c r="A14531" s="177" t="s">
        <v>240</v>
      </c>
      <c r="B14531" s="177"/>
      <c r="C14531" s="177"/>
      <c r="D14531" s="177"/>
      <c r="E14531" s="177"/>
      <c r="F14531" s="177"/>
      <c r="G14531" s="177"/>
      <c r="H14531" s="177"/>
      <c r="I14531" s="177"/>
      <c r="J14531" s="177"/>
      <c r="K14531" s="177"/>
      <c r="L14531" s="177"/>
      <c r="M14531" s="177"/>
      <c r="N14531" s="177"/>
      <c r="O14531" s="177"/>
      <c r="P14531" s="177"/>
    </row>
    <row r="14532" spans="1:16" ht="14.1" customHeight="1">
      <c r="A14532" s="181" t="s">
        <v>460</v>
      </c>
      <c r="B14532" s="181"/>
      <c r="C14532" s="181"/>
      <c r="D14532" s="182" t="s">
        <v>242</v>
      </c>
      <c r="E14532" s="182"/>
      <c r="F14532" s="104">
        <v>5.86</v>
      </c>
      <c r="G14532" s="183">
        <v>4.7399999999999998E-2</v>
      </c>
      <c r="H14532" s="183"/>
      <c r="I14532" s="176">
        <v>0.27779999999999999</v>
      </c>
      <c r="J14532" s="176"/>
      <c r="K14532" s="176"/>
      <c r="L14532" s="176"/>
      <c r="M14532" s="176"/>
      <c r="N14532" s="176"/>
      <c r="O14532" s="176">
        <v>0.27779999999999999</v>
      </c>
      <c r="P14532" s="176"/>
    </row>
    <row r="14533" spans="1:16" ht="3.4" customHeight="1"/>
    <row r="14534" spans="1:16" ht="14.1" customHeight="1">
      <c r="A14534" s="170" t="s">
        <v>270</v>
      </c>
      <c r="B14534" s="170"/>
      <c r="C14534" s="170"/>
      <c r="D14534" s="170"/>
      <c r="E14534" s="170"/>
      <c r="F14534" s="170"/>
      <c r="G14534" s="170"/>
      <c r="H14534" s="170"/>
      <c r="I14534" s="170"/>
      <c r="J14534" s="170"/>
      <c r="K14534" s="170"/>
      <c r="L14534" s="170"/>
      <c r="M14534" s="170"/>
      <c r="N14534" s="170"/>
      <c r="O14534" s="170"/>
      <c r="P14534" s="170"/>
    </row>
    <row r="14535" spans="1:16" ht="14.1" customHeight="1">
      <c r="A14535" s="171" t="s">
        <v>271</v>
      </c>
      <c r="B14535" s="171"/>
      <c r="C14535" s="171"/>
      <c r="D14535" s="171"/>
      <c r="E14535" s="171"/>
      <c r="F14535" s="171"/>
      <c r="G14535" s="171"/>
      <c r="H14535" s="171"/>
      <c r="I14535" s="171"/>
      <c r="J14535" s="171"/>
      <c r="K14535" s="171"/>
      <c r="L14535" s="171"/>
      <c r="M14535" s="171"/>
      <c r="N14535" s="171"/>
      <c r="O14535" s="171"/>
      <c r="P14535" s="171"/>
    </row>
    <row r="14536" spans="1:16" ht="65.25" customHeight="1">
      <c r="A14536" s="198"/>
      <c r="B14536" s="198"/>
      <c r="C14536" s="198"/>
      <c r="D14536" s="198"/>
      <c r="E14536" s="198"/>
      <c r="F14536" s="198"/>
      <c r="G14536" s="198"/>
      <c r="H14536" s="198"/>
      <c r="I14536" s="198"/>
      <c r="J14536" s="198"/>
      <c r="K14536" s="198"/>
      <c r="L14536" s="198"/>
      <c r="M14536" s="198"/>
      <c r="N14536" s="198"/>
      <c r="O14536" s="198"/>
      <c r="P14536" s="198"/>
    </row>
    <row r="14537" spans="1:16" ht="5.65" customHeight="1"/>
    <row r="14538" spans="1:16" ht="19.7" customHeight="1">
      <c r="A14538" s="199" t="s">
        <v>218</v>
      </c>
      <c r="B14538" s="199"/>
      <c r="C14538" s="199"/>
      <c r="D14538" s="199"/>
      <c r="E14538" s="199"/>
      <c r="F14538" s="199"/>
      <c r="G14538" s="199"/>
      <c r="H14538" s="199"/>
      <c r="I14538" s="199"/>
      <c r="J14538" s="199"/>
      <c r="K14538" s="199"/>
      <c r="L14538" s="199"/>
      <c r="M14538" s="199"/>
      <c r="N14538" s="199"/>
      <c r="O14538" s="199"/>
      <c r="P14538" s="199"/>
    </row>
    <row r="14539" spans="1:16" ht="15.75" customHeight="1">
      <c r="A14539" s="105" t="s">
        <v>117</v>
      </c>
      <c r="B14539" s="196" t="s">
        <v>118</v>
      </c>
      <c r="C14539" s="196"/>
      <c r="D14539" s="196"/>
      <c r="E14539" s="196"/>
      <c r="F14539" s="196"/>
      <c r="G14539" s="196"/>
      <c r="H14539" s="196"/>
      <c r="I14539" s="196"/>
      <c r="J14539" s="196"/>
      <c r="K14539" s="196"/>
      <c r="L14539" s="193" t="s">
        <v>119</v>
      </c>
      <c r="M14539" s="193"/>
      <c r="N14539" s="200" t="s">
        <v>171</v>
      </c>
      <c r="O14539" s="200"/>
      <c r="P14539" s="200"/>
    </row>
    <row r="14540" spans="1:16" ht="12.6" customHeight="1">
      <c r="A14540" s="105" t="s">
        <v>120</v>
      </c>
      <c r="B14540" s="196" t="s">
        <v>121</v>
      </c>
      <c r="C14540" s="196"/>
      <c r="D14540" s="196"/>
      <c r="E14540" s="196"/>
      <c r="F14540" s="196"/>
      <c r="G14540" s="196"/>
      <c r="H14540" s="196"/>
      <c r="I14540" s="196"/>
      <c r="J14540" s="196"/>
      <c r="K14540" s="196"/>
      <c r="L14540" s="193" t="s">
        <v>219</v>
      </c>
      <c r="M14540" s="193"/>
      <c r="N14540" s="194" t="s">
        <v>3435</v>
      </c>
      <c r="O14540" s="194"/>
      <c r="P14540" s="194"/>
    </row>
    <row r="14541" spans="1:16" ht="14.45" customHeight="1">
      <c r="A14541" s="105" t="s">
        <v>220</v>
      </c>
      <c r="B14541" s="193" t="s">
        <v>170</v>
      </c>
      <c r="C14541" s="193"/>
      <c r="D14541" s="193"/>
      <c r="E14541" s="193"/>
      <c r="F14541" s="193"/>
      <c r="G14541" s="193"/>
      <c r="H14541" s="193"/>
      <c r="I14541" s="193"/>
      <c r="J14541" s="193"/>
      <c r="K14541" s="193"/>
      <c r="L14541" s="193" t="s">
        <v>122</v>
      </c>
      <c r="M14541" s="193"/>
      <c r="N14541" s="194"/>
      <c r="O14541" s="194"/>
      <c r="P14541" s="194"/>
    </row>
    <row r="14542" spans="1:16" ht="14.65" customHeight="1">
      <c r="A14542" s="105" t="s">
        <v>221</v>
      </c>
      <c r="B14542" s="193" t="s">
        <v>170</v>
      </c>
      <c r="C14542" s="193"/>
      <c r="D14542" s="193"/>
      <c r="E14542" s="193"/>
      <c r="F14542" s="193"/>
      <c r="G14542" s="193"/>
      <c r="H14542" s="193"/>
      <c r="I14542" s="193"/>
      <c r="J14542" s="193"/>
      <c r="K14542" s="193"/>
      <c r="L14542" s="193" t="s">
        <v>123</v>
      </c>
      <c r="M14542" s="193"/>
      <c r="N14542" s="194" t="s">
        <v>124</v>
      </c>
      <c r="O14542" s="194"/>
      <c r="P14542" s="194"/>
    </row>
    <row r="14543" spans="1:16" ht="26.45" customHeight="1">
      <c r="A14543" s="105" t="s">
        <v>222</v>
      </c>
      <c r="B14543" s="193" t="s">
        <v>170</v>
      </c>
      <c r="C14543" s="193"/>
      <c r="D14543" s="193"/>
      <c r="E14543" s="193"/>
      <c r="F14543" s="193"/>
      <c r="G14543" s="193"/>
      <c r="H14543" s="193"/>
      <c r="I14543" s="193"/>
      <c r="J14543" s="193"/>
      <c r="K14543" s="193"/>
      <c r="L14543" s="193" t="s">
        <v>125</v>
      </c>
      <c r="M14543" s="193"/>
      <c r="N14543" s="195" t="s">
        <v>3774</v>
      </c>
      <c r="O14543" s="195"/>
      <c r="P14543" s="195"/>
    </row>
    <row r="14544" spans="1:16" ht="13.35" customHeight="1">
      <c r="A14544" s="106" t="s">
        <v>126</v>
      </c>
      <c r="B14544" s="188"/>
      <c r="C14544" s="188"/>
      <c r="D14544" s="188"/>
      <c r="E14544" s="188"/>
      <c r="F14544" s="188"/>
      <c r="G14544" s="188"/>
      <c r="H14544" s="188"/>
      <c r="I14544" s="188"/>
      <c r="J14544" s="188"/>
      <c r="K14544" s="188"/>
      <c r="L14544" s="188" t="s">
        <v>127</v>
      </c>
      <c r="M14544" s="188"/>
      <c r="N14544" s="189" t="s">
        <v>173</v>
      </c>
      <c r="O14544" s="189"/>
      <c r="P14544" s="189"/>
    </row>
    <row r="14545" spans="1:16" ht="15.75" customHeight="1">
      <c r="A14545" s="190" t="s">
        <v>223</v>
      </c>
      <c r="B14545" s="190"/>
      <c r="C14545" s="191" t="s">
        <v>224</v>
      </c>
      <c r="D14545" s="191"/>
      <c r="E14545" s="192" t="s">
        <v>225</v>
      </c>
      <c r="F14545" s="192"/>
      <c r="G14545" s="192"/>
      <c r="H14545" s="191" t="s">
        <v>226</v>
      </c>
      <c r="I14545" s="191"/>
      <c r="J14545" s="192" t="s">
        <v>227</v>
      </c>
      <c r="K14545" s="192"/>
      <c r="L14545" s="192"/>
      <c r="M14545" s="192"/>
      <c r="N14545" s="192"/>
      <c r="O14545" s="192"/>
      <c r="P14545" s="103" t="s">
        <v>228</v>
      </c>
    </row>
    <row r="14546" spans="1:16" ht="17.100000000000001" customHeight="1">
      <c r="A14546" s="186" t="s">
        <v>229</v>
      </c>
      <c r="B14546" s="186"/>
      <c r="C14546" s="186"/>
      <c r="D14546" s="187" t="s">
        <v>230</v>
      </c>
      <c r="E14546" s="187"/>
      <c r="F14546" s="187" t="s">
        <v>231</v>
      </c>
      <c r="G14546" s="187" t="s">
        <v>232</v>
      </c>
      <c r="H14546" s="187"/>
      <c r="I14546" s="187" t="s">
        <v>233</v>
      </c>
      <c r="J14546" s="187"/>
      <c r="K14546" s="187"/>
      <c r="L14546" s="187"/>
      <c r="M14546" s="187"/>
      <c r="N14546" s="187"/>
      <c r="O14546" s="187"/>
      <c r="P14546" s="187"/>
    </row>
    <row r="14547" spans="1:16" ht="17.100000000000001" customHeight="1">
      <c r="A14547" s="186"/>
      <c r="B14547" s="186"/>
      <c r="C14547" s="186"/>
      <c r="D14547" s="187"/>
      <c r="E14547" s="187"/>
      <c r="F14547" s="187"/>
      <c r="G14547" s="187"/>
      <c r="H14547" s="187"/>
      <c r="I14547" s="187" t="s">
        <v>234</v>
      </c>
      <c r="J14547" s="187"/>
      <c r="K14547" s="187" t="s">
        <v>235</v>
      </c>
      <c r="L14547" s="187"/>
      <c r="M14547" s="187" t="s">
        <v>236</v>
      </c>
      <c r="N14547" s="187"/>
      <c r="O14547" s="187" t="s">
        <v>237</v>
      </c>
      <c r="P14547" s="187"/>
    </row>
    <row r="14548" spans="1:16" ht="14.1" customHeight="1">
      <c r="A14548" s="181" t="s">
        <v>452</v>
      </c>
      <c r="B14548" s="181"/>
      <c r="C14548" s="181"/>
      <c r="D14548" s="182" t="s">
        <v>242</v>
      </c>
      <c r="E14548" s="182"/>
      <c r="F14548" s="104">
        <v>7.8</v>
      </c>
      <c r="G14548" s="183">
        <v>4.7399999999999998E-2</v>
      </c>
      <c r="H14548" s="183"/>
      <c r="I14548" s="176">
        <v>0.36969999999999997</v>
      </c>
      <c r="J14548" s="176"/>
      <c r="K14548" s="176"/>
      <c r="L14548" s="176"/>
      <c r="M14548" s="176"/>
      <c r="N14548" s="176"/>
      <c r="O14548" s="176">
        <v>0.36969999999999997</v>
      </c>
      <c r="P14548" s="176"/>
    </row>
    <row r="14549" spans="1:16" ht="14.1" customHeight="1">
      <c r="A14549" s="181" t="s">
        <v>276</v>
      </c>
      <c r="B14549" s="181"/>
      <c r="C14549" s="181"/>
      <c r="D14549" s="182" t="s">
        <v>242</v>
      </c>
      <c r="E14549" s="182"/>
      <c r="F14549" s="104">
        <v>5.86</v>
      </c>
      <c r="G14549" s="183">
        <v>7.1599999999999997E-2</v>
      </c>
      <c r="H14549" s="183"/>
      <c r="I14549" s="176">
        <v>0.41959999999999997</v>
      </c>
      <c r="J14549" s="176"/>
      <c r="K14549" s="176"/>
      <c r="L14549" s="176"/>
      <c r="M14549" s="176"/>
      <c r="N14549" s="176"/>
      <c r="O14549" s="176">
        <v>0.41959999999999997</v>
      </c>
      <c r="P14549" s="176"/>
    </row>
    <row r="14550" spans="1:16" ht="14.1" customHeight="1">
      <c r="A14550" s="181" t="s">
        <v>255</v>
      </c>
      <c r="B14550" s="181"/>
      <c r="C14550" s="181"/>
      <c r="D14550" s="182" t="s">
        <v>242</v>
      </c>
      <c r="E14550" s="182"/>
      <c r="F14550" s="104">
        <v>7.8</v>
      </c>
      <c r="G14550" s="183">
        <v>0.35720000000000002</v>
      </c>
      <c r="H14550" s="183"/>
      <c r="I14550" s="176">
        <v>2.7862</v>
      </c>
      <c r="J14550" s="176"/>
      <c r="K14550" s="176"/>
      <c r="L14550" s="176"/>
      <c r="M14550" s="176"/>
      <c r="N14550" s="176"/>
      <c r="O14550" s="176">
        <v>2.7862</v>
      </c>
      <c r="P14550" s="176"/>
    </row>
    <row r="14551" spans="1:16" ht="22.7" customHeight="1">
      <c r="A14551" s="181" t="s">
        <v>256</v>
      </c>
      <c r="B14551" s="181"/>
      <c r="C14551" s="181"/>
      <c r="D14551" s="182" t="s">
        <v>242</v>
      </c>
      <c r="E14551" s="182"/>
      <c r="F14551" s="104">
        <v>7.8</v>
      </c>
      <c r="G14551" s="183">
        <v>3.0643199999999999E-2</v>
      </c>
      <c r="H14551" s="183"/>
      <c r="I14551" s="176">
        <v>0.23899999999999999</v>
      </c>
      <c r="J14551" s="176"/>
      <c r="K14551" s="176"/>
      <c r="L14551" s="176"/>
      <c r="M14551" s="176"/>
      <c r="N14551" s="176"/>
      <c r="O14551" s="176">
        <v>0.23899999999999999</v>
      </c>
      <c r="P14551" s="176"/>
    </row>
    <row r="14552" spans="1:16" ht="22.7" customHeight="1">
      <c r="A14552" s="181" t="s">
        <v>277</v>
      </c>
      <c r="B14552" s="181"/>
      <c r="C14552" s="181"/>
      <c r="D14552" s="182" t="s">
        <v>242</v>
      </c>
      <c r="E14552" s="182"/>
      <c r="F14552" s="104">
        <v>8.65</v>
      </c>
      <c r="G14552" s="183">
        <v>7.1599999999999997E-2</v>
      </c>
      <c r="H14552" s="183"/>
      <c r="I14552" s="176">
        <v>0.61929999999999996</v>
      </c>
      <c r="J14552" s="176"/>
      <c r="K14552" s="176"/>
      <c r="L14552" s="176"/>
      <c r="M14552" s="176"/>
      <c r="N14552" s="176"/>
      <c r="O14552" s="176">
        <v>0.61929999999999996</v>
      </c>
      <c r="P14552" s="176"/>
    </row>
    <row r="14553" spans="1:16" ht="14.1" customHeight="1">
      <c r="A14553" s="181" t="s">
        <v>291</v>
      </c>
      <c r="B14553" s="181"/>
      <c r="C14553" s="181"/>
      <c r="D14553" s="182" t="s">
        <v>242</v>
      </c>
      <c r="E14553" s="182"/>
      <c r="F14553" s="104">
        <v>7.8</v>
      </c>
      <c r="G14553" s="183">
        <v>0.29746159999999999</v>
      </c>
      <c r="H14553" s="183"/>
      <c r="I14553" s="176">
        <v>2.3201999999999998</v>
      </c>
      <c r="J14553" s="176"/>
      <c r="K14553" s="176"/>
      <c r="L14553" s="176"/>
      <c r="M14553" s="176"/>
      <c r="N14553" s="176"/>
      <c r="O14553" s="176">
        <v>2.3201999999999998</v>
      </c>
      <c r="P14553" s="176"/>
    </row>
    <row r="14554" spans="1:16" ht="14.1" customHeight="1">
      <c r="A14554" s="181" t="s">
        <v>257</v>
      </c>
      <c r="B14554" s="181"/>
      <c r="C14554" s="181"/>
      <c r="D14554" s="182" t="s">
        <v>242</v>
      </c>
      <c r="E14554" s="182"/>
      <c r="F14554" s="104">
        <v>5.65</v>
      </c>
      <c r="G14554" s="183">
        <v>0.19737160000000001</v>
      </c>
      <c r="H14554" s="183"/>
      <c r="I14554" s="176">
        <v>1.1151</v>
      </c>
      <c r="J14554" s="176"/>
      <c r="K14554" s="176"/>
      <c r="L14554" s="176"/>
      <c r="M14554" s="176"/>
      <c r="N14554" s="176"/>
      <c r="O14554" s="176">
        <v>1.1151</v>
      </c>
      <c r="P14554" s="176"/>
    </row>
    <row r="14555" spans="1:16" ht="14.1" customHeight="1">
      <c r="A14555" s="181" t="s">
        <v>244</v>
      </c>
      <c r="B14555" s="181"/>
      <c r="C14555" s="181"/>
      <c r="D14555" s="182"/>
      <c r="E14555" s="182"/>
      <c r="F14555" s="104">
        <v>8.15</v>
      </c>
      <c r="G14555" s="183">
        <v>0.86899999999999999</v>
      </c>
      <c r="H14555" s="183"/>
      <c r="I14555" s="176">
        <v>7.0796999999999999</v>
      </c>
      <c r="J14555" s="176"/>
      <c r="K14555" s="176"/>
      <c r="L14555" s="176"/>
      <c r="M14555" s="176"/>
      <c r="N14555" s="176"/>
      <c r="O14555" s="176">
        <v>7.0796999999999999</v>
      </c>
      <c r="P14555" s="176"/>
    </row>
    <row r="14556" spans="1:16" ht="14.1" customHeight="1">
      <c r="A14556" s="181" t="s">
        <v>245</v>
      </c>
      <c r="B14556" s="181"/>
      <c r="C14556" s="181"/>
      <c r="D14556" s="182"/>
      <c r="E14556" s="182"/>
      <c r="F14556" s="104"/>
      <c r="G14556" s="183"/>
      <c r="H14556" s="183"/>
      <c r="I14556" s="176">
        <v>7.22</v>
      </c>
      <c r="J14556" s="176"/>
      <c r="K14556" s="176"/>
      <c r="L14556" s="176"/>
      <c r="M14556" s="176"/>
      <c r="N14556" s="176"/>
      <c r="O14556" s="176">
        <v>7.22</v>
      </c>
      <c r="P14556" s="176"/>
    </row>
    <row r="14557" spans="1:16" ht="14.1" customHeight="1">
      <c r="A14557" s="177" t="s">
        <v>246</v>
      </c>
      <c r="B14557" s="177"/>
      <c r="C14557" s="177"/>
      <c r="D14557" s="177"/>
      <c r="E14557" s="177"/>
      <c r="F14557" s="177"/>
      <c r="G14557" s="177"/>
      <c r="H14557" s="177"/>
      <c r="I14557" s="177"/>
      <c r="J14557" s="177"/>
      <c r="K14557" s="177"/>
      <c r="L14557" s="177"/>
      <c r="M14557" s="177"/>
      <c r="N14557" s="177"/>
      <c r="O14557" s="178">
        <v>22.45</v>
      </c>
      <c r="P14557" s="178"/>
    </row>
    <row r="14558" spans="1:16" ht="14.1" customHeight="1">
      <c r="A14558" s="177" t="s">
        <v>258</v>
      </c>
      <c r="B14558" s="177"/>
      <c r="C14558" s="177"/>
      <c r="D14558" s="177"/>
      <c r="E14558" s="177"/>
      <c r="F14558" s="177"/>
      <c r="G14558" s="177"/>
      <c r="H14558" s="177"/>
      <c r="I14558" s="177"/>
      <c r="J14558" s="177"/>
      <c r="K14558" s="177"/>
      <c r="L14558" s="177"/>
      <c r="M14558" s="177"/>
      <c r="N14558" s="177"/>
      <c r="O14558" s="177"/>
      <c r="P14558" s="177"/>
    </row>
    <row r="14559" spans="1:16" ht="14.1" customHeight="1">
      <c r="A14559" s="181" t="s">
        <v>463</v>
      </c>
      <c r="B14559" s="181"/>
      <c r="C14559" s="181"/>
      <c r="D14559" s="182" t="s">
        <v>262</v>
      </c>
      <c r="E14559" s="182"/>
      <c r="F14559" s="104">
        <v>6.54</v>
      </c>
      <c r="G14559" s="183">
        <v>0.87690000000000001</v>
      </c>
      <c r="H14559" s="183"/>
      <c r="I14559" s="176"/>
      <c r="J14559" s="176"/>
      <c r="K14559" s="176">
        <v>5.7348999999999997</v>
      </c>
      <c r="L14559" s="176"/>
      <c r="M14559" s="176"/>
      <c r="N14559" s="176"/>
      <c r="O14559" s="176">
        <v>5.7348999999999997</v>
      </c>
      <c r="P14559" s="176"/>
    </row>
    <row r="14560" spans="1:16" ht="14.1" customHeight="1">
      <c r="A14560" s="181" t="s">
        <v>259</v>
      </c>
      <c r="B14560" s="181"/>
      <c r="C14560" s="181"/>
      <c r="D14560" s="182" t="s">
        <v>260</v>
      </c>
      <c r="E14560" s="182"/>
      <c r="F14560" s="104">
        <v>85.31</v>
      </c>
      <c r="G14560" s="183">
        <v>1.8261599999999999E-2</v>
      </c>
      <c r="H14560" s="183"/>
      <c r="I14560" s="176"/>
      <c r="J14560" s="176"/>
      <c r="K14560" s="176">
        <v>1.5579000000000001</v>
      </c>
      <c r="L14560" s="176"/>
      <c r="M14560" s="176"/>
      <c r="N14560" s="176"/>
      <c r="O14560" s="176">
        <v>1.5579000000000001</v>
      </c>
      <c r="P14560" s="176"/>
    </row>
    <row r="14561" spans="1:16" ht="14.1" customHeight="1">
      <c r="A14561" s="181" t="s">
        <v>261</v>
      </c>
      <c r="B14561" s="181"/>
      <c r="C14561" s="181"/>
      <c r="D14561" s="182" t="s">
        <v>262</v>
      </c>
      <c r="E14561" s="182"/>
      <c r="F14561" s="104">
        <v>0.86</v>
      </c>
      <c r="G14561" s="183">
        <v>7.8038135999999998</v>
      </c>
      <c r="H14561" s="183"/>
      <c r="I14561" s="176"/>
      <c r="J14561" s="176"/>
      <c r="K14561" s="176">
        <v>6.7112999999999996</v>
      </c>
      <c r="L14561" s="176"/>
      <c r="M14561" s="176"/>
      <c r="N14561" s="176"/>
      <c r="O14561" s="176">
        <v>6.7112999999999996</v>
      </c>
      <c r="P14561" s="176"/>
    </row>
    <row r="14562" spans="1:16" ht="32.65" customHeight="1">
      <c r="A14562" s="181" t="s">
        <v>466</v>
      </c>
      <c r="B14562" s="181"/>
      <c r="C14562" s="181"/>
      <c r="D14562" s="182" t="s">
        <v>282</v>
      </c>
      <c r="E14562" s="182"/>
      <c r="F14562" s="104">
        <v>7.57</v>
      </c>
      <c r="G14562" s="183">
        <v>7.0000000000000001E-3</v>
      </c>
      <c r="H14562" s="183"/>
      <c r="I14562" s="176"/>
      <c r="J14562" s="176"/>
      <c r="K14562" s="176">
        <v>5.2999999999999999E-2</v>
      </c>
      <c r="L14562" s="176"/>
      <c r="M14562" s="176"/>
      <c r="N14562" s="176"/>
      <c r="O14562" s="176">
        <v>5.2999999999999999E-2</v>
      </c>
      <c r="P14562" s="176"/>
    </row>
    <row r="14563" spans="1:16" ht="22.7" customHeight="1">
      <c r="A14563" s="181" t="s">
        <v>263</v>
      </c>
      <c r="B14563" s="181"/>
      <c r="C14563" s="181"/>
      <c r="D14563" s="182" t="s">
        <v>264</v>
      </c>
      <c r="E14563" s="182"/>
      <c r="F14563" s="104">
        <v>1</v>
      </c>
      <c r="G14563" s="183">
        <v>6.9896E-2</v>
      </c>
      <c r="H14563" s="183"/>
      <c r="I14563" s="176"/>
      <c r="J14563" s="176"/>
      <c r="K14563" s="176">
        <v>6.9900000000000004E-2</v>
      </c>
      <c r="L14563" s="176"/>
      <c r="M14563" s="176"/>
      <c r="N14563" s="176"/>
      <c r="O14563" s="176">
        <v>6.9900000000000004E-2</v>
      </c>
      <c r="P14563" s="176"/>
    </row>
    <row r="14564" spans="1:16" ht="42.4" customHeight="1">
      <c r="A14564" s="181" t="s">
        <v>467</v>
      </c>
      <c r="B14564" s="181"/>
      <c r="C14564" s="181"/>
      <c r="D14564" s="182" t="s">
        <v>239</v>
      </c>
      <c r="E14564" s="182"/>
      <c r="F14564" s="104">
        <v>0.21</v>
      </c>
      <c r="G14564" s="183">
        <v>6</v>
      </c>
      <c r="H14564" s="183"/>
      <c r="I14564" s="176"/>
      <c r="J14564" s="176"/>
      <c r="K14564" s="176">
        <v>1.26</v>
      </c>
      <c r="L14564" s="176"/>
      <c r="M14564" s="176"/>
      <c r="N14564" s="176"/>
      <c r="O14564" s="176">
        <v>1.26</v>
      </c>
      <c r="P14564" s="176"/>
    </row>
    <row r="14565" spans="1:16" ht="22.7" customHeight="1">
      <c r="A14565" s="181" t="s">
        <v>265</v>
      </c>
      <c r="B14565" s="181"/>
      <c r="C14565" s="181"/>
      <c r="D14565" s="182" t="s">
        <v>260</v>
      </c>
      <c r="E14565" s="182"/>
      <c r="F14565" s="104">
        <v>103.59</v>
      </c>
      <c r="G14565" s="183">
        <v>1.41888E-2</v>
      </c>
      <c r="H14565" s="183"/>
      <c r="I14565" s="176"/>
      <c r="J14565" s="176"/>
      <c r="K14565" s="176">
        <v>1.4698</v>
      </c>
      <c r="L14565" s="176"/>
      <c r="M14565" s="176"/>
      <c r="N14565" s="176"/>
      <c r="O14565" s="176">
        <v>1.4698</v>
      </c>
      <c r="P14565" s="176"/>
    </row>
    <row r="14566" spans="1:16" ht="32.65" customHeight="1">
      <c r="A14566" s="181" t="s">
        <v>267</v>
      </c>
      <c r="B14566" s="181"/>
      <c r="C14566" s="181"/>
      <c r="D14566" s="182" t="s">
        <v>268</v>
      </c>
      <c r="E14566" s="182"/>
      <c r="F14566" s="104">
        <v>9.08</v>
      </c>
      <c r="G14566" s="183">
        <v>0.22</v>
      </c>
      <c r="H14566" s="183"/>
      <c r="I14566" s="176"/>
      <c r="J14566" s="176"/>
      <c r="K14566" s="176">
        <v>1.9976</v>
      </c>
      <c r="L14566" s="176"/>
      <c r="M14566" s="176"/>
      <c r="N14566" s="176"/>
      <c r="O14566" s="176">
        <v>1.9976</v>
      </c>
      <c r="P14566" s="176"/>
    </row>
    <row r="14567" spans="1:16" ht="22.7" customHeight="1">
      <c r="A14567" s="181" t="s">
        <v>279</v>
      </c>
      <c r="B14567" s="181"/>
      <c r="C14567" s="181"/>
      <c r="D14567" s="182" t="s">
        <v>262</v>
      </c>
      <c r="E14567" s="182"/>
      <c r="F14567" s="104">
        <v>19.940000000000001</v>
      </c>
      <c r="G14567" s="183">
        <v>5.1200000000000002E-2</v>
      </c>
      <c r="H14567" s="183"/>
      <c r="I14567" s="176"/>
      <c r="J14567" s="176"/>
      <c r="K14567" s="176">
        <v>1.0208999999999999</v>
      </c>
      <c r="L14567" s="176"/>
      <c r="M14567" s="176"/>
      <c r="N14567" s="176"/>
      <c r="O14567" s="176">
        <v>1.0208999999999999</v>
      </c>
      <c r="P14567" s="176"/>
    </row>
    <row r="14568" spans="1:16" ht="32.65" customHeight="1">
      <c r="A14568" s="181" t="s">
        <v>409</v>
      </c>
      <c r="B14568" s="181"/>
      <c r="C14568" s="181"/>
      <c r="D14568" s="182" t="s">
        <v>268</v>
      </c>
      <c r="E14568" s="182"/>
      <c r="F14568" s="104">
        <v>3.17</v>
      </c>
      <c r="G14568" s="183">
        <v>1.6912</v>
      </c>
      <c r="H14568" s="183"/>
      <c r="I14568" s="176"/>
      <c r="J14568" s="176"/>
      <c r="K14568" s="176">
        <v>5.3611000000000004</v>
      </c>
      <c r="L14568" s="176"/>
      <c r="M14568" s="176"/>
      <c r="N14568" s="176"/>
      <c r="O14568" s="176">
        <v>5.3611000000000004</v>
      </c>
      <c r="P14568" s="176"/>
    </row>
    <row r="14569" spans="1:16" ht="32.450000000000003" customHeight="1">
      <c r="A14569" s="181" t="s">
        <v>506</v>
      </c>
      <c r="B14569" s="181"/>
      <c r="C14569" s="181"/>
      <c r="D14569" s="182" t="s">
        <v>268</v>
      </c>
      <c r="E14569" s="182"/>
      <c r="F14569" s="104">
        <v>21.11</v>
      </c>
      <c r="G14569" s="183">
        <v>1.7791999999999999</v>
      </c>
      <c r="H14569" s="183"/>
      <c r="I14569" s="176"/>
      <c r="J14569" s="176"/>
      <c r="K14569" s="176">
        <v>37.558900000000001</v>
      </c>
      <c r="L14569" s="176"/>
      <c r="M14569" s="176"/>
      <c r="N14569" s="176"/>
      <c r="O14569" s="176">
        <v>37.558900000000001</v>
      </c>
      <c r="P14569" s="176"/>
    </row>
    <row r="14570" spans="1:16" ht="14.1" customHeight="1">
      <c r="A14570" s="177" t="s">
        <v>273</v>
      </c>
      <c r="B14570" s="177"/>
      <c r="C14570" s="177"/>
      <c r="D14570" s="177"/>
      <c r="E14570" s="177"/>
      <c r="F14570" s="177"/>
      <c r="G14570" s="177"/>
      <c r="H14570" s="177"/>
      <c r="I14570" s="177"/>
      <c r="J14570" s="177"/>
      <c r="K14570" s="177"/>
      <c r="L14570" s="177"/>
      <c r="M14570" s="177"/>
      <c r="N14570" s="177"/>
      <c r="O14570" s="178">
        <v>62.8</v>
      </c>
      <c r="P14570" s="178"/>
    </row>
    <row r="14571" spans="1:16" ht="14.1" customHeight="1">
      <c r="A14571" s="179" t="s">
        <v>247</v>
      </c>
      <c r="B14571" s="179"/>
      <c r="C14571" s="179"/>
      <c r="D14571" s="179"/>
      <c r="E14571" s="179"/>
      <c r="F14571" s="179"/>
      <c r="G14571" s="179"/>
      <c r="H14571" s="179"/>
      <c r="I14571" s="180">
        <v>22.45</v>
      </c>
      <c r="J14571" s="180"/>
      <c r="K14571" s="180">
        <v>62.8</v>
      </c>
      <c r="L14571" s="180"/>
      <c r="M14571" s="180">
        <v>0.08</v>
      </c>
      <c r="N14571" s="180"/>
      <c r="O14571" s="180">
        <v>85.33</v>
      </c>
      <c r="P14571" s="180"/>
    </row>
    <row r="14572" spans="1:16" ht="14.1" customHeight="1">
      <c r="A14572" s="172" t="s">
        <v>248</v>
      </c>
      <c r="B14572" s="172"/>
      <c r="C14572" s="172"/>
      <c r="D14572" s="172"/>
      <c r="E14572" s="172"/>
      <c r="F14572" s="172"/>
      <c r="G14572" s="172"/>
      <c r="H14572" s="172"/>
      <c r="I14572" s="173">
        <v>6.47</v>
      </c>
      <c r="J14572" s="173"/>
      <c r="K14572" s="173">
        <v>18.100000000000001</v>
      </c>
      <c r="L14572" s="173"/>
      <c r="M14572" s="173">
        <v>0.02</v>
      </c>
      <c r="N14572" s="173"/>
      <c r="O14572" s="173">
        <v>24.59</v>
      </c>
      <c r="P14572" s="173"/>
    </row>
    <row r="14573" spans="1:16" ht="14.1" customHeight="1">
      <c r="A14573" s="174" t="s">
        <v>249</v>
      </c>
      <c r="B14573" s="174"/>
      <c r="C14573" s="174"/>
      <c r="D14573" s="174"/>
      <c r="E14573" s="174"/>
      <c r="F14573" s="174"/>
      <c r="G14573" s="174"/>
      <c r="H14573" s="174"/>
      <c r="I14573" s="175">
        <v>28.92</v>
      </c>
      <c r="J14573" s="175"/>
      <c r="K14573" s="175">
        <v>80.900000000000006</v>
      </c>
      <c r="L14573" s="175"/>
      <c r="M14573" s="175">
        <v>0.1</v>
      </c>
      <c r="N14573" s="175"/>
      <c r="O14573" s="175">
        <v>109.92</v>
      </c>
      <c r="P14573" s="175"/>
    </row>
    <row r="14574" spans="1:16" ht="6" customHeight="1"/>
    <row r="14575" spans="1:16" ht="14.1" customHeight="1">
      <c r="A14575" s="170" t="s">
        <v>270</v>
      </c>
      <c r="B14575" s="170"/>
      <c r="C14575" s="170"/>
      <c r="D14575" s="170"/>
      <c r="E14575" s="170"/>
      <c r="F14575" s="170"/>
      <c r="G14575" s="170"/>
      <c r="H14575" s="170"/>
      <c r="I14575" s="170"/>
      <c r="J14575" s="170"/>
      <c r="K14575" s="170"/>
      <c r="L14575" s="170"/>
      <c r="M14575" s="170"/>
      <c r="N14575" s="170"/>
      <c r="O14575" s="170"/>
      <c r="P14575" s="170"/>
    </row>
    <row r="14576" spans="1:16" ht="14.1" customHeight="1">
      <c r="A14576" s="171" t="s">
        <v>271</v>
      </c>
      <c r="B14576" s="171"/>
      <c r="C14576" s="171"/>
      <c r="D14576" s="171"/>
      <c r="E14576" s="171"/>
      <c r="F14576" s="171"/>
      <c r="G14576" s="171"/>
      <c r="H14576" s="171"/>
      <c r="I14576" s="171"/>
      <c r="J14576" s="171"/>
      <c r="K14576" s="171"/>
      <c r="L14576" s="171"/>
      <c r="M14576" s="171"/>
      <c r="N14576" s="171"/>
      <c r="O14576" s="171"/>
      <c r="P14576" s="171"/>
    </row>
    <row r="14577" spans="1:16" ht="65.25" customHeight="1">
      <c r="A14577" s="198"/>
      <c r="B14577" s="198"/>
      <c r="C14577" s="198"/>
      <c r="D14577" s="198"/>
      <c r="E14577" s="198"/>
      <c r="F14577" s="198"/>
      <c r="G14577" s="198"/>
      <c r="H14577" s="198"/>
      <c r="I14577" s="198"/>
      <c r="J14577" s="198"/>
      <c r="K14577" s="198"/>
      <c r="L14577" s="198"/>
      <c r="M14577" s="198"/>
      <c r="N14577" s="198"/>
      <c r="O14577" s="198"/>
      <c r="P14577" s="198"/>
    </row>
    <row r="14578" spans="1:16" ht="5.65" customHeight="1"/>
    <row r="14579" spans="1:16" ht="19.7" customHeight="1">
      <c r="A14579" s="199" t="s">
        <v>218</v>
      </c>
      <c r="B14579" s="199"/>
      <c r="C14579" s="199"/>
      <c r="D14579" s="199"/>
      <c r="E14579" s="199"/>
      <c r="F14579" s="199"/>
      <c r="G14579" s="199"/>
      <c r="H14579" s="199"/>
      <c r="I14579" s="199"/>
      <c r="J14579" s="199"/>
      <c r="K14579" s="199"/>
      <c r="L14579" s="199"/>
      <c r="M14579" s="199"/>
      <c r="N14579" s="199"/>
      <c r="O14579" s="199"/>
      <c r="P14579" s="199"/>
    </row>
    <row r="14580" spans="1:16" ht="15.75" customHeight="1">
      <c r="A14580" s="105" t="s">
        <v>117</v>
      </c>
      <c r="B14580" s="196" t="s">
        <v>118</v>
      </c>
      <c r="C14580" s="196"/>
      <c r="D14580" s="196"/>
      <c r="E14580" s="196"/>
      <c r="F14580" s="196"/>
      <c r="G14580" s="196"/>
      <c r="H14580" s="196"/>
      <c r="I14580" s="196"/>
      <c r="J14580" s="196"/>
      <c r="K14580" s="196"/>
      <c r="L14580" s="193" t="s">
        <v>119</v>
      </c>
      <c r="M14580" s="193"/>
      <c r="N14580" s="200" t="s">
        <v>171</v>
      </c>
      <c r="O14580" s="200"/>
      <c r="P14580" s="200"/>
    </row>
    <row r="14581" spans="1:16" ht="12.6" customHeight="1">
      <c r="A14581" s="105" t="s">
        <v>120</v>
      </c>
      <c r="B14581" s="196" t="s">
        <v>121</v>
      </c>
      <c r="C14581" s="196"/>
      <c r="D14581" s="196"/>
      <c r="E14581" s="196"/>
      <c r="F14581" s="196"/>
      <c r="G14581" s="196"/>
      <c r="H14581" s="196"/>
      <c r="I14581" s="196"/>
      <c r="J14581" s="196"/>
      <c r="K14581" s="196"/>
      <c r="L14581" s="193" t="s">
        <v>219</v>
      </c>
      <c r="M14581" s="193"/>
      <c r="N14581" s="194" t="s">
        <v>3435</v>
      </c>
      <c r="O14581" s="194"/>
      <c r="P14581" s="194"/>
    </row>
    <row r="14582" spans="1:16" ht="14.45" customHeight="1">
      <c r="A14582" s="105" t="s">
        <v>220</v>
      </c>
      <c r="B14582" s="193" t="s">
        <v>170</v>
      </c>
      <c r="C14582" s="193"/>
      <c r="D14582" s="193"/>
      <c r="E14582" s="193"/>
      <c r="F14582" s="193"/>
      <c r="G14582" s="193"/>
      <c r="H14582" s="193"/>
      <c r="I14582" s="193"/>
      <c r="J14582" s="193"/>
      <c r="K14582" s="193"/>
      <c r="L14582" s="193" t="s">
        <v>122</v>
      </c>
      <c r="M14582" s="193"/>
      <c r="N14582" s="194"/>
      <c r="O14582" s="194"/>
      <c r="P14582" s="194"/>
    </row>
    <row r="14583" spans="1:16" ht="14.65" customHeight="1">
      <c r="A14583" s="105" t="s">
        <v>221</v>
      </c>
      <c r="B14583" s="193" t="s">
        <v>170</v>
      </c>
      <c r="C14583" s="193"/>
      <c r="D14583" s="193"/>
      <c r="E14583" s="193"/>
      <c r="F14583" s="193"/>
      <c r="G14583" s="193"/>
      <c r="H14583" s="193"/>
      <c r="I14583" s="193"/>
      <c r="J14583" s="193"/>
      <c r="K14583" s="193"/>
      <c r="L14583" s="193" t="s">
        <v>123</v>
      </c>
      <c r="M14583" s="193"/>
      <c r="N14583" s="194" t="s">
        <v>124</v>
      </c>
      <c r="O14583" s="194"/>
      <c r="P14583" s="194"/>
    </row>
    <row r="14584" spans="1:16" ht="26.45" customHeight="1">
      <c r="A14584" s="105" t="s">
        <v>222</v>
      </c>
      <c r="B14584" s="193" t="s">
        <v>170</v>
      </c>
      <c r="C14584" s="193"/>
      <c r="D14584" s="193"/>
      <c r="E14584" s="193"/>
      <c r="F14584" s="193"/>
      <c r="G14584" s="193"/>
      <c r="H14584" s="193"/>
      <c r="I14584" s="193"/>
      <c r="J14584" s="193"/>
      <c r="K14584" s="193"/>
      <c r="L14584" s="193" t="s">
        <v>125</v>
      </c>
      <c r="M14584" s="193"/>
      <c r="N14584" s="195" t="s">
        <v>3775</v>
      </c>
      <c r="O14584" s="195"/>
      <c r="P14584" s="195"/>
    </row>
    <row r="14585" spans="1:16" ht="13.35" customHeight="1">
      <c r="A14585" s="106" t="s">
        <v>126</v>
      </c>
      <c r="B14585" s="188"/>
      <c r="C14585" s="188"/>
      <c r="D14585" s="188"/>
      <c r="E14585" s="188"/>
      <c r="F14585" s="188"/>
      <c r="G14585" s="188"/>
      <c r="H14585" s="188"/>
      <c r="I14585" s="188"/>
      <c r="J14585" s="188"/>
      <c r="K14585" s="188"/>
      <c r="L14585" s="188" t="s">
        <v>127</v>
      </c>
      <c r="M14585" s="188"/>
      <c r="N14585" s="189" t="s">
        <v>173</v>
      </c>
      <c r="O14585" s="189"/>
      <c r="P14585" s="189"/>
    </row>
    <row r="14586" spans="1:16" ht="15.75" customHeight="1">
      <c r="A14586" s="190" t="s">
        <v>223</v>
      </c>
      <c r="B14586" s="190"/>
      <c r="C14586" s="191" t="s">
        <v>224</v>
      </c>
      <c r="D14586" s="191"/>
      <c r="E14586" s="192" t="s">
        <v>225</v>
      </c>
      <c r="F14586" s="192"/>
      <c r="G14586" s="192"/>
      <c r="H14586" s="191" t="s">
        <v>226</v>
      </c>
      <c r="I14586" s="191"/>
      <c r="J14586" s="192" t="s">
        <v>227</v>
      </c>
      <c r="K14586" s="192"/>
      <c r="L14586" s="192"/>
      <c r="M14586" s="192"/>
      <c r="N14586" s="192"/>
      <c r="O14586" s="192"/>
      <c r="P14586" s="103" t="s">
        <v>228</v>
      </c>
    </row>
    <row r="14587" spans="1:16" ht="17.100000000000001" customHeight="1">
      <c r="A14587" s="186" t="s">
        <v>229</v>
      </c>
      <c r="B14587" s="186"/>
      <c r="C14587" s="186"/>
      <c r="D14587" s="187" t="s">
        <v>230</v>
      </c>
      <c r="E14587" s="187"/>
      <c r="F14587" s="187" t="s">
        <v>231</v>
      </c>
      <c r="G14587" s="187" t="s">
        <v>232</v>
      </c>
      <c r="H14587" s="187"/>
      <c r="I14587" s="187" t="s">
        <v>233</v>
      </c>
      <c r="J14587" s="187"/>
      <c r="K14587" s="187"/>
      <c r="L14587" s="187"/>
      <c r="M14587" s="187"/>
      <c r="N14587" s="187"/>
      <c r="O14587" s="187"/>
      <c r="P14587" s="187"/>
    </row>
    <row r="14588" spans="1:16" ht="17.100000000000001" customHeight="1">
      <c r="A14588" s="186"/>
      <c r="B14588" s="186"/>
      <c r="C14588" s="186"/>
      <c r="D14588" s="187"/>
      <c r="E14588" s="187"/>
      <c r="F14588" s="187"/>
      <c r="G14588" s="187"/>
      <c r="H14588" s="187"/>
      <c r="I14588" s="187" t="s">
        <v>234</v>
      </c>
      <c r="J14588" s="187"/>
      <c r="K14588" s="187" t="s">
        <v>235</v>
      </c>
      <c r="L14588" s="187"/>
      <c r="M14588" s="187" t="s">
        <v>236</v>
      </c>
      <c r="N14588" s="187"/>
      <c r="O14588" s="187" t="s">
        <v>237</v>
      </c>
      <c r="P14588" s="187"/>
    </row>
    <row r="14589" spans="1:16" ht="14.1" customHeight="1">
      <c r="A14589" s="184" t="s">
        <v>1287</v>
      </c>
      <c r="B14589" s="184"/>
      <c r="C14589" s="184"/>
      <c r="D14589" s="184"/>
      <c r="E14589" s="184"/>
      <c r="F14589" s="184"/>
      <c r="G14589" s="184"/>
      <c r="H14589" s="184"/>
      <c r="I14589" s="184"/>
      <c r="J14589" s="184"/>
      <c r="K14589" s="184"/>
      <c r="L14589" s="184"/>
      <c r="M14589" s="184"/>
      <c r="N14589" s="184"/>
      <c r="O14589" s="185" t="s">
        <v>268</v>
      </c>
      <c r="P14589" s="185"/>
    </row>
    <row r="14590" spans="1:16" ht="14.1" customHeight="1">
      <c r="A14590" s="177" t="s">
        <v>252</v>
      </c>
      <c r="B14590" s="177"/>
      <c r="C14590" s="177"/>
      <c r="D14590" s="177"/>
      <c r="E14590" s="177"/>
      <c r="F14590" s="177"/>
      <c r="G14590" s="177"/>
      <c r="H14590" s="177"/>
      <c r="I14590" s="177"/>
      <c r="J14590" s="177"/>
      <c r="K14590" s="177"/>
      <c r="L14590" s="177"/>
      <c r="M14590" s="177"/>
      <c r="N14590" s="177"/>
      <c r="O14590" s="177"/>
      <c r="P14590" s="177"/>
    </row>
    <row r="14591" spans="1:16" ht="42.2" customHeight="1">
      <c r="A14591" s="181" t="s">
        <v>284</v>
      </c>
      <c r="B14591" s="181"/>
      <c r="C14591" s="181"/>
      <c r="D14591" s="182" t="s">
        <v>239</v>
      </c>
      <c r="E14591" s="182"/>
      <c r="F14591" s="104">
        <v>20613.439999999999</v>
      </c>
      <c r="G14591" s="183">
        <v>3.3000000000000002E-6</v>
      </c>
      <c r="H14591" s="183"/>
      <c r="I14591" s="176"/>
      <c r="J14591" s="176"/>
      <c r="K14591" s="176"/>
      <c r="L14591" s="176"/>
      <c r="M14591" s="176">
        <v>6.8000000000000005E-2</v>
      </c>
      <c r="N14591" s="176"/>
      <c r="O14591" s="176">
        <v>6.8000000000000005E-2</v>
      </c>
      <c r="P14591" s="176"/>
    </row>
    <row r="14592" spans="1:16" ht="32.65" customHeight="1">
      <c r="A14592" s="181" t="s">
        <v>275</v>
      </c>
      <c r="B14592" s="181"/>
      <c r="C14592" s="181"/>
      <c r="D14592" s="182" t="s">
        <v>239</v>
      </c>
      <c r="E14592" s="182"/>
      <c r="F14592" s="104">
        <v>1533.69</v>
      </c>
      <c r="G14592" s="183">
        <v>6.8000000000000001E-6</v>
      </c>
      <c r="H14592" s="183"/>
      <c r="I14592" s="176"/>
      <c r="J14592" s="176"/>
      <c r="K14592" s="176"/>
      <c r="L14592" s="176"/>
      <c r="M14592" s="176">
        <v>1.04E-2</v>
      </c>
      <c r="N14592" s="176"/>
      <c r="O14592" s="176">
        <v>1.04E-2</v>
      </c>
      <c r="P14592" s="176"/>
    </row>
    <row r="14593" spans="1:16" ht="14.1" customHeight="1">
      <c r="A14593" s="177" t="s">
        <v>254</v>
      </c>
      <c r="B14593" s="177"/>
      <c r="C14593" s="177"/>
      <c r="D14593" s="177"/>
      <c r="E14593" s="177"/>
      <c r="F14593" s="177"/>
      <c r="G14593" s="177"/>
      <c r="H14593" s="177"/>
      <c r="I14593" s="177"/>
      <c r="J14593" s="177"/>
      <c r="K14593" s="177"/>
      <c r="L14593" s="177"/>
      <c r="M14593" s="177"/>
      <c r="N14593" s="177"/>
      <c r="O14593" s="178">
        <v>0.08</v>
      </c>
      <c r="P14593" s="178"/>
    </row>
    <row r="14594" spans="1:16" ht="14.1" customHeight="1">
      <c r="A14594" s="177" t="s">
        <v>240</v>
      </c>
      <c r="B14594" s="177"/>
      <c r="C14594" s="177"/>
      <c r="D14594" s="177"/>
      <c r="E14594" s="177"/>
      <c r="F14594" s="177"/>
      <c r="G14594" s="177"/>
      <c r="H14594" s="177"/>
      <c r="I14594" s="177"/>
      <c r="J14594" s="177"/>
      <c r="K14594" s="177"/>
      <c r="L14594" s="177"/>
      <c r="M14594" s="177"/>
      <c r="N14594" s="177"/>
      <c r="O14594" s="177"/>
      <c r="P14594" s="177"/>
    </row>
    <row r="14595" spans="1:16" ht="14.1" customHeight="1">
      <c r="A14595" s="181" t="s">
        <v>460</v>
      </c>
      <c r="B14595" s="181"/>
      <c r="C14595" s="181"/>
      <c r="D14595" s="182" t="s">
        <v>242</v>
      </c>
      <c r="E14595" s="182"/>
      <c r="F14595" s="104">
        <v>5.86</v>
      </c>
      <c r="G14595" s="183">
        <v>3.9199999999999999E-2</v>
      </c>
      <c r="H14595" s="183"/>
      <c r="I14595" s="176">
        <v>0.22969999999999999</v>
      </c>
      <c r="J14595" s="176"/>
      <c r="K14595" s="176"/>
      <c r="L14595" s="176"/>
      <c r="M14595" s="176"/>
      <c r="N14595" s="176"/>
      <c r="O14595" s="176">
        <v>0.22969999999999999</v>
      </c>
      <c r="P14595" s="176"/>
    </row>
    <row r="14596" spans="1:16" ht="14.1" customHeight="1">
      <c r="A14596" s="181" t="s">
        <v>452</v>
      </c>
      <c r="B14596" s="181"/>
      <c r="C14596" s="181"/>
      <c r="D14596" s="182" t="s">
        <v>242</v>
      </c>
      <c r="E14596" s="182"/>
      <c r="F14596" s="104">
        <v>7.8</v>
      </c>
      <c r="G14596" s="183">
        <v>2.0580000000000001E-2</v>
      </c>
      <c r="H14596" s="183"/>
      <c r="I14596" s="176">
        <v>0.1605</v>
      </c>
      <c r="J14596" s="176"/>
      <c r="K14596" s="176"/>
      <c r="L14596" s="176"/>
      <c r="M14596" s="176"/>
      <c r="N14596" s="176"/>
      <c r="O14596" s="176">
        <v>0.1605</v>
      </c>
      <c r="P14596" s="176"/>
    </row>
    <row r="14597" spans="1:16" ht="14.1" customHeight="1">
      <c r="A14597" s="181" t="s">
        <v>276</v>
      </c>
      <c r="B14597" s="181"/>
      <c r="C14597" s="181"/>
      <c r="D14597" s="182" t="s">
        <v>242</v>
      </c>
      <c r="E14597" s="182"/>
      <c r="F14597" s="104">
        <v>5.86</v>
      </c>
      <c r="G14597" s="183">
        <v>7.1599999999999997E-2</v>
      </c>
      <c r="H14597" s="183"/>
      <c r="I14597" s="176">
        <v>0.41959999999999997</v>
      </c>
      <c r="J14597" s="176"/>
      <c r="K14597" s="176"/>
      <c r="L14597" s="176"/>
      <c r="M14597" s="176"/>
      <c r="N14597" s="176"/>
      <c r="O14597" s="176">
        <v>0.41959999999999997</v>
      </c>
      <c r="P14597" s="176"/>
    </row>
    <row r="14598" spans="1:16" ht="14.1" customHeight="1">
      <c r="A14598" s="181" t="s">
        <v>255</v>
      </c>
      <c r="B14598" s="181"/>
      <c r="C14598" s="181"/>
      <c r="D14598" s="182" t="s">
        <v>242</v>
      </c>
      <c r="E14598" s="182"/>
      <c r="F14598" s="104">
        <v>7.8</v>
      </c>
      <c r="G14598" s="183">
        <v>0.35720000000000002</v>
      </c>
      <c r="H14598" s="183"/>
      <c r="I14598" s="176">
        <v>2.7862</v>
      </c>
      <c r="J14598" s="176"/>
      <c r="K14598" s="176"/>
      <c r="L14598" s="176"/>
      <c r="M14598" s="176"/>
      <c r="N14598" s="176"/>
      <c r="O14598" s="176">
        <v>2.7862</v>
      </c>
      <c r="P14598" s="176"/>
    </row>
    <row r="14599" spans="1:16" ht="22.7" customHeight="1">
      <c r="A14599" s="181" t="s">
        <v>256</v>
      </c>
      <c r="B14599" s="181"/>
      <c r="C14599" s="181"/>
      <c r="D14599" s="182" t="s">
        <v>242</v>
      </c>
      <c r="E14599" s="182"/>
      <c r="F14599" s="104">
        <v>7.8</v>
      </c>
      <c r="G14599" s="183">
        <v>3.0643199999999999E-2</v>
      </c>
      <c r="H14599" s="183"/>
      <c r="I14599" s="176">
        <v>0.23899999999999999</v>
      </c>
      <c r="J14599" s="176"/>
      <c r="K14599" s="176"/>
      <c r="L14599" s="176"/>
      <c r="M14599" s="176"/>
      <c r="N14599" s="176"/>
      <c r="O14599" s="176">
        <v>0.23899999999999999</v>
      </c>
      <c r="P14599" s="176"/>
    </row>
    <row r="14600" spans="1:16" ht="22.7" customHeight="1">
      <c r="A14600" s="181" t="s">
        <v>277</v>
      </c>
      <c r="B14600" s="181"/>
      <c r="C14600" s="181"/>
      <c r="D14600" s="182" t="s">
        <v>242</v>
      </c>
      <c r="E14600" s="182"/>
      <c r="F14600" s="104">
        <v>8.65</v>
      </c>
      <c r="G14600" s="183">
        <v>7.1599999999999997E-2</v>
      </c>
      <c r="H14600" s="183"/>
      <c r="I14600" s="176">
        <v>0.61929999999999996</v>
      </c>
      <c r="J14600" s="176"/>
      <c r="K14600" s="176"/>
      <c r="L14600" s="176"/>
      <c r="M14600" s="176"/>
      <c r="N14600" s="176"/>
      <c r="O14600" s="176">
        <v>0.61929999999999996</v>
      </c>
      <c r="P14600" s="176"/>
    </row>
    <row r="14601" spans="1:16" ht="14.1" customHeight="1">
      <c r="A14601" s="181" t="s">
        <v>291</v>
      </c>
      <c r="B14601" s="181"/>
      <c r="C14601" s="181"/>
      <c r="D14601" s="182" t="s">
        <v>242</v>
      </c>
      <c r="E14601" s="182"/>
      <c r="F14601" s="104">
        <v>7.8</v>
      </c>
      <c r="G14601" s="183">
        <v>0.29651909999999998</v>
      </c>
      <c r="H14601" s="183"/>
      <c r="I14601" s="176">
        <v>2.3128000000000002</v>
      </c>
      <c r="J14601" s="176"/>
      <c r="K14601" s="176"/>
      <c r="L14601" s="176"/>
      <c r="M14601" s="176"/>
      <c r="N14601" s="176"/>
      <c r="O14601" s="176">
        <v>2.3128000000000002</v>
      </c>
      <c r="P14601" s="176"/>
    </row>
    <row r="14602" spans="1:16" ht="14.1" customHeight="1">
      <c r="A14602" s="181" t="s">
        <v>257</v>
      </c>
      <c r="B14602" s="181"/>
      <c r="C14602" s="181"/>
      <c r="D14602" s="182" t="s">
        <v>242</v>
      </c>
      <c r="E14602" s="182"/>
      <c r="F14602" s="104">
        <v>5.65</v>
      </c>
      <c r="G14602" s="183">
        <v>0.1969004</v>
      </c>
      <c r="H14602" s="183"/>
      <c r="I14602" s="176">
        <v>1.1125</v>
      </c>
      <c r="J14602" s="176"/>
      <c r="K14602" s="176"/>
      <c r="L14602" s="176"/>
      <c r="M14602" s="176"/>
      <c r="N14602" s="176"/>
      <c r="O14602" s="176">
        <v>1.1125</v>
      </c>
      <c r="P14602" s="176"/>
    </row>
    <row r="14603" spans="1:16" ht="14.1" customHeight="1">
      <c r="A14603" s="181" t="s">
        <v>244</v>
      </c>
      <c r="B14603" s="181"/>
      <c r="C14603" s="181"/>
      <c r="D14603" s="182"/>
      <c r="E14603" s="182"/>
      <c r="F14603" s="104">
        <v>7.88</v>
      </c>
      <c r="G14603" s="183">
        <v>0.86899999999999999</v>
      </c>
      <c r="H14603" s="183"/>
      <c r="I14603" s="176">
        <v>6.8474000000000004</v>
      </c>
      <c r="J14603" s="176"/>
      <c r="K14603" s="176"/>
      <c r="L14603" s="176"/>
      <c r="M14603" s="176"/>
      <c r="N14603" s="176"/>
      <c r="O14603" s="176">
        <v>6.8474000000000004</v>
      </c>
      <c r="P14603" s="176"/>
    </row>
    <row r="14604" spans="1:16" ht="14.1" customHeight="1">
      <c r="A14604" s="181" t="s">
        <v>245</v>
      </c>
      <c r="B14604" s="181"/>
      <c r="C14604" s="181"/>
      <c r="D14604" s="182"/>
      <c r="E14604" s="182"/>
      <c r="F14604" s="104"/>
      <c r="G14604" s="183"/>
      <c r="H14604" s="183"/>
      <c r="I14604" s="176">
        <v>6.99</v>
      </c>
      <c r="J14604" s="176"/>
      <c r="K14604" s="176"/>
      <c r="L14604" s="176"/>
      <c r="M14604" s="176"/>
      <c r="N14604" s="176"/>
      <c r="O14604" s="176">
        <v>6.99</v>
      </c>
      <c r="P14604" s="176"/>
    </row>
    <row r="14605" spans="1:16" ht="14.1" customHeight="1">
      <c r="A14605" s="177" t="s">
        <v>246</v>
      </c>
      <c r="B14605" s="177"/>
      <c r="C14605" s="177"/>
      <c r="D14605" s="177"/>
      <c r="E14605" s="177"/>
      <c r="F14605" s="177"/>
      <c r="G14605" s="177"/>
      <c r="H14605" s="177"/>
      <c r="I14605" s="177"/>
      <c r="J14605" s="177"/>
      <c r="K14605" s="177"/>
      <c r="L14605" s="177"/>
      <c r="M14605" s="177"/>
      <c r="N14605" s="177"/>
      <c r="O14605" s="178">
        <v>21.72</v>
      </c>
      <c r="P14605" s="178"/>
    </row>
    <row r="14606" spans="1:16" ht="14.1" customHeight="1">
      <c r="A14606" s="177" t="s">
        <v>258</v>
      </c>
      <c r="B14606" s="177"/>
      <c r="C14606" s="177"/>
      <c r="D14606" s="177"/>
      <c r="E14606" s="177"/>
      <c r="F14606" s="177"/>
      <c r="G14606" s="177"/>
      <c r="H14606" s="177"/>
      <c r="I14606" s="177"/>
      <c r="J14606" s="177"/>
      <c r="K14606" s="177"/>
      <c r="L14606" s="177"/>
      <c r="M14606" s="177"/>
      <c r="N14606" s="177"/>
      <c r="O14606" s="177"/>
      <c r="P14606" s="177"/>
    </row>
    <row r="14607" spans="1:16" ht="14.1" customHeight="1">
      <c r="A14607" s="181" t="s">
        <v>462</v>
      </c>
      <c r="B14607" s="181"/>
      <c r="C14607" s="181"/>
      <c r="D14607" s="182" t="s">
        <v>262</v>
      </c>
      <c r="E14607" s="182"/>
      <c r="F14607" s="104">
        <v>6.54</v>
      </c>
      <c r="G14607" s="183">
        <v>0.52429999999999999</v>
      </c>
      <c r="H14607" s="183"/>
      <c r="I14607" s="176"/>
      <c r="J14607" s="176"/>
      <c r="K14607" s="176">
        <v>3.4289000000000001</v>
      </c>
      <c r="L14607" s="176"/>
      <c r="M14607" s="176"/>
      <c r="N14607" s="176"/>
      <c r="O14607" s="176">
        <v>3.4289000000000001</v>
      </c>
      <c r="P14607" s="176"/>
    </row>
    <row r="14608" spans="1:16" ht="14.1" customHeight="1">
      <c r="A14608" s="181" t="s">
        <v>259</v>
      </c>
      <c r="B14608" s="181"/>
      <c r="C14608" s="181"/>
      <c r="D14608" s="182" t="s">
        <v>260</v>
      </c>
      <c r="E14608" s="182"/>
      <c r="F14608" s="104">
        <v>85.31</v>
      </c>
      <c r="G14608" s="183">
        <v>1.8261599999999999E-2</v>
      </c>
      <c r="H14608" s="183"/>
      <c r="I14608" s="176"/>
      <c r="J14608" s="176"/>
      <c r="K14608" s="176">
        <v>1.5579000000000001</v>
      </c>
      <c r="L14608" s="176"/>
      <c r="M14608" s="176"/>
      <c r="N14608" s="176"/>
      <c r="O14608" s="176">
        <v>1.5579000000000001</v>
      </c>
      <c r="P14608" s="176"/>
    </row>
    <row r="14609" spans="1:16" ht="14.1" customHeight="1">
      <c r="A14609" s="181" t="s">
        <v>261</v>
      </c>
      <c r="B14609" s="181"/>
      <c r="C14609" s="181"/>
      <c r="D14609" s="182" t="s">
        <v>262</v>
      </c>
      <c r="E14609" s="182"/>
      <c r="F14609" s="104">
        <v>0.86</v>
      </c>
      <c r="G14609" s="183">
        <v>7.8038135999999998</v>
      </c>
      <c r="H14609" s="183"/>
      <c r="I14609" s="176"/>
      <c r="J14609" s="176"/>
      <c r="K14609" s="176">
        <v>6.7112999999999996</v>
      </c>
      <c r="L14609" s="176"/>
      <c r="M14609" s="176"/>
      <c r="N14609" s="176"/>
      <c r="O14609" s="176">
        <v>6.7112999999999996</v>
      </c>
      <c r="P14609" s="176"/>
    </row>
    <row r="14610" spans="1:16" ht="32.450000000000003" customHeight="1">
      <c r="A14610" s="181" t="s">
        <v>466</v>
      </c>
      <c r="B14610" s="181"/>
      <c r="C14610" s="181"/>
      <c r="D14610" s="182" t="s">
        <v>282</v>
      </c>
      <c r="E14610" s="182"/>
      <c r="F14610" s="104">
        <v>7.57</v>
      </c>
      <c r="G14610" s="183">
        <v>7.0000000000000001E-3</v>
      </c>
      <c r="H14610" s="183"/>
      <c r="I14610" s="176"/>
      <c r="J14610" s="176"/>
      <c r="K14610" s="176">
        <v>5.2999999999999999E-2</v>
      </c>
      <c r="L14610" s="176"/>
      <c r="M14610" s="176"/>
      <c r="N14610" s="176"/>
      <c r="O14610" s="176">
        <v>5.2999999999999999E-2</v>
      </c>
      <c r="P14610" s="176"/>
    </row>
    <row r="14611" spans="1:16" ht="22.7" customHeight="1">
      <c r="A14611" s="181" t="s">
        <v>263</v>
      </c>
      <c r="B14611" s="181"/>
      <c r="C14611" s="181"/>
      <c r="D14611" s="182" t="s">
        <v>264</v>
      </c>
      <c r="E14611" s="182"/>
      <c r="F14611" s="104">
        <v>1</v>
      </c>
      <c r="G14611" s="183">
        <v>6.9896E-2</v>
      </c>
      <c r="H14611" s="183"/>
      <c r="I14611" s="176"/>
      <c r="J14611" s="176"/>
      <c r="K14611" s="176">
        <v>6.9900000000000004E-2</v>
      </c>
      <c r="L14611" s="176"/>
      <c r="M14611" s="176"/>
      <c r="N14611" s="176"/>
      <c r="O14611" s="176">
        <v>6.9900000000000004E-2</v>
      </c>
      <c r="P14611" s="176"/>
    </row>
    <row r="14612" spans="1:16" ht="42.4" customHeight="1">
      <c r="A14612" s="181" t="s">
        <v>467</v>
      </c>
      <c r="B14612" s="181"/>
      <c r="C14612" s="181"/>
      <c r="D14612" s="182" t="s">
        <v>239</v>
      </c>
      <c r="E14612" s="182"/>
      <c r="F14612" s="104">
        <v>0.21</v>
      </c>
      <c r="G14612" s="183">
        <v>6</v>
      </c>
      <c r="H14612" s="183"/>
      <c r="I14612" s="176"/>
      <c r="J14612" s="176"/>
      <c r="K14612" s="176">
        <v>1.26</v>
      </c>
      <c r="L14612" s="176"/>
      <c r="M14612" s="176"/>
      <c r="N14612" s="176"/>
      <c r="O14612" s="176">
        <v>1.26</v>
      </c>
      <c r="P14612" s="176"/>
    </row>
    <row r="14613" spans="1:16" ht="22.7" customHeight="1">
      <c r="A14613" s="181" t="s">
        <v>265</v>
      </c>
      <c r="B14613" s="181"/>
      <c r="C14613" s="181"/>
      <c r="D14613" s="182" t="s">
        <v>260</v>
      </c>
      <c r="E14613" s="182"/>
      <c r="F14613" s="104">
        <v>103.59</v>
      </c>
      <c r="G14613" s="183">
        <v>1.41888E-2</v>
      </c>
      <c r="H14613" s="183"/>
      <c r="I14613" s="176"/>
      <c r="J14613" s="176"/>
      <c r="K14613" s="176">
        <v>1.4698</v>
      </c>
      <c r="L14613" s="176"/>
      <c r="M14613" s="176"/>
      <c r="N14613" s="176"/>
      <c r="O14613" s="176">
        <v>1.4698</v>
      </c>
      <c r="P14613" s="176"/>
    </row>
    <row r="14614" spans="1:16" ht="22.7" customHeight="1">
      <c r="A14614" s="181" t="s">
        <v>279</v>
      </c>
      <c r="B14614" s="181"/>
      <c r="C14614" s="181"/>
      <c r="D14614" s="182" t="s">
        <v>262</v>
      </c>
      <c r="E14614" s="182"/>
      <c r="F14614" s="104">
        <v>19.940000000000001</v>
      </c>
      <c r="G14614" s="183">
        <v>5.1200000000000002E-2</v>
      </c>
      <c r="H14614" s="183"/>
      <c r="I14614" s="176"/>
      <c r="J14614" s="176"/>
      <c r="K14614" s="176">
        <v>1.0208999999999999</v>
      </c>
      <c r="L14614" s="176"/>
      <c r="M14614" s="176"/>
      <c r="N14614" s="176"/>
      <c r="O14614" s="176">
        <v>1.0208999999999999</v>
      </c>
      <c r="P14614" s="176"/>
    </row>
    <row r="14615" spans="1:16" ht="14.65" customHeight="1"/>
    <row r="14616" spans="1:16" ht="14.1" customHeight="1">
      <c r="A14616" s="170" t="s">
        <v>270</v>
      </c>
      <c r="B14616" s="170"/>
      <c r="C14616" s="170"/>
      <c r="D14616" s="170"/>
      <c r="E14616" s="170"/>
      <c r="F14616" s="170"/>
      <c r="G14616" s="170"/>
      <c r="H14616" s="170"/>
      <c r="I14616" s="170"/>
      <c r="J14616" s="170"/>
      <c r="K14616" s="170"/>
      <c r="L14616" s="170"/>
      <c r="M14616" s="170"/>
      <c r="N14616" s="170"/>
      <c r="O14616" s="170"/>
      <c r="P14616" s="170"/>
    </row>
    <row r="14617" spans="1:16" ht="14.1" customHeight="1">
      <c r="A14617" s="171" t="s">
        <v>271</v>
      </c>
      <c r="B14617" s="171"/>
      <c r="C14617" s="171"/>
      <c r="D14617" s="171"/>
      <c r="E14617" s="171"/>
      <c r="F14617" s="171"/>
      <c r="G14617" s="171"/>
      <c r="H14617" s="171"/>
      <c r="I14617" s="171"/>
      <c r="J14617" s="171"/>
      <c r="K14617" s="171"/>
      <c r="L14617" s="171"/>
      <c r="M14617" s="171"/>
      <c r="N14617" s="171"/>
      <c r="O14617" s="171"/>
      <c r="P14617" s="171"/>
    </row>
    <row r="14618" spans="1:16" ht="65.25" customHeight="1">
      <c r="A14618" s="198"/>
      <c r="B14618" s="198"/>
      <c r="C14618" s="198"/>
      <c r="D14618" s="198"/>
      <c r="E14618" s="198"/>
      <c r="F14618" s="198"/>
      <c r="G14618" s="198"/>
      <c r="H14618" s="198"/>
      <c r="I14618" s="198"/>
      <c r="J14618" s="198"/>
      <c r="K14618" s="198"/>
      <c r="L14618" s="198"/>
      <c r="M14618" s="198"/>
      <c r="N14618" s="198"/>
      <c r="O14618" s="198"/>
      <c r="P14618" s="198"/>
    </row>
    <row r="14619" spans="1:16" ht="5.65" customHeight="1"/>
    <row r="14620" spans="1:16" ht="19.7" customHeight="1">
      <c r="A14620" s="199" t="s">
        <v>218</v>
      </c>
      <c r="B14620" s="199"/>
      <c r="C14620" s="199"/>
      <c r="D14620" s="199"/>
      <c r="E14620" s="199"/>
      <c r="F14620" s="199"/>
      <c r="G14620" s="199"/>
      <c r="H14620" s="199"/>
      <c r="I14620" s="199"/>
      <c r="J14620" s="199"/>
      <c r="K14620" s="199"/>
      <c r="L14620" s="199"/>
      <c r="M14620" s="199"/>
      <c r="N14620" s="199"/>
      <c r="O14620" s="199"/>
      <c r="P14620" s="199"/>
    </row>
    <row r="14621" spans="1:16" ht="15.75" customHeight="1">
      <c r="A14621" s="105" t="s">
        <v>117</v>
      </c>
      <c r="B14621" s="196" t="s">
        <v>118</v>
      </c>
      <c r="C14621" s="196"/>
      <c r="D14621" s="196"/>
      <c r="E14621" s="196"/>
      <c r="F14621" s="196"/>
      <c r="G14621" s="196"/>
      <c r="H14621" s="196"/>
      <c r="I14621" s="196"/>
      <c r="J14621" s="196"/>
      <c r="K14621" s="196"/>
      <c r="L14621" s="193" t="s">
        <v>119</v>
      </c>
      <c r="M14621" s="193"/>
      <c r="N14621" s="200" t="s">
        <v>171</v>
      </c>
      <c r="O14621" s="200"/>
      <c r="P14621" s="200"/>
    </row>
    <row r="14622" spans="1:16" ht="12.6" customHeight="1">
      <c r="A14622" s="105" t="s">
        <v>120</v>
      </c>
      <c r="B14622" s="196" t="s">
        <v>121</v>
      </c>
      <c r="C14622" s="196"/>
      <c r="D14622" s="196"/>
      <c r="E14622" s="196"/>
      <c r="F14622" s="196"/>
      <c r="G14622" s="196"/>
      <c r="H14622" s="196"/>
      <c r="I14622" s="196"/>
      <c r="J14622" s="196"/>
      <c r="K14622" s="196"/>
      <c r="L14622" s="193" t="s">
        <v>219</v>
      </c>
      <c r="M14622" s="193"/>
      <c r="N14622" s="194" t="s">
        <v>3435</v>
      </c>
      <c r="O14622" s="194"/>
      <c r="P14622" s="194"/>
    </row>
    <row r="14623" spans="1:16" ht="14.45" customHeight="1">
      <c r="A14623" s="105" t="s">
        <v>220</v>
      </c>
      <c r="B14623" s="193" t="s">
        <v>170</v>
      </c>
      <c r="C14623" s="193"/>
      <c r="D14623" s="193"/>
      <c r="E14623" s="193"/>
      <c r="F14623" s="193"/>
      <c r="G14623" s="193"/>
      <c r="H14623" s="193"/>
      <c r="I14623" s="193"/>
      <c r="J14623" s="193"/>
      <c r="K14623" s="193"/>
      <c r="L14623" s="193" t="s">
        <v>122</v>
      </c>
      <c r="M14623" s="193"/>
      <c r="N14623" s="194"/>
      <c r="O14623" s="194"/>
      <c r="P14623" s="194"/>
    </row>
    <row r="14624" spans="1:16" ht="14.65" customHeight="1">
      <c r="A14624" s="105" t="s">
        <v>221</v>
      </c>
      <c r="B14624" s="193" t="s">
        <v>170</v>
      </c>
      <c r="C14624" s="193"/>
      <c r="D14624" s="193"/>
      <c r="E14624" s="193"/>
      <c r="F14624" s="193"/>
      <c r="G14624" s="193"/>
      <c r="H14624" s="193"/>
      <c r="I14624" s="193"/>
      <c r="J14624" s="193"/>
      <c r="K14624" s="193"/>
      <c r="L14624" s="193" t="s">
        <v>123</v>
      </c>
      <c r="M14624" s="193"/>
      <c r="N14624" s="194" t="s">
        <v>124</v>
      </c>
      <c r="O14624" s="194"/>
      <c r="P14624" s="194"/>
    </row>
    <row r="14625" spans="1:16" ht="26.45" customHeight="1">
      <c r="A14625" s="105" t="s">
        <v>222</v>
      </c>
      <c r="B14625" s="193" t="s">
        <v>170</v>
      </c>
      <c r="C14625" s="193"/>
      <c r="D14625" s="193"/>
      <c r="E14625" s="193"/>
      <c r="F14625" s="193"/>
      <c r="G14625" s="193"/>
      <c r="H14625" s="193"/>
      <c r="I14625" s="193"/>
      <c r="J14625" s="193"/>
      <c r="K14625" s="193"/>
      <c r="L14625" s="193" t="s">
        <v>125</v>
      </c>
      <c r="M14625" s="193"/>
      <c r="N14625" s="195" t="s">
        <v>3776</v>
      </c>
      <c r="O14625" s="195"/>
      <c r="P14625" s="195"/>
    </row>
    <row r="14626" spans="1:16" ht="13.35" customHeight="1">
      <c r="A14626" s="106" t="s">
        <v>126</v>
      </c>
      <c r="B14626" s="188"/>
      <c r="C14626" s="188"/>
      <c r="D14626" s="188"/>
      <c r="E14626" s="188"/>
      <c r="F14626" s="188"/>
      <c r="G14626" s="188"/>
      <c r="H14626" s="188"/>
      <c r="I14626" s="188"/>
      <c r="J14626" s="188"/>
      <c r="K14626" s="188"/>
      <c r="L14626" s="188" t="s">
        <v>127</v>
      </c>
      <c r="M14626" s="188"/>
      <c r="N14626" s="189" t="s">
        <v>173</v>
      </c>
      <c r="O14626" s="189"/>
      <c r="P14626" s="189"/>
    </row>
    <row r="14627" spans="1:16" ht="15.75" customHeight="1">
      <c r="A14627" s="190" t="s">
        <v>223</v>
      </c>
      <c r="B14627" s="190"/>
      <c r="C14627" s="191" t="s">
        <v>224</v>
      </c>
      <c r="D14627" s="191"/>
      <c r="E14627" s="192" t="s">
        <v>225</v>
      </c>
      <c r="F14627" s="192"/>
      <c r="G14627" s="192"/>
      <c r="H14627" s="191" t="s">
        <v>226</v>
      </c>
      <c r="I14627" s="191"/>
      <c r="J14627" s="192" t="s">
        <v>227</v>
      </c>
      <c r="K14627" s="192"/>
      <c r="L14627" s="192"/>
      <c r="M14627" s="192"/>
      <c r="N14627" s="192"/>
      <c r="O14627" s="192"/>
      <c r="P14627" s="103" t="s">
        <v>228</v>
      </c>
    </row>
    <row r="14628" spans="1:16" ht="17.100000000000001" customHeight="1">
      <c r="A14628" s="186" t="s">
        <v>229</v>
      </c>
      <c r="B14628" s="186"/>
      <c r="C14628" s="186"/>
      <c r="D14628" s="187" t="s">
        <v>230</v>
      </c>
      <c r="E14628" s="187"/>
      <c r="F14628" s="187" t="s">
        <v>231</v>
      </c>
      <c r="G14628" s="187" t="s">
        <v>232</v>
      </c>
      <c r="H14628" s="187"/>
      <c r="I14628" s="187" t="s">
        <v>233</v>
      </c>
      <c r="J14628" s="187"/>
      <c r="K14628" s="187"/>
      <c r="L14628" s="187"/>
      <c r="M14628" s="187"/>
      <c r="N14628" s="187"/>
      <c r="O14628" s="187"/>
      <c r="P14628" s="187"/>
    </row>
    <row r="14629" spans="1:16" ht="17.100000000000001" customHeight="1">
      <c r="A14629" s="186"/>
      <c r="B14629" s="186"/>
      <c r="C14629" s="186"/>
      <c r="D14629" s="187"/>
      <c r="E14629" s="187"/>
      <c r="F14629" s="187"/>
      <c r="G14629" s="187"/>
      <c r="H14629" s="187"/>
      <c r="I14629" s="187" t="s">
        <v>234</v>
      </c>
      <c r="J14629" s="187"/>
      <c r="K14629" s="187" t="s">
        <v>235</v>
      </c>
      <c r="L14629" s="187"/>
      <c r="M14629" s="187" t="s">
        <v>236</v>
      </c>
      <c r="N14629" s="187"/>
      <c r="O14629" s="187" t="s">
        <v>237</v>
      </c>
      <c r="P14629" s="187"/>
    </row>
    <row r="14630" spans="1:16" ht="32.65" customHeight="1">
      <c r="A14630" s="181" t="s">
        <v>409</v>
      </c>
      <c r="B14630" s="181"/>
      <c r="C14630" s="181"/>
      <c r="D14630" s="182" t="s">
        <v>268</v>
      </c>
      <c r="E14630" s="182"/>
      <c r="F14630" s="104">
        <v>3.17</v>
      </c>
      <c r="G14630" s="183">
        <v>1.6912</v>
      </c>
      <c r="H14630" s="183"/>
      <c r="I14630" s="176"/>
      <c r="J14630" s="176"/>
      <c r="K14630" s="176">
        <v>5.3611000000000004</v>
      </c>
      <c r="L14630" s="176"/>
      <c r="M14630" s="176"/>
      <c r="N14630" s="176"/>
      <c r="O14630" s="176">
        <v>5.3611000000000004</v>
      </c>
      <c r="P14630" s="176"/>
    </row>
    <row r="14631" spans="1:16" ht="32.65" customHeight="1">
      <c r="A14631" s="181" t="s">
        <v>506</v>
      </c>
      <c r="B14631" s="181"/>
      <c r="C14631" s="181"/>
      <c r="D14631" s="182" t="s">
        <v>268</v>
      </c>
      <c r="E14631" s="182"/>
      <c r="F14631" s="104">
        <v>21.11</v>
      </c>
      <c r="G14631" s="183">
        <v>1.7791999999999999</v>
      </c>
      <c r="H14631" s="183"/>
      <c r="I14631" s="176"/>
      <c r="J14631" s="176"/>
      <c r="K14631" s="176">
        <v>37.558900000000001</v>
      </c>
      <c r="L14631" s="176"/>
      <c r="M14631" s="176"/>
      <c r="N14631" s="176"/>
      <c r="O14631" s="176">
        <v>37.558900000000001</v>
      </c>
      <c r="P14631" s="176"/>
    </row>
    <row r="14632" spans="1:16" ht="14.1" customHeight="1">
      <c r="A14632" s="177" t="s">
        <v>273</v>
      </c>
      <c r="B14632" s="177"/>
      <c r="C14632" s="177"/>
      <c r="D14632" s="177"/>
      <c r="E14632" s="177"/>
      <c r="F14632" s="177"/>
      <c r="G14632" s="177"/>
      <c r="H14632" s="177"/>
      <c r="I14632" s="177"/>
      <c r="J14632" s="177"/>
      <c r="K14632" s="177"/>
      <c r="L14632" s="177"/>
      <c r="M14632" s="177"/>
      <c r="N14632" s="177"/>
      <c r="O14632" s="178">
        <v>58.49</v>
      </c>
      <c r="P14632" s="178"/>
    </row>
    <row r="14633" spans="1:16" ht="14.1" customHeight="1">
      <c r="A14633" s="179" t="s">
        <v>247</v>
      </c>
      <c r="B14633" s="179"/>
      <c r="C14633" s="179"/>
      <c r="D14633" s="179"/>
      <c r="E14633" s="179"/>
      <c r="F14633" s="179"/>
      <c r="G14633" s="179"/>
      <c r="H14633" s="179"/>
      <c r="I14633" s="180">
        <v>21.72</v>
      </c>
      <c r="J14633" s="180"/>
      <c r="K14633" s="180">
        <v>58.49</v>
      </c>
      <c r="L14633" s="180"/>
      <c r="M14633" s="180">
        <v>0.08</v>
      </c>
      <c r="N14633" s="180"/>
      <c r="O14633" s="180">
        <v>80.290000000000006</v>
      </c>
      <c r="P14633" s="180"/>
    </row>
    <row r="14634" spans="1:16" ht="14.1" customHeight="1">
      <c r="A14634" s="172" t="s">
        <v>248</v>
      </c>
      <c r="B14634" s="172"/>
      <c r="C14634" s="172"/>
      <c r="D14634" s="172"/>
      <c r="E14634" s="172"/>
      <c r="F14634" s="172"/>
      <c r="G14634" s="172"/>
      <c r="H14634" s="172"/>
      <c r="I14634" s="173">
        <v>6.26</v>
      </c>
      <c r="J14634" s="173"/>
      <c r="K14634" s="173">
        <v>16.86</v>
      </c>
      <c r="L14634" s="173"/>
      <c r="M14634" s="173">
        <v>0.02</v>
      </c>
      <c r="N14634" s="173"/>
      <c r="O14634" s="173">
        <v>23.14</v>
      </c>
      <c r="P14634" s="173"/>
    </row>
    <row r="14635" spans="1:16" ht="14.1" customHeight="1">
      <c r="A14635" s="174" t="s">
        <v>249</v>
      </c>
      <c r="B14635" s="174"/>
      <c r="C14635" s="174"/>
      <c r="D14635" s="174"/>
      <c r="E14635" s="174"/>
      <c r="F14635" s="174"/>
      <c r="G14635" s="174"/>
      <c r="H14635" s="174"/>
      <c r="I14635" s="175">
        <v>27.98</v>
      </c>
      <c r="J14635" s="175"/>
      <c r="K14635" s="175">
        <v>75.349999999999994</v>
      </c>
      <c r="L14635" s="175"/>
      <c r="M14635" s="175">
        <v>0.1</v>
      </c>
      <c r="N14635" s="175"/>
      <c r="O14635" s="175">
        <v>103.43</v>
      </c>
      <c r="P14635" s="175"/>
    </row>
    <row r="14636" spans="1:16" ht="22.7" customHeight="1">
      <c r="A14636" s="184" t="s">
        <v>1288</v>
      </c>
      <c r="B14636" s="184"/>
      <c r="C14636" s="184"/>
      <c r="D14636" s="184"/>
      <c r="E14636" s="184"/>
      <c r="F14636" s="184"/>
      <c r="G14636" s="184"/>
      <c r="H14636" s="184"/>
      <c r="I14636" s="184"/>
      <c r="J14636" s="184"/>
      <c r="K14636" s="184"/>
      <c r="L14636" s="184"/>
      <c r="M14636" s="184"/>
      <c r="N14636" s="184"/>
      <c r="O14636" s="185" t="s">
        <v>251</v>
      </c>
      <c r="P14636" s="185"/>
    </row>
    <row r="14637" spans="1:16" ht="14.1" customHeight="1">
      <c r="A14637" s="177" t="s">
        <v>252</v>
      </c>
      <c r="B14637" s="177"/>
      <c r="C14637" s="177"/>
      <c r="D14637" s="177"/>
      <c r="E14637" s="177"/>
      <c r="F14637" s="177"/>
      <c r="G14637" s="177"/>
      <c r="H14637" s="177"/>
      <c r="I14637" s="177"/>
      <c r="J14637" s="177"/>
      <c r="K14637" s="177"/>
      <c r="L14637" s="177"/>
      <c r="M14637" s="177"/>
      <c r="N14637" s="177"/>
      <c r="O14637" s="177"/>
      <c r="P14637" s="177"/>
    </row>
    <row r="14638" spans="1:16" ht="42.4" customHeight="1">
      <c r="A14638" s="181" t="s">
        <v>253</v>
      </c>
      <c r="B14638" s="181"/>
      <c r="C14638" s="181"/>
      <c r="D14638" s="182" t="s">
        <v>239</v>
      </c>
      <c r="E14638" s="182"/>
      <c r="F14638" s="104">
        <v>5067.47</v>
      </c>
      <c r="G14638" s="183">
        <v>3.0000000000000001E-6</v>
      </c>
      <c r="H14638" s="183"/>
      <c r="I14638" s="176"/>
      <c r="J14638" s="176"/>
      <c r="K14638" s="176"/>
      <c r="L14638" s="176"/>
      <c r="M14638" s="176">
        <v>1.54E-2</v>
      </c>
      <c r="N14638" s="176"/>
      <c r="O14638" s="176">
        <v>1.54E-2</v>
      </c>
      <c r="P14638" s="176"/>
    </row>
    <row r="14639" spans="1:16" ht="14.25" customHeight="1">
      <c r="A14639" s="177" t="s">
        <v>254</v>
      </c>
      <c r="B14639" s="177"/>
      <c r="C14639" s="177"/>
      <c r="D14639" s="177"/>
      <c r="E14639" s="177"/>
      <c r="F14639" s="177"/>
      <c r="G14639" s="177"/>
      <c r="H14639" s="177"/>
      <c r="I14639" s="177"/>
      <c r="J14639" s="177"/>
      <c r="K14639" s="177"/>
      <c r="L14639" s="177"/>
      <c r="M14639" s="177"/>
      <c r="N14639" s="177"/>
      <c r="O14639" s="178">
        <v>0.02</v>
      </c>
      <c r="P14639" s="178"/>
    </row>
    <row r="14640" spans="1:16" ht="14.1" customHeight="1">
      <c r="A14640" s="177" t="s">
        <v>240</v>
      </c>
      <c r="B14640" s="177"/>
      <c r="C14640" s="177"/>
      <c r="D14640" s="177"/>
      <c r="E14640" s="177"/>
      <c r="F14640" s="177"/>
      <c r="G14640" s="177"/>
      <c r="H14640" s="177"/>
      <c r="I14640" s="177"/>
      <c r="J14640" s="177"/>
      <c r="K14640" s="177"/>
      <c r="L14640" s="177"/>
      <c r="M14640" s="177"/>
      <c r="N14640" s="177"/>
      <c r="O14640" s="177"/>
      <c r="P14640" s="177"/>
    </row>
    <row r="14641" spans="1:16" ht="22.7" customHeight="1">
      <c r="A14641" s="181" t="s">
        <v>256</v>
      </c>
      <c r="B14641" s="181"/>
      <c r="C14641" s="181"/>
      <c r="D14641" s="182" t="s">
        <v>242</v>
      </c>
      <c r="E14641" s="182"/>
      <c r="F14641" s="104">
        <v>7.8</v>
      </c>
      <c r="G14641" s="183">
        <v>3.465E-2</v>
      </c>
      <c r="H14641" s="183"/>
      <c r="I14641" s="176">
        <v>0.27029999999999998</v>
      </c>
      <c r="J14641" s="176"/>
      <c r="K14641" s="176"/>
      <c r="L14641" s="176"/>
      <c r="M14641" s="176"/>
      <c r="N14641" s="176"/>
      <c r="O14641" s="176">
        <v>0.27029999999999998</v>
      </c>
      <c r="P14641" s="176"/>
    </row>
    <row r="14642" spans="1:16" ht="14.1" customHeight="1">
      <c r="A14642" s="181" t="s">
        <v>291</v>
      </c>
      <c r="B14642" s="181"/>
      <c r="C14642" s="181"/>
      <c r="D14642" s="182" t="s">
        <v>242</v>
      </c>
      <c r="E14642" s="182"/>
      <c r="F14642" s="104">
        <v>7.8</v>
      </c>
      <c r="G14642" s="183">
        <v>0.74546100000000004</v>
      </c>
      <c r="H14642" s="183"/>
      <c r="I14642" s="176">
        <v>5.8146000000000004</v>
      </c>
      <c r="J14642" s="176"/>
      <c r="K14642" s="176"/>
      <c r="L14642" s="176"/>
      <c r="M14642" s="176"/>
      <c r="N14642" s="176"/>
      <c r="O14642" s="176">
        <v>5.8146000000000004</v>
      </c>
      <c r="P14642" s="176"/>
    </row>
    <row r="14643" spans="1:16" ht="14.1" customHeight="1">
      <c r="A14643" s="181" t="s">
        <v>257</v>
      </c>
      <c r="B14643" s="181"/>
      <c r="C14643" s="181"/>
      <c r="D14643" s="182" t="s">
        <v>242</v>
      </c>
      <c r="E14643" s="182"/>
      <c r="F14643" s="104">
        <v>5.65</v>
      </c>
      <c r="G14643" s="183">
        <v>0.37273050000000002</v>
      </c>
      <c r="H14643" s="183"/>
      <c r="I14643" s="176">
        <v>2.1059000000000001</v>
      </c>
      <c r="J14643" s="176"/>
      <c r="K14643" s="176"/>
      <c r="L14643" s="176"/>
      <c r="M14643" s="176"/>
      <c r="N14643" s="176"/>
      <c r="O14643" s="176">
        <v>2.1059000000000001</v>
      </c>
      <c r="P14643" s="176"/>
    </row>
    <row r="14644" spans="1:16" ht="14.1" customHeight="1">
      <c r="A14644" s="181" t="s">
        <v>244</v>
      </c>
      <c r="B14644" s="181"/>
      <c r="C14644" s="181"/>
      <c r="D14644" s="182"/>
      <c r="E14644" s="182"/>
      <c r="F14644" s="104">
        <v>8.19</v>
      </c>
      <c r="G14644" s="183">
        <v>0.86899999999999999</v>
      </c>
      <c r="H14644" s="183"/>
      <c r="I14644" s="176">
        <v>7.1177999999999999</v>
      </c>
      <c r="J14644" s="176"/>
      <c r="K14644" s="176"/>
      <c r="L14644" s="176"/>
      <c r="M14644" s="176"/>
      <c r="N14644" s="176"/>
      <c r="O14644" s="176">
        <v>7.1177999999999999</v>
      </c>
      <c r="P14644" s="176"/>
    </row>
    <row r="14645" spans="1:16" ht="14.1" customHeight="1">
      <c r="A14645" s="181" t="s">
        <v>245</v>
      </c>
      <c r="B14645" s="181"/>
      <c r="C14645" s="181"/>
      <c r="D14645" s="182"/>
      <c r="E14645" s="182"/>
      <c r="F14645" s="104"/>
      <c r="G14645" s="183"/>
      <c r="H14645" s="183"/>
      <c r="I14645" s="176">
        <v>7.6</v>
      </c>
      <c r="J14645" s="176"/>
      <c r="K14645" s="176"/>
      <c r="L14645" s="176"/>
      <c r="M14645" s="176"/>
      <c r="N14645" s="176"/>
      <c r="O14645" s="176">
        <v>7.6</v>
      </c>
      <c r="P14645" s="176"/>
    </row>
    <row r="14646" spans="1:16" ht="14.1" customHeight="1">
      <c r="A14646" s="177" t="s">
        <v>246</v>
      </c>
      <c r="B14646" s="177"/>
      <c r="C14646" s="177"/>
      <c r="D14646" s="177"/>
      <c r="E14646" s="177"/>
      <c r="F14646" s="177"/>
      <c r="G14646" s="177"/>
      <c r="H14646" s="177"/>
      <c r="I14646" s="177"/>
      <c r="J14646" s="177"/>
      <c r="K14646" s="177"/>
      <c r="L14646" s="177"/>
      <c r="M14646" s="177"/>
      <c r="N14646" s="177"/>
      <c r="O14646" s="178">
        <v>22.91</v>
      </c>
      <c r="P14646" s="178"/>
    </row>
    <row r="14647" spans="1:16" ht="14.1" customHeight="1">
      <c r="A14647" s="177" t="s">
        <v>258</v>
      </c>
      <c r="B14647" s="177"/>
      <c r="C14647" s="177"/>
      <c r="D14647" s="177"/>
      <c r="E14647" s="177"/>
      <c r="F14647" s="177"/>
      <c r="G14647" s="177"/>
      <c r="H14647" s="177"/>
      <c r="I14647" s="177"/>
      <c r="J14647" s="177"/>
      <c r="K14647" s="177"/>
      <c r="L14647" s="177"/>
      <c r="M14647" s="177"/>
      <c r="N14647" s="177"/>
      <c r="O14647" s="177"/>
      <c r="P14647" s="177"/>
    </row>
    <row r="14648" spans="1:16" ht="14.1" customHeight="1">
      <c r="A14648" s="181" t="s">
        <v>259</v>
      </c>
      <c r="B14648" s="181"/>
      <c r="C14648" s="181"/>
      <c r="D14648" s="182" t="s">
        <v>260</v>
      </c>
      <c r="E14648" s="182"/>
      <c r="F14648" s="104">
        <v>85.31</v>
      </c>
      <c r="G14648" s="183">
        <v>8.9320000000000007E-3</v>
      </c>
      <c r="H14648" s="183"/>
      <c r="I14648" s="176"/>
      <c r="J14648" s="176"/>
      <c r="K14648" s="176">
        <v>0.76200000000000001</v>
      </c>
      <c r="L14648" s="176"/>
      <c r="M14648" s="176"/>
      <c r="N14648" s="176"/>
      <c r="O14648" s="176">
        <v>0.76200000000000001</v>
      </c>
      <c r="P14648" s="176"/>
    </row>
    <row r="14649" spans="1:16" ht="22.7" customHeight="1">
      <c r="A14649" s="181" t="s">
        <v>745</v>
      </c>
      <c r="B14649" s="181"/>
      <c r="C14649" s="181"/>
      <c r="D14649" s="182" t="s">
        <v>239</v>
      </c>
      <c r="E14649" s="182"/>
      <c r="F14649" s="104">
        <v>1.1299999999999999</v>
      </c>
      <c r="G14649" s="183">
        <v>18.87</v>
      </c>
      <c r="H14649" s="183"/>
      <c r="I14649" s="176"/>
      <c r="J14649" s="176"/>
      <c r="K14649" s="176">
        <v>21.3231</v>
      </c>
      <c r="L14649" s="176"/>
      <c r="M14649" s="176"/>
      <c r="N14649" s="176"/>
      <c r="O14649" s="176">
        <v>21.3231</v>
      </c>
      <c r="P14649" s="176"/>
    </row>
    <row r="14650" spans="1:16" ht="14.1" customHeight="1">
      <c r="A14650" s="181" t="s">
        <v>302</v>
      </c>
      <c r="B14650" s="181"/>
      <c r="C14650" s="181"/>
      <c r="D14650" s="182" t="s">
        <v>262</v>
      </c>
      <c r="E14650" s="182"/>
      <c r="F14650" s="104">
        <v>1.91</v>
      </c>
      <c r="G14650" s="183">
        <v>1.34057</v>
      </c>
      <c r="H14650" s="183"/>
      <c r="I14650" s="176"/>
      <c r="J14650" s="176"/>
      <c r="K14650" s="176">
        <v>2.5605000000000002</v>
      </c>
      <c r="L14650" s="176"/>
      <c r="M14650" s="176"/>
      <c r="N14650" s="176"/>
      <c r="O14650" s="176">
        <v>2.5605000000000002</v>
      </c>
      <c r="P14650" s="176"/>
    </row>
    <row r="14651" spans="1:16" ht="14.1" customHeight="1">
      <c r="A14651" s="181" t="s">
        <v>261</v>
      </c>
      <c r="B14651" s="181"/>
      <c r="C14651" s="181"/>
      <c r="D14651" s="182" t="s">
        <v>262</v>
      </c>
      <c r="E14651" s="182"/>
      <c r="F14651" s="104">
        <v>0.86</v>
      </c>
      <c r="G14651" s="183">
        <v>1.508122</v>
      </c>
      <c r="H14651" s="183"/>
      <c r="I14651" s="176"/>
      <c r="J14651" s="176"/>
      <c r="K14651" s="176">
        <v>1.2969999999999999</v>
      </c>
      <c r="L14651" s="176"/>
      <c r="M14651" s="176"/>
      <c r="N14651" s="176"/>
      <c r="O14651" s="176">
        <v>1.2969999999999999</v>
      </c>
      <c r="P14651" s="176"/>
    </row>
    <row r="14652" spans="1:16" ht="22.7" customHeight="1">
      <c r="A14652" s="181" t="s">
        <v>263</v>
      </c>
      <c r="B14652" s="181"/>
      <c r="C14652" s="181"/>
      <c r="D14652" s="182" t="s">
        <v>264</v>
      </c>
      <c r="E14652" s="182"/>
      <c r="F14652" s="104">
        <v>1</v>
      </c>
      <c r="G14652" s="183">
        <v>1.01063E-2</v>
      </c>
      <c r="H14652" s="183"/>
      <c r="I14652" s="176"/>
      <c r="J14652" s="176"/>
      <c r="K14652" s="176">
        <v>1.01E-2</v>
      </c>
      <c r="L14652" s="176"/>
      <c r="M14652" s="176"/>
      <c r="N14652" s="176"/>
      <c r="O14652" s="176">
        <v>1.01E-2</v>
      </c>
      <c r="P14652" s="176"/>
    </row>
    <row r="14653" spans="1:16" ht="22.7" customHeight="1">
      <c r="A14653" s="181" t="s">
        <v>746</v>
      </c>
      <c r="B14653" s="181"/>
      <c r="C14653" s="181"/>
      <c r="D14653" s="182" t="s">
        <v>747</v>
      </c>
      <c r="E14653" s="182"/>
      <c r="F14653" s="104">
        <v>38.24</v>
      </c>
      <c r="G14653" s="183">
        <v>5.0000000000000001E-3</v>
      </c>
      <c r="H14653" s="183"/>
      <c r="I14653" s="176"/>
      <c r="J14653" s="176"/>
      <c r="K14653" s="176">
        <v>0.19120000000000001</v>
      </c>
      <c r="L14653" s="176"/>
      <c r="M14653" s="176"/>
      <c r="N14653" s="176"/>
      <c r="O14653" s="176">
        <v>0.19120000000000001</v>
      </c>
      <c r="P14653" s="176"/>
    </row>
    <row r="14654" spans="1:16" ht="42.4" customHeight="1">
      <c r="A14654" s="181" t="s">
        <v>748</v>
      </c>
      <c r="B14654" s="181"/>
      <c r="C14654" s="181"/>
      <c r="D14654" s="182" t="s">
        <v>268</v>
      </c>
      <c r="E14654" s="182"/>
      <c r="F14654" s="104">
        <v>2.85</v>
      </c>
      <c r="G14654" s="183">
        <v>0.42</v>
      </c>
      <c r="H14654" s="183"/>
      <c r="I14654" s="176"/>
      <c r="J14654" s="176"/>
      <c r="K14654" s="176">
        <v>1.1970000000000001</v>
      </c>
      <c r="L14654" s="176"/>
      <c r="M14654" s="176"/>
      <c r="N14654" s="176"/>
      <c r="O14654" s="176">
        <v>1.1970000000000001</v>
      </c>
      <c r="P14654" s="176"/>
    </row>
    <row r="14655" spans="1:16" ht="14.1" customHeight="1">
      <c r="A14655" s="177" t="s">
        <v>273</v>
      </c>
      <c r="B14655" s="177"/>
      <c r="C14655" s="177"/>
      <c r="D14655" s="177"/>
      <c r="E14655" s="177"/>
      <c r="F14655" s="177"/>
      <c r="G14655" s="177"/>
      <c r="H14655" s="177"/>
      <c r="I14655" s="177"/>
      <c r="J14655" s="177"/>
      <c r="K14655" s="177"/>
      <c r="L14655" s="177"/>
      <c r="M14655" s="177"/>
      <c r="N14655" s="177"/>
      <c r="O14655" s="178">
        <v>27.34</v>
      </c>
      <c r="P14655" s="178"/>
    </row>
    <row r="14656" spans="1:16" ht="14.1" customHeight="1">
      <c r="A14656" s="179" t="s">
        <v>247</v>
      </c>
      <c r="B14656" s="179"/>
      <c r="C14656" s="179"/>
      <c r="D14656" s="179"/>
      <c r="E14656" s="179"/>
      <c r="F14656" s="179"/>
      <c r="G14656" s="179"/>
      <c r="H14656" s="179"/>
      <c r="I14656" s="180">
        <v>22.91</v>
      </c>
      <c r="J14656" s="180"/>
      <c r="K14656" s="180">
        <v>27.34</v>
      </c>
      <c r="L14656" s="180"/>
      <c r="M14656" s="180">
        <v>0.02</v>
      </c>
      <c r="N14656" s="180"/>
      <c r="O14656" s="180">
        <v>50.27</v>
      </c>
      <c r="P14656" s="180"/>
    </row>
    <row r="14657" spans="1:16" ht="0.6" customHeight="1"/>
    <row r="14658" spans="1:16" ht="14.1" customHeight="1">
      <c r="A14658" s="170" t="s">
        <v>270</v>
      </c>
      <c r="B14658" s="170"/>
      <c r="C14658" s="170"/>
      <c r="D14658" s="170"/>
      <c r="E14658" s="170"/>
      <c r="F14658" s="170"/>
      <c r="G14658" s="170"/>
      <c r="H14658" s="170"/>
      <c r="I14658" s="170"/>
      <c r="J14658" s="170"/>
      <c r="K14658" s="170"/>
      <c r="L14658" s="170"/>
      <c r="M14658" s="170"/>
      <c r="N14658" s="170"/>
      <c r="O14658" s="170"/>
      <c r="P14658" s="170"/>
    </row>
    <row r="14659" spans="1:16" ht="14.1" customHeight="1">
      <c r="A14659" s="171" t="s">
        <v>271</v>
      </c>
      <c r="B14659" s="171"/>
      <c r="C14659" s="171"/>
      <c r="D14659" s="171"/>
      <c r="E14659" s="171"/>
      <c r="F14659" s="171"/>
      <c r="G14659" s="171"/>
      <c r="H14659" s="171"/>
      <c r="I14659" s="171"/>
      <c r="J14659" s="171"/>
      <c r="K14659" s="171"/>
      <c r="L14659" s="171"/>
      <c r="M14659" s="171"/>
      <c r="N14659" s="171"/>
      <c r="O14659" s="171"/>
      <c r="P14659" s="171"/>
    </row>
    <row r="14660" spans="1:16" ht="65.25" customHeight="1">
      <c r="A14660" s="198"/>
      <c r="B14660" s="198"/>
      <c r="C14660" s="198"/>
      <c r="D14660" s="198"/>
      <c r="E14660" s="198"/>
      <c r="F14660" s="198"/>
      <c r="G14660" s="198"/>
      <c r="H14660" s="198"/>
      <c r="I14660" s="198"/>
      <c r="J14660" s="198"/>
      <c r="K14660" s="198"/>
      <c r="L14660" s="198"/>
      <c r="M14660" s="198"/>
      <c r="N14660" s="198"/>
      <c r="O14660" s="198"/>
      <c r="P14660" s="198"/>
    </row>
    <row r="14661" spans="1:16" ht="5.65" customHeight="1"/>
    <row r="14662" spans="1:16" ht="19.7" customHeight="1">
      <c r="A14662" s="199" t="s">
        <v>218</v>
      </c>
      <c r="B14662" s="199"/>
      <c r="C14662" s="199"/>
      <c r="D14662" s="199"/>
      <c r="E14662" s="199"/>
      <c r="F14662" s="199"/>
      <c r="G14662" s="199"/>
      <c r="H14662" s="199"/>
      <c r="I14662" s="199"/>
      <c r="J14662" s="199"/>
      <c r="K14662" s="199"/>
      <c r="L14662" s="199"/>
      <c r="M14662" s="199"/>
      <c r="N14662" s="199"/>
      <c r="O14662" s="199"/>
      <c r="P14662" s="199"/>
    </row>
    <row r="14663" spans="1:16" ht="15.75" customHeight="1">
      <c r="A14663" s="105" t="s">
        <v>117</v>
      </c>
      <c r="B14663" s="196" t="s">
        <v>118</v>
      </c>
      <c r="C14663" s="196"/>
      <c r="D14663" s="196"/>
      <c r="E14663" s="196"/>
      <c r="F14663" s="196"/>
      <c r="G14663" s="196"/>
      <c r="H14663" s="196"/>
      <c r="I14663" s="196"/>
      <c r="J14663" s="196"/>
      <c r="K14663" s="196"/>
      <c r="L14663" s="193" t="s">
        <v>119</v>
      </c>
      <c r="M14663" s="193"/>
      <c r="N14663" s="200" t="s">
        <v>171</v>
      </c>
      <c r="O14663" s="200"/>
      <c r="P14663" s="200"/>
    </row>
    <row r="14664" spans="1:16" ht="12.6" customHeight="1">
      <c r="A14664" s="105" t="s">
        <v>120</v>
      </c>
      <c r="B14664" s="196" t="s">
        <v>121</v>
      </c>
      <c r="C14664" s="196"/>
      <c r="D14664" s="196"/>
      <c r="E14664" s="196"/>
      <c r="F14664" s="196"/>
      <c r="G14664" s="196"/>
      <c r="H14664" s="196"/>
      <c r="I14664" s="196"/>
      <c r="J14664" s="196"/>
      <c r="K14664" s="196"/>
      <c r="L14664" s="193" t="s">
        <v>219</v>
      </c>
      <c r="M14664" s="193"/>
      <c r="N14664" s="194" t="s">
        <v>3435</v>
      </c>
      <c r="O14664" s="194"/>
      <c r="P14664" s="194"/>
    </row>
    <row r="14665" spans="1:16" ht="14.45" customHeight="1">
      <c r="A14665" s="105" t="s">
        <v>220</v>
      </c>
      <c r="B14665" s="193" t="s">
        <v>170</v>
      </c>
      <c r="C14665" s="193"/>
      <c r="D14665" s="193"/>
      <c r="E14665" s="193"/>
      <c r="F14665" s="193"/>
      <c r="G14665" s="193"/>
      <c r="H14665" s="193"/>
      <c r="I14665" s="193"/>
      <c r="J14665" s="193"/>
      <c r="K14665" s="193"/>
      <c r="L14665" s="193" t="s">
        <v>122</v>
      </c>
      <c r="M14665" s="193"/>
      <c r="N14665" s="194"/>
      <c r="O14665" s="194"/>
      <c r="P14665" s="194"/>
    </row>
    <row r="14666" spans="1:16" ht="14.65" customHeight="1">
      <c r="A14666" s="105" t="s">
        <v>221</v>
      </c>
      <c r="B14666" s="193" t="s">
        <v>170</v>
      </c>
      <c r="C14666" s="193"/>
      <c r="D14666" s="193"/>
      <c r="E14666" s="193"/>
      <c r="F14666" s="193"/>
      <c r="G14666" s="193"/>
      <c r="H14666" s="193"/>
      <c r="I14666" s="193"/>
      <c r="J14666" s="193"/>
      <c r="K14666" s="193"/>
      <c r="L14666" s="193" t="s">
        <v>123</v>
      </c>
      <c r="M14666" s="193"/>
      <c r="N14666" s="194" t="s">
        <v>124</v>
      </c>
      <c r="O14666" s="194"/>
      <c r="P14666" s="194"/>
    </row>
    <row r="14667" spans="1:16" ht="26.45" customHeight="1">
      <c r="A14667" s="105" t="s">
        <v>222</v>
      </c>
      <c r="B14667" s="193" t="s">
        <v>170</v>
      </c>
      <c r="C14667" s="193"/>
      <c r="D14667" s="193"/>
      <c r="E14667" s="193"/>
      <c r="F14667" s="193"/>
      <c r="G14667" s="193"/>
      <c r="H14667" s="193"/>
      <c r="I14667" s="193"/>
      <c r="J14667" s="193"/>
      <c r="K14667" s="193"/>
      <c r="L14667" s="193" t="s">
        <v>125</v>
      </c>
      <c r="M14667" s="193"/>
      <c r="N14667" s="195" t="s">
        <v>3777</v>
      </c>
      <c r="O14667" s="195"/>
      <c r="P14667" s="195"/>
    </row>
    <row r="14668" spans="1:16" ht="13.35" customHeight="1">
      <c r="A14668" s="106" t="s">
        <v>126</v>
      </c>
      <c r="B14668" s="188"/>
      <c r="C14668" s="188"/>
      <c r="D14668" s="188"/>
      <c r="E14668" s="188"/>
      <c r="F14668" s="188"/>
      <c r="G14668" s="188"/>
      <c r="H14668" s="188"/>
      <c r="I14668" s="188"/>
      <c r="J14668" s="188"/>
      <c r="K14668" s="188"/>
      <c r="L14668" s="188" t="s">
        <v>127</v>
      </c>
      <c r="M14668" s="188"/>
      <c r="N14668" s="189" t="s">
        <v>173</v>
      </c>
      <c r="O14668" s="189"/>
      <c r="P14668" s="189"/>
    </row>
    <row r="14669" spans="1:16" ht="15.75" customHeight="1">
      <c r="A14669" s="190" t="s">
        <v>223</v>
      </c>
      <c r="B14669" s="190"/>
      <c r="C14669" s="191" t="s">
        <v>224</v>
      </c>
      <c r="D14669" s="191"/>
      <c r="E14669" s="192" t="s">
        <v>225</v>
      </c>
      <c r="F14669" s="192"/>
      <c r="G14669" s="192"/>
      <c r="H14669" s="191" t="s">
        <v>226</v>
      </c>
      <c r="I14669" s="191"/>
      <c r="J14669" s="192" t="s">
        <v>227</v>
      </c>
      <c r="K14669" s="192"/>
      <c r="L14669" s="192"/>
      <c r="M14669" s="192"/>
      <c r="N14669" s="192"/>
      <c r="O14669" s="192"/>
      <c r="P14669" s="103" t="s">
        <v>228</v>
      </c>
    </row>
    <row r="14670" spans="1:16" ht="17.100000000000001" customHeight="1">
      <c r="A14670" s="186" t="s">
        <v>229</v>
      </c>
      <c r="B14670" s="186"/>
      <c r="C14670" s="186"/>
      <c r="D14670" s="187" t="s">
        <v>230</v>
      </c>
      <c r="E14670" s="187"/>
      <c r="F14670" s="187" t="s">
        <v>231</v>
      </c>
      <c r="G14670" s="187" t="s">
        <v>232</v>
      </c>
      <c r="H14670" s="187"/>
      <c r="I14670" s="187" t="s">
        <v>233</v>
      </c>
      <c r="J14670" s="187"/>
      <c r="K14670" s="187"/>
      <c r="L14670" s="187"/>
      <c r="M14670" s="187"/>
      <c r="N14670" s="187"/>
      <c r="O14670" s="187"/>
      <c r="P14670" s="187"/>
    </row>
    <row r="14671" spans="1:16" ht="17.100000000000001" customHeight="1">
      <c r="A14671" s="186"/>
      <c r="B14671" s="186"/>
      <c r="C14671" s="186"/>
      <c r="D14671" s="187"/>
      <c r="E14671" s="187"/>
      <c r="F14671" s="187"/>
      <c r="G14671" s="187"/>
      <c r="H14671" s="187"/>
      <c r="I14671" s="187" t="s">
        <v>234</v>
      </c>
      <c r="J14671" s="187"/>
      <c r="K14671" s="187" t="s">
        <v>235</v>
      </c>
      <c r="L14671" s="187"/>
      <c r="M14671" s="187" t="s">
        <v>236</v>
      </c>
      <c r="N14671" s="187"/>
      <c r="O14671" s="187" t="s">
        <v>237</v>
      </c>
      <c r="P14671" s="187"/>
    </row>
    <row r="14672" spans="1:16" ht="14.1" customHeight="1">
      <c r="A14672" s="172" t="s">
        <v>248</v>
      </c>
      <c r="B14672" s="172"/>
      <c r="C14672" s="172"/>
      <c r="D14672" s="172"/>
      <c r="E14672" s="172"/>
      <c r="F14672" s="172"/>
      <c r="G14672" s="172"/>
      <c r="H14672" s="172"/>
      <c r="I14672" s="173">
        <v>6.6</v>
      </c>
      <c r="J14672" s="173"/>
      <c r="K14672" s="173">
        <v>7.88</v>
      </c>
      <c r="L14672" s="173"/>
      <c r="M14672" s="173">
        <v>0.01</v>
      </c>
      <c r="N14672" s="173"/>
      <c r="O14672" s="173">
        <v>14.49</v>
      </c>
      <c r="P14672" s="173"/>
    </row>
    <row r="14673" spans="1:16" ht="14.1" customHeight="1">
      <c r="A14673" s="174" t="s">
        <v>249</v>
      </c>
      <c r="B14673" s="174"/>
      <c r="C14673" s="174"/>
      <c r="D14673" s="174"/>
      <c r="E14673" s="174"/>
      <c r="F14673" s="174"/>
      <c r="G14673" s="174"/>
      <c r="H14673" s="174"/>
      <c r="I14673" s="175">
        <v>29.51</v>
      </c>
      <c r="J14673" s="175"/>
      <c r="K14673" s="175">
        <v>35.22</v>
      </c>
      <c r="L14673" s="175"/>
      <c r="M14673" s="175">
        <v>0.03</v>
      </c>
      <c r="N14673" s="175"/>
      <c r="O14673" s="175">
        <v>64.760000000000005</v>
      </c>
      <c r="P14673" s="175"/>
    </row>
    <row r="14674" spans="1:16" ht="22.7" customHeight="1">
      <c r="A14674" s="184" t="s">
        <v>1289</v>
      </c>
      <c r="B14674" s="184"/>
      <c r="C14674" s="184"/>
      <c r="D14674" s="184"/>
      <c r="E14674" s="184"/>
      <c r="F14674" s="184"/>
      <c r="G14674" s="184"/>
      <c r="H14674" s="184"/>
      <c r="I14674" s="184"/>
      <c r="J14674" s="184"/>
      <c r="K14674" s="184"/>
      <c r="L14674" s="184"/>
      <c r="M14674" s="184"/>
      <c r="N14674" s="184"/>
      <c r="O14674" s="185" t="s">
        <v>251</v>
      </c>
      <c r="P14674" s="185"/>
    </row>
    <row r="14675" spans="1:16" ht="14.1" customHeight="1">
      <c r="A14675" s="177" t="s">
        <v>252</v>
      </c>
      <c r="B14675" s="177"/>
      <c r="C14675" s="177"/>
      <c r="D14675" s="177"/>
      <c r="E14675" s="177"/>
      <c r="F14675" s="177"/>
      <c r="G14675" s="177"/>
      <c r="H14675" s="177"/>
      <c r="I14675" s="177"/>
      <c r="J14675" s="177"/>
      <c r="K14675" s="177"/>
      <c r="L14675" s="177"/>
      <c r="M14675" s="177"/>
      <c r="N14675" s="177"/>
      <c r="O14675" s="177"/>
      <c r="P14675" s="177"/>
    </row>
    <row r="14676" spans="1:16" ht="42.4" customHeight="1">
      <c r="A14676" s="181" t="s">
        <v>1093</v>
      </c>
      <c r="B14676" s="181"/>
      <c r="C14676" s="181"/>
      <c r="D14676" s="182" t="s">
        <v>239</v>
      </c>
      <c r="E14676" s="182"/>
      <c r="F14676" s="104">
        <v>13431.25</v>
      </c>
      <c r="G14676" s="183">
        <v>1.9999999999999999E-6</v>
      </c>
      <c r="H14676" s="183"/>
      <c r="I14676" s="176"/>
      <c r="J14676" s="176"/>
      <c r="K14676" s="176"/>
      <c r="L14676" s="176"/>
      <c r="M14676" s="176">
        <v>2.7E-2</v>
      </c>
      <c r="N14676" s="176"/>
      <c r="O14676" s="176">
        <v>2.7E-2</v>
      </c>
      <c r="P14676" s="176"/>
    </row>
    <row r="14677" spans="1:16" ht="14.25" customHeight="1">
      <c r="A14677" s="177" t="s">
        <v>254</v>
      </c>
      <c r="B14677" s="177"/>
      <c r="C14677" s="177"/>
      <c r="D14677" s="177"/>
      <c r="E14677" s="177"/>
      <c r="F14677" s="177"/>
      <c r="G14677" s="177"/>
      <c r="H14677" s="177"/>
      <c r="I14677" s="177"/>
      <c r="J14677" s="177"/>
      <c r="K14677" s="177"/>
      <c r="L14677" s="177"/>
      <c r="M14677" s="177"/>
      <c r="N14677" s="177"/>
      <c r="O14677" s="178">
        <v>0.03</v>
      </c>
      <c r="P14677" s="178"/>
    </row>
    <row r="14678" spans="1:16" ht="14.1" customHeight="1">
      <c r="A14678" s="177" t="s">
        <v>240</v>
      </c>
      <c r="B14678" s="177"/>
      <c r="C14678" s="177"/>
      <c r="D14678" s="177"/>
      <c r="E14678" s="177"/>
      <c r="F14678" s="177"/>
      <c r="G14678" s="177"/>
      <c r="H14678" s="177"/>
      <c r="I14678" s="177"/>
      <c r="J14678" s="177"/>
      <c r="K14678" s="177"/>
      <c r="L14678" s="177"/>
      <c r="M14678" s="177"/>
      <c r="N14678" s="177"/>
      <c r="O14678" s="177"/>
      <c r="P14678" s="177"/>
    </row>
    <row r="14679" spans="1:16" ht="22.7" customHeight="1">
      <c r="A14679" s="181" t="s">
        <v>256</v>
      </c>
      <c r="B14679" s="181"/>
      <c r="C14679" s="181"/>
      <c r="D14679" s="182" t="s">
        <v>242</v>
      </c>
      <c r="E14679" s="182"/>
      <c r="F14679" s="104">
        <v>7.8</v>
      </c>
      <c r="G14679" s="183">
        <v>2.2815999999999999E-2</v>
      </c>
      <c r="H14679" s="183"/>
      <c r="I14679" s="176">
        <v>0.17799999999999999</v>
      </c>
      <c r="J14679" s="176"/>
      <c r="K14679" s="176"/>
      <c r="L14679" s="176"/>
      <c r="M14679" s="176"/>
      <c r="N14679" s="176"/>
      <c r="O14679" s="176">
        <v>0.17799999999999999</v>
      </c>
      <c r="P14679" s="176"/>
    </row>
    <row r="14680" spans="1:16" ht="14.1" customHeight="1">
      <c r="A14680" s="181" t="s">
        <v>291</v>
      </c>
      <c r="B14680" s="181"/>
      <c r="C14680" s="181"/>
      <c r="D14680" s="182" t="s">
        <v>242</v>
      </c>
      <c r="E14680" s="182"/>
      <c r="F14680" s="104">
        <v>7.8</v>
      </c>
      <c r="G14680" s="183">
        <v>0.76496989999999998</v>
      </c>
      <c r="H14680" s="183"/>
      <c r="I14680" s="176">
        <v>5.9668000000000001</v>
      </c>
      <c r="J14680" s="176"/>
      <c r="K14680" s="176"/>
      <c r="L14680" s="176"/>
      <c r="M14680" s="176"/>
      <c r="N14680" s="176"/>
      <c r="O14680" s="176">
        <v>5.9668000000000001</v>
      </c>
      <c r="P14680" s="176"/>
    </row>
    <row r="14681" spans="1:16" ht="14.1" customHeight="1">
      <c r="A14681" s="181" t="s">
        <v>257</v>
      </c>
      <c r="B14681" s="181"/>
      <c r="C14681" s="181"/>
      <c r="D14681" s="182" t="s">
        <v>242</v>
      </c>
      <c r="E14681" s="182"/>
      <c r="F14681" s="104">
        <v>5.65</v>
      </c>
      <c r="G14681" s="183">
        <v>0.79429380000000005</v>
      </c>
      <c r="H14681" s="183"/>
      <c r="I14681" s="176">
        <v>4.4878</v>
      </c>
      <c r="J14681" s="176"/>
      <c r="K14681" s="176"/>
      <c r="L14681" s="176"/>
      <c r="M14681" s="176"/>
      <c r="N14681" s="176"/>
      <c r="O14681" s="176">
        <v>4.4878</v>
      </c>
      <c r="P14681" s="176"/>
    </row>
    <row r="14682" spans="1:16" ht="14.1" customHeight="1">
      <c r="A14682" s="181" t="s">
        <v>244</v>
      </c>
      <c r="B14682" s="181"/>
      <c r="C14682" s="181"/>
      <c r="D14682" s="182"/>
      <c r="E14682" s="182"/>
      <c r="F14682" s="104">
        <v>10.63</v>
      </c>
      <c r="G14682" s="183">
        <v>0.86899999999999999</v>
      </c>
      <c r="H14682" s="183"/>
      <c r="I14682" s="176">
        <v>9.2396999999999991</v>
      </c>
      <c r="J14682" s="176"/>
      <c r="K14682" s="176"/>
      <c r="L14682" s="176"/>
      <c r="M14682" s="176"/>
      <c r="N14682" s="176"/>
      <c r="O14682" s="176">
        <v>9.2396999999999991</v>
      </c>
      <c r="P14682" s="176"/>
    </row>
    <row r="14683" spans="1:16" ht="14.1" customHeight="1">
      <c r="A14683" s="181" t="s">
        <v>245</v>
      </c>
      <c r="B14683" s="181"/>
      <c r="C14683" s="181"/>
      <c r="D14683" s="182"/>
      <c r="E14683" s="182"/>
      <c r="F14683" s="104"/>
      <c r="G14683" s="183"/>
      <c r="H14683" s="183"/>
      <c r="I14683" s="176">
        <v>10.41</v>
      </c>
      <c r="J14683" s="176"/>
      <c r="K14683" s="176"/>
      <c r="L14683" s="176"/>
      <c r="M14683" s="176"/>
      <c r="N14683" s="176"/>
      <c r="O14683" s="176">
        <v>10.41</v>
      </c>
      <c r="P14683" s="176"/>
    </row>
    <row r="14684" spans="1:16" ht="14.1" customHeight="1">
      <c r="A14684" s="177" t="s">
        <v>246</v>
      </c>
      <c r="B14684" s="177"/>
      <c r="C14684" s="177"/>
      <c r="D14684" s="177"/>
      <c r="E14684" s="177"/>
      <c r="F14684" s="177"/>
      <c r="G14684" s="177"/>
      <c r="H14684" s="177"/>
      <c r="I14684" s="177"/>
      <c r="J14684" s="177"/>
      <c r="K14684" s="177"/>
      <c r="L14684" s="177"/>
      <c r="M14684" s="177"/>
      <c r="N14684" s="177"/>
      <c r="O14684" s="178">
        <v>30.28</v>
      </c>
      <c r="P14684" s="178"/>
    </row>
    <row r="14685" spans="1:16" ht="14.1" customHeight="1">
      <c r="A14685" s="177" t="s">
        <v>258</v>
      </c>
      <c r="B14685" s="177"/>
      <c r="C14685" s="177"/>
      <c r="D14685" s="177"/>
      <c r="E14685" s="177"/>
      <c r="F14685" s="177"/>
      <c r="G14685" s="177"/>
      <c r="H14685" s="177"/>
      <c r="I14685" s="177"/>
      <c r="J14685" s="177"/>
      <c r="K14685" s="177"/>
      <c r="L14685" s="177"/>
      <c r="M14685" s="177"/>
      <c r="N14685" s="177"/>
      <c r="O14685" s="177"/>
      <c r="P14685" s="177"/>
    </row>
    <row r="14686" spans="1:16" ht="14.1" customHeight="1">
      <c r="A14686" s="181" t="s">
        <v>259</v>
      </c>
      <c r="B14686" s="181"/>
      <c r="C14686" s="181"/>
      <c r="D14686" s="182" t="s">
        <v>260</v>
      </c>
      <c r="E14686" s="182"/>
      <c r="F14686" s="104">
        <v>85.31</v>
      </c>
      <c r="G14686" s="183">
        <v>5.2900000000000004E-3</v>
      </c>
      <c r="H14686" s="183"/>
      <c r="I14686" s="176"/>
      <c r="J14686" s="176"/>
      <c r="K14686" s="176">
        <v>0.45129999999999998</v>
      </c>
      <c r="L14686" s="176"/>
      <c r="M14686" s="176"/>
      <c r="N14686" s="176"/>
      <c r="O14686" s="176">
        <v>0.45129999999999998</v>
      </c>
      <c r="P14686" s="176"/>
    </row>
    <row r="14687" spans="1:16" ht="14.1" customHeight="1">
      <c r="A14687" s="181" t="s">
        <v>302</v>
      </c>
      <c r="B14687" s="181"/>
      <c r="C14687" s="181"/>
      <c r="D14687" s="182" t="s">
        <v>262</v>
      </c>
      <c r="E14687" s="182"/>
      <c r="F14687" s="104">
        <v>1.91</v>
      </c>
      <c r="G14687" s="183">
        <v>0.63300599999999996</v>
      </c>
      <c r="H14687" s="183"/>
      <c r="I14687" s="176"/>
      <c r="J14687" s="176"/>
      <c r="K14687" s="176">
        <v>1.2090000000000001</v>
      </c>
      <c r="L14687" s="176"/>
      <c r="M14687" s="176"/>
      <c r="N14687" s="176"/>
      <c r="O14687" s="176">
        <v>1.2090000000000001</v>
      </c>
      <c r="P14687" s="176"/>
    </row>
    <row r="14688" spans="1:16" ht="14.1" customHeight="1">
      <c r="A14688" s="181" t="s">
        <v>261</v>
      </c>
      <c r="B14688" s="181"/>
      <c r="C14688" s="181"/>
      <c r="D14688" s="182" t="s">
        <v>262</v>
      </c>
      <c r="E14688" s="182"/>
      <c r="F14688" s="104">
        <v>0.86</v>
      </c>
      <c r="G14688" s="183">
        <v>0.94953200000000004</v>
      </c>
      <c r="H14688" s="183"/>
      <c r="I14688" s="176"/>
      <c r="J14688" s="176"/>
      <c r="K14688" s="176">
        <v>0.81659999999999999</v>
      </c>
      <c r="L14688" s="176"/>
      <c r="M14688" s="176"/>
      <c r="N14688" s="176"/>
      <c r="O14688" s="176">
        <v>0.81659999999999999</v>
      </c>
      <c r="P14688" s="176"/>
    </row>
    <row r="14689" spans="1:16" ht="22.7" customHeight="1">
      <c r="A14689" s="181" t="s">
        <v>263</v>
      </c>
      <c r="B14689" s="181"/>
      <c r="C14689" s="181"/>
      <c r="D14689" s="182" t="s">
        <v>264</v>
      </c>
      <c r="E14689" s="182"/>
      <c r="F14689" s="104">
        <v>1</v>
      </c>
      <c r="G14689" s="183">
        <v>1.67017E-2</v>
      </c>
      <c r="H14689" s="183"/>
      <c r="I14689" s="176"/>
      <c r="J14689" s="176"/>
      <c r="K14689" s="176">
        <v>1.67E-2</v>
      </c>
      <c r="L14689" s="176"/>
      <c r="M14689" s="176"/>
      <c r="N14689" s="176"/>
      <c r="O14689" s="176">
        <v>1.67E-2</v>
      </c>
      <c r="P14689" s="176"/>
    </row>
    <row r="14690" spans="1:16" ht="14.1" customHeight="1">
      <c r="A14690" s="181" t="s">
        <v>1181</v>
      </c>
      <c r="B14690" s="181"/>
      <c r="C14690" s="181"/>
      <c r="D14690" s="182" t="s">
        <v>239</v>
      </c>
      <c r="E14690" s="182"/>
      <c r="F14690" s="104">
        <v>0.82</v>
      </c>
      <c r="G14690" s="183">
        <v>83</v>
      </c>
      <c r="H14690" s="183"/>
      <c r="I14690" s="176"/>
      <c r="J14690" s="176"/>
      <c r="K14690" s="176">
        <v>68.06</v>
      </c>
      <c r="L14690" s="176"/>
      <c r="M14690" s="176"/>
      <c r="N14690" s="176"/>
      <c r="O14690" s="176">
        <v>68.06</v>
      </c>
      <c r="P14690" s="176"/>
    </row>
    <row r="14691" spans="1:16" ht="14.1" customHeight="1">
      <c r="A14691" s="177" t="s">
        <v>273</v>
      </c>
      <c r="B14691" s="177"/>
      <c r="C14691" s="177"/>
      <c r="D14691" s="177"/>
      <c r="E14691" s="177"/>
      <c r="F14691" s="177"/>
      <c r="G14691" s="177"/>
      <c r="H14691" s="177"/>
      <c r="I14691" s="177"/>
      <c r="J14691" s="177"/>
      <c r="K14691" s="177"/>
      <c r="L14691" s="177"/>
      <c r="M14691" s="177"/>
      <c r="N14691" s="177"/>
      <c r="O14691" s="178">
        <v>70.55</v>
      </c>
      <c r="P14691" s="178"/>
    </row>
    <row r="14692" spans="1:16" ht="14.1" customHeight="1">
      <c r="A14692" s="179" t="s">
        <v>247</v>
      </c>
      <c r="B14692" s="179"/>
      <c r="C14692" s="179"/>
      <c r="D14692" s="179"/>
      <c r="E14692" s="179"/>
      <c r="F14692" s="179"/>
      <c r="G14692" s="179"/>
      <c r="H14692" s="179"/>
      <c r="I14692" s="180">
        <v>30.28</v>
      </c>
      <c r="J14692" s="180"/>
      <c r="K14692" s="180">
        <v>70.55</v>
      </c>
      <c r="L14692" s="180"/>
      <c r="M14692" s="180">
        <v>0.03</v>
      </c>
      <c r="N14692" s="180"/>
      <c r="O14692" s="180">
        <v>100.86</v>
      </c>
      <c r="P14692" s="180"/>
    </row>
    <row r="14693" spans="1:16" ht="14.1" customHeight="1">
      <c r="A14693" s="172" t="s">
        <v>248</v>
      </c>
      <c r="B14693" s="172"/>
      <c r="C14693" s="172"/>
      <c r="D14693" s="172"/>
      <c r="E14693" s="172"/>
      <c r="F14693" s="172"/>
      <c r="G14693" s="172"/>
      <c r="H14693" s="172"/>
      <c r="I14693" s="173">
        <v>8.73</v>
      </c>
      <c r="J14693" s="173"/>
      <c r="K14693" s="173">
        <v>20.329999999999998</v>
      </c>
      <c r="L14693" s="173"/>
      <c r="M14693" s="173">
        <v>0.01</v>
      </c>
      <c r="N14693" s="173"/>
      <c r="O14693" s="173">
        <v>29.07</v>
      </c>
      <c r="P14693" s="173"/>
    </row>
    <row r="14694" spans="1:16" ht="14.1" customHeight="1">
      <c r="A14694" s="174" t="s">
        <v>249</v>
      </c>
      <c r="B14694" s="174"/>
      <c r="C14694" s="174"/>
      <c r="D14694" s="174"/>
      <c r="E14694" s="174"/>
      <c r="F14694" s="174"/>
      <c r="G14694" s="174"/>
      <c r="H14694" s="174"/>
      <c r="I14694" s="175">
        <v>39.01</v>
      </c>
      <c r="J14694" s="175"/>
      <c r="K14694" s="175">
        <v>90.88</v>
      </c>
      <c r="L14694" s="175"/>
      <c r="M14694" s="175">
        <v>0.04</v>
      </c>
      <c r="N14694" s="175"/>
      <c r="O14694" s="175">
        <v>129.93</v>
      </c>
      <c r="P14694" s="175"/>
    </row>
    <row r="14695" spans="1:16" ht="14.1" customHeight="1">
      <c r="A14695" s="184" t="s">
        <v>1290</v>
      </c>
      <c r="B14695" s="184"/>
      <c r="C14695" s="184"/>
      <c r="D14695" s="184"/>
      <c r="E14695" s="184"/>
      <c r="F14695" s="184"/>
      <c r="G14695" s="184"/>
      <c r="H14695" s="184"/>
      <c r="I14695" s="184"/>
      <c r="J14695" s="184"/>
      <c r="K14695" s="184"/>
      <c r="L14695" s="184"/>
      <c r="M14695" s="184"/>
      <c r="N14695" s="184"/>
      <c r="O14695" s="185" t="s">
        <v>268</v>
      </c>
      <c r="P14695" s="185"/>
    </row>
    <row r="14696" spans="1:16" ht="14.1" customHeight="1">
      <c r="A14696" s="177" t="s">
        <v>252</v>
      </c>
      <c r="B14696" s="177"/>
      <c r="C14696" s="177"/>
      <c r="D14696" s="177"/>
      <c r="E14696" s="177"/>
      <c r="F14696" s="177"/>
      <c r="G14696" s="177"/>
      <c r="H14696" s="177"/>
      <c r="I14696" s="177"/>
      <c r="J14696" s="177"/>
      <c r="K14696" s="177"/>
      <c r="L14696" s="177"/>
      <c r="M14696" s="177"/>
      <c r="N14696" s="177"/>
      <c r="O14696" s="177"/>
      <c r="P14696" s="177"/>
    </row>
    <row r="14697" spans="1:16" ht="42.4" customHeight="1">
      <c r="A14697" s="181" t="s">
        <v>284</v>
      </c>
      <c r="B14697" s="181"/>
      <c r="C14697" s="181"/>
      <c r="D14697" s="182" t="s">
        <v>239</v>
      </c>
      <c r="E14697" s="182"/>
      <c r="F14697" s="104">
        <v>20613.439999999999</v>
      </c>
      <c r="G14697" s="183">
        <v>2.0999999999999998E-6</v>
      </c>
      <c r="H14697" s="183"/>
      <c r="I14697" s="176"/>
      <c r="J14697" s="176"/>
      <c r="K14697" s="176"/>
      <c r="L14697" s="176"/>
      <c r="M14697" s="176">
        <v>4.36E-2</v>
      </c>
      <c r="N14697" s="176"/>
      <c r="O14697" s="176">
        <v>4.36E-2</v>
      </c>
      <c r="P14697" s="176"/>
    </row>
    <row r="14698" spans="1:16" ht="32.65" customHeight="1">
      <c r="A14698" s="181" t="s">
        <v>275</v>
      </c>
      <c r="B14698" s="181"/>
      <c r="C14698" s="181"/>
      <c r="D14698" s="182" t="s">
        <v>239</v>
      </c>
      <c r="E14698" s="182"/>
      <c r="F14698" s="104">
        <v>1533.69</v>
      </c>
      <c r="G14698" s="183">
        <f>O14698/F14698</f>
        <v>6.5202224699906761E-6</v>
      </c>
      <c r="H14698" s="183"/>
      <c r="I14698" s="176"/>
      <c r="J14698" s="176"/>
      <c r="K14698" s="176"/>
      <c r="L14698" s="176"/>
      <c r="M14698" s="176">
        <v>0.01</v>
      </c>
      <c r="N14698" s="176"/>
      <c r="O14698" s="176">
        <v>0.01</v>
      </c>
      <c r="P14698" s="176"/>
    </row>
    <row r="14699" spans="1:16" ht="14.1" customHeight="1">
      <c r="A14699" s="177" t="s">
        <v>254</v>
      </c>
      <c r="B14699" s="177"/>
      <c r="C14699" s="177"/>
      <c r="D14699" s="177"/>
      <c r="E14699" s="177"/>
      <c r="F14699" s="177"/>
      <c r="G14699" s="177"/>
      <c r="H14699" s="177"/>
      <c r="I14699" s="177"/>
      <c r="J14699" s="177"/>
      <c r="K14699" s="177"/>
      <c r="L14699" s="177"/>
      <c r="M14699" s="177"/>
      <c r="N14699" s="177"/>
      <c r="O14699" s="178">
        <v>0.05</v>
      </c>
      <c r="P14699" s="178"/>
    </row>
    <row r="14700" spans="1:16" ht="14.1" customHeight="1">
      <c r="A14700" s="177" t="s">
        <v>240</v>
      </c>
      <c r="B14700" s="177"/>
      <c r="C14700" s="177"/>
      <c r="D14700" s="177"/>
      <c r="E14700" s="177"/>
      <c r="F14700" s="177"/>
      <c r="G14700" s="177"/>
      <c r="H14700" s="177"/>
      <c r="I14700" s="177"/>
      <c r="J14700" s="177"/>
      <c r="K14700" s="177"/>
      <c r="L14700" s="177"/>
      <c r="M14700" s="177"/>
      <c r="N14700" s="177"/>
      <c r="O14700" s="177"/>
      <c r="P14700" s="177"/>
    </row>
    <row r="14701" spans="1:16" ht="7.7" customHeight="1"/>
    <row r="14702" spans="1:16" ht="14.1" customHeight="1">
      <c r="A14702" s="170" t="s">
        <v>270</v>
      </c>
      <c r="B14702" s="170"/>
      <c r="C14702" s="170"/>
      <c r="D14702" s="170"/>
      <c r="E14702" s="170"/>
      <c r="F14702" s="170"/>
      <c r="G14702" s="170"/>
      <c r="H14702" s="170"/>
      <c r="I14702" s="170"/>
      <c r="J14702" s="170"/>
      <c r="K14702" s="170"/>
      <c r="L14702" s="170"/>
      <c r="M14702" s="170"/>
      <c r="N14702" s="170"/>
      <c r="O14702" s="170"/>
      <c r="P14702" s="170"/>
    </row>
    <row r="14703" spans="1:16" ht="14.1" customHeight="1">
      <c r="A14703" s="171" t="s">
        <v>271</v>
      </c>
      <c r="B14703" s="171"/>
      <c r="C14703" s="171"/>
      <c r="D14703" s="171"/>
      <c r="E14703" s="171"/>
      <c r="F14703" s="171"/>
      <c r="G14703" s="171"/>
      <c r="H14703" s="171"/>
      <c r="I14703" s="171"/>
      <c r="J14703" s="171"/>
      <c r="K14703" s="171"/>
      <c r="L14703" s="171"/>
      <c r="M14703" s="171"/>
      <c r="N14703" s="171"/>
      <c r="O14703" s="171"/>
      <c r="P14703" s="171"/>
    </row>
    <row r="14704" spans="1:16" ht="65.25" customHeight="1">
      <c r="A14704" s="198"/>
      <c r="B14704" s="198"/>
      <c r="C14704" s="198"/>
      <c r="D14704" s="198"/>
      <c r="E14704" s="198"/>
      <c r="F14704" s="198"/>
      <c r="G14704" s="198"/>
      <c r="H14704" s="198"/>
      <c r="I14704" s="198"/>
      <c r="J14704" s="198"/>
      <c r="K14704" s="198"/>
      <c r="L14704" s="198"/>
      <c r="M14704" s="198"/>
      <c r="N14704" s="198"/>
      <c r="O14704" s="198"/>
      <c r="P14704" s="198"/>
    </row>
    <row r="14705" spans="1:16" ht="5.65" customHeight="1"/>
    <row r="14706" spans="1:16" ht="19.7" customHeight="1">
      <c r="A14706" s="199" t="s">
        <v>218</v>
      </c>
      <c r="B14706" s="199"/>
      <c r="C14706" s="199"/>
      <c r="D14706" s="199"/>
      <c r="E14706" s="199"/>
      <c r="F14706" s="199"/>
      <c r="G14706" s="199"/>
      <c r="H14706" s="199"/>
      <c r="I14706" s="199"/>
      <c r="J14706" s="199"/>
      <c r="K14706" s="199"/>
      <c r="L14706" s="199"/>
      <c r="M14706" s="199"/>
      <c r="N14706" s="199"/>
      <c r="O14706" s="199"/>
      <c r="P14706" s="199"/>
    </row>
    <row r="14707" spans="1:16" ht="15.75" customHeight="1">
      <c r="A14707" s="105" t="s">
        <v>117</v>
      </c>
      <c r="B14707" s="196" t="s">
        <v>118</v>
      </c>
      <c r="C14707" s="196"/>
      <c r="D14707" s="196"/>
      <c r="E14707" s="196"/>
      <c r="F14707" s="196"/>
      <c r="G14707" s="196"/>
      <c r="H14707" s="196"/>
      <c r="I14707" s="196"/>
      <c r="J14707" s="196"/>
      <c r="K14707" s="196"/>
      <c r="L14707" s="193" t="s">
        <v>119</v>
      </c>
      <c r="M14707" s="193"/>
      <c r="N14707" s="200" t="s">
        <v>171</v>
      </c>
      <c r="O14707" s="200"/>
      <c r="P14707" s="200"/>
    </row>
    <row r="14708" spans="1:16" ht="12.6" customHeight="1">
      <c r="A14708" s="105" t="s">
        <v>120</v>
      </c>
      <c r="B14708" s="196" t="s">
        <v>121</v>
      </c>
      <c r="C14708" s="196"/>
      <c r="D14708" s="196"/>
      <c r="E14708" s="196"/>
      <c r="F14708" s="196"/>
      <c r="G14708" s="196"/>
      <c r="H14708" s="196"/>
      <c r="I14708" s="196"/>
      <c r="J14708" s="196"/>
      <c r="K14708" s="196"/>
      <c r="L14708" s="193" t="s">
        <v>219</v>
      </c>
      <c r="M14708" s="193"/>
      <c r="N14708" s="194" t="s">
        <v>3435</v>
      </c>
      <c r="O14708" s="194"/>
      <c r="P14708" s="194"/>
    </row>
    <row r="14709" spans="1:16" ht="14.45" customHeight="1">
      <c r="A14709" s="105" t="s">
        <v>220</v>
      </c>
      <c r="B14709" s="193" t="s">
        <v>170</v>
      </c>
      <c r="C14709" s="193"/>
      <c r="D14709" s="193"/>
      <c r="E14709" s="193"/>
      <c r="F14709" s="193"/>
      <c r="G14709" s="193"/>
      <c r="H14709" s="193"/>
      <c r="I14709" s="193"/>
      <c r="J14709" s="193"/>
      <c r="K14709" s="193"/>
      <c r="L14709" s="193" t="s">
        <v>122</v>
      </c>
      <c r="M14709" s="193"/>
      <c r="N14709" s="194"/>
      <c r="O14709" s="194"/>
      <c r="P14709" s="194"/>
    </row>
    <row r="14710" spans="1:16" ht="14.65" customHeight="1">
      <c r="A14710" s="105" t="s">
        <v>221</v>
      </c>
      <c r="B14710" s="193" t="s">
        <v>170</v>
      </c>
      <c r="C14710" s="193"/>
      <c r="D14710" s="193"/>
      <c r="E14710" s="193"/>
      <c r="F14710" s="193"/>
      <c r="G14710" s="193"/>
      <c r="H14710" s="193"/>
      <c r="I14710" s="193"/>
      <c r="J14710" s="193"/>
      <c r="K14710" s="193"/>
      <c r="L14710" s="193" t="s">
        <v>123</v>
      </c>
      <c r="M14710" s="193"/>
      <c r="N14710" s="194" t="s">
        <v>124</v>
      </c>
      <c r="O14710" s="194"/>
      <c r="P14710" s="194"/>
    </row>
    <row r="14711" spans="1:16" ht="26.45" customHeight="1">
      <c r="A14711" s="105" t="s">
        <v>222</v>
      </c>
      <c r="B14711" s="193" t="s">
        <v>170</v>
      </c>
      <c r="C14711" s="193"/>
      <c r="D14711" s="193"/>
      <c r="E14711" s="193"/>
      <c r="F14711" s="193"/>
      <c r="G14711" s="193"/>
      <c r="H14711" s="193"/>
      <c r="I14711" s="193"/>
      <c r="J14711" s="193"/>
      <c r="K14711" s="193"/>
      <c r="L14711" s="193" t="s">
        <v>125</v>
      </c>
      <c r="M14711" s="193"/>
      <c r="N14711" s="195" t="s">
        <v>3778</v>
      </c>
      <c r="O14711" s="195"/>
      <c r="P14711" s="195"/>
    </row>
    <row r="14712" spans="1:16" ht="13.35" customHeight="1">
      <c r="A14712" s="106" t="s">
        <v>126</v>
      </c>
      <c r="B14712" s="188"/>
      <c r="C14712" s="188"/>
      <c r="D14712" s="188"/>
      <c r="E14712" s="188"/>
      <c r="F14712" s="188"/>
      <c r="G14712" s="188"/>
      <c r="H14712" s="188"/>
      <c r="I14712" s="188"/>
      <c r="J14712" s="188"/>
      <c r="K14712" s="188"/>
      <c r="L14712" s="188" t="s">
        <v>127</v>
      </c>
      <c r="M14712" s="188"/>
      <c r="N14712" s="189" t="s">
        <v>173</v>
      </c>
      <c r="O14712" s="189"/>
      <c r="P14712" s="189"/>
    </row>
    <row r="14713" spans="1:16" ht="15.75" customHeight="1">
      <c r="A14713" s="190" t="s">
        <v>223</v>
      </c>
      <c r="B14713" s="190"/>
      <c r="C14713" s="191" t="s">
        <v>224</v>
      </c>
      <c r="D14713" s="191"/>
      <c r="E14713" s="192" t="s">
        <v>225</v>
      </c>
      <c r="F14713" s="192"/>
      <c r="G14713" s="192"/>
      <c r="H14713" s="191" t="s">
        <v>226</v>
      </c>
      <c r="I14713" s="191"/>
      <c r="J14713" s="192" t="s">
        <v>227</v>
      </c>
      <c r="K14713" s="192"/>
      <c r="L14713" s="192"/>
      <c r="M14713" s="192"/>
      <c r="N14713" s="192"/>
      <c r="O14713" s="192"/>
      <c r="P14713" s="103" t="s">
        <v>228</v>
      </c>
    </row>
    <row r="14714" spans="1:16" ht="17.100000000000001" customHeight="1">
      <c r="A14714" s="186" t="s">
        <v>229</v>
      </c>
      <c r="B14714" s="186"/>
      <c r="C14714" s="186"/>
      <c r="D14714" s="187" t="s">
        <v>230</v>
      </c>
      <c r="E14714" s="187"/>
      <c r="F14714" s="187" t="s">
        <v>231</v>
      </c>
      <c r="G14714" s="187" t="s">
        <v>232</v>
      </c>
      <c r="H14714" s="187"/>
      <c r="I14714" s="187" t="s">
        <v>233</v>
      </c>
      <c r="J14714" s="187"/>
      <c r="K14714" s="187"/>
      <c r="L14714" s="187"/>
      <c r="M14714" s="187"/>
      <c r="N14714" s="187"/>
      <c r="O14714" s="187"/>
      <c r="P14714" s="187"/>
    </row>
    <row r="14715" spans="1:16" ht="17.100000000000001" customHeight="1">
      <c r="A14715" s="186"/>
      <c r="B14715" s="186"/>
      <c r="C14715" s="186"/>
      <c r="D14715" s="187"/>
      <c r="E14715" s="187"/>
      <c r="F14715" s="187"/>
      <c r="G14715" s="187"/>
      <c r="H14715" s="187"/>
      <c r="I14715" s="187" t="s">
        <v>234</v>
      </c>
      <c r="J14715" s="187"/>
      <c r="K14715" s="187" t="s">
        <v>235</v>
      </c>
      <c r="L14715" s="187"/>
      <c r="M14715" s="187" t="s">
        <v>236</v>
      </c>
      <c r="N14715" s="187"/>
      <c r="O14715" s="187" t="s">
        <v>237</v>
      </c>
      <c r="P14715" s="187"/>
    </row>
    <row r="14716" spans="1:16" ht="14.1" customHeight="1">
      <c r="A14716" s="181" t="s">
        <v>460</v>
      </c>
      <c r="B14716" s="181"/>
      <c r="C14716" s="181"/>
      <c r="D14716" s="182" t="s">
        <v>242</v>
      </c>
      <c r="E14716" s="182"/>
      <c r="F14716" s="104">
        <v>5.86</v>
      </c>
      <c r="G14716" s="183">
        <v>4.7399999999999998E-2</v>
      </c>
      <c r="H14716" s="183"/>
      <c r="I14716" s="176">
        <v>0.27779999999999999</v>
      </c>
      <c r="J14716" s="176"/>
      <c r="K14716" s="176"/>
      <c r="L14716" s="176"/>
      <c r="M14716" s="176"/>
      <c r="N14716" s="176"/>
      <c r="O14716" s="176">
        <v>0.27779999999999999</v>
      </c>
      <c r="P14716" s="176"/>
    </row>
    <row r="14717" spans="1:16" ht="14.1" customHeight="1">
      <c r="A14717" s="181" t="s">
        <v>452</v>
      </c>
      <c r="B14717" s="181"/>
      <c r="C14717" s="181"/>
      <c r="D14717" s="182" t="s">
        <v>242</v>
      </c>
      <c r="E14717" s="182"/>
      <c r="F14717" s="104">
        <v>7.8</v>
      </c>
      <c r="G14717" s="183">
        <v>4.7399999999999998E-2</v>
      </c>
      <c r="H14717" s="183"/>
      <c r="I14717" s="176">
        <v>0.36969999999999997</v>
      </c>
      <c r="J14717" s="176"/>
      <c r="K14717" s="176"/>
      <c r="L14717" s="176"/>
      <c r="M14717" s="176"/>
      <c r="N14717" s="176"/>
      <c r="O14717" s="176">
        <v>0.36969999999999997</v>
      </c>
      <c r="P14717" s="176"/>
    </row>
    <row r="14718" spans="1:16" ht="14.1" customHeight="1">
      <c r="A14718" s="181" t="s">
        <v>276</v>
      </c>
      <c r="B14718" s="181"/>
      <c r="C14718" s="181"/>
      <c r="D14718" s="182" t="s">
        <v>242</v>
      </c>
      <c r="E14718" s="182"/>
      <c r="F14718" s="104">
        <v>5.86</v>
      </c>
      <c r="G14718" s="183">
        <v>3.5799999999999998E-2</v>
      </c>
      <c r="H14718" s="183"/>
      <c r="I14718" s="176">
        <v>0.20979999999999999</v>
      </c>
      <c r="J14718" s="176"/>
      <c r="K14718" s="176"/>
      <c r="L14718" s="176"/>
      <c r="M14718" s="176"/>
      <c r="N14718" s="176"/>
      <c r="O14718" s="176">
        <v>0.20979999999999999</v>
      </c>
      <c r="P14718" s="176"/>
    </row>
    <row r="14719" spans="1:16" ht="14.1" customHeight="1">
      <c r="A14719" s="181" t="s">
        <v>255</v>
      </c>
      <c r="B14719" s="181"/>
      <c r="C14719" s="181"/>
      <c r="D14719" s="182" t="s">
        <v>242</v>
      </c>
      <c r="E14719" s="182"/>
      <c r="F14719" s="104">
        <v>7.8</v>
      </c>
      <c r="G14719" s="183">
        <v>0.17860000000000001</v>
      </c>
      <c r="H14719" s="183"/>
      <c r="I14719" s="176">
        <v>1.3931</v>
      </c>
      <c r="J14719" s="176"/>
      <c r="K14719" s="176"/>
      <c r="L14719" s="176"/>
      <c r="M14719" s="176"/>
      <c r="N14719" s="176"/>
      <c r="O14719" s="176">
        <v>1.3931</v>
      </c>
      <c r="P14719" s="176"/>
    </row>
    <row r="14720" spans="1:16" ht="22.7" customHeight="1">
      <c r="A14720" s="181" t="s">
        <v>256</v>
      </c>
      <c r="B14720" s="181"/>
      <c r="C14720" s="181"/>
      <c r="D14720" s="182" t="s">
        <v>242</v>
      </c>
      <c r="E14720" s="182"/>
      <c r="F14720" s="104">
        <v>7.8</v>
      </c>
      <c r="G14720" s="183">
        <v>1.9662700000000002E-2</v>
      </c>
      <c r="H14720" s="183"/>
      <c r="I14720" s="176">
        <v>0.15340000000000001</v>
      </c>
      <c r="J14720" s="176"/>
      <c r="K14720" s="176"/>
      <c r="L14720" s="176"/>
      <c r="M14720" s="176"/>
      <c r="N14720" s="176"/>
      <c r="O14720" s="176">
        <v>0.15340000000000001</v>
      </c>
      <c r="P14720" s="176"/>
    </row>
    <row r="14721" spans="1:16" ht="22.7" customHeight="1">
      <c r="A14721" s="181" t="s">
        <v>277</v>
      </c>
      <c r="B14721" s="181"/>
      <c r="C14721" s="181"/>
      <c r="D14721" s="182" t="s">
        <v>242</v>
      </c>
      <c r="E14721" s="182"/>
      <c r="F14721" s="104">
        <v>8.65</v>
      </c>
      <c r="G14721" s="183">
        <v>3.5799999999999998E-2</v>
      </c>
      <c r="H14721" s="183"/>
      <c r="I14721" s="176">
        <v>0.30969999999999998</v>
      </c>
      <c r="J14721" s="176"/>
      <c r="K14721" s="176"/>
      <c r="L14721" s="176"/>
      <c r="M14721" s="176"/>
      <c r="N14721" s="176"/>
      <c r="O14721" s="176">
        <v>0.30969999999999998</v>
      </c>
      <c r="P14721" s="176"/>
    </row>
    <row r="14722" spans="1:16" ht="14.1" customHeight="1">
      <c r="A14722" s="181" t="s">
        <v>291</v>
      </c>
      <c r="B14722" s="181"/>
      <c r="C14722" s="181"/>
      <c r="D14722" s="182" t="s">
        <v>242</v>
      </c>
      <c r="E14722" s="182"/>
      <c r="F14722" s="104">
        <v>7.8</v>
      </c>
      <c r="G14722" s="183">
        <v>0.45248830000000001</v>
      </c>
      <c r="H14722" s="183"/>
      <c r="I14722" s="176">
        <v>3.5293999999999999</v>
      </c>
      <c r="J14722" s="176"/>
      <c r="K14722" s="176"/>
      <c r="L14722" s="176"/>
      <c r="M14722" s="176"/>
      <c r="N14722" s="176"/>
      <c r="O14722" s="176">
        <v>3.5293999999999999</v>
      </c>
      <c r="P14722" s="176"/>
    </row>
    <row r="14723" spans="1:16" ht="14.1" customHeight="1">
      <c r="A14723" s="181" t="s">
        <v>257</v>
      </c>
      <c r="B14723" s="181"/>
      <c r="C14723" s="181"/>
      <c r="D14723" s="182" t="s">
        <v>242</v>
      </c>
      <c r="E14723" s="182"/>
      <c r="F14723" s="104">
        <v>5.65</v>
      </c>
      <c r="G14723" s="183">
        <v>0.2574553</v>
      </c>
      <c r="H14723" s="183"/>
      <c r="I14723" s="176">
        <v>1.4545999999999999</v>
      </c>
      <c r="J14723" s="176"/>
      <c r="K14723" s="176"/>
      <c r="L14723" s="176"/>
      <c r="M14723" s="176"/>
      <c r="N14723" s="176"/>
      <c r="O14723" s="176">
        <v>1.4545999999999999</v>
      </c>
      <c r="P14723" s="176"/>
    </row>
    <row r="14724" spans="1:16" ht="14.1" customHeight="1">
      <c r="A14724" s="181" t="s">
        <v>244</v>
      </c>
      <c r="B14724" s="181"/>
      <c r="C14724" s="181"/>
      <c r="D14724" s="182"/>
      <c r="E14724" s="182"/>
      <c r="F14724" s="104">
        <v>7.7</v>
      </c>
      <c r="G14724" s="183">
        <v>0.86899999999999999</v>
      </c>
      <c r="H14724" s="183"/>
      <c r="I14724" s="176">
        <v>6.6890999999999998</v>
      </c>
      <c r="J14724" s="176"/>
      <c r="K14724" s="176"/>
      <c r="L14724" s="176"/>
      <c r="M14724" s="176"/>
      <c r="N14724" s="176"/>
      <c r="O14724" s="176">
        <v>6.6890999999999998</v>
      </c>
      <c r="P14724" s="176"/>
    </row>
    <row r="14725" spans="1:16" ht="14.1" customHeight="1">
      <c r="A14725" s="181" t="s">
        <v>245</v>
      </c>
      <c r="B14725" s="181"/>
      <c r="C14725" s="181"/>
      <c r="D14725" s="182"/>
      <c r="E14725" s="182"/>
      <c r="F14725" s="104"/>
      <c r="G14725" s="183"/>
      <c r="H14725" s="183"/>
      <c r="I14725" s="176">
        <v>7.02</v>
      </c>
      <c r="J14725" s="176"/>
      <c r="K14725" s="176"/>
      <c r="L14725" s="176"/>
      <c r="M14725" s="176"/>
      <c r="N14725" s="176"/>
      <c r="O14725" s="176">
        <v>7.02</v>
      </c>
      <c r="P14725" s="176"/>
    </row>
    <row r="14726" spans="1:16" ht="14.1" customHeight="1">
      <c r="A14726" s="177" t="s">
        <v>246</v>
      </c>
      <c r="B14726" s="177"/>
      <c r="C14726" s="177"/>
      <c r="D14726" s="177"/>
      <c r="E14726" s="177"/>
      <c r="F14726" s="177"/>
      <c r="G14726" s="177"/>
      <c r="H14726" s="177"/>
      <c r="I14726" s="177"/>
      <c r="J14726" s="177"/>
      <c r="K14726" s="177"/>
      <c r="L14726" s="177"/>
      <c r="M14726" s="177"/>
      <c r="N14726" s="177"/>
      <c r="O14726" s="178">
        <v>21.41</v>
      </c>
      <c r="P14726" s="178"/>
    </row>
    <row r="14727" spans="1:16" ht="14.1" customHeight="1">
      <c r="A14727" s="177" t="s">
        <v>258</v>
      </c>
      <c r="B14727" s="177"/>
      <c r="C14727" s="177"/>
      <c r="D14727" s="177"/>
      <c r="E14727" s="177"/>
      <c r="F14727" s="177"/>
      <c r="G14727" s="177"/>
      <c r="H14727" s="177"/>
      <c r="I14727" s="177"/>
      <c r="J14727" s="177"/>
      <c r="K14727" s="177"/>
      <c r="L14727" s="177"/>
      <c r="M14727" s="177"/>
      <c r="N14727" s="177"/>
      <c r="O14727" s="177"/>
      <c r="P14727" s="177"/>
    </row>
    <row r="14728" spans="1:16" ht="14.1" customHeight="1">
      <c r="A14728" s="181" t="s">
        <v>463</v>
      </c>
      <c r="B14728" s="181"/>
      <c r="C14728" s="181"/>
      <c r="D14728" s="182" t="s">
        <v>262</v>
      </c>
      <c r="E14728" s="182"/>
      <c r="F14728" s="104">
        <v>6.54</v>
      </c>
      <c r="G14728" s="183">
        <v>0.87690000000000001</v>
      </c>
      <c r="H14728" s="183"/>
      <c r="I14728" s="176"/>
      <c r="J14728" s="176"/>
      <c r="K14728" s="176">
        <v>5.7348999999999997</v>
      </c>
      <c r="L14728" s="176"/>
      <c r="M14728" s="176"/>
      <c r="N14728" s="176"/>
      <c r="O14728" s="176">
        <v>5.7348999999999997</v>
      </c>
      <c r="P14728" s="176"/>
    </row>
    <row r="14729" spans="1:16" ht="14.1" customHeight="1">
      <c r="A14729" s="181" t="s">
        <v>259</v>
      </c>
      <c r="B14729" s="181"/>
      <c r="C14729" s="181"/>
      <c r="D14729" s="182" t="s">
        <v>260</v>
      </c>
      <c r="E14729" s="182"/>
      <c r="F14729" s="104">
        <v>85.31</v>
      </c>
      <c r="G14729" s="183">
        <v>1.17179E-2</v>
      </c>
      <c r="H14729" s="183"/>
      <c r="I14729" s="176"/>
      <c r="J14729" s="176"/>
      <c r="K14729" s="176">
        <v>0.99970000000000003</v>
      </c>
      <c r="L14729" s="176"/>
      <c r="M14729" s="176"/>
      <c r="N14729" s="176"/>
      <c r="O14729" s="176">
        <v>0.99970000000000003</v>
      </c>
      <c r="P14729" s="176"/>
    </row>
    <row r="14730" spans="1:16" ht="14.1" customHeight="1">
      <c r="A14730" s="181" t="s">
        <v>261</v>
      </c>
      <c r="B14730" s="181"/>
      <c r="C14730" s="181"/>
      <c r="D14730" s="182" t="s">
        <v>262</v>
      </c>
      <c r="E14730" s="182"/>
      <c r="F14730" s="104">
        <v>0.86</v>
      </c>
      <c r="G14730" s="183">
        <v>5.0074471000000003</v>
      </c>
      <c r="H14730" s="183"/>
      <c r="I14730" s="176"/>
      <c r="J14730" s="176"/>
      <c r="K14730" s="176">
        <v>4.3064</v>
      </c>
      <c r="L14730" s="176"/>
      <c r="M14730" s="176"/>
      <c r="N14730" s="176"/>
      <c r="O14730" s="176">
        <v>4.3064</v>
      </c>
      <c r="P14730" s="176"/>
    </row>
    <row r="14731" spans="1:16" ht="32.65" customHeight="1">
      <c r="A14731" s="181" t="s">
        <v>466</v>
      </c>
      <c r="B14731" s="181"/>
      <c r="C14731" s="181"/>
      <c r="D14731" s="182" t="s">
        <v>282</v>
      </c>
      <c r="E14731" s="182"/>
      <c r="F14731" s="104">
        <v>7.57</v>
      </c>
      <c r="G14731" s="183">
        <v>3.5000000000000001E-3</v>
      </c>
      <c r="H14731" s="183"/>
      <c r="I14731" s="176"/>
      <c r="J14731" s="176"/>
      <c r="K14731" s="176">
        <v>2.6499999999999999E-2</v>
      </c>
      <c r="L14731" s="176"/>
      <c r="M14731" s="176"/>
      <c r="N14731" s="176"/>
      <c r="O14731" s="176">
        <v>2.6499999999999999E-2</v>
      </c>
      <c r="P14731" s="176"/>
    </row>
    <row r="14732" spans="1:16" ht="22.7" customHeight="1">
      <c r="A14732" s="181" t="s">
        <v>263</v>
      </c>
      <c r="B14732" s="181"/>
      <c r="C14732" s="181"/>
      <c r="D14732" s="182" t="s">
        <v>264</v>
      </c>
      <c r="E14732" s="182"/>
      <c r="F14732" s="104">
        <v>1</v>
      </c>
      <c r="G14732" s="183">
        <v>4.0534199999999999E-2</v>
      </c>
      <c r="H14732" s="183"/>
      <c r="I14732" s="176"/>
      <c r="J14732" s="176"/>
      <c r="K14732" s="176">
        <v>4.0500000000000001E-2</v>
      </c>
      <c r="L14732" s="176"/>
      <c r="M14732" s="176"/>
      <c r="N14732" s="176"/>
      <c r="O14732" s="176">
        <v>4.0500000000000001E-2</v>
      </c>
      <c r="P14732" s="176"/>
    </row>
    <row r="14733" spans="1:16" ht="42.4" customHeight="1">
      <c r="A14733" s="181" t="s">
        <v>467</v>
      </c>
      <c r="B14733" s="181"/>
      <c r="C14733" s="181"/>
      <c r="D14733" s="182" t="s">
        <v>239</v>
      </c>
      <c r="E14733" s="182"/>
      <c r="F14733" s="104">
        <v>0.21</v>
      </c>
      <c r="G14733" s="183">
        <v>6</v>
      </c>
      <c r="H14733" s="183"/>
      <c r="I14733" s="176"/>
      <c r="J14733" s="176"/>
      <c r="K14733" s="176">
        <v>1.26</v>
      </c>
      <c r="L14733" s="176"/>
      <c r="M14733" s="176"/>
      <c r="N14733" s="176"/>
      <c r="O14733" s="176">
        <v>1.26</v>
      </c>
      <c r="P14733" s="176"/>
    </row>
    <row r="14734" spans="1:16" ht="22.7" customHeight="1">
      <c r="A14734" s="181" t="s">
        <v>265</v>
      </c>
      <c r="B14734" s="181"/>
      <c r="C14734" s="181"/>
      <c r="D14734" s="182" t="s">
        <v>260</v>
      </c>
      <c r="E14734" s="182"/>
      <c r="F14734" s="104">
        <v>103.59</v>
      </c>
      <c r="G14734" s="183">
        <v>9.1044999999999997E-3</v>
      </c>
      <c r="H14734" s="183"/>
      <c r="I14734" s="176"/>
      <c r="J14734" s="176"/>
      <c r="K14734" s="176">
        <v>0.94310000000000005</v>
      </c>
      <c r="L14734" s="176"/>
      <c r="M14734" s="176"/>
      <c r="N14734" s="176"/>
      <c r="O14734" s="176">
        <v>0.94310000000000005</v>
      </c>
      <c r="P14734" s="176"/>
    </row>
    <row r="14735" spans="1:16" ht="22.7" customHeight="1">
      <c r="A14735" s="181" t="s">
        <v>279</v>
      </c>
      <c r="B14735" s="181"/>
      <c r="C14735" s="181"/>
      <c r="D14735" s="182" t="s">
        <v>262</v>
      </c>
      <c r="E14735" s="182"/>
      <c r="F14735" s="104">
        <v>19.940000000000001</v>
      </c>
      <c r="G14735" s="183">
        <v>2.5600000000000001E-2</v>
      </c>
      <c r="H14735" s="183"/>
      <c r="I14735" s="176"/>
      <c r="J14735" s="176"/>
      <c r="K14735" s="176">
        <v>0.51049999999999995</v>
      </c>
      <c r="L14735" s="176"/>
      <c r="M14735" s="176"/>
      <c r="N14735" s="176"/>
      <c r="O14735" s="176">
        <v>0.51049999999999995</v>
      </c>
      <c r="P14735" s="176"/>
    </row>
    <row r="14736" spans="1:16" ht="32.65" customHeight="1">
      <c r="A14736" s="181" t="s">
        <v>409</v>
      </c>
      <c r="B14736" s="181"/>
      <c r="C14736" s="181"/>
      <c r="D14736" s="182" t="s">
        <v>268</v>
      </c>
      <c r="E14736" s="182"/>
      <c r="F14736" s="104">
        <v>3.17</v>
      </c>
      <c r="G14736" s="183">
        <v>0.84560000000000002</v>
      </c>
      <c r="H14736" s="183"/>
      <c r="I14736" s="176"/>
      <c r="J14736" s="176"/>
      <c r="K14736" s="176">
        <v>2.6806000000000001</v>
      </c>
      <c r="L14736" s="176"/>
      <c r="M14736" s="176"/>
      <c r="N14736" s="176"/>
      <c r="O14736" s="176">
        <v>2.6806000000000001</v>
      </c>
      <c r="P14736" s="176"/>
    </row>
    <row r="14737" spans="1:16" ht="32.450000000000003" customHeight="1">
      <c r="A14737" s="181" t="s">
        <v>506</v>
      </c>
      <c r="B14737" s="181"/>
      <c r="C14737" s="181"/>
      <c r="D14737" s="182" t="s">
        <v>268</v>
      </c>
      <c r="E14737" s="182"/>
      <c r="F14737" s="104">
        <v>21.11</v>
      </c>
      <c r="G14737" s="183">
        <v>0.88959999999999995</v>
      </c>
      <c r="H14737" s="183"/>
      <c r="I14737" s="176"/>
      <c r="J14737" s="176"/>
      <c r="K14737" s="176">
        <v>18.779499999999999</v>
      </c>
      <c r="L14737" s="176"/>
      <c r="M14737" s="176"/>
      <c r="N14737" s="176"/>
      <c r="O14737" s="176">
        <v>18.779499999999999</v>
      </c>
      <c r="P14737" s="176"/>
    </row>
    <row r="14738" spans="1:16" ht="14.1" customHeight="1">
      <c r="A14738" s="177" t="s">
        <v>273</v>
      </c>
      <c r="B14738" s="177"/>
      <c r="C14738" s="177"/>
      <c r="D14738" s="177"/>
      <c r="E14738" s="177"/>
      <c r="F14738" s="177"/>
      <c r="G14738" s="177"/>
      <c r="H14738" s="177"/>
      <c r="I14738" s="177"/>
      <c r="J14738" s="177"/>
      <c r="K14738" s="177"/>
      <c r="L14738" s="177"/>
      <c r="M14738" s="177"/>
      <c r="N14738" s="177"/>
      <c r="O14738" s="178">
        <v>35.28</v>
      </c>
      <c r="P14738" s="178"/>
    </row>
    <row r="14739" spans="1:16" ht="14.1" customHeight="1">
      <c r="A14739" s="179" t="s">
        <v>247</v>
      </c>
      <c r="B14739" s="179"/>
      <c r="C14739" s="179"/>
      <c r="D14739" s="179"/>
      <c r="E14739" s="179"/>
      <c r="F14739" s="179"/>
      <c r="G14739" s="179"/>
      <c r="H14739" s="179"/>
      <c r="I14739" s="180">
        <v>21.41</v>
      </c>
      <c r="J14739" s="180"/>
      <c r="K14739" s="180">
        <v>35.28</v>
      </c>
      <c r="L14739" s="180"/>
      <c r="M14739" s="180">
        <v>0.05</v>
      </c>
      <c r="N14739" s="180"/>
      <c r="O14739" s="180">
        <v>56.74</v>
      </c>
      <c r="P14739" s="180"/>
    </row>
    <row r="14740" spans="1:16" ht="14.1" customHeight="1">
      <c r="A14740" s="172" t="s">
        <v>248</v>
      </c>
      <c r="B14740" s="172"/>
      <c r="C14740" s="172"/>
      <c r="D14740" s="172"/>
      <c r="E14740" s="172"/>
      <c r="F14740" s="172"/>
      <c r="G14740" s="172"/>
      <c r="H14740" s="172"/>
      <c r="I14740" s="173">
        <v>6.17</v>
      </c>
      <c r="J14740" s="173"/>
      <c r="K14740" s="173">
        <v>10.17</v>
      </c>
      <c r="L14740" s="173"/>
      <c r="M14740" s="173">
        <v>0.01</v>
      </c>
      <c r="N14740" s="173"/>
      <c r="O14740" s="173">
        <v>16.350000000000001</v>
      </c>
      <c r="P14740" s="173"/>
    </row>
    <row r="14741" spans="1:16" ht="14.1" customHeight="1">
      <c r="A14741" s="174" t="s">
        <v>249</v>
      </c>
      <c r="B14741" s="174"/>
      <c r="C14741" s="174"/>
      <c r="D14741" s="174"/>
      <c r="E14741" s="174"/>
      <c r="F14741" s="174"/>
      <c r="G14741" s="174"/>
      <c r="H14741" s="174"/>
      <c r="I14741" s="175">
        <v>27.58</v>
      </c>
      <c r="J14741" s="175"/>
      <c r="K14741" s="175">
        <v>45.45</v>
      </c>
      <c r="L14741" s="175"/>
      <c r="M14741" s="175">
        <v>0.06</v>
      </c>
      <c r="N14741" s="175"/>
      <c r="O14741" s="175">
        <v>73.09</v>
      </c>
      <c r="P14741" s="175"/>
    </row>
    <row r="14742" spans="1:16" ht="22.7" customHeight="1">
      <c r="A14742" s="184" t="s">
        <v>1291</v>
      </c>
      <c r="B14742" s="184"/>
      <c r="C14742" s="184"/>
      <c r="D14742" s="184"/>
      <c r="E14742" s="184"/>
      <c r="F14742" s="184"/>
      <c r="G14742" s="184"/>
      <c r="H14742" s="184"/>
      <c r="I14742" s="184"/>
      <c r="J14742" s="184"/>
      <c r="K14742" s="184"/>
      <c r="L14742" s="184"/>
      <c r="M14742" s="184"/>
      <c r="N14742" s="184"/>
      <c r="O14742" s="185" t="s">
        <v>251</v>
      </c>
      <c r="P14742" s="185"/>
    </row>
    <row r="14743" spans="1:16" ht="1.7" customHeight="1"/>
    <row r="14744" spans="1:16" ht="14.1" customHeight="1">
      <c r="A14744" s="170" t="s">
        <v>270</v>
      </c>
      <c r="B14744" s="170"/>
      <c r="C14744" s="170"/>
      <c r="D14744" s="170"/>
      <c r="E14744" s="170"/>
      <c r="F14744" s="170"/>
      <c r="G14744" s="170"/>
      <c r="H14744" s="170"/>
      <c r="I14744" s="170"/>
      <c r="J14744" s="170"/>
      <c r="K14744" s="170"/>
      <c r="L14744" s="170"/>
      <c r="M14744" s="170"/>
      <c r="N14744" s="170"/>
      <c r="O14744" s="170"/>
      <c r="P14744" s="170"/>
    </row>
    <row r="14745" spans="1:16" ht="14.1" customHeight="1">
      <c r="A14745" s="171" t="s">
        <v>271</v>
      </c>
      <c r="B14745" s="171"/>
      <c r="C14745" s="171"/>
      <c r="D14745" s="171"/>
      <c r="E14745" s="171"/>
      <c r="F14745" s="171"/>
      <c r="G14745" s="171"/>
      <c r="H14745" s="171"/>
      <c r="I14745" s="171"/>
      <c r="J14745" s="171"/>
      <c r="K14745" s="171"/>
      <c r="L14745" s="171"/>
      <c r="M14745" s="171"/>
      <c r="N14745" s="171"/>
      <c r="O14745" s="171"/>
      <c r="P14745" s="171"/>
    </row>
    <row r="14746" spans="1:16" ht="65.25" customHeight="1">
      <c r="A14746" s="198"/>
      <c r="B14746" s="198"/>
      <c r="C14746" s="198"/>
      <c r="D14746" s="198"/>
      <c r="E14746" s="198"/>
      <c r="F14746" s="198"/>
      <c r="G14746" s="198"/>
      <c r="H14746" s="198"/>
      <c r="I14746" s="198"/>
      <c r="J14746" s="198"/>
      <c r="K14746" s="198"/>
      <c r="L14746" s="198"/>
      <c r="M14746" s="198"/>
      <c r="N14746" s="198"/>
      <c r="O14746" s="198"/>
      <c r="P14746" s="198"/>
    </row>
    <row r="14747" spans="1:16" ht="5.65" customHeight="1"/>
    <row r="14748" spans="1:16" ht="19.7" customHeight="1">
      <c r="A14748" s="199" t="s">
        <v>218</v>
      </c>
      <c r="B14748" s="199"/>
      <c r="C14748" s="199"/>
      <c r="D14748" s="199"/>
      <c r="E14748" s="199"/>
      <c r="F14748" s="199"/>
      <c r="G14748" s="199"/>
      <c r="H14748" s="199"/>
      <c r="I14748" s="199"/>
      <c r="J14748" s="199"/>
      <c r="K14748" s="199"/>
      <c r="L14748" s="199"/>
      <c r="M14748" s="199"/>
      <c r="N14748" s="199"/>
      <c r="O14748" s="199"/>
      <c r="P14748" s="199"/>
    </row>
    <row r="14749" spans="1:16" ht="15.75" customHeight="1">
      <c r="A14749" s="105" t="s">
        <v>117</v>
      </c>
      <c r="B14749" s="196" t="s">
        <v>118</v>
      </c>
      <c r="C14749" s="196"/>
      <c r="D14749" s="196"/>
      <c r="E14749" s="196"/>
      <c r="F14749" s="196"/>
      <c r="G14749" s="196"/>
      <c r="H14749" s="196"/>
      <c r="I14749" s="196"/>
      <c r="J14749" s="196"/>
      <c r="K14749" s="196"/>
      <c r="L14749" s="193" t="s">
        <v>119</v>
      </c>
      <c r="M14749" s="193"/>
      <c r="N14749" s="200" t="s">
        <v>171</v>
      </c>
      <c r="O14749" s="200"/>
      <c r="P14749" s="200"/>
    </row>
    <row r="14750" spans="1:16" ht="12.6" customHeight="1">
      <c r="A14750" s="105" t="s">
        <v>120</v>
      </c>
      <c r="B14750" s="196" t="s">
        <v>121</v>
      </c>
      <c r="C14750" s="196"/>
      <c r="D14750" s="196"/>
      <c r="E14750" s="196"/>
      <c r="F14750" s="196"/>
      <c r="G14750" s="196"/>
      <c r="H14750" s="196"/>
      <c r="I14750" s="196"/>
      <c r="J14750" s="196"/>
      <c r="K14750" s="196"/>
      <c r="L14750" s="193" t="s">
        <v>219</v>
      </c>
      <c r="M14750" s="193"/>
      <c r="N14750" s="194" t="s">
        <v>3435</v>
      </c>
      <c r="O14750" s="194"/>
      <c r="P14750" s="194"/>
    </row>
    <row r="14751" spans="1:16" ht="14.45" customHeight="1">
      <c r="A14751" s="105" t="s">
        <v>220</v>
      </c>
      <c r="B14751" s="193" t="s">
        <v>170</v>
      </c>
      <c r="C14751" s="193"/>
      <c r="D14751" s="193"/>
      <c r="E14751" s="193"/>
      <c r="F14751" s="193"/>
      <c r="G14751" s="193"/>
      <c r="H14751" s="193"/>
      <c r="I14751" s="193"/>
      <c r="J14751" s="193"/>
      <c r="K14751" s="193"/>
      <c r="L14751" s="193" t="s">
        <v>122</v>
      </c>
      <c r="M14751" s="193"/>
      <c r="N14751" s="194"/>
      <c r="O14751" s="194"/>
      <c r="P14751" s="194"/>
    </row>
    <row r="14752" spans="1:16" ht="14.65" customHeight="1">
      <c r="A14752" s="105" t="s">
        <v>221</v>
      </c>
      <c r="B14752" s="193" t="s">
        <v>170</v>
      </c>
      <c r="C14752" s="193"/>
      <c r="D14752" s="193"/>
      <c r="E14752" s="193"/>
      <c r="F14752" s="193"/>
      <c r="G14752" s="193"/>
      <c r="H14752" s="193"/>
      <c r="I14752" s="193"/>
      <c r="J14752" s="193"/>
      <c r="K14752" s="193"/>
      <c r="L14752" s="193" t="s">
        <v>123</v>
      </c>
      <c r="M14752" s="193"/>
      <c r="N14752" s="194" t="s">
        <v>124</v>
      </c>
      <c r="O14752" s="194"/>
      <c r="P14752" s="194"/>
    </row>
    <row r="14753" spans="1:16" ht="26.45" customHeight="1">
      <c r="A14753" s="105" t="s">
        <v>222</v>
      </c>
      <c r="B14753" s="193" t="s">
        <v>170</v>
      </c>
      <c r="C14753" s="193"/>
      <c r="D14753" s="193"/>
      <c r="E14753" s="193"/>
      <c r="F14753" s="193"/>
      <c r="G14753" s="193"/>
      <c r="H14753" s="193"/>
      <c r="I14753" s="193"/>
      <c r="J14753" s="193"/>
      <c r="K14753" s="193"/>
      <c r="L14753" s="193" t="s">
        <v>125</v>
      </c>
      <c r="M14753" s="193"/>
      <c r="N14753" s="195" t="s">
        <v>3779</v>
      </c>
      <c r="O14753" s="195"/>
      <c r="P14753" s="195"/>
    </row>
    <row r="14754" spans="1:16" ht="13.35" customHeight="1">
      <c r="A14754" s="106" t="s">
        <v>126</v>
      </c>
      <c r="B14754" s="188"/>
      <c r="C14754" s="188"/>
      <c r="D14754" s="188"/>
      <c r="E14754" s="188"/>
      <c r="F14754" s="188"/>
      <c r="G14754" s="188"/>
      <c r="H14754" s="188"/>
      <c r="I14754" s="188"/>
      <c r="J14754" s="188"/>
      <c r="K14754" s="188"/>
      <c r="L14754" s="188" t="s">
        <v>127</v>
      </c>
      <c r="M14754" s="188"/>
      <c r="N14754" s="189" t="s">
        <v>173</v>
      </c>
      <c r="O14754" s="189"/>
      <c r="P14754" s="189"/>
    </row>
    <row r="14755" spans="1:16" ht="15.75" customHeight="1">
      <c r="A14755" s="190" t="s">
        <v>223</v>
      </c>
      <c r="B14755" s="190"/>
      <c r="C14755" s="191" t="s">
        <v>224</v>
      </c>
      <c r="D14755" s="191"/>
      <c r="E14755" s="192" t="s">
        <v>225</v>
      </c>
      <c r="F14755" s="192"/>
      <c r="G14755" s="192"/>
      <c r="H14755" s="191" t="s">
        <v>226</v>
      </c>
      <c r="I14755" s="191"/>
      <c r="J14755" s="192" t="s">
        <v>227</v>
      </c>
      <c r="K14755" s="192"/>
      <c r="L14755" s="192"/>
      <c r="M14755" s="192"/>
      <c r="N14755" s="192"/>
      <c r="O14755" s="192"/>
      <c r="P14755" s="103" t="s">
        <v>228</v>
      </c>
    </row>
    <row r="14756" spans="1:16" ht="17.100000000000001" customHeight="1">
      <c r="A14756" s="186" t="s">
        <v>229</v>
      </c>
      <c r="B14756" s="186"/>
      <c r="C14756" s="186"/>
      <c r="D14756" s="187" t="s">
        <v>230</v>
      </c>
      <c r="E14756" s="187"/>
      <c r="F14756" s="187" t="s">
        <v>231</v>
      </c>
      <c r="G14756" s="187" t="s">
        <v>232</v>
      </c>
      <c r="H14756" s="187"/>
      <c r="I14756" s="187" t="s">
        <v>233</v>
      </c>
      <c r="J14756" s="187"/>
      <c r="K14756" s="187"/>
      <c r="L14756" s="187"/>
      <c r="M14756" s="187"/>
      <c r="N14756" s="187"/>
      <c r="O14756" s="187"/>
      <c r="P14756" s="187"/>
    </row>
    <row r="14757" spans="1:16" ht="17.100000000000001" customHeight="1">
      <c r="A14757" s="186"/>
      <c r="B14757" s="186"/>
      <c r="C14757" s="186"/>
      <c r="D14757" s="187"/>
      <c r="E14757" s="187"/>
      <c r="F14757" s="187"/>
      <c r="G14757" s="187"/>
      <c r="H14757" s="187"/>
      <c r="I14757" s="187" t="s">
        <v>234</v>
      </c>
      <c r="J14757" s="187"/>
      <c r="K14757" s="187" t="s">
        <v>235</v>
      </c>
      <c r="L14757" s="187"/>
      <c r="M14757" s="187" t="s">
        <v>236</v>
      </c>
      <c r="N14757" s="187"/>
      <c r="O14757" s="187" t="s">
        <v>237</v>
      </c>
      <c r="P14757" s="187"/>
    </row>
    <row r="14758" spans="1:16" ht="14.1" customHeight="1">
      <c r="A14758" s="177" t="s">
        <v>252</v>
      </c>
      <c r="B14758" s="177"/>
      <c r="C14758" s="177"/>
      <c r="D14758" s="177"/>
      <c r="E14758" s="177"/>
      <c r="F14758" s="177"/>
      <c r="G14758" s="177"/>
      <c r="H14758" s="177"/>
      <c r="I14758" s="177"/>
      <c r="J14758" s="177"/>
      <c r="K14758" s="177"/>
      <c r="L14758" s="177"/>
      <c r="M14758" s="177"/>
      <c r="N14758" s="177"/>
      <c r="O14758" s="177"/>
      <c r="P14758" s="177"/>
    </row>
    <row r="14759" spans="1:16" ht="32.65" customHeight="1">
      <c r="A14759" s="181" t="s">
        <v>285</v>
      </c>
      <c r="B14759" s="181"/>
      <c r="C14759" s="181"/>
      <c r="D14759" s="182" t="s">
        <v>239</v>
      </c>
      <c r="E14759" s="182"/>
      <c r="F14759" s="104">
        <v>4519.93</v>
      </c>
      <c r="G14759" s="183">
        <f>O14759/F14759</f>
        <v>2.2124236437289956E-6</v>
      </c>
      <c r="H14759" s="183"/>
      <c r="I14759" s="176"/>
      <c r="J14759" s="176"/>
      <c r="K14759" s="176"/>
      <c r="L14759" s="176"/>
      <c r="M14759" s="176">
        <v>0.01</v>
      </c>
      <c r="N14759" s="176"/>
      <c r="O14759" s="176">
        <v>0.01</v>
      </c>
      <c r="P14759" s="176"/>
    </row>
    <row r="14760" spans="1:16" ht="14.1" customHeight="1">
      <c r="A14760" s="177" t="s">
        <v>254</v>
      </c>
      <c r="B14760" s="177"/>
      <c r="C14760" s="177"/>
      <c r="D14760" s="177"/>
      <c r="E14760" s="177"/>
      <c r="F14760" s="177"/>
      <c r="G14760" s="177"/>
      <c r="H14760" s="177"/>
      <c r="I14760" s="177"/>
      <c r="J14760" s="177"/>
      <c r="K14760" s="177"/>
      <c r="L14760" s="177"/>
      <c r="M14760" s="177"/>
      <c r="N14760" s="177"/>
      <c r="O14760" s="178">
        <v>0.01</v>
      </c>
      <c r="P14760" s="178"/>
    </row>
    <row r="14761" spans="1:16" ht="14.1" customHeight="1">
      <c r="A14761" s="177" t="s">
        <v>240</v>
      </c>
      <c r="B14761" s="177"/>
      <c r="C14761" s="177"/>
      <c r="D14761" s="177"/>
      <c r="E14761" s="177"/>
      <c r="F14761" s="177"/>
      <c r="G14761" s="177"/>
      <c r="H14761" s="177"/>
      <c r="I14761" s="177"/>
      <c r="J14761" s="177"/>
      <c r="K14761" s="177"/>
      <c r="L14761" s="177"/>
      <c r="M14761" s="177"/>
      <c r="N14761" s="177"/>
      <c r="O14761" s="177"/>
      <c r="P14761" s="177"/>
    </row>
    <row r="14762" spans="1:16" ht="22.7" customHeight="1">
      <c r="A14762" s="181" t="s">
        <v>777</v>
      </c>
      <c r="B14762" s="181"/>
      <c r="C14762" s="181"/>
      <c r="D14762" s="182" t="s">
        <v>242</v>
      </c>
      <c r="E14762" s="182"/>
      <c r="F14762" s="104">
        <v>7.8</v>
      </c>
      <c r="G14762" s="183">
        <v>0.23209560000000001</v>
      </c>
      <c r="H14762" s="183"/>
      <c r="I14762" s="176">
        <v>1.8103</v>
      </c>
      <c r="J14762" s="176"/>
      <c r="K14762" s="176"/>
      <c r="L14762" s="176"/>
      <c r="M14762" s="176"/>
      <c r="N14762" s="176"/>
      <c r="O14762" s="176">
        <v>1.8103</v>
      </c>
      <c r="P14762" s="176"/>
    </row>
    <row r="14763" spans="1:16" ht="14.1" customHeight="1">
      <c r="A14763" s="181" t="s">
        <v>290</v>
      </c>
      <c r="B14763" s="181"/>
      <c r="C14763" s="181"/>
      <c r="D14763" s="182" t="s">
        <v>242</v>
      </c>
      <c r="E14763" s="182"/>
      <c r="F14763" s="104">
        <v>7.8</v>
      </c>
      <c r="G14763" s="183">
        <v>1.6199999999999999E-2</v>
      </c>
      <c r="H14763" s="183"/>
      <c r="I14763" s="176">
        <v>0.12640000000000001</v>
      </c>
      <c r="J14763" s="176"/>
      <c r="K14763" s="176"/>
      <c r="L14763" s="176"/>
      <c r="M14763" s="176"/>
      <c r="N14763" s="176"/>
      <c r="O14763" s="176">
        <v>0.12640000000000001</v>
      </c>
      <c r="P14763" s="176"/>
    </row>
    <row r="14764" spans="1:16" ht="14.1" customHeight="1">
      <c r="A14764" s="181" t="s">
        <v>257</v>
      </c>
      <c r="B14764" s="181"/>
      <c r="C14764" s="181"/>
      <c r="D14764" s="182" t="s">
        <v>242</v>
      </c>
      <c r="E14764" s="182"/>
      <c r="F14764" s="104">
        <v>5.65</v>
      </c>
      <c r="G14764" s="183">
        <v>0.11550299999999999</v>
      </c>
      <c r="H14764" s="183"/>
      <c r="I14764" s="176">
        <v>0.65259999999999996</v>
      </c>
      <c r="J14764" s="176"/>
      <c r="K14764" s="176"/>
      <c r="L14764" s="176"/>
      <c r="M14764" s="176"/>
      <c r="N14764" s="176"/>
      <c r="O14764" s="176">
        <v>0.65259999999999996</v>
      </c>
      <c r="P14764" s="176"/>
    </row>
    <row r="14765" spans="1:16" ht="14.1" customHeight="1">
      <c r="A14765" s="181" t="s">
        <v>244</v>
      </c>
      <c r="B14765" s="181"/>
      <c r="C14765" s="181"/>
      <c r="D14765" s="182"/>
      <c r="E14765" s="182"/>
      <c r="F14765" s="104">
        <v>2.59</v>
      </c>
      <c r="G14765" s="183">
        <v>0.86899999999999999</v>
      </c>
      <c r="H14765" s="183"/>
      <c r="I14765" s="176">
        <v>2.2501000000000002</v>
      </c>
      <c r="J14765" s="176"/>
      <c r="K14765" s="176"/>
      <c r="L14765" s="176"/>
      <c r="M14765" s="176"/>
      <c r="N14765" s="176"/>
      <c r="O14765" s="176">
        <v>2.2501000000000002</v>
      </c>
      <c r="P14765" s="176"/>
    </row>
    <row r="14766" spans="1:16" ht="14.1" customHeight="1">
      <c r="A14766" s="181" t="s">
        <v>245</v>
      </c>
      <c r="B14766" s="181"/>
      <c r="C14766" s="181"/>
      <c r="D14766" s="182"/>
      <c r="E14766" s="182"/>
      <c r="F14766" s="104"/>
      <c r="G14766" s="183"/>
      <c r="H14766" s="183"/>
      <c r="I14766" s="176">
        <v>2.13</v>
      </c>
      <c r="J14766" s="176"/>
      <c r="K14766" s="176"/>
      <c r="L14766" s="176"/>
      <c r="M14766" s="176"/>
      <c r="N14766" s="176"/>
      <c r="O14766" s="176">
        <v>2.13</v>
      </c>
      <c r="P14766" s="176"/>
    </row>
    <row r="14767" spans="1:16" ht="14.1" customHeight="1">
      <c r="A14767" s="177" t="s">
        <v>246</v>
      </c>
      <c r="B14767" s="177"/>
      <c r="C14767" s="177"/>
      <c r="D14767" s="177"/>
      <c r="E14767" s="177"/>
      <c r="F14767" s="177"/>
      <c r="G14767" s="177"/>
      <c r="H14767" s="177"/>
      <c r="I14767" s="177"/>
      <c r="J14767" s="177"/>
      <c r="K14767" s="177"/>
      <c r="L14767" s="177"/>
      <c r="M14767" s="177"/>
      <c r="N14767" s="177"/>
      <c r="O14767" s="178">
        <v>6.97</v>
      </c>
      <c r="P14767" s="178"/>
    </row>
    <row r="14768" spans="1:16" ht="14.1" customHeight="1">
      <c r="A14768" s="177" t="s">
        <v>258</v>
      </c>
      <c r="B14768" s="177"/>
      <c r="C14768" s="177"/>
      <c r="D14768" s="177"/>
      <c r="E14768" s="177"/>
      <c r="F14768" s="177"/>
      <c r="G14768" s="177"/>
      <c r="H14768" s="177"/>
      <c r="I14768" s="177"/>
      <c r="J14768" s="177"/>
      <c r="K14768" s="177"/>
      <c r="L14768" s="177"/>
      <c r="M14768" s="177"/>
      <c r="N14768" s="177"/>
      <c r="O14768" s="177"/>
      <c r="P14768" s="177"/>
    </row>
    <row r="14769" spans="1:16" ht="22.7" customHeight="1">
      <c r="A14769" s="181" t="s">
        <v>263</v>
      </c>
      <c r="B14769" s="181"/>
      <c r="C14769" s="181"/>
      <c r="D14769" s="182" t="s">
        <v>264</v>
      </c>
      <c r="E14769" s="182"/>
      <c r="F14769" s="104">
        <v>1</v>
      </c>
      <c r="G14769" s="183">
        <f>O14769/F14769</f>
        <v>0.01</v>
      </c>
      <c r="H14769" s="183"/>
      <c r="I14769" s="176"/>
      <c r="J14769" s="176"/>
      <c r="K14769" s="176">
        <v>5.3E-3</v>
      </c>
      <c r="L14769" s="176"/>
      <c r="M14769" s="176"/>
      <c r="N14769" s="176"/>
      <c r="O14769" s="176">
        <v>0.01</v>
      </c>
      <c r="P14769" s="176"/>
    </row>
    <row r="14770" spans="1:16" ht="32.65" customHeight="1">
      <c r="A14770" s="181" t="s">
        <v>778</v>
      </c>
      <c r="B14770" s="181"/>
      <c r="C14770" s="181"/>
      <c r="D14770" s="182" t="s">
        <v>747</v>
      </c>
      <c r="E14770" s="182"/>
      <c r="F14770" s="104">
        <v>184.31</v>
      </c>
      <c r="G14770" s="183">
        <v>7.0000000000000001E-3</v>
      </c>
      <c r="H14770" s="183"/>
      <c r="I14770" s="176"/>
      <c r="J14770" s="176"/>
      <c r="K14770" s="176">
        <v>1.2902</v>
      </c>
      <c r="L14770" s="176"/>
      <c r="M14770" s="176"/>
      <c r="N14770" s="176"/>
      <c r="O14770" s="176">
        <v>1.2902</v>
      </c>
      <c r="P14770" s="176"/>
    </row>
    <row r="14771" spans="1:16" ht="42.2" customHeight="1">
      <c r="A14771" s="181" t="s">
        <v>779</v>
      </c>
      <c r="B14771" s="181"/>
      <c r="C14771" s="181"/>
      <c r="D14771" s="182" t="s">
        <v>262</v>
      </c>
      <c r="E14771" s="182"/>
      <c r="F14771" s="104">
        <v>10.19</v>
      </c>
      <c r="G14771" s="183">
        <v>4.3330000000000002</v>
      </c>
      <c r="H14771" s="183"/>
      <c r="I14771" s="176"/>
      <c r="J14771" s="176"/>
      <c r="K14771" s="176">
        <v>44.153300000000002</v>
      </c>
      <c r="L14771" s="176"/>
      <c r="M14771" s="176"/>
      <c r="N14771" s="176"/>
      <c r="O14771" s="176">
        <v>44.153300000000002</v>
      </c>
      <c r="P14771" s="176"/>
    </row>
    <row r="14772" spans="1:16" ht="14.25" customHeight="1">
      <c r="A14772" s="177" t="s">
        <v>273</v>
      </c>
      <c r="B14772" s="177"/>
      <c r="C14772" s="177"/>
      <c r="D14772" s="177"/>
      <c r="E14772" s="177"/>
      <c r="F14772" s="177"/>
      <c r="G14772" s="177"/>
      <c r="H14772" s="177"/>
      <c r="I14772" s="177"/>
      <c r="J14772" s="177"/>
      <c r="K14772" s="177"/>
      <c r="L14772" s="177"/>
      <c r="M14772" s="177"/>
      <c r="N14772" s="177"/>
      <c r="O14772" s="178">
        <v>45.45</v>
      </c>
      <c r="P14772" s="178"/>
    </row>
    <row r="14773" spans="1:16" ht="14.1" customHeight="1">
      <c r="A14773" s="179" t="s">
        <v>247</v>
      </c>
      <c r="B14773" s="179"/>
      <c r="C14773" s="179"/>
      <c r="D14773" s="179"/>
      <c r="E14773" s="179"/>
      <c r="F14773" s="179"/>
      <c r="G14773" s="179"/>
      <c r="H14773" s="179"/>
      <c r="I14773" s="180">
        <v>6.97</v>
      </c>
      <c r="J14773" s="180"/>
      <c r="K14773" s="180">
        <v>45.45</v>
      </c>
      <c r="L14773" s="180"/>
      <c r="M14773" s="180">
        <v>0.01</v>
      </c>
      <c r="N14773" s="180"/>
      <c r="O14773" s="180">
        <v>52.43</v>
      </c>
      <c r="P14773" s="180"/>
    </row>
    <row r="14774" spans="1:16" ht="14.1" customHeight="1">
      <c r="A14774" s="172" t="s">
        <v>248</v>
      </c>
      <c r="B14774" s="172"/>
      <c r="C14774" s="172"/>
      <c r="D14774" s="172"/>
      <c r="E14774" s="172"/>
      <c r="F14774" s="172"/>
      <c r="G14774" s="172"/>
      <c r="H14774" s="172"/>
      <c r="I14774" s="173">
        <v>2.0099999999999998</v>
      </c>
      <c r="J14774" s="173"/>
      <c r="K14774" s="173">
        <v>13.1</v>
      </c>
      <c r="L14774" s="173"/>
      <c r="M14774" s="173"/>
      <c r="N14774" s="173"/>
      <c r="O14774" s="173">
        <v>15.11</v>
      </c>
      <c r="P14774" s="173"/>
    </row>
    <row r="14775" spans="1:16" ht="14.1" customHeight="1">
      <c r="A14775" s="174" t="s">
        <v>249</v>
      </c>
      <c r="B14775" s="174"/>
      <c r="C14775" s="174"/>
      <c r="D14775" s="174"/>
      <c r="E14775" s="174"/>
      <c r="F14775" s="174"/>
      <c r="G14775" s="174"/>
      <c r="H14775" s="174"/>
      <c r="I14775" s="175">
        <v>8.98</v>
      </c>
      <c r="J14775" s="175"/>
      <c r="K14775" s="175">
        <v>58.55</v>
      </c>
      <c r="L14775" s="175"/>
      <c r="M14775" s="175">
        <v>0.01</v>
      </c>
      <c r="N14775" s="175"/>
      <c r="O14775" s="175">
        <v>67.540000000000006</v>
      </c>
      <c r="P14775" s="175"/>
    </row>
    <row r="14776" spans="1:16" ht="14.1" customHeight="1">
      <c r="A14776" s="184" t="s">
        <v>1292</v>
      </c>
      <c r="B14776" s="184"/>
      <c r="C14776" s="184"/>
      <c r="D14776" s="184"/>
      <c r="E14776" s="184"/>
      <c r="F14776" s="184"/>
      <c r="G14776" s="184"/>
      <c r="H14776" s="184"/>
      <c r="I14776" s="184"/>
      <c r="J14776" s="184"/>
      <c r="K14776" s="184"/>
      <c r="L14776" s="184"/>
      <c r="M14776" s="184"/>
      <c r="N14776" s="184"/>
      <c r="O14776" s="185" t="s">
        <v>251</v>
      </c>
      <c r="P14776" s="185"/>
    </row>
    <row r="14777" spans="1:16" ht="14.1" customHeight="1">
      <c r="A14777" s="177" t="s">
        <v>240</v>
      </c>
      <c r="B14777" s="177"/>
      <c r="C14777" s="177"/>
      <c r="D14777" s="177"/>
      <c r="E14777" s="177"/>
      <c r="F14777" s="177"/>
      <c r="G14777" s="177"/>
      <c r="H14777" s="177"/>
      <c r="I14777" s="177"/>
      <c r="J14777" s="177"/>
      <c r="K14777" s="177"/>
      <c r="L14777" s="177"/>
      <c r="M14777" s="177"/>
      <c r="N14777" s="177"/>
      <c r="O14777" s="177"/>
      <c r="P14777" s="177"/>
    </row>
    <row r="14778" spans="1:16" ht="14.1" customHeight="1">
      <c r="A14778" s="181" t="s">
        <v>359</v>
      </c>
      <c r="B14778" s="181"/>
      <c r="C14778" s="181"/>
      <c r="D14778" s="182" t="s">
        <v>242</v>
      </c>
      <c r="E14778" s="182"/>
      <c r="F14778" s="104">
        <v>5.65</v>
      </c>
      <c r="G14778" s="183">
        <v>0.35427619999999999</v>
      </c>
      <c r="H14778" s="183"/>
      <c r="I14778" s="176">
        <v>2.0017</v>
      </c>
      <c r="J14778" s="176"/>
      <c r="K14778" s="176"/>
      <c r="L14778" s="176"/>
      <c r="M14778" s="176"/>
      <c r="N14778" s="176"/>
      <c r="O14778" s="176">
        <v>2.0017</v>
      </c>
      <c r="P14778" s="176"/>
    </row>
    <row r="14779" spans="1:16" ht="14.1" customHeight="1">
      <c r="A14779" s="181" t="s">
        <v>799</v>
      </c>
      <c r="B14779" s="181"/>
      <c r="C14779" s="181"/>
      <c r="D14779" s="182" t="s">
        <v>242</v>
      </c>
      <c r="E14779" s="182"/>
      <c r="F14779" s="104">
        <v>7.8</v>
      </c>
      <c r="G14779" s="183">
        <v>0.35427619999999999</v>
      </c>
      <c r="H14779" s="183"/>
      <c r="I14779" s="176">
        <v>2.7633999999999999</v>
      </c>
      <c r="J14779" s="176"/>
      <c r="K14779" s="176"/>
      <c r="L14779" s="176"/>
      <c r="M14779" s="176"/>
      <c r="N14779" s="176"/>
      <c r="O14779" s="176">
        <v>2.7633999999999999</v>
      </c>
      <c r="P14779" s="176"/>
    </row>
    <row r="14780" spans="1:16" ht="14.1" customHeight="1">
      <c r="A14780" s="181" t="s">
        <v>244</v>
      </c>
      <c r="B14780" s="181"/>
      <c r="C14780" s="181"/>
      <c r="D14780" s="182"/>
      <c r="E14780" s="182"/>
      <c r="F14780" s="104">
        <v>4.7699999999999996</v>
      </c>
      <c r="G14780" s="183">
        <v>0.86899999999999999</v>
      </c>
      <c r="H14780" s="183"/>
      <c r="I14780" s="176">
        <v>4.1409000000000002</v>
      </c>
      <c r="J14780" s="176"/>
      <c r="K14780" s="176"/>
      <c r="L14780" s="176"/>
      <c r="M14780" s="176"/>
      <c r="N14780" s="176"/>
      <c r="O14780" s="176">
        <v>4.1409000000000002</v>
      </c>
      <c r="P14780" s="176"/>
    </row>
    <row r="14781" spans="1:16" ht="14.1" customHeight="1">
      <c r="A14781" s="181" t="s">
        <v>245</v>
      </c>
      <c r="B14781" s="181"/>
      <c r="C14781" s="181"/>
      <c r="D14781" s="182"/>
      <c r="E14781" s="182"/>
      <c r="F14781" s="104"/>
      <c r="G14781" s="183"/>
      <c r="H14781" s="183"/>
      <c r="I14781" s="176">
        <v>4.59</v>
      </c>
      <c r="J14781" s="176"/>
      <c r="K14781" s="176"/>
      <c r="L14781" s="176"/>
      <c r="M14781" s="176"/>
      <c r="N14781" s="176"/>
      <c r="O14781" s="176">
        <v>4.59</v>
      </c>
      <c r="P14781" s="176"/>
    </row>
    <row r="14782" spans="1:16" ht="14.1" customHeight="1">
      <c r="A14782" s="177" t="s">
        <v>246</v>
      </c>
      <c r="B14782" s="177"/>
      <c r="C14782" s="177"/>
      <c r="D14782" s="177"/>
      <c r="E14782" s="177"/>
      <c r="F14782" s="177"/>
      <c r="G14782" s="177"/>
      <c r="H14782" s="177"/>
      <c r="I14782" s="177"/>
      <c r="J14782" s="177"/>
      <c r="K14782" s="177"/>
      <c r="L14782" s="177"/>
      <c r="M14782" s="177"/>
      <c r="N14782" s="177"/>
      <c r="O14782" s="178">
        <v>13.5</v>
      </c>
      <c r="P14782" s="178"/>
    </row>
    <row r="14783" spans="1:16" ht="14.1" customHeight="1">
      <c r="A14783" s="177" t="s">
        <v>258</v>
      </c>
      <c r="B14783" s="177"/>
      <c r="C14783" s="177"/>
      <c r="D14783" s="177"/>
      <c r="E14783" s="177"/>
      <c r="F14783" s="177"/>
      <c r="G14783" s="177"/>
      <c r="H14783" s="177"/>
      <c r="I14783" s="177"/>
      <c r="J14783" s="177"/>
      <c r="K14783" s="177"/>
      <c r="L14783" s="177"/>
      <c r="M14783" s="177"/>
      <c r="N14783" s="177"/>
      <c r="O14783" s="177"/>
      <c r="P14783" s="177"/>
    </row>
    <row r="14784" spans="1:16" ht="22.7" customHeight="1">
      <c r="A14784" s="181" t="s">
        <v>800</v>
      </c>
      <c r="B14784" s="181"/>
      <c r="C14784" s="181"/>
      <c r="D14784" s="182" t="s">
        <v>307</v>
      </c>
      <c r="E14784" s="182"/>
      <c r="F14784" s="104">
        <v>21.02</v>
      </c>
      <c r="G14784" s="183">
        <v>1</v>
      </c>
      <c r="H14784" s="183"/>
      <c r="I14784" s="176"/>
      <c r="J14784" s="176"/>
      <c r="K14784" s="176">
        <v>21.02</v>
      </c>
      <c r="L14784" s="176"/>
      <c r="M14784" s="176"/>
      <c r="N14784" s="176"/>
      <c r="O14784" s="176">
        <v>21.02</v>
      </c>
      <c r="P14784" s="176"/>
    </row>
    <row r="14785" spans="1:16" ht="14.1" customHeight="1">
      <c r="A14785" s="181" t="s">
        <v>801</v>
      </c>
      <c r="B14785" s="181"/>
      <c r="C14785" s="181"/>
      <c r="D14785" s="182" t="s">
        <v>262</v>
      </c>
      <c r="E14785" s="182"/>
      <c r="F14785" s="104">
        <v>11.95</v>
      </c>
      <c r="G14785" s="183">
        <v>0.01</v>
      </c>
      <c r="H14785" s="183"/>
      <c r="I14785" s="176"/>
      <c r="J14785" s="176"/>
      <c r="K14785" s="176">
        <v>0.1195</v>
      </c>
      <c r="L14785" s="176"/>
      <c r="M14785" s="176"/>
      <c r="N14785" s="176"/>
      <c r="O14785" s="176">
        <v>0.1195</v>
      </c>
      <c r="P14785" s="176"/>
    </row>
    <row r="14786" spans="1:16" ht="14.1" customHeight="1">
      <c r="A14786" s="181" t="s">
        <v>1185</v>
      </c>
      <c r="B14786" s="181"/>
      <c r="C14786" s="181"/>
      <c r="D14786" s="182" t="s">
        <v>251</v>
      </c>
      <c r="E14786" s="182"/>
      <c r="F14786" s="104">
        <v>84.14</v>
      </c>
      <c r="G14786" s="183">
        <v>1</v>
      </c>
      <c r="H14786" s="183"/>
      <c r="I14786" s="176"/>
      <c r="J14786" s="176"/>
      <c r="K14786" s="176">
        <v>84.14</v>
      </c>
      <c r="L14786" s="176"/>
      <c r="M14786" s="176"/>
      <c r="N14786" s="176"/>
      <c r="O14786" s="176">
        <v>84.14</v>
      </c>
      <c r="P14786" s="176"/>
    </row>
    <row r="14787" spans="1:16" ht="14.1" customHeight="1">
      <c r="A14787" s="177" t="s">
        <v>273</v>
      </c>
      <c r="B14787" s="177"/>
      <c r="C14787" s="177"/>
      <c r="D14787" s="177"/>
      <c r="E14787" s="177"/>
      <c r="F14787" s="177"/>
      <c r="G14787" s="177"/>
      <c r="H14787" s="177"/>
      <c r="I14787" s="177"/>
      <c r="J14787" s="177"/>
      <c r="K14787" s="177"/>
      <c r="L14787" s="177"/>
      <c r="M14787" s="177"/>
      <c r="N14787" s="177"/>
      <c r="O14787" s="178">
        <v>105.28</v>
      </c>
      <c r="P14787" s="178"/>
    </row>
    <row r="14788" spans="1:16" ht="3.4" customHeight="1"/>
    <row r="14789" spans="1:16" ht="14.1" customHeight="1">
      <c r="A14789" s="170" t="s">
        <v>270</v>
      </c>
      <c r="B14789" s="170"/>
      <c r="C14789" s="170"/>
      <c r="D14789" s="170"/>
      <c r="E14789" s="170"/>
      <c r="F14789" s="170"/>
      <c r="G14789" s="170"/>
      <c r="H14789" s="170"/>
      <c r="I14789" s="170"/>
      <c r="J14789" s="170"/>
      <c r="K14789" s="170"/>
      <c r="L14789" s="170"/>
      <c r="M14789" s="170"/>
      <c r="N14789" s="170"/>
      <c r="O14789" s="170"/>
      <c r="P14789" s="170"/>
    </row>
    <row r="14790" spans="1:16" ht="14.1" customHeight="1">
      <c r="A14790" s="171" t="s">
        <v>271</v>
      </c>
      <c r="B14790" s="171"/>
      <c r="C14790" s="171"/>
      <c r="D14790" s="171"/>
      <c r="E14790" s="171"/>
      <c r="F14790" s="171"/>
      <c r="G14790" s="171"/>
      <c r="H14790" s="171"/>
      <c r="I14790" s="171"/>
      <c r="J14790" s="171"/>
      <c r="K14790" s="171"/>
      <c r="L14790" s="171"/>
      <c r="M14790" s="171"/>
      <c r="N14790" s="171"/>
      <c r="O14790" s="171"/>
      <c r="P14790" s="171"/>
    </row>
    <row r="14791" spans="1:16" ht="65.25" customHeight="1">
      <c r="A14791" s="198"/>
      <c r="B14791" s="198"/>
      <c r="C14791" s="198"/>
      <c r="D14791" s="198"/>
      <c r="E14791" s="198"/>
      <c r="F14791" s="198"/>
      <c r="G14791" s="198"/>
      <c r="H14791" s="198"/>
      <c r="I14791" s="198"/>
      <c r="J14791" s="198"/>
      <c r="K14791" s="198"/>
      <c r="L14791" s="198"/>
      <c r="M14791" s="198"/>
      <c r="N14791" s="198"/>
      <c r="O14791" s="198"/>
      <c r="P14791" s="198"/>
    </row>
    <row r="14792" spans="1:16" ht="5.65" customHeight="1"/>
    <row r="14793" spans="1:16" ht="19.7" customHeight="1">
      <c r="A14793" s="199" t="s">
        <v>218</v>
      </c>
      <c r="B14793" s="199"/>
      <c r="C14793" s="199"/>
      <c r="D14793" s="199"/>
      <c r="E14793" s="199"/>
      <c r="F14793" s="199"/>
      <c r="G14793" s="199"/>
      <c r="H14793" s="199"/>
      <c r="I14793" s="199"/>
      <c r="J14793" s="199"/>
      <c r="K14793" s="199"/>
      <c r="L14793" s="199"/>
      <c r="M14793" s="199"/>
      <c r="N14793" s="199"/>
      <c r="O14793" s="199"/>
      <c r="P14793" s="199"/>
    </row>
    <row r="14794" spans="1:16" ht="15.75" customHeight="1">
      <c r="A14794" s="105" t="s">
        <v>117</v>
      </c>
      <c r="B14794" s="196" t="s">
        <v>118</v>
      </c>
      <c r="C14794" s="196"/>
      <c r="D14794" s="196"/>
      <c r="E14794" s="196"/>
      <c r="F14794" s="196"/>
      <c r="G14794" s="196"/>
      <c r="H14794" s="196"/>
      <c r="I14794" s="196"/>
      <c r="J14794" s="196"/>
      <c r="K14794" s="196"/>
      <c r="L14794" s="193" t="s">
        <v>119</v>
      </c>
      <c r="M14794" s="193"/>
      <c r="N14794" s="200" t="s">
        <v>171</v>
      </c>
      <c r="O14794" s="200"/>
      <c r="P14794" s="200"/>
    </row>
    <row r="14795" spans="1:16" ht="12.6" customHeight="1">
      <c r="A14795" s="105" t="s">
        <v>120</v>
      </c>
      <c r="B14795" s="196" t="s">
        <v>121</v>
      </c>
      <c r="C14795" s="196"/>
      <c r="D14795" s="196"/>
      <c r="E14795" s="196"/>
      <c r="F14795" s="196"/>
      <c r="G14795" s="196"/>
      <c r="H14795" s="196"/>
      <c r="I14795" s="196"/>
      <c r="J14795" s="196"/>
      <c r="K14795" s="196"/>
      <c r="L14795" s="193" t="s">
        <v>219</v>
      </c>
      <c r="M14795" s="193"/>
      <c r="N14795" s="194" t="s">
        <v>3435</v>
      </c>
      <c r="O14795" s="194"/>
      <c r="P14795" s="194"/>
    </row>
    <row r="14796" spans="1:16" ht="14.45" customHeight="1">
      <c r="A14796" s="105" t="s">
        <v>220</v>
      </c>
      <c r="B14796" s="193" t="s">
        <v>170</v>
      </c>
      <c r="C14796" s="193"/>
      <c r="D14796" s="193"/>
      <c r="E14796" s="193"/>
      <c r="F14796" s="193"/>
      <c r="G14796" s="193"/>
      <c r="H14796" s="193"/>
      <c r="I14796" s="193"/>
      <c r="J14796" s="193"/>
      <c r="K14796" s="193"/>
      <c r="L14796" s="193" t="s">
        <v>122</v>
      </c>
      <c r="M14796" s="193"/>
      <c r="N14796" s="194"/>
      <c r="O14796" s="194"/>
      <c r="P14796" s="194"/>
    </row>
    <row r="14797" spans="1:16" ht="14.65" customHeight="1">
      <c r="A14797" s="105" t="s">
        <v>221</v>
      </c>
      <c r="B14797" s="193" t="s">
        <v>170</v>
      </c>
      <c r="C14797" s="193"/>
      <c r="D14797" s="193"/>
      <c r="E14797" s="193"/>
      <c r="F14797" s="193"/>
      <c r="G14797" s="193"/>
      <c r="H14797" s="193"/>
      <c r="I14797" s="193"/>
      <c r="J14797" s="193"/>
      <c r="K14797" s="193"/>
      <c r="L14797" s="193" t="s">
        <v>123</v>
      </c>
      <c r="M14797" s="193"/>
      <c r="N14797" s="194" t="s">
        <v>124</v>
      </c>
      <c r="O14797" s="194"/>
      <c r="P14797" s="194"/>
    </row>
    <row r="14798" spans="1:16" ht="26.45" customHeight="1">
      <c r="A14798" s="105" t="s">
        <v>222</v>
      </c>
      <c r="B14798" s="193" t="s">
        <v>170</v>
      </c>
      <c r="C14798" s="193"/>
      <c r="D14798" s="193"/>
      <c r="E14798" s="193"/>
      <c r="F14798" s="193"/>
      <c r="G14798" s="193"/>
      <c r="H14798" s="193"/>
      <c r="I14798" s="193"/>
      <c r="J14798" s="193"/>
      <c r="K14798" s="193"/>
      <c r="L14798" s="193" t="s">
        <v>125</v>
      </c>
      <c r="M14798" s="193"/>
      <c r="N14798" s="195" t="s">
        <v>3780</v>
      </c>
      <c r="O14798" s="195"/>
      <c r="P14798" s="195"/>
    </row>
    <row r="14799" spans="1:16" ht="13.35" customHeight="1">
      <c r="A14799" s="106" t="s">
        <v>126</v>
      </c>
      <c r="B14799" s="188"/>
      <c r="C14799" s="188"/>
      <c r="D14799" s="188"/>
      <c r="E14799" s="188"/>
      <c r="F14799" s="188"/>
      <c r="G14799" s="188"/>
      <c r="H14799" s="188"/>
      <c r="I14799" s="188"/>
      <c r="J14799" s="188"/>
      <c r="K14799" s="188"/>
      <c r="L14799" s="188" t="s">
        <v>127</v>
      </c>
      <c r="M14799" s="188"/>
      <c r="N14799" s="189" t="s">
        <v>173</v>
      </c>
      <c r="O14799" s="189"/>
      <c r="P14799" s="189"/>
    </row>
    <row r="14800" spans="1:16" ht="15.75" customHeight="1">
      <c r="A14800" s="190" t="s">
        <v>223</v>
      </c>
      <c r="B14800" s="190"/>
      <c r="C14800" s="191" t="s">
        <v>224</v>
      </c>
      <c r="D14800" s="191"/>
      <c r="E14800" s="192" t="s">
        <v>225</v>
      </c>
      <c r="F14800" s="192"/>
      <c r="G14800" s="192"/>
      <c r="H14800" s="191" t="s">
        <v>226</v>
      </c>
      <c r="I14800" s="191"/>
      <c r="J14800" s="192" t="s">
        <v>227</v>
      </c>
      <c r="K14800" s="192"/>
      <c r="L14800" s="192"/>
      <c r="M14800" s="192"/>
      <c r="N14800" s="192"/>
      <c r="O14800" s="192"/>
      <c r="P14800" s="103" t="s">
        <v>228</v>
      </c>
    </row>
    <row r="14801" spans="1:16" ht="17.100000000000001" customHeight="1">
      <c r="A14801" s="186" t="s">
        <v>229</v>
      </c>
      <c r="B14801" s="186"/>
      <c r="C14801" s="186"/>
      <c r="D14801" s="187" t="s">
        <v>230</v>
      </c>
      <c r="E14801" s="187"/>
      <c r="F14801" s="187" t="s">
        <v>231</v>
      </c>
      <c r="G14801" s="187" t="s">
        <v>232</v>
      </c>
      <c r="H14801" s="187"/>
      <c r="I14801" s="187" t="s">
        <v>233</v>
      </c>
      <c r="J14801" s="187"/>
      <c r="K14801" s="187"/>
      <c r="L14801" s="187"/>
      <c r="M14801" s="187"/>
      <c r="N14801" s="187"/>
      <c r="O14801" s="187"/>
      <c r="P14801" s="187"/>
    </row>
    <row r="14802" spans="1:16" ht="17.100000000000001" customHeight="1">
      <c r="A14802" s="186"/>
      <c r="B14802" s="186"/>
      <c r="C14802" s="186"/>
      <c r="D14802" s="187"/>
      <c r="E14802" s="187"/>
      <c r="F14802" s="187"/>
      <c r="G14802" s="187"/>
      <c r="H14802" s="187"/>
      <c r="I14802" s="187" t="s">
        <v>234</v>
      </c>
      <c r="J14802" s="187"/>
      <c r="K14802" s="187" t="s">
        <v>235</v>
      </c>
      <c r="L14802" s="187"/>
      <c r="M14802" s="187" t="s">
        <v>236</v>
      </c>
      <c r="N14802" s="187"/>
      <c r="O14802" s="187" t="s">
        <v>237</v>
      </c>
      <c r="P14802" s="187"/>
    </row>
    <row r="14803" spans="1:16" ht="14.1" customHeight="1">
      <c r="A14803" s="179" t="s">
        <v>247</v>
      </c>
      <c r="B14803" s="179"/>
      <c r="C14803" s="179"/>
      <c r="D14803" s="179"/>
      <c r="E14803" s="179"/>
      <c r="F14803" s="179"/>
      <c r="G14803" s="179"/>
      <c r="H14803" s="179"/>
      <c r="I14803" s="180">
        <v>13.5</v>
      </c>
      <c r="J14803" s="180"/>
      <c r="K14803" s="180">
        <v>105.28</v>
      </c>
      <c r="L14803" s="180"/>
      <c r="M14803" s="180"/>
      <c r="N14803" s="180"/>
      <c r="O14803" s="180">
        <v>118.78</v>
      </c>
      <c r="P14803" s="180"/>
    </row>
    <row r="14804" spans="1:16" ht="14.1" customHeight="1">
      <c r="A14804" s="172" t="s">
        <v>248</v>
      </c>
      <c r="B14804" s="172"/>
      <c r="C14804" s="172"/>
      <c r="D14804" s="172"/>
      <c r="E14804" s="172"/>
      <c r="F14804" s="172"/>
      <c r="G14804" s="172"/>
      <c r="H14804" s="172"/>
      <c r="I14804" s="173">
        <v>3.89</v>
      </c>
      <c r="J14804" s="173"/>
      <c r="K14804" s="173">
        <v>30.34</v>
      </c>
      <c r="L14804" s="173"/>
      <c r="M14804" s="173"/>
      <c r="N14804" s="173"/>
      <c r="O14804" s="173">
        <v>34.229999999999997</v>
      </c>
      <c r="P14804" s="173"/>
    </row>
    <row r="14805" spans="1:16" ht="14.1" customHeight="1">
      <c r="A14805" s="174" t="s">
        <v>249</v>
      </c>
      <c r="B14805" s="174"/>
      <c r="C14805" s="174"/>
      <c r="D14805" s="174"/>
      <c r="E14805" s="174"/>
      <c r="F14805" s="174"/>
      <c r="G14805" s="174"/>
      <c r="H14805" s="174"/>
      <c r="I14805" s="175">
        <v>17.39</v>
      </c>
      <c r="J14805" s="175"/>
      <c r="K14805" s="175">
        <v>135.62</v>
      </c>
      <c r="L14805" s="175"/>
      <c r="M14805" s="175"/>
      <c r="N14805" s="175"/>
      <c r="O14805" s="175">
        <v>153.01</v>
      </c>
      <c r="P14805" s="175"/>
    </row>
    <row r="14806" spans="1:16" ht="14.1" customHeight="1">
      <c r="A14806" s="184" t="s">
        <v>1293</v>
      </c>
      <c r="B14806" s="184"/>
      <c r="C14806" s="184"/>
      <c r="D14806" s="184"/>
      <c r="E14806" s="184"/>
      <c r="F14806" s="184"/>
      <c r="G14806" s="184"/>
      <c r="H14806" s="184"/>
      <c r="I14806" s="184"/>
      <c r="J14806" s="184"/>
      <c r="K14806" s="184"/>
      <c r="L14806" s="184"/>
      <c r="M14806" s="184"/>
      <c r="N14806" s="184"/>
      <c r="O14806" s="185" t="s">
        <v>268</v>
      </c>
      <c r="P14806" s="185"/>
    </row>
    <row r="14807" spans="1:16" ht="14.1" customHeight="1">
      <c r="A14807" s="177" t="s">
        <v>252</v>
      </c>
      <c r="B14807" s="177"/>
      <c r="C14807" s="177"/>
      <c r="D14807" s="177"/>
      <c r="E14807" s="177"/>
      <c r="F14807" s="177"/>
      <c r="G14807" s="177"/>
      <c r="H14807" s="177"/>
      <c r="I14807" s="177"/>
      <c r="J14807" s="177"/>
      <c r="K14807" s="177"/>
      <c r="L14807" s="177"/>
      <c r="M14807" s="177"/>
      <c r="N14807" s="177"/>
      <c r="O14807" s="177"/>
      <c r="P14807" s="177"/>
    </row>
    <row r="14808" spans="1:16" ht="32.65" customHeight="1">
      <c r="A14808" s="181" t="s">
        <v>285</v>
      </c>
      <c r="B14808" s="181"/>
      <c r="C14808" s="181"/>
      <c r="D14808" s="182" t="s">
        <v>239</v>
      </c>
      <c r="E14808" s="182"/>
      <c r="F14808" s="104">
        <v>4519.93</v>
      </c>
      <c r="G14808" s="183">
        <v>3.0000000000000001E-6</v>
      </c>
      <c r="H14808" s="183"/>
      <c r="I14808" s="176"/>
      <c r="J14808" s="176"/>
      <c r="K14808" s="176"/>
      <c r="L14808" s="176"/>
      <c r="M14808" s="176">
        <v>1.38E-2</v>
      </c>
      <c r="N14808" s="176"/>
      <c r="O14808" s="176">
        <v>1.38E-2</v>
      </c>
      <c r="P14808" s="176"/>
    </row>
    <row r="14809" spans="1:16" ht="14.1" customHeight="1">
      <c r="A14809" s="177" t="s">
        <v>254</v>
      </c>
      <c r="B14809" s="177"/>
      <c r="C14809" s="177"/>
      <c r="D14809" s="177"/>
      <c r="E14809" s="177"/>
      <c r="F14809" s="177"/>
      <c r="G14809" s="177"/>
      <c r="H14809" s="177"/>
      <c r="I14809" s="177"/>
      <c r="J14809" s="177"/>
      <c r="K14809" s="177"/>
      <c r="L14809" s="177"/>
      <c r="M14809" s="177"/>
      <c r="N14809" s="177"/>
      <c r="O14809" s="178">
        <v>0.01</v>
      </c>
      <c r="P14809" s="178"/>
    </row>
    <row r="14810" spans="1:16" ht="14.1" customHeight="1">
      <c r="A14810" s="177" t="s">
        <v>240</v>
      </c>
      <c r="B14810" s="177"/>
      <c r="C14810" s="177"/>
      <c r="D14810" s="177"/>
      <c r="E14810" s="177"/>
      <c r="F14810" s="177"/>
      <c r="G14810" s="177"/>
      <c r="H14810" s="177"/>
      <c r="I14810" s="177"/>
      <c r="J14810" s="177"/>
      <c r="K14810" s="177"/>
      <c r="L14810" s="177"/>
      <c r="M14810" s="177"/>
      <c r="N14810" s="177"/>
      <c r="O14810" s="177"/>
      <c r="P14810" s="177"/>
    </row>
    <row r="14811" spans="1:16" ht="14.1" customHeight="1">
      <c r="A14811" s="181" t="s">
        <v>290</v>
      </c>
      <c r="B14811" s="181"/>
      <c r="C14811" s="181"/>
      <c r="D14811" s="182" t="s">
        <v>242</v>
      </c>
      <c r="E14811" s="182"/>
      <c r="F14811" s="104">
        <v>7.8</v>
      </c>
      <c r="G14811" s="183">
        <v>3.15E-2</v>
      </c>
      <c r="H14811" s="183"/>
      <c r="I14811" s="176">
        <v>0.2457</v>
      </c>
      <c r="J14811" s="176"/>
      <c r="K14811" s="176"/>
      <c r="L14811" s="176"/>
      <c r="M14811" s="176"/>
      <c r="N14811" s="176"/>
      <c r="O14811" s="176">
        <v>0.2457</v>
      </c>
      <c r="P14811" s="176"/>
    </row>
    <row r="14812" spans="1:16" ht="14.1" customHeight="1">
      <c r="A14812" s="181" t="s">
        <v>257</v>
      </c>
      <c r="B14812" s="181"/>
      <c r="C14812" s="181"/>
      <c r="D14812" s="182" t="s">
        <v>242</v>
      </c>
      <c r="E14812" s="182"/>
      <c r="F14812" s="104">
        <v>5.65</v>
      </c>
      <c r="G14812" s="183">
        <v>0.24234310000000001</v>
      </c>
      <c r="H14812" s="183"/>
      <c r="I14812" s="176">
        <v>1.3692</v>
      </c>
      <c r="J14812" s="176"/>
      <c r="K14812" s="176"/>
      <c r="L14812" s="176"/>
      <c r="M14812" s="176"/>
      <c r="N14812" s="176"/>
      <c r="O14812" s="176">
        <v>1.3692</v>
      </c>
      <c r="P14812" s="176"/>
    </row>
    <row r="14813" spans="1:16" ht="14.1" customHeight="1">
      <c r="A14813" s="181" t="s">
        <v>293</v>
      </c>
      <c r="B14813" s="181"/>
      <c r="C14813" s="181"/>
      <c r="D14813" s="182" t="s">
        <v>242</v>
      </c>
      <c r="E14813" s="182"/>
      <c r="F14813" s="104">
        <v>7.8</v>
      </c>
      <c r="G14813" s="183">
        <v>0.1470283</v>
      </c>
      <c r="H14813" s="183"/>
      <c r="I14813" s="176">
        <v>1.1468</v>
      </c>
      <c r="J14813" s="176"/>
      <c r="K14813" s="176"/>
      <c r="L14813" s="176"/>
      <c r="M14813" s="176"/>
      <c r="N14813" s="176"/>
      <c r="O14813" s="176">
        <v>1.1468</v>
      </c>
      <c r="P14813" s="176"/>
    </row>
    <row r="14814" spans="1:16" ht="14.1" customHeight="1">
      <c r="A14814" s="181" t="s">
        <v>244</v>
      </c>
      <c r="B14814" s="181"/>
      <c r="C14814" s="181"/>
      <c r="D14814" s="182"/>
      <c r="E14814" s="182"/>
      <c r="F14814" s="104">
        <v>2.76</v>
      </c>
      <c r="G14814" s="183">
        <v>0.86899999999999999</v>
      </c>
      <c r="H14814" s="183"/>
      <c r="I14814" s="176">
        <v>2.3999000000000001</v>
      </c>
      <c r="J14814" s="176"/>
      <c r="K14814" s="176"/>
      <c r="L14814" s="176"/>
      <c r="M14814" s="176"/>
      <c r="N14814" s="176"/>
      <c r="O14814" s="176">
        <v>2.3999000000000001</v>
      </c>
      <c r="P14814" s="176"/>
    </row>
    <row r="14815" spans="1:16" ht="14.1" customHeight="1">
      <c r="A14815" s="181" t="s">
        <v>245</v>
      </c>
      <c r="B14815" s="181"/>
      <c r="C14815" s="181"/>
      <c r="D14815" s="182"/>
      <c r="E14815" s="182"/>
      <c r="F14815" s="104"/>
      <c r="G14815" s="183"/>
      <c r="H14815" s="183"/>
      <c r="I14815" s="176">
        <v>2.7</v>
      </c>
      <c r="J14815" s="176"/>
      <c r="K14815" s="176"/>
      <c r="L14815" s="176"/>
      <c r="M14815" s="176"/>
      <c r="N14815" s="176"/>
      <c r="O14815" s="176">
        <v>2.7</v>
      </c>
      <c r="P14815" s="176"/>
    </row>
    <row r="14816" spans="1:16" ht="14.1" customHeight="1">
      <c r="A14816" s="177" t="s">
        <v>246</v>
      </c>
      <c r="B14816" s="177"/>
      <c r="C14816" s="177"/>
      <c r="D14816" s="177"/>
      <c r="E14816" s="177"/>
      <c r="F14816" s="177"/>
      <c r="G14816" s="177"/>
      <c r="H14816" s="177"/>
      <c r="I14816" s="177"/>
      <c r="J14816" s="177"/>
      <c r="K14816" s="177"/>
      <c r="L14816" s="177"/>
      <c r="M14816" s="177"/>
      <c r="N14816" s="177"/>
      <c r="O14816" s="178">
        <v>7.86</v>
      </c>
      <c r="P14816" s="178"/>
    </row>
    <row r="14817" spans="1:16" ht="14.1" customHeight="1">
      <c r="A14817" s="177" t="s">
        <v>258</v>
      </c>
      <c r="B14817" s="177"/>
      <c r="C14817" s="177"/>
      <c r="D14817" s="177"/>
      <c r="E14817" s="177"/>
      <c r="F14817" s="177"/>
      <c r="G14817" s="177"/>
      <c r="H14817" s="177"/>
      <c r="I14817" s="177"/>
      <c r="J14817" s="177"/>
      <c r="K14817" s="177"/>
      <c r="L14817" s="177"/>
      <c r="M14817" s="177"/>
      <c r="N14817" s="177"/>
      <c r="O14817" s="177"/>
      <c r="P14817" s="177"/>
    </row>
    <row r="14818" spans="1:16" ht="22.7" customHeight="1">
      <c r="A14818" s="181" t="s">
        <v>263</v>
      </c>
      <c r="B14818" s="181"/>
      <c r="C14818" s="181"/>
      <c r="D14818" s="182" t="s">
        <v>264</v>
      </c>
      <c r="E14818" s="182"/>
      <c r="F14818" s="104">
        <v>1</v>
      </c>
      <c r="G14818" s="183">
        <v>1.0296E-2</v>
      </c>
      <c r="H14818" s="183"/>
      <c r="I14818" s="176"/>
      <c r="J14818" s="176"/>
      <c r="K14818" s="176">
        <v>1.03E-2</v>
      </c>
      <c r="L14818" s="176"/>
      <c r="M14818" s="176"/>
      <c r="N14818" s="176"/>
      <c r="O14818" s="176">
        <v>1.03E-2</v>
      </c>
      <c r="P14818" s="176"/>
    </row>
    <row r="14819" spans="1:16" ht="22.7" customHeight="1">
      <c r="A14819" s="181" t="s">
        <v>325</v>
      </c>
      <c r="B14819" s="181"/>
      <c r="C14819" s="181"/>
      <c r="D14819" s="182" t="s">
        <v>262</v>
      </c>
      <c r="E14819" s="182"/>
      <c r="F14819" s="104">
        <v>19.600000000000001</v>
      </c>
      <c r="G14819" s="183">
        <v>8.0000000000000002E-3</v>
      </c>
      <c r="H14819" s="183"/>
      <c r="I14819" s="176"/>
      <c r="J14819" s="176"/>
      <c r="K14819" s="176">
        <v>0.15679999999999999</v>
      </c>
      <c r="L14819" s="176"/>
      <c r="M14819" s="176"/>
      <c r="N14819" s="176"/>
      <c r="O14819" s="176">
        <v>0.15679999999999999</v>
      </c>
      <c r="P14819" s="176"/>
    </row>
    <row r="14820" spans="1:16" ht="22.7" customHeight="1">
      <c r="A14820" s="181" t="s">
        <v>804</v>
      </c>
      <c r="B14820" s="181"/>
      <c r="C14820" s="181"/>
      <c r="D14820" s="182" t="s">
        <v>262</v>
      </c>
      <c r="E14820" s="182"/>
      <c r="F14820" s="104">
        <v>68.739999999999995</v>
      </c>
      <c r="G14820" s="183">
        <v>1.6000000000000001E-3</v>
      </c>
      <c r="H14820" s="183"/>
      <c r="I14820" s="176"/>
      <c r="J14820" s="176"/>
      <c r="K14820" s="176">
        <v>0.11</v>
      </c>
      <c r="L14820" s="176"/>
      <c r="M14820" s="176"/>
      <c r="N14820" s="176"/>
      <c r="O14820" s="176">
        <v>0.11</v>
      </c>
      <c r="P14820" s="176"/>
    </row>
    <row r="14821" spans="1:16" ht="22.7" customHeight="1">
      <c r="A14821" s="181" t="s">
        <v>1187</v>
      </c>
      <c r="B14821" s="181"/>
      <c r="C14821" s="181"/>
      <c r="D14821" s="182" t="s">
        <v>268</v>
      </c>
      <c r="E14821" s="182"/>
      <c r="F14821" s="104">
        <v>29.69</v>
      </c>
      <c r="G14821" s="183">
        <v>1.05</v>
      </c>
      <c r="H14821" s="183"/>
      <c r="I14821" s="176"/>
      <c r="J14821" s="176"/>
      <c r="K14821" s="176">
        <v>31.174499999999998</v>
      </c>
      <c r="L14821" s="176"/>
      <c r="M14821" s="176"/>
      <c r="N14821" s="176"/>
      <c r="O14821" s="176">
        <v>31.174499999999998</v>
      </c>
      <c r="P14821" s="176"/>
    </row>
    <row r="14822" spans="1:16" ht="32.65" customHeight="1">
      <c r="A14822" s="181" t="s">
        <v>328</v>
      </c>
      <c r="B14822" s="181"/>
      <c r="C14822" s="181"/>
      <c r="D14822" s="182" t="s">
        <v>329</v>
      </c>
      <c r="E14822" s="182"/>
      <c r="F14822" s="104">
        <v>37.79</v>
      </c>
      <c r="G14822" s="183">
        <v>0.21099999999999999</v>
      </c>
      <c r="H14822" s="183"/>
      <c r="I14822" s="176"/>
      <c r="J14822" s="176"/>
      <c r="K14822" s="176">
        <v>7.9737</v>
      </c>
      <c r="L14822" s="176"/>
      <c r="M14822" s="176"/>
      <c r="N14822" s="176"/>
      <c r="O14822" s="176">
        <v>7.9737</v>
      </c>
      <c r="P14822" s="176"/>
    </row>
    <row r="14823" spans="1:16" ht="22.7" customHeight="1">
      <c r="A14823" s="181" t="s">
        <v>806</v>
      </c>
      <c r="B14823" s="181"/>
      <c r="C14823" s="181"/>
      <c r="D14823" s="182" t="s">
        <v>262</v>
      </c>
      <c r="E14823" s="182"/>
      <c r="F14823" s="104">
        <v>139.58000000000001</v>
      </c>
      <c r="G14823" s="183">
        <v>5.8999999999999997E-2</v>
      </c>
      <c r="H14823" s="183"/>
      <c r="I14823" s="176"/>
      <c r="J14823" s="176"/>
      <c r="K14823" s="176">
        <v>8.2352000000000007</v>
      </c>
      <c r="L14823" s="176"/>
      <c r="M14823" s="176"/>
      <c r="N14823" s="176"/>
      <c r="O14823" s="176">
        <v>8.2352000000000007</v>
      </c>
      <c r="P14823" s="176"/>
    </row>
    <row r="14824" spans="1:16" ht="14.1" customHeight="1">
      <c r="A14824" s="177" t="s">
        <v>273</v>
      </c>
      <c r="B14824" s="177"/>
      <c r="C14824" s="177"/>
      <c r="D14824" s="177"/>
      <c r="E14824" s="177"/>
      <c r="F14824" s="177"/>
      <c r="G14824" s="177"/>
      <c r="H14824" s="177"/>
      <c r="I14824" s="177"/>
      <c r="J14824" s="177"/>
      <c r="K14824" s="177"/>
      <c r="L14824" s="177"/>
      <c r="M14824" s="177"/>
      <c r="N14824" s="177"/>
      <c r="O14824" s="178">
        <v>47.66</v>
      </c>
      <c r="P14824" s="178"/>
    </row>
    <row r="14825" spans="1:16" ht="14.1" customHeight="1">
      <c r="A14825" s="179" t="s">
        <v>247</v>
      </c>
      <c r="B14825" s="179"/>
      <c r="C14825" s="179"/>
      <c r="D14825" s="179"/>
      <c r="E14825" s="179"/>
      <c r="F14825" s="179"/>
      <c r="G14825" s="179"/>
      <c r="H14825" s="179"/>
      <c r="I14825" s="180">
        <v>7.86</v>
      </c>
      <c r="J14825" s="180"/>
      <c r="K14825" s="180">
        <v>47.66</v>
      </c>
      <c r="L14825" s="180"/>
      <c r="M14825" s="180">
        <v>0.01</v>
      </c>
      <c r="N14825" s="180"/>
      <c r="O14825" s="180">
        <v>55.53</v>
      </c>
      <c r="P14825" s="180"/>
    </row>
    <row r="14826" spans="1:16" ht="14.1" customHeight="1">
      <c r="A14826" s="172" t="s">
        <v>248</v>
      </c>
      <c r="B14826" s="172"/>
      <c r="C14826" s="172"/>
      <c r="D14826" s="172"/>
      <c r="E14826" s="172"/>
      <c r="F14826" s="172"/>
      <c r="G14826" s="172"/>
      <c r="H14826" s="172"/>
      <c r="I14826" s="173">
        <v>2.27</v>
      </c>
      <c r="J14826" s="173"/>
      <c r="K14826" s="173">
        <v>13.73</v>
      </c>
      <c r="L14826" s="173"/>
      <c r="M14826" s="173"/>
      <c r="N14826" s="173"/>
      <c r="O14826" s="173">
        <v>16</v>
      </c>
      <c r="P14826" s="173"/>
    </row>
    <row r="14827" spans="1:16" ht="14.1" customHeight="1">
      <c r="A14827" s="174" t="s">
        <v>249</v>
      </c>
      <c r="B14827" s="174"/>
      <c r="C14827" s="174"/>
      <c r="D14827" s="174"/>
      <c r="E14827" s="174"/>
      <c r="F14827" s="174"/>
      <c r="G14827" s="174"/>
      <c r="H14827" s="174"/>
      <c r="I14827" s="175">
        <v>10.130000000000001</v>
      </c>
      <c r="J14827" s="175"/>
      <c r="K14827" s="175">
        <v>61.39</v>
      </c>
      <c r="L14827" s="175"/>
      <c r="M14827" s="175">
        <v>0.01</v>
      </c>
      <c r="N14827" s="175"/>
      <c r="O14827" s="175">
        <v>71.53</v>
      </c>
      <c r="P14827" s="175"/>
    </row>
    <row r="14828" spans="1:16" ht="22.7" customHeight="1">
      <c r="A14828" s="184" t="s">
        <v>1294</v>
      </c>
      <c r="B14828" s="184"/>
      <c r="C14828" s="184"/>
      <c r="D14828" s="184"/>
      <c r="E14828" s="184"/>
      <c r="F14828" s="184"/>
      <c r="G14828" s="184"/>
      <c r="H14828" s="184"/>
      <c r="I14828" s="184"/>
      <c r="J14828" s="184"/>
      <c r="K14828" s="184"/>
      <c r="L14828" s="184"/>
      <c r="M14828" s="184"/>
      <c r="N14828" s="184"/>
      <c r="O14828" s="185" t="s">
        <v>268</v>
      </c>
      <c r="P14828" s="185"/>
    </row>
    <row r="14829" spans="1:16" ht="14.1" customHeight="1">
      <c r="A14829" s="177" t="s">
        <v>252</v>
      </c>
      <c r="B14829" s="177"/>
      <c r="C14829" s="177"/>
      <c r="D14829" s="177"/>
      <c r="E14829" s="177"/>
      <c r="F14829" s="177"/>
      <c r="G14829" s="177"/>
      <c r="H14829" s="177"/>
      <c r="I14829" s="177"/>
      <c r="J14829" s="177"/>
      <c r="K14829" s="177"/>
      <c r="L14829" s="177"/>
      <c r="M14829" s="177"/>
      <c r="N14829" s="177"/>
      <c r="O14829" s="177"/>
      <c r="P14829" s="177"/>
    </row>
    <row r="14830" spans="1:16" ht="32.65" customHeight="1">
      <c r="A14830" s="181" t="s">
        <v>285</v>
      </c>
      <c r="B14830" s="181"/>
      <c r="C14830" s="181"/>
      <c r="D14830" s="182" t="s">
        <v>239</v>
      </c>
      <c r="E14830" s="182"/>
      <c r="F14830" s="104">
        <v>4519.93</v>
      </c>
      <c r="G14830" s="183">
        <v>3.0000000000000001E-6</v>
      </c>
      <c r="H14830" s="183"/>
      <c r="I14830" s="176"/>
      <c r="J14830" s="176"/>
      <c r="K14830" s="176"/>
      <c r="L14830" s="176"/>
      <c r="M14830" s="176">
        <v>1.38E-2</v>
      </c>
      <c r="N14830" s="176"/>
      <c r="O14830" s="176">
        <v>1.38E-2</v>
      </c>
      <c r="P14830" s="176"/>
    </row>
    <row r="14831" spans="1:16" ht="14.1" customHeight="1">
      <c r="A14831" s="177" t="s">
        <v>254</v>
      </c>
      <c r="B14831" s="177"/>
      <c r="C14831" s="177"/>
      <c r="D14831" s="177"/>
      <c r="E14831" s="177"/>
      <c r="F14831" s="177"/>
      <c r="G14831" s="177"/>
      <c r="H14831" s="177"/>
      <c r="I14831" s="177"/>
      <c r="J14831" s="177"/>
      <c r="K14831" s="177"/>
      <c r="L14831" s="177"/>
      <c r="M14831" s="177"/>
      <c r="N14831" s="177"/>
      <c r="O14831" s="178">
        <v>0.01</v>
      </c>
      <c r="P14831" s="178"/>
    </row>
    <row r="14832" spans="1:16" ht="1.5" customHeight="1"/>
    <row r="14833" spans="1:16" ht="14.1" customHeight="1">
      <c r="A14833" s="170" t="s">
        <v>270</v>
      </c>
      <c r="B14833" s="170"/>
      <c r="C14833" s="170"/>
      <c r="D14833" s="170"/>
      <c r="E14833" s="170"/>
      <c r="F14833" s="170"/>
      <c r="G14833" s="170"/>
      <c r="H14833" s="170"/>
      <c r="I14833" s="170"/>
      <c r="J14833" s="170"/>
      <c r="K14833" s="170"/>
      <c r="L14833" s="170"/>
      <c r="M14833" s="170"/>
      <c r="N14833" s="170"/>
      <c r="O14833" s="170"/>
      <c r="P14833" s="170"/>
    </row>
    <row r="14834" spans="1:16" ht="14.1" customHeight="1">
      <c r="A14834" s="171" t="s">
        <v>271</v>
      </c>
      <c r="B14834" s="171"/>
      <c r="C14834" s="171"/>
      <c r="D14834" s="171"/>
      <c r="E14834" s="171"/>
      <c r="F14834" s="171"/>
      <c r="G14834" s="171"/>
      <c r="H14834" s="171"/>
      <c r="I14834" s="171"/>
      <c r="J14834" s="171"/>
      <c r="K14834" s="171"/>
      <c r="L14834" s="171"/>
      <c r="M14834" s="171"/>
      <c r="N14834" s="171"/>
      <c r="O14834" s="171"/>
      <c r="P14834" s="171"/>
    </row>
    <row r="14835" spans="1:16" ht="65.25" customHeight="1">
      <c r="A14835" s="198"/>
      <c r="B14835" s="198"/>
      <c r="C14835" s="198"/>
      <c r="D14835" s="198"/>
      <c r="E14835" s="198"/>
      <c r="F14835" s="198"/>
      <c r="G14835" s="198"/>
      <c r="H14835" s="198"/>
      <c r="I14835" s="198"/>
      <c r="J14835" s="198"/>
      <c r="K14835" s="198"/>
      <c r="L14835" s="198"/>
      <c r="M14835" s="198"/>
      <c r="N14835" s="198"/>
      <c r="O14835" s="198"/>
      <c r="P14835" s="198"/>
    </row>
    <row r="14836" spans="1:16" ht="5.65" customHeight="1"/>
    <row r="14837" spans="1:16" ht="19.7" customHeight="1">
      <c r="A14837" s="199" t="s">
        <v>218</v>
      </c>
      <c r="B14837" s="199"/>
      <c r="C14837" s="199"/>
      <c r="D14837" s="199"/>
      <c r="E14837" s="199"/>
      <c r="F14837" s="199"/>
      <c r="G14837" s="199"/>
      <c r="H14837" s="199"/>
      <c r="I14837" s="199"/>
      <c r="J14837" s="199"/>
      <c r="K14837" s="199"/>
      <c r="L14837" s="199"/>
      <c r="M14837" s="199"/>
      <c r="N14837" s="199"/>
      <c r="O14837" s="199"/>
      <c r="P14837" s="199"/>
    </row>
    <row r="14838" spans="1:16" ht="15.75" customHeight="1">
      <c r="A14838" s="105" t="s">
        <v>117</v>
      </c>
      <c r="B14838" s="196" t="s">
        <v>118</v>
      </c>
      <c r="C14838" s="196"/>
      <c r="D14838" s="196"/>
      <c r="E14838" s="196"/>
      <c r="F14838" s="196"/>
      <c r="G14838" s="196"/>
      <c r="H14838" s="196"/>
      <c r="I14838" s="196"/>
      <c r="J14838" s="196"/>
      <c r="K14838" s="196"/>
      <c r="L14838" s="193" t="s">
        <v>119</v>
      </c>
      <c r="M14838" s="193"/>
      <c r="N14838" s="200" t="s">
        <v>171</v>
      </c>
      <c r="O14838" s="200"/>
      <c r="P14838" s="200"/>
    </row>
    <row r="14839" spans="1:16" ht="12.6" customHeight="1">
      <c r="A14839" s="105" t="s">
        <v>120</v>
      </c>
      <c r="B14839" s="196" t="s">
        <v>121</v>
      </c>
      <c r="C14839" s="196"/>
      <c r="D14839" s="196"/>
      <c r="E14839" s="196"/>
      <c r="F14839" s="196"/>
      <c r="G14839" s="196"/>
      <c r="H14839" s="196"/>
      <c r="I14839" s="196"/>
      <c r="J14839" s="196"/>
      <c r="K14839" s="196"/>
      <c r="L14839" s="193" t="s">
        <v>219</v>
      </c>
      <c r="M14839" s="193"/>
      <c r="N14839" s="194" t="s">
        <v>3435</v>
      </c>
      <c r="O14839" s="194"/>
      <c r="P14839" s="194"/>
    </row>
    <row r="14840" spans="1:16" ht="14.45" customHeight="1">
      <c r="A14840" s="105" t="s">
        <v>220</v>
      </c>
      <c r="B14840" s="193" t="s">
        <v>170</v>
      </c>
      <c r="C14840" s="193"/>
      <c r="D14840" s="193"/>
      <c r="E14840" s="193"/>
      <c r="F14840" s="193"/>
      <c r="G14840" s="193"/>
      <c r="H14840" s="193"/>
      <c r="I14840" s="193"/>
      <c r="J14840" s="193"/>
      <c r="K14840" s="193"/>
      <c r="L14840" s="193" t="s">
        <v>122</v>
      </c>
      <c r="M14840" s="193"/>
      <c r="N14840" s="194"/>
      <c r="O14840" s="194"/>
      <c r="P14840" s="194"/>
    </row>
    <row r="14841" spans="1:16" ht="14.65" customHeight="1">
      <c r="A14841" s="105" t="s">
        <v>221</v>
      </c>
      <c r="B14841" s="193" t="s">
        <v>170</v>
      </c>
      <c r="C14841" s="193"/>
      <c r="D14841" s="193"/>
      <c r="E14841" s="193"/>
      <c r="F14841" s="193"/>
      <c r="G14841" s="193"/>
      <c r="H14841" s="193"/>
      <c r="I14841" s="193"/>
      <c r="J14841" s="193"/>
      <c r="K14841" s="193"/>
      <c r="L14841" s="193" t="s">
        <v>123</v>
      </c>
      <c r="M14841" s="193"/>
      <c r="N14841" s="194" t="s">
        <v>124</v>
      </c>
      <c r="O14841" s="194"/>
      <c r="P14841" s="194"/>
    </row>
    <row r="14842" spans="1:16" ht="26.45" customHeight="1">
      <c r="A14842" s="105" t="s">
        <v>222</v>
      </c>
      <c r="B14842" s="193" t="s">
        <v>170</v>
      </c>
      <c r="C14842" s="193"/>
      <c r="D14842" s="193"/>
      <c r="E14842" s="193"/>
      <c r="F14842" s="193"/>
      <c r="G14842" s="193"/>
      <c r="H14842" s="193"/>
      <c r="I14842" s="193"/>
      <c r="J14842" s="193"/>
      <c r="K14842" s="193"/>
      <c r="L14842" s="193" t="s">
        <v>125</v>
      </c>
      <c r="M14842" s="193"/>
      <c r="N14842" s="195" t="s">
        <v>3781</v>
      </c>
      <c r="O14842" s="195"/>
      <c r="P14842" s="195"/>
    </row>
    <row r="14843" spans="1:16" ht="13.35" customHeight="1">
      <c r="A14843" s="106" t="s">
        <v>126</v>
      </c>
      <c r="B14843" s="188"/>
      <c r="C14843" s="188"/>
      <c r="D14843" s="188"/>
      <c r="E14843" s="188"/>
      <c r="F14843" s="188"/>
      <c r="G14843" s="188"/>
      <c r="H14843" s="188"/>
      <c r="I14843" s="188"/>
      <c r="J14843" s="188"/>
      <c r="K14843" s="188"/>
      <c r="L14843" s="188" t="s">
        <v>127</v>
      </c>
      <c r="M14843" s="188"/>
      <c r="N14843" s="189" t="s">
        <v>173</v>
      </c>
      <c r="O14843" s="189"/>
      <c r="P14843" s="189"/>
    </row>
    <row r="14844" spans="1:16" ht="15.75" customHeight="1">
      <c r="A14844" s="190" t="s">
        <v>223</v>
      </c>
      <c r="B14844" s="190"/>
      <c r="C14844" s="191" t="s">
        <v>224</v>
      </c>
      <c r="D14844" s="191"/>
      <c r="E14844" s="192" t="s">
        <v>225</v>
      </c>
      <c r="F14844" s="192"/>
      <c r="G14844" s="192"/>
      <c r="H14844" s="191" t="s">
        <v>226</v>
      </c>
      <c r="I14844" s="191"/>
      <c r="J14844" s="192" t="s">
        <v>227</v>
      </c>
      <c r="K14844" s="192"/>
      <c r="L14844" s="192"/>
      <c r="M14844" s="192"/>
      <c r="N14844" s="192"/>
      <c r="O14844" s="192"/>
      <c r="P14844" s="103" t="s">
        <v>228</v>
      </c>
    </row>
    <row r="14845" spans="1:16" ht="17.100000000000001" customHeight="1">
      <c r="A14845" s="186" t="s">
        <v>229</v>
      </c>
      <c r="B14845" s="186"/>
      <c r="C14845" s="186"/>
      <c r="D14845" s="187" t="s">
        <v>230</v>
      </c>
      <c r="E14845" s="187"/>
      <c r="F14845" s="187" t="s">
        <v>231</v>
      </c>
      <c r="G14845" s="187" t="s">
        <v>232</v>
      </c>
      <c r="H14845" s="187"/>
      <c r="I14845" s="187" t="s">
        <v>233</v>
      </c>
      <c r="J14845" s="187"/>
      <c r="K14845" s="187"/>
      <c r="L14845" s="187"/>
      <c r="M14845" s="187"/>
      <c r="N14845" s="187"/>
      <c r="O14845" s="187"/>
      <c r="P14845" s="187"/>
    </row>
    <row r="14846" spans="1:16" ht="17.100000000000001" customHeight="1">
      <c r="A14846" s="186"/>
      <c r="B14846" s="186"/>
      <c r="C14846" s="186"/>
      <c r="D14846" s="187"/>
      <c r="E14846" s="187"/>
      <c r="F14846" s="187"/>
      <c r="G14846" s="187"/>
      <c r="H14846" s="187"/>
      <c r="I14846" s="187" t="s">
        <v>234</v>
      </c>
      <c r="J14846" s="187"/>
      <c r="K14846" s="187" t="s">
        <v>235</v>
      </c>
      <c r="L14846" s="187"/>
      <c r="M14846" s="187" t="s">
        <v>236</v>
      </c>
      <c r="N14846" s="187"/>
      <c r="O14846" s="187" t="s">
        <v>237</v>
      </c>
      <c r="P14846" s="187"/>
    </row>
    <row r="14847" spans="1:16" ht="14.1" customHeight="1">
      <c r="A14847" s="177" t="s">
        <v>240</v>
      </c>
      <c r="B14847" s="177"/>
      <c r="C14847" s="177"/>
      <c r="D14847" s="177"/>
      <c r="E14847" s="177"/>
      <c r="F14847" s="177"/>
      <c r="G14847" s="177"/>
      <c r="H14847" s="177"/>
      <c r="I14847" s="177"/>
      <c r="J14847" s="177"/>
      <c r="K14847" s="177"/>
      <c r="L14847" s="177"/>
      <c r="M14847" s="177"/>
      <c r="N14847" s="177"/>
      <c r="O14847" s="177"/>
      <c r="P14847" s="177"/>
    </row>
    <row r="14848" spans="1:16" ht="14.1" customHeight="1">
      <c r="A14848" s="181" t="s">
        <v>290</v>
      </c>
      <c r="B14848" s="181"/>
      <c r="C14848" s="181"/>
      <c r="D14848" s="182" t="s">
        <v>242</v>
      </c>
      <c r="E14848" s="182"/>
      <c r="F14848" s="104">
        <v>7.8</v>
      </c>
      <c r="G14848" s="183">
        <v>3.15E-2</v>
      </c>
      <c r="H14848" s="183"/>
      <c r="I14848" s="176">
        <v>0.2457</v>
      </c>
      <c r="J14848" s="176"/>
      <c r="K14848" s="176"/>
      <c r="L14848" s="176"/>
      <c r="M14848" s="176"/>
      <c r="N14848" s="176"/>
      <c r="O14848" s="176">
        <v>0.2457</v>
      </c>
      <c r="P14848" s="176"/>
    </row>
    <row r="14849" spans="1:16" ht="14.1" customHeight="1">
      <c r="A14849" s="181" t="s">
        <v>257</v>
      </c>
      <c r="B14849" s="181"/>
      <c r="C14849" s="181"/>
      <c r="D14849" s="182" t="s">
        <v>242</v>
      </c>
      <c r="E14849" s="182"/>
      <c r="F14849" s="104">
        <v>5.65</v>
      </c>
      <c r="G14849" s="183">
        <v>0.64287950000000005</v>
      </c>
      <c r="H14849" s="183"/>
      <c r="I14849" s="176">
        <v>3.6322999999999999</v>
      </c>
      <c r="J14849" s="176"/>
      <c r="K14849" s="176"/>
      <c r="L14849" s="176"/>
      <c r="M14849" s="176"/>
      <c r="N14849" s="176"/>
      <c r="O14849" s="176">
        <v>3.6322999999999999</v>
      </c>
      <c r="P14849" s="176"/>
    </row>
    <row r="14850" spans="1:16" ht="14.1" customHeight="1">
      <c r="A14850" s="181" t="s">
        <v>293</v>
      </c>
      <c r="B14850" s="181"/>
      <c r="C14850" s="181"/>
      <c r="D14850" s="182" t="s">
        <v>242</v>
      </c>
      <c r="E14850" s="182"/>
      <c r="F14850" s="104">
        <v>7.8</v>
      </c>
      <c r="G14850" s="183">
        <v>0.54741240000000002</v>
      </c>
      <c r="H14850" s="183"/>
      <c r="I14850" s="176">
        <v>4.2698</v>
      </c>
      <c r="J14850" s="176"/>
      <c r="K14850" s="176"/>
      <c r="L14850" s="176"/>
      <c r="M14850" s="176"/>
      <c r="N14850" s="176"/>
      <c r="O14850" s="176">
        <v>4.2698</v>
      </c>
      <c r="P14850" s="176"/>
    </row>
    <row r="14851" spans="1:16" ht="14.1" customHeight="1">
      <c r="A14851" s="181" t="s">
        <v>244</v>
      </c>
      <c r="B14851" s="181"/>
      <c r="C14851" s="181"/>
      <c r="D14851" s="182"/>
      <c r="E14851" s="182"/>
      <c r="F14851" s="104">
        <v>8.15</v>
      </c>
      <c r="G14851" s="183">
        <v>0.86899999999999999</v>
      </c>
      <c r="H14851" s="183"/>
      <c r="I14851" s="176">
        <v>7.0804</v>
      </c>
      <c r="J14851" s="176"/>
      <c r="K14851" s="176"/>
      <c r="L14851" s="176"/>
      <c r="M14851" s="176"/>
      <c r="N14851" s="176"/>
      <c r="O14851" s="176">
        <v>7.0804</v>
      </c>
      <c r="P14851" s="176"/>
    </row>
    <row r="14852" spans="1:16" ht="14.1" customHeight="1">
      <c r="A14852" s="181" t="s">
        <v>245</v>
      </c>
      <c r="B14852" s="181"/>
      <c r="C14852" s="181"/>
      <c r="D14852" s="182"/>
      <c r="E14852" s="182"/>
      <c r="F14852" s="104"/>
      <c r="G14852" s="183"/>
      <c r="H14852" s="183"/>
      <c r="I14852" s="176">
        <v>7.89</v>
      </c>
      <c r="J14852" s="176"/>
      <c r="K14852" s="176"/>
      <c r="L14852" s="176"/>
      <c r="M14852" s="176"/>
      <c r="N14852" s="176"/>
      <c r="O14852" s="176">
        <v>7.89</v>
      </c>
      <c r="P14852" s="176"/>
    </row>
    <row r="14853" spans="1:16" ht="14.1" customHeight="1">
      <c r="A14853" s="177" t="s">
        <v>246</v>
      </c>
      <c r="B14853" s="177"/>
      <c r="C14853" s="177"/>
      <c r="D14853" s="177"/>
      <c r="E14853" s="177"/>
      <c r="F14853" s="177"/>
      <c r="G14853" s="177"/>
      <c r="H14853" s="177"/>
      <c r="I14853" s="177"/>
      <c r="J14853" s="177"/>
      <c r="K14853" s="177"/>
      <c r="L14853" s="177"/>
      <c r="M14853" s="177"/>
      <c r="N14853" s="177"/>
      <c r="O14853" s="178">
        <v>23.12</v>
      </c>
      <c r="P14853" s="178"/>
    </row>
    <row r="14854" spans="1:16" ht="14.1" customHeight="1">
      <c r="A14854" s="177" t="s">
        <v>258</v>
      </c>
      <c r="B14854" s="177"/>
      <c r="C14854" s="177"/>
      <c r="D14854" s="177"/>
      <c r="E14854" s="177"/>
      <c r="F14854" s="177"/>
      <c r="G14854" s="177"/>
      <c r="H14854" s="177"/>
      <c r="I14854" s="177"/>
      <c r="J14854" s="177"/>
      <c r="K14854" s="177"/>
      <c r="L14854" s="177"/>
      <c r="M14854" s="177"/>
      <c r="N14854" s="177"/>
      <c r="O14854" s="177"/>
      <c r="P14854" s="177"/>
    </row>
    <row r="14855" spans="1:16" ht="22.7" customHeight="1">
      <c r="A14855" s="181" t="s">
        <v>808</v>
      </c>
      <c r="B14855" s="181"/>
      <c r="C14855" s="181"/>
      <c r="D14855" s="182" t="s">
        <v>268</v>
      </c>
      <c r="E14855" s="182"/>
      <c r="F14855" s="104">
        <v>97.56</v>
      </c>
      <c r="G14855" s="183">
        <v>1.05</v>
      </c>
      <c r="H14855" s="183"/>
      <c r="I14855" s="176"/>
      <c r="J14855" s="176"/>
      <c r="K14855" s="176">
        <v>102.438</v>
      </c>
      <c r="L14855" s="176"/>
      <c r="M14855" s="176"/>
      <c r="N14855" s="176"/>
      <c r="O14855" s="176">
        <v>102.438</v>
      </c>
      <c r="P14855" s="176"/>
    </row>
    <row r="14856" spans="1:16" ht="22.7" customHeight="1">
      <c r="A14856" s="181" t="s">
        <v>263</v>
      </c>
      <c r="B14856" s="181"/>
      <c r="C14856" s="181"/>
      <c r="D14856" s="182" t="s">
        <v>264</v>
      </c>
      <c r="E14856" s="182"/>
      <c r="F14856" s="104">
        <v>1</v>
      </c>
      <c r="G14856" s="183">
        <v>1.0296E-2</v>
      </c>
      <c r="H14856" s="183"/>
      <c r="I14856" s="176"/>
      <c r="J14856" s="176"/>
      <c r="K14856" s="176">
        <v>1.03E-2</v>
      </c>
      <c r="L14856" s="176"/>
      <c r="M14856" s="176"/>
      <c r="N14856" s="176"/>
      <c r="O14856" s="176">
        <v>1.03E-2</v>
      </c>
      <c r="P14856" s="176"/>
    </row>
    <row r="14857" spans="1:16" ht="22.7" customHeight="1">
      <c r="A14857" s="181" t="s">
        <v>325</v>
      </c>
      <c r="B14857" s="181"/>
      <c r="C14857" s="181"/>
      <c r="D14857" s="182" t="s">
        <v>262</v>
      </c>
      <c r="E14857" s="182"/>
      <c r="F14857" s="104">
        <v>19.600000000000001</v>
      </c>
      <c r="G14857" s="183">
        <v>2.5000000000000001E-2</v>
      </c>
      <c r="H14857" s="183"/>
      <c r="I14857" s="176"/>
      <c r="J14857" s="176"/>
      <c r="K14857" s="176">
        <v>0.49</v>
      </c>
      <c r="L14857" s="176"/>
      <c r="M14857" s="176"/>
      <c r="N14857" s="176"/>
      <c r="O14857" s="176">
        <v>0.49</v>
      </c>
      <c r="P14857" s="176"/>
    </row>
    <row r="14858" spans="1:16" ht="22.7" customHeight="1">
      <c r="A14858" s="181" t="s">
        <v>804</v>
      </c>
      <c r="B14858" s="181"/>
      <c r="C14858" s="181"/>
      <c r="D14858" s="182" t="s">
        <v>262</v>
      </c>
      <c r="E14858" s="182"/>
      <c r="F14858" s="104">
        <v>68.739999999999995</v>
      </c>
      <c r="G14858" s="183">
        <v>4.8999999999999998E-3</v>
      </c>
      <c r="H14858" s="183"/>
      <c r="I14858" s="176"/>
      <c r="J14858" s="176"/>
      <c r="K14858" s="176">
        <v>0.33679999999999999</v>
      </c>
      <c r="L14858" s="176"/>
      <c r="M14858" s="176"/>
      <c r="N14858" s="176"/>
      <c r="O14858" s="176">
        <v>0.33679999999999999</v>
      </c>
      <c r="P14858" s="176"/>
    </row>
    <row r="14859" spans="1:16" ht="32.65" customHeight="1">
      <c r="A14859" s="181" t="s">
        <v>328</v>
      </c>
      <c r="B14859" s="181"/>
      <c r="C14859" s="181"/>
      <c r="D14859" s="182" t="s">
        <v>329</v>
      </c>
      <c r="E14859" s="182"/>
      <c r="F14859" s="104">
        <v>37.79</v>
      </c>
      <c r="G14859" s="183">
        <v>0.161</v>
      </c>
      <c r="H14859" s="183"/>
      <c r="I14859" s="176"/>
      <c r="J14859" s="176"/>
      <c r="K14859" s="176">
        <v>6.0842000000000001</v>
      </c>
      <c r="L14859" s="176"/>
      <c r="M14859" s="176"/>
      <c r="N14859" s="176"/>
      <c r="O14859" s="176">
        <v>6.0842000000000001</v>
      </c>
      <c r="P14859" s="176"/>
    </row>
    <row r="14860" spans="1:16" ht="22.7" customHeight="1">
      <c r="A14860" s="181" t="s">
        <v>806</v>
      </c>
      <c r="B14860" s="181"/>
      <c r="C14860" s="181"/>
      <c r="D14860" s="182" t="s">
        <v>262</v>
      </c>
      <c r="E14860" s="182"/>
      <c r="F14860" s="104">
        <v>139.58000000000001</v>
      </c>
      <c r="G14860" s="183">
        <v>0.18</v>
      </c>
      <c r="H14860" s="183"/>
      <c r="I14860" s="176"/>
      <c r="J14860" s="176"/>
      <c r="K14860" s="176">
        <v>25.124400000000001</v>
      </c>
      <c r="L14860" s="176"/>
      <c r="M14860" s="176"/>
      <c r="N14860" s="176"/>
      <c r="O14860" s="176">
        <v>25.124400000000001</v>
      </c>
      <c r="P14860" s="176"/>
    </row>
    <row r="14861" spans="1:16" ht="14.1" customHeight="1">
      <c r="A14861" s="177" t="s">
        <v>273</v>
      </c>
      <c r="B14861" s="177"/>
      <c r="C14861" s="177"/>
      <c r="D14861" s="177"/>
      <c r="E14861" s="177"/>
      <c r="F14861" s="177"/>
      <c r="G14861" s="177"/>
      <c r="H14861" s="177"/>
      <c r="I14861" s="177"/>
      <c r="J14861" s="177"/>
      <c r="K14861" s="177"/>
      <c r="L14861" s="177"/>
      <c r="M14861" s="177"/>
      <c r="N14861" s="177"/>
      <c r="O14861" s="178">
        <v>134.47999999999999</v>
      </c>
      <c r="P14861" s="178"/>
    </row>
    <row r="14862" spans="1:16" ht="14.1" customHeight="1">
      <c r="A14862" s="179" t="s">
        <v>247</v>
      </c>
      <c r="B14862" s="179"/>
      <c r="C14862" s="179"/>
      <c r="D14862" s="179"/>
      <c r="E14862" s="179"/>
      <c r="F14862" s="179"/>
      <c r="G14862" s="179"/>
      <c r="H14862" s="179"/>
      <c r="I14862" s="180">
        <v>23.12</v>
      </c>
      <c r="J14862" s="180"/>
      <c r="K14862" s="180">
        <v>134.47999999999999</v>
      </c>
      <c r="L14862" s="180"/>
      <c r="M14862" s="180">
        <v>0.01</v>
      </c>
      <c r="N14862" s="180"/>
      <c r="O14862" s="180">
        <v>157.61000000000001</v>
      </c>
      <c r="P14862" s="180"/>
    </row>
    <row r="14863" spans="1:16" ht="14.1" customHeight="1">
      <c r="A14863" s="172" t="s">
        <v>248</v>
      </c>
      <c r="B14863" s="172"/>
      <c r="C14863" s="172"/>
      <c r="D14863" s="172"/>
      <c r="E14863" s="172"/>
      <c r="F14863" s="172"/>
      <c r="G14863" s="172"/>
      <c r="H14863" s="172"/>
      <c r="I14863" s="173">
        <v>6.66</v>
      </c>
      <c r="J14863" s="173"/>
      <c r="K14863" s="173">
        <v>38.76</v>
      </c>
      <c r="L14863" s="173"/>
      <c r="M14863" s="173"/>
      <c r="N14863" s="173"/>
      <c r="O14863" s="173">
        <v>45.42</v>
      </c>
      <c r="P14863" s="173"/>
    </row>
    <row r="14864" spans="1:16" ht="14.1" customHeight="1">
      <c r="A14864" s="174" t="s">
        <v>249</v>
      </c>
      <c r="B14864" s="174"/>
      <c r="C14864" s="174"/>
      <c r="D14864" s="174"/>
      <c r="E14864" s="174"/>
      <c r="F14864" s="174"/>
      <c r="G14864" s="174"/>
      <c r="H14864" s="174"/>
      <c r="I14864" s="175">
        <v>29.78</v>
      </c>
      <c r="J14864" s="175"/>
      <c r="K14864" s="175">
        <v>173.24</v>
      </c>
      <c r="L14864" s="175"/>
      <c r="M14864" s="175">
        <v>0.01</v>
      </c>
      <c r="N14864" s="175"/>
      <c r="O14864" s="175">
        <v>203.03</v>
      </c>
      <c r="P14864" s="175"/>
    </row>
    <row r="14865" spans="1:16" ht="14.1" customHeight="1">
      <c r="A14865" s="184" t="s">
        <v>1295</v>
      </c>
      <c r="B14865" s="184"/>
      <c r="C14865" s="184"/>
      <c r="D14865" s="184"/>
      <c r="E14865" s="184"/>
      <c r="F14865" s="184"/>
      <c r="G14865" s="184"/>
      <c r="H14865" s="184"/>
      <c r="I14865" s="184"/>
      <c r="J14865" s="184"/>
      <c r="K14865" s="184"/>
      <c r="L14865" s="184"/>
      <c r="M14865" s="184"/>
      <c r="N14865" s="184"/>
      <c r="O14865" s="185" t="s">
        <v>268</v>
      </c>
      <c r="P14865" s="185"/>
    </row>
    <row r="14866" spans="1:16" ht="14.1" customHeight="1">
      <c r="A14866" s="177" t="s">
        <v>252</v>
      </c>
      <c r="B14866" s="177"/>
      <c r="C14866" s="177"/>
      <c r="D14866" s="177"/>
      <c r="E14866" s="177"/>
      <c r="F14866" s="177"/>
      <c r="G14866" s="177"/>
      <c r="H14866" s="177"/>
      <c r="I14866" s="177"/>
      <c r="J14866" s="177"/>
      <c r="K14866" s="177"/>
      <c r="L14866" s="177"/>
      <c r="M14866" s="177"/>
      <c r="N14866" s="177"/>
      <c r="O14866" s="177"/>
      <c r="P14866" s="177"/>
    </row>
    <row r="14867" spans="1:16" ht="42.4" customHeight="1">
      <c r="A14867" s="181" t="s">
        <v>253</v>
      </c>
      <c r="B14867" s="181"/>
      <c r="C14867" s="181"/>
      <c r="D14867" s="182" t="s">
        <v>239</v>
      </c>
      <c r="E14867" s="182"/>
      <c r="F14867" s="104">
        <v>5067.47</v>
      </c>
      <c r="G14867" s="183">
        <f>O14867/F14867</f>
        <v>1.9733713273092885E-6</v>
      </c>
      <c r="H14867" s="183"/>
      <c r="I14867" s="176"/>
      <c r="J14867" s="176"/>
      <c r="K14867" s="176"/>
      <c r="L14867" s="176"/>
      <c r="M14867" s="176">
        <v>0.01</v>
      </c>
      <c r="N14867" s="176"/>
      <c r="O14867" s="176">
        <v>0.01</v>
      </c>
      <c r="P14867" s="176"/>
    </row>
    <row r="14868" spans="1:16" ht="14.1" customHeight="1">
      <c r="A14868" s="177" t="s">
        <v>254</v>
      </c>
      <c r="B14868" s="177"/>
      <c r="C14868" s="177"/>
      <c r="D14868" s="177"/>
      <c r="E14868" s="177"/>
      <c r="F14868" s="177"/>
      <c r="G14868" s="177"/>
      <c r="H14868" s="177"/>
      <c r="I14868" s="177"/>
      <c r="J14868" s="177"/>
      <c r="K14868" s="177"/>
      <c r="L14868" s="177"/>
      <c r="M14868" s="177"/>
      <c r="N14868" s="177"/>
      <c r="O14868" s="178">
        <v>0.01</v>
      </c>
      <c r="P14868" s="178"/>
    </row>
    <row r="14869" spans="1:16" ht="14.1" customHeight="1">
      <c r="A14869" s="177" t="s">
        <v>240</v>
      </c>
      <c r="B14869" s="177"/>
      <c r="C14869" s="177"/>
      <c r="D14869" s="177"/>
      <c r="E14869" s="177"/>
      <c r="F14869" s="177"/>
      <c r="G14869" s="177"/>
      <c r="H14869" s="177"/>
      <c r="I14869" s="177"/>
      <c r="J14869" s="177"/>
      <c r="K14869" s="177"/>
      <c r="L14869" s="177"/>
      <c r="M14869" s="177"/>
      <c r="N14869" s="177"/>
      <c r="O14869" s="177"/>
      <c r="P14869" s="177"/>
    </row>
    <row r="14870" spans="1:16" ht="22.7" customHeight="1">
      <c r="A14870" s="181" t="s">
        <v>256</v>
      </c>
      <c r="B14870" s="181"/>
      <c r="C14870" s="181"/>
      <c r="D14870" s="182" t="s">
        <v>242</v>
      </c>
      <c r="E14870" s="182"/>
      <c r="F14870" s="104">
        <v>7.8</v>
      </c>
      <c r="G14870" s="183">
        <v>1.54298E-2</v>
      </c>
      <c r="H14870" s="183"/>
      <c r="I14870" s="176">
        <v>0.12039999999999999</v>
      </c>
      <c r="J14870" s="176"/>
      <c r="K14870" s="176"/>
      <c r="L14870" s="176"/>
      <c r="M14870" s="176"/>
      <c r="N14870" s="176"/>
      <c r="O14870" s="176">
        <v>0.12039999999999999</v>
      </c>
      <c r="P14870" s="176"/>
    </row>
    <row r="14871" spans="1:16" ht="14.1" customHeight="1">
      <c r="A14871" s="181" t="s">
        <v>291</v>
      </c>
      <c r="B14871" s="181"/>
      <c r="C14871" s="181"/>
      <c r="D14871" s="182" t="s">
        <v>242</v>
      </c>
      <c r="E14871" s="182"/>
      <c r="F14871" s="104">
        <v>7.8</v>
      </c>
      <c r="G14871" s="183">
        <v>0.34200330000000001</v>
      </c>
      <c r="H14871" s="183"/>
      <c r="I14871" s="176">
        <v>2.6676000000000002</v>
      </c>
      <c r="J14871" s="176"/>
      <c r="K14871" s="176"/>
      <c r="L14871" s="176"/>
      <c r="M14871" s="176"/>
      <c r="N14871" s="176"/>
      <c r="O14871" s="176">
        <v>2.6676000000000002</v>
      </c>
      <c r="P14871" s="176"/>
    </row>
    <row r="14872" spans="1:16" ht="14.1" customHeight="1">
      <c r="A14872" s="181" t="s">
        <v>257</v>
      </c>
      <c r="B14872" s="181"/>
      <c r="C14872" s="181"/>
      <c r="D14872" s="182" t="s">
        <v>242</v>
      </c>
      <c r="E14872" s="182"/>
      <c r="F14872" s="104">
        <v>5.65</v>
      </c>
      <c r="G14872" s="183">
        <v>0.4041788</v>
      </c>
      <c r="H14872" s="183"/>
      <c r="I14872" s="176">
        <v>2.2835999999999999</v>
      </c>
      <c r="J14872" s="176"/>
      <c r="K14872" s="176"/>
      <c r="L14872" s="176"/>
      <c r="M14872" s="176"/>
      <c r="N14872" s="176"/>
      <c r="O14872" s="176">
        <v>2.2835999999999999</v>
      </c>
      <c r="P14872" s="176"/>
    </row>
    <row r="14873" spans="1:16" ht="14.1" customHeight="1">
      <c r="A14873" s="181" t="s">
        <v>244</v>
      </c>
      <c r="B14873" s="181"/>
      <c r="C14873" s="181"/>
      <c r="D14873" s="182"/>
      <c r="E14873" s="182"/>
      <c r="F14873" s="104">
        <v>5.07</v>
      </c>
      <c r="G14873" s="183">
        <v>0.86899999999999999</v>
      </c>
      <c r="H14873" s="183"/>
      <c r="I14873" s="176">
        <v>4.4071999999999996</v>
      </c>
      <c r="J14873" s="176"/>
      <c r="K14873" s="176"/>
      <c r="L14873" s="176"/>
      <c r="M14873" s="176"/>
      <c r="N14873" s="176"/>
      <c r="O14873" s="176">
        <v>4.4071999999999996</v>
      </c>
      <c r="P14873" s="176"/>
    </row>
    <row r="14874" spans="1:16" ht="14.1" customHeight="1">
      <c r="A14874" s="181" t="s">
        <v>245</v>
      </c>
      <c r="B14874" s="181"/>
      <c r="C14874" s="181"/>
      <c r="D14874" s="182"/>
      <c r="E14874" s="182"/>
      <c r="F14874" s="104"/>
      <c r="G14874" s="183"/>
      <c r="H14874" s="183"/>
      <c r="I14874" s="176">
        <v>5</v>
      </c>
      <c r="J14874" s="176"/>
      <c r="K14874" s="176"/>
      <c r="L14874" s="176"/>
      <c r="M14874" s="176"/>
      <c r="N14874" s="176"/>
      <c r="O14874" s="176">
        <v>5</v>
      </c>
      <c r="P14874" s="176"/>
    </row>
    <row r="14875" spans="1:16" ht="14.1" customHeight="1">
      <c r="A14875" s="177" t="s">
        <v>246</v>
      </c>
      <c r="B14875" s="177"/>
      <c r="C14875" s="177"/>
      <c r="D14875" s="177"/>
      <c r="E14875" s="177"/>
      <c r="F14875" s="177"/>
      <c r="G14875" s="177"/>
      <c r="H14875" s="177"/>
      <c r="I14875" s="177"/>
      <c r="J14875" s="177"/>
      <c r="K14875" s="177"/>
      <c r="L14875" s="177"/>
      <c r="M14875" s="177"/>
      <c r="N14875" s="177"/>
      <c r="O14875" s="178">
        <v>14.48</v>
      </c>
      <c r="P14875" s="178"/>
    </row>
    <row r="14876" spans="1:16" ht="10.15" customHeight="1"/>
    <row r="14877" spans="1:16" ht="14.1" customHeight="1">
      <c r="A14877" s="170" t="s">
        <v>270</v>
      </c>
      <c r="B14877" s="170"/>
      <c r="C14877" s="170"/>
      <c r="D14877" s="170"/>
      <c r="E14877" s="170"/>
      <c r="F14877" s="170"/>
      <c r="G14877" s="170"/>
      <c r="H14877" s="170"/>
      <c r="I14877" s="170"/>
      <c r="J14877" s="170"/>
      <c r="K14877" s="170"/>
      <c r="L14877" s="170"/>
      <c r="M14877" s="170"/>
      <c r="N14877" s="170"/>
      <c r="O14877" s="170"/>
      <c r="P14877" s="170"/>
    </row>
    <row r="14878" spans="1:16" ht="14.1" customHeight="1">
      <c r="A14878" s="171" t="s">
        <v>271</v>
      </c>
      <c r="B14878" s="171"/>
      <c r="C14878" s="171"/>
      <c r="D14878" s="171"/>
      <c r="E14878" s="171"/>
      <c r="F14878" s="171"/>
      <c r="G14878" s="171"/>
      <c r="H14878" s="171"/>
      <c r="I14878" s="171"/>
      <c r="J14878" s="171"/>
      <c r="K14878" s="171"/>
      <c r="L14878" s="171"/>
      <c r="M14878" s="171"/>
      <c r="N14878" s="171"/>
      <c r="O14878" s="171"/>
      <c r="P14878" s="171"/>
    </row>
    <row r="14879" spans="1:16" ht="65.25" customHeight="1">
      <c r="A14879" s="198"/>
      <c r="B14879" s="198"/>
      <c r="C14879" s="198"/>
      <c r="D14879" s="198"/>
      <c r="E14879" s="198"/>
      <c r="F14879" s="198"/>
      <c r="G14879" s="198"/>
      <c r="H14879" s="198"/>
      <c r="I14879" s="198"/>
      <c r="J14879" s="198"/>
      <c r="K14879" s="198"/>
      <c r="L14879" s="198"/>
      <c r="M14879" s="198"/>
      <c r="N14879" s="198"/>
      <c r="O14879" s="198"/>
      <c r="P14879" s="198"/>
    </row>
    <row r="14880" spans="1:16" ht="5.65" customHeight="1"/>
    <row r="14881" spans="1:16" ht="19.7" customHeight="1">
      <c r="A14881" s="199" t="s">
        <v>218</v>
      </c>
      <c r="B14881" s="199"/>
      <c r="C14881" s="199"/>
      <c r="D14881" s="199"/>
      <c r="E14881" s="199"/>
      <c r="F14881" s="199"/>
      <c r="G14881" s="199"/>
      <c r="H14881" s="199"/>
      <c r="I14881" s="199"/>
      <c r="J14881" s="199"/>
      <c r="K14881" s="199"/>
      <c r="L14881" s="199"/>
      <c r="M14881" s="199"/>
      <c r="N14881" s="199"/>
      <c r="O14881" s="199"/>
      <c r="P14881" s="199"/>
    </row>
    <row r="14882" spans="1:16" ht="15.75" customHeight="1">
      <c r="A14882" s="105" t="s">
        <v>117</v>
      </c>
      <c r="B14882" s="196" t="s">
        <v>118</v>
      </c>
      <c r="C14882" s="196"/>
      <c r="D14882" s="196"/>
      <c r="E14882" s="196"/>
      <c r="F14882" s="196"/>
      <c r="G14882" s="196"/>
      <c r="H14882" s="196"/>
      <c r="I14882" s="196"/>
      <c r="J14882" s="196"/>
      <c r="K14882" s="196"/>
      <c r="L14882" s="193" t="s">
        <v>119</v>
      </c>
      <c r="M14882" s="193"/>
      <c r="N14882" s="200" t="s">
        <v>171</v>
      </c>
      <c r="O14882" s="200"/>
      <c r="P14882" s="200"/>
    </row>
    <row r="14883" spans="1:16" ht="12.6" customHeight="1">
      <c r="A14883" s="105" t="s">
        <v>120</v>
      </c>
      <c r="B14883" s="196" t="s">
        <v>121</v>
      </c>
      <c r="C14883" s="196"/>
      <c r="D14883" s="196"/>
      <c r="E14883" s="196"/>
      <c r="F14883" s="196"/>
      <c r="G14883" s="196"/>
      <c r="H14883" s="196"/>
      <c r="I14883" s="196"/>
      <c r="J14883" s="196"/>
      <c r="K14883" s="196"/>
      <c r="L14883" s="193" t="s">
        <v>219</v>
      </c>
      <c r="M14883" s="193"/>
      <c r="N14883" s="194" t="s">
        <v>3435</v>
      </c>
      <c r="O14883" s="194"/>
      <c r="P14883" s="194"/>
    </row>
    <row r="14884" spans="1:16" ht="14.45" customHeight="1">
      <c r="A14884" s="105" t="s">
        <v>220</v>
      </c>
      <c r="B14884" s="193" t="s">
        <v>170</v>
      </c>
      <c r="C14884" s="193"/>
      <c r="D14884" s="193"/>
      <c r="E14884" s="193"/>
      <c r="F14884" s="193"/>
      <c r="G14884" s="193"/>
      <c r="H14884" s="193"/>
      <c r="I14884" s="193"/>
      <c r="J14884" s="193"/>
      <c r="K14884" s="193"/>
      <c r="L14884" s="193" t="s">
        <v>122</v>
      </c>
      <c r="M14884" s="193"/>
      <c r="N14884" s="194"/>
      <c r="O14884" s="194"/>
      <c r="P14884" s="194"/>
    </row>
    <row r="14885" spans="1:16" ht="14.65" customHeight="1">
      <c r="A14885" s="105" t="s">
        <v>221</v>
      </c>
      <c r="B14885" s="193" t="s">
        <v>170</v>
      </c>
      <c r="C14885" s="193"/>
      <c r="D14885" s="193"/>
      <c r="E14885" s="193"/>
      <c r="F14885" s="193"/>
      <c r="G14885" s="193"/>
      <c r="H14885" s="193"/>
      <c r="I14885" s="193"/>
      <c r="J14885" s="193"/>
      <c r="K14885" s="193"/>
      <c r="L14885" s="193" t="s">
        <v>123</v>
      </c>
      <c r="M14885" s="193"/>
      <c r="N14885" s="194" t="s">
        <v>124</v>
      </c>
      <c r="O14885" s="194"/>
      <c r="P14885" s="194"/>
    </row>
    <row r="14886" spans="1:16" ht="26.45" customHeight="1">
      <c r="A14886" s="105" t="s">
        <v>222</v>
      </c>
      <c r="B14886" s="193" t="s">
        <v>170</v>
      </c>
      <c r="C14886" s="193"/>
      <c r="D14886" s="193"/>
      <c r="E14886" s="193"/>
      <c r="F14886" s="193"/>
      <c r="G14886" s="193"/>
      <c r="H14886" s="193"/>
      <c r="I14886" s="193"/>
      <c r="J14886" s="193"/>
      <c r="K14886" s="193"/>
      <c r="L14886" s="193" t="s">
        <v>125</v>
      </c>
      <c r="M14886" s="193"/>
      <c r="N14886" s="195" t="s">
        <v>3782</v>
      </c>
      <c r="O14886" s="195"/>
      <c r="P14886" s="195"/>
    </row>
    <row r="14887" spans="1:16" ht="13.35" customHeight="1">
      <c r="A14887" s="106" t="s">
        <v>126</v>
      </c>
      <c r="B14887" s="188"/>
      <c r="C14887" s="188"/>
      <c r="D14887" s="188"/>
      <c r="E14887" s="188"/>
      <c r="F14887" s="188"/>
      <c r="G14887" s="188"/>
      <c r="H14887" s="188"/>
      <c r="I14887" s="188"/>
      <c r="J14887" s="188"/>
      <c r="K14887" s="188"/>
      <c r="L14887" s="188" t="s">
        <v>127</v>
      </c>
      <c r="M14887" s="188"/>
      <c r="N14887" s="189" t="s">
        <v>173</v>
      </c>
      <c r="O14887" s="189"/>
      <c r="P14887" s="189"/>
    </row>
    <row r="14888" spans="1:16" ht="15.75" customHeight="1">
      <c r="A14888" s="190" t="s">
        <v>223</v>
      </c>
      <c r="B14888" s="190"/>
      <c r="C14888" s="191" t="s">
        <v>224</v>
      </c>
      <c r="D14888" s="191"/>
      <c r="E14888" s="192" t="s">
        <v>225</v>
      </c>
      <c r="F14888" s="192"/>
      <c r="G14888" s="192"/>
      <c r="H14888" s="191" t="s">
        <v>226</v>
      </c>
      <c r="I14888" s="191"/>
      <c r="J14888" s="192" t="s">
        <v>227</v>
      </c>
      <c r="K14888" s="192"/>
      <c r="L14888" s="192"/>
      <c r="M14888" s="192"/>
      <c r="N14888" s="192"/>
      <c r="O14888" s="192"/>
      <c r="P14888" s="103" t="s">
        <v>228</v>
      </c>
    </row>
    <row r="14889" spans="1:16" ht="17.100000000000001" customHeight="1">
      <c r="A14889" s="186" t="s">
        <v>229</v>
      </c>
      <c r="B14889" s="186"/>
      <c r="C14889" s="186"/>
      <c r="D14889" s="187" t="s">
        <v>230</v>
      </c>
      <c r="E14889" s="187"/>
      <c r="F14889" s="187" t="s">
        <v>231</v>
      </c>
      <c r="G14889" s="187" t="s">
        <v>232</v>
      </c>
      <c r="H14889" s="187"/>
      <c r="I14889" s="187" t="s">
        <v>233</v>
      </c>
      <c r="J14889" s="187"/>
      <c r="K14889" s="187"/>
      <c r="L14889" s="187"/>
      <c r="M14889" s="187"/>
      <c r="N14889" s="187"/>
      <c r="O14889" s="187"/>
      <c r="P14889" s="187"/>
    </row>
    <row r="14890" spans="1:16" ht="17.100000000000001" customHeight="1">
      <c r="A14890" s="186"/>
      <c r="B14890" s="186"/>
      <c r="C14890" s="186"/>
      <c r="D14890" s="187"/>
      <c r="E14890" s="187"/>
      <c r="F14890" s="187"/>
      <c r="G14890" s="187"/>
      <c r="H14890" s="187"/>
      <c r="I14890" s="187" t="s">
        <v>234</v>
      </c>
      <c r="J14890" s="187"/>
      <c r="K14890" s="187" t="s">
        <v>235</v>
      </c>
      <c r="L14890" s="187"/>
      <c r="M14890" s="187" t="s">
        <v>236</v>
      </c>
      <c r="N14890" s="187"/>
      <c r="O14890" s="187" t="s">
        <v>237</v>
      </c>
      <c r="P14890" s="187"/>
    </row>
    <row r="14891" spans="1:16" ht="14.1" customHeight="1">
      <c r="A14891" s="177" t="s">
        <v>258</v>
      </c>
      <c r="B14891" s="177"/>
      <c r="C14891" s="177"/>
      <c r="D14891" s="177"/>
      <c r="E14891" s="177"/>
      <c r="F14891" s="177"/>
      <c r="G14891" s="177"/>
      <c r="H14891" s="177"/>
      <c r="I14891" s="177"/>
      <c r="J14891" s="177"/>
      <c r="K14891" s="177"/>
      <c r="L14891" s="177"/>
      <c r="M14891" s="177"/>
      <c r="N14891" s="177"/>
      <c r="O14891" s="177"/>
      <c r="P14891" s="177"/>
    </row>
    <row r="14892" spans="1:16" ht="22.7" customHeight="1">
      <c r="A14892" s="181" t="s">
        <v>818</v>
      </c>
      <c r="B14892" s="181"/>
      <c r="C14892" s="181"/>
      <c r="D14892" s="182" t="s">
        <v>262</v>
      </c>
      <c r="E14892" s="182"/>
      <c r="F14892" s="104">
        <v>8.09</v>
      </c>
      <c r="G14892" s="183">
        <v>0.08</v>
      </c>
      <c r="H14892" s="183"/>
      <c r="I14892" s="176"/>
      <c r="J14892" s="176"/>
      <c r="K14892" s="176">
        <v>0.6472</v>
      </c>
      <c r="L14892" s="176"/>
      <c r="M14892" s="176"/>
      <c r="N14892" s="176"/>
      <c r="O14892" s="176">
        <v>0.6472</v>
      </c>
      <c r="P14892" s="176"/>
    </row>
    <row r="14893" spans="1:16" ht="14.1" customHeight="1">
      <c r="A14893" s="181" t="s">
        <v>259</v>
      </c>
      <c r="B14893" s="181"/>
      <c r="C14893" s="181"/>
      <c r="D14893" s="182" t="s">
        <v>260</v>
      </c>
      <c r="E14893" s="182"/>
      <c r="F14893" s="104">
        <v>85.31</v>
      </c>
      <c r="G14893" s="183">
        <v>8.4483000000000006E-3</v>
      </c>
      <c r="H14893" s="183"/>
      <c r="I14893" s="176"/>
      <c r="J14893" s="176"/>
      <c r="K14893" s="176">
        <v>0.72070000000000001</v>
      </c>
      <c r="L14893" s="176"/>
      <c r="M14893" s="176"/>
      <c r="N14893" s="176"/>
      <c r="O14893" s="176">
        <v>0.72070000000000001</v>
      </c>
      <c r="P14893" s="176"/>
    </row>
    <row r="14894" spans="1:16" ht="32.65" customHeight="1">
      <c r="A14894" s="181" t="s">
        <v>819</v>
      </c>
      <c r="B14894" s="181"/>
      <c r="C14894" s="181"/>
      <c r="D14894" s="182" t="s">
        <v>251</v>
      </c>
      <c r="E14894" s="182"/>
      <c r="F14894" s="104">
        <v>48.19</v>
      </c>
      <c r="G14894" s="183">
        <v>0.4</v>
      </c>
      <c r="H14894" s="183"/>
      <c r="I14894" s="176"/>
      <c r="J14894" s="176"/>
      <c r="K14894" s="176">
        <v>19.276</v>
      </c>
      <c r="L14894" s="176"/>
      <c r="M14894" s="176"/>
      <c r="N14894" s="176"/>
      <c r="O14894" s="176">
        <v>19.276</v>
      </c>
      <c r="P14894" s="176"/>
    </row>
    <row r="14895" spans="1:16" ht="14.1" customHeight="1">
      <c r="A14895" s="181" t="s">
        <v>261</v>
      </c>
      <c r="B14895" s="181"/>
      <c r="C14895" s="181"/>
      <c r="D14895" s="182" t="s">
        <v>262</v>
      </c>
      <c r="E14895" s="182"/>
      <c r="F14895" s="104">
        <v>0.86</v>
      </c>
      <c r="G14895" s="183">
        <v>2.8671614999999999</v>
      </c>
      <c r="H14895" s="183"/>
      <c r="I14895" s="176"/>
      <c r="J14895" s="176"/>
      <c r="K14895" s="176">
        <v>2.4658000000000002</v>
      </c>
      <c r="L14895" s="176"/>
      <c r="M14895" s="176"/>
      <c r="N14895" s="176"/>
      <c r="O14895" s="176">
        <v>2.4658000000000002</v>
      </c>
      <c r="P14895" s="176"/>
    </row>
    <row r="14896" spans="1:16" ht="22.7" customHeight="1">
      <c r="A14896" s="181" t="s">
        <v>263</v>
      </c>
      <c r="B14896" s="181"/>
      <c r="C14896" s="181"/>
      <c r="D14896" s="182" t="s">
        <v>264</v>
      </c>
      <c r="E14896" s="182"/>
      <c r="F14896" s="104">
        <v>1</v>
      </c>
      <c r="G14896" s="183">
        <f>O14896/F14896</f>
        <v>0.01</v>
      </c>
      <c r="H14896" s="183"/>
      <c r="I14896" s="176"/>
      <c r="J14896" s="176"/>
      <c r="K14896" s="176">
        <v>0.01</v>
      </c>
      <c r="L14896" s="176"/>
      <c r="M14896" s="176"/>
      <c r="N14896" s="176"/>
      <c r="O14896" s="176">
        <v>0.01</v>
      </c>
      <c r="P14896" s="176"/>
    </row>
    <row r="14897" spans="1:16" ht="22.7" customHeight="1">
      <c r="A14897" s="181" t="s">
        <v>265</v>
      </c>
      <c r="B14897" s="181"/>
      <c r="C14897" s="181"/>
      <c r="D14897" s="182" t="s">
        <v>260</v>
      </c>
      <c r="E14897" s="182"/>
      <c r="F14897" s="104">
        <v>103.59</v>
      </c>
      <c r="G14897" s="183">
        <v>6.0816000000000004E-3</v>
      </c>
      <c r="H14897" s="183"/>
      <c r="I14897" s="176"/>
      <c r="J14897" s="176"/>
      <c r="K14897" s="176">
        <v>0.63</v>
      </c>
      <c r="L14897" s="176"/>
      <c r="M14897" s="176"/>
      <c r="N14897" s="176"/>
      <c r="O14897" s="176">
        <v>0.63</v>
      </c>
      <c r="P14897" s="176"/>
    </row>
    <row r="14898" spans="1:16" ht="52.15" customHeight="1">
      <c r="A14898" s="181" t="s">
        <v>820</v>
      </c>
      <c r="B14898" s="181"/>
      <c r="C14898" s="181"/>
      <c r="D14898" s="182" t="s">
        <v>251</v>
      </c>
      <c r="E14898" s="182"/>
      <c r="F14898" s="104">
        <v>22.33</v>
      </c>
      <c r="G14898" s="183">
        <v>0.35</v>
      </c>
      <c r="H14898" s="183"/>
      <c r="I14898" s="176"/>
      <c r="J14898" s="176"/>
      <c r="K14898" s="176">
        <v>7.8155000000000001</v>
      </c>
      <c r="L14898" s="176"/>
      <c r="M14898" s="176"/>
      <c r="N14898" s="176"/>
      <c r="O14898" s="176">
        <v>7.8155000000000001</v>
      </c>
      <c r="P14898" s="176"/>
    </row>
    <row r="14899" spans="1:16" ht="14.1" customHeight="1">
      <c r="A14899" s="177" t="s">
        <v>273</v>
      </c>
      <c r="B14899" s="177"/>
      <c r="C14899" s="177"/>
      <c r="D14899" s="177"/>
      <c r="E14899" s="177"/>
      <c r="F14899" s="177"/>
      <c r="G14899" s="177"/>
      <c r="H14899" s="177"/>
      <c r="I14899" s="177"/>
      <c r="J14899" s="177"/>
      <c r="K14899" s="177"/>
      <c r="L14899" s="177"/>
      <c r="M14899" s="177"/>
      <c r="N14899" s="177"/>
      <c r="O14899" s="178">
        <v>31.57</v>
      </c>
      <c r="P14899" s="178"/>
    </row>
    <row r="14900" spans="1:16" ht="14.1" customHeight="1">
      <c r="A14900" s="179" t="s">
        <v>247</v>
      </c>
      <c r="B14900" s="179"/>
      <c r="C14900" s="179"/>
      <c r="D14900" s="179"/>
      <c r="E14900" s="179"/>
      <c r="F14900" s="179"/>
      <c r="G14900" s="179"/>
      <c r="H14900" s="179"/>
      <c r="I14900" s="180">
        <v>14.48</v>
      </c>
      <c r="J14900" s="180"/>
      <c r="K14900" s="180">
        <v>31.57</v>
      </c>
      <c r="L14900" s="180"/>
      <c r="M14900" s="180">
        <v>0.01</v>
      </c>
      <c r="N14900" s="180"/>
      <c r="O14900" s="180">
        <v>46.06</v>
      </c>
      <c r="P14900" s="180"/>
    </row>
    <row r="14901" spans="1:16" ht="14.1" customHeight="1">
      <c r="A14901" s="172" t="s">
        <v>248</v>
      </c>
      <c r="B14901" s="172"/>
      <c r="C14901" s="172"/>
      <c r="D14901" s="172"/>
      <c r="E14901" s="172"/>
      <c r="F14901" s="172"/>
      <c r="G14901" s="172"/>
      <c r="H14901" s="172"/>
      <c r="I14901" s="173">
        <v>4.17</v>
      </c>
      <c r="J14901" s="173"/>
      <c r="K14901" s="173">
        <v>9.1</v>
      </c>
      <c r="L14901" s="173"/>
      <c r="M14901" s="173"/>
      <c r="N14901" s="173"/>
      <c r="O14901" s="173">
        <v>13.27</v>
      </c>
      <c r="P14901" s="173"/>
    </row>
    <row r="14902" spans="1:16" ht="14.1" customHeight="1">
      <c r="A14902" s="174" t="s">
        <v>249</v>
      </c>
      <c r="B14902" s="174"/>
      <c r="C14902" s="174"/>
      <c r="D14902" s="174"/>
      <c r="E14902" s="174"/>
      <c r="F14902" s="174"/>
      <c r="G14902" s="174"/>
      <c r="H14902" s="174"/>
      <c r="I14902" s="175">
        <v>18.649999999999999</v>
      </c>
      <c r="J14902" s="175"/>
      <c r="K14902" s="175">
        <v>40.67</v>
      </c>
      <c r="L14902" s="175"/>
      <c r="M14902" s="175">
        <v>0.01</v>
      </c>
      <c r="N14902" s="175"/>
      <c r="O14902" s="175">
        <v>59.33</v>
      </c>
      <c r="P14902" s="175"/>
    </row>
    <row r="14903" spans="1:16" ht="22.7" customHeight="1">
      <c r="A14903" s="184" t="s">
        <v>1296</v>
      </c>
      <c r="B14903" s="184"/>
      <c r="C14903" s="184"/>
      <c r="D14903" s="184"/>
      <c r="E14903" s="184"/>
      <c r="F14903" s="184"/>
      <c r="G14903" s="184"/>
      <c r="H14903" s="184"/>
      <c r="I14903" s="184"/>
      <c r="J14903" s="184"/>
      <c r="K14903" s="184"/>
      <c r="L14903" s="184"/>
      <c r="M14903" s="184"/>
      <c r="N14903" s="184"/>
      <c r="O14903" s="185" t="s">
        <v>251</v>
      </c>
      <c r="P14903" s="185"/>
    </row>
    <row r="14904" spans="1:16" ht="14.1" customHeight="1">
      <c r="A14904" s="177" t="s">
        <v>252</v>
      </c>
      <c r="B14904" s="177"/>
      <c r="C14904" s="177"/>
      <c r="D14904" s="177"/>
      <c r="E14904" s="177"/>
      <c r="F14904" s="177"/>
      <c r="G14904" s="177"/>
      <c r="H14904" s="177"/>
      <c r="I14904" s="177"/>
      <c r="J14904" s="177"/>
      <c r="K14904" s="177"/>
      <c r="L14904" s="177"/>
      <c r="M14904" s="177"/>
      <c r="N14904" s="177"/>
      <c r="O14904" s="177"/>
      <c r="P14904" s="177"/>
    </row>
    <row r="14905" spans="1:16" ht="42.2" customHeight="1">
      <c r="A14905" s="181" t="s">
        <v>253</v>
      </c>
      <c r="B14905" s="181"/>
      <c r="C14905" s="181"/>
      <c r="D14905" s="182" t="s">
        <v>239</v>
      </c>
      <c r="E14905" s="182"/>
      <c r="F14905" s="104">
        <v>5067.47</v>
      </c>
      <c r="G14905" s="183">
        <f>O14905/F14905</f>
        <v>1.9733713273092885E-6</v>
      </c>
      <c r="H14905" s="183"/>
      <c r="I14905" s="176"/>
      <c r="J14905" s="176"/>
      <c r="K14905" s="176"/>
      <c r="L14905" s="176"/>
      <c r="M14905" s="176">
        <v>0.01</v>
      </c>
      <c r="N14905" s="176"/>
      <c r="O14905" s="176">
        <v>0.01</v>
      </c>
      <c r="P14905" s="176"/>
    </row>
    <row r="14906" spans="1:16" ht="14.25" customHeight="1">
      <c r="A14906" s="177" t="s">
        <v>254</v>
      </c>
      <c r="B14906" s="177"/>
      <c r="C14906" s="177"/>
      <c r="D14906" s="177"/>
      <c r="E14906" s="177"/>
      <c r="F14906" s="177"/>
      <c r="G14906" s="177"/>
      <c r="H14906" s="177"/>
      <c r="I14906" s="177"/>
      <c r="J14906" s="177"/>
      <c r="K14906" s="177"/>
      <c r="L14906" s="177"/>
      <c r="M14906" s="177"/>
      <c r="N14906" s="177"/>
      <c r="O14906" s="178">
        <v>0.01</v>
      </c>
      <c r="P14906" s="178"/>
    </row>
    <row r="14907" spans="1:16" ht="14.1" customHeight="1">
      <c r="A14907" s="177" t="s">
        <v>240</v>
      </c>
      <c r="B14907" s="177"/>
      <c r="C14907" s="177"/>
      <c r="D14907" s="177"/>
      <c r="E14907" s="177"/>
      <c r="F14907" s="177"/>
      <c r="G14907" s="177"/>
      <c r="H14907" s="177"/>
      <c r="I14907" s="177"/>
      <c r="J14907" s="177"/>
      <c r="K14907" s="177"/>
      <c r="L14907" s="177"/>
      <c r="M14907" s="177"/>
      <c r="N14907" s="177"/>
      <c r="O14907" s="177"/>
      <c r="P14907" s="177"/>
    </row>
    <row r="14908" spans="1:16" ht="22.7" customHeight="1">
      <c r="A14908" s="181" t="s">
        <v>256</v>
      </c>
      <c r="B14908" s="181"/>
      <c r="C14908" s="181"/>
      <c r="D14908" s="182" t="s">
        <v>242</v>
      </c>
      <c r="E14908" s="182"/>
      <c r="F14908" s="104">
        <v>7.8</v>
      </c>
      <c r="G14908" s="183">
        <v>1.8144E-2</v>
      </c>
      <c r="H14908" s="183"/>
      <c r="I14908" s="176">
        <v>0.14149999999999999</v>
      </c>
      <c r="J14908" s="176"/>
      <c r="K14908" s="176"/>
      <c r="L14908" s="176"/>
      <c r="M14908" s="176"/>
      <c r="N14908" s="176"/>
      <c r="O14908" s="176">
        <v>0.14149999999999999</v>
      </c>
      <c r="P14908" s="176"/>
    </row>
    <row r="14909" spans="1:16" ht="14.1" customHeight="1">
      <c r="A14909" s="181" t="s">
        <v>291</v>
      </c>
      <c r="B14909" s="181"/>
      <c r="C14909" s="181"/>
      <c r="D14909" s="182" t="s">
        <v>242</v>
      </c>
      <c r="E14909" s="182"/>
      <c r="F14909" s="104">
        <v>7.8</v>
      </c>
      <c r="G14909" s="183">
        <v>0.18089749999999999</v>
      </c>
      <c r="H14909" s="183"/>
      <c r="I14909" s="176">
        <v>1.411</v>
      </c>
      <c r="J14909" s="176"/>
      <c r="K14909" s="176"/>
      <c r="L14909" s="176"/>
      <c r="M14909" s="176"/>
      <c r="N14909" s="176"/>
      <c r="O14909" s="176">
        <v>1.411</v>
      </c>
      <c r="P14909" s="176"/>
    </row>
    <row r="14910" spans="1:16" ht="14.1" customHeight="1">
      <c r="A14910" s="181" t="s">
        <v>257</v>
      </c>
      <c r="B14910" s="181"/>
      <c r="C14910" s="181"/>
      <c r="D14910" s="182" t="s">
        <v>242</v>
      </c>
      <c r="E14910" s="182"/>
      <c r="F14910" s="104">
        <v>5.65</v>
      </c>
      <c r="G14910" s="183">
        <v>8.9954500000000007E-2</v>
      </c>
      <c r="H14910" s="183"/>
      <c r="I14910" s="176">
        <v>0.50819999999999999</v>
      </c>
      <c r="J14910" s="176"/>
      <c r="K14910" s="176"/>
      <c r="L14910" s="176"/>
      <c r="M14910" s="176"/>
      <c r="N14910" s="176"/>
      <c r="O14910" s="176">
        <v>0.50819999999999999</v>
      </c>
      <c r="P14910" s="176"/>
    </row>
    <row r="14911" spans="1:16" ht="14.1" customHeight="1">
      <c r="A14911" s="181" t="s">
        <v>244</v>
      </c>
      <c r="B14911" s="181"/>
      <c r="C14911" s="181"/>
      <c r="D14911" s="182"/>
      <c r="E14911" s="182"/>
      <c r="F14911" s="104">
        <v>2.06</v>
      </c>
      <c r="G14911" s="183">
        <v>0.86899999999999999</v>
      </c>
      <c r="H14911" s="183"/>
      <c r="I14911" s="176">
        <v>1.7907</v>
      </c>
      <c r="J14911" s="176"/>
      <c r="K14911" s="176"/>
      <c r="L14911" s="176"/>
      <c r="M14911" s="176"/>
      <c r="N14911" s="176"/>
      <c r="O14911" s="176">
        <v>1.7907</v>
      </c>
      <c r="P14911" s="176"/>
    </row>
    <row r="14912" spans="1:16" ht="14.1" customHeight="1">
      <c r="A14912" s="181" t="s">
        <v>245</v>
      </c>
      <c r="B14912" s="181"/>
      <c r="C14912" s="181"/>
      <c r="D14912" s="182"/>
      <c r="E14912" s="182"/>
      <c r="F14912" s="104"/>
      <c r="G14912" s="183"/>
      <c r="H14912" s="183"/>
      <c r="I14912" s="176">
        <v>1.89</v>
      </c>
      <c r="J14912" s="176"/>
      <c r="K14912" s="176"/>
      <c r="L14912" s="176"/>
      <c r="M14912" s="176"/>
      <c r="N14912" s="176"/>
      <c r="O14912" s="176">
        <v>1.89</v>
      </c>
      <c r="P14912" s="176"/>
    </row>
    <row r="14913" spans="1:16" ht="14.1" customHeight="1">
      <c r="A14913" s="177" t="s">
        <v>246</v>
      </c>
      <c r="B14913" s="177"/>
      <c r="C14913" s="177"/>
      <c r="D14913" s="177"/>
      <c r="E14913" s="177"/>
      <c r="F14913" s="177"/>
      <c r="G14913" s="177"/>
      <c r="H14913" s="177"/>
      <c r="I14913" s="177"/>
      <c r="J14913" s="177"/>
      <c r="K14913" s="177"/>
      <c r="L14913" s="177"/>
      <c r="M14913" s="177"/>
      <c r="N14913" s="177"/>
      <c r="O14913" s="178">
        <v>5.74</v>
      </c>
      <c r="P14913" s="178"/>
    </row>
    <row r="14914" spans="1:16" ht="14.1" customHeight="1">
      <c r="A14914" s="177" t="s">
        <v>258</v>
      </c>
      <c r="B14914" s="177"/>
      <c r="C14914" s="177"/>
      <c r="D14914" s="177"/>
      <c r="E14914" s="177"/>
      <c r="F14914" s="177"/>
      <c r="G14914" s="177"/>
      <c r="H14914" s="177"/>
      <c r="I14914" s="177"/>
      <c r="J14914" s="177"/>
      <c r="K14914" s="177"/>
      <c r="L14914" s="177"/>
      <c r="M14914" s="177"/>
      <c r="N14914" s="177"/>
      <c r="O14914" s="177"/>
      <c r="P14914" s="177"/>
    </row>
    <row r="14915" spans="1:16" ht="14.1" customHeight="1">
      <c r="A14915" s="181" t="s">
        <v>259</v>
      </c>
      <c r="B14915" s="181"/>
      <c r="C14915" s="181"/>
      <c r="D14915" s="182" t="s">
        <v>260</v>
      </c>
      <c r="E14915" s="182"/>
      <c r="F14915" s="104">
        <v>85.31</v>
      </c>
      <c r="G14915" s="183">
        <v>3.9899999999999996E-3</v>
      </c>
      <c r="H14915" s="183"/>
      <c r="I14915" s="176"/>
      <c r="J14915" s="176"/>
      <c r="K14915" s="176">
        <v>0.34039999999999998</v>
      </c>
      <c r="L14915" s="176"/>
      <c r="M14915" s="176"/>
      <c r="N14915" s="176"/>
      <c r="O14915" s="176">
        <v>0.34039999999999998</v>
      </c>
      <c r="P14915" s="176"/>
    </row>
    <row r="14916" spans="1:16" ht="14.1" customHeight="1">
      <c r="A14916" s="181" t="s">
        <v>261</v>
      </c>
      <c r="B14916" s="181"/>
      <c r="C14916" s="181"/>
      <c r="D14916" s="182" t="s">
        <v>262</v>
      </c>
      <c r="E14916" s="182"/>
      <c r="F14916" s="104">
        <v>0.86</v>
      </c>
      <c r="G14916" s="183">
        <v>1.791258</v>
      </c>
      <c r="H14916" s="183"/>
      <c r="I14916" s="176"/>
      <c r="J14916" s="176"/>
      <c r="K14916" s="176">
        <v>1.5405</v>
      </c>
      <c r="L14916" s="176"/>
      <c r="M14916" s="176"/>
      <c r="N14916" s="176"/>
      <c r="O14916" s="176">
        <v>1.5405</v>
      </c>
      <c r="P14916" s="176"/>
    </row>
    <row r="14917" spans="1:16" ht="22.7" customHeight="1">
      <c r="A14917" s="181" t="s">
        <v>263</v>
      </c>
      <c r="B14917" s="181"/>
      <c r="C14917" s="181"/>
      <c r="D14917" s="182" t="s">
        <v>264</v>
      </c>
      <c r="E14917" s="182"/>
      <c r="F14917" s="104">
        <v>1</v>
      </c>
      <c r="G14917" s="183">
        <f>O14917/F14917</f>
        <v>0.01</v>
      </c>
      <c r="H14917" s="183"/>
      <c r="I14917" s="176"/>
      <c r="J14917" s="176"/>
      <c r="K14917" s="176">
        <v>0.01</v>
      </c>
      <c r="L14917" s="176"/>
      <c r="M14917" s="176"/>
      <c r="N14917" s="176"/>
      <c r="O14917" s="176">
        <v>0.01</v>
      </c>
      <c r="P14917" s="176"/>
    </row>
    <row r="14918" spans="1:16" ht="0.6" customHeight="1"/>
    <row r="14919" spans="1:16" ht="14.1" customHeight="1">
      <c r="A14919" s="170" t="s">
        <v>270</v>
      </c>
      <c r="B14919" s="170"/>
      <c r="C14919" s="170"/>
      <c r="D14919" s="170"/>
      <c r="E14919" s="170"/>
      <c r="F14919" s="170"/>
      <c r="G14919" s="170"/>
      <c r="H14919" s="170"/>
      <c r="I14919" s="170"/>
      <c r="J14919" s="170"/>
      <c r="K14919" s="170"/>
      <c r="L14919" s="170"/>
      <c r="M14919" s="170"/>
      <c r="N14919" s="170"/>
      <c r="O14919" s="170"/>
      <c r="P14919" s="170"/>
    </row>
    <row r="14920" spans="1:16" ht="14.1" customHeight="1">
      <c r="A14920" s="171" t="s">
        <v>271</v>
      </c>
      <c r="B14920" s="171"/>
      <c r="C14920" s="171"/>
      <c r="D14920" s="171"/>
      <c r="E14920" s="171"/>
      <c r="F14920" s="171"/>
      <c r="G14920" s="171"/>
      <c r="H14920" s="171"/>
      <c r="I14920" s="171"/>
      <c r="J14920" s="171"/>
      <c r="K14920" s="171"/>
      <c r="L14920" s="171"/>
      <c r="M14920" s="171"/>
      <c r="N14920" s="171"/>
      <c r="O14920" s="171"/>
      <c r="P14920" s="171"/>
    </row>
    <row r="14921" spans="1:16" ht="65.25" customHeight="1">
      <c r="A14921" s="198"/>
      <c r="B14921" s="198"/>
      <c r="C14921" s="198"/>
      <c r="D14921" s="198"/>
      <c r="E14921" s="198"/>
      <c r="F14921" s="198"/>
      <c r="G14921" s="198"/>
      <c r="H14921" s="198"/>
      <c r="I14921" s="198"/>
      <c r="J14921" s="198"/>
      <c r="K14921" s="198"/>
      <c r="L14921" s="198"/>
      <c r="M14921" s="198"/>
      <c r="N14921" s="198"/>
      <c r="O14921" s="198"/>
      <c r="P14921" s="198"/>
    </row>
    <row r="14922" spans="1:16" ht="5.65" customHeight="1"/>
    <row r="14923" spans="1:16" ht="19.7" customHeight="1">
      <c r="A14923" s="199" t="s">
        <v>218</v>
      </c>
      <c r="B14923" s="199"/>
      <c r="C14923" s="199"/>
      <c r="D14923" s="199"/>
      <c r="E14923" s="199"/>
      <c r="F14923" s="199"/>
      <c r="G14923" s="199"/>
      <c r="H14923" s="199"/>
      <c r="I14923" s="199"/>
      <c r="J14923" s="199"/>
      <c r="K14923" s="199"/>
      <c r="L14923" s="199"/>
      <c r="M14923" s="199"/>
      <c r="N14923" s="199"/>
      <c r="O14923" s="199"/>
      <c r="P14923" s="199"/>
    </row>
    <row r="14924" spans="1:16" ht="15.75" customHeight="1">
      <c r="A14924" s="105" t="s">
        <v>117</v>
      </c>
      <c r="B14924" s="196" t="s">
        <v>118</v>
      </c>
      <c r="C14924" s="196"/>
      <c r="D14924" s="196"/>
      <c r="E14924" s="196"/>
      <c r="F14924" s="196"/>
      <c r="G14924" s="196"/>
      <c r="H14924" s="196"/>
      <c r="I14924" s="196"/>
      <c r="J14924" s="196"/>
      <c r="K14924" s="196"/>
      <c r="L14924" s="193" t="s">
        <v>119</v>
      </c>
      <c r="M14924" s="193"/>
      <c r="N14924" s="200" t="s">
        <v>171</v>
      </c>
      <c r="O14924" s="200"/>
      <c r="P14924" s="200"/>
    </row>
    <row r="14925" spans="1:16" ht="12.6" customHeight="1">
      <c r="A14925" s="105" t="s">
        <v>120</v>
      </c>
      <c r="B14925" s="196" t="s">
        <v>121</v>
      </c>
      <c r="C14925" s="196"/>
      <c r="D14925" s="196"/>
      <c r="E14925" s="196"/>
      <c r="F14925" s="196"/>
      <c r="G14925" s="196"/>
      <c r="H14925" s="196"/>
      <c r="I14925" s="196"/>
      <c r="J14925" s="196"/>
      <c r="K14925" s="196"/>
      <c r="L14925" s="193" t="s">
        <v>219</v>
      </c>
      <c r="M14925" s="193"/>
      <c r="N14925" s="194" t="s">
        <v>3435</v>
      </c>
      <c r="O14925" s="194"/>
      <c r="P14925" s="194"/>
    </row>
    <row r="14926" spans="1:16" ht="14.45" customHeight="1">
      <c r="A14926" s="105" t="s">
        <v>220</v>
      </c>
      <c r="B14926" s="193" t="s">
        <v>170</v>
      </c>
      <c r="C14926" s="193"/>
      <c r="D14926" s="193"/>
      <c r="E14926" s="193"/>
      <c r="F14926" s="193"/>
      <c r="G14926" s="193"/>
      <c r="H14926" s="193"/>
      <c r="I14926" s="193"/>
      <c r="J14926" s="193"/>
      <c r="K14926" s="193"/>
      <c r="L14926" s="193" t="s">
        <v>122</v>
      </c>
      <c r="M14926" s="193"/>
      <c r="N14926" s="194"/>
      <c r="O14926" s="194"/>
      <c r="P14926" s="194"/>
    </row>
    <row r="14927" spans="1:16" ht="14.65" customHeight="1">
      <c r="A14927" s="105" t="s">
        <v>221</v>
      </c>
      <c r="B14927" s="193" t="s">
        <v>170</v>
      </c>
      <c r="C14927" s="193"/>
      <c r="D14927" s="193"/>
      <c r="E14927" s="193"/>
      <c r="F14927" s="193"/>
      <c r="G14927" s="193"/>
      <c r="H14927" s="193"/>
      <c r="I14927" s="193"/>
      <c r="J14927" s="193"/>
      <c r="K14927" s="193"/>
      <c r="L14927" s="193" t="s">
        <v>123</v>
      </c>
      <c r="M14927" s="193"/>
      <c r="N14927" s="194" t="s">
        <v>124</v>
      </c>
      <c r="O14927" s="194"/>
      <c r="P14927" s="194"/>
    </row>
    <row r="14928" spans="1:16" ht="26.45" customHeight="1">
      <c r="A14928" s="105" t="s">
        <v>222</v>
      </c>
      <c r="B14928" s="193" t="s">
        <v>170</v>
      </c>
      <c r="C14928" s="193"/>
      <c r="D14928" s="193"/>
      <c r="E14928" s="193"/>
      <c r="F14928" s="193"/>
      <c r="G14928" s="193"/>
      <c r="H14928" s="193"/>
      <c r="I14928" s="193"/>
      <c r="J14928" s="193"/>
      <c r="K14928" s="193"/>
      <c r="L14928" s="193" t="s">
        <v>125</v>
      </c>
      <c r="M14928" s="193"/>
      <c r="N14928" s="195" t="s">
        <v>3783</v>
      </c>
      <c r="O14928" s="195"/>
      <c r="P14928" s="195"/>
    </row>
    <row r="14929" spans="1:16" ht="13.35" customHeight="1">
      <c r="A14929" s="106" t="s">
        <v>126</v>
      </c>
      <c r="B14929" s="188"/>
      <c r="C14929" s="188"/>
      <c r="D14929" s="188"/>
      <c r="E14929" s="188"/>
      <c r="F14929" s="188"/>
      <c r="G14929" s="188"/>
      <c r="H14929" s="188"/>
      <c r="I14929" s="188"/>
      <c r="J14929" s="188"/>
      <c r="K14929" s="188"/>
      <c r="L14929" s="188" t="s">
        <v>127</v>
      </c>
      <c r="M14929" s="188"/>
      <c r="N14929" s="189" t="s">
        <v>173</v>
      </c>
      <c r="O14929" s="189"/>
      <c r="P14929" s="189"/>
    </row>
    <row r="14930" spans="1:16" ht="15.75" customHeight="1">
      <c r="A14930" s="190" t="s">
        <v>223</v>
      </c>
      <c r="B14930" s="190"/>
      <c r="C14930" s="191" t="s">
        <v>224</v>
      </c>
      <c r="D14930" s="191"/>
      <c r="E14930" s="192" t="s">
        <v>225</v>
      </c>
      <c r="F14930" s="192"/>
      <c r="G14930" s="192"/>
      <c r="H14930" s="191" t="s">
        <v>226</v>
      </c>
      <c r="I14930" s="191"/>
      <c r="J14930" s="192" t="s">
        <v>227</v>
      </c>
      <c r="K14930" s="192"/>
      <c r="L14930" s="192"/>
      <c r="M14930" s="192"/>
      <c r="N14930" s="192"/>
      <c r="O14930" s="192"/>
      <c r="P14930" s="103" t="s">
        <v>228</v>
      </c>
    </row>
    <row r="14931" spans="1:16" ht="17.100000000000001" customHeight="1">
      <c r="A14931" s="186" t="s">
        <v>229</v>
      </c>
      <c r="B14931" s="186"/>
      <c r="C14931" s="186"/>
      <c r="D14931" s="187" t="s">
        <v>230</v>
      </c>
      <c r="E14931" s="187"/>
      <c r="F14931" s="187" t="s">
        <v>231</v>
      </c>
      <c r="G14931" s="187" t="s">
        <v>232</v>
      </c>
      <c r="H14931" s="187"/>
      <c r="I14931" s="187" t="s">
        <v>233</v>
      </c>
      <c r="J14931" s="187"/>
      <c r="K14931" s="187"/>
      <c r="L14931" s="187"/>
      <c r="M14931" s="187"/>
      <c r="N14931" s="187"/>
      <c r="O14931" s="187"/>
      <c r="P14931" s="187"/>
    </row>
    <row r="14932" spans="1:16" ht="17.100000000000001" customHeight="1">
      <c r="A14932" s="186"/>
      <c r="B14932" s="186"/>
      <c r="C14932" s="186"/>
      <c r="D14932" s="187"/>
      <c r="E14932" s="187"/>
      <c r="F14932" s="187"/>
      <c r="G14932" s="187"/>
      <c r="H14932" s="187"/>
      <c r="I14932" s="187" t="s">
        <v>234</v>
      </c>
      <c r="J14932" s="187"/>
      <c r="K14932" s="187" t="s">
        <v>235</v>
      </c>
      <c r="L14932" s="187"/>
      <c r="M14932" s="187" t="s">
        <v>236</v>
      </c>
      <c r="N14932" s="187"/>
      <c r="O14932" s="187" t="s">
        <v>237</v>
      </c>
      <c r="P14932" s="187"/>
    </row>
    <row r="14933" spans="1:16" ht="14.1" customHeight="1">
      <c r="A14933" s="177" t="s">
        <v>273</v>
      </c>
      <c r="B14933" s="177"/>
      <c r="C14933" s="177"/>
      <c r="D14933" s="177"/>
      <c r="E14933" s="177"/>
      <c r="F14933" s="177"/>
      <c r="G14933" s="177"/>
      <c r="H14933" s="177"/>
      <c r="I14933" s="177"/>
      <c r="J14933" s="177"/>
      <c r="K14933" s="177"/>
      <c r="L14933" s="177"/>
      <c r="M14933" s="177"/>
      <c r="N14933" s="177"/>
      <c r="O14933" s="178">
        <v>1.89</v>
      </c>
      <c r="P14933" s="178"/>
    </row>
    <row r="14934" spans="1:16" ht="14.1" customHeight="1">
      <c r="A14934" s="179" t="s">
        <v>247</v>
      </c>
      <c r="B14934" s="179"/>
      <c r="C14934" s="179"/>
      <c r="D14934" s="179"/>
      <c r="E14934" s="179"/>
      <c r="F14934" s="179"/>
      <c r="G14934" s="179"/>
      <c r="H14934" s="179"/>
      <c r="I14934" s="180">
        <v>5.74</v>
      </c>
      <c r="J14934" s="180"/>
      <c r="K14934" s="180">
        <v>1.89</v>
      </c>
      <c r="L14934" s="180"/>
      <c r="M14934" s="180">
        <v>0.01</v>
      </c>
      <c r="N14934" s="180"/>
      <c r="O14934" s="180">
        <v>7.64</v>
      </c>
      <c r="P14934" s="180"/>
    </row>
    <row r="14935" spans="1:16" ht="14.1" customHeight="1">
      <c r="A14935" s="172" t="s">
        <v>248</v>
      </c>
      <c r="B14935" s="172"/>
      <c r="C14935" s="172"/>
      <c r="D14935" s="172"/>
      <c r="E14935" s="172"/>
      <c r="F14935" s="172"/>
      <c r="G14935" s="172"/>
      <c r="H14935" s="172"/>
      <c r="I14935" s="173">
        <v>1.66</v>
      </c>
      <c r="J14935" s="173"/>
      <c r="K14935" s="173">
        <v>0.54</v>
      </c>
      <c r="L14935" s="173"/>
      <c r="M14935" s="173"/>
      <c r="N14935" s="173"/>
      <c r="O14935" s="173">
        <v>2.2000000000000002</v>
      </c>
      <c r="P14935" s="173"/>
    </row>
    <row r="14936" spans="1:16" ht="14.1" customHeight="1">
      <c r="A14936" s="174" t="s">
        <v>249</v>
      </c>
      <c r="B14936" s="174"/>
      <c r="C14936" s="174"/>
      <c r="D14936" s="174"/>
      <c r="E14936" s="174"/>
      <c r="F14936" s="174"/>
      <c r="G14936" s="174"/>
      <c r="H14936" s="174"/>
      <c r="I14936" s="175">
        <v>7.4</v>
      </c>
      <c r="J14936" s="175"/>
      <c r="K14936" s="175">
        <v>2.4300000000000002</v>
      </c>
      <c r="L14936" s="175"/>
      <c r="M14936" s="175">
        <v>0.01</v>
      </c>
      <c r="N14936" s="175"/>
      <c r="O14936" s="175">
        <v>9.84</v>
      </c>
      <c r="P14936" s="175"/>
    </row>
    <row r="14937" spans="1:16" ht="14.1" customHeight="1">
      <c r="A14937" s="184" t="s">
        <v>1297</v>
      </c>
      <c r="B14937" s="184"/>
      <c r="C14937" s="184"/>
      <c r="D14937" s="184"/>
      <c r="E14937" s="184"/>
      <c r="F14937" s="184"/>
      <c r="G14937" s="184"/>
      <c r="H14937" s="184"/>
      <c r="I14937" s="184"/>
      <c r="J14937" s="184"/>
      <c r="K14937" s="184"/>
      <c r="L14937" s="184"/>
      <c r="M14937" s="184"/>
      <c r="N14937" s="184"/>
      <c r="O14937" s="185" t="s">
        <v>251</v>
      </c>
      <c r="P14937" s="185"/>
    </row>
    <row r="14938" spans="1:16" ht="14.1" customHeight="1">
      <c r="A14938" s="177" t="s">
        <v>240</v>
      </c>
      <c r="B14938" s="177"/>
      <c r="C14938" s="177"/>
      <c r="D14938" s="177"/>
      <c r="E14938" s="177"/>
      <c r="F14938" s="177"/>
      <c r="G14938" s="177"/>
      <c r="H14938" s="177"/>
      <c r="I14938" s="177"/>
      <c r="J14938" s="177"/>
      <c r="K14938" s="177"/>
      <c r="L14938" s="177"/>
      <c r="M14938" s="177"/>
      <c r="N14938" s="177"/>
      <c r="O14938" s="177"/>
      <c r="P14938" s="177"/>
    </row>
    <row r="14939" spans="1:16" ht="14.1" customHeight="1">
      <c r="A14939" s="181" t="s">
        <v>392</v>
      </c>
      <c r="B14939" s="181"/>
      <c r="C14939" s="181"/>
      <c r="D14939" s="182" t="s">
        <v>242</v>
      </c>
      <c r="E14939" s="182"/>
      <c r="F14939" s="104">
        <v>5.86</v>
      </c>
      <c r="G14939" s="183">
        <v>0.6817086</v>
      </c>
      <c r="H14939" s="183"/>
      <c r="I14939" s="176">
        <v>3.9948000000000001</v>
      </c>
      <c r="J14939" s="176"/>
      <c r="K14939" s="176"/>
      <c r="L14939" s="176"/>
      <c r="M14939" s="176"/>
      <c r="N14939" s="176"/>
      <c r="O14939" s="176">
        <v>3.9948000000000001</v>
      </c>
      <c r="P14939" s="176"/>
    </row>
    <row r="14940" spans="1:16" ht="14.1" customHeight="1">
      <c r="A14940" s="181" t="s">
        <v>291</v>
      </c>
      <c r="B14940" s="181"/>
      <c r="C14940" s="181"/>
      <c r="D14940" s="182" t="s">
        <v>242</v>
      </c>
      <c r="E14940" s="182"/>
      <c r="F14940" s="104">
        <v>7.8</v>
      </c>
      <c r="G14940" s="183">
        <v>0.6817086</v>
      </c>
      <c r="H14940" s="183"/>
      <c r="I14940" s="176">
        <v>5.3173000000000004</v>
      </c>
      <c r="J14940" s="176"/>
      <c r="K14940" s="176"/>
      <c r="L14940" s="176"/>
      <c r="M14940" s="176"/>
      <c r="N14940" s="176"/>
      <c r="O14940" s="176">
        <v>5.3173000000000004</v>
      </c>
      <c r="P14940" s="176"/>
    </row>
    <row r="14941" spans="1:16" ht="14.1" customHeight="1">
      <c r="A14941" s="181" t="s">
        <v>359</v>
      </c>
      <c r="B14941" s="181"/>
      <c r="C14941" s="181"/>
      <c r="D14941" s="182" t="s">
        <v>242</v>
      </c>
      <c r="E14941" s="182"/>
      <c r="F14941" s="104">
        <v>5.65</v>
      </c>
      <c r="G14941" s="183">
        <v>0.2</v>
      </c>
      <c r="H14941" s="183"/>
      <c r="I14941" s="176">
        <v>1.1299999999999999</v>
      </c>
      <c r="J14941" s="176"/>
      <c r="K14941" s="176"/>
      <c r="L14941" s="176"/>
      <c r="M14941" s="176"/>
      <c r="N14941" s="176"/>
      <c r="O14941" s="176">
        <v>1.1299999999999999</v>
      </c>
      <c r="P14941" s="176"/>
    </row>
    <row r="14942" spans="1:16" ht="14.1" customHeight="1">
      <c r="A14942" s="181" t="s">
        <v>244</v>
      </c>
      <c r="B14942" s="181"/>
      <c r="C14942" s="181"/>
      <c r="D14942" s="182"/>
      <c r="E14942" s="182"/>
      <c r="F14942" s="104">
        <v>10.44</v>
      </c>
      <c r="G14942" s="183">
        <v>0.86899999999999999</v>
      </c>
      <c r="H14942" s="183"/>
      <c r="I14942" s="176">
        <v>9.0741999999999994</v>
      </c>
      <c r="J14942" s="176"/>
      <c r="K14942" s="176"/>
      <c r="L14942" s="176"/>
      <c r="M14942" s="176"/>
      <c r="N14942" s="176"/>
      <c r="O14942" s="176">
        <v>9.0741999999999994</v>
      </c>
      <c r="P14942" s="176"/>
    </row>
    <row r="14943" spans="1:16" ht="14.1" customHeight="1">
      <c r="A14943" s="181" t="s">
        <v>245</v>
      </c>
      <c r="B14943" s="181"/>
      <c r="C14943" s="181"/>
      <c r="D14943" s="182"/>
      <c r="E14943" s="182"/>
      <c r="F14943" s="104"/>
      <c r="G14943" s="183"/>
      <c r="H14943" s="183"/>
      <c r="I14943" s="176">
        <v>10.34</v>
      </c>
      <c r="J14943" s="176"/>
      <c r="K14943" s="176"/>
      <c r="L14943" s="176"/>
      <c r="M14943" s="176"/>
      <c r="N14943" s="176"/>
      <c r="O14943" s="176">
        <v>10.34</v>
      </c>
      <c r="P14943" s="176"/>
    </row>
    <row r="14944" spans="1:16" ht="14.1" customHeight="1">
      <c r="A14944" s="177" t="s">
        <v>246</v>
      </c>
      <c r="B14944" s="177"/>
      <c r="C14944" s="177"/>
      <c r="D14944" s="177"/>
      <c r="E14944" s="177"/>
      <c r="F14944" s="177"/>
      <c r="G14944" s="177"/>
      <c r="H14944" s="177"/>
      <c r="I14944" s="177"/>
      <c r="J14944" s="177"/>
      <c r="K14944" s="177"/>
      <c r="L14944" s="177"/>
      <c r="M14944" s="177"/>
      <c r="N14944" s="177"/>
      <c r="O14944" s="178">
        <v>29.86</v>
      </c>
      <c r="P14944" s="178"/>
    </row>
    <row r="14945" spans="1:16" ht="14.1" customHeight="1">
      <c r="A14945" s="177" t="s">
        <v>258</v>
      </c>
      <c r="B14945" s="177"/>
      <c r="C14945" s="177"/>
      <c r="D14945" s="177"/>
      <c r="E14945" s="177"/>
      <c r="F14945" s="177"/>
      <c r="G14945" s="177"/>
      <c r="H14945" s="177"/>
      <c r="I14945" s="177"/>
      <c r="J14945" s="177"/>
      <c r="K14945" s="177"/>
      <c r="L14945" s="177"/>
      <c r="M14945" s="177"/>
      <c r="N14945" s="177"/>
      <c r="O14945" s="177"/>
      <c r="P14945" s="177"/>
    </row>
    <row r="14946" spans="1:16" ht="14.1" customHeight="1">
      <c r="A14946" s="181" t="s">
        <v>411</v>
      </c>
      <c r="B14946" s="181"/>
      <c r="C14946" s="181"/>
      <c r="D14946" s="182" t="s">
        <v>282</v>
      </c>
      <c r="E14946" s="182"/>
      <c r="F14946" s="104">
        <v>9.3800000000000008</v>
      </c>
      <c r="G14946" s="183">
        <v>2.3E-2</v>
      </c>
      <c r="H14946" s="183"/>
      <c r="I14946" s="176"/>
      <c r="J14946" s="176"/>
      <c r="K14946" s="176">
        <v>0.2157</v>
      </c>
      <c r="L14946" s="176"/>
      <c r="M14946" s="176"/>
      <c r="N14946" s="176"/>
      <c r="O14946" s="176">
        <v>0.2157</v>
      </c>
      <c r="P14946" s="176"/>
    </row>
    <row r="14947" spans="1:16" ht="14.1" customHeight="1">
      <c r="A14947" s="181" t="s">
        <v>259</v>
      </c>
      <c r="B14947" s="181"/>
      <c r="C14947" s="181"/>
      <c r="D14947" s="182" t="s">
        <v>260</v>
      </c>
      <c r="E14947" s="182"/>
      <c r="F14947" s="104">
        <v>85.31</v>
      </c>
      <c r="G14947" s="183">
        <v>2.75E-2</v>
      </c>
      <c r="H14947" s="183"/>
      <c r="I14947" s="176"/>
      <c r="J14947" s="176"/>
      <c r="K14947" s="176">
        <v>2.3460000000000001</v>
      </c>
      <c r="L14947" s="176"/>
      <c r="M14947" s="176"/>
      <c r="N14947" s="176"/>
      <c r="O14947" s="176">
        <v>2.3460000000000001</v>
      </c>
      <c r="P14947" s="176"/>
    </row>
    <row r="14948" spans="1:16" ht="14.1" customHeight="1">
      <c r="A14948" s="181" t="s">
        <v>393</v>
      </c>
      <c r="B14948" s="181"/>
      <c r="C14948" s="181"/>
      <c r="D14948" s="182" t="s">
        <v>394</v>
      </c>
      <c r="E14948" s="182"/>
      <c r="F14948" s="104">
        <v>43.74</v>
      </c>
      <c r="G14948" s="183">
        <v>0.115</v>
      </c>
      <c r="H14948" s="183"/>
      <c r="I14948" s="176"/>
      <c r="J14948" s="176"/>
      <c r="K14948" s="176">
        <v>5.0301</v>
      </c>
      <c r="L14948" s="176"/>
      <c r="M14948" s="176"/>
      <c r="N14948" s="176"/>
      <c r="O14948" s="176">
        <v>5.0301</v>
      </c>
      <c r="P14948" s="176"/>
    </row>
    <row r="14949" spans="1:16" ht="14.1" customHeight="1">
      <c r="A14949" s="177" t="s">
        <v>273</v>
      </c>
      <c r="B14949" s="177"/>
      <c r="C14949" s="177"/>
      <c r="D14949" s="177"/>
      <c r="E14949" s="177"/>
      <c r="F14949" s="177"/>
      <c r="G14949" s="177"/>
      <c r="H14949" s="177"/>
      <c r="I14949" s="177"/>
      <c r="J14949" s="177"/>
      <c r="K14949" s="177"/>
      <c r="L14949" s="177"/>
      <c r="M14949" s="177"/>
      <c r="N14949" s="177"/>
      <c r="O14949" s="178">
        <v>7.59</v>
      </c>
      <c r="P14949" s="178"/>
    </row>
    <row r="14950" spans="1:16" ht="14.1" customHeight="1">
      <c r="A14950" s="179" t="s">
        <v>247</v>
      </c>
      <c r="B14950" s="179"/>
      <c r="C14950" s="179"/>
      <c r="D14950" s="179"/>
      <c r="E14950" s="179"/>
      <c r="F14950" s="179"/>
      <c r="G14950" s="179"/>
      <c r="H14950" s="179"/>
      <c r="I14950" s="180">
        <v>29.86</v>
      </c>
      <c r="J14950" s="180"/>
      <c r="K14950" s="180">
        <v>7.59</v>
      </c>
      <c r="L14950" s="180"/>
      <c r="M14950" s="180"/>
      <c r="N14950" s="180"/>
      <c r="O14950" s="180">
        <v>37.450000000000003</v>
      </c>
      <c r="P14950" s="180"/>
    </row>
    <row r="14951" spans="1:16" ht="14.1" customHeight="1">
      <c r="A14951" s="172" t="s">
        <v>248</v>
      </c>
      <c r="B14951" s="172"/>
      <c r="C14951" s="172"/>
      <c r="D14951" s="172"/>
      <c r="E14951" s="172"/>
      <c r="F14951" s="172"/>
      <c r="G14951" s="172"/>
      <c r="H14951" s="172"/>
      <c r="I14951" s="173">
        <v>8.6</v>
      </c>
      <c r="J14951" s="173"/>
      <c r="K14951" s="173">
        <v>2.19</v>
      </c>
      <c r="L14951" s="173"/>
      <c r="M14951" s="173"/>
      <c r="N14951" s="173"/>
      <c r="O14951" s="173">
        <v>10.79</v>
      </c>
      <c r="P14951" s="173"/>
    </row>
    <row r="14952" spans="1:16" ht="14.1" customHeight="1">
      <c r="A14952" s="174" t="s">
        <v>249</v>
      </c>
      <c r="B14952" s="174"/>
      <c r="C14952" s="174"/>
      <c r="D14952" s="174"/>
      <c r="E14952" s="174"/>
      <c r="F14952" s="174"/>
      <c r="G14952" s="174"/>
      <c r="H14952" s="174"/>
      <c r="I14952" s="175">
        <v>38.46</v>
      </c>
      <c r="J14952" s="175"/>
      <c r="K14952" s="175">
        <v>9.7799999999999994</v>
      </c>
      <c r="L14952" s="175"/>
      <c r="M14952" s="175"/>
      <c r="N14952" s="175"/>
      <c r="O14952" s="175">
        <v>48.24</v>
      </c>
      <c r="P14952" s="175"/>
    </row>
    <row r="14953" spans="1:16" ht="22.7" customHeight="1">
      <c r="A14953" s="184" t="s">
        <v>1298</v>
      </c>
      <c r="B14953" s="184"/>
      <c r="C14953" s="184"/>
      <c r="D14953" s="184"/>
      <c r="E14953" s="184"/>
      <c r="F14953" s="184"/>
      <c r="G14953" s="184"/>
      <c r="H14953" s="184"/>
      <c r="I14953" s="184"/>
      <c r="J14953" s="184"/>
      <c r="K14953" s="184"/>
      <c r="L14953" s="184"/>
      <c r="M14953" s="184"/>
      <c r="N14953" s="184"/>
      <c r="O14953" s="185" t="s">
        <v>251</v>
      </c>
      <c r="P14953" s="185"/>
    </row>
    <row r="14954" spans="1:16" ht="14.1" customHeight="1">
      <c r="A14954" s="177" t="s">
        <v>252</v>
      </c>
      <c r="B14954" s="177"/>
      <c r="C14954" s="177"/>
      <c r="D14954" s="177"/>
      <c r="E14954" s="177"/>
      <c r="F14954" s="177"/>
      <c r="G14954" s="177"/>
      <c r="H14954" s="177"/>
      <c r="I14954" s="177"/>
      <c r="J14954" s="177"/>
      <c r="K14954" s="177"/>
      <c r="L14954" s="177"/>
      <c r="M14954" s="177"/>
      <c r="N14954" s="177"/>
      <c r="O14954" s="177"/>
      <c r="P14954" s="177"/>
    </row>
    <row r="14955" spans="1:16" ht="42.2" customHeight="1">
      <c r="A14955" s="181" t="s">
        <v>253</v>
      </c>
      <c r="B14955" s="181"/>
      <c r="C14955" s="181"/>
      <c r="D14955" s="182" t="s">
        <v>239</v>
      </c>
      <c r="E14955" s="182"/>
      <c r="F14955" s="104">
        <v>5067.47</v>
      </c>
      <c r="G14955" s="183">
        <v>1.1600000000000001E-5</v>
      </c>
      <c r="H14955" s="183"/>
      <c r="I14955" s="176"/>
      <c r="J14955" s="176"/>
      <c r="K14955" s="176"/>
      <c r="L14955" s="176"/>
      <c r="M14955" s="176">
        <v>5.8799999999999998E-2</v>
      </c>
      <c r="N14955" s="176"/>
      <c r="O14955" s="176">
        <v>5.8799999999999998E-2</v>
      </c>
      <c r="P14955" s="176"/>
    </row>
    <row r="14956" spans="1:16" ht="14.25" customHeight="1">
      <c r="A14956" s="177" t="s">
        <v>254</v>
      </c>
      <c r="B14956" s="177"/>
      <c r="C14956" s="177"/>
      <c r="D14956" s="177"/>
      <c r="E14956" s="177"/>
      <c r="F14956" s="177"/>
      <c r="G14956" s="177"/>
      <c r="H14956" s="177"/>
      <c r="I14956" s="177"/>
      <c r="J14956" s="177"/>
      <c r="K14956" s="177"/>
      <c r="L14956" s="177"/>
      <c r="M14956" s="177"/>
      <c r="N14956" s="177"/>
      <c r="O14956" s="178">
        <v>0.06</v>
      </c>
      <c r="P14956" s="178"/>
    </row>
    <row r="14957" spans="1:16" ht="14.1" customHeight="1">
      <c r="A14957" s="177" t="s">
        <v>240</v>
      </c>
      <c r="B14957" s="177"/>
      <c r="C14957" s="177"/>
      <c r="D14957" s="177"/>
      <c r="E14957" s="177"/>
      <c r="F14957" s="177"/>
      <c r="G14957" s="177"/>
      <c r="H14957" s="177"/>
      <c r="I14957" s="177"/>
      <c r="J14957" s="177"/>
      <c r="K14957" s="177"/>
      <c r="L14957" s="177"/>
      <c r="M14957" s="177"/>
      <c r="N14957" s="177"/>
      <c r="O14957" s="177"/>
      <c r="P14957" s="177"/>
    </row>
    <row r="14958" spans="1:16" ht="22.7" customHeight="1">
      <c r="A14958" s="181" t="s">
        <v>256</v>
      </c>
      <c r="B14958" s="181"/>
      <c r="C14958" s="181"/>
      <c r="D14958" s="182" t="s">
        <v>242</v>
      </c>
      <c r="E14958" s="182"/>
      <c r="F14958" s="104">
        <v>7.8</v>
      </c>
      <c r="G14958" s="183">
        <v>0.13184999999999999</v>
      </c>
      <c r="H14958" s="183"/>
      <c r="I14958" s="176">
        <v>1.0284</v>
      </c>
      <c r="J14958" s="176"/>
      <c r="K14958" s="176"/>
      <c r="L14958" s="176"/>
      <c r="M14958" s="176"/>
      <c r="N14958" s="176"/>
      <c r="O14958" s="176">
        <v>1.0284</v>
      </c>
      <c r="P14958" s="176"/>
    </row>
    <row r="14959" spans="1:16" ht="14.1" customHeight="1">
      <c r="A14959" s="181" t="s">
        <v>291</v>
      </c>
      <c r="B14959" s="181"/>
      <c r="C14959" s="181"/>
      <c r="D14959" s="182" t="s">
        <v>242</v>
      </c>
      <c r="E14959" s="182"/>
      <c r="F14959" s="104">
        <v>7.8</v>
      </c>
      <c r="G14959" s="183">
        <v>0.40005590000000002</v>
      </c>
      <c r="H14959" s="183"/>
      <c r="I14959" s="176">
        <v>3.1204000000000001</v>
      </c>
      <c r="J14959" s="176"/>
      <c r="K14959" s="176"/>
      <c r="L14959" s="176"/>
      <c r="M14959" s="176"/>
      <c r="N14959" s="176"/>
      <c r="O14959" s="176">
        <v>3.1204000000000001</v>
      </c>
      <c r="P14959" s="176"/>
    </row>
    <row r="14960" spans="1:16" ht="14.1" customHeight="1">
      <c r="A14960" s="181" t="s">
        <v>257</v>
      </c>
      <c r="B14960" s="181"/>
      <c r="C14960" s="181"/>
      <c r="D14960" s="182" t="s">
        <v>242</v>
      </c>
      <c r="E14960" s="182"/>
      <c r="F14960" s="104">
        <v>5.65</v>
      </c>
      <c r="G14960" s="183">
        <v>0.40005590000000002</v>
      </c>
      <c r="H14960" s="183"/>
      <c r="I14960" s="176">
        <v>2.2603</v>
      </c>
      <c r="J14960" s="176"/>
      <c r="K14960" s="176"/>
      <c r="L14960" s="176"/>
      <c r="M14960" s="176"/>
      <c r="N14960" s="176"/>
      <c r="O14960" s="176">
        <v>2.2603</v>
      </c>
      <c r="P14960" s="176"/>
    </row>
    <row r="14961" spans="1:16" ht="14.1" customHeight="1">
      <c r="A14961" s="181" t="s">
        <v>244</v>
      </c>
      <c r="B14961" s="181"/>
      <c r="C14961" s="181"/>
      <c r="D14961" s="182"/>
      <c r="E14961" s="182"/>
      <c r="F14961" s="104">
        <v>6.41</v>
      </c>
      <c r="G14961" s="183">
        <v>0.86899999999999999</v>
      </c>
      <c r="H14961" s="183"/>
      <c r="I14961" s="176">
        <v>5.5694999999999997</v>
      </c>
      <c r="J14961" s="176"/>
      <c r="K14961" s="176"/>
      <c r="L14961" s="176"/>
      <c r="M14961" s="176"/>
      <c r="N14961" s="176"/>
      <c r="O14961" s="176">
        <v>5.5694999999999997</v>
      </c>
      <c r="P14961" s="176"/>
    </row>
    <row r="14962" spans="1:16" ht="14.1" customHeight="1">
      <c r="A14962" s="181" t="s">
        <v>245</v>
      </c>
      <c r="B14962" s="181"/>
      <c r="C14962" s="181"/>
      <c r="D14962" s="182"/>
      <c r="E14962" s="182"/>
      <c r="F14962" s="104"/>
      <c r="G14962" s="183"/>
      <c r="H14962" s="183"/>
      <c r="I14962" s="176">
        <v>6</v>
      </c>
      <c r="J14962" s="176"/>
      <c r="K14962" s="176"/>
      <c r="L14962" s="176"/>
      <c r="M14962" s="176"/>
      <c r="N14962" s="176"/>
      <c r="O14962" s="176">
        <v>6</v>
      </c>
      <c r="P14962" s="176"/>
    </row>
    <row r="14963" spans="1:16" ht="14.1" customHeight="1">
      <c r="A14963" s="177" t="s">
        <v>246</v>
      </c>
      <c r="B14963" s="177"/>
      <c r="C14963" s="177"/>
      <c r="D14963" s="177"/>
      <c r="E14963" s="177"/>
      <c r="F14963" s="177"/>
      <c r="G14963" s="177"/>
      <c r="H14963" s="177"/>
      <c r="I14963" s="177"/>
      <c r="J14963" s="177"/>
      <c r="K14963" s="177"/>
      <c r="L14963" s="177"/>
      <c r="M14963" s="177"/>
      <c r="N14963" s="177"/>
      <c r="O14963" s="178">
        <v>17.98</v>
      </c>
      <c r="P14963" s="178"/>
    </row>
    <row r="14964" spans="1:16" ht="14.1" customHeight="1">
      <c r="A14964" s="177" t="s">
        <v>258</v>
      </c>
      <c r="B14964" s="177"/>
      <c r="C14964" s="177"/>
      <c r="D14964" s="177"/>
      <c r="E14964" s="177"/>
      <c r="F14964" s="177"/>
      <c r="G14964" s="177"/>
      <c r="H14964" s="177"/>
      <c r="I14964" s="177"/>
      <c r="J14964" s="177"/>
      <c r="K14964" s="177"/>
      <c r="L14964" s="177"/>
      <c r="M14964" s="177"/>
      <c r="N14964" s="177"/>
      <c r="O14964" s="177"/>
      <c r="P14964" s="177"/>
    </row>
    <row r="14965" spans="1:16" ht="14.1" customHeight="1">
      <c r="A14965" s="181" t="s">
        <v>259</v>
      </c>
      <c r="B14965" s="181"/>
      <c r="C14965" s="181"/>
      <c r="D14965" s="182" t="s">
        <v>260</v>
      </c>
      <c r="E14965" s="182"/>
      <c r="F14965" s="104">
        <v>85.31</v>
      </c>
      <c r="G14965" s="183">
        <v>3.3987999999999997E-2</v>
      </c>
      <c r="H14965" s="183"/>
      <c r="I14965" s="176"/>
      <c r="J14965" s="176"/>
      <c r="K14965" s="176">
        <v>2.8995000000000002</v>
      </c>
      <c r="L14965" s="176"/>
      <c r="M14965" s="176"/>
      <c r="N14965" s="176"/>
      <c r="O14965" s="176">
        <v>2.8995000000000002</v>
      </c>
      <c r="P14965" s="176"/>
    </row>
    <row r="14966" spans="1:16" ht="6.2" customHeight="1"/>
    <row r="14967" spans="1:16" ht="14.1" customHeight="1">
      <c r="A14967" s="170" t="s">
        <v>270</v>
      </c>
      <c r="B14967" s="170"/>
      <c r="C14967" s="170"/>
      <c r="D14967" s="170"/>
      <c r="E14967" s="170"/>
      <c r="F14967" s="170"/>
      <c r="G14967" s="170"/>
      <c r="H14967" s="170"/>
      <c r="I14967" s="170"/>
      <c r="J14967" s="170"/>
      <c r="K14967" s="170"/>
      <c r="L14967" s="170"/>
      <c r="M14967" s="170"/>
      <c r="N14967" s="170"/>
      <c r="O14967" s="170"/>
      <c r="P14967" s="170"/>
    </row>
    <row r="14968" spans="1:16" ht="14.1" customHeight="1">
      <c r="A14968" s="171" t="s">
        <v>271</v>
      </c>
      <c r="B14968" s="171"/>
      <c r="C14968" s="171"/>
      <c r="D14968" s="171"/>
      <c r="E14968" s="171"/>
      <c r="F14968" s="171"/>
      <c r="G14968" s="171"/>
      <c r="H14968" s="171"/>
      <c r="I14968" s="171"/>
      <c r="J14968" s="171"/>
      <c r="K14968" s="171"/>
      <c r="L14968" s="171"/>
      <c r="M14968" s="171"/>
      <c r="N14968" s="171"/>
      <c r="O14968" s="171"/>
      <c r="P14968" s="171"/>
    </row>
    <row r="14969" spans="1:16" ht="65.25" customHeight="1">
      <c r="A14969" s="198"/>
      <c r="B14969" s="198"/>
      <c r="C14969" s="198"/>
      <c r="D14969" s="198"/>
      <c r="E14969" s="198"/>
      <c r="F14969" s="198"/>
      <c r="G14969" s="198"/>
      <c r="H14969" s="198"/>
      <c r="I14969" s="198"/>
      <c r="J14969" s="198"/>
      <c r="K14969" s="198"/>
      <c r="L14969" s="198"/>
      <c r="M14969" s="198"/>
      <c r="N14969" s="198"/>
      <c r="O14969" s="198"/>
      <c r="P14969" s="198"/>
    </row>
    <row r="14970" spans="1:16" ht="5.65" customHeight="1"/>
    <row r="14971" spans="1:16" ht="19.7" customHeight="1">
      <c r="A14971" s="199" t="s">
        <v>218</v>
      </c>
      <c r="B14971" s="199"/>
      <c r="C14971" s="199"/>
      <c r="D14971" s="199"/>
      <c r="E14971" s="199"/>
      <c r="F14971" s="199"/>
      <c r="G14971" s="199"/>
      <c r="H14971" s="199"/>
      <c r="I14971" s="199"/>
      <c r="J14971" s="199"/>
      <c r="K14971" s="199"/>
      <c r="L14971" s="199"/>
      <c r="M14971" s="199"/>
      <c r="N14971" s="199"/>
      <c r="O14971" s="199"/>
      <c r="P14971" s="199"/>
    </row>
    <row r="14972" spans="1:16" ht="15.75" customHeight="1">
      <c r="A14972" s="105" t="s">
        <v>117</v>
      </c>
      <c r="B14972" s="196" t="s">
        <v>118</v>
      </c>
      <c r="C14972" s="196"/>
      <c r="D14972" s="196"/>
      <c r="E14972" s="196"/>
      <c r="F14972" s="196"/>
      <c r="G14972" s="196"/>
      <c r="H14972" s="196"/>
      <c r="I14972" s="196"/>
      <c r="J14972" s="196"/>
      <c r="K14972" s="196"/>
      <c r="L14972" s="193" t="s">
        <v>119</v>
      </c>
      <c r="M14972" s="193"/>
      <c r="N14972" s="200" t="s">
        <v>171</v>
      </c>
      <c r="O14972" s="200"/>
      <c r="P14972" s="200"/>
    </row>
    <row r="14973" spans="1:16" ht="12.6" customHeight="1">
      <c r="A14973" s="105" t="s">
        <v>120</v>
      </c>
      <c r="B14973" s="196" t="s">
        <v>121</v>
      </c>
      <c r="C14973" s="196"/>
      <c r="D14973" s="196"/>
      <c r="E14973" s="196"/>
      <c r="F14973" s="196"/>
      <c r="G14973" s="196"/>
      <c r="H14973" s="196"/>
      <c r="I14973" s="196"/>
      <c r="J14973" s="196"/>
      <c r="K14973" s="196"/>
      <c r="L14973" s="193" t="s">
        <v>219</v>
      </c>
      <c r="M14973" s="193"/>
      <c r="N14973" s="194" t="s">
        <v>3435</v>
      </c>
      <c r="O14973" s="194"/>
      <c r="P14973" s="194"/>
    </row>
    <row r="14974" spans="1:16" ht="14.45" customHeight="1">
      <c r="A14974" s="105" t="s">
        <v>220</v>
      </c>
      <c r="B14974" s="193" t="s">
        <v>170</v>
      </c>
      <c r="C14974" s="193"/>
      <c r="D14974" s="193"/>
      <c r="E14974" s="193"/>
      <c r="F14974" s="193"/>
      <c r="G14974" s="193"/>
      <c r="H14974" s="193"/>
      <c r="I14974" s="193"/>
      <c r="J14974" s="193"/>
      <c r="K14974" s="193"/>
      <c r="L14974" s="193" t="s">
        <v>122</v>
      </c>
      <c r="M14974" s="193"/>
      <c r="N14974" s="194"/>
      <c r="O14974" s="194"/>
      <c r="P14974" s="194"/>
    </row>
    <row r="14975" spans="1:16" ht="14.65" customHeight="1">
      <c r="A14975" s="105" t="s">
        <v>221</v>
      </c>
      <c r="B14975" s="193" t="s">
        <v>170</v>
      </c>
      <c r="C14975" s="193"/>
      <c r="D14975" s="193"/>
      <c r="E14975" s="193"/>
      <c r="F14975" s="193"/>
      <c r="G14975" s="193"/>
      <c r="H14975" s="193"/>
      <c r="I14975" s="193"/>
      <c r="J14975" s="193"/>
      <c r="K14975" s="193"/>
      <c r="L14975" s="193" t="s">
        <v>123</v>
      </c>
      <c r="M14975" s="193"/>
      <c r="N14975" s="194" t="s">
        <v>124</v>
      </c>
      <c r="O14975" s="194"/>
      <c r="P14975" s="194"/>
    </row>
    <row r="14976" spans="1:16" ht="26.45" customHeight="1">
      <c r="A14976" s="105" t="s">
        <v>222</v>
      </c>
      <c r="B14976" s="193" t="s">
        <v>170</v>
      </c>
      <c r="C14976" s="193"/>
      <c r="D14976" s="193"/>
      <c r="E14976" s="193"/>
      <c r="F14976" s="193"/>
      <c r="G14976" s="193"/>
      <c r="H14976" s="193"/>
      <c r="I14976" s="193"/>
      <c r="J14976" s="193"/>
      <c r="K14976" s="193"/>
      <c r="L14976" s="193" t="s">
        <v>125</v>
      </c>
      <c r="M14976" s="193"/>
      <c r="N14976" s="195" t="s">
        <v>3784</v>
      </c>
      <c r="O14976" s="195"/>
      <c r="P14976" s="195"/>
    </row>
    <row r="14977" spans="1:16" ht="13.35" customHeight="1">
      <c r="A14977" s="106" t="s">
        <v>126</v>
      </c>
      <c r="B14977" s="188"/>
      <c r="C14977" s="188"/>
      <c r="D14977" s="188"/>
      <c r="E14977" s="188"/>
      <c r="F14977" s="188"/>
      <c r="G14977" s="188"/>
      <c r="H14977" s="188"/>
      <c r="I14977" s="188"/>
      <c r="J14977" s="188"/>
      <c r="K14977" s="188"/>
      <c r="L14977" s="188" t="s">
        <v>127</v>
      </c>
      <c r="M14977" s="188"/>
      <c r="N14977" s="189" t="s">
        <v>173</v>
      </c>
      <c r="O14977" s="189"/>
      <c r="P14977" s="189"/>
    </row>
    <row r="14978" spans="1:16" ht="15.75" customHeight="1">
      <c r="A14978" s="190" t="s">
        <v>223</v>
      </c>
      <c r="B14978" s="190"/>
      <c r="C14978" s="191" t="s">
        <v>224</v>
      </c>
      <c r="D14978" s="191"/>
      <c r="E14978" s="192" t="s">
        <v>225</v>
      </c>
      <c r="F14978" s="192"/>
      <c r="G14978" s="192"/>
      <c r="H14978" s="191" t="s">
        <v>226</v>
      </c>
      <c r="I14978" s="191"/>
      <c r="J14978" s="192" t="s">
        <v>227</v>
      </c>
      <c r="K14978" s="192"/>
      <c r="L14978" s="192"/>
      <c r="M14978" s="192"/>
      <c r="N14978" s="192"/>
      <c r="O14978" s="192"/>
      <c r="P14978" s="103" t="s">
        <v>228</v>
      </c>
    </row>
    <row r="14979" spans="1:16" ht="17.100000000000001" customHeight="1">
      <c r="A14979" s="186" t="s">
        <v>229</v>
      </c>
      <c r="B14979" s="186"/>
      <c r="C14979" s="186"/>
      <c r="D14979" s="187" t="s">
        <v>230</v>
      </c>
      <c r="E14979" s="187"/>
      <c r="F14979" s="187" t="s">
        <v>231</v>
      </c>
      <c r="G14979" s="187" t="s">
        <v>232</v>
      </c>
      <c r="H14979" s="187"/>
      <c r="I14979" s="187" t="s">
        <v>233</v>
      </c>
      <c r="J14979" s="187"/>
      <c r="K14979" s="187"/>
      <c r="L14979" s="187"/>
      <c r="M14979" s="187"/>
      <c r="N14979" s="187"/>
      <c r="O14979" s="187"/>
      <c r="P14979" s="187"/>
    </row>
    <row r="14980" spans="1:16" ht="17.100000000000001" customHeight="1">
      <c r="A14980" s="186"/>
      <c r="B14980" s="186"/>
      <c r="C14980" s="186"/>
      <c r="D14980" s="187"/>
      <c r="E14980" s="187"/>
      <c r="F14980" s="187"/>
      <c r="G14980" s="187"/>
      <c r="H14980" s="187"/>
      <c r="I14980" s="187" t="s">
        <v>234</v>
      </c>
      <c r="J14980" s="187"/>
      <c r="K14980" s="187" t="s">
        <v>235</v>
      </c>
      <c r="L14980" s="187"/>
      <c r="M14980" s="187" t="s">
        <v>236</v>
      </c>
      <c r="N14980" s="187"/>
      <c r="O14980" s="187" t="s">
        <v>237</v>
      </c>
      <c r="P14980" s="187"/>
    </row>
    <row r="14981" spans="1:16" ht="14.1" customHeight="1">
      <c r="A14981" s="181" t="s">
        <v>302</v>
      </c>
      <c r="B14981" s="181"/>
      <c r="C14981" s="181"/>
      <c r="D14981" s="182" t="s">
        <v>262</v>
      </c>
      <c r="E14981" s="182"/>
      <c r="F14981" s="104">
        <v>1.91</v>
      </c>
      <c r="G14981" s="183">
        <v>5.1011300000000004</v>
      </c>
      <c r="H14981" s="183"/>
      <c r="I14981" s="176"/>
      <c r="J14981" s="176"/>
      <c r="K14981" s="176">
        <v>9.7431999999999999</v>
      </c>
      <c r="L14981" s="176"/>
      <c r="M14981" s="176"/>
      <c r="N14981" s="176"/>
      <c r="O14981" s="176">
        <v>9.7431999999999999</v>
      </c>
      <c r="P14981" s="176"/>
    </row>
    <row r="14982" spans="1:16" ht="14.1" customHeight="1">
      <c r="A14982" s="181" t="s">
        <v>261</v>
      </c>
      <c r="B14982" s="181"/>
      <c r="C14982" s="181"/>
      <c r="D14982" s="182" t="s">
        <v>262</v>
      </c>
      <c r="E14982" s="182"/>
      <c r="F14982" s="104">
        <v>0.86</v>
      </c>
      <c r="G14982" s="183">
        <v>5.7386980000000003</v>
      </c>
      <c r="H14982" s="183"/>
      <c r="I14982" s="176"/>
      <c r="J14982" s="176"/>
      <c r="K14982" s="176">
        <v>4.9352999999999998</v>
      </c>
      <c r="L14982" s="176"/>
      <c r="M14982" s="176"/>
      <c r="N14982" s="176"/>
      <c r="O14982" s="176">
        <v>4.9352999999999998</v>
      </c>
      <c r="P14982" s="176"/>
    </row>
    <row r="14983" spans="1:16" ht="22.7" customHeight="1">
      <c r="A14983" s="181" t="s">
        <v>263</v>
      </c>
      <c r="B14983" s="181"/>
      <c r="C14983" s="181"/>
      <c r="D14983" s="182" t="s">
        <v>264</v>
      </c>
      <c r="E14983" s="182"/>
      <c r="F14983" s="104">
        <v>1</v>
      </c>
      <c r="G14983" s="183">
        <v>3.8456299999999999E-2</v>
      </c>
      <c r="H14983" s="183"/>
      <c r="I14983" s="176"/>
      <c r="J14983" s="176"/>
      <c r="K14983" s="176">
        <v>3.85E-2</v>
      </c>
      <c r="L14983" s="176"/>
      <c r="M14983" s="176"/>
      <c r="N14983" s="176"/>
      <c r="O14983" s="176">
        <v>3.85E-2</v>
      </c>
      <c r="P14983" s="176"/>
    </row>
    <row r="14984" spans="1:16" ht="32.65" customHeight="1">
      <c r="A14984" s="181" t="s">
        <v>1193</v>
      </c>
      <c r="B14984" s="181"/>
      <c r="C14984" s="181"/>
      <c r="D14984" s="182" t="s">
        <v>251</v>
      </c>
      <c r="E14984" s="182"/>
      <c r="F14984" s="104">
        <v>20.75</v>
      </c>
      <c r="G14984" s="183">
        <v>0.15809999999999999</v>
      </c>
      <c r="H14984" s="183"/>
      <c r="I14984" s="176"/>
      <c r="J14984" s="176"/>
      <c r="K14984" s="176">
        <v>3.2806000000000002</v>
      </c>
      <c r="L14984" s="176"/>
      <c r="M14984" s="176"/>
      <c r="N14984" s="176"/>
      <c r="O14984" s="176">
        <v>3.2806000000000002</v>
      </c>
      <c r="P14984" s="176"/>
    </row>
    <row r="14985" spans="1:16" ht="14.1" customHeight="1">
      <c r="A14985" s="177" t="s">
        <v>273</v>
      </c>
      <c r="B14985" s="177"/>
      <c r="C14985" s="177"/>
      <c r="D14985" s="177"/>
      <c r="E14985" s="177"/>
      <c r="F14985" s="177"/>
      <c r="G14985" s="177"/>
      <c r="H14985" s="177"/>
      <c r="I14985" s="177"/>
      <c r="J14985" s="177"/>
      <c r="K14985" s="177"/>
      <c r="L14985" s="177"/>
      <c r="M14985" s="177"/>
      <c r="N14985" s="177"/>
      <c r="O14985" s="178">
        <v>20.9</v>
      </c>
      <c r="P14985" s="178"/>
    </row>
    <row r="14986" spans="1:16" ht="14.1" customHeight="1">
      <c r="A14986" s="179" t="s">
        <v>247</v>
      </c>
      <c r="B14986" s="179"/>
      <c r="C14986" s="179"/>
      <c r="D14986" s="179"/>
      <c r="E14986" s="179"/>
      <c r="F14986" s="179"/>
      <c r="G14986" s="179"/>
      <c r="H14986" s="179"/>
      <c r="I14986" s="180">
        <v>17.98</v>
      </c>
      <c r="J14986" s="180"/>
      <c r="K14986" s="180">
        <v>20.9</v>
      </c>
      <c r="L14986" s="180"/>
      <c r="M14986" s="180">
        <v>0.06</v>
      </c>
      <c r="N14986" s="180"/>
      <c r="O14986" s="180">
        <v>38.94</v>
      </c>
      <c r="P14986" s="180"/>
    </row>
    <row r="14987" spans="1:16" ht="14.1" customHeight="1">
      <c r="A14987" s="172" t="s">
        <v>248</v>
      </c>
      <c r="B14987" s="172"/>
      <c r="C14987" s="172"/>
      <c r="D14987" s="172"/>
      <c r="E14987" s="172"/>
      <c r="F14987" s="172"/>
      <c r="G14987" s="172"/>
      <c r="H14987" s="172"/>
      <c r="I14987" s="173">
        <v>5.18</v>
      </c>
      <c r="J14987" s="173"/>
      <c r="K14987" s="173">
        <v>6.02</v>
      </c>
      <c r="L14987" s="173"/>
      <c r="M14987" s="173">
        <v>0.02</v>
      </c>
      <c r="N14987" s="173"/>
      <c r="O14987" s="173">
        <v>11.22</v>
      </c>
      <c r="P14987" s="173"/>
    </row>
    <row r="14988" spans="1:16" ht="14.1" customHeight="1">
      <c r="A14988" s="174" t="s">
        <v>249</v>
      </c>
      <c r="B14988" s="174"/>
      <c r="C14988" s="174"/>
      <c r="D14988" s="174"/>
      <c r="E14988" s="174"/>
      <c r="F14988" s="174"/>
      <c r="G14988" s="174"/>
      <c r="H14988" s="174"/>
      <c r="I14988" s="175">
        <v>23.16</v>
      </c>
      <c r="J14988" s="175"/>
      <c r="K14988" s="175">
        <v>26.92</v>
      </c>
      <c r="L14988" s="175"/>
      <c r="M14988" s="175">
        <v>0.08</v>
      </c>
      <c r="N14988" s="175"/>
      <c r="O14988" s="175">
        <v>50.16</v>
      </c>
      <c r="P14988" s="175"/>
    </row>
    <row r="14989" spans="1:16" ht="14.1" customHeight="1">
      <c r="A14989" s="184" t="s">
        <v>1299</v>
      </c>
      <c r="B14989" s="184"/>
      <c r="C14989" s="184"/>
      <c r="D14989" s="184"/>
      <c r="E14989" s="184"/>
      <c r="F14989" s="184"/>
      <c r="G14989" s="184"/>
      <c r="H14989" s="184"/>
      <c r="I14989" s="184"/>
      <c r="J14989" s="184"/>
      <c r="K14989" s="184"/>
      <c r="L14989" s="184"/>
      <c r="M14989" s="184"/>
      <c r="N14989" s="184"/>
      <c r="O14989" s="185" t="s">
        <v>251</v>
      </c>
      <c r="P14989" s="185"/>
    </row>
    <row r="14990" spans="1:16" ht="14.1" customHeight="1">
      <c r="A14990" s="177" t="s">
        <v>240</v>
      </c>
      <c r="B14990" s="177"/>
      <c r="C14990" s="177"/>
      <c r="D14990" s="177"/>
      <c r="E14990" s="177"/>
      <c r="F14990" s="177"/>
      <c r="G14990" s="177"/>
      <c r="H14990" s="177"/>
      <c r="I14990" s="177"/>
      <c r="J14990" s="177"/>
      <c r="K14990" s="177"/>
      <c r="L14990" s="177"/>
      <c r="M14990" s="177"/>
      <c r="N14990" s="177"/>
      <c r="O14990" s="177"/>
      <c r="P14990" s="177"/>
    </row>
    <row r="14991" spans="1:16" ht="14.1" customHeight="1">
      <c r="A14991" s="181" t="s">
        <v>371</v>
      </c>
      <c r="B14991" s="181"/>
      <c r="C14991" s="181"/>
      <c r="D14991" s="182" t="s">
        <v>242</v>
      </c>
      <c r="E14991" s="182"/>
      <c r="F14991" s="104">
        <v>7.8</v>
      </c>
      <c r="G14991" s="183">
        <v>1.9548897999999999</v>
      </c>
      <c r="H14991" s="183"/>
      <c r="I14991" s="176">
        <v>15.248100000000001</v>
      </c>
      <c r="J14991" s="176"/>
      <c r="K14991" s="176"/>
      <c r="L14991" s="176"/>
      <c r="M14991" s="176"/>
      <c r="N14991" s="176"/>
      <c r="O14991" s="176">
        <v>15.248100000000001</v>
      </c>
      <c r="P14991" s="176"/>
    </row>
    <row r="14992" spans="1:16" ht="14.1" customHeight="1">
      <c r="A14992" s="181" t="s">
        <v>292</v>
      </c>
      <c r="B14992" s="181"/>
      <c r="C14992" s="181"/>
      <c r="D14992" s="182" t="s">
        <v>242</v>
      </c>
      <c r="E14992" s="182"/>
      <c r="F14992" s="104">
        <v>7.8</v>
      </c>
      <c r="G14992" s="183">
        <v>0.52500000000000002</v>
      </c>
      <c r="H14992" s="183"/>
      <c r="I14992" s="176">
        <v>4.0949999999999998</v>
      </c>
      <c r="J14992" s="176"/>
      <c r="K14992" s="176"/>
      <c r="L14992" s="176"/>
      <c r="M14992" s="176"/>
      <c r="N14992" s="176"/>
      <c r="O14992" s="176">
        <v>4.0949999999999998</v>
      </c>
      <c r="P14992" s="176"/>
    </row>
    <row r="14993" spans="1:16" ht="14.1" customHeight="1">
      <c r="A14993" s="181" t="s">
        <v>359</v>
      </c>
      <c r="B14993" s="181"/>
      <c r="C14993" s="181"/>
      <c r="D14993" s="182" t="s">
        <v>242</v>
      </c>
      <c r="E14993" s="182"/>
      <c r="F14993" s="104">
        <v>5.65</v>
      </c>
      <c r="G14993" s="183">
        <v>1.01</v>
      </c>
      <c r="H14993" s="183"/>
      <c r="I14993" s="176">
        <v>5.7065000000000001</v>
      </c>
      <c r="J14993" s="176"/>
      <c r="K14993" s="176"/>
      <c r="L14993" s="176"/>
      <c r="M14993" s="176"/>
      <c r="N14993" s="176"/>
      <c r="O14993" s="176">
        <v>5.7065000000000001</v>
      </c>
      <c r="P14993" s="176"/>
    </row>
    <row r="14994" spans="1:16" ht="14.1" customHeight="1">
      <c r="A14994" s="181" t="s">
        <v>257</v>
      </c>
      <c r="B14994" s="181"/>
      <c r="C14994" s="181"/>
      <c r="D14994" s="182" t="s">
        <v>242</v>
      </c>
      <c r="E14994" s="182"/>
      <c r="F14994" s="104">
        <v>5.65</v>
      </c>
      <c r="G14994" s="183">
        <v>1.2567147999999999</v>
      </c>
      <c r="H14994" s="183"/>
      <c r="I14994" s="176">
        <v>7.1003999999999996</v>
      </c>
      <c r="J14994" s="176"/>
      <c r="K14994" s="176"/>
      <c r="L14994" s="176"/>
      <c r="M14994" s="176"/>
      <c r="N14994" s="176"/>
      <c r="O14994" s="176">
        <v>7.1003999999999996</v>
      </c>
      <c r="P14994" s="176"/>
    </row>
    <row r="14995" spans="1:16" ht="14.1" customHeight="1">
      <c r="A14995" s="181" t="s">
        <v>244</v>
      </c>
      <c r="B14995" s="181"/>
      <c r="C14995" s="181"/>
      <c r="D14995" s="182"/>
      <c r="E14995" s="182"/>
      <c r="F14995" s="104">
        <v>32.15</v>
      </c>
      <c r="G14995" s="183">
        <v>0.86899999999999999</v>
      </c>
      <c r="H14995" s="183"/>
      <c r="I14995" s="176">
        <v>27.938400000000001</v>
      </c>
      <c r="J14995" s="176"/>
      <c r="K14995" s="176"/>
      <c r="L14995" s="176"/>
      <c r="M14995" s="176"/>
      <c r="N14995" s="176"/>
      <c r="O14995" s="176">
        <v>27.938400000000001</v>
      </c>
      <c r="P14995" s="176"/>
    </row>
    <row r="14996" spans="1:16" ht="14.1" customHeight="1">
      <c r="A14996" s="181" t="s">
        <v>245</v>
      </c>
      <c r="B14996" s="181"/>
      <c r="C14996" s="181"/>
      <c r="D14996" s="182"/>
      <c r="E14996" s="182"/>
      <c r="F14996" s="104"/>
      <c r="G14996" s="183"/>
      <c r="H14996" s="183"/>
      <c r="I14996" s="176">
        <v>31.75</v>
      </c>
      <c r="J14996" s="176"/>
      <c r="K14996" s="176"/>
      <c r="L14996" s="176"/>
      <c r="M14996" s="176"/>
      <c r="N14996" s="176"/>
      <c r="O14996" s="176">
        <v>31.75</v>
      </c>
      <c r="P14996" s="176"/>
    </row>
    <row r="14997" spans="1:16" ht="14.1" customHeight="1">
      <c r="A14997" s="177" t="s">
        <v>246</v>
      </c>
      <c r="B14997" s="177"/>
      <c r="C14997" s="177"/>
      <c r="D14997" s="177"/>
      <c r="E14997" s="177"/>
      <c r="F14997" s="177"/>
      <c r="G14997" s="177"/>
      <c r="H14997" s="177"/>
      <c r="I14997" s="177"/>
      <c r="J14997" s="177"/>
      <c r="K14997" s="177"/>
      <c r="L14997" s="177"/>
      <c r="M14997" s="177"/>
      <c r="N14997" s="177"/>
      <c r="O14997" s="178">
        <v>91.84</v>
      </c>
      <c r="P14997" s="178"/>
    </row>
    <row r="14998" spans="1:16" ht="14.1" customHeight="1">
      <c r="A14998" s="177" t="s">
        <v>258</v>
      </c>
      <c r="B14998" s="177"/>
      <c r="C14998" s="177"/>
      <c r="D14998" s="177"/>
      <c r="E14998" s="177"/>
      <c r="F14998" s="177"/>
      <c r="G14998" s="177"/>
      <c r="H14998" s="177"/>
      <c r="I14998" s="177"/>
      <c r="J14998" s="177"/>
      <c r="K14998" s="177"/>
      <c r="L14998" s="177"/>
      <c r="M14998" s="177"/>
      <c r="N14998" s="177"/>
      <c r="O14998" s="177"/>
      <c r="P14998" s="177"/>
    </row>
    <row r="14999" spans="1:16" ht="14.1" customHeight="1">
      <c r="A14999" s="181" t="s">
        <v>411</v>
      </c>
      <c r="B14999" s="181"/>
      <c r="C14999" s="181"/>
      <c r="D14999" s="182" t="s">
        <v>282</v>
      </c>
      <c r="E14999" s="182"/>
      <c r="F14999" s="104">
        <v>9.3800000000000008</v>
      </c>
      <c r="G14999" s="183">
        <v>9.1999999999999998E-2</v>
      </c>
      <c r="H14999" s="183"/>
      <c r="I14999" s="176"/>
      <c r="J14999" s="176"/>
      <c r="K14999" s="176">
        <v>0.86299999999999999</v>
      </c>
      <c r="L14999" s="176"/>
      <c r="M14999" s="176"/>
      <c r="N14999" s="176"/>
      <c r="O14999" s="176">
        <v>0.86299999999999999</v>
      </c>
      <c r="P14999" s="176"/>
    </row>
    <row r="15000" spans="1:16" ht="14.1" customHeight="1">
      <c r="A15000" s="181" t="s">
        <v>259</v>
      </c>
      <c r="B15000" s="181"/>
      <c r="C15000" s="181"/>
      <c r="D15000" s="182" t="s">
        <v>260</v>
      </c>
      <c r="E15000" s="182"/>
      <c r="F15000" s="104">
        <v>85.31</v>
      </c>
      <c r="G15000" s="183">
        <v>0.11</v>
      </c>
      <c r="H15000" s="183"/>
      <c r="I15000" s="176"/>
      <c r="J15000" s="176"/>
      <c r="K15000" s="176">
        <v>9.3841000000000001</v>
      </c>
      <c r="L15000" s="176"/>
      <c r="M15000" s="176"/>
      <c r="N15000" s="176"/>
      <c r="O15000" s="176">
        <v>9.3841000000000001</v>
      </c>
      <c r="P15000" s="176"/>
    </row>
    <row r="15001" spans="1:16" ht="14.1" customHeight="1">
      <c r="A15001" s="181" t="s">
        <v>393</v>
      </c>
      <c r="B15001" s="181"/>
      <c r="C15001" s="181"/>
      <c r="D15001" s="182" t="s">
        <v>394</v>
      </c>
      <c r="E15001" s="182"/>
      <c r="F15001" s="104">
        <v>43.74</v>
      </c>
      <c r="G15001" s="183">
        <v>0.46</v>
      </c>
      <c r="H15001" s="183"/>
      <c r="I15001" s="176"/>
      <c r="J15001" s="176"/>
      <c r="K15001" s="176">
        <v>20.1204</v>
      </c>
      <c r="L15001" s="176"/>
      <c r="M15001" s="176"/>
      <c r="N15001" s="176"/>
      <c r="O15001" s="176">
        <v>20.1204</v>
      </c>
      <c r="P15001" s="176"/>
    </row>
    <row r="15002" spans="1:16" ht="14.1" customHeight="1">
      <c r="A15002" s="181" t="s">
        <v>517</v>
      </c>
      <c r="B15002" s="181"/>
      <c r="C15002" s="181"/>
      <c r="D15002" s="182" t="s">
        <v>518</v>
      </c>
      <c r="E15002" s="182"/>
      <c r="F15002" s="104">
        <v>53.31</v>
      </c>
      <c r="G15002" s="183">
        <v>3.15E-2</v>
      </c>
      <c r="H15002" s="183"/>
      <c r="I15002" s="176"/>
      <c r="J15002" s="176"/>
      <c r="K15002" s="176">
        <v>1.6793</v>
      </c>
      <c r="L15002" s="176"/>
      <c r="M15002" s="176"/>
      <c r="N15002" s="176"/>
      <c r="O15002" s="176">
        <v>1.6793</v>
      </c>
      <c r="P15002" s="176"/>
    </row>
    <row r="15003" spans="1:16" ht="32.450000000000003" customHeight="1">
      <c r="A15003" s="181" t="s">
        <v>521</v>
      </c>
      <c r="B15003" s="181"/>
      <c r="C15003" s="181"/>
      <c r="D15003" s="182" t="s">
        <v>260</v>
      </c>
      <c r="E15003" s="182"/>
      <c r="F15003" s="104">
        <v>340.55</v>
      </c>
      <c r="G15003" s="183">
        <v>0.03</v>
      </c>
      <c r="H15003" s="183"/>
      <c r="I15003" s="176"/>
      <c r="J15003" s="176"/>
      <c r="K15003" s="176">
        <v>10.2165</v>
      </c>
      <c r="L15003" s="176"/>
      <c r="M15003" s="176"/>
      <c r="N15003" s="176"/>
      <c r="O15003" s="176">
        <v>10.2165</v>
      </c>
      <c r="P15003" s="176"/>
    </row>
    <row r="15004" spans="1:16" ht="14.1" customHeight="1">
      <c r="A15004" s="181" t="s">
        <v>522</v>
      </c>
      <c r="B15004" s="181"/>
      <c r="C15004" s="181"/>
      <c r="D15004" s="182" t="s">
        <v>518</v>
      </c>
      <c r="E15004" s="182"/>
      <c r="F15004" s="104">
        <v>97.53</v>
      </c>
      <c r="G15004" s="183">
        <v>0.14699999999999999</v>
      </c>
      <c r="H15004" s="183"/>
      <c r="I15004" s="176"/>
      <c r="J15004" s="176"/>
      <c r="K15004" s="176">
        <v>14.3369</v>
      </c>
      <c r="L15004" s="176"/>
      <c r="M15004" s="176"/>
      <c r="N15004" s="176"/>
      <c r="O15004" s="176">
        <v>14.3369</v>
      </c>
      <c r="P15004" s="176"/>
    </row>
    <row r="15005" spans="1:16" ht="14.1" customHeight="1">
      <c r="A15005" s="177" t="s">
        <v>273</v>
      </c>
      <c r="B15005" s="177"/>
      <c r="C15005" s="177"/>
      <c r="D15005" s="177"/>
      <c r="E15005" s="177"/>
      <c r="F15005" s="177"/>
      <c r="G15005" s="177"/>
      <c r="H15005" s="177"/>
      <c r="I15005" s="177"/>
      <c r="J15005" s="177"/>
      <c r="K15005" s="177"/>
      <c r="L15005" s="177"/>
      <c r="M15005" s="177"/>
      <c r="N15005" s="177"/>
      <c r="O15005" s="178">
        <v>56.6</v>
      </c>
      <c r="P15005" s="178"/>
    </row>
    <row r="15006" spans="1:16" ht="14.1" customHeight="1">
      <c r="A15006" s="179" t="s">
        <v>247</v>
      </c>
      <c r="B15006" s="179"/>
      <c r="C15006" s="179"/>
      <c r="D15006" s="179"/>
      <c r="E15006" s="179"/>
      <c r="F15006" s="179"/>
      <c r="G15006" s="179"/>
      <c r="H15006" s="179"/>
      <c r="I15006" s="180">
        <v>91.84</v>
      </c>
      <c r="J15006" s="180"/>
      <c r="K15006" s="180">
        <v>56.6</v>
      </c>
      <c r="L15006" s="180"/>
      <c r="M15006" s="180"/>
      <c r="N15006" s="180"/>
      <c r="O15006" s="180">
        <v>148.44</v>
      </c>
      <c r="P15006" s="180"/>
    </row>
    <row r="15007" spans="1:16" ht="14.1" customHeight="1">
      <c r="A15007" s="172" t="s">
        <v>248</v>
      </c>
      <c r="B15007" s="172"/>
      <c r="C15007" s="172"/>
      <c r="D15007" s="172"/>
      <c r="E15007" s="172"/>
      <c r="F15007" s="172"/>
      <c r="G15007" s="172"/>
      <c r="H15007" s="172"/>
      <c r="I15007" s="173">
        <v>26.47</v>
      </c>
      <c r="J15007" s="173"/>
      <c r="K15007" s="173">
        <v>16.309999999999999</v>
      </c>
      <c r="L15007" s="173"/>
      <c r="M15007" s="173"/>
      <c r="N15007" s="173"/>
      <c r="O15007" s="173">
        <v>42.78</v>
      </c>
      <c r="P15007" s="173"/>
    </row>
    <row r="15008" spans="1:16" ht="14.1" customHeight="1">
      <c r="A15008" s="174" t="s">
        <v>249</v>
      </c>
      <c r="B15008" s="174"/>
      <c r="C15008" s="174"/>
      <c r="D15008" s="174"/>
      <c r="E15008" s="174"/>
      <c r="F15008" s="174"/>
      <c r="G15008" s="174"/>
      <c r="H15008" s="174"/>
      <c r="I15008" s="175">
        <v>118.31</v>
      </c>
      <c r="J15008" s="175"/>
      <c r="K15008" s="175">
        <v>72.91</v>
      </c>
      <c r="L15008" s="175"/>
      <c r="M15008" s="175"/>
      <c r="N15008" s="175"/>
      <c r="O15008" s="175">
        <v>191.22</v>
      </c>
      <c r="P15008" s="175"/>
    </row>
    <row r="15009" spans="1:16" ht="22.7" customHeight="1">
      <c r="A15009" s="184" t="s">
        <v>1300</v>
      </c>
      <c r="B15009" s="184"/>
      <c r="C15009" s="184"/>
      <c r="D15009" s="184"/>
      <c r="E15009" s="184"/>
      <c r="F15009" s="184"/>
      <c r="G15009" s="184"/>
      <c r="H15009" s="184"/>
      <c r="I15009" s="184"/>
      <c r="J15009" s="184"/>
      <c r="K15009" s="184"/>
      <c r="L15009" s="184"/>
      <c r="M15009" s="184"/>
      <c r="N15009" s="184"/>
      <c r="O15009" s="185" t="s">
        <v>251</v>
      </c>
      <c r="P15009" s="185"/>
    </row>
    <row r="15010" spans="1:16" ht="14.1" customHeight="1">
      <c r="A15010" s="177" t="s">
        <v>252</v>
      </c>
      <c r="B15010" s="177"/>
      <c r="C15010" s="177"/>
      <c r="D15010" s="177"/>
      <c r="E15010" s="177"/>
      <c r="F15010" s="177"/>
      <c r="G15010" s="177"/>
      <c r="H15010" s="177"/>
      <c r="I15010" s="177"/>
      <c r="J15010" s="177"/>
      <c r="K15010" s="177"/>
      <c r="L15010" s="177"/>
      <c r="M15010" s="177"/>
      <c r="N15010" s="177"/>
      <c r="O15010" s="177"/>
      <c r="P15010" s="177"/>
    </row>
    <row r="15011" spans="1:16" ht="40.15" customHeight="1"/>
    <row r="15012" spans="1:16" ht="14.1" customHeight="1">
      <c r="A15012" s="170" t="s">
        <v>270</v>
      </c>
      <c r="B15012" s="170"/>
      <c r="C15012" s="170"/>
      <c r="D15012" s="170"/>
      <c r="E15012" s="170"/>
      <c r="F15012" s="170"/>
      <c r="G15012" s="170"/>
      <c r="H15012" s="170"/>
      <c r="I15012" s="170"/>
      <c r="J15012" s="170"/>
      <c r="K15012" s="170"/>
      <c r="L15012" s="170"/>
      <c r="M15012" s="170"/>
      <c r="N15012" s="170"/>
      <c r="O15012" s="170"/>
      <c r="P15012" s="170"/>
    </row>
    <row r="15013" spans="1:16" ht="14.1" customHeight="1">
      <c r="A15013" s="171" t="s">
        <v>271</v>
      </c>
      <c r="B15013" s="171"/>
      <c r="C15013" s="171"/>
      <c r="D15013" s="171"/>
      <c r="E15013" s="171"/>
      <c r="F15013" s="171"/>
      <c r="G15013" s="171"/>
      <c r="H15013" s="171"/>
      <c r="I15013" s="171"/>
      <c r="J15013" s="171"/>
      <c r="K15013" s="171"/>
      <c r="L15013" s="171"/>
      <c r="M15013" s="171"/>
      <c r="N15013" s="171"/>
      <c r="O15013" s="171"/>
      <c r="P15013" s="171"/>
    </row>
    <row r="15014" spans="1:16" ht="65.25" customHeight="1">
      <c r="A15014" s="198"/>
      <c r="B15014" s="198"/>
      <c r="C15014" s="198"/>
      <c r="D15014" s="198"/>
      <c r="E15014" s="198"/>
      <c r="F15014" s="198"/>
      <c r="G15014" s="198"/>
      <c r="H15014" s="198"/>
      <c r="I15014" s="198"/>
      <c r="J15014" s="198"/>
      <c r="K15014" s="198"/>
      <c r="L15014" s="198"/>
      <c r="M15014" s="198"/>
      <c r="N15014" s="198"/>
      <c r="O15014" s="198"/>
      <c r="P15014" s="198"/>
    </row>
    <row r="15015" spans="1:16" ht="5.65" customHeight="1"/>
    <row r="15016" spans="1:16" ht="19.7" customHeight="1">
      <c r="A15016" s="199" t="s">
        <v>218</v>
      </c>
      <c r="B15016" s="199"/>
      <c r="C15016" s="199"/>
      <c r="D15016" s="199"/>
      <c r="E15016" s="199"/>
      <c r="F15016" s="199"/>
      <c r="G15016" s="199"/>
      <c r="H15016" s="199"/>
      <c r="I15016" s="199"/>
      <c r="J15016" s="199"/>
      <c r="K15016" s="199"/>
      <c r="L15016" s="199"/>
      <c r="M15016" s="199"/>
      <c r="N15016" s="199"/>
      <c r="O15016" s="199"/>
      <c r="P15016" s="199"/>
    </row>
    <row r="15017" spans="1:16" ht="15.75" customHeight="1">
      <c r="A15017" s="105" t="s">
        <v>117</v>
      </c>
      <c r="B15017" s="196" t="s">
        <v>118</v>
      </c>
      <c r="C15017" s="196"/>
      <c r="D15017" s="196"/>
      <c r="E15017" s="196"/>
      <c r="F15017" s="196"/>
      <c r="G15017" s="196"/>
      <c r="H15017" s="196"/>
      <c r="I15017" s="196"/>
      <c r="J15017" s="196"/>
      <c r="K15017" s="196"/>
      <c r="L15017" s="193" t="s">
        <v>119</v>
      </c>
      <c r="M15017" s="193"/>
      <c r="N15017" s="200" t="s">
        <v>171</v>
      </c>
      <c r="O15017" s="200"/>
      <c r="P15017" s="200"/>
    </row>
    <row r="15018" spans="1:16" ht="12.6" customHeight="1">
      <c r="A15018" s="105" t="s">
        <v>120</v>
      </c>
      <c r="B15018" s="196" t="s">
        <v>121</v>
      </c>
      <c r="C15018" s="196"/>
      <c r="D15018" s="196"/>
      <c r="E15018" s="196"/>
      <c r="F15018" s="196"/>
      <c r="G15018" s="196"/>
      <c r="H15018" s="196"/>
      <c r="I15018" s="196"/>
      <c r="J15018" s="196"/>
      <c r="K15018" s="196"/>
      <c r="L15018" s="193" t="s">
        <v>219</v>
      </c>
      <c r="M15018" s="193"/>
      <c r="N15018" s="194" t="s">
        <v>3435</v>
      </c>
      <c r="O15018" s="194"/>
      <c r="P15018" s="194"/>
    </row>
    <row r="15019" spans="1:16" ht="14.45" customHeight="1">
      <c r="A15019" s="105" t="s">
        <v>220</v>
      </c>
      <c r="B15019" s="193" t="s">
        <v>170</v>
      </c>
      <c r="C15019" s="193"/>
      <c r="D15019" s="193"/>
      <c r="E15019" s="193"/>
      <c r="F15019" s="193"/>
      <c r="G15019" s="193"/>
      <c r="H15019" s="193"/>
      <c r="I15019" s="193"/>
      <c r="J15019" s="193"/>
      <c r="K15019" s="193"/>
      <c r="L15019" s="193" t="s">
        <v>122</v>
      </c>
      <c r="M15019" s="193"/>
      <c r="N15019" s="194"/>
      <c r="O15019" s="194"/>
      <c r="P15019" s="194"/>
    </row>
    <row r="15020" spans="1:16" ht="14.65" customHeight="1">
      <c r="A15020" s="105" t="s">
        <v>221</v>
      </c>
      <c r="B15020" s="193" t="s">
        <v>170</v>
      </c>
      <c r="C15020" s="193"/>
      <c r="D15020" s="193"/>
      <c r="E15020" s="193"/>
      <c r="F15020" s="193"/>
      <c r="G15020" s="193"/>
      <c r="H15020" s="193"/>
      <c r="I15020" s="193"/>
      <c r="J15020" s="193"/>
      <c r="K15020" s="193"/>
      <c r="L15020" s="193" t="s">
        <v>123</v>
      </c>
      <c r="M15020" s="193"/>
      <c r="N15020" s="194" t="s">
        <v>124</v>
      </c>
      <c r="O15020" s="194"/>
      <c r="P15020" s="194"/>
    </row>
    <row r="15021" spans="1:16" ht="26.45" customHeight="1">
      <c r="A15021" s="105" t="s">
        <v>222</v>
      </c>
      <c r="B15021" s="193" t="s">
        <v>170</v>
      </c>
      <c r="C15021" s="193"/>
      <c r="D15021" s="193"/>
      <c r="E15021" s="193"/>
      <c r="F15021" s="193"/>
      <c r="G15021" s="193"/>
      <c r="H15021" s="193"/>
      <c r="I15021" s="193"/>
      <c r="J15021" s="193"/>
      <c r="K15021" s="193"/>
      <c r="L15021" s="193" t="s">
        <v>125</v>
      </c>
      <c r="M15021" s="193"/>
      <c r="N15021" s="195" t="s">
        <v>3785</v>
      </c>
      <c r="O15021" s="195"/>
      <c r="P15021" s="195"/>
    </row>
    <row r="15022" spans="1:16" ht="13.35" customHeight="1">
      <c r="A15022" s="106" t="s">
        <v>126</v>
      </c>
      <c r="B15022" s="188"/>
      <c r="C15022" s="188"/>
      <c r="D15022" s="188"/>
      <c r="E15022" s="188"/>
      <c r="F15022" s="188"/>
      <c r="G15022" s="188"/>
      <c r="H15022" s="188"/>
      <c r="I15022" s="188"/>
      <c r="J15022" s="188"/>
      <c r="K15022" s="188"/>
      <c r="L15022" s="188" t="s">
        <v>127</v>
      </c>
      <c r="M15022" s="188"/>
      <c r="N15022" s="189" t="s">
        <v>173</v>
      </c>
      <c r="O15022" s="189"/>
      <c r="P15022" s="189"/>
    </row>
    <row r="15023" spans="1:16" ht="15.75" customHeight="1">
      <c r="A15023" s="190" t="s">
        <v>223</v>
      </c>
      <c r="B15023" s="190"/>
      <c r="C15023" s="191" t="s">
        <v>224</v>
      </c>
      <c r="D15023" s="191"/>
      <c r="E15023" s="192" t="s">
        <v>225</v>
      </c>
      <c r="F15023" s="192"/>
      <c r="G15023" s="192"/>
      <c r="H15023" s="191" t="s">
        <v>226</v>
      </c>
      <c r="I15023" s="191"/>
      <c r="J15023" s="192" t="s">
        <v>227</v>
      </c>
      <c r="K15023" s="192"/>
      <c r="L15023" s="192"/>
      <c r="M15023" s="192"/>
      <c r="N15023" s="192"/>
      <c r="O15023" s="192"/>
      <c r="P15023" s="103" t="s">
        <v>228</v>
      </c>
    </row>
    <row r="15024" spans="1:16" ht="17.100000000000001" customHeight="1">
      <c r="A15024" s="186" t="s">
        <v>229</v>
      </c>
      <c r="B15024" s="186"/>
      <c r="C15024" s="186"/>
      <c r="D15024" s="187" t="s">
        <v>230</v>
      </c>
      <c r="E15024" s="187"/>
      <c r="F15024" s="187" t="s">
        <v>231</v>
      </c>
      <c r="G15024" s="187" t="s">
        <v>232</v>
      </c>
      <c r="H15024" s="187"/>
      <c r="I15024" s="187" t="s">
        <v>233</v>
      </c>
      <c r="J15024" s="187"/>
      <c r="K15024" s="187"/>
      <c r="L15024" s="187"/>
      <c r="M15024" s="187"/>
      <c r="N15024" s="187"/>
      <c r="O15024" s="187"/>
      <c r="P15024" s="187"/>
    </row>
    <row r="15025" spans="1:16" ht="17.100000000000001" customHeight="1">
      <c r="A15025" s="186"/>
      <c r="B15025" s="186"/>
      <c r="C15025" s="186"/>
      <c r="D15025" s="187"/>
      <c r="E15025" s="187"/>
      <c r="F15025" s="187"/>
      <c r="G15025" s="187"/>
      <c r="H15025" s="187"/>
      <c r="I15025" s="187" t="s">
        <v>234</v>
      </c>
      <c r="J15025" s="187"/>
      <c r="K15025" s="187" t="s">
        <v>235</v>
      </c>
      <c r="L15025" s="187"/>
      <c r="M15025" s="187" t="s">
        <v>236</v>
      </c>
      <c r="N15025" s="187"/>
      <c r="O15025" s="187" t="s">
        <v>237</v>
      </c>
      <c r="P15025" s="187"/>
    </row>
    <row r="15026" spans="1:16" ht="42.4" customHeight="1">
      <c r="A15026" s="181" t="s">
        <v>253</v>
      </c>
      <c r="B15026" s="181"/>
      <c r="C15026" s="181"/>
      <c r="D15026" s="182" t="s">
        <v>239</v>
      </c>
      <c r="E15026" s="182"/>
      <c r="F15026" s="104">
        <v>5067.47</v>
      </c>
      <c r="G15026" s="183">
        <f>O15026/F15026</f>
        <v>1.9733713273092885E-6</v>
      </c>
      <c r="H15026" s="183"/>
      <c r="I15026" s="176"/>
      <c r="J15026" s="176"/>
      <c r="K15026" s="176"/>
      <c r="L15026" s="176"/>
      <c r="M15026" s="176">
        <v>0.01</v>
      </c>
      <c r="N15026" s="176"/>
      <c r="O15026" s="176">
        <v>0.01</v>
      </c>
      <c r="P15026" s="176"/>
    </row>
    <row r="15027" spans="1:16" ht="14.1" customHeight="1">
      <c r="A15027" s="177" t="s">
        <v>254</v>
      </c>
      <c r="B15027" s="177"/>
      <c r="C15027" s="177"/>
      <c r="D15027" s="177"/>
      <c r="E15027" s="177"/>
      <c r="F15027" s="177"/>
      <c r="G15027" s="177"/>
      <c r="H15027" s="177"/>
      <c r="I15027" s="177"/>
      <c r="J15027" s="177"/>
      <c r="K15027" s="177"/>
      <c r="L15027" s="177"/>
      <c r="M15027" s="177"/>
      <c r="N15027" s="177"/>
      <c r="O15027" s="178">
        <v>0.01</v>
      </c>
      <c r="P15027" s="178"/>
    </row>
    <row r="15028" spans="1:16" ht="14.1" customHeight="1">
      <c r="A15028" s="177" t="s">
        <v>240</v>
      </c>
      <c r="B15028" s="177"/>
      <c r="C15028" s="177"/>
      <c r="D15028" s="177"/>
      <c r="E15028" s="177"/>
      <c r="F15028" s="177"/>
      <c r="G15028" s="177"/>
      <c r="H15028" s="177"/>
      <c r="I15028" s="177"/>
      <c r="J15028" s="177"/>
      <c r="K15028" s="177"/>
      <c r="L15028" s="177"/>
      <c r="M15028" s="177"/>
      <c r="N15028" s="177"/>
      <c r="O15028" s="177"/>
      <c r="P15028" s="177"/>
    </row>
    <row r="15029" spans="1:16" ht="22.7" customHeight="1">
      <c r="A15029" s="181" t="s">
        <v>256</v>
      </c>
      <c r="B15029" s="181"/>
      <c r="C15029" s="181"/>
      <c r="D15029" s="182" t="s">
        <v>242</v>
      </c>
      <c r="E15029" s="182"/>
      <c r="F15029" s="104">
        <v>7.8</v>
      </c>
      <c r="G15029" s="183">
        <v>1.8144E-2</v>
      </c>
      <c r="H15029" s="183"/>
      <c r="I15029" s="176">
        <v>0.14149999999999999</v>
      </c>
      <c r="J15029" s="176"/>
      <c r="K15029" s="176"/>
      <c r="L15029" s="176"/>
      <c r="M15029" s="176"/>
      <c r="N15029" s="176"/>
      <c r="O15029" s="176">
        <v>0.14149999999999999</v>
      </c>
      <c r="P15029" s="176"/>
    </row>
    <row r="15030" spans="1:16" ht="14.1" customHeight="1">
      <c r="A15030" s="181" t="s">
        <v>291</v>
      </c>
      <c r="B15030" s="181"/>
      <c r="C15030" s="181"/>
      <c r="D15030" s="182" t="s">
        <v>242</v>
      </c>
      <c r="E15030" s="182"/>
      <c r="F15030" s="104">
        <v>7.8</v>
      </c>
      <c r="G15030" s="183">
        <v>6.7091499999999998E-2</v>
      </c>
      <c r="H15030" s="183"/>
      <c r="I15030" s="176">
        <v>0.52329999999999999</v>
      </c>
      <c r="J15030" s="176"/>
      <c r="K15030" s="176"/>
      <c r="L15030" s="176"/>
      <c r="M15030" s="176"/>
      <c r="N15030" s="176"/>
      <c r="O15030" s="176">
        <v>0.52329999999999999</v>
      </c>
      <c r="P15030" s="176"/>
    </row>
    <row r="15031" spans="1:16" ht="14.1" customHeight="1">
      <c r="A15031" s="181" t="s">
        <v>257</v>
      </c>
      <c r="B15031" s="181"/>
      <c r="C15031" s="181"/>
      <c r="D15031" s="182" t="s">
        <v>242</v>
      </c>
      <c r="E15031" s="182"/>
      <c r="F15031" s="104">
        <v>5.65</v>
      </c>
      <c r="G15031" s="183">
        <v>6.7092000000000002E-3</v>
      </c>
      <c r="H15031" s="183"/>
      <c r="I15031" s="176">
        <v>3.7900000000000003E-2</v>
      </c>
      <c r="J15031" s="176"/>
      <c r="K15031" s="176"/>
      <c r="L15031" s="176"/>
      <c r="M15031" s="176"/>
      <c r="N15031" s="176"/>
      <c r="O15031" s="176">
        <v>3.7900000000000003E-2</v>
      </c>
      <c r="P15031" s="176"/>
    </row>
    <row r="15032" spans="1:16" ht="14.1" customHeight="1">
      <c r="A15032" s="181" t="s">
        <v>244</v>
      </c>
      <c r="B15032" s="181"/>
      <c r="C15032" s="181"/>
      <c r="D15032" s="182"/>
      <c r="E15032" s="182"/>
      <c r="F15032" s="104">
        <v>0.7</v>
      </c>
      <c r="G15032" s="183">
        <v>0.86899999999999999</v>
      </c>
      <c r="H15032" s="183"/>
      <c r="I15032" s="176">
        <v>0.61060000000000003</v>
      </c>
      <c r="J15032" s="176"/>
      <c r="K15032" s="176"/>
      <c r="L15032" s="176"/>
      <c r="M15032" s="176"/>
      <c r="N15032" s="176"/>
      <c r="O15032" s="176">
        <v>0.61060000000000003</v>
      </c>
      <c r="P15032" s="176"/>
    </row>
    <row r="15033" spans="1:16" ht="14.1" customHeight="1">
      <c r="A15033" s="181" t="s">
        <v>245</v>
      </c>
      <c r="B15033" s="181"/>
      <c r="C15033" s="181"/>
      <c r="D15033" s="182"/>
      <c r="E15033" s="182"/>
      <c r="F15033" s="104"/>
      <c r="G15033" s="183"/>
      <c r="H15033" s="183"/>
      <c r="I15033" s="176">
        <v>0.59</v>
      </c>
      <c r="J15033" s="176"/>
      <c r="K15033" s="176"/>
      <c r="L15033" s="176"/>
      <c r="M15033" s="176"/>
      <c r="N15033" s="176"/>
      <c r="O15033" s="176">
        <v>0.59</v>
      </c>
      <c r="P15033" s="176"/>
    </row>
    <row r="15034" spans="1:16" ht="14.1" customHeight="1">
      <c r="A15034" s="177" t="s">
        <v>246</v>
      </c>
      <c r="B15034" s="177"/>
      <c r="C15034" s="177"/>
      <c r="D15034" s="177"/>
      <c r="E15034" s="177"/>
      <c r="F15034" s="177"/>
      <c r="G15034" s="177"/>
      <c r="H15034" s="177"/>
      <c r="I15034" s="177"/>
      <c r="J15034" s="177"/>
      <c r="K15034" s="177"/>
      <c r="L15034" s="177"/>
      <c r="M15034" s="177"/>
      <c r="N15034" s="177"/>
      <c r="O15034" s="178">
        <v>1.9</v>
      </c>
      <c r="P15034" s="178"/>
    </row>
    <row r="15035" spans="1:16" ht="14.1" customHeight="1">
      <c r="A15035" s="177" t="s">
        <v>258</v>
      </c>
      <c r="B15035" s="177"/>
      <c r="C15035" s="177"/>
      <c r="D15035" s="177"/>
      <c r="E15035" s="177"/>
      <c r="F15035" s="177"/>
      <c r="G15035" s="177"/>
      <c r="H15035" s="177"/>
      <c r="I15035" s="177"/>
      <c r="J15035" s="177"/>
      <c r="K15035" s="177"/>
      <c r="L15035" s="177"/>
      <c r="M15035" s="177"/>
      <c r="N15035" s="177"/>
      <c r="O15035" s="177"/>
      <c r="P15035" s="177"/>
    </row>
    <row r="15036" spans="1:16" ht="14.1" customHeight="1">
      <c r="A15036" s="181" t="s">
        <v>259</v>
      </c>
      <c r="B15036" s="181"/>
      <c r="C15036" s="181"/>
      <c r="D15036" s="182" t="s">
        <v>260</v>
      </c>
      <c r="E15036" s="182"/>
      <c r="F15036" s="104">
        <v>85.31</v>
      </c>
      <c r="G15036" s="183">
        <v>3.9899999999999996E-3</v>
      </c>
      <c r="H15036" s="183"/>
      <c r="I15036" s="176"/>
      <c r="J15036" s="176"/>
      <c r="K15036" s="176">
        <v>0.34039999999999998</v>
      </c>
      <c r="L15036" s="176"/>
      <c r="M15036" s="176"/>
      <c r="N15036" s="176"/>
      <c r="O15036" s="176">
        <v>0.34039999999999998</v>
      </c>
      <c r="P15036" s="176"/>
    </row>
    <row r="15037" spans="1:16" ht="14.1" customHeight="1">
      <c r="A15037" s="181" t="s">
        <v>261</v>
      </c>
      <c r="B15037" s="181"/>
      <c r="C15037" s="181"/>
      <c r="D15037" s="182" t="s">
        <v>262</v>
      </c>
      <c r="E15037" s="182"/>
      <c r="F15037" s="104">
        <v>0.86</v>
      </c>
      <c r="G15037" s="183">
        <v>1.791258</v>
      </c>
      <c r="H15037" s="183"/>
      <c r="I15037" s="176"/>
      <c r="J15037" s="176"/>
      <c r="K15037" s="176">
        <v>1.5405</v>
      </c>
      <c r="L15037" s="176"/>
      <c r="M15037" s="176"/>
      <c r="N15037" s="176"/>
      <c r="O15037" s="176">
        <v>1.5405</v>
      </c>
      <c r="P15037" s="176"/>
    </row>
    <row r="15038" spans="1:16" ht="22.7" customHeight="1">
      <c r="A15038" s="181" t="s">
        <v>263</v>
      </c>
      <c r="B15038" s="181"/>
      <c r="C15038" s="181"/>
      <c r="D15038" s="182" t="s">
        <v>264</v>
      </c>
      <c r="E15038" s="182"/>
      <c r="F15038" s="104">
        <v>1</v>
      </c>
      <c r="G15038" s="183">
        <f>O15038/F15038</f>
        <v>0.01</v>
      </c>
      <c r="H15038" s="183"/>
      <c r="I15038" s="176"/>
      <c r="J15038" s="176"/>
      <c r="K15038" s="176">
        <v>0.01</v>
      </c>
      <c r="L15038" s="176"/>
      <c r="M15038" s="176"/>
      <c r="N15038" s="176"/>
      <c r="O15038" s="176">
        <v>0.01</v>
      </c>
      <c r="P15038" s="176"/>
    </row>
    <row r="15039" spans="1:16" ht="14.1" customHeight="1">
      <c r="A15039" s="177" t="s">
        <v>273</v>
      </c>
      <c r="B15039" s="177"/>
      <c r="C15039" s="177"/>
      <c r="D15039" s="177"/>
      <c r="E15039" s="177"/>
      <c r="F15039" s="177"/>
      <c r="G15039" s="177"/>
      <c r="H15039" s="177"/>
      <c r="I15039" s="177"/>
      <c r="J15039" s="177"/>
      <c r="K15039" s="177"/>
      <c r="L15039" s="177"/>
      <c r="M15039" s="177"/>
      <c r="N15039" s="177"/>
      <c r="O15039" s="178">
        <v>1.89</v>
      </c>
      <c r="P15039" s="178"/>
    </row>
    <row r="15040" spans="1:16" ht="14.1" customHeight="1">
      <c r="A15040" s="179" t="s">
        <v>247</v>
      </c>
      <c r="B15040" s="179"/>
      <c r="C15040" s="179"/>
      <c r="D15040" s="179"/>
      <c r="E15040" s="179"/>
      <c r="F15040" s="179"/>
      <c r="G15040" s="179"/>
      <c r="H15040" s="179"/>
      <c r="I15040" s="180">
        <v>1.9</v>
      </c>
      <c r="J15040" s="180"/>
      <c r="K15040" s="180">
        <v>1.89</v>
      </c>
      <c r="L15040" s="180"/>
      <c r="M15040" s="180">
        <v>0.01</v>
      </c>
      <c r="N15040" s="180"/>
      <c r="O15040" s="180">
        <v>3.8</v>
      </c>
      <c r="P15040" s="180"/>
    </row>
    <row r="15041" spans="1:16" ht="14.1" customHeight="1">
      <c r="A15041" s="172" t="s">
        <v>248</v>
      </c>
      <c r="B15041" s="172"/>
      <c r="C15041" s="172"/>
      <c r="D15041" s="172"/>
      <c r="E15041" s="172"/>
      <c r="F15041" s="172"/>
      <c r="G15041" s="172"/>
      <c r="H15041" s="172"/>
      <c r="I15041" s="173">
        <v>0.56000000000000005</v>
      </c>
      <c r="J15041" s="173"/>
      <c r="K15041" s="173">
        <v>0.54</v>
      </c>
      <c r="L15041" s="173"/>
      <c r="M15041" s="173"/>
      <c r="N15041" s="173"/>
      <c r="O15041" s="173">
        <v>1.1000000000000001</v>
      </c>
      <c r="P15041" s="173"/>
    </row>
    <row r="15042" spans="1:16" ht="14.1" customHeight="1">
      <c r="A15042" s="174" t="s">
        <v>249</v>
      </c>
      <c r="B15042" s="174"/>
      <c r="C15042" s="174"/>
      <c r="D15042" s="174"/>
      <c r="E15042" s="174"/>
      <c r="F15042" s="174"/>
      <c r="G15042" s="174"/>
      <c r="H15042" s="174"/>
      <c r="I15042" s="175">
        <v>2.46</v>
      </c>
      <c r="J15042" s="175"/>
      <c r="K15042" s="175">
        <v>2.4300000000000002</v>
      </c>
      <c r="L15042" s="175"/>
      <c r="M15042" s="175">
        <v>0.01</v>
      </c>
      <c r="N15042" s="175"/>
      <c r="O15042" s="175">
        <v>4.9000000000000004</v>
      </c>
      <c r="P15042" s="175"/>
    </row>
    <row r="15043" spans="1:16" ht="22.7" customHeight="1">
      <c r="A15043" s="184" t="s">
        <v>1301</v>
      </c>
      <c r="B15043" s="184"/>
      <c r="C15043" s="184"/>
      <c r="D15043" s="184"/>
      <c r="E15043" s="184"/>
      <c r="F15043" s="184"/>
      <c r="G15043" s="184"/>
      <c r="H15043" s="184"/>
      <c r="I15043" s="184"/>
      <c r="J15043" s="184"/>
      <c r="K15043" s="184"/>
      <c r="L15043" s="184"/>
      <c r="M15043" s="184"/>
      <c r="N15043" s="184"/>
      <c r="O15043" s="185" t="s">
        <v>251</v>
      </c>
      <c r="P15043" s="185"/>
    </row>
    <row r="15044" spans="1:16" ht="14.1" customHeight="1">
      <c r="A15044" s="177" t="s">
        <v>252</v>
      </c>
      <c r="B15044" s="177"/>
      <c r="C15044" s="177"/>
      <c r="D15044" s="177"/>
      <c r="E15044" s="177"/>
      <c r="F15044" s="177"/>
      <c r="G15044" s="177"/>
      <c r="H15044" s="177"/>
      <c r="I15044" s="177"/>
      <c r="J15044" s="177"/>
      <c r="K15044" s="177"/>
      <c r="L15044" s="177"/>
      <c r="M15044" s="177"/>
      <c r="N15044" s="177"/>
      <c r="O15044" s="177"/>
      <c r="P15044" s="177"/>
    </row>
    <row r="15045" spans="1:16" ht="42.4" customHeight="1">
      <c r="A15045" s="181" t="s">
        <v>253</v>
      </c>
      <c r="B15045" s="181"/>
      <c r="C15045" s="181"/>
      <c r="D15045" s="182" t="s">
        <v>239</v>
      </c>
      <c r="E15045" s="182"/>
      <c r="F15045" s="104">
        <v>5067.47</v>
      </c>
      <c r="G15045" s="183">
        <v>8.3999999999999992E-6</v>
      </c>
      <c r="H15045" s="183"/>
      <c r="I15045" s="176"/>
      <c r="J15045" s="176"/>
      <c r="K15045" s="176"/>
      <c r="L15045" s="176"/>
      <c r="M15045" s="176">
        <v>4.2700000000000002E-2</v>
      </c>
      <c r="N15045" s="176"/>
      <c r="O15045" s="176">
        <v>4.2700000000000002E-2</v>
      </c>
      <c r="P15045" s="176"/>
    </row>
    <row r="15046" spans="1:16" ht="14.1" customHeight="1">
      <c r="A15046" s="177" t="s">
        <v>254</v>
      </c>
      <c r="B15046" s="177"/>
      <c r="C15046" s="177"/>
      <c r="D15046" s="177"/>
      <c r="E15046" s="177"/>
      <c r="F15046" s="177"/>
      <c r="G15046" s="177"/>
      <c r="H15046" s="177"/>
      <c r="I15046" s="177"/>
      <c r="J15046" s="177"/>
      <c r="K15046" s="177"/>
      <c r="L15046" s="177"/>
      <c r="M15046" s="177"/>
      <c r="N15046" s="177"/>
      <c r="O15046" s="178">
        <v>0.04</v>
      </c>
      <c r="P15046" s="178"/>
    </row>
    <row r="15047" spans="1:16" ht="14.1" customHeight="1">
      <c r="A15047" s="177" t="s">
        <v>240</v>
      </c>
      <c r="B15047" s="177"/>
      <c r="C15047" s="177"/>
      <c r="D15047" s="177"/>
      <c r="E15047" s="177"/>
      <c r="F15047" s="177"/>
      <c r="G15047" s="177"/>
      <c r="H15047" s="177"/>
      <c r="I15047" s="177"/>
      <c r="J15047" s="177"/>
      <c r="K15047" s="177"/>
      <c r="L15047" s="177"/>
      <c r="M15047" s="177"/>
      <c r="N15047" s="177"/>
      <c r="O15047" s="177"/>
      <c r="P15047" s="177"/>
    </row>
    <row r="15048" spans="1:16" ht="22.7" customHeight="1">
      <c r="A15048" s="181" t="s">
        <v>256</v>
      </c>
      <c r="B15048" s="181"/>
      <c r="C15048" s="181"/>
      <c r="D15048" s="182" t="s">
        <v>242</v>
      </c>
      <c r="E15048" s="182"/>
      <c r="F15048" s="104">
        <v>7.8</v>
      </c>
      <c r="G15048" s="183">
        <v>9.5850000000000005E-2</v>
      </c>
      <c r="H15048" s="183"/>
      <c r="I15048" s="176">
        <v>0.74760000000000004</v>
      </c>
      <c r="J15048" s="176"/>
      <c r="K15048" s="176"/>
      <c r="L15048" s="176"/>
      <c r="M15048" s="176"/>
      <c r="N15048" s="176"/>
      <c r="O15048" s="176">
        <v>0.74760000000000004</v>
      </c>
      <c r="P15048" s="176"/>
    </row>
    <row r="15049" spans="1:16" ht="14.1" customHeight="1">
      <c r="A15049" s="181" t="s">
        <v>291</v>
      </c>
      <c r="B15049" s="181"/>
      <c r="C15049" s="181"/>
      <c r="D15049" s="182" t="s">
        <v>242</v>
      </c>
      <c r="E15049" s="182"/>
      <c r="F15049" s="104">
        <v>7.8</v>
      </c>
      <c r="G15049" s="183">
        <v>0.34583259999999999</v>
      </c>
      <c r="H15049" s="183"/>
      <c r="I15049" s="176">
        <v>2.6974999999999998</v>
      </c>
      <c r="J15049" s="176"/>
      <c r="K15049" s="176"/>
      <c r="L15049" s="176"/>
      <c r="M15049" s="176"/>
      <c r="N15049" s="176"/>
      <c r="O15049" s="176">
        <v>2.6974999999999998</v>
      </c>
      <c r="P15049" s="176"/>
    </row>
    <row r="15050" spans="1:16" ht="14.1" customHeight="1">
      <c r="A15050" s="181" t="s">
        <v>257</v>
      </c>
      <c r="B15050" s="181"/>
      <c r="C15050" s="181"/>
      <c r="D15050" s="182" t="s">
        <v>242</v>
      </c>
      <c r="E15050" s="182"/>
      <c r="F15050" s="104">
        <v>5.65</v>
      </c>
      <c r="G15050" s="183">
        <v>0.1264759</v>
      </c>
      <c r="H15050" s="183"/>
      <c r="I15050" s="176">
        <v>0.71460000000000001</v>
      </c>
      <c r="J15050" s="176"/>
      <c r="K15050" s="176"/>
      <c r="L15050" s="176"/>
      <c r="M15050" s="176"/>
      <c r="N15050" s="176"/>
      <c r="O15050" s="176">
        <v>0.71460000000000001</v>
      </c>
      <c r="P15050" s="176"/>
    </row>
    <row r="15051" spans="1:16" ht="14.1" customHeight="1">
      <c r="A15051" s="181" t="s">
        <v>244</v>
      </c>
      <c r="B15051" s="181"/>
      <c r="C15051" s="181"/>
      <c r="D15051" s="182"/>
      <c r="E15051" s="182"/>
      <c r="F15051" s="104">
        <v>4.16</v>
      </c>
      <c r="G15051" s="183">
        <v>0.86899999999999999</v>
      </c>
      <c r="H15051" s="183"/>
      <c r="I15051" s="176">
        <v>3.6147999999999998</v>
      </c>
      <c r="J15051" s="176"/>
      <c r="K15051" s="176"/>
      <c r="L15051" s="176"/>
      <c r="M15051" s="176"/>
      <c r="N15051" s="176"/>
      <c r="O15051" s="176">
        <v>3.6147999999999998</v>
      </c>
      <c r="P15051" s="176"/>
    </row>
    <row r="15052" spans="1:16" ht="14.1" customHeight="1">
      <c r="A15052" s="181" t="s">
        <v>245</v>
      </c>
      <c r="B15052" s="181"/>
      <c r="C15052" s="181"/>
      <c r="D15052" s="182"/>
      <c r="E15052" s="182"/>
      <c r="F15052" s="104"/>
      <c r="G15052" s="183"/>
      <c r="H15052" s="183"/>
      <c r="I15052" s="176">
        <v>3.66</v>
      </c>
      <c r="J15052" s="176"/>
      <c r="K15052" s="176"/>
      <c r="L15052" s="176"/>
      <c r="M15052" s="176"/>
      <c r="N15052" s="176"/>
      <c r="O15052" s="176">
        <v>3.66</v>
      </c>
      <c r="P15052" s="176"/>
    </row>
    <row r="15053" spans="1:16" ht="14.1" customHeight="1">
      <c r="A15053" s="177" t="s">
        <v>246</v>
      </c>
      <c r="B15053" s="177"/>
      <c r="C15053" s="177"/>
      <c r="D15053" s="177"/>
      <c r="E15053" s="177"/>
      <c r="F15053" s="177"/>
      <c r="G15053" s="177"/>
      <c r="H15053" s="177"/>
      <c r="I15053" s="177"/>
      <c r="J15053" s="177"/>
      <c r="K15053" s="177"/>
      <c r="L15053" s="177"/>
      <c r="M15053" s="177"/>
      <c r="N15053" s="177"/>
      <c r="O15053" s="178">
        <v>11.43</v>
      </c>
      <c r="P15053" s="178"/>
    </row>
    <row r="15054" spans="1:16" ht="14.1" customHeight="1">
      <c r="A15054" s="177" t="s">
        <v>258</v>
      </c>
      <c r="B15054" s="177"/>
      <c r="C15054" s="177"/>
      <c r="D15054" s="177"/>
      <c r="E15054" s="177"/>
      <c r="F15054" s="177"/>
      <c r="G15054" s="177"/>
      <c r="H15054" s="177"/>
      <c r="I15054" s="177"/>
      <c r="J15054" s="177"/>
      <c r="K15054" s="177"/>
      <c r="L15054" s="177"/>
      <c r="M15054" s="177"/>
      <c r="N15054" s="177"/>
      <c r="O15054" s="177"/>
      <c r="P15054" s="177"/>
    </row>
    <row r="15055" spans="1:16" ht="14.1" customHeight="1">
      <c r="A15055" s="181" t="s">
        <v>259</v>
      </c>
      <c r="B15055" s="181"/>
      <c r="C15055" s="181"/>
      <c r="D15055" s="182" t="s">
        <v>260</v>
      </c>
      <c r="E15055" s="182"/>
      <c r="F15055" s="104">
        <v>85.31</v>
      </c>
      <c r="G15055" s="183">
        <v>2.4708000000000001E-2</v>
      </c>
      <c r="H15055" s="183"/>
      <c r="I15055" s="176"/>
      <c r="J15055" s="176"/>
      <c r="K15055" s="176">
        <v>2.1078000000000001</v>
      </c>
      <c r="L15055" s="176"/>
      <c r="M15055" s="176"/>
      <c r="N15055" s="176"/>
      <c r="O15055" s="176">
        <v>2.1078000000000001</v>
      </c>
      <c r="P15055" s="176"/>
    </row>
    <row r="15056" spans="1:16" ht="3.4" customHeight="1"/>
    <row r="15057" spans="1:16" ht="14.1" customHeight="1">
      <c r="A15057" s="170" t="s">
        <v>270</v>
      </c>
      <c r="B15057" s="170"/>
      <c r="C15057" s="170"/>
      <c r="D15057" s="170"/>
      <c r="E15057" s="170"/>
      <c r="F15057" s="170"/>
      <c r="G15057" s="170"/>
      <c r="H15057" s="170"/>
      <c r="I15057" s="170"/>
      <c r="J15057" s="170"/>
      <c r="K15057" s="170"/>
      <c r="L15057" s="170"/>
      <c r="M15057" s="170"/>
      <c r="N15057" s="170"/>
      <c r="O15057" s="170"/>
      <c r="P15057" s="170"/>
    </row>
    <row r="15058" spans="1:16" ht="14.1" customHeight="1">
      <c r="A15058" s="171" t="s">
        <v>271</v>
      </c>
      <c r="B15058" s="171"/>
      <c r="C15058" s="171"/>
      <c r="D15058" s="171"/>
      <c r="E15058" s="171"/>
      <c r="F15058" s="171"/>
      <c r="G15058" s="171"/>
      <c r="H15058" s="171"/>
      <c r="I15058" s="171"/>
      <c r="J15058" s="171"/>
      <c r="K15058" s="171"/>
      <c r="L15058" s="171"/>
      <c r="M15058" s="171"/>
      <c r="N15058" s="171"/>
      <c r="O15058" s="171"/>
      <c r="P15058" s="171"/>
    </row>
    <row r="15059" spans="1:16" ht="65.25" customHeight="1">
      <c r="A15059" s="198"/>
      <c r="B15059" s="198"/>
      <c r="C15059" s="198"/>
      <c r="D15059" s="198"/>
      <c r="E15059" s="198"/>
      <c r="F15059" s="198"/>
      <c r="G15059" s="198"/>
      <c r="H15059" s="198"/>
      <c r="I15059" s="198"/>
      <c r="J15059" s="198"/>
      <c r="K15059" s="198"/>
      <c r="L15059" s="198"/>
      <c r="M15059" s="198"/>
      <c r="N15059" s="198"/>
      <c r="O15059" s="198"/>
      <c r="P15059" s="198"/>
    </row>
    <row r="15060" spans="1:16" ht="5.65" customHeight="1"/>
    <row r="15061" spans="1:16" ht="19.7" customHeight="1">
      <c r="A15061" s="199" t="s">
        <v>218</v>
      </c>
      <c r="B15061" s="199"/>
      <c r="C15061" s="199"/>
      <c r="D15061" s="199"/>
      <c r="E15061" s="199"/>
      <c r="F15061" s="199"/>
      <c r="G15061" s="199"/>
      <c r="H15061" s="199"/>
      <c r="I15061" s="199"/>
      <c r="J15061" s="199"/>
      <c r="K15061" s="199"/>
      <c r="L15061" s="199"/>
      <c r="M15061" s="199"/>
      <c r="N15061" s="199"/>
      <c r="O15061" s="199"/>
      <c r="P15061" s="199"/>
    </row>
    <row r="15062" spans="1:16" ht="15.75" customHeight="1">
      <c r="A15062" s="105" t="s">
        <v>117</v>
      </c>
      <c r="B15062" s="196" t="s">
        <v>118</v>
      </c>
      <c r="C15062" s="196"/>
      <c r="D15062" s="196"/>
      <c r="E15062" s="196"/>
      <c r="F15062" s="196"/>
      <c r="G15062" s="196"/>
      <c r="H15062" s="196"/>
      <c r="I15062" s="196"/>
      <c r="J15062" s="196"/>
      <c r="K15062" s="196"/>
      <c r="L15062" s="193" t="s">
        <v>119</v>
      </c>
      <c r="M15062" s="193"/>
      <c r="N15062" s="200" t="s">
        <v>171</v>
      </c>
      <c r="O15062" s="200"/>
      <c r="P15062" s="200"/>
    </row>
    <row r="15063" spans="1:16" ht="12.6" customHeight="1">
      <c r="A15063" s="105" t="s">
        <v>120</v>
      </c>
      <c r="B15063" s="196" t="s">
        <v>121</v>
      </c>
      <c r="C15063" s="196"/>
      <c r="D15063" s="196"/>
      <c r="E15063" s="196"/>
      <c r="F15063" s="196"/>
      <c r="G15063" s="196"/>
      <c r="H15063" s="196"/>
      <c r="I15063" s="196"/>
      <c r="J15063" s="196"/>
      <c r="K15063" s="196"/>
      <c r="L15063" s="193" t="s">
        <v>219</v>
      </c>
      <c r="M15063" s="193"/>
      <c r="N15063" s="194" t="s">
        <v>3435</v>
      </c>
      <c r="O15063" s="194"/>
      <c r="P15063" s="194"/>
    </row>
    <row r="15064" spans="1:16" ht="14.45" customHeight="1">
      <c r="A15064" s="105" t="s">
        <v>220</v>
      </c>
      <c r="B15064" s="193" t="s">
        <v>170</v>
      </c>
      <c r="C15064" s="193"/>
      <c r="D15064" s="193"/>
      <c r="E15064" s="193"/>
      <c r="F15064" s="193"/>
      <c r="G15064" s="193"/>
      <c r="H15064" s="193"/>
      <c r="I15064" s="193"/>
      <c r="J15064" s="193"/>
      <c r="K15064" s="193"/>
      <c r="L15064" s="193" t="s">
        <v>122</v>
      </c>
      <c r="M15064" s="193"/>
      <c r="N15064" s="194"/>
      <c r="O15064" s="194"/>
      <c r="P15064" s="194"/>
    </row>
    <row r="15065" spans="1:16" ht="14.65" customHeight="1">
      <c r="A15065" s="105" t="s">
        <v>221</v>
      </c>
      <c r="B15065" s="193" t="s">
        <v>170</v>
      </c>
      <c r="C15065" s="193"/>
      <c r="D15065" s="193"/>
      <c r="E15065" s="193"/>
      <c r="F15065" s="193"/>
      <c r="G15065" s="193"/>
      <c r="H15065" s="193"/>
      <c r="I15065" s="193"/>
      <c r="J15065" s="193"/>
      <c r="K15065" s="193"/>
      <c r="L15065" s="193" t="s">
        <v>123</v>
      </c>
      <c r="M15065" s="193"/>
      <c r="N15065" s="194" t="s">
        <v>124</v>
      </c>
      <c r="O15065" s="194"/>
      <c r="P15065" s="194"/>
    </row>
    <row r="15066" spans="1:16" ht="26.45" customHeight="1">
      <c r="A15066" s="105" t="s">
        <v>222</v>
      </c>
      <c r="B15066" s="193" t="s">
        <v>170</v>
      </c>
      <c r="C15066" s="193"/>
      <c r="D15066" s="193"/>
      <c r="E15066" s="193"/>
      <c r="F15066" s="193"/>
      <c r="G15066" s="193"/>
      <c r="H15066" s="193"/>
      <c r="I15066" s="193"/>
      <c r="J15066" s="193"/>
      <c r="K15066" s="193"/>
      <c r="L15066" s="193" t="s">
        <v>125</v>
      </c>
      <c r="M15066" s="193"/>
      <c r="N15066" s="195" t="s">
        <v>3786</v>
      </c>
      <c r="O15066" s="195"/>
      <c r="P15066" s="195"/>
    </row>
    <row r="15067" spans="1:16" ht="13.35" customHeight="1">
      <c r="A15067" s="106" t="s">
        <v>126</v>
      </c>
      <c r="B15067" s="188"/>
      <c r="C15067" s="188"/>
      <c r="D15067" s="188"/>
      <c r="E15067" s="188"/>
      <c r="F15067" s="188"/>
      <c r="G15067" s="188"/>
      <c r="H15067" s="188"/>
      <c r="I15067" s="188"/>
      <c r="J15067" s="188"/>
      <c r="K15067" s="188"/>
      <c r="L15067" s="188" t="s">
        <v>127</v>
      </c>
      <c r="M15067" s="188"/>
      <c r="N15067" s="189" t="s">
        <v>173</v>
      </c>
      <c r="O15067" s="189"/>
      <c r="P15067" s="189"/>
    </row>
    <row r="15068" spans="1:16" ht="15.75" customHeight="1">
      <c r="A15068" s="190" t="s">
        <v>223</v>
      </c>
      <c r="B15068" s="190"/>
      <c r="C15068" s="191" t="s">
        <v>224</v>
      </c>
      <c r="D15068" s="191"/>
      <c r="E15068" s="192" t="s">
        <v>225</v>
      </c>
      <c r="F15068" s="192"/>
      <c r="G15068" s="192"/>
      <c r="H15068" s="191" t="s">
        <v>226</v>
      </c>
      <c r="I15068" s="191"/>
      <c r="J15068" s="192" t="s">
        <v>227</v>
      </c>
      <c r="K15068" s="192"/>
      <c r="L15068" s="192"/>
      <c r="M15068" s="192"/>
      <c r="N15068" s="192"/>
      <c r="O15068" s="192"/>
      <c r="P15068" s="103" t="s">
        <v>228</v>
      </c>
    </row>
    <row r="15069" spans="1:16" ht="17.100000000000001" customHeight="1">
      <c r="A15069" s="186" t="s">
        <v>229</v>
      </c>
      <c r="B15069" s="186"/>
      <c r="C15069" s="186"/>
      <c r="D15069" s="187" t="s">
        <v>230</v>
      </c>
      <c r="E15069" s="187"/>
      <c r="F15069" s="187" t="s">
        <v>231</v>
      </c>
      <c r="G15069" s="187" t="s">
        <v>232</v>
      </c>
      <c r="H15069" s="187"/>
      <c r="I15069" s="187" t="s">
        <v>233</v>
      </c>
      <c r="J15069" s="187"/>
      <c r="K15069" s="187"/>
      <c r="L15069" s="187"/>
      <c r="M15069" s="187"/>
      <c r="N15069" s="187"/>
      <c r="O15069" s="187"/>
      <c r="P15069" s="187"/>
    </row>
    <row r="15070" spans="1:16" ht="17.100000000000001" customHeight="1">
      <c r="A15070" s="186"/>
      <c r="B15070" s="186"/>
      <c r="C15070" s="186"/>
      <c r="D15070" s="187"/>
      <c r="E15070" s="187"/>
      <c r="F15070" s="187"/>
      <c r="G15070" s="187"/>
      <c r="H15070" s="187"/>
      <c r="I15070" s="187" t="s">
        <v>234</v>
      </c>
      <c r="J15070" s="187"/>
      <c r="K15070" s="187" t="s">
        <v>235</v>
      </c>
      <c r="L15070" s="187"/>
      <c r="M15070" s="187" t="s">
        <v>236</v>
      </c>
      <c r="N15070" s="187"/>
      <c r="O15070" s="187" t="s">
        <v>237</v>
      </c>
      <c r="P15070" s="187"/>
    </row>
    <row r="15071" spans="1:16" ht="14.1" customHeight="1">
      <c r="A15071" s="181" t="s">
        <v>302</v>
      </c>
      <c r="B15071" s="181"/>
      <c r="C15071" s="181"/>
      <c r="D15071" s="182" t="s">
        <v>262</v>
      </c>
      <c r="E15071" s="182"/>
      <c r="F15071" s="104">
        <v>1.91</v>
      </c>
      <c r="G15071" s="183">
        <v>3.7083300000000001</v>
      </c>
      <c r="H15071" s="183"/>
      <c r="I15071" s="176"/>
      <c r="J15071" s="176"/>
      <c r="K15071" s="176">
        <v>7.0829000000000004</v>
      </c>
      <c r="L15071" s="176"/>
      <c r="M15071" s="176"/>
      <c r="N15071" s="176"/>
      <c r="O15071" s="176">
        <v>7.0829000000000004</v>
      </c>
      <c r="P15071" s="176"/>
    </row>
    <row r="15072" spans="1:16" ht="14.1" customHeight="1">
      <c r="A15072" s="181" t="s">
        <v>261</v>
      </c>
      <c r="B15072" s="181"/>
      <c r="C15072" s="181"/>
      <c r="D15072" s="182" t="s">
        <v>262</v>
      </c>
      <c r="E15072" s="182"/>
      <c r="F15072" s="104">
        <v>0.86</v>
      </c>
      <c r="G15072" s="183">
        <v>4.171818</v>
      </c>
      <c r="H15072" s="183"/>
      <c r="I15072" s="176"/>
      <c r="J15072" s="176"/>
      <c r="K15072" s="176">
        <v>3.5878000000000001</v>
      </c>
      <c r="L15072" s="176"/>
      <c r="M15072" s="176"/>
      <c r="N15072" s="176"/>
      <c r="O15072" s="176">
        <v>3.5878000000000001</v>
      </c>
      <c r="P15072" s="176"/>
    </row>
    <row r="15073" spans="1:16" ht="22.7" customHeight="1">
      <c r="A15073" s="181" t="s">
        <v>263</v>
      </c>
      <c r="B15073" s="181"/>
      <c r="C15073" s="181"/>
      <c r="D15073" s="182" t="s">
        <v>264</v>
      </c>
      <c r="E15073" s="182"/>
      <c r="F15073" s="104">
        <v>1</v>
      </c>
      <c r="G15073" s="183">
        <v>2.79563E-2</v>
      </c>
      <c r="H15073" s="183"/>
      <c r="I15073" s="176"/>
      <c r="J15073" s="176"/>
      <c r="K15073" s="176">
        <v>2.8000000000000001E-2</v>
      </c>
      <c r="L15073" s="176"/>
      <c r="M15073" s="176"/>
      <c r="N15073" s="176"/>
      <c r="O15073" s="176">
        <v>2.8000000000000001E-2</v>
      </c>
      <c r="P15073" s="176"/>
    </row>
    <row r="15074" spans="1:16" ht="14.1" customHeight="1">
      <c r="A15074" s="177" t="s">
        <v>273</v>
      </c>
      <c r="B15074" s="177"/>
      <c r="C15074" s="177"/>
      <c r="D15074" s="177"/>
      <c r="E15074" s="177"/>
      <c r="F15074" s="177"/>
      <c r="G15074" s="177"/>
      <c r="H15074" s="177"/>
      <c r="I15074" s="177"/>
      <c r="J15074" s="177"/>
      <c r="K15074" s="177"/>
      <c r="L15074" s="177"/>
      <c r="M15074" s="177"/>
      <c r="N15074" s="177"/>
      <c r="O15074" s="178">
        <v>12.81</v>
      </c>
      <c r="P15074" s="178"/>
    </row>
    <row r="15075" spans="1:16" ht="14.1" customHeight="1">
      <c r="A15075" s="179" t="s">
        <v>247</v>
      </c>
      <c r="B15075" s="179"/>
      <c r="C15075" s="179"/>
      <c r="D15075" s="179"/>
      <c r="E15075" s="179"/>
      <c r="F15075" s="179"/>
      <c r="G15075" s="179"/>
      <c r="H15075" s="179"/>
      <c r="I15075" s="180">
        <v>11.43</v>
      </c>
      <c r="J15075" s="180"/>
      <c r="K15075" s="180">
        <v>12.81</v>
      </c>
      <c r="L15075" s="180"/>
      <c r="M15075" s="180">
        <v>0.04</v>
      </c>
      <c r="N15075" s="180"/>
      <c r="O15075" s="180">
        <v>24.28</v>
      </c>
      <c r="P15075" s="180"/>
    </row>
    <row r="15076" spans="1:16" ht="14.1" customHeight="1">
      <c r="A15076" s="172" t="s">
        <v>248</v>
      </c>
      <c r="B15076" s="172"/>
      <c r="C15076" s="172"/>
      <c r="D15076" s="172"/>
      <c r="E15076" s="172"/>
      <c r="F15076" s="172"/>
      <c r="G15076" s="172"/>
      <c r="H15076" s="172"/>
      <c r="I15076" s="173">
        <v>3.29</v>
      </c>
      <c r="J15076" s="173"/>
      <c r="K15076" s="173">
        <v>3.7</v>
      </c>
      <c r="L15076" s="173"/>
      <c r="M15076" s="173">
        <v>0.01</v>
      </c>
      <c r="N15076" s="173"/>
      <c r="O15076" s="173">
        <v>7</v>
      </c>
      <c r="P15076" s="173"/>
    </row>
    <row r="15077" spans="1:16" ht="14.1" customHeight="1">
      <c r="A15077" s="174" t="s">
        <v>249</v>
      </c>
      <c r="B15077" s="174"/>
      <c r="C15077" s="174"/>
      <c r="D15077" s="174"/>
      <c r="E15077" s="174"/>
      <c r="F15077" s="174"/>
      <c r="G15077" s="174"/>
      <c r="H15077" s="174"/>
      <c r="I15077" s="175">
        <v>14.72</v>
      </c>
      <c r="J15077" s="175"/>
      <c r="K15077" s="175">
        <v>16.510000000000002</v>
      </c>
      <c r="L15077" s="175"/>
      <c r="M15077" s="175">
        <v>0.05</v>
      </c>
      <c r="N15077" s="175"/>
      <c r="O15077" s="175">
        <v>31.28</v>
      </c>
      <c r="P15077" s="175"/>
    </row>
    <row r="15078" spans="1:16" ht="32.450000000000003" customHeight="1">
      <c r="A15078" s="184" t="s">
        <v>1302</v>
      </c>
      <c r="B15078" s="184"/>
      <c r="C15078" s="184"/>
      <c r="D15078" s="184"/>
      <c r="E15078" s="184"/>
      <c r="F15078" s="184"/>
      <c r="G15078" s="184"/>
      <c r="H15078" s="184"/>
      <c r="I15078" s="184"/>
      <c r="J15078" s="184"/>
      <c r="K15078" s="184"/>
      <c r="L15078" s="184"/>
      <c r="M15078" s="184"/>
      <c r="N15078" s="184"/>
      <c r="O15078" s="185" t="s">
        <v>251</v>
      </c>
      <c r="P15078" s="185"/>
    </row>
    <row r="15079" spans="1:16" ht="14.1" customHeight="1">
      <c r="A15079" s="177" t="s">
        <v>252</v>
      </c>
      <c r="B15079" s="177"/>
      <c r="C15079" s="177"/>
      <c r="D15079" s="177"/>
      <c r="E15079" s="177"/>
      <c r="F15079" s="177"/>
      <c r="G15079" s="177"/>
      <c r="H15079" s="177"/>
      <c r="I15079" s="177"/>
      <c r="J15079" s="177"/>
      <c r="K15079" s="177"/>
      <c r="L15079" s="177"/>
      <c r="M15079" s="177"/>
      <c r="N15079" s="177"/>
      <c r="O15079" s="177"/>
      <c r="P15079" s="177"/>
    </row>
    <row r="15080" spans="1:16" ht="42.4" customHeight="1">
      <c r="A15080" s="181" t="s">
        <v>253</v>
      </c>
      <c r="B15080" s="181"/>
      <c r="C15080" s="181"/>
      <c r="D15080" s="182" t="s">
        <v>239</v>
      </c>
      <c r="E15080" s="182"/>
      <c r="F15080" s="104">
        <v>5067.47</v>
      </c>
      <c r="G15080" s="183">
        <v>8.3999999999999992E-6</v>
      </c>
      <c r="H15080" s="183"/>
      <c r="I15080" s="176"/>
      <c r="J15080" s="176"/>
      <c r="K15080" s="176"/>
      <c r="L15080" s="176"/>
      <c r="M15080" s="176">
        <v>4.2700000000000002E-2</v>
      </c>
      <c r="N15080" s="176"/>
      <c r="O15080" s="176">
        <v>4.2700000000000002E-2</v>
      </c>
      <c r="P15080" s="176"/>
    </row>
    <row r="15081" spans="1:16" ht="14.25" customHeight="1">
      <c r="A15081" s="177" t="s">
        <v>254</v>
      </c>
      <c r="B15081" s="177"/>
      <c r="C15081" s="177"/>
      <c r="D15081" s="177"/>
      <c r="E15081" s="177"/>
      <c r="F15081" s="177"/>
      <c r="G15081" s="177"/>
      <c r="H15081" s="177"/>
      <c r="I15081" s="177"/>
      <c r="J15081" s="177"/>
      <c r="K15081" s="177"/>
      <c r="L15081" s="177"/>
      <c r="M15081" s="177"/>
      <c r="N15081" s="177"/>
      <c r="O15081" s="178">
        <v>0.04</v>
      </c>
      <c r="P15081" s="178"/>
    </row>
    <row r="15082" spans="1:16" ht="14.1" customHeight="1">
      <c r="A15082" s="177" t="s">
        <v>240</v>
      </c>
      <c r="B15082" s="177"/>
      <c r="C15082" s="177"/>
      <c r="D15082" s="177"/>
      <c r="E15082" s="177"/>
      <c r="F15082" s="177"/>
      <c r="G15082" s="177"/>
      <c r="H15082" s="177"/>
      <c r="I15082" s="177"/>
      <c r="J15082" s="177"/>
      <c r="K15082" s="177"/>
      <c r="L15082" s="177"/>
      <c r="M15082" s="177"/>
      <c r="N15082" s="177"/>
      <c r="O15082" s="177"/>
      <c r="P15082" s="177"/>
    </row>
    <row r="15083" spans="1:16" ht="22.7" customHeight="1">
      <c r="A15083" s="181" t="s">
        <v>256</v>
      </c>
      <c r="B15083" s="181"/>
      <c r="C15083" s="181"/>
      <c r="D15083" s="182" t="s">
        <v>242</v>
      </c>
      <c r="E15083" s="182"/>
      <c r="F15083" s="104">
        <v>7.8</v>
      </c>
      <c r="G15083" s="183">
        <v>9.5850000000000005E-2</v>
      </c>
      <c r="H15083" s="183"/>
      <c r="I15083" s="176">
        <v>0.74760000000000004</v>
      </c>
      <c r="J15083" s="176"/>
      <c r="K15083" s="176"/>
      <c r="L15083" s="176"/>
      <c r="M15083" s="176"/>
      <c r="N15083" s="176"/>
      <c r="O15083" s="176">
        <v>0.74760000000000004</v>
      </c>
      <c r="P15083" s="176"/>
    </row>
    <row r="15084" spans="1:16" ht="14.1" customHeight="1">
      <c r="A15084" s="181" t="s">
        <v>291</v>
      </c>
      <c r="B15084" s="181"/>
      <c r="C15084" s="181"/>
      <c r="D15084" s="182" t="s">
        <v>242</v>
      </c>
      <c r="E15084" s="182"/>
      <c r="F15084" s="104">
        <v>7.8</v>
      </c>
      <c r="G15084" s="183">
        <v>0.1946763</v>
      </c>
      <c r="H15084" s="183"/>
      <c r="I15084" s="176">
        <v>1.5185</v>
      </c>
      <c r="J15084" s="176"/>
      <c r="K15084" s="176"/>
      <c r="L15084" s="176"/>
      <c r="M15084" s="176"/>
      <c r="N15084" s="176"/>
      <c r="O15084" s="176">
        <v>1.5185</v>
      </c>
      <c r="P15084" s="176"/>
    </row>
    <row r="15085" spans="1:16" ht="14.1" customHeight="1">
      <c r="A15085" s="181" t="s">
        <v>257</v>
      </c>
      <c r="B15085" s="181"/>
      <c r="C15085" s="181"/>
      <c r="D15085" s="182" t="s">
        <v>242</v>
      </c>
      <c r="E15085" s="182"/>
      <c r="F15085" s="104">
        <v>5.65</v>
      </c>
      <c r="G15085" s="183">
        <v>7.2030200000000003E-2</v>
      </c>
      <c r="H15085" s="183"/>
      <c r="I15085" s="176">
        <v>0.40699999999999997</v>
      </c>
      <c r="J15085" s="176"/>
      <c r="K15085" s="176"/>
      <c r="L15085" s="176"/>
      <c r="M15085" s="176"/>
      <c r="N15085" s="176"/>
      <c r="O15085" s="176">
        <v>0.40699999999999997</v>
      </c>
      <c r="P15085" s="176"/>
    </row>
    <row r="15086" spans="1:16" ht="14.1" customHeight="1">
      <c r="A15086" s="181" t="s">
        <v>244</v>
      </c>
      <c r="B15086" s="181"/>
      <c r="C15086" s="181"/>
      <c r="D15086" s="182"/>
      <c r="E15086" s="182"/>
      <c r="F15086" s="104">
        <v>2.67</v>
      </c>
      <c r="G15086" s="183">
        <v>0.86899999999999999</v>
      </c>
      <c r="H15086" s="183"/>
      <c r="I15086" s="176">
        <v>2.3229000000000002</v>
      </c>
      <c r="J15086" s="176"/>
      <c r="K15086" s="176"/>
      <c r="L15086" s="176"/>
      <c r="M15086" s="176"/>
      <c r="N15086" s="176"/>
      <c r="O15086" s="176">
        <v>2.3229000000000002</v>
      </c>
      <c r="P15086" s="176"/>
    </row>
    <row r="15087" spans="1:16" ht="14.1" customHeight="1">
      <c r="A15087" s="181" t="s">
        <v>245</v>
      </c>
      <c r="B15087" s="181"/>
      <c r="C15087" s="181"/>
      <c r="D15087" s="182"/>
      <c r="E15087" s="182"/>
      <c r="F15087" s="104"/>
      <c r="G15087" s="183"/>
      <c r="H15087" s="183"/>
      <c r="I15087" s="176">
        <v>2.29</v>
      </c>
      <c r="J15087" s="176"/>
      <c r="K15087" s="176"/>
      <c r="L15087" s="176"/>
      <c r="M15087" s="176"/>
      <c r="N15087" s="176"/>
      <c r="O15087" s="176">
        <v>2.29</v>
      </c>
      <c r="P15087" s="176"/>
    </row>
    <row r="15088" spans="1:16" ht="14.1" customHeight="1">
      <c r="A15088" s="177" t="s">
        <v>246</v>
      </c>
      <c r="B15088" s="177"/>
      <c r="C15088" s="177"/>
      <c r="D15088" s="177"/>
      <c r="E15088" s="177"/>
      <c r="F15088" s="177"/>
      <c r="G15088" s="177"/>
      <c r="H15088" s="177"/>
      <c r="I15088" s="177"/>
      <c r="J15088" s="177"/>
      <c r="K15088" s="177"/>
      <c r="L15088" s="177"/>
      <c r="M15088" s="177"/>
      <c r="N15088" s="177"/>
      <c r="O15088" s="178">
        <v>7.29</v>
      </c>
      <c r="P15088" s="178"/>
    </row>
    <row r="15089" spans="1:16" ht="14.1" customHeight="1">
      <c r="A15089" s="177" t="s">
        <v>258</v>
      </c>
      <c r="B15089" s="177"/>
      <c r="C15089" s="177"/>
      <c r="D15089" s="177"/>
      <c r="E15089" s="177"/>
      <c r="F15089" s="177"/>
      <c r="G15089" s="177"/>
      <c r="H15089" s="177"/>
      <c r="I15089" s="177"/>
      <c r="J15089" s="177"/>
      <c r="K15089" s="177"/>
      <c r="L15089" s="177"/>
      <c r="M15089" s="177"/>
      <c r="N15089" s="177"/>
      <c r="O15089" s="177"/>
      <c r="P15089" s="177"/>
    </row>
    <row r="15090" spans="1:16" ht="14.1" customHeight="1">
      <c r="A15090" s="181" t="s">
        <v>259</v>
      </c>
      <c r="B15090" s="181"/>
      <c r="C15090" s="181"/>
      <c r="D15090" s="182" t="s">
        <v>260</v>
      </c>
      <c r="E15090" s="182"/>
      <c r="F15090" s="104">
        <v>85.31</v>
      </c>
      <c r="G15090" s="183">
        <v>2.4708000000000001E-2</v>
      </c>
      <c r="H15090" s="183"/>
      <c r="I15090" s="176"/>
      <c r="J15090" s="176"/>
      <c r="K15090" s="176">
        <v>2.1078000000000001</v>
      </c>
      <c r="L15090" s="176"/>
      <c r="M15090" s="176"/>
      <c r="N15090" s="176"/>
      <c r="O15090" s="176">
        <v>2.1078000000000001</v>
      </c>
      <c r="P15090" s="176"/>
    </row>
    <row r="15091" spans="1:16" ht="14.1" customHeight="1">
      <c r="A15091" s="181" t="s">
        <v>302</v>
      </c>
      <c r="B15091" s="181"/>
      <c r="C15091" s="181"/>
      <c r="D15091" s="182" t="s">
        <v>262</v>
      </c>
      <c r="E15091" s="182"/>
      <c r="F15091" s="104">
        <v>1.91</v>
      </c>
      <c r="G15091" s="183">
        <v>3.7083300000000001</v>
      </c>
      <c r="H15091" s="183"/>
      <c r="I15091" s="176"/>
      <c r="J15091" s="176"/>
      <c r="K15091" s="176">
        <v>7.0829000000000004</v>
      </c>
      <c r="L15091" s="176"/>
      <c r="M15091" s="176"/>
      <c r="N15091" s="176"/>
      <c r="O15091" s="176">
        <v>7.0829000000000004</v>
      </c>
      <c r="P15091" s="176"/>
    </row>
    <row r="15092" spans="1:16" ht="14.1" customHeight="1">
      <c r="A15092" s="181" t="s">
        <v>261</v>
      </c>
      <c r="B15092" s="181"/>
      <c r="C15092" s="181"/>
      <c r="D15092" s="182" t="s">
        <v>262</v>
      </c>
      <c r="E15092" s="182"/>
      <c r="F15092" s="104">
        <v>0.86</v>
      </c>
      <c r="G15092" s="183">
        <v>4.171818</v>
      </c>
      <c r="H15092" s="183"/>
      <c r="I15092" s="176"/>
      <c r="J15092" s="176"/>
      <c r="K15092" s="176">
        <v>3.5878000000000001</v>
      </c>
      <c r="L15092" s="176"/>
      <c r="M15092" s="176"/>
      <c r="N15092" s="176"/>
      <c r="O15092" s="176">
        <v>3.5878000000000001</v>
      </c>
      <c r="P15092" s="176"/>
    </row>
    <row r="15093" spans="1:16" ht="22.7" customHeight="1">
      <c r="A15093" s="181" t="s">
        <v>263</v>
      </c>
      <c r="B15093" s="181"/>
      <c r="C15093" s="181"/>
      <c r="D15093" s="182" t="s">
        <v>264</v>
      </c>
      <c r="E15093" s="182"/>
      <c r="F15093" s="104">
        <v>1</v>
      </c>
      <c r="G15093" s="183">
        <v>2.79563E-2</v>
      </c>
      <c r="H15093" s="183"/>
      <c r="I15093" s="176"/>
      <c r="J15093" s="176"/>
      <c r="K15093" s="176">
        <v>2.8000000000000001E-2</v>
      </c>
      <c r="L15093" s="176"/>
      <c r="M15093" s="176"/>
      <c r="N15093" s="176"/>
      <c r="O15093" s="176">
        <v>2.8000000000000001E-2</v>
      </c>
      <c r="P15093" s="176"/>
    </row>
    <row r="15094" spans="1:16" ht="14.1" customHeight="1">
      <c r="A15094" s="177" t="s">
        <v>273</v>
      </c>
      <c r="B15094" s="177"/>
      <c r="C15094" s="177"/>
      <c r="D15094" s="177"/>
      <c r="E15094" s="177"/>
      <c r="F15094" s="177"/>
      <c r="G15094" s="177"/>
      <c r="H15094" s="177"/>
      <c r="I15094" s="177"/>
      <c r="J15094" s="177"/>
      <c r="K15094" s="177"/>
      <c r="L15094" s="177"/>
      <c r="M15094" s="177"/>
      <c r="N15094" s="177"/>
      <c r="O15094" s="178">
        <v>12.81</v>
      </c>
      <c r="P15094" s="178"/>
    </row>
    <row r="15095" spans="1:16" ht="14.1" customHeight="1">
      <c r="A15095" s="179" t="s">
        <v>247</v>
      </c>
      <c r="B15095" s="179"/>
      <c r="C15095" s="179"/>
      <c r="D15095" s="179"/>
      <c r="E15095" s="179"/>
      <c r="F15095" s="179"/>
      <c r="G15095" s="179"/>
      <c r="H15095" s="179"/>
      <c r="I15095" s="180">
        <v>7.29</v>
      </c>
      <c r="J15095" s="180"/>
      <c r="K15095" s="180">
        <v>12.81</v>
      </c>
      <c r="L15095" s="180"/>
      <c r="M15095" s="180">
        <v>0.04</v>
      </c>
      <c r="N15095" s="180"/>
      <c r="O15095" s="180">
        <v>20.14</v>
      </c>
      <c r="P15095" s="180"/>
    </row>
    <row r="15096" spans="1:16" ht="14.1" customHeight="1">
      <c r="A15096" s="172" t="s">
        <v>248</v>
      </c>
      <c r="B15096" s="172"/>
      <c r="C15096" s="172"/>
      <c r="D15096" s="172"/>
      <c r="E15096" s="172"/>
      <c r="F15096" s="172"/>
      <c r="G15096" s="172"/>
      <c r="H15096" s="172"/>
      <c r="I15096" s="173">
        <v>2.1</v>
      </c>
      <c r="J15096" s="173"/>
      <c r="K15096" s="173">
        <v>3.69</v>
      </c>
      <c r="L15096" s="173"/>
      <c r="M15096" s="173">
        <v>0.01</v>
      </c>
      <c r="N15096" s="173"/>
      <c r="O15096" s="173">
        <v>5.8</v>
      </c>
      <c r="P15096" s="173"/>
    </row>
    <row r="15097" spans="1:16" ht="14.1" customHeight="1">
      <c r="A15097" s="174" t="s">
        <v>249</v>
      </c>
      <c r="B15097" s="174"/>
      <c r="C15097" s="174"/>
      <c r="D15097" s="174"/>
      <c r="E15097" s="174"/>
      <c r="F15097" s="174"/>
      <c r="G15097" s="174"/>
      <c r="H15097" s="174"/>
      <c r="I15097" s="175">
        <v>9.39</v>
      </c>
      <c r="J15097" s="175"/>
      <c r="K15097" s="175">
        <v>16.5</v>
      </c>
      <c r="L15097" s="175"/>
      <c r="M15097" s="175">
        <v>0.05</v>
      </c>
      <c r="N15097" s="175"/>
      <c r="O15097" s="175">
        <v>25.94</v>
      </c>
      <c r="P15097" s="175"/>
    </row>
    <row r="15098" spans="1:16" ht="22.7" customHeight="1">
      <c r="A15098" s="184" t="s">
        <v>1303</v>
      </c>
      <c r="B15098" s="184"/>
      <c r="C15098" s="184"/>
      <c r="D15098" s="184"/>
      <c r="E15098" s="184"/>
      <c r="F15098" s="184"/>
      <c r="G15098" s="184"/>
      <c r="H15098" s="184"/>
      <c r="I15098" s="184"/>
      <c r="J15098" s="184"/>
      <c r="K15098" s="184"/>
      <c r="L15098" s="184"/>
      <c r="M15098" s="184"/>
      <c r="N15098" s="184"/>
      <c r="O15098" s="185" t="s">
        <v>251</v>
      </c>
      <c r="P15098" s="185"/>
    </row>
    <row r="15099" spans="1:16" ht="14.1" customHeight="1">
      <c r="A15099" s="177" t="s">
        <v>240</v>
      </c>
      <c r="B15099" s="177"/>
      <c r="C15099" s="177"/>
      <c r="D15099" s="177"/>
      <c r="E15099" s="177"/>
      <c r="F15099" s="177"/>
      <c r="G15099" s="177"/>
      <c r="H15099" s="177"/>
      <c r="I15099" s="177"/>
      <c r="J15099" s="177"/>
      <c r="K15099" s="177"/>
      <c r="L15099" s="177"/>
      <c r="M15099" s="177"/>
      <c r="N15099" s="177"/>
      <c r="O15099" s="177"/>
      <c r="P15099" s="177"/>
    </row>
    <row r="15100" spans="1:16" ht="14.1" customHeight="1">
      <c r="A15100" s="181" t="s">
        <v>371</v>
      </c>
      <c r="B15100" s="181"/>
      <c r="C15100" s="181"/>
      <c r="D15100" s="182" t="s">
        <v>242</v>
      </c>
      <c r="E15100" s="182"/>
      <c r="F15100" s="104">
        <v>7.8</v>
      </c>
      <c r="G15100" s="183">
        <v>0.54290740000000004</v>
      </c>
      <c r="H15100" s="183"/>
      <c r="I15100" s="176">
        <v>4.2347000000000001</v>
      </c>
      <c r="J15100" s="176"/>
      <c r="K15100" s="176"/>
      <c r="L15100" s="176"/>
      <c r="M15100" s="176"/>
      <c r="N15100" s="176"/>
      <c r="O15100" s="176">
        <v>4.2347000000000001</v>
      </c>
      <c r="P15100" s="176"/>
    </row>
    <row r="15101" spans="1:16" ht="13.15" customHeight="1"/>
    <row r="15102" spans="1:16" ht="14.1" customHeight="1">
      <c r="A15102" s="170" t="s">
        <v>270</v>
      </c>
      <c r="B15102" s="170"/>
      <c r="C15102" s="170"/>
      <c r="D15102" s="170"/>
      <c r="E15102" s="170"/>
      <c r="F15102" s="170"/>
      <c r="G15102" s="170"/>
      <c r="H15102" s="170"/>
      <c r="I15102" s="170"/>
      <c r="J15102" s="170"/>
      <c r="K15102" s="170"/>
      <c r="L15102" s="170"/>
      <c r="M15102" s="170"/>
      <c r="N15102" s="170"/>
      <c r="O15102" s="170"/>
      <c r="P15102" s="170"/>
    </row>
    <row r="15103" spans="1:16" ht="14.1" customHeight="1">
      <c r="A15103" s="171" t="s">
        <v>271</v>
      </c>
      <c r="B15103" s="171"/>
      <c r="C15103" s="171"/>
      <c r="D15103" s="171"/>
      <c r="E15103" s="171"/>
      <c r="F15103" s="171"/>
      <c r="G15103" s="171"/>
      <c r="H15103" s="171"/>
      <c r="I15103" s="171"/>
      <c r="J15103" s="171"/>
      <c r="K15103" s="171"/>
      <c r="L15103" s="171"/>
      <c r="M15103" s="171"/>
      <c r="N15103" s="171"/>
      <c r="O15103" s="171"/>
      <c r="P15103" s="171"/>
    </row>
    <row r="15104" spans="1:16" ht="65.25" customHeight="1">
      <c r="A15104" s="198"/>
      <c r="B15104" s="198"/>
      <c r="C15104" s="198"/>
      <c r="D15104" s="198"/>
      <c r="E15104" s="198"/>
      <c r="F15104" s="198"/>
      <c r="G15104" s="198"/>
      <c r="H15104" s="198"/>
      <c r="I15104" s="198"/>
      <c r="J15104" s="198"/>
      <c r="K15104" s="198"/>
      <c r="L15104" s="198"/>
      <c r="M15104" s="198"/>
      <c r="N15104" s="198"/>
      <c r="O15104" s="198"/>
      <c r="P15104" s="198"/>
    </row>
    <row r="15105" spans="1:16" ht="5.65" customHeight="1"/>
    <row r="15106" spans="1:16" ht="19.7" customHeight="1">
      <c r="A15106" s="199" t="s">
        <v>218</v>
      </c>
      <c r="B15106" s="199"/>
      <c r="C15106" s="199"/>
      <c r="D15106" s="199"/>
      <c r="E15106" s="199"/>
      <c r="F15106" s="199"/>
      <c r="G15106" s="199"/>
      <c r="H15106" s="199"/>
      <c r="I15106" s="199"/>
      <c r="J15106" s="199"/>
      <c r="K15106" s="199"/>
      <c r="L15106" s="199"/>
      <c r="M15106" s="199"/>
      <c r="N15106" s="199"/>
      <c r="O15106" s="199"/>
      <c r="P15106" s="199"/>
    </row>
    <row r="15107" spans="1:16" ht="15.75" customHeight="1">
      <c r="A15107" s="105" t="s">
        <v>117</v>
      </c>
      <c r="B15107" s="196" t="s">
        <v>118</v>
      </c>
      <c r="C15107" s="196"/>
      <c r="D15107" s="196"/>
      <c r="E15107" s="196"/>
      <c r="F15107" s="196"/>
      <c r="G15107" s="196"/>
      <c r="H15107" s="196"/>
      <c r="I15107" s="196"/>
      <c r="J15107" s="196"/>
      <c r="K15107" s="196"/>
      <c r="L15107" s="193" t="s">
        <v>119</v>
      </c>
      <c r="M15107" s="193"/>
      <c r="N15107" s="200" t="s">
        <v>171</v>
      </c>
      <c r="O15107" s="200"/>
      <c r="P15107" s="200"/>
    </row>
    <row r="15108" spans="1:16" ht="12.6" customHeight="1">
      <c r="A15108" s="105" t="s">
        <v>120</v>
      </c>
      <c r="B15108" s="196" t="s">
        <v>121</v>
      </c>
      <c r="C15108" s="196"/>
      <c r="D15108" s="196"/>
      <c r="E15108" s="196"/>
      <c r="F15108" s="196"/>
      <c r="G15108" s="196"/>
      <c r="H15108" s="196"/>
      <c r="I15108" s="196"/>
      <c r="J15108" s="196"/>
      <c r="K15108" s="196"/>
      <c r="L15108" s="193" t="s">
        <v>219</v>
      </c>
      <c r="M15108" s="193"/>
      <c r="N15108" s="194" t="s">
        <v>3435</v>
      </c>
      <c r="O15108" s="194"/>
      <c r="P15108" s="194"/>
    </row>
    <row r="15109" spans="1:16" ht="14.45" customHeight="1">
      <c r="A15109" s="105" t="s">
        <v>220</v>
      </c>
      <c r="B15109" s="193" t="s">
        <v>170</v>
      </c>
      <c r="C15109" s="193"/>
      <c r="D15109" s="193"/>
      <c r="E15109" s="193"/>
      <c r="F15109" s="193"/>
      <c r="G15109" s="193"/>
      <c r="H15109" s="193"/>
      <c r="I15109" s="193"/>
      <c r="J15109" s="193"/>
      <c r="K15109" s="193"/>
      <c r="L15109" s="193" t="s">
        <v>122</v>
      </c>
      <c r="M15109" s="193"/>
      <c r="N15109" s="194"/>
      <c r="O15109" s="194"/>
      <c r="P15109" s="194"/>
    </row>
    <row r="15110" spans="1:16" ht="14.65" customHeight="1">
      <c r="A15110" s="105" t="s">
        <v>221</v>
      </c>
      <c r="B15110" s="193" t="s">
        <v>170</v>
      </c>
      <c r="C15110" s="193"/>
      <c r="D15110" s="193"/>
      <c r="E15110" s="193"/>
      <c r="F15110" s="193"/>
      <c r="G15110" s="193"/>
      <c r="H15110" s="193"/>
      <c r="I15110" s="193"/>
      <c r="J15110" s="193"/>
      <c r="K15110" s="193"/>
      <c r="L15110" s="193" t="s">
        <v>123</v>
      </c>
      <c r="M15110" s="193"/>
      <c r="N15110" s="194" t="s">
        <v>124</v>
      </c>
      <c r="O15110" s="194"/>
      <c r="P15110" s="194"/>
    </row>
    <row r="15111" spans="1:16" ht="26.45" customHeight="1">
      <c r="A15111" s="105" t="s">
        <v>222</v>
      </c>
      <c r="B15111" s="193" t="s">
        <v>170</v>
      </c>
      <c r="C15111" s="193"/>
      <c r="D15111" s="193"/>
      <c r="E15111" s="193"/>
      <c r="F15111" s="193"/>
      <c r="G15111" s="193"/>
      <c r="H15111" s="193"/>
      <c r="I15111" s="193"/>
      <c r="J15111" s="193"/>
      <c r="K15111" s="193"/>
      <c r="L15111" s="193" t="s">
        <v>125</v>
      </c>
      <c r="M15111" s="193"/>
      <c r="N15111" s="195" t="s">
        <v>3787</v>
      </c>
      <c r="O15111" s="195"/>
      <c r="P15111" s="195"/>
    </row>
    <row r="15112" spans="1:16" ht="13.35" customHeight="1">
      <c r="A15112" s="106" t="s">
        <v>126</v>
      </c>
      <c r="B15112" s="188"/>
      <c r="C15112" s="188"/>
      <c r="D15112" s="188"/>
      <c r="E15112" s="188"/>
      <c r="F15112" s="188"/>
      <c r="G15112" s="188"/>
      <c r="H15112" s="188"/>
      <c r="I15112" s="188"/>
      <c r="J15112" s="188"/>
      <c r="K15112" s="188"/>
      <c r="L15112" s="188" t="s">
        <v>127</v>
      </c>
      <c r="M15112" s="188"/>
      <c r="N15112" s="189" t="s">
        <v>173</v>
      </c>
      <c r="O15112" s="189"/>
      <c r="P15112" s="189"/>
    </row>
    <row r="15113" spans="1:16" ht="15.75" customHeight="1">
      <c r="A15113" s="190" t="s">
        <v>223</v>
      </c>
      <c r="B15113" s="190"/>
      <c r="C15113" s="191" t="s">
        <v>224</v>
      </c>
      <c r="D15113" s="191"/>
      <c r="E15113" s="192" t="s">
        <v>225</v>
      </c>
      <c r="F15113" s="192"/>
      <c r="G15113" s="192"/>
      <c r="H15113" s="191" t="s">
        <v>226</v>
      </c>
      <c r="I15113" s="191"/>
      <c r="J15113" s="192" t="s">
        <v>227</v>
      </c>
      <c r="K15113" s="192"/>
      <c r="L15113" s="192"/>
      <c r="M15113" s="192"/>
      <c r="N15113" s="192"/>
      <c r="O15113" s="192"/>
      <c r="P15113" s="103" t="s">
        <v>228</v>
      </c>
    </row>
    <row r="15114" spans="1:16" ht="17.100000000000001" customHeight="1">
      <c r="A15114" s="186" t="s">
        <v>229</v>
      </c>
      <c r="B15114" s="186"/>
      <c r="C15114" s="186"/>
      <c r="D15114" s="187" t="s">
        <v>230</v>
      </c>
      <c r="E15114" s="187"/>
      <c r="F15114" s="187" t="s">
        <v>231</v>
      </c>
      <c r="G15114" s="187" t="s">
        <v>232</v>
      </c>
      <c r="H15114" s="187"/>
      <c r="I15114" s="187" t="s">
        <v>233</v>
      </c>
      <c r="J15114" s="187"/>
      <c r="K15114" s="187"/>
      <c r="L15114" s="187"/>
      <c r="M15114" s="187"/>
      <c r="N15114" s="187"/>
      <c r="O15114" s="187"/>
      <c r="P15114" s="187"/>
    </row>
    <row r="15115" spans="1:16" ht="17.100000000000001" customHeight="1">
      <c r="A15115" s="186"/>
      <c r="B15115" s="186"/>
      <c r="C15115" s="186"/>
      <c r="D15115" s="187"/>
      <c r="E15115" s="187"/>
      <c r="F15115" s="187"/>
      <c r="G15115" s="187"/>
      <c r="H15115" s="187"/>
      <c r="I15115" s="187" t="s">
        <v>234</v>
      </c>
      <c r="J15115" s="187"/>
      <c r="K15115" s="187" t="s">
        <v>235</v>
      </c>
      <c r="L15115" s="187"/>
      <c r="M15115" s="187" t="s">
        <v>236</v>
      </c>
      <c r="N15115" s="187"/>
      <c r="O15115" s="187" t="s">
        <v>237</v>
      </c>
      <c r="P15115" s="187"/>
    </row>
    <row r="15116" spans="1:16" ht="14.1" customHeight="1">
      <c r="A15116" s="181" t="s">
        <v>257</v>
      </c>
      <c r="B15116" s="181"/>
      <c r="C15116" s="181"/>
      <c r="D15116" s="182" t="s">
        <v>242</v>
      </c>
      <c r="E15116" s="182"/>
      <c r="F15116" s="104">
        <v>5.65</v>
      </c>
      <c r="G15116" s="183">
        <v>0.3213125</v>
      </c>
      <c r="H15116" s="183"/>
      <c r="I15116" s="176">
        <v>1.8153999999999999</v>
      </c>
      <c r="J15116" s="176"/>
      <c r="K15116" s="176"/>
      <c r="L15116" s="176"/>
      <c r="M15116" s="176"/>
      <c r="N15116" s="176"/>
      <c r="O15116" s="176">
        <v>1.8153999999999999</v>
      </c>
      <c r="P15116" s="176"/>
    </row>
    <row r="15117" spans="1:16" ht="14.1" customHeight="1">
      <c r="A15117" s="181" t="s">
        <v>244</v>
      </c>
      <c r="B15117" s="181"/>
      <c r="C15117" s="181"/>
      <c r="D15117" s="182"/>
      <c r="E15117" s="182"/>
      <c r="F15117" s="104">
        <v>6.05</v>
      </c>
      <c r="G15117" s="183">
        <v>0.86899999999999999</v>
      </c>
      <c r="H15117" s="183"/>
      <c r="I15117" s="176">
        <v>5.2575000000000003</v>
      </c>
      <c r="J15117" s="176"/>
      <c r="K15117" s="176"/>
      <c r="L15117" s="176"/>
      <c r="M15117" s="176"/>
      <c r="N15117" s="176"/>
      <c r="O15117" s="176">
        <v>5.2575000000000003</v>
      </c>
      <c r="P15117" s="176"/>
    </row>
    <row r="15118" spans="1:16" ht="14.1" customHeight="1">
      <c r="A15118" s="181" t="s">
        <v>245</v>
      </c>
      <c r="B15118" s="181"/>
      <c r="C15118" s="181"/>
      <c r="D15118" s="182"/>
      <c r="E15118" s="182"/>
      <c r="F15118" s="104"/>
      <c r="G15118" s="183"/>
      <c r="H15118" s="183"/>
      <c r="I15118" s="176">
        <v>5.68</v>
      </c>
      <c r="J15118" s="176"/>
      <c r="K15118" s="176"/>
      <c r="L15118" s="176"/>
      <c r="M15118" s="176"/>
      <c r="N15118" s="176"/>
      <c r="O15118" s="176">
        <v>5.68</v>
      </c>
      <c r="P15118" s="176"/>
    </row>
    <row r="15119" spans="1:16" ht="14.1" customHeight="1">
      <c r="A15119" s="177" t="s">
        <v>246</v>
      </c>
      <c r="B15119" s="177"/>
      <c r="C15119" s="177"/>
      <c r="D15119" s="177"/>
      <c r="E15119" s="177"/>
      <c r="F15119" s="177"/>
      <c r="G15119" s="177"/>
      <c r="H15119" s="177"/>
      <c r="I15119" s="177"/>
      <c r="J15119" s="177"/>
      <c r="K15119" s="177"/>
      <c r="L15119" s="177"/>
      <c r="M15119" s="177"/>
      <c r="N15119" s="177"/>
      <c r="O15119" s="178">
        <v>16.989999999999998</v>
      </c>
      <c r="P15119" s="178"/>
    </row>
    <row r="15120" spans="1:16" ht="14.1" customHeight="1">
      <c r="A15120" s="177" t="s">
        <v>258</v>
      </c>
      <c r="B15120" s="177"/>
      <c r="C15120" s="177"/>
      <c r="D15120" s="177"/>
      <c r="E15120" s="177"/>
      <c r="F15120" s="177"/>
      <c r="G15120" s="177"/>
      <c r="H15120" s="177"/>
      <c r="I15120" s="177"/>
      <c r="J15120" s="177"/>
      <c r="K15120" s="177"/>
      <c r="L15120" s="177"/>
      <c r="M15120" s="177"/>
      <c r="N15120" s="177"/>
      <c r="O15120" s="177"/>
      <c r="P15120" s="177"/>
    </row>
    <row r="15121" spans="1:16" ht="22.7" customHeight="1">
      <c r="A15121" s="181" t="s">
        <v>760</v>
      </c>
      <c r="B15121" s="181"/>
      <c r="C15121" s="181"/>
      <c r="D15121" s="182" t="s">
        <v>262</v>
      </c>
      <c r="E15121" s="182"/>
      <c r="F15121" s="104">
        <v>0.68</v>
      </c>
      <c r="G15121" s="183">
        <v>4.8600000000000003</v>
      </c>
      <c r="H15121" s="183"/>
      <c r="I15121" s="176"/>
      <c r="J15121" s="176"/>
      <c r="K15121" s="176">
        <v>3.3048000000000002</v>
      </c>
      <c r="L15121" s="176"/>
      <c r="M15121" s="176"/>
      <c r="N15121" s="176"/>
      <c r="O15121" s="176">
        <v>3.3048000000000002</v>
      </c>
      <c r="P15121" s="176"/>
    </row>
    <row r="15122" spans="1:16" ht="14.1" customHeight="1">
      <c r="A15122" s="181" t="s">
        <v>520</v>
      </c>
      <c r="B15122" s="181"/>
      <c r="C15122" s="181"/>
      <c r="D15122" s="182" t="s">
        <v>262</v>
      </c>
      <c r="E15122" s="182"/>
      <c r="F15122" s="104">
        <v>4.03</v>
      </c>
      <c r="G15122" s="183">
        <v>0.42</v>
      </c>
      <c r="H15122" s="183"/>
      <c r="I15122" s="176"/>
      <c r="J15122" s="176"/>
      <c r="K15122" s="176">
        <v>1.6926000000000001</v>
      </c>
      <c r="L15122" s="176"/>
      <c r="M15122" s="176"/>
      <c r="N15122" s="176"/>
      <c r="O15122" s="176">
        <v>1.6926000000000001</v>
      </c>
      <c r="P15122" s="176"/>
    </row>
    <row r="15123" spans="1:16" ht="32.450000000000003" customHeight="1">
      <c r="A15123" s="181" t="s">
        <v>761</v>
      </c>
      <c r="B15123" s="181"/>
      <c r="C15123" s="181"/>
      <c r="D15123" s="182" t="s">
        <v>251</v>
      </c>
      <c r="E15123" s="182"/>
      <c r="F15123" s="104">
        <v>27.32</v>
      </c>
      <c r="G15123" s="183">
        <v>1.05</v>
      </c>
      <c r="H15123" s="183"/>
      <c r="I15123" s="176"/>
      <c r="J15123" s="176"/>
      <c r="K15123" s="176">
        <v>28.686</v>
      </c>
      <c r="L15123" s="176"/>
      <c r="M15123" s="176"/>
      <c r="N15123" s="176"/>
      <c r="O15123" s="176">
        <v>28.686</v>
      </c>
      <c r="P15123" s="176"/>
    </row>
    <row r="15124" spans="1:16" ht="14.1" customHeight="1">
      <c r="A15124" s="177" t="s">
        <v>273</v>
      </c>
      <c r="B15124" s="177"/>
      <c r="C15124" s="177"/>
      <c r="D15124" s="177"/>
      <c r="E15124" s="177"/>
      <c r="F15124" s="177"/>
      <c r="G15124" s="177"/>
      <c r="H15124" s="177"/>
      <c r="I15124" s="177"/>
      <c r="J15124" s="177"/>
      <c r="K15124" s="177"/>
      <c r="L15124" s="177"/>
      <c r="M15124" s="177"/>
      <c r="N15124" s="177"/>
      <c r="O15124" s="178">
        <v>33.68</v>
      </c>
      <c r="P15124" s="178"/>
    </row>
    <row r="15125" spans="1:16" ht="14.1" customHeight="1">
      <c r="A15125" s="179" t="s">
        <v>247</v>
      </c>
      <c r="B15125" s="179"/>
      <c r="C15125" s="179"/>
      <c r="D15125" s="179"/>
      <c r="E15125" s="179"/>
      <c r="F15125" s="179"/>
      <c r="G15125" s="179"/>
      <c r="H15125" s="179"/>
      <c r="I15125" s="180">
        <v>16.989999999999998</v>
      </c>
      <c r="J15125" s="180"/>
      <c r="K15125" s="180">
        <v>33.68</v>
      </c>
      <c r="L15125" s="180"/>
      <c r="M15125" s="180"/>
      <c r="N15125" s="180"/>
      <c r="O15125" s="180">
        <v>50.67</v>
      </c>
      <c r="P15125" s="180"/>
    </row>
    <row r="15126" spans="1:16" ht="14.1" customHeight="1">
      <c r="A15126" s="172" t="s">
        <v>248</v>
      </c>
      <c r="B15126" s="172"/>
      <c r="C15126" s="172"/>
      <c r="D15126" s="172"/>
      <c r="E15126" s="172"/>
      <c r="F15126" s="172"/>
      <c r="G15126" s="172"/>
      <c r="H15126" s="172"/>
      <c r="I15126" s="173">
        <v>4.9000000000000004</v>
      </c>
      <c r="J15126" s="173"/>
      <c r="K15126" s="173">
        <v>9.6999999999999993</v>
      </c>
      <c r="L15126" s="173"/>
      <c r="M15126" s="173"/>
      <c r="N15126" s="173"/>
      <c r="O15126" s="173">
        <v>14.6</v>
      </c>
      <c r="P15126" s="173"/>
    </row>
    <row r="15127" spans="1:16" ht="14.1" customHeight="1">
      <c r="A15127" s="174" t="s">
        <v>249</v>
      </c>
      <c r="B15127" s="174"/>
      <c r="C15127" s="174"/>
      <c r="D15127" s="174"/>
      <c r="E15127" s="174"/>
      <c r="F15127" s="174"/>
      <c r="G15127" s="174"/>
      <c r="H15127" s="174"/>
      <c r="I15127" s="175">
        <v>21.89</v>
      </c>
      <c r="J15127" s="175"/>
      <c r="K15127" s="175">
        <v>43.38</v>
      </c>
      <c r="L15127" s="175"/>
      <c r="M15127" s="175"/>
      <c r="N15127" s="175"/>
      <c r="O15127" s="175">
        <v>65.27</v>
      </c>
      <c r="P15127" s="175"/>
    </row>
    <row r="15128" spans="1:16" ht="14.1" customHeight="1">
      <c r="A15128" s="184" t="s">
        <v>1304</v>
      </c>
      <c r="B15128" s="184"/>
      <c r="C15128" s="184"/>
      <c r="D15128" s="184"/>
      <c r="E15128" s="184"/>
      <c r="F15128" s="184"/>
      <c r="G15128" s="184"/>
      <c r="H15128" s="184"/>
      <c r="I15128" s="184"/>
      <c r="J15128" s="184"/>
      <c r="K15128" s="184"/>
      <c r="L15128" s="184"/>
      <c r="M15128" s="184"/>
      <c r="N15128" s="184"/>
      <c r="O15128" s="185" t="s">
        <v>251</v>
      </c>
      <c r="P15128" s="185"/>
    </row>
    <row r="15129" spans="1:16" ht="14.1" customHeight="1">
      <c r="A15129" s="177" t="s">
        <v>252</v>
      </c>
      <c r="B15129" s="177"/>
      <c r="C15129" s="177"/>
      <c r="D15129" s="177"/>
      <c r="E15129" s="177"/>
      <c r="F15129" s="177"/>
      <c r="G15129" s="177"/>
      <c r="H15129" s="177"/>
      <c r="I15129" s="177"/>
      <c r="J15129" s="177"/>
      <c r="K15129" s="177"/>
      <c r="L15129" s="177"/>
      <c r="M15129" s="177"/>
      <c r="N15129" s="177"/>
      <c r="O15129" s="177"/>
      <c r="P15129" s="177"/>
    </row>
    <row r="15130" spans="1:16" ht="42.4" customHeight="1">
      <c r="A15130" s="181" t="s">
        <v>284</v>
      </c>
      <c r="B15130" s="181"/>
      <c r="C15130" s="181"/>
      <c r="D15130" s="182" t="s">
        <v>239</v>
      </c>
      <c r="E15130" s="182"/>
      <c r="F15130" s="104">
        <v>20613.439999999999</v>
      </c>
      <c r="G15130" s="183">
        <v>4.8999999999999997E-6</v>
      </c>
      <c r="H15130" s="183"/>
      <c r="I15130" s="176"/>
      <c r="J15130" s="176"/>
      <c r="K15130" s="176"/>
      <c r="L15130" s="176"/>
      <c r="M15130" s="176">
        <v>0.10009999999999999</v>
      </c>
      <c r="N15130" s="176"/>
      <c r="O15130" s="176">
        <v>0.10009999999999999</v>
      </c>
      <c r="P15130" s="176"/>
    </row>
    <row r="15131" spans="1:16" ht="14.25" customHeight="1">
      <c r="A15131" s="177" t="s">
        <v>254</v>
      </c>
      <c r="B15131" s="177"/>
      <c r="C15131" s="177"/>
      <c r="D15131" s="177"/>
      <c r="E15131" s="177"/>
      <c r="F15131" s="177"/>
      <c r="G15131" s="177"/>
      <c r="H15131" s="177"/>
      <c r="I15131" s="177"/>
      <c r="J15131" s="177"/>
      <c r="K15131" s="177"/>
      <c r="L15131" s="177"/>
      <c r="M15131" s="177"/>
      <c r="N15131" s="177"/>
      <c r="O15131" s="178">
        <v>0.1</v>
      </c>
      <c r="P15131" s="178"/>
    </row>
    <row r="15132" spans="1:16" ht="14.1" customHeight="1">
      <c r="A15132" s="177" t="s">
        <v>240</v>
      </c>
      <c r="B15132" s="177"/>
      <c r="C15132" s="177"/>
      <c r="D15132" s="177"/>
      <c r="E15132" s="177"/>
      <c r="F15132" s="177"/>
      <c r="G15132" s="177"/>
      <c r="H15132" s="177"/>
      <c r="I15132" s="177"/>
      <c r="J15132" s="177"/>
      <c r="K15132" s="177"/>
      <c r="L15132" s="177"/>
      <c r="M15132" s="177"/>
      <c r="N15132" s="177"/>
      <c r="O15132" s="177"/>
      <c r="P15132" s="177"/>
    </row>
    <row r="15133" spans="1:16" ht="22.7" customHeight="1">
      <c r="A15133" s="181" t="s">
        <v>256</v>
      </c>
      <c r="B15133" s="181"/>
      <c r="C15133" s="181"/>
      <c r="D15133" s="182" t="s">
        <v>242</v>
      </c>
      <c r="E15133" s="182"/>
      <c r="F15133" s="104">
        <v>7.8</v>
      </c>
      <c r="G15133" s="183">
        <v>4.5137900000000002E-2</v>
      </c>
      <c r="H15133" s="183"/>
      <c r="I15133" s="176">
        <v>0.35210000000000002</v>
      </c>
      <c r="J15133" s="176"/>
      <c r="K15133" s="176"/>
      <c r="L15133" s="176"/>
      <c r="M15133" s="176"/>
      <c r="N15133" s="176"/>
      <c r="O15133" s="176">
        <v>0.35210000000000002</v>
      </c>
      <c r="P15133" s="176"/>
    </row>
    <row r="15134" spans="1:16" ht="14.1" customHeight="1">
      <c r="A15134" s="181" t="s">
        <v>291</v>
      </c>
      <c r="B15134" s="181"/>
      <c r="C15134" s="181"/>
      <c r="D15134" s="182" t="s">
        <v>242</v>
      </c>
      <c r="E15134" s="182"/>
      <c r="F15134" s="104">
        <v>7.8</v>
      </c>
      <c r="G15134" s="183">
        <v>0.13976759999999999</v>
      </c>
      <c r="H15134" s="183"/>
      <c r="I15134" s="176">
        <v>1.0902000000000001</v>
      </c>
      <c r="J15134" s="176"/>
      <c r="K15134" s="176"/>
      <c r="L15134" s="176"/>
      <c r="M15134" s="176"/>
      <c r="N15134" s="176"/>
      <c r="O15134" s="176">
        <v>1.0902000000000001</v>
      </c>
      <c r="P15134" s="176"/>
    </row>
    <row r="15135" spans="1:16" ht="14.1" customHeight="1">
      <c r="A15135" s="181" t="s">
        <v>257</v>
      </c>
      <c r="B15135" s="181"/>
      <c r="C15135" s="181"/>
      <c r="D15135" s="182" t="s">
        <v>242</v>
      </c>
      <c r="E15135" s="182"/>
      <c r="F15135" s="104">
        <v>5.65</v>
      </c>
      <c r="G15135" s="183">
        <v>0.1094349</v>
      </c>
      <c r="H15135" s="183"/>
      <c r="I15135" s="176">
        <v>0.61829999999999996</v>
      </c>
      <c r="J15135" s="176"/>
      <c r="K15135" s="176"/>
      <c r="L15135" s="176"/>
      <c r="M15135" s="176"/>
      <c r="N15135" s="176"/>
      <c r="O15135" s="176">
        <v>0.61829999999999996</v>
      </c>
      <c r="P15135" s="176"/>
    </row>
    <row r="15136" spans="1:16" ht="14.1" customHeight="1">
      <c r="A15136" s="181" t="s">
        <v>244</v>
      </c>
      <c r="B15136" s="181"/>
      <c r="C15136" s="181"/>
      <c r="D15136" s="182"/>
      <c r="E15136" s="182"/>
      <c r="F15136" s="104">
        <v>2.06</v>
      </c>
      <c r="G15136" s="183">
        <v>0.86899999999999999</v>
      </c>
      <c r="H15136" s="183"/>
      <c r="I15136" s="176">
        <v>1.7907</v>
      </c>
      <c r="J15136" s="176"/>
      <c r="K15136" s="176"/>
      <c r="L15136" s="176"/>
      <c r="M15136" s="176"/>
      <c r="N15136" s="176"/>
      <c r="O15136" s="176">
        <v>1.7907</v>
      </c>
      <c r="P15136" s="176"/>
    </row>
    <row r="15137" spans="1:16" ht="14.1" customHeight="1">
      <c r="A15137" s="181" t="s">
        <v>245</v>
      </c>
      <c r="B15137" s="181"/>
      <c r="C15137" s="181"/>
      <c r="D15137" s="182"/>
      <c r="E15137" s="182"/>
      <c r="F15137" s="104"/>
      <c r="G15137" s="183"/>
      <c r="H15137" s="183"/>
      <c r="I15137" s="176">
        <v>1.89</v>
      </c>
      <c r="J15137" s="176"/>
      <c r="K15137" s="176"/>
      <c r="L15137" s="176"/>
      <c r="M15137" s="176"/>
      <c r="N15137" s="176"/>
      <c r="O15137" s="176">
        <v>1.89</v>
      </c>
      <c r="P15137" s="176"/>
    </row>
    <row r="15138" spans="1:16" ht="14.1" customHeight="1">
      <c r="A15138" s="177" t="s">
        <v>246</v>
      </c>
      <c r="B15138" s="177"/>
      <c r="C15138" s="177"/>
      <c r="D15138" s="177"/>
      <c r="E15138" s="177"/>
      <c r="F15138" s="177"/>
      <c r="G15138" s="177"/>
      <c r="H15138" s="177"/>
      <c r="I15138" s="177"/>
      <c r="J15138" s="177"/>
      <c r="K15138" s="177"/>
      <c r="L15138" s="177"/>
      <c r="M15138" s="177"/>
      <c r="N15138" s="177"/>
      <c r="O15138" s="178">
        <v>5.74</v>
      </c>
      <c r="P15138" s="178"/>
    </row>
    <row r="15139" spans="1:16" ht="14.1" customHeight="1">
      <c r="A15139" s="177" t="s">
        <v>258</v>
      </c>
      <c r="B15139" s="177"/>
      <c r="C15139" s="177"/>
      <c r="D15139" s="177"/>
      <c r="E15139" s="177"/>
      <c r="F15139" s="177"/>
      <c r="G15139" s="177"/>
      <c r="H15139" s="177"/>
      <c r="I15139" s="177"/>
      <c r="J15139" s="177"/>
      <c r="K15139" s="177"/>
      <c r="L15139" s="177"/>
      <c r="M15139" s="177"/>
      <c r="N15139" s="177"/>
      <c r="O15139" s="177"/>
      <c r="P15139" s="177"/>
    </row>
    <row r="15140" spans="1:16" ht="14.1" customHeight="1">
      <c r="A15140" s="181" t="s">
        <v>259</v>
      </c>
      <c r="B15140" s="181"/>
      <c r="C15140" s="181"/>
      <c r="D15140" s="182" t="s">
        <v>260</v>
      </c>
      <c r="E15140" s="182"/>
      <c r="F15140" s="104">
        <v>85.31</v>
      </c>
      <c r="G15140" s="183">
        <v>2.8221799999999998E-2</v>
      </c>
      <c r="H15140" s="183"/>
      <c r="I15140" s="176"/>
      <c r="J15140" s="176"/>
      <c r="K15140" s="176">
        <v>2.4076</v>
      </c>
      <c r="L15140" s="176"/>
      <c r="M15140" s="176"/>
      <c r="N15140" s="176"/>
      <c r="O15140" s="176">
        <v>2.4076</v>
      </c>
      <c r="P15140" s="176"/>
    </row>
    <row r="15141" spans="1:16" ht="14.1" customHeight="1">
      <c r="A15141" s="181" t="s">
        <v>261</v>
      </c>
      <c r="B15141" s="181"/>
      <c r="C15141" s="181"/>
      <c r="D15141" s="182" t="s">
        <v>262</v>
      </c>
      <c r="E15141" s="182"/>
      <c r="F15141" s="104">
        <v>0.86</v>
      </c>
      <c r="G15141" s="183">
        <v>7.2360601000000004</v>
      </c>
      <c r="H15141" s="183"/>
      <c r="I15141" s="176"/>
      <c r="J15141" s="176"/>
      <c r="K15141" s="176">
        <v>6.2229999999999999</v>
      </c>
      <c r="L15141" s="176"/>
      <c r="M15141" s="176"/>
      <c r="N15141" s="176"/>
      <c r="O15141" s="176">
        <v>6.2229999999999999</v>
      </c>
      <c r="P15141" s="176"/>
    </row>
    <row r="15142" spans="1:16" ht="22.7" customHeight="1">
      <c r="A15142" s="181" t="s">
        <v>263</v>
      </c>
      <c r="B15142" s="181"/>
      <c r="C15142" s="181"/>
      <c r="D15142" s="182" t="s">
        <v>264</v>
      </c>
      <c r="E15142" s="182"/>
      <c r="F15142" s="104">
        <v>1</v>
      </c>
      <c r="G15142" s="183">
        <v>5.8079199999999997E-2</v>
      </c>
      <c r="H15142" s="183"/>
      <c r="I15142" s="176"/>
      <c r="J15142" s="176"/>
      <c r="K15142" s="176">
        <v>5.8099999999999999E-2</v>
      </c>
      <c r="L15142" s="176"/>
      <c r="M15142" s="176"/>
      <c r="N15142" s="176"/>
      <c r="O15142" s="176">
        <v>5.8099999999999999E-2</v>
      </c>
      <c r="P15142" s="176"/>
    </row>
    <row r="15143" spans="1:16" ht="22.7" customHeight="1">
      <c r="A15143" s="181" t="s">
        <v>265</v>
      </c>
      <c r="B15143" s="181"/>
      <c r="C15143" s="181"/>
      <c r="D15143" s="182" t="s">
        <v>260</v>
      </c>
      <c r="E15143" s="182"/>
      <c r="F15143" s="104">
        <v>103.59</v>
      </c>
      <c r="G15143" s="183">
        <v>1.9733199999999999E-2</v>
      </c>
      <c r="H15143" s="183"/>
      <c r="I15143" s="176"/>
      <c r="J15143" s="176"/>
      <c r="K15143" s="176">
        <v>2.0442</v>
      </c>
      <c r="L15143" s="176"/>
      <c r="M15143" s="176"/>
      <c r="N15143" s="176"/>
      <c r="O15143" s="176">
        <v>2.0442</v>
      </c>
      <c r="P15143" s="176"/>
    </row>
    <row r="15144" spans="1:16" ht="14.1" customHeight="1">
      <c r="A15144" s="177" t="s">
        <v>273</v>
      </c>
      <c r="B15144" s="177"/>
      <c r="C15144" s="177"/>
      <c r="D15144" s="177"/>
      <c r="E15144" s="177"/>
      <c r="F15144" s="177"/>
      <c r="G15144" s="177"/>
      <c r="H15144" s="177"/>
      <c r="I15144" s="177"/>
      <c r="J15144" s="177"/>
      <c r="K15144" s="177"/>
      <c r="L15144" s="177"/>
      <c r="M15144" s="177"/>
      <c r="N15144" s="177"/>
      <c r="O15144" s="178">
        <v>10.73</v>
      </c>
      <c r="P15144" s="178"/>
    </row>
    <row r="15145" spans="1:16" ht="14.1" customHeight="1">
      <c r="A15145" s="179" t="s">
        <v>247</v>
      </c>
      <c r="B15145" s="179"/>
      <c r="C15145" s="179"/>
      <c r="D15145" s="179"/>
      <c r="E15145" s="179"/>
      <c r="F15145" s="179"/>
      <c r="G15145" s="179"/>
      <c r="H15145" s="179"/>
      <c r="I15145" s="180">
        <v>5.74</v>
      </c>
      <c r="J15145" s="180"/>
      <c r="K15145" s="180">
        <v>10.73</v>
      </c>
      <c r="L15145" s="180"/>
      <c r="M15145" s="180">
        <v>0.1</v>
      </c>
      <c r="N15145" s="180"/>
      <c r="O15145" s="180">
        <v>16.57</v>
      </c>
      <c r="P15145" s="180"/>
    </row>
    <row r="15146" spans="1:16" ht="13.15" customHeight="1"/>
    <row r="15147" spans="1:16" ht="14.1" customHeight="1">
      <c r="A15147" s="170" t="s">
        <v>270</v>
      </c>
      <c r="B15147" s="170"/>
      <c r="C15147" s="170"/>
      <c r="D15147" s="170"/>
      <c r="E15147" s="170"/>
      <c r="F15147" s="170"/>
      <c r="G15147" s="170"/>
      <c r="H15147" s="170"/>
      <c r="I15147" s="170"/>
      <c r="J15147" s="170"/>
      <c r="K15147" s="170"/>
      <c r="L15147" s="170"/>
      <c r="M15147" s="170"/>
      <c r="N15147" s="170"/>
      <c r="O15147" s="170"/>
      <c r="P15147" s="170"/>
    </row>
    <row r="15148" spans="1:16" ht="14.1" customHeight="1">
      <c r="A15148" s="171" t="s">
        <v>271</v>
      </c>
      <c r="B15148" s="171"/>
      <c r="C15148" s="171"/>
      <c r="D15148" s="171"/>
      <c r="E15148" s="171"/>
      <c r="F15148" s="171"/>
      <c r="G15148" s="171"/>
      <c r="H15148" s="171"/>
      <c r="I15148" s="171"/>
      <c r="J15148" s="171"/>
      <c r="K15148" s="171"/>
      <c r="L15148" s="171"/>
      <c r="M15148" s="171"/>
      <c r="N15148" s="171"/>
      <c r="O15148" s="171"/>
      <c r="P15148" s="171"/>
    </row>
    <row r="15149" spans="1:16" ht="65.25" customHeight="1">
      <c r="A15149" s="198"/>
      <c r="B15149" s="198"/>
      <c r="C15149" s="198"/>
      <c r="D15149" s="198"/>
      <c r="E15149" s="198"/>
      <c r="F15149" s="198"/>
      <c r="G15149" s="198"/>
      <c r="H15149" s="198"/>
      <c r="I15149" s="198"/>
      <c r="J15149" s="198"/>
      <c r="K15149" s="198"/>
      <c r="L15149" s="198"/>
      <c r="M15149" s="198"/>
      <c r="N15149" s="198"/>
      <c r="O15149" s="198"/>
      <c r="P15149" s="198"/>
    </row>
    <row r="15150" spans="1:16" ht="5.65" customHeight="1"/>
    <row r="15151" spans="1:16" ht="19.7" customHeight="1">
      <c r="A15151" s="199" t="s">
        <v>218</v>
      </c>
      <c r="B15151" s="199"/>
      <c r="C15151" s="199"/>
      <c r="D15151" s="199"/>
      <c r="E15151" s="199"/>
      <c r="F15151" s="199"/>
      <c r="G15151" s="199"/>
      <c r="H15151" s="199"/>
      <c r="I15151" s="199"/>
      <c r="J15151" s="199"/>
      <c r="K15151" s="199"/>
      <c r="L15151" s="199"/>
      <c r="M15151" s="199"/>
      <c r="N15151" s="199"/>
      <c r="O15151" s="199"/>
      <c r="P15151" s="199"/>
    </row>
    <row r="15152" spans="1:16" ht="15.75" customHeight="1">
      <c r="A15152" s="105" t="s">
        <v>117</v>
      </c>
      <c r="B15152" s="196" t="s">
        <v>118</v>
      </c>
      <c r="C15152" s="196"/>
      <c r="D15152" s="196"/>
      <c r="E15152" s="196"/>
      <c r="F15152" s="196"/>
      <c r="G15152" s="196"/>
      <c r="H15152" s="196"/>
      <c r="I15152" s="196"/>
      <c r="J15152" s="196"/>
      <c r="K15152" s="196"/>
      <c r="L15152" s="193" t="s">
        <v>119</v>
      </c>
      <c r="M15152" s="193"/>
      <c r="N15152" s="200" t="s">
        <v>171</v>
      </c>
      <c r="O15152" s="200"/>
      <c r="P15152" s="200"/>
    </row>
    <row r="15153" spans="1:16" ht="12.6" customHeight="1">
      <c r="A15153" s="105" t="s">
        <v>120</v>
      </c>
      <c r="B15153" s="196" t="s">
        <v>121</v>
      </c>
      <c r="C15153" s="196"/>
      <c r="D15153" s="196"/>
      <c r="E15153" s="196"/>
      <c r="F15153" s="196"/>
      <c r="G15153" s="196"/>
      <c r="H15153" s="196"/>
      <c r="I15153" s="196"/>
      <c r="J15153" s="196"/>
      <c r="K15153" s="196"/>
      <c r="L15153" s="193" t="s">
        <v>219</v>
      </c>
      <c r="M15153" s="193"/>
      <c r="N15153" s="194" t="s">
        <v>3435</v>
      </c>
      <c r="O15153" s="194"/>
      <c r="P15153" s="194"/>
    </row>
    <row r="15154" spans="1:16" ht="14.45" customHeight="1">
      <c r="A15154" s="105" t="s">
        <v>220</v>
      </c>
      <c r="B15154" s="193" t="s">
        <v>170</v>
      </c>
      <c r="C15154" s="193"/>
      <c r="D15154" s="193"/>
      <c r="E15154" s="193"/>
      <c r="F15154" s="193"/>
      <c r="G15154" s="193"/>
      <c r="H15154" s="193"/>
      <c r="I15154" s="193"/>
      <c r="J15154" s="193"/>
      <c r="K15154" s="193"/>
      <c r="L15154" s="193" t="s">
        <v>122</v>
      </c>
      <c r="M15154" s="193"/>
      <c r="N15154" s="194"/>
      <c r="O15154" s="194"/>
      <c r="P15154" s="194"/>
    </row>
    <row r="15155" spans="1:16" ht="14.65" customHeight="1">
      <c r="A15155" s="105" t="s">
        <v>221</v>
      </c>
      <c r="B15155" s="193" t="s">
        <v>170</v>
      </c>
      <c r="C15155" s="193"/>
      <c r="D15155" s="193"/>
      <c r="E15155" s="193"/>
      <c r="F15155" s="193"/>
      <c r="G15155" s="193"/>
      <c r="H15155" s="193"/>
      <c r="I15155" s="193"/>
      <c r="J15155" s="193"/>
      <c r="K15155" s="193"/>
      <c r="L15155" s="193" t="s">
        <v>123</v>
      </c>
      <c r="M15155" s="193"/>
      <c r="N15155" s="194" t="s">
        <v>124</v>
      </c>
      <c r="O15155" s="194"/>
      <c r="P15155" s="194"/>
    </row>
    <row r="15156" spans="1:16" ht="26.45" customHeight="1">
      <c r="A15156" s="105" t="s">
        <v>222</v>
      </c>
      <c r="B15156" s="193" t="s">
        <v>170</v>
      </c>
      <c r="C15156" s="193"/>
      <c r="D15156" s="193"/>
      <c r="E15156" s="193"/>
      <c r="F15156" s="193"/>
      <c r="G15156" s="193"/>
      <c r="H15156" s="193"/>
      <c r="I15156" s="193"/>
      <c r="J15156" s="193"/>
      <c r="K15156" s="193"/>
      <c r="L15156" s="193" t="s">
        <v>125</v>
      </c>
      <c r="M15156" s="193"/>
      <c r="N15156" s="195" t="s">
        <v>3788</v>
      </c>
      <c r="O15156" s="195"/>
      <c r="P15156" s="195"/>
    </row>
    <row r="15157" spans="1:16" ht="13.35" customHeight="1">
      <c r="A15157" s="106" t="s">
        <v>126</v>
      </c>
      <c r="B15157" s="188"/>
      <c r="C15157" s="188"/>
      <c r="D15157" s="188"/>
      <c r="E15157" s="188"/>
      <c r="F15157" s="188"/>
      <c r="G15157" s="188"/>
      <c r="H15157" s="188"/>
      <c r="I15157" s="188"/>
      <c r="J15157" s="188"/>
      <c r="K15157" s="188"/>
      <c r="L15157" s="188" t="s">
        <v>127</v>
      </c>
      <c r="M15157" s="188"/>
      <c r="N15157" s="189" t="s">
        <v>173</v>
      </c>
      <c r="O15157" s="189"/>
      <c r="P15157" s="189"/>
    </row>
    <row r="15158" spans="1:16" ht="15.75" customHeight="1">
      <c r="A15158" s="190" t="s">
        <v>223</v>
      </c>
      <c r="B15158" s="190"/>
      <c r="C15158" s="191" t="s">
        <v>224</v>
      </c>
      <c r="D15158" s="191"/>
      <c r="E15158" s="192" t="s">
        <v>225</v>
      </c>
      <c r="F15158" s="192"/>
      <c r="G15158" s="192"/>
      <c r="H15158" s="191" t="s">
        <v>226</v>
      </c>
      <c r="I15158" s="191"/>
      <c r="J15158" s="192" t="s">
        <v>227</v>
      </c>
      <c r="K15158" s="192"/>
      <c r="L15158" s="192"/>
      <c r="M15158" s="192"/>
      <c r="N15158" s="192"/>
      <c r="O15158" s="192"/>
      <c r="P15158" s="103" t="s">
        <v>228</v>
      </c>
    </row>
    <row r="15159" spans="1:16" ht="17.100000000000001" customHeight="1">
      <c r="A15159" s="186" t="s">
        <v>229</v>
      </c>
      <c r="B15159" s="186"/>
      <c r="C15159" s="186"/>
      <c r="D15159" s="187" t="s">
        <v>230</v>
      </c>
      <c r="E15159" s="187"/>
      <c r="F15159" s="187" t="s">
        <v>231</v>
      </c>
      <c r="G15159" s="187" t="s">
        <v>232</v>
      </c>
      <c r="H15159" s="187"/>
      <c r="I15159" s="187" t="s">
        <v>233</v>
      </c>
      <c r="J15159" s="187"/>
      <c r="K15159" s="187"/>
      <c r="L15159" s="187"/>
      <c r="M15159" s="187"/>
      <c r="N15159" s="187"/>
      <c r="O15159" s="187"/>
      <c r="P15159" s="187"/>
    </row>
    <row r="15160" spans="1:16" ht="17.100000000000001" customHeight="1">
      <c r="A15160" s="186"/>
      <c r="B15160" s="186"/>
      <c r="C15160" s="186"/>
      <c r="D15160" s="187"/>
      <c r="E15160" s="187"/>
      <c r="F15160" s="187"/>
      <c r="G15160" s="187"/>
      <c r="H15160" s="187"/>
      <c r="I15160" s="187" t="s">
        <v>234</v>
      </c>
      <c r="J15160" s="187"/>
      <c r="K15160" s="187" t="s">
        <v>235</v>
      </c>
      <c r="L15160" s="187"/>
      <c r="M15160" s="187" t="s">
        <v>236</v>
      </c>
      <c r="N15160" s="187"/>
      <c r="O15160" s="187" t="s">
        <v>237</v>
      </c>
      <c r="P15160" s="187"/>
    </row>
    <row r="15161" spans="1:16" ht="14.1" customHeight="1">
      <c r="A15161" s="172" t="s">
        <v>248</v>
      </c>
      <c r="B15161" s="172"/>
      <c r="C15161" s="172"/>
      <c r="D15161" s="172"/>
      <c r="E15161" s="172"/>
      <c r="F15161" s="172"/>
      <c r="G15161" s="172"/>
      <c r="H15161" s="172"/>
      <c r="I15161" s="173">
        <v>1.65</v>
      </c>
      <c r="J15161" s="173"/>
      <c r="K15161" s="173">
        <v>3.1</v>
      </c>
      <c r="L15161" s="173"/>
      <c r="M15161" s="173">
        <v>0.03</v>
      </c>
      <c r="N15161" s="173"/>
      <c r="O15161" s="173">
        <v>4.78</v>
      </c>
      <c r="P15161" s="173"/>
    </row>
    <row r="15162" spans="1:16" ht="14.1" customHeight="1">
      <c r="A15162" s="174" t="s">
        <v>249</v>
      </c>
      <c r="B15162" s="174"/>
      <c r="C15162" s="174"/>
      <c r="D15162" s="174"/>
      <c r="E15162" s="174"/>
      <c r="F15162" s="174"/>
      <c r="G15162" s="174"/>
      <c r="H15162" s="174"/>
      <c r="I15162" s="175">
        <v>7.39</v>
      </c>
      <c r="J15162" s="175"/>
      <c r="K15162" s="175">
        <v>13.83</v>
      </c>
      <c r="L15162" s="175"/>
      <c r="M15162" s="175">
        <v>0.13</v>
      </c>
      <c r="N15162" s="175"/>
      <c r="O15162" s="175">
        <v>21.35</v>
      </c>
      <c r="P15162" s="175"/>
    </row>
    <row r="15163" spans="1:16" ht="32.450000000000003" customHeight="1">
      <c r="A15163" s="184" t="s">
        <v>1305</v>
      </c>
      <c r="B15163" s="184"/>
      <c r="C15163" s="184"/>
      <c r="D15163" s="184"/>
      <c r="E15163" s="184"/>
      <c r="F15163" s="184"/>
      <c r="G15163" s="184"/>
      <c r="H15163" s="184"/>
      <c r="I15163" s="184"/>
      <c r="J15163" s="184"/>
      <c r="K15163" s="184"/>
      <c r="L15163" s="184"/>
      <c r="M15163" s="184"/>
      <c r="N15163" s="184"/>
      <c r="O15163" s="185" t="s">
        <v>251</v>
      </c>
      <c r="P15163" s="185"/>
    </row>
    <row r="15164" spans="1:16" ht="14.1" customHeight="1">
      <c r="A15164" s="177" t="s">
        <v>252</v>
      </c>
      <c r="B15164" s="177"/>
      <c r="C15164" s="177"/>
      <c r="D15164" s="177"/>
      <c r="E15164" s="177"/>
      <c r="F15164" s="177"/>
      <c r="G15164" s="177"/>
      <c r="H15164" s="177"/>
      <c r="I15164" s="177"/>
      <c r="J15164" s="177"/>
      <c r="K15164" s="177"/>
      <c r="L15164" s="177"/>
      <c r="M15164" s="177"/>
      <c r="N15164" s="177"/>
      <c r="O15164" s="177"/>
      <c r="P15164" s="177"/>
    </row>
    <row r="15165" spans="1:16" ht="42.4" customHeight="1">
      <c r="A15165" s="181" t="s">
        <v>253</v>
      </c>
      <c r="B15165" s="181"/>
      <c r="C15165" s="181"/>
      <c r="D15165" s="182" t="s">
        <v>239</v>
      </c>
      <c r="E15165" s="182"/>
      <c r="F15165" s="104">
        <v>5067.47</v>
      </c>
      <c r="G15165" s="183">
        <v>1.7900000000000001E-5</v>
      </c>
      <c r="H15165" s="183"/>
      <c r="I15165" s="176"/>
      <c r="J15165" s="176"/>
      <c r="K15165" s="176"/>
      <c r="L15165" s="176"/>
      <c r="M15165" s="176">
        <v>9.0700000000000003E-2</v>
      </c>
      <c r="N15165" s="176"/>
      <c r="O15165" s="176">
        <v>9.0700000000000003E-2</v>
      </c>
      <c r="P15165" s="176"/>
    </row>
    <row r="15166" spans="1:16" ht="14.1" customHeight="1">
      <c r="A15166" s="177" t="s">
        <v>254</v>
      </c>
      <c r="B15166" s="177"/>
      <c r="C15166" s="177"/>
      <c r="D15166" s="177"/>
      <c r="E15166" s="177"/>
      <c r="F15166" s="177"/>
      <c r="G15166" s="177"/>
      <c r="H15166" s="177"/>
      <c r="I15166" s="177"/>
      <c r="J15166" s="177"/>
      <c r="K15166" s="177"/>
      <c r="L15166" s="177"/>
      <c r="M15166" s="177"/>
      <c r="N15166" s="177"/>
      <c r="O15166" s="178">
        <v>0.09</v>
      </c>
      <c r="P15166" s="178"/>
    </row>
    <row r="15167" spans="1:16" ht="14.1" customHeight="1">
      <c r="A15167" s="177" t="s">
        <v>240</v>
      </c>
      <c r="B15167" s="177"/>
      <c r="C15167" s="177"/>
      <c r="D15167" s="177"/>
      <c r="E15167" s="177"/>
      <c r="F15167" s="177"/>
      <c r="G15167" s="177"/>
      <c r="H15167" s="177"/>
      <c r="I15167" s="177"/>
      <c r="J15167" s="177"/>
      <c r="K15167" s="177"/>
      <c r="L15167" s="177"/>
      <c r="M15167" s="177"/>
      <c r="N15167" s="177"/>
      <c r="O15167" s="177"/>
      <c r="P15167" s="177"/>
    </row>
    <row r="15168" spans="1:16" ht="22.7" customHeight="1">
      <c r="A15168" s="181" t="s">
        <v>256</v>
      </c>
      <c r="B15168" s="181"/>
      <c r="C15168" s="181"/>
      <c r="D15168" s="182" t="s">
        <v>242</v>
      </c>
      <c r="E15168" s="182"/>
      <c r="F15168" s="104">
        <v>7.8</v>
      </c>
      <c r="G15168" s="183">
        <v>0.20358509999999999</v>
      </c>
      <c r="H15168" s="183"/>
      <c r="I15168" s="176">
        <v>1.5880000000000001</v>
      </c>
      <c r="J15168" s="176"/>
      <c r="K15168" s="176"/>
      <c r="L15168" s="176"/>
      <c r="M15168" s="176"/>
      <c r="N15168" s="176"/>
      <c r="O15168" s="176">
        <v>1.5880000000000001</v>
      </c>
      <c r="P15168" s="176"/>
    </row>
    <row r="15169" spans="1:16" ht="14.1" customHeight="1">
      <c r="A15169" s="181" t="s">
        <v>291</v>
      </c>
      <c r="B15169" s="181"/>
      <c r="C15169" s="181"/>
      <c r="D15169" s="182" t="s">
        <v>242</v>
      </c>
      <c r="E15169" s="182"/>
      <c r="F15169" s="104">
        <v>7.8</v>
      </c>
      <c r="G15169" s="183">
        <v>0.35751719999999998</v>
      </c>
      <c r="H15169" s="183"/>
      <c r="I15169" s="176">
        <v>2.7886000000000002</v>
      </c>
      <c r="J15169" s="176"/>
      <c r="K15169" s="176"/>
      <c r="L15169" s="176"/>
      <c r="M15169" s="176"/>
      <c r="N15169" s="176"/>
      <c r="O15169" s="176">
        <v>2.7886000000000002</v>
      </c>
      <c r="P15169" s="176"/>
    </row>
    <row r="15170" spans="1:16" ht="14.1" customHeight="1">
      <c r="A15170" s="181" t="s">
        <v>257</v>
      </c>
      <c r="B15170" s="181"/>
      <c r="C15170" s="181"/>
      <c r="D15170" s="182" t="s">
        <v>242</v>
      </c>
      <c r="E15170" s="182"/>
      <c r="F15170" s="104">
        <v>5.65</v>
      </c>
      <c r="G15170" s="183">
        <v>0.17888370000000001</v>
      </c>
      <c r="H15170" s="183"/>
      <c r="I15170" s="176">
        <v>1.0106999999999999</v>
      </c>
      <c r="J15170" s="176"/>
      <c r="K15170" s="176"/>
      <c r="L15170" s="176"/>
      <c r="M15170" s="176"/>
      <c r="N15170" s="176"/>
      <c r="O15170" s="176">
        <v>1.0106999999999999</v>
      </c>
      <c r="P15170" s="176"/>
    </row>
    <row r="15171" spans="1:16" ht="14.1" customHeight="1">
      <c r="A15171" s="181" t="s">
        <v>244</v>
      </c>
      <c r="B15171" s="181"/>
      <c r="C15171" s="181"/>
      <c r="D15171" s="182"/>
      <c r="E15171" s="182"/>
      <c r="F15171" s="104">
        <v>5.39</v>
      </c>
      <c r="G15171" s="183">
        <v>0.86899999999999999</v>
      </c>
      <c r="H15171" s="183"/>
      <c r="I15171" s="176">
        <v>4.6816000000000004</v>
      </c>
      <c r="J15171" s="176"/>
      <c r="K15171" s="176"/>
      <c r="L15171" s="176"/>
      <c r="M15171" s="176"/>
      <c r="N15171" s="176"/>
      <c r="O15171" s="176">
        <v>4.6816000000000004</v>
      </c>
      <c r="P15171" s="176"/>
    </row>
    <row r="15172" spans="1:16" ht="14.1" customHeight="1">
      <c r="A15172" s="181" t="s">
        <v>245</v>
      </c>
      <c r="B15172" s="181"/>
      <c r="C15172" s="181"/>
      <c r="D15172" s="182"/>
      <c r="E15172" s="182"/>
      <c r="F15172" s="104"/>
      <c r="G15172" s="183"/>
      <c r="H15172" s="183"/>
      <c r="I15172" s="176">
        <v>4.67</v>
      </c>
      <c r="J15172" s="176"/>
      <c r="K15172" s="176"/>
      <c r="L15172" s="176"/>
      <c r="M15172" s="176"/>
      <c r="N15172" s="176"/>
      <c r="O15172" s="176">
        <v>4.67</v>
      </c>
      <c r="P15172" s="176"/>
    </row>
    <row r="15173" spans="1:16" ht="14.1" customHeight="1">
      <c r="A15173" s="177" t="s">
        <v>246</v>
      </c>
      <c r="B15173" s="177"/>
      <c r="C15173" s="177"/>
      <c r="D15173" s="177"/>
      <c r="E15173" s="177"/>
      <c r="F15173" s="177"/>
      <c r="G15173" s="177"/>
      <c r="H15173" s="177"/>
      <c r="I15173" s="177"/>
      <c r="J15173" s="177"/>
      <c r="K15173" s="177"/>
      <c r="L15173" s="177"/>
      <c r="M15173" s="177"/>
      <c r="N15173" s="177"/>
      <c r="O15173" s="178">
        <v>14.74</v>
      </c>
      <c r="P15173" s="178"/>
    </row>
    <row r="15174" spans="1:16" ht="14.1" customHeight="1">
      <c r="A15174" s="177" t="s">
        <v>258</v>
      </c>
      <c r="B15174" s="177"/>
      <c r="C15174" s="177"/>
      <c r="D15174" s="177"/>
      <c r="E15174" s="177"/>
      <c r="F15174" s="177"/>
      <c r="G15174" s="177"/>
      <c r="H15174" s="177"/>
      <c r="I15174" s="177"/>
      <c r="J15174" s="177"/>
      <c r="K15174" s="177"/>
      <c r="L15174" s="177"/>
      <c r="M15174" s="177"/>
      <c r="N15174" s="177"/>
      <c r="O15174" s="177"/>
      <c r="P15174" s="177"/>
    </row>
    <row r="15175" spans="1:16" ht="32.65" customHeight="1">
      <c r="A15175" s="181" t="s">
        <v>765</v>
      </c>
      <c r="B15175" s="181"/>
      <c r="C15175" s="181"/>
      <c r="D15175" s="182" t="s">
        <v>282</v>
      </c>
      <c r="E15175" s="182"/>
      <c r="F15175" s="104">
        <v>12.83</v>
      </c>
      <c r="G15175" s="183">
        <v>0.17044190000000001</v>
      </c>
      <c r="H15175" s="183"/>
      <c r="I15175" s="176"/>
      <c r="J15175" s="176"/>
      <c r="K15175" s="176">
        <v>2.1867999999999999</v>
      </c>
      <c r="L15175" s="176"/>
      <c r="M15175" s="176"/>
      <c r="N15175" s="176"/>
      <c r="O15175" s="176">
        <v>2.1867999999999999</v>
      </c>
      <c r="P15175" s="176"/>
    </row>
    <row r="15176" spans="1:16" ht="14.1" customHeight="1">
      <c r="A15176" s="181" t="s">
        <v>259</v>
      </c>
      <c r="B15176" s="181"/>
      <c r="C15176" s="181"/>
      <c r="D15176" s="182" t="s">
        <v>260</v>
      </c>
      <c r="E15176" s="182"/>
      <c r="F15176" s="104">
        <v>85.31</v>
      </c>
      <c r="G15176" s="183">
        <v>5.7087800000000001E-2</v>
      </c>
      <c r="H15176" s="183"/>
      <c r="I15176" s="176"/>
      <c r="J15176" s="176"/>
      <c r="K15176" s="176">
        <v>4.8701999999999996</v>
      </c>
      <c r="L15176" s="176"/>
      <c r="M15176" s="176"/>
      <c r="N15176" s="176"/>
      <c r="O15176" s="176">
        <v>4.8701999999999996</v>
      </c>
      <c r="P15176" s="176"/>
    </row>
    <row r="15177" spans="1:16" ht="14.1" customHeight="1">
      <c r="A15177" s="181" t="s">
        <v>261</v>
      </c>
      <c r="B15177" s="181"/>
      <c r="C15177" s="181"/>
      <c r="D15177" s="182" t="s">
        <v>262</v>
      </c>
      <c r="E15177" s="182"/>
      <c r="F15177" s="104">
        <v>0.86</v>
      </c>
      <c r="G15177" s="183">
        <v>19.789770399999998</v>
      </c>
      <c r="H15177" s="183"/>
      <c r="I15177" s="176"/>
      <c r="J15177" s="176"/>
      <c r="K15177" s="176">
        <v>17.019200000000001</v>
      </c>
      <c r="L15177" s="176"/>
      <c r="M15177" s="176"/>
      <c r="N15177" s="176"/>
      <c r="O15177" s="176">
        <v>17.019200000000001</v>
      </c>
      <c r="P15177" s="176"/>
    </row>
    <row r="15178" spans="1:16" ht="22.7" customHeight="1">
      <c r="A15178" s="181" t="s">
        <v>263</v>
      </c>
      <c r="B15178" s="181"/>
      <c r="C15178" s="181"/>
      <c r="D15178" s="182" t="s">
        <v>264</v>
      </c>
      <c r="E15178" s="182"/>
      <c r="F15178" s="104">
        <v>1</v>
      </c>
      <c r="G15178" s="183">
        <v>5.9291499999999997E-2</v>
      </c>
      <c r="H15178" s="183"/>
      <c r="I15178" s="176"/>
      <c r="J15178" s="176"/>
      <c r="K15178" s="176">
        <v>5.9299999999999999E-2</v>
      </c>
      <c r="L15178" s="176"/>
      <c r="M15178" s="176"/>
      <c r="N15178" s="176"/>
      <c r="O15178" s="176">
        <v>5.9299999999999999E-2</v>
      </c>
      <c r="P15178" s="176"/>
    </row>
    <row r="15179" spans="1:16" ht="14.1" customHeight="1">
      <c r="A15179" s="177" t="s">
        <v>273</v>
      </c>
      <c r="B15179" s="177"/>
      <c r="C15179" s="177"/>
      <c r="D15179" s="177"/>
      <c r="E15179" s="177"/>
      <c r="F15179" s="177"/>
      <c r="G15179" s="177"/>
      <c r="H15179" s="177"/>
      <c r="I15179" s="177"/>
      <c r="J15179" s="177"/>
      <c r="K15179" s="177"/>
      <c r="L15179" s="177"/>
      <c r="M15179" s="177"/>
      <c r="N15179" s="177"/>
      <c r="O15179" s="178">
        <v>24.14</v>
      </c>
      <c r="P15179" s="178"/>
    </row>
    <row r="15180" spans="1:16" ht="14.1" customHeight="1">
      <c r="A15180" s="179" t="s">
        <v>247</v>
      </c>
      <c r="B15180" s="179"/>
      <c r="C15180" s="179"/>
      <c r="D15180" s="179"/>
      <c r="E15180" s="179"/>
      <c r="F15180" s="179"/>
      <c r="G15180" s="179"/>
      <c r="H15180" s="179"/>
      <c r="I15180" s="180">
        <v>14.74</v>
      </c>
      <c r="J15180" s="180"/>
      <c r="K15180" s="180">
        <v>24.14</v>
      </c>
      <c r="L15180" s="180"/>
      <c r="M15180" s="180">
        <v>0.09</v>
      </c>
      <c r="N15180" s="180"/>
      <c r="O15180" s="180">
        <v>38.97</v>
      </c>
      <c r="P15180" s="180"/>
    </row>
    <row r="15181" spans="1:16" ht="14.1" customHeight="1">
      <c r="A15181" s="172" t="s">
        <v>248</v>
      </c>
      <c r="B15181" s="172"/>
      <c r="C15181" s="172"/>
      <c r="D15181" s="172"/>
      <c r="E15181" s="172"/>
      <c r="F15181" s="172"/>
      <c r="G15181" s="172"/>
      <c r="H15181" s="172"/>
      <c r="I15181" s="173">
        <v>4.25</v>
      </c>
      <c r="J15181" s="173"/>
      <c r="K15181" s="173">
        <v>6.95</v>
      </c>
      <c r="L15181" s="173"/>
      <c r="M15181" s="173">
        <v>0.03</v>
      </c>
      <c r="N15181" s="173"/>
      <c r="O15181" s="173">
        <v>11.23</v>
      </c>
      <c r="P15181" s="173"/>
    </row>
    <row r="15182" spans="1:16" ht="14.1" customHeight="1">
      <c r="A15182" s="174" t="s">
        <v>249</v>
      </c>
      <c r="B15182" s="174"/>
      <c r="C15182" s="174"/>
      <c r="D15182" s="174"/>
      <c r="E15182" s="174"/>
      <c r="F15182" s="174"/>
      <c r="G15182" s="174"/>
      <c r="H15182" s="174"/>
      <c r="I15182" s="175">
        <v>18.989999999999998</v>
      </c>
      <c r="J15182" s="175"/>
      <c r="K15182" s="175">
        <v>31.09</v>
      </c>
      <c r="L15182" s="175"/>
      <c r="M15182" s="175">
        <v>0.12</v>
      </c>
      <c r="N15182" s="175"/>
      <c r="O15182" s="175">
        <v>50.2</v>
      </c>
      <c r="P15182" s="175"/>
    </row>
    <row r="15183" spans="1:16" ht="22.7" customHeight="1">
      <c r="A15183" s="184" t="s">
        <v>1306</v>
      </c>
      <c r="B15183" s="184"/>
      <c r="C15183" s="184"/>
      <c r="D15183" s="184"/>
      <c r="E15183" s="184"/>
      <c r="F15183" s="184"/>
      <c r="G15183" s="184"/>
      <c r="H15183" s="184"/>
      <c r="I15183" s="184"/>
      <c r="J15183" s="184"/>
      <c r="K15183" s="184"/>
      <c r="L15183" s="184"/>
      <c r="M15183" s="184"/>
      <c r="N15183" s="184"/>
      <c r="O15183" s="185" t="s">
        <v>251</v>
      </c>
      <c r="P15183" s="185"/>
    </row>
    <row r="15184" spans="1:16" ht="14.1" customHeight="1">
      <c r="A15184" s="177" t="s">
        <v>240</v>
      </c>
      <c r="B15184" s="177"/>
      <c r="C15184" s="177"/>
      <c r="D15184" s="177"/>
      <c r="E15184" s="177"/>
      <c r="F15184" s="177"/>
      <c r="G15184" s="177"/>
      <c r="H15184" s="177"/>
      <c r="I15184" s="177"/>
      <c r="J15184" s="177"/>
      <c r="K15184" s="177"/>
      <c r="L15184" s="177"/>
      <c r="M15184" s="177"/>
      <c r="N15184" s="177"/>
      <c r="O15184" s="177"/>
      <c r="P15184" s="177"/>
    </row>
    <row r="15185" spans="1:16" ht="14.1" customHeight="1">
      <c r="A15185" s="181" t="s">
        <v>371</v>
      </c>
      <c r="B15185" s="181"/>
      <c r="C15185" s="181"/>
      <c r="D15185" s="182" t="s">
        <v>242</v>
      </c>
      <c r="E15185" s="182"/>
      <c r="F15185" s="104">
        <v>7.8</v>
      </c>
      <c r="G15185" s="183">
        <v>0.26220979999999999</v>
      </c>
      <c r="H15185" s="183"/>
      <c r="I15185" s="176">
        <v>2.0451999999999999</v>
      </c>
      <c r="J15185" s="176"/>
      <c r="K15185" s="176"/>
      <c r="L15185" s="176"/>
      <c r="M15185" s="176"/>
      <c r="N15185" s="176"/>
      <c r="O15185" s="176">
        <v>2.0451999999999999</v>
      </c>
      <c r="P15185" s="176"/>
    </row>
    <row r="15186" spans="1:16" ht="14.1" customHeight="1">
      <c r="A15186" s="181" t="s">
        <v>257</v>
      </c>
      <c r="B15186" s="181"/>
      <c r="C15186" s="181"/>
      <c r="D15186" s="182" t="s">
        <v>242</v>
      </c>
      <c r="E15186" s="182"/>
      <c r="F15186" s="104">
        <v>5.65</v>
      </c>
      <c r="G15186" s="183">
        <v>0.15127489999999999</v>
      </c>
      <c r="H15186" s="183"/>
      <c r="I15186" s="176">
        <v>0.85470000000000002</v>
      </c>
      <c r="J15186" s="176"/>
      <c r="K15186" s="176"/>
      <c r="L15186" s="176"/>
      <c r="M15186" s="176"/>
      <c r="N15186" s="176"/>
      <c r="O15186" s="176">
        <v>0.85470000000000002</v>
      </c>
      <c r="P15186" s="176"/>
    </row>
    <row r="15187" spans="1:16" ht="14.1" customHeight="1">
      <c r="A15187" s="181" t="s">
        <v>244</v>
      </c>
      <c r="B15187" s="181"/>
      <c r="C15187" s="181"/>
      <c r="D15187" s="182"/>
      <c r="E15187" s="182"/>
      <c r="F15187" s="104">
        <v>2.9</v>
      </c>
      <c r="G15187" s="183">
        <v>0.86899999999999999</v>
      </c>
      <c r="H15187" s="183"/>
      <c r="I15187" s="176">
        <v>2.52</v>
      </c>
      <c r="J15187" s="176"/>
      <c r="K15187" s="176"/>
      <c r="L15187" s="176"/>
      <c r="M15187" s="176"/>
      <c r="N15187" s="176"/>
      <c r="O15187" s="176">
        <v>2.52</v>
      </c>
      <c r="P15187" s="176"/>
    </row>
    <row r="15188" spans="1:16" ht="14.1" customHeight="1">
      <c r="A15188" s="181" t="s">
        <v>245</v>
      </c>
      <c r="B15188" s="181"/>
      <c r="C15188" s="181"/>
      <c r="D15188" s="182"/>
      <c r="E15188" s="182"/>
      <c r="F15188" s="104"/>
      <c r="G15188" s="183"/>
      <c r="H15188" s="183"/>
      <c r="I15188" s="176">
        <v>2.71</v>
      </c>
      <c r="J15188" s="176"/>
      <c r="K15188" s="176"/>
      <c r="L15188" s="176"/>
      <c r="M15188" s="176"/>
      <c r="N15188" s="176"/>
      <c r="O15188" s="176">
        <v>2.71</v>
      </c>
      <c r="P15188" s="176"/>
    </row>
    <row r="15189" spans="1:16" ht="14.1" customHeight="1">
      <c r="A15189" s="177" t="s">
        <v>246</v>
      </c>
      <c r="B15189" s="177"/>
      <c r="C15189" s="177"/>
      <c r="D15189" s="177"/>
      <c r="E15189" s="177"/>
      <c r="F15189" s="177"/>
      <c r="G15189" s="177"/>
      <c r="H15189" s="177"/>
      <c r="I15189" s="177"/>
      <c r="J15189" s="177"/>
      <c r="K15189" s="177"/>
      <c r="L15189" s="177"/>
      <c r="M15189" s="177"/>
      <c r="N15189" s="177"/>
      <c r="O15189" s="178">
        <v>8.1300000000000008</v>
      </c>
      <c r="P15189" s="178"/>
    </row>
    <row r="15190" spans="1:16" ht="14.1" customHeight="1">
      <c r="A15190" s="177" t="s">
        <v>258</v>
      </c>
      <c r="B15190" s="177"/>
      <c r="C15190" s="177"/>
      <c r="D15190" s="177"/>
      <c r="E15190" s="177"/>
      <c r="F15190" s="177"/>
      <c r="G15190" s="177"/>
      <c r="H15190" s="177"/>
      <c r="I15190" s="177"/>
      <c r="J15190" s="177"/>
      <c r="K15190" s="177"/>
      <c r="L15190" s="177"/>
      <c r="M15190" s="177"/>
      <c r="N15190" s="177"/>
      <c r="O15190" s="177"/>
      <c r="P15190" s="177"/>
    </row>
    <row r="15191" spans="1:16" ht="3.4" customHeight="1"/>
    <row r="15192" spans="1:16" ht="14.1" customHeight="1">
      <c r="A15192" s="170" t="s">
        <v>270</v>
      </c>
      <c r="B15192" s="170"/>
      <c r="C15192" s="170"/>
      <c r="D15192" s="170"/>
      <c r="E15192" s="170"/>
      <c r="F15192" s="170"/>
      <c r="G15192" s="170"/>
      <c r="H15192" s="170"/>
      <c r="I15192" s="170"/>
      <c r="J15192" s="170"/>
      <c r="K15192" s="170"/>
      <c r="L15192" s="170"/>
      <c r="M15192" s="170"/>
      <c r="N15192" s="170"/>
      <c r="O15192" s="170"/>
      <c r="P15192" s="170"/>
    </row>
    <row r="15193" spans="1:16" ht="14.1" customHeight="1">
      <c r="A15193" s="171" t="s">
        <v>271</v>
      </c>
      <c r="B15193" s="171"/>
      <c r="C15193" s="171"/>
      <c r="D15193" s="171"/>
      <c r="E15193" s="171"/>
      <c r="F15193" s="171"/>
      <c r="G15193" s="171"/>
      <c r="H15193" s="171"/>
      <c r="I15193" s="171"/>
      <c r="J15193" s="171"/>
      <c r="K15193" s="171"/>
      <c r="L15193" s="171"/>
      <c r="M15193" s="171"/>
      <c r="N15193" s="171"/>
      <c r="O15193" s="171"/>
      <c r="P15193" s="171"/>
    </row>
    <row r="15194" spans="1:16" ht="65.25" customHeight="1">
      <c r="A15194" s="198"/>
      <c r="B15194" s="198"/>
      <c r="C15194" s="198"/>
      <c r="D15194" s="198"/>
      <c r="E15194" s="198"/>
      <c r="F15194" s="198"/>
      <c r="G15194" s="198"/>
      <c r="H15194" s="198"/>
      <c r="I15194" s="198"/>
      <c r="J15194" s="198"/>
      <c r="K15194" s="198"/>
      <c r="L15194" s="198"/>
      <c r="M15194" s="198"/>
      <c r="N15194" s="198"/>
      <c r="O15194" s="198"/>
      <c r="P15194" s="198"/>
    </row>
    <row r="15195" spans="1:16" ht="5.65" customHeight="1"/>
    <row r="15196" spans="1:16" ht="19.7" customHeight="1">
      <c r="A15196" s="199" t="s">
        <v>218</v>
      </c>
      <c r="B15196" s="199"/>
      <c r="C15196" s="199"/>
      <c r="D15196" s="199"/>
      <c r="E15196" s="199"/>
      <c r="F15196" s="199"/>
      <c r="G15196" s="199"/>
      <c r="H15196" s="199"/>
      <c r="I15196" s="199"/>
      <c r="J15196" s="199"/>
      <c r="K15196" s="199"/>
      <c r="L15196" s="199"/>
      <c r="M15196" s="199"/>
      <c r="N15196" s="199"/>
      <c r="O15196" s="199"/>
      <c r="P15196" s="199"/>
    </row>
    <row r="15197" spans="1:16" ht="15.75" customHeight="1">
      <c r="A15197" s="105" t="s">
        <v>117</v>
      </c>
      <c r="B15197" s="196" t="s">
        <v>118</v>
      </c>
      <c r="C15197" s="196"/>
      <c r="D15197" s="196"/>
      <c r="E15197" s="196"/>
      <c r="F15197" s="196"/>
      <c r="G15197" s="196"/>
      <c r="H15197" s="196"/>
      <c r="I15197" s="196"/>
      <c r="J15197" s="196"/>
      <c r="K15197" s="196"/>
      <c r="L15197" s="193" t="s">
        <v>119</v>
      </c>
      <c r="M15197" s="193"/>
      <c r="N15197" s="200" t="s">
        <v>171</v>
      </c>
      <c r="O15197" s="200"/>
      <c r="P15197" s="200"/>
    </row>
    <row r="15198" spans="1:16" ht="12.6" customHeight="1">
      <c r="A15198" s="105" t="s">
        <v>120</v>
      </c>
      <c r="B15198" s="196" t="s">
        <v>121</v>
      </c>
      <c r="C15198" s="196"/>
      <c r="D15198" s="196"/>
      <c r="E15198" s="196"/>
      <c r="F15198" s="196"/>
      <c r="G15198" s="196"/>
      <c r="H15198" s="196"/>
      <c r="I15198" s="196"/>
      <c r="J15198" s="196"/>
      <c r="K15198" s="196"/>
      <c r="L15198" s="193" t="s">
        <v>219</v>
      </c>
      <c r="M15198" s="193"/>
      <c r="N15198" s="194" t="s">
        <v>3435</v>
      </c>
      <c r="O15198" s="194"/>
      <c r="P15198" s="194"/>
    </row>
    <row r="15199" spans="1:16" ht="14.45" customHeight="1">
      <c r="A15199" s="105" t="s">
        <v>220</v>
      </c>
      <c r="B15199" s="193" t="s">
        <v>170</v>
      </c>
      <c r="C15199" s="193"/>
      <c r="D15199" s="193"/>
      <c r="E15199" s="193"/>
      <c r="F15199" s="193"/>
      <c r="G15199" s="193"/>
      <c r="H15199" s="193"/>
      <c r="I15199" s="193"/>
      <c r="J15199" s="193"/>
      <c r="K15199" s="193"/>
      <c r="L15199" s="193" t="s">
        <v>122</v>
      </c>
      <c r="M15199" s="193"/>
      <c r="N15199" s="194"/>
      <c r="O15199" s="194"/>
      <c r="P15199" s="194"/>
    </row>
    <row r="15200" spans="1:16" ht="14.65" customHeight="1">
      <c r="A15200" s="105" t="s">
        <v>221</v>
      </c>
      <c r="B15200" s="193" t="s">
        <v>170</v>
      </c>
      <c r="C15200" s="193"/>
      <c r="D15200" s="193"/>
      <c r="E15200" s="193"/>
      <c r="F15200" s="193"/>
      <c r="G15200" s="193"/>
      <c r="H15200" s="193"/>
      <c r="I15200" s="193"/>
      <c r="J15200" s="193"/>
      <c r="K15200" s="193"/>
      <c r="L15200" s="193" t="s">
        <v>123</v>
      </c>
      <c r="M15200" s="193"/>
      <c r="N15200" s="194" t="s">
        <v>124</v>
      </c>
      <c r="O15200" s="194"/>
      <c r="P15200" s="194"/>
    </row>
    <row r="15201" spans="1:16" ht="26.45" customHeight="1">
      <c r="A15201" s="105" t="s">
        <v>222</v>
      </c>
      <c r="B15201" s="193" t="s">
        <v>170</v>
      </c>
      <c r="C15201" s="193"/>
      <c r="D15201" s="193"/>
      <c r="E15201" s="193"/>
      <c r="F15201" s="193"/>
      <c r="G15201" s="193"/>
      <c r="H15201" s="193"/>
      <c r="I15201" s="193"/>
      <c r="J15201" s="193"/>
      <c r="K15201" s="193"/>
      <c r="L15201" s="193" t="s">
        <v>125</v>
      </c>
      <c r="M15201" s="193"/>
      <c r="N15201" s="195" t="s">
        <v>3789</v>
      </c>
      <c r="O15201" s="195"/>
      <c r="P15201" s="195"/>
    </row>
    <row r="15202" spans="1:16" ht="13.35" customHeight="1">
      <c r="A15202" s="106" t="s">
        <v>126</v>
      </c>
      <c r="B15202" s="188"/>
      <c r="C15202" s="188"/>
      <c r="D15202" s="188"/>
      <c r="E15202" s="188"/>
      <c r="F15202" s="188"/>
      <c r="G15202" s="188"/>
      <c r="H15202" s="188"/>
      <c r="I15202" s="188"/>
      <c r="J15202" s="188"/>
      <c r="K15202" s="188"/>
      <c r="L15202" s="188" t="s">
        <v>127</v>
      </c>
      <c r="M15202" s="188"/>
      <c r="N15202" s="189" t="s">
        <v>173</v>
      </c>
      <c r="O15202" s="189"/>
      <c r="P15202" s="189"/>
    </row>
    <row r="15203" spans="1:16" ht="15.75" customHeight="1">
      <c r="A15203" s="190" t="s">
        <v>223</v>
      </c>
      <c r="B15203" s="190"/>
      <c r="C15203" s="191" t="s">
        <v>224</v>
      </c>
      <c r="D15203" s="191"/>
      <c r="E15203" s="192" t="s">
        <v>225</v>
      </c>
      <c r="F15203" s="192"/>
      <c r="G15203" s="192"/>
      <c r="H15203" s="191" t="s">
        <v>226</v>
      </c>
      <c r="I15203" s="191"/>
      <c r="J15203" s="192" t="s">
        <v>227</v>
      </c>
      <c r="K15203" s="192"/>
      <c r="L15203" s="192"/>
      <c r="M15203" s="192"/>
      <c r="N15203" s="192"/>
      <c r="O15203" s="192"/>
      <c r="P15203" s="103" t="s">
        <v>228</v>
      </c>
    </row>
    <row r="15204" spans="1:16" ht="17.100000000000001" customHeight="1">
      <c r="A15204" s="186" t="s">
        <v>229</v>
      </c>
      <c r="B15204" s="186"/>
      <c r="C15204" s="186"/>
      <c r="D15204" s="187" t="s">
        <v>230</v>
      </c>
      <c r="E15204" s="187"/>
      <c r="F15204" s="187" t="s">
        <v>231</v>
      </c>
      <c r="G15204" s="187" t="s">
        <v>232</v>
      </c>
      <c r="H15204" s="187"/>
      <c r="I15204" s="187" t="s">
        <v>233</v>
      </c>
      <c r="J15204" s="187"/>
      <c r="K15204" s="187"/>
      <c r="L15204" s="187"/>
      <c r="M15204" s="187"/>
      <c r="N15204" s="187"/>
      <c r="O15204" s="187"/>
      <c r="P15204" s="187"/>
    </row>
    <row r="15205" spans="1:16" ht="17.100000000000001" customHeight="1">
      <c r="A15205" s="186"/>
      <c r="B15205" s="186"/>
      <c r="C15205" s="186"/>
      <c r="D15205" s="187"/>
      <c r="E15205" s="187"/>
      <c r="F15205" s="187"/>
      <c r="G15205" s="187"/>
      <c r="H15205" s="187"/>
      <c r="I15205" s="187" t="s">
        <v>234</v>
      </c>
      <c r="J15205" s="187"/>
      <c r="K15205" s="187" t="s">
        <v>235</v>
      </c>
      <c r="L15205" s="187"/>
      <c r="M15205" s="187" t="s">
        <v>236</v>
      </c>
      <c r="N15205" s="187"/>
      <c r="O15205" s="187" t="s">
        <v>237</v>
      </c>
      <c r="P15205" s="187"/>
    </row>
    <row r="15206" spans="1:16" ht="22.7" customHeight="1">
      <c r="A15206" s="181" t="s">
        <v>760</v>
      </c>
      <c r="B15206" s="181"/>
      <c r="C15206" s="181"/>
      <c r="D15206" s="182" t="s">
        <v>262</v>
      </c>
      <c r="E15206" s="182"/>
      <c r="F15206" s="104">
        <v>0.68</v>
      </c>
      <c r="G15206" s="183">
        <v>6.14</v>
      </c>
      <c r="H15206" s="183"/>
      <c r="I15206" s="176"/>
      <c r="J15206" s="176"/>
      <c r="K15206" s="176">
        <v>4.1752000000000002</v>
      </c>
      <c r="L15206" s="176"/>
      <c r="M15206" s="176"/>
      <c r="N15206" s="176"/>
      <c r="O15206" s="176">
        <v>4.1752000000000002</v>
      </c>
      <c r="P15206" s="176"/>
    </row>
    <row r="15207" spans="1:16" ht="32.65" customHeight="1">
      <c r="A15207" s="181" t="s">
        <v>767</v>
      </c>
      <c r="B15207" s="181"/>
      <c r="C15207" s="181"/>
      <c r="D15207" s="182" t="s">
        <v>251</v>
      </c>
      <c r="E15207" s="182"/>
      <c r="F15207" s="104">
        <v>38.15</v>
      </c>
      <c r="G15207" s="183">
        <v>1.06</v>
      </c>
      <c r="H15207" s="183"/>
      <c r="I15207" s="176"/>
      <c r="J15207" s="176"/>
      <c r="K15207" s="176">
        <v>40.439</v>
      </c>
      <c r="L15207" s="176"/>
      <c r="M15207" s="176"/>
      <c r="N15207" s="176"/>
      <c r="O15207" s="176">
        <v>40.439</v>
      </c>
      <c r="P15207" s="176"/>
    </row>
    <row r="15208" spans="1:16" ht="14.1" customHeight="1">
      <c r="A15208" s="181" t="s">
        <v>520</v>
      </c>
      <c r="B15208" s="181"/>
      <c r="C15208" s="181"/>
      <c r="D15208" s="182" t="s">
        <v>262</v>
      </c>
      <c r="E15208" s="182"/>
      <c r="F15208" s="104">
        <v>4.03</v>
      </c>
      <c r="G15208" s="183">
        <v>0.19</v>
      </c>
      <c r="H15208" s="183"/>
      <c r="I15208" s="176"/>
      <c r="J15208" s="176"/>
      <c r="K15208" s="176">
        <v>0.76570000000000005</v>
      </c>
      <c r="L15208" s="176"/>
      <c r="M15208" s="176"/>
      <c r="N15208" s="176"/>
      <c r="O15208" s="176">
        <v>0.76570000000000005</v>
      </c>
      <c r="P15208" s="176"/>
    </row>
    <row r="15209" spans="1:16" ht="14.1" customHeight="1">
      <c r="A15209" s="177" t="s">
        <v>273</v>
      </c>
      <c r="B15209" s="177"/>
      <c r="C15209" s="177"/>
      <c r="D15209" s="177"/>
      <c r="E15209" s="177"/>
      <c r="F15209" s="177"/>
      <c r="G15209" s="177"/>
      <c r="H15209" s="177"/>
      <c r="I15209" s="177"/>
      <c r="J15209" s="177"/>
      <c r="K15209" s="177"/>
      <c r="L15209" s="177"/>
      <c r="M15209" s="177"/>
      <c r="N15209" s="177"/>
      <c r="O15209" s="178">
        <v>45.38</v>
      </c>
      <c r="P15209" s="178"/>
    </row>
    <row r="15210" spans="1:16" ht="14.1" customHeight="1">
      <c r="A15210" s="179" t="s">
        <v>247</v>
      </c>
      <c r="B15210" s="179"/>
      <c r="C15210" s="179"/>
      <c r="D15210" s="179"/>
      <c r="E15210" s="179"/>
      <c r="F15210" s="179"/>
      <c r="G15210" s="179"/>
      <c r="H15210" s="179"/>
      <c r="I15210" s="180">
        <v>8.1300000000000008</v>
      </c>
      <c r="J15210" s="180"/>
      <c r="K15210" s="180">
        <v>45.38</v>
      </c>
      <c r="L15210" s="180"/>
      <c r="M15210" s="180"/>
      <c r="N15210" s="180"/>
      <c r="O15210" s="180">
        <v>53.51</v>
      </c>
      <c r="P15210" s="180"/>
    </row>
    <row r="15211" spans="1:16" ht="14.1" customHeight="1">
      <c r="A15211" s="172" t="s">
        <v>248</v>
      </c>
      <c r="B15211" s="172"/>
      <c r="C15211" s="172"/>
      <c r="D15211" s="172"/>
      <c r="E15211" s="172"/>
      <c r="F15211" s="172"/>
      <c r="G15211" s="172"/>
      <c r="H15211" s="172"/>
      <c r="I15211" s="173">
        <v>2.34</v>
      </c>
      <c r="J15211" s="173"/>
      <c r="K15211" s="173">
        <v>13.08</v>
      </c>
      <c r="L15211" s="173"/>
      <c r="M15211" s="173"/>
      <c r="N15211" s="173"/>
      <c r="O15211" s="173">
        <v>15.42</v>
      </c>
      <c r="P15211" s="173"/>
    </row>
    <row r="15212" spans="1:16" ht="14.1" customHeight="1">
      <c r="A15212" s="174" t="s">
        <v>249</v>
      </c>
      <c r="B15212" s="174"/>
      <c r="C15212" s="174"/>
      <c r="D15212" s="174"/>
      <c r="E15212" s="174"/>
      <c r="F15212" s="174"/>
      <c r="G15212" s="174"/>
      <c r="H15212" s="174"/>
      <c r="I15212" s="175">
        <v>10.47</v>
      </c>
      <c r="J15212" s="175"/>
      <c r="K15212" s="175">
        <v>58.46</v>
      </c>
      <c r="L15212" s="175"/>
      <c r="M15212" s="175"/>
      <c r="N15212" s="175"/>
      <c r="O15212" s="175">
        <v>68.930000000000007</v>
      </c>
      <c r="P15212" s="175"/>
    </row>
    <row r="15213" spans="1:16" ht="14.1" customHeight="1">
      <c r="A15213" s="184" t="s">
        <v>1307</v>
      </c>
      <c r="B15213" s="184"/>
      <c r="C15213" s="184"/>
      <c r="D15213" s="184"/>
      <c r="E15213" s="184"/>
      <c r="F15213" s="184"/>
      <c r="G15213" s="184"/>
      <c r="H15213" s="184"/>
      <c r="I15213" s="184"/>
      <c r="J15213" s="184"/>
      <c r="K15213" s="184"/>
      <c r="L15213" s="184"/>
      <c r="M15213" s="184"/>
      <c r="N15213" s="184"/>
      <c r="O15213" s="185" t="s">
        <v>268</v>
      </c>
      <c r="P15213" s="185"/>
    </row>
    <row r="15214" spans="1:16" ht="14.1" customHeight="1">
      <c r="A15214" s="177" t="s">
        <v>240</v>
      </c>
      <c r="B15214" s="177"/>
      <c r="C15214" s="177"/>
      <c r="D15214" s="177"/>
      <c r="E15214" s="177"/>
      <c r="F15214" s="177"/>
      <c r="G15214" s="177"/>
      <c r="H15214" s="177"/>
      <c r="I15214" s="177"/>
      <c r="J15214" s="177"/>
      <c r="K15214" s="177"/>
      <c r="L15214" s="177"/>
      <c r="M15214" s="177"/>
      <c r="N15214" s="177"/>
      <c r="O15214" s="177"/>
      <c r="P15214" s="177"/>
    </row>
    <row r="15215" spans="1:16" ht="14.1" customHeight="1">
      <c r="A15215" s="181" t="s">
        <v>371</v>
      </c>
      <c r="B15215" s="181"/>
      <c r="C15215" s="181"/>
      <c r="D15215" s="182" t="s">
        <v>242</v>
      </c>
      <c r="E15215" s="182"/>
      <c r="F15215" s="104">
        <v>7.8</v>
      </c>
      <c r="G15215" s="183">
        <v>6.5698599999999996E-2</v>
      </c>
      <c r="H15215" s="183"/>
      <c r="I15215" s="176">
        <v>0.51239999999999997</v>
      </c>
      <c r="J15215" s="176"/>
      <c r="K15215" s="176"/>
      <c r="L15215" s="176"/>
      <c r="M15215" s="176"/>
      <c r="N15215" s="176"/>
      <c r="O15215" s="176">
        <v>0.51239999999999997</v>
      </c>
      <c r="P15215" s="176"/>
    </row>
    <row r="15216" spans="1:16" ht="14.1" customHeight="1">
      <c r="A15216" s="181" t="s">
        <v>257</v>
      </c>
      <c r="B15216" s="181"/>
      <c r="C15216" s="181"/>
      <c r="D15216" s="182" t="s">
        <v>242</v>
      </c>
      <c r="E15216" s="182"/>
      <c r="F15216" s="104">
        <v>5.65</v>
      </c>
      <c r="G15216" s="183">
        <v>2.7522399999999999E-2</v>
      </c>
      <c r="H15216" s="183"/>
      <c r="I15216" s="176">
        <v>0.1555</v>
      </c>
      <c r="J15216" s="176"/>
      <c r="K15216" s="176"/>
      <c r="L15216" s="176"/>
      <c r="M15216" s="176"/>
      <c r="N15216" s="176"/>
      <c r="O15216" s="176">
        <v>0.1555</v>
      </c>
      <c r="P15216" s="176"/>
    </row>
    <row r="15217" spans="1:16" ht="14.1" customHeight="1">
      <c r="A15217" s="181" t="s">
        <v>244</v>
      </c>
      <c r="B15217" s="181"/>
      <c r="C15217" s="181"/>
      <c r="D15217" s="182"/>
      <c r="E15217" s="182"/>
      <c r="F15217" s="104">
        <v>0.67</v>
      </c>
      <c r="G15217" s="183">
        <v>0.86899999999999999</v>
      </c>
      <c r="H15217" s="183"/>
      <c r="I15217" s="176">
        <v>0.58040000000000003</v>
      </c>
      <c r="J15217" s="176"/>
      <c r="K15217" s="176"/>
      <c r="L15217" s="176"/>
      <c r="M15217" s="176"/>
      <c r="N15217" s="176"/>
      <c r="O15217" s="176">
        <v>0.58040000000000003</v>
      </c>
      <c r="P15217" s="176"/>
    </row>
    <row r="15218" spans="1:16" ht="14.1" customHeight="1">
      <c r="A15218" s="181" t="s">
        <v>245</v>
      </c>
      <c r="B15218" s="181"/>
      <c r="C15218" s="181"/>
      <c r="D15218" s="182"/>
      <c r="E15218" s="182"/>
      <c r="F15218" s="104"/>
      <c r="G15218" s="183"/>
      <c r="H15218" s="183"/>
      <c r="I15218" s="176">
        <v>0.62</v>
      </c>
      <c r="J15218" s="176"/>
      <c r="K15218" s="176"/>
      <c r="L15218" s="176"/>
      <c r="M15218" s="176"/>
      <c r="N15218" s="176"/>
      <c r="O15218" s="176">
        <v>0.62</v>
      </c>
      <c r="P15218" s="176"/>
    </row>
    <row r="15219" spans="1:16" ht="14.1" customHeight="1">
      <c r="A15219" s="177" t="s">
        <v>246</v>
      </c>
      <c r="B15219" s="177"/>
      <c r="C15219" s="177"/>
      <c r="D15219" s="177"/>
      <c r="E15219" s="177"/>
      <c r="F15219" s="177"/>
      <c r="G15219" s="177"/>
      <c r="H15219" s="177"/>
      <c r="I15219" s="177"/>
      <c r="J15219" s="177"/>
      <c r="K15219" s="177"/>
      <c r="L15219" s="177"/>
      <c r="M15219" s="177"/>
      <c r="N15219" s="177"/>
      <c r="O15219" s="178">
        <v>1.87</v>
      </c>
      <c r="P15219" s="178"/>
    </row>
    <row r="15220" spans="1:16" ht="14.1" customHeight="1">
      <c r="A15220" s="177" t="s">
        <v>258</v>
      </c>
      <c r="B15220" s="177"/>
      <c r="C15220" s="177"/>
      <c r="D15220" s="177"/>
      <c r="E15220" s="177"/>
      <c r="F15220" s="177"/>
      <c r="G15220" s="177"/>
      <c r="H15220" s="177"/>
      <c r="I15220" s="177"/>
      <c r="J15220" s="177"/>
      <c r="K15220" s="177"/>
      <c r="L15220" s="177"/>
      <c r="M15220" s="177"/>
      <c r="N15220" s="177"/>
      <c r="O15220" s="177"/>
      <c r="P15220" s="177"/>
    </row>
    <row r="15221" spans="1:16" ht="22.7" customHeight="1">
      <c r="A15221" s="181" t="s">
        <v>760</v>
      </c>
      <c r="B15221" s="181"/>
      <c r="C15221" s="181"/>
      <c r="D15221" s="182" t="s">
        <v>262</v>
      </c>
      <c r="E15221" s="182"/>
      <c r="F15221" s="104">
        <v>0.68</v>
      </c>
      <c r="G15221" s="183">
        <v>0.60299999999999998</v>
      </c>
      <c r="H15221" s="183"/>
      <c r="I15221" s="176"/>
      <c r="J15221" s="176"/>
      <c r="K15221" s="176">
        <v>0.41</v>
      </c>
      <c r="L15221" s="176"/>
      <c r="M15221" s="176"/>
      <c r="N15221" s="176"/>
      <c r="O15221" s="176">
        <v>0.41</v>
      </c>
      <c r="P15221" s="176"/>
    </row>
    <row r="15222" spans="1:16" ht="32.65" customHeight="1">
      <c r="A15222" s="181" t="s">
        <v>767</v>
      </c>
      <c r="B15222" s="181"/>
      <c r="C15222" s="181"/>
      <c r="D15222" s="182" t="s">
        <v>251</v>
      </c>
      <c r="E15222" s="182"/>
      <c r="F15222" s="104">
        <v>38.15</v>
      </c>
      <c r="G15222" s="183">
        <v>0.15</v>
      </c>
      <c r="H15222" s="183"/>
      <c r="I15222" s="176"/>
      <c r="J15222" s="176"/>
      <c r="K15222" s="176">
        <v>5.7225000000000001</v>
      </c>
      <c r="L15222" s="176"/>
      <c r="M15222" s="176"/>
      <c r="N15222" s="176"/>
      <c r="O15222" s="176">
        <v>5.7225000000000001</v>
      </c>
      <c r="P15222" s="176"/>
    </row>
    <row r="15223" spans="1:16" ht="14.1" customHeight="1">
      <c r="A15223" s="181" t="s">
        <v>520</v>
      </c>
      <c r="B15223" s="181"/>
      <c r="C15223" s="181"/>
      <c r="D15223" s="182" t="s">
        <v>262</v>
      </c>
      <c r="E15223" s="182"/>
      <c r="F15223" s="104">
        <v>4.03</v>
      </c>
      <c r="G15223" s="183">
        <v>8.4000000000000005E-2</v>
      </c>
      <c r="H15223" s="183"/>
      <c r="I15223" s="176"/>
      <c r="J15223" s="176"/>
      <c r="K15223" s="176">
        <v>0.33850000000000002</v>
      </c>
      <c r="L15223" s="176"/>
      <c r="M15223" s="176"/>
      <c r="N15223" s="176"/>
      <c r="O15223" s="176">
        <v>0.33850000000000002</v>
      </c>
      <c r="P15223" s="176"/>
    </row>
    <row r="15224" spans="1:16" ht="14.1" customHeight="1">
      <c r="A15224" s="177" t="s">
        <v>273</v>
      </c>
      <c r="B15224" s="177"/>
      <c r="C15224" s="177"/>
      <c r="D15224" s="177"/>
      <c r="E15224" s="177"/>
      <c r="F15224" s="177"/>
      <c r="G15224" s="177"/>
      <c r="H15224" s="177"/>
      <c r="I15224" s="177"/>
      <c r="J15224" s="177"/>
      <c r="K15224" s="177"/>
      <c r="L15224" s="177"/>
      <c r="M15224" s="177"/>
      <c r="N15224" s="177"/>
      <c r="O15224" s="178">
        <v>6.47</v>
      </c>
      <c r="P15224" s="178"/>
    </row>
    <row r="15225" spans="1:16" ht="14.1" customHeight="1">
      <c r="A15225" s="179" t="s">
        <v>247</v>
      </c>
      <c r="B15225" s="179"/>
      <c r="C15225" s="179"/>
      <c r="D15225" s="179"/>
      <c r="E15225" s="179"/>
      <c r="F15225" s="179"/>
      <c r="G15225" s="179"/>
      <c r="H15225" s="179"/>
      <c r="I15225" s="180">
        <v>1.87</v>
      </c>
      <c r="J15225" s="180"/>
      <c r="K15225" s="180">
        <v>6.47</v>
      </c>
      <c r="L15225" s="180"/>
      <c r="M15225" s="180"/>
      <c r="N15225" s="180"/>
      <c r="O15225" s="180">
        <v>8.34</v>
      </c>
      <c r="P15225" s="180"/>
    </row>
    <row r="15226" spans="1:16" ht="14.1" customHeight="1">
      <c r="A15226" s="172" t="s">
        <v>248</v>
      </c>
      <c r="B15226" s="172"/>
      <c r="C15226" s="172"/>
      <c r="D15226" s="172"/>
      <c r="E15226" s="172"/>
      <c r="F15226" s="172"/>
      <c r="G15226" s="172"/>
      <c r="H15226" s="172"/>
      <c r="I15226" s="173">
        <v>0.54</v>
      </c>
      <c r="J15226" s="173"/>
      <c r="K15226" s="173">
        <v>1.86</v>
      </c>
      <c r="L15226" s="173"/>
      <c r="M15226" s="173"/>
      <c r="N15226" s="173"/>
      <c r="O15226" s="173">
        <v>2.4</v>
      </c>
      <c r="P15226" s="173"/>
    </row>
    <row r="15227" spans="1:16" ht="14.1" customHeight="1">
      <c r="A15227" s="174" t="s">
        <v>249</v>
      </c>
      <c r="B15227" s="174"/>
      <c r="C15227" s="174"/>
      <c r="D15227" s="174"/>
      <c r="E15227" s="174"/>
      <c r="F15227" s="174"/>
      <c r="G15227" s="174"/>
      <c r="H15227" s="174"/>
      <c r="I15227" s="175">
        <v>2.41</v>
      </c>
      <c r="J15227" s="175"/>
      <c r="K15227" s="175">
        <v>8.33</v>
      </c>
      <c r="L15227" s="175"/>
      <c r="M15227" s="175"/>
      <c r="N15227" s="175"/>
      <c r="O15227" s="175">
        <v>10.74</v>
      </c>
      <c r="P15227" s="175"/>
    </row>
    <row r="15228" spans="1:16" ht="14.1" customHeight="1">
      <c r="A15228" s="184" t="s">
        <v>1308</v>
      </c>
      <c r="B15228" s="184"/>
      <c r="C15228" s="184"/>
      <c r="D15228" s="184"/>
      <c r="E15228" s="184"/>
      <c r="F15228" s="184"/>
      <c r="G15228" s="184"/>
      <c r="H15228" s="184"/>
      <c r="I15228" s="184"/>
      <c r="J15228" s="184"/>
      <c r="K15228" s="184"/>
      <c r="L15228" s="184"/>
      <c r="M15228" s="184"/>
      <c r="N15228" s="184"/>
      <c r="O15228" s="185" t="s">
        <v>251</v>
      </c>
      <c r="P15228" s="185"/>
    </row>
    <row r="15229" spans="1:16" ht="14.1" customHeight="1">
      <c r="A15229" s="177" t="s">
        <v>240</v>
      </c>
      <c r="B15229" s="177"/>
      <c r="C15229" s="177"/>
      <c r="D15229" s="177"/>
      <c r="E15229" s="177"/>
      <c r="F15229" s="177"/>
      <c r="G15229" s="177"/>
      <c r="H15229" s="177"/>
      <c r="I15229" s="177"/>
      <c r="J15229" s="177"/>
      <c r="K15229" s="177"/>
      <c r="L15229" s="177"/>
      <c r="M15229" s="177"/>
      <c r="N15229" s="177"/>
      <c r="O15229" s="177"/>
      <c r="P15229" s="177"/>
    </row>
    <row r="15230" spans="1:16" ht="14.1" customHeight="1">
      <c r="A15230" s="181" t="s">
        <v>292</v>
      </c>
      <c r="B15230" s="181"/>
      <c r="C15230" s="181"/>
      <c r="D15230" s="182" t="s">
        <v>242</v>
      </c>
      <c r="E15230" s="182"/>
      <c r="F15230" s="104">
        <v>7.8</v>
      </c>
      <c r="G15230" s="183">
        <v>3.5500700000000003E-2</v>
      </c>
      <c r="H15230" s="183"/>
      <c r="I15230" s="176">
        <v>0.27689999999999998</v>
      </c>
      <c r="J15230" s="176"/>
      <c r="K15230" s="176"/>
      <c r="L15230" s="176"/>
      <c r="M15230" s="176"/>
      <c r="N15230" s="176"/>
      <c r="O15230" s="176">
        <v>0.27689999999999998</v>
      </c>
      <c r="P15230" s="176"/>
    </row>
    <row r="15231" spans="1:16" ht="14.1" customHeight="1">
      <c r="A15231" s="181" t="s">
        <v>257</v>
      </c>
      <c r="B15231" s="181"/>
      <c r="C15231" s="181"/>
      <c r="D15231" s="182" t="s">
        <v>242</v>
      </c>
      <c r="E15231" s="182"/>
      <c r="F15231" s="104">
        <v>5.65</v>
      </c>
      <c r="G15231" s="183">
        <v>1.2743900000000001E-2</v>
      </c>
      <c r="H15231" s="183"/>
      <c r="I15231" s="176">
        <v>7.1999999999999995E-2</v>
      </c>
      <c r="J15231" s="176"/>
      <c r="K15231" s="176"/>
      <c r="L15231" s="176"/>
      <c r="M15231" s="176"/>
      <c r="N15231" s="176"/>
      <c r="O15231" s="176">
        <v>7.1999999999999995E-2</v>
      </c>
      <c r="P15231" s="176"/>
    </row>
    <row r="15232" spans="1:16" ht="14.1" customHeight="1">
      <c r="A15232" s="181" t="s">
        <v>244</v>
      </c>
      <c r="B15232" s="181"/>
      <c r="C15232" s="181"/>
      <c r="D15232" s="182"/>
      <c r="E15232" s="182"/>
      <c r="F15232" s="104">
        <v>0.35</v>
      </c>
      <c r="G15232" s="183">
        <v>0.86899999999999999</v>
      </c>
      <c r="H15232" s="183"/>
      <c r="I15232" s="176">
        <v>0.30320000000000003</v>
      </c>
      <c r="J15232" s="176"/>
      <c r="K15232" s="176"/>
      <c r="L15232" s="176"/>
      <c r="M15232" s="176"/>
      <c r="N15232" s="176"/>
      <c r="O15232" s="176">
        <v>0.30320000000000003</v>
      </c>
      <c r="P15232" s="176"/>
    </row>
    <row r="15233" spans="1:16" ht="14.1" customHeight="1">
      <c r="A15233" s="181" t="s">
        <v>245</v>
      </c>
      <c r="B15233" s="181"/>
      <c r="C15233" s="181"/>
      <c r="D15233" s="182"/>
      <c r="E15233" s="182"/>
      <c r="F15233" s="104"/>
      <c r="G15233" s="183"/>
      <c r="H15233" s="183"/>
      <c r="I15233" s="176">
        <v>0.36</v>
      </c>
      <c r="J15233" s="176"/>
      <c r="K15233" s="176"/>
      <c r="L15233" s="176"/>
      <c r="M15233" s="176"/>
      <c r="N15233" s="176"/>
      <c r="O15233" s="176">
        <v>0.36</v>
      </c>
      <c r="P15233" s="176"/>
    </row>
    <row r="15234" spans="1:16" ht="14.1" customHeight="1">
      <c r="A15234" s="177" t="s">
        <v>246</v>
      </c>
      <c r="B15234" s="177"/>
      <c r="C15234" s="177"/>
      <c r="D15234" s="177"/>
      <c r="E15234" s="177"/>
      <c r="F15234" s="177"/>
      <c r="G15234" s="177"/>
      <c r="H15234" s="177"/>
      <c r="I15234" s="177"/>
      <c r="J15234" s="177"/>
      <c r="K15234" s="177"/>
      <c r="L15234" s="177"/>
      <c r="M15234" s="177"/>
      <c r="N15234" s="177"/>
      <c r="O15234" s="178">
        <v>1.01</v>
      </c>
      <c r="P15234" s="178"/>
    </row>
    <row r="15235" spans="1:16" ht="14.1" customHeight="1">
      <c r="A15235" s="177" t="s">
        <v>258</v>
      </c>
      <c r="B15235" s="177"/>
      <c r="C15235" s="177"/>
      <c r="D15235" s="177"/>
      <c r="E15235" s="177"/>
      <c r="F15235" s="177"/>
      <c r="G15235" s="177"/>
      <c r="H15235" s="177"/>
      <c r="I15235" s="177"/>
      <c r="J15235" s="177"/>
      <c r="K15235" s="177"/>
      <c r="L15235" s="177"/>
      <c r="M15235" s="177"/>
      <c r="N15235" s="177"/>
      <c r="O15235" s="177"/>
      <c r="P15235" s="177"/>
    </row>
    <row r="15236" spans="1:16" ht="22.7" customHeight="1">
      <c r="A15236" s="181" t="s">
        <v>568</v>
      </c>
      <c r="B15236" s="181"/>
      <c r="C15236" s="181"/>
      <c r="D15236" s="182" t="s">
        <v>282</v>
      </c>
      <c r="E15236" s="182"/>
      <c r="F15236" s="104">
        <v>6.96</v>
      </c>
      <c r="G15236" s="183">
        <v>0.16</v>
      </c>
      <c r="H15236" s="183"/>
      <c r="I15236" s="176"/>
      <c r="J15236" s="176"/>
      <c r="K15236" s="176">
        <v>1.1135999999999999</v>
      </c>
      <c r="L15236" s="176"/>
      <c r="M15236" s="176"/>
      <c r="N15236" s="176"/>
      <c r="O15236" s="176">
        <v>1.1135999999999999</v>
      </c>
      <c r="P15236" s="176"/>
    </row>
    <row r="15237" spans="1:16" ht="14.1" customHeight="1">
      <c r="A15237" s="177" t="s">
        <v>273</v>
      </c>
      <c r="B15237" s="177"/>
      <c r="C15237" s="177"/>
      <c r="D15237" s="177"/>
      <c r="E15237" s="177"/>
      <c r="F15237" s="177"/>
      <c r="G15237" s="177"/>
      <c r="H15237" s="177"/>
      <c r="I15237" s="177"/>
      <c r="J15237" s="177"/>
      <c r="K15237" s="177"/>
      <c r="L15237" s="177"/>
      <c r="M15237" s="177"/>
      <c r="N15237" s="177"/>
      <c r="O15237" s="178">
        <v>1.1100000000000001</v>
      </c>
      <c r="P15237" s="178"/>
    </row>
    <row r="15238" spans="1:16" ht="3.2" customHeight="1"/>
    <row r="15239" spans="1:16" ht="14.1" customHeight="1">
      <c r="A15239" s="170" t="s">
        <v>270</v>
      </c>
      <c r="B15239" s="170"/>
      <c r="C15239" s="170"/>
      <c r="D15239" s="170"/>
      <c r="E15239" s="170"/>
      <c r="F15239" s="170"/>
      <c r="G15239" s="170"/>
      <c r="H15239" s="170"/>
      <c r="I15239" s="170"/>
      <c r="J15239" s="170"/>
      <c r="K15239" s="170"/>
      <c r="L15239" s="170"/>
      <c r="M15239" s="170"/>
      <c r="N15239" s="170"/>
      <c r="O15239" s="170"/>
      <c r="P15239" s="170"/>
    </row>
    <row r="15240" spans="1:16" ht="14.1" customHeight="1">
      <c r="A15240" s="171" t="s">
        <v>271</v>
      </c>
      <c r="B15240" s="171"/>
      <c r="C15240" s="171"/>
      <c r="D15240" s="171"/>
      <c r="E15240" s="171"/>
      <c r="F15240" s="171"/>
      <c r="G15240" s="171"/>
      <c r="H15240" s="171"/>
      <c r="I15240" s="171"/>
      <c r="J15240" s="171"/>
      <c r="K15240" s="171"/>
      <c r="L15240" s="171"/>
      <c r="M15240" s="171"/>
      <c r="N15240" s="171"/>
      <c r="O15240" s="171"/>
      <c r="P15240" s="171"/>
    </row>
    <row r="15241" spans="1:16" ht="65.25" customHeight="1">
      <c r="A15241" s="198"/>
      <c r="B15241" s="198"/>
      <c r="C15241" s="198"/>
      <c r="D15241" s="198"/>
      <c r="E15241" s="198"/>
      <c r="F15241" s="198"/>
      <c r="G15241" s="198"/>
      <c r="H15241" s="198"/>
      <c r="I15241" s="198"/>
      <c r="J15241" s="198"/>
      <c r="K15241" s="198"/>
      <c r="L15241" s="198"/>
      <c r="M15241" s="198"/>
      <c r="N15241" s="198"/>
      <c r="O15241" s="198"/>
      <c r="P15241" s="198"/>
    </row>
    <row r="15242" spans="1:16" ht="5.65" customHeight="1"/>
    <row r="15243" spans="1:16" ht="19.7" customHeight="1">
      <c r="A15243" s="199" t="s">
        <v>218</v>
      </c>
      <c r="B15243" s="199"/>
      <c r="C15243" s="199"/>
      <c r="D15243" s="199"/>
      <c r="E15243" s="199"/>
      <c r="F15243" s="199"/>
      <c r="G15243" s="199"/>
      <c r="H15243" s="199"/>
      <c r="I15243" s="199"/>
      <c r="J15243" s="199"/>
      <c r="K15243" s="199"/>
      <c r="L15243" s="199"/>
      <c r="M15243" s="199"/>
      <c r="N15243" s="199"/>
      <c r="O15243" s="199"/>
      <c r="P15243" s="199"/>
    </row>
    <row r="15244" spans="1:16" ht="15.75" customHeight="1">
      <c r="A15244" s="105" t="s">
        <v>117</v>
      </c>
      <c r="B15244" s="196" t="s">
        <v>118</v>
      </c>
      <c r="C15244" s="196"/>
      <c r="D15244" s="196"/>
      <c r="E15244" s="196"/>
      <c r="F15244" s="196"/>
      <c r="G15244" s="196"/>
      <c r="H15244" s="196"/>
      <c r="I15244" s="196"/>
      <c r="J15244" s="196"/>
      <c r="K15244" s="196"/>
      <c r="L15244" s="193" t="s">
        <v>119</v>
      </c>
      <c r="M15244" s="193"/>
      <c r="N15244" s="200" t="s">
        <v>171</v>
      </c>
      <c r="O15244" s="200"/>
      <c r="P15244" s="200"/>
    </row>
    <row r="15245" spans="1:16" ht="12.6" customHeight="1">
      <c r="A15245" s="105" t="s">
        <v>120</v>
      </c>
      <c r="B15245" s="196" t="s">
        <v>121</v>
      </c>
      <c r="C15245" s="196"/>
      <c r="D15245" s="196"/>
      <c r="E15245" s="196"/>
      <c r="F15245" s="196"/>
      <c r="G15245" s="196"/>
      <c r="H15245" s="196"/>
      <c r="I15245" s="196"/>
      <c r="J15245" s="196"/>
      <c r="K15245" s="196"/>
      <c r="L15245" s="193" t="s">
        <v>219</v>
      </c>
      <c r="M15245" s="193"/>
      <c r="N15245" s="194" t="s">
        <v>3435</v>
      </c>
      <c r="O15245" s="194"/>
      <c r="P15245" s="194"/>
    </row>
    <row r="15246" spans="1:16" ht="14.45" customHeight="1">
      <c r="A15246" s="105" t="s">
        <v>220</v>
      </c>
      <c r="B15246" s="193" t="s">
        <v>170</v>
      </c>
      <c r="C15246" s="193"/>
      <c r="D15246" s="193"/>
      <c r="E15246" s="193"/>
      <c r="F15246" s="193"/>
      <c r="G15246" s="193"/>
      <c r="H15246" s="193"/>
      <c r="I15246" s="193"/>
      <c r="J15246" s="193"/>
      <c r="K15246" s="193"/>
      <c r="L15246" s="193" t="s">
        <v>122</v>
      </c>
      <c r="M15246" s="193"/>
      <c r="N15246" s="194"/>
      <c r="O15246" s="194"/>
      <c r="P15246" s="194"/>
    </row>
    <row r="15247" spans="1:16" ht="14.65" customHeight="1">
      <c r="A15247" s="105" t="s">
        <v>221</v>
      </c>
      <c r="B15247" s="193" t="s">
        <v>170</v>
      </c>
      <c r="C15247" s="193"/>
      <c r="D15247" s="193"/>
      <c r="E15247" s="193"/>
      <c r="F15247" s="193"/>
      <c r="G15247" s="193"/>
      <c r="H15247" s="193"/>
      <c r="I15247" s="193"/>
      <c r="J15247" s="193"/>
      <c r="K15247" s="193"/>
      <c r="L15247" s="193" t="s">
        <v>123</v>
      </c>
      <c r="M15247" s="193"/>
      <c r="N15247" s="194" t="s">
        <v>124</v>
      </c>
      <c r="O15247" s="194"/>
      <c r="P15247" s="194"/>
    </row>
    <row r="15248" spans="1:16" ht="26.45" customHeight="1">
      <c r="A15248" s="105" t="s">
        <v>222</v>
      </c>
      <c r="B15248" s="193" t="s">
        <v>170</v>
      </c>
      <c r="C15248" s="193"/>
      <c r="D15248" s="193"/>
      <c r="E15248" s="193"/>
      <c r="F15248" s="193"/>
      <c r="G15248" s="193"/>
      <c r="H15248" s="193"/>
      <c r="I15248" s="193"/>
      <c r="J15248" s="193"/>
      <c r="K15248" s="193"/>
      <c r="L15248" s="193" t="s">
        <v>125</v>
      </c>
      <c r="M15248" s="193"/>
      <c r="N15248" s="195" t="s">
        <v>3790</v>
      </c>
      <c r="O15248" s="195"/>
      <c r="P15248" s="195"/>
    </row>
    <row r="15249" spans="1:16" ht="13.35" customHeight="1">
      <c r="A15249" s="106" t="s">
        <v>126</v>
      </c>
      <c r="B15249" s="188"/>
      <c r="C15249" s="188"/>
      <c r="D15249" s="188"/>
      <c r="E15249" s="188"/>
      <c r="F15249" s="188"/>
      <c r="G15249" s="188"/>
      <c r="H15249" s="188"/>
      <c r="I15249" s="188"/>
      <c r="J15249" s="188"/>
      <c r="K15249" s="188"/>
      <c r="L15249" s="188" t="s">
        <v>127</v>
      </c>
      <c r="M15249" s="188"/>
      <c r="N15249" s="189" t="s">
        <v>173</v>
      </c>
      <c r="O15249" s="189"/>
      <c r="P15249" s="189"/>
    </row>
    <row r="15250" spans="1:16" ht="15.75" customHeight="1">
      <c r="A15250" s="190" t="s">
        <v>223</v>
      </c>
      <c r="B15250" s="190"/>
      <c r="C15250" s="191" t="s">
        <v>224</v>
      </c>
      <c r="D15250" s="191"/>
      <c r="E15250" s="192" t="s">
        <v>225</v>
      </c>
      <c r="F15250" s="192"/>
      <c r="G15250" s="192"/>
      <c r="H15250" s="191" t="s">
        <v>226</v>
      </c>
      <c r="I15250" s="191"/>
      <c r="J15250" s="192" t="s">
        <v>227</v>
      </c>
      <c r="K15250" s="192"/>
      <c r="L15250" s="192"/>
      <c r="M15250" s="192"/>
      <c r="N15250" s="192"/>
      <c r="O15250" s="192"/>
      <c r="P15250" s="103" t="s">
        <v>228</v>
      </c>
    </row>
    <row r="15251" spans="1:16" ht="17.100000000000001" customHeight="1">
      <c r="A15251" s="186" t="s">
        <v>229</v>
      </c>
      <c r="B15251" s="186"/>
      <c r="C15251" s="186"/>
      <c r="D15251" s="187" t="s">
        <v>230</v>
      </c>
      <c r="E15251" s="187"/>
      <c r="F15251" s="187" t="s">
        <v>231</v>
      </c>
      <c r="G15251" s="187" t="s">
        <v>232</v>
      </c>
      <c r="H15251" s="187"/>
      <c r="I15251" s="187" t="s">
        <v>233</v>
      </c>
      <c r="J15251" s="187"/>
      <c r="K15251" s="187"/>
      <c r="L15251" s="187"/>
      <c r="M15251" s="187"/>
      <c r="N15251" s="187"/>
      <c r="O15251" s="187"/>
      <c r="P15251" s="187"/>
    </row>
    <row r="15252" spans="1:16" ht="17.100000000000001" customHeight="1">
      <c r="A15252" s="186"/>
      <c r="B15252" s="186"/>
      <c r="C15252" s="186"/>
      <c r="D15252" s="187"/>
      <c r="E15252" s="187"/>
      <c r="F15252" s="187"/>
      <c r="G15252" s="187"/>
      <c r="H15252" s="187"/>
      <c r="I15252" s="187" t="s">
        <v>234</v>
      </c>
      <c r="J15252" s="187"/>
      <c r="K15252" s="187" t="s">
        <v>235</v>
      </c>
      <c r="L15252" s="187"/>
      <c r="M15252" s="187" t="s">
        <v>236</v>
      </c>
      <c r="N15252" s="187"/>
      <c r="O15252" s="187" t="s">
        <v>237</v>
      </c>
      <c r="P15252" s="187"/>
    </row>
    <row r="15253" spans="1:16" ht="14.1" customHeight="1">
      <c r="A15253" s="179" t="s">
        <v>247</v>
      </c>
      <c r="B15253" s="179"/>
      <c r="C15253" s="179"/>
      <c r="D15253" s="179"/>
      <c r="E15253" s="179"/>
      <c r="F15253" s="179"/>
      <c r="G15253" s="179"/>
      <c r="H15253" s="179"/>
      <c r="I15253" s="180">
        <v>1.01</v>
      </c>
      <c r="J15253" s="180"/>
      <c r="K15253" s="180">
        <v>1.1100000000000001</v>
      </c>
      <c r="L15253" s="180"/>
      <c r="M15253" s="180"/>
      <c r="N15253" s="180"/>
      <c r="O15253" s="180">
        <v>2.12</v>
      </c>
      <c r="P15253" s="180"/>
    </row>
    <row r="15254" spans="1:16" ht="14.1" customHeight="1">
      <c r="A15254" s="172" t="s">
        <v>248</v>
      </c>
      <c r="B15254" s="172"/>
      <c r="C15254" s="172"/>
      <c r="D15254" s="172"/>
      <c r="E15254" s="172"/>
      <c r="F15254" s="172"/>
      <c r="G15254" s="172"/>
      <c r="H15254" s="172"/>
      <c r="I15254" s="173">
        <v>0.28999999999999998</v>
      </c>
      <c r="J15254" s="173"/>
      <c r="K15254" s="173">
        <v>0.32</v>
      </c>
      <c r="L15254" s="173"/>
      <c r="M15254" s="173"/>
      <c r="N15254" s="173"/>
      <c r="O15254" s="173">
        <v>0.61</v>
      </c>
      <c r="P15254" s="173"/>
    </row>
    <row r="15255" spans="1:16" ht="14.1" customHeight="1">
      <c r="A15255" s="174" t="s">
        <v>249</v>
      </c>
      <c r="B15255" s="174"/>
      <c r="C15255" s="174"/>
      <c r="D15255" s="174"/>
      <c r="E15255" s="174"/>
      <c r="F15255" s="174"/>
      <c r="G15255" s="174"/>
      <c r="H15255" s="174"/>
      <c r="I15255" s="175">
        <v>1.3</v>
      </c>
      <c r="J15255" s="175"/>
      <c r="K15255" s="175">
        <v>1.43</v>
      </c>
      <c r="L15255" s="175"/>
      <c r="M15255" s="175"/>
      <c r="N15255" s="175"/>
      <c r="O15255" s="175">
        <v>2.73</v>
      </c>
      <c r="P15255" s="175"/>
    </row>
    <row r="15256" spans="1:16" ht="14.1" customHeight="1">
      <c r="A15256" s="184" t="s">
        <v>1309</v>
      </c>
      <c r="B15256" s="184"/>
      <c r="C15256" s="184"/>
      <c r="D15256" s="184"/>
      <c r="E15256" s="184"/>
      <c r="F15256" s="184"/>
      <c r="G15256" s="184"/>
      <c r="H15256" s="184"/>
      <c r="I15256" s="184"/>
      <c r="J15256" s="184"/>
      <c r="K15256" s="184"/>
      <c r="L15256" s="184"/>
      <c r="M15256" s="184"/>
      <c r="N15256" s="184"/>
      <c r="O15256" s="185" t="s">
        <v>251</v>
      </c>
      <c r="P15256" s="185"/>
    </row>
    <row r="15257" spans="1:16" ht="14.1" customHeight="1">
      <c r="A15257" s="177" t="s">
        <v>240</v>
      </c>
      <c r="B15257" s="177"/>
      <c r="C15257" s="177"/>
      <c r="D15257" s="177"/>
      <c r="E15257" s="177"/>
      <c r="F15257" s="177"/>
      <c r="G15257" s="177"/>
      <c r="H15257" s="177"/>
      <c r="I15257" s="177"/>
      <c r="J15257" s="177"/>
      <c r="K15257" s="177"/>
      <c r="L15257" s="177"/>
      <c r="M15257" s="177"/>
      <c r="N15257" s="177"/>
      <c r="O15257" s="177"/>
      <c r="P15257" s="177"/>
    </row>
    <row r="15258" spans="1:16" ht="14.1" customHeight="1">
      <c r="A15258" s="181" t="s">
        <v>292</v>
      </c>
      <c r="B15258" s="181"/>
      <c r="C15258" s="181"/>
      <c r="D15258" s="182" t="s">
        <v>242</v>
      </c>
      <c r="E15258" s="182"/>
      <c r="F15258" s="104">
        <v>7.8</v>
      </c>
      <c r="G15258" s="183">
        <v>0.31508950000000002</v>
      </c>
      <c r="H15258" s="183"/>
      <c r="I15258" s="176">
        <v>2.4577</v>
      </c>
      <c r="J15258" s="176"/>
      <c r="K15258" s="176"/>
      <c r="L15258" s="176"/>
      <c r="M15258" s="176"/>
      <c r="N15258" s="176"/>
      <c r="O15258" s="176">
        <v>2.4577</v>
      </c>
      <c r="P15258" s="176"/>
    </row>
    <row r="15259" spans="1:16" ht="14.1" customHeight="1">
      <c r="A15259" s="181" t="s">
        <v>257</v>
      </c>
      <c r="B15259" s="181"/>
      <c r="C15259" s="181"/>
      <c r="D15259" s="182" t="s">
        <v>242</v>
      </c>
      <c r="E15259" s="182"/>
      <c r="F15259" s="104">
        <v>5.65</v>
      </c>
      <c r="G15259" s="183">
        <v>0.1151288</v>
      </c>
      <c r="H15259" s="183"/>
      <c r="I15259" s="176">
        <v>0.65049999999999997</v>
      </c>
      <c r="J15259" s="176"/>
      <c r="K15259" s="176"/>
      <c r="L15259" s="176"/>
      <c r="M15259" s="176"/>
      <c r="N15259" s="176"/>
      <c r="O15259" s="176">
        <v>0.65049999999999997</v>
      </c>
      <c r="P15259" s="176"/>
    </row>
    <row r="15260" spans="1:16" ht="14.1" customHeight="1">
      <c r="A15260" s="181" t="s">
        <v>244</v>
      </c>
      <c r="B15260" s="181"/>
      <c r="C15260" s="181"/>
      <c r="D15260" s="182"/>
      <c r="E15260" s="182"/>
      <c r="F15260" s="104">
        <v>3.11</v>
      </c>
      <c r="G15260" s="183">
        <v>0.86899999999999999</v>
      </c>
      <c r="H15260" s="183"/>
      <c r="I15260" s="176">
        <v>2.7010000000000001</v>
      </c>
      <c r="J15260" s="176"/>
      <c r="K15260" s="176"/>
      <c r="L15260" s="176"/>
      <c r="M15260" s="176"/>
      <c r="N15260" s="176"/>
      <c r="O15260" s="176">
        <v>2.7010000000000001</v>
      </c>
      <c r="P15260" s="176"/>
    </row>
    <row r="15261" spans="1:16" ht="14.1" customHeight="1">
      <c r="A15261" s="181" t="s">
        <v>245</v>
      </c>
      <c r="B15261" s="181"/>
      <c r="C15261" s="181"/>
      <c r="D15261" s="182"/>
      <c r="E15261" s="182"/>
      <c r="F15261" s="104"/>
      <c r="G15261" s="183"/>
      <c r="H15261" s="183"/>
      <c r="I15261" s="176">
        <v>3.2</v>
      </c>
      <c r="J15261" s="176"/>
      <c r="K15261" s="176"/>
      <c r="L15261" s="176"/>
      <c r="M15261" s="176"/>
      <c r="N15261" s="176"/>
      <c r="O15261" s="176">
        <v>3.2</v>
      </c>
      <c r="P15261" s="176"/>
    </row>
    <row r="15262" spans="1:16" ht="14.1" customHeight="1">
      <c r="A15262" s="177" t="s">
        <v>246</v>
      </c>
      <c r="B15262" s="177"/>
      <c r="C15262" s="177"/>
      <c r="D15262" s="177"/>
      <c r="E15262" s="177"/>
      <c r="F15262" s="177"/>
      <c r="G15262" s="177"/>
      <c r="H15262" s="177"/>
      <c r="I15262" s="177"/>
      <c r="J15262" s="177"/>
      <c r="K15262" s="177"/>
      <c r="L15262" s="177"/>
      <c r="M15262" s="177"/>
      <c r="N15262" s="177"/>
      <c r="O15262" s="178">
        <v>9.01</v>
      </c>
      <c r="P15262" s="178"/>
    </row>
    <row r="15263" spans="1:16" ht="14.1" customHeight="1">
      <c r="A15263" s="177" t="s">
        <v>258</v>
      </c>
      <c r="B15263" s="177"/>
      <c r="C15263" s="177"/>
      <c r="D15263" s="177"/>
      <c r="E15263" s="177"/>
      <c r="F15263" s="177"/>
      <c r="G15263" s="177"/>
      <c r="H15263" s="177"/>
      <c r="I15263" s="177"/>
      <c r="J15263" s="177"/>
      <c r="K15263" s="177"/>
      <c r="L15263" s="177"/>
      <c r="M15263" s="177"/>
      <c r="N15263" s="177"/>
      <c r="O15263" s="177"/>
      <c r="P15263" s="177"/>
    </row>
    <row r="15264" spans="1:16" ht="22.7" customHeight="1">
      <c r="A15264" s="181" t="s">
        <v>530</v>
      </c>
      <c r="B15264" s="181"/>
      <c r="C15264" s="181"/>
      <c r="D15264" s="182" t="s">
        <v>239</v>
      </c>
      <c r="E15264" s="182"/>
      <c r="F15264" s="104">
        <v>0.72</v>
      </c>
      <c r="G15264" s="183">
        <v>0.1</v>
      </c>
      <c r="H15264" s="183"/>
      <c r="I15264" s="176"/>
      <c r="J15264" s="176"/>
      <c r="K15264" s="176">
        <v>7.1999999999999995E-2</v>
      </c>
      <c r="L15264" s="176"/>
      <c r="M15264" s="176"/>
      <c r="N15264" s="176"/>
      <c r="O15264" s="176">
        <v>7.1999999999999995E-2</v>
      </c>
      <c r="P15264" s="176"/>
    </row>
    <row r="15265" spans="1:16" ht="22.7" customHeight="1">
      <c r="A15265" s="181" t="s">
        <v>587</v>
      </c>
      <c r="B15265" s="181"/>
      <c r="C15265" s="181"/>
      <c r="D15265" s="182" t="s">
        <v>262</v>
      </c>
      <c r="E15265" s="182"/>
      <c r="F15265" s="104">
        <v>2.13</v>
      </c>
      <c r="G15265" s="183">
        <v>1.5550200000000001</v>
      </c>
      <c r="H15265" s="183"/>
      <c r="I15265" s="176"/>
      <c r="J15265" s="176"/>
      <c r="K15265" s="176">
        <v>3.3121999999999998</v>
      </c>
      <c r="L15265" s="176"/>
      <c r="M15265" s="176"/>
      <c r="N15265" s="176"/>
      <c r="O15265" s="176">
        <v>3.3121999999999998</v>
      </c>
      <c r="P15265" s="176"/>
    </row>
    <row r="15266" spans="1:16" ht="14.1" customHeight="1">
      <c r="A15266" s="177" t="s">
        <v>273</v>
      </c>
      <c r="B15266" s="177"/>
      <c r="C15266" s="177"/>
      <c r="D15266" s="177"/>
      <c r="E15266" s="177"/>
      <c r="F15266" s="177"/>
      <c r="G15266" s="177"/>
      <c r="H15266" s="177"/>
      <c r="I15266" s="177"/>
      <c r="J15266" s="177"/>
      <c r="K15266" s="177"/>
      <c r="L15266" s="177"/>
      <c r="M15266" s="177"/>
      <c r="N15266" s="177"/>
      <c r="O15266" s="178">
        <v>3.38</v>
      </c>
      <c r="P15266" s="178"/>
    </row>
    <row r="15267" spans="1:16" ht="14.1" customHeight="1">
      <c r="A15267" s="179" t="s">
        <v>247</v>
      </c>
      <c r="B15267" s="179"/>
      <c r="C15267" s="179"/>
      <c r="D15267" s="179"/>
      <c r="E15267" s="179"/>
      <c r="F15267" s="179"/>
      <c r="G15267" s="179"/>
      <c r="H15267" s="179"/>
      <c r="I15267" s="180">
        <v>9.01</v>
      </c>
      <c r="J15267" s="180"/>
      <c r="K15267" s="180">
        <v>3.38</v>
      </c>
      <c r="L15267" s="180"/>
      <c r="M15267" s="180"/>
      <c r="N15267" s="180"/>
      <c r="O15267" s="180">
        <v>12.39</v>
      </c>
      <c r="P15267" s="180"/>
    </row>
    <row r="15268" spans="1:16" ht="14.1" customHeight="1">
      <c r="A15268" s="172" t="s">
        <v>248</v>
      </c>
      <c r="B15268" s="172"/>
      <c r="C15268" s="172"/>
      <c r="D15268" s="172"/>
      <c r="E15268" s="172"/>
      <c r="F15268" s="172"/>
      <c r="G15268" s="172"/>
      <c r="H15268" s="172"/>
      <c r="I15268" s="173">
        <v>2.6</v>
      </c>
      <c r="J15268" s="173"/>
      <c r="K15268" s="173">
        <v>0.97</v>
      </c>
      <c r="L15268" s="173"/>
      <c r="M15268" s="173"/>
      <c r="N15268" s="173"/>
      <c r="O15268" s="173">
        <v>3.57</v>
      </c>
      <c r="P15268" s="173"/>
    </row>
    <row r="15269" spans="1:16" ht="14.1" customHeight="1">
      <c r="A15269" s="174" t="s">
        <v>249</v>
      </c>
      <c r="B15269" s="174"/>
      <c r="C15269" s="174"/>
      <c r="D15269" s="174"/>
      <c r="E15269" s="174"/>
      <c r="F15269" s="174"/>
      <c r="G15269" s="174"/>
      <c r="H15269" s="174"/>
      <c r="I15269" s="175">
        <v>11.61</v>
      </c>
      <c r="J15269" s="175"/>
      <c r="K15269" s="175">
        <v>4.3499999999999996</v>
      </c>
      <c r="L15269" s="175"/>
      <c r="M15269" s="175"/>
      <c r="N15269" s="175"/>
      <c r="O15269" s="175">
        <v>15.96</v>
      </c>
      <c r="P15269" s="175"/>
    </row>
    <row r="15270" spans="1:16" ht="14.1" customHeight="1">
      <c r="A15270" s="184" t="s">
        <v>1310</v>
      </c>
      <c r="B15270" s="184"/>
      <c r="C15270" s="184"/>
      <c r="D15270" s="184"/>
      <c r="E15270" s="184"/>
      <c r="F15270" s="184"/>
      <c r="G15270" s="184"/>
      <c r="H15270" s="184"/>
      <c r="I15270" s="184"/>
      <c r="J15270" s="184"/>
      <c r="K15270" s="184"/>
      <c r="L15270" s="184"/>
      <c r="M15270" s="184"/>
      <c r="N15270" s="184"/>
      <c r="O15270" s="185" t="s">
        <v>251</v>
      </c>
      <c r="P15270" s="185"/>
    </row>
    <row r="15271" spans="1:16" ht="14.1" customHeight="1">
      <c r="A15271" s="177" t="s">
        <v>240</v>
      </c>
      <c r="B15271" s="177"/>
      <c r="C15271" s="177"/>
      <c r="D15271" s="177"/>
      <c r="E15271" s="177"/>
      <c r="F15271" s="177"/>
      <c r="G15271" s="177"/>
      <c r="H15271" s="177"/>
      <c r="I15271" s="177"/>
      <c r="J15271" s="177"/>
      <c r="K15271" s="177"/>
      <c r="L15271" s="177"/>
      <c r="M15271" s="177"/>
      <c r="N15271" s="177"/>
      <c r="O15271" s="177"/>
      <c r="P15271" s="177"/>
    </row>
    <row r="15272" spans="1:16" ht="14.1" customHeight="1">
      <c r="A15272" s="181" t="s">
        <v>292</v>
      </c>
      <c r="B15272" s="181"/>
      <c r="C15272" s="181"/>
      <c r="D15272" s="182" t="s">
        <v>242</v>
      </c>
      <c r="E15272" s="182"/>
      <c r="F15272" s="104">
        <v>7.8</v>
      </c>
      <c r="G15272" s="183">
        <v>0.19021579999999999</v>
      </c>
      <c r="H15272" s="183"/>
      <c r="I15272" s="176">
        <v>1.4837</v>
      </c>
      <c r="J15272" s="176"/>
      <c r="K15272" s="176"/>
      <c r="L15272" s="176"/>
      <c r="M15272" s="176"/>
      <c r="N15272" s="176"/>
      <c r="O15272" s="176">
        <v>1.4837</v>
      </c>
      <c r="P15272" s="176"/>
    </row>
    <row r="15273" spans="1:16" ht="14.1" customHeight="1">
      <c r="A15273" s="181" t="s">
        <v>257</v>
      </c>
      <c r="B15273" s="181"/>
      <c r="C15273" s="181"/>
      <c r="D15273" s="182" t="s">
        <v>242</v>
      </c>
      <c r="E15273" s="182"/>
      <c r="F15273" s="104">
        <v>5.65</v>
      </c>
      <c r="G15273" s="183">
        <v>7.0186600000000002E-2</v>
      </c>
      <c r="H15273" s="183"/>
      <c r="I15273" s="176">
        <v>0.39660000000000001</v>
      </c>
      <c r="J15273" s="176"/>
      <c r="K15273" s="176"/>
      <c r="L15273" s="176"/>
      <c r="M15273" s="176"/>
      <c r="N15273" s="176"/>
      <c r="O15273" s="176">
        <v>0.39660000000000001</v>
      </c>
      <c r="P15273" s="176"/>
    </row>
    <row r="15274" spans="1:16" ht="14.1" customHeight="1">
      <c r="A15274" s="181" t="s">
        <v>244</v>
      </c>
      <c r="B15274" s="181"/>
      <c r="C15274" s="181"/>
      <c r="D15274" s="182"/>
      <c r="E15274" s="182"/>
      <c r="F15274" s="104">
        <v>1.88</v>
      </c>
      <c r="G15274" s="183">
        <v>0.86899999999999999</v>
      </c>
      <c r="H15274" s="183"/>
      <c r="I15274" s="176">
        <v>1.6339999999999999</v>
      </c>
      <c r="J15274" s="176"/>
      <c r="K15274" s="176"/>
      <c r="L15274" s="176"/>
      <c r="M15274" s="176"/>
      <c r="N15274" s="176"/>
      <c r="O15274" s="176">
        <v>1.6339999999999999</v>
      </c>
      <c r="P15274" s="176"/>
    </row>
    <row r="15275" spans="1:16" ht="14.1" customHeight="1">
      <c r="A15275" s="181" t="s">
        <v>245</v>
      </c>
      <c r="B15275" s="181"/>
      <c r="C15275" s="181"/>
      <c r="D15275" s="182"/>
      <c r="E15275" s="182"/>
      <c r="F15275" s="104"/>
      <c r="G15275" s="183"/>
      <c r="H15275" s="183"/>
      <c r="I15275" s="176">
        <v>1.94</v>
      </c>
      <c r="J15275" s="176"/>
      <c r="K15275" s="176"/>
      <c r="L15275" s="176"/>
      <c r="M15275" s="176"/>
      <c r="N15275" s="176"/>
      <c r="O15275" s="176">
        <v>1.94</v>
      </c>
      <c r="P15275" s="176"/>
    </row>
    <row r="15276" spans="1:16" ht="14.1" customHeight="1">
      <c r="A15276" s="177" t="s">
        <v>246</v>
      </c>
      <c r="B15276" s="177"/>
      <c r="C15276" s="177"/>
      <c r="D15276" s="177"/>
      <c r="E15276" s="177"/>
      <c r="F15276" s="177"/>
      <c r="G15276" s="177"/>
      <c r="H15276" s="177"/>
      <c r="I15276" s="177"/>
      <c r="J15276" s="177"/>
      <c r="K15276" s="177"/>
      <c r="L15276" s="177"/>
      <c r="M15276" s="177"/>
      <c r="N15276" s="177"/>
      <c r="O15276" s="178">
        <v>5.45</v>
      </c>
      <c r="P15276" s="178"/>
    </row>
    <row r="15277" spans="1:16" ht="14.1" customHeight="1">
      <c r="A15277" s="177" t="s">
        <v>258</v>
      </c>
      <c r="B15277" s="177"/>
      <c r="C15277" s="177"/>
      <c r="D15277" s="177"/>
      <c r="E15277" s="177"/>
      <c r="F15277" s="177"/>
      <c r="G15277" s="177"/>
      <c r="H15277" s="177"/>
      <c r="I15277" s="177"/>
      <c r="J15277" s="177"/>
      <c r="K15277" s="177"/>
      <c r="L15277" s="177"/>
      <c r="M15277" s="177"/>
      <c r="N15277" s="177"/>
      <c r="O15277" s="177"/>
      <c r="P15277" s="177"/>
    </row>
    <row r="15278" spans="1:16" ht="22.7" customHeight="1">
      <c r="A15278" s="181" t="s">
        <v>281</v>
      </c>
      <c r="B15278" s="181"/>
      <c r="C15278" s="181"/>
      <c r="D15278" s="182" t="s">
        <v>282</v>
      </c>
      <c r="E15278" s="182"/>
      <c r="F15278" s="104">
        <v>22.82</v>
      </c>
      <c r="G15278" s="183">
        <v>0.33</v>
      </c>
      <c r="H15278" s="183"/>
      <c r="I15278" s="176"/>
      <c r="J15278" s="176"/>
      <c r="K15278" s="176">
        <v>7.5305999999999997</v>
      </c>
      <c r="L15278" s="176"/>
      <c r="M15278" s="176"/>
      <c r="N15278" s="176"/>
      <c r="O15278" s="176">
        <v>7.5305999999999997</v>
      </c>
      <c r="P15278" s="176"/>
    </row>
    <row r="15279" spans="1:16" ht="14.1" customHeight="1">
      <c r="A15279" s="177" t="s">
        <v>273</v>
      </c>
      <c r="B15279" s="177"/>
      <c r="C15279" s="177"/>
      <c r="D15279" s="177"/>
      <c r="E15279" s="177"/>
      <c r="F15279" s="177"/>
      <c r="G15279" s="177"/>
      <c r="H15279" s="177"/>
      <c r="I15279" s="177"/>
      <c r="J15279" s="177"/>
      <c r="K15279" s="177"/>
      <c r="L15279" s="177"/>
      <c r="M15279" s="177"/>
      <c r="N15279" s="177"/>
      <c r="O15279" s="178">
        <v>7.53</v>
      </c>
      <c r="P15279" s="178"/>
    </row>
    <row r="15280" spans="1:16" ht="14.1" customHeight="1">
      <c r="A15280" s="179" t="s">
        <v>247</v>
      </c>
      <c r="B15280" s="179"/>
      <c r="C15280" s="179"/>
      <c r="D15280" s="179"/>
      <c r="E15280" s="179"/>
      <c r="F15280" s="179"/>
      <c r="G15280" s="179"/>
      <c r="H15280" s="179"/>
      <c r="I15280" s="180">
        <v>5.45</v>
      </c>
      <c r="J15280" s="180"/>
      <c r="K15280" s="180">
        <v>7.53</v>
      </c>
      <c r="L15280" s="180"/>
      <c r="M15280" s="180"/>
      <c r="N15280" s="180"/>
      <c r="O15280" s="180">
        <v>12.98</v>
      </c>
      <c r="P15280" s="180"/>
    </row>
    <row r="15281" spans="1:16" ht="14.1" customHeight="1">
      <c r="A15281" s="172" t="s">
        <v>248</v>
      </c>
      <c r="B15281" s="172"/>
      <c r="C15281" s="172"/>
      <c r="D15281" s="172"/>
      <c r="E15281" s="172"/>
      <c r="F15281" s="172"/>
      <c r="G15281" s="172"/>
      <c r="H15281" s="172"/>
      <c r="I15281" s="173">
        <v>1.57</v>
      </c>
      <c r="J15281" s="173"/>
      <c r="K15281" s="173">
        <v>2.17</v>
      </c>
      <c r="L15281" s="173"/>
      <c r="M15281" s="173"/>
      <c r="N15281" s="173"/>
      <c r="O15281" s="173">
        <v>3.74</v>
      </c>
      <c r="P15281" s="173"/>
    </row>
    <row r="15282" spans="1:16" ht="14.1" customHeight="1">
      <c r="A15282" s="174" t="s">
        <v>249</v>
      </c>
      <c r="B15282" s="174"/>
      <c r="C15282" s="174"/>
      <c r="D15282" s="174"/>
      <c r="E15282" s="174"/>
      <c r="F15282" s="174"/>
      <c r="G15282" s="174"/>
      <c r="H15282" s="174"/>
      <c r="I15282" s="175">
        <v>7.02</v>
      </c>
      <c r="J15282" s="175"/>
      <c r="K15282" s="175">
        <v>9.6999999999999993</v>
      </c>
      <c r="L15282" s="175"/>
      <c r="M15282" s="175"/>
      <c r="N15282" s="175"/>
      <c r="O15282" s="175">
        <v>16.72</v>
      </c>
      <c r="P15282" s="175"/>
    </row>
    <row r="15283" spans="1:16" ht="14.1" customHeight="1">
      <c r="A15283" s="184" t="s">
        <v>1311</v>
      </c>
      <c r="B15283" s="184"/>
      <c r="C15283" s="184"/>
      <c r="D15283" s="184"/>
      <c r="E15283" s="184"/>
      <c r="F15283" s="184"/>
      <c r="G15283" s="184"/>
      <c r="H15283" s="184"/>
      <c r="I15283" s="184"/>
      <c r="J15283" s="184"/>
      <c r="K15283" s="184"/>
      <c r="L15283" s="184"/>
      <c r="M15283" s="184"/>
      <c r="N15283" s="184"/>
      <c r="O15283" s="185" t="s">
        <v>260</v>
      </c>
      <c r="P15283" s="185"/>
    </row>
    <row r="15284" spans="1:16" ht="14.1" customHeight="1">
      <c r="A15284" s="177" t="s">
        <v>240</v>
      </c>
      <c r="B15284" s="177"/>
      <c r="C15284" s="177"/>
      <c r="D15284" s="177"/>
      <c r="E15284" s="177"/>
      <c r="F15284" s="177"/>
      <c r="G15284" s="177"/>
      <c r="H15284" s="177"/>
      <c r="I15284" s="177"/>
      <c r="J15284" s="177"/>
      <c r="K15284" s="177"/>
      <c r="L15284" s="177"/>
      <c r="M15284" s="177"/>
      <c r="N15284" s="177"/>
      <c r="O15284" s="177"/>
      <c r="P15284" s="177"/>
    </row>
    <row r="15285" spans="1:16" ht="22.7" customHeight="1">
      <c r="A15285" s="181" t="s">
        <v>777</v>
      </c>
      <c r="B15285" s="181"/>
      <c r="C15285" s="181"/>
      <c r="D15285" s="182" t="s">
        <v>242</v>
      </c>
      <c r="E15285" s="182"/>
      <c r="F15285" s="104">
        <v>7.8</v>
      </c>
      <c r="G15285" s="183">
        <v>0.4638331</v>
      </c>
      <c r="H15285" s="183"/>
      <c r="I15285" s="176">
        <v>3.6179000000000001</v>
      </c>
      <c r="J15285" s="176"/>
      <c r="K15285" s="176"/>
      <c r="L15285" s="176"/>
      <c r="M15285" s="176"/>
      <c r="N15285" s="176"/>
      <c r="O15285" s="176">
        <v>3.6179000000000001</v>
      </c>
      <c r="P15285" s="176"/>
    </row>
    <row r="15286" spans="1:16" ht="14.1" customHeight="1">
      <c r="A15286" s="181" t="s">
        <v>244</v>
      </c>
      <c r="B15286" s="181"/>
      <c r="C15286" s="181"/>
      <c r="D15286" s="182"/>
      <c r="E15286" s="182"/>
      <c r="F15286" s="104">
        <v>3.62</v>
      </c>
      <c r="G15286" s="183">
        <v>0.86899999999999999</v>
      </c>
      <c r="H15286" s="183"/>
      <c r="I15286" s="176">
        <v>3.1440000000000001</v>
      </c>
      <c r="J15286" s="176"/>
      <c r="K15286" s="176"/>
      <c r="L15286" s="176"/>
      <c r="M15286" s="176"/>
      <c r="N15286" s="176"/>
      <c r="O15286" s="176">
        <v>3.1440000000000001</v>
      </c>
      <c r="P15286" s="176"/>
    </row>
    <row r="15287" spans="1:16" ht="2.85" customHeight="1"/>
    <row r="15288" spans="1:16" ht="14.1" customHeight="1">
      <c r="A15288" s="170" t="s">
        <v>270</v>
      </c>
      <c r="B15288" s="170"/>
      <c r="C15288" s="170"/>
      <c r="D15288" s="170"/>
      <c r="E15288" s="170"/>
      <c r="F15288" s="170"/>
      <c r="G15288" s="170"/>
      <c r="H15288" s="170"/>
      <c r="I15288" s="170"/>
      <c r="J15288" s="170"/>
      <c r="K15288" s="170"/>
      <c r="L15288" s="170"/>
      <c r="M15288" s="170"/>
      <c r="N15288" s="170"/>
      <c r="O15288" s="170"/>
      <c r="P15288" s="170"/>
    </row>
    <row r="15289" spans="1:16" ht="14.1" customHeight="1">
      <c r="A15289" s="171" t="s">
        <v>271</v>
      </c>
      <c r="B15289" s="171"/>
      <c r="C15289" s="171"/>
      <c r="D15289" s="171"/>
      <c r="E15289" s="171"/>
      <c r="F15289" s="171"/>
      <c r="G15289" s="171"/>
      <c r="H15289" s="171"/>
      <c r="I15289" s="171"/>
      <c r="J15289" s="171"/>
      <c r="K15289" s="171"/>
      <c r="L15289" s="171"/>
      <c r="M15289" s="171"/>
      <c r="N15289" s="171"/>
      <c r="O15289" s="171"/>
      <c r="P15289" s="171"/>
    </row>
    <row r="15290" spans="1:16" ht="65.25" customHeight="1">
      <c r="A15290" s="198"/>
      <c r="B15290" s="198"/>
      <c r="C15290" s="198"/>
      <c r="D15290" s="198"/>
      <c r="E15290" s="198"/>
      <c r="F15290" s="198"/>
      <c r="G15290" s="198"/>
      <c r="H15290" s="198"/>
      <c r="I15290" s="198"/>
      <c r="J15290" s="198"/>
      <c r="K15290" s="198"/>
      <c r="L15290" s="198"/>
      <c r="M15290" s="198"/>
      <c r="N15290" s="198"/>
      <c r="O15290" s="198"/>
      <c r="P15290" s="198"/>
    </row>
    <row r="15291" spans="1:16" ht="5.65" customHeight="1"/>
    <row r="15292" spans="1:16" ht="19.7" customHeight="1">
      <c r="A15292" s="199" t="s">
        <v>218</v>
      </c>
      <c r="B15292" s="199"/>
      <c r="C15292" s="199"/>
      <c r="D15292" s="199"/>
      <c r="E15292" s="199"/>
      <c r="F15292" s="199"/>
      <c r="G15292" s="199"/>
      <c r="H15292" s="199"/>
      <c r="I15292" s="199"/>
      <c r="J15292" s="199"/>
      <c r="K15292" s="199"/>
      <c r="L15292" s="199"/>
      <c r="M15292" s="199"/>
      <c r="N15292" s="199"/>
      <c r="O15292" s="199"/>
      <c r="P15292" s="199"/>
    </row>
    <row r="15293" spans="1:16" ht="15.75" customHeight="1">
      <c r="A15293" s="105" t="s">
        <v>117</v>
      </c>
      <c r="B15293" s="196" t="s">
        <v>118</v>
      </c>
      <c r="C15293" s="196"/>
      <c r="D15293" s="196"/>
      <c r="E15293" s="196"/>
      <c r="F15293" s="196"/>
      <c r="G15293" s="196"/>
      <c r="H15293" s="196"/>
      <c r="I15293" s="196"/>
      <c r="J15293" s="196"/>
      <c r="K15293" s="196"/>
      <c r="L15293" s="193" t="s">
        <v>119</v>
      </c>
      <c r="M15293" s="193"/>
      <c r="N15293" s="200" t="s">
        <v>171</v>
      </c>
      <c r="O15293" s="200"/>
      <c r="P15293" s="200"/>
    </row>
    <row r="15294" spans="1:16" ht="12.6" customHeight="1">
      <c r="A15294" s="105" t="s">
        <v>120</v>
      </c>
      <c r="B15294" s="196" t="s">
        <v>121</v>
      </c>
      <c r="C15294" s="196"/>
      <c r="D15294" s="196"/>
      <c r="E15294" s="196"/>
      <c r="F15294" s="196"/>
      <c r="G15294" s="196"/>
      <c r="H15294" s="196"/>
      <c r="I15294" s="196"/>
      <c r="J15294" s="196"/>
      <c r="K15294" s="196"/>
      <c r="L15294" s="193" t="s">
        <v>219</v>
      </c>
      <c r="M15294" s="193"/>
      <c r="N15294" s="194" t="s">
        <v>3435</v>
      </c>
      <c r="O15294" s="194"/>
      <c r="P15294" s="194"/>
    </row>
    <row r="15295" spans="1:16" ht="14.45" customHeight="1">
      <c r="A15295" s="105" t="s">
        <v>220</v>
      </c>
      <c r="B15295" s="193" t="s">
        <v>170</v>
      </c>
      <c r="C15295" s="193"/>
      <c r="D15295" s="193"/>
      <c r="E15295" s="193"/>
      <c r="F15295" s="193"/>
      <c r="G15295" s="193"/>
      <c r="H15295" s="193"/>
      <c r="I15295" s="193"/>
      <c r="J15295" s="193"/>
      <c r="K15295" s="193"/>
      <c r="L15295" s="193" t="s">
        <v>122</v>
      </c>
      <c r="M15295" s="193"/>
      <c r="N15295" s="194"/>
      <c r="O15295" s="194"/>
      <c r="P15295" s="194"/>
    </row>
    <row r="15296" spans="1:16" ht="14.65" customHeight="1">
      <c r="A15296" s="105" t="s">
        <v>221</v>
      </c>
      <c r="B15296" s="193" t="s">
        <v>170</v>
      </c>
      <c r="C15296" s="193"/>
      <c r="D15296" s="193"/>
      <c r="E15296" s="193"/>
      <c r="F15296" s="193"/>
      <c r="G15296" s="193"/>
      <c r="H15296" s="193"/>
      <c r="I15296" s="193"/>
      <c r="J15296" s="193"/>
      <c r="K15296" s="193"/>
      <c r="L15296" s="193" t="s">
        <v>123</v>
      </c>
      <c r="M15296" s="193"/>
      <c r="N15296" s="194" t="s">
        <v>124</v>
      </c>
      <c r="O15296" s="194"/>
      <c r="P15296" s="194"/>
    </row>
    <row r="15297" spans="1:16" ht="26.45" customHeight="1">
      <c r="A15297" s="105" t="s">
        <v>222</v>
      </c>
      <c r="B15297" s="193" t="s">
        <v>170</v>
      </c>
      <c r="C15297" s="193"/>
      <c r="D15297" s="193"/>
      <c r="E15297" s="193"/>
      <c r="F15297" s="193"/>
      <c r="G15297" s="193"/>
      <c r="H15297" s="193"/>
      <c r="I15297" s="193"/>
      <c r="J15297" s="193"/>
      <c r="K15297" s="193"/>
      <c r="L15297" s="193" t="s">
        <v>125</v>
      </c>
      <c r="M15297" s="193"/>
      <c r="N15297" s="195" t="s">
        <v>3791</v>
      </c>
      <c r="O15297" s="195"/>
      <c r="P15297" s="195"/>
    </row>
    <row r="15298" spans="1:16" ht="13.35" customHeight="1">
      <c r="A15298" s="106" t="s">
        <v>126</v>
      </c>
      <c r="B15298" s="188"/>
      <c r="C15298" s="188"/>
      <c r="D15298" s="188"/>
      <c r="E15298" s="188"/>
      <c r="F15298" s="188"/>
      <c r="G15298" s="188"/>
      <c r="H15298" s="188"/>
      <c r="I15298" s="188"/>
      <c r="J15298" s="188"/>
      <c r="K15298" s="188"/>
      <c r="L15298" s="188" t="s">
        <v>127</v>
      </c>
      <c r="M15298" s="188"/>
      <c r="N15298" s="189" t="s">
        <v>173</v>
      </c>
      <c r="O15298" s="189"/>
      <c r="P15298" s="189"/>
    </row>
    <row r="15299" spans="1:16" ht="15.75" customHeight="1">
      <c r="A15299" s="190" t="s">
        <v>223</v>
      </c>
      <c r="B15299" s="190"/>
      <c r="C15299" s="191" t="s">
        <v>224</v>
      </c>
      <c r="D15299" s="191"/>
      <c r="E15299" s="192" t="s">
        <v>225</v>
      </c>
      <c r="F15299" s="192"/>
      <c r="G15299" s="192"/>
      <c r="H15299" s="191" t="s">
        <v>226</v>
      </c>
      <c r="I15299" s="191"/>
      <c r="J15299" s="192" t="s">
        <v>227</v>
      </c>
      <c r="K15299" s="192"/>
      <c r="L15299" s="192"/>
      <c r="M15299" s="192"/>
      <c r="N15299" s="192"/>
      <c r="O15299" s="192"/>
      <c r="P15299" s="103" t="s">
        <v>228</v>
      </c>
    </row>
    <row r="15300" spans="1:16" ht="17.100000000000001" customHeight="1">
      <c r="A15300" s="186" t="s">
        <v>229</v>
      </c>
      <c r="B15300" s="186"/>
      <c r="C15300" s="186"/>
      <c r="D15300" s="187" t="s">
        <v>230</v>
      </c>
      <c r="E15300" s="187"/>
      <c r="F15300" s="187" t="s">
        <v>231</v>
      </c>
      <c r="G15300" s="187" t="s">
        <v>232</v>
      </c>
      <c r="H15300" s="187"/>
      <c r="I15300" s="187" t="s">
        <v>233</v>
      </c>
      <c r="J15300" s="187"/>
      <c r="K15300" s="187"/>
      <c r="L15300" s="187"/>
      <c r="M15300" s="187"/>
      <c r="N15300" s="187"/>
      <c r="O15300" s="187"/>
      <c r="P15300" s="187"/>
    </row>
    <row r="15301" spans="1:16" ht="17.100000000000001" customHeight="1">
      <c r="A15301" s="186"/>
      <c r="B15301" s="186"/>
      <c r="C15301" s="186"/>
      <c r="D15301" s="187"/>
      <c r="E15301" s="187"/>
      <c r="F15301" s="187"/>
      <c r="G15301" s="187"/>
      <c r="H15301" s="187"/>
      <c r="I15301" s="187" t="s">
        <v>234</v>
      </c>
      <c r="J15301" s="187"/>
      <c r="K15301" s="187" t="s">
        <v>235</v>
      </c>
      <c r="L15301" s="187"/>
      <c r="M15301" s="187" t="s">
        <v>236</v>
      </c>
      <c r="N15301" s="187"/>
      <c r="O15301" s="187" t="s">
        <v>237</v>
      </c>
      <c r="P15301" s="187"/>
    </row>
    <row r="15302" spans="1:16" ht="14.1" customHeight="1">
      <c r="A15302" s="181" t="s">
        <v>245</v>
      </c>
      <c r="B15302" s="181"/>
      <c r="C15302" s="181"/>
      <c r="D15302" s="182"/>
      <c r="E15302" s="182"/>
      <c r="F15302" s="104"/>
      <c r="G15302" s="183"/>
      <c r="H15302" s="183"/>
      <c r="I15302" s="176">
        <v>2.56</v>
      </c>
      <c r="J15302" s="176"/>
      <c r="K15302" s="176"/>
      <c r="L15302" s="176"/>
      <c r="M15302" s="176"/>
      <c r="N15302" s="176"/>
      <c r="O15302" s="176">
        <v>2.56</v>
      </c>
      <c r="P15302" s="176"/>
    </row>
    <row r="15303" spans="1:16" ht="14.1" customHeight="1">
      <c r="A15303" s="177" t="s">
        <v>246</v>
      </c>
      <c r="B15303" s="177"/>
      <c r="C15303" s="177"/>
      <c r="D15303" s="177"/>
      <c r="E15303" s="177"/>
      <c r="F15303" s="177"/>
      <c r="G15303" s="177"/>
      <c r="H15303" s="177"/>
      <c r="I15303" s="177"/>
      <c r="J15303" s="177"/>
      <c r="K15303" s="177"/>
      <c r="L15303" s="177"/>
      <c r="M15303" s="177"/>
      <c r="N15303" s="177"/>
      <c r="O15303" s="178">
        <v>9.32</v>
      </c>
      <c r="P15303" s="178"/>
    </row>
    <row r="15304" spans="1:16" ht="14.1" customHeight="1">
      <c r="A15304" s="177" t="s">
        <v>258</v>
      </c>
      <c r="B15304" s="177"/>
      <c r="C15304" s="177"/>
      <c r="D15304" s="177"/>
      <c r="E15304" s="177"/>
      <c r="F15304" s="177"/>
      <c r="G15304" s="177"/>
      <c r="H15304" s="177"/>
      <c r="I15304" s="177"/>
      <c r="J15304" s="177"/>
      <c r="K15304" s="177"/>
      <c r="L15304" s="177"/>
      <c r="M15304" s="177"/>
      <c r="N15304" s="177"/>
      <c r="O15304" s="177"/>
      <c r="P15304" s="177"/>
    </row>
    <row r="15305" spans="1:16" ht="42.4" customHeight="1">
      <c r="A15305" s="181" t="s">
        <v>810</v>
      </c>
      <c r="B15305" s="181"/>
      <c r="C15305" s="181"/>
      <c r="D15305" s="182" t="s">
        <v>262</v>
      </c>
      <c r="E15305" s="182"/>
      <c r="F15305" s="104">
        <v>24.54</v>
      </c>
      <c r="G15305" s="183">
        <v>4.2599999999999999E-2</v>
      </c>
      <c r="H15305" s="183"/>
      <c r="I15305" s="176"/>
      <c r="J15305" s="176"/>
      <c r="K15305" s="176">
        <v>1.0454000000000001</v>
      </c>
      <c r="L15305" s="176"/>
      <c r="M15305" s="176"/>
      <c r="N15305" s="176"/>
      <c r="O15305" s="176">
        <v>1.0454000000000001</v>
      </c>
      <c r="P15305" s="176"/>
    </row>
    <row r="15306" spans="1:16" ht="32.65" customHeight="1">
      <c r="A15306" s="181" t="s">
        <v>811</v>
      </c>
      <c r="B15306" s="181"/>
      <c r="C15306" s="181"/>
      <c r="D15306" s="182" t="s">
        <v>251</v>
      </c>
      <c r="E15306" s="182"/>
      <c r="F15306" s="104">
        <v>38.909999999999997</v>
      </c>
      <c r="G15306" s="183">
        <v>1.0955999999999999</v>
      </c>
      <c r="H15306" s="183"/>
      <c r="I15306" s="176"/>
      <c r="J15306" s="176"/>
      <c r="K15306" s="176">
        <v>42.629800000000003</v>
      </c>
      <c r="L15306" s="176"/>
      <c r="M15306" s="176"/>
      <c r="N15306" s="176"/>
      <c r="O15306" s="176">
        <v>42.629800000000003</v>
      </c>
      <c r="P15306" s="176"/>
    </row>
    <row r="15307" spans="1:16" ht="32.450000000000003" customHeight="1">
      <c r="A15307" s="181" t="s">
        <v>812</v>
      </c>
      <c r="B15307" s="181"/>
      <c r="C15307" s="181"/>
      <c r="D15307" s="182" t="s">
        <v>239</v>
      </c>
      <c r="E15307" s="182"/>
      <c r="F15307" s="104">
        <v>0.24</v>
      </c>
      <c r="G15307" s="183">
        <v>2.1911999999999998</v>
      </c>
      <c r="H15307" s="183"/>
      <c r="I15307" s="176"/>
      <c r="J15307" s="176"/>
      <c r="K15307" s="176">
        <v>0.52590000000000003</v>
      </c>
      <c r="L15307" s="176"/>
      <c r="M15307" s="176"/>
      <c r="N15307" s="176"/>
      <c r="O15307" s="176">
        <v>0.52590000000000003</v>
      </c>
      <c r="P15307" s="176"/>
    </row>
    <row r="15308" spans="1:16" ht="22.7" customHeight="1">
      <c r="A15308" s="181" t="s">
        <v>813</v>
      </c>
      <c r="B15308" s="181"/>
      <c r="C15308" s="181"/>
      <c r="D15308" s="182" t="s">
        <v>747</v>
      </c>
      <c r="E15308" s="182"/>
      <c r="F15308" s="104">
        <v>27.15</v>
      </c>
      <c r="G15308" s="183">
        <v>1.32E-2</v>
      </c>
      <c r="H15308" s="183"/>
      <c r="I15308" s="176"/>
      <c r="J15308" s="176"/>
      <c r="K15308" s="176">
        <v>0.3584</v>
      </c>
      <c r="L15308" s="176"/>
      <c r="M15308" s="176"/>
      <c r="N15308" s="176"/>
      <c r="O15308" s="176">
        <v>0.3584</v>
      </c>
      <c r="P15308" s="176"/>
    </row>
    <row r="15309" spans="1:16" ht="32.65" customHeight="1">
      <c r="A15309" s="181" t="s">
        <v>814</v>
      </c>
      <c r="B15309" s="181"/>
      <c r="C15309" s="181"/>
      <c r="D15309" s="182" t="s">
        <v>747</v>
      </c>
      <c r="E15309" s="182"/>
      <c r="F15309" s="104">
        <v>46.57</v>
      </c>
      <c r="G15309" s="183">
        <v>3.3300000000000003E-2</v>
      </c>
      <c r="H15309" s="183"/>
      <c r="I15309" s="176"/>
      <c r="J15309" s="176"/>
      <c r="K15309" s="176">
        <v>1.5508</v>
      </c>
      <c r="L15309" s="176"/>
      <c r="M15309" s="176"/>
      <c r="N15309" s="176"/>
      <c r="O15309" s="176">
        <v>1.5508</v>
      </c>
      <c r="P15309" s="176"/>
    </row>
    <row r="15310" spans="1:16" ht="42.4" customHeight="1">
      <c r="A15310" s="181" t="s">
        <v>815</v>
      </c>
      <c r="B15310" s="181"/>
      <c r="C15310" s="181"/>
      <c r="D15310" s="182" t="s">
        <v>239</v>
      </c>
      <c r="E15310" s="182"/>
      <c r="F15310" s="104">
        <v>2.95</v>
      </c>
      <c r="G15310" s="183">
        <v>1.3265</v>
      </c>
      <c r="H15310" s="183"/>
      <c r="I15310" s="176"/>
      <c r="J15310" s="176"/>
      <c r="K15310" s="176">
        <v>3.9131999999999998</v>
      </c>
      <c r="L15310" s="176"/>
      <c r="M15310" s="176"/>
      <c r="N15310" s="176"/>
      <c r="O15310" s="176">
        <v>3.9131999999999998</v>
      </c>
      <c r="P15310" s="176"/>
    </row>
    <row r="15311" spans="1:16" ht="42.4" customHeight="1">
      <c r="A15311" s="181" t="s">
        <v>816</v>
      </c>
      <c r="B15311" s="181"/>
      <c r="C15311" s="181"/>
      <c r="D15311" s="182" t="s">
        <v>268</v>
      </c>
      <c r="E15311" s="182"/>
      <c r="F15311" s="104">
        <v>7.82</v>
      </c>
      <c r="G15311" s="183">
        <v>3.8498999999999999</v>
      </c>
      <c r="H15311" s="183"/>
      <c r="I15311" s="176"/>
      <c r="J15311" s="176"/>
      <c r="K15311" s="176">
        <v>30.106200000000001</v>
      </c>
      <c r="L15311" s="176"/>
      <c r="M15311" s="176"/>
      <c r="N15311" s="176"/>
      <c r="O15311" s="176">
        <v>30.106200000000001</v>
      </c>
      <c r="P15311" s="176"/>
    </row>
    <row r="15312" spans="1:16" ht="14.25" customHeight="1">
      <c r="A15312" s="177" t="s">
        <v>273</v>
      </c>
      <c r="B15312" s="177"/>
      <c r="C15312" s="177"/>
      <c r="D15312" s="177"/>
      <c r="E15312" s="177"/>
      <c r="F15312" s="177"/>
      <c r="G15312" s="177"/>
      <c r="H15312" s="177"/>
      <c r="I15312" s="177"/>
      <c r="J15312" s="177"/>
      <c r="K15312" s="177"/>
      <c r="L15312" s="177"/>
      <c r="M15312" s="177"/>
      <c r="N15312" s="177"/>
      <c r="O15312" s="178">
        <v>80.13</v>
      </c>
      <c r="P15312" s="178"/>
    </row>
    <row r="15313" spans="1:16" ht="14.1" customHeight="1">
      <c r="A15313" s="179" t="s">
        <v>247</v>
      </c>
      <c r="B15313" s="179"/>
      <c r="C15313" s="179"/>
      <c r="D15313" s="179"/>
      <c r="E15313" s="179"/>
      <c r="F15313" s="179"/>
      <c r="G15313" s="179"/>
      <c r="H15313" s="179"/>
      <c r="I15313" s="180">
        <v>9.32</v>
      </c>
      <c r="J15313" s="180"/>
      <c r="K15313" s="180">
        <v>80.13</v>
      </c>
      <c r="L15313" s="180"/>
      <c r="M15313" s="180"/>
      <c r="N15313" s="180"/>
      <c r="O15313" s="180">
        <v>89.45</v>
      </c>
      <c r="P15313" s="180"/>
    </row>
    <row r="15314" spans="1:16" ht="14.1" customHeight="1">
      <c r="A15314" s="172" t="s">
        <v>248</v>
      </c>
      <c r="B15314" s="172"/>
      <c r="C15314" s="172"/>
      <c r="D15314" s="172"/>
      <c r="E15314" s="172"/>
      <c r="F15314" s="172"/>
      <c r="G15314" s="172"/>
      <c r="H15314" s="172"/>
      <c r="I15314" s="173">
        <v>2.69</v>
      </c>
      <c r="J15314" s="173"/>
      <c r="K15314" s="173">
        <v>23.09</v>
      </c>
      <c r="L15314" s="173"/>
      <c r="M15314" s="173"/>
      <c r="N15314" s="173"/>
      <c r="O15314" s="173">
        <v>25.78</v>
      </c>
      <c r="P15314" s="173"/>
    </row>
    <row r="15315" spans="1:16" ht="14.1" customHeight="1">
      <c r="A15315" s="174" t="s">
        <v>249</v>
      </c>
      <c r="B15315" s="174"/>
      <c r="C15315" s="174"/>
      <c r="D15315" s="174"/>
      <c r="E15315" s="174"/>
      <c r="F15315" s="174"/>
      <c r="G15315" s="174"/>
      <c r="H15315" s="174"/>
      <c r="I15315" s="175">
        <v>12.01</v>
      </c>
      <c r="J15315" s="175"/>
      <c r="K15315" s="175">
        <v>103.22</v>
      </c>
      <c r="L15315" s="175"/>
      <c r="M15315" s="175"/>
      <c r="N15315" s="175"/>
      <c r="O15315" s="175">
        <v>115.23</v>
      </c>
      <c r="P15315" s="175"/>
    </row>
    <row r="15316" spans="1:16" ht="22.7" customHeight="1">
      <c r="A15316" s="184" t="s">
        <v>1312</v>
      </c>
      <c r="B15316" s="184"/>
      <c r="C15316" s="184"/>
      <c r="D15316" s="184"/>
      <c r="E15316" s="184"/>
      <c r="F15316" s="184"/>
      <c r="G15316" s="184"/>
      <c r="H15316" s="184"/>
      <c r="I15316" s="184"/>
      <c r="J15316" s="184"/>
      <c r="K15316" s="184"/>
      <c r="L15316" s="184"/>
      <c r="M15316" s="184"/>
      <c r="N15316" s="184"/>
      <c r="O15316" s="185" t="s">
        <v>239</v>
      </c>
      <c r="P15316" s="185"/>
    </row>
    <row r="15317" spans="1:16" ht="14.1" customHeight="1">
      <c r="A15317" s="177" t="s">
        <v>252</v>
      </c>
      <c r="B15317" s="177"/>
      <c r="C15317" s="177"/>
      <c r="D15317" s="177"/>
      <c r="E15317" s="177"/>
      <c r="F15317" s="177"/>
      <c r="G15317" s="177"/>
      <c r="H15317" s="177"/>
      <c r="I15317" s="177"/>
      <c r="J15317" s="177"/>
      <c r="K15317" s="177"/>
      <c r="L15317" s="177"/>
      <c r="M15317" s="177"/>
      <c r="N15317" s="177"/>
      <c r="O15317" s="177"/>
      <c r="P15317" s="177"/>
    </row>
    <row r="15318" spans="1:16" ht="42.4" customHeight="1">
      <c r="A15318" s="181" t="s">
        <v>849</v>
      </c>
      <c r="B15318" s="181"/>
      <c r="C15318" s="181"/>
      <c r="D15318" s="182" t="s">
        <v>239</v>
      </c>
      <c r="E15318" s="182"/>
      <c r="F15318" s="104">
        <v>15981.38</v>
      </c>
      <c r="G15318" s="183">
        <v>2.164E-4</v>
      </c>
      <c r="H15318" s="183"/>
      <c r="I15318" s="176"/>
      <c r="J15318" s="176"/>
      <c r="K15318" s="176"/>
      <c r="L15318" s="176"/>
      <c r="M15318" s="176">
        <v>3.4586000000000001</v>
      </c>
      <c r="N15318" s="176"/>
      <c r="O15318" s="176">
        <v>3.4586000000000001</v>
      </c>
      <c r="P15318" s="176"/>
    </row>
    <row r="15319" spans="1:16" ht="14.1" customHeight="1">
      <c r="A15319" s="177" t="s">
        <v>254</v>
      </c>
      <c r="B15319" s="177"/>
      <c r="C15319" s="177"/>
      <c r="D15319" s="177"/>
      <c r="E15319" s="177"/>
      <c r="F15319" s="177"/>
      <c r="G15319" s="177"/>
      <c r="H15319" s="177"/>
      <c r="I15319" s="177"/>
      <c r="J15319" s="177"/>
      <c r="K15319" s="177"/>
      <c r="L15319" s="177"/>
      <c r="M15319" s="177"/>
      <c r="N15319" s="177"/>
      <c r="O15319" s="178">
        <v>3.46</v>
      </c>
      <c r="P15319" s="178"/>
    </row>
    <row r="15320" spans="1:16" ht="14.1" customHeight="1">
      <c r="A15320" s="177" t="s">
        <v>240</v>
      </c>
      <c r="B15320" s="177"/>
      <c r="C15320" s="177"/>
      <c r="D15320" s="177"/>
      <c r="E15320" s="177"/>
      <c r="F15320" s="177"/>
      <c r="G15320" s="177"/>
      <c r="H15320" s="177"/>
      <c r="I15320" s="177"/>
      <c r="J15320" s="177"/>
      <c r="K15320" s="177"/>
      <c r="L15320" s="177"/>
      <c r="M15320" s="177"/>
      <c r="N15320" s="177"/>
      <c r="O15320" s="177"/>
      <c r="P15320" s="177"/>
    </row>
    <row r="15321" spans="1:16" ht="14.1" customHeight="1">
      <c r="A15321" s="181" t="s">
        <v>366</v>
      </c>
      <c r="B15321" s="181"/>
      <c r="C15321" s="181"/>
      <c r="D15321" s="182" t="s">
        <v>242</v>
      </c>
      <c r="E15321" s="182"/>
      <c r="F15321" s="104">
        <v>5.86</v>
      </c>
      <c r="G15321" s="183">
        <v>3.9941700999999998</v>
      </c>
      <c r="H15321" s="183"/>
      <c r="I15321" s="176">
        <v>23.405799999999999</v>
      </c>
      <c r="J15321" s="176"/>
      <c r="K15321" s="176"/>
      <c r="L15321" s="176"/>
      <c r="M15321" s="176"/>
      <c r="N15321" s="176"/>
      <c r="O15321" s="176">
        <v>23.405799999999999</v>
      </c>
      <c r="P15321" s="176"/>
    </row>
    <row r="15322" spans="1:16" ht="22.7" customHeight="1">
      <c r="A15322" s="181" t="s">
        <v>256</v>
      </c>
      <c r="B15322" s="181"/>
      <c r="C15322" s="181"/>
      <c r="D15322" s="182" t="s">
        <v>242</v>
      </c>
      <c r="E15322" s="182"/>
      <c r="F15322" s="104">
        <v>7.8</v>
      </c>
      <c r="G15322" s="183">
        <v>2.4634399999999999</v>
      </c>
      <c r="H15322" s="183"/>
      <c r="I15322" s="176">
        <v>19.2148</v>
      </c>
      <c r="J15322" s="176"/>
      <c r="K15322" s="176"/>
      <c r="L15322" s="176"/>
      <c r="M15322" s="176"/>
      <c r="N15322" s="176"/>
      <c r="O15322" s="176">
        <v>19.2148</v>
      </c>
      <c r="P15322" s="176"/>
    </row>
    <row r="15323" spans="1:16" ht="14.1" customHeight="1">
      <c r="A15323" s="181" t="s">
        <v>291</v>
      </c>
      <c r="B15323" s="181"/>
      <c r="C15323" s="181"/>
      <c r="D15323" s="182" t="s">
        <v>242</v>
      </c>
      <c r="E15323" s="182"/>
      <c r="F15323" s="104">
        <v>7.8</v>
      </c>
      <c r="G15323" s="183">
        <v>3.9941700999999998</v>
      </c>
      <c r="H15323" s="183"/>
      <c r="I15323" s="176">
        <v>31.154499999999999</v>
      </c>
      <c r="J15323" s="176"/>
      <c r="K15323" s="176"/>
      <c r="L15323" s="176"/>
      <c r="M15323" s="176"/>
      <c r="N15323" s="176"/>
      <c r="O15323" s="176">
        <v>31.154499999999999</v>
      </c>
      <c r="P15323" s="176"/>
    </row>
    <row r="15324" spans="1:16" ht="13.9" customHeight="1"/>
    <row r="15325" spans="1:16" ht="14.1" customHeight="1">
      <c r="A15325" s="170" t="s">
        <v>270</v>
      </c>
      <c r="B15325" s="170"/>
      <c r="C15325" s="170"/>
      <c r="D15325" s="170"/>
      <c r="E15325" s="170"/>
      <c r="F15325" s="170"/>
      <c r="G15325" s="170"/>
      <c r="H15325" s="170"/>
      <c r="I15325" s="170"/>
      <c r="J15325" s="170"/>
      <c r="K15325" s="170"/>
      <c r="L15325" s="170"/>
      <c r="M15325" s="170"/>
      <c r="N15325" s="170"/>
      <c r="O15325" s="170"/>
      <c r="P15325" s="170"/>
    </row>
    <row r="15326" spans="1:16" ht="14.1" customHeight="1">
      <c r="A15326" s="171" t="s">
        <v>271</v>
      </c>
      <c r="B15326" s="171"/>
      <c r="C15326" s="171"/>
      <c r="D15326" s="171"/>
      <c r="E15326" s="171"/>
      <c r="F15326" s="171"/>
      <c r="G15326" s="171"/>
      <c r="H15326" s="171"/>
      <c r="I15326" s="171"/>
      <c r="J15326" s="171"/>
      <c r="K15326" s="171"/>
      <c r="L15326" s="171"/>
      <c r="M15326" s="171"/>
      <c r="N15326" s="171"/>
      <c r="O15326" s="171"/>
      <c r="P15326" s="171"/>
    </row>
    <row r="15327" spans="1:16" ht="65.25" customHeight="1">
      <c r="A15327" s="198"/>
      <c r="B15327" s="198"/>
      <c r="C15327" s="198"/>
      <c r="D15327" s="198"/>
      <c r="E15327" s="198"/>
      <c r="F15327" s="198"/>
      <c r="G15327" s="198"/>
      <c r="H15327" s="198"/>
      <c r="I15327" s="198"/>
      <c r="J15327" s="198"/>
      <c r="K15327" s="198"/>
      <c r="L15327" s="198"/>
      <c r="M15327" s="198"/>
      <c r="N15327" s="198"/>
      <c r="O15327" s="198"/>
      <c r="P15327" s="198"/>
    </row>
    <row r="15328" spans="1:16" ht="5.65" customHeight="1"/>
    <row r="15329" spans="1:16" ht="19.7" customHeight="1">
      <c r="A15329" s="199" t="s">
        <v>218</v>
      </c>
      <c r="B15329" s="199"/>
      <c r="C15329" s="199"/>
      <c r="D15329" s="199"/>
      <c r="E15329" s="199"/>
      <c r="F15329" s="199"/>
      <c r="G15329" s="199"/>
      <c r="H15329" s="199"/>
      <c r="I15329" s="199"/>
      <c r="J15329" s="199"/>
      <c r="K15329" s="199"/>
      <c r="L15329" s="199"/>
      <c r="M15329" s="199"/>
      <c r="N15329" s="199"/>
      <c r="O15329" s="199"/>
      <c r="P15329" s="199"/>
    </row>
    <row r="15330" spans="1:16" ht="15.75" customHeight="1">
      <c r="A15330" s="105" t="s">
        <v>117</v>
      </c>
      <c r="B15330" s="196" t="s">
        <v>118</v>
      </c>
      <c r="C15330" s="196"/>
      <c r="D15330" s="196"/>
      <c r="E15330" s="196"/>
      <c r="F15330" s="196"/>
      <c r="G15330" s="196"/>
      <c r="H15330" s="196"/>
      <c r="I15330" s="196"/>
      <c r="J15330" s="196"/>
      <c r="K15330" s="196"/>
      <c r="L15330" s="193" t="s">
        <v>119</v>
      </c>
      <c r="M15330" s="193"/>
      <c r="N15330" s="200" t="s">
        <v>171</v>
      </c>
      <c r="O15330" s="200"/>
      <c r="P15330" s="200"/>
    </row>
    <row r="15331" spans="1:16" ht="12.6" customHeight="1">
      <c r="A15331" s="105" t="s">
        <v>120</v>
      </c>
      <c r="B15331" s="196" t="s">
        <v>121</v>
      </c>
      <c r="C15331" s="196"/>
      <c r="D15331" s="196"/>
      <c r="E15331" s="196"/>
      <c r="F15331" s="196"/>
      <c r="G15331" s="196"/>
      <c r="H15331" s="196"/>
      <c r="I15331" s="196"/>
      <c r="J15331" s="196"/>
      <c r="K15331" s="196"/>
      <c r="L15331" s="193" t="s">
        <v>219</v>
      </c>
      <c r="M15331" s="193"/>
      <c r="N15331" s="194" t="s">
        <v>3435</v>
      </c>
      <c r="O15331" s="194"/>
      <c r="P15331" s="194"/>
    </row>
    <row r="15332" spans="1:16" ht="14.45" customHeight="1">
      <c r="A15332" s="105" t="s">
        <v>220</v>
      </c>
      <c r="B15332" s="193" t="s">
        <v>170</v>
      </c>
      <c r="C15332" s="193"/>
      <c r="D15332" s="193"/>
      <c r="E15332" s="193"/>
      <c r="F15332" s="193"/>
      <c r="G15332" s="193"/>
      <c r="H15332" s="193"/>
      <c r="I15332" s="193"/>
      <c r="J15332" s="193"/>
      <c r="K15332" s="193"/>
      <c r="L15332" s="193" t="s">
        <v>122</v>
      </c>
      <c r="M15332" s="193"/>
      <c r="N15332" s="194"/>
      <c r="O15332" s="194"/>
      <c r="P15332" s="194"/>
    </row>
    <row r="15333" spans="1:16" ht="14.65" customHeight="1">
      <c r="A15333" s="105" t="s">
        <v>221</v>
      </c>
      <c r="B15333" s="193" t="s">
        <v>170</v>
      </c>
      <c r="C15333" s="193"/>
      <c r="D15333" s="193"/>
      <c r="E15333" s="193"/>
      <c r="F15333" s="193"/>
      <c r="G15333" s="193"/>
      <c r="H15333" s="193"/>
      <c r="I15333" s="193"/>
      <c r="J15333" s="193"/>
      <c r="K15333" s="193"/>
      <c r="L15333" s="193" t="s">
        <v>123</v>
      </c>
      <c r="M15333" s="193"/>
      <c r="N15333" s="194" t="s">
        <v>124</v>
      </c>
      <c r="O15333" s="194"/>
      <c r="P15333" s="194"/>
    </row>
    <row r="15334" spans="1:16" ht="26.45" customHeight="1">
      <c r="A15334" s="105" t="s">
        <v>222</v>
      </c>
      <c r="B15334" s="193" t="s">
        <v>170</v>
      </c>
      <c r="C15334" s="193"/>
      <c r="D15334" s="193"/>
      <c r="E15334" s="193"/>
      <c r="F15334" s="193"/>
      <c r="G15334" s="193"/>
      <c r="H15334" s="193"/>
      <c r="I15334" s="193"/>
      <c r="J15334" s="193"/>
      <c r="K15334" s="193"/>
      <c r="L15334" s="193" t="s">
        <v>125</v>
      </c>
      <c r="M15334" s="193"/>
      <c r="N15334" s="195" t="s">
        <v>3792</v>
      </c>
      <c r="O15334" s="195"/>
      <c r="P15334" s="195"/>
    </row>
    <row r="15335" spans="1:16" ht="13.35" customHeight="1">
      <c r="A15335" s="106" t="s">
        <v>126</v>
      </c>
      <c r="B15335" s="188"/>
      <c r="C15335" s="188"/>
      <c r="D15335" s="188"/>
      <c r="E15335" s="188"/>
      <c r="F15335" s="188"/>
      <c r="G15335" s="188"/>
      <c r="H15335" s="188"/>
      <c r="I15335" s="188"/>
      <c r="J15335" s="188"/>
      <c r="K15335" s="188"/>
      <c r="L15335" s="188" t="s">
        <v>127</v>
      </c>
      <c r="M15335" s="188"/>
      <c r="N15335" s="189" t="s">
        <v>173</v>
      </c>
      <c r="O15335" s="189"/>
      <c r="P15335" s="189"/>
    </row>
    <row r="15336" spans="1:16" ht="15.75" customHeight="1">
      <c r="A15336" s="190" t="s">
        <v>223</v>
      </c>
      <c r="B15336" s="190"/>
      <c r="C15336" s="191" t="s">
        <v>224</v>
      </c>
      <c r="D15336" s="191"/>
      <c r="E15336" s="192" t="s">
        <v>225</v>
      </c>
      <c r="F15336" s="192"/>
      <c r="G15336" s="192"/>
      <c r="H15336" s="191" t="s">
        <v>226</v>
      </c>
      <c r="I15336" s="191"/>
      <c r="J15336" s="192" t="s">
        <v>227</v>
      </c>
      <c r="K15336" s="192"/>
      <c r="L15336" s="192"/>
      <c r="M15336" s="192"/>
      <c r="N15336" s="192"/>
      <c r="O15336" s="192"/>
      <c r="P15336" s="103" t="s">
        <v>228</v>
      </c>
    </row>
    <row r="15337" spans="1:16" ht="17.100000000000001" customHeight="1">
      <c r="A15337" s="186" t="s">
        <v>229</v>
      </c>
      <c r="B15337" s="186"/>
      <c r="C15337" s="186"/>
      <c r="D15337" s="187" t="s">
        <v>230</v>
      </c>
      <c r="E15337" s="187"/>
      <c r="F15337" s="187" t="s">
        <v>231</v>
      </c>
      <c r="G15337" s="187" t="s">
        <v>232</v>
      </c>
      <c r="H15337" s="187"/>
      <c r="I15337" s="187" t="s">
        <v>233</v>
      </c>
      <c r="J15337" s="187"/>
      <c r="K15337" s="187"/>
      <c r="L15337" s="187"/>
      <c r="M15337" s="187"/>
      <c r="N15337" s="187"/>
      <c r="O15337" s="187"/>
      <c r="P15337" s="187"/>
    </row>
    <row r="15338" spans="1:16" ht="17.100000000000001" customHeight="1">
      <c r="A15338" s="186"/>
      <c r="B15338" s="186"/>
      <c r="C15338" s="186"/>
      <c r="D15338" s="187"/>
      <c r="E15338" s="187"/>
      <c r="F15338" s="187"/>
      <c r="G15338" s="187"/>
      <c r="H15338" s="187"/>
      <c r="I15338" s="187" t="s">
        <v>234</v>
      </c>
      <c r="J15338" s="187"/>
      <c r="K15338" s="187" t="s">
        <v>235</v>
      </c>
      <c r="L15338" s="187"/>
      <c r="M15338" s="187" t="s">
        <v>236</v>
      </c>
      <c r="N15338" s="187"/>
      <c r="O15338" s="187" t="s">
        <v>237</v>
      </c>
      <c r="P15338" s="187"/>
    </row>
    <row r="15339" spans="1:16" ht="14.1" customHeight="1">
      <c r="A15339" s="181" t="s">
        <v>257</v>
      </c>
      <c r="B15339" s="181"/>
      <c r="C15339" s="181"/>
      <c r="D15339" s="182" t="s">
        <v>242</v>
      </c>
      <c r="E15339" s="182"/>
      <c r="F15339" s="104">
        <v>5.65</v>
      </c>
      <c r="G15339" s="183">
        <v>0.51908200000000004</v>
      </c>
      <c r="H15339" s="183"/>
      <c r="I15339" s="176">
        <v>2.9327999999999999</v>
      </c>
      <c r="J15339" s="176"/>
      <c r="K15339" s="176"/>
      <c r="L15339" s="176"/>
      <c r="M15339" s="176"/>
      <c r="N15339" s="176"/>
      <c r="O15339" s="176">
        <v>2.9327999999999999</v>
      </c>
      <c r="P15339" s="176"/>
    </row>
    <row r="15340" spans="1:16" ht="14.1" customHeight="1">
      <c r="A15340" s="181" t="s">
        <v>244</v>
      </c>
      <c r="B15340" s="181"/>
      <c r="C15340" s="181"/>
      <c r="D15340" s="182"/>
      <c r="E15340" s="182"/>
      <c r="F15340" s="104">
        <v>76.709999999999994</v>
      </c>
      <c r="G15340" s="183">
        <v>0.86899999999999999</v>
      </c>
      <c r="H15340" s="183"/>
      <c r="I15340" s="176">
        <v>66.659199999999998</v>
      </c>
      <c r="J15340" s="176"/>
      <c r="K15340" s="176"/>
      <c r="L15340" s="176"/>
      <c r="M15340" s="176"/>
      <c r="N15340" s="176"/>
      <c r="O15340" s="176">
        <v>66.659199999999998</v>
      </c>
      <c r="P15340" s="176"/>
    </row>
    <row r="15341" spans="1:16" ht="14.1" customHeight="1">
      <c r="A15341" s="181" t="s">
        <v>245</v>
      </c>
      <c r="B15341" s="181"/>
      <c r="C15341" s="181"/>
      <c r="D15341" s="182"/>
      <c r="E15341" s="182"/>
      <c r="F15341" s="104"/>
      <c r="G15341" s="183"/>
      <c r="H15341" s="183"/>
      <c r="I15341" s="176">
        <v>69.84</v>
      </c>
      <c r="J15341" s="176"/>
      <c r="K15341" s="176"/>
      <c r="L15341" s="176"/>
      <c r="M15341" s="176"/>
      <c r="N15341" s="176"/>
      <c r="O15341" s="176">
        <v>69.84</v>
      </c>
      <c r="P15341" s="176"/>
    </row>
    <row r="15342" spans="1:16" ht="14.1" customHeight="1">
      <c r="A15342" s="177" t="s">
        <v>246</v>
      </c>
      <c r="B15342" s="177"/>
      <c r="C15342" s="177"/>
      <c r="D15342" s="177"/>
      <c r="E15342" s="177"/>
      <c r="F15342" s="177"/>
      <c r="G15342" s="177"/>
      <c r="H15342" s="177"/>
      <c r="I15342" s="177"/>
      <c r="J15342" s="177"/>
      <c r="K15342" s="177"/>
      <c r="L15342" s="177"/>
      <c r="M15342" s="177"/>
      <c r="N15342" s="177"/>
      <c r="O15342" s="178">
        <v>213.21</v>
      </c>
      <c r="P15342" s="178"/>
    </row>
    <row r="15343" spans="1:16" ht="14.1" customHeight="1">
      <c r="A15343" s="177" t="s">
        <v>258</v>
      </c>
      <c r="B15343" s="177"/>
      <c r="C15343" s="177"/>
      <c r="D15343" s="177"/>
      <c r="E15343" s="177"/>
      <c r="F15343" s="177"/>
      <c r="G15343" s="177"/>
      <c r="H15343" s="177"/>
      <c r="I15343" s="177"/>
      <c r="J15343" s="177"/>
      <c r="K15343" s="177"/>
      <c r="L15343" s="177"/>
      <c r="M15343" s="177"/>
      <c r="N15343" s="177"/>
      <c r="O15343" s="177"/>
      <c r="P15343" s="177"/>
    </row>
    <row r="15344" spans="1:16" ht="32.65" customHeight="1">
      <c r="A15344" s="181" t="s">
        <v>850</v>
      </c>
      <c r="B15344" s="181"/>
      <c r="C15344" s="181"/>
      <c r="D15344" s="182" t="s">
        <v>282</v>
      </c>
      <c r="E15344" s="182"/>
      <c r="F15344" s="104">
        <v>8.73</v>
      </c>
      <c r="G15344" s="183">
        <v>5.4547600000000002E-2</v>
      </c>
      <c r="H15344" s="183"/>
      <c r="I15344" s="176"/>
      <c r="J15344" s="176"/>
      <c r="K15344" s="176">
        <v>0.47620000000000001</v>
      </c>
      <c r="L15344" s="176"/>
      <c r="M15344" s="176"/>
      <c r="N15344" s="176"/>
      <c r="O15344" s="176">
        <v>0.47620000000000001</v>
      </c>
      <c r="P15344" s="176"/>
    </row>
    <row r="15345" spans="1:16" ht="14.1" customHeight="1">
      <c r="A15345" s="181" t="s">
        <v>259</v>
      </c>
      <c r="B15345" s="181"/>
      <c r="C15345" s="181"/>
      <c r="D15345" s="182" t="s">
        <v>260</v>
      </c>
      <c r="E15345" s="182"/>
      <c r="F15345" s="104">
        <v>85.31</v>
      </c>
      <c r="G15345" s="183">
        <v>1.0909519999999999</v>
      </c>
      <c r="H15345" s="183"/>
      <c r="I15345" s="176"/>
      <c r="J15345" s="176"/>
      <c r="K15345" s="176">
        <v>93.069100000000006</v>
      </c>
      <c r="L15345" s="176"/>
      <c r="M15345" s="176"/>
      <c r="N15345" s="176"/>
      <c r="O15345" s="176">
        <v>93.069100000000006</v>
      </c>
      <c r="P15345" s="176"/>
    </row>
    <row r="15346" spans="1:16" ht="14.1" customHeight="1">
      <c r="A15346" s="181" t="s">
        <v>261</v>
      </c>
      <c r="B15346" s="181"/>
      <c r="C15346" s="181"/>
      <c r="D15346" s="182" t="s">
        <v>262</v>
      </c>
      <c r="E15346" s="182"/>
      <c r="F15346" s="104">
        <v>0.86</v>
      </c>
      <c r="G15346" s="183">
        <v>245.60496800000001</v>
      </c>
      <c r="H15346" s="183"/>
      <c r="I15346" s="176"/>
      <c r="J15346" s="176"/>
      <c r="K15346" s="176">
        <v>211.22030000000001</v>
      </c>
      <c r="L15346" s="176"/>
      <c r="M15346" s="176"/>
      <c r="N15346" s="176"/>
      <c r="O15346" s="176">
        <v>211.22030000000001</v>
      </c>
      <c r="P15346" s="176"/>
    </row>
    <row r="15347" spans="1:16" ht="22.7" customHeight="1">
      <c r="A15347" s="181" t="s">
        <v>263</v>
      </c>
      <c r="B15347" s="181"/>
      <c r="C15347" s="181"/>
      <c r="D15347" s="182" t="s">
        <v>264</v>
      </c>
      <c r="E15347" s="182"/>
      <c r="F15347" s="104">
        <v>1</v>
      </c>
      <c r="G15347" s="183">
        <v>2.6820702999999999</v>
      </c>
      <c r="H15347" s="183"/>
      <c r="I15347" s="176"/>
      <c r="J15347" s="176"/>
      <c r="K15347" s="176">
        <v>2.6821000000000002</v>
      </c>
      <c r="L15347" s="176"/>
      <c r="M15347" s="176"/>
      <c r="N15347" s="176"/>
      <c r="O15347" s="176">
        <v>2.6821000000000002</v>
      </c>
      <c r="P15347" s="176"/>
    </row>
    <row r="15348" spans="1:16" ht="42.4" customHeight="1">
      <c r="A15348" s="181" t="s">
        <v>851</v>
      </c>
      <c r="B15348" s="181"/>
      <c r="C15348" s="181"/>
      <c r="D15348" s="182" t="s">
        <v>251</v>
      </c>
      <c r="E15348" s="182"/>
      <c r="F15348" s="104">
        <v>402.33</v>
      </c>
      <c r="G15348" s="183">
        <v>5.8650000000000002</v>
      </c>
      <c r="H15348" s="183"/>
      <c r="I15348" s="176"/>
      <c r="J15348" s="176"/>
      <c r="K15348" s="176">
        <v>2359.6655000000001</v>
      </c>
      <c r="L15348" s="176"/>
      <c r="M15348" s="176"/>
      <c r="N15348" s="176"/>
      <c r="O15348" s="176">
        <v>2359.6655000000001</v>
      </c>
      <c r="P15348" s="176"/>
    </row>
    <row r="15349" spans="1:16" ht="14.25" customHeight="1">
      <c r="A15349" s="177" t="s">
        <v>273</v>
      </c>
      <c r="B15349" s="177"/>
      <c r="C15349" s="177"/>
      <c r="D15349" s="177"/>
      <c r="E15349" s="177"/>
      <c r="F15349" s="177"/>
      <c r="G15349" s="177"/>
      <c r="H15349" s="177"/>
      <c r="I15349" s="177"/>
      <c r="J15349" s="177"/>
      <c r="K15349" s="177"/>
      <c r="L15349" s="177"/>
      <c r="M15349" s="177"/>
      <c r="N15349" s="177"/>
      <c r="O15349" s="178">
        <v>2667.11</v>
      </c>
      <c r="P15349" s="178"/>
    </row>
    <row r="15350" spans="1:16" ht="14.1" customHeight="1">
      <c r="A15350" s="179" t="s">
        <v>247</v>
      </c>
      <c r="B15350" s="179"/>
      <c r="C15350" s="179"/>
      <c r="D15350" s="179"/>
      <c r="E15350" s="179"/>
      <c r="F15350" s="179"/>
      <c r="G15350" s="179"/>
      <c r="H15350" s="179"/>
      <c r="I15350" s="180">
        <v>213.21</v>
      </c>
      <c r="J15350" s="180"/>
      <c r="K15350" s="180">
        <v>2667.11</v>
      </c>
      <c r="L15350" s="180"/>
      <c r="M15350" s="180">
        <v>3.46</v>
      </c>
      <c r="N15350" s="180"/>
      <c r="O15350" s="180">
        <v>2883.78</v>
      </c>
      <c r="P15350" s="180"/>
    </row>
    <row r="15351" spans="1:16" ht="14.1" customHeight="1">
      <c r="A15351" s="172" t="s">
        <v>248</v>
      </c>
      <c r="B15351" s="172"/>
      <c r="C15351" s="172"/>
      <c r="D15351" s="172"/>
      <c r="E15351" s="172"/>
      <c r="F15351" s="172"/>
      <c r="G15351" s="172"/>
      <c r="H15351" s="172"/>
      <c r="I15351" s="173">
        <v>61.45</v>
      </c>
      <c r="J15351" s="173"/>
      <c r="K15351" s="173">
        <v>768.66</v>
      </c>
      <c r="L15351" s="173"/>
      <c r="M15351" s="173">
        <v>1</v>
      </c>
      <c r="N15351" s="173"/>
      <c r="O15351" s="173">
        <v>831.11</v>
      </c>
      <c r="P15351" s="173"/>
    </row>
    <row r="15352" spans="1:16" ht="14.1" customHeight="1">
      <c r="A15352" s="174" t="s">
        <v>249</v>
      </c>
      <c r="B15352" s="174"/>
      <c r="C15352" s="174"/>
      <c r="D15352" s="174"/>
      <c r="E15352" s="174"/>
      <c r="F15352" s="174"/>
      <c r="G15352" s="174"/>
      <c r="H15352" s="174"/>
      <c r="I15352" s="175">
        <v>274.66000000000003</v>
      </c>
      <c r="J15352" s="175"/>
      <c r="K15352" s="175">
        <v>3435.77</v>
      </c>
      <c r="L15352" s="175"/>
      <c r="M15352" s="175">
        <v>4.46</v>
      </c>
      <c r="N15352" s="175"/>
      <c r="O15352" s="175">
        <v>3714.89</v>
      </c>
      <c r="P15352" s="175"/>
    </row>
    <row r="15353" spans="1:16" ht="14.1" customHeight="1">
      <c r="A15353" s="184" t="s">
        <v>1313</v>
      </c>
      <c r="B15353" s="184"/>
      <c r="C15353" s="184"/>
      <c r="D15353" s="184"/>
      <c r="E15353" s="184"/>
      <c r="F15353" s="184"/>
      <c r="G15353" s="184"/>
      <c r="H15353" s="184"/>
      <c r="I15353" s="184"/>
      <c r="J15353" s="184"/>
      <c r="K15353" s="184"/>
      <c r="L15353" s="184"/>
      <c r="M15353" s="184"/>
      <c r="N15353" s="184"/>
      <c r="O15353" s="185" t="s">
        <v>268</v>
      </c>
      <c r="P15353" s="185"/>
    </row>
    <row r="15354" spans="1:16" ht="14.1" customHeight="1">
      <c r="A15354" s="177" t="s">
        <v>240</v>
      </c>
      <c r="B15354" s="177"/>
      <c r="C15354" s="177"/>
      <c r="D15354" s="177"/>
      <c r="E15354" s="177"/>
      <c r="F15354" s="177"/>
      <c r="G15354" s="177"/>
      <c r="H15354" s="177"/>
      <c r="I15354" s="177"/>
      <c r="J15354" s="177"/>
      <c r="K15354" s="177"/>
      <c r="L15354" s="177"/>
      <c r="M15354" s="177"/>
      <c r="N15354" s="177"/>
      <c r="O15354" s="177"/>
      <c r="P15354" s="177"/>
    </row>
    <row r="15355" spans="1:16" ht="14.1" customHeight="1">
      <c r="A15355" s="181" t="s">
        <v>834</v>
      </c>
      <c r="B15355" s="181"/>
      <c r="C15355" s="181"/>
      <c r="D15355" s="182" t="s">
        <v>242</v>
      </c>
      <c r="E15355" s="182"/>
      <c r="F15355" s="104">
        <v>7.8</v>
      </c>
      <c r="G15355" s="183">
        <v>0.47014590000000001</v>
      </c>
      <c r="H15355" s="183"/>
      <c r="I15355" s="176">
        <v>3.6671</v>
      </c>
      <c r="J15355" s="176"/>
      <c r="K15355" s="176"/>
      <c r="L15355" s="176"/>
      <c r="M15355" s="176"/>
      <c r="N15355" s="176"/>
      <c r="O15355" s="176">
        <v>3.6671</v>
      </c>
      <c r="P15355" s="176"/>
    </row>
    <row r="15356" spans="1:16" ht="14.1" customHeight="1">
      <c r="A15356" s="181" t="s">
        <v>257</v>
      </c>
      <c r="B15356" s="181"/>
      <c r="C15356" s="181"/>
      <c r="D15356" s="182" t="s">
        <v>242</v>
      </c>
      <c r="E15356" s="182"/>
      <c r="F15356" s="104">
        <v>5.65</v>
      </c>
      <c r="G15356" s="183">
        <v>0.2346432</v>
      </c>
      <c r="H15356" s="183"/>
      <c r="I15356" s="176">
        <v>1.3257000000000001</v>
      </c>
      <c r="J15356" s="176"/>
      <c r="K15356" s="176"/>
      <c r="L15356" s="176"/>
      <c r="M15356" s="176"/>
      <c r="N15356" s="176"/>
      <c r="O15356" s="176">
        <v>1.3257000000000001</v>
      </c>
      <c r="P15356" s="176"/>
    </row>
    <row r="15357" spans="1:16" ht="14.1" customHeight="1">
      <c r="A15357" s="181" t="s">
        <v>244</v>
      </c>
      <c r="B15357" s="181"/>
      <c r="C15357" s="181"/>
      <c r="D15357" s="182"/>
      <c r="E15357" s="182"/>
      <c r="F15357" s="104">
        <v>4.99</v>
      </c>
      <c r="G15357" s="183">
        <v>0.86899999999999999</v>
      </c>
      <c r="H15357" s="183"/>
      <c r="I15357" s="176">
        <v>4.3387000000000002</v>
      </c>
      <c r="J15357" s="176"/>
      <c r="K15357" s="176"/>
      <c r="L15357" s="176"/>
      <c r="M15357" s="176"/>
      <c r="N15357" s="176"/>
      <c r="O15357" s="176">
        <v>4.3387000000000002</v>
      </c>
      <c r="P15357" s="176"/>
    </row>
    <row r="15358" spans="1:16" ht="14.1" customHeight="1">
      <c r="A15358" s="181" t="s">
        <v>245</v>
      </c>
      <c r="B15358" s="181"/>
      <c r="C15358" s="181"/>
      <c r="D15358" s="182"/>
      <c r="E15358" s="182"/>
      <c r="F15358" s="104"/>
      <c r="G15358" s="183"/>
      <c r="H15358" s="183"/>
      <c r="I15358" s="176">
        <v>4.63</v>
      </c>
      <c r="J15358" s="176"/>
      <c r="K15358" s="176"/>
      <c r="L15358" s="176"/>
      <c r="M15358" s="176"/>
      <c r="N15358" s="176"/>
      <c r="O15358" s="176">
        <v>4.63</v>
      </c>
      <c r="P15358" s="176"/>
    </row>
    <row r="15359" spans="1:16" ht="14.1" customHeight="1">
      <c r="A15359" s="177" t="s">
        <v>246</v>
      </c>
      <c r="B15359" s="177"/>
      <c r="C15359" s="177"/>
      <c r="D15359" s="177"/>
      <c r="E15359" s="177"/>
      <c r="F15359" s="177"/>
      <c r="G15359" s="177"/>
      <c r="H15359" s="177"/>
      <c r="I15359" s="177"/>
      <c r="J15359" s="177"/>
      <c r="K15359" s="177"/>
      <c r="L15359" s="177"/>
      <c r="M15359" s="177"/>
      <c r="N15359" s="177"/>
      <c r="O15359" s="178">
        <v>13.96</v>
      </c>
      <c r="P15359" s="178"/>
    </row>
    <row r="15360" spans="1:16" ht="14.1" customHeight="1">
      <c r="A15360" s="177" t="s">
        <v>258</v>
      </c>
      <c r="B15360" s="177"/>
      <c r="C15360" s="177"/>
      <c r="D15360" s="177"/>
      <c r="E15360" s="177"/>
      <c r="F15360" s="177"/>
      <c r="G15360" s="177"/>
      <c r="H15360" s="177"/>
      <c r="I15360" s="177"/>
      <c r="J15360" s="177"/>
      <c r="K15360" s="177"/>
      <c r="L15360" s="177"/>
      <c r="M15360" s="177"/>
      <c r="N15360" s="177"/>
      <c r="O15360" s="177"/>
      <c r="P15360" s="177"/>
    </row>
    <row r="15361" spans="1:16" ht="14.1" customHeight="1">
      <c r="A15361" s="181" t="s">
        <v>516</v>
      </c>
      <c r="B15361" s="181"/>
      <c r="C15361" s="181"/>
      <c r="D15361" s="182" t="s">
        <v>262</v>
      </c>
      <c r="E15361" s="182"/>
      <c r="F15361" s="104">
        <v>2.12</v>
      </c>
      <c r="G15361" s="183">
        <v>1.29</v>
      </c>
      <c r="H15361" s="183"/>
      <c r="I15361" s="176"/>
      <c r="J15361" s="176"/>
      <c r="K15361" s="176">
        <v>2.7347999999999999</v>
      </c>
      <c r="L15361" s="176"/>
      <c r="M15361" s="176"/>
      <c r="N15361" s="176"/>
      <c r="O15361" s="176">
        <v>2.7347999999999999</v>
      </c>
      <c r="P15361" s="176"/>
    </row>
    <row r="15362" spans="1:16" ht="42.4" customHeight="1">
      <c r="A15362" s="181" t="s">
        <v>835</v>
      </c>
      <c r="B15362" s="181"/>
      <c r="C15362" s="181"/>
      <c r="D15362" s="182" t="s">
        <v>268</v>
      </c>
      <c r="E15362" s="182"/>
      <c r="F15362" s="104">
        <v>38.479999999999997</v>
      </c>
      <c r="G15362" s="183">
        <v>1</v>
      </c>
      <c r="H15362" s="183"/>
      <c r="I15362" s="176"/>
      <c r="J15362" s="176"/>
      <c r="K15362" s="176">
        <v>38.479999999999997</v>
      </c>
      <c r="L15362" s="176"/>
      <c r="M15362" s="176"/>
      <c r="N15362" s="176"/>
      <c r="O15362" s="176">
        <v>38.479999999999997</v>
      </c>
      <c r="P15362" s="176"/>
    </row>
    <row r="15363" spans="1:16" ht="14.1" customHeight="1">
      <c r="A15363" s="177" t="s">
        <v>273</v>
      </c>
      <c r="B15363" s="177"/>
      <c r="C15363" s="177"/>
      <c r="D15363" s="177"/>
      <c r="E15363" s="177"/>
      <c r="F15363" s="177"/>
      <c r="G15363" s="177"/>
      <c r="H15363" s="177"/>
      <c r="I15363" s="177"/>
      <c r="J15363" s="177"/>
      <c r="K15363" s="177"/>
      <c r="L15363" s="177"/>
      <c r="M15363" s="177"/>
      <c r="N15363" s="177"/>
      <c r="O15363" s="178">
        <v>41.21</v>
      </c>
      <c r="P15363" s="178"/>
    </row>
    <row r="15364" spans="1:16" ht="14.1" customHeight="1">
      <c r="A15364" s="179" t="s">
        <v>247</v>
      </c>
      <c r="B15364" s="179"/>
      <c r="C15364" s="179"/>
      <c r="D15364" s="179"/>
      <c r="E15364" s="179"/>
      <c r="F15364" s="179"/>
      <c r="G15364" s="179"/>
      <c r="H15364" s="179"/>
      <c r="I15364" s="180">
        <v>13.96</v>
      </c>
      <c r="J15364" s="180"/>
      <c r="K15364" s="180">
        <v>41.21</v>
      </c>
      <c r="L15364" s="180"/>
      <c r="M15364" s="180"/>
      <c r="N15364" s="180"/>
      <c r="O15364" s="180">
        <v>55.17</v>
      </c>
      <c r="P15364" s="180"/>
    </row>
    <row r="15365" spans="1:16" ht="14.1" customHeight="1">
      <c r="A15365" s="172" t="s">
        <v>248</v>
      </c>
      <c r="B15365" s="172"/>
      <c r="C15365" s="172"/>
      <c r="D15365" s="172"/>
      <c r="E15365" s="172"/>
      <c r="F15365" s="172"/>
      <c r="G15365" s="172"/>
      <c r="H15365" s="172"/>
      <c r="I15365" s="173">
        <v>4.0199999999999996</v>
      </c>
      <c r="J15365" s="173"/>
      <c r="K15365" s="173">
        <v>11.88</v>
      </c>
      <c r="L15365" s="173"/>
      <c r="M15365" s="173"/>
      <c r="N15365" s="173"/>
      <c r="O15365" s="173">
        <v>15.9</v>
      </c>
      <c r="P15365" s="173"/>
    </row>
    <row r="15366" spans="1:16" ht="14.1" customHeight="1">
      <c r="A15366" s="174" t="s">
        <v>249</v>
      </c>
      <c r="B15366" s="174"/>
      <c r="C15366" s="174"/>
      <c r="D15366" s="174"/>
      <c r="E15366" s="174"/>
      <c r="F15366" s="174"/>
      <c r="G15366" s="174"/>
      <c r="H15366" s="174"/>
      <c r="I15366" s="175">
        <v>17.98</v>
      </c>
      <c r="J15366" s="175"/>
      <c r="K15366" s="175">
        <v>53.09</v>
      </c>
      <c r="L15366" s="175"/>
      <c r="M15366" s="175"/>
      <c r="N15366" s="175"/>
      <c r="O15366" s="175">
        <v>71.069999999999993</v>
      </c>
      <c r="P15366" s="175"/>
    </row>
    <row r="15367" spans="1:16" ht="22.7" customHeight="1">
      <c r="A15367" s="184" t="s">
        <v>1314</v>
      </c>
      <c r="B15367" s="184"/>
      <c r="C15367" s="184"/>
      <c r="D15367" s="184"/>
      <c r="E15367" s="184"/>
      <c r="F15367" s="184"/>
      <c r="G15367" s="184"/>
      <c r="H15367" s="184"/>
      <c r="I15367" s="184"/>
      <c r="J15367" s="184"/>
      <c r="K15367" s="184"/>
      <c r="L15367" s="184"/>
      <c r="M15367" s="184"/>
      <c r="N15367" s="184"/>
      <c r="O15367" s="185" t="s">
        <v>251</v>
      </c>
      <c r="P15367" s="185"/>
    </row>
    <row r="15368" spans="1:16" ht="14.1" customHeight="1">
      <c r="A15368" s="177" t="s">
        <v>252</v>
      </c>
      <c r="B15368" s="177"/>
      <c r="C15368" s="177"/>
      <c r="D15368" s="177"/>
      <c r="E15368" s="177"/>
      <c r="F15368" s="177"/>
      <c r="G15368" s="177"/>
      <c r="H15368" s="177"/>
      <c r="I15368" s="177"/>
      <c r="J15368" s="177"/>
      <c r="K15368" s="177"/>
      <c r="L15368" s="177"/>
      <c r="M15368" s="177"/>
      <c r="N15368" s="177"/>
      <c r="O15368" s="177"/>
      <c r="P15368" s="177"/>
    </row>
    <row r="15369" spans="1:16" ht="2.1" customHeight="1"/>
    <row r="15370" spans="1:16" ht="14.1" customHeight="1">
      <c r="A15370" s="170" t="s">
        <v>270</v>
      </c>
      <c r="B15370" s="170"/>
      <c r="C15370" s="170"/>
      <c r="D15370" s="170"/>
      <c r="E15370" s="170"/>
      <c r="F15370" s="170"/>
      <c r="G15370" s="170"/>
      <c r="H15370" s="170"/>
      <c r="I15370" s="170"/>
      <c r="J15370" s="170"/>
      <c r="K15370" s="170"/>
      <c r="L15370" s="170"/>
      <c r="M15370" s="170"/>
      <c r="N15370" s="170"/>
      <c r="O15370" s="170"/>
      <c r="P15370" s="170"/>
    </row>
    <row r="15371" spans="1:16" ht="14.1" customHeight="1">
      <c r="A15371" s="171" t="s">
        <v>271</v>
      </c>
      <c r="B15371" s="171"/>
      <c r="C15371" s="171"/>
      <c r="D15371" s="171"/>
      <c r="E15371" s="171"/>
      <c r="F15371" s="171"/>
      <c r="G15371" s="171"/>
      <c r="H15371" s="171"/>
      <c r="I15371" s="171"/>
      <c r="J15371" s="171"/>
      <c r="K15371" s="171"/>
      <c r="L15371" s="171"/>
      <c r="M15371" s="171"/>
      <c r="N15371" s="171"/>
      <c r="O15371" s="171"/>
      <c r="P15371" s="171"/>
    </row>
    <row r="15372" spans="1:16" ht="65.25" customHeight="1">
      <c r="A15372" s="198"/>
      <c r="B15372" s="198"/>
      <c r="C15372" s="198"/>
      <c r="D15372" s="198"/>
      <c r="E15372" s="198"/>
      <c r="F15372" s="198"/>
      <c r="G15372" s="198"/>
      <c r="H15372" s="198"/>
      <c r="I15372" s="198"/>
      <c r="J15372" s="198"/>
      <c r="K15372" s="198"/>
      <c r="L15372" s="198"/>
      <c r="M15372" s="198"/>
      <c r="N15372" s="198"/>
      <c r="O15372" s="198"/>
      <c r="P15372" s="198"/>
    </row>
    <row r="15373" spans="1:16" ht="5.65" customHeight="1"/>
    <row r="15374" spans="1:16" ht="19.7" customHeight="1">
      <c r="A15374" s="199" t="s">
        <v>218</v>
      </c>
      <c r="B15374" s="199"/>
      <c r="C15374" s="199"/>
      <c r="D15374" s="199"/>
      <c r="E15374" s="199"/>
      <c r="F15374" s="199"/>
      <c r="G15374" s="199"/>
      <c r="H15374" s="199"/>
      <c r="I15374" s="199"/>
      <c r="J15374" s="199"/>
      <c r="K15374" s="199"/>
      <c r="L15374" s="199"/>
      <c r="M15374" s="199"/>
      <c r="N15374" s="199"/>
      <c r="O15374" s="199"/>
      <c r="P15374" s="199"/>
    </row>
    <row r="15375" spans="1:16" ht="15.75" customHeight="1">
      <c r="A15375" s="105" t="s">
        <v>117</v>
      </c>
      <c r="B15375" s="196" t="s">
        <v>118</v>
      </c>
      <c r="C15375" s="196"/>
      <c r="D15375" s="196"/>
      <c r="E15375" s="196"/>
      <c r="F15375" s="196"/>
      <c r="G15375" s="196"/>
      <c r="H15375" s="196"/>
      <c r="I15375" s="196"/>
      <c r="J15375" s="196"/>
      <c r="K15375" s="196"/>
      <c r="L15375" s="193" t="s">
        <v>119</v>
      </c>
      <c r="M15375" s="193"/>
      <c r="N15375" s="200" t="s">
        <v>171</v>
      </c>
      <c r="O15375" s="200"/>
      <c r="P15375" s="200"/>
    </row>
    <row r="15376" spans="1:16" ht="12.6" customHeight="1">
      <c r="A15376" s="105" t="s">
        <v>120</v>
      </c>
      <c r="B15376" s="196" t="s">
        <v>121</v>
      </c>
      <c r="C15376" s="196"/>
      <c r="D15376" s="196"/>
      <c r="E15376" s="196"/>
      <c r="F15376" s="196"/>
      <c r="G15376" s="196"/>
      <c r="H15376" s="196"/>
      <c r="I15376" s="196"/>
      <c r="J15376" s="196"/>
      <c r="K15376" s="196"/>
      <c r="L15376" s="193" t="s">
        <v>219</v>
      </c>
      <c r="M15376" s="193"/>
      <c r="N15376" s="194" t="s">
        <v>3435</v>
      </c>
      <c r="O15376" s="194"/>
      <c r="P15376" s="194"/>
    </row>
    <row r="15377" spans="1:16" ht="14.45" customHeight="1">
      <c r="A15377" s="105" t="s">
        <v>220</v>
      </c>
      <c r="B15377" s="193" t="s">
        <v>170</v>
      </c>
      <c r="C15377" s="193"/>
      <c r="D15377" s="193"/>
      <c r="E15377" s="193"/>
      <c r="F15377" s="193"/>
      <c r="G15377" s="193"/>
      <c r="H15377" s="193"/>
      <c r="I15377" s="193"/>
      <c r="J15377" s="193"/>
      <c r="K15377" s="193"/>
      <c r="L15377" s="193" t="s">
        <v>122</v>
      </c>
      <c r="M15377" s="193"/>
      <c r="N15377" s="194"/>
      <c r="O15377" s="194"/>
      <c r="P15377" s="194"/>
    </row>
    <row r="15378" spans="1:16" ht="14.65" customHeight="1">
      <c r="A15378" s="105" t="s">
        <v>221</v>
      </c>
      <c r="B15378" s="193" t="s">
        <v>170</v>
      </c>
      <c r="C15378" s="193"/>
      <c r="D15378" s="193"/>
      <c r="E15378" s="193"/>
      <c r="F15378" s="193"/>
      <c r="G15378" s="193"/>
      <c r="H15378" s="193"/>
      <c r="I15378" s="193"/>
      <c r="J15378" s="193"/>
      <c r="K15378" s="193"/>
      <c r="L15378" s="193" t="s">
        <v>123</v>
      </c>
      <c r="M15378" s="193"/>
      <c r="N15378" s="194" t="s">
        <v>124</v>
      </c>
      <c r="O15378" s="194"/>
      <c r="P15378" s="194"/>
    </row>
    <row r="15379" spans="1:16" ht="26.45" customHeight="1">
      <c r="A15379" s="105" t="s">
        <v>222</v>
      </c>
      <c r="B15379" s="193" t="s">
        <v>170</v>
      </c>
      <c r="C15379" s="193"/>
      <c r="D15379" s="193"/>
      <c r="E15379" s="193"/>
      <c r="F15379" s="193"/>
      <c r="G15379" s="193"/>
      <c r="H15379" s="193"/>
      <c r="I15379" s="193"/>
      <c r="J15379" s="193"/>
      <c r="K15379" s="193"/>
      <c r="L15379" s="193" t="s">
        <v>125</v>
      </c>
      <c r="M15379" s="193"/>
      <c r="N15379" s="195" t="s">
        <v>3793</v>
      </c>
      <c r="O15379" s="195"/>
      <c r="P15379" s="195"/>
    </row>
    <row r="15380" spans="1:16" ht="13.35" customHeight="1">
      <c r="A15380" s="106" t="s">
        <v>126</v>
      </c>
      <c r="B15380" s="188"/>
      <c r="C15380" s="188"/>
      <c r="D15380" s="188"/>
      <c r="E15380" s="188"/>
      <c r="F15380" s="188"/>
      <c r="G15380" s="188"/>
      <c r="H15380" s="188"/>
      <c r="I15380" s="188"/>
      <c r="J15380" s="188"/>
      <c r="K15380" s="188"/>
      <c r="L15380" s="188" t="s">
        <v>127</v>
      </c>
      <c r="M15380" s="188"/>
      <c r="N15380" s="189" t="s">
        <v>173</v>
      </c>
      <c r="O15380" s="189"/>
      <c r="P15380" s="189"/>
    </row>
    <row r="15381" spans="1:16" ht="15.75" customHeight="1">
      <c r="A15381" s="190" t="s">
        <v>223</v>
      </c>
      <c r="B15381" s="190"/>
      <c r="C15381" s="191" t="s">
        <v>224</v>
      </c>
      <c r="D15381" s="191"/>
      <c r="E15381" s="192" t="s">
        <v>225</v>
      </c>
      <c r="F15381" s="192"/>
      <c r="G15381" s="192"/>
      <c r="H15381" s="191" t="s">
        <v>226</v>
      </c>
      <c r="I15381" s="191"/>
      <c r="J15381" s="192" t="s">
        <v>227</v>
      </c>
      <c r="K15381" s="192"/>
      <c r="L15381" s="192"/>
      <c r="M15381" s="192"/>
      <c r="N15381" s="192"/>
      <c r="O15381" s="192"/>
      <c r="P15381" s="103" t="s">
        <v>228</v>
      </c>
    </row>
    <row r="15382" spans="1:16" ht="17.100000000000001" customHeight="1">
      <c r="A15382" s="186" t="s">
        <v>229</v>
      </c>
      <c r="B15382" s="186"/>
      <c r="C15382" s="186"/>
      <c r="D15382" s="187" t="s">
        <v>230</v>
      </c>
      <c r="E15382" s="187"/>
      <c r="F15382" s="187" t="s">
        <v>231</v>
      </c>
      <c r="G15382" s="187" t="s">
        <v>232</v>
      </c>
      <c r="H15382" s="187"/>
      <c r="I15382" s="187" t="s">
        <v>233</v>
      </c>
      <c r="J15382" s="187"/>
      <c r="K15382" s="187"/>
      <c r="L15382" s="187"/>
      <c r="M15382" s="187"/>
      <c r="N15382" s="187"/>
      <c r="O15382" s="187"/>
      <c r="P15382" s="187"/>
    </row>
    <row r="15383" spans="1:16" ht="17.100000000000001" customHeight="1">
      <c r="A15383" s="186"/>
      <c r="B15383" s="186"/>
      <c r="C15383" s="186"/>
      <c r="D15383" s="187"/>
      <c r="E15383" s="187"/>
      <c r="F15383" s="187"/>
      <c r="G15383" s="187"/>
      <c r="H15383" s="187"/>
      <c r="I15383" s="187" t="s">
        <v>234</v>
      </c>
      <c r="J15383" s="187"/>
      <c r="K15383" s="187" t="s">
        <v>235</v>
      </c>
      <c r="L15383" s="187"/>
      <c r="M15383" s="187" t="s">
        <v>236</v>
      </c>
      <c r="N15383" s="187"/>
      <c r="O15383" s="187" t="s">
        <v>237</v>
      </c>
      <c r="P15383" s="187"/>
    </row>
    <row r="15384" spans="1:16" ht="42.4" customHeight="1">
      <c r="A15384" s="181" t="s">
        <v>284</v>
      </c>
      <c r="B15384" s="181"/>
      <c r="C15384" s="181"/>
      <c r="D15384" s="182" t="s">
        <v>239</v>
      </c>
      <c r="E15384" s="182"/>
      <c r="F15384" s="104">
        <v>20613.439999999999</v>
      </c>
      <c r="G15384" s="183">
        <v>4.8999999999999997E-6</v>
      </c>
      <c r="H15384" s="183"/>
      <c r="I15384" s="176"/>
      <c r="J15384" s="176"/>
      <c r="K15384" s="176"/>
      <c r="L15384" s="176"/>
      <c r="M15384" s="176">
        <v>0.1017</v>
      </c>
      <c r="N15384" s="176"/>
      <c r="O15384" s="176">
        <v>0.1017</v>
      </c>
      <c r="P15384" s="176"/>
    </row>
    <row r="15385" spans="1:16" ht="14.1" customHeight="1">
      <c r="A15385" s="177" t="s">
        <v>254</v>
      </c>
      <c r="B15385" s="177"/>
      <c r="C15385" s="177"/>
      <c r="D15385" s="177"/>
      <c r="E15385" s="177"/>
      <c r="F15385" s="177"/>
      <c r="G15385" s="177"/>
      <c r="H15385" s="177"/>
      <c r="I15385" s="177"/>
      <c r="J15385" s="177"/>
      <c r="K15385" s="177"/>
      <c r="L15385" s="177"/>
      <c r="M15385" s="177"/>
      <c r="N15385" s="177"/>
      <c r="O15385" s="178">
        <v>0.1</v>
      </c>
      <c r="P15385" s="178"/>
    </row>
    <row r="15386" spans="1:16" ht="14.1" customHeight="1">
      <c r="A15386" s="177" t="s">
        <v>240</v>
      </c>
      <c r="B15386" s="177"/>
      <c r="C15386" s="177"/>
      <c r="D15386" s="177"/>
      <c r="E15386" s="177"/>
      <c r="F15386" s="177"/>
      <c r="G15386" s="177"/>
      <c r="H15386" s="177"/>
      <c r="I15386" s="177"/>
      <c r="J15386" s="177"/>
      <c r="K15386" s="177"/>
      <c r="L15386" s="177"/>
      <c r="M15386" s="177"/>
      <c r="N15386" s="177"/>
      <c r="O15386" s="177"/>
      <c r="P15386" s="177"/>
    </row>
    <row r="15387" spans="1:16" ht="22.7" customHeight="1">
      <c r="A15387" s="181" t="s">
        <v>256</v>
      </c>
      <c r="B15387" s="181"/>
      <c r="C15387" s="181"/>
      <c r="D15387" s="182" t="s">
        <v>242</v>
      </c>
      <c r="E15387" s="182"/>
      <c r="F15387" s="104">
        <v>7.8</v>
      </c>
      <c r="G15387" s="183">
        <v>5.6120000000000003E-2</v>
      </c>
      <c r="H15387" s="183"/>
      <c r="I15387" s="176">
        <v>0.43769999999999998</v>
      </c>
      <c r="J15387" s="176"/>
      <c r="K15387" s="176"/>
      <c r="L15387" s="176"/>
      <c r="M15387" s="176"/>
      <c r="N15387" s="176"/>
      <c r="O15387" s="176">
        <v>0.43769999999999998</v>
      </c>
      <c r="P15387" s="176"/>
    </row>
    <row r="15388" spans="1:16" ht="14.1" customHeight="1">
      <c r="A15388" s="181" t="s">
        <v>291</v>
      </c>
      <c r="B15388" s="181"/>
      <c r="C15388" s="181"/>
      <c r="D15388" s="182" t="s">
        <v>242</v>
      </c>
      <c r="E15388" s="182"/>
      <c r="F15388" s="104">
        <v>7.8</v>
      </c>
      <c r="G15388" s="183">
        <v>1.9976655999999999</v>
      </c>
      <c r="H15388" s="183"/>
      <c r="I15388" s="176">
        <v>15.581799999999999</v>
      </c>
      <c r="J15388" s="176"/>
      <c r="K15388" s="176"/>
      <c r="L15388" s="176"/>
      <c r="M15388" s="176"/>
      <c r="N15388" s="176"/>
      <c r="O15388" s="176">
        <v>15.581799999999999</v>
      </c>
      <c r="P15388" s="176"/>
    </row>
    <row r="15389" spans="1:16" ht="14.1" customHeight="1">
      <c r="A15389" s="181" t="s">
        <v>257</v>
      </c>
      <c r="B15389" s="181"/>
      <c r="C15389" s="181"/>
      <c r="D15389" s="182" t="s">
        <v>242</v>
      </c>
      <c r="E15389" s="182"/>
      <c r="F15389" s="104">
        <v>5.65</v>
      </c>
      <c r="G15389" s="183">
        <v>1.0160828</v>
      </c>
      <c r="H15389" s="183"/>
      <c r="I15389" s="176">
        <v>5.7408999999999999</v>
      </c>
      <c r="J15389" s="176"/>
      <c r="K15389" s="176"/>
      <c r="L15389" s="176"/>
      <c r="M15389" s="176"/>
      <c r="N15389" s="176"/>
      <c r="O15389" s="176">
        <v>5.7408999999999999</v>
      </c>
      <c r="P15389" s="176"/>
    </row>
    <row r="15390" spans="1:16" ht="14.1" customHeight="1">
      <c r="A15390" s="181" t="s">
        <v>244</v>
      </c>
      <c r="B15390" s="181"/>
      <c r="C15390" s="181"/>
      <c r="D15390" s="182"/>
      <c r="E15390" s="182"/>
      <c r="F15390" s="104">
        <v>21.76</v>
      </c>
      <c r="G15390" s="183">
        <v>0.86899999999999999</v>
      </c>
      <c r="H15390" s="183"/>
      <c r="I15390" s="176">
        <v>18.909800000000001</v>
      </c>
      <c r="J15390" s="176"/>
      <c r="K15390" s="176"/>
      <c r="L15390" s="176"/>
      <c r="M15390" s="176"/>
      <c r="N15390" s="176"/>
      <c r="O15390" s="176">
        <v>18.909800000000001</v>
      </c>
      <c r="P15390" s="176"/>
    </row>
    <row r="15391" spans="1:16" ht="14.1" customHeight="1">
      <c r="A15391" s="181" t="s">
        <v>245</v>
      </c>
      <c r="B15391" s="181"/>
      <c r="C15391" s="181"/>
      <c r="D15391" s="182"/>
      <c r="E15391" s="182"/>
      <c r="F15391" s="104"/>
      <c r="G15391" s="183"/>
      <c r="H15391" s="183"/>
      <c r="I15391" s="176">
        <v>20.28</v>
      </c>
      <c r="J15391" s="176"/>
      <c r="K15391" s="176"/>
      <c r="L15391" s="176"/>
      <c r="M15391" s="176"/>
      <c r="N15391" s="176"/>
      <c r="O15391" s="176">
        <v>20.28</v>
      </c>
      <c r="P15391" s="176"/>
    </row>
    <row r="15392" spans="1:16" ht="14.1" customHeight="1">
      <c r="A15392" s="177" t="s">
        <v>246</v>
      </c>
      <c r="B15392" s="177"/>
      <c r="C15392" s="177"/>
      <c r="D15392" s="177"/>
      <c r="E15392" s="177"/>
      <c r="F15392" s="177"/>
      <c r="G15392" s="177"/>
      <c r="H15392" s="177"/>
      <c r="I15392" s="177"/>
      <c r="J15392" s="177"/>
      <c r="K15392" s="177"/>
      <c r="L15392" s="177"/>
      <c r="M15392" s="177"/>
      <c r="N15392" s="177"/>
      <c r="O15392" s="178">
        <v>60.95</v>
      </c>
      <c r="P15392" s="178"/>
    </row>
    <row r="15393" spans="1:16" ht="14.1" customHeight="1">
      <c r="A15393" s="177" t="s">
        <v>258</v>
      </c>
      <c r="B15393" s="177"/>
      <c r="C15393" s="177"/>
      <c r="D15393" s="177"/>
      <c r="E15393" s="177"/>
      <c r="F15393" s="177"/>
      <c r="G15393" s="177"/>
      <c r="H15393" s="177"/>
      <c r="I15393" s="177"/>
      <c r="J15393" s="177"/>
      <c r="K15393" s="177"/>
      <c r="L15393" s="177"/>
      <c r="M15393" s="177"/>
      <c r="N15393" s="177"/>
      <c r="O15393" s="177"/>
      <c r="P15393" s="177"/>
    </row>
    <row r="15394" spans="1:16" ht="14.1" customHeight="1">
      <c r="A15394" s="181" t="s">
        <v>259</v>
      </c>
      <c r="B15394" s="181"/>
      <c r="C15394" s="181"/>
      <c r="D15394" s="182" t="s">
        <v>260</v>
      </c>
      <c r="E15394" s="182"/>
      <c r="F15394" s="104">
        <v>85.31</v>
      </c>
      <c r="G15394" s="183">
        <v>2.461E-2</v>
      </c>
      <c r="H15394" s="183"/>
      <c r="I15394" s="176"/>
      <c r="J15394" s="176"/>
      <c r="K15394" s="176">
        <v>2.0994999999999999</v>
      </c>
      <c r="L15394" s="176"/>
      <c r="M15394" s="176"/>
      <c r="N15394" s="176"/>
      <c r="O15394" s="176">
        <v>2.0994999999999999</v>
      </c>
      <c r="P15394" s="176"/>
    </row>
    <row r="15395" spans="1:16" ht="14.1" customHeight="1">
      <c r="A15395" s="181" t="s">
        <v>261</v>
      </c>
      <c r="B15395" s="181"/>
      <c r="C15395" s="181"/>
      <c r="D15395" s="182" t="s">
        <v>262</v>
      </c>
      <c r="E15395" s="182"/>
      <c r="F15395" s="104">
        <v>0.86</v>
      </c>
      <c r="G15395" s="183">
        <v>11.12556</v>
      </c>
      <c r="H15395" s="183"/>
      <c r="I15395" s="176"/>
      <c r="J15395" s="176"/>
      <c r="K15395" s="176">
        <v>9.5679999999999996</v>
      </c>
      <c r="L15395" s="176"/>
      <c r="M15395" s="176"/>
      <c r="N15395" s="176"/>
      <c r="O15395" s="176">
        <v>9.5679999999999996</v>
      </c>
      <c r="P15395" s="176"/>
    </row>
    <row r="15396" spans="1:16" ht="22.7" customHeight="1">
      <c r="A15396" s="181" t="s">
        <v>854</v>
      </c>
      <c r="B15396" s="181"/>
      <c r="C15396" s="181"/>
      <c r="D15396" s="182" t="s">
        <v>239</v>
      </c>
      <c r="E15396" s="182"/>
      <c r="F15396" s="104">
        <v>2.54</v>
      </c>
      <c r="G15396" s="183">
        <v>23.29</v>
      </c>
      <c r="H15396" s="183"/>
      <c r="I15396" s="176"/>
      <c r="J15396" s="176"/>
      <c r="K15396" s="176">
        <v>59.156599999999997</v>
      </c>
      <c r="L15396" s="176"/>
      <c r="M15396" s="176"/>
      <c r="N15396" s="176"/>
      <c r="O15396" s="176">
        <v>59.156599999999997</v>
      </c>
      <c r="P15396" s="176"/>
    </row>
    <row r="15397" spans="1:16" ht="22.7" customHeight="1">
      <c r="A15397" s="181" t="s">
        <v>263</v>
      </c>
      <c r="B15397" s="181"/>
      <c r="C15397" s="181"/>
      <c r="D15397" s="182" t="s">
        <v>264</v>
      </c>
      <c r="E15397" s="182"/>
      <c r="F15397" s="104">
        <v>1</v>
      </c>
      <c r="G15397" s="183">
        <v>3.2774999999999999E-2</v>
      </c>
      <c r="H15397" s="183"/>
      <c r="I15397" s="176"/>
      <c r="J15397" s="176"/>
      <c r="K15397" s="176">
        <v>3.2800000000000003E-2</v>
      </c>
      <c r="L15397" s="176"/>
      <c r="M15397" s="176"/>
      <c r="N15397" s="176"/>
      <c r="O15397" s="176">
        <v>3.2800000000000003E-2</v>
      </c>
      <c r="P15397" s="176"/>
    </row>
    <row r="15398" spans="1:16" ht="14.1" customHeight="1">
      <c r="A15398" s="177" t="s">
        <v>273</v>
      </c>
      <c r="B15398" s="177"/>
      <c r="C15398" s="177"/>
      <c r="D15398" s="177"/>
      <c r="E15398" s="177"/>
      <c r="F15398" s="177"/>
      <c r="G15398" s="177"/>
      <c r="H15398" s="177"/>
      <c r="I15398" s="177"/>
      <c r="J15398" s="177"/>
      <c r="K15398" s="177"/>
      <c r="L15398" s="177"/>
      <c r="M15398" s="177"/>
      <c r="N15398" s="177"/>
      <c r="O15398" s="178">
        <v>70.86</v>
      </c>
      <c r="P15398" s="178"/>
    </row>
    <row r="15399" spans="1:16" ht="14.1" customHeight="1">
      <c r="A15399" s="179" t="s">
        <v>247</v>
      </c>
      <c r="B15399" s="179"/>
      <c r="C15399" s="179"/>
      <c r="D15399" s="179"/>
      <c r="E15399" s="179"/>
      <c r="F15399" s="179"/>
      <c r="G15399" s="179"/>
      <c r="H15399" s="179"/>
      <c r="I15399" s="180">
        <v>60.95</v>
      </c>
      <c r="J15399" s="180"/>
      <c r="K15399" s="180">
        <v>70.86</v>
      </c>
      <c r="L15399" s="180"/>
      <c r="M15399" s="180">
        <v>0.1</v>
      </c>
      <c r="N15399" s="180"/>
      <c r="O15399" s="180">
        <v>131.91</v>
      </c>
      <c r="P15399" s="180"/>
    </row>
    <row r="15400" spans="1:16" ht="14.1" customHeight="1">
      <c r="A15400" s="172" t="s">
        <v>248</v>
      </c>
      <c r="B15400" s="172"/>
      <c r="C15400" s="172"/>
      <c r="D15400" s="172"/>
      <c r="E15400" s="172"/>
      <c r="F15400" s="172"/>
      <c r="G15400" s="172"/>
      <c r="H15400" s="172"/>
      <c r="I15400" s="173">
        <v>17.57</v>
      </c>
      <c r="J15400" s="173"/>
      <c r="K15400" s="173">
        <v>20.420000000000002</v>
      </c>
      <c r="L15400" s="173"/>
      <c r="M15400" s="173">
        <v>0.03</v>
      </c>
      <c r="N15400" s="173"/>
      <c r="O15400" s="173">
        <v>38.020000000000003</v>
      </c>
      <c r="P15400" s="173"/>
    </row>
    <row r="15401" spans="1:16" ht="14.1" customHeight="1">
      <c r="A15401" s="174" t="s">
        <v>249</v>
      </c>
      <c r="B15401" s="174"/>
      <c r="C15401" s="174"/>
      <c r="D15401" s="174"/>
      <c r="E15401" s="174"/>
      <c r="F15401" s="174"/>
      <c r="G15401" s="174"/>
      <c r="H15401" s="174"/>
      <c r="I15401" s="175">
        <v>78.52</v>
      </c>
      <c r="J15401" s="175"/>
      <c r="K15401" s="175">
        <v>91.28</v>
      </c>
      <c r="L15401" s="175"/>
      <c r="M15401" s="175">
        <v>0.13</v>
      </c>
      <c r="N15401" s="175"/>
      <c r="O15401" s="175">
        <v>169.93</v>
      </c>
      <c r="P15401" s="175"/>
    </row>
    <row r="15402" spans="1:16" ht="14.1" customHeight="1">
      <c r="A15402" s="184" t="s">
        <v>1315</v>
      </c>
      <c r="B15402" s="184"/>
      <c r="C15402" s="184"/>
      <c r="D15402" s="184"/>
      <c r="E15402" s="184"/>
      <c r="F15402" s="184"/>
      <c r="G15402" s="184"/>
      <c r="H15402" s="184"/>
      <c r="I15402" s="184"/>
      <c r="J15402" s="184"/>
      <c r="K15402" s="184"/>
      <c r="L15402" s="184"/>
      <c r="M15402" s="184"/>
      <c r="N15402" s="184"/>
      <c r="O15402" s="185" t="s">
        <v>251</v>
      </c>
      <c r="P15402" s="185"/>
    </row>
    <row r="15403" spans="1:16" ht="14.1" customHeight="1">
      <c r="A15403" s="177" t="s">
        <v>240</v>
      </c>
      <c r="B15403" s="177"/>
      <c r="C15403" s="177"/>
      <c r="D15403" s="177"/>
      <c r="E15403" s="177"/>
      <c r="F15403" s="177"/>
      <c r="G15403" s="177"/>
      <c r="H15403" s="177"/>
      <c r="I15403" s="177"/>
      <c r="J15403" s="177"/>
      <c r="K15403" s="177"/>
      <c r="L15403" s="177"/>
      <c r="M15403" s="177"/>
      <c r="N15403" s="177"/>
      <c r="O15403" s="177"/>
      <c r="P15403" s="177"/>
    </row>
    <row r="15404" spans="1:16" ht="14.1" customHeight="1">
      <c r="A15404" s="181" t="s">
        <v>392</v>
      </c>
      <c r="B15404" s="181"/>
      <c r="C15404" s="181"/>
      <c r="D15404" s="182" t="s">
        <v>242</v>
      </c>
      <c r="E15404" s="182"/>
      <c r="F15404" s="104">
        <v>5.86</v>
      </c>
      <c r="G15404" s="183">
        <v>0.402777</v>
      </c>
      <c r="H15404" s="183"/>
      <c r="I15404" s="176">
        <v>2.3603000000000001</v>
      </c>
      <c r="J15404" s="176"/>
      <c r="K15404" s="176"/>
      <c r="L15404" s="176"/>
      <c r="M15404" s="176"/>
      <c r="N15404" s="176"/>
      <c r="O15404" s="176">
        <v>2.3603000000000001</v>
      </c>
      <c r="P15404" s="176"/>
    </row>
    <row r="15405" spans="1:16" ht="14.1" customHeight="1">
      <c r="A15405" s="181" t="s">
        <v>291</v>
      </c>
      <c r="B15405" s="181"/>
      <c r="C15405" s="181"/>
      <c r="D15405" s="182" t="s">
        <v>242</v>
      </c>
      <c r="E15405" s="182"/>
      <c r="F15405" s="104">
        <v>7.8</v>
      </c>
      <c r="G15405" s="183">
        <v>0.402777</v>
      </c>
      <c r="H15405" s="183"/>
      <c r="I15405" s="176">
        <v>3.1417000000000002</v>
      </c>
      <c r="J15405" s="176"/>
      <c r="K15405" s="176"/>
      <c r="L15405" s="176"/>
      <c r="M15405" s="176"/>
      <c r="N15405" s="176"/>
      <c r="O15405" s="176">
        <v>3.1417000000000002</v>
      </c>
      <c r="P15405" s="176"/>
    </row>
    <row r="15406" spans="1:16" ht="14.1" customHeight="1">
      <c r="A15406" s="181" t="s">
        <v>244</v>
      </c>
      <c r="B15406" s="181"/>
      <c r="C15406" s="181"/>
      <c r="D15406" s="182"/>
      <c r="E15406" s="182"/>
      <c r="F15406" s="104">
        <v>5.5</v>
      </c>
      <c r="G15406" s="183">
        <v>0.86899999999999999</v>
      </c>
      <c r="H15406" s="183"/>
      <c r="I15406" s="176">
        <v>4.7812000000000001</v>
      </c>
      <c r="J15406" s="176"/>
      <c r="K15406" s="176"/>
      <c r="L15406" s="176"/>
      <c r="M15406" s="176"/>
      <c r="N15406" s="176"/>
      <c r="O15406" s="176">
        <v>4.7812000000000001</v>
      </c>
      <c r="P15406" s="176"/>
    </row>
    <row r="15407" spans="1:16" ht="14.1" customHeight="1">
      <c r="A15407" s="181" t="s">
        <v>245</v>
      </c>
      <c r="B15407" s="181"/>
      <c r="C15407" s="181"/>
      <c r="D15407" s="182"/>
      <c r="E15407" s="182"/>
      <c r="F15407" s="104"/>
      <c r="G15407" s="183"/>
      <c r="H15407" s="183"/>
      <c r="I15407" s="176">
        <v>5.34</v>
      </c>
      <c r="J15407" s="176"/>
      <c r="K15407" s="176"/>
      <c r="L15407" s="176"/>
      <c r="M15407" s="176"/>
      <c r="N15407" s="176"/>
      <c r="O15407" s="176">
        <v>5.34</v>
      </c>
      <c r="P15407" s="176"/>
    </row>
    <row r="15408" spans="1:16" ht="14.1" customHeight="1">
      <c r="A15408" s="177" t="s">
        <v>246</v>
      </c>
      <c r="B15408" s="177"/>
      <c r="C15408" s="177"/>
      <c r="D15408" s="177"/>
      <c r="E15408" s="177"/>
      <c r="F15408" s="177"/>
      <c r="G15408" s="177"/>
      <c r="H15408" s="177"/>
      <c r="I15408" s="177"/>
      <c r="J15408" s="177"/>
      <c r="K15408" s="177"/>
      <c r="L15408" s="177"/>
      <c r="M15408" s="177"/>
      <c r="N15408" s="177"/>
      <c r="O15408" s="178">
        <v>15.62</v>
      </c>
      <c r="P15408" s="178"/>
    </row>
    <row r="15409" spans="1:16" ht="14.1" customHeight="1">
      <c r="A15409" s="177" t="s">
        <v>258</v>
      </c>
      <c r="B15409" s="177"/>
      <c r="C15409" s="177"/>
      <c r="D15409" s="177"/>
      <c r="E15409" s="177"/>
      <c r="F15409" s="177"/>
      <c r="G15409" s="177"/>
      <c r="H15409" s="177"/>
      <c r="I15409" s="177"/>
      <c r="J15409" s="177"/>
      <c r="K15409" s="177"/>
      <c r="L15409" s="177"/>
      <c r="M15409" s="177"/>
      <c r="N15409" s="177"/>
      <c r="O15409" s="177"/>
      <c r="P15409" s="177"/>
    </row>
    <row r="15410" spans="1:16" ht="14.1" customHeight="1">
      <c r="A15410" s="181" t="s">
        <v>1211</v>
      </c>
      <c r="B15410" s="181"/>
      <c r="C15410" s="181"/>
      <c r="D15410" s="182" t="s">
        <v>307</v>
      </c>
      <c r="E15410" s="182"/>
      <c r="F15410" s="104">
        <v>1.52</v>
      </c>
      <c r="G15410" s="183">
        <v>1</v>
      </c>
      <c r="H15410" s="183"/>
      <c r="I15410" s="176"/>
      <c r="J15410" s="176"/>
      <c r="K15410" s="176">
        <v>1.52</v>
      </c>
      <c r="L15410" s="176"/>
      <c r="M15410" s="176"/>
      <c r="N15410" s="176"/>
      <c r="O15410" s="176">
        <v>1.52</v>
      </c>
      <c r="P15410" s="176"/>
    </row>
    <row r="15411" spans="1:16" ht="14.1" customHeight="1">
      <c r="A15411" s="181" t="s">
        <v>1212</v>
      </c>
      <c r="B15411" s="181"/>
      <c r="C15411" s="181"/>
      <c r="D15411" s="182" t="s">
        <v>251</v>
      </c>
      <c r="E15411" s="182"/>
      <c r="F15411" s="104">
        <v>1.91</v>
      </c>
      <c r="G15411" s="183">
        <v>1</v>
      </c>
      <c r="H15411" s="183"/>
      <c r="I15411" s="176"/>
      <c r="J15411" s="176"/>
      <c r="K15411" s="176">
        <v>1.91</v>
      </c>
      <c r="L15411" s="176"/>
      <c r="M15411" s="176"/>
      <c r="N15411" s="176"/>
      <c r="O15411" s="176">
        <v>1.91</v>
      </c>
      <c r="P15411" s="176"/>
    </row>
    <row r="15412" spans="1:16" ht="14.1" customHeight="1">
      <c r="A15412" s="177" t="s">
        <v>273</v>
      </c>
      <c r="B15412" s="177"/>
      <c r="C15412" s="177"/>
      <c r="D15412" s="177"/>
      <c r="E15412" s="177"/>
      <c r="F15412" s="177"/>
      <c r="G15412" s="177"/>
      <c r="H15412" s="177"/>
      <c r="I15412" s="177"/>
      <c r="J15412" s="177"/>
      <c r="K15412" s="177"/>
      <c r="L15412" s="177"/>
      <c r="M15412" s="177"/>
      <c r="N15412" s="177"/>
      <c r="O15412" s="178">
        <v>3.43</v>
      </c>
      <c r="P15412" s="178"/>
    </row>
    <row r="15413" spans="1:16" ht="14.1" customHeight="1">
      <c r="A15413" s="179" t="s">
        <v>247</v>
      </c>
      <c r="B15413" s="179"/>
      <c r="C15413" s="179"/>
      <c r="D15413" s="179"/>
      <c r="E15413" s="179"/>
      <c r="F15413" s="179"/>
      <c r="G15413" s="179"/>
      <c r="H15413" s="179"/>
      <c r="I15413" s="180">
        <v>15.62</v>
      </c>
      <c r="J15413" s="180"/>
      <c r="K15413" s="180">
        <v>3.43</v>
      </c>
      <c r="L15413" s="180"/>
      <c r="M15413" s="180"/>
      <c r="N15413" s="180"/>
      <c r="O15413" s="180">
        <v>19.05</v>
      </c>
      <c r="P15413" s="180"/>
    </row>
    <row r="15414" spans="1:16" ht="14.1" customHeight="1">
      <c r="A15414" s="172" t="s">
        <v>248</v>
      </c>
      <c r="B15414" s="172"/>
      <c r="C15414" s="172"/>
      <c r="D15414" s="172"/>
      <c r="E15414" s="172"/>
      <c r="F15414" s="172"/>
      <c r="G15414" s="172"/>
      <c r="H15414" s="172"/>
      <c r="I15414" s="173">
        <v>4.5</v>
      </c>
      <c r="J15414" s="173"/>
      <c r="K15414" s="173">
        <v>0.99</v>
      </c>
      <c r="L15414" s="173"/>
      <c r="M15414" s="173"/>
      <c r="N15414" s="173"/>
      <c r="O15414" s="173">
        <v>5.49</v>
      </c>
      <c r="P15414" s="173"/>
    </row>
    <row r="15415" spans="1:16" ht="14.1" customHeight="1">
      <c r="A15415" s="174" t="s">
        <v>249</v>
      </c>
      <c r="B15415" s="174"/>
      <c r="C15415" s="174"/>
      <c r="D15415" s="174"/>
      <c r="E15415" s="174"/>
      <c r="F15415" s="174"/>
      <c r="G15415" s="174"/>
      <c r="H15415" s="174"/>
      <c r="I15415" s="175">
        <v>20.12</v>
      </c>
      <c r="J15415" s="175"/>
      <c r="K15415" s="175">
        <v>4.42</v>
      </c>
      <c r="L15415" s="175"/>
      <c r="M15415" s="175"/>
      <c r="N15415" s="175"/>
      <c r="O15415" s="175">
        <v>24.54</v>
      </c>
      <c r="P15415" s="175"/>
    </row>
    <row r="15416" spans="1:16" ht="11.85" customHeight="1"/>
    <row r="15417" spans="1:16" ht="14.1" customHeight="1">
      <c r="A15417" s="170" t="s">
        <v>270</v>
      </c>
      <c r="B15417" s="170"/>
      <c r="C15417" s="170"/>
      <c r="D15417" s="170"/>
      <c r="E15417" s="170"/>
      <c r="F15417" s="170"/>
      <c r="G15417" s="170"/>
      <c r="H15417" s="170"/>
      <c r="I15417" s="170"/>
      <c r="J15417" s="170"/>
      <c r="K15417" s="170"/>
      <c r="L15417" s="170"/>
      <c r="M15417" s="170"/>
      <c r="N15417" s="170"/>
      <c r="O15417" s="170"/>
      <c r="P15417" s="170"/>
    </row>
    <row r="15418" spans="1:16" ht="14.1" customHeight="1">
      <c r="A15418" s="171" t="s">
        <v>271</v>
      </c>
      <c r="B15418" s="171"/>
      <c r="C15418" s="171"/>
      <c r="D15418" s="171"/>
      <c r="E15418" s="171"/>
      <c r="F15418" s="171"/>
      <c r="G15418" s="171"/>
      <c r="H15418" s="171"/>
      <c r="I15418" s="171"/>
      <c r="J15418" s="171"/>
      <c r="K15418" s="171"/>
      <c r="L15418" s="171"/>
      <c r="M15418" s="171"/>
      <c r="N15418" s="171"/>
      <c r="O15418" s="171"/>
      <c r="P15418" s="171"/>
    </row>
    <row r="15419" spans="1:16" ht="65.25" customHeight="1">
      <c r="A15419" s="198"/>
      <c r="B15419" s="198"/>
      <c r="C15419" s="198"/>
      <c r="D15419" s="198"/>
      <c r="E15419" s="198"/>
      <c r="F15419" s="198"/>
      <c r="G15419" s="198"/>
      <c r="H15419" s="198"/>
      <c r="I15419" s="198"/>
      <c r="J15419" s="198"/>
      <c r="K15419" s="198"/>
      <c r="L15419" s="198"/>
      <c r="M15419" s="198"/>
      <c r="N15419" s="198"/>
      <c r="O15419" s="198"/>
      <c r="P15419" s="198"/>
    </row>
    <row r="15420" spans="1:16" ht="5.65" customHeight="1"/>
    <row r="15421" spans="1:16" ht="19.7" customHeight="1">
      <c r="A15421" s="199" t="s">
        <v>218</v>
      </c>
      <c r="B15421" s="199"/>
      <c r="C15421" s="199"/>
      <c r="D15421" s="199"/>
      <c r="E15421" s="199"/>
      <c r="F15421" s="199"/>
      <c r="G15421" s="199"/>
      <c r="H15421" s="199"/>
      <c r="I15421" s="199"/>
      <c r="J15421" s="199"/>
      <c r="K15421" s="199"/>
      <c r="L15421" s="199"/>
      <c r="M15421" s="199"/>
      <c r="N15421" s="199"/>
      <c r="O15421" s="199"/>
      <c r="P15421" s="199"/>
    </row>
    <row r="15422" spans="1:16" ht="15.75" customHeight="1">
      <c r="A15422" s="105" t="s">
        <v>117</v>
      </c>
      <c r="B15422" s="196" t="s">
        <v>118</v>
      </c>
      <c r="C15422" s="196"/>
      <c r="D15422" s="196"/>
      <c r="E15422" s="196"/>
      <c r="F15422" s="196"/>
      <c r="G15422" s="196"/>
      <c r="H15422" s="196"/>
      <c r="I15422" s="196"/>
      <c r="J15422" s="196"/>
      <c r="K15422" s="196"/>
      <c r="L15422" s="193" t="s">
        <v>119</v>
      </c>
      <c r="M15422" s="193"/>
      <c r="N15422" s="200" t="s">
        <v>171</v>
      </c>
      <c r="O15422" s="200"/>
      <c r="P15422" s="200"/>
    </row>
    <row r="15423" spans="1:16" ht="12.6" customHeight="1">
      <c r="A15423" s="105" t="s">
        <v>120</v>
      </c>
      <c r="B15423" s="196" t="s">
        <v>121</v>
      </c>
      <c r="C15423" s="196"/>
      <c r="D15423" s="196"/>
      <c r="E15423" s="196"/>
      <c r="F15423" s="196"/>
      <c r="G15423" s="196"/>
      <c r="H15423" s="196"/>
      <c r="I15423" s="196"/>
      <c r="J15423" s="196"/>
      <c r="K15423" s="196"/>
      <c r="L15423" s="193" t="s">
        <v>219</v>
      </c>
      <c r="M15423" s="193"/>
      <c r="N15423" s="194" t="s">
        <v>3435</v>
      </c>
      <c r="O15423" s="194"/>
      <c r="P15423" s="194"/>
    </row>
    <row r="15424" spans="1:16" ht="14.45" customHeight="1">
      <c r="A15424" s="105" t="s">
        <v>220</v>
      </c>
      <c r="B15424" s="193" t="s">
        <v>170</v>
      </c>
      <c r="C15424" s="193"/>
      <c r="D15424" s="193"/>
      <c r="E15424" s="193"/>
      <c r="F15424" s="193"/>
      <c r="G15424" s="193"/>
      <c r="H15424" s="193"/>
      <c r="I15424" s="193"/>
      <c r="J15424" s="193"/>
      <c r="K15424" s="193"/>
      <c r="L15424" s="193" t="s">
        <v>122</v>
      </c>
      <c r="M15424" s="193"/>
      <c r="N15424" s="194"/>
      <c r="O15424" s="194"/>
      <c r="P15424" s="194"/>
    </row>
    <row r="15425" spans="1:16" ht="14.65" customHeight="1">
      <c r="A15425" s="105" t="s">
        <v>221</v>
      </c>
      <c r="B15425" s="193" t="s">
        <v>170</v>
      </c>
      <c r="C15425" s="193"/>
      <c r="D15425" s="193"/>
      <c r="E15425" s="193"/>
      <c r="F15425" s="193"/>
      <c r="G15425" s="193"/>
      <c r="H15425" s="193"/>
      <c r="I15425" s="193"/>
      <c r="J15425" s="193"/>
      <c r="K15425" s="193"/>
      <c r="L15425" s="193" t="s">
        <v>123</v>
      </c>
      <c r="M15425" s="193"/>
      <c r="N15425" s="194" t="s">
        <v>124</v>
      </c>
      <c r="O15425" s="194"/>
      <c r="P15425" s="194"/>
    </row>
    <row r="15426" spans="1:16" ht="26.45" customHeight="1">
      <c r="A15426" s="105" t="s">
        <v>222</v>
      </c>
      <c r="B15426" s="193" t="s">
        <v>170</v>
      </c>
      <c r="C15426" s="193"/>
      <c r="D15426" s="193"/>
      <c r="E15426" s="193"/>
      <c r="F15426" s="193"/>
      <c r="G15426" s="193"/>
      <c r="H15426" s="193"/>
      <c r="I15426" s="193"/>
      <c r="J15426" s="193"/>
      <c r="K15426" s="193"/>
      <c r="L15426" s="193" t="s">
        <v>125</v>
      </c>
      <c r="M15426" s="193"/>
      <c r="N15426" s="195" t="s">
        <v>3794</v>
      </c>
      <c r="O15426" s="195"/>
      <c r="P15426" s="195"/>
    </row>
    <row r="15427" spans="1:16" ht="13.35" customHeight="1">
      <c r="A15427" s="106" t="s">
        <v>126</v>
      </c>
      <c r="B15427" s="188"/>
      <c r="C15427" s="188"/>
      <c r="D15427" s="188"/>
      <c r="E15427" s="188"/>
      <c r="F15427" s="188"/>
      <c r="G15427" s="188"/>
      <c r="H15427" s="188"/>
      <c r="I15427" s="188"/>
      <c r="J15427" s="188"/>
      <c r="K15427" s="188"/>
      <c r="L15427" s="188" t="s">
        <v>127</v>
      </c>
      <c r="M15427" s="188"/>
      <c r="N15427" s="189" t="s">
        <v>173</v>
      </c>
      <c r="O15427" s="189"/>
      <c r="P15427" s="189"/>
    </row>
    <row r="15428" spans="1:16" ht="15.75" customHeight="1">
      <c r="A15428" s="190" t="s">
        <v>223</v>
      </c>
      <c r="B15428" s="190"/>
      <c r="C15428" s="191" t="s">
        <v>224</v>
      </c>
      <c r="D15428" s="191"/>
      <c r="E15428" s="192" t="s">
        <v>225</v>
      </c>
      <c r="F15428" s="192"/>
      <c r="G15428" s="192"/>
      <c r="H15428" s="191" t="s">
        <v>226</v>
      </c>
      <c r="I15428" s="191"/>
      <c r="J15428" s="192" t="s">
        <v>227</v>
      </c>
      <c r="K15428" s="192"/>
      <c r="L15428" s="192"/>
      <c r="M15428" s="192"/>
      <c r="N15428" s="192"/>
      <c r="O15428" s="192"/>
      <c r="P15428" s="103" t="s">
        <v>228</v>
      </c>
    </row>
    <row r="15429" spans="1:16" ht="17.100000000000001" customHeight="1">
      <c r="A15429" s="186" t="s">
        <v>229</v>
      </c>
      <c r="B15429" s="186"/>
      <c r="C15429" s="186"/>
      <c r="D15429" s="187" t="s">
        <v>230</v>
      </c>
      <c r="E15429" s="187"/>
      <c r="F15429" s="187" t="s">
        <v>231</v>
      </c>
      <c r="G15429" s="187" t="s">
        <v>232</v>
      </c>
      <c r="H15429" s="187"/>
      <c r="I15429" s="187" t="s">
        <v>233</v>
      </c>
      <c r="J15429" s="187"/>
      <c r="K15429" s="187"/>
      <c r="L15429" s="187"/>
      <c r="M15429" s="187"/>
      <c r="N15429" s="187"/>
      <c r="O15429" s="187"/>
      <c r="P15429" s="187"/>
    </row>
    <row r="15430" spans="1:16" ht="17.100000000000001" customHeight="1">
      <c r="A15430" s="186"/>
      <c r="B15430" s="186"/>
      <c r="C15430" s="186"/>
      <c r="D15430" s="187"/>
      <c r="E15430" s="187"/>
      <c r="F15430" s="187"/>
      <c r="G15430" s="187"/>
      <c r="H15430" s="187"/>
      <c r="I15430" s="187" t="s">
        <v>234</v>
      </c>
      <c r="J15430" s="187"/>
      <c r="K15430" s="187" t="s">
        <v>235</v>
      </c>
      <c r="L15430" s="187"/>
      <c r="M15430" s="187" t="s">
        <v>236</v>
      </c>
      <c r="N15430" s="187"/>
      <c r="O15430" s="187" t="s">
        <v>237</v>
      </c>
      <c r="P15430" s="187"/>
    </row>
    <row r="15431" spans="1:16" ht="22.7" customHeight="1">
      <c r="A15431" s="184" t="s">
        <v>1316</v>
      </c>
      <c r="B15431" s="184"/>
      <c r="C15431" s="184"/>
      <c r="D15431" s="184"/>
      <c r="E15431" s="184"/>
      <c r="F15431" s="184"/>
      <c r="G15431" s="184"/>
      <c r="H15431" s="184"/>
      <c r="I15431" s="184"/>
      <c r="J15431" s="184"/>
      <c r="K15431" s="184"/>
      <c r="L15431" s="184"/>
      <c r="M15431" s="184"/>
      <c r="N15431" s="184"/>
      <c r="O15431" s="185" t="s">
        <v>251</v>
      </c>
      <c r="P15431" s="185"/>
    </row>
    <row r="15432" spans="1:16" ht="14.1" customHeight="1">
      <c r="A15432" s="177" t="s">
        <v>252</v>
      </c>
      <c r="B15432" s="177"/>
      <c r="C15432" s="177"/>
      <c r="D15432" s="177"/>
      <c r="E15432" s="177"/>
      <c r="F15432" s="177"/>
      <c r="G15432" s="177"/>
      <c r="H15432" s="177"/>
      <c r="I15432" s="177"/>
      <c r="J15432" s="177"/>
      <c r="K15432" s="177"/>
      <c r="L15432" s="177"/>
      <c r="M15432" s="177"/>
      <c r="N15432" s="177"/>
      <c r="O15432" s="177"/>
      <c r="P15432" s="177"/>
    </row>
    <row r="15433" spans="1:16" ht="42.2" customHeight="1">
      <c r="A15433" s="181" t="s">
        <v>253</v>
      </c>
      <c r="B15433" s="181"/>
      <c r="C15433" s="181"/>
      <c r="D15433" s="182" t="s">
        <v>239</v>
      </c>
      <c r="E15433" s="182"/>
      <c r="F15433" s="104">
        <v>5067.47</v>
      </c>
      <c r="G15433" s="183">
        <v>5.3000000000000001E-6</v>
      </c>
      <c r="H15433" s="183"/>
      <c r="I15433" s="176"/>
      <c r="J15433" s="176"/>
      <c r="K15433" s="176"/>
      <c r="L15433" s="176"/>
      <c r="M15433" s="176">
        <v>2.6800000000000001E-2</v>
      </c>
      <c r="N15433" s="176"/>
      <c r="O15433" s="176">
        <v>2.6800000000000001E-2</v>
      </c>
      <c r="P15433" s="176"/>
    </row>
    <row r="15434" spans="1:16" ht="14.25" customHeight="1">
      <c r="A15434" s="177" t="s">
        <v>254</v>
      </c>
      <c r="B15434" s="177"/>
      <c r="C15434" s="177"/>
      <c r="D15434" s="177"/>
      <c r="E15434" s="177"/>
      <c r="F15434" s="177"/>
      <c r="G15434" s="177"/>
      <c r="H15434" s="177"/>
      <c r="I15434" s="177"/>
      <c r="J15434" s="177"/>
      <c r="K15434" s="177"/>
      <c r="L15434" s="177"/>
      <c r="M15434" s="177"/>
      <c r="N15434" s="177"/>
      <c r="O15434" s="178">
        <v>0.03</v>
      </c>
      <c r="P15434" s="178"/>
    </row>
    <row r="15435" spans="1:16" ht="14.1" customHeight="1">
      <c r="A15435" s="177" t="s">
        <v>240</v>
      </c>
      <c r="B15435" s="177"/>
      <c r="C15435" s="177"/>
      <c r="D15435" s="177"/>
      <c r="E15435" s="177"/>
      <c r="F15435" s="177"/>
      <c r="G15435" s="177"/>
      <c r="H15435" s="177"/>
      <c r="I15435" s="177"/>
      <c r="J15435" s="177"/>
      <c r="K15435" s="177"/>
      <c r="L15435" s="177"/>
      <c r="M15435" s="177"/>
      <c r="N15435" s="177"/>
      <c r="O15435" s="177"/>
      <c r="P15435" s="177"/>
    </row>
    <row r="15436" spans="1:16" ht="22.7" customHeight="1">
      <c r="A15436" s="181" t="s">
        <v>256</v>
      </c>
      <c r="B15436" s="181"/>
      <c r="C15436" s="181"/>
      <c r="D15436" s="182" t="s">
        <v>242</v>
      </c>
      <c r="E15436" s="182"/>
      <c r="F15436" s="104">
        <v>7.8</v>
      </c>
      <c r="G15436" s="183">
        <v>4.2750799999999999E-2</v>
      </c>
      <c r="H15436" s="183"/>
      <c r="I15436" s="176">
        <v>0.33350000000000002</v>
      </c>
      <c r="J15436" s="176"/>
      <c r="K15436" s="176"/>
      <c r="L15436" s="176"/>
      <c r="M15436" s="176"/>
      <c r="N15436" s="176"/>
      <c r="O15436" s="176">
        <v>0.33350000000000002</v>
      </c>
      <c r="P15436" s="176"/>
    </row>
    <row r="15437" spans="1:16" ht="14.1" customHeight="1">
      <c r="A15437" s="181" t="s">
        <v>291</v>
      </c>
      <c r="B15437" s="181"/>
      <c r="C15437" s="181"/>
      <c r="D15437" s="182" t="s">
        <v>242</v>
      </c>
      <c r="E15437" s="182"/>
      <c r="F15437" s="104">
        <v>7.8</v>
      </c>
      <c r="G15437" s="183">
        <v>0.73865060000000005</v>
      </c>
      <c r="H15437" s="183"/>
      <c r="I15437" s="176">
        <v>5.7614999999999998</v>
      </c>
      <c r="J15437" s="176"/>
      <c r="K15437" s="176"/>
      <c r="L15437" s="176"/>
      <c r="M15437" s="176"/>
      <c r="N15437" s="176"/>
      <c r="O15437" s="176">
        <v>5.7614999999999998</v>
      </c>
      <c r="P15437" s="176"/>
    </row>
    <row r="15438" spans="1:16" ht="14.1" customHeight="1">
      <c r="A15438" s="181" t="s">
        <v>292</v>
      </c>
      <c r="B15438" s="181"/>
      <c r="C15438" s="181"/>
      <c r="D15438" s="182" t="s">
        <v>242</v>
      </c>
      <c r="E15438" s="182"/>
      <c r="F15438" s="104">
        <v>7.8</v>
      </c>
      <c r="G15438" s="183">
        <v>0.4492158</v>
      </c>
      <c r="H15438" s="183"/>
      <c r="I15438" s="176">
        <v>3.5038999999999998</v>
      </c>
      <c r="J15438" s="176"/>
      <c r="K15438" s="176"/>
      <c r="L15438" s="176"/>
      <c r="M15438" s="176"/>
      <c r="N15438" s="176"/>
      <c r="O15438" s="176">
        <v>3.5038999999999998</v>
      </c>
      <c r="P15438" s="176"/>
    </row>
    <row r="15439" spans="1:16" ht="14.1" customHeight="1">
      <c r="A15439" s="181" t="s">
        <v>257</v>
      </c>
      <c r="B15439" s="181"/>
      <c r="C15439" s="181"/>
      <c r="D15439" s="182" t="s">
        <v>242</v>
      </c>
      <c r="E15439" s="182"/>
      <c r="F15439" s="104">
        <v>5.65</v>
      </c>
      <c r="G15439" s="183">
        <v>0.96867360000000002</v>
      </c>
      <c r="H15439" s="183"/>
      <c r="I15439" s="176">
        <v>5.4729999999999999</v>
      </c>
      <c r="J15439" s="176"/>
      <c r="K15439" s="176"/>
      <c r="L15439" s="176"/>
      <c r="M15439" s="176"/>
      <c r="N15439" s="176"/>
      <c r="O15439" s="176">
        <v>5.4729999999999999</v>
      </c>
      <c r="P15439" s="176"/>
    </row>
    <row r="15440" spans="1:16" ht="14.1" customHeight="1">
      <c r="A15440" s="181" t="s">
        <v>244</v>
      </c>
      <c r="B15440" s="181"/>
      <c r="C15440" s="181"/>
      <c r="D15440" s="182"/>
      <c r="E15440" s="182"/>
      <c r="F15440" s="104">
        <v>15.07</v>
      </c>
      <c r="G15440" s="183">
        <v>0.86899999999999999</v>
      </c>
      <c r="H15440" s="183"/>
      <c r="I15440" s="176">
        <v>13.0975</v>
      </c>
      <c r="J15440" s="176"/>
      <c r="K15440" s="176"/>
      <c r="L15440" s="176"/>
      <c r="M15440" s="176"/>
      <c r="N15440" s="176"/>
      <c r="O15440" s="176">
        <v>13.0975</v>
      </c>
      <c r="P15440" s="176"/>
    </row>
    <row r="15441" spans="1:16" ht="14.1" customHeight="1">
      <c r="A15441" s="181" t="s">
        <v>245</v>
      </c>
      <c r="B15441" s="181"/>
      <c r="C15441" s="181"/>
      <c r="D15441" s="182"/>
      <c r="E15441" s="182"/>
      <c r="F15441" s="104"/>
      <c r="G15441" s="183"/>
      <c r="H15441" s="183"/>
      <c r="I15441" s="176">
        <v>14.96</v>
      </c>
      <c r="J15441" s="176"/>
      <c r="K15441" s="176"/>
      <c r="L15441" s="176"/>
      <c r="M15441" s="176"/>
      <c r="N15441" s="176"/>
      <c r="O15441" s="176">
        <v>14.96</v>
      </c>
      <c r="P15441" s="176"/>
    </row>
    <row r="15442" spans="1:16" ht="14.1" customHeight="1">
      <c r="A15442" s="177" t="s">
        <v>246</v>
      </c>
      <c r="B15442" s="177"/>
      <c r="C15442" s="177"/>
      <c r="D15442" s="177"/>
      <c r="E15442" s="177"/>
      <c r="F15442" s="177"/>
      <c r="G15442" s="177"/>
      <c r="H15442" s="177"/>
      <c r="I15442" s="177"/>
      <c r="J15442" s="177"/>
      <c r="K15442" s="177"/>
      <c r="L15442" s="177"/>
      <c r="M15442" s="177"/>
      <c r="N15442" s="177"/>
      <c r="O15442" s="178">
        <v>43.13</v>
      </c>
      <c r="P15442" s="178"/>
    </row>
    <row r="15443" spans="1:16" ht="14.1" customHeight="1">
      <c r="A15443" s="177" t="s">
        <v>258</v>
      </c>
      <c r="B15443" s="177"/>
      <c r="C15443" s="177"/>
      <c r="D15443" s="177"/>
      <c r="E15443" s="177"/>
      <c r="F15443" s="177"/>
      <c r="G15443" s="177"/>
      <c r="H15443" s="177"/>
      <c r="I15443" s="177"/>
      <c r="J15443" s="177"/>
      <c r="K15443" s="177"/>
      <c r="L15443" s="177"/>
      <c r="M15443" s="177"/>
      <c r="N15443" s="177"/>
      <c r="O15443" s="177"/>
      <c r="P15443" s="177"/>
    </row>
    <row r="15444" spans="1:16" ht="14.1" customHeight="1">
      <c r="A15444" s="181" t="s">
        <v>259</v>
      </c>
      <c r="B15444" s="181"/>
      <c r="C15444" s="181"/>
      <c r="D15444" s="182" t="s">
        <v>260</v>
      </c>
      <c r="E15444" s="182"/>
      <c r="F15444" s="104">
        <v>85.31</v>
      </c>
      <c r="G15444" s="183">
        <v>2.001E-2</v>
      </c>
      <c r="H15444" s="183"/>
      <c r="I15444" s="176"/>
      <c r="J15444" s="176"/>
      <c r="K15444" s="176">
        <v>1.7071000000000001</v>
      </c>
      <c r="L15444" s="176"/>
      <c r="M15444" s="176"/>
      <c r="N15444" s="176"/>
      <c r="O15444" s="176">
        <v>1.7071000000000001</v>
      </c>
      <c r="P15444" s="176"/>
    </row>
    <row r="15445" spans="1:16" ht="14.1" customHeight="1">
      <c r="A15445" s="181" t="s">
        <v>302</v>
      </c>
      <c r="B15445" s="181"/>
      <c r="C15445" s="181"/>
      <c r="D15445" s="182" t="s">
        <v>262</v>
      </c>
      <c r="E15445" s="182"/>
      <c r="F15445" s="104">
        <v>1.91</v>
      </c>
      <c r="G15445" s="183">
        <v>0.384357</v>
      </c>
      <c r="H15445" s="183"/>
      <c r="I15445" s="176"/>
      <c r="J15445" s="176"/>
      <c r="K15445" s="176">
        <v>0.73409999999999997</v>
      </c>
      <c r="L15445" s="176"/>
      <c r="M15445" s="176"/>
      <c r="N15445" s="176"/>
      <c r="O15445" s="176">
        <v>0.73409999999999997</v>
      </c>
      <c r="P15445" s="176"/>
    </row>
    <row r="15446" spans="1:16" ht="14.1" customHeight="1">
      <c r="A15446" s="181" t="s">
        <v>261</v>
      </c>
      <c r="B15446" s="181"/>
      <c r="C15446" s="181"/>
      <c r="D15446" s="182" t="s">
        <v>262</v>
      </c>
      <c r="E15446" s="182"/>
      <c r="F15446" s="104">
        <v>0.86</v>
      </c>
      <c r="G15446" s="183">
        <v>10.676601</v>
      </c>
      <c r="H15446" s="183"/>
      <c r="I15446" s="176"/>
      <c r="J15446" s="176"/>
      <c r="K15446" s="176">
        <v>9.1819000000000006</v>
      </c>
      <c r="L15446" s="176"/>
      <c r="M15446" s="176"/>
      <c r="N15446" s="176"/>
      <c r="O15446" s="176">
        <v>9.1819000000000006</v>
      </c>
      <c r="P15446" s="176"/>
    </row>
    <row r="15447" spans="1:16" ht="22.7" customHeight="1">
      <c r="A15447" s="181" t="s">
        <v>263</v>
      </c>
      <c r="B15447" s="181"/>
      <c r="C15447" s="181"/>
      <c r="D15447" s="182" t="s">
        <v>264</v>
      </c>
      <c r="E15447" s="182"/>
      <c r="F15447" s="104">
        <v>1</v>
      </c>
      <c r="G15447" s="183">
        <v>3.8126300000000002E-2</v>
      </c>
      <c r="H15447" s="183"/>
      <c r="I15447" s="176"/>
      <c r="J15447" s="176"/>
      <c r="K15447" s="176">
        <v>3.8100000000000002E-2</v>
      </c>
      <c r="L15447" s="176"/>
      <c r="M15447" s="176"/>
      <c r="N15447" s="176"/>
      <c r="O15447" s="176">
        <v>3.8100000000000002E-2</v>
      </c>
      <c r="P15447" s="176"/>
    </row>
    <row r="15448" spans="1:16" ht="22.7" customHeight="1">
      <c r="A15448" s="181" t="s">
        <v>530</v>
      </c>
      <c r="B15448" s="181"/>
      <c r="C15448" s="181"/>
      <c r="D15448" s="182" t="s">
        <v>239</v>
      </c>
      <c r="E15448" s="182"/>
      <c r="F15448" s="104">
        <v>0.72</v>
      </c>
      <c r="G15448" s="183">
        <v>0.06</v>
      </c>
      <c r="H15448" s="183"/>
      <c r="I15448" s="176"/>
      <c r="J15448" s="176"/>
      <c r="K15448" s="176">
        <v>4.3200000000000002E-2</v>
      </c>
      <c r="L15448" s="176"/>
      <c r="M15448" s="176"/>
      <c r="N15448" s="176"/>
      <c r="O15448" s="176">
        <v>4.3200000000000002E-2</v>
      </c>
      <c r="P15448" s="176"/>
    </row>
    <row r="15449" spans="1:16" ht="22.7" customHeight="1">
      <c r="A15449" s="181" t="s">
        <v>587</v>
      </c>
      <c r="B15449" s="181"/>
      <c r="C15449" s="181"/>
      <c r="D15449" s="182" t="s">
        <v>262</v>
      </c>
      <c r="E15449" s="182"/>
      <c r="F15449" s="104">
        <v>2.13</v>
      </c>
      <c r="G15449" s="183">
        <v>1.04304</v>
      </c>
      <c r="H15449" s="183"/>
      <c r="I15449" s="176"/>
      <c r="J15449" s="176"/>
      <c r="K15449" s="176">
        <v>2.2216999999999998</v>
      </c>
      <c r="L15449" s="176"/>
      <c r="M15449" s="176"/>
      <c r="N15449" s="176"/>
      <c r="O15449" s="176">
        <v>2.2216999999999998</v>
      </c>
      <c r="P15449" s="176"/>
    </row>
    <row r="15450" spans="1:16" ht="32.65" customHeight="1">
      <c r="A15450" s="181" t="s">
        <v>544</v>
      </c>
      <c r="B15450" s="181"/>
      <c r="C15450" s="181"/>
      <c r="D15450" s="182" t="s">
        <v>260</v>
      </c>
      <c r="E15450" s="182"/>
      <c r="F15450" s="104">
        <v>119.6</v>
      </c>
      <c r="G15450" s="183">
        <v>1.8149999999999999E-2</v>
      </c>
      <c r="H15450" s="183"/>
      <c r="I15450" s="176"/>
      <c r="J15450" s="176"/>
      <c r="K15450" s="176">
        <v>2.1707000000000001</v>
      </c>
      <c r="L15450" s="176"/>
      <c r="M15450" s="176"/>
      <c r="N15450" s="176"/>
      <c r="O15450" s="176">
        <v>2.1707000000000001</v>
      </c>
      <c r="P15450" s="176"/>
    </row>
    <row r="15451" spans="1:16" ht="22.7" customHeight="1">
      <c r="A15451" s="181" t="s">
        <v>846</v>
      </c>
      <c r="B15451" s="181"/>
      <c r="C15451" s="181"/>
      <c r="D15451" s="182" t="s">
        <v>262</v>
      </c>
      <c r="E15451" s="182"/>
      <c r="F15451" s="104">
        <v>23.79</v>
      </c>
      <c r="G15451" s="183">
        <v>0.25</v>
      </c>
      <c r="H15451" s="183"/>
      <c r="I15451" s="176"/>
      <c r="J15451" s="176"/>
      <c r="K15451" s="176">
        <v>5.9474999999999998</v>
      </c>
      <c r="L15451" s="176"/>
      <c r="M15451" s="176"/>
      <c r="N15451" s="176"/>
      <c r="O15451" s="176">
        <v>5.9474999999999998</v>
      </c>
      <c r="P15451" s="176"/>
    </row>
    <row r="15452" spans="1:16" ht="32.65" customHeight="1">
      <c r="A15452" s="181" t="s">
        <v>847</v>
      </c>
      <c r="B15452" s="181"/>
      <c r="C15452" s="181"/>
      <c r="D15452" s="182" t="s">
        <v>268</v>
      </c>
      <c r="E15452" s="182"/>
      <c r="F15452" s="104">
        <v>1.56</v>
      </c>
      <c r="G15452" s="183">
        <v>1.1259999999999999</v>
      </c>
      <c r="H15452" s="183"/>
      <c r="I15452" s="176"/>
      <c r="J15452" s="176"/>
      <c r="K15452" s="176">
        <v>1.7565999999999999</v>
      </c>
      <c r="L15452" s="176"/>
      <c r="M15452" s="176"/>
      <c r="N15452" s="176"/>
      <c r="O15452" s="176">
        <v>1.7565999999999999</v>
      </c>
      <c r="P15452" s="176"/>
    </row>
    <row r="15453" spans="1:16" ht="22.7" customHeight="1">
      <c r="A15453" s="181" t="s">
        <v>568</v>
      </c>
      <c r="B15453" s="181"/>
      <c r="C15453" s="181"/>
      <c r="D15453" s="182" t="s">
        <v>282</v>
      </c>
      <c r="E15453" s="182"/>
      <c r="F15453" s="104">
        <v>6.96</v>
      </c>
      <c r="G15453" s="183">
        <v>0.16</v>
      </c>
      <c r="H15453" s="183"/>
      <c r="I15453" s="176"/>
      <c r="J15453" s="176"/>
      <c r="K15453" s="176">
        <v>1.1135999999999999</v>
      </c>
      <c r="L15453" s="176"/>
      <c r="M15453" s="176"/>
      <c r="N15453" s="176"/>
      <c r="O15453" s="176">
        <v>1.1135999999999999</v>
      </c>
      <c r="P15453" s="176"/>
    </row>
    <row r="15454" spans="1:16" ht="22.7" customHeight="1">
      <c r="A15454" s="181" t="s">
        <v>281</v>
      </c>
      <c r="B15454" s="181"/>
      <c r="C15454" s="181"/>
      <c r="D15454" s="182" t="s">
        <v>282</v>
      </c>
      <c r="E15454" s="182"/>
      <c r="F15454" s="104">
        <v>22.82</v>
      </c>
      <c r="G15454" s="183">
        <v>0.33</v>
      </c>
      <c r="H15454" s="183"/>
      <c r="I15454" s="176"/>
      <c r="J15454" s="176"/>
      <c r="K15454" s="176">
        <v>7.5305999999999997</v>
      </c>
      <c r="L15454" s="176"/>
      <c r="M15454" s="176"/>
      <c r="N15454" s="176"/>
      <c r="O15454" s="176">
        <v>7.5305999999999997</v>
      </c>
      <c r="P15454" s="176"/>
    </row>
    <row r="15455" spans="1:16" ht="14.1" customHeight="1">
      <c r="A15455" s="177" t="s">
        <v>273</v>
      </c>
      <c r="B15455" s="177"/>
      <c r="C15455" s="177"/>
      <c r="D15455" s="177"/>
      <c r="E15455" s="177"/>
      <c r="F15455" s="177"/>
      <c r="G15455" s="177"/>
      <c r="H15455" s="177"/>
      <c r="I15455" s="177"/>
      <c r="J15455" s="177"/>
      <c r="K15455" s="177"/>
      <c r="L15455" s="177"/>
      <c r="M15455" s="177"/>
      <c r="N15455" s="177"/>
      <c r="O15455" s="178">
        <v>32.450000000000003</v>
      </c>
      <c r="P15455" s="178"/>
    </row>
    <row r="15456" spans="1:16" ht="14.1" customHeight="1">
      <c r="A15456" s="179" t="s">
        <v>247</v>
      </c>
      <c r="B15456" s="179"/>
      <c r="C15456" s="179"/>
      <c r="D15456" s="179"/>
      <c r="E15456" s="179"/>
      <c r="F15456" s="179"/>
      <c r="G15456" s="179"/>
      <c r="H15456" s="179"/>
      <c r="I15456" s="180">
        <v>43.13</v>
      </c>
      <c r="J15456" s="180"/>
      <c r="K15456" s="180">
        <v>32.450000000000003</v>
      </c>
      <c r="L15456" s="180"/>
      <c r="M15456" s="180">
        <v>0.03</v>
      </c>
      <c r="N15456" s="180"/>
      <c r="O15456" s="180">
        <v>75.61</v>
      </c>
      <c r="P15456" s="180"/>
    </row>
    <row r="15457" spans="1:16" ht="14.1" customHeight="1">
      <c r="A15457" s="172" t="s">
        <v>248</v>
      </c>
      <c r="B15457" s="172"/>
      <c r="C15457" s="172"/>
      <c r="D15457" s="172"/>
      <c r="E15457" s="172"/>
      <c r="F15457" s="172"/>
      <c r="G15457" s="172"/>
      <c r="H15457" s="172"/>
      <c r="I15457" s="173">
        <v>12.43</v>
      </c>
      <c r="J15457" s="173"/>
      <c r="K15457" s="173">
        <v>9.35</v>
      </c>
      <c r="L15457" s="173"/>
      <c r="M15457" s="173">
        <v>0.01</v>
      </c>
      <c r="N15457" s="173"/>
      <c r="O15457" s="173">
        <v>21.79</v>
      </c>
      <c r="P15457" s="173"/>
    </row>
    <row r="15458" spans="1:16" ht="2.85" customHeight="1"/>
    <row r="15459" spans="1:16" ht="14.1" customHeight="1">
      <c r="A15459" s="170" t="s">
        <v>270</v>
      </c>
      <c r="B15459" s="170"/>
      <c r="C15459" s="170"/>
      <c r="D15459" s="170"/>
      <c r="E15459" s="170"/>
      <c r="F15459" s="170"/>
      <c r="G15459" s="170"/>
      <c r="H15459" s="170"/>
      <c r="I15459" s="170"/>
      <c r="J15459" s="170"/>
      <c r="K15459" s="170"/>
      <c r="L15459" s="170"/>
      <c r="M15459" s="170"/>
      <c r="N15459" s="170"/>
      <c r="O15459" s="170"/>
      <c r="P15459" s="170"/>
    </row>
    <row r="15460" spans="1:16" ht="14.1" customHeight="1">
      <c r="A15460" s="171" t="s">
        <v>271</v>
      </c>
      <c r="B15460" s="171"/>
      <c r="C15460" s="171"/>
      <c r="D15460" s="171"/>
      <c r="E15460" s="171"/>
      <c r="F15460" s="171"/>
      <c r="G15460" s="171"/>
      <c r="H15460" s="171"/>
      <c r="I15460" s="171"/>
      <c r="J15460" s="171"/>
      <c r="K15460" s="171"/>
      <c r="L15460" s="171"/>
      <c r="M15460" s="171"/>
      <c r="N15460" s="171"/>
      <c r="O15460" s="171"/>
      <c r="P15460" s="171"/>
    </row>
    <row r="15461" spans="1:16" ht="65.25" customHeight="1">
      <c r="A15461" s="198"/>
      <c r="B15461" s="198"/>
      <c r="C15461" s="198"/>
      <c r="D15461" s="198"/>
      <c r="E15461" s="198"/>
      <c r="F15461" s="198"/>
      <c r="G15461" s="198"/>
      <c r="H15461" s="198"/>
      <c r="I15461" s="198"/>
      <c r="J15461" s="198"/>
      <c r="K15461" s="198"/>
      <c r="L15461" s="198"/>
      <c r="M15461" s="198"/>
      <c r="N15461" s="198"/>
      <c r="O15461" s="198"/>
      <c r="P15461" s="198"/>
    </row>
    <row r="15462" spans="1:16" ht="5.65" customHeight="1"/>
    <row r="15463" spans="1:16" ht="19.7" customHeight="1">
      <c r="A15463" s="199" t="s">
        <v>218</v>
      </c>
      <c r="B15463" s="199"/>
      <c r="C15463" s="199"/>
      <c r="D15463" s="199"/>
      <c r="E15463" s="199"/>
      <c r="F15463" s="199"/>
      <c r="G15463" s="199"/>
      <c r="H15463" s="199"/>
      <c r="I15463" s="199"/>
      <c r="J15463" s="199"/>
      <c r="K15463" s="199"/>
      <c r="L15463" s="199"/>
      <c r="M15463" s="199"/>
      <c r="N15463" s="199"/>
      <c r="O15463" s="199"/>
      <c r="P15463" s="199"/>
    </row>
    <row r="15464" spans="1:16" ht="15.75" customHeight="1">
      <c r="A15464" s="105" t="s">
        <v>117</v>
      </c>
      <c r="B15464" s="196" t="s">
        <v>118</v>
      </c>
      <c r="C15464" s="196"/>
      <c r="D15464" s="196"/>
      <c r="E15464" s="196"/>
      <c r="F15464" s="196"/>
      <c r="G15464" s="196"/>
      <c r="H15464" s="196"/>
      <c r="I15464" s="196"/>
      <c r="J15464" s="196"/>
      <c r="K15464" s="196"/>
      <c r="L15464" s="193" t="s">
        <v>119</v>
      </c>
      <c r="M15464" s="193"/>
      <c r="N15464" s="200" t="s">
        <v>171</v>
      </c>
      <c r="O15464" s="200"/>
      <c r="P15464" s="200"/>
    </row>
    <row r="15465" spans="1:16" ht="12.6" customHeight="1">
      <c r="A15465" s="105" t="s">
        <v>120</v>
      </c>
      <c r="B15465" s="196" t="s">
        <v>121</v>
      </c>
      <c r="C15465" s="196"/>
      <c r="D15465" s="196"/>
      <c r="E15465" s="196"/>
      <c r="F15465" s="196"/>
      <c r="G15465" s="196"/>
      <c r="H15465" s="196"/>
      <c r="I15465" s="196"/>
      <c r="J15465" s="196"/>
      <c r="K15465" s="196"/>
      <c r="L15465" s="193" t="s">
        <v>219</v>
      </c>
      <c r="M15465" s="193"/>
      <c r="N15465" s="194" t="s">
        <v>3435</v>
      </c>
      <c r="O15465" s="194"/>
      <c r="P15465" s="194"/>
    </row>
    <row r="15466" spans="1:16" ht="14.45" customHeight="1">
      <c r="A15466" s="105" t="s">
        <v>220</v>
      </c>
      <c r="B15466" s="193" t="s">
        <v>170</v>
      </c>
      <c r="C15466" s="193"/>
      <c r="D15466" s="193"/>
      <c r="E15466" s="193"/>
      <c r="F15466" s="193"/>
      <c r="G15466" s="193"/>
      <c r="H15466" s="193"/>
      <c r="I15466" s="193"/>
      <c r="J15466" s="193"/>
      <c r="K15466" s="193"/>
      <c r="L15466" s="193" t="s">
        <v>122</v>
      </c>
      <c r="M15466" s="193"/>
      <c r="N15466" s="194"/>
      <c r="O15466" s="194"/>
      <c r="P15466" s="194"/>
    </row>
    <row r="15467" spans="1:16" ht="14.65" customHeight="1">
      <c r="A15467" s="105" t="s">
        <v>221</v>
      </c>
      <c r="B15467" s="193" t="s">
        <v>170</v>
      </c>
      <c r="C15467" s="193"/>
      <c r="D15467" s="193"/>
      <c r="E15467" s="193"/>
      <c r="F15467" s="193"/>
      <c r="G15467" s="193"/>
      <c r="H15467" s="193"/>
      <c r="I15467" s="193"/>
      <c r="J15467" s="193"/>
      <c r="K15467" s="193"/>
      <c r="L15467" s="193" t="s">
        <v>123</v>
      </c>
      <c r="M15467" s="193"/>
      <c r="N15467" s="194" t="s">
        <v>124</v>
      </c>
      <c r="O15467" s="194"/>
      <c r="P15467" s="194"/>
    </row>
    <row r="15468" spans="1:16" ht="26.45" customHeight="1">
      <c r="A15468" s="105" t="s">
        <v>222</v>
      </c>
      <c r="B15468" s="193" t="s">
        <v>170</v>
      </c>
      <c r="C15468" s="193"/>
      <c r="D15468" s="193"/>
      <c r="E15468" s="193"/>
      <c r="F15468" s="193"/>
      <c r="G15468" s="193"/>
      <c r="H15468" s="193"/>
      <c r="I15468" s="193"/>
      <c r="J15468" s="193"/>
      <c r="K15468" s="193"/>
      <c r="L15468" s="193" t="s">
        <v>125</v>
      </c>
      <c r="M15468" s="193"/>
      <c r="N15468" s="195" t="s">
        <v>3795</v>
      </c>
      <c r="O15468" s="195"/>
      <c r="P15468" s="195"/>
    </row>
    <row r="15469" spans="1:16" ht="13.35" customHeight="1">
      <c r="A15469" s="106" t="s">
        <v>126</v>
      </c>
      <c r="B15469" s="188"/>
      <c r="C15469" s="188"/>
      <c r="D15469" s="188"/>
      <c r="E15469" s="188"/>
      <c r="F15469" s="188"/>
      <c r="G15469" s="188"/>
      <c r="H15469" s="188"/>
      <c r="I15469" s="188"/>
      <c r="J15469" s="188"/>
      <c r="K15469" s="188"/>
      <c r="L15469" s="188" t="s">
        <v>127</v>
      </c>
      <c r="M15469" s="188"/>
      <c r="N15469" s="189" t="s">
        <v>173</v>
      </c>
      <c r="O15469" s="189"/>
      <c r="P15469" s="189"/>
    </row>
    <row r="15470" spans="1:16" ht="15.75" customHeight="1">
      <c r="A15470" s="190" t="s">
        <v>223</v>
      </c>
      <c r="B15470" s="190"/>
      <c r="C15470" s="191" t="s">
        <v>224</v>
      </c>
      <c r="D15470" s="191"/>
      <c r="E15470" s="192" t="s">
        <v>225</v>
      </c>
      <c r="F15470" s="192"/>
      <c r="G15470" s="192"/>
      <c r="H15470" s="191" t="s">
        <v>226</v>
      </c>
      <c r="I15470" s="191"/>
      <c r="J15470" s="192" t="s">
        <v>227</v>
      </c>
      <c r="K15470" s="192"/>
      <c r="L15470" s="192"/>
      <c r="M15470" s="192"/>
      <c r="N15470" s="192"/>
      <c r="O15470" s="192"/>
      <c r="P15470" s="103" t="s">
        <v>228</v>
      </c>
    </row>
    <row r="15471" spans="1:16" ht="17.100000000000001" customHeight="1">
      <c r="A15471" s="186" t="s">
        <v>229</v>
      </c>
      <c r="B15471" s="186"/>
      <c r="C15471" s="186"/>
      <c r="D15471" s="187" t="s">
        <v>230</v>
      </c>
      <c r="E15471" s="187"/>
      <c r="F15471" s="187" t="s">
        <v>231</v>
      </c>
      <c r="G15471" s="187" t="s">
        <v>232</v>
      </c>
      <c r="H15471" s="187"/>
      <c r="I15471" s="187" t="s">
        <v>233</v>
      </c>
      <c r="J15471" s="187"/>
      <c r="K15471" s="187"/>
      <c r="L15471" s="187"/>
      <c r="M15471" s="187"/>
      <c r="N15471" s="187"/>
      <c r="O15471" s="187"/>
      <c r="P15471" s="187"/>
    </row>
    <row r="15472" spans="1:16" ht="17.100000000000001" customHeight="1">
      <c r="A15472" s="186"/>
      <c r="B15472" s="186"/>
      <c r="C15472" s="186"/>
      <c r="D15472" s="187"/>
      <c r="E15472" s="187"/>
      <c r="F15472" s="187"/>
      <c r="G15472" s="187"/>
      <c r="H15472" s="187"/>
      <c r="I15472" s="187" t="s">
        <v>234</v>
      </c>
      <c r="J15472" s="187"/>
      <c r="K15472" s="187" t="s">
        <v>235</v>
      </c>
      <c r="L15472" s="187"/>
      <c r="M15472" s="187" t="s">
        <v>236</v>
      </c>
      <c r="N15472" s="187"/>
      <c r="O15472" s="187" t="s">
        <v>237</v>
      </c>
      <c r="P15472" s="187"/>
    </row>
    <row r="15473" spans="1:16" ht="14.1" customHeight="1">
      <c r="A15473" s="174" t="s">
        <v>249</v>
      </c>
      <c r="B15473" s="174"/>
      <c r="C15473" s="174"/>
      <c r="D15473" s="174"/>
      <c r="E15473" s="174"/>
      <c r="F15473" s="174"/>
      <c r="G15473" s="174"/>
      <c r="H15473" s="174"/>
      <c r="I15473" s="175">
        <v>55.56</v>
      </c>
      <c r="J15473" s="175"/>
      <c r="K15473" s="175">
        <v>41.8</v>
      </c>
      <c r="L15473" s="175"/>
      <c r="M15473" s="175">
        <v>0.04</v>
      </c>
      <c r="N15473" s="175"/>
      <c r="O15473" s="175">
        <v>97.4</v>
      </c>
      <c r="P15473" s="175"/>
    </row>
    <row r="15474" spans="1:16" ht="14.1" customHeight="1">
      <c r="A15474" s="184" t="s">
        <v>1317</v>
      </c>
      <c r="B15474" s="184"/>
      <c r="C15474" s="184"/>
      <c r="D15474" s="184"/>
      <c r="E15474" s="184"/>
      <c r="F15474" s="184"/>
      <c r="G15474" s="184"/>
      <c r="H15474" s="184"/>
      <c r="I15474" s="184"/>
      <c r="J15474" s="184"/>
      <c r="K15474" s="184"/>
      <c r="L15474" s="184"/>
      <c r="M15474" s="184"/>
      <c r="N15474" s="184"/>
      <c r="O15474" s="185" t="s">
        <v>268</v>
      </c>
      <c r="P15474" s="185"/>
    </row>
    <row r="15475" spans="1:16" ht="14.1" customHeight="1">
      <c r="A15475" s="177" t="s">
        <v>240</v>
      </c>
      <c r="B15475" s="177"/>
      <c r="C15475" s="177"/>
      <c r="D15475" s="177"/>
      <c r="E15475" s="177"/>
      <c r="F15475" s="177"/>
      <c r="G15475" s="177"/>
      <c r="H15475" s="177"/>
      <c r="I15475" s="177"/>
      <c r="J15475" s="177"/>
      <c r="K15475" s="177"/>
      <c r="L15475" s="177"/>
      <c r="M15475" s="177"/>
      <c r="N15475" s="177"/>
      <c r="O15475" s="177"/>
      <c r="P15475" s="177"/>
    </row>
    <row r="15476" spans="1:16" ht="22.7" customHeight="1">
      <c r="A15476" s="181" t="s">
        <v>287</v>
      </c>
      <c r="B15476" s="181"/>
      <c r="C15476" s="181"/>
      <c r="D15476" s="182" t="s">
        <v>242</v>
      </c>
      <c r="E15476" s="182"/>
      <c r="F15476" s="104">
        <v>5.86</v>
      </c>
      <c r="G15476" s="183">
        <v>0.101299</v>
      </c>
      <c r="H15476" s="183"/>
      <c r="I15476" s="176">
        <v>0.59360000000000002</v>
      </c>
      <c r="J15476" s="176"/>
      <c r="K15476" s="176"/>
      <c r="L15476" s="176"/>
      <c r="M15476" s="176"/>
      <c r="N15476" s="176"/>
      <c r="O15476" s="176">
        <v>0.59360000000000002</v>
      </c>
      <c r="P15476" s="176"/>
    </row>
    <row r="15477" spans="1:16" ht="14.1" customHeight="1">
      <c r="A15477" s="181" t="s">
        <v>289</v>
      </c>
      <c r="B15477" s="181"/>
      <c r="C15477" s="181"/>
      <c r="D15477" s="182" t="s">
        <v>242</v>
      </c>
      <c r="E15477" s="182"/>
      <c r="F15477" s="104">
        <v>7.8</v>
      </c>
      <c r="G15477" s="183">
        <v>0.101299</v>
      </c>
      <c r="H15477" s="183"/>
      <c r="I15477" s="176">
        <v>0.79010000000000002</v>
      </c>
      <c r="J15477" s="176"/>
      <c r="K15477" s="176"/>
      <c r="L15477" s="176"/>
      <c r="M15477" s="176"/>
      <c r="N15477" s="176"/>
      <c r="O15477" s="176">
        <v>0.79010000000000002</v>
      </c>
      <c r="P15477" s="176"/>
    </row>
    <row r="15478" spans="1:16" ht="14.1" customHeight="1">
      <c r="A15478" s="181" t="s">
        <v>244</v>
      </c>
      <c r="B15478" s="181"/>
      <c r="C15478" s="181"/>
      <c r="D15478" s="182"/>
      <c r="E15478" s="182"/>
      <c r="F15478" s="104">
        <v>1.38</v>
      </c>
      <c r="G15478" s="183">
        <v>0.86899999999999999</v>
      </c>
      <c r="H15478" s="183"/>
      <c r="I15478" s="176">
        <v>1.2023999999999999</v>
      </c>
      <c r="J15478" s="176"/>
      <c r="K15478" s="176"/>
      <c r="L15478" s="176"/>
      <c r="M15478" s="176"/>
      <c r="N15478" s="176"/>
      <c r="O15478" s="176">
        <v>1.2023999999999999</v>
      </c>
      <c r="P15478" s="176"/>
    </row>
    <row r="15479" spans="1:16" ht="14.1" customHeight="1">
      <c r="A15479" s="181" t="s">
        <v>245</v>
      </c>
      <c r="B15479" s="181"/>
      <c r="C15479" s="181"/>
      <c r="D15479" s="182"/>
      <c r="E15479" s="182"/>
      <c r="F15479" s="104"/>
      <c r="G15479" s="183"/>
      <c r="H15479" s="183"/>
      <c r="I15479" s="176">
        <v>1.23</v>
      </c>
      <c r="J15479" s="176"/>
      <c r="K15479" s="176"/>
      <c r="L15479" s="176"/>
      <c r="M15479" s="176"/>
      <c r="N15479" s="176"/>
      <c r="O15479" s="176">
        <v>1.23</v>
      </c>
      <c r="P15479" s="176"/>
    </row>
    <row r="15480" spans="1:16" ht="14.1" customHeight="1">
      <c r="A15480" s="177" t="s">
        <v>246</v>
      </c>
      <c r="B15480" s="177"/>
      <c r="C15480" s="177"/>
      <c r="D15480" s="177"/>
      <c r="E15480" s="177"/>
      <c r="F15480" s="177"/>
      <c r="G15480" s="177"/>
      <c r="H15480" s="177"/>
      <c r="I15480" s="177"/>
      <c r="J15480" s="177"/>
      <c r="K15480" s="177"/>
      <c r="L15480" s="177"/>
      <c r="M15480" s="177"/>
      <c r="N15480" s="177"/>
      <c r="O15480" s="178">
        <v>3.82</v>
      </c>
      <c r="P15480" s="178"/>
    </row>
    <row r="15481" spans="1:16" ht="14.1" customHeight="1">
      <c r="A15481" s="177" t="s">
        <v>258</v>
      </c>
      <c r="B15481" s="177"/>
      <c r="C15481" s="177"/>
      <c r="D15481" s="177"/>
      <c r="E15481" s="177"/>
      <c r="F15481" s="177"/>
      <c r="G15481" s="177"/>
      <c r="H15481" s="177"/>
      <c r="I15481" s="177"/>
      <c r="J15481" s="177"/>
      <c r="K15481" s="177"/>
      <c r="L15481" s="177"/>
      <c r="M15481" s="177"/>
      <c r="N15481" s="177"/>
      <c r="O15481" s="177"/>
      <c r="P15481" s="177"/>
    </row>
    <row r="15482" spans="1:16" ht="14.1" customHeight="1">
      <c r="A15482" s="181" t="s">
        <v>870</v>
      </c>
      <c r="B15482" s="181"/>
      <c r="C15482" s="181"/>
      <c r="D15482" s="182" t="s">
        <v>239</v>
      </c>
      <c r="E15482" s="182"/>
      <c r="F15482" s="104">
        <v>1.45</v>
      </c>
      <c r="G15482" s="183">
        <v>3.7999999999999999E-2</v>
      </c>
      <c r="H15482" s="183"/>
      <c r="I15482" s="176"/>
      <c r="J15482" s="176"/>
      <c r="K15482" s="176">
        <v>5.5100000000000003E-2</v>
      </c>
      <c r="L15482" s="176"/>
      <c r="M15482" s="176"/>
      <c r="N15482" s="176"/>
      <c r="O15482" s="176">
        <v>5.5100000000000003E-2</v>
      </c>
      <c r="P15482" s="176"/>
    </row>
    <row r="15483" spans="1:16" ht="22.7" customHeight="1">
      <c r="A15483" s="181" t="s">
        <v>873</v>
      </c>
      <c r="B15483" s="181"/>
      <c r="C15483" s="181"/>
      <c r="D15483" s="182" t="s">
        <v>268</v>
      </c>
      <c r="E15483" s="182"/>
      <c r="F15483" s="104">
        <v>4.46</v>
      </c>
      <c r="G15483" s="183">
        <v>1.0609999999999999</v>
      </c>
      <c r="H15483" s="183"/>
      <c r="I15483" s="176"/>
      <c r="J15483" s="176"/>
      <c r="K15483" s="176">
        <v>4.7321</v>
      </c>
      <c r="L15483" s="176"/>
      <c r="M15483" s="176"/>
      <c r="N15483" s="176"/>
      <c r="O15483" s="176">
        <v>4.7321</v>
      </c>
      <c r="P15483" s="176"/>
    </row>
    <row r="15484" spans="1:16" ht="14.1" customHeight="1">
      <c r="A15484" s="177" t="s">
        <v>273</v>
      </c>
      <c r="B15484" s="177"/>
      <c r="C15484" s="177"/>
      <c r="D15484" s="177"/>
      <c r="E15484" s="177"/>
      <c r="F15484" s="177"/>
      <c r="G15484" s="177"/>
      <c r="H15484" s="177"/>
      <c r="I15484" s="177"/>
      <c r="J15484" s="177"/>
      <c r="K15484" s="177"/>
      <c r="L15484" s="177"/>
      <c r="M15484" s="177"/>
      <c r="N15484" s="177"/>
      <c r="O15484" s="178">
        <v>4.79</v>
      </c>
      <c r="P15484" s="178"/>
    </row>
    <row r="15485" spans="1:16" ht="14.1" customHeight="1">
      <c r="A15485" s="179" t="s">
        <v>247</v>
      </c>
      <c r="B15485" s="179"/>
      <c r="C15485" s="179"/>
      <c r="D15485" s="179"/>
      <c r="E15485" s="179"/>
      <c r="F15485" s="179"/>
      <c r="G15485" s="179"/>
      <c r="H15485" s="179"/>
      <c r="I15485" s="180">
        <v>3.82</v>
      </c>
      <c r="J15485" s="180"/>
      <c r="K15485" s="180">
        <v>4.79</v>
      </c>
      <c r="L15485" s="180"/>
      <c r="M15485" s="180"/>
      <c r="N15485" s="180"/>
      <c r="O15485" s="180">
        <v>8.61</v>
      </c>
      <c r="P15485" s="180"/>
    </row>
    <row r="15486" spans="1:16" ht="14.1" customHeight="1">
      <c r="A15486" s="172" t="s">
        <v>248</v>
      </c>
      <c r="B15486" s="172"/>
      <c r="C15486" s="172"/>
      <c r="D15486" s="172"/>
      <c r="E15486" s="172"/>
      <c r="F15486" s="172"/>
      <c r="G15486" s="172"/>
      <c r="H15486" s="172"/>
      <c r="I15486" s="173">
        <v>1.1000000000000001</v>
      </c>
      <c r="J15486" s="173"/>
      <c r="K15486" s="173">
        <v>1.38</v>
      </c>
      <c r="L15486" s="173"/>
      <c r="M15486" s="173"/>
      <c r="N15486" s="173"/>
      <c r="O15486" s="173">
        <v>2.48</v>
      </c>
      <c r="P15486" s="173"/>
    </row>
    <row r="15487" spans="1:16" ht="14.1" customHeight="1">
      <c r="A15487" s="174" t="s">
        <v>249</v>
      </c>
      <c r="B15487" s="174"/>
      <c r="C15487" s="174"/>
      <c r="D15487" s="174"/>
      <c r="E15487" s="174"/>
      <c r="F15487" s="174"/>
      <c r="G15487" s="174"/>
      <c r="H15487" s="174"/>
      <c r="I15487" s="175">
        <v>4.92</v>
      </c>
      <c r="J15487" s="175"/>
      <c r="K15487" s="175">
        <v>6.17</v>
      </c>
      <c r="L15487" s="175"/>
      <c r="M15487" s="175"/>
      <c r="N15487" s="175"/>
      <c r="O15487" s="175">
        <v>11.09</v>
      </c>
      <c r="P15487" s="175"/>
    </row>
    <row r="15488" spans="1:16" ht="14.1" customHeight="1">
      <c r="A15488" s="184" t="s">
        <v>1318</v>
      </c>
      <c r="B15488" s="184"/>
      <c r="C15488" s="184"/>
      <c r="D15488" s="184"/>
      <c r="E15488" s="184"/>
      <c r="F15488" s="184"/>
      <c r="G15488" s="184"/>
      <c r="H15488" s="184"/>
      <c r="I15488" s="184"/>
      <c r="J15488" s="184"/>
      <c r="K15488" s="184"/>
      <c r="L15488" s="184"/>
      <c r="M15488" s="184"/>
      <c r="N15488" s="184"/>
      <c r="O15488" s="185" t="s">
        <v>239</v>
      </c>
      <c r="P15488" s="185"/>
    </row>
    <row r="15489" spans="1:16" ht="14.1" customHeight="1">
      <c r="A15489" s="177" t="s">
        <v>240</v>
      </c>
      <c r="B15489" s="177"/>
      <c r="C15489" s="177"/>
      <c r="D15489" s="177"/>
      <c r="E15489" s="177"/>
      <c r="F15489" s="177"/>
      <c r="G15489" s="177"/>
      <c r="H15489" s="177"/>
      <c r="I15489" s="177"/>
      <c r="J15489" s="177"/>
      <c r="K15489" s="177"/>
      <c r="L15489" s="177"/>
      <c r="M15489" s="177"/>
      <c r="N15489" s="177"/>
      <c r="O15489" s="177"/>
      <c r="P15489" s="177"/>
    </row>
    <row r="15490" spans="1:16" ht="22.7" customHeight="1">
      <c r="A15490" s="181" t="s">
        <v>287</v>
      </c>
      <c r="B15490" s="181"/>
      <c r="C15490" s="181"/>
      <c r="D15490" s="182" t="s">
        <v>242</v>
      </c>
      <c r="E15490" s="182"/>
      <c r="F15490" s="104">
        <v>5.86</v>
      </c>
      <c r="G15490" s="183">
        <v>0.2274185</v>
      </c>
      <c r="H15490" s="183"/>
      <c r="I15490" s="176">
        <v>1.3327</v>
      </c>
      <c r="J15490" s="176"/>
      <c r="K15490" s="176"/>
      <c r="L15490" s="176"/>
      <c r="M15490" s="176"/>
      <c r="N15490" s="176"/>
      <c r="O15490" s="176">
        <v>1.3327</v>
      </c>
      <c r="P15490" s="176"/>
    </row>
    <row r="15491" spans="1:16" ht="14.1" customHeight="1">
      <c r="A15491" s="181" t="s">
        <v>289</v>
      </c>
      <c r="B15491" s="181"/>
      <c r="C15491" s="181"/>
      <c r="D15491" s="182" t="s">
        <v>242</v>
      </c>
      <c r="E15491" s="182"/>
      <c r="F15491" s="104">
        <v>7.8</v>
      </c>
      <c r="G15491" s="183">
        <v>0.2274185</v>
      </c>
      <c r="H15491" s="183"/>
      <c r="I15491" s="176">
        <v>1.7739</v>
      </c>
      <c r="J15491" s="176"/>
      <c r="K15491" s="176"/>
      <c r="L15491" s="176"/>
      <c r="M15491" s="176"/>
      <c r="N15491" s="176"/>
      <c r="O15491" s="176">
        <v>1.7739</v>
      </c>
      <c r="P15491" s="176"/>
    </row>
    <row r="15492" spans="1:16" ht="14.1" customHeight="1">
      <c r="A15492" s="181" t="s">
        <v>244</v>
      </c>
      <c r="B15492" s="181"/>
      <c r="C15492" s="181"/>
      <c r="D15492" s="182"/>
      <c r="E15492" s="182"/>
      <c r="F15492" s="104">
        <v>3.11</v>
      </c>
      <c r="G15492" s="183">
        <v>0.86899999999999999</v>
      </c>
      <c r="H15492" s="183"/>
      <c r="I15492" s="176">
        <v>2.6996000000000002</v>
      </c>
      <c r="J15492" s="176"/>
      <c r="K15492" s="176"/>
      <c r="L15492" s="176"/>
      <c r="M15492" s="176"/>
      <c r="N15492" s="176"/>
      <c r="O15492" s="176">
        <v>2.6996000000000002</v>
      </c>
      <c r="P15492" s="176"/>
    </row>
    <row r="15493" spans="1:16" ht="14.1" customHeight="1">
      <c r="A15493" s="181" t="s">
        <v>245</v>
      </c>
      <c r="B15493" s="181"/>
      <c r="C15493" s="181"/>
      <c r="D15493" s="182"/>
      <c r="E15493" s="182"/>
      <c r="F15493" s="104"/>
      <c r="G15493" s="183"/>
      <c r="H15493" s="183"/>
      <c r="I15493" s="176">
        <v>2.75</v>
      </c>
      <c r="J15493" s="176"/>
      <c r="K15493" s="176"/>
      <c r="L15493" s="176"/>
      <c r="M15493" s="176"/>
      <c r="N15493" s="176"/>
      <c r="O15493" s="176">
        <v>2.75</v>
      </c>
      <c r="P15493" s="176"/>
    </row>
    <row r="15494" spans="1:16" ht="14.1" customHeight="1">
      <c r="A15494" s="177" t="s">
        <v>246</v>
      </c>
      <c r="B15494" s="177"/>
      <c r="C15494" s="177"/>
      <c r="D15494" s="177"/>
      <c r="E15494" s="177"/>
      <c r="F15494" s="177"/>
      <c r="G15494" s="177"/>
      <c r="H15494" s="177"/>
      <c r="I15494" s="177"/>
      <c r="J15494" s="177"/>
      <c r="K15494" s="177"/>
      <c r="L15494" s="177"/>
      <c r="M15494" s="177"/>
      <c r="N15494" s="177"/>
      <c r="O15494" s="178">
        <v>8.56</v>
      </c>
      <c r="P15494" s="178"/>
    </row>
    <row r="15495" spans="1:16" ht="14.1" customHeight="1">
      <c r="A15495" s="177" t="s">
        <v>258</v>
      </c>
      <c r="B15495" s="177"/>
      <c r="C15495" s="177"/>
      <c r="D15495" s="177"/>
      <c r="E15495" s="177"/>
      <c r="F15495" s="177"/>
      <c r="G15495" s="177"/>
      <c r="H15495" s="177"/>
      <c r="I15495" s="177"/>
      <c r="J15495" s="177"/>
      <c r="K15495" s="177"/>
      <c r="L15495" s="177"/>
      <c r="M15495" s="177"/>
      <c r="N15495" s="177"/>
      <c r="O15495" s="177"/>
      <c r="P15495" s="177"/>
    </row>
    <row r="15496" spans="1:16" ht="22.7" customHeight="1">
      <c r="A15496" s="181" t="s">
        <v>875</v>
      </c>
      <c r="B15496" s="181"/>
      <c r="C15496" s="181"/>
      <c r="D15496" s="182" t="s">
        <v>239</v>
      </c>
      <c r="E15496" s="182"/>
      <c r="F15496" s="104">
        <v>12.69</v>
      </c>
      <c r="G15496" s="183">
        <v>1.9800000000000002E-2</v>
      </c>
      <c r="H15496" s="183"/>
      <c r="I15496" s="176"/>
      <c r="J15496" s="176"/>
      <c r="K15496" s="176">
        <v>0.25130000000000002</v>
      </c>
      <c r="L15496" s="176"/>
      <c r="M15496" s="176"/>
      <c r="N15496" s="176"/>
      <c r="O15496" s="176">
        <v>0.25130000000000002</v>
      </c>
      <c r="P15496" s="176"/>
    </row>
    <row r="15497" spans="1:16" ht="22.7" customHeight="1">
      <c r="A15497" s="181" t="s">
        <v>876</v>
      </c>
      <c r="B15497" s="181"/>
      <c r="C15497" s="181"/>
      <c r="D15497" s="182" t="s">
        <v>239</v>
      </c>
      <c r="E15497" s="182"/>
      <c r="F15497" s="104">
        <v>137.93</v>
      </c>
      <c r="G15497" s="183">
        <v>1</v>
      </c>
      <c r="H15497" s="183"/>
      <c r="I15497" s="176"/>
      <c r="J15497" s="176"/>
      <c r="K15497" s="176">
        <v>137.93</v>
      </c>
      <c r="L15497" s="176"/>
      <c r="M15497" s="176"/>
      <c r="N15497" s="176"/>
      <c r="O15497" s="176">
        <v>137.93</v>
      </c>
      <c r="P15497" s="176"/>
    </row>
    <row r="15498" spans="1:16" ht="14.1" customHeight="1">
      <c r="A15498" s="177" t="s">
        <v>273</v>
      </c>
      <c r="B15498" s="177"/>
      <c r="C15498" s="177"/>
      <c r="D15498" s="177"/>
      <c r="E15498" s="177"/>
      <c r="F15498" s="177"/>
      <c r="G15498" s="177"/>
      <c r="H15498" s="177"/>
      <c r="I15498" s="177"/>
      <c r="J15498" s="177"/>
      <c r="K15498" s="177"/>
      <c r="L15498" s="177"/>
      <c r="M15498" s="177"/>
      <c r="N15498" s="177"/>
      <c r="O15498" s="178">
        <v>138.18</v>
      </c>
      <c r="P15498" s="178"/>
    </row>
    <row r="15499" spans="1:16" ht="14.1" customHeight="1">
      <c r="A15499" s="179" t="s">
        <v>247</v>
      </c>
      <c r="B15499" s="179"/>
      <c r="C15499" s="179"/>
      <c r="D15499" s="179"/>
      <c r="E15499" s="179"/>
      <c r="F15499" s="179"/>
      <c r="G15499" s="179"/>
      <c r="H15499" s="179"/>
      <c r="I15499" s="180">
        <v>8.56</v>
      </c>
      <c r="J15499" s="180"/>
      <c r="K15499" s="180">
        <v>138.18</v>
      </c>
      <c r="L15499" s="180"/>
      <c r="M15499" s="180"/>
      <c r="N15499" s="180"/>
      <c r="O15499" s="180">
        <v>146.74</v>
      </c>
      <c r="P15499" s="180"/>
    </row>
    <row r="15500" spans="1:16" ht="14.1" customHeight="1">
      <c r="A15500" s="172" t="s">
        <v>248</v>
      </c>
      <c r="B15500" s="172"/>
      <c r="C15500" s="172"/>
      <c r="D15500" s="172"/>
      <c r="E15500" s="172"/>
      <c r="F15500" s="172"/>
      <c r="G15500" s="172"/>
      <c r="H15500" s="172"/>
      <c r="I15500" s="173">
        <v>2.4700000000000002</v>
      </c>
      <c r="J15500" s="173"/>
      <c r="K15500" s="173">
        <v>39.82</v>
      </c>
      <c r="L15500" s="173"/>
      <c r="M15500" s="173"/>
      <c r="N15500" s="173"/>
      <c r="O15500" s="173">
        <v>42.29</v>
      </c>
      <c r="P15500" s="173"/>
    </row>
    <row r="15501" spans="1:16" ht="14.1" customHeight="1">
      <c r="A15501" s="174" t="s">
        <v>249</v>
      </c>
      <c r="B15501" s="174"/>
      <c r="C15501" s="174"/>
      <c r="D15501" s="174"/>
      <c r="E15501" s="174"/>
      <c r="F15501" s="174"/>
      <c r="G15501" s="174"/>
      <c r="H15501" s="174"/>
      <c r="I15501" s="175">
        <v>11.03</v>
      </c>
      <c r="J15501" s="175"/>
      <c r="K15501" s="175">
        <v>178</v>
      </c>
      <c r="L15501" s="175"/>
      <c r="M15501" s="175"/>
      <c r="N15501" s="175"/>
      <c r="O15501" s="175">
        <v>189.03</v>
      </c>
      <c r="P15501" s="175"/>
    </row>
    <row r="15502" spans="1:16" ht="14.1" customHeight="1">
      <c r="A15502" s="184" t="s">
        <v>1319</v>
      </c>
      <c r="B15502" s="184"/>
      <c r="C15502" s="184"/>
      <c r="D15502" s="184"/>
      <c r="E15502" s="184"/>
      <c r="F15502" s="184"/>
      <c r="G15502" s="184"/>
      <c r="H15502" s="184"/>
      <c r="I15502" s="184"/>
      <c r="J15502" s="184"/>
      <c r="K15502" s="184"/>
      <c r="L15502" s="184"/>
      <c r="M15502" s="184"/>
      <c r="N15502" s="184"/>
      <c r="O15502" s="185" t="s">
        <v>239</v>
      </c>
      <c r="P15502" s="185"/>
    </row>
    <row r="15503" spans="1:16" ht="14.1" customHeight="1">
      <c r="A15503" s="177" t="s">
        <v>240</v>
      </c>
      <c r="B15503" s="177"/>
      <c r="C15503" s="177"/>
      <c r="D15503" s="177"/>
      <c r="E15503" s="177"/>
      <c r="F15503" s="177"/>
      <c r="G15503" s="177"/>
      <c r="H15503" s="177"/>
      <c r="I15503" s="177"/>
      <c r="J15503" s="177"/>
      <c r="K15503" s="177"/>
      <c r="L15503" s="177"/>
      <c r="M15503" s="177"/>
      <c r="N15503" s="177"/>
      <c r="O15503" s="177"/>
      <c r="P15503" s="177"/>
    </row>
    <row r="15504" spans="1:16" ht="22.7" customHeight="1">
      <c r="A15504" s="181" t="s">
        <v>287</v>
      </c>
      <c r="B15504" s="181"/>
      <c r="C15504" s="181"/>
      <c r="D15504" s="182" t="s">
        <v>242</v>
      </c>
      <c r="E15504" s="182"/>
      <c r="F15504" s="104">
        <v>5.86</v>
      </c>
      <c r="G15504" s="183">
        <v>0.30142249999999998</v>
      </c>
      <c r="H15504" s="183"/>
      <c r="I15504" s="176">
        <v>1.7663</v>
      </c>
      <c r="J15504" s="176"/>
      <c r="K15504" s="176"/>
      <c r="L15504" s="176"/>
      <c r="M15504" s="176"/>
      <c r="N15504" s="176"/>
      <c r="O15504" s="176">
        <v>1.7663</v>
      </c>
      <c r="P15504" s="176"/>
    </row>
    <row r="15505" spans="1:16" ht="14.1" customHeight="1"/>
    <row r="15506" spans="1:16" ht="14.1" customHeight="1">
      <c r="A15506" s="170" t="s">
        <v>270</v>
      </c>
      <c r="B15506" s="170"/>
      <c r="C15506" s="170"/>
      <c r="D15506" s="170"/>
      <c r="E15506" s="170"/>
      <c r="F15506" s="170"/>
      <c r="G15506" s="170"/>
      <c r="H15506" s="170"/>
      <c r="I15506" s="170"/>
      <c r="J15506" s="170"/>
      <c r="K15506" s="170"/>
      <c r="L15506" s="170"/>
      <c r="M15506" s="170"/>
      <c r="N15506" s="170"/>
      <c r="O15506" s="170"/>
      <c r="P15506" s="170"/>
    </row>
    <row r="15507" spans="1:16" ht="14.1" customHeight="1">
      <c r="A15507" s="171" t="s">
        <v>271</v>
      </c>
      <c r="B15507" s="171"/>
      <c r="C15507" s="171"/>
      <c r="D15507" s="171"/>
      <c r="E15507" s="171"/>
      <c r="F15507" s="171"/>
      <c r="G15507" s="171"/>
      <c r="H15507" s="171"/>
      <c r="I15507" s="171"/>
      <c r="J15507" s="171"/>
      <c r="K15507" s="171"/>
      <c r="L15507" s="171"/>
      <c r="M15507" s="171"/>
      <c r="N15507" s="171"/>
      <c r="O15507" s="171"/>
      <c r="P15507" s="171"/>
    </row>
    <row r="15508" spans="1:16" ht="65.25" customHeight="1">
      <c r="A15508" s="198"/>
      <c r="B15508" s="198"/>
      <c r="C15508" s="198"/>
      <c r="D15508" s="198"/>
      <c r="E15508" s="198"/>
      <c r="F15508" s="198"/>
      <c r="G15508" s="198"/>
      <c r="H15508" s="198"/>
      <c r="I15508" s="198"/>
      <c r="J15508" s="198"/>
      <c r="K15508" s="198"/>
      <c r="L15508" s="198"/>
      <c r="M15508" s="198"/>
      <c r="N15508" s="198"/>
      <c r="O15508" s="198"/>
      <c r="P15508" s="198"/>
    </row>
    <row r="15509" spans="1:16" ht="5.65" customHeight="1"/>
    <row r="15510" spans="1:16" ht="19.7" customHeight="1">
      <c r="A15510" s="199" t="s">
        <v>218</v>
      </c>
      <c r="B15510" s="199"/>
      <c r="C15510" s="199"/>
      <c r="D15510" s="199"/>
      <c r="E15510" s="199"/>
      <c r="F15510" s="199"/>
      <c r="G15510" s="199"/>
      <c r="H15510" s="199"/>
      <c r="I15510" s="199"/>
      <c r="J15510" s="199"/>
      <c r="K15510" s="199"/>
      <c r="L15510" s="199"/>
      <c r="M15510" s="199"/>
      <c r="N15510" s="199"/>
      <c r="O15510" s="199"/>
      <c r="P15510" s="199"/>
    </row>
    <row r="15511" spans="1:16" ht="15.75" customHeight="1">
      <c r="A15511" s="105" t="s">
        <v>117</v>
      </c>
      <c r="B15511" s="196" t="s">
        <v>118</v>
      </c>
      <c r="C15511" s="196"/>
      <c r="D15511" s="196"/>
      <c r="E15511" s="196"/>
      <c r="F15511" s="196"/>
      <c r="G15511" s="196"/>
      <c r="H15511" s="196"/>
      <c r="I15511" s="196"/>
      <c r="J15511" s="196"/>
      <c r="K15511" s="196"/>
      <c r="L15511" s="193" t="s">
        <v>119</v>
      </c>
      <c r="M15511" s="193"/>
      <c r="N15511" s="200" t="s">
        <v>171</v>
      </c>
      <c r="O15511" s="200"/>
      <c r="P15511" s="200"/>
    </row>
    <row r="15512" spans="1:16" ht="12.6" customHeight="1">
      <c r="A15512" s="105" t="s">
        <v>120</v>
      </c>
      <c r="B15512" s="196" t="s">
        <v>121</v>
      </c>
      <c r="C15512" s="196"/>
      <c r="D15512" s="196"/>
      <c r="E15512" s="196"/>
      <c r="F15512" s="196"/>
      <c r="G15512" s="196"/>
      <c r="H15512" s="196"/>
      <c r="I15512" s="196"/>
      <c r="J15512" s="196"/>
      <c r="K15512" s="196"/>
      <c r="L15512" s="193" t="s">
        <v>219</v>
      </c>
      <c r="M15512" s="193"/>
      <c r="N15512" s="194" t="s">
        <v>3435</v>
      </c>
      <c r="O15512" s="194"/>
      <c r="P15512" s="194"/>
    </row>
    <row r="15513" spans="1:16" ht="14.45" customHeight="1">
      <c r="A15513" s="105" t="s">
        <v>220</v>
      </c>
      <c r="B15513" s="193" t="s">
        <v>170</v>
      </c>
      <c r="C15513" s="193"/>
      <c r="D15513" s="193"/>
      <c r="E15513" s="193"/>
      <c r="F15513" s="193"/>
      <c r="G15513" s="193"/>
      <c r="H15513" s="193"/>
      <c r="I15513" s="193"/>
      <c r="J15513" s="193"/>
      <c r="K15513" s="193"/>
      <c r="L15513" s="193" t="s">
        <v>122</v>
      </c>
      <c r="M15513" s="193"/>
      <c r="N15513" s="194"/>
      <c r="O15513" s="194"/>
      <c r="P15513" s="194"/>
    </row>
    <row r="15514" spans="1:16" ht="14.65" customHeight="1">
      <c r="A15514" s="105" t="s">
        <v>221</v>
      </c>
      <c r="B15514" s="193" t="s">
        <v>170</v>
      </c>
      <c r="C15514" s="193"/>
      <c r="D15514" s="193"/>
      <c r="E15514" s="193"/>
      <c r="F15514" s="193"/>
      <c r="G15514" s="193"/>
      <c r="H15514" s="193"/>
      <c r="I15514" s="193"/>
      <c r="J15514" s="193"/>
      <c r="K15514" s="193"/>
      <c r="L15514" s="193" t="s">
        <v>123</v>
      </c>
      <c r="M15514" s="193"/>
      <c r="N15514" s="194" t="s">
        <v>124</v>
      </c>
      <c r="O15514" s="194"/>
      <c r="P15514" s="194"/>
    </row>
    <row r="15515" spans="1:16" ht="26.45" customHeight="1">
      <c r="A15515" s="105" t="s">
        <v>222</v>
      </c>
      <c r="B15515" s="193" t="s">
        <v>170</v>
      </c>
      <c r="C15515" s="193"/>
      <c r="D15515" s="193"/>
      <c r="E15515" s="193"/>
      <c r="F15515" s="193"/>
      <c r="G15515" s="193"/>
      <c r="H15515" s="193"/>
      <c r="I15515" s="193"/>
      <c r="J15515" s="193"/>
      <c r="K15515" s="193"/>
      <c r="L15515" s="193" t="s">
        <v>125</v>
      </c>
      <c r="M15515" s="193"/>
      <c r="N15515" s="195" t="s">
        <v>3796</v>
      </c>
      <c r="O15515" s="195"/>
      <c r="P15515" s="195"/>
    </row>
    <row r="15516" spans="1:16" ht="13.35" customHeight="1">
      <c r="A15516" s="106" t="s">
        <v>126</v>
      </c>
      <c r="B15516" s="188"/>
      <c r="C15516" s="188"/>
      <c r="D15516" s="188"/>
      <c r="E15516" s="188"/>
      <c r="F15516" s="188"/>
      <c r="G15516" s="188"/>
      <c r="H15516" s="188"/>
      <c r="I15516" s="188"/>
      <c r="J15516" s="188"/>
      <c r="K15516" s="188"/>
      <c r="L15516" s="188" t="s">
        <v>127</v>
      </c>
      <c r="M15516" s="188"/>
      <c r="N15516" s="189" t="s">
        <v>173</v>
      </c>
      <c r="O15516" s="189"/>
      <c r="P15516" s="189"/>
    </row>
    <row r="15517" spans="1:16" ht="15.75" customHeight="1">
      <c r="A15517" s="190" t="s">
        <v>223</v>
      </c>
      <c r="B15517" s="190"/>
      <c r="C15517" s="191" t="s">
        <v>224</v>
      </c>
      <c r="D15517" s="191"/>
      <c r="E15517" s="192" t="s">
        <v>225</v>
      </c>
      <c r="F15517" s="192"/>
      <c r="G15517" s="192"/>
      <c r="H15517" s="191" t="s">
        <v>226</v>
      </c>
      <c r="I15517" s="191"/>
      <c r="J15517" s="192" t="s">
        <v>227</v>
      </c>
      <c r="K15517" s="192"/>
      <c r="L15517" s="192"/>
      <c r="M15517" s="192"/>
      <c r="N15517" s="192"/>
      <c r="O15517" s="192"/>
      <c r="P15517" s="103" t="s">
        <v>228</v>
      </c>
    </row>
    <row r="15518" spans="1:16" ht="17.100000000000001" customHeight="1">
      <c r="A15518" s="186" t="s">
        <v>229</v>
      </c>
      <c r="B15518" s="186"/>
      <c r="C15518" s="186"/>
      <c r="D15518" s="187" t="s">
        <v>230</v>
      </c>
      <c r="E15518" s="187"/>
      <c r="F15518" s="187" t="s">
        <v>231</v>
      </c>
      <c r="G15518" s="187" t="s">
        <v>232</v>
      </c>
      <c r="H15518" s="187"/>
      <c r="I15518" s="187" t="s">
        <v>233</v>
      </c>
      <c r="J15518" s="187"/>
      <c r="K15518" s="187"/>
      <c r="L15518" s="187"/>
      <c r="M15518" s="187"/>
      <c r="N15518" s="187"/>
      <c r="O15518" s="187"/>
      <c r="P15518" s="187"/>
    </row>
    <row r="15519" spans="1:16" ht="17.100000000000001" customHeight="1">
      <c r="A15519" s="186"/>
      <c r="B15519" s="186"/>
      <c r="C15519" s="186"/>
      <c r="D15519" s="187"/>
      <c r="E15519" s="187"/>
      <c r="F15519" s="187"/>
      <c r="G15519" s="187"/>
      <c r="H15519" s="187"/>
      <c r="I15519" s="187" t="s">
        <v>234</v>
      </c>
      <c r="J15519" s="187"/>
      <c r="K15519" s="187" t="s">
        <v>235</v>
      </c>
      <c r="L15519" s="187"/>
      <c r="M15519" s="187" t="s">
        <v>236</v>
      </c>
      <c r="N15519" s="187"/>
      <c r="O15519" s="187" t="s">
        <v>237</v>
      </c>
      <c r="P15519" s="187"/>
    </row>
    <row r="15520" spans="1:16" ht="14.1" customHeight="1">
      <c r="A15520" s="181" t="s">
        <v>289</v>
      </c>
      <c r="B15520" s="181"/>
      <c r="C15520" s="181"/>
      <c r="D15520" s="182" t="s">
        <v>242</v>
      </c>
      <c r="E15520" s="182"/>
      <c r="F15520" s="104">
        <v>7.8</v>
      </c>
      <c r="G15520" s="183">
        <v>0.33491389999999999</v>
      </c>
      <c r="H15520" s="183"/>
      <c r="I15520" s="176">
        <v>2.6122999999999998</v>
      </c>
      <c r="J15520" s="176"/>
      <c r="K15520" s="176"/>
      <c r="L15520" s="176"/>
      <c r="M15520" s="176"/>
      <c r="N15520" s="176"/>
      <c r="O15520" s="176">
        <v>2.6122999999999998</v>
      </c>
      <c r="P15520" s="176"/>
    </row>
    <row r="15521" spans="1:16" ht="14.1" customHeight="1">
      <c r="A15521" s="181" t="s">
        <v>244</v>
      </c>
      <c r="B15521" s="181"/>
      <c r="C15521" s="181"/>
      <c r="D15521" s="182"/>
      <c r="E15521" s="182"/>
      <c r="F15521" s="104">
        <v>4.38</v>
      </c>
      <c r="G15521" s="183">
        <v>0.86899999999999999</v>
      </c>
      <c r="H15521" s="183"/>
      <c r="I15521" s="176">
        <v>3.8050000000000002</v>
      </c>
      <c r="J15521" s="176"/>
      <c r="K15521" s="176"/>
      <c r="L15521" s="176"/>
      <c r="M15521" s="176"/>
      <c r="N15521" s="176"/>
      <c r="O15521" s="176">
        <v>3.8050000000000002</v>
      </c>
      <c r="P15521" s="176"/>
    </row>
    <row r="15522" spans="1:16" ht="14.1" customHeight="1">
      <c r="A15522" s="181" t="s">
        <v>245</v>
      </c>
      <c r="B15522" s="181"/>
      <c r="C15522" s="181"/>
      <c r="D15522" s="182"/>
      <c r="E15522" s="182"/>
      <c r="F15522" s="104"/>
      <c r="G15522" s="183"/>
      <c r="H15522" s="183"/>
      <c r="I15522" s="176">
        <v>3.86</v>
      </c>
      <c r="J15522" s="176"/>
      <c r="K15522" s="176"/>
      <c r="L15522" s="176"/>
      <c r="M15522" s="176"/>
      <c r="N15522" s="176"/>
      <c r="O15522" s="176">
        <v>3.86</v>
      </c>
      <c r="P15522" s="176"/>
    </row>
    <row r="15523" spans="1:16" ht="14.1" customHeight="1">
      <c r="A15523" s="177" t="s">
        <v>246</v>
      </c>
      <c r="B15523" s="177"/>
      <c r="C15523" s="177"/>
      <c r="D15523" s="177"/>
      <c r="E15523" s="177"/>
      <c r="F15523" s="177"/>
      <c r="G15523" s="177"/>
      <c r="H15523" s="177"/>
      <c r="I15523" s="177"/>
      <c r="J15523" s="177"/>
      <c r="K15523" s="177"/>
      <c r="L15523" s="177"/>
      <c r="M15523" s="177"/>
      <c r="N15523" s="177"/>
      <c r="O15523" s="178">
        <v>12.04</v>
      </c>
      <c r="P15523" s="178"/>
    </row>
    <row r="15524" spans="1:16" ht="14.1" customHeight="1">
      <c r="A15524" s="177" t="s">
        <v>258</v>
      </c>
      <c r="B15524" s="177"/>
      <c r="C15524" s="177"/>
      <c r="D15524" s="177"/>
      <c r="E15524" s="177"/>
      <c r="F15524" s="177"/>
      <c r="G15524" s="177"/>
      <c r="H15524" s="177"/>
      <c r="I15524" s="177"/>
      <c r="J15524" s="177"/>
      <c r="K15524" s="177"/>
      <c r="L15524" s="177"/>
      <c r="M15524" s="177"/>
      <c r="N15524" s="177"/>
      <c r="O15524" s="177"/>
      <c r="P15524" s="177"/>
    </row>
    <row r="15525" spans="1:16" ht="22.7" customHeight="1">
      <c r="A15525" s="181" t="s">
        <v>878</v>
      </c>
      <c r="B15525" s="181"/>
      <c r="C15525" s="181"/>
      <c r="D15525" s="182" t="s">
        <v>239</v>
      </c>
      <c r="E15525" s="182"/>
      <c r="F15525" s="104">
        <v>131.94999999999999</v>
      </c>
      <c r="G15525" s="183">
        <v>1</v>
      </c>
      <c r="H15525" s="183"/>
      <c r="I15525" s="176"/>
      <c r="J15525" s="176"/>
      <c r="K15525" s="176">
        <v>131.94999999999999</v>
      </c>
      <c r="L15525" s="176"/>
      <c r="M15525" s="176"/>
      <c r="N15525" s="176"/>
      <c r="O15525" s="176">
        <v>131.94999999999999</v>
      </c>
      <c r="P15525" s="176"/>
    </row>
    <row r="15526" spans="1:16" ht="14.1" customHeight="1">
      <c r="A15526" s="177" t="s">
        <v>273</v>
      </c>
      <c r="B15526" s="177"/>
      <c r="C15526" s="177"/>
      <c r="D15526" s="177"/>
      <c r="E15526" s="177"/>
      <c r="F15526" s="177"/>
      <c r="G15526" s="177"/>
      <c r="H15526" s="177"/>
      <c r="I15526" s="177"/>
      <c r="J15526" s="177"/>
      <c r="K15526" s="177"/>
      <c r="L15526" s="177"/>
      <c r="M15526" s="177"/>
      <c r="N15526" s="177"/>
      <c r="O15526" s="178">
        <v>131.94999999999999</v>
      </c>
      <c r="P15526" s="178"/>
    </row>
    <row r="15527" spans="1:16" ht="14.1" customHeight="1">
      <c r="A15527" s="179" t="s">
        <v>247</v>
      </c>
      <c r="B15527" s="179"/>
      <c r="C15527" s="179"/>
      <c r="D15527" s="179"/>
      <c r="E15527" s="179"/>
      <c r="F15527" s="179"/>
      <c r="G15527" s="179"/>
      <c r="H15527" s="179"/>
      <c r="I15527" s="180">
        <v>12.04</v>
      </c>
      <c r="J15527" s="180"/>
      <c r="K15527" s="180">
        <v>131.94999999999999</v>
      </c>
      <c r="L15527" s="180"/>
      <c r="M15527" s="180"/>
      <c r="N15527" s="180"/>
      <c r="O15527" s="180">
        <v>143.99</v>
      </c>
      <c r="P15527" s="180"/>
    </row>
    <row r="15528" spans="1:16" ht="14.1" customHeight="1">
      <c r="A15528" s="172" t="s">
        <v>248</v>
      </c>
      <c r="B15528" s="172"/>
      <c r="C15528" s="172"/>
      <c r="D15528" s="172"/>
      <c r="E15528" s="172"/>
      <c r="F15528" s="172"/>
      <c r="G15528" s="172"/>
      <c r="H15528" s="172"/>
      <c r="I15528" s="173">
        <v>3.47</v>
      </c>
      <c r="J15528" s="173"/>
      <c r="K15528" s="173">
        <v>38.03</v>
      </c>
      <c r="L15528" s="173"/>
      <c r="M15528" s="173"/>
      <c r="N15528" s="173"/>
      <c r="O15528" s="173">
        <v>41.5</v>
      </c>
      <c r="P15528" s="173"/>
    </row>
    <row r="15529" spans="1:16" ht="14.1" customHeight="1">
      <c r="A15529" s="174" t="s">
        <v>249</v>
      </c>
      <c r="B15529" s="174"/>
      <c r="C15529" s="174"/>
      <c r="D15529" s="174"/>
      <c r="E15529" s="174"/>
      <c r="F15529" s="174"/>
      <c r="G15529" s="174"/>
      <c r="H15529" s="174"/>
      <c r="I15529" s="175">
        <v>15.51</v>
      </c>
      <c r="J15529" s="175"/>
      <c r="K15529" s="175">
        <v>169.98</v>
      </c>
      <c r="L15529" s="175"/>
      <c r="M15529" s="175"/>
      <c r="N15529" s="175"/>
      <c r="O15529" s="175">
        <v>185.49</v>
      </c>
      <c r="P15529" s="175"/>
    </row>
    <row r="15530" spans="1:16" ht="22.7" customHeight="1">
      <c r="A15530" s="184" t="s">
        <v>1320</v>
      </c>
      <c r="B15530" s="184"/>
      <c r="C15530" s="184"/>
      <c r="D15530" s="184"/>
      <c r="E15530" s="184"/>
      <c r="F15530" s="184"/>
      <c r="G15530" s="184"/>
      <c r="H15530" s="184"/>
      <c r="I15530" s="184"/>
      <c r="J15530" s="184"/>
      <c r="K15530" s="184"/>
      <c r="L15530" s="184"/>
      <c r="M15530" s="184"/>
      <c r="N15530" s="184"/>
      <c r="O15530" s="185" t="s">
        <v>239</v>
      </c>
      <c r="P15530" s="185"/>
    </row>
    <row r="15531" spans="1:16" ht="14.1" customHeight="1">
      <c r="A15531" s="177" t="s">
        <v>240</v>
      </c>
      <c r="B15531" s="177"/>
      <c r="C15531" s="177"/>
      <c r="D15531" s="177"/>
      <c r="E15531" s="177"/>
      <c r="F15531" s="177"/>
      <c r="G15531" s="177"/>
      <c r="H15531" s="177"/>
      <c r="I15531" s="177"/>
      <c r="J15531" s="177"/>
      <c r="K15531" s="177"/>
      <c r="L15531" s="177"/>
      <c r="M15531" s="177"/>
      <c r="N15531" s="177"/>
      <c r="O15531" s="177"/>
      <c r="P15531" s="177"/>
    </row>
    <row r="15532" spans="1:16" ht="22.7" customHeight="1">
      <c r="A15532" s="181" t="s">
        <v>287</v>
      </c>
      <c r="B15532" s="181"/>
      <c r="C15532" s="181"/>
      <c r="D15532" s="182" t="s">
        <v>242</v>
      </c>
      <c r="E15532" s="182"/>
      <c r="F15532" s="104">
        <v>5.86</v>
      </c>
      <c r="G15532" s="183">
        <v>0.1038859</v>
      </c>
      <c r="H15532" s="183"/>
      <c r="I15532" s="176">
        <v>0.60880000000000001</v>
      </c>
      <c r="J15532" s="176"/>
      <c r="K15532" s="176"/>
      <c r="L15532" s="176"/>
      <c r="M15532" s="176"/>
      <c r="N15532" s="176"/>
      <c r="O15532" s="176">
        <v>0.60880000000000001</v>
      </c>
      <c r="P15532" s="176"/>
    </row>
    <row r="15533" spans="1:16" ht="14.1" customHeight="1">
      <c r="A15533" s="181" t="s">
        <v>289</v>
      </c>
      <c r="B15533" s="181"/>
      <c r="C15533" s="181"/>
      <c r="D15533" s="182" t="s">
        <v>242</v>
      </c>
      <c r="E15533" s="182"/>
      <c r="F15533" s="104">
        <v>7.8</v>
      </c>
      <c r="G15533" s="183">
        <v>0.1038859</v>
      </c>
      <c r="H15533" s="183"/>
      <c r="I15533" s="176">
        <v>0.81030000000000002</v>
      </c>
      <c r="J15533" s="176"/>
      <c r="K15533" s="176"/>
      <c r="L15533" s="176"/>
      <c r="M15533" s="176"/>
      <c r="N15533" s="176"/>
      <c r="O15533" s="176">
        <v>0.81030000000000002</v>
      </c>
      <c r="P15533" s="176"/>
    </row>
    <row r="15534" spans="1:16" ht="14.1" customHeight="1">
      <c r="A15534" s="181" t="s">
        <v>244</v>
      </c>
      <c r="B15534" s="181"/>
      <c r="C15534" s="181"/>
      <c r="D15534" s="182"/>
      <c r="E15534" s="182"/>
      <c r="F15534" s="104">
        <v>1.42</v>
      </c>
      <c r="G15534" s="183">
        <v>0.86899999999999999</v>
      </c>
      <c r="H15534" s="183"/>
      <c r="I15534" s="176">
        <v>1.2332000000000001</v>
      </c>
      <c r="J15534" s="176"/>
      <c r="K15534" s="176"/>
      <c r="L15534" s="176"/>
      <c r="M15534" s="176"/>
      <c r="N15534" s="176"/>
      <c r="O15534" s="176">
        <v>1.2332000000000001</v>
      </c>
      <c r="P15534" s="176"/>
    </row>
    <row r="15535" spans="1:16" ht="14.1" customHeight="1">
      <c r="A15535" s="181" t="s">
        <v>245</v>
      </c>
      <c r="B15535" s="181"/>
      <c r="C15535" s="181"/>
      <c r="D15535" s="182"/>
      <c r="E15535" s="182"/>
      <c r="F15535" s="104"/>
      <c r="G15535" s="183"/>
      <c r="H15535" s="183"/>
      <c r="I15535" s="176">
        <v>1.26</v>
      </c>
      <c r="J15535" s="176"/>
      <c r="K15535" s="176"/>
      <c r="L15535" s="176"/>
      <c r="M15535" s="176"/>
      <c r="N15535" s="176"/>
      <c r="O15535" s="176">
        <v>1.26</v>
      </c>
      <c r="P15535" s="176"/>
    </row>
    <row r="15536" spans="1:16" ht="14.1" customHeight="1">
      <c r="A15536" s="177" t="s">
        <v>246</v>
      </c>
      <c r="B15536" s="177"/>
      <c r="C15536" s="177"/>
      <c r="D15536" s="177"/>
      <c r="E15536" s="177"/>
      <c r="F15536" s="177"/>
      <c r="G15536" s="177"/>
      <c r="H15536" s="177"/>
      <c r="I15536" s="177"/>
      <c r="J15536" s="177"/>
      <c r="K15536" s="177"/>
      <c r="L15536" s="177"/>
      <c r="M15536" s="177"/>
      <c r="N15536" s="177"/>
      <c r="O15536" s="178">
        <v>3.91</v>
      </c>
      <c r="P15536" s="178"/>
    </row>
    <row r="15537" spans="1:16" ht="14.1" customHeight="1">
      <c r="A15537" s="177" t="s">
        <v>258</v>
      </c>
      <c r="B15537" s="177"/>
      <c r="C15537" s="177"/>
      <c r="D15537" s="177"/>
      <c r="E15537" s="177"/>
      <c r="F15537" s="177"/>
      <c r="G15537" s="177"/>
      <c r="H15537" s="177"/>
      <c r="I15537" s="177"/>
      <c r="J15537" s="177"/>
      <c r="K15537" s="177"/>
      <c r="L15537" s="177"/>
      <c r="M15537" s="177"/>
      <c r="N15537" s="177"/>
      <c r="O15537" s="177"/>
      <c r="P15537" s="177"/>
    </row>
    <row r="15538" spans="1:16" ht="22.7" customHeight="1">
      <c r="A15538" s="181" t="s">
        <v>888</v>
      </c>
      <c r="B15538" s="181"/>
      <c r="C15538" s="181"/>
      <c r="D15538" s="182" t="s">
        <v>239</v>
      </c>
      <c r="E15538" s="182"/>
      <c r="F15538" s="104">
        <v>57.37</v>
      </c>
      <c r="G15538" s="183">
        <v>1.0999999999999999E-2</v>
      </c>
      <c r="H15538" s="183"/>
      <c r="I15538" s="176"/>
      <c r="J15538" s="176"/>
      <c r="K15538" s="176">
        <v>0.63109999999999999</v>
      </c>
      <c r="L15538" s="176"/>
      <c r="M15538" s="176"/>
      <c r="N15538" s="176"/>
      <c r="O15538" s="176">
        <v>0.63109999999999999</v>
      </c>
      <c r="P15538" s="176"/>
    </row>
    <row r="15539" spans="1:16" ht="14.1" customHeight="1">
      <c r="A15539" s="181" t="s">
        <v>870</v>
      </c>
      <c r="B15539" s="181"/>
      <c r="C15539" s="181"/>
      <c r="D15539" s="182" t="s">
        <v>239</v>
      </c>
      <c r="E15539" s="182"/>
      <c r="F15539" s="104">
        <v>1.45</v>
      </c>
      <c r="G15539" s="183">
        <v>4.4999999999999998E-2</v>
      </c>
      <c r="H15539" s="183"/>
      <c r="I15539" s="176"/>
      <c r="J15539" s="176"/>
      <c r="K15539" s="176">
        <v>6.5299999999999997E-2</v>
      </c>
      <c r="L15539" s="176"/>
      <c r="M15539" s="176"/>
      <c r="N15539" s="176"/>
      <c r="O15539" s="176">
        <v>6.5299999999999997E-2</v>
      </c>
      <c r="P15539" s="176"/>
    </row>
    <row r="15540" spans="1:16" ht="22.7" customHeight="1">
      <c r="A15540" s="181" t="s">
        <v>882</v>
      </c>
      <c r="B15540" s="181"/>
      <c r="C15540" s="181"/>
      <c r="D15540" s="182" t="s">
        <v>239</v>
      </c>
      <c r="E15540" s="182"/>
      <c r="F15540" s="104">
        <v>65.010000000000005</v>
      </c>
      <c r="G15540" s="183">
        <v>1.2E-2</v>
      </c>
      <c r="H15540" s="183"/>
      <c r="I15540" s="176"/>
      <c r="J15540" s="176"/>
      <c r="K15540" s="176">
        <v>0.78010000000000002</v>
      </c>
      <c r="L15540" s="176"/>
      <c r="M15540" s="176"/>
      <c r="N15540" s="176"/>
      <c r="O15540" s="176">
        <v>0.78010000000000002</v>
      </c>
      <c r="P15540" s="176"/>
    </row>
    <row r="15541" spans="1:16" ht="32.65" customHeight="1">
      <c r="A15541" s="181" t="s">
        <v>891</v>
      </c>
      <c r="B15541" s="181"/>
      <c r="C15541" s="181"/>
      <c r="D15541" s="182" t="s">
        <v>239</v>
      </c>
      <c r="E15541" s="182"/>
      <c r="F15541" s="104">
        <v>10.56</v>
      </c>
      <c r="G15541" s="183">
        <v>1</v>
      </c>
      <c r="H15541" s="183"/>
      <c r="I15541" s="176"/>
      <c r="J15541" s="176"/>
      <c r="K15541" s="176">
        <v>10.56</v>
      </c>
      <c r="L15541" s="176"/>
      <c r="M15541" s="176"/>
      <c r="N15541" s="176"/>
      <c r="O15541" s="176">
        <v>10.56</v>
      </c>
      <c r="P15541" s="176"/>
    </row>
    <row r="15542" spans="1:16" ht="14.1" customHeight="1">
      <c r="A15542" s="177" t="s">
        <v>273</v>
      </c>
      <c r="B15542" s="177"/>
      <c r="C15542" s="177"/>
      <c r="D15542" s="177"/>
      <c r="E15542" s="177"/>
      <c r="F15542" s="177"/>
      <c r="G15542" s="177"/>
      <c r="H15542" s="177"/>
      <c r="I15542" s="177"/>
      <c r="J15542" s="177"/>
      <c r="K15542" s="177"/>
      <c r="L15542" s="177"/>
      <c r="M15542" s="177"/>
      <c r="N15542" s="177"/>
      <c r="O15542" s="178">
        <v>12.04</v>
      </c>
      <c r="P15542" s="178"/>
    </row>
    <row r="15543" spans="1:16" ht="14.1" customHeight="1">
      <c r="A15543" s="179" t="s">
        <v>247</v>
      </c>
      <c r="B15543" s="179"/>
      <c r="C15543" s="179"/>
      <c r="D15543" s="179"/>
      <c r="E15543" s="179"/>
      <c r="F15543" s="179"/>
      <c r="G15543" s="179"/>
      <c r="H15543" s="179"/>
      <c r="I15543" s="180">
        <v>3.91</v>
      </c>
      <c r="J15543" s="180"/>
      <c r="K15543" s="180">
        <v>12.04</v>
      </c>
      <c r="L15543" s="180"/>
      <c r="M15543" s="180"/>
      <c r="N15543" s="180"/>
      <c r="O15543" s="180">
        <v>15.95</v>
      </c>
      <c r="P15543" s="180"/>
    </row>
    <row r="15544" spans="1:16" ht="14.1" customHeight="1">
      <c r="A15544" s="172" t="s">
        <v>248</v>
      </c>
      <c r="B15544" s="172"/>
      <c r="C15544" s="172"/>
      <c r="D15544" s="172"/>
      <c r="E15544" s="172"/>
      <c r="F15544" s="172"/>
      <c r="G15544" s="172"/>
      <c r="H15544" s="172"/>
      <c r="I15544" s="173">
        <v>1.1299999999999999</v>
      </c>
      <c r="J15544" s="173"/>
      <c r="K15544" s="173">
        <v>3.47</v>
      </c>
      <c r="L15544" s="173"/>
      <c r="M15544" s="173"/>
      <c r="N15544" s="173"/>
      <c r="O15544" s="173">
        <v>4.5999999999999996</v>
      </c>
      <c r="P15544" s="173"/>
    </row>
    <row r="15545" spans="1:16" ht="14.1" customHeight="1">
      <c r="A15545" s="174" t="s">
        <v>249</v>
      </c>
      <c r="B15545" s="174"/>
      <c r="C15545" s="174"/>
      <c r="D15545" s="174"/>
      <c r="E15545" s="174"/>
      <c r="F15545" s="174"/>
      <c r="G15545" s="174"/>
      <c r="H15545" s="174"/>
      <c r="I15545" s="175">
        <v>5.04</v>
      </c>
      <c r="J15545" s="175"/>
      <c r="K15545" s="175">
        <v>15.51</v>
      </c>
      <c r="L15545" s="175"/>
      <c r="M15545" s="175"/>
      <c r="N15545" s="175"/>
      <c r="O15545" s="175">
        <v>20.55</v>
      </c>
      <c r="P15545" s="175"/>
    </row>
    <row r="15546" spans="1:16" ht="22.7" customHeight="1">
      <c r="A15546" s="184" t="s">
        <v>1321</v>
      </c>
      <c r="B15546" s="184"/>
      <c r="C15546" s="184"/>
      <c r="D15546" s="184"/>
      <c r="E15546" s="184"/>
      <c r="F15546" s="184"/>
      <c r="G15546" s="184"/>
      <c r="H15546" s="184"/>
      <c r="I15546" s="184"/>
      <c r="J15546" s="184"/>
      <c r="K15546" s="184"/>
      <c r="L15546" s="184"/>
      <c r="M15546" s="184"/>
      <c r="N15546" s="184"/>
      <c r="O15546" s="185" t="s">
        <v>239</v>
      </c>
      <c r="P15546" s="185"/>
    </row>
    <row r="15547" spans="1:16" ht="14.1" customHeight="1">
      <c r="A15547" s="177" t="s">
        <v>240</v>
      </c>
      <c r="B15547" s="177"/>
      <c r="C15547" s="177"/>
      <c r="D15547" s="177"/>
      <c r="E15547" s="177"/>
      <c r="F15547" s="177"/>
      <c r="G15547" s="177"/>
      <c r="H15547" s="177"/>
      <c r="I15547" s="177"/>
      <c r="J15547" s="177"/>
      <c r="K15547" s="177"/>
      <c r="L15547" s="177"/>
      <c r="M15547" s="177"/>
      <c r="N15547" s="177"/>
      <c r="O15547" s="177"/>
      <c r="P15547" s="177"/>
    </row>
    <row r="15548" spans="1:16" ht="22.7" customHeight="1">
      <c r="A15548" s="181" t="s">
        <v>287</v>
      </c>
      <c r="B15548" s="181"/>
      <c r="C15548" s="181"/>
      <c r="D15548" s="182" t="s">
        <v>242</v>
      </c>
      <c r="E15548" s="182"/>
      <c r="F15548" s="104">
        <v>5.86</v>
      </c>
      <c r="G15548" s="183">
        <v>8.3455699999999994E-2</v>
      </c>
      <c r="H15548" s="183"/>
      <c r="I15548" s="176">
        <v>0.48909999999999998</v>
      </c>
      <c r="J15548" s="176"/>
      <c r="K15548" s="176"/>
      <c r="L15548" s="176"/>
      <c r="M15548" s="176"/>
      <c r="N15548" s="176"/>
      <c r="O15548" s="176">
        <v>0.48909999999999998</v>
      </c>
      <c r="P15548" s="176"/>
    </row>
    <row r="15549" spans="1:16" ht="14.1" customHeight="1">
      <c r="A15549" s="181" t="s">
        <v>289</v>
      </c>
      <c r="B15549" s="181"/>
      <c r="C15549" s="181"/>
      <c r="D15549" s="182" t="s">
        <v>242</v>
      </c>
      <c r="E15549" s="182"/>
      <c r="F15549" s="104">
        <v>7.8</v>
      </c>
      <c r="G15549" s="183">
        <v>8.3455699999999994E-2</v>
      </c>
      <c r="H15549" s="183"/>
      <c r="I15549" s="176">
        <v>0.65100000000000002</v>
      </c>
      <c r="J15549" s="176"/>
      <c r="K15549" s="176"/>
      <c r="L15549" s="176"/>
      <c r="M15549" s="176"/>
      <c r="N15549" s="176"/>
      <c r="O15549" s="176">
        <v>0.65100000000000002</v>
      </c>
      <c r="P15549" s="176"/>
    </row>
    <row r="15550" spans="1:16" ht="14.1" customHeight="1">
      <c r="A15550" s="181" t="s">
        <v>244</v>
      </c>
      <c r="B15550" s="181"/>
      <c r="C15550" s="181"/>
      <c r="D15550" s="182"/>
      <c r="E15550" s="182"/>
      <c r="F15550" s="104">
        <v>1.1399999999999999</v>
      </c>
      <c r="G15550" s="183">
        <v>0.86899999999999999</v>
      </c>
      <c r="H15550" s="183"/>
      <c r="I15550" s="176">
        <v>0.99070000000000003</v>
      </c>
      <c r="J15550" s="176"/>
      <c r="K15550" s="176"/>
      <c r="L15550" s="176"/>
      <c r="M15550" s="176"/>
      <c r="N15550" s="176"/>
      <c r="O15550" s="176">
        <v>0.99070000000000003</v>
      </c>
      <c r="P15550" s="176"/>
    </row>
    <row r="15551" spans="1:16" ht="1.35" customHeight="1"/>
    <row r="15552" spans="1:16" ht="14.1" customHeight="1">
      <c r="A15552" s="170" t="s">
        <v>270</v>
      </c>
      <c r="B15552" s="170"/>
      <c r="C15552" s="170"/>
      <c r="D15552" s="170"/>
      <c r="E15552" s="170"/>
      <c r="F15552" s="170"/>
      <c r="G15552" s="170"/>
      <c r="H15552" s="170"/>
      <c r="I15552" s="170"/>
      <c r="J15552" s="170"/>
      <c r="K15552" s="170"/>
      <c r="L15552" s="170"/>
      <c r="M15552" s="170"/>
      <c r="N15552" s="170"/>
      <c r="O15552" s="170"/>
      <c r="P15552" s="170"/>
    </row>
    <row r="15553" spans="1:16" ht="14.1" customHeight="1">
      <c r="A15553" s="171" t="s">
        <v>271</v>
      </c>
      <c r="B15553" s="171"/>
      <c r="C15553" s="171"/>
      <c r="D15553" s="171"/>
      <c r="E15553" s="171"/>
      <c r="F15553" s="171"/>
      <c r="G15553" s="171"/>
      <c r="H15553" s="171"/>
      <c r="I15553" s="171"/>
      <c r="J15553" s="171"/>
      <c r="K15553" s="171"/>
      <c r="L15553" s="171"/>
      <c r="M15553" s="171"/>
      <c r="N15553" s="171"/>
      <c r="O15553" s="171"/>
      <c r="P15553" s="171"/>
    </row>
    <row r="15554" spans="1:16" ht="65.25" customHeight="1">
      <c r="A15554" s="198"/>
      <c r="B15554" s="198"/>
      <c r="C15554" s="198"/>
      <c r="D15554" s="198"/>
      <c r="E15554" s="198"/>
      <c r="F15554" s="198"/>
      <c r="G15554" s="198"/>
      <c r="H15554" s="198"/>
      <c r="I15554" s="198"/>
      <c r="J15554" s="198"/>
      <c r="K15554" s="198"/>
      <c r="L15554" s="198"/>
      <c r="M15554" s="198"/>
      <c r="N15554" s="198"/>
      <c r="O15554" s="198"/>
      <c r="P15554" s="198"/>
    </row>
    <row r="15555" spans="1:16" ht="5.65" customHeight="1"/>
    <row r="15556" spans="1:16" ht="19.7" customHeight="1">
      <c r="A15556" s="199" t="s">
        <v>218</v>
      </c>
      <c r="B15556" s="199"/>
      <c r="C15556" s="199"/>
      <c r="D15556" s="199"/>
      <c r="E15556" s="199"/>
      <c r="F15556" s="199"/>
      <c r="G15556" s="199"/>
      <c r="H15556" s="199"/>
      <c r="I15556" s="199"/>
      <c r="J15556" s="199"/>
      <c r="K15556" s="199"/>
      <c r="L15556" s="199"/>
      <c r="M15556" s="199"/>
      <c r="N15556" s="199"/>
      <c r="O15556" s="199"/>
      <c r="P15556" s="199"/>
    </row>
    <row r="15557" spans="1:16" ht="15.75" customHeight="1">
      <c r="A15557" s="105" t="s">
        <v>117</v>
      </c>
      <c r="B15557" s="196" t="s">
        <v>118</v>
      </c>
      <c r="C15557" s="196"/>
      <c r="D15557" s="196"/>
      <c r="E15557" s="196"/>
      <c r="F15557" s="196"/>
      <c r="G15557" s="196"/>
      <c r="H15557" s="196"/>
      <c r="I15557" s="196"/>
      <c r="J15557" s="196"/>
      <c r="K15557" s="196"/>
      <c r="L15557" s="193" t="s">
        <v>119</v>
      </c>
      <c r="M15557" s="193"/>
      <c r="N15557" s="200" t="s">
        <v>171</v>
      </c>
      <c r="O15557" s="200"/>
      <c r="P15557" s="200"/>
    </row>
    <row r="15558" spans="1:16" ht="12.6" customHeight="1">
      <c r="A15558" s="105" t="s">
        <v>120</v>
      </c>
      <c r="B15558" s="196" t="s">
        <v>121</v>
      </c>
      <c r="C15558" s="196"/>
      <c r="D15558" s="196"/>
      <c r="E15558" s="196"/>
      <c r="F15558" s="196"/>
      <c r="G15558" s="196"/>
      <c r="H15558" s="196"/>
      <c r="I15558" s="196"/>
      <c r="J15558" s="196"/>
      <c r="K15558" s="196"/>
      <c r="L15558" s="193" t="s">
        <v>219</v>
      </c>
      <c r="M15558" s="193"/>
      <c r="N15558" s="194" t="s">
        <v>3435</v>
      </c>
      <c r="O15558" s="194"/>
      <c r="P15558" s="194"/>
    </row>
    <row r="15559" spans="1:16" ht="14.45" customHeight="1">
      <c r="A15559" s="105" t="s">
        <v>220</v>
      </c>
      <c r="B15559" s="193" t="s">
        <v>170</v>
      </c>
      <c r="C15559" s="193"/>
      <c r="D15559" s="193"/>
      <c r="E15559" s="193"/>
      <c r="F15559" s="193"/>
      <c r="G15559" s="193"/>
      <c r="H15559" s="193"/>
      <c r="I15559" s="193"/>
      <c r="J15559" s="193"/>
      <c r="K15559" s="193"/>
      <c r="L15559" s="193" t="s">
        <v>122</v>
      </c>
      <c r="M15559" s="193"/>
      <c r="N15559" s="194"/>
      <c r="O15559" s="194"/>
      <c r="P15559" s="194"/>
    </row>
    <row r="15560" spans="1:16" ht="14.65" customHeight="1">
      <c r="A15560" s="105" t="s">
        <v>221</v>
      </c>
      <c r="B15560" s="193" t="s">
        <v>170</v>
      </c>
      <c r="C15560" s="193"/>
      <c r="D15560" s="193"/>
      <c r="E15560" s="193"/>
      <c r="F15560" s="193"/>
      <c r="G15560" s="193"/>
      <c r="H15560" s="193"/>
      <c r="I15560" s="193"/>
      <c r="J15560" s="193"/>
      <c r="K15560" s="193"/>
      <c r="L15560" s="193" t="s">
        <v>123</v>
      </c>
      <c r="M15560" s="193"/>
      <c r="N15560" s="194" t="s">
        <v>124</v>
      </c>
      <c r="O15560" s="194"/>
      <c r="P15560" s="194"/>
    </row>
    <row r="15561" spans="1:16" ht="26.45" customHeight="1">
      <c r="A15561" s="105" t="s">
        <v>222</v>
      </c>
      <c r="B15561" s="193" t="s">
        <v>170</v>
      </c>
      <c r="C15561" s="193"/>
      <c r="D15561" s="193"/>
      <c r="E15561" s="193"/>
      <c r="F15561" s="193"/>
      <c r="G15561" s="193"/>
      <c r="H15561" s="193"/>
      <c r="I15561" s="193"/>
      <c r="J15561" s="193"/>
      <c r="K15561" s="193"/>
      <c r="L15561" s="193" t="s">
        <v>125</v>
      </c>
      <c r="M15561" s="193"/>
      <c r="N15561" s="195" t="s">
        <v>3797</v>
      </c>
      <c r="O15561" s="195"/>
      <c r="P15561" s="195"/>
    </row>
    <row r="15562" spans="1:16" ht="13.35" customHeight="1">
      <c r="A15562" s="106" t="s">
        <v>126</v>
      </c>
      <c r="B15562" s="188"/>
      <c r="C15562" s="188"/>
      <c r="D15562" s="188"/>
      <c r="E15562" s="188"/>
      <c r="F15562" s="188"/>
      <c r="G15562" s="188"/>
      <c r="H15562" s="188"/>
      <c r="I15562" s="188"/>
      <c r="J15562" s="188"/>
      <c r="K15562" s="188"/>
      <c r="L15562" s="188" t="s">
        <v>127</v>
      </c>
      <c r="M15562" s="188"/>
      <c r="N15562" s="189" t="s">
        <v>173</v>
      </c>
      <c r="O15562" s="189"/>
      <c r="P15562" s="189"/>
    </row>
    <row r="15563" spans="1:16" ht="15.75" customHeight="1">
      <c r="A15563" s="190" t="s">
        <v>223</v>
      </c>
      <c r="B15563" s="190"/>
      <c r="C15563" s="191" t="s">
        <v>224</v>
      </c>
      <c r="D15563" s="191"/>
      <c r="E15563" s="192" t="s">
        <v>225</v>
      </c>
      <c r="F15563" s="192"/>
      <c r="G15563" s="192"/>
      <c r="H15563" s="191" t="s">
        <v>226</v>
      </c>
      <c r="I15563" s="191"/>
      <c r="J15563" s="192" t="s">
        <v>227</v>
      </c>
      <c r="K15563" s="192"/>
      <c r="L15563" s="192"/>
      <c r="M15563" s="192"/>
      <c r="N15563" s="192"/>
      <c r="O15563" s="192"/>
      <c r="P15563" s="103" t="s">
        <v>228</v>
      </c>
    </row>
    <row r="15564" spans="1:16" ht="17.100000000000001" customHeight="1">
      <c r="A15564" s="186" t="s">
        <v>229</v>
      </c>
      <c r="B15564" s="186"/>
      <c r="C15564" s="186"/>
      <c r="D15564" s="187" t="s">
        <v>230</v>
      </c>
      <c r="E15564" s="187"/>
      <c r="F15564" s="187" t="s">
        <v>231</v>
      </c>
      <c r="G15564" s="187" t="s">
        <v>232</v>
      </c>
      <c r="H15564" s="187"/>
      <c r="I15564" s="187" t="s">
        <v>233</v>
      </c>
      <c r="J15564" s="187"/>
      <c r="K15564" s="187"/>
      <c r="L15564" s="187"/>
      <c r="M15564" s="187"/>
      <c r="N15564" s="187"/>
      <c r="O15564" s="187"/>
      <c r="P15564" s="187"/>
    </row>
    <row r="15565" spans="1:16" ht="17.100000000000001" customHeight="1">
      <c r="A15565" s="186"/>
      <c r="B15565" s="186"/>
      <c r="C15565" s="186"/>
      <c r="D15565" s="187"/>
      <c r="E15565" s="187"/>
      <c r="F15565" s="187"/>
      <c r="G15565" s="187"/>
      <c r="H15565" s="187"/>
      <c r="I15565" s="187" t="s">
        <v>234</v>
      </c>
      <c r="J15565" s="187"/>
      <c r="K15565" s="187" t="s">
        <v>235</v>
      </c>
      <c r="L15565" s="187"/>
      <c r="M15565" s="187" t="s">
        <v>236</v>
      </c>
      <c r="N15565" s="187"/>
      <c r="O15565" s="187" t="s">
        <v>237</v>
      </c>
      <c r="P15565" s="187"/>
    </row>
    <row r="15566" spans="1:16" ht="14.1" customHeight="1">
      <c r="A15566" s="181" t="s">
        <v>245</v>
      </c>
      <c r="B15566" s="181"/>
      <c r="C15566" s="181"/>
      <c r="D15566" s="182"/>
      <c r="E15566" s="182"/>
      <c r="F15566" s="104"/>
      <c r="G15566" s="183"/>
      <c r="H15566" s="183"/>
      <c r="I15566" s="176">
        <v>1.01</v>
      </c>
      <c r="J15566" s="176"/>
      <c r="K15566" s="176"/>
      <c r="L15566" s="176"/>
      <c r="M15566" s="176"/>
      <c r="N15566" s="176"/>
      <c r="O15566" s="176">
        <v>1.01</v>
      </c>
      <c r="P15566" s="176"/>
    </row>
    <row r="15567" spans="1:16" ht="14.1" customHeight="1">
      <c r="A15567" s="177" t="s">
        <v>246</v>
      </c>
      <c r="B15567" s="177"/>
      <c r="C15567" s="177"/>
      <c r="D15567" s="177"/>
      <c r="E15567" s="177"/>
      <c r="F15567" s="177"/>
      <c r="G15567" s="177"/>
      <c r="H15567" s="177"/>
      <c r="I15567" s="177"/>
      <c r="J15567" s="177"/>
      <c r="K15567" s="177"/>
      <c r="L15567" s="177"/>
      <c r="M15567" s="177"/>
      <c r="N15567" s="177"/>
      <c r="O15567" s="178">
        <v>3.14</v>
      </c>
      <c r="P15567" s="178"/>
    </row>
    <row r="15568" spans="1:16" ht="14.1" customHeight="1">
      <c r="A15568" s="177" t="s">
        <v>258</v>
      </c>
      <c r="B15568" s="177"/>
      <c r="C15568" s="177"/>
      <c r="D15568" s="177"/>
      <c r="E15568" s="177"/>
      <c r="F15568" s="177"/>
      <c r="G15568" s="177"/>
      <c r="H15568" s="177"/>
      <c r="I15568" s="177"/>
      <c r="J15568" s="177"/>
      <c r="K15568" s="177"/>
      <c r="L15568" s="177"/>
      <c r="M15568" s="177"/>
      <c r="N15568" s="177"/>
      <c r="O15568" s="177"/>
      <c r="P15568" s="177"/>
    </row>
    <row r="15569" spans="1:16" ht="22.7" customHeight="1">
      <c r="A15569" s="181" t="s">
        <v>888</v>
      </c>
      <c r="B15569" s="181"/>
      <c r="C15569" s="181"/>
      <c r="D15569" s="182" t="s">
        <v>239</v>
      </c>
      <c r="E15569" s="182"/>
      <c r="F15569" s="104">
        <v>57.37</v>
      </c>
      <c r="G15569" s="183">
        <v>7.0000000000000001E-3</v>
      </c>
      <c r="H15569" s="183"/>
      <c r="I15569" s="176"/>
      <c r="J15569" s="176"/>
      <c r="K15569" s="176">
        <v>0.40160000000000001</v>
      </c>
      <c r="L15569" s="176"/>
      <c r="M15569" s="176"/>
      <c r="N15569" s="176"/>
      <c r="O15569" s="176">
        <v>0.40160000000000001</v>
      </c>
      <c r="P15569" s="176"/>
    </row>
    <row r="15570" spans="1:16" ht="22.7" customHeight="1">
      <c r="A15570" s="181" t="s">
        <v>895</v>
      </c>
      <c r="B15570" s="181"/>
      <c r="C15570" s="181"/>
      <c r="D15570" s="182" t="s">
        <v>239</v>
      </c>
      <c r="E15570" s="182"/>
      <c r="F15570" s="104">
        <v>0.88</v>
      </c>
      <c r="G15570" s="183">
        <v>1</v>
      </c>
      <c r="H15570" s="183"/>
      <c r="I15570" s="176"/>
      <c r="J15570" s="176"/>
      <c r="K15570" s="176">
        <v>0.88</v>
      </c>
      <c r="L15570" s="176"/>
      <c r="M15570" s="176"/>
      <c r="N15570" s="176"/>
      <c r="O15570" s="176">
        <v>0.88</v>
      </c>
      <c r="P15570" s="176"/>
    </row>
    <row r="15571" spans="1:16" ht="14.1" customHeight="1">
      <c r="A15571" s="181" t="s">
        <v>870</v>
      </c>
      <c r="B15571" s="181"/>
      <c r="C15571" s="181"/>
      <c r="D15571" s="182" t="s">
        <v>239</v>
      </c>
      <c r="E15571" s="182"/>
      <c r="F15571" s="104">
        <v>1.45</v>
      </c>
      <c r="G15571" s="183">
        <v>0.03</v>
      </c>
      <c r="H15571" s="183"/>
      <c r="I15571" s="176"/>
      <c r="J15571" s="176"/>
      <c r="K15571" s="176">
        <v>4.3499999999999997E-2</v>
      </c>
      <c r="L15571" s="176"/>
      <c r="M15571" s="176"/>
      <c r="N15571" s="176"/>
      <c r="O15571" s="176">
        <v>4.3499999999999997E-2</v>
      </c>
      <c r="P15571" s="176"/>
    </row>
    <row r="15572" spans="1:16" ht="22.7" customHeight="1">
      <c r="A15572" s="181" t="s">
        <v>882</v>
      </c>
      <c r="B15572" s="181"/>
      <c r="C15572" s="181"/>
      <c r="D15572" s="182" t="s">
        <v>239</v>
      </c>
      <c r="E15572" s="182"/>
      <c r="F15572" s="104">
        <v>65.010000000000005</v>
      </c>
      <c r="G15572" s="183">
        <v>8.0000000000000002E-3</v>
      </c>
      <c r="H15572" s="183"/>
      <c r="I15572" s="176"/>
      <c r="J15572" s="176"/>
      <c r="K15572" s="176">
        <v>0.52010000000000001</v>
      </c>
      <c r="L15572" s="176"/>
      <c r="M15572" s="176"/>
      <c r="N15572" s="176"/>
      <c r="O15572" s="176">
        <v>0.52010000000000001</v>
      </c>
      <c r="P15572" s="176"/>
    </row>
    <row r="15573" spans="1:16" ht="14.1" customHeight="1">
      <c r="A15573" s="177" t="s">
        <v>273</v>
      </c>
      <c r="B15573" s="177"/>
      <c r="C15573" s="177"/>
      <c r="D15573" s="177"/>
      <c r="E15573" s="177"/>
      <c r="F15573" s="177"/>
      <c r="G15573" s="177"/>
      <c r="H15573" s="177"/>
      <c r="I15573" s="177"/>
      <c r="J15573" s="177"/>
      <c r="K15573" s="177"/>
      <c r="L15573" s="177"/>
      <c r="M15573" s="177"/>
      <c r="N15573" s="177"/>
      <c r="O15573" s="178">
        <v>1.85</v>
      </c>
      <c r="P15573" s="178"/>
    </row>
    <row r="15574" spans="1:16" ht="14.1" customHeight="1">
      <c r="A15574" s="179" t="s">
        <v>247</v>
      </c>
      <c r="B15574" s="179"/>
      <c r="C15574" s="179"/>
      <c r="D15574" s="179"/>
      <c r="E15574" s="179"/>
      <c r="F15574" s="179"/>
      <c r="G15574" s="179"/>
      <c r="H15574" s="179"/>
      <c r="I15574" s="180">
        <v>3.14</v>
      </c>
      <c r="J15574" s="180"/>
      <c r="K15574" s="180">
        <v>1.85</v>
      </c>
      <c r="L15574" s="180"/>
      <c r="M15574" s="180"/>
      <c r="N15574" s="180"/>
      <c r="O15574" s="180">
        <v>4.99</v>
      </c>
      <c r="P15574" s="180"/>
    </row>
    <row r="15575" spans="1:16" ht="14.1" customHeight="1">
      <c r="A15575" s="172" t="s">
        <v>248</v>
      </c>
      <c r="B15575" s="172"/>
      <c r="C15575" s="172"/>
      <c r="D15575" s="172"/>
      <c r="E15575" s="172"/>
      <c r="F15575" s="172"/>
      <c r="G15575" s="172"/>
      <c r="H15575" s="172"/>
      <c r="I15575" s="173">
        <v>0.91</v>
      </c>
      <c r="J15575" s="173"/>
      <c r="K15575" s="173">
        <v>0.53</v>
      </c>
      <c r="L15575" s="173"/>
      <c r="M15575" s="173"/>
      <c r="N15575" s="173"/>
      <c r="O15575" s="173">
        <v>1.44</v>
      </c>
      <c r="P15575" s="173"/>
    </row>
    <row r="15576" spans="1:16" ht="14.1" customHeight="1">
      <c r="A15576" s="174" t="s">
        <v>249</v>
      </c>
      <c r="B15576" s="174"/>
      <c r="C15576" s="174"/>
      <c r="D15576" s="174"/>
      <c r="E15576" s="174"/>
      <c r="F15576" s="174"/>
      <c r="G15576" s="174"/>
      <c r="H15576" s="174"/>
      <c r="I15576" s="175">
        <v>4.05</v>
      </c>
      <c r="J15576" s="175"/>
      <c r="K15576" s="175">
        <v>2.38</v>
      </c>
      <c r="L15576" s="175"/>
      <c r="M15576" s="175"/>
      <c r="N15576" s="175"/>
      <c r="O15576" s="175">
        <v>6.43</v>
      </c>
      <c r="P15576" s="175"/>
    </row>
    <row r="15577" spans="1:16" ht="14.1" customHeight="1">
      <c r="A15577" s="184" t="s">
        <v>1322</v>
      </c>
      <c r="B15577" s="184"/>
      <c r="C15577" s="184"/>
      <c r="D15577" s="184"/>
      <c r="E15577" s="184"/>
      <c r="F15577" s="184"/>
      <c r="G15577" s="184"/>
      <c r="H15577" s="184"/>
      <c r="I15577" s="184"/>
      <c r="J15577" s="184"/>
      <c r="K15577" s="184"/>
      <c r="L15577" s="184"/>
      <c r="M15577" s="184"/>
      <c r="N15577" s="184"/>
      <c r="O15577" s="185" t="s">
        <v>239</v>
      </c>
      <c r="P15577" s="185"/>
    </row>
    <row r="15578" spans="1:16" ht="14.1" customHeight="1">
      <c r="A15578" s="177" t="s">
        <v>240</v>
      </c>
      <c r="B15578" s="177"/>
      <c r="C15578" s="177"/>
      <c r="D15578" s="177"/>
      <c r="E15578" s="177"/>
      <c r="F15578" s="177"/>
      <c r="G15578" s="177"/>
      <c r="H15578" s="177"/>
      <c r="I15578" s="177"/>
      <c r="J15578" s="177"/>
      <c r="K15578" s="177"/>
      <c r="L15578" s="177"/>
      <c r="M15578" s="177"/>
      <c r="N15578" s="177"/>
      <c r="O15578" s="177"/>
      <c r="P15578" s="177"/>
    </row>
    <row r="15579" spans="1:16" ht="22.7" customHeight="1">
      <c r="A15579" s="181" t="s">
        <v>287</v>
      </c>
      <c r="B15579" s="181"/>
      <c r="C15579" s="181"/>
      <c r="D15579" s="182" t="s">
        <v>242</v>
      </c>
      <c r="E15579" s="182"/>
      <c r="F15579" s="104">
        <v>5.86</v>
      </c>
      <c r="G15579" s="183">
        <v>6.5834400000000001E-2</v>
      </c>
      <c r="H15579" s="183"/>
      <c r="I15579" s="176">
        <v>0.38579999999999998</v>
      </c>
      <c r="J15579" s="176"/>
      <c r="K15579" s="176"/>
      <c r="L15579" s="176"/>
      <c r="M15579" s="176"/>
      <c r="N15579" s="176"/>
      <c r="O15579" s="176">
        <v>0.38579999999999998</v>
      </c>
      <c r="P15579" s="176"/>
    </row>
    <row r="15580" spans="1:16" ht="14.1" customHeight="1">
      <c r="A15580" s="181" t="s">
        <v>289</v>
      </c>
      <c r="B15580" s="181"/>
      <c r="C15580" s="181"/>
      <c r="D15580" s="182" t="s">
        <v>242</v>
      </c>
      <c r="E15580" s="182"/>
      <c r="F15580" s="104">
        <v>7.8</v>
      </c>
      <c r="G15580" s="183">
        <v>6.5834400000000001E-2</v>
      </c>
      <c r="H15580" s="183"/>
      <c r="I15580" s="176">
        <v>0.51349999999999996</v>
      </c>
      <c r="J15580" s="176"/>
      <c r="K15580" s="176"/>
      <c r="L15580" s="176"/>
      <c r="M15580" s="176"/>
      <c r="N15580" s="176"/>
      <c r="O15580" s="176">
        <v>0.51349999999999996</v>
      </c>
      <c r="P15580" s="176"/>
    </row>
    <row r="15581" spans="1:16" ht="14.1" customHeight="1">
      <c r="A15581" s="181" t="s">
        <v>244</v>
      </c>
      <c r="B15581" s="181"/>
      <c r="C15581" s="181"/>
      <c r="D15581" s="182"/>
      <c r="E15581" s="182"/>
      <c r="F15581" s="104">
        <v>0.9</v>
      </c>
      <c r="G15581" s="183">
        <v>0.86899999999999999</v>
      </c>
      <c r="H15581" s="183"/>
      <c r="I15581" s="176">
        <v>0.78149999999999997</v>
      </c>
      <c r="J15581" s="176"/>
      <c r="K15581" s="176"/>
      <c r="L15581" s="176"/>
      <c r="M15581" s="176"/>
      <c r="N15581" s="176"/>
      <c r="O15581" s="176">
        <v>0.78149999999999997</v>
      </c>
      <c r="P15581" s="176"/>
    </row>
    <row r="15582" spans="1:16" ht="14.1" customHeight="1">
      <c r="A15582" s="181" t="s">
        <v>245</v>
      </c>
      <c r="B15582" s="181"/>
      <c r="C15582" s="181"/>
      <c r="D15582" s="182"/>
      <c r="E15582" s="182"/>
      <c r="F15582" s="104"/>
      <c r="G15582" s="183"/>
      <c r="H15582" s="183"/>
      <c r="I15582" s="176">
        <v>0.79</v>
      </c>
      <c r="J15582" s="176"/>
      <c r="K15582" s="176"/>
      <c r="L15582" s="176"/>
      <c r="M15582" s="176"/>
      <c r="N15582" s="176"/>
      <c r="O15582" s="176">
        <v>0.79</v>
      </c>
      <c r="P15582" s="176"/>
    </row>
    <row r="15583" spans="1:16" ht="14.1" customHeight="1">
      <c r="A15583" s="177" t="s">
        <v>246</v>
      </c>
      <c r="B15583" s="177"/>
      <c r="C15583" s="177"/>
      <c r="D15583" s="177"/>
      <c r="E15583" s="177"/>
      <c r="F15583" s="177"/>
      <c r="G15583" s="177"/>
      <c r="H15583" s="177"/>
      <c r="I15583" s="177"/>
      <c r="J15583" s="177"/>
      <c r="K15583" s="177"/>
      <c r="L15583" s="177"/>
      <c r="M15583" s="177"/>
      <c r="N15583" s="177"/>
      <c r="O15583" s="178">
        <v>2.4700000000000002</v>
      </c>
      <c r="P15583" s="178"/>
    </row>
    <row r="15584" spans="1:16" ht="14.1" customHeight="1">
      <c r="A15584" s="177" t="s">
        <v>258</v>
      </c>
      <c r="B15584" s="177"/>
      <c r="C15584" s="177"/>
      <c r="D15584" s="177"/>
      <c r="E15584" s="177"/>
      <c r="F15584" s="177"/>
      <c r="G15584" s="177"/>
      <c r="H15584" s="177"/>
      <c r="I15584" s="177"/>
      <c r="J15584" s="177"/>
      <c r="K15584" s="177"/>
      <c r="L15584" s="177"/>
      <c r="M15584" s="177"/>
      <c r="N15584" s="177"/>
      <c r="O15584" s="177"/>
      <c r="P15584" s="177"/>
    </row>
    <row r="15585" spans="1:16" ht="22.7" customHeight="1">
      <c r="A15585" s="181" t="s">
        <v>880</v>
      </c>
      <c r="B15585" s="181"/>
      <c r="C15585" s="181"/>
      <c r="D15585" s="182" t="s">
        <v>239</v>
      </c>
      <c r="E15585" s="182"/>
      <c r="F15585" s="104">
        <v>18.72</v>
      </c>
      <c r="G15585" s="183">
        <v>0.04</v>
      </c>
      <c r="H15585" s="183"/>
      <c r="I15585" s="176"/>
      <c r="J15585" s="176"/>
      <c r="K15585" s="176">
        <v>0.74880000000000002</v>
      </c>
      <c r="L15585" s="176"/>
      <c r="M15585" s="176"/>
      <c r="N15585" s="176"/>
      <c r="O15585" s="176">
        <v>0.74880000000000002</v>
      </c>
      <c r="P15585" s="176"/>
    </row>
    <row r="15586" spans="1:16" ht="14.1" customHeight="1">
      <c r="A15586" s="181" t="s">
        <v>870</v>
      </c>
      <c r="B15586" s="181"/>
      <c r="C15586" s="181"/>
      <c r="D15586" s="182" t="s">
        <v>239</v>
      </c>
      <c r="E15586" s="182"/>
      <c r="F15586" s="104">
        <v>1.45</v>
      </c>
      <c r="G15586" s="183">
        <v>8.0000000000000002E-3</v>
      </c>
      <c r="H15586" s="183"/>
      <c r="I15586" s="176"/>
      <c r="J15586" s="176"/>
      <c r="K15586" s="176">
        <v>1.1599999999999999E-2</v>
      </c>
      <c r="L15586" s="176"/>
      <c r="M15586" s="176"/>
      <c r="N15586" s="176"/>
      <c r="O15586" s="176">
        <v>1.1599999999999999E-2</v>
      </c>
      <c r="P15586" s="176"/>
    </row>
    <row r="15587" spans="1:16" ht="32.65" customHeight="1">
      <c r="A15587" s="181" t="s">
        <v>881</v>
      </c>
      <c r="B15587" s="181"/>
      <c r="C15587" s="181"/>
      <c r="D15587" s="182" t="s">
        <v>239</v>
      </c>
      <c r="E15587" s="182"/>
      <c r="F15587" s="104">
        <v>17.350000000000001</v>
      </c>
      <c r="G15587" s="183">
        <v>1</v>
      </c>
      <c r="H15587" s="183"/>
      <c r="I15587" s="176"/>
      <c r="J15587" s="176"/>
      <c r="K15587" s="176">
        <v>17.350000000000001</v>
      </c>
      <c r="L15587" s="176"/>
      <c r="M15587" s="176"/>
      <c r="N15587" s="176"/>
      <c r="O15587" s="176">
        <v>17.350000000000001</v>
      </c>
      <c r="P15587" s="176"/>
    </row>
    <row r="15588" spans="1:16" ht="22.7" customHeight="1">
      <c r="A15588" s="181" t="s">
        <v>882</v>
      </c>
      <c r="B15588" s="181"/>
      <c r="C15588" s="181"/>
      <c r="D15588" s="182" t="s">
        <v>239</v>
      </c>
      <c r="E15588" s="182"/>
      <c r="F15588" s="104">
        <v>65.010000000000005</v>
      </c>
      <c r="G15588" s="183">
        <v>9.4999999999999998E-3</v>
      </c>
      <c r="H15588" s="183"/>
      <c r="I15588" s="176"/>
      <c r="J15588" s="176"/>
      <c r="K15588" s="176">
        <v>0.61760000000000004</v>
      </c>
      <c r="L15588" s="176"/>
      <c r="M15588" s="176"/>
      <c r="N15588" s="176"/>
      <c r="O15588" s="176">
        <v>0.61760000000000004</v>
      </c>
      <c r="P15588" s="176"/>
    </row>
    <row r="15589" spans="1:16" ht="14.1" customHeight="1">
      <c r="A15589" s="177" t="s">
        <v>273</v>
      </c>
      <c r="B15589" s="177"/>
      <c r="C15589" s="177"/>
      <c r="D15589" s="177"/>
      <c r="E15589" s="177"/>
      <c r="F15589" s="177"/>
      <c r="G15589" s="177"/>
      <c r="H15589" s="177"/>
      <c r="I15589" s="177"/>
      <c r="J15589" s="177"/>
      <c r="K15589" s="177"/>
      <c r="L15589" s="177"/>
      <c r="M15589" s="177"/>
      <c r="N15589" s="177"/>
      <c r="O15589" s="178">
        <v>18.73</v>
      </c>
      <c r="P15589" s="178"/>
    </row>
    <row r="15590" spans="1:16" ht="14.1" customHeight="1">
      <c r="A15590" s="179" t="s">
        <v>247</v>
      </c>
      <c r="B15590" s="179"/>
      <c r="C15590" s="179"/>
      <c r="D15590" s="179"/>
      <c r="E15590" s="179"/>
      <c r="F15590" s="179"/>
      <c r="G15590" s="179"/>
      <c r="H15590" s="179"/>
      <c r="I15590" s="180">
        <v>2.4700000000000002</v>
      </c>
      <c r="J15590" s="180"/>
      <c r="K15590" s="180">
        <v>18.73</v>
      </c>
      <c r="L15590" s="180"/>
      <c r="M15590" s="180"/>
      <c r="N15590" s="180"/>
      <c r="O15590" s="180">
        <v>21.2</v>
      </c>
      <c r="P15590" s="180"/>
    </row>
    <row r="15591" spans="1:16" ht="14.1" customHeight="1">
      <c r="A15591" s="172" t="s">
        <v>248</v>
      </c>
      <c r="B15591" s="172"/>
      <c r="C15591" s="172"/>
      <c r="D15591" s="172"/>
      <c r="E15591" s="172"/>
      <c r="F15591" s="172"/>
      <c r="G15591" s="172"/>
      <c r="H15591" s="172"/>
      <c r="I15591" s="173">
        <v>0.71</v>
      </c>
      <c r="J15591" s="173"/>
      <c r="K15591" s="173">
        <v>5.4</v>
      </c>
      <c r="L15591" s="173"/>
      <c r="M15591" s="173"/>
      <c r="N15591" s="173"/>
      <c r="O15591" s="173">
        <v>6.11</v>
      </c>
      <c r="P15591" s="173"/>
    </row>
    <row r="15592" spans="1:16" ht="14.1" customHeight="1">
      <c r="A15592" s="174" t="s">
        <v>249</v>
      </c>
      <c r="B15592" s="174"/>
      <c r="C15592" s="174"/>
      <c r="D15592" s="174"/>
      <c r="E15592" s="174"/>
      <c r="F15592" s="174"/>
      <c r="G15592" s="174"/>
      <c r="H15592" s="174"/>
      <c r="I15592" s="175">
        <v>3.18</v>
      </c>
      <c r="J15592" s="175"/>
      <c r="K15592" s="175">
        <v>24.13</v>
      </c>
      <c r="L15592" s="175"/>
      <c r="M15592" s="175"/>
      <c r="N15592" s="175"/>
      <c r="O15592" s="175">
        <v>27.31</v>
      </c>
      <c r="P15592" s="175"/>
    </row>
    <row r="15593" spans="1:16" ht="22.7" customHeight="1">
      <c r="A15593" s="184" t="s">
        <v>1323</v>
      </c>
      <c r="B15593" s="184"/>
      <c r="C15593" s="184"/>
      <c r="D15593" s="184"/>
      <c r="E15593" s="184"/>
      <c r="F15593" s="184"/>
      <c r="G15593" s="184"/>
      <c r="H15593" s="184"/>
      <c r="I15593" s="184"/>
      <c r="J15593" s="184"/>
      <c r="K15593" s="184"/>
      <c r="L15593" s="184"/>
      <c r="M15593" s="184"/>
      <c r="N15593" s="184"/>
      <c r="O15593" s="185" t="s">
        <v>239</v>
      </c>
      <c r="P15593" s="185"/>
    </row>
    <row r="15594" spans="1:16" ht="14.1" customHeight="1">
      <c r="A15594" s="177" t="s">
        <v>240</v>
      </c>
      <c r="B15594" s="177"/>
      <c r="C15594" s="177"/>
      <c r="D15594" s="177"/>
      <c r="E15594" s="177"/>
      <c r="F15594" s="177"/>
      <c r="G15594" s="177"/>
      <c r="H15594" s="177"/>
      <c r="I15594" s="177"/>
      <c r="J15594" s="177"/>
      <c r="K15594" s="177"/>
      <c r="L15594" s="177"/>
      <c r="M15594" s="177"/>
      <c r="N15594" s="177"/>
      <c r="O15594" s="177"/>
      <c r="P15594" s="177"/>
    </row>
    <row r="15595" spans="1:16" ht="22.7" customHeight="1">
      <c r="A15595" s="181" t="s">
        <v>287</v>
      </c>
      <c r="B15595" s="181"/>
      <c r="C15595" s="181"/>
      <c r="D15595" s="182" t="s">
        <v>242</v>
      </c>
      <c r="E15595" s="182"/>
      <c r="F15595" s="104">
        <v>5.86</v>
      </c>
      <c r="G15595" s="183">
        <v>0.17838760000000001</v>
      </c>
      <c r="H15595" s="183"/>
      <c r="I15595" s="176">
        <v>1.0454000000000001</v>
      </c>
      <c r="J15595" s="176"/>
      <c r="K15595" s="176"/>
      <c r="L15595" s="176"/>
      <c r="M15595" s="176"/>
      <c r="N15595" s="176"/>
      <c r="O15595" s="176">
        <v>1.0454000000000001</v>
      </c>
      <c r="P15595" s="176"/>
    </row>
    <row r="15596" spans="1:16" ht="6.95" customHeight="1"/>
    <row r="15597" spans="1:16" ht="14.1" customHeight="1">
      <c r="A15597" s="170" t="s">
        <v>270</v>
      </c>
      <c r="B15597" s="170"/>
      <c r="C15597" s="170"/>
      <c r="D15597" s="170"/>
      <c r="E15597" s="170"/>
      <c r="F15597" s="170"/>
      <c r="G15597" s="170"/>
      <c r="H15597" s="170"/>
      <c r="I15597" s="170"/>
      <c r="J15597" s="170"/>
      <c r="K15597" s="170"/>
      <c r="L15597" s="170"/>
      <c r="M15597" s="170"/>
      <c r="N15597" s="170"/>
      <c r="O15597" s="170"/>
      <c r="P15597" s="170"/>
    </row>
    <row r="15598" spans="1:16" ht="14.1" customHeight="1">
      <c r="A15598" s="171" t="s">
        <v>271</v>
      </c>
      <c r="B15598" s="171"/>
      <c r="C15598" s="171"/>
      <c r="D15598" s="171"/>
      <c r="E15598" s="171"/>
      <c r="F15598" s="171"/>
      <c r="G15598" s="171"/>
      <c r="H15598" s="171"/>
      <c r="I15598" s="171"/>
      <c r="J15598" s="171"/>
      <c r="K15598" s="171"/>
      <c r="L15598" s="171"/>
      <c r="M15598" s="171"/>
      <c r="N15598" s="171"/>
      <c r="O15598" s="171"/>
      <c r="P15598" s="171"/>
    </row>
    <row r="15599" spans="1:16" ht="65.25" customHeight="1">
      <c r="A15599" s="198"/>
      <c r="B15599" s="198"/>
      <c r="C15599" s="198"/>
      <c r="D15599" s="198"/>
      <c r="E15599" s="198"/>
      <c r="F15599" s="198"/>
      <c r="G15599" s="198"/>
      <c r="H15599" s="198"/>
      <c r="I15599" s="198"/>
      <c r="J15599" s="198"/>
      <c r="K15599" s="198"/>
      <c r="L15599" s="198"/>
      <c r="M15599" s="198"/>
      <c r="N15599" s="198"/>
      <c r="O15599" s="198"/>
      <c r="P15599" s="198"/>
    </row>
    <row r="15600" spans="1:16" ht="5.65" customHeight="1"/>
    <row r="15601" spans="1:16" ht="19.7" customHeight="1">
      <c r="A15601" s="199" t="s">
        <v>218</v>
      </c>
      <c r="B15601" s="199"/>
      <c r="C15601" s="199"/>
      <c r="D15601" s="199"/>
      <c r="E15601" s="199"/>
      <c r="F15601" s="199"/>
      <c r="G15601" s="199"/>
      <c r="H15601" s="199"/>
      <c r="I15601" s="199"/>
      <c r="J15601" s="199"/>
      <c r="K15601" s="199"/>
      <c r="L15601" s="199"/>
      <c r="M15601" s="199"/>
      <c r="N15601" s="199"/>
      <c r="O15601" s="199"/>
      <c r="P15601" s="199"/>
    </row>
    <row r="15602" spans="1:16" ht="15.75" customHeight="1">
      <c r="A15602" s="105" t="s">
        <v>117</v>
      </c>
      <c r="B15602" s="196" t="s">
        <v>118</v>
      </c>
      <c r="C15602" s="196"/>
      <c r="D15602" s="196"/>
      <c r="E15602" s="196"/>
      <c r="F15602" s="196"/>
      <c r="G15602" s="196"/>
      <c r="H15602" s="196"/>
      <c r="I15602" s="196"/>
      <c r="J15602" s="196"/>
      <c r="K15602" s="196"/>
      <c r="L15602" s="193" t="s">
        <v>119</v>
      </c>
      <c r="M15602" s="193"/>
      <c r="N15602" s="200" t="s">
        <v>171</v>
      </c>
      <c r="O15602" s="200"/>
      <c r="P15602" s="200"/>
    </row>
    <row r="15603" spans="1:16" ht="12.6" customHeight="1">
      <c r="A15603" s="105" t="s">
        <v>120</v>
      </c>
      <c r="B15603" s="196" t="s">
        <v>121</v>
      </c>
      <c r="C15603" s="196"/>
      <c r="D15603" s="196"/>
      <c r="E15603" s="196"/>
      <c r="F15603" s="196"/>
      <c r="G15603" s="196"/>
      <c r="H15603" s="196"/>
      <c r="I15603" s="196"/>
      <c r="J15603" s="196"/>
      <c r="K15603" s="196"/>
      <c r="L15603" s="193" t="s">
        <v>219</v>
      </c>
      <c r="M15603" s="193"/>
      <c r="N15603" s="194" t="s">
        <v>3435</v>
      </c>
      <c r="O15603" s="194"/>
      <c r="P15603" s="194"/>
    </row>
    <row r="15604" spans="1:16" ht="14.45" customHeight="1">
      <c r="A15604" s="105" t="s">
        <v>220</v>
      </c>
      <c r="B15604" s="193" t="s">
        <v>170</v>
      </c>
      <c r="C15604" s="193"/>
      <c r="D15604" s="193"/>
      <c r="E15604" s="193"/>
      <c r="F15604" s="193"/>
      <c r="G15604" s="193"/>
      <c r="H15604" s="193"/>
      <c r="I15604" s="193"/>
      <c r="J15604" s="193"/>
      <c r="K15604" s="193"/>
      <c r="L15604" s="193" t="s">
        <v>122</v>
      </c>
      <c r="M15604" s="193"/>
      <c r="N15604" s="194"/>
      <c r="O15604" s="194"/>
      <c r="P15604" s="194"/>
    </row>
    <row r="15605" spans="1:16" ht="14.65" customHeight="1">
      <c r="A15605" s="105" t="s">
        <v>221</v>
      </c>
      <c r="B15605" s="193" t="s">
        <v>170</v>
      </c>
      <c r="C15605" s="193"/>
      <c r="D15605" s="193"/>
      <c r="E15605" s="193"/>
      <c r="F15605" s="193"/>
      <c r="G15605" s="193"/>
      <c r="H15605" s="193"/>
      <c r="I15605" s="193"/>
      <c r="J15605" s="193"/>
      <c r="K15605" s="193"/>
      <c r="L15605" s="193" t="s">
        <v>123</v>
      </c>
      <c r="M15605" s="193"/>
      <c r="N15605" s="194" t="s">
        <v>124</v>
      </c>
      <c r="O15605" s="194"/>
      <c r="P15605" s="194"/>
    </row>
    <row r="15606" spans="1:16" ht="26.45" customHeight="1">
      <c r="A15606" s="105" t="s">
        <v>222</v>
      </c>
      <c r="B15606" s="193" t="s">
        <v>170</v>
      </c>
      <c r="C15606" s="193"/>
      <c r="D15606" s="193"/>
      <c r="E15606" s="193"/>
      <c r="F15606" s="193"/>
      <c r="G15606" s="193"/>
      <c r="H15606" s="193"/>
      <c r="I15606" s="193"/>
      <c r="J15606" s="193"/>
      <c r="K15606" s="193"/>
      <c r="L15606" s="193" t="s">
        <v>125</v>
      </c>
      <c r="M15606" s="193"/>
      <c r="N15606" s="195" t="s">
        <v>3798</v>
      </c>
      <c r="O15606" s="195"/>
      <c r="P15606" s="195"/>
    </row>
    <row r="15607" spans="1:16" ht="13.35" customHeight="1">
      <c r="A15607" s="106" t="s">
        <v>126</v>
      </c>
      <c r="B15607" s="188"/>
      <c r="C15607" s="188"/>
      <c r="D15607" s="188"/>
      <c r="E15607" s="188"/>
      <c r="F15607" s="188"/>
      <c r="G15607" s="188"/>
      <c r="H15607" s="188"/>
      <c r="I15607" s="188"/>
      <c r="J15607" s="188"/>
      <c r="K15607" s="188"/>
      <c r="L15607" s="188" t="s">
        <v>127</v>
      </c>
      <c r="M15607" s="188"/>
      <c r="N15607" s="189" t="s">
        <v>173</v>
      </c>
      <c r="O15607" s="189"/>
      <c r="P15607" s="189"/>
    </row>
    <row r="15608" spans="1:16" ht="15.75" customHeight="1">
      <c r="A15608" s="190" t="s">
        <v>223</v>
      </c>
      <c r="B15608" s="190"/>
      <c r="C15608" s="191" t="s">
        <v>224</v>
      </c>
      <c r="D15608" s="191"/>
      <c r="E15608" s="192" t="s">
        <v>225</v>
      </c>
      <c r="F15608" s="192"/>
      <c r="G15608" s="192"/>
      <c r="H15608" s="191" t="s">
        <v>226</v>
      </c>
      <c r="I15608" s="191"/>
      <c r="J15608" s="192" t="s">
        <v>227</v>
      </c>
      <c r="K15608" s="192"/>
      <c r="L15608" s="192"/>
      <c r="M15608" s="192"/>
      <c r="N15608" s="192"/>
      <c r="O15608" s="192"/>
      <c r="P15608" s="103" t="s">
        <v>228</v>
      </c>
    </row>
    <row r="15609" spans="1:16" ht="17.100000000000001" customHeight="1">
      <c r="A15609" s="186" t="s">
        <v>229</v>
      </c>
      <c r="B15609" s="186"/>
      <c r="C15609" s="186"/>
      <c r="D15609" s="187" t="s">
        <v>230</v>
      </c>
      <c r="E15609" s="187"/>
      <c r="F15609" s="187" t="s">
        <v>231</v>
      </c>
      <c r="G15609" s="187" t="s">
        <v>232</v>
      </c>
      <c r="H15609" s="187"/>
      <c r="I15609" s="187" t="s">
        <v>233</v>
      </c>
      <c r="J15609" s="187"/>
      <c r="K15609" s="187"/>
      <c r="L15609" s="187"/>
      <c r="M15609" s="187"/>
      <c r="N15609" s="187"/>
      <c r="O15609" s="187"/>
      <c r="P15609" s="187"/>
    </row>
    <row r="15610" spans="1:16" ht="17.100000000000001" customHeight="1">
      <c r="A15610" s="186"/>
      <c r="B15610" s="186"/>
      <c r="C15610" s="186"/>
      <c r="D15610" s="187"/>
      <c r="E15610" s="187"/>
      <c r="F15610" s="187"/>
      <c r="G15610" s="187"/>
      <c r="H15610" s="187"/>
      <c r="I15610" s="187" t="s">
        <v>234</v>
      </c>
      <c r="J15610" s="187"/>
      <c r="K15610" s="187" t="s">
        <v>235</v>
      </c>
      <c r="L15610" s="187"/>
      <c r="M15610" s="187" t="s">
        <v>236</v>
      </c>
      <c r="N15610" s="187"/>
      <c r="O15610" s="187" t="s">
        <v>237</v>
      </c>
      <c r="P15610" s="187"/>
    </row>
    <row r="15611" spans="1:16" ht="14.1" customHeight="1">
      <c r="A15611" s="181" t="s">
        <v>289</v>
      </c>
      <c r="B15611" s="181"/>
      <c r="C15611" s="181"/>
      <c r="D15611" s="182" t="s">
        <v>242</v>
      </c>
      <c r="E15611" s="182"/>
      <c r="F15611" s="104">
        <v>7.8</v>
      </c>
      <c r="G15611" s="183">
        <v>0.17838760000000001</v>
      </c>
      <c r="H15611" s="183"/>
      <c r="I15611" s="176">
        <v>1.3914</v>
      </c>
      <c r="J15611" s="176"/>
      <c r="K15611" s="176"/>
      <c r="L15611" s="176"/>
      <c r="M15611" s="176"/>
      <c r="N15611" s="176"/>
      <c r="O15611" s="176">
        <v>1.3914</v>
      </c>
      <c r="P15611" s="176"/>
    </row>
    <row r="15612" spans="1:16" ht="14.1" customHeight="1">
      <c r="A15612" s="181" t="s">
        <v>244</v>
      </c>
      <c r="B15612" s="181"/>
      <c r="C15612" s="181"/>
      <c r="D15612" s="182"/>
      <c r="E15612" s="182"/>
      <c r="F15612" s="104">
        <v>2.44</v>
      </c>
      <c r="G15612" s="183">
        <v>0.86899999999999999</v>
      </c>
      <c r="H15612" s="183"/>
      <c r="I15612" s="176">
        <v>2.1175999999999999</v>
      </c>
      <c r="J15612" s="176"/>
      <c r="K15612" s="176"/>
      <c r="L15612" s="176"/>
      <c r="M15612" s="176"/>
      <c r="N15612" s="176"/>
      <c r="O15612" s="176">
        <v>2.1175999999999999</v>
      </c>
      <c r="P15612" s="176"/>
    </row>
    <row r="15613" spans="1:16" ht="14.1" customHeight="1">
      <c r="A15613" s="181" t="s">
        <v>245</v>
      </c>
      <c r="B15613" s="181"/>
      <c r="C15613" s="181"/>
      <c r="D15613" s="182"/>
      <c r="E15613" s="182"/>
      <c r="F15613" s="104"/>
      <c r="G15613" s="183"/>
      <c r="H15613" s="183"/>
      <c r="I15613" s="176">
        <v>2.16</v>
      </c>
      <c r="J15613" s="176"/>
      <c r="K15613" s="176"/>
      <c r="L15613" s="176"/>
      <c r="M15613" s="176"/>
      <c r="N15613" s="176"/>
      <c r="O15613" s="176">
        <v>2.16</v>
      </c>
      <c r="P15613" s="176"/>
    </row>
    <row r="15614" spans="1:16" ht="14.1" customHeight="1">
      <c r="A15614" s="177" t="s">
        <v>246</v>
      </c>
      <c r="B15614" s="177"/>
      <c r="C15614" s="177"/>
      <c r="D15614" s="177"/>
      <c r="E15614" s="177"/>
      <c r="F15614" s="177"/>
      <c r="G15614" s="177"/>
      <c r="H15614" s="177"/>
      <c r="I15614" s="177"/>
      <c r="J15614" s="177"/>
      <c r="K15614" s="177"/>
      <c r="L15614" s="177"/>
      <c r="M15614" s="177"/>
      <c r="N15614" s="177"/>
      <c r="O15614" s="178">
        <v>6.71</v>
      </c>
      <c r="P15614" s="178"/>
    </row>
    <row r="15615" spans="1:16" ht="14.1" customHeight="1">
      <c r="A15615" s="177" t="s">
        <v>258</v>
      </c>
      <c r="B15615" s="177"/>
      <c r="C15615" s="177"/>
      <c r="D15615" s="177"/>
      <c r="E15615" s="177"/>
      <c r="F15615" s="177"/>
      <c r="G15615" s="177"/>
      <c r="H15615" s="177"/>
      <c r="I15615" s="177"/>
      <c r="J15615" s="177"/>
      <c r="K15615" s="177"/>
      <c r="L15615" s="177"/>
      <c r="M15615" s="177"/>
      <c r="N15615" s="177"/>
      <c r="O15615" s="177"/>
      <c r="P15615" s="177"/>
    </row>
    <row r="15616" spans="1:16" ht="22.7" customHeight="1">
      <c r="A15616" s="181" t="s">
        <v>875</v>
      </c>
      <c r="B15616" s="181"/>
      <c r="C15616" s="181"/>
      <c r="D15616" s="182" t="s">
        <v>239</v>
      </c>
      <c r="E15616" s="182"/>
      <c r="F15616" s="104">
        <v>12.69</v>
      </c>
      <c r="G15616" s="183">
        <v>8.3999999999999995E-3</v>
      </c>
      <c r="H15616" s="183"/>
      <c r="I15616" s="176"/>
      <c r="J15616" s="176"/>
      <c r="K15616" s="176">
        <v>0.1066</v>
      </c>
      <c r="L15616" s="176"/>
      <c r="M15616" s="176"/>
      <c r="N15616" s="176"/>
      <c r="O15616" s="176">
        <v>0.1066</v>
      </c>
      <c r="P15616" s="176"/>
    </row>
    <row r="15617" spans="1:16" ht="32.65" customHeight="1">
      <c r="A15617" s="181" t="s">
        <v>884</v>
      </c>
      <c r="B15617" s="181"/>
      <c r="C15617" s="181"/>
      <c r="D15617" s="182" t="s">
        <v>239</v>
      </c>
      <c r="E15617" s="182"/>
      <c r="F15617" s="104">
        <v>67.72</v>
      </c>
      <c r="G15617" s="183">
        <v>1</v>
      </c>
      <c r="H15617" s="183"/>
      <c r="I15617" s="176"/>
      <c r="J15617" s="176"/>
      <c r="K15617" s="176">
        <v>67.72</v>
      </c>
      <c r="L15617" s="176"/>
      <c r="M15617" s="176"/>
      <c r="N15617" s="176"/>
      <c r="O15617" s="176">
        <v>67.72</v>
      </c>
      <c r="P15617" s="176"/>
    </row>
    <row r="15618" spans="1:16" ht="14.1" customHeight="1">
      <c r="A15618" s="177" t="s">
        <v>273</v>
      </c>
      <c r="B15618" s="177"/>
      <c r="C15618" s="177"/>
      <c r="D15618" s="177"/>
      <c r="E15618" s="177"/>
      <c r="F15618" s="177"/>
      <c r="G15618" s="177"/>
      <c r="H15618" s="177"/>
      <c r="I15618" s="177"/>
      <c r="J15618" s="177"/>
      <c r="K15618" s="177"/>
      <c r="L15618" s="177"/>
      <c r="M15618" s="177"/>
      <c r="N15618" s="177"/>
      <c r="O15618" s="178">
        <v>67.83</v>
      </c>
      <c r="P15618" s="178"/>
    </row>
    <row r="15619" spans="1:16" ht="14.1" customHeight="1">
      <c r="A15619" s="179" t="s">
        <v>247</v>
      </c>
      <c r="B15619" s="179"/>
      <c r="C15619" s="179"/>
      <c r="D15619" s="179"/>
      <c r="E15619" s="179"/>
      <c r="F15619" s="179"/>
      <c r="G15619" s="179"/>
      <c r="H15619" s="179"/>
      <c r="I15619" s="180">
        <v>6.71</v>
      </c>
      <c r="J15619" s="180"/>
      <c r="K15619" s="180">
        <v>67.83</v>
      </c>
      <c r="L15619" s="180"/>
      <c r="M15619" s="180"/>
      <c r="N15619" s="180"/>
      <c r="O15619" s="180">
        <v>74.540000000000006</v>
      </c>
      <c r="P15619" s="180"/>
    </row>
    <row r="15620" spans="1:16" ht="14.1" customHeight="1">
      <c r="A15620" s="172" t="s">
        <v>248</v>
      </c>
      <c r="B15620" s="172"/>
      <c r="C15620" s="172"/>
      <c r="D15620" s="172"/>
      <c r="E15620" s="172"/>
      <c r="F15620" s="172"/>
      <c r="G15620" s="172"/>
      <c r="H15620" s="172"/>
      <c r="I15620" s="173">
        <v>1.93</v>
      </c>
      <c r="J15620" s="173"/>
      <c r="K15620" s="173">
        <v>19.55</v>
      </c>
      <c r="L15620" s="173"/>
      <c r="M15620" s="173"/>
      <c r="N15620" s="173"/>
      <c r="O15620" s="173">
        <v>21.48</v>
      </c>
      <c r="P15620" s="173"/>
    </row>
    <row r="15621" spans="1:16" ht="14.1" customHeight="1">
      <c r="A15621" s="174" t="s">
        <v>249</v>
      </c>
      <c r="B15621" s="174"/>
      <c r="C15621" s="174"/>
      <c r="D15621" s="174"/>
      <c r="E15621" s="174"/>
      <c r="F15621" s="174"/>
      <c r="G15621" s="174"/>
      <c r="H15621" s="174"/>
      <c r="I15621" s="175">
        <v>8.64</v>
      </c>
      <c r="J15621" s="175"/>
      <c r="K15621" s="175">
        <v>87.38</v>
      </c>
      <c r="L15621" s="175"/>
      <c r="M15621" s="175"/>
      <c r="N15621" s="175"/>
      <c r="O15621" s="175">
        <v>96.02</v>
      </c>
      <c r="P15621" s="175"/>
    </row>
    <row r="15622" spans="1:16" ht="22.7" customHeight="1">
      <c r="A15622" s="184" t="s">
        <v>1324</v>
      </c>
      <c r="B15622" s="184"/>
      <c r="C15622" s="184"/>
      <c r="D15622" s="184"/>
      <c r="E15622" s="184"/>
      <c r="F15622" s="184"/>
      <c r="G15622" s="184"/>
      <c r="H15622" s="184"/>
      <c r="I15622" s="184"/>
      <c r="J15622" s="184"/>
      <c r="K15622" s="184"/>
      <c r="L15622" s="184"/>
      <c r="M15622" s="184"/>
      <c r="N15622" s="184"/>
      <c r="O15622" s="185" t="s">
        <v>268</v>
      </c>
      <c r="P15622" s="185"/>
    </row>
    <row r="15623" spans="1:16" ht="14.1" customHeight="1">
      <c r="A15623" s="177" t="s">
        <v>240</v>
      </c>
      <c r="B15623" s="177"/>
      <c r="C15623" s="177"/>
      <c r="D15623" s="177"/>
      <c r="E15623" s="177"/>
      <c r="F15623" s="177"/>
      <c r="G15623" s="177"/>
      <c r="H15623" s="177"/>
      <c r="I15623" s="177"/>
      <c r="J15623" s="177"/>
      <c r="K15623" s="177"/>
      <c r="L15623" s="177"/>
      <c r="M15623" s="177"/>
      <c r="N15623" s="177"/>
      <c r="O15623" s="177"/>
      <c r="P15623" s="177"/>
    </row>
    <row r="15624" spans="1:16" ht="22.7" customHeight="1">
      <c r="A15624" s="181" t="s">
        <v>287</v>
      </c>
      <c r="B15624" s="181"/>
      <c r="C15624" s="181"/>
      <c r="D15624" s="182" t="s">
        <v>242</v>
      </c>
      <c r="E15624" s="182"/>
      <c r="F15624" s="104">
        <v>5.86</v>
      </c>
      <c r="G15624" s="183">
        <v>5.0095399999999998E-2</v>
      </c>
      <c r="H15624" s="183"/>
      <c r="I15624" s="176">
        <v>0.29360000000000003</v>
      </c>
      <c r="J15624" s="176"/>
      <c r="K15624" s="176"/>
      <c r="L15624" s="176"/>
      <c r="M15624" s="176"/>
      <c r="N15624" s="176"/>
      <c r="O15624" s="176">
        <v>0.29360000000000003</v>
      </c>
      <c r="P15624" s="176"/>
    </row>
    <row r="15625" spans="1:16" ht="14.1" customHeight="1">
      <c r="A15625" s="181" t="s">
        <v>289</v>
      </c>
      <c r="B15625" s="181"/>
      <c r="C15625" s="181"/>
      <c r="D15625" s="182" t="s">
        <v>242</v>
      </c>
      <c r="E15625" s="182"/>
      <c r="F15625" s="104">
        <v>7.8</v>
      </c>
      <c r="G15625" s="183">
        <v>5.0095399999999998E-2</v>
      </c>
      <c r="H15625" s="183"/>
      <c r="I15625" s="176">
        <v>0.39069999999999999</v>
      </c>
      <c r="J15625" s="176"/>
      <c r="K15625" s="176"/>
      <c r="L15625" s="176"/>
      <c r="M15625" s="176"/>
      <c r="N15625" s="176"/>
      <c r="O15625" s="176">
        <v>0.39069999999999999</v>
      </c>
      <c r="P15625" s="176"/>
    </row>
    <row r="15626" spans="1:16" ht="14.1" customHeight="1">
      <c r="A15626" s="181" t="s">
        <v>244</v>
      </c>
      <c r="B15626" s="181"/>
      <c r="C15626" s="181"/>
      <c r="D15626" s="182"/>
      <c r="E15626" s="182"/>
      <c r="F15626" s="104">
        <v>0.68</v>
      </c>
      <c r="G15626" s="183">
        <v>0.86899999999999999</v>
      </c>
      <c r="H15626" s="183"/>
      <c r="I15626" s="176">
        <v>0.59470000000000001</v>
      </c>
      <c r="J15626" s="176"/>
      <c r="K15626" s="176"/>
      <c r="L15626" s="176"/>
      <c r="M15626" s="176"/>
      <c r="N15626" s="176"/>
      <c r="O15626" s="176">
        <v>0.59470000000000001</v>
      </c>
      <c r="P15626" s="176"/>
    </row>
    <row r="15627" spans="1:16" ht="14.1" customHeight="1">
      <c r="A15627" s="181" t="s">
        <v>245</v>
      </c>
      <c r="B15627" s="181"/>
      <c r="C15627" s="181"/>
      <c r="D15627" s="182"/>
      <c r="E15627" s="182"/>
      <c r="F15627" s="104"/>
      <c r="G15627" s="183"/>
      <c r="H15627" s="183"/>
      <c r="I15627" s="176">
        <v>0.61</v>
      </c>
      <c r="J15627" s="176"/>
      <c r="K15627" s="176"/>
      <c r="L15627" s="176"/>
      <c r="M15627" s="176"/>
      <c r="N15627" s="176"/>
      <c r="O15627" s="176">
        <v>0.61</v>
      </c>
      <c r="P15627" s="176"/>
    </row>
    <row r="15628" spans="1:16" ht="14.1" customHeight="1">
      <c r="A15628" s="177" t="s">
        <v>246</v>
      </c>
      <c r="B15628" s="177"/>
      <c r="C15628" s="177"/>
      <c r="D15628" s="177"/>
      <c r="E15628" s="177"/>
      <c r="F15628" s="177"/>
      <c r="G15628" s="177"/>
      <c r="H15628" s="177"/>
      <c r="I15628" s="177"/>
      <c r="J15628" s="177"/>
      <c r="K15628" s="177"/>
      <c r="L15628" s="177"/>
      <c r="M15628" s="177"/>
      <c r="N15628" s="177"/>
      <c r="O15628" s="178">
        <v>1.89</v>
      </c>
      <c r="P15628" s="178"/>
    </row>
    <row r="15629" spans="1:16" ht="14.1" customHeight="1">
      <c r="A15629" s="177" t="s">
        <v>258</v>
      </c>
      <c r="B15629" s="177"/>
      <c r="C15629" s="177"/>
      <c r="D15629" s="177"/>
      <c r="E15629" s="177"/>
      <c r="F15629" s="177"/>
      <c r="G15629" s="177"/>
      <c r="H15629" s="177"/>
      <c r="I15629" s="177"/>
      <c r="J15629" s="177"/>
      <c r="K15629" s="177"/>
      <c r="L15629" s="177"/>
      <c r="M15629" s="177"/>
      <c r="N15629" s="177"/>
      <c r="O15629" s="177"/>
      <c r="P15629" s="177"/>
    </row>
    <row r="15630" spans="1:16" ht="22.7" customHeight="1">
      <c r="A15630" s="181" t="s">
        <v>888</v>
      </c>
      <c r="B15630" s="181"/>
      <c r="C15630" s="181"/>
      <c r="D15630" s="182" t="s">
        <v>239</v>
      </c>
      <c r="E15630" s="182"/>
      <c r="F15630" s="104">
        <v>57.37</v>
      </c>
      <c r="G15630" s="183">
        <v>3.5000000000000001E-3</v>
      </c>
      <c r="H15630" s="183"/>
      <c r="I15630" s="176"/>
      <c r="J15630" s="176"/>
      <c r="K15630" s="176">
        <v>0.20080000000000001</v>
      </c>
      <c r="L15630" s="176"/>
      <c r="M15630" s="176"/>
      <c r="N15630" s="176"/>
      <c r="O15630" s="176">
        <v>0.20080000000000001</v>
      </c>
      <c r="P15630" s="176"/>
    </row>
    <row r="15631" spans="1:16" ht="14.1" customHeight="1">
      <c r="A15631" s="181" t="s">
        <v>870</v>
      </c>
      <c r="B15631" s="181"/>
      <c r="C15631" s="181"/>
      <c r="D15631" s="182" t="s">
        <v>239</v>
      </c>
      <c r="E15631" s="182"/>
      <c r="F15631" s="104">
        <v>1.45</v>
      </c>
      <c r="G15631" s="183">
        <v>1.7000000000000001E-2</v>
      </c>
      <c r="H15631" s="183"/>
      <c r="I15631" s="176"/>
      <c r="J15631" s="176"/>
      <c r="K15631" s="176">
        <v>2.47E-2</v>
      </c>
      <c r="L15631" s="176"/>
      <c r="M15631" s="176"/>
      <c r="N15631" s="176"/>
      <c r="O15631" s="176">
        <v>2.47E-2</v>
      </c>
      <c r="P15631" s="176"/>
    </row>
    <row r="15632" spans="1:16" ht="22.7" customHeight="1">
      <c r="A15632" s="181" t="s">
        <v>882</v>
      </c>
      <c r="B15632" s="181"/>
      <c r="C15632" s="181"/>
      <c r="D15632" s="182" t="s">
        <v>239</v>
      </c>
      <c r="E15632" s="182"/>
      <c r="F15632" s="104">
        <v>65.010000000000005</v>
      </c>
      <c r="G15632" s="183">
        <v>4.7999999999999996E-3</v>
      </c>
      <c r="H15632" s="183"/>
      <c r="I15632" s="176"/>
      <c r="J15632" s="176"/>
      <c r="K15632" s="176">
        <v>0.312</v>
      </c>
      <c r="L15632" s="176"/>
      <c r="M15632" s="176"/>
      <c r="N15632" s="176"/>
      <c r="O15632" s="176">
        <v>0.312</v>
      </c>
      <c r="P15632" s="176"/>
    </row>
    <row r="15633" spans="1:16" ht="22.7" customHeight="1">
      <c r="A15633" s="181" t="s">
        <v>901</v>
      </c>
      <c r="B15633" s="181"/>
      <c r="C15633" s="181"/>
      <c r="D15633" s="182" t="s">
        <v>268</v>
      </c>
      <c r="E15633" s="182"/>
      <c r="F15633" s="104">
        <v>9.27</v>
      </c>
      <c r="G15633" s="183">
        <v>1.05</v>
      </c>
      <c r="H15633" s="183"/>
      <c r="I15633" s="176"/>
      <c r="J15633" s="176"/>
      <c r="K15633" s="176">
        <v>9.7334999999999994</v>
      </c>
      <c r="L15633" s="176"/>
      <c r="M15633" s="176"/>
      <c r="N15633" s="176"/>
      <c r="O15633" s="176">
        <v>9.7334999999999994</v>
      </c>
      <c r="P15633" s="176"/>
    </row>
    <row r="15634" spans="1:16" ht="14.1" customHeight="1">
      <c r="A15634" s="177" t="s">
        <v>273</v>
      </c>
      <c r="B15634" s="177"/>
      <c r="C15634" s="177"/>
      <c r="D15634" s="177"/>
      <c r="E15634" s="177"/>
      <c r="F15634" s="177"/>
      <c r="G15634" s="177"/>
      <c r="H15634" s="177"/>
      <c r="I15634" s="177"/>
      <c r="J15634" s="177"/>
      <c r="K15634" s="177"/>
      <c r="L15634" s="177"/>
      <c r="M15634" s="177"/>
      <c r="N15634" s="177"/>
      <c r="O15634" s="178">
        <v>10.27</v>
      </c>
      <c r="P15634" s="178"/>
    </row>
    <row r="15635" spans="1:16" ht="14.1" customHeight="1">
      <c r="A15635" s="179" t="s">
        <v>247</v>
      </c>
      <c r="B15635" s="179"/>
      <c r="C15635" s="179"/>
      <c r="D15635" s="179"/>
      <c r="E15635" s="179"/>
      <c r="F15635" s="179"/>
      <c r="G15635" s="179"/>
      <c r="H15635" s="179"/>
      <c r="I15635" s="180">
        <v>1.89</v>
      </c>
      <c r="J15635" s="180"/>
      <c r="K15635" s="180">
        <v>10.27</v>
      </c>
      <c r="L15635" s="180"/>
      <c r="M15635" s="180"/>
      <c r="N15635" s="180"/>
      <c r="O15635" s="180">
        <v>12.16</v>
      </c>
      <c r="P15635" s="180"/>
    </row>
    <row r="15636" spans="1:16" ht="14.1" customHeight="1">
      <c r="A15636" s="172" t="s">
        <v>248</v>
      </c>
      <c r="B15636" s="172"/>
      <c r="C15636" s="172"/>
      <c r="D15636" s="172"/>
      <c r="E15636" s="172"/>
      <c r="F15636" s="172"/>
      <c r="G15636" s="172"/>
      <c r="H15636" s="172"/>
      <c r="I15636" s="173">
        <v>0.54</v>
      </c>
      <c r="J15636" s="173"/>
      <c r="K15636" s="173">
        <v>2.96</v>
      </c>
      <c r="L15636" s="173"/>
      <c r="M15636" s="173"/>
      <c r="N15636" s="173"/>
      <c r="O15636" s="173">
        <v>3.5</v>
      </c>
      <c r="P15636" s="173"/>
    </row>
    <row r="15637" spans="1:16" ht="14.1" customHeight="1">
      <c r="A15637" s="174" t="s">
        <v>249</v>
      </c>
      <c r="B15637" s="174"/>
      <c r="C15637" s="174"/>
      <c r="D15637" s="174"/>
      <c r="E15637" s="174"/>
      <c r="F15637" s="174"/>
      <c r="G15637" s="174"/>
      <c r="H15637" s="174"/>
      <c r="I15637" s="175">
        <v>2.4300000000000002</v>
      </c>
      <c r="J15637" s="175"/>
      <c r="K15637" s="175">
        <v>13.23</v>
      </c>
      <c r="L15637" s="175"/>
      <c r="M15637" s="175"/>
      <c r="N15637" s="175"/>
      <c r="O15637" s="175">
        <v>15.66</v>
      </c>
      <c r="P15637" s="175"/>
    </row>
    <row r="15638" spans="1:16" ht="22.7" customHeight="1">
      <c r="A15638" s="184" t="s">
        <v>1325</v>
      </c>
      <c r="B15638" s="184"/>
      <c r="C15638" s="184"/>
      <c r="D15638" s="184"/>
      <c r="E15638" s="184"/>
      <c r="F15638" s="184"/>
      <c r="G15638" s="184"/>
      <c r="H15638" s="184"/>
      <c r="I15638" s="184"/>
      <c r="J15638" s="184"/>
      <c r="K15638" s="184"/>
      <c r="L15638" s="184"/>
      <c r="M15638" s="184"/>
      <c r="N15638" s="184"/>
      <c r="O15638" s="185" t="s">
        <v>268</v>
      </c>
      <c r="P15638" s="185"/>
    </row>
    <row r="15639" spans="1:16" ht="14.1" customHeight="1">
      <c r="A15639" s="177" t="s">
        <v>240</v>
      </c>
      <c r="B15639" s="177"/>
      <c r="C15639" s="177"/>
      <c r="D15639" s="177"/>
      <c r="E15639" s="177"/>
      <c r="F15639" s="177"/>
      <c r="G15639" s="177"/>
      <c r="H15639" s="177"/>
      <c r="I15639" s="177"/>
      <c r="J15639" s="177"/>
      <c r="K15639" s="177"/>
      <c r="L15639" s="177"/>
      <c r="M15639" s="177"/>
      <c r="N15639" s="177"/>
      <c r="O15639" s="177"/>
      <c r="P15639" s="177"/>
    </row>
    <row r="15640" spans="1:16" ht="22.7" customHeight="1">
      <c r="A15640" s="181" t="s">
        <v>287</v>
      </c>
      <c r="B15640" s="181"/>
      <c r="C15640" s="181"/>
      <c r="D15640" s="182" t="s">
        <v>242</v>
      </c>
      <c r="E15640" s="182"/>
      <c r="F15640" s="104">
        <v>5.86</v>
      </c>
      <c r="G15640" s="183">
        <v>0.1007176</v>
      </c>
      <c r="H15640" s="183"/>
      <c r="I15640" s="176">
        <v>0.59019999999999995</v>
      </c>
      <c r="J15640" s="176"/>
      <c r="K15640" s="176"/>
      <c r="L15640" s="176"/>
      <c r="M15640" s="176"/>
      <c r="N15640" s="176"/>
      <c r="O15640" s="176">
        <v>0.59019999999999995</v>
      </c>
      <c r="P15640" s="176"/>
    </row>
    <row r="15641" spans="1:16" ht="6.95" customHeight="1"/>
    <row r="15642" spans="1:16" ht="14.1" customHeight="1">
      <c r="A15642" s="170" t="s">
        <v>270</v>
      </c>
      <c r="B15642" s="170"/>
      <c r="C15642" s="170"/>
      <c r="D15642" s="170"/>
      <c r="E15642" s="170"/>
      <c r="F15642" s="170"/>
      <c r="G15642" s="170"/>
      <c r="H15642" s="170"/>
      <c r="I15642" s="170"/>
      <c r="J15642" s="170"/>
      <c r="K15642" s="170"/>
      <c r="L15642" s="170"/>
      <c r="M15642" s="170"/>
      <c r="N15642" s="170"/>
      <c r="O15642" s="170"/>
      <c r="P15642" s="170"/>
    </row>
    <row r="15643" spans="1:16" ht="14.1" customHeight="1">
      <c r="A15643" s="171" t="s">
        <v>271</v>
      </c>
      <c r="B15643" s="171"/>
      <c r="C15643" s="171"/>
      <c r="D15643" s="171"/>
      <c r="E15643" s="171"/>
      <c r="F15643" s="171"/>
      <c r="G15643" s="171"/>
      <c r="H15643" s="171"/>
      <c r="I15643" s="171"/>
      <c r="J15643" s="171"/>
      <c r="K15643" s="171"/>
      <c r="L15643" s="171"/>
      <c r="M15643" s="171"/>
      <c r="N15643" s="171"/>
      <c r="O15643" s="171"/>
      <c r="P15643" s="171"/>
    </row>
    <row r="15644" spans="1:16" ht="65.25" customHeight="1">
      <c r="A15644" s="198"/>
      <c r="B15644" s="198"/>
      <c r="C15644" s="198"/>
      <c r="D15644" s="198"/>
      <c r="E15644" s="198"/>
      <c r="F15644" s="198"/>
      <c r="G15644" s="198"/>
      <c r="H15644" s="198"/>
      <c r="I15644" s="198"/>
      <c r="J15644" s="198"/>
      <c r="K15644" s="198"/>
      <c r="L15644" s="198"/>
      <c r="M15644" s="198"/>
      <c r="N15644" s="198"/>
      <c r="O15644" s="198"/>
      <c r="P15644" s="198"/>
    </row>
    <row r="15645" spans="1:16" ht="5.65" customHeight="1"/>
    <row r="15646" spans="1:16" ht="19.7" customHeight="1">
      <c r="A15646" s="199" t="s">
        <v>218</v>
      </c>
      <c r="B15646" s="199"/>
      <c r="C15646" s="199"/>
      <c r="D15646" s="199"/>
      <c r="E15646" s="199"/>
      <c r="F15646" s="199"/>
      <c r="G15646" s="199"/>
      <c r="H15646" s="199"/>
      <c r="I15646" s="199"/>
      <c r="J15646" s="199"/>
      <c r="K15646" s="199"/>
      <c r="L15646" s="199"/>
      <c r="M15646" s="199"/>
      <c r="N15646" s="199"/>
      <c r="O15646" s="199"/>
      <c r="P15646" s="199"/>
    </row>
    <row r="15647" spans="1:16" ht="15.75" customHeight="1">
      <c r="A15647" s="105" t="s">
        <v>117</v>
      </c>
      <c r="B15647" s="196" t="s">
        <v>118</v>
      </c>
      <c r="C15647" s="196"/>
      <c r="D15647" s="196"/>
      <c r="E15647" s="196"/>
      <c r="F15647" s="196"/>
      <c r="G15647" s="196"/>
      <c r="H15647" s="196"/>
      <c r="I15647" s="196"/>
      <c r="J15647" s="196"/>
      <c r="K15647" s="196"/>
      <c r="L15647" s="193" t="s">
        <v>119</v>
      </c>
      <c r="M15647" s="193"/>
      <c r="N15647" s="200" t="s">
        <v>171</v>
      </c>
      <c r="O15647" s="200"/>
      <c r="P15647" s="200"/>
    </row>
    <row r="15648" spans="1:16" ht="12.6" customHeight="1">
      <c r="A15648" s="105" t="s">
        <v>120</v>
      </c>
      <c r="B15648" s="196" t="s">
        <v>121</v>
      </c>
      <c r="C15648" s="196"/>
      <c r="D15648" s="196"/>
      <c r="E15648" s="196"/>
      <c r="F15648" s="196"/>
      <c r="G15648" s="196"/>
      <c r="H15648" s="196"/>
      <c r="I15648" s="196"/>
      <c r="J15648" s="196"/>
      <c r="K15648" s="196"/>
      <c r="L15648" s="193" t="s">
        <v>219</v>
      </c>
      <c r="M15648" s="193"/>
      <c r="N15648" s="194" t="s">
        <v>3435</v>
      </c>
      <c r="O15648" s="194"/>
      <c r="P15648" s="194"/>
    </row>
    <row r="15649" spans="1:16" ht="14.45" customHeight="1">
      <c r="A15649" s="105" t="s">
        <v>220</v>
      </c>
      <c r="B15649" s="193" t="s">
        <v>170</v>
      </c>
      <c r="C15649" s="193"/>
      <c r="D15649" s="193"/>
      <c r="E15649" s="193"/>
      <c r="F15649" s="193"/>
      <c r="G15649" s="193"/>
      <c r="H15649" s="193"/>
      <c r="I15649" s="193"/>
      <c r="J15649" s="193"/>
      <c r="K15649" s="193"/>
      <c r="L15649" s="193" t="s">
        <v>122</v>
      </c>
      <c r="M15649" s="193"/>
      <c r="N15649" s="194"/>
      <c r="O15649" s="194"/>
      <c r="P15649" s="194"/>
    </row>
    <row r="15650" spans="1:16" ht="14.65" customHeight="1">
      <c r="A15650" s="105" t="s">
        <v>221</v>
      </c>
      <c r="B15650" s="193" t="s">
        <v>170</v>
      </c>
      <c r="C15650" s="193"/>
      <c r="D15650" s="193"/>
      <c r="E15650" s="193"/>
      <c r="F15650" s="193"/>
      <c r="G15650" s="193"/>
      <c r="H15650" s="193"/>
      <c r="I15650" s="193"/>
      <c r="J15650" s="193"/>
      <c r="K15650" s="193"/>
      <c r="L15650" s="193" t="s">
        <v>123</v>
      </c>
      <c r="M15650" s="193"/>
      <c r="N15650" s="194" t="s">
        <v>124</v>
      </c>
      <c r="O15650" s="194"/>
      <c r="P15650" s="194"/>
    </row>
    <row r="15651" spans="1:16" ht="26.45" customHeight="1">
      <c r="A15651" s="105" t="s">
        <v>222</v>
      </c>
      <c r="B15651" s="193" t="s">
        <v>170</v>
      </c>
      <c r="C15651" s="193"/>
      <c r="D15651" s="193"/>
      <c r="E15651" s="193"/>
      <c r="F15651" s="193"/>
      <c r="G15651" s="193"/>
      <c r="H15651" s="193"/>
      <c r="I15651" s="193"/>
      <c r="J15651" s="193"/>
      <c r="K15651" s="193"/>
      <c r="L15651" s="193" t="s">
        <v>125</v>
      </c>
      <c r="M15651" s="193"/>
      <c r="N15651" s="195" t="s">
        <v>3799</v>
      </c>
      <c r="O15651" s="195"/>
      <c r="P15651" s="195"/>
    </row>
    <row r="15652" spans="1:16" ht="13.35" customHeight="1">
      <c r="A15652" s="106" t="s">
        <v>126</v>
      </c>
      <c r="B15652" s="188"/>
      <c r="C15652" s="188"/>
      <c r="D15652" s="188"/>
      <c r="E15652" s="188"/>
      <c r="F15652" s="188"/>
      <c r="G15652" s="188"/>
      <c r="H15652" s="188"/>
      <c r="I15652" s="188"/>
      <c r="J15652" s="188"/>
      <c r="K15652" s="188"/>
      <c r="L15652" s="188" t="s">
        <v>127</v>
      </c>
      <c r="M15652" s="188"/>
      <c r="N15652" s="189" t="s">
        <v>173</v>
      </c>
      <c r="O15652" s="189"/>
      <c r="P15652" s="189"/>
    </row>
    <row r="15653" spans="1:16" ht="15.75" customHeight="1">
      <c r="A15653" s="190" t="s">
        <v>223</v>
      </c>
      <c r="B15653" s="190"/>
      <c r="C15653" s="191" t="s">
        <v>224</v>
      </c>
      <c r="D15653" s="191"/>
      <c r="E15653" s="192" t="s">
        <v>225</v>
      </c>
      <c r="F15653" s="192"/>
      <c r="G15653" s="192"/>
      <c r="H15653" s="191" t="s">
        <v>226</v>
      </c>
      <c r="I15653" s="191"/>
      <c r="J15653" s="192" t="s">
        <v>227</v>
      </c>
      <c r="K15653" s="192"/>
      <c r="L15653" s="192"/>
      <c r="M15653" s="192"/>
      <c r="N15653" s="192"/>
      <c r="O15653" s="192"/>
      <c r="P15653" s="103" t="s">
        <v>228</v>
      </c>
    </row>
    <row r="15654" spans="1:16" ht="17.100000000000001" customHeight="1">
      <c r="A15654" s="186" t="s">
        <v>229</v>
      </c>
      <c r="B15654" s="186"/>
      <c r="C15654" s="186"/>
      <c r="D15654" s="187" t="s">
        <v>230</v>
      </c>
      <c r="E15654" s="187"/>
      <c r="F15654" s="187" t="s">
        <v>231</v>
      </c>
      <c r="G15654" s="187" t="s">
        <v>232</v>
      </c>
      <c r="H15654" s="187"/>
      <c r="I15654" s="187" t="s">
        <v>233</v>
      </c>
      <c r="J15654" s="187"/>
      <c r="K15654" s="187"/>
      <c r="L15654" s="187"/>
      <c r="M15654" s="187"/>
      <c r="N15654" s="187"/>
      <c r="O15654" s="187"/>
      <c r="P15654" s="187"/>
    </row>
    <row r="15655" spans="1:16" ht="17.100000000000001" customHeight="1">
      <c r="A15655" s="186"/>
      <c r="B15655" s="186"/>
      <c r="C15655" s="186"/>
      <c r="D15655" s="187"/>
      <c r="E15655" s="187"/>
      <c r="F15655" s="187"/>
      <c r="G15655" s="187"/>
      <c r="H15655" s="187"/>
      <c r="I15655" s="187" t="s">
        <v>234</v>
      </c>
      <c r="J15655" s="187"/>
      <c r="K15655" s="187" t="s">
        <v>235</v>
      </c>
      <c r="L15655" s="187"/>
      <c r="M15655" s="187" t="s">
        <v>236</v>
      </c>
      <c r="N15655" s="187"/>
      <c r="O15655" s="187" t="s">
        <v>237</v>
      </c>
      <c r="P15655" s="187"/>
    </row>
    <row r="15656" spans="1:16" ht="14.1" customHeight="1">
      <c r="A15656" s="181" t="s">
        <v>289</v>
      </c>
      <c r="B15656" s="181"/>
      <c r="C15656" s="181"/>
      <c r="D15656" s="182" t="s">
        <v>242</v>
      </c>
      <c r="E15656" s="182"/>
      <c r="F15656" s="104">
        <v>7.8</v>
      </c>
      <c r="G15656" s="183">
        <v>0.1007176</v>
      </c>
      <c r="H15656" s="183"/>
      <c r="I15656" s="176">
        <v>0.78559999999999997</v>
      </c>
      <c r="J15656" s="176"/>
      <c r="K15656" s="176"/>
      <c r="L15656" s="176"/>
      <c r="M15656" s="176"/>
      <c r="N15656" s="176"/>
      <c r="O15656" s="176">
        <v>0.78559999999999997</v>
      </c>
      <c r="P15656" s="176"/>
    </row>
    <row r="15657" spans="1:16" ht="14.1" customHeight="1">
      <c r="A15657" s="181" t="s">
        <v>244</v>
      </c>
      <c r="B15657" s="181"/>
      <c r="C15657" s="181"/>
      <c r="D15657" s="182"/>
      <c r="E15657" s="182"/>
      <c r="F15657" s="104">
        <v>1.38</v>
      </c>
      <c r="G15657" s="183">
        <v>0.86899999999999999</v>
      </c>
      <c r="H15657" s="183"/>
      <c r="I15657" s="176">
        <v>1.1956</v>
      </c>
      <c r="J15657" s="176"/>
      <c r="K15657" s="176"/>
      <c r="L15657" s="176"/>
      <c r="M15657" s="176"/>
      <c r="N15657" s="176"/>
      <c r="O15657" s="176">
        <v>1.1956</v>
      </c>
      <c r="P15657" s="176"/>
    </row>
    <row r="15658" spans="1:16" ht="14.1" customHeight="1">
      <c r="A15658" s="181" t="s">
        <v>245</v>
      </c>
      <c r="B15658" s="181"/>
      <c r="C15658" s="181"/>
      <c r="D15658" s="182"/>
      <c r="E15658" s="182"/>
      <c r="F15658" s="104"/>
      <c r="G15658" s="183"/>
      <c r="H15658" s="183"/>
      <c r="I15658" s="176">
        <v>1.22</v>
      </c>
      <c r="J15658" s="176"/>
      <c r="K15658" s="176"/>
      <c r="L15658" s="176"/>
      <c r="M15658" s="176"/>
      <c r="N15658" s="176"/>
      <c r="O15658" s="176">
        <v>1.22</v>
      </c>
      <c r="P15658" s="176"/>
    </row>
    <row r="15659" spans="1:16" ht="14.1" customHeight="1">
      <c r="A15659" s="177" t="s">
        <v>246</v>
      </c>
      <c r="B15659" s="177"/>
      <c r="C15659" s="177"/>
      <c r="D15659" s="177"/>
      <c r="E15659" s="177"/>
      <c r="F15659" s="177"/>
      <c r="G15659" s="177"/>
      <c r="H15659" s="177"/>
      <c r="I15659" s="177"/>
      <c r="J15659" s="177"/>
      <c r="K15659" s="177"/>
      <c r="L15659" s="177"/>
      <c r="M15659" s="177"/>
      <c r="N15659" s="177"/>
      <c r="O15659" s="178">
        <v>3.79</v>
      </c>
      <c r="P15659" s="178"/>
    </row>
    <row r="15660" spans="1:16" ht="14.1" customHeight="1">
      <c r="A15660" s="177" t="s">
        <v>258</v>
      </c>
      <c r="B15660" s="177"/>
      <c r="C15660" s="177"/>
      <c r="D15660" s="177"/>
      <c r="E15660" s="177"/>
      <c r="F15660" s="177"/>
      <c r="G15660" s="177"/>
      <c r="H15660" s="177"/>
      <c r="I15660" s="177"/>
      <c r="J15660" s="177"/>
      <c r="K15660" s="177"/>
      <c r="L15660" s="177"/>
      <c r="M15660" s="177"/>
      <c r="N15660" s="177"/>
      <c r="O15660" s="177"/>
      <c r="P15660" s="177"/>
    </row>
    <row r="15661" spans="1:16" ht="22.7" customHeight="1">
      <c r="A15661" s="181" t="s">
        <v>888</v>
      </c>
      <c r="B15661" s="181"/>
      <c r="C15661" s="181"/>
      <c r="D15661" s="182" t="s">
        <v>239</v>
      </c>
      <c r="E15661" s="182"/>
      <c r="F15661" s="104">
        <v>57.37</v>
      </c>
      <c r="G15661" s="183">
        <v>8.0000000000000002E-3</v>
      </c>
      <c r="H15661" s="183"/>
      <c r="I15661" s="176"/>
      <c r="J15661" s="176"/>
      <c r="K15661" s="176">
        <v>0.45900000000000002</v>
      </c>
      <c r="L15661" s="176"/>
      <c r="M15661" s="176"/>
      <c r="N15661" s="176"/>
      <c r="O15661" s="176">
        <v>0.45900000000000002</v>
      </c>
      <c r="P15661" s="176"/>
    </row>
    <row r="15662" spans="1:16" ht="14.1" customHeight="1">
      <c r="A15662" s="181" t="s">
        <v>870</v>
      </c>
      <c r="B15662" s="181"/>
      <c r="C15662" s="181"/>
      <c r="D15662" s="182" t="s">
        <v>239</v>
      </c>
      <c r="E15662" s="182"/>
      <c r="F15662" s="104">
        <v>1.45</v>
      </c>
      <c r="G15662" s="183">
        <v>3.6999999999999998E-2</v>
      </c>
      <c r="H15662" s="183"/>
      <c r="I15662" s="176"/>
      <c r="J15662" s="176"/>
      <c r="K15662" s="176">
        <v>5.3699999999999998E-2</v>
      </c>
      <c r="L15662" s="176"/>
      <c r="M15662" s="176"/>
      <c r="N15662" s="176"/>
      <c r="O15662" s="176">
        <v>5.3699999999999998E-2</v>
      </c>
      <c r="P15662" s="176"/>
    </row>
    <row r="15663" spans="1:16" ht="22.7" customHeight="1">
      <c r="A15663" s="181" t="s">
        <v>882</v>
      </c>
      <c r="B15663" s="181"/>
      <c r="C15663" s="181"/>
      <c r="D15663" s="182" t="s">
        <v>239</v>
      </c>
      <c r="E15663" s="182"/>
      <c r="F15663" s="104">
        <v>65.010000000000005</v>
      </c>
      <c r="G15663" s="183">
        <v>1.24E-2</v>
      </c>
      <c r="H15663" s="183"/>
      <c r="I15663" s="176"/>
      <c r="J15663" s="176"/>
      <c r="K15663" s="176">
        <v>0.80610000000000004</v>
      </c>
      <c r="L15663" s="176"/>
      <c r="M15663" s="176"/>
      <c r="N15663" s="176"/>
      <c r="O15663" s="176">
        <v>0.80610000000000004</v>
      </c>
      <c r="P15663" s="176"/>
    </row>
    <row r="15664" spans="1:16" ht="22.7" customHeight="1">
      <c r="A15664" s="181" t="s">
        <v>903</v>
      </c>
      <c r="B15664" s="181"/>
      <c r="C15664" s="181"/>
      <c r="D15664" s="182" t="s">
        <v>268</v>
      </c>
      <c r="E15664" s="182"/>
      <c r="F15664" s="104">
        <v>13.38</v>
      </c>
      <c r="G15664" s="183">
        <v>1.05</v>
      </c>
      <c r="H15664" s="183"/>
      <c r="I15664" s="176"/>
      <c r="J15664" s="176"/>
      <c r="K15664" s="176">
        <v>14.048999999999999</v>
      </c>
      <c r="L15664" s="176"/>
      <c r="M15664" s="176"/>
      <c r="N15664" s="176"/>
      <c r="O15664" s="176">
        <v>14.048999999999999</v>
      </c>
      <c r="P15664" s="176"/>
    </row>
    <row r="15665" spans="1:16" ht="14.1" customHeight="1">
      <c r="A15665" s="177" t="s">
        <v>273</v>
      </c>
      <c r="B15665" s="177"/>
      <c r="C15665" s="177"/>
      <c r="D15665" s="177"/>
      <c r="E15665" s="177"/>
      <c r="F15665" s="177"/>
      <c r="G15665" s="177"/>
      <c r="H15665" s="177"/>
      <c r="I15665" s="177"/>
      <c r="J15665" s="177"/>
      <c r="K15665" s="177"/>
      <c r="L15665" s="177"/>
      <c r="M15665" s="177"/>
      <c r="N15665" s="177"/>
      <c r="O15665" s="178">
        <v>15.37</v>
      </c>
      <c r="P15665" s="178"/>
    </row>
    <row r="15666" spans="1:16" ht="14.1" customHeight="1">
      <c r="A15666" s="179" t="s">
        <v>247</v>
      </c>
      <c r="B15666" s="179"/>
      <c r="C15666" s="179"/>
      <c r="D15666" s="179"/>
      <c r="E15666" s="179"/>
      <c r="F15666" s="179"/>
      <c r="G15666" s="179"/>
      <c r="H15666" s="179"/>
      <c r="I15666" s="180">
        <v>3.79</v>
      </c>
      <c r="J15666" s="180"/>
      <c r="K15666" s="180">
        <v>15.37</v>
      </c>
      <c r="L15666" s="180"/>
      <c r="M15666" s="180"/>
      <c r="N15666" s="180"/>
      <c r="O15666" s="180">
        <v>19.16</v>
      </c>
      <c r="P15666" s="180"/>
    </row>
    <row r="15667" spans="1:16" ht="14.1" customHeight="1">
      <c r="A15667" s="172" t="s">
        <v>248</v>
      </c>
      <c r="B15667" s="172"/>
      <c r="C15667" s="172"/>
      <c r="D15667" s="172"/>
      <c r="E15667" s="172"/>
      <c r="F15667" s="172"/>
      <c r="G15667" s="172"/>
      <c r="H15667" s="172"/>
      <c r="I15667" s="173">
        <v>1.0900000000000001</v>
      </c>
      <c r="J15667" s="173"/>
      <c r="K15667" s="173">
        <v>4.43</v>
      </c>
      <c r="L15667" s="173"/>
      <c r="M15667" s="173"/>
      <c r="N15667" s="173"/>
      <c r="O15667" s="173">
        <v>5.52</v>
      </c>
      <c r="P15667" s="173"/>
    </row>
    <row r="15668" spans="1:16" ht="14.1" customHeight="1">
      <c r="A15668" s="174" t="s">
        <v>249</v>
      </c>
      <c r="B15668" s="174"/>
      <c r="C15668" s="174"/>
      <c r="D15668" s="174"/>
      <c r="E15668" s="174"/>
      <c r="F15668" s="174"/>
      <c r="G15668" s="174"/>
      <c r="H15668" s="174"/>
      <c r="I15668" s="175">
        <v>4.88</v>
      </c>
      <c r="J15668" s="175"/>
      <c r="K15668" s="175">
        <v>19.8</v>
      </c>
      <c r="L15668" s="175"/>
      <c r="M15668" s="175"/>
      <c r="N15668" s="175"/>
      <c r="O15668" s="175">
        <v>24.68</v>
      </c>
      <c r="P15668" s="175"/>
    </row>
    <row r="15669" spans="1:16" ht="22.7" customHeight="1">
      <c r="A15669" s="184" t="s">
        <v>1326</v>
      </c>
      <c r="B15669" s="184"/>
      <c r="C15669" s="184"/>
      <c r="D15669" s="184"/>
      <c r="E15669" s="184"/>
      <c r="F15669" s="184"/>
      <c r="G15669" s="184"/>
      <c r="H15669" s="184"/>
      <c r="I15669" s="184"/>
      <c r="J15669" s="184"/>
      <c r="K15669" s="184"/>
      <c r="L15669" s="184"/>
      <c r="M15669" s="184"/>
      <c r="N15669" s="184"/>
      <c r="O15669" s="185" t="s">
        <v>268</v>
      </c>
      <c r="P15669" s="185"/>
    </row>
    <row r="15670" spans="1:16" ht="14.1" customHeight="1">
      <c r="A15670" s="177" t="s">
        <v>240</v>
      </c>
      <c r="B15670" s="177"/>
      <c r="C15670" s="177"/>
      <c r="D15670" s="177"/>
      <c r="E15670" s="177"/>
      <c r="F15670" s="177"/>
      <c r="G15670" s="177"/>
      <c r="H15670" s="177"/>
      <c r="I15670" s="177"/>
      <c r="J15670" s="177"/>
      <c r="K15670" s="177"/>
      <c r="L15670" s="177"/>
      <c r="M15670" s="177"/>
      <c r="N15670" s="177"/>
      <c r="O15670" s="177"/>
      <c r="P15670" s="177"/>
    </row>
    <row r="15671" spans="1:16" ht="22.7" customHeight="1">
      <c r="A15671" s="181" t="s">
        <v>287</v>
      </c>
      <c r="B15671" s="181"/>
      <c r="C15671" s="181"/>
      <c r="D15671" s="182" t="s">
        <v>242</v>
      </c>
      <c r="E15671" s="182"/>
      <c r="F15671" s="104">
        <v>5.86</v>
      </c>
      <c r="G15671" s="183">
        <v>0.14090810000000001</v>
      </c>
      <c r="H15671" s="183"/>
      <c r="I15671" s="176">
        <v>0.82569999999999999</v>
      </c>
      <c r="J15671" s="176"/>
      <c r="K15671" s="176"/>
      <c r="L15671" s="176"/>
      <c r="M15671" s="176"/>
      <c r="N15671" s="176"/>
      <c r="O15671" s="176">
        <v>0.82569999999999999</v>
      </c>
      <c r="P15671" s="176"/>
    </row>
    <row r="15672" spans="1:16" ht="14.1" customHeight="1">
      <c r="A15672" s="181" t="s">
        <v>289</v>
      </c>
      <c r="B15672" s="181"/>
      <c r="C15672" s="181"/>
      <c r="D15672" s="182" t="s">
        <v>242</v>
      </c>
      <c r="E15672" s="182"/>
      <c r="F15672" s="104">
        <v>7.8</v>
      </c>
      <c r="G15672" s="183">
        <v>0.14090810000000001</v>
      </c>
      <c r="H15672" s="183"/>
      <c r="I15672" s="176">
        <v>1.0991</v>
      </c>
      <c r="J15672" s="176"/>
      <c r="K15672" s="176"/>
      <c r="L15672" s="176"/>
      <c r="M15672" s="176"/>
      <c r="N15672" s="176"/>
      <c r="O15672" s="176">
        <v>1.0991</v>
      </c>
      <c r="P15672" s="176"/>
    </row>
    <row r="15673" spans="1:16" ht="14.1" customHeight="1">
      <c r="A15673" s="181" t="s">
        <v>244</v>
      </c>
      <c r="B15673" s="181"/>
      <c r="C15673" s="181"/>
      <c r="D15673" s="182"/>
      <c r="E15673" s="182"/>
      <c r="F15673" s="104">
        <v>1.92</v>
      </c>
      <c r="G15673" s="183">
        <v>0.86899999999999999</v>
      </c>
      <c r="H15673" s="183"/>
      <c r="I15673" s="176">
        <v>1.6727000000000001</v>
      </c>
      <c r="J15673" s="176"/>
      <c r="K15673" s="176"/>
      <c r="L15673" s="176"/>
      <c r="M15673" s="176"/>
      <c r="N15673" s="176"/>
      <c r="O15673" s="176">
        <v>1.6727000000000001</v>
      </c>
      <c r="P15673" s="176"/>
    </row>
    <row r="15674" spans="1:16" ht="14.1" customHeight="1">
      <c r="A15674" s="181" t="s">
        <v>245</v>
      </c>
      <c r="B15674" s="181"/>
      <c r="C15674" s="181"/>
      <c r="D15674" s="182"/>
      <c r="E15674" s="182"/>
      <c r="F15674" s="104"/>
      <c r="G15674" s="183"/>
      <c r="H15674" s="183"/>
      <c r="I15674" s="176">
        <v>1.7</v>
      </c>
      <c r="J15674" s="176"/>
      <c r="K15674" s="176"/>
      <c r="L15674" s="176"/>
      <c r="M15674" s="176"/>
      <c r="N15674" s="176"/>
      <c r="O15674" s="176">
        <v>1.7</v>
      </c>
      <c r="P15674" s="176"/>
    </row>
    <row r="15675" spans="1:16" ht="14.1" customHeight="1">
      <c r="A15675" s="177" t="s">
        <v>246</v>
      </c>
      <c r="B15675" s="177"/>
      <c r="C15675" s="177"/>
      <c r="D15675" s="177"/>
      <c r="E15675" s="177"/>
      <c r="F15675" s="177"/>
      <c r="G15675" s="177"/>
      <c r="H15675" s="177"/>
      <c r="I15675" s="177"/>
      <c r="J15675" s="177"/>
      <c r="K15675" s="177"/>
      <c r="L15675" s="177"/>
      <c r="M15675" s="177"/>
      <c r="N15675" s="177"/>
      <c r="O15675" s="178">
        <v>5.3</v>
      </c>
      <c r="P15675" s="178"/>
    </row>
    <row r="15676" spans="1:16" ht="14.1" customHeight="1">
      <c r="A15676" s="177" t="s">
        <v>258</v>
      </c>
      <c r="B15676" s="177"/>
      <c r="C15676" s="177"/>
      <c r="D15676" s="177"/>
      <c r="E15676" s="177"/>
      <c r="F15676" s="177"/>
      <c r="G15676" s="177"/>
      <c r="H15676" s="177"/>
      <c r="I15676" s="177"/>
      <c r="J15676" s="177"/>
      <c r="K15676" s="177"/>
      <c r="L15676" s="177"/>
      <c r="M15676" s="177"/>
      <c r="N15676" s="177"/>
      <c r="O15676" s="177"/>
      <c r="P15676" s="177"/>
    </row>
    <row r="15677" spans="1:16" ht="22.7" customHeight="1">
      <c r="A15677" s="181" t="s">
        <v>888</v>
      </c>
      <c r="B15677" s="181"/>
      <c r="C15677" s="181"/>
      <c r="D15677" s="182" t="s">
        <v>239</v>
      </c>
      <c r="E15677" s="182"/>
      <c r="F15677" s="104">
        <v>57.37</v>
      </c>
      <c r="G15677" s="183">
        <v>1.17E-2</v>
      </c>
      <c r="H15677" s="183"/>
      <c r="I15677" s="176"/>
      <c r="J15677" s="176"/>
      <c r="K15677" s="176">
        <v>0.67120000000000002</v>
      </c>
      <c r="L15677" s="176"/>
      <c r="M15677" s="176"/>
      <c r="N15677" s="176"/>
      <c r="O15677" s="176">
        <v>0.67120000000000002</v>
      </c>
      <c r="P15677" s="176"/>
    </row>
    <row r="15678" spans="1:16" ht="14.1" customHeight="1">
      <c r="A15678" s="181" t="s">
        <v>870</v>
      </c>
      <c r="B15678" s="181"/>
      <c r="C15678" s="181"/>
      <c r="D15678" s="182" t="s">
        <v>239</v>
      </c>
      <c r="E15678" s="182"/>
      <c r="F15678" s="104">
        <v>1.45</v>
      </c>
      <c r="G15678" s="183">
        <v>5.2999999999999999E-2</v>
      </c>
      <c r="H15678" s="183"/>
      <c r="I15678" s="176"/>
      <c r="J15678" s="176"/>
      <c r="K15678" s="176">
        <v>7.6899999999999996E-2</v>
      </c>
      <c r="L15678" s="176"/>
      <c r="M15678" s="176"/>
      <c r="N15678" s="176"/>
      <c r="O15678" s="176">
        <v>7.6899999999999996E-2</v>
      </c>
      <c r="P15678" s="176"/>
    </row>
    <row r="15679" spans="1:16" ht="22.7" customHeight="1">
      <c r="A15679" s="181" t="s">
        <v>882</v>
      </c>
      <c r="B15679" s="181"/>
      <c r="C15679" s="181"/>
      <c r="D15679" s="182" t="s">
        <v>239</v>
      </c>
      <c r="E15679" s="182"/>
      <c r="F15679" s="104">
        <v>65.010000000000005</v>
      </c>
      <c r="G15679" s="183">
        <v>1.9099999999999999E-2</v>
      </c>
      <c r="H15679" s="183"/>
      <c r="I15679" s="176"/>
      <c r="J15679" s="176"/>
      <c r="K15679" s="176">
        <v>1.2417</v>
      </c>
      <c r="L15679" s="176"/>
      <c r="M15679" s="176"/>
      <c r="N15679" s="176"/>
      <c r="O15679" s="176">
        <v>1.2417</v>
      </c>
      <c r="P15679" s="176"/>
    </row>
    <row r="15680" spans="1:16" ht="22.7" customHeight="1">
      <c r="A15680" s="181" t="s">
        <v>905</v>
      </c>
      <c r="B15680" s="181"/>
      <c r="C15680" s="181"/>
      <c r="D15680" s="182" t="s">
        <v>268</v>
      </c>
      <c r="E15680" s="182"/>
      <c r="F15680" s="104">
        <v>15.1</v>
      </c>
      <c r="G15680" s="183">
        <v>1.05</v>
      </c>
      <c r="H15680" s="183"/>
      <c r="I15680" s="176"/>
      <c r="J15680" s="176"/>
      <c r="K15680" s="176">
        <v>15.855</v>
      </c>
      <c r="L15680" s="176"/>
      <c r="M15680" s="176"/>
      <c r="N15680" s="176"/>
      <c r="O15680" s="176">
        <v>15.855</v>
      </c>
      <c r="P15680" s="176"/>
    </row>
    <row r="15681" spans="1:16" ht="14.1" customHeight="1">
      <c r="A15681" s="177" t="s">
        <v>273</v>
      </c>
      <c r="B15681" s="177"/>
      <c r="C15681" s="177"/>
      <c r="D15681" s="177"/>
      <c r="E15681" s="177"/>
      <c r="F15681" s="177"/>
      <c r="G15681" s="177"/>
      <c r="H15681" s="177"/>
      <c r="I15681" s="177"/>
      <c r="J15681" s="177"/>
      <c r="K15681" s="177"/>
      <c r="L15681" s="177"/>
      <c r="M15681" s="177"/>
      <c r="N15681" s="177"/>
      <c r="O15681" s="178">
        <v>17.84</v>
      </c>
      <c r="P15681" s="178"/>
    </row>
    <row r="15682" spans="1:16" ht="14.1" customHeight="1">
      <c r="A15682" s="179" t="s">
        <v>247</v>
      </c>
      <c r="B15682" s="179"/>
      <c r="C15682" s="179"/>
      <c r="D15682" s="179"/>
      <c r="E15682" s="179"/>
      <c r="F15682" s="179"/>
      <c r="G15682" s="179"/>
      <c r="H15682" s="179"/>
      <c r="I15682" s="180">
        <v>5.3</v>
      </c>
      <c r="J15682" s="180"/>
      <c r="K15682" s="180">
        <v>17.84</v>
      </c>
      <c r="L15682" s="180"/>
      <c r="M15682" s="180"/>
      <c r="N15682" s="180"/>
      <c r="O15682" s="180">
        <v>23.14</v>
      </c>
      <c r="P15682" s="180"/>
    </row>
    <row r="15683" spans="1:16" ht="14.1" customHeight="1">
      <c r="A15683" s="172" t="s">
        <v>248</v>
      </c>
      <c r="B15683" s="172"/>
      <c r="C15683" s="172"/>
      <c r="D15683" s="172"/>
      <c r="E15683" s="172"/>
      <c r="F15683" s="172"/>
      <c r="G15683" s="172"/>
      <c r="H15683" s="172"/>
      <c r="I15683" s="173">
        <v>1.53</v>
      </c>
      <c r="J15683" s="173"/>
      <c r="K15683" s="173">
        <v>5.14</v>
      </c>
      <c r="L15683" s="173"/>
      <c r="M15683" s="173"/>
      <c r="N15683" s="173"/>
      <c r="O15683" s="173">
        <v>6.67</v>
      </c>
      <c r="P15683" s="173"/>
    </row>
    <row r="15684" spans="1:16" ht="14.1" customHeight="1">
      <c r="A15684" s="174" t="s">
        <v>249</v>
      </c>
      <c r="B15684" s="174"/>
      <c r="C15684" s="174"/>
      <c r="D15684" s="174"/>
      <c r="E15684" s="174"/>
      <c r="F15684" s="174"/>
      <c r="G15684" s="174"/>
      <c r="H15684" s="174"/>
      <c r="I15684" s="175">
        <v>6.83</v>
      </c>
      <c r="J15684" s="175"/>
      <c r="K15684" s="175">
        <v>22.98</v>
      </c>
      <c r="L15684" s="175"/>
      <c r="M15684" s="175"/>
      <c r="N15684" s="175"/>
      <c r="O15684" s="175">
        <v>29.81</v>
      </c>
      <c r="P15684" s="175"/>
    </row>
    <row r="15685" spans="1:16" ht="22.7" customHeight="1">
      <c r="A15685" s="184" t="s">
        <v>1327</v>
      </c>
      <c r="B15685" s="184"/>
      <c r="C15685" s="184"/>
      <c r="D15685" s="184"/>
      <c r="E15685" s="184"/>
      <c r="F15685" s="184"/>
      <c r="G15685" s="184"/>
      <c r="H15685" s="184"/>
      <c r="I15685" s="184"/>
      <c r="J15685" s="184"/>
      <c r="K15685" s="184"/>
      <c r="L15685" s="184"/>
      <c r="M15685" s="184"/>
      <c r="N15685" s="184"/>
      <c r="O15685" s="185" t="s">
        <v>268</v>
      </c>
      <c r="P15685" s="185"/>
    </row>
    <row r="15686" spans="1:16" ht="14.1" customHeight="1">
      <c r="A15686" s="177" t="s">
        <v>240</v>
      </c>
      <c r="B15686" s="177"/>
      <c r="C15686" s="177"/>
      <c r="D15686" s="177"/>
      <c r="E15686" s="177"/>
      <c r="F15686" s="177"/>
      <c r="G15686" s="177"/>
      <c r="H15686" s="177"/>
      <c r="I15686" s="177"/>
      <c r="J15686" s="177"/>
      <c r="K15686" s="177"/>
      <c r="L15686" s="177"/>
      <c r="M15686" s="177"/>
      <c r="N15686" s="177"/>
      <c r="O15686" s="177"/>
      <c r="P15686" s="177"/>
    </row>
    <row r="15687" spans="1:16" ht="2.4500000000000002" customHeight="1"/>
    <row r="15688" spans="1:16" ht="14.1" customHeight="1">
      <c r="A15688" s="170" t="s">
        <v>270</v>
      </c>
      <c r="B15688" s="170"/>
      <c r="C15688" s="170"/>
      <c r="D15688" s="170"/>
      <c r="E15688" s="170"/>
      <c r="F15688" s="170"/>
      <c r="G15688" s="170"/>
      <c r="H15688" s="170"/>
      <c r="I15688" s="170"/>
      <c r="J15688" s="170"/>
      <c r="K15688" s="170"/>
      <c r="L15688" s="170"/>
      <c r="M15688" s="170"/>
      <c r="N15688" s="170"/>
      <c r="O15688" s="170"/>
      <c r="P15688" s="170"/>
    </row>
    <row r="15689" spans="1:16" ht="14.1" customHeight="1">
      <c r="A15689" s="171" t="s">
        <v>271</v>
      </c>
      <c r="B15689" s="171"/>
      <c r="C15689" s="171"/>
      <c r="D15689" s="171"/>
      <c r="E15689" s="171"/>
      <c r="F15689" s="171"/>
      <c r="G15689" s="171"/>
      <c r="H15689" s="171"/>
      <c r="I15689" s="171"/>
      <c r="J15689" s="171"/>
      <c r="K15689" s="171"/>
      <c r="L15689" s="171"/>
      <c r="M15689" s="171"/>
      <c r="N15689" s="171"/>
      <c r="O15689" s="171"/>
      <c r="P15689" s="171"/>
    </row>
    <row r="15690" spans="1:16" ht="65.25" customHeight="1">
      <c r="A15690" s="198"/>
      <c r="B15690" s="198"/>
      <c r="C15690" s="198"/>
      <c r="D15690" s="198"/>
      <c r="E15690" s="198"/>
      <c r="F15690" s="198"/>
      <c r="G15690" s="198"/>
      <c r="H15690" s="198"/>
      <c r="I15690" s="198"/>
      <c r="J15690" s="198"/>
      <c r="K15690" s="198"/>
      <c r="L15690" s="198"/>
      <c r="M15690" s="198"/>
      <c r="N15690" s="198"/>
      <c r="O15690" s="198"/>
      <c r="P15690" s="198"/>
    </row>
    <row r="15691" spans="1:16" ht="5.65" customHeight="1"/>
    <row r="15692" spans="1:16" ht="19.7" customHeight="1">
      <c r="A15692" s="199" t="s">
        <v>218</v>
      </c>
      <c r="B15692" s="199"/>
      <c r="C15692" s="199"/>
      <c r="D15692" s="199"/>
      <c r="E15692" s="199"/>
      <c r="F15692" s="199"/>
      <c r="G15692" s="199"/>
      <c r="H15692" s="199"/>
      <c r="I15692" s="199"/>
      <c r="J15692" s="199"/>
      <c r="K15692" s="199"/>
      <c r="L15692" s="199"/>
      <c r="M15692" s="199"/>
      <c r="N15692" s="199"/>
      <c r="O15692" s="199"/>
      <c r="P15692" s="199"/>
    </row>
    <row r="15693" spans="1:16" ht="15.75" customHeight="1">
      <c r="A15693" s="105" t="s">
        <v>117</v>
      </c>
      <c r="B15693" s="196" t="s">
        <v>118</v>
      </c>
      <c r="C15693" s="196"/>
      <c r="D15693" s="196"/>
      <c r="E15693" s="196"/>
      <c r="F15693" s="196"/>
      <c r="G15693" s="196"/>
      <c r="H15693" s="196"/>
      <c r="I15693" s="196"/>
      <c r="J15693" s="196"/>
      <c r="K15693" s="196"/>
      <c r="L15693" s="193" t="s">
        <v>119</v>
      </c>
      <c r="M15693" s="193"/>
      <c r="N15693" s="200" t="s">
        <v>171</v>
      </c>
      <c r="O15693" s="200"/>
      <c r="P15693" s="200"/>
    </row>
    <row r="15694" spans="1:16" ht="12.6" customHeight="1">
      <c r="A15694" s="105" t="s">
        <v>120</v>
      </c>
      <c r="B15694" s="196" t="s">
        <v>121</v>
      </c>
      <c r="C15694" s="196"/>
      <c r="D15694" s="196"/>
      <c r="E15694" s="196"/>
      <c r="F15694" s="196"/>
      <c r="G15694" s="196"/>
      <c r="H15694" s="196"/>
      <c r="I15694" s="196"/>
      <c r="J15694" s="196"/>
      <c r="K15694" s="196"/>
      <c r="L15694" s="193" t="s">
        <v>219</v>
      </c>
      <c r="M15694" s="193"/>
      <c r="N15694" s="194" t="s">
        <v>3435</v>
      </c>
      <c r="O15694" s="194"/>
      <c r="P15694" s="194"/>
    </row>
    <row r="15695" spans="1:16" ht="14.45" customHeight="1">
      <c r="A15695" s="105" t="s">
        <v>220</v>
      </c>
      <c r="B15695" s="193" t="s">
        <v>170</v>
      </c>
      <c r="C15695" s="193"/>
      <c r="D15695" s="193"/>
      <c r="E15695" s="193"/>
      <c r="F15695" s="193"/>
      <c r="G15695" s="193"/>
      <c r="H15695" s="193"/>
      <c r="I15695" s="193"/>
      <c r="J15695" s="193"/>
      <c r="K15695" s="193"/>
      <c r="L15695" s="193" t="s">
        <v>122</v>
      </c>
      <c r="M15695" s="193"/>
      <c r="N15695" s="194"/>
      <c r="O15695" s="194"/>
      <c r="P15695" s="194"/>
    </row>
    <row r="15696" spans="1:16" ht="14.65" customHeight="1">
      <c r="A15696" s="105" t="s">
        <v>221</v>
      </c>
      <c r="B15696" s="193" t="s">
        <v>170</v>
      </c>
      <c r="C15696" s="193"/>
      <c r="D15696" s="193"/>
      <c r="E15696" s="193"/>
      <c r="F15696" s="193"/>
      <c r="G15696" s="193"/>
      <c r="H15696" s="193"/>
      <c r="I15696" s="193"/>
      <c r="J15696" s="193"/>
      <c r="K15696" s="193"/>
      <c r="L15696" s="193" t="s">
        <v>123</v>
      </c>
      <c r="M15696" s="193"/>
      <c r="N15696" s="194" t="s">
        <v>124</v>
      </c>
      <c r="O15696" s="194"/>
      <c r="P15696" s="194"/>
    </row>
    <row r="15697" spans="1:16" ht="26.45" customHeight="1">
      <c r="A15697" s="105" t="s">
        <v>222</v>
      </c>
      <c r="B15697" s="193" t="s">
        <v>170</v>
      </c>
      <c r="C15697" s="193"/>
      <c r="D15697" s="193"/>
      <c r="E15697" s="193"/>
      <c r="F15697" s="193"/>
      <c r="G15697" s="193"/>
      <c r="H15697" s="193"/>
      <c r="I15697" s="193"/>
      <c r="J15697" s="193"/>
      <c r="K15697" s="193"/>
      <c r="L15697" s="193" t="s">
        <v>125</v>
      </c>
      <c r="M15697" s="193"/>
      <c r="N15697" s="195" t="s">
        <v>3800</v>
      </c>
      <c r="O15697" s="195"/>
      <c r="P15697" s="195"/>
    </row>
    <row r="15698" spans="1:16" ht="13.35" customHeight="1">
      <c r="A15698" s="106" t="s">
        <v>126</v>
      </c>
      <c r="B15698" s="188"/>
      <c r="C15698" s="188"/>
      <c r="D15698" s="188"/>
      <c r="E15698" s="188"/>
      <c r="F15698" s="188"/>
      <c r="G15698" s="188"/>
      <c r="H15698" s="188"/>
      <c r="I15698" s="188"/>
      <c r="J15698" s="188"/>
      <c r="K15698" s="188"/>
      <c r="L15698" s="188" t="s">
        <v>127</v>
      </c>
      <c r="M15698" s="188"/>
      <c r="N15698" s="189" t="s">
        <v>173</v>
      </c>
      <c r="O15698" s="189"/>
      <c r="P15698" s="189"/>
    </row>
    <row r="15699" spans="1:16" ht="15.75" customHeight="1">
      <c r="A15699" s="190" t="s">
        <v>223</v>
      </c>
      <c r="B15699" s="190"/>
      <c r="C15699" s="191" t="s">
        <v>224</v>
      </c>
      <c r="D15699" s="191"/>
      <c r="E15699" s="192" t="s">
        <v>225</v>
      </c>
      <c r="F15699" s="192"/>
      <c r="G15699" s="192"/>
      <c r="H15699" s="191" t="s">
        <v>226</v>
      </c>
      <c r="I15699" s="191"/>
      <c r="J15699" s="192" t="s">
        <v>227</v>
      </c>
      <c r="K15699" s="192"/>
      <c r="L15699" s="192"/>
      <c r="M15699" s="192"/>
      <c r="N15699" s="192"/>
      <c r="O15699" s="192"/>
      <c r="P15699" s="103" t="s">
        <v>228</v>
      </c>
    </row>
    <row r="15700" spans="1:16" ht="17.100000000000001" customHeight="1">
      <c r="A15700" s="186" t="s">
        <v>229</v>
      </c>
      <c r="B15700" s="186"/>
      <c r="C15700" s="186"/>
      <c r="D15700" s="187" t="s">
        <v>230</v>
      </c>
      <c r="E15700" s="187"/>
      <c r="F15700" s="187" t="s">
        <v>231</v>
      </c>
      <c r="G15700" s="187" t="s">
        <v>232</v>
      </c>
      <c r="H15700" s="187"/>
      <c r="I15700" s="187" t="s">
        <v>233</v>
      </c>
      <c r="J15700" s="187"/>
      <c r="K15700" s="187"/>
      <c r="L15700" s="187"/>
      <c r="M15700" s="187"/>
      <c r="N15700" s="187"/>
      <c r="O15700" s="187"/>
      <c r="P15700" s="187"/>
    </row>
    <row r="15701" spans="1:16" ht="17.100000000000001" customHeight="1">
      <c r="A15701" s="186"/>
      <c r="B15701" s="186"/>
      <c r="C15701" s="186"/>
      <c r="D15701" s="187"/>
      <c r="E15701" s="187"/>
      <c r="F15701" s="187"/>
      <c r="G15701" s="187"/>
      <c r="H15701" s="187"/>
      <c r="I15701" s="187" t="s">
        <v>234</v>
      </c>
      <c r="J15701" s="187"/>
      <c r="K15701" s="187" t="s">
        <v>235</v>
      </c>
      <c r="L15701" s="187"/>
      <c r="M15701" s="187" t="s">
        <v>236</v>
      </c>
      <c r="N15701" s="187"/>
      <c r="O15701" s="187" t="s">
        <v>237</v>
      </c>
      <c r="P15701" s="187"/>
    </row>
    <row r="15702" spans="1:16" ht="22.7" customHeight="1">
      <c r="A15702" s="181" t="s">
        <v>287</v>
      </c>
      <c r="B15702" s="181"/>
      <c r="C15702" s="181"/>
      <c r="D15702" s="182" t="s">
        <v>242</v>
      </c>
      <c r="E15702" s="182"/>
      <c r="F15702" s="104">
        <v>5.86</v>
      </c>
      <c r="G15702" s="183">
        <v>0.3285594</v>
      </c>
      <c r="H15702" s="183"/>
      <c r="I15702" s="176">
        <v>1.9254</v>
      </c>
      <c r="J15702" s="176"/>
      <c r="K15702" s="176"/>
      <c r="L15702" s="176"/>
      <c r="M15702" s="176"/>
      <c r="N15702" s="176"/>
      <c r="O15702" s="176">
        <v>1.9254</v>
      </c>
      <c r="P15702" s="176"/>
    </row>
    <row r="15703" spans="1:16" ht="14.1" customHeight="1">
      <c r="A15703" s="181" t="s">
        <v>289</v>
      </c>
      <c r="B15703" s="181"/>
      <c r="C15703" s="181"/>
      <c r="D15703" s="182" t="s">
        <v>242</v>
      </c>
      <c r="E15703" s="182"/>
      <c r="F15703" s="104">
        <v>7.8</v>
      </c>
      <c r="G15703" s="183">
        <v>0.3285594</v>
      </c>
      <c r="H15703" s="183"/>
      <c r="I15703" s="176">
        <v>2.5628000000000002</v>
      </c>
      <c r="J15703" s="176"/>
      <c r="K15703" s="176"/>
      <c r="L15703" s="176"/>
      <c r="M15703" s="176"/>
      <c r="N15703" s="176"/>
      <c r="O15703" s="176">
        <v>2.5628000000000002</v>
      </c>
      <c r="P15703" s="176"/>
    </row>
    <row r="15704" spans="1:16" ht="14.1" customHeight="1">
      <c r="A15704" s="181" t="s">
        <v>244</v>
      </c>
      <c r="B15704" s="181"/>
      <c r="C15704" s="181"/>
      <c r="D15704" s="182"/>
      <c r="E15704" s="182"/>
      <c r="F15704" s="104">
        <v>4.49</v>
      </c>
      <c r="G15704" s="183">
        <v>0.86899999999999999</v>
      </c>
      <c r="H15704" s="183"/>
      <c r="I15704" s="176">
        <v>3.9001999999999999</v>
      </c>
      <c r="J15704" s="176"/>
      <c r="K15704" s="176"/>
      <c r="L15704" s="176"/>
      <c r="M15704" s="176"/>
      <c r="N15704" s="176"/>
      <c r="O15704" s="176">
        <v>3.9001999999999999</v>
      </c>
      <c r="P15704" s="176"/>
    </row>
    <row r="15705" spans="1:16" ht="14.1" customHeight="1">
      <c r="A15705" s="181" t="s">
        <v>245</v>
      </c>
      <c r="B15705" s="181"/>
      <c r="C15705" s="181"/>
      <c r="D15705" s="182"/>
      <c r="E15705" s="182"/>
      <c r="F15705" s="104"/>
      <c r="G15705" s="183"/>
      <c r="H15705" s="183"/>
      <c r="I15705" s="176">
        <v>3.98</v>
      </c>
      <c r="J15705" s="176"/>
      <c r="K15705" s="176"/>
      <c r="L15705" s="176"/>
      <c r="M15705" s="176"/>
      <c r="N15705" s="176"/>
      <c r="O15705" s="176">
        <v>3.98</v>
      </c>
      <c r="P15705" s="176"/>
    </row>
    <row r="15706" spans="1:16" ht="14.1" customHeight="1">
      <c r="A15706" s="177" t="s">
        <v>246</v>
      </c>
      <c r="B15706" s="177"/>
      <c r="C15706" s="177"/>
      <c r="D15706" s="177"/>
      <c r="E15706" s="177"/>
      <c r="F15706" s="177"/>
      <c r="G15706" s="177"/>
      <c r="H15706" s="177"/>
      <c r="I15706" s="177"/>
      <c r="J15706" s="177"/>
      <c r="K15706" s="177"/>
      <c r="L15706" s="177"/>
      <c r="M15706" s="177"/>
      <c r="N15706" s="177"/>
      <c r="O15706" s="178">
        <v>12.37</v>
      </c>
      <c r="P15706" s="178"/>
    </row>
    <row r="15707" spans="1:16" ht="14.1" customHeight="1">
      <c r="A15707" s="177" t="s">
        <v>258</v>
      </c>
      <c r="B15707" s="177"/>
      <c r="C15707" s="177"/>
      <c r="D15707" s="177"/>
      <c r="E15707" s="177"/>
      <c r="F15707" s="177"/>
      <c r="G15707" s="177"/>
      <c r="H15707" s="177"/>
      <c r="I15707" s="177"/>
      <c r="J15707" s="177"/>
      <c r="K15707" s="177"/>
      <c r="L15707" s="177"/>
      <c r="M15707" s="177"/>
      <c r="N15707" s="177"/>
      <c r="O15707" s="177"/>
      <c r="P15707" s="177"/>
    </row>
    <row r="15708" spans="1:16" ht="22.7" customHeight="1">
      <c r="A15708" s="181" t="s">
        <v>888</v>
      </c>
      <c r="B15708" s="181"/>
      <c r="C15708" s="181"/>
      <c r="D15708" s="182" t="s">
        <v>239</v>
      </c>
      <c r="E15708" s="182"/>
      <c r="F15708" s="104">
        <v>57.37</v>
      </c>
      <c r="G15708" s="183">
        <v>1.72E-2</v>
      </c>
      <c r="H15708" s="183"/>
      <c r="I15708" s="176"/>
      <c r="J15708" s="176"/>
      <c r="K15708" s="176">
        <v>0.98680000000000001</v>
      </c>
      <c r="L15708" s="176"/>
      <c r="M15708" s="176"/>
      <c r="N15708" s="176"/>
      <c r="O15708" s="176">
        <v>0.98680000000000001</v>
      </c>
      <c r="P15708" s="176"/>
    </row>
    <row r="15709" spans="1:16" ht="14.1" customHeight="1">
      <c r="A15709" s="181" t="s">
        <v>870</v>
      </c>
      <c r="B15709" s="181"/>
      <c r="C15709" s="181"/>
      <c r="D15709" s="182" t="s">
        <v>239</v>
      </c>
      <c r="E15709" s="182"/>
      <c r="F15709" s="104">
        <v>1.45</v>
      </c>
      <c r="G15709" s="183">
        <v>0.123</v>
      </c>
      <c r="H15709" s="183"/>
      <c r="I15709" s="176"/>
      <c r="J15709" s="176"/>
      <c r="K15709" s="176">
        <v>0.1784</v>
      </c>
      <c r="L15709" s="176"/>
      <c r="M15709" s="176"/>
      <c r="N15709" s="176"/>
      <c r="O15709" s="176">
        <v>0.1784</v>
      </c>
      <c r="P15709" s="176"/>
    </row>
    <row r="15710" spans="1:16" ht="22.7" customHeight="1">
      <c r="A15710" s="181" t="s">
        <v>882</v>
      </c>
      <c r="B15710" s="181"/>
      <c r="C15710" s="181"/>
      <c r="D15710" s="182" t="s">
        <v>239</v>
      </c>
      <c r="E15710" s="182"/>
      <c r="F15710" s="104">
        <v>65.010000000000005</v>
      </c>
      <c r="G15710" s="183">
        <v>2.8199999999999999E-2</v>
      </c>
      <c r="H15710" s="183"/>
      <c r="I15710" s="176"/>
      <c r="J15710" s="176"/>
      <c r="K15710" s="176">
        <v>1.8332999999999999</v>
      </c>
      <c r="L15710" s="176"/>
      <c r="M15710" s="176"/>
      <c r="N15710" s="176"/>
      <c r="O15710" s="176">
        <v>1.8332999999999999</v>
      </c>
      <c r="P15710" s="176"/>
    </row>
    <row r="15711" spans="1:16" ht="22.7" customHeight="1">
      <c r="A15711" s="181" t="s">
        <v>907</v>
      </c>
      <c r="B15711" s="181"/>
      <c r="C15711" s="181"/>
      <c r="D15711" s="182" t="s">
        <v>268</v>
      </c>
      <c r="E15711" s="182"/>
      <c r="F15711" s="104">
        <v>38.64</v>
      </c>
      <c r="G15711" s="183">
        <v>1.05</v>
      </c>
      <c r="H15711" s="183"/>
      <c r="I15711" s="176"/>
      <c r="J15711" s="176"/>
      <c r="K15711" s="176">
        <v>40.572000000000003</v>
      </c>
      <c r="L15711" s="176"/>
      <c r="M15711" s="176"/>
      <c r="N15711" s="176"/>
      <c r="O15711" s="176">
        <v>40.572000000000003</v>
      </c>
      <c r="P15711" s="176"/>
    </row>
    <row r="15712" spans="1:16" ht="14.1" customHeight="1">
      <c r="A15712" s="177" t="s">
        <v>273</v>
      </c>
      <c r="B15712" s="177"/>
      <c r="C15712" s="177"/>
      <c r="D15712" s="177"/>
      <c r="E15712" s="177"/>
      <c r="F15712" s="177"/>
      <c r="G15712" s="177"/>
      <c r="H15712" s="177"/>
      <c r="I15712" s="177"/>
      <c r="J15712" s="177"/>
      <c r="K15712" s="177"/>
      <c r="L15712" s="177"/>
      <c r="M15712" s="177"/>
      <c r="N15712" s="177"/>
      <c r="O15712" s="178">
        <v>43.57</v>
      </c>
      <c r="P15712" s="178"/>
    </row>
    <row r="15713" spans="1:16" ht="14.1" customHeight="1">
      <c r="A15713" s="179" t="s">
        <v>247</v>
      </c>
      <c r="B15713" s="179"/>
      <c r="C15713" s="179"/>
      <c r="D15713" s="179"/>
      <c r="E15713" s="179"/>
      <c r="F15713" s="179"/>
      <c r="G15713" s="179"/>
      <c r="H15713" s="179"/>
      <c r="I15713" s="180">
        <v>12.37</v>
      </c>
      <c r="J15713" s="180"/>
      <c r="K15713" s="180">
        <v>43.57</v>
      </c>
      <c r="L15713" s="180"/>
      <c r="M15713" s="180"/>
      <c r="N15713" s="180"/>
      <c r="O15713" s="180">
        <v>55.94</v>
      </c>
      <c r="P15713" s="180"/>
    </row>
    <row r="15714" spans="1:16" ht="14.1" customHeight="1">
      <c r="A15714" s="172" t="s">
        <v>248</v>
      </c>
      <c r="B15714" s="172"/>
      <c r="C15714" s="172"/>
      <c r="D15714" s="172"/>
      <c r="E15714" s="172"/>
      <c r="F15714" s="172"/>
      <c r="G15714" s="172"/>
      <c r="H15714" s="172"/>
      <c r="I15714" s="173">
        <v>3.57</v>
      </c>
      <c r="J15714" s="173"/>
      <c r="K15714" s="173">
        <v>12.55</v>
      </c>
      <c r="L15714" s="173"/>
      <c r="M15714" s="173"/>
      <c r="N15714" s="173"/>
      <c r="O15714" s="173">
        <v>16.12</v>
      </c>
      <c r="P15714" s="173"/>
    </row>
    <row r="15715" spans="1:16" ht="14.1" customHeight="1">
      <c r="A15715" s="174" t="s">
        <v>249</v>
      </c>
      <c r="B15715" s="174"/>
      <c r="C15715" s="174"/>
      <c r="D15715" s="174"/>
      <c r="E15715" s="174"/>
      <c r="F15715" s="174"/>
      <c r="G15715" s="174"/>
      <c r="H15715" s="174"/>
      <c r="I15715" s="175">
        <v>15.94</v>
      </c>
      <c r="J15715" s="175"/>
      <c r="K15715" s="175">
        <v>56.12</v>
      </c>
      <c r="L15715" s="175"/>
      <c r="M15715" s="175"/>
      <c r="N15715" s="175"/>
      <c r="O15715" s="175">
        <v>72.06</v>
      </c>
      <c r="P15715" s="175"/>
    </row>
    <row r="15716" spans="1:16" ht="14.1" customHeight="1">
      <c r="A15716" s="184" t="s">
        <v>1328</v>
      </c>
      <c r="B15716" s="184"/>
      <c r="C15716" s="184"/>
      <c r="D15716" s="184"/>
      <c r="E15716" s="184"/>
      <c r="F15716" s="184"/>
      <c r="G15716" s="184"/>
      <c r="H15716" s="184"/>
      <c r="I15716" s="184"/>
      <c r="J15716" s="184"/>
      <c r="K15716" s="184"/>
      <c r="L15716" s="184"/>
      <c r="M15716" s="184"/>
      <c r="N15716" s="184"/>
      <c r="O15716" s="185" t="s">
        <v>239</v>
      </c>
      <c r="P15716" s="185"/>
    </row>
    <row r="15717" spans="1:16" ht="14.1" customHeight="1">
      <c r="A15717" s="177" t="s">
        <v>240</v>
      </c>
      <c r="B15717" s="177"/>
      <c r="C15717" s="177"/>
      <c r="D15717" s="177"/>
      <c r="E15717" s="177"/>
      <c r="F15717" s="177"/>
      <c r="G15717" s="177"/>
      <c r="H15717" s="177"/>
      <c r="I15717" s="177"/>
      <c r="J15717" s="177"/>
      <c r="K15717" s="177"/>
      <c r="L15717" s="177"/>
      <c r="M15717" s="177"/>
      <c r="N15717" s="177"/>
      <c r="O15717" s="177"/>
      <c r="P15717" s="177"/>
    </row>
    <row r="15718" spans="1:16" ht="22.7" customHeight="1">
      <c r="A15718" s="181" t="s">
        <v>287</v>
      </c>
      <c r="B15718" s="181"/>
      <c r="C15718" s="181"/>
      <c r="D15718" s="182" t="s">
        <v>242</v>
      </c>
      <c r="E15718" s="182"/>
      <c r="F15718" s="104">
        <v>5.86</v>
      </c>
      <c r="G15718" s="183">
        <v>0.3297834</v>
      </c>
      <c r="H15718" s="183"/>
      <c r="I15718" s="176">
        <v>1.9325000000000001</v>
      </c>
      <c r="J15718" s="176"/>
      <c r="K15718" s="176"/>
      <c r="L15718" s="176"/>
      <c r="M15718" s="176"/>
      <c r="N15718" s="176"/>
      <c r="O15718" s="176">
        <v>1.9325000000000001</v>
      </c>
      <c r="P15718" s="176"/>
    </row>
    <row r="15719" spans="1:16" ht="14.1" customHeight="1">
      <c r="A15719" s="181" t="s">
        <v>289</v>
      </c>
      <c r="B15719" s="181"/>
      <c r="C15719" s="181"/>
      <c r="D15719" s="182" t="s">
        <v>242</v>
      </c>
      <c r="E15719" s="182"/>
      <c r="F15719" s="104">
        <v>7.8</v>
      </c>
      <c r="G15719" s="183">
        <v>0.3297834</v>
      </c>
      <c r="H15719" s="183"/>
      <c r="I15719" s="176">
        <v>2.5722999999999998</v>
      </c>
      <c r="J15719" s="176"/>
      <c r="K15719" s="176"/>
      <c r="L15719" s="176"/>
      <c r="M15719" s="176"/>
      <c r="N15719" s="176"/>
      <c r="O15719" s="176">
        <v>2.5722999999999998</v>
      </c>
      <c r="P15719" s="176"/>
    </row>
    <row r="15720" spans="1:16" ht="14.1" customHeight="1">
      <c r="A15720" s="181" t="s">
        <v>244</v>
      </c>
      <c r="B15720" s="181"/>
      <c r="C15720" s="181"/>
      <c r="D15720" s="182"/>
      <c r="E15720" s="182"/>
      <c r="F15720" s="104">
        <v>4.5</v>
      </c>
      <c r="G15720" s="183">
        <v>0.86899999999999999</v>
      </c>
      <c r="H15720" s="183"/>
      <c r="I15720" s="176">
        <v>3.9146999999999998</v>
      </c>
      <c r="J15720" s="176"/>
      <c r="K15720" s="176"/>
      <c r="L15720" s="176"/>
      <c r="M15720" s="176"/>
      <c r="N15720" s="176"/>
      <c r="O15720" s="176">
        <v>3.9146999999999998</v>
      </c>
      <c r="P15720" s="176"/>
    </row>
    <row r="15721" spans="1:16" ht="14.1" customHeight="1">
      <c r="A15721" s="181" t="s">
        <v>245</v>
      </c>
      <c r="B15721" s="181"/>
      <c r="C15721" s="181"/>
      <c r="D15721" s="182"/>
      <c r="E15721" s="182"/>
      <c r="F15721" s="104"/>
      <c r="G15721" s="183"/>
      <c r="H15721" s="183"/>
      <c r="I15721" s="176">
        <v>3.99</v>
      </c>
      <c r="J15721" s="176"/>
      <c r="K15721" s="176"/>
      <c r="L15721" s="176"/>
      <c r="M15721" s="176"/>
      <c r="N15721" s="176"/>
      <c r="O15721" s="176">
        <v>3.99</v>
      </c>
      <c r="P15721" s="176"/>
    </row>
    <row r="15722" spans="1:16" ht="14.1" customHeight="1">
      <c r="A15722" s="177" t="s">
        <v>246</v>
      </c>
      <c r="B15722" s="177"/>
      <c r="C15722" s="177"/>
      <c r="D15722" s="177"/>
      <c r="E15722" s="177"/>
      <c r="F15722" s="177"/>
      <c r="G15722" s="177"/>
      <c r="H15722" s="177"/>
      <c r="I15722" s="177"/>
      <c r="J15722" s="177"/>
      <c r="K15722" s="177"/>
      <c r="L15722" s="177"/>
      <c r="M15722" s="177"/>
      <c r="N15722" s="177"/>
      <c r="O15722" s="178">
        <v>12.41</v>
      </c>
      <c r="P15722" s="178"/>
    </row>
    <row r="15723" spans="1:16" ht="14.1" customHeight="1">
      <c r="A15723" s="177" t="s">
        <v>258</v>
      </c>
      <c r="B15723" s="177"/>
      <c r="C15723" s="177"/>
      <c r="D15723" s="177"/>
      <c r="E15723" s="177"/>
      <c r="F15723" s="177"/>
      <c r="G15723" s="177"/>
      <c r="H15723" s="177"/>
      <c r="I15723" s="177"/>
      <c r="J15723" s="177"/>
      <c r="K15723" s="177"/>
      <c r="L15723" s="177"/>
      <c r="M15723" s="177"/>
      <c r="N15723" s="177"/>
      <c r="O15723" s="177"/>
      <c r="P15723" s="177"/>
    </row>
    <row r="15724" spans="1:16" ht="14.1" customHeight="1">
      <c r="A15724" s="181" t="s">
        <v>909</v>
      </c>
      <c r="B15724" s="181"/>
      <c r="C15724" s="181"/>
      <c r="D15724" s="182" t="s">
        <v>910</v>
      </c>
      <c r="E15724" s="182"/>
      <c r="F15724" s="104">
        <v>7.46</v>
      </c>
      <c r="G15724" s="183">
        <v>0.08</v>
      </c>
      <c r="H15724" s="183"/>
      <c r="I15724" s="176"/>
      <c r="J15724" s="176"/>
      <c r="K15724" s="176">
        <v>0.5968</v>
      </c>
      <c r="L15724" s="176"/>
      <c r="M15724" s="176"/>
      <c r="N15724" s="176"/>
      <c r="O15724" s="176">
        <v>0.5968</v>
      </c>
      <c r="P15724" s="176"/>
    </row>
    <row r="15725" spans="1:16" ht="14.1" customHeight="1">
      <c r="A15725" s="181" t="s">
        <v>911</v>
      </c>
      <c r="B15725" s="181"/>
      <c r="C15725" s="181"/>
      <c r="D15725" s="182" t="s">
        <v>239</v>
      </c>
      <c r="E15725" s="182"/>
      <c r="F15725" s="104">
        <v>13.29</v>
      </c>
      <c r="G15725" s="183">
        <v>1</v>
      </c>
      <c r="H15725" s="183"/>
      <c r="I15725" s="176"/>
      <c r="J15725" s="176"/>
      <c r="K15725" s="176">
        <v>13.29</v>
      </c>
      <c r="L15725" s="176"/>
      <c r="M15725" s="176"/>
      <c r="N15725" s="176"/>
      <c r="O15725" s="176">
        <v>13.29</v>
      </c>
      <c r="P15725" s="176"/>
    </row>
    <row r="15726" spans="1:16" ht="14.1" customHeight="1">
      <c r="A15726" s="181" t="s">
        <v>912</v>
      </c>
      <c r="B15726" s="181"/>
      <c r="C15726" s="181"/>
      <c r="D15726" s="182" t="s">
        <v>282</v>
      </c>
      <c r="E15726" s="182"/>
      <c r="F15726" s="104">
        <v>47.71</v>
      </c>
      <c r="G15726" s="183">
        <v>6.3E-2</v>
      </c>
      <c r="H15726" s="183"/>
      <c r="I15726" s="176"/>
      <c r="J15726" s="176"/>
      <c r="K15726" s="176">
        <v>3.0057</v>
      </c>
      <c r="L15726" s="176"/>
      <c r="M15726" s="176"/>
      <c r="N15726" s="176"/>
      <c r="O15726" s="176">
        <v>3.0057</v>
      </c>
      <c r="P15726" s="176"/>
    </row>
    <row r="15727" spans="1:16" ht="14.1" customHeight="1">
      <c r="A15727" s="177" t="s">
        <v>273</v>
      </c>
      <c r="B15727" s="177"/>
      <c r="C15727" s="177"/>
      <c r="D15727" s="177"/>
      <c r="E15727" s="177"/>
      <c r="F15727" s="177"/>
      <c r="G15727" s="177"/>
      <c r="H15727" s="177"/>
      <c r="I15727" s="177"/>
      <c r="J15727" s="177"/>
      <c r="K15727" s="177"/>
      <c r="L15727" s="177"/>
      <c r="M15727" s="177"/>
      <c r="N15727" s="177"/>
      <c r="O15727" s="178">
        <v>16.89</v>
      </c>
      <c r="P15727" s="178"/>
    </row>
    <row r="15728" spans="1:16" ht="14.1" customHeight="1">
      <c r="A15728" s="179" t="s">
        <v>247</v>
      </c>
      <c r="B15728" s="179"/>
      <c r="C15728" s="179"/>
      <c r="D15728" s="179"/>
      <c r="E15728" s="179"/>
      <c r="F15728" s="179"/>
      <c r="G15728" s="179"/>
      <c r="H15728" s="179"/>
      <c r="I15728" s="180">
        <v>12.41</v>
      </c>
      <c r="J15728" s="180"/>
      <c r="K15728" s="180">
        <v>16.89</v>
      </c>
      <c r="L15728" s="180"/>
      <c r="M15728" s="180"/>
      <c r="N15728" s="180"/>
      <c r="O15728" s="180">
        <v>29.3</v>
      </c>
      <c r="P15728" s="180"/>
    </row>
    <row r="15729" spans="1:16" ht="14.1" customHeight="1">
      <c r="A15729" s="172" t="s">
        <v>248</v>
      </c>
      <c r="B15729" s="172"/>
      <c r="C15729" s="172"/>
      <c r="D15729" s="172"/>
      <c r="E15729" s="172"/>
      <c r="F15729" s="172"/>
      <c r="G15729" s="172"/>
      <c r="H15729" s="172"/>
      <c r="I15729" s="173">
        <v>3.58</v>
      </c>
      <c r="J15729" s="173"/>
      <c r="K15729" s="173">
        <v>4.8600000000000003</v>
      </c>
      <c r="L15729" s="173"/>
      <c r="M15729" s="173"/>
      <c r="N15729" s="173"/>
      <c r="O15729" s="173">
        <v>8.44</v>
      </c>
      <c r="P15729" s="173"/>
    </row>
    <row r="15730" spans="1:16" ht="14.1" customHeight="1">
      <c r="A15730" s="174" t="s">
        <v>249</v>
      </c>
      <c r="B15730" s="174"/>
      <c r="C15730" s="174"/>
      <c r="D15730" s="174"/>
      <c r="E15730" s="174"/>
      <c r="F15730" s="174"/>
      <c r="G15730" s="174"/>
      <c r="H15730" s="174"/>
      <c r="I15730" s="175">
        <v>15.99</v>
      </c>
      <c r="J15730" s="175"/>
      <c r="K15730" s="175">
        <v>21.75</v>
      </c>
      <c r="L15730" s="175"/>
      <c r="M15730" s="175"/>
      <c r="N15730" s="175"/>
      <c r="O15730" s="175">
        <v>37.74</v>
      </c>
      <c r="P15730" s="175"/>
    </row>
    <row r="15731" spans="1:16" ht="22.7" customHeight="1">
      <c r="A15731" s="184" t="s">
        <v>1329</v>
      </c>
      <c r="B15731" s="184"/>
      <c r="C15731" s="184"/>
      <c r="D15731" s="184"/>
      <c r="E15731" s="184"/>
      <c r="F15731" s="184"/>
      <c r="G15731" s="184"/>
      <c r="H15731" s="184"/>
      <c r="I15731" s="184"/>
      <c r="J15731" s="184"/>
      <c r="K15731" s="184"/>
      <c r="L15731" s="184"/>
      <c r="M15731" s="184"/>
      <c r="N15731" s="184"/>
      <c r="O15731" s="185" t="s">
        <v>239</v>
      </c>
      <c r="P15731" s="185"/>
    </row>
    <row r="15732" spans="1:16" ht="14.1" customHeight="1">
      <c r="A15732" s="177" t="s">
        <v>240</v>
      </c>
      <c r="B15732" s="177"/>
      <c r="C15732" s="177"/>
      <c r="D15732" s="177"/>
      <c r="E15732" s="177"/>
      <c r="F15732" s="177"/>
      <c r="G15732" s="177"/>
      <c r="H15732" s="177"/>
      <c r="I15732" s="177"/>
      <c r="J15732" s="177"/>
      <c r="K15732" s="177"/>
      <c r="L15732" s="177"/>
      <c r="M15732" s="177"/>
      <c r="N15732" s="177"/>
      <c r="O15732" s="177"/>
      <c r="P15732" s="177"/>
    </row>
    <row r="15733" spans="1:16" ht="22.7" customHeight="1">
      <c r="A15733" s="181" t="s">
        <v>287</v>
      </c>
      <c r="B15733" s="181"/>
      <c r="C15733" s="181"/>
      <c r="D15733" s="182" t="s">
        <v>242</v>
      </c>
      <c r="E15733" s="182"/>
      <c r="F15733" s="104">
        <v>5.86</v>
      </c>
      <c r="G15733" s="183">
        <v>3.5833700000000003E-2</v>
      </c>
      <c r="H15733" s="183"/>
      <c r="I15733" s="176">
        <v>0.21</v>
      </c>
      <c r="J15733" s="176"/>
      <c r="K15733" s="176"/>
      <c r="L15733" s="176"/>
      <c r="M15733" s="176"/>
      <c r="N15733" s="176"/>
      <c r="O15733" s="176">
        <v>0.21</v>
      </c>
      <c r="P15733" s="176"/>
    </row>
    <row r="15734" spans="1:16" ht="5.45" customHeight="1"/>
    <row r="15735" spans="1:16" ht="14.1" customHeight="1">
      <c r="A15735" s="170" t="s">
        <v>270</v>
      </c>
      <c r="B15735" s="170"/>
      <c r="C15735" s="170"/>
      <c r="D15735" s="170"/>
      <c r="E15735" s="170"/>
      <c r="F15735" s="170"/>
      <c r="G15735" s="170"/>
      <c r="H15735" s="170"/>
      <c r="I15735" s="170"/>
      <c r="J15735" s="170"/>
      <c r="K15735" s="170"/>
      <c r="L15735" s="170"/>
      <c r="M15735" s="170"/>
      <c r="N15735" s="170"/>
      <c r="O15735" s="170"/>
      <c r="P15735" s="170"/>
    </row>
    <row r="15736" spans="1:16" ht="14.1" customHeight="1">
      <c r="A15736" s="171" t="s">
        <v>271</v>
      </c>
      <c r="B15736" s="171"/>
      <c r="C15736" s="171"/>
      <c r="D15736" s="171"/>
      <c r="E15736" s="171"/>
      <c r="F15736" s="171"/>
      <c r="G15736" s="171"/>
      <c r="H15736" s="171"/>
      <c r="I15736" s="171"/>
      <c r="J15736" s="171"/>
      <c r="K15736" s="171"/>
      <c r="L15736" s="171"/>
      <c r="M15736" s="171"/>
      <c r="N15736" s="171"/>
      <c r="O15736" s="171"/>
      <c r="P15736" s="171"/>
    </row>
    <row r="15737" spans="1:16" ht="65.25" customHeight="1">
      <c r="A15737" s="198"/>
      <c r="B15737" s="198"/>
      <c r="C15737" s="198"/>
      <c r="D15737" s="198"/>
      <c r="E15737" s="198"/>
      <c r="F15737" s="198"/>
      <c r="G15737" s="198"/>
      <c r="H15737" s="198"/>
      <c r="I15737" s="198"/>
      <c r="J15737" s="198"/>
      <c r="K15737" s="198"/>
      <c r="L15737" s="198"/>
      <c r="M15737" s="198"/>
      <c r="N15737" s="198"/>
      <c r="O15737" s="198"/>
      <c r="P15737" s="198"/>
    </row>
    <row r="15738" spans="1:16" ht="5.65" customHeight="1"/>
    <row r="15739" spans="1:16" ht="19.7" customHeight="1">
      <c r="A15739" s="199" t="s">
        <v>218</v>
      </c>
      <c r="B15739" s="199"/>
      <c r="C15739" s="199"/>
      <c r="D15739" s="199"/>
      <c r="E15739" s="199"/>
      <c r="F15739" s="199"/>
      <c r="G15739" s="199"/>
      <c r="H15739" s="199"/>
      <c r="I15739" s="199"/>
      <c r="J15739" s="199"/>
      <c r="K15739" s="199"/>
      <c r="L15739" s="199"/>
      <c r="M15739" s="199"/>
      <c r="N15739" s="199"/>
      <c r="O15739" s="199"/>
      <c r="P15739" s="199"/>
    </row>
    <row r="15740" spans="1:16" ht="15.75" customHeight="1">
      <c r="A15740" s="105" t="s">
        <v>117</v>
      </c>
      <c r="B15740" s="196" t="s">
        <v>118</v>
      </c>
      <c r="C15740" s="196"/>
      <c r="D15740" s="196"/>
      <c r="E15740" s="196"/>
      <c r="F15740" s="196"/>
      <c r="G15740" s="196"/>
      <c r="H15740" s="196"/>
      <c r="I15740" s="196"/>
      <c r="J15740" s="196"/>
      <c r="K15740" s="196"/>
      <c r="L15740" s="193" t="s">
        <v>119</v>
      </c>
      <c r="M15740" s="193"/>
      <c r="N15740" s="200" t="s">
        <v>171</v>
      </c>
      <c r="O15740" s="200"/>
      <c r="P15740" s="200"/>
    </row>
    <row r="15741" spans="1:16" ht="12.6" customHeight="1">
      <c r="A15741" s="105" t="s">
        <v>120</v>
      </c>
      <c r="B15741" s="196" t="s">
        <v>121</v>
      </c>
      <c r="C15741" s="196"/>
      <c r="D15741" s="196"/>
      <c r="E15741" s="196"/>
      <c r="F15741" s="196"/>
      <c r="G15741" s="196"/>
      <c r="H15741" s="196"/>
      <c r="I15741" s="196"/>
      <c r="J15741" s="196"/>
      <c r="K15741" s="196"/>
      <c r="L15741" s="193" t="s">
        <v>219</v>
      </c>
      <c r="M15741" s="193"/>
      <c r="N15741" s="194" t="s">
        <v>3435</v>
      </c>
      <c r="O15741" s="194"/>
      <c r="P15741" s="194"/>
    </row>
    <row r="15742" spans="1:16" ht="14.45" customHeight="1">
      <c r="A15742" s="105" t="s">
        <v>220</v>
      </c>
      <c r="B15742" s="193" t="s">
        <v>170</v>
      </c>
      <c r="C15742" s="193"/>
      <c r="D15742" s="193"/>
      <c r="E15742" s="193"/>
      <c r="F15742" s="193"/>
      <c r="G15742" s="193"/>
      <c r="H15742" s="193"/>
      <c r="I15742" s="193"/>
      <c r="J15742" s="193"/>
      <c r="K15742" s="193"/>
      <c r="L15742" s="193" t="s">
        <v>122</v>
      </c>
      <c r="M15742" s="193"/>
      <c r="N15742" s="194"/>
      <c r="O15742" s="194"/>
      <c r="P15742" s="194"/>
    </row>
    <row r="15743" spans="1:16" ht="14.65" customHeight="1">
      <c r="A15743" s="105" t="s">
        <v>221</v>
      </c>
      <c r="B15743" s="193" t="s">
        <v>170</v>
      </c>
      <c r="C15743" s="193"/>
      <c r="D15743" s="193"/>
      <c r="E15743" s="193"/>
      <c r="F15743" s="193"/>
      <c r="G15743" s="193"/>
      <c r="H15743" s="193"/>
      <c r="I15743" s="193"/>
      <c r="J15743" s="193"/>
      <c r="K15743" s="193"/>
      <c r="L15743" s="193" t="s">
        <v>123</v>
      </c>
      <c r="M15743" s="193"/>
      <c r="N15743" s="194" t="s">
        <v>124</v>
      </c>
      <c r="O15743" s="194"/>
      <c r="P15743" s="194"/>
    </row>
    <row r="15744" spans="1:16" ht="26.45" customHeight="1">
      <c r="A15744" s="105" t="s">
        <v>222</v>
      </c>
      <c r="B15744" s="193" t="s">
        <v>170</v>
      </c>
      <c r="C15744" s="193"/>
      <c r="D15744" s="193"/>
      <c r="E15744" s="193"/>
      <c r="F15744" s="193"/>
      <c r="G15744" s="193"/>
      <c r="H15744" s="193"/>
      <c r="I15744" s="193"/>
      <c r="J15744" s="193"/>
      <c r="K15744" s="193"/>
      <c r="L15744" s="193" t="s">
        <v>125</v>
      </c>
      <c r="M15744" s="193"/>
      <c r="N15744" s="195" t="s">
        <v>3801</v>
      </c>
      <c r="O15744" s="195"/>
      <c r="P15744" s="195"/>
    </row>
    <row r="15745" spans="1:16" ht="13.35" customHeight="1">
      <c r="A15745" s="106" t="s">
        <v>126</v>
      </c>
      <c r="B15745" s="188"/>
      <c r="C15745" s="188"/>
      <c r="D15745" s="188"/>
      <c r="E15745" s="188"/>
      <c r="F15745" s="188"/>
      <c r="G15745" s="188"/>
      <c r="H15745" s="188"/>
      <c r="I15745" s="188"/>
      <c r="J15745" s="188"/>
      <c r="K15745" s="188"/>
      <c r="L15745" s="188" t="s">
        <v>127</v>
      </c>
      <c r="M15745" s="188"/>
      <c r="N15745" s="189" t="s">
        <v>173</v>
      </c>
      <c r="O15745" s="189"/>
      <c r="P15745" s="189"/>
    </row>
    <row r="15746" spans="1:16" ht="15.75" customHeight="1">
      <c r="A15746" s="190" t="s">
        <v>223</v>
      </c>
      <c r="B15746" s="190"/>
      <c r="C15746" s="191" t="s">
        <v>224</v>
      </c>
      <c r="D15746" s="191"/>
      <c r="E15746" s="192" t="s">
        <v>225</v>
      </c>
      <c r="F15746" s="192"/>
      <c r="G15746" s="192"/>
      <c r="H15746" s="191" t="s">
        <v>226</v>
      </c>
      <c r="I15746" s="191"/>
      <c r="J15746" s="192" t="s">
        <v>227</v>
      </c>
      <c r="K15746" s="192"/>
      <c r="L15746" s="192"/>
      <c r="M15746" s="192"/>
      <c r="N15746" s="192"/>
      <c r="O15746" s="192"/>
      <c r="P15746" s="103" t="s">
        <v>228</v>
      </c>
    </row>
    <row r="15747" spans="1:16" ht="17.100000000000001" customHeight="1">
      <c r="A15747" s="186" t="s">
        <v>229</v>
      </c>
      <c r="B15747" s="186"/>
      <c r="C15747" s="186"/>
      <c r="D15747" s="187" t="s">
        <v>230</v>
      </c>
      <c r="E15747" s="187"/>
      <c r="F15747" s="187" t="s">
        <v>231</v>
      </c>
      <c r="G15747" s="187" t="s">
        <v>232</v>
      </c>
      <c r="H15747" s="187"/>
      <c r="I15747" s="187" t="s">
        <v>233</v>
      </c>
      <c r="J15747" s="187"/>
      <c r="K15747" s="187"/>
      <c r="L15747" s="187"/>
      <c r="M15747" s="187"/>
      <c r="N15747" s="187"/>
      <c r="O15747" s="187"/>
      <c r="P15747" s="187"/>
    </row>
    <row r="15748" spans="1:16" ht="17.100000000000001" customHeight="1">
      <c r="A15748" s="186"/>
      <c r="B15748" s="186"/>
      <c r="C15748" s="186"/>
      <c r="D15748" s="187"/>
      <c r="E15748" s="187"/>
      <c r="F15748" s="187"/>
      <c r="G15748" s="187"/>
      <c r="H15748" s="187"/>
      <c r="I15748" s="187" t="s">
        <v>234</v>
      </c>
      <c r="J15748" s="187"/>
      <c r="K15748" s="187" t="s">
        <v>235</v>
      </c>
      <c r="L15748" s="187"/>
      <c r="M15748" s="187" t="s">
        <v>236</v>
      </c>
      <c r="N15748" s="187"/>
      <c r="O15748" s="187" t="s">
        <v>237</v>
      </c>
      <c r="P15748" s="187"/>
    </row>
    <row r="15749" spans="1:16" ht="14.1" customHeight="1">
      <c r="A15749" s="181" t="s">
        <v>289</v>
      </c>
      <c r="B15749" s="181"/>
      <c r="C15749" s="181"/>
      <c r="D15749" s="182" t="s">
        <v>242</v>
      </c>
      <c r="E15749" s="182"/>
      <c r="F15749" s="104">
        <v>7.8</v>
      </c>
      <c r="G15749" s="183">
        <v>3.5833700000000003E-2</v>
      </c>
      <c r="H15749" s="183"/>
      <c r="I15749" s="176">
        <v>0.27950000000000003</v>
      </c>
      <c r="J15749" s="176"/>
      <c r="K15749" s="176"/>
      <c r="L15749" s="176"/>
      <c r="M15749" s="176"/>
      <c r="N15749" s="176"/>
      <c r="O15749" s="176">
        <v>0.27950000000000003</v>
      </c>
      <c r="P15749" s="176"/>
    </row>
    <row r="15750" spans="1:16" ht="14.1" customHeight="1">
      <c r="A15750" s="181" t="s">
        <v>244</v>
      </c>
      <c r="B15750" s="181"/>
      <c r="C15750" s="181"/>
      <c r="D15750" s="182"/>
      <c r="E15750" s="182"/>
      <c r="F15750" s="104">
        <v>0.49</v>
      </c>
      <c r="G15750" s="183">
        <v>0.86899999999999999</v>
      </c>
      <c r="H15750" s="183"/>
      <c r="I15750" s="176">
        <v>0.4254</v>
      </c>
      <c r="J15750" s="176"/>
      <c r="K15750" s="176"/>
      <c r="L15750" s="176"/>
      <c r="M15750" s="176"/>
      <c r="N15750" s="176"/>
      <c r="O15750" s="176">
        <v>0.4254</v>
      </c>
      <c r="P15750" s="176"/>
    </row>
    <row r="15751" spans="1:16" ht="14.1" customHeight="1">
      <c r="A15751" s="181" t="s">
        <v>245</v>
      </c>
      <c r="B15751" s="181"/>
      <c r="C15751" s="181"/>
      <c r="D15751" s="182"/>
      <c r="E15751" s="182"/>
      <c r="F15751" s="104"/>
      <c r="G15751" s="183"/>
      <c r="H15751" s="183"/>
      <c r="I15751" s="176">
        <v>0.43</v>
      </c>
      <c r="J15751" s="176"/>
      <c r="K15751" s="176"/>
      <c r="L15751" s="176"/>
      <c r="M15751" s="176"/>
      <c r="N15751" s="176"/>
      <c r="O15751" s="176">
        <v>0.43</v>
      </c>
      <c r="P15751" s="176"/>
    </row>
    <row r="15752" spans="1:16" ht="14.1" customHeight="1">
      <c r="A15752" s="177" t="s">
        <v>246</v>
      </c>
      <c r="B15752" s="177"/>
      <c r="C15752" s="177"/>
      <c r="D15752" s="177"/>
      <c r="E15752" s="177"/>
      <c r="F15752" s="177"/>
      <c r="G15752" s="177"/>
      <c r="H15752" s="177"/>
      <c r="I15752" s="177"/>
      <c r="J15752" s="177"/>
      <c r="K15752" s="177"/>
      <c r="L15752" s="177"/>
      <c r="M15752" s="177"/>
      <c r="N15752" s="177"/>
      <c r="O15752" s="178">
        <v>1.34</v>
      </c>
      <c r="P15752" s="178"/>
    </row>
    <row r="15753" spans="1:16" ht="14.1" customHeight="1">
      <c r="A15753" s="177" t="s">
        <v>258</v>
      </c>
      <c r="B15753" s="177"/>
      <c r="C15753" s="177"/>
      <c r="D15753" s="177"/>
      <c r="E15753" s="177"/>
      <c r="F15753" s="177"/>
      <c r="G15753" s="177"/>
      <c r="H15753" s="177"/>
      <c r="I15753" s="177"/>
      <c r="J15753" s="177"/>
      <c r="K15753" s="177"/>
      <c r="L15753" s="177"/>
      <c r="M15753" s="177"/>
      <c r="N15753" s="177"/>
      <c r="O15753" s="177"/>
      <c r="P15753" s="177"/>
    </row>
    <row r="15754" spans="1:16" ht="22.7" customHeight="1">
      <c r="A15754" s="181" t="s">
        <v>914</v>
      </c>
      <c r="B15754" s="181"/>
      <c r="C15754" s="181"/>
      <c r="D15754" s="182" t="s">
        <v>239</v>
      </c>
      <c r="E15754" s="182"/>
      <c r="F15754" s="104">
        <v>1.84</v>
      </c>
      <c r="G15754" s="183">
        <v>1</v>
      </c>
      <c r="H15754" s="183"/>
      <c r="I15754" s="176"/>
      <c r="J15754" s="176"/>
      <c r="K15754" s="176">
        <v>1.84</v>
      </c>
      <c r="L15754" s="176"/>
      <c r="M15754" s="176"/>
      <c r="N15754" s="176"/>
      <c r="O15754" s="176">
        <v>1.84</v>
      </c>
      <c r="P15754" s="176"/>
    </row>
    <row r="15755" spans="1:16" ht="22.7" customHeight="1">
      <c r="A15755" s="181" t="s">
        <v>915</v>
      </c>
      <c r="B15755" s="181"/>
      <c r="C15755" s="181"/>
      <c r="D15755" s="182" t="s">
        <v>239</v>
      </c>
      <c r="E15755" s="182"/>
      <c r="F15755" s="104">
        <v>2.6</v>
      </c>
      <c r="G15755" s="183">
        <v>1</v>
      </c>
      <c r="H15755" s="183"/>
      <c r="I15755" s="176"/>
      <c r="J15755" s="176"/>
      <c r="K15755" s="176">
        <v>2.6</v>
      </c>
      <c r="L15755" s="176"/>
      <c r="M15755" s="176"/>
      <c r="N15755" s="176"/>
      <c r="O15755" s="176">
        <v>2.6</v>
      </c>
      <c r="P15755" s="176"/>
    </row>
    <row r="15756" spans="1:16" ht="42.4" customHeight="1">
      <c r="A15756" s="181" t="s">
        <v>916</v>
      </c>
      <c r="B15756" s="181"/>
      <c r="C15756" s="181"/>
      <c r="D15756" s="182" t="s">
        <v>239</v>
      </c>
      <c r="E15756" s="182"/>
      <c r="F15756" s="104">
        <v>23.69</v>
      </c>
      <c r="G15756" s="183">
        <v>0.02</v>
      </c>
      <c r="H15756" s="183"/>
      <c r="I15756" s="176"/>
      <c r="J15756" s="176"/>
      <c r="K15756" s="176">
        <v>0.4738</v>
      </c>
      <c r="L15756" s="176"/>
      <c r="M15756" s="176"/>
      <c r="N15756" s="176"/>
      <c r="O15756" s="176">
        <v>0.4738</v>
      </c>
      <c r="P15756" s="176"/>
    </row>
    <row r="15757" spans="1:16" ht="14.1" customHeight="1">
      <c r="A15757" s="177" t="s">
        <v>273</v>
      </c>
      <c r="B15757" s="177"/>
      <c r="C15757" s="177"/>
      <c r="D15757" s="177"/>
      <c r="E15757" s="177"/>
      <c r="F15757" s="177"/>
      <c r="G15757" s="177"/>
      <c r="H15757" s="177"/>
      <c r="I15757" s="177"/>
      <c r="J15757" s="177"/>
      <c r="K15757" s="177"/>
      <c r="L15757" s="177"/>
      <c r="M15757" s="177"/>
      <c r="N15757" s="177"/>
      <c r="O15757" s="178">
        <v>4.91</v>
      </c>
      <c r="P15757" s="178"/>
    </row>
    <row r="15758" spans="1:16" ht="14.1" customHeight="1">
      <c r="A15758" s="179" t="s">
        <v>247</v>
      </c>
      <c r="B15758" s="179"/>
      <c r="C15758" s="179"/>
      <c r="D15758" s="179"/>
      <c r="E15758" s="179"/>
      <c r="F15758" s="179"/>
      <c r="G15758" s="179"/>
      <c r="H15758" s="179"/>
      <c r="I15758" s="180">
        <v>1.34</v>
      </c>
      <c r="J15758" s="180"/>
      <c r="K15758" s="180">
        <v>4.91</v>
      </c>
      <c r="L15758" s="180"/>
      <c r="M15758" s="180"/>
      <c r="N15758" s="180"/>
      <c r="O15758" s="180">
        <v>6.25</v>
      </c>
      <c r="P15758" s="180"/>
    </row>
    <row r="15759" spans="1:16" ht="14.1" customHeight="1">
      <c r="A15759" s="172" t="s">
        <v>248</v>
      </c>
      <c r="B15759" s="172"/>
      <c r="C15759" s="172"/>
      <c r="D15759" s="172"/>
      <c r="E15759" s="172"/>
      <c r="F15759" s="172"/>
      <c r="G15759" s="172"/>
      <c r="H15759" s="172"/>
      <c r="I15759" s="173">
        <v>0.39</v>
      </c>
      <c r="J15759" s="173"/>
      <c r="K15759" s="173">
        <v>1.41</v>
      </c>
      <c r="L15759" s="173"/>
      <c r="M15759" s="173"/>
      <c r="N15759" s="173"/>
      <c r="O15759" s="173">
        <v>1.8</v>
      </c>
      <c r="P15759" s="173"/>
    </row>
    <row r="15760" spans="1:16" ht="14.1" customHeight="1">
      <c r="A15760" s="174" t="s">
        <v>249</v>
      </c>
      <c r="B15760" s="174"/>
      <c r="C15760" s="174"/>
      <c r="D15760" s="174"/>
      <c r="E15760" s="174"/>
      <c r="F15760" s="174"/>
      <c r="G15760" s="174"/>
      <c r="H15760" s="174"/>
      <c r="I15760" s="175">
        <v>1.73</v>
      </c>
      <c r="J15760" s="175"/>
      <c r="K15760" s="175">
        <v>6.32</v>
      </c>
      <c r="L15760" s="175"/>
      <c r="M15760" s="175"/>
      <c r="N15760" s="175"/>
      <c r="O15760" s="175">
        <v>8.0500000000000007</v>
      </c>
      <c r="P15760" s="175"/>
    </row>
    <row r="15761" spans="1:16" ht="22.7" customHeight="1">
      <c r="A15761" s="184" t="s">
        <v>1330</v>
      </c>
      <c r="B15761" s="184"/>
      <c r="C15761" s="184"/>
      <c r="D15761" s="184"/>
      <c r="E15761" s="184"/>
      <c r="F15761" s="184"/>
      <c r="G15761" s="184"/>
      <c r="H15761" s="184"/>
      <c r="I15761" s="184"/>
      <c r="J15761" s="184"/>
      <c r="K15761" s="184"/>
      <c r="L15761" s="184"/>
      <c r="M15761" s="184"/>
      <c r="N15761" s="184"/>
      <c r="O15761" s="185" t="s">
        <v>239</v>
      </c>
      <c r="P15761" s="185"/>
    </row>
    <row r="15762" spans="1:16" ht="14.1" customHeight="1">
      <c r="A15762" s="177" t="s">
        <v>240</v>
      </c>
      <c r="B15762" s="177"/>
      <c r="C15762" s="177"/>
      <c r="D15762" s="177"/>
      <c r="E15762" s="177"/>
      <c r="F15762" s="177"/>
      <c r="G15762" s="177"/>
      <c r="H15762" s="177"/>
      <c r="I15762" s="177"/>
      <c r="J15762" s="177"/>
      <c r="K15762" s="177"/>
      <c r="L15762" s="177"/>
      <c r="M15762" s="177"/>
      <c r="N15762" s="177"/>
      <c r="O15762" s="177"/>
      <c r="P15762" s="177"/>
    </row>
    <row r="15763" spans="1:16" ht="22.7" customHeight="1">
      <c r="A15763" s="181" t="s">
        <v>287</v>
      </c>
      <c r="B15763" s="181"/>
      <c r="C15763" s="181"/>
      <c r="D15763" s="182" t="s">
        <v>242</v>
      </c>
      <c r="E15763" s="182"/>
      <c r="F15763" s="104">
        <v>5.86</v>
      </c>
      <c r="G15763" s="183">
        <v>4.5561699999999997E-2</v>
      </c>
      <c r="H15763" s="183"/>
      <c r="I15763" s="176">
        <v>0.26700000000000002</v>
      </c>
      <c r="J15763" s="176"/>
      <c r="K15763" s="176"/>
      <c r="L15763" s="176"/>
      <c r="M15763" s="176"/>
      <c r="N15763" s="176"/>
      <c r="O15763" s="176">
        <v>0.26700000000000002</v>
      </c>
      <c r="P15763" s="176"/>
    </row>
    <row r="15764" spans="1:16" ht="14.1" customHeight="1">
      <c r="A15764" s="181" t="s">
        <v>289</v>
      </c>
      <c r="B15764" s="181"/>
      <c r="C15764" s="181"/>
      <c r="D15764" s="182" t="s">
        <v>242</v>
      </c>
      <c r="E15764" s="182"/>
      <c r="F15764" s="104">
        <v>7.8</v>
      </c>
      <c r="G15764" s="183">
        <v>4.5561699999999997E-2</v>
      </c>
      <c r="H15764" s="183"/>
      <c r="I15764" s="176">
        <v>0.35539999999999999</v>
      </c>
      <c r="J15764" s="176"/>
      <c r="K15764" s="176"/>
      <c r="L15764" s="176"/>
      <c r="M15764" s="176"/>
      <c r="N15764" s="176"/>
      <c r="O15764" s="176">
        <v>0.35539999999999999</v>
      </c>
      <c r="P15764" s="176"/>
    </row>
    <row r="15765" spans="1:16" ht="14.1" customHeight="1">
      <c r="A15765" s="181" t="s">
        <v>244</v>
      </c>
      <c r="B15765" s="181"/>
      <c r="C15765" s="181"/>
      <c r="D15765" s="182"/>
      <c r="E15765" s="182"/>
      <c r="F15765" s="104">
        <v>0.62</v>
      </c>
      <c r="G15765" s="183">
        <v>0.86899999999999999</v>
      </c>
      <c r="H15765" s="183"/>
      <c r="I15765" s="176">
        <v>0.54090000000000005</v>
      </c>
      <c r="J15765" s="176"/>
      <c r="K15765" s="176"/>
      <c r="L15765" s="176"/>
      <c r="M15765" s="176"/>
      <c r="N15765" s="176"/>
      <c r="O15765" s="176">
        <v>0.54090000000000005</v>
      </c>
      <c r="P15765" s="176"/>
    </row>
    <row r="15766" spans="1:16" ht="14.1" customHeight="1">
      <c r="A15766" s="181" t="s">
        <v>245</v>
      </c>
      <c r="B15766" s="181"/>
      <c r="C15766" s="181"/>
      <c r="D15766" s="182"/>
      <c r="E15766" s="182"/>
      <c r="F15766" s="104"/>
      <c r="G15766" s="183"/>
      <c r="H15766" s="183"/>
      <c r="I15766" s="176">
        <v>0.56000000000000005</v>
      </c>
      <c r="J15766" s="176"/>
      <c r="K15766" s="176"/>
      <c r="L15766" s="176"/>
      <c r="M15766" s="176"/>
      <c r="N15766" s="176"/>
      <c r="O15766" s="176">
        <v>0.56000000000000005</v>
      </c>
      <c r="P15766" s="176"/>
    </row>
    <row r="15767" spans="1:16" ht="14.1" customHeight="1">
      <c r="A15767" s="177" t="s">
        <v>246</v>
      </c>
      <c r="B15767" s="177"/>
      <c r="C15767" s="177"/>
      <c r="D15767" s="177"/>
      <c r="E15767" s="177"/>
      <c r="F15767" s="177"/>
      <c r="G15767" s="177"/>
      <c r="H15767" s="177"/>
      <c r="I15767" s="177"/>
      <c r="J15767" s="177"/>
      <c r="K15767" s="177"/>
      <c r="L15767" s="177"/>
      <c r="M15767" s="177"/>
      <c r="N15767" s="177"/>
      <c r="O15767" s="178">
        <v>1.72</v>
      </c>
      <c r="P15767" s="178"/>
    </row>
    <row r="15768" spans="1:16" ht="14.1" customHeight="1">
      <c r="A15768" s="177" t="s">
        <v>258</v>
      </c>
      <c r="B15768" s="177"/>
      <c r="C15768" s="177"/>
      <c r="D15768" s="177"/>
      <c r="E15768" s="177"/>
      <c r="F15768" s="177"/>
      <c r="G15768" s="177"/>
      <c r="H15768" s="177"/>
      <c r="I15768" s="177"/>
      <c r="J15768" s="177"/>
      <c r="K15768" s="177"/>
      <c r="L15768" s="177"/>
      <c r="M15768" s="177"/>
      <c r="N15768" s="177"/>
      <c r="O15768" s="177"/>
      <c r="P15768" s="177"/>
    </row>
    <row r="15769" spans="1:16" ht="22.7" customHeight="1">
      <c r="A15769" s="181" t="s">
        <v>914</v>
      </c>
      <c r="B15769" s="181"/>
      <c r="C15769" s="181"/>
      <c r="D15769" s="182" t="s">
        <v>239</v>
      </c>
      <c r="E15769" s="182"/>
      <c r="F15769" s="104">
        <v>1.84</v>
      </c>
      <c r="G15769" s="183">
        <v>1</v>
      </c>
      <c r="H15769" s="183"/>
      <c r="I15769" s="176"/>
      <c r="J15769" s="176"/>
      <c r="K15769" s="176">
        <v>1.84</v>
      </c>
      <c r="L15769" s="176"/>
      <c r="M15769" s="176"/>
      <c r="N15769" s="176"/>
      <c r="O15769" s="176">
        <v>1.84</v>
      </c>
      <c r="P15769" s="176"/>
    </row>
    <row r="15770" spans="1:16" ht="22.7" customHeight="1">
      <c r="A15770" s="181" t="s">
        <v>918</v>
      </c>
      <c r="B15770" s="181"/>
      <c r="C15770" s="181"/>
      <c r="D15770" s="182" t="s">
        <v>239</v>
      </c>
      <c r="E15770" s="182"/>
      <c r="F15770" s="104">
        <v>10.11</v>
      </c>
      <c r="G15770" s="183">
        <v>1</v>
      </c>
      <c r="H15770" s="183"/>
      <c r="I15770" s="176"/>
      <c r="J15770" s="176"/>
      <c r="K15770" s="176">
        <v>10.11</v>
      </c>
      <c r="L15770" s="176"/>
      <c r="M15770" s="176"/>
      <c r="N15770" s="176"/>
      <c r="O15770" s="176">
        <v>10.11</v>
      </c>
      <c r="P15770" s="176"/>
    </row>
    <row r="15771" spans="1:16" ht="42.4" customHeight="1">
      <c r="A15771" s="181" t="s">
        <v>916</v>
      </c>
      <c r="B15771" s="181"/>
      <c r="C15771" s="181"/>
      <c r="D15771" s="182" t="s">
        <v>239</v>
      </c>
      <c r="E15771" s="182"/>
      <c r="F15771" s="104">
        <v>23.69</v>
      </c>
      <c r="G15771" s="183">
        <v>0.02</v>
      </c>
      <c r="H15771" s="183"/>
      <c r="I15771" s="176"/>
      <c r="J15771" s="176"/>
      <c r="K15771" s="176">
        <v>0.4738</v>
      </c>
      <c r="L15771" s="176"/>
      <c r="M15771" s="176"/>
      <c r="N15771" s="176"/>
      <c r="O15771" s="176">
        <v>0.4738</v>
      </c>
      <c r="P15771" s="176"/>
    </row>
    <row r="15772" spans="1:16" ht="14.25" customHeight="1">
      <c r="A15772" s="177" t="s">
        <v>273</v>
      </c>
      <c r="B15772" s="177"/>
      <c r="C15772" s="177"/>
      <c r="D15772" s="177"/>
      <c r="E15772" s="177"/>
      <c r="F15772" s="177"/>
      <c r="G15772" s="177"/>
      <c r="H15772" s="177"/>
      <c r="I15772" s="177"/>
      <c r="J15772" s="177"/>
      <c r="K15772" s="177"/>
      <c r="L15772" s="177"/>
      <c r="M15772" s="177"/>
      <c r="N15772" s="177"/>
      <c r="O15772" s="178">
        <v>12.42</v>
      </c>
      <c r="P15772" s="178"/>
    </row>
    <row r="15773" spans="1:16" ht="14.1" customHeight="1">
      <c r="A15773" s="179" t="s">
        <v>247</v>
      </c>
      <c r="B15773" s="179"/>
      <c r="C15773" s="179"/>
      <c r="D15773" s="179"/>
      <c r="E15773" s="179"/>
      <c r="F15773" s="179"/>
      <c r="G15773" s="179"/>
      <c r="H15773" s="179"/>
      <c r="I15773" s="180">
        <v>1.72</v>
      </c>
      <c r="J15773" s="180"/>
      <c r="K15773" s="180">
        <v>12.42</v>
      </c>
      <c r="L15773" s="180"/>
      <c r="M15773" s="180"/>
      <c r="N15773" s="180"/>
      <c r="O15773" s="180">
        <v>14.14</v>
      </c>
      <c r="P15773" s="180"/>
    </row>
    <row r="15774" spans="1:16" ht="14.1" customHeight="1">
      <c r="A15774" s="172" t="s">
        <v>248</v>
      </c>
      <c r="B15774" s="172"/>
      <c r="C15774" s="172"/>
      <c r="D15774" s="172"/>
      <c r="E15774" s="172"/>
      <c r="F15774" s="172"/>
      <c r="G15774" s="172"/>
      <c r="H15774" s="172"/>
      <c r="I15774" s="173">
        <v>0.5</v>
      </c>
      <c r="J15774" s="173"/>
      <c r="K15774" s="173">
        <v>3.58</v>
      </c>
      <c r="L15774" s="173"/>
      <c r="M15774" s="173"/>
      <c r="N15774" s="173"/>
      <c r="O15774" s="173">
        <v>4.08</v>
      </c>
      <c r="P15774" s="173"/>
    </row>
    <row r="15775" spans="1:16" ht="14.1" customHeight="1">
      <c r="A15775" s="174" t="s">
        <v>249</v>
      </c>
      <c r="B15775" s="174"/>
      <c r="C15775" s="174"/>
      <c r="D15775" s="174"/>
      <c r="E15775" s="174"/>
      <c r="F15775" s="174"/>
      <c r="G15775" s="174"/>
      <c r="H15775" s="174"/>
      <c r="I15775" s="175">
        <v>2.2200000000000002</v>
      </c>
      <c r="J15775" s="175"/>
      <c r="K15775" s="175">
        <v>16</v>
      </c>
      <c r="L15775" s="175"/>
      <c r="M15775" s="175"/>
      <c r="N15775" s="175"/>
      <c r="O15775" s="175">
        <v>18.22</v>
      </c>
      <c r="P15775" s="175"/>
    </row>
    <row r="15776" spans="1:16" ht="22.7" customHeight="1">
      <c r="A15776" s="184" t="s">
        <v>1331</v>
      </c>
      <c r="B15776" s="184"/>
      <c r="C15776" s="184"/>
      <c r="D15776" s="184"/>
      <c r="E15776" s="184"/>
      <c r="F15776" s="184"/>
      <c r="G15776" s="184"/>
      <c r="H15776" s="184"/>
      <c r="I15776" s="184"/>
      <c r="J15776" s="184"/>
      <c r="K15776" s="184"/>
      <c r="L15776" s="184"/>
      <c r="M15776" s="184"/>
      <c r="N15776" s="184"/>
      <c r="O15776" s="185" t="s">
        <v>239</v>
      </c>
      <c r="P15776" s="185"/>
    </row>
    <row r="15777" spans="1:16" ht="5.85" customHeight="1"/>
    <row r="15778" spans="1:16" ht="14.1" customHeight="1">
      <c r="A15778" s="170" t="s">
        <v>270</v>
      </c>
      <c r="B15778" s="170"/>
      <c r="C15778" s="170"/>
      <c r="D15778" s="170"/>
      <c r="E15778" s="170"/>
      <c r="F15778" s="170"/>
      <c r="G15778" s="170"/>
      <c r="H15778" s="170"/>
      <c r="I15778" s="170"/>
      <c r="J15778" s="170"/>
      <c r="K15778" s="170"/>
      <c r="L15778" s="170"/>
      <c r="M15778" s="170"/>
      <c r="N15778" s="170"/>
      <c r="O15778" s="170"/>
      <c r="P15778" s="170"/>
    </row>
    <row r="15779" spans="1:16" ht="14.1" customHeight="1">
      <c r="A15779" s="171" t="s">
        <v>271</v>
      </c>
      <c r="B15779" s="171"/>
      <c r="C15779" s="171"/>
      <c r="D15779" s="171"/>
      <c r="E15779" s="171"/>
      <c r="F15779" s="171"/>
      <c r="G15779" s="171"/>
      <c r="H15779" s="171"/>
      <c r="I15779" s="171"/>
      <c r="J15779" s="171"/>
      <c r="K15779" s="171"/>
      <c r="L15779" s="171"/>
      <c r="M15779" s="171"/>
      <c r="N15779" s="171"/>
      <c r="O15779" s="171"/>
      <c r="P15779" s="171"/>
    </row>
    <row r="15780" spans="1:16" ht="65.25" customHeight="1">
      <c r="A15780" s="198"/>
      <c r="B15780" s="198"/>
      <c r="C15780" s="198"/>
      <c r="D15780" s="198"/>
      <c r="E15780" s="198"/>
      <c r="F15780" s="198"/>
      <c r="G15780" s="198"/>
      <c r="H15780" s="198"/>
      <c r="I15780" s="198"/>
      <c r="J15780" s="198"/>
      <c r="K15780" s="198"/>
      <c r="L15780" s="198"/>
      <c r="M15780" s="198"/>
      <c r="N15780" s="198"/>
      <c r="O15780" s="198"/>
      <c r="P15780" s="198"/>
    </row>
    <row r="15781" spans="1:16" ht="5.65" customHeight="1"/>
    <row r="15782" spans="1:16" ht="19.7" customHeight="1">
      <c r="A15782" s="199" t="s">
        <v>218</v>
      </c>
      <c r="B15782" s="199"/>
      <c r="C15782" s="199"/>
      <c r="D15782" s="199"/>
      <c r="E15782" s="199"/>
      <c r="F15782" s="199"/>
      <c r="G15782" s="199"/>
      <c r="H15782" s="199"/>
      <c r="I15782" s="199"/>
      <c r="J15782" s="199"/>
      <c r="K15782" s="199"/>
      <c r="L15782" s="199"/>
      <c r="M15782" s="199"/>
      <c r="N15782" s="199"/>
      <c r="O15782" s="199"/>
      <c r="P15782" s="199"/>
    </row>
    <row r="15783" spans="1:16" ht="15.75" customHeight="1">
      <c r="A15783" s="105" t="s">
        <v>117</v>
      </c>
      <c r="B15783" s="196" t="s">
        <v>118</v>
      </c>
      <c r="C15783" s="196"/>
      <c r="D15783" s="196"/>
      <c r="E15783" s="196"/>
      <c r="F15783" s="196"/>
      <c r="G15783" s="196"/>
      <c r="H15783" s="196"/>
      <c r="I15783" s="196"/>
      <c r="J15783" s="196"/>
      <c r="K15783" s="196"/>
      <c r="L15783" s="193" t="s">
        <v>119</v>
      </c>
      <c r="M15783" s="193"/>
      <c r="N15783" s="200" t="s">
        <v>171</v>
      </c>
      <c r="O15783" s="200"/>
      <c r="P15783" s="200"/>
    </row>
    <row r="15784" spans="1:16" ht="12.6" customHeight="1">
      <c r="A15784" s="105" t="s">
        <v>120</v>
      </c>
      <c r="B15784" s="196" t="s">
        <v>121</v>
      </c>
      <c r="C15784" s="196"/>
      <c r="D15784" s="196"/>
      <c r="E15784" s="196"/>
      <c r="F15784" s="196"/>
      <c r="G15784" s="196"/>
      <c r="H15784" s="196"/>
      <c r="I15784" s="196"/>
      <c r="J15784" s="196"/>
      <c r="K15784" s="196"/>
      <c r="L15784" s="193" t="s">
        <v>219</v>
      </c>
      <c r="M15784" s="193"/>
      <c r="N15784" s="194" t="s">
        <v>3435</v>
      </c>
      <c r="O15784" s="194"/>
      <c r="P15784" s="194"/>
    </row>
    <row r="15785" spans="1:16" ht="14.45" customHeight="1">
      <c r="A15785" s="105" t="s">
        <v>220</v>
      </c>
      <c r="B15785" s="193" t="s">
        <v>170</v>
      </c>
      <c r="C15785" s="193"/>
      <c r="D15785" s="193"/>
      <c r="E15785" s="193"/>
      <c r="F15785" s="193"/>
      <c r="G15785" s="193"/>
      <c r="H15785" s="193"/>
      <c r="I15785" s="193"/>
      <c r="J15785" s="193"/>
      <c r="K15785" s="193"/>
      <c r="L15785" s="193" t="s">
        <v>122</v>
      </c>
      <c r="M15785" s="193"/>
      <c r="N15785" s="194"/>
      <c r="O15785" s="194"/>
      <c r="P15785" s="194"/>
    </row>
    <row r="15786" spans="1:16" ht="14.65" customHeight="1">
      <c r="A15786" s="105" t="s">
        <v>221</v>
      </c>
      <c r="B15786" s="193" t="s">
        <v>170</v>
      </c>
      <c r="C15786" s="193"/>
      <c r="D15786" s="193"/>
      <c r="E15786" s="193"/>
      <c r="F15786" s="193"/>
      <c r="G15786" s="193"/>
      <c r="H15786" s="193"/>
      <c r="I15786" s="193"/>
      <c r="J15786" s="193"/>
      <c r="K15786" s="193"/>
      <c r="L15786" s="193" t="s">
        <v>123</v>
      </c>
      <c r="M15786" s="193"/>
      <c r="N15786" s="194" t="s">
        <v>124</v>
      </c>
      <c r="O15786" s="194"/>
      <c r="P15786" s="194"/>
    </row>
    <row r="15787" spans="1:16" ht="26.45" customHeight="1">
      <c r="A15787" s="105" t="s">
        <v>222</v>
      </c>
      <c r="B15787" s="193" t="s">
        <v>170</v>
      </c>
      <c r="C15787" s="193"/>
      <c r="D15787" s="193"/>
      <c r="E15787" s="193"/>
      <c r="F15787" s="193"/>
      <c r="G15787" s="193"/>
      <c r="H15787" s="193"/>
      <c r="I15787" s="193"/>
      <c r="J15787" s="193"/>
      <c r="K15787" s="193"/>
      <c r="L15787" s="193" t="s">
        <v>125</v>
      </c>
      <c r="M15787" s="193"/>
      <c r="N15787" s="195" t="s">
        <v>3802</v>
      </c>
      <c r="O15787" s="195"/>
      <c r="P15787" s="195"/>
    </row>
    <row r="15788" spans="1:16" ht="13.35" customHeight="1">
      <c r="A15788" s="106" t="s">
        <v>126</v>
      </c>
      <c r="B15788" s="188"/>
      <c r="C15788" s="188"/>
      <c r="D15788" s="188"/>
      <c r="E15788" s="188"/>
      <c r="F15788" s="188"/>
      <c r="G15788" s="188"/>
      <c r="H15788" s="188"/>
      <c r="I15788" s="188"/>
      <c r="J15788" s="188"/>
      <c r="K15788" s="188"/>
      <c r="L15788" s="188" t="s">
        <v>127</v>
      </c>
      <c r="M15788" s="188"/>
      <c r="N15788" s="189" t="s">
        <v>173</v>
      </c>
      <c r="O15788" s="189"/>
      <c r="P15788" s="189"/>
    </row>
    <row r="15789" spans="1:16" ht="15.75" customHeight="1">
      <c r="A15789" s="190" t="s">
        <v>223</v>
      </c>
      <c r="B15789" s="190"/>
      <c r="C15789" s="191" t="s">
        <v>224</v>
      </c>
      <c r="D15789" s="191"/>
      <c r="E15789" s="192" t="s">
        <v>225</v>
      </c>
      <c r="F15789" s="192"/>
      <c r="G15789" s="192"/>
      <c r="H15789" s="191" t="s">
        <v>226</v>
      </c>
      <c r="I15789" s="191"/>
      <c r="J15789" s="192" t="s">
        <v>227</v>
      </c>
      <c r="K15789" s="192"/>
      <c r="L15789" s="192"/>
      <c r="M15789" s="192"/>
      <c r="N15789" s="192"/>
      <c r="O15789" s="192"/>
      <c r="P15789" s="103" t="s">
        <v>228</v>
      </c>
    </row>
    <row r="15790" spans="1:16" ht="17.100000000000001" customHeight="1">
      <c r="A15790" s="186" t="s">
        <v>229</v>
      </c>
      <c r="B15790" s="186"/>
      <c r="C15790" s="186"/>
      <c r="D15790" s="187" t="s">
        <v>230</v>
      </c>
      <c r="E15790" s="187"/>
      <c r="F15790" s="187" t="s">
        <v>231</v>
      </c>
      <c r="G15790" s="187" t="s">
        <v>232</v>
      </c>
      <c r="H15790" s="187"/>
      <c r="I15790" s="187" t="s">
        <v>233</v>
      </c>
      <c r="J15790" s="187"/>
      <c r="K15790" s="187"/>
      <c r="L15790" s="187"/>
      <c r="M15790" s="187"/>
      <c r="N15790" s="187"/>
      <c r="O15790" s="187"/>
      <c r="P15790" s="187"/>
    </row>
    <row r="15791" spans="1:16" ht="17.100000000000001" customHeight="1">
      <c r="A15791" s="186"/>
      <c r="B15791" s="186"/>
      <c r="C15791" s="186"/>
      <c r="D15791" s="187"/>
      <c r="E15791" s="187"/>
      <c r="F15791" s="187"/>
      <c r="G15791" s="187"/>
      <c r="H15791" s="187"/>
      <c r="I15791" s="187" t="s">
        <v>234</v>
      </c>
      <c r="J15791" s="187"/>
      <c r="K15791" s="187" t="s">
        <v>235</v>
      </c>
      <c r="L15791" s="187"/>
      <c r="M15791" s="187" t="s">
        <v>236</v>
      </c>
      <c r="N15791" s="187"/>
      <c r="O15791" s="187" t="s">
        <v>237</v>
      </c>
      <c r="P15791" s="187"/>
    </row>
    <row r="15792" spans="1:16" ht="14.1" customHeight="1">
      <c r="A15792" s="177" t="s">
        <v>240</v>
      </c>
      <c r="B15792" s="177"/>
      <c r="C15792" s="177"/>
      <c r="D15792" s="177"/>
      <c r="E15792" s="177"/>
      <c r="F15792" s="177"/>
      <c r="G15792" s="177"/>
      <c r="H15792" s="177"/>
      <c r="I15792" s="177"/>
      <c r="J15792" s="177"/>
      <c r="K15792" s="177"/>
      <c r="L15792" s="177"/>
      <c r="M15792" s="177"/>
      <c r="N15792" s="177"/>
      <c r="O15792" s="177"/>
      <c r="P15792" s="177"/>
    </row>
    <row r="15793" spans="1:16" ht="22.7" customHeight="1">
      <c r="A15793" s="181" t="s">
        <v>287</v>
      </c>
      <c r="B15793" s="181"/>
      <c r="C15793" s="181"/>
      <c r="D15793" s="182" t="s">
        <v>242</v>
      </c>
      <c r="E15793" s="182"/>
      <c r="F15793" s="104">
        <v>5.86</v>
      </c>
      <c r="G15793" s="183">
        <v>3.6674900000000003E-2</v>
      </c>
      <c r="H15793" s="183"/>
      <c r="I15793" s="176">
        <v>0.21490000000000001</v>
      </c>
      <c r="J15793" s="176"/>
      <c r="K15793" s="176"/>
      <c r="L15793" s="176"/>
      <c r="M15793" s="176"/>
      <c r="N15793" s="176"/>
      <c r="O15793" s="176">
        <v>0.21490000000000001</v>
      </c>
      <c r="P15793" s="176"/>
    </row>
    <row r="15794" spans="1:16" ht="14.1" customHeight="1">
      <c r="A15794" s="181" t="s">
        <v>289</v>
      </c>
      <c r="B15794" s="181"/>
      <c r="C15794" s="181"/>
      <c r="D15794" s="182" t="s">
        <v>242</v>
      </c>
      <c r="E15794" s="182"/>
      <c r="F15794" s="104">
        <v>7.8</v>
      </c>
      <c r="G15794" s="183">
        <v>3.6674900000000003E-2</v>
      </c>
      <c r="H15794" s="183"/>
      <c r="I15794" s="176">
        <v>0.28610000000000002</v>
      </c>
      <c r="J15794" s="176"/>
      <c r="K15794" s="176"/>
      <c r="L15794" s="176"/>
      <c r="M15794" s="176"/>
      <c r="N15794" s="176"/>
      <c r="O15794" s="176">
        <v>0.28610000000000002</v>
      </c>
      <c r="P15794" s="176"/>
    </row>
    <row r="15795" spans="1:16" ht="14.1" customHeight="1">
      <c r="A15795" s="181" t="s">
        <v>244</v>
      </c>
      <c r="B15795" s="181"/>
      <c r="C15795" s="181"/>
      <c r="D15795" s="182"/>
      <c r="E15795" s="182"/>
      <c r="F15795" s="104">
        <v>0.5</v>
      </c>
      <c r="G15795" s="183">
        <v>0.86899999999999999</v>
      </c>
      <c r="H15795" s="183"/>
      <c r="I15795" s="176">
        <v>0.43540000000000001</v>
      </c>
      <c r="J15795" s="176"/>
      <c r="K15795" s="176"/>
      <c r="L15795" s="176"/>
      <c r="M15795" s="176"/>
      <c r="N15795" s="176"/>
      <c r="O15795" s="176">
        <v>0.43540000000000001</v>
      </c>
      <c r="P15795" s="176"/>
    </row>
    <row r="15796" spans="1:16" ht="14.1" customHeight="1">
      <c r="A15796" s="181" t="s">
        <v>245</v>
      </c>
      <c r="B15796" s="181"/>
      <c r="C15796" s="181"/>
      <c r="D15796" s="182"/>
      <c r="E15796" s="182"/>
      <c r="F15796" s="104"/>
      <c r="G15796" s="183"/>
      <c r="H15796" s="183"/>
      <c r="I15796" s="176">
        <v>0.44</v>
      </c>
      <c r="J15796" s="176"/>
      <c r="K15796" s="176"/>
      <c r="L15796" s="176"/>
      <c r="M15796" s="176"/>
      <c r="N15796" s="176"/>
      <c r="O15796" s="176">
        <v>0.44</v>
      </c>
      <c r="P15796" s="176"/>
    </row>
    <row r="15797" spans="1:16" ht="14.1" customHeight="1">
      <c r="A15797" s="177" t="s">
        <v>246</v>
      </c>
      <c r="B15797" s="177"/>
      <c r="C15797" s="177"/>
      <c r="D15797" s="177"/>
      <c r="E15797" s="177"/>
      <c r="F15797" s="177"/>
      <c r="G15797" s="177"/>
      <c r="H15797" s="177"/>
      <c r="I15797" s="177"/>
      <c r="J15797" s="177"/>
      <c r="K15797" s="177"/>
      <c r="L15797" s="177"/>
      <c r="M15797" s="177"/>
      <c r="N15797" s="177"/>
      <c r="O15797" s="178">
        <v>1.38</v>
      </c>
      <c r="P15797" s="178"/>
    </row>
    <row r="15798" spans="1:16" ht="14.1" customHeight="1">
      <c r="A15798" s="177" t="s">
        <v>258</v>
      </c>
      <c r="B15798" s="177"/>
      <c r="C15798" s="177"/>
      <c r="D15798" s="177"/>
      <c r="E15798" s="177"/>
      <c r="F15798" s="177"/>
      <c r="G15798" s="177"/>
      <c r="H15798" s="177"/>
      <c r="I15798" s="177"/>
      <c r="J15798" s="177"/>
      <c r="K15798" s="177"/>
      <c r="L15798" s="177"/>
      <c r="M15798" s="177"/>
      <c r="N15798" s="177"/>
      <c r="O15798" s="177"/>
      <c r="P15798" s="177"/>
    </row>
    <row r="15799" spans="1:16" ht="22.7" customHeight="1">
      <c r="A15799" s="181" t="s">
        <v>914</v>
      </c>
      <c r="B15799" s="181"/>
      <c r="C15799" s="181"/>
      <c r="D15799" s="182" t="s">
        <v>239</v>
      </c>
      <c r="E15799" s="182"/>
      <c r="F15799" s="104">
        <v>1.84</v>
      </c>
      <c r="G15799" s="183">
        <v>1</v>
      </c>
      <c r="H15799" s="183"/>
      <c r="I15799" s="176"/>
      <c r="J15799" s="176"/>
      <c r="K15799" s="176">
        <v>1.84</v>
      </c>
      <c r="L15799" s="176"/>
      <c r="M15799" s="176"/>
      <c r="N15799" s="176"/>
      <c r="O15799" s="176">
        <v>1.84</v>
      </c>
      <c r="P15799" s="176"/>
    </row>
    <row r="15800" spans="1:16" ht="22.7" customHeight="1">
      <c r="A15800" s="181" t="s">
        <v>925</v>
      </c>
      <c r="B15800" s="181"/>
      <c r="C15800" s="181"/>
      <c r="D15800" s="182" t="s">
        <v>239</v>
      </c>
      <c r="E15800" s="182"/>
      <c r="F15800" s="104">
        <v>3.23</v>
      </c>
      <c r="G15800" s="183">
        <v>1</v>
      </c>
      <c r="H15800" s="183"/>
      <c r="I15800" s="176"/>
      <c r="J15800" s="176"/>
      <c r="K15800" s="176">
        <v>3.23</v>
      </c>
      <c r="L15800" s="176"/>
      <c r="M15800" s="176"/>
      <c r="N15800" s="176"/>
      <c r="O15800" s="176">
        <v>3.23</v>
      </c>
      <c r="P15800" s="176"/>
    </row>
    <row r="15801" spans="1:16" ht="42.4" customHeight="1">
      <c r="A15801" s="181" t="s">
        <v>916</v>
      </c>
      <c r="B15801" s="181"/>
      <c r="C15801" s="181"/>
      <c r="D15801" s="182" t="s">
        <v>239</v>
      </c>
      <c r="E15801" s="182"/>
      <c r="F15801" s="104">
        <v>23.69</v>
      </c>
      <c r="G15801" s="183">
        <v>0.02</v>
      </c>
      <c r="H15801" s="183"/>
      <c r="I15801" s="176"/>
      <c r="J15801" s="176"/>
      <c r="K15801" s="176">
        <v>0.4738</v>
      </c>
      <c r="L15801" s="176"/>
      <c r="M15801" s="176"/>
      <c r="N15801" s="176"/>
      <c r="O15801" s="176">
        <v>0.4738</v>
      </c>
      <c r="P15801" s="176"/>
    </row>
    <row r="15802" spans="1:16" ht="14.25" customHeight="1">
      <c r="A15802" s="177" t="s">
        <v>273</v>
      </c>
      <c r="B15802" s="177"/>
      <c r="C15802" s="177"/>
      <c r="D15802" s="177"/>
      <c r="E15802" s="177"/>
      <c r="F15802" s="177"/>
      <c r="G15802" s="177"/>
      <c r="H15802" s="177"/>
      <c r="I15802" s="177"/>
      <c r="J15802" s="177"/>
      <c r="K15802" s="177"/>
      <c r="L15802" s="177"/>
      <c r="M15802" s="177"/>
      <c r="N15802" s="177"/>
      <c r="O15802" s="178">
        <v>5.54</v>
      </c>
      <c r="P15802" s="178"/>
    </row>
    <row r="15803" spans="1:16" ht="14.1" customHeight="1">
      <c r="A15803" s="179" t="s">
        <v>247</v>
      </c>
      <c r="B15803" s="179"/>
      <c r="C15803" s="179"/>
      <c r="D15803" s="179"/>
      <c r="E15803" s="179"/>
      <c r="F15803" s="179"/>
      <c r="G15803" s="179"/>
      <c r="H15803" s="179"/>
      <c r="I15803" s="180">
        <v>1.38</v>
      </c>
      <c r="J15803" s="180"/>
      <c r="K15803" s="180">
        <v>5.54</v>
      </c>
      <c r="L15803" s="180"/>
      <c r="M15803" s="180"/>
      <c r="N15803" s="180"/>
      <c r="O15803" s="180">
        <v>6.92</v>
      </c>
      <c r="P15803" s="180"/>
    </row>
    <row r="15804" spans="1:16" ht="14.1" customHeight="1">
      <c r="A15804" s="172" t="s">
        <v>248</v>
      </c>
      <c r="B15804" s="172"/>
      <c r="C15804" s="172"/>
      <c r="D15804" s="172"/>
      <c r="E15804" s="172"/>
      <c r="F15804" s="172"/>
      <c r="G15804" s="172"/>
      <c r="H15804" s="172"/>
      <c r="I15804" s="173">
        <v>0.4</v>
      </c>
      <c r="J15804" s="173"/>
      <c r="K15804" s="173">
        <v>1.59</v>
      </c>
      <c r="L15804" s="173"/>
      <c r="M15804" s="173"/>
      <c r="N15804" s="173"/>
      <c r="O15804" s="173">
        <v>1.99</v>
      </c>
      <c r="P15804" s="173"/>
    </row>
    <row r="15805" spans="1:16" ht="14.1" customHeight="1">
      <c r="A15805" s="174" t="s">
        <v>249</v>
      </c>
      <c r="B15805" s="174"/>
      <c r="C15805" s="174"/>
      <c r="D15805" s="174"/>
      <c r="E15805" s="174"/>
      <c r="F15805" s="174"/>
      <c r="G15805" s="174"/>
      <c r="H15805" s="174"/>
      <c r="I15805" s="175">
        <v>1.78</v>
      </c>
      <c r="J15805" s="175"/>
      <c r="K15805" s="175">
        <v>7.13</v>
      </c>
      <c r="L15805" s="175"/>
      <c r="M15805" s="175"/>
      <c r="N15805" s="175"/>
      <c r="O15805" s="175">
        <v>8.91</v>
      </c>
      <c r="P15805" s="175"/>
    </row>
    <row r="15806" spans="1:16" ht="22.7" customHeight="1">
      <c r="A15806" s="184" t="s">
        <v>1332</v>
      </c>
      <c r="B15806" s="184"/>
      <c r="C15806" s="184"/>
      <c r="D15806" s="184"/>
      <c r="E15806" s="184"/>
      <c r="F15806" s="184"/>
      <c r="G15806" s="184"/>
      <c r="H15806" s="184"/>
      <c r="I15806" s="184"/>
      <c r="J15806" s="184"/>
      <c r="K15806" s="184"/>
      <c r="L15806" s="184"/>
      <c r="M15806" s="184"/>
      <c r="N15806" s="184"/>
      <c r="O15806" s="185" t="s">
        <v>239</v>
      </c>
      <c r="P15806" s="185"/>
    </row>
    <row r="15807" spans="1:16" ht="14.1" customHeight="1">
      <c r="A15807" s="177" t="s">
        <v>240</v>
      </c>
      <c r="B15807" s="177"/>
      <c r="C15807" s="177"/>
      <c r="D15807" s="177"/>
      <c r="E15807" s="177"/>
      <c r="F15807" s="177"/>
      <c r="G15807" s="177"/>
      <c r="H15807" s="177"/>
      <c r="I15807" s="177"/>
      <c r="J15807" s="177"/>
      <c r="K15807" s="177"/>
      <c r="L15807" s="177"/>
      <c r="M15807" s="177"/>
      <c r="N15807" s="177"/>
      <c r="O15807" s="177"/>
      <c r="P15807" s="177"/>
    </row>
    <row r="15808" spans="1:16" ht="22.7" customHeight="1">
      <c r="A15808" s="181" t="s">
        <v>287</v>
      </c>
      <c r="B15808" s="181"/>
      <c r="C15808" s="181"/>
      <c r="D15808" s="182" t="s">
        <v>242</v>
      </c>
      <c r="E15808" s="182"/>
      <c r="F15808" s="104">
        <v>5.86</v>
      </c>
      <c r="G15808" s="183">
        <v>7.3076299999999997E-2</v>
      </c>
      <c r="H15808" s="183"/>
      <c r="I15808" s="176">
        <v>0.42820000000000003</v>
      </c>
      <c r="J15808" s="176"/>
      <c r="K15808" s="176"/>
      <c r="L15808" s="176"/>
      <c r="M15808" s="176"/>
      <c r="N15808" s="176"/>
      <c r="O15808" s="176">
        <v>0.42820000000000003</v>
      </c>
      <c r="P15808" s="176"/>
    </row>
    <row r="15809" spans="1:16" ht="14.1" customHeight="1">
      <c r="A15809" s="181" t="s">
        <v>289</v>
      </c>
      <c r="B15809" s="181"/>
      <c r="C15809" s="181"/>
      <c r="D15809" s="182" t="s">
        <v>242</v>
      </c>
      <c r="E15809" s="182"/>
      <c r="F15809" s="104">
        <v>7.8</v>
      </c>
      <c r="G15809" s="183">
        <v>7.3076299999999997E-2</v>
      </c>
      <c r="H15809" s="183"/>
      <c r="I15809" s="176">
        <v>0.56999999999999995</v>
      </c>
      <c r="J15809" s="176"/>
      <c r="K15809" s="176"/>
      <c r="L15809" s="176"/>
      <c r="M15809" s="176"/>
      <c r="N15809" s="176"/>
      <c r="O15809" s="176">
        <v>0.56999999999999995</v>
      </c>
      <c r="P15809" s="176"/>
    </row>
    <row r="15810" spans="1:16" ht="14.1" customHeight="1">
      <c r="A15810" s="181" t="s">
        <v>244</v>
      </c>
      <c r="B15810" s="181"/>
      <c r="C15810" s="181"/>
      <c r="D15810" s="182"/>
      <c r="E15810" s="182"/>
      <c r="F15810" s="104">
        <v>1</v>
      </c>
      <c r="G15810" s="183">
        <v>0.86899999999999999</v>
      </c>
      <c r="H15810" s="183"/>
      <c r="I15810" s="176">
        <v>0.86739999999999995</v>
      </c>
      <c r="J15810" s="176"/>
      <c r="K15810" s="176"/>
      <c r="L15810" s="176"/>
      <c r="M15810" s="176"/>
      <c r="N15810" s="176"/>
      <c r="O15810" s="176">
        <v>0.86739999999999995</v>
      </c>
      <c r="P15810" s="176"/>
    </row>
    <row r="15811" spans="1:16" ht="14.1" customHeight="1">
      <c r="A15811" s="181" t="s">
        <v>245</v>
      </c>
      <c r="B15811" s="181"/>
      <c r="C15811" s="181"/>
      <c r="D15811" s="182"/>
      <c r="E15811" s="182"/>
      <c r="F15811" s="104"/>
      <c r="G15811" s="183"/>
      <c r="H15811" s="183"/>
      <c r="I15811" s="176">
        <v>0.89</v>
      </c>
      <c r="J15811" s="176"/>
      <c r="K15811" s="176"/>
      <c r="L15811" s="176"/>
      <c r="M15811" s="176"/>
      <c r="N15811" s="176"/>
      <c r="O15811" s="176">
        <v>0.89</v>
      </c>
      <c r="P15811" s="176"/>
    </row>
    <row r="15812" spans="1:16" ht="14.1" customHeight="1">
      <c r="A15812" s="177" t="s">
        <v>246</v>
      </c>
      <c r="B15812" s="177"/>
      <c r="C15812" s="177"/>
      <c r="D15812" s="177"/>
      <c r="E15812" s="177"/>
      <c r="F15812" s="177"/>
      <c r="G15812" s="177"/>
      <c r="H15812" s="177"/>
      <c r="I15812" s="177"/>
      <c r="J15812" s="177"/>
      <c r="K15812" s="177"/>
      <c r="L15812" s="177"/>
      <c r="M15812" s="177"/>
      <c r="N15812" s="177"/>
      <c r="O15812" s="178">
        <v>2.76</v>
      </c>
      <c r="P15812" s="178"/>
    </row>
    <row r="15813" spans="1:16" ht="14.1" customHeight="1">
      <c r="A15813" s="177" t="s">
        <v>258</v>
      </c>
      <c r="B15813" s="177"/>
      <c r="C15813" s="177"/>
      <c r="D15813" s="177"/>
      <c r="E15813" s="177"/>
      <c r="F15813" s="177"/>
      <c r="G15813" s="177"/>
      <c r="H15813" s="177"/>
      <c r="I15813" s="177"/>
      <c r="J15813" s="177"/>
      <c r="K15813" s="177"/>
      <c r="L15813" s="177"/>
      <c r="M15813" s="177"/>
      <c r="N15813" s="177"/>
      <c r="O15813" s="177"/>
      <c r="P15813" s="177"/>
    </row>
    <row r="15814" spans="1:16" ht="22.7" customHeight="1">
      <c r="A15814" s="181" t="s">
        <v>927</v>
      </c>
      <c r="B15814" s="181"/>
      <c r="C15814" s="181"/>
      <c r="D15814" s="182" t="s">
        <v>239</v>
      </c>
      <c r="E15814" s="182"/>
      <c r="F15814" s="104">
        <v>2.7</v>
      </c>
      <c r="G15814" s="183">
        <v>1</v>
      </c>
      <c r="H15814" s="183"/>
      <c r="I15814" s="176"/>
      <c r="J15814" s="176"/>
      <c r="K15814" s="176">
        <v>2.7</v>
      </c>
      <c r="L15814" s="176"/>
      <c r="M15814" s="176"/>
      <c r="N15814" s="176"/>
      <c r="O15814" s="176">
        <v>2.7</v>
      </c>
      <c r="P15814" s="176"/>
    </row>
    <row r="15815" spans="1:16" ht="22.7" customHeight="1">
      <c r="A15815" s="181" t="s">
        <v>928</v>
      </c>
      <c r="B15815" s="181"/>
      <c r="C15815" s="181"/>
      <c r="D15815" s="182" t="s">
        <v>239</v>
      </c>
      <c r="E15815" s="182"/>
      <c r="F15815" s="104">
        <v>7.65</v>
      </c>
      <c r="G15815" s="183">
        <v>1</v>
      </c>
      <c r="H15815" s="183"/>
      <c r="I15815" s="176"/>
      <c r="J15815" s="176"/>
      <c r="K15815" s="176">
        <v>7.65</v>
      </c>
      <c r="L15815" s="176"/>
      <c r="M15815" s="176"/>
      <c r="N15815" s="176"/>
      <c r="O15815" s="176">
        <v>7.65</v>
      </c>
      <c r="P15815" s="176"/>
    </row>
    <row r="15816" spans="1:16" ht="42.4" customHeight="1">
      <c r="A15816" s="181" t="s">
        <v>916</v>
      </c>
      <c r="B15816" s="181"/>
      <c r="C15816" s="181"/>
      <c r="D15816" s="182" t="s">
        <v>239</v>
      </c>
      <c r="E15816" s="182"/>
      <c r="F15816" s="104">
        <v>23.69</v>
      </c>
      <c r="G15816" s="183">
        <v>0.03</v>
      </c>
      <c r="H15816" s="183"/>
      <c r="I15816" s="176"/>
      <c r="J15816" s="176"/>
      <c r="K15816" s="176">
        <v>0.7107</v>
      </c>
      <c r="L15816" s="176"/>
      <c r="M15816" s="176"/>
      <c r="N15816" s="176"/>
      <c r="O15816" s="176">
        <v>0.7107</v>
      </c>
      <c r="P15816" s="176"/>
    </row>
    <row r="15817" spans="1:16" ht="14.1" customHeight="1">
      <c r="A15817" s="177" t="s">
        <v>273</v>
      </c>
      <c r="B15817" s="177"/>
      <c r="C15817" s="177"/>
      <c r="D15817" s="177"/>
      <c r="E15817" s="177"/>
      <c r="F15817" s="177"/>
      <c r="G15817" s="177"/>
      <c r="H15817" s="177"/>
      <c r="I15817" s="177"/>
      <c r="J15817" s="177"/>
      <c r="K15817" s="177"/>
      <c r="L15817" s="177"/>
      <c r="M15817" s="177"/>
      <c r="N15817" s="177"/>
      <c r="O15817" s="178">
        <v>11.06</v>
      </c>
      <c r="P15817" s="178"/>
    </row>
    <row r="15818" spans="1:16" ht="14.1" customHeight="1">
      <c r="A15818" s="179" t="s">
        <v>247</v>
      </c>
      <c r="B15818" s="179"/>
      <c r="C15818" s="179"/>
      <c r="D15818" s="179"/>
      <c r="E15818" s="179"/>
      <c r="F15818" s="179"/>
      <c r="G15818" s="179"/>
      <c r="H15818" s="179"/>
      <c r="I15818" s="180">
        <v>2.76</v>
      </c>
      <c r="J15818" s="180"/>
      <c r="K15818" s="180">
        <v>11.06</v>
      </c>
      <c r="L15818" s="180"/>
      <c r="M15818" s="180"/>
      <c r="N15818" s="180"/>
      <c r="O15818" s="180">
        <v>13.82</v>
      </c>
      <c r="P15818" s="180"/>
    </row>
    <row r="15819" spans="1:16" ht="14.1" customHeight="1">
      <c r="A15819" s="172" t="s">
        <v>248</v>
      </c>
      <c r="B15819" s="172"/>
      <c r="C15819" s="172"/>
      <c r="D15819" s="172"/>
      <c r="E15819" s="172"/>
      <c r="F15819" s="172"/>
      <c r="G15819" s="172"/>
      <c r="H15819" s="172"/>
      <c r="I15819" s="173">
        <v>0.8</v>
      </c>
      <c r="J15819" s="173"/>
      <c r="K15819" s="173">
        <v>3.18</v>
      </c>
      <c r="L15819" s="173"/>
      <c r="M15819" s="173"/>
      <c r="N15819" s="173"/>
      <c r="O15819" s="173">
        <v>3.98</v>
      </c>
      <c r="P15819" s="173"/>
    </row>
    <row r="15820" spans="1:16" ht="5.85" customHeight="1"/>
    <row r="15821" spans="1:16" ht="14.1" customHeight="1">
      <c r="A15821" s="170" t="s">
        <v>270</v>
      </c>
      <c r="B15821" s="170"/>
      <c r="C15821" s="170"/>
      <c r="D15821" s="170"/>
      <c r="E15821" s="170"/>
      <c r="F15821" s="170"/>
      <c r="G15821" s="170"/>
      <c r="H15821" s="170"/>
      <c r="I15821" s="170"/>
      <c r="J15821" s="170"/>
      <c r="K15821" s="170"/>
      <c r="L15821" s="170"/>
      <c r="M15821" s="170"/>
      <c r="N15821" s="170"/>
      <c r="O15821" s="170"/>
      <c r="P15821" s="170"/>
    </row>
    <row r="15822" spans="1:16" ht="14.1" customHeight="1">
      <c r="A15822" s="171" t="s">
        <v>271</v>
      </c>
      <c r="B15822" s="171"/>
      <c r="C15822" s="171"/>
      <c r="D15822" s="171"/>
      <c r="E15822" s="171"/>
      <c r="F15822" s="171"/>
      <c r="G15822" s="171"/>
      <c r="H15822" s="171"/>
      <c r="I15822" s="171"/>
      <c r="J15822" s="171"/>
      <c r="K15822" s="171"/>
      <c r="L15822" s="171"/>
      <c r="M15822" s="171"/>
      <c r="N15822" s="171"/>
      <c r="O15822" s="171"/>
      <c r="P15822" s="171"/>
    </row>
    <row r="15823" spans="1:16" ht="65.25" customHeight="1">
      <c r="A15823" s="198"/>
      <c r="B15823" s="198"/>
      <c r="C15823" s="198"/>
      <c r="D15823" s="198"/>
      <c r="E15823" s="198"/>
      <c r="F15823" s="198"/>
      <c r="G15823" s="198"/>
      <c r="H15823" s="198"/>
      <c r="I15823" s="198"/>
      <c r="J15823" s="198"/>
      <c r="K15823" s="198"/>
      <c r="L15823" s="198"/>
      <c r="M15823" s="198"/>
      <c r="N15823" s="198"/>
      <c r="O15823" s="198"/>
      <c r="P15823" s="198"/>
    </row>
    <row r="15824" spans="1:16" ht="5.65" customHeight="1"/>
    <row r="15825" spans="1:16" ht="19.7" customHeight="1">
      <c r="A15825" s="199" t="s">
        <v>218</v>
      </c>
      <c r="B15825" s="199"/>
      <c r="C15825" s="199"/>
      <c r="D15825" s="199"/>
      <c r="E15825" s="199"/>
      <c r="F15825" s="199"/>
      <c r="G15825" s="199"/>
      <c r="H15825" s="199"/>
      <c r="I15825" s="199"/>
      <c r="J15825" s="199"/>
      <c r="K15825" s="199"/>
      <c r="L15825" s="199"/>
      <c r="M15825" s="199"/>
      <c r="N15825" s="199"/>
      <c r="O15825" s="199"/>
      <c r="P15825" s="199"/>
    </row>
    <row r="15826" spans="1:16" ht="15.75" customHeight="1">
      <c r="A15826" s="105" t="s">
        <v>117</v>
      </c>
      <c r="B15826" s="196" t="s">
        <v>118</v>
      </c>
      <c r="C15826" s="196"/>
      <c r="D15826" s="196"/>
      <c r="E15826" s="196"/>
      <c r="F15826" s="196"/>
      <c r="G15826" s="196"/>
      <c r="H15826" s="196"/>
      <c r="I15826" s="196"/>
      <c r="J15826" s="196"/>
      <c r="K15826" s="196"/>
      <c r="L15826" s="193" t="s">
        <v>119</v>
      </c>
      <c r="M15826" s="193"/>
      <c r="N15826" s="200" t="s">
        <v>171</v>
      </c>
      <c r="O15826" s="200"/>
      <c r="P15826" s="200"/>
    </row>
    <row r="15827" spans="1:16" ht="12.6" customHeight="1">
      <c r="A15827" s="105" t="s">
        <v>120</v>
      </c>
      <c r="B15827" s="196" t="s">
        <v>121</v>
      </c>
      <c r="C15827" s="196"/>
      <c r="D15827" s="196"/>
      <c r="E15827" s="196"/>
      <c r="F15827" s="196"/>
      <c r="G15827" s="196"/>
      <c r="H15827" s="196"/>
      <c r="I15827" s="196"/>
      <c r="J15827" s="196"/>
      <c r="K15827" s="196"/>
      <c r="L15827" s="193" t="s">
        <v>219</v>
      </c>
      <c r="M15827" s="193"/>
      <c r="N15827" s="194" t="s">
        <v>3435</v>
      </c>
      <c r="O15827" s="194"/>
      <c r="P15827" s="194"/>
    </row>
    <row r="15828" spans="1:16" ht="14.45" customHeight="1">
      <c r="A15828" s="105" t="s">
        <v>220</v>
      </c>
      <c r="B15828" s="193" t="s">
        <v>170</v>
      </c>
      <c r="C15828" s="193"/>
      <c r="D15828" s="193"/>
      <c r="E15828" s="193"/>
      <c r="F15828" s="193"/>
      <c r="G15828" s="193"/>
      <c r="H15828" s="193"/>
      <c r="I15828" s="193"/>
      <c r="J15828" s="193"/>
      <c r="K15828" s="193"/>
      <c r="L15828" s="193" t="s">
        <v>122</v>
      </c>
      <c r="M15828" s="193"/>
      <c r="N15828" s="194"/>
      <c r="O15828" s="194"/>
      <c r="P15828" s="194"/>
    </row>
    <row r="15829" spans="1:16" ht="14.65" customHeight="1">
      <c r="A15829" s="105" t="s">
        <v>221</v>
      </c>
      <c r="B15829" s="193" t="s">
        <v>170</v>
      </c>
      <c r="C15829" s="193"/>
      <c r="D15829" s="193"/>
      <c r="E15829" s="193"/>
      <c r="F15829" s="193"/>
      <c r="G15829" s="193"/>
      <c r="H15829" s="193"/>
      <c r="I15829" s="193"/>
      <c r="J15829" s="193"/>
      <c r="K15829" s="193"/>
      <c r="L15829" s="193" t="s">
        <v>123</v>
      </c>
      <c r="M15829" s="193"/>
      <c r="N15829" s="194" t="s">
        <v>124</v>
      </c>
      <c r="O15829" s="194"/>
      <c r="P15829" s="194"/>
    </row>
    <row r="15830" spans="1:16" ht="26.45" customHeight="1">
      <c r="A15830" s="105" t="s">
        <v>222</v>
      </c>
      <c r="B15830" s="193" t="s">
        <v>170</v>
      </c>
      <c r="C15830" s="193"/>
      <c r="D15830" s="193"/>
      <c r="E15830" s="193"/>
      <c r="F15830" s="193"/>
      <c r="G15830" s="193"/>
      <c r="H15830" s="193"/>
      <c r="I15830" s="193"/>
      <c r="J15830" s="193"/>
      <c r="K15830" s="193"/>
      <c r="L15830" s="193" t="s">
        <v>125</v>
      </c>
      <c r="M15830" s="193"/>
      <c r="N15830" s="195" t="s">
        <v>3803</v>
      </c>
      <c r="O15830" s="195"/>
      <c r="P15830" s="195"/>
    </row>
    <row r="15831" spans="1:16" ht="13.35" customHeight="1">
      <c r="A15831" s="106" t="s">
        <v>126</v>
      </c>
      <c r="B15831" s="188"/>
      <c r="C15831" s="188"/>
      <c r="D15831" s="188"/>
      <c r="E15831" s="188"/>
      <c r="F15831" s="188"/>
      <c r="G15831" s="188"/>
      <c r="H15831" s="188"/>
      <c r="I15831" s="188"/>
      <c r="J15831" s="188"/>
      <c r="K15831" s="188"/>
      <c r="L15831" s="188" t="s">
        <v>127</v>
      </c>
      <c r="M15831" s="188"/>
      <c r="N15831" s="189" t="s">
        <v>173</v>
      </c>
      <c r="O15831" s="189"/>
      <c r="P15831" s="189"/>
    </row>
    <row r="15832" spans="1:16" ht="15.75" customHeight="1">
      <c r="A15832" s="190" t="s">
        <v>223</v>
      </c>
      <c r="B15832" s="190"/>
      <c r="C15832" s="191" t="s">
        <v>224</v>
      </c>
      <c r="D15832" s="191"/>
      <c r="E15832" s="192" t="s">
        <v>225</v>
      </c>
      <c r="F15832" s="192"/>
      <c r="G15832" s="192"/>
      <c r="H15832" s="191" t="s">
        <v>226</v>
      </c>
      <c r="I15832" s="191"/>
      <c r="J15832" s="192" t="s">
        <v>227</v>
      </c>
      <c r="K15832" s="192"/>
      <c r="L15832" s="192"/>
      <c r="M15832" s="192"/>
      <c r="N15832" s="192"/>
      <c r="O15832" s="192"/>
      <c r="P15832" s="103" t="s">
        <v>228</v>
      </c>
    </row>
    <row r="15833" spans="1:16" ht="17.100000000000001" customHeight="1">
      <c r="A15833" s="186" t="s">
        <v>229</v>
      </c>
      <c r="B15833" s="186"/>
      <c r="C15833" s="186"/>
      <c r="D15833" s="187" t="s">
        <v>230</v>
      </c>
      <c r="E15833" s="187"/>
      <c r="F15833" s="187" t="s">
        <v>231</v>
      </c>
      <c r="G15833" s="187" t="s">
        <v>232</v>
      </c>
      <c r="H15833" s="187"/>
      <c r="I15833" s="187" t="s">
        <v>233</v>
      </c>
      <c r="J15833" s="187"/>
      <c r="K15833" s="187"/>
      <c r="L15833" s="187"/>
      <c r="M15833" s="187"/>
      <c r="N15833" s="187"/>
      <c r="O15833" s="187"/>
      <c r="P15833" s="187"/>
    </row>
    <row r="15834" spans="1:16" ht="17.100000000000001" customHeight="1">
      <c r="A15834" s="186"/>
      <c r="B15834" s="186"/>
      <c r="C15834" s="186"/>
      <c r="D15834" s="187"/>
      <c r="E15834" s="187"/>
      <c r="F15834" s="187"/>
      <c r="G15834" s="187"/>
      <c r="H15834" s="187"/>
      <c r="I15834" s="187" t="s">
        <v>234</v>
      </c>
      <c r="J15834" s="187"/>
      <c r="K15834" s="187" t="s">
        <v>235</v>
      </c>
      <c r="L15834" s="187"/>
      <c r="M15834" s="187" t="s">
        <v>236</v>
      </c>
      <c r="N15834" s="187"/>
      <c r="O15834" s="187" t="s">
        <v>237</v>
      </c>
      <c r="P15834" s="187"/>
    </row>
    <row r="15835" spans="1:16" ht="14.1" customHeight="1">
      <c r="A15835" s="174" t="s">
        <v>249</v>
      </c>
      <c r="B15835" s="174"/>
      <c r="C15835" s="174"/>
      <c r="D15835" s="174"/>
      <c r="E15835" s="174"/>
      <c r="F15835" s="174"/>
      <c r="G15835" s="174"/>
      <c r="H15835" s="174"/>
      <c r="I15835" s="175">
        <v>3.56</v>
      </c>
      <c r="J15835" s="175"/>
      <c r="K15835" s="175">
        <v>14.24</v>
      </c>
      <c r="L15835" s="175"/>
      <c r="M15835" s="175"/>
      <c r="N15835" s="175"/>
      <c r="O15835" s="175">
        <v>17.8</v>
      </c>
      <c r="P15835" s="175"/>
    </row>
    <row r="15836" spans="1:16" ht="22.7" customHeight="1">
      <c r="A15836" s="184" t="s">
        <v>1333</v>
      </c>
      <c r="B15836" s="184"/>
      <c r="C15836" s="184"/>
      <c r="D15836" s="184"/>
      <c r="E15836" s="184"/>
      <c r="F15836" s="184"/>
      <c r="G15836" s="184"/>
      <c r="H15836" s="184"/>
      <c r="I15836" s="184"/>
      <c r="J15836" s="184"/>
      <c r="K15836" s="184"/>
      <c r="L15836" s="184"/>
      <c r="M15836" s="184"/>
      <c r="N15836" s="184"/>
      <c r="O15836" s="185" t="s">
        <v>239</v>
      </c>
      <c r="P15836" s="185"/>
    </row>
    <row r="15837" spans="1:16" ht="14.1" customHeight="1">
      <c r="A15837" s="177" t="s">
        <v>240</v>
      </c>
      <c r="B15837" s="177"/>
      <c r="C15837" s="177"/>
      <c r="D15837" s="177"/>
      <c r="E15837" s="177"/>
      <c r="F15837" s="177"/>
      <c r="G15837" s="177"/>
      <c r="H15837" s="177"/>
      <c r="I15837" s="177"/>
      <c r="J15837" s="177"/>
      <c r="K15837" s="177"/>
      <c r="L15837" s="177"/>
      <c r="M15837" s="177"/>
      <c r="N15837" s="177"/>
      <c r="O15837" s="177"/>
      <c r="P15837" s="177"/>
    </row>
    <row r="15838" spans="1:16" ht="22.7" customHeight="1">
      <c r="A15838" s="181" t="s">
        <v>287</v>
      </c>
      <c r="B15838" s="181"/>
      <c r="C15838" s="181"/>
      <c r="D15838" s="182" t="s">
        <v>242</v>
      </c>
      <c r="E15838" s="182"/>
      <c r="F15838" s="104">
        <v>5.86</v>
      </c>
      <c r="G15838" s="183">
        <v>0.20561370000000001</v>
      </c>
      <c r="H15838" s="183"/>
      <c r="I15838" s="176">
        <v>1.2049000000000001</v>
      </c>
      <c r="J15838" s="176"/>
      <c r="K15838" s="176"/>
      <c r="L15838" s="176"/>
      <c r="M15838" s="176"/>
      <c r="N15838" s="176"/>
      <c r="O15838" s="176">
        <v>1.2049000000000001</v>
      </c>
      <c r="P15838" s="176"/>
    </row>
    <row r="15839" spans="1:16" ht="14.1" customHeight="1">
      <c r="A15839" s="181" t="s">
        <v>289</v>
      </c>
      <c r="B15839" s="181"/>
      <c r="C15839" s="181"/>
      <c r="D15839" s="182" t="s">
        <v>242</v>
      </c>
      <c r="E15839" s="182"/>
      <c r="F15839" s="104">
        <v>7.8</v>
      </c>
      <c r="G15839" s="183">
        <v>0.20561370000000001</v>
      </c>
      <c r="H15839" s="183"/>
      <c r="I15839" s="176">
        <v>1.6037999999999999</v>
      </c>
      <c r="J15839" s="176"/>
      <c r="K15839" s="176"/>
      <c r="L15839" s="176"/>
      <c r="M15839" s="176"/>
      <c r="N15839" s="176"/>
      <c r="O15839" s="176">
        <v>1.6037999999999999</v>
      </c>
      <c r="P15839" s="176"/>
    </row>
    <row r="15840" spans="1:16" ht="14.1" customHeight="1">
      <c r="A15840" s="181" t="s">
        <v>244</v>
      </c>
      <c r="B15840" s="181"/>
      <c r="C15840" s="181"/>
      <c r="D15840" s="182"/>
      <c r="E15840" s="182"/>
      <c r="F15840" s="104">
        <v>2.81</v>
      </c>
      <c r="G15840" s="183">
        <v>0.86899999999999999</v>
      </c>
      <c r="H15840" s="183"/>
      <c r="I15840" s="176">
        <v>2.4407999999999999</v>
      </c>
      <c r="J15840" s="176"/>
      <c r="K15840" s="176"/>
      <c r="L15840" s="176"/>
      <c r="M15840" s="176"/>
      <c r="N15840" s="176"/>
      <c r="O15840" s="176">
        <v>2.4407999999999999</v>
      </c>
      <c r="P15840" s="176"/>
    </row>
    <row r="15841" spans="1:16" ht="14.1" customHeight="1">
      <c r="A15841" s="181" t="s">
        <v>245</v>
      </c>
      <c r="B15841" s="181"/>
      <c r="C15841" s="181"/>
      <c r="D15841" s="182"/>
      <c r="E15841" s="182"/>
      <c r="F15841" s="104"/>
      <c r="G15841" s="183"/>
      <c r="H15841" s="183"/>
      <c r="I15841" s="176">
        <v>2.4900000000000002</v>
      </c>
      <c r="J15841" s="176"/>
      <c r="K15841" s="176"/>
      <c r="L15841" s="176"/>
      <c r="M15841" s="176"/>
      <c r="N15841" s="176"/>
      <c r="O15841" s="176">
        <v>2.4900000000000002</v>
      </c>
      <c r="P15841" s="176"/>
    </row>
    <row r="15842" spans="1:16" ht="14.1" customHeight="1">
      <c r="A15842" s="177" t="s">
        <v>246</v>
      </c>
      <c r="B15842" s="177"/>
      <c r="C15842" s="177"/>
      <c r="D15842" s="177"/>
      <c r="E15842" s="177"/>
      <c r="F15842" s="177"/>
      <c r="G15842" s="177"/>
      <c r="H15842" s="177"/>
      <c r="I15842" s="177"/>
      <c r="J15842" s="177"/>
      <c r="K15842" s="177"/>
      <c r="L15842" s="177"/>
      <c r="M15842" s="177"/>
      <c r="N15842" s="177"/>
      <c r="O15842" s="178">
        <v>7.74</v>
      </c>
      <c r="P15842" s="178"/>
    </row>
    <row r="15843" spans="1:16" ht="14.1" customHeight="1">
      <c r="A15843" s="177" t="s">
        <v>258</v>
      </c>
      <c r="B15843" s="177"/>
      <c r="C15843" s="177"/>
      <c r="D15843" s="177"/>
      <c r="E15843" s="177"/>
      <c r="F15843" s="177"/>
      <c r="G15843" s="177"/>
      <c r="H15843" s="177"/>
      <c r="I15843" s="177"/>
      <c r="J15843" s="177"/>
      <c r="K15843" s="177"/>
      <c r="L15843" s="177"/>
      <c r="M15843" s="177"/>
      <c r="N15843" s="177"/>
      <c r="O15843" s="177"/>
      <c r="P15843" s="177"/>
    </row>
    <row r="15844" spans="1:16" ht="22.7" customHeight="1">
      <c r="A15844" s="181" t="s">
        <v>888</v>
      </c>
      <c r="B15844" s="181"/>
      <c r="C15844" s="181"/>
      <c r="D15844" s="182" t="s">
        <v>239</v>
      </c>
      <c r="E15844" s="182"/>
      <c r="F15844" s="104">
        <v>57.37</v>
      </c>
      <c r="G15844" s="183">
        <v>1.4800000000000001E-2</v>
      </c>
      <c r="H15844" s="183"/>
      <c r="I15844" s="176"/>
      <c r="J15844" s="176"/>
      <c r="K15844" s="176">
        <v>0.84909999999999997</v>
      </c>
      <c r="L15844" s="176"/>
      <c r="M15844" s="176"/>
      <c r="N15844" s="176"/>
      <c r="O15844" s="176">
        <v>0.84909999999999997</v>
      </c>
      <c r="P15844" s="176"/>
    </row>
    <row r="15845" spans="1:16" ht="22.7" customHeight="1">
      <c r="A15845" s="181" t="s">
        <v>914</v>
      </c>
      <c r="B15845" s="181"/>
      <c r="C15845" s="181"/>
      <c r="D15845" s="182" t="s">
        <v>239</v>
      </c>
      <c r="E15845" s="182"/>
      <c r="F15845" s="104">
        <v>1.84</v>
      </c>
      <c r="G15845" s="183">
        <v>1</v>
      </c>
      <c r="H15845" s="183"/>
      <c r="I15845" s="176"/>
      <c r="J15845" s="176"/>
      <c r="K15845" s="176">
        <v>1.84</v>
      </c>
      <c r="L15845" s="176"/>
      <c r="M15845" s="176"/>
      <c r="N15845" s="176"/>
      <c r="O15845" s="176">
        <v>1.84</v>
      </c>
      <c r="P15845" s="176"/>
    </row>
    <row r="15846" spans="1:16" ht="22.7" customHeight="1">
      <c r="A15846" s="181" t="s">
        <v>930</v>
      </c>
      <c r="B15846" s="181"/>
      <c r="C15846" s="181"/>
      <c r="D15846" s="182" t="s">
        <v>239</v>
      </c>
      <c r="E15846" s="182"/>
      <c r="F15846" s="104">
        <v>22.28</v>
      </c>
      <c r="G15846" s="183">
        <v>1</v>
      </c>
      <c r="H15846" s="183"/>
      <c r="I15846" s="176"/>
      <c r="J15846" s="176"/>
      <c r="K15846" s="176">
        <v>22.28</v>
      </c>
      <c r="L15846" s="176"/>
      <c r="M15846" s="176"/>
      <c r="N15846" s="176"/>
      <c r="O15846" s="176">
        <v>22.28</v>
      </c>
      <c r="P15846" s="176"/>
    </row>
    <row r="15847" spans="1:16" ht="14.1" customHeight="1">
      <c r="A15847" s="181" t="s">
        <v>870</v>
      </c>
      <c r="B15847" s="181"/>
      <c r="C15847" s="181"/>
      <c r="D15847" s="182" t="s">
        <v>239</v>
      </c>
      <c r="E15847" s="182"/>
      <c r="F15847" s="104">
        <v>1.45</v>
      </c>
      <c r="G15847" s="183">
        <v>6.4000000000000001E-2</v>
      </c>
      <c r="H15847" s="183"/>
      <c r="I15847" s="176"/>
      <c r="J15847" s="176"/>
      <c r="K15847" s="176">
        <v>9.2799999999999994E-2</v>
      </c>
      <c r="L15847" s="176"/>
      <c r="M15847" s="176"/>
      <c r="N15847" s="176"/>
      <c r="O15847" s="176">
        <v>9.2799999999999994E-2</v>
      </c>
      <c r="P15847" s="176"/>
    </row>
    <row r="15848" spans="1:16" ht="42.2" customHeight="1">
      <c r="A15848" s="181" t="s">
        <v>916</v>
      </c>
      <c r="B15848" s="181"/>
      <c r="C15848" s="181"/>
      <c r="D15848" s="182" t="s">
        <v>239</v>
      </c>
      <c r="E15848" s="182"/>
      <c r="F15848" s="104">
        <v>23.69</v>
      </c>
      <c r="G15848" s="183">
        <v>0.02</v>
      </c>
      <c r="H15848" s="183"/>
      <c r="I15848" s="176"/>
      <c r="J15848" s="176"/>
      <c r="K15848" s="176">
        <v>0.4738</v>
      </c>
      <c r="L15848" s="176"/>
      <c r="M15848" s="176"/>
      <c r="N15848" s="176"/>
      <c r="O15848" s="176">
        <v>0.4738</v>
      </c>
      <c r="P15848" s="176"/>
    </row>
    <row r="15849" spans="1:16" ht="22.9" customHeight="1">
      <c r="A15849" s="181" t="s">
        <v>882</v>
      </c>
      <c r="B15849" s="181"/>
      <c r="C15849" s="181"/>
      <c r="D15849" s="182" t="s">
        <v>239</v>
      </c>
      <c r="E15849" s="182"/>
      <c r="F15849" s="104">
        <v>65.010000000000005</v>
      </c>
      <c r="G15849" s="183">
        <v>2.2499999999999999E-2</v>
      </c>
      <c r="H15849" s="183"/>
      <c r="I15849" s="176"/>
      <c r="J15849" s="176"/>
      <c r="K15849" s="176">
        <v>1.4626999999999999</v>
      </c>
      <c r="L15849" s="176"/>
      <c r="M15849" s="176"/>
      <c r="N15849" s="176"/>
      <c r="O15849" s="176">
        <v>1.4626999999999999</v>
      </c>
      <c r="P15849" s="176"/>
    </row>
    <row r="15850" spans="1:16" ht="14.1" customHeight="1">
      <c r="A15850" s="177" t="s">
        <v>273</v>
      </c>
      <c r="B15850" s="177"/>
      <c r="C15850" s="177"/>
      <c r="D15850" s="177"/>
      <c r="E15850" s="177"/>
      <c r="F15850" s="177"/>
      <c r="G15850" s="177"/>
      <c r="H15850" s="177"/>
      <c r="I15850" s="177"/>
      <c r="J15850" s="177"/>
      <c r="K15850" s="177"/>
      <c r="L15850" s="177"/>
      <c r="M15850" s="177"/>
      <c r="N15850" s="177"/>
      <c r="O15850" s="178">
        <v>27</v>
      </c>
      <c r="P15850" s="178"/>
    </row>
    <row r="15851" spans="1:16" ht="14.1" customHeight="1">
      <c r="A15851" s="179" t="s">
        <v>247</v>
      </c>
      <c r="B15851" s="179"/>
      <c r="C15851" s="179"/>
      <c r="D15851" s="179"/>
      <c r="E15851" s="179"/>
      <c r="F15851" s="179"/>
      <c r="G15851" s="179"/>
      <c r="H15851" s="179"/>
      <c r="I15851" s="180">
        <v>7.74</v>
      </c>
      <c r="J15851" s="180"/>
      <c r="K15851" s="180">
        <v>27</v>
      </c>
      <c r="L15851" s="180"/>
      <c r="M15851" s="180"/>
      <c r="N15851" s="180"/>
      <c r="O15851" s="180">
        <v>34.74</v>
      </c>
      <c r="P15851" s="180"/>
    </row>
    <row r="15852" spans="1:16" ht="14.1" customHeight="1">
      <c r="A15852" s="172" t="s">
        <v>248</v>
      </c>
      <c r="B15852" s="172"/>
      <c r="C15852" s="172"/>
      <c r="D15852" s="172"/>
      <c r="E15852" s="172"/>
      <c r="F15852" s="172"/>
      <c r="G15852" s="172"/>
      <c r="H15852" s="172"/>
      <c r="I15852" s="173">
        <v>2.23</v>
      </c>
      <c r="J15852" s="173"/>
      <c r="K15852" s="173">
        <v>7.78</v>
      </c>
      <c r="L15852" s="173"/>
      <c r="M15852" s="173"/>
      <c r="N15852" s="173"/>
      <c r="O15852" s="173">
        <v>10.01</v>
      </c>
      <c r="P15852" s="173"/>
    </row>
    <row r="15853" spans="1:16" ht="14.1" customHeight="1">
      <c r="A15853" s="174" t="s">
        <v>249</v>
      </c>
      <c r="B15853" s="174"/>
      <c r="C15853" s="174"/>
      <c r="D15853" s="174"/>
      <c r="E15853" s="174"/>
      <c r="F15853" s="174"/>
      <c r="G15853" s="174"/>
      <c r="H15853" s="174"/>
      <c r="I15853" s="175">
        <v>9.9700000000000006</v>
      </c>
      <c r="J15853" s="175"/>
      <c r="K15853" s="175">
        <v>34.78</v>
      </c>
      <c r="L15853" s="175"/>
      <c r="M15853" s="175"/>
      <c r="N15853" s="175"/>
      <c r="O15853" s="175">
        <v>44.75</v>
      </c>
      <c r="P15853" s="175"/>
    </row>
    <row r="15854" spans="1:16" ht="14.1" customHeight="1">
      <c r="A15854" s="184" t="s">
        <v>1334</v>
      </c>
      <c r="B15854" s="184"/>
      <c r="C15854" s="184"/>
      <c r="D15854" s="184"/>
      <c r="E15854" s="184"/>
      <c r="F15854" s="184"/>
      <c r="G15854" s="184"/>
      <c r="H15854" s="184"/>
      <c r="I15854" s="184"/>
      <c r="J15854" s="184"/>
      <c r="K15854" s="184"/>
      <c r="L15854" s="184"/>
      <c r="M15854" s="184"/>
      <c r="N15854" s="184"/>
      <c r="O15854" s="185" t="s">
        <v>239</v>
      </c>
      <c r="P15854" s="185"/>
    </row>
    <row r="15855" spans="1:16" ht="14.1" customHeight="1">
      <c r="A15855" s="177" t="s">
        <v>252</v>
      </c>
      <c r="B15855" s="177"/>
      <c r="C15855" s="177"/>
      <c r="D15855" s="177"/>
      <c r="E15855" s="177"/>
      <c r="F15855" s="177"/>
      <c r="G15855" s="177"/>
      <c r="H15855" s="177"/>
      <c r="I15855" s="177"/>
      <c r="J15855" s="177"/>
      <c r="K15855" s="177"/>
      <c r="L15855" s="177"/>
      <c r="M15855" s="177"/>
      <c r="N15855" s="177"/>
      <c r="O15855" s="177"/>
      <c r="P15855" s="177"/>
    </row>
    <row r="15856" spans="1:16" ht="14.1" customHeight="1">
      <c r="A15856" s="181" t="s">
        <v>397</v>
      </c>
      <c r="B15856" s="181"/>
      <c r="C15856" s="181"/>
      <c r="D15856" s="182" t="s">
        <v>242</v>
      </c>
      <c r="E15856" s="182"/>
      <c r="F15856" s="104">
        <v>3.88</v>
      </c>
      <c r="G15856" s="183">
        <v>3.2399999999999998E-2</v>
      </c>
      <c r="H15856" s="183"/>
      <c r="I15856" s="176"/>
      <c r="J15856" s="176"/>
      <c r="K15856" s="176"/>
      <c r="L15856" s="176"/>
      <c r="M15856" s="176">
        <v>0.12570000000000001</v>
      </c>
      <c r="N15856" s="176"/>
      <c r="O15856" s="176">
        <v>0.12570000000000001</v>
      </c>
      <c r="P15856" s="176"/>
    </row>
    <row r="15857" spans="1:16" ht="14.1" customHeight="1">
      <c r="A15857" s="177" t="s">
        <v>254</v>
      </c>
      <c r="B15857" s="177"/>
      <c r="C15857" s="177"/>
      <c r="D15857" s="177"/>
      <c r="E15857" s="177"/>
      <c r="F15857" s="177"/>
      <c r="G15857" s="177"/>
      <c r="H15857" s="177"/>
      <c r="I15857" s="177"/>
      <c r="J15857" s="177"/>
      <c r="K15857" s="177"/>
      <c r="L15857" s="177"/>
      <c r="M15857" s="177"/>
      <c r="N15857" s="177"/>
      <c r="O15857" s="178">
        <v>0.13</v>
      </c>
      <c r="P15857" s="178"/>
    </row>
    <row r="15858" spans="1:16" ht="14.1" customHeight="1">
      <c r="A15858" s="177" t="s">
        <v>240</v>
      </c>
      <c r="B15858" s="177"/>
      <c r="C15858" s="177"/>
      <c r="D15858" s="177"/>
      <c r="E15858" s="177"/>
      <c r="F15858" s="177"/>
      <c r="G15858" s="177"/>
      <c r="H15858" s="177"/>
      <c r="I15858" s="177"/>
      <c r="J15858" s="177"/>
      <c r="K15858" s="177"/>
      <c r="L15858" s="177"/>
      <c r="M15858" s="177"/>
      <c r="N15858" s="177"/>
      <c r="O15858" s="177"/>
      <c r="P15858" s="177"/>
    </row>
    <row r="15859" spans="1:16" ht="14.1" customHeight="1">
      <c r="A15859" s="181" t="s">
        <v>392</v>
      </c>
      <c r="B15859" s="181"/>
      <c r="C15859" s="181"/>
      <c r="D15859" s="182" t="s">
        <v>242</v>
      </c>
      <c r="E15859" s="182"/>
      <c r="F15859" s="104">
        <v>5.86</v>
      </c>
      <c r="G15859" s="183">
        <v>1.2093</v>
      </c>
      <c r="H15859" s="183"/>
      <c r="I15859" s="176">
        <v>7.0865</v>
      </c>
      <c r="J15859" s="176"/>
      <c r="K15859" s="176"/>
      <c r="L15859" s="176"/>
      <c r="M15859" s="176"/>
      <c r="N15859" s="176"/>
      <c r="O15859" s="176">
        <v>7.0865</v>
      </c>
      <c r="P15859" s="176"/>
    </row>
    <row r="15860" spans="1:16" ht="14.1" customHeight="1">
      <c r="A15860" s="181" t="s">
        <v>452</v>
      </c>
      <c r="B15860" s="181"/>
      <c r="C15860" s="181"/>
      <c r="D15860" s="182" t="s">
        <v>242</v>
      </c>
      <c r="E15860" s="182"/>
      <c r="F15860" s="104">
        <v>7.8</v>
      </c>
      <c r="G15860" s="183">
        <v>0.36</v>
      </c>
      <c r="H15860" s="183"/>
      <c r="I15860" s="176">
        <v>2.8079999999999998</v>
      </c>
      <c r="J15860" s="176"/>
      <c r="K15860" s="176"/>
      <c r="L15860" s="176"/>
      <c r="M15860" s="176"/>
      <c r="N15860" s="176"/>
      <c r="O15860" s="176">
        <v>2.8079999999999998</v>
      </c>
      <c r="P15860" s="176"/>
    </row>
    <row r="15861" spans="1:16" ht="14.1" customHeight="1">
      <c r="A15861" s="181" t="s">
        <v>358</v>
      </c>
      <c r="B15861" s="181"/>
      <c r="C15861" s="181"/>
      <c r="D15861" s="182" t="s">
        <v>242</v>
      </c>
      <c r="E15861" s="182"/>
      <c r="F15861" s="104">
        <v>7.8</v>
      </c>
      <c r="G15861" s="183">
        <v>0.70199999999999996</v>
      </c>
      <c r="H15861" s="183"/>
      <c r="I15861" s="176">
        <v>5.4756</v>
      </c>
      <c r="J15861" s="176"/>
      <c r="K15861" s="176"/>
      <c r="L15861" s="176"/>
      <c r="M15861" s="176"/>
      <c r="N15861" s="176"/>
      <c r="O15861" s="176">
        <v>5.4756</v>
      </c>
      <c r="P15861" s="176"/>
    </row>
    <row r="15862" spans="1:16" ht="14.1" customHeight="1">
      <c r="A15862" s="181" t="s">
        <v>398</v>
      </c>
      <c r="B15862" s="181"/>
      <c r="C15862" s="181"/>
      <c r="D15862" s="182" t="s">
        <v>242</v>
      </c>
      <c r="E15862" s="182"/>
      <c r="F15862" s="104">
        <v>7.8</v>
      </c>
      <c r="G15862" s="183">
        <v>6.7500000000000004E-2</v>
      </c>
      <c r="H15862" s="183"/>
      <c r="I15862" s="176">
        <v>0.52649999999999997</v>
      </c>
      <c r="J15862" s="176"/>
      <c r="K15862" s="176"/>
      <c r="L15862" s="176"/>
      <c r="M15862" s="176"/>
      <c r="N15862" s="176"/>
      <c r="O15862" s="176">
        <v>0.52649999999999997</v>
      </c>
      <c r="P15862" s="176"/>
    </row>
    <row r="15863" spans="1:16" ht="14.1" customHeight="1">
      <c r="A15863" s="181" t="s">
        <v>291</v>
      </c>
      <c r="B15863" s="181"/>
      <c r="C15863" s="181"/>
      <c r="D15863" s="182" t="s">
        <v>242</v>
      </c>
      <c r="E15863" s="182"/>
      <c r="F15863" s="104">
        <v>7.8</v>
      </c>
      <c r="G15863" s="183">
        <v>3.6920000000000002</v>
      </c>
      <c r="H15863" s="183"/>
      <c r="I15863" s="176">
        <v>28.797599999999999</v>
      </c>
      <c r="J15863" s="176"/>
      <c r="K15863" s="176"/>
      <c r="L15863" s="176"/>
      <c r="M15863" s="176"/>
      <c r="N15863" s="176"/>
      <c r="O15863" s="176">
        <v>28.797599999999999</v>
      </c>
      <c r="P15863" s="176"/>
    </row>
    <row r="15864" spans="1:16" ht="14.1" customHeight="1">
      <c r="A15864" s="181" t="s">
        <v>359</v>
      </c>
      <c r="B15864" s="181"/>
      <c r="C15864" s="181"/>
      <c r="D15864" s="182" t="s">
        <v>242</v>
      </c>
      <c r="E15864" s="182"/>
      <c r="F15864" s="104">
        <v>5.65</v>
      </c>
      <c r="G15864" s="183">
        <v>5.2078281000000004</v>
      </c>
      <c r="H15864" s="183"/>
      <c r="I15864" s="176">
        <v>29.424199999999999</v>
      </c>
      <c r="J15864" s="176"/>
      <c r="K15864" s="176"/>
      <c r="L15864" s="176"/>
      <c r="M15864" s="176"/>
      <c r="N15864" s="176"/>
      <c r="O15864" s="176">
        <v>29.424199999999999</v>
      </c>
      <c r="P15864" s="176"/>
    </row>
    <row r="15865" spans="1:16" ht="14.1" customHeight="1">
      <c r="A15865" s="181" t="s">
        <v>244</v>
      </c>
      <c r="B15865" s="181"/>
      <c r="C15865" s="181"/>
      <c r="D15865" s="182"/>
      <c r="E15865" s="182"/>
      <c r="F15865" s="104">
        <v>74.12</v>
      </c>
      <c r="G15865" s="183">
        <v>0.86899999999999999</v>
      </c>
      <c r="H15865" s="183"/>
      <c r="I15865" s="176">
        <v>64.408900000000003</v>
      </c>
      <c r="J15865" s="176"/>
      <c r="K15865" s="176"/>
      <c r="L15865" s="176"/>
      <c r="M15865" s="176"/>
      <c r="N15865" s="176"/>
      <c r="O15865" s="176">
        <v>64.408900000000003</v>
      </c>
      <c r="P15865" s="176"/>
    </row>
    <row r="15866" spans="1:16" ht="0" hidden="1" customHeight="1"/>
    <row r="15867" spans="1:16" ht="14.1" customHeight="1">
      <c r="A15867" s="170" t="s">
        <v>270</v>
      </c>
      <c r="B15867" s="170"/>
      <c r="C15867" s="170"/>
      <c r="D15867" s="170"/>
      <c r="E15867" s="170"/>
      <c r="F15867" s="170"/>
      <c r="G15867" s="170"/>
      <c r="H15867" s="170"/>
      <c r="I15867" s="170"/>
      <c r="J15867" s="170"/>
      <c r="K15867" s="170"/>
      <c r="L15867" s="170"/>
      <c r="M15867" s="170"/>
      <c r="N15867" s="170"/>
      <c r="O15867" s="170"/>
      <c r="P15867" s="170"/>
    </row>
    <row r="15868" spans="1:16" ht="14.1" customHeight="1">
      <c r="A15868" s="171" t="s">
        <v>271</v>
      </c>
      <c r="B15868" s="171"/>
      <c r="C15868" s="171"/>
      <c r="D15868" s="171"/>
      <c r="E15868" s="171"/>
      <c r="F15868" s="171"/>
      <c r="G15868" s="171"/>
      <c r="H15868" s="171"/>
      <c r="I15868" s="171"/>
      <c r="J15868" s="171"/>
      <c r="K15868" s="171"/>
      <c r="L15868" s="171"/>
      <c r="M15868" s="171"/>
      <c r="N15868" s="171"/>
      <c r="O15868" s="171"/>
      <c r="P15868" s="171"/>
    </row>
    <row r="15869" spans="1:16" ht="65.25" customHeight="1">
      <c r="A15869" s="198"/>
      <c r="B15869" s="198"/>
      <c r="C15869" s="198"/>
      <c r="D15869" s="198"/>
      <c r="E15869" s="198"/>
      <c r="F15869" s="198"/>
      <c r="G15869" s="198"/>
      <c r="H15869" s="198"/>
      <c r="I15869" s="198"/>
      <c r="J15869" s="198"/>
      <c r="K15869" s="198"/>
      <c r="L15869" s="198"/>
      <c r="M15869" s="198"/>
      <c r="N15869" s="198"/>
      <c r="O15869" s="198"/>
      <c r="P15869" s="198"/>
    </row>
    <row r="15870" spans="1:16" ht="5.65" customHeight="1"/>
    <row r="15871" spans="1:16" ht="19.7" customHeight="1">
      <c r="A15871" s="199" t="s">
        <v>218</v>
      </c>
      <c r="B15871" s="199"/>
      <c r="C15871" s="199"/>
      <c r="D15871" s="199"/>
      <c r="E15871" s="199"/>
      <c r="F15871" s="199"/>
      <c r="G15871" s="199"/>
      <c r="H15871" s="199"/>
      <c r="I15871" s="199"/>
      <c r="J15871" s="199"/>
      <c r="K15871" s="199"/>
      <c r="L15871" s="199"/>
      <c r="M15871" s="199"/>
      <c r="N15871" s="199"/>
      <c r="O15871" s="199"/>
      <c r="P15871" s="199"/>
    </row>
    <row r="15872" spans="1:16" ht="15.75" customHeight="1">
      <c r="A15872" s="105" t="s">
        <v>117</v>
      </c>
      <c r="B15872" s="196" t="s">
        <v>118</v>
      </c>
      <c r="C15872" s="196"/>
      <c r="D15872" s="196"/>
      <c r="E15872" s="196"/>
      <c r="F15872" s="196"/>
      <c r="G15872" s="196"/>
      <c r="H15872" s="196"/>
      <c r="I15872" s="196"/>
      <c r="J15872" s="196"/>
      <c r="K15872" s="196"/>
      <c r="L15872" s="193" t="s">
        <v>119</v>
      </c>
      <c r="M15872" s="193"/>
      <c r="N15872" s="200" t="s">
        <v>171</v>
      </c>
      <c r="O15872" s="200"/>
      <c r="P15872" s="200"/>
    </row>
    <row r="15873" spans="1:16" ht="12.6" customHeight="1">
      <c r="A15873" s="105" t="s">
        <v>120</v>
      </c>
      <c r="B15873" s="196" t="s">
        <v>121</v>
      </c>
      <c r="C15873" s="196"/>
      <c r="D15873" s="196"/>
      <c r="E15873" s="196"/>
      <c r="F15873" s="196"/>
      <c r="G15873" s="196"/>
      <c r="H15873" s="196"/>
      <c r="I15873" s="196"/>
      <c r="J15873" s="196"/>
      <c r="K15873" s="196"/>
      <c r="L15873" s="193" t="s">
        <v>219</v>
      </c>
      <c r="M15873" s="193"/>
      <c r="N15873" s="194" t="s">
        <v>3435</v>
      </c>
      <c r="O15873" s="194"/>
      <c r="P15873" s="194"/>
    </row>
    <row r="15874" spans="1:16" ht="14.45" customHeight="1">
      <c r="A15874" s="105" t="s">
        <v>220</v>
      </c>
      <c r="B15874" s="193" t="s">
        <v>170</v>
      </c>
      <c r="C15874" s="193"/>
      <c r="D15874" s="193"/>
      <c r="E15874" s="193"/>
      <c r="F15874" s="193"/>
      <c r="G15874" s="193"/>
      <c r="H15874" s="193"/>
      <c r="I15874" s="193"/>
      <c r="J15874" s="193"/>
      <c r="K15874" s="193"/>
      <c r="L15874" s="193" t="s">
        <v>122</v>
      </c>
      <c r="M15874" s="193"/>
      <c r="N15874" s="194"/>
      <c r="O15874" s="194"/>
      <c r="P15874" s="194"/>
    </row>
    <row r="15875" spans="1:16" ht="14.65" customHeight="1">
      <c r="A15875" s="105" t="s">
        <v>221</v>
      </c>
      <c r="B15875" s="193" t="s">
        <v>170</v>
      </c>
      <c r="C15875" s="193"/>
      <c r="D15875" s="193"/>
      <c r="E15875" s="193"/>
      <c r="F15875" s="193"/>
      <c r="G15875" s="193"/>
      <c r="H15875" s="193"/>
      <c r="I15875" s="193"/>
      <c r="J15875" s="193"/>
      <c r="K15875" s="193"/>
      <c r="L15875" s="193" t="s">
        <v>123</v>
      </c>
      <c r="M15875" s="193"/>
      <c r="N15875" s="194" t="s">
        <v>124</v>
      </c>
      <c r="O15875" s="194"/>
      <c r="P15875" s="194"/>
    </row>
    <row r="15876" spans="1:16" ht="26.45" customHeight="1">
      <c r="A15876" s="105" t="s">
        <v>222</v>
      </c>
      <c r="B15876" s="193" t="s">
        <v>170</v>
      </c>
      <c r="C15876" s="193"/>
      <c r="D15876" s="193"/>
      <c r="E15876" s="193"/>
      <c r="F15876" s="193"/>
      <c r="G15876" s="193"/>
      <c r="H15876" s="193"/>
      <c r="I15876" s="193"/>
      <c r="J15876" s="193"/>
      <c r="K15876" s="193"/>
      <c r="L15876" s="193" t="s">
        <v>125</v>
      </c>
      <c r="M15876" s="193"/>
      <c r="N15876" s="195" t="s">
        <v>3804</v>
      </c>
      <c r="O15876" s="195"/>
      <c r="P15876" s="195"/>
    </row>
    <row r="15877" spans="1:16" ht="13.35" customHeight="1">
      <c r="A15877" s="106" t="s">
        <v>126</v>
      </c>
      <c r="B15877" s="188"/>
      <c r="C15877" s="188"/>
      <c r="D15877" s="188"/>
      <c r="E15877" s="188"/>
      <c r="F15877" s="188"/>
      <c r="G15877" s="188"/>
      <c r="H15877" s="188"/>
      <c r="I15877" s="188"/>
      <c r="J15877" s="188"/>
      <c r="K15877" s="188"/>
      <c r="L15877" s="188" t="s">
        <v>127</v>
      </c>
      <c r="M15877" s="188"/>
      <c r="N15877" s="189" t="s">
        <v>173</v>
      </c>
      <c r="O15877" s="189"/>
      <c r="P15877" s="189"/>
    </row>
    <row r="15878" spans="1:16" ht="15.75" customHeight="1">
      <c r="A15878" s="190" t="s">
        <v>223</v>
      </c>
      <c r="B15878" s="190"/>
      <c r="C15878" s="191" t="s">
        <v>224</v>
      </c>
      <c r="D15878" s="191"/>
      <c r="E15878" s="192" t="s">
        <v>225</v>
      </c>
      <c r="F15878" s="192"/>
      <c r="G15878" s="192"/>
      <c r="H15878" s="191" t="s">
        <v>226</v>
      </c>
      <c r="I15878" s="191"/>
      <c r="J15878" s="192" t="s">
        <v>227</v>
      </c>
      <c r="K15878" s="192"/>
      <c r="L15878" s="192"/>
      <c r="M15878" s="192"/>
      <c r="N15878" s="192"/>
      <c r="O15878" s="192"/>
      <c r="P15878" s="103" t="s">
        <v>228</v>
      </c>
    </row>
    <row r="15879" spans="1:16" ht="17.100000000000001" customHeight="1">
      <c r="A15879" s="186" t="s">
        <v>229</v>
      </c>
      <c r="B15879" s="186"/>
      <c r="C15879" s="186"/>
      <c r="D15879" s="187" t="s">
        <v>230</v>
      </c>
      <c r="E15879" s="187"/>
      <c r="F15879" s="187" t="s">
        <v>231</v>
      </c>
      <c r="G15879" s="187" t="s">
        <v>232</v>
      </c>
      <c r="H15879" s="187"/>
      <c r="I15879" s="187" t="s">
        <v>233</v>
      </c>
      <c r="J15879" s="187"/>
      <c r="K15879" s="187"/>
      <c r="L15879" s="187"/>
      <c r="M15879" s="187"/>
      <c r="N15879" s="187"/>
      <c r="O15879" s="187"/>
      <c r="P15879" s="187"/>
    </row>
    <row r="15880" spans="1:16" ht="17.100000000000001" customHeight="1">
      <c r="A15880" s="186"/>
      <c r="B15880" s="186"/>
      <c r="C15880" s="186"/>
      <c r="D15880" s="187"/>
      <c r="E15880" s="187"/>
      <c r="F15880" s="187"/>
      <c r="G15880" s="187"/>
      <c r="H15880" s="187"/>
      <c r="I15880" s="187" t="s">
        <v>234</v>
      </c>
      <c r="J15880" s="187"/>
      <c r="K15880" s="187" t="s">
        <v>235</v>
      </c>
      <c r="L15880" s="187"/>
      <c r="M15880" s="187" t="s">
        <v>236</v>
      </c>
      <c r="N15880" s="187"/>
      <c r="O15880" s="187" t="s">
        <v>237</v>
      </c>
      <c r="P15880" s="187"/>
    </row>
    <row r="15881" spans="1:16" ht="14.1" customHeight="1">
      <c r="A15881" s="181" t="s">
        <v>245</v>
      </c>
      <c r="B15881" s="181"/>
      <c r="C15881" s="181"/>
      <c r="D15881" s="182"/>
      <c r="E15881" s="182"/>
      <c r="F15881" s="104"/>
      <c r="G15881" s="183"/>
      <c r="H15881" s="183"/>
      <c r="I15881" s="176">
        <v>73.81</v>
      </c>
      <c r="J15881" s="176"/>
      <c r="K15881" s="176"/>
      <c r="L15881" s="176"/>
      <c r="M15881" s="176"/>
      <c r="N15881" s="176"/>
      <c r="O15881" s="176">
        <v>73.81</v>
      </c>
      <c r="P15881" s="176"/>
    </row>
    <row r="15882" spans="1:16" ht="14.1" customHeight="1">
      <c r="A15882" s="177" t="s">
        <v>246</v>
      </c>
      <c r="B15882" s="177"/>
      <c r="C15882" s="177"/>
      <c r="D15882" s="177"/>
      <c r="E15882" s="177"/>
      <c r="F15882" s="177"/>
      <c r="G15882" s="177"/>
      <c r="H15882" s="177"/>
      <c r="I15882" s="177"/>
      <c r="J15882" s="177"/>
      <c r="K15882" s="177"/>
      <c r="L15882" s="177"/>
      <c r="M15882" s="177"/>
      <c r="N15882" s="177"/>
      <c r="O15882" s="178">
        <v>212.34</v>
      </c>
      <c r="P15882" s="178"/>
    </row>
    <row r="15883" spans="1:16" ht="14.1" customHeight="1">
      <c r="A15883" s="177" t="s">
        <v>258</v>
      </c>
      <c r="B15883" s="177"/>
      <c r="C15883" s="177"/>
      <c r="D15883" s="177"/>
      <c r="E15883" s="177"/>
      <c r="F15883" s="177"/>
      <c r="G15883" s="177"/>
      <c r="H15883" s="177"/>
      <c r="I15883" s="177"/>
      <c r="J15883" s="177"/>
      <c r="K15883" s="177"/>
      <c r="L15883" s="177"/>
      <c r="M15883" s="177"/>
      <c r="N15883" s="177"/>
      <c r="O15883" s="177"/>
      <c r="P15883" s="177"/>
    </row>
    <row r="15884" spans="1:16" ht="14.1" customHeight="1">
      <c r="A15884" s="181" t="s">
        <v>453</v>
      </c>
      <c r="B15884" s="181"/>
      <c r="C15884" s="181"/>
      <c r="D15884" s="182" t="s">
        <v>262</v>
      </c>
      <c r="E15884" s="182"/>
      <c r="F15884" s="104">
        <v>7.86</v>
      </c>
      <c r="G15884" s="183">
        <v>3.78</v>
      </c>
      <c r="H15884" s="183"/>
      <c r="I15884" s="176"/>
      <c r="J15884" s="176"/>
      <c r="K15884" s="176">
        <v>29.710799999999999</v>
      </c>
      <c r="L15884" s="176"/>
      <c r="M15884" s="176"/>
      <c r="N15884" s="176"/>
      <c r="O15884" s="176">
        <v>29.710799999999999</v>
      </c>
      <c r="P15884" s="176"/>
    </row>
    <row r="15885" spans="1:16" ht="14.1" customHeight="1">
      <c r="A15885" s="181" t="s">
        <v>411</v>
      </c>
      <c r="B15885" s="181"/>
      <c r="C15885" s="181"/>
      <c r="D15885" s="182" t="s">
        <v>282</v>
      </c>
      <c r="E15885" s="182"/>
      <c r="F15885" s="104">
        <v>9.3800000000000008</v>
      </c>
      <c r="G15885" s="183">
        <v>6.7849999999999994E-2</v>
      </c>
      <c r="H15885" s="183"/>
      <c r="I15885" s="176"/>
      <c r="J15885" s="176"/>
      <c r="K15885" s="176">
        <v>0.63639999999999997</v>
      </c>
      <c r="L15885" s="176"/>
      <c r="M15885" s="176"/>
      <c r="N15885" s="176"/>
      <c r="O15885" s="176">
        <v>0.63639999999999997</v>
      </c>
      <c r="P15885" s="176"/>
    </row>
    <row r="15886" spans="1:16" ht="14.1" customHeight="1">
      <c r="A15886" s="181" t="s">
        <v>399</v>
      </c>
      <c r="B15886" s="181"/>
      <c r="C15886" s="181"/>
      <c r="D15886" s="182" t="s">
        <v>262</v>
      </c>
      <c r="E15886" s="182"/>
      <c r="F15886" s="104">
        <v>8.09</v>
      </c>
      <c r="G15886" s="183">
        <v>0.1242</v>
      </c>
      <c r="H15886" s="183"/>
      <c r="I15886" s="176"/>
      <c r="J15886" s="176"/>
      <c r="K15886" s="176">
        <v>1.0047999999999999</v>
      </c>
      <c r="L15886" s="176"/>
      <c r="M15886" s="176"/>
      <c r="N15886" s="176"/>
      <c r="O15886" s="176">
        <v>1.0047999999999999</v>
      </c>
      <c r="P15886" s="176"/>
    </row>
    <row r="15887" spans="1:16" ht="14.1" customHeight="1">
      <c r="A15887" s="181" t="s">
        <v>259</v>
      </c>
      <c r="B15887" s="181"/>
      <c r="C15887" s="181"/>
      <c r="D15887" s="182" t="s">
        <v>260</v>
      </c>
      <c r="E15887" s="182"/>
      <c r="F15887" s="104">
        <v>85.31</v>
      </c>
      <c r="G15887" s="183">
        <v>0.154112</v>
      </c>
      <c r="H15887" s="183"/>
      <c r="I15887" s="176"/>
      <c r="J15887" s="176"/>
      <c r="K15887" s="176">
        <v>13.1473</v>
      </c>
      <c r="L15887" s="176"/>
      <c r="M15887" s="176"/>
      <c r="N15887" s="176"/>
      <c r="O15887" s="176">
        <v>13.1473</v>
      </c>
      <c r="P15887" s="176"/>
    </row>
    <row r="15888" spans="1:16" ht="14.1" customHeight="1">
      <c r="A15888" s="181" t="s">
        <v>393</v>
      </c>
      <c r="B15888" s="181"/>
      <c r="C15888" s="181"/>
      <c r="D15888" s="182" t="s">
        <v>394</v>
      </c>
      <c r="E15888" s="182"/>
      <c r="F15888" s="104">
        <v>43.74</v>
      </c>
      <c r="G15888" s="183">
        <v>0.79036499999999998</v>
      </c>
      <c r="H15888" s="183"/>
      <c r="I15888" s="176"/>
      <c r="J15888" s="176"/>
      <c r="K15888" s="176">
        <v>34.570599999999999</v>
      </c>
      <c r="L15888" s="176"/>
      <c r="M15888" s="176"/>
      <c r="N15888" s="176"/>
      <c r="O15888" s="176">
        <v>34.570599999999999</v>
      </c>
      <c r="P15888" s="176"/>
    </row>
    <row r="15889" spans="1:16" ht="22.7" customHeight="1">
      <c r="A15889" s="181" t="s">
        <v>400</v>
      </c>
      <c r="B15889" s="181"/>
      <c r="C15889" s="181"/>
      <c r="D15889" s="182" t="s">
        <v>401</v>
      </c>
      <c r="E15889" s="182"/>
      <c r="F15889" s="104">
        <v>145.33000000000001</v>
      </c>
      <c r="G15889" s="183">
        <v>5.3999999999999999E-2</v>
      </c>
      <c r="H15889" s="183"/>
      <c r="I15889" s="176"/>
      <c r="J15889" s="176"/>
      <c r="K15889" s="176">
        <v>7.8478000000000003</v>
      </c>
      <c r="L15889" s="176"/>
      <c r="M15889" s="176"/>
      <c r="N15889" s="176"/>
      <c r="O15889" s="176">
        <v>7.8478000000000003</v>
      </c>
      <c r="P15889" s="176"/>
    </row>
    <row r="15890" spans="1:16" ht="14.1" customHeight="1">
      <c r="A15890" s="181" t="s">
        <v>403</v>
      </c>
      <c r="B15890" s="181"/>
      <c r="C15890" s="181"/>
      <c r="D15890" s="182" t="s">
        <v>262</v>
      </c>
      <c r="E15890" s="182"/>
      <c r="F15890" s="104">
        <v>17.59</v>
      </c>
      <c r="G15890" s="183">
        <v>0.13500000000000001</v>
      </c>
      <c r="H15890" s="183"/>
      <c r="I15890" s="176"/>
      <c r="J15890" s="176"/>
      <c r="K15890" s="176">
        <v>2.3746999999999998</v>
      </c>
      <c r="L15890" s="176"/>
      <c r="M15890" s="176"/>
      <c r="N15890" s="176"/>
      <c r="O15890" s="176">
        <v>2.3746999999999998</v>
      </c>
      <c r="P15890" s="176"/>
    </row>
    <row r="15891" spans="1:16" ht="14.1" customHeight="1">
      <c r="A15891" s="181" t="s">
        <v>404</v>
      </c>
      <c r="B15891" s="181"/>
      <c r="C15891" s="181"/>
      <c r="D15891" s="182" t="s">
        <v>401</v>
      </c>
      <c r="E15891" s="182"/>
      <c r="F15891" s="104">
        <v>137.69</v>
      </c>
      <c r="G15891" s="183">
        <v>5.3999999999999999E-2</v>
      </c>
      <c r="H15891" s="183"/>
      <c r="I15891" s="176"/>
      <c r="J15891" s="176"/>
      <c r="K15891" s="176">
        <v>7.4352999999999998</v>
      </c>
      <c r="L15891" s="176"/>
      <c r="M15891" s="176"/>
      <c r="N15891" s="176"/>
      <c r="O15891" s="176">
        <v>7.4352999999999998</v>
      </c>
      <c r="P15891" s="176"/>
    </row>
    <row r="15892" spans="1:16" ht="14.1" customHeight="1">
      <c r="A15892" s="181" t="s">
        <v>405</v>
      </c>
      <c r="B15892" s="181"/>
      <c r="C15892" s="181"/>
      <c r="D15892" s="182" t="s">
        <v>260</v>
      </c>
      <c r="E15892" s="182"/>
      <c r="F15892" s="104">
        <v>140.11000000000001</v>
      </c>
      <c r="G15892" s="183">
        <v>6.9800000000000001E-2</v>
      </c>
      <c r="H15892" s="183"/>
      <c r="I15892" s="176"/>
      <c r="J15892" s="176"/>
      <c r="K15892" s="176">
        <v>9.7797000000000001</v>
      </c>
      <c r="L15892" s="176"/>
      <c r="M15892" s="176"/>
      <c r="N15892" s="176"/>
      <c r="O15892" s="176">
        <v>9.7797000000000001</v>
      </c>
      <c r="P15892" s="176"/>
    </row>
    <row r="15893" spans="1:16" ht="14.1" customHeight="1">
      <c r="A15893" s="181" t="s">
        <v>406</v>
      </c>
      <c r="B15893" s="181"/>
      <c r="C15893" s="181"/>
      <c r="D15893" s="182" t="s">
        <v>401</v>
      </c>
      <c r="E15893" s="182"/>
      <c r="F15893" s="104">
        <v>81.27</v>
      </c>
      <c r="G15893" s="183">
        <v>0.16200000000000001</v>
      </c>
      <c r="H15893" s="183"/>
      <c r="I15893" s="176"/>
      <c r="J15893" s="176"/>
      <c r="K15893" s="176">
        <v>13.165699999999999</v>
      </c>
      <c r="L15893" s="176"/>
      <c r="M15893" s="176"/>
      <c r="N15893" s="176"/>
      <c r="O15893" s="176">
        <v>13.165699999999999</v>
      </c>
      <c r="P15893" s="176"/>
    </row>
    <row r="15894" spans="1:16" ht="14.1" customHeight="1">
      <c r="A15894" s="181" t="s">
        <v>456</v>
      </c>
      <c r="B15894" s="181"/>
      <c r="C15894" s="181"/>
      <c r="D15894" s="182" t="s">
        <v>239</v>
      </c>
      <c r="E15894" s="182"/>
      <c r="F15894" s="104">
        <v>0.84</v>
      </c>
      <c r="G15894" s="183">
        <v>65</v>
      </c>
      <c r="H15894" s="183"/>
      <c r="I15894" s="176"/>
      <c r="J15894" s="176"/>
      <c r="K15894" s="176">
        <v>54.6</v>
      </c>
      <c r="L15894" s="176"/>
      <c r="M15894" s="176"/>
      <c r="N15894" s="176"/>
      <c r="O15894" s="176">
        <v>54.6</v>
      </c>
      <c r="P15894" s="176"/>
    </row>
    <row r="15895" spans="1:16" ht="14.1" customHeight="1">
      <c r="A15895" s="177" t="s">
        <v>273</v>
      </c>
      <c r="B15895" s="177"/>
      <c r="C15895" s="177"/>
      <c r="D15895" s="177"/>
      <c r="E15895" s="177"/>
      <c r="F15895" s="177"/>
      <c r="G15895" s="177"/>
      <c r="H15895" s="177"/>
      <c r="I15895" s="177"/>
      <c r="J15895" s="177"/>
      <c r="K15895" s="177"/>
      <c r="L15895" s="177"/>
      <c r="M15895" s="177"/>
      <c r="N15895" s="177"/>
      <c r="O15895" s="178">
        <v>174.27</v>
      </c>
      <c r="P15895" s="178"/>
    </row>
    <row r="15896" spans="1:16" ht="14.1" customHeight="1">
      <c r="A15896" s="179" t="s">
        <v>247</v>
      </c>
      <c r="B15896" s="179"/>
      <c r="C15896" s="179"/>
      <c r="D15896" s="179"/>
      <c r="E15896" s="179"/>
      <c r="F15896" s="179"/>
      <c r="G15896" s="179"/>
      <c r="H15896" s="179"/>
      <c r="I15896" s="180">
        <v>212.34</v>
      </c>
      <c r="J15896" s="180"/>
      <c r="K15896" s="180">
        <v>174.27</v>
      </c>
      <c r="L15896" s="180"/>
      <c r="M15896" s="180">
        <v>0.13</v>
      </c>
      <c r="N15896" s="180"/>
      <c r="O15896" s="180">
        <v>386.74</v>
      </c>
      <c r="P15896" s="180"/>
    </row>
    <row r="15897" spans="1:16" ht="14.1" customHeight="1">
      <c r="A15897" s="172" t="s">
        <v>248</v>
      </c>
      <c r="B15897" s="172"/>
      <c r="C15897" s="172"/>
      <c r="D15897" s="172"/>
      <c r="E15897" s="172"/>
      <c r="F15897" s="172"/>
      <c r="G15897" s="172"/>
      <c r="H15897" s="172"/>
      <c r="I15897" s="173">
        <v>61.2</v>
      </c>
      <c r="J15897" s="173"/>
      <c r="K15897" s="173">
        <v>50.22</v>
      </c>
      <c r="L15897" s="173"/>
      <c r="M15897" s="173">
        <v>0.04</v>
      </c>
      <c r="N15897" s="173"/>
      <c r="O15897" s="173">
        <v>111.46</v>
      </c>
      <c r="P15897" s="173"/>
    </row>
    <row r="15898" spans="1:16" ht="14.1" customHeight="1">
      <c r="A15898" s="174" t="s">
        <v>249</v>
      </c>
      <c r="B15898" s="174"/>
      <c r="C15898" s="174"/>
      <c r="D15898" s="174"/>
      <c r="E15898" s="174"/>
      <c r="F15898" s="174"/>
      <c r="G15898" s="174"/>
      <c r="H15898" s="174"/>
      <c r="I15898" s="175">
        <v>273.54000000000002</v>
      </c>
      <c r="J15898" s="175"/>
      <c r="K15898" s="175">
        <v>224.49</v>
      </c>
      <c r="L15898" s="175"/>
      <c r="M15898" s="175">
        <v>0.17</v>
      </c>
      <c r="N15898" s="175"/>
      <c r="O15898" s="175">
        <v>498.2</v>
      </c>
      <c r="P15898" s="175"/>
    </row>
    <row r="15899" spans="1:16" ht="14.1" customHeight="1">
      <c r="A15899" s="184" t="s">
        <v>1335</v>
      </c>
      <c r="B15899" s="184"/>
      <c r="C15899" s="184"/>
      <c r="D15899" s="184"/>
      <c r="E15899" s="184"/>
      <c r="F15899" s="184"/>
      <c r="G15899" s="184"/>
      <c r="H15899" s="184"/>
      <c r="I15899" s="184"/>
      <c r="J15899" s="184"/>
      <c r="K15899" s="184"/>
      <c r="L15899" s="184"/>
      <c r="M15899" s="184"/>
      <c r="N15899" s="184"/>
      <c r="O15899" s="185" t="s">
        <v>239</v>
      </c>
      <c r="P15899" s="185"/>
    </row>
    <row r="15900" spans="1:16" ht="14.1" customHeight="1">
      <c r="A15900" s="177" t="s">
        <v>252</v>
      </c>
      <c r="B15900" s="177"/>
      <c r="C15900" s="177"/>
      <c r="D15900" s="177"/>
      <c r="E15900" s="177"/>
      <c r="F15900" s="177"/>
      <c r="G15900" s="177"/>
      <c r="H15900" s="177"/>
      <c r="I15900" s="177"/>
      <c r="J15900" s="177"/>
      <c r="K15900" s="177"/>
      <c r="L15900" s="177"/>
      <c r="M15900" s="177"/>
      <c r="N15900" s="177"/>
      <c r="O15900" s="177"/>
      <c r="P15900" s="177"/>
    </row>
    <row r="15901" spans="1:16" ht="32.65" customHeight="1">
      <c r="A15901" s="181" t="s">
        <v>386</v>
      </c>
      <c r="B15901" s="181"/>
      <c r="C15901" s="181"/>
      <c r="D15901" s="182" t="s">
        <v>239</v>
      </c>
      <c r="E15901" s="182"/>
      <c r="F15901" s="104">
        <v>12914.18</v>
      </c>
      <c r="G15901" s="183">
        <f>O15901/F15901</f>
        <v>7.7434262183119636E-7</v>
      </c>
      <c r="H15901" s="183"/>
      <c r="I15901" s="176"/>
      <c r="J15901" s="176"/>
      <c r="K15901" s="176"/>
      <c r="L15901" s="176"/>
      <c r="M15901" s="176">
        <v>0.01</v>
      </c>
      <c r="N15901" s="176"/>
      <c r="O15901" s="176">
        <v>0.01</v>
      </c>
      <c r="P15901" s="176"/>
    </row>
    <row r="15902" spans="1:16" ht="14.1" customHeight="1">
      <c r="A15902" s="177" t="s">
        <v>254</v>
      </c>
      <c r="B15902" s="177"/>
      <c r="C15902" s="177"/>
      <c r="D15902" s="177"/>
      <c r="E15902" s="177"/>
      <c r="F15902" s="177"/>
      <c r="G15902" s="177"/>
      <c r="H15902" s="177"/>
      <c r="I15902" s="177"/>
      <c r="J15902" s="177"/>
      <c r="K15902" s="177"/>
      <c r="L15902" s="177"/>
      <c r="M15902" s="177"/>
      <c r="N15902" s="177"/>
      <c r="O15902" s="178">
        <v>0.01</v>
      </c>
      <c r="P15902" s="178"/>
    </row>
    <row r="15903" spans="1:16" ht="14.1" customHeight="1">
      <c r="A15903" s="177" t="s">
        <v>240</v>
      </c>
      <c r="B15903" s="177"/>
      <c r="C15903" s="177"/>
      <c r="D15903" s="177"/>
      <c r="E15903" s="177"/>
      <c r="F15903" s="177"/>
      <c r="G15903" s="177"/>
      <c r="H15903" s="177"/>
      <c r="I15903" s="177"/>
      <c r="J15903" s="177"/>
      <c r="K15903" s="177"/>
      <c r="L15903" s="177"/>
      <c r="M15903" s="177"/>
      <c r="N15903" s="177"/>
      <c r="O15903" s="177"/>
      <c r="P15903" s="177"/>
    </row>
    <row r="15904" spans="1:16" ht="22.7" customHeight="1">
      <c r="A15904" s="181" t="s">
        <v>277</v>
      </c>
      <c r="B15904" s="181"/>
      <c r="C15904" s="181"/>
      <c r="D15904" s="182" t="s">
        <v>242</v>
      </c>
      <c r="E15904" s="182"/>
      <c r="F15904" s="104">
        <v>8.65</v>
      </c>
      <c r="G15904" s="183">
        <v>1.9514000000000001E-3</v>
      </c>
      <c r="H15904" s="183"/>
      <c r="I15904" s="176">
        <v>1.6899999999999998E-2</v>
      </c>
      <c r="J15904" s="176"/>
      <c r="K15904" s="176"/>
      <c r="L15904" s="176"/>
      <c r="M15904" s="176"/>
      <c r="N15904" s="176"/>
      <c r="O15904" s="176">
        <v>1.6899999999999998E-2</v>
      </c>
      <c r="P15904" s="176"/>
    </row>
    <row r="15905" spans="1:16" ht="14.1" customHeight="1">
      <c r="A15905" s="181" t="s">
        <v>291</v>
      </c>
      <c r="B15905" s="181"/>
      <c r="C15905" s="181"/>
      <c r="D15905" s="182" t="s">
        <v>242</v>
      </c>
      <c r="E15905" s="182"/>
      <c r="F15905" s="104">
        <v>7.8</v>
      </c>
      <c r="G15905" s="183">
        <v>0.7296106</v>
      </c>
      <c r="H15905" s="183"/>
      <c r="I15905" s="176">
        <v>5.6909999999999998</v>
      </c>
      <c r="J15905" s="176"/>
      <c r="K15905" s="176"/>
      <c r="L15905" s="176"/>
      <c r="M15905" s="176"/>
      <c r="N15905" s="176"/>
      <c r="O15905" s="176">
        <v>5.6909999999999998</v>
      </c>
      <c r="P15905" s="176"/>
    </row>
    <row r="15906" spans="1:16" ht="14.1" customHeight="1">
      <c r="A15906" s="181" t="s">
        <v>257</v>
      </c>
      <c r="B15906" s="181"/>
      <c r="C15906" s="181"/>
      <c r="D15906" s="182" t="s">
        <v>242</v>
      </c>
      <c r="E15906" s="182"/>
      <c r="F15906" s="104">
        <v>5.65</v>
      </c>
      <c r="G15906" s="183">
        <v>0.74386569999999996</v>
      </c>
      <c r="H15906" s="183"/>
      <c r="I15906" s="176">
        <v>4.2027999999999999</v>
      </c>
      <c r="J15906" s="176"/>
      <c r="K15906" s="176"/>
      <c r="L15906" s="176"/>
      <c r="M15906" s="176"/>
      <c r="N15906" s="176"/>
      <c r="O15906" s="176">
        <v>4.2027999999999999</v>
      </c>
      <c r="P15906" s="176"/>
    </row>
    <row r="15907" spans="1:16" ht="14.1" customHeight="1">
      <c r="A15907" s="181" t="s">
        <v>244</v>
      </c>
      <c r="B15907" s="181"/>
      <c r="C15907" s="181"/>
      <c r="D15907" s="182"/>
      <c r="E15907" s="182"/>
      <c r="F15907" s="104">
        <v>9.91</v>
      </c>
      <c r="G15907" s="183">
        <v>0.86899999999999999</v>
      </c>
      <c r="H15907" s="183"/>
      <c r="I15907" s="176">
        <v>8.6123999999999992</v>
      </c>
      <c r="J15907" s="176"/>
      <c r="K15907" s="176"/>
      <c r="L15907" s="176"/>
      <c r="M15907" s="176"/>
      <c r="N15907" s="176"/>
      <c r="O15907" s="176">
        <v>8.6123999999999992</v>
      </c>
      <c r="P15907" s="176"/>
    </row>
    <row r="15908" spans="1:16" ht="14.1" customHeight="1">
      <c r="A15908" s="181" t="s">
        <v>245</v>
      </c>
      <c r="B15908" s="181"/>
      <c r="C15908" s="181"/>
      <c r="D15908" s="182"/>
      <c r="E15908" s="182"/>
      <c r="F15908" s="104"/>
      <c r="G15908" s="183"/>
      <c r="H15908" s="183"/>
      <c r="I15908" s="176">
        <v>9.73</v>
      </c>
      <c r="J15908" s="176"/>
      <c r="K15908" s="176"/>
      <c r="L15908" s="176"/>
      <c r="M15908" s="176"/>
      <c r="N15908" s="176"/>
      <c r="O15908" s="176">
        <v>9.73</v>
      </c>
      <c r="P15908" s="176"/>
    </row>
    <row r="15909" spans="1:16" ht="14.1" customHeight="1">
      <c r="A15909" s="177" t="s">
        <v>246</v>
      </c>
      <c r="B15909" s="177"/>
      <c r="C15909" s="177"/>
      <c r="D15909" s="177"/>
      <c r="E15909" s="177"/>
      <c r="F15909" s="177"/>
      <c r="G15909" s="177"/>
      <c r="H15909" s="177"/>
      <c r="I15909" s="177"/>
      <c r="J15909" s="177"/>
      <c r="K15909" s="177"/>
      <c r="L15909" s="177"/>
      <c r="M15909" s="177"/>
      <c r="N15909" s="177"/>
      <c r="O15909" s="178">
        <v>28.25</v>
      </c>
      <c r="P15909" s="178"/>
    </row>
    <row r="15910" spans="1:16" ht="14.1" customHeight="1">
      <c r="A15910" s="177" t="s">
        <v>258</v>
      </c>
      <c r="B15910" s="177"/>
      <c r="C15910" s="177"/>
      <c r="D15910" s="177"/>
      <c r="E15910" s="177"/>
      <c r="F15910" s="177"/>
      <c r="G15910" s="177"/>
      <c r="H15910" s="177"/>
      <c r="I15910" s="177"/>
      <c r="J15910" s="177"/>
      <c r="K15910" s="177"/>
      <c r="L15910" s="177"/>
      <c r="M15910" s="177"/>
      <c r="N15910" s="177"/>
      <c r="O15910" s="177"/>
      <c r="P15910" s="177"/>
    </row>
    <row r="15911" spans="1:16" ht="14.1" customHeight="1">
      <c r="A15911" s="181" t="s">
        <v>259</v>
      </c>
      <c r="B15911" s="181"/>
      <c r="C15911" s="181"/>
      <c r="D15911" s="182" t="s">
        <v>260</v>
      </c>
      <c r="E15911" s="182"/>
      <c r="F15911" s="104">
        <v>85.31</v>
      </c>
      <c r="G15911" s="183">
        <v>1.5509999999999999E-2</v>
      </c>
      <c r="H15911" s="183"/>
      <c r="I15911" s="176"/>
      <c r="J15911" s="176"/>
      <c r="K15911" s="176">
        <v>1.3231999999999999</v>
      </c>
      <c r="L15911" s="176"/>
      <c r="M15911" s="176"/>
      <c r="N15911" s="176"/>
      <c r="O15911" s="176">
        <v>1.3231999999999999</v>
      </c>
      <c r="P15911" s="176"/>
    </row>
    <row r="15912" spans="1:16" ht="42.4" customHeight="1">
      <c r="A15912" s="181" t="s">
        <v>934</v>
      </c>
      <c r="B15912" s="181"/>
      <c r="C15912" s="181"/>
      <c r="D15912" s="182" t="s">
        <v>239</v>
      </c>
      <c r="E15912" s="182"/>
      <c r="F15912" s="104">
        <v>313.77999999999997</v>
      </c>
      <c r="G15912" s="183">
        <v>1</v>
      </c>
      <c r="H15912" s="183"/>
      <c r="I15912" s="176"/>
      <c r="J15912" s="176"/>
      <c r="K15912" s="176">
        <v>313.77999999999997</v>
      </c>
      <c r="L15912" s="176"/>
      <c r="M15912" s="176"/>
      <c r="N15912" s="176"/>
      <c r="O15912" s="176">
        <v>313.77999999999997</v>
      </c>
      <c r="P15912" s="176"/>
    </row>
    <row r="15913" spans="1:16" ht="1.9" customHeight="1"/>
    <row r="15914" spans="1:16" ht="14.1" customHeight="1">
      <c r="A15914" s="170" t="s">
        <v>270</v>
      </c>
      <c r="B15914" s="170"/>
      <c r="C15914" s="170"/>
      <c r="D15914" s="170"/>
      <c r="E15914" s="170"/>
      <c r="F15914" s="170"/>
      <c r="G15914" s="170"/>
      <c r="H15914" s="170"/>
      <c r="I15914" s="170"/>
      <c r="J15914" s="170"/>
      <c r="K15914" s="170"/>
      <c r="L15914" s="170"/>
      <c r="M15914" s="170"/>
      <c r="N15914" s="170"/>
      <c r="O15914" s="170"/>
      <c r="P15914" s="170"/>
    </row>
    <row r="15915" spans="1:16" ht="14.1" customHeight="1">
      <c r="A15915" s="171" t="s">
        <v>271</v>
      </c>
      <c r="B15915" s="171"/>
      <c r="C15915" s="171"/>
      <c r="D15915" s="171"/>
      <c r="E15915" s="171"/>
      <c r="F15915" s="171"/>
      <c r="G15915" s="171"/>
      <c r="H15915" s="171"/>
      <c r="I15915" s="171"/>
      <c r="J15915" s="171"/>
      <c r="K15915" s="171"/>
      <c r="L15915" s="171"/>
      <c r="M15915" s="171"/>
      <c r="N15915" s="171"/>
      <c r="O15915" s="171"/>
      <c r="P15915" s="171"/>
    </row>
    <row r="15916" spans="1:16" ht="65.25" customHeight="1">
      <c r="A15916" s="198"/>
      <c r="B15916" s="198"/>
      <c r="C15916" s="198"/>
      <c r="D15916" s="198"/>
      <c r="E15916" s="198"/>
      <c r="F15916" s="198"/>
      <c r="G15916" s="198"/>
      <c r="H15916" s="198"/>
      <c r="I15916" s="198"/>
      <c r="J15916" s="198"/>
      <c r="K15916" s="198"/>
      <c r="L15916" s="198"/>
      <c r="M15916" s="198"/>
      <c r="N15916" s="198"/>
      <c r="O15916" s="198"/>
      <c r="P15916" s="198"/>
    </row>
    <row r="15917" spans="1:16" ht="5.65" customHeight="1"/>
    <row r="15918" spans="1:16" ht="19.7" customHeight="1">
      <c r="A15918" s="199" t="s">
        <v>218</v>
      </c>
      <c r="B15918" s="199"/>
      <c r="C15918" s="199"/>
      <c r="D15918" s="199"/>
      <c r="E15918" s="199"/>
      <c r="F15918" s="199"/>
      <c r="G15918" s="199"/>
      <c r="H15918" s="199"/>
      <c r="I15918" s="199"/>
      <c r="J15918" s="199"/>
      <c r="K15918" s="199"/>
      <c r="L15918" s="199"/>
      <c r="M15918" s="199"/>
      <c r="N15918" s="199"/>
      <c r="O15918" s="199"/>
      <c r="P15918" s="199"/>
    </row>
    <row r="15919" spans="1:16" ht="15.75" customHeight="1">
      <c r="A15919" s="105" t="s">
        <v>117</v>
      </c>
      <c r="B15919" s="196" t="s">
        <v>118</v>
      </c>
      <c r="C15919" s="196"/>
      <c r="D15919" s="196"/>
      <c r="E15919" s="196"/>
      <c r="F15919" s="196"/>
      <c r="G15919" s="196"/>
      <c r="H15919" s="196"/>
      <c r="I15919" s="196"/>
      <c r="J15919" s="196"/>
      <c r="K15919" s="196"/>
      <c r="L15919" s="193" t="s">
        <v>119</v>
      </c>
      <c r="M15919" s="193"/>
      <c r="N15919" s="200" t="s">
        <v>171</v>
      </c>
      <c r="O15919" s="200"/>
      <c r="P15919" s="200"/>
    </row>
    <row r="15920" spans="1:16" ht="12.6" customHeight="1">
      <c r="A15920" s="105" t="s">
        <v>120</v>
      </c>
      <c r="B15920" s="196" t="s">
        <v>121</v>
      </c>
      <c r="C15920" s="196"/>
      <c r="D15920" s="196"/>
      <c r="E15920" s="196"/>
      <c r="F15920" s="196"/>
      <c r="G15920" s="196"/>
      <c r="H15920" s="196"/>
      <c r="I15920" s="196"/>
      <c r="J15920" s="196"/>
      <c r="K15920" s="196"/>
      <c r="L15920" s="193" t="s">
        <v>219</v>
      </c>
      <c r="M15920" s="193"/>
      <c r="N15920" s="194" t="s">
        <v>3435</v>
      </c>
      <c r="O15920" s="194"/>
      <c r="P15920" s="194"/>
    </row>
    <row r="15921" spans="1:16" ht="14.45" customHeight="1">
      <c r="A15921" s="105" t="s">
        <v>220</v>
      </c>
      <c r="B15921" s="193" t="s">
        <v>170</v>
      </c>
      <c r="C15921" s="193"/>
      <c r="D15921" s="193"/>
      <c r="E15921" s="193"/>
      <c r="F15921" s="193"/>
      <c r="G15921" s="193"/>
      <c r="H15921" s="193"/>
      <c r="I15921" s="193"/>
      <c r="J15921" s="193"/>
      <c r="K15921" s="193"/>
      <c r="L15921" s="193" t="s">
        <v>122</v>
      </c>
      <c r="M15921" s="193"/>
      <c r="N15921" s="194"/>
      <c r="O15921" s="194"/>
      <c r="P15921" s="194"/>
    </row>
    <row r="15922" spans="1:16" ht="14.65" customHeight="1">
      <c r="A15922" s="105" t="s">
        <v>221</v>
      </c>
      <c r="B15922" s="193" t="s">
        <v>170</v>
      </c>
      <c r="C15922" s="193"/>
      <c r="D15922" s="193"/>
      <c r="E15922" s="193"/>
      <c r="F15922" s="193"/>
      <c r="G15922" s="193"/>
      <c r="H15922" s="193"/>
      <c r="I15922" s="193"/>
      <c r="J15922" s="193"/>
      <c r="K15922" s="193"/>
      <c r="L15922" s="193" t="s">
        <v>123</v>
      </c>
      <c r="M15922" s="193"/>
      <c r="N15922" s="194" t="s">
        <v>124</v>
      </c>
      <c r="O15922" s="194"/>
      <c r="P15922" s="194"/>
    </row>
    <row r="15923" spans="1:16" ht="26.45" customHeight="1">
      <c r="A15923" s="105" t="s">
        <v>222</v>
      </c>
      <c r="B15923" s="193" t="s">
        <v>170</v>
      </c>
      <c r="C15923" s="193"/>
      <c r="D15923" s="193"/>
      <c r="E15923" s="193"/>
      <c r="F15923" s="193"/>
      <c r="G15923" s="193"/>
      <c r="H15923" s="193"/>
      <c r="I15923" s="193"/>
      <c r="J15923" s="193"/>
      <c r="K15923" s="193"/>
      <c r="L15923" s="193" t="s">
        <v>125</v>
      </c>
      <c r="M15923" s="193"/>
      <c r="N15923" s="195" t="s">
        <v>3805</v>
      </c>
      <c r="O15923" s="195"/>
      <c r="P15923" s="195"/>
    </row>
    <row r="15924" spans="1:16" ht="13.35" customHeight="1">
      <c r="A15924" s="106" t="s">
        <v>126</v>
      </c>
      <c r="B15924" s="188"/>
      <c r="C15924" s="188"/>
      <c r="D15924" s="188"/>
      <c r="E15924" s="188"/>
      <c r="F15924" s="188"/>
      <c r="G15924" s="188"/>
      <c r="H15924" s="188"/>
      <c r="I15924" s="188"/>
      <c r="J15924" s="188"/>
      <c r="K15924" s="188"/>
      <c r="L15924" s="188" t="s">
        <v>127</v>
      </c>
      <c r="M15924" s="188"/>
      <c r="N15924" s="189" t="s">
        <v>173</v>
      </c>
      <c r="O15924" s="189"/>
      <c r="P15924" s="189"/>
    </row>
    <row r="15925" spans="1:16" ht="15.75" customHeight="1">
      <c r="A15925" s="190" t="s">
        <v>223</v>
      </c>
      <c r="B15925" s="190"/>
      <c r="C15925" s="191" t="s">
        <v>224</v>
      </c>
      <c r="D15925" s="191"/>
      <c r="E15925" s="192" t="s">
        <v>225</v>
      </c>
      <c r="F15925" s="192"/>
      <c r="G15925" s="192"/>
      <c r="H15925" s="191" t="s">
        <v>226</v>
      </c>
      <c r="I15925" s="191"/>
      <c r="J15925" s="192" t="s">
        <v>227</v>
      </c>
      <c r="K15925" s="192"/>
      <c r="L15925" s="192"/>
      <c r="M15925" s="192"/>
      <c r="N15925" s="192"/>
      <c r="O15925" s="192"/>
      <c r="P15925" s="103" t="s">
        <v>228</v>
      </c>
    </row>
    <row r="15926" spans="1:16" ht="17.100000000000001" customHeight="1">
      <c r="A15926" s="186" t="s">
        <v>229</v>
      </c>
      <c r="B15926" s="186"/>
      <c r="C15926" s="186"/>
      <c r="D15926" s="187" t="s">
        <v>230</v>
      </c>
      <c r="E15926" s="187"/>
      <c r="F15926" s="187" t="s">
        <v>231</v>
      </c>
      <c r="G15926" s="187" t="s">
        <v>232</v>
      </c>
      <c r="H15926" s="187"/>
      <c r="I15926" s="187" t="s">
        <v>233</v>
      </c>
      <c r="J15926" s="187"/>
      <c r="K15926" s="187"/>
      <c r="L15926" s="187"/>
      <c r="M15926" s="187"/>
      <c r="N15926" s="187"/>
      <c r="O15926" s="187"/>
      <c r="P15926" s="187"/>
    </row>
    <row r="15927" spans="1:16" ht="17.100000000000001" customHeight="1">
      <c r="A15927" s="186"/>
      <c r="B15927" s="186"/>
      <c r="C15927" s="186"/>
      <c r="D15927" s="187"/>
      <c r="E15927" s="187"/>
      <c r="F15927" s="187"/>
      <c r="G15927" s="187"/>
      <c r="H15927" s="187"/>
      <c r="I15927" s="187" t="s">
        <v>234</v>
      </c>
      <c r="J15927" s="187"/>
      <c r="K15927" s="187" t="s">
        <v>235</v>
      </c>
      <c r="L15927" s="187"/>
      <c r="M15927" s="187" t="s">
        <v>236</v>
      </c>
      <c r="N15927" s="187"/>
      <c r="O15927" s="187" t="s">
        <v>237</v>
      </c>
      <c r="P15927" s="187"/>
    </row>
    <row r="15928" spans="1:16" ht="14.1" customHeight="1">
      <c r="A15928" s="181" t="s">
        <v>390</v>
      </c>
      <c r="B15928" s="181"/>
      <c r="C15928" s="181"/>
      <c r="D15928" s="182" t="s">
        <v>282</v>
      </c>
      <c r="E15928" s="182"/>
      <c r="F15928" s="104">
        <v>6.49</v>
      </c>
      <c r="G15928" s="183">
        <f>O15928/F15928</f>
        <v>1.5408320493066256E-3</v>
      </c>
      <c r="H15928" s="183"/>
      <c r="I15928" s="176"/>
      <c r="J15928" s="176"/>
      <c r="K15928" s="176">
        <v>0.01</v>
      </c>
      <c r="L15928" s="176"/>
      <c r="M15928" s="176"/>
      <c r="N15928" s="176"/>
      <c r="O15928" s="176">
        <v>0.01</v>
      </c>
      <c r="P15928" s="176"/>
    </row>
    <row r="15929" spans="1:16" ht="14.1" customHeight="1">
      <c r="A15929" s="177" t="s">
        <v>273</v>
      </c>
      <c r="B15929" s="177"/>
      <c r="C15929" s="177"/>
      <c r="D15929" s="177"/>
      <c r="E15929" s="177"/>
      <c r="F15929" s="177"/>
      <c r="G15929" s="177"/>
      <c r="H15929" s="177"/>
      <c r="I15929" s="177"/>
      <c r="J15929" s="177"/>
      <c r="K15929" s="177"/>
      <c r="L15929" s="177"/>
      <c r="M15929" s="177"/>
      <c r="N15929" s="177"/>
      <c r="O15929" s="178">
        <v>315.11</v>
      </c>
      <c r="P15929" s="178"/>
    </row>
    <row r="15930" spans="1:16" ht="14.1" customHeight="1">
      <c r="A15930" s="179" t="s">
        <v>247</v>
      </c>
      <c r="B15930" s="179"/>
      <c r="C15930" s="179"/>
      <c r="D15930" s="179"/>
      <c r="E15930" s="179"/>
      <c r="F15930" s="179"/>
      <c r="G15930" s="179"/>
      <c r="H15930" s="179"/>
      <c r="I15930" s="180">
        <v>28.25</v>
      </c>
      <c r="J15930" s="180"/>
      <c r="K15930" s="180">
        <v>315.11</v>
      </c>
      <c r="L15930" s="180"/>
      <c r="M15930" s="180"/>
      <c r="N15930" s="180"/>
      <c r="O15930" s="180">
        <v>343.36</v>
      </c>
      <c r="P15930" s="180"/>
    </row>
    <row r="15931" spans="1:16" ht="14.1" customHeight="1">
      <c r="A15931" s="172" t="s">
        <v>248</v>
      </c>
      <c r="B15931" s="172"/>
      <c r="C15931" s="172"/>
      <c r="D15931" s="172"/>
      <c r="E15931" s="172"/>
      <c r="F15931" s="172"/>
      <c r="G15931" s="172"/>
      <c r="H15931" s="172"/>
      <c r="I15931" s="173">
        <v>8.14</v>
      </c>
      <c r="J15931" s="173"/>
      <c r="K15931" s="173">
        <v>90.82</v>
      </c>
      <c r="L15931" s="173"/>
      <c r="M15931" s="173"/>
      <c r="N15931" s="173"/>
      <c r="O15931" s="173">
        <v>98.96</v>
      </c>
      <c r="P15931" s="173"/>
    </row>
    <row r="15932" spans="1:16" ht="14.1" customHeight="1">
      <c r="A15932" s="174" t="s">
        <v>249</v>
      </c>
      <c r="B15932" s="174"/>
      <c r="C15932" s="174"/>
      <c r="D15932" s="174"/>
      <c r="E15932" s="174"/>
      <c r="F15932" s="174"/>
      <c r="G15932" s="174"/>
      <c r="H15932" s="174"/>
      <c r="I15932" s="175">
        <v>36.39</v>
      </c>
      <c r="J15932" s="175"/>
      <c r="K15932" s="175">
        <v>405.93</v>
      </c>
      <c r="L15932" s="175"/>
      <c r="M15932" s="175"/>
      <c r="N15932" s="175"/>
      <c r="O15932" s="175">
        <v>442.32</v>
      </c>
      <c r="P15932" s="175"/>
    </row>
    <row r="15933" spans="1:16" ht="22.7" customHeight="1">
      <c r="A15933" s="184" t="s">
        <v>1336</v>
      </c>
      <c r="B15933" s="184"/>
      <c r="C15933" s="184"/>
      <c r="D15933" s="184"/>
      <c r="E15933" s="184"/>
      <c r="F15933" s="184"/>
      <c r="G15933" s="184"/>
      <c r="H15933" s="184"/>
      <c r="I15933" s="184"/>
      <c r="J15933" s="184"/>
      <c r="K15933" s="184"/>
      <c r="L15933" s="184"/>
      <c r="M15933" s="184"/>
      <c r="N15933" s="184"/>
      <c r="O15933" s="185" t="s">
        <v>239</v>
      </c>
      <c r="P15933" s="185"/>
    </row>
    <row r="15934" spans="1:16" ht="14.1" customHeight="1">
      <c r="A15934" s="177" t="s">
        <v>252</v>
      </c>
      <c r="B15934" s="177"/>
      <c r="C15934" s="177"/>
      <c r="D15934" s="177"/>
      <c r="E15934" s="177"/>
      <c r="F15934" s="177"/>
      <c r="G15934" s="177"/>
      <c r="H15934" s="177"/>
      <c r="I15934" s="177"/>
      <c r="J15934" s="177"/>
      <c r="K15934" s="177"/>
      <c r="L15934" s="177"/>
      <c r="M15934" s="177"/>
      <c r="N15934" s="177"/>
      <c r="O15934" s="177"/>
      <c r="P15934" s="177"/>
    </row>
    <row r="15935" spans="1:16" ht="42.2" customHeight="1">
      <c r="A15935" s="181" t="s">
        <v>253</v>
      </c>
      <c r="B15935" s="181"/>
      <c r="C15935" s="181"/>
      <c r="D15935" s="182" t="s">
        <v>239</v>
      </c>
      <c r="E15935" s="182"/>
      <c r="F15935" s="104">
        <v>5067.47</v>
      </c>
      <c r="G15935" s="183">
        <v>8.2899999999999996E-5</v>
      </c>
      <c r="H15935" s="183"/>
      <c r="I15935" s="176"/>
      <c r="J15935" s="176"/>
      <c r="K15935" s="176"/>
      <c r="L15935" s="176"/>
      <c r="M15935" s="176">
        <v>0.42009999999999997</v>
      </c>
      <c r="N15935" s="176"/>
      <c r="O15935" s="176">
        <v>0.42009999999999997</v>
      </c>
      <c r="P15935" s="176"/>
    </row>
    <row r="15936" spans="1:16" ht="42.4" customHeight="1">
      <c r="A15936" s="181" t="s">
        <v>284</v>
      </c>
      <c r="B15936" s="181"/>
      <c r="C15936" s="181"/>
      <c r="D15936" s="182" t="s">
        <v>239</v>
      </c>
      <c r="E15936" s="182"/>
      <c r="F15936" s="104">
        <v>20613.439999999999</v>
      </c>
      <c r="G15936" s="183">
        <v>5.38E-5</v>
      </c>
      <c r="H15936" s="183"/>
      <c r="I15936" s="176"/>
      <c r="J15936" s="176"/>
      <c r="K15936" s="176"/>
      <c r="L15936" s="176"/>
      <c r="M15936" s="176">
        <v>1.109</v>
      </c>
      <c r="N15936" s="176"/>
      <c r="O15936" s="176">
        <v>1.109</v>
      </c>
      <c r="P15936" s="176"/>
    </row>
    <row r="15937" spans="1:16" ht="32.65" customHeight="1">
      <c r="A15937" s="181" t="s">
        <v>386</v>
      </c>
      <c r="B15937" s="181"/>
      <c r="C15937" s="181"/>
      <c r="D15937" s="182" t="s">
        <v>239</v>
      </c>
      <c r="E15937" s="182"/>
      <c r="F15937" s="104">
        <v>12914.18</v>
      </c>
      <c r="G15937" s="183">
        <v>2.2000000000000001E-6</v>
      </c>
      <c r="H15937" s="183"/>
      <c r="I15937" s="176"/>
      <c r="J15937" s="176"/>
      <c r="K15937" s="176"/>
      <c r="L15937" s="176"/>
      <c r="M15937" s="176">
        <v>2.8799999999999999E-2</v>
      </c>
      <c r="N15937" s="176"/>
      <c r="O15937" s="176">
        <v>2.8799999999999999E-2</v>
      </c>
      <c r="P15937" s="176"/>
    </row>
    <row r="15938" spans="1:16" ht="61.9" customHeight="1">
      <c r="A15938" s="181" t="s">
        <v>937</v>
      </c>
      <c r="B15938" s="181"/>
      <c r="C15938" s="181"/>
      <c r="D15938" s="182" t="s">
        <v>239</v>
      </c>
      <c r="E15938" s="182"/>
      <c r="F15938" s="104">
        <v>337799.11</v>
      </c>
      <c r="G15938" s="183">
        <v>2.8880000000000003E-4</v>
      </c>
      <c r="H15938" s="183"/>
      <c r="I15938" s="176"/>
      <c r="J15938" s="176"/>
      <c r="K15938" s="176"/>
      <c r="L15938" s="176"/>
      <c r="M15938" s="176">
        <v>97.554299999999998</v>
      </c>
      <c r="N15938" s="176"/>
      <c r="O15938" s="176">
        <v>97.554299999999998</v>
      </c>
      <c r="P15938" s="176"/>
    </row>
    <row r="15939" spans="1:16" ht="32.65" customHeight="1">
      <c r="A15939" s="181" t="s">
        <v>275</v>
      </c>
      <c r="B15939" s="181"/>
      <c r="C15939" s="181"/>
      <c r="D15939" s="182" t="s">
        <v>239</v>
      </c>
      <c r="E15939" s="182"/>
      <c r="F15939" s="104">
        <v>1533.69</v>
      </c>
      <c r="G15939" s="183">
        <v>3.4499999999999998E-5</v>
      </c>
      <c r="H15939" s="183"/>
      <c r="I15939" s="176"/>
      <c r="J15939" s="176"/>
      <c r="K15939" s="176"/>
      <c r="L15939" s="176"/>
      <c r="M15939" s="176">
        <v>5.2900000000000003E-2</v>
      </c>
      <c r="N15939" s="176"/>
      <c r="O15939" s="176">
        <v>5.2900000000000003E-2</v>
      </c>
      <c r="P15939" s="176"/>
    </row>
    <row r="15940" spans="1:16" ht="32.65" customHeight="1">
      <c r="A15940" s="181" t="s">
        <v>459</v>
      </c>
      <c r="B15940" s="181"/>
      <c r="C15940" s="181"/>
      <c r="D15940" s="182" t="s">
        <v>239</v>
      </c>
      <c r="E15940" s="182"/>
      <c r="F15940" s="104">
        <v>3302.32</v>
      </c>
      <c r="G15940" s="183">
        <v>3.1540000000000002E-4</v>
      </c>
      <c r="H15940" s="183"/>
      <c r="I15940" s="176"/>
      <c r="J15940" s="176"/>
      <c r="K15940" s="176"/>
      <c r="L15940" s="176"/>
      <c r="M15940" s="176">
        <v>1.0417000000000001</v>
      </c>
      <c r="N15940" s="176"/>
      <c r="O15940" s="176">
        <v>1.0417000000000001</v>
      </c>
      <c r="P15940" s="176"/>
    </row>
    <row r="15941" spans="1:16" ht="14.1" customHeight="1">
      <c r="A15941" s="177" t="s">
        <v>254</v>
      </c>
      <c r="B15941" s="177"/>
      <c r="C15941" s="177"/>
      <c r="D15941" s="177"/>
      <c r="E15941" s="177"/>
      <c r="F15941" s="177"/>
      <c r="G15941" s="177"/>
      <c r="H15941" s="177"/>
      <c r="I15941" s="177"/>
      <c r="J15941" s="177"/>
      <c r="K15941" s="177"/>
      <c r="L15941" s="177"/>
      <c r="M15941" s="177"/>
      <c r="N15941" s="177"/>
      <c r="O15941" s="178">
        <v>100.21</v>
      </c>
      <c r="P15941" s="178"/>
    </row>
    <row r="15942" spans="1:16" ht="14.1" customHeight="1">
      <c r="A15942" s="177" t="s">
        <v>240</v>
      </c>
      <c r="B15942" s="177"/>
      <c r="C15942" s="177"/>
      <c r="D15942" s="177"/>
      <c r="E15942" s="177"/>
      <c r="F15942" s="177"/>
      <c r="G15942" s="177"/>
      <c r="H15942" s="177"/>
      <c r="I15942" s="177"/>
      <c r="J15942" s="177"/>
      <c r="K15942" s="177"/>
      <c r="L15942" s="177"/>
      <c r="M15942" s="177"/>
      <c r="N15942" s="177"/>
      <c r="O15942" s="177"/>
      <c r="P15942" s="177"/>
    </row>
    <row r="15943" spans="1:16" ht="14.1" customHeight="1">
      <c r="A15943" s="181" t="s">
        <v>460</v>
      </c>
      <c r="B15943" s="181"/>
      <c r="C15943" s="181"/>
      <c r="D15943" s="182" t="s">
        <v>242</v>
      </c>
      <c r="E15943" s="182"/>
      <c r="F15943" s="104">
        <v>5.86</v>
      </c>
      <c r="G15943" s="183">
        <v>0.38163799999999998</v>
      </c>
      <c r="H15943" s="183"/>
      <c r="I15943" s="176">
        <v>2.2364000000000002</v>
      </c>
      <c r="J15943" s="176"/>
      <c r="K15943" s="176"/>
      <c r="L15943" s="176"/>
      <c r="M15943" s="176"/>
      <c r="N15943" s="176"/>
      <c r="O15943" s="176">
        <v>2.2364000000000002</v>
      </c>
      <c r="P15943" s="176"/>
    </row>
    <row r="15944" spans="1:16" ht="14.1" customHeight="1">
      <c r="A15944" s="181" t="s">
        <v>452</v>
      </c>
      <c r="B15944" s="181"/>
      <c r="C15944" s="181"/>
      <c r="D15944" s="182" t="s">
        <v>242</v>
      </c>
      <c r="E15944" s="182"/>
      <c r="F15944" s="104">
        <v>7.8</v>
      </c>
      <c r="G15944" s="183">
        <v>2.4242555000000001</v>
      </c>
      <c r="H15944" s="183"/>
      <c r="I15944" s="176">
        <v>18.909199999999998</v>
      </c>
      <c r="J15944" s="176"/>
      <c r="K15944" s="176"/>
      <c r="L15944" s="176"/>
      <c r="M15944" s="176"/>
      <c r="N15944" s="176"/>
      <c r="O15944" s="176">
        <v>18.909199999999998</v>
      </c>
      <c r="P15944" s="176"/>
    </row>
    <row r="15945" spans="1:16" ht="14.1" customHeight="1">
      <c r="A15945" s="181" t="s">
        <v>276</v>
      </c>
      <c r="B15945" s="181"/>
      <c r="C15945" s="181"/>
      <c r="D15945" s="182" t="s">
        <v>242</v>
      </c>
      <c r="E15945" s="182"/>
      <c r="F15945" s="104">
        <v>5.86</v>
      </c>
      <c r="G15945" s="183">
        <v>0.36658010000000002</v>
      </c>
      <c r="H15945" s="183"/>
      <c r="I15945" s="176">
        <v>2.1482000000000001</v>
      </c>
      <c r="J15945" s="176"/>
      <c r="K15945" s="176"/>
      <c r="L15945" s="176"/>
      <c r="M15945" s="176"/>
      <c r="N15945" s="176"/>
      <c r="O15945" s="176">
        <v>2.1482000000000001</v>
      </c>
      <c r="P15945" s="176"/>
    </row>
    <row r="15946" spans="1:16" ht="14.1" customHeight="1">
      <c r="A15946" s="181" t="s">
        <v>619</v>
      </c>
      <c r="B15946" s="181"/>
      <c r="C15946" s="181"/>
      <c r="D15946" s="182" t="s">
        <v>242</v>
      </c>
      <c r="E15946" s="182"/>
      <c r="F15946" s="104">
        <v>7.8</v>
      </c>
      <c r="G15946" s="183">
        <v>1.8329321000000001</v>
      </c>
      <c r="H15946" s="183"/>
      <c r="I15946" s="176">
        <v>14.296900000000001</v>
      </c>
      <c r="J15946" s="176"/>
      <c r="K15946" s="176"/>
      <c r="L15946" s="176"/>
      <c r="M15946" s="176"/>
      <c r="N15946" s="176"/>
      <c r="O15946" s="176">
        <v>14.296900000000001</v>
      </c>
      <c r="P15946" s="176"/>
    </row>
    <row r="15947" spans="1:16" ht="22.7" customHeight="1">
      <c r="A15947" s="181" t="s">
        <v>256</v>
      </c>
      <c r="B15947" s="181"/>
      <c r="C15947" s="181"/>
      <c r="D15947" s="182" t="s">
        <v>242</v>
      </c>
      <c r="E15947" s="182"/>
      <c r="F15947" s="104">
        <v>7.8</v>
      </c>
      <c r="G15947" s="183">
        <v>1.4434830999999999</v>
      </c>
      <c r="H15947" s="183"/>
      <c r="I15947" s="176">
        <v>11.2592</v>
      </c>
      <c r="J15947" s="176"/>
      <c r="K15947" s="176"/>
      <c r="L15947" s="176"/>
      <c r="M15947" s="176"/>
      <c r="N15947" s="176"/>
      <c r="O15947" s="176">
        <v>11.2592</v>
      </c>
      <c r="P15947" s="176"/>
    </row>
    <row r="15948" spans="1:16" ht="14.1" customHeight="1">
      <c r="A15948" s="181" t="s">
        <v>388</v>
      </c>
      <c r="B15948" s="181"/>
      <c r="C15948" s="181"/>
      <c r="D15948" s="182" t="s">
        <v>242</v>
      </c>
      <c r="E15948" s="182"/>
      <c r="F15948" s="104">
        <v>8.65</v>
      </c>
      <c r="G15948" s="183">
        <v>3.633721</v>
      </c>
      <c r="H15948" s="183"/>
      <c r="I15948" s="176">
        <v>31.431699999999999</v>
      </c>
      <c r="J15948" s="176"/>
      <c r="K15948" s="176"/>
      <c r="L15948" s="176"/>
      <c r="M15948" s="176"/>
      <c r="N15948" s="176"/>
      <c r="O15948" s="176">
        <v>31.431699999999999</v>
      </c>
      <c r="P15948" s="176"/>
    </row>
    <row r="15949" spans="1:16" ht="22.7" customHeight="1">
      <c r="A15949" s="181" t="s">
        <v>277</v>
      </c>
      <c r="B15949" s="181"/>
      <c r="C15949" s="181"/>
      <c r="D15949" s="182" t="s">
        <v>242</v>
      </c>
      <c r="E15949" s="182"/>
      <c r="F15949" s="104">
        <v>8.65</v>
      </c>
      <c r="G15949" s="183">
        <v>0.389986</v>
      </c>
      <c r="H15949" s="183"/>
      <c r="I15949" s="176">
        <v>3.3734000000000002</v>
      </c>
      <c r="J15949" s="176"/>
      <c r="K15949" s="176"/>
      <c r="L15949" s="176"/>
      <c r="M15949" s="176"/>
      <c r="N15949" s="176"/>
      <c r="O15949" s="176">
        <v>3.3734000000000002</v>
      </c>
      <c r="P15949" s="176"/>
    </row>
    <row r="15950" spans="1:16" ht="14.1" customHeight="1">
      <c r="A15950" s="181" t="s">
        <v>291</v>
      </c>
      <c r="B15950" s="181"/>
      <c r="C15950" s="181"/>
      <c r="D15950" s="182" t="s">
        <v>242</v>
      </c>
      <c r="E15950" s="182"/>
      <c r="F15950" s="104">
        <v>7.8</v>
      </c>
      <c r="G15950" s="183">
        <v>4.9686482999999999</v>
      </c>
      <c r="H15950" s="183"/>
      <c r="I15950" s="176">
        <v>38.755499999999998</v>
      </c>
      <c r="J15950" s="176"/>
      <c r="K15950" s="176"/>
      <c r="L15950" s="176"/>
      <c r="M15950" s="176"/>
      <c r="N15950" s="176"/>
      <c r="O15950" s="176">
        <v>38.755499999999998</v>
      </c>
      <c r="P15950" s="176"/>
    </row>
    <row r="15951" spans="1:16" ht="8.4499999999999993" customHeight="1"/>
    <row r="15952" spans="1:16" ht="14.1" customHeight="1">
      <c r="A15952" s="170" t="s">
        <v>270</v>
      </c>
      <c r="B15952" s="170"/>
      <c r="C15952" s="170"/>
      <c r="D15952" s="170"/>
      <c r="E15952" s="170"/>
      <c r="F15952" s="170"/>
      <c r="G15952" s="170"/>
      <c r="H15952" s="170"/>
      <c r="I15952" s="170"/>
      <c r="J15952" s="170"/>
      <c r="K15952" s="170"/>
      <c r="L15952" s="170"/>
      <c r="M15952" s="170"/>
      <c r="N15952" s="170"/>
      <c r="O15952" s="170"/>
      <c r="P15952" s="170"/>
    </row>
    <row r="15953" spans="1:16" ht="14.1" customHeight="1">
      <c r="A15953" s="171" t="s">
        <v>271</v>
      </c>
      <c r="B15953" s="171"/>
      <c r="C15953" s="171"/>
      <c r="D15953" s="171"/>
      <c r="E15953" s="171"/>
      <c r="F15953" s="171"/>
      <c r="G15953" s="171"/>
      <c r="H15953" s="171"/>
      <c r="I15953" s="171"/>
      <c r="J15953" s="171"/>
      <c r="K15953" s="171"/>
      <c r="L15953" s="171"/>
      <c r="M15953" s="171"/>
      <c r="N15953" s="171"/>
      <c r="O15953" s="171"/>
      <c r="P15953" s="171"/>
    </row>
    <row r="15954" spans="1:16" ht="65.25" customHeight="1">
      <c r="A15954" s="198"/>
      <c r="B15954" s="198"/>
      <c r="C15954" s="198"/>
      <c r="D15954" s="198"/>
      <c r="E15954" s="198"/>
      <c r="F15954" s="198"/>
      <c r="G15954" s="198"/>
      <c r="H15954" s="198"/>
      <c r="I15954" s="198"/>
      <c r="J15954" s="198"/>
      <c r="K15954" s="198"/>
      <c r="L15954" s="198"/>
      <c r="M15954" s="198"/>
      <c r="N15954" s="198"/>
      <c r="O15954" s="198"/>
      <c r="P15954" s="198"/>
    </row>
    <row r="15955" spans="1:16" ht="5.65" customHeight="1"/>
    <row r="15956" spans="1:16" ht="19.7" customHeight="1">
      <c r="A15956" s="199" t="s">
        <v>218</v>
      </c>
      <c r="B15956" s="199"/>
      <c r="C15956" s="199"/>
      <c r="D15956" s="199"/>
      <c r="E15956" s="199"/>
      <c r="F15956" s="199"/>
      <c r="G15956" s="199"/>
      <c r="H15956" s="199"/>
      <c r="I15956" s="199"/>
      <c r="J15956" s="199"/>
      <c r="K15956" s="199"/>
      <c r="L15956" s="199"/>
      <c r="M15956" s="199"/>
      <c r="N15956" s="199"/>
      <c r="O15956" s="199"/>
      <c r="P15956" s="199"/>
    </row>
    <row r="15957" spans="1:16" ht="15.75" customHeight="1">
      <c r="A15957" s="105" t="s">
        <v>117</v>
      </c>
      <c r="B15957" s="196" t="s">
        <v>118</v>
      </c>
      <c r="C15957" s="196"/>
      <c r="D15957" s="196"/>
      <c r="E15957" s="196"/>
      <c r="F15957" s="196"/>
      <c r="G15957" s="196"/>
      <c r="H15957" s="196"/>
      <c r="I15957" s="196"/>
      <c r="J15957" s="196"/>
      <c r="K15957" s="196"/>
      <c r="L15957" s="193" t="s">
        <v>119</v>
      </c>
      <c r="M15957" s="193"/>
      <c r="N15957" s="200" t="s">
        <v>171</v>
      </c>
      <c r="O15957" s="200"/>
      <c r="P15957" s="200"/>
    </row>
    <row r="15958" spans="1:16" ht="12.6" customHeight="1">
      <c r="A15958" s="105" t="s">
        <v>120</v>
      </c>
      <c r="B15958" s="196" t="s">
        <v>121</v>
      </c>
      <c r="C15958" s="196"/>
      <c r="D15958" s="196"/>
      <c r="E15958" s="196"/>
      <c r="F15958" s="196"/>
      <c r="G15958" s="196"/>
      <c r="H15958" s="196"/>
      <c r="I15958" s="196"/>
      <c r="J15958" s="196"/>
      <c r="K15958" s="196"/>
      <c r="L15958" s="193" t="s">
        <v>219</v>
      </c>
      <c r="M15958" s="193"/>
      <c r="N15958" s="194" t="s">
        <v>3435</v>
      </c>
      <c r="O15958" s="194"/>
      <c r="P15958" s="194"/>
    </row>
    <row r="15959" spans="1:16" ht="14.45" customHeight="1">
      <c r="A15959" s="105" t="s">
        <v>220</v>
      </c>
      <c r="B15959" s="193" t="s">
        <v>170</v>
      </c>
      <c r="C15959" s="193"/>
      <c r="D15959" s="193"/>
      <c r="E15959" s="193"/>
      <c r="F15959" s="193"/>
      <c r="G15959" s="193"/>
      <c r="H15959" s="193"/>
      <c r="I15959" s="193"/>
      <c r="J15959" s="193"/>
      <c r="K15959" s="193"/>
      <c r="L15959" s="193" t="s">
        <v>122</v>
      </c>
      <c r="M15959" s="193"/>
      <c r="N15959" s="194"/>
      <c r="O15959" s="194"/>
      <c r="P15959" s="194"/>
    </row>
    <row r="15960" spans="1:16" ht="14.65" customHeight="1">
      <c r="A15960" s="105" t="s">
        <v>221</v>
      </c>
      <c r="B15960" s="193" t="s">
        <v>170</v>
      </c>
      <c r="C15960" s="193"/>
      <c r="D15960" s="193"/>
      <c r="E15960" s="193"/>
      <c r="F15960" s="193"/>
      <c r="G15960" s="193"/>
      <c r="H15960" s="193"/>
      <c r="I15960" s="193"/>
      <c r="J15960" s="193"/>
      <c r="K15960" s="193"/>
      <c r="L15960" s="193" t="s">
        <v>123</v>
      </c>
      <c r="M15960" s="193"/>
      <c r="N15960" s="194" t="s">
        <v>124</v>
      </c>
      <c r="O15960" s="194"/>
      <c r="P15960" s="194"/>
    </row>
    <row r="15961" spans="1:16" ht="26.45" customHeight="1">
      <c r="A15961" s="105" t="s">
        <v>222</v>
      </c>
      <c r="B15961" s="193" t="s">
        <v>170</v>
      </c>
      <c r="C15961" s="193"/>
      <c r="D15961" s="193"/>
      <c r="E15961" s="193"/>
      <c r="F15961" s="193"/>
      <c r="G15961" s="193"/>
      <c r="H15961" s="193"/>
      <c r="I15961" s="193"/>
      <c r="J15961" s="193"/>
      <c r="K15961" s="193"/>
      <c r="L15961" s="193" t="s">
        <v>125</v>
      </c>
      <c r="M15961" s="193"/>
      <c r="N15961" s="195" t="s">
        <v>3806</v>
      </c>
      <c r="O15961" s="195"/>
      <c r="P15961" s="195"/>
    </row>
    <row r="15962" spans="1:16" ht="13.35" customHeight="1">
      <c r="A15962" s="106" t="s">
        <v>126</v>
      </c>
      <c r="B15962" s="188"/>
      <c r="C15962" s="188"/>
      <c r="D15962" s="188"/>
      <c r="E15962" s="188"/>
      <c r="F15962" s="188"/>
      <c r="G15962" s="188"/>
      <c r="H15962" s="188"/>
      <c r="I15962" s="188"/>
      <c r="J15962" s="188"/>
      <c r="K15962" s="188"/>
      <c r="L15962" s="188" t="s">
        <v>127</v>
      </c>
      <c r="M15962" s="188"/>
      <c r="N15962" s="189" t="s">
        <v>173</v>
      </c>
      <c r="O15962" s="189"/>
      <c r="P15962" s="189"/>
    </row>
    <row r="15963" spans="1:16" ht="15.75" customHeight="1">
      <c r="A15963" s="190" t="s">
        <v>223</v>
      </c>
      <c r="B15963" s="190"/>
      <c r="C15963" s="191" t="s">
        <v>224</v>
      </c>
      <c r="D15963" s="191"/>
      <c r="E15963" s="192" t="s">
        <v>225</v>
      </c>
      <c r="F15963" s="192"/>
      <c r="G15963" s="192"/>
      <c r="H15963" s="191" t="s">
        <v>226</v>
      </c>
      <c r="I15963" s="191"/>
      <c r="J15963" s="192" t="s">
        <v>227</v>
      </c>
      <c r="K15963" s="192"/>
      <c r="L15963" s="192"/>
      <c r="M15963" s="192"/>
      <c r="N15963" s="192"/>
      <c r="O15963" s="192"/>
      <c r="P15963" s="103" t="s">
        <v>228</v>
      </c>
    </row>
    <row r="15964" spans="1:16" ht="17.100000000000001" customHeight="1">
      <c r="A15964" s="186" t="s">
        <v>229</v>
      </c>
      <c r="B15964" s="186"/>
      <c r="C15964" s="186"/>
      <c r="D15964" s="187" t="s">
        <v>230</v>
      </c>
      <c r="E15964" s="187"/>
      <c r="F15964" s="187" t="s">
        <v>231</v>
      </c>
      <c r="G15964" s="187" t="s">
        <v>232</v>
      </c>
      <c r="H15964" s="187"/>
      <c r="I15964" s="187" t="s">
        <v>233</v>
      </c>
      <c r="J15964" s="187"/>
      <c r="K15964" s="187"/>
      <c r="L15964" s="187"/>
      <c r="M15964" s="187"/>
      <c r="N15964" s="187"/>
      <c r="O15964" s="187"/>
      <c r="P15964" s="187"/>
    </row>
    <row r="15965" spans="1:16" ht="17.100000000000001" customHeight="1">
      <c r="A15965" s="186"/>
      <c r="B15965" s="186"/>
      <c r="C15965" s="186"/>
      <c r="D15965" s="187"/>
      <c r="E15965" s="187"/>
      <c r="F15965" s="187"/>
      <c r="G15965" s="187"/>
      <c r="H15965" s="187"/>
      <c r="I15965" s="187" t="s">
        <v>234</v>
      </c>
      <c r="J15965" s="187"/>
      <c r="K15965" s="187" t="s">
        <v>235</v>
      </c>
      <c r="L15965" s="187"/>
      <c r="M15965" s="187" t="s">
        <v>236</v>
      </c>
      <c r="N15965" s="187"/>
      <c r="O15965" s="187" t="s">
        <v>237</v>
      </c>
      <c r="P15965" s="187"/>
    </row>
    <row r="15966" spans="1:16" ht="14.1" customHeight="1">
      <c r="A15966" s="181" t="s">
        <v>257</v>
      </c>
      <c r="B15966" s="181"/>
      <c r="C15966" s="181"/>
      <c r="D15966" s="182" t="s">
        <v>242</v>
      </c>
      <c r="E15966" s="182"/>
      <c r="F15966" s="104">
        <v>5.65</v>
      </c>
      <c r="G15966" s="183">
        <v>5.8425519000000001</v>
      </c>
      <c r="H15966" s="183"/>
      <c r="I15966" s="176">
        <v>33.010399999999997</v>
      </c>
      <c r="J15966" s="176"/>
      <c r="K15966" s="176"/>
      <c r="L15966" s="176"/>
      <c r="M15966" s="176"/>
      <c r="N15966" s="176"/>
      <c r="O15966" s="176">
        <v>33.010399999999997</v>
      </c>
      <c r="P15966" s="176"/>
    </row>
    <row r="15967" spans="1:16" ht="14.1" customHeight="1">
      <c r="A15967" s="181" t="s">
        <v>244</v>
      </c>
      <c r="B15967" s="181"/>
      <c r="C15967" s="181"/>
      <c r="D15967" s="182"/>
      <c r="E15967" s="182"/>
      <c r="F15967" s="104">
        <v>155.41999999999999</v>
      </c>
      <c r="G15967" s="183">
        <v>0.86899999999999999</v>
      </c>
      <c r="H15967" s="183"/>
      <c r="I15967" s="176">
        <v>135.0608</v>
      </c>
      <c r="J15967" s="176"/>
      <c r="K15967" s="176"/>
      <c r="L15967" s="176"/>
      <c r="M15967" s="176"/>
      <c r="N15967" s="176"/>
      <c r="O15967" s="176">
        <v>135.0608</v>
      </c>
      <c r="P15967" s="176"/>
    </row>
    <row r="15968" spans="1:16" ht="14.1" customHeight="1">
      <c r="A15968" s="181" t="s">
        <v>245</v>
      </c>
      <c r="B15968" s="181"/>
      <c r="C15968" s="181"/>
      <c r="D15968" s="182"/>
      <c r="E15968" s="182"/>
      <c r="F15968" s="104"/>
      <c r="G15968" s="183"/>
      <c r="H15968" s="183"/>
      <c r="I15968" s="176">
        <v>134.11000000000001</v>
      </c>
      <c r="J15968" s="176"/>
      <c r="K15968" s="176"/>
      <c r="L15968" s="176"/>
      <c r="M15968" s="176"/>
      <c r="N15968" s="176"/>
      <c r="O15968" s="176">
        <v>134.11000000000001</v>
      </c>
      <c r="P15968" s="176"/>
    </row>
    <row r="15969" spans="1:16" ht="14.1" customHeight="1">
      <c r="A15969" s="177" t="s">
        <v>246</v>
      </c>
      <c r="B15969" s="177"/>
      <c r="C15969" s="177"/>
      <c r="D15969" s="177"/>
      <c r="E15969" s="177"/>
      <c r="F15969" s="177"/>
      <c r="G15969" s="177"/>
      <c r="H15969" s="177"/>
      <c r="I15969" s="177"/>
      <c r="J15969" s="177"/>
      <c r="K15969" s="177"/>
      <c r="L15969" s="177"/>
      <c r="M15969" s="177"/>
      <c r="N15969" s="177"/>
      <c r="O15969" s="178">
        <v>424.59</v>
      </c>
      <c r="P15969" s="178"/>
    </row>
    <row r="15970" spans="1:16" ht="14.1" customHeight="1">
      <c r="A15970" s="177" t="s">
        <v>258</v>
      </c>
      <c r="B15970" s="177"/>
      <c r="C15970" s="177"/>
      <c r="D15970" s="177"/>
      <c r="E15970" s="177"/>
      <c r="F15970" s="177"/>
      <c r="G15970" s="177"/>
      <c r="H15970" s="177"/>
      <c r="I15970" s="177"/>
      <c r="J15970" s="177"/>
      <c r="K15970" s="177"/>
      <c r="L15970" s="177"/>
      <c r="M15970" s="177"/>
      <c r="N15970" s="177"/>
      <c r="O15970" s="177"/>
      <c r="P15970" s="177"/>
    </row>
    <row r="15971" spans="1:16" ht="22.7" customHeight="1">
      <c r="A15971" s="181" t="s">
        <v>620</v>
      </c>
      <c r="B15971" s="181"/>
      <c r="C15971" s="181"/>
      <c r="D15971" s="182" t="s">
        <v>262</v>
      </c>
      <c r="E15971" s="182"/>
      <c r="F15971" s="104">
        <v>7.14</v>
      </c>
      <c r="G15971" s="183">
        <v>12.1896308</v>
      </c>
      <c r="H15971" s="183"/>
      <c r="I15971" s="176"/>
      <c r="J15971" s="176"/>
      <c r="K15971" s="176">
        <v>87.034000000000006</v>
      </c>
      <c r="L15971" s="176"/>
      <c r="M15971" s="176"/>
      <c r="N15971" s="176"/>
      <c r="O15971" s="176">
        <v>87.034000000000006</v>
      </c>
      <c r="P15971" s="176"/>
    </row>
    <row r="15972" spans="1:16" ht="32.65" customHeight="1">
      <c r="A15972" s="181" t="s">
        <v>938</v>
      </c>
      <c r="B15972" s="181"/>
      <c r="C15972" s="181"/>
      <c r="D15972" s="182" t="s">
        <v>282</v>
      </c>
      <c r="E15972" s="182"/>
      <c r="F15972" s="104">
        <v>7.88</v>
      </c>
      <c r="G15972" s="183">
        <v>4.8930480000000003</v>
      </c>
      <c r="H15972" s="183"/>
      <c r="I15972" s="176"/>
      <c r="J15972" s="176"/>
      <c r="K15972" s="176">
        <v>38.557200000000002</v>
      </c>
      <c r="L15972" s="176"/>
      <c r="M15972" s="176"/>
      <c r="N15972" s="176"/>
      <c r="O15972" s="176">
        <v>38.557200000000002</v>
      </c>
      <c r="P15972" s="176"/>
    </row>
    <row r="15973" spans="1:16" ht="22.7" customHeight="1">
      <c r="A15973" s="181" t="s">
        <v>939</v>
      </c>
      <c r="B15973" s="181"/>
      <c r="C15973" s="181"/>
      <c r="D15973" s="182" t="s">
        <v>239</v>
      </c>
      <c r="E15973" s="182"/>
      <c r="F15973" s="104">
        <v>105.7</v>
      </c>
      <c r="G15973" s="183">
        <v>1</v>
      </c>
      <c r="H15973" s="183"/>
      <c r="I15973" s="176"/>
      <c r="J15973" s="176"/>
      <c r="K15973" s="176">
        <v>105.7</v>
      </c>
      <c r="L15973" s="176"/>
      <c r="M15973" s="176"/>
      <c r="N15973" s="176"/>
      <c r="O15973" s="176">
        <v>105.7</v>
      </c>
      <c r="P15973" s="176"/>
    </row>
    <row r="15974" spans="1:16" ht="22.7" customHeight="1">
      <c r="A15974" s="181" t="s">
        <v>1234</v>
      </c>
      <c r="B15974" s="181"/>
      <c r="C15974" s="181"/>
      <c r="D15974" s="182" t="s">
        <v>239</v>
      </c>
      <c r="E15974" s="182"/>
      <c r="F15974" s="104">
        <v>604.5</v>
      </c>
      <c r="G15974" s="183">
        <v>3</v>
      </c>
      <c r="H15974" s="183"/>
      <c r="I15974" s="176"/>
      <c r="J15974" s="176"/>
      <c r="K15974" s="176">
        <v>1813.5</v>
      </c>
      <c r="L15974" s="176"/>
      <c r="M15974" s="176"/>
      <c r="N15974" s="176"/>
      <c r="O15974" s="176">
        <v>1813.5</v>
      </c>
      <c r="P15974" s="176"/>
    </row>
    <row r="15975" spans="1:16" ht="32.65" customHeight="1">
      <c r="A15975" s="181" t="s">
        <v>445</v>
      </c>
      <c r="B15975" s="181"/>
      <c r="C15975" s="181"/>
      <c r="D15975" s="182" t="s">
        <v>262</v>
      </c>
      <c r="E15975" s="182"/>
      <c r="F15975" s="104">
        <v>21.11</v>
      </c>
      <c r="G15975" s="183">
        <v>0.28480450000000002</v>
      </c>
      <c r="H15975" s="183"/>
      <c r="I15975" s="176"/>
      <c r="J15975" s="176"/>
      <c r="K15975" s="176">
        <v>6.0122</v>
      </c>
      <c r="L15975" s="176"/>
      <c r="M15975" s="176"/>
      <c r="N15975" s="176"/>
      <c r="O15975" s="176">
        <v>6.0122</v>
      </c>
      <c r="P15975" s="176"/>
    </row>
    <row r="15976" spans="1:16" ht="14.1" customHeight="1">
      <c r="A15976" s="181" t="s">
        <v>259</v>
      </c>
      <c r="B15976" s="181"/>
      <c r="C15976" s="181"/>
      <c r="D15976" s="182" t="s">
        <v>260</v>
      </c>
      <c r="E15976" s="182"/>
      <c r="F15976" s="104">
        <v>85.31</v>
      </c>
      <c r="G15976" s="183">
        <v>0.9696399</v>
      </c>
      <c r="H15976" s="183"/>
      <c r="I15976" s="176"/>
      <c r="J15976" s="176"/>
      <c r="K15976" s="176">
        <v>82.72</v>
      </c>
      <c r="L15976" s="176"/>
      <c r="M15976" s="176"/>
      <c r="N15976" s="176"/>
      <c r="O15976" s="176">
        <v>82.72</v>
      </c>
      <c r="P15976" s="176"/>
    </row>
    <row r="15977" spans="1:16" ht="32.65" customHeight="1">
      <c r="A15977" s="181" t="s">
        <v>464</v>
      </c>
      <c r="B15977" s="181"/>
      <c r="C15977" s="181"/>
      <c r="D15977" s="182" t="s">
        <v>251</v>
      </c>
      <c r="E15977" s="182"/>
      <c r="F15977" s="104">
        <v>48.92</v>
      </c>
      <c r="G15977" s="183">
        <v>2.357024</v>
      </c>
      <c r="H15977" s="183"/>
      <c r="I15977" s="176"/>
      <c r="J15977" s="176"/>
      <c r="K15977" s="176">
        <v>115.3056</v>
      </c>
      <c r="L15977" s="176"/>
      <c r="M15977" s="176"/>
      <c r="N15977" s="176"/>
      <c r="O15977" s="176">
        <v>115.3056</v>
      </c>
      <c r="P15977" s="176"/>
    </row>
    <row r="15978" spans="1:16" ht="42.4" customHeight="1">
      <c r="A15978" s="181" t="s">
        <v>941</v>
      </c>
      <c r="B15978" s="181"/>
      <c r="C15978" s="181"/>
      <c r="D15978" s="182" t="s">
        <v>251</v>
      </c>
      <c r="E15978" s="182"/>
      <c r="F15978" s="104">
        <v>60.69</v>
      </c>
      <c r="G15978" s="183">
        <v>0.48639959999999999</v>
      </c>
      <c r="H15978" s="183"/>
      <c r="I15978" s="176"/>
      <c r="J15978" s="176"/>
      <c r="K15978" s="176">
        <v>29.519600000000001</v>
      </c>
      <c r="L15978" s="176"/>
      <c r="M15978" s="176"/>
      <c r="N15978" s="176"/>
      <c r="O15978" s="176">
        <v>29.519600000000001</v>
      </c>
      <c r="P15978" s="176"/>
    </row>
    <row r="15979" spans="1:16" ht="42.4" customHeight="1">
      <c r="A15979" s="181" t="s">
        <v>446</v>
      </c>
      <c r="B15979" s="181"/>
      <c r="C15979" s="181"/>
      <c r="D15979" s="182" t="s">
        <v>251</v>
      </c>
      <c r="E15979" s="182"/>
      <c r="F15979" s="104">
        <v>18.600000000000001</v>
      </c>
      <c r="G15979" s="183">
        <v>0.29166449999999999</v>
      </c>
      <c r="H15979" s="183"/>
      <c r="I15979" s="176"/>
      <c r="J15979" s="176"/>
      <c r="K15979" s="176">
        <v>5.4249999999999998</v>
      </c>
      <c r="L15979" s="176"/>
      <c r="M15979" s="176"/>
      <c r="N15979" s="176"/>
      <c r="O15979" s="176">
        <v>5.4249999999999998</v>
      </c>
      <c r="P15979" s="176"/>
    </row>
    <row r="15980" spans="1:16" ht="14.1" customHeight="1">
      <c r="A15980" s="181" t="s">
        <v>261</v>
      </c>
      <c r="B15980" s="181"/>
      <c r="C15980" s="181"/>
      <c r="D15980" s="182" t="s">
        <v>262</v>
      </c>
      <c r="E15980" s="182"/>
      <c r="F15980" s="104">
        <v>0.86</v>
      </c>
      <c r="G15980" s="183">
        <v>279.47606330000002</v>
      </c>
      <c r="H15980" s="183"/>
      <c r="I15980" s="176"/>
      <c r="J15980" s="176"/>
      <c r="K15980" s="176">
        <v>240.3494</v>
      </c>
      <c r="L15980" s="176"/>
      <c r="M15980" s="176"/>
      <c r="N15980" s="176"/>
      <c r="O15980" s="176">
        <v>240.3494</v>
      </c>
      <c r="P15980" s="176"/>
    </row>
    <row r="15981" spans="1:16" ht="32.65" customHeight="1">
      <c r="A15981" s="181" t="s">
        <v>466</v>
      </c>
      <c r="B15981" s="181"/>
      <c r="C15981" s="181"/>
      <c r="D15981" s="182" t="s">
        <v>282</v>
      </c>
      <c r="E15981" s="182"/>
      <c r="F15981" s="104">
        <v>7.57</v>
      </c>
      <c r="G15981" s="183">
        <v>1.3228200000000001E-2</v>
      </c>
      <c r="H15981" s="183"/>
      <c r="I15981" s="176"/>
      <c r="J15981" s="176"/>
      <c r="K15981" s="176">
        <v>0.10009999999999999</v>
      </c>
      <c r="L15981" s="176"/>
      <c r="M15981" s="176"/>
      <c r="N15981" s="176"/>
      <c r="O15981" s="176">
        <v>0.10009999999999999</v>
      </c>
      <c r="P15981" s="176"/>
    </row>
    <row r="15982" spans="1:16" ht="22.7" customHeight="1">
      <c r="A15982" s="181" t="s">
        <v>263</v>
      </c>
      <c r="B15982" s="181"/>
      <c r="C15982" s="181"/>
      <c r="D15982" s="182" t="s">
        <v>264</v>
      </c>
      <c r="E15982" s="182"/>
      <c r="F15982" s="104">
        <v>1</v>
      </c>
      <c r="G15982" s="183">
        <v>1.3198436</v>
      </c>
      <c r="H15982" s="183"/>
      <c r="I15982" s="176"/>
      <c r="J15982" s="176"/>
      <c r="K15982" s="176">
        <v>1.3198000000000001</v>
      </c>
      <c r="L15982" s="176"/>
      <c r="M15982" s="176"/>
      <c r="N15982" s="176"/>
      <c r="O15982" s="176">
        <v>1.3198000000000001</v>
      </c>
      <c r="P15982" s="176"/>
    </row>
    <row r="15983" spans="1:16" ht="42.4" customHeight="1">
      <c r="A15983" s="181" t="s">
        <v>467</v>
      </c>
      <c r="B15983" s="181"/>
      <c r="C15983" s="181"/>
      <c r="D15983" s="182" t="s">
        <v>239</v>
      </c>
      <c r="E15983" s="182"/>
      <c r="F15983" s="104">
        <v>0.21</v>
      </c>
      <c r="G15983" s="183">
        <v>24.128633600000001</v>
      </c>
      <c r="H15983" s="183"/>
      <c r="I15983" s="176"/>
      <c r="J15983" s="176"/>
      <c r="K15983" s="176">
        <v>5.0670000000000002</v>
      </c>
      <c r="L15983" s="176"/>
      <c r="M15983" s="176"/>
      <c r="N15983" s="176"/>
      <c r="O15983" s="176">
        <v>5.0670000000000002</v>
      </c>
      <c r="P15983" s="176"/>
    </row>
    <row r="15984" spans="1:16" ht="52.15" customHeight="1">
      <c r="A15984" s="181" t="s">
        <v>942</v>
      </c>
      <c r="B15984" s="181"/>
      <c r="C15984" s="181"/>
      <c r="D15984" s="182" t="s">
        <v>262</v>
      </c>
      <c r="E15984" s="182"/>
      <c r="F15984" s="104">
        <v>9.1999999999999993</v>
      </c>
      <c r="G15984" s="183">
        <v>9.2399999999999996E-2</v>
      </c>
      <c r="H15984" s="183"/>
      <c r="I15984" s="176"/>
      <c r="J15984" s="176"/>
      <c r="K15984" s="176">
        <v>0.85009999999999997</v>
      </c>
      <c r="L15984" s="176"/>
      <c r="M15984" s="176"/>
      <c r="N15984" s="176"/>
      <c r="O15984" s="176">
        <v>0.85009999999999997</v>
      </c>
      <c r="P15984" s="176"/>
    </row>
    <row r="15985" spans="1:16" ht="14.1" customHeight="1">
      <c r="A15985" s="181" t="s">
        <v>390</v>
      </c>
      <c r="B15985" s="181"/>
      <c r="C15985" s="181"/>
      <c r="D15985" s="182" t="s">
        <v>282</v>
      </c>
      <c r="E15985" s="182"/>
      <c r="F15985" s="104">
        <v>6.49</v>
      </c>
      <c r="G15985" s="183">
        <v>1.2496200000000001E-2</v>
      </c>
      <c r="H15985" s="183"/>
      <c r="I15985" s="176"/>
      <c r="J15985" s="176"/>
      <c r="K15985" s="176">
        <v>8.1100000000000005E-2</v>
      </c>
      <c r="L15985" s="176"/>
      <c r="M15985" s="176"/>
      <c r="N15985" s="176"/>
      <c r="O15985" s="176">
        <v>8.1100000000000005E-2</v>
      </c>
      <c r="P15985" s="176"/>
    </row>
    <row r="15986" spans="1:16" ht="5.65" customHeight="1"/>
    <row r="15987" spans="1:16" ht="14.1" customHeight="1">
      <c r="A15987" s="170" t="s">
        <v>270</v>
      </c>
      <c r="B15987" s="170"/>
      <c r="C15987" s="170"/>
      <c r="D15987" s="170"/>
      <c r="E15987" s="170"/>
      <c r="F15987" s="170"/>
      <c r="G15987" s="170"/>
      <c r="H15987" s="170"/>
      <c r="I15987" s="170"/>
      <c r="J15987" s="170"/>
      <c r="K15987" s="170"/>
      <c r="L15987" s="170"/>
      <c r="M15987" s="170"/>
      <c r="N15987" s="170"/>
      <c r="O15987" s="170"/>
      <c r="P15987" s="170"/>
    </row>
    <row r="15988" spans="1:16" ht="14.1" customHeight="1">
      <c r="A15988" s="171" t="s">
        <v>271</v>
      </c>
      <c r="B15988" s="171"/>
      <c r="C15988" s="171"/>
      <c r="D15988" s="171"/>
      <c r="E15988" s="171"/>
      <c r="F15988" s="171"/>
      <c r="G15988" s="171"/>
      <c r="H15988" s="171"/>
      <c r="I15988" s="171"/>
      <c r="J15988" s="171"/>
      <c r="K15988" s="171"/>
      <c r="L15988" s="171"/>
      <c r="M15988" s="171"/>
      <c r="N15988" s="171"/>
      <c r="O15988" s="171"/>
      <c r="P15988" s="171"/>
    </row>
    <row r="15989" spans="1:16" ht="65.25" customHeight="1">
      <c r="A15989" s="198"/>
      <c r="B15989" s="198"/>
      <c r="C15989" s="198"/>
      <c r="D15989" s="198"/>
      <c r="E15989" s="198"/>
      <c r="F15989" s="198"/>
      <c r="G15989" s="198"/>
      <c r="H15989" s="198"/>
      <c r="I15989" s="198"/>
      <c r="J15989" s="198"/>
      <c r="K15989" s="198"/>
      <c r="L15989" s="198"/>
      <c r="M15989" s="198"/>
      <c r="N15989" s="198"/>
      <c r="O15989" s="198"/>
      <c r="P15989" s="198"/>
    </row>
    <row r="15990" spans="1:16" ht="5.65" customHeight="1"/>
    <row r="15991" spans="1:16" ht="19.7" customHeight="1">
      <c r="A15991" s="199" t="s">
        <v>218</v>
      </c>
      <c r="B15991" s="199"/>
      <c r="C15991" s="199"/>
      <c r="D15991" s="199"/>
      <c r="E15991" s="199"/>
      <c r="F15991" s="199"/>
      <c r="G15991" s="199"/>
      <c r="H15991" s="199"/>
      <c r="I15991" s="199"/>
      <c r="J15991" s="199"/>
      <c r="K15991" s="199"/>
      <c r="L15991" s="199"/>
      <c r="M15991" s="199"/>
      <c r="N15991" s="199"/>
      <c r="O15991" s="199"/>
      <c r="P15991" s="199"/>
    </row>
    <row r="15992" spans="1:16" ht="15.75" customHeight="1">
      <c r="A15992" s="105" t="s">
        <v>117</v>
      </c>
      <c r="B15992" s="196" t="s">
        <v>118</v>
      </c>
      <c r="C15992" s="196"/>
      <c r="D15992" s="196"/>
      <c r="E15992" s="196"/>
      <c r="F15992" s="196"/>
      <c r="G15992" s="196"/>
      <c r="H15992" s="196"/>
      <c r="I15992" s="196"/>
      <c r="J15992" s="196"/>
      <c r="K15992" s="196"/>
      <c r="L15992" s="193" t="s">
        <v>119</v>
      </c>
      <c r="M15992" s="193"/>
      <c r="N15992" s="200" t="s">
        <v>171</v>
      </c>
      <c r="O15992" s="200"/>
      <c r="P15992" s="200"/>
    </row>
    <row r="15993" spans="1:16" ht="12.6" customHeight="1">
      <c r="A15993" s="105" t="s">
        <v>120</v>
      </c>
      <c r="B15993" s="196" t="s">
        <v>121</v>
      </c>
      <c r="C15993" s="196"/>
      <c r="D15993" s="196"/>
      <c r="E15993" s="196"/>
      <c r="F15993" s="196"/>
      <c r="G15993" s="196"/>
      <c r="H15993" s="196"/>
      <c r="I15993" s="196"/>
      <c r="J15993" s="196"/>
      <c r="K15993" s="196"/>
      <c r="L15993" s="193" t="s">
        <v>219</v>
      </c>
      <c r="M15993" s="193"/>
      <c r="N15993" s="194" t="s">
        <v>3435</v>
      </c>
      <c r="O15993" s="194"/>
      <c r="P15993" s="194"/>
    </row>
    <row r="15994" spans="1:16" ht="14.45" customHeight="1">
      <c r="A15994" s="105" t="s">
        <v>220</v>
      </c>
      <c r="B15994" s="193" t="s">
        <v>170</v>
      </c>
      <c r="C15994" s="193"/>
      <c r="D15994" s="193"/>
      <c r="E15994" s="193"/>
      <c r="F15994" s="193"/>
      <c r="G15994" s="193"/>
      <c r="H15994" s="193"/>
      <c r="I15994" s="193"/>
      <c r="J15994" s="193"/>
      <c r="K15994" s="193"/>
      <c r="L15994" s="193" t="s">
        <v>122</v>
      </c>
      <c r="M15994" s="193"/>
      <c r="N15994" s="194"/>
      <c r="O15994" s="194"/>
      <c r="P15994" s="194"/>
    </row>
    <row r="15995" spans="1:16" ht="14.65" customHeight="1">
      <c r="A15995" s="105" t="s">
        <v>221</v>
      </c>
      <c r="B15995" s="193" t="s">
        <v>170</v>
      </c>
      <c r="C15995" s="193"/>
      <c r="D15995" s="193"/>
      <c r="E15995" s="193"/>
      <c r="F15995" s="193"/>
      <c r="G15995" s="193"/>
      <c r="H15995" s="193"/>
      <c r="I15995" s="193"/>
      <c r="J15995" s="193"/>
      <c r="K15995" s="193"/>
      <c r="L15995" s="193" t="s">
        <v>123</v>
      </c>
      <c r="M15995" s="193"/>
      <c r="N15995" s="194" t="s">
        <v>124</v>
      </c>
      <c r="O15995" s="194"/>
      <c r="P15995" s="194"/>
    </row>
    <row r="15996" spans="1:16" ht="26.45" customHeight="1">
      <c r="A15996" s="105" t="s">
        <v>222</v>
      </c>
      <c r="B15996" s="193" t="s">
        <v>170</v>
      </c>
      <c r="C15996" s="193"/>
      <c r="D15996" s="193"/>
      <c r="E15996" s="193"/>
      <c r="F15996" s="193"/>
      <c r="G15996" s="193"/>
      <c r="H15996" s="193"/>
      <c r="I15996" s="193"/>
      <c r="J15996" s="193"/>
      <c r="K15996" s="193"/>
      <c r="L15996" s="193" t="s">
        <v>125</v>
      </c>
      <c r="M15996" s="193"/>
      <c r="N15996" s="195" t="s">
        <v>3807</v>
      </c>
      <c r="O15996" s="195"/>
      <c r="P15996" s="195"/>
    </row>
    <row r="15997" spans="1:16" ht="13.35" customHeight="1">
      <c r="A15997" s="106" t="s">
        <v>126</v>
      </c>
      <c r="B15997" s="188"/>
      <c r="C15997" s="188"/>
      <c r="D15997" s="188"/>
      <c r="E15997" s="188"/>
      <c r="F15997" s="188"/>
      <c r="G15997" s="188"/>
      <c r="H15997" s="188"/>
      <c r="I15997" s="188"/>
      <c r="J15997" s="188"/>
      <c r="K15997" s="188"/>
      <c r="L15997" s="188" t="s">
        <v>127</v>
      </c>
      <c r="M15997" s="188"/>
      <c r="N15997" s="189" t="s">
        <v>173</v>
      </c>
      <c r="O15997" s="189"/>
      <c r="P15997" s="189"/>
    </row>
    <row r="15998" spans="1:16" ht="15.75" customHeight="1">
      <c r="A15998" s="190" t="s">
        <v>223</v>
      </c>
      <c r="B15998" s="190"/>
      <c r="C15998" s="191" t="s">
        <v>224</v>
      </c>
      <c r="D15998" s="191"/>
      <c r="E15998" s="192" t="s">
        <v>225</v>
      </c>
      <c r="F15998" s="192"/>
      <c r="G15998" s="192"/>
      <c r="H15998" s="191" t="s">
        <v>226</v>
      </c>
      <c r="I15998" s="191"/>
      <c r="J15998" s="192" t="s">
        <v>227</v>
      </c>
      <c r="K15998" s="192"/>
      <c r="L15998" s="192"/>
      <c r="M15998" s="192"/>
      <c r="N15998" s="192"/>
      <c r="O15998" s="192"/>
      <c r="P15998" s="103" t="s">
        <v>228</v>
      </c>
    </row>
    <row r="15999" spans="1:16" ht="17.100000000000001" customHeight="1">
      <c r="A15999" s="186" t="s">
        <v>229</v>
      </c>
      <c r="B15999" s="186"/>
      <c r="C15999" s="186"/>
      <c r="D15999" s="187" t="s">
        <v>230</v>
      </c>
      <c r="E15999" s="187"/>
      <c r="F15999" s="187" t="s">
        <v>231</v>
      </c>
      <c r="G15999" s="187" t="s">
        <v>232</v>
      </c>
      <c r="H15999" s="187"/>
      <c r="I15999" s="187" t="s">
        <v>233</v>
      </c>
      <c r="J15999" s="187"/>
      <c r="K15999" s="187"/>
      <c r="L15999" s="187"/>
      <c r="M15999" s="187"/>
      <c r="N15999" s="187"/>
      <c r="O15999" s="187"/>
      <c r="P15999" s="187"/>
    </row>
    <row r="16000" spans="1:16" ht="17.100000000000001" customHeight="1">
      <c r="A16000" s="186"/>
      <c r="B16000" s="186"/>
      <c r="C16000" s="186"/>
      <c r="D16000" s="187"/>
      <c r="E16000" s="187"/>
      <c r="F16000" s="187"/>
      <c r="G16000" s="187"/>
      <c r="H16000" s="187"/>
      <c r="I16000" s="187" t="s">
        <v>234</v>
      </c>
      <c r="J16000" s="187"/>
      <c r="K16000" s="187" t="s">
        <v>235</v>
      </c>
      <c r="L16000" s="187"/>
      <c r="M16000" s="187" t="s">
        <v>236</v>
      </c>
      <c r="N16000" s="187"/>
      <c r="O16000" s="187" t="s">
        <v>237</v>
      </c>
      <c r="P16000" s="187"/>
    </row>
    <row r="16001" spans="1:16" ht="14.1" customHeight="1">
      <c r="A16001" s="181" t="s">
        <v>356</v>
      </c>
      <c r="B16001" s="181"/>
      <c r="C16001" s="181"/>
      <c r="D16001" s="182" t="s">
        <v>282</v>
      </c>
      <c r="E16001" s="182"/>
      <c r="F16001" s="104">
        <v>5.58</v>
      </c>
      <c r="G16001" s="183">
        <v>7.0298512000000004</v>
      </c>
      <c r="H16001" s="183"/>
      <c r="I16001" s="176"/>
      <c r="J16001" s="176"/>
      <c r="K16001" s="176">
        <v>39.226599999999998</v>
      </c>
      <c r="L16001" s="176"/>
      <c r="M16001" s="176"/>
      <c r="N16001" s="176"/>
      <c r="O16001" s="176">
        <v>39.226599999999998</v>
      </c>
      <c r="P16001" s="176"/>
    </row>
    <row r="16002" spans="1:16" ht="32.65" customHeight="1">
      <c r="A16002" s="181" t="s">
        <v>544</v>
      </c>
      <c r="B16002" s="181"/>
      <c r="C16002" s="181"/>
      <c r="D16002" s="182" t="s">
        <v>260</v>
      </c>
      <c r="E16002" s="182"/>
      <c r="F16002" s="104">
        <v>119.6</v>
      </c>
      <c r="G16002" s="183">
        <v>2.1375000000000002</v>
      </c>
      <c r="H16002" s="183"/>
      <c r="I16002" s="176"/>
      <c r="J16002" s="176"/>
      <c r="K16002" s="176">
        <v>255.64500000000001</v>
      </c>
      <c r="L16002" s="176"/>
      <c r="M16002" s="176"/>
      <c r="N16002" s="176"/>
      <c r="O16002" s="176">
        <v>255.64500000000001</v>
      </c>
      <c r="P16002" s="176"/>
    </row>
    <row r="16003" spans="1:16" ht="22.7" customHeight="1">
      <c r="A16003" s="181" t="s">
        <v>265</v>
      </c>
      <c r="B16003" s="181"/>
      <c r="C16003" s="181"/>
      <c r="D16003" s="182" t="s">
        <v>260</v>
      </c>
      <c r="E16003" s="182"/>
      <c r="F16003" s="104">
        <v>103.59</v>
      </c>
      <c r="G16003" s="183">
        <v>0.2389328</v>
      </c>
      <c r="H16003" s="183"/>
      <c r="I16003" s="176"/>
      <c r="J16003" s="176"/>
      <c r="K16003" s="176">
        <v>24.751100000000001</v>
      </c>
      <c r="L16003" s="176"/>
      <c r="M16003" s="176"/>
      <c r="N16003" s="176"/>
      <c r="O16003" s="176">
        <v>24.751100000000001</v>
      </c>
      <c r="P16003" s="176"/>
    </row>
    <row r="16004" spans="1:16" ht="22.7" customHeight="1">
      <c r="A16004" s="181" t="s">
        <v>945</v>
      </c>
      <c r="B16004" s="181"/>
      <c r="C16004" s="181"/>
      <c r="D16004" s="182" t="s">
        <v>260</v>
      </c>
      <c r="E16004" s="182"/>
      <c r="F16004" s="104">
        <v>410.45</v>
      </c>
      <c r="G16004" s="183">
        <v>8.6278499999999994E-2</v>
      </c>
      <c r="H16004" s="183"/>
      <c r="I16004" s="176"/>
      <c r="J16004" s="176"/>
      <c r="K16004" s="176">
        <v>35.412999999999997</v>
      </c>
      <c r="L16004" s="176"/>
      <c r="M16004" s="176"/>
      <c r="N16004" s="176"/>
      <c r="O16004" s="176">
        <v>35.412999999999997</v>
      </c>
      <c r="P16004" s="176"/>
    </row>
    <row r="16005" spans="1:16" ht="32.65" customHeight="1">
      <c r="A16005" s="181" t="s">
        <v>267</v>
      </c>
      <c r="B16005" s="181"/>
      <c r="C16005" s="181"/>
      <c r="D16005" s="182" t="s">
        <v>268</v>
      </c>
      <c r="E16005" s="182"/>
      <c r="F16005" s="104">
        <v>9.08</v>
      </c>
      <c r="G16005" s="183">
        <v>0.4955698</v>
      </c>
      <c r="H16005" s="183"/>
      <c r="I16005" s="176"/>
      <c r="J16005" s="176"/>
      <c r="K16005" s="176">
        <v>4.4997999999999996</v>
      </c>
      <c r="L16005" s="176"/>
      <c r="M16005" s="176"/>
      <c r="N16005" s="176"/>
      <c r="O16005" s="176">
        <v>4.4997999999999996</v>
      </c>
      <c r="P16005" s="176"/>
    </row>
    <row r="16006" spans="1:16" ht="22.7" customHeight="1">
      <c r="A16006" s="181" t="s">
        <v>478</v>
      </c>
      <c r="B16006" s="181"/>
      <c r="C16006" s="181"/>
      <c r="D16006" s="182" t="s">
        <v>262</v>
      </c>
      <c r="E16006" s="182"/>
      <c r="F16006" s="104">
        <v>22.07</v>
      </c>
      <c r="G16006" s="183">
        <v>0.13574149999999999</v>
      </c>
      <c r="H16006" s="183"/>
      <c r="I16006" s="176"/>
      <c r="J16006" s="176"/>
      <c r="K16006" s="176">
        <v>2.9958</v>
      </c>
      <c r="L16006" s="176"/>
      <c r="M16006" s="176"/>
      <c r="N16006" s="176"/>
      <c r="O16006" s="176">
        <v>2.9958</v>
      </c>
      <c r="P16006" s="176"/>
    </row>
    <row r="16007" spans="1:16" ht="22.7" customHeight="1">
      <c r="A16007" s="181" t="s">
        <v>479</v>
      </c>
      <c r="B16007" s="181"/>
      <c r="C16007" s="181"/>
      <c r="D16007" s="182" t="s">
        <v>262</v>
      </c>
      <c r="E16007" s="182"/>
      <c r="F16007" s="104">
        <v>20.32</v>
      </c>
      <c r="G16007" s="183">
        <v>6.4246999999999999E-2</v>
      </c>
      <c r="H16007" s="183"/>
      <c r="I16007" s="176"/>
      <c r="J16007" s="176"/>
      <c r="K16007" s="176">
        <v>1.3055000000000001</v>
      </c>
      <c r="L16007" s="176"/>
      <c r="M16007" s="176"/>
      <c r="N16007" s="176"/>
      <c r="O16007" s="176">
        <v>1.3055000000000001</v>
      </c>
      <c r="P16007" s="176"/>
    </row>
    <row r="16008" spans="1:16" ht="32.65" customHeight="1">
      <c r="A16008" s="181" t="s">
        <v>409</v>
      </c>
      <c r="B16008" s="181"/>
      <c r="C16008" s="181"/>
      <c r="D16008" s="182" t="s">
        <v>268</v>
      </c>
      <c r="E16008" s="182"/>
      <c r="F16008" s="104">
        <v>3.17</v>
      </c>
      <c r="G16008" s="183">
        <v>2.17875</v>
      </c>
      <c r="H16008" s="183"/>
      <c r="I16008" s="176"/>
      <c r="J16008" s="176"/>
      <c r="K16008" s="176">
        <v>6.9066000000000001</v>
      </c>
      <c r="L16008" s="176"/>
      <c r="M16008" s="176"/>
      <c r="N16008" s="176"/>
      <c r="O16008" s="176">
        <v>6.9066000000000001</v>
      </c>
      <c r="P16008" s="176"/>
    </row>
    <row r="16009" spans="1:16" ht="14.1" customHeight="1">
      <c r="A16009" s="177" t="s">
        <v>273</v>
      </c>
      <c r="B16009" s="177"/>
      <c r="C16009" s="177"/>
      <c r="D16009" s="177"/>
      <c r="E16009" s="177"/>
      <c r="F16009" s="177"/>
      <c r="G16009" s="177"/>
      <c r="H16009" s="177"/>
      <c r="I16009" s="177"/>
      <c r="J16009" s="177"/>
      <c r="K16009" s="177"/>
      <c r="L16009" s="177"/>
      <c r="M16009" s="177"/>
      <c r="N16009" s="177"/>
      <c r="O16009" s="178">
        <v>2902.28</v>
      </c>
      <c r="P16009" s="178"/>
    </row>
    <row r="16010" spans="1:16" ht="14.1" customHeight="1">
      <c r="A16010" s="179" t="s">
        <v>247</v>
      </c>
      <c r="B16010" s="179"/>
      <c r="C16010" s="179"/>
      <c r="D16010" s="179"/>
      <c r="E16010" s="179"/>
      <c r="F16010" s="179"/>
      <c r="G16010" s="179"/>
      <c r="H16010" s="179"/>
      <c r="I16010" s="180">
        <v>424.59</v>
      </c>
      <c r="J16010" s="180"/>
      <c r="K16010" s="180">
        <v>2902.28</v>
      </c>
      <c r="L16010" s="180"/>
      <c r="M16010" s="180">
        <v>100.21</v>
      </c>
      <c r="N16010" s="180"/>
      <c r="O16010" s="180">
        <v>3427.08</v>
      </c>
      <c r="P16010" s="180"/>
    </row>
    <row r="16011" spans="1:16" ht="14.1" customHeight="1">
      <c r="A16011" s="172" t="s">
        <v>248</v>
      </c>
      <c r="B16011" s="172"/>
      <c r="C16011" s="172"/>
      <c r="D16011" s="172"/>
      <c r="E16011" s="172"/>
      <c r="F16011" s="172"/>
      <c r="G16011" s="172"/>
      <c r="H16011" s="172"/>
      <c r="I16011" s="173">
        <v>122.37</v>
      </c>
      <c r="J16011" s="173"/>
      <c r="K16011" s="173">
        <v>836.43</v>
      </c>
      <c r="L16011" s="173"/>
      <c r="M16011" s="173">
        <v>28.88</v>
      </c>
      <c r="N16011" s="173"/>
      <c r="O16011" s="173">
        <v>987.68</v>
      </c>
      <c r="P16011" s="173"/>
    </row>
    <row r="16012" spans="1:16" ht="14.1" customHeight="1">
      <c r="A16012" s="174" t="s">
        <v>249</v>
      </c>
      <c r="B16012" s="174"/>
      <c r="C16012" s="174"/>
      <c r="D16012" s="174"/>
      <c r="E16012" s="174"/>
      <c r="F16012" s="174"/>
      <c r="G16012" s="174"/>
      <c r="H16012" s="174"/>
      <c r="I16012" s="175">
        <v>546.96</v>
      </c>
      <c r="J16012" s="175"/>
      <c r="K16012" s="175">
        <v>3738.71</v>
      </c>
      <c r="L16012" s="175"/>
      <c r="M16012" s="175">
        <v>129.09</v>
      </c>
      <c r="N16012" s="175"/>
      <c r="O16012" s="175">
        <v>4414.76</v>
      </c>
      <c r="P16012" s="175"/>
    </row>
    <row r="16013" spans="1:16" ht="22.7" customHeight="1">
      <c r="A16013" s="184" t="s">
        <v>1337</v>
      </c>
      <c r="B16013" s="184"/>
      <c r="C16013" s="184"/>
      <c r="D16013" s="184"/>
      <c r="E16013" s="184"/>
      <c r="F16013" s="184"/>
      <c r="G16013" s="184"/>
      <c r="H16013" s="184"/>
      <c r="I16013" s="184"/>
      <c r="J16013" s="184"/>
      <c r="K16013" s="184"/>
      <c r="L16013" s="184"/>
      <c r="M16013" s="184"/>
      <c r="N16013" s="184"/>
      <c r="O16013" s="185" t="s">
        <v>239</v>
      </c>
      <c r="P16013" s="185"/>
    </row>
    <row r="16014" spans="1:16" ht="14.1" customHeight="1">
      <c r="A16014" s="177" t="s">
        <v>252</v>
      </c>
      <c r="B16014" s="177"/>
      <c r="C16014" s="177"/>
      <c r="D16014" s="177"/>
      <c r="E16014" s="177"/>
      <c r="F16014" s="177"/>
      <c r="G16014" s="177"/>
      <c r="H16014" s="177"/>
      <c r="I16014" s="177"/>
      <c r="J16014" s="177"/>
      <c r="K16014" s="177"/>
      <c r="L16014" s="177"/>
      <c r="M16014" s="177"/>
      <c r="N16014" s="177"/>
      <c r="O16014" s="177"/>
      <c r="P16014" s="177"/>
    </row>
    <row r="16015" spans="1:16" ht="42.4" customHeight="1">
      <c r="A16015" s="181" t="s">
        <v>253</v>
      </c>
      <c r="B16015" s="181"/>
      <c r="C16015" s="181"/>
      <c r="D16015" s="182" t="s">
        <v>239</v>
      </c>
      <c r="E16015" s="182"/>
      <c r="F16015" s="104">
        <v>5067.47</v>
      </c>
      <c r="G16015" s="183">
        <v>1.7499999999999998E-5</v>
      </c>
      <c r="H16015" s="183"/>
      <c r="I16015" s="176"/>
      <c r="J16015" s="176"/>
      <c r="K16015" s="176"/>
      <c r="L16015" s="176"/>
      <c r="M16015" s="176">
        <v>8.8900000000000007E-2</v>
      </c>
      <c r="N16015" s="176"/>
      <c r="O16015" s="176">
        <v>8.8900000000000007E-2</v>
      </c>
      <c r="P16015" s="176"/>
    </row>
    <row r="16016" spans="1:16" ht="42.4" customHeight="1">
      <c r="A16016" s="181" t="s">
        <v>284</v>
      </c>
      <c r="B16016" s="181"/>
      <c r="C16016" s="181"/>
      <c r="D16016" s="182" t="s">
        <v>239</v>
      </c>
      <c r="E16016" s="182"/>
      <c r="F16016" s="104">
        <v>20613.439999999999</v>
      </c>
      <c r="G16016" s="183">
        <v>3.7400000000000001E-5</v>
      </c>
      <c r="H16016" s="183"/>
      <c r="I16016" s="176"/>
      <c r="J16016" s="176"/>
      <c r="K16016" s="176"/>
      <c r="L16016" s="176"/>
      <c r="M16016" s="176">
        <v>0.77129999999999999</v>
      </c>
      <c r="N16016" s="176"/>
      <c r="O16016" s="176">
        <v>0.77129999999999999</v>
      </c>
      <c r="P16016" s="176"/>
    </row>
    <row r="16017" spans="1:16" ht="32.65" customHeight="1">
      <c r="A16017" s="181" t="s">
        <v>386</v>
      </c>
      <c r="B16017" s="181"/>
      <c r="C16017" s="181"/>
      <c r="D16017" s="182" t="s">
        <v>239</v>
      </c>
      <c r="E16017" s="182"/>
      <c r="F16017" s="104">
        <v>12914.18</v>
      </c>
      <c r="G16017" s="183">
        <v>2.2000000000000001E-6</v>
      </c>
      <c r="H16017" s="183"/>
      <c r="I16017" s="176"/>
      <c r="J16017" s="176"/>
      <c r="K16017" s="176"/>
      <c r="L16017" s="176"/>
      <c r="M16017" s="176">
        <v>2.8799999999999999E-2</v>
      </c>
      <c r="N16017" s="176"/>
      <c r="O16017" s="176">
        <v>2.8799999999999999E-2</v>
      </c>
      <c r="P16017" s="176"/>
    </row>
    <row r="16018" spans="1:16" ht="61.9" customHeight="1">
      <c r="A16018" s="181" t="s">
        <v>937</v>
      </c>
      <c r="B16018" s="181"/>
      <c r="C16018" s="181"/>
      <c r="D16018" s="182" t="s">
        <v>239</v>
      </c>
      <c r="E16018" s="182"/>
      <c r="F16018" s="104">
        <v>337799.11</v>
      </c>
      <c r="G16018" s="183">
        <v>1.5009999999999999E-4</v>
      </c>
      <c r="H16018" s="183"/>
      <c r="I16018" s="176"/>
      <c r="J16018" s="176"/>
      <c r="K16018" s="176"/>
      <c r="L16018" s="176"/>
      <c r="M16018" s="176">
        <v>50.689700000000002</v>
      </c>
      <c r="N16018" s="176"/>
      <c r="O16018" s="176">
        <v>50.689700000000002</v>
      </c>
      <c r="P16018" s="176"/>
    </row>
    <row r="16019" spans="1:16" ht="32.65" customHeight="1">
      <c r="A16019" s="181" t="s">
        <v>275</v>
      </c>
      <c r="B16019" s="181"/>
      <c r="C16019" s="181"/>
      <c r="D16019" s="182" t="s">
        <v>239</v>
      </c>
      <c r="E16019" s="182"/>
      <c r="F16019" s="104">
        <v>1533.69</v>
      </c>
      <c r="G16019" s="183">
        <v>2.5400000000000001E-5</v>
      </c>
      <c r="H16019" s="183"/>
      <c r="I16019" s="176"/>
      <c r="J16019" s="176"/>
      <c r="K16019" s="176"/>
      <c r="L16019" s="176"/>
      <c r="M16019" s="176">
        <v>3.8899999999999997E-2</v>
      </c>
      <c r="N16019" s="176"/>
      <c r="O16019" s="176">
        <v>3.8899999999999997E-2</v>
      </c>
      <c r="P16019" s="176"/>
    </row>
    <row r="16020" spans="1:16" ht="11.1" customHeight="1"/>
    <row r="16021" spans="1:16" ht="14.1" customHeight="1">
      <c r="A16021" s="170" t="s">
        <v>270</v>
      </c>
      <c r="B16021" s="170"/>
      <c r="C16021" s="170"/>
      <c r="D16021" s="170"/>
      <c r="E16021" s="170"/>
      <c r="F16021" s="170"/>
      <c r="G16021" s="170"/>
      <c r="H16021" s="170"/>
      <c r="I16021" s="170"/>
      <c r="J16021" s="170"/>
      <c r="K16021" s="170"/>
      <c r="L16021" s="170"/>
      <c r="M16021" s="170"/>
      <c r="N16021" s="170"/>
      <c r="O16021" s="170"/>
      <c r="P16021" s="170"/>
    </row>
    <row r="16022" spans="1:16" ht="14.1" customHeight="1">
      <c r="A16022" s="171" t="s">
        <v>271</v>
      </c>
      <c r="B16022" s="171"/>
      <c r="C16022" s="171"/>
      <c r="D16022" s="171"/>
      <c r="E16022" s="171"/>
      <c r="F16022" s="171"/>
      <c r="G16022" s="171"/>
      <c r="H16022" s="171"/>
      <c r="I16022" s="171"/>
      <c r="J16022" s="171"/>
      <c r="K16022" s="171"/>
      <c r="L16022" s="171"/>
      <c r="M16022" s="171"/>
      <c r="N16022" s="171"/>
      <c r="O16022" s="171"/>
      <c r="P16022" s="171"/>
    </row>
    <row r="16023" spans="1:16" ht="65.25" customHeight="1">
      <c r="A16023" s="198"/>
      <c r="B16023" s="198"/>
      <c r="C16023" s="198"/>
      <c r="D16023" s="198"/>
      <c r="E16023" s="198"/>
      <c r="F16023" s="198"/>
      <c r="G16023" s="198"/>
      <c r="H16023" s="198"/>
      <c r="I16023" s="198"/>
      <c r="J16023" s="198"/>
      <c r="K16023" s="198"/>
      <c r="L16023" s="198"/>
      <c r="M16023" s="198"/>
      <c r="N16023" s="198"/>
      <c r="O16023" s="198"/>
      <c r="P16023" s="198"/>
    </row>
    <row r="16024" spans="1:16" ht="5.65" customHeight="1"/>
    <row r="16025" spans="1:16" ht="19.7" customHeight="1">
      <c r="A16025" s="199" t="s">
        <v>218</v>
      </c>
      <c r="B16025" s="199"/>
      <c r="C16025" s="199"/>
      <c r="D16025" s="199"/>
      <c r="E16025" s="199"/>
      <c r="F16025" s="199"/>
      <c r="G16025" s="199"/>
      <c r="H16025" s="199"/>
      <c r="I16025" s="199"/>
      <c r="J16025" s="199"/>
      <c r="K16025" s="199"/>
      <c r="L16025" s="199"/>
      <c r="M16025" s="199"/>
      <c r="N16025" s="199"/>
      <c r="O16025" s="199"/>
      <c r="P16025" s="199"/>
    </row>
    <row r="16026" spans="1:16" ht="15.75" customHeight="1">
      <c r="A16026" s="105" t="s">
        <v>117</v>
      </c>
      <c r="B16026" s="196" t="s">
        <v>118</v>
      </c>
      <c r="C16026" s="196"/>
      <c r="D16026" s="196"/>
      <c r="E16026" s="196"/>
      <c r="F16026" s="196"/>
      <c r="G16026" s="196"/>
      <c r="H16026" s="196"/>
      <c r="I16026" s="196"/>
      <c r="J16026" s="196"/>
      <c r="K16026" s="196"/>
      <c r="L16026" s="193" t="s">
        <v>119</v>
      </c>
      <c r="M16026" s="193"/>
      <c r="N16026" s="200" t="s">
        <v>171</v>
      </c>
      <c r="O16026" s="200"/>
      <c r="P16026" s="200"/>
    </row>
    <row r="16027" spans="1:16" ht="12.6" customHeight="1">
      <c r="A16027" s="105" t="s">
        <v>120</v>
      </c>
      <c r="B16027" s="196" t="s">
        <v>121</v>
      </c>
      <c r="C16027" s="196"/>
      <c r="D16027" s="196"/>
      <c r="E16027" s="196"/>
      <c r="F16027" s="196"/>
      <c r="G16027" s="196"/>
      <c r="H16027" s="196"/>
      <c r="I16027" s="196"/>
      <c r="J16027" s="196"/>
      <c r="K16027" s="196"/>
      <c r="L16027" s="193" t="s">
        <v>219</v>
      </c>
      <c r="M16027" s="193"/>
      <c r="N16027" s="194" t="s">
        <v>3435</v>
      </c>
      <c r="O16027" s="194"/>
      <c r="P16027" s="194"/>
    </row>
    <row r="16028" spans="1:16" ht="14.45" customHeight="1">
      <c r="A16028" s="105" t="s">
        <v>220</v>
      </c>
      <c r="B16028" s="193" t="s">
        <v>170</v>
      </c>
      <c r="C16028" s="193"/>
      <c r="D16028" s="193"/>
      <c r="E16028" s="193"/>
      <c r="F16028" s="193"/>
      <c r="G16028" s="193"/>
      <c r="H16028" s="193"/>
      <c r="I16028" s="193"/>
      <c r="J16028" s="193"/>
      <c r="K16028" s="193"/>
      <c r="L16028" s="193" t="s">
        <v>122</v>
      </c>
      <c r="M16028" s="193"/>
      <c r="N16028" s="194"/>
      <c r="O16028" s="194"/>
      <c r="P16028" s="194"/>
    </row>
    <row r="16029" spans="1:16" ht="14.65" customHeight="1">
      <c r="A16029" s="105" t="s">
        <v>221</v>
      </c>
      <c r="B16029" s="193" t="s">
        <v>170</v>
      </c>
      <c r="C16029" s="193"/>
      <c r="D16029" s="193"/>
      <c r="E16029" s="193"/>
      <c r="F16029" s="193"/>
      <c r="G16029" s="193"/>
      <c r="H16029" s="193"/>
      <c r="I16029" s="193"/>
      <c r="J16029" s="193"/>
      <c r="K16029" s="193"/>
      <c r="L16029" s="193" t="s">
        <v>123</v>
      </c>
      <c r="M16029" s="193"/>
      <c r="N16029" s="194" t="s">
        <v>124</v>
      </c>
      <c r="O16029" s="194"/>
      <c r="P16029" s="194"/>
    </row>
    <row r="16030" spans="1:16" ht="26.45" customHeight="1">
      <c r="A16030" s="105" t="s">
        <v>222</v>
      </c>
      <c r="B16030" s="193" t="s">
        <v>170</v>
      </c>
      <c r="C16030" s="193"/>
      <c r="D16030" s="193"/>
      <c r="E16030" s="193"/>
      <c r="F16030" s="193"/>
      <c r="G16030" s="193"/>
      <c r="H16030" s="193"/>
      <c r="I16030" s="193"/>
      <c r="J16030" s="193"/>
      <c r="K16030" s="193"/>
      <c r="L16030" s="193" t="s">
        <v>125</v>
      </c>
      <c r="M16030" s="193"/>
      <c r="N16030" s="195" t="s">
        <v>3808</v>
      </c>
      <c r="O16030" s="195"/>
      <c r="P16030" s="195"/>
    </row>
    <row r="16031" spans="1:16" ht="13.35" customHeight="1">
      <c r="A16031" s="106" t="s">
        <v>126</v>
      </c>
      <c r="B16031" s="188"/>
      <c r="C16031" s="188"/>
      <c r="D16031" s="188"/>
      <c r="E16031" s="188"/>
      <c r="F16031" s="188"/>
      <c r="G16031" s="188"/>
      <c r="H16031" s="188"/>
      <c r="I16031" s="188"/>
      <c r="J16031" s="188"/>
      <c r="K16031" s="188"/>
      <c r="L16031" s="188" t="s">
        <v>127</v>
      </c>
      <c r="M16031" s="188"/>
      <c r="N16031" s="189" t="s">
        <v>173</v>
      </c>
      <c r="O16031" s="189"/>
      <c r="P16031" s="189"/>
    </row>
    <row r="16032" spans="1:16" ht="15.75" customHeight="1">
      <c r="A16032" s="190" t="s">
        <v>223</v>
      </c>
      <c r="B16032" s="190"/>
      <c r="C16032" s="191" t="s">
        <v>224</v>
      </c>
      <c r="D16032" s="191"/>
      <c r="E16032" s="192" t="s">
        <v>225</v>
      </c>
      <c r="F16032" s="192"/>
      <c r="G16032" s="192"/>
      <c r="H16032" s="191" t="s">
        <v>226</v>
      </c>
      <c r="I16032" s="191"/>
      <c r="J16032" s="192" t="s">
        <v>227</v>
      </c>
      <c r="K16032" s="192"/>
      <c r="L16032" s="192"/>
      <c r="M16032" s="192"/>
      <c r="N16032" s="192"/>
      <c r="O16032" s="192"/>
      <c r="P16032" s="103" t="s">
        <v>228</v>
      </c>
    </row>
    <row r="16033" spans="1:16" ht="17.100000000000001" customHeight="1">
      <c r="A16033" s="186" t="s">
        <v>229</v>
      </c>
      <c r="B16033" s="186"/>
      <c r="C16033" s="186"/>
      <c r="D16033" s="187" t="s">
        <v>230</v>
      </c>
      <c r="E16033" s="187"/>
      <c r="F16033" s="187" t="s">
        <v>231</v>
      </c>
      <c r="G16033" s="187" t="s">
        <v>232</v>
      </c>
      <c r="H16033" s="187"/>
      <c r="I16033" s="187" t="s">
        <v>233</v>
      </c>
      <c r="J16033" s="187"/>
      <c r="K16033" s="187"/>
      <c r="L16033" s="187"/>
      <c r="M16033" s="187"/>
      <c r="N16033" s="187"/>
      <c r="O16033" s="187"/>
      <c r="P16033" s="187"/>
    </row>
    <row r="16034" spans="1:16" ht="17.100000000000001" customHeight="1">
      <c r="A16034" s="186"/>
      <c r="B16034" s="186"/>
      <c r="C16034" s="186"/>
      <c r="D16034" s="187"/>
      <c r="E16034" s="187"/>
      <c r="F16034" s="187"/>
      <c r="G16034" s="187"/>
      <c r="H16034" s="187"/>
      <c r="I16034" s="187" t="s">
        <v>234</v>
      </c>
      <c r="J16034" s="187"/>
      <c r="K16034" s="187" t="s">
        <v>235</v>
      </c>
      <c r="L16034" s="187"/>
      <c r="M16034" s="187" t="s">
        <v>236</v>
      </c>
      <c r="N16034" s="187"/>
      <c r="O16034" s="187" t="s">
        <v>237</v>
      </c>
      <c r="P16034" s="187"/>
    </row>
    <row r="16035" spans="1:16" ht="32.65" customHeight="1">
      <c r="A16035" s="181" t="s">
        <v>459</v>
      </c>
      <c r="B16035" s="181"/>
      <c r="C16035" s="181"/>
      <c r="D16035" s="182" t="s">
        <v>239</v>
      </c>
      <c r="E16035" s="182"/>
      <c r="F16035" s="104">
        <v>3302.32</v>
      </c>
      <c r="G16035" s="183">
        <v>2.3550000000000001E-4</v>
      </c>
      <c r="H16035" s="183"/>
      <c r="I16035" s="176"/>
      <c r="J16035" s="176"/>
      <c r="K16035" s="176"/>
      <c r="L16035" s="176"/>
      <c r="M16035" s="176">
        <v>0.77769999999999995</v>
      </c>
      <c r="N16035" s="176"/>
      <c r="O16035" s="176">
        <v>0.77769999999999995</v>
      </c>
      <c r="P16035" s="176"/>
    </row>
    <row r="16036" spans="1:16" ht="14.1" customHeight="1">
      <c r="A16036" s="177" t="s">
        <v>254</v>
      </c>
      <c r="B16036" s="177"/>
      <c r="C16036" s="177"/>
      <c r="D16036" s="177"/>
      <c r="E16036" s="177"/>
      <c r="F16036" s="177"/>
      <c r="G16036" s="177"/>
      <c r="H16036" s="177"/>
      <c r="I16036" s="177"/>
      <c r="J16036" s="177"/>
      <c r="K16036" s="177"/>
      <c r="L16036" s="177"/>
      <c r="M16036" s="177"/>
      <c r="N16036" s="177"/>
      <c r="O16036" s="178">
        <v>52.4</v>
      </c>
      <c r="P16036" s="178"/>
    </row>
    <row r="16037" spans="1:16" ht="14.1" customHeight="1">
      <c r="A16037" s="177" t="s">
        <v>240</v>
      </c>
      <c r="B16037" s="177"/>
      <c r="C16037" s="177"/>
      <c r="D16037" s="177"/>
      <c r="E16037" s="177"/>
      <c r="F16037" s="177"/>
      <c r="G16037" s="177"/>
      <c r="H16037" s="177"/>
      <c r="I16037" s="177"/>
      <c r="J16037" s="177"/>
      <c r="K16037" s="177"/>
      <c r="L16037" s="177"/>
      <c r="M16037" s="177"/>
      <c r="N16037" s="177"/>
      <c r="O16037" s="177"/>
      <c r="P16037" s="177"/>
    </row>
    <row r="16038" spans="1:16" ht="14.1" customHeight="1">
      <c r="A16038" s="181" t="s">
        <v>460</v>
      </c>
      <c r="B16038" s="181"/>
      <c r="C16038" s="181"/>
      <c r="D16038" s="182" t="s">
        <v>242</v>
      </c>
      <c r="E16038" s="182"/>
      <c r="F16038" s="104">
        <v>5.86</v>
      </c>
      <c r="G16038" s="183">
        <v>0.25978970000000001</v>
      </c>
      <c r="H16038" s="183"/>
      <c r="I16038" s="176">
        <v>1.5224</v>
      </c>
      <c r="J16038" s="176"/>
      <c r="K16038" s="176"/>
      <c r="L16038" s="176"/>
      <c r="M16038" s="176"/>
      <c r="N16038" s="176"/>
      <c r="O16038" s="176">
        <v>1.5224</v>
      </c>
      <c r="P16038" s="176"/>
    </row>
    <row r="16039" spans="1:16" ht="14.1" customHeight="1">
      <c r="A16039" s="181" t="s">
        <v>452</v>
      </c>
      <c r="B16039" s="181"/>
      <c r="C16039" s="181"/>
      <c r="D16039" s="182" t="s">
        <v>242</v>
      </c>
      <c r="E16039" s="182"/>
      <c r="F16039" s="104">
        <v>7.8</v>
      </c>
      <c r="G16039" s="183">
        <v>1.6502462</v>
      </c>
      <c r="H16039" s="183"/>
      <c r="I16039" s="176">
        <v>12.8719</v>
      </c>
      <c r="J16039" s="176"/>
      <c r="K16039" s="176"/>
      <c r="L16039" s="176"/>
      <c r="M16039" s="176"/>
      <c r="N16039" s="176"/>
      <c r="O16039" s="176">
        <v>12.8719</v>
      </c>
      <c r="P16039" s="176"/>
    </row>
    <row r="16040" spans="1:16" ht="14.1" customHeight="1">
      <c r="A16040" s="181" t="s">
        <v>276</v>
      </c>
      <c r="B16040" s="181"/>
      <c r="C16040" s="181"/>
      <c r="D16040" s="182" t="s">
        <v>242</v>
      </c>
      <c r="E16040" s="182"/>
      <c r="F16040" s="104">
        <v>5.86</v>
      </c>
      <c r="G16040" s="183">
        <v>0.2707174</v>
      </c>
      <c r="H16040" s="183"/>
      <c r="I16040" s="176">
        <v>1.5864</v>
      </c>
      <c r="J16040" s="176"/>
      <c r="K16040" s="176"/>
      <c r="L16040" s="176"/>
      <c r="M16040" s="176"/>
      <c r="N16040" s="176"/>
      <c r="O16040" s="176">
        <v>1.5864</v>
      </c>
      <c r="P16040" s="176"/>
    </row>
    <row r="16041" spans="1:16" ht="14.1" customHeight="1">
      <c r="A16041" s="181" t="s">
        <v>619</v>
      </c>
      <c r="B16041" s="181"/>
      <c r="C16041" s="181"/>
      <c r="D16041" s="182" t="s">
        <v>242</v>
      </c>
      <c r="E16041" s="182"/>
      <c r="F16041" s="104">
        <v>7.8</v>
      </c>
      <c r="G16041" s="183">
        <v>1.3536075000000001</v>
      </c>
      <c r="H16041" s="183"/>
      <c r="I16041" s="176">
        <v>10.5581</v>
      </c>
      <c r="J16041" s="176"/>
      <c r="K16041" s="176"/>
      <c r="L16041" s="176"/>
      <c r="M16041" s="176"/>
      <c r="N16041" s="176"/>
      <c r="O16041" s="176">
        <v>10.5581</v>
      </c>
      <c r="P16041" s="176"/>
    </row>
    <row r="16042" spans="1:16" ht="22.7" customHeight="1">
      <c r="A16042" s="181" t="s">
        <v>256</v>
      </c>
      <c r="B16042" s="181"/>
      <c r="C16042" s="181"/>
      <c r="D16042" s="182" t="s">
        <v>242</v>
      </c>
      <c r="E16042" s="182"/>
      <c r="F16042" s="104">
        <v>7.8</v>
      </c>
      <c r="G16042" s="183">
        <v>0.5467668</v>
      </c>
      <c r="H16042" s="183"/>
      <c r="I16042" s="176">
        <v>4.2648000000000001</v>
      </c>
      <c r="J16042" s="176"/>
      <c r="K16042" s="176"/>
      <c r="L16042" s="176"/>
      <c r="M16042" s="176"/>
      <c r="N16042" s="176"/>
      <c r="O16042" s="176">
        <v>4.2648000000000001</v>
      </c>
      <c r="P16042" s="176"/>
    </row>
    <row r="16043" spans="1:16" ht="14.1" customHeight="1">
      <c r="A16043" s="181" t="s">
        <v>388</v>
      </c>
      <c r="B16043" s="181"/>
      <c r="C16043" s="181"/>
      <c r="D16043" s="182" t="s">
        <v>242</v>
      </c>
      <c r="E16043" s="182"/>
      <c r="F16043" s="104">
        <v>8.65</v>
      </c>
      <c r="G16043" s="183">
        <v>1.891721</v>
      </c>
      <c r="H16043" s="183"/>
      <c r="I16043" s="176">
        <v>16.363399999999999</v>
      </c>
      <c r="J16043" s="176"/>
      <c r="K16043" s="176"/>
      <c r="L16043" s="176"/>
      <c r="M16043" s="176"/>
      <c r="N16043" s="176"/>
      <c r="O16043" s="176">
        <v>16.363399999999999</v>
      </c>
      <c r="P16043" s="176"/>
    </row>
    <row r="16044" spans="1:16" ht="22.7" customHeight="1">
      <c r="A16044" s="181" t="s">
        <v>277</v>
      </c>
      <c r="B16044" s="181"/>
      <c r="C16044" s="181"/>
      <c r="D16044" s="182" t="s">
        <v>242</v>
      </c>
      <c r="E16044" s="182"/>
      <c r="F16044" s="104">
        <v>8.65</v>
      </c>
      <c r="G16044" s="183">
        <v>0.29412329999999998</v>
      </c>
      <c r="H16044" s="183"/>
      <c r="I16044" s="176">
        <v>2.5442</v>
      </c>
      <c r="J16044" s="176"/>
      <c r="K16044" s="176"/>
      <c r="L16044" s="176"/>
      <c r="M16044" s="176"/>
      <c r="N16044" s="176"/>
      <c r="O16044" s="176">
        <v>2.5442</v>
      </c>
      <c r="P16044" s="176"/>
    </row>
    <row r="16045" spans="1:16" ht="14.1" customHeight="1">
      <c r="A16045" s="181" t="s">
        <v>291</v>
      </c>
      <c r="B16045" s="181"/>
      <c r="C16045" s="181"/>
      <c r="D16045" s="182" t="s">
        <v>242</v>
      </c>
      <c r="E16045" s="182"/>
      <c r="F16045" s="104">
        <v>7.8</v>
      </c>
      <c r="G16045" s="183">
        <v>4.0155824000000004</v>
      </c>
      <c r="H16045" s="183"/>
      <c r="I16045" s="176">
        <v>31.3215</v>
      </c>
      <c r="J16045" s="176"/>
      <c r="K16045" s="176"/>
      <c r="L16045" s="176"/>
      <c r="M16045" s="176"/>
      <c r="N16045" s="176"/>
      <c r="O16045" s="176">
        <v>31.3215</v>
      </c>
      <c r="P16045" s="176"/>
    </row>
    <row r="16046" spans="1:16" ht="14.1" customHeight="1">
      <c r="A16046" s="181" t="s">
        <v>257</v>
      </c>
      <c r="B16046" s="181"/>
      <c r="C16046" s="181"/>
      <c r="D16046" s="182" t="s">
        <v>242</v>
      </c>
      <c r="E16046" s="182"/>
      <c r="F16046" s="104">
        <v>5.65</v>
      </c>
      <c r="G16046" s="183">
        <v>4.6484636999999998</v>
      </c>
      <c r="H16046" s="183"/>
      <c r="I16046" s="176">
        <v>26.2638</v>
      </c>
      <c r="J16046" s="176"/>
      <c r="K16046" s="176"/>
      <c r="L16046" s="176"/>
      <c r="M16046" s="176"/>
      <c r="N16046" s="176"/>
      <c r="O16046" s="176">
        <v>26.2638</v>
      </c>
      <c r="P16046" s="176"/>
    </row>
    <row r="16047" spans="1:16" ht="14.1" customHeight="1">
      <c r="A16047" s="181" t="s">
        <v>244</v>
      </c>
      <c r="B16047" s="181"/>
      <c r="C16047" s="181"/>
      <c r="D16047" s="182"/>
      <c r="E16047" s="182"/>
      <c r="F16047" s="104">
        <v>107.3</v>
      </c>
      <c r="G16047" s="183">
        <v>0.86899999999999999</v>
      </c>
      <c r="H16047" s="183"/>
      <c r="I16047" s="176">
        <v>93.240700000000004</v>
      </c>
      <c r="J16047" s="176"/>
      <c r="K16047" s="176"/>
      <c r="L16047" s="176"/>
      <c r="M16047" s="176"/>
      <c r="N16047" s="176"/>
      <c r="O16047" s="176">
        <v>93.240700000000004</v>
      </c>
      <c r="P16047" s="176"/>
    </row>
    <row r="16048" spans="1:16" ht="14.1" customHeight="1">
      <c r="A16048" s="181" t="s">
        <v>245</v>
      </c>
      <c r="B16048" s="181"/>
      <c r="C16048" s="181"/>
      <c r="D16048" s="182"/>
      <c r="E16048" s="182"/>
      <c r="F16048" s="104"/>
      <c r="G16048" s="183"/>
      <c r="H16048" s="183"/>
      <c r="I16048" s="176">
        <v>95.27</v>
      </c>
      <c r="J16048" s="176"/>
      <c r="K16048" s="176"/>
      <c r="L16048" s="176"/>
      <c r="M16048" s="176"/>
      <c r="N16048" s="176"/>
      <c r="O16048" s="176">
        <v>95.27</v>
      </c>
      <c r="P16048" s="176"/>
    </row>
    <row r="16049" spans="1:16" ht="14.1" customHeight="1">
      <c r="A16049" s="177" t="s">
        <v>246</v>
      </c>
      <c r="B16049" s="177"/>
      <c r="C16049" s="177"/>
      <c r="D16049" s="177"/>
      <c r="E16049" s="177"/>
      <c r="F16049" s="177"/>
      <c r="G16049" s="177"/>
      <c r="H16049" s="177"/>
      <c r="I16049" s="177"/>
      <c r="J16049" s="177"/>
      <c r="K16049" s="177"/>
      <c r="L16049" s="177"/>
      <c r="M16049" s="177"/>
      <c r="N16049" s="177"/>
      <c r="O16049" s="178">
        <v>295.81</v>
      </c>
      <c r="P16049" s="178"/>
    </row>
    <row r="16050" spans="1:16" ht="14.1" customHeight="1">
      <c r="A16050" s="177" t="s">
        <v>258</v>
      </c>
      <c r="B16050" s="177"/>
      <c r="C16050" s="177"/>
      <c r="D16050" s="177"/>
      <c r="E16050" s="177"/>
      <c r="F16050" s="177"/>
      <c r="G16050" s="177"/>
      <c r="H16050" s="177"/>
      <c r="I16050" s="177"/>
      <c r="J16050" s="177"/>
      <c r="K16050" s="177"/>
      <c r="L16050" s="177"/>
      <c r="M16050" s="177"/>
      <c r="N16050" s="177"/>
      <c r="O16050" s="177"/>
      <c r="P16050" s="177"/>
    </row>
    <row r="16051" spans="1:16" ht="22.7" customHeight="1">
      <c r="A16051" s="181" t="s">
        <v>620</v>
      </c>
      <c r="B16051" s="181"/>
      <c r="C16051" s="181"/>
      <c r="D16051" s="182" t="s">
        <v>262</v>
      </c>
      <c r="E16051" s="182"/>
      <c r="F16051" s="104">
        <v>7.14</v>
      </c>
      <c r="G16051" s="183">
        <v>8.2977606999999995</v>
      </c>
      <c r="H16051" s="183"/>
      <c r="I16051" s="176"/>
      <c r="J16051" s="176"/>
      <c r="K16051" s="176">
        <v>59.246000000000002</v>
      </c>
      <c r="L16051" s="176"/>
      <c r="M16051" s="176"/>
      <c r="N16051" s="176"/>
      <c r="O16051" s="176">
        <v>59.246000000000002</v>
      </c>
      <c r="P16051" s="176"/>
    </row>
    <row r="16052" spans="1:16" ht="42.4" customHeight="1">
      <c r="A16052" s="181" t="s">
        <v>944</v>
      </c>
      <c r="B16052" s="181"/>
      <c r="C16052" s="181"/>
      <c r="D16052" s="182" t="s">
        <v>239</v>
      </c>
      <c r="E16052" s="182"/>
      <c r="F16052" s="104">
        <v>444.1</v>
      </c>
      <c r="G16052" s="183">
        <v>4</v>
      </c>
      <c r="H16052" s="183"/>
      <c r="I16052" s="176"/>
      <c r="J16052" s="176"/>
      <c r="K16052" s="176">
        <v>1776.4</v>
      </c>
      <c r="L16052" s="176"/>
      <c r="M16052" s="176"/>
      <c r="N16052" s="176"/>
      <c r="O16052" s="176">
        <v>1776.4</v>
      </c>
      <c r="P16052" s="176"/>
    </row>
    <row r="16053" spans="1:16" ht="32.65" customHeight="1">
      <c r="A16053" s="181" t="s">
        <v>445</v>
      </c>
      <c r="B16053" s="181"/>
      <c r="C16053" s="181"/>
      <c r="D16053" s="182" t="s">
        <v>262</v>
      </c>
      <c r="E16053" s="182"/>
      <c r="F16053" s="104">
        <v>21.11</v>
      </c>
      <c r="G16053" s="183">
        <v>0.19387289999999999</v>
      </c>
      <c r="H16053" s="183"/>
      <c r="I16053" s="176"/>
      <c r="J16053" s="176"/>
      <c r="K16053" s="176">
        <v>4.0926999999999998</v>
      </c>
      <c r="L16053" s="176"/>
      <c r="M16053" s="176"/>
      <c r="N16053" s="176"/>
      <c r="O16053" s="176">
        <v>4.0926999999999998</v>
      </c>
      <c r="P16053" s="176"/>
    </row>
    <row r="16054" spans="1:16" ht="14.1" customHeight="1">
      <c r="A16054" s="181" t="s">
        <v>259</v>
      </c>
      <c r="B16054" s="181"/>
      <c r="C16054" s="181"/>
      <c r="D16054" s="182" t="s">
        <v>260</v>
      </c>
      <c r="E16054" s="182"/>
      <c r="F16054" s="104">
        <v>85.31</v>
      </c>
      <c r="G16054" s="183">
        <v>0.67278930000000003</v>
      </c>
      <c r="H16054" s="183"/>
      <c r="I16054" s="176"/>
      <c r="J16054" s="176"/>
      <c r="K16054" s="176">
        <v>57.395699999999998</v>
      </c>
      <c r="L16054" s="176"/>
      <c r="M16054" s="176"/>
      <c r="N16054" s="176"/>
      <c r="O16054" s="176">
        <v>57.395699999999998</v>
      </c>
      <c r="P16054" s="176"/>
    </row>
    <row r="16055" spans="1:16" ht="32.65" customHeight="1">
      <c r="A16055" s="181" t="s">
        <v>464</v>
      </c>
      <c r="B16055" s="181"/>
      <c r="C16055" s="181"/>
      <c r="D16055" s="182" t="s">
        <v>251</v>
      </c>
      <c r="E16055" s="182"/>
      <c r="F16055" s="104">
        <v>48.92</v>
      </c>
      <c r="G16055" s="183">
        <v>1.6044802</v>
      </c>
      <c r="H16055" s="183"/>
      <c r="I16055" s="176"/>
      <c r="J16055" s="176"/>
      <c r="K16055" s="176">
        <v>78.491200000000006</v>
      </c>
      <c r="L16055" s="176"/>
      <c r="M16055" s="176"/>
      <c r="N16055" s="176"/>
      <c r="O16055" s="176">
        <v>78.491200000000006</v>
      </c>
      <c r="P16055" s="176"/>
    </row>
    <row r="16056" spans="1:16" ht="42.2" customHeight="1">
      <c r="A16056" s="181" t="s">
        <v>941</v>
      </c>
      <c r="B16056" s="181"/>
      <c r="C16056" s="181"/>
      <c r="D16056" s="182" t="s">
        <v>251</v>
      </c>
      <c r="E16056" s="182"/>
      <c r="F16056" s="104">
        <v>60.69</v>
      </c>
      <c r="G16056" s="183">
        <v>0.48639959999999999</v>
      </c>
      <c r="H16056" s="183"/>
      <c r="I16056" s="176"/>
      <c r="J16056" s="176"/>
      <c r="K16056" s="176">
        <v>29.519600000000001</v>
      </c>
      <c r="L16056" s="176"/>
      <c r="M16056" s="176"/>
      <c r="N16056" s="176"/>
      <c r="O16056" s="176">
        <v>29.519600000000001</v>
      </c>
      <c r="P16056" s="176"/>
    </row>
    <row r="16057" spans="1:16" ht="42.4" customHeight="1">
      <c r="A16057" s="181" t="s">
        <v>446</v>
      </c>
      <c r="B16057" s="181"/>
      <c r="C16057" s="181"/>
      <c r="D16057" s="182" t="s">
        <v>251</v>
      </c>
      <c r="E16057" s="182"/>
      <c r="F16057" s="104">
        <v>18.600000000000001</v>
      </c>
      <c r="G16057" s="183">
        <v>0.20577000000000001</v>
      </c>
      <c r="H16057" s="183"/>
      <c r="I16057" s="176"/>
      <c r="J16057" s="176"/>
      <c r="K16057" s="176">
        <v>3.8273000000000001</v>
      </c>
      <c r="L16057" s="176"/>
      <c r="M16057" s="176"/>
      <c r="N16057" s="176"/>
      <c r="O16057" s="176">
        <v>3.8273000000000001</v>
      </c>
      <c r="P16057" s="176"/>
    </row>
    <row r="16058" spans="1:16" ht="14.1" customHeight="1">
      <c r="A16058" s="181" t="s">
        <v>261</v>
      </c>
      <c r="B16058" s="181"/>
      <c r="C16058" s="181"/>
      <c r="D16058" s="182" t="s">
        <v>262</v>
      </c>
      <c r="E16058" s="182"/>
      <c r="F16058" s="104">
        <v>0.86</v>
      </c>
      <c r="G16058" s="183">
        <v>137.32847279999999</v>
      </c>
      <c r="H16058" s="183"/>
      <c r="I16058" s="176"/>
      <c r="J16058" s="176"/>
      <c r="K16058" s="176">
        <v>118.10250000000001</v>
      </c>
      <c r="L16058" s="176"/>
      <c r="M16058" s="176"/>
      <c r="N16058" s="176"/>
      <c r="O16058" s="176">
        <v>118.10250000000001</v>
      </c>
      <c r="P16058" s="176"/>
    </row>
    <row r="16059" spans="1:16" ht="13.7" customHeight="1"/>
    <row r="16060" spans="1:16" ht="14.1" customHeight="1">
      <c r="A16060" s="170" t="s">
        <v>270</v>
      </c>
      <c r="B16060" s="170"/>
      <c r="C16060" s="170"/>
      <c r="D16060" s="170"/>
      <c r="E16060" s="170"/>
      <c r="F16060" s="170"/>
      <c r="G16060" s="170"/>
      <c r="H16060" s="170"/>
      <c r="I16060" s="170"/>
      <c r="J16060" s="170"/>
      <c r="K16060" s="170"/>
      <c r="L16060" s="170"/>
      <c r="M16060" s="170"/>
      <c r="N16060" s="170"/>
      <c r="O16060" s="170"/>
      <c r="P16060" s="170"/>
    </row>
    <row r="16061" spans="1:16" ht="14.1" customHeight="1">
      <c r="A16061" s="171" t="s">
        <v>271</v>
      </c>
      <c r="B16061" s="171"/>
      <c r="C16061" s="171"/>
      <c r="D16061" s="171"/>
      <c r="E16061" s="171"/>
      <c r="F16061" s="171"/>
      <c r="G16061" s="171"/>
      <c r="H16061" s="171"/>
      <c r="I16061" s="171"/>
      <c r="J16061" s="171"/>
      <c r="K16061" s="171"/>
      <c r="L16061" s="171"/>
      <c r="M16061" s="171"/>
      <c r="N16061" s="171"/>
      <c r="O16061" s="171"/>
      <c r="P16061" s="171"/>
    </row>
    <row r="16062" spans="1:16" ht="65.25" customHeight="1">
      <c r="A16062" s="198"/>
      <c r="B16062" s="198"/>
      <c r="C16062" s="198"/>
      <c r="D16062" s="198"/>
      <c r="E16062" s="198"/>
      <c r="F16062" s="198"/>
      <c r="G16062" s="198"/>
      <c r="H16062" s="198"/>
      <c r="I16062" s="198"/>
      <c r="J16062" s="198"/>
      <c r="K16062" s="198"/>
      <c r="L16062" s="198"/>
      <c r="M16062" s="198"/>
      <c r="N16062" s="198"/>
      <c r="O16062" s="198"/>
      <c r="P16062" s="198"/>
    </row>
    <row r="16063" spans="1:16" ht="5.65" customHeight="1"/>
    <row r="16064" spans="1:16" ht="19.7" customHeight="1">
      <c r="A16064" s="199" t="s">
        <v>218</v>
      </c>
      <c r="B16064" s="199"/>
      <c r="C16064" s="199"/>
      <c r="D16064" s="199"/>
      <c r="E16064" s="199"/>
      <c r="F16064" s="199"/>
      <c r="G16064" s="199"/>
      <c r="H16064" s="199"/>
      <c r="I16064" s="199"/>
      <c r="J16064" s="199"/>
      <c r="K16064" s="199"/>
      <c r="L16064" s="199"/>
      <c r="M16064" s="199"/>
      <c r="N16064" s="199"/>
      <c r="O16064" s="199"/>
      <c r="P16064" s="199"/>
    </row>
    <row r="16065" spans="1:16" ht="15.75" customHeight="1">
      <c r="A16065" s="105" t="s">
        <v>117</v>
      </c>
      <c r="B16065" s="196" t="s">
        <v>118</v>
      </c>
      <c r="C16065" s="196"/>
      <c r="D16065" s="196"/>
      <c r="E16065" s="196"/>
      <c r="F16065" s="196"/>
      <c r="G16065" s="196"/>
      <c r="H16065" s="196"/>
      <c r="I16065" s="196"/>
      <c r="J16065" s="196"/>
      <c r="K16065" s="196"/>
      <c r="L16065" s="193" t="s">
        <v>119</v>
      </c>
      <c r="M16065" s="193"/>
      <c r="N16065" s="200" t="s">
        <v>171</v>
      </c>
      <c r="O16065" s="200"/>
      <c r="P16065" s="200"/>
    </row>
    <row r="16066" spans="1:16" ht="12.6" customHeight="1">
      <c r="A16066" s="105" t="s">
        <v>120</v>
      </c>
      <c r="B16066" s="196" t="s">
        <v>121</v>
      </c>
      <c r="C16066" s="196"/>
      <c r="D16066" s="196"/>
      <c r="E16066" s="196"/>
      <c r="F16066" s="196"/>
      <c r="G16066" s="196"/>
      <c r="H16066" s="196"/>
      <c r="I16066" s="196"/>
      <c r="J16066" s="196"/>
      <c r="K16066" s="196"/>
      <c r="L16066" s="193" t="s">
        <v>219</v>
      </c>
      <c r="M16066" s="193"/>
      <c r="N16066" s="194" t="s">
        <v>3435</v>
      </c>
      <c r="O16066" s="194"/>
      <c r="P16066" s="194"/>
    </row>
    <row r="16067" spans="1:16" ht="14.45" customHeight="1">
      <c r="A16067" s="105" t="s">
        <v>220</v>
      </c>
      <c r="B16067" s="193" t="s">
        <v>170</v>
      </c>
      <c r="C16067" s="193"/>
      <c r="D16067" s="193"/>
      <c r="E16067" s="193"/>
      <c r="F16067" s="193"/>
      <c r="G16067" s="193"/>
      <c r="H16067" s="193"/>
      <c r="I16067" s="193"/>
      <c r="J16067" s="193"/>
      <c r="K16067" s="193"/>
      <c r="L16067" s="193" t="s">
        <v>122</v>
      </c>
      <c r="M16067" s="193"/>
      <c r="N16067" s="194"/>
      <c r="O16067" s="194"/>
      <c r="P16067" s="194"/>
    </row>
    <row r="16068" spans="1:16" ht="14.65" customHeight="1">
      <c r="A16068" s="105" t="s">
        <v>221</v>
      </c>
      <c r="B16068" s="193" t="s">
        <v>170</v>
      </c>
      <c r="C16068" s="193"/>
      <c r="D16068" s="193"/>
      <c r="E16068" s="193"/>
      <c r="F16068" s="193"/>
      <c r="G16068" s="193"/>
      <c r="H16068" s="193"/>
      <c r="I16068" s="193"/>
      <c r="J16068" s="193"/>
      <c r="K16068" s="193"/>
      <c r="L16068" s="193" t="s">
        <v>123</v>
      </c>
      <c r="M16068" s="193"/>
      <c r="N16068" s="194" t="s">
        <v>124</v>
      </c>
      <c r="O16068" s="194"/>
      <c r="P16068" s="194"/>
    </row>
    <row r="16069" spans="1:16" ht="26.45" customHeight="1">
      <c r="A16069" s="105" t="s">
        <v>222</v>
      </c>
      <c r="B16069" s="193" t="s">
        <v>170</v>
      </c>
      <c r="C16069" s="193"/>
      <c r="D16069" s="193"/>
      <c r="E16069" s="193"/>
      <c r="F16069" s="193"/>
      <c r="G16069" s="193"/>
      <c r="H16069" s="193"/>
      <c r="I16069" s="193"/>
      <c r="J16069" s="193"/>
      <c r="K16069" s="193"/>
      <c r="L16069" s="193" t="s">
        <v>125</v>
      </c>
      <c r="M16069" s="193"/>
      <c r="N16069" s="195" t="s">
        <v>3809</v>
      </c>
      <c r="O16069" s="195"/>
      <c r="P16069" s="195"/>
    </row>
    <row r="16070" spans="1:16" ht="13.35" customHeight="1">
      <c r="A16070" s="106" t="s">
        <v>126</v>
      </c>
      <c r="B16070" s="188"/>
      <c r="C16070" s="188"/>
      <c r="D16070" s="188"/>
      <c r="E16070" s="188"/>
      <c r="F16070" s="188"/>
      <c r="G16070" s="188"/>
      <c r="H16070" s="188"/>
      <c r="I16070" s="188"/>
      <c r="J16070" s="188"/>
      <c r="K16070" s="188"/>
      <c r="L16070" s="188" t="s">
        <v>127</v>
      </c>
      <c r="M16070" s="188"/>
      <c r="N16070" s="189" t="s">
        <v>173</v>
      </c>
      <c r="O16070" s="189"/>
      <c r="P16070" s="189"/>
    </row>
    <row r="16071" spans="1:16" ht="15.75" customHeight="1">
      <c r="A16071" s="190" t="s">
        <v>223</v>
      </c>
      <c r="B16071" s="190"/>
      <c r="C16071" s="191" t="s">
        <v>224</v>
      </c>
      <c r="D16071" s="191"/>
      <c r="E16071" s="192" t="s">
        <v>225</v>
      </c>
      <c r="F16071" s="192"/>
      <c r="G16071" s="192"/>
      <c r="H16071" s="191" t="s">
        <v>226</v>
      </c>
      <c r="I16071" s="191"/>
      <c r="J16071" s="192" t="s">
        <v>227</v>
      </c>
      <c r="K16071" s="192"/>
      <c r="L16071" s="192"/>
      <c r="M16071" s="192"/>
      <c r="N16071" s="192"/>
      <c r="O16071" s="192"/>
      <c r="P16071" s="103" t="s">
        <v>228</v>
      </c>
    </row>
    <row r="16072" spans="1:16" ht="17.100000000000001" customHeight="1">
      <c r="A16072" s="186" t="s">
        <v>229</v>
      </c>
      <c r="B16072" s="186"/>
      <c r="C16072" s="186"/>
      <c r="D16072" s="187" t="s">
        <v>230</v>
      </c>
      <c r="E16072" s="187"/>
      <c r="F16072" s="187" t="s">
        <v>231</v>
      </c>
      <c r="G16072" s="187" t="s">
        <v>232</v>
      </c>
      <c r="H16072" s="187"/>
      <c r="I16072" s="187" t="s">
        <v>233</v>
      </c>
      <c r="J16072" s="187"/>
      <c r="K16072" s="187"/>
      <c r="L16072" s="187"/>
      <c r="M16072" s="187"/>
      <c r="N16072" s="187"/>
      <c r="O16072" s="187"/>
      <c r="P16072" s="187"/>
    </row>
    <row r="16073" spans="1:16" ht="17.100000000000001" customHeight="1">
      <c r="A16073" s="186"/>
      <c r="B16073" s="186"/>
      <c r="C16073" s="186"/>
      <c r="D16073" s="187"/>
      <c r="E16073" s="187"/>
      <c r="F16073" s="187"/>
      <c r="G16073" s="187"/>
      <c r="H16073" s="187"/>
      <c r="I16073" s="187" t="s">
        <v>234</v>
      </c>
      <c r="J16073" s="187"/>
      <c r="K16073" s="187" t="s">
        <v>235</v>
      </c>
      <c r="L16073" s="187"/>
      <c r="M16073" s="187" t="s">
        <v>236</v>
      </c>
      <c r="N16073" s="187"/>
      <c r="O16073" s="187" t="s">
        <v>237</v>
      </c>
      <c r="P16073" s="187"/>
    </row>
    <row r="16074" spans="1:16" ht="32.65" customHeight="1">
      <c r="A16074" s="181" t="s">
        <v>466</v>
      </c>
      <c r="B16074" s="181"/>
      <c r="C16074" s="181"/>
      <c r="D16074" s="182" t="s">
        <v>282</v>
      </c>
      <c r="E16074" s="182"/>
      <c r="F16074" s="104">
        <v>7.57</v>
      </c>
      <c r="G16074" s="183">
        <v>9.3326999999999993E-3</v>
      </c>
      <c r="H16074" s="183"/>
      <c r="I16074" s="176"/>
      <c r="J16074" s="176"/>
      <c r="K16074" s="176">
        <v>7.0599999999999996E-2</v>
      </c>
      <c r="L16074" s="176"/>
      <c r="M16074" s="176"/>
      <c r="N16074" s="176"/>
      <c r="O16074" s="176">
        <v>7.0599999999999996E-2</v>
      </c>
      <c r="P16074" s="176"/>
    </row>
    <row r="16075" spans="1:16" ht="22.7" customHeight="1">
      <c r="A16075" s="181" t="s">
        <v>263</v>
      </c>
      <c r="B16075" s="181"/>
      <c r="C16075" s="181"/>
      <c r="D16075" s="182" t="s">
        <v>264</v>
      </c>
      <c r="E16075" s="182"/>
      <c r="F16075" s="104">
        <v>1</v>
      </c>
      <c r="G16075" s="183">
        <v>0.80275759999999996</v>
      </c>
      <c r="H16075" s="183"/>
      <c r="I16075" s="176"/>
      <c r="J16075" s="176"/>
      <c r="K16075" s="176">
        <v>0.80279999999999996</v>
      </c>
      <c r="L16075" s="176"/>
      <c r="M16075" s="176"/>
      <c r="N16075" s="176"/>
      <c r="O16075" s="176">
        <v>0.80279999999999996</v>
      </c>
      <c r="P16075" s="176"/>
    </row>
    <row r="16076" spans="1:16" ht="42.2" customHeight="1">
      <c r="A16076" s="181" t="s">
        <v>467</v>
      </c>
      <c r="B16076" s="181"/>
      <c r="C16076" s="181"/>
      <c r="D16076" s="182" t="s">
        <v>239</v>
      </c>
      <c r="E16076" s="182"/>
      <c r="F16076" s="104">
        <v>0.21</v>
      </c>
      <c r="G16076" s="183">
        <v>16.424913199999999</v>
      </c>
      <c r="H16076" s="183"/>
      <c r="I16076" s="176"/>
      <c r="J16076" s="176"/>
      <c r="K16076" s="176">
        <v>3.4491999999999998</v>
      </c>
      <c r="L16076" s="176"/>
      <c r="M16076" s="176"/>
      <c r="N16076" s="176"/>
      <c r="O16076" s="176">
        <v>3.4491999999999998</v>
      </c>
      <c r="P16076" s="176"/>
    </row>
    <row r="16077" spans="1:16" ht="52.15" customHeight="1">
      <c r="A16077" s="181" t="s">
        <v>942</v>
      </c>
      <c r="B16077" s="181"/>
      <c r="C16077" s="181"/>
      <c r="D16077" s="182" t="s">
        <v>262</v>
      </c>
      <c r="E16077" s="182"/>
      <c r="F16077" s="104">
        <v>9.1999999999999993</v>
      </c>
      <c r="G16077" s="183">
        <v>9.2399999999999996E-2</v>
      </c>
      <c r="H16077" s="183"/>
      <c r="I16077" s="176"/>
      <c r="J16077" s="176"/>
      <c r="K16077" s="176">
        <v>0.85009999999999997</v>
      </c>
      <c r="L16077" s="176"/>
      <c r="M16077" s="176"/>
      <c r="N16077" s="176"/>
      <c r="O16077" s="176">
        <v>0.85009999999999997</v>
      </c>
      <c r="P16077" s="176"/>
    </row>
    <row r="16078" spans="1:16" ht="14.1" customHeight="1">
      <c r="A16078" s="181" t="s">
        <v>390</v>
      </c>
      <c r="B16078" s="181"/>
      <c r="C16078" s="181"/>
      <c r="D16078" s="182" t="s">
        <v>282</v>
      </c>
      <c r="E16078" s="182"/>
      <c r="F16078" s="104">
        <v>6.49</v>
      </c>
      <c r="G16078" s="183">
        <v>1.2496200000000001E-2</v>
      </c>
      <c r="H16078" s="183"/>
      <c r="I16078" s="176"/>
      <c r="J16078" s="176"/>
      <c r="K16078" s="176">
        <v>8.1100000000000005E-2</v>
      </c>
      <c r="L16078" s="176"/>
      <c r="M16078" s="176"/>
      <c r="N16078" s="176"/>
      <c r="O16078" s="176">
        <v>8.1100000000000005E-2</v>
      </c>
      <c r="P16078" s="176"/>
    </row>
    <row r="16079" spans="1:16" ht="14.1" customHeight="1">
      <c r="A16079" s="181" t="s">
        <v>356</v>
      </c>
      <c r="B16079" s="181"/>
      <c r="C16079" s="181"/>
      <c r="D16079" s="182" t="s">
        <v>282</v>
      </c>
      <c r="E16079" s="182"/>
      <c r="F16079" s="104">
        <v>5.58</v>
      </c>
      <c r="G16079" s="183">
        <v>3.6246752</v>
      </c>
      <c r="H16079" s="183"/>
      <c r="I16079" s="176"/>
      <c r="J16079" s="176"/>
      <c r="K16079" s="176">
        <v>20.2257</v>
      </c>
      <c r="L16079" s="176"/>
      <c r="M16079" s="176"/>
      <c r="N16079" s="176"/>
      <c r="O16079" s="176">
        <v>20.2257</v>
      </c>
      <c r="P16079" s="176"/>
    </row>
    <row r="16080" spans="1:16" ht="22.7" customHeight="1">
      <c r="A16080" s="181" t="s">
        <v>265</v>
      </c>
      <c r="B16080" s="181"/>
      <c r="C16080" s="181"/>
      <c r="D16080" s="182" t="s">
        <v>260</v>
      </c>
      <c r="E16080" s="182"/>
      <c r="F16080" s="104">
        <v>103.59</v>
      </c>
      <c r="G16080" s="183">
        <v>0.1661707</v>
      </c>
      <c r="H16080" s="183"/>
      <c r="I16080" s="176"/>
      <c r="J16080" s="176"/>
      <c r="K16080" s="176">
        <v>17.2136</v>
      </c>
      <c r="L16080" s="176"/>
      <c r="M16080" s="176"/>
      <c r="N16080" s="176"/>
      <c r="O16080" s="176">
        <v>17.2136</v>
      </c>
      <c r="P16080" s="176"/>
    </row>
    <row r="16081" spans="1:16" ht="22.7" customHeight="1">
      <c r="A16081" s="181" t="s">
        <v>945</v>
      </c>
      <c r="B16081" s="181"/>
      <c r="C16081" s="181"/>
      <c r="D16081" s="182" t="s">
        <v>260</v>
      </c>
      <c r="E16081" s="182"/>
      <c r="F16081" s="104">
        <v>410.45</v>
      </c>
      <c r="G16081" s="183">
        <v>5.8731800000000001E-2</v>
      </c>
      <c r="H16081" s="183"/>
      <c r="I16081" s="176"/>
      <c r="J16081" s="176"/>
      <c r="K16081" s="176">
        <v>24.106400000000001</v>
      </c>
      <c r="L16081" s="176"/>
      <c r="M16081" s="176"/>
      <c r="N16081" s="176"/>
      <c r="O16081" s="176">
        <v>24.106400000000001</v>
      </c>
      <c r="P16081" s="176"/>
    </row>
    <row r="16082" spans="1:16" ht="32.65" customHeight="1">
      <c r="A16082" s="181" t="s">
        <v>267</v>
      </c>
      <c r="B16082" s="181"/>
      <c r="C16082" s="181"/>
      <c r="D16082" s="182" t="s">
        <v>268</v>
      </c>
      <c r="E16082" s="182"/>
      <c r="F16082" s="104">
        <v>9.08</v>
      </c>
      <c r="G16082" s="183">
        <v>0.33734570000000003</v>
      </c>
      <c r="H16082" s="183"/>
      <c r="I16082" s="176"/>
      <c r="J16082" s="176"/>
      <c r="K16082" s="176">
        <v>3.0630999999999999</v>
      </c>
      <c r="L16082" s="176"/>
      <c r="M16082" s="176"/>
      <c r="N16082" s="176"/>
      <c r="O16082" s="176">
        <v>3.0630999999999999</v>
      </c>
      <c r="P16082" s="176"/>
    </row>
    <row r="16083" spans="1:16" ht="22.7" customHeight="1">
      <c r="A16083" s="181" t="s">
        <v>478</v>
      </c>
      <c r="B16083" s="181"/>
      <c r="C16083" s="181"/>
      <c r="D16083" s="182" t="s">
        <v>262</v>
      </c>
      <c r="E16083" s="182"/>
      <c r="F16083" s="104">
        <v>22.07</v>
      </c>
      <c r="G16083" s="183">
        <v>0.1028635</v>
      </c>
      <c r="H16083" s="183"/>
      <c r="I16083" s="176"/>
      <c r="J16083" s="176"/>
      <c r="K16083" s="176">
        <v>2.2702</v>
      </c>
      <c r="L16083" s="176"/>
      <c r="M16083" s="176"/>
      <c r="N16083" s="176"/>
      <c r="O16083" s="176">
        <v>2.2702</v>
      </c>
      <c r="P16083" s="176"/>
    </row>
    <row r="16084" spans="1:16" ht="22.7" customHeight="1">
      <c r="A16084" s="181" t="s">
        <v>479</v>
      </c>
      <c r="B16084" s="181"/>
      <c r="C16084" s="181"/>
      <c r="D16084" s="182" t="s">
        <v>262</v>
      </c>
      <c r="E16084" s="182"/>
      <c r="F16084" s="104">
        <v>20.32</v>
      </c>
      <c r="G16084" s="183">
        <v>4.37344E-2</v>
      </c>
      <c r="H16084" s="183"/>
      <c r="I16084" s="176"/>
      <c r="J16084" s="176"/>
      <c r="K16084" s="176">
        <v>0.88870000000000005</v>
      </c>
      <c r="L16084" s="176"/>
      <c r="M16084" s="176"/>
      <c r="N16084" s="176"/>
      <c r="O16084" s="176">
        <v>0.88870000000000005</v>
      </c>
      <c r="P16084" s="176"/>
    </row>
    <row r="16085" spans="1:16" ht="32.65" customHeight="1">
      <c r="A16085" s="181" t="s">
        <v>409</v>
      </c>
      <c r="B16085" s="181"/>
      <c r="C16085" s="181"/>
      <c r="D16085" s="182" t="s">
        <v>268</v>
      </c>
      <c r="E16085" s="182"/>
      <c r="F16085" s="104">
        <v>3.17</v>
      </c>
      <c r="G16085" s="183">
        <v>1.483125</v>
      </c>
      <c r="H16085" s="183"/>
      <c r="I16085" s="176"/>
      <c r="J16085" s="176"/>
      <c r="K16085" s="176">
        <v>4.7015000000000002</v>
      </c>
      <c r="L16085" s="176"/>
      <c r="M16085" s="176"/>
      <c r="N16085" s="176"/>
      <c r="O16085" s="176">
        <v>4.7015000000000002</v>
      </c>
      <c r="P16085" s="176"/>
    </row>
    <row r="16086" spans="1:16" ht="14.1" customHeight="1">
      <c r="A16086" s="177" t="s">
        <v>273</v>
      </c>
      <c r="B16086" s="177"/>
      <c r="C16086" s="177"/>
      <c r="D16086" s="177"/>
      <c r="E16086" s="177"/>
      <c r="F16086" s="177"/>
      <c r="G16086" s="177"/>
      <c r="H16086" s="177"/>
      <c r="I16086" s="177"/>
      <c r="J16086" s="177"/>
      <c r="K16086" s="177"/>
      <c r="L16086" s="177"/>
      <c r="M16086" s="177"/>
      <c r="N16086" s="177"/>
      <c r="O16086" s="178">
        <v>2204.8000000000002</v>
      </c>
      <c r="P16086" s="178"/>
    </row>
    <row r="16087" spans="1:16" ht="14.1" customHeight="1">
      <c r="A16087" s="179" t="s">
        <v>247</v>
      </c>
      <c r="B16087" s="179"/>
      <c r="C16087" s="179"/>
      <c r="D16087" s="179"/>
      <c r="E16087" s="179"/>
      <c r="F16087" s="179"/>
      <c r="G16087" s="179"/>
      <c r="H16087" s="179"/>
      <c r="I16087" s="180">
        <v>295.81</v>
      </c>
      <c r="J16087" s="180"/>
      <c r="K16087" s="180">
        <v>2204.8000000000002</v>
      </c>
      <c r="L16087" s="180"/>
      <c r="M16087" s="180">
        <v>52.4</v>
      </c>
      <c r="N16087" s="180"/>
      <c r="O16087" s="180">
        <v>2553.0100000000002</v>
      </c>
      <c r="P16087" s="180"/>
    </row>
    <row r="16088" spans="1:16" ht="14.1" customHeight="1">
      <c r="A16088" s="172" t="s">
        <v>248</v>
      </c>
      <c r="B16088" s="172"/>
      <c r="C16088" s="172"/>
      <c r="D16088" s="172"/>
      <c r="E16088" s="172"/>
      <c r="F16088" s="172"/>
      <c r="G16088" s="172"/>
      <c r="H16088" s="172"/>
      <c r="I16088" s="173">
        <v>85.25</v>
      </c>
      <c r="J16088" s="173"/>
      <c r="K16088" s="173">
        <v>635.42999999999995</v>
      </c>
      <c r="L16088" s="173"/>
      <c r="M16088" s="173">
        <v>15.1</v>
      </c>
      <c r="N16088" s="173"/>
      <c r="O16088" s="173">
        <v>735.78</v>
      </c>
      <c r="P16088" s="173"/>
    </row>
    <row r="16089" spans="1:16" ht="14.1" customHeight="1">
      <c r="A16089" s="174" t="s">
        <v>249</v>
      </c>
      <c r="B16089" s="174"/>
      <c r="C16089" s="174"/>
      <c r="D16089" s="174"/>
      <c r="E16089" s="174"/>
      <c r="F16089" s="174"/>
      <c r="G16089" s="174"/>
      <c r="H16089" s="174"/>
      <c r="I16089" s="175">
        <v>381.06</v>
      </c>
      <c r="J16089" s="175"/>
      <c r="K16089" s="175">
        <v>2840.23</v>
      </c>
      <c r="L16089" s="175"/>
      <c r="M16089" s="175">
        <v>67.5</v>
      </c>
      <c r="N16089" s="175"/>
      <c r="O16089" s="175">
        <v>3288.79</v>
      </c>
      <c r="P16089" s="175"/>
    </row>
    <row r="16090" spans="1:16" ht="22.7" customHeight="1">
      <c r="A16090" s="184" t="s">
        <v>1338</v>
      </c>
      <c r="B16090" s="184"/>
      <c r="C16090" s="184"/>
      <c r="D16090" s="184"/>
      <c r="E16090" s="184"/>
      <c r="F16090" s="184"/>
      <c r="G16090" s="184"/>
      <c r="H16090" s="184"/>
      <c r="I16090" s="184"/>
      <c r="J16090" s="184"/>
      <c r="K16090" s="184"/>
      <c r="L16090" s="184"/>
      <c r="M16090" s="184"/>
      <c r="N16090" s="184"/>
      <c r="O16090" s="185" t="s">
        <v>239</v>
      </c>
      <c r="P16090" s="185"/>
    </row>
    <row r="16091" spans="1:16" ht="14.1" customHeight="1">
      <c r="A16091" s="177" t="s">
        <v>252</v>
      </c>
      <c r="B16091" s="177"/>
      <c r="C16091" s="177"/>
      <c r="D16091" s="177"/>
      <c r="E16091" s="177"/>
      <c r="F16091" s="177"/>
      <c r="G16091" s="177"/>
      <c r="H16091" s="177"/>
      <c r="I16091" s="177"/>
      <c r="J16091" s="177"/>
      <c r="K16091" s="177"/>
      <c r="L16091" s="177"/>
      <c r="M16091" s="177"/>
      <c r="N16091" s="177"/>
      <c r="O16091" s="177"/>
      <c r="P16091" s="177"/>
    </row>
    <row r="16092" spans="1:16" ht="42.2" customHeight="1">
      <c r="A16092" s="181" t="s">
        <v>253</v>
      </c>
      <c r="B16092" s="181"/>
      <c r="C16092" s="181"/>
      <c r="D16092" s="182" t="s">
        <v>239</v>
      </c>
      <c r="E16092" s="182"/>
      <c r="F16092" s="104">
        <v>5067.47</v>
      </c>
      <c r="G16092" s="183">
        <f>O16092/F16092</f>
        <v>1.9733713273092885E-6</v>
      </c>
      <c r="H16092" s="183"/>
      <c r="I16092" s="176"/>
      <c r="J16092" s="176"/>
      <c r="K16092" s="176"/>
      <c r="L16092" s="176"/>
      <c r="M16092" s="176">
        <v>0.01</v>
      </c>
      <c r="N16092" s="176"/>
      <c r="O16092" s="176">
        <v>0.01</v>
      </c>
      <c r="P16092" s="176"/>
    </row>
    <row r="16093" spans="1:16" ht="14.25" customHeight="1">
      <c r="A16093" s="177" t="s">
        <v>254</v>
      </c>
      <c r="B16093" s="177"/>
      <c r="C16093" s="177"/>
      <c r="D16093" s="177"/>
      <c r="E16093" s="177"/>
      <c r="F16093" s="177"/>
      <c r="G16093" s="177"/>
      <c r="H16093" s="177"/>
      <c r="I16093" s="177"/>
      <c r="J16093" s="177"/>
      <c r="K16093" s="177"/>
      <c r="L16093" s="177"/>
      <c r="M16093" s="177"/>
      <c r="N16093" s="177"/>
      <c r="O16093" s="178">
        <v>0.01</v>
      </c>
      <c r="P16093" s="178"/>
    </row>
    <row r="16094" spans="1:16" ht="14.1" customHeight="1">
      <c r="A16094" s="177" t="s">
        <v>240</v>
      </c>
      <c r="B16094" s="177"/>
      <c r="C16094" s="177"/>
      <c r="D16094" s="177"/>
      <c r="E16094" s="177"/>
      <c r="F16094" s="177"/>
      <c r="G16094" s="177"/>
      <c r="H16094" s="177"/>
      <c r="I16094" s="177"/>
      <c r="J16094" s="177"/>
      <c r="K16094" s="177"/>
      <c r="L16094" s="177"/>
      <c r="M16094" s="177"/>
      <c r="N16094" s="177"/>
      <c r="O16094" s="177"/>
      <c r="P16094" s="177"/>
    </row>
    <row r="16095" spans="1:16" ht="14.1" customHeight="1">
      <c r="A16095" s="181" t="s">
        <v>289</v>
      </c>
      <c r="B16095" s="181"/>
      <c r="C16095" s="181"/>
      <c r="D16095" s="182" t="s">
        <v>242</v>
      </c>
      <c r="E16095" s="182"/>
      <c r="F16095" s="104">
        <v>7.8</v>
      </c>
      <c r="G16095" s="183">
        <v>1.3512096</v>
      </c>
      <c r="H16095" s="183"/>
      <c r="I16095" s="176">
        <v>10.539400000000001</v>
      </c>
      <c r="J16095" s="176"/>
      <c r="K16095" s="176"/>
      <c r="L16095" s="176"/>
      <c r="M16095" s="176"/>
      <c r="N16095" s="176"/>
      <c r="O16095" s="176">
        <v>10.539400000000001</v>
      </c>
      <c r="P16095" s="176"/>
    </row>
    <row r="16096" spans="1:16" ht="6.6" customHeight="1"/>
    <row r="16097" spans="1:16" ht="14.1" customHeight="1">
      <c r="A16097" s="170" t="s">
        <v>270</v>
      </c>
      <c r="B16097" s="170"/>
      <c r="C16097" s="170"/>
      <c r="D16097" s="170"/>
      <c r="E16097" s="170"/>
      <c r="F16097" s="170"/>
      <c r="G16097" s="170"/>
      <c r="H16097" s="170"/>
      <c r="I16097" s="170"/>
      <c r="J16097" s="170"/>
      <c r="K16097" s="170"/>
      <c r="L16097" s="170"/>
      <c r="M16097" s="170"/>
      <c r="N16097" s="170"/>
      <c r="O16097" s="170"/>
      <c r="P16097" s="170"/>
    </row>
    <row r="16098" spans="1:16" ht="14.1" customHeight="1">
      <c r="A16098" s="171" t="s">
        <v>271</v>
      </c>
      <c r="B16098" s="171"/>
      <c r="C16098" s="171"/>
      <c r="D16098" s="171"/>
      <c r="E16098" s="171"/>
      <c r="F16098" s="171"/>
      <c r="G16098" s="171"/>
      <c r="H16098" s="171"/>
      <c r="I16098" s="171"/>
      <c r="J16098" s="171"/>
      <c r="K16098" s="171"/>
      <c r="L16098" s="171"/>
      <c r="M16098" s="171"/>
      <c r="N16098" s="171"/>
      <c r="O16098" s="171"/>
      <c r="P16098" s="171"/>
    </row>
    <row r="16099" spans="1:16" ht="65.25" customHeight="1">
      <c r="A16099" s="198"/>
      <c r="B16099" s="198"/>
      <c r="C16099" s="198"/>
      <c r="D16099" s="198"/>
      <c r="E16099" s="198"/>
      <c r="F16099" s="198"/>
      <c r="G16099" s="198"/>
      <c r="H16099" s="198"/>
      <c r="I16099" s="198"/>
      <c r="J16099" s="198"/>
      <c r="K16099" s="198"/>
      <c r="L16099" s="198"/>
      <c r="M16099" s="198"/>
      <c r="N16099" s="198"/>
      <c r="O16099" s="198"/>
      <c r="P16099" s="198"/>
    </row>
    <row r="16100" spans="1:16" ht="5.65" customHeight="1"/>
    <row r="16101" spans="1:16" ht="19.7" customHeight="1">
      <c r="A16101" s="199" t="s">
        <v>218</v>
      </c>
      <c r="B16101" s="199"/>
      <c r="C16101" s="199"/>
      <c r="D16101" s="199"/>
      <c r="E16101" s="199"/>
      <c r="F16101" s="199"/>
      <c r="G16101" s="199"/>
      <c r="H16101" s="199"/>
      <c r="I16101" s="199"/>
      <c r="J16101" s="199"/>
      <c r="K16101" s="199"/>
      <c r="L16101" s="199"/>
      <c r="M16101" s="199"/>
      <c r="N16101" s="199"/>
      <c r="O16101" s="199"/>
      <c r="P16101" s="199"/>
    </row>
    <row r="16102" spans="1:16" ht="15.75" customHeight="1">
      <c r="A16102" s="105" t="s">
        <v>117</v>
      </c>
      <c r="B16102" s="196" t="s">
        <v>118</v>
      </c>
      <c r="C16102" s="196"/>
      <c r="D16102" s="196"/>
      <c r="E16102" s="196"/>
      <c r="F16102" s="196"/>
      <c r="G16102" s="196"/>
      <c r="H16102" s="196"/>
      <c r="I16102" s="196"/>
      <c r="J16102" s="196"/>
      <c r="K16102" s="196"/>
      <c r="L16102" s="193" t="s">
        <v>119</v>
      </c>
      <c r="M16102" s="193"/>
      <c r="N16102" s="200" t="s">
        <v>171</v>
      </c>
      <c r="O16102" s="200"/>
      <c r="P16102" s="200"/>
    </row>
    <row r="16103" spans="1:16" ht="12.6" customHeight="1">
      <c r="A16103" s="105" t="s">
        <v>120</v>
      </c>
      <c r="B16103" s="196" t="s">
        <v>121</v>
      </c>
      <c r="C16103" s="196"/>
      <c r="D16103" s="196"/>
      <c r="E16103" s="196"/>
      <c r="F16103" s="196"/>
      <c r="G16103" s="196"/>
      <c r="H16103" s="196"/>
      <c r="I16103" s="196"/>
      <c r="J16103" s="196"/>
      <c r="K16103" s="196"/>
      <c r="L16103" s="193" t="s">
        <v>219</v>
      </c>
      <c r="M16103" s="193"/>
      <c r="N16103" s="194" t="s">
        <v>3435</v>
      </c>
      <c r="O16103" s="194"/>
      <c r="P16103" s="194"/>
    </row>
    <row r="16104" spans="1:16" ht="14.45" customHeight="1">
      <c r="A16104" s="105" t="s">
        <v>220</v>
      </c>
      <c r="B16104" s="193" t="s">
        <v>170</v>
      </c>
      <c r="C16104" s="193"/>
      <c r="D16104" s="193"/>
      <c r="E16104" s="193"/>
      <c r="F16104" s="193"/>
      <c r="G16104" s="193"/>
      <c r="H16104" s="193"/>
      <c r="I16104" s="193"/>
      <c r="J16104" s="193"/>
      <c r="K16104" s="193"/>
      <c r="L16104" s="193" t="s">
        <v>122</v>
      </c>
      <c r="M16104" s="193"/>
      <c r="N16104" s="194"/>
      <c r="O16104" s="194"/>
      <c r="P16104" s="194"/>
    </row>
    <row r="16105" spans="1:16" ht="14.65" customHeight="1">
      <c r="A16105" s="105" t="s">
        <v>221</v>
      </c>
      <c r="B16105" s="193" t="s">
        <v>170</v>
      </c>
      <c r="C16105" s="193"/>
      <c r="D16105" s="193"/>
      <c r="E16105" s="193"/>
      <c r="F16105" s="193"/>
      <c r="G16105" s="193"/>
      <c r="H16105" s="193"/>
      <c r="I16105" s="193"/>
      <c r="J16105" s="193"/>
      <c r="K16105" s="193"/>
      <c r="L16105" s="193" t="s">
        <v>123</v>
      </c>
      <c r="M16105" s="193"/>
      <c r="N16105" s="194" t="s">
        <v>124</v>
      </c>
      <c r="O16105" s="194"/>
      <c r="P16105" s="194"/>
    </row>
    <row r="16106" spans="1:16" ht="26.45" customHeight="1">
      <c r="A16106" s="105" t="s">
        <v>222</v>
      </c>
      <c r="B16106" s="193" t="s">
        <v>170</v>
      </c>
      <c r="C16106" s="193"/>
      <c r="D16106" s="193"/>
      <c r="E16106" s="193"/>
      <c r="F16106" s="193"/>
      <c r="G16106" s="193"/>
      <c r="H16106" s="193"/>
      <c r="I16106" s="193"/>
      <c r="J16106" s="193"/>
      <c r="K16106" s="193"/>
      <c r="L16106" s="193" t="s">
        <v>125</v>
      </c>
      <c r="M16106" s="193"/>
      <c r="N16106" s="195" t="s">
        <v>3810</v>
      </c>
      <c r="O16106" s="195"/>
      <c r="P16106" s="195"/>
    </row>
    <row r="16107" spans="1:16" ht="13.35" customHeight="1">
      <c r="A16107" s="106" t="s">
        <v>126</v>
      </c>
      <c r="B16107" s="188"/>
      <c r="C16107" s="188"/>
      <c r="D16107" s="188"/>
      <c r="E16107" s="188"/>
      <c r="F16107" s="188"/>
      <c r="G16107" s="188"/>
      <c r="H16107" s="188"/>
      <c r="I16107" s="188"/>
      <c r="J16107" s="188"/>
      <c r="K16107" s="188"/>
      <c r="L16107" s="188" t="s">
        <v>127</v>
      </c>
      <c r="M16107" s="188"/>
      <c r="N16107" s="189" t="s">
        <v>173</v>
      </c>
      <c r="O16107" s="189"/>
      <c r="P16107" s="189"/>
    </row>
    <row r="16108" spans="1:16" ht="15.75" customHeight="1">
      <c r="A16108" s="190" t="s">
        <v>223</v>
      </c>
      <c r="B16108" s="190"/>
      <c r="C16108" s="191" t="s">
        <v>224</v>
      </c>
      <c r="D16108" s="191"/>
      <c r="E16108" s="192" t="s">
        <v>225</v>
      </c>
      <c r="F16108" s="192"/>
      <c r="G16108" s="192"/>
      <c r="H16108" s="191" t="s">
        <v>226</v>
      </c>
      <c r="I16108" s="191"/>
      <c r="J16108" s="192" t="s">
        <v>227</v>
      </c>
      <c r="K16108" s="192"/>
      <c r="L16108" s="192"/>
      <c r="M16108" s="192"/>
      <c r="N16108" s="192"/>
      <c r="O16108" s="192"/>
      <c r="P16108" s="103" t="s">
        <v>228</v>
      </c>
    </row>
    <row r="16109" spans="1:16" ht="17.100000000000001" customHeight="1">
      <c r="A16109" s="186" t="s">
        <v>229</v>
      </c>
      <c r="B16109" s="186"/>
      <c r="C16109" s="186"/>
      <c r="D16109" s="187" t="s">
        <v>230</v>
      </c>
      <c r="E16109" s="187"/>
      <c r="F16109" s="187" t="s">
        <v>231</v>
      </c>
      <c r="G16109" s="187" t="s">
        <v>232</v>
      </c>
      <c r="H16109" s="187"/>
      <c r="I16109" s="187" t="s">
        <v>233</v>
      </c>
      <c r="J16109" s="187"/>
      <c r="K16109" s="187"/>
      <c r="L16109" s="187"/>
      <c r="M16109" s="187"/>
      <c r="N16109" s="187"/>
      <c r="O16109" s="187"/>
      <c r="P16109" s="187"/>
    </row>
    <row r="16110" spans="1:16" ht="17.100000000000001" customHeight="1">
      <c r="A16110" s="186"/>
      <c r="B16110" s="186"/>
      <c r="C16110" s="186"/>
      <c r="D16110" s="187"/>
      <c r="E16110" s="187"/>
      <c r="F16110" s="187"/>
      <c r="G16110" s="187"/>
      <c r="H16110" s="187"/>
      <c r="I16110" s="187" t="s">
        <v>234</v>
      </c>
      <c r="J16110" s="187"/>
      <c r="K16110" s="187" t="s">
        <v>235</v>
      </c>
      <c r="L16110" s="187"/>
      <c r="M16110" s="187" t="s">
        <v>236</v>
      </c>
      <c r="N16110" s="187"/>
      <c r="O16110" s="187" t="s">
        <v>237</v>
      </c>
      <c r="P16110" s="187"/>
    </row>
    <row r="16111" spans="1:16" ht="22.7" customHeight="1">
      <c r="A16111" s="181" t="s">
        <v>256</v>
      </c>
      <c r="B16111" s="181"/>
      <c r="C16111" s="181"/>
      <c r="D16111" s="182" t="s">
        <v>242</v>
      </c>
      <c r="E16111" s="182"/>
      <c r="F16111" s="104">
        <v>7.8</v>
      </c>
      <c r="G16111" s="183">
        <v>1.08801E-2</v>
      </c>
      <c r="H16111" s="183"/>
      <c r="I16111" s="176">
        <v>8.4900000000000003E-2</v>
      </c>
      <c r="J16111" s="176"/>
      <c r="K16111" s="176"/>
      <c r="L16111" s="176"/>
      <c r="M16111" s="176"/>
      <c r="N16111" s="176"/>
      <c r="O16111" s="176">
        <v>8.4900000000000003E-2</v>
      </c>
      <c r="P16111" s="176"/>
    </row>
    <row r="16112" spans="1:16" ht="14.1" customHeight="1">
      <c r="A16112" s="181" t="s">
        <v>291</v>
      </c>
      <c r="B16112" s="181"/>
      <c r="C16112" s="181"/>
      <c r="D16112" s="182" t="s">
        <v>242</v>
      </c>
      <c r="E16112" s="182"/>
      <c r="F16112" s="104">
        <v>7.8</v>
      </c>
      <c r="G16112" s="183">
        <v>1.5606000000000001E-3</v>
      </c>
      <c r="H16112" s="183"/>
      <c r="I16112" s="176">
        <v>1.2200000000000001E-2</v>
      </c>
      <c r="J16112" s="176"/>
      <c r="K16112" s="176"/>
      <c r="L16112" s="176"/>
      <c r="M16112" s="176"/>
      <c r="N16112" s="176"/>
      <c r="O16112" s="176">
        <v>1.2200000000000001E-2</v>
      </c>
      <c r="P16112" s="176"/>
    </row>
    <row r="16113" spans="1:16" ht="14.1" customHeight="1">
      <c r="A16113" s="181" t="s">
        <v>359</v>
      </c>
      <c r="B16113" s="181"/>
      <c r="C16113" s="181"/>
      <c r="D16113" s="182" t="s">
        <v>242</v>
      </c>
      <c r="E16113" s="182"/>
      <c r="F16113" s="104">
        <v>5.65</v>
      </c>
      <c r="G16113" s="183">
        <v>1.5605900000000001E-2</v>
      </c>
      <c r="H16113" s="183"/>
      <c r="I16113" s="176">
        <v>8.8200000000000001E-2</v>
      </c>
      <c r="J16113" s="176"/>
      <c r="K16113" s="176"/>
      <c r="L16113" s="176"/>
      <c r="M16113" s="176"/>
      <c r="N16113" s="176"/>
      <c r="O16113" s="176">
        <v>8.8200000000000001E-2</v>
      </c>
      <c r="P16113" s="176"/>
    </row>
    <row r="16114" spans="1:16" ht="14.1" customHeight="1">
      <c r="A16114" s="181" t="s">
        <v>257</v>
      </c>
      <c r="B16114" s="181"/>
      <c r="C16114" s="181"/>
      <c r="D16114" s="182" t="s">
        <v>242</v>
      </c>
      <c r="E16114" s="182"/>
      <c r="F16114" s="104">
        <v>5.65</v>
      </c>
      <c r="G16114" s="183">
        <v>0.52526170000000005</v>
      </c>
      <c r="H16114" s="183"/>
      <c r="I16114" s="176">
        <v>2.9676999999999998</v>
      </c>
      <c r="J16114" s="176"/>
      <c r="K16114" s="176"/>
      <c r="L16114" s="176"/>
      <c r="M16114" s="176"/>
      <c r="N16114" s="176"/>
      <c r="O16114" s="176">
        <v>2.9676999999999998</v>
      </c>
      <c r="P16114" s="176"/>
    </row>
    <row r="16115" spans="1:16" ht="14.1" customHeight="1">
      <c r="A16115" s="181" t="s">
        <v>244</v>
      </c>
      <c r="B16115" s="181"/>
      <c r="C16115" s="181"/>
      <c r="D16115" s="182"/>
      <c r="E16115" s="182"/>
      <c r="F16115" s="104">
        <v>13.69</v>
      </c>
      <c r="G16115" s="183">
        <v>0.86899999999999999</v>
      </c>
      <c r="H16115" s="183"/>
      <c r="I16115" s="176">
        <v>11.8987</v>
      </c>
      <c r="J16115" s="176"/>
      <c r="K16115" s="176"/>
      <c r="L16115" s="176"/>
      <c r="M16115" s="176"/>
      <c r="N16115" s="176"/>
      <c r="O16115" s="176">
        <v>11.8987</v>
      </c>
      <c r="P16115" s="176"/>
    </row>
    <row r="16116" spans="1:16" ht="14.1" customHeight="1">
      <c r="A16116" s="181" t="s">
        <v>245</v>
      </c>
      <c r="B16116" s="181"/>
      <c r="C16116" s="181"/>
      <c r="D16116" s="182"/>
      <c r="E16116" s="182"/>
      <c r="F16116" s="104"/>
      <c r="G16116" s="183"/>
      <c r="H16116" s="183"/>
      <c r="I16116" s="176">
        <v>11.81</v>
      </c>
      <c r="J16116" s="176"/>
      <c r="K16116" s="176"/>
      <c r="L16116" s="176"/>
      <c r="M16116" s="176"/>
      <c r="N16116" s="176"/>
      <c r="O16116" s="176">
        <v>11.81</v>
      </c>
      <c r="P16116" s="176"/>
    </row>
    <row r="16117" spans="1:16" ht="14.1" customHeight="1">
      <c r="A16117" s="177" t="s">
        <v>246</v>
      </c>
      <c r="B16117" s="177"/>
      <c r="C16117" s="177"/>
      <c r="D16117" s="177"/>
      <c r="E16117" s="177"/>
      <c r="F16117" s="177"/>
      <c r="G16117" s="177"/>
      <c r="H16117" s="177"/>
      <c r="I16117" s="177"/>
      <c r="J16117" s="177"/>
      <c r="K16117" s="177"/>
      <c r="L16117" s="177"/>
      <c r="M16117" s="177"/>
      <c r="N16117" s="177"/>
      <c r="O16117" s="178">
        <v>37.4</v>
      </c>
      <c r="P16117" s="178"/>
    </row>
    <row r="16118" spans="1:16" ht="14.1" customHeight="1">
      <c r="A16118" s="177" t="s">
        <v>258</v>
      </c>
      <c r="B16118" s="177"/>
      <c r="C16118" s="177"/>
      <c r="D16118" s="177"/>
      <c r="E16118" s="177"/>
      <c r="F16118" s="177"/>
      <c r="G16118" s="177"/>
      <c r="H16118" s="177"/>
      <c r="I16118" s="177"/>
      <c r="J16118" s="177"/>
      <c r="K16118" s="177"/>
      <c r="L16118" s="177"/>
      <c r="M16118" s="177"/>
      <c r="N16118" s="177"/>
      <c r="O16118" s="177"/>
      <c r="P16118" s="177"/>
    </row>
    <row r="16119" spans="1:16" ht="22.7" customHeight="1">
      <c r="A16119" s="181" t="s">
        <v>540</v>
      </c>
      <c r="B16119" s="181"/>
      <c r="C16119" s="181"/>
      <c r="D16119" s="182" t="s">
        <v>282</v>
      </c>
      <c r="E16119" s="182"/>
      <c r="F16119" s="104">
        <v>8.1</v>
      </c>
      <c r="G16119" s="183">
        <v>7.5872999999999999E-3</v>
      </c>
      <c r="H16119" s="183"/>
      <c r="I16119" s="176"/>
      <c r="J16119" s="176"/>
      <c r="K16119" s="176">
        <v>6.1499999999999999E-2</v>
      </c>
      <c r="L16119" s="176"/>
      <c r="M16119" s="176"/>
      <c r="N16119" s="176"/>
      <c r="O16119" s="176">
        <v>6.1499999999999999E-2</v>
      </c>
      <c r="P16119" s="176"/>
    </row>
    <row r="16120" spans="1:16" ht="14.1" customHeight="1">
      <c r="A16120" s="181" t="s">
        <v>259</v>
      </c>
      <c r="B16120" s="181"/>
      <c r="C16120" s="181"/>
      <c r="D16120" s="182" t="s">
        <v>260</v>
      </c>
      <c r="E16120" s="182"/>
      <c r="F16120" s="104">
        <v>85.31</v>
      </c>
      <c r="G16120" s="183">
        <v>4.0746999999999997E-3</v>
      </c>
      <c r="H16120" s="183"/>
      <c r="I16120" s="176"/>
      <c r="J16120" s="176"/>
      <c r="K16120" s="176">
        <v>0.34760000000000002</v>
      </c>
      <c r="L16120" s="176"/>
      <c r="M16120" s="176"/>
      <c r="N16120" s="176"/>
      <c r="O16120" s="176">
        <v>0.34760000000000002</v>
      </c>
      <c r="P16120" s="176"/>
    </row>
    <row r="16121" spans="1:16" ht="42.4" customHeight="1">
      <c r="A16121" s="181" t="s">
        <v>1237</v>
      </c>
      <c r="B16121" s="181"/>
      <c r="C16121" s="181"/>
      <c r="D16121" s="182" t="s">
        <v>239</v>
      </c>
      <c r="E16121" s="182"/>
      <c r="F16121" s="104">
        <v>207.61</v>
      </c>
      <c r="G16121" s="183">
        <v>1</v>
      </c>
      <c r="H16121" s="183"/>
      <c r="I16121" s="176"/>
      <c r="J16121" s="176"/>
      <c r="K16121" s="176">
        <v>207.61</v>
      </c>
      <c r="L16121" s="176"/>
      <c r="M16121" s="176"/>
      <c r="N16121" s="176"/>
      <c r="O16121" s="176">
        <v>207.61</v>
      </c>
      <c r="P16121" s="176"/>
    </row>
    <row r="16122" spans="1:16" ht="22.7" customHeight="1">
      <c r="A16122" s="181" t="s">
        <v>1238</v>
      </c>
      <c r="B16122" s="181"/>
      <c r="C16122" s="181"/>
      <c r="D16122" s="182" t="s">
        <v>268</v>
      </c>
      <c r="E16122" s="182"/>
      <c r="F16122" s="104">
        <v>70.319999999999993</v>
      </c>
      <c r="G16122" s="183">
        <v>1.2</v>
      </c>
      <c r="H16122" s="183"/>
      <c r="I16122" s="176"/>
      <c r="J16122" s="176"/>
      <c r="K16122" s="176">
        <v>84.384</v>
      </c>
      <c r="L16122" s="176"/>
      <c r="M16122" s="176"/>
      <c r="N16122" s="176"/>
      <c r="O16122" s="176">
        <v>84.384</v>
      </c>
      <c r="P16122" s="176"/>
    </row>
    <row r="16123" spans="1:16" ht="14.1" customHeight="1">
      <c r="A16123" s="181" t="s">
        <v>261</v>
      </c>
      <c r="B16123" s="181"/>
      <c r="C16123" s="181"/>
      <c r="D16123" s="182" t="s">
        <v>262</v>
      </c>
      <c r="E16123" s="182"/>
      <c r="F16123" s="104">
        <v>0.86</v>
      </c>
      <c r="G16123" s="183">
        <v>3.6218007000000001</v>
      </c>
      <c r="H16123" s="183"/>
      <c r="I16123" s="176"/>
      <c r="J16123" s="176"/>
      <c r="K16123" s="176">
        <v>3.1147</v>
      </c>
      <c r="L16123" s="176"/>
      <c r="M16123" s="176"/>
      <c r="N16123" s="176"/>
      <c r="O16123" s="176">
        <v>3.1147</v>
      </c>
      <c r="P16123" s="176"/>
    </row>
    <row r="16124" spans="1:16" ht="22.7" customHeight="1">
      <c r="A16124" s="181" t="s">
        <v>263</v>
      </c>
      <c r="B16124" s="181"/>
      <c r="C16124" s="181"/>
      <c r="D16124" s="182" t="s">
        <v>264</v>
      </c>
      <c r="E16124" s="182"/>
      <c r="F16124" s="104">
        <v>1</v>
      </c>
      <c r="G16124" s="183">
        <f>O16124/F16124</f>
        <v>0.01</v>
      </c>
      <c r="H16124" s="183"/>
      <c r="I16124" s="176"/>
      <c r="J16124" s="176"/>
      <c r="K16124" s="176">
        <v>0.01</v>
      </c>
      <c r="L16124" s="176"/>
      <c r="M16124" s="176"/>
      <c r="N16124" s="176"/>
      <c r="O16124" s="176">
        <v>0.01</v>
      </c>
      <c r="P16124" s="176"/>
    </row>
    <row r="16125" spans="1:16" ht="22.7" customHeight="1">
      <c r="A16125" s="181" t="s">
        <v>949</v>
      </c>
      <c r="B16125" s="181"/>
      <c r="C16125" s="181"/>
      <c r="D16125" s="182" t="s">
        <v>239</v>
      </c>
      <c r="E16125" s="182"/>
      <c r="F16125" s="104">
        <v>3.45</v>
      </c>
      <c r="G16125" s="183">
        <v>0.1022</v>
      </c>
      <c r="H16125" s="183"/>
      <c r="I16125" s="176"/>
      <c r="J16125" s="176"/>
      <c r="K16125" s="176">
        <v>0.35260000000000002</v>
      </c>
      <c r="L16125" s="176"/>
      <c r="M16125" s="176"/>
      <c r="N16125" s="176"/>
      <c r="O16125" s="176">
        <v>0.35260000000000002</v>
      </c>
      <c r="P16125" s="176"/>
    </row>
    <row r="16126" spans="1:16" ht="32.65" customHeight="1">
      <c r="A16126" s="181" t="s">
        <v>544</v>
      </c>
      <c r="B16126" s="181"/>
      <c r="C16126" s="181"/>
      <c r="D16126" s="182" t="s">
        <v>260</v>
      </c>
      <c r="E16126" s="182"/>
      <c r="F16126" s="104">
        <v>119.6</v>
      </c>
      <c r="G16126" s="183">
        <v>3.9836999999999997E-3</v>
      </c>
      <c r="H16126" s="183"/>
      <c r="I16126" s="176"/>
      <c r="J16126" s="176"/>
      <c r="K16126" s="176">
        <v>0.47649999999999998</v>
      </c>
      <c r="L16126" s="176"/>
      <c r="M16126" s="176"/>
      <c r="N16126" s="176"/>
      <c r="O16126" s="176">
        <v>0.47649999999999998</v>
      </c>
      <c r="P16126" s="176"/>
    </row>
    <row r="16127" spans="1:16" ht="22.7" customHeight="1">
      <c r="A16127" s="181" t="s">
        <v>1239</v>
      </c>
      <c r="B16127" s="181"/>
      <c r="C16127" s="181"/>
      <c r="D16127" s="182" t="s">
        <v>239</v>
      </c>
      <c r="E16127" s="182"/>
      <c r="F16127" s="104">
        <v>8.8000000000000007</v>
      </c>
      <c r="G16127" s="183">
        <v>1</v>
      </c>
      <c r="H16127" s="183"/>
      <c r="I16127" s="176"/>
      <c r="J16127" s="176"/>
      <c r="K16127" s="176">
        <v>8.8000000000000007</v>
      </c>
      <c r="L16127" s="176"/>
      <c r="M16127" s="176"/>
      <c r="N16127" s="176"/>
      <c r="O16127" s="176">
        <v>8.8000000000000007</v>
      </c>
      <c r="P16127" s="176"/>
    </row>
    <row r="16128" spans="1:16" ht="32.65" customHeight="1">
      <c r="A16128" s="181" t="s">
        <v>963</v>
      </c>
      <c r="B16128" s="181"/>
      <c r="C16128" s="181"/>
      <c r="D16128" s="182" t="s">
        <v>239</v>
      </c>
      <c r="E16128" s="182"/>
      <c r="F16128" s="104">
        <v>52.01</v>
      </c>
      <c r="G16128" s="183">
        <v>1</v>
      </c>
      <c r="H16128" s="183"/>
      <c r="I16128" s="176"/>
      <c r="J16128" s="176"/>
      <c r="K16128" s="176">
        <v>52.01</v>
      </c>
      <c r="L16128" s="176"/>
      <c r="M16128" s="176"/>
      <c r="N16128" s="176"/>
      <c r="O16128" s="176">
        <v>52.01</v>
      </c>
      <c r="P16128" s="176"/>
    </row>
    <row r="16129" spans="1:16" ht="22.7" customHeight="1">
      <c r="A16129" s="181" t="s">
        <v>969</v>
      </c>
      <c r="B16129" s="181"/>
      <c r="C16129" s="181"/>
      <c r="D16129" s="182" t="s">
        <v>239</v>
      </c>
      <c r="E16129" s="182"/>
      <c r="F16129" s="104">
        <v>64.41</v>
      </c>
      <c r="G16129" s="183">
        <v>1</v>
      </c>
      <c r="H16129" s="183"/>
      <c r="I16129" s="176"/>
      <c r="J16129" s="176"/>
      <c r="K16129" s="176">
        <v>64.41</v>
      </c>
      <c r="L16129" s="176"/>
      <c r="M16129" s="176"/>
      <c r="N16129" s="176"/>
      <c r="O16129" s="176">
        <v>64.41</v>
      </c>
      <c r="P16129" s="176"/>
    </row>
    <row r="16130" spans="1:16" ht="14.1" customHeight="1">
      <c r="A16130" s="177" t="s">
        <v>273</v>
      </c>
      <c r="B16130" s="177"/>
      <c r="C16130" s="177"/>
      <c r="D16130" s="177"/>
      <c r="E16130" s="177"/>
      <c r="F16130" s="177"/>
      <c r="G16130" s="177"/>
      <c r="H16130" s="177"/>
      <c r="I16130" s="177"/>
      <c r="J16130" s="177"/>
      <c r="K16130" s="177"/>
      <c r="L16130" s="177"/>
      <c r="M16130" s="177"/>
      <c r="N16130" s="177"/>
      <c r="O16130" s="178">
        <v>421.58</v>
      </c>
      <c r="P16130" s="178"/>
    </row>
    <row r="16131" spans="1:16" ht="14.1" customHeight="1">
      <c r="A16131" s="179" t="s">
        <v>247</v>
      </c>
      <c r="B16131" s="179"/>
      <c r="C16131" s="179"/>
      <c r="D16131" s="179"/>
      <c r="E16131" s="179"/>
      <c r="F16131" s="179"/>
      <c r="G16131" s="179"/>
      <c r="H16131" s="179"/>
      <c r="I16131" s="180">
        <v>37.4</v>
      </c>
      <c r="J16131" s="180"/>
      <c r="K16131" s="180">
        <v>421.58</v>
      </c>
      <c r="L16131" s="180"/>
      <c r="M16131" s="180">
        <v>0.01</v>
      </c>
      <c r="N16131" s="180"/>
      <c r="O16131" s="180">
        <v>458.99</v>
      </c>
      <c r="P16131" s="180"/>
    </row>
    <row r="16132" spans="1:16" ht="14.1" customHeight="1">
      <c r="A16132" s="172" t="s">
        <v>248</v>
      </c>
      <c r="B16132" s="172"/>
      <c r="C16132" s="172"/>
      <c r="D16132" s="172"/>
      <c r="E16132" s="172"/>
      <c r="F16132" s="172"/>
      <c r="G16132" s="172"/>
      <c r="H16132" s="172"/>
      <c r="I16132" s="173">
        <v>10.78</v>
      </c>
      <c r="J16132" s="173"/>
      <c r="K16132" s="173">
        <v>121.5</v>
      </c>
      <c r="L16132" s="173"/>
      <c r="M16132" s="173"/>
      <c r="N16132" s="173"/>
      <c r="O16132" s="173">
        <v>132.28</v>
      </c>
      <c r="P16132" s="173"/>
    </row>
    <row r="16133" spans="1:16" ht="14.1" customHeight="1">
      <c r="A16133" s="174" t="s">
        <v>249</v>
      </c>
      <c r="B16133" s="174"/>
      <c r="C16133" s="174"/>
      <c r="D16133" s="174"/>
      <c r="E16133" s="174"/>
      <c r="F16133" s="174"/>
      <c r="G16133" s="174"/>
      <c r="H16133" s="174"/>
      <c r="I16133" s="175">
        <v>48.18</v>
      </c>
      <c r="J16133" s="175"/>
      <c r="K16133" s="175">
        <v>543.08000000000004</v>
      </c>
      <c r="L16133" s="175"/>
      <c r="M16133" s="175">
        <v>0.01</v>
      </c>
      <c r="N16133" s="175"/>
      <c r="O16133" s="175">
        <v>591.27</v>
      </c>
      <c r="P16133" s="175"/>
    </row>
    <row r="16134" spans="1:16" ht="22.7" customHeight="1">
      <c r="A16134" s="184" t="s">
        <v>1339</v>
      </c>
      <c r="B16134" s="184"/>
      <c r="C16134" s="184"/>
      <c r="D16134" s="184"/>
      <c r="E16134" s="184"/>
      <c r="F16134" s="184"/>
      <c r="G16134" s="184"/>
      <c r="H16134" s="184"/>
      <c r="I16134" s="184"/>
      <c r="J16134" s="184"/>
      <c r="K16134" s="184"/>
      <c r="L16134" s="184"/>
      <c r="M16134" s="184"/>
      <c r="N16134" s="184"/>
      <c r="O16134" s="185" t="s">
        <v>239</v>
      </c>
      <c r="P16134" s="185"/>
    </row>
    <row r="16135" spans="1:16" ht="14.1" customHeight="1">
      <c r="A16135" s="177" t="s">
        <v>252</v>
      </c>
      <c r="B16135" s="177"/>
      <c r="C16135" s="177"/>
      <c r="D16135" s="177"/>
      <c r="E16135" s="177"/>
      <c r="F16135" s="177"/>
      <c r="G16135" s="177"/>
      <c r="H16135" s="177"/>
      <c r="I16135" s="177"/>
      <c r="J16135" s="177"/>
      <c r="K16135" s="177"/>
      <c r="L16135" s="177"/>
      <c r="M16135" s="177"/>
      <c r="N16135" s="177"/>
      <c r="O16135" s="177"/>
      <c r="P16135" s="177"/>
    </row>
    <row r="16136" spans="1:16" ht="31.15" customHeight="1"/>
    <row r="16137" spans="1:16" ht="14.1" customHeight="1">
      <c r="A16137" s="170" t="s">
        <v>270</v>
      </c>
      <c r="B16137" s="170"/>
      <c r="C16137" s="170"/>
      <c r="D16137" s="170"/>
      <c r="E16137" s="170"/>
      <c r="F16137" s="170"/>
      <c r="G16137" s="170"/>
      <c r="H16137" s="170"/>
      <c r="I16137" s="170"/>
      <c r="J16137" s="170"/>
      <c r="K16137" s="170"/>
      <c r="L16137" s="170"/>
      <c r="M16137" s="170"/>
      <c r="N16137" s="170"/>
      <c r="O16137" s="170"/>
      <c r="P16137" s="170"/>
    </row>
    <row r="16138" spans="1:16" ht="14.1" customHeight="1">
      <c r="A16138" s="171" t="s">
        <v>271</v>
      </c>
      <c r="B16138" s="171"/>
      <c r="C16138" s="171"/>
      <c r="D16138" s="171"/>
      <c r="E16138" s="171"/>
      <c r="F16138" s="171"/>
      <c r="G16138" s="171"/>
      <c r="H16138" s="171"/>
      <c r="I16138" s="171"/>
      <c r="J16138" s="171"/>
      <c r="K16138" s="171"/>
      <c r="L16138" s="171"/>
      <c r="M16138" s="171"/>
      <c r="N16138" s="171"/>
      <c r="O16138" s="171"/>
      <c r="P16138" s="171"/>
    </row>
    <row r="16139" spans="1:16" ht="65.25" customHeight="1">
      <c r="A16139" s="198"/>
      <c r="B16139" s="198"/>
      <c r="C16139" s="198"/>
      <c r="D16139" s="198"/>
      <c r="E16139" s="198"/>
      <c r="F16139" s="198"/>
      <c r="G16139" s="198"/>
      <c r="H16139" s="198"/>
      <c r="I16139" s="198"/>
      <c r="J16139" s="198"/>
      <c r="K16139" s="198"/>
      <c r="L16139" s="198"/>
      <c r="M16139" s="198"/>
      <c r="N16139" s="198"/>
      <c r="O16139" s="198"/>
      <c r="P16139" s="198"/>
    </row>
    <row r="16140" spans="1:16" ht="5.65" customHeight="1"/>
    <row r="16141" spans="1:16" ht="19.7" customHeight="1">
      <c r="A16141" s="199" t="s">
        <v>218</v>
      </c>
      <c r="B16141" s="199"/>
      <c r="C16141" s="199"/>
      <c r="D16141" s="199"/>
      <c r="E16141" s="199"/>
      <c r="F16141" s="199"/>
      <c r="G16141" s="199"/>
      <c r="H16141" s="199"/>
      <c r="I16141" s="199"/>
      <c r="J16141" s="199"/>
      <c r="K16141" s="199"/>
      <c r="L16141" s="199"/>
      <c r="M16141" s="199"/>
      <c r="N16141" s="199"/>
      <c r="O16141" s="199"/>
      <c r="P16141" s="199"/>
    </row>
    <row r="16142" spans="1:16" ht="15.75" customHeight="1">
      <c r="A16142" s="105" t="s">
        <v>117</v>
      </c>
      <c r="B16142" s="196" t="s">
        <v>118</v>
      </c>
      <c r="C16142" s="196"/>
      <c r="D16142" s="196"/>
      <c r="E16142" s="196"/>
      <c r="F16142" s="196"/>
      <c r="G16142" s="196"/>
      <c r="H16142" s="196"/>
      <c r="I16142" s="196"/>
      <c r="J16142" s="196"/>
      <c r="K16142" s="196"/>
      <c r="L16142" s="193" t="s">
        <v>119</v>
      </c>
      <c r="M16142" s="193"/>
      <c r="N16142" s="200" t="s">
        <v>171</v>
      </c>
      <c r="O16142" s="200"/>
      <c r="P16142" s="200"/>
    </row>
    <row r="16143" spans="1:16" ht="12.6" customHeight="1">
      <c r="A16143" s="105" t="s">
        <v>120</v>
      </c>
      <c r="B16143" s="196" t="s">
        <v>121</v>
      </c>
      <c r="C16143" s="196"/>
      <c r="D16143" s="196"/>
      <c r="E16143" s="196"/>
      <c r="F16143" s="196"/>
      <c r="G16143" s="196"/>
      <c r="H16143" s="196"/>
      <c r="I16143" s="196"/>
      <c r="J16143" s="196"/>
      <c r="K16143" s="196"/>
      <c r="L16143" s="193" t="s">
        <v>219</v>
      </c>
      <c r="M16143" s="193"/>
      <c r="N16143" s="194" t="s">
        <v>3435</v>
      </c>
      <c r="O16143" s="194"/>
      <c r="P16143" s="194"/>
    </row>
    <row r="16144" spans="1:16" ht="14.45" customHeight="1">
      <c r="A16144" s="105" t="s">
        <v>220</v>
      </c>
      <c r="B16144" s="193" t="s">
        <v>170</v>
      </c>
      <c r="C16144" s="193"/>
      <c r="D16144" s="193"/>
      <c r="E16144" s="193"/>
      <c r="F16144" s="193"/>
      <c r="G16144" s="193"/>
      <c r="H16144" s="193"/>
      <c r="I16144" s="193"/>
      <c r="J16144" s="193"/>
      <c r="K16144" s="193"/>
      <c r="L16144" s="193" t="s">
        <v>122</v>
      </c>
      <c r="M16144" s="193"/>
      <c r="N16144" s="194"/>
      <c r="O16144" s="194"/>
      <c r="P16144" s="194"/>
    </row>
    <row r="16145" spans="1:16" ht="14.65" customHeight="1">
      <c r="A16145" s="105" t="s">
        <v>221</v>
      </c>
      <c r="B16145" s="193" t="s">
        <v>170</v>
      </c>
      <c r="C16145" s="193"/>
      <c r="D16145" s="193"/>
      <c r="E16145" s="193"/>
      <c r="F16145" s="193"/>
      <c r="G16145" s="193"/>
      <c r="H16145" s="193"/>
      <c r="I16145" s="193"/>
      <c r="J16145" s="193"/>
      <c r="K16145" s="193"/>
      <c r="L16145" s="193" t="s">
        <v>123</v>
      </c>
      <c r="M16145" s="193"/>
      <c r="N16145" s="194" t="s">
        <v>124</v>
      </c>
      <c r="O16145" s="194"/>
      <c r="P16145" s="194"/>
    </row>
    <row r="16146" spans="1:16" ht="26.45" customHeight="1">
      <c r="A16146" s="105" t="s">
        <v>222</v>
      </c>
      <c r="B16146" s="193" t="s">
        <v>170</v>
      </c>
      <c r="C16146" s="193"/>
      <c r="D16146" s="193"/>
      <c r="E16146" s="193"/>
      <c r="F16146" s="193"/>
      <c r="G16146" s="193"/>
      <c r="H16146" s="193"/>
      <c r="I16146" s="193"/>
      <c r="J16146" s="193"/>
      <c r="K16146" s="193"/>
      <c r="L16146" s="193" t="s">
        <v>125</v>
      </c>
      <c r="M16146" s="193"/>
      <c r="N16146" s="195" t="s">
        <v>3811</v>
      </c>
      <c r="O16146" s="195"/>
      <c r="P16146" s="195"/>
    </row>
    <row r="16147" spans="1:16" ht="13.35" customHeight="1">
      <c r="A16147" s="106" t="s">
        <v>126</v>
      </c>
      <c r="B16147" s="188"/>
      <c r="C16147" s="188"/>
      <c r="D16147" s="188"/>
      <c r="E16147" s="188"/>
      <c r="F16147" s="188"/>
      <c r="G16147" s="188"/>
      <c r="H16147" s="188"/>
      <c r="I16147" s="188"/>
      <c r="J16147" s="188"/>
      <c r="K16147" s="188"/>
      <c r="L16147" s="188" t="s">
        <v>127</v>
      </c>
      <c r="M16147" s="188"/>
      <c r="N16147" s="189" t="s">
        <v>173</v>
      </c>
      <c r="O16147" s="189"/>
      <c r="P16147" s="189"/>
    </row>
    <row r="16148" spans="1:16" ht="15.75" customHeight="1">
      <c r="A16148" s="190" t="s">
        <v>223</v>
      </c>
      <c r="B16148" s="190"/>
      <c r="C16148" s="191" t="s">
        <v>224</v>
      </c>
      <c r="D16148" s="191"/>
      <c r="E16148" s="192" t="s">
        <v>225</v>
      </c>
      <c r="F16148" s="192"/>
      <c r="G16148" s="192"/>
      <c r="H16148" s="191" t="s">
        <v>226</v>
      </c>
      <c r="I16148" s="191"/>
      <c r="J16148" s="192" t="s">
        <v>227</v>
      </c>
      <c r="K16148" s="192"/>
      <c r="L16148" s="192"/>
      <c r="M16148" s="192"/>
      <c r="N16148" s="192"/>
      <c r="O16148" s="192"/>
      <c r="P16148" s="103" t="s">
        <v>228</v>
      </c>
    </row>
    <row r="16149" spans="1:16" ht="17.100000000000001" customHeight="1">
      <c r="A16149" s="186" t="s">
        <v>229</v>
      </c>
      <c r="B16149" s="186"/>
      <c r="C16149" s="186"/>
      <c r="D16149" s="187" t="s">
        <v>230</v>
      </c>
      <c r="E16149" s="187"/>
      <c r="F16149" s="187" t="s">
        <v>231</v>
      </c>
      <c r="G16149" s="187" t="s">
        <v>232</v>
      </c>
      <c r="H16149" s="187"/>
      <c r="I16149" s="187" t="s">
        <v>233</v>
      </c>
      <c r="J16149" s="187"/>
      <c r="K16149" s="187"/>
      <c r="L16149" s="187"/>
      <c r="M16149" s="187"/>
      <c r="N16149" s="187"/>
      <c r="O16149" s="187"/>
      <c r="P16149" s="187"/>
    </row>
    <row r="16150" spans="1:16" ht="17.100000000000001" customHeight="1">
      <c r="A16150" s="186"/>
      <c r="B16150" s="186"/>
      <c r="C16150" s="186"/>
      <c r="D16150" s="187"/>
      <c r="E16150" s="187"/>
      <c r="F16150" s="187"/>
      <c r="G16150" s="187"/>
      <c r="H16150" s="187"/>
      <c r="I16150" s="187" t="s">
        <v>234</v>
      </c>
      <c r="J16150" s="187"/>
      <c r="K16150" s="187" t="s">
        <v>235</v>
      </c>
      <c r="L16150" s="187"/>
      <c r="M16150" s="187" t="s">
        <v>236</v>
      </c>
      <c r="N16150" s="187"/>
      <c r="O16150" s="187" t="s">
        <v>237</v>
      </c>
      <c r="P16150" s="187"/>
    </row>
    <row r="16151" spans="1:16" ht="42.4" customHeight="1">
      <c r="A16151" s="181" t="s">
        <v>253</v>
      </c>
      <c r="B16151" s="181"/>
      <c r="C16151" s="181"/>
      <c r="D16151" s="182" t="s">
        <v>239</v>
      </c>
      <c r="E16151" s="182"/>
      <c r="F16151" s="104">
        <v>5067.47</v>
      </c>
      <c r="G16151" s="183">
        <f>O16151/F16151</f>
        <v>1.9733713273092885E-6</v>
      </c>
      <c r="H16151" s="183"/>
      <c r="I16151" s="176"/>
      <c r="J16151" s="176"/>
      <c r="K16151" s="176"/>
      <c r="L16151" s="176"/>
      <c r="M16151" s="176">
        <v>0.01</v>
      </c>
      <c r="N16151" s="176"/>
      <c r="O16151" s="176">
        <v>0.01</v>
      </c>
      <c r="P16151" s="176"/>
    </row>
    <row r="16152" spans="1:16" ht="14.1" customHeight="1">
      <c r="A16152" s="177" t="s">
        <v>254</v>
      </c>
      <c r="B16152" s="177"/>
      <c r="C16152" s="177"/>
      <c r="D16152" s="177"/>
      <c r="E16152" s="177"/>
      <c r="F16152" s="177"/>
      <c r="G16152" s="177"/>
      <c r="H16152" s="177"/>
      <c r="I16152" s="177"/>
      <c r="J16152" s="177"/>
      <c r="K16152" s="177"/>
      <c r="L16152" s="177"/>
      <c r="M16152" s="177"/>
      <c r="N16152" s="177"/>
      <c r="O16152" s="178">
        <v>0.01</v>
      </c>
      <c r="P16152" s="178"/>
    </row>
    <row r="16153" spans="1:16" ht="14.1" customHeight="1">
      <c r="A16153" s="177" t="s">
        <v>240</v>
      </c>
      <c r="B16153" s="177"/>
      <c r="C16153" s="177"/>
      <c r="D16153" s="177"/>
      <c r="E16153" s="177"/>
      <c r="F16153" s="177"/>
      <c r="G16153" s="177"/>
      <c r="H16153" s="177"/>
      <c r="I16153" s="177"/>
      <c r="J16153" s="177"/>
      <c r="K16153" s="177"/>
      <c r="L16153" s="177"/>
      <c r="M16153" s="177"/>
      <c r="N16153" s="177"/>
      <c r="O16153" s="177"/>
      <c r="P16153" s="177"/>
    </row>
    <row r="16154" spans="1:16" ht="14.1" customHeight="1">
      <c r="A16154" s="181" t="s">
        <v>834</v>
      </c>
      <c r="B16154" s="181"/>
      <c r="C16154" s="181"/>
      <c r="D16154" s="182" t="s">
        <v>242</v>
      </c>
      <c r="E16154" s="182"/>
      <c r="F16154" s="104">
        <v>7.8</v>
      </c>
      <c r="G16154" s="183">
        <v>1.6853007</v>
      </c>
      <c r="H16154" s="183"/>
      <c r="I16154" s="176">
        <v>13.145300000000001</v>
      </c>
      <c r="J16154" s="176"/>
      <c r="K16154" s="176"/>
      <c r="L16154" s="176"/>
      <c r="M16154" s="176"/>
      <c r="N16154" s="176"/>
      <c r="O16154" s="176">
        <v>13.145300000000001</v>
      </c>
      <c r="P16154" s="176"/>
    </row>
    <row r="16155" spans="1:16" ht="22.7" customHeight="1">
      <c r="A16155" s="181" t="s">
        <v>256</v>
      </c>
      <c r="B16155" s="181"/>
      <c r="C16155" s="181"/>
      <c r="D16155" s="182" t="s">
        <v>242</v>
      </c>
      <c r="E16155" s="182"/>
      <c r="F16155" s="104">
        <v>7.8</v>
      </c>
      <c r="G16155" s="183">
        <v>1.5543E-2</v>
      </c>
      <c r="H16155" s="183"/>
      <c r="I16155" s="176">
        <v>0.1212</v>
      </c>
      <c r="J16155" s="176"/>
      <c r="K16155" s="176"/>
      <c r="L16155" s="176"/>
      <c r="M16155" s="176"/>
      <c r="N16155" s="176"/>
      <c r="O16155" s="176">
        <v>0.1212</v>
      </c>
      <c r="P16155" s="176"/>
    </row>
    <row r="16156" spans="1:16" ht="14.1" customHeight="1">
      <c r="A16156" s="181" t="s">
        <v>291</v>
      </c>
      <c r="B16156" s="181"/>
      <c r="C16156" s="181"/>
      <c r="D16156" s="182" t="s">
        <v>242</v>
      </c>
      <c r="E16156" s="182"/>
      <c r="F16156" s="104">
        <v>7.8</v>
      </c>
      <c r="G16156" s="183">
        <v>2.1007999999999999E-3</v>
      </c>
      <c r="H16156" s="183"/>
      <c r="I16156" s="176">
        <v>1.6400000000000001E-2</v>
      </c>
      <c r="J16156" s="176"/>
      <c r="K16156" s="176"/>
      <c r="L16156" s="176"/>
      <c r="M16156" s="176"/>
      <c r="N16156" s="176"/>
      <c r="O16156" s="176">
        <v>1.6400000000000001E-2</v>
      </c>
      <c r="P16156" s="176"/>
    </row>
    <row r="16157" spans="1:16" ht="14.1" customHeight="1">
      <c r="A16157" s="181" t="s">
        <v>359</v>
      </c>
      <c r="B16157" s="181"/>
      <c r="C16157" s="181"/>
      <c r="D16157" s="182" t="s">
        <v>242</v>
      </c>
      <c r="E16157" s="182"/>
      <c r="F16157" s="104">
        <v>5.65</v>
      </c>
      <c r="G16157" s="183">
        <v>2.1007899999999999E-2</v>
      </c>
      <c r="H16157" s="183"/>
      <c r="I16157" s="176">
        <v>0.1187</v>
      </c>
      <c r="J16157" s="176"/>
      <c r="K16157" s="176"/>
      <c r="L16157" s="176"/>
      <c r="M16157" s="176"/>
      <c r="N16157" s="176"/>
      <c r="O16157" s="176">
        <v>0.1187</v>
      </c>
      <c r="P16157" s="176"/>
    </row>
    <row r="16158" spans="1:16" ht="14.1" customHeight="1">
      <c r="A16158" s="181" t="s">
        <v>257</v>
      </c>
      <c r="B16158" s="181"/>
      <c r="C16158" s="181"/>
      <c r="D16158" s="182" t="s">
        <v>242</v>
      </c>
      <c r="E16158" s="182"/>
      <c r="F16158" s="104">
        <v>5.65</v>
      </c>
      <c r="G16158" s="183">
        <v>1.1323977000000001</v>
      </c>
      <c r="H16158" s="183"/>
      <c r="I16158" s="176">
        <v>6.3979999999999997</v>
      </c>
      <c r="J16158" s="176"/>
      <c r="K16158" s="176"/>
      <c r="L16158" s="176"/>
      <c r="M16158" s="176"/>
      <c r="N16158" s="176"/>
      <c r="O16158" s="176">
        <v>6.3979999999999997</v>
      </c>
      <c r="P16158" s="176"/>
    </row>
    <row r="16159" spans="1:16" ht="14.1" customHeight="1">
      <c r="A16159" s="181" t="s">
        <v>244</v>
      </c>
      <c r="B16159" s="181"/>
      <c r="C16159" s="181"/>
      <c r="D16159" s="182"/>
      <c r="E16159" s="182"/>
      <c r="F16159" s="104">
        <v>19.8</v>
      </c>
      <c r="G16159" s="183">
        <v>0.86899999999999999</v>
      </c>
      <c r="H16159" s="183"/>
      <c r="I16159" s="176">
        <v>17.2059</v>
      </c>
      <c r="J16159" s="176"/>
      <c r="K16159" s="176"/>
      <c r="L16159" s="176"/>
      <c r="M16159" s="176"/>
      <c r="N16159" s="176"/>
      <c r="O16159" s="176">
        <v>17.2059</v>
      </c>
      <c r="P16159" s="176"/>
    </row>
    <row r="16160" spans="1:16" ht="14.1" customHeight="1">
      <c r="A16160" s="181" t="s">
        <v>245</v>
      </c>
      <c r="B16160" s="181"/>
      <c r="C16160" s="181"/>
      <c r="D16160" s="182"/>
      <c r="E16160" s="182"/>
      <c r="F16160" s="104"/>
      <c r="G16160" s="183"/>
      <c r="H16160" s="183"/>
      <c r="I16160" s="176">
        <v>18.75</v>
      </c>
      <c r="J16160" s="176"/>
      <c r="K16160" s="176"/>
      <c r="L16160" s="176"/>
      <c r="M16160" s="176"/>
      <c r="N16160" s="176"/>
      <c r="O16160" s="176">
        <v>18.75</v>
      </c>
      <c r="P16160" s="176"/>
    </row>
    <row r="16161" spans="1:16" ht="14.1" customHeight="1">
      <c r="A16161" s="177" t="s">
        <v>246</v>
      </c>
      <c r="B16161" s="177"/>
      <c r="C16161" s="177"/>
      <c r="D16161" s="177"/>
      <c r="E16161" s="177"/>
      <c r="F16161" s="177"/>
      <c r="G16161" s="177"/>
      <c r="H16161" s="177"/>
      <c r="I16161" s="177"/>
      <c r="J16161" s="177"/>
      <c r="K16161" s="177"/>
      <c r="L16161" s="177"/>
      <c r="M16161" s="177"/>
      <c r="N16161" s="177"/>
      <c r="O16161" s="178">
        <v>55.76</v>
      </c>
      <c r="P16161" s="178"/>
    </row>
    <row r="16162" spans="1:16" ht="14.1" customHeight="1">
      <c r="A16162" s="177" t="s">
        <v>258</v>
      </c>
      <c r="B16162" s="177"/>
      <c r="C16162" s="177"/>
      <c r="D16162" s="177"/>
      <c r="E16162" s="177"/>
      <c r="F16162" s="177"/>
      <c r="G16162" s="177"/>
      <c r="H16162" s="177"/>
      <c r="I16162" s="177"/>
      <c r="J16162" s="177"/>
      <c r="K16162" s="177"/>
      <c r="L16162" s="177"/>
      <c r="M16162" s="177"/>
      <c r="N16162" s="177"/>
      <c r="O16162" s="177"/>
      <c r="P16162" s="177"/>
    </row>
    <row r="16163" spans="1:16" ht="22.7" customHeight="1">
      <c r="A16163" s="181" t="s">
        <v>540</v>
      </c>
      <c r="B16163" s="181"/>
      <c r="C16163" s="181"/>
      <c r="D16163" s="182" t="s">
        <v>282</v>
      </c>
      <c r="E16163" s="182"/>
      <c r="F16163" s="104">
        <v>8.1</v>
      </c>
      <c r="G16163" s="183">
        <v>1.0839E-2</v>
      </c>
      <c r="H16163" s="183"/>
      <c r="I16163" s="176"/>
      <c r="J16163" s="176"/>
      <c r="K16163" s="176">
        <v>8.7800000000000003E-2</v>
      </c>
      <c r="L16163" s="176"/>
      <c r="M16163" s="176"/>
      <c r="N16163" s="176"/>
      <c r="O16163" s="176">
        <v>8.7800000000000003E-2</v>
      </c>
      <c r="P16163" s="176"/>
    </row>
    <row r="16164" spans="1:16" ht="14.1" customHeight="1">
      <c r="A16164" s="181" t="s">
        <v>259</v>
      </c>
      <c r="B16164" s="181"/>
      <c r="C16164" s="181"/>
      <c r="D16164" s="182" t="s">
        <v>260</v>
      </c>
      <c r="E16164" s="182"/>
      <c r="F16164" s="104">
        <v>85.31</v>
      </c>
      <c r="G16164" s="183">
        <v>5.8209999999999998E-3</v>
      </c>
      <c r="H16164" s="183"/>
      <c r="I16164" s="176"/>
      <c r="J16164" s="176"/>
      <c r="K16164" s="176">
        <v>0.49659999999999999</v>
      </c>
      <c r="L16164" s="176"/>
      <c r="M16164" s="176"/>
      <c r="N16164" s="176"/>
      <c r="O16164" s="176">
        <v>0.49659999999999999</v>
      </c>
      <c r="P16164" s="176"/>
    </row>
    <row r="16165" spans="1:16" ht="22.7" customHeight="1">
      <c r="A16165" s="181" t="s">
        <v>1238</v>
      </c>
      <c r="B16165" s="181"/>
      <c r="C16165" s="181"/>
      <c r="D16165" s="182" t="s">
        <v>268</v>
      </c>
      <c r="E16165" s="182"/>
      <c r="F16165" s="104">
        <v>70.319999999999993</v>
      </c>
      <c r="G16165" s="183">
        <v>1.8</v>
      </c>
      <c r="H16165" s="183"/>
      <c r="I16165" s="176"/>
      <c r="J16165" s="176"/>
      <c r="K16165" s="176">
        <v>126.57599999999999</v>
      </c>
      <c r="L16165" s="176"/>
      <c r="M16165" s="176"/>
      <c r="N16165" s="176"/>
      <c r="O16165" s="176">
        <v>126.57599999999999</v>
      </c>
      <c r="P16165" s="176"/>
    </row>
    <row r="16166" spans="1:16" ht="14.1" customHeight="1">
      <c r="A16166" s="181" t="s">
        <v>261</v>
      </c>
      <c r="B16166" s="181"/>
      <c r="C16166" s="181"/>
      <c r="D16166" s="182" t="s">
        <v>262</v>
      </c>
      <c r="E16166" s="182"/>
      <c r="F16166" s="104">
        <v>0.86</v>
      </c>
      <c r="G16166" s="183">
        <v>5.1740009999999996</v>
      </c>
      <c r="H16166" s="183"/>
      <c r="I16166" s="176"/>
      <c r="J16166" s="176"/>
      <c r="K16166" s="176">
        <v>4.4496000000000002</v>
      </c>
      <c r="L16166" s="176"/>
      <c r="M16166" s="176"/>
      <c r="N16166" s="176"/>
      <c r="O16166" s="176">
        <v>4.4496000000000002</v>
      </c>
      <c r="P16166" s="176"/>
    </row>
    <row r="16167" spans="1:16" ht="22.7" customHeight="1">
      <c r="A16167" s="181" t="s">
        <v>263</v>
      </c>
      <c r="B16167" s="181"/>
      <c r="C16167" s="181"/>
      <c r="D16167" s="182" t="s">
        <v>264</v>
      </c>
      <c r="E16167" s="182"/>
      <c r="F16167" s="104">
        <v>1</v>
      </c>
      <c r="G16167" s="183">
        <v>1.34663E-2</v>
      </c>
      <c r="H16167" s="183"/>
      <c r="I16167" s="176"/>
      <c r="J16167" s="176"/>
      <c r="K16167" s="176">
        <v>1.35E-2</v>
      </c>
      <c r="L16167" s="176"/>
      <c r="M16167" s="176"/>
      <c r="N16167" s="176"/>
      <c r="O16167" s="176">
        <v>1.35E-2</v>
      </c>
      <c r="P16167" s="176"/>
    </row>
    <row r="16168" spans="1:16" ht="42.4" customHeight="1">
      <c r="A16168" s="181" t="s">
        <v>844</v>
      </c>
      <c r="B16168" s="181"/>
      <c r="C16168" s="181"/>
      <c r="D16168" s="182" t="s">
        <v>251</v>
      </c>
      <c r="E16168" s="182"/>
      <c r="F16168" s="104">
        <v>224.59</v>
      </c>
      <c r="G16168" s="183">
        <v>1</v>
      </c>
      <c r="H16168" s="183"/>
      <c r="I16168" s="176"/>
      <c r="J16168" s="176"/>
      <c r="K16168" s="176">
        <v>224.59</v>
      </c>
      <c r="L16168" s="176"/>
      <c r="M16168" s="176"/>
      <c r="N16168" s="176"/>
      <c r="O16168" s="176">
        <v>224.59</v>
      </c>
      <c r="P16168" s="176"/>
    </row>
    <row r="16169" spans="1:16" ht="22.9" customHeight="1">
      <c r="A16169" s="181" t="s">
        <v>845</v>
      </c>
      <c r="B16169" s="181"/>
      <c r="C16169" s="181"/>
      <c r="D16169" s="182" t="s">
        <v>262</v>
      </c>
      <c r="E16169" s="182"/>
      <c r="F16169" s="104">
        <v>48.72</v>
      </c>
      <c r="G16169" s="183">
        <v>0.5202</v>
      </c>
      <c r="H16169" s="183"/>
      <c r="I16169" s="176"/>
      <c r="J16169" s="176"/>
      <c r="K16169" s="176">
        <v>25.344100000000001</v>
      </c>
      <c r="L16169" s="176"/>
      <c r="M16169" s="176"/>
      <c r="N16169" s="176"/>
      <c r="O16169" s="176">
        <v>25.344100000000001</v>
      </c>
      <c r="P16169" s="176"/>
    </row>
    <row r="16170" spans="1:16" ht="32.65" customHeight="1">
      <c r="A16170" s="181" t="s">
        <v>544</v>
      </c>
      <c r="B16170" s="181"/>
      <c r="C16170" s="181"/>
      <c r="D16170" s="182" t="s">
        <v>260</v>
      </c>
      <c r="E16170" s="182"/>
      <c r="F16170" s="104">
        <v>119.6</v>
      </c>
      <c r="G16170" s="183">
        <v>5.6909999999999999E-3</v>
      </c>
      <c r="H16170" s="183"/>
      <c r="I16170" s="176"/>
      <c r="J16170" s="176"/>
      <c r="K16170" s="176">
        <v>0.68059999999999998</v>
      </c>
      <c r="L16170" s="176"/>
      <c r="M16170" s="176"/>
      <c r="N16170" s="176"/>
      <c r="O16170" s="176">
        <v>0.68059999999999998</v>
      </c>
      <c r="P16170" s="176"/>
    </row>
    <row r="16171" spans="1:16" ht="14.1" customHeight="1">
      <c r="A16171" s="181" t="s">
        <v>951</v>
      </c>
      <c r="B16171" s="181"/>
      <c r="C16171" s="181"/>
      <c r="D16171" s="182" t="s">
        <v>262</v>
      </c>
      <c r="E16171" s="182"/>
      <c r="F16171" s="104">
        <v>55.13</v>
      </c>
      <c r="G16171" s="183">
        <v>2.1000000000000001E-2</v>
      </c>
      <c r="H16171" s="183"/>
      <c r="I16171" s="176"/>
      <c r="J16171" s="176"/>
      <c r="K16171" s="176">
        <v>1.1577</v>
      </c>
      <c r="L16171" s="176"/>
      <c r="M16171" s="176"/>
      <c r="N16171" s="176"/>
      <c r="O16171" s="176">
        <v>1.1577</v>
      </c>
      <c r="P16171" s="176"/>
    </row>
    <row r="16172" spans="1:16" ht="14.1" customHeight="1">
      <c r="A16172" s="177" t="s">
        <v>273</v>
      </c>
      <c r="B16172" s="177"/>
      <c r="C16172" s="177"/>
      <c r="D16172" s="177"/>
      <c r="E16172" s="177"/>
      <c r="F16172" s="177"/>
      <c r="G16172" s="177"/>
      <c r="H16172" s="177"/>
      <c r="I16172" s="177"/>
      <c r="J16172" s="177"/>
      <c r="K16172" s="177"/>
      <c r="L16172" s="177"/>
      <c r="M16172" s="177"/>
      <c r="N16172" s="177"/>
      <c r="O16172" s="178">
        <v>383.4</v>
      </c>
      <c r="P16172" s="178"/>
    </row>
    <row r="16173" spans="1:16" ht="14.1" customHeight="1">
      <c r="A16173" s="179" t="s">
        <v>247</v>
      </c>
      <c r="B16173" s="179"/>
      <c r="C16173" s="179"/>
      <c r="D16173" s="179"/>
      <c r="E16173" s="179"/>
      <c r="F16173" s="179"/>
      <c r="G16173" s="179"/>
      <c r="H16173" s="179"/>
      <c r="I16173" s="180">
        <v>55.76</v>
      </c>
      <c r="J16173" s="180"/>
      <c r="K16173" s="180">
        <v>383.4</v>
      </c>
      <c r="L16173" s="180"/>
      <c r="M16173" s="180">
        <v>0.01</v>
      </c>
      <c r="N16173" s="180"/>
      <c r="O16173" s="180">
        <v>439.17</v>
      </c>
      <c r="P16173" s="180"/>
    </row>
    <row r="16174" spans="1:16" ht="14.1" customHeight="1">
      <c r="A16174" s="172" t="s">
        <v>248</v>
      </c>
      <c r="B16174" s="172"/>
      <c r="C16174" s="172"/>
      <c r="D16174" s="172"/>
      <c r="E16174" s="172"/>
      <c r="F16174" s="172"/>
      <c r="G16174" s="172"/>
      <c r="H16174" s="172"/>
      <c r="I16174" s="173">
        <v>16.07</v>
      </c>
      <c r="J16174" s="173"/>
      <c r="K16174" s="173">
        <v>110.5</v>
      </c>
      <c r="L16174" s="173"/>
      <c r="M16174" s="173"/>
      <c r="N16174" s="173"/>
      <c r="O16174" s="173">
        <v>126.57</v>
      </c>
      <c r="P16174" s="173"/>
    </row>
    <row r="16175" spans="1:16" ht="14.1" customHeight="1">
      <c r="A16175" s="174" t="s">
        <v>249</v>
      </c>
      <c r="B16175" s="174"/>
      <c r="C16175" s="174"/>
      <c r="D16175" s="174"/>
      <c r="E16175" s="174"/>
      <c r="F16175" s="174"/>
      <c r="G16175" s="174"/>
      <c r="H16175" s="174"/>
      <c r="I16175" s="175">
        <v>71.83</v>
      </c>
      <c r="J16175" s="175"/>
      <c r="K16175" s="175">
        <v>493.9</v>
      </c>
      <c r="L16175" s="175"/>
      <c r="M16175" s="175">
        <v>0.01</v>
      </c>
      <c r="N16175" s="175"/>
      <c r="O16175" s="175">
        <v>565.74</v>
      </c>
      <c r="P16175" s="175"/>
    </row>
    <row r="16176" spans="1:16" ht="14.1" customHeight="1">
      <c r="A16176" s="184" t="s">
        <v>1340</v>
      </c>
      <c r="B16176" s="184"/>
      <c r="C16176" s="184"/>
      <c r="D16176" s="184"/>
      <c r="E16176" s="184"/>
      <c r="F16176" s="184"/>
      <c r="G16176" s="184"/>
      <c r="H16176" s="184"/>
      <c r="I16176" s="184"/>
      <c r="J16176" s="184"/>
      <c r="K16176" s="184"/>
      <c r="L16176" s="184"/>
      <c r="M16176" s="184"/>
      <c r="N16176" s="184"/>
      <c r="O16176" s="185" t="s">
        <v>239</v>
      </c>
      <c r="P16176" s="185"/>
    </row>
    <row r="16177" spans="1:16" ht="14.1" customHeight="1">
      <c r="A16177" s="177" t="s">
        <v>240</v>
      </c>
      <c r="B16177" s="177"/>
      <c r="C16177" s="177"/>
      <c r="D16177" s="177"/>
      <c r="E16177" s="177"/>
      <c r="F16177" s="177"/>
      <c r="G16177" s="177"/>
      <c r="H16177" s="177"/>
      <c r="I16177" s="177"/>
      <c r="J16177" s="177"/>
      <c r="K16177" s="177"/>
      <c r="L16177" s="177"/>
      <c r="M16177" s="177"/>
      <c r="N16177" s="177"/>
      <c r="O16177" s="177"/>
      <c r="P16177" s="177"/>
    </row>
    <row r="16178" spans="1:16" ht="14.1" customHeight="1">
      <c r="A16178" s="181" t="s">
        <v>286</v>
      </c>
      <c r="B16178" s="181"/>
      <c r="C16178" s="181"/>
      <c r="D16178" s="182" t="s">
        <v>242</v>
      </c>
      <c r="E16178" s="182"/>
      <c r="F16178" s="104">
        <v>5.86</v>
      </c>
      <c r="G16178" s="183">
        <v>0.83744510000000005</v>
      </c>
      <c r="H16178" s="183"/>
      <c r="I16178" s="176">
        <v>4.9074</v>
      </c>
      <c r="J16178" s="176"/>
      <c r="K16178" s="176"/>
      <c r="L16178" s="176"/>
      <c r="M16178" s="176"/>
      <c r="N16178" s="176"/>
      <c r="O16178" s="176">
        <v>4.9074</v>
      </c>
      <c r="P16178" s="176"/>
    </row>
    <row r="16179" spans="1:16" ht="4.7" customHeight="1"/>
    <row r="16180" spans="1:16" ht="14.1" customHeight="1">
      <c r="A16180" s="170" t="s">
        <v>270</v>
      </c>
      <c r="B16180" s="170"/>
      <c r="C16180" s="170"/>
      <c r="D16180" s="170"/>
      <c r="E16180" s="170"/>
      <c r="F16180" s="170"/>
      <c r="G16180" s="170"/>
      <c r="H16180" s="170"/>
      <c r="I16180" s="170"/>
      <c r="J16180" s="170"/>
      <c r="K16180" s="170"/>
      <c r="L16180" s="170"/>
      <c r="M16180" s="170"/>
      <c r="N16180" s="170"/>
      <c r="O16180" s="170"/>
      <c r="P16180" s="170"/>
    </row>
    <row r="16181" spans="1:16" ht="14.1" customHeight="1">
      <c r="A16181" s="171" t="s">
        <v>271</v>
      </c>
      <c r="B16181" s="171"/>
      <c r="C16181" s="171"/>
      <c r="D16181" s="171"/>
      <c r="E16181" s="171"/>
      <c r="F16181" s="171"/>
      <c r="G16181" s="171"/>
      <c r="H16181" s="171"/>
      <c r="I16181" s="171"/>
      <c r="J16181" s="171"/>
      <c r="K16181" s="171"/>
      <c r="L16181" s="171"/>
      <c r="M16181" s="171"/>
      <c r="N16181" s="171"/>
      <c r="O16181" s="171"/>
      <c r="P16181" s="171"/>
    </row>
    <row r="16182" spans="1:16" ht="65.25" customHeight="1">
      <c r="A16182" s="198"/>
      <c r="B16182" s="198"/>
      <c r="C16182" s="198"/>
      <c r="D16182" s="198"/>
      <c r="E16182" s="198"/>
      <c r="F16182" s="198"/>
      <c r="G16182" s="198"/>
      <c r="H16182" s="198"/>
      <c r="I16182" s="198"/>
      <c r="J16182" s="198"/>
      <c r="K16182" s="198"/>
      <c r="L16182" s="198"/>
      <c r="M16182" s="198"/>
      <c r="N16182" s="198"/>
      <c r="O16182" s="198"/>
      <c r="P16182" s="198"/>
    </row>
    <row r="16183" spans="1:16" ht="5.65" customHeight="1"/>
    <row r="16184" spans="1:16" ht="19.7" customHeight="1">
      <c r="A16184" s="199" t="s">
        <v>218</v>
      </c>
      <c r="B16184" s="199"/>
      <c r="C16184" s="199"/>
      <c r="D16184" s="199"/>
      <c r="E16184" s="199"/>
      <c r="F16184" s="199"/>
      <c r="G16184" s="199"/>
      <c r="H16184" s="199"/>
      <c r="I16184" s="199"/>
      <c r="J16184" s="199"/>
      <c r="K16184" s="199"/>
      <c r="L16184" s="199"/>
      <c r="M16184" s="199"/>
      <c r="N16184" s="199"/>
      <c r="O16184" s="199"/>
      <c r="P16184" s="199"/>
    </row>
    <row r="16185" spans="1:16" ht="15.75" customHeight="1">
      <c r="A16185" s="105" t="s">
        <v>117</v>
      </c>
      <c r="B16185" s="196" t="s">
        <v>118</v>
      </c>
      <c r="C16185" s="196"/>
      <c r="D16185" s="196"/>
      <c r="E16185" s="196"/>
      <c r="F16185" s="196"/>
      <c r="G16185" s="196"/>
      <c r="H16185" s="196"/>
      <c r="I16185" s="196"/>
      <c r="J16185" s="196"/>
      <c r="K16185" s="196"/>
      <c r="L16185" s="193" t="s">
        <v>119</v>
      </c>
      <c r="M16185" s="193"/>
      <c r="N16185" s="200" t="s">
        <v>171</v>
      </c>
      <c r="O16185" s="200"/>
      <c r="P16185" s="200"/>
    </row>
    <row r="16186" spans="1:16" ht="12.6" customHeight="1">
      <c r="A16186" s="105" t="s">
        <v>120</v>
      </c>
      <c r="B16186" s="196" t="s">
        <v>121</v>
      </c>
      <c r="C16186" s="196"/>
      <c r="D16186" s="196"/>
      <c r="E16186" s="196"/>
      <c r="F16186" s="196"/>
      <c r="G16186" s="196"/>
      <c r="H16186" s="196"/>
      <c r="I16186" s="196"/>
      <c r="J16186" s="196"/>
      <c r="K16186" s="196"/>
      <c r="L16186" s="193" t="s">
        <v>219</v>
      </c>
      <c r="M16186" s="193"/>
      <c r="N16186" s="194" t="s">
        <v>3435</v>
      </c>
      <c r="O16186" s="194"/>
      <c r="P16186" s="194"/>
    </row>
    <row r="16187" spans="1:16" ht="14.45" customHeight="1">
      <c r="A16187" s="105" t="s">
        <v>220</v>
      </c>
      <c r="B16187" s="193" t="s">
        <v>170</v>
      </c>
      <c r="C16187" s="193"/>
      <c r="D16187" s="193"/>
      <c r="E16187" s="193"/>
      <c r="F16187" s="193"/>
      <c r="G16187" s="193"/>
      <c r="H16187" s="193"/>
      <c r="I16187" s="193"/>
      <c r="J16187" s="193"/>
      <c r="K16187" s="193"/>
      <c r="L16187" s="193" t="s">
        <v>122</v>
      </c>
      <c r="M16187" s="193"/>
      <c r="N16187" s="194"/>
      <c r="O16187" s="194"/>
      <c r="P16187" s="194"/>
    </row>
    <row r="16188" spans="1:16" ht="14.65" customHeight="1">
      <c r="A16188" s="105" t="s">
        <v>221</v>
      </c>
      <c r="B16188" s="193" t="s">
        <v>170</v>
      </c>
      <c r="C16188" s="193"/>
      <c r="D16188" s="193"/>
      <c r="E16188" s="193"/>
      <c r="F16188" s="193"/>
      <c r="G16188" s="193"/>
      <c r="H16188" s="193"/>
      <c r="I16188" s="193"/>
      <c r="J16188" s="193"/>
      <c r="K16188" s="193"/>
      <c r="L16188" s="193" t="s">
        <v>123</v>
      </c>
      <c r="M16188" s="193"/>
      <c r="N16188" s="194" t="s">
        <v>124</v>
      </c>
      <c r="O16188" s="194"/>
      <c r="P16188" s="194"/>
    </row>
    <row r="16189" spans="1:16" ht="26.45" customHeight="1">
      <c r="A16189" s="105" t="s">
        <v>222</v>
      </c>
      <c r="B16189" s="193" t="s">
        <v>170</v>
      </c>
      <c r="C16189" s="193"/>
      <c r="D16189" s="193"/>
      <c r="E16189" s="193"/>
      <c r="F16189" s="193"/>
      <c r="G16189" s="193"/>
      <c r="H16189" s="193"/>
      <c r="I16189" s="193"/>
      <c r="J16189" s="193"/>
      <c r="K16189" s="193"/>
      <c r="L16189" s="193" t="s">
        <v>125</v>
      </c>
      <c r="M16189" s="193"/>
      <c r="N16189" s="195" t="s">
        <v>3812</v>
      </c>
      <c r="O16189" s="195"/>
      <c r="P16189" s="195"/>
    </row>
    <row r="16190" spans="1:16" ht="13.35" customHeight="1">
      <c r="A16190" s="106" t="s">
        <v>126</v>
      </c>
      <c r="B16190" s="188"/>
      <c r="C16190" s="188"/>
      <c r="D16190" s="188"/>
      <c r="E16190" s="188"/>
      <c r="F16190" s="188"/>
      <c r="G16190" s="188"/>
      <c r="H16190" s="188"/>
      <c r="I16190" s="188"/>
      <c r="J16190" s="188"/>
      <c r="K16190" s="188"/>
      <c r="L16190" s="188" t="s">
        <v>127</v>
      </c>
      <c r="M16190" s="188"/>
      <c r="N16190" s="189" t="s">
        <v>173</v>
      </c>
      <c r="O16190" s="189"/>
      <c r="P16190" s="189"/>
    </row>
    <row r="16191" spans="1:16" ht="15.75" customHeight="1">
      <c r="A16191" s="190" t="s">
        <v>223</v>
      </c>
      <c r="B16191" s="190"/>
      <c r="C16191" s="191" t="s">
        <v>224</v>
      </c>
      <c r="D16191" s="191"/>
      <c r="E16191" s="192" t="s">
        <v>225</v>
      </c>
      <c r="F16191" s="192"/>
      <c r="G16191" s="192"/>
      <c r="H16191" s="191" t="s">
        <v>226</v>
      </c>
      <c r="I16191" s="191"/>
      <c r="J16191" s="192" t="s">
        <v>227</v>
      </c>
      <c r="K16191" s="192"/>
      <c r="L16191" s="192"/>
      <c r="M16191" s="192"/>
      <c r="N16191" s="192"/>
      <c r="O16191" s="192"/>
      <c r="P16191" s="103" t="s">
        <v>228</v>
      </c>
    </row>
    <row r="16192" spans="1:16" ht="17.100000000000001" customHeight="1">
      <c r="A16192" s="186" t="s">
        <v>229</v>
      </c>
      <c r="B16192" s="186"/>
      <c r="C16192" s="186"/>
      <c r="D16192" s="187" t="s">
        <v>230</v>
      </c>
      <c r="E16192" s="187"/>
      <c r="F16192" s="187" t="s">
        <v>231</v>
      </c>
      <c r="G16192" s="187" t="s">
        <v>232</v>
      </c>
      <c r="H16192" s="187"/>
      <c r="I16192" s="187" t="s">
        <v>233</v>
      </c>
      <c r="J16192" s="187"/>
      <c r="K16192" s="187"/>
      <c r="L16192" s="187"/>
      <c r="M16192" s="187"/>
      <c r="N16192" s="187"/>
      <c r="O16192" s="187"/>
      <c r="P16192" s="187"/>
    </row>
    <row r="16193" spans="1:16" ht="17.100000000000001" customHeight="1">
      <c r="A16193" s="186"/>
      <c r="B16193" s="186"/>
      <c r="C16193" s="186"/>
      <c r="D16193" s="187"/>
      <c r="E16193" s="187"/>
      <c r="F16193" s="187"/>
      <c r="G16193" s="187"/>
      <c r="H16193" s="187"/>
      <c r="I16193" s="187" t="s">
        <v>234</v>
      </c>
      <c r="J16193" s="187"/>
      <c r="K16193" s="187" t="s">
        <v>235</v>
      </c>
      <c r="L16193" s="187"/>
      <c r="M16193" s="187" t="s">
        <v>236</v>
      </c>
      <c r="N16193" s="187"/>
      <c r="O16193" s="187" t="s">
        <v>237</v>
      </c>
      <c r="P16193" s="187"/>
    </row>
    <row r="16194" spans="1:16" ht="14.1" customHeight="1">
      <c r="A16194" s="181" t="s">
        <v>288</v>
      </c>
      <c r="B16194" s="181"/>
      <c r="C16194" s="181"/>
      <c r="D16194" s="182" t="s">
        <v>242</v>
      </c>
      <c r="E16194" s="182"/>
      <c r="F16194" s="104">
        <v>7.8</v>
      </c>
      <c r="G16194" s="183">
        <v>1.1165934</v>
      </c>
      <c r="H16194" s="183"/>
      <c r="I16194" s="176">
        <v>8.7094000000000005</v>
      </c>
      <c r="J16194" s="176"/>
      <c r="K16194" s="176"/>
      <c r="L16194" s="176"/>
      <c r="M16194" s="176"/>
      <c r="N16194" s="176"/>
      <c r="O16194" s="176">
        <v>8.7094000000000005</v>
      </c>
      <c r="P16194" s="176"/>
    </row>
    <row r="16195" spans="1:16" ht="14.1" customHeight="1">
      <c r="A16195" s="181" t="s">
        <v>244</v>
      </c>
      <c r="B16195" s="181"/>
      <c r="C16195" s="181"/>
      <c r="D16195" s="182"/>
      <c r="E16195" s="182"/>
      <c r="F16195" s="104">
        <v>13.62</v>
      </c>
      <c r="G16195" s="183">
        <v>0.86899999999999999</v>
      </c>
      <c r="H16195" s="183"/>
      <c r="I16195" s="176">
        <v>11.833</v>
      </c>
      <c r="J16195" s="176"/>
      <c r="K16195" s="176"/>
      <c r="L16195" s="176"/>
      <c r="M16195" s="176"/>
      <c r="N16195" s="176"/>
      <c r="O16195" s="176">
        <v>11.833</v>
      </c>
      <c r="P16195" s="176"/>
    </row>
    <row r="16196" spans="1:16" ht="14.1" customHeight="1">
      <c r="A16196" s="181" t="s">
        <v>245</v>
      </c>
      <c r="B16196" s="181"/>
      <c r="C16196" s="181"/>
      <c r="D16196" s="182"/>
      <c r="E16196" s="182"/>
      <c r="F16196" s="104"/>
      <c r="G16196" s="183"/>
      <c r="H16196" s="183"/>
      <c r="I16196" s="176">
        <v>13.39</v>
      </c>
      <c r="J16196" s="176"/>
      <c r="K16196" s="176"/>
      <c r="L16196" s="176"/>
      <c r="M16196" s="176"/>
      <c r="N16196" s="176"/>
      <c r="O16196" s="176">
        <v>13.39</v>
      </c>
      <c r="P16196" s="176"/>
    </row>
    <row r="16197" spans="1:16" ht="14.1" customHeight="1">
      <c r="A16197" s="177" t="s">
        <v>246</v>
      </c>
      <c r="B16197" s="177"/>
      <c r="C16197" s="177"/>
      <c r="D16197" s="177"/>
      <c r="E16197" s="177"/>
      <c r="F16197" s="177"/>
      <c r="G16197" s="177"/>
      <c r="H16197" s="177"/>
      <c r="I16197" s="177"/>
      <c r="J16197" s="177"/>
      <c r="K16197" s="177"/>
      <c r="L16197" s="177"/>
      <c r="M16197" s="177"/>
      <c r="N16197" s="177"/>
      <c r="O16197" s="178">
        <v>38.840000000000003</v>
      </c>
      <c r="P16197" s="178"/>
    </row>
    <row r="16198" spans="1:16" ht="14.1" customHeight="1">
      <c r="A16198" s="177" t="s">
        <v>258</v>
      </c>
      <c r="B16198" s="177"/>
      <c r="C16198" s="177"/>
      <c r="D16198" s="177"/>
      <c r="E16198" s="177"/>
      <c r="F16198" s="177"/>
      <c r="G16198" s="177"/>
      <c r="H16198" s="177"/>
      <c r="I16198" s="177"/>
      <c r="J16198" s="177"/>
      <c r="K16198" s="177"/>
      <c r="L16198" s="177"/>
      <c r="M16198" s="177"/>
      <c r="N16198" s="177"/>
      <c r="O16198" s="177"/>
      <c r="P16198" s="177"/>
    </row>
    <row r="16199" spans="1:16" ht="22.7" customHeight="1">
      <c r="A16199" s="181" t="s">
        <v>1242</v>
      </c>
      <c r="B16199" s="181"/>
      <c r="C16199" s="181"/>
      <c r="D16199" s="182" t="s">
        <v>239</v>
      </c>
      <c r="E16199" s="182"/>
      <c r="F16199" s="104">
        <v>273.43</v>
      </c>
      <c r="G16199" s="183">
        <v>1</v>
      </c>
      <c r="H16199" s="183"/>
      <c r="I16199" s="176"/>
      <c r="J16199" s="176"/>
      <c r="K16199" s="176">
        <v>273.43</v>
      </c>
      <c r="L16199" s="176"/>
      <c r="M16199" s="176"/>
      <c r="N16199" s="176"/>
      <c r="O16199" s="176">
        <v>273.43</v>
      </c>
      <c r="P16199" s="176"/>
    </row>
    <row r="16200" spans="1:16" ht="14.1" customHeight="1">
      <c r="A16200" s="177" t="s">
        <v>273</v>
      </c>
      <c r="B16200" s="177"/>
      <c r="C16200" s="177"/>
      <c r="D16200" s="177"/>
      <c r="E16200" s="177"/>
      <c r="F16200" s="177"/>
      <c r="G16200" s="177"/>
      <c r="H16200" s="177"/>
      <c r="I16200" s="177"/>
      <c r="J16200" s="177"/>
      <c r="K16200" s="177"/>
      <c r="L16200" s="177"/>
      <c r="M16200" s="177"/>
      <c r="N16200" s="177"/>
      <c r="O16200" s="178">
        <v>273.43</v>
      </c>
      <c r="P16200" s="178"/>
    </row>
    <row r="16201" spans="1:16" ht="14.1" customHeight="1">
      <c r="A16201" s="179" t="s">
        <v>247</v>
      </c>
      <c r="B16201" s="179"/>
      <c r="C16201" s="179"/>
      <c r="D16201" s="179"/>
      <c r="E16201" s="179"/>
      <c r="F16201" s="179"/>
      <c r="G16201" s="179"/>
      <c r="H16201" s="179"/>
      <c r="I16201" s="180">
        <v>38.840000000000003</v>
      </c>
      <c r="J16201" s="180"/>
      <c r="K16201" s="180">
        <v>273.43</v>
      </c>
      <c r="L16201" s="180"/>
      <c r="M16201" s="180"/>
      <c r="N16201" s="180"/>
      <c r="O16201" s="180">
        <v>312.27</v>
      </c>
      <c r="P16201" s="180"/>
    </row>
    <row r="16202" spans="1:16" ht="14.1" customHeight="1">
      <c r="A16202" s="172" t="s">
        <v>248</v>
      </c>
      <c r="B16202" s="172"/>
      <c r="C16202" s="172"/>
      <c r="D16202" s="172"/>
      <c r="E16202" s="172"/>
      <c r="F16202" s="172"/>
      <c r="G16202" s="172"/>
      <c r="H16202" s="172"/>
      <c r="I16202" s="173">
        <v>11.19</v>
      </c>
      <c r="J16202" s="173"/>
      <c r="K16202" s="173">
        <v>78.81</v>
      </c>
      <c r="L16202" s="173"/>
      <c r="M16202" s="173"/>
      <c r="N16202" s="173"/>
      <c r="O16202" s="173">
        <v>90</v>
      </c>
      <c r="P16202" s="173"/>
    </row>
    <row r="16203" spans="1:16" ht="14.1" customHeight="1">
      <c r="A16203" s="174" t="s">
        <v>249</v>
      </c>
      <c r="B16203" s="174"/>
      <c r="C16203" s="174"/>
      <c r="D16203" s="174"/>
      <c r="E16203" s="174"/>
      <c r="F16203" s="174"/>
      <c r="G16203" s="174"/>
      <c r="H16203" s="174"/>
      <c r="I16203" s="175">
        <v>50.03</v>
      </c>
      <c r="J16203" s="175"/>
      <c r="K16203" s="175">
        <v>352.24</v>
      </c>
      <c r="L16203" s="175"/>
      <c r="M16203" s="175"/>
      <c r="N16203" s="175"/>
      <c r="O16203" s="175">
        <v>402.27</v>
      </c>
      <c r="P16203" s="175"/>
    </row>
    <row r="16204" spans="1:16" ht="22.7" customHeight="1">
      <c r="A16204" s="184" t="s">
        <v>1341</v>
      </c>
      <c r="B16204" s="184"/>
      <c r="C16204" s="184"/>
      <c r="D16204" s="184"/>
      <c r="E16204" s="184"/>
      <c r="F16204" s="184"/>
      <c r="G16204" s="184"/>
      <c r="H16204" s="184"/>
      <c r="I16204" s="184"/>
      <c r="J16204" s="184"/>
      <c r="K16204" s="184"/>
      <c r="L16204" s="184"/>
      <c r="M16204" s="184"/>
      <c r="N16204" s="184"/>
      <c r="O16204" s="185" t="s">
        <v>268</v>
      </c>
      <c r="P16204" s="185"/>
    </row>
    <row r="16205" spans="1:16" ht="14.1" customHeight="1">
      <c r="A16205" s="177" t="s">
        <v>240</v>
      </c>
      <c r="B16205" s="177"/>
      <c r="C16205" s="177"/>
      <c r="D16205" s="177"/>
      <c r="E16205" s="177"/>
      <c r="F16205" s="177"/>
      <c r="G16205" s="177"/>
      <c r="H16205" s="177"/>
      <c r="I16205" s="177"/>
      <c r="J16205" s="177"/>
      <c r="K16205" s="177"/>
      <c r="L16205" s="177"/>
      <c r="M16205" s="177"/>
      <c r="N16205" s="177"/>
      <c r="O16205" s="177"/>
      <c r="P16205" s="177"/>
    </row>
    <row r="16206" spans="1:16" ht="14.1" customHeight="1">
      <c r="A16206" s="181" t="s">
        <v>286</v>
      </c>
      <c r="B16206" s="181"/>
      <c r="C16206" s="181"/>
      <c r="D16206" s="182" t="s">
        <v>242</v>
      </c>
      <c r="E16206" s="182"/>
      <c r="F16206" s="104">
        <v>5.86</v>
      </c>
      <c r="G16206" s="183">
        <v>2.15547E-2</v>
      </c>
      <c r="H16206" s="183"/>
      <c r="I16206" s="176">
        <v>0.1263</v>
      </c>
      <c r="J16206" s="176"/>
      <c r="K16206" s="176"/>
      <c r="L16206" s="176"/>
      <c r="M16206" s="176"/>
      <c r="N16206" s="176"/>
      <c r="O16206" s="176">
        <v>0.1263</v>
      </c>
      <c r="P16206" s="176"/>
    </row>
    <row r="16207" spans="1:16" ht="14.1" customHeight="1">
      <c r="A16207" s="181" t="s">
        <v>288</v>
      </c>
      <c r="B16207" s="181"/>
      <c r="C16207" s="181"/>
      <c r="D16207" s="182" t="s">
        <v>242</v>
      </c>
      <c r="E16207" s="182"/>
      <c r="F16207" s="104">
        <v>7.8</v>
      </c>
      <c r="G16207" s="183">
        <v>2.15547E-2</v>
      </c>
      <c r="H16207" s="183"/>
      <c r="I16207" s="176">
        <v>0.1681</v>
      </c>
      <c r="J16207" s="176"/>
      <c r="K16207" s="176"/>
      <c r="L16207" s="176"/>
      <c r="M16207" s="176"/>
      <c r="N16207" s="176"/>
      <c r="O16207" s="176">
        <v>0.1681</v>
      </c>
      <c r="P16207" s="176"/>
    </row>
    <row r="16208" spans="1:16" ht="14.1" customHeight="1">
      <c r="A16208" s="181" t="s">
        <v>244</v>
      </c>
      <c r="B16208" s="181"/>
      <c r="C16208" s="181"/>
      <c r="D16208" s="182"/>
      <c r="E16208" s="182"/>
      <c r="F16208" s="104">
        <v>0.28999999999999998</v>
      </c>
      <c r="G16208" s="183">
        <v>0.86899999999999999</v>
      </c>
      <c r="H16208" s="183"/>
      <c r="I16208" s="176">
        <v>0.25580000000000003</v>
      </c>
      <c r="J16208" s="176"/>
      <c r="K16208" s="176"/>
      <c r="L16208" s="176"/>
      <c r="M16208" s="176"/>
      <c r="N16208" s="176"/>
      <c r="O16208" s="176">
        <v>0.25580000000000003</v>
      </c>
      <c r="P16208" s="176"/>
    </row>
    <row r="16209" spans="1:16" ht="14.1" customHeight="1">
      <c r="A16209" s="181" t="s">
        <v>245</v>
      </c>
      <c r="B16209" s="181"/>
      <c r="C16209" s="181"/>
      <c r="D16209" s="182"/>
      <c r="E16209" s="182"/>
      <c r="F16209" s="104"/>
      <c r="G16209" s="183"/>
      <c r="H16209" s="183"/>
      <c r="I16209" s="176">
        <v>0.3</v>
      </c>
      <c r="J16209" s="176"/>
      <c r="K16209" s="176"/>
      <c r="L16209" s="176"/>
      <c r="M16209" s="176"/>
      <c r="N16209" s="176"/>
      <c r="O16209" s="176">
        <v>0.3</v>
      </c>
      <c r="P16209" s="176"/>
    </row>
    <row r="16210" spans="1:16" ht="14.1" customHeight="1">
      <c r="A16210" s="177" t="s">
        <v>246</v>
      </c>
      <c r="B16210" s="177"/>
      <c r="C16210" s="177"/>
      <c r="D16210" s="177"/>
      <c r="E16210" s="177"/>
      <c r="F16210" s="177"/>
      <c r="G16210" s="177"/>
      <c r="H16210" s="177"/>
      <c r="I16210" s="177"/>
      <c r="J16210" s="177"/>
      <c r="K16210" s="177"/>
      <c r="L16210" s="177"/>
      <c r="M16210" s="177"/>
      <c r="N16210" s="177"/>
      <c r="O16210" s="178">
        <v>0.85</v>
      </c>
      <c r="P16210" s="178"/>
    </row>
    <row r="16211" spans="1:16" ht="14.1" customHeight="1">
      <c r="A16211" s="177" t="s">
        <v>258</v>
      </c>
      <c r="B16211" s="177"/>
      <c r="C16211" s="177"/>
      <c r="D16211" s="177"/>
      <c r="E16211" s="177"/>
      <c r="F16211" s="177"/>
      <c r="G16211" s="177"/>
      <c r="H16211" s="177"/>
      <c r="I16211" s="177"/>
      <c r="J16211" s="177"/>
      <c r="K16211" s="177"/>
      <c r="L16211" s="177"/>
      <c r="M16211" s="177"/>
      <c r="N16211" s="177"/>
      <c r="O16211" s="177"/>
      <c r="P16211" s="177"/>
    </row>
    <row r="16212" spans="1:16" ht="52.15" customHeight="1">
      <c r="A16212" s="181" t="s">
        <v>996</v>
      </c>
      <c r="B16212" s="181"/>
      <c r="C16212" s="181"/>
      <c r="D16212" s="182" t="s">
        <v>268</v>
      </c>
      <c r="E16212" s="182"/>
      <c r="F16212" s="104">
        <v>2.61</v>
      </c>
      <c r="G16212" s="183">
        <v>1.19</v>
      </c>
      <c r="H16212" s="183"/>
      <c r="I16212" s="176"/>
      <c r="J16212" s="176"/>
      <c r="K16212" s="176">
        <v>3.1059000000000001</v>
      </c>
      <c r="L16212" s="176"/>
      <c r="M16212" s="176"/>
      <c r="N16212" s="176"/>
      <c r="O16212" s="176">
        <v>3.1059000000000001</v>
      </c>
      <c r="P16212" s="176"/>
    </row>
    <row r="16213" spans="1:16" ht="22.7" customHeight="1">
      <c r="A16213" s="181" t="s">
        <v>315</v>
      </c>
      <c r="B16213" s="181"/>
      <c r="C16213" s="181"/>
      <c r="D16213" s="182" t="s">
        <v>239</v>
      </c>
      <c r="E16213" s="182"/>
      <c r="F16213" s="104">
        <v>4.91</v>
      </c>
      <c r="G16213" s="183">
        <v>8.9999999999999993E-3</v>
      </c>
      <c r="H16213" s="183"/>
      <c r="I16213" s="176"/>
      <c r="J16213" s="176"/>
      <c r="K16213" s="176">
        <v>4.4200000000000003E-2</v>
      </c>
      <c r="L16213" s="176"/>
      <c r="M16213" s="176"/>
      <c r="N16213" s="176"/>
      <c r="O16213" s="176">
        <v>4.4200000000000003E-2</v>
      </c>
      <c r="P16213" s="176"/>
    </row>
    <row r="16214" spans="1:16" ht="14.1" customHeight="1">
      <c r="A16214" s="177" t="s">
        <v>273</v>
      </c>
      <c r="B16214" s="177"/>
      <c r="C16214" s="177"/>
      <c r="D16214" s="177"/>
      <c r="E16214" s="177"/>
      <c r="F16214" s="177"/>
      <c r="G16214" s="177"/>
      <c r="H16214" s="177"/>
      <c r="I16214" s="177"/>
      <c r="J16214" s="177"/>
      <c r="K16214" s="177"/>
      <c r="L16214" s="177"/>
      <c r="M16214" s="177"/>
      <c r="N16214" s="177"/>
      <c r="O16214" s="178">
        <v>3.15</v>
      </c>
      <c r="P16214" s="178"/>
    </row>
    <row r="16215" spans="1:16" ht="14.1" customHeight="1">
      <c r="A16215" s="179" t="s">
        <v>247</v>
      </c>
      <c r="B16215" s="179"/>
      <c r="C16215" s="179"/>
      <c r="D16215" s="179"/>
      <c r="E16215" s="179"/>
      <c r="F16215" s="179"/>
      <c r="G16215" s="179"/>
      <c r="H16215" s="179"/>
      <c r="I16215" s="180">
        <v>0.85</v>
      </c>
      <c r="J16215" s="180"/>
      <c r="K16215" s="180">
        <v>3.15</v>
      </c>
      <c r="L16215" s="180"/>
      <c r="M16215" s="180"/>
      <c r="N16215" s="180"/>
      <c r="O16215" s="180">
        <v>4</v>
      </c>
      <c r="P16215" s="180"/>
    </row>
    <row r="16216" spans="1:16" ht="14.1" customHeight="1">
      <c r="A16216" s="172" t="s">
        <v>248</v>
      </c>
      <c r="B16216" s="172"/>
      <c r="C16216" s="172"/>
      <c r="D16216" s="172"/>
      <c r="E16216" s="172"/>
      <c r="F16216" s="172"/>
      <c r="G16216" s="172"/>
      <c r="H16216" s="172"/>
      <c r="I16216" s="173">
        <v>0.24</v>
      </c>
      <c r="J16216" s="173"/>
      <c r="K16216" s="173">
        <v>0.91</v>
      </c>
      <c r="L16216" s="173"/>
      <c r="M16216" s="173"/>
      <c r="N16216" s="173"/>
      <c r="O16216" s="173">
        <v>1.1499999999999999</v>
      </c>
      <c r="P16216" s="173"/>
    </row>
    <row r="16217" spans="1:16" ht="14.1" customHeight="1">
      <c r="A16217" s="174" t="s">
        <v>249</v>
      </c>
      <c r="B16217" s="174"/>
      <c r="C16217" s="174"/>
      <c r="D16217" s="174"/>
      <c r="E16217" s="174"/>
      <c r="F16217" s="174"/>
      <c r="G16217" s="174"/>
      <c r="H16217" s="174"/>
      <c r="I16217" s="175">
        <v>1.0900000000000001</v>
      </c>
      <c r="J16217" s="175"/>
      <c r="K16217" s="175">
        <v>4.0599999999999996</v>
      </c>
      <c r="L16217" s="175"/>
      <c r="M16217" s="175"/>
      <c r="N16217" s="175"/>
      <c r="O16217" s="175">
        <v>5.15</v>
      </c>
      <c r="P16217" s="175"/>
    </row>
    <row r="16218" spans="1:16" ht="22.7" customHeight="1">
      <c r="A16218" s="184" t="s">
        <v>1342</v>
      </c>
      <c r="B16218" s="184"/>
      <c r="C16218" s="184"/>
      <c r="D16218" s="184"/>
      <c r="E16218" s="184"/>
      <c r="F16218" s="184"/>
      <c r="G16218" s="184"/>
      <c r="H16218" s="184"/>
      <c r="I16218" s="184"/>
      <c r="J16218" s="184"/>
      <c r="K16218" s="184"/>
      <c r="L16218" s="184"/>
      <c r="M16218" s="184"/>
      <c r="N16218" s="184"/>
      <c r="O16218" s="185" t="s">
        <v>268</v>
      </c>
      <c r="P16218" s="185"/>
    </row>
    <row r="16219" spans="1:16" ht="14.1" customHeight="1">
      <c r="A16219" s="177" t="s">
        <v>240</v>
      </c>
      <c r="B16219" s="177"/>
      <c r="C16219" s="177"/>
      <c r="D16219" s="177"/>
      <c r="E16219" s="177"/>
      <c r="F16219" s="177"/>
      <c r="G16219" s="177"/>
      <c r="H16219" s="177"/>
      <c r="I16219" s="177"/>
      <c r="J16219" s="177"/>
      <c r="K16219" s="177"/>
      <c r="L16219" s="177"/>
      <c r="M16219" s="177"/>
      <c r="N16219" s="177"/>
      <c r="O16219" s="177"/>
      <c r="P16219" s="177"/>
    </row>
    <row r="16220" spans="1:16" ht="14.1" customHeight="1">
      <c r="A16220" s="181" t="s">
        <v>286</v>
      </c>
      <c r="B16220" s="181"/>
      <c r="C16220" s="181"/>
      <c r="D16220" s="182" t="s">
        <v>242</v>
      </c>
      <c r="E16220" s="182"/>
      <c r="F16220" s="104">
        <v>5.86</v>
      </c>
      <c r="G16220" s="183">
        <v>2.7412599999999999E-2</v>
      </c>
      <c r="H16220" s="183"/>
      <c r="I16220" s="176">
        <v>0.16059999999999999</v>
      </c>
      <c r="J16220" s="176"/>
      <c r="K16220" s="176"/>
      <c r="L16220" s="176"/>
      <c r="M16220" s="176"/>
      <c r="N16220" s="176"/>
      <c r="O16220" s="176">
        <v>0.16059999999999999</v>
      </c>
      <c r="P16220" s="176"/>
    </row>
    <row r="16221" spans="1:16" ht="14.1" customHeight="1">
      <c r="A16221" s="181" t="s">
        <v>288</v>
      </c>
      <c r="B16221" s="181"/>
      <c r="C16221" s="181"/>
      <c r="D16221" s="182" t="s">
        <v>242</v>
      </c>
      <c r="E16221" s="182"/>
      <c r="F16221" s="104">
        <v>7.8</v>
      </c>
      <c r="G16221" s="183">
        <v>2.7412599999999999E-2</v>
      </c>
      <c r="H16221" s="183"/>
      <c r="I16221" s="176">
        <v>0.21379999999999999</v>
      </c>
      <c r="J16221" s="176"/>
      <c r="K16221" s="176"/>
      <c r="L16221" s="176"/>
      <c r="M16221" s="176"/>
      <c r="N16221" s="176"/>
      <c r="O16221" s="176">
        <v>0.21379999999999999</v>
      </c>
      <c r="P16221" s="176"/>
    </row>
    <row r="16222" spans="1:16" ht="14.1" customHeight="1">
      <c r="A16222" s="181" t="s">
        <v>244</v>
      </c>
      <c r="B16222" s="181"/>
      <c r="C16222" s="181"/>
      <c r="D16222" s="182"/>
      <c r="E16222" s="182"/>
      <c r="F16222" s="104">
        <v>0.37</v>
      </c>
      <c r="G16222" s="183">
        <v>0.86899999999999999</v>
      </c>
      <c r="H16222" s="183"/>
      <c r="I16222" s="176">
        <v>0.32540000000000002</v>
      </c>
      <c r="J16222" s="176"/>
      <c r="K16222" s="176"/>
      <c r="L16222" s="176"/>
      <c r="M16222" s="176"/>
      <c r="N16222" s="176"/>
      <c r="O16222" s="176">
        <v>0.32540000000000002</v>
      </c>
      <c r="P16222" s="176"/>
    </row>
    <row r="16223" spans="1:16" ht="14.1" customHeight="1">
      <c r="A16223" s="181" t="s">
        <v>245</v>
      </c>
      <c r="B16223" s="181"/>
      <c r="C16223" s="181"/>
      <c r="D16223" s="182"/>
      <c r="E16223" s="182"/>
      <c r="F16223" s="104"/>
      <c r="G16223" s="183"/>
      <c r="H16223" s="183"/>
      <c r="I16223" s="176">
        <v>0.37</v>
      </c>
      <c r="J16223" s="176"/>
      <c r="K16223" s="176"/>
      <c r="L16223" s="176"/>
      <c r="M16223" s="176"/>
      <c r="N16223" s="176"/>
      <c r="O16223" s="176">
        <v>0.37</v>
      </c>
      <c r="P16223" s="176"/>
    </row>
    <row r="16224" spans="1:16" ht="14.1" customHeight="1">
      <c r="A16224" s="177" t="s">
        <v>246</v>
      </c>
      <c r="B16224" s="177"/>
      <c r="C16224" s="177"/>
      <c r="D16224" s="177"/>
      <c r="E16224" s="177"/>
      <c r="F16224" s="177"/>
      <c r="G16224" s="177"/>
      <c r="H16224" s="177"/>
      <c r="I16224" s="177"/>
      <c r="J16224" s="177"/>
      <c r="K16224" s="177"/>
      <c r="L16224" s="177"/>
      <c r="M16224" s="177"/>
      <c r="N16224" s="177"/>
      <c r="O16224" s="178">
        <v>1.07</v>
      </c>
      <c r="P16224" s="178"/>
    </row>
    <row r="16225" spans="1:16" ht="7.5" customHeight="1"/>
    <row r="16226" spans="1:16" ht="14.1" customHeight="1">
      <c r="A16226" s="170" t="s">
        <v>270</v>
      </c>
      <c r="B16226" s="170"/>
      <c r="C16226" s="170"/>
      <c r="D16226" s="170"/>
      <c r="E16226" s="170"/>
      <c r="F16226" s="170"/>
      <c r="G16226" s="170"/>
      <c r="H16226" s="170"/>
      <c r="I16226" s="170"/>
      <c r="J16226" s="170"/>
      <c r="K16226" s="170"/>
      <c r="L16226" s="170"/>
      <c r="M16226" s="170"/>
      <c r="N16226" s="170"/>
      <c r="O16226" s="170"/>
      <c r="P16226" s="170"/>
    </row>
    <row r="16227" spans="1:16" ht="14.1" customHeight="1">
      <c r="A16227" s="171" t="s">
        <v>271</v>
      </c>
      <c r="B16227" s="171"/>
      <c r="C16227" s="171"/>
      <c r="D16227" s="171"/>
      <c r="E16227" s="171"/>
      <c r="F16227" s="171"/>
      <c r="G16227" s="171"/>
      <c r="H16227" s="171"/>
      <c r="I16227" s="171"/>
      <c r="J16227" s="171"/>
      <c r="K16227" s="171"/>
      <c r="L16227" s="171"/>
      <c r="M16227" s="171"/>
      <c r="N16227" s="171"/>
      <c r="O16227" s="171"/>
      <c r="P16227" s="171"/>
    </row>
    <row r="16228" spans="1:16" ht="65.25" customHeight="1">
      <c r="A16228" s="198"/>
      <c r="B16228" s="198"/>
      <c r="C16228" s="198"/>
      <c r="D16228" s="198"/>
      <c r="E16228" s="198"/>
      <c r="F16228" s="198"/>
      <c r="G16228" s="198"/>
      <c r="H16228" s="198"/>
      <c r="I16228" s="198"/>
      <c r="J16228" s="198"/>
      <c r="K16228" s="198"/>
      <c r="L16228" s="198"/>
      <c r="M16228" s="198"/>
      <c r="N16228" s="198"/>
      <c r="O16228" s="198"/>
      <c r="P16228" s="198"/>
    </row>
    <row r="16229" spans="1:16" ht="5.65" customHeight="1"/>
    <row r="16230" spans="1:16" ht="19.7" customHeight="1">
      <c r="A16230" s="199" t="s">
        <v>218</v>
      </c>
      <c r="B16230" s="199"/>
      <c r="C16230" s="199"/>
      <c r="D16230" s="199"/>
      <c r="E16230" s="199"/>
      <c r="F16230" s="199"/>
      <c r="G16230" s="199"/>
      <c r="H16230" s="199"/>
      <c r="I16230" s="199"/>
      <c r="J16230" s="199"/>
      <c r="K16230" s="199"/>
      <c r="L16230" s="199"/>
      <c r="M16230" s="199"/>
      <c r="N16230" s="199"/>
      <c r="O16230" s="199"/>
      <c r="P16230" s="199"/>
    </row>
    <row r="16231" spans="1:16" ht="15.75" customHeight="1">
      <c r="A16231" s="105" t="s">
        <v>117</v>
      </c>
      <c r="B16231" s="196" t="s">
        <v>118</v>
      </c>
      <c r="C16231" s="196"/>
      <c r="D16231" s="196"/>
      <c r="E16231" s="196"/>
      <c r="F16231" s="196"/>
      <c r="G16231" s="196"/>
      <c r="H16231" s="196"/>
      <c r="I16231" s="196"/>
      <c r="J16231" s="196"/>
      <c r="K16231" s="196"/>
      <c r="L16231" s="193" t="s">
        <v>119</v>
      </c>
      <c r="M16231" s="193"/>
      <c r="N16231" s="200" t="s">
        <v>171</v>
      </c>
      <c r="O16231" s="200"/>
      <c r="P16231" s="200"/>
    </row>
    <row r="16232" spans="1:16" ht="12.6" customHeight="1">
      <c r="A16232" s="105" t="s">
        <v>120</v>
      </c>
      <c r="B16232" s="196" t="s">
        <v>121</v>
      </c>
      <c r="C16232" s="196"/>
      <c r="D16232" s="196"/>
      <c r="E16232" s="196"/>
      <c r="F16232" s="196"/>
      <c r="G16232" s="196"/>
      <c r="H16232" s="196"/>
      <c r="I16232" s="196"/>
      <c r="J16232" s="196"/>
      <c r="K16232" s="196"/>
      <c r="L16232" s="193" t="s">
        <v>219</v>
      </c>
      <c r="M16232" s="193"/>
      <c r="N16232" s="194" t="s">
        <v>3435</v>
      </c>
      <c r="O16232" s="194"/>
      <c r="P16232" s="194"/>
    </row>
    <row r="16233" spans="1:16" ht="14.45" customHeight="1">
      <c r="A16233" s="105" t="s">
        <v>220</v>
      </c>
      <c r="B16233" s="193" t="s">
        <v>170</v>
      </c>
      <c r="C16233" s="193"/>
      <c r="D16233" s="193"/>
      <c r="E16233" s="193"/>
      <c r="F16233" s="193"/>
      <c r="G16233" s="193"/>
      <c r="H16233" s="193"/>
      <c r="I16233" s="193"/>
      <c r="J16233" s="193"/>
      <c r="K16233" s="193"/>
      <c r="L16233" s="193" t="s">
        <v>122</v>
      </c>
      <c r="M16233" s="193"/>
      <c r="N16233" s="194"/>
      <c r="O16233" s="194"/>
      <c r="P16233" s="194"/>
    </row>
    <row r="16234" spans="1:16" ht="14.65" customHeight="1">
      <c r="A16234" s="105" t="s">
        <v>221</v>
      </c>
      <c r="B16234" s="193" t="s">
        <v>170</v>
      </c>
      <c r="C16234" s="193"/>
      <c r="D16234" s="193"/>
      <c r="E16234" s="193"/>
      <c r="F16234" s="193"/>
      <c r="G16234" s="193"/>
      <c r="H16234" s="193"/>
      <c r="I16234" s="193"/>
      <c r="J16234" s="193"/>
      <c r="K16234" s="193"/>
      <c r="L16234" s="193" t="s">
        <v>123</v>
      </c>
      <c r="M16234" s="193"/>
      <c r="N16234" s="194" t="s">
        <v>124</v>
      </c>
      <c r="O16234" s="194"/>
      <c r="P16234" s="194"/>
    </row>
    <row r="16235" spans="1:16" ht="26.45" customHeight="1">
      <c r="A16235" s="105" t="s">
        <v>222</v>
      </c>
      <c r="B16235" s="193" t="s">
        <v>170</v>
      </c>
      <c r="C16235" s="193"/>
      <c r="D16235" s="193"/>
      <c r="E16235" s="193"/>
      <c r="F16235" s="193"/>
      <c r="G16235" s="193"/>
      <c r="H16235" s="193"/>
      <c r="I16235" s="193"/>
      <c r="J16235" s="193"/>
      <c r="K16235" s="193"/>
      <c r="L16235" s="193" t="s">
        <v>125</v>
      </c>
      <c r="M16235" s="193"/>
      <c r="N16235" s="195" t="s">
        <v>3813</v>
      </c>
      <c r="O16235" s="195"/>
      <c r="P16235" s="195"/>
    </row>
    <row r="16236" spans="1:16" ht="13.35" customHeight="1">
      <c r="A16236" s="106" t="s">
        <v>126</v>
      </c>
      <c r="B16236" s="188"/>
      <c r="C16236" s="188"/>
      <c r="D16236" s="188"/>
      <c r="E16236" s="188"/>
      <c r="F16236" s="188"/>
      <c r="G16236" s="188"/>
      <c r="H16236" s="188"/>
      <c r="I16236" s="188"/>
      <c r="J16236" s="188"/>
      <c r="K16236" s="188"/>
      <c r="L16236" s="188" t="s">
        <v>127</v>
      </c>
      <c r="M16236" s="188"/>
      <c r="N16236" s="189" t="s">
        <v>173</v>
      </c>
      <c r="O16236" s="189"/>
      <c r="P16236" s="189"/>
    </row>
    <row r="16237" spans="1:16" ht="15.75" customHeight="1">
      <c r="A16237" s="190" t="s">
        <v>223</v>
      </c>
      <c r="B16237" s="190"/>
      <c r="C16237" s="191" t="s">
        <v>224</v>
      </c>
      <c r="D16237" s="191"/>
      <c r="E16237" s="192" t="s">
        <v>225</v>
      </c>
      <c r="F16237" s="192"/>
      <c r="G16237" s="192"/>
      <c r="H16237" s="191" t="s">
        <v>226</v>
      </c>
      <c r="I16237" s="191"/>
      <c r="J16237" s="192" t="s">
        <v>227</v>
      </c>
      <c r="K16237" s="192"/>
      <c r="L16237" s="192"/>
      <c r="M16237" s="192"/>
      <c r="N16237" s="192"/>
      <c r="O16237" s="192"/>
      <c r="P16237" s="103" t="s">
        <v>228</v>
      </c>
    </row>
    <row r="16238" spans="1:16" ht="17.100000000000001" customHeight="1">
      <c r="A16238" s="186" t="s">
        <v>229</v>
      </c>
      <c r="B16238" s="186"/>
      <c r="C16238" s="186"/>
      <c r="D16238" s="187" t="s">
        <v>230</v>
      </c>
      <c r="E16238" s="187"/>
      <c r="F16238" s="187" t="s">
        <v>231</v>
      </c>
      <c r="G16238" s="187" t="s">
        <v>232</v>
      </c>
      <c r="H16238" s="187"/>
      <c r="I16238" s="187" t="s">
        <v>233</v>
      </c>
      <c r="J16238" s="187"/>
      <c r="K16238" s="187"/>
      <c r="L16238" s="187"/>
      <c r="M16238" s="187"/>
      <c r="N16238" s="187"/>
      <c r="O16238" s="187"/>
      <c r="P16238" s="187"/>
    </row>
    <row r="16239" spans="1:16" ht="17.100000000000001" customHeight="1">
      <c r="A16239" s="186"/>
      <c r="B16239" s="186"/>
      <c r="C16239" s="186"/>
      <c r="D16239" s="187"/>
      <c r="E16239" s="187"/>
      <c r="F16239" s="187"/>
      <c r="G16239" s="187"/>
      <c r="H16239" s="187"/>
      <c r="I16239" s="187" t="s">
        <v>234</v>
      </c>
      <c r="J16239" s="187"/>
      <c r="K16239" s="187" t="s">
        <v>235</v>
      </c>
      <c r="L16239" s="187"/>
      <c r="M16239" s="187" t="s">
        <v>236</v>
      </c>
      <c r="N16239" s="187"/>
      <c r="O16239" s="187" t="s">
        <v>237</v>
      </c>
      <c r="P16239" s="187"/>
    </row>
    <row r="16240" spans="1:16" ht="14.1" customHeight="1">
      <c r="A16240" s="177" t="s">
        <v>258</v>
      </c>
      <c r="B16240" s="177"/>
      <c r="C16240" s="177"/>
      <c r="D16240" s="177"/>
      <c r="E16240" s="177"/>
      <c r="F16240" s="177"/>
      <c r="G16240" s="177"/>
      <c r="H16240" s="177"/>
      <c r="I16240" s="177"/>
      <c r="J16240" s="177"/>
      <c r="K16240" s="177"/>
      <c r="L16240" s="177"/>
      <c r="M16240" s="177"/>
      <c r="N16240" s="177"/>
      <c r="O16240" s="177"/>
      <c r="P16240" s="177"/>
    </row>
    <row r="16241" spans="1:16" ht="52.15" customHeight="1">
      <c r="A16241" s="181" t="s">
        <v>998</v>
      </c>
      <c r="B16241" s="181"/>
      <c r="C16241" s="181"/>
      <c r="D16241" s="182" t="s">
        <v>268</v>
      </c>
      <c r="E16241" s="182"/>
      <c r="F16241" s="104">
        <v>3.62</v>
      </c>
      <c r="G16241" s="183">
        <v>1.19</v>
      </c>
      <c r="H16241" s="183"/>
      <c r="I16241" s="176"/>
      <c r="J16241" s="176"/>
      <c r="K16241" s="176">
        <v>4.3078000000000003</v>
      </c>
      <c r="L16241" s="176"/>
      <c r="M16241" s="176"/>
      <c r="N16241" s="176"/>
      <c r="O16241" s="176">
        <v>4.3078000000000003</v>
      </c>
      <c r="P16241" s="176"/>
    </row>
    <row r="16242" spans="1:16" ht="22.7" customHeight="1">
      <c r="A16242" s="181" t="s">
        <v>315</v>
      </c>
      <c r="B16242" s="181"/>
      <c r="C16242" s="181"/>
      <c r="D16242" s="182" t="s">
        <v>239</v>
      </c>
      <c r="E16242" s="182"/>
      <c r="F16242" s="104">
        <v>4.91</v>
      </c>
      <c r="G16242" s="183">
        <v>8.9999999999999993E-3</v>
      </c>
      <c r="H16242" s="183"/>
      <c r="I16242" s="176"/>
      <c r="J16242" s="176"/>
      <c r="K16242" s="176">
        <v>4.4200000000000003E-2</v>
      </c>
      <c r="L16242" s="176"/>
      <c r="M16242" s="176"/>
      <c r="N16242" s="176"/>
      <c r="O16242" s="176">
        <v>4.4200000000000003E-2</v>
      </c>
      <c r="P16242" s="176"/>
    </row>
    <row r="16243" spans="1:16" ht="14.1" customHeight="1">
      <c r="A16243" s="177" t="s">
        <v>273</v>
      </c>
      <c r="B16243" s="177"/>
      <c r="C16243" s="177"/>
      <c r="D16243" s="177"/>
      <c r="E16243" s="177"/>
      <c r="F16243" s="177"/>
      <c r="G16243" s="177"/>
      <c r="H16243" s="177"/>
      <c r="I16243" s="177"/>
      <c r="J16243" s="177"/>
      <c r="K16243" s="177"/>
      <c r="L16243" s="177"/>
      <c r="M16243" s="177"/>
      <c r="N16243" s="177"/>
      <c r="O16243" s="178">
        <v>4.3499999999999996</v>
      </c>
      <c r="P16243" s="178"/>
    </row>
    <row r="16244" spans="1:16" ht="14.1" customHeight="1">
      <c r="A16244" s="179" t="s">
        <v>247</v>
      </c>
      <c r="B16244" s="179"/>
      <c r="C16244" s="179"/>
      <c r="D16244" s="179"/>
      <c r="E16244" s="179"/>
      <c r="F16244" s="179"/>
      <c r="G16244" s="179"/>
      <c r="H16244" s="179"/>
      <c r="I16244" s="180">
        <v>1.07</v>
      </c>
      <c r="J16244" s="180"/>
      <c r="K16244" s="180">
        <v>4.3499999999999996</v>
      </c>
      <c r="L16244" s="180"/>
      <c r="M16244" s="180"/>
      <c r="N16244" s="180"/>
      <c r="O16244" s="180">
        <v>5.42</v>
      </c>
      <c r="P16244" s="180"/>
    </row>
    <row r="16245" spans="1:16" ht="14.1" customHeight="1">
      <c r="A16245" s="172" t="s">
        <v>248</v>
      </c>
      <c r="B16245" s="172"/>
      <c r="C16245" s="172"/>
      <c r="D16245" s="172"/>
      <c r="E16245" s="172"/>
      <c r="F16245" s="172"/>
      <c r="G16245" s="172"/>
      <c r="H16245" s="172"/>
      <c r="I16245" s="173">
        <v>0.31</v>
      </c>
      <c r="J16245" s="173"/>
      <c r="K16245" s="173">
        <v>1.25</v>
      </c>
      <c r="L16245" s="173"/>
      <c r="M16245" s="173"/>
      <c r="N16245" s="173"/>
      <c r="O16245" s="173">
        <v>1.56</v>
      </c>
      <c r="P16245" s="173"/>
    </row>
    <row r="16246" spans="1:16" ht="14.1" customHeight="1">
      <c r="A16246" s="174" t="s">
        <v>249</v>
      </c>
      <c r="B16246" s="174"/>
      <c r="C16246" s="174"/>
      <c r="D16246" s="174"/>
      <c r="E16246" s="174"/>
      <c r="F16246" s="174"/>
      <c r="G16246" s="174"/>
      <c r="H16246" s="174"/>
      <c r="I16246" s="175">
        <v>1.38</v>
      </c>
      <c r="J16246" s="175"/>
      <c r="K16246" s="175">
        <v>5.6</v>
      </c>
      <c r="L16246" s="175"/>
      <c r="M16246" s="175"/>
      <c r="N16246" s="175"/>
      <c r="O16246" s="175">
        <v>6.98</v>
      </c>
      <c r="P16246" s="175"/>
    </row>
    <row r="16247" spans="1:16" ht="22.7" customHeight="1">
      <c r="A16247" s="184" t="s">
        <v>1343</v>
      </c>
      <c r="B16247" s="184"/>
      <c r="C16247" s="184"/>
      <c r="D16247" s="184"/>
      <c r="E16247" s="184"/>
      <c r="F16247" s="184"/>
      <c r="G16247" s="184"/>
      <c r="H16247" s="184"/>
      <c r="I16247" s="184"/>
      <c r="J16247" s="184"/>
      <c r="K16247" s="184"/>
      <c r="L16247" s="184"/>
      <c r="M16247" s="184"/>
      <c r="N16247" s="184"/>
      <c r="O16247" s="185" t="s">
        <v>239</v>
      </c>
      <c r="P16247" s="185"/>
    </row>
    <row r="16248" spans="1:16" ht="14.1" customHeight="1">
      <c r="A16248" s="177" t="s">
        <v>240</v>
      </c>
      <c r="B16248" s="177"/>
      <c r="C16248" s="177"/>
      <c r="D16248" s="177"/>
      <c r="E16248" s="177"/>
      <c r="F16248" s="177"/>
      <c r="G16248" s="177"/>
      <c r="H16248" s="177"/>
      <c r="I16248" s="177"/>
      <c r="J16248" s="177"/>
      <c r="K16248" s="177"/>
      <c r="L16248" s="177"/>
      <c r="M16248" s="177"/>
      <c r="N16248" s="177"/>
      <c r="O16248" s="177"/>
      <c r="P16248" s="177"/>
    </row>
    <row r="16249" spans="1:16" ht="14.1" customHeight="1">
      <c r="A16249" s="181" t="s">
        <v>286</v>
      </c>
      <c r="B16249" s="181"/>
      <c r="C16249" s="181"/>
      <c r="D16249" s="182" t="s">
        <v>242</v>
      </c>
      <c r="E16249" s="182"/>
      <c r="F16249" s="104">
        <v>5.86</v>
      </c>
      <c r="G16249" s="183">
        <v>0.47199999999999998</v>
      </c>
      <c r="H16249" s="183"/>
      <c r="I16249" s="176">
        <v>2.7658999999999998</v>
      </c>
      <c r="J16249" s="176"/>
      <c r="K16249" s="176"/>
      <c r="L16249" s="176"/>
      <c r="M16249" s="176"/>
      <c r="N16249" s="176"/>
      <c r="O16249" s="176">
        <v>2.7658999999999998</v>
      </c>
      <c r="P16249" s="176"/>
    </row>
    <row r="16250" spans="1:16" ht="14.1" customHeight="1">
      <c r="A16250" s="181" t="s">
        <v>288</v>
      </c>
      <c r="B16250" s="181"/>
      <c r="C16250" s="181"/>
      <c r="D16250" s="182" t="s">
        <v>242</v>
      </c>
      <c r="E16250" s="182"/>
      <c r="F16250" s="104">
        <v>7.8</v>
      </c>
      <c r="G16250" s="183">
        <v>0.59599999999999997</v>
      </c>
      <c r="H16250" s="183"/>
      <c r="I16250" s="176">
        <v>4.6487999999999996</v>
      </c>
      <c r="J16250" s="176"/>
      <c r="K16250" s="176"/>
      <c r="L16250" s="176"/>
      <c r="M16250" s="176"/>
      <c r="N16250" s="176"/>
      <c r="O16250" s="176">
        <v>4.6487999999999996</v>
      </c>
      <c r="P16250" s="176"/>
    </row>
    <row r="16251" spans="1:16" ht="14.1" customHeight="1">
      <c r="A16251" s="181" t="s">
        <v>244</v>
      </c>
      <c r="B16251" s="181"/>
      <c r="C16251" s="181"/>
      <c r="D16251" s="182"/>
      <c r="E16251" s="182"/>
      <c r="F16251" s="104">
        <v>7.41</v>
      </c>
      <c r="G16251" s="183">
        <v>0.86899999999999999</v>
      </c>
      <c r="H16251" s="183"/>
      <c r="I16251" s="176">
        <v>6.4433999999999996</v>
      </c>
      <c r="J16251" s="176"/>
      <c r="K16251" s="176"/>
      <c r="L16251" s="176"/>
      <c r="M16251" s="176"/>
      <c r="N16251" s="176"/>
      <c r="O16251" s="176">
        <v>6.4433999999999996</v>
      </c>
      <c r="P16251" s="176"/>
    </row>
    <row r="16252" spans="1:16" ht="14.1" customHeight="1">
      <c r="A16252" s="181" t="s">
        <v>245</v>
      </c>
      <c r="B16252" s="181"/>
      <c r="C16252" s="181"/>
      <c r="D16252" s="182"/>
      <c r="E16252" s="182"/>
      <c r="F16252" s="104"/>
      <c r="G16252" s="183"/>
      <c r="H16252" s="183"/>
      <c r="I16252" s="176">
        <v>7.32</v>
      </c>
      <c r="J16252" s="176"/>
      <c r="K16252" s="176"/>
      <c r="L16252" s="176"/>
      <c r="M16252" s="176"/>
      <c r="N16252" s="176"/>
      <c r="O16252" s="176">
        <v>7.32</v>
      </c>
      <c r="P16252" s="176"/>
    </row>
    <row r="16253" spans="1:16" ht="14.1" customHeight="1">
      <c r="A16253" s="177" t="s">
        <v>246</v>
      </c>
      <c r="B16253" s="177"/>
      <c r="C16253" s="177"/>
      <c r="D16253" s="177"/>
      <c r="E16253" s="177"/>
      <c r="F16253" s="177"/>
      <c r="G16253" s="177"/>
      <c r="H16253" s="177"/>
      <c r="I16253" s="177"/>
      <c r="J16253" s="177"/>
      <c r="K16253" s="177"/>
      <c r="L16253" s="177"/>
      <c r="M16253" s="177"/>
      <c r="N16253" s="177"/>
      <c r="O16253" s="178">
        <v>21.18</v>
      </c>
      <c r="P16253" s="178"/>
    </row>
    <row r="16254" spans="1:16" ht="14.1" customHeight="1">
      <c r="A16254" s="177" t="s">
        <v>258</v>
      </c>
      <c r="B16254" s="177"/>
      <c r="C16254" s="177"/>
      <c r="D16254" s="177"/>
      <c r="E16254" s="177"/>
      <c r="F16254" s="177"/>
      <c r="G16254" s="177"/>
      <c r="H16254" s="177"/>
      <c r="I16254" s="177"/>
      <c r="J16254" s="177"/>
      <c r="K16254" s="177"/>
      <c r="L16254" s="177"/>
      <c r="M16254" s="177"/>
      <c r="N16254" s="177"/>
      <c r="O16254" s="177"/>
      <c r="P16254" s="177"/>
    </row>
    <row r="16255" spans="1:16" ht="32.65" customHeight="1">
      <c r="A16255" s="181" t="s">
        <v>311</v>
      </c>
      <c r="B16255" s="181"/>
      <c r="C16255" s="181"/>
      <c r="D16255" s="182" t="s">
        <v>239</v>
      </c>
      <c r="E16255" s="182"/>
      <c r="F16255" s="104">
        <v>2.76</v>
      </c>
      <c r="G16255" s="183">
        <v>1</v>
      </c>
      <c r="H16255" s="183"/>
      <c r="I16255" s="176"/>
      <c r="J16255" s="176"/>
      <c r="K16255" s="176">
        <v>2.76</v>
      </c>
      <c r="L16255" s="176"/>
      <c r="M16255" s="176"/>
      <c r="N16255" s="176"/>
      <c r="O16255" s="176">
        <v>2.76</v>
      </c>
      <c r="P16255" s="176"/>
    </row>
    <row r="16256" spans="1:16" ht="22.7" customHeight="1">
      <c r="A16256" s="181" t="s">
        <v>318</v>
      </c>
      <c r="B16256" s="181"/>
      <c r="C16256" s="181"/>
      <c r="D16256" s="182" t="s">
        <v>239</v>
      </c>
      <c r="E16256" s="182"/>
      <c r="F16256" s="104">
        <v>6.53</v>
      </c>
      <c r="G16256" s="183">
        <v>1</v>
      </c>
      <c r="H16256" s="183"/>
      <c r="I16256" s="176"/>
      <c r="J16256" s="176"/>
      <c r="K16256" s="176">
        <v>6.53</v>
      </c>
      <c r="L16256" s="176"/>
      <c r="M16256" s="176"/>
      <c r="N16256" s="176"/>
      <c r="O16256" s="176">
        <v>6.53</v>
      </c>
      <c r="P16256" s="176"/>
    </row>
    <row r="16257" spans="1:16" ht="42.4" customHeight="1">
      <c r="A16257" s="181" t="s">
        <v>331</v>
      </c>
      <c r="B16257" s="181"/>
      <c r="C16257" s="181"/>
      <c r="D16257" s="182" t="s">
        <v>239</v>
      </c>
      <c r="E16257" s="182"/>
      <c r="F16257" s="104">
        <v>1.43</v>
      </c>
      <c r="G16257" s="183">
        <v>1</v>
      </c>
      <c r="H16257" s="183"/>
      <c r="I16257" s="176"/>
      <c r="J16257" s="176"/>
      <c r="K16257" s="176">
        <v>1.43</v>
      </c>
      <c r="L16257" s="176"/>
      <c r="M16257" s="176"/>
      <c r="N16257" s="176"/>
      <c r="O16257" s="176">
        <v>1.43</v>
      </c>
      <c r="P16257" s="176"/>
    </row>
    <row r="16258" spans="1:16" ht="22.7" customHeight="1">
      <c r="A16258" s="181" t="s">
        <v>336</v>
      </c>
      <c r="B16258" s="181"/>
      <c r="C16258" s="181"/>
      <c r="D16258" s="182" t="s">
        <v>239</v>
      </c>
      <c r="E16258" s="182"/>
      <c r="F16258" s="104">
        <v>7.43</v>
      </c>
      <c r="G16258" s="183">
        <v>1</v>
      </c>
      <c r="H16258" s="183"/>
      <c r="I16258" s="176"/>
      <c r="J16258" s="176"/>
      <c r="K16258" s="176">
        <v>7.43</v>
      </c>
      <c r="L16258" s="176"/>
      <c r="M16258" s="176"/>
      <c r="N16258" s="176"/>
      <c r="O16258" s="176">
        <v>7.43</v>
      </c>
      <c r="P16258" s="176"/>
    </row>
    <row r="16259" spans="1:16" ht="14.1" customHeight="1">
      <c r="A16259" s="177" t="s">
        <v>273</v>
      </c>
      <c r="B16259" s="177"/>
      <c r="C16259" s="177"/>
      <c r="D16259" s="177"/>
      <c r="E16259" s="177"/>
      <c r="F16259" s="177"/>
      <c r="G16259" s="177"/>
      <c r="H16259" s="177"/>
      <c r="I16259" s="177"/>
      <c r="J16259" s="177"/>
      <c r="K16259" s="177"/>
      <c r="L16259" s="177"/>
      <c r="M16259" s="177"/>
      <c r="N16259" s="177"/>
      <c r="O16259" s="178">
        <v>18.149999999999999</v>
      </c>
      <c r="P16259" s="178"/>
    </row>
    <row r="16260" spans="1:16" ht="14.1" customHeight="1">
      <c r="A16260" s="179" t="s">
        <v>247</v>
      </c>
      <c r="B16260" s="179"/>
      <c r="C16260" s="179"/>
      <c r="D16260" s="179"/>
      <c r="E16260" s="179"/>
      <c r="F16260" s="179"/>
      <c r="G16260" s="179"/>
      <c r="H16260" s="179"/>
      <c r="I16260" s="180">
        <v>21.18</v>
      </c>
      <c r="J16260" s="180"/>
      <c r="K16260" s="180">
        <v>18.149999999999999</v>
      </c>
      <c r="L16260" s="180"/>
      <c r="M16260" s="180"/>
      <c r="N16260" s="180"/>
      <c r="O16260" s="180">
        <v>39.33</v>
      </c>
      <c r="P16260" s="180"/>
    </row>
    <row r="16261" spans="1:16" ht="14.1" customHeight="1">
      <c r="A16261" s="172" t="s">
        <v>248</v>
      </c>
      <c r="B16261" s="172"/>
      <c r="C16261" s="172"/>
      <c r="D16261" s="172"/>
      <c r="E16261" s="172"/>
      <c r="F16261" s="172"/>
      <c r="G16261" s="172"/>
      <c r="H16261" s="172"/>
      <c r="I16261" s="173">
        <v>6.1</v>
      </c>
      <c r="J16261" s="173"/>
      <c r="K16261" s="173">
        <v>5.23</v>
      </c>
      <c r="L16261" s="173"/>
      <c r="M16261" s="173"/>
      <c r="N16261" s="173"/>
      <c r="O16261" s="173">
        <v>11.33</v>
      </c>
      <c r="P16261" s="173"/>
    </row>
    <row r="16262" spans="1:16" ht="14.1" customHeight="1">
      <c r="A16262" s="174" t="s">
        <v>249</v>
      </c>
      <c r="B16262" s="174"/>
      <c r="C16262" s="174"/>
      <c r="D16262" s="174"/>
      <c r="E16262" s="174"/>
      <c r="F16262" s="174"/>
      <c r="G16262" s="174"/>
      <c r="H16262" s="174"/>
      <c r="I16262" s="175">
        <v>27.28</v>
      </c>
      <c r="J16262" s="175"/>
      <c r="K16262" s="175">
        <v>23.38</v>
      </c>
      <c r="L16262" s="175"/>
      <c r="M16262" s="175"/>
      <c r="N16262" s="175"/>
      <c r="O16262" s="175">
        <v>50.66</v>
      </c>
      <c r="P16262" s="175"/>
    </row>
    <row r="16263" spans="1:16" ht="14.1" customHeight="1">
      <c r="A16263" s="184" t="s">
        <v>1344</v>
      </c>
      <c r="B16263" s="184"/>
      <c r="C16263" s="184"/>
      <c r="D16263" s="184"/>
      <c r="E16263" s="184"/>
      <c r="F16263" s="184"/>
      <c r="G16263" s="184"/>
      <c r="H16263" s="184"/>
      <c r="I16263" s="184"/>
      <c r="J16263" s="184"/>
      <c r="K16263" s="184"/>
      <c r="L16263" s="184"/>
      <c r="M16263" s="184"/>
      <c r="N16263" s="184"/>
      <c r="O16263" s="185" t="s">
        <v>239</v>
      </c>
      <c r="P16263" s="185"/>
    </row>
    <row r="16264" spans="1:16" ht="14.1" customHeight="1">
      <c r="A16264" s="177" t="s">
        <v>240</v>
      </c>
      <c r="B16264" s="177"/>
      <c r="C16264" s="177"/>
      <c r="D16264" s="177"/>
      <c r="E16264" s="177"/>
      <c r="F16264" s="177"/>
      <c r="G16264" s="177"/>
      <c r="H16264" s="177"/>
      <c r="I16264" s="177"/>
      <c r="J16264" s="177"/>
      <c r="K16264" s="177"/>
      <c r="L16264" s="177"/>
      <c r="M16264" s="177"/>
      <c r="N16264" s="177"/>
      <c r="O16264" s="177"/>
      <c r="P16264" s="177"/>
    </row>
    <row r="16265" spans="1:16" ht="14.1" customHeight="1">
      <c r="A16265" s="181" t="s">
        <v>286</v>
      </c>
      <c r="B16265" s="181"/>
      <c r="C16265" s="181"/>
      <c r="D16265" s="182" t="s">
        <v>242</v>
      </c>
      <c r="E16265" s="182"/>
      <c r="F16265" s="104">
        <v>5.86</v>
      </c>
      <c r="G16265" s="183">
        <v>0.308</v>
      </c>
      <c r="H16265" s="183"/>
      <c r="I16265" s="176">
        <v>1.8048999999999999</v>
      </c>
      <c r="J16265" s="176"/>
      <c r="K16265" s="176"/>
      <c r="L16265" s="176"/>
      <c r="M16265" s="176"/>
      <c r="N16265" s="176"/>
      <c r="O16265" s="176">
        <v>1.8048999999999999</v>
      </c>
      <c r="P16265" s="176"/>
    </row>
    <row r="16266" spans="1:16" ht="14.1" customHeight="1">
      <c r="A16266" s="181" t="s">
        <v>288</v>
      </c>
      <c r="B16266" s="181"/>
      <c r="C16266" s="181"/>
      <c r="D16266" s="182" t="s">
        <v>242</v>
      </c>
      <c r="E16266" s="182"/>
      <c r="F16266" s="104">
        <v>7.8</v>
      </c>
      <c r="G16266" s="183">
        <v>0.432</v>
      </c>
      <c r="H16266" s="183"/>
      <c r="I16266" s="176">
        <v>3.3696000000000002</v>
      </c>
      <c r="J16266" s="176"/>
      <c r="K16266" s="176"/>
      <c r="L16266" s="176"/>
      <c r="M16266" s="176"/>
      <c r="N16266" s="176"/>
      <c r="O16266" s="176">
        <v>3.3696000000000002</v>
      </c>
      <c r="P16266" s="176"/>
    </row>
    <row r="16267" spans="1:16" ht="14.1" customHeight="1">
      <c r="A16267" s="181" t="s">
        <v>244</v>
      </c>
      <c r="B16267" s="181"/>
      <c r="C16267" s="181"/>
      <c r="D16267" s="182"/>
      <c r="E16267" s="182"/>
      <c r="F16267" s="104">
        <v>5.17</v>
      </c>
      <c r="G16267" s="183">
        <v>0.86899999999999999</v>
      </c>
      <c r="H16267" s="183"/>
      <c r="I16267" s="176">
        <v>4.4965999999999999</v>
      </c>
      <c r="J16267" s="176"/>
      <c r="K16267" s="176"/>
      <c r="L16267" s="176"/>
      <c r="M16267" s="176"/>
      <c r="N16267" s="176"/>
      <c r="O16267" s="176">
        <v>4.4965999999999999</v>
      </c>
      <c r="P16267" s="176"/>
    </row>
    <row r="16268" spans="1:16" ht="3.6" customHeight="1"/>
    <row r="16269" spans="1:16" ht="14.1" customHeight="1">
      <c r="A16269" s="170" t="s">
        <v>270</v>
      </c>
      <c r="B16269" s="170"/>
      <c r="C16269" s="170"/>
      <c r="D16269" s="170"/>
      <c r="E16269" s="170"/>
      <c r="F16269" s="170"/>
      <c r="G16269" s="170"/>
      <c r="H16269" s="170"/>
      <c r="I16269" s="170"/>
      <c r="J16269" s="170"/>
      <c r="K16269" s="170"/>
      <c r="L16269" s="170"/>
      <c r="M16269" s="170"/>
      <c r="N16269" s="170"/>
      <c r="O16269" s="170"/>
      <c r="P16269" s="170"/>
    </row>
    <row r="16270" spans="1:16" ht="14.1" customHeight="1">
      <c r="A16270" s="171" t="s">
        <v>271</v>
      </c>
      <c r="B16270" s="171"/>
      <c r="C16270" s="171"/>
      <c r="D16270" s="171"/>
      <c r="E16270" s="171"/>
      <c r="F16270" s="171"/>
      <c r="G16270" s="171"/>
      <c r="H16270" s="171"/>
      <c r="I16270" s="171"/>
      <c r="J16270" s="171"/>
      <c r="K16270" s="171"/>
      <c r="L16270" s="171"/>
      <c r="M16270" s="171"/>
      <c r="N16270" s="171"/>
      <c r="O16270" s="171"/>
      <c r="P16270" s="171"/>
    </row>
    <row r="16271" spans="1:16" ht="65.25" customHeight="1">
      <c r="A16271" s="198"/>
      <c r="B16271" s="198"/>
      <c r="C16271" s="198"/>
      <c r="D16271" s="198"/>
      <c r="E16271" s="198"/>
      <c r="F16271" s="198"/>
      <c r="G16271" s="198"/>
      <c r="H16271" s="198"/>
      <c r="I16271" s="198"/>
      <c r="J16271" s="198"/>
      <c r="K16271" s="198"/>
      <c r="L16271" s="198"/>
      <c r="M16271" s="198"/>
      <c r="N16271" s="198"/>
      <c r="O16271" s="198"/>
      <c r="P16271" s="198"/>
    </row>
    <row r="16272" spans="1:16" ht="5.65" customHeight="1"/>
    <row r="16273" spans="1:16" ht="19.7" customHeight="1">
      <c r="A16273" s="199" t="s">
        <v>218</v>
      </c>
      <c r="B16273" s="199"/>
      <c r="C16273" s="199"/>
      <c r="D16273" s="199"/>
      <c r="E16273" s="199"/>
      <c r="F16273" s="199"/>
      <c r="G16273" s="199"/>
      <c r="H16273" s="199"/>
      <c r="I16273" s="199"/>
      <c r="J16273" s="199"/>
      <c r="K16273" s="199"/>
      <c r="L16273" s="199"/>
      <c r="M16273" s="199"/>
      <c r="N16273" s="199"/>
      <c r="O16273" s="199"/>
      <c r="P16273" s="199"/>
    </row>
    <row r="16274" spans="1:16" ht="15.75" customHeight="1">
      <c r="A16274" s="105" t="s">
        <v>117</v>
      </c>
      <c r="B16274" s="196" t="s">
        <v>118</v>
      </c>
      <c r="C16274" s="196"/>
      <c r="D16274" s="196"/>
      <c r="E16274" s="196"/>
      <c r="F16274" s="196"/>
      <c r="G16274" s="196"/>
      <c r="H16274" s="196"/>
      <c r="I16274" s="196"/>
      <c r="J16274" s="196"/>
      <c r="K16274" s="196"/>
      <c r="L16274" s="193" t="s">
        <v>119</v>
      </c>
      <c r="M16274" s="193"/>
      <c r="N16274" s="200" t="s">
        <v>171</v>
      </c>
      <c r="O16274" s="200"/>
      <c r="P16274" s="200"/>
    </row>
    <row r="16275" spans="1:16" ht="12.6" customHeight="1">
      <c r="A16275" s="105" t="s">
        <v>120</v>
      </c>
      <c r="B16275" s="196" t="s">
        <v>121</v>
      </c>
      <c r="C16275" s="196"/>
      <c r="D16275" s="196"/>
      <c r="E16275" s="196"/>
      <c r="F16275" s="196"/>
      <c r="G16275" s="196"/>
      <c r="H16275" s="196"/>
      <c r="I16275" s="196"/>
      <c r="J16275" s="196"/>
      <c r="K16275" s="196"/>
      <c r="L16275" s="193" t="s">
        <v>219</v>
      </c>
      <c r="M16275" s="193"/>
      <c r="N16275" s="194" t="s">
        <v>3435</v>
      </c>
      <c r="O16275" s="194"/>
      <c r="P16275" s="194"/>
    </row>
    <row r="16276" spans="1:16" ht="14.45" customHeight="1">
      <c r="A16276" s="105" t="s">
        <v>220</v>
      </c>
      <c r="B16276" s="193" t="s">
        <v>170</v>
      </c>
      <c r="C16276" s="193"/>
      <c r="D16276" s="193"/>
      <c r="E16276" s="193"/>
      <c r="F16276" s="193"/>
      <c r="G16276" s="193"/>
      <c r="H16276" s="193"/>
      <c r="I16276" s="193"/>
      <c r="J16276" s="193"/>
      <c r="K16276" s="193"/>
      <c r="L16276" s="193" t="s">
        <v>122</v>
      </c>
      <c r="M16276" s="193"/>
      <c r="N16276" s="194"/>
      <c r="O16276" s="194"/>
      <c r="P16276" s="194"/>
    </row>
    <row r="16277" spans="1:16" ht="14.65" customHeight="1">
      <c r="A16277" s="105" t="s">
        <v>221</v>
      </c>
      <c r="B16277" s="193" t="s">
        <v>170</v>
      </c>
      <c r="C16277" s="193"/>
      <c r="D16277" s="193"/>
      <c r="E16277" s="193"/>
      <c r="F16277" s="193"/>
      <c r="G16277" s="193"/>
      <c r="H16277" s="193"/>
      <c r="I16277" s="193"/>
      <c r="J16277" s="193"/>
      <c r="K16277" s="193"/>
      <c r="L16277" s="193" t="s">
        <v>123</v>
      </c>
      <c r="M16277" s="193"/>
      <c r="N16277" s="194" t="s">
        <v>124</v>
      </c>
      <c r="O16277" s="194"/>
      <c r="P16277" s="194"/>
    </row>
    <row r="16278" spans="1:16" ht="26.45" customHeight="1">
      <c r="A16278" s="105" t="s">
        <v>222</v>
      </c>
      <c r="B16278" s="193" t="s">
        <v>170</v>
      </c>
      <c r="C16278" s="193"/>
      <c r="D16278" s="193"/>
      <c r="E16278" s="193"/>
      <c r="F16278" s="193"/>
      <c r="G16278" s="193"/>
      <c r="H16278" s="193"/>
      <c r="I16278" s="193"/>
      <c r="J16278" s="193"/>
      <c r="K16278" s="193"/>
      <c r="L16278" s="193" t="s">
        <v>125</v>
      </c>
      <c r="M16278" s="193"/>
      <c r="N16278" s="195" t="s">
        <v>3814</v>
      </c>
      <c r="O16278" s="195"/>
      <c r="P16278" s="195"/>
    </row>
    <row r="16279" spans="1:16" ht="13.35" customHeight="1">
      <c r="A16279" s="106" t="s">
        <v>126</v>
      </c>
      <c r="B16279" s="188"/>
      <c r="C16279" s="188"/>
      <c r="D16279" s="188"/>
      <c r="E16279" s="188"/>
      <c r="F16279" s="188"/>
      <c r="G16279" s="188"/>
      <c r="H16279" s="188"/>
      <c r="I16279" s="188"/>
      <c r="J16279" s="188"/>
      <c r="K16279" s="188"/>
      <c r="L16279" s="188" t="s">
        <v>127</v>
      </c>
      <c r="M16279" s="188"/>
      <c r="N16279" s="189" t="s">
        <v>173</v>
      </c>
      <c r="O16279" s="189"/>
      <c r="P16279" s="189"/>
    </row>
    <row r="16280" spans="1:16" ht="15.75" customHeight="1">
      <c r="A16280" s="190" t="s">
        <v>223</v>
      </c>
      <c r="B16280" s="190"/>
      <c r="C16280" s="191" t="s">
        <v>224</v>
      </c>
      <c r="D16280" s="191"/>
      <c r="E16280" s="192" t="s">
        <v>225</v>
      </c>
      <c r="F16280" s="192"/>
      <c r="G16280" s="192"/>
      <c r="H16280" s="191" t="s">
        <v>226</v>
      </c>
      <c r="I16280" s="191"/>
      <c r="J16280" s="192" t="s">
        <v>227</v>
      </c>
      <c r="K16280" s="192"/>
      <c r="L16280" s="192"/>
      <c r="M16280" s="192"/>
      <c r="N16280" s="192"/>
      <c r="O16280" s="192"/>
      <c r="P16280" s="103" t="s">
        <v>228</v>
      </c>
    </row>
    <row r="16281" spans="1:16" ht="17.100000000000001" customHeight="1">
      <c r="A16281" s="186" t="s">
        <v>229</v>
      </c>
      <c r="B16281" s="186"/>
      <c r="C16281" s="186"/>
      <c r="D16281" s="187" t="s">
        <v>230</v>
      </c>
      <c r="E16281" s="187"/>
      <c r="F16281" s="187" t="s">
        <v>231</v>
      </c>
      <c r="G16281" s="187" t="s">
        <v>232</v>
      </c>
      <c r="H16281" s="187"/>
      <c r="I16281" s="187" t="s">
        <v>233</v>
      </c>
      <c r="J16281" s="187"/>
      <c r="K16281" s="187"/>
      <c r="L16281" s="187"/>
      <c r="M16281" s="187"/>
      <c r="N16281" s="187"/>
      <c r="O16281" s="187"/>
      <c r="P16281" s="187"/>
    </row>
    <row r="16282" spans="1:16" ht="17.100000000000001" customHeight="1">
      <c r="A16282" s="186"/>
      <c r="B16282" s="186"/>
      <c r="C16282" s="186"/>
      <c r="D16282" s="187"/>
      <c r="E16282" s="187"/>
      <c r="F16282" s="187"/>
      <c r="G16282" s="187"/>
      <c r="H16282" s="187"/>
      <c r="I16282" s="187" t="s">
        <v>234</v>
      </c>
      <c r="J16282" s="187"/>
      <c r="K16282" s="187" t="s">
        <v>235</v>
      </c>
      <c r="L16282" s="187"/>
      <c r="M16282" s="187" t="s">
        <v>236</v>
      </c>
      <c r="N16282" s="187"/>
      <c r="O16282" s="187" t="s">
        <v>237</v>
      </c>
      <c r="P16282" s="187"/>
    </row>
    <row r="16283" spans="1:16" ht="14.1" customHeight="1">
      <c r="A16283" s="181" t="s">
        <v>245</v>
      </c>
      <c r="B16283" s="181"/>
      <c r="C16283" s="181"/>
      <c r="D16283" s="182"/>
      <c r="E16283" s="182"/>
      <c r="F16283" s="104"/>
      <c r="G16283" s="183"/>
      <c r="H16283" s="183"/>
      <c r="I16283" s="176">
        <v>5.07</v>
      </c>
      <c r="J16283" s="176"/>
      <c r="K16283" s="176"/>
      <c r="L16283" s="176"/>
      <c r="M16283" s="176"/>
      <c r="N16283" s="176"/>
      <c r="O16283" s="176">
        <v>5.07</v>
      </c>
      <c r="P16283" s="176"/>
    </row>
    <row r="16284" spans="1:16" ht="14.1" customHeight="1">
      <c r="A16284" s="177" t="s">
        <v>246</v>
      </c>
      <c r="B16284" s="177"/>
      <c r="C16284" s="177"/>
      <c r="D16284" s="177"/>
      <c r="E16284" s="177"/>
      <c r="F16284" s="177"/>
      <c r="G16284" s="177"/>
      <c r="H16284" s="177"/>
      <c r="I16284" s="177"/>
      <c r="J16284" s="177"/>
      <c r="K16284" s="177"/>
      <c r="L16284" s="177"/>
      <c r="M16284" s="177"/>
      <c r="N16284" s="177"/>
      <c r="O16284" s="178">
        <v>14.74</v>
      </c>
      <c r="P16284" s="178"/>
    </row>
    <row r="16285" spans="1:16" ht="14.1" customHeight="1">
      <c r="A16285" s="177" t="s">
        <v>258</v>
      </c>
      <c r="B16285" s="177"/>
      <c r="C16285" s="177"/>
      <c r="D16285" s="177"/>
      <c r="E16285" s="177"/>
      <c r="F16285" s="177"/>
      <c r="G16285" s="177"/>
      <c r="H16285" s="177"/>
      <c r="I16285" s="177"/>
      <c r="J16285" s="177"/>
      <c r="K16285" s="177"/>
      <c r="L16285" s="177"/>
      <c r="M16285" s="177"/>
      <c r="N16285" s="177"/>
      <c r="O16285" s="177"/>
      <c r="P16285" s="177"/>
    </row>
    <row r="16286" spans="1:16" ht="32.65" customHeight="1">
      <c r="A16286" s="181" t="s">
        <v>311</v>
      </c>
      <c r="B16286" s="181"/>
      <c r="C16286" s="181"/>
      <c r="D16286" s="182" t="s">
        <v>239</v>
      </c>
      <c r="E16286" s="182"/>
      <c r="F16286" s="104">
        <v>2.76</v>
      </c>
      <c r="G16286" s="183">
        <v>1</v>
      </c>
      <c r="H16286" s="183"/>
      <c r="I16286" s="176"/>
      <c r="J16286" s="176"/>
      <c r="K16286" s="176">
        <v>2.76</v>
      </c>
      <c r="L16286" s="176"/>
      <c r="M16286" s="176"/>
      <c r="N16286" s="176"/>
      <c r="O16286" s="176">
        <v>2.76</v>
      </c>
      <c r="P16286" s="176"/>
    </row>
    <row r="16287" spans="1:16" ht="42.4" customHeight="1">
      <c r="A16287" s="181" t="s">
        <v>331</v>
      </c>
      <c r="B16287" s="181"/>
      <c r="C16287" s="181"/>
      <c r="D16287" s="182" t="s">
        <v>239</v>
      </c>
      <c r="E16287" s="182"/>
      <c r="F16287" s="104">
        <v>1.43</v>
      </c>
      <c r="G16287" s="183">
        <v>1</v>
      </c>
      <c r="H16287" s="183"/>
      <c r="I16287" s="176"/>
      <c r="J16287" s="176"/>
      <c r="K16287" s="176">
        <v>1.43</v>
      </c>
      <c r="L16287" s="176"/>
      <c r="M16287" s="176"/>
      <c r="N16287" s="176"/>
      <c r="O16287" s="176">
        <v>1.43</v>
      </c>
      <c r="P16287" s="176"/>
    </row>
    <row r="16288" spans="1:16" ht="22.7" customHeight="1">
      <c r="A16288" s="181" t="s">
        <v>336</v>
      </c>
      <c r="B16288" s="181"/>
      <c r="C16288" s="181"/>
      <c r="D16288" s="182" t="s">
        <v>239</v>
      </c>
      <c r="E16288" s="182"/>
      <c r="F16288" s="104">
        <v>7.43</v>
      </c>
      <c r="G16288" s="183">
        <v>1</v>
      </c>
      <c r="H16288" s="183"/>
      <c r="I16288" s="176"/>
      <c r="J16288" s="176"/>
      <c r="K16288" s="176">
        <v>7.43</v>
      </c>
      <c r="L16288" s="176"/>
      <c r="M16288" s="176"/>
      <c r="N16288" s="176"/>
      <c r="O16288" s="176">
        <v>7.43</v>
      </c>
      <c r="P16288" s="176"/>
    </row>
    <row r="16289" spans="1:16" ht="14.1" customHeight="1">
      <c r="A16289" s="177" t="s">
        <v>273</v>
      </c>
      <c r="B16289" s="177"/>
      <c r="C16289" s="177"/>
      <c r="D16289" s="177"/>
      <c r="E16289" s="177"/>
      <c r="F16289" s="177"/>
      <c r="G16289" s="177"/>
      <c r="H16289" s="177"/>
      <c r="I16289" s="177"/>
      <c r="J16289" s="177"/>
      <c r="K16289" s="177"/>
      <c r="L16289" s="177"/>
      <c r="M16289" s="177"/>
      <c r="N16289" s="177"/>
      <c r="O16289" s="178">
        <v>11.62</v>
      </c>
      <c r="P16289" s="178"/>
    </row>
    <row r="16290" spans="1:16" ht="14.1" customHeight="1">
      <c r="A16290" s="179" t="s">
        <v>247</v>
      </c>
      <c r="B16290" s="179"/>
      <c r="C16290" s="179"/>
      <c r="D16290" s="179"/>
      <c r="E16290" s="179"/>
      <c r="F16290" s="179"/>
      <c r="G16290" s="179"/>
      <c r="H16290" s="179"/>
      <c r="I16290" s="180">
        <v>14.74</v>
      </c>
      <c r="J16290" s="180"/>
      <c r="K16290" s="180">
        <v>11.62</v>
      </c>
      <c r="L16290" s="180"/>
      <c r="M16290" s="180"/>
      <c r="N16290" s="180"/>
      <c r="O16290" s="180">
        <v>26.36</v>
      </c>
      <c r="P16290" s="180"/>
    </row>
    <row r="16291" spans="1:16" ht="14.1" customHeight="1">
      <c r="A16291" s="172" t="s">
        <v>248</v>
      </c>
      <c r="B16291" s="172"/>
      <c r="C16291" s="172"/>
      <c r="D16291" s="172"/>
      <c r="E16291" s="172"/>
      <c r="F16291" s="172"/>
      <c r="G16291" s="172"/>
      <c r="H16291" s="172"/>
      <c r="I16291" s="173">
        <v>4.25</v>
      </c>
      <c r="J16291" s="173"/>
      <c r="K16291" s="173">
        <v>3.35</v>
      </c>
      <c r="L16291" s="173"/>
      <c r="M16291" s="173"/>
      <c r="N16291" s="173"/>
      <c r="O16291" s="173">
        <v>7.6</v>
      </c>
      <c r="P16291" s="173"/>
    </row>
    <row r="16292" spans="1:16" ht="14.1" customHeight="1">
      <c r="A16292" s="174" t="s">
        <v>249</v>
      </c>
      <c r="B16292" s="174"/>
      <c r="C16292" s="174"/>
      <c r="D16292" s="174"/>
      <c r="E16292" s="174"/>
      <c r="F16292" s="174"/>
      <c r="G16292" s="174"/>
      <c r="H16292" s="174"/>
      <c r="I16292" s="175">
        <v>18.989999999999998</v>
      </c>
      <c r="J16292" s="175"/>
      <c r="K16292" s="175">
        <v>14.97</v>
      </c>
      <c r="L16292" s="175"/>
      <c r="M16292" s="175"/>
      <c r="N16292" s="175"/>
      <c r="O16292" s="175">
        <v>33.96</v>
      </c>
      <c r="P16292" s="175"/>
    </row>
    <row r="16293" spans="1:16" ht="22.7" customHeight="1">
      <c r="A16293" s="184" t="s">
        <v>1345</v>
      </c>
      <c r="B16293" s="184"/>
      <c r="C16293" s="184"/>
      <c r="D16293" s="184"/>
      <c r="E16293" s="184"/>
      <c r="F16293" s="184"/>
      <c r="G16293" s="184"/>
      <c r="H16293" s="184"/>
      <c r="I16293" s="184"/>
      <c r="J16293" s="184"/>
      <c r="K16293" s="184"/>
      <c r="L16293" s="184"/>
      <c r="M16293" s="184"/>
      <c r="N16293" s="184"/>
      <c r="O16293" s="185" t="s">
        <v>239</v>
      </c>
      <c r="P16293" s="185"/>
    </row>
    <row r="16294" spans="1:16" ht="14.1" customHeight="1">
      <c r="A16294" s="177" t="s">
        <v>240</v>
      </c>
      <c r="B16294" s="177"/>
      <c r="C16294" s="177"/>
      <c r="D16294" s="177"/>
      <c r="E16294" s="177"/>
      <c r="F16294" s="177"/>
      <c r="G16294" s="177"/>
      <c r="H16294" s="177"/>
      <c r="I16294" s="177"/>
      <c r="J16294" s="177"/>
      <c r="K16294" s="177"/>
      <c r="L16294" s="177"/>
      <c r="M16294" s="177"/>
      <c r="N16294" s="177"/>
      <c r="O16294" s="177"/>
      <c r="P16294" s="177"/>
    </row>
    <row r="16295" spans="1:16" ht="14.1" customHeight="1">
      <c r="A16295" s="181" t="s">
        <v>286</v>
      </c>
      <c r="B16295" s="181"/>
      <c r="C16295" s="181"/>
      <c r="D16295" s="182" t="s">
        <v>242</v>
      </c>
      <c r="E16295" s="182"/>
      <c r="F16295" s="104">
        <v>5.86</v>
      </c>
      <c r="G16295" s="183">
        <v>0.29629519999999998</v>
      </c>
      <c r="H16295" s="183"/>
      <c r="I16295" s="176">
        <v>1.7363</v>
      </c>
      <c r="J16295" s="176"/>
      <c r="K16295" s="176"/>
      <c r="L16295" s="176"/>
      <c r="M16295" s="176"/>
      <c r="N16295" s="176"/>
      <c r="O16295" s="176">
        <v>1.7363</v>
      </c>
      <c r="P16295" s="176"/>
    </row>
    <row r="16296" spans="1:16" ht="14.1" customHeight="1">
      <c r="A16296" s="181" t="s">
        <v>288</v>
      </c>
      <c r="B16296" s="181"/>
      <c r="C16296" s="181"/>
      <c r="D16296" s="182" t="s">
        <v>242</v>
      </c>
      <c r="E16296" s="182"/>
      <c r="F16296" s="104">
        <v>7.8</v>
      </c>
      <c r="G16296" s="183">
        <v>0.29629519999999998</v>
      </c>
      <c r="H16296" s="183"/>
      <c r="I16296" s="176">
        <v>2.3111000000000002</v>
      </c>
      <c r="J16296" s="176"/>
      <c r="K16296" s="176"/>
      <c r="L16296" s="176"/>
      <c r="M16296" s="176"/>
      <c r="N16296" s="176"/>
      <c r="O16296" s="176">
        <v>2.3111000000000002</v>
      </c>
      <c r="P16296" s="176"/>
    </row>
    <row r="16297" spans="1:16" ht="14.1" customHeight="1">
      <c r="A16297" s="181" t="s">
        <v>257</v>
      </c>
      <c r="B16297" s="181"/>
      <c r="C16297" s="181"/>
      <c r="D16297" s="182" t="s">
        <v>242</v>
      </c>
      <c r="E16297" s="182"/>
      <c r="F16297" s="104">
        <v>5.65</v>
      </c>
      <c r="G16297" s="183">
        <v>4.9411999999999998E-2</v>
      </c>
      <c r="H16297" s="183"/>
      <c r="I16297" s="176">
        <v>0.2792</v>
      </c>
      <c r="J16297" s="176"/>
      <c r="K16297" s="176"/>
      <c r="L16297" s="176"/>
      <c r="M16297" s="176"/>
      <c r="N16297" s="176"/>
      <c r="O16297" s="176">
        <v>0.2792</v>
      </c>
      <c r="P16297" s="176"/>
    </row>
    <row r="16298" spans="1:16" ht="14.1" customHeight="1">
      <c r="A16298" s="181" t="s">
        <v>244</v>
      </c>
      <c r="B16298" s="181"/>
      <c r="C16298" s="181"/>
      <c r="D16298" s="182"/>
      <c r="E16298" s="182"/>
      <c r="F16298" s="104">
        <v>4.33</v>
      </c>
      <c r="G16298" s="183">
        <v>0.86899999999999999</v>
      </c>
      <c r="H16298" s="183"/>
      <c r="I16298" s="176">
        <v>3.7597999999999998</v>
      </c>
      <c r="J16298" s="176"/>
      <c r="K16298" s="176"/>
      <c r="L16298" s="176"/>
      <c r="M16298" s="176"/>
      <c r="N16298" s="176"/>
      <c r="O16298" s="176">
        <v>3.7597999999999998</v>
      </c>
      <c r="P16298" s="176"/>
    </row>
    <row r="16299" spans="1:16" ht="14.1" customHeight="1">
      <c r="A16299" s="181" t="s">
        <v>245</v>
      </c>
      <c r="B16299" s="181"/>
      <c r="C16299" s="181"/>
      <c r="D16299" s="182"/>
      <c r="E16299" s="182"/>
      <c r="F16299" s="104"/>
      <c r="G16299" s="183"/>
      <c r="H16299" s="183"/>
      <c r="I16299" s="176">
        <v>4.38</v>
      </c>
      <c r="J16299" s="176"/>
      <c r="K16299" s="176"/>
      <c r="L16299" s="176"/>
      <c r="M16299" s="176"/>
      <c r="N16299" s="176"/>
      <c r="O16299" s="176">
        <v>4.38</v>
      </c>
      <c r="P16299" s="176"/>
    </row>
    <row r="16300" spans="1:16" ht="14.1" customHeight="1">
      <c r="A16300" s="177" t="s">
        <v>246</v>
      </c>
      <c r="B16300" s="177"/>
      <c r="C16300" s="177"/>
      <c r="D16300" s="177"/>
      <c r="E16300" s="177"/>
      <c r="F16300" s="177"/>
      <c r="G16300" s="177"/>
      <c r="H16300" s="177"/>
      <c r="I16300" s="177"/>
      <c r="J16300" s="177"/>
      <c r="K16300" s="177"/>
      <c r="L16300" s="177"/>
      <c r="M16300" s="177"/>
      <c r="N16300" s="177"/>
      <c r="O16300" s="178">
        <v>12.47</v>
      </c>
      <c r="P16300" s="178"/>
    </row>
    <row r="16301" spans="1:16" ht="14.1" customHeight="1">
      <c r="A16301" s="177" t="s">
        <v>258</v>
      </c>
      <c r="B16301" s="177"/>
      <c r="C16301" s="177"/>
      <c r="D16301" s="177"/>
      <c r="E16301" s="177"/>
      <c r="F16301" s="177"/>
      <c r="G16301" s="177"/>
      <c r="H16301" s="177"/>
      <c r="I16301" s="177"/>
      <c r="J16301" s="177"/>
      <c r="K16301" s="177"/>
      <c r="L16301" s="177"/>
      <c r="M16301" s="177"/>
      <c r="N16301" s="177"/>
      <c r="O16301" s="177"/>
      <c r="P16301" s="177"/>
    </row>
    <row r="16302" spans="1:16" ht="14.1" customHeight="1">
      <c r="A16302" s="181" t="s">
        <v>259</v>
      </c>
      <c r="B16302" s="181"/>
      <c r="C16302" s="181"/>
      <c r="D16302" s="182" t="s">
        <v>260</v>
      </c>
      <c r="E16302" s="182"/>
      <c r="F16302" s="104">
        <v>85.31</v>
      </c>
      <c r="G16302" s="183">
        <v>5.104E-3</v>
      </c>
      <c r="H16302" s="183"/>
      <c r="I16302" s="176"/>
      <c r="J16302" s="176"/>
      <c r="K16302" s="176">
        <v>0.43540000000000001</v>
      </c>
      <c r="L16302" s="176"/>
      <c r="M16302" s="176"/>
      <c r="N16302" s="176"/>
      <c r="O16302" s="176">
        <v>0.43540000000000001</v>
      </c>
      <c r="P16302" s="176"/>
    </row>
    <row r="16303" spans="1:16" ht="14.1" customHeight="1">
      <c r="A16303" s="181" t="s">
        <v>302</v>
      </c>
      <c r="B16303" s="181"/>
      <c r="C16303" s="181"/>
      <c r="D16303" s="182" t="s">
        <v>262</v>
      </c>
      <c r="E16303" s="182"/>
      <c r="F16303" s="104">
        <v>1.91</v>
      </c>
      <c r="G16303" s="183">
        <v>0.51215999999999995</v>
      </c>
      <c r="H16303" s="183"/>
      <c r="I16303" s="176"/>
      <c r="J16303" s="176"/>
      <c r="K16303" s="176">
        <v>0.97819999999999996</v>
      </c>
      <c r="L16303" s="176"/>
      <c r="M16303" s="176"/>
      <c r="N16303" s="176"/>
      <c r="O16303" s="176">
        <v>0.97819999999999996</v>
      </c>
      <c r="P16303" s="176"/>
    </row>
    <row r="16304" spans="1:16" ht="14.1" customHeight="1">
      <c r="A16304" s="181" t="s">
        <v>261</v>
      </c>
      <c r="B16304" s="181"/>
      <c r="C16304" s="181"/>
      <c r="D16304" s="182" t="s">
        <v>262</v>
      </c>
      <c r="E16304" s="182"/>
      <c r="F16304" s="104">
        <v>0.86</v>
      </c>
      <c r="G16304" s="183">
        <v>1.1523159999999999</v>
      </c>
      <c r="H16304" s="183"/>
      <c r="I16304" s="176"/>
      <c r="J16304" s="176"/>
      <c r="K16304" s="176">
        <v>0.99099999999999999</v>
      </c>
      <c r="L16304" s="176"/>
      <c r="M16304" s="176"/>
      <c r="N16304" s="176"/>
      <c r="O16304" s="176">
        <v>0.99099999999999999</v>
      </c>
      <c r="P16304" s="176"/>
    </row>
    <row r="16305" spans="1:16" ht="32.65" customHeight="1">
      <c r="A16305" s="181" t="s">
        <v>327</v>
      </c>
      <c r="B16305" s="181"/>
      <c r="C16305" s="181"/>
      <c r="D16305" s="182" t="s">
        <v>239</v>
      </c>
      <c r="E16305" s="182"/>
      <c r="F16305" s="104">
        <v>48.38</v>
      </c>
      <c r="G16305" s="183">
        <v>1</v>
      </c>
      <c r="H16305" s="183"/>
      <c r="I16305" s="176"/>
      <c r="J16305" s="176"/>
      <c r="K16305" s="176">
        <v>48.38</v>
      </c>
      <c r="L16305" s="176"/>
      <c r="M16305" s="176"/>
      <c r="N16305" s="176"/>
      <c r="O16305" s="176">
        <v>48.38</v>
      </c>
      <c r="P16305" s="176"/>
    </row>
    <row r="16306" spans="1:16" ht="14.1" customHeight="1">
      <c r="A16306" s="177" t="s">
        <v>273</v>
      </c>
      <c r="B16306" s="177"/>
      <c r="C16306" s="177"/>
      <c r="D16306" s="177"/>
      <c r="E16306" s="177"/>
      <c r="F16306" s="177"/>
      <c r="G16306" s="177"/>
      <c r="H16306" s="177"/>
      <c r="I16306" s="177"/>
      <c r="J16306" s="177"/>
      <c r="K16306" s="177"/>
      <c r="L16306" s="177"/>
      <c r="M16306" s="177"/>
      <c r="N16306" s="177"/>
      <c r="O16306" s="178">
        <v>50.78</v>
      </c>
      <c r="P16306" s="178"/>
    </row>
    <row r="16307" spans="1:16" ht="14.1" customHeight="1">
      <c r="A16307" s="179" t="s">
        <v>247</v>
      </c>
      <c r="B16307" s="179"/>
      <c r="C16307" s="179"/>
      <c r="D16307" s="179"/>
      <c r="E16307" s="179"/>
      <c r="F16307" s="179"/>
      <c r="G16307" s="179"/>
      <c r="H16307" s="179"/>
      <c r="I16307" s="180">
        <v>12.47</v>
      </c>
      <c r="J16307" s="180"/>
      <c r="K16307" s="180">
        <v>50.78</v>
      </c>
      <c r="L16307" s="180"/>
      <c r="M16307" s="180"/>
      <c r="N16307" s="180"/>
      <c r="O16307" s="180">
        <v>63.25</v>
      </c>
      <c r="P16307" s="180"/>
    </row>
    <row r="16308" spans="1:16" ht="14.1" customHeight="1">
      <c r="A16308" s="172" t="s">
        <v>248</v>
      </c>
      <c r="B16308" s="172"/>
      <c r="C16308" s="172"/>
      <c r="D16308" s="172"/>
      <c r="E16308" s="172"/>
      <c r="F16308" s="172"/>
      <c r="G16308" s="172"/>
      <c r="H16308" s="172"/>
      <c r="I16308" s="173">
        <v>3.59</v>
      </c>
      <c r="J16308" s="173"/>
      <c r="K16308" s="173">
        <v>14.64</v>
      </c>
      <c r="L16308" s="173"/>
      <c r="M16308" s="173"/>
      <c r="N16308" s="173"/>
      <c r="O16308" s="173">
        <v>18.23</v>
      </c>
      <c r="P16308" s="173"/>
    </row>
    <row r="16309" spans="1:16" ht="14.1" customHeight="1">
      <c r="A16309" s="174" t="s">
        <v>249</v>
      </c>
      <c r="B16309" s="174"/>
      <c r="C16309" s="174"/>
      <c r="D16309" s="174"/>
      <c r="E16309" s="174"/>
      <c r="F16309" s="174"/>
      <c r="G16309" s="174"/>
      <c r="H16309" s="174"/>
      <c r="I16309" s="175">
        <v>16.059999999999999</v>
      </c>
      <c r="J16309" s="175"/>
      <c r="K16309" s="175">
        <v>65.42</v>
      </c>
      <c r="L16309" s="175"/>
      <c r="M16309" s="175"/>
      <c r="N16309" s="175"/>
      <c r="O16309" s="175">
        <v>81.48</v>
      </c>
      <c r="P16309" s="175"/>
    </row>
    <row r="16310" spans="1:16" ht="22.7" customHeight="1">
      <c r="A16310" s="184" t="s">
        <v>1346</v>
      </c>
      <c r="B16310" s="184"/>
      <c r="C16310" s="184"/>
      <c r="D16310" s="184"/>
      <c r="E16310" s="184"/>
      <c r="F16310" s="184"/>
      <c r="G16310" s="184"/>
      <c r="H16310" s="184"/>
      <c r="I16310" s="184"/>
      <c r="J16310" s="184"/>
      <c r="K16310" s="184"/>
      <c r="L16310" s="184"/>
      <c r="M16310" s="184"/>
      <c r="N16310" s="184"/>
      <c r="O16310" s="185" t="s">
        <v>268</v>
      </c>
      <c r="P16310" s="185"/>
    </row>
    <row r="16311" spans="1:16" ht="14.1" customHeight="1">
      <c r="A16311" s="177" t="s">
        <v>240</v>
      </c>
      <c r="B16311" s="177"/>
      <c r="C16311" s="177"/>
      <c r="D16311" s="177"/>
      <c r="E16311" s="177"/>
      <c r="F16311" s="177"/>
      <c r="G16311" s="177"/>
      <c r="H16311" s="177"/>
      <c r="I16311" s="177"/>
      <c r="J16311" s="177"/>
      <c r="K16311" s="177"/>
      <c r="L16311" s="177"/>
      <c r="M16311" s="177"/>
      <c r="N16311" s="177"/>
      <c r="O16311" s="177"/>
      <c r="P16311" s="177"/>
    </row>
    <row r="16312" spans="1:16" ht="14.1" customHeight="1">
      <c r="A16312" s="181" t="s">
        <v>286</v>
      </c>
      <c r="B16312" s="181"/>
      <c r="C16312" s="181"/>
      <c r="D16312" s="182" t="s">
        <v>242</v>
      </c>
      <c r="E16312" s="182"/>
      <c r="F16312" s="104">
        <v>5.86</v>
      </c>
      <c r="G16312" s="183">
        <v>6.3506999999999994E-2</v>
      </c>
      <c r="H16312" s="183"/>
      <c r="I16312" s="176">
        <v>0.37219999999999998</v>
      </c>
      <c r="J16312" s="176"/>
      <c r="K16312" s="176"/>
      <c r="L16312" s="176"/>
      <c r="M16312" s="176"/>
      <c r="N16312" s="176"/>
      <c r="O16312" s="176">
        <v>0.37219999999999998</v>
      </c>
      <c r="P16312" s="176"/>
    </row>
    <row r="16313" spans="1:16" ht="3.4" customHeight="1"/>
    <row r="16314" spans="1:16" ht="14.1" customHeight="1">
      <c r="A16314" s="170" t="s">
        <v>270</v>
      </c>
      <c r="B16314" s="170"/>
      <c r="C16314" s="170"/>
      <c r="D16314" s="170"/>
      <c r="E16314" s="170"/>
      <c r="F16314" s="170"/>
      <c r="G16314" s="170"/>
      <c r="H16314" s="170"/>
      <c r="I16314" s="170"/>
      <c r="J16314" s="170"/>
      <c r="K16314" s="170"/>
      <c r="L16314" s="170"/>
      <c r="M16314" s="170"/>
      <c r="N16314" s="170"/>
      <c r="O16314" s="170"/>
      <c r="P16314" s="170"/>
    </row>
    <row r="16315" spans="1:16" ht="14.1" customHeight="1">
      <c r="A16315" s="171" t="s">
        <v>271</v>
      </c>
      <c r="B16315" s="171"/>
      <c r="C16315" s="171"/>
      <c r="D16315" s="171"/>
      <c r="E16315" s="171"/>
      <c r="F16315" s="171"/>
      <c r="G16315" s="171"/>
      <c r="H16315" s="171"/>
      <c r="I16315" s="171"/>
      <c r="J16315" s="171"/>
      <c r="K16315" s="171"/>
      <c r="L16315" s="171"/>
      <c r="M16315" s="171"/>
      <c r="N16315" s="171"/>
      <c r="O16315" s="171"/>
      <c r="P16315" s="171"/>
    </row>
    <row r="16316" spans="1:16" ht="65.25" customHeight="1">
      <c r="A16316" s="198"/>
      <c r="B16316" s="198"/>
      <c r="C16316" s="198"/>
      <c r="D16316" s="198"/>
      <c r="E16316" s="198"/>
      <c r="F16316" s="198"/>
      <c r="G16316" s="198"/>
      <c r="H16316" s="198"/>
      <c r="I16316" s="198"/>
      <c r="J16316" s="198"/>
      <c r="K16316" s="198"/>
      <c r="L16316" s="198"/>
      <c r="M16316" s="198"/>
      <c r="N16316" s="198"/>
      <c r="O16316" s="198"/>
      <c r="P16316" s="198"/>
    </row>
    <row r="16317" spans="1:16" ht="5.65" customHeight="1"/>
    <row r="16318" spans="1:16" ht="19.7" customHeight="1">
      <c r="A16318" s="199" t="s">
        <v>218</v>
      </c>
      <c r="B16318" s="199"/>
      <c r="C16318" s="199"/>
      <c r="D16318" s="199"/>
      <c r="E16318" s="199"/>
      <c r="F16318" s="199"/>
      <c r="G16318" s="199"/>
      <c r="H16318" s="199"/>
      <c r="I16318" s="199"/>
      <c r="J16318" s="199"/>
      <c r="K16318" s="199"/>
      <c r="L16318" s="199"/>
      <c r="M16318" s="199"/>
      <c r="N16318" s="199"/>
      <c r="O16318" s="199"/>
      <c r="P16318" s="199"/>
    </row>
    <row r="16319" spans="1:16" ht="15.75" customHeight="1">
      <c r="A16319" s="105" t="s">
        <v>117</v>
      </c>
      <c r="B16319" s="196" t="s">
        <v>118</v>
      </c>
      <c r="C16319" s="196"/>
      <c r="D16319" s="196"/>
      <c r="E16319" s="196"/>
      <c r="F16319" s="196"/>
      <c r="G16319" s="196"/>
      <c r="H16319" s="196"/>
      <c r="I16319" s="196"/>
      <c r="J16319" s="196"/>
      <c r="K16319" s="196"/>
      <c r="L16319" s="193" t="s">
        <v>119</v>
      </c>
      <c r="M16319" s="193"/>
      <c r="N16319" s="200" t="s">
        <v>171</v>
      </c>
      <c r="O16319" s="200"/>
      <c r="P16319" s="200"/>
    </row>
    <row r="16320" spans="1:16" ht="12.6" customHeight="1">
      <c r="A16320" s="105" t="s">
        <v>120</v>
      </c>
      <c r="B16320" s="196" t="s">
        <v>121</v>
      </c>
      <c r="C16320" s="196"/>
      <c r="D16320" s="196"/>
      <c r="E16320" s="196"/>
      <c r="F16320" s="196"/>
      <c r="G16320" s="196"/>
      <c r="H16320" s="196"/>
      <c r="I16320" s="196"/>
      <c r="J16320" s="196"/>
      <c r="K16320" s="196"/>
      <c r="L16320" s="193" t="s">
        <v>219</v>
      </c>
      <c r="M16320" s="193"/>
      <c r="N16320" s="194" t="s">
        <v>3435</v>
      </c>
      <c r="O16320" s="194"/>
      <c r="P16320" s="194"/>
    </row>
    <row r="16321" spans="1:16" ht="14.45" customHeight="1">
      <c r="A16321" s="105" t="s">
        <v>220</v>
      </c>
      <c r="B16321" s="193" t="s">
        <v>170</v>
      </c>
      <c r="C16321" s="193"/>
      <c r="D16321" s="193"/>
      <c r="E16321" s="193"/>
      <c r="F16321" s="193"/>
      <c r="G16321" s="193"/>
      <c r="H16321" s="193"/>
      <c r="I16321" s="193"/>
      <c r="J16321" s="193"/>
      <c r="K16321" s="193"/>
      <c r="L16321" s="193" t="s">
        <v>122</v>
      </c>
      <c r="M16321" s="193"/>
      <c r="N16321" s="194"/>
      <c r="O16321" s="194"/>
      <c r="P16321" s="194"/>
    </row>
    <row r="16322" spans="1:16" ht="14.65" customHeight="1">
      <c r="A16322" s="105" t="s">
        <v>221</v>
      </c>
      <c r="B16322" s="193" t="s">
        <v>170</v>
      </c>
      <c r="C16322" s="193"/>
      <c r="D16322" s="193"/>
      <c r="E16322" s="193"/>
      <c r="F16322" s="193"/>
      <c r="G16322" s="193"/>
      <c r="H16322" s="193"/>
      <c r="I16322" s="193"/>
      <c r="J16322" s="193"/>
      <c r="K16322" s="193"/>
      <c r="L16322" s="193" t="s">
        <v>123</v>
      </c>
      <c r="M16322" s="193"/>
      <c r="N16322" s="194" t="s">
        <v>124</v>
      </c>
      <c r="O16322" s="194"/>
      <c r="P16322" s="194"/>
    </row>
    <row r="16323" spans="1:16" ht="26.45" customHeight="1">
      <c r="A16323" s="105" t="s">
        <v>222</v>
      </c>
      <c r="B16323" s="193" t="s">
        <v>170</v>
      </c>
      <c r="C16323" s="193"/>
      <c r="D16323" s="193"/>
      <c r="E16323" s="193"/>
      <c r="F16323" s="193"/>
      <c r="G16323" s="193"/>
      <c r="H16323" s="193"/>
      <c r="I16323" s="193"/>
      <c r="J16323" s="193"/>
      <c r="K16323" s="193"/>
      <c r="L16323" s="193" t="s">
        <v>125</v>
      </c>
      <c r="M16323" s="193"/>
      <c r="N16323" s="195" t="s">
        <v>3815</v>
      </c>
      <c r="O16323" s="195"/>
      <c r="P16323" s="195"/>
    </row>
    <row r="16324" spans="1:16" ht="13.35" customHeight="1">
      <c r="A16324" s="106" t="s">
        <v>126</v>
      </c>
      <c r="B16324" s="188"/>
      <c r="C16324" s="188"/>
      <c r="D16324" s="188"/>
      <c r="E16324" s="188"/>
      <c r="F16324" s="188"/>
      <c r="G16324" s="188"/>
      <c r="H16324" s="188"/>
      <c r="I16324" s="188"/>
      <c r="J16324" s="188"/>
      <c r="K16324" s="188"/>
      <c r="L16324" s="188" t="s">
        <v>127</v>
      </c>
      <c r="M16324" s="188"/>
      <c r="N16324" s="189" t="s">
        <v>173</v>
      </c>
      <c r="O16324" s="189"/>
      <c r="P16324" s="189"/>
    </row>
    <row r="16325" spans="1:16" ht="15.75" customHeight="1">
      <c r="A16325" s="190" t="s">
        <v>223</v>
      </c>
      <c r="B16325" s="190"/>
      <c r="C16325" s="191" t="s">
        <v>224</v>
      </c>
      <c r="D16325" s="191"/>
      <c r="E16325" s="192" t="s">
        <v>225</v>
      </c>
      <c r="F16325" s="192"/>
      <c r="G16325" s="192"/>
      <c r="H16325" s="191" t="s">
        <v>226</v>
      </c>
      <c r="I16325" s="191"/>
      <c r="J16325" s="192" t="s">
        <v>227</v>
      </c>
      <c r="K16325" s="192"/>
      <c r="L16325" s="192"/>
      <c r="M16325" s="192"/>
      <c r="N16325" s="192"/>
      <c r="O16325" s="192"/>
      <c r="P16325" s="103" t="s">
        <v>228</v>
      </c>
    </row>
    <row r="16326" spans="1:16" ht="17.100000000000001" customHeight="1">
      <c r="A16326" s="186" t="s">
        <v>229</v>
      </c>
      <c r="B16326" s="186"/>
      <c r="C16326" s="186"/>
      <c r="D16326" s="187" t="s">
        <v>230</v>
      </c>
      <c r="E16326" s="187"/>
      <c r="F16326" s="187" t="s">
        <v>231</v>
      </c>
      <c r="G16326" s="187" t="s">
        <v>232</v>
      </c>
      <c r="H16326" s="187"/>
      <c r="I16326" s="187" t="s">
        <v>233</v>
      </c>
      <c r="J16326" s="187"/>
      <c r="K16326" s="187"/>
      <c r="L16326" s="187"/>
      <c r="M16326" s="187"/>
      <c r="N16326" s="187"/>
      <c r="O16326" s="187"/>
      <c r="P16326" s="187"/>
    </row>
    <row r="16327" spans="1:16" ht="17.100000000000001" customHeight="1">
      <c r="A16327" s="186"/>
      <c r="B16327" s="186"/>
      <c r="C16327" s="186"/>
      <c r="D16327" s="187"/>
      <c r="E16327" s="187"/>
      <c r="F16327" s="187"/>
      <c r="G16327" s="187"/>
      <c r="H16327" s="187"/>
      <c r="I16327" s="187" t="s">
        <v>234</v>
      </c>
      <c r="J16327" s="187"/>
      <c r="K16327" s="187" t="s">
        <v>235</v>
      </c>
      <c r="L16327" s="187"/>
      <c r="M16327" s="187" t="s">
        <v>236</v>
      </c>
      <c r="N16327" s="187"/>
      <c r="O16327" s="187" t="s">
        <v>237</v>
      </c>
      <c r="P16327" s="187"/>
    </row>
    <row r="16328" spans="1:16" ht="22.7" customHeight="1">
      <c r="A16328" s="181" t="s">
        <v>287</v>
      </c>
      <c r="B16328" s="181"/>
      <c r="C16328" s="181"/>
      <c r="D16328" s="182" t="s">
        <v>242</v>
      </c>
      <c r="E16328" s="182"/>
      <c r="F16328" s="104">
        <v>5.86</v>
      </c>
      <c r="G16328" s="183">
        <v>0.01</v>
      </c>
      <c r="H16328" s="183"/>
      <c r="I16328" s="176">
        <v>5.8599999999999999E-2</v>
      </c>
      <c r="J16328" s="176"/>
      <c r="K16328" s="176"/>
      <c r="L16328" s="176"/>
      <c r="M16328" s="176"/>
      <c r="N16328" s="176"/>
      <c r="O16328" s="176">
        <v>5.8599999999999999E-2</v>
      </c>
      <c r="P16328" s="176"/>
    </row>
    <row r="16329" spans="1:16" ht="14.1" customHeight="1">
      <c r="A16329" s="181" t="s">
        <v>288</v>
      </c>
      <c r="B16329" s="181"/>
      <c r="C16329" s="181"/>
      <c r="D16329" s="182" t="s">
        <v>242</v>
      </c>
      <c r="E16329" s="182"/>
      <c r="F16329" s="104">
        <v>7.8</v>
      </c>
      <c r="G16329" s="183">
        <v>6.3506999999999994E-2</v>
      </c>
      <c r="H16329" s="183"/>
      <c r="I16329" s="176">
        <v>0.49540000000000001</v>
      </c>
      <c r="J16329" s="176"/>
      <c r="K16329" s="176"/>
      <c r="L16329" s="176"/>
      <c r="M16329" s="176"/>
      <c r="N16329" s="176"/>
      <c r="O16329" s="176">
        <v>0.49540000000000001</v>
      </c>
      <c r="P16329" s="176"/>
    </row>
    <row r="16330" spans="1:16" ht="14.1" customHeight="1">
      <c r="A16330" s="181" t="s">
        <v>289</v>
      </c>
      <c r="B16330" s="181"/>
      <c r="C16330" s="181"/>
      <c r="D16330" s="182" t="s">
        <v>242</v>
      </c>
      <c r="E16330" s="182"/>
      <c r="F16330" s="104">
        <v>7.8</v>
      </c>
      <c r="G16330" s="183">
        <v>6.9000000000000006E-2</v>
      </c>
      <c r="H16330" s="183"/>
      <c r="I16330" s="176">
        <v>0.53820000000000001</v>
      </c>
      <c r="J16330" s="176"/>
      <c r="K16330" s="176"/>
      <c r="L16330" s="176"/>
      <c r="M16330" s="176"/>
      <c r="N16330" s="176"/>
      <c r="O16330" s="176">
        <v>0.53820000000000001</v>
      </c>
      <c r="P16330" s="176"/>
    </row>
    <row r="16331" spans="1:16" ht="14.1" customHeight="1">
      <c r="A16331" s="181" t="s">
        <v>244</v>
      </c>
      <c r="B16331" s="181"/>
      <c r="C16331" s="181"/>
      <c r="D16331" s="182"/>
      <c r="E16331" s="182"/>
      <c r="F16331" s="104">
        <v>1.46</v>
      </c>
      <c r="G16331" s="183">
        <v>0.86899999999999999</v>
      </c>
      <c r="H16331" s="183"/>
      <c r="I16331" s="176">
        <v>1.2726</v>
      </c>
      <c r="J16331" s="176"/>
      <c r="K16331" s="176"/>
      <c r="L16331" s="176"/>
      <c r="M16331" s="176"/>
      <c r="N16331" s="176"/>
      <c r="O16331" s="176">
        <v>1.2726</v>
      </c>
      <c r="P16331" s="176"/>
    </row>
    <row r="16332" spans="1:16" ht="14.1" customHeight="1">
      <c r="A16332" s="181" t="s">
        <v>245</v>
      </c>
      <c r="B16332" s="181"/>
      <c r="C16332" s="181"/>
      <c r="D16332" s="182"/>
      <c r="E16332" s="182"/>
      <c r="F16332" s="104"/>
      <c r="G16332" s="183"/>
      <c r="H16332" s="183"/>
      <c r="I16332" s="176">
        <v>1.35</v>
      </c>
      <c r="J16332" s="176"/>
      <c r="K16332" s="176"/>
      <c r="L16332" s="176"/>
      <c r="M16332" s="176"/>
      <c r="N16332" s="176"/>
      <c r="O16332" s="176">
        <v>1.35</v>
      </c>
      <c r="P16332" s="176"/>
    </row>
    <row r="16333" spans="1:16" ht="14.1" customHeight="1">
      <c r="A16333" s="177" t="s">
        <v>246</v>
      </c>
      <c r="B16333" s="177"/>
      <c r="C16333" s="177"/>
      <c r="D16333" s="177"/>
      <c r="E16333" s="177"/>
      <c r="F16333" s="177"/>
      <c r="G16333" s="177"/>
      <c r="H16333" s="177"/>
      <c r="I16333" s="177"/>
      <c r="J16333" s="177"/>
      <c r="K16333" s="177"/>
      <c r="L16333" s="177"/>
      <c r="M16333" s="177"/>
      <c r="N16333" s="177"/>
      <c r="O16333" s="178">
        <v>4.09</v>
      </c>
      <c r="P16333" s="178"/>
    </row>
    <row r="16334" spans="1:16" ht="14.1" customHeight="1">
      <c r="A16334" s="177" t="s">
        <v>258</v>
      </c>
      <c r="B16334" s="177"/>
      <c r="C16334" s="177"/>
      <c r="D16334" s="177"/>
      <c r="E16334" s="177"/>
      <c r="F16334" s="177"/>
      <c r="G16334" s="177"/>
      <c r="H16334" s="177"/>
      <c r="I16334" s="177"/>
      <c r="J16334" s="177"/>
      <c r="K16334" s="177"/>
      <c r="L16334" s="177"/>
      <c r="M16334" s="177"/>
      <c r="N16334" s="177"/>
      <c r="O16334" s="177"/>
      <c r="P16334" s="177"/>
    </row>
    <row r="16335" spans="1:16" ht="32.450000000000003" customHeight="1">
      <c r="A16335" s="181" t="s">
        <v>294</v>
      </c>
      <c r="B16335" s="181"/>
      <c r="C16335" s="181"/>
      <c r="D16335" s="182" t="s">
        <v>239</v>
      </c>
      <c r="E16335" s="182"/>
      <c r="F16335" s="104">
        <v>1.36</v>
      </c>
      <c r="G16335" s="183">
        <v>0.65</v>
      </c>
      <c r="H16335" s="183"/>
      <c r="I16335" s="176"/>
      <c r="J16335" s="176"/>
      <c r="K16335" s="176">
        <v>0.88400000000000001</v>
      </c>
      <c r="L16335" s="176"/>
      <c r="M16335" s="176"/>
      <c r="N16335" s="176"/>
      <c r="O16335" s="176">
        <v>0.88400000000000001</v>
      </c>
      <c r="P16335" s="176"/>
    </row>
    <row r="16336" spans="1:16" ht="22.7" customHeight="1">
      <c r="A16336" s="181" t="s">
        <v>1011</v>
      </c>
      <c r="B16336" s="181"/>
      <c r="C16336" s="181"/>
      <c r="D16336" s="182" t="s">
        <v>268</v>
      </c>
      <c r="E16336" s="182"/>
      <c r="F16336" s="104">
        <v>2.5099999999999998</v>
      </c>
      <c r="G16336" s="183">
        <v>1.1000000000000001</v>
      </c>
      <c r="H16336" s="183"/>
      <c r="I16336" s="176"/>
      <c r="J16336" s="176"/>
      <c r="K16336" s="176">
        <v>2.7610000000000001</v>
      </c>
      <c r="L16336" s="176"/>
      <c r="M16336" s="176"/>
      <c r="N16336" s="176"/>
      <c r="O16336" s="176">
        <v>2.7610000000000001</v>
      </c>
      <c r="P16336" s="176"/>
    </row>
    <row r="16337" spans="1:16" ht="14.1" customHeight="1">
      <c r="A16337" s="177" t="s">
        <v>273</v>
      </c>
      <c r="B16337" s="177"/>
      <c r="C16337" s="177"/>
      <c r="D16337" s="177"/>
      <c r="E16337" s="177"/>
      <c r="F16337" s="177"/>
      <c r="G16337" s="177"/>
      <c r="H16337" s="177"/>
      <c r="I16337" s="177"/>
      <c r="J16337" s="177"/>
      <c r="K16337" s="177"/>
      <c r="L16337" s="177"/>
      <c r="M16337" s="177"/>
      <c r="N16337" s="177"/>
      <c r="O16337" s="178">
        <v>3.65</v>
      </c>
      <c r="P16337" s="178"/>
    </row>
    <row r="16338" spans="1:16" ht="14.1" customHeight="1">
      <c r="A16338" s="179" t="s">
        <v>247</v>
      </c>
      <c r="B16338" s="179"/>
      <c r="C16338" s="179"/>
      <c r="D16338" s="179"/>
      <c r="E16338" s="179"/>
      <c r="F16338" s="179"/>
      <c r="G16338" s="179"/>
      <c r="H16338" s="179"/>
      <c r="I16338" s="180">
        <v>4.09</v>
      </c>
      <c r="J16338" s="180"/>
      <c r="K16338" s="180">
        <v>3.65</v>
      </c>
      <c r="L16338" s="180"/>
      <c r="M16338" s="180"/>
      <c r="N16338" s="180"/>
      <c r="O16338" s="180">
        <v>7.74</v>
      </c>
      <c r="P16338" s="180"/>
    </row>
    <row r="16339" spans="1:16" ht="14.1" customHeight="1">
      <c r="A16339" s="172" t="s">
        <v>248</v>
      </c>
      <c r="B16339" s="172"/>
      <c r="C16339" s="172"/>
      <c r="D16339" s="172"/>
      <c r="E16339" s="172"/>
      <c r="F16339" s="172"/>
      <c r="G16339" s="172"/>
      <c r="H16339" s="172"/>
      <c r="I16339" s="173">
        <v>1.18</v>
      </c>
      <c r="J16339" s="173"/>
      <c r="K16339" s="173">
        <v>1.05</v>
      </c>
      <c r="L16339" s="173"/>
      <c r="M16339" s="173"/>
      <c r="N16339" s="173"/>
      <c r="O16339" s="173">
        <v>2.23</v>
      </c>
      <c r="P16339" s="173"/>
    </row>
    <row r="16340" spans="1:16" ht="14.1" customHeight="1">
      <c r="A16340" s="174" t="s">
        <v>249</v>
      </c>
      <c r="B16340" s="174"/>
      <c r="C16340" s="174"/>
      <c r="D16340" s="174"/>
      <c r="E16340" s="174"/>
      <c r="F16340" s="174"/>
      <c r="G16340" s="174"/>
      <c r="H16340" s="174"/>
      <c r="I16340" s="175">
        <v>5.27</v>
      </c>
      <c r="J16340" s="175"/>
      <c r="K16340" s="175">
        <v>4.7</v>
      </c>
      <c r="L16340" s="175"/>
      <c r="M16340" s="175"/>
      <c r="N16340" s="175"/>
      <c r="O16340" s="175">
        <v>9.9700000000000006</v>
      </c>
      <c r="P16340" s="175"/>
    </row>
    <row r="16341" spans="1:16" ht="14.1" customHeight="1">
      <c r="A16341" s="184" t="s">
        <v>1347</v>
      </c>
      <c r="B16341" s="184"/>
      <c r="C16341" s="184"/>
      <c r="D16341" s="184"/>
      <c r="E16341" s="184"/>
      <c r="F16341" s="184"/>
      <c r="G16341" s="184"/>
      <c r="H16341" s="184"/>
      <c r="I16341" s="184"/>
      <c r="J16341" s="184"/>
      <c r="K16341" s="184"/>
      <c r="L16341" s="184"/>
      <c r="M16341" s="184"/>
      <c r="N16341" s="184"/>
      <c r="O16341" s="185" t="s">
        <v>268</v>
      </c>
      <c r="P16341" s="185"/>
    </row>
    <row r="16342" spans="1:16" ht="14.1" customHeight="1">
      <c r="A16342" s="177" t="s">
        <v>240</v>
      </c>
      <c r="B16342" s="177"/>
      <c r="C16342" s="177"/>
      <c r="D16342" s="177"/>
      <c r="E16342" s="177"/>
      <c r="F16342" s="177"/>
      <c r="G16342" s="177"/>
      <c r="H16342" s="177"/>
      <c r="I16342" s="177"/>
      <c r="J16342" s="177"/>
      <c r="K16342" s="177"/>
      <c r="L16342" s="177"/>
      <c r="M16342" s="177"/>
      <c r="N16342" s="177"/>
      <c r="O16342" s="177"/>
      <c r="P16342" s="177"/>
    </row>
    <row r="16343" spans="1:16" ht="14.1" customHeight="1">
      <c r="A16343" s="181" t="s">
        <v>286</v>
      </c>
      <c r="B16343" s="181"/>
      <c r="C16343" s="181"/>
      <c r="D16343" s="182" t="s">
        <v>242</v>
      </c>
      <c r="E16343" s="182"/>
      <c r="F16343" s="104">
        <v>5.86</v>
      </c>
      <c r="G16343" s="183">
        <v>0.46614100000000003</v>
      </c>
      <c r="H16343" s="183"/>
      <c r="I16343" s="176">
        <v>2.7315999999999998</v>
      </c>
      <c r="J16343" s="176"/>
      <c r="K16343" s="176"/>
      <c r="L16343" s="176"/>
      <c r="M16343" s="176"/>
      <c r="N16343" s="176"/>
      <c r="O16343" s="176">
        <v>2.7315999999999998</v>
      </c>
      <c r="P16343" s="176"/>
    </row>
    <row r="16344" spans="1:16" ht="14.1" customHeight="1">
      <c r="A16344" s="181" t="s">
        <v>288</v>
      </c>
      <c r="B16344" s="181"/>
      <c r="C16344" s="181"/>
      <c r="D16344" s="182" t="s">
        <v>242</v>
      </c>
      <c r="E16344" s="182"/>
      <c r="F16344" s="104">
        <v>7.8</v>
      </c>
      <c r="G16344" s="183">
        <v>0.93228200000000006</v>
      </c>
      <c r="H16344" s="183"/>
      <c r="I16344" s="176">
        <v>7.2717999999999998</v>
      </c>
      <c r="J16344" s="176"/>
      <c r="K16344" s="176"/>
      <c r="L16344" s="176"/>
      <c r="M16344" s="176"/>
      <c r="N16344" s="176"/>
      <c r="O16344" s="176">
        <v>7.2717999999999998</v>
      </c>
      <c r="P16344" s="176"/>
    </row>
    <row r="16345" spans="1:16" ht="14.1" customHeight="1">
      <c r="A16345" s="181" t="s">
        <v>244</v>
      </c>
      <c r="B16345" s="181"/>
      <c r="C16345" s="181"/>
      <c r="D16345" s="182"/>
      <c r="E16345" s="182"/>
      <c r="F16345" s="104">
        <v>10</v>
      </c>
      <c r="G16345" s="183">
        <v>0.86899999999999999</v>
      </c>
      <c r="H16345" s="183"/>
      <c r="I16345" s="176">
        <v>8.6929999999999996</v>
      </c>
      <c r="J16345" s="176"/>
      <c r="K16345" s="176"/>
      <c r="L16345" s="176"/>
      <c r="M16345" s="176"/>
      <c r="N16345" s="176"/>
      <c r="O16345" s="176">
        <v>8.6929999999999996</v>
      </c>
      <c r="P16345" s="176"/>
    </row>
    <row r="16346" spans="1:16" ht="14.1" customHeight="1">
      <c r="A16346" s="181" t="s">
        <v>245</v>
      </c>
      <c r="B16346" s="181"/>
      <c r="C16346" s="181"/>
      <c r="D16346" s="182"/>
      <c r="E16346" s="182"/>
      <c r="F16346" s="104"/>
      <c r="G16346" s="183"/>
      <c r="H16346" s="183"/>
      <c r="I16346" s="176">
        <v>9.59</v>
      </c>
      <c r="J16346" s="176"/>
      <c r="K16346" s="176"/>
      <c r="L16346" s="176"/>
      <c r="M16346" s="176"/>
      <c r="N16346" s="176"/>
      <c r="O16346" s="176">
        <v>9.59</v>
      </c>
      <c r="P16346" s="176"/>
    </row>
    <row r="16347" spans="1:16" ht="14.1" customHeight="1">
      <c r="A16347" s="177" t="s">
        <v>246</v>
      </c>
      <c r="B16347" s="177"/>
      <c r="C16347" s="177"/>
      <c r="D16347" s="177"/>
      <c r="E16347" s="177"/>
      <c r="F16347" s="177"/>
      <c r="G16347" s="177"/>
      <c r="H16347" s="177"/>
      <c r="I16347" s="177"/>
      <c r="J16347" s="177"/>
      <c r="K16347" s="177"/>
      <c r="L16347" s="177"/>
      <c r="M16347" s="177"/>
      <c r="N16347" s="177"/>
      <c r="O16347" s="178">
        <v>28.29</v>
      </c>
      <c r="P16347" s="178"/>
    </row>
    <row r="16348" spans="1:16" ht="14.1" customHeight="1">
      <c r="A16348" s="177" t="s">
        <v>258</v>
      </c>
      <c r="B16348" s="177"/>
      <c r="C16348" s="177"/>
      <c r="D16348" s="177"/>
      <c r="E16348" s="177"/>
      <c r="F16348" s="177"/>
      <c r="G16348" s="177"/>
      <c r="H16348" s="177"/>
      <c r="I16348" s="177"/>
      <c r="J16348" s="177"/>
      <c r="K16348" s="177"/>
      <c r="L16348" s="177"/>
      <c r="M16348" s="177"/>
      <c r="N16348" s="177"/>
      <c r="O16348" s="177"/>
      <c r="P16348" s="177"/>
    </row>
    <row r="16349" spans="1:16" ht="22.7" customHeight="1">
      <c r="A16349" s="181" t="s">
        <v>1251</v>
      </c>
      <c r="B16349" s="181"/>
      <c r="C16349" s="181"/>
      <c r="D16349" s="182" t="s">
        <v>268</v>
      </c>
      <c r="E16349" s="182"/>
      <c r="F16349" s="104">
        <v>12.93</v>
      </c>
      <c r="G16349" s="183">
        <v>1.05</v>
      </c>
      <c r="H16349" s="183"/>
      <c r="I16349" s="176"/>
      <c r="J16349" s="176"/>
      <c r="K16349" s="176">
        <v>13.576499999999999</v>
      </c>
      <c r="L16349" s="176"/>
      <c r="M16349" s="176"/>
      <c r="N16349" s="176"/>
      <c r="O16349" s="176">
        <v>13.576499999999999</v>
      </c>
      <c r="P16349" s="176"/>
    </row>
    <row r="16350" spans="1:16" ht="14.1" customHeight="1">
      <c r="A16350" s="177" t="s">
        <v>273</v>
      </c>
      <c r="B16350" s="177"/>
      <c r="C16350" s="177"/>
      <c r="D16350" s="177"/>
      <c r="E16350" s="177"/>
      <c r="F16350" s="177"/>
      <c r="G16350" s="177"/>
      <c r="H16350" s="177"/>
      <c r="I16350" s="177"/>
      <c r="J16350" s="177"/>
      <c r="K16350" s="177"/>
      <c r="L16350" s="177"/>
      <c r="M16350" s="177"/>
      <c r="N16350" s="177"/>
      <c r="O16350" s="178">
        <v>13.58</v>
      </c>
      <c r="P16350" s="178"/>
    </row>
    <row r="16351" spans="1:16" ht="14.1" customHeight="1">
      <c r="A16351" s="179" t="s">
        <v>247</v>
      </c>
      <c r="B16351" s="179"/>
      <c r="C16351" s="179"/>
      <c r="D16351" s="179"/>
      <c r="E16351" s="179"/>
      <c r="F16351" s="179"/>
      <c r="G16351" s="179"/>
      <c r="H16351" s="179"/>
      <c r="I16351" s="180">
        <v>28.29</v>
      </c>
      <c r="J16351" s="180"/>
      <c r="K16351" s="180">
        <v>13.58</v>
      </c>
      <c r="L16351" s="180"/>
      <c r="M16351" s="180"/>
      <c r="N16351" s="180"/>
      <c r="O16351" s="180">
        <v>41.87</v>
      </c>
      <c r="P16351" s="180"/>
    </row>
    <row r="16352" spans="1:16" ht="14.1" customHeight="1">
      <c r="A16352" s="172" t="s">
        <v>248</v>
      </c>
      <c r="B16352" s="172"/>
      <c r="C16352" s="172"/>
      <c r="D16352" s="172"/>
      <c r="E16352" s="172"/>
      <c r="F16352" s="172"/>
      <c r="G16352" s="172"/>
      <c r="H16352" s="172"/>
      <c r="I16352" s="173">
        <v>8.16</v>
      </c>
      <c r="J16352" s="173"/>
      <c r="K16352" s="173">
        <v>3.91</v>
      </c>
      <c r="L16352" s="173"/>
      <c r="M16352" s="173"/>
      <c r="N16352" s="173"/>
      <c r="O16352" s="173">
        <v>12.07</v>
      </c>
      <c r="P16352" s="173"/>
    </row>
    <row r="16353" spans="1:16" ht="14.1" customHeight="1">
      <c r="A16353" s="174" t="s">
        <v>249</v>
      </c>
      <c r="B16353" s="174"/>
      <c r="C16353" s="174"/>
      <c r="D16353" s="174"/>
      <c r="E16353" s="174"/>
      <c r="F16353" s="174"/>
      <c r="G16353" s="174"/>
      <c r="H16353" s="174"/>
      <c r="I16353" s="175">
        <v>36.450000000000003</v>
      </c>
      <c r="J16353" s="175"/>
      <c r="K16353" s="175">
        <v>17.489999999999998</v>
      </c>
      <c r="L16353" s="175"/>
      <c r="M16353" s="175"/>
      <c r="N16353" s="175"/>
      <c r="O16353" s="175">
        <v>53.94</v>
      </c>
      <c r="P16353" s="175"/>
    </row>
    <row r="16354" spans="1:16" ht="22.7" customHeight="1">
      <c r="A16354" s="184" t="s">
        <v>1348</v>
      </c>
      <c r="B16354" s="184"/>
      <c r="C16354" s="184"/>
      <c r="D16354" s="184"/>
      <c r="E16354" s="184"/>
      <c r="F16354" s="184"/>
      <c r="G16354" s="184"/>
      <c r="H16354" s="184"/>
      <c r="I16354" s="184"/>
      <c r="J16354" s="184"/>
      <c r="K16354" s="184"/>
      <c r="L16354" s="184"/>
      <c r="M16354" s="184"/>
      <c r="N16354" s="184"/>
      <c r="O16354" s="185" t="s">
        <v>268</v>
      </c>
      <c r="P16354" s="185"/>
    </row>
    <row r="16355" spans="1:16" ht="14.1" customHeight="1">
      <c r="A16355" s="177" t="s">
        <v>240</v>
      </c>
      <c r="B16355" s="177"/>
      <c r="C16355" s="177"/>
      <c r="D16355" s="177"/>
      <c r="E16355" s="177"/>
      <c r="F16355" s="177"/>
      <c r="G16355" s="177"/>
      <c r="H16355" s="177"/>
      <c r="I16355" s="177"/>
      <c r="J16355" s="177"/>
      <c r="K16355" s="177"/>
      <c r="L16355" s="177"/>
      <c r="M16355" s="177"/>
      <c r="N16355" s="177"/>
      <c r="O16355" s="177"/>
      <c r="P16355" s="177"/>
    </row>
    <row r="16356" spans="1:16" ht="22.7" customHeight="1">
      <c r="A16356" s="181" t="s">
        <v>287</v>
      </c>
      <c r="B16356" s="181"/>
      <c r="C16356" s="181"/>
      <c r="D16356" s="182" t="s">
        <v>242</v>
      </c>
      <c r="E16356" s="182"/>
      <c r="F16356" s="104">
        <v>5.86</v>
      </c>
      <c r="G16356" s="183">
        <v>1.7775E-3</v>
      </c>
      <c r="H16356" s="183"/>
      <c r="I16356" s="176">
        <v>1.04E-2</v>
      </c>
      <c r="J16356" s="176"/>
      <c r="K16356" s="176"/>
      <c r="L16356" s="176"/>
      <c r="M16356" s="176"/>
      <c r="N16356" s="176"/>
      <c r="O16356" s="176">
        <v>1.04E-2</v>
      </c>
      <c r="P16356" s="176"/>
    </row>
    <row r="16357" spans="1:16" ht="14.1" customHeight="1">
      <c r="A16357" s="181" t="s">
        <v>289</v>
      </c>
      <c r="B16357" s="181"/>
      <c r="C16357" s="181"/>
      <c r="D16357" s="182" t="s">
        <v>242</v>
      </c>
      <c r="E16357" s="182"/>
      <c r="F16357" s="104">
        <v>7.8</v>
      </c>
      <c r="G16357" s="183">
        <v>1.33309E-2</v>
      </c>
      <c r="H16357" s="183"/>
      <c r="I16357" s="176">
        <v>0.104</v>
      </c>
      <c r="J16357" s="176"/>
      <c r="K16357" s="176"/>
      <c r="L16357" s="176"/>
      <c r="M16357" s="176"/>
      <c r="N16357" s="176"/>
      <c r="O16357" s="176">
        <v>0.104</v>
      </c>
      <c r="P16357" s="176"/>
    </row>
    <row r="16358" spans="1:16" ht="14.1" customHeight="1">
      <c r="A16358" s="181" t="s">
        <v>244</v>
      </c>
      <c r="B16358" s="181"/>
      <c r="C16358" s="181"/>
      <c r="D16358" s="182"/>
      <c r="E16358" s="182"/>
      <c r="F16358" s="104">
        <v>0.11</v>
      </c>
      <c r="G16358" s="183">
        <v>0.86899999999999999</v>
      </c>
      <c r="H16358" s="183"/>
      <c r="I16358" s="176">
        <v>9.9400000000000002E-2</v>
      </c>
      <c r="J16358" s="176"/>
      <c r="K16358" s="176"/>
      <c r="L16358" s="176"/>
      <c r="M16358" s="176"/>
      <c r="N16358" s="176"/>
      <c r="O16358" s="176">
        <v>9.9400000000000002E-2</v>
      </c>
      <c r="P16358" s="176"/>
    </row>
    <row r="16359" spans="1:16" ht="14.1" customHeight="1">
      <c r="A16359" s="181" t="s">
        <v>245</v>
      </c>
      <c r="B16359" s="181"/>
      <c r="C16359" s="181"/>
      <c r="D16359" s="182"/>
      <c r="E16359" s="182"/>
      <c r="F16359" s="104"/>
      <c r="G16359" s="183"/>
      <c r="H16359" s="183"/>
      <c r="I16359" s="176">
        <v>0.09</v>
      </c>
      <c r="J16359" s="176"/>
      <c r="K16359" s="176"/>
      <c r="L16359" s="176"/>
      <c r="M16359" s="176"/>
      <c r="N16359" s="176"/>
      <c r="O16359" s="176">
        <v>0.09</v>
      </c>
      <c r="P16359" s="176"/>
    </row>
    <row r="16360" spans="1:16" ht="4.3499999999999996" customHeight="1"/>
    <row r="16361" spans="1:16" ht="14.1" customHeight="1">
      <c r="A16361" s="170" t="s">
        <v>270</v>
      </c>
      <c r="B16361" s="170"/>
      <c r="C16361" s="170"/>
      <c r="D16361" s="170"/>
      <c r="E16361" s="170"/>
      <c r="F16361" s="170"/>
      <c r="G16361" s="170"/>
      <c r="H16361" s="170"/>
      <c r="I16361" s="170"/>
      <c r="J16361" s="170"/>
      <c r="K16361" s="170"/>
      <c r="L16361" s="170"/>
      <c r="M16361" s="170"/>
      <c r="N16361" s="170"/>
      <c r="O16361" s="170"/>
      <c r="P16361" s="170"/>
    </row>
    <row r="16362" spans="1:16" ht="14.1" customHeight="1">
      <c r="A16362" s="171" t="s">
        <v>271</v>
      </c>
      <c r="B16362" s="171"/>
      <c r="C16362" s="171"/>
      <c r="D16362" s="171"/>
      <c r="E16362" s="171"/>
      <c r="F16362" s="171"/>
      <c r="G16362" s="171"/>
      <c r="H16362" s="171"/>
      <c r="I16362" s="171"/>
      <c r="J16362" s="171"/>
      <c r="K16362" s="171"/>
      <c r="L16362" s="171"/>
      <c r="M16362" s="171"/>
      <c r="N16362" s="171"/>
      <c r="O16362" s="171"/>
      <c r="P16362" s="171"/>
    </row>
    <row r="16363" spans="1:16" ht="65.25" customHeight="1">
      <c r="A16363" s="198"/>
      <c r="B16363" s="198"/>
      <c r="C16363" s="198"/>
      <c r="D16363" s="198"/>
      <c r="E16363" s="198"/>
      <c r="F16363" s="198"/>
      <c r="G16363" s="198"/>
      <c r="H16363" s="198"/>
      <c r="I16363" s="198"/>
      <c r="J16363" s="198"/>
      <c r="K16363" s="198"/>
      <c r="L16363" s="198"/>
      <c r="M16363" s="198"/>
      <c r="N16363" s="198"/>
      <c r="O16363" s="198"/>
      <c r="P16363" s="198"/>
    </row>
    <row r="16364" spans="1:16" ht="5.65" customHeight="1"/>
    <row r="16365" spans="1:16" ht="19.7" customHeight="1">
      <c r="A16365" s="199" t="s">
        <v>218</v>
      </c>
      <c r="B16365" s="199"/>
      <c r="C16365" s="199"/>
      <c r="D16365" s="199"/>
      <c r="E16365" s="199"/>
      <c r="F16365" s="199"/>
      <c r="G16365" s="199"/>
      <c r="H16365" s="199"/>
      <c r="I16365" s="199"/>
      <c r="J16365" s="199"/>
      <c r="K16365" s="199"/>
      <c r="L16365" s="199"/>
      <c r="M16365" s="199"/>
      <c r="N16365" s="199"/>
      <c r="O16365" s="199"/>
      <c r="P16365" s="199"/>
    </row>
    <row r="16366" spans="1:16" ht="15.75" customHeight="1">
      <c r="A16366" s="105" t="s">
        <v>117</v>
      </c>
      <c r="B16366" s="196" t="s">
        <v>118</v>
      </c>
      <c r="C16366" s="196"/>
      <c r="D16366" s="196"/>
      <c r="E16366" s="196"/>
      <c r="F16366" s="196"/>
      <c r="G16366" s="196"/>
      <c r="H16366" s="196"/>
      <c r="I16366" s="196"/>
      <c r="J16366" s="196"/>
      <c r="K16366" s="196"/>
      <c r="L16366" s="193" t="s">
        <v>119</v>
      </c>
      <c r="M16366" s="193"/>
      <c r="N16366" s="200" t="s">
        <v>171</v>
      </c>
      <c r="O16366" s="200"/>
      <c r="P16366" s="200"/>
    </row>
    <row r="16367" spans="1:16" ht="12.6" customHeight="1">
      <c r="A16367" s="105" t="s">
        <v>120</v>
      </c>
      <c r="B16367" s="196" t="s">
        <v>121</v>
      </c>
      <c r="C16367" s="196"/>
      <c r="D16367" s="196"/>
      <c r="E16367" s="196"/>
      <c r="F16367" s="196"/>
      <c r="G16367" s="196"/>
      <c r="H16367" s="196"/>
      <c r="I16367" s="196"/>
      <c r="J16367" s="196"/>
      <c r="K16367" s="196"/>
      <c r="L16367" s="193" t="s">
        <v>219</v>
      </c>
      <c r="M16367" s="193"/>
      <c r="N16367" s="194" t="s">
        <v>3435</v>
      </c>
      <c r="O16367" s="194"/>
      <c r="P16367" s="194"/>
    </row>
    <row r="16368" spans="1:16" ht="14.45" customHeight="1">
      <c r="A16368" s="105" t="s">
        <v>220</v>
      </c>
      <c r="B16368" s="193" t="s">
        <v>170</v>
      </c>
      <c r="C16368" s="193"/>
      <c r="D16368" s="193"/>
      <c r="E16368" s="193"/>
      <c r="F16368" s="193"/>
      <c r="G16368" s="193"/>
      <c r="H16368" s="193"/>
      <c r="I16368" s="193"/>
      <c r="J16368" s="193"/>
      <c r="K16368" s="193"/>
      <c r="L16368" s="193" t="s">
        <v>122</v>
      </c>
      <c r="M16368" s="193"/>
      <c r="N16368" s="194"/>
      <c r="O16368" s="194"/>
      <c r="P16368" s="194"/>
    </row>
    <row r="16369" spans="1:16" ht="14.65" customHeight="1">
      <c r="A16369" s="105" t="s">
        <v>221</v>
      </c>
      <c r="B16369" s="193" t="s">
        <v>170</v>
      </c>
      <c r="C16369" s="193"/>
      <c r="D16369" s="193"/>
      <c r="E16369" s="193"/>
      <c r="F16369" s="193"/>
      <c r="G16369" s="193"/>
      <c r="H16369" s="193"/>
      <c r="I16369" s="193"/>
      <c r="J16369" s="193"/>
      <c r="K16369" s="193"/>
      <c r="L16369" s="193" t="s">
        <v>123</v>
      </c>
      <c r="M16369" s="193"/>
      <c r="N16369" s="194" t="s">
        <v>124</v>
      </c>
      <c r="O16369" s="194"/>
      <c r="P16369" s="194"/>
    </row>
    <row r="16370" spans="1:16" ht="26.45" customHeight="1">
      <c r="A16370" s="105" t="s">
        <v>222</v>
      </c>
      <c r="B16370" s="193" t="s">
        <v>170</v>
      </c>
      <c r="C16370" s="193"/>
      <c r="D16370" s="193"/>
      <c r="E16370" s="193"/>
      <c r="F16370" s="193"/>
      <c r="G16370" s="193"/>
      <c r="H16370" s="193"/>
      <c r="I16370" s="193"/>
      <c r="J16370" s="193"/>
      <c r="K16370" s="193"/>
      <c r="L16370" s="193" t="s">
        <v>125</v>
      </c>
      <c r="M16370" s="193"/>
      <c r="N16370" s="195" t="s">
        <v>3816</v>
      </c>
      <c r="O16370" s="195"/>
      <c r="P16370" s="195"/>
    </row>
    <row r="16371" spans="1:16" ht="13.35" customHeight="1">
      <c r="A16371" s="106" t="s">
        <v>126</v>
      </c>
      <c r="B16371" s="188"/>
      <c r="C16371" s="188"/>
      <c r="D16371" s="188"/>
      <c r="E16371" s="188"/>
      <c r="F16371" s="188"/>
      <c r="G16371" s="188"/>
      <c r="H16371" s="188"/>
      <c r="I16371" s="188"/>
      <c r="J16371" s="188"/>
      <c r="K16371" s="188"/>
      <c r="L16371" s="188" t="s">
        <v>127</v>
      </c>
      <c r="M16371" s="188"/>
      <c r="N16371" s="189" t="s">
        <v>173</v>
      </c>
      <c r="O16371" s="189"/>
      <c r="P16371" s="189"/>
    </row>
    <row r="16372" spans="1:16" ht="15.75" customHeight="1">
      <c r="A16372" s="190" t="s">
        <v>223</v>
      </c>
      <c r="B16372" s="190"/>
      <c r="C16372" s="191" t="s">
        <v>224</v>
      </c>
      <c r="D16372" s="191"/>
      <c r="E16372" s="192" t="s">
        <v>225</v>
      </c>
      <c r="F16372" s="192"/>
      <c r="G16372" s="192"/>
      <c r="H16372" s="191" t="s">
        <v>226</v>
      </c>
      <c r="I16372" s="191"/>
      <c r="J16372" s="192" t="s">
        <v>227</v>
      </c>
      <c r="K16372" s="192"/>
      <c r="L16372" s="192"/>
      <c r="M16372" s="192"/>
      <c r="N16372" s="192"/>
      <c r="O16372" s="192"/>
      <c r="P16372" s="103" t="s">
        <v>228</v>
      </c>
    </row>
    <row r="16373" spans="1:16" ht="17.100000000000001" customHeight="1">
      <c r="A16373" s="186" t="s">
        <v>229</v>
      </c>
      <c r="B16373" s="186"/>
      <c r="C16373" s="186"/>
      <c r="D16373" s="187" t="s">
        <v>230</v>
      </c>
      <c r="E16373" s="187"/>
      <c r="F16373" s="187" t="s">
        <v>231</v>
      </c>
      <c r="G16373" s="187" t="s">
        <v>232</v>
      </c>
      <c r="H16373" s="187"/>
      <c r="I16373" s="187" t="s">
        <v>233</v>
      </c>
      <c r="J16373" s="187"/>
      <c r="K16373" s="187"/>
      <c r="L16373" s="187"/>
      <c r="M16373" s="187"/>
      <c r="N16373" s="187"/>
      <c r="O16373" s="187"/>
      <c r="P16373" s="187"/>
    </row>
    <row r="16374" spans="1:16" ht="17.100000000000001" customHeight="1">
      <c r="A16374" s="186"/>
      <c r="B16374" s="186"/>
      <c r="C16374" s="186"/>
      <c r="D16374" s="187"/>
      <c r="E16374" s="187"/>
      <c r="F16374" s="187"/>
      <c r="G16374" s="187"/>
      <c r="H16374" s="187"/>
      <c r="I16374" s="187" t="s">
        <v>234</v>
      </c>
      <c r="J16374" s="187"/>
      <c r="K16374" s="187" t="s">
        <v>235</v>
      </c>
      <c r="L16374" s="187"/>
      <c r="M16374" s="187" t="s">
        <v>236</v>
      </c>
      <c r="N16374" s="187"/>
      <c r="O16374" s="187" t="s">
        <v>237</v>
      </c>
      <c r="P16374" s="187"/>
    </row>
    <row r="16375" spans="1:16" ht="14.1" customHeight="1">
      <c r="A16375" s="177" t="s">
        <v>246</v>
      </c>
      <c r="B16375" s="177"/>
      <c r="C16375" s="177"/>
      <c r="D16375" s="177"/>
      <c r="E16375" s="177"/>
      <c r="F16375" s="177"/>
      <c r="G16375" s="177"/>
      <c r="H16375" s="177"/>
      <c r="I16375" s="177"/>
      <c r="J16375" s="177"/>
      <c r="K16375" s="177"/>
      <c r="L16375" s="177"/>
      <c r="M16375" s="177"/>
      <c r="N16375" s="177"/>
      <c r="O16375" s="178">
        <v>0.3</v>
      </c>
      <c r="P16375" s="178"/>
    </row>
    <row r="16376" spans="1:16" ht="14.1" customHeight="1">
      <c r="A16376" s="177" t="s">
        <v>258</v>
      </c>
      <c r="B16376" s="177"/>
      <c r="C16376" s="177"/>
      <c r="D16376" s="177"/>
      <c r="E16376" s="177"/>
      <c r="F16376" s="177"/>
      <c r="G16376" s="177"/>
      <c r="H16376" s="177"/>
      <c r="I16376" s="177"/>
      <c r="J16376" s="177"/>
      <c r="K16376" s="177"/>
      <c r="L16376" s="177"/>
      <c r="M16376" s="177"/>
      <c r="N16376" s="177"/>
      <c r="O16376" s="177"/>
      <c r="P16376" s="177"/>
    </row>
    <row r="16377" spans="1:16" ht="32.450000000000003" customHeight="1">
      <c r="A16377" s="181" t="s">
        <v>1253</v>
      </c>
      <c r="B16377" s="181"/>
      <c r="C16377" s="181"/>
      <c r="D16377" s="182" t="s">
        <v>239</v>
      </c>
      <c r="E16377" s="182"/>
      <c r="F16377" s="104">
        <v>0.77</v>
      </c>
      <c r="G16377" s="183">
        <v>0.33300000000000002</v>
      </c>
      <c r="H16377" s="183"/>
      <c r="I16377" s="176"/>
      <c r="J16377" s="176"/>
      <c r="K16377" s="176">
        <v>0.25640000000000002</v>
      </c>
      <c r="L16377" s="176"/>
      <c r="M16377" s="176"/>
      <c r="N16377" s="176"/>
      <c r="O16377" s="176">
        <v>0.25640000000000002</v>
      </c>
      <c r="P16377" s="176"/>
    </row>
    <row r="16378" spans="1:16" ht="42.4" customHeight="1">
      <c r="A16378" s="181" t="s">
        <v>1014</v>
      </c>
      <c r="B16378" s="181"/>
      <c r="C16378" s="181"/>
      <c r="D16378" s="182" t="s">
        <v>239</v>
      </c>
      <c r="E16378" s="182"/>
      <c r="F16378" s="104">
        <v>0.63</v>
      </c>
      <c r="G16378" s="183">
        <v>0.33300000000000002</v>
      </c>
      <c r="H16378" s="183"/>
      <c r="I16378" s="176"/>
      <c r="J16378" s="176"/>
      <c r="K16378" s="176">
        <v>0.20979999999999999</v>
      </c>
      <c r="L16378" s="176"/>
      <c r="M16378" s="176"/>
      <c r="N16378" s="176"/>
      <c r="O16378" s="176">
        <v>0.20979999999999999</v>
      </c>
      <c r="P16378" s="176"/>
    </row>
    <row r="16379" spans="1:16" ht="22.9" customHeight="1">
      <c r="A16379" s="181" t="s">
        <v>1251</v>
      </c>
      <c r="B16379" s="181"/>
      <c r="C16379" s="181"/>
      <c r="D16379" s="182" t="s">
        <v>268</v>
      </c>
      <c r="E16379" s="182"/>
      <c r="F16379" s="104">
        <v>12.93</v>
      </c>
      <c r="G16379" s="183">
        <v>0.04</v>
      </c>
      <c r="H16379" s="183"/>
      <c r="I16379" s="176"/>
      <c r="J16379" s="176"/>
      <c r="K16379" s="176">
        <v>0.51719999999999999</v>
      </c>
      <c r="L16379" s="176"/>
      <c r="M16379" s="176"/>
      <c r="N16379" s="176"/>
      <c r="O16379" s="176">
        <v>0.51719999999999999</v>
      </c>
      <c r="P16379" s="176"/>
    </row>
    <row r="16380" spans="1:16" ht="22.7" customHeight="1">
      <c r="A16380" s="181" t="s">
        <v>1254</v>
      </c>
      <c r="B16380" s="181"/>
      <c r="C16380" s="181"/>
      <c r="D16380" s="182" t="s">
        <v>239</v>
      </c>
      <c r="E16380" s="182"/>
      <c r="F16380" s="104">
        <v>0.28999999999999998</v>
      </c>
      <c r="G16380" s="183">
        <v>0.33300000000000002</v>
      </c>
      <c r="H16380" s="183"/>
      <c r="I16380" s="176"/>
      <c r="J16380" s="176"/>
      <c r="K16380" s="176">
        <v>9.6600000000000005E-2</v>
      </c>
      <c r="L16380" s="176"/>
      <c r="M16380" s="176"/>
      <c r="N16380" s="176"/>
      <c r="O16380" s="176">
        <v>9.6600000000000005E-2</v>
      </c>
      <c r="P16380" s="176"/>
    </row>
    <row r="16381" spans="1:16" ht="14.1" customHeight="1">
      <c r="A16381" s="177" t="s">
        <v>273</v>
      </c>
      <c r="B16381" s="177"/>
      <c r="C16381" s="177"/>
      <c r="D16381" s="177"/>
      <c r="E16381" s="177"/>
      <c r="F16381" s="177"/>
      <c r="G16381" s="177"/>
      <c r="H16381" s="177"/>
      <c r="I16381" s="177"/>
      <c r="J16381" s="177"/>
      <c r="K16381" s="177"/>
      <c r="L16381" s="177"/>
      <c r="M16381" s="177"/>
      <c r="N16381" s="177"/>
      <c r="O16381" s="178">
        <v>1.08</v>
      </c>
      <c r="P16381" s="178"/>
    </row>
    <row r="16382" spans="1:16" ht="14.1" customHeight="1">
      <c r="A16382" s="179" t="s">
        <v>247</v>
      </c>
      <c r="B16382" s="179"/>
      <c r="C16382" s="179"/>
      <c r="D16382" s="179"/>
      <c r="E16382" s="179"/>
      <c r="F16382" s="179"/>
      <c r="G16382" s="179"/>
      <c r="H16382" s="179"/>
      <c r="I16382" s="180">
        <v>0.3</v>
      </c>
      <c r="J16382" s="180"/>
      <c r="K16382" s="180">
        <v>1.08</v>
      </c>
      <c r="L16382" s="180"/>
      <c r="M16382" s="180"/>
      <c r="N16382" s="180"/>
      <c r="O16382" s="180">
        <v>1.38</v>
      </c>
      <c r="P16382" s="180"/>
    </row>
    <row r="16383" spans="1:16" ht="14.1" customHeight="1">
      <c r="A16383" s="172" t="s">
        <v>248</v>
      </c>
      <c r="B16383" s="172"/>
      <c r="C16383" s="172"/>
      <c r="D16383" s="172"/>
      <c r="E16383" s="172"/>
      <c r="F16383" s="172"/>
      <c r="G16383" s="172"/>
      <c r="H16383" s="172"/>
      <c r="I16383" s="173">
        <v>0.09</v>
      </c>
      <c r="J16383" s="173"/>
      <c r="K16383" s="173">
        <v>0.31</v>
      </c>
      <c r="L16383" s="173"/>
      <c r="M16383" s="173"/>
      <c r="N16383" s="173"/>
      <c r="O16383" s="173">
        <v>0.4</v>
      </c>
      <c r="P16383" s="173"/>
    </row>
    <row r="16384" spans="1:16" ht="14.1" customHeight="1">
      <c r="A16384" s="174" t="s">
        <v>249</v>
      </c>
      <c r="B16384" s="174"/>
      <c r="C16384" s="174"/>
      <c r="D16384" s="174"/>
      <c r="E16384" s="174"/>
      <c r="F16384" s="174"/>
      <c r="G16384" s="174"/>
      <c r="H16384" s="174"/>
      <c r="I16384" s="175">
        <v>0.39</v>
      </c>
      <c r="J16384" s="175"/>
      <c r="K16384" s="175">
        <v>1.39</v>
      </c>
      <c r="L16384" s="175"/>
      <c r="M16384" s="175"/>
      <c r="N16384" s="175"/>
      <c r="O16384" s="175">
        <v>1.78</v>
      </c>
      <c r="P16384" s="175"/>
    </row>
    <row r="16385" spans="1:16" ht="22.7" customHeight="1">
      <c r="A16385" s="184" t="s">
        <v>1349</v>
      </c>
      <c r="B16385" s="184"/>
      <c r="C16385" s="184"/>
      <c r="D16385" s="184"/>
      <c r="E16385" s="184"/>
      <c r="F16385" s="184"/>
      <c r="G16385" s="184"/>
      <c r="H16385" s="184"/>
      <c r="I16385" s="184"/>
      <c r="J16385" s="184"/>
      <c r="K16385" s="184"/>
      <c r="L16385" s="184"/>
      <c r="M16385" s="184"/>
      <c r="N16385" s="184"/>
      <c r="O16385" s="185" t="s">
        <v>268</v>
      </c>
      <c r="P16385" s="185"/>
    </row>
    <row r="16386" spans="1:16" ht="14.1" customHeight="1">
      <c r="A16386" s="177" t="s">
        <v>240</v>
      </c>
      <c r="B16386" s="177"/>
      <c r="C16386" s="177"/>
      <c r="D16386" s="177"/>
      <c r="E16386" s="177"/>
      <c r="F16386" s="177"/>
      <c r="G16386" s="177"/>
      <c r="H16386" s="177"/>
      <c r="I16386" s="177"/>
      <c r="J16386" s="177"/>
      <c r="K16386" s="177"/>
      <c r="L16386" s="177"/>
      <c r="M16386" s="177"/>
      <c r="N16386" s="177"/>
      <c r="O16386" s="177"/>
      <c r="P16386" s="177"/>
    </row>
    <row r="16387" spans="1:16" ht="22.7" customHeight="1">
      <c r="A16387" s="181" t="s">
        <v>287</v>
      </c>
      <c r="B16387" s="181"/>
      <c r="C16387" s="181"/>
      <c r="D16387" s="182" t="s">
        <v>242</v>
      </c>
      <c r="E16387" s="182"/>
      <c r="F16387" s="104">
        <v>5.86</v>
      </c>
      <c r="G16387" s="183">
        <v>0.23474419999999999</v>
      </c>
      <c r="H16387" s="183"/>
      <c r="I16387" s="176">
        <v>1.3755999999999999</v>
      </c>
      <c r="J16387" s="176"/>
      <c r="K16387" s="176"/>
      <c r="L16387" s="176"/>
      <c r="M16387" s="176"/>
      <c r="N16387" s="176"/>
      <c r="O16387" s="176">
        <v>1.3755999999999999</v>
      </c>
      <c r="P16387" s="176"/>
    </row>
    <row r="16388" spans="1:16" ht="14.1" customHeight="1">
      <c r="A16388" s="181" t="s">
        <v>289</v>
      </c>
      <c r="B16388" s="181"/>
      <c r="C16388" s="181"/>
      <c r="D16388" s="182" t="s">
        <v>242</v>
      </c>
      <c r="E16388" s="182"/>
      <c r="F16388" s="104">
        <v>7.8</v>
      </c>
      <c r="G16388" s="183">
        <v>0.23474419999999999</v>
      </c>
      <c r="H16388" s="183"/>
      <c r="I16388" s="176">
        <v>1.831</v>
      </c>
      <c r="J16388" s="176"/>
      <c r="K16388" s="176"/>
      <c r="L16388" s="176"/>
      <c r="M16388" s="176"/>
      <c r="N16388" s="176"/>
      <c r="O16388" s="176">
        <v>1.831</v>
      </c>
      <c r="P16388" s="176"/>
    </row>
    <row r="16389" spans="1:16" ht="14.1" customHeight="1">
      <c r="A16389" s="181" t="s">
        <v>244</v>
      </c>
      <c r="B16389" s="181"/>
      <c r="C16389" s="181"/>
      <c r="D16389" s="182"/>
      <c r="E16389" s="182"/>
      <c r="F16389" s="104">
        <v>3.21</v>
      </c>
      <c r="G16389" s="183">
        <v>0.86899999999999999</v>
      </c>
      <c r="H16389" s="183"/>
      <c r="I16389" s="176">
        <v>2.7865000000000002</v>
      </c>
      <c r="J16389" s="176"/>
      <c r="K16389" s="176"/>
      <c r="L16389" s="176"/>
      <c r="M16389" s="176"/>
      <c r="N16389" s="176"/>
      <c r="O16389" s="176">
        <v>2.7865000000000002</v>
      </c>
      <c r="P16389" s="176"/>
    </row>
    <row r="16390" spans="1:16" ht="14.1" customHeight="1">
      <c r="A16390" s="181" t="s">
        <v>245</v>
      </c>
      <c r="B16390" s="181"/>
      <c r="C16390" s="181"/>
      <c r="D16390" s="182"/>
      <c r="E16390" s="182"/>
      <c r="F16390" s="104"/>
      <c r="G16390" s="183"/>
      <c r="H16390" s="183"/>
      <c r="I16390" s="176">
        <v>2.85</v>
      </c>
      <c r="J16390" s="176"/>
      <c r="K16390" s="176"/>
      <c r="L16390" s="176"/>
      <c r="M16390" s="176"/>
      <c r="N16390" s="176"/>
      <c r="O16390" s="176">
        <v>2.85</v>
      </c>
      <c r="P16390" s="176"/>
    </row>
    <row r="16391" spans="1:16" ht="14.1" customHeight="1">
      <c r="A16391" s="177" t="s">
        <v>246</v>
      </c>
      <c r="B16391" s="177"/>
      <c r="C16391" s="177"/>
      <c r="D16391" s="177"/>
      <c r="E16391" s="177"/>
      <c r="F16391" s="177"/>
      <c r="G16391" s="177"/>
      <c r="H16391" s="177"/>
      <c r="I16391" s="177"/>
      <c r="J16391" s="177"/>
      <c r="K16391" s="177"/>
      <c r="L16391" s="177"/>
      <c r="M16391" s="177"/>
      <c r="N16391" s="177"/>
      <c r="O16391" s="178">
        <v>8.84</v>
      </c>
      <c r="P16391" s="178"/>
    </row>
    <row r="16392" spans="1:16" ht="14.1" customHeight="1">
      <c r="A16392" s="177" t="s">
        <v>258</v>
      </c>
      <c r="B16392" s="177"/>
      <c r="C16392" s="177"/>
      <c r="D16392" s="177"/>
      <c r="E16392" s="177"/>
      <c r="F16392" s="177"/>
      <c r="G16392" s="177"/>
      <c r="H16392" s="177"/>
      <c r="I16392" s="177"/>
      <c r="J16392" s="177"/>
      <c r="K16392" s="177"/>
      <c r="L16392" s="177"/>
      <c r="M16392" s="177"/>
      <c r="N16392" s="177"/>
      <c r="O16392" s="177"/>
      <c r="P16392" s="177"/>
    </row>
    <row r="16393" spans="1:16" ht="22.7" customHeight="1">
      <c r="A16393" s="181" t="s">
        <v>888</v>
      </c>
      <c r="B16393" s="181"/>
      <c r="C16393" s="181"/>
      <c r="D16393" s="182" t="s">
        <v>239</v>
      </c>
      <c r="E16393" s="182"/>
      <c r="F16393" s="104">
        <v>57.37</v>
      </c>
      <c r="G16393" s="183">
        <v>6.1999999999999998E-3</v>
      </c>
      <c r="H16393" s="183"/>
      <c r="I16393" s="176"/>
      <c r="J16393" s="176"/>
      <c r="K16393" s="176">
        <v>0.35570000000000002</v>
      </c>
      <c r="L16393" s="176"/>
      <c r="M16393" s="176"/>
      <c r="N16393" s="176"/>
      <c r="O16393" s="176">
        <v>0.35570000000000002</v>
      </c>
      <c r="P16393" s="176"/>
    </row>
    <row r="16394" spans="1:16" ht="14.1" customHeight="1">
      <c r="A16394" s="181" t="s">
        <v>870</v>
      </c>
      <c r="B16394" s="181"/>
      <c r="C16394" s="181"/>
      <c r="D16394" s="182" t="s">
        <v>239</v>
      </c>
      <c r="E16394" s="182"/>
      <c r="F16394" s="104">
        <v>1.45</v>
      </c>
      <c r="G16394" s="183">
        <v>3.6999999999999998E-2</v>
      </c>
      <c r="H16394" s="183"/>
      <c r="I16394" s="176"/>
      <c r="J16394" s="176"/>
      <c r="K16394" s="176">
        <v>5.3699999999999998E-2</v>
      </c>
      <c r="L16394" s="176"/>
      <c r="M16394" s="176"/>
      <c r="N16394" s="176"/>
      <c r="O16394" s="176">
        <v>5.3699999999999998E-2</v>
      </c>
      <c r="P16394" s="176"/>
    </row>
    <row r="16395" spans="1:16" ht="22.7" customHeight="1">
      <c r="A16395" s="181" t="s">
        <v>882</v>
      </c>
      <c r="B16395" s="181"/>
      <c r="C16395" s="181"/>
      <c r="D16395" s="182" t="s">
        <v>239</v>
      </c>
      <c r="E16395" s="182"/>
      <c r="F16395" s="104">
        <v>65.010000000000005</v>
      </c>
      <c r="G16395" s="183">
        <v>1.0200000000000001E-2</v>
      </c>
      <c r="H16395" s="183"/>
      <c r="I16395" s="176"/>
      <c r="J16395" s="176"/>
      <c r="K16395" s="176">
        <v>0.66310000000000002</v>
      </c>
      <c r="L16395" s="176"/>
      <c r="M16395" s="176"/>
      <c r="N16395" s="176"/>
      <c r="O16395" s="176">
        <v>0.66310000000000002</v>
      </c>
      <c r="P16395" s="176"/>
    </row>
    <row r="16396" spans="1:16" ht="32.65" customHeight="1">
      <c r="A16396" s="181" t="s">
        <v>1256</v>
      </c>
      <c r="B16396" s="181"/>
      <c r="C16396" s="181"/>
      <c r="D16396" s="182" t="s">
        <v>268</v>
      </c>
      <c r="E16396" s="182"/>
      <c r="F16396" s="104">
        <v>75.78</v>
      </c>
      <c r="G16396" s="183">
        <v>1.04</v>
      </c>
      <c r="H16396" s="183"/>
      <c r="I16396" s="176"/>
      <c r="J16396" s="176"/>
      <c r="K16396" s="176">
        <v>78.811199999999999</v>
      </c>
      <c r="L16396" s="176"/>
      <c r="M16396" s="176"/>
      <c r="N16396" s="176"/>
      <c r="O16396" s="176">
        <v>78.811199999999999</v>
      </c>
      <c r="P16396" s="176"/>
    </row>
    <row r="16397" spans="1:16" ht="14.1" customHeight="1">
      <c r="A16397" s="177" t="s">
        <v>273</v>
      </c>
      <c r="B16397" s="177"/>
      <c r="C16397" s="177"/>
      <c r="D16397" s="177"/>
      <c r="E16397" s="177"/>
      <c r="F16397" s="177"/>
      <c r="G16397" s="177"/>
      <c r="H16397" s="177"/>
      <c r="I16397" s="177"/>
      <c r="J16397" s="177"/>
      <c r="K16397" s="177"/>
      <c r="L16397" s="177"/>
      <c r="M16397" s="177"/>
      <c r="N16397" s="177"/>
      <c r="O16397" s="178">
        <v>79.88</v>
      </c>
      <c r="P16397" s="178"/>
    </row>
    <row r="16398" spans="1:16" ht="14.1" customHeight="1">
      <c r="A16398" s="179" t="s">
        <v>247</v>
      </c>
      <c r="B16398" s="179"/>
      <c r="C16398" s="179"/>
      <c r="D16398" s="179"/>
      <c r="E16398" s="179"/>
      <c r="F16398" s="179"/>
      <c r="G16398" s="179"/>
      <c r="H16398" s="179"/>
      <c r="I16398" s="180">
        <v>8.84</v>
      </c>
      <c r="J16398" s="180"/>
      <c r="K16398" s="180">
        <v>79.88</v>
      </c>
      <c r="L16398" s="180"/>
      <c r="M16398" s="180"/>
      <c r="N16398" s="180"/>
      <c r="O16398" s="180">
        <v>88.72</v>
      </c>
      <c r="P16398" s="180"/>
    </row>
    <row r="16399" spans="1:16" ht="14.1" customHeight="1">
      <c r="A16399" s="172" t="s">
        <v>248</v>
      </c>
      <c r="B16399" s="172"/>
      <c r="C16399" s="172"/>
      <c r="D16399" s="172"/>
      <c r="E16399" s="172"/>
      <c r="F16399" s="172"/>
      <c r="G16399" s="172"/>
      <c r="H16399" s="172"/>
      <c r="I16399" s="173">
        <v>2.5499999999999998</v>
      </c>
      <c r="J16399" s="173"/>
      <c r="K16399" s="173">
        <v>23.02</v>
      </c>
      <c r="L16399" s="173"/>
      <c r="M16399" s="173"/>
      <c r="N16399" s="173"/>
      <c r="O16399" s="173">
        <v>25.57</v>
      </c>
      <c r="P16399" s="173"/>
    </row>
    <row r="16400" spans="1:16" ht="14.1" customHeight="1">
      <c r="A16400" s="174" t="s">
        <v>249</v>
      </c>
      <c r="B16400" s="174"/>
      <c r="C16400" s="174"/>
      <c r="D16400" s="174"/>
      <c r="E16400" s="174"/>
      <c r="F16400" s="174"/>
      <c r="G16400" s="174"/>
      <c r="H16400" s="174"/>
      <c r="I16400" s="175">
        <v>11.39</v>
      </c>
      <c r="J16400" s="175"/>
      <c r="K16400" s="175">
        <v>102.9</v>
      </c>
      <c r="L16400" s="175"/>
      <c r="M16400" s="175"/>
      <c r="N16400" s="175"/>
      <c r="O16400" s="175">
        <v>114.29</v>
      </c>
      <c r="P16400" s="175"/>
    </row>
    <row r="16401" spans="1:16" ht="22.7" customHeight="1">
      <c r="A16401" s="184" t="s">
        <v>1350</v>
      </c>
      <c r="B16401" s="184"/>
      <c r="C16401" s="184"/>
      <c r="D16401" s="184"/>
      <c r="E16401" s="184"/>
      <c r="F16401" s="184"/>
      <c r="G16401" s="184"/>
      <c r="H16401" s="184"/>
      <c r="I16401" s="184"/>
      <c r="J16401" s="184"/>
      <c r="K16401" s="184"/>
      <c r="L16401" s="184"/>
      <c r="M16401" s="184"/>
      <c r="N16401" s="184"/>
      <c r="O16401" s="185" t="s">
        <v>268</v>
      </c>
      <c r="P16401" s="185"/>
    </row>
    <row r="16402" spans="1:16" ht="11.45" customHeight="1"/>
    <row r="16403" spans="1:16" ht="14.1" customHeight="1">
      <c r="A16403" s="170" t="s">
        <v>270</v>
      </c>
      <c r="B16403" s="170"/>
      <c r="C16403" s="170"/>
      <c r="D16403" s="170"/>
      <c r="E16403" s="170"/>
      <c r="F16403" s="170"/>
      <c r="G16403" s="170"/>
      <c r="H16403" s="170"/>
      <c r="I16403" s="170"/>
      <c r="J16403" s="170"/>
      <c r="K16403" s="170"/>
      <c r="L16403" s="170"/>
      <c r="M16403" s="170"/>
      <c r="N16403" s="170"/>
      <c r="O16403" s="170"/>
      <c r="P16403" s="170"/>
    </row>
    <row r="16404" spans="1:16" ht="14.1" customHeight="1">
      <c r="A16404" s="171" t="s">
        <v>271</v>
      </c>
      <c r="B16404" s="171"/>
      <c r="C16404" s="171"/>
      <c r="D16404" s="171"/>
      <c r="E16404" s="171"/>
      <c r="F16404" s="171"/>
      <c r="G16404" s="171"/>
      <c r="H16404" s="171"/>
      <c r="I16404" s="171"/>
      <c r="J16404" s="171"/>
      <c r="K16404" s="171"/>
      <c r="L16404" s="171"/>
      <c r="M16404" s="171"/>
      <c r="N16404" s="171"/>
      <c r="O16404" s="171"/>
      <c r="P16404" s="171"/>
    </row>
    <row r="16405" spans="1:16" ht="65.25" customHeight="1">
      <c r="A16405" s="198"/>
      <c r="B16405" s="198"/>
      <c r="C16405" s="198"/>
      <c r="D16405" s="198"/>
      <c r="E16405" s="198"/>
      <c r="F16405" s="198"/>
      <c r="G16405" s="198"/>
      <c r="H16405" s="198"/>
      <c r="I16405" s="198"/>
      <c r="J16405" s="198"/>
      <c r="K16405" s="198"/>
      <c r="L16405" s="198"/>
      <c r="M16405" s="198"/>
      <c r="N16405" s="198"/>
      <c r="O16405" s="198"/>
      <c r="P16405" s="198"/>
    </row>
    <row r="16406" spans="1:16" ht="5.65" customHeight="1"/>
    <row r="16407" spans="1:16" ht="19.7" customHeight="1">
      <c r="A16407" s="199" t="s">
        <v>218</v>
      </c>
      <c r="B16407" s="199"/>
      <c r="C16407" s="199"/>
      <c r="D16407" s="199"/>
      <c r="E16407" s="199"/>
      <c r="F16407" s="199"/>
      <c r="G16407" s="199"/>
      <c r="H16407" s="199"/>
      <c r="I16407" s="199"/>
      <c r="J16407" s="199"/>
      <c r="K16407" s="199"/>
      <c r="L16407" s="199"/>
      <c r="M16407" s="199"/>
      <c r="N16407" s="199"/>
      <c r="O16407" s="199"/>
      <c r="P16407" s="199"/>
    </row>
    <row r="16408" spans="1:16" ht="15.75" customHeight="1">
      <c r="A16408" s="105" t="s">
        <v>117</v>
      </c>
      <c r="B16408" s="196" t="s">
        <v>118</v>
      </c>
      <c r="C16408" s="196"/>
      <c r="D16408" s="196"/>
      <c r="E16408" s="196"/>
      <c r="F16408" s="196"/>
      <c r="G16408" s="196"/>
      <c r="H16408" s="196"/>
      <c r="I16408" s="196"/>
      <c r="J16408" s="196"/>
      <c r="K16408" s="196"/>
      <c r="L16408" s="193" t="s">
        <v>119</v>
      </c>
      <c r="M16408" s="193"/>
      <c r="N16408" s="200" t="s">
        <v>171</v>
      </c>
      <c r="O16408" s="200"/>
      <c r="P16408" s="200"/>
    </row>
    <row r="16409" spans="1:16" ht="12.6" customHeight="1">
      <c r="A16409" s="105" t="s">
        <v>120</v>
      </c>
      <c r="B16409" s="196" t="s">
        <v>121</v>
      </c>
      <c r="C16409" s="196"/>
      <c r="D16409" s="196"/>
      <c r="E16409" s="196"/>
      <c r="F16409" s="196"/>
      <c r="G16409" s="196"/>
      <c r="H16409" s="196"/>
      <c r="I16409" s="196"/>
      <c r="J16409" s="196"/>
      <c r="K16409" s="196"/>
      <c r="L16409" s="193" t="s">
        <v>219</v>
      </c>
      <c r="M16409" s="193"/>
      <c r="N16409" s="194" t="s">
        <v>3435</v>
      </c>
      <c r="O16409" s="194"/>
      <c r="P16409" s="194"/>
    </row>
    <row r="16410" spans="1:16" ht="14.45" customHeight="1">
      <c r="A16410" s="105" t="s">
        <v>220</v>
      </c>
      <c r="B16410" s="193" t="s">
        <v>170</v>
      </c>
      <c r="C16410" s="193"/>
      <c r="D16410" s="193"/>
      <c r="E16410" s="193"/>
      <c r="F16410" s="193"/>
      <c r="G16410" s="193"/>
      <c r="H16410" s="193"/>
      <c r="I16410" s="193"/>
      <c r="J16410" s="193"/>
      <c r="K16410" s="193"/>
      <c r="L16410" s="193" t="s">
        <v>122</v>
      </c>
      <c r="M16410" s="193"/>
      <c r="N16410" s="194"/>
      <c r="O16410" s="194"/>
      <c r="P16410" s="194"/>
    </row>
    <row r="16411" spans="1:16" ht="14.65" customHeight="1">
      <c r="A16411" s="105" t="s">
        <v>221</v>
      </c>
      <c r="B16411" s="193" t="s">
        <v>170</v>
      </c>
      <c r="C16411" s="193"/>
      <c r="D16411" s="193"/>
      <c r="E16411" s="193"/>
      <c r="F16411" s="193"/>
      <c r="G16411" s="193"/>
      <c r="H16411" s="193"/>
      <c r="I16411" s="193"/>
      <c r="J16411" s="193"/>
      <c r="K16411" s="193"/>
      <c r="L16411" s="193" t="s">
        <v>123</v>
      </c>
      <c r="M16411" s="193"/>
      <c r="N16411" s="194" t="s">
        <v>124</v>
      </c>
      <c r="O16411" s="194"/>
      <c r="P16411" s="194"/>
    </row>
    <row r="16412" spans="1:16" ht="26.45" customHeight="1">
      <c r="A16412" s="105" t="s">
        <v>222</v>
      </c>
      <c r="B16412" s="193" t="s">
        <v>170</v>
      </c>
      <c r="C16412" s="193"/>
      <c r="D16412" s="193"/>
      <c r="E16412" s="193"/>
      <c r="F16412" s="193"/>
      <c r="G16412" s="193"/>
      <c r="H16412" s="193"/>
      <c r="I16412" s="193"/>
      <c r="J16412" s="193"/>
      <c r="K16412" s="193"/>
      <c r="L16412" s="193" t="s">
        <v>125</v>
      </c>
      <c r="M16412" s="193"/>
      <c r="N16412" s="195" t="s">
        <v>3817</v>
      </c>
      <c r="O16412" s="195"/>
      <c r="P16412" s="195"/>
    </row>
    <row r="16413" spans="1:16" ht="13.35" customHeight="1">
      <c r="A16413" s="106" t="s">
        <v>126</v>
      </c>
      <c r="B16413" s="188"/>
      <c r="C16413" s="188"/>
      <c r="D16413" s="188"/>
      <c r="E16413" s="188"/>
      <c r="F16413" s="188"/>
      <c r="G16413" s="188"/>
      <c r="H16413" s="188"/>
      <c r="I16413" s="188"/>
      <c r="J16413" s="188"/>
      <c r="K16413" s="188"/>
      <c r="L16413" s="188" t="s">
        <v>127</v>
      </c>
      <c r="M16413" s="188"/>
      <c r="N16413" s="189" t="s">
        <v>173</v>
      </c>
      <c r="O16413" s="189"/>
      <c r="P16413" s="189"/>
    </row>
    <row r="16414" spans="1:16" ht="15.75" customHeight="1">
      <c r="A16414" s="190" t="s">
        <v>223</v>
      </c>
      <c r="B16414" s="190"/>
      <c r="C16414" s="191" t="s">
        <v>224</v>
      </c>
      <c r="D16414" s="191"/>
      <c r="E16414" s="192" t="s">
        <v>225</v>
      </c>
      <c r="F16414" s="192"/>
      <c r="G16414" s="192"/>
      <c r="H16414" s="191" t="s">
        <v>226</v>
      </c>
      <c r="I16414" s="191"/>
      <c r="J16414" s="192" t="s">
        <v>227</v>
      </c>
      <c r="K16414" s="192"/>
      <c r="L16414" s="192"/>
      <c r="M16414" s="192"/>
      <c r="N16414" s="192"/>
      <c r="O16414" s="192"/>
      <c r="P16414" s="103" t="s">
        <v>228</v>
      </c>
    </row>
    <row r="16415" spans="1:16" ht="17.100000000000001" customHeight="1">
      <c r="A16415" s="186" t="s">
        <v>229</v>
      </c>
      <c r="B16415" s="186"/>
      <c r="C16415" s="186"/>
      <c r="D16415" s="187" t="s">
        <v>230</v>
      </c>
      <c r="E16415" s="187"/>
      <c r="F16415" s="187" t="s">
        <v>231</v>
      </c>
      <c r="G16415" s="187" t="s">
        <v>232</v>
      </c>
      <c r="H16415" s="187"/>
      <c r="I16415" s="187" t="s">
        <v>233</v>
      </c>
      <c r="J16415" s="187"/>
      <c r="K16415" s="187"/>
      <c r="L16415" s="187"/>
      <c r="M16415" s="187"/>
      <c r="N16415" s="187"/>
      <c r="O16415" s="187"/>
      <c r="P16415" s="187"/>
    </row>
    <row r="16416" spans="1:16" ht="17.100000000000001" customHeight="1">
      <c r="A16416" s="186"/>
      <c r="B16416" s="186"/>
      <c r="C16416" s="186"/>
      <c r="D16416" s="187"/>
      <c r="E16416" s="187"/>
      <c r="F16416" s="187"/>
      <c r="G16416" s="187"/>
      <c r="H16416" s="187"/>
      <c r="I16416" s="187" t="s">
        <v>234</v>
      </c>
      <c r="J16416" s="187"/>
      <c r="K16416" s="187" t="s">
        <v>235</v>
      </c>
      <c r="L16416" s="187"/>
      <c r="M16416" s="187" t="s">
        <v>236</v>
      </c>
      <c r="N16416" s="187"/>
      <c r="O16416" s="187" t="s">
        <v>237</v>
      </c>
      <c r="P16416" s="187"/>
    </row>
    <row r="16417" spans="1:16" ht="14.1" customHeight="1">
      <c r="A16417" s="177" t="s">
        <v>240</v>
      </c>
      <c r="B16417" s="177"/>
      <c r="C16417" s="177"/>
      <c r="D16417" s="177"/>
      <c r="E16417" s="177"/>
      <c r="F16417" s="177"/>
      <c r="G16417" s="177"/>
      <c r="H16417" s="177"/>
      <c r="I16417" s="177"/>
      <c r="J16417" s="177"/>
      <c r="K16417" s="177"/>
      <c r="L16417" s="177"/>
      <c r="M16417" s="177"/>
      <c r="N16417" s="177"/>
      <c r="O16417" s="177"/>
      <c r="P16417" s="177"/>
    </row>
    <row r="16418" spans="1:16" ht="22.7" customHeight="1">
      <c r="A16418" s="181" t="s">
        <v>287</v>
      </c>
      <c r="B16418" s="181"/>
      <c r="C16418" s="181"/>
      <c r="D16418" s="182" t="s">
        <v>242</v>
      </c>
      <c r="E16418" s="182"/>
      <c r="F16418" s="104">
        <v>5.86</v>
      </c>
      <c r="G16418" s="183">
        <v>0.28401330000000002</v>
      </c>
      <c r="H16418" s="183"/>
      <c r="I16418" s="176">
        <v>1.6642999999999999</v>
      </c>
      <c r="J16418" s="176"/>
      <c r="K16418" s="176"/>
      <c r="L16418" s="176"/>
      <c r="M16418" s="176"/>
      <c r="N16418" s="176"/>
      <c r="O16418" s="176">
        <v>1.6642999999999999</v>
      </c>
      <c r="P16418" s="176"/>
    </row>
    <row r="16419" spans="1:16" ht="14.1" customHeight="1">
      <c r="A16419" s="181" t="s">
        <v>289</v>
      </c>
      <c r="B16419" s="181"/>
      <c r="C16419" s="181"/>
      <c r="D16419" s="182" t="s">
        <v>242</v>
      </c>
      <c r="E16419" s="182"/>
      <c r="F16419" s="104">
        <v>7.8</v>
      </c>
      <c r="G16419" s="183">
        <v>0.40550629999999999</v>
      </c>
      <c r="H16419" s="183"/>
      <c r="I16419" s="176">
        <v>3.1629</v>
      </c>
      <c r="J16419" s="176"/>
      <c r="K16419" s="176"/>
      <c r="L16419" s="176"/>
      <c r="M16419" s="176"/>
      <c r="N16419" s="176"/>
      <c r="O16419" s="176">
        <v>3.1629</v>
      </c>
      <c r="P16419" s="176"/>
    </row>
    <row r="16420" spans="1:16" ht="14.1" customHeight="1">
      <c r="A16420" s="181" t="s">
        <v>257</v>
      </c>
      <c r="B16420" s="181"/>
      <c r="C16420" s="181"/>
      <c r="D16420" s="182" t="s">
        <v>242</v>
      </c>
      <c r="E16420" s="182"/>
      <c r="F16420" s="104">
        <v>5.65</v>
      </c>
      <c r="G16420" s="183">
        <f>O16420/F16420</f>
        <v>1.7699115044247787E-3</v>
      </c>
      <c r="H16420" s="183"/>
      <c r="I16420" s="176">
        <v>0.01</v>
      </c>
      <c r="J16420" s="176"/>
      <c r="K16420" s="176"/>
      <c r="L16420" s="176"/>
      <c r="M16420" s="176"/>
      <c r="N16420" s="176"/>
      <c r="O16420" s="176">
        <v>0.01</v>
      </c>
      <c r="P16420" s="176"/>
    </row>
    <row r="16421" spans="1:16" ht="14.1" customHeight="1">
      <c r="A16421" s="181" t="s">
        <v>244</v>
      </c>
      <c r="B16421" s="181"/>
      <c r="C16421" s="181"/>
      <c r="D16421" s="182"/>
      <c r="E16421" s="182"/>
      <c r="F16421" s="104">
        <v>4.83</v>
      </c>
      <c r="G16421" s="183">
        <v>0.86899999999999999</v>
      </c>
      <c r="H16421" s="183"/>
      <c r="I16421" s="176">
        <v>4.1971999999999996</v>
      </c>
      <c r="J16421" s="176"/>
      <c r="K16421" s="176"/>
      <c r="L16421" s="176"/>
      <c r="M16421" s="176"/>
      <c r="N16421" s="176"/>
      <c r="O16421" s="176">
        <v>4.1971999999999996</v>
      </c>
      <c r="P16421" s="176"/>
    </row>
    <row r="16422" spans="1:16" ht="14.1" customHeight="1">
      <c r="A16422" s="181" t="s">
        <v>245</v>
      </c>
      <c r="B16422" s="181"/>
      <c r="C16422" s="181"/>
      <c r="D16422" s="182"/>
      <c r="E16422" s="182"/>
      <c r="F16422" s="104"/>
      <c r="G16422" s="183"/>
      <c r="H16422" s="183"/>
      <c r="I16422" s="176">
        <v>4.18</v>
      </c>
      <c r="J16422" s="176"/>
      <c r="K16422" s="176"/>
      <c r="L16422" s="176"/>
      <c r="M16422" s="176"/>
      <c r="N16422" s="176"/>
      <c r="O16422" s="176">
        <v>4.18</v>
      </c>
      <c r="P16422" s="176"/>
    </row>
    <row r="16423" spans="1:16" ht="14.1" customHeight="1">
      <c r="A16423" s="177" t="s">
        <v>246</v>
      </c>
      <c r="B16423" s="177"/>
      <c r="C16423" s="177"/>
      <c r="D16423" s="177"/>
      <c r="E16423" s="177"/>
      <c r="F16423" s="177"/>
      <c r="G16423" s="177"/>
      <c r="H16423" s="177"/>
      <c r="I16423" s="177"/>
      <c r="J16423" s="177"/>
      <c r="K16423" s="177"/>
      <c r="L16423" s="177"/>
      <c r="M16423" s="177"/>
      <c r="N16423" s="177"/>
      <c r="O16423" s="178">
        <v>13.21</v>
      </c>
      <c r="P16423" s="178"/>
    </row>
    <row r="16424" spans="1:16" ht="14.1" customHeight="1">
      <c r="A16424" s="177" t="s">
        <v>258</v>
      </c>
      <c r="B16424" s="177"/>
      <c r="C16424" s="177"/>
      <c r="D16424" s="177"/>
      <c r="E16424" s="177"/>
      <c r="F16424" s="177"/>
      <c r="G16424" s="177"/>
      <c r="H16424" s="177"/>
      <c r="I16424" s="177"/>
      <c r="J16424" s="177"/>
      <c r="K16424" s="177"/>
      <c r="L16424" s="177"/>
      <c r="M16424" s="177"/>
      <c r="N16424" s="177"/>
      <c r="O16424" s="177"/>
      <c r="P16424" s="177"/>
    </row>
    <row r="16425" spans="1:16" ht="22.7" customHeight="1">
      <c r="A16425" s="181" t="s">
        <v>888</v>
      </c>
      <c r="B16425" s="181"/>
      <c r="C16425" s="181"/>
      <c r="D16425" s="182" t="s">
        <v>239</v>
      </c>
      <c r="E16425" s="182"/>
      <c r="F16425" s="104">
        <v>57.37</v>
      </c>
      <c r="G16425" s="183">
        <v>1.8962400000000001E-2</v>
      </c>
      <c r="H16425" s="183"/>
      <c r="I16425" s="176"/>
      <c r="J16425" s="176"/>
      <c r="K16425" s="176">
        <v>1.0879000000000001</v>
      </c>
      <c r="L16425" s="176"/>
      <c r="M16425" s="176"/>
      <c r="N16425" s="176"/>
      <c r="O16425" s="176">
        <v>1.0879000000000001</v>
      </c>
      <c r="P16425" s="176"/>
    </row>
    <row r="16426" spans="1:16" ht="22.7" customHeight="1">
      <c r="A16426" s="181" t="s">
        <v>920</v>
      </c>
      <c r="B16426" s="181"/>
      <c r="C16426" s="181"/>
      <c r="D16426" s="182" t="s">
        <v>239</v>
      </c>
      <c r="E16426" s="182"/>
      <c r="F16426" s="104">
        <v>3.25</v>
      </c>
      <c r="G16426" s="183">
        <v>0.26669999999999999</v>
      </c>
      <c r="H16426" s="183"/>
      <c r="I16426" s="176"/>
      <c r="J16426" s="176"/>
      <c r="K16426" s="176">
        <v>0.86680000000000001</v>
      </c>
      <c r="L16426" s="176"/>
      <c r="M16426" s="176"/>
      <c r="N16426" s="176"/>
      <c r="O16426" s="176">
        <v>0.86680000000000001</v>
      </c>
      <c r="P16426" s="176"/>
    </row>
    <row r="16427" spans="1:16" ht="22.7" customHeight="1">
      <c r="A16427" s="181" t="s">
        <v>1013</v>
      </c>
      <c r="B16427" s="181"/>
      <c r="C16427" s="181"/>
      <c r="D16427" s="182" t="s">
        <v>239</v>
      </c>
      <c r="E16427" s="182"/>
      <c r="F16427" s="104">
        <v>12.2</v>
      </c>
      <c r="G16427" s="183">
        <v>4.1000000000000002E-2</v>
      </c>
      <c r="H16427" s="183"/>
      <c r="I16427" s="176"/>
      <c r="J16427" s="176"/>
      <c r="K16427" s="176">
        <v>0.50019999999999998</v>
      </c>
      <c r="L16427" s="176"/>
      <c r="M16427" s="176"/>
      <c r="N16427" s="176"/>
      <c r="O16427" s="176">
        <v>0.50019999999999998</v>
      </c>
      <c r="P16427" s="176"/>
    </row>
    <row r="16428" spans="1:16" ht="32.65" customHeight="1">
      <c r="A16428" s="181" t="s">
        <v>445</v>
      </c>
      <c r="B16428" s="181"/>
      <c r="C16428" s="181"/>
      <c r="D16428" s="182" t="s">
        <v>262</v>
      </c>
      <c r="E16428" s="182"/>
      <c r="F16428" s="104">
        <v>21.11</v>
      </c>
      <c r="G16428" s="183">
        <v>1.096E-3</v>
      </c>
      <c r="H16428" s="183"/>
      <c r="I16428" s="176"/>
      <c r="J16428" s="176"/>
      <c r="K16428" s="176">
        <v>2.3099999999999999E-2</v>
      </c>
      <c r="L16428" s="176"/>
      <c r="M16428" s="176"/>
      <c r="N16428" s="176"/>
      <c r="O16428" s="176">
        <v>2.3099999999999999E-2</v>
      </c>
      <c r="P16428" s="176"/>
    </row>
    <row r="16429" spans="1:16" ht="14.1" customHeight="1">
      <c r="A16429" s="181" t="s">
        <v>259</v>
      </c>
      <c r="B16429" s="181"/>
      <c r="C16429" s="181"/>
      <c r="D16429" s="182" t="s">
        <v>260</v>
      </c>
      <c r="E16429" s="182"/>
      <c r="F16429" s="104">
        <v>85.31</v>
      </c>
      <c r="G16429" s="183">
        <f>O16429/F16429</f>
        <v>1.1721955222131051E-4</v>
      </c>
      <c r="H16429" s="183"/>
      <c r="I16429" s="176"/>
      <c r="J16429" s="176"/>
      <c r="K16429" s="176">
        <v>0.01</v>
      </c>
      <c r="L16429" s="176"/>
      <c r="M16429" s="176"/>
      <c r="N16429" s="176"/>
      <c r="O16429" s="176">
        <v>0.01</v>
      </c>
      <c r="P16429" s="176"/>
    </row>
    <row r="16430" spans="1:16" ht="42.2" customHeight="1">
      <c r="A16430" s="181" t="s">
        <v>1014</v>
      </c>
      <c r="B16430" s="181"/>
      <c r="C16430" s="181"/>
      <c r="D16430" s="182" t="s">
        <v>239</v>
      </c>
      <c r="E16430" s="182"/>
      <c r="F16430" s="104">
        <v>0.63</v>
      </c>
      <c r="G16430" s="183">
        <v>1.35102E-2</v>
      </c>
      <c r="H16430" s="183"/>
      <c r="I16430" s="176"/>
      <c r="J16430" s="176"/>
      <c r="K16430" s="176">
        <v>0.01</v>
      </c>
      <c r="L16430" s="176"/>
      <c r="M16430" s="176"/>
      <c r="N16430" s="176"/>
      <c r="O16430" s="176">
        <v>0.01</v>
      </c>
      <c r="P16430" s="176"/>
    </row>
    <row r="16431" spans="1:16" ht="14.25" customHeight="1">
      <c r="A16431" s="181" t="s">
        <v>261</v>
      </c>
      <c r="B16431" s="181"/>
      <c r="C16431" s="181"/>
      <c r="D16431" s="182" t="s">
        <v>262</v>
      </c>
      <c r="E16431" s="182"/>
      <c r="F16431" s="104">
        <v>0.86</v>
      </c>
      <c r="G16431" s="183">
        <v>2.7335499999999999E-2</v>
      </c>
      <c r="H16431" s="183"/>
      <c r="I16431" s="176"/>
      <c r="J16431" s="176"/>
      <c r="K16431" s="176">
        <v>2.35E-2</v>
      </c>
      <c r="L16431" s="176"/>
      <c r="M16431" s="176"/>
      <c r="N16431" s="176"/>
      <c r="O16431" s="176">
        <v>2.35E-2</v>
      </c>
      <c r="P16431" s="176"/>
    </row>
    <row r="16432" spans="1:16" ht="32.65" customHeight="1">
      <c r="A16432" s="181" t="s">
        <v>1015</v>
      </c>
      <c r="B16432" s="181"/>
      <c r="C16432" s="181"/>
      <c r="D16432" s="182" t="s">
        <v>239</v>
      </c>
      <c r="E16432" s="182"/>
      <c r="F16432" s="104">
        <v>52.62</v>
      </c>
      <c r="G16432" s="183">
        <f>O16432/F16432</f>
        <v>1.9004180919802359E-4</v>
      </c>
      <c r="H16432" s="183"/>
      <c r="I16432" s="176"/>
      <c r="J16432" s="176"/>
      <c r="K16432" s="176">
        <v>0.01</v>
      </c>
      <c r="L16432" s="176"/>
      <c r="M16432" s="176"/>
      <c r="N16432" s="176"/>
      <c r="O16432" s="176">
        <v>0.01</v>
      </c>
      <c r="P16432" s="176"/>
    </row>
    <row r="16433" spans="1:16" ht="22.7" customHeight="1">
      <c r="A16433" s="181" t="s">
        <v>1016</v>
      </c>
      <c r="B16433" s="181"/>
      <c r="C16433" s="181"/>
      <c r="D16433" s="182" t="s">
        <v>239</v>
      </c>
      <c r="E16433" s="182"/>
      <c r="F16433" s="104">
        <v>23.82</v>
      </c>
      <c r="G16433" s="183">
        <v>4.3E-3</v>
      </c>
      <c r="H16433" s="183"/>
      <c r="I16433" s="176"/>
      <c r="J16433" s="176"/>
      <c r="K16433" s="176">
        <v>0.1024</v>
      </c>
      <c r="L16433" s="176"/>
      <c r="M16433" s="176"/>
      <c r="N16433" s="176"/>
      <c r="O16433" s="176">
        <v>0.1024</v>
      </c>
      <c r="P16433" s="176"/>
    </row>
    <row r="16434" spans="1:16" ht="22.7" customHeight="1">
      <c r="A16434" s="181" t="s">
        <v>1017</v>
      </c>
      <c r="B16434" s="181"/>
      <c r="C16434" s="181"/>
      <c r="D16434" s="182" t="s">
        <v>239</v>
      </c>
      <c r="E16434" s="182"/>
      <c r="F16434" s="104">
        <v>32.14</v>
      </c>
      <c r="G16434" s="183">
        <v>0.1027</v>
      </c>
      <c r="H16434" s="183"/>
      <c r="I16434" s="176"/>
      <c r="J16434" s="176"/>
      <c r="K16434" s="176">
        <v>3.3008000000000002</v>
      </c>
      <c r="L16434" s="176"/>
      <c r="M16434" s="176"/>
      <c r="N16434" s="176"/>
      <c r="O16434" s="176">
        <v>3.3008000000000002</v>
      </c>
      <c r="P16434" s="176"/>
    </row>
    <row r="16435" spans="1:16" ht="22.7" customHeight="1">
      <c r="A16435" s="181" t="s">
        <v>1018</v>
      </c>
      <c r="B16435" s="181"/>
      <c r="C16435" s="181"/>
      <c r="D16435" s="182" t="s">
        <v>239</v>
      </c>
      <c r="E16435" s="182"/>
      <c r="F16435" s="104">
        <v>60.58</v>
      </c>
      <c r="G16435" s="183">
        <v>2.0999999999999999E-3</v>
      </c>
      <c r="H16435" s="183"/>
      <c r="I16435" s="176"/>
      <c r="J16435" s="176"/>
      <c r="K16435" s="176">
        <v>0.12720000000000001</v>
      </c>
      <c r="L16435" s="176"/>
      <c r="M16435" s="176"/>
      <c r="N16435" s="176"/>
      <c r="O16435" s="176">
        <v>0.12720000000000001</v>
      </c>
      <c r="P16435" s="176"/>
    </row>
    <row r="16436" spans="1:16" ht="22.7" customHeight="1">
      <c r="A16436" s="181" t="s">
        <v>1019</v>
      </c>
      <c r="B16436" s="181"/>
      <c r="C16436" s="181"/>
      <c r="D16436" s="182" t="s">
        <v>239</v>
      </c>
      <c r="E16436" s="182"/>
      <c r="F16436" s="104">
        <v>160.55000000000001</v>
      </c>
      <c r="G16436" s="183">
        <v>4.3E-3</v>
      </c>
      <c r="H16436" s="183"/>
      <c r="I16436" s="176"/>
      <c r="J16436" s="176"/>
      <c r="K16436" s="176">
        <v>0.69040000000000001</v>
      </c>
      <c r="L16436" s="176"/>
      <c r="M16436" s="176"/>
      <c r="N16436" s="176"/>
      <c r="O16436" s="176">
        <v>0.69040000000000001</v>
      </c>
      <c r="P16436" s="176"/>
    </row>
    <row r="16437" spans="1:16" ht="14.1" customHeight="1">
      <c r="A16437" s="181" t="s">
        <v>870</v>
      </c>
      <c r="B16437" s="181"/>
      <c r="C16437" s="181"/>
      <c r="D16437" s="182" t="s">
        <v>239</v>
      </c>
      <c r="E16437" s="182"/>
      <c r="F16437" s="104">
        <v>1.45</v>
      </c>
      <c r="G16437" s="183">
        <v>6.9234199999999996E-2</v>
      </c>
      <c r="H16437" s="183"/>
      <c r="I16437" s="176"/>
      <c r="J16437" s="176"/>
      <c r="K16437" s="176">
        <v>0.1004</v>
      </c>
      <c r="L16437" s="176"/>
      <c r="M16437" s="176"/>
      <c r="N16437" s="176"/>
      <c r="O16437" s="176">
        <v>0.1004</v>
      </c>
      <c r="P16437" s="176"/>
    </row>
    <row r="16438" spans="1:16" ht="22.7" customHeight="1">
      <c r="A16438" s="181" t="s">
        <v>1020</v>
      </c>
      <c r="B16438" s="181"/>
      <c r="C16438" s="181"/>
      <c r="D16438" s="182" t="s">
        <v>239</v>
      </c>
      <c r="E16438" s="182"/>
      <c r="F16438" s="104">
        <v>14.98</v>
      </c>
      <c r="G16438" s="183">
        <v>0.1211</v>
      </c>
      <c r="H16438" s="183"/>
      <c r="I16438" s="176"/>
      <c r="J16438" s="176"/>
      <c r="K16438" s="176">
        <v>1.8141</v>
      </c>
      <c r="L16438" s="176"/>
      <c r="M16438" s="176"/>
      <c r="N16438" s="176"/>
      <c r="O16438" s="176">
        <v>1.8141</v>
      </c>
      <c r="P16438" s="176"/>
    </row>
    <row r="16439" spans="1:16" ht="42.2" customHeight="1">
      <c r="A16439" s="181" t="s">
        <v>916</v>
      </c>
      <c r="B16439" s="181"/>
      <c r="C16439" s="181"/>
      <c r="D16439" s="182" t="s">
        <v>239</v>
      </c>
      <c r="E16439" s="182"/>
      <c r="F16439" s="104">
        <v>23.69</v>
      </c>
      <c r="G16439" s="183">
        <v>1.52414E-2</v>
      </c>
      <c r="H16439" s="183"/>
      <c r="I16439" s="176"/>
      <c r="J16439" s="176"/>
      <c r="K16439" s="176">
        <v>0.36109999999999998</v>
      </c>
      <c r="L16439" s="176"/>
      <c r="M16439" s="176"/>
      <c r="N16439" s="176"/>
      <c r="O16439" s="176">
        <v>0.36109999999999998</v>
      </c>
      <c r="P16439" s="176"/>
    </row>
    <row r="16440" spans="1:16" ht="22.9" customHeight="1">
      <c r="A16440" s="181" t="s">
        <v>1021</v>
      </c>
      <c r="B16440" s="181"/>
      <c r="C16440" s="181"/>
      <c r="D16440" s="182" t="s">
        <v>239</v>
      </c>
      <c r="E16440" s="182"/>
      <c r="F16440" s="104">
        <v>18.989999999999998</v>
      </c>
      <c r="G16440" s="183">
        <v>7.4000000000000003E-3</v>
      </c>
      <c r="H16440" s="183"/>
      <c r="I16440" s="176"/>
      <c r="J16440" s="176"/>
      <c r="K16440" s="176">
        <v>0.14050000000000001</v>
      </c>
      <c r="L16440" s="176"/>
      <c r="M16440" s="176"/>
      <c r="N16440" s="176"/>
      <c r="O16440" s="176">
        <v>0.14050000000000001</v>
      </c>
      <c r="P16440" s="176"/>
    </row>
    <row r="16441" spans="1:16" ht="14.25" customHeight="1">
      <c r="A16441" s="170" t="s">
        <v>270</v>
      </c>
      <c r="B16441" s="170"/>
      <c r="C16441" s="170"/>
      <c r="D16441" s="170"/>
      <c r="E16441" s="170"/>
      <c r="F16441" s="170"/>
      <c r="G16441" s="170"/>
      <c r="H16441" s="170"/>
      <c r="I16441" s="170"/>
      <c r="J16441" s="170"/>
      <c r="K16441" s="170"/>
      <c r="L16441" s="170"/>
      <c r="M16441" s="170"/>
      <c r="N16441" s="170"/>
      <c r="O16441" s="170"/>
      <c r="P16441" s="170"/>
    </row>
    <row r="16442" spans="1:16" ht="14.1" customHeight="1">
      <c r="A16442" s="171" t="s">
        <v>271</v>
      </c>
      <c r="B16442" s="171"/>
      <c r="C16442" s="171"/>
      <c r="D16442" s="171"/>
      <c r="E16442" s="171"/>
      <c r="F16442" s="171"/>
      <c r="G16442" s="171"/>
      <c r="H16442" s="171"/>
      <c r="I16442" s="171"/>
      <c r="J16442" s="171"/>
      <c r="K16442" s="171"/>
      <c r="L16442" s="171"/>
      <c r="M16442" s="171"/>
      <c r="N16442" s="171"/>
      <c r="O16442" s="171"/>
      <c r="P16442" s="171"/>
    </row>
    <row r="16443" spans="1:16" ht="65.25" customHeight="1">
      <c r="A16443" s="198"/>
      <c r="B16443" s="198"/>
      <c r="C16443" s="198"/>
      <c r="D16443" s="198"/>
      <c r="E16443" s="198"/>
      <c r="F16443" s="198"/>
      <c r="G16443" s="198"/>
      <c r="H16443" s="198"/>
      <c r="I16443" s="198"/>
      <c r="J16443" s="198"/>
      <c r="K16443" s="198"/>
      <c r="L16443" s="198"/>
      <c r="M16443" s="198"/>
      <c r="N16443" s="198"/>
      <c r="O16443" s="198"/>
      <c r="P16443" s="198"/>
    </row>
    <row r="16444" spans="1:16" ht="5.65" customHeight="1"/>
    <row r="16445" spans="1:16" ht="19.7" customHeight="1">
      <c r="A16445" s="199" t="s">
        <v>218</v>
      </c>
      <c r="B16445" s="199"/>
      <c r="C16445" s="199"/>
      <c r="D16445" s="199"/>
      <c r="E16445" s="199"/>
      <c r="F16445" s="199"/>
      <c r="G16445" s="199"/>
      <c r="H16445" s="199"/>
      <c r="I16445" s="199"/>
      <c r="J16445" s="199"/>
      <c r="K16445" s="199"/>
      <c r="L16445" s="199"/>
      <c r="M16445" s="199"/>
      <c r="N16445" s="199"/>
      <c r="O16445" s="199"/>
      <c r="P16445" s="199"/>
    </row>
    <row r="16446" spans="1:16" ht="15.75" customHeight="1">
      <c r="A16446" s="105" t="s">
        <v>117</v>
      </c>
      <c r="B16446" s="196" t="s">
        <v>118</v>
      </c>
      <c r="C16446" s="196"/>
      <c r="D16446" s="196"/>
      <c r="E16446" s="196"/>
      <c r="F16446" s="196"/>
      <c r="G16446" s="196"/>
      <c r="H16446" s="196"/>
      <c r="I16446" s="196"/>
      <c r="J16446" s="196"/>
      <c r="K16446" s="196"/>
      <c r="L16446" s="193" t="s">
        <v>119</v>
      </c>
      <c r="M16446" s="193"/>
      <c r="N16446" s="200" t="s">
        <v>171</v>
      </c>
      <c r="O16446" s="200"/>
      <c r="P16446" s="200"/>
    </row>
    <row r="16447" spans="1:16" ht="12.6" customHeight="1">
      <c r="A16447" s="105" t="s">
        <v>120</v>
      </c>
      <c r="B16447" s="196" t="s">
        <v>121</v>
      </c>
      <c r="C16447" s="196"/>
      <c r="D16447" s="196"/>
      <c r="E16447" s="196"/>
      <c r="F16447" s="196"/>
      <c r="G16447" s="196"/>
      <c r="H16447" s="196"/>
      <c r="I16447" s="196"/>
      <c r="J16447" s="196"/>
      <c r="K16447" s="196"/>
      <c r="L16447" s="193" t="s">
        <v>219</v>
      </c>
      <c r="M16447" s="193"/>
      <c r="N16447" s="194" t="s">
        <v>3435</v>
      </c>
      <c r="O16447" s="194"/>
      <c r="P16447" s="194"/>
    </row>
    <row r="16448" spans="1:16" ht="14.45" customHeight="1">
      <c r="A16448" s="105" t="s">
        <v>220</v>
      </c>
      <c r="B16448" s="193" t="s">
        <v>170</v>
      </c>
      <c r="C16448" s="193"/>
      <c r="D16448" s="193"/>
      <c r="E16448" s="193"/>
      <c r="F16448" s="193"/>
      <c r="G16448" s="193"/>
      <c r="H16448" s="193"/>
      <c r="I16448" s="193"/>
      <c r="J16448" s="193"/>
      <c r="K16448" s="193"/>
      <c r="L16448" s="193" t="s">
        <v>122</v>
      </c>
      <c r="M16448" s="193"/>
      <c r="N16448" s="194"/>
      <c r="O16448" s="194"/>
      <c r="P16448" s="194"/>
    </row>
    <row r="16449" spans="1:16" ht="14.65" customHeight="1">
      <c r="A16449" s="105" t="s">
        <v>221</v>
      </c>
      <c r="B16449" s="193" t="s">
        <v>170</v>
      </c>
      <c r="C16449" s="193"/>
      <c r="D16449" s="193"/>
      <c r="E16449" s="193"/>
      <c r="F16449" s="193"/>
      <c r="G16449" s="193"/>
      <c r="H16449" s="193"/>
      <c r="I16449" s="193"/>
      <c r="J16449" s="193"/>
      <c r="K16449" s="193"/>
      <c r="L16449" s="193" t="s">
        <v>123</v>
      </c>
      <c r="M16449" s="193"/>
      <c r="N16449" s="194" t="s">
        <v>124</v>
      </c>
      <c r="O16449" s="194"/>
      <c r="P16449" s="194"/>
    </row>
    <row r="16450" spans="1:16" ht="26.45" customHeight="1">
      <c r="A16450" s="105" t="s">
        <v>222</v>
      </c>
      <c r="B16450" s="193" t="s">
        <v>170</v>
      </c>
      <c r="C16450" s="193"/>
      <c r="D16450" s="193"/>
      <c r="E16450" s="193"/>
      <c r="F16450" s="193"/>
      <c r="G16450" s="193"/>
      <c r="H16450" s="193"/>
      <c r="I16450" s="193"/>
      <c r="J16450" s="193"/>
      <c r="K16450" s="193"/>
      <c r="L16450" s="193" t="s">
        <v>125</v>
      </c>
      <c r="M16450" s="193"/>
      <c r="N16450" s="195" t="s">
        <v>3818</v>
      </c>
      <c r="O16450" s="195"/>
      <c r="P16450" s="195"/>
    </row>
    <row r="16451" spans="1:16" ht="13.35" customHeight="1">
      <c r="A16451" s="106" t="s">
        <v>126</v>
      </c>
      <c r="B16451" s="188"/>
      <c r="C16451" s="188"/>
      <c r="D16451" s="188"/>
      <c r="E16451" s="188"/>
      <c r="F16451" s="188"/>
      <c r="G16451" s="188"/>
      <c r="H16451" s="188"/>
      <c r="I16451" s="188"/>
      <c r="J16451" s="188"/>
      <c r="K16451" s="188"/>
      <c r="L16451" s="188" t="s">
        <v>127</v>
      </c>
      <c r="M16451" s="188"/>
      <c r="N16451" s="189" t="s">
        <v>173</v>
      </c>
      <c r="O16451" s="189"/>
      <c r="P16451" s="189"/>
    </row>
    <row r="16452" spans="1:16" ht="15.75" customHeight="1">
      <c r="A16452" s="190" t="s">
        <v>223</v>
      </c>
      <c r="B16452" s="190"/>
      <c r="C16452" s="191" t="s">
        <v>224</v>
      </c>
      <c r="D16452" s="191"/>
      <c r="E16452" s="192" t="s">
        <v>225</v>
      </c>
      <c r="F16452" s="192"/>
      <c r="G16452" s="192"/>
      <c r="H16452" s="191" t="s">
        <v>226</v>
      </c>
      <c r="I16452" s="191"/>
      <c r="J16452" s="192" t="s">
        <v>227</v>
      </c>
      <c r="K16452" s="192"/>
      <c r="L16452" s="192"/>
      <c r="M16452" s="192"/>
      <c r="N16452" s="192"/>
      <c r="O16452" s="192"/>
      <c r="P16452" s="103" t="s">
        <v>228</v>
      </c>
    </row>
    <row r="16453" spans="1:16" ht="17.100000000000001" customHeight="1">
      <c r="A16453" s="186" t="s">
        <v>229</v>
      </c>
      <c r="B16453" s="186"/>
      <c r="C16453" s="186"/>
      <c r="D16453" s="187" t="s">
        <v>230</v>
      </c>
      <c r="E16453" s="187"/>
      <c r="F16453" s="187" t="s">
        <v>231</v>
      </c>
      <c r="G16453" s="187" t="s">
        <v>232</v>
      </c>
      <c r="H16453" s="187"/>
      <c r="I16453" s="187" t="s">
        <v>233</v>
      </c>
      <c r="J16453" s="187"/>
      <c r="K16453" s="187"/>
      <c r="L16453" s="187"/>
      <c r="M16453" s="187"/>
      <c r="N16453" s="187"/>
      <c r="O16453" s="187"/>
      <c r="P16453" s="187"/>
    </row>
    <row r="16454" spans="1:16" ht="17.100000000000001" customHeight="1">
      <c r="A16454" s="186"/>
      <c r="B16454" s="186"/>
      <c r="C16454" s="186"/>
      <c r="D16454" s="187"/>
      <c r="E16454" s="187"/>
      <c r="F16454" s="187"/>
      <c r="G16454" s="187"/>
      <c r="H16454" s="187"/>
      <c r="I16454" s="187" t="s">
        <v>234</v>
      </c>
      <c r="J16454" s="187"/>
      <c r="K16454" s="187" t="s">
        <v>235</v>
      </c>
      <c r="L16454" s="187"/>
      <c r="M16454" s="187" t="s">
        <v>236</v>
      </c>
      <c r="N16454" s="187"/>
      <c r="O16454" s="187" t="s">
        <v>237</v>
      </c>
      <c r="P16454" s="187"/>
    </row>
    <row r="16455" spans="1:16" ht="22.7" customHeight="1">
      <c r="A16455" s="181" t="s">
        <v>1022</v>
      </c>
      <c r="B16455" s="181"/>
      <c r="C16455" s="181"/>
      <c r="D16455" s="182" t="s">
        <v>239</v>
      </c>
      <c r="E16455" s="182"/>
      <c r="F16455" s="104">
        <v>51.89</v>
      </c>
      <c r="G16455" s="183">
        <v>3.6700000000000003E-2</v>
      </c>
      <c r="H16455" s="183"/>
      <c r="I16455" s="176"/>
      <c r="J16455" s="176"/>
      <c r="K16455" s="176">
        <v>1.9044000000000001</v>
      </c>
      <c r="L16455" s="176"/>
      <c r="M16455" s="176"/>
      <c r="N16455" s="176"/>
      <c r="O16455" s="176">
        <v>1.9044000000000001</v>
      </c>
      <c r="P16455" s="176"/>
    </row>
    <row r="16456" spans="1:16" ht="22.7" customHeight="1">
      <c r="A16456" s="181" t="s">
        <v>882</v>
      </c>
      <c r="B16456" s="181"/>
      <c r="C16456" s="181"/>
      <c r="D16456" s="182" t="s">
        <v>239</v>
      </c>
      <c r="E16456" s="182"/>
      <c r="F16456" s="104">
        <v>65.010000000000005</v>
      </c>
      <c r="G16456" s="183">
        <v>3.1004E-2</v>
      </c>
      <c r="H16456" s="183"/>
      <c r="I16456" s="176"/>
      <c r="J16456" s="176"/>
      <c r="K16456" s="176">
        <v>2.0156000000000001</v>
      </c>
      <c r="L16456" s="176"/>
      <c r="M16456" s="176"/>
      <c r="N16456" s="176"/>
      <c r="O16456" s="176">
        <v>2.0156000000000001</v>
      </c>
      <c r="P16456" s="176"/>
    </row>
    <row r="16457" spans="1:16" ht="22.7" customHeight="1">
      <c r="A16457" s="181" t="s">
        <v>1023</v>
      </c>
      <c r="B16457" s="181"/>
      <c r="C16457" s="181"/>
      <c r="D16457" s="182" t="s">
        <v>239</v>
      </c>
      <c r="E16457" s="182"/>
      <c r="F16457" s="104">
        <v>54.38</v>
      </c>
      <c r="G16457" s="183">
        <v>2.2700000000000001E-2</v>
      </c>
      <c r="H16457" s="183"/>
      <c r="I16457" s="176"/>
      <c r="J16457" s="176"/>
      <c r="K16457" s="176">
        <v>1.2343999999999999</v>
      </c>
      <c r="L16457" s="176"/>
      <c r="M16457" s="176"/>
      <c r="N16457" s="176"/>
      <c r="O16457" s="176">
        <v>1.2343999999999999</v>
      </c>
      <c r="P16457" s="176"/>
    </row>
    <row r="16458" spans="1:16" ht="22.7" customHeight="1">
      <c r="A16458" s="181" t="s">
        <v>905</v>
      </c>
      <c r="B16458" s="181"/>
      <c r="C16458" s="181"/>
      <c r="D16458" s="182" t="s">
        <v>268</v>
      </c>
      <c r="E16458" s="182"/>
      <c r="F16458" s="104">
        <v>15.1</v>
      </c>
      <c r="G16458" s="183">
        <v>3.288E-2</v>
      </c>
      <c r="H16458" s="183"/>
      <c r="I16458" s="176"/>
      <c r="J16458" s="176"/>
      <c r="K16458" s="176">
        <v>0.4965</v>
      </c>
      <c r="L16458" s="176"/>
      <c r="M16458" s="176"/>
      <c r="N16458" s="176"/>
      <c r="O16458" s="176">
        <v>0.4965</v>
      </c>
      <c r="P16458" s="176"/>
    </row>
    <row r="16459" spans="1:16" ht="32.65" customHeight="1">
      <c r="A16459" s="181" t="s">
        <v>1024</v>
      </c>
      <c r="B16459" s="181"/>
      <c r="C16459" s="181"/>
      <c r="D16459" s="182" t="s">
        <v>268</v>
      </c>
      <c r="E16459" s="182"/>
      <c r="F16459" s="104">
        <v>37.28</v>
      </c>
      <c r="G16459" s="183">
        <v>1.04</v>
      </c>
      <c r="H16459" s="183"/>
      <c r="I16459" s="176"/>
      <c r="J16459" s="176"/>
      <c r="K16459" s="176">
        <v>38.7712</v>
      </c>
      <c r="L16459" s="176"/>
      <c r="M16459" s="176"/>
      <c r="N16459" s="176"/>
      <c r="O16459" s="176">
        <v>38.7712</v>
      </c>
      <c r="P16459" s="176"/>
    </row>
    <row r="16460" spans="1:16" ht="14.1" customHeight="1">
      <c r="A16460" s="177" t="s">
        <v>273</v>
      </c>
      <c r="B16460" s="177"/>
      <c r="C16460" s="177"/>
      <c r="D16460" s="177"/>
      <c r="E16460" s="177"/>
      <c r="F16460" s="177"/>
      <c r="G16460" s="177"/>
      <c r="H16460" s="177"/>
      <c r="I16460" s="177"/>
      <c r="J16460" s="177"/>
      <c r="K16460" s="177"/>
      <c r="L16460" s="177"/>
      <c r="M16460" s="177"/>
      <c r="N16460" s="177"/>
      <c r="O16460" s="178">
        <v>53.58</v>
      </c>
      <c r="P16460" s="178"/>
    </row>
    <row r="16461" spans="1:16" ht="14.1" customHeight="1">
      <c r="A16461" s="179" t="s">
        <v>247</v>
      </c>
      <c r="B16461" s="179"/>
      <c r="C16461" s="179"/>
      <c r="D16461" s="179"/>
      <c r="E16461" s="179"/>
      <c r="F16461" s="179"/>
      <c r="G16461" s="179"/>
      <c r="H16461" s="179"/>
      <c r="I16461" s="180">
        <v>13.21</v>
      </c>
      <c r="J16461" s="180"/>
      <c r="K16461" s="180">
        <v>53.58</v>
      </c>
      <c r="L16461" s="180"/>
      <c r="M16461" s="180"/>
      <c r="N16461" s="180"/>
      <c r="O16461" s="180">
        <v>66.790000000000006</v>
      </c>
      <c r="P16461" s="180"/>
    </row>
    <row r="16462" spans="1:16" ht="14.1" customHeight="1">
      <c r="A16462" s="172" t="s">
        <v>248</v>
      </c>
      <c r="B16462" s="172"/>
      <c r="C16462" s="172"/>
      <c r="D16462" s="172"/>
      <c r="E16462" s="172"/>
      <c r="F16462" s="172"/>
      <c r="G16462" s="172"/>
      <c r="H16462" s="172"/>
      <c r="I16462" s="173">
        <v>3.81</v>
      </c>
      <c r="J16462" s="173"/>
      <c r="K16462" s="173">
        <v>15.44</v>
      </c>
      <c r="L16462" s="173"/>
      <c r="M16462" s="173"/>
      <c r="N16462" s="173"/>
      <c r="O16462" s="173">
        <v>19.25</v>
      </c>
      <c r="P16462" s="173"/>
    </row>
    <row r="16463" spans="1:16" ht="14.1" customHeight="1">
      <c r="A16463" s="174" t="s">
        <v>249</v>
      </c>
      <c r="B16463" s="174"/>
      <c r="C16463" s="174"/>
      <c r="D16463" s="174"/>
      <c r="E16463" s="174"/>
      <c r="F16463" s="174"/>
      <c r="G16463" s="174"/>
      <c r="H16463" s="174"/>
      <c r="I16463" s="175">
        <v>17.02</v>
      </c>
      <c r="J16463" s="175"/>
      <c r="K16463" s="175">
        <v>69.02</v>
      </c>
      <c r="L16463" s="175"/>
      <c r="M16463" s="175"/>
      <c r="N16463" s="175"/>
      <c r="O16463" s="175">
        <v>86.04</v>
      </c>
      <c r="P16463" s="175"/>
    </row>
    <row r="16464" spans="1:16" ht="22.7" customHeight="1">
      <c r="A16464" s="184" t="s">
        <v>1351</v>
      </c>
      <c r="B16464" s="184"/>
      <c r="C16464" s="184"/>
      <c r="D16464" s="184"/>
      <c r="E16464" s="184"/>
      <c r="F16464" s="184"/>
      <c r="G16464" s="184"/>
      <c r="H16464" s="184"/>
      <c r="I16464" s="184"/>
      <c r="J16464" s="184"/>
      <c r="K16464" s="184"/>
      <c r="L16464" s="184"/>
      <c r="M16464" s="184"/>
      <c r="N16464" s="184"/>
      <c r="O16464" s="185" t="s">
        <v>239</v>
      </c>
      <c r="P16464" s="185"/>
    </row>
    <row r="16465" spans="1:16" ht="14.1" customHeight="1">
      <c r="A16465" s="177" t="s">
        <v>240</v>
      </c>
      <c r="B16465" s="177"/>
      <c r="C16465" s="177"/>
      <c r="D16465" s="177"/>
      <c r="E16465" s="177"/>
      <c r="F16465" s="177"/>
      <c r="G16465" s="177"/>
      <c r="H16465" s="177"/>
      <c r="I16465" s="177"/>
      <c r="J16465" s="177"/>
      <c r="K16465" s="177"/>
      <c r="L16465" s="177"/>
      <c r="M16465" s="177"/>
      <c r="N16465" s="177"/>
      <c r="O16465" s="177"/>
      <c r="P16465" s="177"/>
    </row>
    <row r="16466" spans="1:16" ht="22.7" customHeight="1">
      <c r="A16466" s="181" t="s">
        <v>287</v>
      </c>
      <c r="B16466" s="181"/>
      <c r="C16466" s="181"/>
      <c r="D16466" s="182" t="s">
        <v>242</v>
      </c>
      <c r="E16466" s="182"/>
      <c r="F16466" s="104">
        <v>5.86</v>
      </c>
      <c r="G16466" s="183">
        <v>0.1574499</v>
      </c>
      <c r="H16466" s="183"/>
      <c r="I16466" s="176">
        <v>0.92269999999999996</v>
      </c>
      <c r="J16466" s="176"/>
      <c r="K16466" s="176"/>
      <c r="L16466" s="176"/>
      <c r="M16466" s="176"/>
      <c r="N16466" s="176"/>
      <c r="O16466" s="176">
        <v>0.92269999999999996</v>
      </c>
      <c r="P16466" s="176"/>
    </row>
    <row r="16467" spans="1:16" ht="14.1" customHeight="1">
      <c r="A16467" s="181" t="s">
        <v>289</v>
      </c>
      <c r="B16467" s="181"/>
      <c r="C16467" s="181"/>
      <c r="D16467" s="182" t="s">
        <v>242</v>
      </c>
      <c r="E16467" s="182"/>
      <c r="F16467" s="104">
        <v>7.8</v>
      </c>
      <c r="G16467" s="183">
        <v>0.1574499</v>
      </c>
      <c r="H16467" s="183"/>
      <c r="I16467" s="176">
        <v>1.2281</v>
      </c>
      <c r="J16467" s="176"/>
      <c r="K16467" s="176"/>
      <c r="L16467" s="176"/>
      <c r="M16467" s="176"/>
      <c r="N16467" s="176"/>
      <c r="O16467" s="176">
        <v>1.2281</v>
      </c>
      <c r="P16467" s="176"/>
    </row>
    <row r="16468" spans="1:16" ht="14.1" customHeight="1">
      <c r="A16468" s="181" t="s">
        <v>244</v>
      </c>
      <c r="B16468" s="181"/>
      <c r="C16468" s="181"/>
      <c r="D16468" s="182"/>
      <c r="E16468" s="182"/>
      <c r="F16468" s="104">
        <v>2.15</v>
      </c>
      <c r="G16468" s="183">
        <v>0.86899999999999999</v>
      </c>
      <c r="H16468" s="183"/>
      <c r="I16468" s="176">
        <v>1.869</v>
      </c>
      <c r="J16468" s="176"/>
      <c r="K16468" s="176"/>
      <c r="L16468" s="176"/>
      <c r="M16468" s="176"/>
      <c r="N16468" s="176"/>
      <c r="O16468" s="176">
        <v>1.869</v>
      </c>
      <c r="P16468" s="176"/>
    </row>
    <row r="16469" spans="1:16" ht="14.1" customHeight="1">
      <c r="A16469" s="181" t="s">
        <v>245</v>
      </c>
      <c r="B16469" s="181"/>
      <c r="C16469" s="181"/>
      <c r="D16469" s="182"/>
      <c r="E16469" s="182"/>
      <c r="F16469" s="104"/>
      <c r="G16469" s="183"/>
      <c r="H16469" s="183"/>
      <c r="I16469" s="176">
        <v>1.91</v>
      </c>
      <c r="J16469" s="176"/>
      <c r="K16469" s="176"/>
      <c r="L16469" s="176"/>
      <c r="M16469" s="176"/>
      <c r="N16469" s="176"/>
      <c r="O16469" s="176">
        <v>1.91</v>
      </c>
      <c r="P16469" s="176"/>
    </row>
    <row r="16470" spans="1:16" ht="14.1" customHeight="1">
      <c r="A16470" s="177" t="s">
        <v>246</v>
      </c>
      <c r="B16470" s="177"/>
      <c r="C16470" s="177"/>
      <c r="D16470" s="177"/>
      <c r="E16470" s="177"/>
      <c r="F16470" s="177"/>
      <c r="G16470" s="177"/>
      <c r="H16470" s="177"/>
      <c r="I16470" s="177"/>
      <c r="J16470" s="177"/>
      <c r="K16470" s="177"/>
      <c r="L16470" s="177"/>
      <c r="M16470" s="177"/>
      <c r="N16470" s="177"/>
      <c r="O16470" s="178">
        <v>5.93</v>
      </c>
      <c r="P16470" s="178"/>
    </row>
    <row r="16471" spans="1:16" ht="14.1" customHeight="1">
      <c r="A16471" s="177" t="s">
        <v>258</v>
      </c>
      <c r="B16471" s="177"/>
      <c r="C16471" s="177"/>
      <c r="D16471" s="177"/>
      <c r="E16471" s="177"/>
      <c r="F16471" s="177"/>
      <c r="G16471" s="177"/>
      <c r="H16471" s="177"/>
      <c r="I16471" s="177"/>
      <c r="J16471" s="177"/>
      <c r="K16471" s="177"/>
      <c r="L16471" s="177"/>
      <c r="M16471" s="177"/>
      <c r="N16471" s="177"/>
      <c r="O16471" s="177"/>
      <c r="P16471" s="177"/>
    </row>
    <row r="16472" spans="1:16" ht="22.7" customHeight="1">
      <c r="A16472" s="181" t="s">
        <v>1013</v>
      </c>
      <c r="B16472" s="181"/>
      <c r="C16472" s="181"/>
      <c r="D16472" s="182" t="s">
        <v>239</v>
      </c>
      <c r="E16472" s="182"/>
      <c r="F16472" s="104">
        <v>12.2</v>
      </c>
      <c r="G16472" s="183">
        <v>1</v>
      </c>
      <c r="H16472" s="183"/>
      <c r="I16472" s="176"/>
      <c r="J16472" s="176"/>
      <c r="K16472" s="176">
        <v>12.2</v>
      </c>
      <c r="L16472" s="176"/>
      <c r="M16472" s="176"/>
      <c r="N16472" s="176"/>
      <c r="O16472" s="176">
        <v>12.2</v>
      </c>
      <c r="P16472" s="176"/>
    </row>
    <row r="16473" spans="1:16" ht="22.7" customHeight="1">
      <c r="A16473" s="181" t="s">
        <v>1259</v>
      </c>
      <c r="B16473" s="181"/>
      <c r="C16473" s="181"/>
      <c r="D16473" s="182" t="s">
        <v>239</v>
      </c>
      <c r="E16473" s="182"/>
      <c r="F16473" s="104">
        <v>44.56</v>
      </c>
      <c r="G16473" s="183">
        <v>1</v>
      </c>
      <c r="H16473" s="183"/>
      <c r="I16473" s="176"/>
      <c r="J16473" s="176"/>
      <c r="K16473" s="176">
        <v>44.56</v>
      </c>
      <c r="L16473" s="176"/>
      <c r="M16473" s="176"/>
      <c r="N16473" s="176"/>
      <c r="O16473" s="176">
        <v>44.56</v>
      </c>
      <c r="P16473" s="176"/>
    </row>
    <row r="16474" spans="1:16" ht="42.2" customHeight="1">
      <c r="A16474" s="181" t="s">
        <v>916</v>
      </c>
      <c r="B16474" s="181"/>
      <c r="C16474" s="181"/>
      <c r="D16474" s="182" t="s">
        <v>239</v>
      </c>
      <c r="E16474" s="182"/>
      <c r="F16474" s="104">
        <v>23.69</v>
      </c>
      <c r="G16474" s="183">
        <v>7.0000000000000007E-2</v>
      </c>
      <c r="H16474" s="183"/>
      <c r="I16474" s="176"/>
      <c r="J16474" s="176"/>
      <c r="K16474" s="176">
        <v>1.6583000000000001</v>
      </c>
      <c r="L16474" s="176"/>
      <c r="M16474" s="176"/>
      <c r="N16474" s="176"/>
      <c r="O16474" s="176">
        <v>1.6583000000000001</v>
      </c>
      <c r="P16474" s="176"/>
    </row>
    <row r="16475" spans="1:16" ht="14.25" customHeight="1">
      <c r="A16475" s="177" t="s">
        <v>273</v>
      </c>
      <c r="B16475" s="177"/>
      <c r="C16475" s="177"/>
      <c r="D16475" s="177"/>
      <c r="E16475" s="177"/>
      <c r="F16475" s="177"/>
      <c r="G16475" s="177"/>
      <c r="H16475" s="177"/>
      <c r="I16475" s="177"/>
      <c r="J16475" s="177"/>
      <c r="K16475" s="177"/>
      <c r="L16475" s="177"/>
      <c r="M16475" s="177"/>
      <c r="N16475" s="177"/>
      <c r="O16475" s="178">
        <v>58.42</v>
      </c>
      <c r="P16475" s="178"/>
    </row>
    <row r="16476" spans="1:16" ht="14.1" customHeight="1">
      <c r="A16476" s="179" t="s">
        <v>247</v>
      </c>
      <c r="B16476" s="179"/>
      <c r="C16476" s="179"/>
      <c r="D16476" s="179"/>
      <c r="E16476" s="179"/>
      <c r="F16476" s="179"/>
      <c r="G16476" s="179"/>
      <c r="H16476" s="179"/>
      <c r="I16476" s="180">
        <v>5.93</v>
      </c>
      <c r="J16476" s="180"/>
      <c r="K16476" s="180">
        <v>58.42</v>
      </c>
      <c r="L16476" s="180"/>
      <c r="M16476" s="180"/>
      <c r="N16476" s="180"/>
      <c r="O16476" s="180">
        <v>64.349999999999994</v>
      </c>
      <c r="P16476" s="180"/>
    </row>
    <row r="16477" spans="1:16" ht="14.1" customHeight="1">
      <c r="A16477" s="172" t="s">
        <v>248</v>
      </c>
      <c r="B16477" s="172"/>
      <c r="C16477" s="172"/>
      <c r="D16477" s="172"/>
      <c r="E16477" s="172"/>
      <c r="F16477" s="172"/>
      <c r="G16477" s="172"/>
      <c r="H16477" s="172"/>
      <c r="I16477" s="173">
        <v>1.71</v>
      </c>
      <c r="J16477" s="173"/>
      <c r="K16477" s="173">
        <v>16.84</v>
      </c>
      <c r="L16477" s="173"/>
      <c r="M16477" s="173"/>
      <c r="N16477" s="173"/>
      <c r="O16477" s="173">
        <v>18.55</v>
      </c>
      <c r="P16477" s="173"/>
    </row>
    <row r="16478" spans="1:16" ht="14.1" customHeight="1">
      <c r="A16478" s="174" t="s">
        <v>249</v>
      </c>
      <c r="B16478" s="174"/>
      <c r="C16478" s="174"/>
      <c r="D16478" s="174"/>
      <c r="E16478" s="174"/>
      <c r="F16478" s="174"/>
      <c r="G16478" s="174"/>
      <c r="H16478" s="174"/>
      <c r="I16478" s="175">
        <v>7.64</v>
      </c>
      <c r="J16478" s="175"/>
      <c r="K16478" s="175">
        <v>75.260000000000005</v>
      </c>
      <c r="L16478" s="175"/>
      <c r="M16478" s="175"/>
      <c r="N16478" s="175"/>
      <c r="O16478" s="175">
        <v>82.9</v>
      </c>
      <c r="P16478" s="175"/>
    </row>
    <row r="16479" spans="1:16" ht="14.1" customHeight="1">
      <c r="A16479" s="184" t="s">
        <v>1352</v>
      </c>
      <c r="B16479" s="184"/>
      <c r="C16479" s="184"/>
      <c r="D16479" s="184"/>
      <c r="E16479" s="184"/>
      <c r="F16479" s="184"/>
      <c r="G16479" s="184"/>
      <c r="H16479" s="184"/>
      <c r="I16479" s="184"/>
      <c r="J16479" s="184"/>
      <c r="K16479" s="184"/>
      <c r="L16479" s="184"/>
      <c r="M16479" s="184"/>
      <c r="N16479" s="184"/>
      <c r="O16479" s="185" t="s">
        <v>239</v>
      </c>
      <c r="P16479" s="185"/>
    </row>
    <row r="16480" spans="1:16" ht="14.1" customHeight="1">
      <c r="A16480" s="177" t="s">
        <v>240</v>
      </c>
      <c r="B16480" s="177"/>
      <c r="C16480" s="177"/>
      <c r="D16480" s="177"/>
      <c r="E16480" s="177"/>
      <c r="F16480" s="177"/>
      <c r="G16480" s="177"/>
      <c r="H16480" s="177"/>
      <c r="I16480" s="177"/>
      <c r="J16480" s="177"/>
      <c r="K16480" s="177"/>
      <c r="L16480" s="177"/>
      <c r="M16480" s="177"/>
      <c r="N16480" s="177"/>
      <c r="O16480" s="177"/>
      <c r="P16480" s="177"/>
    </row>
    <row r="16481" spans="1:16" ht="22.7" customHeight="1">
      <c r="A16481" s="181" t="s">
        <v>287</v>
      </c>
      <c r="B16481" s="181"/>
      <c r="C16481" s="181"/>
      <c r="D16481" s="182" t="s">
        <v>242</v>
      </c>
      <c r="E16481" s="182"/>
      <c r="F16481" s="104">
        <v>5.86</v>
      </c>
      <c r="G16481" s="183">
        <v>0.1182024</v>
      </c>
      <c r="H16481" s="183"/>
      <c r="I16481" s="176">
        <v>0.69269999999999998</v>
      </c>
      <c r="J16481" s="176"/>
      <c r="K16481" s="176"/>
      <c r="L16481" s="176"/>
      <c r="M16481" s="176"/>
      <c r="N16481" s="176"/>
      <c r="O16481" s="176">
        <v>0.69269999999999998</v>
      </c>
      <c r="P16481" s="176"/>
    </row>
    <row r="16482" spans="1:16" ht="12.6" customHeight="1"/>
    <row r="16483" spans="1:16" ht="14.1" customHeight="1">
      <c r="A16483" s="170" t="s">
        <v>270</v>
      </c>
      <c r="B16483" s="170"/>
      <c r="C16483" s="170"/>
      <c r="D16483" s="170"/>
      <c r="E16483" s="170"/>
      <c r="F16483" s="170"/>
      <c r="G16483" s="170"/>
      <c r="H16483" s="170"/>
      <c r="I16483" s="170"/>
      <c r="J16483" s="170"/>
      <c r="K16483" s="170"/>
      <c r="L16483" s="170"/>
      <c r="M16483" s="170"/>
      <c r="N16483" s="170"/>
      <c r="O16483" s="170"/>
      <c r="P16483" s="170"/>
    </row>
    <row r="16484" spans="1:16" ht="14.1" customHeight="1">
      <c r="A16484" s="171" t="s">
        <v>271</v>
      </c>
      <c r="B16484" s="171"/>
      <c r="C16484" s="171"/>
      <c r="D16484" s="171"/>
      <c r="E16484" s="171"/>
      <c r="F16484" s="171"/>
      <c r="G16484" s="171"/>
      <c r="H16484" s="171"/>
      <c r="I16484" s="171"/>
      <c r="J16484" s="171"/>
      <c r="K16484" s="171"/>
      <c r="L16484" s="171"/>
      <c r="M16484" s="171"/>
      <c r="N16484" s="171"/>
      <c r="O16484" s="171"/>
      <c r="P16484" s="171"/>
    </row>
    <row r="16485" spans="1:16" ht="65.25" customHeight="1">
      <c r="A16485" s="198"/>
      <c r="B16485" s="198"/>
      <c r="C16485" s="198"/>
      <c r="D16485" s="198"/>
      <c r="E16485" s="198"/>
      <c r="F16485" s="198"/>
      <c r="G16485" s="198"/>
      <c r="H16485" s="198"/>
      <c r="I16485" s="198"/>
      <c r="J16485" s="198"/>
      <c r="K16485" s="198"/>
      <c r="L16485" s="198"/>
      <c r="M16485" s="198"/>
      <c r="N16485" s="198"/>
      <c r="O16485" s="198"/>
      <c r="P16485" s="198"/>
    </row>
    <row r="16486" spans="1:16" ht="5.65" customHeight="1"/>
    <row r="16487" spans="1:16" ht="19.7" customHeight="1">
      <c r="A16487" s="199" t="s">
        <v>218</v>
      </c>
      <c r="B16487" s="199"/>
      <c r="C16487" s="199"/>
      <c r="D16487" s="199"/>
      <c r="E16487" s="199"/>
      <c r="F16487" s="199"/>
      <c r="G16487" s="199"/>
      <c r="H16487" s="199"/>
      <c r="I16487" s="199"/>
      <c r="J16487" s="199"/>
      <c r="K16487" s="199"/>
      <c r="L16487" s="199"/>
      <c r="M16487" s="199"/>
      <c r="N16487" s="199"/>
      <c r="O16487" s="199"/>
      <c r="P16487" s="199"/>
    </row>
    <row r="16488" spans="1:16" ht="15.75" customHeight="1">
      <c r="A16488" s="105" t="s">
        <v>117</v>
      </c>
      <c r="B16488" s="196" t="s">
        <v>118</v>
      </c>
      <c r="C16488" s="196"/>
      <c r="D16488" s="196"/>
      <c r="E16488" s="196"/>
      <c r="F16488" s="196"/>
      <c r="G16488" s="196"/>
      <c r="H16488" s="196"/>
      <c r="I16488" s="196"/>
      <c r="J16488" s="196"/>
      <c r="K16488" s="196"/>
      <c r="L16488" s="193" t="s">
        <v>119</v>
      </c>
      <c r="M16488" s="193"/>
      <c r="N16488" s="200" t="s">
        <v>171</v>
      </c>
      <c r="O16488" s="200"/>
      <c r="P16488" s="200"/>
    </row>
    <row r="16489" spans="1:16" ht="12.6" customHeight="1">
      <c r="A16489" s="105" t="s">
        <v>120</v>
      </c>
      <c r="B16489" s="196" t="s">
        <v>121</v>
      </c>
      <c r="C16489" s="196"/>
      <c r="D16489" s="196"/>
      <c r="E16489" s="196"/>
      <c r="F16489" s="196"/>
      <c r="G16489" s="196"/>
      <c r="H16489" s="196"/>
      <c r="I16489" s="196"/>
      <c r="J16489" s="196"/>
      <c r="K16489" s="196"/>
      <c r="L16489" s="193" t="s">
        <v>219</v>
      </c>
      <c r="M16489" s="193"/>
      <c r="N16489" s="194" t="s">
        <v>3435</v>
      </c>
      <c r="O16489" s="194"/>
      <c r="P16489" s="194"/>
    </row>
    <row r="16490" spans="1:16" ht="14.45" customHeight="1">
      <c r="A16490" s="105" t="s">
        <v>220</v>
      </c>
      <c r="B16490" s="193" t="s">
        <v>170</v>
      </c>
      <c r="C16490" s="193"/>
      <c r="D16490" s="193"/>
      <c r="E16490" s="193"/>
      <c r="F16490" s="193"/>
      <c r="G16490" s="193"/>
      <c r="H16490" s="193"/>
      <c r="I16490" s="193"/>
      <c r="J16490" s="193"/>
      <c r="K16490" s="193"/>
      <c r="L16490" s="193" t="s">
        <v>122</v>
      </c>
      <c r="M16490" s="193"/>
      <c r="N16490" s="194"/>
      <c r="O16490" s="194"/>
      <c r="P16490" s="194"/>
    </row>
    <row r="16491" spans="1:16" ht="14.65" customHeight="1">
      <c r="A16491" s="105" t="s">
        <v>221</v>
      </c>
      <c r="B16491" s="193" t="s">
        <v>170</v>
      </c>
      <c r="C16491" s="193"/>
      <c r="D16491" s="193"/>
      <c r="E16491" s="193"/>
      <c r="F16491" s="193"/>
      <c r="G16491" s="193"/>
      <c r="H16491" s="193"/>
      <c r="I16491" s="193"/>
      <c r="J16491" s="193"/>
      <c r="K16491" s="193"/>
      <c r="L16491" s="193" t="s">
        <v>123</v>
      </c>
      <c r="M16491" s="193"/>
      <c r="N16491" s="194" t="s">
        <v>124</v>
      </c>
      <c r="O16491" s="194"/>
      <c r="P16491" s="194"/>
    </row>
    <row r="16492" spans="1:16" ht="26.45" customHeight="1">
      <c r="A16492" s="105" t="s">
        <v>222</v>
      </c>
      <c r="B16492" s="193" t="s">
        <v>170</v>
      </c>
      <c r="C16492" s="193"/>
      <c r="D16492" s="193"/>
      <c r="E16492" s="193"/>
      <c r="F16492" s="193"/>
      <c r="G16492" s="193"/>
      <c r="H16492" s="193"/>
      <c r="I16492" s="193"/>
      <c r="J16492" s="193"/>
      <c r="K16492" s="193"/>
      <c r="L16492" s="193" t="s">
        <v>125</v>
      </c>
      <c r="M16492" s="193"/>
      <c r="N16492" s="195" t="s">
        <v>3819</v>
      </c>
      <c r="O16492" s="195"/>
      <c r="P16492" s="195"/>
    </row>
    <row r="16493" spans="1:16" ht="13.35" customHeight="1">
      <c r="A16493" s="106" t="s">
        <v>126</v>
      </c>
      <c r="B16493" s="188"/>
      <c r="C16493" s="188"/>
      <c r="D16493" s="188"/>
      <c r="E16493" s="188"/>
      <c r="F16493" s="188"/>
      <c r="G16493" s="188"/>
      <c r="H16493" s="188"/>
      <c r="I16493" s="188"/>
      <c r="J16493" s="188"/>
      <c r="K16493" s="188"/>
      <c r="L16493" s="188" t="s">
        <v>127</v>
      </c>
      <c r="M16493" s="188"/>
      <c r="N16493" s="189" t="s">
        <v>173</v>
      </c>
      <c r="O16493" s="189"/>
      <c r="P16493" s="189"/>
    </row>
    <row r="16494" spans="1:16" ht="15.75" customHeight="1">
      <c r="A16494" s="190" t="s">
        <v>223</v>
      </c>
      <c r="B16494" s="190"/>
      <c r="C16494" s="191" t="s">
        <v>224</v>
      </c>
      <c r="D16494" s="191"/>
      <c r="E16494" s="192" t="s">
        <v>225</v>
      </c>
      <c r="F16494" s="192"/>
      <c r="G16494" s="192"/>
      <c r="H16494" s="191" t="s">
        <v>226</v>
      </c>
      <c r="I16494" s="191"/>
      <c r="J16494" s="192" t="s">
        <v>227</v>
      </c>
      <c r="K16494" s="192"/>
      <c r="L16494" s="192"/>
      <c r="M16494" s="192"/>
      <c r="N16494" s="192"/>
      <c r="O16494" s="192"/>
      <c r="P16494" s="103" t="s">
        <v>228</v>
      </c>
    </row>
    <row r="16495" spans="1:16" ht="17.100000000000001" customHeight="1">
      <c r="A16495" s="186" t="s">
        <v>229</v>
      </c>
      <c r="B16495" s="186"/>
      <c r="C16495" s="186"/>
      <c r="D16495" s="187" t="s">
        <v>230</v>
      </c>
      <c r="E16495" s="187"/>
      <c r="F16495" s="187" t="s">
        <v>231</v>
      </c>
      <c r="G16495" s="187" t="s">
        <v>232</v>
      </c>
      <c r="H16495" s="187"/>
      <c r="I16495" s="187" t="s">
        <v>233</v>
      </c>
      <c r="J16495" s="187"/>
      <c r="K16495" s="187"/>
      <c r="L16495" s="187"/>
      <c r="M16495" s="187"/>
      <c r="N16495" s="187"/>
      <c r="O16495" s="187"/>
      <c r="P16495" s="187"/>
    </row>
    <row r="16496" spans="1:16" ht="17.100000000000001" customHeight="1">
      <c r="A16496" s="186"/>
      <c r="B16496" s="186"/>
      <c r="C16496" s="186"/>
      <c r="D16496" s="187"/>
      <c r="E16496" s="187"/>
      <c r="F16496" s="187"/>
      <c r="G16496" s="187"/>
      <c r="H16496" s="187"/>
      <c r="I16496" s="187" t="s">
        <v>234</v>
      </c>
      <c r="J16496" s="187"/>
      <c r="K16496" s="187" t="s">
        <v>235</v>
      </c>
      <c r="L16496" s="187"/>
      <c r="M16496" s="187" t="s">
        <v>236</v>
      </c>
      <c r="N16496" s="187"/>
      <c r="O16496" s="187" t="s">
        <v>237</v>
      </c>
      <c r="P16496" s="187"/>
    </row>
    <row r="16497" spans="1:16" ht="14.1" customHeight="1">
      <c r="A16497" s="181" t="s">
        <v>289</v>
      </c>
      <c r="B16497" s="181"/>
      <c r="C16497" s="181"/>
      <c r="D16497" s="182" t="s">
        <v>242</v>
      </c>
      <c r="E16497" s="182"/>
      <c r="F16497" s="104">
        <v>7.8</v>
      </c>
      <c r="G16497" s="183">
        <v>0.1182024</v>
      </c>
      <c r="H16497" s="183"/>
      <c r="I16497" s="176">
        <v>0.92200000000000004</v>
      </c>
      <c r="J16497" s="176"/>
      <c r="K16497" s="176"/>
      <c r="L16497" s="176"/>
      <c r="M16497" s="176"/>
      <c r="N16497" s="176"/>
      <c r="O16497" s="176">
        <v>0.92200000000000004</v>
      </c>
      <c r="P16497" s="176"/>
    </row>
    <row r="16498" spans="1:16" ht="14.1" customHeight="1">
      <c r="A16498" s="181" t="s">
        <v>244</v>
      </c>
      <c r="B16498" s="181"/>
      <c r="C16498" s="181"/>
      <c r="D16498" s="182"/>
      <c r="E16498" s="182"/>
      <c r="F16498" s="104">
        <v>1.61</v>
      </c>
      <c r="G16498" s="183">
        <v>0.86899999999999999</v>
      </c>
      <c r="H16498" s="183"/>
      <c r="I16498" s="176">
        <v>1.4032</v>
      </c>
      <c r="J16498" s="176"/>
      <c r="K16498" s="176"/>
      <c r="L16498" s="176"/>
      <c r="M16498" s="176"/>
      <c r="N16498" s="176"/>
      <c r="O16498" s="176">
        <v>1.4032</v>
      </c>
      <c r="P16498" s="176"/>
    </row>
    <row r="16499" spans="1:16" ht="14.1" customHeight="1">
      <c r="A16499" s="181" t="s">
        <v>245</v>
      </c>
      <c r="B16499" s="181"/>
      <c r="C16499" s="181"/>
      <c r="D16499" s="182"/>
      <c r="E16499" s="182"/>
      <c r="F16499" s="104"/>
      <c r="G16499" s="183"/>
      <c r="H16499" s="183"/>
      <c r="I16499" s="176">
        <v>1.43</v>
      </c>
      <c r="J16499" s="176"/>
      <c r="K16499" s="176"/>
      <c r="L16499" s="176"/>
      <c r="M16499" s="176"/>
      <c r="N16499" s="176"/>
      <c r="O16499" s="176">
        <v>1.43</v>
      </c>
      <c r="P16499" s="176"/>
    </row>
    <row r="16500" spans="1:16" ht="14.1" customHeight="1">
      <c r="A16500" s="177" t="s">
        <v>246</v>
      </c>
      <c r="B16500" s="177"/>
      <c r="C16500" s="177"/>
      <c r="D16500" s="177"/>
      <c r="E16500" s="177"/>
      <c r="F16500" s="177"/>
      <c r="G16500" s="177"/>
      <c r="H16500" s="177"/>
      <c r="I16500" s="177"/>
      <c r="J16500" s="177"/>
      <c r="K16500" s="177"/>
      <c r="L16500" s="177"/>
      <c r="M16500" s="177"/>
      <c r="N16500" s="177"/>
      <c r="O16500" s="178">
        <v>4.45</v>
      </c>
      <c r="P16500" s="178"/>
    </row>
    <row r="16501" spans="1:16" ht="14.1" customHeight="1">
      <c r="A16501" s="177" t="s">
        <v>258</v>
      </c>
      <c r="B16501" s="177"/>
      <c r="C16501" s="177"/>
      <c r="D16501" s="177"/>
      <c r="E16501" s="177"/>
      <c r="F16501" s="177"/>
      <c r="G16501" s="177"/>
      <c r="H16501" s="177"/>
      <c r="I16501" s="177"/>
      <c r="J16501" s="177"/>
      <c r="K16501" s="177"/>
      <c r="L16501" s="177"/>
      <c r="M16501" s="177"/>
      <c r="N16501" s="177"/>
      <c r="O16501" s="177"/>
      <c r="P16501" s="177"/>
    </row>
    <row r="16502" spans="1:16" ht="14.1" customHeight="1">
      <c r="A16502" s="181" t="s">
        <v>1026</v>
      </c>
      <c r="B16502" s="181"/>
      <c r="C16502" s="181"/>
      <c r="D16502" s="182" t="s">
        <v>239</v>
      </c>
      <c r="E16502" s="182"/>
      <c r="F16502" s="104">
        <v>23.95</v>
      </c>
      <c r="G16502" s="183">
        <v>1</v>
      </c>
      <c r="H16502" s="183"/>
      <c r="I16502" s="176"/>
      <c r="J16502" s="176"/>
      <c r="K16502" s="176">
        <v>23.95</v>
      </c>
      <c r="L16502" s="176"/>
      <c r="M16502" s="176"/>
      <c r="N16502" s="176"/>
      <c r="O16502" s="176">
        <v>23.95</v>
      </c>
      <c r="P16502" s="176"/>
    </row>
    <row r="16503" spans="1:16" ht="22.7" customHeight="1">
      <c r="A16503" s="181" t="s">
        <v>1027</v>
      </c>
      <c r="B16503" s="181"/>
      <c r="C16503" s="181"/>
      <c r="D16503" s="182" t="s">
        <v>239</v>
      </c>
      <c r="E16503" s="182"/>
      <c r="F16503" s="104">
        <v>24.45</v>
      </c>
      <c r="G16503" s="183">
        <v>1</v>
      </c>
      <c r="H16503" s="183"/>
      <c r="I16503" s="176"/>
      <c r="J16503" s="176"/>
      <c r="K16503" s="176">
        <v>24.45</v>
      </c>
      <c r="L16503" s="176"/>
      <c r="M16503" s="176"/>
      <c r="N16503" s="176"/>
      <c r="O16503" s="176">
        <v>24.45</v>
      </c>
      <c r="P16503" s="176"/>
    </row>
    <row r="16504" spans="1:16" ht="14.1" customHeight="1">
      <c r="A16504" s="177" t="s">
        <v>273</v>
      </c>
      <c r="B16504" s="177"/>
      <c r="C16504" s="177"/>
      <c r="D16504" s="177"/>
      <c r="E16504" s="177"/>
      <c r="F16504" s="177"/>
      <c r="G16504" s="177"/>
      <c r="H16504" s="177"/>
      <c r="I16504" s="177"/>
      <c r="J16504" s="177"/>
      <c r="K16504" s="177"/>
      <c r="L16504" s="177"/>
      <c r="M16504" s="177"/>
      <c r="N16504" s="177"/>
      <c r="O16504" s="178">
        <v>48.4</v>
      </c>
      <c r="P16504" s="178"/>
    </row>
    <row r="16505" spans="1:16" ht="14.1" customHeight="1">
      <c r="A16505" s="179" t="s">
        <v>247</v>
      </c>
      <c r="B16505" s="179"/>
      <c r="C16505" s="179"/>
      <c r="D16505" s="179"/>
      <c r="E16505" s="179"/>
      <c r="F16505" s="179"/>
      <c r="G16505" s="179"/>
      <c r="H16505" s="179"/>
      <c r="I16505" s="180">
        <v>4.45</v>
      </c>
      <c r="J16505" s="180"/>
      <c r="K16505" s="180">
        <v>48.4</v>
      </c>
      <c r="L16505" s="180"/>
      <c r="M16505" s="180"/>
      <c r="N16505" s="180"/>
      <c r="O16505" s="180">
        <v>52.85</v>
      </c>
      <c r="P16505" s="180"/>
    </row>
    <row r="16506" spans="1:16" ht="14.1" customHeight="1">
      <c r="A16506" s="172" t="s">
        <v>248</v>
      </c>
      <c r="B16506" s="172"/>
      <c r="C16506" s="172"/>
      <c r="D16506" s="172"/>
      <c r="E16506" s="172"/>
      <c r="F16506" s="172"/>
      <c r="G16506" s="172"/>
      <c r="H16506" s="172"/>
      <c r="I16506" s="173">
        <v>1.28</v>
      </c>
      <c r="J16506" s="173"/>
      <c r="K16506" s="173">
        <v>13.95</v>
      </c>
      <c r="L16506" s="173"/>
      <c r="M16506" s="173"/>
      <c r="N16506" s="173"/>
      <c r="O16506" s="173">
        <v>15.23</v>
      </c>
      <c r="P16506" s="173"/>
    </row>
    <row r="16507" spans="1:16" ht="14.1" customHeight="1">
      <c r="A16507" s="174" t="s">
        <v>249</v>
      </c>
      <c r="B16507" s="174"/>
      <c r="C16507" s="174"/>
      <c r="D16507" s="174"/>
      <c r="E16507" s="174"/>
      <c r="F16507" s="174"/>
      <c r="G16507" s="174"/>
      <c r="H16507" s="174"/>
      <c r="I16507" s="175">
        <v>5.73</v>
      </c>
      <c r="J16507" s="175"/>
      <c r="K16507" s="175">
        <v>62.35</v>
      </c>
      <c r="L16507" s="175"/>
      <c r="M16507" s="175"/>
      <c r="N16507" s="175"/>
      <c r="O16507" s="175">
        <v>68.08</v>
      </c>
      <c r="P16507" s="175"/>
    </row>
    <row r="16508" spans="1:16" ht="22.7" customHeight="1">
      <c r="A16508" s="184" t="s">
        <v>1353</v>
      </c>
      <c r="B16508" s="184"/>
      <c r="C16508" s="184"/>
      <c r="D16508" s="184"/>
      <c r="E16508" s="184"/>
      <c r="F16508" s="184"/>
      <c r="G16508" s="184"/>
      <c r="H16508" s="184"/>
      <c r="I16508" s="184"/>
      <c r="J16508" s="184"/>
      <c r="K16508" s="184"/>
      <c r="L16508" s="184"/>
      <c r="M16508" s="184"/>
      <c r="N16508" s="184"/>
      <c r="O16508" s="185" t="s">
        <v>239</v>
      </c>
      <c r="P16508" s="185"/>
    </row>
    <row r="16509" spans="1:16" ht="14.1" customHeight="1">
      <c r="A16509" s="177" t="s">
        <v>252</v>
      </c>
      <c r="B16509" s="177"/>
      <c r="C16509" s="177"/>
      <c r="D16509" s="177"/>
      <c r="E16509" s="177"/>
      <c r="F16509" s="177"/>
      <c r="G16509" s="177"/>
      <c r="H16509" s="177"/>
      <c r="I16509" s="177"/>
      <c r="J16509" s="177"/>
      <c r="K16509" s="177"/>
      <c r="L16509" s="177"/>
      <c r="M16509" s="177"/>
      <c r="N16509" s="177"/>
      <c r="O16509" s="177"/>
      <c r="P16509" s="177"/>
    </row>
    <row r="16510" spans="1:16" ht="42.2" customHeight="1">
      <c r="A16510" s="181" t="s">
        <v>253</v>
      </c>
      <c r="B16510" s="181"/>
      <c r="C16510" s="181"/>
      <c r="D16510" s="182" t="s">
        <v>239</v>
      </c>
      <c r="E16510" s="182"/>
      <c r="F16510" s="104">
        <v>5067.47</v>
      </c>
      <c r="G16510" s="183">
        <v>1.31E-5</v>
      </c>
      <c r="H16510" s="183"/>
      <c r="I16510" s="176"/>
      <c r="J16510" s="176"/>
      <c r="K16510" s="176"/>
      <c r="L16510" s="176"/>
      <c r="M16510" s="176">
        <v>6.6199999999999995E-2</v>
      </c>
      <c r="N16510" s="176"/>
      <c r="O16510" s="176">
        <v>6.6199999999999995E-2</v>
      </c>
      <c r="P16510" s="176"/>
    </row>
    <row r="16511" spans="1:16" ht="42.4" customHeight="1">
      <c r="A16511" s="181" t="s">
        <v>284</v>
      </c>
      <c r="B16511" s="181"/>
      <c r="C16511" s="181"/>
      <c r="D16511" s="182" t="s">
        <v>239</v>
      </c>
      <c r="E16511" s="182"/>
      <c r="F16511" s="104">
        <v>20613.439999999999</v>
      </c>
      <c r="G16511" s="183">
        <v>8.6000000000000007E-6</v>
      </c>
      <c r="H16511" s="183"/>
      <c r="I16511" s="176"/>
      <c r="J16511" s="176"/>
      <c r="K16511" s="176"/>
      <c r="L16511" s="176"/>
      <c r="M16511" s="176">
        <v>0.17649999999999999</v>
      </c>
      <c r="N16511" s="176"/>
      <c r="O16511" s="176">
        <v>0.17649999999999999</v>
      </c>
      <c r="P16511" s="176"/>
    </row>
    <row r="16512" spans="1:16" ht="32.65" customHeight="1">
      <c r="A16512" s="181" t="s">
        <v>386</v>
      </c>
      <c r="B16512" s="181"/>
      <c r="C16512" s="181"/>
      <c r="D16512" s="182" t="s">
        <v>239</v>
      </c>
      <c r="E16512" s="182"/>
      <c r="F16512" s="104">
        <v>12914.18</v>
      </c>
      <c r="G16512" s="183">
        <f>O16512/F16512</f>
        <v>7.7434262183119636E-7</v>
      </c>
      <c r="H16512" s="183"/>
      <c r="I16512" s="176"/>
      <c r="J16512" s="176"/>
      <c r="K16512" s="176"/>
      <c r="L16512" s="176"/>
      <c r="M16512" s="176">
        <v>0.01</v>
      </c>
      <c r="N16512" s="176"/>
      <c r="O16512" s="176">
        <v>0.01</v>
      </c>
      <c r="P16512" s="176"/>
    </row>
    <row r="16513" spans="1:16" ht="32.65" customHeight="1">
      <c r="A16513" s="181" t="s">
        <v>275</v>
      </c>
      <c r="B16513" s="181"/>
      <c r="C16513" s="181"/>
      <c r="D16513" s="182" t="s">
        <v>239</v>
      </c>
      <c r="E16513" s="182"/>
      <c r="F16513" s="104">
        <v>1533.69</v>
      </c>
      <c r="G16513" s="183">
        <f>O16513/F16513</f>
        <v>6.5202224699906761E-6</v>
      </c>
      <c r="H16513" s="183"/>
      <c r="I16513" s="176"/>
      <c r="J16513" s="176"/>
      <c r="K16513" s="176"/>
      <c r="L16513" s="176"/>
      <c r="M16513" s="176">
        <v>0.01</v>
      </c>
      <c r="N16513" s="176"/>
      <c r="O16513" s="176">
        <v>0.01</v>
      </c>
      <c r="P16513" s="176"/>
    </row>
    <row r="16514" spans="1:16" ht="32.65" customHeight="1">
      <c r="A16514" s="181" t="s">
        <v>459</v>
      </c>
      <c r="B16514" s="181"/>
      <c r="C16514" s="181"/>
      <c r="D16514" s="182" t="s">
        <v>239</v>
      </c>
      <c r="E16514" s="182"/>
      <c r="F16514" s="104">
        <v>3302.32</v>
      </c>
      <c r="G16514" s="183">
        <v>1.064E-4</v>
      </c>
      <c r="H16514" s="183"/>
      <c r="I16514" s="176"/>
      <c r="J16514" s="176"/>
      <c r="K16514" s="176"/>
      <c r="L16514" s="176"/>
      <c r="M16514" s="176">
        <v>0.35149999999999998</v>
      </c>
      <c r="N16514" s="176"/>
      <c r="O16514" s="176">
        <v>0.35149999999999998</v>
      </c>
      <c r="P16514" s="176"/>
    </row>
    <row r="16515" spans="1:16" ht="14.1" customHeight="1">
      <c r="A16515" s="177" t="s">
        <v>254</v>
      </c>
      <c r="B16515" s="177"/>
      <c r="C16515" s="177"/>
      <c r="D16515" s="177"/>
      <c r="E16515" s="177"/>
      <c r="F16515" s="177"/>
      <c r="G16515" s="177"/>
      <c r="H16515" s="177"/>
      <c r="I16515" s="177"/>
      <c r="J16515" s="177"/>
      <c r="K16515" s="177"/>
      <c r="L16515" s="177"/>
      <c r="M16515" s="177"/>
      <c r="N16515" s="177"/>
      <c r="O16515" s="178">
        <v>0.6</v>
      </c>
      <c r="P16515" s="178"/>
    </row>
    <row r="16516" spans="1:16" ht="14.1" customHeight="1">
      <c r="A16516" s="177" t="s">
        <v>240</v>
      </c>
      <c r="B16516" s="177"/>
      <c r="C16516" s="177"/>
      <c r="D16516" s="177"/>
      <c r="E16516" s="177"/>
      <c r="F16516" s="177"/>
      <c r="G16516" s="177"/>
      <c r="H16516" s="177"/>
      <c r="I16516" s="177"/>
      <c r="J16516" s="177"/>
      <c r="K16516" s="177"/>
      <c r="L16516" s="177"/>
      <c r="M16516" s="177"/>
      <c r="N16516" s="177"/>
      <c r="O16516" s="177"/>
      <c r="P16516" s="177"/>
    </row>
    <row r="16517" spans="1:16" ht="14.1" customHeight="1">
      <c r="A16517" s="181" t="s">
        <v>460</v>
      </c>
      <c r="B16517" s="181"/>
      <c r="C16517" s="181"/>
      <c r="D16517" s="182" t="s">
        <v>242</v>
      </c>
      <c r="E16517" s="182"/>
      <c r="F16517" s="104">
        <v>5.86</v>
      </c>
      <c r="G16517" s="183">
        <v>3.1004500000000001E-2</v>
      </c>
      <c r="H16517" s="183"/>
      <c r="I16517" s="176">
        <v>0.1817</v>
      </c>
      <c r="J16517" s="176"/>
      <c r="K16517" s="176"/>
      <c r="L16517" s="176"/>
      <c r="M16517" s="176"/>
      <c r="N16517" s="176"/>
      <c r="O16517" s="176">
        <v>0.1817</v>
      </c>
      <c r="P16517" s="176"/>
    </row>
    <row r="16518" spans="1:16" ht="14.1" customHeight="1">
      <c r="A16518" s="181" t="s">
        <v>452</v>
      </c>
      <c r="B16518" s="181"/>
      <c r="C16518" s="181"/>
      <c r="D16518" s="182" t="s">
        <v>242</v>
      </c>
      <c r="E16518" s="182"/>
      <c r="F16518" s="104">
        <v>7.8</v>
      </c>
      <c r="G16518" s="183">
        <v>0.19889280000000001</v>
      </c>
      <c r="H16518" s="183"/>
      <c r="I16518" s="176">
        <v>1.5513999999999999</v>
      </c>
      <c r="J16518" s="176"/>
      <c r="K16518" s="176"/>
      <c r="L16518" s="176"/>
      <c r="M16518" s="176"/>
      <c r="N16518" s="176"/>
      <c r="O16518" s="176">
        <v>1.5513999999999999</v>
      </c>
      <c r="P16518" s="176"/>
    </row>
    <row r="16519" spans="1:16" ht="14.1" customHeight="1">
      <c r="A16519" s="181" t="s">
        <v>276</v>
      </c>
      <c r="B16519" s="181"/>
      <c r="C16519" s="181"/>
      <c r="D16519" s="182" t="s">
        <v>242</v>
      </c>
      <c r="E16519" s="182"/>
      <c r="F16519" s="104">
        <v>5.86</v>
      </c>
      <c r="G16519" s="183">
        <v>3.00384E-2</v>
      </c>
      <c r="H16519" s="183"/>
      <c r="I16519" s="176">
        <v>0.17599999999999999</v>
      </c>
      <c r="J16519" s="176"/>
      <c r="K16519" s="176"/>
      <c r="L16519" s="176"/>
      <c r="M16519" s="176"/>
      <c r="N16519" s="176"/>
      <c r="O16519" s="176">
        <v>0.17599999999999999</v>
      </c>
      <c r="P16519" s="176"/>
    </row>
    <row r="16520" spans="1:16" ht="14.1" customHeight="1">
      <c r="A16520" s="181" t="s">
        <v>619</v>
      </c>
      <c r="B16520" s="181"/>
      <c r="C16520" s="181"/>
      <c r="D16520" s="182" t="s">
        <v>242</v>
      </c>
      <c r="E16520" s="182"/>
      <c r="F16520" s="104">
        <v>7.8</v>
      </c>
      <c r="G16520" s="183">
        <v>0.15019199999999999</v>
      </c>
      <c r="H16520" s="183"/>
      <c r="I16520" s="176">
        <v>1.1715</v>
      </c>
      <c r="J16520" s="176"/>
      <c r="K16520" s="176"/>
      <c r="L16520" s="176"/>
      <c r="M16520" s="176"/>
      <c r="N16520" s="176"/>
      <c r="O16520" s="176">
        <v>1.1715</v>
      </c>
      <c r="P16520" s="176"/>
    </row>
    <row r="16521" spans="1:16" ht="22.7" customHeight="1">
      <c r="A16521" s="181" t="s">
        <v>256</v>
      </c>
      <c r="B16521" s="181"/>
      <c r="C16521" s="181"/>
      <c r="D16521" s="182" t="s">
        <v>242</v>
      </c>
      <c r="E16521" s="182"/>
      <c r="F16521" s="104">
        <v>7.8</v>
      </c>
      <c r="G16521" s="183">
        <v>0.22769259999999999</v>
      </c>
      <c r="H16521" s="183"/>
      <c r="I16521" s="176">
        <v>1.776</v>
      </c>
      <c r="J16521" s="176"/>
      <c r="K16521" s="176"/>
      <c r="L16521" s="176"/>
      <c r="M16521" s="176"/>
      <c r="N16521" s="176"/>
      <c r="O16521" s="176">
        <v>1.776</v>
      </c>
      <c r="P16521" s="176"/>
    </row>
    <row r="16522" spans="1:16" ht="22.7" customHeight="1">
      <c r="A16522" s="181" t="s">
        <v>277</v>
      </c>
      <c r="B16522" s="181"/>
      <c r="C16522" s="181"/>
      <c r="D16522" s="182" t="s">
        <v>242</v>
      </c>
      <c r="E16522" s="182"/>
      <c r="F16522" s="104">
        <v>8.65</v>
      </c>
      <c r="G16522" s="183">
        <v>3.3566400000000003E-2</v>
      </c>
      <c r="H16522" s="183"/>
      <c r="I16522" s="176">
        <v>0.2903</v>
      </c>
      <c r="J16522" s="176"/>
      <c r="K16522" s="176"/>
      <c r="L16522" s="176"/>
      <c r="M16522" s="176"/>
      <c r="N16522" s="176"/>
      <c r="O16522" s="176">
        <v>0.2903</v>
      </c>
      <c r="P16522" s="176"/>
    </row>
    <row r="16523" spans="1:16" ht="4.9000000000000004" customHeight="1"/>
    <row r="16524" spans="1:16" ht="14.1" customHeight="1">
      <c r="A16524" s="170" t="s">
        <v>270</v>
      </c>
      <c r="B16524" s="170"/>
      <c r="C16524" s="170"/>
      <c r="D16524" s="170"/>
      <c r="E16524" s="170"/>
      <c r="F16524" s="170"/>
      <c r="G16524" s="170"/>
      <c r="H16524" s="170"/>
      <c r="I16524" s="170"/>
      <c r="J16524" s="170"/>
      <c r="K16524" s="170"/>
      <c r="L16524" s="170"/>
      <c r="M16524" s="170"/>
      <c r="N16524" s="170"/>
      <c r="O16524" s="170"/>
      <c r="P16524" s="170"/>
    </row>
    <row r="16525" spans="1:16" ht="14.1" customHeight="1">
      <c r="A16525" s="171" t="s">
        <v>271</v>
      </c>
      <c r="B16525" s="171"/>
      <c r="C16525" s="171"/>
      <c r="D16525" s="171"/>
      <c r="E16525" s="171"/>
      <c r="F16525" s="171"/>
      <c r="G16525" s="171"/>
      <c r="H16525" s="171"/>
      <c r="I16525" s="171"/>
      <c r="J16525" s="171"/>
      <c r="K16525" s="171"/>
      <c r="L16525" s="171"/>
      <c r="M16525" s="171"/>
      <c r="N16525" s="171"/>
      <c r="O16525" s="171"/>
      <c r="P16525" s="171"/>
    </row>
    <row r="16526" spans="1:16" ht="65.25" customHeight="1">
      <c r="A16526" s="198"/>
      <c r="B16526" s="198"/>
      <c r="C16526" s="198"/>
      <c r="D16526" s="198"/>
      <c r="E16526" s="198"/>
      <c r="F16526" s="198"/>
      <c r="G16526" s="198"/>
      <c r="H16526" s="198"/>
      <c r="I16526" s="198"/>
      <c r="J16526" s="198"/>
      <c r="K16526" s="198"/>
      <c r="L16526" s="198"/>
      <c r="M16526" s="198"/>
      <c r="N16526" s="198"/>
      <c r="O16526" s="198"/>
      <c r="P16526" s="198"/>
    </row>
    <row r="16527" spans="1:16" ht="5.65" customHeight="1"/>
    <row r="16528" spans="1:16" ht="19.7" customHeight="1">
      <c r="A16528" s="199" t="s">
        <v>218</v>
      </c>
      <c r="B16528" s="199"/>
      <c r="C16528" s="199"/>
      <c r="D16528" s="199"/>
      <c r="E16528" s="199"/>
      <c r="F16528" s="199"/>
      <c r="G16528" s="199"/>
      <c r="H16528" s="199"/>
      <c r="I16528" s="199"/>
      <c r="J16528" s="199"/>
      <c r="K16528" s="199"/>
      <c r="L16528" s="199"/>
      <c r="M16528" s="199"/>
      <c r="N16528" s="199"/>
      <c r="O16528" s="199"/>
      <c r="P16528" s="199"/>
    </row>
    <row r="16529" spans="1:16" ht="15.75" customHeight="1">
      <c r="A16529" s="105" t="s">
        <v>117</v>
      </c>
      <c r="B16529" s="196" t="s">
        <v>118</v>
      </c>
      <c r="C16529" s="196"/>
      <c r="D16529" s="196"/>
      <c r="E16529" s="196"/>
      <c r="F16529" s="196"/>
      <c r="G16529" s="196"/>
      <c r="H16529" s="196"/>
      <c r="I16529" s="196"/>
      <c r="J16529" s="196"/>
      <c r="K16529" s="196"/>
      <c r="L16529" s="193" t="s">
        <v>119</v>
      </c>
      <c r="M16529" s="193"/>
      <c r="N16529" s="200" t="s">
        <v>171</v>
      </c>
      <c r="O16529" s="200"/>
      <c r="P16529" s="200"/>
    </row>
    <row r="16530" spans="1:16" ht="12.6" customHeight="1">
      <c r="A16530" s="105" t="s">
        <v>120</v>
      </c>
      <c r="B16530" s="196" t="s">
        <v>121</v>
      </c>
      <c r="C16530" s="196"/>
      <c r="D16530" s="196"/>
      <c r="E16530" s="196"/>
      <c r="F16530" s="196"/>
      <c r="G16530" s="196"/>
      <c r="H16530" s="196"/>
      <c r="I16530" s="196"/>
      <c r="J16530" s="196"/>
      <c r="K16530" s="196"/>
      <c r="L16530" s="193" t="s">
        <v>219</v>
      </c>
      <c r="M16530" s="193"/>
      <c r="N16530" s="194" t="s">
        <v>3435</v>
      </c>
      <c r="O16530" s="194"/>
      <c r="P16530" s="194"/>
    </row>
    <row r="16531" spans="1:16" ht="14.45" customHeight="1">
      <c r="A16531" s="105" t="s">
        <v>220</v>
      </c>
      <c r="B16531" s="193" t="s">
        <v>170</v>
      </c>
      <c r="C16531" s="193"/>
      <c r="D16531" s="193"/>
      <c r="E16531" s="193"/>
      <c r="F16531" s="193"/>
      <c r="G16531" s="193"/>
      <c r="H16531" s="193"/>
      <c r="I16531" s="193"/>
      <c r="J16531" s="193"/>
      <c r="K16531" s="193"/>
      <c r="L16531" s="193" t="s">
        <v>122</v>
      </c>
      <c r="M16531" s="193"/>
      <c r="N16531" s="194"/>
      <c r="O16531" s="194"/>
      <c r="P16531" s="194"/>
    </row>
    <row r="16532" spans="1:16" ht="14.65" customHeight="1">
      <c r="A16532" s="105" t="s">
        <v>221</v>
      </c>
      <c r="B16532" s="193" t="s">
        <v>170</v>
      </c>
      <c r="C16532" s="193"/>
      <c r="D16532" s="193"/>
      <c r="E16532" s="193"/>
      <c r="F16532" s="193"/>
      <c r="G16532" s="193"/>
      <c r="H16532" s="193"/>
      <c r="I16532" s="193"/>
      <c r="J16532" s="193"/>
      <c r="K16532" s="193"/>
      <c r="L16532" s="193" t="s">
        <v>123</v>
      </c>
      <c r="M16532" s="193"/>
      <c r="N16532" s="194" t="s">
        <v>124</v>
      </c>
      <c r="O16532" s="194"/>
      <c r="P16532" s="194"/>
    </row>
    <row r="16533" spans="1:16" ht="26.45" customHeight="1">
      <c r="A16533" s="105" t="s">
        <v>222</v>
      </c>
      <c r="B16533" s="193" t="s">
        <v>170</v>
      </c>
      <c r="C16533" s="193"/>
      <c r="D16533" s="193"/>
      <c r="E16533" s="193"/>
      <c r="F16533" s="193"/>
      <c r="G16533" s="193"/>
      <c r="H16533" s="193"/>
      <c r="I16533" s="193"/>
      <c r="J16533" s="193"/>
      <c r="K16533" s="193"/>
      <c r="L16533" s="193" t="s">
        <v>125</v>
      </c>
      <c r="M16533" s="193"/>
      <c r="N16533" s="195" t="s">
        <v>3820</v>
      </c>
      <c r="O16533" s="195"/>
      <c r="P16533" s="195"/>
    </row>
    <row r="16534" spans="1:16" ht="13.35" customHeight="1">
      <c r="A16534" s="106" t="s">
        <v>126</v>
      </c>
      <c r="B16534" s="188"/>
      <c r="C16534" s="188"/>
      <c r="D16534" s="188"/>
      <c r="E16534" s="188"/>
      <c r="F16534" s="188"/>
      <c r="G16534" s="188"/>
      <c r="H16534" s="188"/>
      <c r="I16534" s="188"/>
      <c r="J16534" s="188"/>
      <c r="K16534" s="188"/>
      <c r="L16534" s="188" t="s">
        <v>127</v>
      </c>
      <c r="M16534" s="188"/>
      <c r="N16534" s="189" t="s">
        <v>173</v>
      </c>
      <c r="O16534" s="189"/>
      <c r="P16534" s="189"/>
    </row>
    <row r="16535" spans="1:16" ht="15.75" customHeight="1">
      <c r="A16535" s="190" t="s">
        <v>223</v>
      </c>
      <c r="B16535" s="190"/>
      <c r="C16535" s="191" t="s">
        <v>224</v>
      </c>
      <c r="D16535" s="191"/>
      <c r="E16535" s="192" t="s">
        <v>225</v>
      </c>
      <c r="F16535" s="192"/>
      <c r="G16535" s="192"/>
      <c r="H16535" s="191" t="s">
        <v>226</v>
      </c>
      <c r="I16535" s="191"/>
      <c r="J16535" s="192" t="s">
        <v>227</v>
      </c>
      <c r="K16535" s="192"/>
      <c r="L16535" s="192"/>
      <c r="M16535" s="192"/>
      <c r="N16535" s="192"/>
      <c r="O16535" s="192"/>
      <c r="P16535" s="103" t="s">
        <v>228</v>
      </c>
    </row>
    <row r="16536" spans="1:16" ht="17.100000000000001" customHeight="1">
      <c r="A16536" s="186" t="s">
        <v>229</v>
      </c>
      <c r="B16536" s="186"/>
      <c r="C16536" s="186"/>
      <c r="D16536" s="187" t="s">
        <v>230</v>
      </c>
      <c r="E16536" s="187"/>
      <c r="F16536" s="187" t="s">
        <v>231</v>
      </c>
      <c r="G16536" s="187" t="s">
        <v>232</v>
      </c>
      <c r="H16536" s="187"/>
      <c r="I16536" s="187" t="s">
        <v>233</v>
      </c>
      <c r="J16536" s="187"/>
      <c r="K16536" s="187"/>
      <c r="L16536" s="187"/>
      <c r="M16536" s="187"/>
      <c r="N16536" s="187"/>
      <c r="O16536" s="187"/>
      <c r="P16536" s="187"/>
    </row>
    <row r="16537" spans="1:16" ht="17.100000000000001" customHeight="1">
      <c r="A16537" s="186"/>
      <c r="B16537" s="186"/>
      <c r="C16537" s="186"/>
      <c r="D16537" s="187"/>
      <c r="E16537" s="187"/>
      <c r="F16537" s="187"/>
      <c r="G16537" s="187"/>
      <c r="H16537" s="187"/>
      <c r="I16537" s="187" t="s">
        <v>234</v>
      </c>
      <c r="J16537" s="187"/>
      <c r="K16537" s="187" t="s">
        <v>235</v>
      </c>
      <c r="L16537" s="187"/>
      <c r="M16537" s="187" t="s">
        <v>236</v>
      </c>
      <c r="N16537" s="187"/>
      <c r="O16537" s="187" t="s">
        <v>237</v>
      </c>
      <c r="P16537" s="187"/>
    </row>
    <row r="16538" spans="1:16" ht="14.1" customHeight="1">
      <c r="A16538" s="181" t="s">
        <v>291</v>
      </c>
      <c r="B16538" s="181"/>
      <c r="C16538" s="181"/>
      <c r="D16538" s="182" t="s">
        <v>242</v>
      </c>
      <c r="E16538" s="182"/>
      <c r="F16538" s="104">
        <v>7.8</v>
      </c>
      <c r="G16538" s="183">
        <v>2.7150238999999998</v>
      </c>
      <c r="H16538" s="183"/>
      <c r="I16538" s="176">
        <v>21.177199999999999</v>
      </c>
      <c r="J16538" s="176"/>
      <c r="K16538" s="176"/>
      <c r="L16538" s="176"/>
      <c r="M16538" s="176"/>
      <c r="N16538" s="176"/>
      <c r="O16538" s="176">
        <v>21.177199999999999</v>
      </c>
      <c r="P16538" s="176"/>
    </row>
    <row r="16539" spans="1:16" ht="14.1" customHeight="1">
      <c r="A16539" s="181" t="s">
        <v>257</v>
      </c>
      <c r="B16539" s="181"/>
      <c r="C16539" s="181"/>
      <c r="D16539" s="182" t="s">
        <v>242</v>
      </c>
      <c r="E16539" s="182"/>
      <c r="F16539" s="104">
        <v>5.65</v>
      </c>
      <c r="G16539" s="183">
        <v>2.8654590999999998</v>
      </c>
      <c r="H16539" s="183"/>
      <c r="I16539" s="176">
        <v>16.189800000000002</v>
      </c>
      <c r="J16539" s="176"/>
      <c r="K16539" s="176"/>
      <c r="L16539" s="176"/>
      <c r="M16539" s="176"/>
      <c r="N16539" s="176"/>
      <c r="O16539" s="176">
        <v>16.189800000000002</v>
      </c>
      <c r="P16539" s="176"/>
    </row>
    <row r="16540" spans="1:16" ht="14.1" customHeight="1">
      <c r="A16540" s="181" t="s">
        <v>244</v>
      </c>
      <c r="B16540" s="181"/>
      <c r="C16540" s="181"/>
      <c r="D16540" s="182"/>
      <c r="E16540" s="182"/>
      <c r="F16540" s="104">
        <v>42.51</v>
      </c>
      <c r="G16540" s="183">
        <v>0.86899999999999999</v>
      </c>
      <c r="H16540" s="183"/>
      <c r="I16540" s="176">
        <v>36.944600000000001</v>
      </c>
      <c r="J16540" s="176"/>
      <c r="K16540" s="176"/>
      <c r="L16540" s="176"/>
      <c r="M16540" s="176"/>
      <c r="N16540" s="176"/>
      <c r="O16540" s="176">
        <v>36.944600000000001</v>
      </c>
      <c r="P16540" s="176"/>
    </row>
    <row r="16541" spans="1:16" ht="14.1" customHeight="1">
      <c r="A16541" s="181" t="s">
        <v>245</v>
      </c>
      <c r="B16541" s="181"/>
      <c r="C16541" s="181"/>
      <c r="D16541" s="182"/>
      <c r="E16541" s="182"/>
      <c r="F16541" s="104"/>
      <c r="G16541" s="183"/>
      <c r="H16541" s="183"/>
      <c r="I16541" s="176">
        <v>40.909999999999997</v>
      </c>
      <c r="J16541" s="176"/>
      <c r="K16541" s="176"/>
      <c r="L16541" s="176"/>
      <c r="M16541" s="176"/>
      <c r="N16541" s="176"/>
      <c r="O16541" s="176">
        <v>40.909999999999997</v>
      </c>
      <c r="P16541" s="176"/>
    </row>
    <row r="16542" spans="1:16" ht="14.1" customHeight="1">
      <c r="A16542" s="177" t="s">
        <v>246</v>
      </c>
      <c r="B16542" s="177"/>
      <c r="C16542" s="177"/>
      <c r="D16542" s="177"/>
      <c r="E16542" s="177"/>
      <c r="F16542" s="177"/>
      <c r="G16542" s="177"/>
      <c r="H16542" s="177"/>
      <c r="I16542" s="177"/>
      <c r="J16542" s="177"/>
      <c r="K16542" s="177"/>
      <c r="L16542" s="177"/>
      <c r="M16542" s="177"/>
      <c r="N16542" s="177"/>
      <c r="O16542" s="178">
        <v>120.37</v>
      </c>
      <c r="P16542" s="178"/>
    </row>
    <row r="16543" spans="1:16" ht="14.1" customHeight="1">
      <c r="A16543" s="177" t="s">
        <v>258</v>
      </c>
      <c r="B16543" s="177"/>
      <c r="C16543" s="177"/>
      <c r="D16543" s="177"/>
      <c r="E16543" s="177"/>
      <c r="F16543" s="177"/>
      <c r="G16543" s="177"/>
      <c r="H16543" s="177"/>
      <c r="I16543" s="177"/>
      <c r="J16543" s="177"/>
      <c r="K16543" s="177"/>
      <c r="L16543" s="177"/>
      <c r="M16543" s="177"/>
      <c r="N16543" s="177"/>
      <c r="O16543" s="177"/>
      <c r="P16543" s="177"/>
    </row>
    <row r="16544" spans="1:16" ht="22.7" customHeight="1">
      <c r="A16544" s="181" t="s">
        <v>620</v>
      </c>
      <c r="B16544" s="181"/>
      <c r="C16544" s="181"/>
      <c r="D16544" s="182" t="s">
        <v>262</v>
      </c>
      <c r="E16544" s="182"/>
      <c r="F16544" s="104">
        <v>7.14</v>
      </c>
      <c r="G16544" s="183">
        <v>0.75226320000000002</v>
      </c>
      <c r="H16544" s="183"/>
      <c r="I16544" s="176"/>
      <c r="J16544" s="176"/>
      <c r="K16544" s="176">
        <v>5.3712</v>
      </c>
      <c r="L16544" s="176"/>
      <c r="M16544" s="176"/>
      <c r="N16544" s="176"/>
      <c r="O16544" s="176">
        <v>5.3712</v>
      </c>
      <c r="P16544" s="176"/>
    </row>
    <row r="16545" spans="1:16" ht="32.450000000000003" customHeight="1">
      <c r="A16545" s="181" t="s">
        <v>445</v>
      </c>
      <c r="B16545" s="181"/>
      <c r="C16545" s="181"/>
      <c r="D16545" s="182" t="s">
        <v>262</v>
      </c>
      <c r="E16545" s="182"/>
      <c r="F16545" s="104">
        <v>21.11</v>
      </c>
      <c r="G16545" s="183">
        <v>1.75762E-2</v>
      </c>
      <c r="H16545" s="183"/>
      <c r="I16545" s="176"/>
      <c r="J16545" s="176"/>
      <c r="K16545" s="176">
        <v>0.371</v>
      </c>
      <c r="L16545" s="176"/>
      <c r="M16545" s="176"/>
      <c r="N16545" s="176"/>
      <c r="O16545" s="176">
        <v>0.371</v>
      </c>
      <c r="P16545" s="176"/>
    </row>
    <row r="16546" spans="1:16" ht="14.1" customHeight="1">
      <c r="A16546" s="181" t="s">
        <v>259</v>
      </c>
      <c r="B16546" s="181"/>
      <c r="C16546" s="181"/>
      <c r="D16546" s="182" t="s">
        <v>260</v>
      </c>
      <c r="E16546" s="182"/>
      <c r="F16546" s="104">
        <v>85.31</v>
      </c>
      <c r="G16546" s="183">
        <v>9.307E-2</v>
      </c>
      <c r="H16546" s="183"/>
      <c r="I16546" s="176"/>
      <c r="J16546" s="176"/>
      <c r="K16546" s="176">
        <v>7.9398</v>
      </c>
      <c r="L16546" s="176"/>
      <c r="M16546" s="176"/>
      <c r="N16546" s="176"/>
      <c r="O16546" s="176">
        <v>7.9398</v>
      </c>
      <c r="P16546" s="176"/>
    </row>
    <row r="16547" spans="1:16" ht="22.7" customHeight="1">
      <c r="A16547" s="181" t="s">
        <v>1029</v>
      </c>
      <c r="B16547" s="181"/>
      <c r="C16547" s="181"/>
      <c r="D16547" s="182" t="s">
        <v>239</v>
      </c>
      <c r="E16547" s="182"/>
      <c r="F16547" s="104">
        <v>2.4700000000000002</v>
      </c>
      <c r="G16547" s="183">
        <v>10.8352</v>
      </c>
      <c r="H16547" s="183"/>
      <c r="I16547" s="176"/>
      <c r="J16547" s="176"/>
      <c r="K16547" s="176">
        <v>26.762899999999998</v>
      </c>
      <c r="L16547" s="176"/>
      <c r="M16547" s="176"/>
      <c r="N16547" s="176"/>
      <c r="O16547" s="176">
        <v>26.762899999999998</v>
      </c>
      <c r="P16547" s="176"/>
    </row>
    <row r="16548" spans="1:16" ht="32.65" customHeight="1">
      <c r="A16548" s="181" t="s">
        <v>464</v>
      </c>
      <c r="B16548" s="181"/>
      <c r="C16548" s="181"/>
      <c r="D16548" s="182" t="s">
        <v>251</v>
      </c>
      <c r="E16548" s="182"/>
      <c r="F16548" s="104">
        <v>48.92</v>
      </c>
      <c r="G16548" s="183">
        <v>4.88981E-2</v>
      </c>
      <c r="H16548" s="183"/>
      <c r="I16548" s="176"/>
      <c r="J16548" s="176"/>
      <c r="K16548" s="176">
        <v>2.3921000000000001</v>
      </c>
      <c r="L16548" s="176"/>
      <c r="M16548" s="176"/>
      <c r="N16548" s="176"/>
      <c r="O16548" s="176">
        <v>2.3921000000000001</v>
      </c>
      <c r="P16548" s="176"/>
    </row>
    <row r="16549" spans="1:16" ht="14.1" customHeight="1">
      <c r="A16549" s="181" t="s">
        <v>261</v>
      </c>
      <c r="B16549" s="181"/>
      <c r="C16549" s="181"/>
      <c r="D16549" s="182" t="s">
        <v>262</v>
      </c>
      <c r="E16549" s="182"/>
      <c r="F16549" s="104">
        <v>0.86</v>
      </c>
      <c r="G16549" s="183">
        <v>42.4662954</v>
      </c>
      <c r="H16549" s="183"/>
      <c r="I16549" s="176"/>
      <c r="J16549" s="176"/>
      <c r="K16549" s="176">
        <v>36.521000000000001</v>
      </c>
      <c r="L16549" s="176"/>
      <c r="M16549" s="176"/>
      <c r="N16549" s="176"/>
      <c r="O16549" s="176">
        <v>36.521000000000001</v>
      </c>
      <c r="P16549" s="176"/>
    </row>
    <row r="16550" spans="1:16" ht="32.65" customHeight="1">
      <c r="A16550" s="181" t="s">
        <v>466</v>
      </c>
      <c r="B16550" s="181"/>
      <c r="C16550" s="181"/>
      <c r="D16550" s="182" t="s">
        <v>282</v>
      </c>
      <c r="E16550" s="182"/>
      <c r="F16550" s="104">
        <v>7.57</v>
      </c>
      <c r="G16550" s="183">
        <v>2.0991999999999999E-3</v>
      </c>
      <c r="H16550" s="183"/>
      <c r="I16550" s="176"/>
      <c r="J16550" s="176"/>
      <c r="K16550" s="176">
        <v>1.5900000000000001E-2</v>
      </c>
      <c r="L16550" s="176"/>
      <c r="M16550" s="176"/>
      <c r="N16550" s="176"/>
      <c r="O16550" s="176">
        <v>1.5900000000000001E-2</v>
      </c>
      <c r="P16550" s="176"/>
    </row>
    <row r="16551" spans="1:16" ht="22.7" customHeight="1">
      <c r="A16551" s="181" t="s">
        <v>263</v>
      </c>
      <c r="B16551" s="181"/>
      <c r="C16551" s="181"/>
      <c r="D16551" s="182" t="s">
        <v>264</v>
      </c>
      <c r="E16551" s="182"/>
      <c r="F16551" s="104">
        <v>1</v>
      </c>
      <c r="G16551" s="183">
        <v>0.24947159999999999</v>
      </c>
      <c r="H16551" s="183"/>
      <c r="I16551" s="176"/>
      <c r="J16551" s="176"/>
      <c r="K16551" s="176">
        <v>0.2495</v>
      </c>
      <c r="L16551" s="176"/>
      <c r="M16551" s="176"/>
      <c r="N16551" s="176"/>
      <c r="O16551" s="176">
        <v>0.2495</v>
      </c>
      <c r="P16551" s="176"/>
    </row>
    <row r="16552" spans="1:16" ht="42.4" customHeight="1">
      <c r="A16552" s="181" t="s">
        <v>467</v>
      </c>
      <c r="B16552" s="181"/>
      <c r="C16552" s="181"/>
      <c r="D16552" s="182" t="s">
        <v>239</v>
      </c>
      <c r="E16552" s="182"/>
      <c r="F16552" s="104">
        <v>0.21</v>
      </c>
      <c r="G16552" s="183">
        <v>1.9797880999999999</v>
      </c>
      <c r="H16552" s="183"/>
      <c r="I16552" s="176"/>
      <c r="J16552" s="176"/>
      <c r="K16552" s="176">
        <v>0.4158</v>
      </c>
      <c r="L16552" s="176"/>
      <c r="M16552" s="176"/>
      <c r="N16552" s="176"/>
      <c r="O16552" s="176">
        <v>0.4158</v>
      </c>
      <c r="P16552" s="176"/>
    </row>
    <row r="16553" spans="1:16" ht="14.25" customHeight="1">
      <c r="A16553" s="181" t="s">
        <v>390</v>
      </c>
      <c r="B16553" s="181"/>
      <c r="C16553" s="181"/>
      <c r="D16553" s="182" t="s">
        <v>282</v>
      </c>
      <c r="E16553" s="182"/>
      <c r="F16553" s="104">
        <v>6.49</v>
      </c>
      <c r="G16553" s="183">
        <v>1.8169E-3</v>
      </c>
      <c r="H16553" s="183"/>
      <c r="I16553" s="176"/>
      <c r="J16553" s="176"/>
      <c r="K16553" s="176">
        <v>1.18E-2</v>
      </c>
      <c r="L16553" s="176"/>
      <c r="M16553" s="176"/>
      <c r="N16553" s="176"/>
      <c r="O16553" s="176">
        <v>1.18E-2</v>
      </c>
      <c r="P16553" s="176"/>
    </row>
    <row r="16554" spans="1:16" ht="22.7" customHeight="1">
      <c r="A16554" s="181" t="s">
        <v>265</v>
      </c>
      <c r="B16554" s="181"/>
      <c r="C16554" s="181"/>
      <c r="D16554" s="182" t="s">
        <v>260</v>
      </c>
      <c r="E16554" s="182"/>
      <c r="F16554" s="104">
        <v>103.59</v>
      </c>
      <c r="G16554" s="183">
        <v>3.7391599999999997E-2</v>
      </c>
      <c r="H16554" s="183"/>
      <c r="I16554" s="176"/>
      <c r="J16554" s="176"/>
      <c r="K16554" s="176">
        <v>3.8734000000000002</v>
      </c>
      <c r="L16554" s="176"/>
      <c r="M16554" s="176"/>
      <c r="N16554" s="176"/>
      <c r="O16554" s="176">
        <v>3.8734000000000002</v>
      </c>
      <c r="P16554" s="176"/>
    </row>
    <row r="16555" spans="1:16" ht="22.7" customHeight="1">
      <c r="A16555" s="181" t="s">
        <v>478</v>
      </c>
      <c r="B16555" s="181"/>
      <c r="C16555" s="181"/>
      <c r="D16555" s="182" t="s">
        <v>262</v>
      </c>
      <c r="E16555" s="182"/>
      <c r="F16555" s="104">
        <v>22.07</v>
      </c>
      <c r="G16555" s="183">
        <v>1.0999800000000001E-2</v>
      </c>
      <c r="H16555" s="183"/>
      <c r="I16555" s="176"/>
      <c r="J16555" s="176"/>
      <c r="K16555" s="176">
        <v>0.24279999999999999</v>
      </c>
      <c r="L16555" s="176"/>
      <c r="M16555" s="176"/>
      <c r="N16555" s="176"/>
      <c r="O16555" s="176">
        <v>0.24279999999999999</v>
      </c>
      <c r="P16555" s="176"/>
    </row>
    <row r="16556" spans="1:16" ht="32.65" customHeight="1">
      <c r="A16556" s="181" t="s">
        <v>409</v>
      </c>
      <c r="B16556" s="181"/>
      <c r="C16556" s="181"/>
      <c r="D16556" s="182" t="s">
        <v>268</v>
      </c>
      <c r="E16556" s="182"/>
      <c r="F16556" s="104">
        <v>3.17</v>
      </c>
      <c r="G16556" s="183">
        <v>0.14183319999999999</v>
      </c>
      <c r="H16556" s="183"/>
      <c r="I16556" s="176"/>
      <c r="J16556" s="176"/>
      <c r="K16556" s="176">
        <v>0.4496</v>
      </c>
      <c r="L16556" s="176"/>
      <c r="M16556" s="176"/>
      <c r="N16556" s="176"/>
      <c r="O16556" s="176">
        <v>0.4496</v>
      </c>
      <c r="P16556" s="176"/>
    </row>
    <row r="16557" spans="1:16" ht="14.1" customHeight="1">
      <c r="A16557" s="177" t="s">
        <v>273</v>
      </c>
      <c r="B16557" s="177"/>
      <c r="C16557" s="177"/>
      <c r="D16557" s="177"/>
      <c r="E16557" s="177"/>
      <c r="F16557" s="177"/>
      <c r="G16557" s="177"/>
      <c r="H16557" s="177"/>
      <c r="I16557" s="177"/>
      <c r="J16557" s="177"/>
      <c r="K16557" s="177"/>
      <c r="L16557" s="177"/>
      <c r="M16557" s="177"/>
      <c r="N16557" s="177"/>
      <c r="O16557" s="178">
        <v>84.62</v>
      </c>
      <c r="P16557" s="178"/>
    </row>
    <row r="16558" spans="1:16" ht="14.1" customHeight="1">
      <c r="A16558" s="179" t="s">
        <v>247</v>
      </c>
      <c r="B16558" s="179"/>
      <c r="C16558" s="179"/>
      <c r="D16558" s="179"/>
      <c r="E16558" s="179"/>
      <c r="F16558" s="179"/>
      <c r="G16558" s="179"/>
      <c r="H16558" s="179"/>
      <c r="I16558" s="180">
        <v>120.37</v>
      </c>
      <c r="J16558" s="180"/>
      <c r="K16558" s="180">
        <v>84.62</v>
      </c>
      <c r="L16558" s="180"/>
      <c r="M16558" s="180">
        <v>0.6</v>
      </c>
      <c r="N16558" s="180"/>
      <c r="O16558" s="180">
        <v>205.59</v>
      </c>
      <c r="P16558" s="180"/>
    </row>
    <row r="16559" spans="1:16" ht="14.1" customHeight="1">
      <c r="A16559" s="172" t="s">
        <v>248</v>
      </c>
      <c r="B16559" s="172"/>
      <c r="C16559" s="172"/>
      <c r="D16559" s="172"/>
      <c r="E16559" s="172"/>
      <c r="F16559" s="172"/>
      <c r="G16559" s="172"/>
      <c r="H16559" s="172"/>
      <c r="I16559" s="173">
        <v>34.69</v>
      </c>
      <c r="J16559" s="173"/>
      <c r="K16559" s="173">
        <v>24.39</v>
      </c>
      <c r="L16559" s="173"/>
      <c r="M16559" s="173">
        <v>0.17</v>
      </c>
      <c r="N16559" s="173"/>
      <c r="O16559" s="173">
        <v>59.25</v>
      </c>
      <c r="P16559" s="173"/>
    </row>
    <row r="16560" spans="1:16" ht="14.1" customHeight="1">
      <c r="A16560" s="174" t="s">
        <v>249</v>
      </c>
      <c r="B16560" s="174"/>
      <c r="C16560" s="174"/>
      <c r="D16560" s="174"/>
      <c r="E16560" s="174"/>
      <c r="F16560" s="174"/>
      <c r="G16560" s="174"/>
      <c r="H16560" s="174"/>
      <c r="I16560" s="175">
        <v>155.06</v>
      </c>
      <c r="J16560" s="175"/>
      <c r="K16560" s="175">
        <v>109.01</v>
      </c>
      <c r="L16560" s="175"/>
      <c r="M16560" s="175">
        <v>0.77</v>
      </c>
      <c r="N16560" s="175"/>
      <c r="O16560" s="175">
        <v>264.83999999999997</v>
      </c>
      <c r="P16560" s="175"/>
    </row>
    <row r="16561" spans="1:16" ht="22.7" customHeight="1">
      <c r="A16561" s="184" t="s">
        <v>1354</v>
      </c>
      <c r="B16561" s="184"/>
      <c r="C16561" s="184"/>
      <c r="D16561" s="184"/>
      <c r="E16561" s="184"/>
      <c r="F16561" s="184"/>
      <c r="G16561" s="184"/>
      <c r="H16561" s="184"/>
      <c r="I16561" s="184"/>
      <c r="J16561" s="184"/>
      <c r="K16561" s="184"/>
      <c r="L16561" s="184"/>
      <c r="M16561" s="184"/>
      <c r="N16561" s="184"/>
      <c r="O16561" s="185" t="s">
        <v>239</v>
      </c>
      <c r="P16561" s="185"/>
    </row>
    <row r="16562" spans="1:16" ht="14.1" customHeight="1">
      <c r="A16562" s="177" t="s">
        <v>240</v>
      </c>
      <c r="B16562" s="177"/>
      <c r="C16562" s="177"/>
      <c r="D16562" s="177"/>
      <c r="E16562" s="177"/>
      <c r="F16562" s="177"/>
      <c r="G16562" s="177"/>
      <c r="H16562" s="177"/>
      <c r="I16562" s="177"/>
      <c r="J16562" s="177"/>
      <c r="K16562" s="177"/>
      <c r="L16562" s="177"/>
      <c r="M16562" s="177"/>
      <c r="N16562" s="177"/>
      <c r="O16562" s="177"/>
      <c r="P16562" s="177"/>
    </row>
    <row r="16563" spans="1:16" ht="11.65" customHeight="1"/>
    <row r="16564" spans="1:16" ht="14.1" customHeight="1">
      <c r="A16564" s="170" t="s">
        <v>270</v>
      </c>
      <c r="B16564" s="170"/>
      <c r="C16564" s="170"/>
      <c r="D16564" s="170"/>
      <c r="E16564" s="170"/>
      <c r="F16564" s="170"/>
      <c r="G16564" s="170"/>
      <c r="H16564" s="170"/>
      <c r="I16564" s="170"/>
      <c r="J16564" s="170"/>
      <c r="K16564" s="170"/>
      <c r="L16564" s="170"/>
      <c r="M16564" s="170"/>
      <c r="N16564" s="170"/>
      <c r="O16564" s="170"/>
      <c r="P16564" s="170"/>
    </row>
    <row r="16565" spans="1:16" ht="14.1" customHeight="1">
      <c r="A16565" s="171" t="s">
        <v>271</v>
      </c>
      <c r="B16565" s="171"/>
      <c r="C16565" s="171"/>
      <c r="D16565" s="171"/>
      <c r="E16565" s="171"/>
      <c r="F16565" s="171"/>
      <c r="G16565" s="171"/>
      <c r="H16565" s="171"/>
      <c r="I16565" s="171"/>
      <c r="J16565" s="171"/>
      <c r="K16565" s="171"/>
      <c r="L16565" s="171"/>
      <c r="M16565" s="171"/>
      <c r="N16565" s="171"/>
      <c r="O16565" s="171"/>
      <c r="P16565" s="171"/>
    </row>
    <row r="16566" spans="1:16" ht="65.25" customHeight="1">
      <c r="A16566" s="198"/>
      <c r="B16566" s="198"/>
      <c r="C16566" s="198"/>
      <c r="D16566" s="198"/>
      <c r="E16566" s="198"/>
      <c r="F16566" s="198"/>
      <c r="G16566" s="198"/>
      <c r="H16566" s="198"/>
      <c r="I16566" s="198"/>
      <c r="J16566" s="198"/>
      <c r="K16566" s="198"/>
      <c r="L16566" s="198"/>
      <c r="M16566" s="198"/>
      <c r="N16566" s="198"/>
      <c r="O16566" s="198"/>
      <c r="P16566" s="198"/>
    </row>
    <row r="16567" spans="1:16" ht="5.65" customHeight="1"/>
    <row r="16568" spans="1:16" ht="19.7" customHeight="1">
      <c r="A16568" s="199" t="s">
        <v>218</v>
      </c>
      <c r="B16568" s="199"/>
      <c r="C16568" s="199"/>
      <c r="D16568" s="199"/>
      <c r="E16568" s="199"/>
      <c r="F16568" s="199"/>
      <c r="G16568" s="199"/>
      <c r="H16568" s="199"/>
      <c r="I16568" s="199"/>
      <c r="J16568" s="199"/>
      <c r="K16568" s="199"/>
      <c r="L16568" s="199"/>
      <c r="M16568" s="199"/>
      <c r="N16568" s="199"/>
      <c r="O16568" s="199"/>
      <c r="P16568" s="199"/>
    </row>
    <row r="16569" spans="1:16" ht="15.75" customHeight="1">
      <c r="A16569" s="105" t="s">
        <v>117</v>
      </c>
      <c r="B16569" s="196" t="s">
        <v>118</v>
      </c>
      <c r="C16569" s="196"/>
      <c r="D16569" s="196"/>
      <c r="E16569" s="196"/>
      <c r="F16569" s="196"/>
      <c r="G16569" s="196"/>
      <c r="H16569" s="196"/>
      <c r="I16569" s="196"/>
      <c r="J16569" s="196"/>
      <c r="K16569" s="196"/>
      <c r="L16569" s="193" t="s">
        <v>119</v>
      </c>
      <c r="M16569" s="193"/>
      <c r="N16569" s="200" t="s">
        <v>171</v>
      </c>
      <c r="O16569" s="200"/>
      <c r="P16569" s="200"/>
    </row>
    <row r="16570" spans="1:16" ht="12.6" customHeight="1">
      <c r="A16570" s="105" t="s">
        <v>120</v>
      </c>
      <c r="B16570" s="196" t="s">
        <v>121</v>
      </c>
      <c r="C16570" s="196"/>
      <c r="D16570" s="196"/>
      <c r="E16570" s="196"/>
      <c r="F16570" s="196"/>
      <c r="G16570" s="196"/>
      <c r="H16570" s="196"/>
      <c r="I16570" s="196"/>
      <c r="J16570" s="196"/>
      <c r="K16570" s="196"/>
      <c r="L16570" s="193" t="s">
        <v>219</v>
      </c>
      <c r="M16570" s="193"/>
      <c r="N16570" s="194" t="s">
        <v>3435</v>
      </c>
      <c r="O16570" s="194"/>
      <c r="P16570" s="194"/>
    </row>
    <row r="16571" spans="1:16" ht="14.45" customHeight="1">
      <c r="A16571" s="105" t="s">
        <v>220</v>
      </c>
      <c r="B16571" s="193" t="s">
        <v>170</v>
      </c>
      <c r="C16571" s="193"/>
      <c r="D16571" s="193"/>
      <c r="E16571" s="193"/>
      <c r="F16571" s="193"/>
      <c r="G16571" s="193"/>
      <c r="H16571" s="193"/>
      <c r="I16571" s="193"/>
      <c r="J16571" s="193"/>
      <c r="K16571" s="193"/>
      <c r="L16571" s="193" t="s">
        <v>122</v>
      </c>
      <c r="M16571" s="193"/>
      <c r="N16571" s="194"/>
      <c r="O16571" s="194"/>
      <c r="P16571" s="194"/>
    </row>
    <row r="16572" spans="1:16" ht="14.65" customHeight="1">
      <c r="A16572" s="105" t="s">
        <v>221</v>
      </c>
      <c r="B16572" s="193" t="s">
        <v>170</v>
      </c>
      <c r="C16572" s="193"/>
      <c r="D16572" s="193"/>
      <c r="E16572" s="193"/>
      <c r="F16572" s="193"/>
      <c r="G16572" s="193"/>
      <c r="H16572" s="193"/>
      <c r="I16572" s="193"/>
      <c r="J16572" s="193"/>
      <c r="K16572" s="193"/>
      <c r="L16572" s="193" t="s">
        <v>123</v>
      </c>
      <c r="M16572" s="193"/>
      <c r="N16572" s="194" t="s">
        <v>124</v>
      </c>
      <c r="O16572" s="194"/>
      <c r="P16572" s="194"/>
    </row>
    <row r="16573" spans="1:16" ht="26.45" customHeight="1">
      <c r="A16573" s="105" t="s">
        <v>222</v>
      </c>
      <c r="B16573" s="193" t="s">
        <v>170</v>
      </c>
      <c r="C16573" s="193"/>
      <c r="D16573" s="193"/>
      <c r="E16573" s="193"/>
      <c r="F16573" s="193"/>
      <c r="G16573" s="193"/>
      <c r="H16573" s="193"/>
      <c r="I16573" s="193"/>
      <c r="J16573" s="193"/>
      <c r="K16573" s="193"/>
      <c r="L16573" s="193" t="s">
        <v>125</v>
      </c>
      <c r="M16573" s="193"/>
      <c r="N16573" s="195" t="s">
        <v>3821</v>
      </c>
      <c r="O16573" s="195"/>
      <c r="P16573" s="195"/>
    </row>
    <row r="16574" spans="1:16" ht="13.35" customHeight="1">
      <c r="A16574" s="106" t="s">
        <v>126</v>
      </c>
      <c r="B16574" s="188"/>
      <c r="C16574" s="188"/>
      <c r="D16574" s="188"/>
      <c r="E16574" s="188"/>
      <c r="F16574" s="188"/>
      <c r="G16574" s="188"/>
      <c r="H16574" s="188"/>
      <c r="I16574" s="188"/>
      <c r="J16574" s="188"/>
      <c r="K16574" s="188"/>
      <c r="L16574" s="188" t="s">
        <v>127</v>
      </c>
      <c r="M16574" s="188"/>
      <c r="N16574" s="189" t="s">
        <v>173</v>
      </c>
      <c r="O16574" s="189"/>
      <c r="P16574" s="189"/>
    </row>
    <row r="16575" spans="1:16" ht="15.75" customHeight="1">
      <c r="A16575" s="190" t="s">
        <v>223</v>
      </c>
      <c r="B16575" s="190"/>
      <c r="C16575" s="191" t="s">
        <v>224</v>
      </c>
      <c r="D16575" s="191"/>
      <c r="E16575" s="192" t="s">
        <v>225</v>
      </c>
      <c r="F16575" s="192"/>
      <c r="G16575" s="192"/>
      <c r="H16575" s="191" t="s">
        <v>226</v>
      </c>
      <c r="I16575" s="191"/>
      <c r="J16575" s="192" t="s">
        <v>227</v>
      </c>
      <c r="K16575" s="192"/>
      <c r="L16575" s="192"/>
      <c r="M16575" s="192"/>
      <c r="N16575" s="192"/>
      <c r="O16575" s="192"/>
      <c r="P16575" s="103" t="s">
        <v>228</v>
      </c>
    </row>
    <row r="16576" spans="1:16" ht="17.100000000000001" customHeight="1">
      <c r="A16576" s="186" t="s">
        <v>229</v>
      </c>
      <c r="B16576" s="186"/>
      <c r="C16576" s="186"/>
      <c r="D16576" s="187" t="s">
        <v>230</v>
      </c>
      <c r="E16576" s="187"/>
      <c r="F16576" s="187" t="s">
        <v>231</v>
      </c>
      <c r="G16576" s="187" t="s">
        <v>232</v>
      </c>
      <c r="H16576" s="187"/>
      <c r="I16576" s="187" t="s">
        <v>233</v>
      </c>
      <c r="J16576" s="187"/>
      <c r="K16576" s="187"/>
      <c r="L16576" s="187"/>
      <c r="M16576" s="187"/>
      <c r="N16576" s="187"/>
      <c r="O16576" s="187"/>
      <c r="P16576" s="187"/>
    </row>
    <row r="16577" spans="1:16" ht="17.100000000000001" customHeight="1">
      <c r="A16577" s="186"/>
      <c r="B16577" s="186"/>
      <c r="C16577" s="186"/>
      <c r="D16577" s="187"/>
      <c r="E16577" s="187"/>
      <c r="F16577" s="187"/>
      <c r="G16577" s="187"/>
      <c r="H16577" s="187"/>
      <c r="I16577" s="187" t="s">
        <v>234</v>
      </c>
      <c r="J16577" s="187"/>
      <c r="K16577" s="187" t="s">
        <v>235</v>
      </c>
      <c r="L16577" s="187"/>
      <c r="M16577" s="187" t="s">
        <v>236</v>
      </c>
      <c r="N16577" s="187"/>
      <c r="O16577" s="187" t="s">
        <v>237</v>
      </c>
      <c r="P16577" s="187"/>
    </row>
    <row r="16578" spans="1:16" ht="14.1" customHeight="1">
      <c r="A16578" s="181" t="s">
        <v>257</v>
      </c>
      <c r="B16578" s="181"/>
      <c r="C16578" s="181"/>
      <c r="D16578" s="182" t="s">
        <v>242</v>
      </c>
      <c r="E16578" s="182"/>
      <c r="F16578" s="104">
        <v>5.65</v>
      </c>
      <c r="G16578" s="183">
        <v>2.64204E-2</v>
      </c>
      <c r="H16578" s="183"/>
      <c r="I16578" s="176">
        <v>0.14929999999999999</v>
      </c>
      <c r="J16578" s="176"/>
      <c r="K16578" s="176"/>
      <c r="L16578" s="176"/>
      <c r="M16578" s="176"/>
      <c r="N16578" s="176"/>
      <c r="O16578" s="176">
        <v>0.14929999999999999</v>
      </c>
      <c r="P16578" s="176"/>
    </row>
    <row r="16579" spans="1:16" ht="14.1" customHeight="1">
      <c r="A16579" s="181" t="s">
        <v>244</v>
      </c>
      <c r="B16579" s="181"/>
      <c r="C16579" s="181"/>
      <c r="D16579" s="182"/>
      <c r="E16579" s="182"/>
      <c r="F16579" s="104">
        <v>0.15</v>
      </c>
      <c r="G16579" s="183">
        <v>0.86899999999999999</v>
      </c>
      <c r="H16579" s="183"/>
      <c r="I16579" s="176">
        <v>0.12970000000000001</v>
      </c>
      <c r="J16579" s="176"/>
      <c r="K16579" s="176"/>
      <c r="L16579" s="176"/>
      <c r="M16579" s="176"/>
      <c r="N16579" s="176"/>
      <c r="O16579" s="176">
        <v>0.12970000000000001</v>
      </c>
      <c r="P16579" s="176"/>
    </row>
    <row r="16580" spans="1:16" ht="14.1" customHeight="1">
      <c r="A16580" s="181" t="s">
        <v>245</v>
      </c>
      <c r="B16580" s="181"/>
      <c r="C16580" s="181"/>
      <c r="D16580" s="182"/>
      <c r="E16580" s="182"/>
      <c r="F16580" s="104"/>
      <c r="G16580" s="183"/>
      <c r="H16580" s="183"/>
      <c r="I16580" s="176">
        <v>0.17</v>
      </c>
      <c r="J16580" s="176"/>
      <c r="K16580" s="176"/>
      <c r="L16580" s="176"/>
      <c r="M16580" s="176"/>
      <c r="N16580" s="176"/>
      <c r="O16580" s="176">
        <v>0.17</v>
      </c>
      <c r="P16580" s="176"/>
    </row>
    <row r="16581" spans="1:16" ht="14.1" customHeight="1">
      <c r="A16581" s="177" t="s">
        <v>246</v>
      </c>
      <c r="B16581" s="177"/>
      <c r="C16581" s="177"/>
      <c r="D16581" s="177"/>
      <c r="E16581" s="177"/>
      <c r="F16581" s="177"/>
      <c r="G16581" s="177"/>
      <c r="H16581" s="177"/>
      <c r="I16581" s="177"/>
      <c r="J16581" s="177"/>
      <c r="K16581" s="177"/>
      <c r="L16581" s="177"/>
      <c r="M16581" s="177"/>
      <c r="N16581" s="177"/>
      <c r="O16581" s="178">
        <v>0.45</v>
      </c>
      <c r="P16581" s="178"/>
    </row>
    <row r="16582" spans="1:16" ht="14.1" customHeight="1">
      <c r="A16582" s="177" t="s">
        <v>258</v>
      </c>
      <c r="B16582" s="177"/>
      <c r="C16582" s="177"/>
      <c r="D16582" s="177"/>
      <c r="E16582" s="177"/>
      <c r="F16582" s="177"/>
      <c r="G16582" s="177"/>
      <c r="H16582" s="177"/>
      <c r="I16582" s="177"/>
      <c r="J16582" s="177"/>
      <c r="K16582" s="177"/>
      <c r="L16582" s="177"/>
      <c r="M16582" s="177"/>
      <c r="N16582" s="177"/>
      <c r="O16582" s="177"/>
      <c r="P16582" s="177"/>
    </row>
    <row r="16583" spans="1:16" ht="52.15" customHeight="1">
      <c r="A16583" s="181" t="s">
        <v>1031</v>
      </c>
      <c r="B16583" s="181"/>
      <c r="C16583" s="181"/>
      <c r="D16583" s="182" t="s">
        <v>239</v>
      </c>
      <c r="E16583" s="182"/>
      <c r="F16583" s="104">
        <v>18.239999999999998</v>
      </c>
      <c r="G16583" s="183">
        <v>1</v>
      </c>
      <c r="H16583" s="183"/>
      <c r="I16583" s="176"/>
      <c r="J16583" s="176"/>
      <c r="K16583" s="176">
        <v>18.239999999999998</v>
      </c>
      <c r="L16583" s="176"/>
      <c r="M16583" s="176"/>
      <c r="N16583" s="176"/>
      <c r="O16583" s="176">
        <v>18.239999999999998</v>
      </c>
      <c r="P16583" s="176"/>
    </row>
    <row r="16584" spans="1:16" ht="14.1" customHeight="1">
      <c r="A16584" s="177" t="s">
        <v>273</v>
      </c>
      <c r="B16584" s="177"/>
      <c r="C16584" s="177"/>
      <c r="D16584" s="177"/>
      <c r="E16584" s="177"/>
      <c r="F16584" s="177"/>
      <c r="G16584" s="177"/>
      <c r="H16584" s="177"/>
      <c r="I16584" s="177"/>
      <c r="J16584" s="177"/>
      <c r="K16584" s="177"/>
      <c r="L16584" s="177"/>
      <c r="M16584" s="177"/>
      <c r="N16584" s="177"/>
      <c r="O16584" s="178">
        <v>18.239999999999998</v>
      </c>
      <c r="P16584" s="178"/>
    </row>
    <row r="16585" spans="1:16" ht="14.1" customHeight="1">
      <c r="A16585" s="179" t="s">
        <v>247</v>
      </c>
      <c r="B16585" s="179"/>
      <c r="C16585" s="179"/>
      <c r="D16585" s="179"/>
      <c r="E16585" s="179"/>
      <c r="F16585" s="179"/>
      <c r="G16585" s="179"/>
      <c r="H16585" s="179"/>
      <c r="I16585" s="180">
        <v>0.45</v>
      </c>
      <c r="J16585" s="180"/>
      <c r="K16585" s="180">
        <v>18.239999999999998</v>
      </c>
      <c r="L16585" s="180"/>
      <c r="M16585" s="180"/>
      <c r="N16585" s="180"/>
      <c r="O16585" s="180">
        <v>18.690000000000001</v>
      </c>
      <c r="P16585" s="180"/>
    </row>
    <row r="16586" spans="1:16" ht="14.1" customHeight="1">
      <c r="A16586" s="172" t="s">
        <v>248</v>
      </c>
      <c r="B16586" s="172"/>
      <c r="C16586" s="172"/>
      <c r="D16586" s="172"/>
      <c r="E16586" s="172"/>
      <c r="F16586" s="172"/>
      <c r="G16586" s="172"/>
      <c r="H16586" s="172"/>
      <c r="I16586" s="173">
        <v>0.13</v>
      </c>
      <c r="J16586" s="173"/>
      <c r="K16586" s="173">
        <v>5.26</v>
      </c>
      <c r="L16586" s="173"/>
      <c r="M16586" s="173"/>
      <c r="N16586" s="173"/>
      <c r="O16586" s="173">
        <v>5.39</v>
      </c>
      <c r="P16586" s="173"/>
    </row>
    <row r="16587" spans="1:16" ht="14.1" customHeight="1">
      <c r="A16587" s="174" t="s">
        <v>249</v>
      </c>
      <c r="B16587" s="174"/>
      <c r="C16587" s="174"/>
      <c r="D16587" s="174"/>
      <c r="E16587" s="174"/>
      <c r="F16587" s="174"/>
      <c r="G16587" s="174"/>
      <c r="H16587" s="174"/>
      <c r="I16587" s="175">
        <v>0.57999999999999996</v>
      </c>
      <c r="J16587" s="175"/>
      <c r="K16587" s="175">
        <v>23.5</v>
      </c>
      <c r="L16587" s="175"/>
      <c r="M16587" s="175"/>
      <c r="N16587" s="175"/>
      <c r="O16587" s="175">
        <v>24.08</v>
      </c>
      <c r="P16587" s="175"/>
    </row>
    <row r="16588" spans="1:16" ht="14.1" customHeight="1">
      <c r="A16588" s="184" t="s">
        <v>1355</v>
      </c>
      <c r="B16588" s="184"/>
      <c r="C16588" s="184"/>
      <c r="D16588" s="184"/>
      <c r="E16588" s="184"/>
      <c r="F16588" s="184"/>
      <c r="G16588" s="184"/>
      <c r="H16588" s="184"/>
      <c r="I16588" s="184"/>
      <c r="J16588" s="184"/>
      <c r="K16588" s="184"/>
      <c r="L16588" s="184"/>
      <c r="M16588" s="184"/>
      <c r="N16588" s="184"/>
      <c r="O16588" s="185" t="s">
        <v>239</v>
      </c>
      <c r="P16588" s="185"/>
    </row>
    <row r="16589" spans="1:16" ht="14.1" customHeight="1">
      <c r="A16589" s="177" t="s">
        <v>240</v>
      </c>
      <c r="B16589" s="177"/>
      <c r="C16589" s="177"/>
      <c r="D16589" s="177"/>
      <c r="E16589" s="177"/>
      <c r="F16589" s="177"/>
      <c r="G16589" s="177"/>
      <c r="H16589" s="177"/>
      <c r="I16589" s="177"/>
      <c r="J16589" s="177"/>
      <c r="K16589" s="177"/>
      <c r="L16589" s="177"/>
      <c r="M16589" s="177"/>
      <c r="N16589" s="177"/>
      <c r="O16589" s="177"/>
      <c r="P16589" s="177"/>
    </row>
    <row r="16590" spans="1:16" ht="14.1" customHeight="1">
      <c r="A16590" s="181" t="s">
        <v>392</v>
      </c>
      <c r="B16590" s="181"/>
      <c r="C16590" s="181"/>
      <c r="D16590" s="182" t="s">
        <v>242</v>
      </c>
      <c r="E16590" s="182"/>
      <c r="F16590" s="104">
        <v>5.86</v>
      </c>
      <c r="G16590" s="183">
        <v>0.61222580000000004</v>
      </c>
      <c r="H16590" s="183"/>
      <c r="I16590" s="176">
        <v>3.5876000000000001</v>
      </c>
      <c r="J16590" s="176"/>
      <c r="K16590" s="176"/>
      <c r="L16590" s="176"/>
      <c r="M16590" s="176"/>
      <c r="N16590" s="176"/>
      <c r="O16590" s="176">
        <v>3.5876000000000001</v>
      </c>
      <c r="P16590" s="176"/>
    </row>
    <row r="16591" spans="1:16" ht="14.1" customHeight="1">
      <c r="A16591" s="181" t="s">
        <v>291</v>
      </c>
      <c r="B16591" s="181"/>
      <c r="C16591" s="181"/>
      <c r="D16591" s="182" t="s">
        <v>242</v>
      </c>
      <c r="E16591" s="182"/>
      <c r="F16591" s="104">
        <v>7.8</v>
      </c>
      <c r="G16591" s="183">
        <v>0.61222580000000004</v>
      </c>
      <c r="H16591" s="183"/>
      <c r="I16591" s="176">
        <v>4.7754000000000003</v>
      </c>
      <c r="J16591" s="176"/>
      <c r="K16591" s="176"/>
      <c r="L16591" s="176"/>
      <c r="M16591" s="176"/>
      <c r="N16591" s="176"/>
      <c r="O16591" s="176">
        <v>4.7754000000000003</v>
      </c>
      <c r="P16591" s="176"/>
    </row>
    <row r="16592" spans="1:16" ht="14.1" customHeight="1">
      <c r="A16592" s="181" t="s">
        <v>244</v>
      </c>
      <c r="B16592" s="181"/>
      <c r="C16592" s="181"/>
      <c r="D16592" s="182"/>
      <c r="E16592" s="182"/>
      <c r="F16592" s="104">
        <v>8.36</v>
      </c>
      <c r="G16592" s="183">
        <v>0.86899999999999999</v>
      </c>
      <c r="H16592" s="183"/>
      <c r="I16592" s="176">
        <v>7.2674000000000003</v>
      </c>
      <c r="J16592" s="176"/>
      <c r="K16592" s="176"/>
      <c r="L16592" s="176"/>
      <c r="M16592" s="176"/>
      <c r="N16592" s="176"/>
      <c r="O16592" s="176">
        <v>7.2674000000000003</v>
      </c>
      <c r="P16592" s="176"/>
    </row>
    <row r="16593" spans="1:16" ht="14.1" customHeight="1">
      <c r="A16593" s="181" t="s">
        <v>245</v>
      </c>
      <c r="B16593" s="181"/>
      <c r="C16593" s="181"/>
      <c r="D16593" s="182"/>
      <c r="E16593" s="182"/>
      <c r="F16593" s="104"/>
      <c r="G16593" s="183"/>
      <c r="H16593" s="183"/>
      <c r="I16593" s="176">
        <v>8.1199999999999992</v>
      </c>
      <c r="J16593" s="176"/>
      <c r="K16593" s="176"/>
      <c r="L16593" s="176"/>
      <c r="M16593" s="176"/>
      <c r="N16593" s="176"/>
      <c r="O16593" s="176">
        <v>8.1199999999999992</v>
      </c>
      <c r="P16593" s="176"/>
    </row>
    <row r="16594" spans="1:16" ht="14.1" customHeight="1">
      <c r="A16594" s="177" t="s">
        <v>246</v>
      </c>
      <c r="B16594" s="177"/>
      <c r="C16594" s="177"/>
      <c r="D16594" s="177"/>
      <c r="E16594" s="177"/>
      <c r="F16594" s="177"/>
      <c r="G16594" s="177"/>
      <c r="H16594" s="177"/>
      <c r="I16594" s="177"/>
      <c r="J16594" s="177"/>
      <c r="K16594" s="177"/>
      <c r="L16594" s="177"/>
      <c r="M16594" s="177"/>
      <c r="N16594" s="177"/>
      <c r="O16594" s="178">
        <v>23.75</v>
      </c>
      <c r="P16594" s="178"/>
    </row>
    <row r="16595" spans="1:16" ht="14.1" customHeight="1">
      <c r="A16595" s="177" t="s">
        <v>258</v>
      </c>
      <c r="B16595" s="177"/>
      <c r="C16595" s="177"/>
      <c r="D16595" s="177"/>
      <c r="E16595" s="177"/>
      <c r="F16595" s="177"/>
      <c r="G16595" s="177"/>
      <c r="H16595" s="177"/>
      <c r="I16595" s="177"/>
      <c r="J16595" s="177"/>
      <c r="K16595" s="177"/>
      <c r="L16595" s="177"/>
      <c r="M16595" s="177"/>
      <c r="N16595" s="177"/>
      <c r="O16595" s="177"/>
      <c r="P16595" s="177"/>
    </row>
    <row r="16596" spans="1:16" ht="14.1" customHeight="1">
      <c r="A16596" s="181" t="s">
        <v>1033</v>
      </c>
      <c r="B16596" s="181"/>
      <c r="C16596" s="181"/>
      <c r="D16596" s="182" t="s">
        <v>239</v>
      </c>
      <c r="E16596" s="182"/>
      <c r="F16596" s="104">
        <v>196.01</v>
      </c>
      <c r="G16596" s="183">
        <v>1</v>
      </c>
      <c r="H16596" s="183"/>
      <c r="I16596" s="176"/>
      <c r="J16596" s="176"/>
      <c r="K16596" s="176">
        <v>196.01</v>
      </c>
      <c r="L16596" s="176"/>
      <c r="M16596" s="176"/>
      <c r="N16596" s="176"/>
      <c r="O16596" s="176">
        <v>196.01</v>
      </c>
      <c r="P16596" s="176"/>
    </row>
    <row r="16597" spans="1:16" ht="14.1" customHeight="1">
      <c r="A16597" s="177" t="s">
        <v>273</v>
      </c>
      <c r="B16597" s="177"/>
      <c r="C16597" s="177"/>
      <c r="D16597" s="177"/>
      <c r="E16597" s="177"/>
      <c r="F16597" s="177"/>
      <c r="G16597" s="177"/>
      <c r="H16597" s="177"/>
      <c r="I16597" s="177"/>
      <c r="J16597" s="177"/>
      <c r="K16597" s="177"/>
      <c r="L16597" s="177"/>
      <c r="M16597" s="177"/>
      <c r="N16597" s="177"/>
      <c r="O16597" s="178">
        <v>196.01</v>
      </c>
      <c r="P16597" s="178"/>
    </row>
    <row r="16598" spans="1:16" ht="14.1" customHeight="1">
      <c r="A16598" s="179" t="s">
        <v>247</v>
      </c>
      <c r="B16598" s="179"/>
      <c r="C16598" s="179"/>
      <c r="D16598" s="179"/>
      <c r="E16598" s="179"/>
      <c r="F16598" s="179"/>
      <c r="G16598" s="179"/>
      <c r="H16598" s="179"/>
      <c r="I16598" s="180">
        <v>23.75</v>
      </c>
      <c r="J16598" s="180"/>
      <c r="K16598" s="180">
        <v>196.01</v>
      </c>
      <c r="L16598" s="180"/>
      <c r="M16598" s="180"/>
      <c r="N16598" s="180"/>
      <c r="O16598" s="180">
        <v>219.76</v>
      </c>
      <c r="P16598" s="180"/>
    </row>
    <row r="16599" spans="1:16" ht="14.1" customHeight="1">
      <c r="A16599" s="172" t="s">
        <v>248</v>
      </c>
      <c r="B16599" s="172"/>
      <c r="C16599" s="172"/>
      <c r="D16599" s="172"/>
      <c r="E16599" s="172"/>
      <c r="F16599" s="172"/>
      <c r="G16599" s="172"/>
      <c r="H16599" s="172"/>
      <c r="I16599" s="173">
        <v>6.84</v>
      </c>
      <c r="J16599" s="173"/>
      <c r="K16599" s="173">
        <v>56.49</v>
      </c>
      <c r="L16599" s="173"/>
      <c r="M16599" s="173"/>
      <c r="N16599" s="173"/>
      <c r="O16599" s="173">
        <v>63.33</v>
      </c>
      <c r="P16599" s="173"/>
    </row>
    <row r="16600" spans="1:16" ht="14.1" customHeight="1">
      <c r="A16600" s="174" t="s">
        <v>249</v>
      </c>
      <c r="B16600" s="174"/>
      <c r="C16600" s="174"/>
      <c r="D16600" s="174"/>
      <c r="E16600" s="174"/>
      <c r="F16600" s="174"/>
      <c r="G16600" s="174"/>
      <c r="H16600" s="174"/>
      <c r="I16600" s="175">
        <v>30.59</v>
      </c>
      <c r="J16600" s="175"/>
      <c r="K16600" s="175">
        <v>252.5</v>
      </c>
      <c r="L16600" s="175"/>
      <c r="M16600" s="175"/>
      <c r="N16600" s="175"/>
      <c r="O16600" s="175">
        <v>283.08999999999997</v>
      </c>
      <c r="P16600" s="175"/>
    </row>
    <row r="16601" spans="1:16" ht="14.1" customHeight="1">
      <c r="A16601" s="184" t="s">
        <v>1356</v>
      </c>
      <c r="B16601" s="184"/>
      <c r="C16601" s="184"/>
      <c r="D16601" s="184"/>
      <c r="E16601" s="184"/>
      <c r="F16601" s="184"/>
      <c r="G16601" s="184"/>
      <c r="H16601" s="184"/>
      <c r="I16601" s="184"/>
      <c r="J16601" s="184"/>
      <c r="K16601" s="184"/>
      <c r="L16601" s="184"/>
      <c r="M16601" s="184"/>
      <c r="N16601" s="184"/>
      <c r="O16601" s="185" t="s">
        <v>268</v>
      </c>
      <c r="P16601" s="185"/>
    </row>
    <row r="16602" spans="1:16" ht="14.1" customHeight="1">
      <c r="A16602" s="177" t="s">
        <v>240</v>
      </c>
      <c r="B16602" s="177"/>
      <c r="C16602" s="177"/>
      <c r="D16602" s="177"/>
      <c r="E16602" s="177"/>
      <c r="F16602" s="177"/>
      <c r="G16602" s="177"/>
      <c r="H16602" s="177"/>
      <c r="I16602" s="177"/>
      <c r="J16602" s="177"/>
      <c r="K16602" s="177"/>
      <c r="L16602" s="177"/>
      <c r="M16602" s="177"/>
      <c r="N16602" s="177"/>
      <c r="O16602" s="177"/>
      <c r="P16602" s="177"/>
    </row>
    <row r="16603" spans="1:16" ht="14.1" customHeight="1">
      <c r="A16603" s="181" t="s">
        <v>292</v>
      </c>
      <c r="B16603" s="181"/>
      <c r="C16603" s="181"/>
      <c r="D16603" s="182" t="s">
        <v>242</v>
      </c>
      <c r="E16603" s="182"/>
      <c r="F16603" s="104">
        <v>7.8</v>
      </c>
      <c r="G16603" s="183">
        <v>0.2273654</v>
      </c>
      <c r="H16603" s="183"/>
      <c r="I16603" s="176">
        <v>1.7734000000000001</v>
      </c>
      <c r="J16603" s="176"/>
      <c r="K16603" s="176"/>
      <c r="L16603" s="176"/>
      <c r="M16603" s="176"/>
      <c r="N16603" s="176"/>
      <c r="O16603" s="176">
        <v>1.7734000000000001</v>
      </c>
      <c r="P16603" s="176"/>
    </row>
    <row r="16604" spans="1:16" ht="14.1" customHeight="1">
      <c r="A16604" s="181" t="s">
        <v>257</v>
      </c>
      <c r="B16604" s="181"/>
      <c r="C16604" s="181"/>
      <c r="D16604" s="182" t="s">
        <v>242</v>
      </c>
      <c r="E16604" s="182"/>
      <c r="F16604" s="104">
        <v>5.65</v>
      </c>
      <c r="G16604" s="183">
        <v>9.4735600000000003E-2</v>
      </c>
      <c r="H16604" s="183"/>
      <c r="I16604" s="176">
        <v>0.5353</v>
      </c>
      <c r="J16604" s="176"/>
      <c r="K16604" s="176"/>
      <c r="L16604" s="176"/>
      <c r="M16604" s="176"/>
      <c r="N16604" s="176"/>
      <c r="O16604" s="176">
        <v>0.5353</v>
      </c>
      <c r="P16604" s="176"/>
    </row>
    <row r="16605" spans="1:16" ht="14.1" customHeight="1">
      <c r="A16605" s="181" t="s">
        <v>244</v>
      </c>
      <c r="B16605" s="181"/>
      <c r="C16605" s="181"/>
      <c r="D16605" s="182"/>
      <c r="E16605" s="182"/>
      <c r="F16605" s="104">
        <v>2.31</v>
      </c>
      <c r="G16605" s="183">
        <v>0.86899999999999999</v>
      </c>
      <c r="H16605" s="183"/>
      <c r="I16605" s="176">
        <v>2.0063</v>
      </c>
      <c r="J16605" s="176"/>
      <c r="K16605" s="176"/>
      <c r="L16605" s="176"/>
      <c r="M16605" s="176"/>
      <c r="N16605" s="176"/>
      <c r="O16605" s="176">
        <v>2.0063</v>
      </c>
      <c r="P16605" s="176"/>
    </row>
    <row r="16606" spans="1:16" ht="14.1" customHeight="1">
      <c r="A16606" s="181" t="s">
        <v>245</v>
      </c>
      <c r="B16606" s="181"/>
      <c r="C16606" s="181"/>
      <c r="D16606" s="182"/>
      <c r="E16606" s="182"/>
      <c r="F16606" s="104"/>
      <c r="G16606" s="183"/>
      <c r="H16606" s="183"/>
      <c r="I16606" s="176">
        <v>2.38</v>
      </c>
      <c r="J16606" s="176"/>
      <c r="K16606" s="176"/>
      <c r="L16606" s="176"/>
      <c r="M16606" s="176"/>
      <c r="N16606" s="176"/>
      <c r="O16606" s="176">
        <v>2.38</v>
      </c>
      <c r="P16606" s="176"/>
    </row>
    <row r="16607" spans="1:16" ht="14.1" customHeight="1">
      <c r="A16607" s="177" t="s">
        <v>246</v>
      </c>
      <c r="B16607" s="177"/>
      <c r="C16607" s="177"/>
      <c r="D16607" s="177"/>
      <c r="E16607" s="177"/>
      <c r="F16607" s="177"/>
      <c r="G16607" s="177"/>
      <c r="H16607" s="177"/>
      <c r="I16607" s="177"/>
      <c r="J16607" s="177"/>
      <c r="K16607" s="177"/>
      <c r="L16607" s="177"/>
      <c r="M16607" s="177"/>
      <c r="N16607" s="177"/>
      <c r="O16607" s="178">
        <v>6.7</v>
      </c>
      <c r="P16607" s="178"/>
    </row>
    <row r="16608" spans="1:16" ht="14.1" customHeight="1">
      <c r="A16608" s="177" t="s">
        <v>258</v>
      </c>
      <c r="B16608" s="177"/>
      <c r="C16608" s="177"/>
      <c r="D16608" s="177"/>
      <c r="E16608" s="177"/>
      <c r="F16608" s="177"/>
      <c r="G16608" s="177"/>
      <c r="H16608" s="177"/>
      <c r="I16608" s="177"/>
      <c r="J16608" s="177"/>
      <c r="K16608" s="177"/>
      <c r="L16608" s="177"/>
      <c r="M16608" s="177"/>
      <c r="N16608" s="177"/>
      <c r="O16608" s="177"/>
      <c r="P16608" s="177"/>
    </row>
    <row r="16609" spans="1:16" ht="14.1" customHeight="1">
      <c r="A16609" s="181" t="s">
        <v>490</v>
      </c>
      <c r="B16609" s="181"/>
      <c r="C16609" s="181"/>
      <c r="D16609" s="182" t="s">
        <v>239</v>
      </c>
      <c r="E16609" s="182"/>
      <c r="F16609" s="104">
        <v>5.95</v>
      </c>
      <c r="G16609" s="183">
        <v>0.04</v>
      </c>
      <c r="H16609" s="183"/>
      <c r="I16609" s="176"/>
      <c r="J16609" s="176"/>
      <c r="K16609" s="176">
        <v>0.23799999999999999</v>
      </c>
      <c r="L16609" s="176"/>
      <c r="M16609" s="176"/>
      <c r="N16609" s="176"/>
      <c r="O16609" s="176">
        <v>0.23799999999999999</v>
      </c>
      <c r="P16609" s="176"/>
    </row>
    <row r="16610" spans="1:16" ht="14.1" customHeight="1">
      <c r="A16610" s="181" t="s">
        <v>496</v>
      </c>
      <c r="B16610" s="181"/>
      <c r="C16610" s="181"/>
      <c r="D16610" s="182" t="s">
        <v>282</v>
      </c>
      <c r="E16610" s="182"/>
      <c r="F16610" s="104">
        <v>15.31</v>
      </c>
      <c r="G16610" s="183">
        <v>0.06</v>
      </c>
      <c r="H16610" s="183"/>
      <c r="I16610" s="176"/>
      <c r="J16610" s="176"/>
      <c r="K16610" s="176">
        <v>0.91859999999999997</v>
      </c>
      <c r="L16610" s="176"/>
      <c r="M16610" s="176"/>
      <c r="N16610" s="176"/>
      <c r="O16610" s="176">
        <v>0.91859999999999997</v>
      </c>
      <c r="P16610" s="176"/>
    </row>
    <row r="16611" spans="1:16" ht="13.7" customHeight="1"/>
    <row r="16612" spans="1:16" ht="14.1" customHeight="1">
      <c r="A16612" s="170" t="s">
        <v>270</v>
      </c>
      <c r="B16612" s="170"/>
      <c r="C16612" s="170"/>
      <c r="D16612" s="170"/>
      <c r="E16612" s="170"/>
      <c r="F16612" s="170"/>
      <c r="G16612" s="170"/>
      <c r="H16612" s="170"/>
      <c r="I16612" s="170"/>
      <c r="J16612" s="170"/>
      <c r="K16612" s="170"/>
      <c r="L16612" s="170"/>
      <c r="M16612" s="170"/>
      <c r="N16612" s="170"/>
      <c r="O16612" s="170"/>
      <c r="P16612" s="170"/>
    </row>
    <row r="16613" spans="1:16" ht="14.1" customHeight="1">
      <c r="A16613" s="171" t="s">
        <v>271</v>
      </c>
      <c r="B16613" s="171"/>
      <c r="C16613" s="171"/>
      <c r="D16613" s="171"/>
      <c r="E16613" s="171"/>
      <c r="F16613" s="171"/>
      <c r="G16613" s="171"/>
      <c r="H16613" s="171"/>
      <c r="I16613" s="171"/>
      <c r="J16613" s="171"/>
      <c r="K16613" s="171"/>
      <c r="L16613" s="171"/>
      <c r="M16613" s="171"/>
      <c r="N16613" s="171"/>
      <c r="O16613" s="171"/>
      <c r="P16613" s="171"/>
    </row>
    <row r="16614" spans="1:16" ht="65.25" customHeight="1">
      <c r="A16614" s="198"/>
      <c r="B16614" s="198"/>
      <c r="C16614" s="198"/>
      <c r="D16614" s="198"/>
      <c r="E16614" s="198"/>
      <c r="F16614" s="198"/>
      <c r="G16614" s="198"/>
      <c r="H16614" s="198"/>
      <c r="I16614" s="198"/>
      <c r="J16614" s="198"/>
      <c r="K16614" s="198"/>
      <c r="L16614" s="198"/>
      <c r="M16614" s="198"/>
      <c r="N16614" s="198"/>
      <c r="O16614" s="198"/>
      <c r="P16614" s="198"/>
    </row>
    <row r="16615" spans="1:16" ht="5.65" customHeight="1"/>
    <row r="16616" spans="1:16" ht="19.7" customHeight="1">
      <c r="A16616" s="199" t="s">
        <v>218</v>
      </c>
      <c r="B16616" s="199"/>
      <c r="C16616" s="199"/>
      <c r="D16616" s="199"/>
      <c r="E16616" s="199"/>
      <c r="F16616" s="199"/>
      <c r="G16616" s="199"/>
      <c r="H16616" s="199"/>
      <c r="I16616" s="199"/>
      <c r="J16616" s="199"/>
      <c r="K16616" s="199"/>
      <c r="L16616" s="199"/>
      <c r="M16616" s="199"/>
      <c r="N16616" s="199"/>
      <c r="O16616" s="199"/>
      <c r="P16616" s="199"/>
    </row>
    <row r="16617" spans="1:16" ht="15.75" customHeight="1">
      <c r="A16617" s="105" t="s">
        <v>117</v>
      </c>
      <c r="B16617" s="196" t="s">
        <v>118</v>
      </c>
      <c r="C16617" s="196"/>
      <c r="D16617" s="196"/>
      <c r="E16617" s="196"/>
      <c r="F16617" s="196"/>
      <c r="G16617" s="196"/>
      <c r="H16617" s="196"/>
      <c r="I16617" s="196"/>
      <c r="J16617" s="196"/>
      <c r="K16617" s="196"/>
      <c r="L16617" s="193" t="s">
        <v>119</v>
      </c>
      <c r="M16617" s="193"/>
      <c r="N16617" s="200" t="s">
        <v>171</v>
      </c>
      <c r="O16617" s="200"/>
      <c r="P16617" s="200"/>
    </row>
    <row r="16618" spans="1:16" ht="12.6" customHeight="1">
      <c r="A16618" s="105" t="s">
        <v>120</v>
      </c>
      <c r="B16618" s="196" t="s">
        <v>121</v>
      </c>
      <c r="C16618" s="196"/>
      <c r="D16618" s="196"/>
      <c r="E16618" s="196"/>
      <c r="F16618" s="196"/>
      <c r="G16618" s="196"/>
      <c r="H16618" s="196"/>
      <c r="I16618" s="196"/>
      <c r="J16618" s="196"/>
      <c r="K16618" s="196"/>
      <c r="L16618" s="193" t="s">
        <v>219</v>
      </c>
      <c r="M16618" s="193"/>
      <c r="N16618" s="194" t="s">
        <v>3435</v>
      </c>
      <c r="O16618" s="194"/>
      <c r="P16618" s="194"/>
    </row>
    <row r="16619" spans="1:16" ht="14.45" customHeight="1">
      <c r="A16619" s="105" t="s">
        <v>220</v>
      </c>
      <c r="B16619" s="193" t="s">
        <v>170</v>
      </c>
      <c r="C16619" s="193"/>
      <c r="D16619" s="193"/>
      <c r="E16619" s="193"/>
      <c r="F16619" s="193"/>
      <c r="G16619" s="193"/>
      <c r="H16619" s="193"/>
      <c r="I16619" s="193"/>
      <c r="J16619" s="193"/>
      <c r="K16619" s="193"/>
      <c r="L16619" s="193" t="s">
        <v>122</v>
      </c>
      <c r="M16619" s="193"/>
      <c r="N16619" s="194"/>
      <c r="O16619" s="194"/>
      <c r="P16619" s="194"/>
    </row>
    <row r="16620" spans="1:16" ht="14.65" customHeight="1">
      <c r="A16620" s="105" t="s">
        <v>221</v>
      </c>
      <c r="B16620" s="193" t="s">
        <v>170</v>
      </c>
      <c r="C16620" s="193"/>
      <c r="D16620" s="193"/>
      <c r="E16620" s="193"/>
      <c r="F16620" s="193"/>
      <c r="G16620" s="193"/>
      <c r="H16620" s="193"/>
      <c r="I16620" s="193"/>
      <c r="J16620" s="193"/>
      <c r="K16620" s="193"/>
      <c r="L16620" s="193" t="s">
        <v>123</v>
      </c>
      <c r="M16620" s="193"/>
      <c r="N16620" s="194" t="s">
        <v>124</v>
      </c>
      <c r="O16620" s="194"/>
      <c r="P16620" s="194"/>
    </row>
    <row r="16621" spans="1:16" ht="26.45" customHeight="1">
      <c r="A16621" s="105" t="s">
        <v>222</v>
      </c>
      <c r="B16621" s="193" t="s">
        <v>170</v>
      </c>
      <c r="C16621" s="193"/>
      <c r="D16621" s="193"/>
      <c r="E16621" s="193"/>
      <c r="F16621" s="193"/>
      <c r="G16621" s="193"/>
      <c r="H16621" s="193"/>
      <c r="I16621" s="193"/>
      <c r="J16621" s="193"/>
      <c r="K16621" s="193"/>
      <c r="L16621" s="193" t="s">
        <v>125</v>
      </c>
      <c r="M16621" s="193"/>
      <c r="N16621" s="195" t="s">
        <v>3822</v>
      </c>
      <c r="O16621" s="195"/>
      <c r="P16621" s="195"/>
    </row>
    <row r="16622" spans="1:16" ht="13.35" customHeight="1">
      <c r="A16622" s="106" t="s">
        <v>126</v>
      </c>
      <c r="B16622" s="188"/>
      <c r="C16622" s="188"/>
      <c r="D16622" s="188"/>
      <c r="E16622" s="188"/>
      <c r="F16622" s="188"/>
      <c r="G16622" s="188"/>
      <c r="H16622" s="188"/>
      <c r="I16622" s="188"/>
      <c r="J16622" s="188"/>
      <c r="K16622" s="188"/>
      <c r="L16622" s="188" t="s">
        <v>127</v>
      </c>
      <c r="M16622" s="188"/>
      <c r="N16622" s="189" t="s">
        <v>173</v>
      </c>
      <c r="O16622" s="189"/>
      <c r="P16622" s="189"/>
    </row>
    <row r="16623" spans="1:16" ht="15.75" customHeight="1">
      <c r="A16623" s="190" t="s">
        <v>223</v>
      </c>
      <c r="B16623" s="190"/>
      <c r="C16623" s="191" t="s">
        <v>224</v>
      </c>
      <c r="D16623" s="191"/>
      <c r="E16623" s="192" t="s">
        <v>225</v>
      </c>
      <c r="F16623" s="192"/>
      <c r="G16623" s="192"/>
      <c r="H16623" s="191" t="s">
        <v>226</v>
      </c>
      <c r="I16623" s="191"/>
      <c r="J16623" s="192" t="s">
        <v>227</v>
      </c>
      <c r="K16623" s="192"/>
      <c r="L16623" s="192"/>
      <c r="M16623" s="192"/>
      <c r="N16623" s="192"/>
      <c r="O16623" s="192"/>
      <c r="P16623" s="103" t="s">
        <v>228</v>
      </c>
    </row>
    <row r="16624" spans="1:16" ht="17.100000000000001" customHeight="1">
      <c r="A16624" s="186" t="s">
        <v>229</v>
      </c>
      <c r="B16624" s="186"/>
      <c r="C16624" s="186"/>
      <c r="D16624" s="187" t="s">
        <v>230</v>
      </c>
      <c r="E16624" s="187"/>
      <c r="F16624" s="187" t="s">
        <v>231</v>
      </c>
      <c r="G16624" s="187" t="s">
        <v>232</v>
      </c>
      <c r="H16624" s="187"/>
      <c r="I16624" s="187" t="s">
        <v>233</v>
      </c>
      <c r="J16624" s="187"/>
      <c r="K16624" s="187"/>
      <c r="L16624" s="187"/>
      <c r="M16624" s="187"/>
      <c r="N16624" s="187"/>
      <c r="O16624" s="187"/>
      <c r="P16624" s="187"/>
    </row>
    <row r="16625" spans="1:16" ht="17.100000000000001" customHeight="1">
      <c r="A16625" s="186"/>
      <c r="B16625" s="186"/>
      <c r="C16625" s="186"/>
      <c r="D16625" s="187"/>
      <c r="E16625" s="187"/>
      <c r="F16625" s="187"/>
      <c r="G16625" s="187"/>
      <c r="H16625" s="187"/>
      <c r="I16625" s="187" t="s">
        <v>234</v>
      </c>
      <c r="J16625" s="187"/>
      <c r="K16625" s="187" t="s">
        <v>235</v>
      </c>
      <c r="L16625" s="187"/>
      <c r="M16625" s="187" t="s">
        <v>236</v>
      </c>
      <c r="N16625" s="187"/>
      <c r="O16625" s="187" t="s">
        <v>237</v>
      </c>
      <c r="P16625" s="187"/>
    </row>
    <row r="16626" spans="1:16" ht="14.1" customHeight="1">
      <c r="A16626" s="177" t="s">
        <v>273</v>
      </c>
      <c r="B16626" s="177"/>
      <c r="C16626" s="177"/>
      <c r="D16626" s="177"/>
      <c r="E16626" s="177"/>
      <c r="F16626" s="177"/>
      <c r="G16626" s="177"/>
      <c r="H16626" s="177"/>
      <c r="I16626" s="177"/>
      <c r="J16626" s="177"/>
      <c r="K16626" s="177"/>
      <c r="L16626" s="177"/>
      <c r="M16626" s="177"/>
      <c r="N16626" s="177"/>
      <c r="O16626" s="178">
        <v>1.1599999999999999</v>
      </c>
      <c r="P16626" s="178"/>
    </row>
    <row r="16627" spans="1:16" ht="14.1" customHeight="1">
      <c r="A16627" s="179" t="s">
        <v>247</v>
      </c>
      <c r="B16627" s="179"/>
      <c r="C16627" s="179"/>
      <c r="D16627" s="179"/>
      <c r="E16627" s="179"/>
      <c r="F16627" s="179"/>
      <c r="G16627" s="179"/>
      <c r="H16627" s="179"/>
      <c r="I16627" s="180">
        <v>6.7</v>
      </c>
      <c r="J16627" s="180"/>
      <c r="K16627" s="180">
        <v>1.1599999999999999</v>
      </c>
      <c r="L16627" s="180"/>
      <c r="M16627" s="180"/>
      <c r="N16627" s="180"/>
      <c r="O16627" s="180">
        <v>7.86</v>
      </c>
      <c r="P16627" s="180"/>
    </row>
    <row r="16628" spans="1:16" ht="14.1" customHeight="1">
      <c r="A16628" s="172" t="s">
        <v>248</v>
      </c>
      <c r="B16628" s="172"/>
      <c r="C16628" s="172"/>
      <c r="D16628" s="172"/>
      <c r="E16628" s="172"/>
      <c r="F16628" s="172"/>
      <c r="G16628" s="172"/>
      <c r="H16628" s="172"/>
      <c r="I16628" s="173">
        <v>1.94</v>
      </c>
      <c r="J16628" s="173"/>
      <c r="K16628" s="173">
        <v>0.33</v>
      </c>
      <c r="L16628" s="173"/>
      <c r="M16628" s="173"/>
      <c r="N16628" s="173"/>
      <c r="O16628" s="173">
        <v>2.27</v>
      </c>
      <c r="P16628" s="173"/>
    </row>
    <row r="16629" spans="1:16" ht="14.1" customHeight="1">
      <c r="A16629" s="174" t="s">
        <v>249</v>
      </c>
      <c r="B16629" s="174"/>
      <c r="C16629" s="174"/>
      <c r="D16629" s="174"/>
      <c r="E16629" s="174"/>
      <c r="F16629" s="174"/>
      <c r="G16629" s="174"/>
      <c r="H16629" s="174"/>
      <c r="I16629" s="175">
        <v>8.64</v>
      </c>
      <c r="J16629" s="175"/>
      <c r="K16629" s="175">
        <v>1.49</v>
      </c>
      <c r="L16629" s="175"/>
      <c r="M16629" s="175"/>
      <c r="N16629" s="175"/>
      <c r="O16629" s="175">
        <v>10.130000000000001</v>
      </c>
      <c r="P16629" s="175"/>
    </row>
    <row r="16630" spans="1:16" ht="14.1" customHeight="1">
      <c r="A16630" s="184" t="s">
        <v>1357</v>
      </c>
      <c r="B16630" s="184"/>
      <c r="C16630" s="184"/>
      <c r="D16630" s="184"/>
      <c r="E16630" s="184"/>
      <c r="F16630" s="184"/>
      <c r="G16630" s="184"/>
      <c r="H16630" s="184"/>
      <c r="I16630" s="184"/>
      <c r="J16630" s="184"/>
      <c r="K16630" s="184"/>
      <c r="L16630" s="184"/>
      <c r="M16630" s="184"/>
      <c r="N16630" s="184"/>
      <c r="O16630" s="185" t="s">
        <v>260</v>
      </c>
      <c r="P16630" s="185"/>
    </row>
    <row r="16631" spans="1:16" ht="14.1" customHeight="1">
      <c r="A16631" s="177" t="s">
        <v>240</v>
      </c>
      <c r="B16631" s="177"/>
      <c r="C16631" s="177"/>
      <c r="D16631" s="177"/>
      <c r="E16631" s="177"/>
      <c r="F16631" s="177"/>
      <c r="G16631" s="177"/>
      <c r="H16631" s="177"/>
      <c r="I16631" s="177"/>
      <c r="J16631" s="177"/>
      <c r="K16631" s="177"/>
      <c r="L16631" s="177"/>
      <c r="M16631" s="177"/>
      <c r="N16631" s="177"/>
      <c r="O16631" s="177"/>
      <c r="P16631" s="177"/>
    </row>
    <row r="16632" spans="1:16" ht="14.1" customHeight="1">
      <c r="A16632" s="181" t="s">
        <v>359</v>
      </c>
      <c r="B16632" s="181"/>
      <c r="C16632" s="181"/>
      <c r="D16632" s="182" t="s">
        <v>242</v>
      </c>
      <c r="E16632" s="182"/>
      <c r="F16632" s="104">
        <v>5.65</v>
      </c>
      <c r="G16632" s="183">
        <v>2.9985702000000001</v>
      </c>
      <c r="H16632" s="183"/>
      <c r="I16632" s="176">
        <v>16.9419</v>
      </c>
      <c r="J16632" s="176"/>
      <c r="K16632" s="176"/>
      <c r="L16632" s="176"/>
      <c r="M16632" s="176"/>
      <c r="N16632" s="176"/>
      <c r="O16632" s="176">
        <v>16.9419</v>
      </c>
      <c r="P16632" s="176"/>
    </row>
    <row r="16633" spans="1:16" ht="14.1" customHeight="1">
      <c r="A16633" s="181" t="s">
        <v>244</v>
      </c>
      <c r="B16633" s="181"/>
      <c r="C16633" s="181"/>
      <c r="D16633" s="182"/>
      <c r="E16633" s="182"/>
      <c r="F16633" s="104">
        <v>16.940000000000001</v>
      </c>
      <c r="G16633" s="183">
        <v>0.86899999999999999</v>
      </c>
      <c r="H16633" s="183"/>
      <c r="I16633" s="176">
        <v>14.7225</v>
      </c>
      <c r="J16633" s="176"/>
      <c r="K16633" s="176"/>
      <c r="L16633" s="176"/>
      <c r="M16633" s="176"/>
      <c r="N16633" s="176"/>
      <c r="O16633" s="176">
        <v>14.7225</v>
      </c>
      <c r="P16633" s="176"/>
    </row>
    <row r="16634" spans="1:16" ht="14.1" customHeight="1">
      <c r="A16634" s="181" t="s">
        <v>245</v>
      </c>
      <c r="B16634" s="181"/>
      <c r="C16634" s="181"/>
      <c r="D16634" s="182"/>
      <c r="E16634" s="182"/>
      <c r="F16634" s="104"/>
      <c r="G16634" s="183"/>
      <c r="H16634" s="183"/>
      <c r="I16634" s="176">
        <v>19.489999999999998</v>
      </c>
      <c r="J16634" s="176"/>
      <c r="K16634" s="176"/>
      <c r="L16634" s="176"/>
      <c r="M16634" s="176"/>
      <c r="N16634" s="176"/>
      <c r="O16634" s="176">
        <v>19.489999999999998</v>
      </c>
      <c r="P16634" s="176"/>
    </row>
    <row r="16635" spans="1:16" ht="14.1" customHeight="1">
      <c r="A16635" s="177" t="s">
        <v>246</v>
      </c>
      <c r="B16635" s="177"/>
      <c r="C16635" s="177"/>
      <c r="D16635" s="177"/>
      <c r="E16635" s="177"/>
      <c r="F16635" s="177"/>
      <c r="G16635" s="177"/>
      <c r="H16635" s="177"/>
      <c r="I16635" s="177"/>
      <c r="J16635" s="177"/>
      <c r="K16635" s="177"/>
      <c r="L16635" s="177"/>
      <c r="M16635" s="177"/>
      <c r="N16635" s="177"/>
      <c r="O16635" s="178">
        <v>51.15</v>
      </c>
      <c r="P16635" s="178"/>
    </row>
    <row r="16636" spans="1:16" ht="14.1" customHeight="1">
      <c r="A16636" s="179" t="s">
        <v>247</v>
      </c>
      <c r="B16636" s="179"/>
      <c r="C16636" s="179"/>
      <c r="D16636" s="179"/>
      <c r="E16636" s="179"/>
      <c r="F16636" s="179"/>
      <c r="G16636" s="179"/>
      <c r="H16636" s="179"/>
      <c r="I16636" s="180">
        <v>51.15</v>
      </c>
      <c r="J16636" s="180"/>
      <c r="K16636" s="180"/>
      <c r="L16636" s="180"/>
      <c r="M16636" s="180"/>
      <c r="N16636" s="180"/>
      <c r="O16636" s="180">
        <v>51.15</v>
      </c>
      <c r="P16636" s="180"/>
    </row>
    <row r="16637" spans="1:16" ht="14.1" customHeight="1">
      <c r="A16637" s="172" t="s">
        <v>248</v>
      </c>
      <c r="B16637" s="172"/>
      <c r="C16637" s="172"/>
      <c r="D16637" s="172"/>
      <c r="E16637" s="172"/>
      <c r="F16637" s="172"/>
      <c r="G16637" s="172"/>
      <c r="H16637" s="172"/>
      <c r="I16637" s="173">
        <v>14.74</v>
      </c>
      <c r="J16637" s="173"/>
      <c r="K16637" s="173"/>
      <c r="L16637" s="173"/>
      <c r="M16637" s="173"/>
      <c r="N16637" s="173"/>
      <c r="O16637" s="173">
        <v>14.74</v>
      </c>
      <c r="P16637" s="173"/>
    </row>
    <row r="16638" spans="1:16" ht="14.1" customHeight="1">
      <c r="A16638" s="174" t="s">
        <v>249</v>
      </c>
      <c r="B16638" s="174"/>
      <c r="C16638" s="174"/>
      <c r="D16638" s="174"/>
      <c r="E16638" s="174"/>
      <c r="F16638" s="174"/>
      <c r="G16638" s="174"/>
      <c r="H16638" s="174"/>
      <c r="I16638" s="175">
        <v>65.89</v>
      </c>
      <c r="J16638" s="175"/>
      <c r="K16638" s="175"/>
      <c r="L16638" s="175"/>
      <c r="M16638" s="175"/>
      <c r="N16638" s="175"/>
      <c r="O16638" s="175">
        <v>65.89</v>
      </c>
      <c r="P16638" s="175"/>
    </row>
    <row r="16639" spans="1:16" ht="14.1" customHeight="1">
      <c r="A16639" s="184" t="s">
        <v>1358</v>
      </c>
      <c r="B16639" s="184"/>
      <c r="C16639" s="184"/>
      <c r="D16639" s="184"/>
      <c r="E16639" s="184"/>
      <c r="F16639" s="184"/>
      <c r="G16639" s="184"/>
      <c r="H16639" s="184"/>
      <c r="I16639" s="184"/>
      <c r="J16639" s="184"/>
      <c r="K16639" s="184"/>
      <c r="L16639" s="184"/>
      <c r="M16639" s="184"/>
      <c r="N16639" s="184"/>
      <c r="O16639" s="185" t="s">
        <v>260</v>
      </c>
      <c r="P16639" s="185"/>
    </row>
    <row r="16640" spans="1:16" ht="14.1" customHeight="1">
      <c r="A16640" s="177" t="s">
        <v>252</v>
      </c>
      <c r="B16640" s="177"/>
      <c r="C16640" s="177"/>
      <c r="D16640" s="177"/>
      <c r="E16640" s="177"/>
      <c r="F16640" s="177"/>
      <c r="G16640" s="177"/>
      <c r="H16640" s="177"/>
      <c r="I16640" s="177"/>
      <c r="J16640" s="177"/>
      <c r="K16640" s="177"/>
      <c r="L16640" s="177"/>
      <c r="M16640" s="177"/>
      <c r="N16640" s="177"/>
      <c r="O16640" s="177"/>
      <c r="P16640" s="177"/>
    </row>
    <row r="16641" spans="1:16" ht="52.15" customHeight="1">
      <c r="A16641" s="181" t="s">
        <v>349</v>
      </c>
      <c r="B16641" s="181"/>
      <c r="C16641" s="181"/>
      <c r="D16641" s="182" t="s">
        <v>239</v>
      </c>
      <c r="E16641" s="182"/>
      <c r="F16641" s="104">
        <v>602115.41</v>
      </c>
      <c r="G16641" s="183">
        <v>7.9999999999999996E-7</v>
      </c>
      <c r="H16641" s="183"/>
      <c r="I16641" s="176"/>
      <c r="J16641" s="176"/>
      <c r="K16641" s="176"/>
      <c r="L16641" s="176"/>
      <c r="M16641" s="176">
        <v>0.48809999999999998</v>
      </c>
      <c r="N16641" s="176"/>
      <c r="O16641" s="176">
        <v>0.48809999999999998</v>
      </c>
      <c r="P16641" s="176"/>
    </row>
    <row r="16642" spans="1:16" ht="32.65" customHeight="1">
      <c r="A16642" s="181" t="s">
        <v>386</v>
      </c>
      <c r="B16642" s="181"/>
      <c r="C16642" s="181"/>
      <c r="D16642" s="182" t="s">
        <v>239</v>
      </c>
      <c r="E16642" s="182"/>
      <c r="F16642" s="104">
        <v>12914.18</v>
      </c>
      <c r="G16642" s="183">
        <v>5.0300000000000003E-5</v>
      </c>
      <c r="H16642" s="183"/>
      <c r="I16642" s="176"/>
      <c r="J16642" s="176"/>
      <c r="K16642" s="176"/>
      <c r="L16642" s="176"/>
      <c r="M16642" s="176">
        <v>0.64990000000000003</v>
      </c>
      <c r="N16642" s="176"/>
      <c r="O16642" s="176">
        <v>0.64990000000000003</v>
      </c>
      <c r="P16642" s="176"/>
    </row>
    <row r="16643" spans="1:16" ht="61.9" customHeight="1">
      <c r="A16643" s="181" t="s">
        <v>351</v>
      </c>
      <c r="B16643" s="181"/>
      <c r="C16643" s="181"/>
      <c r="D16643" s="182" t="s">
        <v>239</v>
      </c>
      <c r="E16643" s="182"/>
      <c r="F16643" s="104">
        <v>84905.64</v>
      </c>
      <c r="G16643" s="183">
        <v>9.9999999999999995E-7</v>
      </c>
      <c r="H16643" s="183"/>
      <c r="I16643" s="176"/>
      <c r="J16643" s="176"/>
      <c r="K16643" s="176"/>
      <c r="L16643" s="176"/>
      <c r="M16643" s="176">
        <v>8.72E-2</v>
      </c>
      <c r="N16643" s="176"/>
      <c r="O16643" s="176">
        <v>8.72E-2</v>
      </c>
      <c r="P16643" s="176"/>
    </row>
    <row r="16644" spans="1:16" ht="14.1" customHeight="1">
      <c r="A16644" s="177" t="s">
        <v>254</v>
      </c>
      <c r="B16644" s="177"/>
      <c r="C16644" s="177"/>
      <c r="D16644" s="177"/>
      <c r="E16644" s="177"/>
      <c r="F16644" s="177"/>
      <c r="G16644" s="177"/>
      <c r="H16644" s="177"/>
      <c r="I16644" s="177"/>
      <c r="J16644" s="177"/>
      <c r="K16644" s="177"/>
      <c r="L16644" s="177"/>
      <c r="M16644" s="177"/>
      <c r="N16644" s="177"/>
      <c r="O16644" s="178">
        <v>1.23</v>
      </c>
      <c r="P16644" s="178"/>
    </row>
    <row r="16645" spans="1:16" ht="14.1" customHeight="1">
      <c r="A16645" s="177" t="s">
        <v>240</v>
      </c>
      <c r="B16645" s="177"/>
      <c r="C16645" s="177"/>
      <c r="D16645" s="177"/>
      <c r="E16645" s="177"/>
      <c r="F16645" s="177"/>
      <c r="G16645" s="177"/>
      <c r="H16645" s="177"/>
      <c r="I16645" s="177"/>
      <c r="J16645" s="177"/>
      <c r="K16645" s="177"/>
      <c r="L16645" s="177"/>
      <c r="M16645" s="177"/>
      <c r="N16645" s="177"/>
      <c r="O16645" s="177"/>
      <c r="P16645" s="177"/>
    </row>
    <row r="16646" spans="1:16" ht="14.1" customHeight="1">
      <c r="A16646" s="181" t="s">
        <v>352</v>
      </c>
      <c r="B16646" s="181"/>
      <c r="C16646" s="181"/>
      <c r="D16646" s="182" t="s">
        <v>242</v>
      </c>
      <c r="E16646" s="182"/>
      <c r="F16646" s="104">
        <v>8.65</v>
      </c>
      <c r="G16646" s="183">
        <v>8.9999999999999993E-3</v>
      </c>
      <c r="H16646" s="183"/>
      <c r="I16646" s="176">
        <v>7.7899999999999997E-2</v>
      </c>
      <c r="J16646" s="176"/>
      <c r="K16646" s="176"/>
      <c r="L16646" s="176"/>
      <c r="M16646" s="176"/>
      <c r="N16646" s="176"/>
      <c r="O16646" s="176">
        <v>7.7899999999999997E-2</v>
      </c>
      <c r="P16646" s="176"/>
    </row>
    <row r="16647" spans="1:16" ht="22.7" customHeight="1">
      <c r="A16647" s="181" t="s">
        <v>277</v>
      </c>
      <c r="B16647" s="181"/>
      <c r="C16647" s="181"/>
      <c r="D16647" s="182" t="s">
        <v>242</v>
      </c>
      <c r="E16647" s="182"/>
      <c r="F16647" s="104">
        <v>8.65</v>
      </c>
      <c r="G16647" s="183">
        <v>0.52800000000000002</v>
      </c>
      <c r="H16647" s="183"/>
      <c r="I16647" s="176">
        <v>4.5671999999999997</v>
      </c>
      <c r="J16647" s="176"/>
      <c r="K16647" s="176"/>
      <c r="L16647" s="176"/>
      <c r="M16647" s="176"/>
      <c r="N16647" s="176"/>
      <c r="O16647" s="176">
        <v>4.5671999999999997</v>
      </c>
      <c r="P16647" s="176"/>
    </row>
    <row r="16648" spans="1:16" ht="14.1" customHeight="1">
      <c r="A16648" s="181" t="s">
        <v>257</v>
      </c>
      <c r="B16648" s="181"/>
      <c r="C16648" s="181"/>
      <c r="D16648" s="182" t="s">
        <v>242</v>
      </c>
      <c r="E16648" s="182"/>
      <c r="F16648" s="104">
        <v>5.65</v>
      </c>
      <c r="G16648" s="183">
        <v>0.62373940000000005</v>
      </c>
      <c r="H16648" s="183"/>
      <c r="I16648" s="176">
        <v>3.5240999999999998</v>
      </c>
      <c r="J16648" s="176"/>
      <c r="K16648" s="176"/>
      <c r="L16648" s="176"/>
      <c r="M16648" s="176"/>
      <c r="N16648" s="176"/>
      <c r="O16648" s="176">
        <v>3.5240999999999998</v>
      </c>
      <c r="P16648" s="176"/>
    </row>
    <row r="16649" spans="1:16" ht="14.1" customHeight="1">
      <c r="A16649" s="181" t="s">
        <v>244</v>
      </c>
      <c r="B16649" s="181"/>
      <c r="C16649" s="181"/>
      <c r="D16649" s="182"/>
      <c r="E16649" s="182"/>
      <c r="F16649" s="104">
        <v>8.17</v>
      </c>
      <c r="G16649" s="183">
        <v>0.86899999999999999</v>
      </c>
      <c r="H16649" s="183"/>
      <c r="I16649" s="176">
        <v>7.0990000000000002</v>
      </c>
      <c r="J16649" s="176"/>
      <c r="K16649" s="176"/>
      <c r="L16649" s="176"/>
      <c r="M16649" s="176"/>
      <c r="N16649" s="176"/>
      <c r="O16649" s="176">
        <v>7.0990000000000002</v>
      </c>
      <c r="P16649" s="176"/>
    </row>
    <row r="16650" spans="1:16" ht="14.1" customHeight="1">
      <c r="A16650" s="181" t="s">
        <v>245</v>
      </c>
      <c r="B16650" s="181"/>
      <c r="C16650" s="181"/>
      <c r="D16650" s="182"/>
      <c r="E16650" s="182"/>
      <c r="F16650" s="104"/>
      <c r="G16650" s="183"/>
      <c r="H16650" s="183"/>
      <c r="I16650" s="176">
        <v>7.02</v>
      </c>
      <c r="J16650" s="176"/>
      <c r="K16650" s="176"/>
      <c r="L16650" s="176"/>
      <c r="M16650" s="176"/>
      <c r="N16650" s="176"/>
      <c r="O16650" s="176">
        <v>7.02</v>
      </c>
      <c r="P16650" s="176"/>
    </row>
    <row r="16651" spans="1:16" ht="14.1" customHeight="1">
      <c r="A16651" s="177" t="s">
        <v>246</v>
      </c>
      <c r="B16651" s="177"/>
      <c r="C16651" s="177"/>
      <c r="D16651" s="177"/>
      <c r="E16651" s="177"/>
      <c r="F16651" s="177"/>
      <c r="G16651" s="177"/>
      <c r="H16651" s="177"/>
      <c r="I16651" s="177"/>
      <c r="J16651" s="177"/>
      <c r="K16651" s="177"/>
      <c r="L16651" s="177"/>
      <c r="M16651" s="177"/>
      <c r="N16651" s="177"/>
      <c r="O16651" s="178">
        <v>22.29</v>
      </c>
      <c r="P16651" s="178"/>
    </row>
    <row r="16652" spans="1:16" ht="14.1" customHeight="1">
      <c r="A16652" s="177" t="s">
        <v>258</v>
      </c>
      <c r="B16652" s="177"/>
      <c r="C16652" s="177"/>
      <c r="D16652" s="177"/>
      <c r="E16652" s="177"/>
      <c r="F16652" s="177"/>
      <c r="G16652" s="177"/>
      <c r="H16652" s="177"/>
      <c r="I16652" s="177"/>
      <c r="J16652" s="177"/>
      <c r="K16652" s="177"/>
      <c r="L16652" s="177"/>
      <c r="M16652" s="177"/>
      <c r="N16652" s="177"/>
      <c r="O16652" s="177"/>
      <c r="P16652" s="177"/>
    </row>
    <row r="16653" spans="1:16" ht="14.1" customHeight="1">
      <c r="A16653" s="181" t="s">
        <v>390</v>
      </c>
      <c r="B16653" s="181"/>
      <c r="C16653" s="181"/>
      <c r="D16653" s="182" t="s">
        <v>282</v>
      </c>
      <c r="E16653" s="182"/>
      <c r="F16653" s="104">
        <v>6.49</v>
      </c>
      <c r="G16653" s="183">
        <v>0.28222000000000003</v>
      </c>
      <c r="H16653" s="183"/>
      <c r="I16653" s="176"/>
      <c r="J16653" s="176"/>
      <c r="K16653" s="176">
        <v>1.8315999999999999</v>
      </c>
      <c r="L16653" s="176"/>
      <c r="M16653" s="176"/>
      <c r="N16653" s="176"/>
      <c r="O16653" s="176">
        <v>1.8315999999999999</v>
      </c>
      <c r="P16653" s="176"/>
    </row>
    <row r="16654" spans="1:16" ht="9.75" customHeight="1"/>
    <row r="16655" spans="1:16" ht="14.1" customHeight="1">
      <c r="A16655" s="170" t="s">
        <v>270</v>
      </c>
      <c r="B16655" s="170"/>
      <c r="C16655" s="170"/>
      <c r="D16655" s="170"/>
      <c r="E16655" s="170"/>
      <c r="F16655" s="170"/>
      <c r="G16655" s="170"/>
      <c r="H16655" s="170"/>
      <c r="I16655" s="170"/>
      <c r="J16655" s="170"/>
      <c r="K16655" s="170"/>
      <c r="L16655" s="170"/>
      <c r="M16655" s="170"/>
      <c r="N16655" s="170"/>
      <c r="O16655" s="170"/>
      <c r="P16655" s="170"/>
    </row>
    <row r="16656" spans="1:16" ht="14.1" customHeight="1">
      <c r="A16656" s="171" t="s">
        <v>271</v>
      </c>
      <c r="B16656" s="171"/>
      <c r="C16656" s="171"/>
      <c r="D16656" s="171"/>
      <c r="E16656" s="171"/>
      <c r="F16656" s="171"/>
      <c r="G16656" s="171"/>
      <c r="H16656" s="171"/>
      <c r="I16656" s="171"/>
      <c r="J16656" s="171"/>
      <c r="K16656" s="171"/>
      <c r="L16656" s="171"/>
      <c r="M16656" s="171"/>
      <c r="N16656" s="171"/>
      <c r="O16656" s="171"/>
      <c r="P16656" s="171"/>
    </row>
    <row r="16657" spans="1:16" ht="65.25" customHeight="1">
      <c r="A16657" s="198"/>
      <c r="B16657" s="198"/>
      <c r="C16657" s="198"/>
      <c r="D16657" s="198"/>
      <c r="E16657" s="198"/>
      <c r="F16657" s="198"/>
      <c r="G16657" s="198"/>
      <c r="H16657" s="198"/>
      <c r="I16657" s="198"/>
      <c r="J16657" s="198"/>
      <c r="K16657" s="198"/>
      <c r="L16657" s="198"/>
      <c r="M16657" s="198"/>
      <c r="N16657" s="198"/>
      <c r="O16657" s="198"/>
      <c r="P16657" s="198"/>
    </row>
    <row r="16658" spans="1:16" ht="5.65" customHeight="1"/>
    <row r="16659" spans="1:16" ht="19.7" customHeight="1">
      <c r="A16659" s="199" t="s">
        <v>218</v>
      </c>
      <c r="B16659" s="199"/>
      <c r="C16659" s="199"/>
      <c r="D16659" s="199"/>
      <c r="E16659" s="199"/>
      <c r="F16659" s="199"/>
      <c r="G16659" s="199"/>
      <c r="H16659" s="199"/>
      <c r="I16659" s="199"/>
      <c r="J16659" s="199"/>
      <c r="K16659" s="199"/>
      <c r="L16659" s="199"/>
      <c r="M16659" s="199"/>
      <c r="N16659" s="199"/>
      <c r="O16659" s="199"/>
      <c r="P16659" s="199"/>
    </row>
    <row r="16660" spans="1:16" ht="15.75" customHeight="1">
      <c r="A16660" s="105" t="s">
        <v>117</v>
      </c>
      <c r="B16660" s="196" t="s">
        <v>118</v>
      </c>
      <c r="C16660" s="196"/>
      <c r="D16660" s="196"/>
      <c r="E16660" s="196"/>
      <c r="F16660" s="196"/>
      <c r="G16660" s="196"/>
      <c r="H16660" s="196"/>
      <c r="I16660" s="196"/>
      <c r="J16660" s="196"/>
      <c r="K16660" s="196"/>
      <c r="L16660" s="193" t="s">
        <v>119</v>
      </c>
      <c r="M16660" s="193"/>
      <c r="N16660" s="200" t="s">
        <v>171</v>
      </c>
      <c r="O16660" s="200"/>
      <c r="P16660" s="200"/>
    </row>
    <row r="16661" spans="1:16" ht="12.6" customHeight="1">
      <c r="A16661" s="105" t="s">
        <v>120</v>
      </c>
      <c r="B16661" s="196" t="s">
        <v>121</v>
      </c>
      <c r="C16661" s="196"/>
      <c r="D16661" s="196"/>
      <c r="E16661" s="196"/>
      <c r="F16661" s="196"/>
      <c r="G16661" s="196"/>
      <c r="H16661" s="196"/>
      <c r="I16661" s="196"/>
      <c r="J16661" s="196"/>
      <c r="K16661" s="196"/>
      <c r="L16661" s="193" t="s">
        <v>219</v>
      </c>
      <c r="M16661" s="193"/>
      <c r="N16661" s="194" t="s">
        <v>3435</v>
      </c>
      <c r="O16661" s="194"/>
      <c r="P16661" s="194"/>
    </row>
    <row r="16662" spans="1:16" ht="14.45" customHeight="1">
      <c r="A16662" s="105" t="s">
        <v>220</v>
      </c>
      <c r="B16662" s="193" t="s">
        <v>170</v>
      </c>
      <c r="C16662" s="193"/>
      <c r="D16662" s="193"/>
      <c r="E16662" s="193"/>
      <c r="F16662" s="193"/>
      <c r="G16662" s="193"/>
      <c r="H16662" s="193"/>
      <c r="I16662" s="193"/>
      <c r="J16662" s="193"/>
      <c r="K16662" s="193"/>
      <c r="L16662" s="193" t="s">
        <v>122</v>
      </c>
      <c r="M16662" s="193"/>
      <c r="N16662" s="194"/>
      <c r="O16662" s="194"/>
      <c r="P16662" s="194"/>
    </row>
    <row r="16663" spans="1:16" ht="14.65" customHeight="1">
      <c r="A16663" s="105" t="s">
        <v>221</v>
      </c>
      <c r="B16663" s="193" t="s">
        <v>170</v>
      </c>
      <c r="C16663" s="193"/>
      <c r="D16663" s="193"/>
      <c r="E16663" s="193"/>
      <c r="F16663" s="193"/>
      <c r="G16663" s="193"/>
      <c r="H16663" s="193"/>
      <c r="I16663" s="193"/>
      <c r="J16663" s="193"/>
      <c r="K16663" s="193"/>
      <c r="L16663" s="193" t="s">
        <v>123</v>
      </c>
      <c r="M16663" s="193"/>
      <c r="N16663" s="194" t="s">
        <v>124</v>
      </c>
      <c r="O16663" s="194"/>
      <c r="P16663" s="194"/>
    </row>
    <row r="16664" spans="1:16" ht="26.45" customHeight="1">
      <c r="A16664" s="105" t="s">
        <v>222</v>
      </c>
      <c r="B16664" s="193" t="s">
        <v>170</v>
      </c>
      <c r="C16664" s="193"/>
      <c r="D16664" s="193"/>
      <c r="E16664" s="193"/>
      <c r="F16664" s="193"/>
      <c r="G16664" s="193"/>
      <c r="H16664" s="193"/>
      <c r="I16664" s="193"/>
      <c r="J16664" s="193"/>
      <c r="K16664" s="193"/>
      <c r="L16664" s="193" t="s">
        <v>125</v>
      </c>
      <c r="M16664" s="193"/>
      <c r="N16664" s="195" t="s">
        <v>3823</v>
      </c>
      <c r="O16664" s="195"/>
      <c r="P16664" s="195"/>
    </row>
    <row r="16665" spans="1:16" ht="13.35" customHeight="1">
      <c r="A16665" s="106" t="s">
        <v>126</v>
      </c>
      <c r="B16665" s="188"/>
      <c r="C16665" s="188"/>
      <c r="D16665" s="188"/>
      <c r="E16665" s="188"/>
      <c r="F16665" s="188"/>
      <c r="G16665" s="188"/>
      <c r="H16665" s="188"/>
      <c r="I16665" s="188"/>
      <c r="J16665" s="188"/>
      <c r="K16665" s="188"/>
      <c r="L16665" s="188" t="s">
        <v>127</v>
      </c>
      <c r="M16665" s="188"/>
      <c r="N16665" s="189" t="s">
        <v>173</v>
      </c>
      <c r="O16665" s="189"/>
      <c r="P16665" s="189"/>
    </row>
    <row r="16666" spans="1:16" ht="15.75" customHeight="1">
      <c r="A16666" s="190" t="s">
        <v>223</v>
      </c>
      <c r="B16666" s="190"/>
      <c r="C16666" s="191" t="s">
        <v>224</v>
      </c>
      <c r="D16666" s="191"/>
      <c r="E16666" s="192" t="s">
        <v>225</v>
      </c>
      <c r="F16666" s="192"/>
      <c r="G16666" s="192"/>
      <c r="H16666" s="191" t="s">
        <v>226</v>
      </c>
      <c r="I16666" s="191"/>
      <c r="J16666" s="192" t="s">
        <v>227</v>
      </c>
      <c r="K16666" s="192"/>
      <c r="L16666" s="192"/>
      <c r="M16666" s="192"/>
      <c r="N16666" s="192"/>
      <c r="O16666" s="192"/>
      <c r="P16666" s="103" t="s">
        <v>228</v>
      </c>
    </row>
    <row r="16667" spans="1:16" ht="17.100000000000001" customHeight="1">
      <c r="A16667" s="186" t="s">
        <v>229</v>
      </c>
      <c r="B16667" s="186"/>
      <c r="C16667" s="186"/>
      <c r="D16667" s="187" t="s">
        <v>230</v>
      </c>
      <c r="E16667" s="187"/>
      <c r="F16667" s="187" t="s">
        <v>231</v>
      </c>
      <c r="G16667" s="187" t="s">
        <v>232</v>
      </c>
      <c r="H16667" s="187"/>
      <c r="I16667" s="187" t="s">
        <v>233</v>
      </c>
      <c r="J16667" s="187"/>
      <c r="K16667" s="187"/>
      <c r="L16667" s="187"/>
      <c r="M16667" s="187"/>
      <c r="N16667" s="187"/>
      <c r="O16667" s="187"/>
      <c r="P16667" s="187"/>
    </row>
    <row r="16668" spans="1:16" ht="17.100000000000001" customHeight="1">
      <c r="A16668" s="186"/>
      <c r="B16668" s="186"/>
      <c r="C16668" s="186"/>
      <c r="D16668" s="187"/>
      <c r="E16668" s="187"/>
      <c r="F16668" s="187"/>
      <c r="G16668" s="187"/>
      <c r="H16668" s="187"/>
      <c r="I16668" s="187" t="s">
        <v>234</v>
      </c>
      <c r="J16668" s="187"/>
      <c r="K16668" s="187" t="s">
        <v>235</v>
      </c>
      <c r="L16668" s="187"/>
      <c r="M16668" s="187" t="s">
        <v>236</v>
      </c>
      <c r="N16668" s="187"/>
      <c r="O16668" s="187" t="s">
        <v>237</v>
      </c>
      <c r="P16668" s="187"/>
    </row>
    <row r="16669" spans="1:16" ht="14.1" customHeight="1">
      <c r="A16669" s="181" t="s">
        <v>356</v>
      </c>
      <c r="B16669" s="181"/>
      <c r="C16669" s="181"/>
      <c r="D16669" s="182" t="s">
        <v>282</v>
      </c>
      <c r="E16669" s="182"/>
      <c r="F16669" s="104">
        <v>5.58</v>
      </c>
      <c r="G16669" s="183">
        <v>0.19295999999999999</v>
      </c>
      <c r="H16669" s="183"/>
      <c r="I16669" s="176"/>
      <c r="J16669" s="176"/>
      <c r="K16669" s="176">
        <v>1.0767</v>
      </c>
      <c r="L16669" s="176"/>
      <c r="M16669" s="176"/>
      <c r="N16669" s="176"/>
      <c r="O16669" s="176">
        <v>1.0767</v>
      </c>
      <c r="P16669" s="176"/>
    </row>
    <row r="16670" spans="1:16" ht="14.1" customHeight="1">
      <c r="A16670" s="177" t="s">
        <v>273</v>
      </c>
      <c r="B16670" s="177"/>
      <c r="C16670" s="177"/>
      <c r="D16670" s="177"/>
      <c r="E16670" s="177"/>
      <c r="F16670" s="177"/>
      <c r="G16670" s="177"/>
      <c r="H16670" s="177"/>
      <c r="I16670" s="177"/>
      <c r="J16670" s="177"/>
      <c r="K16670" s="177"/>
      <c r="L16670" s="177"/>
      <c r="M16670" s="177"/>
      <c r="N16670" s="177"/>
      <c r="O16670" s="178">
        <v>2.91</v>
      </c>
      <c r="P16670" s="178"/>
    </row>
    <row r="16671" spans="1:16" ht="14.1" customHeight="1">
      <c r="A16671" s="179" t="s">
        <v>247</v>
      </c>
      <c r="B16671" s="179"/>
      <c r="C16671" s="179"/>
      <c r="D16671" s="179"/>
      <c r="E16671" s="179"/>
      <c r="F16671" s="179"/>
      <c r="G16671" s="179"/>
      <c r="H16671" s="179"/>
      <c r="I16671" s="180">
        <v>22.29</v>
      </c>
      <c r="J16671" s="180"/>
      <c r="K16671" s="180">
        <v>2.91</v>
      </c>
      <c r="L16671" s="180"/>
      <c r="M16671" s="180">
        <v>1.23</v>
      </c>
      <c r="N16671" s="180"/>
      <c r="O16671" s="180">
        <v>26.43</v>
      </c>
      <c r="P16671" s="180"/>
    </row>
    <row r="16672" spans="1:16" ht="14.1" customHeight="1">
      <c r="A16672" s="172" t="s">
        <v>248</v>
      </c>
      <c r="B16672" s="172"/>
      <c r="C16672" s="172"/>
      <c r="D16672" s="172"/>
      <c r="E16672" s="172"/>
      <c r="F16672" s="172"/>
      <c r="G16672" s="172"/>
      <c r="H16672" s="172"/>
      <c r="I16672" s="173">
        <v>6.43</v>
      </c>
      <c r="J16672" s="173"/>
      <c r="K16672" s="173">
        <v>0.84</v>
      </c>
      <c r="L16672" s="173"/>
      <c r="M16672" s="173">
        <v>0.35</v>
      </c>
      <c r="N16672" s="173"/>
      <c r="O16672" s="173">
        <v>7.62</v>
      </c>
      <c r="P16672" s="173"/>
    </row>
    <row r="16673" spans="1:16" ht="14.1" customHeight="1">
      <c r="A16673" s="174" t="s">
        <v>249</v>
      </c>
      <c r="B16673" s="174"/>
      <c r="C16673" s="174"/>
      <c r="D16673" s="174"/>
      <c r="E16673" s="174"/>
      <c r="F16673" s="174"/>
      <c r="G16673" s="174"/>
      <c r="H16673" s="174"/>
      <c r="I16673" s="175">
        <v>28.72</v>
      </c>
      <c r="J16673" s="175"/>
      <c r="K16673" s="175">
        <v>3.75</v>
      </c>
      <c r="L16673" s="175"/>
      <c r="M16673" s="175">
        <v>1.58</v>
      </c>
      <c r="N16673" s="175"/>
      <c r="O16673" s="175">
        <v>34.049999999999997</v>
      </c>
      <c r="P16673" s="175"/>
    </row>
    <row r="16674" spans="1:16" ht="14.1" customHeight="1">
      <c r="A16674" s="184" t="s">
        <v>1359</v>
      </c>
      <c r="B16674" s="184"/>
      <c r="C16674" s="184"/>
      <c r="D16674" s="184"/>
      <c r="E16674" s="184"/>
      <c r="F16674" s="184"/>
      <c r="G16674" s="184"/>
      <c r="H16674" s="184"/>
      <c r="I16674" s="184"/>
      <c r="J16674" s="184"/>
      <c r="K16674" s="184"/>
      <c r="L16674" s="184"/>
      <c r="M16674" s="184"/>
      <c r="N16674" s="184"/>
      <c r="O16674" s="185" t="s">
        <v>251</v>
      </c>
      <c r="P16674" s="185"/>
    </row>
    <row r="16675" spans="1:16" ht="14.1" customHeight="1">
      <c r="A16675" s="177" t="s">
        <v>252</v>
      </c>
      <c r="B16675" s="177"/>
      <c r="C16675" s="177"/>
      <c r="D16675" s="177"/>
      <c r="E16675" s="177"/>
      <c r="F16675" s="177"/>
      <c r="G16675" s="177"/>
      <c r="H16675" s="177"/>
      <c r="I16675" s="177"/>
      <c r="J16675" s="177"/>
      <c r="K16675" s="177"/>
      <c r="L16675" s="177"/>
      <c r="M16675" s="177"/>
      <c r="N16675" s="177"/>
      <c r="O16675" s="177"/>
      <c r="P16675" s="177"/>
    </row>
    <row r="16676" spans="1:16" ht="42.2" customHeight="1">
      <c r="A16676" s="181" t="s">
        <v>284</v>
      </c>
      <c r="B16676" s="181"/>
      <c r="C16676" s="181"/>
      <c r="D16676" s="182" t="s">
        <v>239</v>
      </c>
      <c r="E16676" s="182"/>
      <c r="F16676" s="104">
        <v>20613.439999999999</v>
      </c>
      <c r="G16676" s="183">
        <v>8.1000000000000004E-6</v>
      </c>
      <c r="H16676" s="183"/>
      <c r="I16676" s="176"/>
      <c r="J16676" s="176"/>
      <c r="K16676" s="176"/>
      <c r="L16676" s="176"/>
      <c r="M16676" s="176">
        <v>0.16689999999999999</v>
      </c>
      <c r="N16676" s="176"/>
      <c r="O16676" s="176">
        <v>0.16689999999999999</v>
      </c>
      <c r="P16676" s="176"/>
    </row>
    <row r="16677" spans="1:16" ht="14.25" customHeight="1">
      <c r="A16677" s="177" t="s">
        <v>254</v>
      </c>
      <c r="B16677" s="177"/>
      <c r="C16677" s="177"/>
      <c r="D16677" s="177"/>
      <c r="E16677" s="177"/>
      <c r="F16677" s="177"/>
      <c r="G16677" s="177"/>
      <c r="H16677" s="177"/>
      <c r="I16677" s="177"/>
      <c r="J16677" s="177"/>
      <c r="K16677" s="177"/>
      <c r="L16677" s="177"/>
      <c r="M16677" s="177"/>
      <c r="N16677" s="177"/>
      <c r="O16677" s="178">
        <v>0.17</v>
      </c>
      <c r="P16677" s="178"/>
    </row>
    <row r="16678" spans="1:16" ht="14.1" customHeight="1">
      <c r="A16678" s="177" t="s">
        <v>240</v>
      </c>
      <c r="B16678" s="177"/>
      <c r="C16678" s="177"/>
      <c r="D16678" s="177"/>
      <c r="E16678" s="177"/>
      <c r="F16678" s="177"/>
      <c r="G16678" s="177"/>
      <c r="H16678" s="177"/>
      <c r="I16678" s="177"/>
      <c r="J16678" s="177"/>
      <c r="K16678" s="177"/>
      <c r="L16678" s="177"/>
      <c r="M16678" s="177"/>
      <c r="N16678" s="177"/>
      <c r="O16678" s="177"/>
      <c r="P16678" s="177"/>
    </row>
    <row r="16679" spans="1:16" ht="22.7" customHeight="1">
      <c r="A16679" s="181" t="s">
        <v>256</v>
      </c>
      <c r="B16679" s="181"/>
      <c r="C16679" s="181"/>
      <c r="D16679" s="182" t="s">
        <v>242</v>
      </c>
      <c r="E16679" s="182"/>
      <c r="F16679" s="104">
        <v>7.8</v>
      </c>
      <c r="G16679" s="183">
        <v>7.5229799999999999E-2</v>
      </c>
      <c r="H16679" s="183"/>
      <c r="I16679" s="176">
        <v>0.58679999999999999</v>
      </c>
      <c r="J16679" s="176"/>
      <c r="K16679" s="176"/>
      <c r="L16679" s="176"/>
      <c r="M16679" s="176"/>
      <c r="N16679" s="176"/>
      <c r="O16679" s="176">
        <v>0.58679999999999999</v>
      </c>
      <c r="P16679" s="176"/>
    </row>
    <row r="16680" spans="1:16" ht="14.1" customHeight="1">
      <c r="A16680" s="181" t="s">
        <v>291</v>
      </c>
      <c r="B16680" s="181"/>
      <c r="C16680" s="181"/>
      <c r="D16680" s="182" t="s">
        <v>242</v>
      </c>
      <c r="E16680" s="182"/>
      <c r="F16680" s="104">
        <v>7.8</v>
      </c>
      <c r="G16680" s="183">
        <v>0.29138530000000001</v>
      </c>
      <c r="H16680" s="183"/>
      <c r="I16680" s="176">
        <v>2.2728000000000002</v>
      </c>
      <c r="J16680" s="176"/>
      <c r="K16680" s="176"/>
      <c r="L16680" s="176"/>
      <c r="M16680" s="176"/>
      <c r="N16680" s="176"/>
      <c r="O16680" s="176">
        <v>2.2728000000000002</v>
      </c>
      <c r="P16680" s="176"/>
    </row>
    <row r="16681" spans="1:16" ht="14.1" customHeight="1">
      <c r="A16681" s="181" t="s">
        <v>257</v>
      </c>
      <c r="B16681" s="181"/>
      <c r="C16681" s="181"/>
      <c r="D16681" s="182" t="s">
        <v>242</v>
      </c>
      <c r="E16681" s="182"/>
      <c r="F16681" s="104">
        <v>5.65</v>
      </c>
      <c r="G16681" s="183">
        <v>0.1984379</v>
      </c>
      <c r="H16681" s="183"/>
      <c r="I16681" s="176">
        <v>1.1212</v>
      </c>
      <c r="J16681" s="176"/>
      <c r="K16681" s="176"/>
      <c r="L16681" s="176"/>
      <c r="M16681" s="176"/>
      <c r="N16681" s="176"/>
      <c r="O16681" s="176">
        <v>1.1212</v>
      </c>
      <c r="P16681" s="176"/>
    </row>
    <row r="16682" spans="1:16" ht="14.1" customHeight="1">
      <c r="A16682" s="181" t="s">
        <v>244</v>
      </c>
      <c r="B16682" s="181"/>
      <c r="C16682" s="181"/>
      <c r="D16682" s="182"/>
      <c r="E16682" s="182"/>
      <c r="F16682" s="104">
        <v>3.98</v>
      </c>
      <c r="G16682" s="183">
        <v>0.86899999999999999</v>
      </c>
      <c r="H16682" s="183"/>
      <c r="I16682" s="176">
        <v>3.4592999999999998</v>
      </c>
      <c r="J16682" s="176"/>
      <c r="K16682" s="176"/>
      <c r="L16682" s="176"/>
      <c r="M16682" s="176"/>
      <c r="N16682" s="176"/>
      <c r="O16682" s="176">
        <v>3.4592999999999998</v>
      </c>
      <c r="P16682" s="176"/>
    </row>
    <row r="16683" spans="1:16" ht="14.1" customHeight="1">
      <c r="A16683" s="181" t="s">
        <v>245</v>
      </c>
      <c r="B16683" s="181"/>
      <c r="C16683" s="181"/>
      <c r="D16683" s="182"/>
      <c r="E16683" s="182"/>
      <c r="F16683" s="104"/>
      <c r="G16683" s="183"/>
      <c r="H16683" s="183"/>
      <c r="I16683" s="176">
        <v>3.66</v>
      </c>
      <c r="J16683" s="176"/>
      <c r="K16683" s="176"/>
      <c r="L16683" s="176"/>
      <c r="M16683" s="176"/>
      <c r="N16683" s="176"/>
      <c r="O16683" s="176">
        <v>3.66</v>
      </c>
      <c r="P16683" s="176"/>
    </row>
    <row r="16684" spans="1:16" ht="14.1" customHeight="1">
      <c r="A16684" s="177" t="s">
        <v>246</v>
      </c>
      <c r="B16684" s="177"/>
      <c r="C16684" s="177"/>
      <c r="D16684" s="177"/>
      <c r="E16684" s="177"/>
      <c r="F16684" s="177"/>
      <c r="G16684" s="177"/>
      <c r="H16684" s="177"/>
      <c r="I16684" s="177"/>
      <c r="J16684" s="177"/>
      <c r="K16684" s="177"/>
      <c r="L16684" s="177"/>
      <c r="M16684" s="177"/>
      <c r="N16684" s="177"/>
      <c r="O16684" s="178">
        <v>11.1</v>
      </c>
      <c r="P16684" s="178"/>
    </row>
    <row r="16685" spans="1:16" ht="14.1" customHeight="1">
      <c r="A16685" s="177" t="s">
        <v>258</v>
      </c>
      <c r="B16685" s="177"/>
      <c r="C16685" s="177"/>
      <c r="D16685" s="177"/>
      <c r="E16685" s="177"/>
      <c r="F16685" s="177"/>
      <c r="G16685" s="177"/>
      <c r="H16685" s="177"/>
      <c r="I16685" s="177"/>
      <c r="J16685" s="177"/>
      <c r="K16685" s="177"/>
      <c r="L16685" s="177"/>
      <c r="M16685" s="177"/>
      <c r="N16685" s="177"/>
      <c r="O16685" s="177"/>
      <c r="P16685" s="177"/>
    </row>
    <row r="16686" spans="1:16" ht="14.1" customHeight="1">
      <c r="A16686" s="181" t="s">
        <v>259</v>
      </c>
      <c r="B16686" s="181"/>
      <c r="C16686" s="181"/>
      <c r="D16686" s="182" t="s">
        <v>260</v>
      </c>
      <c r="E16686" s="182"/>
      <c r="F16686" s="104">
        <v>85.31</v>
      </c>
      <c r="G16686" s="183">
        <v>4.7036300000000003E-2</v>
      </c>
      <c r="H16686" s="183"/>
      <c r="I16686" s="176"/>
      <c r="J16686" s="176"/>
      <c r="K16686" s="176">
        <v>4.0126999999999997</v>
      </c>
      <c r="L16686" s="176"/>
      <c r="M16686" s="176"/>
      <c r="N16686" s="176"/>
      <c r="O16686" s="176">
        <v>4.0126999999999997</v>
      </c>
      <c r="P16686" s="176"/>
    </row>
    <row r="16687" spans="1:16" ht="14.1" customHeight="1">
      <c r="A16687" s="181" t="s">
        <v>261</v>
      </c>
      <c r="B16687" s="181"/>
      <c r="C16687" s="181"/>
      <c r="D16687" s="182" t="s">
        <v>262</v>
      </c>
      <c r="E16687" s="182"/>
      <c r="F16687" s="104">
        <v>0.86</v>
      </c>
      <c r="G16687" s="183">
        <v>12.060100200000001</v>
      </c>
      <c r="H16687" s="183"/>
      <c r="I16687" s="176"/>
      <c r="J16687" s="176"/>
      <c r="K16687" s="176">
        <v>10.371700000000001</v>
      </c>
      <c r="L16687" s="176"/>
      <c r="M16687" s="176"/>
      <c r="N16687" s="176"/>
      <c r="O16687" s="176">
        <v>10.371700000000001</v>
      </c>
      <c r="P16687" s="176"/>
    </row>
    <row r="16688" spans="1:16" ht="22.7" customHeight="1">
      <c r="A16688" s="181" t="s">
        <v>263</v>
      </c>
      <c r="B16688" s="181"/>
      <c r="C16688" s="181"/>
      <c r="D16688" s="182" t="s">
        <v>264</v>
      </c>
      <c r="E16688" s="182"/>
      <c r="F16688" s="104">
        <v>1</v>
      </c>
      <c r="G16688" s="183">
        <v>9.6798599999999999E-2</v>
      </c>
      <c r="H16688" s="183"/>
      <c r="I16688" s="176"/>
      <c r="J16688" s="176"/>
      <c r="K16688" s="176">
        <v>9.6799999999999997E-2</v>
      </c>
      <c r="L16688" s="176"/>
      <c r="M16688" s="176"/>
      <c r="N16688" s="176"/>
      <c r="O16688" s="176">
        <v>9.6799999999999997E-2</v>
      </c>
      <c r="P16688" s="176"/>
    </row>
    <row r="16689" spans="1:16" ht="22.7" customHeight="1">
      <c r="A16689" s="181" t="s">
        <v>265</v>
      </c>
      <c r="B16689" s="181"/>
      <c r="C16689" s="181"/>
      <c r="D16689" s="182" t="s">
        <v>260</v>
      </c>
      <c r="E16689" s="182"/>
      <c r="F16689" s="104">
        <v>103.59</v>
      </c>
      <c r="G16689" s="183">
        <v>3.28887E-2</v>
      </c>
      <c r="H16689" s="183"/>
      <c r="I16689" s="176"/>
      <c r="J16689" s="176"/>
      <c r="K16689" s="176">
        <v>3.4068999999999998</v>
      </c>
      <c r="L16689" s="176"/>
      <c r="M16689" s="176"/>
      <c r="N16689" s="176"/>
      <c r="O16689" s="176">
        <v>3.4068999999999998</v>
      </c>
      <c r="P16689" s="176"/>
    </row>
    <row r="16690" spans="1:16" ht="14.1" customHeight="1">
      <c r="A16690" s="177" t="s">
        <v>273</v>
      </c>
      <c r="B16690" s="177"/>
      <c r="C16690" s="177"/>
      <c r="D16690" s="177"/>
      <c r="E16690" s="177"/>
      <c r="F16690" s="177"/>
      <c r="G16690" s="177"/>
      <c r="H16690" s="177"/>
      <c r="I16690" s="177"/>
      <c r="J16690" s="177"/>
      <c r="K16690" s="177"/>
      <c r="L16690" s="177"/>
      <c r="M16690" s="177"/>
      <c r="N16690" s="177"/>
      <c r="O16690" s="178">
        <v>17.89</v>
      </c>
      <c r="P16690" s="178"/>
    </row>
    <row r="16691" spans="1:16" ht="14.1" customHeight="1">
      <c r="A16691" s="179" t="s">
        <v>247</v>
      </c>
      <c r="B16691" s="179"/>
      <c r="C16691" s="179"/>
      <c r="D16691" s="179"/>
      <c r="E16691" s="179"/>
      <c r="F16691" s="179"/>
      <c r="G16691" s="179"/>
      <c r="H16691" s="179"/>
      <c r="I16691" s="180">
        <v>11.1</v>
      </c>
      <c r="J16691" s="180"/>
      <c r="K16691" s="180">
        <v>17.89</v>
      </c>
      <c r="L16691" s="180"/>
      <c r="M16691" s="180">
        <v>0.17</v>
      </c>
      <c r="N16691" s="180"/>
      <c r="O16691" s="180">
        <v>29.16</v>
      </c>
      <c r="P16691" s="180"/>
    </row>
    <row r="16692" spans="1:16" ht="14.1" customHeight="1">
      <c r="A16692" s="172" t="s">
        <v>248</v>
      </c>
      <c r="B16692" s="172"/>
      <c r="C16692" s="172"/>
      <c r="D16692" s="172"/>
      <c r="E16692" s="172"/>
      <c r="F16692" s="172"/>
      <c r="G16692" s="172"/>
      <c r="H16692" s="172"/>
      <c r="I16692" s="173">
        <v>3.2</v>
      </c>
      <c r="J16692" s="173"/>
      <c r="K16692" s="173">
        <v>5.15</v>
      </c>
      <c r="L16692" s="173"/>
      <c r="M16692" s="173">
        <v>0.05</v>
      </c>
      <c r="N16692" s="173"/>
      <c r="O16692" s="173">
        <v>8.4</v>
      </c>
      <c r="P16692" s="173"/>
    </row>
    <row r="16693" spans="1:16" ht="14.1" customHeight="1">
      <c r="A16693" s="174" t="s">
        <v>249</v>
      </c>
      <c r="B16693" s="174"/>
      <c r="C16693" s="174"/>
      <c r="D16693" s="174"/>
      <c r="E16693" s="174"/>
      <c r="F16693" s="174"/>
      <c r="G16693" s="174"/>
      <c r="H16693" s="174"/>
      <c r="I16693" s="175">
        <v>14.3</v>
      </c>
      <c r="J16693" s="175"/>
      <c r="K16693" s="175">
        <v>23.04</v>
      </c>
      <c r="L16693" s="175"/>
      <c r="M16693" s="175">
        <v>0.22</v>
      </c>
      <c r="N16693" s="175"/>
      <c r="O16693" s="175">
        <v>37.56</v>
      </c>
      <c r="P16693" s="175"/>
    </row>
    <row r="16694" spans="1:16" ht="14.1" customHeight="1">
      <c r="A16694" s="184" t="s">
        <v>1360</v>
      </c>
      <c r="B16694" s="184"/>
      <c r="C16694" s="184"/>
      <c r="D16694" s="184"/>
      <c r="E16694" s="184"/>
      <c r="F16694" s="184"/>
      <c r="G16694" s="184"/>
      <c r="H16694" s="184"/>
      <c r="I16694" s="184"/>
      <c r="J16694" s="184"/>
      <c r="K16694" s="184"/>
      <c r="L16694" s="184"/>
      <c r="M16694" s="184"/>
      <c r="N16694" s="184"/>
      <c r="O16694" s="185" t="s">
        <v>260</v>
      </c>
      <c r="P16694" s="185"/>
    </row>
    <row r="16695" spans="1:16" ht="14.1" customHeight="1">
      <c r="A16695" s="177" t="s">
        <v>252</v>
      </c>
      <c r="B16695" s="177"/>
      <c r="C16695" s="177"/>
      <c r="D16695" s="177"/>
      <c r="E16695" s="177"/>
      <c r="F16695" s="177"/>
      <c r="G16695" s="177"/>
      <c r="H16695" s="177"/>
      <c r="I16695" s="177"/>
      <c r="J16695" s="177"/>
      <c r="K16695" s="177"/>
      <c r="L16695" s="177"/>
      <c r="M16695" s="177"/>
      <c r="N16695" s="177"/>
      <c r="O16695" s="177"/>
      <c r="P16695" s="177"/>
    </row>
    <row r="16696" spans="1:16" ht="14.1" customHeight="1">
      <c r="A16696" s="181" t="s">
        <v>397</v>
      </c>
      <c r="B16696" s="181"/>
      <c r="C16696" s="181"/>
      <c r="D16696" s="182" t="s">
        <v>242</v>
      </c>
      <c r="E16696" s="182"/>
      <c r="F16696" s="104">
        <v>3.88</v>
      </c>
      <c r="G16696" s="183">
        <v>0.72</v>
      </c>
      <c r="H16696" s="183"/>
      <c r="I16696" s="176"/>
      <c r="J16696" s="176"/>
      <c r="K16696" s="176"/>
      <c r="L16696" s="176"/>
      <c r="M16696" s="176">
        <v>2.7936000000000001</v>
      </c>
      <c r="N16696" s="176"/>
      <c r="O16696" s="176">
        <v>2.7936000000000001</v>
      </c>
      <c r="P16696" s="176"/>
    </row>
    <row r="16697" spans="1:16" ht="14.1" customHeight="1">
      <c r="A16697" s="177" t="s">
        <v>254</v>
      </c>
      <c r="B16697" s="177"/>
      <c r="C16697" s="177"/>
      <c r="D16697" s="177"/>
      <c r="E16697" s="177"/>
      <c r="F16697" s="177"/>
      <c r="G16697" s="177"/>
      <c r="H16697" s="177"/>
      <c r="I16697" s="177"/>
      <c r="J16697" s="177"/>
      <c r="K16697" s="177"/>
      <c r="L16697" s="177"/>
      <c r="M16697" s="177"/>
      <c r="N16697" s="177"/>
      <c r="O16697" s="178">
        <v>2.79</v>
      </c>
      <c r="P16697" s="178"/>
    </row>
    <row r="16698" spans="1:16" ht="14.1" customHeight="1">
      <c r="A16698" s="177" t="s">
        <v>240</v>
      </c>
      <c r="B16698" s="177"/>
      <c r="C16698" s="177"/>
      <c r="D16698" s="177"/>
      <c r="E16698" s="177"/>
      <c r="F16698" s="177"/>
      <c r="G16698" s="177"/>
      <c r="H16698" s="177"/>
      <c r="I16698" s="177"/>
      <c r="J16698" s="177"/>
      <c r="K16698" s="177"/>
      <c r="L16698" s="177"/>
      <c r="M16698" s="177"/>
      <c r="N16698" s="177"/>
      <c r="O16698" s="177"/>
      <c r="P16698" s="177"/>
    </row>
    <row r="16699" spans="1:16" ht="14.1" customHeight="1">
      <c r="A16699" s="181" t="s">
        <v>452</v>
      </c>
      <c r="B16699" s="181"/>
      <c r="C16699" s="181"/>
      <c r="D16699" s="182" t="s">
        <v>242</v>
      </c>
      <c r="E16699" s="182"/>
      <c r="F16699" s="104">
        <v>7.8</v>
      </c>
      <c r="G16699" s="183">
        <v>6</v>
      </c>
      <c r="H16699" s="183"/>
      <c r="I16699" s="176">
        <v>46.8</v>
      </c>
      <c r="J16699" s="176"/>
      <c r="K16699" s="176"/>
      <c r="L16699" s="176"/>
      <c r="M16699" s="176"/>
      <c r="N16699" s="176"/>
      <c r="O16699" s="176">
        <v>46.8</v>
      </c>
      <c r="P16699" s="176"/>
    </row>
    <row r="16700" spans="1:16" ht="14.1" customHeight="1">
      <c r="A16700" s="181" t="s">
        <v>358</v>
      </c>
      <c r="B16700" s="181"/>
      <c r="C16700" s="181"/>
      <c r="D16700" s="182" t="s">
        <v>242</v>
      </c>
      <c r="E16700" s="182"/>
      <c r="F16700" s="104">
        <v>7.8</v>
      </c>
      <c r="G16700" s="183">
        <v>15.6</v>
      </c>
      <c r="H16700" s="183"/>
      <c r="I16700" s="176">
        <v>121.68</v>
      </c>
      <c r="J16700" s="176"/>
      <c r="K16700" s="176"/>
      <c r="L16700" s="176"/>
      <c r="M16700" s="176"/>
      <c r="N16700" s="176"/>
      <c r="O16700" s="176">
        <v>121.68</v>
      </c>
      <c r="P16700" s="176"/>
    </row>
    <row r="16701" spans="1:16" ht="11.85" customHeight="1"/>
    <row r="16702" spans="1:16" ht="14.1" customHeight="1">
      <c r="A16702" s="170" t="s">
        <v>270</v>
      </c>
      <c r="B16702" s="170"/>
      <c r="C16702" s="170"/>
      <c r="D16702" s="170"/>
      <c r="E16702" s="170"/>
      <c r="F16702" s="170"/>
      <c r="G16702" s="170"/>
      <c r="H16702" s="170"/>
      <c r="I16702" s="170"/>
      <c r="J16702" s="170"/>
      <c r="K16702" s="170"/>
      <c r="L16702" s="170"/>
      <c r="M16702" s="170"/>
      <c r="N16702" s="170"/>
      <c r="O16702" s="170"/>
      <c r="P16702" s="170"/>
    </row>
    <row r="16703" spans="1:16" ht="14.1" customHeight="1">
      <c r="A16703" s="171" t="s">
        <v>271</v>
      </c>
      <c r="B16703" s="171"/>
      <c r="C16703" s="171"/>
      <c r="D16703" s="171"/>
      <c r="E16703" s="171"/>
      <c r="F16703" s="171"/>
      <c r="G16703" s="171"/>
      <c r="H16703" s="171"/>
      <c r="I16703" s="171"/>
      <c r="J16703" s="171"/>
      <c r="K16703" s="171"/>
      <c r="L16703" s="171"/>
      <c r="M16703" s="171"/>
      <c r="N16703" s="171"/>
      <c r="O16703" s="171"/>
      <c r="P16703" s="171"/>
    </row>
    <row r="16704" spans="1:16" ht="65.25" customHeight="1">
      <c r="A16704" s="198"/>
      <c r="B16704" s="198"/>
      <c r="C16704" s="198"/>
      <c r="D16704" s="198"/>
      <c r="E16704" s="198"/>
      <c r="F16704" s="198"/>
      <c r="G16704" s="198"/>
      <c r="H16704" s="198"/>
      <c r="I16704" s="198"/>
      <c r="J16704" s="198"/>
      <c r="K16704" s="198"/>
      <c r="L16704" s="198"/>
      <c r="M16704" s="198"/>
      <c r="N16704" s="198"/>
      <c r="O16704" s="198"/>
      <c r="P16704" s="198"/>
    </row>
    <row r="16705" spans="1:16" ht="5.65" customHeight="1"/>
    <row r="16706" spans="1:16" ht="19.7" customHeight="1">
      <c r="A16706" s="199" t="s">
        <v>218</v>
      </c>
      <c r="B16706" s="199"/>
      <c r="C16706" s="199"/>
      <c r="D16706" s="199"/>
      <c r="E16706" s="199"/>
      <c r="F16706" s="199"/>
      <c r="G16706" s="199"/>
      <c r="H16706" s="199"/>
      <c r="I16706" s="199"/>
      <c r="J16706" s="199"/>
      <c r="K16706" s="199"/>
      <c r="L16706" s="199"/>
      <c r="M16706" s="199"/>
      <c r="N16706" s="199"/>
      <c r="O16706" s="199"/>
      <c r="P16706" s="199"/>
    </row>
    <row r="16707" spans="1:16" ht="15.75" customHeight="1">
      <c r="A16707" s="105" t="s">
        <v>117</v>
      </c>
      <c r="B16707" s="196" t="s">
        <v>118</v>
      </c>
      <c r="C16707" s="196"/>
      <c r="D16707" s="196"/>
      <c r="E16707" s="196"/>
      <c r="F16707" s="196"/>
      <c r="G16707" s="196"/>
      <c r="H16707" s="196"/>
      <c r="I16707" s="196"/>
      <c r="J16707" s="196"/>
      <c r="K16707" s="196"/>
      <c r="L16707" s="193" t="s">
        <v>119</v>
      </c>
      <c r="M16707" s="193"/>
      <c r="N16707" s="200" t="s">
        <v>171</v>
      </c>
      <c r="O16707" s="200"/>
      <c r="P16707" s="200"/>
    </row>
    <row r="16708" spans="1:16" ht="12.6" customHeight="1">
      <c r="A16708" s="105" t="s">
        <v>120</v>
      </c>
      <c r="B16708" s="196" t="s">
        <v>121</v>
      </c>
      <c r="C16708" s="196"/>
      <c r="D16708" s="196"/>
      <c r="E16708" s="196"/>
      <c r="F16708" s="196"/>
      <c r="G16708" s="196"/>
      <c r="H16708" s="196"/>
      <c r="I16708" s="196"/>
      <c r="J16708" s="196"/>
      <c r="K16708" s="196"/>
      <c r="L16708" s="193" t="s">
        <v>219</v>
      </c>
      <c r="M16708" s="193"/>
      <c r="N16708" s="194" t="s">
        <v>3435</v>
      </c>
      <c r="O16708" s="194"/>
      <c r="P16708" s="194"/>
    </row>
    <row r="16709" spans="1:16" ht="14.45" customHeight="1">
      <c r="A16709" s="105" t="s">
        <v>220</v>
      </c>
      <c r="B16709" s="193" t="s">
        <v>170</v>
      </c>
      <c r="C16709" s="193"/>
      <c r="D16709" s="193"/>
      <c r="E16709" s="193"/>
      <c r="F16709" s="193"/>
      <c r="G16709" s="193"/>
      <c r="H16709" s="193"/>
      <c r="I16709" s="193"/>
      <c r="J16709" s="193"/>
      <c r="K16709" s="193"/>
      <c r="L16709" s="193" t="s">
        <v>122</v>
      </c>
      <c r="M16709" s="193"/>
      <c r="N16709" s="194"/>
      <c r="O16709" s="194"/>
      <c r="P16709" s="194"/>
    </row>
    <row r="16710" spans="1:16" ht="14.65" customHeight="1">
      <c r="A16710" s="105" t="s">
        <v>221</v>
      </c>
      <c r="B16710" s="193" t="s">
        <v>170</v>
      </c>
      <c r="C16710" s="193"/>
      <c r="D16710" s="193"/>
      <c r="E16710" s="193"/>
      <c r="F16710" s="193"/>
      <c r="G16710" s="193"/>
      <c r="H16710" s="193"/>
      <c r="I16710" s="193"/>
      <c r="J16710" s="193"/>
      <c r="K16710" s="193"/>
      <c r="L16710" s="193" t="s">
        <v>123</v>
      </c>
      <c r="M16710" s="193"/>
      <c r="N16710" s="194" t="s">
        <v>124</v>
      </c>
      <c r="O16710" s="194"/>
      <c r="P16710" s="194"/>
    </row>
    <row r="16711" spans="1:16" ht="26.45" customHeight="1">
      <c r="A16711" s="105" t="s">
        <v>222</v>
      </c>
      <c r="B16711" s="193" t="s">
        <v>170</v>
      </c>
      <c r="C16711" s="193"/>
      <c r="D16711" s="193"/>
      <c r="E16711" s="193"/>
      <c r="F16711" s="193"/>
      <c r="G16711" s="193"/>
      <c r="H16711" s="193"/>
      <c r="I16711" s="193"/>
      <c r="J16711" s="193"/>
      <c r="K16711" s="193"/>
      <c r="L16711" s="193" t="s">
        <v>125</v>
      </c>
      <c r="M16711" s="193"/>
      <c r="N16711" s="195" t="s">
        <v>3824</v>
      </c>
      <c r="O16711" s="195"/>
      <c r="P16711" s="195"/>
    </row>
    <row r="16712" spans="1:16" ht="13.35" customHeight="1">
      <c r="A16712" s="106" t="s">
        <v>126</v>
      </c>
      <c r="B16712" s="188"/>
      <c r="C16712" s="188"/>
      <c r="D16712" s="188"/>
      <c r="E16712" s="188"/>
      <c r="F16712" s="188"/>
      <c r="G16712" s="188"/>
      <c r="H16712" s="188"/>
      <c r="I16712" s="188"/>
      <c r="J16712" s="188"/>
      <c r="K16712" s="188"/>
      <c r="L16712" s="188" t="s">
        <v>127</v>
      </c>
      <c r="M16712" s="188"/>
      <c r="N16712" s="189" t="s">
        <v>173</v>
      </c>
      <c r="O16712" s="189"/>
      <c r="P16712" s="189"/>
    </row>
    <row r="16713" spans="1:16" ht="15.75" customHeight="1">
      <c r="A16713" s="190" t="s">
        <v>223</v>
      </c>
      <c r="B16713" s="190"/>
      <c r="C16713" s="191" t="s">
        <v>224</v>
      </c>
      <c r="D16713" s="191"/>
      <c r="E16713" s="192" t="s">
        <v>225</v>
      </c>
      <c r="F16713" s="192"/>
      <c r="G16713" s="192"/>
      <c r="H16713" s="191" t="s">
        <v>226</v>
      </c>
      <c r="I16713" s="191"/>
      <c r="J16713" s="192" t="s">
        <v>227</v>
      </c>
      <c r="K16713" s="192"/>
      <c r="L16713" s="192"/>
      <c r="M16713" s="192"/>
      <c r="N16713" s="192"/>
      <c r="O16713" s="192"/>
      <c r="P16713" s="103" t="s">
        <v>228</v>
      </c>
    </row>
    <row r="16714" spans="1:16" ht="17.100000000000001" customHeight="1">
      <c r="A16714" s="186" t="s">
        <v>229</v>
      </c>
      <c r="B16714" s="186"/>
      <c r="C16714" s="186"/>
      <c r="D16714" s="187" t="s">
        <v>230</v>
      </c>
      <c r="E16714" s="187"/>
      <c r="F16714" s="187" t="s">
        <v>231</v>
      </c>
      <c r="G16714" s="187" t="s">
        <v>232</v>
      </c>
      <c r="H16714" s="187"/>
      <c r="I16714" s="187" t="s">
        <v>233</v>
      </c>
      <c r="J16714" s="187"/>
      <c r="K16714" s="187"/>
      <c r="L16714" s="187"/>
      <c r="M16714" s="187"/>
      <c r="N16714" s="187"/>
      <c r="O16714" s="187"/>
      <c r="P16714" s="187"/>
    </row>
    <row r="16715" spans="1:16" ht="17.100000000000001" customHeight="1">
      <c r="A16715" s="186"/>
      <c r="B16715" s="186"/>
      <c r="C16715" s="186"/>
      <c r="D16715" s="187"/>
      <c r="E16715" s="187"/>
      <c r="F16715" s="187"/>
      <c r="G16715" s="187"/>
      <c r="H16715" s="187"/>
      <c r="I16715" s="187" t="s">
        <v>234</v>
      </c>
      <c r="J16715" s="187"/>
      <c r="K16715" s="187" t="s">
        <v>235</v>
      </c>
      <c r="L16715" s="187"/>
      <c r="M16715" s="187" t="s">
        <v>236</v>
      </c>
      <c r="N16715" s="187"/>
      <c r="O16715" s="187" t="s">
        <v>237</v>
      </c>
      <c r="P16715" s="187"/>
    </row>
    <row r="16716" spans="1:16" ht="14.1" customHeight="1">
      <c r="A16716" s="181" t="s">
        <v>398</v>
      </c>
      <c r="B16716" s="181"/>
      <c r="C16716" s="181"/>
      <c r="D16716" s="182" t="s">
        <v>242</v>
      </c>
      <c r="E16716" s="182"/>
      <c r="F16716" s="104">
        <v>7.8</v>
      </c>
      <c r="G16716" s="183">
        <v>1.5</v>
      </c>
      <c r="H16716" s="183"/>
      <c r="I16716" s="176">
        <v>11.7</v>
      </c>
      <c r="J16716" s="176"/>
      <c r="K16716" s="176"/>
      <c r="L16716" s="176"/>
      <c r="M16716" s="176"/>
      <c r="N16716" s="176"/>
      <c r="O16716" s="176">
        <v>11.7</v>
      </c>
      <c r="P16716" s="176"/>
    </row>
    <row r="16717" spans="1:16" ht="14.1" customHeight="1">
      <c r="A16717" s="181" t="s">
        <v>291</v>
      </c>
      <c r="B16717" s="181"/>
      <c r="C16717" s="181"/>
      <c r="D16717" s="182" t="s">
        <v>242</v>
      </c>
      <c r="E16717" s="182"/>
      <c r="F16717" s="104">
        <v>7.8</v>
      </c>
      <c r="G16717" s="183">
        <v>5</v>
      </c>
      <c r="H16717" s="183"/>
      <c r="I16717" s="176">
        <v>39</v>
      </c>
      <c r="J16717" s="176"/>
      <c r="K16717" s="176"/>
      <c r="L16717" s="176"/>
      <c r="M16717" s="176"/>
      <c r="N16717" s="176"/>
      <c r="O16717" s="176">
        <v>39</v>
      </c>
      <c r="P16717" s="176"/>
    </row>
    <row r="16718" spans="1:16" ht="14.1" customHeight="1">
      <c r="A16718" s="181" t="s">
        <v>359</v>
      </c>
      <c r="B16718" s="181"/>
      <c r="C16718" s="181"/>
      <c r="D16718" s="182" t="s">
        <v>242</v>
      </c>
      <c r="E16718" s="182"/>
      <c r="F16718" s="104">
        <v>5.65</v>
      </c>
      <c r="G16718" s="183">
        <v>33.799999999999997</v>
      </c>
      <c r="H16718" s="183"/>
      <c r="I16718" s="176">
        <v>190.97</v>
      </c>
      <c r="J16718" s="176"/>
      <c r="K16718" s="176"/>
      <c r="L16718" s="176"/>
      <c r="M16718" s="176"/>
      <c r="N16718" s="176"/>
      <c r="O16718" s="176">
        <v>190.97</v>
      </c>
      <c r="P16718" s="176"/>
    </row>
    <row r="16719" spans="1:16" ht="14.1" customHeight="1">
      <c r="A16719" s="181" t="s">
        <v>244</v>
      </c>
      <c r="B16719" s="181"/>
      <c r="C16719" s="181"/>
      <c r="D16719" s="182"/>
      <c r="E16719" s="182"/>
      <c r="F16719" s="104">
        <v>410.15</v>
      </c>
      <c r="G16719" s="183">
        <v>0.86899999999999999</v>
      </c>
      <c r="H16719" s="183"/>
      <c r="I16719" s="176">
        <v>356.42039999999997</v>
      </c>
      <c r="J16719" s="176"/>
      <c r="K16719" s="176"/>
      <c r="L16719" s="176"/>
      <c r="M16719" s="176"/>
      <c r="N16719" s="176"/>
      <c r="O16719" s="176">
        <v>356.42039999999997</v>
      </c>
      <c r="P16719" s="176"/>
    </row>
    <row r="16720" spans="1:16" ht="14.1" customHeight="1">
      <c r="A16720" s="181" t="s">
        <v>245</v>
      </c>
      <c r="B16720" s="181"/>
      <c r="C16720" s="181"/>
      <c r="D16720" s="182"/>
      <c r="E16720" s="182"/>
      <c r="F16720" s="104"/>
      <c r="G16720" s="183"/>
      <c r="H16720" s="183"/>
      <c r="I16720" s="176">
        <v>402.21</v>
      </c>
      <c r="J16720" s="176"/>
      <c r="K16720" s="176"/>
      <c r="L16720" s="176"/>
      <c r="M16720" s="176"/>
      <c r="N16720" s="176"/>
      <c r="O16720" s="176">
        <v>402.21</v>
      </c>
      <c r="P16720" s="176"/>
    </row>
    <row r="16721" spans="1:16" ht="14.1" customHeight="1">
      <c r="A16721" s="177" t="s">
        <v>246</v>
      </c>
      <c r="B16721" s="177"/>
      <c r="C16721" s="177"/>
      <c r="D16721" s="177"/>
      <c r="E16721" s="177"/>
      <c r="F16721" s="177"/>
      <c r="G16721" s="177"/>
      <c r="H16721" s="177"/>
      <c r="I16721" s="177"/>
      <c r="J16721" s="177"/>
      <c r="K16721" s="177"/>
      <c r="L16721" s="177"/>
      <c r="M16721" s="177"/>
      <c r="N16721" s="177"/>
      <c r="O16721" s="178">
        <v>1168.78</v>
      </c>
      <c r="P16721" s="178"/>
    </row>
    <row r="16722" spans="1:16" ht="14.1" customHeight="1">
      <c r="A16722" s="177" t="s">
        <v>258</v>
      </c>
      <c r="B16722" s="177"/>
      <c r="C16722" s="177"/>
      <c r="D16722" s="177"/>
      <c r="E16722" s="177"/>
      <c r="F16722" s="177"/>
      <c r="G16722" s="177"/>
      <c r="H16722" s="177"/>
      <c r="I16722" s="177"/>
      <c r="J16722" s="177"/>
      <c r="K16722" s="177"/>
      <c r="L16722" s="177"/>
      <c r="M16722" s="177"/>
      <c r="N16722" s="177"/>
      <c r="O16722" s="177"/>
      <c r="P16722" s="177"/>
    </row>
    <row r="16723" spans="1:16" ht="14.1" customHeight="1">
      <c r="A16723" s="181" t="s">
        <v>453</v>
      </c>
      <c r="B16723" s="181"/>
      <c r="C16723" s="181"/>
      <c r="D16723" s="182" t="s">
        <v>262</v>
      </c>
      <c r="E16723" s="182"/>
      <c r="F16723" s="104">
        <v>7.86</v>
      </c>
      <c r="G16723" s="183">
        <v>63</v>
      </c>
      <c r="H16723" s="183"/>
      <c r="I16723" s="176"/>
      <c r="J16723" s="176"/>
      <c r="K16723" s="176">
        <v>495.18</v>
      </c>
      <c r="L16723" s="176"/>
      <c r="M16723" s="176"/>
      <c r="N16723" s="176"/>
      <c r="O16723" s="176">
        <v>495.18</v>
      </c>
      <c r="P16723" s="176"/>
    </row>
    <row r="16724" spans="1:16" ht="14.1" customHeight="1">
      <c r="A16724" s="181" t="s">
        <v>399</v>
      </c>
      <c r="B16724" s="181"/>
      <c r="C16724" s="181"/>
      <c r="D16724" s="182" t="s">
        <v>262</v>
      </c>
      <c r="E16724" s="182"/>
      <c r="F16724" s="104">
        <v>8.09</v>
      </c>
      <c r="G16724" s="183">
        <v>2.16</v>
      </c>
      <c r="H16724" s="183"/>
      <c r="I16724" s="176"/>
      <c r="J16724" s="176"/>
      <c r="K16724" s="176">
        <v>17.474399999999999</v>
      </c>
      <c r="L16724" s="176"/>
      <c r="M16724" s="176"/>
      <c r="N16724" s="176"/>
      <c r="O16724" s="176">
        <v>17.474399999999999</v>
      </c>
      <c r="P16724" s="176"/>
    </row>
    <row r="16725" spans="1:16" ht="14.1" customHeight="1">
      <c r="A16725" s="181" t="s">
        <v>259</v>
      </c>
      <c r="B16725" s="181"/>
      <c r="C16725" s="181"/>
      <c r="D16725" s="182" t="s">
        <v>260</v>
      </c>
      <c r="E16725" s="182"/>
      <c r="F16725" s="104">
        <v>85.31</v>
      </c>
      <c r="G16725" s="183">
        <v>0.84</v>
      </c>
      <c r="H16725" s="183"/>
      <c r="I16725" s="176"/>
      <c r="J16725" s="176"/>
      <c r="K16725" s="176">
        <v>71.660399999999996</v>
      </c>
      <c r="L16725" s="176"/>
      <c r="M16725" s="176"/>
      <c r="N16725" s="176"/>
      <c r="O16725" s="176">
        <v>71.660399999999996</v>
      </c>
      <c r="P16725" s="176"/>
    </row>
    <row r="16726" spans="1:16" ht="14.1" customHeight="1">
      <c r="A16726" s="181" t="s">
        <v>393</v>
      </c>
      <c r="B16726" s="181"/>
      <c r="C16726" s="181"/>
      <c r="D16726" s="182" t="s">
        <v>394</v>
      </c>
      <c r="E16726" s="182"/>
      <c r="F16726" s="104">
        <v>43.74</v>
      </c>
      <c r="G16726" s="183">
        <v>6.75</v>
      </c>
      <c r="H16726" s="183"/>
      <c r="I16726" s="176"/>
      <c r="J16726" s="176"/>
      <c r="K16726" s="176">
        <v>295.245</v>
      </c>
      <c r="L16726" s="176"/>
      <c r="M16726" s="176"/>
      <c r="N16726" s="176"/>
      <c r="O16726" s="176">
        <v>295.245</v>
      </c>
      <c r="P16726" s="176"/>
    </row>
    <row r="16727" spans="1:16" ht="22.7" customHeight="1">
      <c r="A16727" s="181" t="s">
        <v>400</v>
      </c>
      <c r="B16727" s="181"/>
      <c r="C16727" s="181"/>
      <c r="D16727" s="182" t="s">
        <v>401</v>
      </c>
      <c r="E16727" s="182"/>
      <c r="F16727" s="104">
        <v>145.33000000000001</v>
      </c>
      <c r="G16727" s="183">
        <v>1.2</v>
      </c>
      <c r="H16727" s="183"/>
      <c r="I16727" s="176"/>
      <c r="J16727" s="176"/>
      <c r="K16727" s="176">
        <v>174.39599999999999</v>
      </c>
      <c r="L16727" s="176"/>
      <c r="M16727" s="176"/>
      <c r="N16727" s="176"/>
      <c r="O16727" s="176">
        <v>174.39599999999999</v>
      </c>
      <c r="P16727" s="176"/>
    </row>
    <row r="16728" spans="1:16" ht="14.1" customHeight="1">
      <c r="A16728" s="181" t="s">
        <v>403</v>
      </c>
      <c r="B16728" s="181"/>
      <c r="C16728" s="181"/>
      <c r="D16728" s="182" t="s">
        <v>262</v>
      </c>
      <c r="E16728" s="182"/>
      <c r="F16728" s="104">
        <v>17.59</v>
      </c>
      <c r="G16728" s="183">
        <v>3</v>
      </c>
      <c r="H16728" s="183"/>
      <c r="I16728" s="176"/>
      <c r="J16728" s="176"/>
      <c r="K16728" s="176">
        <v>52.77</v>
      </c>
      <c r="L16728" s="176"/>
      <c r="M16728" s="176"/>
      <c r="N16728" s="176"/>
      <c r="O16728" s="176">
        <v>52.77</v>
      </c>
      <c r="P16728" s="176"/>
    </row>
    <row r="16729" spans="1:16" ht="14.1" customHeight="1">
      <c r="A16729" s="181" t="s">
        <v>404</v>
      </c>
      <c r="B16729" s="181"/>
      <c r="C16729" s="181"/>
      <c r="D16729" s="182" t="s">
        <v>401</v>
      </c>
      <c r="E16729" s="182"/>
      <c r="F16729" s="104">
        <v>137.69</v>
      </c>
      <c r="G16729" s="183">
        <v>1.2</v>
      </c>
      <c r="H16729" s="183"/>
      <c r="I16729" s="176"/>
      <c r="J16729" s="176"/>
      <c r="K16729" s="176">
        <v>165.22800000000001</v>
      </c>
      <c r="L16729" s="176"/>
      <c r="M16729" s="176"/>
      <c r="N16729" s="176"/>
      <c r="O16729" s="176">
        <v>165.22800000000001</v>
      </c>
      <c r="P16729" s="176"/>
    </row>
    <row r="16730" spans="1:16" ht="14.1" customHeight="1">
      <c r="A16730" s="181" t="s">
        <v>405</v>
      </c>
      <c r="B16730" s="181"/>
      <c r="C16730" s="181"/>
      <c r="D16730" s="182" t="s">
        <v>260</v>
      </c>
      <c r="E16730" s="182"/>
      <c r="F16730" s="104">
        <v>140.11000000000001</v>
      </c>
      <c r="G16730" s="183">
        <v>0.89</v>
      </c>
      <c r="H16730" s="183"/>
      <c r="I16730" s="176"/>
      <c r="J16730" s="176"/>
      <c r="K16730" s="176">
        <v>124.6979</v>
      </c>
      <c r="L16730" s="176"/>
      <c r="M16730" s="176"/>
      <c r="N16730" s="176"/>
      <c r="O16730" s="176">
        <v>124.6979</v>
      </c>
      <c r="P16730" s="176"/>
    </row>
    <row r="16731" spans="1:16" ht="14.1" customHeight="1">
      <c r="A16731" s="181" t="s">
        <v>406</v>
      </c>
      <c r="B16731" s="181"/>
      <c r="C16731" s="181"/>
      <c r="D16731" s="182" t="s">
        <v>401</v>
      </c>
      <c r="E16731" s="182"/>
      <c r="F16731" s="104">
        <v>81.27</v>
      </c>
      <c r="G16731" s="183">
        <v>3.6</v>
      </c>
      <c r="H16731" s="183"/>
      <c r="I16731" s="176"/>
      <c r="J16731" s="176"/>
      <c r="K16731" s="176">
        <v>292.572</v>
      </c>
      <c r="L16731" s="176"/>
      <c r="M16731" s="176"/>
      <c r="N16731" s="176"/>
      <c r="O16731" s="176">
        <v>292.572</v>
      </c>
      <c r="P16731" s="176"/>
    </row>
    <row r="16732" spans="1:16" ht="14.1" customHeight="1">
      <c r="A16732" s="177" t="s">
        <v>273</v>
      </c>
      <c r="B16732" s="177"/>
      <c r="C16732" s="177"/>
      <c r="D16732" s="177"/>
      <c r="E16732" s="177"/>
      <c r="F16732" s="177"/>
      <c r="G16732" s="177"/>
      <c r="H16732" s="177"/>
      <c r="I16732" s="177"/>
      <c r="J16732" s="177"/>
      <c r="K16732" s="177"/>
      <c r="L16732" s="177"/>
      <c r="M16732" s="177"/>
      <c r="N16732" s="177"/>
      <c r="O16732" s="178">
        <v>1689.22</v>
      </c>
      <c r="P16732" s="178"/>
    </row>
    <row r="16733" spans="1:16" ht="14.1" customHeight="1">
      <c r="A16733" s="179" t="s">
        <v>247</v>
      </c>
      <c r="B16733" s="179"/>
      <c r="C16733" s="179"/>
      <c r="D16733" s="179"/>
      <c r="E16733" s="179"/>
      <c r="F16733" s="179"/>
      <c r="G16733" s="179"/>
      <c r="H16733" s="179"/>
      <c r="I16733" s="180">
        <v>1168.78</v>
      </c>
      <c r="J16733" s="180"/>
      <c r="K16733" s="180">
        <v>1689.22</v>
      </c>
      <c r="L16733" s="180"/>
      <c r="M16733" s="180">
        <v>2.79</v>
      </c>
      <c r="N16733" s="180"/>
      <c r="O16733" s="180">
        <v>2860.79</v>
      </c>
      <c r="P16733" s="180"/>
    </row>
    <row r="16734" spans="1:16" ht="14.1" customHeight="1">
      <c r="A16734" s="172" t="s">
        <v>248</v>
      </c>
      <c r="B16734" s="172"/>
      <c r="C16734" s="172"/>
      <c r="D16734" s="172"/>
      <c r="E16734" s="172"/>
      <c r="F16734" s="172"/>
      <c r="G16734" s="172"/>
      <c r="H16734" s="172"/>
      <c r="I16734" s="173">
        <v>336.84</v>
      </c>
      <c r="J16734" s="173"/>
      <c r="K16734" s="173">
        <v>486.84</v>
      </c>
      <c r="L16734" s="173"/>
      <c r="M16734" s="173">
        <v>0.8</v>
      </c>
      <c r="N16734" s="173"/>
      <c r="O16734" s="173">
        <v>824.48</v>
      </c>
      <c r="P16734" s="173"/>
    </row>
    <row r="16735" spans="1:16" ht="14.1" customHeight="1">
      <c r="A16735" s="174" t="s">
        <v>249</v>
      </c>
      <c r="B16735" s="174"/>
      <c r="C16735" s="174"/>
      <c r="D16735" s="174"/>
      <c r="E16735" s="174"/>
      <c r="F16735" s="174"/>
      <c r="G16735" s="174"/>
      <c r="H16735" s="174"/>
      <c r="I16735" s="175">
        <v>1505.62</v>
      </c>
      <c r="J16735" s="175"/>
      <c r="K16735" s="175">
        <v>2176.06</v>
      </c>
      <c r="L16735" s="175"/>
      <c r="M16735" s="175">
        <v>3.59</v>
      </c>
      <c r="N16735" s="175"/>
      <c r="O16735" s="175">
        <v>3685.27</v>
      </c>
      <c r="P16735" s="175"/>
    </row>
    <row r="16736" spans="1:16" ht="14.1" customHeight="1">
      <c r="A16736" s="184" t="s">
        <v>1361</v>
      </c>
      <c r="B16736" s="184"/>
      <c r="C16736" s="184"/>
      <c r="D16736" s="184"/>
      <c r="E16736" s="184"/>
      <c r="F16736" s="184"/>
      <c r="G16736" s="184"/>
      <c r="H16736" s="184"/>
      <c r="I16736" s="184"/>
      <c r="J16736" s="184"/>
      <c r="K16736" s="184"/>
      <c r="L16736" s="184"/>
      <c r="M16736" s="184"/>
      <c r="N16736" s="184"/>
      <c r="O16736" s="185" t="s">
        <v>251</v>
      </c>
      <c r="P16736" s="185"/>
    </row>
    <row r="16737" spans="1:16" ht="14.1" customHeight="1">
      <c r="A16737" s="177" t="s">
        <v>240</v>
      </c>
      <c r="B16737" s="177"/>
      <c r="C16737" s="177"/>
      <c r="D16737" s="177"/>
      <c r="E16737" s="177"/>
      <c r="F16737" s="177"/>
      <c r="G16737" s="177"/>
      <c r="H16737" s="177"/>
      <c r="I16737" s="177"/>
      <c r="J16737" s="177"/>
      <c r="K16737" s="177"/>
      <c r="L16737" s="177"/>
      <c r="M16737" s="177"/>
      <c r="N16737" s="177"/>
      <c r="O16737" s="177"/>
      <c r="P16737" s="177"/>
    </row>
    <row r="16738" spans="1:16" ht="14.1" customHeight="1">
      <c r="A16738" s="181" t="s">
        <v>483</v>
      </c>
      <c r="B16738" s="181"/>
      <c r="C16738" s="181"/>
      <c r="D16738" s="182" t="s">
        <v>242</v>
      </c>
      <c r="E16738" s="182"/>
      <c r="F16738" s="104">
        <v>5.86</v>
      </c>
      <c r="G16738" s="183">
        <v>7.5633000000000006E-2</v>
      </c>
      <c r="H16738" s="183"/>
      <c r="I16738" s="176">
        <v>0.44319999999999998</v>
      </c>
      <c r="J16738" s="176"/>
      <c r="K16738" s="176"/>
      <c r="L16738" s="176"/>
      <c r="M16738" s="176"/>
      <c r="N16738" s="176"/>
      <c r="O16738" s="176">
        <v>0.44319999999999998</v>
      </c>
      <c r="P16738" s="176"/>
    </row>
    <row r="16739" spans="1:16" ht="14.1" customHeight="1">
      <c r="A16739" s="181" t="s">
        <v>484</v>
      </c>
      <c r="B16739" s="181"/>
      <c r="C16739" s="181"/>
      <c r="D16739" s="182" t="s">
        <v>242</v>
      </c>
      <c r="E16739" s="182"/>
      <c r="F16739" s="104">
        <v>7.8</v>
      </c>
      <c r="G16739" s="183">
        <v>0.37549559999999998</v>
      </c>
      <c r="H16739" s="183"/>
      <c r="I16739" s="176">
        <v>2.9289000000000001</v>
      </c>
      <c r="J16739" s="176"/>
      <c r="K16739" s="176"/>
      <c r="L16739" s="176"/>
      <c r="M16739" s="176"/>
      <c r="N16739" s="176"/>
      <c r="O16739" s="176">
        <v>2.9289000000000001</v>
      </c>
      <c r="P16739" s="176"/>
    </row>
    <row r="16740" spans="1:16" ht="14.1" customHeight="1">
      <c r="A16740" s="181" t="s">
        <v>244</v>
      </c>
      <c r="B16740" s="181"/>
      <c r="C16740" s="181"/>
      <c r="D16740" s="182"/>
      <c r="E16740" s="182"/>
      <c r="F16740" s="104">
        <v>3.37</v>
      </c>
      <c r="G16740" s="183">
        <v>0.86899999999999999</v>
      </c>
      <c r="H16740" s="183"/>
      <c r="I16740" s="176">
        <v>2.9304000000000001</v>
      </c>
      <c r="J16740" s="176"/>
      <c r="K16740" s="176"/>
      <c r="L16740" s="176"/>
      <c r="M16740" s="176"/>
      <c r="N16740" s="176"/>
      <c r="O16740" s="176">
        <v>2.9304000000000001</v>
      </c>
      <c r="P16740" s="176"/>
    </row>
    <row r="16741" spans="1:16" ht="14.1" customHeight="1">
      <c r="A16741" s="181" t="s">
        <v>245</v>
      </c>
      <c r="B16741" s="181"/>
      <c r="C16741" s="181"/>
      <c r="D16741" s="182"/>
      <c r="E16741" s="182"/>
      <c r="F16741" s="104"/>
      <c r="G16741" s="183"/>
      <c r="H16741" s="183"/>
      <c r="I16741" s="176">
        <v>3</v>
      </c>
      <c r="J16741" s="176"/>
      <c r="K16741" s="176"/>
      <c r="L16741" s="176"/>
      <c r="M16741" s="176"/>
      <c r="N16741" s="176"/>
      <c r="O16741" s="176">
        <v>3</v>
      </c>
      <c r="P16741" s="176"/>
    </row>
    <row r="16742" spans="1:16" ht="14.1" customHeight="1">
      <c r="A16742" s="177" t="s">
        <v>246</v>
      </c>
      <c r="B16742" s="177"/>
      <c r="C16742" s="177"/>
      <c r="D16742" s="177"/>
      <c r="E16742" s="177"/>
      <c r="F16742" s="177"/>
      <c r="G16742" s="177"/>
      <c r="H16742" s="177"/>
      <c r="I16742" s="177"/>
      <c r="J16742" s="177"/>
      <c r="K16742" s="177"/>
      <c r="L16742" s="177"/>
      <c r="M16742" s="177"/>
      <c r="N16742" s="177"/>
      <c r="O16742" s="178">
        <v>9.3000000000000007</v>
      </c>
      <c r="P16742" s="178"/>
    </row>
    <row r="16743" spans="1:16" ht="14.1" customHeight="1">
      <c r="A16743" s="177" t="s">
        <v>258</v>
      </c>
      <c r="B16743" s="177"/>
      <c r="C16743" s="177"/>
      <c r="D16743" s="177"/>
      <c r="E16743" s="177"/>
      <c r="F16743" s="177"/>
      <c r="G16743" s="177"/>
      <c r="H16743" s="177"/>
      <c r="I16743" s="177"/>
      <c r="J16743" s="177"/>
      <c r="K16743" s="177"/>
      <c r="L16743" s="177"/>
      <c r="M16743" s="177"/>
      <c r="N16743" s="177"/>
      <c r="O16743" s="177"/>
      <c r="P16743" s="177"/>
    </row>
    <row r="16744" spans="1:16" ht="52.15" customHeight="1">
      <c r="A16744" s="181" t="s">
        <v>485</v>
      </c>
      <c r="B16744" s="181"/>
      <c r="C16744" s="181"/>
      <c r="D16744" s="182" t="s">
        <v>262</v>
      </c>
      <c r="E16744" s="182"/>
      <c r="F16744" s="104">
        <v>15.84</v>
      </c>
      <c r="G16744" s="183">
        <v>1.5</v>
      </c>
      <c r="H16744" s="183"/>
      <c r="I16744" s="176"/>
      <c r="J16744" s="176"/>
      <c r="K16744" s="176">
        <v>23.76</v>
      </c>
      <c r="L16744" s="176"/>
      <c r="M16744" s="176"/>
      <c r="N16744" s="176"/>
      <c r="O16744" s="176">
        <v>23.76</v>
      </c>
      <c r="P16744" s="176"/>
    </row>
    <row r="16745" spans="1:16" ht="14.1" customHeight="1">
      <c r="A16745" s="177" t="s">
        <v>273</v>
      </c>
      <c r="B16745" s="177"/>
      <c r="C16745" s="177"/>
      <c r="D16745" s="177"/>
      <c r="E16745" s="177"/>
      <c r="F16745" s="177"/>
      <c r="G16745" s="177"/>
      <c r="H16745" s="177"/>
      <c r="I16745" s="177"/>
      <c r="J16745" s="177"/>
      <c r="K16745" s="177"/>
      <c r="L16745" s="177"/>
      <c r="M16745" s="177"/>
      <c r="N16745" s="177"/>
      <c r="O16745" s="178">
        <v>23.76</v>
      </c>
      <c r="P16745" s="178"/>
    </row>
    <row r="16746" spans="1:16" ht="14.1" customHeight="1">
      <c r="A16746" s="179" t="s">
        <v>247</v>
      </c>
      <c r="B16746" s="179"/>
      <c r="C16746" s="179"/>
      <c r="D16746" s="179"/>
      <c r="E16746" s="179"/>
      <c r="F16746" s="179"/>
      <c r="G16746" s="179"/>
      <c r="H16746" s="179"/>
      <c r="I16746" s="180">
        <v>9.3000000000000007</v>
      </c>
      <c r="J16746" s="180"/>
      <c r="K16746" s="180">
        <v>23.76</v>
      </c>
      <c r="L16746" s="180"/>
      <c r="M16746" s="180"/>
      <c r="N16746" s="180"/>
      <c r="O16746" s="180">
        <v>33.06</v>
      </c>
      <c r="P16746" s="180"/>
    </row>
    <row r="16747" spans="1:16" ht="14.1" customHeight="1">
      <c r="A16747" s="172" t="s">
        <v>248</v>
      </c>
      <c r="B16747" s="172"/>
      <c r="C16747" s="172"/>
      <c r="D16747" s="172"/>
      <c r="E16747" s="172"/>
      <c r="F16747" s="172"/>
      <c r="G16747" s="172"/>
      <c r="H16747" s="172"/>
      <c r="I16747" s="173">
        <v>2.68</v>
      </c>
      <c r="J16747" s="173"/>
      <c r="K16747" s="173">
        <v>6.85</v>
      </c>
      <c r="L16747" s="173"/>
      <c r="M16747" s="173"/>
      <c r="N16747" s="173"/>
      <c r="O16747" s="173">
        <v>9.5299999999999994</v>
      </c>
      <c r="P16747" s="173"/>
    </row>
    <row r="16748" spans="1:16" ht="14.1" customHeight="1">
      <c r="A16748" s="174" t="s">
        <v>249</v>
      </c>
      <c r="B16748" s="174"/>
      <c r="C16748" s="174"/>
      <c r="D16748" s="174"/>
      <c r="E16748" s="174"/>
      <c r="F16748" s="174"/>
      <c r="G16748" s="174"/>
      <c r="H16748" s="174"/>
      <c r="I16748" s="175">
        <v>11.98</v>
      </c>
      <c r="J16748" s="175"/>
      <c r="K16748" s="175">
        <v>30.61</v>
      </c>
      <c r="L16748" s="175"/>
      <c r="M16748" s="175"/>
      <c r="N16748" s="175"/>
      <c r="O16748" s="175">
        <v>42.59</v>
      </c>
      <c r="P16748" s="175"/>
    </row>
    <row r="16749" spans="1:16" ht="4.9000000000000004" customHeight="1"/>
    <row r="16750" spans="1:16" ht="14.1" customHeight="1">
      <c r="A16750" s="170" t="s">
        <v>270</v>
      </c>
      <c r="B16750" s="170"/>
      <c r="C16750" s="170"/>
      <c r="D16750" s="170"/>
      <c r="E16750" s="170"/>
      <c r="F16750" s="170"/>
      <c r="G16750" s="170"/>
      <c r="H16750" s="170"/>
      <c r="I16750" s="170"/>
      <c r="J16750" s="170"/>
      <c r="K16750" s="170"/>
      <c r="L16750" s="170"/>
      <c r="M16750" s="170"/>
      <c r="N16750" s="170"/>
      <c r="O16750" s="170"/>
      <c r="P16750" s="170"/>
    </row>
    <row r="16751" spans="1:16" ht="14.1" customHeight="1">
      <c r="A16751" s="171" t="s">
        <v>271</v>
      </c>
      <c r="B16751" s="171"/>
      <c r="C16751" s="171"/>
      <c r="D16751" s="171"/>
      <c r="E16751" s="171"/>
      <c r="F16751" s="171"/>
      <c r="G16751" s="171"/>
      <c r="H16751" s="171"/>
      <c r="I16751" s="171"/>
      <c r="J16751" s="171"/>
      <c r="K16751" s="171"/>
      <c r="L16751" s="171"/>
      <c r="M16751" s="171"/>
      <c r="N16751" s="171"/>
      <c r="O16751" s="171"/>
      <c r="P16751" s="171"/>
    </row>
    <row r="16752" spans="1:16" ht="65.25" customHeight="1">
      <c r="A16752" s="198"/>
      <c r="B16752" s="198"/>
      <c r="C16752" s="198"/>
      <c r="D16752" s="198"/>
      <c r="E16752" s="198"/>
      <c r="F16752" s="198"/>
      <c r="G16752" s="198"/>
      <c r="H16752" s="198"/>
      <c r="I16752" s="198"/>
      <c r="J16752" s="198"/>
      <c r="K16752" s="198"/>
      <c r="L16752" s="198"/>
      <c r="M16752" s="198"/>
      <c r="N16752" s="198"/>
      <c r="O16752" s="198"/>
      <c r="P16752" s="198"/>
    </row>
    <row r="16753" spans="1:16" ht="5.65" customHeight="1"/>
    <row r="16754" spans="1:16" ht="19.7" customHeight="1">
      <c r="A16754" s="199" t="s">
        <v>218</v>
      </c>
      <c r="B16754" s="199"/>
      <c r="C16754" s="199"/>
      <c r="D16754" s="199"/>
      <c r="E16754" s="199"/>
      <c r="F16754" s="199"/>
      <c r="G16754" s="199"/>
      <c r="H16754" s="199"/>
      <c r="I16754" s="199"/>
      <c r="J16754" s="199"/>
      <c r="K16754" s="199"/>
      <c r="L16754" s="199"/>
      <c r="M16754" s="199"/>
      <c r="N16754" s="199"/>
      <c r="O16754" s="199"/>
      <c r="P16754" s="199"/>
    </row>
    <row r="16755" spans="1:16" ht="15.75" customHeight="1">
      <c r="A16755" s="105" t="s">
        <v>117</v>
      </c>
      <c r="B16755" s="196" t="s">
        <v>118</v>
      </c>
      <c r="C16755" s="196"/>
      <c r="D16755" s="196"/>
      <c r="E16755" s="196"/>
      <c r="F16755" s="196"/>
      <c r="G16755" s="196"/>
      <c r="H16755" s="196"/>
      <c r="I16755" s="196"/>
      <c r="J16755" s="196"/>
      <c r="K16755" s="196"/>
      <c r="L16755" s="193" t="s">
        <v>119</v>
      </c>
      <c r="M16755" s="193"/>
      <c r="N16755" s="200" t="s">
        <v>171</v>
      </c>
      <c r="O16755" s="200"/>
      <c r="P16755" s="200"/>
    </row>
    <row r="16756" spans="1:16" ht="12.6" customHeight="1">
      <c r="A16756" s="105" t="s">
        <v>120</v>
      </c>
      <c r="B16756" s="196" t="s">
        <v>121</v>
      </c>
      <c r="C16756" s="196"/>
      <c r="D16756" s="196"/>
      <c r="E16756" s="196"/>
      <c r="F16756" s="196"/>
      <c r="G16756" s="196"/>
      <c r="H16756" s="196"/>
      <c r="I16756" s="196"/>
      <c r="J16756" s="196"/>
      <c r="K16756" s="196"/>
      <c r="L16756" s="193" t="s">
        <v>219</v>
      </c>
      <c r="M16756" s="193"/>
      <c r="N16756" s="194" t="s">
        <v>3435</v>
      </c>
      <c r="O16756" s="194"/>
      <c r="P16756" s="194"/>
    </row>
    <row r="16757" spans="1:16" ht="14.45" customHeight="1">
      <c r="A16757" s="105" t="s">
        <v>220</v>
      </c>
      <c r="B16757" s="193" t="s">
        <v>170</v>
      </c>
      <c r="C16757" s="193"/>
      <c r="D16757" s="193"/>
      <c r="E16757" s="193"/>
      <c r="F16757" s="193"/>
      <c r="G16757" s="193"/>
      <c r="H16757" s="193"/>
      <c r="I16757" s="193"/>
      <c r="J16757" s="193"/>
      <c r="K16757" s="193"/>
      <c r="L16757" s="193" t="s">
        <v>122</v>
      </c>
      <c r="M16757" s="193"/>
      <c r="N16757" s="194"/>
      <c r="O16757" s="194"/>
      <c r="P16757" s="194"/>
    </row>
    <row r="16758" spans="1:16" ht="14.65" customHeight="1">
      <c r="A16758" s="105" t="s">
        <v>221</v>
      </c>
      <c r="B16758" s="193" t="s">
        <v>170</v>
      </c>
      <c r="C16758" s="193"/>
      <c r="D16758" s="193"/>
      <c r="E16758" s="193"/>
      <c r="F16758" s="193"/>
      <c r="G16758" s="193"/>
      <c r="H16758" s="193"/>
      <c r="I16758" s="193"/>
      <c r="J16758" s="193"/>
      <c r="K16758" s="193"/>
      <c r="L16758" s="193" t="s">
        <v>123</v>
      </c>
      <c r="M16758" s="193"/>
      <c r="N16758" s="194" t="s">
        <v>124</v>
      </c>
      <c r="O16758" s="194"/>
      <c r="P16758" s="194"/>
    </row>
    <row r="16759" spans="1:16" ht="26.45" customHeight="1">
      <c r="A16759" s="105" t="s">
        <v>222</v>
      </c>
      <c r="B16759" s="193" t="s">
        <v>170</v>
      </c>
      <c r="C16759" s="193"/>
      <c r="D16759" s="193"/>
      <c r="E16759" s="193"/>
      <c r="F16759" s="193"/>
      <c r="G16759" s="193"/>
      <c r="H16759" s="193"/>
      <c r="I16759" s="193"/>
      <c r="J16759" s="193"/>
      <c r="K16759" s="193"/>
      <c r="L16759" s="193" t="s">
        <v>125</v>
      </c>
      <c r="M16759" s="193"/>
      <c r="N16759" s="195" t="s">
        <v>3825</v>
      </c>
      <c r="O16759" s="195"/>
      <c r="P16759" s="195"/>
    </row>
    <row r="16760" spans="1:16" ht="13.35" customHeight="1">
      <c r="A16760" s="106" t="s">
        <v>126</v>
      </c>
      <c r="B16760" s="188"/>
      <c r="C16760" s="188"/>
      <c r="D16760" s="188"/>
      <c r="E16760" s="188"/>
      <c r="F16760" s="188"/>
      <c r="G16760" s="188"/>
      <c r="H16760" s="188"/>
      <c r="I16760" s="188"/>
      <c r="J16760" s="188"/>
      <c r="K16760" s="188"/>
      <c r="L16760" s="188" t="s">
        <v>127</v>
      </c>
      <c r="M16760" s="188"/>
      <c r="N16760" s="189" t="s">
        <v>173</v>
      </c>
      <c r="O16760" s="189"/>
      <c r="P16760" s="189"/>
    </row>
    <row r="16761" spans="1:16" ht="15.75" customHeight="1">
      <c r="A16761" s="190" t="s">
        <v>223</v>
      </c>
      <c r="B16761" s="190"/>
      <c r="C16761" s="191" t="s">
        <v>224</v>
      </c>
      <c r="D16761" s="191"/>
      <c r="E16761" s="192" t="s">
        <v>225</v>
      </c>
      <c r="F16761" s="192"/>
      <c r="G16761" s="192"/>
      <c r="H16761" s="191" t="s">
        <v>226</v>
      </c>
      <c r="I16761" s="191"/>
      <c r="J16761" s="192" t="s">
        <v>227</v>
      </c>
      <c r="K16761" s="192"/>
      <c r="L16761" s="192"/>
      <c r="M16761" s="192"/>
      <c r="N16761" s="192"/>
      <c r="O16761" s="192"/>
      <c r="P16761" s="103" t="s">
        <v>228</v>
      </c>
    </row>
    <row r="16762" spans="1:16" ht="17.100000000000001" customHeight="1">
      <c r="A16762" s="186" t="s">
        <v>229</v>
      </c>
      <c r="B16762" s="186"/>
      <c r="C16762" s="186"/>
      <c r="D16762" s="187" t="s">
        <v>230</v>
      </c>
      <c r="E16762" s="187"/>
      <c r="F16762" s="187" t="s">
        <v>231</v>
      </c>
      <c r="G16762" s="187" t="s">
        <v>232</v>
      </c>
      <c r="H16762" s="187"/>
      <c r="I16762" s="187" t="s">
        <v>233</v>
      </c>
      <c r="J16762" s="187"/>
      <c r="K16762" s="187"/>
      <c r="L16762" s="187"/>
      <c r="M16762" s="187"/>
      <c r="N16762" s="187"/>
      <c r="O16762" s="187"/>
      <c r="P16762" s="187"/>
    </row>
    <row r="16763" spans="1:16" ht="17.100000000000001" customHeight="1">
      <c r="A16763" s="186"/>
      <c r="B16763" s="186"/>
      <c r="C16763" s="186"/>
      <c r="D16763" s="187"/>
      <c r="E16763" s="187"/>
      <c r="F16763" s="187"/>
      <c r="G16763" s="187"/>
      <c r="H16763" s="187"/>
      <c r="I16763" s="187" t="s">
        <v>234</v>
      </c>
      <c r="J16763" s="187"/>
      <c r="K16763" s="187" t="s">
        <v>235</v>
      </c>
      <c r="L16763" s="187"/>
      <c r="M16763" s="187" t="s">
        <v>236</v>
      </c>
      <c r="N16763" s="187"/>
      <c r="O16763" s="187" t="s">
        <v>237</v>
      </c>
      <c r="P16763" s="187"/>
    </row>
    <row r="16764" spans="1:16" ht="14.1" customHeight="1">
      <c r="A16764" s="184" t="s">
        <v>1362</v>
      </c>
      <c r="B16764" s="184"/>
      <c r="C16764" s="184"/>
      <c r="D16764" s="184"/>
      <c r="E16764" s="184"/>
      <c r="F16764" s="184"/>
      <c r="G16764" s="184"/>
      <c r="H16764" s="184"/>
      <c r="I16764" s="184"/>
      <c r="J16764" s="184"/>
      <c r="K16764" s="184"/>
      <c r="L16764" s="184"/>
      <c r="M16764" s="184"/>
      <c r="N16764" s="184"/>
      <c r="O16764" s="185" t="s">
        <v>251</v>
      </c>
      <c r="P16764" s="185"/>
    </row>
    <row r="16765" spans="1:16" ht="14.1" customHeight="1">
      <c r="A16765" s="177" t="s">
        <v>252</v>
      </c>
      <c r="B16765" s="177"/>
      <c r="C16765" s="177"/>
      <c r="D16765" s="177"/>
      <c r="E16765" s="177"/>
      <c r="F16765" s="177"/>
      <c r="G16765" s="177"/>
      <c r="H16765" s="177"/>
      <c r="I16765" s="177"/>
      <c r="J16765" s="177"/>
      <c r="K16765" s="177"/>
      <c r="L16765" s="177"/>
      <c r="M16765" s="177"/>
      <c r="N16765" s="177"/>
      <c r="O16765" s="177"/>
      <c r="P16765" s="177"/>
    </row>
    <row r="16766" spans="1:16" ht="42.2" customHeight="1">
      <c r="A16766" s="181" t="s">
        <v>284</v>
      </c>
      <c r="B16766" s="181"/>
      <c r="C16766" s="181"/>
      <c r="D16766" s="182" t="s">
        <v>239</v>
      </c>
      <c r="E16766" s="182"/>
      <c r="F16766" s="104">
        <v>20613.439999999999</v>
      </c>
      <c r="G16766" s="183">
        <v>8.1000000000000004E-6</v>
      </c>
      <c r="H16766" s="183"/>
      <c r="I16766" s="176"/>
      <c r="J16766" s="176"/>
      <c r="K16766" s="176"/>
      <c r="L16766" s="176"/>
      <c r="M16766" s="176">
        <v>0.16689999999999999</v>
      </c>
      <c r="N16766" s="176"/>
      <c r="O16766" s="176">
        <v>0.16689999999999999</v>
      </c>
      <c r="P16766" s="176"/>
    </row>
    <row r="16767" spans="1:16" ht="14.25" customHeight="1">
      <c r="A16767" s="177" t="s">
        <v>254</v>
      </c>
      <c r="B16767" s="177"/>
      <c r="C16767" s="177"/>
      <c r="D16767" s="177"/>
      <c r="E16767" s="177"/>
      <c r="F16767" s="177"/>
      <c r="G16767" s="177"/>
      <c r="H16767" s="177"/>
      <c r="I16767" s="177"/>
      <c r="J16767" s="177"/>
      <c r="K16767" s="177"/>
      <c r="L16767" s="177"/>
      <c r="M16767" s="177"/>
      <c r="N16767" s="177"/>
      <c r="O16767" s="178">
        <v>0.17</v>
      </c>
      <c r="P16767" s="178"/>
    </row>
    <row r="16768" spans="1:16" ht="14.1" customHeight="1">
      <c r="A16768" s="177" t="s">
        <v>240</v>
      </c>
      <c r="B16768" s="177"/>
      <c r="C16768" s="177"/>
      <c r="D16768" s="177"/>
      <c r="E16768" s="177"/>
      <c r="F16768" s="177"/>
      <c r="G16768" s="177"/>
      <c r="H16768" s="177"/>
      <c r="I16768" s="177"/>
      <c r="J16768" s="177"/>
      <c r="K16768" s="177"/>
      <c r="L16768" s="177"/>
      <c r="M16768" s="177"/>
      <c r="N16768" s="177"/>
      <c r="O16768" s="177"/>
      <c r="P16768" s="177"/>
    </row>
    <row r="16769" spans="1:16" ht="22.7" customHeight="1">
      <c r="A16769" s="181" t="s">
        <v>256</v>
      </c>
      <c r="B16769" s="181"/>
      <c r="C16769" s="181"/>
      <c r="D16769" s="182" t="s">
        <v>242</v>
      </c>
      <c r="E16769" s="182"/>
      <c r="F16769" s="104">
        <v>7.8</v>
      </c>
      <c r="G16769" s="183">
        <v>7.5229799999999999E-2</v>
      </c>
      <c r="H16769" s="183"/>
      <c r="I16769" s="176">
        <v>0.58679999999999999</v>
      </c>
      <c r="J16769" s="176"/>
      <c r="K16769" s="176"/>
      <c r="L16769" s="176"/>
      <c r="M16769" s="176"/>
      <c r="N16769" s="176"/>
      <c r="O16769" s="176">
        <v>0.58679999999999999</v>
      </c>
      <c r="P16769" s="176"/>
    </row>
    <row r="16770" spans="1:16" ht="14.1" customHeight="1">
      <c r="A16770" s="181" t="s">
        <v>291</v>
      </c>
      <c r="B16770" s="181"/>
      <c r="C16770" s="181"/>
      <c r="D16770" s="182" t="s">
        <v>242</v>
      </c>
      <c r="E16770" s="182"/>
      <c r="F16770" s="104">
        <v>7.8</v>
      </c>
      <c r="G16770" s="183">
        <v>0.29138530000000001</v>
      </c>
      <c r="H16770" s="183"/>
      <c r="I16770" s="176">
        <v>2.2728000000000002</v>
      </c>
      <c r="J16770" s="176"/>
      <c r="K16770" s="176"/>
      <c r="L16770" s="176"/>
      <c r="M16770" s="176"/>
      <c r="N16770" s="176"/>
      <c r="O16770" s="176">
        <v>2.2728000000000002</v>
      </c>
      <c r="P16770" s="176"/>
    </row>
    <row r="16771" spans="1:16" ht="14.1" customHeight="1">
      <c r="A16771" s="181" t="s">
        <v>257</v>
      </c>
      <c r="B16771" s="181"/>
      <c r="C16771" s="181"/>
      <c r="D16771" s="182" t="s">
        <v>242</v>
      </c>
      <c r="E16771" s="182"/>
      <c r="F16771" s="104">
        <v>5.65</v>
      </c>
      <c r="G16771" s="183">
        <v>0.1984379</v>
      </c>
      <c r="H16771" s="183"/>
      <c r="I16771" s="176">
        <v>1.1212</v>
      </c>
      <c r="J16771" s="176"/>
      <c r="K16771" s="176"/>
      <c r="L16771" s="176"/>
      <c r="M16771" s="176"/>
      <c r="N16771" s="176"/>
      <c r="O16771" s="176">
        <v>1.1212</v>
      </c>
      <c r="P16771" s="176"/>
    </row>
    <row r="16772" spans="1:16" ht="14.1" customHeight="1">
      <c r="A16772" s="181" t="s">
        <v>244</v>
      </c>
      <c r="B16772" s="181"/>
      <c r="C16772" s="181"/>
      <c r="D16772" s="182"/>
      <c r="E16772" s="182"/>
      <c r="F16772" s="104">
        <v>3.98</v>
      </c>
      <c r="G16772" s="183">
        <v>0.86899999999999999</v>
      </c>
      <c r="H16772" s="183"/>
      <c r="I16772" s="176">
        <v>3.4592999999999998</v>
      </c>
      <c r="J16772" s="176"/>
      <c r="K16772" s="176"/>
      <c r="L16772" s="176"/>
      <c r="M16772" s="176"/>
      <c r="N16772" s="176"/>
      <c r="O16772" s="176">
        <v>3.4592999999999998</v>
      </c>
      <c r="P16772" s="176"/>
    </row>
    <row r="16773" spans="1:16" ht="14.1" customHeight="1">
      <c r="A16773" s="181" t="s">
        <v>245</v>
      </c>
      <c r="B16773" s="181"/>
      <c r="C16773" s="181"/>
      <c r="D16773" s="182"/>
      <c r="E16773" s="182"/>
      <c r="F16773" s="104"/>
      <c r="G16773" s="183"/>
      <c r="H16773" s="183"/>
      <c r="I16773" s="176">
        <v>3.66</v>
      </c>
      <c r="J16773" s="176"/>
      <c r="K16773" s="176"/>
      <c r="L16773" s="176"/>
      <c r="M16773" s="176"/>
      <c r="N16773" s="176"/>
      <c r="O16773" s="176">
        <v>3.66</v>
      </c>
      <c r="P16773" s="176"/>
    </row>
    <row r="16774" spans="1:16" ht="14.1" customHeight="1">
      <c r="A16774" s="177" t="s">
        <v>246</v>
      </c>
      <c r="B16774" s="177"/>
      <c r="C16774" s="177"/>
      <c r="D16774" s="177"/>
      <c r="E16774" s="177"/>
      <c r="F16774" s="177"/>
      <c r="G16774" s="177"/>
      <c r="H16774" s="177"/>
      <c r="I16774" s="177"/>
      <c r="J16774" s="177"/>
      <c r="K16774" s="177"/>
      <c r="L16774" s="177"/>
      <c r="M16774" s="177"/>
      <c r="N16774" s="177"/>
      <c r="O16774" s="178">
        <v>11.1</v>
      </c>
      <c r="P16774" s="178"/>
    </row>
    <row r="16775" spans="1:16" ht="14.1" customHeight="1">
      <c r="A16775" s="177" t="s">
        <v>258</v>
      </c>
      <c r="B16775" s="177"/>
      <c r="C16775" s="177"/>
      <c r="D16775" s="177"/>
      <c r="E16775" s="177"/>
      <c r="F16775" s="177"/>
      <c r="G16775" s="177"/>
      <c r="H16775" s="177"/>
      <c r="I16775" s="177"/>
      <c r="J16775" s="177"/>
      <c r="K16775" s="177"/>
      <c r="L16775" s="177"/>
      <c r="M16775" s="177"/>
      <c r="N16775" s="177"/>
      <c r="O16775" s="177"/>
      <c r="P16775" s="177"/>
    </row>
    <row r="16776" spans="1:16" ht="14.1" customHeight="1">
      <c r="A16776" s="181" t="s">
        <v>259</v>
      </c>
      <c r="B16776" s="181"/>
      <c r="C16776" s="181"/>
      <c r="D16776" s="182" t="s">
        <v>260</v>
      </c>
      <c r="E16776" s="182"/>
      <c r="F16776" s="104">
        <v>85.31</v>
      </c>
      <c r="G16776" s="183">
        <v>4.7036300000000003E-2</v>
      </c>
      <c r="H16776" s="183"/>
      <c r="I16776" s="176"/>
      <c r="J16776" s="176"/>
      <c r="K16776" s="176">
        <v>4.0126999999999997</v>
      </c>
      <c r="L16776" s="176"/>
      <c r="M16776" s="176"/>
      <c r="N16776" s="176"/>
      <c r="O16776" s="176">
        <v>4.0126999999999997</v>
      </c>
      <c r="P16776" s="176"/>
    </row>
    <row r="16777" spans="1:16" ht="14.1" customHeight="1">
      <c r="A16777" s="181" t="s">
        <v>261</v>
      </c>
      <c r="B16777" s="181"/>
      <c r="C16777" s="181"/>
      <c r="D16777" s="182" t="s">
        <v>262</v>
      </c>
      <c r="E16777" s="182"/>
      <c r="F16777" s="104">
        <v>0.86</v>
      </c>
      <c r="G16777" s="183">
        <v>12.060100200000001</v>
      </c>
      <c r="H16777" s="183"/>
      <c r="I16777" s="176"/>
      <c r="J16777" s="176"/>
      <c r="K16777" s="176">
        <v>10.371700000000001</v>
      </c>
      <c r="L16777" s="176"/>
      <c r="M16777" s="176"/>
      <c r="N16777" s="176"/>
      <c r="O16777" s="176">
        <v>10.371700000000001</v>
      </c>
      <c r="P16777" s="176"/>
    </row>
    <row r="16778" spans="1:16" ht="22.7" customHeight="1">
      <c r="A16778" s="181" t="s">
        <v>263</v>
      </c>
      <c r="B16778" s="181"/>
      <c r="C16778" s="181"/>
      <c r="D16778" s="182" t="s">
        <v>264</v>
      </c>
      <c r="E16778" s="182"/>
      <c r="F16778" s="104">
        <v>1</v>
      </c>
      <c r="G16778" s="183">
        <v>9.6798599999999999E-2</v>
      </c>
      <c r="H16778" s="183"/>
      <c r="I16778" s="176"/>
      <c r="J16778" s="176"/>
      <c r="K16778" s="176">
        <v>9.6799999999999997E-2</v>
      </c>
      <c r="L16778" s="176"/>
      <c r="M16778" s="176"/>
      <c r="N16778" s="176"/>
      <c r="O16778" s="176">
        <v>9.6799999999999997E-2</v>
      </c>
      <c r="P16778" s="176"/>
    </row>
    <row r="16779" spans="1:16" ht="22.7" customHeight="1">
      <c r="A16779" s="181" t="s">
        <v>265</v>
      </c>
      <c r="B16779" s="181"/>
      <c r="C16779" s="181"/>
      <c r="D16779" s="182" t="s">
        <v>260</v>
      </c>
      <c r="E16779" s="182"/>
      <c r="F16779" s="104">
        <v>103.59</v>
      </c>
      <c r="G16779" s="183">
        <v>3.28887E-2</v>
      </c>
      <c r="H16779" s="183"/>
      <c r="I16779" s="176"/>
      <c r="J16779" s="176"/>
      <c r="K16779" s="176">
        <v>3.4068999999999998</v>
      </c>
      <c r="L16779" s="176"/>
      <c r="M16779" s="176"/>
      <c r="N16779" s="176"/>
      <c r="O16779" s="176">
        <v>3.4068999999999998</v>
      </c>
      <c r="P16779" s="176"/>
    </row>
    <row r="16780" spans="1:16" ht="14.1" customHeight="1">
      <c r="A16780" s="177" t="s">
        <v>273</v>
      </c>
      <c r="B16780" s="177"/>
      <c r="C16780" s="177"/>
      <c r="D16780" s="177"/>
      <c r="E16780" s="177"/>
      <c r="F16780" s="177"/>
      <c r="G16780" s="177"/>
      <c r="H16780" s="177"/>
      <c r="I16780" s="177"/>
      <c r="J16780" s="177"/>
      <c r="K16780" s="177"/>
      <c r="L16780" s="177"/>
      <c r="M16780" s="177"/>
      <c r="N16780" s="177"/>
      <c r="O16780" s="178">
        <v>17.89</v>
      </c>
      <c r="P16780" s="178"/>
    </row>
    <row r="16781" spans="1:16" ht="14.1" customHeight="1">
      <c r="A16781" s="179" t="s">
        <v>247</v>
      </c>
      <c r="B16781" s="179"/>
      <c r="C16781" s="179"/>
      <c r="D16781" s="179"/>
      <c r="E16781" s="179"/>
      <c r="F16781" s="179"/>
      <c r="G16781" s="179"/>
      <c r="H16781" s="179"/>
      <c r="I16781" s="180">
        <v>11.1</v>
      </c>
      <c r="J16781" s="180"/>
      <c r="K16781" s="180">
        <v>17.89</v>
      </c>
      <c r="L16781" s="180"/>
      <c r="M16781" s="180">
        <v>0.17</v>
      </c>
      <c r="N16781" s="180"/>
      <c r="O16781" s="180">
        <v>29.16</v>
      </c>
      <c r="P16781" s="180"/>
    </row>
    <row r="16782" spans="1:16" ht="14.1" customHeight="1">
      <c r="A16782" s="172" t="s">
        <v>248</v>
      </c>
      <c r="B16782" s="172"/>
      <c r="C16782" s="172"/>
      <c r="D16782" s="172"/>
      <c r="E16782" s="172"/>
      <c r="F16782" s="172"/>
      <c r="G16782" s="172"/>
      <c r="H16782" s="172"/>
      <c r="I16782" s="173">
        <v>3.2</v>
      </c>
      <c r="J16782" s="173"/>
      <c r="K16782" s="173">
        <v>5.15</v>
      </c>
      <c r="L16782" s="173"/>
      <c r="M16782" s="173">
        <v>0.05</v>
      </c>
      <c r="N16782" s="173"/>
      <c r="O16782" s="173">
        <v>8.4</v>
      </c>
      <c r="P16782" s="173"/>
    </row>
    <row r="16783" spans="1:16" ht="14.1" customHeight="1">
      <c r="A16783" s="174" t="s">
        <v>249</v>
      </c>
      <c r="B16783" s="174"/>
      <c r="C16783" s="174"/>
      <c r="D16783" s="174"/>
      <c r="E16783" s="174"/>
      <c r="F16783" s="174"/>
      <c r="G16783" s="174"/>
      <c r="H16783" s="174"/>
      <c r="I16783" s="175">
        <v>14.3</v>
      </c>
      <c r="J16783" s="175"/>
      <c r="K16783" s="175">
        <v>23.04</v>
      </c>
      <c r="L16783" s="175"/>
      <c r="M16783" s="175">
        <v>0.22</v>
      </c>
      <c r="N16783" s="175"/>
      <c r="O16783" s="175">
        <v>37.56</v>
      </c>
      <c r="P16783" s="175"/>
    </row>
    <row r="16784" spans="1:16" ht="14.1" customHeight="1">
      <c r="A16784" s="184" t="s">
        <v>1363</v>
      </c>
      <c r="B16784" s="184"/>
      <c r="C16784" s="184"/>
      <c r="D16784" s="184"/>
      <c r="E16784" s="184"/>
      <c r="F16784" s="184"/>
      <c r="G16784" s="184"/>
      <c r="H16784" s="184"/>
      <c r="I16784" s="184"/>
      <c r="J16784" s="184"/>
      <c r="K16784" s="184"/>
      <c r="L16784" s="184"/>
      <c r="M16784" s="184"/>
      <c r="N16784" s="184"/>
      <c r="O16784" s="185" t="s">
        <v>260</v>
      </c>
      <c r="P16784" s="185"/>
    </row>
    <row r="16785" spans="1:16" ht="14.1" customHeight="1">
      <c r="A16785" s="177" t="s">
        <v>252</v>
      </c>
      <c r="B16785" s="177"/>
      <c r="C16785" s="177"/>
      <c r="D16785" s="177"/>
      <c r="E16785" s="177"/>
      <c r="F16785" s="177"/>
      <c r="G16785" s="177"/>
      <c r="H16785" s="177"/>
      <c r="I16785" s="177"/>
      <c r="J16785" s="177"/>
      <c r="K16785" s="177"/>
      <c r="L16785" s="177"/>
      <c r="M16785" s="177"/>
      <c r="N16785" s="177"/>
      <c r="O16785" s="177"/>
      <c r="P16785" s="177"/>
    </row>
    <row r="16786" spans="1:16" ht="14.1" customHeight="1">
      <c r="A16786" s="181" t="s">
        <v>397</v>
      </c>
      <c r="B16786" s="181"/>
      <c r="C16786" s="181"/>
      <c r="D16786" s="182" t="s">
        <v>242</v>
      </c>
      <c r="E16786" s="182"/>
      <c r="F16786" s="104">
        <v>3.88</v>
      </c>
      <c r="G16786" s="183">
        <v>0.72</v>
      </c>
      <c r="H16786" s="183"/>
      <c r="I16786" s="176"/>
      <c r="J16786" s="176"/>
      <c r="K16786" s="176"/>
      <c r="L16786" s="176"/>
      <c r="M16786" s="176">
        <v>2.7936000000000001</v>
      </c>
      <c r="N16786" s="176"/>
      <c r="O16786" s="176">
        <v>2.7936000000000001</v>
      </c>
      <c r="P16786" s="176"/>
    </row>
    <row r="16787" spans="1:16" ht="14.1" customHeight="1">
      <c r="A16787" s="177" t="s">
        <v>254</v>
      </c>
      <c r="B16787" s="177"/>
      <c r="C16787" s="177"/>
      <c r="D16787" s="177"/>
      <c r="E16787" s="177"/>
      <c r="F16787" s="177"/>
      <c r="G16787" s="177"/>
      <c r="H16787" s="177"/>
      <c r="I16787" s="177"/>
      <c r="J16787" s="177"/>
      <c r="K16787" s="177"/>
      <c r="L16787" s="177"/>
      <c r="M16787" s="177"/>
      <c r="N16787" s="177"/>
      <c r="O16787" s="178">
        <v>2.79</v>
      </c>
      <c r="P16787" s="178"/>
    </row>
    <row r="16788" spans="1:16" ht="14.1" customHeight="1">
      <c r="A16788" s="177" t="s">
        <v>240</v>
      </c>
      <c r="B16788" s="177"/>
      <c r="C16788" s="177"/>
      <c r="D16788" s="177"/>
      <c r="E16788" s="177"/>
      <c r="F16788" s="177"/>
      <c r="G16788" s="177"/>
      <c r="H16788" s="177"/>
      <c r="I16788" s="177"/>
      <c r="J16788" s="177"/>
      <c r="K16788" s="177"/>
      <c r="L16788" s="177"/>
      <c r="M16788" s="177"/>
      <c r="N16788" s="177"/>
      <c r="O16788" s="177"/>
      <c r="P16788" s="177"/>
    </row>
    <row r="16789" spans="1:16" ht="14.1" customHeight="1">
      <c r="A16789" s="181" t="s">
        <v>452</v>
      </c>
      <c r="B16789" s="181"/>
      <c r="C16789" s="181"/>
      <c r="D16789" s="182" t="s">
        <v>242</v>
      </c>
      <c r="E16789" s="182"/>
      <c r="F16789" s="104">
        <v>7.8</v>
      </c>
      <c r="G16789" s="183">
        <v>4.5</v>
      </c>
      <c r="H16789" s="183"/>
      <c r="I16789" s="176">
        <v>35.1</v>
      </c>
      <c r="J16789" s="176"/>
      <c r="K16789" s="176"/>
      <c r="L16789" s="176"/>
      <c r="M16789" s="176"/>
      <c r="N16789" s="176"/>
      <c r="O16789" s="176">
        <v>35.1</v>
      </c>
      <c r="P16789" s="176"/>
    </row>
    <row r="16790" spans="1:16" ht="14.1" customHeight="1">
      <c r="A16790" s="181" t="s">
        <v>358</v>
      </c>
      <c r="B16790" s="181"/>
      <c r="C16790" s="181"/>
      <c r="D16790" s="182" t="s">
        <v>242</v>
      </c>
      <c r="E16790" s="182"/>
      <c r="F16790" s="104">
        <v>7.8</v>
      </c>
      <c r="G16790" s="183">
        <v>15.6</v>
      </c>
      <c r="H16790" s="183"/>
      <c r="I16790" s="176">
        <v>121.68</v>
      </c>
      <c r="J16790" s="176"/>
      <c r="K16790" s="176"/>
      <c r="L16790" s="176"/>
      <c r="M16790" s="176"/>
      <c r="N16790" s="176"/>
      <c r="O16790" s="176">
        <v>121.68</v>
      </c>
      <c r="P16790" s="176"/>
    </row>
    <row r="16791" spans="1:16" ht="14.1" customHeight="1">
      <c r="A16791" s="181" t="s">
        <v>398</v>
      </c>
      <c r="B16791" s="181"/>
      <c r="C16791" s="181"/>
      <c r="D16791" s="182" t="s">
        <v>242</v>
      </c>
      <c r="E16791" s="182"/>
      <c r="F16791" s="104">
        <v>7.8</v>
      </c>
      <c r="G16791" s="183">
        <v>1.5</v>
      </c>
      <c r="H16791" s="183"/>
      <c r="I16791" s="176">
        <v>11.7</v>
      </c>
      <c r="J16791" s="176"/>
      <c r="K16791" s="176"/>
      <c r="L16791" s="176"/>
      <c r="M16791" s="176"/>
      <c r="N16791" s="176"/>
      <c r="O16791" s="176">
        <v>11.7</v>
      </c>
      <c r="P16791" s="176"/>
    </row>
    <row r="16792" spans="1:16" ht="14.1" customHeight="1">
      <c r="A16792" s="181" t="s">
        <v>291</v>
      </c>
      <c r="B16792" s="181"/>
      <c r="C16792" s="181"/>
      <c r="D16792" s="182" t="s">
        <v>242</v>
      </c>
      <c r="E16792" s="182"/>
      <c r="F16792" s="104">
        <v>7.8</v>
      </c>
      <c r="G16792" s="183">
        <v>5</v>
      </c>
      <c r="H16792" s="183"/>
      <c r="I16792" s="176">
        <v>39</v>
      </c>
      <c r="J16792" s="176"/>
      <c r="K16792" s="176"/>
      <c r="L16792" s="176"/>
      <c r="M16792" s="176"/>
      <c r="N16792" s="176"/>
      <c r="O16792" s="176">
        <v>39</v>
      </c>
      <c r="P16792" s="176"/>
    </row>
    <row r="16793" spans="1:16" ht="14.1" customHeight="1">
      <c r="A16793" s="181" t="s">
        <v>359</v>
      </c>
      <c r="B16793" s="181"/>
      <c r="C16793" s="181"/>
      <c r="D16793" s="182" t="s">
        <v>242</v>
      </c>
      <c r="E16793" s="182"/>
      <c r="F16793" s="104">
        <v>5.65</v>
      </c>
      <c r="G16793" s="183">
        <v>32.299999999999997</v>
      </c>
      <c r="H16793" s="183"/>
      <c r="I16793" s="176">
        <v>182.495</v>
      </c>
      <c r="J16793" s="176"/>
      <c r="K16793" s="176"/>
      <c r="L16793" s="176"/>
      <c r="M16793" s="176"/>
      <c r="N16793" s="176"/>
      <c r="O16793" s="176">
        <v>182.495</v>
      </c>
      <c r="P16793" s="176"/>
    </row>
    <row r="16794" spans="1:16" ht="14.1" customHeight="1">
      <c r="A16794" s="181" t="s">
        <v>244</v>
      </c>
      <c r="B16794" s="181"/>
      <c r="C16794" s="181"/>
      <c r="D16794" s="182"/>
      <c r="E16794" s="182"/>
      <c r="F16794" s="104">
        <v>389.98</v>
      </c>
      <c r="G16794" s="183">
        <v>0.86899999999999999</v>
      </c>
      <c r="H16794" s="183"/>
      <c r="I16794" s="176">
        <v>338.88830000000002</v>
      </c>
      <c r="J16794" s="176"/>
      <c r="K16794" s="176"/>
      <c r="L16794" s="176"/>
      <c r="M16794" s="176"/>
      <c r="N16794" s="176"/>
      <c r="O16794" s="176">
        <v>338.88830000000002</v>
      </c>
      <c r="P16794" s="176"/>
    </row>
    <row r="16795" spans="1:16" ht="14.1" customHeight="1">
      <c r="A16795" s="181" t="s">
        <v>245</v>
      </c>
      <c r="B16795" s="181"/>
      <c r="C16795" s="181"/>
      <c r="D16795" s="182"/>
      <c r="E16795" s="182"/>
      <c r="F16795" s="104"/>
      <c r="G16795" s="183"/>
      <c r="H16795" s="183"/>
      <c r="I16795" s="176">
        <v>382.59</v>
      </c>
      <c r="J16795" s="176"/>
      <c r="K16795" s="176"/>
      <c r="L16795" s="176"/>
      <c r="M16795" s="176"/>
      <c r="N16795" s="176"/>
      <c r="O16795" s="176">
        <v>382.59</v>
      </c>
      <c r="P16795" s="176"/>
    </row>
    <row r="16796" spans="1:16" ht="11.85" customHeight="1"/>
    <row r="16797" spans="1:16" ht="14.1" customHeight="1">
      <c r="A16797" s="170" t="s">
        <v>270</v>
      </c>
      <c r="B16797" s="170"/>
      <c r="C16797" s="170"/>
      <c r="D16797" s="170"/>
      <c r="E16797" s="170"/>
      <c r="F16797" s="170"/>
      <c r="G16797" s="170"/>
      <c r="H16797" s="170"/>
      <c r="I16797" s="170"/>
      <c r="J16797" s="170"/>
      <c r="K16797" s="170"/>
      <c r="L16797" s="170"/>
      <c r="M16797" s="170"/>
      <c r="N16797" s="170"/>
      <c r="O16797" s="170"/>
      <c r="P16797" s="170"/>
    </row>
    <row r="16798" spans="1:16" ht="14.1" customHeight="1">
      <c r="A16798" s="171" t="s">
        <v>271</v>
      </c>
      <c r="B16798" s="171"/>
      <c r="C16798" s="171"/>
      <c r="D16798" s="171"/>
      <c r="E16798" s="171"/>
      <c r="F16798" s="171"/>
      <c r="G16798" s="171"/>
      <c r="H16798" s="171"/>
      <c r="I16798" s="171"/>
      <c r="J16798" s="171"/>
      <c r="K16798" s="171"/>
      <c r="L16798" s="171"/>
      <c r="M16798" s="171"/>
      <c r="N16798" s="171"/>
      <c r="O16798" s="171"/>
      <c r="P16798" s="171"/>
    </row>
    <row r="16799" spans="1:16" ht="65.25" customHeight="1">
      <c r="A16799" s="198"/>
      <c r="B16799" s="198"/>
      <c r="C16799" s="198"/>
      <c r="D16799" s="198"/>
      <c r="E16799" s="198"/>
      <c r="F16799" s="198"/>
      <c r="G16799" s="198"/>
      <c r="H16799" s="198"/>
      <c r="I16799" s="198"/>
      <c r="J16799" s="198"/>
      <c r="K16799" s="198"/>
      <c r="L16799" s="198"/>
      <c r="M16799" s="198"/>
      <c r="N16799" s="198"/>
      <c r="O16799" s="198"/>
      <c r="P16799" s="198"/>
    </row>
    <row r="16800" spans="1:16" ht="5.65" customHeight="1"/>
    <row r="16801" spans="1:16" ht="19.7" customHeight="1">
      <c r="A16801" s="199" t="s">
        <v>218</v>
      </c>
      <c r="B16801" s="199"/>
      <c r="C16801" s="199"/>
      <c r="D16801" s="199"/>
      <c r="E16801" s="199"/>
      <c r="F16801" s="199"/>
      <c r="G16801" s="199"/>
      <c r="H16801" s="199"/>
      <c r="I16801" s="199"/>
      <c r="J16801" s="199"/>
      <c r="K16801" s="199"/>
      <c r="L16801" s="199"/>
      <c r="M16801" s="199"/>
      <c r="N16801" s="199"/>
      <c r="O16801" s="199"/>
      <c r="P16801" s="199"/>
    </row>
    <row r="16802" spans="1:16" ht="15.75" customHeight="1">
      <c r="A16802" s="105" t="s">
        <v>117</v>
      </c>
      <c r="B16802" s="196" t="s">
        <v>118</v>
      </c>
      <c r="C16802" s="196"/>
      <c r="D16802" s="196"/>
      <c r="E16802" s="196"/>
      <c r="F16802" s="196"/>
      <c r="G16802" s="196"/>
      <c r="H16802" s="196"/>
      <c r="I16802" s="196"/>
      <c r="J16802" s="196"/>
      <c r="K16802" s="196"/>
      <c r="L16802" s="193" t="s">
        <v>119</v>
      </c>
      <c r="M16802" s="193"/>
      <c r="N16802" s="200" t="s">
        <v>171</v>
      </c>
      <c r="O16802" s="200"/>
      <c r="P16802" s="200"/>
    </row>
    <row r="16803" spans="1:16" ht="12.6" customHeight="1">
      <c r="A16803" s="105" t="s">
        <v>120</v>
      </c>
      <c r="B16803" s="196" t="s">
        <v>121</v>
      </c>
      <c r="C16803" s="196"/>
      <c r="D16803" s="196"/>
      <c r="E16803" s="196"/>
      <c r="F16803" s="196"/>
      <c r="G16803" s="196"/>
      <c r="H16803" s="196"/>
      <c r="I16803" s="196"/>
      <c r="J16803" s="196"/>
      <c r="K16803" s="196"/>
      <c r="L16803" s="193" t="s">
        <v>219</v>
      </c>
      <c r="M16803" s="193"/>
      <c r="N16803" s="194" t="s">
        <v>3435</v>
      </c>
      <c r="O16803" s="194"/>
      <c r="P16803" s="194"/>
    </row>
    <row r="16804" spans="1:16" ht="14.45" customHeight="1">
      <c r="A16804" s="105" t="s">
        <v>220</v>
      </c>
      <c r="B16804" s="193" t="s">
        <v>170</v>
      </c>
      <c r="C16804" s="193"/>
      <c r="D16804" s="193"/>
      <c r="E16804" s="193"/>
      <c r="F16804" s="193"/>
      <c r="G16804" s="193"/>
      <c r="H16804" s="193"/>
      <c r="I16804" s="193"/>
      <c r="J16804" s="193"/>
      <c r="K16804" s="193"/>
      <c r="L16804" s="193" t="s">
        <v>122</v>
      </c>
      <c r="M16804" s="193"/>
      <c r="N16804" s="194"/>
      <c r="O16804" s="194"/>
      <c r="P16804" s="194"/>
    </row>
    <row r="16805" spans="1:16" ht="14.65" customHeight="1">
      <c r="A16805" s="105" t="s">
        <v>221</v>
      </c>
      <c r="B16805" s="193" t="s">
        <v>170</v>
      </c>
      <c r="C16805" s="193"/>
      <c r="D16805" s="193"/>
      <c r="E16805" s="193"/>
      <c r="F16805" s="193"/>
      <c r="G16805" s="193"/>
      <c r="H16805" s="193"/>
      <c r="I16805" s="193"/>
      <c r="J16805" s="193"/>
      <c r="K16805" s="193"/>
      <c r="L16805" s="193" t="s">
        <v>123</v>
      </c>
      <c r="M16805" s="193"/>
      <c r="N16805" s="194" t="s">
        <v>124</v>
      </c>
      <c r="O16805" s="194"/>
      <c r="P16805" s="194"/>
    </row>
    <row r="16806" spans="1:16" ht="26.45" customHeight="1">
      <c r="A16806" s="105" t="s">
        <v>222</v>
      </c>
      <c r="B16806" s="193" t="s">
        <v>170</v>
      </c>
      <c r="C16806" s="193"/>
      <c r="D16806" s="193"/>
      <c r="E16806" s="193"/>
      <c r="F16806" s="193"/>
      <c r="G16806" s="193"/>
      <c r="H16806" s="193"/>
      <c r="I16806" s="193"/>
      <c r="J16806" s="193"/>
      <c r="K16806" s="193"/>
      <c r="L16806" s="193" t="s">
        <v>125</v>
      </c>
      <c r="M16806" s="193"/>
      <c r="N16806" s="195" t="s">
        <v>3826</v>
      </c>
      <c r="O16806" s="195"/>
      <c r="P16806" s="195"/>
    </row>
    <row r="16807" spans="1:16" ht="13.35" customHeight="1">
      <c r="A16807" s="106" t="s">
        <v>126</v>
      </c>
      <c r="B16807" s="188"/>
      <c r="C16807" s="188"/>
      <c r="D16807" s="188"/>
      <c r="E16807" s="188"/>
      <c r="F16807" s="188"/>
      <c r="G16807" s="188"/>
      <c r="H16807" s="188"/>
      <c r="I16807" s="188"/>
      <c r="J16807" s="188"/>
      <c r="K16807" s="188"/>
      <c r="L16807" s="188" t="s">
        <v>127</v>
      </c>
      <c r="M16807" s="188"/>
      <c r="N16807" s="189" t="s">
        <v>173</v>
      </c>
      <c r="O16807" s="189"/>
      <c r="P16807" s="189"/>
    </row>
    <row r="16808" spans="1:16" ht="15.75" customHeight="1">
      <c r="A16808" s="190" t="s">
        <v>223</v>
      </c>
      <c r="B16808" s="190"/>
      <c r="C16808" s="191" t="s">
        <v>224</v>
      </c>
      <c r="D16808" s="191"/>
      <c r="E16808" s="192" t="s">
        <v>225</v>
      </c>
      <c r="F16808" s="192"/>
      <c r="G16808" s="192"/>
      <c r="H16808" s="191" t="s">
        <v>226</v>
      </c>
      <c r="I16808" s="191"/>
      <c r="J16808" s="192" t="s">
        <v>227</v>
      </c>
      <c r="K16808" s="192"/>
      <c r="L16808" s="192"/>
      <c r="M16808" s="192"/>
      <c r="N16808" s="192"/>
      <c r="O16808" s="192"/>
      <c r="P16808" s="103" t="s">
        <v>228</v>
      </c>
    </row>
    <row r="16809" spans="1:16" ht="17.100000000000001" customHeight="1">
      <c r="A16809" s="186" t="s">
        <v>229</v>
      </c>
      <c r="B16809" s="186"/>
      <c r="C16809" s="186"/>
      <c r="D16809" s="187" t="s">
        <v>230</v>
      </c>
      <c r="E16809" s="187"/>
      <c r="F16809" s="187" t="s">
        <v>231</v>
      </c>
      <c r="G16809" s="187" t="s">
        <v>232</v>
      </c>
      <c r="H16809" s="187"/>
      <c r="I16809" s="187" t="s">
        <v>233</v>
      </c>
      <c r="J16809" s="187"/>
      <c r="K16809" s="187"/>
      <c r="L16809" s="187"/>
      <c r="M16809" s="187"/>
      <c r="N16809" s="187"/>
      <c r="O16809" s="187"/>
      <c r="P16809" s="187"/>
    </row>
    <row r="16810" spans="1:16" ht="17.100000000000001" customHeight="1">
      <c r="A16810" s="186"/>
      <c r="B16810" s="186"/>
      <c r="C16810" s="186"/>
      <c r="D16810" s="187"/>
      <c r="E16810" s="187"/>
      <c r="F16810" s="187"/>
      <c r="G16810" s="187"/>
      <c r="H16810" s="187"/>
      <c r="I16810" s="187" t="s">
        <v>234</v>
      </c>
      <c r="J16810" s="187"/>
      <c r="K16810" s="187" t="s">
        <v>235</v>
      </c>
      <c r="L16810" s="187"/>
      <c r="M16810" s="187" t="s">
        <v>236</v>
      </c>
      <c r="N16810" s="187"/>
      <c r="O16810" s="187" t="s">
        <v>237</v>
      </c>
      <c r="P16810" s="187"/>
    </row>
    <row r="16811" spans="1:16" ht="14.1" customHeight="1">
      <c r="A16811" s="177" t="s">
        <v>246</v>
      </c>
      <c r="B16811" s="177"/>
      <c r="C16811" s="177"/>
      <c r="D16811" s="177"/>
      <c r="E16811" s="177"/>
      <c r="F16811" s="177"/>
      <c r="G16811" s="177"/>
      <c r="H16811" s="177"/>
      <c r="I16811" s="177"/>
      <c r="J16811" s="177"/>
      <c r="K16811" s="177"/>
      <c r="L16811" s="177"/>
      <c r="M16811" s="177"/>
      <c r="N16811" s="177"/>
      <c r="O16811" s="178">
        <v>1111.45</v>
      </c>
      <c r="P16811" s="178"/>
    </row>
    <row r="16812" spans="1:16" ht="14.1" customHeight="1">
      <c r="A16812" s="177" t="s">
        <v>258</v>
      </c>
      <c r="B16812" s="177"/>
      <c r="C16812" s="177"/>
      <c r="D16812" s="177"/>
      <c r="E16812" s="177"/>
      <c r="F16812" s="177"/>
      <c r="G16812" s="177"/>
      <c r="H16812" s="177"/>
      <c r="I16812" s="177"/>
      <c r="J16812" s="177"/>
      <c r="K16812" s="177"/>
      <c r="L16812" s="177"/>
      <c r="M16812" s="177"/>
      <c r="N16812" s="177"/>
      <c r="O16812" s="177"/>
      <c r="P16812" s="177"/>
    </row>
    <row r="16813" spans="1:16" ht="14.1" customHeight="1">
      <c r="A16813" s="181" t="s">
        <v>453</v>
      </c>
      <c r="B16813" s="181"/>
      <c r="C16813" s="181"/>
      <c r="D16813" s="182" t="s">
        <v>262</v>
      </c>
      <c r="E16813" s="182"/>
      <c r="F16813" s="104">
        <v>7.86</v>
      </c>
      <c r="G16813" s="183">
        <v>47.25</v>
      </c>
      <c r="H16813" s="183"/>
      <c r="I16813" s="176"/>
      <c r="J16813" s="176"/>
      <c r="K16813" s="176">
        <v>371.38499999999999</v>
      </c>
      <c r="L16813" s="176"/>
      <c r="M16813" s="176"/>
      <c r="N16813" s="176"/>
      <c r="O16813" s="176">
        <v>371.38499999999999</v>
      </c>
      <c r="P16813" s="176"/>
    </row>
    <row r="16814" spans="1:16" ht="14.1" customHeight="1">
      <c r="A16814" s="181" t="s">
        <v>399</v>
      </c>
      <c r="B16814" s="181"/>
      <c r="C16814" s="181"/>
      <c r="D16814" s="182" t="s">
        <v>262</v>
      </c>
      <c r="E16814" s="182"/>
      <c r="F16814" s="104">
        <v>8.09</v>
      </c>
      <c r="G16814" s="183">
        <v>1.71</v>
      </c>
      <c r="H16814" s="183"/>
      <c r="I16814" s="176"/>
      <c r="J16814" s="176"/>
      <c r="K16814" s="176">
        <v>13.8339</v>
      </c>
      <c r="L16814" s="176"/>
      <c r="M16814" s="176"/>
      <c r="N16814" s="176"/>
      <c r="O16814" s="176">
        <v>13.8339</v>
      </c>
      <c r="P16814" s="176"/>
    </row>
    <row r="16815" spans="1:16" ht="14.1" customHeight="1">
      <c r="A16815" s="181" t="s">
        <v>259</v>
      </c>
      <c r="B16815" s="181"/>
      <c r="C16815" s="181"/>
      <c r="D16815" s="182" t="s">
        <v>260</v>
      </c>
      <c r="E16815" s="182"/>
      <c r="F16815" s="104">
        <v>85.31</v>
      </c>
      <c r="G16815" s="183">
        <v>0.84</v>
      </c>
      <c r="H16815" s="183"/>
      <c r="I16815" s="176"/>
      <c r="J16815" s="176"/>
      <c r="K16815" s="176">
        <v>71.660399999999996</v>
      </c>
      <c r="L16815" s="176"/>
      <c r="M16815" s="176"/>
      <c r="N16815" s="176"/>
      <c r="O16815" s="176">
        <v>71.660399999999996</v>
      </c>
      <c r="P16815" s="176"/>
    </row>
    <row r="16816" spans="1:16" ht="14.1" customHeight="1">
      <c r="A16816" s="181" t="s">
        <v>393</v>
      </c>
      <c r="B16816" s="181"/>
      <c r="C16816" s="181"/>
      <c r="D16816" s="182" t="s">
        <v>394</v>
      </c>
      <c r="E16816" s="182"/>
      <c r="F16816" s="104">
        <v>43.74</v>
      </c>
      <c r="G16816" s="183">
        <v>6.75</v>
      </c>
      <c r="H16816" s="183"/>
      <c r="I16816" s="176"/>
      <c r="J16816" s="176"/>
      <c r="K16816" s="176">
        <v>295.245</v>
      </c>
      <c r="L16816" s="176"/>
      <c r="M16816" s="176"/>
      <c r="N16816" s="176"/>
      <c r="O16816" s="176">
        <v>295.245</v>
      </c>
      <c r="P16816" s="176"/>
    </row>
    <row r="16817" spans="1:16" ht="22.7" customHeight="1">
      <c r="A16817" s="181" t="s">
        <v>400</v>
      </c>
      <c r="B16817" s="181"/>
      <c r="C16817" s="181"/>
      <c r="D16817" s="182" t="s">
        <v>401</v>
      </c>
      <c r="E16817" s="182"/>
      <c r="F16817" s="104">
        <v>145.33000000000001</v>
      </c>
      <c r="G16817" s="183">
        <v>1.2</v>
      </c>
      <c r="H16817" s="183"/>
      <c r="I16817" s="176"/>
      <c r="J16817" s="176"/>
      <c r="K16817" s="176">
        <v>174.39599999999999</v>
      </c>
      <c r="L16817" s="176"/>
      <c r="M16817" s="176"/>
      <c r="N16817" s="176"/>
      <c r="O16817" s="176">
        <v>174.39599999999999</v>
      </c>
      <c r="P16817" s="176"/>
    </row>
    <row r="16818" spans="1:16" ht="14.1" customHeight="1">
      <c r="A16818" s="181" t="s">
        <v>403</v>
      </c>
      <c r="B16818" s="181"/>
      <c r="C16818" s="181"/>
      <c r="D16818" s="182" t="s">
        <v>262</v>
      </c>
      <c r="E16818" s="182"/>
      <c r="F16818" s="104">
        <v>17.59</v>
      </c>
      <c r="G16818" s="183">
        <v>3</v>
      </c>
      <c r="H16818" s="183"/>
      <c r="I16818" s="176"/>
      <c r="J16818" s="176"/>
      <c r="K16818" s="176">
        <v>52.77</v>
      </c>
      <c r="L16818" s="176"/>
      <c r="M16818" s="176"/>
      <c r="N16818" s="176"/>
      <c r="O16818" s="176">
        <v>52.77</v>
      </c>
      <c r="P16818" s="176"/>
    </row>
    <row r="16819" spans="1:16" ht="14.1" customHeight="1">
      <c r="A16819" s="181" t="s">
        <v>404</v>
      </c>
      <c r="B16819" s="181"/>
      <c r="C16819" s="181"/>
      <c r="D16819" s="182" t="s">
        <v>401</v>
      </c>
      <c r="E16819" s="182"/>
      <c r="F16819" s="104">
        <v>137.69</v>
      </c>
      <c r="G16819" s="183">
        <v>1.2</v>
      </c>
      <c r="H16819" s="183"/>
      <c r="I16819" s="176"/>
      <c r="J16819" s="176"/>
      <c r="K16819" s="176">
        <v>165.22800000000001</v>
      </c>
      <c r="L16819" s="176"/>
      <c r="M16819" s="176"/>
      <c r="N16819" s="176"/>
      <c r="O16819" s="176">
        <v>165.22800000000001</v>
      </c>
      <c r="P16819" s="176"/>
    </row>
    <row r="16820" spans="1:16" ht="14.1" customHeight="1">
      <c r="A16820" s="181" t="s">
        <v>405</v>
      </c>
      <c r="B16820" s="181"/>
      <c r="C16820" s="181"/>
      <c r="D16820" s="182" t="s">
        <v>260</v>
      </c>
      <c r="E16820" s="182"/>
      <c r="F16820" s="104">
        <v>140.11000000000001</v>
      </c>
      <c r="G16820" s="183">
        <v>0.89</v>
      </c>
      <c r="H16820" s="183"/>
      <c r="I16820" s="176"/>
      <c r="J16820" s="176"/>
      <c r="K16820" s="176">
        <v>124.6979</v>
      </c>
      <c r="L16820" s="176"/>
      <c r="M16820" s="176"/>
      <c r="N16820" s="176"/>
      <c r="O16820" s="176">
        <v>124.6979</v>
      </c>
      <c r="P16820" s="176"/>
    </row>
    <row r="16821" spans="1:16" ht="14.1" customHeight="1">
      <c r="A16821" s="181" t="s">
        <v>406</v>
      </c>
      <c r="B16821" s="181"/>
      <c r="C16821" s="181"/>
      <c r="D16821" s="182" t="s">
        <v>401</v>
      </c>
      <c r="E16821" s="182"/>
      <c r="F16821" s="104">
        <v>81.27</v>
      </c>
      <c r="G16821" s="183">
        <v>3.6</v>
      </c>
      <c r="H16821" s="183"/>
      <c r="I16821" s="176"/>
      <c r="J16821" s="176"/>
      <c r="K16821" s="176">
        <v>292.572</v>
      </c>
      <c r="L16821" s="176"/>
      <c r="M16821" s="176"/>
      <c r="N16821" s="176"/>
      <c r="O16821" s="176">
        <v>292.572</v>
      </c>
      <c r="P16821" s="176"/>
    </row>
    <row r="16822" spans="1:16" ht="14.1" customHeight="1">
      <c r="A16822" s="177" t="s">
        <v>273</v>
      </c>
      <c r="B16822" s="177"/>
      <c r="C16822" s="177"/>
      <c r="D16822" s="177"/>
      <c r="E16822" s="177"/>
      <c r="F16822" s="177"/>
      <c r="G16822" s="177"/>
      <c r="H16822" s="177"/>
      <c r="I16822" s="177"/>
      <c r="J16822" s="177"/>
      <c r="K16822" s="177"/>
      <c r="L16822" s="177"/>
      <c r="M16822" s="177"/>
      <c r="N16822" s="177"/>
      <c r="O16822" s="178">
        <v>1561.79</v>
      </c>
      <c r="P16822" s="178"/>
    </row>
    <row r="16823" spans="1:16" ht="14.1" customHeight="1">
      <c r="A16823" s="179" t="s">
        <v>247</v>
      </c>
      <c r="B16823" s="179"/>
      <c r="C16823" s="179"/>
      <c r="D16823" s="179"/>
      <c r="E16823" s="179"/>
      <c r="F16823" s="179"/>
      <c r="G16823" s="179"/>
      <c r="H16823" s="179"/>
      <c r="I16823" s="180">
        <v>1111.45</v>
      </c>
      <c r="J16823" s="180"/>
      <c r="K16823" s="180">
        <v>1561.79</v>
      </c>
      <c r="L16823" s="180"/>
      <c r="M16823" s="180">
        <v>2.79</v>
      </c>
      <c r="N16823" s="180"/>
      <c r="O16823" s="180">
        <v>2676.03</v>
      </c>
      <c r="P16823" s="180"/>
    </row>
    <row r="16824" spans="1:16" ht="14.1" customHeight="1">
      <c r="A16824" s="172" t="s">
        <v>248</v>
      </c>
      <c r="B16824" s="172"/>
      <c r="C16824" s="172"/>
      <c r="D16824" s="172"/>
      <c r="E16824" s="172"/>
      <c r="F16824" s="172"/>
      <c r="G16824" s="172"/>
      <c r="H16824" s="172"/>
      <c r="I16824" s="173">
        <v>320.32</v>
      </c>
      <c r="J16824" s="173"/>
      <c r="K16824" s="173">
        <v>450.11</v>
      </c>
      <c r="L16824" s="173"/>
      <c r="M16824" s="173">
        <v>0.8</v>
      </c>
      <c r="N16824" s="173"/>
      <c r="O16824" s="173">
        <v>771.23</v>
      </c>
      <c r="P16824" s="173"/>
    </row>
    <row r="16825" spans="1:16" ht="14.1" customHeight="1">
      <c r="A16825" s="174" t="s">
        <v>249</v>
      </c>
      <c r="B16825" s="174"/>
      <c r="C16825" s="174"/>
      <c r="D16825" s="174"/>
      <c r="E16825" s="174"/>
      <c r="F16825" s="174"/>
      <c r="G16825" s="174"/>
      <c r="H16825" s="174"/>
      <c r="I16825" s="175">
        <v>1431.77</v>
      </c>
      <c r="J16825" s="175"/>
      <c r="K16825" s="175">
        <v>2011.9</v>
      </c>
      <c r="L16825" s="175"/>
      <c r="M16825" s="175">
        <v>3.59</v>
      </c>
      <c r="N16825" s="175"/>
      <c r="O16825" s="175">
        <v>3447.26</v>
      </c>
      <c r="P16825" s="175"/>
    </row>
    <row r="16826" spans="1:16" ht="14.1" customHeight="1">
      <c r="A16826" s="184" t="s">
        <v>1364</v>
      </c>
      <c r="B16826" s="184"/>
      <c r="C16826" s="184"/>
      <c r="D16826" s="184"/>
      <c r="E16826" s="184"/>
      <c r="F16826" s="184"/>
      <c r="G16826" s="184"/>
      <c r="H16826" s="184"/>
      <c r="I16826" s="184"/>
      <c r="J16826" s="184"/>
      <c r="K16826" s="184"/>
      <c r="L16826" s="184"/>
      <c r="M16826" s="184"/>
      <c r="N16826" s="184"/>
      <c r="O16826" s="185" t="s">
        <v>251</v>
      </c>
      <c r="P16826" s="185"/>
    </row>
    <row r="16827" spans="1:16" ht="14.1" customHeight="1">
      <c r="A16827" s="177" t="s">
        <v>240</v>
      </c>
      <c r="B16827" s="177"/>
      <c r="C16827" s="177"/>
      <c r="D16827" s="177"/>
      <c r="E16827" s="177"/>
      <c r="F16827" s="177"/>
      <c r="G16827" s="177"/>
      <c r="H16827" s="177"/>
      <c r="I16827" s="177"/>
      <c r="J16827" s="177"/>
      <c r="K16827" s="177"/>
      <c r="L16827" s="177"/>
      <c r="M16827" s="177"/>
      <c r="N16827" s="177"/>
      <c r="O16827" s="177"/>
      <c r="P16827" s="177"/>
    </row>
    <row r="16828" spans="1:16" ht="14.1" customHeight="1">
      <c r="A16828" s="181" t="s">
        <v>483</v>
      </c>
      <c r="B16828" s="181"/>
      <c r="C16828" s="181"/>
      <c r="D16828" s="182" t="s">
        <v>242</v>
      </c>
      <c r="E16828" s="182"/>
      <c r="F16828" s="104">
        <v>5.86</v>
      </c>
      <c r="G16828" s="183">
        <v>7.5633000000000006E-2</v>
      </c>
      <c r="H16828" s="183"/>
      <c r="I16828" s="176">
        <v>0.44319999999999998</v>
      </c>
      <c r="J16828" s="176"/>
      <c r="K16828" s="176"/>
      <c r="L16828" s="176"/>
      <c r="M16828" s="176"/>
      <c r="N16828" s="176"/>
      <c r="O16828" s="176">
        <v>0.44319999999999998</v>
      </c>
      <c r="P16828" s="176"/>
    </row>
    <row r="16829" spans="1:16" ht="14.1" customHeight="1">
      <c r="A16829" s="181" t="s">
        <v>484</v>
      </c>
      <c r="B16829" s="181"/>
      <c r="C16829" s="181"/>
      <c r="D16829" s="182" t="s">
        <v>242</v>
      </c>
      <c r="E16829" s="182"/>
      <c r="F16829" s="104">
        <v>7.8</v>
      </c>
      <c r="G16829" s="183">
        <v>0.37549559999999998</v>
      </c>
      <c r="H16829" s="183"/>
      <c r="I16829" s="176">
        <v>2.9289000000000001</v>
      </c>
      <c r="J16829" s="176"/>
      <c r="K16829" s="176"/>
      <c r="L16829" s="176"/>
      <c r="M16829" s="176"/>
      <c r="N16829" s="176"/>
      <c r="O16829" s="176">
        <v>2.9289000000000001</v>
      </c>
      <c r="P16829" s="176"/>
    </row>
    <row r="16830" spans="1:16" ht="14.1" customHeight="1">
      <c r="A16830" s="181" t="s">
        <v>244</v>
      </c>
      <c r="B16830" s="181"/>
      <c r="C16830" s="181"/>
      <c r="D16830" s="182"/>
      <c r="E16830" s="182"/>
      <c r="F16830" s="104">
        <v>3.37</v>
      </c>
      <c r="G16830" s="183">
        <v>0.86899999999999999</v>
      </c>
      <c r="H16830" s="183"/>
      <c r="I16830" s="176">
        <v>2.9304000000000001</v>
      </c>
      <c r="J16830" s="176"/>
      <c r="K16830" s="176"/>
      <c r="L16830" s="176"/>
      <c r="M16830" s="176"/>
      <c r="N16830" s="176"/>
      <c r="O16830" s="176">
        <v>2.9304000000000001</v>
      </c>
      <c r="P16830" s="176"/>
    </row>
    <row r="16831" spans="1:16" ht="14.1" customHeight="1">
      <c r="A16831" s="181" t="s">
        <v>245</v>
      </c>
      <c r="B16831" s="181"/>
      <c r="C16831" s="181"/>
      <c r="D16831" s="182"/>
      <c r="E16831" s="182"/>
      <c r="F16831" s="104"/>
      <c r="G16831" s="183"/>
      <c r="H16831" s="183"/>
      <c r="I16831" s="176">
        <v>3</v>
      </c>
      <c r="J16831" s="176"/>
      <c r="K16831" s="176"/>
      <c r="L16831" s="176"/>
      <c r="M16831" s="176"/>
      <c r="N16831" s="176"/>
      <c r="O16831" s="176">
        <v>3</v>
      </c>
      <c r="P16831" s="176"/>
    </row>
    <row r="16832" spans="1:16" ht="14.1" customHeight="1">
      <c r="A16832" s="177" t="s">
        <v>246</v>
      </c>
      <c r="B16832" s="177"/>
      <c r="C16832" s="177"/>
      <c r="D16832" s="177"/>
      <c r="E16832" s="177"/>
      <c r="F16832" s="177"/>
      <c r="G16832" s="177"/>
      <c r="H16832" s="177"/>
      <c r="I16832" s="177"/>
      <c r="J16832" s="177"/>
      <c r="K16832" s="177"/>
      <c r="L16832" s="177"/>
      <c r="M16832" s="177"/>
      <c r="N16832" s="177"/>
      <c r="O16832" s="178">
        <v>9.3000000000000007</v>
      </c>
      <c r="P16832" s="178"/>
    </row>
    <row r="16833" spans="1:16" ht="14.1" customHeight="1">
      <c r="A16833" s="177" t="s">
        <v>258</v>
      </c>
      <c r="B16833" s="177"/>
      <c r="C16833" s="177"/>
      <c r="D16833" s="177"/>
      <c r="E16833" s="177"/>
      <c r="F16833" s="177"/>
      <c r="G16833" s="177"/>
      <c r="H16833" s="177"/>
      <c r="I16833" s="177"/>
      <c r="J16833" s="177"/>
      <c r="K16833" s="177"/>
      <c r="L16833" s="177"/>
      <c r="M16833" s="177"/>
      <c r="N16833" s="177"/>
      <c r="O16833" s="177"/>
      <c r="P16833" s="177"/>
    </row>
    <row r="16834" spans="1:16" ht="52.15" customHeight="1">
      <c r="A16834" s="181" t="s">
        <v>485</v>
      </c>
      <c r="B16834" s="181"/>
      <c r="C16834" s="181"/>
      <c r="D16834" s="182" t="s">
        <v>262</v>
      </c>
      <c r="E16834" s="182"/>
      <c r="F16834" s="104">
        <v>15.84</v>
      </c>
      <c r="G16834" s="183">
        <v>1.5</v>
      </c>
      <c r="H16834" s="183"/>
      <c r="I16834" s="176"/>
      <c r="J16834" s="176"/>
      <c r="K16834" s="176">
        <v>23.76</v>
      </c>
      <c r="L16834" s="176"/>
      <c r="M16834" s="176"/>
      <c r="N16834" s="176"/>
      <c r="O16834" s="176">
        <v>23.76</v>
      </c>
      <c r="P16834" s="176"/>
    </row>
    <row r="16835" spans="1:16" ht="14.1" customHeight="1">
      <c r="A16835" s="177" t="s">
        <v>273</v>
      </c>
      <c r="B16835" s="177"/>
      <c r="C16835" s="177"/>
      <c r="D16835" s="177"/>
      <c r="E16835" s="177"/>
      <c r="F16835" s="177"/>
      <c r="G16835" s="177"/>
      <c r="H16835" s="177"/>
      <c r="I16835" s="177"/>
      <c r="J16835" s="177"/>
      <c r="K16835" s="177"/>
      <c r="L16835" s="177"/>
      <c r="M16835" s="177"/>
      <c r="N16835" s="177"/>
      <c r="O16835" s="178">
        <v>23.76</v>
      </c>
      <c r="P16835" s="178"/>
    </row>
    <row r="16836" spans="1:16" ht="14.1" customHeight="1">
      <c r="A16836" s="179" t="s">
        <v>247</v>
      </c>
      <c r="B16836" s="179"/>
      <c r="C16836" s="179"/>
      <c r="D16836" s="179"/>
      <c r="E16836" s="179"/>
      <c r="F16836" s="179"/>
      <c r="G16836" s="179"/>
      <c r="H16836" s="179"/>
      <c r="I16836" s="180">
        <v>9.3000000000000007</v>
      </c>
      <c r="J16836" s="180"/>
      <c r="K16836" s="180">
        <v>23.76</v>
      </c>
      <c r="L16836" s="180"/>
      <c r="M16836" s="180"/>
      <c r="N16836" s="180"/>
      <c r="O16836" s="180">
        <v>33.06</v>
      </c>
      <c r="P16836" s="180"/>
    </row>
    <row r="16837" spans="1:16" ht="14.1" customHeight="1">
      <c r="A16837" s="172" t="s">
        <v>248</v>
      </c>
      <c r="B16837" s="172"/>
      <c r="C16837" s="172"/>
      <c r="D16837" s="172"/>
      <c r="E16837" s="172"/>
      <c r="F16837" s="172"/>
      <c r="G16837" s="172"/>
      <c r="H16837" s="172"/>
      <c r="I16837" s="173">
        <v>2.68</v>
      </c>
      <c r="J16837" s="173"/>
      <c r="K16837" s="173">
        <v>6.85</v>
      </c>
      <c r="L16837" s="173"/>
      <c r="M16837" s="173"/>
      <c r="N16837" s="173"/>
      <c r="O16837" s="173">
        <v>9.5299999999999994</v>
      </c>
      <c r="P16837" s="173"/>
    </row>
    <row r="16838" spans="1:16" ht="14.1" customHeight="1">
      <c r="A16838" s="174" t="s">
        <v>249</v>
      </c>
      <c r="B16838" s="174"/>
      <c r="C16838" s="174"/>
      <c r="D16838" s="174"/>
      <c r="E16838" s="174"/>
      <c r="F16838" s="174"/>
      <c r="G16838" s="174"/>
      <c r="H16838" s="174"/>
      <c r="I16838" s="175">
        <v>11.98</v>
      </c>
      <c r="J16838" s="175"/>
      <c r="K16838" s="175">
        <v>30.61</v>
      </c>
      <c r="L16838" s="175"/>
      <c r="M16838" s="175"/>
      <c r="N16838" s="175"/>
      <c r="O16838" s="175">
        <v>42.59</v>
      </c>
      <c r="P16838" s="175"/>
    </row>
    <row r="16839" spans="1:16" ht="22.7" customHeight="1">
      <c r="A16839" s="184" t="s">
        <v>1365</v>
      </c>
      <c r="B16839" s="184"/>
      <c r="C16839" s="184"/>
      <c r="D16839" s="184"/>
      <c r="E16839" s="184"/>
      <c r="F16839" s="184"/>
      <c r="G16839" s="184"/>
      <c r="H16839" s="184"/>
      <c r="I16839" s="184"/>
      <c r="J16839" s="184"/>
      <c r="K16839" s="184"/>
      <c r="L16839" s="184"/>
      <c r="M16839" s="184"/>
      <c r="N16839" s="184"/>
      <c r="O16839" s="185" t="s">
        <v>251</v>
      </c>
      <c r="P16839" s="185"/>
    </row>
    <row r="16840" spans="1:16" ht="14.1" customHeight="1">
      <c r="A16840" s="177" t="s">
        <v>252</v>
      </c>
      <c r="B16840" s="177"/>
      <c r="C16840" s="177"/>
      <c r="D16840" s="177"/>
      <c r="E16840" s="177"/>
      <c r="F16840" s="177"/>
      <c r="G16840" s="177"/>
      <c r="H16840" s="177"/>
      <c r="I16840" s="177"/>
      <c r="J16840" s="177"/>
      <c r="K16840" s="177"/>
      <c r="L16840" s="177"/>
      <c r="M16840" s="177"/>
      <c r="N16840" s="177"/>
      <c r="O16840" s="177"/>
      <c r="P16840" s="177"/>
    </row>
    <row r="16841" spans="1:16" ht="32.65" customHeight="1">
      <c r="A16841" s="181" t="s">
        <v>275</v>
      </c>
      <c r="B16841" s="181"/>
      <c r="C16841" s="181"/>
      <c r="D16841" s="182" t="s">
        <v>239</v>
      </c>
      <c r="E16841" s="182"/>
      <c r="F16841" s="104">
        <v>1533.69</v>
      </c>
      <c r="G16841" s="183">
        <f>O16841/F16841</f>
        <v>6.5202224699906761E-6</v>
      </c>
      <c r="H16841" s="183"/>
      <c r="I16841" s="176"/>
      <c r="J16841" s="176"/>
      <c r="K16841" s="176"/>
      <c r="L16841" s="176"/>
      <c r="M16841" s="176">
        <v>0.01</v>
      </c>
      <c r="N16841" s="176"/>
      <c r="O16841" s="176">
        <v>0.01</v>
      </c>
      <c r="P16841" s="176"/>
    </row>
    <row r="16842" spans="1:16" ht="6.4" customHeight="1"/>
    <row r="16843" spans="1:16" ht="14.1" customHeight="1">
      <c r="A16843" s="170" t="s">
        <v>270</v>
      </c>
      <c r="B16843" s="170"/>
      <c r="C16843" s="170"/>
      <c r="D16843" s="170"/>
      <c r="E16843" s="170"/>
      <c r="F16843" s="170"/>
      <c r="G16843" s="170"/>
      <c r="H16843" s="170"/>
      <c r="I16843" s="170"/>
      <c r="J16843" s="170"/>
      <c r="K16843" s="170"/>
      <c r="L16843" s="170"/>
      <c r="M16843" s="170"/>
      <c r="N16843" s="170"/>
      <c r="O16843" s="170"/>
      <c r="P16843" s="170"/>
    </row>
    <row r="16844" spans="1:16" ht="14.1" customHeight="1">
      <c r="A16844" s="171" t="s">
        <v>271</v>
      </c>
      <c r="B16844" s="171"/>
      <c r="C16844" s="171"/>
      <c r="D16844" s="171"/>
      <c r="E16844" s="171"/>
      <c r="F16844" s="171"/>
      <c r="G16844" s="171"/>
      <c r="H16844" s="171"/>
      <c r="I16844" s="171"/>
      <c r="J16844" s="171"/>
      <c r="K16844" s="171"/>
      <c r="L16844" s="171"/>
      <c r="M16844" s="171"/>
      <c r="N16844" s="171"/>
      <c r="O16844" s="171"/>
      <c r="P16844" s="171"/>
    </row>
    <row r="16845" spans="1:16" ht="65.25" customHeight="1">
      <c r="A16845" s="198"/>
      <c r="B16845" s="198"/>
      <c r="C16845" s="198"/>
      <c r="D16845" s="198"/>
      <c r="E16845" s="198"/>
      <c r="F16845" s="198"/>
      <c r="G16845" s="198"/>
      <c r="H16845" s="198"/>
      <c r="I16845" s="198"/>
      <c r="J16845" s="198"/>
      <c r="K16845" s="198"/>
      <c r="L16845" s="198"/>
      <c r="M16845" s="198"/>
      <c r="N16845" s="198"/>
      <c r="O16845" s="198"/>
      <c r="P16845" s="198"/>
    </row>
    <row r="16846" spans="1:16" ht="5.65" customHeight="1"/>
    <row r="16847" spans="1:16" ht="19.7" customHeight="1">
      <c r="A16847" s="199" t="s">
        <v>218</v>
      </c>
      <c r="B16847" s="199"/>
      <c r="C16847" s="199"/>
      <c r="D16847" s="199"/>
      <c r="E16847" s="199"/>
      <c r="F16847" s="199"/>
      <c r="G16847" s="199"/>
      <c r="H16847" s="199"/>
      <c r="I16847" s="199"/>
      <c r="J16847" s="199"/>
      <c r="K16847" s="199"/>
      <c r="L16847" s="199"/>
      <c r="M16847" s="199"/>
      <c r="N16847" s="199"/>
      <c r="O16847" s="199"/>
      <c r="P16847" s="199"/>
    </row>
    <row r="16848" spans="1:16" ht="15.75" customHeight="1">
      <c r="A16848" s="105" t="s">
        <v>117</v>
      </c>
      <c r="B16848" s="196" t="s">
        <v>118</v>
      </c>
      <c r="C16848" s="196"/>
      <c r="D16848" s="196"/>
      <c r="E16848" s="196"/>
      <c r="F16848" s="196"/>
      <c r="G16848" s="196"/>
      <c r="H16848" s="196"/>
      <c r="I16848" s="196"/>
      <c r="J16848" s="196"/>
      <c r="K16848" s="196"/>
      <c r="L16848" s="193" t="s">
        <v>119</v>
      </c>
      <c r="M16848" s="193"/>
      <c r="N16848" s="200" t="s">
        <v>171</v>
      </c>
      <c r="O16848" s="200"/>
      <c r="P16848" s="200"/>
    </row>
    <row r="16849" spans="1:16" ht="12.6" customHeight="1">
      <c r="A16849" s="105" t="s">
        <v>120</v>
      </c>
      <c r="B16849" s="196" t="s">
        <v>121</v>
      </c>
      <c r="C16849" s="196"/>
      <c r="D16849" s="196"/>
      <c r="E16849" s="196"/>
      <c r="F16849" s="196"/>
      <c r="G16849" s="196"/>
      <c r="H16849" s="196"/>
      <c r="I16849" s="196"/>
      <c r="J16849" s="196"/>
      <c r="K16849" s="196"/>
      <c r="L16849" s="193" t="s">
        <v>219</v>
      </c>
      <c r="M16849" s="193"/>
      <c r="N16849" s="194" t="s">
        <v>3435</v>
      </c>
      <c r="O16849" s="194"/>
      <c r="P16849" s="194"/>
    </row>
    <row r="16850" spans="1:16" ht="14.45" customHeight="1">
      <c r="A16850" s="105" t="s">
        <v>220</v>
      </c>
      <c r="B16850" s="193" t="s">
        <v>170</v>
      </c>
      <c r="C16850" s="193"/>
      <c r="D16850" s="193"/>
      <c r="E16850" s="193"/>
      <c r="F16850" s="193"/>
      <c r="G16850" s="193"/>
      <c r="H16850" s="193"/>
      <c r="I16850" s="193"/>
      <c r="J16850" s="193"/>
      <c r="K16850" s="193"/>
      <c r="L16850" s="193" t="s">
        <v>122</v>
      </c>
      <c r="M16850" s="193"/>
      <c r="N16850" s="194"/>
      <c r="O16850" s="194"/>
      <c r="P16850" s="194"/>
    </row>
    <row r="16851" spans="1:16" ht="14.65" customHeight="1">
      <c r="A16851" s="105" t="s">
        <v>221</v>
      </c>
      <c r="B16851" s="193" t="s">
        <v>170</v>
      </c>
      <c r="C16851" s="193"/>
      <c r="D16851" s="193"/>
      <c r="E16851" s="193"/>
      <c r="F16851" s="193"/>
      <c r="G16851" s="193"/>
      <c r="H16851" s="193"/>
      <c r="I16851" s="193"/>
      <c r="J16851" s="193"/>
      <c r="K16851" s="193"/>
      <c r="L16851" s="193" t="s">
        <v>123</v>
      </c>
      <c r="M16851" s="193"/>
      <c r="N16851" s="194" t="s">
        <v>124</v>
      </c>
      <c r="O16851" s="194"/>
      <c r="P16851" s="194"/>
    </row>
    <row r="16852" spans="1:16" ht="26.45" customHeight="1">
      <c r="A16852" s="105" t="s">
        <v>222</v>
      </c>
      <c r="B16852" s="193" t="s">
        <v>170</v>
      </c>
      <c r="C16852" s="193"/>
      <c r="D16852" s="193"/>
      <c r="E16852" s="193"/>
      <c r="F16852" s="193"/>
      <c r="G16852" s="193"/>
      <c r="H16852" s="193"/>
      <c r="I16852" s="193"/>
      <c r="J16852" s="193"/>
      <c r="K16852" s="193"/>
      <c r="L16852" s="193" t="s">
        <v>125</v>
      </c>
      <c r="M16852" s="193"/>
      <c r="N16852" s="195" t="s">
        <v>3827</v>
      </c>
      <c r="O16852" s="195"/>
      <c r="P16852" s="195"/>
    </row>
    <row r="16853" spans="1:16" ht="13.35" customHeight="1">
      <c r="A16853" s="106" t="s">
        <v>126</v>
      </c>
      <c r="B16853" s="188"/>
      <c r="C16853" s="188"/>
      <c r="D16853" s="188"/>
      <c r="E16853" s="188"/>
      <c r="F16853" s="188"/>
      <c r="G16853" s="188"/>
      <c r="H16853" s="188"/>
      <c r="I16853" s="188"/>
      <c r="J16853" s="188"/>
      <c r="K16853" s="188"/>
      <c r="L16853" s="188" t="s">
        <v>127</v>
      </c>
      <c r="M16853" s="188"/>
      <c r="N16853" s="189" t="s">
        <v>173</v>
      </c>
      <c r="O16853" s="189"/>
      <c r="P16853" s="189"/>
    </row>
    <row r="16854" spans="1:16" ht="15.75" customHeight="1">
      <c r="A16854" s="190" t="s">
        <v>223</v>
      </c>
      <c r="B16854" s="190"/>
      <c r="C16854" s="191" t="s">
        <v>224</v>
      </c>
      <c r="D16854" s="191"/>
      <c r="E16854" s="192" t="s">
        <v>225</v>
      </c>
      <c r="F16854" s="192"/>
      <c r="G16854" s="192"/>
      <c r="H16854" s="191" t="s">
        <v>226</v>
      </c>
      <c r="I16854" s="191"/>
      <c r="J16854" s="192" t="s">
        <v>227</v>
      </c>
      <c r="K16854" s="192"/>
      <c r="L16854" s="192"/>
      <c r="M16854" s="192"/>
      <c r="N16854" s="192"/>
      <c r="O16854" s="192"/>
      <c r="P16854" s="103" t="s">
        <v>228</v>
      </c>
    </row>
    <row r="16855" spans="1:16" ht="17.100000000000001" customHeight="1">
      <c r="A16855" s="186" t="s">
        <v>229</v>
      </c>
      <c r="B16855" s="186"/>
      <c r="C16855" s="186"/>
      <c r="D16855" s="187" t="s">
        <v>230</v>
      </c>
      <c r="E16855" s="187"/>
      <c r="F16855" s="187" t="s">
        <v>231</v>
      </c>
      <c r="G16855" s="187" t="s">
        <v>232</v>
      </c>
      <c r="H16855" s="187"/>
      <c r="I16855" s="187" t="s">
        <v>233</v>
      </c>
      <c r="J16855" s="187"/>
      <c r="K16855" s="187"/>
      <c r="L16855" s="187"/>
      <c r="M16855" s="187"/>
      <c r="N16855" s="187"/>
      <c r="O16855" s="187"/>
      <c r="P16855" s="187"/>
    </row>
    <row r="16856" spans="1:16" ht="17.100000000000001" customHeight="1">
      <c r="A16856" s="186"/>
      <c r="B16856" s="186"/>
      <c r="C16856" s="186"/>
      <c r="D16856" s="187"/>
      <c r="E16856" s="187"/>
      <c r="F16856" s="187"/>
      <c r="G16856" s="187"/>
      <c r="H16856" s="187"/>
      <c r="I16856" s="187" t="s">
        <v>234</v>
      </c>
      <c r="J16856" s="187"/>
      <c r="K16856" s="187" t="s">
        <v>235</v>
      </c>
      <c r="L16856" s="187"/>
      <c r="M16856" s="187" t="s">
        <v>236</v>
      </c>
      <c r="N16856" s="187"/>
      <c r="O16856" s="187" t="s">
        <v>237</v>
      </c>
      <c r="P16856" s="187"/>
    </row>
    <row r="16857" spans="1:16" ht="14.1" customHeight="1">
      <c r="A16857" s="177" t="s">
        <v>254</v>
      </c>
      <c r="B16857" s="177"/>
      <c r="C16857" s="177"/>
      <c r="D16857" s="177"/>
      <c r="E16857" s="177"/>
      <c r="F16857" s="177"/>
      <c r="G16857" s="177"/>
      <c r="H16857" s="177"/>
      <c r="I16857" s="177"/>
      <c r="J16857" s="177"/>
      <c r="K16857" s="177"/>
      <c r="L16857" s="177"/>
      <c r="M16857" s="177"/>
      <c r="N16857" s="177"/>
      <c r="O16857" s="178">
        <v>0.01</v>
      </c>
      <c r="P16857" s="178"/>
    </row>
    <row r="16858" spans="1:16" ht="14.1" customHeight="1">
      <c r="A16858" s="177" t="s">
        <v>240</v>
      </c>
      <c r="B16858" s="177"/>
      <c r="C16858" s="177"/>
      <c r="D16858" s="177"/>
      <c r="E16858" s="177"/>
      <c r="F16858" s="177"/>
      <c r="G16858" s="177"/>
      <c r="H16858" s="177"/>
      <c r="I16858" s="177"/>
      <c r="J16858" s="177"/>
      <c r="K16858" s="177"/>
      <c r="L16858" s="177"/>
      <c r="M16858" s="177"/>
      <c r="N16858" s="177"/>
      <c r="O16858" s="177"/>
      <c r="P16858" s="177"/>
    </row>
    <row r="16859" spans="1:16" ht="14.1" customHeight="1">
      <c r="A16859" s="181" t="s">
        <v>276</v>
      </c>
      <c r="B16859" s="181"/>
      <c r="C16859" s="181"/>
      <c r="D16859" s="182" t="s">
        <v>242</v>
      </c>
      <c r="E16859" s="182"/>
      <c r="F16859" s="104">
        <v>5.86</v>
      </c>
      <c r="G16859" s="183">
        <v>0.13312760000000001</v>
      </c>
      <c r="H16859" s="183"/>
      <c r="I16859" s="176">
        <v>0.78010000000000002</v>
      </c>
      <c r="J16859" s="176"/>
      <c r="K16859" s="176"/>
      <c r="L16859" s="176"/>
      <c r="M16859" s="176"/>
      <c r="N16859" s="176"/>
      <c r="O16859" s="176">
        <v>0.78010000000000002</v>
      </c>
      <c r="P16859" s="176"/>
    </row>
    <row r="16860" spans="1:16" ht="14.1" customHeight="1">
      <c r="A16860" s="181" t="s">
        <v>255</v>
      </c>
      <c r="B16860" s="181"/>
      <c r="C16860" s="181"/>
      <c r="D16860" s="182" t="s">
        <v>242</v>
      </c>
      <c r="E16860" s="182"/>
      <c r="F16860" s="104">
        <v>7.8</v>
      </c>
      <c r="G16860" s="183">
        <v>0.71840269999999995</v>
      </c>
      <c r="H16860" s="183"/>
      <c r="I16860" s="176">
        <v>5.6035000000000004</v>
      </c>
      <c r="J16860" s="176"/>
      <c r="K16860" s="176"/>
      <c r="L16860" s="176"/>
      <c r="M16860" s="176"/>
      <c r="N16860" s="176"/>
      <c r="O16860" s="176">
        <v>5.6035000000000004</v>
      </c>
      <c r="P16860" s="176"/>
    </row>
    <row r="16861" spans="1:16" ht="22.7" customHeight="1">
      <c r="A16861" s="181" t="s">
        <v>277</v>
      </c>
      <c r="B16861" s="181"/>
      <c r="C16861" s="181"/>
      <c r="D16861" s="182" t="s">
        <v>242</v>
      </c>
      <c r="E16861" s="182"/>
      <c r="F16861" s="104">
        <v>8.65</v>
      </c>
      <c r="G16861" s="183">
        <v>1.6683E-2</v>
      </c>
      <c r="H16861" s="183"/>
      <c r="I16861" s="176">
        <v>0.14430000000000001</v>
      </c>
      <c r="J16861" s="176"/>
      <c r="K16861" s="176"/>
      <c r="L16861" s="176"/>
      <c r="M16861" s="176"/>
      <c r="N16861" s="176"/>
      <c r="O16861" s="176">
        <v>0.14430000000000001</v>
      </c>
      <c r="P16861" s="176"/>
    </row>
    <row r="16862" spans="1:16" ht="14.1" customHeight="1">
      <c r="A16862" s="181" t="s">
        <v>244</v>
      </c>
      <c r="B16862" s="181"/>
      <c r="C16862" s="181"/>
      <c r="D16862" s="182"/>
      <c r="E16862" s="182"/>
      <c r="F16862" s="104">
        <v>6.53</v>
      </c>
      <c r="G16862" s="183">
        <v>0.86899999999999999</v>
      </c>
      <c r="H16862" s="183"/>
      <c r="I16862" s="176">
        <v>5.6726999999999999</v>
      </c>
      <c r="J16862" s="176"/>
      <c r="K16862" s="176"/>
      <c r="L16862" s="176"/>
      <c r="M16862" s="176"/>
      <c r="N16862" s="176"/>
      <c r="O16862" s="176">
        <v>5.6726999999999999</v>
      </c>
      <c r="P16862" s="176"/>
    </row>
    <row r="16863" spans="1:16" ht="14.1" customHeight="1">
      <c r="A16863" s="181" t="s">
        <v>245</v>
      </c>
      <c r="B16863" s="181"/>
      <c r="C16863" s="181"/>
      <c r="D16863" s="182"/>
      <c r="E16863" s="182"/>
      <c r="F16863" s="104"/>
      <c r="G16863" s="183"/>
      <c r="H16863" s="183"/>
      <c r="I16863" s="176">
        <v>5.59</v>
      </c>
      <c r="J16863" s="176"/>
      <c r="K16863" s="176"/>
      <c r="L16863" s="176"/>
      <c r="M16863" s="176"/>
      <c r="N16863" s="176"/>
      <c r="O16863" s="176">
        <v>5.59</v>
      </c>
      <c r="P16863" s="176"/>
    </row>
    <row r="16864" spans="1:16" ht="14.1" customHeight="1">
      <c r="A16864" s="177" t="s">
        <v>246</v>
      </c>
      <c r="B16864" s="177"/>
      <c r="C16864" s="177"/>
      <c r="D16864" s="177"/>
      <c r="E16864" s="177"/>
      <c r="F16864" s="177"/>
      <c r="G16864" s="177"/>
      <c r="H16864" s="177"/>
      <c r="I16864" s="177"/>
      <c r="J16864" s="177"/>
      <c r="K16864" s="177"/>
      <c r="L16864" s="177"/>
      <c r="M16864" s="177"/>
      <c r="N16864" s="177"/>
      <c r="O16864" s="178">
        <v>17.79</v>
      </c>
      <c r="P16864" s="178"/>
    </row>
    <row r="16865" spans="1:16" ht="14.1" customHeight="1">
      <c r="A16865" s="177" t="s">
        <v>258</v>
      </c>
      <c r="B16865" s="177"/>
      <c r="C16865" s="177"/>
      <c r="D16865" s="177"/>
      <c r="E16865" s="177"/>
      <c r="F16865" s="177"/>
      <c r="G16865" s="177"/>
      <c r="H16865" s="177"/>
      <c r="I16865" s="177"/>
      <c r="J16865" s="177"/>
      <c r="K16865" s="177"/>
      <c r="L16865" s="177"/>
      <c r="M16865" s="177"/>
      <c r="N16865" s="177"/>
      <c r="O16865" s="177"/>
      <c r="P16865" s="177"/>
    </row>
    <row r="16866" spans="1:16" ht="32.65" customHeight="1">
      <c r="A16866" s="181" t="s">
        <v>541</v>
      </c>
      <c r="B16866" s="181"/>
      <c r="C16866" s="181"/>
      <c r="D16866" s="182" t="s">
        <v>251</v>
      </c>
      <c r="E16866" s="182"/>
      <c r="F16866" s="104">
        <v>82.84</v>
      </c>
      <c r="G16866" s="183">
        <v>8.9511999999999994E-2</v>
      </c>
      <c r="H16866" s="183"/>
      <c r="I16866" s="176"/>
      <c r="J16866" s="176"/>
      <c r="K16866" s="176">
        <v>7.4151999999999996</v>
      </c>
      <c r="L16866" s="176"/>
      <c r="M16866" s="176"/>
      <c r="N16866" s="176"/>
      <c r="O16866" s="176">
        <v>7.4151999999999996</v>
      </c>
      <c r="P16866" s="176"/>
    </row>
    <row r="16867" spans="1:16" ht="32.65" customHeight="1">
      <c r="A16867" s="181" t="s">
        <v>466</v>
      </c>
      <c r="B16867" s="181"/>
      <c r="C16867" s="181"/>
      <c r="D16867" s="182" t="s">
        <v>282</v>
      </c>
      <c r="E16867" s="182"/>
      <c r="F16867" s="104">
        <v>7.57</v>
      </c>
      <c r="G16867" s="183">
        <v>4.0000000000000001E-3</v>
      </c>
      <c r="H16867" s="183"/>
      <c r="I16867" s="176"/>
      <c r="J16867" s="176"/>
      <c r="K16867" s="176">
        <v>3.0300000000000001E-2</v>
      </c>
      <c r="L16867" s="176"/>
      <c r="M16867" s="176"/>
      <c r="N16867" s="176"/>
      <c r="O16867" s="176">
        <v>3.0300000000000001E-2</v>
      </c>
      <c r="P16867" s="176"/>
    </row>
    <row r="16868" spans="1:16" ht="22.7" customHeight="1">
      <c r="A16868" s="181" t="s">
        <v>263</v>
      </c>
      <c r="B16868" s="181"/>
      <c r="C16868" s="181"/>
      <c r="D16868" s="182" t="s">
        <v>264</v>
      </c>
      <c r="E16868" s="182"/>
      <c r="F16868" s="104">
        <v>1</v>
      </c>
      <c r="G16868" s="183">
        <f>O16868/F16868</f>
        <v>0.01</v>
      </c>
      <c r="H16868" s="183"/>
      <c r="I16868" s="176"/>
      <c r="J16868" s="176"/>
      <c r="K16868" s="176">
        <v>0.01</v>
      </c>
      <c r="L16868" s="176"/>
      <c r="M16868" s="176"/>
      <c r="N16868" s="176"/>
      <c r="O16868" s="176">
        <v>0.01</v>
      </c>
      <c r="P16868" s="176"/>
    </row>
    <row r="16869" spans="1:16" ht="32.65" customHeight="1">
      <c r="A16869" s="181" t="s">
        <v>469</v>
      </c>
      <c r="B16869" s="181"/>
      <c r="C16869" s="181"/>
      <c r="D16869" s="182" t="s">
        <v>470</v>
      </c>
      <c r="E16869" s="182"/>
      <c r="F16869" s="104">
        <v>7.46</v>
      </c>
      <c r="G16869" s="183">
        <v>0.19600000000000001</v>
      </c>
      <c r="H16869" s="183"/>
      <c r="I16869" s="176"/>
      <c r="J16869" s="176"/>
      <c r="K16869" s="176">
        <v>1.4621999999999999</v>
      </c>
      <c r="L16869" s="176"/>
      <c r="M16869" s="176"/>
      <c r="N16869" s="176"/>
      <c r="O16869" s="176">
        <v>1.4621999999999999</v>
      </c>
      <c r="P16869" s="176"/>
    </row>
    <row r="16870" spans="1:16" ht="32.450000000000003" customHeight="1">
      <c r="A16870" s="181" t="s">
        <v>471</v>
      </c>
      <c r="B16870" s="181"/>
      <c r="C16870" s="181"/>
      <c r="D16870" s="182" t="s">
        <v>470</v>
      </c>
      <c r="E16870" s="182"/>
      <c r="F16870" s="104">
        <v>2.86</v>
      </c>
      <c r="G16870" s="183">
        <v>0.78500000000000003</v>
      </c>
      <c r="H16870" s="183"/>
      <c r="I16870" s="176"/>
      <c r="J16870" s="176"/>
      <c r="K16870" s="176">
        <v>2.2450999999999999</v>
      </c>
      <c r="L16870" s="176"/>
      <c r="M16870" s="176"/>
      <c r="N16870" s="176"/>
      <c r="O16870" s="176">
        <v>2.2450999999999999</v>
      </c>
      <c r="P16870" s="176"/>
    </row>
    <row r="16871" spans="1:16" ht="42.4" customHeight="1">
      <c r="A16871" s="181" t="s">
        <v>472</v>
      </c>
      <c r="B16871" s="181"/>
      <c r="C16871" s="181"/>
      <c r="D16871" s="182" t="s">
        <v>470</v>
      </c>
      <c r="E16871" s="182"/>
      <c r="F16871" s="104">
        <v>11.47</v>
      </c>
      <c r="G16871" s="183">
        <v>0.39300000000000002</v>
      </c>
      <c r="H16871" s="183"/>
      <c r="I16871" s="176"/>
      <c r="J16871" s="176"/>
      <c r="K16871" s="176">
        <v>4.5076999999999998</v>
      </c>
      <c r="L16871" s="176"/>
      <c r="M16871" s="176"/>
      <c r="N16871" s="176"/>
      <c r="O16871" s="176">
        <v>4.5076999999999998</v>
      </c>
      <c r="P16871" s="176"/>
    </row>
    <row r="16872" spans="1:16" ht="32.65" customHeight="1">
      <c r="A16872" s="181" t="s">
        <v>267</v>
      </c>
      <c r="B16872" s="181"/>
      <c r="C16872" s="181"/>
      <c r="D16872" s="182" t="s">
        <v>268</v>
      </c>
      <c r="E16872" s="182"/>
      <c r="F16872" s="104">
        <v>9.08</v>
      </c>
      <c r="G16872" s="183">
        <v>0.154636</v>
      </c>
      <c r="H16872" s="183"/>
      <c r="I16872" s="176"/>
      <c r="J16872" s="176"/>
      <c r="K16872" s="176">
        <v>1.4040999999999999</v>
      </c>
      <c r="L16872" s="176"/>
      <c r="M16872" s="176"/>
      <c r="N16872" s="176"/>
      <c r="O16872" s="176">
        <v>1.4040999999999999</v>
      </c>
      <c r="P16872" s="176"/>
    </row>
    <row r="16873" spans="1:16" ht="22.7" customHeight="1">
      <c r="A16873" s="181" t="s">
        <v>279</v>
      </c>
      <c r="B16873" s="181"/>
      <c r="C16873" s="181"/>
      <c r="D16873" s="182" t="s">
        <v>262</v>
      </c>
      <c r="E16873" s="182"/>
      <c r="F16873" s="104">
        <v>19.940000000000001</v>
      </c>
      <c r="G16873" s="183">
        <v>1.3936E-2</v>
      </c>
      <c r="H16873" s="183"/>
      <c r="I16873" s="176"/>
      <c r="J16873" s="176"/>
      <c r="K16873" s="176">
        <v>0.27789999999999998</v>
      </c>
      <c r="L16873" s="176"/>
      <c r="M16873" s="176"/>
      <c r="N16873" s="176"/>
      <c r="O16873" s="176">
        <v>0.27789999999999998</v>
      </c>
      <c r="P16873" s="176"/>
    </row>
    <row r="16874" spans="1:16" ht="22.7" customHeight="1">
      <c r="A16874" s="181" t="s">
        <v>473</v>
      </c>
      <c r="B16874" s="181"/>
      <c r="C16874" s="181"/>
      <c r="D16874" s="182" t="s">
        <v>262</v>
      </c>
      <c r="E16874" s="182"/>
      <c r="F16874" s="104">
        <v>24.62</v>
      </c>
      <c r="G16874" s="183">
        <v>1.9E-2</v>
      </c>
      <c r="H16874" s="183"/>
      <c r="I16874" s="176"/>
      <c r="J16874" s="176"/>
      <c r="K16874" s="176">
        <v>0.46779999999999999</v>
      </c>
      <c r="L16874" s="176"/>
      <c r="M16874" s="176"/>
      <c r="N16874" s="176"/>
      <c r="O16874" s="176">
        <v>0.46779999999999999</v>
      </c>
      <c r="P16874" s="176"/>
    </row>
    <row r="16875" spans="1:16" ht="32.65" customHeight="1">
      <c r="A16875" s="181" t="s">
        <v>409</v>
      </c>
      <c r="B16875" s="181"/>
      <c r="C16875" s="181"/>
      <c r="D16875" s="182" t="s">
        <v>268</v>
      </c>
      <c r="E16875" s="182"/>
      <c r="F16875" s="104">
        <v>3.17</v>
      </c>
      <c r="G16875" s="183">
        <v>0.61887899999999996</v>
      </c>
      <c r="H16875" s="183"/>
      <c r="I16875" s="176"/>
      <c r="J16875" s="176"/>
      <c r="K16875" s="176">
        <v>1.9618</v>
      </c>
      <c r="L16875" s="176"/>
      <c r="M16875" s="176"/>
      <c r="N16875" s="176"/>
      <c r="O16875" s="176">
        <v>1.9618</v>
      </c>
      <c r="P16875" s="176"/>
    </row>
    <row r="16876" spans="1:16" ht="14.1" customHeight="1">
      <c r="A16876" s="177" t="s">
        <v>273</v>
      </c>
      <c r="B16876" s="177"/>
      <c r="C16876" s="177"/>
      <c r="D16876" s="177"/>
      <c r="E16876" s="177"/>
      <c r="F16876" s="177"/>
      <c r="G16876" s="177"/>
      <c r="H16876" s="177"/>
      <c r="I16876" s="177"/>
      <c r="J16876" s="177"/>
      <c r="K16876" s="177"/>
      <c r="L16876" s="177"/>
      <c r="M16876" s="177"/>
      <c r="N16876" s="177"/>
      <c r="O16876" s="178">
        <v>19.78</v>
      </c>
      <c r="P16876" s="178"/>
    </row>
    <row r="16877" spans="1:16" ht="14.1" customHeight="1">
      <c r="A16877" s="179" t="s">
        <v>247</v>
      </c>
      <c r="B16877" s="179"/>
      <c r="C16877" s="179"/>
      <c r="D16877" s="179"/>
      <c r="E16877" s="179"/>
      <c r="F16877" s="179"/>
      <c r="G16877" s="179"/>
      <c r="H16877" s="179"/>
      <c r="I16877" s="180">
        <v>17.79</v>
      </c>
      <c r="J16877" s="180"/>
      <c r="K16877" s="180">
        <v>19.78</v>
      </c>
      <c r="L16877" s="180"/>
      <c r="M16877" s="180"/>
      <c r="N16877" s="180"/>
      <c r="O16877" s="180">
        <v>37.57</v>
      </c>
      <c r="P16877" s="180"/>
    </row>
    <row r="16878" spans="1:16" ht="14.1" customHeight="1">
      <c r="A16878" s="172" t="s">
        <v>248</v>
      </c>
      <c r="B16878" s="172"/>
      <c r="C16878" s="172"/>
      <c r="D16878" s="172"/>
      <c r="E16878" s="172"/>
      <c r="F16878" s="172"/>
      <c r="G16878" s="172"/>
      <c r="H16878" s="172"/>
      <c r="I16878" s="173">
        <v>5.13</v>
      </c>
      <c r="J16878" s="173"/>
      <c r="K16878" s="173">
        <v>5.7</v>
      </c>
      <c r="L16878" s="173"/>
      <c r="M16878" s="173"/>
      <c r="N16878" s="173"/>
      <c r="O16878" s="173">
        <v>10.83</v>
      </c>
      <c r="P16878" s="173"/>
    </row>
    <row r="16879" spans="1:16" ht="14.1" customHeight="1">
      <c r="A16879" s="174" t="s">
        <v>249</v>
      </c>
      <c r="B16879" s="174"/>
      <c r="C16879" s="174"/>
      <c r="D16879" s="174"/>
      <c r="E16879" s="174"/>
      <c r="F16879" s="174"/>
      <c r="G16879" s="174"/>
      <c r="H16879" s="174"/>
      <c r="I16879" s="175">
        <v>22.92</v>
      </c>
      <c r="J16879" s="175"/>
      <c r="K16879" s="175">
        <v>25.48</v>
      </c>
      <c r="L16879" s="175"/>
      <c r="M16879" s="175"/>
      <c r="N16879" s="175"/>
      <c r="O16879" s="175">
        <v>48.4</v>
      </c>
      <c r="P16879" s="175"/>
    </row>
    <row r="16880" spans="1:16" ht="20.45" customHeight="1"/>
    <row r="16881" spans="1:16" ht="14.1" customHeight="1">
      <c r="A16881" s="170" t="s">
        <v>270</v>
      </c>
      <c r="B16881" s="170"/>
      <c r="C16881" s="170"/>
      <c r="D16881" s="170"/>
      <c r="E16881" s="170"/>
      <c r="F16881" s="170"/>
      <c r="G16881" s="170"/>
      <c r="H16881" s="170"/>
      <c r="I16881" s="170"/>
      <c r="J16881" s="170"/>
      <c r="K16881" s="170"/>
      <c r="L16881" s="170"/>
      <c r="M16881" s="170"/>
      <c r="N16881" s="170"/>
      <c r="O16881" s="170"/>
      <c r="P16881" s="170"/>
    </row>
    <row r="16882" spans="1:16" ht="14.1" customHeight="1">
      <c r="A16882" s="171" t="s">
        <v>271</v>
      </c>
      <c r="B16882" s="171"/>
      <c r="C16882" s="171"/>
      <c r="D16882" s="171"/>
      <c r="E16882" s="171"/>
      <c r="F16882" s="171"/>
      <c r="G16882" s="171"/>
      <c r="H16882" s="171"/>
      <c r="I16882" s="171"/>
      <c r="J16882" s="171"/>
      <c r="K16882" s="171"/>
      <c r="L16882" s="171"/>
      <c r="M16882" s="171"/>
      <c r="N16882" s="171"/>
      <c r="O16882" s="171"/>
      <c r="P16882" s="171"/>
    </row>
    <row r="16883" spans="1:16" ht="65.25" customHeight="1">
      <c r="A16883" s="198"/>
      <c r="B16883" s="198"/>
      <c r="C16883" s="198"/>
      <c r="D16883" s="198"/>
      <c r="E16883" s="198"/>
      <c r="F16883" s="198"/>
      <c r="G16883" s="198"/>
      <c r="H16883" s="198"/>
      <c r="I16883" s="198"/>
      <c r="J16883" s="198"/>
      <c r="K16883" s="198"/>
      <c r="L16883" s="198"/>
      <c r="M16883" s="198"/>
      <c r="N16883" s="198"/>
      <c r="O16883" s="198"/>
      <c r="P16883" s="198"/>
    </row>
    <row r="16884" spans="1:16" ht="5.65" customHeight="1"/>
    <row r="16885" spans="1:16" ht="19.7" customHeight="1">
      <c r="A16885" s="199" t="s">
        <v>218</v>
      </c>
      <c r="B16885" s="199"/>
      <c r="C16885" s="199"/>
      <c r="D16885" s="199"/>
      <c r="E16885" s="199"/>
      <c r="F16885" s="199"/>
      <c r="G16885" s="199"/>
      <c r="H16885" s="199"/>
      <c r="I16885" s="199"/>
      <c r="J16885" s="199"/>
      <c r="K16885" s="199"/>
      <c r="L16885" s="199"/>
      <c r="M16885" s="199"/>
      <c r="N16885" s="199"/>
      <c r="O16885" s="199"/>
      <c r="P16885" s="199"/>
    </row>
    <row r="16886" spans="1:16" ht="15.75" customHeight="1">
      <c r="A16886" s="105" t="s">
        <v>117</v>
      </c>
      <c r="B16886" s="196" t="s">
        <v>118</v>
      </c>
      <c r="C16886" s="196"/>
      <c r="D16886" s="196"/>
      <c r="E16886" s="196"/>
      <c r="F16886" s="196"/>
      <c r="G16886" s="196"/>
      <c r="H16886" s="196"/>
      <c r="I16886" s="196"/>
      <c r="J16886" s="196"/>
      <c r="K16886" s="196"/>
      <c r="L16886" s="193" t="s">
        <v>119</v>
      </c>
      <c r="M16886" s="193"/>
      <c r="N16886" s="200" t="s">
        <v>171</v>
      </c>
      <c r="O16886" s="200"/>
      <c r="P16886" s="200"/>
    </row>
    <row r="16887" spans="1:16" ht="12.6" customHeight="1">
      <c r="A16887" s="105" t="s">
        <v>120</v>
      </c>
      <c r="B16887" s="196" t="s">
        <v>121</v>
      </c>
      <c r="C16887" s="196"/>
      <c r="D16887" s="196"/>
      <c r="E16887" s="196"/>
      <c r="F16887" s="196"/>
      <c r="G16887" s="196"/>
      <c r="H16887" s="196"/>
      <c r="I16887" s="196"/>
      <c r="J16887" s="196"/>
      <c r="K16887" s="196"/>
      <c r="L16887" s="193" t="s">
        <v>219</v>
      </c>
      <c r="M16887" s="193"/>
      <c r="N16887" s="194" t="s">
        <v>3435</v>
      </c>
      <c r="O16887" s="194"/>
      <c r="P16887" s="194"/>
    </row>
    <row r="16888" spans="1:16" ht="14.45" customHeight="1">
      <c r="A16888" s="105" t="s">
        <v>220</v>
      </c>
      <c r="B16888" s="193" t="s">
        <v>170</v>
      </c>
      <c r="C16888" s="193"/>
      <c r="D16888" s="193"/>
      <c r="E16888" s="193"/>
      <c r="F16888" s="193"/>
      <c r="G16888" s="193"/>
      <c r="H16888" s="193"/>
      <c r="I16888" s="193"/>
      <c r="J16888" s="193"/>
      <c r="K16888" s="193"/>
      <c r="L16888" s="193" t="s">
        <v>122</v>
      </c>
      <c r="M16888" s="193"/>
      <c r="N16888" s="194"/>
      <c r="O16888" s="194"/>
      <c r="P16888" s="194"/>
    </row>
    <row r="16889" spans="1:16" ht="14.65" customHeight="1">
      <c r="A16889" s="105" t="s">
        <v>221</v>
      </c>
      <c r="B16889" s="193" t="s">
        <v>170</v>
      </c>
      <c r="C16889" s="193"/>
      <c r="D16889" s="193"/>
      <c r="E16889" s="193"/>
      <c r="F16889" s="193"/>
      <c r="G16889" s="193"/>
      <c r="H16889" s="193"/>
      <c r="I16889" s="193"/>
      <c r="J16889" s="193"/>
      <c r="K16889" s="193"/>
      <c r="L16889" s="193" t="s">
        <v>123</v>
      </c>
      <c r="M16889" s="193"/>
      <c r="N16889" s="194" t="s">
        <v>124</v>
      </c>
      <c r="O16889" s="194"/>
      <c r="P16889" s="194"/>
    </row>
    <row r="16890" spans="1:16" ht="26.45" customHeight="1">
      <c r="A16890" s="105" t="s">
        <v>222</v>
      </c>
      <c r="B16890" s="193" t="s">
        <v>170</v>
      </c>
      <c r="C16890" s="193"/>
      <c r="D16890" s="193"/>
      <c r="E16890" s="193"/>
      <c r="F16890" s="193"/>
      <c r="G16890" s="193"/>
      <c r="H16890" s="193"/>
      <c r="I16890" s="193"/>
      <c r="J16890" s="193"/>
      <c r="K16890" s="193"/>
      <c r="L16890" s="193" t="s">
        <v>125</v>
      </c>
      <c r="M16890" s="193"/>
      <c r="N16890" s="195" t="s">
        <v>3828</v>
      </c>
      <c r="O16890" s="195"/>
      <c r="P16890" s="195"/>
    </row>
    <row r="16891" spans="1:16" ht="13.35" customHeight="1">
      <c r="A16891" s="106" t="s">
        <v>126</v>
      </c>
      <c r="B16891" s="188"/>
      <c r="C16891" s="188"/>
      <c r="D16891" s="188"/>
      <c r="E16891" s="188"/>
      <c r="F16891" s="188"/>
      <c r="G16891" s="188"/>
      <c r="H16891" s="188"/>
      <c r="I16891" s="188"/>
      <c r="J16891" s="188"/>
      <c r="K16891" s="188"/>
      <c r="L16891" s="188" t="s">
        <v>127</v>
      </c>
      <c r="M16891" s="188"/>
      <c r="N16891" s="189" t="s">
        <v>173</v>
      </c>
      <c r="O16891" s="189"/>
      <c r="P16891" s="189"/>
    </row>
    <row r="16892" spans="1:16" ht="15.75" customHeight="1">
      <c r="A16892" s="190" t="s">
        <v>223</v>
      </c>
      <c r="B16892" s="190"/>
      <c r="C16892" s="191" t="s">
        <v>224</v>
      </c>
      <c r="D16892" s="191"/>
      <c r="E16892" s="192" t="s">
        <v>225</v>
      </c>
      <c r="F16892" s="192"/>
      <c r="G16892" s="192"/>
      <c r="H16892" s="191" t="s">
        <v>226</v>
      </c>
      <c r="I16892" s="191"/>
      <c r="J16892" s="192" t="s">
        <v>227</v>
      </c>
      <c r="K16892" s="192"/>
      <c r="L16892" s="192"/>
      <c r="M16892" s="192"/>
      <c r="N16892" s="192"/>
      <c r="O16892" s="192"/>
      <c r="P16892" s="103" t="s">
        <v>228</v>
      </c>
    </row>
    <row r="16893" spans="1:16" ht="17.100000000000001" customHeight="1">
      <c r="A16893" s="186" t="s">
        <v>229</v>
      </c>
      <c r="B16893" s="186"/>
      <c r="C16893" s="186"/>
      <c r="D16893" s="187" t="s">
        <v>230</v>
      </c>
      <c r="E16893" s="187"/>
      <c r="F16893" s="187" t="s">
        <v>231</v>
      </c>
      <c r="G16893" s="187" t="s">
        <v>232</v>
      </c>
      <c r="H16893" s="187"/>
      <c r="I16893" s="187" t="s">
        <v>233</v>
      </c>
      <c r="J16893" s="187"/>
      <c r="K16893" s="187"/>
      <c r="L16893" s="187"/>
      <c r="M16893" s="187"/>
      <c r="N16893" s="187"/>
      <c r="O16893" s="187"/>
      <c r="P16893" s="187"/>
    </row>
    <row r="16894" spans="1:16" ht="17.100000000000001" customHeight="1">
      <c r="A16894" s="186"/>
      <c r="B16894" s="186"/>
      <c r="C16894" s="186"/>
      <c r="D16894" s="187"/>
      <c r="E16894" s="187"/>
      <c r="F16894" s="187"/>
      <c r="G16894" s="187"/>
      <c r="H16894" s="187"/>
      <c r="I16894" s="187" t="s">
        <v>234</v>
      </c>
      <c r="J16894" s="187"/>
      <c r="K16894" s="187" t="s">
        <v>235</v>
      </c>
      <c r="L16894" s="187"/>
      <c r="M16894" s="187" t="s">
        <v>236</v>
      </c>
      <c r="N16894" s="187"/>
      <c r="O16894" s="187" t="s">
        <v>237</v>
      </c>
      <c r="P16894" s="187"/>
    </row>
    <row r="16895" spans="1:16" ht="22.7" customHeight="1">
      <c r="A16895" s="184" t="s">
        <v>1366</v>
      </c>
      <c r="B16895" s="184"/>
      <c r="C16895" s="184"/>
      <c r="D16895" s="184"/>
      <c r="E16895" s="184"/>
      <c r="F16895" s="184"/>
      <c r="G16895" s="184"/>
      <c r="H16895" s="184"/>
      <c r="I16895" s="184"/>
      <c r="J16895" s="184"/>
      <c r="K16895" s="184"/>
      <c r="L16895" s="184"/>
      <c r="M16895" s="184"/>
      <c r="N16895" s="184"/>
      <c r="O16895" s="185" t="s">
        <v>262</v>
      </c>
      <c r="P16895" s="185"/>
    </row>
    <row r="16896" spans="1:16" ht="14.1" customHeight="1">
      <c r="A16896" s="177" t="s">
        <v>240</v>
      </c>
      <c r="B16896" s="177"/>
      <c r="C16896" s="177"/>
      <c r="D16896" s="177"/>
      <c r="E16896" s="177"/>
      <c r="F16896" s="177"/>
      <c r="G16896" s="177"/>
      <c r="H16896" s="177"/>
      <c r="I16896" s="177"/>
      <c r="J16896" s="177"/>
      <c r="K16896" s="177"/>
      <c r="L16896" s="177"/>
      <c r="M16896" s="177"/>
      <c r="N16896" s="177"/>
      <c r="O16896" s="177"/>
      <c r="P16896" s="177"/>
    </row>
    <row r="16897" spans="1:16" ht="14.1" customHeight="1">
      <c r="A16897" s="181" t="s">
        <v>460</v>
      </c>
      <c r="B16897" s="181"/>
      <c r="C16897" s="181"/>
      <c r="D16897" s="182" t="s">
        <v>242</v>
      </c>
      <c r="E16897" s="182"/>
      <c r="F16897" s="104">
        <v>5.86</v>
      </c>
      <c r="G16897" s="183">
        <v>4.50997E-2</v>
      </c>
      <c r="H16897" s="183"/>
      <c r="I16897" s="176">
        <v>0.26429999999999998</v>
      </c>
      <c r="J16897" s="176"/>
      <c r="K16897" s="176"/>
      <c r="L16897" s="176"/>
      <c r="M16897" s="176"/>
      <c r="N16897" s="176"/>
      <c r="O16897" s="176">
        <v>0.26429999999999998</v>
      </c>
      <c r="P16897" s="176"/>
    </row>
    <row r="16898" spans="1:16" ht="14.1" customHeight="1">
      <c r="A16898" s="181" t="s">
        <v>452</v>
      </c>
      <c r="B16898" s="181"/>
      <c r="C16898" s="181"/>
      <c r="D16898" s="182" t="s">
        <v>242</v>
      </c>
      <c r="E16898" s="182"/>
      <c r="F16898" s="104">
        <v>7.8</v>
      </c>
      <c r="G16898" s="183">
        <v>0.28658470000000003</v>
      </c>
      <c r="H16898" s="183"/>
      <c r="I16898" s="176">
        <v>2.2353999999999998</v>
      </c>
      <c r="J16898" s="176"/>
      <c r="K16898" s="176"/>
      <c r="L16898" s="176"/>
      <c r="M16898" s="176"/>
      <c r="N16898" s="176"/>
      <c r="O16898" s="176">
        <v>2.2353999999999998</v>
      </c>
      <c r="P16898" s="176"/>
    </row>
    <row r="16899" spans="1:16" ht="14.1" customHeight="1">
      <c r="A16899" s="181" t="s">
        <v>244</v>
      </c>
      <c r="B16899" s="181"/>
      <c r="C16899" s="181"/>
      <c r="D16899" s="182"/>
      <c r="E16899" s="182"/>
      <c r="F16899" s="104">
        <v>2.5</v>
      </c>
      <c r="G16899" s="183">
        <v>0.86899999999999999</v>
      </c>
      <c r="H16899" s="183"/>
      <c r="I16899" s="176">
        <v>2.1722000000000001</v>
      </c>
      <c r="J16899" s="176"/>
      <c r="K16899" s="176"/>
      <c r="L16899" s="176"/>
      <c r="M16899" s="176"/>
      <c r="N16899" s="176"/>
      <c r="O16899" s="176">
        <v>2.1722000000000001</v>
      </c>
      <c r="P16899" s="176"/>
    </row>
    <row r="16900" spans="1:16" ht="14.1" customHeight="1">
      <c r="A16900" s="181" t="s">
        <v>245</v>
      </c>
      <c r="B16900" s="181"/>
      <c r="C16900" s="181"/>
      <c r="D16900" s="182"/>
      <c r="E16900" s="182"/>
      <c r="F16900" s="104"/>
      <c r="G16900" s="183"/>
      <c r="H16900" s="183"/>
      <c r="I16900" s="176">
        <v>2.1800000000000002</v>
      </c>
      <c r="J16900" s="176"/>
      <c r="K16900" s="176"/>
      <c r="L16900" s="176"/>
      <c r="M16900" s="176"/>
      <c r="N16900" s="176"/>
      <c r="O16900" s="176">
        <v>2.1800000000000002</v>
      </c>
      <c r="P16900" s="176"/>
    </row>
    <row r="16901" spans="1:16" ht="14.1" customHeight="1">
      <c r="A16901" s="177" t="s">
        <v>246</v>
      </c>
      <c r="B16901" s="177"/>
      <c r="C16901" s="177"/>
      <c r="D16901" s="177"/>
      <c r="E16901" s="177"/>
      <c r="F16901" s="177"/>
      <c r="G16901" s="177"/>
      <c r="H16901" s="177"/>
      <c r="I16901" s="177"/>
      <c r="J16901" s="177"/>
      <c r="K16901" s="177"/>
      <c r="L16901" s="177"/>
      <c r="M16901" s="177"/>
      <c r="N16901" s="177"/>
      <c r="O16901" s="178">
        <v>6.85</v>
      </c>
      <c r="P16901" s="178"/>
    </row>
    <row r="16902" spans="1:16" ht="14.1" customHeight="1">
      <c r="A16902" s="177" t="s">
        <v>258</v>
      </c>
      <c r="B16902" s="177"/>
      <c r="C16902" s="177"/>
      <c r="D16902" s="177"/>
      <c r="E16902" s="177"/>
      <c r="F16902" s="177"/>
      <c r="G16902" s="177"/>
      <c r="H16902" s="177"/>
      <c r="I16902" s="177"/>
      <c r="J16902" s="177"/>
      <c r="K16902" s="177"/>
      <c r="L16902" s="177"/>
      <c r="M16902" s="177"/>
      <c r="N16902" s="177"/>
      <c r="O16902" s="177"/>
      <c r="P16902" s="177"/>
    </row>
    <row r="16903" spans="1:16" ht="22.7" customHeight="1">
      <c r="A16903" s="181" t="s">
        <v>620</v>
      </c>
      <c r="B16903" s="181"/>
      <c r="C16903" s="181"/>
      <c r="D16903" s="182" t="s">
        <v>262</v>
      </c>
      <c r="E16903" s="182"/>
      <c r="F16903" s="104">
        <v>7.14</v>
      </c>
      <c r="G16903" s="183">
        <v>1.07</v>
      </c>
      <c r="H16903" s="183"/>
      <c r="I16903" s="176"/>
      <c r="J16903" s="176"/>
      <c r="K16903" s="176">
        <v>7.6398000000000001</v>
      </c>
      <c r="L16903" s="176"/>
      <c r="M16903" s="176"/>
      <c r="N16903" s="176"/>
      <c r="O16903" s="176">
        <v>7.6398000000000001</v>
      </c>
      <c r="P16903" s="176"/>
    </row>
    <row r="16904" spans="1:16" ht="32.65" customHeight="1">
      <c r="A16904" s="181" t="s">
        <v>445</v>
      </c>
      <c r="B16904" s="181"/>
      <c r="C16904" s="181"/>
      <c r="D16904" s="182" t="s">
        <v>262</v>
      </c>
      <c r="E16904" s="182"/>
      <c r="F16904" s="104">
        <v>21.11</v>
      </c>
      <c r="G16904" s="183">
        <v>2.5000000000000001E-2</v>
      </c>
      <c r="H16904" s="183"/>
      <c r="I16904" s="176"/>
      <c r="J16904" s="176"/>
      <c r="K16904" s="176">
        <v>0.52780000000000005</v>
      </c>
      <c r="L16904" s="176"/>
      <c r="M16904" s="176"/>
      <c r="N16904" s="176"/>
      <c r="O16904" s="176">
        <v>0.52780000000000005</v>
      </c>
      <c r="P16904" s="176"/>
    </row>
    <row r="16905" spans="1:16" ht="42.4" customHeight="1">
      <c r="A16905" s="181" t="s">
        <v>467</v>
      </c>
      <c r="B16905" s="181"/>
      <c r="C16905" s="181"/>
      <c r="D16905" s="182" t="s">
        <v>239</v>
      </c>
      <c r="E16905" s="182"/>
      <c r="F16905" s="104">
        <v>0.21</v>
      </c>
      <c r="G16905" s="183">
        <v>1.19</v>
      </c>
      <c r="H16905" s="183"/>
      <c r="I16905" s="176"/>
      <c r="J16905" s="176"/>
      <c r="K16905" s="176">
        <v>0.24990000000000001</v>
      </c>
      <c r="L16905" s="176"/>
      <c r="M16905" s="176"/>
      <c r="N16905" s="176"/>
      <c r="O16905" s="176">
        <v>0.24990000000000001</v>
      </c>
      <c r="P16905" s="176"/>
    </row>
    <row r="16906" spans="1:16" ht="14.1" customHeight="1">
      <c r="A16906" s="177" t="s">
        <v>273</v>
      </c>
      <c r="B16906" s="177"/>
      <c r="C16906" s="177"/>
      <c r="D16906" s="177"/>
      <c r="E16906" s="177"/>
      <c r="F16906" s="177"/>
      <c r="G16906" s="177"/>
      <c r="H16906" s="177"/>
      <c r="I16906" s="177"/>
      <c r="J16906" s="177"/>
      <c r="K16906" s="177"/>
      <c r="L16906" s="177"/>
      <c r="M16906" s="177"/>
      <c r="N16906" s="177"/>
      <c r="O16906" s="178">
        <v>8.42</v>
      </c>
      <c r="P16906" s="178"/>
    </row>
    <row r="16907" spans="1:16" ht="14.1" customHeight="1">
      <c r="A16907" s="179" t="s">
        <v>247</v>
      </c>
      <c r="B16907" s="179"/>
      <c r="C16907" s="179"/>
      <c r="D16907" s="179"/>
      <c r="E16907" s="179"/>
      <c r="F16907" s="179"/>
      <c r="G16907" s="179"/>
      <c r="H16907" s="179"/>
      <c r="I16907" s="180">
        <v>6.85</v>
      </c>
      <c r="J16907" s="180"/>
      <c r="K16907" s="180">
        <v>8.42</v>
      </c>
      <c r="L16907" s="180"/>
      <c r="M16907" s="180"/>
      <c r="N16907" s="180"/>
      <c r="O16907" s="180">
        <v>15.27</v>
      </c>
      <c r="P16907" s="180"/>
    </row>
    <row r="16908" spans="1:16" ht="14.1" customHeight="1">
      <c r="A16908" s="172" t="s">
        <v>248</v>
      </c>
      <c r="B16908" s="172"/>
      <c r="C16908" s="172"/>
      <c r="D16908" s="172"/>
      <c r="E16908" s="172"/>
      <c r="F16908" s="172"/>
      <c r="G16908" s="172"/>
      <c r="H16908" s="172"/>
      <c r="I16908" s="173">
        <v>1.97</v>
      </c>
      <c r="J16908" s="173"/>
      <c r="K16908" s="173">
        <v>2.4300000000000002</v>
      </c>
      <c r="L16908" s="173"/>
      <c r="M16908" s="173"/>
      <c r="N16908" s="173"/>
      <c r="O16908" s="173">
        <v>4.4000000000000004</v>
      </c>
      <c r="P16908" s="173"/>
    </row>
    <row r="16909" spans="1:16" ht="14.1" customHeight="1">
      <c r="A16909" s="174" t="s">
        <v>249</v>
      </c>
      <c r="B16909" s="174"/>
      <c r="C16909" s="174"/>
      <c r="D16909" s="174"/>
      <c r="E16909" s="174"/>
      <c r="F16909" s="174"/>
      <c r="G16909" s="174"/>
      <c r="H16909" s="174"/>
      <c r="I16909" s="175">
        <v>8.82</v>
      </c>
      <c r="J16909" s="175"/>
      <c r="K16909" s="175">
        <v>10.85</v>
      </c>
      <c r="L16909" s="175"/>
      <c r="M16909" s="175"/>
      <c r="N16909" s="175"/>
      <c r="O16909" s="175">
        <v>19.670000000000002</v>
      </c>
      <c r="P16909" s="175"/>
    </row>
    <row r="16910" spans="1:16" ht="22.7" customHeight="1">
      <c r="A16910" s="184" t="s">
        <v>1367</v>
      </c>
      <c r="B16910" s="184"/>
      <c r="C16910" s="184"/>
      <c r="D16910" s="184"/>
      <c r="E16910" s="184"/>
      <c r="F16910" s="184"/>
      <c r="G16910" s="184"/>
      <c r="H16910" s="184"/>
      <c r="I16910" s="184"/>
      <c r="J16910" s="184"/>
      <c r="K16910" s="184"/>
      <c r="L16910" s="184"/>
      <c r="M16910" s="184"/>
      <c r="N16910" s="184"/>
      <c r="O16910" s="185" t="s">
        <v>262</v>
      </c>
      <c r="P16910" s="185"/>
    </row>
    <row r="16911" spans="1:16" ht="14.1" customHeight="1">
      <c r="A16911" s="177" t="s">
        <v>240</v>
      </c>
      <c r="B16911" s="177"/>
      <c r="C16911" s="177"/>
      <c r="D16911" s="177"/>
      <c r="E16911" s="177"/>
      <c r="F16911" s="177"/>
      <c r="G16911" s="177"/>
      <c r="H16911" s="177"/>
      <c r="I16911" s="177"/>
      <c r="J16911" s="177"/>
      <c r="K16911" s="177"/>
      <c r="L16911" s="177"/>
      <c r="M16911" s="177"/>
      <c r="N16911" s="177"/>
      <c r="O16911" s="177"/>
      <c r="P16911" s="177"/>
    </row>
    <row r="16912" spans="1:16" ht="14.1" customHeight="1">
      <c r="A16912" s="181" t="s">
        <v>460</v>
      </c>
      <c r="B16912" s="181"/>
      <c r="C16912" s="181"/>
      <c r="D16912" s="182" t="s">
        <v>242</v>
      </c>
      <c r="E16912" s="182"/>
      <c r="F16912" s="104">
        <v>5.86</v>
      </c>
      <c r="G16912" s="183">
        <v>0.15255850000000001</v>
      </c>
      <c r="H16912" s="183"/>
      <c r="I16912" s="176">
        <v>0.89400000000000002</v>
      </c>
      <c r="J16912" s="176"/>
      <c r="K16912" s="176"/>
      <c r="L16912" s="176"/>
      <c r="M16912" s="176"/>
      <c r="N16912" s="176"/>
      <c r="O16912" s="176">
        <v>0.89400000000000002</v>
      </c>
      <c r="P16912" s="176"/>
    </row>
    <row r="16913" spans="1:16" ht="14.1" customHeight="1">
      <c r="A16913" s="181" t="s">
        <v>452</v>
      </c>
      <c r="B16913" s="181"/>
      <c r="C16913" s="181"/>
      <c r="D16913" s="182" t="s">
        <v>242</v>
      </c>
      <c r="E16913" s="182"/>
      <c r="F16913" s="104">
        <v>7.8</v>
      </c>
      <c r="G16913" s="183">
        <v>0.1197743</v>
      </c>
      <c r="H16913" s="183"/>
      <c r="I16913" s="176">
        <v>0.93420000000000003</v>
      </c>
      <c r="J16913" s="176"/>
      <c r="K16913" s="176"/>
      <c r="L16913" s="176"/>
      <c r="M16913" s="176"/>
      <c r="N16913" s="176"/>
      <c r="O16913" s="176">
        <v>0.93420000000000003</v>
      </c>
      <c r="P16913" s="176"/>
    </row>
    <row r="16914" spans="1:16" ht="14.1" customHeight="1">
      <c r="A16914" s="181" t="s">
        <v>244</v>
      </c>
      <c r="B16914" s="181"/>
      <c r="C16914" s="181"/>
      <c r="D16914" s="182"/>
      <c r="E16914" s="182"/>
      <c r="F16914" s="104">
        <v>1.83</v>
      </c>
      <c r="G16914" s="183">
        <v>0.86899999999999999</v>
      </c>
      <c r="H16914" s="183"/>
      <c r="I16914" s="176">
        <v>1.5887</v>
      </c>
      <c r="J16914" s="176"/>
      <c r="K16914" s="176"/>
      <c r="L16914" s="176"/>
      <c r="M16914" s="176"/>
      <c r="N16914" s="176"/>
      <c r="O16914" s="176">
        <v>1.5887</v>
      </c>
      <c r="P16914" s="176"/>
    </row>
    <row r="16915" spans="1:16" ht="14.1" customHeight="1">
      <c r="A16915" s="181" t="s">
        <v>245</v>
      </c>
      <c r="B16915" s="181"/>
      <c r="C16915" s="181"/>
      <c r="D16915" s="182"/>
      <c r="E16915" s="182"/>
      <c r="F16915" s="104"/>
      <c r="G16915" s="183"/>
      <c r="H16915" s="183"/>
      <c r="I16915" s="176">
        <v>1.78</v>
      </c>
      <c r="J16915" s="176"/>
      <c r="K16915" s="176"/>
      <c r="L16915" s="176"/>
      <c r="M16915" s="176"/>
      <c r="N16915" s="176"/>
      <c r="O16915" s="176">
        <v>1.78</v>
      </c>
      <c r="P16915" s="176"/>
    </row>
    <row r="16916" spans="1:16" ht="14.1" customHeight="1">
      <c r="A16916" s="177" t="s">
        <v>246</v>
      </c>
      <c r="B16916" s="177"/>
      <c r="C16916" s="177"/>
      <c r="D16916" s="177"/>
      <c r="E16916" s="177"/>
      <c r="F16916" s="177"/>
      <c r="G16916" s="177"/>
      <c r="H16916" s="177"/>
      <c r="I16916" s="177"/>
      <c r="J16916" s="177"/>
      <c r="K16916" s="177"/>
      <c r="L16916" s="177"/>
      <c r="M16916" s="177"/>
      <c r="N16916" s="177"/>
      <c r="O16916" s="178">
        <v>5.2</v>
      </c>
      <c r="P16916" s="178"/>
    </row>
    <row r="16917" spans="1:16" ht="14.1" customHeight="1">
      <c r="A16917" s="177" t="s">
        <v>258</v>
      </c>
      <c r="B16917" s="177"/>
      <c r="C16917" s="177"/>
      <c r="D16917" s="177"/>
      <c r="E16917" s="177"/>
      <c r="F16917" s="177"/>
      <c r="G16917" s="177"/>
      <c r="H16917" s="177"/>
      <c r="I16917" s="177"/>
      <c r="J16917" s="177"/>
      <c r="K16917" s="177"/>
      <c r="L16917" s="177"/>
      <c r="M16917" s="177"/>
      <c r="N16917" s="177"/>
      <c r="O16917" s="177"/>
      <c r="P16917" s="177"/>
    </row>
    <row r="16918" spans="1:16" ht="14.1" customHeight="1">
      <c r="A16918" s="181" t="s">
        <v>444</v>
      </c>
      <c r="B16918" s="181"/>
      <c r="C16918" s="181"/>
      <c r="D16918" s="182" t="s">
        <v>262</v>
      </c>
      <c r="E16918" s="182"/>
      <c r="F16918" s="104">
        <v>6.35</v>
      </c>
      <c r="G16918" s="183">
        <v>1.1100000000000001</v>
      </c>
      <c r="H16918" s="183"/>
      <c r="I16918" s="176"/>
      <c r="J16918" s="176"/>
      <c r="K16918" s="176">
        <v>7.0484999999999998</v>
      </c>
      <c r="L16918" s="176"/>
      <c r="M16918" s="176"/>
      <c r="N16918" s="176"/>
      <c r="O16918" s="176">
        <v>7.0484999999999998</v>
      </c>
      <c r="P16918" s="176"/>
    </row>
    <row r="16919" spans="1:16" ht="32.65" customHeight="1">
      <c r="A16919" s="181" t="s">
        <v>445</v>
      </c>
      <c r="B16919" s="181"/>
      <c r="C16919" s="181"/>
      <c r="D16919" s="182" t="s">
        <v>262</v>
      </c>
      <c r="E16919" s="182"/>
      <c r="F16919" s="104">
        <v>21.11</v>
      </c>
      <c r="G16919" s="183">
        <v>2.5000000000000001E-2</v>
      </c>
      <c r="H16919" s="183"/>
      <c r="I16919" s="176"/>
      <c r="J16919" s="176"/>
      <c r="K16919" s="176">
        <v>0.52780000000000005</v>
      </c>
      <c r="L16919" s="176"/>
      <c r="M16919" s="176"/>
      <c r="N16919" s="176"/>
      <c r="O16919" s="176">
        <v>0.52780000000000005</v>
      </c>
      <c r="P16919" s="176"/>
    </row>
    <row r="16920" spans="1:16" ht="42.4" customHeight="1">
      <c r="A16920" s="181" t="s">
        <v>467</v>
      </c>
      <c r="B16920" s="181"/>
      <c r="C16920" s="181"/>
      <c r="D16920" s="182" t="s">
        <v>239</v>
      </c>
      <c r="E16920" s="182"/>
      <c r="F16920" s="104">
        <v>0.21</v>
      </c>
      <c r="G16920" s="183">
        <v>0.54300000000000004</v>
      </c>
      <c r="H16920" s="183"/>
      <c r="I16920" s="176"/>
      <c r="J16920" s="176"/>
      <c r="K16920" s="176">
        <v>0.114</v>
      </c>
      <c r="L16920" s="176"/>
      <c r="M16920" s="176"/>
      <c r="N16920" s="176"/>
      <c r="O16920" s="176">
        <v>0.114</v>
      </c>
      <c r="P16920" s="176"/>
    </row>
    <row r="16921" spans="1:16" ht="14.1" customHeight="1">
      <c r="A16921" s="177" t="s">
        <v>273</v>
      </c>
      <c r="B16921" s="177"/>
      <c r="C16921" s="177"/>
      <c r="D16921" s="177"/>
      <c r="E16921" s="177"/>
      <c r="F16921" s="177"/>
      <c r="G16921" s="177"/>
      <c r="H16921" s="177"/>
      <c r="I16921" s="177"/>
      <c r="J16921" s="177"/>
      <c r="K16921" s="177"/>
      <c r="L16921" s="177"/>
      <c r="M16921" s="177"/>
      <c r="N16921" s="177"/>
      <c r="O16921" s="178">
        <v>7.69</v>
      </c>
      <c r="P16921" s="178"/>
    </row>
    <row r="16922" spans="1:16" ht="14.1" customHeight="1">
      <c r="A16922" s="179" t="s">
        <v>247</v>
      </c>
      <c r="B16922" s="179"/>
      <c r="C16922" s="179"/>
      <c r="D16922" s="179"/>
      <c r="E16922" s="179"/>
      <c r="F16922" s="179"/>
      <c r="G16922" s="179"/>
      <c r="H16922" s="179"/>
      <c r="I16922" s="180">
        <v>5.2</v>
      </c>
      <c r="J16922" s="180"/>
      <c r="K16922" s="180">
        <v>7.69</v>
      </c>
      <c r="L16922" s="180"/>
      <c r="M16922" s="180"/>
      <c r="N16922" s="180"/>
      <c r="O16922" s="180">
        <v>12.89</v>
      </c>
      <c r="P16922" s="180"/>
    </row>
    <row r="16923" spans="1:16" ht="3.6" customHeight="1"/>
    <row r="16924" spans="1:16" ht="14.1" customHeight="1">
      <c r="A16924" s="170" t="s">
        <v>270</v>
      </c>
      <c r="B16924" s="170"/>
      <c r="C16924" s="170"/>
      <c r="D16924" s="170"/>
      <c r="E16924" s="170"/>
      <c r="F16924" s="170"/>
      <c r="G16924" s="170"/>
      <c r="H16924" s="170"/>
      <c r="I16924" s="170"/>
      <c r="J16924" s="170"/>
      <c r="K16924" s="170"/>
      <c r="L16924" s="170"/>
      <c r="M16924" s="170"/>
      <c r="N16924" s="170"/>
      <c r="O16924" s="170"/>
      <c r="P16924" s="170"/>
    </row>
    <row r="16925" spans="1:16" ht="14.1" customHeight="1">
      <c r="A16925" s="171" t="s">
        <v>271</v>
      </c>
      <c r="B16925" s="171"/>
      <c r="C16925" s="171"/>
      <c r="D16925" s="171"/>
      <c r="E16925" s="171"/>
      <c r="F16925" s="171"/>
      <c r="G16925" s="171"/>
      <c r="H16925" s="171"/>
      <c r="I16925" s="171"/>
      <c r="J16925" s="171"/>
      <c r="K16925" s="171"/>
      <c r="L16925" s="171"/>
      <c r="M16925" s="171"/>
      <c r="N16925" s="171"/>
      <c r="O16925" s="171"/>
      <c r="P16925" s="171"/>
    </row>
    <row r="16926" spans="1:16" ht="65.25" customHeight="1">
      <c r="A16926" s="198"/>
      <c r="B16926" s="198"/>
      <c r="C16926" s="198"/>
      <c r="D16926" s="198"/>
      <c r="E16926" s="198"/>
      <c r="F16926" s="198"/>
      <c r="G16926" s="198"/>
      <c r="H16926" s="198"/>
      <c r="I16926" s="198"/>
      <c r="J16926" s="198"/>
      <c r="K16926" s="198"/>
      <c r="L16926" s="198"/>
      <c r="M16926" s="198"/>
      <c r="N16926" s="198"/>
      <c r="O16926" s="198"/>
      <c r="P16926" s="198"/>
    </row>
    <row r="16927" spans="1:16" ht="5.65" customHeight="1"/>
    <row r="16928" spans="1:16" ht="19.7" customHeight="1">
      <c r="A16928" s="199" t="s">
        <v>218</v>
      </c>
      <c r="B16928" s="199"/>
      <c r="C16928" s="199"/>
      <c r="D16928" s="199"/>
      <c r="E16928" s="199"/>
      <c r="F16928" s="199"/>
      <c r="G16928" s="199"/>
      <c r="H16928" s="199"/>
      <c r="I16928" s="199"/>
      <c r="J16928" s="199"/>
      <c r="K16928" s="199"/>
      <c r="L16928" s="199"/>
      <c r="M16928" s="199"/>
      <c r="N16928" s="199"/>
      <c r="O16928" s="199"/>
      <c r="P16928" s="199"/>
    </row>
    <row r="16929" spans="1:16" ht="15.75" customHeight="1">
      <c r="A16929" s="105" t="s">
        <v>117</v>
      </c>
      <c r="B16929" s="196" t="s">
        <v>118</v>
      </c>
      <c r="C16929" s="196"/>
      <c r="D16929" s="196"/>
      <c r="E16929" s="196"/>
      <c r="F16929" s="196"/>
      <c r="G16929" s="196"/>
      <c r="H16929" s="196"/>
      <c r="I16929" s="196"/>
      <c r="J16929" s="196"/>
      <c r="K16929" s="196"/>
      <c r="L16929" s="193" t="s">
        <v>119</v>
      </c>
      <c r="M16929" s="193"/>
      <c r="N16929" s="200" t="s">
        <v>171</v>
      </c>
      <c r="O16929" s="200"/>
      <c r="P16929" s="200"/>
    </row>
    <row r="16930" spans="1:16" ht="12.6" customHeight="1">
      <c r="A16930" s="105" t="s">
        <v>120</v>
      </c>
      <c r="B16930" s="196" t="s">
        <v>121</v>
      </c>
      <c r="C16930" s="196"/>
      <c r="D16930" s="196"/>
      <c r="E16930" s="196"/>
      <c r="F16930" s="196"/>
      <c r="G16930" s="196"/>
      <c r="H16930" s="196"/>
      <c r="I16930" s="196"/>
      <c r="J16930" s="196"/>
      <c r="K16930" s="196"/>
      <c r="L16930" s="193" t="s">
        <v>219</v>
      </c>
      <c r="M16930" s="193"/>
      <c r="N16930" s="194" t="s">
        <v>3435</v>
      </c>
      <c r="O16930" s="194"/>
      <c r="P16930" s="194"/>
    </row>
    <row r="16931" spans="1:16" ht="14.45" customHeight="1">
      <c r="A16931" s="105" t="s">
        <v>220</v>
      </c>
      <c r="B16931" s="193" t="s">
        <v>170</v>
      </c>
      <c r="C16931" s="193"/>
      <c r="D16931" s="193"/>
      <c r="E16931" s="193"/>
      <c r="F16931" s="193"/>
      <c r="G16931" s="193"/>
      <c r="H16931" s="193"/>
      <c r="I16931" s="193"/>
      <c r="J16931" s="193"/>
      <c r="K16931" s="193"/>
      <c r="L16931" s="193" t="s">
        <v>122</v>
      </c>
      <c r="M16931" s="193"/>
      <c r="N16931" s="194"/>
      <c r="O16931" s="194"/>
      <c r="P16931" s="194"/>
    </row>
    <row r="16932" spans="1:16" ht="14.65" customHeight="1">
      <c r="A16932" s="105" t="s">
        <v>221</v>
      </c>
      <c r="B16932" s="193" t="s">
        <v>170</v>
      </c>
      <c r="C16932" s="193"/>
      <c r="D16932" s="193"/>
      <c r="E16932" s="193"/>
      <c r="F16932" s="193"/>
      <c r="G16932" s="193"/>
      <c r="H16932" s="193"/>
      <c r="I16932" s="193"/>
      <c r="J16932" s="193"/>
      <c r="K16932" s="193"/>
      <c r="L16932" s="193" t="s">
        <v>123</v>
      </c>
      <c r="M16932" s="193"/>
      <c r="N16932" s="194" t="s">
        <v>124</v>
      </c>
      <c r="O16932" s="194"/>
      <c r="P16932" s="194"/>
    </row>
    <row r="16933" spans="1:16" ht="26.45" customHeight="1">
      <c r="A16933" s="105" t="s">
        <v>222</v>
      </c>
      <c r="B16933" s="193" t="s">
        <v>170</v>
      </c>
      <c r="C16933" s="193"/>
      <c r="D16933" s="193"/>
      <c r="E16933" s="193"/>
      <c r="F16933" s="193"/>
      <c r="G16933" s="193"/>
      <c r="H16933" s="193"/>
      <c r="I16933" s="193"/>
      <c r="J16933" s="193"/>
      <c r="K16933" s="193"/>
      <c r="L16933" s="193" t="s">
        <v>125</v>
      </c>
      <c r="M16933" s="193"/>
      <c r="N16933" s="195" t="s">
        <v>3829</v>
      </c>
      <c r="O16933" s="195"/>
      <c r="P16933" s="195"/>
    </row>
    <row r="16934" spans="1:16" ht="13.35" customHeight="1">
      <c r="A16934" s="106" t="s">
        <v>126</v>
      </c>
      <c r="B16934" s="188"/>
      <c r="C16934" s="188"/>
      <c r="D16934" s="188"/>
      <c r="E16934" s="188"/>
      <c r="F16934" s="188"/>
      <c r="G16934" s="188"/>
      <c r="H16934" s="188"/>
      <c r="I16934" s="188"/>
      <c r="J16934" s="188"/>
      <c r="K16934" s="188"/>
      <c r="L16934" s="188" t="s">
        <v>127</v>
      </c>
      <c r="M16934" s="188"/>
      <c r="N16934" s="189" t="s">
        <v>173</v>
      </c>
      <c r="O16934" s="189"/>
      <c r="P16934" s="189"/>
    </row>
    <row r="16935" spans="1:16" ht="15.75" customHeight="1">
      <c r="A16935" s="190" t="s">
        <v>223</v>
      </c>
      <c r="B16935" s="190"/>
      <c r="C16935" s="191" t="s">
        <v>224</v>
      </c>
      <c r="D16935" s="191"/>
      <c r="E16935" s="192" t="s">
        <v>225</v>
      </c>
      <c r="F16935" s="192"/>
      <c r="G16935" s="192"/>
      <c r="H16935" s="191" t="s">
        <v>226</v>
      </c>
      <c r="I16935" s="191"/>
      <c r="J16935" s="192" t="s">
        <v>227</v>
      </c>
      <c r="K16935" s="192"/>
      <c r="L16935" s="192"/>
      <c r="M16935" s="192"/>
      <c r="N16935" s="192"/>
      <c r="O16935" s="192"/>
      <c r="P16935" s="103" t="s">
        <v>228</v>
      </c>
    </row>
    <row r="16936" spans="1:16" ht="17.100000000000001" customHeight="1">
      <c r="A16936" s="186" t="s">
        <v>229</v>
      </c>
      <c r="B16936" s="186"/>
      <c r="C16936" s="186"/>
      <c r="D16936" s="187" t="s">
        <v>230</v>
      </c>
      <c r="E16936" s="187"/>
      <c r="F16936" s="187" t="s">
        <v>231</v>
      </c>
      <c r="G16936" s="187" t="s">
        <v>232</v>
      </c>
      <c r="H16936" s="187"/>
      <c r="I16936" s="187" t="s">
        <v>233</v>
      </c>
      <c r="J16936" s="187"/>
      <c r="K16936" s="187"/>
      <c r="L16936" s="187"/>
      <c r="M16936" s="187"/>
      <c r="N16936" s="187"/>
      <c r="O16936" s="187"/>
      <c r="P16936" s="187"/>
    </row>
    <row r="16937" spans="1:16" ht="17.100000000000001" customHeight="1">
      <c r="A16937" s="186"/>
      <c r="B16937" s="186"/>
      <c r="C16937" s="186"/>
      <c r="D16937" s="187"/>
      <c r="E16937" s="187"/>
      <c r="F16937" s="187"/>
      <c r="G16937" s="187"/>
      <c r="H16937" s="187"/>
      <c r="I16937" s="187" t="s">
        <v>234</v>
      </c>
      <c r="J16937" s="187"/>
      <c r="K16937" s="187" t="s">
        <v>235</v>
      </c>
      <c r="L16937" s="187"/>
      <c r="M16937" s="187" t="s">
        <v>236</v>
      </c>
      <c r="N16937" s="187"/>
      <c r="O16937" s="187" t="s">
        <v>237</v>
      </c>
      <c r="P16937" s="187"/>
    </row>
    <row r="16938" spans="1:16" ht="14.1" customHeight="1">
      <c r="A16938" s="172" t="s">
        <v>248</v>
      </c>
      <c r="B16938" s="172"/>
      <c r="C16938" s="172"/>
      <c r="D16938" s="172"/>
      <c r="E16938" s="172"/>
      <c r="F16938" s="172"/>
      <c r="G16938" s="172"/>
      <c r="H16938" s="172"/>
      <c r="I16938" s="173">
        <v>1.5</v>
      </c>
      <c r="J16938" s="173"/>
      <c r="K16938" s="173">
        <v>2.21</v>
      </c>
      <c r="L16938" s="173"/>
      <c r="M16938" s="173"/>
      <c r="N16938" s="173"/>
      <c r="O16938" s="173">
        <v>3.71</v>
      </c>
      <c r="P16938" s="173"/>
    </row>
    <row r="16939" spans="1:16" ht="14.1" customHeight="1">
      <c r="A16939" s="174" t="s">
        <v>249</v>
      </c>
      <c r="B16939" s="174"/>
      <c r="C16939" s="174"/>
      <c r="D16939" s="174"/>
      <c r="E16939" s="174"/>
      <c r="F16939" s="174"/>
      <c r="G16939" s="174"/>
      <c r="H16939" s="174"/>
      <c r="I16939" s="175">
        <v>6.7</v>
      </c>
      <c r="J16939" s="175"/>
      <c r="K16939" s="175">
        <v>9.9</v>
      </c>
      <c r="L16939" s="175"/>
      <c r="M16939" s="175"/>
      <c r="N16939" s="175"/>
      <c r="O16939" s="175">
        <v>16.600000000000001</v>
      </c>
      <c r="P16939" s="175"/>
    </row>
    <row r="16940" spans="1:16" ht="22.7" customHeight="1">
      <c r="A16940" s="184" t="s">
        <v>1368</v>
      </c>
      <c r="B16940" s="184"/>
      <c r="C16940" s="184"/>
      <c r="D16940" s="184"/>
      <c r="E16940" s="184"/>
      <c r="F16940" s="184"/>
      <c r="G16940" s="184"/>
      <c r="H16940" s="184"/>
      <c r="I16940" s="184"/>
      <c r="J16940" s="184"/>
      <c r="K16940" s="184"/>
      <c r="L16940" s="184"/>
      <c r="M16940" s="184"/>
      <c r="N16940" s="184"/>
      <c r="O16940" s="185" t="s">
        <v>260</v>
      </c>
      <c r="P16940" s="185"/>
    </row>
    <row r="16941" spans="1:16" ht="14.1" customHeight="1">
      <c r="A16941" s="177" t="s">
        <v>252</v>
      </c>
      <c r="B16941" s="177"/>
      <c r="C16941" s="177"/>
      <c r="D16941" s="177"/>
      <c r="E16941" s="177"/>
      <c r="F16941" s="177"/>
      <c r="G16941" s="177"/>
      <c r="H16941" s="177"/>
      <c r="I16941" s="177"/>
      <c r="J16941" s="177"/>
      <c r="K16941" s="177"/>
      <c r="L16941" s="177"/>
      <c r="M16941" s="177"/>
      <c r="N16941" s="177"/>
      <c r="O16941" s="177"/>
      <c r="P16941" s="177"/>
    </row>
    <row r="16942" spans="1:16" ht="42.4" customHeight="1">
      <c r="A16942" s="181" t="s">
        <v>284</v>
      </c>
      <c r="B16942" s="181"/>
      <c r="C16942" s="181"/>
      <c r="D16942" s="182" t="s">
        <v>239</v>
      </c>
      <c r="E16942" s="182"/>
      <c r="F16942" s="104">
        <v>20613.439999999999</v>
      </c>
      <c r="G16942" s="183">
        <v>1.3449999999999999E-4</v>
      </c>
      <c r="H16942" s="183"/>
      <c r="I16942" s="176"/>
      <c r="J16942" s="176"/>
      <c r="K16942" s="176"/>
      <c r="L16942" s="176"/>
      <c r="M16942" s="176">
        <v>2.7734000000000001</v>
      </c>
      <c r="N16942" s="176"/>
      <c r="O16942" s="176">
        <v>2.7734000000000001</v>
      </c>
      <c r="P16942" s="176"/>
    </row>
    <row r="16943" spans="1:16" ht="14.25" customHeight="1">
      <c r="A16943" s="177" t="s">
        <v>254</v>
      </c>
      <c r="B16943" s="177"/>
      <c r="C16943" s="177"/>
      <c r="D16943" s="177"/>
      <c r="E16943" s="177"/>
      <c r="F16943" s="177"/>
      <c r="G16943" s="177"/>
      <c r="H16943" s="177"/>
      <c r="I16943" s="177"/>
      <c r="J16943" s="177"/>
      <c r="K16943" s="177"/>
      <c r="L16943" s="177"/>
      <c r="M16943" s="177"/>
      <c r="N16943" s="177"/>
      <c r="O16943" s="178">
        <v>2.77</v>
      </c>
      <c r="P16943" s="178"/>
    </row>
    <row r="16944" spans="1:16" ht="14.1" customHeight="1">
      <c r="A16944" s="177" t="s">
        <v>240</v>
      </c>
      <c r="B16944" s="177"/>
      <c r="C16944" s="177"/>
      <c r="D16944" s="177"/>
      <c r="E16944" s="177"/>
      <c r="F16944" s="177"/>
      <c r="G16944" s="177"/>
      <c r="H16944" s="177"/>
      <c r="I16944" s="177"/>
      <c r="J16944" s="177"/>
      <c r="K16944" s="177"/>
      <c r="L16944" s="177"/>
      <c r="M16944" s="177"/>
      <c r="N16944" s="177"/>
      <c r="O16944" s="177"/>
      <c r="P16944" s="177"/>
    </row>
    <row r="16945" spans="1:16" ht="22.7" customHeight="1">
      <c r="A16945" s="181" t="s">
        <v>256</v>
      </c>
      <c r="B16945" s="181"/>
      <c r="C16945" s="181"/>
      <c r="D16945" s="182" t="s">
        <v>242</v>
      </c>
      <c r="E16945" s="182"/>
      <c r="F16945" s="104">
        <v>7.8</v>
      </c>
      <c r="G16945" s="183">
        <v>1.2348954999999999</v>
      </c>
      <c r="H16945" s="183"/>
      <c r="I16945" s="176">
        <v>9.6321999999999992</v>
      </c>
      <c r="J16945" s="176"/>
      <c r="K16945" s="176"/>
      <c r="L16945" s="176"/>
      <c r="M16945" s="176"/>
      <c r="N16945" s="176"/>
      <c r="O16945" s="176">
        <v>9.6321999999999992</v>
      </c>
      <c r="P16945" s="176"/>
    </row>
    <row r="16946" spans="1:16" ht="14.1" customHeight="1">
      <c r="A16946" s="181" t="s">
        <v>257</v>
      </c>
      <c r="B16946" s="181"/>
      <c r="C16946" s="181"/>
      <c r="D16946" s="182" t="s">
        <v>242</v>
      </c>
      <c r="E16946" s="182"/>
      <c r="F16946" s="104">
        <v>5.65</v>
      </c>
      <c r="G16946" s="183">
        <v>1.9551277</v>
      </c>
      <c r="H16946" s="183"/>
      <c r="I16946" s="176">
        <v>11.0465</v>
      </c>
      <c r="J16946" s="176"/>
      <c r="K16946" s="176"/>
      <c r="L16946" s="176"/>
      <c r="M16946" s="176"/>
      <c r="N16946" s="176"/>
      <c r="O16946" s="176">
        <v>11.0465</v>
      </c>
      <c r="P16946" s="176"/>
    </row>
    <row r="16947" spans="1:16" ht="14.1" customHeight="1">
      <c r="A16947" s="181" t="s">
        <v>244</v>
      </c>
      <c r="B16947" s="181"/>
      <c r="C16947" s="181"/>
      <c r="D16947" s="182"/>
      <c r="E16947" s="182"/>
      <c r="F16947" s="104">
        <v>20.68</v>
      </c>
      <c r="G16947" s="183">
        <v>0.86899999999999999</v>
      </c>
      <c r="H16947" s="183"/>
      <c r="I16947" s="176">
        <v>17.969799999999999</v>
      </c>
      <c r="J16947" s="176"/>
      <c r="K16947" s="176"/>
      <c r="L16947" s="176"/>
      <c r="M16947" s="176"/>
      <c r="N16947" s="176"/>
      <c r="O16947" s="176">
        <v>17.969799999999999</v>
      </c>
      <c r="P16947" s="176"/>
    </row>
    <row r="16948" spans="1:16" ht="14.1" customHeight="1">
      <c r="A16948" s="181" t="s">
        <v>245</v>
      </c>
      <c r="B16948" s="181"/>
      <c r="C16948" s="181"/>
      <c r="D16948" s="182"/>
      <c r="E16948" s="182"/>
      <c r="F16948" s="104"/>
      <c r="G16948" s="183"/>
      <c r="H16948" s="183"/>
      <c r="I16948" s="176">
        <v>19.48</v>
      </c>
      <c r="J16948" s="176"/>
      <c r="K16948" s="176"/>
      <c r="L16948" s="176"/>
      <c r="M16948" s="176"/>
      <c r="N16948" s="176"/>
      <c r="O16948" s="176">
        <v>19.48</v>
      </c>
      <c r="P16948" s="176"/>
    </row>
    <row r="16949" spans="1:16" ht="14.1" customHeight="1">
      <c r="A16949" s="177" t="s">
        <v>246</v>
      </c>
      <c r="B16949" s="177"/>
      <c r="C16949" s="177"/>
      <c r="D16949" s="177"/>
      <c r="E16949" s="177"/>
      <c r="F16949" s="177"/>
      <c r="G16949" s="177"/>
      <c r="H16949" s="177"/>
      <c r="I16949" s="177"/>
      <c r="J16949" s="177"/>
      <c r="K16949" s="177"/>
      <c r="L16949" s="177"/>
      <c r="M16949" s="177"/>
      <c r="N16949" s="177"/>
      <c r="O16949" s="178">
        <v>58.13</v>
      </c>
      <c r="P16949" s="178"/>
    </row>
    <row r="16950" spans="1:16" ht="14.1" customHeight="1">
      <c r="A16950" s="177" t="s">
        <v>258</v>
      </c>
      <c r="B16950" s="177"/>
      <c r="C16950" s="177"/>
      <c r="D16950" s="177"/>
      <c r="E16950" s="177"/>
      <c r="F16950" s="177"/>
      <c r="G16950" s="177"/>
      <c r="H16950" s="177"/>
      <c r="I16950" s="177"/>
      <c r="J16950" s="177"/>
      <c r="K16950" s="177"/>
      <c r="L16950" s="177"/>
      <c r="M16950" s="177"/>
      <c r="N16950" s="177"/>
      <c r="O16950" s="177"/>
      <c r="P16950" s="177"/>
    </row>
    <row r="16951" spans="1:16" ht="14.1" customHeight="1">
      <c r="A16951" s="181" t="s">
        <v>259</v>
      </c>
      <c r="B16951" s="181"/>
      <c r="C16951" s="181"/>
      <c r="D16951" s="182" t="s">
        <v>260</v>
      </c>
      <c r="E16951" s="182"/>
      <c r="F16951" s="104">
        <v>85.31</v>
      </c>
      <c r="G16951" s="183">
        <v>0.72750000000000004</v>
      </c>
      <c r="H16951" s="183"/>
      <c r="I16951" s="176"/>
      <c r="J16951" s="176"/>
      <c r="K16951" s="176">
        <v>62.063000000000002</v>
      </c>
      <c r="L16951" s="176"/>
      <c r="M16951" s="176"/>
      <c r="N16951" s="176"/>
      <c r="O16951" s="176">
        <v>62.063000000000002</v>
      </c>
      <c r="P16951" s="176"/>
    </row>
    <row r="16952" spans="1:16" ht="14.1" customHeight="1">
      <c r="A16952" s="181" t="s">
        <v>261</v>
      </c>
      <c r="B16952" s="181"/>
      <c r="C16952" s="181"/>
      <c r="D16952" s="182" t="s">
        <v>262</v>
      </c>
      <c r="E16952" s="182"/>
      <c r="F16952" s="104">
        <v>0.86</v>
      </c>
      <c r="G16952" s="183">
        <v>364.94330000000002</v>
      </c>
      <c r="H16952" s="183"/>
      <c r="I16952" s="176"/>
      <c r="J16952" s="176"/>
      <c r="K16952" s="176">
        <v>313.85120000000001</v>
      </c>
      <c r="L16952" s="176"/>
      <c r="M16952" s="176"/>
      <c r="N16952" s="176"/>
      <c r="O16952" s="176">
        <v>313.85120000000001</v>
      </c>
      <c r="P16952" s="176"/>
    </row>
    <row r="16953" spans="1:16" ht="22.7" customHeight="1">
      <c r="A16953" s="181" t="s">
        <v>263</v>
      </c>
      <c r="B16953" s="181"/>
      <c r="C16953" s="181"/>
      <c r="D16953" s="182" t="s">
        <v>264</v>
      </c>
      <c r="E16953" s="182"/>
      <c r="F16953" s="104">
        <v>1</v>
      </c>
      <c r="G16953" s="183">
        <v>1.6085</v>
      </c>
      <c r="H16953" s="183"/>
      <c r="I16953" s="176"/>
      <c r="J16953" s="176"/>
      <c r="K16953" s="176">
        <v>1.6085</v>
      </c>
      <c r="L16953" s="176"/>
      <c r="M16953" s="176"/>
      <c r="N16953" s="176"/>
      <c r="O16953" s="176">
        <v>1.6085</v>
      </c>
      <c r="P16953" s="176"/>
    </row>
    <row r="16954" spans="1:16" ht="22.7" customHeight="1">
      <c r="A16954" s="181" t="s">
        <v>265</v>
      </c>
      <c r="B16954" s="181"/>
      <c r="C16954" s="181"/>
      <c r="D16954" s="182" t="s">
        <v>260</v>
      </c>
      <c r="E16954" s="182"/>
      <c r="F16954" s="104">
        <v>103.59</v>
      </c>
      <c r="G16954" s="183">
        <v>0.59719999999999995</v>
      </c>
      <c r="H16954" s="183"/>
      <c r="I16954" s="176"/>
      <c r="J16954" s="176"/>
      <c r="K16954" s="176">
        <v>61.863900000000001</v>
      </c>
      <c r="L16954" s="176"/>
      <c r="M16954" s="176"/>
      <c r="N16954" s="176"/>
      <c r="O16954" s="176">
        <v>61.863900000000001</v>
      </c>
      <c r="P16954" s="176"/>
    </row>
    <row r="16955" spans="1:16" ht="14.1" customHeight="1">
      <c r="A16955" s="177" t="s">
        <v>273</v>
      </c>
      <c r="B16955" s="177"/>
      <c r="C16955" s="177"/>
      <c r="D16955" s="177"/>
      <c r="E16955" s="177"/>
      <c r="F16955" s="177"/>
      <c r="G16955" s="177"/>
      <c r="H16955" s="177"/>
      <c r="I16955" s="177"/>
      <c r="J16955" s="177"/>
      <c r="K16955" s="177"/>
      <c r="L16955" s="177"/>
      <c r="M16955" s="177"/>
      <c r="N16955" s="177"/>
      <c r="O16955" s="178">
        <v>439.39</v>
      </c>
      <c r="P16955" s="178"/>
    </row>
    <row r="16956" spans="1:16" ht="14.1" customHeight="1">
      <c r="A16956" s="179" t="s">
        <v>247</v>
      </c>
      <c r="B16956" s="179"/>
      <c r="C16956" s="179"/>
      <c r="D16956" s="179"/>
      <c r="E16956" s="179"/>
      <c r="F16956" s="179"/>
      <c r="G16956" s="179"/>
      <c r="H16956" s="179"/>
      <c r="I16956" s="180">
        <v>58.13</v>
      </c>
      <c r="J16956" s="180"/>
      <c r="K16956" s="180">
        <v>439.39</v>
      </c>
      <c r="L16956" s="180"/>
      <c r="M16956" s="180">
        <v>2.77</v>
      </c>
      <c r="N16956" s="180"/>
      <c r="O16956" s="180">
        <v>500.29</v>
      </c>
      <c r="P16956" s="180"/>
    </row>
    <row r="16957" spans="1:16" ht="14.1" customHeight="1">
      <c r="A16957" s="172" t="s">
        <v>248</v>
      </c>
      <c r="B16957" s="172"/>
      <c r="C16957" s="172"/>
      <c r="D16957" s="172"/>
      <c r="E16957" s="172"/>
      <c r="F16957" s="172"/>
      <c r="G16957" s="172"/>
      <c r="H16957" s="172"/>
      <c r="I16957" s="173">
        <v>16.75</v>
      </c>
      <c r="J16957" s="173"/>
      <c r="K16957" s="173">
        <v>126.63</v>
      </c>
      <c r="L16957" s="173"/>
      <c r="M16957" s="173">
        <v>0.8</v>
      </c>
      <c r="N16957" s="173"/>
      <c r="O16957" s="173">
        <v>144.18</v>
      </c>
      <c r="P16957" s="173"/>
    </row>
    <row r="16958" spans="1:16" ht="14.1" customHeight="1">
      <c r="A16958" s="174" t="s">
        <v>249</v>
      </c>
      <c r="B16958" s="174"/>
      <c r="C16958" s="174"/>
      <c r="D16958" s="174"/>
      <c r="E16958" s="174"/>
      <c r="F16958" s="174"/>
      <c r="G16958" s="174"/>
      <c r="H16958" s="174"/>
      <c r="I16958" s="175">
        <v>74.88</v>
      </c>
      <c r="J16958" s="175"/>
      <c r="K16958" s="175">
        <v>566.02</v>
      </c>
      <c r="L16958" s="175"/>
      <c r="M16958" s="175">
        <v>3.57</v>
      </c>
      <c r="N16958" s="175"/>
      <c r="O16958" s="175">
        <v>644.47</v>
      </c>
      <c r="P16958" s="175"/>
    </row>
    <row r="16959" spans="1:16" ht="14.1" customHeight="1">
      <c r="A16959" s="184" t="s">
        <v>1369</v>
      </c>
      <c r="B16959" s="184"/>
      <c r="C16959" s="184"/>
      <c r="D16959" s="184"/>
      <c r="E16959" s="184"/>
      <c r="F16959" s="184"/>
      <c r="G16959" s="184"/>
      <c r="H16959" s="184"/>
      <c r="I16959" s="184"/>
      <c r="J16959" s="184"/>
      <c r="K16959" s="184"/>
      <c r="L16959" s="184"/>
      <c r="M16959" s="184"/>
      <c r="N16959" s="184"/>
      <c r="O16959" s="185" t="s">
        <v>260</v>
      </c>
      <c r="P16959" s="185"/>
    </row>
    <row r="16960" spans="1:16" ht="14.1" customHeight="1">
      <c r="A16960" s="177" t="s">
        <v>252</v>
      </c>
      <c r="B16960" s="177"/>
      <c r="C16960" s="177"/>
      <c r="D16960" s="177"/>
      <c r="E16960" s="177"/>
      <c r="F16960" s="177"/>
      <c r="G16960" s="177"/>
      <c r="H16960" s="177"/>
      <c r="I16960" s="177"/>
      <c r="J16960" s="177"/>
      <c r="K16960" s="177"/>
      <c r="L16960" s="177"/>
      <c r="M16960" s="177"/>
      <c r="N16960" s="177"/>
      <c r="O16960" s="177"/>
      <c r="P16960" s="177"/>
    </row>
    <row r="16961" spans="1:16" ht="32.65" customHeight="1">
      <c r="A16961" s="181" t="s">
        <v>459</v>
      </c>
      <c r="B16961" s="181"/>
      <c r="C16961" s="181"/>
      <c r="D16961" s="182" t="s">
        <v>239</v>
      </c>
      <c r="E16961" s="182"/>
      <c r="F16961" s="104">
        <v>3302.32</v>
      </c>
      <c r="G16961" s="183">
        <v>3.3139999999999998E-4</v>
      </c>
      <c r="H16961" s="183"/>
      <c r="I16961" s="176"/>
      <c r="J16961" s="176"/>
      <c r="K16961" s="176"/>
      <c r="L16961" s="176"/>
      <c r="M16961" s="176">
        <v>1.0943000000000001</v>
      </c>
      <c r="N16961" s="176"/>
      <c r="O16961" s="176">
        <v>1.0943000000000001</v>
      </c>
      <c r="P16961" s="176"/>
    </row>
    <row r="16962" spans="1:16" ht="14.1" customHeight="1">
      <c r="A16962" s="177" t="s">
        <v>254</v>
      </c>
      <c r="B16962" s="177"/>
      <c r="C16962" s="177"/>
      <c r="D16962" s="177"/>
      <c r="E16962" s="177"/>
      <c r="F16962" s="177"/>
      <c r="G16962" s="177"/>
      <c r="H16962" s="177"/>
      <c r="I16962" s="177"/>
      <c r="J16962" s="177"/>
      <c r="K16962" s="177"/>
      <c r="L16962" s="177"/>
      <c r="M16962" s="177"/>
      <c r="N16962" s="177"/>
      <c r="O16962" s="178">
        <v>1.0900000000000001</v>
      </c>
      <c r="P16962" s="178"/>
    </row>
    <row r="16963" spans="1:16" ht="14.1" customHeight="1">
      <c r="A16963" s="177" t="s">
        <v>240</v>
      </c>
      <c r="B16963" s="177"/>
      <c r="C16963" s="177"/>
      <c r="D16963" s="177"/>
      <c r="E16963" s="177"/>
      <c r="F16963" s="177"/>
      <c r="G16963" s="177"/>
      <c r="H16963" s="177"/>
      <c r="I16963" s="177"/>
      <c r="J16963" s="177"/>
      <c r="K16963" s="177"/>
      <c r="L16963" s="177"/>
      <c r="M16963" s="177"/>
      <c r="N16963" s="177"/>
      <c r="O16963" s="177"/>
      <c r="P16963" s="177"/>
    </row>
    <row r="16964" spans="1:16" ht="14.1" customHeight="1">
      <c r="A16964" s="181" t="s">
        <v>255</v>
      </c>
      <c r="B16964" s="181"/>
      <c r="C16964" s="181"/>
      <c r="D16964" s="182" t="s">
        <v>242</v>
      </c>
      <c r="E16964" s="182"/>
      <c r="F16964" s="104">
        <v>7.8</v>
      </c>
      <c r="G16964" s="183">
        <v>1.848252</v>
      </c>
      <c r="H16964" s="183"/>
      <c r="I16964" s="176">
        <v>14.416399999999999</v>
      </c>
      <c r="J16964" s="176"/>
      <c r="K16964" s="176"/>
      <c r="L16964" s="176"/>
      <c r="M16964" s="176"/>
      <c r="N16964" s="176"/>
      <c r="O16964" s="176">
        <v>14.416399999999999</v>
      </c>
      <c r="P16964" s="176"/>
    </row>
    <row r="16965" spans="1:16" ht="14.1" customHeight="1">
      <c r="A16965" s="181" t="s">
        <v>291</v>
      </c>
      <c r="B16965" s="181"/>
      <c r="C16965" s="181"/>
      <c r="D16965" s="182" t="s">
        <v>242</v>
      </c>
      <c r="E16965" s="182"/>
      <c r="F16965" s="104">
        <v>7.8</v>
      </c>
      <c r="G16965" s="183">
        <v>1.848252</v>
      </c>
      <c r="H16965" s="183"/>
      <c r="I16965" s="176">
        <v>14.416399999999999</v>
      </c>
      <c r="J16965" s="176"/>
      <c r="K16965" s="176"/>
      <c r="L16965" s="176"/>
      <c r="M16965" s="176"/>
      <c r="N16965" s="176"/>
      <c r="O16965" s="176">
        <v>14.416399999999999</v>
      </c>
      <c r="P16965" s="176"/>
    </row>
    <row r="16966" spans="1:16" ht="14.1" customHeight="1">
      <c r="A16966" s="181" t="s">
        <v>257</v>
      </c>
      <c r="B16966" s="181"/>
      <c r="C16966" s="181"/>
      <c r="D16966" s="182" t="s">
        <v>242</v>
      </c>
      <c r="E16966" s="182"/>
      <c r="F16966" s="104">
        <v>5.65</v>
      </c>
      <c r="G16966" s="183">
        <v>5.5447559999999996</v>
      </c>
      <c r="H16966" s="183"/>
      <c r="I16966" s="176">
        <v>31.3279</v>
      </c>
      <c r="J16966" s="176"/>
      <c r="K16966" s="176"/>
      <c r="L16966" s="176"/>
      <c r="M16966" s="176"/>
      <c r="N16966" s="176"/>
      <c r="O16966" s="176">
        <v>31.3279</v>
      </c>
      <c r="P16966" s="176"/>
    </row>
    <row r="16967" spans="1:16" ht="14.1" customHeight="1">
      <c r="A16967" s="181" t="s">
        <v>244</v>
      </c>
      <c r="B16967" s="181"/>
      <c r="C16967" s="181"/>
      <c r="D16967" s="182"/>
      <c r="E16967" s="182"/>
      <c r="F16967" s="104">
        <v>60.16</v>
      </c>
      <c r="G16967" s="183">
        <v>0.86899999999999999</v>
      </c>
      <c r="H16967" s="183"/>
      <c r="I16967" s="176">
        <v>52.279600000000002</v>
      </c>
      <c r="J16967" s="176"/>
      <c r="K16967" s="176"/>
      <c r="L16967" s="176"/>
      <c r="M16967" s="176"/>
      <c r="N16967" s="176"/>
      <c r="O16967" s="176">
        <v>52.279600000000002</v>
      </c>
      <c r="P16967" s="176"/>
    </row>
    <row r="16968" spans="1:16" ht="13.15" customHeight="1"/>
    <row r="16969" spans="1:16" ht="14.1" customHeight="1">
      <c r="A16969" s="170" t="s">
        <v>270</v>
      </c>
      <c r="B16969" s="170"/>
      <c r="C16969" s="170"/>
      <c r="D16969" s="170"/>
      <c r="E16969" s="170"/>
      <c r="F16969" s="170"/>
      <c r="G16969" s="170"/>
      <c r="H16969" s="170"/>
      <c r="I16969" s="170"/>
      <c r="J16969" s="170"/>
      <c r="K16969" s="170"/>
      <c r="L16969" s="170"/>
      <c r="M16969" s="170"/>
      <c r="N16969" s="170"/>
      <c r="O16969" s="170"/>
      <c r="P16969" s="170"/>
    </row>
    <row r="16970" spans="1:16" ht="14.1" customHeight="1">
      <c r="A16970" s="171" t="s">
        <v>271</v>
      </c>
      <c r="B16970" s="171"/>
      <c r="C16970" s="171"/>
      <c r="D16970" s="171"/>
      <c r="E16970" s="171"/>
      <c r="F16970" s="171"/>
      <c r="G16970" s="171"/>
      <c r="H16970" s="171"/>
      <c r="I16970" s="171"/>
      <c r="J16970" s="171"/>
      <c r="K16970" s="171"/>
      <c r="L16970" s="171"/>
      <c r="M16970" s="171"/>
      <c r="N16970" s="171"/>
      <c r="O16970" s="171"/>
      <c r="P16970" s="171"/>
    </row>
    <row r="16971" spans="1:16" ht="65.25" customHeight="1">
      <c r="A16971" s="198"/>
      <c r="B16971" s="198"/>
      <c r="C16971" s="198"/>
      <c r="D16971" s="198"/>
      <c r="E16971" s="198"/>
      <c r="F16971" s="198"/>
      <c r="G16971" s="198"/>
      <c r="H16971" s="198"/>
      <c r="I16971" s="198"/>
      <c r="J16971" s="198"/>
      <c r="K16971" s="198"/>
      <c r="L16971" s="198"/>
      <c r="M16971" s="198"/>
      <c r="N16971" s="198"/>
      <c r="O16971" s="198"/>
      <c r="P16971" s="198"/>
    </row>
    <row r="16972" spans="1:16" ht="5.65" customHeight="1"/>
    <row r="16973" spans="1:16" ht="19.7" customHeight="1">
      <c r="A16973" s="199" t="s">
        <v>218</v>
      </c>
      <c r="B16973" s="199"/>
      <c r="C16973" s="199"/>
      <c r="D16973" s="199"/>
      <c r="E16973" s="199"/>
      <c r="F16973" s="199"/>
      <c r="G16973" s="199"/>
      <c r="H16973" s="199"/>
      <c r="I16973" s="199"/>
      <c r="J16973" s="199"/>
      <c r="K16973" s="199"/>
      <c r="L16973" s="199"/>
      <c r="M16973" s="199"/>
      <c r="N16973" s="199"/>
      <c r="O16973" s="199"/>
      <c r="P16973" s="199"/>
    </row>
    <row r="16974" spans="1:16" ht="15.75" customHeight="1">
      <c r="A16974" s="105" t="s">
        <v>117</v>
      </c>
      <c r="B16974" s="196" t="s">
        <v>118</v>
      </c>
      <c r="C16974" s="196"/>
      <c r="D16974" s="196"/>
      <c r="E16974" s="196"/>
      <c r="F16974" s="196"/>
      <c r="G16974" s="196"/>
      <c r="H16974" s="196"/>
      <c r="I16974" s="196"/>
      <c r="J16974" s="196"/>
      <c r="K16974" s="196"/>
      <c r="L16974" s="193" t="s">
        <v>119</v>
      </c>
      <c r="M16974" s="193"/>
      <c r="N16974" s="200" t="s">
        <v>171</v>
      </c>
      <c r="O16974" s="200"/>
      <c r="P16974" s="200"/>
    </row>
    <row r="16975" spans="1:16" ht="12.6" customHeight="1">
      <c r="A16975" s="105" t="s">
        <v>120</v>
      </c>
      <c r="B16975" s="196" t="s">
        <v>121</v>
      </c>
      <c r="C16975" s="196"/>
      <c r="D16975" s="196"/>
      <c r="E16975" s="196"/>
      <c r="F16975" s="196"/>
      <c r="G16975" s="196"/>
      <c r="H16975" s="196"/>
      <c r="I16975" s="196"/>
      <c r="J16975" s="196"/>
      <c r="K16975" s="196"/>
      <c r="L16975" s="193" t="s">
        <v>219</v>
      </c>
      <c r="M16975" s="193"/>
      <c r="N16975" s="194" t="s">
        <v>3435</v>
      </c>
      <c r="O16975" s="194"/>
      <c r="P16975" s="194"/>
    </row>
    <row r="16976" spans="1:16" ht="14.45" customHeight="1">
      <c r="A16976" s="105" t="s">
        <v>220</v>
      </c>
      <c r="B16976" s="193" t="s">
        <v>170</v>
      </c>
      <c r="C16976" s="193"/>
      <c r="D16976" s="193"/>
      <c r="E16976" s="193"/>
      <c r="F16976" s="193"/>
      <c r="G16976" s="193"/>
      <c r="H16976" s="193"/>
      <c r="I16976" s="193"/>
      <c r="J16976" s="193"/>
      <c r="K16976" s="193"/>
      <c r="L16976" s="193" t="s">
        <v>122</v>
      </c>
      <c r="M16976" s="193"/>
      <c r="N16976" s="194"/>
      <c r="O16976" s="194"/>
      <c r="P16976" s="194"/>
    </row>
    <row r="16977" spans="1:16" ht="14.65" customHeight="1">
      <c r="A16977" s="105" t="s">
        <v>221</v>
      </c>
      <c r="B16977" s="193" t="s">
        <v>170</v>
      </c>
      <c r="C16977" s="193"/>
      <c r="D16977" s="193"/>
      <c r="E16977" s="193"/>
      <c r="F16977" s="193"/>
      <c r="G16977" s="193"/>
      <c r="H16977" s="193"/>
      <c r="I16977" s="193"/>
      <c r="J16977" s="193"/>
      <c r="K16977" s="193"/>
      <c r="L16977" s="193" t="s">
        <v>123</v>
      </c>
      <c r="M16977" s="193"/>
      <c r="N16977" s="194" t="s">
        <v>124</v>
      </c>
      <c r="O16977" s="194"/>
      <c r="P16977" s="194"/>
    </row>
    <row r="16978" spans="1:16" ht="26.45" customHeight="1">
      <c r="A16978" s="105" t="s">
        <v>222</v>
      </c>
      <c r="B16978" s="193" t="s">
        <v>170</v>
      </c>
      <c r="C16978" s="193"/>
      <c r="D16978" s="193"/>
      <c r="E16978" s="193"/>
      <c r="F16978" s="193"/>
      <c r="G16978" s="193"/>
      <c r="H16978" s="193"/>
      <c r="I16978" s="193"/>
      <c r="J16978" s="193"/>
      <c r="K16978" s="193"/>
      <c r="L16978" s="193" t="s">
        <v>125</v>
      </c>
      <c r="M16978" s="193"/>
      <c r="N16978" s="195" t="s">
        <v>3830</v>
      </c>
      <c r="O16978" s="195"/>
      <c r="P16978" s="195"/>
    </row>
    <row r="16979" spans="1:16" ht="13.35" customHeight="1">
      <c r="A16979" s="106" t="s">
        <v>126</v>
      </c>
      <c r="B16979" s="188"/>
      <c r="C16979" s="188"/>
      <c r="D16979" s="188"/>
      <c r="E16979" s="188"/>
      <c r="F16979" s="188"/>
      <c r="G16979" s="188"/>
      <c r="H16979" s="188"/>
      <c r="I16979" s="188"/>
      <c r="J16979" s="188"/>
      <c r="K16979" s="188"/>
      <c r="L16979" s="188" t="s">
        <v>127</v>
      </c>
      <c r="M16979" s="188"/>
      <c r="N16979" s="189" t="s">
        <v>173</v>
      </c>
      <c r="O16979" s="189"/>
      <c r="P16979" s="189"/>
    </row>
    <row r="16980" spans="1:16" ht="15.75" customHeight="1">
      <c r="A16980" s="190" t="s">
        <v>223</v>
      </c>
      <c r="B16980" s="190"/>
      <c r="C16980" s="191" t="s">
        <v>224</v>
      </c>
      <c r="D16980" s="191"/>
      <c r="E16980" s="192" t="s">
        <v>225</v>
      </c>
      <c r="F16980" s="192"/>
      <c r="G16980" s="192"/>
      <c r="H16980" s="191" t="s">
        <v>226</v>
      </c>
      <c r="I16980" s="191"/>
      <c r="J16980" s="192" t="s">
        <v>227</v>
      </c>
      <c r="K16980" s="192"/>
      <c r="L16980" s="192"/>
      <c r="M16980" s="192"/>
      <c r="N16980" s="192"/>
      <c r="O16980" s="192"/>
      <c r="P16980" s="103" t="s">
        <v>228</v>
      </c>
    </row>
    <row r="16981" spans="1:16" ht="17.100000000000001" customHeight="1">
      <c r="A16981" s="186" t="s">
        <v>229</v>
      </c>
      <c r="B16981" s="186"/>
      <c r="C16981" s="186"/>
      <c r="D16981" s="187" t="s">
        <v>230</v>
      </c>
      <c r="E16981" s="187"/>
      <c r="F16981" s="187" t="s">
        <v>231</v>
      </c>
      <c r="G16981" s="187" t="s">
        <v>232</v>
      </c>
      <c r="H16981" s="187"/>
      <c r="I16981" s="187" t="s">
        <v>233</v>
      </c>
      <c r="J16981" s="187"/>
      <c r="K16981" s="187"/>
      <c r="L16981" s="187"/>
      <c r="M16981" s="187"/>
      <c r="N16981" s="187"/>
      <c r="O16981" s="187"/>
      <c r="P16981" s="187"/>
    </row>
    <row r="16982" spans="1:16" ht="17.100000000000001" customHeight="1">
      <c r="A16982" s="186"/>
      <c r="B16982" s="186"/>
      <c r="C16982" s="186"/>
      <c r="D16982" s="187"/>
      <c r="E16982" s="187"/>
      <c r="F16982" s="187"/>
      <c r="G16982" s="187"/>
      <c r="H16982" s="187"/>
      <c r="I16982" s="187" t="s">
        <v>234</v>
      </c>
      <c r="J16982" s="187"/>
      <c r="K16982" s="187" t="s">
        <v>235</v>
      </c>
      <c r="L16982" s="187"/>
      <c r="M16982" s="187" t="s">
        <v>236</v>
      </c>
      <c r="N16982" s="187"/>
      <c r="O16982" s="187" t="s">
        <v>237</v>
      </c>
      <c r="P16982" s="187"/>
    </row>
    <row r="16983" spans="1:16" ht="14.1" customHeight="1">
      <c r="A16983" s="181" t="s">
        <v>245</v>
      </c>
      <c r="B16983" s="181"/>
      <c r="C16983" s="181"/>
      <c r="D16983" s="182"/>
      <c r="E16983" s="182"/>
      <c r="F16983" s="104"/>
      <c r="G16983" s="183"/>
      <c r="H16983" s="183"/>
      <c r="I16983" s="176">
        <v>60.35</v>
      </c>
      <c r="J16983" s="176"/>
      <c r="K16983" s="176"/>
      <c r="L16983" s="176"/>
      <c r="M16983" s="176"/>
      <c r="N16983" s="176"/>
      <c r="O16983" s="176">
        <v>60.35</v>
      </c>
      <c r="P16983" s="176"/>
    </row>
    <row r="16984" spans="1:16" ht="14.1" customHeight="1">
      <c r="A16984" s="177" t="s">
        <v>246</v>
      </c>
      <c r="B16984" s="177"/>
      <c r="C16984" s="177"/>
      <c r="D16984" s="177"/>
      <c r="E16984" s="177"/>
      <c r="F16984" s="177"/>
      <c r="G16984" s="177"/>
      <c r="H16984" s="177"/>
      <c r="I16984" s="177"/>
      <c r="J16984" s="177"/>
      <c r="K16984" s="177"/>
      <c r="L16984" s="177"/>
      <c r="M16984" s="177"/>
      <c r="N16984" s="177"/>
      <c r="O16984" s="178">
        <v>172.79</v>
      </c>
      <c r="P16984" s="178"/>
    </row>
    <row r="16985" spans="1:16" ht="14.1" customHeight="1">
      <c r="A16985" s="177" t="s">
        <v>258</v>
      </c>
      <c r="B16985" s="177"/>
      <c r="C16985" s="177"/>
      <c r="D16985" s="177"/>
      <c r="E16985" s="177"/>
      <c r="F16985" s="177"/>
      <c r="G16985" s="177"/>
      <c r="H16985" s="177"/>
      <c r="I16985" s="177"/>
      <c r="J16985" s="177"/>
      <c r="K16985" s="177"/>
      <c r="L16985" s="177"/>
      <c r="M16985" s="177"/>
      <c r="N16985" s="177"/>
      <c r="O16985" s="177"/>
      <c r="P16985" s="177"/>
    </row>
    <row r="16986" spans="1:16" ht="22.7" customHeight="1">
      <c r="A16986" s="181" t="s">
        <v>263</v>
      </c>
      <c r="B16986" s="181"/>
      <c r="C16986" s="181"/>
      <c r="D16986" s="182" t="s">
        <v>264</v>
      </c>
      <c r="E16986" s="182"/>
      <c r="F16986" s="104">
        <v>1</v>
      </c>
      <c r="G16986" s="183">
        <v>0.34943999999999997</v>
      </c>
      <c r="H16986" s="183"/>
      <c r="I16986" s="176"/>
      <c r="J16986" s="176"/>
      <c r="K16986" s="176">
        <v>0.34939999999999999</v>
      </c>
      <c r="L16986" s="176"/>
      <c r="M16986" s="176"/>
      <c r="N16986" s="176"/>
      <c r="O16986" s="176">
        <v>0.34939999999999999</v>
      </c>
      <c r="P16986" s="176"/>
    </row>
    <row r="16987" spans="1:16" ht="14.1" customHeight="1">
      <c r="A16987" s="177" t="s">
        <v>273</v>
      </c>
      <c r="B16987" s="177"/>
      <c r="C16987" s="177"/>
      <c r="D16987" s="177"/>
      <c r="E16987" s="177"/>
      <c r="F16987" s="177"/>
      <c r="G16987" s="177"/>
      <c r="H16987" s="177"/>
      <c r="I16987" s="177"/>
      <c r="J16987" s="177"/>
      <c r="K16987" s="177"/>
      <c r="L16987" s="177"/>
      <c r="M16987" s="177"/>
      <c r="N16987" s="177"/>
      <c r="O16987" s="178">
        <v>0.35</v>
      </c>
      <c r="P16987" s="178"/>
    </row>
    <row r="16988" spans="1:16" ht="14.1" customHeight="1">
      <c r="A16988" s="179" t="s">
        <v>247</v>
      </c>
      <c r="B16988" s="179"/>
      <c r="C16988" s="179"/>
      <c r="D16988" s="179"/>
      <c r="E16988" s="179"/>
      <c r="F16988" s="179"/>
      <c r="G16988" s="179"/>
      <c r="H16988" s="179"/>
      <c r="I16988" s="180">
        <v>172.79</v>
      </c>
      <c r="J16988" s="180"/>
      <c r="K16988" s="180">
        <v>0.35</v>
      </c>
      <c r="L16988" s="180"/>
      <c r="M16988" s="180">
        <v>1.0900000000000001</v>
      </c>
      <c r="N16988" s="180"/>
      <c r="O16988" s="180">
        <v>174.23</v>
      </c>
      <c r="P16988" s="180"/>
    </row>
    <row r="16989" spans="1:16" ht="14.1" customHeight="1">
      <c r="A16989" s="172" t="s">
        <v>248</v>
      </c>
      <c r="B16989" s="172"/>
      <c r="C16989" s="172"/>
      <c r="D16989" s="172"/>
      <c r="E16989" s="172"/>
      <c r="F16989" s="172"/>
      <c r="G16989" s="172"/>
      <c r="H16989" s="172"/>
      <c r="I16989" s="173">
        <v>49.8</v>
      </c>
      <c r="J16989" s="173"/>
      <c r="K16989" s="173">
        <v>0.1</v>
      </c>
      <c r="L16989" s="173"/>
      <c r="M16989" s="173">
        <v>0.31</v>
      </c>
      <c r="N16989" s="173"/>
      <c r="O16989" s="173">
        <v>50.21</v>
      </c>
      <c r="P16989" s="173"/>
    </row>
    <row r="16990" spans="1:16" ht="14.1" customHeight="1">
      <c r="A16990" s="174" t="s">
        <v>249</v>
      </c>
      <c r="B16990" s="174"/>
      <c r="C16990" s="174"/>
      <c r="D16990" s="174"/>
      <c r="E16990" s="174"/>
      <c r="F16990" s="174"/>
      <c r="G16990" s="174"/>
      <c r="H16990" s="174"/>
      <c r="I16990" s="175">
        <v>222.59</v>
      </c>
      <c r="J16990" s="175"/>
      <c r="K16990" s="175">
        <v>0.45</v>
      </c>
      <c r="L16990" s="175"/>
      <c r="M16990" s="175">
        <v>1.4</v>
      </c>
      <c r="N16990" s="175"/>
      <c r="O16990" s="175">
        <v>224.44</v>
      </c>
      <c r="P16990" s="175"/>
    </row>
    <row r="16991" spans="1:16" ht="22.7" customHeight="1">
      <c r="A16991" s="184" t="s">
        <v>1370</v>
      </c>
      <c r="B16991" s="184"/>
      <c r="C16991" s="184"/>
      <c r="D16991" s="184"/>
      <c r="E16991" s="184"/>
      <c r="F16991" s="184"/>
      <c r="G16991" s="184"/>
      <c r="H16991" s="184"/>
      <c r="I16991" s="184"/>
      <c r="J16991" s="184"/>
      <c r="K16991" s="184"/>
      <c r="L16991" s="184"/>
      <c r="M16991" s="184"/>
      <c r="N16991" s="184"/>
      <c r="O16991" s="185" t="s">
        <v>251</v>
      </c>
      <c r="P16991" s="185"/>
    </row>
    <row r="16992" spans="1:16" ht="14.1" customHeight="1">
      <c r="A16992" s="177" t="s">
        <v>252</v>
      </c>
      <c r="B16992" s="177"/>
      <c r="C16992" s="177"/>
      <c r="D16992" s="177"/>
      <c r="E16992" s="177"/>
      <c r="F16992" s="177"/>
      <c r="G16992" s="177"/>
      <c r="H16992" s="177"/>
      <c r="I16992" s="177"/>
      <c r="J16992" s="177"/>
      <c r="K16992" s="177"/>
      <c r="L16992" s="177"/>
      <c r="M16992" s="177"/>
      <c r="N16992" s="177"/>
      <c r="O16992" s="177"/>
      <c r="P16992" s="177"/>
    </row>
    <row r="16993" spans="1:16" ht="32.65" customHeight="1">
      <c r="A16993" s="181" t="s">
        <v>275</v>
      </c>
      <c r="B16993" s="181"/>
      <c r="C16993" s="181"/>
      <c r="D16993" s="182" t="s">
        <v>239</v>
      </c>
      <c r="E16993" s="182"/>
      <c r="F16993" s="104">
        <v>1533.69</v>
      </c>
      <c r="G16993" s="183">
        <f>O16993/F16993</f>
        <v>6.5202224699906761E-6</v>
      </c>
      <c r="H16993" s="183"/>
      <c r="I16993" s="176"/>
      <c r="J16993" s="176"/>
      <c r="K16993" s="176"/>
      <c r="L16993" s="176"/>
      <c r="M16993" s="176">
        <v>0.01</v>
      </c>
      <c r="N16993" s="176"/>
      <c r="O16993" s="176">
        <v>0.01</v>
      </c>
      <c r="P16993" s="176"/>
    </row>
    <row r="16994" spans="1:16" ht="14.1" customHeight="1">
      <c r="A16994" s="177" t="s">
        <v>254</v>
      </c>
      <c r="B16994" s="177"/>
      <c r="C16994" s="177"/>
      <c r="D16994" s="177"/>
      <c r="E16994" s="177"/>
      <c r="F16994" s="177"/>
      <c r="G16994" s="177"/>
      <c r="H16994" s="177"/>
      <c r="I16994" s="177"/>
      <c r="J16994" s="177"/>
      <c r="K16994" s="177"/>
      <c r="L16994" s="177"/>
      <c r="M16994" s="177"/>
      <c r="N16994" s="177"/>
      <c r="O16994" s="178">
        <v>0.01</v>
      </c>
      <c r="P16994" s="178"/>
    </row>
    <row r="16995" spans="1:16" ht="14.1" customHeight="1">
      <c r="A16995" s="177" t="s">
        <v>240</v>
      </c>
      <c r="B16995" s="177"/>
      <c r="C16995" s="177"/>
      <c r="D16995" s="177"/>
      <c r="E16995" s="177"/>
      <c r="F16995" s="177"/>
      <c r="G16995" s="177"/>
      <c r="H16995" s="177"/>
      <c r="I16995" s="177"/>
      <c r="J16995" s="177"/>
      <c r="K16995" s="177"/>
      <c r="L16995" s="177"/>
      <c r="M16995" s="177"/>
      <c r="N16995" s="177"/>
      <c r="O16995" s="177"/>
      <c r="P16995" s="177"/>
    </row>
    <row r="16996" spans="1:16" ht="14.1" customHeight="1">
      <c r="A16996" s="181" t="s">
        <v>276</v>
      </c>
      <c r="B16996" s="181"/>
      <c r="C16996" s="181"/>
      <c r="D16996" s="182" t="s">
        <v>242</v>
      </c>
      <c r="E16996" s="182"/>
      <c r="F16996" s="104">
        <v>5.86</v>
      </c>
      <c r="G16996" s="183">
        <v>0.13353370000000001</v>
      </c>
      <c r="H16996" s="183"/>
      <c r="I16996" s="176">
        <v>0.78249999999999997</v>
      </c>
      <c r="J16996" s="176"/>
      <c r="K16996" s="176"/>
      <c r="L16996" s="176"/>
      <c r="M16996" s="176"/>
      <c r="N16996" s="176"/>
      <c r="O16996" s="176">
        <v>0.78249999999999997</v>
      </c>
      <c r="P16996" s="176"/>
    </row>
    <row r="16997" spans="1:16" ht="14.1" customHeight="1">
      <c r="A16997" s="181" t="s">
        <v>255</v>
      </c>
      <c r="B16997" s="181"/>
      <c r="C16997" s="181"/>
      <c r="D16997" s="182" t="s">
        <v>242</v>
      </c>
      <c r="E16997" s="182"/>
      <c r="F16997" s="104">
        <v>7.8</v>
      </c>
      <c r="G16997" s="183">
        <v>0.71122589999999997</v>
      </c>
      <c r="H16997" s="183"/>
      <c r="I16997" s="176">
        <v>5.5476000000000001</v>
      </c>
      <c r="J16997" s="176"/>
      <c r="K16997" s="176"/>
      <c r="L16997" s="176"/>
      <c r="M16997" s="176"/>
      <c r="N16997" s="176"/>
      <c r="O16997" s="176">
        <v>5.5476000000000001</v>
      </c>
      <c r="P16997" s="176"/>
    </row>
    <row r="16998" spans="1:16" ht="22.7" customHeight="1">
      <c r="A16998" s="181" t="s">
        <v>277</v>
      </c>
      <c r="B16998" s="181"/>
      <c r="C16998" s="181"/>
      <c r="D16998" s="182" t="s">
        <v>242</v>
      </c>
      <c r="E16998" s="182"/>
      <c r="F16998" s="104">
        <v>8.65</v>
      </c>
      <c r="G16998" s="183">
        <v>4.2298000000000002E-2</v>
      </c>
      <c r="H16998" s="183"/>
      <c r="I16998" s="176">
        <v>0.3659</v>
      </c>
      <c r="J16998" s="176"/>
      <c r="K16998" s="176"/>
      <c r="L16998" s="176"/>
      <c r="M16998" s="176"/>
      <c r="N16998" s="176"/>
      <c r="O16998" s="176">
        <v>0.3659</v>
      </c>
      <c r="P16998" s="176"/>
    </row>
    <row r="16999" spans="1:16" ht="14.1" customHeight="1">
      <c r="A16999" s="181" t="s">
        <v>244</v>
      </c>
      <c r="B16999" s="181"/>
      <c r="C16999" s="181"/>
      <c r="D16999" s="182"/>
      <c r="E16999" s="182"/>
      <c r="F16999" s="104">
        <v>6.7</v>
      </c>
      <c r="G16999" s="183">
        <v>0.86899999999999999</v>
      </c>
      <c r="H16999" s="183"/>
      <c r="I16999" s="176">
        <v>5.8188000000000004</v>
      </c>
      <c r="J16999" s="176"/>
      <c r="K16999" s="176"/>
      <c r="L16999" s="176"/>
      <c r="M16999" s="176"/>
      <c r="N16999" s="176"/>
      <c r="O16999" s="176">
        <v>5.8188000000000004</v>
      </c>
      <c r="P16999" s="176"/>
    </row>
    <row r="17000" spans="1:16" ht="14.1" customHeight="1">
      <c r="A17000" s="181" t="s">
        <v>245</v>
      </c>
      <c r="B17000" s="181"/>
      <c r="C17000" s="181"/>
      <c r="D17000" s="182"/>
      <c r="E17000" s="182"/>
      <c r="F17000" s="104"/>
      <c r="G17000" s="183"/>
      <c r="H17000" s="183"/>
      <c r="I17000" s="176">
        <v>5.69</v>
      </c>
      <c r="J17000" s="176"/>
      <c r="K17000" s="176"/>
      <c r="L17000" s="176"/>
      <c r="M17000" s="176"/>
      <c r="N17000" s="176"/>
      <c r="O17000" s="176">
        <v>5.69</v>
      </c>
      <c r="P17000" s="176"/>
    </row>
    <row r="17001" spans="1:16" ht="14.1" customHeight="1">
      <c r="A17001" s="177" t="s">
        <v>246</v>
      </c>
      <c r="B17001" s="177"/>
      <c r="C17001" s="177"/>
      <c r="D17001" s="177"/>
      <c r="E17001" s="177"/>
      <c r="F17001" s="177"/>
      <c r="G17001" s="177"/>
      <c r="H17001" s="177"/>
      <c r="I17001" s="177"/>
      <c r="J17001" s="177"/>
      <c r="K17001" s="177"/>
      <c r="L17001" s="177"/>
      <c r="M17001" s="177"/>
      <c r="N17001" s="177"/>
      <c r="O17001" s="178">
        <v>18.2</v>
      </c>
      <c r="P17001" s="178"/>
    </row>
    <row r="17002" spans="1:16" ht="14.1" customHeight="1">
      <c r="A17002" s="177" t="s">
        <v>258</v>
      </c>
      <c r="B17002" s="177"/>
      <c r="C17002" s="177"/>
      <c r="D17002" s="177"/>
      <c r="E17002" s="177"/>
      <c r="F17002" s="177"/>
      <c r="G17002" s="177"/>
      <c r="H17002" s="177"/>
      <c r="I17002" s="177"/>
      <c r="J17002" s="177"/>
      <c r="K17002" s="177"/>
      <c r="L17002" s="177"/>
      <c r="M17002" s="177"/>
      <c r="N17002" s="177"/>
      <c r="O17002" s="177"/>
      <c r="P17002" s="177"/>
    </row>
    <row r="17003" spans="1:16" ht="32.65" customHeight="1">
      <c r="A17003" s="181" t="s">
        <v>541</v>
      </c>
      <c r="B17003" s="181"/>
      <c r="C17003" s="181"/>
      <c r="D17003" s="182" t="s">
        <v>251</v>
      </c>
      <c r="E17003" s="182"/>
      <c r="F17003" s="104">
        <v>82.84</v>
      </c>
      <c r="G17003" s="183">
        <v>0.209954</v>
      </c>
      <c r="H17003" s="183"/>
      <c r="I17003" s="176"/>
      <c r="J17003" s="176"/>
      <c r="K17003" s="176">
        <v>17.392600000000002</v>
      </c>
      <c r="L17003" s="176"/>
      <c r="M17003" s="176"/>
      <c r="N17003" s="176"/>
      <c r="O17003" s="176">
        <v>17.392600000000002</v>
      </c>
      <c r="P17003" s="176"/>
    </row>
    <row r="17004" spans="1:16" ht="32.65" customHeight="1">
      <c r="A17004" s="181" t="s">
        <v>466</v>
      </c>
      <c r="B17004" s="181"/>
      <c r="C17004" s="181"/>
      <c r="D17004" s="182" t="s">
        <v>282</v>
      </c>
      <c r="E17004" s="182"/>
      <c r="F17004" s="104">
        <v>7.57</v>
      </c>
      <c r="G17004" s="183">
        <v>4.0000000000000001E-3</v>
      </c>
      <c r="H17004" s="183"/>
      <c r="I17004" s="176"/>
      <c r="J17004" s="176"/>
      <c r="K17004" s="176">
        <v>3.0300000000000001E-2</v>
      </c>
      <c r="L17004" s="176"/>
      <c r="M17004" s="176"/>
      <c r="N17004" s="176"/>
      <c r="O17004" s="176">
        <v>3.0300000000000001E-2</v>
      </c>
      <c r="P17004" s="176"/>
    </row>
    <row r="17005" spans="1:16" ht="22.7" customHeight="1">
      <c r="A17005" s="181" t="s">
        <v>263</v>
      </c>
      <c r="B17005" s="181"/>
      <c r="C17005" s="181"/>
      <c r="D17005" s="182" t="s">
        <v>264</v>
      </c>
      <c r="E17005" s="182"/>
      <c r="F17005" s="104">
        <v>1</v>
      </c>
      <c r="G17005" s="183">
        <v>2.6857300000000001E-2</v>
      </c>
      <c r="H17005" s="183"/>
      <c r="I17005" s="176"/>
      <c r="J17005" s="176"/>
      <c r="K17005" s="176">
        <v>2.69E-2</v>
      </c>
      <c r="L17005" s="176"/>
      <c r="M17005" s="176"/>
      <c r="N17005" s="176"/>
      <c r="O17005" s="176">
        <v>2.69E-2</v>
      </c>
      <c r="P17005" s="176"/>
    </row>
    <row r="17006" spans="1:16" ht="32.450000000000003" customHeight="1">
      <c r="A17006" s="181" t="s">
        <v>267</v>
      </c>
      <c r="B17006" s="181"/>
      <c r="C17006" s="181"/>
      <c r="D17006" s="182" t="s">
        <v>268</v>
      </c>
      <c r="E17006" s="182"/>
      <c r="F17006" s="104">
        <v>9.08</v>
      </c>
      <c r="G17006" s="183">
        <v>1.560808</v>
      </c>
      <c r="H17006" s="183"/>
      <c r="I17006" s="176"/>
      <c r="J17006" s="176"/>
      <c r="K17006" s="176">
        <v>14.1721</v>
      </c>
      <c r="L17006" s="176"/>
      <c r="M17006" s="176"/>
      <c r="N17006" s="176"/>
      <c r="O17006" s="176">
        <v>14.1721</v>
      </c>
      <c r="P17006" s="176"/>
    </row>
    <row r="17007" spans="1:16" ht="22.7" customHeight="1">
      <c r="A17007" s="181" t="s">
        <v>279</v>
      </c>
      <c r="B17007" s="181"/>
      <c r="C17007" s="181"/>
      <c r="D17007" s="182" t="s">
        <v>262</v>
      </c>
      <c r="E17007" s="182"/>
      <c r="F17007" s="104">
        <v>19.940000000000001</v>
      </c>
      <c r="G17007" s="183">
        <v>2.4603E-2</v>
      </c>
      <c r="H17007" s="183"/>
      <c r="I17007" s="176"/>
      <c r="J17007" s="176"/>
      <c r="K17007" s="176">
        <v>0.49059999999999998</v>
      </c>
      <c r="L17007" s="176"/>
      <c r="M17007" s="176"/>
      <c r="N17007" s="176"/>
      <c r="O17007" s="176">
        <v>0.49059999999999998</v>
      </c>
      <c r="P17007" s="176"/>
    </row>
    <row r="17008" spans="1:16" ht="22.7" customHeight="1">
      <c r="A17008" s="181" t="s">
        <v>473</v>
      </c>
      <c r="B17008" s="181"/>
      <c r="C17008" s="181"/>
      <c r="D17008" s="182" t="s">
        <v>262</v>
      </c>
      <c r="E17008" s="182"/>
      <c r="F17008" s="104">
        <v>24.62</v>
      </c>
      <c r="G17008" s="183">
        <v>4.9000000000000002E-2</v>
      </c>
      <c r="H17008" s="183"/>
      <c r="I17008" s="176"/>
      <c r="J17008" s="176"/>
      <c r="K17008" s="176">
        <v>1.2063999999999999</v>
      </c>
      <c r="L17008" s="176"/>
      <c r="M17008" s="176"/>
      <c r="N17008" s="176"/>
      <c r="O17008" s="176">
        <v>1.2063999999999999</v>
      </c>
      <c r="P17008" s="176"/>
    </row>
    <row r="17009" spans="1:16" ht="25.7" customHeight="1"/>
    <row r="17010" spans="1:16" ht="14.1" customHeight="1">
      <c r="A17010" s="170" t="s">
        <v>270</v>
      </c>
      <c r="B17010" s="170"/>
      <c r="C17010" s="170"/>
      <c r="D17010" s="170"/>
      <c r="E17010" s="170"/>
      <c r="F17010" s="170"/>
      <c r="G17010" s="170"/>
      <c r="H17010" s="170"/>
      <c r="I17010" s="170"/>
      <c r="J17010" s="170"/>
      <c r="K17010" s="170"/>
      <c r="L17010" s="170"/>
      <c r="M17010" s="170"/>
      <c r="N17010" s="170"/>
      <c r="O17010" s="170"/>
      <c r="P17010" s="170"/>
    </row>
    <row r="17011" spans="1:16" ht="14.1" customHeight="1">
      <c r="A17011" s="171" t="s">
        <v>271</v>
      </c>
      <c r="B17011" s="171"/>
      <c r="C17011" s="171"/>
      <c r="D17011" s="171"/>
      <c r="E17011" s="171"/>
      <c r="F17011" s="171"/>
      <c r="G17011" s="171"/>
      <c r="H17011" s="171"/>
      <c r="I17011" s="171"/>
      <c r="J17011" s="171"/>
      <c r="K17011" s="171"/>
      <c r="L17011" s="171"/>
      <c r="M17011" s="171"/>
      <c r="N17011" s="171"/>
      <c r="O17011" s="171"/>
      <c r="P17011" s="171"/>
    </row>
    <row r="17012" spans="1:16" ht="65.25" customHeight="1">
      <c r="A17012" s="198"/>
      <c r="B17012" s="198"/>
      <c r="C17012" s="198"/>
      <c r="D17012" s="198"/>
      <c r="E17012" s="198"/>
      <c r="F17012" s="198"/>
      <c r="G17012" s="198"/>
      <c r="H17012" s="198"/>
      <c r="I17012" s="198"/>
      <c r="J17012" s="198"/>
      <c r="K17012" s="198"/>
      <c r="L17012" s="198"/>
      <c r="M17012" s="198"/>
      <c r="N17012" s="198"/>
      <c r="O17012" s="198"/>
      <c r="P17012" s="198"/>
    </row>
    <row r="17013" spans="1:16" ht="5.65" customHeight="1"/>
    <row r="17014" spans="1:16" ht="19.7" customHeight="1">
      <c r="A17014" s="199" t="s">
        <v>218</v>
      </c>
      <c r="B17014" s="199"/>
      <c r="C17014" s="199"/>
      <c r="D17014" s="199"/>
      <c r="E17014" s="199"/>
      <c r="F17014" s="199"/>
      <c r="G17014" s="199"/>
      <c r="H17014" s="199"/>
      <c r="I17014" s="199"/>
      <c r="J17014" s="199"/>
      <c r="K17014" s="199"/>
      <c r="L17014" s="199"/>
      <c r="M17014" s="199"/>
      <c r="N17014" s="199"/>
      <c r="O17014" s="199"/>
      <c r="P17014" s="199"/>
    </row>
    <row r="17015" spans="1:16" ht="15.75" customHeight="1">
      <c r="A17015" s="105" t="s">
        <v>117</v>
      </c>
      <c r="B17015" s="196" t="s">
        <v>118</v>
      </c>
      <c r="C17015" s="196"/>
      <c r="D17015" s="196"/>
      <c r="E17015" s="196"/>
      <c r="F17015" s="196"/>
      <c r="G17015" s="196"/>
      <c r="H17015" s="196"/>
      <c r="I17015" s="196"/>
      <c r="J17015" s="196"/>
      <c r="K17015" s="196"/>
      <c r="L17015" s="193" t="s">
        <v>119</v>
      </c>
      <c r="M17015" s="193"/>
      <c r="N17015" s="200" t="s">
        <v>171</v>
      </c>
      <c r="O17015" s="200"/>
      <c r="P17015" s="200"/>
    </row>
    <row r="17016" spans="1:16" ht="12.6" customHeight="1">
      <c r="A17016" s="105" t="s">
        <v>120</v>
      </c>
      <c r="B17016" s="196" t="s">
        <v>121</v>
      </c>
      <c r="C17016" s="196"/>
      <c r="D17016" s="196"/>
      <c r="E17016" s="196"/>
      <c r="F17016" s="196"/>
      <c r="G17016" s="196"/>
      <c r="H17016" s="196"/>
      <c r="I17016" s="196"/>
      <c r="J17016" s="196"/>
      <c r="K17016" s="196"/>
      <c r="L17016" s="193" t="s">
        <v>219</v>
      </c>
      <c r="M17016" s="193"/>
      <c r="N17016" s="194" t="s">
        <v>3435</v>
      </c>
      <c r="O17016" s="194"/>
      <c r="P17016" s="194"/>
    </row>
    <row r="17017" spans="1:16" ht="14.45" customHeight="1">
      <c r="A17017" s="105" t="s">
        <v>220</v>
      </c>
      <c r="B17017" s="193" t="s">
        <v>170</v>
      </c>
      <c r="C17017" s="193"/>
      <c r="D17017" s="193"/>
      <c r="E17017" s="193"/>
      <c r="F17017" s="193"/>
      <c r="G17017" s="193"/>
      <c r="H17017" s="193"/>
      <c r="I17017" s="193"/>
      <c r="J17017" s="193"/>
      <c r="K17017" s="193"/>
      <c r="L17017" s="193" t="s">
        <v>122</v>
      </c>
      <c r="M17017" s="193"/>
      <c r="N17017" s="194"/>
      <c r="O17017" s="194"/>
      <c r="P17017" s="194"/>
    </row>
    <row r="17018" spans="1:16" ht="14.65" customHeight="1">
      <c r="A17018" s="105" t="s">
        <v>221</v>
      </c>
      <c r="B17018" s="193" t="s">
        <v>170</v>
      </c>
      <c r="C17018" s="193"/>
      <c r="D17018" s="193"/>
      <c r="E17018" s="193"/>
      <c r="F17018" s="193"/>
      <c r="G17018" s="193"/>
      <c r="H17018" s="193"/>
      <c r="I17018" s="193"/>
      <c r="J17018" s="193"/>
      <c r="K17018" s="193"/>
      <c r="L17018" s="193" t="s">
        <v>123</v>
      </c>
      <c r="M17018" s="193"/>
      <c r="N17018" s="194" t="s">
        <v>124</v>
      </c>
      <c r="O17018" s="194"/>
      <c r="P17018" s="194"/>
    </row>
    <row r="17019" spans="1:16" ht="26.45" customHeight="1">
      <c r="A17019" s="105" t="s">
        <v>222</v>
      </c>
      <c r="B17019" s="193" t="s">
        <v>170</v>
      </c>
      <c r="C17019" s="193"/>
      <c r="D17019" s="193"/>
      <c r="E17019" s="193"/>
      <c r="F17019" s="193"/>
      <c r="G17019" s="193"/>
      <c r="H17019" s="193"/>
      <c r="I17019" s="193"/>
      <c r="J17019" s="193"/>
      <c r="K17019" s="193"/>
      <c r="L17019" s="193" t="s">
        <v>125</v>
      </c>
      <c r="M17019" s="193"/>
      <c r="N17019" s="195" t="s">
        <v>3831</v>
      </c>
      <c r="O17019" s="195"/>
      <c r="P17019" s="195"/>
    </row>
    <row r="17020" spans="1:16" ht="13.35" customHeight="1">
      <c r="A17020" s="106" t="s">
        <v>126</v>
      </c>
      <c r="B17020" s="188"/>
      <c r="C17020" s="188"/>
      <c r="D17020" s="188"/>
      <c r="E17020" s="188"/>
      <c r="F17020" s="188"/>
      <c r="G17020" s="188"/>
      <c r="H17020" s="188"/>
      <c r="I17020" s="188"/>
      <c r="J17020" s="188"/>
      <c r="K17020" s="188"/>
      <c r="L17020" s="188" t="s">
        <v>127</v>
      </c>
      <c r="M17020" s="188"/>
      <c r="N17020" s="189" t="s">
        <v>173</v>
      </c>
      <c r="O17020" s="189"/>
      <c r="P17020" s="189"/>
    </row>
    <row r="17021" spans="1:16" ht="15.75" customHeight="1">
      <c r="A17021" s="190" t="s">
        <v>223</v>
      </c>
      <c r="B17021" s="190"/>
      <c r="C17021" s="191" t="s">
        <v>224</v>
      </c>
      <c r="D17021" s="191"/>
      <c r="E17021" s="192" t="s">
        <v>225</v>
      </c>
      <c r="F17021" s="192"/>
      <c r="G17021" s="192"/>
      <c r="H17021" s="191" t="s">
        <v>226</v>
      </c>
      <c r="I17021" s="191"/>
      <c r="J17021" s="192" t="s">
        <v>227</v>
      </c>
      <c r="K17021" s="192"/>
      <c r="L17021" s="192"/>
      <c r="M17021" s="192"/>
      <c r="N17021" s="192"/>
      <c r="O17021" s="192"/>
      <c r="P17021" s="103" t="s">
        <v>228</v>
      </c>
    </row>
    <row r="17022" spans="1:16" ht="17.100000000000001" customHeight="1">
      <c r="A17022" s="186" t="s">
        <v>229</v>
      </c>
      <c r="B17022" s="186"/>
      <c r="C17022" s="186"/>
      <c r="D17022" s="187" t="s">
        <v>230</v>
      </c>
      <c r="E17022" s="187"/>
      <c r="F17022" s="187" t="s">
        <v>231</v>
      </c>
      <c r="G17022" s="187" t="s">
        <v>232</v>
      </c>
      <c r="H17022" s="187"/>
      <c r="I17022" s="187" t="s">
        <v>233</v>
      </c>
      <c r="J17022" s="187"/>
      <c r="K17022" s="187"/>
      <c r="L17022" s="187"/>
      <c r="M17022" s="187"/>
      <c r="N17022" s="187"/>
      <c r="O17022" s="187"/>
      <c r="P17022" s="187"/>
    </row>
    <row r="17023" spans="1:16" ht="17.100000000000001" customHeight="1">
      <c r="A17023" s="186"/>
      <c r="B17023" s="186"/>
      <c r="C17023" s="186"/>
      <c r="D17023" s="187"/>
      <c r="E17023" s="187"/>
      <c r="F17023" s="187"/>
      <c r="G17023" s="187"/>
      <c r="H17023" s="187"/>
      <c r="I17023" s="187" t="s">
        <v>234</v>
      </c>
      <c r="J17023" s="187"/>
      <c r="K17023" s="187" t="s">
        <v>235</v>
      </c>
      <c r="L17023" s="187"/>
      <c r="M17023" s="187" t="s">
        <v>236</v>
      </c>
      <c r="N17023" s="187"/>
      <c r="O17023" s="187" t="s">
        <v>237</v>
      </c>
      <c r="P17023" s="187"/>
    </row>
    <row r="17024" spans="1:16" ht="32.65" customHeight="1">
      <c r="A17024" s="181" t="s">
        <v>409</v>
      </c>
      <c r="B17024" s="181"/>
      <c r="C17024" s="181"/>
      <c r="D17024" s="182" t="s">
        <v>268</v>
      </c>
      <c r="E17024" s="182"/>
      <c r="F17024" s="104">
        <v>3.17</v>
      </c>
      <c r="G17024" s="183">
        <v>0.72996000000000005</v>
      </c>
      <c r="H17024" s="183"/>
      <c r="I17024" s="176"/>
      <c r="J17024" s="176"/>
      <c r="K17024" s="176">
        <v>2.3140000000000001</v>
      </c>
      <c r="L17024" s="176"/>
      <c r="M17024" s="176"/>
      <c r="N17024" s="176"/>
      <c r="O17024" s="176">
        <v>2.3140000000000001</v>
      </c>
      <c r="P17024" s="176"/>
    </row>
    <row r="17025" spans="1:16" ht="32.65" customHeight="1">
      <c r="A17025" s="181" t="s">
        <v>333</v>
      </c>
      <c r="B17025" s="181"/>
      <c r="C17025" s="181"/>
      <c r="D17025" s="182" t="s">
        <v>268</v>
      </c>
      <c r="E17025" s="182"/>
      <c r="F17025" s="104">
        <v>14.47</v>
      </c>
      <c r="G17025" s="183">
        <v>0.32800000000000001</v>
      </c>
      <c r="H17025" s="183"/>
      <c r="I17025" s="176"/>
      <c r="J17025" s="176"/>
      <c r="K17025" s="176">
        <v>4.7462</v>
      </c>
      <c r="L17025" s="176"/>
      <c r="M17025" s="176"/>
      <c r="N17025" s="176"/>
      <c r="O17025" s="176">
        <v>4.7462</v>
      </c>
      <c r="P17025" s="176"/>
    </row>
    <row r="17026" spans="1:16" ht="14.1" customHeight="1">
      <c r="A17026" s="177" t="s">
        <v>273</v>
      </c>
      <c r="B17026" s="177"/>
      <c r="C17026" s="177"/>
      <c r="D17026" s="177"/>
      <c r="E17026" s="177"/>
      <c r="F17026" s="177"/>
      <c r="G17026" s="177"/>
      <c r="H17026" s="177"/>
      <c r="I17026" s="177"/>
      <c r="J17026" s="177"/>
      <c r="K17026" s="177"/>
      <c r="L17026" s="177"/>
      <c r="M17026" s="177"/>
      <c r="N17026" s="177"/>
      <c r="O17026" s="178">
        <v>40.380000000000003</v>
      </c>
      <c r="P17026" s="178"/>
    </row>
    <row r="17027" spans="1:16" ht="14.1" customHeight="1">
      <c r="A17027" s="179" t="s">
        <v>247</v>
      </c>
      <c r="B17027" s="179"/>
      <c r="C17027" s="179"/>
      <c r="D17027" s="179"/>
      <c r="E17027" s="179"/>
      <c r="F17027" s="179"/>
      <c r="G17027" s="179"/>
      <c r="H17027" s="179"/>
      <c r="I17027" s="180">
        <v>18.2</v>
      </c>
      <c r="J17027" s="180"/>
      <c r="K17027" s="180">
        <v>40.380000000000003</v>
      </c>
      <c r="L17027" s="180"/>
      <c r="M17027" s="180">
        <v>0.01</v>
      </c>
      <c r="N17027" s="180"/>
      <c r="O17027" s="180">
        <v>58.59</v>
      </c>
      <c r="P17027" s="180"/>
    </row>
    <row r="17028" spans="1:16" ht="14.1" customHeight="1">
      <c r="A17028" s="172" t="s">
        <v>248</v>
      </c>
      <c r="B17028" s="172"/>
      <c r="C17028" s="172"/>
      <c r="D17028" s="172"/>
      <c r="E17028" s="172"/>
      <c r="F17028" s="172"/>
      <c r="G17028" s="172"/>
      <c r="H17028" s="172"/>
      <c r="I17028" s="173">
        <v>5.25</v>
      </c>
      <c r="J17028" s="173"/>
      <c r="K17028" s="173">
        <v>11.64</v>
      </c>
      <c r="L17028" s="173"/>
      <c r="M17028" s="173"/>
      <c r="N17028" s="173"/>
      <c r="O17028" s="173">
        <v>16.89</v>
      </c>
      <c r="P17028" s="173"/>
    </row>
    <row r="17029" spans="1:16" ht="14.1" customHeight="1">
      <c r="A17029" s="174" t="s">
        <v>249</v>
      </c>
      <c r="B17029" s="174"/>
      <c r="C17029" s="174"/>
      <c r="D17029" s="174"/>
      <c r="E17029" s="174"/>
      <c r="F17029" s="174"/>
      <c r="G17029" s="174"/>
      <c r="H17029" s="174"/>
      <c r="I17029" s="175">
        <v>23.45</v>
      </c>
      <c r="J17029" s="175"/>
      <c r="K17029" s="175">
        <v>52.02</v>
      </c>
      <c r="L17029" s="175"/>
      <c r="M17029" s="175">
        <v>0.01</v>
      </c>
      <c r="N17029" s="175"/>
      <c r="O17029" s="175">
        <v>75.48</v>
      </c>
      <c r="P17029" s="175"/>
    </row>
    <row r="17030" spans="1:16" ht="22.7" customHeight="1">
      <c r="A17030" s="184" t="s">
        <v>1371</v>
      </c>
      <c r="B17030" s="184"/>
      <c r="C17030" s="184"/>
      <c r="D17030" s="184"/>
      <c r="E17030" s="184"/>
      <c r="F17030" s="184"/>
      <c r="G17030" s="184"/>
      <c r="H17030" s="184"/>
      <c r="I17030" s="184"/>
      <c r="J17030" s="184"/>
      <c r="K17030" s="184"/>
      <c r="L17030" s="184"/>
      <c r="M17030" s="184"/>
      <c r="N17030" s="184"/>
      <c r="O17030" s="185" t="s">
        <v>262</v>
      </c>
      <c r="P17030" s="185"/>
    </row>
    <row r="17031" spans="1:16" ht="14.1" customHeight="1">
      <c r="A17031" s="177" t="s">
        <v>240</v>
      </c>
      <c r="B17031" s="177"/>
      <c r="C17031" s="177"/>
      <c r="D17031" s="177"/>
      <c r="E17031" s="177"/>
      <c r="F17031" s="177"/>
      <c r="G17031" s="177"/>
      <c r="H17031" s="177"/>
      <c r="I17031" s="177"/>
      <c r="J17031" s="177"/>
      <c r="K17031" s="177"/>
      <c r="L17031" s="177"/>
      <c r="M17031" s="177"/>
      <c r="N17031" s="177"/>
      <c r="O17031" s="177"/>
      <c r="P17031" s="177"/>
    </row>
    <row r="17032" spans="1:16" ht="14.1" customHeight="1">
      <c r="A17032" s="181" t="s">
        <v>460</v>
      </c>
      <c r="B17032" s="181"/>
      <c r="C17032" s="181"/>
      <c r="D17032" s="182" t="s">
        <v>242</v>
      </c>
      <c r="E17032" s="182"/>
      <c r="F17032" s="104">
        <v>5.86</v>
      </c>
      <c r="G17032" s="183">
        <v>4.50997E-2</v>
      </c>
      <c r="H17032" s="183"/>
      <c r="I17032" s="176">
        <v>0.26429999999999998</v>
      </c>
      <c r="J17032" s="176"/>
      <c r="K17032" s="176"/>
      <c r="L17032" s="176"/>
      <c r="M17032" s="176"/>
      <c r="N17032" s="176"/>
      <c r="O17032" s="176">
        <v>0.26429999999999998</v>
      </c>
      <c r="P17032" s="176"/>
    </row>
    <row r="17033" spans="1:16" ht="14.1" customHeight="1">
      <c r="A17033" s="181" t="s">
        <v>452</v>
      </c>
      <c r="B17033" s="181"/>
      <c r="C17033" s="181"/>
      <c r="D17033" s="182" t="s">
        <v>242</v>
      </c>
      <c r="E17033" s="182"/>
      <c r="F17033" s="104">
        <v>7.8</v>
      </c>
      <c r="G17033" s="183">
        <v>0.28658470000000003</v>
      </c>
      <c r="H17033" s="183"/>
      <c r="I17033" s="176">
        <v>2.2353999999999998</v>
      </c>
      <c r="J17033" s="176"/>
      <c r="K17033" s="176"/>
      <c r="L17033" s="176"/>
      <c r="M17033" s="176"/>
      <c r="N17033" s="176"/>
      <c r="O17033" s="176">
        <v>2.2353999999999998</v>
      </c>
      <c r="P17033" s="176"/>
    </row>
    <row r="17034" spans="1:16" ht="14.1" customHeight="1">
      <c r="A17034" s="181" t="s">
        <v>244</v>
      </c>
      <c r="B17034" s="181"/>
      <c r="C17034" s="181"/>
      <c r="D17034" s="182"/>
      <c r="E17034" s="182"/>
      <c r="F17034" s="104">
        <v>2.5</v>
      </c>
      <c r="G17034" s="183">
        <v>0.86899999999999999</v>
      </c>
      <c r="H17034" s="183"/>
      <c r="I17034" s="176">
        <v>2.1722000000000001</v>
      </c>
      <c r="J17034" s="176"/>
      <c r="K17034" s="176"/>
      <c r="L17034" s="176"/>
      <c r="M17034" s="176"/>
      <c r="N17034" s="176"/>
      <c r="O17034" s="176">
        <v>2.1722000000000001</v>
      </c>
      <c r="P17034" s="176"/>
    </row>
    <row r="17035" spans="1:16" ht="14.1" customHeight="1">
      <c r="A17035" s="181" t="s">
        <v>245</v>
      </c>
      <c r="B17035" s="181"/>
      <c r="C17035" s="181"/>
      <c r="D17035" s="182"/>
      <c r="E17035" s="182"/>
      <c r="F17035" s="104"/>
      <c r="G17035" s="183"/>
      <c r="H17035" s="183"/>
      <c r="I17035" s="176">
        <v>2.1800000000000002</v>
      </c>
      <c r="J17035" s="176"/>
      <c r="K17035" s="176"/>
      <c r="L17035" s="176"/>
      <c r="M17035" s="176"/>
      <c r="N17035" s="176"/>
      <c r="O17035" s="176">
        <v>2.1800000000000002</v>
      </c>
      <c r="P17035" s="176"/>
    </row>
    <row r="17036" spans="1:16" ht="14.1" customHeight="1">
      <c r="A17036" s="177" t="s">
        <v>246</v>
      </c>
      <c r="B17036" s="177"/>
      <c r="C17036" s="177"/>
      <c r="D17036" s="177"/>
      <c r="E17036" s="177"/>
      <c r="F17036" s="177"/>
      <c r="G17036" s="177"/>
      <c r="H17036" s="177"/>
      <c r="I17036" s="177"/>
      <c r="J17036" s="177"/>
      <c r="K17036" s="177"/>
      <c r="L17036" s="177"/>
      <c r="M17036" s="177"/>
      <c r="N17036" s="177"/>
      <c r="O17036" s="178">
        <v>6.85</v>
      </c>
      <c r="P17036" s="178"/>
    </row>
    <row r="17037" spans="1:16" ht="14.1" customHeight="1">
      <c r="A17037" s="177" t="s">
        <v>258</v>
      </c>
      <c r="B17037" s="177"/>
      <c r="C17037" s="177"/>
      <c r="D17037" s="177"/>
      <c r="E17037" s="177"/>
      <c r="F17037" s="177"/>
      <c r="G17037" s="177"/>
      <c r="H17037" s="177"/>
      <c r="I17037" s="177"/>
      <c r="J17037" s="177"/>
      <c r="K17037" s="177"/>
      <c r="L17037" s="177"/>
      <c r="M17037" s="177"/>
      <c r="N17037" s="177"/>
      <c r="O17037" s="177"/>
      <c r="P17037" s="177"/>
    </row>
    <row r="17038" spans="1:16" ht="22.7" customHeight="1">
      <c r="A17038" s="181" t="s">
        <v>620</v>
      </c>
      <c r="B17038" s="181"/>
      <c r="C17038" s="181"/>
      <c r="D17038" s="182" t="s">
        <v>262</v>
      </c>
      <c r="E17038" s="182"/>
      <c r="F17038" s="104">
        <v>7.14</v>
      </c>
      <c r="G17038" s="183">
        <v>1.07</v>
      </c>
      <c r="H17038" s="183"/>
      <c r="I17038" s="176"/>
      <c r="J17038" s="176"/>
      <c r="K17038" s="176">
        <v>7.6398000000000001</v>
      </c>
      <c r="L17038" s="176"/>
      <c r="M17038" s="176"/>
      <c r="N17038" s="176"/>
      <c r="O17038" s="176">
        <v>7.6398000000000001</v>
      </c>
      <c r="P17038" s="176"/>
    </row>
    <row r="17039" spans="1:16" ht="32.65" customHeight="1">
      <c r="A17039" s="181" t="s">
        <v>445</v>
      </c>
      <c r="B17039" s="181"/>
      <c r="C17039" s="181"/>
      <c r="D17039" s="182" t="s">
        <v>262</v>
      </c>
      <c r="E17039" s="182"/>
      <c r="F17039" s="104">
        <v>21.11</v>
      </c>
      <c r="G17039" s="183">
        <v>2.5000000000000001E-2</v>
      </c>
      <c r="H17039" s="183"/>
      <c r="I17039" s="176"/>
      <c r="J17039" s="176"/>
      <c r="K17039" s="176">
        <v>0.52780000000000005</v>
      </c>
      <c r="L17039" s="176"/>
      <c r="M17039" s="176"/>
      <c r="N17039" s="176"/>
      <c r="O17039" s="176">
        <v>0.52780000000000005</v>
      </c>
      <c r="P17039" s="176"/>
    </row>
    <row r="17040" spans="1:16" ht="42.4" customHeight="1">
      <c r="A17040" s="181" t="s">
        <v>467</v>
      </c>
      <c r="B17040" s="181"/>
      <c r="C17040" s="181"/>
      <c r="D17040" s="182" t="s">
        <v>239</v>
      </c>
      <c r="E17040" s="182"/>
      <c r="F17040" s="104">
        <v>0.21</v>
      </c>
      <c r="G17040" s="183">
        <v>1.19</v>
      </c>
      <c r="H17040" s="183"/>
      <c r="I17040" s="176"/>
      <c r="J17040" s="176"/>
      <c r="K17040" s="176">
        <v>0.24990000000000001</v>
      </c>
      <c r="L17040" s="176"/>
      <c r="M17040" s="176"/>
      <c r="N17040" s="176"/>
      <c r="O17040" s="176">
        <v>0.24990000000000001</v>
      </c>
      <c r="P17040" s="176"/>
    </row>
    <row r="17041" spans="1:16" ht="14.1" customHeight="1">
      <c r="A17041" s="177" t="s">
        <v>273</v>
      </c>
      <c r="B17041" s="177"/>
      <c r="C17041" s="177"/>
      <c r="D17041" s="177"/>
      <c r="E17041" s="177"/>
      <c r="F17041" s="177"/>
      <c r="G17041" s="177"/>
      <c r="H17041" s="177"/>
      <c r="I17041" s="177"/>
      <c r="J17041" s="177"/>
      <c r="K17041" s="177"/>
      <c r="L17041" s="177"/>
      <c r="M17041" s="177"/>
      <c r="N17041" s="177"/>
      <c r="O17041" s="178">
        <v>8.42</v>
      </c>
      <c r="P17041" s="178"/>
    </row>
    <row r="17042" spans="1:16" ht="14.1" customHeight="1">
      <c r="A17042" s="179" t="s">
        <v>247</v>
      </c>
      <c r="B17042" s="179"/>
      <c r="C17042" s="179"/>
      <c r="D17042" s="179"/>
      <c r="E17042" s="179"/>
      <c r="F17042" s="179"/>
      <c r="G17042" s="179"/>
      <c r="H17042" s="179"/>
      <c r="I17042" s="180">
        <v>6.85</v>
      </c>
      <c r="J17042" s="180"/>
      <c r="K17042" s="180">
        <v>8.42</v>
      </c>
      <c r="L17042" s="180"/>
      <c r="M17042" s="180"/>
      <c r="N17042" s="180"/>
      <c r="O17042" s="180">
        <v>15.27</v>
      </c>
      <c r="P17042" s="180"/>
    </row>
    <row r="17043" spans="1:16" ht="14.1" customHeight="1">
      <c r="A17043" s="172" t="s">
        <v>248</v>
      </c>
      <c r="B17043" s="172"/>
      <c r="C17043" s="172"/>
      <c r="D17043" s="172"/>
      <c r="E17043" s="172"/>
      <c r="F17043" s="172"/>
      <c r="G17043" s="172"/>
      <c r="H17043" s="172"/>
      <c r="I17043" s="173">
        <v>1.97</v>
      </c>
      <c r="J17043" s="173"/>
      <c r="K17043" s="173">
        <v>2.4300000000000002</v>
      </c>
      <c r="L17043" s="173"/>
      <c r="M17043" s="173"/>
      <c r="N17043" s="173"/>
      <c r="O17043" s="173">
        <v>4.4000000000000004</v>
      </c>
      <c r="P17043" s="173"/>
    </row>
    <row r="17044" spans="1:16" ht="14.1" customHeight="1">
      <c r="A17044" s="174" t="s">
        <v>249</v>
      </c>
      <c r="B17044" s="174"/>
      <c r="C17044" s="174"/>
      <c r="D17044" s="174"/>
      <c r="E17044" s="174"/>
      <c r="F17044" s="174"/>
      <c r="G17044" s="174"/>
      <c r="H17044" s="174"/>
      <c r="I17044" s="175">
        <v>8.82</v>
      </c>
      <c r="J17044" s="175"/>
      <c r="K17044" s="175">
        <v>10.85</v>
      </c>
      <c r="L17044" s="175"/>
      <c r="M17044" s="175"/>
      <c r="N17044" s="175"/>
      <c r="O17044" s="175">
        <v>19.670000000000002</v>
      </c>
      <c r="P17044" s="175"/>
    </row>
    <row r="17045" spans="1:16" ht="22.7" customHeight="1">
      <c r="A17045" s="184" t="s">
        <v>1372</v>
      </c>
      <c r="B17045" s="184"/>
      <c r="C17045" s="184"/>
      <c r="D17045" s="184"/>
      <c r="E17045" s="184"/>
      <c r="F17045" s="184"/>
      <c r="G17045" s="184"/>
      <c r="H17045" s="184"/>
      <c r="I17045" s="184"/>
      <c r="J17045" s="184"/>
      <c r="K17045" s="184"/>
      <c r="L17045" s="184"/>
      <c r="M17045" s="184"/>
      <c r="N17045" s="184"/>
      <c r="O17045" s="185" t="s">
        <v>262</v>
      </c>
      <c r="P17045" s="185"/>
    </row>
    <row r="17046" spans="1:16" ht="14.1" customHeight="1">
      <c r="A17046" s="177" t="s">
        <v>240</v>
      </c>
      <c r="B17046" s="177"/>
      <c r="C17046" s="177"/>
      <c r="D17046" s="177"/>
      <c r="E17046" s="177"/>
      <c r="F17046" s="177"/>
      <c r="G17046" s="177"/>
      <c r="H17046" s="177"/>
      <c r="I17046" s="177"/>
      <c r="J17046" s="177"/>
      <c r="K17046" s="177"/>
      <c r="L17046" s="177"/>
      <c r="M17046" s="177"/>
      <c r="N17046" s="177"/>
      <c r="O17046" s="177"/>
      <c r="P17046" s="177"/>
    </row>
    <row r="17047" spans="1:16" ht="14.1" customHeight="1">
      <c r="A17047" s="181" t="s">
        <v>460</v>
      </c>
      <c r="B17047" s="181"/>
      <c r="C17047" s="181"/>
      <c r="D17047" s="182" t="s">
        <v>242</v>
      </c>
      <c r="E17047" s="182"/>
      <c r="F17047" s="104">
        <v>5.86</v>
      </c>
      <c r="G17047" s="183">
        <v>0.16157179999999999</v>
      </c>
      <c r="H17047" s="183"/>
      <c r="I17047" s="176">
        <v>0.94679999999999997</v>
      </c>
      <c r="J17047" s="176"/>
      <c r="K17047" s="176"/>
      <c r="L17047" s="176"/>
      <c r="M17047" s="176"/>
      <c r="N17047" s="176"/>
      <c r="O17047" s="176">
        <v>0.94679999999999997</v>
      </c>
      <c r="P17047" s="176"/>
    </row>
    <row r="17048" spans="1:16" ht="14.1" customHeight="1">
      <c r="A17048" s="181" t="s">
        <v>452</v>
      </c>
      <c r="B17048" s="181"/>
      <c r="C17048" s="181"/>
      <c r="D17048" s="182" t="s">
        <v>242</v>
      </c>
      <c r="E17048" s="182"/>
      <c r="F17048" s="104">
        <v>7.8</v>
      </c>
      <c r="G17048" s="183">
        <v>0.1630635</v>
      </c>
      <c r="H17048" s="183"/>
      <c r="I17048" s="176">
        <v>1.2719</v>
      </c>
      <c r="J17048" s="176"/>
      <c r="K17048" s="176"/>
      <c r="L17048" s="176"/>
      <c r="M17048" s="176"/>
      <c r="N17048" s="176"/>
      <c r="O17048" s="176">
        <v>1.2719</v>
      </c>
      <c r="P17048" s="176"/>
    </row>
    <row r="17049" spans="1:16" ht="14.1" customHeight="1">
      <c r="A17049" s="181" t="s">
        <v>244</v>
      </c>
      <c r="B17049" s="181"/>
      <c r="C17049" s="181"/>
      <c r="D17049" s="182"/>
      <c r="E17049" s="182"/>
      <c r="F17049" s="104">
        <v>2.2200000000000002</v>
      </c>
      <c r="G17049" s="183">
        <v>0.86899999999999999</v>
      </c>
      <c r="H17049" s="183"/>
      <c r="I17049" s="176">
        <v>1.9280999999999999</v>
      </c>
      <c r="J17049" s="176"/>
      <c r="K17049" s="176"/>
      <c r="L17049" s="176"/>
      <c r="M17049" s="176"/>
      <c r="N17049" s="176"/>
      <c r="O17049" s="176">
        <v>1.9280999999999999</v>
      </c>
      <c r="P17049" s="176"/>
    </row>
    <row r="17050" spans="1:16" ht="14.1" customHeight="1">
      <c r="A17050" s="181" t="s">
        <v>245</v>
      </c>
      <c r="B17050" s="181"/>
      <c r="C17050" s="181"/>
      <c r="D17050" s="182"/>
      <c r="E17050" s="182"/>
      <c r="F17050" s="104"/>
      <c r="G17050" s="183"/>
      <c r="H17050" s="183"/>
      <c r="I17050" s="176">
        <v>2.13</v>
      </c>
      <c r="J17050" s="176"/>
      <c r="K17050" s="176"/>
      <c r="L17050" s="176"/>
      <c r="M17050" s="176"/>
      <c r="N17050" s="176"/>
      <c r="O17050" s="176">
        <v>2.13</v>
      </c>
      <c r="P17050" s="176"/>
    </row>
    <row r="17051" spans="1:16" ht="14.1" customHeight="1">
      <c r="A17051" s="177" t="s">
        <v>246</v>
      </c>
      <c r="B17051" s="177"/>
      <c r="C17051" s="177"/>
      <c r="D17051" s="177"/>
      <c r="E17051" s="177"/>
      <c r="F17051" s="177"/>
      <c r="G17051" s="177"/>
      <c r="H17051" s="177"/>
      <c r="I17051" s="177"/>
      <c r="J17051" s="177"/>
      <c r="K17051" s="177"/>
      <c r="L17051" s="177"/>
      <c r="M17051" s="177"/>
      <c r="N17051" s="177"/>
      <c r="O17051" s="178">
        <v>6.28</v>
      </c>
      <c r="P17051" s="178"/>
    </row>
    <row r="17052" spans="1:16" ht="13.35" customHeight="1"/>
    <row r="17053" spans="1:16" ht="14.1" customHeight="1">
      <c r="A17053" s="170" t="s">
        <v>270</v>
      </c>
      <c r="B17053" s="170"/>
      <c r="C17053" s="170"/>
      <c r="D17053" s="170"/>
      <c r="E17053" s="170"/>
      <c r="F17053" s="170"/>
      <c r="G17053" s="170"/>
      <c r="H17053" s="170"/>
      <c r="I17053" s="170"/>
      <c r="J17053" s="170"/>
      <c r="K17053" s="170"/>
      <c r="L17053" s="170"/>
      <c r="M17053" s="170"/>
      <c r="N17053" s="170"/>
      <c r="O17053" s="170"/>
      <c r="P17053" s="170"/>
    </row>
    <row r="17054" spans="1:16" ht="14.1" customHeight="1">
      <c r="A17054" s="171" t="s">
        <v>271</v>
      </c>
      <c r="B17054" s="171"/>
      <c r="C17054" s="171"/>
      <c r="D17054" s="171"/>
      <c r="E17054" s="171"/>
      <c r="F17054" s="171"/>
      <c r="G17054" s="171"/>
      <c r="H17054" s="171"/>
      <c r="I17054" s="171"/>
      <c r="J17054" s="171"/>
      <c r="K17054" s="171"/>
      <c r="L17054" s="171"/>
      <c r="M17054" s="171"/>
      <c r="N17054" s="171"/>
      <c r="O17054" s="171"/>
      <c r="P17054" s="171"/>
    </row>
    <row r="17055" spans="1:16" ht="65.25" customHeight="1">
      <c r="A17055" s="198"/>
      <c r="B17055" s="198"/>
      <c r="C17055" s="198"/>
      <c r="D17055" s="198"/>
      <c r="E17055" s="198"/>
      <c r="F17055" s="198"/>
      <c r="G17055" s="198"/>
      <c r="H17055" s="198"/>
      <c r="I17055" s="198"/>
      <c r="J17055" s="198"/>
      <c r="K17055" s="198"/>
      <c r="L17055" s="198"/>
      <c r="M17055" s="198"/>
      <c r="N17055" s="198"/>
      <c r="O17055" s="198"/>
      <c r="P17055" s="198"/>
    </row>
    <row r="17056" spans="1:16" ht="5.65" customHeight="1"/>
    <row r="17057" spans="1:16" ht="19.7" customHeight="1">
      <c r="A17057" s="199" t="s">
        <v>218</v>
      </c>
      <c r="B17057" s="199"/>
      <c r="C17057" s="199"/>
      <c r="D17057" s="199"/>
      <c r="E17057" s="199"/>
      <c r="F17057" s="199"/>
      <c r="G17057" s="199"/>
      <c r="H17057" s="199"/>
      <c r="I17057" s="199"/>
      <c r="J17057" s="199"/>
      <c r="K17057" s="199"/>
      <c r="L17057" s="199"/>
      <c r="M17057" s="199"/>
      <c r="N17057" s="199"/>
      <c r="O17057" s="199"/>
      <c r="P17057" s="199"/>
    </row>
    <row r="17058" spans="1:16" ht="15.75" customHeight="1">
      <c r="A17058" s="105" t="s">
        <v>117</v>
      </c>
      <c r="B17058" s="196" t="s">
        <v>118</v>
      </c>
      <c r="C17058" s="196"/>
      <c r="D17058" s="196"/>
      <c r="E17058" s="196"/>
      <c r="F17058" s="196"/>
      <c r="G17058" s="196"/>
      <c r="H17058" s="196"/>
      <c r="I17058" s="196"/>
      <c r="J17058" s="196"/>
      <c r="K17058" s="196"/>
      <c r="L17058" s="193" t="s">
        <v>119</v>
      </c>
      <c r="M17058" s="193"/>
      <c r="N17058" s="200" t="s">
        <v>171</v>
      </c>
      <c r="O17058" s="200"/>
      <c r="P17058" s="200"/>
    </row>
    <row r="17059" spans="1:16" ht="12.6" customHeight="1">
      <c r="A17059" s="105" t="s">
        <v>120</v>
      </c>
      <c r="B17059" s="196" t="s">
        <v>121</v>
      </c>
      <c r="C17059" s="196"/>
      <c r="D17059" s="196"/>
      <c r="E17059" s="196"/>
      <c r="F17059" s="196"/>
      <c r="G17059" s="196"/>
      <c r="H17059" s="196"/>
      <c r="I17059" s="196"/>
      <c r="J17059" s="196"/>
      <c r="K17059" s="196"/>
      <c r="L17059" s="193" t="s">
        <v>219</v>
      </c>
      <c r="M17059" s="193"/>
      <c r="N17059" s="194" t="s">
        <v>3435</v>
      </c>
      <c r="O17059" s="194"/>
      <c r="P17059" s="194"/>
    </row>
    <row r="17060" spans="1:16" ht="14.45" customHeight="1">
      <c r="A17060" s="105" t="s">
        <v>220</v>
      </c>
      <c r="B17060" s="193" t="s">
        <v>170</v>
      </c>
      <c r="C17060" s="193"/>
      <c r="D17060" s="193"/>
      <c r="E17060" s="193"/>
      <c r="F17060" s="193"/>
      <c r="G17060" s="193"/>
      <c r="H17060" s="193"/>
      <c r="I17060" s="193"/>
      <c r="J17060" s="193"/>
      <c r="K17060" s="193"/>
      <c r="L17060" s="193" t="s">
        <v>122</v>
      </c>
      <c r="M17060" s="193"/>
      <c r="N17060" s="194"/>
      <c r="O17060" s="194"/>
      <c r="P17060" s="194"/>
    </row>
    <row r="17061" spans="1:16" ht="14.65" customHeight="1">
      <c r="A17061" s="105" t="s">
        <v>221</v>
      </c>
      <c r="B17061" s="193" t="s">
        <v>170</v>
      </c>
      <c r="C17061" s="193"/>
      <c r="D17061" s="193"/>
      <c r="E17061" s="193"/>
      <c r="F17061" s="193"/>
      <c r="G17061" s="193"/>
      <c r="H17061" s="193"/>
      <c r="I17061" s="193"/>
      <c r="J17061" s="193"/>
      <c r="K17061" s="193"/>
      <c r="L17061" s="193" t="s">
        <v>123</v>
      </c>
      <c r="M17061" s="193"/>
      <c r="N17061" s="194" t="s">
        <v>124</v>
      </c>
      <c r="O17061" s="194"/>
      <c r="P17061" s="194"/>
    </row>
    <row r="17062" spans="1:16" ht="26.45" customHeight="1">
      <c r="A17062" s="105" t="s">
        <v>222</v>
      </c>
      <c r="B17062" s="193" t="s">
        <v>170</v>
      </c>
      <c r="C17062" s="193"/>
      <c r="D17062" s="193"/>
      <c r="E17062" s="193"/>
      <c r="F17062" s="193"/>
      <c r="G17062" s="193"/>
      <c r="H17062" s="193"/>
      <c r="I17062" s="193"/>
      <c r="J17062" s="193"/>
      <c r="K17062" s="193"/>
      <c r="L17062" s="193" t="s">
        <v>125</v>
      </c>
      <c r="M17062" s="193"/>
      <c r="N17062" s="195" t="s">
        <v>3832</v>
      </c>
      <c r="O17062" s="195"/>
      <c r="P17062" s="195"/>
    </row>
    <row r="17063" spans="1:16" ht="13.35" customHeight="1">
      <c r="A17063" s="106" t="s">
        <v>126</v>
      </c>
      <c r="B17063" s="188"/>
      <c r="C17063" s="188"/>
      <c r="D17063" s="188"/>
      <c r="E17063" s="188"/>
      <c r="F17063" s="188"/>
      <c r="G17063" s="188"/>
      <c r="H17063" s="188"/>
      <c r="I17063" s="188"/>
      <c r="J17063" s="188"/>
      <c r="K17063" s="188"/>
      <c r="L17063" s="188" t="s">
        <v>127</v>
      </c>
      <c r="M17063" s="188"/>
      <c r="N17063" s="189" t="s">
        <v>173</v>
      </c>
      <c r="O17063" s="189"/>
      <c r="P17063" s="189"/>
    </row>
    <row r="17064" spans="1:16" ht="15.75" customHeight="1">
      <c r="A17064" s="190" t="s">
        <v>223</v>
      </c>
      <c r="B17064" s="190"/>
      <c r="C17064" s="191" t="s">
        <v>224</v>
      </c>
      <c r="D17064" s="191"/>
      <c r="E17064" s="192" t="s">
        <v>225</v>
      </c>
      <c r="F17064" s="192"/>
      <c r="G17064" s="192"/>
      <c r="H17064" s="191" t="s">
        <v>226</v>
      </c>
      <c r="I17064" s="191"/>
      <c r="J17064" s="192" t="s">
        <v>227</v>
      </c>
      <c r="K17064" s="192"/>
      <c r="L17064" s="192"/>
      <c r="M17064" s="192"/>
      <c r="N17064" s="192"/>
      <c r="O17064" s="192"/>
      <c r="P17064" s="103" t="s">
        <v>228</v>
      </c>
    </row>
    <row r="17065" spans="1:16" ht="17.100000000000001" customHeight="1">
      <c r="A17065" s="186" t="s">
        <v>229</v>
      </c>
      <c r="B17065" s="186"/>
      <c r="C17065" s="186"/>
      <c r="D17065" s="187" t="s">
        <v>230</v>
      </c>
      <c r="E17065" s="187"/>
      <c r="F17065" s="187" t="s">
        <v>231</v>
      </c>
      <c r="G17065" s="187" t="s">
        <v>232</v>
      </c>
      <c r="H17065" s="187"/>
      <c r="I17065" s="187" t="s">
        <v>233</v>
      </c>
      <c r="J17065" s="187"/>
      <c r="K17065" s="187"/>
      <c r="L17065" s="187"/>
      <c r="M17065" s="187"/>
      <c r="N17065" s="187"/>
      <c r="O17065" s="187"/>
      <c r="P17065" s="187"/>
    </row>
    <row r="17066" spans="1:16" ht="17.100000000000001" customHeight="1">
      <c r="A17066" s="186"/>
      <c r="B17066" s="186"/>
      <c r="C17066" s="186"/>
      <c r="D17066" s="187"/>
      <c r="E17066" s="187"/>
      <c r="F17066" s="187"/>
      <c r="G17066" s="187"/>
      <c r="H17066" s="187"/>
      <c r="I17066" s="187" t="s">
        <v>234</v>
      </c>
      <c r="J17066" s="187"/>
      <c r="K17066" s="187" t="s">
        <v>235</v>
      </c>
      <c r="L17066" s="187"/>
      <c r="M17066" s="187" t="s">
        <v>236</v>
      </c>
      <c r="N17066" s="187"/>
      <c r="O17066" s="187" t="s">
        <v>237</v>
      </c>
      <c r="P17066" s="187"/>
    </row>
    <row r="17067" spans="1:16" ht="14.1" customHeight="1">
      <c r="A17067" s="177" t="s">
        <v>258</v>
      </c>
      <c r="B17067" s="177"/>
      <c r="C17067" s="177"/>
      <c r="D17067" s="177"/>
      <c r="E17067" s="177"/>
      <c r="F17067" s="177"/>
      <c r="G17067" s="177"/>
      <c r="H17067" s="177"/>
      <c r="I17067" s="177"/>
      <c r="J17067" s="177"/>
      <c r="K17067" s="177"/>
      <c r="L17067" s="177"/>
      <c r="M17067" s="177"/>
      <c r="N17067" s="177"/>
      <c r="O17067" s="177"/>
      <c r="P17067" s="177"/>
    </row>
    <row r="17068" spans="1:16" ht="14.1" customHeight="1">
      <c r="A17068" s="181" t="s">
        <v>463</v>
      </c>
      <c r="B17068" s="181"/>
      <c r="C17068" s="181"/>
      <c r="D17068" s="182" t="s">
        <v>262</v>
      </c>
      <c r="E17068" s="182"/>
      <c r="F17068" s="104">
        <v>6.54</v>
      </c>
      <c r="G17068" s="183">
        <v>1.1100000000000001</v>
      </c>
      <c r="H17068" s="183"/>
      <c r="I17068" s="176"/>
      <c r="J17068" s="176"/>
      <c r="K17068" s="176">
        <v>7.2594000000000003</v>
      </c>
      <c r="L17068" s="176"/>
      <c r="M17068" s="176"/>
      <c r="N17068" s="176"/>
      <c r="O17068" s="176">
        <v>7.2594000000000003</v>
      </c>
      <c r="P17068" s="176"/>
    </row>
    <row r="17069" spans="1:16" ht="32.450000000000003" customHeight="1">
      <c r="A17069" s="181" t="s">
        <v>445</v>
      </c>
      <c r="B17069" s="181"/>
      <c r="C17069" s="181"/>
      <c r="D17069" s="182" t="s">
        <v>262</v>
      </c>
      <c r="E17069" s="182"/>
      <c r="F17069" s="104">
        <v>21.11</v>
      </c>
      <c r="G17069" s="183">
        <v>2.5000000000000001E-2</v>
      </c>
      <c r="H17069" s="183"/>
      <c r="I17069" s="176"/>
      <c r="J17069" s="176"/>
      <c r="K17069" s="176">
        <v>0.52780000000000005</v>
      </c>
      <c r="L17069" s="176"/>
      <c r="M17069" s="176"/>
      <c r="N17069" s="176"/>
      <c r="O17069" s="176">
        <v>0.52780000000000005</v>
      </c>
      <c r="P17069" s="176"/>
    </row>
    <row r="17070" spans="1:16" ht="42.4" customHeight="1">
      <c r="A17070" s="181" t="s">
        <v>467</v>
      </c>
      <c r="B17070" s="181"/>
      <c r="C17070" s="181"/>
      <c r="D17070" s="182" t="s">
        <v>239</v>
      </c>
      <c r="E17070" s="182"/>
      <c r="F17070" s="104">
        <v>0.21</v>
      </c>
      <c r="G17070" s="183">
        <v>0.74299999999999999</v>
      </c>
      <c r="H17070" s="183"/>
      <c r="I17070" s="176"/>
      <c r="J17070" s="176"/>
      <c r="K17070" s="176">
        <v>0.156</v>
      </c>
      <c r="L17070" s="176"/>
      <c r="M17070" s="176"/>
      <c r="N17070" s="176"/>
      <c r="O17070" s="176">
        <v>0.156</v>
      </c>
      <c r="P17070" s="176"/>
    </row>
    <row r="17071" spans="1:16" ht="14.25" customHeight="1">
      <c r="A17071" s="177" t="s">
        <v>273</v>
      </c>
      <c r="B17071" s="177"/>
      <c r="C17071" s="177"/>
      <c r="D17071" s="177"/>
      <c r="E17071" s="177"/>
      <c r="F17071" s="177"/>
      <c r="G17071" s="177"/>
      <c r="H17071" s="177"/>
      <c r="I17071" s="177"/>
      <c r="J17071" s="177"/>
      <c r="K17071" s="177"/>
      <c r="L17071" s="177"/>
      <c r="M17071" s="177"/>
      <c r="N17071" s="177"/>
      <c r="O17071" s="178">
        <v>7.94</v>
      </c>
      <c r="P17071" s="178"/>
    </row>
    <row r="17072" spans="1:16" ht="14.1" customHeight="1">
      <c r="A17072" s="179" t="s">
        <v>247</v>
      </c>
      <c r="B17072" s="179"/>
      <c r="C17072" s="179"/>
      <c r="D17072" s="179"/>
      <c r="E17072" s="179"/>
      <c r="F17072" s="179"/>
      <c r="G17072" s="179"/>
      <c r="H17072" s="179"/>
      <c r="I17072" s="180">
        <v>6.28</v>
      </c>
      <c r="J17072" s="180"/>
      <c r="K17072" s="180">
        <v>7.94</v>
      </c>
      <c r="L17072" s="180"/>
      <c r="M17072" s="180"/>
      <c r="N17072" s="180"/>
      <c r="O17072" s="180">
        <v>14.22</v>
      </c>
      <c r="P17072" s="180"/>
    </row>
    <row r="17073" spans="1:16" ht="14.1" customHeight="1">
      <c r="A17073" s="172" t="s">
        <v>248</v>
      </c>
      <c r="B17073" s="172"/>
      <c r="C17073" s="172"/>
      <c r="D17073" s="172"/>
      <c r="E17073" s="172"/>
      <c r="F17073" s="172"/>
      <c r="G17073" s="172"/>
      <c r="H17073" s="172"/>
      <c r="I17073" s="173">
        <v>1.81</v>
      </c>
      <c r="J17073" s="173"/>
      <c r="K17073" s="173">
        <v>2.29</v>
      </c>
      <c r="L17073" s="173"/>
      <c r="M17073" s="173"/>
      <c r="N17073" s="173"/>
      <c r="O17073" s="173">
        <v>4.0999999999999996</v>
      </c>
      <c r="P17073" s="173"/>
    </row>
    <row r="17074" spans="1:16" ht="14.1" customHeight="1">
      <c r="A17074" s="174" t="s">
        <v>249</v>
      </c>
      <c r="B17074" s="174"/>
      <c r="C17074" s="174"/>
      <c r="D17074" s="174"/>
      <c r="E17074" s="174"/>
      <c r="F17074" s="174"/>
      <c r="G17074" s="174"/>
      <c r="H17074" s="174"/>
      <c r="I17074" s="175">
        <v>8.09</v>
      </c>
      <c r="J17074" s="175"/>
      <c r="K17074" s="175">
        <v>10.23</v>
      </c>
      <c r="L17074" s="175"/>
      <c r="M17074" s="175"/>
      <c r="N17074" s="175"/>
      <c r="O17074" s="175">
        <v>18.32</v>
      </c>
      <c r="P17074" s="175"/>
    </row>
    <row r="17075" spans="1:16" ht="22.7" customHeight="1">
      <c r="A17075" s="184" t="s">
        <v>1373</v>
      </c>
      <c r="B17075" s="184"/>
      <c r="C17075" s="184"/>
      <c r="D17075" s="184"/>
      <c r="E17075" s="184"/>
      <c r="F17075" s="184"/>
      <c r="G17075" s="184"/>
      <c r="H17075" s="184"/>
      <c r="I17075" s="184"/>
      <c r="J17075" s="184"/>
      <c r="K17075" s="184"/>
      <c r="L17075" s="184"/>
      <c r="M17075" s="184"/>
      <c r="N17075" s="184"/>
      <c r="O17075" s="185" t="s">
        <v>260</v>
      </c>
      <c r="P17075" s="185"/>
    </row>
    <row r="17076" spans="1:16" ht="14.1" customHeight="1">
      <c r="A17076" s="177" t="s">
        <v>252</v>
      </c>
      <c r="B17076" s="177"/>
      <c r="C17076" s="177"/>
      <c r="D17076" s="177"/>
      <c r="E17076" s="177"/>
      <c r="F17076" s="177"/>
      <c r="G17076" s="177"/>
      <c r="H17076" s="177"/>
      <c r="I17076" s="177"/>
      <c r="J17076" s="177"/>
      <c r="K17076" s="177"/>
      <c r="L17076" s="177"/>
      <c r="M17076" s="177"/>
      <c r="N17076" s="177"/>
      <c r="O17076" s="177"/>
      <c r="P17076" s="177"/>
    </row>
    <row r="17077" spans="1:16" ht="42.4" customHeight="1">
      <c r="A17077" s="181" t="s">
        <v>284</v>
      </c>
      <c r="B17077" s="181"/>
      <c r="C17077" s="181"/>
      <c r="D17077" s="182" t="s">
        <v>239</v>
      </c>
      <c r="E17077" s="182"/>
      <c r="F17077" s="104">
        <v>20613.439999999999</v>
      </c>
      <c r="G17077" s="183">
        <v>1.3449999999999999E-4</v>
      </c>
      <c r="H17077" s="183"/>
      <c r="I17077" s="176"/>
      <c r="J17077" s="176"/>
      <c r="K17077" s="176"/>
      <c r="L17077" s="176"/>
      <c r="M17077" s="176">
        <v>2.7734000000000001</v>
      </c>
      <c r="N17077" s="176"/>
      <c r="O17077" s="176">
        <v>2.7734000000000001</v>
      </c>
      <c r="P17077" s="176"/>
    </row>
    <row r="17078" spans="1:16" ht="14.1" customHeight="1">
      <c r="A17078" s="177" t="s">
        <v>254</v>
      </c>
      <c r="B17078" s="177"/>
      <c r="C17078" s="177"/>
      <c r="D17078" s="177"/>
      <c r="E17078" s="177"/>
      <c r="F17078" s="177"/>
      <c r="G17078" s="177"/>
      <c r="H17078" s="177"/>
      <c r="I17078" s="177"/>
      <c r="J17078" s="177"/>
      <c r="K17078" s="177"/>
      <c r="L17078" s="177"/>
      <c r="M17078" s="177"/>
      <c r="N17078" s="177"/>
      <c r="O17078" s="178">
        <v>2.77</v>
      </c>
      <c r="P17078" s="178"/>
    </row>
    <row r="17079" spans="1:16" ht="14.1" customHeight="1">
      <c r="A17079" s="177" t="s">
        <v>240</v>
      </c>
      <c r="B17079" s="177"/>
      <c r="C17079" s="177"/>
      <c r="D17079" s="177"/>
      <c r="E17079" s="177"/>
      <c r="F17079" s="177"/>
      <c r="G17079" s="177"/>
      <c r="H17079" s="177"/>
      <c r="I17079" s="177"/>
      <c r="J17079" s="177"/>
      <c r="K17079" s="177"/>
      <c r="L17079" s="177"/>
      <c r="M17079" s="177"/>
      <c r="N17079" s="177"/>
      <c r="O17079" s="177"/>
      <c r="P17079" s="177"/>
    </row>
    <row r="17080" spans="1:16" ht="22.7" customHeight="1">
      <c r="A17080" s="181" t="s">
        <v>256</v>
      </c>
      <c r="B17080" s="181"/>
      <c r="C17080" s="181"/>
      <c r="D17080" s="182" t="s">
        <v>242</v>
      </c>
      <c r="E17080" s="182"/>
      <c r="F17080" s="104">
        <v>7.8</v>
      </c>
      <c r="G17080" s="183">
        <v>1.2348954999999999</v>
      </c>
      <c r="H17080" s="183"/>
      <c r="I17080" s="176">
        <v>9.6321999999999992</v>
      </c>
      <c r="J17080" s="176"/>
      <c r="K17080" s="176"/>
      <c r="L17080" s="176"/>
      <c r="M17080" s="176"/>
      <c r="N17080" s="176"/>
      <c r="O17080" s="176">
        <v>9.6321999999999992</v>
      </c>
      <c r="P17080" s="176"/>
    </row>
    <row r="17081" spans="1:16" ht="14.1" customHeight="1">
      <c r="A17081" s="181" t="s">
        <v>257</v>
      </c>
      <c r="B17081" s="181"/>
      <c r="C17081" s="181"/>
      <c r="D17081" s="182" t="s">
        <v>242</v>
      </c>
      <c r="E17081" s="182"/>
      <c r="F17081" s="104">
        <v>5.65</v>
      </c>
      <c r="G17081" s="183">
        <v>1.9551277</v>
      </c>
      <c r="H17081" s="183"/>
      <c r="I17081" s="176">
        <v>11.0465</v>
      </c>
      <c r="J17081" s="176"/>
      <c r="K17081" s="176"/>
      <c r="L17081" s="176"/>
      <c r="M17081" s="176"/>
      <c r="N17081" s="176"/>
      <c r="O17081" s="176">
        <v>11.0465</v>
      </c>
      <c r="P17081" s="176"/>
    </row>
    <row r="17082" spans="1:16" ht="14.1" customHeight="1">
      <c r="A17082" s="181" t="s">
        <v>244</v>
      </c>
      <c r="B17082" s="181"/>
      <c r="C17082" s="181"/>
      <c r="D17082" s="182"/>
      <c r="E17082" s="182"/>
      <c r="F17082" s="104">
        <v>20.68</v>
      </c>
      <c r="G17082" s="183">
        <v>0.86899999999999999</v>
      </c>
      <c r="H17082" s="183"/>
      <c r="I17082" s="176">
        <v>17.969799999999999</v>
      </c>
      <c r="J17082" s="176"/>
      <c r="K17082" s="176"/>
      <c r="L17082" s="176"/>
      <c r="M17082" s="176"/>
      <c r="N17082" s="176"/>
      <c r="O17082" s="176">
        <v>17.969799999999999</v>
      </c>
      <c r="P17082" s="176"/>
    </row>
    <row r="17083" spans="1:16" ht="14.1" customHeight="1">
      <c r="A17083" s="181" t="s">
        <v>245</v>
      </c>
      <c r="B17083" s="181"/>
      <c r="C17083" s="181"/>
      <c r="D17083" s="182"/>
      <c r="E17083" s="182"/>
      <c r="F17083" s="104"/>
      <c r="G17083" s="183"/>
      <c r="H17083" s="183"/>
      <c r="I17083" s="176">
        <v>19.48</v>
      </c>
      <c r="J17083" s="176"/>
      <c r="K17083" s="176"/>
      <c r="L17083" s="176"/>
      <c r="M17083" s="176"/>
      <c r="N17083" s="176"/>
      <c r="O17083" s="176">
        <v>19.48</v>
      </c>
      <c r="P17083" s="176"/>
    </row>
    <row r="17084" spans="1:16" ht="14.1" customHeight="1">
      <c r="A17084" s="177" t="s">
        <v>246</v>
      </c>
      <c r="B17084" s="177"/>
      <c r="C17084" s="177"/>
      <c r="D17084" s="177"/>
      <c r="E17084" s="177"/>
      <c r="F17084" s="177"/>
      <c r="G17084" s="177"/>
      <c r="H17084" s="177"/>
      <c r="I17084" s="177"/>
      <c r="J17084" s="177"/>
      <c r="K17084" s="177"/>
      <c r="L17084" s="177"/>
      <c r="M17084" s="177"/>
      <c r="N17084" s="177"/>
      <c r="O17084" s="178">
        <v>58.13</v>
      </c>
      <c r="P17084" s="178"/>
    </row>
    <row r="17085" spans="1:16" ht="14.1" customHeight="1">
      <c r="A17085" s="177" t="s">
        <v>258</v>
      </c>
      <c r="B17085" s="177"/>
      <c r="C17085" s="177"/>
      <c r="D17085" s="177"/>
      <c r="E17085" s="177"/>
      <c r="F17085" s="177"/>
      <c r="G17085" s="177"/>
      <c r="H17085" s="177"/>
      <c r="I17085" s="177"/>
      <c r="J17085" s="177"/>
      <c r="K17085" s="177"/>
      <c r="L17085" s="177"/>
      <c r="M17085" s="177"/>
      <c r="N17085" s="177"/>
      <c r="O17085" s="177"/>
      <c r="P17085" s="177"/>
    </row>
    <row r="17086" spans="1:16" ht="14.1" customHeight="1">
      <c r="A17086" s="181" t="s">
        <v>259</v>
      </c>
      <c r="B17086" s="181"/>
      <c r="C17086" s="181"/>
      <c r="D17086" s="182" t="s">
        <v>260</v>
      </c>
      <c r="E17086" s="182"/>
      <c r="F17086" s="104">
        <v>85.31</v>
      </c>
      <c r="G17086" s="183">
        <v>0.72750000000000004</v>
      </c>
      <c r="H17086" s="183"/>
      <c r="I17086" s="176"/>
      <c r="J17086" s="176"/>
      <c r="K17086" s="176">
        <v>62.063000000000002</v>
      </c>
      <c r="L17086" s="176"/>
      <c r="M17086" s="176"/>
      <c r="N17086" s="176"/>
      <c r="O17086" s="176">
        <v>62.063000000000002</v>
      </c>
      <c r="P17086" s="176"/>
    </row>
    <row r="17087" spans="1:16" ht="14.1" customHeight="1">
      <c r="A17087" s="181" t="s">
        <v>261</v>
      </c>
      <c r="B17087" s="181"/>
      <c r="C17087" s="181"/>
      <c r="D17087" s="182" t="s">
        <v>262</v>
      </c>
      <c r="E17087" s="182"/>
      <c r="F17087" s="104">
        <v>0.86</v>
      </c>
      <c r="G17087" s="183">
        <v>364.94330000000002</v>
      </c>
      <c r="H17087" s="183"/>
      <c r="I17087" s="176"/>
      <c r="J17087" s="176"/>
      <c r="K17087" s="176">
        <v>313.85120000000001</v>
      </c>
      <c r="L17087" s="176"/>
      <c r="M17087" s="176"/>
      <c r="N17087" s="176"/>
      <c r="O17087" s="176">
        <v>313.85120000000001</v>
      </c>
      <c r="P17087" s="176"/>
    </row>
    <row r="17088" spans="1:16" ht="22.7" customHeight="1">
      <c r="A17088" s="181" t="s">
        <v>263</v>
      </c>
      <c r="B17088" s="181"/>
      <c r="C17088" s="181"/>
      <c r="D17088" s="182" t="s">
        <v>264</v>
      </c>
      <c r="E17088" s="182"/>
      <c r="F17088" s="104">
        <v>1</v>
      </c>
      <c r="G17088" s="183">
        <v>1.6085</v>
      </c>
      <c r="H17088" s="183"/>
      <c r="I17088" s="176"/>
      <c r="J17088" s="176"/>
      <c r="K17088" s="176">
        <v>1.6085</v>
      </c>
      <c r="L17088" s="176"/>
      <c r="M17088" s="176"/>
      <c r="N17088" s="176"/>
      <c r="O17088" s="176">
        <v>1.6085</v>
      </c>
      <c r="P17088" s="176"/>
    </row>
    <row r="17089" spans="1:16" ht="22.7" customHeight="1">
      <c r="A17089" s="181" t="s">
        <v>265</v>
      </c>
      <c r="B17089" s="181"/>
      <c r="C17089" s="181"/>
      <c r="D17089" s="182" t="s">
        <v>260</v>
      </c>
      <c r="E17089" s="182"/>
      <c r="F17089" s="104">
        <v>103.59</v>
      </c>
      <c r="G17089" s="183">
        <v>0.59719999999999995</v>
      </c>
      <c r="H17089" s="183"/>
      <c r="I17089" s="176"/>
      <c r="J17089" s="176"/>
      <c r="K17089" s="176">
        <v>61.863900000000001</v>
      </c>
      <c r="L17089" s="176"/>
      <c r="M17089" s="176"/>
      <c r="N17089" s="176"/>
      <c r="O17089" s="176">
        <v>61.863900000000001</v>
      </c>
      <c r="P17089" s="176"/>
    </row>
    <row r="17090" spans="1:16" ht="14.1" customHeight="1">
      <c r="A17090" s="177" t="s">
        <v>273</v>
      </c>
      <c r="B17090" s="177"/>
      <c r="C17090" s="177"/>
      <c r="D17090" s="177"/>
      <c r="E17090" s="177"/>
      <c r="F17090" s="177"/>
      <c r="G17090" s="177"/>
      <c r="H17090" s="177"/>
      <c r="I17090" s="177"/>
      <c r="J17090" s="177"/>
      <c r="K17090" s="177"/>
      <c r="L17090" s="177"/>
      <c r="M17090" s="177"/>
      <c r="N17090" s="177"/>
      <c r="O17090" s="178">
        <v>439.39</v>
      </c>
      <c r="P17090" s="178"/>
    </row>
    <row r="17091" spans="1:16" ht="14.1" customHeight="1">
      <c r="A17091" s="179" t="s">
        <v>247</v>
      </c>
      <c r="B17091" s="179"/>
      <c r="C17091" s="179"/>
      <c r="D17091" s="179"/>
      <c r="E17091" s="179"/>
      <c r="F17091" s="179"/>
      <c r="G17091" s="179"/>
      <c r="H17091" s="179"/>
      <c r="I17091" s="180">
        <v>58.13</v>
      </c>
      <c r="J17091" s="180"/>
      <c r="K17091" s="180">
        <v>439.39</v>
      </c>
      <c r="L17091" s="180"/>
      <c r="M17091" s="180">
        <v>2.77</v>
      </c>
      <c r="N17091" s="180"/>
      <c r="O17091" s="180">
        <v>500.29</v>
      </c>
      <c r="P17091" s="180"/>
    </row>
    <row r="17092" spans="1:16" ht="14.1" customHeight="1">
      <c r="A17092" s="172" t="s">
        <v>248</v>
      </c>
      <c r="B17092" s="172"/>
      <c r="C17092" s="172"/>
      <c r="D17092" s="172"/>
      <c r="E17092" s="172"/>
      <c r="F17092" s="172"/>
      <c r="G17092" s="172"/>
      <c r="H17092" s="172"/>
      <c r="I17092" s="173">
        <v>16.75</v>
      </c>
      <c r="J17092" s="173"/>
      <c r="K17092" s="173">
        <v>126.63</v>
      </c>
      <c r="L17092" s="173"/>
      <c r="M17092" s="173">
        <v>0.8</v>
      </c>
      <c r="N17092" s="173"/>
      <c r="O17092" s="173">
        <v>144.18</v>
      </c>
      <c r="P17092" s="173"/>
    </row>
    <row r="17093" spans="1:16" ht="14.1" customHeight="1">
      <c r="A17093" s="174" t="s">
        <v>249</v>
      </c>
      <c r="B17093" s="174"/>
      <c r="C17093" s="174"/>
      <c r="D17093" s="174"/>
      <c r="E17093" s="174"/>
      <c r="F17093" s="174"/>
      <c r="G17093" s="174"/>
      <c r="H17093" s="174"/>
      <c r="I17093" s="175">
        <v>74.88</v>
      </c>
      <c r="J17093" s="175"/>
      <c r="K17093" s="175">
        <v>566.02</v>
      </c>
      <c r="L17093" s="175"/>
      <c r="M17093" s="175">
        <v>3.57</v>
      </c>
      <c r="N17093" s="175"/>
      <c r="O17093" s="175">
        <v>644.47</v>
      </c>
      <c r="P17093" s="175"/>
    </row>
    <row r="17094" spans="1:16" ht="14.1" customHeight="1">
      <c r="A17094" s="184" t="s">
        <v>1374</v>
      </c>
      <c r="B17094" s="184"/>
      <c r="C17094" s="184"/>
      <c r="D17094" s="184"/>
      <c r="E17094" s="184"/>
      <c r="F17094" s="184"/>
      <c r="G17094" s="184"/>
      <c r="H17094" s="184"/>
      <c r="I17094" s="184"/>
      <c r="J17094" s="184"/>
      <c r="K17094" s="184"/>
      <c r="L17094" s="184"/>
      <c r="M17094" s="184"/>
      <c r="N17094" s="184"/>
      <c r="O17094" s="185" t="s">
        <v>260</v>
      </c>
      <c r="P17094" s="185"/>
    </row>
    <row r="17095" spans="1:16" ht="13.35" customHeight="1"/>
    <row r="17096" spans="1:16" ht="14.1" customHeight="1">
      <c r="A17096" s="170" t="s">
        <v>270</v>
      </c>
      <c r="B17096" s="170"/>
      <c r="C17096" s="170"/>
      <c r="D17096" s="170"/>
      <c r="E17096" s="170"/>
      <c r="F17096" s="170"/>
      <c r="G17096" s="170"/>
      <c r="H17096" s="170"/>
      <c r="I17096" s="170"/>
      <c r="J17096" s="170"/>
      <c r="K17096" s="170"/>
      <c r="L17096" s="170"/>
      <c r="M17096" s="170"/>
      <c r="N17096" s="170"/>
      <c r="O17096" s="170"/>
      <c r="P17096" s="170"/>
    </row>
    <row r="17097" spans="1:16" ht="14.1" customHeight="1">
      <c r="A17097" s="171" t="s">
        <v>271</v>
      </c>
      <c r="B17097" s="171"/>
      <c r="C17097" s="171"/>
      <c r="D17097" s="171"/>
      <c r="E17097" s="171"/>
      <c r="F17097" s="171"/>
      <c r="G17097" s="171"/>
      <c r="H17097" s="171"/>
      <c r="I17097" s="171"/>
      <c r="J17097" s="171"/>
      <c r="K17097" s="171"/>
      <c r="L17097" s="171"/>
      <c r="M17097" s="171"/>
      <c r="N17097" s="171"/>
      <c r="O17097" s="171"/>
      <c r="P17097" s="171"/>
    </row>
    <row r="17098" spans="1:16" ht="65.25" customHeight="1">
      <c r="A17098" s="198"/>
      <c r="B17098" s="198"/>
      <c r="C17098" s="198"/>
      <c r="D17098" s="198"/>
      <c r="E17098" s="198"/>
      <c r="F17098" s="198"/>
      <c r="G17098" s="198"/>
      <c r="H17098" s="198"/>
      <c r="I17098" s="198"/>
      <c r="J17098" s="198"/>
      <c r="K17098" s="198"/>
      <c r="L17098" s="198"/>
      <c r="M17098" s="198"/>
      <c r="N17098" s="198"/>
      <c r="O17098" s="198"/>
      <c r="P17098" s="198"/>
    </row>
    <row r="17099" spans="1:16" ht="5.65" customHeight="1"/>
    <row r="17100" spans="1:16" ht="19.7" customHeight="1">
      <c r="A17100" s="199" t="s">
        <v>218</v>
      </c>
      <c r="B17100" s="199"/>
      <c r="C17100" s="199"/>
      <c r="D17100" s="199"/>
      <c r="E17100" s="199"/>
      <c r="F17100" s="199"/>
      <c r="G17100" s="199"/>
      <c r="H17100" s="199"/>
      <c r="I17100" s="199"/>
      <c r="J17100" s="199"/>
      <c r="K17100" s="199"/>
      <c r="L17100" s="199"/>
      <c r="M17100" s="199"/>
      <c r="N17100" s="199"/>
      <c r="O17100" s="199"/>
      <c r="P17100" s="199"/>
    </row>
    <row r="17101" spans="1:16" ht="15.75" customHeight="1">
      <c r="A17101" s="105" t="s">
        <v>117</v>
      </c>
      <c r="B17101" s="196" t="s">
        <v>118</v>
      </c>
      <c r="C17101" s="196"/>
      <c r="D17101" s="196"/>
      <c r="E17101" s="196"/>
      <c r="F17101" s="196"/>
      <c r="G17101" s="196"/>
      <c r="H17101" s="196"/>
      <c r="I17101" s="196"/>
      <c r="J17101" s="196"/>
      <c r="K17101" s="196"/>
      <c r="L17101" s="193" t="s">
        <v>119</v>
      </c>
      <c r="M17101" s="193"/>
      <c r="N17101" s="200" t="s">
        <v>171</v>
      </c>
      <c r="O17101" s="200"/>
      <c r="P17101" s="200"/>
    </row>
    <row r="17102" spans="1:16" ht="12.6" customHeight="1">
      <c r="A17102" s="105" t="s">
        <v>120</v>
      </c>
      <c r="B17102" s="196" t="s">
        <v>121</v>
      </c>
      <c r="C17102" s="196"/>
      <c r="D17102" s="196"/>
      <c r="E17102" s="196"/>
      <c r="F17102" s="196"/>
      <c r="G17102" s="196"/>
      <c r="H17102" s="196"/>
      <c r="I17102" s="196"/>
      <c r="J17102" s="196"/>
      <c r="K17102" s="196"/>
      <c r="L17102" s="193" t="s">
        <v>219</v>
      </c>
      <c r="M17102" s="193"/>
      <c r="N17102" s="194" t="s">
        <v>3435</v>
      </c>
      <c r="O17102" s="194"/>
      <c r="P17102" s="194"/>
    </row>
    <row r="17103" spans="1:16" ht="14.45" customHeight="1">
      <c r="A17103" s="105" t="s">
        <v>220</v>
      </c>
      <c r="B17103" s="193" t="s">
        <v>170</v>
      </c>
      <c r="C17103" s="193"/>
      <c r="D17103" s="193"/>
      <c r="E17103" s="193"/>
      <c r="F17103" s="193"/>
      <c r="G17103" s="193"/>
      <c r="H17103" s="193"/>
      <c r="I17103" s="193"/>
      <c r="J17103" s="193"/>
      <c r="K17103" s="193"/>
      <c r="L17103" s="193" t="s">
        <v>122</v>
      </c>
      <c r="M17103" s="193"/>
      <c r="N17103" s="194"/>
      <c r="O17103" s="194"/>
      <c r="P17103" s="194"/>
    </row>
    <row r="17104" spans="1:16" ht="14.65" customHeight="1">
      <c r="A17104" s="105" t="s">
        <v>221</v>
      </c>
      <c r="B17104" s="193" t="s">
        <v>170</v>
      </c>
      <c r="C17104" s="193"/>
      <c r="D17104" s="193"/>
      <c r="E17104" s="193"/>
      <c r="F17104" s="193"/>
      <c r="G17104" s="193"/>
      <c r="H17104" s="193"/>
      <c r="I17104" s="193"/>
      <c r="J17104" s="193"/>
      <c r="K17104" s="193"/>
      <c r="L17104" s="193" t="s">
        <v>123</v>
      </c>
      <c r="M17104" s="193"/>
      <c r="N17104" s="194" t="s">
        <v>124</v>
      </c>
      <c r="O17104" s="194"/>
      <c r="P17104" s="194"/>
    </row>
    <row r="17105" spans="1:16" ht="26.45" customHeight="1">
      <c r="A17105" s="105" t="s">
        <v>222</v>
      </c>
      <c r="B17105" s="193" t="s">
        <v>170</v>
      </c>
      <c r="C17105" s="193"/>
      <c r="D17105" s="193"/>
      <c r="E17105" s="193"/>
      <c r="F17105" s="193"/>
      <c r="G17105" s="193"/>
      <c r="H17105" s="193"/>
      <c r="I17105" s="193"/>
      <c r="J17105" s="193"/>
      <c r="K17105" s="193"/>
      <c r="L17105" s="193" t="s">
        <v>125</v>
      </c>
      <c r="M17105" s="193"/>
      <c r="N17105" s="195" t="s">
        <v>3833</v>
      </c>
      <c r="O17105" s="195"/>
      <c r="P17105" s="195"/>
    </row>
    <row r="17106" spans="1:16" ht="13.35" customHeight="1">
      <c r="A17106" s="106" t="s">
        <v>126</v>
      </c>
      <c r="B17106" s="188"/>
      <c r="C17106" s="188"/>
      <c r="D17106" s="188"/>
      <c r="E17106" s="188"/>
      <c r="F17106" s="188"/>
      <c r="G17106" s="188"/>
      <c r="H17106" s="188"/>
      <c r="I17106" s="188"/>
      <c r="J17106" s="188"/>
      <c r="K17106" s="188"/>
      <c r="L17106" s="188" t="s">
        <v>127</v>
      </c>
      <c r="M17106" s="188"/>
      <c r="N17106" s="189" t="s">
        <v>173</v>
      </c>
      <c r="O17106" s="189"/>
      <c r="P17106" s="189"/>
    </row>
    <row r="17107" spans="1:16" ht="15.75" customHeight="1">
      <c r="A17107" s="190" t="s">
        <v>223</v>
      </c>
      <c r="B17107" s="190"/>
      <c r="C17107" s="191" t="s">
        <v>224</v>
      </c>
      <c r="D17107" s="191"/>
      <c r="E17107" s="192" t="s">
        <v>225</v>
      </c>
      <c r="F17107" s="192"/>
      <c r="G17107" s="192"/>
      <c r="H17107" s="191" t="s">
        <v>226</v>
      </c>
      <c r="I17107" s="191"/>
      <c r="J17107" s="192" t="s">
        <v>227</v>
      </c>
      <c r="K17107" s="192"/>
      <c r="L17107" s="192"/>
      <c r="M17107" s="192"/>
      <c r="N17107" s="192"/>
      <c r="O17107" s="192"/>
      <c r="P17107" s="103" t="s">
        <v>228</v>
      </c>
    </row>
    <row r="17108" spans="1:16" ht="17.100000000000001" customHeight="1">
      <c r="A17108" s="186" t="s">
        <v>229</v>
      </c>
      <c r="B17108" s="186"/>
      <c r="C17108" s="186"/>
      <c r="D17108" s="187" t="s">
        <v>230</v>
      </c>
      <c r="E17108" s="187"/>
      <c r="F17108" s="187" t="s">
        <v>231</v>
      </c>
      <c r="G17108" s="187" t="s">
        <v>232</v>
      </c>
      <c r="H17108" s="187"/>
      <c r="I17108" s="187" t="s">
        <v>233</v>
      </c>
      <c r="J17108" s="187"/>
      <c r="K17108" s="187"/>
      <c r="L17108" s="187"/>
      <c r="M17108" s="187"/>
      <c r="N17108" s="187"/>
      <c r="O17108" s="187"/>
      <c r="P17108" s="187"/>
    </row>
    <row r="17109" spans="1:16" ht="17.100000000000001" customHeight="1">
      <c r="A17109" s="186"/>
      <c r="B17109" s="186"/>
      <c r="C17109" s="186"/>
      <c r="D17109" s="187"/>
      <c r="E17109" s="187"/>
      <c r="F17109" s="187"/>
      <c r="G17109" s="187"/>
      <c r="H17109" s="187"/>
      <c r="I17109" s="187" t="s">
        <v>234</v>
      </c>
      <c r="J17109" s="187"/>
      <c r="K17109" s="187" t="s">
        <v>235</v>
      </c>
      <c r="L17109" s="187"/>
      <c r="M17109" s="187" t="s">
        <v>236</v>
      </c>
      <c r="N17109" s="187"/>
      <c r="O17109" s="187" t="s">
        <v>237</v>
      </c>
      <c r="P17109" s="187"/>
    </row>
    <row r="17110" spans="1:16" ht="14.1" customHeight="1">
      <c r="A17110" s="177" t="s">
        <v>252</v>
      </c>
      <c r="B17110" s="177"/>
      <c r="C17110" s="177"/>
      <c r="D17110" s="177"/>
      <c r="E17110" s="177"/>
      <c r="F17110" s="177"/>
      <c r="G17110" s="177"/>
      <c r="H17110" s="177"/>
      <c r="I17110" s="177"/>
      <c r="J17110" s="177"/>
      <c r="K17110" s="177"/>
      <c r="L17110" s="177"/>
      <c r="M17110" s="177"/>
      <c r="N17110" s="177"/>
      <c r="O17110" s="177"/>
      <c r="P17110" s="177"/>
    </row>
    <row r="17111" spans="1:16" ht="32.65" customHeight="1">
      <c r="A17111" s="181" t="s">
        <v>459</v>
      </c>
      <c r="B17111" s="181"/>
      <c r="C17111" s="181"/>
      <c r="D17111" s="182" t="s">
        <v>239</v>
      </c>
      <c r="E17111" s="182"/>
      <c r="F17111" s="104">
        <v>3302.32</v>
      </c>
      <c r="G17111" s="183">
        <v>3.3139999999999998E-4</v>
      </c>
      <c r="H17111" s="183"/>
      <c r="I17111" s="176"/>
      <c r="J17111" s="176"/>
      <c r="K17111" s="176"/>
      <c r="L17111" s="176"/>
      <c r="M17111" s="176">
        <v>1.0943000000000001</v>
      </c>
      <c r="N17111" s="176"/>
      <c r="O17111" s="176">
        <v>1.0943000000000001</v>
      </c>
      <c r="P17111" s="176"/>
    </row>
    <row r="17112" spans="1:16" ht="14.1" customHeight="1">
      <c r="A17112" s="177" t="s">
        <v>254</v>
      </c>
      <c r="B17112" s="177"/>
      <c r="C17112" s="177"/>
      <c r="D17112" s="177"/>
      <c r="E17112" s="177"/>
      <c r="F17112" s="177"/>
      <c r="G17112" s="177"/>
      <c r="H17112" s="177"/>
      <c r="I17112" s="177"/>
      <c r="J17112" s="177"/>
      <c r="K17112" s="177"/>
      <c r="L17112" s="177"/>
      <c r="M17112" s="177"/>
      <c r="N17112" s="177"/>
      <c r="O17112" s="178">
        <v>1.0900000000000001</v>
      </c>
      <c r="P17112" s="178"/>
    </row>
    <row r="17113" spans="1:16" ht="14.1" customHeight="1">
      <c r="A17113" s="177" t="s">
        <v>240</v>
      </c>
      <c r="B17113" s="177"/>
      <c r="C17113" s="177"/>
      <c r="D17113" s="177"/>
      <c r="E17113" s="177"/>
      <c r="F17113" s="177"/>
      <c r="G17113" s="177"/>
      <c r="H17113" s="177"/>
      <c r="I17113" s="177"/>
      <c r="J17113" s="177"/>
      <c r="K17113" s="177"/>
      <c r="L17113" s="177"/>
      <c r="M17113" s="177"/>
      <c r="N17113" s="177"/>
      <c r="O17113" s="177"/>
      <c r="P17113" s="177"/>
    </row>
    <row r="17114" spans="1:16" ht="14.1" customHeight="1">
      <c r="A17114" s="181" t="s">
        <v>255</v>
      </c>
      <c r="B17114" s="181"/>
      <c r="C17114" s="181"/>
      <c r="D17114" s="182" t="s">
        <v>242</v>
      </c>
      <c r="E17114" s="182"/>
      <c r="F17114" s="104">
        <v>7.8</v>
      </c>
      <c r="G17114" s="183">
        <v>1.848252</v>
      </c>
      <c r="H17114" s="183"/>
      <c r="I17114" s="176">
        <v>14.416399999999999</v>
      </c>
      <c r="J17114" s="176"/>
      <c r="K17114" s="176"/>
      <c r="L17114" s="176"/>
      <c r="M17114" s="176"/>
      <c r="N17114" s="176"/>
      <c r="O17114" s="176">
        <v>14.416399999999999</v>
      </c>
      <c r="P17114" s="176"/>
    </row>
    <row r="17115" spans="1:16" ht="14.1" customHeight="1">
      <c r="A17115" s="181" t="s">
        <v>291</v>
      </c>
      <c r="B17115" s="181"/>
      <c r="C17115" s="181"/>
      <c r="D17115" s="182" t="s">
        <v>242</v>
      </c>
      <c r="E17115" s="182"/>
      <c r="F17115" s="104">
        <v>7.8</v>
      </c>
      <c r="G17115" s="183">
        <v>1.848252</v>
      </c>
      <c r="H17115" s="183"/>
      <c r="I17115" s="176">
        <v>14.416399999999999</v>
      </c>
      <c r="J17115" s="176"/>
      <c r="K17115" s="176"/>
      <c r="L17115" s="176"/>
      <c r="M17115" s="176"/>
      <c r="N17115" s="176"/>
      <c r="O17115" s="176">
        <v>14.416399999999999</v>
      </c>
      <c r="P17115" s="176"/>
    </row>
    <row r="17116" spans="1:16" ht="14.1" customHeight="1">
      <c r="A17116" s="181" t="s">
        <v>257</v>
      </c>
      <c r="B17116" s="181"/>
      <c r="C17116" s="181"/>
      <c r="D17116" s="182" t="s">
        <v>242</v>
      </c>
      <c r="E17116" s="182"/>
      <c r="F17116" s="104">
        <v>5.65</v>
      </c>
      <c r="G17116" s="183">
        <v>5.5447559999999996</v>
      </c>
      <c r="H17116" s="183"/>
      <c r="I17116" s="176">
        <v>31.3279</v>
      </c>
      <c r="J17116" s="176"/>
      <c r="K17116" s="176"/>
      <c r="L17116" s="176"/>
      <c r="M17116" s="176"/>
      <c r="N17116" s="176"/>
      <c r="O17116" s="176">
        <v>31.3279</v>
      </c>
      <c r="P17116" s="176"/>
    </row>
    <row r="17117" spans="1:16" ht="14.1" customHeight="1">
      <c r="A17117" s="181" t="s">
        <v>244</v>
      </c>
      <c r="B17117" s="181"/>
      <c r="C17117" s="181"/>
      <c r="D17117" s="182"/>
      <c r="E17117" s="182"/>
      <c r="F17117" s="104">
        <v>60.16</v>
      </c>
      <c r="G17117" s="183">
        <v>0.86899999999999999</v>
      </c>
      <c r="H17117" s="183"/>
      <c r="I17117" s="176">
        <v>52.279600000000002</v>
      </c>
      <c r="J17117" s="176"/>
      <c r="K17117" s="176"/>
      <c r="L17117" s="176"/>
      <c r="M17117" s="176"/>
      <c r="N17117" s="176"/>
      <c r="O17117" s="176">
        <v>52.279600000000002</v>
      </c>
      <c r="P17117" s="176"/>
    </row>
    <row r="17118" spans="1:16" ht="14.1" customHeight="1">
      <c r="A17118" s="181" t="s">
        <v>245</v>
      </c>
      <c r="B17118" s="181"/>
      <c r="C17118" s="181"/>
      <c r="D17118" s="182"/>
      <c r="E17118" s="182"/>
      <c r="F17118" s="104"/>
      <c r="G17118" s="183"/>
      <c r="H17118" s="183"/>
      <c r="I17118" s="176">
        <v>60.35</v>
      </c>
      <c r="J17118" s="176"/>
      <c r="K17118" s="176"/>
      <c r="L17118" s="176"/>
      <c r="M17118" s="176"/>
      <c r="N17118" s="176"/>
      <c r="O17118" s="176">
        <v>60.35</v>
      </c>
      <c r="P17118" s="176"/>
    </row>
    <row r="17119" spans="1:16" ht="14.1" customHeight="1">
      <c r="A17119" s="177" t="s">
        <v>246</v>
      </c>
      <c r="B17119" s="177"/>
      <c r="C17119" s="177"/>
      <c r="D17119" s="177"/>
      <c r="E17119" s="177"/>
      <c r="F17119" s="177"/>
      <c r="G17119" s="177"/>
      <c r="H17119" s="177"/>
      <c r="I17119" s="177"/>
      <c r="J17119" s="177"/>
      <c r="K17119" s="177"/>
      <c r="L17119" s="177"/>
      <c r="M17119" s="177"/>
      <c r="N17119" s="177"/>
      <c r="O17119" s="178">
        <v>172.79</v>
      </c>
      <c r="P17119" s="178"/>
    </row>
    <row r="17120" spans="1:16" ht="14.1" customHeight="1">
      <c r="A17120" s="177" t="s">
        <v>258</v>
      </c>
      <c r="B17120" s="177"/>
      <c r="C17120" s="177"/>
      <c r="D17120" s="177"/>
      <c r="E17120" s="177"/>
      <c r="F17120" s="177"/>
      <c r="G17120" s="177"/>
      <c r="H17120" s="177"/>
      <c r="I17120" s="177"/>
      <c r="J17120" s="177"/>
      <c r="K17120" s="177"/>
      <c r="L17120" s="177"/>
      <c r="M17120" s="177"/>
      <c r="N17120" s="177"/>
      <c r="O17120" s="177"/>
      <c r="P17120" s="177"/>
    </row>
    <row r="17121" spans="1:16" ht="22.7" customHeight="1">
      <c r="A17121" s="181" t="s">
        <v>263</v>
      </c>
      <c r="B17121" s="181"/>
      <c r="C17121" s="181"/>
      <c r="D17121" s="182" t="s">
        <v>264</v>
      </c>
      <c r="E17121" s="182"/>
      <c r="F17121" s="104">
        <v>1</v>
      </c>
      <c r="G17121" s="183">
        <v>0.34943999999999997</v>
      </c>
      <c r="H17121" s="183"/>
      <c r="I17121" s="176"/>
      <c r="J17121" s="176"/>
      <c r="K17121" s="176">
        <v>0.34939999999999999</v>
      </c>
      <c r="L17121" s="176"/>
      <c r="M17121" s="176"/>
      <c r="N17121" s="176"/>
      <c r="O17121" s="176">
        <v>0.34939999999999999</v>
      </c>
      <c r="P17121" s="176"/>
    </row>
    <row r="17122" spans="1:16" ht="14.1" customHeight="1">
      <c r="A17122" s="177" t="s">
        <v>273</v>
      </c>
      <c r="B17122" s="177"/>
      <c r="C17122" s="177"/>
      <c r="D17122" s="177"/>
      <c r="E17122" s="177"/>
      <c r="F17122" s="177"/>
      <c r="G17122" s="177"/>
      <c r="H17122" s="177"/>
      <c r="I17122" s="177"/>
      <c r="J17122" s="177"/>
      <c r="K17122" s="177"/>
      <c r="L17122" s="177"/>
      <c r="M17122" s="177"/>
      <c r="N17122" s="177"/>
      <c r="O17122" s="178">
        <v>0.35</v>
      </c>
      <c r="P17122" s="178"/>
    </row>
    <row r="17123" spans="1:16" ht="14.1" customHeight="1">
      <c r="A17123" s="179" t="s">
        <v>247</v>
      </c>
      <c r="B17123" s="179"/>
      <c r="C17123" s="179"/>
      <c r="D17123" s="179"/>
      <c r="E17123" s="179"/>
      <c r="F17123" s="179"/>
      <c r="G17123" s="179"/>
      <c r="H17123" s="179"/>
      <c r="I17123" s="180">
        <v>172.79</v>
      </c>
      <c r="J17123" s="180"/>
      <c r="K17123" s="180">
        <v>0.35</v>
      </c>
      <c r="L17123" s="180"/>
      <c r="M17123" s="180">
        <v>1.0900000000000001</v>
      </c>
      <c r="N17123" s="180"/>
      <c r="O17123" s="180">
        <v>174.23</v>
      </c>
      <c r="P17123" s="180"/>
    </row>
    <row r="17124" spans="1:16" ht="14.1" customHeight="1">
      <c r="A17124" s="172" t="s">
        <v>248</v>
      </c>
      <c r="B17124" s="172"/>
      <c r="C17124" s="172"/>
      <c r="D17124" s="172"/>
      <c r="E17124" s="172"/>
      <c r="F17124" s="172"/>
      <c r="G17124" s="172"/>
      <c r="H17124" s="172"/>
      <c r="I17124" s="173">
        <v>49.8</v>
      </c>
      <c r="J17124" s="173"/>
      <c r="K17124" s="173">
        <v>0.1</v>
      </c>
      <c r="L17124" s="173"/>
      <c r="M17124" s="173">
        <v>0.31</v>
      </c>
      <c r="N17124" s="173"/>
      <c r="O17124" s="173">
        <v>50.21</v>
      </c>
      <c r="P17124" s="173"/>
    </row>
    <row r="17125" spans="1:16" ht="14.1" customHeight="1">
      <c r="A17125" s="174" t="s">
        <v>249</v>
      </c>
      <c r="B17125" s="174"/>
      <c r="C17125" s="174"/>
      <c r="D17125" s="174"/>
      <c r="E17125" s="174"/>
      <c r="F17125" s="174"/>
      <c r="G17125" s="174"/>
      <c r="H17125" s="174"/>
      <c r="I17125" s="175">
        <v>222.59</v>
      </c>
      <c r="J17125" s="175"/>
      <c r="K17125" s="175">
        <v>0.45</v>
      </c>
      <c r="L17125" s="175"/>
      <c r="M17125" s="175">
        <v>1.4</v>
      </c>
      <c r="N17125" s="175"/>
      <c r="O17125" s="175">
        <v>224.44</v>
      </c>
      <c r="P17125" s="175"/>
    </row>
    <row r="17126" spans="1:16" ht="14.1" customHeight="1">
      <c r="A17126" s="184" t="s">
        <v>1375</v>
      </c>
      <c r="B17126" s="184"/>
      <c r="C17126" s="184"/>
      <c r="D17126" s="184"/>
      <c r="E17126" s="184"/>
      <c r="F17126" s="184"/>
      <c r="G17126" s="184"/>
      <c r="H17126" s="184"/>
      <c r="I17126" s="184"/>
      <c r="J17126" s="184"/>
      <c r="K17126" s="184"/>
      <c r="L17126" s="184"/>
      <c r="M17126" s="184"/>
      <c r="N17126" s="184"/>
      <c r="O17126" s="185" t="s">
        <v>268</v>
      </c>
      <c r="P17126" s="185"/>
    </row>
    <row r="17127" spans="1:16" ht="14.1" customHeight="1">
      <c r="A17127" s="177" t="s">
        <v>252</v>
      </c>
      <c r="B17127" s="177"/>
      <c r="C17127" s="177"/>
      <c r="D17127" s="177"/>
      <c r="E17127" s="177"/>
      <c r="F17127" s="177"/>
      <c r="G17127" s="177"/>
      <c r="H17127" s="177"/>
      <c r="I17127" s="177"/>
      <c r="J17127" s="177"/>
      <c r="K17127" s="177"/>
      <c r="L17127" s="177"/>
      <c r="M17127" s="177"/>
      <c r="N17127" s="177"/>
      <c r="O17127" s="177"/>
      <c r="P17127" s="177"/>
    </row>
    <row r="17128" spans="1:16" ht="42.4" customHeight="1">
      <c r="A17128" s="181" t="s">
        <v>284</v>
      </c>
      <c r="B17128" s="181"/>
      <c r="C17128" s="181"/>
      <c r="D17128" s="182" t="s">
        <v>239</v>
      </c>
      <c r="E17128" s="182"/>
      <c r="F17128" s="104">
        <v>20613.439999999999</v>
      </c>
      <c r="G17128" s="183">
        <v>1.5999999999999999E-6</v>
      </c>
      <c r="H17128" s="183"/>
      <c r="I17128" s="176"/>
      <c r="J17128" s="176"/>
      <c r="K17128" s="176"/>
      <c r="L17128" s="176"/>
      <c r="M17128" s="176">
        <v>3.4000000000000002E-2</v>
      </c>
      <c r="N17128" s="176"/>
      <c r="O17128" s="176">
        <v>3.4000000000000002E-2</v>
      </c>
      <c r="P17128" s="176"/>
    </row>
    <row r="17129" spans="1:16" ht="32.65" customHeight="1">
      <c r="A17129" s="181" t="s">
        <v>275</v>
      </c>
      <c r="B17129" s="181"/>
      <c r="C17129" s="181"/>
      <c r="D17129" s="182" t="s">
        <v>239</v>
      </c>
      <c r="E17129" s="182"/>
      <c r="F17129" s="104">
        <v>1533.69</v>
      </c>
      <c r="G17129" s="183">
        <v>5.1000000000000003E-6</v>
      </c>
      <c r="H17129" s="183"/>
      <c r="I17129" s="176"/>
      <c r="J17129" s="176"/>
      <c r="K17129" s="176"/>
      <c r="L17129" s="176"/>
      <c r="M17129" s="176">
        <v>0.01</v>
      </c>
      <c r="N17129" s="176"/>
      <c r="O17129" s="176">
        <v>0.01</v>
      </c>
      <c r="P17129" s="176"/>
    </row>
    <row r="17130" spans="1:16" ht="14.1" customHeight="1">
      <c r="A17130" s="177" t="s">
        <v>254</v>
      </c>
      <c r="B17130" s="177"/>
      <c r="C17130" s="177"/>
      <c r="D17130" s="177"/>
      <c r="E17130" s="177"/>
      <c r="F17130" s="177"/>
      <c r="G17130" s="177"/>
      <c r="H17130" s="177"/>
      <c r="I17130" s="177"/>
      <c r="J17130" s="177"/>
      <c r="K17130" s="177"/>
      <c r="L17130" s="177"/>
      <c r="M17130" s="177"/>
      <c r="N17130" s="177"/>
      <c r="O17130" s="178">
        <v>0.04</v>
      </c>
      <c r="P17130" s="178"/>
    </row>
    <row r="17131" spans="1:16" ht="14.1" customHeight="1">
      <c r="A17131" s="177" t="s">
        <v>240</v>
      </c>
      <c r="B17131" s="177"/>
      <c r="C17131" s="177"/>
      <c r="D17131" s="177"/>
      <c r="E17131" s="177"/>
      <c r="F17131" s="177"/>
      <c r="G17131" s="177"/>
      <c r="H17131" s="177"/>
      <c r="I17131" s="177"/>
      <c r="J17131" s="177"/>
      <c r="K17131" s="177"/>
      <c r="L17131" s="177"/>
      <c r="M17131" s="177"/>
      <c r="N17131" s="177"/>
      <c r="O17131" s="177"/>
      <c r="P17131" s="177"/>
    </row>
    <row r="17132" spans="1:16" ht="14.1" customHeight="1">
      <c r="A17132" s="181" t="s">
        <v>460</v>
      </c>
      <c r="B17132" s="181"/>
      <c r="C17132" s="181"/>
      <c r="D17132" s="182" t="s">
        <v>242</v>
      </c>
      <c r="E17132" s="182"/>
      <c r="F17132" s="104">
        <v>5.86</v>
      </c>
      <c r="G17132" s="183">
        <v>3.3264000000000002E-3</v>
      </c>
      <c r="H17132" s="183"/>
      <c r="I17132" s="176">
        <v>1.95E-2</v>
      </c>
      <c r="J17132" s="176"/>
      <c r="K17132" s="176"/>
      <c r="L17132" s="176"/>
      <c r="M17132" s="176"/>
      <c r="N17132" s="176"/>
      <c r="O17132" s="176">
        <v>1.95E-2</v>
      </c>
      <c r="P17132" s="176"/>
    </row>
    <row r="17133" spans="1:16" ht="14.1" customHeight="1">
      <c r="A17133" s="181" t="s">
        <v>452</v>
      </c>
      <c r="B17133" s="181"/>
      <c r="C17133" s="181"/>
      <c r="D17133" s="182" t="s">
        <v>242</v>
      </c>
      <c r="E17133" s="182"/>
      <c r="F17133" s="104">
        <v>7.8</v>
      </c>
      <c r="G17133" s="183">
        <v>2.36852E-2</v>
      </c>
      <c r="H17133" s="183"/>
      <c r="I17133" s="176">
        <v>0.1847</v>
      </c>
      <c r="J17133" s="176"/>
      <c r="K17133" s="176"/>
      <c r="L17133" s="176"/>
      <c r="M17133" s="176"/>
      <c r="N17133" s="176"/>
      <c r="O17133" s="176">
        <v>0.1847</v>
      </c>
      <c r="P17133" s="176"/>
    </row>
    <row r="17134" spans="1:16" ht="14.1" customHeight="1">
      <c r="A17134" s="181" t="s">
        <v>276</v>
      </c>
      <c r="B17134" s="181"/>
      <c r="C17134" s="181"/>
      <c r="D17134" s="182" t="s">
        <v>242</v>
      </c>
      <c r="E17134" s="182"/>
      <c r="F17134" s="104">
        <v>5.86</v>
      </c>
      <c r="G17134" s="183">
        <v>5.3699999999999998E-2</v>
      </c>
      <c r="H17134" s="183"/>
      <c r="I17134" s="176">
        <v>0.31469999999999998</v>
      </c>
      <c r="J17134" s="176"/>
      <c r="K17134" s="176"/>
      <c r="L17134" s="176"/>
      <c r="M17134" s="176"/>
      <c r="N17134" s="176"/>
      <c r="O17134" s="176">
        <v>0.31469999999999998</v>
      </c>
      <c r="P17134" s="176"/>
    </row>
    <row r="17135" spans="1:16" ht="14.1" customHeight="1">
      <c r="A17135" s="181" t="s">
        <v>255</v>
      </c>
      <c r="B17135" s="181"/>
      <c r="C17135" s="181"/>
      <c r="D17135" s="182" t="s">
        <v>242</v>
      </c>
      <c r="E17135" s="182"/>
      <c r="F17135" s="104">
        <v>7.8</v>
      </c>
      <c r="G17135" s="183">
        <v>0.26790000000000003</v>
      </c>
      <c r="H17135" s="183"/>
      <c r="I17135" s="176">
        <v>2.0895999999999999</v>
      </c>
      <c r="J17135" s="176"/>
      <c r="K17135" s="176"/>
      <c r="L17135" s="176"/>
      <c r="M17135" s="176"/>
      <c r="N17135" s="176"/>
      <c r="O17135" s="176">
        <v>2.0895999999999999</v>
      </c>
      <c r="P17135" s="176"/>
    </row>
    <row r="17136" spans="1:16" ht="22.7" customHeight="1">
      <c r="A17136" s="181" t="s">
        <v>256</v>
      </c>
      <c r="B17136" s="181"/>
      <c r="C17136" s="181"/>
      <c r="D17136" s="182" t="s">
        <v>242</v>
      </c>
      <c r="E17136" s="182"/>
      <c r="F17136" s="104">
        <v>7.8</v>
      </c>
      <c r="G17136" s="183">
        <v>1.5321599999999999E-2</v>
      </c>
      <c r="H17136" s="183"/>
      <c r="I17136" s="176">
        <v>0.1195</v>
      </c>
      <c r="J17136" s="176"/>
      <c r="K17136" s="176"/>
      <c r="L17136" s="176"/>
      <c r="M17136" s="176"/>
      <c r="N17136" s="176"/>
      <c r="O17136" s="176">
        <v>0.1195</v>
      </c>
      <c r="P17136" s="176"/>
    </row>
    <row r="17137" spans="1:16" ht="22.7" customHeight="1">
      <c r="A17137" s="181" t="s">
        <v>277</v>
      </c>
      <c r="B17137" s="181"/>
      <c r="C17137" s="181"/>
      <c r="D17137" s="182" t="s">
        <v>242</v>
      </c>
      <c r="E17137" s="182"/>
      <c r="F17137" s="104">
        <v>8.65</v>
      </c>
      <c r="G17137" s="183">
        <v>5.3699999999999998E-2</v>
      </c>
      <c r="H17137" s="183"/>
      <c r="I17137" s="176">
        <v>0.46450000000000002</v>
      </c>
      <c r="J17137" s="176"/>
      <c r="K17137" s="176"/>
      <c r="L17137" s="176"/>
      <c r="M17137" s="176"/>
      <c r="N17137" s="176"/>
      <c r="O17137" s="176">
        <v>0.46450000000000002</v>
      </c>
      <c r="P17137" s="176"/>
    </row>
    <row r="17138" spans="1:16" ht="14.1" customHeight="1">
      <c r="A17138" s="181" t="s">
        <v>291</v>
      </c>
      <c r="B17138" s="181"/>
      <c r="C17138" s="181"/>
      <c r="D17138" s="182" t="s">
        <v>242</v>
      </c>
      <c r="E17138" s="182"/>
      <c r="F17138" s="104">
        <v>7.8</v>
      </c>
      <c r="G17138" s="183">
        <v>0.32100960000000001</v>
      </c>
      <c r="H17138" s="183"/>
      <c r="I17138" s="176">
        <v>2.5038999999999998</v>
      </c>
      <c r="J17138" s="176"/>
      <c r="K17138" s="176"/>
      <c r="L17138" s="176"/>
      <c r="M17138" s="176"/>
      <c r="N17138" s="176"/>
      <c r="O17138" s="176">
        <v>2.5038999999999998</v>
      </c>
      <c r="P17138" s="176"/>
    </row>
    <row r="17139" spans="1:16" ht="14.1" customHeight="1">
      <c r="A17139" s="181" t="s">
        <v>257</v>
      </c>
      <c r="B17139" s="181"/>
      <c r="C17139" s="181"/>
      <c r="D17139" s="182" t="s">
        <v>242</v>
      </c>
      <c r="E17139" s="182"/>
      <c r="F17139" s="104">
        <v>5.65</v>
      </c>
      <c r="G17139" s="183">
        <v>0.1848252</v>
      </c>
      <c r="H17139" s="183"/>
      <c r="I17139" s="176">
        <v>1.0443</v>
      </c>
      <c r="J17139" s="176"/>
      <c r="K17139" s="176"/>
      <c r="L17139" s="176"/>
      <c r="M17139" s="176"/>
      <c r="N17139" s="176"/>
      <c r="O17139" s="176">
        <v>1.0443</v>
      </c>
      <c r="P17139" s="176"/>
    </row>
    <row r="17140" spans="1:16" ht="3.4" customHeight="1"/>
    <row r="17141" spans="1:16" ht="14.1" customHeight="1">
      <c r="A17141" s="170" t="s">
        <v>270</v>
      </c>
      <c r="B17141" s="170"/>
      <c r="C17141" s="170"/>
      <c r="D17141" s="170"/>
      <c r="E17141" s="170"/>
      <c r="F17141" s="170"/>
      <c r="G17141" s="170"/>
      <c r="H17141" s="170"/>
      <c r="I17141" s="170"/>
      <c r="J17141" s="170"/>
      <c r="K17141" s="170"/>
      <c r="L17141" s="170"/>
      <c r="M17141" s="170"/>
      <c r="N17141" s="170"/>
      <c r="O17141" s="170"/>
      <c r="P17141" s="170"/>
    </row>
    <row r="17142" spans="1:16" ht="14.1" customHeight="1">
      <c r="A17142" s="171" t="s">
        <v>271</v>
      </c>
      <c r="B17142" s="171"/>
      <c r="C17142" s="171"/>
      <c r="D17142" s="171"/>
      <c r="E17142" s="171"/>
      <c r="F17142" s="171"/>
      <c r="G17142" s="171"/>
      <c r="H17142" s="171"/>
      <c r="I17142" s="171"/>
      <c r="J17142" s="171"/>
      <c r="K17142" s="171"/>
      <c r="L17142" s="171"/>
      <c r="M17142" s="171"/>
      <c r="N17142" s="171"/>
      <c r="O17142" s="171"/>
      <c r="P17142" s="171"/>
    </row>
    <row r="17143" spans="1:16" ht="65.25" customHeight="1">
      <c r="A17143" s="198"/>
      <c r="B17143" s="198"/>
      <c r="C17143" s="198"/>
      <c r="D17143" s="198"/>
      <c r="E17143" s="198"/>
      <c r="F17143" s="198"/>
      <c r="G17143" s="198"/>
      <c r="H17143" s="198"/>
      <c r="I17143" s="198"/>
      <c r="J17143" s="198"/>
      <c r="K17143" s="198"/>
      <c r="L17143" s="198"/>
      <c r="M17143" s="198"/>
      <c r="N17143" s="198"/>
      <c r="O17143" s="198"/>
      <c r="P17143" s="198"/>
    </row>
    <row r="17144" spans="1:16" ht="5.65" customHeight="1"/>
    <row r="17145" spans="1:16" ht="19.7" customHeight="1">
      <c r="A17145" s="199" t="s">
        <v>218</v>
      </c>
      <c r="B17145" s="199"/>
      <c r="C17145" s="199"/>
      <c r="D17145" s="199"/>
      <c r="E17145" s="199"/>
      <c r="F17145" s="199"/>
      <c r="G17145" s="199"/>
      <c r="H17145" s="199"/>
      <c r="I17145" s="199"/>
      <c r="J17145" s="199"/>
      <c r="K17145" s="199"/>
      <c r="L17145" s="199"/>
      <c r="M17145" s="199"/>
      <c r="N17145" s="199"/>
      <c r="O17145" s="199"/>
      <c r="P17145" s="199"/>
    </row>
    <row r="17146" spans="1:16" ht="15.75" customHeight="1">
      <c r="A17146" s="105" t="s">
        <v>117</v>
      </c>
      <c r="B17146" s="196" t="s">
        <v>118</v>
      </c>
      <c r="C17146" s="196"/>
      <c r="D17146" s="196"/>
      <c r="E17146" s="196"/>
      <c r="F17146" s="196"/>
      <c r="G17146" s="196"/>
      <c r="H17146" s="196"/>
      <c r="I17146" s="196"/>
      <c r="J17146" s="196"/>
      <c r="K17146" s="196"/>
      <c r="L17146" s="193" t="s">
        <v>119</v>
      </c>
      <c r="M17146" s="193"/>
      <c r="N17146" s="200" t="s">
        <v>171</v>
      </c>
      <c r="O17146" s="200"/>
      <c r="P17146" s="200"/>
    </row>
    <row r="17147" spans="1:16" ht="12.6" customHeight="1">
      <c r="A17147" s="105" t="s">
        <v>120</v>
      </c>
      <c r="B17147" s="196" t="s">
        <v>121</v>
      </c>
      <c r="C17147" s="196"/>
      <c r="D17147" s="196"/>
      <c r="E17147" s="196"/>
      <c r="F17147" s="196"/>
      <c r="G17147" s="196"/>
      <c r="H17147" s="196"/>
      <c r="I17147" s="196"/>
      <c r="J17147" s="196"/>
      <c r="K17147" s="196"/>
      <c r="L17147" s="193" t="s">
        <v>219</v>
      </c>
      <c r="M17147" s="193"/>
      <c r="N17147" s="194" t="s">
        <v>3435</v>
      </c>
      <c r="O17147" s="194"/>
      <c r="P17147" s="194"/>
    </row>
    <row r="17148" spans="1:16" ht="14.45" customHeight="1">
      <c r="A17148" s="105" t="s">
        <v>220</v>
      </c>
      <c r="B17148" s="193" t="s">
        <v>170</v>
      </c>
      <c r="C17148" s="193"/>
      <c r="D17148" s="193"/>
      <c r="E17148" s="193"/>
      <c r="F17148" s="193"/>
      <c r="G17148" s="193"/>
      <c r="H17148" s="193"/>
      <c r="I17148" s="193"/>
      <c r="J17148" s="193"/>
      <c r="K17148" s="193"/>
      <c r="L17148" s="193" t="s">
        <v>122</v>
      </c>
      <c r="M17148" s="193"/>
      <c r="N17148" s="194"/>
      <c r="O17148" s="194"/>
      <c r="P17148" s="194"/>
    </row>
    <row r="17149" spans="1:16" ht="14.65" customHeight="1">
      <c r="A17149" s="105" t="s">
        <v>221</v>
      </c>
      <c r="B17149" s="193" t="s">
        <v>170</v>
      </c>
      <c r="C17149" s="193"/>
      <c r="D17149" s="193"/>
      <c r="E17149" s="193"/>
      <c r="F17149" s="193"/>
      <c r="G17149" s="193"/>
      <c r="H17149" s="193"/>
      <c r="I17149" s="193"/>
      <c r="J17149" s="193"/>
      <c r="K17149" s="193"/>
      <c r="L17149" s="193" t="s">
        <v>123</v>
      </c>
      <c r="M17149" s="193"/>
      <c r="N17149" s="194" t="s">
        <v>124</v>
      </c>
      <c r="O17149" s="194"/>
      <c r="P17149" s="194"/>
    </row>
    <row r="17150" spans="1:16" ht="26.45" customHeight="1">
      <c r="A17150" s="105" t="s">
        <v>222</v>
      </c>
      <c r="B17150" s="193" t="s">
        <v>170</v>
      </c>
      <c r="C17150" s="193"/>
      <c r="D17150" s="193"/>
      <c r="E17150" s="193"/>
      <c r="F17150" s="193"/>
      <c r="G17150" s="193"/>
      <c r="H17150" s="193"/>
      <c r="I17150" s="193"/>
      <c r="J17150" s="193"/>
      <c r="K17150" s="193"/>
      <c r="L17150" s="193" t="s">
        <v>125</v>
      </c>
      <c r="M17150" s="193"/>
      <c r="N17150" s="195" t="s">
        <v>3834</v>
      </c>
      <c r="O17150" s="195"/>
      <c r="P17150" s="195"/>
    </row>
    <row r="17151" spans="1:16" ht="13.35" customHeight="1">
      <c r="A17151" s="106" t="s">
        <v>126</v>
      </c>
      <c r="B17151" s="188"/>
      <c r="C17151" s="188"/>
      <c r="D17151" s="188"/>
      <c r="E17151" s="188"/>
      <c r="F17151" s="188"/>
      <c r="G17151" s="188"/>
      <c r="H17151" s="188"/>
      <c r="I17151" s="188"/>
      <c r="J17151" s="188"/>
      <c r="K17151" s="188"/>
      <c r="L17151" s="188" t="s">
        <v>127</v>
      </c>
      <c r="M17151" s="188"/>
      <c r="N17151" s="189" t="s">
        <v>173</v>
      </c>
      <c r="O17151" s="189"/>
      <c r="P17151" s="189"/>
    </row>
    <row r="17152" spans="1:16" ht="15.75" customHeight="1">
      <c r="A17152" s="190" t="s">
        <v>223</v>
      </c>
      <c r="B17152" s="190"/>
      <c r="C17152" s="191" t="s">
        <v>224</v>
      </c>
      <c r="D17152" s="191"/>
      <c r="E17152" s="192" t="s">
        <v>225</v>
      </c>
      <c r="F17152" s="192"/>
      <c r="G17152" s="192"/>
      <c r="H17152" s="191" t="s">
        <v>226</v>
      </c>
      <c r="I17152" s="191"/>
      <c r="J17152" s="192" t="s">
        <v>227</v>
      </c>
      <c r="K17152" s="192"/>
      <c r="L17152" s="192"/>
      <c r="M17152" s="192"/>
      <c r="N17152" s="192"/>
      <c r="O17152" s="192"/>
      <c r="P17152" s="103" t="s">
        <v>228</v>
      </c>
    </row>
    <row r="17153" spans="1:16" ht="17.100000000000001" customHeight="1">
      <c r="A17153" s="186" t="s">
        <v>229</v>
      </c>
      <c r="B17153" s="186"/>
      <c r="C17153" s="186"/>
      <c r="D17153" s="187" t="s">
        <v>230</v>
      </c>
      <c r="E17153" s="187"/>
      <c r="F17153" s="187" t="s">
        <v>231</v>
      </c>
      <c r="G17153" s="187" t="s">
        <v>232</v>
      </c>
      <c r="H17153" s="187"/>
      <c r="I17153" s="187" t="s">
        <v>233</v>
      </c>
      <c r="J17153" s="187"/>
      <c r="K17153" s="187"/>
      <c r="L17153" s="187"/>
      <c r="M17153" s="187"/>
      <c r="N17153" s="187"/>
      <c r="O17153" s="187"/>
      <c r="P17153" s="187"/>
    </row>
    <row r="17154" spans="1:16" ht="17.100000000000001" customHeight="1">
      <c r="A17154" s="186"/>
      <c r="B17154" s="186"/>
      <c r="C17154" s="186"/>
      <c r="D17154" s="187"/>
      <c r="E17154" s="187"/>
      <c r="F17154" s="187"/>
      <c r="G17154" s="187"/>
      <c r="H17154" s="187"/>
      <c r="I17154" s="187" t="s">
        <v>234</v>
      </c>
      <c r="J17154" s="187"/>
      <c r="K17154" s="187" t="s">
        <v>235</v>
      </c>
      <c r="L17154" s="187"/>
      <c r="M17154" s="187" t="s">
        <v>236</v>
      </c>
      <c r="N17154" s="187"/>
      <c r="O17154" s="187" t="s">
        <v>237</v>
      </c>
      <c r="P17154" s="187"/>
    </row>
    <row r="17155" spans="1:16" ht="14.1" customHeight="1">
      <c r="A17155" s="181" t="s">
        <v>244</v>
      </c>
      <c r="B17155" s="181"/>
      <c r="C17155" s="181"/>
      <c r="D17155" s="182"/>
      <c r="E17155" s="182"/>
      <c r="F17155" s="104">
        <v>6.74</v>
      </c>
      <c r="G17155" s="183">
        <v>0.86899999999999999</v>
      </c>
      <c r="H17155" s="183"/>
      <c r="I17155" s="176">
        <v>5.8577000000000004</v>
      </c>
      <c r="J17155" s="176"/>
      <c r="K17155" s="176"/>
      <c r="L17155" s="176"/>
      <c r="M17155" s="176"/>
      <c r="N17155" s="176"/>
      <c r="O17155" s="176">
        <v>5.8577000000000004</v>
      </c>
      <c r="P17155" s="176"/>
    </row>
    <row r="17156" spans="1:16" ht="14.1" customHeight="1">
      <c r="A17156" s="181" t="s">
        <v>245</v>
      </c>
      <c r="B17156" s="181"/>
      <c r="C17156" s="181"/>
      <c r="D17156" s="182"/>
      <c r="E17156" s="182"/>
      <c r="F17156" s="104"/>
      <c r="G17156" s="183"/>
      <c r="H17156" s="183"/>
      <c r="I17156" s="176">
        <v>5.98</v>
      </c>
      <c r="J17156" s="176"/>
      <c r="K17156" s="176"/>
      <c r="L17156" s="176"/>
      <c r="M17156" s="176"/>
      <c r="N17156" s="176"/>
      <c r="O17156" s="176">
        <v>5.98</v>
      </c>
      <c r="P17156" s="176"/>
    </row>
    <row r="17157" spans="1:16" ht="14.1" customHeight="1">
      <c r="A17157" s="177" t="s">
        <v>246</v>
      </c>
      <c r="B17157" s="177"/>
      <c r="C17157" s="177"/>
      <c r="D17157" s="177"/>
      <c r="E17157" s="177"/>
      <c r="F17157" s="177"/>
      <c r="G17157" s="177"/>
      <c r="H17157" s="177"/>
      <c r="I17157" s="177"/>
      <c r="J17157" s="177"/>
      <c r="K17157" s="177"/>
      <c r="L17157" s="177"/>
      <c r="M17157" s="177"/>
      <c r="N17157" s="177"/>
      <c r="O17157" s="178">
        <v>18.579999999999998</v>
      </c>
      <c r="P17157" s="178"/>
    </row>
    <row r="17158" spans="1:16" ht="14.1" customHeight="1">
      <c r="A17158" s="177" t="s">
        <v>258</v>
      </c>
      <c r="B17158" s="177"/>
      <c r="C17158" s="177"/>
      <c r="D17158" s="177"/>
      <c r="E17158" s="177"/>
      <c r="F17158" s="177"/>
      <c r="G17158" s="177"/>
      <c r="H17158" s="177"/>
      <c r="I17158" s="177"/>
      <c r="J17158" s="177"/>
      <c r="K17158" s="177"/>
      <c r="L17158" s="177"/>
      <c r="M17158" s="177"/>
      <c r="N17158" s="177"/>
      <c r="O17158" s="177"/>
      <c r="P17158" s="177"/>
    </row>
    <row r="17159" spans="1:16" ht="22.7" customHeight="1">
      <c r="A17159" s="181" t="s">
        <v>620</v>
      </c>
      <c r="B17159" s="181"/>
      <c r="C17159" s="181"/>
      <c r="D17159" s="182" t="s">
        <v>262</v>
      </c>
      <c r="E17159" s="182"/>
      <c r="F17159" s="104">
        <v>7.14</v>
      </c>
      <c r="G17159" s="183">
        <v>0.32956000000000002</v>
      </c>
      <c r="H17159" s="183"/>
      <c r="I17159" s="176"/>
      <c r="J17159" s="176"/>
      <c r="K17159" s="176">
        <v>2.3531</v>
      </c>
      <c r="L17159" s="176"/>
      <c r="M17159" s="176"/>
      <c r="N17159" s="176"/>
      <c r="O17159" s="176">
        <v>2.3531</v>
      </c>
      <c r="P17159" s="176"/>
    </row>
    <row r="17160" spans="1:16" ht="14.1" customHeight="1">
      <c r="A17160" s="181" t="s">
        <v>259</v>
      </c>
      <c r="B17160" s="181"/>
      <c r="C17160" s="181"/>
      <c r="D17160" s="182" t="s">
        <v>260</v>
      </c>
      <c r="E17160" s="182"/>
      <c r="F17160" s="104">
        <v>85.31</v>
      </c>
      <c r="G17160" s="183">
        <v>9.1307999999999997E-3</v>
      </c>
      <c r="H17160" s="183"/>
      <c r="I17160" s="176"/>
      <c r="J17160" s="176"/>
      <c r="K17160" s="176">
        <v>0.77890000000000004</v>
      </c>
      <c r="L17160" s="176"/>
      <c r="M17160" s="176"/>
      <c r="N17160" s="176"/>
      <c r="O17160" s="176">
        <v>0.77890000000000004</v>
      </c>
      <c r="P17160" s="176"/>
    </row>
    <row r="17161" spans="1:16" ht="14.1" customHeight="1">
      <c r="A17161" s="181" t="s">
        <v>261</v>
      </c>
      <c r="B17161" s="181"/>
      <c r="C17161" s="181"/>
      <c r="D17161" s="182" t="s">
        <v>262</v>
      </c>
      <c r="E17161" s="182"/>
      <c r="F17161" s="104">
        <v>0.86</v>
      </c>
      <c r="G17161" s="183">
        <v>3.9019067999999999</v>
      </c>
      <c r="H17161" s="183"/>
      <c r="I17161" s="176"/>
      <c r="J17161" s="176"/>
      <c r="K17161" s="176">
        <v>3.3555999999999999</v>
      </c>
      <c r="L17161" s="176"/>
      <c r="M17161" s="176"/>
      <c r="N17161" s="176"/>
      <c r="O17161" s="176">
        <v>3.3555999999999999</v>
      </c>
      <c r="P17161" s="176"/>
    </row>
    <row r="17162" spans="1:16" ht="32.450000000000003" customHeight="1">
      <c r="A17162" s="181" t="s">
        <v>466</v>
      </c>
      <c r="B17162" s="181"/>
      <c r="C17162" s="181"/>
      <c r="D17162" s="182" t="s">
        <v>282</v>
      </c>
      <c r="E17162" s="182"/>
      <c r="F17162" s="104">
        <v>7.57</v>
      </c>
      <c r="G17162" s="183">
        <v>5.0000000000000001E-3</v>
      </c>
      <c r="H17162" s="183"/>
      <c r="I17162" s="176"/>
      <c r="J17162" s="176"/>
      <c r="K17162" s="176">
        <v>3.7900000000000003E-2</v>
      </c>
      <c r="L17162" s="176"/>
      <c r="M17162" s="176"/>
      <c r="N17162" s="176"/>
      <c r="O17162" s="176">
        <v>3.7900000000000003E-2</v>
      </c>
      <c r="P17162" s="176"/>
    </row>
    <row r="17163" spans="1:16" ht="22.7" customHeight="1">
      <c r="A17163" s="181" t="s">
        <v>263</v>
      </c>
      <c r="B17163" s="181"/>
      <c r="C17163" s="181"/>
      <c r="D17163" s="182" t="s">
        <v>264</v>
      </c>
      <c r="E17163" s="182"/>
      <c r="F17163" s="104">
        <v>1</v>
      </c>
      <c r="G17163" s="183">
        <v>4.2563999999999998E-2</v>
      </c>
      <c r="H17163" s="183"/>
      <c r="I17163" s="176"/>
      <c r="J17163" s="176"/>
      <c r="K17163" s="176">
        <v>4.2599999999999999E-2</v>
      </c>
      <c r="L17163" s="176"/>
      <c r="M17163" s="176"/>
      <c r="N17163" s="176"/>
      <c r="O17163" s="176">
        <v>4.2599999999999999E-2</v>
      </c>
      <c r="P17163" s="176"/>
    </row>
    <row r="17164" spans="1:16" ht="42.4" customHeight="1">
      <c r="A17164" s="181" t="s">
        <v>467</v>
      </c>
      <c r="B17164" s="181"/>
      <c r="C17164" s="181"/>
      <c r="D17164" s="182" t="s">
        <v>239</v>
      </c>
      <c r="E17164" s="182"/>
      <c r="F17164" s="104">
        <v>0.21</v>
      </c>
      <c r="G17164" s="183">
        <v>6</v>
      </c>
      <c r="H17164" s="183"/>
      <c r="I17164" s="176"/>
      <c r="J17164" s="176"/>
      <c r="K17164" s="176">
        <v>1.26</v>
      </c>
      <c r="L17164" s="176"/>
      <c r="M17164" s="176"/>
      <c r="N17164" s="176"/>
      <c r="O17164" s="176">
        <v>1.26</v>
      </c>
      <c r="P17164" s="176"/>
    </row>
    <row r="17165" spans="1:16" ht="22.9" customHeight="1">
      <c r="A17165" s="181" t="s">
        <v>265</v>
      </c>
      <c r="B17165" s="181"/>
      <c r="C17165" s="181"/>
      <c r="D17165" s="182" t="s">
        <v>260</v>
      </c>
      <c r="E17165" s="182"/>
      <c r="F17165" s="104">
        <v>103.59</v>
      </c>
      <c r="G17165" s="183">
        <v>7.0943999999999998E-3</v>
      </c>
      <c r="H17165" s="183"/>
      <c r="I17165" s="176"/>
      <c r="J17165" s="176"/>
      <c r="K17165" s="176">
        <v>0.7349</v>
      </c>
      <c r="L17165" s="176"/>
      <c r="M17165" s="176"/>
      <c r="N17165" s="176"/>
      <c r="O17165" s="176">
        <v>0.7349</v>
      </c>
      <c r="P17165" s="176"/>
    </row>
    <row r="17166" spans="1:16" ht="32.450000000000003" customHeight="1">
      <c r="A17166" s="181" t="s">
        <v>267</v>
      </c>
      <c r="B17166" s="181"/>
      <c r="C17166" s="181"/>
      <c r="D17166" s="182" t="s">
        <v>268</v>
      </c>
      <c r="E17166" s="182"/>
      <c r="F17166" s="104">
        <v>9.08</v>
      </c>
      <c r="G17166" s="183">
        <v>1.222</v>
      </c>
      <c r="H17166" s="183"/>
      <c r="I17166" s="176"/>
      <c r="J17166" s="176"/>
      <c r="K17166" s="176">
        <v>11.095800000000001</v>
      </c>
      <c r="L17166" s="176"/>
      <c r="M17166" s="176"/>
      <c r="N17166" s="176"/>
      <c r="O17166" s="176">
        <v>11.095800000000001</v>
      </c>
      <c r="P17166" s="176"/>
    </row>
    <row r="17167" spans="1:16" ht="22.7" customHeight="1">
      <c r="A17167" s="181" t="s">
        <v>279</v>
      </c>
      <c r="B17167" s="181"/>
      <c r="C17167" s="181"/>
      <c r="D17167" s="182" t="s">
        <v>262</v>
      </c>
      <c r="E17167" s="182"/>
      <c r="F17167" s="104">
        <v>19.940000000000001</v>
      </c>
      <c r="G17167" s="183">
        <v>3.8399999999999997E-2</v>
      </c>
      <c r="H17167" s="183"/>
      <c r="I17167" s="176"/>
      <c r="J17167" s="176"/>
      <c r="K17167" s="176">
        <v>0.76570000000000005</v>
      </c>
      <c r="L17167" s="176"/>
      <c r="M17167" s="176"/>
      <c r="N17167" s="176"/>
      <c r="O17167" s="176">
        <v>0.76570000000000005</v>
      </c>
      <c r="P17167" s="176"/>
    </row>
    <row r="17168" spans="1:16" ht="32.65" customHeight="1">
      <c r="A17168" s="181" t="s">
        <v>409</v>
      </c>
      <c r="B17168" s="181"/>
      <c r="C17168" s="181"/>
      <c r="D17168" s="182" t="s">
        <v>268</v>
      </c>
      <c r="E17168" s="182"/>
      <c r="F17168" s="104">
        <v>3.17</v>
      </c>
      <c r="G17168" s="183">
        <v>1.2684</v>
      </c>
      <c r="H17168" s="183"/>
      <c r="I17168" s="176"/>
      <c r="J17168" s="176"/>
      <c r="K17168" s="176">
        <v>4.0208000000000004</v>
      </c>
      <c r="L17168" s="176"/>
      <c r="M17168" s="176"/>
      <c r="N17168" s="176"/>
      <c r="O17168" s="176">
        <v>4.0208000000000004</v>
      </c>
      <c r="P17168" s="176"/>
    </row>
    <row r="17169" spans="1:16" ht="32.65" customHeight="1">
      <c r="A17169" s="181" t="s">
        <v>506</v>
      </c>
      <c r="B17169" s="181"/>
      <c r="C17169" s="181"/>
      <c r="D17169" s="182" t="s">
        <v>268</v>
      </c>
      <c r="E17169" s="182"/>
      <c r="F17169" s="104">
        <v>21.11</v>
      </c>
      <c r="G17169" s="183">
        <v>1.3344</v>
      </c>
      <c r="H17169" s="183"/>
      <c r="I17169" s="176"/>
      <c r="J17169" s="176"/>
      <c r="K17169" s="176">
        <v>28.1692</v>
      </c>
      <c r="L17169" s="176"/>
      <c r="M17169" s="176"/>
      <c r="N17169" s="176"/>
      <c r="O17169" s="176">
        <v>28.1692</v>
      </c>
      <c r="P17169" s="176"/>
    </row>
    <row r="17170" spans="1:16" ht="14.1" customHeight="1">
      <c r="A17170" s="177" t="s">
        <v>273</v>
      </c>
      <c r="B17170" s="177"/>
      <c r="C17170" s="177"/>
      <c r="D17170" s="177"/>
      <c r="E17170" s="177"/>
      <c r="F17170" s="177"/>
      <c r="G17170" s="177"/>
      <c r="H17170" s="177"/>
      <c r="I17170" s="177"/>
      <c r="J17170" s="177"/>
      <c r="K17170" s="177"/>
      <c r="L17170" s="177"/>
      <c r="M17170" s="177"/>
      <c r="N17170" s="177"/>
      <c r="O17170" s="178">
        <v>52.61</v>
      </c>
      <c r="P17170" s="178"/>
    </row>
    <row r="17171" spans="1:16" ht="14.1" customHeight="1">
      <c r="A17171" s="179" t="s">
        <v>247</v>
      </c>
      <c r="B17171" s="179"/>
      <c r="C17171" s="179"/>
      <c r="D17171" s="179"/>
      <c r="E17171" s="179"/>
      <c r="F17171" s="179"/>
      <c r="G17171" s="179"/>
      <c r="H17171" s="179"/>
      <c r="I17171" s="180">
        <v>18.579999999999998</v>
      </c>
      <c r="J17171" s="180"/>
      <c r="K17171" s="180">
        <v>52.61</v>
      </c>
      <c r="L17171" s="180"/>
      <c r="M17171" s="180">
        <v>0.04</v>
      </c>
      <c r="N17171" s="180"/>
      <c r="O17171" s="180">
        <v>71.23</v>
      </c>
      <c r="P17171" s="180"/>
    </row>
    <row r="17172" spans="1:16" ht="14.1" customHeight="1">
      <c r="A17172" s="172" t="s">
        <v>248</v>
      </c>
      <c r="B17172" s="172"/>
      <c r="C17172" s="172"/>
      <c r="D17172" s="172"/>
      <c r="E17172" s="172"/>
      <c r="F17172" s="172"/>
      <c r="G17172" s="172"/>
      <c r="H17172" s="172"/>
      <c r="I17172" s="173">
        <v>5.35</v>
      </c>
      <c r="J17172" s="173"/>
      <c r="K17172" s="173">
        <v>15.17</v>
      </c>
      <c r="L17172" s="173"/>
      <c r="M17172" s="173">
        <v>0.01</v>
      </c>
      <c r="N17172" s="173"/>
      <c r="O17172" s="173">
        <v>20.53</v>
      </c>
      <c r="P17172" s="173"/>
    </row>
    <row r="17173" spans="1:16" ht="14.1" customHeight="1">
      <c r="A17173" s="174" t="s">
        <v>249</v>
      </c>
      <c r="B17173" s="174"/>
      <c r="C17173" s="174"/>
      <c r="D17173" s="174"/>
      <c r="E17173" s="174"/>
      <c r="F17173" s="174"/>
      <c r="G17173" s="174"/>
      <c r="H17173" s="174"/>
      <c r="I17173" s="175">
        <v>23.93</v>
      </c>
      <c r="J17173" s="175"/>
      <c r="K17173" s="175">
        <v>67.78</v>
      </c>
      <c r="L17173" s="175"/>
      <c r="M17173" s="175">
        <v>0.05</v>
      </c>
      <c r="N17173" s="175"/>
      <c r="O17173" s="175">
        <v>91.76</v>
      </c>
      <c r="P17173" s="175"/>
    </row>
    <row r="17174" spans="1:16" ht="14.1" customHeight="1">
      <c r="A17174" s="184" t="s">
        <v>1376</v>
      </c>
      <c r="B17174" s="184"/>
      <c r="C17174" s="184"/>
      <c r="D17174" s="184"/>
      <c r="E17174" s="184"/>
      <c r="F17174" s="184"/>
      <c r="G17174" s="184"/>
      <c r="H17174" s="184"/>
      <c r="I17174" s="184"/>
      <c r="J17174" s="184"/>
      <c r="K17174" s="184"/>
      <c r="L17174" s="184"/>
      <c r="M17174" s="184"/>
      <c r="N17174" s="184"/>
      <c r="O17174" s="185" t="s">
        <v>268</v>
      </c>
      <c r="P17174" s="185"/>
    </row>
    <row r="17175" spans="1:16" ht="14.1" customHeight="1">
      <c r="A17175" s="177" t="s">
        <v>252</v>
      </c>
      <c r="B17175" s="177"/>
      <c r="C17175" s="177"/>
      <c r="D17175" s="177"/>
      <c r="E17175" s="177"/>
      <c r="F17175" s="177"/>
      <c r="G17175" s="177"/>
      <c r="H17175" s="177"/>
      <c r="I17175" s="177"/>
      <c r="J17175" s="177"/>
      <c r="K17175" s="177"/>
      <c r="L17175" s="177"/>
      <c r="M17175" s="177"/>
      <c r="N17175" s="177"/>
      <c r="O17175" s="177"/>
      <c r="P17175" s="177"/>
    </row>
    <row r="17176" spans="1:16" ht="42.2" customHeight="1">
      <c r="A17176" s="181" t="s">
        <v>284</v>
      </c>
      <c r="B17176" s="181"/>
      <c r="C17176" s="181"/>
      <c r="D17176" s="182" t="s">
        <v>239</v>
      </c>
      <c r="E17176" s="182"/>
      <c r="F17176" s="104">
        <v>20613.439999999999</v>
      </c>
      <c r="G17176" s="183">
        <v>3.3000000000000002E-6</v>
      </c>
      <c r="H17176" s="183"/>
      <c r="I17176" s="176"/>
      <c r="J17176" s="176"/>
      <c r="K17176" s="176"/>
      <c r="L17176" s="176"/>
      <c r="M17176" s="176">
        <v>6.8000000000000005E-2</v>
      </c>
      <c r="N17176" s="176"/>
      <c r="O17176" s="176">
        <v>6.8000000000000005E-2</v>
      </c>
      <c r="P17176" s="176"/>
    </row>
    <row r="17177" spans="1:16" ht="32.65" customHeight="1">
      <c r="A17177" s="181" t="s">
        <v>275</v>
      </c>
      <c r="B17177" s="181"/>
      <c r="C17177" s="181"/>
      <c r="D17177" s="182" t="s">
        <v>239</v>
      </c>
      <c r="E17177" s="182"/>
      <c r="F17177" s="104">
        <v>1533.69</v>
      </c>
      <c r="G17177" s="183">
        <v>6.8000000000000001E-6</v>
      </c>
      <c r="H17177" s="183"/>
      <c r="I17177" s="176"/>
      <c r="J17177" s="176"/>
      <c r="K17177" s="176"/>
      <c r="L17177" s="176"/>
      <c r="M17177" s="176">
        <v>1.04E-2</v>
      </c>
      <c r="N17177" s="176"/>
      <c r="O17177" s="176">
        <v>1.04E-2</v>
      </c>
      <c r="P17177" s="176"/>
    </row>
    <row r="17178" spans="1:16" ht="10.7" customHeight="1"/>
    <row r="17179" spans="1:16" ht="14.1" customHeight="1">
      <c r="A17179" s="170" t="s">
        <v>270</v>
      </c>
      <c r="B17179" s="170"/>
      <c r="C17179" s="170"/>
      <c r="D17179" s="170"/>
      <c r="E17179" s="170"/>
      <c r="F17179" s="170"/>
      <c r="G17179" s="170"/>
      <c r="H17179" s="170"/>
      <c r="I17179" s="170"/>
      <c r="J17179" s="170"/>
      <c r="K17179" s="170"/>
      <c r="L17179" s="170"/>
      <c r="M17179" s="170"/>
      <c r="N17179" s="170"/>
      <c r="O17179" s="170"/>
      <c r="P17179" s="170"/>
    </row>
    <row r="17180" spans="1:16" ht="14.1" customHeight="1">
      <c r="A17180" s="171" t="s">
        <v>271</v>
      </c>
      <c r="B17180" s="171"/>
      <c r="C17180" s="171"/>
      <c r="D17180" s="171"/>
      <c r="E17180" s="171"/>
      <c r="F17180" s="171"/>
      <c r="G17180" s="171"/>
      <c r="H17180" s="171"/>
      <c r="I17180" s="171"/>
      <c r="J17180" s="171"/>
      <c r="K17180" s="171"/>
      <c r="L17180" s="171"/>
      <c r="M17180" s="171"/>
      <c r="N17180" s="171"/>
      <c r="O17180" s="171"/>
      <c r="P17180" s="171"/>
    </row>
    <row r="17181" spans="1:16" ht="65.25" customHeight="1">
      <c r="A17181" s="198"/>
      <c r="B17181" s="198"/>
      <c r="C17181" s="198"/>
      <c r="D17181" s="198"/>
      <c r="E17181" s="198"/>
      <c r="F17181" s="198"/>
      <c r="G17181" s="198"/>
      <c r="H17181" s="198"/>
      <c r="I17181" s="198"/>
      <c r="J17181" s="198"/>
      <c r="K17181" s="198"/>
      <c r="L17181" s="198"/>
      <c r="M17181" s="198"/>
      <c r="N17181" s="198"/>
      <c r="O17181" s="198"/>
      <c r="P17181" s="198"/>
    </row>
    <row r="17182" spans="1:16" ht="5.65" customHeight="1"/>
    <row r="17183" spans="1:16" ht="19.7" customHeight="1">
      <c r="A17183" s="199" t="s">
        <v>218</v>
      </c>
      <c r="B17183" s="199"/>
      <c r="C17183" s="199"/>
      <c r="D17183" s="199"/>
      <c r="E17183" s="199"/>
      <c r="F17183" s="199"/>
      <c r="G17183" s="199"/>
      <c r="H17183" s="199"/>
      <c r="I17183" s="199"/>
      <c r="J17183" s="199"/>
      <c r="K17183" s="199"/>
      <c r="L17183" s="199"/>
      <c r="M17183" s="199"/>
      <c r="N17183" s="199"/>
      <c r="O17183" s="199"/>
      <c r="P17183" s="199"/>
    </row>
    <row r="17184" spans="1:16" ht="15.75" customHeight="1">
      <c r="A17184" s="105" t="s">
        <v>117</v>
      </c>
      <c r="B17184" s="196" t="s">
        <v>118</v>
      </c>
      <c r="C17184" s="196"/>
      <c r="D17184" s="196"/>
      <c r="E17184" s="196"/>
      <c r="F17184" s="196"/>
      <c r="G17184" s="196"/>
      <c r="H17184" s="196"/>
      <c r="I17184" s="196"/>
      <c r="J17184" s="196"/>
      <c r="K17184" s="196"/>
      <c r="L17184" s="193" t="s">
        <v>119</v>
      </c>
      <c r="M17184" s="193"/>
      <c r="N17184" s="200" t="s">
        <v>171</v>
      </c>
      <c r="O17184" s="200"/>
      <c r="P17184" s="200"/>
    </row>
    <row r="17185" spans="1:16" ht="12.6" customHeight="1">
      <c r="A17185" s="105" t="s">
        <v>120</v>
      </c>
      <c r="B17185" s="196" t="s">
        <v>121</v>
      </c>
      <c r="C17185" s="196"/>
      <c r="D17185" s="196"/>
      <c r="E17185" s="196"/>
      <c r="F17185" s="196"/>
      <c r="G17185" s="196"/>
      <c r="H17185" s="196"/>
      <c r="I17185" s="196"/>
      <c r="J17185" s="196"/>
      <c r="K17185" s="196"/>
      <c r="L17185" s="193" t="s">
        <v>219</v>
      </c>
      <c r="M17185" s="193"/>
      <c r="N17185" s="194" t="s">
        <v>3435</v>
      </c>
      <c r="O17185" s="194"/>
      <c r="P17185" s="194"/>
    </row>
    <row r="17186" spans="1:16" ht="14.45" customHeight="1">
      <c r="A17186" s="105" t="s">
        <v>220</v>
      </c>
      <c r="B17186" s="193" t="s">
        <v>170</v>
      </c>
      <c r="C17186" s="193"/>
      <c r="D17186" s="193"/>
      <c r="E17186" s="193"/>
      <c r="F17186" s="193"/>
      <c r="G17186" s="193"/>
      <c r="H17186" s="193"/>
      <c r="I17186" s="193"/>
      <c r="J17186" s="193"/>
      <c r="K17186" s="193"/>
      <c r="L17186" s="193" t="s">
        <v>122</v>
      </c>
      <c r="M17186" s="193"/>
      <c r="N17186" s="194"/>
      <c r="O17186" s="194"/>
      <c r="P17186" s="194"/>
    </row>
    <row r="17187" spans="1:16" ht="14.65" customHeight="1">
      <c r="A17187" s="105" t="s">
        <v>221</v>
      </c>
      <c r="B17187" s="193" t="s">
        <v>170</v>
      </c>
      <c r="C17187" s="193"/>
      <c r="D17187" s="193"/>
      <c r="E17187" s="193"/>
      <c r="F17187" s="193"/>
      <c r="G17187" s="193"/>
      <c r="H17187" s="193"/>
      <c r="I17187" s="193"/>
      <c r="J17187" s="193"/>
      <c r="K17187" s="193"/>
      <c r="L17187" s="193" t="s">
        <v>123</v>
      </c>
      <c r="M17187" s="193"/>
      <c r="N17187" s="194" t="s">
        <v>124</v>
      </c>
      <c r="O17187" s="194"/>
      <c r="P17187" s="194"/>
    </row>
    <row r="17188" spans="1:16" ht="26.45" customHeight="1">
      <c r="A17188" s="105" t="s">
        <v>222</v>
      </c>
      <c r="B17188" s="193" t="s">
        <v>170</v>
      </c>
      <c r="C17188" s="193"/>
      <c r="D17188" s="193"/>
      <c r="E17188" s="193"/>
      <c r="F17188" s="193"/>
      <c r="G17188" s="193"/>
      <c r="H17188" s="193"/>
      <c r="I17188" s="193"/>
      <c r="J17188" s="193"/>
      <c r="K17188" s="193"/>
      <c r="L17188" s="193" t="s">
        <v>125</v>
      </c>
      <c r="M17188" s="193"/>
      <c r="N17188" s="195" t="s">
        <v>3835</v>
      </c>
      <c r="O17188" s="195"/>
      <c r="P17188" s="195"/>
    </row>
    <row r="17189" spans="1:16" ht="13.35" customHeight="1">
      <c r="A17189" s="106" t="s">
        <v>126</v>
      </c>
      <c r="B17189" s="188"/>
      <c r="C17189" s="188"/>
      <c r="D17189" s="188"/>
      <c r="E17189" s="188"/>
      <c r="F17189" s="188"/>
      <c r="G17189" s="188"/>
      <c r="H17189" s="188"/>
      <c r="I17189" s="188"/>
      <c r="J17189" s="188"/>
      <c r="K17189" s="188"/>
      <c r="L17189" s="188" t="s">
        <v>127</v>
      </c>
      <c r="M17189" s="188"/>
      <c r="N17189" s="189" t="s">
        <v>173</v>
      </c>
      <c r="O17189" s="189"/>
      <c r="P17189" s="189"/>
    </row>
    <row r="17190" spans="1:16" ht="15.75" customHeight="1">
      <c r="A17190" s="190" t="s">
        <v>223</v>
      </c>
      <c r="B17190" s="190"/>
      <c r="C17190" s="191" t="s">
        <v>224</v>
      </c>
      <c r="D17190" s="191"/>
      <c r="E17190" s="192" t="s">
        <v>225</v>
      </c>
      <c r="F17190" s="192"/>
      <c r="G17190" s="192"/>
      <c r="H17190" s="191" t="s">
        <v>226</v>
      </c>
      <c r="I17190" s="191"/>
      <c r="J17190" s="192" t="s">
        <v>227</v>
      </c>
      <c r="K17190" s="192"/>
      <c r="L17190" s="192"/>
      <c r="M17190" s="192"/>
      <c r="N17190" s="192"/>
      <c r="O17190" s="192"/>
      <c r="P17190" s="103" t="s">
        <v>228</v>
      </c>
    </row>
    <row r="17191" spans="1:16" ht="17.100000000000001" customHeight="1">
      <c r="A17191" s="186" t="s">
        <v>229</v>
      </c>
      <c r="B17191" s="186"/>
      <c r="C17191" s="186"/>
      <c r="D17191" s="187" t="s">
        <v>230</v>
      </c>
      <c r="E17191" s="187"/>
      <c r="F17191" s="187" t="s">
        <v>231</v>
      </c>
      <c r="G17191" s="187" t="s">
        <v>232</v>
      </c>
      <c r="H17191" s="187"/>
      <c r="I17191" s="187" t="s">
        <v>233</v>
      </c>
      <c r="J17191" s="187"/>
      <c r="K17191" s="187"/>
      <c r="L17191" s="187"/>
      <c r="M17191" s="187"/>
      <c r="N17191" s="187"/>
      <c r="O17191" s="187"/>
      <c r="P17191" s="187"/>
    </row>
    <row r="17192" spans="1:16" ht="17.100000000000001" customHeight="1">
      <c r="A17192" s="186"/>
      <c r="B17192" s="186"/>
      <c r="C17192" s="186"/>
      <c r="D17192" s="187"/>
      <c r="E17192" s="187"/>
      <c r="F17192" s="187"/>
      <c r="G17192" s="187"/>
      <c r="H17192" s="187"/>
      <c r="I17192" s="187" t="s">
        <v>234</v>
      </c>
      <c r="J17192" s="187"/>
      <c r="K17192" s="187" t="s">
        <v>235</v>
      </c>
      <c r="L17192" s="187"/>
      <c r="M17192" s="187" t="s">
        <v>236</v>
      </c>
      <c r="N17192" s="187"/>
      <c r="O17192" s="187" t="s">
        <v>237</v>
      </c>
      <c r="P17192" s="187"/>
    </row>
    <row r="17193" spans="1:16" ht="14.1" customHeight="1">
      <c r="A17193" s="177" t="s">
        <v>254</v>
      </c>
      <c r="B17193" s="177"/>
      <c r="C17193" s="177"/>
      <c r="D17193" s="177"/>
      <c r="E17193" s="177"/>
      <c r="F17193" s="177"/>
      <c r="G17193" s="177"/>
      <c r="H17193" s="177"/>
      <c r="I17193" s="177"/>
      <c r="J17193" s="177"/>
      <c r="K17193" s="177"/>
      <c r="L17193" s="177"/>
      <c r="M17193" s="177"/>
      <c r="N17193" s="177"/>
      <c r="O17193" s="178">
        <v>0.08</v>
      </c>
      <c r="P17193" s="178"/>
    </row>
    <row r="17194" spans="1:16" ht="14.1" customHeight="1">
      <c r="A17194" s="177" t="s">
        <v>240</v>
      </c>
      <c r="B17194" s="177"/>
      <c r="C17194" s="177"/>
      <c r="D17194" s="177"/>
      <c r="E17194" s="177"/>
      <c r="F17194" s="177"/>
      <c r="G17194" s="177"/>
      <c r="H17194" s="177"/>
      <c r="I17194" s="177"/>
      <c r="J17194" s="177"/>
      <c r="K17194" s="177"/>
      <c r="L17194" s="177"/>
      <c r="M17194" s="177"/>
      <c r="N17194" s="177"/>
      <c r="O17194" s="177"/>
      <c r="P17194" s="177"/>
    </row>
    <row r="17195" spans="1:16" ht="14.1" customHeight="1">
      <c r="A17195" s="181" t="s">
        <v>460</v>
      </c>
      <c r="B17195" s="181"/>
      <c r="C17195" s="181"/>
      <c r="D17195" s="182" t="s">
        <v>242</v>
      </c>
      <c r="E17195" s="182"/>
      <c r="F17195" s="104">
        <v>5.86</v>
      </c>
      <c r="G17195" s="183">
        <v>3.9199999999999999E-2</v>
      </c>
      <c r="H17195" s="183"/>
      <c r="I17195" s="176">
        <v>0.22969999999999999</v>
      </c>
      <c r="J17195" s="176"/>
      <c r="K17195" s="176"/>
      <c r="L17195" s="176"/>
      <c r="M17195" s="176"/>
      <c r="N17195" s="176"/>
      <c r="O17195" s="176">
        <v>0.22969999999999999</v>
      </c>
      <c r="P17195" s="176"/>
    </row>
    <row r="17196" spans="1:16" ht="14.1" customHeight="1">
      <c r="A17196" s="181" t="s">
        <v>452</v>
      </c>
      <c r="B17196" s="181"/>
      <c r="C17196" s="181"/>
      <c r="D17196" s="182" t="s">
        <v>242</v>
      </c>
      <c r="E17196" s="182"/>
      <c r="F17196" s="104">
        <v>7.8</v>
      </c>
      <c r="G17196" s="183">
        <v>2.0580000000000001E-2</v>
      </c>
      <c r="H17196" s="183"/>
      <c r="I17196" s="176">
        <v>0.1605</v>
      </c>
      <c r="J17196" s="176"/>
      <c r="K17196" s="176"/>
      <c r="L17196" s="176"/>
      <c r="M17196" s="176"/>
      <c r="N17196" s="176"/>
      <c r="O17196" s="176">
        <v>0.1605</v>
      </c>
      <c r="P17196" s="176"/>
    </row>
    <row r="17197" spans="1:16" ht="14.1" customHeight="1">
      <c r="A17197" s="181" t="s">
        <v>276</v>
      </c>
      <c r="B17197" s="181"/>
      <c r="C17197" s="181"/>
      <c r="D17197" s="182" t="s">
        <v>242</v>
      </c>
      <c r="E17197" s="182"/>
      <c r="F17197" s="104">
        <v>5.86</v>
      </c>
      <c r="G17197" s="183">
        <v>7.1599999999999997E-2</v>
      </c>
      <c r="H17197" s="183"/>
      <c r="I17197" s="176">
        <v>0.41959999999999997</v>
      </c>
      <c r="J17197" s="176"/>
      <c r="K17197" s="176"/>
      <c r="L17197" s="176"/>
      <c r="M17197" s="176"/>
      <c r="N17197" s="176"/>
      <c r="O17197" s="176">
        <v>0.41959999999999997</v>
      </c>
      <c r="P17197" s="176"/>
    </row>
    <row r="17198" spans="1:16" ht="14.1" customHeight="1">
      <c r="A17198" s="181" t="s">
        <v>255</v>
      </c>
      <c r="B17198" s="181"/>
      <c r="C17198" s="181"/>
      <c r="D17198" s="182" t="s">
        <v>242</v>
      </c>
      <c r="E17198" s="182"/>
      <c r="F17198" s="104">
        <v>7.8</v>
      </c>
      <c r="G17198" s="183">
        <v>0.35720000000000002</v>
      </c>
      <c r="H17198" s="183"/>
      <c r="I17198" s="176">
        <v>2.7862</v>
      </c>
      <c r="J17198" s="176"/>
      <c r="K17198" s="176"/>
      <c r="L17198" s="176"/>
      <c r="M17198" s="176"/>
      <c r="N17198" s="176"/>
      <c r="O17198" s="176">
        <v>2.7862</v>
      </c>
      <c r="P17198" s="176"/>
    </row>
    <row r="17199" spans="1:16" ht="22.7" customHeight="1">
      <c r="A17199" s="181" t="s">
        <v>256</v>
      </c>
      <c r="B17199" s="181"/>
      <c r="C17199" s="181"/>
      <c r="D17199" s="182" t="s">
        <v>242</v>
      </c>
      <c r="E17199" s="182"/>
      <c r="F17199" s="104">
        <v>7.8</v>
      </c>
      <c r="G17199" s="183">
        <v>3.0643199999999999E-2</v>
      </c>
      <c r="H17199" s="183"/>
      <c r="I17199" s="176">
        <v>0.23899999999999999</v>
      </c>
      <c r="J17199" s="176"/>
      <c r="K17199" s="176"/>
      <c r="L17199" s="176"/>
      <c r="M17199" s="176"/>
      <c r="N17199" s="176"/>
      <c r="O17199" s="176">
        <v>0.23899999999999999</v>
      </c>
      <c r="P17199" s="176"/>
    </row>
    <row r="17200" spans="1:16" ht="22.7" customHeight="1">
      <c r="A17200" s="181" t="s">
        <v>277</v>
      </c>
      <c r="B17200" s="181"/>
      <c r="C17200" s="181"/>
      <c r="D17200" s="182" t="s">
        <v>242</v>
      </c>
      <c r="E17200" s="182"/>
      <c r="F17200" s="104">
        <v>8.65</v>
      </c>
      <c r="G17200" s="183">
        <v>7.1599999999999997E-2</v>
      </c>
      <c r="H17200" s="183"/>
      <c r="I17200" s="176">
        <v>0.61929999999999996</v>
      </c>
      <c r="J17200" s="176"/>
      <c r="K17200" s="176"/>
      <c r="L17200" s="176"/>
      <c r="M17200" s="176"/>
      <c r="N17200" s="176"/>
      <c r="O17200" s="176">
        <v>0.61929999999999996</v>
      </c>
      <c r="P17200" s="176"/>
    </row>
    <row r="17201" spans="1:16" ht="14.1" customHeight="1">
      <c r="A17201" s="181" t="s">
        <v>291</v>
      </c>
      <c r="B17201" s="181"/>
      <c r="C17201" s="181"/>
      <c r="D17201" s="182" t="s">
        <v>242</v>
      </c>
      <c r="E17201" s="182"/>
      <c r="F17201" s="104">
        <v>7.8</v>
      </c>
      <c r="G17201" s="183">
        <v>0.29651909999999998</v>
      </c>
      <c r="H17201" s="183"/>
      <c r="I17201" s="176">
        <v>2.3128000000000002</v>
      </c>
      <c r="J17201" s="176"/>
      <c r="K17201" s="176"/>
      <c r="L17201" s="176"/>
      <c r="M17201" s="176"/>
      <c r="N17201" s="176"/>
      <c r="O17201" s="176">
        <v>2.3128000000000002</v>
      </c>
      <c r="P17201" s="176"/>
    </row>
    <row r="17202" spans="1:16" ht="14.1" customHeight="1">
      <c r="A17202" s="181" t="s">
        <v>257</v>
      </c>
      <c r="B17202" s="181"/>
      <c r="C17202" s="181"/>
      <c r="D17202" s="182" t="s">
        <v>242</v>
      </c>
      <c r="E17202" s="182"/>
      <c r="F17202" s="104">
        <v>5.65</v>
      </c>
      <c r="G17202" s="183">
        <v>0.1969004</v>
      </c>
      <c r="H17202" s="183"/>
      <c r="I17202" s="176">
        <v>1.1125</v>
      </c>
      <c r="J17202" s="176"/>
      <c r="K17202" s="176"/>
      <c r="L17202" s="176"/>
      <c r="M17202" s="176"/>
      <c r="N17202" s="176"/>
      <c r="O17202" s="176">
        <v>1.1125</v>
      </c>
      <c r="P17202" s="176"/>
    </row>
    <row r="17203" spans="1:16" ht="14.1" customHeight="1">
      <c r="A17203" s="181" t="s">
        <v>244</v>
      </c>
      <c r="B17203" s="181"/>
      <c r="C17203" s="181"/>
      <c r="D17203" s="182"/>
      <c r="E17203" s="182"/>
      <c r="F17203" s="104">
        <v>7.88</v>
      </c>
      <c r="G17203" s="183">
        <v>0.86899999999999999</v>
      </c>
      <c r="H17203" s="183"/>
      <c r="I17203" s="176">
        <v>6.8474000000000004</v>
      </c>
      <c r="J17203" s="176"/>
      <c r="K17203" s="176"/>
      <c r="L17203" s="176"/>
      <c r="M17203" s="176"/>
      <c r="N17203" s="176"/>
      <c r="O17203" s="176">
        <v>6.8474000000000004</v>
      </c>
      <c r="P17203" s="176"/>
    </row>
    <row r="17204" spans="1:16" ht="14.1" customHeight="1">
      <c r="A17204" s="181" t="s">
        <v>245</v>
      </c>
      <c r="B17204" s="181"/>
      <c r="C17204" s="181"/>
      <c r="D17204" s="182"/>
      <c r="E17204" s="182"/>
      <c r="F17204" s="104"/>
      <c r="G17204" s="183"/>
      <c r="H17204" s="183"/>
      <c r="I17204" s="176">
        <v>6.99</v>
      </c>
      <c r="J17204" s="176"/>
      <c r="K17204" s="176"/>
      <c r="L17204" s="176"/>
      <c r="M17204" s="176"/>
      <c r="N17204" s="176"/>
      <c r="O17204" s="176">
        <v>6.99</v>
      </c>
      <c r="P17204" s="176"/>
    </row>
    <row r="17205" spans="1:16" ht="14.1" customHeight="1">
      <c r="A17205" s="177" t="s">
        <v>246</v>
      </c>
      <c r="B17205" s="177"/>
      <c r="C17205" s="177"/>
      <c r="D17205" s="177"/>
      <c r="E17205" s="177"/>
      <c r="F17205" s="177"/>
      <c r="G17205" s="177"/>
      <c r="H17205" s="177"/>
      <c r="I17205" s="177"/>
      <c r="J17205" s="177"/>
      <c r="K17205" s="177"/>
      <c r="L17205" s="177"/>
      <c r="M17205" s="177"/>
      <c r="N17205" s="177"/>
      <c r="O17205" s="178">
        <v>21.72</v>
      </c>
      <c r="P17205" s="178"/>
    </row>
    <row r="17206" spans="1:16" ht="14.1" customHeight="1">
      <c r="A17206" s="177" t="s">
        <v>258</v>
      </c>
      <c r="B17206" s="177"/>
      <c r="C17206" s="177"/>
      <c r="D17206" s="177"/>
      <c r="E17206" s="177"/>
      <c r="F17206" s="177"/>
      <c r="G17206" s="177"/>
      <c r="H17206" s="177"/>
      <c r="I17206" s="177"/>
      <c r="J17206" s="177"/>
      <c r="K17206" s="177"/>
      <c r="L17206" s="177"/>
      <c r="M17206" s="177"/>
      <c r="N17206" s="177"/>
      <c r="O17206" s="177"/>
      <c r="P17206" s="177"/>
    </row>
    <row r="17207" spans="1:16" ht="14.1" customHeight="1">
      <c r="A17207" s="181" t="s">
        <v>462</v>
      </c>
      <c r="B17207" s="181"/>
      <c r="C17207" s="181"/>
      <c r="D17207" s="182" t="s">
        <v>262</v>
      </c>
      <c r="E17207" s="182"/>
      <c r="F17207" s="104">
        <v>6.54</v>
      </c>
      <c r="G17207" s="183">
        <v>0.52429999999999999</v>
      </c>
      <c r="H17207" s="183"/>
      <c r="I17207" s="176"/>
      <c r="J17207" s="176"/>
      <c r="K17207" s="176">
        <v>3.4289000000000001</v>
      </c>
      <c r="L17207" s="176"/>
      <c r="M17207" s="176"/>
      <c r="N17207" s="176"/>
      <c r="O17207" s="176">
        <v>3.4289000000000001</v>
      </c>
      <c r="P17207" s="176"/>
    </row>
    <row r="17208" spans="1:16" ht="14.1" customHeight="1">
      <c r="A17208" s="181" t="s">
        <v>259</v>
      </c>
      <c r="B17208" s="181"/>
      <c r="C17208" s="181"/>
      <c r="D17208" s="182" t="s">
        <v>260</v>
      </c>
      <c r="E17208" s="182"/>
      <c r="F17208" s="104">
        <v>85.31</v>
      </c>
      <c r="G17208" s="183">
        <v>1.8261599999999999E-2</v>
      </c>
      <c r="H17208" s="183"/>
      <c r="I17208" s="176"/>
      <c r="J17208" s="176"/>
      <c r="K17208" s="176">
        <v>1.5579000000000001</v>
      </c>
      <c r="L17208" s="176"/>
      <c r="M17208" s="176"/>
      <c r="N17208" s="176"/>
      <c r="O17208" s="176">
        <v>1.5579000000000001</v>
      </c>
      <c r="P17208" s="176"/>
    </row>
    <row r="17209" spans="1:16" ht="14.1" customHeight="1">
      <c r="A17209" s="181" t="s">
        <v>261</v>
      </c>
      <c r="B17209" s="181"/>
      <c r="C17209" s="181"/>
      <c r="D17209" s="182" t="s">
        <v>262</v>
      </c>
      <c r="E17209" s="182"/>
      <c r="F17209" s="104">
        <v>0.86</v>
      </c>
      <c r="G17209" s="183">
        <v>7.8038135999999998</v>
      </c>
      <c r="H17209" s="183"/>
      <c r="I17209" s="176"/>
      <c r="J17209" s="176"/>
      <c r="K17209" s="176">
        <v>6.7112999999999996</v>
      </c>
      <c r="L17209" s="176"/>
      <c r="M17209" s="176"/>
      <c r="N17209" s="176"/>
      <c r="O17209" s="176">
        <v>6.7112999999999996</v>
      </c>
      <c r="P17209" s="176"/>
    </row>
    <row r="17210" spans="1:16" ht="32.65" customHeight="1">
      <c r="A17210" s="181" t="s">
        <v>466</v>
      </c>
      <c r="B17210" s="181"/>
      <c r="C17210" s="181"/>
      <c r="D17210" s="182" t="s">
        <v>282</v>
      </c>
      <c r="E17210" s="182"/>
      <c r="F17210" s="104">
        <v>7.57</v>
      </c>
      <c r="G17210" s="183">
        <v>7.0000000000000001E-3</v>
      </c>
      <c r="H17210" s="183"/>
      <c r="I17210" s="176"/>
      <c r="J17210" s="176"/>
      <c r="K17210" s="176">
        <v>5.2999999999999999E-2</v>
      </c>
      <c r="L17210" s="176"/>
      <c r="M17210" s="176"/>
      <c r="N17210" s="176"/>
      <c r="O17210" s="176">
        <v>5.2999999999999999E-2</v>
      </c>
      <c r="P17210" s="176"/>
    </row>
    <row r="17211" spans="1:16" ht="22.7" customHeight="1">
      <c r="A17211" s="181" t="s">
        <v>263</v>
      </c>
      <c r="B17211" s="181"/>
      <c r="C17211" s="181"/>
      <c r="D17211" s="182" t="s">
        <v>264</v>
      </c>
      <c r="E17211" s="182"/>
      <c r="F17211" s="104">
        <v>1</v>
      </c>
      <c r="G17211" s="183">
        <v>6.9896E-2</v>
      </c>
      <c r="H17211" s="183"/>
      <c r="I17211" s="176"/>
      <c r="J17211" s="176"/>
      <c r="K17211" s="176">
        <v>6.9900000000000004E-2</v>
      </c>
      <c r="L17211" s="176"/>
      <c r="M17211" s="176"/>
      <c r="N17211" s="176"/>
      <c r="O17211" s="176">
        <v>6.9900000000000004E-2</v>
      </c>
      <c r="P17211" s="176"/>
    </row>
    <row r="17212" spans="1:16" ht="42.4" customHeight="1">
      <c r="A17212" s="181" t="s">
        <v>467</v>
      </c>
      <c r="B17212" s="181"/>
      <c r="C17212" s="181"/>
      <c r="D17212" s="182" t="s">
        <v>239</v>
      </c>
      <c r="E17212" s="182"/>
      <c r="F17212" s="104">
        <v>0.21</v>
      </c>
      <c r="G17212" s="183">
        <v>6</v>
      </c>
      <c r="H17212" s="183"/>
      <c r="I17212" s="176"/>
      <c r="J17212" s="176"/>
      <c r="K17212" s="176">
        <v>1.26</v>
      </c>
      <c r="L17212" s="176"/>
      <c r="M17212" s="176"/>
      <c r="N17212" s="176"/>
      <c r="O17212" s="176">
        <v>1.26</v>
      </c>
      <c r="P17212" s="176"/>
    </row>
    <row r="17213" spans="1:16" ht="22.9" customHeight="1">
      <c r="A17213" s="181" t="s">
        <v>265</v>
      </c>
      <c r="B17213" s="181"/>
      <c r="C17213" s="181"/>
      <c r="D17213" s="182" t="s">
        <v>260</v>
      </c>
      <c r="E17213" s="182"/>
      <c r="F17213" s="104">
        <v>103.59</v>
      </c>
      <c r="G17213" s="183">
        <v>1.41888E-2</v>
      </c>
      <c r="H17213" s="183"/>
      <c r="I17213" s="176"/>
      <c r="J17213" s="176"/>
      <c r="K17213" s="176">
        <v>1.4698</v>
      </c>
      <c r="L17213" s="176"/>
      <c r="M17213" s="176"/>
      <c r="N17213" s="176"/>
      <c r="O17213" s="176">
        <v>1.4698</v>
      </c>
      <c r="P17213" s="176"/>
    </row>
    <row r="17214" spans="1:16" ht="22.7" customHeight="1">
      <c r="A17214" s="181" t="s">
        <v>279</v>
      </c>
      <c r="B17214" s="181"/>
      <c r="C17214" s="181"/>
      <c r="D17214" s="182" t="s">
        <v>262</v>
      </c>
      <c r="E17214" s="182"/>
      <c r="F17214" s="104">
        <v>19.940000000000001</v>
      </c>
      <c r="G17214" s="183">
        <v>5.1200000000000002E-2</v>
      </c>
      <c r="H17214" s="183"/>
      <c r="I17214" s="176"/>
      <c r="J17214" s="176"/>
      <c r="K17214" s="176">
        <v>1.0208999999999999</v>
      </c>
      <c r="L17214" s="176"/>
      <c r="M17214" s="176"/>
      <c r="N17214" s="176"/>
      <c r="O17214" s="176">
        <v>1.0208999999999999</v>
      </c>
      <c r="P17214" s="176"/>
    </row>
    <row r="17215" spans="1:16" ht="32.65" customHeight="1">
      <c r="A17215" s="181" t="s">
        <v>409</v>
      </c>
      <c r="B17215" s="181"/>
      <c r="C17215" s="181"/>
      <c r="D17215" s="182" t="s">
        <v>268</v>
      </c>
      <c r="E17215" s="182"/>
      <c r="F17215" s="104">
        <v>3.17</v>
      </c>
      <c r="G17215" s="183">
        <v>1.6912</v>
      </c>
      <c r="H17215" s="183"/>
      <c r="I17215" s="176"/>
      <c r="J17215" s="176"/>
      <c r="K17215" s="176">
        <v>5.3611000000000004</v>
      </c>
      <c r="L17215" s="176"/>
      <c r="M17215" s="176"/>
      <c r="N17215" s="176"/>
      <c r="O17215" s="176">
        <v>5.3611000000000004</v>
      </c>
      <c r="P17215" s="176"/>
    </row>
    <row r="17216" spans="1:16" ht="32.65" customHeight="1">
      <c r="A17216" s="181" t="s">
        <v>506</v>
      </c>
      <c r="B17216" s="181"/>
      <c r="C17216" s="181"/>
      <c r="D17216" s="182" t="s">
        <v>268</v>
      </c>
      <c r="E17216" s="182"/>
      <c r="F17216" s="104">
        <v>21.11</v>
      </c>
      <c r="G17216" s="183">
        <v>1.7791999999999999</v>
      </c>
      <c r="H17216" s="183"/>
      <c r="I17216" s="176"/>
      <c r="J17216" s="176"/>
      <c r="K17216" s="176">
        <v>37.558900000000001</v>
      </c>
      <c r="L17216" s="176"/>
      <c r="M17216" s="176"/>
      <c r="N17216" s="176"/>
      <c r="O17216" s="176">
        <v>37.558900000000001</v>
      </c>
      <c r="P17216" s="176"/>
    </row>
    <row r="17217" spans="1:16" ht="14.1" customHeight="1">
      <c r="A17217" s="177" t="s">
        <v>273</v>
      </c>
      <c r="B17217" s="177"/>
      <c r="C17217" s="177"/>
      <c r="D17217" s="177"/>
      <c r="E17217" s="177"/>
      <c r="F17217" s="177"/>
      <c r="G17217" s="177"/>
      <c r="H17217" s="177"/>
      <c r="I17217" s="177"/>
      <c r="J17217" s="177"/>
      <c r="K17217" s="177"/>
      <c r="L17217" s="177"/>
      <c r="M17217" s="177"/>
      <c r="N17217" s="177"/>
      <c r="O17217" s="178">
        <v>58.49</v>
      </c>
      <c r="P17217" s="178"/>
    </row>
    <row r="17218" spans="1:16" ht="14.1" customHeight="1">
      <c r="A17218" s="179" t="s">
        <v>247</v>
      </c>
      <c r="B17218" s="179"/>
      <c r="C17218" s="179"/>
      <c r="D17218" s="179"/>
      <c r="E17218" s="179"/>
      <c r="F17218" s="179"/>
      <c r="G17218" s="179"/>
      <c r="H17218" s="179"/>
      <c r="I17218" s="180">
        <v>21.72</v>
      </c>
      <c r="J17218" s="180"/>
      <c r="K17218" s="180">
        <v>58.49</v>
      </c>
      <c r="L17218" s="180"/>
      <c r="M17218" s="180">
        <v>0.08</v>
      </c>
      <c r="N17218" s="180"/>
      <c r="O17218" s="180">
        <v>80.290000000000006</v>
      </c>
      <c r="P17218" s="180"/>
    </row>
    <row r="17219" spans="1:16" ht="14.1" customHeight="1">
      <c r="A17219" s="172" t="s">
        <v>248</v>
      </c>
      <c r="B17219" s="172"/>
      <c r="C17219" s="172"/>
      <c r="D17219" s="172"/>
      <c r="E17219" s="172"/>
      <c r="F17219" s="172"/>
      <c r="G17219" s="172"/>
      <c r="H17219" s="172"/>
      <c r="I17219" s="173">
        <v>6.26</v>
      </c>
      <c r="J17219" s="173"/>
      <c r="K17219" s="173">
        <v>16.86</v>
      </c>
      <c r="L17219" s="173"/>
      <c r="M17219" s="173">
        <v>0.02</v>
      </c>
      <c r="N17219" s="173"/>
      <c r="O17219" s="173">
        <v>23.14</v>
      </c>
      <c r="P17219" s="173"/>
    </row>
    <row r="17220" spans="1:16" ht="10.35" customHeight="1"/>
    <row r="17221" spans="1:16" ht="14.1" customHeight="1">
      <c r="A17221" s="170" t="s">
        <v>270</v>
      </c>
      <c r="B17221" s="170"/>
      <c r="C17221" s="170"/>
      <c r="D17221" s="170"/>
      <c r="E17221" s="170"/>
      <c r="F17221" s="170"/>
      <c r="G17221" s="170"/>
      <c r="H17221" s="170"/>
      <c r="I17221" s="170"/>
      <c r="J17221" s="170"/>
      <c r="K17221" s="170"/>
      <c r="L17221" s="170"/>
      <c r="M17221" s="170"/>
      <c r="N17221" s="170"/>
      <c r="O17221" s="170"/>
      <c r="P17221" s="170"/>
    </row>
    <row r="17222" spans="1:16" ht="14.1" customHeight="1">
      <c r="A17222" s="171" t="s">
        <v>271</v>
      </c>
      <c r="B17222" s="171"/>
      <c r="C17222" s="171"/>
      <c r="D17222" s="171"/>
      <c r="E17222" s="171"/>
      <c r="F17222" s="171"/>
      <c r="G17222" s="171"/>
      <c r="H17222" s="171"/>
      <c r="I17222" s="171"/>
      <c r="J17222" s="171"/>
      <c r="K17222" s="171"/>
      <c r="L17222" s="171"/>
      <c r="M17222" s="171"/>
      <c r="N17222" s="171"/>
      <c r="O17222" s="171"/>
      <c r="P17222" s="171"/>
    </row>
    <row r="17223" spans="1:16" ht="65.25" customHeight="1">
      <c r="A17223" s="198"/>
      <c r="B17223" s="198"/>
      <c r="C17223" s="198"/>
      <c r="D17223" s="198"/>
      <c r="E17223" s="198"/>
      <c r="F17223" s="198"/>
      <c r="G17223" s="198"/>
      <c r="H17223" s="198"/>
      <c r="I17223" s="198"/>
      <c r="J17223" s="198"/>
      <c r="K17223" s="198"/>
      <c r="L17223" s="198"/>
      <c r="M17223" s="198"/>
      <c r="N17223" s="198"/>
      <c r="O17223" s="198"/>
      <c r="P17223" s="198"/>
    </row>
    <row r="17224" spans="1:16" ht="5.65" customHeight="1"/>
    <row r="17225" spans="1:16" ht="19.7" customHeight="1">
      <c r="A17225" s="199" t="s">
        <v>218</v>
      </c>
      <c r="B17225" s="199"/>
      <c r="C17225" s="199"/>
      <c r="D17225" s="199"/>
      <c r="E17225" s="199"/>
      <c r="F17225" s="199"/>
      <c r="G17225" s="199"/>
      <c r="H17225" s="199"/>
      <c r="I17225" s="199"/>
      <c r="J17225" s="199"/>
      <c r="K17225" s="199"/>
      <c r="L17225" s="199"/>
      <c r="M17225" s="199"/>
      <c r="N17225" s="199"/>
      <c r="O17225" s="199"/>
      <c r="P17225" s="199"/>
    </row>
    <row r="17226" spans="1:16" ht="15.75" customHeight="1">
      <c r="A17226" s="105" t="s">
        <v>117</v>
      </c>
      <c r="B17226" s="196" t="s">
        <v>118</v>
      </c>
      <c r="C17226" s="196"/>
      <c r="D17226" s="196"/>
      <c r="E17226" s="196"/>
      <c r="F17226" s="196"/>
      <c r="G17226" s="196"/>
      <c r="H17226" s="196"/>
      <c r="I17226" s="196"/>
      <c r="J17226" s="196"/>
      <c r="K17226" s="196"/>
      <c r="L17226" s="193" t="s">
        <v>119</v>
      </c>
      <c r="M17226" s="193"/>
      <c r="N17226" s="200" t="s">
        <v>171</v>
      </c>
      <c r="O17226" s="200"/>
      <c r="P17226" s="200"/>
    </row>
    <row r="17227" spans="1:16" ht="12.6" customHeight="1">
      <c r="A17227" s="105" t="s">
        <v>120</v>
      </c>
      <c r="B17227" s="196" t="s">
        <v>121</v>
      </c>
      <c r="C17227" s="196"/>
      <c r="D17227" s="196"/>
      <c r="E17227" s="196"/>
      <c r="F17227" s="196"/>
      <c r="G17227" s="196"/>
      <c r="H17227" s="196"/>
      <c r="I17227" s="196"/>
      <c r="J17227" s="196"/>
      <c r="K17227" s="196"/>
      <c r="L17227" s="193" t="s">
        <v>219</v>
      </c>
      <c r="M17227" s="193"/>
      <c r="N17227" s="194" t="s">
        <v>3435</v>
      </c>
      <c r="O17227" s="194"/>
      <c r="P17227" s="194"/>
    </row>
    <row r="17228" spans="1:16" ht="14.45" customHeight="1">
      <c r="A17228" s="105" t="s">
        <v>220</v>
      </c>
      <c r="B17228" s="193" t="s">
        <v>170</v>
      </c>
      <c r="C17228" s="193"/>
      <c r="D17228" s="193"/>
      <c r="E17228" s="193"/>
      <c r="F17228" s="193"/>
      <c r="G17228" s="193"/>
      <c r="H17228" s="193"/>
      <c r="I17228" s="193"/>
      <c r="J17228" s="193"/>
      <c r="K17228" s="193"/>
      <c r="L17228" s="193" t="s">
        <v>122</v>
      </c>
      <c r="M17228" s="193"/>
      <c r="N17228" s="194"/>
      <c r="O17228" s="194"/>
      <c r="P17228" s="194"/>
    </row>
    <row r="17229" spans="1:16" ht="14.65" customHeight="1">
      <c r="A17229" s="105" t="s">
        <v>221</v>
      </c>
      <c r="B17229" s="193" t="s">
        <v>170</v>
      </c>
      <c r="C17229" s="193"/>
      <c r="D17229" s="193"/>
      <c r="E17229" s="193"/>
      <c r="F17229" s="193"/>
      <c r="G17229" s="193"/>
      <c r="H17229" s="193"/>
      <c r="I17229" s="193"/>
      <c r="J17229" s="193"/>
      <c r="K17229" s="193"/>
      <c r="L17229" s="193" t="s">
        <v>123</v>
      </c>
      <c r="M17229" s="193"/>
      <c r="N17229" s="194" t="s">
        <v>124</v>
      </c>
      <c r="O17229" s="194"/>
      <c r="P17229" s="194"/>
    </row>
    <row r="17230" spans="1:16" ht="26.45" customHeight="1">
      <c r="A17230" s="105" t="s">
        <v>222</v>
      </c>
      <c r="B17230" s="193" t="s">
        <v>170</v>
      </c>
      <c r="C17230" s="193"/>
      <c r="D17230" s="193"/>
      <c r="E17230" s="193"/>
      <c r="F17230" s="193"/>
      <c r="G17230" s="193"/>
      <c r="H17230" s="193"/>
      <c r="I17230" s="193"/>
      <c r="J17230" s="193"/>
      <c r="K17230" s="193"/>
      <c r="L17230" s="193" t="s">
        <v>125</v>
      </c>
      <c r="M17230" s="193"/>
      <c r="N17230" s="195" t="s">
        <v>3836</v>
      </c>
      <c r="O17230" s="195"/>
      <c r="P17230" s="195"/>
    </row>
    <row r="17231" spans="1:16" ht="13.35" customHeight="1">
      <c r="A17231" s="106" t="s">
        <v>126</v>
      </c>
      <c r="B17231" s="188"/>
      <c r="C17231" s="188"/>
      <c r="D17231" s="188"/>
      <c r="E17231" s="188"/>
      <c r="F17231" s="188"/>
      <c r="G17231" s="188"/>
      <c r="H17231" s="188"/>
      <c r="I17231" s="188"/>
      <c r="J17231" s="188"/>
      <c r="K17231" s="188"/>
      <c r="L17231" s="188" t="s">
        <v>127</v>
      </c>
      <c r="M17231" s="188"/>
      <c r="N17231" s="189" t="s">
        <v>173</v>
      </c>
      <c r="O17231" s="189"/>
      <c r="P17231" s="189"/>
    </row>
    <row r="17232" spans="1:16" ht="15.75" customHeight="1">
      <c r="A17232" s="190" t="s">
        <v>223</v>
      </c>
      <c r="B17232" s="190"/>
      <c r="C17232" s="191" t="s">
        <v>224</v>
      </c>
      <c r="D17232" s="191"/>
      <c r="E17232" s="192" t="s">
        <v>225</v>
      </c>
      <c r="F17232" s="192"/>
      <c r="G17232" s="192"/>
      <c r="H17232" s="191" t="s">
        <v>226</v>
      </c>
      <c r="I17232" s="191"/>
      <c r="J17232" s="192" t="s">
        <v>227</v>
      </c>
      <c r="K17232" s="192"/>
      <c r="L17232" s="192"/>
      <c r="M17232" s="192"/>
      <c r="N17232" s="192"/>
      <c r="O17232" s="192"/>
      <c r="P17232" s="103" t="s">
        <v>228</v>
      </c>
    </row>
    <row r="17233" spans="1:16" ht="17.100000000000001" customHeight="1">
      <c r="A17233" s="186" t="s">
        <v>229</v>
      </c>
      <c r="B17233" s="186"/>
      <c r="C17233" s="186"/>
      <c r="D17233" s="187" t="s">
        <v>230</v>
      </c>
      <c r="E17233" s="187"/>
      <c r="F17233" s="187" t="s">
        <v>231</v>
      </c>
      <c r="G17233" s="187" t="s">
        <v>232</v>
      </c>
      <c r="H17233" s="187"/>
      <c r="I17233" s="187" t="s">
        <v>233</v>
      </c>
      <c r="J17233" s="187"/>
      <c r="K17233" s="187"/>
      <c r="L17233" s="187"/>
      <c r="M17233" s="187"/>
      <c r="N17233" s="187"/>
      <c r="O17233" s="187"/>
      <c r="P17233" s="187"/>
    </row>
    <row r="17234" spans="1:16" ht="17.100000000000001" customHeight="1">
      <c r="A17234" s="186"/>
      <c r="B17234" s="186"/>
      <c r="C17234" s="186"/>
      <c r="D17234" s="187"/>
      <c r="E17234" s="187"/>
      <c r="F17234" s="187"/>
      <c r="G17234" s="187"/>
      <c r="H17234" s="187"/>
      <c r="I17234" s="187" t="s">
        <v>234</v>
      </c>
      <c r="J17234" s="187"/>
      <c r="K17234" s="187" t="s">
        <v>235</v>
      </c>
      <c r="L17234" s="187"/>
      <c r="M17234" s="187" t="s">
        <v>236</v>
      </c>
      <c r="N17234" s="187"/>
      <c r="O17234" s="187" t="s">
        <v>237</v>
      </c>
      <c r="P17234" s="187"/>
    </row>
    <row r="17235" spans="1:16" ht="14.1" customHeight="1">
      <c r="A17235" s="174" t="s">
        <v>249</v>
      </c>
      <c r="B17235" s="174"/>
      <c r="C17235" s="174"/>
      <c r="D17235" s="174"/>
      <c r="E17235" s="174"/>
      <c r="F17235" s="174"/>
      <c r="G17235" s="174"/>
      <c r="H17235" s="174"/>
      <c r="I17235" s="175">
        <v>27.98</v>
      </c>
      <c r="J17235" s="175"/>
      <c r="K17235" s="175">
        <v>75.349999999999994</v>
      </c>
      <c r="L17235" s="175"/>
      <c r="M17235" s="175">
        <v>0.1</v>
      </c>
      <c r="N17235" s="175"/>
      <c r="O17235" s="175">
        <v>103.43</v>
      </c>
      <c r="P17235" s="175"/>
    </row>
    <row r="17236" spans="1:16" ht="14.1" customHeight="1">
      <c r="A17236" s="184" t="s">
        <v>1377</v>
      </c>
      <c r="B17236" s="184"/>
      <c r="C17236" s="184"/>
      <c r="D17236" s="184"/>
      <c r="E17236" s="184"/>
      <c r="F17236" s="184"/>
      <c r="G17236" s="184"/>
      <c r="H17236" s="184"/>
      <c r="I17236" s="184"/>
      <c r="J17236" s="184"/>
      <c r="K17236" s="184"/>
      <c r="L17236" s="184"/>
      <c r="M17236" s="184"/>
      <c r="N17236" s="184"/>
      <c r="O17236" s="185" t="s">
        <v>268</v>
      </c>
      <c r="P17236" s="185"/>
    </row>
    <row r="17237" spans="1:16" ht="14.1" customHeight="1">
      <c r="A17237" s="177" t="s">
        <v>252</v>
      </c>
      <c r="B17237" s="177"/>
      <c r="C17237" s="177"/>
      <c r="D17237" s="177"/>
      <c r="E17237" s="177"/>
      <c r="F17237" s="177"/>
      <c r="G17237" s="177"/>
      <c r="H17237" s="177"/>
      <c r="I17237" s="177"/>
      <c r="J17237" s="177"/>
      <c r="K17237" s="177"/>
      <c r="L17237" s="177"/>
      <c r="M17237" s="177"/>
      <c r="N17237" s="177"/>
      <c r="O17237" s="177"/>
      <c r="P17237" s="177"/>
    </row>
    <row r="17238" spans="1:16" ht="42.4" customHeight="1">
      <c r="A17238" s="181" t="s">
        <v>284</v>
      </c>
      <c r="B17238" s="181"/>
      <c r="C17238" s="181"/>
      <c r="D17238" s="182" t="s">
        <v>239</v>
      </c>
      <c r="E17238" s="182"/>
      <c r="F17238" s="104">
        <v>20613.439999999999</v>
      </c>
      <c r="G17238" s="183">
        <v>2.5000000000000002E-6</v>
      </c>
      <c r="H17238" s="183"/>
      <c r="I17238" s="176"/>
      <c r="J17238" s="176"/>
      <c r="K17238" s="176"/>
      <c r="L17238" s="176"/>
      <c r="M17238" s="176">
        <v>5.0999999999999997E-2</v>
      </c>
      <c r="N17238" s="176"/>
      <c r="O17238" s="176">
        <v>5.0999999999999997E-2</v>
      </c>
      <c r="P17238" s="176"/>
    </row>
    <row r="17239" spans="1:16" ht="32.65" customHeight="1">
      <c r="A17239" s="181" t="s">
        <v>275</v>
      </c>
      <c r="B17239" s="181"/>
      <c r="C17239" s="181"/>
      <c r="D17239" s="182" t="s">
        <v>239</v>
      </c>
      <c r="E17239" s="182"/>
      <c r="F17239" s="104">
        <v>1533.69</v>
      </c>
      <c r="G17239" s="183">
        <f>O17239/F17239</f>
        <v>6.5202224699906761E-6</v>
      </c>
      <c r="H17239" s="183"/>
      <c r="I17239" s="176"/>
      <c r="J17239" s="176"/>
      <c r="K17239" s="176"/>
      <c r="L17239" s="176"/>
      <c r="M17239" s="176">
        <v>0.01</v>
      </c>
      <c r="N17239" s="176"/>
      <c r="O17239" s="176">
        <v>0.01</v>
      </c>
      <c r="P17239" s="176"/>
    </row>
    <row r="17240" spans="1:16" ht="14.1" customHeight="1">
      <c r="A17240" s="177" t="s">
        <v>254</v>
      </c>
      <c r="B17240" s="177"/>
      <c r="C17240" s="177"/>
      <c r="D17240" s="177"/>
      <c r="E17240" s="177"/>
      <c r="F17240" s="177"/>
      <c r="G17240" s="177"/>
      <c r="H17240" s="177"/>
      <c r="I17240" s="177"/>
      <c r="J17240" s="177"/>
      <c r="K17240" s="177"/>
      <c r="L17240" s="177"/>
      <c r="M17240" s="177"/>
      <c r="N17240" s="177"/>
      <c r="O17240" s="178">
        <v>0.06</v>
      </c>
      <c r="P17240" s="178"/>
    </row>
    <row r="17241" spans="1:16" ht="14.1" customHeight="1">
      <c r="A17241" s="177" t="s">
        <v>240</v>
      </c>
      <c r="B17241" s="177"/>
      <c r="C17241" s="177"/>
      <c r="D17241" s="177"/>
      <c r="E17241" s="177"/>
      <c r="F17241" s="177"/>
      <c r="G17241" s="177"/>
      <c r="H17241" s="177"/>
      <c r="I17241" s="177"/>
      <c r="J17241" s="177"/>
      <c r="K17241" s="177"/>
      <c r="L17241" s="177"/>
      <c r="M17241" s="177"/>
      <c r="N17241" s="177"/>
      <c r="O17241" s="177"/>
      <c r="P17241" s="177"/>
    </row>
    <row r="17242" spans="1:16" ht="14.1" customHeight="1">
      <c r="A17242" s="181" t="s">
        <v>460</v>
      </c>
      <c r="B17242" s="181"/>
      <c r="C17242" s="181"/>
      <c r="D17242" s="182" t="s">
        <v>242</v>
      </c>
      <c r="E17242" s="182"/>
      <c r="F17242" s="104">
        <v>5.86</v>
      </c>
      <c r="G17242" s="183">
        <v>3.9199999999999999E-2</v>
      </c>
      <c r="H17242" s="183"/>
      <c r="I17242" s="176">
        <v>0.22969999999999999</v>
      </c>
      <c r="J17242" s="176"/>
      <c r="K17242" s="176"/>
      <c r="L17242" s="176"/>
      <c r="M17242" s="176"/>
      <c r="N17242" s="176"/>
      <c r="O17242" s="176">
        <v>0.22969999999999999</v>
      </c>
      <c r="P17242" s="176"/>
    </row>
    <row r="17243" spans="1:16" ht="14.1" customHeight="1">
      <c r="A17243" s="181" t="s">
        <v>452</v>
      </c>
      <c r="B17243" s="181"/>
      <c r="C17243" s="181"/>
      <c r="D17243" s="182" t="s">
        <v>242</v>
      </c>
      <c r="E17243" s="182"/>
      <c r="F17243" s="104">
        <v>7.8</v>
      </c>
      <c r="G17243" s="183">
        <v>2.0580000000000001E-2</v>
      </c>
      <c r="H17243" s="183"/>
      <c r="I17243" s="176">
        <v>0.1605</v>
      </c>
      <c r="J17243" s="176"/>
      <c r="K17243" s="176"/>
      <c r="L17243" s="176"/>
      <c r="M17243" s="176"/>
      <c r="N17243" s="176"/>
      <c r="O17243" s="176">
        <v>0.1605</v>
      </c>
      <c r="P17243" s="176"/>
    </row>
    <row r="17244" spans="1:16" ht="14.1" customHeight="1">
      <c r="A17244" s="181" t="s">
        <v>276</v>
      </c>
      <c r="B17244" s="181"/>
      <c r="C17244" s="181"/>
      <c r="D17244" s="182" t="s">
        <v>242</v>
      </c>
      <c r="E17244" s="182"/>
      <c r="F17244" s="104">
        <v>5.86</v>
      </c>
      <c r="G17244" s="183">
        <v>6.2649999999999997E-2</v>
      </c>
      <c r="H17244" s="183"/>
      <c r="I17244" s="176">
        <v>0.36709999999999998</v>
      </c>
      <c r="J17244" s="176"/>
      <c r="K17244" s="176"/>
      <c r="L17244" s="176"/>
      <c r="M17244" s="176"/>
      <c r="N17244" s="176"/>
      <c r="O17244" s="176">
        <v>0.36709999999999998</v>
      </c>
      <c r="P17244" s="176"/>
    </row>
    <row r="17245" spans="1:16" ht="14.1" customHeight="1">
      <c r="A17245" s="181" t="s">
        <v>255</v>
      </c>
      <c r="B17245" s="181"/>
      <c r="C17245" s="181"/>
      <c r="D17245" s="182" t="s">
        <v>242</v>
      </c>
      <c r="E17245" s="182"/>
      <c r="F17245" s="104">
        <v>7.8</v>
      </c>
      <c r="G17245" s="183">
        <v>0.31254999999999999</v>
      </c>
      <c r="H17245" s="183"/>
      <c r="I17245" s="176">
        <v>2.4379</v>
      </c>
      <c r="J17245" s="176"/>
      <c r="K17245" s="176"/>
      <c r="L17245" s="176"/>
      <c r="M17245" s="176"/>
      <c r="N17245" s="176"/>
      <c r="O17245" s="176">
        <v>2.4379</v>
      </c>
      <c r="P17245" s="176"/>
    </row>
    <row r="17246" spans="1:16" ht="22.7" customHeight="1">
      <c r="A17246" s="181" t="s">
        <v>256</v>
      </c>
      <c r="B17246" s="181"/>
      <c r="C17246" s="181"/>
      <c r="D17246" s="182" t="s">
        <v>242</v>
      </c>
      <c r="E17246" s="182"/>
      <c r="F17246" s="104">
        <v>7.8</v>
      </c>
      <c r="G17246" s="183">
        <v>2.29824E-2</v>
      </c>
      <c r="H17246" s="183"/>
      <c r="I17246" s="176">
        <v>0.17929999999999999</v>
      </c>
      <c r="J17246" s="176"/>
      <c r="K17246" s="176"/>
      <c r="L17246" s="176"/>
      <c r="M17246" s="176"/>
      <c r="N17246" s="176"/>
      <c r="O17246" s="176">
        <v>0.17929999999999999</v>
      </c>
      <c r="P17246" s="176"/>
    </row>
    <row r="17247" spans="1:16" ht="22.7" customHeight="1">
      <c r="A17247" s="181" t="s">
        <v>277</v>
      </c>
      <c r="B17247" s="181"/>
      <c r="C17247" s="181"/>
      <c r="D17247" s="182" t="s">
        <v>242</v>
      </c>
      <c r="E17247" s="182"/>
      <c r="F17247" s="104">
        <v>8.65</v>
      </c>
      <c r="G17247" s="183">
        <v>6.2649999999999997E-2</v>
      </c>
      <c r="H17247" s="183"/>
      <c r="I17247" s="176">
        <v>0.54190000000000005</v>
      </c>
      <c r="J17247" s="176"/>
      <c r="K17247" s="176"/>
      <c r="L17247" s="176"/>
      <c r="M17247" s="176"/>
      <c r="N17247" s="176"/>
      <c r="O17247" s="176">
        <v>0.54190000000000005</v>
      </c>
      <c r="P17247" s="176"/>
    </row>
    <row r="17248" spans="1:16" ht="14.1" customHeight="1">
      <c r="A17248" s="181" t="s">
        <v>291</v>
      </c>
      <c r="B17248" s="181"/>
      <c r="C17248" s="181"/>
      <c r="D17248" s="182" t="s">
        <v>242</v>
      </c>
      <c r="E17248" s="182"/>
      <c r="F17248" s="104">
        <v>7.8</v>
      </c>
      <c r="G17248" s="183">
        <v>0.3076467</v>
      </c>
      <c r="H17248" s="183"/>
      <c r="I17248" s="176">
        <v>2.3996</v>
      </c>
      <c r="J17248" s="176"/>
      <c r="K17248" s="176"/>
      <c r="L17248" s="176"/>
      <c r="M17248" s="176"/>
      <c r="N17248" s="176"/>
      <c r="O17248" s="176">
        <v>2.3996</v>
      </c>
      <c r="P17248" s="176"/>
    </row>
    <row r="17249" spans="1:16" ht="14.1" customHeight="1">
      <c r="A17249" s="181" t="s">
        <v>257</v>
      </c>
      <c r="B17249" s="181"/>
      <c r="C17249" s="181"/>
      <c r="D17249" s="182" t="s">
        <v>242</v>
      </c>
      <c r="E17249" s="182"/>
      <c r="F17249" s="104">
        <v>5.65</v>
      </c>
      <c r="G17249" s="183">
        <v>0.190304</v>
      </c>
      <c r="H17249" s="183"/>
      <c r="I17249" s="176">
        <v>1.0751999999999999</v>
      </c>
      <c r="J17249" s="176"/>
      <c r="K17249" s="176"/>
      <c r="L17249" s="176"/>
      <c r="M17249" s="176"/>
      <c r="N17249" s="176"/>
      <c r="O17249" s="176">
        <v>1.0751999999999999</v>
      </c>
      <c r="P17249" s="176"/>
    </row>
    <row r="17250" spans="1:16" ht="14.1" customHeight="1">
      <c r="A17250" s="181" t="s">
        <v>244</v>
      </c>
      <c r="B17250" s="181"/>
      <c r="C17250" s="181"/>
      <c r="D17250" s="182"/>
      <c r="E17250" s="182"/>
      <c r="F17250" s="104">
        <v>7.39</v>
      </c>
      <c r="G17250" s="183">
        <v>0.86899999999999999</v>
      </c>
      <c r="H17250" s="183"/>
      <c r="I17250" s="176">
        <v>6.423</v>
      </c>
      <c r="J17250" s="176"/>
      <c r="K17250" s="176"/>
      <c r="L17250" s="176"/>
      <c r="M17250" s="176"/>
      <c r="N17250" s="176"/>
      <c r="O17250" s="176">
        <v>6.423</v>
      </c>
      <c r="P17250" s="176"/>
    </row>
    <row r="17251" spans="1:16" ht="14.1" customHeight="1">
      <c r="A17251" s="181" t="s">
        <v>245</v>
      </c>
      <c r="B17251" s="181"/>
      <c r="C17251" s="181"/>
      <c r="D17251" s="182"/>
      <c r="E17251" s="182"/>
      <c r="F17251" s="104"/>
      <c r="G17251" s="183"/>
      <c r="H17251" s="183"/>
      <c r="I17251" s="176">
        <v>6.58</v>
      </c>
      <c r="J17251" s="176"/>
      <c r="K17251" s="176"/>
      <c r="L17251" s="176"/>
      <c r="M17251" s="176"/>
      <c r="N17251" s="176"/>
      <c r="O17251" s="176">
        <v>6.58</v>
      </c>
      <c r="P17251" s="176"/>
    </row>
    <row r="17252" spans="1:16" ht="14.1" customHeight="1">
      <c r="A17252" s="177" t="s">
        <v>246</v>
      </c>
      <c r="B17252" s="177"/>
      <c r="C17252" s="177"/>
      <c r="D17252" s="177"/>
      <c r="E17252" s="177"/>
      <c r="F17252" s="177"/>
      <c r="G17252" s="177"/>
      <c r="H17252" s="177"/>
      <c r="I17252" s="177"/>
      <c r="J17252" s="177"/>
      <c r="K17252" s="177"/>
      <c r="L17252" s="177"/>
      <c r="M17252" s="177"/>
      <c r="N17252" s="177"/>
      <c r="O17252" s="178">
        <v>20.39</v>
      </c>
      <c r="P17252" s="178"/>
    </row>
    <row r="17253" spans="1:16" ht="14.1" customHeight="1">
      <c r="A17253" s="177" t="s">
        <v>258</v>
      </c>
      <c r="B17253" s="177"/>
      <c r="C17253" s="177"/>
      <c r="D17253" s="177"/>
      <c r="E17253" s="177"/>
      <c r="F17253" s="177"/>
      <c r="G17253" s="177"/>
      <c r="H17253" s="177"/>
      <c r="I17253" s="177"/>
      <c r="J17253" s="177"/>
      <c r="K17253" s="177"/>
      <c r="L17253" s="177"/>
      <c r="M17253" s="177"/>
      <c r="N17253" s="177"/>
      <c r="O17253" s="177"/>
      <c r="P17253" s="177"/>
    </row>
    <row r="17254" spans="1:16" ht="14.1" customHeight="1">
      <c r="A17254" s="181" t="s">
        <v>462</v>
      </c>
      <c r="B17254" s="181"/>
      <c r="C17254" s="181"/>
      <c r="D17254" s="182" t="s">
        <v>262</v>
      </c>
      <c r="E17254" s="182"/>
      <c r="F17254" s="104">
        <v>6.54</v>
      </c>
      <c r="G17254" s="183">
        <v>0.52429999999999999</v>
      </c>
      <c r="H17254" s="183"/>
      <c r="I17254" s="176"/>
      <c r="J17254" s="176"/>
      <c r="K17254" s="176">
        <v>3.4289000000000001</v>
      </c>
      <c r="L17254" s="176"/>
      <c r="M17254" s="176"/>
      <c r="N17254" s="176"/>
      <c r="O17254" s="176">
        <v>3.4289000000000001</v>
      </c>
      <c r="P17254" s="176"/>
    </row>
    <row r="17255" spans="1:16" ht="14.1" customHeight="1">
      <c r="A17255" s="181" t="s">
        <v>259</v>
      </c>
      <c r="B17255" s="181"/>
      <c r="C17255" s="181"/>
      <c r="D17255" s="182" t="s">
        <v>260</v>
      </c>
      <c r="E17255" s="182"/>
      <c r="F17255" s="104">
        <v>85.31</v>
      </c>
      <c r="G17255" s="183">
        <v>1.36962E-2</v>
      </c>
      <c r="H17255" s="183"/>
      <c r="I17255" s="176"/>
      <c r="J17255" s="176"/>
      <c r="K17255" s="176">
        <v>1.1684000000000001</v>
      </c>
      <c r="L17255" s="176"/>
      <c r="M17255" s="176"/>
      <c r="N17255" s="176"/>
      <c r="O17255" s="176">
        <v>1.1684000000000001</v>
      </c>
      <c r="P17255" s="176"/>
    </row>
    <row r="17256" spans="1:16" ht="14.1" customHeight="1">
      <c r="A17256" s="181" t="s">
        <v>261</v>
      </c>
      <c r="B17256" s="181"/>
      <c r="C17256" s="181"/>
      <c r="D17256" s="182" t="s">
        <v>262</v>
      </c>
      <c r="E17256" s="182"/>
      <c r="F17256" s="104">
        <v>0.86</v>
      </c>
      <c r="G17256" s="183">
        <v>5.8528602000000003</v>
      </c>
      <c r="H17256" s="183"/>
      <c r="I17256" s="176"/>
      <c r="J17256" s="176"/>
      <c r="K17256" s="176">
        <v>5.0335000000000001</v>
      </c>
      <c r="L17256" s="176"/>
      <c r="M17256" s="176"/>
      <c r="N17256" s="176"/>
      <c r="O17256" s="176">
        <v>5.0335000000000001</v>
      </c>
      <c r="P17256" s="176"/>
    </row>
    <row r="17257" spans="1:16" ht="32.65" customHeight="1">
      <c r="A17257" s="181" t="s">
        <v>466</v>
      </c>
      <c r="B17257" s="181"/>
      <c r="C17257" s="181"/>
      <c r="D17257" s="182" t="s">
        <v>282</v>
      </c>
      <c r="E17257" s="182"/>
      <c r="F17257" s="104">
        <v>7.57</v>
      </c>
      <c r="G17257" s="183">
        <v>6.0000000000000001E-3</v>
      </c>
      <c r="H17257" s="183"/>
      <c r="I17257" s="176"/>
      <c r="J17257" s="176"/>
      <c r="K17257" s="176">
        <v>4.5400000000000003E-2</v>
      </c>
      <c r="L17257" s="176"/>
      <c r="M17257" s="176"/>
      <c r="N17257" s="176"/>
      <c r="O17257" s="176">
        <v>4.5400000000000003E-2</v>
      </c>
      <c r="P17257" s="176"/>
    </row>
    <row r="17258" spans="1:16" ht="22.7" customHeight="1">
      <c r="A17258" s="181" t="s">
        <v>263</v>
      </c>
      <c r="B17258" s="181"/>
      <c r="C17258" s="181"/>
      <c r="D17258" s="182" t="s">
        <v>264</v>
      </c>
      <c r="E17258" s="182"/>
      <c r="F17258" s="104">
        <v>1</v>
      </c>
      <c r="G17258" s="183">
        <v>5.6230000000000002E-2</v>
      </c>
      <c r="H17258" s="183"/>
      <c r="I17258" s="176"/>
      <c r="J17258" s="176"/>
      <c r="K17258" s="176">
        <v>5.62E-2</v>
      </c>
      <c r="L17258" s="176"/>
      <c r="M17258" s="176"/>
      <c r="N17258" s="176"/>
      <c r="O17258" s="176">
        <v>5.62E-2</v>
      </c>
      <c r="P17258" s="176"/>
    </row>
    <row r="17259" spans="1:16" ht="42.4" customHeight="1">
      <c r="A17259" s="181" t="s">
        <v>467</v>
      </c>
      <c r="B17259" s="181"/>
      <c r="C17259" s="181"/>
      <c r="D17259" s="182" t="s">
        <v>239</v>
      </c>
      <c r="E17259" s="182"/>
      <c r="F17259" s="104">
        <v>0.21</v>
      </c>
      <c r="G17259" s="183">
        <v>6</v>
      </c>
      <c r="H17259" s="183"/>
      <c r="I17259" s="176"/>
      <c r="J17259" s="176"/>
      <c r="K17259" s="176">
        <v>1.26</v>
      </c>
      <c r="L17259" s="176"/>
      <c r="M17259" s="176"/>
      <c r="N17259" s="176"/>
      <c r="O17259" s="176">
        <v>1.26</v>
      </c>
      <c r="P17259" s="176"/>
    </row>
    <row r="17260" spans="1:16" ht="22.7" customHeight="1">
      <c r="A17260" s="181" t="s">
        <v>265</v>
      </c>
      <c r="B17260" s="181"/>
      <c r="C17260" s="181"/>
      <c r="D17260" s="182" t="s">
        <v>260</v>
      </c>
      <c r="E17260" s="182"/>
      <c r="F17260" s="104">
        <v>103.59</v>
      </c>
      <c r="G17260" s="183">
        <v>1.0641599999999999E-2</v>
      </c>
      <c r="H17260" s="183"/>
      <c r="I17260" s="176"/>
      <c r="J17260" s="176"/>
      <c r="K17260" s="176">
        <v>1.1024</v>
      </c>
      <c r="L17260" s="176"/>
      <c r="M17260" s="176"/>
      <c r="N17260" s="176"/>
      <c r="O17260" s="176">
        <v>1.1024</v>
      </c>
      <c r="P17260" s="176"/>
    </row>
    <row r="17261" spans="1:16" ht="22.7" customHeight="1">
      <c r="A17261" s="181" t="s">
        <v>279</v>
      </c>
      <c r="B17261" s="181"/>
      <c r="C17261" s="181"/>
      <c r="D17261" s="182" t="s">
        <v>262</v>
      </c>
      <c r="E17261" s="182"/>
      <c r="F17261" s="104">
        <v>19.940000000000001</v>
      </c>
      <c r="G17261" s="183">
        <v>4.48E-2</v>
      </c>
      <c r="H17261" s="183"/>
      <c r="I17261" s="176"/>
      <c r="J17261" s="176"/>
      <c r="K17261" s="176">
        <v>0.89329999999999998</v>
      </c>
      <c r="L17261" s="176"/>
      <c r="M17261" s="176"/>
      <c r="N17261" s="176"/>
      <c r="O17261" s="176">
        <v>0.89329999999999998</v>
      </c>
      <c r="P17261" s="176"/>
    </row>
    <row r="17262" spans="1:16" ht="0.6" customHeight="1"/>
    <row r="17263" spans="1:16" ht="14.1" customHeight="1">
      <c r="A17263" s="170" t="s">
        <v>270</v>
      </c>
      <c r="B17263" s="170"/>
      <c r="C17263" s="170"/>
      <c r="D17263" s="170"/>
      <c r="E17263" s="170"/>
      <c r="F17263" s="170"/>
      <c r="G17263" s="170"/>
      <c r="H17263" s="170"/>
      <c r="I17263" s="170"/>
      <c r="J17263" s="170"/>
      <c r="K17263" s="170"/>
      <c r="L17263" s="170"/>
      <c r="M17263" s="170"/>
      <c r="N17263" s="170"/>
      <c r="O17263" s="170"/>
      <c r="P17263" s="170"/>
    </row>
    <row r="17264" spans="1:16" ht="14.1" customHeight="1">
      <c r="A17264" s="171" t="s">
        <v>271</v>
      </c>
      <c r="B17264" s="171"/>
      <c r="C17264" s="171"/>
      <c r="D17264" s="171"/>
      <c r="E17264" s="171"/>
      <c r="F17264" s="171"/>
      <c r="G17264" s="171"/>
      <c r="H17264" s="171"/>
      <c r="I17264" s="171"/>
      <c r="J17264" s="171"/>
      <c r="K17264" s="171"/>
      <c r="L17264" s="171"/>
      <c r="M17264" s="171"/>
      <c r="N17264" s="171"/>
      <c r="O17264" s="171"/>
      <c r="P17264" s="171"/>
    </row>
    <row r="17265" spans="1:16" ht="65.25" customHeight="1">
      <c r="A17265" s="198"/>
      <c r="B17265" s="198"/>
      <c r="C17265" s="198"/>
      <c r="D17265" s="198"/>
      <c r="E17265" s="198"/>
      <c r="F17265" s="198"/>
      <c r="G17265" s="198"/>
      <c r="H17265" s="198"/>
      <c r="I17265" s="198"/>
      <c r="J17265" s="198"/>
      <c r="K17265" s="198"/>
      <c r="L17265" s="198"/>
      <c r="M17265" s="198"/>
      <c r="N17265" s="198"/>
      <c r="O17265" s="198"/>
      <c r="P17265" s="198"/>
    </row>
    <row r="17266" spans="1:16" ht="5.65" customHeight="1"/>
    <row r="17267" spans="1:16" ht="19.7" customHeight="1">
      <c r="A17267" s="199" t="s">
        <v>218</v>
      </c>
      <c r="B17267" s="199"/>
      <c r="C17267" s="199"/>
      <c r="D17267" s="199"/>
      <c r="E17267" s="199"/>
      <c r="F17267" s="199"/>
      <c r="G17267" s="199"/>
      <c r="H17267" s="199"/>
      <c r="I17267" s="199"/>
      <c r="J17267" s="199"/>
      <c r="K17267" s="199"/>
      <c r="L17267" s="199"/>
      <c r="M17267" s="199"/>
      <c r="N17267" s="199"/>
      <c r="O17267" s="199"/>
      <c r="P17267" s="199"/>
    </row>
    <row r="17268" spans="1:16" ht="15.75" customHeight="1">
      <c r="A17268" s="105" t="s">
        <v>117</v>
      </c>
      <c r="B17268" s="196" t="s">
        <v>118</v>
      </c>
      <c r="C17268" s="196"/>
      <c r="D17268" s="196"/>
      <c r="E17268" s="196"/>
      <c r="F17268" s="196"/>
      <c r="G17268" s="196"/>
      <c r="H17268" s="196"/>
      <c r="I17268" s="196"/>
      <c r="J17268" s="196"/>
      <c r="K17268" s="196"/>
      <c r="L17268" s="193" t="s">
        <v>119</v>
      </c>
      <c r="M17268" s="193"/>
      <c r="N17268" s="200" t="s">
        <v>171</v>
      </c>
      <c r="O17268" s="200"/>
      <c r="P17268" s="200"/>
    </row>
    <row r="17269" spans="1:16" ht="12.6" customHeight="1">
      <c r="A17269" s="105" t="s">
        <v>120</v>
      </c>
      <c r="B17269" s="196" t="s">
        <v>121</v>
      </c>
      <c r="C17269" s="196"/>
      <c r="D17269" s="196"/>
      <c r="E17269" s="196"/>
      <c r="F17269" s="196"/>
      <c r="G17269" s="196"/>
      <c r="H17269" s="196"/>
      <c r="I17269" s="196"/>
      <c r="J17269" s="196"/>
      <c r="K17269" s="196"/>
      <c r="L17269" s="193" t="s">
        <v>219</v>
      </c>
      <c r="M17269" s="193"/>
      <c r="N17269" s="194" t="s">
        <v>3435</v>
      </c>
      <c r="O17269" s="194"/>
      <c r="P17269" s="194"/>
    </row>
    <row r="17270" spans="1:16" ht="14.45" customHeight="1">
      <c r="A17270" s="105" t="s">
        <v>220</v>
      </c>
      <c r="B17270" s="193" t="s">
        <v>170</v>
      </c>
      <c r="C17270" s="193"/>
      <c r="D17270" s="193"/>
      <c r="E17270" s="193"/>
      <c r="F17270" s="193"/>
      <c r="G17270" s="193"/>
      <c r="H17270" s="193"/>
      <c r="I17270" s="193"/>
      <c r="J17270" s="193"/>
      <c r="K17270" s="193"/>
      <c r="L17270" s="193" t="s">
        <v>122</v>
      </c>
      <c r="M17270" s="193"/>
      <c r="N17270" s="194"/>
      <c r="O17270" s="194"/>
      <c r="P17270" s="194"/>
    </row>
    <row r="17271" spans="1:16" ht="14.65" customHeight="1">
      <c r="A17271" s="105" t="s">
        <v>221</v>
      </c>
      <c r="B17271" s="193" t="s">
        <v>170</v>
      </c>
      <c r="C17271" s="193"/>
      <c r="D17271" s="193"/>
      <c r="E17271" s="193"/>
      <c r="F17271" s="193"/>
      <c r="G17271" s="193"/>
      <c r="H17271" s="193"/>
      <c r="I17271" s="193"/>
      <c r="J17271" s="193"/>
      <c r="K17271" s="193"/>
      <c r="L17271" s="193" t="s">
        <v>123</v>
      </c>
      <c r="M17271" s="193"/>
      <c r="N17271" s="194" t="s">
        <v>124</v>
      </c>
      <c r="O17271" s="194"/>
      <c r="P17271" s="194"/>
    </row>
    <row r="17272" spans="1:16" ht="26.45" customHeight="1">
      <c r="A17272" s="105" t="s">
        <v>222</v>
      </c>
      <c r="B17272" s="193" t="s">
        <v>170</v>
      </c>
      <c r="C17272" s="193"/>
      <c r="D17272" s="193"/>
      <c r="E17272" s="193"/>
      <c r="F17272" s="193"/>
      <c r="G17272" s="193"/>
      <c r="H17272" s="193"/>
      <c r="I17272" s="193"/>
      <c r="J17272" s="193"/>
      <c r="K17272" s="193"/>
      <c r="L17272" s="193" t="s">
        <v>125</v>
      </c>
      <c r="M17272" s="193"/>
      <c r="N17272" s="195" t="s">
        <v>3837</v>
      </c>
      <c r="O17272" s="195"/>
      <c r="P17272" s="195"/>
    </row>
    <row r="17273" spans="1:16" ht="13.35" customHeight="1">
      <c r="A17273" s="106" t="s">
        <v>126</v>
      </c>
      <c r="B17273" s="188"/>
      <c r="C17273" s="188"/>
      <c r="D17273" s="188"/>
      <c r="E17273" s="188"/>
      <c r="F17273" s="188"/>
      <c r="G17273" s="188"/>
      <c r="H17273" s="188"/>
      <c r="I17273" s="188"/>
      <c r="J17273" s="188"/>
      <c r="K17273" s="188"/>
      <c r="L17273" s="188" t="s">
        <v>127</v>
      </c>
      <c r="M17273" s="188"/>
      <c r="N17273" s="189" t="s">
        <v>173</v>
      </c>
      <c r="O17273" s="189"/>
      <c r="P17273" s="189"/>
    </row>
    <row r="17274" spans="1:16" ht="15.75" customHeight="1">
      <c r="A17274" s="190" t="s">
        <v>223</v>
      </c>
      <c r="B17274" s="190"/>
      <c r="C17274" s="191" t="s">
        <v>224</v>
      </c>
      <c r="D17274" s="191"/>
      <c r="E17274" s="192" t="s">
        <v>225</v>
      </c>
      <c r="F17274" s="192"/>
      <c r="G17274" s="192"/>
      <c r="H17274" s="191" t="s">
        <v>226</v>
      </c>
      <c r="I17274" s="191"/>
      <c r="J17274" s="192" t="s">
        <v>227</v>
      </c>
      <c r="K17274" s="192"/>
      <c r="L17274" s="192"/>
      <c r="M17274" s="192"/>
      <c r="N17274" s="192"/>
      <c r="O17274" s="192"/>
      <c r="P17274" s="103" t="s">
        <v>228</v>
      </c>
    </row>
    <row r="17275" spans="1:16" ht="17.100000000000001" customHeight="1">
      <c r="A17275" s="186" t="s">
        <v>229</v>
      </c>
      <c r="B17275" s="186"/>
      <c r="C17275" s="186"/>
      <c r="D17275" s="187" t="s">
        <v>230</v>
      </c>
      <c r="E17275" s="187"/>
      <c r="F17275" s="187" t="s">
        <v>231</v>
      </c>
      <c r="G17275" s="187" t="s">
        <v>232</v>
      </c>
      <c r="H17275" s="187"/>
      <c r="I17275" s="187" t="s">
        <v>233</v>
      </c>
      <c r="J17275" s="187"/>
      <c r="K17275" s="187"/>
      <c r="L17275" s="187"/>
      <c r="M17275" s="187"/>
      <c r="N17275" s="187"/>
      <c r="O17275" s="187"/>
      <c r="P17275" s="187"/>
    </row>
    <row r="17276" spans="1:16" ht="17.100000000000001" customHeight="1">
      <c r="A17276" s="186"/>
      <c r="B17276" s="186"/>
      <c r="C17276" s="186"/>
      <c r="D17276" s="187"/>
      <c r="E17276" s="187"/>
      <c r="F17276" s="187"/>
      <c r="G17276" s="187"/>
      <c r="H17276" s="187"/>
      <c r="I17276" s="187" t="s">
        <v>234</v>
      </c>
      <c r="J17276" s="187"/>
      <c r="K17276" s="187" t="s">
        <v>235</v>
      </c>
      <c r="L17276" s="187"/>
      <c r="M17276" s="187" t="s">
        <v>236</v>
      </c>
      <c r="N17276" s="187"/>
      <c r="O17276" s="187" t="s">
        <v>237</v>
      </c>
      <c r="P17276" s="187"/>
    </row>
    <row r="17277" spans="1:16" ht="32.65" customHeight="1">
      <c r="A17277" s="181" t="s">
        <v>409</v>
      </c>
      <c r="B17277" s="181"/>
      <c r="C17277" s="181"/>
      <c r="D17277" s="182" t="s">
        <v>268</v>
      </c>
      <c r="E17277" s="182"/>
      <c r="F17277" s="104">
        <v>3.17</v>
      </c>
      <c r="G17277" s="183">
        <v>1.4798</v>
      </c>
      <c r="H17277" s="183"/>
      <c r="I17277" s="176"/>
      <c r="J17277" s="176"/>
      <c r="K17277" s="176">
        <v>4.6909999999999998</v>
      </c>
      <c r="L17277" s="176"/>
      <c r="M17277" s="176"/>
      <c r="N17277" s="176"/>
      <c r="O17277" s="176">
        <v>4.6909999999999998</v>
      </c>
      <c r="P17277" s="176"/>
    </row>
    <row r="17278" spans="1:16" ht="32.65" customHeight="1">
      <c r="A17278" s="181" t="s">
        <v>506</v>
      </c>
      <c r="B17278" s="181"/>
      <c r="C17278" s="181"/>
      <c r="D17278" s="182" t="s">
        <v>268</v>
      </c>
      <c r="E17278" s="182"/>
      <c r="F17278" s="104">
        <v>21.11</v>
      </c>
      <c r="G17278" s="183">
        <v>1.5568</v>
      </c>
      <c r="H17278" s="183"/>
      <c r="I17278" s="176"/>
      <c r="J17278" s="176"/>
      <c r="K17278" s="176">
        <v>32.863999999999997</v>
      </c>
      <c r="L17278" s="176"/>
      <c r="M17278" s="176"/>
      <c r="N17278" s="176"/>
      <c r="O17278" s="176">
        <v>32.863999999999997</v>
      </c>
      <c r="P17278" s="176"/>
    </row>
    <row r="17279" spans="1:16" ht="14.1" customHeight="1">
      <c r="A17279" s="177" t="s">
        <v>273</v>
      </c>
      <c r="B17279" s="177"/>
      <c r="C17279" s="177"/>
      <c r="D17279" s="177"/>
      <c r="E17279" s="177"/>
      <c r="F17279" s="177"/>
      <c r="G17279" s="177"/>
      <c r="H17279" s="177"/>
      <c r="I17279" s="177"/>
      <c r="J17279" s="177"/>
      <c r="K17279" s="177"/>
      <c r="L17279" s="177"/>
      <c r="M17279" s="177"/>
      <c r="N17279" s="177"/>
      <c r="O17279" s="178">
        <v>50.54</v>
      </c>
      <c r="P17279" s="178"/>
    </row>
    <row r="17280" spans="1:16" ht="14.1" customHeight="1">
      <c r="A17280" s="179" t="s">
        <v>247</v>
      </c>
      <c r="B17280" s="179"/>
      <c r="C17280" s="179"/>
      <c r="D17280" s="179"/>
      <c r="E17280" s="179"/>
      <c r="F17280" s="179"/>
      <c r="G17280" s="179"/>
      <c r="H17280" s="179"/>
      <c r="I17280" s="180">
        <v>20.39</v>
      </c>
      <c r="J17280" s="180"/>
      <c r="K17280" s="180">
        <v>50.54</v>
      </c>
      <c r="L17280" s="180"/>
      <c r="M17280" s="180">
        <v>0.06</v>
      </c>
      <c r="N17280" s="180"/>
      <c r="O17280" s="180">
        <v>70.989999999999995</v>
      </c>
      <c r="P17280" s="180"/>
    </row>
    <row r="17281" spans="1:16" ht="14.1" customHeight="1">
      <c r="A17281" s="172" t="s">
        <v>248</v>
      </c>
      <c r="B17281" s="172"/>
      <c r="C17281" s="172"/>
      <c r="D17281" s="172"/>
      <c r="E17281" s="172"/>
      <c r="F17281" s="172"/>
      <c r="G17281" s="172"/>
      <c r="H17281" s="172"/>
      <c r="I17281" s="173">
        <v>5.88</v>
      </c>
      <c r="J17281" s="173"/>
      <c r="K17281" s="173">
        <v>14.56</v>
      </c>
      <c r="L17281" s="173"/>
      <c r="M17281" s="173">
        <v>0.02</v>
      </c>
      <c r="N17281" s="173"/>
      <c r="O17281" s="173">
        <v>20.46</v>
      </c>
      <c r="P17281" s="173"/>
    </row>
    <row r="17282" spans="1:16" ht="14.1" customHeight="1">
      <c r="A17282" s="174" t="s">
        <v>249</v>
      </c>
      <c r="B17282" s="174"/>
      <c r="C17282" s="174"/>
      <c r="D17282" s="174"/>
      <c r="E17282" s="174"/>
      <c r="F17282" s="174"/>
      <c r="G17282" s="174"/>
      <c r="H17282" s="174"/>
      <c r="I17282" s="175">
        <v>26.27</v>
      </c>
      <c r="J17282" s="175"/>
      <c r="K17282" s="175">
        <v>65.099999999999994</v>
      </c>
      <c r="L17282" s="175"/>
      <c r="M17282" s="175">
        <v>0.08</v>
      </c>
      <c r="N17282" s="175"/>
      <c r="O17282" s="175">
        <v>91.45</v>
      </c>
      <c r="P17282" s="175"/>
    </row>
    <row r="17283" spans="1:16" ht="22.7" customHeight="1">
      <c r="A17283" s="184" t="s">
        <v>1378</v>
      </c>
      <c r="B17283" s="184"/>
      <c r="C17283" s="184"/>
      <c r="D17283" s="184"/>
      <c r="E17283" s="184"/>
      <c r="F17283" s="184"/>
      <c r="G17283" s="184"/>
      <c r="H17283" s="184"/>
      <c r="I17283" s="184"/>
      <c r="J17283" s="184"/>
      <c r="K17283" s="184"/>
      <c r="L17283" s="184"/>
      <c r="M17283" s="184"/>
      <c r="N17283" s="184"/>
      <c r="O17283" s="185" t="s">
        <v>251</v>
      </c>
      <c r="P17283" s="185"/>
    </row>
    <row r="17284" spans="1:16" ht="14.1" customHeight="1">
      <c r="A17284" s="177" t="s">
        <v>252</v>
      </c>
      <c r="B17284" s="177"/>
      <c r="C17284" s="177"/>
      <c r="D17284" s="177"/>
      <c r="E17284" s="177"/>
      <c r="F17284" s="177"/>
      <c r="G17284" s="177"/>
      <c r="H17284" s="177"/>
      <c r="I17284" s="177"/>
      <c r="J17284" s="177"/>
      <c r="K17284" s="177"/>
      <c r="L17284" s="177"/>
      <c r="M17284" s="177"/>
      <c r="N17284" s="177"/>
      <c r="O17284" s="177"/>
      <c r="P17284" s="177"/>
    </row>
    <row r="17285" spans="1:16" ht="42.4" customHeight="1">
      <c r="A17285" s="181" t="s">
        <v>253</v>
      </c>
      <c r="B17285" s="181"/>
      <c r="C17285" s="181"/>
      <c r="D17285" s="182" t="s">
        <v>239</v>
      </c>
      <c r="E17285" s="182"/>
      <c r="F17285" s="104">
        <v>5067.47</v>
      </c>
      <c r="G17285" s="183">
        <v>3.0000000000000001E-6</v>
      </c>
      <c r="H17285" s="183"/>
      <c r="I17285" s="176"/>
      <c r="J17285" s="176"/>
      <c r="K17285" s="176"/>
      <c r="L17285" s="176"/>
      <c r="M17285" s="176">
        <v>1.54E-2</v>
      </c>
      <c r="N17285" s="176"/>
      <c r="O17285" s="176">
        <v>1.54E-2</v>
      </c>
      <c r="P17285" s="176"/>
    </row>
    <row r="17286" spans="1:16" ht="14.25" customHeight="1">
      <c r="A17286" s="177" t="s">
        <v>254</v>
      </c>
      <c r="B17286" s="177"/>
      <c r="C17286" s="177"/>
      <c r="D17286" s="177"/>
      <c r="E17286" s="177"/>
      <c r="F17286" s="177"/>
      <c r="G17286" s="177"/>
      <c r="H17286" s="177"/>
      <c r="I17286" s="177"/>
      <c r="J17286" s="177"/>
      <c r="K17286" s="177"/>
      <c r="L17286" s="177"/>
      <c r="M17286" s="177"/>
      <c r="N17286" s="177"/>
      <c r="O17286" s="178">
        <v>0.02</v>
      </c>
      <c r="P17286" s="178"/>
    </row>
    <row r="17287" spans="1:16" ht="14.1" customHeight="1">
      <c r="A17287" s="177" t="s">
        <v>240</v>
      </c>
      <c r="B17287" s="177"/>
      <c r="C17287" s="177"/>
      <c r="D17287" s="177"/>
      <c r="E17287" s="177"/>
      <c r="F17287" s="177"/>
      <c r="G17287" s="177"/>
      <c r="H17287" s="177"/>
      <c r="I17287" s="177"/>
      <c r="J17287" s="177"/>
      <c r="K17287" s="177"/>
      <c r="L17287" s="177"/>
      <c r="M17287" s="177"/>
      <c r="N17287" s="177"/>
      <c r="O17287" s="177"/>
      <c r="P17287" s="177"/>
    </row>
    <row r="17288" spans="1:16" ht="22.7" customHeight="1">
      <c r="A17288" s="181" t="s">
        <v>256</v>
      </c>
      <c r="B17288" s="181"/>
      <c r="C17288" s="181"/>
      <c r="D17288" s="182" t="s">
        <v>242</v>
      </c>
      <c r="E17288" s="182"/>
      <c r="F17288" s="104">
        <v>7.8</v>
      </c>
      <c r="G17288" s="183">
        <v>3.465E-2</v>
      </c>
      <c r="H17288" s="183"/>
      <c r="I17288" s="176">
        <v>0.27029999999999998</v>
      </c>
      <c r="J17288" s="176"/>
      <c r="K17288" s="176"/>
      <c r="L17288" s="176"/>
      <c r="M17288" s="176"/>
      <c r="N17288" s="176"/>
      <c r="O17288" s="176">
        <v>0.27029999999999998</v>
      </c>
      <c r="P17288" s="176"/>
    </row>
    <row r="17289" spans="1:16" ht="14.1" customHeight="1">
      <c r="A17289" s="181" t="s">
        <v>291</v>
      </c>
      <c r="B17289" s="181"/>
      <c r="C17289" s="181"/>
      <c r="D17289" s="182" t="s">
        <v>242</v>
      </c>
      <c r="E17289" s="182"/>
      <c r="F17289" s="104">
        <v>7.8</v>
      </c>
      <c r="G17289" s="183">
        <v>0.74546100000000004</v>
      </c>
      <c r="H17289" s="183"/>
      <c r="I17289" s="176">
        <v>5.8146000000000004</v>
      </c>
      <c r="J17289" s="176"/>
      <c r="K17289" s="176"/>
      <c r="L17289" s="176"/>
      <c r="M17289" s="176"/>
      <c r="N17289" s="176"/>
      <c r="O17289" s="176">
        <v>5.8146000000000004</v>
      </c>
      <c r="P17289" s="176"/>
    </row>
    <row r="17290" spans="1:16" ht="14.1" customHeight="1">
      <c r="A17290" s="181" t="s">
        <v>257</v>
      </c>
      <c r="B17290" s="181"/>
      <c r="C17290" s="181"/>
      <c r="D17290" s="182" t="s">
        <v>242</v>
      </c>
      <c r="E17290" s="182"/>
      <c r="F17290" s="104">
        <v>5.65</v>
      </c>
      <c r="G17290" s="183">
        <v>0.37273050000000002</v>
      </c>
      <c r="H17290" s="183"/>
      <c r="I17290" s="176">
        <v>2.1059000000000001</v>
      </c>
      <c r="J17290" s="176"/>
      <c r="K17290" s="176"/>
      <c r="L17290" s="176"/>
      <c r="M17290" s="176"/>
      <c r="N17290" s="176"/>
      <c r="O17290" s="176">
        <v>2.1059000000000001</v>
      </c>
      <c r="P17290" s="176"/>
    </row>
    <row r="17291" spans="1:16" ht="14.1" customHeight="1">
      <c r="A17291" s="181" t="s">
        <v>244</v>
      </c>
      <c r="B17291" s="181"/>
      <c r="C17291" s="181"/>
      <c r="D17291" s="182"/>
      <c r="E17291" s="182"/>
      <c r="F17291" s="104">
        <v>8.19</v>
      </c>
      <c r="G17291" s="183">
        <v>0.86899999999999999</v>
      </c>
      <c r="H17291" s="183"/>
      <c r="I17291" s="176">
        <v>7.1177999999999999</v>
      </c>
      <c r="J17291" s="176"/>
      <c r="K17291" s="176"/>
      <c r="L17291" s="176"/>
      <c r="M17291" s="176"/>
      <c r="N17291" s="176"/>
      <c r="O17291" s="176">
        <v>7.1177999999999999</v>
      </c>
      <c r="P17291" s="176"/>
    </row>
    <row r="17292" spans="1:16" ht="14.1" customHeight="1">
      <c r="A17292" s="181" t="s">
        <v>245</v>
      </c>
      <c r="B17292" s="181"/>
      <c r="C17292" s="181"/>
      <c r="D17292" s="182"/>
      <c r="E17292" s="182"/>
      <c r="F17292" s="104"/>
      <c r="G17292" s="183"/>
      <c r="H17292" s="183"/>
      <c r="I17292" s="176">
        <v>7.6</v>
      </c>
      <c r="J17292" s="176"/>
      <c r="K17292" s="176"/>
      <c r="L17292" s="176"/>
      <c r="M17292" s="176"/>
      <c r="N17292" s="176"/>
      <c r="O17292" s="176">
        <v>7.6</v>
      </c>
      <c r="P17292" s="176"/>
    </row>
    <row r="17293" spans="1:16" ht="14.1" customHeight="1">
      <c r="A17293" s="177" t="s">
        <v>246</v>
      </c>
      <c r="B17293" s="177"/>
      <c r="C17293" s="177"/>
      <c r="D17293" s="177"/>
      <c r="E17293" s="177"/>
      <c r="F17293" s="177"/>
      <c r="G17293" s="177"/>
      <c r="H17293" s="177"/>
      <c r="I17293" s="177"/>
      <c r="J17293" s="177"/>
      <c r="K17293" s="177"/>
      <c r="L17293" s="177"/>
      <c r="M17293" s="177"/>
      <c r="N17293" s="177"/>
      <c r="O17293" s="178">
        <v>22.91</v>
      </c>
      <c r="P17293" s="178"/>
    </row>
    <row r="17294" spans="1:16" ht="14.1" customHeight="1">
      <c r="A17294" s="177" t="s">
        <v>258</v>
      </c>
      <c r="B17294" s="177"/>
      <c r="C17294" s="177"/>
      <c r="D17294" s="177"/>
      <c r="E17294" s="177"/>
      <c r="F17294" s="177"/>
      <c r="G17294" s="177"/>
      <c r="H17294" s="177"/>
      <c r="I17294" s="177"/>
      <c r="J17294" s="177"/>
      <c r="K17294" s="177"/>
      <c r="L17294" s="177"/>
      <c r="M17294" s="177"/>
      <c r="N17294" s="177"/>
      <c r="O17294" s="177"/>
      <c r="P17294" s="177"/>
    </row>
    <row r="17295" spans="1:16" ht="14.1" customHeight="1">
      <c r="A17295" s="181" t="s">
        <v>259</v>
      </c>
      <c r="B17295" s="181"/>
      <c r="C17295" s="181"/>
      <c r="D17295" s="182" t="s">
        <v>260</v>
      </c>
      <c r="E17295" s="182"/>
      <c r="F17295" s="104">
        <v>85.31</v>
      </c>
      <c r="G17295" s="183">
        <v>8.9320000000000007E-3</v>
      </c>
      <c r="H17295" s="183"/>
      <c r="I17295" s="176"/>
      <c r="J17295" s="176"/>
      <c r="K17295" s="176">
        <v>0.76200000000000001</v>
      </c>
      <c r="L17295" s="176"/>
      <c r="M17295" s="176"/>
      <c r="N17295" s="176"/>
      <c r="O17295" s="176">
        <v>0.76200000000000001</v>
      </c>
      <c r="P17295" s="176"/>
    </row>
    <row r="17296" spans="1:16" ht="22.7" customHeight="1">
      <c r="A17296" s="181" t="s">
        <v>745</v>
      </c>
      <c r="B17296" s="181"/>
      <c r="C17296" s="181"/>
      <c r="D17296" s="182" t="s">
        <v>239</v>
      </c>
      <c r="E17296" s="182"/>
      <c r="F17296" s="104">
        <v>1.1299999999999999</v>
      </c>
      <c r="G17296" s="183">
        <v>18.87</v>
      </c>
      <c r="H17296" s="183"/>
      <c r="I17296" s="176"/>
      <c r="J17296" s="176"/>
      <c r="K17296" s="176">
        <v>21.3231</v>
      </c>
      <c r="L17296" s="176"/>
      <c r="M17296" s="176"/>
      <c r="N17296" s="176"/>
      <c r="O17296" s="176">
        <v>21.3231</v>
      </c>
      <c r="P17296" s="176"/>
    </row>
    <row r="17297" spans="1:16" ht="14.1" customHeight="1">
      <c r="A17297" s="181" t="s">
        <v>302</v>
      </c>
      <c r="B17297" s="181"/>
      <c r="C17297" s="181"/>
      <c r="D17297" s="182" t="s">
        <v>262</v>
      </c>
      <c r="E17297" s="182"/>
      <c r="F17297" s="104">
        <v>1.91</v>
      </c>
      <c r="G17297" s="183">
        <v>1.34057</v>
      </c>
      <c r="H17297" s="183"/>
      <c r="I17297" s="176"/>
      <c r="J17297" s="176"/>
      <c r="K17297" s="176">
        <v>2.5605000000000002</v>
      </c>
      <c r="L17297" s="176"/>
      <c r="M17297" s="176"/>
      <c r="N17297" s="176"/>
      <c r="O17297" s="176">
        <v>2.5605000000000002</v>
      </c>
      <c r="P17297" s="176"/>
    </row>
    <row r="17298" spans="1:16" ht="14.1" customHeight="1">
      <c r="A17298" s="181" t="s">
        <v>261</v>
      </c>
      <c r="B17298" s="181"/>
      <c r="C17298" s="181"/>
      <c r="D17298" s="182" t="s">
        <v>262</v>
      </c>
      <c r="E17298" s="182"/>
      <c r="F17298" s="104">
        <v>0.86</v>
      </c>
      <c r="G17298" s="183">
        <v>1.508122</v>
      </c>
      <c r="H17298" s="183"/>
      <c r="I17298" s="176"/>
      <c r="J17298" s="176"/>
      <c r="K17298" s="176">
        <v>1.2969999999999999</v>
      </c>
      <c r="L17298" s="176"/>
      <c r="M17298" s="176"/>
      <c r="N17298" s="176"/>
      <c r="O17298" s="176">
        <v>1.2969999999999999</v>
      </c>
      <c r="P17298" s="176"/>
    </row>
    <row r="17299" spans="1:16" ht="22.7" customHeight="1">
      <c r="A17299" s="181" t="s">
        <v>263</v>
      </c>
      <c r="B17299" s="181"/>
      <c r="C17299" s="181"/>
      <c r="D17299" s="182" t="s">
        <v>264</v>
      </c>
      <c r="E17299" s="182"/>
      <c r="F17299" s="104">
        <v>1</v>
      </c>
      <c r="G17299" s="183">
        <v>1.01063E-2</v>
      </c>
      <c r="H17299" s="183"/>
      <c r="I17299" s="176"/>
      <c r="J17299" s="176"/>
      <c r="K17299" s="176">
        <v>1.01E-2</v>
      </c>
      <c r="L17299" s="176"/>
      <c r="M17299" s="176"/>
      <c r="N17299" s="176"/>
      <c r="O17299" s="176">
        <v>1.01E-2</v>
      </c>
      <c r="P17299" s="176"/>
    </row>
    <row r="17300" spans="1:16" ht="22.7" customHeight="1">
      <c r="A17300" s="181" t="s">
        <v>746</v>
      </c>
      <c r="B17300" s="181"/>
      <c r="C17300" s="181"/>
      <c r="D17300" s="182" t="s">
        <v>747</v>
      </c>
      <c r="E17300" s="182"/>
      <c r="F17300" s="104">
        <v>38.24</v>
      </c>
      <c r="G17300" s="183">
        <v>5.0000000000000001E-3</v>
      </c>
      <c r="H17300" s="183"/>
      <c r="I17300" s="176"/>
      <c r="J17300" s="176"/>
      <c r="K17300" s="176">
        <v>0.19120000000000001</v>
      </c>
      <c r="L17300" s="176"/>
      <c r="M17300" s="176"/>
      <c r="N17300" s="176"/>
      <c r="O17300" s="176">
        <v>0.19120000000000001</v>
      </c>
      <c r="P17300" s="176"/>
    </row>
    <row r="17301" spans="1:16" ht="42.4" customHeight="1">
      <c r="A17301" s="181" t="s">
        <v>748</v>
      </c>
      <c r="B17301" s="181"/>
      <c r="C17301" s="181"/>
      <c r="D17301" s="182" t="s">
        <v>268</v>
      </c>
      <c r="E17301" s="182"/>
      <c r="F17301" s="104">
        <v>2.85</v>
      </c>
      <c r="G17301" s="183">
        <v>0.42</v>
      </c>
      <c r="H17301" s="183"/>
      <c r="I17301" s="176"/>
      <c r="J17301" s="176"/>
      <c r="K17301" s="176">
        <v>1.1970000000000001</v>
      </c>
      <c r="L17301" s="176"/>
      <c r="M17301" s="176"/>
      <c r="N17301" s="176"/>
      <c r="O17301" s="176">
        <v>1.1970000000000001</v>
      </c>
      <c r="P17301" s="176"/>
    </row>
    <row r="17302" spans="1:16" ht="14.1" customHeight="1">
      <c r="A17302" s="177" t="s">
        <v>273</v>
      </c>
      <c r="B17302" s="177"/>
      <c r="C17302" s="177"/>
      <c r="D17302" s="177"/>
      <c r="E17302" s="177"/>
      <c r="F17302" s="177"/>
      <c r="G17302" s="177"/>
      <c r="H17302" s="177"/>
      <c r="I17302" s="177"/>
      <c r="J17302" s="177"/>
      <c r="K17302" s="177"/>
      <c r="L17302" s="177"/>
      <c r="M17302" s="177"/>
      <c r="N17302" s="177"/>
      <c r="O17302" s="178">
        <v>27.34</v>
      </c>
      <c r="P17302" s="178"/>
    </row>
    <row r="17303" spans="1:16" ht="14.1" customHeight="1">
      <c r="A17303" s="179" t="s">
        <v>247</v>
      </c>
      <c r="B17303" s="179"/>
      <c r="C17303" s="179"/>
      <c r="D17303" s="179"/>
      <c r="E17303" s="179"/>
      <c r="F17303" s="179"/>
      <c r="G17303" s="179"/>
      <c r="H17303" s="179"/>
      <c r="I17303" s="180">
        <v>22.91</v>
      </c>
      <c r="J17303" s="180"/>
      <c r="K17303" s="180">
        <v>27.34</v>
      </c>
      <c r="L17303" s="180"/>
      <c r="M17303" s="180">
        <v>0.02</v>
      </c>
      <c r="N17303" s="180"/>
      <c r="O17303" s="180">
        <v>50.27</v>
      </c>
      <c r="P17303" s="180"/>
    </row>
    <row r="17304" spans="1:16" ht="0.6" customHeight="1"/>
    <row r="17305" spans="1:16" ht="14.1" customHeight="1">
      <c r="A17305" s="170" t="s">
        <v>270</v>
      </c>
      <c r="B17305" s="170"/>
      <c r="C17305" s="170"/>
      <c r="D17305" s="170"/>
      <c r="E17305" s="170"/>
      <c r="F17305" s="170"/>
      <c r="G17305" s="170"/>
      <c r="H17305" s="170"/>
      <c r="I17305" s="170"/>
      <c r="J17305" s="170"/>
      <c r="K17305" s="170"/>
      <c r="L17305" s="170"/>
      <c r="M17305" s="170"/>
      <c r="N17305" s="170"/>
      <c r="O17305" s="170"/>
      <c r="P17305" s="170"/>
    </row>
    <row r="17306" spans="1:16" ht="14.1" customHeight="1">
      <c r="A17306" s="171" t="s">
        <v>271</v>
      </c>
      <c r="B17306" s="171"/>
      <c r="C17306" s="171"/>
      <c r="D17306" s="171"/>
      <c r="E17306" s="171"/>
      <c r="F17306" s="171"/>
      <c r="G17306" s="171"/>
      <c r="H17306" s="171"/>
      <c r="I17306" s="171"/>
      <c r="J17306" s="171"/>
      <c r="K17306" s="171"/>
      <c r="L17306" s="171"/>
      <c r="M17306" s="171"/>
      <c r="N17306" s="171"/>
      <c r="O17306" s="171"/>
      <c r="P17306" s="171"/>
    </row>
    <row r="17307" spans="1:16" ht="65.25" customHeight="1">
      <c r="A17307" s="198"/>
      <c r="B17307" s="198"/>
      <c r="C17307" s="198"/>
      <c r="D17307" s="198"/>
      <c r="E17307" s="198"/>
      <c r="F17307" s="198"/>
      <c r="G17307" s="198"/>
      <c r="H17307" s="198"/>
      <c r="I17307" s="198"/>
      <c r="J17307" s="198"/>
      <c r="K17307" s="198"/>
      <c r="L17307" s="198"/>
      <c r="M17307" s="198"/>
      <c r="N17307" s="198"/>
      <c r="O17307" s="198"/>
      <c r="P17307" s="198"/>
    </row>
    <row r="17308" spans="1:16" ht="5.65" customHeight="1"/>
    <row r="17309" spans="1:16" ht="19.7" customHeight="1">
      <c r="A17309" s="199" t="s">
        <v>218</v>
      </c>
      <c r="B17309" s="199"/>
      <c r="C17309" s="199"/>
      <c r="D17309" s="199"/>
      <c r="E17309" s="199"/>
      <c r="F17309" s="199"/>
      <c r="G17309" s="199"/>
      <c r="H17309" s="199"/>
      <c r="I17309" s="199"/>
      <c r="J17309" s="199"/>
      <c r="K17309" s="199"/>
      <c r="L17309" s="199"/>
      <c r="M17309" s="199"/>
      <c r="N17309" s="199"/>
      <c r="O17309" s="199"/>
      <c r="P17309" s="199"/>
    </row>
    <row r="17310" spans="1:16" ht="15.75" customHeight="1">
      <c r="A17310" s="105" t="s">
        <v>117</v>
      </c>
      <c r="B17310" s="196" t="s">
        <v>118</v>
      </c>
      <c r="C17310" s="196"/>
      <c r="D17310" s="196"/>
      <c r="E17310" s="196"/>
      <c r="F17310" s="196"/>
      <c r="G17310" s="196"/>
      <c r="H17310" s="196"/>
      <c r="I17310" s="196"/>
      <c r="J17310" s="196"/>
      <c r="K17310" s="196"/>
      <c r="L17310" s="193" t="s">
        <v>119</v>
      </c>
      <c r="M17310" s="193"/>
      <c r="N17310" s="200" t="s">
        <v>171</v>
      </c>
      <c r="O17310" s="200"/>
      <c r="P17310" s="200"/>
    </row>
    <row r="17311" spans="1:16" ht="12.6" customHeight="1">
      <c r="A17311" s="105" t="s">
        <v>120</v>
      </c>
      <c r="B17311" s="196" t="s">
        <v>121</v>
      </c>
      <c r="C17311" s="196"/>
      <c r="D17311" s="196"/>
      <c r="E17311" s="196"/>
      <c r="F17311" s="196"/>
      <c r="G17311" s="196"/>
      <c r="H17311" s="196"/>
      <c r="I17311" s="196"/>
      <c r="J17311" s="196"/>
      <c r="K17311" s="196"/>
      <c r="L17311" s="193" t="s">
        <v>219</v>
      </c>
      <c r="M17311" s="193"/>
      <c r="N17311" s="194" t="s">
        <v>3435</v>
      </c>
      <c r="O17311" s="194"/>
      <c r="P17311" s="194"/>
    </row>
    <row r="17312" spans="1:16" ht="14.45" customHeight="1">
      <c r="A17312" s="105" t="s">
        <v>220</v>
      </c>
      <c r="B17312" s="193" t="s">
        <v>170</v>
      </c>
      <c r="C17312" s="193"/>
      <c r="D17312" s="193"/>
      <c r="E17312" s="193"/>
      <c r="F17312" s="193"/>
      <c r="G17312" s="193"/>
      <c r="H17312" s="193"/>
      <c r="I17312" s="193"/>
      <c r="J17312" s="193"/>
      <c r="K17312" s="193"/>
      <c r="L17312" s="193" t="s">
        <v>122</v>
      </c>
      <c r="M17312" s="193"/>
      <c r="N17312" s="194"/>
      <c r="O17312" s="194"/>
      <c r="P17312" s="194"/>
    </row>
    <row r="17313" spans="1:16" ht="14.65" customHeight="1">
      <c r="A17313" s="105" t="s">
        <v>221</v>
      </c>
      <c r="B17313" s="193" t="s">
        <v>170</v>
      </c>
      <c r="C17313" s="193"/>
      <c r="D17313" s="193"/>
      <c r="E17313" s="193"/>
      <c r="F17313" s="193"/>
      <c r="G17313" s="193"/>
      <c r="H17313" s="193"/>
      <c r="I17313" s="193"/>
      <c r="J17313" s="193"/>
      <c r="K17313" s="193"/>
      <c r="L17313" s="193" t="s">
        <v>123</v>
      </c>
      <c r="M17313" s="193"/>
      <c r="N17313" s="194" t="s">
        <v>124</v>
      </c>
      <c r="O17313" s="194"/>
      <c r="P17313" s="194"/>
    </row>
    <row r="17314" spans="1:16" ht="26.45" customHeight="1">
      <c r="A17314" s="105" t="s">
        <v>222</v>
      </c>
      <c r="B17314" s="193" t="s">
        <v>170</v>
      </c>
      <c r="C17314" s="193"/>
      <c r="D17314" s="193"/>
      <c r="E17314" s="193"/>
      <c r="F17314" s="193"/>
      <c r="G17314" s="193"/>
      <c r="H17314" s="193"/>
      <c r="I17314" s="193"/>
      <c r="J17314" s="193"/>
      <c r="K17314" s="193"/>
      <c r="L17314" s="193" t="s">
        <v>125</v>
      </c>
      <c r="M17314" s="193"/>
      <c r="N17314" s="195" t="s">
        <v>3838</v>
      </c>
      <c r="O17314" s="195"/>
      <c r="P17314" s="195"/>
    </row>
    <row r="17315" spans="1:16" ht="13.35" customHeight="1">
      <c r="A17315" s="106" t="s">
        <v>126</v>
      </c>
      <c r="B17315" s="188"/>
      <c r="C17315" s="188"/>
      <c r="D17315" s="188"/>
      <c r="E17315" s="188"/>
      <c r="F17315" s="188"/>
      <c r="G17315" s="188"/>
      <c r="H17315" s="188"/>
      <c r="I17315" s="188"/>
      <c r="J17315" s="188"/>
      <c r="K17315" s="188"/>
      <c r="L17315" s="188" t="s">
        <v>127</v>
      </c>
      <c r="M17315" s="188"/>
      <c r="N17315" s="189" t="s">
        <v>173</v>
      </c>
      <c r="O17315" s="189"/>
      <c r="P17315" s="189"/>
    </row>
    <row r="17316" spans="1:16" ht="15.75" customHeight="1">
      <c r="A17316" s="190" t="s">
        <v>223</v>
      </c>
      <c r="B17316" s="190"/>
      <c r="C17316" s="191" t="s">
        <v>224</v>
      </c>
      <c r="D17316" s="191"/>
      <c r="E17316" s="192" t="s">
        <v>225</v>
      </c>
      <c r="F17316" s="192"/>
      <c r="G17316" s="192"/>
      <c r="H17316" s="191" t="s">
        <v>226</v>
      </c>
      <c r="I17316" s="191"/>
      <c r="J17316" s="192" t="s">
        <v>227</v>
      </c>
      <c r="K17316" s="192"/>
      <c r="L17316" s="192"/>
      <c r="M17316" s="192"/>
      <c r="N17316" s="192"/>
      <c r="O17316" s="192"/>
      <c r="P17316" s="103" t="s">
        <v>228</v>
      </c>
    </row>
    <row r="17317" spans="1:16" ht="17.100000000000001" customHeight="1">
      <c r="A17317" s="186" t="s">
        <v>229</v>
      </c>
      <c r="B17317" s="186"/>
      <c r="C17317" s="186"/>
      <c r="D17317" s="187" t="s">
        <v>230</v>
      </c>
      <c r="E17317" s="187"/>
      <c r="F17317" s="187" t="s">
        <v>231</v>
      </c>
      <c r="G17317" s="187" t="s">
        <v>232</v>
      </c>
      <c r="H17317" s="187"/>
      <c r="I17317" s="187" t="s">
        <v>233</v>
      </c>
      <c r="J17317" s="187"/>
      <c r="K17317" s="187"/>
      <c r="L17317" s="187"/>
      <c r="M17317" s="187"/>
      <c r="N17317" s="187"/>
      <c r="O17317" s="187"/>
      <c r="P17317" s="187"/>
    </row>
    <row r="17318" spans="1:16" ht="17.100000000000001" customHeight="1">
      <c r="A17318" s="186"/>
      <c r="B17318" s="186"/>
      <c r="C17318" s="186"/>
      <c r="D17318" s="187"/>
      <c r="E17318" s="187"/>
      <c r="F17318" s="187"/>
      <c r="G17318" s="187"/>
      <c r="H17318" s="187"/>
      <c r="I17318" s="187" t="s">
        <v>234</v>
      </c>
      <c r="J17318" s="187"/>
      <c r="K17318" s="187" t="s">
        <v>235</v>
      </c>
      <c r="L17318" s="187"/>
      <c r="M17318" s="187" t="s">
        <v>236</v>
      </c>
      <c r="N17318" s="187"/>
      <c r="O17318" s="187" t="s">
        <v>237</v>
      </c>
      <c r="P17318" s="187"/>
    </row>
    <row r="17319" spans="1:16" ht="14.1" customHeight="1">
      <c r="A17319" s="172" t="s">
        <v>248</v>
      </c>
      <c r="B17319" s="172"/>
      <c r="C17319" s="172"/>
      <c r="D17319" s="172"/>
      <c r="E17319" s="172"/>
      <c r="F17319" s="172"/>
      <c r="G17319" s="172"/>
      <c r="H17319" s="172"/>
      <c r="I17319" s="173">
        <v>6.6</v>
      </c>
      <c r="J17319" s="173"/>
      <c r="K17319" s="173">
        <v>7.88</v>
      </c>
      <c r="L17319" s="173"/>
      <c r="M17319" s="173">
        <v>0.01</v>
      </c>
      <c r="N17319" s="173"/>
      <c r="O17319" s="173">
        <v>14.49</v>
      </c>
      <c r="P17319" s="173"/>
    </row>
    <row r="17320" spans="1:16" ht="14.1" customHeight="1">
      <c r="A17320" s="174" t="s">
        <v>249</v>
      </c>
      <c r="B17320" s="174"/>
      <c r="C17320" s="174"/>
      <c r="D17320" s="174"/>
      <c r="E17320" s="174"/>
      <c r="F17320" s="174"/>
      <c r="G17320" s="174"/>
      <c r="H17320" s="174"/>
      <c r="I17320" s="175">
        <v>29.51</v>
      </c>
      <c r="J17320" s="175"/>
      <c r="K17320" s="175">
        <v>35.22</v>
      </c>
      <c r="L17320" s="175"/>
      <c r="M17320" s="175">
        <v>0.03</v>
      </c>
      <c r="N17320" s="175"/>
      <c r="O17320" s="175">
        <v>64.760000000000005</v>
      </c>
      <c r="P17320" s="175"/>
    </row>
    <row r="17321" spans="1:16" ht="22.7" customHeight="1">
      <c r="A17321" s="184" t="s">
        <v>1379</v>
      </c>
      <c r="B17321" s="184"/>
      <c r="C17321" s="184"/>
      <c r="D17321" s="184"/>
      <c r="E17321" s="184"/>
      <c r="F17321" s="184"/>
      <c r="G17321" s="184"/>
      <c r="H17321" s="184"/>
      <c r="I17321" s="184"/>
      <c r="J17321" s="184"/>
      <c r="K17321" s="184"/>
      <c r="L17321" s="184"/>
      <c r="M17321" s="184"/>
      <c r="N17321" s="184"/>
      <c r="O17321" s="185" t="s">
        <v>251</v>
      </c>
      <c r="P17321" s="185"/>
    </row>
    <row r="17322" spans="1:16" ht="14.1" customHeight="1">
      <c r="A17322" s="177" t="s">
        <v>252</v>
      </c>
      <c r="B17322" s="177"/>
      <c r="C17322" s="177"/>
      <c r="D17322" s="177"/>
      <c r="E17322" s="177"/>
      <c r="F17322" s="177"/>
      <c r="G17322" s="177"/>
      <c r="H17322" s="177"/>
      <c r="I17322" s="177"/>
      <c r="J17322" s="177"/>
      <c r="K17322" s="177"/>
      <c r="L17322" s="177"/>
      <c r="M17322" s="177"/>
      <c r="N17322" s="177"/>
      <c r="O17322" s="177"/>
      <c r="P17322" s="177"/>
    </row>
    <row r="17323" spans="1:16" ht="32.65" customHeight="1">
      <c r="A17323" s="181" t="s">
        <v>285</v>
      </c>
      <c r="B17323" s="181"/>
      <c r="C17323" s="181"/>
      <c r="D17323" s="182" t="s">
        <v>239</v>
      </c>
      <c r="E17323" s="182"/>
      <c r="F17323" s="104">
        <v>4519.93</v>
      </c>
      <c r="G17323" s="183">
        <f>O17323/F17323</f>
        <v>2.2124236437289956E-6</v>
      </c>
      <c r="H17323" s="183"/>
      <c r="I17323" s="176"/>
      <c r="J17323" s="176"/>
      <c r="K17323" s="176"/>
      <c r="L17323" s="176"/>
      <c r="M17323" s="176">
        <v>0.01</v>
      </c>
      <c r="N17323" s="176"/>
      <c r="O17323" s="176">
        <v>0.01</v>
      </c>
      <c r="P17323" s="176"/>
    </row>
    <row r="17324" spans="1:16" ht="14.1" customHeight="1">
      <c r="A17324" s="177" t="s">
        <v>254</v>
      </c>
      <c r="B17324" s="177"/>
      <c r="C17324" s="177"/>
      <c r="D17324" s="177"/>
      <c r="E17324" s="177"/>
      <c r="F17324" s="177"/>
      <c r="G17324" s="177"/>
      <c r="H17324" s="177"/>
      <c r="I17324" s="177"/>
      <c r="J17324" s="177"/>
      <c r="K17324" s="177"/>
      <c r="L17324" s="177"/>
      <c r="M17324" s="177"/>
      <c r="N17324" s="177"/>
      <c r="O17324" s="178">
        <v>0.01</v>
      </c>
      <c r="P17324" s="178"/>
    </row>
    <row r="17325" spans="1:16" ht="14.1" customHeight="1">
      <c r="A17325" s="177" t="s">
        <v>240</v>
      </c>
      <c r="B17325" s="177"/>
      <c r="C17325" s="177"/>
      <c r="D17325" s="177"/>
      <c r="E17325" s="177"/>
      <c r="F17325" s="177"/>
      <c r="G17325" s="177"/>
      <c r="H17325" s="177"/>
      <c r="I17325" s="177"/>
      <c r="J17325" s="177"/>
      <c r="K17325" s="177"/>
      <c r="L17325" s="177"/>
      <c r="M17325" s="177"/>
      <c r="N17325" s="177"/>
      <c r="O17325" s="177"/>
      <c r="P17325" s="177"/>
    </row>
    <row r="17326" spans="1:16" ht="14.1" customHeight="1">
      <c r="A17326" s="181" t="s">
        <v>276</v>
      </c>
      <c r="B17326" s="181"/>
      <c r="C17326" s="181"/>
      <c r="D17326" s="182" t="s">
        <v>242</v>
      </c>
      <c r="E17326" s="182"/>
      <c r="F17326" s="104">
        <v>5.86</v>
      </c>
      <c r="G17326" s="183">
        <v>0.13861799999999999</v>
      </c>
      <c r="H17326" s="183"/>
      <c r="I17326" s="176">
        <v>0.81230000000000002</v>
      </c>
      <c r="J17326" s="176"/>
      <c r="K17326" s="176"/>
      <c r="L17326" s="176"/>
      <c r="M17326" s="176"/>
      <c r="N17326" s="176"/>
      <c r="O17326" s="176">
        <v>0.81230000000000002</v>
      </c>
      <c r="P17326" s="176"/>
    </row>
    <row r="17327" spans="1:16" ht="14.1" customHeight="1">
      <c r="A17327" s="181" t="s">
        <v>255</v>
      </c>
      <c r="B17327" s="181"/>
      <c r="C17327" s="181"/>
      <c r="D17327" s="182" t="s">
        <v>242</v>
      </c>
      <c r="E17327" s="182"/>
      <c r="F17327" s="104">
        <v>7.8</v>
      </c>
      <c r="G17327" s="183">
        <v>0.30033900000000002</v>
      </c>
      <c r="H17327" s="183"/>
      <c r="I17327" s="176">
        <v>2.3426</v>
      </c>
      <c r="J17327" s="176"/>
      <c r="K17327" s="176"/>
      <c r="L17327" s="176"/>
      <c r="M17327" s="176"/>
      <c r="N17327" s="176"/>
      <c r="O17327" s="176">
        <v>2.3426</v>
      </c>
      <c r="P17327" s="176"/>
    </row>
    <row r="17328" spans="1:16" ht="14.1" customHeight="1">
      <c r="A17328" s="181" t="s">
        <v>290</v>
      </c>
      <c r="B17328" s="181"/>
      <c r="C17328" s="181"/>
      <c r="D17328" s="182" t="s">
        <v>242</v>
      </c>
      <c r="E17328" s="182"/>
      <c r="F17328" s="104">
        <v>7.8</v>
      </c>
      <c r="G17328" s="183">
        <v>1.9E-2</v>
      </c>
      <c r="H17328" s="183"/>
      <c r="I17328" s="176">
        <v>0.1482</v>
      </c>
      <c r="J17328" s="176"/>
      <c r="K17328" s="176"/>
      <c r="L17328" s="176"/>
      <c r="M17328" s="176"/>
      <c r="N17328" s="176"/>
      <c r="O17328" s="176">
        <v>0.1482</v>
      </c>
      <c r="P17328" s="176"/>
    </row>
    <row r="17329" spans="1:16" ht="14.1" customHeight="1">
      <c r="A17329" s="181" t="s">
        <v>244</v>
      </c>
      <c r="B17329" s="181"/>
      <c r="C17329" s="181"/>
      <c r="D17329" s="182"/>
      <c r="E17329" s="182"/>
      <c r="F17329" s="104">
        <v>3.3</v>
      </c>
      <c r="G17329" s="183">
        <v>0.86899999999999999</v>
      </c>
      <c r="H17329" s="183"/>
      <c r="I17329" s="176">
        <v>2.8704000000000001</v>
      </c>
      <c r="J17329" s="176"/>
      <c r="K17329" s="176"/>
      <c r="L17329" s="176"/>
      <c r="M17329" s="176"/>
      <c r="N17329" s="176"/>
      <c r="O17329" s="176">
        <v>2.8704000000000001</v>
      </c>
      <c r="P17329" s="176"/>
    </row>
    <row r="17330" spans="1:16" ht="14.1" customHeight="1">
      <c r="A17330" s="181" t="s">
        <v>245</v>
      </c>
      <c r="B17330" s="181"/>
      <c r="C17330" s="181"/>
      <c r="D17330" s="182"/>
      <c r="E17330" s="182"/>
      <c r="F17330" s="104"/>
      <c r="G17330" s="183"/>
      <c r="H17330" s="183"/>
      <c r="I17330" s="176">
        <v>2.94</v>
      </c>
      <c r="J17330" s="176"/>
      <c r="K17330" s="176"/>
      <c r="L17330" s="176"/>
      <c r="M17330" s="176"/>
      <c r="N17330" s="176"/>
      <c r="O17330" s="176">
        <v>2.94</v>
      </c>
      <c r="P17330" s="176"/>
    </row>
    <row r="17331" spans="1:16" ht="14.1" customHeight="1">
      <c r="A17331" s="177" t="s">
        <v>246</v>
      </c>
      <c r="B17331" s="177"/>
      <c r="C17331" s="177"/>
      <c r="D17331" s="177"/>
      <c r="E17331" s="177"/>
      <c r="F17331" s="177"/>
      <c r="G17331" s="177"/>
      <c r="H17331" s="177"/>
      <c r="I17331" s="177"/>
      <c r="J17331" s="177"/>
      <c r="K17331" s="177"/>
      <c r="L17331" s="177"/>
      <c r="M17331" s="177"/>
      <c r="N17331" s="177"/>
      <c r="O17331" s="178">
        <v>9.11</v>
      </c>
      <c r="P17331" s="178"/>
    </row>
    <row r="17332" spans="1:16" ht="14.1" customHeight="1">
      <c r="A17332" s="177" t="s">
        <v>258</v>
      </c>
      <c r="B17332" s="177"/>
      <c r="C17332" s="177"/>
      <c r="D17332" s="177"/>
      <c r="E17332" s="177"/>
      <c r="F17332" s="177"/>
      <c r="G17332" s="177"/>
      <c r="H17332" s="177"/>
      <c r="I17332" s="177"/>
      <c r="J17332" s="177"/>
      <c r="K17332" s="177"/>
      <c r="L17332" s="177"/>
      <c r="M17332" s="177"/>
      <c r="N17332" s="177"/>
      <c r="O17332" s="177"/>
      <c r="P17332" s="177"/>
    </row>
    <row r="17333" spans="1:16" ht="32.65" customHeight="1">
      <c r="A17333" s="181" t="s">
        <v>528</v>
      </c>
      <c r="B17333" s="181"/>
      <c r="C17333" s="181"/>
      <c r="D17333" s="182" t="s">
        <v>268</v>
      </c>
      <c r="E17333" s="182"/>
      <c r="F17333" s="104">
        <v>17.489999999999998</v>
      </c>
      <c r="G17333" s="183">
        <v>0.75</v>
      </c>
      <c r="H17333" s="183"/>
      <c r="I17333" s="176"/>
      <c r="J17333" s="176"/>
      <c r="K17333" s="176">
        <v>13.1175</v>
      </c>
      <c r="L17333" s="176"/>
      <c r="M17333" s="176"/>
      <c r="N17333" s="176"/>
      <c r="O17333" s="176">
        <v>13.1175</v>
      </c>
      <c r="P17333" s="176"/>
    </row>
    <row r="17334" spans="1:16" ht="22.7" customHeight="1">
      <c r="A17334" s="181" t="s">
        <v>263</v>
      </c>
      <c r="B17334" s="181"/>
      <c r="C17334" s="181"/>
      <c r="D17334" s="182" t="s">
        <v>264</v>
      </c>
      <c r="E17334" s="182"/>
      <c r="F17334" s="104">
        <v>1</v>
      </c>
      <c r="G17334" s="183">
        <f>O17334/F17334</f>
        <v>0.01</v>
      </c>
      <c r="H17334" s="183"/>
      <c r="I17334" s="176"/>
      <c r="J17334" s="176"/>
      <c r="K17334" s="176">
        <v>0.01</v>
      </c>
      <c r="L17334" s="176"/>
      <c r="M17334" s="176"/>
      <c r="N17334" s="176"/>
      <c r="O17334" s="176">
        <v>0.01</v>
      </c>
      <c r="P17334" s="176"/>
    </row>
    <row r="17335" spans="1:16" ht="22.7" customHeight="1">
      <c r="A17335" s="181" t="s">
        <v>269</v>
      </c>
      <c r="B17335" s="181"/>
      <c r="C17335" s="181"/>
      <c r="D17335" s="182" t="s">
        <v>262</v>
      </c>
      <c r="E17335" s="182"/>
      <c r="F17335" s="104">
        <v>19.940000000000001</v>
      </c>
      <c r="G17335" s="183">
        <v>0.24</v>
      </c>
      <c r="H17335" s="183"/>
      <c r="I17335" s="176"/>
      <c r="J17335" s="176"/>
      <c r="K17335" s="176">
        <v>4.7855999999999996</v>
      </c>
      <c r="L17335" s="176"/>
      <c r="M17335" s="176"/>
      <c r="N17335" s="176"/>
      <c r="O17335" s="176">
        <v>4.7855999999999996</v>
      </c>
      <c r="P17335" s="176"/>
    </row>
    <row r="17336" spans="1:16" ht="32.65" customHeight="1">
      <c r="A17336" s="181" t="s">
        <v>535</v>
      </c>
      <c r="B17336" s="181"/>
      <c r="C17336" s="181"/>
      <c r="D17336" s="182" t="s">
        <v>268</v>
      </c>
      <c r="E17336" s="182"/>
      <c r="F17336" s="104">
        <v>19.78</v>
      </c>
      <c r="G17336" s="183">
        <v>0.19</v>
      </c>
      <c r="H17336" s="183"/>
      <c r="I17336" s="176"/>
      <c r="J17336" s="176"/>
      <c r="K17336" s="176">
        <v>3.7582</v>
      </c>
      <c r="L17336" s="176"/>
      <c r="M17336" s="176"/>
      <c r="N17336" s="176"/>
      <c r="O17336" s="176">
        <v>3.7582</v>
      </c>
      <c r="P17336" s="176"/>
    </row>
    <row r="17337" spans="1:16" ht="32.450000000000003" customHeight="1">
      <c r="A17337" s="181" t="s">
        <v>1085</v>
      </c>
      <c r="B17337" s="181"/>
      <c r="C17337" s="181"/>
      <c r="D17337" s="182" t="s">
        <v>268</v>
      </c>
      <c r="E17337" s="182"/>
      <c r="F17337" s="104">
        <v>26.19</v>
      </c>
      <c r="G17337" s="183">
        <v>0.13</v>
      </c>
      <c r="H17337" s="183"/>
      <c r="I17337" s="176"/>
      <c r="J17337" s="176"/>
      <c r="K17337" s="176">
        <v>3.4047000000000001</v>
      </c>
      <c r="L17337" s="176"/>
      <c r="M17337" s="176"/>
      <c r="N17337" s="176"/>
      <c r="O17337" s="176">
        <v>3.4047000000000001</v>
      </c>
      <c r="P17337" s="176"/>
    </row>
    <row r="17338" spans="1:16" ht="14.1" customHeight="1">
      <c r="A17338" s="177" t="s">
        <v>273</v>
      </c>
      <c r="B17338" s="177"/>
      <c r="C17338" s="177"/>
      <c r="D17338" s="177"/>
      <c r="E17338" s="177"/>
      <c r="F17338" s="177"/>
      <c r="G17338" s="177"/>
      <c r="H17338" s="177"/>
      <c r="I17338" s="177"/>
      <c r="J17338" s="177"/>
      <c r="K17338" s="177"/>
      <c r="L17338" s="177"/>
      <c r="M17338" s="177"/>
      <c r="N17338" s="177"/>
      <c r="O17338" s="178">
        <v>25.07</v>
      </c>
      <c r="P17338" s="178"/>
    </row>
    <row r="17339" spans="1:16" ht="14.1" customHeight="1">
      <c r="A17339" s="179" t="s">
        <v>247</v>
      </c>
      <c r="B17339" s="179"/>
      <c r="C17339" s="179"/>
      <c r="D17339" s="179"/>
      <c r="E17339" s="179"/>
      <c r="F17339" s="179"/>
      <c r="G17339" s="179"/>
      <c r="H17339" s="179"/>
      <c r="I17339" s="180">
        <v>9.11</v>
      </c>
      <c r="J17339" s="180"/>
      <c r="K17339" s="180">
        <v>25.07</v>
      </c>
      <c r="L17339" s="180"/>
      <c r="M17339" s="180">
        <v>0.01</v>
      </c>
      <c r="N17339" s="180"/>
      <c r="O17339" s="180">
        <v>34.19</v>
      </c>
      <c r="P17339" s="180"/>
    </row>
    <row r="17340" spans="1:16" ht="14.1" customHeight="1">
      <c r="A17340" s="172" t="s">
        <v>248</v>
      </c>
      <c r="B17340" s="172"/>
      <c r="C17340" s="172"/>
      <c r="D17340" s="172"/>
      <c r="E17340" s="172"/>
      <c r="F17340" s="172"/>
      <c r="G17340" s="172"/>
      <c r="H17340" s="172"/>
      <c r="I17340" s="173">
        <v>2.63</v>
      </c>
      <c r="J17340" s="173"/>
      <c r="K17340" s="173">
        <v>7.22</v>
      </c>
      <c r="L17340" s="173"/>
      <c r="M17340" s="173"/>
      <c r="N17340" s="173"/>
      <c r="O17340" s="173">
        <v>9.85</v>
      </c>
      <c r="P17340" s="173"/>
    </row>
    <row r="17341" spans="1:16" ht="14.1" customHeight="1">
      <c r="A17341" s="174" t="s">
        <v>249</v>
      </c>
      <c r="B17341" s="174"/>
      <c r="C17341" s="174"/>
      <c r="D17341" s="174"/>
      <c r="E17341" s="174"/>
      <c r="F17341" s="174"/>
      <c r="G17341" s="174"/>
      <c r="H17341" s="174"/>
      <c r="I17341" s="175">
        <v>11.74</v>
      </c>
      <c r="J17341" s="175"/>
      <c r="K17341" s="175">
        <v>32.29</v>
      </c>
      <c r="L17341" s="175"/>
      <c r="M17341" s="175">
        <v>0.01</v>
      </c>
      <c r="N17341" s="175"/>
      <c r="O17341" s="175">
        <v>44.04</v>
      </c>
      <c r="P17341" s="175"/>
    </row>
    <row r="17342" spans="1:16" ht="22.7" customHeight="1">
      <c r="A17342" s="184" t="s">
        <v>1380</v>
      </c>
      <c r="B17342" s="184"/>
      <c r="C17342" s="184"/>
      <c r="D17342" s="184"/>
      <c r="E17342" s="184"/>
      <c r="F17342" s="184"/>
      <c r="G17342" s="184"/>
      <c r="H17342" s="184"/>
      <c r="I17342" s="184"/>
      <c r="J17342" s="184"/>
      <c r="K17342" s="184"/>
      <c r="L17342" s="184"/>
      <c r="M17342" s="184"/>
      <c r="N17342" s="184"/>
      <c r="O17342" s="185" t="s">
        <v>251</v>
      </c>
      <c r="P17342" s="185"/>
    </row>
    <row r="17343" spans="1:16" ht="14.1" customHeight="1">
      <c r="A17343" s="177" t="s">
        <v>252</v>
      </c>
      <c r="B17343" s="177"/>
      <c r="C17343" s="177"/>
      <c r="D17343" s="177"/>
      <c r="E17343" s="177"/>
      <c r="F17343" s="177"/>
      <c r="G17343" s="177"/>
      <c r="H17343" s="177"/>
      <c r="I17343" s="177"/>
      <c r="J17343" s="177"/>
      <c r="K17343" s="177"/>
      <c r="L17343" s="177"/>
      <c r="M17343" s="177"/>
      <c r="N17343" s="177"/>
      <c r="O17343" s="177"/>
      <c r="P17343" s="177"/>
    </row>
    <row r="17344" spans="1:16" ht="32.65" customHeight="1">
      <c r="A17344" s="181" t="s">
        <v>285</v>
      </c>
      <c r="B17344" s="181"/>
      <c r="C17344" s="181"/>
      <c r="D17344" s="182" t="s">
        <v>239</v>
      </c>
      <c r="E17344" s="182"/>
      <c r="F17344" s="104">
        <v>4519.93</v>
      </c>
      <c r="G17344" s="183">
        <v>1.0000000000000001E-5</v>
      </c>
      <c r="H17344" s="183"/>
      <c r="I17344" s="176"/>
      <c r="J17344" s="176"/>
      <c r="K17344" s="176"/>
      <c r="L17344" s="176"/>
      <c r="M17344" s="176">
        <v>4.5400000000000003E-2</v>
      </c>
      <c r="N17344" s="176"/>
      <c r="O17344" s="176">
        <v>4.5400000000000003E-2</v>
      </c>
      <c r="P17344" s="176"/>
    </row>
    <row r="17345" spans="1:16" ht="14.1" customHeight="1">
      <c r="A17345" s="177" t="s">
        <v>254</v>
      </c>
      <c r="B17345" s="177"/>
      <c r="C17345" s="177"/>
      <c r="D17345" s="177"/>
      <c r="E17345" s="177"/>
      <c r="F17345" s="177"/>
      <c r="G17345" s="177"/>
      <c r="H17345" s="177"/>
      <c r="I17345" s="177"/>
      <c r="J17345" s="177"/>
      <c r="K17345" s="177"/>
      <c r="L17345" s="177"/>
      <c r="M17345" s="177"/>
      <c r="N17345" s="177"/>
      <c r="O17345" s="178">
        <v>0.05</v>
      </c>
      <c r="P17345" s="178"/>
    </row>
    <row r="17346" spans="1:16" ht="10.35" customHeight="1"/>
    <row r="17347" spans="1:16" ht="14.1" customHeight="1">
      <c r="A17347" s="170" t="s">
        <v>270</v>
      </c>
      <c r="B17347" s="170"/>
      <c r="C17347" s="170"/>
      <c r="D17347" s="170"/>
      <c r="E17347" s="170"/>
      <c r="F17347" s="170"/>
      <c r="G17347" s="170"/>
      <c r="H17347" s="170"/>
      <c r="I17347" s="170"/>
      <c r="J17347" s="170"/>
      <c r="K17347" s="170"/>
      <c r="L17347" s="170"/>
      <c r="M17347" s="170"/>
      <c r="N17347" s="170"/>
      <c r="O17347" s="170"/>
      <c r="P17347" s="170"/>
    </row>
    <row r="17348" spans="1:16" ht="14.1" customHeight="1">
      <c r="A17348" s="171" t="s">
        <v>271</v>
      </c>
      <c r="B17348" s="171"/>
      <c r="C17348" s="171"/>
      <c r="D17348" s="171"/>
      <c r="E17348" s="171"/>
      <c r="F17348" s="171"/>
      <c r="G17348" s="171"/>
      <c r="H17348" s="171"/>
      <c r="I17348" s="171"/>
      <c r="J17348" s="171"/>
      <c r="K17348" s="171"/>
      <c r="L17348" s="171"/>
      <c r="M17348" s="171"/>
      <c r="N17348" s="171"/>
      <c r="O17348" s="171"/>
      <c r="P17348" s="171"/>
    </row>
    <row r="17349" spans="1:16" ht="65.25" customHeight="1">
      <c r="A17349" s="198"/>
      <c r="B17349" s="198"/>
      <c r="C17349" s="198"/>
      <c r="D17349" s="198"/>
      <c r="E17349" s="198"/>
      <c r="F17349" s="198"/>
      <c r="G17349" s="198"/>
      <c r="H17349" s="198"/>
      <c r="I17349" s="198"/>
      <c r="J17349" s="198"/>
      <c r="K17349" s="198"/>
      <c r="L17349" s="198"/>
      <c r="M17349" s="198"/>
      <c r="N17349" s="198"/>
      <c r="O17349" s="198"/>
      <c r="P17349" s="198"/>
    </row>
    <row r="17350" spans="1:16" ht="5.65" customHeight="1"/>
    <row r="17351" spans="1:16" ht="19.7" customHeight="1">
      <c r="A17351" s="199" t="s">
        <v>218</v>
      </c>
      <c r="B17351" s="199"/>
      <c r="C17351" s="199"/>
      <c r="D17351" s="199"/>
      <c r="E17351" s="199"/>
      <c r="F17351" s="199"/>
      <c r="G17351" s="199"/>
      <c r="H17351" s="199"/>
      <c r="I17351" s="199"/>
      <c r="J17351" s="199"/>
      <c r="K17351" s="199"/>
      <c r="L17351" s="199"/>
      <c r="M17351" s="199"/>
      <c r="N17351" s="199"/>
      <c r="O17351" s="199"/>
      <c r="P17351" s="199"/>
    </row>
    <row r="17352" spans="1:16" ht="15.75" customHeight="1">
      <c r="A17352" s="105" t="s">
        <v>117</v>
      </c>
      <c r="B17352" s="196" t="s">
        <v>118</v>
      </c>
      <c r="C17352" s="196"/>
      <c r="D17352" s="196"/>
      <c r="E17352" s="196"/>
      <c r="F17352" s="196"/>
      <c r="G17352" s="196"/>
      <c r="H17352" s="196"/>
      <c r="I17352" s="196"/>
      <c r="J17352" s="196"/>
      <c r="K17352" s="196"/>
      <c r="L17352" s="193" t="s">
        <v>119</v>
      </c>
      <c r="M17352" s="193"/>
      <c r="N17352" s="200" t="s">
        <v>171</v>
      </c>
      <c r="O17352" s="200"/>
      <c r="P17352" s="200"/>
    </row>
    <row r="17353" spans="1:16" ht="12.6" customHeight="1">
      <c r="A17353" s="105" t="s">
        <v>120</v>
      </c>
      <c r="B17353" s="196" t="s">
        <v>121</v>
      </c>
      <c r="C17353" s="196"/>
      <c r="D17353" s="196"/>
      <c r="E17353" s="196"/>
      <c r="F17353" s="196"/>
      <c r="G17353" s="196"/>
      <c r="H17353" s="196"/>
      <c r="I17353" s="196"/>
      <c r="J17353" s="196"/>
      <c r="K17353" s="196"/>
      <c r="L17353" s="193" t="s">
        <v>219</v>
      </c>
      <c r="M17353" s="193"/>
      <c r="N17353" s="194" t="s">
        <v>3435</v>
      </c>
      <c r="O17353" s="194"/>
      <c r="P17353" s="194"/>
    </row>
    <row r="17354" spans="1:16" ht="14.45" customHeight="1">
      <c r="A17354" s="105" t="s">
        <v>220</v>
      </c>
      <c r="B17354" s="193" t="s">
        <v>170</v>
      </c>
      <c r="C17354" s="193"/>
      <c r="D17354" s="193"/>
      <c r="E17354" s="193"/>
      <c r="F17354" s="193"/>
      <c r="G17354" s="193"/>
      <c r="H17354" s="193"/>
      <c r="I17354" s="193"/>
      <c r="J17354" s="193"/>
      <c r="K17354" s="193"/>
      <c r="L17354" s="193" t="s">
        <v>122</v>
      </c>
      <c r="M17354" s="193"/>
      <c r="N17354" s="194"/>
      <c r="O17354" s="194"/>
      <c r="P17354" s="194"/>
    </row>
    <row r="17355" spans="1:16" ht="14.65" customHeight="1">
      <c r="A17355" s="105" t="s">
        <v>221</v>
      </c>
      <c r="B17355" s="193" t="s">
        <v>170</v>
      </c>
      <c r="C17355" s="193"/>
      <c r="D17355" s="193"/>
      <c r="E17355" s="193"/>
      <c r="F17355" s="193"/>
      <c r="G17355" s="193"/>
      <c r="H17355" s="193"/>
      <c r="I17355" s="193"/>
      <c r="J17355" s="193"/>
      <c r="K17355" s="193"/>
      <c r="L17355" s="193" t="s">
        <v>123</v>
      </c>
      <c r="M17355" s="193"/>
      <c r="N17355" s="194" t="s">
        <v>124</v>
      </c>
      <c r="O17355" s="194"/>
      <c r="P17355" s="194"/>
    </row>
    <row r="17356" spans="1:16" ht="26.45" customHeight="1">
      <c r="A17356" s="105" t="s">
        <v>222</v>
      </c>
      <c r="B17356" s="193" t="s">
        <v>170</v>
      </c>
      <c r="C17356" s="193"/>
      <c r="D17356" s="193"/>
      <c r="E17356" s="193"/>
      <c r="F17356" s="193"/>
      <c r="G17356" s="193"/>
      <c r="H17356" s="193"/>
      <c r="I17356" s="193"/>
      <c r="J17356" s="193"/>
      <c r="K17356" s="193"/>
      <c r="L17356" s="193" t="s">
        <v>125</v>
      </c>
      <c r="M17356" s="193"/>
      <c r="N17356" s="195" t="s">
        <v>3839</v>
      </c>
      <c r="O17356" s="195"/>
      <c r="P17356" s="195"/>
    </row>
    <row r="17357" spans="1:16" ht="13.35" customHeight="1">
      <c r="A17357" s="106" t="s">
        <v>126</v>
      </c>
      <c r="B17357" s="188"/>
      <c r="C17357" s="188"/>
      <c r="D17357" s="188"/>
      <c r="E17357" s="188"/>
      <c r="F17357" s="188"/>
      <c r="G17357" s="188"/>
      <c r="H17357" s="188"/>
      <c r="I17357" s="188"/>
      <c r="J17357" s="188"/>
      <c r="K17357" s="188"/>
      <c r="L17357" s="188" t="s">
        <v>127</v>
      </c>
      <c r="M17357" s="188"/>
      <c r="N17357" s="189" t="s">
        <v>173</v>
      </c>
      <c r="O17357" s="189"/>
      <c r="P17357" s="189"/>
    </row>
    <row r="17358" spans="1:16" ht="15.75" customHeight="1">
      <c r="A17358" s="190" t="s">
        <v>223</v>
      </c>
      <c r="B17358" s="190"/>
      <c r="C17358" s="191" t="s">
        <v>224</v>
      </c>
      <c r="D17358" s="191"/>
      <c r="E17358" s="192" t="s">
        <v>225</v>
      </c>
      <c r="F17358" s="192"/>
      <c r="G17358" s="192"/>
      <c r="H17358" s="191" t="s">
        <v>226</v>
      </c>
      <c r="I17358" s="191"/>
      <c r="J17358" s="192" t="s">
        <v>227</v>
      </c>
      <c r="K17358" s="192"/>
      <c r="L17358" s="192"/>
      <c r="M17358" s="192"/>
      <c r="N17358" s="192"/>
      <c r="O17358" s="192"/>
      <c r="P17358" s="103" t="s">
        <v>228</v>
      </c>
    </row>
    <row r="17359" spans="1:16" ht="17.100000000000001" customHeight="1">
      <c r="A17359" s="186" t="s">
        <v>229</v>
      </c>
      <c r="B17359" s="186"/>
      <c r="C17359" s="186"/>
      <c r="D17359" s="187" t="s">
        <v>230</v>
      </c>
      <c r="E17359" s="187"/>
      <c r="F17359" s="187" t="s">
        <v>231</v>
      </c>
      <c r="G17359" s="187" t="s">
        <v>232</v>
      </c>
      <c r="H17359" s="187"/>
      <c r="I17359" s="187" t="s">
        <v>233</v>
      </c>
      <c r="J17359" s="187"/>
      <c r="K17359" s="187"/>
      <c r="L17359" s="187"/>
      <c r="M17359" s="187"/>
      <c r="N17359" s="187"/>
      <c r="O17359" s="187"/>
      <c r="P17359" s="187"/>
    </row>
    <row r="17360" spans="1:16" ht="17.100000000000001" customHeight="1">
      <c r="A17360" s="186"/>
      <c r="B17360" s="186"/>
      <c r="C17360" s="186"/>
      <c r="D17360" s="187"/>
      <c r="E17360" s="187"/>
      <c r="F17360" s="187"/>
      <c r="G17360" s="187"/>
      <c r="H17360" s="187"/>
      <c r="I17360" s="187" t="s">
        <v>234</v>
      </c>
      <c r="J17360" s="187"/>
      <c r="K17360" s="187" t="s">
        <v>235</v>
      </c>
      <c r="L17360" s="187"/>
      <c r="M17360" s="187" t="s">
        <v>236</v>
      </c>
      <c r="N17360" s="187"/>
      <c r="O17360" s="187" t="s">
        <v>237</v>
      </c>
      <c r="P17360" s="187"/>
    </row>
    <row r="17361" spans="1:16" ht="14.1" customHeight="1">
      <c r="A17361" s="177" t="s">
        <v>240</v>
      </c>
      <c r="B17361" s="177"/>
      <c r="C17361" s="177"/>
      <c r="D17361" s="177"/>
      <c r="E17361" s="177"/>
      <c r="F17361" s="177"/>
      <c r="G17361" s="177"/>
      <c r="H17361" s="177"/>
      <c r="I17361" s="177"/>
      <c r="J17361" s="177"/>
      <c r="K17361" s="177"/>
      <c r="L17361" s="177"/>
      <c r="M17361" s="177"/>
      <c r="N17361" s="177"/>
      <c r="O17361" s="177"/>
      <c r="P17361" s="177"/>
    </row>
    <row r="17362" spans="1:16" ht="14.1" customHeight="1">
      <c r="A17362" s="181" t="s">
        <v>276</v>
      </c>
      <c r="B17362" s="181"/>
      <c r="C17362" s="181"/>
      <c r="D17362" s="182" t="s">
        <v>242</v>
      </c>
      <c r="E17362" s="182"/>
      <c r="F17362" s="104">
        <v>5.86</v>
      </c>
      <c r="G17362" s="183">
        <v>0.54799949999999997</v>
      </c>
      <c r="H17362" s="183"/>
      <c r="I17362" s="176">
        <v>3.2113</v>
      </c>
      <c r="J17362" s="176"/>
      <c r="K17362" s="176"/>
      <c r="L17362" s="176"/>
      <c r="M17362" s="176"/>
      <c r="N17362" s="176"/>
      <c r="O17362" s="176">
        <v>3.2113</v>
      </c>
      <c r="P17362" s="176"/>
    </row>
    <row r="17363" spans="1:16" ht="14.1" customHeight="1">
      <c r="A17363" s="181" t="s">
        <v>255</v>
      </c>
      <c r="B17363" s="181"/>
      <c r="C17363" s="181"/>
      <c r="D17363" s="182" t="s">
        <v>242</v>
      </c>
      <c r="E17363" s="182"/>
      <c r="F17363" s="104">
        <v>7.8</v>
      </c>
      <c r="G17363" s="183">
        <v>0.74989410000000001</v>
      </c>
      <c r="H17363" s="183"/>
      <c r="I17363" s="176">
        <v>5.8491999999999997</v>
      </c>
      <c r="J17363" s="176"/>
      <c r="K17363" s="176"/>
      <c r="L17363" s="176"/>
      <c r="M17363" s="176"/>
      <c r="N17363" s="176"/>
      <c r="O17363" s="176">
        <v>5.8491999999999997</v>
      </c>
      <c r="P17363" s="176"/>
    </row>
    <row r="17364" spans="1:16" ht="14.1" customHeight="1">
      <c r="A17364" s="181" t="s">
        <v>290</v>
      </c>
      <c r="B17364" s="181"/>
      <c r="C17364" s="181"/>
      <c r="D17364" s="182" t="s">
        <v>242</v>
      </c>
      <c r="E17364" s="182"/>
      <c r="F17364" s="104">
        <v>7.8</v>
      </c>
      <c r="G17364" s="183">
        <v>0.10390000000000001</v>
      </c>
      <c r="H17364" s="183"/>
      <c r="I17364" s="176">
        <v>0.81040000000000001</v>
      </c>
      <c r="J17364" s="176"/>
      <c r="K17364" s="176"/>
      <c r="L17364" s="176"/>
      <c r="M17364" s="176"/>
      <c r="N17364" s="176"/>
      <c r="O17364" s="176">
        <v>0.81040000000000001</v>
      </c>
      <c r="P17364" s="176"/>
    </row>
    <row r="17365" spans="1:16" ht="14.1" customHeight="1">
      <c r="A17365" s="181" t="s">
        <v>244</v>
      </c>
      <c r="B17365" s="181"/>
      <c r="C17365" s="181"/>
      <c r="D17365" s="182"/>
      <c r="E17365" s="182"/>
      <c r="F17365" s="104">
        <v>9.8699999999999992</v>
      </c>
      <c r="G17365" s="183">
        <v>0.86899999999999999</v>
      </c>
      <c r="H17365" s="183"/>
      <c r="I17365" s="176">
        <v>8.5777999999999999</v>
      </c>
      <c r="J17365" s="176"/>
      <c r="K17365" s="176"/>
      <c r="L17365" s="176"/>
      <c r="M17365" s="176"/>
      <c r="N17365" s="176"/>
      <c r="O17365" s="176">
        <v>8.5777999999999999</v>
      </c>
      <c r="P17365" s="176"/>
    </row>
    <row r="17366" spans="1:16" ht="14.1" customHeight="1">
      <c r="A17366" s="181" t="s">
        <v>245</v>
      </c>
      <c r="B17366" s="181"/>
      <c r="C17366" s="181"/>
      <c r="D17366" s="182"/>
      <c r="E17366" s="182"/>
      <c r="F17366" s="104"/>
      <c r="G17366" s="183"/>
      <c r="H17366" s="183"/>
      <c r="I17366" s="176">
        <v>8.9499999999999993</v>
      </c>
      <c r="J17366" s="176"/>
      <c r="K17366" s="176"/>
      <c r="L17366" s="176"/>
      <c r="M17366" s="176"/>
      <c r="N17366" s="176"/>
      <c r="O17366" s="176">
        <v>8.9499999999999993</v>
      </c>
      <c r="P17366" s="176"/>
    </row>
    <row r="17367" spans="1:16" ht="14.1" customHeight="1">
      <c r="A17367" s="177" t="s">
        <v>246</v>
      </c>
      <c r="B17367" s="177"/>
      <c r="C17367" s="177"/>
      <c r="D17367" s="177"/>
      <c r="E17367" s="177"/>
      <c r="F17367" s="177"/>
      <c r="G17367" s="177"/>
      <c r="H17367" s="177"/>
      <c r="I17367" s="177"/>
      <c r="J17367" s="177"/>
      <c r="K17367" s="177"/>
      <c r="L17367" s="177"/>
      <c r="M17367" s="177"/>
      <c r="N17367" s="177"/>
      <c r="O17367" s="178">
        <v>27.4</v>
      </c>
      <c r="P17367" s="178"/>
    </row>
    <row r="17368" spans="1:16" ht="14.1" customHeight="1">
      <c r="A17368" s="177" t="s">
        <v>258</v>
      </c>
      <c r="B17368" s="177"/>
      <c r="C17368" s="177"/>
      <c r="D17368" s="177"/>
      <c r="E17368" s="177"/>
      <c r="F17368" s="177"/>
      <c r="G17368" s="177"/>
      <c r="H17368" s="177"/>
      <c r="I17368" s="177"/>
      <c r="J17368" s="177"/>
      <c r="K17368" s="177"/>
      <c r="L17368" s="177"/>
      <c r="M17368" s="177"/>
      <c r="N17368" s="177"/>
      <c r="O17368" s="177"/>
      <c r="P17368" s="177"/>
    </row>
    <row r="17369" spans="1:16" ht="32.65" customHeight="1">
      <c r="A17369" s="181" t="s">
        <v>1087</v>
      </c>
      <c r="B17369" s="181"/>
      <c r="C17369" s="181"/>
      <c r="D17369" s="182" t="s">
        <v>268</v>
      </c>
      <c r="E17369" s="182"/>
      <c r="F17369" s="104">
        <v>10.24</v>
      </c>
      <c r="G17369" s="183">
        <v>2.36</v>
      </c>
      <c r="H17369" s="183"/>
      <c r="I17369" s="176"/>
      <c r="J17369" s="176"/>
      <c r="K17369" s="176">
        <v>24.166399999999999</v>
      </c>
      <c r="L17369" s="176"/>
      <c r="M17369" s="176"/>
      <c r="N17369" s="176"/>
      <c r="O17369" s="176">
        <v>24.166399999999999</v>
      </c>
      <c r="P17369" s="176"/>
    </row>
    <row r="17370" spans="1:16" ht="22.7" customHeight="1">
      <c r="A17370" s="181" t="s">
        <v>263</v>
      </c>
      <c r="B17370" s="181"/>
      <c r="C17370" s="181"/>
      <c r="D17370" s="182" t="s">
        <v>264</v>
      </c>
      <c r="E17370" s="182"/>
      <c r="F17370" s="104">
        <v>1</v>
      </c>
      <c r="G17370" s="183">
        <v>3.3930000000000002E-2</v>
      </c>
      <c r="H17370" s="183"/>
      <c r="I17370" s="176"/>
      <c r="J17370" s="176"/>
      <c r="K17370" s="176">
        <v>3.39E-2</v>
      </c>
      <c r="L17370" s="176"/>
      <c r="M17370" s="176"/>
      <c r="N17370" s="176"/>
      <c r="O17370" s="176">
        <v>3.39E-2</v>
      </c>
      <c r="P17370" s="176"/>
    </row>
    <row r="17371" spans="1:16" ht="22.7" customHeight="1">
      <c r="A17371" s="181" t="s">
        <v>478</v>
      </c>
      <c r="B17371" s="181"/>
      <c r="C17371" s="181"/>
      <c r="D17371" s="182" t="s">
        <v>262</v>
      </c>
      <c r="E17371" s="182"/>
      <c r="F17371" s="104">
        <v>22.07</v>
      </c>
      <c r="G17371" s="183">
        <v>7.0000000000000007E-2</v>
      </c>
      <c r="H17371" s="183"/>
      <c r="I17371" s="176"/>
      <c r="J17371" s="176"/>
      <c r="K17371" s="176">
        <v>1.5448999999999999</v>
      </c>
      <c r="L17371" s="176"/>
      <c r="M17371" s="176"/>
      <c r="N17371" s="176"/>
      <c r="O17371" s="176">
        <v>1.5448999999999999</v>
      </c>
      <c r="P17371" s="176"/>
    </row>
    <row r="17372" spans="1:16" ht="22.7" customHeight="1">
      <c r="A17372" s="181" t="s">
        <v>533</v>
      </c>
      <c r="B17372" s="181"/>
      <c r="C17372" s="181"/>
      <c r="D17372" s="182" t="s">
        <v>262</v>
      </c>
      <c r="E17372" s="182"/>
      <c r="F17372" s="104">
        <v>19.920000000000002</v>
      </c>
      <c r="G17372" s="183">
        <v>0.05</v>
      </c>
      <c r="H17372" s="183"/>
      <c r="I17372" s="176"/>
      <c r="J17372" s="176"/>
      <c r="K17372" s="176">
        <v>0.996</v>
      </c>
      <c r="L17372" s="176"/>
      <c r="M17372" s="176"/>
      <c r="N17372" s="176"/>
      <c r="O17372" s="176">
        <v>0.996</v>
      </c>
      <c r="P17372" s="176"/>
    </row>
    <row r="17373" spans="1:16" ht="22.7" customHeight="1">
      <c r="A17373" s="181" t="s">
        <v>326</v>
      </c>
      <c r="B17373" s="181"/>
      <c r="C17373" s="181"/>
      <c r="D17373" s="182" t="s">
        <v>262</v>
      </c>
      <c r="E17373" s="182"/>
      <c r="F17373" s="104">
        <v>20.079999999999998</v>
      </c>
      <c r="G17373" s="183">
        <v>0.03</v>
      </c>
      <c r="H17373" s="183"/>
      <c r="I17373" s="176"/>
      <c r="J17373" s="176"/>
      <c r="K17373" s="176">
        <v>0.60240000000000005</v>
      </c>
      <c r="L17373" s="176"/>
      <c r="M17373" s="176"/>
      <c r="N17373" s="176"/>
      <c r="O17373" s="176">
        <v>0.60240000000000005</v>
      </c>
      <c r="P17373" s="176"/>
    </row>
    <row r="17374" spans="1:16" ht="32.450000000000003" customHeight="1">
      <c r="A17374" s="181" t="s">
        <v>1088</v>
      </c>
      <c r="B17374" s="181"/>
      <c r="C17374" s="181"/>
      <c r="D17374" s="182" t="s">
        <v>268</v>
      </c>
      <c r="E17374" s="182"/>
      <c r="F17374" s="104">
        <v>1.95</v>
      </c>
      <c r="G17374" s="183">
        <v>2.589</v>
      </c>
      <c r="H17374" s="183"/>
      <c r="I17374" s="176"/>
      <c r="J17374" s="176"/>
      <c r="K17374" s="176">
        <v>5.0486000000000004</v>
      </c>
      <c r="L17374" s="176"/>
      <c r="M17374" s="176"/>
      <c r="N17374" s="176"/>
      <c r="O17374" s="176">
        <v>5.0486000000000004</v>
      </c>
      <c r="P17374" s="176"/>
    </row>
    <row r="17375" spans="1:16" ht="32.65" customHeight="1">
      <c r="A17375" s="181" t="s">
        <v>337</v>
      </c>
      <c r="B17375" s="181"/>
      <c r="C17375" s="181"/>
      <c r="D17375" s="182" t="s">
        <v>268</v>
      </c>
      <c r="E17375" s="182"/>
      <c r="F17375" s="104">
        <v>21.66</v>
      </c>
      <c r="G17375" s="183">
        <v>1.0169999999999999</v>
      </c>
      <c r="H17375" s="183"/>
      <c r="I17375" s="176"/>
      <c r="J17375" s="176"/>
      <c r="K17375" s="176">
        <v>22.028199999999998</v>
      </c>
      <c r="L17375" s="176"/>
      <c r="M17375" s="176"/>
      <c r="N17375" s="176"/>
      <c r="O17375" s="176">
        <v>22.028199999999998</v>
      </c>
      <c r="P17375" s="176"/>
    </row>
    <row r="17376" spans="1:16" ht="14.1" customHeight="1">
      <c r="A17376" s="177" t="s">
        <v>273</v>
      </c>
      <c r="B17376" s="177"/>
      <c r="C17376" s="177"/>
      <c r="D17376" s="177"/>
      <c r="E17376" s="177"/>
      <c r="F17376" s="177"/>
      <c r="G17376" s="177"/>
      <c r="H17376" s="177"/>
      <c r="I17376" s="177"/>
      <c r="J17376" s="177"/>
      <c r="K17376" s="177"/>
      <c r="L17376" s="177"/>
      <c r="M17376" s="177"/>
      <c r="N17376" s="177"/>
      <c r="O17376" s="178">
        <v>54.42</v>
      </c>
      <c r="P17376" s="178"/>
    </row>
    <row r="17377" spans="1:16" ht="14.1" customHeight="1">
      <c r="A17377" s="179" t="s">
        <v>247</v>
      </c>
      <c r="B17377" s="179"/>
      <c r="C17377" s="179"/>
      <c r="D17377" s="179"/>
      <c r="E17377" s="179"/>
      <c r="F17377" s="179"/>
      <c r="G17377" s="179"/>
      <c r="H17377" s="179"/>
      <c r="I17377" s="180">
        <v>27.4</v>
      </c>
      <c r="J17377" s="180"/>
      <c r="K17377" s="180">
        <v>54.42</v>
      </c>
      <c r="L17377" s="180"/>
      <c r="M17377" s="180">
        <v>0.05</v>
      </c>
      <c r="N17377" s="180"/>
      <c r="O17377" s="180">
        <v>81.87</v>
      </c>
      <c r="P17377" s="180"/>
    </row>
    <row r="17378" spans="1:16" ht="14.1" customHeight="1">
      <c r="A17378" s="172" t="s">
        <v>248</v>
      </c>
      <c r="B17378" s="172"/>
      <c r="C17378" s="172"/>
      <c r="D17378" s="172"/>
      <c r="E17378" s="172"/>
      <c r="F17378" s="172"/>
      <c r="G17378" s="172"/>
      <c r="H17378" s="172"/>
      <c r="I17378" s="173">
        <v>7.9</v>
      </c>
      <c r="J17378" s="173"/>
      <c r="K17378" s="173">
        <v>15.68</v>
      </c>
      <c r="L17378" s="173"/>
      <c r="M17378" s="173">
        <v>0.01</v>
      </c>
      <c r="N17378" s="173"/>
      <c r="O17378" s="173">
        <v>23.59</v>
      </c>
      <c r="P17378" s="173"/>
    </row>
    <row r="17379" spans="1:16" ht="14.1" customHeight="1">
      <c r="A17379" s="174" t="s">
        <v>249</v>
      </c>
      <c r="B17379" s="174"/>
      <c r="C17379" s="174"/>
      <c r="D17379" s="174"/>
      <c r="E17379" s="174"/>
      <c r="F17379" s="174"/>
      <c r="G17379" s="174"/>
      <c r="H17379" s="174"/>
      <c r="I17379" s="175">
        <v>35.299999999999997</v>
      </c>
      <c r="J17379" s="175"/>
      <c r="K17379" s="175">
        <v>70.099999999999994</v>
      </c>
      <c r="L17379" s="175"/>
      <c r="M17379" s="175">
        <v>0.06</v>
      </c>
      <c r="N17379" s="175"/>
      <c r="O17379" s="175">
        <v>105.46</v>
      </c>
      <c r="P17379" s="175"/>
    </row>
    <row r="17380" spans="1:16" ht="22.7" customHeight="1">
      <c r="A17380" s="184" t="s">
        <v>1381</v>
      </c>
      <c r="B17380" s="184"/>
      <c r="C17380" s="184"/>
      <c r="D17380" s="184"/>
      <c r="E17380" s="184"/>
      <c r="F17380" s="184"/>
      <c r="G17380" s="184"/>
      <c r="H17380" s="184"/>
      <c r="I17380" s="184"/>
      <c r="J17380" s="184"/>
      <c r="K17380" s="184"/>
      <c r="L17380" s="184"/>
      <c r="M17380" s="184"/>
      <c r="N17380" s="184"/>
      <c r="O17380" s="185" t="s">
        <v>251</v>
      </c>
      <c r="P17380" s="185"/>
    </row>
    <row r="17381" spans="1:16" ht="14.1" customHeight="1">
      <c r="A17381" s="177" t="s">
        <v>252</v>
      </c>
      <c r="B17381" s="177"/>
      <c r="C17381" s="177"/>
      <c r="D17381" s="177"/>
      <c r="E17381" s="177"/>
      <c r="F17381" s="177"/>
      <c r="G17381" s="177"/>
      <c r="H17381" s="177"/>
      <c r="I17381" s="177"/>
      <c r="J17381" s="177"/>
      <c r="K17381" s="177"/>
      <c r="L17381" s="177"/>
      <c r="M17381" s="177"/>
      <c r="N17381" s="177"/>
      <c r="O17381" s="177"/>
      <c r="P17381" s="177"/>
    </row>
    <row r="17382" spans="1:16" ht="32.65" customHeight="1">
      <c r="A17382" s="181" t="s">
        <v>285</v>
      </c>
      <c r="B17382" s="181"/>
      <c r="C17382" s="181"/>
      <c r="D17382" s="182" t="s">
        <v>239</v>
      </c>
      <c r="E17382" s="182"/>
      <c r="F17382" s="104">
        <v>4519.93</v>
      </c>
      <c r="G17382" s="183">
        <v>8.6000000000000007E-6</v>
      </c>
      <c r="H17382" s="183"/>
      <c r="I17382" s="176"/>
      <c r="J17382" s="176"/>
      <c r="K17382" s="176"/>
      <c r="L17382" s="176"/>
      <c r="M17382" s="176">
        <v>3.8800000000000001E-2</v>
      </c>
      <c r="N17382" s="176"/>
      <c r="O17382" s="176">
        <v>3.8800000000000001E-2</v>
      </c>
      <c r="P17382" s="176"/>
    </row>
    <row r="17383" spans="1:16" ht="14.1" customHeight="1">
      <c r="A17383" s="177" t="s">
        <v>254</v>
      </c>
      <c r="B17383" s="177"/>
      <c r="C17383" s="177"/>
      <c r="D17383" s="177"/>
      <c r="E17383" s="177"/>
      <c r="F17383" s="177"/>
      <c r="G17383" s="177"/>
      <c r="H17383" s="177"/>
      <c r="I17383" s="177"/>
      <c r="J17383" s="177"/>
      <c r="K17383" s="177"/>
      <c r="L17383" s="177"/>
      <c r="M17383" s="177"/>
      <c r="N17383" s="177"/>
      <c r="O17383" s="178">
        <v>0.04</v>
      </c>
      <c r="P17383" s="178"/>
    </row>
    <row r="17384" spans="1:16" ht="14.1" customHeight="1">
      <c r="A17384" s="177" t="s">
        <v>240</v>
      </c>
      <c r="B17384" s="177"/>
      <c r="C17384" s="177"/>
      <c r="D17384" s="177"/>
      <c r="E17384" s="177"/>
      <c r="F17384" s="177"/>
      <c r="G17384" s="177"/>
      <c r="H17384" s="177"/>
      <c r="I17384" s="177"/>
      <c r="J17384" s="177"/>
      <c r="K17384" s="177"/>
      <c r="L17384" s="177"/>
      <c r="M17384" s="177"/>
      <c r="N17384" s="177"/>
      <c r="O17384" s="177"/>
      <c r="P17384" s="177"/>
    </row>
    <row r="17385" spans="1:16" ht="14.1" customHeight="1">
      <c r="A17385" s="181" t="s">
        <v>290</v>
      </c>
      <c r="B17385" s="181"/>
      <c r="C17385" s="181"/>
      <c r="D17385" s="182" t="s">
        <v>242</v>
      </c>
      <c r="E17385" s="182"/>
      <c r="F17385" s="104">
        <v>7.8</v>
      </c>
      <c r="G17385" s="183">
        <v>8.8800000000000004E-2</v>
      </c>
      <c r="H17385" s="183"/>
      <c r="I17385" s="176">
        <v>0.69259999999999999</v>
      </c>
      <c r="J17385" s="176"/>
      <c r="K17385" s="176"/>
      <c r="L17385" s="176"/>
      <c r="M17385" s="176"/>
      <c r="N17385" s="176"/>
      <c r="O17385" s="176">
        <v>0.69259999999999999</v>
      </c>
      <c r="P17385" s="176"/>
    </row>
    <row r="17386" spans="1:16" ht="14.1" customHeight="1">
      <c r="A17386" s="181" t="s">
        <v>257</v>
      </c>
      <c r="B17386" s="181"/>
      <c r="C17386" s="181"/>
      <c r="D17386" s="182" t="s">
        <v>242</v>
      </c>
      <c r="E17386" s="182"/>
      <c r="F17386" s="104">
        <v>5.65</v>
      </c>
      <c r="G17386" s="183">
        <v>0.52799019999999997</v>
      </c>
      <c r="H17386" s="183"/>
      <c r="I17386" s="176">
        <v>2.9830999999999999</v>
      </c>
      <c r="J17386" s="176"/>
      <c r="K17386" s="176"/>
      <c r="L17386" s="176"/>
      <c r="M17386" s="176"/>
      <c r="N17386" s="176"/>
      <c r="O17386" s="176">
        <v>2.9830999999999999</v>
      </c>
      <c r="P17386" s="176"/>
    </row>
    <row r="17387" spans="1:16" ht="14.1" customHeight="1">
      <c r="A17387" s="181" t="s">
        <v>293</v>
      </c>
      <c r="B17387" s="181"/>
      <c r="C17387" s="181"/>
      <c r="D17387" s="182" t="s">
        <v>242</v>
      </c>
      <c r="E17387" s="182"/>
      <c r="F17387" s="104">
        <v>7.8</v>
      </c>
      <c r="G17387" s="183">
        <v>0.25740790000000002</v>
      </c>
      <c r="H17387" s="183"/>
      <c r="I17387" s="176">
        <v>2.0078</v>
      </c>
      <c r="J17387" s="176"/>
      <c r="K17387" s="176"/>
      <c r="L17387" s="176"/>
      <c r="M17387" s="176"/>
      <c r="N17387" s="176"/>
      <c r="O17387" s="176">
        <v>2.0078</v>
      </c>
      <c r="P17387" s="176"/>
    </row>
    <row r="17388" spans="1:16" ht="14.1" customHeight="1">
      <c r="A17388" s="181" t="s">
        <v>244</v>
      </c>
      <c r="B17388" s="181"/>
      <c r="C17388" s="181"/>
      <c r="D17388" s="182"/>
      <c r="E17388" s="182"/>
      <c r="F17388" s="104">
        <v>5.68</v>
      </c>
      <c r="G17388" s="183">
        <v>0.86899999999999999</v>
      </c>
      <c r="H17388" s="183"/>
      <c r="I17388" s="176">
        <v>4.9390000000000001</v>
      </c>
      <c r="J17388" s="176"/>
      <c r="K17388" s="176"/>
      <c r="L17388" s="176"/>
      <c r="M17388" s="176"/>
      <c r="N17388" s="176"/>
      <c r="O17388" s="176">
        <v>4.9390000000000001</v>
      </c>
      <c r="P17388" s="176"/>
    </row>
    <row r="17389" spans="1:16" ht="5.85" customHeight="1"/>
    <row r="17390" spans="1:16" ht="14.1" customHeight="1">
      <c r="A17390" s="170" t="s">
        <v>270</v>
      </c>
      <c r="B17390" s="170"/>
      <c r="C17390" s="170"/>
      <c r="D17390" s="170"/>
      <c r="E17390" s="170"/>
      <c r="F17390" s="170"/>
      <c r="G17390" s="170"/>
      <c r="H17390" s="170"/>
      <c r="I17390" s="170"/>
      <c r="J17390" s="170"/>
      <c r="K17390" s="170"/>
      <c r="L17390" s="170"/>
      <c r="M17390" s="170"/>
      <c r="N17390" s="170"/>
      <c r="O17390" s="170"/>
      <c r="P17390" s="170"/>
    </row>
    <row r="17391" spans="1:16" ht="14.1" customHeight="1">
      <c r="A17391" s="171" t="s">
        <v>271</v>
      </c>
      <c r="B17391" s="171"/>
      <c r="C17391" s="171"/>
      <c r="D17391" s="171"/>
      <c r="E17391" s="171"/>
      <c r="F17391" s="171"/>
      <c r="G17391" s="171"/>
      <c r="H17391" s="171"/>
      <c r="I17391" s="171"/>
      <c r="J17391" s="171"/>
      <c r="K17391" s="171"/>
      <c r="L17391" s="171"/>
      <c r="M17391" s="171"/>
      <c r="N17391" s="171"/>
      <c r="O17391" s="171"/>
      <c r="P17391" s="171"/>
    </row>
    <row r="17392" spans="1:16" ht="65.25" customHeight="1">
      <c r="A17392" s="198"/>
      <c r="B17392" s="198"/>
      <c r="C17392" s="198"/>
      <c r="D17392" s="198"/>
      <c r="E17392" s="198"/>
      <c r="F17392" s="198"/>
      <c r="G17392" s="198"/>
      <c r="H17392" s="198"/>
      <c r="I17392" s="198"/>
      <c r="J17392" s="198"/>
      <c r="K17392" s="198"/>
      <c r="L17392" s="198"/>
      <c r="M17392" s="198"/>
      <c r="N17392" s="198"/>
      <c r="O17392" s="198"/>
      <c r="P17392" s="198"/>
    </row>
    <row r="17393" spans="1:16" ht="5.65" customHeight="1"/>
    <row r="17394" spans="1:16" ht="19.7" customHeight="1">
      <c r="A17394" s="199" t="s">
        <v>218</v>
      </c>
      <c r="B17394" s="199"/>
      <c r="C17394" s="199"/>
      <c r="D17394" s="199"/>
      <c r="E17394" s="199"/>
      <c r="F17394" s="199"/>
      <c r="G17394" s="199"/>
      <c r="H17394" s="199"/>
      <c r="I17394" s="199"/>
      <c r="J17394" s="199"/>
      <c r="K17394" s="199"/>
      <c r="L17394" s="199"/>
      <c r="M17394" s="199"/>
      <c r="N17394" s="199"/>
      <c r="O17394" s="199"/>
      <c r="P17394" s="199"/>
    </row>
    <row r="17395" spans="1:16" ht="15.75" customHeight="1">
      <c r="A17395" s="105" t="s">
        <v>117</v>
      </c>
      <c r="B17395" s="196" t="s">
        <v>118</v>
      </c>
      <c r="C17395" s="196"/>
      <c r="D17395" s="196"/>
      <c r="E17395" s="196"/>
      <c r="F17395" s="196"/>
      <c r="G17395" s="196"/>
      <c r="H17395" s="196"/>
      <c r="I17395" s="196"/>
      <c r="J17395" s="196"/>
      <c r="K17395" s="196"/>
      <c r="L17395" s="193" t="s">
        <v>119</v>
      </c>
      <c r="M17395" s="193"/>
      <c r="N17395" s="200" t="s">
        <v>171</v>
      </c>
      <c r="O17395" s="200"/>
      <c r="P17395" s="200"/>
    </row>
    <row r="17396" spans="1:16" ht="12.6" customHeight="1">
      <c r="A17396" s="105" t="s">
        <v>120</v>
      </c>
      <c r="B17396" s="196" t="s">
        <v>121</v>
      </c>
      <c r="C17396" s="196"/>
      <c r="D17396" s="196"/>
      <c r="E17396" s="196"/>
      <c r="F17396" s="196"/>
      <c r="G17396" s="196"/>
      <c r="H17396" s="196"/>
      <c r="I17396" s="196"/>
      <c r="J17396" s="196"/>
      <c r="K17396" s="196"/>
      <c r="L17396" s="193" t="s">
        <v>219</v>
      </c>
      <c r="M17396" s="193"/>
      <c r="N17396" s="194" t="s">
        <v>3435</v>
      </c>
      <c r="O17396" s="194"/>
      <c r="P17396" s="194"/>
    </row>
    <row r="17397" spans="1:16" ht="14.45" customHeight="1">
      <c r="A17397" s="105" t="s">
        <v>220</v>
      </c>
      <c r="B17397" s="193" t="s">
        <v>170</v>
      </c>
      <c r="C17397" s="193"/>
      <c r="D17397" s="193"/>
      <c r="E17397" s="193"/>
      <c r="F17397" s="193"/>
      <c r="G17397" s="193"/>
      <c r="H17397" s="193"/>
      <c r="I17397" s="193"/>
      <c r="J17397" s="193"/>
      <c r="K17397" s="193"/>
      <c r="L17397" s="193" t="s">
        <v>122</v>
      </c>
      <c r="M17397" s="193"/>
      <c r="N17397" s="194"/>
      <c r="O17397" s="194"/>
      <c r="P17397" s="194"/>
    </row>
    <row r="17398" spans="1:16" ht="14.65" customHeight="1">
      <c r="A17398" s="105" t="s">
        <v>221</v>
      </c>
      <c r="B17398" s="193" t="s">
        <v>170</v>
      </c>
      <c r="C17398" s="193"/>
      <c r="D17398" s="193"/>
      <c r="E17398" s="193"/>
      <c r="F17398" s="193"/>
      <c r="G17398" s="193"/>
      <c r="H17398" s="193"/>
      <c r="I17398" s="193"/>
      <c r="J17398" s="193"/>
      <c r="K17398" s="193"/>
      <c r="L17398" s="193" t="s">
        <v>123</v>
      </c>
      <c r="M17398" s="193"/>
      <c r="N17398" s="194" t="s">
        <v>124</v>
      </c>
      <c r="O17398" s="194"/>
      <c r="P17398" s="194"/>
    </row>
    <row r="17399" spans="1:16" ht="26.45" customHeight="1">
      <c r="A17399" s="105" t="s">
        <v>222</v>
      </c>
      <c r="B17399" s="193" t="s">
        <v>170</v>
      </c>
      <c r="C17399" s="193"/>
      <c r="D17399" s="193"/>
      <c r="E17399" s="193"/>
      <c r="F17399" s="193"/>
      <c r="G17399" s="193"/>
      <c r="H17399" s="193"/>
      <c r="I17399" s="193"/>
      <c r="J17399" s="193"/>
      <c r="K17399" s="193"/>
      <c r="L17399" s="193" t="s">
        <v>125</v>
      </c>
      <c r="M17399" s="193"/>
      <c r="N17399" s="195" t="s">
        <v>3840</v>
      </c>
      <c r="O17399" s="195"/>
      <c r="P17399" s="195"/>
    </row>
    <row r="17400" spans="1:16" ht="13.35" customHeight="1">
      <c r="A17400" s="106" t="s">
        <v>126</v>
      </c>
      <c r="B17400" s="188"/>
      <c r="C17400" s="188"/>
      <c r="D17400" s="188"/>
      <c r="E17400" s="188"/>
      <c r="F17400" s="188"/>
      <c r="G17400" s="188"/>
      <c r="H17400" s="188"/>
      <c r="I17400" s="188"/>
      <c r="J17400" s="188"/>
      <c r="K17400" s="188"/>
      <c r="L17400" s="188" t="s">
        <v>127</v>
      </c>
      <c r="M17400" s="188"/>
      <c r="N17400" s="189" t="s">
        <v>173</v>
      </c>
      <c r="O17400" s="189"/>
      <c r="P17400" s="189"/>
    </row>
    <row r="17401" spans="1:16" ht="15.75" customHeight="1">
      <c r="A17401" s="190" t="s">
        <v>223</v>
      </c>
      <c r="B17401" s="190"/>
      <c r="C17401" s="191" t="s">
        <v>224</v>
      </c>
      <c r="D17401" s="191"/>
      <c r="E17401" s="192" t="s">
        <v>225</v>
      </c>
      <c r="F17401" s="192"/>
      <c r="G17401" s="192"/>
      <c r="H17401" s="191" t="s">
        <v>226</v>
      </c>
      <c r="I17401" s="191"/>
      <c r="J17401" s="192" t="s">
        <v>227</v>
      </c>
      <c r="K17401" s="192"/>
      <c r="L17401" s="192"/>
      <c r="M17401" s="192"/>
      <c r="N17401" s="192"/>
      <c r="O17401" s="192"/>
      <c r="P17401" s="103" t="s">
        <v>228</v>
      </c>
    </row>
    <row r="17402" spans="1:16" ht="17.100000000000001" customHeight="1">
      <c r="A17402" s="186" t="s">
        <v>229</v>
      </c>
      <c r="B17402" s="186"/>
      <c r="C17402" s="186"/>
      <c r="D17402" s="187" t="s">
        <v>230</v>
      </c>
      <c r="E17402" s="187"/>
      <c r="F17402" s="187" t="s">
        <v>231</v>
      </c>
      <c r="G17402" s="187" t="s">
        <v>232</v>
      </c>
      <c r="H17402" s="187"/>
      <c r="I17402" s="187" t="s">
        <v>233</v>
      </c>
      <c r="J17402" s="187"/>
      <c r="K17402" s="187"/>
      <c r="L17402" s="187"/>
      <c r="M17402" s="187"/>
      <c r="N17402" s="187"/>
      <c r="O17402" s="187"/>
      <c r="P17402" s="187"/>
    </row>
    <row r="17403" spans="1:16" ht="17.100000000000001" customHeight="1">
      <c r="A17403" s="186"/>
      <c r="B17403" s="186"/>
      <c r="C17403" s="186"/>
      <c r="D17403" s="187"/>
      <c r="E17403" s="187"/>
      <c r="F17403" s="187"/>
      <c r="G17403" s="187"/>
      <c r="H17403" s="187"/>
      <c r="I17403" s="187" t="s">
        <v>234</v>
      </c>
      <c r="J17403" s="187"/>
      <c r="K17403" s="187" t="s">
        <v>235</v>
      </c>
      <c r="L17403" s="187"/>
      <c r="M17403" s="187" t="s">
        <v>236</v>
      </c>
      <c r="N17403" s="187"/>
      <c r="O17403" s="187" t="s">
        <v>237</v>
      </c>
      <c r="P17403" s="187"/>
    </row>
    <row r="17404" spans="1:16" ht="14.1" customHeight="1">
      <c r="A17404" s="181" t="s">
        <v>245</v>
      </c>
      <c r="B17404" s="181"/>
      <c r="C17404" s="181"/>
      <c r="D17404" s="182"/>
      <c r="E17404" s="182"/>
      <c r="F17404" s="104"/>
      <c r="G17404" s="183"/>
      <c r="H17404" s="183"/>
      <c r="I17404" s="176">
        <v>5.59</v>
      </c>
      <c r="J17404" s="176"/>
      <c r="K17404" s="176"/>
      <c r="L17404" s="176"/>
      <c r="M17404" s="176"/>
      <c r="N17404" s="176"/>
      <c r="O17404" s="176">
        <v>5.59</v>
      </c>
      <c r="P17404" s="176"/>
    </row>
    <row r="17405" spans="1:16" ht="14.1" customHeight="1">
      <c r="A17405" s="177" t="s">
        <v>246</v>
      </c>
      <c r="B17405" s="177"/>
      <c r="C17405" s="177"/>
      <c r="D17405" s="177"/>
      <c r="E17405" s="177"/>
      <c r="F17405" s="177"/>
      <c r="G17405" s="177"/>
      <c r="H17405" s="177"/>
      <c r="I17405" s="177"/>
      <c r="J17405" s="177"/>
      <c r="K17405" s="177"/>
      <c r="L17405" s="177"/>
      <c r="M17405" s="177"/>
      <c r="N17405" s="177"/>
      <c r="O17405" s="178">
        <v>16.21</v>
      </c>
      <c r="P17405" s="178"/>
    </row>
    <row r="17406" spans="1:16" ht="14.1" customHeight="1">
      <c r="A17406" s="177" t="s">
        <v>258</v>
      </c>
      <c r="B17406" s="177"/>
      <c r="C17406" s="177"/>
      <c r="D17406" s="177"/>
      <c r="E17406" s="177"/>
      <c r="F17406" s="177"/>
      <c r="G17406" s="177"/>
      <c r="H17406" s="177"/>
      <c r="I17406" s="177"/>
      <c r="J17406" s="177"/>
      <c r="K17406" s="177"/>
      <c r="L17406" s="177"/>
      <c r="M17406" s="177"/>
      <c r="N17406" s="177"/>
      <c r="O17406" s="177"/>
      <c r="P17406" s="177"/>
    </row>
    <row r="17407" spans="1:16" ht="22.7" customHeight="1">
      <c r="A17407" s="181" t="s">
        <v>263</v>
      </c>
      <c r="B17407" s="181"/>
      <c r="C17407" s="181"/>
      <c r="D17407" s="182" t="s">
        <v>264</v>
      </c>
      <c r="E17407" s="182"/>
      <c r="F17407" s="104">
        <v>1</v>
      </c>
      <c r="G17407" s="183">
        <v>2.9016E-2</v>
      </c>
      <c r="H17407" s="183"/>
      <c r="I17407" s="176"/>
      <c r="J17407" s="176"/>
      <c r="K17407" s="176">
        <v>2.9000000000000001E-2</v>
      </c>
      <c r="L17407" s="176"/>
      <c r="M17407" s="176"/>
      <c r="N17407" s="176"/>
      <c r="O17407" s="176">
        <v>2.9000000000000001E-2</v>
      </c>
      <c r="P17407" s="176"/>
    </row>
    <row r="17408" spans="1:16" ht="52.15" customHeight="1">
      <c r="A17408" s="181" t="s">
        <v>1090</v>
      </c>
      <c r="B17408" s="181"/>
      <c r="C17408" s="181"/>
      <c r="D17408" s="182" t="s">
        <v>1091</v>
      </c>
      <c r="E17408" s="182"/>
      <c r="F17408" s="104">
        <v>1003.96</v>
      </c>
      <c r="G17408" s="183">
        <v>2.75E-2</v>
      </c>
      <c r="H17408" s="183"/>
      <c r="I17408" s="176"/>
      <c r="J17408" s="176"/>
      <c r="K17408" s="176">
        <v>27.608899999999998</v>
      </c>
      <c r="L17408" s="176"/>
      <c r="M17408" s="176"/>
      <c r="N17408" s="176"/>
      <c r="O17408" s="176">
        <v>27.608899999999998</v>
      </c>
      <c r="P17408" s="176"/>
    </row>
    <row r="17409" spans="1:16" ht="14.1" customHeight="1">
      <c r="A17409" s="177" t="s">
        <v>273</v>
      </c>
      <c r="B17409" s="177"/>
      <c r="C17409" s="177"/>
      <c r="D17409" s="177"/>
      <c r="E17409" s="177"/>
      <c r="F17409" s="177"/>
      <c r="G17409" s="177"/>
      <c r="H17409" s="177"/>
      <c r="I17409" s="177"/>
      <c r="J17409" s="177"/>
      <c r="K17409" s="177"/>
      <c r="L17409" s="177"/>
      <c r="M17409" s="177"/>
      <c r="N17409" s="177"/>
      <c r="O17409" s="178">
        <v>27.64</v>
      </c>
      <c r="P17409" s="178"/>
    </row>
    <row r="17410" spans="1:16" ht="14.1" customHeight="1">
      <c r="A17410" s="179" t="s">
        <v>247</v>
      </c>
      <c r="B17410" s="179"/>
      <c r="C17410" s="179"/>
      <c r="D17410" s="179"/>
      <c r="E17410" s="179"/>
      <c r="F17410" s="179"/>
      <c r="G17410" s="179"/>
      <c r="H17410" s="179"/>
      <c r="I17410" s="180">
        <v>16.21</v>
      </c>
      <c r="J17410" s="180"/>
      <c r="K17410" s="180">
        <v>27.64</v>
      </c>
      <c r="L17410" s="180"/>
      <c r="M17410" s="180">
        <v>0.04</v>
      </c>
      <c r="N17410" s="180"/>
      <c r="O17410" s="180">
        <v>43.89</v>
      </c>
      <c r="P17410" s="180"/>
    </row>
    <row r="17411" spans="1:16" ht="14.1" customHeight="1">
      <c r="A17411" s="172" t="s">
        <v>248</v>
      </c>
      <c r="B17411" s="172"/>
      <c r="C17411" s="172"/>
      <c r="D17411" s="172"/>
      <c r="E17411" s="172"/>
      <c r="F17411" s="172"/>
      <c r="G17411" s="172"/>
      <c r="H17411" s="172"/>
      <c r="I17411" s="173">
        <v>4.67</v>
      </c>
      <c r="J17411" s="173"/>
      <c r="K17411" s="173">
        <v>7.97</v>
      </c>
      <c r="L17411" s="173"/>
      <c r="M17411" s="173">
        <v>0.01</v>
      </c>
      <c r="N17411" s="173"/>
      <c r="O17411" s="173">
        <v>12.65</v>
      </c>
      <c r="P17411" s="173"/>
    </row>
    <row r="17412" spans="1:16" ht="14.1" customHeight="1">
      <c r="A17412" s="174" t="s">
        <v>249</v>
      </c>
      <c r="B17412" s="174"/>
      <c r="C17412" s="174"/>
      <c r="D17412" s="174"/>
      <c r="E17412" s="174"/>
      <c r="F17412" s="174"/>
      <c r="G17412" s="174"/>
      <c r="H17412" s="174"/>
      <c r="I17412" s="175">
        <v>20.88</v>
      </c>
      <c r="J17412" s="175"/>
      <c r="K17412" s="175">
        <v>35.61</v>
      </c>
      <c r="L17412" s="175"/>
      <c r="M17412" s="175">
        <v>0.05</v>
      </c>
      <c r="N17412" s="175"/>
      <c r="O17412" s="175">
        <v>56.54</v>
      </c>
      <c r="P17412" s="175"/>
    </row>
    <row r="17413" spans="1:16" ht="22.7" customHeight="1">
      <c r="A17413" s="184" t="s">
        <v>1382</v>
      </c>
      <c r="B17413" s="184"/>
      <c r="C17413" s="184"/>
      <c r="D17413" s="184"/>
      <c r="E17413" s="184"/>
      <c r="F17413" s="184"/>
      <c r="G17413" s="184"/>
      <c r="H17413" s="184"/>
      <c r="I17413" s="184"/>
      <c r="J17413" s="184"/>
      <c r="K17413" s="184"/>
      <c r="L17413" s="184"/>
      <c r="M17413" s="184"/>
      <c r="N17413" s="184"/>
      <c r="O17413" s="185" t="s">
        <v>268</v>
      </c>
      <c r="P17413" s="185"/>
    </row>
    <row r="17414" spans="1:16" ht="14.1" customHeight="1">
      <c r="A17414" s="177" t="s">
        <v>252</v>
      </c>
      <c r="B17414" s="177"/>
      <c r="C17414" s="177"/>
      <c r="D17414" s="177"/>
      <c r="E17414" s="177"/>
      <c r="F17414" s="177"/>
      <c r="G17414" s="177"/>
      <c r="H17414" s="177"/>
      <c r="I17414" s="177"/>
      <c r="J17414" s="177"/>
      <c r="K17414" s="177"/>
      <c r="L17414" s="177"/>
      <c r="M17414" s="177"/>
      <c r="N17414" s="177"/>
      <c r="O17414" s="177"/>
      <c r="P17414" s="177"/>
    </row>
    <row r="17415" spans="1:16" ht="32.65" customHeight="1">
      <c r="A17415" s="181" t="s">
        <v>285</v>
      </c>
      <c r="B17415" s="181"/>
      <c r="C17415" s="181"/>
      <c r="D17415" s="182" t="s">
        <v>239</v>
      </c>
      <c r="E17415" s="182"/>
      <c r="F17415" s="104">
        <v>4519.93</v>
      </c>
      <c r="G17415" s="183">
        <f>O17415/F17415</f>
        <v>2.2124236437289956E-6</v>
      </c>
      <c r="H17415" s="183"/>
      <c r="I17415" s="176"/>
      <c r="J17415" s="176"/>
      <c r="K17415" s="176"/>
      <c r="L17415" s="176"/>
      <c r="M17415" s="176">
        <v>0.01</v>
      </c>
      <c r="N17415" s="176"/>
      <c r="O17415" s="176">
        <v>0.01</v>
      </c>
      <c r="P17415" s="176"/>
    </row>
    <row r="17416" spans="1:16" ht="42.4" customHeight="1">
      <c r="A17416" s="181" t="s">
        <v>1093</v>
      </c>
      <c r="B17416" s="181"/>
      <c r="C17416" s="181"/>
      <c r="D17416" s="182" t="s">
        <v>239</v>
      </c>
      <c r="E17416" s="182"/>
      <c r="F17416" s="104">
        <v>13431.25</v>
      </c>
      <c r="G17416" s="183">
        <v>5.0000000000000004E-6</v>
      </c>
      <c r="H17416" s="183"/>
      <c r="I17416" s="176"/>
      <c r="J17416" s="176"/>
      <c r="K17416" s="176"/>
      <c r="L17416" s="176"/>
      <c r="M17416" s="176">
        <v>6.7400000000000002E-2</v>
      </c>
      <c r="N17416" s="176"/>
      <c r="O17416" s="176">
        <v>6.7400000000000002E-2</v>
      </c>
      <c r="P17416" s="176"/>
    </row>
    <row r="17417" spans="1:16" ht="14.1" customHeight="1">
      <c r="A17417" s="177" t="s">
        <v>254</v>
      </c>
      <c r="B17417" s="177"/>
      <c r="C17417" s="177"/>
      <c r="D17417" s="177"/>
      <c r="E17417" s="177"/>
      <c r="F17417" s="177"/>
      <c r="G17417" s="177"/>
      <c r="H17417" s="177"/>
      <c r="I17417" s="177"/>
      <c r="J17417" s="177"/>
      <c r="K17417" s="177"/>
      <c r="L17417" s="177"/>
      <c r="M17417" s="177"/>
      <c r="N17417" s="177"/>
      <c r="O17417" s="178">
        <v>7.0000000000000007E-2</v>
      </c>
      <c r="P17417" s="178"/>
    </row>
    <row r="17418" spans="1:16" ht="14.1" customHeight="1">
      <c r="A17418" s="177" t="s">
        <v>240</v>
      </c>
      <c r="B17418" s="177"/>
      <c r="C17418" s="177"/>
      <c r="D17418" s="177"/>
      <c r="E17418" s="177"/>
      <c r="F17418" s="177"/>
      <c r="G17418" s="177"/>
      <c r="H17418" s="177"/>
      <c r="I17418" s="177"/>
      <c r="J17418" s="177"/>
      <c r="K17418" s="177"/>
      <c r="L17418" s="177"/>
      <c r="M17418" s="177"/>
      <c r="N17418" s="177"/>
      <c r="O17418" s="177"/>
      <c r="P17418" s="177"/>
    </row>
    <row r="17419" spans="1:16" ht="22.7" customHeight="1">
      <c r="A17419" s="181" t="s">
        <v>256</v>
      </c>
      <c r="B17419" s="181"/>
      <c r="C17419" s="181"/>
      <c r="D17419" s="182" t="s">
        <v>242</v>
      </c>
      <c r="E17419" s="182"/>
      <c r="F17419" s="104">
        <v>7.8</v>
      </c>
      <c r="G17419" s="183">
        <v>5.7096000000000001E-2</v>
      </c>
      <c r="H17419" s="183"/>
      <c r="I17419" s="176">
        <v>0.44529999999999997</v>
      </c>
      <c r="J17419" s="176"/>
      <c r="K17419" s="176"/>
      <c r="L17419" s="176"/>
      <c r="M17419" s="176"/>
      <c r="N17419" s="176"/>
      <c r="O17419" s="176">
        <v>0.44529999999999997</v>
      </c>
      <c r="P17419" s="176"/>
    </row>
    <row r="17420" spans="1:16" ht="14.1" customHeight="1">
      <c r="A17420" s="181" t="s">
        <v>290</v>
      </c>
      <c r="B17420" s="181"/>
      <c r="C17420" s="181"/>
      <c r="D17420" s="182" t="s">
        <v>242</v>
      </c>
      <c r="E17420" s="182"/>
      <c r="F17420" s="104">
        <v>7.8</v>
      </c>
      <c r="G17420" s="183">
        <v>1.4999999999999999E-2</v>
      </c>
      <c r="H17420" s="183"/>
      <c r="I17420" s="176">
        <v>0.11700000000000001</v>
      </c>
      <c r="J17420" s="176"/>
      <c r="K17420" s="176"/>
      <c r="L17420" s="176"/>
      <c r="M17420" s="176"/>
      <c r="N17420" s="176"/>
      <c r="O17420" s="176">
        <v>0.11700000000000001</v>
      </c>
      <c r="P17420" s="176"/>
    </row>
    <row r="17421" spans="1:16" ht="14.1" customHeight="1">
      <c r="A17421" s="181" t="s">
        <v>257</v>
      </c>
      <c r="B17421" s="181"/>
      <c r="C17421" s="181"/>
      <c r="D17421" s="182" t="s">
        <v>242</v>
      </c>
      <c r="E17421" s="182"/>
      <c r="F17421" s="104">
        <v>5.65</v>
      </c>
      <c r="G17421" s="183">
        <v>0.34788360000000002</v>
      </c>
      <c r="H17421" s="183"/>
      <c r="I17421" s="176">
        <v>1.9655</v>
      </c>
      <c r="J17421" s="176"/>
      <c r="K17421" s="176"/>
      <c r="L17421" s="176"/>
      <c r="M17421" s="176"/>
      <c r="N17421" s="176"/>
      <c r="O17421" s="176">
        <v>1.9655</v>
      </c>
      <c r="P17421" s="176"/>
    </row>
    <row r="17422" spans="1:16" ht="14.1" customHeight="1">
      <c r="A17422" s="181" t="s">
        <v>293</v>
      </c>
      <c r="B17422" s="181"/>
      <c r="C17422" s="181"/>
      <c r="D17422" s="182" t="s">
        <v>242</v>
      </c>
      <c r="E17422" s="182"/>
      <c r="F17422" s="104">
        <v>7.8</v>
      </c>
      <c r="G17422" s="183">
        <v>0.30315569999999997</v>
      </c>
      <c r="H17422" s="183"/>
      <c r="I17422" s="176">
        <v>2.3645999999999998</v>
      </c>
      <c r="J17422" s="176"/>
      <c r="K17422" s="176"/>
      <c r="L17422" s="176"/>
      <c r="M17422" s="176"/>
      <c r="N17422" s="176"/>
      <c r="O17422" s="176">
        <v>2.3645999999999998</v>
      </c>
      <c r="P17422" s="176"/>
    </row>
    <row r="17423" spans="1:16" ht="14.1" customHeight="1">
      <c r="A17423" s="181" t="s">
        <v>244</v>
      </c>
      <c r="B17423" s="181"/>
      <c r="C17423" s="181"/>
      <c r="D17423" s="182"/>
      <c r="E17423" s="182"/>
      <c r="F17423" s="104">
        <v>4.8899999999999997</v>
      </c>
      <c r="G17423" s="183">
        <v>0.86899999999999999</v>
      </c>
      <c r="H17423" s="183"/>
      <c r="I17423" s="176">
        <v>4.2515000000000001</v>
      </c>
      <c r="J17423" s="176"/>
      <c r="K17423" s="176"/>
      <c r="L17423" s="176"/>
      <c r="M17423" s="176"/>
      <c r="N17423" s="176"/>
      <c r="O17423" s="176">
        <v>4.2515000000000001</v>
      </c>
      <c r="P17423" s="176"/>
    </row>
    <row r="17424" spans="1:16" ht="14.1" customHeight="1">
      <c r="A17424" s="181" t="s">
        <v>245</v>
      </c>
      <c r="B17424" s="181"/>
      <c r="C17424" s="181"/>
      <c r="D17424" s="182"/>
      <c r="E17424" s="182"/>
      <c r="F17424" s="104"/>
      <c r="G17424" s="183"/>
      <c r="H17424" s="183"/>
      <c r="I17424" s="176">
        <v>4.6100000000000003</v>
      </c>
      <c r="J17424" s="176"/>
      <c r="K17424" s="176"/>
      <c r="L17424" s="176"/>
      <c r="M17424" s="176"/>
      <c r="N17424" s="176"/>
      <c r="O17424" s="176">
        <v>4.6100000000000003</v>
      </c>
      <c r="P17424" s="176"/>
    </row>
    <row r="17425" spans="1:16" ht="14.1" customHeight="1">
      <c r="A17425" s="177" t="s">
        <v>246</v>
      </c>
      <c r="B17425" s="177"/>
      <c r="C17425" s="177"/>
      <c r="D17425" s="177"/>
      <c r="E17425" s="177"/>
      <c r="F17425" s="177"/>
      <c r="G17425" s="177"/>
      <c r="H17425" s="177"/>
      <c r="I17425" s="177"/>
      <c r="J17425" s="177"/>
      <c r="K17425" s="177"/>
      <c r="L17425" s="177"/>
      <c r="M17425" s="177"/>
      <c r="N17425" s="177"/>
      <c r="O17425" s="178">
        <v>13.75</v>
      </c>
      <c r="P17425" s="178"/>
    </row>
    <row r="17426" spans="1:16" ht="14.1" customHeight="1">
      <c r="A17426" s="177" t="s">
        <v>258</v>
      </c>
      <c r="B17426" s="177"/>
      <c r="C17426" s="177"/>
      <c r="D17426" s="177"/>
      <c r="E17426" s="177"/>
      <c r="F17426" s="177"/>
      <c r="G17426" s="177"/>
      <c r="H17426" s="177"/>
      <c r="I17426" s="177"/>
      <c r="J17426" s="177"/>
      <c r="K17426" s="177"/>
      <c r="L17426" s="177"/>
      <c r="M17426" s="177"/>
      <c r="N17426" s="177"/>
      <c r="O17426" s="177"/>
      <c r="P17426" s="177"/>
    </row>
    <row r="17427" spans="1:16" ht="14.1" customHeight="1">
      <c r="A17427" s="181" t="s">
        <v>259</v>
      </c>
      <c r="B17427" s="181"/>
      <c r="C17427" s="181"/>
      <c r="D17427" s="182" t="s">
        <v>260</v>
      </c>
      <c r="E17427" s="182"/>
      <c r="F17427" s="104">
        <v>85.31</v>
      </c>
      <c r="G17427" s="183">
        <v>1.3572000000000001E-2</v>
      </c>
      <c r="H17427" s="183"/>
      <c r="I17427" s="176"/>
      <c r="J17427" s="176"/>
      <c r="K17427" s="176">
        <v>1.1577999999999999</v>
      </c>
      <c r="L17427" s="176"/>
      <c r="M17427" s="176"/>
      <c r="N17427" s="176"/>
      <c r="O17427" s="176">
        <v>1.1577999999999999</v>
      </c>
      <c r="P17427" s="176"/>
    </row>
    <row r="17428" spans="1:16" ht="14.1" customHeight="1">
      <c r="A17428" s="181" t="s">
        <v>302</v>
      </c>
      <c r="B17428" s="181"/>
      <c r="C17428" s="181"/>
      <c r="D17428" s="182" t="s">
        <v>262</v>
      </c>
      <c r="E17428" s="182"/>
      <c r="F17428" s="104">
        <v>1.91</v>
      </c>
      <c r="G17428" s="183">
        <v>1.8071820000000001</v>
      </c>
      <c r="H17428" s="183"/>
      <c r="I17428" s="176"/>
      <c r="J17428" s="176"/>
      <c r="K17428" s="176">
        <v>3.4517000000000002</v>
      </c>
      <c r="L17428" s="176"/>
      <c r="M17428" s="176"/>
      <c r="N17428" s="176"/>
      <c r="O17428" s="176">
        <v>3.4517000000000002</v>
      </c>
      <c r="P17428" s="176"/>
    </row>
    <row r="17429" spans="1:16" ht="14.1" customHeight="1">
      <c r="A17429" s="181" t="s">
        <v>261</v>
      </c>
      <c r="B17429" s="181"/>
      <c r="C17429" s="181"/>
      <c r="D17429" s="182" t="s">
        <v>262</v>
      </c>
      <c r="E17429" s="182"/>
      <c r="F17429" s="104">
        <v>0.86</v>
      </c>
      <c r="G17429" s="183">
        <v>2.0331090000000001</v>
      </c>
      <c r="H17429" s="183"/>
      <c r="I17429" s="176"/>
      <c r="J17429" s="176"/>
      <c r="K17429" s="176">
        <v>1.7484999999999999</v>
      </c>
      <c r="L17429" s="176"/>
      <c r="M17429" s="176"/>
      <c r="N17429" s="176"/>
      <c r="O17429" s="176">
        <v>1.7484999999999999</v>
      </c>
      <c r="P17429" s="176"/>
    </row>
    <row r="17430" spans="1:16" ht="32.65" customHeight="1">
      <c r="A17430" s="181" t="s">
        <v>1094</v>
      </c>
      <c r="B17430" s="181"/>
      <c r="C17430" s="181"/>
      <c r="D17430" s="182" t="s">
        <v>239</v>
      </c>
      <c r="E17430" s="182"/>
      <c r="F17430" s="104">
        <v>2.6</v>
      </c>
      <c r="G17430" s="183">
        <v>3</v>
      </c>
      <c r="H17430" s="183"/>
      <c r="I17430" s="176"/>
      <c r="J17430" s="176"/>
      <c r="K17430" s="176">
        <v>7.8</v>
      </c>
      <c r="L17430" s="176"/>
      <c r="M17430" s="176"/>
      <c r="N17430" s="176"/>
      <c r="O17430" s="176">
        <v>7.8</v>
      </c>
      <c r="P17430" s="176"/>
    </row>
    <row r="17431" spans="1:16" ht="7.9" customHeight="1"/>
    <row r="17432" spans="1:16" ht="14.1" customHeight="1">
      <c r="A17432" s="170" t="s">
        <v>270</v>
      </c>
      <c r="B17432" s="170"/>
      <c r="C17432" s="170"/>
      <c r="D17432" s="170"/>
      <c r="E17432" s="170"/>
      <c r="F17432" s="170"/>
      <c r="G17432" s="170"/>
      <c r="H17432" s="170"/>
      <c r="I17432" s="170"/>
      <c r="J17432" s="170"/>
      <c r="K17432" s="170"/>
      <c r="L17432" s="170"/>
      <c r="M17432" s="170"/>
      <c r="N17432" s="170"/>
      <c r="O17432" s="170"/>
      <c r="P17432" s="170"/>
    </row>
    <row r="17433" spans="1:16" ht="14.1" customHeight="1">
      <c r="A17433" s="171" t="s">
        <v>271</v>
      </c>
      <c r="B17433" s="171"/>
      <c r="C17433" s="171"/>
      <c r="D17433" s="171"/>
      <c r="E17433" s="171"/>
      <c r="F17433" s="171"/>
      <c r="G17433" s="171"/>
      <c r="H17433" s="171"/>
      <c r="I17433" s="171"/>
      <c r="J17433" s="171"/>
      <c r="K17433" s="171"/>
      <c r="L17433" s="171"/>
      <c r="M17433" s="171"/>
      <c r="N17433" s="171"/>
      <c r="O17433" s="171"/>
      <c r="P17433" s="171"/>
    </row>
    <row r="17434" spans="1:16" ht="65.25" customHeight="1">
      <c r="A17434" s="198"/>
      <c r="B17434" s="198"/>
      <c r="C17434" s="198"/>
      <c r="D17434" s="198"/>
      <c r="E17434" s="198"/>
      <c r="F17434" s="198"/>
      <c r="G17434" s="198"/>
      <c r="H17434" s="198"/>
      <c r="I17434" s="198"/>
      <c r="J17434" s="198"/>
      <c r="K17434" s="198"/>
      <c r="L17434" s="198"/>
      <c r="M17434" s="198"/>
      <c r="N17434" s="198"/>
      <c r="O17434" s="198"/>
      <c r="P17434" s="198"/>
    </row>
    <row r="17435" spans="1:16" ht="5.65" customHeight="1"/>
    <row r="17436" spans="1:16" ht="19.7" customHeight="1">
      <c r="A17436" s="199" t="s">
        <v>218</v>
      </c>
      <c r="B17436" s="199"/>
      <c r="C17436" s="199"/>
      <c r="D17436" s="199"/>
      <c r="E17436" s="199"/>
      <c r="F17436" s="199"/>
      <c r="G17436" s="199"/>
      <c r="H17436" s="199"/>
      <c r="I17436" s="199"/>
      <c r="J17436" s="199"/>
      <c r="K17436" s="199"/>
      <c r="L17436" s="199"/>
      <c r="M17436" s="199"/>
      <c r="N17436" s="199"/>
      <c r="O17436" s="199"/>
      <c r="P17436" s="199"/>
    </row>
    <row r="17437" spans="1:16" ht="15.75" customHeight="1">
      <c r="A17437" s="105" t="s">
        <v>117</v>
      </c>
      <c r="B17437" s="196" t="s">
        <v>118</v>
      </c>
      <c r="C17437" s="196"/>
      <c r="D17437" s="196"/>
      <c r="E17437" s="196"/>
      <c r="F17437" s="196"/>
      <c r="G17437" s="196"/>
      <c r="H17437" s="196"/>
      <c r="I17437" s="196"/>
      <c r="J17437" s="196"/>
      <c r="K17437" s="196"/>
      <c r="L17437" s="193" t="s">
        <v>119</v>
      </c>
      <c r="M17437" s="193"/>
      <c r="N17437" s="200" t="s">
        <v>171</v>
      </c>
      <c r="O17437" s="200"/>
      <c r="P17437" s="200"/>
    </row>
    <row r="17438" spans="1:16" ht="12.6" customHeight="1">
      <c r="A17438" s="105" t="s">
        <v>120</v>
      </c>
      <c r="B17438" s="196" t="s">
        <v>121</v>
      </c>
      <c r="C17438" s="196"/>
      <c r="D17438" s="196"/>
      <c r="E17438" s="196"/>
      <c r="F17438" s="196"/>
      <c r="G17438" s="196"/>
      <c r="H17438" s="196"/>
      <c r="I17438" s="196"/>
      <c r="J17438" s="196"/>
      <c r="K17438" s="196"/>
      <c r="L17438" s="193" t="s">
        <v>219</v>
      </c>
      <c r="M17438" s="193"/>
      <c r="N17438" s="194" t="s">
        <v>3435</v>
      </c>
      <c r="O17438" s="194"/>
      <c r="P17438" s="194"/>
    </row>
    <row r="17439" spans="1:16" ht="14.45" customHeight="1">
      <c r="A17439" s="105" t="s">
        <v>220</v>
      </c>
      <c r="B17439" s="193" t="s">
        <v>170</v>
      </c>
      <c r="C17439" s="193"/>
      <c r="D17439" s="193"/>
      <c r="E17439" s="193"/>
      <c r="F17439" s="193"/>
      <c r="G17439" s="193"/>
      <c r="H17439" s="193"/>
      <c r="I17439" s="193"/>
      <c r="J17439" s="193"/>
      <c r="K17439" s="193"/>
      <c r="L17439" s="193" t="s">
        <v>122</v>
      </c>
      <c r="M17439" s="193"/>
      <c r="N17439" s="194"/>
      <c r="O17439" s="194"/>
      <c r="P17439" s="194"/>
    </row>
    <row r="17440" spans="1:16" ht="14.65" customHeight="1">
      <c r="A17440" s="105" t="s">
        <v>221</v>
      </c>
      <c r="B17440" s="193" t="s">
        <v>170</v>
      </c>
      <c r="C17440" s="193"/>
      <c r="D17440" s="193"/>
      <c r="E17440" s="193"/>
      <c r="F17440" s="193"/>
      <c r="G17440" s="193"/>
      <c r="H17440" s="193"/>
      <c r="I17440" s="193"/>
      <c r="J17440" s="193"/>
      <c r="K17440" s="193"/>
      <c r="L17440" s="193" t="s">
        <v>123</v>
      </c>
      <c r="M17440" s="193"/>
      <c r="N17440" s="194" t="s">
        <v>124</v>
      </c>
      <c r="O17440" s="194"/>
      <c r="P17440" s="194"/>
    </row>
    <row r="17441" spans="1:16" ht="26.45" customHeight="1">
      <c r="A17441" s="105" t="s">
        <v>222</v>
      </c>
      <c r="B17441" s="193" t="s">
        <v>170</v>
      </c>
      <c r="C17441" s="193"/>
      <c r="D17441" s="193"/>
      <c r="E17441" s="193"/>
      <c r="F17441" s="193"/>
      <c r="G17441" s="193"/>
      <c r="H17441" s="193"/>
      <c r="I17441" s="193"/>
      <c r="J17441" s="193"/>
      <c r="K17441" s="193"/>
      <c r="L17441" s="193" t="s">
        <v>125</v>
      </c>
      <c r="M17441" s="193"/>
      <c r="N17441" s="195" t="s">
        <v>3841</v>
      </c>
      <c r="O17441" s="195"/>
      <c r="P17441" s="195"/>
    </row>
    <row r="17442" spans="1:16" ht="13.35" customHeight="1">
      <c r="A17442" s="106" t="s">
        <v>126</v>
      </c>
      <c r="B17442" s="188"/>
      <c r="C17442" s="188"/>
      <c r="D17442" s="188"/>
      <c r="E17442" s="188"/>
      <c r="F17442" s="188"/>
      <c r="G17442" s="188"/>
      <c r="H17442" s="188"/>
      <c r="I17442" s="188"/>
      <c r="J17442" s="188"/>
      <c r="K17442" s="188"/>
      <c r="L17442" s="188" t="s">
        <v>127</v>
      </c>
      <c r="M17442" s="188"/>
      <c r="N17442" s="189" t="s">
        <v>173</v>
      </c>
      <c r="O17442" s="189"/>
      <c r="P17442" s="189"/>
    </row>
    <row r="17443" spans="1:16" ht="15.75" customHeight="1">
      <c r="A17443" s="190" t="s">
        <v>223</v>
      </c>
      <c r="B17443" s="190"/>
      <c r="C17443" s="191" t="s">
        <v>224</v>
      </c>
      <c r="D17443" s="191"/>
      <c r="E17443" s="192" t="s">
        <v>225</v>
      </c>
      <c r="F17443" s="192"/>
      <c r="G17443" s="192"/>
      <c r="H17443" s="191" t="s">
        <v>226</v>
      </c>
      <c r="I17443" s="191"/>
      <c r="J17443" s="192" t="s">
        <v>227</v>
      </c>
      <c r="K17443" s="192"/>
      <c r="L17443" s="192"/>
      <c r="M17443" s="192"/>
      <c r="N17443" s="192"/>
      <c r="O17443" s="192"/>
      <c r="P17443" s="103" t="s">
        <v>228</v>
      </c>
    </row>
    <row r="17444" spans="1:16" ht="17.100000000000001" customHeight="1">
      <c r="A17444" s="186" t="s">
        <v>229</v>
      </c>
      <c r="B17444" s="186"/>
      <c r="C17444" s="186"/>
      <c r="D17444" s="187" t="s">
        <v>230</v>
      </c>
      <c r="E17444" s="187"/>
      <c r="F17444" s="187" t="s">
        <v>231</v>
      </c>
      <c r="G17444" s="187" t="s">
        <v>232</v>
      </c>
      <c r="H17444" s="187"/>
      <c r="I17444" s="187" t="s">
        <v>233</v>
      </c>
      <c r="J17444" s="187"/>
      <c r="K17444" s="187"/>
      <c r="L17444" s="187"/>
      <c r="M17444" s="187"/>
      <c r="N17444" s="187"/>
      <c r="O17444" s="187"/>
      <c r="P17444" s="187"/>
    </row>
    <row r="17445" spans="1:16" ht="17.100000000000001" customHeight="1">
      <c r="A17445" s="186"/>
      <c r="B17445" s="186"/>
      <c r="C17445" s="186"/>
      <c r="D17445" s="187"/>
      <c r="E17445" s="187"/>
      <c r="F17445" s="187"/>
      <c r="G17445" s="187"/>
      <c r="H17445" s="187"/>
      <c r="I17445" s="187" t="s">
        <v>234</v>
      </c>
      <c r="J17445" s="187"/>
      <c r="K17445" s="187" t="s">
        <v>235</v>
      </c>
      <c r="L17445" s="187"/>
      <c r="M17445" s="187" t="s">
        <v>236</v>
      </c>
      <c r="N17445" s="187"/>
      <c r="O17445" s="187" t="s">
        <v>237</v>
      </c>
      <c r="P17445" s="187"/>
    </row>
    <row r="17446" spans="1:16" ht="22.7" customHeight="1">
      <c r="A17446" s="181" t="s">
        <v>263</v>
      </c>
      <c r="B17446" s="181"/>
      <c r="C17446" s="181"/>
      <c r="D17446" s="182" t="s">
        <v>264</v>
      </c>
      <c r="E17446" s="182"/>
      <c r="F17446" s="104">
        <v>1</v>
      </c>
      <c r="G17446" s="183">
        <v>4.6661899999999999E-2</v>
      </c>
      <c r="H17446" s="183"/>
      <c r="I17446" s="176"/>
      <c r="J17446" s="176"/>
      <c r="K17446" s="176">
        <v>4.6699999999999998E-2</v>
      </c>
      <c r="L17446" s="176"/>
      <c r="M17446" s="176"/>
      <c r="N17446" s="176"/>
      <c r="O17446" s="176">
        <v>4.6699999999999998E-2</v>
      </c>
      <c r="P17446" s="176"/>
    </row>
    <row r="17447" spans="1:16" ht="14.1" customHeight="1">
      <c r="A17447" s="177" t="s">
        <v>273</v>
      </c>
      <c r="B17447" s="177"/>
      <c r="C17447" s="177"/>
      <c r="D17447" s="177"/>
      <c r="E17447" s="177"/>
      <c r="F17447" s="177"/>
      <c r="G17447" s="177"/>
      <c r="H17447" s="177"/>
      <c r="I17447" s="177"/>
      <c r="J17447" s="177"/>
      <c r="K17447" s="177"/>
      <c r="L17447" s="177"/>
      <c r="M17447" s="177"/>
      <c r="N17447" s="177"/>
      <c r="O17447" s="178">
        <v>14.2</v>
      </c>
      <c r="P17447" s="178"/>
    </row>
    <row r="17448" spans="1:16" ht="14.1" customHeight="1">
      <c r="A17448" s="179" t="s">
        <v>247</v>
      </c>
      <c r="B17448" s="179"/>
      <c r="C17448" s="179"/>
      <c r="D17448" s="179"/>
      <c r="E17448" s="179"/>
      <c r="F17448" s="179"/>
      <c r="G17448" s="179"/>
      <c r="H17448" s="179"/>
      <c r="I17448" s="180">
        <v>13.75</v>
      </c>
      <c r="J17448" s="180"/>
      <c r="K17448" s="180">
        <v>14.2</v>
      </c>
      <c r="L17448" s="180"/>
      <c r="M17448" s="180">
        <v>7.0000000000000007E-2</v>
      </c>
      <c r="N17448" s="180"/>
      <c r="O17448" s="180">
        <v>28.02</v>
      </c>
      <c r="P17448" s="180"/>
    </row>
    <row r="17449" spans="1:16" ht="14.1" customHeight="1">
      <c r="A17449" s="172" t="s">
        <v>248</v>
      </c>
      <c r="B17449" s="172"/>
      <c r="C17449" s="172"/>
      <c r="D17449" s="172"/>
      <c r="E17449" s="172"/>
      <c r="F17449" s="172"/>
      <c r="G17449" s="172"/>
      <c r="H17449" s="172"/>
      <c r="I17449" s="173">
        <v>3.96</v>
      </c>
      <c r="J17449" s="173"/>
      <c r="K17449" s="173">
        <v>4.0999999999999996</v>
      </c>
      <c r="L17449" s="173"/>
      <c r="M17449" s="173">
        <v>0.02</v>
      </c>
      <c r="N17449" s="173"/>
      <c r="O17449" s="173">
        <v>8.08</v>
      </c>
      <c r="P17449" s="173"/>
    </row>
    <row r="17450" spans="1:16" ht="14.1" customHeight="1">
      <c r="A17450" s="174" t="s">
        <v>249</v>
      </c>
      <c r="B17450" s="174"/>
      <c r="C17450" s="174"/>
      <c r="D17450" s="174"/>
      <c r="E17450" s="174"/>
      <c r="F17450" s="174"/>
      <c r="G17450" s="174"/>
      <c r="H17450" s="174"/>
      <c r="I17450" s="175">
        <v>17.71</v>
      </c>
      <c r="J17450" s="175"/>
      <c r="K17450" s="175">
        <v>18.3</v>
      </c>
      <c r="L17450" s="175"/>
      <c r="M17450" s="175">
        <v>0.09</v>
      </c>
      <c r="N17450" s="175"/>
      <c r="O17450" s="175">
        <v>36.1</v>
      </c>
      <c r="P17450" s="175"/>
    </row>
    <row r="17451" spans="1:16" ht="14.1" customHeight="1">
      <c r="A17451" s="184" t="s">
        <v>1383</v>
      </c>
      <c r="B17451" s="184"/>
      <c r="C17451" s="184"/>
      <c r="D17451" s="184"/>
      <c r="E17451" s="184"/>
      <c r="F17451" s="184"/>
      <c r="G17451" s="184"/>
      <c r="H17451" s="184"/>
      <c r="I17451" s="184"/>
      <c r="J17451" s="184"/>
      <c r="K17451" s="184"/>
      <c r="L17451" s="184"/>
      <c r="M17451" s="184"/>
      <c r="N17451" s="184"/>
      <c r="O17451" s="185" t="s">
        <v>268</v>
      </c>
      <c r="P17451" s="185"/>
    </row>
    <row r="17452" spans="1:16" ht="14.1" customHeight="1">
      <c r="A17452" s="177" t="s">
        <v>240</v>
      </c>
      <c r="B17452" s="177"/>
      <c r="C17452" s="177"/>
      <c r="D17452" s="177"/>
      <c r="E17452" s="177"/>
      <c r="F17452" s="177"/>
      <c r="G17452" s="177"/>
      <c r="H17452" s="177"/>
      <c r="I17452" s="177"/>
      <c r="J17452" s="177"/>
      <c r="K17452" s="177"/>
      <c r="L17452" s="177"/>
      <c r="M17452" s="177"/>
      <c r="N17452" s="177"/>
      <c r="O17452" s="177"/>
      <c r="P17452" s="177"/>
    </row>
    <row r="17453" spans="1:16" ht="14.1" customHeight="1">
      <c r="A17453" s="181" t="s">
        <v>392</v>
      </c>
      <c r="B17453" s="181"/>
      <c r="C17453" s="181"/>
      <c r="D17453" s="182" t="s">
        <v>242</v>
      </c>
      <c r="E17453" s="182"/>
      <c r="F17453" s="104">
        <v>5.86</v>
      </c>
      <c r="G17453" s="183">
        <v>0.2952418</v>
      </c>
      <c r="H17453" s="183"/>
      <c r="I17453" s="176">
        <v>1.7301</v>
      </c>
      <c r="J17453" s="176"/>
      <c r="K17453" s="176"/>
      <c r="L17453" s="176"/>
      <c r="M17453" s="176"/>
      <c r="N17453" s="176"/>
      <c r="O17453" s="176">
        <v>1.7301</v>
      </c>
      <c r="P17453" s="176"/>
    </row>
    <row r="17454" spans="1:16" ht="14.1" customHeight="1">
      <c r="A17454" s="181" t="s">
        <v>291</v>
      </c>
      <c r="B17454" s="181"/>
      <c r="C17454" s="181"/>
      <c r="D17454" s="182" t="s">
        <v>242</v>
      </c>
      <c r="E17454" s="182"/>
      <c r="F17454" s="104">
        <v>7.8</v>
      </c>
      <c r="G17454" s="183">
        <v>0.2952418</v>
      </c>
      <c r="H17454" s="183"/>
      <c r="I17454" s="176">
        <v>2.3029000000000002</v>
      </c>
      <c r="J17454" s="176"/>
      <c r="K17454" s="176"/>
      <c r="L17454" s="176"/>
      <c r="M17454" s="176"/>
      <c r="N17454" s="176"/>
      <c r="O17454" s="176">
        <v>2.3029000000000002</v>
      </c>
      <c r="P17454" s="176"/>
    </row>
    <row r="17455" spans="1:16" ht="14.1" customHeight="1">
      <c r="A17455" s="181" t="s">
        <v>359</v>
      </c>
      <c r="B17455" s="181"/>
      <c r="C17455" s="181"/>
      <c r="D17455" s="182" t="s">
        <v>242</v>
      </c>
      <c r="E17455" s="182"/>
      <c r="F17455" s="104">
        <v>5.65</v>
      </c>
      <c r="G17455" s="183">
        <v>1.6E-2</v>
      </c>
      <c r="H17455" s="183"/>
      <c r="I17455" s="176">
        <v>9.0399999999999994E-2</v>
      </c>
      <c r="J17455" s="176"/>
      <c r="K17455" s="176"/>
      <c r="L17455" s="176"/>
      <c r="M17455" s="176"/>
      <c r="N17455" s="176"/>
      <c r="O17455" s="176">
        <v>9.0399999999999994E-2</v>
      </c>
      <c r="P17455" s="176"/>
    </row>
    <row r="17456" spans="1:16" ht="14.1" customHeight="1">
      <c r="A17456" s="181" t="s">
        <v>244</v>
      </c>
      <c r="B17456" s="181"/>
      <c r="C17456" s="181"/>
      <c r="D17456" s="182"/>
      <c r="E17456" s="182"/>
      <c r="F17456" s="104">
        <v>4.12</v>
      </c>
      <c r="G17456" s="183">
        <v>0.86899999999999999</v>
      </c>
      <c r="H17456" s="183"/>
      <c r="I17456" s="176">
        <v>3.5832000000000002</v>
      </c>
      <c r="J17456" s="176"/>
      <c r="K17456" s="176"/>
      <c r="L17456" s="176"/>
      <c r="M17456" s="176"/>
      <c r="N17456" s="176"/>
      <c r="O17456" s="176">
        <v>3.5832000000000002</v>
      </c>
      <c r="P17456" s="176"/>
    </row>
    <row r="17457" spans="1:16" ht="14.1" customHeight="1">
      <c r="A17457" s="181" t="s">
        <v>245</v>
      </c>
      <c r="B17457" s="181"/>
      <c r="C17457" s="181"/>
      <c r="D17457" s="182"/>
      <c r="E17457" s="182"/>
      <c r="F17457" s="104"/>
      <c r="G17457" s="183"/>
      <c r="H17457" s="183"/>
      <c r="I17457" s="176">
        <v>4.0199999999999996</v>
      </c>
      <c r="J17457" s="176"/>
      <c r="K17457" s="176"/>
      <c r="L17457" s="176"/>
      <c r="M17457" s="176"/>
      <c r="N17457" s="176"/>
      <c r="O17457" s="176">
        <v>4.0199999999999996</v>
      </c>
      <c r="P17457" s="176"/>
    </row>
    <row r="17458" spans="1:16" ht="14.1" customHeight="1">
      <c r="A17458" s="177" t="s">
        <v>246</v>
      </c>
      <c r="B17458" s="177"/>
      <c r="C17458" s="177"/>
      <c r="D17458" s="177"/>
      <c r="E17458" s="177"/>
      <c r="F17458" s="177"/>
      <c r="G17458" s="177"/>
      <c r="H17458" s="177"/>
      <c r="I17458" s="177"/>
      <c r="J17458" s="177"/>
      <c r="K17458" s="177"/>
      <c r="L17458" s="177"/>
      <c r="M17458" s="177"/>
      <c r="N17458" s="177"/>
      <c r="O17458" s="178">
        <v>11.73</v>
      </c>
      <c r="P17458" s="178"/>
    </row>
    <row r="17459" spans="1:16" ht="14.1" customHeight="1">
      <c r="A17459" s="177" t="s">
        <v>258</v>
      </c>
      <c r="B17459" s="177"/>
      <c r="C17459" s="177"/>
      <c r="D17459" s="177"/>
      <c r="E17459" s="177"/>
      <c r="F17459" s="177"/>
      <c r="G17459" s="177"/>
      <c r="H17459" s="177"/>
      <c r="I17459" s="177"/>
      <c r="J17459" s="177"/>
      <c r="K17459" s="177"/>
      <c r="L17459" s="177"/>
      <c r="M17459" s="177"/>
      <c r="N17459" s="177"/>
      <c r="O17459" s="177"/>
      <c r="P17459" s="177"/>
    </row>
    <row r="17460" spans="1:16" ht="14.1" customHeight="1">
      <c r="A17460" s="181" t="s">
        <v>259</v>
      </c>
      <c r="B17460" s="181"/>
      <c r="C17460" s="181"/>
      <c r="D17460" s="182" t="s">
        <v>260</v>
      </c>
      <c r="E17460" s="182"/>
      <c r="F17460" s="104">
        <v>85.31</v>
      </c>
      <c r="G17460" s="183">
        <v>2.2000000000000001E-3</v>
      </c>
      <c r="H17460" s="183"/>
      <c r="I17460" s="176"/>
      <c r="J17460" s="176"/>
      <c r="K17460" s="176">
        <v>0.18770000000000001</v>
      </c>
      <c r="L17460" s="176"/>
      <c r="M17460" s="176"/>
      <c r="N17460" s="176"/>
      <c r="O17460" s="176">
        <v>0.18770000000000001</v>
      </c>
      <c r="P17460" s="176"/>
    </row>
    <row r="17461" spans="1:16" ht="14.1" customHeight="1">
      <c r="A17461" s="181" t="s">
        <v>393</v>
      </c>
      <c r="B17461" s="181"/>
      <c r="C17461" s="181"/>
      <c r="D17461" s="182" t="s">
        <v>394</v>
      </c>
      <c r="E17461" s="182"/>
      <c r="F17461" s="104">
        <v>43.74</v>
      </c>
      <c r="G17461" s="183">
        <v>1.2880000000000001E-2</v>
      </c>
      <c r="H17461" s="183"/>
      <c r="I17461" s="176"/>
      <c r="J17461" s="176"/>
      <c r="K17461" s="176">
        <v>0.56340000000000001</v>
      </c>
      <c r="L17461" s="176"/>
      <c r="M17461" s="176"/>
      <c r="N17461" s="176"/>
      <c r="O17461" s="176">
        <v>0.56340000000000001</v>
      </c>
      <c r="P17461" s="176"/>
    </row>
    <row r="17462" spans="1:16" ht="14.1" customHeight="1">
      <c r="A17462" s="177" t="s">
        <v>273</v>
      </c>
      <c r="B17462" s="177"/>
      <c r="C17462" s="177"/>
      <c r="D17462" s="177"/>
      <c r="E17462" s="177"/>
      <c r="F17462" s="177"/>
      <c r="G17462" s="177"/>
      <c r="H17462" s="177"/>
      <c r="I17462" s="177"/>
      <c r="J17462" s="177"/>
      <c r="K17462" s="177"/>
      <c r="L17462" s="177"/>
      <c r="M17462" s="177"/>
      <c r="N17462" s="177"/>
      <c r="O17462" s="178">
        <v>0.75</v>
      </c>
      <c r="P17462" s="178"/>
    </row>
    <row r="17463" spans="1:16" ht="14.1" customHeight="1">
      <c r="A17463" s="179" t="s">
        <v>247</v>
      </c>
      <c r="B17463" s="179"/>
      <c r="C17463" s="179"/>
      <c r="D17463" s="179"/>
      <c r="E17463" s="179"/>
      <c r="F17463" s="179"/>
      <c r="G17463" s="179"/>
      <c r="H17463" s="179"/>
      <c r="I17463" s="180">
        <v>11.73</v>
      </c>
      <c r="J17463" s="180"/>
      <c r="K17463" s="180">
        <v>0.75</v>
      </c>
      <c r="L17463" s="180"/>
      <c r="M17463" s="180"/>
      <c r="N17463" s="180"/>
      <c r="O17463" s="180">
        <v>12.48</v>
      </c>
      <c r="P17463" s="180"/>
    </row>
    <row r="17464" spans="1:16" ht="14.1" customHeight="1">
      <c r="A17464" s="172" t="s">
        <v>248</v>
      </c>
      <c r="B17464" s="172"/>
      <c r="C17464" s="172"/>
      <c r="D17464" s="172"/>
      <c r="E17464" s="172"/>
      <c r="F17464" s="172"/>
      <c r="G17464" s="172"/>
      <c r="H17464" s="172"/>
      <c r="I17464" s="173">
        <v>3.38</v>
      </c>
      <c r="J17464" s="173"/>
      <c r="K17464" s="173">
        <v>0.22</v>
      </c>
      <c r="L17464" s="173"/>
      <c r="M17464" s="173"/>
      <c r="N17464" s="173"/>
      <c r="O17464" s="173">
        <v>3.6</v>
      </c>
      <c r="P17464" s="173"/>
    </row>
    <row r="17465" spans="1:16" ht="14.1" customHeight="1">
      <c r="A17465" s="174" t="s">
        <v>249</v>
      </c>
      <c r="B17465" s="174"/>
      <c r="C17465" s="174"/>
      <c r="D17465" s="174"/>
      <c r="E17465" s="174"/>
      <c r="F17465" s="174"/>
      <c r="G17465" s="174"/>
      <c r="H17465" s="174"/>
      <c r="I17465" s="175">
        <v>15.11</v>
      </c>
      <c r="J17465" s="175"/>
      <c r="K17465" s="175">
        <v>0.97</v>
      </c>
      <c r="L17465" s="175"/>
      <c r="M17465" s="175"/>
      <c r="N17465" s="175"/>
      <c r="O17465" s="175">
        <v>16.079999999999998</v>
      </c>
      <c r="P17465" s="175"/>
    </row>
    <row r="17466" spans="1:16" ht="14.1" customHeight="1">
      <c r="A17466" s="184" t="s">
        <v>1384</v>
      </c>
      <c r="B17466" s="184"/>
      <c r="C17466" s="184"/>
      <c r="D17466" s="184"/>
      <c r="E17466" s="184"/>
      <c r="F17466" s="184"/>
      <c r="G17466" s="184"/>
      <c r="H17466" s="184"/>
      <c r="I17466" s="184"/>
      <c r="J17466" s="184"/>
      <c r="K17466" s="184"/>
      <c r="L17466" s="184"/>
      <c r="M17466" s="184"/>
      <c r="N17466" s="184"/>
      <c r="O17466" s="185" t="s">
        <v>268</v>
      </c>
      <c r="P17466" s="185"/>
    </row>
    <row r="17467" spans="1:16" ht="14.1" customHeight="1">
      <c r="A17467" s="177" t="s">
        <v>240</v>
      </c>
      <c r="B17467" s="177"/>
      <c r="C17467" s="177"/>
      <c r="D17467" s="177"/>
      <c r="E17467" s="177"/>
      <c r="F17467" s="177"/>
      <c r="G17467" s="177"/>
      <c r="H17467" s="177"/>
      <c r="I17467" s="177"/>
      <c r="J17467" s="177"/>
      <c r="K17467" s="177"/>
      <c r="L17467" s="177"/>
      <c r="M17467" s="177"/>
      <c r="N17467" s="177"/>
      <c r="O17467" s="177"/>
      <c r="P17467" s="177"/>
    </row>
    <row r="17468" spans="1:16" ht="14.1" customHeight="1">
      <c r="A17468" s="181" t="s">
        <v>358</v>
      </c>
      <c r="B17468" s="181"/>
      <c r="C17468" s="181"/>
      <c r="D17468" s="182" t="s">
        <v>242</v>
      </c>
      <c r="E17468" s="182"/>
      <c r="F17468" s="104">
        <v>7.8</v>
      </c>
      <c r="G17468" s="183">
        <v>0.20278170000000001</v>
      </c>
      <c r="H17468" s="183"/>
      <c r="I17468" s="176">
        <v>1.5817000000000001</v>
      </c>
      <c r="J17468" s="176"/>
      <c r="K17468" s="176"/>
      <c r="L17468" s="176"/>
      <c r="M17468" s="176"/>
      <c r="N17468" s="176"/>
      <c r="O17468" s="176">
        <v>1.5817000000000001</v>
      </c>
      <c r="P17468" s="176"/>
    </row>
    <row r="17469" spans="1:16" ht="14.1" customHeight="1">
      <c r="A17469" s="181" t="s">
        <v>276</v>
      </c>
      <c r="B17469" s="181"/>
      <c r="C17469" s="181"/>
      <c r="D17469" s="182" t="s">
        <v>242</v>
      </c>
      <c r="E17469" s="182"/>
      <c r="F17469" s="104">
        <v>5.86</v>
      </c>
      <c r="G17469" s="183">
        <v>0.20278170000000001</v>
      </c>
      <c r="H17469" s="183"/>
      <c r="I17469" s="176">
        <v>1.1882999999999999</v>
      </c>
      <c r="J17469" s="176"/>
      <c r="K17469" s="176"/>
      <c r="L17469" s="176"/>
      <c r="M17469" s="176"/>
      <c r="N17469" s="176"/>
      <c r="O17469" s="176">
        <v>1.1882999999999999</v>
      </c>
      <c r="P17469" s="176"/>
    </row>
    <row r="17470" spans="1:16" ht="14.1" customHeight="1">
      <c r="A17470" s="181" t="s">
        <v>244</v>
      </c>
      <c r="B17470" s="181"/>
      <c r="C17470" s="181"/>
      <c r="D17470" s="182"/>
      <c r="E17470" s="182"/>
      <c r="F17470" s="104">
        <v>2.77</v>
      </c>
      <c r="G17470" s="183">
        <v>0.86899999999999999</v>
      </c>
      <c r="H17470" s="183"/>
      <c r="I17470" s="176">
        <v>2.4070999999999998</v>
      </c>
      <c r="J17470" s="176"/>
      <c r="K17470" s="176"/>
      <c r="L17470" s="176"/>
      <c r="M17470" s="176"/>
      <c r="N17470" s="176"/>
      <c r="O17470" s="176">
        <v>2.4070999999999998</v>
      </c>
      <c r="P17470" s="176"/>
    </row>
    <row r="17471" spans="1:16" ht="14.1" customHeight="1">
      <c r="A17471" s="181" t="s">
        <v>245</v>
      </c>
      <c r="B17471" s="181"/>
      <c r="C17471" s="181"/>
      <c r="D17471" s="182"/>
      <c r="E17471" s="182"/>
      <c r="F17471" s="104"/>
      <c r="G17471" s="183"/>
      <c r="H17471" s="183"/>
      <c r="I17471" s="176">
        <v>2.62</v>
      </c>
      <c r="J17471" s="176"/>
      <c r="K17471" s="176"/>
      <c r="L17471" s="176"/>
      <c r="M17471" s="176"/>
      <c r="N17471" s="176"/>
      <c r="O17471" s="176">
        <v>2.62</v>
      </c>
      <c r="P17471" s="176"/>
    </row>
    <row r="17472" spans="1:16" ht="14.1" customHeight="1">
      <c r="A17472" s="177" t="s">
        <v>246</v>
      </c>
      <c r="B17472" s="177"/>
      <c r="C17472" s="177"/>
      <c r="D17472" s="177"/>
      <c r="E17472" s="177"/>
      <c r="F17472" s="177"/>
      <c r="G17472" s="177"/>
      <c r="H17472" s="177"/>
      <c r="I17472" s="177"/>
      <c r="J17472" s="177"/>
      <c r="K17472" s="177"/>
      <c r="L17472" s="177"/>
      <c r="M17472" s="177"/>
      <c r="N17472" s="177"/>
      <c r="O17472" s="178">
        <v>7.8</v>
      </c>
      <c r="P17472" s="178"/>
    </row>
    <row r="17473" spans="1:16" ht="14.1" customHeight="1">
      <c r="A17473" s="177" t="s">
        <v>258</v>
      </c>
      <c r="B17473" s="177"/>
      <c r="C17473" s="177"/>
      <c r="D17473" s="177"/>
      <c r="E17473" s="177"/>
      <c r="F17473" s="177"/>
      <c r="G17473" s="177"/>
      <c r="H17473" s="177"/>
      <c r="I17473" s="177"/>
      <c r="J17473" s="177"/>
      <c r="K17473" s="177"/>
      <c r="L17473" s="177"/>
      <c r="M17473" s="177"/>
      <c r="N17473" s="177"/>
      <c r="O17473" s="177"/>
      <c r="P17473" s="177"/>
    </row>
    <row r="17474" spans="1:16" ht="14.1" customHeight="1">
      <c r="A17474" s="181" t="s">
        <v>1097</v>
      </c>
      <c r="B17474" s="181"/>
      <c r="C17474" s="181"/>
      <c r="D17474" s="182" t="s">
        <v>251</v>
      </c>
      <c r="E17474" s="182"/>
      <c r="F17474" s="104">
        <v>432.66</v>
      </c>
      <c r="G17474" s="183">
        <v>0.1</v>
      </c>
      <c r="H17474" s="183"/>
      <c r="I17474" s="176"/>
      <c r="J17474" s="176"/>
      <c r="K17474" s="176">
        <v>43.265999999999998</v>
      </c>
      <c r="L17474" s="176"/>
      <c r="M17474" s="176"/>
      <c r="N17474" s="176"/>
      <c r="O17474" s="176">
        <v>43.265999999999998</v>
      </c>
      <c r="P17474" s="176"/>
    </row>
    <row r="17475" spans="1:16" ht="14.1" customHeight="1">
      <c r="A17475" s="181" t="s">
        <v>1098</v>
      </c>
      <c r="B17475" s="181"/>
      <c r="C17475" s="181"/>
      <c r="D17475" s="182" t="s">
        <v>262</v>
      </c>
      <c r="E17475" s="182"/>
      <c r="F17475" s="104">
        <v>30.41</v>
      </c>
      <c r="G17475" s="183">
        <v>0.1</v>
      </c>
      <c r="H17475" s="183"/>
      <c r="I17475" s="176"/>
      <c r="J17475" s="176"/>
      <c r="K17475" s="176">
        <v>3.0409999999999999</v>
      </c>
      <c r="L17475" s="176"/>
      <c r="M17475" s="176"/>
      <c r="N17475" s="176"/>
      <c r="O17475" s="176">
        <v>3.0409999999999999</v>
      </c>
      <c r="P17475" s="176"/>
    </row>
    <row r="17476" spans="1:16" ht="14.1" customHeight="1">
      <c r="A17476" s="177" t="s">
        <v>273</v>
      </c>
      <c r="B17476" s="177"/>
      <c r="C17476" s="177"/>
      <c r="D17476" s="177"/>
      <c r="E17476" s="177"/>
      <c r="F17476" s="177"/>
      <c r="G17476" s="177"/>
      <c r="H17476" s="177"/>
      <c r="I17476" s="177"/>
      <c r="J17476" s="177"/>
      <c r="K17476" s="177"/>
      <c r="L17476" s="177"/>
      <c r="M17476" s="177"/>
      <c r="N17476" s="177"/>
      <c r="O17476" s="178">
        <v>46.31</v>
      </c>
      <c r="P17476" s="178"/>
    </row>
    <row r="17477" spans="1:16" ht="14.1" customHeight="1">
      <c r="A17477" s="179" t="s">
        <v>247</v>
      </c>
      <c r="B17477" s="179"/>
      <c r="C17477" s="179"/>
      <c r="D17477" s="179"/>
      <c r="E17477" s="179"/>
      <c r="F17477" s="179"/>
      <c r="G17477" s="179"/>
      <c r="H17477" s="179"/>
      <c r="I17477" s="180">
        <v>7.8</v>
      </c>
      <c r="J17477" s="180"/>
      <c r="K17477" s="180">
        <v>46.31</v>
      </c>
      <c r="L17477" s="180"/>
      <c r="M17477" s="180"/>
      <c r="N17477" s="180"/>
      <c r="O17477" s="180">
        <v>54.11</v>
      </c>
      <c r="P17477" s="180"/>
    </row>
    <row r="17478" spans="1:16" ht="14.1" customHeight="1">
      <c r="A17478" s="172" t="s">
        <v>248</v>
      </c>
      <c r="B17478" s="172"/>
      <c r="C17478" s="172"/>
      <c r="D17478" s="172"/>
      <c r="E17478" s="172"/>
      <c r="F17478" s="172"/>
      <c r="G17478" s="172"/>
      <c r="H17478" s="172"/>
      <c r="I17478" s="173">
        <v>2.25</v>
      </c>
      <c r="J17478" s="173"/>
      <c r="K17478" s="173">
        <v>13.34</v>
      </c>
      <c r="L17478" s="173"/>
      <c r="M17478" s="173"/>
      <c r="N17478" s="173"/>
      <c r="O17478" s="173">
        <v>15.59</v>
      </c>
      <c r="P17478" s="173"/>
    </row>
    <row r="17479" spans="1:16" ht="14.1" customHeight="1">
      <c r="A17479" s="174" t="s">
        <v>249</v>
      </c>
      <c r="B17479" s="174"/>
      <c r="C17479" s="174"/>
      <c r="D17479" s="174"/>
      <c r="E17479" s="174"/>
      <c r="F17479" s="174"/>
      <c r="G17479" s="174"/>
      <c r="H17479" s="174"/>
      <c r="I17479" s="175">
        <v>10.050000000000001</v>
      </c>
      <c r="J17479" s="175"/>
      <c r="K17479" s="175">
        <v>59.65</v>
      </c>
      <c r="L17479" s="175"/>
      <c r="M17479" s="175"/>
      <c r="N17479" s="175"/>
      <c r="O17479" s="175">
        <v>69.7</v>
      </c>
      <c r="P17479" s="175"/>
    </row>
    <row r="17480" spans="1:16" ht="14.1" customHeight="1">
      <c r="A17480" s="184" t="s">
        <v>1385</v>
      </c>
      <c r="B17480" s="184"/>
      <c r="C17480" s="184"/>
      <c r="D17480" s="184"/>
      <c r="E17480" s="184"/>
      <c r="F17480" s="184"/>
      <c r="G17480" s="184"/>
      <c r="H17480" s="184"/>
      <c r="I17480" s="184"/>
      <c r="J17480" s="184"/>
      <c r="K17480" s="184"/>
      <c r="L17480" s="184"/>
      <c r="M17480" s="184"/>
      <c r="N17480" s="184"/>
      <c r="O17480" s="185" t="s">
        <v>251</v>
      </c>
      <c r="P17480" s="185"/>
    </row>
    <row r="17481" spans="1:16" ht="14.1" customHeight="1">
      <c r="A17481" s="177" t="s">
        <v>240</v>
      </c>
      <c r="B17481" s="177"/>
      <c r="C17481" s="177"/>
      <c r="D17481" s="177"/>
      <c r="E17481" s="177"/>
      <c r="F17481" s="177"/>
      <c r="G17481" s="177"/>
      <c r="H17481" s="177"/>
      <c r="I17481" s="177"/>
      <c r="J17481" s="177"/>
      <c r="K17481" s="177"/>
      <c r="L17481" s="177"/>
      <c r="M17481" s="177"/>
      <c r="N17481" s="177"/>
      <c r="O17481" s="177"/>
      <c r="P17481" s="177"/>
    </row>
    <row r="17482" spans="1:16" ht="0.4" customHeight="1"/>
    <row r="17483" spans="1:16" ht="14.1" customHeight="1">
      <c r="A17483" s="170" t="s">
        <v>270</v>
      </c>
      <c r="B17483" s="170"/>
      <c r="C17483" s="170"/>
      <c r="D17483" s="170"/>
      <c r="E17483" s="170"/>
      <c r="F17483" s="170"/>
      <c r="G17483" s="170"/>
      <c r="H17483" s="170"/>
      <c r="I17483" s="170"/>
      <c r="J17483" s="170"/>
      <c r="K17483" s="170"/>
      <c r="L17483" s="170"/>
      <c r="M17483" s="170"/>
      <c r="N17483" s="170"/>
      <c r="O17483" s="170"/>
      <c r="P17483" s="170"/>
    </row>
    <row r="17484" spans="1:16" ht="14.1" customHeight="1">
      <c r="A17484" s="171" t="s">
        <v>271</v>
      </c>
      <c r="B17484" s="171"/>
      <c r="C17484" s="171"/>
      <c r="D17484" s="171"/>
      <c r="E17484" s="171"/>
      <c r="F17484" s="171"/>
      <c r="G17484" s="171"/>
      <c r="H17484" s="171"/>
      <c r="I17484" s="171"/>
      <c r="J17484" s="171"/>
      <c r="K17484" s="171"/>
      <c r="L17484" s="171"/>
      <c r="M17484" s="171"/>
      <c r="N17484" s="171"/>
      <c r="O17484" s="171"/>
      <c r="P17484" s="171"/>
    </row>
    <row r="17485" spans="1:16" ht="65.25" customHeight="1">
      <c r="A17485" s="198"/>
      <c r="B17485" s="198"/>
      <c r="C17485" s="198"/>
      <c r="D17485" s="198"/>
      <c r="E17485" s="198"/>
      <c r="F17485" s="198"/>
      <c r="G17485" s="198"/>
      <c r="H17485" s="198"/>
      <c r="I17485" s="198"/>
      <c r="J17485" s="198"/>
      <c r="K17485" s="198"/>
      <c r="L17485" s="198"/>
      <c r="M17485" s="198"/>
      <c r="N17485" s="198"/>
      <c r="O17485" s="198"/>
      <c r="P17485" s="198"/>
    </row>
    <row r="17486" spans="1:16" ht="5.65" customHeight="1"/>
    <row r="17487" spans="1:16" ht="19.7" customHeight="1">
      <c r="A17487" s="199" t="s">
        <v>218</v>
      </c>
      <c r="B17487" s="199"/>
      <c r="C17487" s="199"/>
      <c r="D17487" s="199"/>
      <c r="E17487" s="199"/>
      <c r="F17487" s="199"/>
      <c r="G17487" s="199"/>
      <c r="H17487" s="199"/>
      <c r="I17487" s="199"/>
      <c r="J17487" s="199"/>
      <c r="K17487" s="199"/>
      <c r="L17487" s="199"/>
      <c r="M17487" s="199"/>
      <c r="N17487" s="199"/>
      <c r="O17487" s="199"/>
      <c r="P17487" s="199"/>
    </row>
    <row r="17488" spans="1:16" ht="15.75" customHeight="1">
      <c r="A17488" s="105" t="s">
        <v>117</v>
      </c>
      <c r="B17488" s="196" t="s">
        <v>118</v>
      </c>
      <c r="C17488" s="196"/>
      <c r="D17488" s="196"/>
      <c r="E17488" s="196"/>
      <c r="F17488" s="196"/>
      <c r="G17488" s="196"/>
      <c r="H17488" s="196"/>
      <c r="I17488" s="196"/>
      <c r="J17488" s="196"/>
      <c r="K17488" s="196"/>
      <c r="L17488" s="193" t="s">
        <v>119</v>
      </c>
      <c r="M17488" s="193"/>
      <c r="N17488" s="200" t="s">
        <v>171</v>
      </c>
      <c r="O17488" s="200"/>
      <c r="P17488" s="200"/>
    </row>
    <row r="17489" spans="1:16" ht="12.6" customHeight="1">
      <c r="A17489" s="105" t="s">
        <v>120</v>
      </c>
      <c r="B17489" s="196" t="s">
        <v>121</v>
      </c>
      <c r="C17489" s="196"/>
      <c r="D17489" s="196"/>
      <c r="E17489" s="196"/>
      <c r="F17489" s="196"/>
      <c r="G17489" s="196"/>
      <c r="H17489" s="196"/>
      <c r="I17489" s="196"/>
      <c r="J17489" s="196"/>
      <c r="K17489" s="196"/>
      <c r="L17489" s="193" t="s">
        <v>219</v>
      </c>
      <c r="M17489" s="193"/>
      <c r="N17489" s="194" t="s">
        <v>3435</v>
      </c>
      <c r="O17489" s="194"/>
      <c r="P17489" s="194"/>
    </row>
    <row r="17490" spans="1:16" ht="14.45" customHeight="1">
      <c r="A17490" s="105" t="s">
        <v>220</v>
      </c>
      <c r="B17490" s="193" t="s">
        <v>170</v>
      </c>
      <c r="C17490" s="193"/>
      <c r="D17490" s="193"/>
      <c r="E17490" s="193"/>
      <c r="F17490" s="193"/>
      <c r="G17490" s="193"/>
      <c r="H17490" s="193"/>
      <c r="I17490" s="193"/>
      <c r="J17490" s="193"/>
      <c r="K17490" s="193"/>
      <c r="L17490" s="193" t="s">
        <v>122</v>
      </c>
      <c r="M17490" s="193"/>
      <c r="N17490" s="194"/>
      <c r="O17490" s="194"/>
      <c r="P17490" s="194"/>
    </row>
    <row r="17491" spans="1:16" ht="14.65" customHeight="1">
      <c r="A17491" s="105" t="s">
        <v>221</v>
      </c>
      <c r="B17491" s="193" t="s">
        <v>170</v>
      </c>
      <c r="C17491" s="193"/>
      <c r="D17491" s="193"/>
      <c r="E17491" s="193"/>
      <c r="F17491" s="193"/>
      <c r="G17491" s="193"/>
      <c r="H17491" s="193"/>
      <c r="I17491" s="193"/>
      <c r="J17491" s="193"/>
      <c r="K17491" s="193"/>
      <c r="L17491" s="193" t="s">
        <v>123</v>
      </c>
      <c r="M17491" s="193"/>
      <c r="N17491" s="194" t="s">
        <v>124</v>
      </c>
      <c r="O17491" s="194"/>
      <c r="P17491" s="194"/>
    </row>
    <row r="17492" spans="1:16" ht="26.45" customHeight="1">
      <c r="A17492" s="105" t="s">
        <v>222</v>
      </c>
      <c r="B17492" s="193" t="s">
        <v>170</v>
      </c>
      <c r="C17492" s="193"/>
      <c r="D17492" s="193"/>
      <c r="E17492" s="193"/>
      <c r="F17492" s="193"/>
      <c r="G17492" s="193"/>
      <c r="H17492" s="193"/>
      <c r="I17492" s="193"/>
      <c r="J17492" s="193"/>
      <c r="K17492" s="193"/>
      <c r="L17492" s="193" t="s">
        <v>125</v>
      </c>
      <c r="M17492" s="193"/>
      <c r="N17492" s="195" t="s">
        <v>3842</v>
      </c>
      <c r="O17492" s="195"/>
      <c r="P17492" s="195"/>
    </row>
    <row r="17493" spans="1:16" ht="13.35" customHeight="1">
      <c r="A17493" s="106" t="s">
        <v>126</v>
      </c>
      <c r="B17493" s="188"/>
      <c r="C17493" s="188"/>
      <c r="D17493" s="188"/>
      <c r="E17493" s="188"/>
      <c r="F17493" s="188"/>
      <c r="G17493" s="188"/>
      <c r="H17493" s="188"/>
      <c r="I17493" s="188"/>
      <c r="J17493" s="188"/>
      <c r="K17493" s="188"/>
      <c r="L17493" s="188" t="s">
        <v>127</v>
      </c>
      <c r="M17493" s="188"/>
      <c r="N17493" s="189" t="s">
        <v>173</v>
      </c>
      <c r="O17493" s="189"/>
      <c r="P17493" s="189"/>
    </row>
    <row r="17494" spans="1:16" ht="15.75" customHeight="1">
      <c r="A17494" s="190" t="s">
        <v>223</v>
      </c>
      <c r="B17494" s="190"/>
      <c r="C17494" s="191" t="s">
        <v>224</v>
      </c>
      <c r="D17494" s="191"/>
      <c r="E17494" s="192" t="s">
        <v>225</v>
      </c>
      <c r="F17494" s="192"/>
      <c r="G17494" s="192"/>
      <c r="H17494" s="191" t="s">
        <v>226</v>
      </c>
      <c r="I17494" s="191"/>
      <c r="J17494" s="192" t="s">
        <v>227</v>
      </c>
      <c r="K17494" s="192"/>
      <c r="L17494" s="192"/>
      <c r="M17494" s="192"/>
      <c r="N17494" s="192"/>
      <c r="O17494" s="192"/>
      <c r="P17494" s="103" t="s">
        <v>228</v>
      </c>
    </row>
    <row r="17495" spans="1:16" ht="17.100000000000001" customHeight="1">
      <c r="A17495" s="186" t="s">
        <v>229</v>
      </c>
      <c r="B17495" s="186"/>
      <c r="C17495" s="186"/>
      <c r="D17495" s="187" t="s">
        <v>230</v>
      </c>
      <c r="E17495" s="187"/>
      <c r="F17495" s="187" t="s">
        <v>231</v>
      </c>
      <c r="G17495" s="187" t="s">
        <v>232</v>
      </c>
      <c r="H17495" s="187"/>
      <c r="I17495" s="187" t="s">
        <v>233</v>
      </c>
      <c r="J17495" s="187"/>
      <c r="K17495" s="187"/>
      <c r="L17495" s="187"/>
      <c r="M17495" s="187"/>
      <c r="N17495" s="187"/>
      <c r="O17495" s="187"/>
      <c r="P17495" s="187"/>
    </row>
    <row r="17496" spans="1:16" ht="17.100000000000001" customHeight="1">
      <c r="A17496" s="186"/>
      <c r="B17496" s="186"/>
      <c r="C17496" s="186"/>
      <c r="D17496" s="187"/>
      <c r="E17496" s="187"/>
      <c r="F17496" s="187"/>
      <c r="G17496" s="187"/>
      <c r="H17496" s="187"/>
      <c r="I17496" s="187" t="s">
        <v>234</v>
      </c>
      <c r="J17496" s="187"/>
      <c r="K17496" s="187" t="s">
        <v>235</v>
      </c>
      <c r="L17496" s="187"/>
      <c r="M17496" s="187" t="s">
        <v>236</v>
      </c>
      <c r="N17496" s="187"/>
      <c r="O17496" s="187" t="s">
        <v>237</v>
      </c>
      <c r="P17496" s="187"/>
    </row>
    <row r="17497" spans="1:16" ht="14.1" customHeight="1">
      <c r="A17497" s="181" t="s">
        <v>483</v>
      </c>
      <c r="B17497" s="181"/>
      <c r="C17497" s="181"/>
      <c r="D17497" s="182" t="s">
        <v>242</v>
      </c>
      <c r="E17497" s="182"/>
      <c r="F17497" s="104">
        <v>5.86</v>
      </c>
      <c r="G17497" s="183">
        <v>7.5633000000000006E-2</v>
      </c>
      <c r="H17497" s="183"/>
      <c r="I17497" s="176">
        <v>0.44319999999999998</v>
      </c>
      <c r="J17497" s="176"/>
      <c r="K17497" s="176"/>
      <c r="L17497" s="176"/>
      <c r="M17497" s="176"/>
      <c r="N17497" s="176"/>
      <c r="O17497" s="176">
        <v>0.44319999999999998</v>
      </c>
      <c r="P17497" s="176"/>
    </row>
    <row r="17498" spans="1:16" ht="14.1" customHeight="1">
      <c r="A17498" s="181" t="s">
        <v>484</v>
      </c>
      <c r="B17498" s="181"/>
      <c r="C17498" s="181"/>
      <c r="D17498" s="182" t="s">
        <v>242</v>
      </c>
      <c r="E17498" s="182"/>
      <c r="F17498" s="104">
        <v>7.8</v>
      </c>
      <c r="G17498" s="183">
        <v>0.37549559999999998</v>
      </c>
      <c r="H17498" s="183"/>
      <c r="I17498" s="176">
        <v>2.9289000000000001</v>
      </c>
      <c r="J17498" s="176"/>
      <c r="K17498" s="176"/>
      <c r="L17498" s="176"/>
      <c r="M17498" s="176"/>
      <c r="N17498" s="176"/>
      <c r="O17498" s="176">
        <v>2.9289000000000001</v>
      </c>
      <c r="P17498" s="176"/>
    </row>
    <row r="17499" spans="1:16" ht="14.1" customHeight="1">
      <c r="A17499" s="181" t="s">
        <v>244</v>
      </c>
      <c r="B17499" s="181"/>
      <c r="C17499" s="181"/>
      <c r="D17499" s="182"/>
      <c r="E17499" s="182"/>
      <c r="F17499" s="104">
        <v>3.37</v>
      </c>
      <c r="G17499" s="183">
        <v>0.86899999999999999</v>
      </c>
      <c r="H17499" s="183"/>
      <c r="I17499" s="176">
        <v>2.9304000000000001</v>
      </c>
      <c r="J17499" s="176"/>
      <c r="K17499" s="176"/>
      <c r="L17499" s="176"/>
      <c r="M17499" s="176"/>
      <c r="N17499" s="176"/>
      <c r="O17499" s="176">
        <v>2.9304000000000001</v>
      </c>
      <c r="P17499" s="176"/>
    </row>
    <row r="17500" spans="1:16" ht="14.1" customHeight="1">
      <c r="A17500" s="181" t="s">
        <v>245</v>
      </c>
      <c r="B17500" s="181"/>
      <c r="C17500" s="181"/>
      <c r="D17500" s="182"/>
      <c r="E17500" s="182"/>
      <c r="F17500" s="104"/>
      <c r="G17500" s="183"/>
      <c r="H17500" s="183"/>
      <c r="I17500" s="176">
        <v>3</v>
      </c>
      <c r="J17500" s="176"/>
      <c r="K17500" s="176"/>
      <c r="L17500" s="176"/>
      <c r="M17500" s="176"/>
      <c r="N17500" s="176"/>
      <c r="O17500" s="176">
        <v>3</v>
      </c>
      <c r="P17500" s="176"/>
    </row>
    <row r="17501" spans="1:16" ht="14.1" customHeight="1">
      <c r="A17501" s="177" t="s">
        <v>246</v>
      </c>
      <c r="B17501" s="177"/>
      <c r="C17501" s="177"/>
      <c r="D17501" s="177"/>
      <c r="E17501" s="177"/>
      <c r="F17501" s="177"/>
      <c r="G17501" s="177"/>
      <c r="H17501" s="177"/>
      <c r="I17501" s="177"/>
      <c r="J17501" s="177"/>
      <c r="K17501" s="177"/>
      <c r="L17501" s="177"/>
      <c r="M17501" s="177"/>
      <c r="N17501" s="177"/>
      <c r="O17501" s="178">
        <v>9.3000000000000007</v>
      </c>
      <c r="P17501" s="178"/>
    </row>
    <row r="17502" spans="1:16" ht="14.1" customHeight="1">
      <c r="A17502" s="177" t="s">
        <v>258</v>
      </c>
      <c r="B17502" s="177"/>
      <c r="C17502" s="177"/>
      <c r="D17502" s="177"/>
      <c r="E17502" s="177"/>
      <c r="F17502" s="177"/>
      <c r="G17502" s="177"/>
      <c r="H17502" s="177"/>
      <c r="I17502" s="177"/>
      <c r="J17502" s="177"/>
      <c r="K17502" s="177"/>
      <c r="L17502" s="177"/>
      <c r="M17502" s="177"/>
      <c r="N17502" s="177"/>
      <c r="O17502" s="177"/>
      <c r="P17502" s="177"/>
    </row>
    <row r="17503" spans="1:16" ht="52.15" customHeight="1">
      <c r="A17503" s="181" t="s">
        <v>485</v>
      </c>
      <c r="B17503" s="181"/>
      <c r="C17503" s="181"/>
      <c r="D17503" s="182" t="s">
        <v>262</v>
      </c>
      <c r="E17503" s="182"/>
      <c r="F17503" s="104">
        <v>15.84</v>
      </c>
      <c r="G17503" s="183">
        <v>1.5</v>
      </c>
      <c r="H17503" s="183"/>
      <c r="I17503" s="176"/>
      <c r="J17503" s="176"/>
      <c r="K17503" s="176">
        <v>23.76</v>
      </c>
      <c r="L17503" s="176"/>
      <c r="M17503" s="176"/>
      <c r="N17503" s="176"/>
      <c r="O17503" s="176">
        <v>23.76</v>
      </c>
      <c r="P17503" s="176"/>
    </row>
    <row r="17504" spans="1:16" ht="14.1" customHeight="1">
      <c r="A17504" s="177" t="s">
        <v>273</v>
      </c>
      <c r="B17504" s="177"/>
      <c r="C17504" s="177"/>
      <c r="D17504" s="177"/>
      <c r="E17504" s="177"/>
      <c r="F17504" s="177"/>
      <c r="G17504" s="177"/>
      <c r="H17504" s="177"/>
      <c r="I17504" s="177"/>
      <c r="J17504" s="177"/>
      <c r="K17504" s="177"/>
      <c r="L17504" s="177"/>
      <c r="M17504" s="177"/>
      <c r="N17504" s="177"/>
      <c r="O17504" s="178">
        <v>23.76</v>
      </c>
      <c r="P17504" s="178"/>
    </row>
    <row r="17505" spans="1:16" ht="14.1" customHeight="1">
      <c r="A17505" s="179" t="s">
        <v>247</v>
      </c>
      <c r="B17505" s="179"/>
      <c r="C17505" s="179"/>
      <c r="D17505" s="179"/>
      <c r="E17505" s="179"/>
      <c r="F17505" s="179"/>
      <c r="G17505" s="179"/>
      <c r="H17505" s="179"/>
      <c r="I17505" s="180">
        <v>9.3000000000000007</v>
      </c>
      <c r="J17505" s="180"/>
      <c r="K17505" s="180">
        <v>23.76</v>
      </c>
      <c r="L17505" s="180"/>
      <c r="M17505" s="180"/>
      <c r="N17505" s="180"/>
      <c r="O17505" s="180">
        <v>33.06</v>
      </c>
      <c r="P17505" s="180"/>
    </row>
    <row r="17506" spans="1:16" ht="14.1" customHeight="1">
      <c r="A17506" s="172" t="s">
        <v>248</v>
      </c>
      <c r="B17506" s="172"/>
      <c r="C17506" s="172"/>
      <c r="D17506" s="172"/>
      <c r="E17506" s="172"/>
      <c r="F17506" s="172"/>
      <c r="G17506" s="172"/>
      <c r="H17506" s="172"/>
      <c r="I17506" s="173">
        <v>2.68</v>
      </c>
      <c r="J17506" s="173"/>
      <c r="K17506" s="173">
        <v>6.85</v>
      </c>
      <c r="L17506" s="173"/>
      <c r="M17506" s="173"/>
      <c r="N17506" s="173"/>
      <c r="O17506" s="173">
        <v>9.5299999999999994</v>
      </c>
      <c r="P17506" s="173"/>
    </row>
    <row r="17507" spans="1:16" ht="14.1" customHeight="1">
      <c r="A17507" s="174" t="s">
        <v>249</v>
      </c>
      <c r="B17507" s="174"/>
      <c r="C17507" s="174"/>
      <c r="D17507" s="174"/>
      <c r="E17507" s="174"/>
      <c r="F17507" s="174"/>
      <c r="G17507" s="174"/>
      <c r="H17507" s="174"/>
      <c r="I17507" s="175">
        <v>11.98</v>
      </c>
      <c r="J17507" s="175"/>
      <c r="K17507" s="175">
        <v>30.61</v>
      </c>
      <c r="L17507" s="175"/>
      <c r="M17507" s="175"/>
      <c r="N17507" s="175"/>
      <c r="O17507" s="175">
        <v>42.59</v>
      </c>
      <c r="P17507" s="175"/>
    </row>
    <row r="17508" spans="1:16" ht="22.7" customHeight="1">
      <c r="A17508" s="184" t="s">
        <v>1386</v>
      </c>
      <c r="B17508" s="184"/>
      <c r="C17508" s="184"/>
      <c r="D17508" s="184"/>
      <c r="E17508" s="184"/>
      <c r="F17508" s="184"/>
      <c r="G17508" s="184"/>
      <c r="H17508" s="184"/>
      <c r="I17508" s="184"/>
      <c r="J17508" s="184"/>
      <c r="K17508" s="184"/>
      <c r="L17508" s="184"/>
      <c r="M17508" s="184"/>
      <c r="N17508" s="184"/>
      <c r="O17508" s="185" t="s">
        <v>251</v>
      </c>
      <c r="P17508" s="185"/>
    </row>
    <row r="17509" spans="1:16" ht="14.1" customHeight="1">
      <c r="A17509" s="177" t="s">
        <v>252</v>
      </c>
      <c r="B17509" s="177"/>
      <c r="C17509" s="177"/>
      <c r="D17509" s="177"/>
      <c r="E17509" s="177"/>
      <c r="F17509" s="177"/>
      <c r="G17509" s="177"/>
      <c r="H17509" s="177"/>
      <c r="I17509" s="177"/>
      <c r="J17509" s="177"/>
      <c r="K17509" s="177"/>
      <c r="L17509" s="177"/>
      <c r="M17509" s="177"/>
      <c r="N17509" s="177"/>
      <c r="O17509" s="177"/>
      <c r="P17509" s="177"/>
    </row>
    <row r="17510" spans="1:16" ht="42.4" customHeight="1">
      <c r="A17510" s="181" t="s">
        <v>253</v>
      </c>
      <c r="B17510" s="181"/>
      <c r="C17510" s="181"/>
      <c r="D17510" s="182" t="s">
        <v>239</v>
      </c>
      <c r="E17510" s="182"/>
      <c r="F17510" s="104">
        <v>5067.47</v>
      </c>
      <c r="G17510" s="183">
        <f>O17510/F17510</f>
        <v>1.9733713273092885E-6</v>
      </c>
      <c r="H17510" s="183"/>
      <c r="I17510" s="176"/>
      <c r="J17510" s="176"/>
      <c r="K17510" s="176"/>
      <c r="L17510" s="176"/>
      <c r="M17510" s="176">
        <v>0.01</v>
      </c>
      <c r="N17510" s="176"/>
      <c r="O17510" s="176">
        <v>0.01</v>
      </c>
      <c r="P17510" s="176"/>
    </row>
    <row r="17511" spans="1:16" ht="14.1" customHeight="1">
      <c r="A17511" s="177" t="s">
        <v>254</v>
      </c>
      <c r="B17511" s="177"/>
      <c r="C17511" s="177"/>
      <c r="D17511" s="177"/>
      <c r="E17511" s="177"/>
      <c r="F17511" s="177"/>
      <c r="G17511" s="177"/>
      <c r="H17511" s="177"/>
      <c r="I17511" s="177"/>
      <c r="J17511" s="177"/>
      <c r="K17511" s="177"/>
      <c r="L17511" s="177"/>
      <c r="M17511" s="177"/>
      <c r="N17511" s="177"/>
      <c r="O17511" s="178">
        <v>0.01</v>
      </c>
      <c r="P17511" s="178"/>
    </row>
    <row r="17512" spans="1:16" ht="14.1" customHeight="1">
      <c r="A17512" s="177" t="s">
        <v>240</v>
      </c>
      <c r="B17512" s="177"/>
      <c r="C17512" s="177"/>
      <c r="D17512" s="177"/>
      <c r="E17512" s="177"/>
      <c r="F17512" s="177"/>
      <c r="G17512" s="177"/>
      <c r="H17512" s="177"/>
      <c r="I17512" s="177"/>
      <c r="J17512" s="177"/>
      <c r="K17512" s="177"/>
      <c r="L17512" s="177"/>
      <c r="M17512" s="177"/>
      <c r="N17512" s="177"/>
      <c r="O17512" s="177"/>
      <c r="P17512" s="177"/>
    </row>
    <row r="17513" spans="1:16" ht="22.7" customHeight="1">
      <c r="A17513" s="181" t="s">
        <v>256</v>
      </c>
      <c r="B17513" s="181"/>
      <c r="C17513" s="181"/>
      <c r="D17513" s="182" t="s">
        <v>242</v>
      </c>
      <c r="E17513" s="182"/>
      <c r="F17513" s="104">
        <v>7.8</v>
      </c>
      <c r="G17513" s="183">
        <v>1.8144E-2</v>
      </c>
      <c r="H17513" s="183"/>
      <c r="I17513" s="176">
        <v>0.14149999999999999</v>
      </c>
      <c r="J17513" s="176"/>
      <c r="K17513" s="176"/>
      <c r="L17513" s="176"/>
      <c r="M17513" s="176"/>
      <c r="N17513" s="176"/>
      <c r="O17513" s="176">
        <v>0.14149999999999999</v>
      </c>
      <c r="P17513" s="176"/>
    </row>
    <row r="17514" spans="1:16" ht="14.1" customHeight="1">
      <c r="A17514" s="181" t="s">
        <v>291</v>
      </c>
      <c r="B17514" s="181"/>
      <c r="C17514" s="181"/>
      <c r="D17514" s="182" t="s">
        <v>242</v>
      </c>
      <c r="E17514" s="182"/>
      <c r="F17514" s="104">
        <v>7.8</v>
      </c>
      <c r="G17514" s="183">
        <v>0.18089749999999999</v>
      </c>
      <c r="H17514" s="183"/>
      <c r="I17514" s="176">
        <v>1.411</v>
      </c>
      <c r="J17514" s="176"/>
      <c r="K17514" s="176"/>
      <c r="L17514" s="176"/>
      <c r="M17514" s="176"/>
      <c r="N17514" s="176"/>
      <c r="O17514" s="176">
        <v>1.411</v>
      </c>
      <c r="P17514" s="176"/>
    </row>
    <row r="17515" spans="1:16" ht="14.1" customHeight="1">
      <c r="A17515" s="181" t="s">
        <v>257</v>
      </c>
      <c r="B17515" s="181"/>
      <c r="C17515" s="181"/>
      <c r="D17515" s="182" t="s">
        <v>242</v>
      </c>
      <c r="E17515" s="182"/>
      <c r="F17515" s="104">
        <v>5.65</v>
      </c>
      <c r="G17515" s="183">
        <v>8.9954500000000007E-2</v>
      </c>
      <c r="H17515" s="183"/>
      <c r="I17515" s="176">
        <v>0.50819999999999999</v>
      </c>
      <c r="J17515" s="176"/>
      <c r="K17515" s="176"/>
      <c r="L17515" s="176"/>
      <c r="M17515" s="176"/>
      <c r="N17515" s="176"/>
      <c r="O17515" s="176">
        <v>0.50819999999999999</v>
      </c>
      <c r="P17515" s="176"/>
    </row>
    <row r="17516" spans="1:16" ht="14.1" customHeight="1">
      <c r="A17516" s="181" t="s">
        <v>244</v>
      </c>
      <c r="B17516" s="181"/>
      <c r="C17516" s="181"/>
      <c r="D17516" s="182"/>
      <c r="E17516" s="182"/>
      <c r="F17516" s="104">
        <v>2.06</v>
      </c>
      <c r="G17516" s="183">
        <v>0.86899999999999999</v>
      </c>
      <c r="H17516" s="183"/>
      <c r="I17516" s="176">
        <v>1.7907</v>
      </c>
      <c r="J17516" s="176"/>
      <c r="K17516" s="176"/>
      <c r="L17516" s="176"/>
      <c r="M17516" s="176"/>
      <c r="N17516" s="176"/>
      <c r="O17516" s="176">
        <v>1.7907</v>
      </c>
      <c r="P17516" s="176"/>
    </row>
    <row r="17517" spans="1:16" ht="14.1" customHeight="1">
      <c r="A17517" s="181" t="s">
        <v>245</v>
      </c>
      <c r="B17517" s="181"/>
      <c r="C17517" s="181"/>
      <c r="D17517" s="182"/>
      <c r="E17517" s="182"/>
      <c r="F17517" s="104"/>
      <c r="G17517" s="183"/>
      <c r="H17517" s="183"/>
      <c r="I17517" s="176">
        <v>1.89</v>
      </c>
      <c r="J17517" s="176"/>
      <c r="K17517" s="176"/>
      <c r="L17517" s="176"/>
      <c r="M17517" s="176"/>
      <c r="N17517" s="176"/>
      <c r="O17517" s="176">
        <v>1.89</v>
      </c>
      <c r="P17517" s="176"/>
    </row>
    <row r="17518" spans="1:16" ht="14.1" customHeight="1">
      <c r="A17518" s="177" t="s">
        <v>246</v>
      </c>
      <c r="B17518" s="177"/>
      <c r="C17518" s="177"/>
      <c r="D17518" s="177"/>
      <c r="E17518" s="177"/>
      <c r="F17518" s="177"/>
      <c r="G17518" s="177"/>
      <c r="H17518" s="177"/>
      <c r="I17518" s="177"/>
      <c r="J17518" s="177"/>
      <c r="K17518" s="177"/>
      <c r="L17518" s="177"/>
      <c r="M17518" s="177"/>
      <c r="N17518" s="177"/>
      <c r="O17518" s="178">
        <v>5.74</v>
      </c>
      <c r="P17518" s="178"/>
    </row>
    <row r="17519" spans="1:16" ht="14.1" customHeight="1">
      <c r="A17519" s="177" t="s">
        <v>258</v>
      </c>
      <c r="B17519" s="177"/>
      <c r="C17519" s="177"/>
      <c r="D17519" s="177"/>
      <c r="E17519" s="177"/>
      <c r="F17519" s="177"/>
      <c r="G17519" s="177"/>
      <c r="H17519" s="177"/>
      <c r="I17519" s="177"/>
      <c r="J17519" s="177"/>
      <c r="K17519" s="177"/>
      <c r="L17519" s="177"/>
      <c r="M17519" s="177"/>
      <c r="N17519" s="177"/>
      <c r="O17519" s="177"/>
      <c r="P17519" s="177"/>
    </row>
    <row r="17520" spans="1:16" ht="14.1" customHeight="1">
      <c r="A17520" s="181" t="s">
        <v>259</v>
      </c>
      <c r="B17520" s="181"/>
      <c r="C17520" s="181"/>
      <c r="D17520" s="182" t="s">
        <v>260</v>
      </c>
      <c r="E17520" s="182"/>
      <c r="F17520" s="104">
        <v>85.31</v>
      </c>
      <c r="G17520" s="183">
        <v>3.9899999999999996E-3</v>
      </c>
      <c r="H17520" s="183"/>
      <c r="I17520" s="176"/>
      <c r="J17520" s="176"/>
      <c r="K17520" s="176">
        <v>0.34039999999999998</v>
      </c>
      <c r="L17520" s="176"/>
      <c r="M17520" s="176"/>
      <c r="N17520" s="176"/>
      <c r="O17520" s="176">
        <v>0.34039999999999998</v>
      </c>
      <c r="P17520" s="176"/>
    </row>
    <row r="17521" spans="1:16" ht="14.1" customHeight="1">
      <c r="A17521" s="181" t="s">
        <v>261</v>
      </c>
      <c r="B17521" s="181"/>
      <c r="C17521" s="181"/>
      <c r="D17521" s="182" t="s">
        <v>262</v>
      </c>
      <c r="E17521" s="182"/>
      <c r="F17521" s="104">
        <v>0.86</v>
      </c>
      <c r="G17521" s="183">
        <v>1.791258</v>
      </c>
      <c r="H17521" s="183"/>
      <c r="I17521" s="176"/>
      <c r="J17521" s="176"/>
      <c r="K17521" s="176">
        <v>1.5405</v>
      </c>
      <c r="L17521" s="176"/>
      <c r="M17521" s="176"/>
      <c r="N17521" s="176"/>
      <c r="O17521" s="176">
        <v>1.5405</v>
      </c>
      <c r="P17521" s="176"/>
    </row>
    <row r="17522" spans="1:16" ht="22.7" customHeight="1">
      <c r="A17522" s="181" t="s">
        <v>263</v>
      </c>
      <c r="B17522" s="181"/>
      <c r="C17522" s="181"/>
      <c r="D17522" s="182" t="s">
        <v>264</v>
      </c>
      <c r="E17522" s="182"/>
      <c r="F17522" s="104">
        <v>1</v>
      </c>
      <c r="G17522" s="183">
        <f>O17522/F17522</f>
        <v>0.01</v>
      </c>
      <c r="H17522" s="183"/>
      <c r="I17522" s="176"/>
      <c r="J17522" s="176"/>
      <c r="K17522" s="176">
        <v>0.01</v>
      </c>
      <c r="L17522" s="176"/>
      <c r="M17522" s="176"/>
      <c r="N17522" s="176"/>
      <c r="O17522" s="176">
        <v>0.01</v>
      </c>
      <c r="P17522" s="176"/>
    </row>
    <row r="17523" spans="1:16" ht="14.1" customHeight="1">
      <c r="A17523" s="177" t="s">
        <v>273</v>
      </c>
      <c r="B17523" s="177"/>
      <c r="C17523" s="177"/>
      <c r="D17523" s="177"/>
      <c r="E17523" s="177"/>
      <c r="F17523" s="177"/>
      <c r="G17523" s="177"/>
      <c r="H17523" s="177"/>
      <c r="I17523" s="177"/>
      <c r="J17523" s="177"/>
      <c r="K17523" s="177"/>
      <c r="L17523" s="177"/>
      <c r="M17523" s="177"/>
      <c r="N17523" s="177"/>
      <c r="O17523" s="178">
        <v>1.89</v>
      </c>
      <c r="P17523" s="178"/>
    </row>
    <row r="17524" spans="1:16" ht="14.1" customHeight="1">
      <c r="A17524" s="179" t="s">
        <v>247</v>
      </c>
      <c r="B17524" s="179"/>
      <c r="C17524" s="179"/>
      <c r="D17524" s="179"/>
      <c r="E17524" s="179"/>
      <c r="F17524" s="179"/>
      <c r="G17524" s="179"/>
      <c r="H17524" s="179"/>
      <c r="I17524" s="180">
        <v>5.74</v>
      </c>
      <c r="J17524" s="180"/>
      <c r="K17524" s="180">
        <v>1.89</v>
      </c>
      <c r="L17524" s="180"/>
      <c r="M17524" s="180">
        <v>0.01</v>
      </c>
      <c r="N17524" s="180"/>
      <c r="O17524" s="180">
        <v>7.64</v>
      </c>
      <c r="P17524" s="180"/>
    </row>
    <row r="17525" spans="1:16" ht="14.1" customHeight="1">
      <c r="A17525" s="172" t="s">
        <v>248</v>
      </c>
      <c r="B17525" s="172"/>
      <c r="C17525" s="172"/>
      <c r="D17525" s="172"/>
      <c r="E17525" s="172"/>
      <c r="F17525" s="172"/>
      <c r="G17525" s="172"/>
      <c r="H17525" s="172"/>
      <c r="I17525" s="173">
        <v>1.66</v>
      </c>
      <c r="J17525" s="173"/>
      <c r="K17525" s="173">
        <v>0.54</v>
      </c>
      <c r="L17525" s="173"/>
      <c r="M17525" s="173"/>
      <c r="N17525" s="173"/>
      <c r="O17525" s="173">
        <v>2.2000000000000002</v>
      </c>
      <c r="P17525" s="173"/>
    </row>
    <row r="17526" spans="1:16" ht="14.1" customHeight="1">
      <c r="A17526" s="174" t="s">
        <v>249</v>
      </c>
      <c r="B17526" s="174"/>
      <c r="C17526" s="174"/>
      <c r="D17526" s="174"/>
      <c r="E17526" s="174"/>
      <c r="F17526" s="174"/>
      <c r="G17526" s="174"/>
      <c r="H17526" s="174"/>
      <c r="I17526" s="175">
        <v>7.4</v>
      </c>
      <c r="J17526" s="175"/>
      <c r="K17526" s="175">
        <v>2.4300000000000002</v>
      </c>
      <c r="L17526" s="175"/>
      <c r="M17526" s="175">
        <v>0.01</v>
      </c>
      <c r="N17526" s="175"/>
      <c r="O17526" s="175">
        <v>9.84</v>
      </c>
      <c r="P17526" s="175"/>
    </row>
    <row r="17527" spans="1:16" ht="2.1" customHeight="1"/>
    <row r="17528" spans="1:16" ht="14.1" customHeight="1">
      <c r="A17528" s="170" t="s">
        <v>270</v>
      </c>
      <c r="B17528" s="170"/>
      <c r="C17528" s="170"/>
      <c r="D17528" s="170"/>
      <c r="E17528" s="170"/>
      <c r="F17528" s="170"/>
      <c r="G17528" s="170"/>
      <c r="H17528" s="170"/>
      <c r="I17528" s="170"/>
      <c r="J17528" s="170"/>
      <c r="K17528" s="170"/>
      <c r="L17528" s="170"/>
      <c r="M17528" s="170"/>
      <c r="N17528" s="170"/>
      <c r="O17528" s="170"/>
      <c r="P17528" s="170"/>
    </row>
    <row r="17529" spans="1:16" ht="14.1" customHeight="1">
      <c r="A17529" s="171" t="s">
        <v>271</v>
      </c>
      <c r="B17529" s="171"/>
      <c r="C17529" s="171"/>
      <c r="D17529" s="171"/>
      <c r="E17529" s="171"/>
      <c r="F17529" s="171"/>
      <c r="G17529" s="171"/>
      <c r="H17529" s="171"/>
      <c r="I17529" s="171"/>
      <c r="J17529" s="171"/>
      <c r="K17529" s="171"/>
      <c r="L17529" s="171"/>
      <c r="M17529" s="171"/>
      <c r="N17529" s="171"/>
      <c r="O17529" s="171"/>
      <c r="P17529" s="171"/>
    </row>
    <row r="17530" spans="1:16" ht="65.25" customHeight="1">
      <c r="A17530" s="198"/>
      <c r="B17530" s="198"/>
      <c r="C17530" s="198"/>
      <c r="D17530" s="198"/>
      <c r="E17530" s="198"/>
      <c r="F17530" s="198"/>
      <c r="G17530" s="198"/>
      <c r="H17530" s="198"/>
      <c r="I17530" s="198"/>
      <c r="J17530" s="198"/>
      <c r="K17530" s="198"/>
      <c r="L17530" s="198"/>
      <c r="M17530" s="198"/>
      <c r="N17530" s="198"/>
      <c r="O17530" s="198"/>
      <c r="P17530" s="198"/>
    </row>
    <row r="17531" spans="1:16" ht="5.65" customHeight="1"/>
    <row r="17532" spans="1:16" ht="19.7" customHeight="1">
      <c r="A17532" s="199" t="s">
        <v>218</v>
      </c>
      <c r="B17532" s="199"/>
      <c r="C17532" s="199"/>
      <c r="D17532" s="199"/>
      <c r="E17532" s="199"/>
      <c r="F17532" s="199"/>
      <c r="G17532" s="199"/>
      <c r="H17532" s="199"/>
      <c r="I17532" s="199"/>
      <c r="J17532" s="199"/>
      <c r="K17532" s="199"/>
      <c r="L17532" s="199"/>
      <c r="M17532" s="199"/>
      <c r="N17532" s="199"/>
      <c r="O17532" s="199"/>
      <c r="P17532" s="199"/>
    </row>
    <row r="17533" spans="1:16" ht="15.75" customHeight="1">
      <c r="A17533" s="105" t="s">
        <v>117</v>
      </c>
      <c r="B17533" s="196" t="s">
        <v>118</v>
      </c>
      <c r="C17533" s="196"/>
      <c r="D17533" s="196"/>
      <c r="E17533" s="196"/>
      <c r="F17533" s="196"/>
      <c r="G17533" s="196"/>
      <c r="H17533" s="196"/>
      <c r="I17533" s="196"/>
      <c r="J17533" s="196"/>
      <c r="K17533" s="196"/>
      <c r="L17533" s="193" t="s">
        <v>119</v>
      </c>
      <c r="M17533" s="193"/>
      <c r="N17533" s="200" t="s">
        <v>171</v>
      </c>
      <c r="O17533" s="200"/>
      <c r="P17533" s="200"/>
    </row>
    <row r="17534" spans="1:16" ht="12.6" customHeight="1">
      <c r="A17534" s="105" t="s">
        <v>120</v>
      </c>
      <c r="B17534" s="196" t="s">
        <v>121</v>
      </c>
      <c r="C17534" s="196"/>
      <c r="D17534" s="196"/>
      <c r="E17534" s="196"/>
      <c r="F17534" s="196"/>
      <c r="G17534" s="196"/>
      <c r="H17534" s="196"/>
      <c r="I17534" s="196"/>
      <c r="J17534" s="196"/>
      <c r="K17534" s="196"/>
      <c r="L17534" s="193" t="s">
        <v>219</v>
      </c>
      <c r="M17534" s="193"/>
      <c r="N17534" s="194" t="s">
        <v>3435</v>
      </c>
      <c r="O17534" s="194"/>
      <c r="P17534" s="194"/>
    </row>
    <row r="17535" spans="1:16" ht="14.45" customHeight="1">
      <c r="A17535" s="105" t="s">
        <v>220</v>
      </c>
      <c r="B17535" s="193" t="s">
        <v>170</v>
      </c>
      <c r="C17535" s="193"/>
      <c r="D17535" s="193"/>
      <c r="E17535" s="193"/>
      <c r="F17535" s="193"/>
      <c r="G17535" s="193"/>
      <c r="H17535" s="193"/>
      <c r="I17535" s="193"/>
      <c r="J17535" s="193"/>
      <c r="K17535" s="193"/>
      <c r="L17535" s="193" t="s">
        <v>122</v>
      </c>
      <c r="M17535" s="193"/>
      <c r="N17535" s="194"/>
      <c r="O17535" s="194"/>
      <c r="P17535" s="194"/>
    </row>
    <row r="17536" spans="1:16" ht="14.65" customHeight="1">
      <c r="A17536" s="105" t="s">
        <v>221</v>
      </c>
      <c r="B17536" s="193" t="s">
        <v>170</v>
      </c>
      <c r="C17536" s="193"/>
      <c r="D17536" s="193"/>
      <c r="E17536" s="193"/>
      <c r="F17536" s="193"/>
      <c r="G17536" s="193"/>
      <c r="H17536" s="193"/>
      <c r="I17536" s="193"/>
      <c r="J17536" s="193"/>
      <c r="K17536" s="193"/>
      <c r="L17536" s="193" t="s">
        <v>123</v>
      </c>
      <c r="M17536" s="193"/>
      <c r="N17536" s="194" t="s">
        <v>124</v>
      </c>
      <c r="O17536" s="194"/>
      <c r="P17536" s="194"/>
    </row>
    <row r="17537" spans="1:16" ht="26.45" customHeight="1">
      <c r="A17537" s="105" t="s">
        <v>222</v>
      </c>
      <c r="B17537" s="193" t="s">
        <v>170</v>
      </c>
      <c r="C17537" s="193"/>
      <c r="D17537" s="193"/>
      <c r="E17537" s="193"/>
      <c r="F17537" s="193"/>
      <c r="G17537" s="193"/>
      <c r="H17537" s="193"/>
      <c r="I17537" s="193"/>
      <c r="J17537" s="193"/>
      <c r="K17537" s="193"/>
      <c r="L17537" s="193" t="s">
        <v>125</v>
      </c>
      <c r="M17537" s="193"/>
      <c r="N17537" s="195" t="s">
        <v>3843</v>
      </c>
      <c r="O17537" s="195"/>
      <c r="P17537" s="195"/>
    </row>
    <row r="17538" spans="1:16" ht="13.35" customHeight="1">
      <c r="A17538" s="106" t="s">
        <v>126</v>
      </c>
      <c r="B17538" s="188"/>
      <c r="C17538" s="188"/>
      <c r="D17538" s="188"/>
      <c r="E17538" s="188"/>
      <c r="F17538" s="188"/>
      <c r="G17538" s="188"/>
      <c r="H17538" s="188"/>
      <c r="I17538" s="188"/>
      <c r="J17538" s="188"/>
      <c r="K17538" s="188"/>
      <c r="L17538" s="188" t="s">
        <v>127</v>
      </c>
      <c r="M17538" s="188"/>
      <c r="N17538" s="189" t="s">
        <v>173</v>
      </c>
      <c r="O17538" s="189"/>
      <c r="P17538" s="189"/>
    </row>
    <row r="17539" spans="1:16" ht="15.75" customHeight="1">
      <c r="A17539" s="190" t="s">
        <v>223</v>
      </c>
      <c r="B17539" s="190"/>
      <c r="C17539" s="191" t="s">
        <v>224</v>
      </c>
      <c r="D17539" s="191"/>
      <c r="E17539" s="192" t="s">
        <v>225</v>
      </c>
      <c r="F17539" s="192"/>
      <c r="G17539" s="192"/>
      <c r="H17539" s="191" t="s">
        <v>226</v>
      </c>
      <c r="I17539" s="191"/>
      <c r="J17539" s="192" t="s">
        <v>227</v>
      </c>
      <c r="K17539" s="192"/>
      <c r="L17539" s="192"/>
      <c r="M17539" s="192"/>
      <c r="N17539" s="192"/>
      <c r="O17539" s="192"/>
      <c r="P17539" s="103" t="s">
        <v>228</v>
      </c>
    </row>
    <row r="17540" spans="1:16" ht="17.100000000000001" customHeight="1">
      <c r="A17540" s="186" t="s">
        <v>229</v>
      </c>
      <c r="B17540" s="186"/>
      <c r="C17540" s="186"/>
      <c r="D17540" s="187" t="s">
        <v>230</v>
      </c>
      <c r="E17540" s="187"/>
      <c r="F17540" s="187" t="s">
        <v>231</v>
      </c>
      <c r="G17540" s="187" t="s">
        <v>232</v>
      </c>
      <c r="H17540" s="187"/>
      <c r="I17540" s="187" t="s">
        <v>233</v>
      </c>
      <c r="J17540" s="187"/>
      <c r="K17540" s="187"/>
      <c r="L17540" s="187"/>
      <c r="M17540" s="187"/>
      <c r="N17540" s="187"/>
      <c r="O17540" s="187"/>
      <c r="P17540" s="187"/>
    </row>
    <row r="17541" spans="1:16" ht="17.100000000000001" customHeight="1">
      <c r="A17541" s="186"/>
      <c r="B17541" s="186"/>
      <c r="C17541" s="186"/>
      <c r="D17541" s="187"/>
      <c r="E17541" s="187"/>
      <c r="F17541" s="187"/>
      <c r="G17541" s="187"/>
      <c r="H17541" s="187"/>
      <c r="I17541" s="187" t="s">
        <v>234</v>
      </c>
      <c r="J17541" s="187"/>
      <c r="K17541" s="187" t="s">
        <v>235</v>
      </c>
      <c r="L17541" s="187"/>
      <c r="M17541" s="187" t="s">
        <v>236</v>
      </c>
      <c r="N17541" s="187"/>
      <c r="O17541" s="187" t="s">
        <v>237</v>
      </c>
      <c r="P17541" s="187"/>
    </row>
    <row r="17542" spans="1:16" ht="14.1" customHeight="1">
      <c r="A17542" s="184" t="s">
        <v>1387</v>
      </c>
      <c r="B17542" s="184"/>
      <c r="C17542" s="184"/>
      <c r="D17542" s="184"/>
      <c r="E17542" s="184"/>
      <c r="F17542" s="184"/>
      <c r="G17542" s="184"/>
      <c r="H17542" s="184"/>
      <c r="I17542" s="184"/>
      <c r="J17542" s="184"/>
      <c r="K17542" s="184"/>
      <c r="L17542" s="184"/>
      <c r="M17542" s="184"/>
      <c r="N17542" s="184"/>
      <c r="O17542" s="185" t="s">
        <v>251</v>
      </c>
      <c r="P17542" s="185"/>
    </row>
    <row r="17543" spans="1:16" ht="14.1" customHeight="1">
      <c r="A17543" s="177" t="s">
        <v>240</v>
      </c>
      <c r="B17543" s="177"/>
      <c r="C17543" s="177"/>
      <c r="D17543" s="177"/>
      <c r="E17543" s="177"/>
      <c r="F17543" s="177"/>
      <c r="G17543" s="177"/>
      <c r="H17543" s="177"/>
      <c r="I17543" s="177"/>
      <c r="J17543" s="177"/>
      <c r="K17543" s="177"/>
      <c r="L17543" s="177"/>
      <c r="M17543" s="177"/>
      <c r="N17543" s="177"/>
      <c r="O17543" s="177"/>
      <c r="P17543" s="177"/>
    </row>
    <row r="17544" spans="1:16" ht="14.1" customHeight="1">
      <c r="A17544" s="181" t="s">
        <v>392</v>
      </c>
      <c r="B17544" s="181"/>
      <c r="C17544" s="181"/>
      <c r="D17544" s="182" t="s">
        <v>242</v>
      </c>
      <c r="E17544" s="182"/>
      <c r="F17544" s="104">
        <v>5.86</v>
      </c>
      <c r="G17544" s="183">
        <v>0.6817086</v>
      </c>
      <c r="H17544" s="183"/>
      <c r="I17544" s="176">
        <v>3.9948000000000001</v>
      </c>
      <c r="J17544" s="176"/>
      <c r="K17544" s="176"/>
      <c r="L17544" s="176"/>
      <c r="M17544" s="176"/>
      <c r="N17544" s="176"/>
      <c r="O17544" s="176">
        <v>3.9948000000000001</v>
      </c>
      <c r="P17544" s="176"/>
    </row>
    <row r="17545" spans="1:16" ht="14.1" customHeight="1">
      <c r="A17545" s="181" t="s">
        <v>291</v>
      </c>
      <c r="B17545" s="181"/>
      <c r="C17545" s="181"/>
      <c r="D17545" s="182" t="s">
        <v>242</v>
      </c>
      <c r="E17545" s="182"/>
      <c r="F17545" s="104">
        <v>7.8</v>
      </c>
      <c r="G17545" s="183">
        <v>0.6817086</v>
      </c>
      <c r="H17545" s="183"/>
      <c r="I17545" s="176">
        <v>5.3173000000000004</v>
      </c>
      <c r="J17545" s="176"/>
      <c r="K17545" s="176"/>
      <c r="L17545" s="176"/>
      <c r="M17545" s="176"/>
      <c r="N17545" s="176"/>
      <c r="O17545" s="176">
        <v>5.3173000000000004</v>
      </c>
      <c r="P17545" s="176"/>
    </row>
    <row r="17546" spans="1:16" ht="14.1" customHeight="1">
      <c r="A17546" s="181" t="s">
        <v>359</v>
      </c>
      <c r="B17546" s="181"/>
      <c r="C17546" s="181"/>
      <c r="D17546" s="182" t="s">
        <v>242</v>
      </c>
      <c r="E17546" s="182"/>
      <c r="F17546" s="104">
        <v>5.65</v>
      </c>
      <c r="G17546" s="183">
        <v>0.2</v>
      </c>
      <c r="H17546" s="183"/>
      <c r="I17546" s="176">
        <v>1.1299999999999999</v>
      </c>
      <c r="J17546" s="176"/>
      <c r="K17546" s="176"/>
      <c r="L17546" s="176"/>
      <c r="M17546" s="176"/>
      <c r="N17546" s="176"/>
      <c r="O17546" s="176">
        <v>1.1299999999999999</v>
      </c>
      <c r="P17546" s="176"/>
    </row>
    <row r="17547" spans="1:16" ht="14.1" customHeight="1">
      <c r="A17547" s="181" t="s">
        <v>244</v>
      </c>
      <c r="B17547" s="181"/>
      <c r="C17547" s="181"/>
      <c r="D17547" s="182"/>
      <c r="E17547" s="182"/>
      <c r="F17547" s="104">
        <v>10.44</v>
      </c>
      <c r="G17547" s="183">
        <v>0.86899999999999999</v>
      </c>
      <c r="H17547" s="183"/>
      <c r="I17547" s="176">
        <v>9.0741999999999994</v>
      </c>
      <c r="J17547" s="176"/>
      <c r="K17547" s="176"/>
      <c r="L17547" s="176"/>
      <c r="M17547" s="176"/>
      <c r="N17547" s="176"/>
      <c r="O17547" s="176">
        <v>9.0741999999999994</v>
      </c>
      <c r="P17547" s="176"/>
    </row>
    <row r="17548" spans="1:16" ht="14.1" customHeight="1">
      <c r="A17548" s="181" t="s">
        <v>245</v>
      </c>
      <c r="B17548" s="181"/>
      <c r="C17548" s="181"/>
      <c r="D17548" s="182"/>
      <c r="E17548" s="182"/>
      <c r="F17548" s="104"/>
      <c r="G17548" s="183"/>
      <c r="H17548" s="183"/>
      <c r="I17548" s="176">
        <v>10.34</v>
      </c>
      <c r="J17548" s="176"/>
      <c r="K17548" s="176"/>
      <c r="L17548" s="176"/>
      <c r="M17548" s="176"/>
      <c r="N17548" s="176"/>
      <c r="O17548" s="176">
        <v>10.34</v>
      </c>
      <c r="P17548" s="176"/>
    </row>
    <row r="17549" spans="1:16" ht="14.1" customHeight="1">
      <c r="A17549" s="177" t="s">
        <v>246</v>
      </c>
      <c r="B17549" s="177"/>
      <c r="C17549" s="177"/>
      <c r="D17549" s="177"/>
      <c r="E17549" s="177"/>
      <c r="F17549" s="177"/>
      <c r="G17549" s="177"/>
      <c r="H17549" s="177"/>
      <c r="I17549" s="177"/>
      <c r="J17549" s="177"/>
      <c r="K17549" s="177"/>
      <c r="L17549" s="177"/>
      <c r="M17549" s="177"/>
      <c r="N17549" s="177"/>
      <c r="O17549" s="178">
        <v>29.86</v>
      </c>
      <c r="P17549" s="178"/>
    </row>
    <row r="17550" spans="1:16" ht="14.1" customHeight="1">
      <c r="A17550" s="177" t="s">
        <v>258</v>
      </c>
      <c r="B17550" s="177"/>
      <c r="C17550" s="177"/>
      <c r="D17550" s="177"/>
      <c r="E17550" s="177"/>
      <c r="F17550" s="177"/>
      <c r="G17550" s="177"/>
      <c r="H17550" s="177"/>
      <c r="I17550" s="177"/>
      <c r="J17550" s="177"/>
      <c r="K17550" s="177"/>
      <c r="L17550" s="177"/>
      <c r="M17550" s="177"/>
      <c r="N17550" s="177"/>
      <c r="O17550" s="177"/>
      <c r="P17550" s="177"/>
    </row>
    <row r="17551" spans="1:16" ht="14.1" customHeight="1">
      <c r="A17551" s="181" t="s">
        <v>411</v>
      </c>
      <c r="B17551" s="181"/>
      <c r="C17551" s="181"/>
      <c r="D17551" s="182" t="s">
        <v>282</v>
      </c>
      <c r="E17551" s="182"/>
      <c r="F17551" s="104">
        <v>9.3800000000000008</v>
      </c>
      <c r="G17551" s="183">
        <v>2.3E-2</v>
      </c>
      <c r="H17551" s="183"/>
      <c r="I17551" s="176"/>
      <c r="J17551" s="176"/>
      <c r="K17551" s="176">
        <v>0.2157</v>
      </c>
      <c r="L17551" s="176"/>
      <c r="M17551" s="176"/>
      <c r="N17551" s="176"/>
      <c r="O17551" s="176">
        <v>0.2157</v>
      </c>
      <c r="P17551" s="176"/>
    </row>
    <row r="17552" spans="1:16" ht="14.1" customHeight="1">
      <c r="A17552" s="181" t="s">
        <v>259</v>
      </c>
      <c r="B17552" s="181"/>
      <c r="C17552" s="181"/>
      <c r="D17552" s="182" t="s">
        <v>260</v>
      </c>
      <c r="E17552" s="182"/>
      <c r="F17552" s="104">
        <v>85.31</v>
      </c>
      <c r="G17552" s="183">
        <v>2.75E-2</v>
      </c>
      <c r="H17552" s="183"/>
      <c r="I17552" s="176"/>
      <c r="J17552" s="176"/>
      <c r="K17552" s="176">
        <v>2.3460000000000001</v>
      </c>
      <c r="L17552" s="176"/>
      <c r="M17552" s="176"/>
      <c r="N17552" s="176"/>
      <c r="O17552" s="176">
        <v>2.3460000000000001</v>
      </c>
      <c r="P17552" s="176"/>
    </row>
    <row r="17553" spans="1:16" ht="14.1" customHeight="1">
      <c r="A17553" s="181" t="s">
        <v>393</v>
      </c>
      <c r="B17553" s="181"/>
      <c r="C17553" s="181"/>
      <c r="D17553" s="182" t="s">
        <v>394</v>
      </c>
      <c r="E17553" s="182"/>
      <c r="F17553" s="104">
        <v>43.74</v>
      </c>
      <c r="G17553" s="183">
        <v>0.115</v>
      </c>
      <c r="H17553" s="183"/>
      <c r="I17553" s="176"/>
      <c r="J17553" s="176"/>
      <c r="K17553" s="176">
        <v>5.0301</v>
      </c>
      <c r="L17553" s="176"/>
      <c r="M17553" s="176"/>
      <c r="N17553" s="176"/>
      <c r="O17553" s="176">
        <v>5.0301</v>
      </c>
      <c r="P17553" s="176"/>
    </row>
    <row r="17554" spans="1:16" ht="14.1" customHeight="1">
      <c r="A17554" s="177" t="s">
        <v>273</v>
      </c>
      <c r="B17554" s="177"/>
      <c r="C17554" s="177"/>
      <c r="D17554" s="177"/>
      <c r="E17554" s="177"/>
      <c r="F17554" s="177"/>
      <c r="G17554" s="177"/>
      <c r="H17554" s="177"/>
      <c r="I17554" s="177"/>
      <c r="J17554" s="177"/>
      <c r="K17554" s="177"/>
      <c r="L17554" s="177"/>
      <c r="M17554" s="177"/>
      <c r="N17554" s="177"/>
      <c r="O17554" s="178">
        <v>7.59</v>
      </c>
      <c r="P17554" s="178"/>
    </row>
    <row r="17555" spans="1:16" ht="14.1" customHeight="1">
      <c r="A17555" s="179" t="s">
        <v>247</v>
      </c>
      <c r="B17555" s="179"/>
      <c r="C17555" s="179"/>
      <c r="D17555" s="179"/>
      <c r="E17555" s="179"/>
      <c r="F17555" s="179"/>
      <c r="G17555" s="179"/>
      <c r="H17555" s="179"/>
      <c r="I17555" s="180">
        <v>29.86</v>
      </c>
      <c r="J17555" s="180"/>
      <c r="K17555" s="180">
        <v>7.59</v>
      </c>
      <c r="L17555" s="180"/>
      <c r="M17555" s="180"/>
      <c r="N17555" s="180"/>
      <c r="O17555" s="180">
        <v>37.450000000000003</v>
      </c>
      <c r="P17555" s="180"/>
    </row>
    <row r="17556" spans="1:16" ht="14.1" customHeight="1">
      <c r="A17556" s="172" t="s">
        <v>248</v>
      </c>
      <c r="B17556" s="172"/>
      <c r="C17556" s="172"/>
      <c r="D17556" s="172"/>
      <c r="E17556" s="172"/>
      <c r="F17556" s="172"/>
      <c r="G17556" s="172"/>
      <c r="H17556" s="172"/>
      <c r="I17556" s="173">
        <v>8.6</v>
      </c>
      <c r="J17556" s="173"/>
      <c r="K17556" s="173">
        <v>2.19</v>
      </c>
      <c r="L17556" s="173"/>
      <c r="M17556" s="173"/>
      <c r="N17556" s="173"/>
      <c r="O17556" s="173">
        <v>10.79</v>
      </c>
      <c r="P17556" s="173"/>
    </row>
    <row r="17557" spans="1:16" ht="14.1" customHeight="1">
      <c r="A17557" s="174" t="s">
        <v>249</v>
      </c>
      <c r="B17557" s="174"/>
      <c r="C17557" s="174"/>
      <c r="D17557" s="174"/>
      <c r="E17557" s="174"/>
      <c r="F17557" s="174"/>
      <c r="G17557" s="174"/>
      <c r="H17557" s="174"/>
      <c r="I17557" s="175">
        <v>38.46</v>
      </c>
      <c r="J17557" s="175"/>
      <c r="K17557" s="175">
        <v>9.7799999999999994</v>
      </c>
      <c r="L17557" s="175"/>
      <c r="M17557" s="175"/>
      <c r="N17557" s="175"/>
      <c r="O17557" s="175">
        <v>48.24</v>
      </c>
      <c r="P17557" s="175"/>
    </row>
    <row r="17558" spans="1:16" ht="22.7" customHeight="1">
      <c r="A17558" s="184" t="s">
        <v>1388</v>
      </c>
      <c r="B17558" s="184"/>
      <c r="C17558" s="184"/>
      <c r="D17558" s="184"/>
      <c r="E17558" s="184"/>
      <c r="F17558" s="184"/>
      <c r="G17558" s="184"/>
      <c r="H17558" s="184"/>
      <c r="I17558" s="184"/>
      <c r="J17558" s="184"/>
      <c r="K17558" s="184"/>
      <c r="L17558" s="184"/>
      <c r="M17558" s="184"/>
      <c r="N17558" s="184"/>
      <c r="O17558" s="185" t="s">
        <v>251</v>
      </c>
      <c r="P17558" s="185"/>
    </row>
    <row r="17559" spans="1:16" ht="14.1" customHeight="1">
      <c r="A17559" s="177" t="s">
        <v>252</v>
      </c>
      <c r="B17559" s="177"/>
      <c r="C17559" s="177"/>
      <c r="D17559" s="177"/>
      <c r="E17559" s="177"/>
      <c r="F17559" s="177"/>
      <c r="G17559" s="177"/>
      <c r="H17559" s="177"/>
      <c r="I17559" s="177"/>
      <c r="J17559" s="177"/>
      <c r="K17559" s="177"/>
      <c r="L17559" s="177"/>
      <c r="M17559" s="177"/>
      <c r="N17559" s="177"/>
      <c r="O17559" s="177"/>
      <c r="P17559" s="177"/>
    </row>
    <row r="17560" spans="1:16" ht="42.4" customHeight="1">
      <c r="A17560" s="181" t="s">
        <v>253</v>
      </c>
      <c r="B17560" s="181"/>
      <c r="C17560" s="181"/>
      <c r="D17560" s="182" t="s">
        <v>239</v>
      </c>
      <c r="E17560" s="182"/>
      <c r="F17560" s="104">
        <v>5067.47</v>
      </c>
      <c r="G17560" s="183">
        <v>1.1600000000000001E-5</v>
      </c>
      <c r="H17560" s="183"/>
      <c r="I17560" s="176"/>
      <c r="J17560" s="176"/>
      <c r="K17560" s="176"/>
      <c r="L17560" s="176"/>
      <c r="M17560" s="176">
        <v>5.8799999999999998E-2</v>
      </c>
      <c r="N17560" s="176"/>
      <c r="O17560" s="176">
        <v>5.8799999999999998E-2</v>
      </c>
      <c r="P17560" s="176"/>
    </row>
    <row r="17561" spans="1:16" ht="14.25" customHeight="1">
      <c r="A17561" s="177" t="s">
        <v>254</v>
      </c>
      <c r="B17561" s="177"/>
      <c r="C17561" s="177"/>
      <c r="D17561" s="177"/>
      <c r="E17561" s="177"/>
      <c r="F17561" s="177"/>
      <c r="G17561" s="177"/>
      <c r="H17561" s="177"/>
      <c r="I17561" s="177"/>
      <c r="J17561" s="177"/>
      <c r="K17561" s="177"/>
      <c r="L17561" s="177"/>
      <c r="M17561" s="177"/>
      <c r="N17561" s="177"/>
      <c r="O17561" s="178">
        <v>0.06</v>
      </c>
      <c r="P17561" s="178"/>
    </row>
    <row r="17562" spans="1:16" ht="14.1" customHeight="1">
      <c r="A17562" s="177" t="s">
        <v>240</v>
      </c>
      <c r="B17562" s="177"/>
      <c r="C17562" s="177"/>
      <c r="D17562" s="177"/>
      <c r="E17562" s="177"/>
      <c r="F17562" s="177"/>
      <c r="G17562" s="177"/>
      <c r="H17562" s="177"/>
      <c r="I17562" s="177"/>
      <c r="J17562" s="177"/>
      <c r="K17562" s="177"/>
      <c r="L17562" s="177"/>
      <c r="M17562" s="177"/>
      <c r="N17562" s="177"/>
      <c r="O17562" s="177"/>
      <c r="P17562" s="177"/>
    </row>
    <row r="17563" spans="1:16" ht="22.7" customHeight="1">
      <c r="A17563" s="181" t="s">
        <v>256</v>
      </c>
      <c r="B17563" s="181"/>
      <c r="C17563" s="181"/>
      <c r="D17563" s="182" t="s">
        <v>242</v>
      </c>
      <c r="E17563" s="182"/>
      <c r="F17563" s="104">
        <v>7.8</v>
      </c>
      <c r="G17563" s="183">
        <v>0.13184999999999999</v>
      </c>
      <c r="H17563" s="183"/>
      <c r="I17563" s="176">
        <v>1.0284</v>
      </c>
      <c r="J17563" s="176"/>
      <c r="K17563" s="176"/>
      <c r="L17563" s="176"/>
      <c r="M17563" s="176"/>
      <c r="N17563" s="176"/>
      <c r="O17563" s="176">
        <v>1.0284</v>
      </c>
      <c r="P17563" s="176"/>
    </row>
    <row r="17564" spans="1:16" ht="14.1" customHeight="1">
      <c r="A17564" s="181" t="s">
        <v>291</v>
      </c>
      <c r="B17564" s="181"/>
      <c r="C17564" s="181"/>
      <c r="D17564" s="182" t="s">
        <v>242</v>
      </c>
      <c r="E17564" s="182"/>
      <c r="F17564" s="104">
        <v>7.8</v>
      </c>
      <c r="G17564" s="183">
        <v>0.40005590000000002</v>
      </c>
      <c r="H17564" s="183"/>
      <c r="I17564" s="176">
        <v>3.1204000000000001</v>
      </c>
      <c r="J17564" s="176"/>
      <c r="K17564" s="176"/>
      <c r="L17564" s="176"/>
      <c r="M17564" s="176"/>
      <c r="N17564" s="176"/>
      <c r="O17564" s="176">
        <v>3.1204000000000001</v>
      </c>
      <c r="P17564" s="176"/>
    </row>
    <row r="17565" spans="1:16" ht="14.1" customHeight="1">
      <c r="A17565" s="181" t="s">
        <v>257</v>
      </c>
      <c r="B17565" s="181"/>
      <c r="C17565" s="181"/>
      <c r="D17565" s="182" t="s">
        <v>242</v>
      </c>
      <c r="E17565" s="182"/>
      <c r="F17565" s="104">
        <v>5.65</v>
      </c>
      <c r="G17565" s="183">
        <v>0.40005590000000002</v>
      </c>
      <c r="H17565" s="183"/>
      <c r="I17565" s="176">
        <v>2.2603</v>
      </c>
      <c r="J17565" s="176"/>
      <c r="K17565" s="176"/>
      <c r="L17565" s="176"/>
      <c r="M17565" s="176"/>
      <c r="N17565" s="176"/>
      <c r="O17565" s="176">
        <v>2.2603</v>
      </c>
      <c r="P17565" s="176"/>
    </row>
    <row r="17566" spans="1:16" ht="14.1" customHeight="1">
      <c r="A17566" s="181" t="s">
        <v>244</v>
      </c>
      <c r="B17566" s="181"/>
      <c r="C17566" s="181"/>
      <c r="D17566" s="182"/>
      <c r="E17566" s="182"/>
      <c r="F17566" s="104">
        <v>6.41</v>
      </c>
      <c r="G17566" s="183">
        <v>0.86899999999999999</v>
      </c>
      <c r="H17566" s="183"/>
      <c r="I17566" s="176">
        <v>5.5694999999999997</v>
      </c>
      <c r="J17566" s="176"/>
      <c r="K17566" s="176"/>
      <c r="L17566" s="176"/>
      <c r="M17566" s="176"/>
      <c r="N17566" s="176"/>
      <c r="O17566" s="176">
        <v>5.5694999999999997</v>
      </c>
      <c r="P17566" s="176"/>
    </row>
    <row r="17567" spans="1:16" ht="14.1" customHeight="1">
      <c r="A17567" s="181" t="s">
        <v>245</v>
      </c>
      <c r="B17567" s="181"/>
      <c r="C17567" s="181"/>
      <c r="D17567" s="182"/>
      <c r="E17567" s="182"/>
      <c r="F17567" s="104"/>
      <c r="G17567" s="183"/>
      <c r="H17567" s="183"/>
      <c r="I17567" s="176">
        <v>6</v>
      </c>
      <c r="J17567" s="176"/>
      <c r="K17567" s="176"/>
      <c r="L17567" s="176"/>
      <c r="M17567" s="176"/>
      <c r="N17567" s="176"/>
      <c r="O17567" s="176">
        <v>6</v>
      </c>
      <c r="P17567" s="176"/>
    </row>
    <row r="17568" spans="1:16" ht="14.1" customHeight="1">
      <c r="A17568" s="177" t="s">
        <v>246</v>
      </c>
      <c r="B17568" s="177"/>
      <c r="C17568" s="177"/>
      <c r="D17568" s="177"/>
      <c r="E17568" s="177"/>
      <c r="F17568" s="177"/>
      <c r="G17568" s="177"/>
      <c r="H17568" s="177"/>
      <c r="I17568" s="177"/>
      <c r="J17568" s="177"/>
      <c r="K17568" s="177"/>
      <c r="L17568" s="177"/>
      <c r="M17568" s="177"/>
      <c r="N17568" s="177"/>
      <c r="O17568" s="178">
        <v>17.98</v>
      </c>
      <c r="P17568" s="178"/>
    </row>
    <row r="17569" spans="1:16" ht="14.1" customHeight="1">
      <c r="A17569" s="177" t="s">
        <v>258</v>
      </c>
      <c r="B17569" s="177"/>
      <c r="C17569" s="177"/>
      <c r="D17569" s="177"/>
      <c r="E17569" s="177"/>
      <c r="F17569" s="177"/>
      <c r="G17569" s="177"/>
      <c r="H17569" s="177"/>
      <c r="I17569" s="177"/>
      <c r="J17569" s="177"/>
      <c r="K17569" s="177"/>
      <c r="L17569" s="177"/>
      <c r="M17569" s="177"/>
      <c r="N17569" s="177"/>
      <c r="O17569" s="177"/>
      <c r="P17569" s="177"/>
    </row>
    <row r="17570" spans="1:16" ht="14.1" customHeight="1">
      <c r="A17570" s="181" t="s">
        <v>259</v>
      </c>
      <c r="B17570" s="181"/>
      <c r="C17570" s="181"/>
      <c r="D17570" s="182" t="s">
        <v>260</v>
      </c>
      <c r="E17570" s="182"/>
      <c r="F17570" s="104">
        <v>85.31</v>
      </c>
      <c r="G17570" s="183">
        <v>3.3987999999999997E-2</v>
      </c>
      <c r="H17570" s="183"/>
      <c r="I17570" s="176"/>
      <c r="J17570" s="176"/>
      <c r="K17570" s="176">
        <v>2.8995000000000002</v>
      </c>
      <c r="L17570" s="176"/>
      <c r="M17570" s="176"/>
      <c r="N17570" s="176"/>
      <c r="O17570" s="176">
        <v>2.8995000000000002</v>
      </c>
      <c r="P17570" s="176"/>
    </row>
    <row r="17571" spans="1:16" ht="14.1" customHeight="1">
      <c r="A17571" s="181" t="s">
        <v>302</v>
      </c>
      <c r="B17571" s="181"/>
      <c r="C17571" s="181"/>
      <c r="D17571" s="182" t="s">
        <v>262</v>
      </c>
      <c r="E17571" s="182"/>
      <c r="F17571" s="104">
        <v>1.91</v>
      </c>
      <c r="G17571" s="183">
        <v>5.1011300000000004</v>
      </c>
      <c r="H17571" s="183"/>
      <c r="I17571" s="176"/>
      <c r="J17571" s="176"/>
      <c r="K17571" s="176">
        <v>9.7431999999999999</v>
      </c>
      <c r="L17571" s="176"/>
      <c r="M17571" s="176"/>
      <c r="N17571" s="176"/>
      <c r="O17571" s="176">
        <v>9.7431999999999999</v>
      </c>
      <c r="P17571" s="176"/>
    </row>
    <row r="17572" spans="1:16" ht="14.1" customHeight="1">
      <c r="A17572" s="181" t="s">
        <v>261</v>
      </c>
      <c r="B17572" s="181"/>
      <c r="C17572" s="181"/>
      <c r="D17572" s="182" t="s">
        <v>262</v>
      </c>
      <c r="E17572" s="182"/>
      <c r="F17572" s="104">
        <v>0.86</v>
      </c>
      <c r="G17572" s="183">
        <v>5.7386980000000003</v>
      </c>
      <c r="H17572" s="183"/>
      <c r="I17572" s="176"/>
      <c r="J17572" s="176"/>
      <c r="K17572" s="176">
        <v>4.9352999999999998</v>
      </c>
      <c r="L17572" s="176"/>
      <c r="M17572" s="176"/>
      <c r="N17572" s="176"/>
      <c r="O17572" s="176">
        <v>4.9352999999999998</v>
      </c>
      <c r="P17572" s="176"/>
    </row>
    <row r="17573" spans="1:16" ht="22.7" customHeight="1">
      <c r="A17573" s="181" t="s">
        <v>263</v>
      </c>
      <c r="B17573" s="181"/>
      <c r="C17573" s="181"/>
      <c r="D17573" s="182" t="s">
        <v>264</v>
      </c>
      <c r="E17573" s="182"/>
      <c r="F17573" s="104">
        <v>1</v>
      </c>
      <c r="G17573" s="183">
        <v>3.8456299999999999E-2</v>
      </c>
      <c r="H17573" s="183"/>
      <c r="I17573" s="176"/>
      <c r="J17573" s="176"/>
      <c r="K17573" s="176">
        <v>3.85E-2</v>
      </c>
      <c r="L17573" s="176"/>
      <c r="M17573" s="176"/>
      <c r="N17573" s="176"/>
      <c r="O17573" s="176">
        <v>3.85E-2</v>
      </c>
      <c r="P17573" s="176"/>
    </row>
    <row r="17574" spans="1:16" ht="11.85" customHeight="1"/>
    <row r="17575" spans="1:16" ht="14.1" customHeight="1">
      <c r="A17575" s="170" t="s">
        <v>270</v>
      </c>
      <c r="B17575" s="170"/>
      <c r="C17575" s="170"/>
      <c r="D17575" s="170"/>
      <c r="E17575" s="170"/>
      <c r="F17575" s="170"/>
      <c r="G17575" s="170"/>
      <c r="H17575" s="170"/>
      <c r="I17575" s="170"/>
      <c r="J17575" s="170"/>
      <c r="K17575" s="170"/>
      <c r="L17575" s="170"/>
      <c r="M17575" s="170"/>
      <c r="N17575" s="170"/>
      <c r="O17575" s="170"/>
      <c r="P17575" s="170"/>
    </row>
    <row r="17576" spans="1:16" ht="14.1" customHeight="1">
      <c r="A17576" s="171" t="s">
        <v>271</v>
      </c>
      <c r="B17576" s="171"/>
      <c r="C17576" s="171"/>
      <c r="D17576" s="171"/>
      <c r="E17576" s="171"/>
      <c r="F17576" s="171"/>
      <c r="G17576" s="171"/>
      <c r="H17576" s="171"/>
      <c r="I17576" s="171"/>
      <c r="J17576" s="171"/>
      <c r="K17576" s="171"/>
      <c r="L17576" s="171"/>
      <c r="M17576" s="171"/>
      <c r="N17576" s="171"/>
      <c r="O17576" s="171"/>
      <c r="P17576" s="171"/>
    </row>
    <row r="17577" spans="1:16" ht="65.25" customHeight="1">
      <c r="A17577" s="198"/>
      <c r="B17577" s="198"/>
      <c r="C17577" s="198"/>
      <c r="D17577" s="198"/>
      <c r="E17577" s="198"/>
      <c r="F17577" s="198"/>
      <c r="G17577" s="198"/>
      <c r="H17577" s="198"/>
      <c r="I17577" s="198"/>
      <c r="J17577" s="198"/>
      <c r="K17577" s="198"/>
      <c r="L17577" s="198"/>
      <c r="M17577" s="198"/>
      <c r="N17577" s="198"/>
      <c r="O17577" s="198"/>
      <c r="P17577" s="198"/>
    </row>
    <row r="17578" spans="1:16" ht="5.65" customHeight="1"/>
    <row r="17579" spans="1:16" ht="19.7" customHeight="1">
      <c r="A17579" s="199" t="s">
        <v>218</v>
      </c>
      <c r="B17579" s="199"/>
      <c r="C17579" s="199"/>
      <c r="D17579" s="199"/>
      <c r="E17579" s="199"/>
      <c r="F17579" s="199"/>
      <c r="G17579" s="199"/>
      <c r="H17579" s="199"/>
      <c r="I17579" s="199"/>
      <c r="J17579" s="199"/>
      <c r="K17579" s="199"/>
      <c r="L17579" s="199"/>
      <c r="M17579" s="199"/>
      <c r="N17579" s="199"/>
      <c r="O17579" s="199"/>
      <c r="P17579" s="199"/>
    </row>
    <row r="17580" spans="1:16" ht="15.75" customHeight="1">
      <c r="A17580" s="105" t="s">
        <v>117</v>
      </c>
      <c r="B17580" s="196" t="s">
        <v>118</v>
      </c>
      <c r="C17580" s="196"/>
      <c r="D17580" s="196"/>
      <c r="E17580" s="196"/>
      <c r="F17580" s="196"/>
      <c r="G17580" s="196"/>
      <c r="H17580" s="196"/>
      <c r="I17580" s="196"/>
      <c r="J17580" s="196"/>
      <c r="K17580" s="196"/>
      <c r="L17580" s="193" t="s">
        <v>119</v>
      </c>
      <c r="M17580" s="193"/>
      <c r="N17580" s="200" t="s">
        <v>171</v>
      </c>
      <c r="O17580" s="200"/>
      <c r="P17580" s="200"/>
    </row>
    <row r="17581" spans="1:16" ht="12.6" customHeight="1">
      <c r="A17581" s="105" t="s">
        <v>120</v>
      </c>
      <c r="B17581" s="196" t="s">
        <v>121</v>
      </c>
      <c r="C17581" s="196"/>
      <c r="D17581" s="196"/>
      <c r="E17581" s="196"/>
      <c r="F17581" s="196"/>
      <c r="G17581" s="196"/>
      <c r="H17581" s="196"/>
      <c r="I17581" s="196"/>
      <c r="J17581" s="196"/>
      <c r="K17581" s="196"/>
      <c r="L17581" s="193" t="s">
        <v>219</v>
      </c>
      <c r="M17581" s="193"/>
      <c r="N17581" s="194" t="s">
        <v>3435</v>
      </c>
      <c r="O17581" s="194"/>
      <c r="P17581" s="194"/>
    </row>
    <row r="17582" spans="1:16" ht="14.45" customHeight="1">
      <c r="A17582" s="105" t="s">
        <v>220</v>
      </c>
      <c r="B17582" s="193" t="s">
        <v>170</v>
      </c>
      <c r="C17582" s="193"/>
      <c r="D17582" s="193"/>
      <c r="E17582" s="193"/>
      <c r="F17582" s="193"/>
      <c r="G17582" s="193"/>
      <c r="H17582" s="193"/>
      <c r="I17582" s="193"/>
      <c r="J17582" s="193"/>
      <c r="K17582" s="193"/>
      <c r="L17582" s="193" t="s">
        <v>122</v>
      </c>
      <c r="M17582" s="193"/>
      <c r="N17582" s="194"/>
      <c r="O17582" s="194"/>
      <c r="P17582" s="194"/>
    </row>
    <row r="17583" spans="1:16" ht="14.65" customHeight="1">
      <c r="A17583" s="105" t="s">
        <v>221</v>
      </c>
      <c r="B17583" s="193" t="s">
        <v>170</v>
      </c>
      <c r="C17583" s="193"/>
      <c r="D17583" s="193"/>
      <c r="E17583" s="193"/>
      <c r="F17583" s="193"/>
      <c r="G17583" s="193"/>
      <c r="H17583" s="193"/>
      <c r="I17583" s="193"/>
      <c r="J17583" s="193"/>
      <c r="K17583" s="193"/>
      <c r="L17583" s="193" t="s">
        <v>123</v>
      </c>
      <c r="M17583" s="193"/>
      <c r="N17583" s="194" t="s">
        <v>124</v>
      </c>
      <c r="O17583" s="194"/>
      <c r="P17583" s="194"/>
    </row>
    <row r="17584" spans="1:16" ht="26.45" customHeight="1">
      <c r="A17584" s="105" t="s">
        <v>222</v>
      </c>
      <c r="B17584" s="193" t="s">
        <v>170</v>
      </c>
      <c r="C17584" s="193"/>
      <c r="D17584" s="193"/>
      <c r="E17584" s="193"/>
      <c r="F17584" s="193"/>
      <c r="G17584" s="193"/>
      <c r="H17584" s="193"/>
      <c r="I17584" s="193"/>
      <c r="J17584" s="193"/>
      <c r="K17584" s="193"/>
      <c r="L17584" s="193" t="s">
        <v>125</v>
      </c>
      <c r="M17584" s="193"/>
      <c r="N17584" s="195" t="s">
        <v>3844</v>
      </c>
      <c r="O17584" s="195"/>
      <c r="P17584" s="195"/>
    </row>
    <row r="17585" spans="1:16" ht="13.35" customHeight="1">
      <c r="A17585" s="106" t="s">
        <v>126</v>
      </c>
      <c r="B17585" s="188"/>
      <c r="C17585" s="188"/>
      <c r="D17585" s="188"/>
      <c r="E17585" s="188"/>
      <c r="F17585" s="188"/>
      <c r="G17585" s="188"/>
      <c r="H17585" s="188"/>
      <c r="I17585" s="188"/>
      <c r="J17585" s="188"/>
      <c r="K17585" s="188"/>
      <c r="L17585" s="188" t="s">
        <v>127</v>
      </c>
      <c r="M17585" s="188"/>
      <c r="N17585" s="189" t="s">
        <v>173</v>
      </c>
      <c r="O17585" s="189"/>
      <c r="P17585" s="189"/>
    </row>
    <row r="17586" spans="1:16" ht="15.75" customHeight="1">
      <c r="A17586" s="190" t="s">
        <v>223</v>
      </c>
      <c r="B17586" s="190"/>
      <c r="C17586" s="191" t="s">
        <v>224</v>
      </c>
      <c r="D17586" s="191"/>
      <c r="E17586" s="192" t="s">
        <v>225</v>
      </c>
      <c r="F17586" s="192"/>
      <c r="G17586" s="192"/>
      <c r="H17586" s="191" t="s">
        <v>226</v>
      </c>
      <c r="I17586" s="191"/>
      <c r="J17586" s="192" t="s">
        <v>227</v>
      </c>
      <c r="K17586" s="192"/>
      <c r="L17586" s="192"/>
      <c r="M17586" s="192"/>
      <c r="N17586" s="192"/>
      <c r="O17586" s="192"/>
      <c r="P17586" s="103" t="s">
        <v>228</v>
      </c>
    </row>
    <row r="17587" spans="1:16" ht="17.100000000000001" customHeight="1">
      <c r="A17587" s="186" t="s">
        <v>229</v>
      </c>
      <c r="B17587" s="186"/>
      <c r="C17587" s="186"/>
      <c r="D17587" s="187" t="s">
        <v>230</v>
      </c>
      <c r="E17587" s="187"/>
      <c r="F17587" s="187" t="s">
        <v>231</v>
      </c>
      <c r="G17587" s="187" t="s">
        <v>232</v>
      </c>
      <c r="H17587" s="187"/>
      <c r="I17587" s="187" t="s">
        <v>233</v>
      </c>
      <c r="J17587" s="187"/>
      <c r="K17587" s="187"/>
      <c r="L17587" s="187"/>
      <c r="M17587" s="187"/>
      <c r="N17587" s="187"/>
      <c r="O17587" s="187"/>
      <c r="P17587" s="187"/>
    </row>
    <row r="17588" spans="1:16" ht="17.100000000000001" customHeight="1">
      <c r="A17588" s="186"/>
      <c r="B17588" s="186"/>
      <c r="C17588" s="186"/>
      <c r="D17588" s="187"/>
      <c r="E17588" s="187"/>
      <c r="F17588" s="187"/>
      <c r="G17588" s="187"/>
      <c r="H17588" s="187"/>
      <c r="I17588" s="187" t="s">
        <v>234</v>
      </c>
      <c r="J17588" s="187"/>
      <c r="K17588" s="187" t="s">
        <v>235</v>
      </c>
      <c r="L17588" s="187"/>
      <c r="M17588" s="187" t="s">
        <v>236</v>
      </c>
      <c r="N17588" s="187"/>
      <c r="O17588" s="187" t="s">
        <v>237</v>
      </c>
      <c r="P17588" s="187"/>
    </row>
    <row r="17589" spans="1:16" ht="32.65" customHeight="1">
      <c r="A17589" s="181" t="s">
        <v>1193</v>
      </c>
      <c r="B17589" s="181"/>
      <c r="C17589" s="181"/>
      <c r="D17589" s="182" t="s">
        <v>251</v>
      </c>
      <c r="E17589" s="182"/>
      <c r="F17589" s="104">
        <v>20.75</v>
      </c>
      <c r="G17589" s="183">
        <v>0.15809999999999999</v>
      </c>
      <c r="H17589" s="183"/>
      <c r="I17589" s="176"/>
      <c r="J17589" s="176"/>
      <c r="K17589" s="176">
        <v>3.2806000000000002</v>
      </c>
      <c r="L17589" s="176"/>
      <c r="M17589" s="176"/>
      <c r="N17589" s="176"/>
      <c r="O17589" s="176">
        <v>3.2806000000000002</v>
      </c>
      <c r="P17589" s="176"/>
    </row>
    <row r="17590" spans="1:16" ht="14.1" customHeight="1">
      <c r="A17590" s="177" t="s">
        <v>273</v>
      </c>
      <c r="B17590" s="177"/>
      <c r="C17590" s="177"/>
      <c r="D17590" s="177"/>
      <c r="E17590" s="177"/>
      <c r="F17590" s="177"/>
      <c r="G17590" s="177"/>
      <c r="H17590" s="177"/>
      <c r="I17590" s="177"/>
      <c r="J17590" s="177"/>
      <c r="K17590" s="177"/>
      <c r="L17590" s="177"/>
      <c r="M17590" s="177"/>
      <c r="N17590" s="177"/>
      <c r="O17590" s="178">
        <v>20.9</v>
      </c>
      <c r="P17590" s="178"/>
    </row>
    <row r="17591" spans="1:16" ht="14.1" customHeight="1">
      <c r="A17591" s="179" t="s">
        <v>247</v>
      </c>
      <c r="B17591" s="179"/>
      <c r="C17591" s="179"/>
      <c r="D17591" s="179"/>
      <c r="E17591" s="179"/>
      <c r="F17591" s="179"/>
      <c r="G17591" s="179"/>
      <c r="H17591" s="179"/>
      <c r="I17591" s="180">
        <v>17.98</v>
      </c>
      <c r="J17591" s="180"/>
      <c r="K17591" s="180">
        <v>20.9</v>
      </c>
      <c r="L17591" s="180"/>
      <c r="M17591" s="180">
        <v>0.06</v>
      </c>
      <c r="N17591" s="180"/>
      <c r="O17591" s="180">
        <v>38.94</v>
      </c>
      <c r="P17591" s="180"/>
    </row>
    <row r="17592" spans="1:16" ht="14.1" customHeight="1">
      <c r="A17592" s="172" t="s">
        <v>248</v>
      </c>
      <c r="B17592" s="172"/>
      <c r="C17592" s="172"/>
      <c r="D17592" s="172"/>
      <c r="E17592" s="172"/>
      <c r="F17592" s="172"/>
      <c r="G17592" s="172"/>
      <c r="H17592" s="172"/>
      <c r="I17592" s="173">
        <v>5.18</v>
      </c>
      <c r="J17592" s="173"/>
      <c r="K17592" s="173">
        <v>6.02</v>
      </c>
      <c r="L17592" s="173"/>
      <c r="M17592" s="173">
        <v>0.02</v>
      </c>
      <c r="N17592" s="173"/>
      <c r="O17592" s="173">
        <v>11.22</v>
      </c>
      <c r="P17592" s="173"/>
    </row>
    <row r="17593" spans="1:16" ht="14.1" customHeight="1">
      <c r="A17593" s="174" t="s">
        <v>249</v>
      </c>
      <c r="B17593" s="174"/>
      <c r="C17593" s="174"/>
      <c r="D17593" s="174"/>
      <c r="E17593" s="174"/>
      <c r="F17593" s="174"/>
      <c r="G17593" s="174"/>
      <c r="H17593" s="174"/>
      <c r="I17593" s="175">
        <v>23.16</v>
      </c>
      <c r="J17593" s="175"/>
      <c r="K17593" s="175">
        <v>26.92</v>
      </c>
      <c r="L17593" s="175"/>
      <c r="M17593" s="175">
        <v>0.08</v>
      </c>
      <c r="N17593" s="175"/>
      <c r="O17593" s="175">
        <v>50.16</v>
      </c>
      <c r="P17593" s="175"/>
    </row>
    <row r="17594" spans="1:16" ht="14.1" customHeight="1">
      <c r="A17594" s="184" t="s">
        <v>1389</v>
      </c>
      <c r="B17594" s="184"/>
      <c r="C17594" s="184"/>
      <c r="D17594" s="184"/>
      <c r="E17594" s="184"/>
      <c r="F17594" s="184"/>
      <c r="G17594" s="184"/>
      <c r="H17594" s="184"/>
      <c r="I17594" s="184"/>
      <c r="J17594" s="184"/>
      <c r="K17594" s="184"/>
      <c r="L17594" s="184"/>
      <c r="M17594" s="184"/>
      <c r="N17594" s="184"/>
      <c r="O17594" s="185" t="s">
        <v>251</v>
      </c>
      <c r="P17594" s="185"/>
    </row>
    <row r="17595" spans="1:16" ht="14.1" customHeight="1">
      <c r="A17595" s="177" t="s">
        <v>240</v>
      </c>
      <c r="B17595" s="177"/>
      <c r="C17595" s="177"/>
      <c r="D17595" s="177"/>
      <c r="E17595" s="177"/>
      <c r="F17595" s="177"/>
      <c r="G17595" s="177"/>
      <c r="H17595" s="177"/>
      <c r="I17595" s="177"/>
      <c r="J17595" s="177"/>
      <c r="K17595" s="177"/>
      <c r="L17595" s="177"/>
      <c r="M17595" s="177"/>
      <c r="N17595" s="177"/>
      <c r="O17595" s="177"/>
      <c r="P17595" s="177"/>
    </row>
    <row r="17596" spans="1:16" ht="14.1" customHeight="1">
      <c r="A17596" s="181" t="s">
        <v>371</v>
      </c>
      <c r="B17596" s="181"/>
      <c r="C17596" s="181"/>
      <c r="D17596" s="182" t="s">
        <v>242</v>
      </c>
      <c r="E17596" s="182"/>
      <c r="F17596" s="104">
        <v>7.8</v>
      </c>
      <c r="G17596" s="183">
        <v>1.9548897999999999</v>
      </c>
      <c r="H17596" s="183"/>
      <c r="I17596" s="176">
        <v>15.248100000000001</v>
      </c>
      <c r="J17596" s="176"/>
      <c r="K17596" s="176"/>
      <c r="L17596" s="176"/>
      <c r="M17596" s="176"/>
      <c r="N17596" s="176"/>
      <c r="O17596" s="176">
        <v>15.248100000000001</v>
      </c>
      <c r="P17596" s="176"/>
    </row>
    <row r="17597" spans="1:16" ht="14.1" customHeight="1">
      <c r="A17597" s="181" t="s">
        <v>292</v>
      </c>
      <c r="B17597" s="181"/>
      <c r="C17597" s="181"/>
      <c r="D17597" s="182" t="s">
        <v>242</v>
      </c>
      <c r="E17597" s="182"/>
      <c r="F17597" s="104">
        <v>7.8</v>
      </c>
      <c r="G17597" s="183">
        <v>0.52500000000000002</v>
      </c>
      <c r="H17597" s="183"/>
      <c r="I17597" s="176">
        <v>4.0949999999999998</v>
      </c>
      <c r="J17597" s="176"/>
      <c r="K17597" s="176"/>
      <c r="L17597" s="176"/>
      <c r="M17597" s="176"/>
      <c r="N17597" s="176"/>
      <c r="O17597" s="176">
        <v>4.0949999999999998</v>
      </c>
      <c r="P17597" s="176"/>
    </row>
    <row r="17598" spans="1:16" ht="14.1" customHeight="1">
      <c r="A17598" s="181" t="s">
        <v>359</v>
      </c>
      <c r="B17598" s="181"/>
      <c r="C17598" s="181"/>
      <c r="D17598" s="182" t="s">
        <v>242</v>
      </c>
      <c r="E17598" s="182"/>
      <c r="F17598" s="104">
        <v>5.65</v>
      </c>
      <c r="G17598" s="183">
        <v>1.01</v>
      </c>
      <c r="H17598" s="183"/>
      <c r="I17598" s="176">
        <v>5.7065000000000001</v>
      </c>
      <c r="J17598" s="176"/>
      <c r="K17598" s="176"/>
      <c r="L17598" s="176"/>
      <c r="M17598" s="176"/>
      <c r="N17598" s="176"/>
      <c r="O17598" s="176">
        <v>5.7065000000000001</v>
      </c>
      <c r="P17598" s="176"/>
    </row>
    <row r="17599" spans="1:16" ht="14.1" customHeight="1">
      <c r="A17599" s="181" t="s">
        <v>257</v>
      </c>
      <c r="B17599" s="181"/>
      <c r="C17599" s="181"/>
      <c r="D17599" s="182" t="s">
        <v>242</v>
      </c>
      <c r="E17599" s="182"/>
      <c r="F17599" s="104">
        <v>5.65</v>
      </c>
      <c r="G17599" s="183">
        <v>1.2567147999999999</v>
      </c>
      <c r="H17599" s="183"/>
      <c r="I17599" s="176">
        <v>7.1003999999999996</v>
      </c>
      <c r="J17599" s="176"/>
      <c r="K17599" s="176"/>
      <c r="L17599" s="176"/>
      <c r="M17599" s="176"/>
      <c r="N17599" s="176"/>
      <c r="O17599" s="176">
        <v>7.1003999999999996</v>
      </c>
      <c r="P17599" s="176"/>
    </row>
    <row r="17600" spans="1:16" ht="14.1" customHeight="1">
      <c r="A17600" s="181" t="s">
        <v>244</v>
      </c>
      <c r="B17600" s="181"/>
      <c r="C17600" s="181"/>
      <c r="D17600" s="182"/>
      <c r="E17600" s="182"/>
      <c r="F17600" s="104">
        <v>32.15</v>
      </c>
      <c r="G17600" s="183">
        <v>0.86899999999999999</v>
      </c>
      <c r="H17600" s="183"/>
      <c r="I17600" s="176">
        <v>27.938400000000001</v>
      </c>
      <c r="J17600" s="176"/>
      <c r="K17600" s="176"/>
      <c r="L17600" s="176"/>
      <c r="M17600" s="176"/>
      <c r="N17600" s="176"/>
      <c r="O17600" s="176">
        <v>27.938400000000001</v>
      </c>
      <c r="P17600" s="176"/>
    </row>
    <row r="17601" spans="1:16" ht="14.1" customHeight="1">
      <c r="A17601" s="181" t="s">
        <v>245</v>
      </c>
      <c r="B17601" s="181"/>
      <c r="C17601" s="181"/>
      <c r="D17601" s="182"/>
      <c r="E17601" s="182"/>
      <c r="F17601" s="104"/>
      <c r="G17601" s="183"/>
      <c r="H17601" s="183"/>
      <c r="I17601" s="176">
        <v>31.75</v>
      </c>
      <c r="J17601" s="176"/>
      <c r="K17601" s="176"/>
      <c r="L17601" s="176"/>
      <c r="M17601" s="176"/>
      <c r="N17601" s="176"/>
      <c r="O17601" s="176">
        <v>31.75</v>
      </c>
      <c r="P17601" s="176"/>
    </row>
    <row r="17602" spans="1:16" ht="14.1" customHeight="1">
      <c r="A17602" s="177" t="s">
        <v>246</v>
      </c>
      <c r="B17602" s="177"/>
      <c r="C17602" s="177"/>
      <c r="D17602" s="177"/>
      <c r="E17602" s="177"/>
      <c r="F17602" s="177"/>
      <c r="G17602" s="177"/>
      <c r="H17602" s="177"/>
      <c r="I17602" s="177"/>
      <c r="J17602" s="177"/>
      <c r="K17602" s="177"/>
      <c r="L17602" s="177"/>
      <c r="M17602" s="177"/>
      <c r="N17602" s="177"/>
      <c r="O17602" s="178">
        <v>91.84</v>
      </c>
      <c r="P17602" s="178"/>
    </row>
    <row r="17603" spans="1:16" ht="14.1" customHeight="1">
      <c r="A17603" s="177" t="s">
        <v>258</v>
      </c>
      <c r="B17603" s="177"/>
      <c r="C17603" s="177"/>
      <c r="D17603" s="177"/>
      <c r="E17603" s="177"/>
      <c r="F17603" s="177"/>
      <c r="G17603" s="177"/>
      <c r="H17603" s="177"/>
      <c r="I17603" s="177"/>
      <c r="J17603" s="177"/>
      <c r="K17603" s="177"/>
      <c r="L17603" s="177"/>
      <c r="M17603" s="177"/>
      <c r="N17603" s="177"/>
      <c r="O17603" s="177"/>
      <c r="P17603" s="177"/>
    </row>
    <row r="17604" spans="1:16" ht="14.1" customHeight="1">
      <c r="A17604" s="181" t="s">
        <v>411</v>
      </c>
      <c r="B17604" s="181"/>
      <c r="C17604" s="181"/>
      <c r="D17604" s="182" t="s">
        <v>282</v>
      </c>
      <c r="E17604" s="182"/>
      <c r="F17604" s="104">
        <v>9.3800000000000008</v>
      </c>
      <c r="G17604" s="183">
        <v>9.1999999999999998E-2</v>
      </c>
      <c r="H17604" s="183"/>
      <c r="I17604" s="176"/>
      <c r="J17604" s="176"/>
      <c r="K17604" s="176">
        <v>0.86299999999999999</v>
      </c>
      <c r="L17604" s="176"/>
      <c r="M17604" s="176"/>
      <c r="N17604" s="176"/>
      <c r="O17604" s="176">
        <v>0.86299999999999999</v>
      </c>
      <c r="P17604" s="176"/>
    </row>
    <row r="17605" spans="1:16" ht="14.1" customHeight="1">
      <c r="A17605" s="181" t="s">
        <v>259</v>
      </c>
      <c r="B17605" s="181"/>
      <c r="C17605" s="181"/>
      <c r="D17605" s="182" t="s">
        <v>260</v>
      </c>
      <c r="E17605" s="182"/>
      <c r="F17605" s="104">
        <v>85.31</v>
      </c>
      <c r="G17605" s="183">
        <v>0.11</v>
      </c>
      <c r="H17605" s="183"/>
      <c r="I17605" s="176"/>
      <c r="J17605" s="176"/>
      <c r="K17605" s="176">
        <v>9.3841000000000001</v>
      </c>
      <c r="L17605" s="176"/>
      <c r="M17605" s="176"/>
      <c r="N17605" s="176"/>
      <c r="O17605" s="176">
        <v>9.3841000000000001</v>
      </c>
      <c r="P17605" s="176"/>
    </row>
    <row r="17606" spans="1:16" ht="14.1" customHeight="1">
      <c r="A17606" s="181" t="s">
        <v>393</v>
      </c>
      <c r="B17606" s="181"/>
      <c r="C17606" s="181"/>
      <c r="D17606" s="182" t="s">
        <v>394</v>
      </c>
      <c r="E17606" s="182"/>
      <c r="F17606" s="104">
        <v>43.74</v>
      </c>
      <c r="G17606" s="183">
        <v>0.46</v>
      </c>
      <c r="H17606" s="183"/>
      <c r="I17606" s="176"/>
      <c r="J17606" s="176"/>
      <c r="K17606" s="176">
        <v>20.1204</v>
      </c>
      <c r="L17606" s="176"/>
      <c r="M17606" s="176"/>
      <c r="N17606" s="176"/>
      <c r="O17606" s="176">
        <v>20.1204</v>
      </c>
      <c r="P17606" s="176"/>
    </row>
    <row r="17607" spans="1:16" ht="14.1" customHeight="1">
      <c r="A17607" s="181" t="s">
        <v>517</v>
      </c>
      <c r="B17607" s="181"/>
      <c r="C17607" s="181"/>
      <c r="D17607" s="182" t="s">
        <v>518</v>
      </c>
      <c r="E17607" s="182"/>
      <c r="F17607" s="104">
        <v>53.31</v>
      </c>
      <c r="G17607" s="183">
        <v>3.15E-2</v>
      </c>
      <c r="H17607" s="183"/>
      <c r="I17607" s="176"/>
      <c r="J17607" s="176"/>
      <c r="K17607" s="176">
        <v>1.6793</v>
      </c>
      <c r="L17607" s="176"/>
      <c r="M17607" s="176"/>
      <c r="N17607" s="176"/>
      <c r="O17607" s="176">
        <v>1.6793</v>
      </c>
      <c r="P17607" s="176"/>
    </row>
    <row r="17608" spans="1:16" ht="32.65" customHeight="1">
      <c r="A17608" s="181" t="s">
        <v>521</v>
      </c>
      <c r="B17608" s="181"/>
      <c r="C17608" s="181"/>
      <c r="D17608" s="182" t="s">
        <v>260</v>
      </c>
      <c r="E17608" s="182"/>
      <c r="F17608" s="104">
        <v>340.55</v>
      </c>
      <c r="G17608" s="183">
        <v>0.03</v>
      </c>
      <c r="H17608" s="183"/>
      <c r="I17608" s="176"/>
      <c r="J17608" s="176"/>
      <c r="K17608" s="176">
        <v>10.2165</v>
      </c>
      <c r="L17608" s="176"/>
      <c r="M17608" s="176"/>
      <c r="N17608" s="176"/>
      <c r="O17608" s="176">
        <v>10.2165</v>
      </c>
      <c r="P17608" s="176"/>
    </row>
    <row r="17609" spans="1:16" ht="14.1" customHeight="1">
      <c r="A17609" s="181" t="s">
        <v>522</v>
      </c>
      <c r="B17609" s="181"/>
      <c r="C17609" s="181"/>
      <c r="D17609" s="182" t="s">
        <v>518</v>
      </c>
      <c r="E17609" s="182"/>
      <c r="F17609" s="104">
        <v>97.53</v>
      </c>
      <c r="G17609" s="183">
        <v>0.14699999999999999</v>
      </c>
      <c r="H17609" s="183"/>
      <c r="I17609" s="176"/>
      <c r="J17609" s="176"/>
      <c r="K17609" s="176">
        <v>14.3369</v>
      </c>
      <c r="L17609" s="176"/>
      <c r="M17609" s="176"/>
      <c r="N17609" s="176"/>
      <c r="O17609" s="176">
        <v>14.3369</v>
      </c>
      <c r="P17609" s="176"/>
    </row>
    <row r="17610" spans="1:16" ht="14.1" customHeight="1">
      <c r="A17610" s="177" t="s">
        <v>273</v>
      </c>
      <c r="B17610" s="177"/>
      <c r="C17610" s="177"/>
      <c r="D17610" s="177"/>
      <c r="E17610" s="177"/>
      <c r="F17610" s="177"/>
      <c r="G17610" s="177"/>
      <c r="H17610" s="177"/>
      <c r="I17610" s="177"/>
      <c r="J17610" s="177"/>
      <c r="K17610" s="177"/>
      <c r="L17610" s="177"/>
      <c r="M17610" s="177"/>
      <c r="N17610" s="177"/>
      <c r="O17610" s="178">
        <v>56.6</v>
      </c>
      <c r="P17610" s="178"/>
    </row>
    <row r="17611" spans="1:16" ht="14.1" customHeight="1">
      <c r="A17611" s="179" t="s">
        <v>247</v>
      </c>
      <c r="B17611" s="179"/>
      <c r="C17611" s="179"/>
      <c r="D17611" s="179"/>
      <c r="E17611" s="179"/>
      <c r="F17611" s="179"/>
      <c r="G17611" s="179"/>
      <c r="H17611" s="179"/>
      <c r="I17611" s="180">
        <v>91.84</v>
      </c>
      <c r="J17611" s="180"/>
      <c r="K17611" s="180">
        <v>56.6</v>
      </c>
      <c r="L17611" s="180"/>
      <c r="M17611" s="180"/>
      <c r="N17611" s="180"/>
      <c r="O17611" s="180">
        <v>148.44</v>
      </c>
      <c r="P17611" s="180"/>
    </row>
    <row r="17612" spans="1:16" ht="14.1" customHeight="1">
      <c r="A17612" s="172" t="s">
        <v>248</v>
      </c>
      <c r="B17612" s="172"/>
      <c r="C17612" s="172"/>
      <c r="D17612" s="172"/>
      <c r="E17612" s="172"/>
      <c r="F17612" s="172"/>
      <c r="G17612" s="172"/>
      <c r="H17612" s="172"/>
      <c r="I17612" s="173">
        <v>26.47</v>
      </c>
      <c r="J17612" s="173"/>
      <c r="K17612" s="173">
        <v>16.309999999999999</v>
      </c>
      <c r="L17612" s="173"/>
      <c r="M17612" s="173"/>
      <c r="N17612" s="173"/>
      <c r="O17612" s="173">
        <v>42.78</v>
      </c>
      <c r="P17612" s="173"/>
    </row>
    <row r="17613" spans="1:16" ht="14.1" customHeight="1">
      <c r="A17613" s="174" t="s">
        <v>249</v>
      </c>
      <c r="B17613" s="174"/>
      <c r="C17613" s="174"/>
      <c r="D17613" s="174"/>
      <c r="E17613" s="174"/>
      <c r="F17613" s="174"/>
      <c r="G17613" s="174"/>
      <c r="H17613" s="174"/>
      <c r="I17613" s="175">
        <v>118.31</v>
      </c>
      <c r="J17613" s="175"/>
      <c r="K17613" s="175">
        <v>72.91</v>
      </c>
      <c r="L17613" s="175"/>
      <c r="M17613" s="175"/>
      <c r="N17613" s="175"/>
      <c r="O17613" s="175">
        <v>191.22</v>
      </c>
      <c r="P17613" s="175"/>
    </row>
    <row r="17614" spans="1:16" ht="22.7" customHeight="1">
      <c r="A17614" s="184" t="s">
        <v>1390</v>
      </c>
      <c r="B17614" s="184"/>
      <c r="C17614" s="184"/>
      <c r="D17614" s="184"/>
      <c r="E17614" s="184"/>
      <c r="F17614" s="184"/>
      <c r="G17614" s="184"/>
      <c r="H17614" s="184"/>
      <c r="I17614" s="184"/>
      <c r="J17614" s="184"/>
      <c r="K17614" s="184"/>
      <c r="L17614" s="184"/>
      <c r="M17614" s="184"/>
      <c r="N17614" s="184"/>
      <c r="O17614" s="185" t="s">
        <v>251</v>
      </c>
      <c r="P17614" s="185"/>
    </row>
    <row r="17615" spans="1:16" ht="14.1" customHeight="1">
      <c r="A17615" s="177" t="s">
        <v>252</v>
      </c>
      <c r="B17615" s="177"/>
      <c r="C17615" s="177"/>
      <c r="D17615" s="177"/>
      <c r="E17615" s="177"/>
      <c r="F17615" s="177"/>
      <c r="G17615" s="177"/>
      <c r="H17615" s="177"/>
      <c r="I17615" s="177"/>
      <c r="J17615" s="177"/>
      <c r="K17615" s="177"/>
      <c r="L17615" s="177"/>
      <c r="M17615" s="177"/>
      <c r="N17615" s="177"/>
      <c r="O17615" s="177"/>
      <c r="P17615" s="177"/>
    </row>
    <row r="17616" spans="1:16" ht="42.2" customHeight="1">
      <c r="A17616" s="181" t="s">
        <v>253</v>
      </c>
      <c r="B17616" s="181"/>
      <c r="C17616" s="181"/>
      <c r="D17616" s="182" t="s">
        <v>239</v>
      </c>
      <c r="E17616" s="182"/>
      <c r="F17616" s="104">
        <v>5067.47</v>
      </c>
      <c r="G17616" s="183">
        <f>O17616/F17616</f>
        <v>1.9733713273092885E-6</v>
      </c>
      <c r="H17616" s="183"/>
      <c r="I17616" s="176"/>
      <c r="J17616" s="176"/>
      <c r="K17616" s="176"/>
      <c r="L17616" s="176"/>
      <c r="M17616" s="176">
        <v>0.01</v>
      </c>
      <c r="N17616" s="176"/>
      <c r="O17616" s="176">
        <v>0.01</v>
      </c>
      <c r="P17616" s="176"/>
    </row>
    <row r="17617" spans="1:16" ht="14.25" customHeight="1">
      <c r="A17617" s="177" t="s">
        <v>254</v>
      </c>
      <c r="B17617" s="177"/>
      <c r="C17617" s="177"/>
      <c r="D17617" s="177"/>
      <c r="E17617" s="177"/>
      <c r="F17617" s="177"/>
      <c r="G17617" s="177"/>
      <c r="H17617" s="177"/>
      <c r="I17617" s="177"/>
      <c r="J17617" s="177"/>
      <c r="K17617" s="177"/>
      <c r="L17617" s="177"/>
      <c r="M17617" s="177"/>
      <c r="N17617" s="177"/>
      <c r="O17617" s="178">
        <v>0.01</v>
      </c>
      <c r="P17617" s="178"/>
    </row>
    <row r="17618" spans="1:16" ht="14.1" customHeight="1">
      <c r="A17618" s="177" t="s">
        <v>240</v>
      </c>
      <c r="B17618" s="177"/>
      <c r="C17618" s="177"/>
      <c r="D17618" s="177"/>
      <c r="E17618" s="177"/>
      <c r="F17618" s="177"/>
      <c r="G17618" s="177"/>
      <c r="H17618" s="177"/>
      <c r="I17618" s="177"/>
      <c r="J17618" s="177"/>
      <c r="K17618" s="177"/>
      <c r="L17618" s="177"/>
      <c r="M17618" s="177"/>
      <c r="N17618" s="177"/>
      <c r="O17618" s="177"/>
      <c r="P17618" s="177"/>
    </row>
    <row r="17619" spans="1:16" ht="20.45" customHeight="1"/>
    <row r="17620" spans="1:16" ht="14.1" customHeight="1">
      <c r="A17620" s="170" t="s">
        <v>270</v>
      </c>
      <c r="B17620" s="170"/>
      <c r="C17620" s="170"/>
      <c r="D17620" s="170"/>
      <c r="E17620" s="170"/>
      <c r="F17620" s="170"/>
      <c r="G17620" s="170"/>
      <c r="H17620" s="170"/>
      <c r="I17620" s="170"/>
      <c r="J17620" s="170"/>
      <c r="K17620" s="170"/>
      <c r="L17620" s="170"/>
      <c r="M17620" s="170"/>
      <c r="N17620" s="170"/>
      <c r="O17620" s="170"/>
      <c r="P17620" s="170"/>
    </row>
    <row r="17621" spans="1:16" ht="14.1" customHeight="1">
      <c r="A17621" s="171" t="s">
        <v>271</v>
      </c>
      <c r="B17621" s="171"/>
      <c r="C17621" s="171"/>
      <c r="D17621" s="171"/>
      <c r="E17621" s="171"/>
      <c r="F17621" s="171"/>
      <c r="G17621" s="171"/>
      <c r="H17621" s="171"/>
      <c r="I17621" s="171"/>
      <c r="J17621" s="171"/>
      <c r="K17621" s="171"/>
      <c r="L17621" s="171"/>
      <c r="M17621" s="171"/>
      <c r="N17621" s="171"/>
      <c r="O17621" s="171"/>
      <c r="P17621" s="171"/>
    </row>
    <row r="17622" spans="1:16" ht="65.25" customHeight="1">
      <c r="A17622" s="198"/>
      <c r="B17622" s="198"/>
      <c r="C17622" s="198"/>
      <c r="D17622" s="198"/>
      <c r="E17622" s="198"/>
      <c r="F17622" s="198"/>
      <c r="G17622" s="198"/>
      <c r="H17622" s="198"/>
      <c r="I17622" s="198"/>
      <c r="J17622" s="198"/>
      <c r="K17622" s="198"/>
      <c r="L17622" s="198"/>
      <c r="M17622" s="198"/>
      <c r="N17622" s="198"/>
      <c r="O17622" s="198"/>
      <c r="P17622" s="198"/>
    </row>
    <row r="17623" spans="1:16" ht="5.65" customHeight="1"/>
    <row r="17624" spans="1:16" ht="19.7" customHeight="1">
      <c r="A17624" s="199" t="s">
        <v>218</v>
      </c>
      <c r="B17624" s="199"/>
      <c r="C17624" s="199"/>
      <c r="D17624" s="199"/>
      <c r="E17624" s="199"/>
      <c r="F17624" s="199"/>
      <c r="G17624" s="199"/>
      <c r="H17624" s="199"/>
      <c r="I17624" s="199"/>
      <c r="J17624" s="199"/>
      <c r="K17624" s="199"/>
      <c r="L17624" s="199"/>
      <c r="M17624" s="199"/>
      <c r="N17624" s="199"/>
      <c r="O17624" s="199"/>
      <c r="P17624" s="199"/>
    </row>
    <row r="17625" spans="1:16" ht="15.75" customHeight="1">
      <c r="A17625" s="105" t="s">
        <v>117</v>
      </c>
      <c r="B17625" s="196" t="s">
        <v>118</v>
      </c>
      <c r="C17625" s="196"/>
      <c r="D17625" s="196"/>
      <c r="E17625" s="196"/>
      <c r="F17625" s="196"/>
      <c r="G17625" s="196"/>
      <c r="H17625" s="196"/>
      <c r="I17625" s="196"/>
      <c r="J17625" s="196"/>
      <c r="K17625" s="196"/>
      <c r="L17625" s="193" t="s">
        <v>119</v>
      </c>
      <c r="M17625" s="193"/>
      <c r="N17625" s="200" t="s">
        <v>171</v>
      </c>
      <c r="O17625" s="200"/>
      <c r="P17625" s="200"/>
    </row>
    <row r="17626" spans="1:16" ht="12.6" customHeight="1">
      <c r="A17626" s="105" t="s">
        <v>120</v>
      </c>
      <c r="B17626" s="196" t="s">
        <v>121</v>
      </c>
      <c r="C17626" s="196"/>
      <c r="D17626" s="196"/>
      <c r="E17626" s="196"/>
      <c r="F17626" s="196"/>
      <c r="G17626" s="196"/>
      <c r="H17626" s="196"/>
      <c r="I17626" s="196"/>
      <c r="J17626" s="196"/>
      <c r="K17626" s="196"/>
      <c r="L17626" s="193" t="s">
        <v>219</v>
      </c>
      <c r="M17626" s="193"/>
      <c r="N17626" s="194" t="s">
        <v>3435</v>
      </c>
      <c r="O17626" s="194"/>
      <c r="P17626" s="194"/>
    </row>
    <row r="17627" spans="1:16" ht="14.45" customHeight="1">
      <c r="A17627" s="105" t="s">
        <v>220</v>
      </c>
      <c r="B17627" s="193" t="s">
        <v>170</v>
      </c>
      <c r="C17627" s="193"/>
      <c r="D17627" s="193"/>
      <c r="E17627" s="193"/>
      <c r="F17627" s="193"/>
      <c r="G17627" s="193"/>
      <c r="H17627" s="193"/>
      <c r="I17627" s="193"/>
      <c r="J17627" s="193"/>
      <c r="K17627" s="193"/>
      <c r="L17627" s="193" t="s">
        <v>122</v>
      </c>
      <c r="M17627" s="193"/>
      <c r="N17627" s="194"/>
      <c r="O17627" s="194"/>
      <c r="P17627" s="194"/>
    </row>
    <row r="17628" spans="1:16" ht="14.65" customHeight="1">
      <c r="A17628" s="105" t="s">
        <v>221</v>
      </c>
      <c r="B17628" s="193" t="s">
        <v>170</v>
      </c>
      <c r="C17628" s="193"/>
      <c r="D17628" s="193"/>
      <c r="E17628" s="193"/>
      <c r="F17628" s="193"/>
      <c r="G17628" s="193"/>
      <c r="H17628" s="193"/>
      <c r="I17628" s="193"/>
      <c r="J17628" s="193"/>
      <c r="K17628" s="193"/>
      <c r="L17628" s="193" t="s">
        <v>123</v>
      </c>
      <c r="M17628" s="193"/>
      <c r="N17628" s="194" t="s">
        <v>124</v>
      </c>
      <c r="O17628" s="194"/>
      <c r="P17628" s="194"/>
    </row>
    <row r="17629" spans="1:16" ht="26.45" customHeight="1">
      <c r="A17629" s="105" t="s">
        <v>222</v>
      </c>
      <c r="B17629" s="193" t="s">
        <v>170</v>
      </c>
      <c r="C17629" s="193"/>
      <c r="D17629" s="193"/>
      <c r="E17629" s="193"/>
      <c r="F17629" s="193"/>
      <c r="G17629" s="193"/>
      <c r="H17629" s="193"/>
      <c r="I17629" s="193"/>
      <c r="J17629" s="193"/>
      <c r="K17629" s="193"/>
      <c r="L17629" s="193" t="s">
        <v>125</v>
      </c>
      <c r="M17629" s="193"/>
      <c r="N17629" s="195" t="s">
        <v>3845</v>
      </c>
      <c r="O17629" s="195"/>
      <c r="P17629" s="195"/>
    </row>
    <row r="17630" spans="1:16" ht="13.35" customHeight="1">
      <c r="A17630" s="106" t="s">
        <v>126</v>
      </c>
      <c r="B17630" s="188"/>
      <c r="C17630" s="188"/>
      <c r="D17630" s="188"/>
      <c r="E17630" s="188"/>
      <c r="F17630" s="188"/>
      <c r="G17630" s="188"/>
      <c r="H17630" s="188"/>
      <c r="I17630" s="188"/>
      <c r="J17630" s="188"/>
      <c r="K17630" s="188"/>
      <c r="L17630" s="188" t="s">
        <v>127</v>
      </c>
      <c r="M17630" s="188"/>
      <c r="N17630" s="189" t="s">
        <v>173</v>
      </c>
      <c r="O17630" s="189"/>
      <c r="P17630" s="189"/>
    </row>
    <row r="17631" spans="1:16" ht="15.75" customHeight="1">
      <c r="A17631" s="190" t="s">
        <v>223</v>
      </c>
      <c r="B17631" s="190"/>
      <c r="C17631" s="191" t="s">
        <v>224</v>
      </c>
      <c r="D17631" s="191"/>
      <c r="E17631" s="192" t="s">
        <v>225</v>
      </c>
      <c r="F17631" s="192"/>
      <c r="G17631" s="192"/>
      <c r="H17631" s="191" t="s">
        <v>226</v>
      </c>
      <c r="I17631" s="191"/>
      <c r="J17631" s="192" t="s">
        <v>227</v>
      </c>
      <c r="K17631" s="192"/>
      <c r="L17631" s="192"/>
      <c r="M17631" s="192"/>
      <c r="N17631" s="192"/>
      <c r="O17631" s="192"/>
      <c r="P17631" s="103" t="s">
        <v>228</v>
      </c>
    </row>
    <row r="17632" spans="1:16" ht="17.100000000000001" customHeight="1">
      <c r="A17632" s="186" t="s">
        <v>229</v>
      </c>
      <c r="B17632" s="186"/>
      <c r="C17632" s="186"/>
      <c r="D17632" s="187" t="s">
        <v>230</v>
      </c>
      <c r="E17632" s="187"/>
      <c r="F17632" s="187" t="s">
        <v>231</v>
      </c>
      <c r="G17632" s="187" t="s">
        <v>232</v>
      </c>
      <c r="H17632" s="187"/>
      <c r="I17632" s="187" t="s">
        <v>233</v>
      </c>
      <c r="J17632" s="187"/>
      <c r="K17632" s="187"/>
      <c r="L17632" s="187"/>
      <c r="M17632" s="187"/>
      <c r="N17632" s="187"/>
      <c r="O17632" s="187"/>
      <c r="P17632" s="187"/>
    </row>
    <row r="17633" spans="1:16" ht="17.100000000000001" customHeight="1">
      <c r="A17633" s="186"/>
      <c r="B17633" s="186"/>
      <c r="C17633" s="186"/>
      <c r="D17633" s="187"/>
      <c r="E17633" s="187"/>
      <c r="F17633" s="187"/>
      <c r="G17633" s="187"/>
      <c r="H17633" s="187"/>
      <c r="I17633" s="187" t="s">
        <v>234</v>
      </c>
      <c r="J17633" s="187"/>
      <c r="K17633" s="187" t="s">
        <v>235</v>
      </c>
      <c r="L17633" s="187"/>
      <c r="M17633" s="187" t="s">
        <v>236</v>
      </c>
      <c r="N17633" s="187"/>
      <c r="O17633" s="187" t="s">
        <v>237</v>
      </c>
      <c r="P17633" s="187"/>
    </row>
    <row r="17634" spans="1:16" ht="22.7" customHeight="1">
      <c r="A17634" s="181" t="s">
        <v>256</v>
      </c>
      <c r="B17634" s="181"/>
      <c r="C17634" s="181"/>
      <c r="D17634" s="182" t="s">
        <v>242</v>
      </c>
      <c r="E17634" s="182"/>
      <c r="F17634" s="104">
        <v>7.8</v>
      </c>
      <c r="G17634" s="183">
        <v>1.8144E-2</v>
      </c>
      <c r="H17634" s="183"/>
      <c r="I17634" s="176">
        <v>0.14149999999999999</v>
      </c>
      <c r="J17634" s="176"/>
      <c r="K17634" s="176"/>
      <c r="L17634" s="176"/>
      <c r="M17634" s="176"/>
      <c r="N17634" s="176"/>
      <c r="O17634" s="176">
        <v>0.14149999999999999</v>
      </c>
      <c r="P17634" s="176"/>
    </row>
    <row r="17635" spans="1:16" ht="14.1" customHeight="1">
      <c r="A17635" s="181" t="s">
        <v>291</v>
      </c>
      <c r="B17635" s="181"/>
      <c r="C17635" s="181"/>
      <c r="D17635" s="182" t="s">
        <v>242</v>
      </c>
      <c r="E17635" s="182"/>
      <c r="F17635" s="104">
        <v>7.8</v>
      </c>
      <c r="G17635" s="183">
        <v>6.7091499999999998E-2</v>
      </c>
      <c r="H17635" s="183"/>
      <c r="I17635" s="176">
        <v>0.52329999999999999</v>
      </c>
      <c r="J17635" s="176"/>
      <c r="K17635" s="176"/>
      <c r="L17635" s="176"/>
      <c r="M17635" s="176"/>
      <c r="N17635" s="176"/>
      <c r="O17635" s="176">
        <v>0.52329999999999999</v>
      </c>
      <c r="P17635" s="176"/>
    </row>
    <row r="17636" spans="1:16" ht="14.1" customHeight="1">
      <c r="A17636" s="181" t="s">
        <v>257</v>
      </c>
      <c r="B17636" s="181"/>
      <c r="C17636" s="181"/>
      <c r="D17636" s="182" t="s">
        <v>242</v>
      </c>
      <c r="E17636" s="182"/>
      <c r="F17636" s="104">
        <v>5.65</v>
      </c>
      <c r="G17636" s="183">
        <v>6.7092000000000002E-3</v>
      </c>
      <c r="H17636" s="183"/>
      <c r="I17636" s="176">
        <v>3.7900000000000003E-2</v>
      </c>
      <c r="J17636" s="176"/>
      <c r="K17636" s="176"/>
      <c r="L17636" s="176"/>
      <c r="M17636" s="176"/>
      <c r="N17636" s="176"/>
      <c r="O17636" s="176">
        <v>3.7900000000000003E-2</v>
      </c>
      <c r="P17636" s="176"/>
    </row>
    <row r="17637" spans="1:16" ht="14.1" customHeight="1">
      <c r="A17637" s="181" t="s">
        <v>244</v>
      </c>
      <c r="B17637" s="181"/>
      <c r="C17637" s="181"/>
      <c r="D17637" s="182"/>
      <c r="E17637" s="182"/>
      <c r="F17637" s="104">
        <v>0.7</v>
      </c>
      <c r="G17637" s="183">
        <v>0.86899999999999999</v>
      </c>
      <c r="H17637" s="183"/>
      <c r="I17637" s="176">
        <v>0.61060000000000003</v>
      </c>
      <c r="J17637" s="176"/>
      <c r="K17637" s="176"/>
      <c r="L17637" s="176"/>
      <c r="M17637" s="176"/>
      <c r="N17637" s="176"/>
      <c r="O17637" s="176">
        <v>0.61060000000000003</v>
      </c>
      <c r="P17637" s="176"/>
    </row>
    <row r="17638" spans="1:16" ht="14.1" customHeight="1">
      <c r="A17638" s="181" t="s">
        <v>245</v>
      </c>
      <c r="B17638" s="181"/>
      <c r="C17638" s="181"/>
      <c r="D17638" s="182"/>
      <c r="E17638" s="182"/>
      <c r="F17638" s="104"/>
      <c r="G17638" s="183"/>
      <c r="H17638" s="183"/>
      <c r="I17638" s="176">
        <v>0.59</v>
      </c>
      <c r="J17638" s="176"/>
      <c r="K17638" s="176"/>
      <c r="L17638" s="176"/>
      <c r="M17638" s="176"/>
      <c r="N17638" s="176"/>
      <c r="O17638" s="176">
        <v>0.59</v>
      </c>
      <c r="P17638" s="176"/>
    </row>
    <row r="17639" spans="1:16" ht="14.1" customHeight="1">
      <c r="A17639" s="177" t="s">
        <v>246</v>
      </c>
      <c r="B17639" s="177"/>
      <c r="C17639" s="177"/>
      <c r="D17639" s="177"/>
      <c r="E17639" s="177"/>
      <c r="F17639" s="177"/>
      <c r="G17639" s="177"/>
      <c r="H17639" s="177"/>
      <c r="I17639" s="177"/>
      <c r="J17639" s="177"/>
      <c r="K17639" s="177"/>
      <c r="L17639" s="177"/>
      <c r="M17639" s="177"/>
      <c r="N17639" s="177"/>
      <c r="O17639" s="178">
        <v>1.9</v>
      </c>
      <c r="P17639" s="178"/>
    </row>
    <row r="17640" spans="1:16" ht="14.1" customHeight="1">
      <c r="A17640" s="177" t="s">
        <v>258</v>
      </c>
      <c r="B17640" s="177"/>
      <c r="C17640" s="177"/>
      <c r="D17640" s="177"/>
      <c r="E17640" s="177"/>
      <c r="F17640" s="177"/>
      <c r="G17640" s="177"/>
      <c r="H17640" s="177"/>
      <c r="I17640" s="177"/>
      <c r="J17640" s="177"/>
      <c r="K17640" s="177"/>
      <c r="L17640" s="177"/>
      <c r="M17640" s="177"/>
      <c r="N17640" s="177"/>
      <c r="O17640" s="177"/>
      <c r="P17640" s="177"/>
    </row>
    <row r="17641" spans="1:16" ht="14.1" customHeight="1">
      <c r="A17641" s="181" t="s">
        <v>259</v>
      </c>
      <c r="B17641" s="181"/>
      <c r="C17641" s="181"/>
      <c r="D17641" s="182" t="s">
        <v>260</v>
      </c>
      <c r="E17641" s="182"/>
      <c r="F17641" s="104">
        <v>85.31</v>
      </c>
      <c r="G17641" s="183">
        <v>3.9899999999999996E-3</v>
      </c>
      <c r="H17641" s="183"/>
      <c r="I17641" s="176"/>
      <c r="J17641" s="176"/>
      <c r="K17641" s="176">
        <v>0.34039999999999998</v>
      </c>
      <c r="L17641" s="176"/>
      <c r="M17641" s="176"/>
      <c r="N17641" s="176"/>
      <c r="O17641" s="176">
        <v>0.34039999999999998</v>
      </c>
      <c r="P17641" s="176"/>
    </row>
    <row r="17642" spans="1:16" ht="14.1" customHeight="1">
      <c r="A17642" s="181" t="s">
        <v>261</v>
      </c>
      <c r="B17642" s="181"/>
      <c r="C17642" s="181"/>
      <c r="D17642" s="182" t="s">
        <v>262</v>
      </c>
      <c r="E17642" s="182"/>
      <c r="F17642" s="104">
        <v>0.86</v>
      </c>
      <c r="G17642" s="183">
        <v>1.791258</v>
      </c>
      <c r="H17642" s="183"/>
      <c r="I17642" s="176"/>
      <c r="J17642" s="176"/>
      <c r="K17642" s="176">
        <v>1.5405</v>
      </c>
      <c r="L17642" s="176"/>
      <c r="M17642" s="176"/>
      <c r="N17642" s="176"/>
      <c r="O17642" s="176">
        <v>1.5405</v>
      </c>
      <c r="P17642" s="176"/>
    </row>
    <row r="17643" spans="1:16" ht="22.7" customHeight="1">
      <c r="A17643" s="181" t="s">
        <v>263</v>
      </c>
      <c r="B17643" s="181"/>
      <c r="C17643" s="181"/>
      <c r="D17643" s="182" t="s">
        <v>264</v>
      </c>
      <c r="E17643" s="182"/>
      <c r="F17643" s="104">
        <v>1</v>
      </c>
      <c r="G17643" s="183">
        <f>O17643/F17643</f>
        <v>0.01</v>
      </c>
      <c r="H17643" s="183"/>
      <c r="I17643" s="176"/>
      <c r="J17643" s="176"/>
      <c r="K17643" s="176">
        <v>0.01</v>
      </c>
      <c r="L17643" s="176"/>
      <c r="M17643" s="176"/>
      <c r="N17643" s="176"/>
      <c r="O17643" s="176">
        <v>0.01</v>
      </c>
      <c r="P17643" s="176"/>
    </row>
    <row r="17644" spans="1:16" ht="14.1" customHeight="1">
      <c r="A17644" s="177" t="s">
        <v>273</v>
      </c>
      <c r="B17644" s="177"/>
      <c r="C17644" s="177"/>
      <c r="D17644" s="177"/>
      <c r="E17644" s="177"/>
      <c r="F17644" s="177"/>
      <c r="G17644" s="177"/>
      <c r="H17644" s="177"/>
      <c r="I17644" s="177"/>
      <c r="J17644" s="177"/>
      <c r="K17644" s="177"/>
      <c r="L17644" s="177"/>
      <c r="M17644" s="177"/>
      <c r="N17644" s="177"/>
      <c r="O17644" s="178">
        <v>1.89</v>
      </c>
      <c r="P17644" s="178"/>
    </row>
    <row r="17645" spans="1:16" ht="14.1" customHeight="1">
      <c r="A17645" s="179" t="s">
        <v>247</v>
      </c>
      <c r="B17645" s="179"/>
      <c r="C17645" s="179"/>
      <c r="D17645" s="179"/>
      <c r="E17645" s="179"/>
      <c r="F17645" s="179"/>
      <c r="G17645" s="179"/>
      <c r="H17645" s="179"/>
      <c r="I17645" s="180">
        <v>1.9</v>
      </c>
      <c r="J17645" s="180"/>
      <c r="K17645" s="180">
        <v>1.89</v>
      </c>
      <c r="L17645" s="180"/>
      <c r="M17645" s="180">
        <v>0.01</v>
      </c>
      <c r="N17645" s="180"/>
      <c r="O17645" s="180">
        <v>3.8</v>
      </c>
      <c r="P17645" s="180"/>
    </row>
    <row r="17646" spans="1:16" ht="14.1" customHeight="1">
      <c r="A17646" s="172" t="s">
        <v>248</v>
      </c>
      <c r="B17646" s="172"/>
      <c r="C17646" s="172"/>
      <c r="D17646" s="172"/>
      <c r="E17646" s="172"/>
      <c r="F17646" s="172"/>
      <c r="G17646" s="172"/>
      <c r="H17646" s="172"/>
      <c r="I17646" s="173">
        <v>0.56000000000000005</v>
      </c>
      <c r="J17646" s="173"/>
      <c r="K17646" s="173">
        <v>0.54</v>
      </c>
      <c r="L17646" s="173"/>
      <c r="M17646" s="173"/>
      <c r="N17646" s="173"/>
      <c r="O17646" s="173">
        <v>1.1000000000000001</v>
      </c>
      <c r="P17646" s="173"/>
    </row>
    <row r="17647" spans="1:16" ht="14.1" customHeight="1">
      <c r="A17647" s="174" t="s">
        <v>249</v>
      </c>
      <c r="B17647" s="174"/>
      <c r="C17647" s="174"/>
      <c r="D17647" s="174"/>
      <c r="E17647" s="174"/>
      <c r="F17647" s="174"/>
      <c r="G17647" s="174"/>
      <c r="H17647" s="174"/>
      <c r="I17647" s="175">
        <v>2.46</v>
      </c>
      <c r="J17647" s="175"/>
      <c r="K17647" s="175">
        <v>2.4300000000000002</v>
      </c>
      <c r="L17647" s="175"/>
      <c r="M17647" s="175">
        <v>0.01</v>
      </c>
      <c r="N17647" s="175"/>
      <c r="O17647" s="175">
        <v>4.9000000000000004</v>
      </c>
      <c r="P17647" s="175"/>
    </row>
    <row r="17648" spans="1:16" ht="32.65" customHeight="1">
      <c r="A17648" s="184" t="s">
        <v>1391</v>
      </c>
      <c r="B17648" s="184"/>
      <c r="C17648" s="184"/>
      <c r="D17648" s="184"/>
      <c r="E17648" s="184"/>
      <c r="F17648" s="184"/>
      <c r="G17648" s="184"/>
      <c r="H17648" s="184"/>
      <c r="I17648" s="184"/>
      <c r="J17648" s="184"/>
      <c r="K17648" s="184"/>
      <c r="L17648" s="184"/>
      <c r="M17648" s="184"/>
      <c r="N17648" s="184"/>
      <c r="O17648" s="185" t="s">
        <v>251</v>
      </c>
      <c r="P17648" s="185"/>
    </row>
    <row r="17649" spans="1:16" ht="14.1" customHeight="1">
      <c r="A17649" s="177" t="s">
        <v>252</v>
      </c>
      <c r="B17649" s="177"/>
      <c r="C17649" s="177"/>
      <c r="D17649" s="177"/>
      <c r="E17649" s="177"/>
      <c r="F17649" s="177"/>
      <c r="G17649" s="177"/>
      <c r="H17649" s="177"/>
      <c r="I17649" s="177"/>
      <c r="J17649" s="177"/>
      <c r="K17649" s="177"/>
      <c r="L17649" s="177"/>
      <c r="M17649" s="177"/>
      <c r="N17649" s="177"/>
      <c r="O17649" s="177"/>
      <c r="P17649" s="177"/>
    </row>
    <row r="17650" spans="1:16" ht="42.4" customHeight="1">
      <c r="A17650" s="181" t="s">
        <v>253</v>
      </c>
      <c r="B17650" s="181"/>
      <c r="C17650" s="181"/>
      <c r="D17650" s="182" t="s">
        <v>239</v>
      </c>
      <c r="E17650" s="182"/>
      <c r="F17650" s="104">
        <v>5067.47</v>
      </c>
      <c r="G17650" s="183">
        <v>8.3999999999999992E-6</v>
      </c>
      <c r="H17650" s="183"/>
      <c r="I17650" s="176"/>
      <c r="J17650" s="176"/>
      <c r="K17650" s="176"/>
      <c r="L17650" s="176"/>
      <c r="M17650" s="176">
        <v>4.2700000000000002E-2</v>
      </c>
      <c r="N17650" s="176"/>
      <c r="O17650" s="176">
        <v>4.2700000000000002E-2</v>
      </c>
      <c r="P17650" s="176"/>
    </row>
    <row r="17651" spans="1:16" ht="14.1" customHeight="1">
      <c r="A17651" s="177" t="s">
        <v>254</v>
      </c>
      <c r="B17651" s="177"/>
      <c r="C17651" s="177"/>
      <c r="D17651" s="177"/>
      <c r="E17651" s="177"/>
      <c r="F17651" s="177"/>
      <c r="G17651" s="177"/>
      <c r="H17651" s="177"/>
      <c r="I17651" s="177"/>
      <c r="J17651" s="177"/>
      <c r="K17651" s="177"/>
      <c r="L17651" s="177"/>
      <c r="M17651" s="177"/>
      <c r="N17651" s="177"/>
      <c r="O17651" s="178">
        <v>0.04</v>
      </c>
      <c r="P17651" s="178"/>
    </row>
    <row r="17652" spans="1:16" ht="14.1" customHeight="1">
      <c r="A17652" s="177" t="s">
        <v>240</v>
      </c>
      <c r="B17652" s="177"/>
      <c r="C17652" s="177"/>
      <c r="D17652" s="177"/>
      <c r="E17652" s="177"/>
      <c r="F17652" s="177"/>
      <c r="G17652" s="177"/>
      <c r="H17652" s="177"/>
      <c r="I17652" s="177"/>
      <c r="J17652" s="177"/>
      <c r="K17652" s="177"/>
      <c r="L17652" s="177"/>
      <c r="M17652" s="177"/>
      <c r="N17652" s="177"/>
      <c r="O17652" s="177"/>
      <c r="P17652" s="177"/>
    </row>
    <row r="17653" spans="1:16" ht="22.7" customHeight="1">
      <c r="A17653" s="181" t="s">
        <v>256</v>
      </c>
      <c r="B17653" s="181"/>
      <c r="C17653" s="181"/>
      <c r="D17653" s="182" t="s">
        <v>242</v>
      </c>
      <c r="E17653" s="182"/>
      <c r="F17653" s="104">
        <v>7.8</v>
      </c>
      <c r="G17653" s="183">
        <v>9.5850000000000005E-2</v>
      </c>
      <c r="H17653" s="183"/>
      <c r="I17653" s="176">
        <v>0.74760000000000004</v>
      </c>
      <c r="J17653" s="176"/>
      <c r="K17653" s="176"/>
      <c r="L17653" s="176"/>
      <c r="M17653" s="176"/>
      <c r="N17653" s="176"/>
      <c r="O17653" s="176">
        <v>0.74760000000000004</v>
      </c>
      <c r="P17653" s="176"/>
    </row>
    <row r="17654" spans="1:16" ht="14.1" customHeight="1">
      <c r="A17654" s="181" t="s">
        <v>291</v>
      </c>
      <c r="B17654" s="181"/>
      <c r="C17654" s="181"/>
      <c r="D17654" s="182" t="s">
        <v>242</v>
      </c>
      <c r="E17654" s="182"/>
      <c r="F17654" s="104">
        <v>7.8</v>
      </c>
      <c r="G17654" s="183">
        <v>0.1946763</v>
      </c>
      <c r="H17654" s="183"/>
      <c r="I17654" s="176">
        <v>1.5185</v>
      </c>
      <c r="J17654" s="176"/>
      <c r="K17654" s="176"/>
      <c r="L17654" s="176"/>
      <c r="M17654" s="176"/>
      <c r="N17654" s="176"/>
      <c r="O17654" s="176">
        <v>1.5185</v>
      </c>
      <c r="P17654" s="176"/>
    </row>
    <row r="17655" spans="1:16" ht="14.1" customHeight="1">
      <c r="A17655" s="181" t="s">
        <v>257</v>
      </c>
      <c r="B17655" s="181"/>
      <c r="C17655" s="181"/>
      <c r="D17655" s="182" t="s">
        <v>242</v>
      </c>
      <c r="E17655" s="182"/>
      <c r="F17655" s="104">
        <v>5.65</v>
      </c>
      <c r="G17655" s="183">
        <v>7.2030200000000003E-2</v>
      </c>
      <c r="H17655" s="183"/>
      <c r="I17655" s="176">
        <v>0.40699999999999997</v>
      </c>
      <c r="J17655" s="176"/>
      <c r="K17655" s="176"/>
      <c r="L17655" s="176"/>
      <c r="M17655" s="176"/>
      <c r="N17655" s="176"/>
      <c r="O17655" s="176">
        <v>0.40699999999999997</v>
      </c>
      <c r="P17655" s="176"/>
    </row>
    <row r="17656" spans="1:16" ht="14.1" customHeight="1">
      <c r="A17656" s="181" t="s">
        <v>244</v>
      </c>
      <c r="B17656" s="181"/>
      <c r="C17656" s="181"/>
      <c r="D17656" s="182"/>
      <c r="E17656" s="182"/>
      <c r="F17656" s="104">
        <v>2.67</v>
      </c>
      <c r="G17656" s="183">
        <v>0.86899999999999999</v>
      </c>
      <c r="H17656" s="183"/>
      <c r="I17656" s="176">
        <v>2.3229000000000002</v>
      </c>
      <c r="J17656" s="176"/>
      <c r="K17656" s="176"/>
      <c r="L17656" s="176"/>
      <c r="M17656" s="176"/>
      <c r="N17656" s="176"/>
      <c r="O17656" s="176">
        <v>2.3229000000000002</v>
      </c>
      <c r="P17656" s="176"/>
    </row>
    <row r="17657" spans="1:16" ht="14.1" customHeight="1">
      <c r="A17657" s="181" t="s">
        <v>245</v>
      </c>
      <c r="B17657" s="181"/>
      <c r="C17657" s="181"/>
      <c r="D17657" s="182"/>
      <c r="E17657" s="182"/>
      <c r="F17657" s="104"/>
      <c r="G17657" s="183"/>
      <c r="H17657" s="183"/>
      <c r="I17657" s="176">
        <v>2.29</v>
      </c>
      <c r="J17657" s="176"/>
      <c r="K17657" s="176"/>
      <c r="L17657" s="176"/>
      <c r="M17657" s="176"/>
      <c r="N17657" s="176"/>
      <c r="O17657" s="176">
        <v>2.29</v>
      </c>
      <c r="P17657" s="176"/>
    </row>
    <row r="17658" spans="1:16" ht="14.1" customHeight="1">
      <c r="A17658" s="177" t="s">
        <v>246</v>
      </c>
      <c r="B17658" s="177"/>
      <c r="C17658" s="177"/>
      <c r="D17658" s="177"/>
      <c r="E17658" s="177"/>
      <c r="F17658" s="177"/>
      <c r="G17658" s="177"/>
      <c r="H17658" s="177"/>
      <c r="I17658" s="177"/>
      <c r="J17658" s="177"/>
      <c r="K17658" s="177"/>
      <c r="L17658" s="177"/>
      <c r="M17658" s="177"/>
      <c r="N17658" s="177"/>
      <c r="O17658" s="178">
        <v>7.29</v>
      </c>
      <c r="P17658" s="178"/>
    </row>
    <row r="17659" spans="1:16" ht="14.1" customHeight="1">
      <c r="A17659" s="177" t="s">
        <v>258</v>
      </c>
      <c r="B17659" s="177"/>
      <c r="C17659" s="177"/>
      <c r="D17659" s="177"/>
      <c r="E17659" s="177"/>
      <c r="F17659" s="177"/>
      <c r="G17659" s="177"/>
      <c r="H17659" s="177"/>
      <c r="I17659" s="177"/>
      <c r="J17659" s="177"/>
      <c r="K17659" s="177"/>
      <c r="L17659" s="177"/>
      <c r="M17659" s="177"/>
      <c r="N17659" s="177"/>
      <c r="O17659" s="177"/>
      <c r="P17659" s="177"/>
    </row>
    <row r="17660" spans="1:16" ht="14.1" customHeight="1">
      <c r="A17660" s="181" t="s">
        <v>259</v>
      </c>
      <c r="B17660" s="181"/>
      <c r="C17660" s="181"/>
      <c r="D17660" s="182" t="s">
        <v>260</v>
      </c>
      <c r="E17660" s="182"/>
      <c r="F17660" s="104">
        <v>85.31</v>
      </c>
      <c r="G17660" s="183">
        <v>2.4708000000000001E-2</v>
      </c>
      <c r="H17660" s="183"/>
      <c r="I17660" s="176"/>
      <c r="J17660" s="176"/>
      <c r="K17660" s="176">
        <v>2.1078000000000001</v>
      </c>
      <c r="L17660" s="176"/>
      <c r="M17660" s="176"/>
      <c r="N17660" s="176"/>
      <c r="O17660" s="176">
        <v>2.1078000000000001</v>
      </c>
      <c r="P17660" s="176"/>
    </row>
    <row r="17661" spans="1:16" ht="14.1" customHeight="1">
      <c r="A17661" s="181" t="s">
        <v>302</v>
      </c>
      <c r="B17661" s="181"/>
      <c r="C17661" s="181"/>
      <c r="D17661" s="182" t="s">
        <v>262</v>
      </c>
      <c r="E17661" s="182"/>
      <c r="F17661" s="104">
        <v>1.91</v>
      </c>
      <c r="G17661" s="183">
        <v>3.7083300000000001</v>
      </c>
      <c r="H17661" s="183"/>
      <c r="I17661" s="176"/>
      <c r="J17661" s="176"/>
      <c r="K17661" s="176">
        <v>7.0829000000000004</v>
      </c>
      <c r="L17661" s="176"/>
      <c r="M17661" s="176"/>
      <c r="N17661" s="176"/>
      <c r="O17661" s="176">
        <v>7.0829000000000004</v>
      </c>
      <c r="P17661" s="176"/>
    </row>
    <row r="17662" spans="1:16" ht="14.1" customHeight="1">
      <c r="A17662" s="181" t="s">
        <v>261</v>
      </c>
      <c r="B17662" s="181"/>
      <c r="C17662" s="181"/>
      <c r="D17662" s="182" t="s">
        <v>262</v>
      </c>
      <c r="E17662" s="182"/>
      <c r="F17662" s="104">
        <v>0.86</v>
      </c>
      <c r="G17662" s="183">
        <v>4.171818</v>
      </c>
      <c r="H17662" s="183"/>
      <c r="I17662" s="176"/>
      <c r="J17662" s="176"/>
      <c r="K17662" s="176">
        <v>3.5878000000000001</v>
      </c>
      <c r="L17662" s="176"/>
      <c r="M17662" s="176"/>
      <c r="N17662" s="176"/>
      <c r="O17662" s="176">
        <v>3.5878000000000001</v>
      </c>
      <c r="P17662" s="176"/>
    </row>
    <row r="17663" spans="1:16" ht="22.7" customHeight="1">
      <c r="A17663" s="181" t="s">
        <v>263</v>
      </c>
      <c r="B17663" s="181"/>
      <c r="C17663" s="181"/>
      <c r="D17663" s="182" t="s">
        <v>264</v>
      </c>
      <c r="E17663" s="182"/>
      <c r="F17663" s="104">
        <v>1</v>
      </c>
      <c r="G17663" s="183">
        <v>2.79563E-2</v>
      </c>
      <c r="H17663" s="183"/>
      <c r="I17663" s="176"/>
      <c r="J17663" s="176"/>
      <c r="K17663" s="176">
        <v>2.8000000000000001E-2</v>
      </c>
      <c r="L17663" s="176"/>
      <c r="M17663" s="176"/>
      <c r="N17663" s="176"/>
      <c r="O17663" s="176">
        <v>2.8000000000000001E-2</v>
      </c>
      <c r="P17663" s="176"/>
    </row>
    <row r="17664" spans="1:16" ht="13.15" customHeight="1"/>
    <row r="17665" spans="1:16" ht="14.1" customHeight="1">
      <c r="A17665" s="170" t="s">
        <v>270</v>
      </c>
      <c r="B17665" s="170"/>
      <c r="C17665" s="170"/>
      <c r="D17665" s="170"/>
      <c r="E17665" s="170"/>
      <c r="F17665" s="170"/>
      <c r="G17665" s="170"/>
      <c r="H17665" s="170"/>
      <c r="I17665" s="170"/>
      <c r="J17665" s="170"/>
      <c r="K17665" s="170"/>
      <c r="L17665" s="170"/>
      <c r="M17665" s="170"/>
      <c r="N17665" s="170"/>
      <c r="O17665" s="170"/>
      <c r="P17665" s="170"/>
    </row>
    <row r="17666" spans="1:16" ht="14.1" customHeight="1">
      <c r="A17666" s="171" t="s">
        <v>271</v>
      </c>
      <c r="B17666" s="171"/>
      <c r="C17666" s="171"/>
      <c r="D17666" s="171"/>
      <c r="E17666" s="171"/>
      <c r="F17666" s="171"/>
      <c r="G17666" s="171"/>
      <c r="H17666" s="171"/>
      <c r="I17666" s="171"/>
      <c r="J17666" s="171"/>
      <c r="K17666" s="171"/>
      <c r="L17666" s="171"/>
      <c r="M17666" s="171"/>
      <c r="N17666" s="171"/>
      <c r="O17666" s="171"/>
      <c r="P17666" s="171"/>
    </row>
    <row r="17667" spans="1:16" ht="65.25" customHeight="1">
      <c r="A17667" s="198"/>
      <c r="B17667" s="198"/>
      <c r="C17667" s="198"/>
      <c r="D17667" s="198"/>
      <c r="E17667" s="198"/>
      <c r="F17667" s="198"/>
      <c r="G17667" s="198"/>
      <c r="H17667" s="198"/>
      <c r="I17667" s="198"/>
      <c r="J17667" s="198"/>
      <c r="K17667" s="198"/>
      <c r="L17667" s="198"/>
      <c r="M17667" s="198"/>
      <c r="N17667" s="198"/>
      <c r="O17667" s="198"/>
      <c r="P17667" s="198"/>
    </row>
    <row r="17668" spans="1:16" ht="5.65" customHeight="1"/>
    <row r="17669" spans="1:16" ht="19.7" customHeight="1">
      <c r="A17669" s="199" t="s">
        <v>218</v>
      </c>
      <c r="B17669" s="199"/>
      <c r="C17669" s="199"/>
      <c r="D17669" s="199"/>
      <c r="E17669" s="199"/>
      <c r="F17669" s="199"/>
      <c r="G17669" s="199"/>
      <c r="H17669" s="199"/>
      <c r="I17669" s="199"/>
      <c r="J17669" s="199"/>
      <c r="K17669" s="199"/>
      <c r="L17669" s="199"/>
      <c r="M17669" s="199"/>
      <c r="N17669" s="199"/>
      <c r="O17669" s="199"/>
      <c r="P17669" s="199"/>
    </row>
    <row r="17670" spans="1:16" ht="15.75" customHeight="1">
      <c r="A17670" s="105" t="s">
        <v>117</v>
      </c>
      <c r="B17670" s="196" t="s">
        <v>118</v>
      </c>
      <c r="C17670" s="196"/>
      <c r="D17670" s="196"/>
      <c r="E17670" s="196"/>
      <c r="F17670" s="196"/>
      <c r="G17670" s="196"/>
      <c r="H17670" s="196"/>
      <c r="I17670" s="196"/>
      <c r="J17670" s="196"/>
      <c r="K17670" s="196"/>
      <c r="L17670" s="193" t="s">
        <v>119</v>
      </c>
      <c r="M17670" s="193"/>
      <c r="N17670" s="200" t="s">
        <v>171</v>
      </c>
      <c r="O17670" s="200"/>
      <c r="P17670" s="200"/>
    </row>
    <row r="17671" spans="1:16" ht="12.6" customHeight="1">
      <c r="A17671" s="105" t="s">
        <v>120</v>
      </c>
      <c r="B17671" s="196" t="s">
        <v>121</v>
      </c>
      <c r="C17671" s="196"/>
      <c r="D17671" s="196"/>
      <c r="E17671" s="196"/>
      <c r="F17671" s="196"/>
      <c r="G17671" s="196"/>
      <c r="H17671" s="196"/>
      <c r="I17671" s="196"/>
      <c r="J17671" s="196"/>
      <c r="K17671" s="196"/>
      <c r="L17671" s="193" t="s">
        <v>219</v>
      </c>
      <c r="M17671" s="193"/>
      <c r="N17671" s="194" t="s">
        <v>3435</v>
      </c>
      <c r="O17671" s="194"/>
      <c r="P17671" s="194"/>
    </row>
    <row r="17672" spans="1:16" ht="14.45" customHeight="1">
      <c r="A17672" s="105" t="s">
        <v>220</v>
      </c>
      <c r="B17672" s="193" t="s">
        <v>170</v>
      </c>
      <c r="C17672" s="193"/>
      <c r="D17672" s="193"/>
      <c r="E17672" s="193"/>
      <c r="F17672" s="193"/>
      <c r="G17672" s="193"/>
      <c r="H17672" s="193"/>
      <c r="I17672" s="193"/>
      <c r="J17672" s="193"/>
      <c r="K17672" s="193"/>
      <c r="L17672" s="193" t="s">
        <v>122</v>
      </c>
      <c r="M17672" s="193"/>
      <c r="N17672" s="194"/>
      <c r="O17672" s="194"/>
      <c r="P17672" s="194"/>
    </row>
    <row r="17673" spans="1:16" ht="14.65" customHeight="1">
      <c r="A17673" s="105" t="s">
        <v>221</v>
      </c>
      <c r="B17673" s="193" t="s">
        <v>170</v>
      </c>
      <c r="C17673" s="193"/>
      <c r="D17673" s="193"/>
      <c r="E17673" s="193"/>
      <c r="F17673" s="193"/>
      <c r="G17673" s="193"/>
      <c r="H17673" s="193"/>
      <c r="I17673" s="193"/>
      <c r="J17673" s="193"/>
      <c r="K17673" s="193"/>
      <c r="L17673" s="193" t="s">
        <v>123</v>
      </c>
      <c r="M17673" s="193"/>
      <c r="N17673" s="194" t="s">
        <v>124</v>
      </c>
      <c r="O17673" s="194"/>
      <c r="P17673" s="194"/>
    </row>
    <row r="17674" spans="1:16" ht="26.45" customHeight="1">
      <c r="A17674" s="105" t="s">
        <v>222</v>
      </c>
      <c r="B17674" s="193" t="s">
        <v>170</v>
      </c>
      <c r="C17674" s="193"/>
      <c r="D17674" s="193"/>
      <c r="E17674" s="193"/>
      <c r="F17674" s="193"/>
      <c r="G17674" s="193"/>
      <c r="H17674" s="193"/>
      <c r="I17674" s="193"/>
      <c r="J17674" s="193"/>
      <c r="K17674" s="193"/>
      <c r="L17674" s="193" t="s">
        <v>125</v>
      </c>
      <c r="M17674" s="193"/>
      <c r="N17674" s="195" t="s">
        <v>3846</v>
      </c>
      <c r="O17674" s="195"/>
      <c r="P17674" s="195"/>
    </row>
    <row r="17675" spans="1:16" ht="13.35" customHeight="1">
      <c r="A17675" s="106" t="s">
        <v>126</v>
      </c>
      <c r="B17675" s="188"/>
      <c r="C17675" s="188"/>
      <c r="D17675" s="188"/>
      <c r="E17675" s="188"/>
      <c r="F17675" s="188"/>
      <c r="G17675" s="188"/>
      <c r="H17675" s="188"/>
      <c r="I17675" s="188"/>
      <c r="J17675" s="188"/>
      <c r="K17675" s="188"/>
      <c r="L17675" s="188" t="s">
        <v>127</v>
      </c>
      <c r="M17675" s="188"/>
      <c r="N17675" s="189" t="s">
        <v>173</v>
      </c>
      <c r="O17675" s="189"/>
      <c r="P17675" s="189"/>
    </row>
    <row r="17676" spans="1:16" ht="15.75" customHeight="1">
      <c r="A17676" s="190" t="s">
        <v>223</v>
      </c>
      <c r="B17676" s="190"/>
      <c r="C17676" s="191" t="s">
        <v>224</v>
      </c>
      <c r="D17676" s="191"/>
      <c r="E17676" s="192" t="s">
        <v>225</v>
      </c>
      <c r="F17676" s="192"/>
      <c r="G17676" s="192"/>
      <c r="H17676" s="191" t="s">
        <v>226</v>
      </c>
      <c r="I17676" s="191"/>
      <c r="J17676" s="192" t="s">
        <v>227</v>
      </c>
      <c r="K17676" s="192"/>
      <c r="L17676" s="192"/>
      <c r="M17676" s="192"/>
      <c r="N17676" s="192"/>
      <c r="O17676" s="192"/>
      <c r="P17676" s="103" t="s">
        <v>228</v>
      </c>
    </row>
    <row r="17677" spans="1:16" ht="17.100000000000001" customHeight="1">
      <c r="A17677" s="186" t="s">
        <v>229</v>
      </c>
      <c r="B17677" s="186"/>
      <c r="C17677" s="186"/>
      <c r="D17677" s="187" t="s">
        <v>230</v>
      </c>
      <c r="E17677" s="187"/>
      <c r="F17677" s="187" t="s">
        <v>231</v>
      </c>
      <c r="G17677" s="187" t="s">
        <v>232</v>
      </c>
      <c r="H17677" s="187"/>
      <c r="I17677" s="187" t="s">
        <v>233</v>
      </c>
      <c r="J17677" s="187"/>
      <c r="K17677" s="187"/>
      <c r="L17677" s="187"/>
      <c r="M17677" s="187"/>
      <c r="N17677" s="187"/>
      <c r="O17677" s="187"/>
      <c r="P17677" s="187"/>
    </row>
    <row r="17678" spans="1:16" ht="17.100000000000001" customHeight="1">
      <c r="A17678" s="186"/>
      <c r="B17678" s="186"/>
      <c r="C17678" s="186"/>
      <c r="D17678" s="187"/>
      <c r="E17678" s="187"/>
      <c r="F17678" s="187"/>
      <c r="G17678" s="187"/>
      <c r="H17678" s="187"/>
      <c r="I17678" s="187" t="s">
        <v>234</v>
      </c>
      <c r="J17678" s="187"/>
      <c r="K17678" s="187" t="s">
        <v>235</v>
      </c>
      <c r="L17678" s="187"/>
      <c r="M17678" s="187" t="s">
        <v>236</v>
      </c>
      <c r="N17678" s="187"/>
      <c r="O17678" s="187" t="s">
        <v>237</v>
      </c>
      <c r="P17678" s="187"/>
    </row>
    <row r="17679" spans="1:16" ht="14.1" customHeight="1">
      <c r="A17679" s="177" t="s">
        <v>273</v>
      </c>
      <c r="B17679" s="177"/>
      <c r="C17679" s="177"/>
      <c r="D17679" s="177"/>
      <c r="E17679" s="177"/>
      <c r="F17679" s="177"/>
      <c r="G17679" s="177"/>
      <c r="H17679" s="177"/>
      <c r="I17679" s="177"/>
      <c r="J17679" s="177"/>
      <c r="K17679" s="177"/>
      <c r="L17679" s="177"/>
      <c r="M17679" s="177"/>
      <c r="N17679" s="177"/>
      <c r="O17679" s="178">
        <v>12.81</v>
      </c>
      <c r="P17679" s="178"/>
    </row>
    <row r="17680" spans="1:16" ht="14.1" customHeight="1">
      <c r="A17680" s="179" t="s">
        <v>247</v>
      </c>
      <c r="B17680" s="179"/>
      <c r="C17680" s="179"/>
      <c r="D17680" s="179"/>
      <c r="E17680" s="179"/>
      <c r="F17680" s="179"/>
      <c r="G17680" s="179"/>
      <c r="H17680" s="179"/>
      <c r="I17680" s="180">
        <v>7.29</v>
      </c>
      <c r="J17680" s="180"/>
      <c r="K17680" s="180">
        <v>12.81</v>
      </c>
      <c r="L17680" s="180"/>
      <c r="M17680" s="180">
        <v>0.04</v>
      </c>
      <c r="N17680" s="180"/>
      <c r="O17680" s="180">
        <v>20.14</v>
      </c>
      <c r="P17680" s="180"/>
    </row>
    <row r="17681" spans="1:16" ht="14.1" customHeight="1">
      <c r="A17681" s="172" t="s">
        <v>248</v>
      </c>
      <c r="B17681" s="172"/>
      <c r="C17681" s="172"/>
      <c r="D17681" s="172"/>
      <c r="E17681" s="172"/>
      <c r="F17681" s="172"/>
      <c r="G17681" s="172"/>
      <c r="H17681" s="172"/>
      <c r="I17681" s="173">
        <v>2.1</v>
      </c>
      <c r="J17681" s="173"/>
      <c r="K17681" s="173">
        <v>3.69</v>
      </c>
      <c r="L17681" s="173"/>
      <c r="M17681" s="173">
        <v>0.01</v>
      </c>
      <c r="N17681" s="173"/>
      <c r="O17681" s="173">
        <v>5.8</v>
      </c>
      <c r="P17681" s="173"/>
    </row>
    <row r="17682" spans="1:16" ht="14.1" customHeight="1">
      <c r="A17682" s="174" t="s">
        <v>249</v>
      </c>
      <c r="B17682" s="174"/>
      <c r="C17682" s="174"/>
      <c r="D17682" s="174"/>
      <c r="E17682" s="174"/>
      <c r="F17682" s="174"/>
      <c r="G17682" s="174"/>
      <c r="H17682" s="174"/>
      <c r="I17682" s="175">
        <v>9.39</v>
      </c>
      <c r="J17682" s="175"/>
      <c r="K17682" s="175">
        <v>16.5</v>
      </c>
      <c r="L17682" s="175"/>
      <c r="M17682" s="175">
        <v>0.05</v>
      </c>
      <c r="N17682" s="175"/>
      <c r="O17682" s="175">
        <v>25.94</v>
      </c>
      <c r="P17682" s="175"/>
    </row>
    <row r="17683" spans="1:16" ht="22.7" customHeight="1">
      <c r="A17683" s="184" t="s">
        <v>1392</v>
      </c>
      <c r="B17683" s="184"/>
      <c r="C17683" s="184"/>
      <c r="D17683" s="184"/>
      <c r="E17683" s="184"/>
      <c r="F17683" s="184"/>
      <c r="G17683" s="184"/>
      <c r="H17683" s="184"/>
      <c r="I17683" s="184"/>
      <c r="J17683" s="184"/>
      <c r="K17683" s="184"/>
      <c r="L17683" s="184"/>
      <c r="M17683" s="184"/>
      <c r="N17683" s="184"/>
      <c r="O17683" s="185" t="s">
        <v>251</v>
      </c>
      <c r="P17683" s="185"/>
    </row>
    <row r="17684" spans="1:16" ht="14.1" customHeight="1">
      <c r="A17684" s="177" t="s">
        <v>240</v>
      </c>
      <c r="B17684" s="177"/>
      <c r="C17684" s="177"/>
      <c r="D17684" s="177"/>
      <c r="E17684" s="177"/>
      <c r="F17684" s="177"/>
      <c r="G17684" s="177"/>
      <c r="H17684" s="177"/>
      <c r="I17684" s="177"/>
      <c r="J17684" s="177"/>
      <c r="K17684" s="177"/>
      <c r="L17684" s="177"/>
      <c r="M17684" s="177"/>
      <c r="N17684" s="177"/>
      <c r="O17684" s="177"/>
      <c r="P17684" s="177"/>
    </row>
    <row r="17685" spans="1:16" ht="14.1" customHeight="1">
      <c r="A17685" s="181" t="s">
        <v>371</v>
      </c>
      <c r="B17685" s="181"/>
      <c r="C17685" s="181"/>
      <c r="D17685" s="182" t="s">
        <v>242</v>
      </c>
      <c r="E17685" s="182"/>
      <c r="F17685" s="104">
        <v>7.8</v>
      </c>
      <c r="G17685" s="183">
        <v>0.54290740000000004</v>
      </c>
      <c r="H17685" s="183"/>
      <c r="I17685" s="176">
        <v>4.2347000000000001</v>
      </c>
      <c r="J17685" s="176"/>
      <c r="K17685" s="176"/>
      <c r="L17685" s="176"/>
      <c r="M17685" s="176"/>
      <c r="N17685" s="176"/>
      <c r="O17685" s="176">
        <v>4.2347000000000001</v>
      </c>
      <c r="P17685" s="176"/>
    </row>
    <row r="17686" spans="1:16" ht="14.1" customHeight="1">
      <c r="A17686" s="181" t="s">
        <v>257</v>
      </c>
      <c r="B17686" s="181"/>
      <c r="C17686" s="181"/>
      <c r="D17686" s="182" t="s">
        <v>242</v>
      </c>
      <c r="E17686" s="182"/>
      <c r="F17686" s="104">
        <v>5.65</v>
      </c>
      <c r="G17686" s="183">
        <v>0.3213125</v>
      </c>
      <c r="H17686" s="183"/>
      <c r="I17686" s="176">
        <v>1.8153999999999999</v>
      </c>
      <c r="J17686" s="176"/>
      <c r="K17686" s="176"/>
      <c r="L17686" s="176"/>
      <c r="M17686" s="176"/>
      <c r="N17686" s="176"/>
      <c r="O17686" s="176">
        <v>1.8153999999999999</v>
      </c>
      <c r="P17686" s="176"/>
    </row>
    <row r="17687" spans="1:16" ht="14.1" customHeight="1">
      <c r="A17687" s="181" t="s">
        <v>244</v>
      </c>
      <c r="B17687" s="181"/>
      <c r="C17687" s="181"/>
      <c r="D17687" s="182"/>
      <c r="E17687" s="182"/>
      <c r="F17687" s="104">
        <v>6.05</v>
      </c>
      <c r="G17687" s="183">
        <v>0.86899999999999999</v>
      </c>
      <c r="H17687" s="183"/>
      <c r="I17687" s="176">
        <v>5.2575000000000003</v>
      </c>
      <c r="J17687" s="176"/>
      <c r="K17687" s="176"/>
      <c r="L17687" s="176"/>
      <c r="M17687" s="176"/>
      <c r="N17687" s="176"/>
      <c r="O17687" s="176">
        <v>5.2575000000000003</v>
      </c>
      <c r="P17687" s="176"/>
    </row>
    <row r="17688" spans="1:16" ht="14.1" customHeight="1">
      <c r="A17688" s="181" t="s">
        <v>245</v>
      </c>
      <c r="B17688" s="181"/>
      <c r="C17688" s="181"/>
      <c r="D17688" s="182"/>
      <c r="E17688" s="182"/>
      <c r="F17688" s="104"/>
      <c r="G17688" s="183"/>
      <c r="H17688" s="183"/>
      <c r="I17688" s="176">
        <v>5.68</v>
      </c>
      <c r="J17688" s="176"/>
      <c r="K17688" s="176"/>
      <c r="L17688" s="176"/>
      <c r="M17688" s="176"/>
      <c r="N17688" s="176"/>
      <c r="O17688" s="176">
        <v>5.68</v>
      </c>
      <c r="P17688" s="176"/>
    </row>
    <row r="17689" spans="1:16" ht="14.1" customHeight="1">
      <c r="A17689" s="177" t="s">
        <v>246</v>
      </c>
      <c r="B17689" s="177"/>
      <c r="C17689" s="177"/>
      <c r="D17689" s="177"/>
      <c r="E17689" s="177"/>
      <c r="F17689" s="177"/>
      <c r="G17689" s="177"/>
      <c r="H17689" s="177"/>
      <c r="I17689" s="177"/>
      <c r="J17689" s="177"/>
      <c r="K17689" s="177"/>
      <c r="L17689" s="177"/>
      <c r="M17689" s="177"/>
      <c r="N17689" s="177"/>
      <c r="O17689" s="178">
        <v>16.989999999999998</v>
      </c>
      <c r="P17689" s="178"/>
    </row>
    <row r="17690" spans="1:16" ht="14.1" customHeight="1">
      <c r="A17690" s="177" t="s">
        <v>258</v>
      </c>
      <c r="B17690" s="177"/>
      <c r="C17690" s="177"/>
      <c r="D17690" s="177"/>
      <c r="E17690" s="177"/>
      <c r="F17690" s="177"/>
      <c r="G17690" s="177"/>
      <c r="H17690" s="177"/>
      <c r="I17690" s="177"/>
      <c r="J17690" s="177"/>
      <c r="K17690" s="177"/>
      <c r="L17690" s="177"/>
      <c r="M17690" s="177"/>
      <c r="N17690" s="177"/>
      <c r="O17690" s="177"/>
      <c r="P17690" s="177"/>
    </row>
    <row r="17691" spans="1:16" ht="22.7" customHeight="1">
      <c r="A17691" s="181" t="s">
        <v>760</v>
      </c>
      <c r="B17691" s="181"/>
      <c r="C17691" s="181"/>
      <c r="D17691" s="182" t="s">
        <v>262</v>
      </c>
      <c r="E17691" s="182"/>
      <c r="F17691" s="104">
        <v>0.68</v>
      </c>
      <c r="G17691" s="183">
        <v>4.8600000000000003</v>
      </c>
      <c r="H17691" s="183"/>
      <c r="I17691" s="176"/>
      <c r="J17691" s="176"/>
      <c r="K17691" s="176">
        <v>3.3048000000000002</v>
      </c>
      <c r="L17691" s="176"/>
      <c r="M17691" s="176"/>
      <c r="N17691" s="176"/>
      <c r="O17691" s="176">
        <v>3.3048000000000002</v>
      </c>
      <c r="P17691" s="176"/>
    </row>
    <row r="17692" spans="1:16" ht="14.1" customHeight="1">
      <c r="A17692" s="181" t="s">
        <v>520</v>
      </c>
      <c r="B17692" s="181"/>
      <c r="C17692" s="181"/>
      <c r="D17692" s="182" t="s">
        <v>262</v>
      </c>
      <c r="E17692" s="182"/>
      <c r="F17692" s="104">
        <v>4.03</v>
      </c>
      <c r="G17692" s="183">
        <v>0.42</v>
      </c>
      <c r="H17692" s="183"/>
      <c r="I17692" s="176"/>
      <c r="J17692" s="176"/>
      <c r="K17692" s="176">
        <v>1.6926000000000001</v>
      </c>
      <c r="L17692" s="176"/>
      <c r="M17692" s="176"/>
      <c r="N17692" s="176"/>
      <c r="O17692" s="176">
        <v>1.6926000000000001</v>
      </c>
      <c r="P17692" s="176"/>
    </row>
    <row r="17693" spans="1:16" ht="32.65" customHeight="1">
      <c r="A17693" s="181" t="s">
        <v>761</v>
      </c>
      <c r="B17693" s="181"/>
      <c r="C17693" s="181"/>
      <c r="D17693" s="182" t="s">
        <v>251</v>
      </c>
      <c r="E17693" s="182"/>
      <c r="F17693" s="104">
        <v>27.32</v>
      </c>
      <c r="G17693" s="183">
        <v>1.05</v>
      </c>
      <c r="H17693" s="183"/>
      <c r="I17693" s="176"/>
      <c r="J17693" s="176"/>
      <c r="K17693" s="176">
        <v>28.686</v>
      </c>
      <c r="L17693" s="176"/>
      <c r="M17693" s="176"/>
      <c r="N17693" s="176"/>
      <c r="O17693" s="176">
        <v>28.686</v>
      </c>
      <c r="P17693" s="176"/>
    </row>
    <row r="17694" spans="1:16" ht="14.1" customHeight="1">
      <c r="A17694" s="177" t="s">
        <v>273</v>
      </c>
      <c r="B17694" s="177"/>
      <c r="C17694" s="177"/>
      <c r="D17694" s="177"/>
      <c r="E17694" s="177"/>
      <c r="F17694" s="177"/>
      <c r="G17694" s="177"/>
      <c r="H17694" s="177"/>
      <c r="I17694" s="177"/>
      <c r="J17694" s="177"/>
      <c r="K17694" s="177"/>
      <c r="L17694" s="177"/>
      <c r="M17694" s="177"/>
      <c r="N17694" s="177"/>
      <c r="O17694" s="178">
        <v>33.68</v>
      </c>
      <c r="P17694" s="178"/>
    </row>
    <row r="17695" spans="1:16" ht="14.1" customHeight="1">
      <c r="A17695" s="179" t="s">
        <v>247</v>
      </c>
      <c r="B17695" s="179"/>
      <c r="C17695" s="179"/>
      <c r="D17695" s="179"/>
      <c r="E17695" s="179"/>
      <c r="F17695" s="179"/>
      <c r="G17695" s="179"/>
      <c r="H17695" s="179"/>
      <c r="I17695" s="180">
        <v>16.989999999999998</v>
      </c>
      <c r="J17695" s="180"/>
      <c r="K17695" s="180">
        <v>33.68</v>
      </c>
      <c r="L17695" s="180"/>
      <c r="M17695" s="180"/>
      <c r="N17695" s="180"/>
      <c r="O17695" s="180">
        <v>50.67</v>
      </c>
      <c r="P17695" s="180"/>
    </row>
    <row r="17696" spans="1:16" ht="14.1" customHeight="1">
      <c r="A17696" s="172" t="s">
        <v>248</v>
      </c>
      <c r="B17696" s="172"/>
      <c r="C17696" s="172"/>
      <c r="D17696" s="172"/>
      <c r="E17696" s="172"/>
      <c r="F17696" s="172"/>
      <c r="G17696" s="172"/>
      <c r="H17696" s="172"/>
      <c r="I17696" s="173">
        <v>4.9000000000000004</v>
      </c>
      <c r="J17696" s="173"/>
      <c r="K17696" s="173">
        <v>9.6999999999999993</v>
      </c>
      <c r="L17696" s="173"/>
      <c r="M17696" s="173"/>
      <c r="N17696" s="173"/>
      <c r="O17696" s="173">
        <v>14.6</v>
      </c>
      <c r="P17696" s="173"/>
    </row>
    <row r="17697" spans="1:16" ht="14.1" customHeight="1">
      <c r="A17697" s="174" t="s">
        <v>249</v>
      </c>
      <c r="B17697" s="174"/>
      <c r="C17697" s="174"/>
      <c r="D17697" s="174"/>
      <c r="E17697" s="174"/>
      <c r="F17697" s="174"/>
      <c r="G17697" s="174"/>
      <c r="H17697" s="174"/>
      <c r="I17697" s="175">
        <v>21.89</v>
      </c>
      <c r="J17697" s="175"/>
      <c r="K17697" s="175">
        <v>43.38</v>
      </c>
      <c r="L17697" s="175"/>
      <c r="M17697" s="175"/>
      <c r="N17697" s="175"/>
      <c r="O17697" s="175">
        <v>65.27</v>
      </c>
      <c r="P17697" s="175"/>
    </row>
    <row r="17698" spans="1:16" ht="14.1" customHeight="1">
      <c r="A17698" s="184" t="s">
        <v>1393</v>
      </c>
      <c r="B17698" s="184"/>
      <c r="C17698" s="184"/>
      <c r="D17698" s="184"/>
      <c r="E17698" s="184"/>
      <c r="F17698" s="184"/>
      <c r="G17698" s="184"/>
      <c r="H17698" s="184"/>
      <c r="I17698" s="184"/>
      <c r="J17698" s="184"/>
      <c r="K17698" s="184"/>
      <c r="L17698" s="184"/>
      <c r="M17698" s="184"/>
      <c r="N17698" s="184"/>
      <c r="O17698" s="185" t="s">
        <v>251</v>
      </c>
      <c r="P17698" s="185"/>
    </row>
    <row r="17699" spans="1:16" ht="14.1" customHeight="1">
      <c r="A17699" s="177" t="s">
        <v>252</v>
      </c>
      <c r="B17699" s="177"/>
      <c r="C17699" s="177"/>
      <c r="D17699" s="177"/>
      <c r="E17699" s="177"/>
      <c r="F17699" s="177"/>
      <c r="G17699" s="177"/>
      <c r="H17699" s="177"/>
      <c r="I17699" s="177"/>
      <c r="J17699" s="177"/>
      <c r="K17699" s="177"/>
      <c r="L17699" s="177"/>
      <c r="M17699" s="177"/>
      <c r="N17699" s="177"/>
      <c r="O17699" s="177"/>
      <c r="P17699" s="177"/>
    </row>
    <row r="17700" spans="1:16" ht="42.4" customHeight="1">
      <c r="A17700" s="181" t="s">
        <v>284</v>
      </c>
      <c r="B17700" s="181"/>
      <c r="C17700" s="181"/>
      <c r="D17700" s="182" t="s">
        <v>239</v>
      </c>
      <c r="E17700" s="182"/>
      <c r="F17700" s="104">
        <v>20613.439999999999</v>
      </c>
      <c r="G17700" s="183">
        <v>4.8999999999999997E-6</v>
      </c>
      <c r="H17700" s="183"/>
      <c r="I17700" s="176"/>
      <c r="J17700" s="176"/>
      <c r="K17700" s="176"/>
      <c r="L17700" s="176"/>
      <c r="M17700" s="176">
        <v>0.10009999999999999</v>
      </c>
      <c r="N17700" s="176"/>
      <c r="O17700" s="176">
        <v>0.10009999999999999</v>
      </c>
      <c r="P17700" s="176"/>
    </row>
    <row r="17701" spans="1:16" ht="14.1" customHeight="1">
      <c r="A17701" s="177" t="s">
        <v>254</v>
      </c>
      <c r="B17701" s="177"/>
      <c r="C17701" s="177"/>
      <c r="D17701" s="177"/>
      <c r="E17701" s="177"/>
      <c r="F17701" s="177"/>
      <c r="G17701" s="177"/>
      <c r="H17701" s="177"/>
      <c r="I17701" s="177"/>
      <c r="J17701" s="177"/>
      <c r="K17701" s="177"/>
      <c r="L17701" s="177"/>
      <c r="M17701" s="177"/>
      <c r="N17701" s="177"/>
      <c r="O17701" s="178">
        <v>0.1</v>
      </c>
      <c r="P17701" s="178"/>
    </row>
    <row r="17702" spans="1:16" ht="14.1" customHeight="1">
      <c r="A17702" s="177" t="s">
        <v>240</v>
      </c>
      <c r="B17702" s="177"/>
      <c r="C17702" s="177"/>
      <c r="D17702" s="177"/>
      <c r="E17702" s="177"/>
      <c r="F17702" s="177"/>
      <c r="G17702" s="177"/>
      <c r="H17702" s="177"/>
      <c r="I17702" s="177"/>
      <c r="J17702" s="177"/>
      <c r="K17702" s="177"/>
      <c r="L17702" s="177"/>
      <c r="M17702" s="177"/>
      <c r="N17702" s="177"/>
      <c r="O17702" s="177"/>
      <c r="P17702" s="177"/>
    </row>
    <row r="17703" spans="1:16" ht="22.7" customHeight="1">
      <c r="A17703" s="181" t="s">
        <v>256</v>
      </c>
      <c r="B17703" s="181"/>
      <c r="C17703" s="181"/>
      <c r="D17703" s="182" t="s">
        <v>242</v>
      </c>
      <c r="E17703" s="182"/>
      <c r="F17703" s="104">
        <v>7.8</v>
      </c>
      <c r="G17703" s="183">
        <v>4.5137900000000002E-2</v>
      </c>
      <c r="H17703" s="183"/>
      <c r="I17703" s="176">
        <v>0.35210000000000002</v>
      </c>
      <c r="J17703" s="176"/>
      <c r="K17703" s="176"/>
      <c r="L17703" s="176"/>
      <c r="M17703" s="176"/>
      <c r="N17703" s="176"/>
      <c r="O17703" s="176">
        <v>0.35210000000000002</v>
      </c>
      <c r="P17703" s="176"/>
    </row>
    <row r="17704" spans="1:16" ht="14.1" customHeight="1">
      <c r="A17704" s="181" t="s">
        <v>291</v>
      </c>
      <c r="B17704" s="181"/>
      <c r="C17704" s="181"/>
      <c r="D17704" s="182" t="s">
        <v>242</v>
      </c>
      <c r="E17704" s="182"/>
      <c r="F17704" s="104">
        <v>7.8</v>
      </c>
      <c r="G17704" s="183">
        <v>0.13976759999999999</v>
      </c>
      <c r="H17704" s="183"/>
      <c r="I17704" s="176">
        <v>1.0902000000000001</v>
      </c>
      <c r="J17704" s="176"/>
      <c r="K17704" s="176"/>
      <c r="L17704" s="176"/>
      <c r="M17704" s="176"/>
      <c r="N17704" s="176"/>
      <c r="O17704" s="176">
        <v>1.0902000000000001</v>
      </c>
      <c r="P17704" s="176"/>
    </row>
    <row r="17705" spans="1:16" ht="14.1" customHeight="1">
      <c r="A17705" s="181" t="s">
        <v>257</v>
      </c>
      <c r="B17705" s="181"/>
      <c r="C17705" s="181"/>
      <c r="D17705" s="182" t="s">
        <v>242</v>
      </c>
      <c r="E17705" s="182"/>
      <c r="F17705" s="104">
        <v>5.65</v>
      </c>
      <c r="G17705" s="183">
        <v>0.1094349</v>
      </c>
      <c r="H17705" s="183"/>
      <c r="I17705" s="176">
        <v>0.61829999999999996</v>
      </c>
      <c r="J17705" s="176"/>
      <c r="K17705" s="176"/>
      <c r="L17705" s="176"/>
      <c r="M17705" s="176"/>
      <c r="N17705" s="176"/>
      <c r="O17705" s="176">
        <v>0.61829999999999996</v>
      </c>
      <c r="P17705" s="176"/>
    </row>
    <row r="17706" spans="1:16" ht="14.1" customHeight="1">
      <c r="A17706" s="181" t="s">
        <v>244</v>
      </c>
      <c r="B17706" s="181"/>
      <c r="C17706" s="181"/>
      <c r="D17706" s="182"/>
      <c r="E17706" s="182"/>
      <c r="F17706" s="104">
        <v>2.06</v>
      </c>
      <c r="G17706" s="183">
        <v>0.86899999999999999</v>
      </c>
      <c r="H17706" s="183"/>
      <c r="I17706" s="176">
        <v>1.7907</v>
      </c>
      <c r="J17706" s="176"/>
      <c r="K17706" s="176"/>
      <c r="L17706" s="176"/>
      <c r="M17706" s="176"/>
      <c r="N17706" s="176"/>
      <c r="O17706" s="176">
        <v>1.7907</v>
      </c>
      <c r="P17706" s="176"/>
    </row>
    <row r="17707" spans="1:16" ht="14.1" customHeight="1">
      <c r="A17707" s="181" t="s">
        <v>245</v>
      </c>
      <c r="B17707" s="181"/>
      <c r="C17707" s="181"/>
      <c r="D17707" s="182"/>
      <c r="E17707" s="182"/>
      <c r="F17707" s="104"/>
      <c r="G17707" s="183"/>
      <c r="H17707" s="183"/>
      <c r="I17707" s="176">
        <v>1.89</v>
      </c>
      <c r="J17707" s="176"/>
      <c r="K17707" s="176"/>
      <c r="L17707" s="176"/>
      <c r="M17707" s="176"/>
      <c r="N17707" s="176"/>
      <c r="O17707" s="176">
        <v>1.89</v>
      </c>
      <c r="P17707" s="176"/>
    </row>
    <row r="17708" spans="1:16" ht="14.1" customHeight="1">
      <c r="A17708" s="177" t="s">
        <v>246</v>
      </c>
      <c r="B17708" s="177"/>
      <c r="C17708" s="177"/>
      <c r="D17708" s="177"/>
      <c r="E17708" s="177"/>
      <c r="F17708" s="177"/>
      <c r="G17708" s="177"/>
      <c r="H17708" s="177"/>
      <c r="I17708" s="177"/>
      <c r="J17708" s="177"/>
      <c r="K17708" s="177"/>
      <c r="L17708" s="177"/>
      <c r="M17708" s="177"/>
      <c r="N17708" s="177"/>
      <c r="O17708" s="178">
        <v>5.74</v>
      </c>
      <c r="P17708" s="178"/>
    </row>
    <row r="17709" spans="1:16" ht="14.1" customHeight="1">
      <c r="A17709" s="177" t="s">
        <v>258</v>
      </c>
      <c r="B17709" s="177"/>
      <c r="C17709" s="177"/>
      <c r="D17709" s="177"/>
      <c r="E17709" s="177"/>
      <c r="F17709" s="177"/>
      <c r="G17709" s="177"/>
      <c r="H17709" s="177"/>
      <c r="I17709" s="177"/>
      <c r="J17709" s="177"/>
      <c r="K17709" s="177"/>
      <c r="L17709" s="177"/>
      <c r="M17709" s="177"/>
      <c r="N17709" s="177"/>
      <c r="O17709" s="177"/>
      <c r="P17709" s="177"/>
    </row>
    <row r="17710" spans="1:16" ht="7.5" customHeight="1"/>
    <row r="17711" spans="1:16" ht="14.1" customHeight="1">
      <c r="A17711" s="170" t="s">
        <v>270</v>
      </c>
      <c r="B17711" s="170"/>
      <c r="C17711" s="170"/>
      <c r="D17711" s="170"/>
      <c r="E17711" s="170"/>
      <c r="F17711" s="170"/>
      <c r="G17711" s="170"/>
      <c r="H17711" s="170"/>
      <c r="I17711" s="170"/>
      <c r="J17711" s="170"/>
      <c r="K17711" s="170"/>
      <c r="L17711" s="170"/>
      <c r="M17711" s="170"/>
      <c r="N17711" s="170"/>
      <c r="O17711" s="170"/>
      <c r="P17711" s="170"/>
    </row>
    <row r="17712" spans="1:16" ht="14.1" customHeight="1">
      <c r="A17712" s="171" t="s">
        <v>271</v>
      </c>
      <c r="B17712" s="171"/>
      <c r="C17712" s="171"/>
      <c r="D17712" s="171"/>
      <c r="E17712" s="171"/>
      <c r="F17712" s="171"/>
      <c r="G17712" s="171"/>
      <c r="H17712" s="171"/>
      <c r="I17712" s="171"/>
      <c r="J17712" s="171"/>
      <c r="K17712" s="171"/>
      <c r="L17712" s="171"/>
      <c r="M17712" s="171"/>
      <c r="N17712" s="171"/>
      <c r="O17712" s="171"/>
      <c r="P17712" s="171"/>
    </row>
    <row r="17713" spans="1:16" ht="65.25" customHeight="1">
      <c r="A17713" s="198"/>
      <c r="B17713" s="198"/>
      <c r="C17713" s="198"/>
      <c r="D17713" s="198"/>
      <c r="E17713" s="198"/>
      <c r="F17713" s="198"/>
      <c r="G17713" s="198"/>
      <c r="H17713" s="198"/>
      <c r="I17713" s="198"/>
      <c r="J17713" s="198"/>
      <c r="K17713" s="198"/>
      <c r="L17713" s="198"/>
      <c r="M17713" s="198"/>
      <c r="N17713" s="198"/>
      <c r="O17713" s="198"/>
      <c r="P17713" s="198"/>
    </row>
    <row r="17714" spans="1:16" ht="5.65" customHeight="1"/>
    <row r="17715" spans="1:16" ht="19.7" customHeight="1">
      <c r="A17715" s="199" t="s">
        <v>218</v>
      </c>
      <c r="B17715" s="199"/>
      <c r="C17715" s="199"/>
      <c r="D17715" s="199"/>
      <c r="E17715" s="199"/>
      <c r="F17715" s="199"/>
      <c r="G17715" s="199"/>
      <c r="H17715" s="199"/>
      <c r="I17715" s="199"/>
      <c r="J17715" s="199"/>
      <c r="K17715" s="199"/>
      <c r="L17715" s="199"/>
      <c r="M17715" s="199"/>
      <c r="N17715" s="199"/>
      <c r="O17715" s="199"/>
      <c r="P17715" s="199"/>
    </row>
    <row r="17716" spans="1:16" ht="15.75" customHeight="1">
      <c r="A17716" s="105" t="s">
        <v>117</v>
      </c>
      <c r="B17716" s="196" t="s">
        <v>118</v>
      </c>
      <c r="C17716" s="196"/>
      <c r="D17716" s="196"/>
      <c r="E17716" s="196"/>
      <c r="F17716" s="196"/>
      <c r="G17716" s="196"/>
      <c r="H17716" s="196"/>
      <c r="I17716" s="196"/>
      <c r="J17716" s="196"/>
      <c r="K17716" s="196"/>
      <c r="L17716" s="193" t="s">
        <v>119</v>
      </c>
      <c r="M17716" s="193"/>
      <c r="N17716" s="200" t="s">
        <v>171</v>
      </c>
      <c r="O17716" s="200"/>
      <c r="P17716" s="200"/>
    </row>
    <row r="17717" spans="1:16" ht="12.6" customHeight="1">
      <c r="A17717" s="105" t="s">
        <v>120</v>
      </c>
      <c r="B17717" s="196" t="s">
        <v>121</v>
      </c>
      <c r="C17717" s="196"/>
      <c r="D17717" s="196"/>
      <c r="E17717" s="196"/>
      <c r="F17717" s="196"/>
      <c r="G17717" s="196"/>
      <c r="H17717" s="196"/>
      <c r="I17717" s="196"/>
      <c r="J17717" s="196"/>
      <c r="K17717" s="196"/>
      <c r="L17717" s="193" t="s">
        <v>219</v>
      </c>
      <c r="M17717" s="193"/>
      <c r="N17717" s="194" t="s">
        <v>3435</v>
      </c>
      <c r="O17717" s="194"/>
      <c r="P17717" s="194"/>
    </row>
    <row r="17718" spans="1:16" ht="14.45" customHeight="1">
      <c r="A17718" s="105" t="s">
        <v>220</v>
      </c>
      <c r="B17718" s="193" t="s">
        <v>170</v>
      </c>
      <c r="C17718" s="193"/>
      <c r="D17718" s="193"/>
      <c r="E17718" s="193"/>
      <c r="F17718" s="193"/>
      <c r="G17718" s="193"/>
      <c r="H17718" s="193"/>
      <c r="I17718" s="193"/>
      <c r="J17718" s="193"/>
      <c r="K17718" s="193"/>
      <c r="L17718" s="193" t="s">
        <v>122</v>
      </c>
      <c r="M17718" s="193"/>
      <c r="N17718" s="194"/>
      <c r="O17718" s="194"/>
      <c r="P17718" s="194"/>
    </row>
    <row r="17719" spans="1:16" ht="14.65" customHeight="1">
      <c r="A17719" s="105" t="s">
        <v>221</v>
      </c>
      <c r="B17719" s="193" t="s">
        <v>170</v>
      </c>
      <c r="C17719" s="193"/>
      <c r="D17719" s="193"/>
      <c r="E17719" s="193"/>
      <c r="F17719" s="193"/>
      <c r="G17719" s="193"/>
      <c r="H17719" s="193"/>
      <c r="I17719" s="193"/>
      <c r="J17719" s="193"/>
      <c r="K17719" s="193"/>
      <c r="L17719" s="193" t="s">
        <v>123</v>
      </c>
      <c r="M17719" s="193"/>
      <c r="N17719" s="194" t="s">
        <v>124</v>
      </c>
      <c r="O17719" s="194"/>
      <c r="P17719" s="194"/>
    </row>
    <row r="17720" spans="1:16" ht="26.45" customHeight="1">
      <c r="A17720" s="105" t="s">
        <v>222</v>
      </c>
      <c r="B17720" s="193" t="s">
        <v>170</v>
      </c>
      <c r="C17720" s="193"/>
      <c r="D17720" s="193"/>
      <c r="E17720" s="193"/>
      <c r="F17720" s="193"/>
      <c r="G17720" s="193"/>
      <c r="H17720" s="193"/>
      <c r="I17720" s="193"/>
      <c r="J17720" s="193"/>
      <c r="K17720" s="193"/>
      <c r="L17720" s="193" t="s">
        <v>125</v>
      </c>
      <c r="M17720" s="193"/>
      <c r="N17720" s="195" t="s">
        <v>3847</v>
      </c>
      <c r="O17720" s="195"/>
      <c r="P17720" s="195"/>
    </row>
    <row r="17721" spans="1:16" ht="13.35" customHeight="1">
      <c r="A17721" s="106" t="s">
        <v>126</v>
      </c>
      <c r="B17721" s="188"/>
      <c r="C17721" s="188"/>
      <c r="D17721" s="188"/>
      <c r="E17721" s="188"/>
      <c r="F17721" s="188"/>
      <c r="G17721" s="188"/>
      <c r="H17721" s="188"/>
      <c r="I17721" s="188"/>
      <c r="J17721" s="188"/>
      <c r="K17721" s="188"/>
      <c r="L17721" s="188" t="s">
        <v>127</v>
      </c>
      <c r="M17721" s="188"/>
      <c r="N17721" s="189" t="s">
        <v>173</v>
      </c>
      <c r="O17721" s="189"/>
      <c r="P17721" s="189"/>
    </row>
    <row r="17722" spans="1:16" ht="15.75" customHeight="1">
      <c r="A17722" s="190" t="s">
        <v>223</v>
      </c>
      <c r="B17722" s="190"/>
      <c r="C17722" s="191" t="s">
        <v>224</v>
      </c>
      <c r="D17722" s="191"/>
      <c r="E17722" s="192" t="s">
        <v>225</v>
      </c>
      <c r="F17722" s="192"/>
      <c r="G17722" s="192"/>
      <c r="H17722" s="191" t="s">
        <v>226</v>
      </c>
      <c r="I17722" s="191"/>
      <c r="J17722" s="192" t="s">
        <v>227</v>
      </c>
      <c r="K17722" s="192"/>
      <c r="L17722" s="192"/>
      <c r="M17722" s="192"/>
      <c r="N17722" s="192"/>
      <c r="O17722" s="192"/>
      <c r="P17722" s="103" t="s">
        <v>228</v>
      </c>
    </row>
    <row r="17723" spans="1:16" ht="17.100000000000001" customHeight="1">
      <c r="A17723" s="186" t="s">
        <v>229</v>
      </c>
      <c r="B17723" s="186"/>
      <c r="C17723" s="186"/>
      <c r="D17723" s="187" t="s">
        <v>230</v>
      </c>
      <c r="E17723" s="187"/>
      <c r="F17723" s="187" t="s">
        <v>231</v>
      </c>
      <c r="G17723" s="187" t="s">
        <v>232</v>
      </c>
      <c r="H17723" s="187"/>
      <c r="I17723" s="187" t="s">
        <v>233</v>
      </c>
      <c r="J17723" s="187"/>
      <c r="K17723" s="187"/>
      <c r="L17723" s="187"/>
      <c r="M17723" s="187"/>
      <c r="N17723" s="187"/>
      <c r="O17723" s="187"/>
      <c r="P17723" s="187"/>
    </row>
    <row r="17724" spans="1:16" ht="17.100000000000001" customHeight="1">
      <c r="A17724" s="186"/>
      <c r="B17724" s="186"/>
      <c r="C17724" s="186"/>
      <c r="D17724" s="187"/>
      <c r="E17724" s="187"/>
      <c r="F17724" s="187"/>
      <c r="G17724" s="187"/>
      <c r="H17724" s="187"/>
      <c r="I17724" s="187" t="s">
        <v>234</v>
      </c>
      <c r="J17724" s="187"/>
      <c r="K17724" s="187" t="s">
        <v>235</v>
      </c>
      <c r="L17724" s="187"/>
      <c r="M17724" s="187" t="s">
        <v>236</v>
      </c>
      <c r="N17724" s="187"/>
      <c r="O17724" s="187" t="s">
        <v>237</v>
      </c>
      <c r="P17724" s="187"/>
    </row>
    <row r="17725" spans="1:16" ht="14.1" customHeight="1">
      <c r="A17725" s="181" t="s">
        <v>259</v>
      </c>
      <c r="B17725" s="181"/>
      <c r="C17725" s="181"/>
      <c r="D17725" s="182" t="s">
        <v>260</v>
      </c>
      <c r="E17725" s="182"/>
      <c r="F17725" s="104">
        <v>85.31</v>
      </c>
      <c r="G17725" s="183">
        <v>2.8221799999999998E-2</v>
      </c>
      <c r="H17725" s="183"/>
      <c r="I17725" s="176"/>
      <c r="J17725" s="176"/>
      <c r="K17725" s="176">
        <v>2.4076</v>
      </c>
      <c r="L17725" s="176"/>
      <c r="M17725" s="176"/>
      <c r="N17725" s="176"/>
      <c r="O17725" s="176">
        <v>2.4076</v>
      </c>
      <c r="P17725" s="176"/>
    </row>
    <row r="17726" spans="1:16" ht="14.1" customHeight="1">
      <c r="A17726" s="181" t="s">
        <v>261</v>
      </c>
      <c r="B17726" s="181"/>
      <c r="C17726" s="181"/>
      <c r="D17726" s="182" t="s">
        <v>262</v>
      </c>
      <c r="E17726" s="182"/>
      <c r="F17726" s="104">
        <v>0.86</v>
      </c>
      <c r="G17726" s="183">
        <v>7.2360601000000004</v>
      </c>
      <c r="H17726" s="183"/>
      <c r="I17726" s="176"/>
      <c r="J17726" s="176"/>
      <c r="K17726" s="176">
        <v>6.2229999999999999</v>
      </c>
      <c r="L17726" s="176"/>
      <c r="M17726" s="176"/>
      <c r="N17726" s="176"/>
      <c r="O17726" s="176">
        <v>6.2229999999999999</v>
      </c>
      <c r="P17726" s="176"/>
    </row>
    <row r="17727" spans="1:16" ht="22.7" customHeight="1">
      <c r="A17727" s="181" t="s">
        <v>263</v>
      </c>
      <c r="B17727" s="181"/>
      <c r="C17727" s="181"/>
      <c r="D17727" s="182" t="s">
        <v>264</v>
      </c>
      <c r="E17727" s="182"/>
      <c r="F17727" s="104">
        <v>1</v>
      </c>
      <c r="G17727" s="183">
        <v>5.8079199999999997E-2</v>
      </c>
      <c r="H17727" s="183"/>
      <c r="I17727" s="176"/>
      <c r="J17727" s="176"/>
      <c r="K17727" s="176">
        <v>5.8099999999999999E-2</v>
      </c>
      <c r="L17727" s="176"/>
      <c r="M17727" s="176"/>
      <c r="N17727" s="176"/>
      <c r="O17727" s="176">
        <v>5.8099999999999999E-2</v>
      </c>
      <c r="P17727" s="176"/>
    </row>
    <row r="17728" spans="1:16" ht="22.7" customHeight="1">
      <c r="A17728" s="181" t="s">
        <v>265</v>
      </c>
      <c r="B17728" s="181"/>
      <c r="C17728" s="181"/>
      <c r="D17728" s="182" t="s">
        <v>260</v>
      </c>
      <c r="E17728" s="182"/>
      <c r="F17728" s="104">
        <v>103.59</v>
      </c>
      <c r="G17728" s="183">
        <v>1.9733199999999999E-2</v>
      </c>
      <c r="H17728" s="183"/>
      <c r="I17728" s="176"/>
      <c r="J17728" s="176"/>
      <c r="K17728" s="176">
        <v>2.0442</v>
      </c>
      <c r="L17728" s="176"/>
      <c r="M17728" s="176"/>
      <c r="N17728" s="176"/>
      <c r="O17728" s="176">
        <v>2.0442</v>
      </c>
      <c r="P17728" s="176"/>
    </row>
    <row r="17729" spans="1:16" ht="14.1" customHeight="1">
      <c r="A17729" s="177" t="s">
        <v>273</v>
      </c>
      <c r="B17729" s="177"/>
      <c r="C17729" s="177"/>
      <c r="D17729" s="177"/>
      <c r="E17729" s="177"/>
      <c r="F17729" s="177"/>
      <c r="G17729" s="177"/>
      <c r="H17729" s="177"/>
      <c r="I17729" s="177"/>
      <c r="J17729" s="177"/>
      <c r="K17729" s="177"/>
      <c r="L17729" s="177"/>
      <c r="M17729" s="177"/>
      <c r="N17729" s="177"/>
      <c r="O17729" s="178">
        <v>10.73</v>
      </c>
      <c r="P17729" s="178"/>
    </row>
    <row r="17730" spans="1:16" ht="14.1" customHeight="1">
      <c r="A17730" s="179" t="s">
        <v>247</v>
      </c>
      <c r="B17730" s="179"/>
      <c r="C17730" s="179"/>
      <c r="D17730" s="179"/>
      <c r="E17730" s="179"/>
      <c r="F17730" s="179"/>
      <c r="G17730" s="179"/>
      <c r="H17730" s="179"/>
      <c r="I17730" s="180">
        <v>5.74</v>
      </c>
      <c r="J17730" s="180"/>
      <c r="K17730" s="180">
        <v>10.73</v>
      </c>
      <c r="L17730" s="180"/>
      <c r="M17730" s="180">
        <v>0.1</v>
      </c>
      <c r="N17730" s="180"/>
      <c r="O17730" s="180">
        <v>16.57</v>
      </c>
      <c r="P17730" s="180"/>
    </row>
    <row r="17731" spans="1:16" ht="14.1" customHeight="1">
      <c r="A17731" s="172" t="s">
        <v>248</v>
      </c>
      <c r="B17731" s="172"/>
      <c r="C17731" s="172"/>
      <c r="D17731" s="172"/>
      <c r="E17731" s="172"/>
      <c r="F17731" s="172"/>
      <c r="G17731" s="172"/>
      <c r="H17731" s="172"/>
      <c r="I17731" s="173">
        <v>1.65</v>
      </c>
      <c r="J17731" s="173"/>
      <c r="K17731" s="173">
        <v>3.1</v>
      </c>
      <c r="L17731" s="173"/>
      <c r="M17731" s="173">
        <v>0.03</v>
      </c>
      <c r="N17731" s="173"/>
      <c r="O17731" s="173">
        <v>4.78</v>
      </c>
      <c r="P17731" s="173"/>
    </row>
    <row r="17732" spans="1:16" ht="14.1" customHeight="1">
      <c r="A17732" s="174" t="s">
        <v>249</v>
      </c>
      <c r="B17732" s="174"/>
      <c r="C17732" s="174"/>
      <c r="D17732" s="174"/>
      <c r="E17732" s="174"/>
      <c r="F17732" s="174"/>
      <c r="G17732" s="174"/>
      <c r="H17732" s="174"/>
      <c r="I17732" s="175">
        <v>7.39</v>
      </c>
      <c r="J17732" s="175"/>
      <c r="K17732" s="175">
        <v>13.83</v>
      </c>
      <c r="L17732" s="175"/>
      <c r="M17732" s="175">
        <v>0.13</v>
      </c>
      <c r="N17732" s="175"/>
      <c r="O17732" s="175">
        <v>21.35</v>
      </c>
      <c r="P17732" s="175"/>
    </row>
    <row r="17733" spans="1:16" ht="32.450000000000003" customHeight="1">
      <c r="A17733" s="184" t="s">
        <v>1394</v>
      </c>
      <c r="B17733" s="184"/>
      <c r="C17733" s="184"/>
      <c r="D17733" s="184"/>
      <c r="E17733" s="184"/>
      <c r="F17733" s="184"/>
      <c r="G17733" s="184"/>
      <c r="H17733" s="184"/>
      <c r="I17733" s="184"/>
      <c r="J17733" s="184"/>
      <c r="K17733" s="184"/>
      <c r="L17733" s="184"/>
      <c r="M17733" s="184"/>
      <c r="N17733" s="184"/>
      <c r="O17733" s="185" t="s">
        <v>251</v>
      </c>
      <c r="P17733" s="185"/>
    </row>
    <row r="17734" spans="1:16" ht="14.1" customHeight="1">
      <c r="A17734" s="177" t="s">
        <v>252</v>
      </c>
      <c r="B17734" s="177"/>
      <c r="C17734" s="177"/>
      <c r="D17734" s="177"/>
      <c r="E17734" s="177"/>
      <c r="F17734" s="177"/>
      <c r="G17734" s="177"/>
      <c r="H17734" s="177"/>
      <c r="I17734" s="177"/>
      <c r="J17734" s="177"/>
      <c r="K17734" s="177"/>
      <c r="L17734" s="177"/>
      <c r="M17734" s="177"/>
      <c r="N17734" s="177"/>
      <c r="O17734" s="177"/>
      <c r="P17734" s="177"/>
    </row>
    <row r="17735" spans="1:16" ht="42.4" customHeight="1">
      <c r="A17735" s="181" t="s">
        <v>253</v>
      </c>
      <c r="B17735" s="181"/>
      <c r="C17735" s="181"/>
      <c r="D17735" s="182" t="s">
        <v>239</v>
      </c>
      <c r="E17735" s="182"/>
      <c r="F17735" s="104">
        <v>5067.47</v>
      </c>
      <c r="G17735" s="183">
        <v>1.7900000000000001E-5</v>
      </c>
      <c r="H17735" s="183"/>
      <c r="I17735" s="176"/>
      <c r="J17735" s="176"/>
      <c r="K17735" s="176"/>
      <c r="L17735" s="176"/>
      <c r="M17735" s="176">
        <v>9.0700000000000003E-2</v>
      </c>
      <c r="N17735" s="176"/>
      <c r="O17735" s="176">
        <v>9.0700000000000003E-2</v>
      </c>
      <c r="P17735" s="176"/>
    </row>
    <row r="17736" spans="1:16" ht="14.1" customHeight="1">
      <c r="A17736" s="177" t="s">
        <v>254</v>
      </c>
      <c r="B17736" s="177"/>
      <c r="C17736" s="177"/>
      <c r="D17736" s="177"/>
      <c r="E17736" s="177"/>
      <c r="F17736" s="177"/>
      <c r="G17736" s="177"/>
      <c r="H17736" s="177"/>
      <c r="I17736" s="177"/>
      <c r="J17736" s="177"/>
      <c r="K17736" s="177"/>
      <c r="L17736" s="177"/>
      <c r="M17736" s="177"/>
      <c r="N17736" s="177"/>
      <c r="O17736" s="178">
        <v>0.09</v>
      </c>
      <c r="P17736" s="178"/>
    </row>
    <row r="17737" spans="1:16" ht="14.1" customHeight="1">
      <c r="A17737" s="177" t="s">
        <v>240</v>
      </c>
      <c r="B17737" s="177"/>
      <c r="C17737" s="177"/>
      <c r="D17737" s="177"/>
      <c r="E17737" s="177"/>
      <c r="F17737" s="177"/>
      <c r="G17737" s="177"/>
      <c r="H17737" s="177"/>
      <c r="I17737" s="177"/>
      <c r="J17737" s="177"/>
      <c r="K17737" s="177"/>
      <c r="L17737" s="177"/>
      <c r="M17737" s="177"/>
      <c r="N17737" s="177"/>
      <c r="O17737" s="177"/>
      <c r="P17737" s="177"/>
    </row>
    <row r="17738" spans="1:16" ht="22.7" customHeight="1">
      <c r="A17738" s="181" t="s">
        <v>256</v>
      </c>
      <c r="B17738" s="181"/>
      <c r="C17738" s="181"/>
      <c r="D17738" s="182" t="s">
        <v>242</v>
      </c>
      <c r="E17738" s="182"/>
      <c r="F17738" s="104">
        <v>7.8</v>
      </c>
      <c r="G17738" s="183">
        <v>0.20358509999999999</v>
      </c>
      <c r="H17738" s="183"/>
      <c r="I17738" s="176">
        <v>1.5880000000000001</v>
      </c>
      <c r="J17738" s="176"/>
      <c r="K17738" s="176"/>
      <c r="L17738" s="176"/>
      <c r="M17738" s="176"/>
      <c r="N17738" s="176"/>
      <c r="O17738" s="176">
        <v>1.5880000000000001</v>
      </c>
      <c r="P17738" s="176"/>
    </row>
    <row r="17739" spans="1:16" ht="14.1" customHeight="1">
      <c r="A17739" s="181" t="s">
        <v>291</v>
      </c>
      <c r="B17739" s="181"/>
      <c r="C17739" s="181"/>
      <c r="D17739" s="182" t="s">
        <v>242</v>
      </c>
      <c r="E17739" s="182"/>
      <c r="F17739" s="104">
        <v>7.8</v>
      </c>
      <c r="G17739" s="183">
        <v>0.35751719999999998</v>
      </c>
      <c r="H17739" s="183"/>
      <c r="I17739" s="176">
        <v>2.7886000000000002</v>
      </c>
      <c r="J17739" s="176"/>
      <c r="K17739" s="176"/>
      <c r="L17739" s="176"/>
      <c r="M17739" s="176"/>
      <c r="N17739" s="176"/>
      <c r="O17739" s="176">
        <v>2.7886000000000002</v>
      </c>
      <c r="P17739" s="176"/>
    </row>
    <row r="17740" spans="1:16" ht="14.1" customHeight="1">
      <c r="A17740" s="181" t="s">
        <v>257</v>
      </c>
      <c r="B17740" s="181"/>
      <c r="C17740" s="181"/>
      <c r="D17740" s="182" t="s">
        <v>242</v>
      </c>
      <c r="E17740" s="182"/>
      <c r="F17740" s="104">
        <v>5.65</v>
      </c>
      <c r="G17740" s="183">
        <v>0.17888370000000001</v>
      </c>
      <c r="H17740" s="183"/>
      <c r="I17740" s="176">
        <v>1.0106999999999999</v>
      </c>
      <c r="J17740" s="176"/>
      <c r="K17740" s="176"/>
      <c r="L17740" s="176"/>
      <c r="M17740" s="176"/>
      <c r="N17740" s="176"/>
      <c r="O17740" s="176">
        <v>1.0106999999999999</v>
      </c>
      <c r="P17740" s="176"/>
    </row>
    <row r="17741" spans="1:16" ht="14.1" customHeight="1">
      <c r="A17741" s="181" t="s">
        <v>244</v>
      </c>
      <c r="B17741" s="181"/>
      <c r="C17741" s="181"/>
      <c r="D17741" s="182"/>
      <c r="E17741" s="182"/>
      <c r="F17741" s="104">
        <v>5.39</v>
      </c>
      <c r="G17741" s="183">
        <v>0.86899999999999999</v>
      </c>
      <c r="H17741" s="183"/>
      <c r="I17741" s="176">
        <v>4.6816000000000004</v>
      </c>
      <c r="J17741" s="176"/>
      <c r="K17741" s="176"/>
      <c r="L17741" s="176"/>
      <c r="M17741" s="176"/>
      <c r="N17741" s="176"/>
      <c r="O17741" s="176">
        <v>4.6816000000000004</v>
      </c>
      <c r="P17741" s="176"/>
    </row>
    <row r="17742" spans="1:16" ht="14.1" customHeight="1">
      <c r="A17742" s="181" t="s">
        <v>245</v>
      </c>
      <c r="B17742" s="181"/>
      <c r="C17742" s="181"/>
      <c r="D17742" s="182"/>
      <c r="E17742" s="182"/>
      <c r="F17742" s="104"/>
      <c r="G17742" s="183"/>
      <c r="H17742" s="183"/>
      <c r="I17742" s="176">
        <v>4.67</v>
      </c>
      <c r="J17742" s="176"/>
      <c r="K17742" s="176"/>
      <c r="L17742" s="176"/>
      <c r="M17742" s="176"/>
      <c r="N17742" s="176"/>
      <c r="O17742" s="176">
        <v>4.67</v>
      </c>
      <c r="P17742" s="176"/>
    </row>
    <row r="17743" spans="1:16" ht="14.1" customHeight="1">
      <c r="A17743" s="177" t="s">
        <v>246</v>
      </c>
      <c r="B17743" s="177"/>
      <c r="C17743" s="177"/>
      <c r="D17743" s="177"/>
      <c r="E17743" s="177"/>
      <c r="F17743" s="177"/>
      <c r="G17743" s="177"/>
      <c r="H17743" s="177"/>
      <c r="I17743" s="177"/>
      <c r="J17743" s="177"/>
      <c r="K17743" s="177"/>
      <c r="L17743" s="177"/>
      <c r="M17743" s="177"/>
      <c r="N17743" s="177"/>
      <c r="O17743" s="178">
        <v>14.74</v>
      </c>
      <c r="P17743" s="178"/>
    </row>
    <row r="17744" spans="1:16" ht="14.1" customHeight="1">
      <c r="A17744" s="177" t="s">
        <v>258</v>
      </c>
      <c r="B17744" s="177"/>
      <c r="C17744" s="177"/>
      <c r="D17744" s="177"/>
      <c r="E17744" s="177"/>
      <c r="F17744" s="177"/>
      <c r="G17744" s="177"/>
      <c r="H17744" s="177"/>
      <c r="I17744" s="177"/>
      <c r="J17744" s="177"/>
      <c r="K17744" s="177"/>
      <c r="L17744" s="177"/>
      <c r="M17744" s="177"/>
      <c r="N17744" s="177"/>
      <c r="O17744" s="177"/>
      <c r="P17744" s="177"/>
    </row>
    <row r="17745" spans="1:16" ht="32.65" customHeight="1">
      <c r="A17745" s="181" t="s">
        <v>765</v>
      </c>
      <c r="B17745" s="181"/>
      <c r="C17745" s="181"/>
      <c r="D17745" s="182" t="s">
        <v>282</v>
      </c>
      <c r="E17745" s="182"/>
      <c r="F17745" s="104">
        <v>12.83</v>
      </c>
      <c r="G17745" s="183">
        <v>0.17044190000000001</v>
      </c>
      <c r="H17745" s="183"/>
      <c r="I17745" s="176"/>
      <c r="J17745" s="176"/>
      <c r="K17745" s="176">
        <v>2.1867999999999999</v>
      </c>
      <c r="L17745" s="176"/>
      <c r="M17745" s="176"/>
      <c r="N17745" s="176"/>
      <c r="O17745" s="176">
        <v>2.1867999999999999</v>
      </c>
      <c r="P17745" s="176"/>
    </row>
    <row r="17746" spans="1:16" ht="14.1" customHeight="1">
      <c r="A17746" s="181" t="s">
        <v>259</v>
      </c>
      <c r="B17746" s="181"/>
      <c r="C17746" s="181"/>
      <c r="D17746" s="182" t="s">
        <v>260</v>
      </c>
      <c r="E17746" s="182"/>
      <c r="F17746" s="104">
        <v>85.31</v>
      </c>
      <c r="G17746" s="183">
        <v>5.7087800000000001E-2</v>
      </c>
      <c r="H17746" s="183"/>
      <c r="I17746" s="176"/>
      <c r="J17746" s="176"/>
      <c r="K17746" s="176">
        <v>4.8701999999999996</v>
      </c>
      <c r="L17746" s="176"/>
      <c r="M17746" s="176"/>
      <c r="N17746" s="176"/>
      <c r="O17746" s="176">
        <v>4.8701999999999996</v>
      </c>
      <c r="P17746" s="176"/>
    </row>
    <row r="17747" spans="1:16" ht="14.1" customHeight="1">
      <c r="A17747" s="181" t="s">
        <v>261</v>
      </c>
      <c r="B17747" s="181"/>
      <c r="C17747" s="181"/>
      <c r="D17747" s="182" t="s">
        <v>262</v>
      </c>
      <c r="E17747" s="182"/>
      <c r="F17747" s="104">
        <v>0.86</v>
      </c>
      <c r="G17747" s="183">
        <v>19.789770399999998</v>
      </c>
      <c r="H17747" s="183"/>
      <c r="I17747" s="176"/>
      <c r="J17747" s="176"/>
      <c r="K17747" s="176">
        <v>17.019200000000001</v>
      </c>
      <c r="L17747" s="176"/>
      <c r="M17747" s="176"/>
      <c r="N17747" s="176"/>
      <c r="O17747" s="176">
        <v>17.019200000000001</v>
      </c>
      <c r="P17747" s="176"/>
    </row>
    <row r="17748" spans="1:16" ht="22.7" customHeight="1">
      <c r="A17748" s="181" t="s">
        <v>263</v>
      </c>
      <c r="B17748" s="181"/>
      <c r="C17748" s="181"/>
      <c r="D17748" s="182" t="s">
        <v>264</v>
      </c>
      <c r="E17748" s="182"/>
      <c r="F17748" s="104">
        <v>1</v>
      </c>
      <c r="G17748" s="183">
        <v>5.9291499999999997E-2</v>
      </c>
      <c r="H17748" s="183"/>
      <c r="I17748" s="176"/>
      <c r="J17748" s="176"/>
      <c r="K17748" s="176">
        <v>5.9299999999999999E-2</v>
      </c>
      <c r="L17748" s="176"/>
      <c r="M17748" s="176"/>
      <c r="N17748" s="176"/>
      <c r="O17748" s="176">
        <v>5.9299999999999999E-2</v>
      </c>
      <c r="P17748" s="176"/>
    </row>
    <row r="17749" spans="1:16" ht="14.1" customHeight="1">
      <c r="A17749" s="177" t="s">
        <v>273</v>
      </c>
      <c r="B17749" s="177"/>
      <c r="C17749" s="177"/>
      <c r="D17749" s="177"/>
      <c r="E17749" s="177"/>
      <c r="F17749" s="177"/>
      <c r="G17749" s="177"/>
      <c r="H17749" s="177"/>
      <c r="I17749" s="177"/>
      <c r="J17749" s="177"/>
      <c r="K17749" s="177"/>
      <c r="L17749" s="177"/>
      <c r="M17749" s="177"/>
      <c r="N17749" s="177"/>
      <c r="O17749" s="178">
        <v>24.14</v>
      </c>
      <c r="P17749" s="178"/>
    </row>
    <row r="17750" spans="1:16" ht="14.1" customHeight="1">
      <c r="A17750" s="179" t="s">
        <v>247</v>
      </c>
      <c r="B17750" s="179"/>
      <c r="C17750" s="179"/>
      <c r="D17750" s="179"/>
      <c r="E17750" s="179"/>
      <c r="F17750" s="179"/>
      <c r="G17750" s="179"/>
      <c r="H17750" s="179"/>
      <c r="I17750" s="180">
        <v>14.74</v>
      </c>
      <c r="J17750" s="180"/>
      <c r="K17750" s="180">
        <v>24.14</v>
      </c>
      <c r="L17750" s="180"/>
      <c r="M17750" s="180">
        <v>0.09</v>
      </c>
      <c r="N17750" s="180"/>
      <c r="O17750" s="180">
        <v>38.97</v>
      </c>
      <c r="P17750" s="180"/>
    </row>
    <row r="17751" spans="1:16" ht="14.1" customHeight="1">
      <c r="A17751" s="172" t="s">
        <v>248</v>
      </c>
      <c r="B17751" s="172"/>
      <c r="C17751" s="172"/>
      <c r="D17751" s="172"/>
      <c r="E17751" s="172"/>
      <c r="F17751" s="172"/>
      <c r="G17751" s="172"/>
      <c r="H17751" s="172"/>
      <c r="I17751" s="173">
        <v>4.25</v>
      </c>
      <c r="J17751" s="173"/>
      <c r="K17751" s="173">
        <v>6.95</v>
      </c>
      <c r="L17751" s="173"/>
      <c r="M17751" s="173">
        <v>0.03</v>
      </c>
      <c r="N17751" s="173"/>
      <c r="O17751" s="173">
        <v>11.23</v>
      </c>
      <c r="P17751" s="173"/>
    </row>
    <row r="17752" spans="1:16" ht="14.1" customHeight="1">
      <c r="A17752" s="174" t="s">
        <v>249</v>
      </c>
      <c r="B17752" s="174"/>
      <c r="C17752" s="174"/>
      <c r="D17752" s="174"/>
      <c r="E17752" s="174"/>
      <c r="F17752" s="174"/>
      <c r="G17752" s="174"/>
      <c r="H17752" s="174"/>
      <c r="I17752" s="175">
        <v>18.989999999999998</v>
      </c>
      <c r="J17752" s="175"/>
      <c r="K17752" s="175">
        <v>31.09</v>
      </c>
      <c r="L17752" s="175"/>
      <c r="M17752" s="175">
        <v>0.12</v>
      </c>
      <c r="N17752" s="175"/>
      <c r="O17752" s="175">
        <v>50.2</v>
      </c>
      <c r="P17752" s="175"/>
    </row>
    <row r="17753" spans="1:16" ht="22.7" customHeight="1">
      <c r="A17753" s="184" t="s">
        <v>1395</v>
      </c>
      <c r="B17753" s="184"/>
      <c r="C17753" s="184"/>
      <c r="D17753" s="184"/>
      <c r="E17753" s="184"/>
      <c r="F17753" s="184"/>
      <c r="G17753" s="184"/>
      <c r="H17753" s="184"/>
      <c r="I17753" s="184"/>
      <c r="J17753" s="184"/>
      <c r="K17753" s="184"/>
      <c r="L17753" s="184"/>
      <c r="M17753" s="184"/>
      <c r="N17753" s="184"/>
      <c r="O17753" s="185" t="s">
        <v>251</v>
      </c>
      <c r="P17753" s="185"/>
    </row>
    <row r="17754" spans="1:16" ht="0.4" customHeight="1"/>
    <row r="17755" spans="1:16" ht="14.1" customHeight="1">
      <c r="A17755" s="170" t="s">
        <v>270</v>
      </c>
      <c r="B17755" s="170"/>
      <c r="C17755" s="170"/>
      <c r="D17755" s="170"/>
      <c r="E17755" s="170"/>
      <c r="F17755" s="170"/>
      <c r="G17755" s="170"/>
      <c r="H17755" s="170"/>
      <c r="I17755" s="170"/>
      <c r="J17755" s="170"/>
      <c r="K17755" s="170"/>
      <c r="L17755" s="170"/>
      <c r="M17755" s="170"/>
      <c r="N17755" s="170"/>
      <c r="O17755" s="170"/>
      <c r="P17755" s="170"/>
    </row>
    <row r="17756" spans="1:16" ht="14.1" customHeight="1">
      <c r="A17756" s="171" t="s">
        <v>271</v>
      </c>
      <c r="B17756" s="171"/>
      <c r="C17756" s="171"/>
      <c r="D17756" s="171"/>
      <c r="E17756" s="171"/>
      <c r="F17756" s="171"/>
      <c r="G17756" s="171"/>
      <c r="H17756" s="171"/>
      <c r="I17756" s="171"/>
      <c r="J17756" s="171"/>
      <c r="K17756" s="171"/>
      <c r="L17756" s="171"/>
      <c r="M17756" s="171"/>
      <c r="N17756" s="171"/>
      <c r="O17756" s="171"/>
      <c r="P17756" s="171"/>
    </row>
    <row r="17757" spans="1:16" ht="65.25" customHeight="1">
      <c r="A17757" s="198"/>
      <c r="B17757" s="198"/>
      <c r="C17757" s="198"/>
      <c r="D17757" s="198"/>
      <c r="E17757" s="198"/>
      <c r="F17757" s="198"/>
      <c r="G17757" s="198"/>
      <c r="H17757" s="198"/>
      <c r="I17757" s="198"/>
      <c r="J17757" s="198"/>
      <c r="K17757" s="198"/>
      <c r="L17757" s="198"/>
      <c r="M17757" s="198"/>
      <c r="N17757" s="198"/>
      <c r="O17757" s="198"/>
      <c r="P17757" s="198"/>
    </row>
    <row r="17758" spans="1:16" ht="5.65" customHeight="1"/>
    <row r="17759" spans="1:16" ht="19.7" customHeight="1">
      <c r="A17759" s="199" t="s">
        <v>218</v>
      </c>
      <c r="B17759" s="199"/>
      <c r="C17759" s="199"/>
      <c r="D17759" s="199"/>
      <c r="E17759" s="199"/>
      <c r="F17759" s="199"/>
      <c r="G17759" s="199"/>
      <c r="H17759" s="199"/>
      <c r="I17759" s="199"/>
      <c r="J17759" s="199"/>
      <c r="K17759" s="199"/>
      <c r="L17759" s="199"/>
      <c r="M17759" s="199"/>
      <c r="N17759" s="199"/>
      <c r="O17759" s="199"/>
      <c r="P17759" s="199"/>
    </row>
    <row r="17760" spans="1:16" ht="15.75" customHeight="1">
      <c r="A17760" s="105" t="s">
        <v>117</v>
      </c>
      <c r="B17760" s="196" t="s">
        <v>118</v>
      </c>
      <c r="C17760" s="196"/>
      <c r="D17760" s="196"/>
      <c r="E17760" s="196"/>
      <c r="F17760" s="196"/>
      <c r="G17760" s="196"/>
      <c r="H17760" s="196"/>
      <c r="I17760" s="196"/>
      <c r="J17760" s="196"/>
      <c r="K17760" s="196"/>
      <c r="L17760" s="193" t="s">
        <v>119</v>
      </c>
      <c r="M17760" s="193"/>
      <c r="N17760" s="200" t="s">
        <v>171</v>
      </c>
      <c r="O17760" s="200"/>
      <c r="P17760" s="200"/>
    </row>
    <row r="17761" spans="1:16" ht="12.6" customHeight="1">
      <c r="A17761" s="105" t="s">
        <v>120</v>
      </c>
      <c r="B17761" s="196" t="s">
        <v>121</v>
      </c>
      <c r="C17761" s="196"/>
      <c r="D17761" s="196"/>
      <c r="E17761" s="196"/>
      <c r="F17761" s="196"/>
      <c r="G17761" s="196"/>
      <c r="H17761" s="196"/>
      <c r="I17761" s="196"/>
      <c r="J17761" s="196"/>
      <c r="K17761" s="196"/>
      <c r="L17761" s="193" t="s">
        <v>219</v>
      </c>
      <c r="M17761" s="193"/>
      <c r="N17761" s="194" t="s">
        <v>3435</v>
      </c>
      <c r="O17761" s="194"/>
      <c r="P17761" s="194"/>
    </row>
    <row r="17762" spans="1:16" ht="14.45" customHeight="1">
      <c r="A17762" s="105" t="s">
        <v>220</v>
      </c>
      <c r="B17762" s="193" t="s">
        <v>170</v>
      </c>
      <c r="C17762" s="193"/>
      <c r="D17762" s="193"/>
      <c r="E17762" s="193"/>
      <c r="F17762" s="193"/>
      <c r="G17762" s="193"/>
      <c r="H17762" s="193"/>
      <c r="I17762" s="193"/>
      <c r="J17762" s="193"/>
      <c r="K17762" s="193"/>
      <c r="L17762" s="193" t="s">
        <v>122</v>
      </c>
      <c r="M17762" s="193"/>
      <c r="N17762" s="194"/>
      <c r="O17762" s="194"/>
      <c r="P17762" s="194"/>
    </row>
    <row r="17763" spans="1:16" ht="14.65" customHeight="1">
      <c r="A17763" s="105" t="s">
        <v>221</v>
      </c>
      <c r="B17763" s="193" t="s">
        <v>170</v>
      </c>
      <c r="C17763" s="193"/>
      <c r="D17763" s="193"/>
      <c r="E17763" s="193"/>
      <c r="F17763" s="193"/>
      <c r="G17763" s="193"/>
      <c r="H17763" s="193"/>
      <c r="I17763" s="193"/>
      <c r="J17763" s="193"/>
      <c r="K17763" s="193"/>
      <c r="L17763" s="193" t="s">
        <v>123</v>
      </c>
      <c r="M17763" s="193"/>
      <c r="N17763" s="194" t="s">
        <v>124</v>
      </c>
      <c r="O17763" s="194"/>
      <c r="P17763" s="194"/>
    </row>
    <row r="17764" spans="1:16" ht="26.45" customHeight="1">
      <c r="A17764" s="105" t="s">
        <v>222</v>
      </c>
      <c r="B17764" s="193" t="s">
        <v>170</v>
      </c>
      <c r="C17764" s="193"/>
      <c r="D17764" s="193"/>
      <c r="E17764" s="193"/>
      <c r="F17764" s="193"/>
      <c r="G17764" s="193"/>
      <c r="H17764" s="193"/>
      <c r="I17764" s="193"/>
      <c r="J17764" s="193"/>
      <c r="K17764" s="193"/>
      <c r="L17764" s="193" t="s">
        <v>125</v>
      </c>
      <c r="M17764" s="193"/>
      <c r="N17764" s="195" t="s">
        <v>3848</v>
      </c>
      <c r="O17764" s="195"/>
      <c r="P17764" s="195"/>
    </row>
    <row r="17765" spans="1:16" ht="13.35" customHeight="1">
      <c r="A17765" s="106" t="s">
        <v>126</v>
      </c>
      <c r="B17765" s="188"/>
      <c r="C17765" s="188"/>
      <c r="D17765" s="188"/>
      <c r="E17765" s="188"/>
      <c r="F17765" s="188"/>
      <c r="G17765" s="188"/>
      <c r="H17765" s="188"/>
      <c r="I17765" s="188"/>
      <c r="J17765" s="188"/>
      <c r="K17765" s="188"/>
      <c r="L17765" s="188" t="s">
        <v>127</v>
      </c>
      <c r="M17765" s="188"/>
      <c r="N17765" s="189" t="s">
        <v>173</v>
      </c>
      <c r="O17765" s="189"/>
      <c r="P17765" s="189"/>
    </row>
    <row r="17766" spans="1:16" ht="15.75" customHeight="1">
      <c r="A17766" s="190" t="s">
        <v>223</v>
      </c>
      <c r="B17766" s="190"/>
      <c r="C17766" s="191" t="s">
        <v>224</v>
      </c>
      <c r="D17766" s="191"/>
      <c r="E17766" s="192" t="s">
        <v>225</v>
      </c>
      <c r="F17766" s="192"/>
      <c r="G17766" s="192"/>
      <c r="H17766" s="191" t="s">
        <v>226</v>
      </c>
      <c r="I17766" s="191"/>
      <c r="J17766" s="192" t="s">
        <v>227</v>
      </c>
      <c r="K17766" s="192"/>
      <c r="L17766" s="192"/>
      <c r="M17766" s="192"/>
      <c r="N17766" s="192"/>
      <c r="O17766" s="192"/>
      <c r="P17766" s="103" t="s">
        <v>228</v>
      </c>
    </row>
    <row r="17767" spans="1:16" ht="17.100000000000001" customHeight="1">
      <c r="A17767" s="186" t="s">
        <v>229</v>
      </c>
      <c r="B17767" s="186"/>
      <c r="C17767" s="186"/>
      <c r="D17767" s="187" t="s">
        <v>230</v>
      </c>
      <c r="E17767" s="187"/>
      <c r="F17767" s="187" t="s">
        <v>231</v>
      </c>
      <c r="G17767" s="187" t="s">
        <v>232</v>
      </c>
      <c r="H17767" s="187"/>
      <c r="I17767" s="187" t="s">
        <v>233</v>
      </c>
      <c r="J17767" s="187"/>
      <c r="K17767" s="187"/>
      <c r="L17767" s="187"/>
      <c r="M17767" s="187"/>
      <c r="N17767" s="187"/>
      <c r="O17767" s="187"/>
      <c r="P17767" s="187"/>
    </row>
    <row r="17768" spans="1:16" ht="17.100000000000001" customHeight="1">
      <c r="A17768" s="186"/>
      <c r="B17768" s="186"/>
      <c r="C17768" s="186"/>
      <c r="D17768" s="187"/>
      <c r="E17768" s="187"/>
      <c r="F17768" s="187"/>
      <c r="G17768" s="187"/>
      <c r="H17768" s="187"/>
      <c r="I17768" s="187" t="s">
        <v>234</v>
      </c>
      <c r="J17768" s="187"/>
      <c r="K17768" s="187" t="s">
        <v>235</v>
      </c>
      <c r="L17768" s="187"/>
      <c r="M17768" s="187" t="s">
        <v>236</v>
      </c>
      <c r="N17768" s="187"/>
      <c r="O17768" s="187" t="s">
        <v>237</v>
      </c>
      <c r="P17768" s="187"/>
    </row>
    <row r="17769" spans="1:16" ht="14.1" customHeight="1">
      <c r="A17769" s="177" t="s">
        <v>240</v>
      </c>
      <c r="B17769" s="177"/>
      <c r="C17769" s="177"/>
      <c r="D17769" s="177"/>
      <c r="E17769" s="177"/>
      <c r="F17769" s="177"/>
      <c r="G17769" s="177"/>
      <c r="H17769" s="177"/>
      <c r="I17769" s="177"/>
      <c r="J17769" s="177"/>
      <c r="K17769" s="177"/>
      <c r="L17769" s="177"/>
      <c r="M17769" s="177"/>
      <c r="N17769" s="177"/>
      <c r="O17769" s="177"/>
      <c r="P17769" s="177"/>
    </row>
    <row r="17770" spans="1:16" ht="14.1" customHeight="1">
      <c r="A17770" s="181" t="s">
        <v>371</v>
      </c>
      <c r="B17770" s="181"/>
      <c r="C17770" s="181"/>
      <c r="D17770" s="182" t="s">
        <v>242</v>
      </c>
      <c r="E17770" s="182"/>
      <c r="F17770" s="104">
        <v>7.8</v>
      </c>
      <c r="G17770" s="183">
        <v>0.2445823</v>
      </c>
      <c r="H17770" s="183"/>
      <c r="I17770" s="176">
        <v>1.9077</v>
      </c>
      <c r="J17770" s="176"/>
      <c r="K17770" s="176"/>
      <c r="L17770" s="176"/>
      <c r="M17770" s="176"/>
      <c r="N17770" s="176"/>
      <c r="O17770" s="176">
        <v>1.9077</v>
      </c>
      <c r="P17770" s="176"/>
    </row>
    <row r="17771" spans="1:16" ht="14.1" customHeight="1">
      <c r="A17771" s="181" t="s">
        <v>257</v>
      </c>
      <c r="B17771" s="181"/>
      <c r="C17771" s="181"/>
      <c r="D17771" s="182" t="s">
        <v>242</v>
      </c>
      <c r="E17771" s="182"/>
      <c r="F17771" s="104">
        <v>5.65</v>
      </c>
      <c r="G17771" s="183">
        <v>0.1528639</v>
      </c>
      <c r="H17771" s="183"/>
      <c r="I17771" s="176">
        <v>0.86370000000000002</v>
      </c>
      <c r="J17771" s="176"/>
      <c r="K17771" s="176"/>
      <c r="L17771" s="176"/>
      <c r="M17771" s="176"/>
      <c r="N17771" s="176"/>
      <c r="O17771" s="176">
        <v>0.86370000000000002</v>
      </c>
      <c r="P17771" s="176"/>
    </row>
    <row r="17772" spans="1:16" ht="14.1" customHeight="1">
      <c r="A17772" s="181" t="s">
        <v>244</v>
      </c>
      <c r="B17772" s="181"/>
      <c r="C17772" s="181"/>
      <c r="D17772" s="182"/>
      <c r="E17772" s="182"/>
      <c r="F17772" s="104">
        <v>2.77</v>
      </c>
      <c r="G17772" s="183">
        <v>0.86899999999999999</v>
      </c>
      <c r="H17772" s="183"/>
      <c r="I17772" s="176">
        <v>2.4083000000000001</v>
      </c>
      <c r="J17772" s="176"/>
      <c r="K17772" s="176"/>
      <c r="L17772" s="176"/>
      <c r="M17772" s="176"/>
      <c r="N17772" s="176"/>
      <c r="O17772" s="176">
        <v>2.4083000000000001</v>
      </c>
      <c r="P17772" s="176"/>
    </row>
    <row r="17773" spans="1:16" ht="14.1" customHeight="1">
      <c r="A17773" s="181" t="s">
        <v>245</v>
      </c>
      <c r="B17773" s="181"/>
      <c r="C17773" s="181"/>
      <c r="D17773" s="182"/>
      <c r="E17773" s="182"/>
      <c r="F17773" s="104"/>
      <c r="G17773" s="183"/>
      <c r="H17773" s="183"/>
      <c r="I17773" s="176">
        <v>2.61</v>
      </c>
      <c r="J17773" s="176"/>
      <c r="K17773" s="176"/>
      <c r="L17773" s="176"/>
      <c r="M17773" s="176"/>
      <c r="N17773" s="176"/>
      <c r="O17773" s="176">
        <v>2.61</v>
      </c>
      <c r="P17773" s="176"/>
    </row>
    <row r="17774" spans="1:16" ht="14.1" customHeight="1">
      <c r="A17774" s="177" t="s">
        <v>246</v>
      </c>
      <c r="B17774" s="177"/>
      <c r="C17774" s="177"/>
      <c r="D17774" s="177"/>
      <c r="E17774" s="177"/>
      <c r="F17774" s="177"/>
      <c r="G17774" s="177"/>
      <c r="H17774" s="177"/>
      <c r="I17774" s="177"/>
      <c r="J17774" s="177"/>
      <c r="K17774" s="177"/>
      <c r="L17774" s="177"/>
      <c r="M17774" s="177"/>
      <c r="N17774" s="177"/>
      <c r="O17774" s="178">
        <v>7.79</v>
      </c>
      <c r="P17774" s="178"/>
    </row>
    <row r="17775" spans="1:16" ht="14.1" customHeight="1">
      <c r="A17775" s="177" t="s">
        <v>258</v>
      </c>
      <c r="B17775" s="177"/>
      <c r="C17775" s="177"/>
      <c r="D17775" s="177"/>
      <c r="E17775" s="177"/>
      <c r="F17775" s="177"/>
      <c r="G17775" s="177"/>
      <c r="H17775" s="177"/>
      <c r="I17775" s="177"/>
      <c r="J17775" s="177"/>
      <c r="K17775" s="177"/>
      <c r="L17775" s="177"/>
      <c r="M17775" s="177"/>
      <c r="N17775" s="177"/>
      <c r="O17775" s="177"/>
      <c r="P17775" s="177"/>
    </row>
    <row r="17776" spans="1:16" ht="22.7" customHeight="1">
      <c r="A17776" s="181" t="s">
        <v>760</v>
      </c>
      <c r="B17776" s="181"/>
      <c r="C17776" s="181"/>
      <c r="D17776" s="182" t="s">
        <v>262</v>
      </c>
      <c r="E17776" s="182"/>
      <c r="F17776" s="104">
        <v>0.68</v>
      </c>
      <c r="G17776" s="183">
        <v>4.8600000000000003</v>
      </c>
      <c r="H17776" s="183"/>
      <c r="I17776" s="176"/>
      <c r="J17776" s="176"/>
      <c r="K17776" s="176">
        <v>3.3048000000000002</v>
      </c>
      <c r="L17776" s="176"/>
      <c r="M17776" s="176"/>
      <c r="N17776" s="176"/>
      <c r="O17776" s="176">
        <v>3.3048000000000002</v>
      </c>
      <c r="P17776" s="176"/>
    </row>
    <row r="17777" spans="1:16" ht="32.65" customHeight="1">
      <c r="A17777" s="181" t="s">
        <v>767</v>
      </c>
      <c r="B17777" s="181"/>
      <c r="C17777" s="181"/>
      <c r="D17777" s="182" t="s">
        <v>251</v>
      </c>
      <c r="E17777" s="182"/>
      <c r="F17777" s="104">
        <v>38.15</v>
      </c>
      <c r="G17777" s="183">
        <v>1.06</v>
      </c>
      <c r="H17777" s="183"/>
      <c r="I17777" s="176"/>
      <c r="J17777" s="176"/>
      <c r="K17777" s="176">
        <v>40.439</v>
      </c>
      <c r="L17777" s="176"/>
      <c r="M17777" s="176"/>
      <c r="N17777" s="176"/>
      <c r="O17777" s="176">
        <v>40.439</v>
      </c>
      <c r="P17777" s="176"/>
    </row>
    <row r="17778" spans="1:16" ht="14.1" customHeight="1">
      <c r="A17778" s="181" t="s">
        <v>520</v>
      </c>
      <c r="B17778" s="181"/>
      <c r="C17778" s="181"/>
      <c r="D17778" s="182" t="s">
        <v>262</v>
      </c>
      <c r="E17778" s="182"/>
      <c r="F17778" s="104">
        <v>4.03</v>
      </c>
      <c r="G17778" s="183">
        <v>0.24</v>
      </c>
      <c r="H17778" s="183"/>
      <c r="I17778" s="176"/>
      <c r="J17778" s="176"/>
      <c r="K17778" s="176">
        <v>0.96719999999999995</v>
      </c>
      <c r="L17778" s="176"/>
      <c r="M17778" s="176"/>
      <c r="N17778" s="176"/>
      <c r="O17778" s="176">
        <v>0.96719999999999995</v>
      </c>
      <c r="P17778" s="176"/>
    </row>
    <row r="17779" spans="1:16" ht="14.1" customHeight="1">
      <c r="A17779" s="177" t="s">
        <v>273</v>
      </c>
      <c r="B17779" s="177"/>
      <c r="C17779" s="177"/>
      <c r="D17779" s="177"/>
      <c r="E17779" s="177"/>
      <c r="F17779" s="177"/>
      <c r="G17779" s="177"/>
      <c r="H17779" s="177"/>
      <c r="I17779" s="177"/>
      <c r="J17779" s="177"/>
      <c r="K17779" s="177"/>
      <c r="L17779" s="177"/>
      <c r="M17779" s="177"/>
      <c r="N17779" s="177"/>
      <c r="O17779" s="178">
        <v>44.71</v>
      </c>
      <c r="P17779" s="178"/>
    </row>
    <row r="17780" spans="1:16" ht="14.1" customHeight="1">
      <c r="A17780" s="179" t="s">
        <v>247</v>
      </c>
      <c r="B17780" s="179"/>
      <c r="C17780" s="179"/>
      <c r="D17780" s="179"/>
      <c r="E17780" s="179"/>
      <c r="F17780" s="179"/>
      <c r="G17780" s="179"/>
      <c r="H17780" s="179"/>
      <c r="I17780" s="180">
        <v>7.79</v>
      </c>
      <c r="J17780" s="180"/>
      <c r="K17780" s="180">
        <v>44.71</v>
      </c>
      <c r="L17780" s="180"/>
      <c r="M17780" s="180"/>
      <c r="N17780" s="180"/>
      <c r="O17780" s="180">
        <v>52.5</v>
      </c>
      <c r="P17780" s="180"/>
    </row>
    <row r="17781" spans="1:16" ht="14.1" customHeight="1">
      <c r="A17781" s="172" t="s">
        <v>248</v>
      </c>
      <c r="B17781" s="172"/>
      <c r="C17781" s="172"/>
      <c r="D17781" s="172"/>
      <c r="E17781" s="172"/>
      <c r="F17781" s="172"/>
      <c r="G17781" s="172"/>
      <c r="H17781" s="172"/>
      <c r="I17781" s="173">
        <v>2.25</v>
      </c>
      <c r="J17781" s="173"/>
      <c r="K17781" s="173">
        <v>12.88</v>
      </c>
      <c r="L17781" s="173"/>
      <c r="M17781" s="173"/>
      <c r="N17781" s="173"/>
      <c r="O17781" s="173">
        <v>15.13</v>
      </c>
      <c r="P17781" s="173"/>
    </row>
    <row r="17782" spans="1:16" ht="14.1" customHeight="1">
      <c r="A17782" s="174" t="s">
        <v>249</v>
      </c>
      <c r="B17782" s="174"/>
      <c r="C17782" s="174"/>
      <c r="D17782" s="174"/>
      <c r="E17782" s="174"/>
      <c r="F17782" s="174"/>
      <c r="G17782" s="174"/>
      <c r="H17782" s="174"/>
      <c r="I17782" s="175">
        <v>10.039999999999999</v>
      </c>
      <c r="J17782" s="175"/>
      <c r="K17782" s="175">
        <v>57.59</v>
      </c>
      <c r="L17782" s="175"/>
      <c r="M17782" s="175"/>
      <c r="N17782" s="175"/>
      <c r="O17782" s="175">
        <v>67.63</v>
      </c>
      <c r="P17782" s="175"/>
    </row>
    <row r="17783" spans="1:16" ht="14.1" customHeight="1">
      <c r="A17783" s="184" t="s">
        <v>1396</v>
      </c>
      <c r="B17783" s="184"/>
      <c r="C17783" s="184"/>
      <c r="D17783" s="184"/>
      <c r="E17783" s="184"/>
      <c r="F17783" s="184"/>
      <c r="G17783" s="184"/>
      <c r="H17783" s="184"/>
      <c r="I17783" s="184"/>
      <c r="J17783" s="184"/>
      <c r="K17783" s="184"/>
      <c r="L17783" s="184"/>
      <c r="M17783" s="184"/>
      <c r="N17783" s="184"/>
      <c r="O17783" s="185" t="s">
        <v>251</v>
      </c>
      <c r="P17783" s="185"/>
    </row>
    <row r="17784" spans="1:16" ht="14.1" customHeight="1">
      <c r="A17784" s="177" t="s">
        <v>240</v>
      </c>
      <c r="B17784" s="177"/>
      <c r="C17784" s="177"/>
      <c r="D17784" s="177"/>
      <c r="E17784" s="177"/>
      <c r="F17784" s="177"/>
      <c r="G17784" s="177"/>
      <c r="H17784" s="177"/>
      <c r="I17784" s="177"/>
      <c r="J17784" s="177"/>
      <c r="K17784" s="177"/>
      <c r="L17784" s="177"/>
      <c r="M17784" s="177"/>
      <c r="N17784" s="177"/>
      <c r="O17784" s="177"/>
      <c r="P17784" s="177"/>
    </row>
    <row r="17785" spans="1:16" ht="14.1" customHeight="1">
      <c r="A17785" s="181" t="s">
        <v>292</v>
      </c>
      <c r="B17785" s="181"/>
      <c r="C17785" s="181"/>
      <c r="D17785" s="182" t="s">
        <v>242</v>
      </c>
      <c r="E17785" s="182"/>
      <c r="F17785" s="104">
        <v>7.8</v>
      </c>
      <c r="G17785" s="183">
        <v>3.5500700000000003E-2</v>
      </c>
      <c r="H17785" s="183"/>
      <c r="I17785" s="176">
        <v>0.27689999999999998</v>
      </c>
      <c r="J17785" s="176"/>
      <c r="K17785" s="176"/>
      <c r="L17785" s="176"/>
      <c r="M17785" s="176"/>
      <c r="N17785" s="176"/>
      <c r="O17785" s="176">
        <v>0.27689999999999998</v>
      </c>
      <c r="P17785" s="176"/>
    </row>
    <row r="17786" spans="1:16" ht="14.1" customHeight="1">
      <c r="A17786" s="181" t="s">
        <v>257</v>
      </c>
      <c r="B17786" s="181"/>
      <c r="C17786" s="181"/>
      <c r="D17786" s="182" t="s">
        <v>242</v>
      </c>
      <c r="E17786" s="182"/>
      <c r="F17786" s="104">
        <v>5.65</v>
      </c>
      <c r="G17786" s="183">
        <v>1.2743900000000001E-2</v>
      </c>
      <c r="H17786" s="183"/>
      <c r="I17786" s="176">
        <v>7.1999999999999995E-2</v>
      </c>
      <c r="J17786" s="176"/>
      <c r="K17786" s="176"/>
      <c r="L17786" s="176"/>
      <c r="M17786" s="176"/>
      <c r="N17786" s="176"/>
      <c r="O17786" s="176">
        <v>7.1999999999999995E-2</v>
      </c>
      <c r="P17786" s="176"/>
    </row>
    <row r="17787" spans="1:16" ht="14.1" customHeight="1">
      <c r="A17787" s="181" t="s">
        <v>244</v>
      </c>
      <c r="B17787" s="181"/>
      <c r="C17787" s="181"/>
      <c r="D17787" s="182"/>
      <c r="E17787" s="182"/>
      <c r="F17787" s="104">
        <v>0.35</v>
      </c>
      <c r="G17787" s="183">
        <v>0.86899999999999999</v>
      </c>
      <c r="H17787" s="183"/>
      <c r="I17787" s="176">
        <v>0.30320000000000003</v>
      </c>
      <c r="J17787" s="176"/>
      <c r="K17787" s="176"/>
      <c r="L17787" s="176"/>
      <c r="M17787" s="176"/>
      <c r="N17787" s="176"/>
      <c r="O17787" s="176">
        <v>0.30320000000000003</v>
      </c>
      <c r="P17787" s="176"/>
    </row>
    <row r="17788" spans="1:16" ht="14.1" customHeight="1">
      <c r="A17788" s="181" t="s">
        <v>245</v>
      </c>
      <c r="B17788" s="181"/>
      <c r="C17788" s="181"/>
      <c r="D17788" s="182"/>
      <c r="E17788" s="182"/>
      <c r="F17788" s="104"/>
      <c r="G17788" s="183"/>
      <c r="H17788" s="183"/>
      <c r="I17788" s="176">
        <v>0.36</v>
      </c>
      <c r="J17788" s="176"/>
      <c r="K17788" s="176"/>
      <c r="L17788" s="176"/>
      <c r="M17788" s="176"/>
      <c r="N17788" s="176"/>
      <c r="O17788" s="176">
        <v>0.36</v>
      </c>
      <c r="P17788" s="176"/>
    </row>
    <row r="17789" spans="1:16" ht="14.1" customHeight="1">
      <c r="A17789" s="177" t="s">
        <v>246</v>
      </c>
      <c r="B17789" s="177"/>
      <c r="C17789" s="177"/>
      <c r="D17789" s="177"/>
      <c r="E17789" s="177"/>
      <c r="F17789" s="177"/>
      <c r="G17789" s="177"/>
      <c r="H17789" s="177"/>
      <c r="I17789" s="177"/>
      <c r="J17789" s="177"/>
      <c r="K17789" s="177"/>
      <c r="L17789" s="177"/>
      <c r="M17789" s="177"/>
      <c r="N17789" s="177"/>
      <c r="O17789" s="178">
        <v>1.01</v>
      </c>
      <c r="P17789" s="178"/>
    </row>
    <row r="17790" spans="1:16" ht="14.1" customHeight="1">
      <c r="A17790" s="177" t="s">
        <v>258</v>
      </c>
      <c r="B17790" s="177"/>
      <c r="C17790" s="177"/>
      <c r="D17790" s="177"/>
      <c r="E17790" s="177"/>
      <c r="F17790" s="177"/>
      <c r="G17790" s="177"/>
      <c r="H17790" s="177"/>
      <c r="I17790" s="177"/>
      <c r="J17790" s="177"/>
      <c r="K17790" s="177"/>
      <c r="L17790" s="177"/>
      <c r="M17790" s="177"/>
      <c r="N17790" s="177"/>
      <c r="O17790" s="177"/>
      <c r="P17790" s="177"/>
    </row>
    <row r="17791" spans="1:16" ht="22.7" customHeight="1">
      <c r="A17791" s="181" t="s">
        <v>568</v>
      </c>
      <c r="B17791" s="181"/>
      <c r="C17791" s="181"/>
      <c r="D17791" s="182" t="s">
        <v>282</v>
      </c>
      <c r="E17791" s="182"/>
      <c r="F17791" s="104">
        <v>6.96</v>
      </c>
      <c r="G17791" s="183">
        <v>0.16</v>
      </c>
      <c r="H17791" s="183"/>
      <c r="I17791" s="176"/>
      <c r="J17791" s="176"/>
      <c r="K17791" s="176">
        <v>1.1135999999999999</v>
      </c>
      <c r="L17791" s="176"/>
      <c r="M17791" s="176"/>
      <c r="N17791" s="176"/>
      <c r="O17791" s="176">
        <v>1.1135999999999999</v>
      </c>
      <c r="P17791" s="176"/>
    </row>
    <row r="17792" spans="1:16" ht="14.1" customHeight="1">
      <c r="A17792" s="177" t="s">
        <v>273</v>
      </c>
      <c r="B17792" s="177"/>
      <c r="C17792" s="177"/>
      <c r="D17792" s="177"/>
      <c r="E17792" s="177"/>
      <c r="F17792" s="177"/>
      <c r="G17792" s="177"/>
      <c r="H17792" s="177"/>
      <c r="I17792" s="177"/>
      <c r="J17792" s="177"/>
      <c r="K17792" s="177"/>
      <c r="L17792" s="177"/>
      <c r="M17792" s="177"/>
      <c r="N17792" s="177"/>
      <c r="O17792" s="178">
        <v>1.1100000000000001</v>
      </c>
      <c r="P17792" s="178"/>
    </row>
    <row r="17793" spans="1:16" ht="14.1" customHeight="1">
      <c r="A17793" s="179" t="s">
        <v>247</v>
      </c>
      <c r="B17793" s="179"/>
      <c r="C17793" s="179"/>
      <c r="D17793" s="179"/>
      <c r="E17793" s="179"/>
      <c r="F17793" s="179"/>
      <c r="G17793" s="179"/>
      <c r="H17793" s="179"/>
      <c r="I17793" s="180">
        <v>1.01</v>
      </c>
      <c r="J17793" s="180"/>
      <c r="K17793" s="180">
        <v>1.1100000000000001</v>
      </c>
      <c r="L17793" s="180"/>
      <c r="M17793" s="180"/>
      <c r="N17793" s="180"/>
      <c r="O17793" s="180">
        <v>2.12</v>
      </c>
      <c r="P17793" s="180"/>
    </row>
    <row r="17794" spans="1:16" ht="14.1" customHeight="1">
      <c r="A17794" s="172" t="s">
        <v>248</v>
      </c>
      <c r="B17794" s="172"/>
      <c r="C17794" s="172"/>
      <c r="D17794" s="172"/>
      <c r="E17794" s="172"/>
      <c r="F17794" s="172"/>
      <c r="G17794" s="172"/>
      <c r="H17794" s="172"/>
      <c r="I17794" s="173">
        <v>0.28999999999999998</v>
      </c>
      <c r="J17794" s="173"/>
      <c r="K17794" s="173">
        <v>0.32</v>
      </c>
      <c r="L17794" s="173"/>
      <c r="M17794" s="173"/>
      <c r="N17794" s="173"/>
      <c r="O17794" s="173">
        <v>0.61</v>
      </c>
      <c r="P17794" s="173"/>
    </row>
    <row r="17795" spans="1:16" ht="14.1" customHeight="1">
      <c r="A17795" s="174" t="s">
        <v>249</v>
      </c>
      <c r="B17795" s="174"/>
      <c r="C17795" s="174"/>
      <c r="D17795" s="174"/>
      <c r="E17795" s="174"/>
      <c r="F17795" s="174"/>
      <c r="G17795" s="174"/>
      <c r="H17795" s="174"/>
      <c r="I17795" s="175">
        <v>1.3</v>
      </c>
      <c r="J17795" s="175"/>
      <c r="K17795" s="175">
        <v>1.43</v>
      </c>
      <c r="L17795" s="175"/>
      <c r="M17795" s="175"/>
      <c r="N17795" s="175"/>
      <c r="O17795" s="175">
        <v>2.73</v>
      </c>
      <c r="P17795" s="175"/>
    </row>
    <row r="17796" spans="1:16" ht="14.1" customHeight="1">
      <c r="A17796" s="184" t="s">
        <v>1397</v>
      </c>
      <c r="B17796" s="184"/>
      <c r="C17796" s="184"/>
      <c r="D17796" s="184"/>
      <c r="E17796" s="184"/>
      <c r="F17796" s="184"/>
      <c r="G17796" s="184"/>
      <c r="H17796" s="184"/>
      <c r="I17796" s="184"/>
      <c r="J17796" s="184"/>
      <c r="K17796" s="184"/>
      <c r="L17796" s="184"/>
      <c r="M17796" s="184"/>
      <c r="N17796" s="184"/>
      <c r="O17796" s="185" t="s">
        <v>251</v>
      </c>
      <c r="P17796" s="185"/>
    </row>
    <row r="17797" spans="1:16" ht="14.1" customHeight="1">
      <c r="A17797" s="177" t="s">
        <v>240</v>
      </c>
      <c r="B17797" s="177"/>
      <c r="C17797" s="177"/>
      <c r="D17797" s="177"/>
      <c r="E17797" s="177"/>
      <c r="F17797" s="177"/>
      <c r="G17797" s="177"/>
      <c r="H17797" s="177"/>
      <c r="I17797" s="177"/>
      <c r="J17797" s="177"/>
      <c r="K17797" s="177"/>
      <c r="L17797" s="177"/>
      <c r="M17797" s="177"/>
      <c r="N17797" s="177"/>
      <c r="O17797" s="177"/>
      <c r="P17797" s="177"/>
    </row>
    <row r="17798" spans="1:16" ht="14.1" customHeight="1">
      <c r="A17798" s="181" t="s">
        <v>292</v>
      </c>
      <c r="B17798" s="181"/>
      <c r="C17798" s="181"/>
      <c r="D17798" s="182" t="s">
        <v>242</v>
      </c>
      <c r="E17798" s="182"/>
      <c r="F17798" s="104">
        <v>7.8</v>
      </c>
      <c r="G17798" s="183">
        <v>0.31508950000000002</v>
      </c>
      <c r="H17798" s="183"/>
      <c r="I17798" s="176">
        <v>2.4577</v>
      </c>
      <c r="J17798" s="176"/>
      <c r="K17798" s="176"/>
      <c r="L17798" s="176"/>
      <c r="M17798" s="176"/>
      <c r="N17798" s="176"/>
      <c r="O17798" s="176">
        <v>2.4577</v>
      </c>
      <c r="P17798" s="176"/>
    </row>
    <row r="17799" spans="1:16" ht="14.1" customHeight="1">
      <c r="A17799" s="181" t="s">
        <v>257</v>
      </c>
      <c r="B17799" s="181"/>
      <c r="C17799" s="181"/>
      <c r="D17799" s="182" t="s">
        <v>242</v>
      </c>
      <c r="E17799" s="182"/>
      <c r="F17799" s="104">
        <v>5.65</v>
      </c>
      <c r="G17799" s="183">
        <v>0.1151288</v>
      </c>
      <c r="H17799" s="183"/>
      <c r="I17799" s="176">
        <v>0.65049999999999997</v>
      </c>
      <c r="J17799" s="176"/>
      <c r="K17799" s="176"/>
      <c r="L17799" s="176"/>
      <c r="M17799" s="176"/>
      <c r="N17799" s="176"/>
      <c r="O17799" s="176">
        <v>0.65049999999999997</v>
      </c>
      <c r="P17799" s="176"/>
    </row>
    <row r="17800" spans="1:16" ht="14.1" customHeight="1">
      <c r="A17800" s="181" t="s">
        <v>244</v>
      </c>
      <c r="B17800" s="181"/>
      <c r="C17800" s="181"/>
      <c r="D17800" s="182"/>
      <c r="E17800" s="182"/>
      <c r="F17800" s="104">
        <v>3.11</v>
      </c>
      <c r="G17800" s="183">
        <v>0.86899999999999999</v>
      </c>
      <c r="H17800" s="183"/>
      <c r="I17800" s="176">
        <v>2.7010000000000001</v>
      </c>
      <c r="J17800" s="176"/>
      <c r="K17800" s="176"/>
      <c r="L17800" s="176"/>
      <c r="M17800" s="176"/>
      <c r="N17800" s="176"/>
      <c r="O17800" s="176">
        <v>2.7010000000000001</v>
      </c>
      <c r="P17800" s="176"/>
    </row>
    <row r="17801" spans="1:16" ht="14.1" customHeight="1">
      <c r="A17801" s="181" t="s">
        <v>245</v>
      </c>
      <c r="B17801" s="181"/>
      <c r="C17801" s="181"/>
      <c r="D17801" s="182"/>
      <c r="E17801" s="182"/>
      <c r="F17801" s="104"/>
      <c r="G17801" s="183"/>
      <c r="H17801" s="183"/>
      <c r="I17801" s="176">
        <v>3.2</v>
      </c>
      <c r="J17801" s="176"/>
      <c r="K17801" s="176"/>
      <c r="L17801" s="176"/>
      <c r="M17801" s="176"/>
      <c r="N17801" s="176"/>
      <c r="O17801" s="176">
        <v>3.2</v>
      </c>
      <c r="P17801" s="176"/>
    </row>
    <row r="17802" spans="1:16" ht="14.1" customHeight="1">
      <c r="A17802" s="177" t="s">
        <v>246</v>
      </c>
      <c r="B17802" s="177"/>
      <c r="C17802" s="177"/>
      <c r="D17802" s="177"/>
      <c r="E17802" s="177"/>
      <c r="F17802" s="177"/>
      <c r="G17802" s="177"/>
      <c r="H17802" s="177"/>
      <c r="I17802" s="177"/>
      <c r="J17802" s="177"/>
      <c r="K17802" s="177"/>
      <c r="L17802" s="177"/>
      <c r="M17802" s="177"/>
      <c r="N17802" s="177"/>
      <c r="O17802" s="178">
        <v>9.01</v>
      </c>
      <c r="P17802" s="178"/>
    </row>
    <row r="17803" spans="1:16" ht="1.7" customHeight="1"/>
    <row r="17804" spans="1:16" ht="14.1" customHeight="1">
      <c r="A17804" s="170" t="s">
        <v>270</v>
      </c>
      <c r="B17804" s="170"/>
      <c r="C17804" s="170"/>
      <c r="D17804" s="170"/>
      <c r="E17804" s="170"/>
      <c r="F17804" s="170"/>
      <c r="G17804" s="170"/>
      <c r="H17804" s="170"/>
      <c r="I17804" s="170"/>
      <c r="J17804" s="170"/>
      <c r="K17804" s="170"/>
      <c r="L17804" s="170"/>
      <c r="M17804" s="170"/>
      <c r="N17804" s="170"/>
      <c r="O17804" s="170"/>
      <c r="P17804" s="170"/>
    </row>
    <row r="17805" spans="1:16" ht="14.1" customHeight="1">
      <c r="A17805" s="171" t="s">
        <v>271</v>
      </c>
      <c r="B17805" s="171"/>
      <c r="C17805" s="171"/>
      <c r="D17805" s="171"/>
      <c r="E17805" s="171"/>
      <c r="F17805" s="171"/>
      <c r="G17805" s="171"/>
      <c r="H17805" s="171"/>
      <c r="I17805" s="171"/>
      <c r="J17805" s="171"/>
      <c r="K17805" s="171"/>
      <c r="L17805" s="171"/>
      <c r="M17805" s="171"/>
      <c r="N17805" s="171"/>
      <c r="O17805" s="171"/>
      <c r="P17805" s="171"/>
    </row>
    <row r="17806" spans="1:16" ht="65.25" customHeight="1">
      <c r="A17806" s="198"/>
      <c r="B17806" s="198"/>
      <c r="C17806" s="198"/>
      <c r="D17806" s="198"/>
      <c r="E17806" s="198"/>
      <c r="F17806" s="198"/>
      <c r="G17806" s="198"/>
      <c r="H17806" s="198"/>
      <c r="I17806" s="198"/>
      <c r="J17806" s="198"/>
      <c r="K17806" s="198"/>
      <c r="L17806" s="198"/>
      <c r="M17806" s="198"/>
      <c r="N17806" s="198"/>
      <c r="O17806" s="198"/>
      <c r="P17806" s="198"/>
    </row>
    <row r="17807" spans="1:16" ht="5.65" customHeight="1"/>
    <row r="17808" spans="1:16" ht="19.7" customHeight="1">
      <c r="A17808" s="199" t="s">
        <v>218</v>
      </c>
      <c r="B17808" s="199"/>
      <c r="C17808" s="199"/>
      <c r="D17808" s="199"/>
      <c r="E17808" s="199"/>
      <c r="F17808" s="199"/>
      <c r="G17808" s="199"/>
      <c r="H17808" s="199"/>
      <c r="I17808" s="199"/>
      <c r="J17808" s="199"/>
      <c r="K17808" s="199"/>
      <c r="L17808" s="199"/>
      <c r="M17808" s="199"/>
      <c r="N17808" s="199"/>
      <c r="O17808" s="199"/>
      <c r="P17808" s="199"/>
    </row>
    <row r="17809" spans="1:16" ht="15.75" customHeight="1">
      <c r="A17809" s="105" t="s">
        <v>117</v>
      </c>
      <c r="B17809" s="196" t="s">
        <v>118</v>
      </c>
      <c r="C17809" s="196"/>
      <c r="D17809" s="196"/>
      <c r="E17809" s="196"/>
      <c r="F17809" s="196"/>
      <c r="G17809" s="196"/>
      <c r="H17809" s="196"/>
      <c r="I17809" s="196"/>
      <c r="J17809" s="196"/>
      <c r="K17809" s="196"/>
      <c r="L17809" s="193" t="s">
        <v>119</v>
      </c>
      <c r="M17809" s="193"/>
      <c r="N17809" s="200" t="s">
        <v>171</v>
      </c>
      <c r="O17809" s="200"/>
      <c r="P17809" s="200"/>
    </row>
    <row r="17810" spans="1:16" ht="12.6" customHeight="1">
      <c r="A17810" s="105" t="s">
        <v>120</v>
      </c>
      <c r="B17810" s="196" t="s">
        <v>121</v>
      </c>
      <c r="C17810" s="196"/>
      <c r="D17810" s="196"/>
      <c r="E17810" s="196"/>
      <c r="F17810" s="196"/>
      <c r="G17810" s="196"/>
      <c r="H17810" s="196"/>
      <c r="I17810" s="196"/>
      <c r="J17810" s="196"/>
      <c r="K17810" s="196"/>
      <c r="L17810" s="193" t="s">
        <v>219</v>
      </c>
      <c r="M17810" s="193"/>
      <c r="N17810" s="194" t="s">
        <v>3435</v>
      </c>
      <c r="O17810" s="194"/>
      <c r="P17810" s="194"/>
    </row>
    <row r="17811" spans="1:16" ht="14.45" customHeight="1">
      <c r="A17811" s="105" t="s">
        <v>220</v>
      </c>
      <c r="B17811" s="193" t="s">
        <v>170</v>
      </c>
      <c r="C17811" s="193"/>
      <c r="D17811" s="193"/>
      <c r="E17811" s="193"/>
      <c r="F17811" s="193"/>
      <c r="G17811" s="193"/>
      <c r="H17811" s="193"/>
      <c r="I17811" s="193"/>
      <c r="J17811" s="193"/>
      <c r="K17811" s="193"/>
      <c r="L17811" s="193" t="s">
        <v>122</v>
      </c>
      <c r="M17811" s="193"/>
      <c r="N17811" s="194"/>
      <c r="O17811" s="194"/>
      <c r="P17811" s="194"/>
    </row>
    <row r="17812" spans="1:16" ht="14.65" customHeight="1">
      <c r="A17812" s="105" t="s">
        <v>221</v>
      </c>
      <c r="B17812" s="193" t="s">
        <v>170</v>
      </c>
      <c r="C17812" s="193"/>
      <c r="D17812" s="193"/>
      <c r="E17812" s="193"/>
      <c r="F17812" s="193"/>
      <c r="G17812" s="193"/>
      <c r="H17812" s="193"/>
      <c r="I17812" s="193"/>
      <c r="J17812" s="193"/>
      <c r="K17812" s="193"/>
      <c r="L17812" s="193" t="s">
        <v>123</v>
      </c>
      <c r="M17812" s="193"/>
      <c r="N17812" s="194" t="s">
        <v>124</v>
      </c>
      <c r="O17812" s="194"/>
      <c r="P17812" s="194"/>
    </row>
    <row r="17813" spans="1:16" ht="26.45" customHeight="1">
      <c r="A17813" s="105" t="s">
        <v>222</v>
      </c>
      <c r="B17813" s="193" t="s">
        <v>170</v>
      </c>
      <c r="C17813" s="193"/>
      <c r="D17813" s="193"/>
      <c r="E17813" s="193"/>
      <c r="F17813" s="193"/>
      <c r="G17813" s="193"/>
      <c r="H17813" s="193"/>
      <c r="I17813" s="193"/>
      <c r="J17813" s="193"/>
      <c r="K17813" s="193"/>
      <c r="L17813" s="193" t="s">
        <v>125</v>
      </c>
      <c r="M17813" s="193"/>
      <c r="N17813" s="195" t="s">
        <v>3849</v>
      </c>
      <c r="O17813" s="195"/>
      <c r="P17813" s="195"/>
    </row>
    <row r="17814" spans="1:16" ht="13.35" customHeight="1">
      <c r="A17814" s="106" t="s">
        <v>126</v>
      </c>
      <c r="B17814" s="188"/>
      <c r="C17814" s="188"/>
      <c r="D17814" s="188"/>
      <c r="E17814" s="188"/>
      <c r="F17814" s="188"/>
      <c r="G17814" s="188"/>
      <c r="H17814" s="188"/>
      <c r="I17814" s="188"/>
      <c r="J17814" s="188"/>
      <c r="K17814" s="188"/>
      <c r="L17814" s="188" t="s">
        <v>127</v>
      </c>
      <c r="M17814" s="188"/>
      <c r="N17814" s="189" t="s">
        <v>173</v>
      </c>
      <c r="O17814" s="189"/>
      <c r="P17814" s="189"/>
    </row>
    <row r="17815" spans="1:16" ht="15.75" customHeight="1">
      <c r="A17815" s="190" t="s">
        <v>223</v>
      </c>
      <c r="B17815" s="190"/>
      <c r="C17815" s="191" t="s">
        <v>224</v>
      </c>
      <c r="D17815" s="191"/>
      <c r="E17815" s="192" t="s">
        <v>225</v>
      </c>
      <c r="F17815" s="192"/>
      <c r="G17815" s="192"/>
      <c r="H17815" s="191" t="s">
        <v>226</v>
      </c>
      <c r="I17815" s="191"/>
      <c r="J17815" s="192" t="s">
        <v>227</v>
      </c>
      <c r="K17815" s="192"/>
      <c r="L17815" s="192"/>
      <c r="M17815" s="192"/>
      <c r="N17815" s="192"/>
      <c r="O17815" s="192"/>
      <c r="P17815" s="103" t="s">
        <v>228</v>
      </c>
    </row>
    <row r="17816" spans="1:16" ht="17.100000000000001" customHeight="1">
      <c r="A17816" s="186" t="s">
        <v>229</v>
      </c>
      <c r="B17816" s="186"/>
      <c r="C17816" s="186"/>
      <c r="D17816" s="187" t="s">
        <v>230</v>
      </c>
      <c r="E17816" s="187"/>
      <c r="F17816" s="187" t="s">
        <v>231</v>
      </c>
      <c r="G17816" s="187" t="s">
        <v>232</v>
      </c>
      <c r="H17816" s="187"/>
      <c r="I17816" s="187" t="s">
        <v>233</v>
      </c>
      <c r="J17816" s="187"/>
      <c r="K17816" s="187"/>
      <c r="L17816" s="187"/>
      <c r="M17816" s="187"/>
      <c r="N17816" s="187"/>
      <c r="O17816" s="187"/>
      <c r="P17816" s="187"/>
    </row>
    <row r="17817" spans="1:16" ht="17.100000000000001" customHeight="1">
      <c r="A17817" s="186"/>
      <c r="B17817" s="186"/>
      <c r="C17817" s="186"/>
      <c r="D17817" s="187"/>
      <c r="E17817" s="187"/>
      <c r="F17817" s="187"/>
      <c r="G17817" s="187"/>
      <c r="H17817" s="187"/>
      <c r="I17817" s="187" t="s">
        <v>234</v>
      </c>
      <c r="J17817" s="187"/>
      <c r="K17817" s="187" t="s">
        <v>235</v>
      </c>
      <c r="L17817" s="187"/>
      <c r="M17817" s="187" t="s">
        <v>236</v>
      </c>
      <c r="N17817" s="187"/>
      <c r="O17817" s="187" t="s">
        <v>237</v>
      </c>
      <c r="P17817" s="187"/>
    </row>
    <row r="17818" spans="1:16" ht="14.1" customHeight="1">
      <c r="A17818" s="177" t="s">
        <v>258</v>
      </c>
      <c r="B17818" s="177"/>
      <c r="C17818" s="177"/>
      <c r="D17818" s="177"/>
      <c r="E17818" s="177"/>
      <c r="F17818" s="177"/>
      <c r="G17818" s="177"/>
      <c r="H17818" s="177"/>
      <c r="I17818" s="177"/>
      <c r="J17818" s="177"/>
      <c r="K17818" s="177"/>
      <c r="L17818" s="177"/>
      <c r="M17818" s="177"/>
      <c r="N17818" s="177"/>
      <c r="O17818" s="177"/>
      <c r="P17818" s="177"/>
    </row>
    <row r="17819" spans="1:16" ht="22.7" customHeight="1">
      <c r="A17819" s="181" t="s">
        <v>530</v>
      </c>
      <c r="B17819" s="181"/>
      <c r="C17819" s="181"/>
      <c r="D17819" s="182" t="s">
        <v>239</v>
      </c>
      <c r="E17819" s="182"/>
      <c r="F17819" s="104">
        <v>0.72</v>
      </c>
      <c r="G17819" s="183">
        <v>0.1</v>
      </c>
      <c r="H17819" s="183"/>
      <c r="I17819" s="176"/>
      <c r="J17819" s="176"/>
      <c r="K17819" s="176">
        <v>7.1999999999999995E-2</v>
      </c>
      <c r="L17819" s="176"/>
      <c r="M17819" s="176"/>
      <c r="N17819" s="176"/>
      <c r="O17819" s="176">
        <v>7.1999999999999995E-2</v>
      </c>
      <c r="P17819" s="176"/>
    </row>
    <row r="17820" spans="1:16" ht="22.7" customHeight="1">
      <c r="A17820" s="181" t="s">
        <v>587</v>
      </c>
      <c r="B17820" s="181"/>
      <c r="C17820" s="181"/>
      <c r="D17820" s="182" t="s">
        <v>262</v>
      </c>
      <c r="E17820" s="182"/>
      <c r="F17820" s="104">
        <v>2.13</v>
      </c>
      <c r="G17820" s="183">
        <v>1.5550200000000001</v>
      </c>
      <c r="H17820" s="183"/>
      <c r="I17820" s="176"/>
      <c r="J17820" s="176"/>
      <c r="K17820" s="176">
        <v>3.3121999999999998</v>
      </c>
      <c r="L17820" s="176"/>
      <c r="M17820" s="176"/>
      <c r="N17820" s="176"/>
      <c r="O17820" s="176">
        <v>3.3121999999999998</v>
      </c>
      <c r="P17820" s="176"/>
    </row>
    <row r="17821" spans="1:16" ht="14.1" customHeight="1">
      <c r="A17821" s="177" t="s">
        <v>273</v>
      </c>
      <c r="B17821" s="177"/>
      <c r="C17821" s="177"/>
      <c r="D17821" s="177"/>
      <c r="E17821" s="177"/>
      <c r="F17821" s="177"/>
      <c r="G17821" s="177"/>
      <c r="H17821" s="177"/>
      <c r="I17821" s="177"/>
      <c r="J17821" s="177"/>
      <c r="K17821" s="177"/>
      <c r="L17821" s="177"/>
      <c r="M17821" s="177"/>
      <c r="N17821" s="177"/>
      <c r="O17821" s="178">
        <v>3.38</v>
      </c>
      <c r="P17821" s="178"/>
    </row>
    <row r="17822" spans="1:16" ht="14.1" customHeight="1">
      <c r="A17822" s="179" t="s">
        <v>247</v>
      </c>
      <c r="B17822" s="179"/>
      <c r="C17822" s="179"/>
      <c r="D17822" s="179"/>
      <c r="E17822" s="179"/>
      <c r="F17822" s="179"/>
      <c r="G17822" s="179"/>
      <c r="H17822" s="179"/>
      <c r="I17822" s="180">
        <v>9.01</v>
      </c>
      <c r="J17822" s="180"/>
      <c r="K17822" s="180">
        <v>3.38</v>
      </c>
      <c r="L17822" s="180"/>
      <c r="M17822" s="180"/>
      <c r="N17822" s="180"/>
      <c r="O17822" s="180">
        <v>12.39</v>
      </c>
      <c r="P17822" s="180"/>
    </row>
    <row r="17823" spans="1:16" ht="14.1" customHeight="1">
      <c r="A17823" s="172" t="s">
        <v>248</v>
      </c>
      <c r="B17823" s="172"/>
      <c r="C17823" s="172"/>
      <c r="D17823" s="172"/>
      <c r="E17823" s="172"/>
      <c r="F17823" s="172"/>
      <c r="G17823" s="172"/>
      <c r="H17823" s="172"/>
      <c r="I17823" s="173">
        <v>2.6</v>
      </c>
      <c r="J17823" s="173"/>
      <c r="K17823" s="173">
        <v>0.97</v>
      </c>
      <c r="L17823" s="173"/>
      <c r="M17823" s="173"/>
      <c r="N17823" s="173"/>
      <c r="O17823" s="173">
        <v>3.57</v>
      </c>
      <c r="P17823" s="173"/>
    </row>
    <row r="17824" spans="1:16" ht="14.1" customHeight="1">
      <c r="A17824" s="174" t="s">
        <v>249</v>
      </c>
      <c r="B17824" s="174"/>
      <c r="C17824" s="174"/>
      <c r="D17824" s="174"/>
      <c r="E17824" s="174"/>
      <c r="F17824" s="174"/>
      <c r="G17824" s="174"/>
      <c r="H17824" s="174"/>
      <c r="I17824" s="175">
        <v>11.61</v>
      </c>
      <c r="J17824" s="175"/>
      <c r="K17824" s="175">
        <v>4.3499999999999996</v>
      </c>
      <c r="L17824" s="175"/>
      <c r="M17824" s="175"/>
      <c r="N17824" s="175"/>
      <c r="O17824" s="175">
        <v>15.96</v>
      </c>
      <c r="P17824" s="175"/>
    </row>
    <row r="17825" spans="1:16" ht="14.1" customHeight="1">
      <c r="A17825" s="184" t="s">
        <v>1398</v>
      </c>
      <c r="B17825" s="184"/>
      <c r="C17825" s="184"/>
      <c r="D17825" s="184"/>
      <c r="E17825" s="184"/>
      <c r="F17825" s="184"/>
      <c r="G17825" s="184"/>
      <c r="H17825" s="184"/>
      <c r="I17825" s="184"/>
      <c r="J17825" s="184"/>
      <c r="K17825" s="184"/>
      <c r="L17825" s="184"/>
      <c r="M17825" s="184"/>
      <c r="N17825" s="184"/>
      <c r="O17825" s="185" t="s">
        <v>251</v>
      </c>
      <c r="P17825" s="185"/>
    </row>
    <row r="17826" spans="1:16" ht="14.1" customHeight="1">
      <c r="A17826" s="177" t="s">
        <v>240</v>
      </c>
      <c r="B17826" s="177"/>
      <c r="C17826" s="177"/>
      <c r="D17826" s="177"/>
      <c r="E17826" s="177"/>
      <c r="F17826" s="177"/>
      <c r="G17826" s="177"/>
      <c r="H17826" s="177"/>
      <c r="I17826" s="177"/>
      <c r="J17826" s="177"/>
      <c r="K17826" s="177"/>
      <c r="L17826" s="177"/>
      <c r="M17826" s="177"/>
      <c r="N17826" s="177"/>
      <c r="O17826" s="177"/>
      <c r="P17826" s="177"/>
    </row>
    <row r="17827" spans="1:16" ht="14.1" customHeight="1">
      <c r="A17827" s="181" t="s">
        <v>292</v>
      </c>
      <c r="B17827" s="181"/>
      <c r="C17827" s="181"/>
      <c r="D17827" s="182" t="s">
        <v>242</v>
      </c>
      <c r="E17827" s="182"/>
      <c r="F17827" s="104">
        <v>7.8</v>
      </c>
      <c r="G17827" s="183">
        <v>0.19021579999999999</v>
      </c>
      <c r="H17827" s="183"/>
      <c r="I17827" s="176">
        <v>1.4837</v>
      </c>
      <c r="J17827" s="176"/>
      <c r="K17827" s="176"/>
      <c r="L17827" s="176"/>
      <c r="M17827" s="176"/>
      <c r="N17827" s="176"/>
      <c r="O17827" s="176">
        <v>1.4837</v>
      </c>
      <c r="P17827" s="176"/>
    </row>
    <row r="17828" spans="1:16" ht="14.1" customHeight="1">
      <c r="A17828" s="181" t="s">
        <v>257</v>
      </c>
      <c r="B17828" s="181"/>
      <c r="C17828" s="181"/>
      <c r="D17828" s="182" t="s">
        <v>242</v>
      </c>
      <c r="E17828" s="182"/>
      <c r="F17828" s="104">
        <v>5.65</v>
      </c>
      <c r="G17828" s="183">
        <v>7.0186600000000002E-2</v>
      </c>
      <c r="H17828" s="183"/>
      <c r="I17828" s="176">
        <v>0.39660000000000001</v>
      </c>
      <c r="J17828" s="176"/>
      <c r="K17828" s="176"/>
      <c r="L17828" s="176"/>
      <c r="M17828" s="176"/>
      <c r="N17828" s="176"/>
      <c r="O17828" s="176">
        <v>0.39660000000000001</v>
      </c>
      <c r="P17828" s="176"/>
    </row>
    <row r="17829" spans="1:16" ht="14.1" customHeight="1">
      <c r="A17829" s="181" t="s">
        <v>244</v>
      </c>
      <c r="B17829" s="181"/>
      <c r="C17829" s="181"/>
      <c r="D17829" s="182"/>
      <c r="E17829" s="182"/>
      <c r="F17829" s="104">
        <v>1.88</v>
      </c>
      <c r="G17829" s="183">
        <v>0.86899999999999999</v>
      </c>
      <c r="H17829" s="183"/>
      <c r="I17829" s="176">
        <v>1.6339999999999999</v>
      </c>
      <c r="J17829" s="176"/>
      <c r="K17829" s="176"/>
      <c r="L17829" s="176"/>
      <c r="M17829" s="176"/>
      <c r="N17829" s="176"/>
      <c r="O17829" s="176">
        <v>1.6339999999999999</v>
      </c>
      <c r="P17829" s="176"/>
    </row>
    <row r="17830" spans="1:16" ht="14.1" customHeight="1">
      <c r="A17830" s="181" t="s">
        <v>245</v>
      </c>
      <c r="B17830" s="181"/>
      <c r="C17830" s="181"/>
      <c r="D17830" s="182"/>
      <c r="E17830" s="182"/>
      <c r="F17830" s="104"/>
      <c r="G17830" s="183"/>
      <c r="H17830" s="183"/>
      <c r="I17830" s="176">
        <v>1.94</v>
      </c>
      <c r="J17830" s="176"/>
      <c r="K17830" s="176"/>
      <c r="L17830" s="176"/>
      <c r="M17830" s="176"/>
      <c r="N17830" s="176"/>
      <c r="O17830" s="176">
        <v>1.94</v>
      </c>
      <c r="P17830" s="176"/>
    </row>
    <row r="17831" spans="1:16" ht="14.1" customHeight="1">
      <c r="A17831" s="177" t="s">
        <v>246</v>
      </c>
      <c r="B17831" s="177"/>
      <c r="C17831" s="177"/>
      <c r="D17831" s="177"/>
      <c r="E17831" s="177"/>
      <c r="F17831" s="177"/>
      <c r="G17831" s="177"/>
      <c r="H17831" s="177"/>
      <c r="I17831" s="177"/>
      <c r="J17831" s="177"/>
      <c r="K17831" s="177"/>
      <c r="L17831" s="177"/>
      <c r="M17831" s="177"/>
      <c r="N17831" s="177"/>
      <c r="O17831" s="178">
        <v>5.45</v>
      </c>
      <c r="P17831" s="178"/>
    </row>
    <row r="17832" spans="1:16" ht="14.1" customHeight="1">
      <c r="A17832" s="177" t="s">
        <v>258</v>
      </c>
      <c r="B17832" s="177"/>
      <c r="C17832" s="177"/>
      <c r="D17832" s="177"/>
      <c r="E17832" s="177"/>
      <c r="F17832" s="177"/>
      <c r="G17832" s="177"/>
      <c r="H17832" s="177"/>
      <c r="I17832" s="177"/>
      <c r="J17832" s="177"/>
      <c r="K17832" s="177"/>
      <c r="L17832" s="177"/>
      <c r="M17832" s="177"/>
      <c r="N17832" s="177"/>
      <c r="O17832" s="177"/>
      <c r="P17832" s="177"/>
    </row>
    <row r="17833" spans="1:16" ht="22.7" customHeight="1">
      <c r="A17833" s="181" t="s">
        <v>281</v>
      </c>
      <c r="B17833" s="181"/>
      <c r="C17833" s="181"/>
      <c r="D17833" s="182" t="s">
        <v>282</v>
      </c>
      <c r="E17833" s="182"/>
      <c r="F17833" s="104">
        <v>22.82</v>
      </c>
      <c r="G17833" s="183">
        <v>0.33</v>
      </c>
      <c r="H17833" s="183"/>
      <c r="I17833" s="176"/>
      <c r="J17833" s="176"/>
      <c r="K17833" s="176">
        <v>7.5305999999999997</v>
      </c>
      <c r="L17833" s="176"/>
      <c r="M17833" s="176"/>
      <c r="N17833" s="176"/>
      <c r="O17833" s="176">
        <v>7.5305999999999997</v>
      </c>
      <c r="P17833" s="176"/>
    </row>
    <row r="17834" spans="1:16" ht="14.1" customHeight="1">
      <c r="A17834" s="177" t="s">
        <v>273</v>
      </c>
      <c r="B17834" s="177"/>
      <c r="C17834" s="177"/>
      <c r="D17834" s="177"/>
      <c r="E17834" s="177"/>
      <c r="F17834" s="177"/>
      <c r="G17834" s="177"/>
      <c r="H17834" s="177"/>
      <c r="I17834" s="177"/>
      <c r="J17834" s="177"/>
      <c r="K17834" s="177"/>
      <c r="L17834" s="177"/>
      <c r="M17834" s="177"/>
      <c r="N17834" s="177"/>
      <c r="O17834" s="178">
        <v>7.53</v>
      </c>
      <c r="P17834" s="178"/>
    </row>
    <row r="17835" spans="1:16" ht="14.1" customHeight="1">
      <c r="A17835" s="179" t="s">
        <v>247</v>
      </c>
      <c r="B17835" s="179"/>
      <c r="C17835" s="179"/>
      <c r="D17835" s="179"/>
      <c r="E17835" s="179"/>
      <c r="F17835" s="179"/>
      <c r="G17835" s="179"/>
      <c r="H17835" s="179"/>
      <c r="I17835" s="180">
        <v>5.45</v>
      </c>
      <c r="J17835" s="180"/>
      <c r="K17835" s="180">
        <v>7.53</v>
      </c>
      <c r="L17835" s="180"/>
      <c r="M17835" s="180"/>
      <c r="N17835" s="180"/>
      <c r="O17835" s="180">
        <v>12.98</v>
      </c>
      <c r="P17835" s="180"/>
    </row>
    <row r="17836" spans="1:16" ht="14.1" customHeight="1">
      <c r="A17836" s="172" t="s">
        <v>248</v>
      </c>
      <c r="B17836" s="172"/>
      <c r="C17836" s="172"/>
      <c r="D17836" s="172"/>
      <c r="E17836" s="172"/>
      <c r="F17836" s="172"/>
      <c r="G17836" s="172"/>
      <c r="H17836" s="172"/>
      <c r="I17836" s="173">
        <v>1.57</v>
      </c>
      <c r="J17836" s="173"/>
      <c r="K17836" s="173">
        <v>2.17</v>
      </c>
      <c r="L17836" s="173"/>
      <c r="M17836" s="173"/>
      <c r="N17836" s="173"/>
      <c r="O17836" s="173">
        <v>3.74</v>
      </c>
      <c r="P17836" s="173"/>
    </row>
    <row r="17837" spans="1:16" ht="14.1" customHeight="1">
      <c r="A17837" s="174" t="s">
        <v>249</v>
      </c>
      <c r="B17837" s="174"/>
      <c r="C17837" s="174"/>
      <c r="D17837" s="174"/>
      <c r="E17837" s="174"/>
      <c r="F17837" s="174"/>
      <c r="G17837" s="174"/>
      <c r="H17837" s="174"/>
      <c r="I17837" s="175">
        <v>7.02</v>
      </c>
      <c r="J17837" s="175"/>
      <c r="K17837" s="175">
        <v>9.6999999999999993</v>
      </c>
      <c r="L17837" s="175"/>
      <c r="M17837" s="175"/>
      <c r="N17837" s="175"/>
      <c r="O17837" s="175">
        <v>16.72</v>
      </c>
      <c r="P17837" s="175"/>
    </row>
    <row r="17838" spans="1:16" ht="14.1" customHeight="1">
      <c r="A17838" s="184" t="s">
        <v>1399</v>
      </c>
      <c r="B17838" s="184"/>
      <c r="C17838" s="184"/>
      <c r="D17838" s="184"/>
      <c r="E17838" s="184"/>
      <c r="F17838" s="184"/>
      <c r="G17838" s="184"/>
      <c r="H17838" s="184"/>
      <c r="I17838" s="184"/>
      <c r="J17838" s="184"/>
      <c r="K17838" s="184"/>
      <c r="L17838" s="184"/>
      <c r="M17838" s="184"/>
      <c r="N17838" s="184"/>
      <c r="O17838" s="185" t="s">
        <v>251</v>
      </c>
      <c r="P17838" s="185"/>
    </row>
    <row r="17839" spans="1:16" ht="14.1" customHeight="1">
      <c r="A17839" s="177" t="s">
        <v>240</v>
      </c>
      <c r="B17839" s="177"/>
      <c r="C17839" s="177"/>
      <c r="D17839" s="177"/>
      <c r="E17839" s="177"/>
      <c r="F17839" s="177"/>
      <c r="G17839" s="177"/>
      <c r="H17839" s="177"/>
      <c r="I17839" s="177"/>
      <c r="J17839" s="177"/>
      <c r="K17839" s="177"/>
      <c r="L17839" s="177"/>
      <c r="M17839" s="177"/>
      <c r="N17839" s="177"/>
      <c r="O17839" s="177"/>
      <c r="P17839" s="177"/>
    </row>
    <row r="17840" spans="1:16" ht="22.7" customHeight="1">
      <c r="A17840" s="181" t="s">
        <v>777</v>
      </c>
      <c r="B17840" s="181"/>
      <c r="C17840" s="181"/>
      <c r="D17840" s="182" t="s">
        <v>242</v>
      </c>
      <c r="E17840" s="182"/>
      <c r="F17840" s="104">
        <v>7.8</v>
      </c>
      <c r="G17840" s="183">
        <v>0.4638331</v>
      </c>
      <c r="H17840" s="183"/>
      <c r="I17840" s="176">
        <v>3.6179000000000001</v>
      </c>
      <c r="J17840" s="176"/>
      <c r="K17840" s="176"/>
      <c r="L17840" s="176"/>
      <c r="M17840" s="176"/>
      <c r="N17840" s="176"/>
      <c r="O17840" s="176">
        <v>3.6179000000000001</v>
      </c>
      <c r="P17840" s="176"/>
    </row>
    <row r="17841" spans="1:16" ht="14.1" customHeight="1">
      <c r="A17841" s="181" t="s">
        <v>244</v>
      </c>
      <c r="B17841" s="181"/>
      <c r="C17841" s="181"/>
      <c r="D17841" s="182"/>
      <c r="E17841" s="182"/>
      <c r="F17841" s="104">
        <v>3.62</v>
      </c>
      <c r="G17841" s="183">
        <v>0.86899999999999999</v>
      </c>
      <c r="H17841" s="183"/>
      <c r="I17841" s="176">
        <v>3.1440000000000001</v>
      </c>
      <c r="J17841" s="176"/>
      <c r="K17841" s="176"/>
      <c r="L17841" s="176"/>
      <c r="M17841" s="176"/>
      <c r="N17841" s="176"/>
      <c r="O17841" s="176">
        <v>3.1440000000000001</v>
      </c>
      <c r="P17841" s="176"/>
    </row>
    <row r="17842" spans="1:16" ht="14.1" customHeight="1">
      <c r="A17842" s="181" t="s">
        <v>245</v>
      </c>
      <c r="B17842" s="181"/>
      <c r="C17842" s="181"/>
      <c r="D17842" s="182"/>
      <c r="E17842" s="182"/>
      <c r="F17842" s="104"/>
      <c r="G17842" s="183"/>
      <c r="H17842" s="183"/>
      <c r="I17842" s="176">
        <v>2.56</v>
      </c>
      <c r="J17842" s="176"/>
      <c r="K17842" s="176"/>
      <c r="L17842" s="176"/>
      <c r="M17842" s="176"/>
      <c r="N17842" s="176"/>
      <c r="O17842" s="176">
        <v>2.56</v>
      </c>
      <c r="P17842" s="176"/>
    </row>
    <row r="17843" spans="1:16" ht="14.1" customHeight="1">
      <c r="A17843" s="177" t="s">
        <v>246</v>
      </c>
      <c r="B17843" s="177"/>
      <c r="C17843" s="177"/>
      <c r="D17843" s="177"/>
      <c r="E17843" s="177"/>
      <c r="F17843" s="177"/>
      <c r="G17843" s="177"/>
      <c r="H17843" s="177"/>
      <c r="I17843" s="177"/>
      <c r="J17843" s="177"/>
      <c r="K17843" s="177"/>
      <c r="L17843" s="177"/>
      <c r="M17843" s="177"/>
      <c r="N17843" s="177"/>
      <c r="O17843" s="178">
        <v>9.32</v>
      </c>
      <c r="P17843" s="178"/>
    </row>
    <row r="17844" spans="1:16" ht="14.1" customHeight="1">
      <c r="A17844" s="177" t="s">
        <v>258</v>
      </c>
      <c r="B17844" s="177"/>
      <c r="C17844" s="177"/>
      <c r="D17844" s="177"/>
      <c r="E17844" s="177"/>
      <c r="F17844" s="177"/>
      <c r="G17844" s="177"/>
      <c r="H17844" s="177"/>
      <c r="I17844" s="177"/>
      <c r="J17844" s="177"/>
      <c r="K17844" s="177"/>
      <c r="L17844" s="177"/>
      <c r="M17844" s="177"/>
      <c r="N17844" s="177"/>
      <c r="O17844" s="177"/>
      <c r="P17844" s="177"/>
    </row>
    <row r="17845" spans="1:16" ht="42.4" customHeight="1">
      <c r="A17845" s="181" t="s">
        <v>810</v>
      </c>
      <c r="B17845" s="181"/>
      <c r="C17845" s="181"/>
      <c r="D17845" s="182" t="s">
        <v>262</v>
      </c>
      <c r="E17845" s="182"/>
      <c r="F17845" s="104">
        <v>24.54</v>
      </c>
      <c r="G17845" s="183">
        <v>4.2599999999999999E-2</v>
      </c>
      <c r="H17845" s="183"/>
      <c r="I17845" s="176"/>
      <c r="J17845" s="176"/>
      <c r="K17845" s="176">
        <v>1.0454000000000001</v>
      </c>
      <c r="L17845" s="176"/>
      <c r="M17845" s="176"/>
      <c r="N17845" s="176"/>
      <c r="O17845" s="176">
        <v>1.0454000000000001</v>
      </c>
      <c r="P17845" s="176"/>
    </row>
    <row r="17846" spans="1:16" ht="32.65" customHeight="1">
      <c r="A17846" s="181" t="s">
        <v>811</v>
      </c>
      <c r="B17846" s="181"/>
      <c r="C17846" s="181"/>
      <c r="D17846" s="182" t="s">
        <v>251</v>
      </c>
      <c r="E17846" s="182"/>
      <c r="F17846" s="104">
        <v>38.909999999999997</v>
      </c>
      <c r="G17846" s="183">
        <v>1.0955999999999999</v>
      </c>
      <c r="H17846" s="183"/>
      <c r="I17846" s="176"/>
      <c r="J17846" s="176"/>
      <c r="K17846" s="176">
        <v>42.629800000000003</v>
      </c>
      <c r="L17846" s="176"/>
      <c r="M17846" s="176"/>
      <c r="N17846" s="176"/>
      <c r="O17846" s="176">
        <v>42.629800000000003</v>
      </c>
      <c r="P17846" s="176"/>
    </row>
    <row r="17847" spans="1:16" ht="27.2" customHeight="1"/>
    <row r="17848" spans="1:16" ht="14.1" customHeight="1">
      <c r="A17848" s="170" t="s">
        <v>270</v>
      </c>
      <c r="B17848" s="170"/>
      <c r="C17848" s="170"/>
      <c r="D17848" s="170"/>
      <c r="E17848" s="170"/>
      <c r="F17848" s="170"/>
      <c r="G17848" s="170"/>
      <c r="H17848" s="170"/>
      <c r="I17848" s="170"/>
      <c r="J17848" s="170"/>
      <c r="K17848" s="170"/>
      <c r="L17848" s="170"/>
      <c r="M17848" s="170"/>
      <c r="N17848" s="170"/>
      <c r="O17848" s="170"/>
      <c r="P17848" s="170"/>
    </row>
    <row r="17849" spans="1:16" ht="14.1" customHeight="1">
      <c r="A17849" s="171" t="s">
        <v>271</v>
      </c>
      <c r="B17849" s="171"/>
      <c r="C17849" s="171"/>
      <c r="D17849" s="171"/>
      <c r="E17849" s="171"/>
      <c r="F17849" s="171"/>
      <c r="G17849" s="171"/>
      <c r="H17849" s="171"/>
      <c r="I17849" s="171"/>
      <c r="J17849" s="171"/>
      <c r="K17849" s="171"/>
      <c r="L17849" s="171"/>
      <c r="M17849" s="171"/>
      <c r="N17849" s="171"/>
      <c r="O17849" s="171"/>
      <c r="P17849" s="171"/>
    </row>
    <row r="17850" spans="1:16" ht="65.25" customHeight="1">
      <c r="A17850" s="198"/>
      <c r="B17850" s="198"/>
      <c r="C17850" s="198"/>
      <c r="D17850" s="198"/>
      <c r="E17850" s="198"/>
      <c r="F17850" s="198"/>
      <c r="G17850" s="198"/>
      <c r="H17850" s="198"/>
      <c r="I17850" s="198"/>
      <c r="J17850" s="198"/>
      <c r="K17850" s="198"/>
      <c r="L17850" s="198"/>
      <c r="M17850" s="198"/>
      <c r="N17850" s="198"/>
      <c r="O17850" s="198"/>
      <c r="P17850" s="198"/>
    </row>
    <row r="17851" spans="1:16" ht="5.65" customHeight="1"/>
    <row r="17852" spans="1:16" ht="19.7" customHeight="1">
      <c r="A17852" s="199" t="s">
        <v>218</v>
      </c>
      <c r="B17852" s="199"/>
      <c r="C17852" s="199"/>
      <c r="D17852" s="199"/>
      <c r="E17852" s="199"/>
      <c r="F17852" s="199"/>
      <c r="G17852" s="199"/>
      <c r="H17852" s="199"/>
      <c r="I17852" s="199"/>
      <c r="J17852" s="199"/>
      <c r="K17852" s="199"/>
      <c r="L17852" s="199"/>
      <c r="M17852" s="199"/>
      <c r="N17852" s="199"/>
      <c r="O17852" s="199"/>
      <c r="P17852" s="199"/>
    </row>
    <row r="17853" spans="1:16" ht="15.75" customHeight="1">
      <c r="A17853" s="105" t="s">
        <v>117</v>
      </c>
      <c r="B17853" s="196" t="s">
        <v>118</v>
      </c>
      <c r="C17853" s="196"/>
      <c r="D17853" s="196"/>
      <c r="E17853" s="196"/>
      <c r="F17853" s="196"/>
      <c r="G17853" s="196"/>
      <c r="H17853" s="196"/>
      <c r="I17853" s="196"/>
      <c r="J17853" s="196"/>
      <c r="K17853" s="196"/>
      <c r="L17853" s="193" t="s">
        <v>119</v>
      </c>
      <c r="M17853" s="193"/>
      <c r="N17853" s="200" t="s">
        <v>171</v>
      </c>
      <c r="O17853" s="200"/>
      <c r="P17853" s="200"/>
    </row>
    <row r="17854" spans="1:16" ht="12.6" customHeight="1">
      <c r="A17854" s="105" t="s">
        <v>120</v>
      </c>
      <c r="B17854" s="196" t="s">
        <v>121</v>
      </c>
      <c r="C17854" s="196"/>
      <c r="D17854" s="196"/>
      <c r="E17854" s="196"/>
      <c r="F17854" s="196"/>
      <c r="G17854" s="196"/>
      <c r="H17854" s="196"/>
      <c r="I17854" s="196"/>
      <c r="J17854" s="196"/>
      <c r="K17854" s="196"/>
      <c r="L17854" s="193" t="s">
        <v>219</v>
      </c>
      <c r="M17854" s="193"/>
      <c r="N17854" s="194" t="s">
        <v>3435</v>
      </c>
      <c r="O17854" s="194"/>
      <c r="P17854" s="194"/>
    </row>
    <row r="17855" spans="1:16" ht="14.45" customHeight="1">
      <c r="A17855" s="105" t="s">
        <v>220</v>
      </c>
      <c r="B17855" s="193" t="s">
        <v>170</v>
      </c>
      <c r="C17855" s="193"/>
      <c r="D17855" s="193"/>
      <c r="E17855" s="193"/>
      <c r="F17855" s="193"/>
      <c r="G17855" s="193"/>
      <c r="H17855" s="193"/>
      <c r="I17855" s="193"/>
      <c r="J17855" s="193"/>
      <c r="K17855" s="193"/>
      <c r="L17855" s="193" t="s">
        <v>122</v>
      </c>
      <c r="M17855" s="193"/>
      <c r="N17855" s="194"/>
      <c r="O17855" s="194"/>
      <c r="P17855" s="194"/>
    </row>
    <row r="17856" spans="1:16" ht="14.65" customHeight="1">
      <c r="A17856" s="105" t="s">
        <v>221</v>
      </c>
      <c r="B17856" s="193" t="s">
        <v>170</v>
      </c>
      <c r="C17856" s="193"/>
      <c r="D17856" s="193"/>
      <c r="E17856" s="193"/>
      <c r="F17856" s="193"/>
      <c r="G17856" s="193"/>
      <c r="H17856" s="193"/>
      <c r="I17856" s="193"/>
      <c r="J17856" s="193"/>
      <c r="K17856" s="193"/>
      <c r="L17856" s="193" t="s">
        <v>123</v>
      </c>
      <c r="M17856" s="193"/>
      <c r="N17856" s="194" t="s">
        <v>124</v>
      </c>
      <c r="O17856" s="194"/>
      <c r="P17856" s="194"/>
    </row>
    <row r="17857" spans="1:16" ht="26.45" customHeight="1">
      <c r="A17857" s="105" t="s">
        <v>222</v>
      </c>
      <c r="B17857" s="193" t="s">
        <v>170</v>
      </c>
      <c r="C17857" s="193"/>
      <c r="D17857" s="193"/>
      <c r="E17857" s="193"/>
      <c r="F17857" s="193"/>
      <c r="G17857" s="193"/>
      <c r="H17857" s="193"/>
      <c r="I17857" s="193"/>
      <c r="J17857" s="193"/>
      <c r="K17857" s="193"/>
      <c r="L17857" s="193" t="s">
        <v>125</v>
      </c>
      <c r="M17857" s="193"/>
      <c r="N17857" s="195" t="s">
        <v>3850</v>
      </c>
      <c r="O17857" s="195"/>
      <c r="P17857" s="195"/>
    </row>
    <row r="17858" spans="1:16" ht="13.35" customHeight="1">
      <c r="A17858" s="106" t="s">
        <v>126</v>
      </c>
      <c r="B17858" s="188"/>
      <c r="C17858" s="188"/>
      <c r="D17858" s="188"/>
      <c r="E17858" s="188"/>
      <c r="F17858" s="188"/>
      <c r="G17858" s="188"/>
      <c r="H17858" s="188"/>
      <c r="I17858" s="188"/>
      <c r="J17858" s="188"/>
      <c r="K17858" s="188"/>
      <c r="L17858" s="188" t="s">
        <v>127</v>
      </c>
      <c r="M17858" s="188"/>
      <c r="N17858" s="189" t="s">
        <v>173</v>
      </c>
      <c r="O17858" s="189"/>
      <c r="P17858" s="189"/>
    </row>
    <row r="17859" spans="1:16" ht="15.75" customHeight="1">
      <c r="A17859" s="190" t="s">
        <v>223</v>
      </c>
      <c r="B17859" s="190"/>
      <c r="C17859" s="191" t="s">
        <v>224</v>
      </c>
      <c r="D17859" s="191"/>
      <c r="E17859" s="192" t="s">
        <v>225</v>
      </c>
      <c r="F17859" s="192"/>
      <c r="G17859" s="192"/>
      <c r="H17859" s="191" t="s">
        <v>226</v>
      </c>
      <c r="I17859" s="191"/>
      <c r="J17859" s="192" t="s">
        <v>227</v>
      </c>
      <c r="K17859" s="192"/>
      <c r="L17859" s="192"/>
      <c r="M17859" s="192"/>
      <c r="N17859" s="192"/>
      <c r="O17859" s="192"/>
      <c r="P17859" s="103" t="s">
        <v>228</v>
      </c>
    </row>
    <row r="17860" spans="1:16" ht="17.100000000000001" customHeight="1">
      <c r="A17860" s="186" t="s">
        <v>229</v>
      </c>
      <c r="B17860" s="186"/>
      <c r="C17860" s="186"/>
      <c r="D17860" s="187" t="s">
        <v>230</v>
      </c>
      <c r="E17860" s="187"/>
      <c r="F17860" s="187" t="s">
        <v>231</v>
      </c>
      <c r="G17860" s="187" t="s">
        <v>232</v>
      </c>
      <c r="H17860" s="187"/>
      <c r="I17860" s="187" t="s">
        <v>233</v>
      </c>
      <c r="J17860" s="187"/>
      <c r="K17860" s="187"/>
      <c r="L17860" s="187"/>
      <c r="M17860" s="187"/>
      <c r="N17860" s="187"/>
      <c r="O17860" s="187"/>
      <c r="P17860" s="187"/>
    </row>
    <row r="17861" spans="1:16" ht="17.100000000000001" customHeight="1">
      <c r="A17861" s="186"/>
      <c r="B17861" s="186"/>
      <c r="C17861" s="186"/>
      <c r="D17861" s="187"/>
      <c r="E17861" s="187"/>
      <c r="F17861" s="187"/>
      <c r="G17861" s="187"/>
      <c r="H17861" s="187"/>
      <c r="I17861" s="187" t="s">
        <v>234</v>
      </c>
      <c r="J17861" s="187"/>
      <c r="K17861" s="187" t="s">
        <v>235</v>
      </c>
      <c r="L17861" s="187"/>
      <c r="M17861" s="187" t="s">
        <v>236</v>
      </c>
      <c r="N17861" s="187"/>
      <c r="O17861" s="187" t="s">
        <v>237</v>
      </c>
      <c r="P17861" s="187"/>
    </row>
    <row r="17862" spans="1:16" ht="32.65" customHeight="1">
      <c r="A17862" s="181" t="s">
        <v>812</v>
      </c>
      <c r="B17862" s="181"/>
      <c r="C17862" s="181"/>
      <c r="D17862" s="182" t="s">
        <v>239</v>
      </c>
      <c r="E17862" s="182"/>
      <c r="F17862" s="104">
        <v>0.24</v>
      </c>
      <c r="G17862" s="183">
        <v>2.1911999999999998</v>
      </c>
      <c r="H17862" s="183"/>
      <c r="I17862" s="176"/>
      <c r="J17862" s="176"/>
      <c r="K17862" s="176">
        <v>0.52590000000000003</v>
      </c>
      <c r="L17862" s="176"/>
      <c r="M17862" s="176"/>
      <c r="N17862" s="176"/>
      <c r="O17862" s="176">
        <v>0.52590000000000003</v>
      </c>
      <c r="P17862" s="176"/>
    </row>
    <row r="17863" spans="1:16" ht="22.7" customHeight="1">
      <c r="A17863" s="181" t="s">
        <v>813</v>
      </c>
      <c r="B17863" s="181"/>
      <c r="C17863" s="181"/>
      <c r="D17863" s="182" t="s">
        <v>747</v>
      </c>
      <c r="E17863" s="182"/>
      <c r="F17863" s="104">
        <v>27.15</v>
      </c>
      <c r="G17863" s="183">
        <v>1.32E-2</v>
      </c>
      <c r="H17863" s="183"/>
      <c r="I17863" s="176"/>
      <c r="J17863" s="176"/>
      <c r="K17863" s="176">
        <v>0.3584</v>
      </c>
      <c r="L17863" s="176"/>
      <c r="M17863" s="176"/>
      <c r="N17863" s="176"/>
      <c r="O17863" s="176">
        <v>0.3584</v>
      </c>
      <c r="P17863" s="176"/>
    </row>
    <row r="17864" spans="1:16" ht="32.450000000000003" customHeight="1">
      <c r="A17864" s="181" t="s">
        <v>814</v>
      </c>
      <c r="B17864" s="181"/>
      <c r="C17864" s="181"/>
      <c r="D17864" s="182" t="s">
        <v>747</v>
      </c>
      <c r="E17864" s="182"/>
      <c r="F17864" s="104">
        <v>46.57</v>
      </c>
      <c r="G17864" s="183">
        <v>3.3300000000000003E-2</v>
      </c>
      <c r="H17864" s="183"/>
      <c r="I17864" s="176"/>
      <c r="J17864" s="176"/>
      <c r="K17864" s="176">
        <v>1.5508</v>
      </c>
      <c r="L17864" s="176"/>
      <c r="M17864" s="176"/>
      <c r="N17864" s="176"/>
      <c r="O17864" s="176">
        <v>1.5508</v>
      </c>
      <c r="P17864" s="176"/>
    </row>
    <row r="17865" spans="1:16" ht="42.4" customHeight="1">
      <c r="A17865" s="181" t="s">
        <v>815</v>
      </c>
      <c r="B17865" s="181"/>
      <c r="C17865" s="181"/>
      <c r="D17865" s="182" t="s">
        <v>239</v>
      </c>
      <c r="E17865" s="182"/>
      <c r="F17865" s="104">
        <v>2.95</v>
      </c>
      <c r="G17865" s="183">
        <v>1.3265</v>
      </c>
      <c r="H17865" s="183"/>
      <c r="I17865" s="176"/>
      <c r="J17865" s="176"/>
      <c r="K17865" s="176">
        <v>3.9131999999999998</v>
      </c>
      <c r="L17865" s="176"/>
      <c r="M17865" s="176"/>
      <c r="N17865" s="176"/>
      <c r="O17865" s="176">
        <v>3.9131999999999998</v>
      </c>
      <c r="P17865" s="176"/>
    </row>
    <row r="17866" spans="1:16" ht="42.4" customHeight="1">
      <c r="A17866" s="181" t="s">
        <v>816</v>
      </c>
      <c r="B17866" s="181"/>
      <c r="C17866" s="181"/>
      <c r="D17866" s="182" t="s">
        <v>268</v>
      </c>
      <c r="E17866" s="182"/>
      <c r="F17866" s="104">
        <v>7.82</v>
      </c>
      <c r="G17866" s="183">
        <v>3.8498999999999999</v>
      </c>
      <c r="H17866" s="183"/>
      <c r="I17866" s="176"/>
      <c r="J17866" s="176"/>
      <c r="K17866" s="176">
        <v>30.106200000000001</v>
      </c>
      <c r="L17866" s="176"/>
      <c r="M17866" s="176"/>
      <c r="N17866" s="176"/>
      <c r="O17866" s="176">
        <v>30.106200000000001</v>
      </c>
      <c r="P17866" s="176"/>
    </row>
    <row r="17867" spans="1:16" ht="14.1" customHeight="1">
      <c r="A17867" s="177" t="s">
        <v>273</v>
      </c>
      <c r="B17867" s="177"/>
      <c r="C17867" s="177"/>
      <c r="D17867" s="177"/>
      <c r="E17867" s="177"/>
      <c r="F17867" s="177"/>
      <c r="G17867" s="177"/>
      <c r="H17867" s="177"/>
      <c r="I17867" s="177"/>
      <c r="J17867" s="177"/>
      <c r="K17867" s="177"/>
      <c r="L17867" s="177"/>
      <c r="M17867" s="177"/>
      <c r="N17867" s="177"/>
      <c r="O17867" s="178">
        <v>80.13</v>
      </c>
      <c r="P17867" s="178"/>
    </row>
    <row r="17868" spans="1:16" ht="14.1" customHeight="1">
      <c r="A17868" s="179" t="s">
        <v>247</v>
      </c>
      <c r="B17868" s="179"/>
      <c r="C17868" s="179"/>
      <c r="D17868" s="179"/>
      <c r="E17868" s="179"/>
      <c r="F17868" s="179"/>
      <c r="G17868" s="179"/>
      <c r="H17868" s="179"/>
      <c r="I17868" s="180">
        <v>9.32</v>
      </c>
      <c r="J17868" s="180"/>
      <c r="K17868" s="180">
        <v>80.13</v>
      </c>
      <c r="L17868" s="180"/>
      <c r="M17868" s="180"/>
      <c r="N17868" s="180"/>
      <c r="O17868" s="180">
        <v>89.45</v>
      </c>
      <c r="P17868" s="180"/>
    </row>
    <row r="17869" spans="1:16" ht="14.1" customHeight="1">
      <c r="A17869" s="172" t="s">
        <v>248</v>
      </c>
      <c r="B17869" s="172"/>
      <c r="C17869" s="172"/>
      <c r="D17869" s="172"/>
      <c r="E17869" s="172"/>
      <c r="F17869" s="172"/>
      <c r="G17869" s="172"/>
      <c r="H17869" s="172"/>
      <c r="I17869" s="173">
        <v>2.69</v>
      </c>
      <c r="J17869" s="173"/>
      <c r="K17869" s="173">
        <v>23.09</v>
      </c>
      <c r="L17869" s="173"/>
      <c r="M17869" s="173"/>
      <c r="N17869" s="173"/>
      <c r="O17869" s="173">
        <v>25.78</v>
      </c>
      <c r="P17869" s="173"/>
    </row>
    <row r="17870" spans="1:16" ht="14.1" customHeight="1">
      <c r="A17870" s="174" t="s">
        <v>249</v>
      </c>
      <c r="B17870" s="174"/>
      <c r="C17870" s="174"/>
      <c r="D17870" s="174"/>
      <c r="E17870" s="174"/>
      <c r="F17870" s="174"/>
      <c r="G17870" s="174"/>
      <c r="H17870" s="174"/>
      <c r="I17870" s="175">
        <v>12.01</v>
      </c>
      <c r="J17870" s="175"/>
      <c r="K17870" s="175">
        <v>103.22</v>
      </c>
      <c r="L17870" s="175"/>
      <c r="M17870" s="175"/>
      <c r="N17870" s="175"/>
      <c r="O17870" s="175">
        <v>115.23</v>
      </c>
      <c r="P17870" s="175"/>
    </row>
    <row r="17871" spans="1:16" ht="32.450000000000003" customHeight="1">
      <c r="A17871" s="184" t="s">
        <v>1400</v>
      </c>
      <c r="B17871" s="184"/>
      <c r="C17871" s="184"/>
      <c r="D17871" s="184"/>
      <c r="E17871" s="184"/>
      <c r="F17871" s="184"/>
      <c r="G17871" s="184"/>
      <c r="H17871" s="184"/>
      <c r="I17871" s="184"/>
      <c r="J17871" s="184"/>
      <c r="K17871" s="184"/>
      <c r="L17871" s="184"/>
      <c r="M17871" s="184"/>
      <c r="N17871" s="184"/>
      <c r="O17871" s="185" t="s">
        <v>239</v>
      </c>
      <c r="P17871" s="185"/>
    </row>
    <row r="17872" spans="1:16" ht="14.1" customHeight="1">
      <c r="A17872" s="177" t="s">
        <v>240</v>
      </c>
      <c r="B17872" s="177"/>
      <c r="C17872" s="177"/>
      <c r="D17872" s="177"/>
      <c r="E17872" s="177"/>
      <c r="F17872" s="177"/>
      <c r="G17872" s="177"/>
      <c r="H17872" s="177"/>
      <c r="I17872" s="177"/>
      <c r="J17872" s="177"/>
      <c r="K17872" s="177"/>
      <c r="L17872" s="177"/>
      <c r="M17872" s="177"/>
      <c r="N17872" s="177"/>
      <c r="O17872" s="177"/>
      <c r="P17872" s="177"/>
    </row>
    <row r="17873" spans="1:16" ht="14.1" customHeight="1">
      <c r="A17873" s="181" t="s">
        <v>358</v>
      </c>
      <c r="B17873" s="181"/>
      <c r="C17873" s="181"/>
      <c r="D17873" s="182" t="s">
        <v>242</v>
      </c>
      <c r="E17873" s="182"/>
      <c r="F17873" s="104">
        <v>7.8</v>
      </c>
      <c r="G17873" s="183">
        <v>7.8959999999999999</v>
      </c>
      <c r="H17873" s="183"/>
      <c r="I17873" s="176">
        <v>61.588799999999999</v>
      </c>
      <c r="J17873" s="176"/>
      <c r="K17873" s="176"/>
      <c r="L17873" s="176"/>
      <c r="M17873" s="176"/>
      <c r="N17873" s="176"/>
      <c r="O17873" s="176">
        <v>61.588799999999999</v>
      </c>
      <c r="P17873" s="176"/>
    </row>
    <row r="17874" spans="1:16" ht="14.1" customHeight="1">
      <c r="A17874" s="181" t="s">
        <v>276</v>
      </c>
      <c r="B17874" s="181"/>
      <c r="C17874" s="181"/>
      <c r="D17874" s="182" t="s">
        <v>242</v>
      </c>
      <c r="E17874" s="182"/>
      <c r="F17874" s="104">
        <v>5.86</v>
      </c>
      <c r="G17874" s="183">
        <v>2.016</v>
      </c>
      <c r="H17874" s="183"/>
      <c r="I17874" s="176">
        <v>11.813800000000001</v>
      </c>
      <c r="J17874" s="176"/>
      <c r="K17874" s="176"/>
      <c r="L17874" s="176"/>
      <c r="M17874" s="176"/>
      <c r="N17874" s="176"/>
      <c r="O17874" s="176">
        <v>11.813800000000001</v>
      </c>
      <c r="P17874" s="176"/>
    </row>
    <row r="17875" spans="1:16" ht="14.1" customHeight="1">
      <c r="A17875" s="181" t="s">
        <v>619</v>
      </c>
      <c r="B17875" s="181"/>
      <c r="C17875" s="181"/>
      <c r="D17875" s="182" t="s">
        <v>242</v>
      </c>
      <c r="E17875" s="182"/>
      <c r="F17875" s="104">
        <v>7.8</v>
      </c>
      <c r="G17875" s="183">
        <v>1.002</v>
      </c>
      <c r="H17875" s="183"/>
      <c r="I17875" s="176">
        <v>7.8155999999999999</v>
      </c>
      <c r="J17875" s="176"/>
      <c r="K17875" s="176"/>
      <c r="L17875" s="176"/>
      <c r="M17875" s="176"/>
      <c r="N17875" s="176"/>
      <c r="O17875" s="176">
        <v>7.8155999999999999</v>
      </c>
      <c r="P17875" s="176"/>
    </row>
    <row r="17876" spans="1:16" ht="14.1" customHeight="1">
      <c r="A17876" s="181" t="s">
        <v>291</v>
      </c>
      <c r="B17876" s="181"/>
      <c r="C17876" s="181"/>
      <c r="D17876" s="182" t="s">
        <v>242</v>
      </c>
      <c r="E17876" s="182"/>
      <c r="F17876" s="104">
        <v>7.8</v>
      </c>
      <c r="G17876" s="183">
        <v>0.504</v>
      </c>
      <c r="H17876" s="183"/>
      <c r="I17876" s="176">
        <v>3.9312</v>
      </c>
      <c r="J17876" s="176"/>
      <c r="K17876" s="176"/>
      <c r="L17876" s="176"/>
      <c r="M17876" s="176"/>
      <c r="N17876" s="176"/>
      <c r="O17876" s="176">
        <v>3.9312</v>
      </c>
      <c r="P17876" s="176"/>
    </row>
    <row r="17877" spans="1:16" ht="14.1" customHeight="1">
      <c r="A17877" s="181" t="s">
        <v>292</v>
      </c>
      <c r="B17877" s="181"/>
      <c r="C17877" s="181"/>
      <c r="D17877" s="182" t="s">
        <v>242</v>
      </c>
      <c r="E17877" s="182"/>
      <c r="F17877" s="104">
        <v>7.8</v>
      </c>
      <c r="G17877" s="183">
        <v>3.004267</v>
      </c>
      <c r="H17877" s="183"/>
      <c r="I17877" s="176">
        <v>23.433299999999999</v>
      </c>
      <c r="J17877" s="176"/>
      <c r="K17877" s="176"/>
      <c r="L17877" s="176"/>
      <c r="M17877" s="176"/>
      <c r="N17877" s="176"/>
      <c r="O17877" s="176">
        <v>23.433299999999999</v>
      </c>
      <c r="P17877" s="176"/>
    </row>
    <row r="17878" spans="1:16" ht="14.1" customHeight="1">
      <c r="A17878" s="181" t="s">
        <v>257</v>
      </c>
      <c r="B17878" s="181"/>
      <c r="C17878" s="181"/>
      <c r="D17878" s="182" t="s">
        <v>242</v>
      </c>
      <c r="E17878" s="182"/>
      <c r="F17878" s="104">
        <v>5.65</v>
      </c>
      <c r="G17878" s="183">
        <v>1.4083116</v>
      </c>
      <c r="H17878" s="183"/>
      <c r="I17878" s="176">
        <v>7.9569999999999999</v>
      </c>
      <c r="J17878" s="176"/>
      <c r="K17878" s="176"/>
      <c r="L17878" s="176"/>
      <c r="M17878" s="176"/>
      <c r="N17878" s="176"/>
      <c r="O17878" s="176">
        <v>7.9569999999999999</v>
      </c>
      <c r="P17878" s="176"/>
    </row>
    <row r="17879" spans="1:16" ht="14.1" customHeight="1">
      <c r="A17879" s="181" t="s">
        <v>244</v>
      </c>
      <c r="B17879" s="181"/>
      <c r="C17879" s="181"/>
      <c r="D17879" s="182"/>
      <c r="E17879" s="182"/>
      <c r="F17879" s="104">
        <v>116.54</v>
      </c>
      <c r="G17879" s="183">
        <v>0.86899999999999999</v>
      </c>
      <c r="H17879" s="183"/>
      <c r="I17879" s="176">
        <v>101.273</v>
      </c>
      <c r="J17879" s="176"/>
      <c r="K17879" s="176"/>
      <c r="L17879" s="176"/>
      <c r="M17879" s="176"/>
      <c r="N17879" s="176"/>
      <c r="O17879" s="176">
        <v>101.273</v>
      </c>
      <c r="P17879" s="176"/>
    </row>
    <row r="17880" spans="1:16" ht="14.1" customHeight="1">
      <c r="A17880" s="181" t="s">
        <v>245</v>
      </c>
      <c r="B17880" s="181"/>
      <c r="C17880" s="181"/>
      <c r="D17880" s="182"/>
      <c r="E17880" s="182"/>
      <c r="F17880" s="104"/>
      <c r="G17880" s="183"/>
      <c r="H17880" s="183"/>
      <c r="I17880" s="176">
        <v>106.66</v>
      </c>
      <c r="J17880" s="176"/>
      <c r="K17880" s="176"/>
      <c r="L17880" s="176"/>
      <c r="M17880" s="176"/>
      <c r="N17880" s="176"/>
      <c r="O17880" s="176">
        <v>106.66</v>
      </c>
      <c r="P17880" s="176"/>
    </row>
    <row r="17881" spans="1:16" ht="14.1" customHeight="1">
      <c r="A17881" s="177" t="s">
        <v>246</v>
      </c>
      <c r="B17881" s="177"/>
      <c r="C17881" s="177"/>
      <c r="D17881" s="177"/>
      <c r="E17881" s="177"/>
      <c r="F17881" s="177"/>
      <c r="G17881" s="177"/>
      <c r="H17881" s="177"/>
      <c r="I17881" s="177"/>
      <c r="J17881" s="177"/>
      <c r="K17881" s="177"/>
      <c r="L17881" s="177"/>
      <c r="M17881" s="177"/>
      <c r="N17881" s="177"/>
      <c r="O17881" s="178">
        <v>324.47000000000003</v>
      </c>
      <c r="P17881" s="178"/>
    </row>
    <row r="17882" spans="1:16" ht="14.1" customHeight="1">
      <c r="A17882" s="177" t="s">
        <v>258</v>
      </c>
      <c r="B17882" s="177"/>
      <c r="C17882" s="177"/>
      <c r="D17882" s="177"/>
      <c r="E17882" s="177"/>
      <c r="F17882" s="177"/>
      <c r="G17882" s="177"/>
      <c r="H17882" s="177"/>
      <c r="I17882" s="177"/>
      <c r="J17882" s="177"/>
      <c r="K17882" s="177"/>
      <c r="L17882" s="177"/>
      <c r="M17882" s="177"/>
      <c r="N17882" s="177"/>
      <c r="O17882" s="177"/>
      <c r="P17882" s="177"/>
    </row>
    <row r="17883" spans="1:16" ht="14.1" customHeight="1">
      <c r="A17883" s="181" t="s">
        <v>823</v>
      </c>
      <c r="B17883" s="181"/>
      <c r="C17883" s="181"/>
      <c r="D17883" s="182" t="s">
        <v>268</v>
      </c>
      <c r="E17883" s="182"/>
      <c r="F17883" s="104">
        <v>11.47</v>
      </c>
      <c r="G17883" s="183">
        <v>10.08</v>
      </c>
      <c r="H17883" s="183"/>
      <c r="I17883" s="176"/>
      <c r="J17883" s="176"/>
      <c r="K17883" s="176">
        <v>115.6176</v>
      </c>
      <c r="L17883" s="176"/>
      <c r="M17883" s="176"/>
      <c r="N17883" s="176"/>
      <c r="O17883" s="176">
        <v>115.6176</v>
      </c>
      <c r="P17883" s="176"/>
    </row>
    <row r="17884" spans="1:16" ht="14.1" customHeight="1">
      <c r="A17884" s="181" t="s">
        <v>824</v>
      </c>
      <c r="B17884" s="181"/>
      <c r="C17884" s="181"/>
      <c r="D17884" s="182" t="s">
        <v>251</v>
      </c>
      <c r="E17884" s="182"/>
      <c r="F17884" s="104">
        <v>132.41999999999999</v>
      </c>
      <c r="G17884" s="183">
        <v>1.008</v>
      </c>
      <c r="H17884" s="183"/>
      <c r="I17884" s="176"/>
      <c r="J17884" s="176"/>
      <c r="K17884" s="176">
        <v>133.4794</v>
      </c>
      <c r="L17884" s="176"/>
      <c r="M17884" s="176"/>
      <c r="N17884" s="176"/>
      <c r="O17884" s="176">
        <v>133.4794</v>
      </c>
      <c r="P17884" s="176"/>
    </row>
    <row r="17885" spans="1:16" ht="32.65" customHeight="1">
      <c r="A17885" s="181" t="s">
        <v>825</v>
      </c>
      <c r="B17885" s="181"/>
      <c r="C17885" s="181"/>
      <c r="D17885" s="182" t="s">
        <v>239</v>
      </c>
      <c r="E17885" s="182"/>
      <c r="F17885" s="104">
        <v>30.76</v>
      </c>
      <c r="G17885" s="183">
        <v>3</v>
      </c>
      <c r="H17885" s="183"/>
      <c r="I17885" s="176"/>
      <c r="J17885" s="176"/>
      <c r="K17885" s="176">
        <v>92.28</v>
      </c>
      <c r="L17885" s="176"/>
      <c r="M17885" s="176"/>
      <c r="N17885" s="176"/>
      <c r="O17885" s="176">
        <v>92.28</v>
      </c>
      <c r="P17885" s="176"/>
    </row>
    <row r="17886" spans="1:16" ht="40.700000000000003" customHeight="1"/>
    <row r="17887" spans="1:16" ht="14.1" customHeight="1">
      <c r="A17887" s="170" t="s">
        <v>270</v>
      </c>
      <c r="B17887" s="170"/>
      <c r="C17887" s="170"/>
      <c r="D17887" s="170"/>
      <c r="E17887" s="170"/>
      <c r="F17887" s="170"/>
      <c r="G17887" s="170"/>
      <c r="H17887" s="170"/>
      <c r="I17887" s="170"/>
      <c r="J17887" s="170"/>
      <c r="K17887" s="170"/>
      <c r="L17887" s="170"/>
      <c r="M17887" s="170"/>
      <c r="N17887" s="170"/>
      <c r="O17887" s="170"/>
      <c r="P17887" s="170"/>
    </row>
    <row r="17888" spans="1:16" ht="14.1" customHeight="1">
      <c r="A17888" s="171" t="s">
        <v>271</v>
      </c>
      <c r="B17888" s="171"/>
      <c r="C17888" s="171"/>
      <c r="D17888" s="171"/>
      <c r="E17888" s="171"/>
      <c r="F17888" s="171"/>
      <c r="G17888" s="171"/>
      <c r="H17888" s="171"/>
      <c r="I17888" s="171"/>
      <c r="J17888" s="171"/>
      <c r="K17888" s="171"/>
      <c r="L17888" s="171"/>
      <c r="M17888" s="171"/>
      <c r="N17888" s="171"/>
      <c r="O17888" s="171"/>
      <c r="P17888" s="171"/>
    </row>
    <row r="17889" spans="1:16" ht="65.25" customHeight="1">
      <c r="A17889" s="198"/>
      <c r="B17889" s="198"/>
      <c r="C17889" s="198"/>
      <c r="D17889" s="198"/>
      <c r="E17889" s="198"/>
      <c r="F17889" s="198"/>
      <c r="G17889" s="198"/>
      <c r="H17889" s="198"/>
      <c r="I17889" s="198"/>
      <c r="J17889" s="198"/>
      <c r="K17889" s="198"/>
      <c r="L17889" s="198"/>
      <c r="M17889" s="198"/>
      <c r="N17889" s="198"/>
      <c r="O17889" s="198"/>
      <c r="P17889" s="198"/>
    </row>
    <row r="17890" spans="1:16" ht="5.65" customHeight="1"/>
    <row r="17891" spans="1:16" ht="19.7" customHeight="1">
      <c r="A17891" s="199" t="s">
        <v>218</v>
      </c>
      <c r="B17891" s="199"/>
      <c r="C17891" s="199"/>
      <c r="D17891" s="199"/>
      <c r="E17891" s="199"/>
      <c r="F17891" s="199"/>
      <c r="G17891" s="199"/>
      <c r="H17891" s="199"/>
      <c r="I17891" s="199"/>
      <c r="J17891" s="199"/>
      <c r="K17891" s="199"/>
      <c r="L17891" s="199"/>
      <c r="M17891" s="199"/>
      <c r="N17891" s="199"/>
      <c r="O17891" s="199"/>
      <c r="P17891" s="199"/>
    </row>
    <row r="17892" spans="1:16" ht="15.75" customHeight="1">
      <c r="A17892" s="105" t="s">
        <v>117</v>
      </c>
      <c r="B17892" s="196" t="s">
        <v>118</v>
      </c>
      <c r="C17892" s="196"/>
      <c r="D17892" s="196"/>
      <c r="E17892" s="196"/>
      <c r="F17892" s="196"/>
      <c r="G17892" s="196"/>
      <c r="H17892" s="196"/>
      <c r="I17892" s="196"/>
      <c r="J17892" s="196"/>
      <c r="K17892" s="196"/>
      <c r="L17892" s="193" t="s">
        <v>119</v>
      </c>
      <c r="M17892" s="193"/>
      <c r="N17892" s="200" t="s">
        <v>171</v>
      </c>
      <c r="O17892" s="200"/>
      <c r="P17892" s="200"/>
    </row>
    <row r="17893" spans="1:16" ht="12.6" customHeight="1">
      <c r="A17893" s="105" t="s">
        <v>120</v>
      </c>
      <c r="B17893" s="196" t="s">
        <v>121</v>
      </c>
      <c r="C17893" s="196"/>
      <c r="D17893" s="196"/>
      <c r="E17893" s="196"/>
      <c r="F17893" s="196"/>
      <c r="G17893" s="196"/>
      <c r="H17893" s="196"/>
      <c r="I17893" s="196"/>
      <c r="J17893" s="196"/>
      <c r="K17893" s="196"/>
      <c r="L17893" s="193" t="s">
        <v>219</v>
      </c>
      <c r="M17893" s="193"/>
      <c r="N17893" s="194" t="s">
        <v>3435</v>
      </c>
      <c r="O17893" s="194"/>
      <c r="P17893" s="194"/>
    </row>
    <row r="17894" spans="1:16" ht="14.45" customHeight="1">
      <c r="A17894" s="105" t="s">
        <v>220</v>
      </c>
      <c r="B17894" s="193" t="s">
        <v>170</v>
      </c>
      <c r="C17894" s="193"/>
      <c r="D17894" s="193"/>
      <c r="E17894" s="193"/>
      <c r="F17894" s="193"/>
      <c r="G17894" s="193"/>
      <c r="H17894" s="193"/>
      <c r="I17894" s="193"/>
      <c r="J17894" s="193"/>
      <c r="K17894" s="193"/>
      <c r="L17894" s="193" t="s">
        <v>122</v>
      </c>
      <c r="M17894" s="193"/>
      <c r="N17894" s="194"/>
      <c r="O17894" s="194"/>
      <c r="P17894" s="194"/>
    </row>
    <row r="17895" spans="1:16" ht="14.65" customHeight="1">
      <c r="A17895" s="105" t="s">
        <v>221</v>
      </c>
      <c r="B17895" s="193" t="s">
        <v>170</v>
      </c>
      <c r="C17895" s="193"/>
      <c r="D17895" s="193"/>
      <c r="E17895" s="193"/>
      <c r="F17895" s="193"/>
      <c r="G17895" s="193"/>
      <c r="H17895" s="193"/>
      <c r="I17895" s="193"/>
      <c r="J17895" s="193"/>
      <c r="K17895" s="193"/>
      <c r="L17895" s="193" t="s">
        <v>123</v>
      </c>
      <c r="M17895" s="193"/>
      <c r="N17895" s="194" t="s">
        <v>124</v>
      </c>
      <c r="O17895" s="194"/>
      <c r="P17895" s="194"/>
    </row>
    <row r="17896" spans="1:16" ht="26.45" customHeight="1">
      <c r="A17896" s="105" t="s">
        <v>222</v>
      </c>
      <c r="B17896" s="193" t="s">
        <v>170</v>
      </c>
      <c r="C17896" s="193"/>
      <c r="D17896" s="193"/>
      <c r="E17896" s="193"/>
      <c r="F17896" s="193"/>
      <c r="G17896" s="193"/>
      <c r="H17896" s="193"/>
      <c r="I17896" s="193"/>
      <c r="J17896" s="193"/>
      <c r="K17896" s="193"/>
      <c r="L17896" s="193" t="s">
        <v>125</v>
      </c>
      <c r="M17896" s="193"/>
      <c r="N17896" s="195" t="s">
        <v>3851</v>
      </c>
      <c r="O17896" s="195"/>
      <c r="P17896" s="195"/>
    </row>
    <row r="17897" spans="1:16" ht="13.35" customHeight="1">
      <c r="A17897" s="106" t="s">
        <v>126</v>
      </c>
      <c r="B17897" s="188"/>
      <c r="C17897" s="188"/>
      <c r="D17897" s="188"/>
      <c r="E17897" s="188"/>
      <c r="F17897" s="188"/>
      <c r="G17897" s="188"/>
      <c r="H17897" s="188"/>
      <c r="I17897" s="188"/>
      <c r="J17897" s="188"/>
      <c r="K17897" s="188"/>
      <c r="L17897" s="188" t="s">
        <v>127</v>
      </c>
      <c r="M17897" s="188"/>
      <c r="N17897" s="189" t="s">
        <v>173</v>
      </c>
      <c r="O17897" s="189"/>
      <c r="P17897" s="189"/>
    </row>
    <row r="17898" spans="1:16" ht="15.75" customHeight="1">
      <c r="A17898" s="190" t="s">
        <v>223</v>
      </c>
      <c r="B17898" s="190"/>
      <c r="C17898" s="191" t="s">
        <v>224</v>
      </c>
      <c r="D17898" s="191"/>
      <c r="E17898" s="192" t="s">
        <v>225</v>
      </c>
      <c r="F17898" s="192"/>
      <c r="G17898" s="192"/>
      <c r="H17898" s="191" t="s">
        <v>226</v>
      </c>
      <c r="I17898" s="191"/>
      <c r="J17898" s="192" t="s">
        <v>227</v>
      </c>
      <c r="K17898" s="192"/>
      <c r="L17898" s="192"/>
      <c r="M17898" s="192"/>
      <c r="N17898" s="192"/>
      <c r="O17898" s="192"/>
      <c r="P17898" s="103" t="s">
        <v>228</v>
      </c>
    </row>
    <row r="17899" spans="1:16" ht="17.100000000000001" customHeight="1">
      <c r="A17899" s="186" t="s">
        <v>229</v>
      </c>
      <c r="B17899" s="186"/>
      <c r="C17899" s="186"/>
      <c r="D17899" s="187" t="s">
        <v>230</v>
      </c>
      <c r="E17899" s="187"/>
      <c r="F17899" s="187" t="s">
        <v>231</v>
      </c>
      <c r="G17899" s="187" t="s">
        <v>232</v>
      </c>
      <c r="H17899" s="187"/>
      <c r="I17899" s="187" t="s">
        <v>233</v>
      </c>
      <c r="J17899" s="187"/>
      <c r="K17899" s="187"/>
      <c r="L17899" s="187"/>
      <c r="M17899" s="187"/>
      <c r="N17899" s="187"/>
      <c r="O17899" s="187"/>
      <c r="P17899" s="187"/>
    </row>
    <row r="17900" spans="1:16" ht="17.100000000000001" customHeight="1">
      <c r="A17900" s="186"/>
      <c r="B17900" s="186"/>
      <c r="C17900" s="186"/>
      <c r="D17900" s="187"/>
      <c r="E17900" s="187"/>
      <c r="F17900" s="187"/>
      <c r="G17900" s="187"/>
      <c r="H17900" s="187"/>
      <c r="I17900" s="187" t="s">
        <v>234</v>
      </c>
      <c r="J17900" s="187"/>
      <c r="K17900" s="187" t="s">
        <v>235</v>
      </c>
      <c r="L17900" s="187"/>
      <c r="M17900" s="187" t="s">
        <v>236</v>
      </c>
      <c r="N17900" s="187"/>
      <c r="O17900" s="187" t="s">
        <v>237</v>
      </c>
      <c r="P17900" s="187"/>
    </row>
    <row r="17901" spans="1:16" ht="52.15" customHeight="1">
      <c r="A17901" s="181" t="s">
        <v>826</v>
      </c>
      <c r="B17901" s="181"/>
      <c r="C17901" s="181"/>
      <c r="D17901" s="182" t="s">
        <v>307</v>
      </c>
      <c r="E17901" s="182"/>
      <c r="F17901" s="104">
        <v>58.33</v>
      </c>
      <c r="G17901" s="183">
        <v>1</v>
      </c>
      <c r="H17901" s="183"/>
      <c r="I17901" s="176"/>
      <c r="J17901" s="176"/>
      <c r="K17901" s="176">
        <v>58.33</v>
      </c>
      <c r="L17901" s="176"/>
      <c r="M17901" s="176"/>
      <c r="N17901" s="176"/>
      <c r="O17901" s="176">
        <v>58.33</v>
      </c>
      <c r="P17901" s="176"/>
    </row>
    <row r="17902" spans="1:16" ht="22.7" customHeight="1">
      <c r="A17902" s="181" t="s">
        <v>530</v>
      </c>
      <c r="B17902" s="181"/>
      <c r="C17902" s="181"/>
      <c r="D17902" s="182" t="s">
        <v>239</v>
      </c>
      <c r="E17902" s="182"/>
      <c r="F17902" s="104">
        <v>0.72</v>
      </c>
      <c r="G17902" s="183">
        <v>1.3440000000000001</v>
      </c>
      <c r="H17902" s="183"/>
      <c r="I17902" s="176"/>
      <c r="J17902" s="176"/>
      <c r="K17902" s="176">
        <v>0.9677</v>
      </c>
      <c r="L17902" s="176"/>
      <c r="M17902" s="176"/>
      <c r="N17902" s="176"/>
      <c r="O17902" s="176">
        <v>0.9677</v>
      </c>
      <c r="P17902" s="176"/>
    </row>
    <row r="17903" spans="1:16" ht="32.65" customHeight="1">
      <c r="A17903" s="181" t="s">
        <v>514</v>
      </c>
      <c r="B17903" s="181"/>
      <c r="C17903" s="181"/>
      <c r="D17903" s="182" t="s">
        <v>251</v>
      </c>
      <c r="E17903" s="182"/>
      <c r="F17903" s="104">
        <v>619.58000000000004</v>
      </c>
      <c r="G17903" s="183">
        <v>0.03</v>
      </c>
      <c r="H17903" s="183"/>
      <c r="I17903" s="176"/>
      <c r="J17903" s="176"/>
      <c r="K17903" s="176">
        <v>18.587399999999999</v>
      </c>
      <c r="L17903" s="176"/>
      <c r="M17903" s="176"/>
      <c r="N17903" s="176"/>
      <c r="O17903" s="176">
        <v>18.587399999999999</v>
      </c>
      <c r="P17903" s="176"/>
    </row>
    <row r="17904" spans="1:16" ht="14.1" customHeight="1">
      <c r="A17904" s="181" t="s">
        <v>827</v>
      </c>
      <c r="B17904" s="181"/>
      <c r="C17904" s="181"/>
      <c r="D17904" s="182" t="s">
        <v>251</v>
      </c>
      <c r="E17904" s="182"/>
      <c r="F17904" s="104">
        <v>332.57</v>
      </c>
      <c r="G17904" s="183">
        <v>1.68</v>
      </c>
      <c r="H17904" s="183"/>
      <c r="I17904" s="176"/>
      <c r="J17904" s="176"/>
      <c r="K17904" s="176">
        <v>558.71759999999995</v>
      </c>
      <c r="L17904" s="176"/>
      <c r="M17904" s="176"/>
      <c r="N17904" s="176"/>
      <c r="O17904" s="176">
        <v>558.71759999999995</v>
      </c>
      <c r="P17904" s="176"/>
    </row>
    <row r="17905" spans="1:16" ht="14.1" customHeight="1">
      <c r="A17905" s="181" t="s">
        <v>493</v>
      </c>
      <c r="B17905" s="181"/>
      <c r="C17905" s="181"/>
      <c r="D17905" s="182" t="s">
        <v>282</v>
      </c>
      <c r="E17905" s="182"/>
      <c r="F17905" s="104">
        <v>15.87</v>
      </c>
      <c r="G17905" s="183">
        <v>9.1055999999999998E-2</v>
      </c>
      <c r="H17905" s="183"/>
      <c r="I17905" s="176"/>
      <c r="J17905" s="176"/>
      <c r="K17905" s="176">
        <v>1.4451000000000001</v>
      </c>
      <c r="L17905" s="176"/>
      <c r="M17905" s="176"/>
      <c r="N17905" s="176"/>
      <c r="O17905" s="176">
        <v>1.4451000000000001</v>
      </c>
      <c r="P17905" s="176"/>
    </row>
    <row r="17906" spans="1:16" ht="32.65" customHeight="1">
      <c r="A17906" s="181" t="s">
        <v>534</v>
      </c>
      <c r="B17906" s="181"/>
      <c r="C17906" s="181"/>
      <c r="D17906" s="182" t="s">
        <v>282</v>
      </c>
      <c r="E17906" s="182"/>
      <c r="F17906" s="104">
        <v>27.86</v>
      </c>
      <c r="G17906" s="183">
        <v>0.60614400000000002</v>
      </c>
      <c r="H17906" s="183"/>
      <c r="I17906" s="176"/>
      <c r="J17906" s="176"/>
      <c r="K17906" s="176">
        <v>16.8872</v>
      </c>
      <c r="L17906" s="176"/>
      <c r="M17906" s="176"/>
      <c r="N17906" s="176"/>
      <c r="O17906" s="176">
        <v>16.8872</v>
      </c>
      <c r="P17906" s="176"/>
    </row>
    <row r="17907" spans="1:16" ht="14.1" customHeight="1">
      <c r="A17907" s="177" t="s">
        <v>273</v>
      </c>
      <c r="B17907" s="177"/>
      <c r="C17907" s="177"/>
      <c r="D17907" s="177"/>
      <c r="E17907" s="177"/>
      <c r="F17907" s="177"/>
      <c r="G17907" s="177"/>
      <c r="H17907" s="177"/>
      <c r="I17907" s="177"/>
      <c r="J17907" s="177"/>
      <c r="K17907" s="177"/>
      <c r="L17907" s="177"/>
      <c r="M17907" s="177"/>
      <c r="N17907" s="177"/>
      <c r="O17907" s="178">
        <v>996.31</v>
      </c>
      <c r="P17907" s="178"/>
    </row>
    <row r="17908" spans="1:16" ht="14.1" customHeight="1">
      <c r="A17908" s="179" t="s">
        <v>247</v>
      </c>
      <c r="B17908" s="179"/>
      <c r="C17908" s="179"/>
      <c r="D17908" s="179"/>
      <c r="E17908" s="179"/>
      <c r="F17908" s="179"/>
      <c r="G17908" s="179"/>
      <c r="H17908" s="179"/>
      <c r="I17908" s="180">
        <v>324.47000000000003</v>
      </c>
      <c r="J17908" s="180"/>
      <c r="K17908" s="180">
        <v>996.31</v>
      </c>
      <c r="L17908" s="180"/>
      <c r="M17908" s="180"/>
      <c r="N17908" s="180"/>
      <c r="O17908" s="180">
        <v>1320.78</v>
      </c>
      <c r="P17908" s="180"/>
    </row>
    <row r="17909" spans="1:16" ht="14.1" customHeight="1">
      <c r="A17909" s="172" t="s">
        <v>248</v>
      </c>
      <c r="B17909" s="172"/>
      <c r="C17909" s="172"/>
      <c r="D17909" s="172"/>
      <c r="E17909" s="172"/>
      <c r="F17909" s="172"/>
      <c r="G17909" s="172"/>
      <c r="H17909" s="172"/>
      <c r="I17909" s="173">
        <v>93.51</v>
      </c>
      <c r="J17909" s="173"/>
      <c r="K17909" s="173">
        <v>287.14</v>
      </c>
      <c r="L17909" s="173"/>
      <c r="M17909" s="173"/>
      <c r="N17909" s="173"/>
      <c r="O17909" s="173">
        <v>380.65</v>
      </c>
      <c r="P17909" s="173"/>
    </row>
    <row r="17910" spans="1:16" ht="14.1" customHeight="1">
      <c r="A17910" s="174" t="s">
        <v>249</v>
      </c>
      <c r="B17910" s="174"/>
      <c r="C17910" s="174"/>
      <c r="D17910" s="174"/>
      <c r="E17910" s="174"/>
      <c r="F17910" s="174"/>
      <c r="G17910" s="174"/>
      <c r="H17910" s="174"/>
      <c r="I17910" s="175">
        <v>417.98</v>
      </c>
      <c r="J17910" s="175"/>
      <c r="K17910" s="175">
        <v>1283.45</v>
      </c>
      <c r="L17910" s="175"/>
      <c r="M17910" s="175"/>
      <c r="N17910" s="175"/>
      <c r="O17910" s="175">
        <v>1701.43</v>
      </c>
      <c r="P17910" s="175"/>
    </row>
    <row r="17911" spans="1:16" ht="42.4" customHeight="1">
      <c r="A17911" s="184" t="s">
        <v>1401</v>
      </c>
      <c r="B17911" s="184"/>
      <c r="C17911" s="184"/>
      <c r="D17911" s="184"/>
      <c r="E17911" s="184"/>
      <c r="F17911" s="184"/>
      <c r="G17911" s="184"/>
      <c r="H17911" s="184"/>
      <c r="I17911" s="184"/>
      <c r="J17911" s="184"/>
      <c r="K17911" s="184"/>
      <c r="L17911" s="184"/>
      <c r="M17911" s="184"/>
      <c r="N17911" s="184"/>
      <c r="O17911" s="185" t="s">
        <v>239</v>
      </c>
      <c r="P17911" s="185"/>
    </row>
    <row r="17912" spans="1:16" ht="14.25" customHeight="1">
      <c r="A17912" s="177" t="s">
        <v>240</v>
      </c>
      <c r="B17912" s="177"/>
      <c r="C17912" s="177"/>
      <c r="D17912" s="177"/>
      <c r="E17912" s="177"/>
      <c r="F17912" s="177"/>
      <c r="G17912" s="177"/>
      <c r="H17912" s="177"/>
      <c r="I17912" s="177"/>
      <c r="J17912" s="177"/>
      <c r="K17912" s="177"/>
      <c r="L17912" s="177"/>
      <c r="M17912" s="177"/>
      <c r="N17912" s="177"/>
      <c r="O17912" s="177"/>
      <c r="P17912" s="177"/>
    </row>
    <row r="17913" spans="1:16" ht="14.1" customHeight="1">
      <c r="A17913" s="181" t="s">
        <v>358</v>
      </c>
      <c r="B17913" s="181"/>
      <c r="C17913" s="181"/>
      <c r="D17913" s="182" t="s">
        <v>242</v>
      </c>
      <c r="E17913" s="182"/>
      <c r="F17913" s="104">
        <v>7.8</v>
      </c>
      <c r="G17913" s="183">
        <v>8.8829999999999991</v>
      </c>
      <c r="H17913" s="183"/>
      <c r="I17913" s="176">
        <v>69.287400000000005</v>
      </c>
      <c r="J17913" s="176"/>
      <c r="K17913" s="176"/>
      <c r="L17913" s="176"/>
      <c r="M17913" s="176"/>
      <c r="N17913" s="176"/>
      <c r="O17913" s="176">
        <v>69.287400000000005</v>
      </c>
      <c r="P17913" s="176"/>
    </row>
    <row r="17914" spans="1:16" ht="14.1" customHeight="1">
      <c r="A17914" s="181" t="s">
        <v>276</v>
      </c>
      <c r="B17914" s="181"/>
      <c r="C17914" s="181"/>
      <c r="D17914" s="182" t="s">
        <v>242</v>
      </c>
      <c r="E17914" s="182"/>
      <c r="F17914" s="104">
        <v>5.86</v>
      </c>
      <c r="G17914" s="183">
        <v>2.2679999999999998</v>
      </c>
      <c r="H17914" s="183"/>
      <c r="I17914" s="176">
        <v>13.2905</v>
      </c>
      <c r="J17914" s="176"/>
      <c r="K17914" s="176"/>
      <c r="L17914" s="176"/>
      <c r="M17914" s="176"/>
      <c r="N17914" s="176"/>
      <c r="O17914" s="176">
        <v>13.2905</v>
      </c>
      <c r="P17914" s="176"/>
    </row>
    <row r="17915" spans="1:16" ht="14.1" customHeight="1">
      <c r="A17915" s="181" t="s">
        <v>619</v>
      </c>
      <c r="B17915" s="181"/>
      <c r="C17915" s="181"/>
      <c r="D17915" s="182" t="s">
        <v>242</v>
      </c>
      <c r="E17915" s="182"/>
      <c r="F17915" s="104">
        <v>7.8</v>
      </c>
      <c r="G17915" s="183">
        <v>1.002</v>
      </c>
      <c r="H17915" s="183"/>
      <c r="I17915" s="176">
        <v>7.8155999999999999</v>
      </c>
      <c r="J17915" s="176"/>
      <c r="K17915" s="176"/>
      <c r="L17915" s="176"/>
      <c r="M17915" s="176"/>
      <c r="N17915" s="176"/>
      <c r="O17915" s="176">
        <v>7.8155999999999999</v>
      </c>
      <c r="P17915" s="176"/>
    </row>
    <row r="17916" spans="1:16" ht="14.1" customHeight="1">
      <c r="A17916" s="181" t="s">
        <v>289</v>
      </c>
      <c r="B17916" s="181"/>
      <c r="C17916" s="181"/>
      <c r="D17916" s="182" t="s">
        <v>242</v>
      </c>
      <c r="E17916" s="182"/>
      <c r="F17916" s="104">
        <v>7.8</v>
      </c>
      <c r="G17916" s="183">
        <v>1.897</v>
      </c>
      <c r="H17916" s="183"/>
      <c r="I17916" s="176">
        <v>14.7966</v>
      </c>
      <c r="J17916" s="176"/>
      <c r="K17916" s="176"/>
      <c r="L17916" s="176"/>
      <c r="M17916" s="176"/>
      <c r="N17916" s="176"/>
      <c r="O17916" s="176">
        <v>14.7966</v>
      </c>
      <c r="P17916" s="176"/>
    </row>
    <row r="17917" spans="1:16" ht="14.1" customHeight="1">
      <c r="A17917" s="181" t="s">
        <v>291</v>
      </c>
      <c r="B17917" s="181"/>
      <c r="C17917" s="181"/>
      <c r="D17917" s="182" t="s">
        <v>242</v>
      </c>
      <c r="E17917" s="182"/>
      <c r="F17917" s="104">
        <v>7.8</v>
      </c>
      <c r="G17917" s="183">
        <v>0.56699999999999995</v>
      </c>
      <c r="H17917" s="183"/>
      <c r="I17917" s="176">
        <v>4.4226000000000001</v>
      </c>
      <c r="J17917" s="176"/>
      <c r="K17917" s="176"/>
      <c r="L17917" s="176"/>
      <c r="M17917" s="176"/>
      <c r="N17917" s="176"/>
      <c r="O17917" s="176">
        <v>4.4226000000000001</v>
      </c>
      <c r="P17917" s="176"/>
    </row>
    <row r="17918" spans="1:16" ht="14.1" customHeight="1">
      <c r="A17918" s="181" t="s">
        <v>292</v>
      </c>
      <c r="B17918" s="181"/>
      <c r="C17918" s="181"/>
      <c r="D17918" s="182" t="s">
        <v>242</v>
      </c>
      <c r="E17918" s="182"/>
      <c r="F17918" s="104">
        <v>7.8</v>
      </c>
      <c r="G17918" s="183">
        <v>6.9917628000000001</v>
      </c>
      <c r="H17918" s="183"/>
      <c r="I17918" s="176">
        <v>54.535699999999999</v>
      </c>
      <c r="J17918" s="176"/>
      <c r="K17918" s="176"/>
      <c r="L17918" s="176"/>
      <c r="M17918" s="176"/>
      <c r="N17918" s="176"/>
      <c r="O17918" s="176">
        <v>54.535699999999999</v>
      </c>
      <c r="P17918" s="176"/>
    </row>
    <row r="17919" spans="1:16" ht="14.1" customHeight="1">
      <c r="A17919" s="181" t="s">
        <v>257</v>
      </c>
      <c r="B17919" s="181"/>
      <c r="C17919" s="181"/>
      <c r="D17919" s="182" t="s">
        <v>242</v>
      </c>
      <c r="E17919" s="182"/>
      <c r="F17919" s="104">
        <v>5.65</v>
      </c>
      <c r="G17919" s="183">
        <v>1.622814</v>
      </c>
      <c r="H17919" s="183"/>
      <c r="I17919" s="176">
        <v>9.1689000000000007</v>
      </c>
      <c r="J17919" s="176"/>
      <c r="K17919" s="176"/>
      <c r="L17919" s="176"/>
      <c r="M17919" s="176"/>
      <c r="N17919" s="176"/>
      <c r="O17919" s="176">
        <v>9.1689000000000007</v>
      </c>
      <c r="P17919" s="176"/>
    </row>
    <row r="17920" spans="1:16" ht="14.1" customHeight="1">
      <c r="A17920" s="181" t="s">
        <v>244</v>
      </c>
      <c r="B17920" s="181"/>
      <c r="C17920" s="181"/>
      <c r="D17920" s="182"/>
      <c r="E17920" s="182"/>
      <c r="F17920" s="104">
        <v>173.32</v>
      </c>
      <c r="G17920" s="183">
        <v>0.86899999999999999</v>
      </c>
      <c r="H17920" s="183"/>
      <c r="I17920" s="176">
        <v>150.61269999999999</v>
      </c>
      <c r="J17920" s="176"/>
      <c r="K17920" s="176"/>
      <c r="L17920" s="176"/>
      <c r="M17920" s="176"/>
      <c r="N17920" s="176"/>
      <c r="O17920" s="176">
        <v>150.61269999999999</v>
      </c>
      <c r="P17920" s="176"/>
    </row>
    <row r="17921" spans="1:16" ht="14.1" customHeight="1">
      <c r="A17921" s="181" t="s">
        <v>245</v>
      </c>
      <c r="B17921" s="181"/>
      <c r="C17921" s="181"/>
      <c r="D17921" s="182"/>
      <c r="E17921" s="182"/>
      <c r="F17921" s="104"/>
      <c r="G17921" s="183"/>
      <c r="H17921" s="183"/>
      <c r="I17921" s="176">
        <v>159.01</v>
      </c>
      <c r="J17921" s="176"/>
      <c r="K17921" s="176"/>
      <c r="L17921" s="176"/>
      <c r="M17921" s="176"/>
      <c r="N17921" s="176"/>
      <c r="O17921" s="176">
        <v>159.01</v>
      </c>
      <c r="P17921" s="176"/>
    </row>
    <row r="17922" spans="1:16" ht="14.1" customHeight="1">
      <c r="A17922" s="177" t="s">
        <v>246</v>
      </c>
      <c r="B17922" s="177"/>
      <c r="C17922" s="177"/>
      <c r="D17922" s="177"/>
      <c r="E17922" s="177"/>
      <c r="F17922" s="177"/>
      <c r="G17922" s="177"/>
      <c r="H17922" s="177"/>
      <c r="I17922" s="177"/>
      <c r="J17922" s="177"/>
      <c r="K17922" s="177"/>
      <c r="L17922" s="177"/>
      <c r="M17922" s="177"/>
      <c r="N17922" s="177"/>
      <c r="O17922" s="178">
        <v>482.94</v>
      </c>
      <c r="P17922" s="178"/>
    </row>
    <row r="17923" spans="1:16" ht="14.1" customHeight="1">
      <c r="A17923" s="177" t="s">
        <v>258</v>
      </c>
      <c r="B17923" s="177"/>
      <c r="C17923" s="177"/>
      <c r="D17923" s="177"/>
      <c r="E17923" s="177"/>
      <c r="F17923" s="177"/>
      <c r="G17923" s="177"/>
      <c r="H17923" s="177"/>
      <c r="I17923" s="177"/>
      <c r="J17923" s="177"/>
      <c r="K17923" s="177"/>
      <c r="L17923" s="177"/>
      <c r="M17923" s="177"/>
      <c r="N17923" s="177"/>
      <c r="O17923" s="177"/>
      <c r="P17923" s="177"/>
    </row>
    <row r="17924" spans="1:16" ht="14.1" customHeight="1">
      <c r="A17924" s="181" t="s">
        <v>823</v>
      </c>
      <c r="B17924" s="181"/>
      <c r="C17924" s="181"/>
      <c r="D17924" s="182" t="s">
        <v>268</v>
      </c>
      <c r="E17924" s="182"/>
      <c r="F17924" s="104">
        <v>11.47</v>
      </c>
      <c r="G17924" s="183">
        <v>11.34</v>
      </c>
      <c r="H17924" s="183"/>
      <c r="I17924" s="176"/>
      <c r="J17924" s="176"/>
      <c r="K17924" s="176">
        <v>130.06979999999999</v>
      </c>
      <c r="L17924" s="176"/>
      <c r="M17924" s="176"/>
      <c r="N17924" s="176"/>
      <c r="O17924" s="176">
        <v>130.06979999999999</v>
      </c>
      <c r="P17924" s="176"/>
    </row>
    <row r="17925" spans="1:16" ht="32.65" customHeight="1">
      <c r="A17925" s="181" t="s">
        <v>1402</v>
      </c>
      <c r="B17925" s="181"/>
      <c r="C17925" s="181"/>
      <c r="D17925" s="182" t="s">
        <v>239</v>
      </c>
      <c r="E17925" s="182"/>
      <c r="F17925" s="104">
        <v>150.88999999999999</v>
      </c>
      <c r="G17925" s="183">
        <v>2</v>
      </c>
      <c r="H17925" s="183"/>
      <c r="I17925" s="176"/>
      <c r="J17925" s="176"/>
      <c r="K17925" s="176">
        <v>301.77999999999997</v>
      </c>
      <c r="L17925" s="176"/>
      <c r="M17925" s="176"/>
      <c r="N17925" s="176"/>
      <c r="O17925" s="176">
        <v>301.77999999999997</v>
      </c>
      <c r="P17925" s="176"/>
    </row>
    <row r="17926" spans="1:16" ht="14.1" customHeight="1">
      <c r="A17926" s="181" t="s">
        <v>824</v>
      </c>
      <c r="B17926" s="181"/>
      <c r="C17926" s="181"/>
      <c r="D17926" s="182" t="s">
        <v>251</v>
      </c>
      <c r="E17926" s="182"/>
      <c r="F17926" s="104">
        <v>132.41999999999999</v>
      </c>
      <c r="G17926" s="183">
        <v>1.1339999999999999</v>
      </c>
      <c r="H17926" s="183"/>
      <c r="I17926" s="176"/>
      <c r="J17926" s="176"/>
      <c r="K17926" s="176">
        <v>150.1643</v>
      </c>
      <c r="L17926" s="176"/>
      <c r="M17926" s="176"/>
      <c r="N17926" s="176"/>
      <c r="O17926" s="176">
        <v>150.1643</v>
      </c>
      <c r="P17926" s="176"/>
    </row>
    <row r="17927" spans="1:16" ht="21" customHeight="1"/>
    <row r="17928" spans="1:16" ht="14.1" customHeight="1">
      <c r="A17928" s="170" t="s">
        <v>270</v>
      </c>
      <c r="B17928" s="170"/>
      <c r="C17928" s="170"/>
      <c r="D17928" s="170"/>
      <c r="E17928" s="170"/>
      <c r="F17928" s="170"/>
      <c r="G17928" s="170"/>
      <c r="H17928" s="170"/>
      <c r="I17928" s="170"/>
      <c r="J17928" s="170"/>
      <c r="K17928" s="170"/>
      <c r="L17928" s="170"/>
      <c r="M17928" s="170"/>
      <c r="N17928" s="170"/>
      <c r="O17928" s="170"/>
      <c r="P17928" s="170"/>
    </row>
    <row r="17929" spans="1:16" ht="14.1" customHeight="1">
      <c r="A17929" s="171" t="s">
        <v>271</v>
      </c>
      <c r="B17929" s="171"/>
      <c r="C17929" s="171"/>
      <c r="D17929" s="171"/>
      <c r="E17929" s="171"/>
      <c r="F17929" s="171"/>
      <c r="G17929" s="171"/>
      <c r="H17929" s="171"/>
      <c r="I17929" s="171"/>
      <c r="J17929" s="171"/>
      <c r="K17929" s="171"/>
      <c r="L17929" s="171"/>
      <c r="M17929" s="171"/>
      <c r="N17929" s="171"/>
      <c r="O17929" s="171"/>
      <c r="P17929" s="171"/>
    </row>
    <row r="17930" spans="1:16" ht="65.25" customHeight="1">
      <c r="A17930" s="198"/>
      <c r="B17930" s="198"/>
      <c r="C17930" s="198"/>
      <c r="D17930" s="198"/>
      <c r="E17930" s="198"/>
      <c r="F17930" s="198"/>
      <c r="G17930" s="198"/>
      <c r="H17930" s="198"/>
      <c r="I17930" s="198"/>
      <c r="J17930" s="198"/>
      <c r="K17930" s="198"/>
      <c r="L17930" s="198"/>
      <c r="M17930" s="198"/>
      <c r="N17930" s="198"/>
      <c r="O17930" s="198"/>
      <c r="P17930" s="198"/>
    </row>
    <row r="17931" spans="1:16" ht="5.65" customHeight="1"/>
    <row r="17932" spans="1:16" ht="19.7" customHeight="1">
      <c r="A17932" s="199" t="s">
        <v>218</v>
      </c>
      <c r="B17932" s="199"/>
      <c r="C17932" s="199"/>
      <c r="D17932" s="199"/>
      <c r="E17932" s="199"/>
      <c r="F17932" s="199"/>
      <c r="G17932" s="199"/>
      <c r="H17932" s="199"/>
      <c r="I17932" s="199"/>
      <c r="J17932" s="199"/>
      <c r="K17932" s="199"/>
      <c r="L17932" s="199"/>
      <c r="M17932" s="199"/>
      <c r="N17932" s="199"/>
      <c r="O17932" s="199"/>
      <c r="P17932" s="199"/>
    </row>
    <row r="17933" spans="1:16" ht="15.75" customHeight="1">
      <c r="A17933" s="105" t="s">
        <v>117</v>
      </c>
      <c r="B17933" s="196" t="s">
        <v>118</v>
      </c>
      <c r="C17933" s="196"/>
      <c r="D17933" s="196"/>
      <c r="E17933" s="196"/>
      <c r="F17933" s="196"/>
      <c r="G17933" s="196"/>
      <c r="H17933" s="196"/>
      <c r="I17933" s="196"/>
      <c r="J17933" s="196"/>
      <c r="K17933" s="196"/>
      <c r="L17933" s="193" t="s">
        <v>119</v>
      </c>
      <c r="M17933" s="193"/>
      <c r="N17933" s="200" t="s">
        <v>171</v>
      </c>
      <c r="O17933" s="200"/>
      <c r="P17933" s="200"/>
    </row>
    <row r="17934" spans="1:16" ht="12.6" customHeight="1">
      <c r="A17934" s="105" t="s">
        <v>120</v>
      </c>
      <c r="B17934" s="196" t="s">
        <v>121</v>
      </c>
      <c r="C17934" s="196"/>
      <c r="D17934" s="196"/>
      <c r="E17934" s="196"/>
      <c r="F17934" s="196"/>
      <c r="G17934" s="196"/>
      <c r="H17934" s="196"/>
      <c r="I17934" s="196"/>
      <c r="J17934" s="196"/>
      <c r="K17934" s="196"/>
      <c r="L17934" s="193" t="s">
        <v>219</v>
      </c>
      <c r="M17934" s="193"/>
      <c r="N17934" s="194" t="s">
        <v>3435</v>
      </c>
      <c r="O17934" s="194"/>
      <c r="P17934" s="194"/>
    </row>
    <row r="17935" spans="1:16" ht="14.45" customHeight="1">
      <c r="A17935" s="105" t="s">
        <v>220</v>
      </c>
      <c r="B17935" s="193" t="s">
        <v>170</v>
      </c>
      <c r="C17935" s="193"/>
      <c r="D17935" s="193"/>
      <c r="E17935" s="193"/>
      <c r="F17935" s="193"/>
      <c r="G17935" s="193"/>
      <c r="H17935" s="193"/>
      <c r="I17935" s="193"/>
      <c r="J17935" s="193"/>
      <c r="K17935" s="193"/>
      <c r="L17935" s="193" t="s">
        <v>122</v>
      </c>
      <c r="M17935" s="193"/>
      <c r="N17935" s="194"/>
      <c r="O17935" s="194"/>
      <c r="P17935" s="194"/>
    </row>
    <row r="17936" spans="1:16" ht="14.65" customHeight="1">
      <c r="A17936" s="105" t="s">
        <v>221</v>
      </c>
      <c r="B17936" s="193" t="s">
        <v>170</v>
      </c>
      <c r="C17936" s="193"/>
      <c r="D17936" s="193"/>
      <c r="E17936" s="193"/>
      <c r="F17936" s="193"/>
      <c r="G17936" s="193"/>
      <c r="H17936" s="193"/>
      <c r="I17936" s="193"/>
      <c r="J17936" s="193"/>
      <c r="K17936" s="193"/>
      <c r="L17936" s="193" t="s">
        <v>123</v>
      </c>
      <c r="M17936" s="193"/>
      <c r="N17936" s="194" t="s">
        <v>124</v>
      </c>
      <c r="O17936" s="194"/>
      <c r="P17936" s="194"/>
    </row>
    <row r="17937" spans="1:16" ht="26.45" customHeight="1">
      <c r="A17937" s="105" t="s">
        <v>222</v>
      </c>
      <c r="B17937" s="193" t="s">
        <v>170</v>
      </c>
      <c r="C17937" s="193"/>
      <c r="D17937" s="193"/>
      <c r="E17937" s="193"/>
      <c r="F17937" s="193"/>
      <c r="G17937" s="193"/>
      <c r="H17937" s="193"/>
      <c r="I17937" s="193"/>
      <c r="J17937" s="193"/>
      <c r="K17937" s="193"/>
      <c r="L17937" s="193" t="s">
        <v>125</v>
      </c>
      <c r="M17937" s="193"/>
      <c r="N17937" s="195" t="s">
        <v>3852</v>
      </c>
      <c r="O17937" s="195"/>
      <c r="P17937" s="195"/>
    </row>
    <row r="17938" spans="1:16" ht="13.35" customHeight="1">
      <c r="A17938" s="106" t="s">
        <v>126</v>
      </c>
      <c r="B17938" s="188"/>
      <c r="C17938" s="188"/>
      <c r="D17938" s="188"/>
      <c r="E17938" s="188"/>
      <c r="F17938" s="188"/>
      <c r="G17938" s="188"/>
      <c r="H17938" s="188"/>
      <c r="I17938" s="188"/>
      <c r="J17938" s="188"/>
      <c r="K17938" s="188"/>
      <c r="L17938" s="188" t="s">
        <v>127</v>
      </c>
      <c r="M17938" s="188"/>
      <c r="N17938" s="189" t="s">
        <v>173</v>
      </c>
      <c r="O17938" s="189"/>
      <c r="P17938" s="189"/>
    </row>
    <row r="17939" spans="1:16" ht="15.75" customHeight="1">
      <c r="A17939" s="190" t="s">
        <v>223</v>
      </c>
      <c r="B17939" s="190"/>
      <c r="C17939" s="191" t="s">
        <v>224</v>
      </c>
      <c r="D17939" s="191"/>
      <c r="E17939" s="192" t="s">
        <v>225</v>
      </c>
      <c r="F17939" s="192"/>
      <c r="G17939" s="192"/>
      <c r="H17939" s="191" t="s">
        <v>226</v>
      </c>
      <c r="I17939" s="191"/>
      <c r="J17939" s="192" t="s">
        <v>227</v>
      </c>
      <c r="K17939" s="192"/>
      <c r="L17939" s="192"/>
      <c r="M17939" s="192"/>
      <c r="N17939" s="192"/>
      <c r="O17939" s="192"/>
      <c r="P17939" s="103" t="s">
        <v>228</v>
      </c>
    </row>
    <row r="17940" spans="1:16" ht="17.100000000000001" customHeight="1">
      <c r="A17940" s="186" t="s">
        <v>229</v>
      </c>
      <c r="B17940" s="186"/>
      <c r="C17940" s="186"/>
      <c r="D17940" s="187" t="s">
        <v>230</v>
      </c>
      <c r="E17940" s="187"/>
      <c r="F17940" s="187" t="s">
        <v>231</v>
      </c>
      <c r="G17940" s="187" t="s">
        <v>232</v>
      </c>
      <c r="H17940" s="187"/>
      <c r="I17940" s="187" t="s">
        <v>233</v>
      </c>
      <c r="J17940" s="187"/>
      <c r="K17940" s="187"/>
      <c r="L17940" s="187"/>
      <c r="M17940" s="187"/>
      <c r="N17940" s="187"/>
      <c r="O17940" s="187"/>
      <c r="P17940" s="187"/>
    </row>
    <row r="17941" spans="1:16" ht="17.100000000000001" customHeight="1">
      <c r="A17941" s="186"/>
      <c r="B17941" s="186"/>
      <c r="C17941" s="186"/>
      <c r="D17941" s="187"/>
      <c r="E17941" s="187"/>
      <c r="F17941" s="187"/>
      <c r="G17941" s="187"/>
      <c r="H17941" s="187"/>
      <c r="I17941" s="187" t="s">
        <v>234</v>
      </c>
      <c r="J17941" s="187"/>
      <c r="K17941" s="187" t="s">
        <v>235</v>
      </c>
      <c r="L17941" s="187"/>
      <c r="M17941" s="187" t="s">
        <v>236</v>
      </c>
      <c r="N17941" s="187"/>
      <c r="O17941" s="187" t="s">
        <v>237</v>
      </c>
      <c r="P17941" s="187"/>
    </row>
    <row r="17942" spans="1:16" ht="32.65" customHeight="1">
      <c r="A17942" s="181" t="s">
        <v>1403</v>
      </c>
      <c r="B17942" s="181"/>
      <c r="C17942" s="181"/>
      <c r="D17942" s="182" t="s">
        <v>251</v>
      </c>
      <c r="E17942" s="182"/>
      <c r="F17942" s="104">
        <v>823.35</v>
      </c>
      <c r="G17942" s="183">
        <v>0.72</v>
      </c>
      <c r="H17942" s="183"/>
      <c r="I17942" s="176"/>
      <c r="J17942" s="176"/>
      <c r="K17942" s="176">
        <v>592.81200000000001</v>
      </c>
      <c r="L17942" s="176"/>
      <c r="M17942" s="176"/>
      <c r="N17942" s="176"/>
      <c r="O17942" s="176">
        <v>592.81200000000001</v>
      </c>
      <c r="P17942" s="176"/>
    </row>
    <row r="17943" spans="1:16" ht="32.65" customHeight="1">
      <c r="A17943" s="181" t="s">
        <v>825</v>
      </c>
      <c r="B17943" s="181"/>
      <c r="C17943" s="181"/>
      <c r="D17943" s="182" t="s">
        <v>239</v>
      </c>
      <c r="E17943" s="182"/>
      <c r="F17943" s="104">
        <v>30.76</v>
      </c>
      <c r="G17943" s="183">
        <v>3</v>
      </c>
      <c r="H17943" s="183"/>
      <c r="I17943" s="176"/>
      <c r="J17943" s="176"/>
      <c r="K17943" s="176">
        <v>92.28</v>
      </c>
      <c r="L17943" s="176"/>
      <c r="M17943" s="176"/>
      <c r="N17943" s="176"/>
      <c r="O17943" s="176">
        <v>92.28</v>
      </c>
      <c r="P17943" s="176"/>
    </row>
    <row r="17944" spans="1:16" ht="52.15" customHeight="1">
      <c r="A17944" s="181" t="s">
        <v>826</v>
      </c>
      <c r="B17944" s="181"/>
      <c r="C17944" s="181"/>
      <c r="D17944" s="182" t="s">
        <v>307</v>
      </c>
      <c r="E17944" s="182"/>
      <c r="F17944" s="104">
        <v>58.33</v>
      </c>
      <c r="G17944" s="183">
        <v>1</v>
      </c>
      <c r="H17944" s="183"/>
      <c r="I17944" s="176"/>
      <c r="J17944" s="176"/>
      <c r="K17944" s="176">
        <v>58.33</v>
      </c>
      <c r="L17944" s="176"/>
      <c r="M17944" s="176"/>
      <c r="N17944" s="176"/>
      <c r="O17944" s="176">
        <v>58.33</v>
      </c>
      <c r="P17944" s="176"/>
    </row>
    <row r="17945" spans="1:16" ht="22.9" customHeight="1">
      <c r="A17945" s="181" t="s">
        <v>530</v>
      </c>
      <c r="B17945" s="181"/>
      <c r="C17945" s="181"/>
      <c r="D17945" s="182" t="s">
        <v>239</v>
      </c>
      <c r="E17945" s="182"/>
      <c r="F17945" s="104">
        <v>0.72</v>
      </c>
      <c r="G17945" s="183">
        <v>1.512</v>
      </c>
      <c r="H17945" s="183"/>
      <c r="I17945" s="176"/>
      <c r="J17945" s="176"/>
      <c r="K17945" s="176">
        <v>1.0886</v>
      </c>
      <c r="L17945" s="176"/>
      <c r="M17945" s="176"/>
      <c r="N17945" s="176"/>
      <c r="O17945" s="176">
        <v>1.0886</v>
      </c>
      <c r="P17945" s="176"/>
    </row>
    <row r="17946" spans="1:16" ht="42.2" customHeight="1">
      <c r="A17946" s="181" t="s">
        <v>1404</v>
      </c>
      <c r="B17946" s="181"/>
      <c r="C17946" s="181"/>
      <c r="D17946" s="182" t="s">
        <v>239</v>
      </c>
      <c r="E17946" s="182"/>
      <c r="F17946" s="104">
        <v>16.57</v>
      </c>
      <c r="G17946" s="183">
        <v>12</v>
      </c>
      <c r="H17946" s="183"/>
      <c r="I17946" s="176"/>
      <c r="J17946" s="176"/>
      <c r="K17946" s="176">
        <v>198.84</v>
      </c>
      <c r="L17946" s="176"/>
      <c r="M17946" s="176"/>
      <c r="N17946" s="176"/>
      <c r="O17946" s="176">
        <v>198.84</v>
      </c>
      <c r="P17946" s="176"/>
    </row>
    <row r="17947" spans="1:16" ht="32.65" customHeight="1">
      <c r="A17947" s="181" t="s">
        <v>514</v>
      </c>
      <c r="B17947" s="181"/>
      <c r="C17947" s="181"/>
      <c r="D17947" s="182" t="s">
        <v>251</v>
      </c>
      <c r="E17947" s="182"/>
      <c r="F17947" s="104">
        <v>619.58000000000004</v>
      </c>
      <c r="G17947" s="183">
        <v>0.03</v>
      </c>
      <c r="H17947" s="183"/>
      <c r="I17947" s="176"/>
      <c r="J17947" s="176"/>
      <c r="K17947" s="176">
        <v>18.587399999999999</v>
      </c>
      <c r="L17947" s="176"/>
      <c r="M17947" s="176"/>
      <c r="N17947" s="176"/>
      <c r="O17947" s="176">
        <v>18.587399999999999</v>
      </c>
      <c r="P17947" s="176"/>
    </row>
    <row r="17948" spans="1:16" ht="14.1" customHeight="1">
      <c r="A17948" s="181" t="s">
        <v>827</v>
      </c>
      <c r="B17948" s="181"/>
      <c r="C17948" s="181"/>
      <c r="D17948" s="182" t="s">
        <v>251</v>
      </c>
      <c r="E17948" s="182"/>
      <c r="F17948" s="104">
        <v>332.57</v>
      </c>
      <c r="G17948" s="183">
        <v>1.89</v>
      </c>
      <c r="H17948" s="183"/>
      <c r="I17948" s="176"/>
      <c r="J17948" s="176"/>
      <c r="K17948" s="176">
        <v>628.55730000000005</v>
      </c>
      <c r="L17948" s="176"/>
      <c r="M17948" s="176"/>
      <c r="N17948" s="176"/>
      <c r="O17948" s="176">
        <v>628.55730000000005</v>
      </c>
      <c r="P17948" s="176"/>
    </row>
    <row r="17949" spans="1:16" ht="14.1" customHeight="1">
      <c r="A17949" s="181" t="s">
        <v>493</v>
      </c>
      <c r="B17949" s="181"/>
      <c r="C17949" s="181"/>
      <c r="D17949" s="182" t="s">
        <v>282</v>
      </c>
      <c r="E17949" s="182"/>
      <c r="F17949" s="104">
        <v>15.87</v>
      </c>
      <c r="G17949" s="183">
        <v>0.102438</v>
      </c>
      <c r="H17949" s="183"/>
      <c r="I17949" s="176"/>
      <c r="J17949" s="176"/>
      <c r="K17949" s="176">
        <v>1.6256999999999999</v>
      </c>
      <c r="L17949" s="176"/>
      <c r="M17949" s="176"/>
      <c r="N17949" s="176"/>
      <c r="O17949" s="176">
        <v>1.6256999999999999</v>
      </c>
      <c r="P17949" s="176"/>
    </row>
    <row r="17950" spans="1:16" ht="32.65" customHeight="1">
      <c r="A17950" s="181" t="s">
        <v>534</v>
      </c>
      <c r="B17950" s="181"/>
      <c r="C17950" s="181"/>
      <c r="D17950" s="182" t="s">
        <v>282</v>
      </c>
      <c r="E17950" s="182"/>
      <c r="F17950" s="104">
        <v>27.86</v>
      </c>
      <c r="G17950" s="183">
        <v>0.68191199999999996</v>
      </c>
      <c r="H17950" s="183"/>
      <c r="I17950" s="176"/>
      <c r="J17950" s="176"/>
      <c r="K17950" s="176">
        <v>18.998100000000001</v>
      </c>
      <c r="L17950" s="176"/>
      <c r="M17950" s="176"/>
      <c r="N17950" s="176"/>
      <c r="O17950" s="176">
        <v>18.998100000000001</v>
      </c>
      <c r="P17950" s="176"/>
    </row>
    <row r="17951" spans="1:16" ht="14.1" customHeight="1">
      <c r="A17951" s="177" t="s">
        <v>273</v>
      </c>
      <c r="B17951" s="177"/>
      <c r="C17951" s="177"/>
      <c r="D17951" s="177"/>
      <c r="E17951" s="177"/>
      <c r="F17951" s="177"/>
      <c r="G17951" s="177"/>
      <c r="H17951" s="177"/>
      <c r="I17951" s="177"/>
      <c r="J17951" s="177"/>
      <c r="K17951" s="177"/>
      <c r="L17951" s="177"/>
      <c r="M17951" s="177"/>
      <c r="N17951" s="177"/>
      <c r="O17951" s="178">
        <v>2193.13</v>
      </c>
      <c r="P17951" s="178"/>
    </row>
    <row r="17952" spans="1:16" ht="14.1" customHeight="1">
      <c r="A17952" s="179" t="s">
        <v>247</v>
      </c>
      <c r="B17952" s="179"/>
      <c r="C17952" s="179"/>
      <c r="D17952" s="179"/>
      <c r="E17952" s="179"/>
      <c r="F17952" s="179"/>
      <c r="G17952" s="179"/>
      <c r="H17952" s="179"/>
      <c r="I17952" s="180">
        <v>482.94</v>
      </c>
      <c r="J17952" s="180"/>
      <c r="K17952" s="180">
        <v>2193.13</v>
      </c>
      <c r="L17952" s="180"/>
      <c r="M17952" s="180"/>
      <c r="N17952" s="180"/>
      <c r="O17952" s="180">
        <v>2676.07</v>
      </c>
      <c r="P17952" s="180"/>
    </row>
    <row r="17953" spans="1:16" ht="14.1" customHeight="1">
      <c r="A17953" s="172" t="s">
        <v>248</v>
      </c>
      <c r="B17953" s="172"/>
      <c r="C17953" s="172"/>
      <c r="D17953" s="172"/>
      <c r="E17953" s="172"/>
      <c r="F17953" s="172"/>
      <c r="G17953" s="172"/>
      <c r="H17953" s="172"/>
      <c r="I17953" s="173">
        <v>139.18</v>
      </c>
      <c r="J17953" s="173"/>
      <c r="K17953" s="173">
        <v>632.05999999999995</v>
      </c>
      <c r="L17953" s="173"/>
      <c r="M17953" s="173"/>
      <c r="N17953" s="173"/>
      <c r="O17953" s="173">
        <v>771.24</v>
      </c>
      <c r="P17953" s="173"/>
    </row>
    <row r="17954" spans="1:16" ht="14.1" customHeight="1">
      <c r="A17954" s="174" t="s">
        <v>249</v>
      </c>
      <c r="B17954" s="174"/>
      <c r="C17954" s="174"/>
      <c r="D17954" s="174"/>
      <c r="E17954" s="174"/>
      <c r="F17954" s="174"/>
      <c r="G17954" s="174"/>
      <c r="H17954" s="174"/>
      <c r="I17954" s="175">
        <v>622.12</v>
      </c>
      <c r="J17954" s="175"/>
      <c r="K17954" s="175">
        <v>2825.19</v>
      </c>
      <c r="L17954" s="175"/>
      <c r="M17954" s="175"/>
      <c r="N17954" s="175"/>
      <c r="O17954" s="175">
        <v>3447.31</v>
      </c>
      <c r="P17954" s="175"/>
    </row>
    <row r="17955" spans="1:16" ht="22.7" customHeight="1">
      <c r="A17955" s="184" t="s">
        <v>1405</v>
      </c>
      <c r="B17955" s="184"/>
      <c r="C17955" s="184"/>
      <c r="D17955" s="184"/>
      <c r="E17955" s="184"/>
      <c r="F17955" s="184"/>
      <c r="G17955" s="184"/>
      <c r="H17955" s="184"/>
      <c r="I17955" s="184"/>
      <c r="J17955" s="184"/>
      <c r="K17955" s="184"/>
      <c r="L17955" s="184"/>
      <c r="M17955" s="184"/>
      <c r="N17955" s="184"/>
      <c r="O17955" s="185" t="s">
        <v>239</v>
      </c>
      <c r="P17955" s="185"/>
    </row>
    <row r="17956" spans="1:16" ht="14.1" customHeight="1">
      <c r="A17956" s="177" t="s">
        <v>240</v>
      </c>
      <c r="B17956" s="177"/>
      <c r="C17956" s="177"/>
      <c r="D17956" s="177"/>
      <c r="E17956" s="177"/>
      <c r="F17956" s="177"/>
      <c r="G17956" s="177"/>
      <c r="H17956" s="177"/>
      <c r="I17956" s="177"/>
      <c r="J17956" s="177"/>
      <c r="K17956" s="177"/>
      <c r="L17956" s="177"/>
      <c r="M17956" s="177"/>
      <c r="N17956" s="177"/>
      <c r="O17956" s="177"/>
      <c r="P17956" s="177"/>
    </row>
    <row r="17957" spans="1:16" ht="14.1" customHeight="1">
      <c r="A17957" s="181" t="s">
        <v>291</v>
      </c>
      <c r="B17957" s="181"/>
      <c r="C17957" s="181"/>
      <c r="D17957" s="182" t="s">
        <v>242</v>
      </c>
      <c r="E17957" s="182"/>
      <c r="F17957" s="104">
        <v>7.8</v>
      </c>
      <c r="G17957" s="183">
        <v>0.428512</v>
      </c>
      <c r="H17957" s="183"/>
      <c r="I17957" s="176">
        <v>3.3424</v>
      </c>
      <c r="J17957" s="176"/>
      <c r="K17957" s="176"/>
      <c r="L17957" s="176"/>
      <c r="M17957" s="176"/>
      <c r="N17957" s="176"/>
      <c r="O17957" s="176">
        <v>3.3424</v>
      </c>
      <c r="P17957" s="176"/>
    </row>
    <row r="17958" spans="1:16" ht="14.1" customHeight="1">
      <c r="A17958" s="181" t="s">
        <v>257</v>
      </c>
      <c r="B17958" s="181"/>
      <c r="C17958" s="181"/>
      <c r="D17958" s="182" t="s">
        <v>242</v>
      </c>
      <c r="E17958" s="182"/>
      <c r="F17958" s="104">
        <v>5.65</v>
      </c>
      <c r="G17958" s="183">
        <v>0.21392</v>
      </c>
      <c r="H17958" s="183"/>
      <c r="I17958" s="176">
        <v>1.2085999999999999</v>
      </c>
      <c r="J17958" s="176"/>
      <c r="K17958" s="176"/>
      <c r="L17958" s="176"/>
      <c r="M17958" s="176"/>
      <c r="N17958" s="176"/>
      <c r="O17958" s="176">
        <v>1.2085999999999999</v>
      </c>
      <c r="P17958" s="176"/>
    </row>
    <row r="17959" spans="1:16" ht="14.1" customHeight="1">
      <c r="A17959" s="181" t="s">
        <v>244</v>
      </c>
      <c r="B17959" s="181"/>
      <c r="C17959" s="181"/>
      <c r="D17959" s="182"/>
      <c r="E17959" s="182"/>
      <c r="F17959" s="104">
        <v>4.55</v>
      </c>
      <c r="G17959" s="183">
        <v>0.86899999999999999</v>
      </c>
      <c r="H17959" s="183"/>
      <c r="I17959" s="176">
        <v>3.9548000000000001</v>
      </c>
      <c r="J17959" s="176"/>
      <c r="K17959" s="176"/>
      <c r="L17959" s="176"/>
      <c r="M17959" s="176"/>
      <c r="N17959" s="176"/>
      <c r="O17959" s="176">
        <v>3.9548000000000001</v>
      </c>
      <c r="P17959" s="176"/>
    </row>
    <row r="17960" spans="1:16" ht="14.1" customHeight="1">
      <c r="A17960" s="181" t="s">
        <v>245</v>
      </c>
      <c r="B17960" s="181"/>
      <c r="C17960" s="181"/>
      <c r="D17960" s="182"/>
      <c r="E17960" s="182"/>
      <c r="F17960" s="104"/>
      <c r="G17960" s="183"/>
      <c r="H17960" s="183"/>
      <c r="I17960" s="176">
        <v>4.26</v>
      </c>
      <c r="J17960" s="176"/>
      <c r="K17960" s="176"/>
      <c r="L17960" s="176"/>
      <c r="M17960" s="176"/>
      <c r="N17960" s="176"/>
      <c r="O17960" s="176">
        <v>4.26</v>
      </c>
      <c r="P17960" s="176"/>
    </row>
    <row r="17961" spans="1:16" ht="14.1" customHeight="1">
      <c r="A17961" s="177" t="s">
        <v>246</v>
      </c>
      <c r="B17961" s="177"/>
      <c r="C17961" s="177"/>
      <c r="D17961" s="177"/>
      <c r="E17961" s="177"/>
      <c r="F17961" s="177"/>
      <c r="G17961" s="177"/>
      <c r="H17961" s="177"/>
      <c r="I17961" s="177"/>
      <c r="J17961" s="177"/>
      <c r="K17961" s="177"/>
      <c r="L17961" s="177"/>
      <c r="M17961" s="177"/>
      <c r="N17961" s="177"/>
      <c r="O17961" s="178">
        <v>12.77</v>
      </c>
      <c r="P17961" s="178"/>
    </row>
    <row r="17962" spans="1:16" ht="14.1" customHeight="1">
      <c r="A17962" s="177" t="s">
        <v>258</v>
      </c>
      <c r="B17962" s="177"/>
      <c r="C17962" s="177"/>
      <c r="D17962" s="177"/>
      <c r="E17962" s="177"/>
      <c r="F17962" s="177"/>
      <c r="G17962" s="177"/>
      <c r="H17962" s="177"/>
      <c r="I17962" s="177"/>
      <c r="J17962" s="177"/>
      <c r="K17962" s="177"/>
      <c r="L17962" s="177"/>
      <c r="M17962" s="177"/>
      <c r="N17962" s="177"/>
      <c r="O17962" s="177"/>
      <c r="P17962" s="177"/>
    </row>
    <row r="17963" spans="1:16" ht="42.4" customHeight="1">
      <c r="A17963" s="181" t="s">
        <v>296</v>
      </c>
      <c r="B17963" s="181"/>
      <c r="C17963" s="181"/>
      <c r="D17963" s="182" t="s">
        <v>239</v>
      </c>
      <c r="E17963" s="182"/>
      <c r="F17963" s="104">
        <v>0.94</v>
      </c>
      <c r="G17963" s="183">
        <v>5.3945920000000003</v>
      </c>
      <c r="H17963" s="183"/>
      <c r="I17963" s="176"/>
      <c r="J17963" s="176"/>
      <c r="K17963" s="176">
        <v>5.0709</v>
      </c>
      <c r="L17963" s="176"/>
      <c r="M17963" s="176"/>
      <c r="N17963" s="176"/>
      <c r="O17963" s="176">
        <v>5.0709</v>
      </c>
      <c r="P17963" s="176"/>
    </row>
    <row r="17964" spans="1:16" ht="22.5" customHeight="1"/>
    <row r="17965" spans="1:16" ht="14.1" customHeight="1">
      <c r="A17965" s="170" t="s">
        <v>270</v>
      </c>
      <c r="B17965" s="170"/>
      <c r="C17965" s="170"/>
      <c r="D17965" s="170"/>
      <c r="E17965" s="170"/>
      <c r="F17965" s="170"/>
      <c r="G17965" s="170"/>
      <c r="H17965" s="170"/>
      <c r="I17965" s="170"/>
      <c r="J17965" s="170"/>
      <c r="K17965" s="170"/>
      <c r="L17965" s="170"/>
      <c r="M17965" s="170"/>
      <c r="N17965" s="170"/>
      <c r="O17965" s="170"/>
      <c r="P17965" s="170"/>
    </row>
    <row r="17966" spans="1:16" ht="14.1" customHeight="1">
      <c r="A17966" s="171" t="s">
        <v>271</v>
      </c>
      <c r="B17966" s="171"/>
      <c r="C17966" s="171"/>
      <c r="D17966" s="171"/>
      <c r="E17966" s="171"/>
      <c r="F17966" s="171"/>
      <c r="G17966" s="171"/>
      <c r="H17966" s="171"/>
      <c r="I17966" s="171"/>
      <c r="J17966" s="171"/>
      <c r="K17966" s="171"/>
      <c r="L17966" s="171"/>
      <c r="M17966" s="171"/>
      <c r="N17966" s="171"/>
      <c r="O17966" s="171"/>
      <c r="P17966" s="171"/>
    </row>
    <row r="17967" spans="1:16" ht="65.25" customHeight="1">
      <c r="A17967" s="198"/>
      <c r="B17967" s="198"/>
      <c r="C17967" s="198"/>
      <c r="D17967" s="198"/>
      <c r="E17967" s="198"/>
      <c r="F17967" s="198"/>
      <c r="G17967" s="198"/>
      <c r="H17967" s="198"/>
      <c r="I17967" s="198"/>
      <c r="J17967" s="198"/>
      <c r="K17967" s="198"/>
      <c r="L17967" s="198"/>
      <c r="M17967" s="198"/>
      <c r="N17967" s="198"/>
      <c r="O17967" s="198"/>
      <c r="P17967" s="198"/>
    </row>
    <row r="17968" spans="1:16" ht="5.65" customHeight="1"/>
    <row r="17969" spans="1:16" ht="19.7" customHeight="1">
      <c r="A17969" s="199" t="s">
        <v>218</v>
      </c>
      <c r="B17969" s="199"/>
      <c r="C17969" s="199"/>
      <c r="D17969" s="199"/>
      <c r="E17969" s="199"/>
      <c r="F17969" s="199"/>
      <c r="G17969" s="199"/>
      <c r="H17969" s="199"/>
      <c r="I17969" s="199"/>
      <c r="J17969" s="199"/>
      <c r="K17969" s="199"/>
      <c r="L17969" s="199"/>
      <c r="M17969" s="199"/>
      <c r="N17969" s="199"/>
      <c r="O17969" s="199"/>
      <c r="P17969" s="199"/>
    </row>
    <row r="17970" spans="1:16" ht="15.75" customHeight="1">
      <c r="A17970" s="105" t="s">
        <v>117</v>
      </c>
      <c r="B17970" s="196" t="s">
        <v>118</v>
      </c>
      <c r="C17970" s="196"/>
      <c r="D17970" s="196"/>
      <c r="E17970" s="196"/>
      <c r="F17970" s="196"/>
      <c r="G17970" s="196"/>
      <c r="H17970" s="196"/>
      <c r="I17970" s="196"/>
      <c r="J17970" s="196"/>
      <c r="K17970" s="196"/>
      <c r="L17970" s="193" t="s">
        <v>119</v>
      </c>
      <c r="M17970" s="193"/>
      <c r="N17970" s="200" t="s">
        <v>171</v>
      </c>
      <c r="O17970" s="200"/>
      <c r="P17970" s="200"/>
    </row>
    <row r="17971" spans="1:16" ht="12.6" customHeight="1">
      <c r="A17971" s="105" t="s">
        <v>120</v>
      </c>
      <c r="B17971" s="196" t="s">
        <v>121</v>
      </c>
      <c r="C17971" s="196"/>
      <c r="D17971" s="196"/>
      <c r="E17971" s="196"/>
      <c r="F17971" s="196"/>
      <c r="G17971" s="196"/>
      <c r="H17971" s="196"/>
      <c r="I17971" s="196"/>
      <c r="J17971" s="196"/>
      <c r="K17971" s="196"/>
      <c r="L17971" s="193" t="s">
        <v>219</v>
      </c>
      <c r="M17971" s="193"/>
      <c r="N17971" s="194" t="s">
        <v>3435</v>
      </c>
      <c r="O17971" s="194"/>
      <c r="P17971" s="194"/>
    </row>
    <row r="17972" spans="1:16" ht="14.45" customHeight="1">
      <c r="A17972" s="105" t="s">
        <v>220</v>
      </c>
      <c r="B17972" s="193" t="s">
        <v>170</v>
      </c>
      <c r="C17972" s="193"/>
      <c r="D17972" s="193"/>
      <c r="E17972" s="193"/>
      <c r="F17972" s="193"/>
      <c r="G17972" s="193"/>
      <c r="H17972" s="193"/>
      <c r="I17972" s="193"/>
      <c r="J17972" s="193"/>
      <c r="K17972" s="193"/>
      <c r="L17972" s="193" t="s">
        <v>122</v>
      </c>
      <c r="M17972" s="193"/>
      <c r="N17972" s="194"/>
      <c r="O17972" s="194"/>
      <c r="P17972" s="194"/>
    </row>
    <row r="17973" spans="1:16" ht="14.65" customHeight="1">
      <c r="A17973" s="105" t="s">
        <v>221</v>
      </c>
      <c r="B17973" s="193" t="s">
        <v>170</v>
      </c>
      <c r="C17973" s="193"/>
      <c r="D17973" s="193"/>
      <c r="E17973" s="193"/>
      <c r="F17973" s="193"/>
      <c r="G17973" s="193"/>
      <c r="H17973" s="193"/>
      <c r="I17973" s="193"/>
      <c r="J17973" s="193"/>
      <c r="K17973" s="193"/>
      <c r="L17973" s="193" t="s">
        <v>123</v>
      </c>
      <c r="M17973" s="193"/>
      <c r="N17973" s="194" t="s">
        <v>124</v>
      </c>
      <c r="O17973" s="194"/>
      <c r="P17973" s="194"/>
    </row>
    <row r="17974" spans="1:16" ht="26.45" customHeight="1">
      <c r="A17974" s="105" t="s">
        <v>222</v>
      </c>
      <c r="B17974" s="193" t="s">
        <v>170</v>
      </c>
      <c r="C17974" s="193"/>
      <c r="D17974" s="193"/>
      <c r="E17974" s="193"/>
      <c r="F17974" s="193"/>
      <c r="G17974" s="193"/>
      <c r="H17974" s="193"/>
      <c r="I17974" s="193"/>
      <c r="J17974" s="193"/>
      <c r="K17974" s="193"/>
      <c r="L17974" s="193" t="s">
        <v>125</v>
      </c>
      <c r="M17974" s="193"/>
      <c r="N17974" s="195" t="s">
        <v>3853</v>
      </c>
      <c r="O17974" s="195"/>
      <c r="P17974" s="195"/>
    </row>
    <row r="17975" spans="1:16" ht="13.35" customHeight="1">
      <c r="A17975" s="106" t="s">
        <v>126</v>
      </c>
      <c r="B17975" s="188"/>
      <c r="C17975" s="188"/>
      <c r="D17975" s="188"/>
      <c r="E17975" s="188"/>
      <c r="F17975" s="188"/>
      <c r="G17975" s="188"/>
      <c r="H17975" s="188"/>
      <c r="I17975" s="188"/>
      <c r="J17975" s="188"/>
      <c r="K17975" s="188"/>
      <c r="L17975" s="188" t="s">
        <v>127</v>
      </c>
      <c r="M17975" s="188"/>
      <c r="N17975" s="189" t="s">
        <v>173</v>
      </c>
      <c r="O17975" s="189"/>
      <c r="P17975" s="189"/>
    </row>
    <row r="17976" spans="1:16" ht="15.75" customHeight="1">
      <c r="A17976" s="190" t="s">
        <v>223</v>
      </c>
      <c r="B17976" s="190"/>
      <c r="C17976" s="191" t="s">
        <v>224</v>
      </c>
      <c r="D17976" s="191"/>
      <c r="E17976" s="192" t="s">
        <v>225</v>
      </c>
      <c r="F17976" s="192"/>
      <c r="G17976" s="192"/>
      <c r="H17976" s="191" t="s">
        <v>226</v>
      </c>
      <c r="I17976" s="191"/>
      <c r="J17976" s="192" t="s">
        <v>227</v>
      </c>
      <c r="K17976" s="192"/>
      <c r="L17976" s="192"/>
      <c r="M17976" s="192"/>
      <c r="N17976" s="192"/>
      <c r="O17976" s="192"/>
      <c r="P17976" s="103" t="s">
        <v>228</v>
      </c>
    </row>
    <row r="17977" spans="1:16" ht="17.100000000000001" customHeight="1">
      <c r="A17977" s="186" t="s">
        <v>229</v>
      </c>
      <c r="B17977" s="186"/>
      <c r="C17977" s="186"/>
      <c r="D17977" s="187" t="s">
        <v>230</v>
      </c>
      <c r="E17977" s="187"/>
      <c r="F17977" s="187" t="s">
        <v>231</v>
      </c>
      <c r="G17977" s="187" t="s">
        <v>232</v>
      </c>
      <c r="H17977" s="187"/>
      <c r="I17977" s="187" t="s">
        <v>233</v>
      </c>
      <c r="J17977" s="187"/>
      <c r="K17977" s="187"/>
      <c r="L17977" s="187"/>
      <c r="M17977" s="187"/>
      <c r="N17977" s="187"/>
      <c r="O17977" s="187"/>
      <c r="P17977" s="187"/>
    </row>
    <row r="17978" spans="1:16" ht="17.100000000000001" customHeight="1">
      <c r="A17978" s="186"/>
      <c r="B17978" s="186"/>
      <c r="C17978" s="186"/>
      <c r="D17978" s="187"/>
      <c r="E17978" s="187"/>
      <c r="F17978" s="187"/>
      <c r="G17978" s="187"/>
      <c r="H17978" s="187"/>
      <c r="I17978" s="187" t="s">
        <v>234</v>
      </c>
      <c r="J17978" s="187"/>
      <c r="K17978" s="187" t="s">
        <v>235</v>
      </c>
      <c r="L17978" s="187"/>
      <c r="M17978" s="187" t="s">
        <v>236</v>
      </c>
      <c r="N17978" s="187"/>
      <c r="O17978" s="187" t="s">
        <v>237</v>
      </c>
      <c r="P17978" s="187"/>
    </row>
    <row r="17979" spans="1:16" ht="61.9" customHeight="1">
      <c r="A17979" s="181" t="s">
        <v>1406</v>
      </c>
      <c r="B17979" s="181"/>
      <c r="C17979" s="181"/>
      <c r="D17979" s="182" t="s">
        <v>239</v>
      </c>
      <c r="E17979" s="182"/>
      <c r="F17979" s="104">
        <v>2.29</v>
      </c>
      <c r="G17979" s="183">
        <v>1</v>
      </c>
      <c r="H17979" s="183"/>
      <c r="I17979" s="176"/>
      <c r="J17979" s="176"/>
      <c r="K17979" s="176">
        <v>2.29</v>
      </c>
      <c r="L17979" s="176"/>
      <c r="M17979" s="176"/>
      <c r="N17979" s="176"/>
      <c r="O17979" s="176">
        <v>2.29</v>
      </c>
      <c r="P17979" s="176"/>
    </row>
    <row r="17980" spans="1:16" ht="32.65" customHeight="1">
      <c r="A17980" s="181" t="s">
        <v>317</v>
      </c>
      <c r="B17980" s="181"/>
      <c r="C17980" s="181"/>
      <c r="D17980" s="182" t="s">
        <v>268</v>
      </c>
      <c r="E17980" s="182"/>
      <c r="F17980" s="104">
        <v>15.05</v>
      </c>
      <c r="G17980" s="183">
        <v>7.6724480000000002</v>
      </c>
      <c r="H17980" s="183"/>
      <c r="I17980" s="176"/>
      <c r="J17980" s="176"/>
      <c r="K17980" s="176">
        <v>115.47029999999999</v>
      </c>
      <c r="L17980" s="176"/>
      <c r="M17980" s="176"/>
      <c r="N17980" s="176"/>
      <c r="O17980" s="176">
        <v>115.47029999999999</v>
      </c>
      <c r="P17980" s="176"/>
    </row>
    <row r="17981" spans="1:16" ht="42.2" customHeight="1">
      <c r="A17981" s="181" t="s">
        <v>324</v>
      </c>
      <c r="B17981" s="181"/>
      <c r="C17981" s="181"/>
      <c r="D17981" s="182" t="s">
        <v>239</v>
      </c>
      <c r="E17981" s="182"/>
      <c r="F17981" s="104">
        <v>564.83000000000004</v>
      </c>
      <c r="G17981" s="183">
        <v>0.61297599999999997</v>
      </c>
      <c r="H17981" s="183"/>
      <c r="I17981" s="176"/>
      <c r="J17981" s="176"/>
      <c r="K17981" s="176">
        <v>346.22719999999998</v>
      </c>
      <c r="L17981" s="176"/>
      <c r="M17981" s="176"/>
      <c r="N17981" s="176"/>
      <c r="O17981" s="176">
        <v>346.22719999999998</v>
      </c>
      <c r="P17981" s="176"/>
    </row>
    <row r="17982" spans="1:16" ht="32.65" customHeight="1">
      <c r="A17982" s="181" t="s">
        <v>328</v>
      </c>
      <c r="B17982" s="181"/>
      <c r="C17982" s="181"/>
      <c r="D17982" s="182" t="s">
        <v>329</v>
      </c>
      <c r="E17982" s="182"/>
      <c r="F17982" s="104">
        <v>37.79</v>
      </c>
      <c r="G17982" s="183">
        <v>0.98884799999999995</v>
      </c>
      <c r="H17982" s="183"/>
      <c r="I17982" s="176"/>
      <c r="J17982" s="176"/>
      <c r="K17982" s="176">
        <v>37.368600000000001</v>
      </c>
      <c r="L17982" s="176"/>
      <c r="M17982" s="176"/>
      <c r="N17982" s="176"/>
      <c r="O17982" s="176">
        <v>37.368600000000001</v>
      </c>
      <c r="P17982" s="176"/>
    </row>
    <row r="17983" spans="1:16" ht="14.1" customHeight="1">
      <c r="A17983" s="177" t="s">
        <v>273</v>
      </c>
      <c r="B17983" s="177"/>
      <c r="C17983" s="177"/>
      <c r="D17983" s="177"/>
      <c r="E17983" s="177"/>
      <c r="F17983" s="177"/>
      <c r="G17983" s="177"/>
      <c r="H17983" s="177"/>
      <c r="I17983" s="177"/>
      <c r="J17983" s="177"/>
      <c r="K17983" s="177"/>
      <c r="L17983" s="177"/>
      <c r="M17983" s="177"/>
      <c r="N17983" s="177"/>
      <c r="O17983" s="178">
        <v>506.43</v>
      </c>
      <c r="P17983" s="178"/>
    </row>
    <row r="17984" spans="1:16" ht="14.1" customHeight="1">
      <c r="A17984" s="179" t="s">
        <v>247</v>
      </c>
      <c r="B17984" s="179"/>
      <c r="C17984" s="179"/>
      <c r="D17984" s="179"/>
      <c r="E17984" s="179"/>
      <c r="F17984" s="179"/>
      <c r="G17984" s="179"/>
      <c r="H17984" s="179"/>
      <c r="I17984" s="180">
        <v>12.77</v>
      </c>
      <c r="J17984" s="180"/>
      <c r="K17984" s="180">
        <v>506.43</v>
      </c>
      <c r="L17984" s="180"/>
      <c r="M17984" s="180"/>
      <c r="N17984" s="180"/>
      <c r="O17984" s="180">
        <v>519.20000000000005</v>
      </c>
      <c r="P17984" s="180"/>
    </row>
    <row r="17985" spans="1:16" ht="14.1" customHeight="1">
      <c r="A17985" s="172" t="s">
        <v>248</v>
      </c>
      <c r="B17985" s="172"/>
      <c r="C17985" s="172"/>
      <c r="D17985" s="172"/>
      <c r="E17985" s="172"/>
      <c r="F17985" s="172"/>
      <c r="G17985" s="172"/>
      <c r="H17985" s="172"/>
      <c r="I17985" s="173">
        <v>3.68</v>
      </c>
      <c r="J17985" s="173"/>
      <c r="K17985" s="173">
        <v>145.94999999999999</v>
      </c>
      <c r="L17985" s="173"/>
      <c r="M17985" s="173"/>
      <c r="N17985" s="173"/>
      <c r="O17985" s="173">
        <v>149.63</v>
      </c>
      <c r="P17985" s="173"/>
    </row>
    <row r="17986" spans="1:16" ht="14.1" customHeight="1">
      <c r="A17986" s="174" t="s">
        <v>249</v>
      </c>
      <c r="B17986" s="174"/>
      <c r="C17986" s="174"/>
      <c r="D17986" s="174"/>
      <c r="E17986" s="174"/>
      <c r="F17986" s="174"/>
      <c r="G17986" s="174"/>
      <c r="H17986" s="174"/>
      <c r="I17986" s="175">
        <v>16.45</v>
      </c>
      <c r="J17986" s="175"/>
      <c r="K17986" s="175">
        <v>652.38</v>
      </c>
      <c r="L17986" s="175"/>
      <c r="M17986" s="175"/>
      <c r="N17986" s="175"/>
      <c r="O17986" s="175">
        <v>668.83</v>
      </c>
      <c r="P17986" s="175"/>
    </row>
    <row r="17987" spans="1:16" ht="14.1" customHeight="1">
      <c r="A17987" s="184" t="s">
        <v>1407</v>
      </c>
      <c r="B17987" s="184"/>
      <c r="C17987" s="184"/>
      <c r="D17987" s="184"/>
      <c r="E17987" s="184"/>
      <c r="F17987" s="184"/>
      <c r="G17987" s="184"/>
      <c r="H17987" s="184"/>
      <c r="I17987" s="184"/>
      <c r="J17987" s="184"/>
      <c r="K17987" s="184"/>
      <c r="L17987" s="184"/>
      <c r="M17987" s="184"/>
      <c r="N17987" s="184"/>
      <c r="O17987" s="185" t="s">
        <v>268</v>
      </c>
      <c r="P17987" s="185"/>
    </row>
    <row r="17988" spans="1:16" ht="14.1" customHeight="1">
      <c r="A17988" s="177" t="s">
        <v>240</v>
      </c>
      <c r="B17988" s="177"/>
      <c r="C17988" s="177"/>
      <c r="D17988" s="177"/>
      <c r="E17988" s="177"/>
      <c r="F17988" s="177"/>
      <c r="G17988" s="177"/>
      <c r="H17988" s="177"/>
      <c r="I17988" s="177"/>
      <c r="J17988" s="177"/>
      <c r="K17988" s="177"/>
      <c r="L17988" s="177"/>
      <c r="M17988" s="177"/>
      <c r="N17988" s="177"/>
      <c r="O17988" s="177"/>
      <c r="P17988" s="177"/>
    </row>
    <row r="17989" spans="1:16" ht="14.1" customHeight="1">
      <c r="A17989" s="181" t="s">
        <v>834</v>
      </c>
      <c r="B17989" s="181"/>
      <c r="C17989" s="181"/>
      <c r="D17989" s="182" t="s">
        <v>242</v>
      </c>
      <c r="E17989" s="182"/>
      <c r="F17989" s="104">
        <v>7.8</v>
      </c>
      <c r="G17989" s="183">
        <v>0.47014590000000001</v>
      </c>
      <c r="H17989" s="183"/>
      <c r="I17989" s="176">
        <v>3.6671</v>
      </c>
      <c r="J17989" s="176"/>
      <c r="K17989" s="176"/>
      <c r="L17989" s="176"/>
      <c r="M17989" s="176"/>
      <c r="N17989" s="176"/>
      <c r="O17989" s="176">
        <v>3.6671</v>
      </c>
      <c r="P17989" s="176"/>
    </row>
    <row r="17990" spans="1:16" ht="14.1" customHeight="1">
      <c r="A17990" s="181" t="s">
        <v>257</v>
      </c>
      <c r="B17990" s="181"/>
      <c r="C17990" s="181"/>
      <c r="D17990" s="182" t="s">
        <v>242</v>
      </c>
      <c r="E17990" s="182"/>
      <c r="F17990" s="104">
        <v>5.65</v>
      </c>
      <c r="G17990" s="183">
        <v>0.2346432</v>
      </c>
      <c r="H17990" s="183"/>
      <c r="I17990" s="176">
        <v>1.3257000000000001</v>
      </c>
      <c r="J17990" s="176"/>
      <c r="K17990" s="176"/>
      <c r="L17990" s="176"/>
      <c r="M17990" s="176"/>
      <c r="N17990" s="176"/>
      <c r="O17990" s="176">
        <v>1.3257000000000001</v>
      </c>
      <c r="P17990" s="176"/>
    </row>
    <row r="17991" spans="1:16" ht="14.1" customHeight="1">
      <c r="A17991" s="181" t="s">
        <v>244</v>
      </c>
      <c r="B17991" s="181"/>
      <c r="C17991" s="181"/>
      <c r="D17991" s="182"/>
      <c r="E17991" s="182"/>
      <c r="F17991" s="104">
        <v>4.99</v>
      </c>
      <c r="G17991" s="183">
        <v>0.86899999999999999</v>
      </c>
      <c r="H17991" s="183"/>
      <c r="I17991" s="176">
        <v>4.3387000000000002</v>
      </c>
      <c r="J17991" s="176"/>
      <c r="K17991" s="176"/>
      <c r="L17991" s="176"/>
      <c r="M17991" s="176"/>
      <c r="N17991" s="176"/>
      <c r="O17991" s="176">
        <v>4.3387000000000002</v>
      </c>
      <c r="P17991" s="176"/>
    </row>
    <row r="17992" spans="1:16" ht="14.1" customHeight="1">
      <c r="A17992" s="181" t="s">
        <v>245</v>
      </c>
      <c r="B17992" s="181"/>
      <c r="C17992" s="181"/>
      <c r="D17992" s="182"/>
      <c r="E17992" s="182"/>
      <c r="F17992" s="104"/>
      <c r="G17992" s="183"/>
      <c r="H17992" s="183"/>
      <c r="I17992" s="176">
        <v>4.63</v>
      </c>
      <c r="J17992" s="176"/>
      <c r="K17992" s="176"/>
      <c r="L17992" s="176"/>
      <c r="M17992" s="176"/>
      <c r="N17992" s="176"/>
      <c r="O17992" s="176">
        <v>4.63</v>
      </c>
      <c r="P17992" s="176"/>
    </row>
    <row r="17993" spans="1:16" ht="14.1" customHeight="1">
      <c r="A17993" s="177" t="s">
        <v>246</v>
      </c>
      <c r="B17993" s="177"/>
      <c r="C17993" s="177"/>
      <c r="D17993" s="177"/>
      <c r="E17993" s="177"/>
      <c r="F17993" s="177"/>
      <c r="G17993" s="177"/>
      <c r="H17993" s="177"/>
      <c r="I17993" s="177"/>
      <c r="J17993" s="177"/>
      <c r="K17993" s="177"/>
      <c r="L17993" s="177"/>
      <c r="M17993" s="177"/>
      <c r="N17993" s="177"/>
      <c r="O17993" s="178">
        <v>13.96</v>
      </c>
      <c r="P17993" s="178"/>
    </row>
    <row r="17994" spans="1:16" ht="14.1" customHeight="1">
      <c r="A17994" s="177" t="s">
        <v>258</v>
      </c>
      <c r="B17994" s="177"/>
      <c r="C17994" s="177"/>
      <c r="D17994" s="177"/>
      <c r="E17994" s="177"/>
      <c r="F17994" s="177"/>
      <c r="G17994" s="177"/>
      <c r="H17994" s="177"/>
      <c r="I17994" s="177"/>
      <c r="J17994" s="177"/>
      <c r="K17994" s="177"/>
      <c r="L17994" s="177"/>
      <c r="M17994" s="177"/>
      <c r="N17994" s="177"/>
      <c r="O17994" s="177"/>
      <c r="P17994" s="177"/>
    </row>
    <row r="17995" spans="1:16" ht="14.1" customHeight="1">
      <c r="A17995" s="181" t="s">
        <v>516</v>
      </c>
      <c r="B17995" s="181"/>
      <c r="C17995" s="181"/>
      <c r="D17995" s="182" t="s">
        <v>262</v>
      </c>
      <c r="E17995" s="182"/>
      <c r="F17995" s="104">
        <v>2.12</v>
      </c>
      <c r="G17995" s="183">
        <v>1.29</v>
      </c>
      <c r="H17995" s="183"/>
      <c r="I17995" s="176"/>
      <c r="J17995" s="176"/>
      <c r="K17995" s="176">
        <v>2.7347999999999999</v>
      </c>
      <c r="L17995" s="176"/>
      <c r="M17995" s="176"/>
      <c r="N17995" s="176"/>
      <c r="O17995" s="176">
        <v>2.7347999999999999</v>
      </c>
      <c r="P17995" s="176"/>
    </row>
    <row r="17996" spans="1:16" ht="42.4" customHeight="1">
      <c r="A17996" s="181" t="s">
        <v>835</v>
      </c>
      <c r="B17996" s="181"/>
      <c r="C17996" s="181"/>
      <c r="D17996" s="182" t="s">
        <v>268</v>
      </c>
      <c r="E17996" s="182"/>
      <c r="F17996" s="104">
        <v>38.479999999999997</v>
      </c>
      <c r="G17996" s="183">
        <v>1</v>
      </c>
      <c r="H17996" s="183"/>
      <c r="I17996" s="176"/>
      <c r="J17996" s="176"/>
      <c r="K17996" s="176">
        <v>38.479999999999997</v>
      </c>
      <c r="L17996" s="176"/>
      <c r="M17996" s="176"/>
      <c r="N17996" s="176"/>
      <c r="O17996" s="176">
        <v>38.479999999999997</v>
      </c>
      <c r="P17996" s="176"/>
    </row>
    <row r="17997" spans="1:16" ht="14.1" customHeight="1">
      <c r="A17997" s="177" t="s">
        <v>273</v>
      </c>
      <c r="B17997" s="177"/>
      <c r="C17997" s="177"/>
      <c r="D17997" s="177"/>
      <c r="E17997" s="177"/>
      <c r="F17997" s="177"/>
      <c r="G17997" s="177"/>
      <c r="H17997" s="177"/>
      <c r="I17997" s="177"/>
      <c r="J17997" s="177"/>
      <c r="K17997" s="177"/>
      <c r="L17997" s="177"/>
      <c r="M17997" s="177"/>
      <c r="N17997" s="177"/>
      <c r="O17997" s="178">
        <v>41.21</v>
      </c>
      <c r="P17997" s="178"/>
    </row>
    <row r="17998" spans="1:16" ht="14.1" customHeight="1">
      <c r="A17998" s="179" t="s">
        <v>247</v>
      </c>
      <c r="B17998" s="179"/>
      <c r="C17998" s="179"/>
      <c r="D17998" s="179"/>
      <c r="E17998" s="179"/>
      <c r="F17998" s="179"/>
      <c r="G17998" s="179"/>
      <c r="H17998" s="179"/>
      <c r="I17998" s="180">
        <v>13.96</v>
      </c>
      <c r="J17998" s="180"/>
      <c r="K17998" s="180">
        <v>41.21</v>
      </c>
      <c r="L17998" s="180"/>
      <c r="M17998" s="180"/>
      <c r="N17998" s="180"/>
      <c r="O17998" s="180">
        <v>55.17</v>
      </c>
      <c r="P17998" s="180"/>
    </row>
    <row r="17999" spans="1:16" ht="14.1" customHeight="1">
      <c r="A17999" s="172" t="s">
        <v>248</v>
      </c>
      <c r="B17999" s="172"/>
      <c r="C17999" s="172"/>
      <c r="D17999" s="172"/>
      <c r="E17999" s="172"/>
      <c r="F17999" s="172"/>
      <c r="G17999" s="172"/>
      <c r="H17999" s="172"/>
      <c r="I17999" s="173">
        <v>4.0199999999999996</v>
      </c>
      <c r="J17999" s="173"/>
      <c r="K17999" s="173">
        <v>11.88</v>
      </c>
      <c r="L17999" s="173"/>
      <c r="M17999" s="173"/>
      <c r="N17999" s="173"/>
      <c r="O17999" s="173">
        <v>15.9</v>
      </c>
      <c r="P17999" s="173"/>
    </row>
    <row r="18000" spans="1:16" ht="14.1" customHeight="1">
      <c r="A18000" s="174" t="s">
        <v>249</v>
      </c>
      <c r="B18000" s="174"/>
      <c r="C18000" s="174"/>
      <c r="D18000" s="174"/>
      <c r="E18000" s="174"/>
      <c r="F18000" s="174"/>
      <c r="G18000" s="174"/>
      <c r="H18000" s="174"/>
      <c r="I18000" s="175">
        <v>17.98</v>
      </c>
      <c r="J18000" s="175"/>
      <c r="K18000" s="175">
        <v>53.09</v>
      </c>
      <c r="L18000" s="175"/>
      <c r="M18000" s="175"/>
      <c r="N18000" s="175"/>
      <c r="O18000" s="175">
        <v>71.069999999999993</v>
      </c>
      <c r="P18000" s="175"/>
    </row>
    <row r="18001" spans="1:16" ht="14.1" customHeight="1">
      <c r="A18001" s="184" t="s">
        <v>1408</v>
      </c>
      <c r="B18001" s="184"/>
      <c r="C18001" s="184"/>
      <c r="D18001" s="184"/>
      <c r="E18001" s="184"/>
      <c r="F18001" s="184"/>
      <c r="G18001" s="184"/>
      <c r="H18001" s="184"/>
      <c r="I18001" s="184"/>
      <c r="J18001" s="184"/>
      <c r="K18001" s="184"/>
      <c r="L18001" s="184"/>
      <c r="M18001" s="184"/>
      <c r="N18001" s="184"/>
      <c r="O18001" s="185" t="s">
        <v>251</v>
      </c>
      <c r="P18001" s="185"/>
    </row>
    <row r="18002" spans="1:16" ht="14.1" customHeight="1">
      <c r="A18002" s="177" t="s">
        <v>240</v>
      </c>
      <c r="B18002" s="177"/>
      <c r="C18002" s="177"/>
      <c r="D18002" s="177"/>
      <c r="E18002" s="177"/>
      <c r="F18002" s="177"/>
      <c r="G18002" s="177"/>
      <c r="H18002" s="177"/>
      <c r="I18002" s="177"/>
      <c r="J18002" s="177"/>
      <c r="K18002" s="177"/>
      <c r="L18002" s="177"/>
      <c r="M18002" s="177"/>
      <c r="N18002" s="177"/>
      <c r="O18002" s="177"/>
      <c r="P18002" s="177"/>
    </row>
    <row r="18003" spans="1:16" ht="14.1" customHeight="1">
      <c r="A18003" s="181" t="s">
        <v>392</v>
      </c>
      <c r="B18003" s="181"/>
      <c r="C18003" s="181"/>
      <c r="D18003" s="182" t="s">
        <v>242</v>
      </c>
      <c r="E18003" s="182"/>
      <c r="F18003" s="104">
        <v>5.86</v>
      </c>
      <c r="G18003" s="183">
        <v>2.8535408000000002</v>
      </c>
      <c r="H18003" s="183"/>
      <c r="I18003" s="176">
        <v>16.721699999999998</v>
      </c>
      <c r="J18003" s="176"/>
      <c r="K18003" s="176"/>
      <c r="L18003" s="176"/>
      <c r="M18003" s="176"/>
      <c r="N18003" s="176"/>
      <c r="O18003" s="176">
        <v>16.721699999999998</v>
      </c>
      <c r="P18003" s="176"/>
    </row>
    <row r="18004" spans="1:16" ht="14.1" customHeight="1">
      <c r="A18004" s="181" t="s">
        <v>291</v>
      </c>
      <c r="B18004" s="181"/>
      <c r="C18004" s="181"/>
      <c r="D18004" s="182" t="s">
        <v>242</v>
      </c>
      <c r="E18004" s="182"/>
      <c r="F18004" s="104">
        <v>7.8</v>
      </c>
      <c r="G18004" s="183">
        <v>1.0191216999999999</v>
      </c>
      <c r="H18004" s="183"/>
      <c r="I18004" s="176">
        <v>7.9490999999999996</v>
      </c>
      <c r="J18004" s="176"/>
      <c r="K18004" s="176"/>
      <c r="L18004" s="176"/>
      <c r="M18004" s="176"/>
      <c r="N18004" s="176"/>
      <c r="O18004" s="176">
        <v>7.9490999999999996</v>
      </c>
      <c r="P18004" s="176"/>
    </row>
    <row r="18005" spans="1:16" ht="9.9499999999999993" customHeight="1"/>
    <row r="18006" spans="1:16" ht="14.1" customHeight="1">
      <c r="A18006" s="170" t="s">
        <v>270</v>
      </c>
      <c r="B18006" s="170"/>
      <c r="C18006" s="170"/>
      <c r="D18006" s="170"/>
      <c r="E18006" s="170"/>
      <c r="F18006" s="170"/>
      <c r="G18006" s="170"/>
      <c r="H18006" s="170"/>
      <c r="I18006" s="170"/>
      <c r="J18006" s="170"/>
      <c r="K18006" s="170"/>
      <c r="L18006" s="170"/>
      <c r="M18006" s="170"/>
      <c r="N18006" s="170"/>
      <c r="O18006" s="170"/>
      <c r="P18006" s="170"/>
    </row>
    <row r="18007" spans="1:16" ht="14.1" customHeight="1">
      <c r="A18007" s="171" t="s">
        <v>271</v>
      </c>
      <c r="B18007" s="171"/>
      <c r="C18007" s="171"/>
      <c r="D18007" s="171"/>
      <c r="E18007" s="171"/>
      <c r="F18007" s="171"/>
      <c r="G18007" s="171"/>
      <c r="H18007" s="171"/>
      <c r="I18007" s="171"/>
      <c r="J18007" s="171"/>
      <c r="K18007" s="171"/>
      <c r="L18007" s="171"/>
      <c r="M18007" s="171"/>
      <c r="N18007" s="171"/>
      <c r="O18007" s="171"/>
      <c r="P18007" s="171"/>
    </row>
    <row r="18008" spans="1:16" ht="65.25" customHeight="1">
      <c r="A18008" s="198"/>
      <c r="B18008" s="198"/>
      <c r="C18008" s="198"/>
      <c r="D18008" s="198"/>
      <c r="E18008" s="198"/>
      <c r="F18008" s="198"/>
      <c r="G18008" s="198"/>
      <c r="H18008" s="198"/>
      <c r="I18008" s="198"/>
      <c r="J18008" s="198"/>
      <c r="K18008" s="198"/>
      <c r="L18008" s="198"/>
      <c r="M18008" s="198"/>
      <c r="N18008" s="198"/>
      <c r="O18008" s="198"/>
      <c r="P18008" s="198"/>
    </row>
    <row r="18009" spans="1:16" ht="5.65" customHeight="1"/>
    <row r="18010" spans="1:16" ht="19.7" customHeight="1">
      <c r="A18010" s="199" t="s">
        <v>218</v>
      </c>
      <c r="B18010" s="199"/>
      <c r="C18010" s="199"/>
      <c r="D18010" s="199"/>
      <c r="E18010" s="199"/>
      <c r="F18010" s="199"/>
      <c r="G18010" s="199"/>
      <c r="H18010" s="199"/>
      <c r="I18010" s="199"/>
      <c r="J18010" s="199"/>
      <c r="K18010" s="199"/>
      <c r="L18010" s="199"/>
      <c r="M18010" s="199"/>
      <c r="N18010" s="199"/>
      <c r="O18010" s="199"/>
      <c r="P18010" s="199"/>
    </row>
    <row r="18011" spans="1:16" ht="15.75" customHeight="1">
      <c r="A18011" s="105" t="s">
        <v>117</v>
      </c>
      <c r="B18011" s="196" t="s">
        <v>118</v>
      </c>
      <c r="C18011" s="196"/>
      <c r="D18011" s="196"/>
      <c r="E18011" s="196"/>
      <c r="F18011" s="196"/>
      <c r="G18011" s="196"/>
      <c r="H18011" s="196"/>
      <c r="I18011" s="196"/>
      <c r="J18011" s="196"/>
      <c r="K18011" s="196"/>
      <c r="L18011" s="193" t="s">
        <v>119</v>
      </c>
      <c r="M18011" s="193"/>
      <c r="N18011" s="200" t="s">
        <v>171</v>
      </c>
      <c r="O18011" s="200"/>
      <c r="P18011" s="200"/>
    </row>
    <row r="18012" spans="1:16" ht="12.6" customHeight="1">
      <c r="A18012" s="105" t="s">
        <v>120</v>
      </c>
      <c r="B18012" s="196" t="s">
        <v>121</v>
      </c>
      <c r="C18012" s="196"/>
      <c r="D18012" s="196"/>
      <c r="E18012" s="196"/>
      <c r="F18012" s="196"/>
      <c r="G18012" s="196"/>
      <c r="H18012" s="196"/>
      <c r="I18012" s="196"/>
      <c r="J18012" s="196"/>
      <c r="K18012" s="196"/>
      <c r="L18012" s="193" t="s">
        <v>219</v>
      </c>
      <c r="M18012" s="193"/>
      <c r="N18012" s="194" t="s">
        <v>3435</v>
      </c>
      <c r="O18012" s="194"/>
      <c r="P18012" s="194"/>
    </row>
    <row r="18013" spans="1:16" ht="14.45" customHeight="1">
      <c r="A18013" s="105" t="s">
        <v>220</v>
      </c>
      <c r="B18013" s="193" t="s">
        <v>170</v>
      </c>
      <c r="C18013" s="193"/>
      <c r="D18013" s="193"/>
      <c r="E18013" s="193"/>
      <c r="F18013" s="193"/>
      <c r="G18013" s="193"/>
      <c r="H18013" s="193"/>
      <c r="I18013" s="193"/>
      <c r="J18013" s="193"/>
      <c r="K18013" s="193"/>
      <c r="L18013" s="193" t="s">
        <v>122</v>
      </c>
      <c r="M18013" s="193"/>
      <c r="N18013" s="194"/>
      <c r="O18013" s="194"/>
      <c r="P18013" s="194"/>
    </row>
    <row r="18014" spans="1:16" ht="14.65" customHeight="1">
      <c r="A18014" s="105" t="s">
        <v>221</v>
      </c>
      <c r="B18014" s="193" t="s">
        <v>170</v>
      </c>
      <c r="C18014" s="193"/>
      <c r="D18014" s="193"/>
      <c r="E18014" s="193"/>
      <c r="F18014" s="193"/>
      <c r="G18014" s="193"/>
      <c r="H18014" s="193"/>
      <c r="I18014" s="193"/>
      <c r="J18014" s="193"/>
      <c r="K18014" s="193"/>
      <c r="L18014" s="193" t="s">
        <v>123</v>
      </c>
      <c r="M18014" s="193"/>
      <c r="N18014" s="194" t="s">
        <v>124</v>
      </c>
      <c r="O18014" s="194"/>
      <c r="P18014" s="194"/>
    </row>
    <row r="18015" spans="1:16" ht="26.45" customHeight="1">
      <c r="A18015" s="105" t="s">
        <v>222</v>
      </c>
      <c r="B18015" s="193" t="s">
        <v>170</v>
      </c>
      <c r="C18015" s="193"/>
      <c r="D18015" s="193"/>
      <c r="E18015" s="193"/>
      <c r="F18015" s="193"/>
      <c r="G18015" s="193"/>
      <c r="H18015" s="193"/>
      <c r="I18015" s="193"/>
      <c r="J18015" s="193"/>
      <c r="K18015" s="193"/>
      <c r="L18015" s="193" t="s">
        <v>125</v>
      </c>
      <c r="M18015" s="193"/>
      <c r="N18015" s="195" t="s">
        <v>3854</v>
      </c>
      <c r="O18015" s="195"/>
      <c r="P18015" s="195"/>
    </row>
    <row r="18016" spans="1:16" ht="13.35" customHeight="1">
      <c r="A18016" s="106" t="s">
        <v>126</v>
      </c>
      <c r="B18016" s="188"/>
      <c r="C18016" s="188"/>
      <c r="D18016" s="188"/>
      <c r="E18016" s="188"/>
      <c r="F18016" s="188"/>
      <c r="G18016" s="188"/>
      <c r="H18016" s="188"/>
      <c r="I18016" s="188"/>
      <c r="J18016" s="188"/>
      <c r="K18016" s="188"/>
      <c r="L18016" s="188" t="s">
        <v>127</v>
      </c>
      <c r="M18016" s="188"/>
      <c r="N18016" s="189" t="s">
        <v>173</v>
      </c>
      <c r="O18016" s="189"/>
      <c r="P18016" s="189"/>
    </row>
    <row r="18017" spans="1:16" ht="15.75" customHeight="1">
      <c r="A18017" s="190" t="s">
        <v>223</v>
      </c>
      <c r="B18017" s="190"/>
      <c r="C18017" s="191" t="s">
        <v>224</v>
      </c>
      <c r="D18017" s="191"/>
      <c r="E18017" s="192" t="s">
        <v>225</v>
      </c>
      <c r="F18017" s="192"/>
      <c r="G18017" s="192"/>
      <c r="H18017" s="191" t="s">
        <v>226</v>
      </c>
      <c r="I18017" s="191"/>
      <c r="J18017" s="192" t="s">
        <v>227</v>
      </c>
      <c r="K18017" s="192"/>
      <c r="L18017" s="192"/>
      <c r="M18017" s="192"/>
      <c r="N18017" s="192"/>
      <c r="O18017" s="192"/>
      <c r="P18017" s="103" t="s">
        <v>228</v>
      </c>
    </row>
    <row r="18018" spans="1:16" ht="17.100000000000001" customHeight="1">
      <c r="A18018" s="186" t="s">
        <v>229</v>
      </c>
      <c r="B18018" s="186"/>
      <c r="C18018" s="186"/>
      <c r="D18018" s="187" t="s">
        <v>230</v>
      </c>
      <c r="E18018" s="187"/>
      <c r="F18018" s="187" t="s">
        <v>231</v>
      </c>
      <c r="G18018" s="187" t="s">
        <v>232</v>
      </c>
      <c r="H18018" s="187"/>
      <c r="I18018" s="187" t="s">
        <v>233</v>
      </c>
      <c r="J18018" s="187"/>
      <c r="K18018" s="187"/>
      <c r="L18018" s="187"/>
      <c r="M18018" s="187"/>
      <c r="N18018" s="187"/>
      <c r="O18018" s="187"/>
      <c r="P18018" s="187"/>
    </row>
    <row r="18019" spans="1:16" ht="17.100000000000001" customHeight="1">
      <c r="A18019" s="186"/>
      <c r="B18019" s="186"/>
      <c r="C18019" s="186"/>
      <c r="D18019" s="187"/>
      <c r="E18019" s="187"/>
      <c r="F18019" s="187"/>
      <c r="G18019" s="187"/>
      <c r="H18019" s="187"/>
      <c r="I18019" s="187" t="s">
        <v>234</v>
      </c>
      <c r="J18019" s="187"/>
      <c r="K18019" s="187" t="s">
        <v>235</v>
      </c>
      <c r="L18019" s="187"/>
      <c r="M18019" s="187" t="s">
        <v>236</v>
      </c>
      <c r="N18019" s="187"/>
      <c r="O18019" s="187" t="s">
        <v>237</v>
      </c>
      <c r="P18019" s="187"/>
    </row>
    <row r="18020" spans="1:16" ht="14.1" customHeight="1">
      <c r="A18020" s="181" t="s">
        <v>244</v>
      </c>
      <c r="B18020" s="181"/>
      <c r="C18020" s="181"/>
      <c r="D18020" s="182"/>
      <c r="E18020" s="182"/>
      <c r="F18020" s="104">
        <v>24.67</v>
      </c>
      <c r="G18020" s="183">
        <v>0.86899999999999999</v>
      </c>
      <c r="H18020" s="183"/>
      <c r="I18020" s="176">
        <v>21.4389</v>
      </c>
      <c r="J18020" s="176"/>
      <c r="K18020" s="176"/>
      <c r="L18020" s="176"/>
      <c r="M18020" s="176"/>
      <c r="N18020" s="176"/>
      <c r="O18020" s="176">
        <v>21.4389</v>
      </c>
      <c r="P18020" s="176"/>
    </row>
    <row r="18021" spans="1:16" ht="14.1" customHeight="1">
      <c r="A18021" s="181" t="s">
        <v>245</v>
      </c>
      <c r="B18021" s="181"/>
      <c r="C18021" s="181"/>
      <c r="D18021" s="182"/>
      <c r="E18021" s="182"/>
      <c r="F18021" s="104"/>
      <c r="G18021" s="183"/>
      <c r="H18021" s="183"/>
      <c r="I18021" s="176">
        <v>25.57</v>
      </c>
      <c r="J18021" s="176"/>
      <c r="K18021" s="176"/>
      <c r="L18021" s="176"/>
      <c r="M18021" s="176"/>
      <c r="N18021" s="176"/>
      <c r="O18021" s="176">
        <v>25.57</v>
      </c>
      <c r="P18021" s="176"/>
    </row>
    <row r="18022" spans="1:16" ht="14.1" customHeight="1">
      <c r="A18022" s="177" t="s">
        <v>246</v>
      </c>
      <c r="B18022" s="177"/>
      <c r="C18022" s="177"/>
      <c r="D18022" s="177"/>
      <c r="E18022" s="177"/>
      <c r="F18022" s="177"/>
      <c r="G18022" s="177"/>
      <c r="H18022" s="177"/>
      <c r="I18022" s="177"/>
      <c r="J18022" s="177"/>
      <c r="K18022" s="177"/>
      <c r="L18022" s="177"/>
      <c r="M18022" s="177"/>
      <c r="N18022" s="177"/>
      <c r="O18022" s="178">
        <v>71.680000000000007</v>
      </c>
      <c r="P18022" s="178"/>
    </row>
    <row r="18023" spans="1:16" ht="14.1" customHeight="1">
      <c r="A18023" s="177" t="s">
        <v>258</v>
      </c>
      <c r="B18023" s="177"/>
      <c r="C18023" s="177"/>
      <c r="D18023" s="177"/>
      <c r="E18023" s="177"/>
      <c r="F18023" s="177"/>
      <c r="G18023" s="177"/>
      <c r="H18023" s="177"/>
      <c r="I18023" s="177"/>
      <c r="J18023" s="177"/>
      <c r="K18023" s="177"/>
      <c r="L18023" s="177"/>
      <c r="M18023" s="177"/>
      <c r="N18023" s="177"/>
      <c r="O18023" s="177"/>
      <c r="P18023" s="177"/>
    </row>
    <row r="18024" spans="1:16" ht="14.1" customHeight="1">
      <c r="A18024" s="181" t="s">
        <v>841</v>
      </c>
      <c r="B18024" s="181"/>
      <c r="C18024" s="181"/>
      <c r="D18024" s="182" t="s">
        <v>307</v>
      </c>
      <c r="E18024" s="182"/>
      <c r="F18024" s="104">
        <v>146.46</v>
      </c>
      <c r="G18024" s="183">
        <v>1</v>
      </c>
      <c r="H18024" s="183"/>
      <c r="I18024" s="176"/>
      <c r="J18024" s="176"/>
      <c r="K18024" s="176">
        <v>146.46</v>
      </c>
      <c r="L18024" s="176"/>
      <c r="M18024" s="176"/>
      <c r="N18024" s="176"/>
      <c r="O18024" s="176">
        <v>146.46</v>
      </c>
      <c r="P18024" s="176"/>
    </row>
    <row r="18025" spans="1:16" ht="14.1" customHeight="1">
      <c r="A18025" s="181" t="s">
        <v>842</v>
      </c>
      <c r="B18025" s="181"/>
      <c r="C18025" s="181"/>
      <c r="D18025" s="182" t="s">
        <v>251</v>
      </c>
      <c r="E18025" s="182"/>
      <c r="F18025" s="104">
        <v>264.70999999999998</v>
      </c>
      <c r="G18025" s="183">
        <v>1</v>
      </c>
      <c r="H18025" s="183"/>
      <c r="I18025" s="176"/>
      <c r="J18025" s="176"/>
      <c r="K18025" s="176">
        <v>264.70999999999998</v>
      </c>
      <c r="L18025" s="176"/>
      <c r="M18025" s="176"/>
      <c r="N18025" s="176"/>
      <c r="O18025" s="176">
        <v>264.70999999999998</v>
      </c>
      <c r="P18025" s="176"/>
    </row>
    <row r="18026" spans="1:16" ht="14.1" customHeight="1">
      <c r="A18026" s="177" t="s">
        <v>273</v>
      </c>
      <c r="B18026" s="177"/>
      <c r="C18026" s="177"/>
      <c r="D18026" s="177"/>
      <c r="E18026" s="177"/>
      <c r="F18026" s="177"/>
      <c r="G18026" s="177"/>
      <c r="H18026" s="177"/>
      <c r="I18026" s="177"/>
      <c r="J18026" s="177"/>
      <c r="K18026" s="177"/>
      <c r="L18026" s="177"/>
      <c r="M18026" s="177"/>
      <c r="N18026" s="177"/>
      <c r="O18026" s="178">
        <v>411.17</v>
      </c>
      <c r="P18026" s="178"/>
    </row>
    <row r="18027" spans="1:16" ht="14.1" customHeight="1">
      <c r="A18027" s="179" t="s">
        <v>247</v>
      </c>
      <c r="B18027" s="179"/>
      <c r="C18027" s="179"/>
      <c r="D18027" s="179"/>
      <c r="E18027" s="179"/>
      <c r="F18027" s="179"/>
      <c r="G18027" s="179"/>
      <c r="H18027" s="179"/>
      <c r="I18027" s="180">
        <v>71.680000000000007</v>
      </c>
      <c r="J18027" s="180"/>
      <c r="K18027" s="180">
        <v>411.17</v>
      </c>
      <c r="L18027" s="180"/>
      <c r="M18027" s="180"/>
      <c r="N18027" s="180"/>
      <c r="O18027" s="180">
        <v>482.85</v>
      </c>
      <c r="P18027" s="180"/>
    </row>
    <row r="18028" spans="1:16" ht="14.1" customHeight="1">
      <c r="A18028" s="172" t="s">
        <v>248</v>
      </c>
      <c r="B18028" s="172"/>
      <c r="C18028" s="172"/>
      <c r="D18028" s="172"/>
      <c r="E18028" s="172"/>
      <c r="F18028" s="172"/>
      <c r="G18028" s="172"/>
      <c r="H18028" s="172"/>
      <c r="I18028" s="173">
        <v>20.66</v>
      </c>
      <c r="J18028" s="173"/>
      <c r="K18028" s="173">
        <v>118.5</v>
      </c>
      <c r="L18028" s="173"/>
      <c r="M18028" s="173"/>
      <c r="N18028" s="173"/>
      <c r="O18028" s="173">
        <v>139.16</v>
      </c>
      <c r="P18028" s="173"/>
    </row>
    <row r="18029" spans="1:16" ht="14.1" customHeight="1">
      <c r="A18029" s="174" t="s">
        <v>249</v>
      </c>
      <c r="B18029" s="174"/>
      <c r="C18029" s="174"/>
      <c r="D18029" s="174"/>
      <c r="E18029" s="174"/>
      <c r="F18029" s="174"/>
      <c r="G18029" s="174"/>
      <c r="H18029" s="174"/>
      <c r="I18029" s="175">
        <v>92.34</v>
      </c>
      <c r="J18029" s="175"/>
      <c r="K18029" s="175">
        <v>529.66999999999996</v>
      </c>
      <c r="L18029" s="175"/>
      <c r="M18029" s="175"/>
      <c r="N18029" s="175"/>
      <c r="O18029" s="175">
        <v>622.01</v>
      </c>
      <c r="P18029" s="175"/>
    </row>
    <row r="18030" spans="1:16" ht="14.1" customHeight="1">
      <c r="A18030" s="184" t="s">
        <v>1409</v>
      </c>
      <c r="B18030" s="184"/>
      <c r="C18030" s="184"/>
      <c r="D18030" s="184"/>
      <c r="E18030" s="184"/>
      <c r="F18030" s="184"/>
      <c r="G18030" s="184"/>
      <c r="H18030" s="184"/>
      <c r="I18030" s="184"/>
      <c r="J18030" s="184"/>
      <c r="K18030" s="184"/>
      <c r="L18030" s="184"/>
      <c r="M18030" s="184"/>
      <c r="N18030" s="184"/>
      <c r="O18030" s="185" t="s">
        <v>268</v>
      </c>
      <c r="P18030" s="185"/>
    </row>
    <row r="18031" spans="1:16" ht="14.1" customHeight="1">
      <c r="A18031" s="177" t="s">
        <v>252</v>
      </c>
      <c r="B18031" s="177"/>
      <c r="C18031" s="177"/>
      <c r="D18031" s="177"/>
      <c r="E18031" s="177"/>
      <c r="F18031" s="177"/>
      <c r="G18031" s="177"/>
      <c r="H18031" s="177"/>
      <c r="I18031" s="177"/>
      <c r="J18031" s="177"/>
      <c r="K18031" s="177"/>
      <c r="L18031" s="177"/>
      <c r="M18031" s="177"/>
      <c r="N18031" s="177"/>
      <c r="O18031" s="177"/>
      <c r="P18031" s="177"/>
    </row>
    <row r="18032" spans="1:16" ht="42.2" customHeight="1">
      <c r="A18032" s="181" t="s">
        <v>253</v>
      </c>
      <c r="B18032" s="181"/>
      <c r="C18032" s="181"/>
      <c r="D18032" s="182" t="s">
        <v>239</v>
      </c>
      <c r="E18032" s="182"/>
      <c r="F18032" s="104">
        <v>5067.47</v>
      </c>
      <c r="G18032" s="183">
        <v>5.4E-6</v>
      </c>
      <c r="H18032" s="183"/>
      <c r="I18032" s="176"/>
      <c r="J18032" s="176"/>
      <c r="K18032" s="176"/>
      <c r="L18032" s="176"/>
      <c r="M18032" s="176">
        <v>2.76E-2</v>
      </c>
      <c r="N18032" s="176"/>
      <c r="O18032" s="176">
        <v>2.76E-2</v>
      </c>
      <c r="P18032" s="176"/>
    </row>
    <row r="18033" spans="1:16" ht="32.65" customHeight="1">
      <c r="A18033" s="181" t="s">
        <v>275</v>
      </c>
      <c r="B18033" s="181"/>
      <c r="C18033" s="181"/>
      <c r="D18033" s="182" t="s">
        <v>239</v>
      </c>
      <c r="E18033" s="182"/>
      <c r="F18033" s="104">
        <v>1533.69</v>
      </c>
      <c r="G18033" s="183">
        <v>3.4400000000000003E-5</v>
      </c>
      <c r="H18033" s="183"/>
      <c r="I18033" s="176"/>
      <c r="J18033" s="176"/>
      <c r="K18033" s="176"/>
      <c r="L18033" s="176"/>
      <c r="M18033" s="176">
        <v>5.2699999999999997E-2</v>
      </c>
      <c r="N18033" s="176"/>
      <c r="O18033" s="176">
        <v>5.2699999999999997E-2</v>
      </c>
      <c r="P18033" s="176"/>
    </row>
    <row r="18034" spans="1:16" ht="14.1" customHeight="1">
      <c r="A18034" s="177" t="s">
        <v>254</v>
      </c>
      <c r="B18034" s="177"/>
      <c r="C18034" s="177"/>
      <c r="D18034" s="177"/>
      <c r="E18034" s="177"/>
      <c r="F18034" s="177"/>
      <c r="G18034" s="177"/>
      <c r="H18034" s="177"/>
      <c r="I18034" s="177"/>
      <c r="J18034" s="177"/>
      <c r="K18034" s="177"/>
      <c r="L18034" s="177"/>
      <c r="M18034" s="177"/>
      <c r="N18034" s="177"/>
      <c r="O18034" s="178">
        <v>0.08</v>
      </c>
      <c r="P18034" s="178"/>
    </row>
    <row r="18035" spans="1:16" ht="14.1" customHeight="1">
      <c r="A18035" s="177" t="s">
        <v>240</v>
      </c>
      <c r="B18035" s="177"/>
      <c r="C18035" s="177"/>
      <c r="D18035" s="177"/>
      <c r="E18035" s="177"/>
      <c r="F18035" s="177"/>
      <c r="G18035" s="177"/>
      <c r="H18035" s="177"/>
      <c r="I18035" s="177"/>
      <c r="J18035" s="177"/>
      <c r="K18035" s="177"/>
      <c r="L18035" s="177"/>
      <c r="M18035" s="177"/>
      <c r="N18035" s="177"/>
      <c r="O18035" s="177"/>
      <c r="P18035" s="177"/>
    </row>
    <row r="18036" spans="1:16" ht="14.1" customHeight="1">
      <c r="A18036" s="181" t="s">
        <v>834</v>
      </c>
      <c r="B18036" s="181"/>
      <c r="C18036" s="181"/>
      <c r="D18036" s="182" t="s">
        <v>242</v>
      </c>
      <c r="E18036" s="182"/>
      <c r="F18036" s="104">
        <v>7.8</v>
      </c>
      <c r="G18036" s="183">
        <v>0.34934730000000003</v>
      </c>
      <c r="H18036" s="183"/>
      <c r="I18036" s="176">
        <v>2.7248999999999999</v>
      </c>
      <c r="J18036" s="176"/>
      <c r="K18036" s="176"/>
      <c r="L18036" s="176"/>
      <c r="M18036" s="176"/>
      <c r="N18036" s="176"/>
      <c r="O18036" s="176">
        <v>2.7248999999999999</v>
      </c>
      <c r="P18036" s="176"/>
    </row>
    <row r="18037" spans="1:16" ht="22.7" customHeight="1">
      <c r="A18037" s="181" t="s">
        <v>256</v>
      </c>
      <c r="B18037" s="181"/>
      <c r="C18037" s="181"/>
      <c r="D18037" s="182" t="s">
        <v>242</v>
      </c>
      <c r="E18037" s="182"/>
      <c r="F18037" s="104">
        <v>7.8</v>
      </c>
      <c r="G18037" s="183">
        <v>4.3299999999999998E-2</v>
      </c>
      <c r="H18037" s="183"/>
      <c r="I18037" s="176">
        <v>0.3377</v>
      </c>
      <c r="J18037" s="176"/>
      <c r="K18037" s="176"/>
      <c r="L18037" s="176"/>
      <c r="M18037" s="176"/>
      <c r="N18037" s="176"/>
      <c r="O18037" s="176">
        <v>0.3377</v>
      </c>
      <c r="P18037" s="176"/>
    </row>
    <row r="18038" spans="1:16" ht="22.7" customHeight="1">
      <c r="A18038" s="181" t="s">
        <v>277</v>
      </c>
      <c r="B18038" s="181"/>
      <c r="C18038" s="181"/>
      <c r="D18038" s="182" t="s">
        <v>242</v>
      </c>
      <c r="E18038" s="182"/>
      <c r="F18038" s="104">
        <v>8.65</v>
      </c>
      <c r="G18038" s="183">
        <v>0.42</v>
      </c>
      <c r="H18038" s="183"/>
      <c r="I18038" s="176">
        <v>3.633</v>
      </c>
      <c r="J18038" s="176"/>
      <c r="K18038" s="176"/>
      <c r="L18038" s="176"/>
      <c r="M18038" s="176"/>
      <c r="N18038" s="176"/>
      <c r="O18038" s="176">
        <v>3.633</v>
      </c>
      <c r="P18038" s="176"/>
    </row>
    <row r="18039" spans="1:16" ht="14.1" customHeight="1">
      <c r="A18039" s="181" t="s">
        <v>257</v>
      </c>
      <c r="B18039" s="181"/>
      <c r="C18039" s="181"/>
      <c r="D18039" s="182" t="s">
        <v>242</v>
      </c>
      <c r="E18039" s="182"/>
      <c r="F18039" s="104">
        <v>5.65</v>
      </c>
      <c r="G18039" s="183">
        <v>0.17467369999999999</v>
      </c>
      <c r="H18039" s="183"/>
      <c r="I18039" s="176">
        <v>0.9869</v>
      </c>
      <c r="J18039" s="176"/>
      <c r="K18039" s="176"/>
      <c r="L18039" s="176"/>
      <c r="M18039" s="176"/>
      <c r="N18039" s="176"/>
      <c r="O18039" s="176">
        <v>0.9869</v>
      </c>
      <c r="P18039" s="176"/>
    </row>
    <row r="18040" spans="1:16" ht="14.1" customHeight="1">
      <c r="A18040" s="181" t="s">
        <v>244</v>
      </c>
      <c r="B18040" s="181"/>
      <c r="C18040" s="181"/>
      <c r="D18040" s="182"/>
      <c r="E18040" s="182"/>
      <c r="F18040" s="104">
        <v>7.68</v>
      </c>
      <c r="G18040" s="183">
        <v>0.86899999999999999</v>
      </c>
      <c r="H18040" s="183"/>
      <c r="I18040" s="176">
        <v>6.6760999999999999</v>
      </c>
      <c r="J18040" s="176"/>
      <c r="K18040" s="176"/>
      <c r="L18040" s="176"/>
      <c r="M18040" s="176"/>
      <c r="N18040" s="176"/>
      <c r="O18040" s="176">
        <v>6.6760999999999999</v>
      </c>
      <c r="P18040" s="176"/>
    </row>
    <row r="18041" spans="1:16" ht="14.1" customHeight="1">
      <c r="A18041" s="181" t="s">
        <v>245</v>
      </c>
      <c r="B18041" s="181"/>
      <c r="C18041" s="181"/>
      <c r="D18041" s="182"/>
      <c r="E18041" s="182"/>
      <c r="F18041" s="104"/>
      <c r="G18041" s="183"/>
      <c r="H18041" s="183"/>
      <c r="I18041" s="176">
        <v>6.01</v>
      </c>
      <c r="J18041" s="176"/>
      <c r="K18041" s="176"/>
      <c r="L18041" s="176"/>
      <c r="M18041" s="176"/>
      <c r="N18041" s="176"/>
      <c r="O18041" s="176">
        <v>6.01</v>
      </c>
      <c r="P18041" s="176"/>
    </row>
    <row r="18042" spans="1:16" ht="14.1" customHeight="1">
      <c r="A18042" s="177" t="s">
        <v>246</v>
      </c>
      <c r="B18042" s="177"/>
      <c r="C18042" s="177"/>
      <c r="D18042" s="177"/>
      <c r="E18042" s="177"/>
      <c r="F18042" s="177"/>
      <c r="G18042" s="177"/>
      <c r="H18042" s="177"/>
      <c r="I18042" s="177"/>
      <c r="J18042" s="177"/>
      <c r="K18042" s="177"/>
      <c r="L18042" s="177"/>
      <c r="M18042" s="177"/>
      <c r="N18042" s="177"/>
      <c r="O18042" s="178">
        <v>20.37</v>
      </c>
      <c r="P18042" s="178"/>
    </row>
    <row r="18043" spans="1:16" ht="14.1" customHeight="1">
      <c r="A18043" s="177" t="s">
        <v>258</v>
      </c>
      <c r="B18043" s="177"/>
      <c r="C18043" s="177"/>
      <c r="D18043" s="177"/>
      <c r="E18043" s="177"/>
      <c r="F18043" s="177"/>
      <c r="G18043" s="177"/>
      <c r="H18043" s="177"/>
      <c r="I18043" s="177"/>
      <c r="J18043" s="177"/>
      <c r="K18043" s="177"/>
      <c r="L18043" s="177"/>
      <c r="M18043" s="177"/>
      <c r="N18043" s="177"/>
      <c r="O18043" s="177"/>
      <c r="P18043" s="177"/>
    </row>
    <row r="18044" spans="1:16" ht="32.65" customHeight="1">
      <c r="A18044" s="181" t="s">
        <v>850</v>
      </c>
      <c r="B18044" s="181"/>
      <c r="C18044" s="181"/>
      <c r="D18044" s="182" t="s">
        <v>282</v>
      </c>
      <c r="E18044" s="182"/>
      <c r="F18044" s="104">
        <v>8.73</v>
      </c>
      <c r="G18044" s="183">
        <f>O18044/F18044</f>
        <v>1.145475372279496E-3</v>
      </c>
      <c r="H18044" s="183"/>
      <c r="I18044" s="176"/>
      <c r="J18044" s="176"/>
      <c r="K18044" s="176">
        <v>0.01</v>
      </c>
      <c r="L18044" s="176"/>
      <c r="M18044" s="176"/>
      <c r="N18044" s="176"/>
      <c r="O18044" s="176">
        <v>0.01</v>
      </c>
      <c r="P18044" s="176"/>
    </row>
    <row r="18045" spans="1:16" ht="14.1" customHeight="1">
      <c r="A18045" s="181" t="s">
        <v>259</v>
      </c>
      <c r="B18045" s="181"/>
      <c r="C18045" s="181"/>
      <c r="D18045" s="182" t="s">
        <v>260</v>
      </c>
      <c r="E18045" s="182"/>
      <c r="F18045" s="104">
        <v>85.31</v>
      </c>
      <c r="G18045" s="183">
        <v>1.2699999999999999E-2</v>
      </c>
      <c r="H18045" s="183"/>
      <c r="I18045" s="176"/>
      <c r="J18045" s="176"/>
      <c r="K18045" s="176">
        <v>1.0833999999999999</v>
      </c>
      <c r="L18045" s="176"/>
      <c r="M18045" s="176"/>
      <c r="N18045" s="176"/>
      <c r="O18045" s="176">
        <v>1.0833999999999999</v>
      </c>
      <c r="P18045" s="176"/>
    </row>
    <row r="18046" spans="1:16" ht="14.1" customHeight="1">
      <c r="A18046" s="181" t="s">
        <v>261</v>
      </c>
      <c r="B18046" s="181"/>
      <c r="C18046" s="181"/>
      <c r="D18046" s="182" t="s">
        <v>262</v>
      </c>
      <c r="E18046" s="182"/>
      <c r="F18046" s="104">
        <v>0.86</v>
      </c>
      <c r="G18046" s="183">
        <v>2.8153000000000001</v>
      </c>
      <c r="H18046" s="183"/>
      <c r="I18046" s="176"/>
      <c r="J18046" s="176"/>
      <c r="K18046" s="176">
        <v>2.4211999999999998</v>
      </c>
      <c r="L18046" s="176"/>
      <c r="M18046" s="176"/>
      <c r="N18046" s="176"/>
      <c r="O18046" s="176">
        <v>2.4211999999999998</v>
      </c>
      <c r="P18046" s="176"/>
    </row>
    <row r="18047" spans="1:16" ht="22.7" customHeight="1">
      <c r="A18047" s="181" t="s">
        <v>263</v>
      </c>
      <c r="B18047" s="181"/>
      <c r="C18047" s="181"/>
      <c r="D18047" s="182" t="s">
        <v>264</v>
      </c>
      <c r="E18047" s="182"/>
      <c r="F18047" s="104">
        <v>1</v>
      </c>
      <c r="G18047" s="183">
        <v>6.8849999999999995E-2</v>
      </c>
      <c r="H18047" s="183"/>
      <c r="I18047" s="176"/>
      <c r="J18047" s="176"/>
      <c r="K18047" s="176">
        <v>6.8900000000000003E-2</v>
      </c>
      <c r="L18047" s="176"/>
      <c r="M18047" s="176"/>
      <c r="N18047" s="176"/>
      <c r="O18047" s="176">
        <v>6.8900000000000003E-2</v>
      </c>
      <c r="P18047" s="176"/>
    </row>
    <row r="18048" spans="1:16" ht="31.7" customHeight="1"/>
    <row r="18049" spans="1:16" ht="14.1" customHeight="1">
      <c r="A18049" s="170" t="s">
        <v>270</v>
      </c>
      <c r="B18049" s="170"/>
      <c r="C18049" s="170"/>
      <c r="D18049" s="170"/>
      <c r="E18049" s="170"/>
      <c r="F18049" s="170"/>
      <c r="G18049" s="170"/>
      <c r="H18049" s="170"/>
      <c r="I18049" s="170"/>
      <c r="J18049" s="170"/>
      <c r="K18049" s="170"/>
      <c r="L18049" s="170"/>
      <c r="M18049" s="170"/>
      <c r="N18049" s="170"/>
      <c r="O18049" s="170"/>
      <c r="P18049" s="170"/>
    </row>
    <row r="18050" spans="1:16" ht="14.1" customHeight="1">
      <c r="A18050" s="171" t="s">
        <v>271</v>
      </c>
      <c r="B18050" s="171"/>
      <c r="C18050" s="171"/>
      <c r="D18050" s="171"/>
      <c r="E18050" s="171"/>
      <c r="F18050" s="171"/>
      <c r="G18050" s="171"/>
      <c r="H18050" s="171"/>
      <c r="I18050" s="171"/>
      <c r="J18050" s="171"/>
      <c r="K18050" s="171"/>
      <c r="L18050" s="171"/>
      <c r="M18050" s="171"/>
      <c r="N18050" s="171"/>
      <c r="O18050" s="171"/>
      <c r="P18050" s="171"/>
    </row>
    <row r="18051" spans="1:16" ht="65.25" customHeight="1">
      <c r="A18051" s="198"/>
      <c r="B18051" s="198"/>
      <c r="C18051" s="198"/>
      <c r="D18051" s="198"/>
      <c r="E18051" s="198"/>
      <c r="F18051" s="198"/>
      <c r="G18051" s="198"/>
      <c r="H18051" s="198"/>
      <c r="I18051" s="198"/>
      <c r="J18051" s="198"/>
      <c r="K18051" s="198"/>
      <c r="L18051" s="198"/>
      <c r="M18051" s="198"/>
      <c r="N18051" s="198"/>
      <c r="O18051" s="198"/>
      <c r="P18051" s="198"/>
    </row>
    <row r="18052" spans="1:16" ht="5.65" customHeight="1"/>
    <row r="18053" spans="1:16" ht="19.7" customHeight="1">
      <c r="A18053" s="199" t="s">
        <v>218</v>
      </c>
      <c r="B18053" s="199"/>
      <c r="C18053" s="199"/>
      <c r="D18053" s="199"/>
      <c r="E18053" s="199"/>
      <c r="F18053" s="199"/>
      <c r="G18053" s="199"/>
      <c r="H18053" s="199"/>
      <c r="I18053" s="199"/>
      <c r="J18053" s="199"/>
      <c r="K18053" s="199"/>
      <c r="L18053" s="199"/>
      <c r="M18053" s="199"/>
      <c r="N18053" s="199"/>
      <c r="O18053" s="199"/>
      <c r="P18053" s="199"/>
    </row>
    <row r="18054" spans="1:16" ht="15.75" customHeight="1">
      <c r="A18054" s="105" t="s">
        <v>117</v>
      </c>
      <c r="B18054" s="196" t="s">
        <v>118</v>
      </c>
      <c r="C18054" s="196"/>
      <c r="D18054" s="196"/>
      <c r="E18054" s="196"/>
      <c r="F18054" s="196"/>
      <c r="G18054" s="196"/>
      <c r="H18054" s="196"/>
      <c r="I18054" s="196"/>
      <c r="J18054" s="196"/>
      <c r="K18054" s="196"/>
      <c r="L18054" s="193" t="s">
        <v>119</v>
      </c>
      <c r="M18054" s="193"/>
      <c r="N18054" s="200" t="s">
        <v>171</v>
      </c>
      <c r="O18054" s="200"/>
      <c r="P18054" s="200"/>
    </row>
    <row r="18055" spans="1:16" ht="12.6" customHeight="1">
      <c r="A18055" s="105" t="s">
        <v>120</v>
      </c>
      <c r="B18055" s="196" t="s">
        <v>121</v>
      </c>
      <c r="C18055" s="196"/>
      <c r="D18055" s="196"/>
      <c r="E18055" s="196"/>
      <c r="F18055" s="196"/>
      <c r="G18055" s="196"/>
      <c r="H18055" s="196"/>
      <c r="I18055" s="196"/>
      <c r="J18055" s="196"/>
      <c r="K18055" s="196"/>
      <c r="L18055" s="193" t="s">
        <v>219</v>
      </c>
      <c r="M18055" s="193"/>
      <c r="N18055" s="194" t="s">
        <v>3435</v>
      </c>
      <c r="O18055" s="194"/>
      <c r="P18055" s="194"/>
    </row>
    <row r="18056" spans="1:16" ht="14.45" customHeight="1">
      <c r="A18056" s="105" t="s">
        <v>220</v>
      </c>
      <c r="B18056" s="193" t="s">
        <v>170</v>
      </c>
      <c r="C18056" s="193"/>
      <c r="D18056" s="193"/>
      <c r="E18056" s="193"/>
      <c r="F18056" s="193"/>
      <c r="G18056" s="193"/>
      <c r="H18056" s="193"/>
      <c r="I18056" s="193"/>
      <c r="J18056" s="193"/>
      <c r="K18056" s="193"/>
      <c r="L18056" s="193" t="s">
        <v>122</v>
      </c>
      <c r="M18056" s="193"/>
      <c r="N18056" s="194"/>
      <c r="O18056" s="194"/>
      <c r="P18056" s="194"/>
    </row>
    <row r="18057" spans="1:16" ht="14.65" customHeight="1">
      <c r="A18057" s="105" t="s">
        <v>221</v>
      </c>
      <c r="B18057" s="193" t="s">
        <v>170</v>
      </c>
      <c r="C18057" s="193"/>
      <c r="D18057" s="193"/>
      <c r="E18057" s="193"/>
      <c r="F18057" s="193"/>
      <c r="G18057" s="193"/>
      <c r="H18057" s="193"/>
      <c r="I18057" s="193"/>
      <c r="J18057" s="193"/>
      <c r="K18057" s="193"/>
      <c r="L18057" s="193" t="s">
        <v>123</v>
      </c>
      <c r="M18057" s="193"/>
      <c r="N18057" s="194" t="s">
        <v>124</v>
      </c>
      <c r="O18057" s="194"/>
      <c r="P18057" s="194"/>
    </row>
    <row r="18058" spans="1:16" ht="26.45" customHeight="1">
      <c r="A18058" s="105" t="s">
        <v>222</v>
      </c>
      <c r="B18058" s="193" t="s">
        <v>170</v>
      </c>
      <c r="C18058" s="193"/>
      <c r="D18058" s="193"/>
      <c r="E18058" s="193"/>
      <c r="F18058" s="193"/>
      <c r="G18058" s="193"/>
      <c r="H18058" s="193"/>
      <c r="I18058" s="193"/>
      <c r="J18058" s="193"/>
      <c r="K18058" s="193"/>
      <c r="L18058" s="193" t="s">
        <v>125</v>
      </c>
      <c r="M18058" s="193"/>
      <c r="N18058" s="195" t="s">
        <v>3855</v>
      </c>
      <c r="O18058" s="195"/>
      <c r="P18058" s="195"/>
    </row>
    <row r="18059" spans="1:16" ht="13.35" customHeight="1">
      <c r="A18059" s="106" t="s">
        <v>126</v>
      </c>
      <c r="B18059" s="188"/>
      <c r="C18059" s="188"/>
      <c r="D18059" s="188"/>
      <c r="E18059" s="188"/>
      <c r="F18059" s="188"/>
      <c r="G18059" s="188"/>
      <c r="H18059" s="188"/>
      <c r="I18059" s="188"/>
      <c r="J18059" s="188"/>
      <c r="K18059" s="188"/>
      <c r="L18059" s="188" t="s">
        <v>127</v>
      </c>
      <c r="M18059" s="188"/>
      <c r="N18059" s="189" t="s">
        <v>173</v>
      </c>
      <c r="O18059" s="189"/>
      <c r="P18059" s="189"/>
    </row>
    <row r="18060" spans="1:16" ht="15.75" customHeight="1">
      <c r="A18060" s="190" t="s">
        <v>223</v>
      </c>
      <c r="B18060" s="190"/>
      <c r="C18060" s="191" t="s">
        <v>224</v>
      </c>
      <c r="D18060" s="191"/>
      <c r="E18060" s="192" t="s">
        <v>225</v>
      </c>
      <c r="F18060" s="192"/>
      <c r="G18060" s="192"/>
      <c r="H18060" s="191" t="s">
        <v>226</v>
      </c>
      <c r="I18060" s="191"/>
      <c r="J18060" s="192" t="s">
        <v>227</v>
      </c>
      <c r="K18060" s="192"/>
      <c r="L18060" s="192"/>
      <c r="M18060" s="192"/>
      <c r="N18060" s="192"/>
      <c r="O18060" s="192"/>
      <c r="P18060" s="103" t="s">
        <v>228</v>
      </c>
    </row>
    <row r="18061" spans="1:16" ht="17.100000000000001" customHeight="1">
      <c r="A18061" s="186" t="s">
        <v>229</v>
      </c>
      <c r="B18061" s="186"/>
      <c r="C18061" s="186"/>
      <c r="D18061" s="187" t="s">
        <v>230</v>
      </c>
      <c r="E18061" s="187"/>
      <c r="F18061" s="187" t="s">
        <v>231</v>
      </c>
      <c r="G18061" s="187" t="s">
        <v>232</v>
      </c>
      <c r="H18061" s="187"/>
      <c r="I18061" s="187" t="s">
        <v>233</v>
      </c>
      <c r="J18061" s="187"/>
      <c r="K18061" s="187"/>
      <c r="L18061" s="187"/>
      <c r="M18061" s="187"/>
      <c r="N18061" s="187"/>
      <c r="O18061" s="187"/>
      <c r="P18061" s="187"/>
    </row>
    <row r="18062" spans="1:16" ht="17.100000000000001" customHeight="1">
      <c r="A18062" s="186"/>
      <c r="B18062" s="186"/>
      <c r="C18062" s="186"/>
      <c r="D18062" s="187"/>
      <c r="E18062" s="187"/>
      <c r="F18062" s="187"/>
      <c r="G18062" s="187"/>
      <c r="H18062" s="187"/>
      <c r="I18062" s="187" t="s">
        <v>234</v>
      </c>
      <c r="J18062" s="187"/>
      <c r="K18062" s="187" t="s">
        <v>235</v>
      </c>
      <c r="L18062" s="187"/>
      <c r="M18062" s="187" t="s">
        <v>236</v>
      </c>
      <c r="N18062" s="187"/>
      <c r="O18062" s="187" t="s">
        <v>237</v>
      </c>
      <c r="P18062" s="187"/>
    </row>
    <row r="18063" spans="1:16" ht="42.4" customHeight="1">
      <c r="A18063" s="181" t="s">
        <v>835</v>
      </c>
      <c r="B18063" s="181"/>
      <c r="C18063" s="181"/>
      <c r="D18063" s="182" t="s">
        <v>268</v>
      </c>
      <c r="E18063" s="182"/>
      <c r="F18063" s="104">
        <v>38.479999999999997</v>
      </c>
      <c r="G18063" s="183">
        <v>1.05</v>
      </c>
      <c r="H18063" s="183"/>
      <c r="I18063" s="176"/>
      <c r="J18063" s="176"/>
      <c r="K18063" s="176">
        <v>40.404000000000003</v>
      </c>
      <c r="L18063" s="176"/>
      <c r="M18063" s="176"/>
      <c r="N18063" s="176"/>
      <c r="O18063" s="176">
        <v>40.404000000000003</v>
      </c>
      <c r="P18063" s="176"/>
    </row>
    <row r="18064" spans="1:16" ht="14.1" customHeight="1">
      <c r="A18064" s="177" t="s">
        <v>273</v>
      </c>
      <c r="B18064" s="177"/>
      <c r="C18064" s="177"/>
      <c r="D18064" s="177"/>
      <c r="E18064" s="177"/>
      <c r="F18064" s="177"/>
      <c r="G18064" s="177"/>
      <c r="H18064" s="177"/>
      <c r="I18064" s="177"/>
      <c r="J18064" s="177"/>
      <c r="K18064" s="177"/>
      <c r="L18064" s="177"/>
      <c r="M18064" s="177"/>
      <c r="N18064" s="177"/>
      <c r="O18064" s="178">
        <v>43.98</v>
      </c>
      <c r="P18064" s="178"/>
    </row>
    <row r="18065" spans="1:16" ht="14.1" customHeight="1">
      <c r="A18065" s="179" t="s">
        <v>247</v>
      </c>
      <c r="B18065" s="179"/>
      <c r="C18065" s="179"/>
      <c r="D18065" s="179"/>
      <c r="E18065" s="179"/>
      <c r="F18065" s="179"/>
      <c r="G18065" s="179"/>
      <c r="H18065" s="179"/>
      <c r="I18065" s="180">
        <v>20.37</v>
      </c>
      <c r="J18065" s="180"/>
      <c r="K18065" s="180">
        <v>43.98</v>
      </c>
      <c r="L18065" s="180"/>
      <c r="M18065" s="180">
        <v>0.08</v>
      </c>
      <c r="N18065" s="180"/>
      <c r="O18065" s="180">
        <v>64.430000000000007</v>
      </c>
      <c r="P18065" s="180"/>
    </row>
    <row r="18066" spans="1:16" ht="14.1" customHeight="1">
      <c r="A18066" s="172" t="s">
        <v>248</v>
      </c>
      <c r="B18066" s="172"/>
      <c r="C18066" s="172"/>
      <c r="D18066" s="172"/>
      <c r="E18066" s="172"/>
      <c r="F18066" s="172"/>
      <c r="G18066" s="172"/>
      <c r="H18066" s="172"/>
      <c r="I18066" s="173">
        <v>5.87</v>
      </c>
      <c r="J18066" s="173"/>
      <c r="K18066" s="173">
        <v>12.68</v>
      </c>
      <c r="L18066" s="173"/>
      <c r="M18066" s="173">
        <v>0.02</v>
      </c>
      <c r="N18066" s="173"/>
      <c r="O18066" s="173">
        <v>18.57</v>
      </c>
      <c r="P18066" s="173"/>
    </row>
    <row r="18067" spans="1:16" ht="14.1" customHeight="1">
      <c r="A18067" s="174" t="s">
        <v>249</v>
      </c>
      <c r="B18067" s="174"/>
      <c r="C18067" s="174"/>
      <c r="D18067" s="174"/>
      <c r="E18067" s="174"/>
      <c r="F18067" s="174"/>
      <c r="G18067" s="174"/>
      <c r="H18067" s="174"/>
      <c r="I18067" s="175">
        <v>26.24</v>
      </c>
      <c r="J18067" s="175"/>
      <c r="K18067" s="175">
        <v>56.66</v>
      </c>
      <c r="L18067" s="175"/>
      <c r="M18067" s="175">
        <v>0.1</v>
      </c>
      <c r="N18067" s="175"/>
      <c r="O18067" s="175">
        <v>83</v>
      </c>
      <c r="P18067" s="175"/>
    </row>
    <row r="18068" spans="1:16" ht="32.450000000000003" customHeight="1">
      <c r="A18068" s="184" t="s">
        <v>1410</v>
      </c>
      <c r="B18068" s="184"/>
      <c r="C18068" s="184"/>
      <c r="D18068" s="184"/>
      <c r="E18068" s="184"/>
      <c r="F18068" s="184"/>
      <c r="G18068" s="184"/>
      <c r="H18068" s="184"/>
      <c r="I18068" s="184"/>
      <c r="J18068" s="184"/>
      <c r="K18068" s="184"/>
      <c r="L18068" s="184"/>
      <c r="M18068" s="184"/>
      <c r="N18068" s="184"/>
      <c r="O18068" s="185" t="s">
        <v>251</v>
      </c>
      <c r="P18068" s="185"/>
    </row>
    <row r="18069" spans="1:16" ht="14.1" customHeight="1">
      <c r="A18069" s="177" t="s">
        <v>252</v>
      </c>
      <c r="B18069" s="177"/>
      <c r="C18069" s="177"/>
      <c r="D18069" s="177"/>
      <c r="E18069" s="177"/>
      <c r="F18069" s="177"/>
      <c r="G18069" s="177"/>
      <c r="H18069" s="177"/>
      <c r="I18069" s="177"/>
      <c r="J18069" s="177"/>
      <c r="K18069" s="177"/>
      <c r="L18069" s="177"/>
      <c r="M18069" s="177"/>
      <c r="N18069" s="177"/>
      <c r="O18069" s="177"/>
      <c r="P18069" s="177"/>
    </row>
    <row r="18070" spans="1:16" ht="42.4" customHeight="1">
      <c r="A18070" s="181" t="s">
        <v>253</v>
      </c>
      <c r="B18070" s="181"/>
      <c r="C18070" s="181"/>
      <c r="D18070" s="182" t="s">
        <v>239</v>
      </c>
      <c r="E18070" s="182"/>
      <c r="F18070" s="104">
        <v>5067.47</v>
      </c>
      <c r="G18070" s="183">
        <v>5.3000000000000001E-6</v>
      </c>
      <c r="H18070" s="183"/>
      <c r="I18070" s="176"/>
      <c r="J18070" s="176"/>
      <c r="K18070" s="176"/>
      <c r="L18070" s="176"/>
      <c r="M18070" s="176">
        <v>2.6800000000000001E-2</v>
      </c>
      <c r="N18070" s="176"/>
      <c r="O18070" s="176">
        <v>2.6800000000000001E-2</v>
      </c>
      <c r="P18070" s="176"/>
    </row>
    <row r="18071" spans="1:16" ht="14.25" customHeight="1">
      <c r="A18071" s="177" t="s">
        <v>254</v>
      </c>
      <c r="B18071" s="177"/>
      <c r="C18071" s="177"/>
      <c r="D18071" s="177"/>
      <c r="E18071" s="177"/>
      <c r="F18071" s="177"/>
      <c r="G18071" s="177"/>
      <c r="H18071" s="177"/>
      <c r="I18071" s="177"/>
      <c r="J18071" s="177"/>
      <c r="K18071" s="177"/>
      <c r="L18071" s="177"/>
      <c r="M18071" s="177"/>
      <c r="N18071" s="177"/>
      <c r="O18071" s="178">
        <v>0.03</v>
      </c>
      <c r="P18071" s="178"/>
    </row>
    <row r="18072" spans="1:16" ht="14.1" customHeight="1">
      <c r="A18072" s="177" t="s">
        <v>240</v>
      </c>
      <c r="B18072" s="177"/>
      <c r="C18072" s="177"/>
      <c r="D18072" s="177"/>
      <c r="E18072" s="177"/>
      <c r="F18072" s="177"/>
      <c r="G18072" s="177"/>
      <c r="H18072" s="177"/>
      <c r="I18072" s="177"/>
      <c r="J18072" s="177"/>
      <c r="K18072" s="177"/>
      <c r="L18072" s="177"/>
      <c r="M18072" s="177"/>
      <c r="N18072" s="177"/>
      <c r="O18072" s="177"/>
      <c r="P18072" s="177"/>
    </row>
    <row r="18073" spans="1:16" ht="22.7" customHeight="1">
      <c r="A18073" s="181" t="s">
        <v>256</v>
      </c>
      <c r="B18073" s="181"/>
      <c r="C18073" s="181"/>
      <c r="D18073" s="182" t="s">
        <v>242</v>
      </c>
      <c r="E18073" s="182"/>
      <c r="F18073" s="104">
        <v>7.8</v>
      </c>
      <c r="G18073" s="183">
        <v>4.2750799999999999E-2</v>
      </c>
      <c r="H18073" s="183"/>
      <c r="I18073" s="176">
        <v>0.33350000000000002</v>
      </c>
      <c r="J18073" s="176"/>
      <c r="K18073" s="176"/>
      <c r="L18073" s="176"/>
      <c r="M18073" s="176"/>
      <c r="N18073" s="176"/>
      <c r="O18073" s="176">
        <v>0.33350000000000002</v>
      </c>
      <c r="P18073" s="176"/>
    </row>
    <row r="18074" spans="1:16" ht="14.1" customHeight="1">
      <c r="A18074" s="181" t="s">
        <v>291</v>
      </c>
      <c r="B18074" s="181"/>
      <c r="C18074" s="181"/>
      <c r="D18074" s="182" t="s">
        <v>242</v>
      </c>
      <c r="E18074" s="182"/>
      <c r="F18074" s="104">
        <v>7.8</v>
      </c>
      <c r="G18074" s="183">
        <v>0.73865060000000005</v>
      </c>
      <c r="H18074" s="183"/>
      <c r="I18074" s="176">
        <v>5.7614999999999998</v>
      </c>
      <c r="J18074" s="176"/>
      <c r="K18074" s="176"/>
      <c r="L18074" s="176"/>
      <c r="M18074" s="176"/>
      <c r="N18074" s="176"/>
      <c r="O18074" s="176">
        <v>5.7614999999999998</v>
      </c>
      <c r="P18074" s="176"/>
    </row>
    <row r="18075" spans="1:16" ht="14.1" customHeight="1">
      <c r="A18075" s="181" t="s">
        <v>292</v>
      </c>
      <c r="B18075" s="181"/>
      <c r="C18075" s="181"/>
      <c r="D18075" s="182" t="s">
        <v>242</v>
      </c>
      <c r="E18075" s="182"/>
      <c r="F18075" s="104">
        <v>7.8</v>
      </c>
      <c r="G18075" s="183">
        <v>0.4492158</v>
      </c>
      <c r="H18075" s="183"/>
      <c r="I18075" s="176">
        <v>3.5038999999999998</v>
      </c>
      <c r="J18075" s="176"/>
      <c r="K18075" s="176"/>
      <c r="L18075" s="176"/>
      <c r="M18075" s="176"/>
      <c r="N18075" s="176"/>
      <c r="O18075" s="176">
        <v>3.5038999999999998</v>
      </c>
      <c r="P18075" s="176"/>
    </row>
    <row r="18076" spans="1:16" ht="14.1" customHeight="1">
      <c r="A18076" s="181" t="s">
        <v>257</v>
      </c>
      <c r="B18076" s="181"/>
      <c r="C18076" s="181"/>
      <c r="D18076" s="182" t="s">
        <v>242</v>
      </c>
      <c r="E18076" s="182"/>
      <c r="F18076" s="104">
        <v>5.65</v>
      </c>
      <c r="G18076" s="183">
        <v>0.96867360000000002</v>
      </c>
      <c r="H18076" s="183"/>
      <c r="I18076" s="176">
        <v>5.4729999999999999</v>
      </c>
      <c r="J18076" s="176"/>
      <c r="K18076" s="176"/>
      <c r="L18076" s="176"/>
      <c r="M18076" s="176"/>
      <c r="N18076" s="176"/>
      <c r="O18076" s="176">
        <v>5.4729999999999999</v>
      </c>
      <c r="P18076" s="176"/>
    </row>
    <row r="18077" spans="1:16" ht="14.1" customHeight="1">
      <c r="A18077" s="181" t="s">
        <v>244</v>
      </c>
      <c r="B18077" s="181"/>
      <c r="C18077" s="181"/>
      <c r="D18077" s="182"/>
      <c r="E18077" s="182"/>
      <c r="F18077" s="104">
        <v>15.07</v>
      </c>
      <c r="G18077" s="183">
        <v>0.86899999999999999</v>
      </c>
      <c r="H18077" s="183"/>
      <c r="I18077" s="176">
        <v>13.0975</v>
      </c>
      <c r="J18077" s="176"/>
      <c r="K18077" s="176"/>
      <c r="L18077" s="176"/>
      <c r="M18077" s="176"/>
      <c r="N18077" s="176"/>
      <c r="O18077" s="176">
        <v>13.0975</v>
      </c>
      <c r="P18077" s="176"/>
    </row>
    <row r="18078" spans="1:16" ht="14.1" customHeight="1">
      <c r="A18078" s="181" t="s">
        <v>245</v>
      </c>
      <c r="B18078" s="181"/>
      <c r="C18078" s="181"/>
      <c r="D18078" s="182"/>
      <c r="E18078" s="182"/>
      <c r="F18078" s="104"/>
      <c r="G18078" s="183"/>
      <c r="H18078" s="183"/>
      <c r="I18078" s="176">
        <v>14.96</v>
      </c>
      <c r="J18078" s="176"/>
      <c r="K18078" s="176"/>
      <c r="L18078" s="176"/>
      <c r="M18078" s="176"/>
      <c r="N18078" s="176"/>
      <c r="O18078" s="176">
        <v>14.96</v>
      </c>
      <c r="P18078" s="176"/>
    </row>
    <row r="18079" spans="1:16" ht="14.1" customHeight="1">
      <c r="A18079" s="177" t="s">
        <v>246</v>
      </c>
      <c r="B18079" s="177"/>
      <c r="C18079" s="177"/>
      <c r="D18079" s="177"/>
      <c r="E18079" s="177"/>
      <c r="F18079" s="177"/>
      <c r="G18079" s="177"/>
      <c r="H18079" s="177"/>
      <c r="I18079" s="177"/>
      <c r="J18079" s="177"/>
      <c r="K18079" s="177"/>
      <c r="L18079" s="177"/>
      <c r="M18079" s="177"/>
      <c r="N18079" s="177"/>
      <c r="O18079" s="178">
        <v>43.13</v>
      </c>
      <c r="P18079" s="178"/>
    </row>
    <row r="18080" spans="1:16" ht="14.1" customHeight="1">
      <c r="A18080" s="177" t="s">
        <v>258</v>
      </c>
      <c r="B18080" s="177"/>
      <c r="C18080" s="177"/>
      <c r="D18080" s="177"/>
      <c r="E18080" s="177"/>
      <c r="F18080" s="177"/>
      <c r="G18080" s="177"/>
      <c r="H18080" s="177"/>
      <c r="I18080" s="177"/>
      <c r="J18080" s="177"/>
      <c r="K18080" s="177"/>
      <c r="L18080" s="177"/>
      <c r="M18080" s="177"/>
      <c r="N18080" s="177"/>
      <c r="O18080" s="177"/>
      <c r="P18080" s="177"/>
    </row>
    <row r="18081" spans="1:16" ht="14.1" customHeight="1">
      <c r="A18081" s="181" t="s">
        <v>259</v>
      </c>
      <c r="B18081" s="181"/>
      <c r="C18081" s="181"/>
      <c r="D18081" s="182" t="s">
        <v>260</v>
      </c>
      <c r="E18081" s="182"/>
      <c r="F18081" s="104">
        <v>85.31</v>
      </c>
      <c r="G18081" s="183">
        <v>2.001E-2</v>
      </c>
      <c r="H18081" s="183"/>
      <c r="I18081" s="176"/>
      <c r="J18081" s="176"/>
      <c r="K18081" s="176">
        <v>1.7071000000000001</v>
      </c>
      <c r="L18081" s="176"/>
      <c r="M18081" s="176"/>
      <c r="N18081" s="176"/>
      <c r="O18081" s="176">
        <v>1.7071000000000001</v>
      </c>
      <c r="P18081" s="176"/>
    </row>
    <row r="18082" spans="1:16" ht="14.1" customHeight="1">
      <c r="A18082" s="181" t="s">
        <v>302</v>
      </c>
      <c r="B18082" s="181"/>
      <c r="C18082" s="181"/>
      <c r="D18082" s="182" t="s">
        <v>262</v>
      </c>
      <c r="E18082" s="182"/>
      <c r="F18082" s="104">
        <v>1.91</v>
      </c>
      <c r="G18082" s="183">
        <v>0.384357</v>
      </c>
      <c r="H18082" s="183"/>
      <c r="I18082" s="176"/>
      <c r="J18082" s="176"/>
      <c r="K18082" s="176">
        <v>0.73409999999999997</v>
      </c>
      <c r="L18082" s="176"/>
      <c r="M18082" s="176"/>
      <c r="N18082" s="176"/>
      <c r="O18082" s="176">
        <v>0.73409999999999997</v>
      </c>
      <c r="P18082" s="176"/>
    </row>
    <row r="18083" spans="1:16" ht="14.1" customHeight="1">
      <c r="A18083" s="181" t="s">
        <v>261</v>
      </c>
      <c r="B18083" s="181"/>
      <c r="C18083" s="181"/>
      <c r="D18083" s="182" t="s">
        <v>262</v>
      </c>
      <c r="E18083" s="182"/>
      <c r="F18083" s="104">
        <v>0.86</v>
      </c>
      <c r="G18083" s="183">
        <v>10.676601</v>
      </c>
      <c r="H18083" s="183"/>
      <c r="I18083" s="176"/>
      <c r="J18083" s="176"/>
      <c r="K18083" s="176">
        <v>9.1819000000000006</v>
      </c>
      <c r="L18083" s="176"/>
      <c r="M18083" s="176"/>
      <c r="N18083" s="176"/>
      <c r="O18083" s="176">
        <v>9.1819000000000006</v>
      </c>
      <c r="P18083" s="176"/>
    </row>
    <row r="18084" spans="1:16" ht="22.7" customHeight="1">
      <c r="A18084" s="181" t="s">
        <v>263</v>
      </c>
      <c r="B18084" s="181"/>
      <c r="C18084" s="181"/>
      <c r="D18084" s="182" t="s">
        <v>264</v>
      </c>
      <c r="E18084" s="182"/>
      <c r="F18084" s="104">
        <v>1</v>
      </c>
      <c r="G18084" s="183">
        <v>3.8126300000000002E-2</v>
      </c>
      <c r="H18084" s="183"/>
      <c r="I18084" s="176"/>
      <c r="J18084" s="176"/>
      <c r="K18084" s="176">
        <v>3.8100000000000002E-2</v>
      </c>
      <c r="L18084" s="176"/>
      <c r="M18084" s="176"/>
      <c r="N18084" s="176"/>
      <c r="O18084" s="176">
        <v>3.8100000000000002E-2</v>
      </c>
      <c r="P18084" s="176"/>
    </row>
    <row r="18085" spans="1:16" ht="22.7" customHeight="1">
      <c r="A18085" s="181" t="s">
        <v>530</v>
      </c>
      <c r="B18085" s="181"/>
      <c r="C18085" s="181"/>
      <c r="D18085" s="182" t="s">
        <v>239</v>
      </c>
      <c r="E18085" s="182"/>
      <c r="F18085" s="104">
        <v>0.72</v>
      </c>
      <c r="G18085" s="183">
        <v>0.06</v>
      </c>
      <c r="H18085" s="183"/>
      <c r="I18085" s="176"/>
      <c r="J18085" s="176"/>
      <c r="K18085" s="176">
        <v>4.3200000000000002E-2</v>
      </c>
      <c r="L18085" s="176"/>
      <c r="M18085" s="176"/>
      <c r="N18085" s="176"/>
      <c r="O18085" s="176">
        <v>4.3200000000000002E-2</v>
      </c>
      <c r="P18085" s="176"/>
    </row>
    <row r="18086" spans="1:16" ht="22.7" customHeight="1">
      <c r="A18086" s="181" t="s">
        <v>587</v>
      </c>
      <c r="B18086" s="181"/>
      <c r="C18086" s="181"/>
      <c r="D18086" s="182" t="s">
        <v>262</v>
      </c>
      <c r="E18086" s="182"/>
      <c r="F18086" s="104">
        <v>2.13</v>
      </c>
      <c r="G18086" s="183">
        <v>1.04304</v>
      </c>
      <c r="H18086" s="183"/>
      <c r="I18086" s="176"/>
      <c r="J18086" s="176"/>
      <c r="K18086" s="176">
        <v>2.2216999999999998</v>
      </c>
      <c r="L18086" s="176"/>
      <c r="M18086" s="176"/>
      <c r="N18086" s="176"/>
      <c r="O18086" s="176">
        <v>2.2216999999999998</v>
      </c>
      <c r="P18086" s="176"/>
    </row>
    <row r="18087" spans="1:16" ht="32.450000000000003" customHeight="1">
      <c r="A18087" s="181" t="s">
        <v>544</v>
      </c>
      <c r="B18087" s="181"/>
      <c r="C18087" s="181"/>
      <c r="D18087" s="182" t="s">
        <v>260</v>
      </c>
      <c r="E18087" s="182"/>
      <c r="F18087" s="104">
        <v>119.6</v>
      </c>
      <c r="G18087" s="183">
        <v>1.8149999999999999E-2</v>
      </c>
      <c r="H18087" s="183"/>
      <c r="I18087" s="176"/>
      <c r="J18087" s="176"/>
      <c r="K18087" s="176">
        <v>2.1707000000000001</v>
      </c>
      <c r="L18087" s="176"/>
      <c r="M18087" s="176"/>
      <c r="N18087" s="176"/>
      <c r="O18087" s="176">
        <v>2.1707000000000001</v>
      </c>
      <c r="P18087" s="176"/>
    </row>
    <row r="18088" spans="1:16" ht="22.7" customHeight="1">
      <c r="A18088" s="181" t="s">
        <v>846</v>
      </c>
      <c r="B18088" s="181"/>
      <c r="C18088" s="181"/>
      <c r="D18088" s="182" t="s">
        <v>262</v>
      </c>
      <c r="E18088" s="182"/>
      <c r="F18088" s="104">
        <v>23.79</v>
      </c>
      <c r="G18088" s="183">
        <v>0.25</v>
      </c>
      <c r="H18088" s="183"/>
      <c r="I18088" s="176"/>
      <c r="J18088" s="176"/>
      <c r="K18088" s="176">
        <v>5.9474999999999998</v>
      </c>
      <c r="L18088" s="176"/>
      <c r="M18088" s="176"/>
      <c r="N18088" s="176"/>
      <c r="O18088" s="176">
        <v>5.9474999999999998</v>
      </c>
      <c r="P18088" s="176"/>
    </row>
    <row r="18089" spans="1:16" ht="14.65" customHeight="1"/>
    <row r="18090" spans="1:16" ht="14.1" customHeight="1">
      <c r="A18090" s="170" t="s">
        <v>270</v>
      </c>
      <c r="B18090" s="170"/>
      <c r="C18090" s="170"/>
      <c r="D18090" s="170"/>
      <c r="E18090" s="170"/>
      <c r="F18090" s="170"/>
      <c r="G18090" s="170"/>
      <c r="H18090" s="170"/>
      <c r="I18090" s="170"/>
      <c r="J18090" s="170"/>
      <c r="K18090" s="170"/>
      <c r="L18090" s="170"/>
      <c r="M18090" s="170"/>
      <c r="N18090" s="170"/>
      <c r="O18090" s="170"/>
      <c r="P18090" s="170"/>
    </row>
    <row r="18091" spans="1:16" ht="14.1" customHeight="1">
      <c r="A18091" s="171" t="s">
        <v>271</v>
      </c>
      <c r="B18091" s="171"/>
      <c r="C18091" s="171"/>
      <c r="D18091" s="171"/>
      <c r="E18091" s="171"/>
      <c r="F18091" s="171"/>
      <c r="G18091" s="171"/>
      <c r="H18091" s="171"/>
      <c r="I18091" s="171"/>
      <c r="J18091" s="171"/>
      <c r="K18091" s="171"/>
      <c r="L18091" s="171"/>
      <c r="M18091" s="171"/>
      <c r="N18091" s="171"/>
      <c r="O18091" s="171"/>
      <c r="P18091" s="171"/>
    </row>
    <row r="18092" spans="1:16" ht="65.25" customHeight="1">
      <c r="A18092" s="198"/>
      <c r="B18092" s="198"/>
      <c r="C18092" s="198"/>
      <c r="D18092" s="198"/>
      <c r="E18092" s="198"/>
      <c r="F18092" s="198"/>
      <c r="G18092" s="198"/>
      <c r="H18092" s="198"/>
      <c r="I18092" s="198"/>
      <c r="J18092" s="198"/>
      <c r="K18092" s="198"/>
      <c r="L18092" s="198"/>
      <c r="M18092" s="198"/>
      <c r="N18092" s="198"/>
      <c r="O18092" s="198"/>
      <c r="P18092" s="198"/>
    </row>
    <row r="18093" spans="1:16" ht="5.65" customHeight="1"/>
    <row r="18094" spans="1:16" ht="19.7" customHeight="1">
      <c r="A18094" s="199" t="s">
        <v>218</v>
      </c>
      <c r="B18094" s="199"/>
      <c r="C18094" s="199"/>
      <c r="D18094" s="199"/>
      <c r="E18094" s="199"/>
      <c r="F18094" s="199"/>
      <c r="G18094" s="199"/>
      <c r="H18094" s="199"/>
      <c r="I18094" s="199"/>
      <c r="J18094" s="199"/>
      <c r="K18094" s="199"/>
      <c r="L18094" s="199"/>
      <c r="M18094" s="199"/>
      <c r="N18094" s="199"/>
      <c r="O18094" s="199"/>
      <c r="P18094" s="199"/>
    </row>
    <row r="18095" spans="1:16" ht="15.75" customHeight="1">
      <c r="A18095" s="105" t="s">
        <v>117</v>
      </c>
      <c r="B18095" s="196" t="s">
        <v>118</v>
      </c>
      <c r="C18095" s="196"/>
      <c r="D18095" s="196"/>
      <c r="E18095" s="196"/>
      <c r="F18095" s="196"/>
      <c r="G18095" s="196"/>
      <c r="H18095" s="196"/>
      <c r="I18095" s="196"/>
      <c r="J18095" s="196"/>
      <c r="K18095" s="196"/>
      <c r="L18095" s="193" t="s">
        <v>119</v>
      </c>
      <c r="M18095" s="193"/>
      <c r="N18095" s="200" t="s">
        <v>171</v>
      </c>
      <c r="O18095" s="200"/>
      <c r="P18095" s="200"/>
    </row>
    <row r="18096" spans="1:16" ht="12.6" customHeight="1">
      <c r="A18096" s="105" t="s">
        <v>120</v>
      </c>
      <c r="B18096" s="196" t="s">
        <v>121</v>
      </c>
      <c r="C18096" s="196"/>
      <c r="D18096" s="196"/>
      <c r="E18096" s="196"/>
      <c r="F18096" s="196"/>
      <c r="G18096" s="196"/>
      <c r="H18096" s="196"/>
      <c r="I18096" s="196"/>
      <c r="J18096" s="196"/>
      <c r="K18096" s="196"/>
      <c r="L18096" s="193" t="s">
        <v>219</v>
      </c>
      <c r="M18096" s="193"/>
      <c r="N18096" s="194" t="s">
        <v>3435</v>
      </c>
      <c r="O18096" s="194"/>
      <c r="P18096" s="194"/>
    </row>
    <row r="18097" spans="1:16" ht="14.45" customHeight="1">
      <c r="A18097" s="105" t="s">
        <v>220</v>
      </c>
      <c r="B18097" s="193" t="s">
        <v>170</v>
      </c>
      <c r="C18097" s="193"/>
      <c r="D18097" s="193"/>
      <c r="E18097" s="193"/>
      <c r="F18097" s="193"/>
      <c r="G18097" s="193"/>
      <c r="H18097" s="193"/>
      <c r="I18097" s="193"/>
      <c r="J18097" s="193"/>
      <c r="K18097" s="193"/>
      <c r="L18097" s="193" t="s">
        <v>122</v>
      </c>
      <c r="M18097" s="193"/>
      <c r="N18097" s="194"/>
      <c r="O18097" s="194"/>
      <c r="P18097" s="194"/>
    </row>
    <row r="18098" spans="1:16" ht="14.65" customHeight="1">
      <c r="A18098" s="105" t="s">
        <v>221</v>
      </c>
      <c r="B18098" s="193" t="s">
        <v>170</v>
      </c>
      <c r="C18098" s="193"/>
      <c r="D18098" s="193"/>
      <c r="E18098" s="193"/>
      <c r="F18098" s="193"/>
      <c r="G18098" s="193"/>
      <c r="H18098" s="193"/>
      <c r="I18098" s="193"/>
      <c r="J18098" s="193"/>
      <c r="K18098" s="193"/>
      <c r="L18098" s="193" t="s">
        <v>123</v>
      </c>
      <c r="M18098" s="193"/>
      <c r="N18098" s="194" t="s">
        <v>124</v>
      </c>
      <c r="O18098" s="194"/>
      <c r="P18098" s="194"/>
    </row>
    <row r="18099" spans="1:16" ht="26.45" customHeight="1">
      <c r="A18099" s="105" t="s">
        <v>222</v>
      </c>
      <c r="B18099" s="193" t="s">
        <v>170</v>
      </c>
      <c r="C18099" s="193"/>
      <c r="D18099" s="193"/>
      <c r="E18099" s="193"/>
      <c r="F18099" s="193"/>
      <c r="G18099" s="193"/>
      <c r="H18099" s="193"/>
      <c r="I18099" s="193"/>
      <c r="J18099" s="193"/>
      <c r="K18099" s="193"/>
      <c r="L18099" s="193" t="s">
        <v>125</v>
      </c>
      <c r="M18099" s="193"/>
      <c r="N18099" s="195" t="s">
        <v>3856</v>
      </c>
      <c r="O18099" s="195"/>
      <c r="P18099" s="195"/>
    </row>
    <row r="18100" spans="1:16" ht="13.35" customHeight="1">
      <c r="A18100" s="106" t="s">
        <v>126</v>
      </c>
      <c r="B18100" s="188"/>
      <c r="C18100" s="188"/>
      <c r="D18100" s="188"/>
      <c r="E18100" s="188"/>
      <c r="F18100" s="188"/>
      <c r="G18100" s="188"/>
      <c r="H18100" s="188"/>
      <c r="I18100" s="188"/>
      <c r="J18100" s="188"/>
      <c r="K18100" s="188"/>
      <c r="L18100" s="188" t="s">
        <v>127</v>
      </c>
      <c r="M18100" s="188"/>
      <c r="N18100" s="189" t="s">
        <v>173</v>
      </c>
      <c r="O18100" s="189"/>
      <c r="P18100" s="189"/>
    </row>
    <row r="18101" spans="1:16" ht="15.75" customHeight="1">
      <c r="A18101" s="190" t="s">
        <v>223</v>
      </c>
      <c r="B18101" s="190"/>
      <c r="C18101" s="191" t="s">
        <v>224</v>
      </c>
      <c r="D18101" s="191"/>
      <c r="E18101" s="192" t="s">
        <v>225</v>
      </c>
      <c r="F18101" s="192"/>
      <c r="G18101" s="192"/>
      <c r="H18101" s="191" t="s">
        <v>226</v>
      </c>
      <c r="I18101" s="191"/>
      <c r="J18101" s="192" t="s">
        <v>227</v>
      </c>
      <c r="K18101" s="192"/>
      <c r="L18101" s="192"/>
      <c r="M18101" s="192"/>
      <c r="N18101" s="192"/>
      <c r="O18101" s="192"/>
      <c r="P18101" s="103" t="s">
        <v>228</v>
      </c>
    </row>
    <row r="18102" spans="1:16" ht="17.100000000000001" customHeight="1">
      <c r="A18102" s="186" t="s">
        <v>229</v>
      </c>
      <c r="B18102" s="186"/>
      <c r="C18102" s="186"/>
      <c r="D18102" s="187" t="s">
        <v>230</v>
      </c>
      <c r="E18102" s="187"/>
      <c r="F18102" s="187" t="s">
        <v>231</v>
      </c>
      <c r="G18102" s="187" t="s">
        <v>232</v>
      </c>
      <c r="H18102" s="187"/>
      <c r="I18102" s="187" t="s">
        <v>233</v>
      </c>
      <c r="J18102" s="187"/>
      <c r="K18102" s="187"/>
      <c r="L18102" s="187"/>
      <c r="M18102" s="187"/>
      <c r="N18102" s="187"/>
      <c r="O18102" s="187"/>
      <c r="P18102" s="187"/>
    </row>
    <row r="18103" spans="1:16" ht="17.100000000000001" customHeight="1">
      <c r="A18103" s="186"/>
      <c r="B18103" s="186"/>
      <c r="C18103" s="186"/>
      <c r="D18103" s="187"/>
      <c r="E18103" s="187"/>
      <c r="F18103" s="187"/>
      <c r="G18103" s="187"/>
      <c r="H18103" s="187"/>
      <c r="I18103" s="187" t="s">
        <v>234</v>
      </c>
      <c r="J18103" s="187"/>
      <c r="K18103" s="187" t="s">
        <v>235</v>
      </c>
      <c r="L18103" s="187"/>
      <c r="M18103" s="187" t="s">
        <v>236</v>
      </c>
      <c r="N18103" s="187"/>
      <c r="O18103" s="187" t="s">
        <v>237</v>
      </c>
      <c r="P18103" s="187"/>
    </row>
    <row r="18104" spans="1:16" ht="32.65" customHeight="1">
      <c r="A18104" s="181" t="s">
        <v>847</v>
      </c>
      <c r="B18104" s="181"/>
      <c r="C18104" s="181"/>
      <c r="D18104" s="182" t="s">
        <v>268</v>
      </c>
      <c r="E18104" s="182"/>
      <c r="F18104" s="104">
        <v>1.56</v>
      </c>
      <c r="G18104" s="183">
        <v>1.1259999999999999</v>
      </c>
      <c r="H18104" s="183"/>
      <c r="I18104" s="176"/>
      <c r="J18104" s="176"/>
      <c r="K18104" s="176">
        <v>1.7565999999999999</v>
      </c>
      <c r="L18104" s="176"/>
      <c r="M18104" s="176"/>
      <c r="N18104" s="176"/>
      <c r="O18104" s="176">
        <v>1.7565999999999999</v>
      </c>
      <c r="P18104" s="176"/>
    </row>
    <row r="18105" spans="1:16" ht="22.7" customHeight="1">
      <c r="A18105" s="181" t="s">
        <v>568</v>
      </c>
      <c r="B18105" s="181"/>
      <c r="C18105" s="181"/>
      <c r="D18105" s="182" t="s">
        <v>282</v>
      </c>
      <c r="E18105" s="182"/>
      <c r="F18105" s="104">
        <v>6.96</v>
      </c>
      <c r="G18105" s="183">
        <v>0.16</v>
      </c>
      <c r="H18105" s="183"/>
      <c r="I18105" s="176"/>
      <c r="J18105" s="176"/>
      <c r="K18105" s="176">
        <v>1.1135999999999999</v>
      </c>
      <c r="L18105" s="176"/>
      <c r="M18105" s="176"/>
      <c r="N18105" s="176"/>
      <c r="O18105" s="176">
        <v>1.1135999999999999</v>
      </c>
      <c r="P18105" s="176"/>
    </row>
    <row r="18106" spans="1:16" ht="22.7" customHeight="1">
      <c r="A18106" s="181" t="s">
        <v>281</v>
      </c>
      <c r="B18106" s="181"/>
      <c r="C18106" s="181"/>
      <c r="D18106" s="182" t="s">
        <v>282</v>
      </c>
      <c r="E18106" s="182"/>
      <c r="F18106" s="104">
        <v>22.82</v>
      </c>
      <c r="G18106" s="183">
        <v>0.33</v>
      </c>
      <c r="H18106" s="183"/>
      <c r="I18106" s="176"/>
      <c r="J18106" s="176"/>
      <c r="K18106" s="176">
        <v>7.5305999999999997</v>
      </c>
      <c r="L18106" s="176"/>
      <c r="M18106" s="176"/>
      <c r="N18106" s="176"/>
      <c r="O18106" s="176">
        <v>7.5305999999999997</v>
      </c>
      <c r="P18106" s="176"/>
    </row>
    <row r="18107" spans="1:16" ht="14.1" customHeight="1">
      <c r="A18107" s="177" t="s">
        <v>273</v>
      </c>
      <c r="B18107" s="177"/>
      <c r="C18107" s="177"/>
      <c r="D18107" s="177"/>
      <c r="E18107" s="177"/>
      <c r="F18107" s="177"/>
      <c r="G18107" s="177"/>
      <c r="H18107" s="177"/>
      <c r="I18107" s="177"/>
      <c r="J18107" s="177"/>
      <c r="K18107" s="177"/>
      <c r="L18107" s="177"/>
      <c r="M18107" s="177"/>
      <c r="N18107" s="177"/>
      <c r="O18107" s="178">
        <v>32.450000000000003</v>
      </c>
      <c r="P18107" s="178"/>
    </row>
    <row r="18108" spans="1:16" ht="14.1" customHeight="1">
      <c r="A18108" s="179" t="s">
        <v>247</v>
      </c>
      <c r="B18108" s="179"/>
      <c r="C18108" s="179"/>
      <c r="D18108" s="179"/>
      <c r="E18108" s="179"/>
      <c r="F18108" s="179"/>
      <c r="G18108" s="179"/>
      <c r="H18108" s="179"/>
      <c r="I18108" s="180">
        <v>43.13</v>
      </c>
      <c r="J18108" s="180"/>
      <c r="K18108" s="180">
        <v>32.450000000000003</v>
      </c>
      <c r="L18108" s="180"/>
      <c r="M18108" s="180">
        <v>0.03</v>
      </c>
      <c r="N18108" s="180"/>
      <c r="O18108" s="180">
        <v>75.61</v>
      </c>
      <c r="P18108" s="180"/>
    </row>
    <row r="18109" spans="1:16" ht="14.1" customHeight="1">
      <c r="A18109" s="172" t="s">
        <v>248</v>
      </c>
      <c r="B18109" s="172"/>
      <c r="C18109" s="172"/>
      <c r="D18109" s="172"/>
      <c r="E18109" s="172"/>
      <c r="F18109" s="172"/>
      <c r="G18109" s="172"/>
      <c r="H18109" s="172"/>
      <c r="I18109" s="173">
        <v>12.43</v>
      </c>
      <c r="J18109" s="173"/>
      <c r="K18109" s="173">
        <v>9.35</v>
      </c>
      <c r="L18109" s="173"/>
      <c r="M18109" s="173">
        <v>0.01</v>
      </c>
      <c r="N18109" s="173"/>
      <c r="O18109" s="173">
        <v>21.79</v>
      </c>
      <c r="P18109" s="173"/>
    </row>
    <row r="18110" spans="1:16" ht="14.1" customHeight="1">
      <c r="A18110" s="174" t="s">
        <v>249</v>
      </c>
      <c r="B18110" s="174"/>
      <c r="C18110" s="174"/>
      <c r="D18110" s="174"/>
      <c r="E18110" s="174"/>
      <c r="F18110" s="174"/>
      <c r="G18110" s="174"/>
      <c r="H18110" s="174"/>
      <c r="I18110" s="175">
        <v>55.56</v>
      </c>
      <c r="J18110" s="175"/>
      <c r="K18110" s="175">
        <v>41.8</v>
      </c>
      <c r="L18110" s="175"/>
      <c r="M18110" s="175">
        <v>0.04</v>
      </c>
      <c r="N18110" s="175"/>
      <c r="O18110" s="175">
        <v>97.4</v>
      </c>
      <c r="P18110" s="175"/>
    </row>
    <row r="18111" spans="1:16" ht="22.7" customHeight="1">
      <c r="A18111" s="184" t="s">
        <v>1411</v>
      </c>
      <c r="B18111" s="184"/>
      <c r="C18111" s="184"/>
      <c r="D18111" s="184"/>
      <c r="E18111" s="184"/>
      <c r="F18111" s="184"/>
      <c r="G18111" s="184"/>
      <c r="H18111" s="184"/>
      <c r="I18111" s="184"/>
      <c r="J18111" s="184"/>
      <c r="K18111" s="184"/>
      <c r="L18111" s="184"/>
      <c r="M18111" s="184"/>
      <c r="N18111" s="184"/>
      <c r="O18111" s="185" t="s">
        <v>239</v>
      </c>
      <c r="P18111" s="185"/>
    </row>
    <row r="18112" spans="1:16" ht="14.1" customHeight="1">
      <c r="A18112" s="177" t="s">
        <v>240</v>
      </c>
      <c r="B18112" s="177"/>
      <c r="C18112" s="177"/>
      <c r="D18112" s="177"/>
      <c r="E18112" s="177"/>
      <c r="F18112" s="177"/>
      <c r="G18112" s="177"/>
      <c r="H18112" s="177"/>
      <c r="I18112" s="177"/>
      <c r="J18112" s="177"/>
      <c r="K18112" s="177"/>
      <c r="L18112" s="177"/>
      <c r="M18112" s="177"/>
      <c r="N18112" s="177"/>
      <c r="O18112" s="177"/>
      <c r="P18112" s="177"/>
    </row>
    <row r="18113" spans="1:16" ht="14.1" customHeight="1">
      <c r="A18113" s="181" t="s">
        <v>1412</v>
      </c>
      <c r="B18113" s="181"/>
      <c r="C18113" s="181"/>
      <c r="D18113" s="182" t="s">
        <v>242</v>
      </c>
      <c r="E18113" s="182"/>
      <c r="F18113" s="104">
        <v>5.86</v>
      </c>
      <c r="G18113" s="183">
        <v>4.2</v>
      </c>
      <c r="H18113" s="183"/>
      <c r="I18113" s="176">
        <v>24.611999999999998</v>
      </c>
      <c r="J18113" s="176"/>
      <c r="K18113" s="176"/>
      <c r="L18113" s="176"/>
      <c r="M18113" s="176"/>
      <c r="N18113" s="176"/>
      <c r="O18113" s="176">
        <v>24.611999999999998</v>
      </c>
      <c r="P18113" s="176"/>
    </row>
    <row r="18114" spans="1:16" ht="14.1" customHeight="1">
      <c r="A18114" s="181" t="s">
        <v>1413</v>
      </c>
      <c r="B18114" s="181"/>
      <c r="C18114" s="181"/>
      <c r="D18114" s="182" t="s">
        <v>242</v>
      </c>
      <c r="E18114" s="182"/>
      <c r="F18114" s="104">
        <v>7.8</v>
      </c>
      <c r="G18114" s="183">
        <v>4.2</v>
      </c>
      <c r="H18114" s="183"/>
      <c r="I18114" s="176">
        <v>32.76</v>
      </c>
      <c r="J18114" s="176"/>
      <c r="K18114" s="176"/>
      <c r="L18114" s="176"/>
      <c r="M18114" s="176"/>
      <c r="N18114" s="176"/>
      <c r="O18114" s="176">
        <v>32.76</v>
      </c>
      <c r="P18114" s="176"/>
    </row>
    <row r="18115" spans="1:16" ht="14.1" customHeight="1">
      <c r="A18115" s="181" t="s">
        <v>244</v>
      </c>
      <c r="B18115" s="181"/>
      <c r="C18115" s="181"/>
      <c r="D18115" s="182"/>
      <c r="E18115" s="182"/>
      <c r="F18115" s="104">
        <v>57.37</v>
      </c>
      <c r="G18115" s="183">
        <v>0.86899999999999999</v>
      </c>
      <c r="H18115" s="183"/>
      <c r="I18115" s="176">
        <v>49.856299999999997</v>
      </c>
      <c r="J18115" s="176"/>
      <c r="K18115" s="176"/>
      <c r="L18115" s="176"/>
      <c r="M18115" s="176"/>
      <c r="N18115" s="176"/>
      <c r="O18115" s="176">
        <v>49.856299999999997</v>
      </c>
      <c r="P18115" s="176"/>
    </row>
    <row r="18116" spans="1:16" ht="14.1" customHeight="1">
      <c r="A18116" s="181" t="s">
        <v>245</v>
      </c>
      <c r="B18116" s="181"/>
      <c r="C18116" s="181"/>
      <c r="D18116" s="182"/>
      <c r="E18116" s="182"/>
      <c r="F18116" s="104"/>
      <c r="G18116" s="183"/>
      <c r="H18116" s="183"/>
      <c r="I18116" s="176">
        <v>46.2</v>
      </c>
      <c r="J18116" s="176"/>
      <c r="K18116" s="176"/>
      <c r="L18116" s="176"/>
      <c r="M18116" s="176"/>
      <c r="N18116" s="176"/>
      <c r="O18116" s="176">
        <v>46.2</v>
      </c>
      <c r="P18116" s="176"/>
    </row>
    <row r="18117" spans="1:16" ht="14.1" customHeight="1">
      <c r="A18117" s="177" t="s">
        <v>246</v>
      </c>
      <c r="B18117" s="177"/>
      <c r="C18117" s="177"/>
      <c r="D18117" s="177"/>
      <c r="E18117" s="177"/>
      <c r="F18117" s="177"/>
      <c r="G18117" s="177"/>
      <c r="H18117" s="177"/>
      <c r="I18117" s="177"/>
      <c r="J18117" s="177"/>
      <c r="K18117" s="177"/>
      <c r="L18117" s="177"/>
      <c r="M18117" s="177"/>
      <c r="N18117" s="177"/>
      <c r="O18117" s="178">
        <v>153.43</v>
      </c>
      <c r="P18117" s="178"/>
    </row>
    <row r="18118" spans="1:16" ht="14.1" customHeight="1">
      <c r="A18118" s="177" t="s">
        <v>258</v>
      </c>
      <c r="B18118" s="177"/>
      <c r="C18118" s="177"/>
      <c r="D18118" s="177"/>
      <c r="E18118" s="177"/>
      <c r="F18118" s="177"/>
      <c r="G18118" s="177"/>
      <c r="H18118" s="177"/>
      <c r="I18118" s="177"/>
      <c r="J18118" s="177"/>
      <c r="K18118" s="177"/>
      <c r="L18118" s="177"/>
      <c r="M18118" s="177"/>
      <c r="N18118" s="177"/>
      <c r="O18118" s="177"/>
      <c r="P18118" s="177"/>
    </row>
    <row r="18119" spans="1:16" ht="14.1" customHeight="1">
      <c r="A18119" s="181" t="s">
        <v>1414</v>
      </c>
      <c r="B18119" s="181"/>
      <c r="C18119" s="181"/>
      <c r="D18119" s="182" t="s">
        <v>307</v>
      </c>
      <c r="E18119" s="182"/>
      <c r="F18119" s="104">
        <v>6.07</v>
      </c>
      <c r="G18119" s="183">
        <v>1.05</v>
      </c>
      <c r="H18119" s="183"/>
      <c r="I18119" s="176"/>
      <c r="J18119" s="176"/>
      <c r="K18119" s="176">
        <v>6.3734999999999999</v>
      </c>
      <c r="L18119" s="176"/>
      <c r="M18119" s="176"/>
      <c r="N18119" s="176"/>
      <c r="O18119" s="176">
        <v>6.3734999999999999</v>
      </c>
      <c r="P18119" s="176"/>
    </row>
    <row r="18120" spans="1:16" ht="22.7" customHeight="1">
      <c r="A18120" s="181" t="s">
        <v>1415</v>
      </c>
      <c r="B18120" s="181"/>
      <c r="C18120" s="181"/>
      <c r="D18120" s="182" t="s">
        <v>251</v>
      </c>
      <c r="E18120" s="182"/>
      <c r="F18120" s="104">
        <v>70.760000000000005</v>
      </c>
      <c r="G18120" s="183">
        <v>1.27</v>
      </c>
      <c r="H18120" s="183"/>
      <c r="I18120" s="176"/>
      <c r="J18120" s="176"/>
      <c r="K18120" s="176">
        <v>89.865200000000002</v>
      </c>
      <c r="L18120" s="176"/>
      <c r="M18120" s="176"/>
      <c r="N18120" s="176"/>
      <c r="O18120" s="176">
        <v>89.865200000000002</v>
      </c>
      <c r="P18120" s="176"/>
    </row>
    <row r="18121" spans="1:16" ht="22.7" customHeight="1">
      <c r="A18121" s="181" t="s">
        <v>1416</v>
      </c>
      <c r="B18121" s="181"/>
      <c r="C18121" s="181"/>
      <c r="D18121" s="182" t="s">
        <v>251</v>
      </c>
      <c r="E18121" s="182"/>
      <c r="F18121" s="104">
        <v>119.5</v>
      </c>
      <c r="G18121" s="183">
        <v>1.05</v>
      </c>
      <c r="H18121" s="183"/>
      <c r="I18121" s="176"/>
      <c r="J18121" s="176"/>
      <c r="K18121" s="176">
        <v>125.47499999999999</v>
      </c>
      <c r="L18121" s="176"/>
      <c r="M18121" s="176"/>
      <c r="N18121" s="176"/>
      <c r="O18121" s="176">
        <v>125.47499999999999</v>
      </c>
      <c r="P18121" s="176"/>
    </row>
    <row r="18122" spans="1:16" ht="14.1" customHeight="1">
      <c r="A18122" s="181" t="s">
        <v>1417</v>
      </c>
      <c r="B18122" s="181"/>
      <c r="C18122" s="181"/>
      <c r="D18122" s="182" t="s">
        <v>251</v>
      </c>
      <c r="E18122" s="182"/>
      <c r="F18122" s="104">
        <v>186.45</v>
      </c>
      <c r="G18122" s="183">
        <v>1.05</v>
      </c>
      <c r="H18122" s="183"/>
      <c r="I18122" s="176"/>
      <c r="J18122" s="176"/>
      <c r="K18122" s="176">
        <v>195.77250000000001</v>
      </c>
      <c r="L18122" s="176"/>
      <c r="M18122" s="176"/>
      <c r="N18122" s="176"/>
      <c r="O18122" s="176">
        <v>195.77250000000001</v>
      </c>
      <c r="P18122" s="176"/>
    </row>
    <row r="18123" spans="1:16" ht="14.1" customHeight="1">
      <c r="A18123" s="177" t="s">
        <v>273</v>
      </c>
      <c r="B18123" s="177"/>
      <c r="C18123" s="177"/>
      <c r="D18123" s="177"/>
      <c r="E18123" s="177"/>
      <c r="F18123" s="177"/>
      <c r="G18123" s="177"/>
      <c r="H18123" s="177"/>
      <c r="I18123" s="177"/>
      <c r="J18123" s="177"/>
      <c r="K18123" s="177"/>
      <c r="L18123" s="177"/>
      <c r="M18123" s="177"/>
      <c r="N18123" s="177"/>
      <c r="O18123" s="178">
        <v>417.49</v>
      </c>
      <c r="P18123" s="178"/>
    </row>
    <row r="18124" spans="1:16" ht="14.1" customHeight="1">
      <c r="A18124" s="179" t="s">
        <v>247</v>
      </c>
      <c r="B18124" s="179"/>
      <c r="C18124" s="179"/>
      <c r="D18124" s="179"/>
      <c r="E18124" s="179"/>
      <c r="F18124" s="179"/>
      <c r="G18124" s="179"/>
      <c r="H18124" s="179"/>
      <c r="I18124" s="180">
        <v>153.43</v>
      </c>
      <c r="J18124" s="180"/>
      <c r="K18124" s="180">
        <v>417.49</v>
      </c>
      <c r="L18124" s="180"/>
      <c r="M18124" s="180"/>
      <c r="N18124" s="180"/>
      <c r="O18124" s="180">
        <v>570.91999999999996</v>
      </c>
      <c r="P18124" s="180"/>
    </row>
    <row r="18125" spans="1:16" ht="14.1" customHeight="1">
      <c r="A18125" s="172" t="s">
        <v>248</v>
      </c>
      <c r="B18125" s="172"/>
      <c r="C18125" s="172"/>
      <c r="D18125" s="172"/>
      <c r="E18125" s="172"/>
      <c r="F18125" s="172"/>
      <c r="G18125" s="172"/>
      <c r="H18125" s="172"/>
      <c r="I18125" s="173">
        <v>44.22</v>
      </c>
      <c r="J18125" s="173"/>
      <c r="K18125" s="173">
        <v>120.32</v>
      </c>
      <c r="L18125" s="173"/>
      <c r="M18125" s="173"/>
      <c r="N18125" s="173"/>
      <c r="O18125" s="173">
        <v>164.54</v>
      </c>
      <c r="P18125" s="173"/>
    </row>
    <row r="18126" spans="1:16" ht="14.1" customHeight="1">
      <c r="A18126" s="174" t="s">
        <v>249</v>
      </c>
      <c r="B18126" s="174"/>
      <c r="C18126" s="174"/>
      <c r="D18126" s="174"/>
      <c r="E18126" s="174"/>
      <c r="F18126" s="174"/>
      <c r="G18126" s="174"/>
      <c r="H18126" s="174"/>
      <c r="I18126" s="175">
        <v>197.65</v>
      </c>
      <c r="J18126" s="175"/>
      <c r="K18126" s="175">
        <v>537.80999999999995</v>
      </c>
      <c r="L18126" s="175"/>
      <c r="M18126" s="175"/>
      <c r="N18126" s="175"/>
      <c r="O18126" s="175">
        <v>735.46</v>
      </c>
      <c r="P18126" s="175"/>
    </row>
    <row r="18127" spans="1:16" ht="14.1" customHeight="1">
      <c r="A18127" s="184" t="s">
        <v>1418</v>
      </c>
      <c r="B18127" s="184"/>
      <c r="C18127" s="184"/>
      <c r="D18127" s="184"/>
      <c r="E18127" s="184"/>
      <c r="F18127" s="184"/>
      <c r="G18127" s="184"/>
      <c r="H18127" s="184"/>
      <c r="I18127" s="184"/>
      <c r="J18127" s="184"/>
      <c r="K18127" s="184"/>
      <c r="L18127" s="184"/>
      <c r="M18127" s="184"/>
      <c r="N18127" s="184"/>
      <c r="O18127" s="185" t="s">
        <v>268</v>
      </c>
      <c r="P18127" s="185"/>
    </row>
    <row r="18128" spans="1:16" ht="14.1" customHeight="1">
      <c r="A18128" s="177" t="s">
        <v>240</v>
      </c>
      <c r="B18128" s="177"/>
      <c r="C18128" s="177"/>
      <c r="D18128" s="177"/>
      <c r="E18128" s="177"/>
      <c r="F18128" s="177"/>
      <c r="G18128" s="177"/>
      <c r="H18128" s="177"/>
      <c r="I18128" s="177"/>
      <c r="J18128" s="177"/>
      <c r="K18128" s="177"/>
      <c r="L18128" s="177"/>
      <c r="M18128" s="177"/>
      <c r="N18128" s="177"/>
      <c r="O18128" s="177"/>
      <c r="P18128" s="177"/>
    </row>
    <row r="18129" spans="1:16" ht="22.7" customHeight="1">
      <c r="A18129" s="181" t="s">
        <v>287</v>
      </c>
      <c r="B18129" s="181"/>
      <c r="C18129" s="181"/>
      <c r="D18129" s="182" t="s">
        <v>242</v>
      </c>
      <c r="E18129" s="182"/>
      <c r="F18129" s="104">
        <v>5.86</v>
      </c>
      <c r="G18129" s="183">
        <v>8.7484199999999998E-2</v>
      </c>
      <c r="H18129" s="183"/>
      <c r="I18129" s="176">
        <v>0.51270000000000004</v>
      </c>
      <c r="J18129" s="176"/>
      <c r="K18129" s="176"/>
      <c r="L18129" s="176"/>
      <c r="M18129" s="176"/>
      <c r="N18129" s="176"/>
      <c r="O18129" s="176">
        <v>0.51270000000000004</v>
      </c>
      <c r="P18129" s="176"/>
    </row>
    <row r="18130" spans="1:16" ht="14.1" customHeight="1">
      <c r="A18130" s="181" t="s">
        <v>289</v>
      </c>
      <c r="B18130" s="181"/>
      <c r="C18130" s="181"/>
      <c r="D18130" s="182" t="s">
        <v>242</v>
      </c>
      <c r="E18130" s="182"/>
      <c r="F18130" s="104">
        <v>7.8</v>
      </c>
      <c r="G18130" s="183">
        <v>8.7484199999999998E-2</v>
      </c>
      <c r="H18130" s="183"/>
      <c r="I18130" s="176">
        <v>0.68240000000000001</v>
      </c>
      <c r="J18130" s="176"/>
      <c r="K18130" s="176"/>
      <c r="L18130" s="176"/>
      <c r="M18130" s="176"/>
      <c r="N18130" s="176"/>
      <c r="O18130" s="176">
        <v>0.68240000000000001</v>
      </c>
      <c r="P18130" s="176"/>
    </row>
    <row r="18131" spans="1:16" ht="14.1" customHeight="1">
      <c r="A18131" s="181" t="s">
        <v>244</v>
      </c>
      <c r="B18131" s="181"/>
      <c r="C18131" s="181"/>
      <c r="D18131" s="182"/>
      <c r="E18131" s="182"/>
      <c r="F18131" s="104">
        <v>1.2</v>
      </c>
      <c r="G18131" s="183">
        <v>0.86899999999999999</v>
      </c>
      <c r="H18131" s="183"/>
      <c r="I18131" s="176">
        <v>1.0385</v>
      </c>
      <c r="J18131" s="176"/>
      <c r="K18131" s="176"/>
      <c r="L18131" s="176"/>
      <c r="M18131" s="176"/>
      <c r="N18131" s="176"/>
      <c r="O18131" s="176">
        <v>1.0385</v>
      </c>
      <c r="P18131" s="176"/>
    </row>
    <row r="18132" spans="1:16" ht="14.1" customHeight="1">
      <c r="A18132" s="181" t="s">
        <v>245</v>
      </c>
      <c r="B18132" s="181"/>
      <c r="C18132" s="181"/>
      <c r="D18132" s="182"/>
      <c r="E18132" s="182"/>
      <c r="F18132" s="104"/>
      <c r="G18132" s="183"/>
      <c r="H18132" s="183"/>
      <c r="I18132" s="176">
        <v>1.06</v>
      </c>
      <c r="J18132" s="176"/>
      <c r="K18132" s="176"/>
      <c r="L18132" s="176"/>
      <c r="M18132" s="176"/>
      <c r="N18132" s="176"/>
      <c r="O18132" s="176">
        <v>1.06</v>
      </c>
      <c r="P18132" s="176"/>
    </row>
    <row r="18133" spans="1:16" ht="14.1" customHeight="1">
      <c r="A18133" s="177" t="s">
        <v>246</v>
      </c>
      <c r="B18133" s="177"/>
      <c r="C18133" s="177"/>
      <c r="D18133" s="177"/>
      <c r="E18133" s="177"/>
      <c r="F18133" s="177"/>
      <c r="G18133" s="177"/>
      <c r="H18133" s="177"/>
      <c r="I18133" s="177"/>
      <c r="J18133" s="177"/>
      <c r="K18133" s="177"/>
      <c r="L18133" s="177"/>
      <c r="M18133" s="177"/>
      <c r="N18133" s="177"/>
      <c r="O18133" s="178">
        <v>3.29</v>
      </c>
      <c r="P18133" s="178"/>
    </row>
    <row r="18134" spans="1:16" ht="14.1" customHeight="1">
      <c r="A18134" s="177" t="s">
        <v>258</v>
      </c>
      <c r="B18134" s="177"/>
      <c r="C18134" s="177"/>
      <c r="D18134" s="177"/>
      <c r="E18134" s="177"/>
      <c r="F18134" s="177"/>
      <c r="G18134" s="177"/>
      <c r="H18134" s="177"/>
      <c r="I18134" s="177"/>
      <c r="J18134" s="177"/>
      <c r="K18134" s="177"/>
      <c r="L18134" s="177"/>
      <c r="M18134" s="177"/>
      <c r="N18134" s="177"/>
      <c r="O18134" s="177"/>
      <c r="P18134" s="177"/>
    </row>
    <row r="18135" spans="1:16" ht="9.9499999999999993" customHeight="1"/>
    <row r="18136" spans="1:16" ht="14.1" customHeight="1">
      <c r="A18136" s="170" t="s">
        <v>270</v>
      </c>
      <c r="B18136" s="170"/>
      <c r="C18136" s="170"/>
      <c r="D18136" s="170"/>
      <c r="E18136" s="170"/>
      <c r="F18136" s="170"/>
      <c r="G18136" s="170"/>
      <c r="H18136" s="170"/>
      <c r="I18136" s="170"/>
      <c r="J18136" s="170"/>
      <c r="K18136" s="170"/>
      <c r="L18136" s="170"/>
      <c r="M18136" s="170"/>
      <c r="N18136" s="170"/>
      <c r="O18136" s="170"/>
      <c r="P18136" s="170"/>
    </row>
    <row r="18137" spans="1:16" ht="14.1" customHeight="1">
      <c r="A18137" s="171" t="s">
        <v>271</v>
      </c>
      <c r="B18137" s="171"/>
      <c r="C18137" s="171"/>
      <c r="D18137" s="171"/>
      <c r="E18137" s="171"/>
      <c r="F18137" s="171"/>
      <c r="G18137" s="171"/>
      <c r="H18137" s="171"/>
      <c r="I18137" s="171"/>
      <c r="J18137" s="171"/>
      <c r="K18137" s="171"/>
      <c r="L18137" s="171"/>
      <c r="M18137" s="171"/>
      <c r="N18137" s="171"/>
      <c r="O18137" s="171"/>
      <c r="P18137" s="171"/>
    </row>
    <row r="18138" spans="1:16" ht="65.25" customHeight="1">
      <c r="A18138" s="198"/>
      <c r="B18138" s="198"/>
      <c r="C18138" s="198"/>
      <c r="D18138" s="198"/>
      <c r="E18138" s="198"/>
      <c r="F18138" s="198"/>
      <c r="G18138" s="198"/>
      <c r="H18138" s="198"/>
      <c r="I18138" s="198"/>
      <c r="J18138" s="198"/>
      <c r="K18138" s="198"/>
      <c r="L18138" s="198"/>
      <c r="M18138" s="198"/>
      <c r="N18138" s="198"/>
      <c r="O18138" s="198"/>
      <c r="P18138" s="198"/>
    </row>
    <row r="18139" spans="1:16" ht="5.65" customHeight="1"/>
    <row r="18140" spans="1:16" ht="19.7" customHeight="1">
      <c r="A18140" s="199" t="s">
        <v>218</v>
      </c>
      <c r="B18140" s="199"/>
      <c r="C18140" s="199"/>
      <c r="D18140" s="199"/>
      <c r="E18140" s="199"/>
      <c r="F18140" s="199"/>
      <c r="G18140" s="199"/>
      <c r="H18140" s="199"/>
      <c r="I18140" s="199"/>
      <c r="J18140" s="199"/>
      <c r="K18140" s="199"/>
      <c r="L18140" s="199"/>
      <c r="M18140" s="199"/>
      <c r="N18140" s="199"/>
      <c r="O18140" s="199"/>
      <c r="P18140" s="199"/>
    </row>
    <row r="18141" spans="1:16" ht="15.75" customHeight="1">
      <c r="A18141" s="105" t="s">
        <v>117</v>
      </c>
      <c r="B18141" s="196" t="s">
        <v>118</v>
      </c>
      <c r="C18141" s="196"/>
      <c r="D18141" s="196"/>
      <c r="E18141" s="196"/>
      <c r="F18141" s="196"/>
      <c r="G18141" s="196"/>
      <c r="H18141" s="196"/>
      <c r="I18141" s="196"/>
      <c r="J18141" s="196"/>
      <c r="K18141" s="196"/>
      <c r="L18141" s="193" t="s">
        <v>119</v>
      </c>
      <c r="M18141" s="193"/>
      <c r="N18141" s="200" t="s">
        <v>171</v>
      </c>
      <c r="O18141" s="200"/>
      <c r="P18141" s="200"/>
    </row>
    <row r="18142" spans="1:16" ht="12.6" customHeight="1">
      <c r="A18142" s="105" t="s">
        <v>120</v>
      </c>
      <c r="B18142" s="196" t="s">
        <v>121</v>
      </c>
      <c r="C18142" s="196"/>
      <c r="D18142" s="196"/>
      <c r="E18142" s="196"/>
      <c r="F18142" s="196"/>
      <c r="G18142" s="196"/>
      <c r="H18142" s="196"/>
      <c r="I18142" s="196"/>
      <c r="J18142" s="196"/>
      <c r="K18142" s="196"/>
      <c r="L18142" s="193" t="s">
        <v>219</v>
      </c>
      <c r="M18142" s="193"/>
      <c r="N18142" s="194" t="s">
        <v>3435</v>
      </c>
      <c r="O18142" s="194"/>
      <c r="P18142" s="194"/>
    </row>
    <row r="18143" spans="1:16" ht="14.45" customHeight="1">
      <c r="A18143" s="105" t="s">
        <v>220</v>
      </c>
      <c r="B18143" s="193" t="s">
        <v>170</v>
      </c>
      <c r="C18143" s="193"/>
      <c r="D18143" s="193"/>
      <c r="E18143" s="193"/>
      <c r="F18143" s="193"/>
      <c r="G18143" s="193"/>
      <c r="H18143" s="193"/>
      <c r="I18143" s="193"/>
      <c r="J18143" s="193"/>
      <c r="K18143" s="193"/>
      <c r="L18143" s="193" t="s">
        <v>122</v>
      </c>
      <c r="M18143" s="193"/>
      <c r="N18143" s="194"/>
      <c r="O18143" s="194"/>
      <c r="P18143" s="194"/>
    </row>
    <row r="18144" spans="1:16" ht="14.65" customHeight="1">
      <c r="A18144" s="105" t="s">
        <v>221</v>
      </c>
      <c r="B18144" s="193" t="s">
        <v>170</v>
      </c>
      <c r="C18144" s="193"/>
      <c r="D18144" s="193"/>
      <c r="E18144" s="193"/>
      <c r="F18144" s="193"/>
      <c r="G18144" s="193"/>
      <c r="H18144" s="193"/>
      <c r="I18144" s="193"/>
      <c r="J18144" s="193"/>
      <c r="K18144" s="193"/>
      <c r="L18144" s="193" t="s">
        <v>123</v>
      </c>
      <c r="M18144" s="193"/>
      <c r="N18144" s="194" t="s">
        <v>124</v>
      </c>
      <c r="O18144" s="194"/>
      <c r="P18144" s="194"/>
    </row>
    <row r="18145" spans="1:16" ht="26.45" customHeight="1">
      <c r="A18145" s="105" t="s">
        <v>222</v>
      </c>
      <c r="B18145" s="193" t="s">
        <v>170</v>
      </c>
      <c r="C18145" s="193"/>
      <c r="D18145" s="193"/>
      <c r="E18145" s="193"/>
      <c r="F18145" s="193"/>
      <c r="G18145" s="193"/>
      <c r="H18145" s="193"/>
      <c r="I18145" s="193"/>
      <c r="J18145" s="193"/>
      <c r="K18145" s="193"/>
      <c r="L18145" s="193" t="s">
        <v>125</v>
      </c>
      <c r="M18145" s="193"/>
      <c r="N18145" s="195" t="s">
        <v>3857</v>
      </c>
      <c r="O18145" s="195"/>
      <c r="P18145" s="195"/>
    </row>
    <row r="18146" spans="1:16" ht="13.35" customHeight="1">
      <c r="A18146" s="106" t="s">
        <v>126</v>
      </c>
      <c r="B18146" s="188"/>
      <c r="C18146" s="188"/>
      <c r="D18146" s="188"/>
      <c r="E18146" s="188"/>
      <c r="F18146" s="188"/>
      <c r="G18146" s="188"/>
      <c r="H18146" s="188"/>
      <c r="I18146" s="188"/>
      <c r="J18146" s="188"/>
      <c r="K18146" s="188"/>
      <c r="L18146" s="188" t="s">
        <v>127</v>
      </c>
      <c r="M18146" s="188"/>
      <c r="N18146" s="189" t="s">
        <v>173</v>
      </c>
      <c r="O18146" s="189"/>
      <c r="P18146" s="189"/>
    </row>
    <row r="18147" spans="1:16" ht="15.75" customHeight="1">
      <c r="A18147" s="190" t="s">
        <v>223</v>
      </c>
      <c r="B18147" s="190"/>
      <c r="C18147" s="191" t="s">
        <v>224</v>
      </c>
      <c r="D18147" s="191"/>
      <c r="E18147" s="192" t="s">
        <v>225</v>
      </c>
      <c r="F18147" s="192"/>
      <c r="G18147" s="192"/>
      <c r="H18147" s="191" t="s">
        <v>226</v>
      </c>
      <c r="I18147" s="191"/>
      <c r="J18147" s="192" t="s">
        <v>227</v>
      </c>
      <c r="K18147" s="192"/>
      <c r="L18147" s="192"/>
      <c r="M18147" s="192"/>
      <c r="N18147" s="192"/>
      <c r="O18147" s="192"/>
      <c r="P18147" s="103" t="s">
        <v>228</v>
      </c>
    </row>
    <row r="18148" spans="1:16" ht="17.100000000000001" customHeight="1">
      <c r="A18148" s="186" t="s">
        <v>229</v>
      </c>
      <c r="B18148" s="186"/>
      <c r="C18148" s="186"/>
      <c r="D18148" s="187" t="s">
        <v>230</v>
      </c>
      <c r="E18148" s="187"/>
      <c r="F18148" s="187" t="s">
        <v>231</v>
      </c>
      <c r="G18148" s="187" t="s">
        <v>232</v>
      </c>
      <c r="H18148" s="187"/>
      <c r="I18148" s="187" t="s">
        <v>233</v>
      </c>
      <c r="J18148" s="187"/>
      <c r="K18148" s="187"/>
      <c r="L18148" s="187"/>
      <c r="M18148" s="187"/>
      <c r="N18148" s="187"/>
      <c r="O18148" s="187"/>
      <c r="P18148" s="187"/>
    </row>
    <row r="18149" spans="1:16" ht="17.100000000000001" customHeight="1">
      <c r="A18149" s="186"/>
      <c r="B18149" s="186"/>
      <c r="C18149" s="186"/>
      <c r="D18149" s="187"/>
      <c r="E18149" s="187"/>
      <c r="F18149" s="187"/>
      <c r="G18149" s="187"/>
      <c r="H18149" s="187"/>
      <c r="I18149" s="187" t="s">
        <v>234</v>
      </c>
      <c r="J18149" s="187"/>
      <c r="K18149" s="187" t="s">
        <v>235</v>
      </c>
      <c r="L18149" s="187"/>
      <c r="M18149" s="187" t="s">
        <v>236</v>
      </c>
      <c r="N18149" s="187"/>
      <c r="O18149" s="187" t="s">
        <v>237</v>
      </c>
      <c r="P18149" s="187"/>
    </row>
    <row r="18150" spans="1:16" ht="14.1" customHeight="1">
      <c r="A18150" s="181" t="s">
        <v>870</v>
      </c>
      <c r="B18150" s="181"/>
      <c r="C18150" s="181"/>
      <c r="D18150" s="182" t="s">
        <v>239</v>
      </c>
      <c r="E18150" s="182"/>
      <c r="F18150" s="104">
        <v>1.45</v>
      </c>
      <c r="G18150" s="183">
        <v>3.2000000000000001E-2</v>
      </c>
      <c r="H18150" s="183"/>
      <c r="I18150" s="176"/>
      <c r="J18150" s="176"/>
      <c r="K18150" s="176">
        <v>4.6399999999999997E-2</v>
      </c>
      <c r="L18150" s="176"/>
      <c r="M18150" s="176"/>
      <c r="N18150" s="176"/>
      <c r="O18150" s="176">
        <v>4.6399999999999997E-2</v>
      </c>
      <c r="P18150" s="176"/>
    </row>
    <row r="18151" spans="1:16" ht="22.7" customHeight="1">
      <c r="A18151" s="181" t="s">
        <v>871</v>
      </c>
      <c r="B18151" s="181"/>
      <c r="C18151" s="181"/>
      <c r="D18151" s="182" t="s">
        <v>268</v>
      </c>
      <c r="E18151" s="182"/>
      <c r="F18151" s="104">
        <v>3.48</v>
      </c>
      <c r="G18151" s="183">
        <v>1.0609999999999999</v>
      </c>
      <c r="H18151" s="183"/>
      <c r="I18151" s="176"/>
      <c r="J18151" s="176"/>
      <c r="K18151" s="176">
        <v>3.6922999999999999</v>
      </c>
      <c r="L18151" s="176"/>
      <c r="M18151" s="176"/>
      <c r="N18151" s="176"/>
      <c r="O18151" s="176">
        <v>3.6922999999999999</v>
      </c>
      <c r="P18151" s="176"/>
    </row>
    <row r="18152" spans="1:16" ht="14.1" customHeight="1">
      <c r="A18152" s="177" t="s">
        <v>273</v>
      </c>
      <c r="B18152" s="177"/>
      <c r="C18152" s="177"/>
      <c r="D18152" s="177"/>
      <c r="E18152" s="177"/>
      <c r="F18152" s="177"/>
      <c r="G18152" s="177"/>
      <c r="H18152" s="177"/>
      <c r="I18152" s="177"/>
      <c r="J18152" s="177"/>
      <c r="K18152" s="177"/>
      <c r="L18152" s="177"/>
      <c r="M18152" s="177"/>
      <c r="N18152" s="177"/>
      <c r="O18152" s="178">
        <v>3.74</v>
      </c>
      <c r="P18152" s="178"/>
    </row>
    <row r="18153" spans="1:16" ht="14.1" customHeight="1">
      <c r="A18153" s="179" t="s">
        <v>247</v>
      </c>
      <c r="B18153" s="179"/>
      <c r="C18153" s="179"/>
      <c r="D18153" s="179"/>
      <c r="E18153" s="179"/>
      <c r="F18153" s="179"/>
      <c r="G18153" s="179"/>
      <c r="H18153" s="179"/>
      <c r="I18153" s="180">
        <v>3.29</v>
      </c>
      <c r="J18153" s="180"/>
      <c r="K18153" s="180">
        <v>3.74</v>
      </c>
      <c r="L18153" s="180"/>
      <c r="M18153" s="180"/>
      <c r="N18153" s="180"/>
      <c r="O18153" s="180">
        <v>7.03</v>
      </c>
      <c r="P18153" s="180"/>
    </row>
    <row r="18154" spans="1:16" ht="14.1" customHeight="1">
      <c r="A18154" s="172" t="s">
        <v>248</v>
      </c>
      <c r="B18154" s="172"/>
      <c r="C18154" s="172"/>
      <c r="D18154" s="172"/>
      <c r="E18154" s="172"/>
      <c r="F18154" s="172"/>
      <c r="G18154" s="172"/>
      <c r="H18154" s="172"/>
      <c r="I18154" s="173">
        <v>0.95</v>
      </c>
      <c r="J18154" s="173"/>
      <c r="K18154" s="173">
        <v>1.08</v>
      </c>
      <c r="L18154" s="173"/>
      <c r="M18154" s="173"/>
      <c r="N18154" s="173"/>
      <c r="O18154" s="173">
        <v>2.0299999999999998</v>
      </c>
      <c r="P18154" s="173"/>
    </row>
    <row r="18155" spans="1:16" ht="14.1" customHeight="1">
      <c r="A18155" s="174" t="s">
        <v>249</v>
      </c>
      <c r="B18155" s="174"/>
      <c r="C18155" s="174"/>
      <c r="D18155" s="174"/>
      <c r="E18155" s="174"/>
      <c r="F18155" s="174"/>
      <c r="G18155" s="174"/>
      <c r="H18155" s="174"/>
      <c r="I18155" s="175">
        <v>4.24</v>
      </c>
      <c r="J18155" s="175"/>
      <c r="K18155" s="175">
        <v>4.82</v>
      </c>
      <c r="L18155" s="175"/>
      <c r="M18155" s="175"/>
      <c r="N18155" s="175"/>
      <c r="O18155" s="175">
        <v>9.06</v>
      </c>
      <c r="P18155" s="175"/>
    </row>
    <row r="18156" spans="1:16" ht="14.1" customHeight="1">
      <c r="A18156" s="184" t="s">
        <v>1419</v>
      </c>
      <c r="B18156" s="184"/>
      <c r="C18156" s="184"/>
      <c r="D18156" s="184"/>
      <c r="E18156" s="184"/>
      <c r="F18156" s="184"/>
      <c r="G18156" s="184"/>
      <c r="H18156" s="184"/>
      <c r="I18156" s="184"/>
      <c r="J18156" s="184"/>
      <c r="K18156" s="184"/>
      <c r="L18156" s="184"/>
      <c r="M18156" s="184"/>
      <c r="N18156" s="184"/>
      <c r="O18156" s="185" t="s">
        <v>268</v>
      </c>
      <c r="P18156" s="185"/>
    </row>
    <row r="18157" spans="1:16" ht="14.1" customHeight="1">
      <c r="A18157" s="177" t="s">
        <v>240</v>
      </c>
      <c r="B18157" s="177"/>
      <c r="C18157" s="177"/>
      <c r="D18157" s="177"/>
      <c r="E18157" s="177"/>
      <c r="F18157" s="177"/>
      <c r="G18157" s="177"/>
      <c r="H18157" s="177"/>
      <c r="I18157" s="177"/>
      <c r="J18157" s="177"/>
      <c r="K18157" s="177"/>
      <c r="L18157" s="177"/>
      <c r="M18157" s="177"/>
      <c r="N18157" s="177"/>
      <c r="O18157" s="177"/>
      <c r="P18157" s="177"/>
    </row>
    <row r="18158" spans="1:16" ht="22.7" customHeight="1">
      <c r="A18158" s="181" t="s">
        <v>287</v>
      </c>
      <c r="B18158" s="181"/>
      <c r="C18158" s="181"/>
      <c r="D18158" s="182" t="s">
        <v>242</v>
      </c>
      <c r="E18158" s="182"/>
      <c r="F18158" s="104">
        <v>5.86</v>
      </c>
      <c r="G18158" s="183">
        <v>0.101299</v>
      </c>
      <c r="H18158" s="183"/>
      <c r="I18158" s="176">
        <v>0.59360000000000002</v>
      </c>
      <c r="J18158" s="176"/>
      <c r="K18158" s="176"/>
      <c r="L18158" s="176"/>
      <c r="M18158" s="176"/>
      <c r="N18158" s="176"/>
      <c r="O18158" s="176">
        <v>0.59360000000000002</v>
      </c>
      <c r="P18158" s="176"/>
    </row>
    <row r="18159" spans="1:16" ht="14.1" customHeight="1">
      <c r="A18159" s="181" t="s">
        <v>289</v>
      </c>
      <c r="B18159" s="181"/>
      <c r="C18159" s="181"/>
      <c r="D18159" s="182" t="s">
        <v>242</v>
      </c>
      <c r="E18159" s="182"/>
      <c r="F18159" s="104">
        <v>7.8</v>
      </c>
      <c r="G18159" s="183">
        <v>0.101299</v>
      </c>
      <c r="H18159" s="183"/>
      <c r="I18159" s="176">
        <v>0.79010000000000002</v>
      </c>
      <c r="J18159" s="176"/>
      <c r="K18159" s="176"/>
      <c r="L18159" s="176"/>
      <c r="M18159" s="176"/>
      <c r="N18159" s="176"/>
      <c r="O18159" s="176">
        <v>0.79010000000000002</v>
      </c>
      <c r="P18159" s="176"/>
    </row>
    <row r="18160" spans="1:16" ht="14.1" customHeight="1">
      <c r="A18160" s="181" t="s">
        <v>244</v>
      </c>
      <c r="B18160" s="181"/>
      <c r="C18160" s="181"/>
      <c r="D18160" s="182"/>
      <c r="E18160" s="182"/>
      <c r="F18160" s="104">
        <v>1.38</v>
      </c>
      <c r="G18160" s="183">
        <v>0.86899999999999999</v>
      </c>
      <c r="H18160" s="183"/>
      <c r="I18160" s="176">
        <v>1.2023999999999999</v>
      </c>
      <c r="J18160" s="176"/>
      <c r="K18160" s="176"/>
      <c r="L18160" s="176"/>
      <c r="M18160" s="176"/>
      <c r="N18160" s="176"/>
      <c r="O18160" s="176">
        <v>1.2023999999999999</v>
      </c>
      <c r="P18160" s="176"/>
    </row>
    <row r="18161" spans="1:16" ht="14.1" customHeight="1">
      <c r="A18161" s="181" t="s">
        <v>245</v>
      </c>
      <c r="B18161" s="181"/>
      <c r="C18161" s="181"/>
      <c r="D18161" s="182"/>
      <c r="E18161" s="182"/>
      <c r="F18161" s="104"/>
      <c r="G18161" s="183"/>
      <c r="H18161" s="183"/>
      <c r="I18161" s="176">
        <v>1.23</v>
      </c>
      <c r="J18161" s="176"/>
      <c r="K18161" s="176"/>
      <c r="L18161" s="176"/>
      <c r="M18161" s="176"/>
      <c r="N18161" s="176"/>
      <c r="O18161" s="176">
        <v>1.23</v>
      </c>
      <c r="P18161" s="176"/>
    </row>
    <row r="18162" spans="1:16" ht="14.1" customHeight="1">
      <c r="A18162" s="177" t="s">
        <v>246</v>
      </c>
      <c r="B18162" s="177"/>
      <c r="C18162" s="177"/>
      <c r="D18162" s="177"/>
      <c r="E18162" s="177"/>
      <c r="F18162" s="177"/>
      <c r="G18162" s="177"/>
      <c r="H18162" s="177"/>
      <c r="I18162" s="177"/>
      <c r="J18162" s="177"/>
      <c r="K18162" s="177"/>
      <c r="L18162" s="177"/>
      <c r="M18162" s="177"/>
      <c r="N18162" s="177"/>
      <c r="O18162" s="178">
        <v>3.82</v>
      </c>
      <c r="P18162" s="178"/>
    </row>
    <row r="18163" spans="1:16" ht="14.1" customHeight="1">
      <c r="A18163" s="177" t="s">
        <v>258</v>
      </c>
      <c r="B18163" s="177"/>
      <c r="C18163" s="177"/>
      <c r="D18163" s="177"/>
      <c r="E18163" s="177"/>
      <c r="F18163" s="177"/>
      <c r="G18163" s="177"/>
      <c r="H18163" s="177"/>
      <c r="I18163" s="177"/>
      <c r="J18163" s="177"/>
      <c r="K18163" s="177"/>
      <c r="L18163" s="177"/>
      <c r="M18163" s="177"/>
      <c r="N18163" s="177"/>
      <c r="O18163" s="177"/>
      <c r="P18163" s="177"/>
    </row>
    <row r="18164" spans="1:16" ht="14.1" customHeight="1">
      <c r="A18164" s="181" t="s">
        <v>870</v>
      </c>
      <c r="B18164" s="181"/>
      <c r="C18164" s="181"/>
      <c r="D18164" s="182" t="s">
        <v>239</v>
      </c>
      <c r="E18164" s="182"/>
      <c r="F18164" s="104">
        <v>1.45</v>
      </c>
      <c r="G18164" s="183">
        <v>3.7999999999999999E-2</v>
      </c>
      <c r="H18164" s="183"/>
      <c r="I18164" s="176"/>
      <c r="J18164" s="176"/>
      <c r="K18164" s="176">
        <v>5.5100000000000003E-2</v>
      </c>
      <c r="L18164" s="176"/>
      <c r="M18164" s="176"/>
      <c r="N18164" s="176"/>
      <c r="O18164" s="176">
        <v>5.5100000000000003E-2</v>
      </c>
      <c r="P18164" s="176"/>
    </row>
    <row r="18165" spans="1:16" ht="22.7" customHeight="1">
      <c r="A18165" s="181" t="s">
        <v>873</v>
      </c>
      <c r="B18165" s="181"/>
      <c r="C18165" s="181"/>
      <c r="D18165" s="182" t="s">
        <v>268</v>
      </c>
      <c r="E18165" s="182"/>
      <c r="F18165" s="104">
        <v>4.46</v>
      </c>
      <c r="G18165" s="183">
        <v>1.0609999999999999</v>
      </c>
      <c r="H18165" s="183"/>
      <c r="I18165" s="176"/>
      <c r="J18165" s="176"/>
      <c r="K18165" s="176">
        <v>4.7321</v>
      </c>
      <c r="L18165" s="176"/>
      <c r="M18165" s="176"/>
      <c r="N18165" s="176"/>
      <c r="O18165" s="176">
        <v>4.7321</v>
      </c>
      <c r="P18165" s="176"/>
    </row>
    <row r="18166" spans="1:16" ht="14.1" customHeight="1">
      <c r="A18166" s="177" t="s">
        <v>273</v>
      </c>
      <c r="B18166" s="177"/>
      <c r="C18166" s="177"/>
      <c r="D18166" s="177"/>
      <c r="E18166" s="177"/>
      <c r="F18166" s="177"/>
      <c r="G18166" s="177"/>
      <c r="H18166" s="177"/>
      <c r="I18166" s="177"/>
      <c r="J18166" s="177"/>
      <c r="K18166" s="177"/>
      <c r="L18166" s="177"/>
      <c r="M18166" s="177"/>
      <c r="N18166" s="177"/>
      <c r="O18166" s="178">
        <v>4.79</v>
      </c>
      <c r="P18166" s="178"/>
    </row>
    <row r="18167" spans="1:16" ht="14.1" customHeight="1">
      <c r="A18167" s="179" t="s">
        <v>247</v>
      </c>
      <c r="B18167" s="179"/>
      <c r="C18167" s="179"/>
      <c r="D18167" s="179"/>
      <c r="E18167" s="179"/>
      <c r="F18167" s="179"/>
      <c r="G18167" s="179"/>
      <c r="H18167" s="179"/>
      <c r="I18167" s="180">
        <v>3.82</v>
      </c>
      <c r="J18167" s="180"/>
      <c r="K18167" s="180">
        <v>4.79</v>
      </c>
      <c r="L18167" s="180"/>
      <c r="M18167" s="180"/>
      <c r="N18167" s="180"/>
      <c r="O18167" s="180">
        <v>8.61</v>
      </c>
      <c r="P18167" s="180"/>
    </row>
    <row r="18168" spans="1:16" ht="14.1" customHeight="1">
      <c r="A18168" s="172" t="s">
        <v>248</v>
      </c>
      <c r="B18168" s="172"/>
      <c r="C18168" s="172"/>
      <c r="D18168" s="172"/>
      <c r="E18168" s="172"/>
      <c r="F18168" s="172"/>
      <c r="G18168" s="172"/>
      <c r="H18168" s="172"/>
      <c r="I18168" s="173">
        <v>1.1000000000000001</v>
      </c>
      <c r="J18168" s="173"/>
      <c r="K18168" s="173">
        <v>1.38</v>
      </c>
      <c r="L18168" s="173"/>
      <c r="M18168" s="173"/>
      <c r="N18168" s="173"/>
      <c r="O18168" s="173">
        <v>2.48</v>
      </c>
      <c r="P18168" s="173"/>
    </row>
    <row r="18169" spans="1:16" ht="14.1" customHeight="1">
      <c r="A18169" s="174" t="s">
        <v>249</v>
      </c>
      <c r="B18169" s="174"/>
      <c r="C18169" s="174"/>
      <c r="D18169" s="174"/>
      <c r="E18169" s="174"/>
      <c r="F18169" s="174"/>
      <c r="G18169" s="174"/>
      <c r="H18169" s="174"/>
      <c r="I18169" s="175">
        <v>4.92</v>
      </c>
      <c r="J18169" s="175"/>
      <c r="K18169" s="175">
        <v>6.17</v>
      </c>
      <c r="L18169" s="175"/>
      <c r="M18169" s="175"/>
      <c r="N18169" s="175"/>
      <c r="O18169" s="175">
        <v>11.09</v>
      </c>
      <c r="P18169" s="175"/>
    </row>
    <row r="18170" spans="1:16" ht="14.1" customHeight="1">
      <c r="A18170" s="184" t="s">
        <v>1420</v>
      </c>
      <c r="B18170" s="184"/>
      <c r="C18170" s="184"/>
      <c r="D18170" s="184"/>
      <c r="E18170" s="184"/>
      <c r="F18170" s="184"/>
      <c r="G18170" s="184"/>
      <c r="H18170" s="184"/>
      <c r="I18170" s="184"/>
      <c r="J18170" s="184"/>
      <c r="K18170" s="184"/>
      <c r="L18170" s="184"/>
      <c r="M18170" s="184"/>
      <c r="N18170" s="184"/>
      <c r="O18170" s="185" t="s">
        <v>239</v>
      </c>
      <c r="P18170" s="185"/>
    </row>
    <row r="18171" spans="1:16" ht="14.1" customHeight="1">
      <c r="A18171" s="177" t="s">
        <v>240</v>
      </c>
      <c r="B18171" s="177"/>
      <c r="C18171" s="177"/>
      <c r="D18171" s="177"/>
      <c r="E18171" s="177"/>
      <c r="F18171" s="177"/>
      <c r="G18171" s="177"/>
      <c r="H18171" s="177"/>
      <c r="I18171" s="177"/>
      <c r="J18171" s="177"/>
      <c r="K18171" s="177"/>
      <c r="L18171" s="177"/>
      <c r="M18171" s="177"/>
      <c r="N18171" s="177"/>
      <c r="O18171" s="177"/>
      <c r="P18171" s="177"/>
    </row>
    <row r="18172" spans="1:16" ht="22.7" customHeight="1">
      <c r="A18172" s="181" t="s">
        <v>287</v>
      </c>
      <c r="B18172" s="181"/>
      <c r="C18172" s="181"/>
      <c r="D18172" s="182" t="s">
        <v>242</v>
      </c>
      <c r="E18172" s="182"/>
      <c r="F18172" s="104">
        <v>5.86</v>
      </c>
      <c r="G18172" s="183">
        <v>0.2274185</v>
      </c>
      <c r="H18172" s="183"/>
      <c r="I18172" s="176">
        <v>1.3327</v>
      </c>
      <c r="J18172" s="176"/>
      <c r="K18172" s="176"/>
      <c r="L18172" s="176"/>
      <c r="M18172" s="176"/>
      <c r="N18172" s="176"/>
      <c r="O18172" s="176">
        <v>1.3327</v>
      </c>
      <c r="P18172" s="176"/>
    </row>
    <row r="18173" spans="1:16" ht="14.1" customHeight="1">
      <c r="A18173" s="181" t="s">
        <v>289</v>
      </c>
      <c r="B18173" s="181"/>
      <c r="C18173" s="181"/>
      <c r="D18173" s="182" t="s">
        <v>242</v>
      </c>
      <c r="E18173" s="182"/>
      <c r="F18173" s="104">
        <v>7.8</v>
      </c>
      <c r="G18173" s="183">
        <v>0.2274185</v>
      </c>
      <c r="H18173" s="183"/>
      <c r="I18173" s="176">
        <v>1.7739</v>
      </c>
      <c r="J18173" s="176"/>
      <c r="K18173" s="176"/>
      <c r="L18173" s="176"/>
      <c r="M18173" s="176"/>
      <c r="N18173" s="176"/>
      <c r="O18173" s="176">
        <v>1.7739</v>
      </c>
      <c r="P18173" s="176"/>
    </row>
    <row r="18174" spans="1:16" ht="14.1" customHeight="1">
      <c r="A18174" s="181" t="s">
        <v>244</v>
      </c>
      <c r="B18174" s="181"/>
      <c r="C18174" s="181"/>
      <c r="D18174" s="182"/>
      <c r="E18174" s="182"/>
      <c r="F18174" s="104">
        <v>3.11</v>
      </c>
      <c r="G18174" s="183">
        <v>0.86899999999999999</v>
      </c>
      <c r="H18174" s="183"/>
      <c r="I18174" s="176">
        <v>2.6996000000000002</v>
      </c>
      <c r="J18174" s="176"/>
      <c r="K18174" s="176"/>
      <c r="L18174" s="176"/>
      <c r="M18174" s="176"/>
      <c r="N18174" s="176"/>
      <c r="O18174" s="176">
        <v>2.6996000000000002</v>
      </c>
      <c r="P18174" s="176"/>
    </row>
    <row r="18175" spans="1:16" ht="14.1" customHeight="1">
      <c r="A18175" s="181" t="s">
        <v>245</v>
      </c>
      <c r="B18175" s="181"/>
      <c r="C18175" s="181"/>
      <c r="D18175" s="182"/>
      <c r="E18175" s="182"/>
      <c r="F18175" s="104"/>
      <c r="G18175" s="183"/>
      <c r="H18175" s="183"/>
      <c r="I18175" s="176">
        <v>2.75</v>
      </c>
      <c r="J18175" s="176"/>
      <c r="K18175" s="176"/>
      <c r="L18175" s="176"/>
      <c r="M18175" s="176"/>
      <c r="N18175" s="176"/>
      <c r="O18175" s="176">
        <v>2.75</v>
      </c>
      <c r="P18175" s="176"/>
    </row>
    <row r="18176" spans="1:16" ht="14.1" customHeight="1">
      <c r="A18176" s="177" t="s">
        <v>246</v>
      </c>
      <c r="B18176" s="177"/>
      <c r="C18176" s="177"/>
      <c r="D18176" s="177"/>
      <c r="E18176" s="177"/>
      <c r="F18176" s="177"/>
      <c r="G18176" s="177"/>
      <c r="H18176" s="177"/>
      <c r="I18176" s="177"/>
      <c r="J18176" s="177"/>
      <c r="K18176" s="177"/>
      <c r="L18176" s="177"/>
      <c r="M18176" s="177"/>
      <c r="N18176" s="177"/>
      <c r="O18176" s="178">
        <v>8.56</v>
      </c>
      <c r="P18176" s="178"/>
    </row>
    <row r="18177" spans="1:16" ht="14.1" customHeight="1">
      <c r="A18177" s="177" t="s">
        <v>258</v>
      </c>
      <c r="B18177" s="177"/>
      <c r="C18177" s="177"/>
      <c r="D18177" s="177"/>
      <c r="E18177" s="177"/>
      <c r="F18177" s="177"/>
      <c r="G18177" s="177"/>
      <c r="H18177" s="177"/>
      <c r="I18177" s="177"/>
      <c r="J18177" s="177"/>
      <c r="K18177" s="177"/>
      <c r="L18177" s="177"/>
      <c r="M18177" s="177"/>
      <c r="N18177" s="177"/>
      <c r="O18177" s="177"/>
      <c r="P18177" s="177"/>
    </row>
    <row r="18178" spans="1:16" ht="22.7" customHeight="1">
      <c r="A18178" s="181" t="s">
        <v>875</v>
      </c>
      <c r="B18178" s="181"/>
      <c r="C18178" s="181"/>
      <c r="D18178" s="182" t="s">
        <v>239</v>
      </c>
      <c r="E18178" s="182"/>
      <c r="F18178" s="104">
        <v>12.69</v>
      </c>
      <c r="G18178" s="183">
        <v>1.9800000000000002E-2</v>
      </c>
      <c r="H18178" s="183"/>
      <c r="I18178" s="176"/>
      <c r="J18178" s="176"/>
      <c r="K18178" s="176">
        <v>0.25130000000000002</v>
      </c>
      <c r="L18178" s="176"/>
      <c r="M18178" s="176"/>
      <c r="N18178" s="176"/>
      <c r="O18178" s="176">
        <v>0.25130000000000002</v>
      </c>
      <c r="P18178" s="176"/>
    </row>
    <row r="18179" spans="1:16" ht="22.7" customHeight="1">
      <c r="A18179" s="181" t="s">
        <v>876</v>
      </c>
      <c r="B18179" s="181"/>
      <c r="C18179" s="181"/>
      <c r="D18179" s="182" t="s">
        <v>239</v>
      </c>
      <c r="E18179" s="182"/>
      <c r="F18179" s="104">
        <v>137.93</v>
      </c>
      <c r="G18179" s="183">
        <v>1</v>
      </c>
      <c r="H18179" s="183"/>
      <c r="I18179" s="176"/>
      <c r="J18179" s="176"/>
      <c r="K18179" s="176">
        <v>137.93</v>
      </c>
      <c r="L18179" s="176"/>
      <c r="M18179" s="176"/>
      <c r="N18179" s="176"/>
      <c r="O18179" s="176">
        <v>137.93</v>
      </c>
      <c r="P18179" s="176"/>
    </row>
    <row r="18180" spans="1:16" ht="14.1" customHeight="1">
      <c r="A18180" s="177" t="s">
        <v>273</v>
      </c>
      <c r="B18180" s="177"/>
      <c r="C18180" s="177"/>
      <c r="D18180" s="177"/>
      <c r="E18180" s="177"/>
      <c r="F18180" s="177"/>
      <c r="G18180" s="177"/>
      <c r="H18180" s="177"/>
      <c r="I18180" s="177"/>
      <c r="J18180" s="177"/>
      <c r="K18180" s="177"/>
      <c r="L18180" s="177"/>
      <c r="M18180" s="177"/>
      <c r="N18180" s="177"/>
      <c r="O18180" s="178">
        <v>138.18</v>
      </c>
      <c r="P18180" s="178"/>
    </row>
    <row r="18181" spans="1:16" ht="14.1" customHeight="1">
      <c r="A18181" s="179" t="s">
        <v>247</v>
      </c>
      <c r="B18181" s="179"/>
      <c r="C18181" s="179"/>
      <c r="D18181" s="179"/>
      <c r="E18181" s="179"/>
      <c r="F18181" s="179"/>
      <c r="G18181" s="179"/>
      <c r="H18181" s="179"/>
      <c r="I18181" s="180">
        <v>8.56</v>
      </c>
      <c r="J18181" s="180"/>
      <c r="K18181" s="180">
        <v>138.18</v>
      </c>
      <c r="L18181" s="180"/>
      <c r="M18181" s="180"/>
      <c r="N18181" s="180"/>
      <c r="O18181" s="180">
        <v>146.74</v>
      </c>
      <c r="P18181" s="180"/>
    </row>
    <row r="18182" spans="1:16" ht="14.1" customHeight="1"/>
    <row r="18183" spans="1:16" ht="14.1" customHeight="1">
      <c r="A18183" s="170" t="s">
        <v>270</v>
      </c>
      <c r="B18183" s="170"/>
      <c r="C18183" s="170"/>
      <c r="D18183" s="170"/>
      <c r="E18183" s="170"/>
      <c r="F18183" s="170"/>
      <c r="G18183" s="170"/>
      <c r="H18183" s="170"/>
      <c r="I18183" s="170"/>
      <c r="J18183" s="170"/>
      <c r="K18183" s="170"/>
      <c r="L18183" s="170"/>
      <c r="M18183" s="170"/>
      <c r="N18183" s="170"/>
      <c r="O18183" s="170"/>
      <c r="P18183" s="170"/>
    </row>
    <row r="18184" spans="1:16" ht="14.1" customHeight="1">
      <c r="A18184" s="171" t="s">
        <v>271</v>
      </c>
      <c r="B18184" s="171"/>
      <c r="C18184" s="171"/>
      <c r="D18184" s="171"/>
      <c r="E18184" s="171"/>
      <c r="F18184" s="171"/>
      <c r="G18184" s="171"/>
      <c r="H18184" s="171"/>
      <c r="I18184" s="171"/>
      <c r="J18184" s="171"/>
      <c r="K18184" s="171"/>
      <c r="L18184" s="171"/>
      <c r="M18184" s="171"/>
      <c r="N18184" s="171"/>
      <c r="O18184" s="171"/>
      <c r="P18184" s="171"/>
    </row>
    <row r="18185" spans="1:16" ht="65.25" customHeight="1">
      <c r="A18185" s="198"/>
      <c r="B18185" s="198"/>
      <c r="C18185" s="198"/>
      <c r="D18185" s="198"/>
      <c r="E18185" s="198"/>
      <c r="F18185" s="198"/>
      <c r="G18185" s="198"/>
      <c r="H18185" s="198"/>
      <c r="I18185" s="198"/>
      <c r="J18185" s="198"/>
      <c r="K18185" s="198"/>
      <c r="L18185" s="198"/>
      <c r="M18185" s="198"/>
      <c r="N18185" s="198"/>
      <c r="O18185" s="198"/>
      <c r="P18185" s="198"/>
    </row>
    <row r="18186" spans="1:16" ht="5.65" customHeight="1"/>
    <row r="18187" spans="1:16" ht="19.7" customHeight="1">
      <c r="A18187" s="199" t="s">
        <v>218</v>
      </c>
      <c r="B18187" s="199"/>
      <c r="C18187" s="199"/>
      <c r="D18187" s="199"/>
      <c r="E18187" s="199"/>
      <c r="F18187" s="199"/>
      <c r="G18187" s="199"/>
      <c r="H18187" s="199"/>
      <c r="I18187" s="199"/>
      <c r="J18187" s="199"/>
      <c r="K18187" s="199"/>
      <c r="L18187" s="199"/>
      <c r="M18187" s="199"/>
      <c r="N18187" s="199"/>
      <c r="O18187" s="199"/>
      <c r="P18187" s="199"/>
    </row>
    <row r="18188" spans="1:16" ht="15.75" customHeight="1">
      <c r="A18188" s="105" t="s">
        <v>117</v>
      </c>
      <c r="B18188" s="196" t="s">
        <v>118</v>
      </c>
      <c r="C18188" s="196"/>
      <c r="D18188" s="196"/>
      <c r="E18188" s="196"/>
      <c r="F18188" s="196"/>
      <c r="G18188" s="196"/>
      <c r="H18188" s="196"/>
      <c r="I18188" s="196"/>
      <c r="J18188" s="196"/>
      <c r="K18188" s="196"/>
      <c r="L18188" s="193" t="s">
        <v>119</v>
      </c>
      <c r="M18188" s="193"/>
      <c r="N18188" s="200" t="s">
        <v>171</v>
      </c>
      <c r="O18188" s="200"/>
      <c r="P18188" s="200"/>
    </row>
    <row r="18189" spans="1:16" ht="12.6" customHeight="1">
      <c r="A18189" s="105" t="s">
        <v>120</v>
      </c>
      <c r="B18189" s="196" t="s">
        <v>121</v>
      </c>
      <c r="C18189" s="196"/>
      <c r="D18189" s="196"/>
      <c r="E18189" s="196"/>
      <c r="F18189" s="196"/>
      <c r="G18189" s="196"/>
      <c r="H18189" s="196"/>
      <c r="I18189" s="196"/>
      <c r="J18189" s="196"/>
      <c r="K18189" s="196"/>
      <c r="L18189" s="193" t="s">
        <v>219</v>
      </c>
      <c r="M18189" s="193"/>
      <c r="N18189" s="194" t="s">
        <v>3435</v>
      </c>
      <c r="O18189" s="194"/>
      <c r="P18189" s="194"/>
    </row>
    <row r="18190" spans="1:16" ht="14.45" customHeight="1">
      <c r="A18190" s="105" t="s">
        <v>220</v>
      </c>
      <c r="B18190" s="193" t="s">
        <v>170</v>
      </c>
      <c r="C18190" s="193"/>
      <c r="D18190" s="193"/>
      <c r="E18190" s="193"/>
      <c r="F18190" s="193"/>
      <c r="G18190" s="193"/>
      <c r="H18190" s="193"/>
      <c r="I18190" s="193"/>
      <c r="J18190" s="193"/>
      <c r="K18190" s="193"/>
      <c r="L18190" s="193" t="s">
        <v>122</v>
      </c>
      <c r="M18190" s="193"/>
      <c r="N18190" s="194"/>
      <c r="O18190" s="194"/>
      <c r="P18190" s="194"/>
    </row>
    <row r="18191" spans="1:16" ht="14.65" customHeight="1">
      <c r="A18191" s="105" t="s">
        <v>221</v>
      </c>
      <c r="B18191" s="193" t="s">
        <v>170</v>
      </c>
      <c r="C18191" s="193"/>
      <c r="D18191" s="193"/>
      <c r="E18191" s="193"/>
      <c r="F18191" s="193"/>
      <c r="G18191" s="193"/>
      <c r="H18191" s="193"/>
      <c r="I18191" s="193"/>
      <c r="J18191" s="193"/>
      <c r="K18191" s="193"/>
      <c r="L18191" s="193" t="s">
        <v>123</v>
      </c>
      <c r="M18191" s="193"/>
      <c r="N18191" s="194" t="s">
        <v>124</v>
      </c>
      <c r="O18191" s="194"/>
      <c r="P18191" s="194"/>
    </row>
    <row r="18192" spans="1:16" ht="26.45" customHeight="1">
      <c r="A18192" s="105" t="s">
        <v>222</v>
      </c>
      <c r="B18192" s="193" t="s">
        <v>170</v>
      </c>
      <c r="C18192" s="193"/>
      <c r="D18192" s="193"/>
      <c r="E18192" s="193"/>
      <c r="F18192" s="193"/>
      <c r="G18192" s="193"/>
      <c r="H18192" s="193"/>
      <c r="I18192" s="193"/>
      <c r="J18192" s="193"/>
      <c r="K18192" s="193"/>
      <c r="L18192" s="193" t="s">
        <v>125</v>
      </c>
      <c r="M18192" s="193"/>
      <c r="N18192" s="195" t="s">
        <v>3858</v>
      </c>
      <c r="O18192" s="195"/>
      <c r="P18192" s="195"/>
    </row>
    <row r="18193" spans="1:16" ht="13.35" customHeight="1">
      <c r="A18193" s="106" t="s">
        <v>126</v>
      </c>
      <c r="B18193" s="188"/>
      <c r="C18193" s="188"/>
      <c r="D18193" s="188"/>
      <c r="E18193" s="188"/>
      <c r="F18193" s="188"/>
      <c r="G18193" s="188"/>
      <c r="H18193" s="188"/>
      <c r="I18193" s="188"/>
      <c r="J18193" s="188"/>
      <c r="K18193" s="188"/>
      <c r="L18193" s="188" t="s">
        <v>127</v>
      </c>
      <c r="M18193" s="188"/>
      <c r="N18193" s="189" t="s">
        <v>173</v>
      </c>
      <c r="O18193" s="189"/>
      <c r="P18193" s="189"/>
    </row>
    <row r="18194" spans="1:16" ht="15.75" customHeight="1">
      <c r="A18194" s="190" t="s">
        <v>223</v>
      </c>
      <c r="B18194" s="190"/>
      <c r="C18194" s="191" t="s">
        <v>224</v>
      </c>
      <c r="D18194" s="191"/>
      <c r="E18194" s="192" t="s">
        <v>225</v>
      </c>
      <c r="F18194" s="192"/>
      <c r="G18194" s="192"/>
      <c r="H18194" s="191" t="s">
        <v>226</v>
      </c>
      <c r="I18194" s="191"/>
      <c r="J18194" s="192" t="s">
        <v>227</v>
      </c>
      <c r="K18194" s="192"/>
      <c r="L18194" s="192"/>
      <c r="M18194" s="192"/>
      <c r="N18194" s="192"/>
      <c r="O18194" s="192"/>
      <c r="P18194" s="103" t="s">
        <v>228</v>
      </c>
    </row>
    <row r="18195" spans="1:16" ht="17.100000000000001" customHeight="1">
      <c r="A18195" s="186" t="s">
        <v>229</v>
      </c>
      <c r="B18195" s="186"/>
      <c r="C18195" s="186"/>
      <c r="D18195" s="187" t="s">
        <v>230</v>
      </c>
      <c r="E18195" s="187"/>
      <c r="F18195" s="187" t="s">
        <v>231</v>
      </c>
      <c r="G18195" s="187" t="s">
        <v>232</v>
      </c>
      <c r="H18195" s="187"/>
      <c r="I18195" s="187" t="s">
        <v>233</v>
      </c>
      <c r="J18195" s="187"/>
      <c r="K18195" s="187"/>
      <c r="L18195" s="187"/>
      <c r="M18195" s="187"/>
      <c r="N18195" s="187"/>
      <c r="O18195" s="187"/>
      <c r="P18195" s="187"/>
    </row>
    <row r="18196" spans="1:16" ht="17.100000000000001" customHeight="1">
      <c r="A18196" s="186"/>
      <c r="B18196" s="186"/>
      <c r="C18196" s="186"/>
      <c r="D18196" s="187"/>
      <c r="E18196" s="187"/>
      <c r="F18196" s="187"/>
      <c r="G18196" s="187"/>
      <c r="H18196" s="187"/>
      <c r="I18196" s="187" t="s">
        <v>234</v>
      </c>
      <c r="J18196" s="187"/>
      <c r="K18196" s="187" t="s">
        <v>235</v>
      </c>
      <c r="L18196" s="187"/>
      <c r="M18196" s="187" t="s">
        <v>236</v>
      </c>
      <c r="N18196" s="187"/>
      <c r="O18196" s="187" t="s">
        <v>237</v>
      </c>
      <c r="P18196" s="187"/>
    </row>
    <row r="18197" spans="1:16" ht="14.1" customHeight="1">
      <c r="A18197" s="172" t="s">
        <v>248</v>
      </c>
      <c r="B18197" s="172"/>
      <c r="C18197" s="172"/>
      <c r="D18197" s="172"/>
      <c r="E18197" s="172"/>
      <c r="F18197" s="172"/>
      <c r="G18197" s="172"/>
      <c r="H18197" s="172"/>
      <c r="I18197" s="173">
        <v>2.4700000000000002</v>
      </c>
      <c r="J18197" s="173"/>
      <c r="K18197" s="173">
        <v>39.82</v>
      </c>
      <c r="L18197" s="173"/>
      <c r="M18197" s="173"/>
      <c r="N18197" s="173"/>
      <c r="O18197" s="173">
        <v>42.29</v>
      </c>
      <c r="P18197" s="173"/>
    </row>
    <row r="18198" spans="1:16" ht="14.1" customHeight="1">
      <c r="A18198" s="174" t="s">
        <v>249</v>
      </c>
      <c r="B18198" s="174"/>
      <c r="C18198" s="174"/>
      <c r="D18198" s="174"/>
      <c r="E18198" s="174"/>
      <c r="F18198" s="174"/>
      <c r="G18198" s="174"/>
      <c r="H18198" s="174"/>
      <c r="I18198" s="175">
        <v>11.03</v>
      </c>
      <c r="J18198" s="175"/>
      <c r="K18198" s="175">
        <v>178</v>
      </c>
      <c r="L18198" s="175"/>
      <c r="M18198" s="175"/>
      <c r="N18198" s="175"/>
      <c r="O18198" s="175">
        <v>189.03</v>
      </c>
      <c r="P18198" s="175"/>
    </row>
    <row r="18199" spans="1:16" ht="14.1" customHeight="1">
      <c r="A18199" s="184" t="s">
        <v>1421</v>
      </c>
      <c r="B18199" s="184"/>
      <c r="C18199" s="184"/>
      <c r="D18199" s="184"/>
      <c r="E18199" s="184"/>
      <c r="F18199" s="184"/>
      <c r="G18199" s="184"/>
      <c r="H18199" s="184"/>
      <c r="I18199" s="184"/>
      <c r="J18199" s="184"/>
      <c r="K18199" s="184"/>
      <c r="L18199" s="184"/>
      <c r="M18199" s="184"/>
      <c r="N18199" s="184"/>
      <c r="O18199" s="185" t="s">
        <v>239</v>
      </c>
      <c r="P18199" s="185"/>
    </row>
    <row r="18200" spans="1:16" ht="14.1" customHeight="1">
      <c r="A18200" s="177" t="s">
        <v>240</v>
      </c>
      <c r="B18200" s="177"/>
      <c r="C18200" s="177"/>
      <c r="D18200" s="177"/>
      <c r="E18200" s="177"/>
      <c r="F18200" s="177"/>
      <c r="G18200" s="177"/>
      <c r="H18200" s="177"/>
      <c r="I18200" s="177"/>
      <c r="J18200" s="177"/>
      <c r="K18200" s="177"/>
      <c r="L18200" s="177"/>
      <c r="M18200" s="177"/>
      <c r="N18200" s="177"/>
      <c r="O18200" s="177"/>
      <c r="P18200" s="177"/>
    </row>
    <row r="18201" spans="1:16" ht="22.7" customHeight="1">
      <c r="A18201" s="181" t="s">
        <v>287</v>
      </c>
      <c r="B18201" s="181"/>
      <c r="C18201" s="181"/>
      <c r="D18201" s="182" t="s">
        <v>242</v>
      </c>
      <c r="E18201" s="182"/>
      <c r="F18201" s="104">
        <v>5.86</v>
      </c>
      <c r="G18201" s="183">
        <v>0.30142249999999998</v>
      </c>
      <c r="H18201" s="183"/>
      <c r="I18201" s="176">
        <v>1.7663</v>
      </c>
      <c r="J18201" s="176"/>
      <c r="K18201" s="176"/>
      <c r="L18201" s="176"/>
      <c r="M18201" s="176"/>
      <c r="N18201" s="176"/>
      <c r="O18201" s="176">
        <v>1.7663</v>
      </c>
      <c r="P18201" s="176"/>
    </row>
    <row r="18202" spans="1:16" ht="14.1" customHeight="1">
      <c r="A18202" s="181" t="s">
        <v>289</v>
      </c>
      <c r="B18202" s="181"/>
      <c r="C18202" s="181"/>
      <c r="D18202" s="182" t="s">
        <v>242</v>
      </c>
      <c r="E18202" s="182"/>
      <c r="F18202" s="104">
        <v>7.8</v>
      </c>
      <c r="G18202" s="183">
        <v>0.33491389999999999</v>
      </c>
      <c r="H18202" s="183"/>
      <c r="I18202" s="176">
        <v>2.6122999999999998</v>
      </c>
      <c r="J18202" s="176"/>
      <c r="K18202" s="176"/>
      <c r="L18202" s="176"/>
      <c r="M18202" s="176"/>
      <c r="N18202" s="176"/>
      <c r="O18202" s="176">
        <v>2.6122999999999998</v>
      </c>
      <c r="P18202" s="176"/>
    </row>
    <row r="18203" spans="1:16" ht="14.1" customHeight="1">
      <c r="A18203" s="181" t="s">
        <v>244</v>
      </c>
      <c r="B18203" s="181"/>
      <c r="C18203" s="181"/>
      <c r="D18203" s="182"/>
      <c r="E18203" s="182"/>
      <c r="F18203" s="104">
        <v>4.38</v>
      </c>
      <c r="G18203" s="183">
        <v>0.86899999999999999</v>
      </c>
      <c r="H18203" s="183"/>
      <c r="I18203" s="176">
        <v>3.8050000000000002</v>
      </c>
      <c r="J18203" s="176"/>
      <c r="K18203" s="176"/>
      <c r="L18203" s="176"/>
      <c r="M18203" s="176"/>
      <c r="N18203" s="176"/>
      <c r="O18203" s="176">
        <v>3.8050000000000002</v>
      </c>
      <c r="P18203" s="176"/>
    </row>
    <row r="18204" spans="1:16" ht="14.1" customHeight="1">
      <c r="A18204" s="181" t="s">
        <v>245</v>
      </c>
      <c r="B18204" s="181"/>
      <c r="C18204" s="181"/>
      <c r="D18204" s="182"/>
      <c r="E18204" s="182"/>
      <c r="F18204" s="104"/>
      <c r="G18204" s="183"/>
      <c r="H18204" s="183"/>
      <c r="I18204" s="176">
        <v>3.86</v>
      </c>
      <c r="J18204" s="176"/>
      <c r="K18204" s="176"/>
      <c r="L18204" s="176"/>
      <c r="M18204" s="176"/>
      <c r="N18204" s="176"/>
      <c r="O18204" s="176">
        <v>3.86</v>
      </c>
      <c r="P18204" s="176"/>
    </row>
    <row r="18205" spans="1:16" ht="14.1" customHeight="1">
      <c r="A18205" s="177" t="s">
        <v>246</v>
      </c>
      <c r="B18205" s="177"/>
      <c r="C18205" s="177"/>
      <c r="D18205" s="177"/>
      <c r="E18205" s="177"/>
      <c r="F18205" s="177"/>
      <c r="G18205" s="177"/>
      <c r="H18205" s="177"/>
      <c r="I18205" s="177"/>
      <c r="J18205" s="177"/>
      <c r="K18205" s="177"/>
      <c r="L18205" s="177"/>
      <c r="M18205" s="177"/>
      <c r="N18205" s="177"/>
      <c r="O18205" s="178">
        <v>12.04</v>
      </c>
      <c r="P18205" s="178"/>
    </row>
    <row r="18206" spans="1:16" ht="14.1" customHeight="1">
      <c r="A18206" s="177" t="s">
        <v>258</v>
      </c>
      <c r="B18206" s="177"/>
      <c r="C18206" s="177"/>
      <c r="D18206" s="177"/>
      <c r="E18206" s="177"/>
      <c r="F18206" s="177"/>
      <c r="G18206" s="177"/>
      <c r="H18206" s="177"/>
      <c r="I18206" s="177"/>
      <c r="J18206" s="177"/>
      <c r="K18206" s="177"/>
      <c r="L18206" s="177"/>
      <c r="M18206" s="177"/>
      <c r="N18206" s="177"/>
      <c r="O18206" s="177"/>
      <c r="P18206" s="177"/>
    </row>
    <row r="18207" spans="1:16" ht="22.7" customHeight="1">
      <c r="A18207" s="181" t="s">
        <v>878</v>
      </c>
      <c r="B18207" s="181"/>
      <c r="C18207" s="181"/>
      <c r="D18207" s="182" t="s">
        <v>239</v>
      </c>
      <c r="E18207" s="182"/>
      <c r="F18207" s="104">
        <v>131.94999999999999</v>
      </c>
      <c r="G18207" s="183">
        <v>1</v>
      </c>
      <c r="H18207" s="183"/>
      <c r="I18207" s="176"/>
      <c r="J18207" s="176"/>
      <c r="K18207" s="176">
        <v>131.94999999999999</v>
      </c>
      <c r="L18207" s="176"/>
      <c r="M18207" s="176"/>
      <c r="N18207" s="176"/>
      <c r="O18207" s="176">
        <v>131.94999999999999</v>
      </c>
      <c r="P18207" s="176"/>
    </row>
    <row r="18208" spans="1:16" ht="14.1" customHeight="1">
      <c r="A18208" s="177" t="s">
        <v>273</v>
      </c>
      <c r="B18208" s="177"/>
      <c r="C18208" s="177"/>
      <c r="D18208" s="177"/>
      <c r="E18208" s="177"/>
      <c r="F18208" s="177"/>
      <c r="G18208" s="177"/>
      <c r="H18208" s="177"/>
      <c r="I18208" s="177"/>
      <c r="J18208" s="177"/>
      <c r="K18208" s="177"/>
      <c r="L18208" s="177"/>
      <c r="M18208" s="177"/>
      <c r="N18208" s="177"/>
      <c r="O18208" s="178">
        <v>131.94999999999999</v>
      </c>
      <c r="P18208" s="178"/>
    </row>
    <row r="18209" spans="1:16" ht="14.1" customHeight="1">
      <c r="A18209" s="179" t="s">
        <v>247</v>
      </c>
      <c r="B18209" s="179"/>
      <c r="C18209" s="179"/>
      <c r="D18209" s="179"/>
      <c r="E18209" s="179"/>
      <c r="F18209" s="179"/>
      <c r="G18209" s="179"/>
      <c r="H18209" s="179"/>
      <c r="I18209" s="180">
        <v>12.04</v>
      </c>
      <c r="J18209" s="180"/>
      <c r="K18209" s="180">
        <v>131.94999999999999</v>
      </c>
      <c r="L18209" s="180"/>
      <c r="M18209" s="180"/>
      <c r="N18209" s="180"/>
      <c r="O18209" s="180">
        <v>143.99</v>
      </c>
      <c r="P18209" s="180"/>
    </row>
    <row r="18210" spans="1:16" ht="14.1" customHeight="1">
      <c r="A18210" s="172" t="s">
        <v>248</v>
      </c>
      <c r="B18210" s="172"/>
      <c r="C18210" s="172"/>
      <c r="D18210" s="172"/>
      <c r="E18210" s="172"/>
      <c r="F18210" s="172"/>
      <c r="G18210" s="172"/>
      <c r="H18210" s="172"/>
      <c r="I18210" s="173">
        <v>3.47</v>
      </c>
      <c r="J18210" s="173"/>
      <c r="K18210" s="173">
        <v>38.03</v>
      </c>
      <c r="L18210" s="173"/>
      <c r="M18210" s="173"/>
      <c r="N18210" s="173"/>
      <c r="O18210" s="173">
        <v>41.5</v>
      </c>
      <c r="P18210" s="173"/>
    </row>
    <row r="18211" spans="1:16" ht="14.1" customHeight="1">
      <c r="A18211" s="174" t="s">
        <v>249</v>
      </c>
      <c r="B18211" s="174"/>
      <c r="C18211" s="174"/>
      <c r="D18211" s="174"/>
      <c r="E18211" s="174"/>
      <c r="F18211" s="174"/>
      <c r="G18211" s="174"/>
      <c r="H18211" s="174"/>
      <c r="I18211" s="175">
        <v>15.51</v>
      </c>
      <c r="J18211" s="175"/>
      <c r="K18211" s="175">
        <v>169.98</v>
      </c>
      <c r="L18211" s="175"/>
      <c r="M18211" s="175"/>
      <c r="N18211" s="175"/>
      <c r="O18211" s="175">
        <v>185.49</v>
      </c>
      <c r="P18211" s="175"/>
    </row>
    <row r="18212" spans="1:16" ht="14.1" customHeight="1">
      <c r="A18212" s="184" t="s">
        <v>1422</v>
      </c>
      <c r="B18212" s="184"/>
      <c r="C18212" s="184"/>
      <c r="D18212" s="184"/>
      <c r="E18212" s="184"/>
      <c r="F18212" s="184"/>
      <c r="G18212" s="184"/>
      <c r="H18212" s="184"/>
      <c r="I18212" s="184"/>
      <c r="J18212" s="184"/>
      <c r="K18212" s="184"/>
      <c r="L18212" s="184"/>
      <c r="M18212" s="184"/>
      <c r="N18212" s="184"/>
      <c r="O18212" s="185" t="s">
        <v>239</v>
      </c>
      <c r="P18212" s="185"/>
    </row>
    <row r="18213" spans="1:16" ht="14.1" customHeight="1">
      <c r="A18213" s="177" t="s">
        <v>240</v>
      </c>
      <c r="B18213" s="177"/>
      <c r="C18213" s="177"/>
      <c r="D18213" s="177"/>
      <c r="E18213" s="177"/>
      <c r="F18213" s="177"/>
      <c r="G18213" s="177"/>
      <c r="H18213" s="177"/>
      <c r="I18213" s="177"/>
      <c r="J18213" s="177"/>
      <c r="K18213" s="177"/>
      <c r="L18213" s="177"/>
      <c r="M18213" s="177"/>
      <c r="N18213" s="177"/>
      <c r="O18213" s="177"/>
      <c r="P18213" s="177"/>
    </row>
    <row r="18214" spans="1:16" ht="22.7" customHeight="1">
      <c r="A18214" s="181" t="s">
        <v>287</v>
      </c>
      <c r="B18214" s="181"/>
      <c r="C18214" s="181"/>
      <c r="D18214" s="182" t="s">
        <v>242</v>
      </c>
      <c r="E18214" s="182"/>
      <c r="F18214" s="104">
        <v>5.86</v>
      </c>
      <c r="G18214" s="183">
        <v>6.5834400000000001E-2</v>
      </c>
      <c r="H18214" s="183"/>
      <c r="I18214" s="176">
        <v>0.38579999999999998</v>
      </c>
      <c r="J18214" s="176"/>
      <c r="K18214" s="176"/>
      <c r="L18214" s="176"/>
      <c r="M18214" s="176"/>
      <c r="N18214" s="176"/>
      <c r="O18214" s="176">
        <v>0.38579999999999998</v>
      </c>
      <c r="P18214" s="176"/>
    </row>
    <row r="18215" spans="1:16" ht="14.1" customHeight="1">
      <c r="A18215" s="181" t="s">
        <v>289</v>
      </c>
      <c r="B18215" s="181"/>
      <c r="C18215" s="181"/>
      <c r="D18215" s="182" t="s">
        <v>242</v>
      </c>
      <c r="E18215" s="182"/>
      <c r="F18215" s="104">
        <v>7.8</v>
      </c>
      <c r="G18215" s="183">
        <v>6.5834400000000001E-2</v>
      </c>
      <c r="H18215" s="183"/>
      <c r="I18215" s="176">
        <v>0.51349999999999996</v>
      </c>
      <c r="J18215" s="176"/>
      <c r="K18215" s="176"/>
      <c r="L18215" s="176"/>
      <c r="M18215" s="176"/>
      <c r="N18215" s="176"/>
      <c r="O18215" s="176">
        <v>0.51349999999999996</v>
      </c>
      <c r="P18215" s="176"/>
    </row>
    <row r="18216" spans="1:16" ht="14.1" customHeight="1">
      <c r="A18216" s="181" t="s">
        <v>244</v>
      </c>
      <c r="B18216" s="181"/>
      <c r="C18216" s="181"/>
      <c r="D18216" s="182"/>
      <c r="E18216" s="182"/>
      <c r="F18216" s="104">
        <v>0.9</v>
      </c>
      <c r="G18216" s="183">
        <v>0.86899999999999999</v>
      </c>
      <c r="H18216" s="183"/>
      <c r="I18216" s="176">
        <v>0.78149999999999997</v>
      </c>
      <c r="J18216" s="176"/>
      <c r="K18216" s="176"/>
      <c r="L18216" s="176"/>
      <c r="M18216" s="176"/>
      <c r="N18216" s="176"/>
      <c r="O18216" s="176">
        <v>0.78149999999999997</v>
      </c>
      <c r="P18216" s="176"/>
    </row>
    <row r="18217" spans="1:16" ht="14.1" customHeight="1">
      <c r="A18217" s="181" t="s">
        <v>245</v>
      </c>
      <c r="B18217" s="181"/>
      <c r="C18217" s="181"/>
      <c r="D18217" s="182"/>
      <c r="E18217" s="182"/>
      <c r="F18217" s="104"/>
      <c r="G18217" s="183"/>
      <c r="H18217" s="183"/>
      <c r="I18217" s="176">
        <v>0.79</v>
      </c>
      <c r="J18217" s="176"/>
      <c r="K18217" s="176"/>
      <c r="L18217" s="176"/>
      <c r="M18217" s="176"/>
      <c r="N18217" s="176"/>
      <c r="O18217" s="176">
        <v>0.79</v>
      </c>
      <c r="P18217" s="176"/>
    </row>
    <row r="18218" spans="1:16" ht="14.1" customHeight="1">
      <c r="A18218" s="177" t="s">
        <v>246</v>
      </c>
      <c r="B18218" s="177"/>
      <c r="C18218" s="177"/>
      <c r="D18218" s="177"/>
      <c r="E18218" s="177"/>
      <c r="F18218" s="177"/>
      <c r="G18218" s="177"/>
      <c r="H18218" s="177"/>
      <c r="I18218" s="177"/>
      <c r="J18218" s="177"/>
      <c r="K18218" s="177"/>
      <c r="L18218" s="177"/>
      <c r="M18218" s="177"/>
      <c r="N18218" s="177"/>
      <c r="O18218" s="178">
        <v>2.4700000000000002</v>
      </c>
      <c r="P18218" s="178"/>
    </row>
    <row r="18219" spans="1:16" ht="14.1" customHeight="1">
      <c r="A18219" s="177" t="s">
        <v>258</v>
      </c>
      <c r="B18219" s="177"/>
      <c r="C18219" s="177"/>
      <c r="D18219" s="177"/>
      <c r="E18219" s="177"/>
      <c r="F18219" s="177"/>
      <c r="G18219" s="177"/>
      <c r="H18219" s="177"/>
      <c r="I18219" s="177"/>
      <c r="J18219" s="177"/>
      <c r="K18219" s="177"/>
      <c r="L18219" s="177"/>
      <c r="M18219" s="177"/>
      <c r="N18219" s="177"/>
      <c r="O18219" s="177"/>
      <c r="P18219" s="177"/>
    </row>
    <row r="18220" spans="1:16" ht="22.7" customHeight="1">
      <c r="A18220" s="181" t="s">
        <v>880</v>
      </c>
      <c r="B18220" s="181"/>
      <c r="C18220" s="181"/>
      <c r="D18220" s="182" t="s">
        <v>239</v>
      </c>
      <c r="E18220" s="182"/>
      <c r="F18220" s="104">
        <v>18.72</v>
      </c>
      <c r="G18220" s="183">
        <v>0.04</v>
      </c>
      <c r="H18220" s="183"/>
      <c r="I18220" s="176"/>
      <c r="J18220" s="176"/>
      <c r="K18220" s="176">
        <v>0.74880000000000002</v>
      </c>
      <c r="L18220" s="176"/>
      <c r="M18220" s="176"/>
      <c r="N18220" s="176"/>
      <c r="O18220" s="176">
        <v>0.74880000000000002</v>
      </c>
      <c r="P18220" s="176"/>
    </row>
    <row r="18221" spans="1:16" ht="14.1" customHeight="1">
      <c r="A18221" s="181" t="s">
        <v>870</v>
      </c>
      <c r="B18221" s="181"/>
      <c r="C18221" s="181"/>
      <c r="D18221" s="182" t="s">
        <v>239</v>
      </c>
      <c r="E18221" s="182"/>
      <c r="F18221" s="104">
        <v>1.45</v>
      </c>
      <c r="G18221" s="183">
        <v>8.0000000000000002E-3</v>
      </c>
      <c r="H18221" s="183"/>
      <c r="I18221" s="176"/>
      <c r="J18221" s="176"/>
      <c r="K18221" s="176">
        <v>1.1599999999999999E-2</v>
      </c>
      <c r="L18221" s="176"/>
      <c r="M18221" s="176"/>
      <c r="N18221" s="176"/>
      <c r="O18221" s="176">
        <v>1.1599999999999999E-2</v>
      </c>
      <c r="P18221" s="176"/>
    </row>
    <row r="18222" spans="1:16" ht="32.65" customHeight="1">
      <c r="A18222" s="181" t="s">
        <v>881</v>
      </c>
      <c r="B18222" s="181"/>
      <c r="C18222" s="181"/>
      <c r="D18222" s="182" t="s">
        <v>239</v>
      </c>
      <c r="E18222" s="182"/>
      <c r="F18222" s="104">
        <v>17.350000000000001</v>
      </c>
      <c r="G18222" s="183">
        <v>1</v>
      </c>
      <c r="H18222" s="183"/>
      <c r="I18222" s="176"/>
      <c r="J18222" s="176"/>
      <c r="K18222" s="176">
        <v>17.350000000000001</v>
      </c>
      <c r="L18222" s="176"/>
      <c r="M18222" s="176"/>
      <c r="N18222" s="176"/>
      <c r="O18222" s="176">
        <v>17.350000000000001</v>
      </c>
      <c r="P18222" s="176"/>
    </row>
    <row r="18223" spans="1:16" ht="22.7" customHeight="1">
      <c r="A18223" s="181" t="s">
        <v>882</v>
      </c>
      <c r="B18223" s="181"/>
      <c r="C18223" s="181"/>
      <c r="D18223" s="182" t="s">
        <v>239</v>
      </c>
      <c r="E18223" s="182"/>
      <c r="F18223" s="104">
        <v>65.010000000000005</v>
      </c>
      <c r="G18223" s="183">
        <v>9.4999999999999998E-3</v>
      </c>
      <c r="H18223" s="183"/>
      <c r="I18223" s="176"/>
      <c r="J18223" s="176"/>
      <c r="K18223" s="176">
        <v>0.61760000000000004</v>
      </c>
      <c r="L18223" s="176"/>
      <c r="M18223" s="176"/>
      <c r="N18223" s="176"/>
      <c r="O18223" s="176">
        <v>0.61760000000000004</v>
      </c>
      <c r="P18223" s="176"/>
    </row>
    <row r="18224" spans="1:16" ht="14.1" customHeight="1">
      <c r="A18224" s="177" t="s">
        <v>273</v>
      </c>
      <c r="B18224" s="177"/>
      <c r="C18224" s="177"/>
      <c r="D18224" s="177"/>
      <c r="E18224" s="177"/>
      <c r="F18224" s="177"/>
      <c r="G18224" s="177"/>
      <c r="H18224" s="177"/>
      <c r="I18224" s="177"/>
      <c r="J18224" s="177"/>
      <c r="K18224" s="177"/>
      <c r="L18224" s="177"/>
      <c r="M18224" s="177"/>
      <c r="N18224" s="177"/>
      <c r="O18224" s="178">
        <v>18.73</v>
      </c>
      <c r="P18224" s="178"/>
    </row>
    <row r="18225" spans="1:16" ht="14.1" customHeight="1">
      <c r="A18225" s="179" t="s">
        <v>247</v>
      </c>
      <c r="B18225" s="179"/>
      <c r="C18225" s="179"/>
      <c r="D18225" s="179"/>
      <c r="E18225" s="179"/>
      <c r="F18225" s="179"/>
      <c r="G18225" s="179"/>
      <c r="H18225" s="179"/>
      <c r="I18225" s="180">
        <v>2.4700000000000002</v>
      </c>
      <c r="J18225" s="180"/>
      <c r="K18225" s="180">
        <v>18.73</v>
      </c>
      <c r="L18225" s="180"/>
      <c r="M18225" s="180"/>
      <c r="N18225" s="180"/>
      <c r="O18225" s="180">
        <v>21.2</v>
      </c>
      <c r="P18225" s="180"/>
    </row>
    <row r="18226" spans="1:16" ht="14.1" customHeight="1">
      <c r="A18226" s="172" t="s">
        <v>248</v>
      </c>
      <c r="B18226" s="172"/>
      <c r="C18226" s="172"/>
      <c r="D18226" s="172"/>
      <c r="E18226" s="172"/>
      <c r="F18226" s="172"/>
      <c r="G18226" s="172"/>
      <c r="H18226" s="172"/>
      <c r="I18226" s="173">
        <v>0.71</v>
      </c>
      <c r="J18226" s="173"/>
      <c r="K18226" s="173">
        <v>5.4</v>
      </c>
      <c r="L18226" s="173"/>
      <c r="M18226" s="173"/>
      <c r="N18226" s="173"/>
      <c r="O18226" s="173">
        <v>6.11</v>
      </c>
      <c r="P18226" s="173"/>
    </row>
    <row r="18227" spans="1:16" ht="14.1" customHeight="1">
      <c r="A18227" s="174" t="s">
        <v>249</v>
      </c>
      <c r="B18227" s="174"/>
      <c r="C18227" s="174"/>
      <c r="D18227" s="174"/>
      <c r="E18227" s="174"/>
      <c r="F18227" s="174"/>
      <c r="G18227" s="174"/>
      <c r="H18227" s="174"/>
      <c r="I18227" s="175">
        <v>3.18</v>
      </c>
      <c r="J18227" s="175"/>
      <c r="K18227" s="175">
        <v>24.13</v>
      </c>
      <c r="L18227" s="175"/>
      <c r="M18227" s="175"/>
      <c r="N18227" s="175"/>
      <c r="O18227" s="175">
        <v>27.31</v>
      </c>
      <c r="P18227" s="175"/>
    </row>
    <row r="18228" spans="1:16" ht="18.399999999999999" customHeight="1"/>
    <row r="18229" spans="1:16" ht="14.1" customHeight="1">
      <c r="A18229" s="170" t="s">
        <v>270</v>
      </c>
      <c r="B18229" s="170"/>
      <c r="C18229" s="170"/>
      <c r="D18229" s="170"/>
      <c r="E18229" s="170"/>
      <c r="F18229" s="170"/>
      <c r="G18229" s="170"/>
      <c r="H18229" s="170"/>
      <c r="I18229" s="170"/>
      <c r="J18229" s="170"/>
      <c r="K18229" s="170"/>
      <c r="L18229" s="170"/>
      <c r="M18229" s="170"/>
      <c r="N18229" s="170"/>
      <c r="O18229" s="170"/>
      <c r="P18229" s="170"/>
    </row>
    <row r="18230" spans="1:16" ht="14.1" customHeight="1">
      <c r="A18230" s="171" t="s">
        <v>271</v>
      </c>
      <c r="B18230" s="171"/>
      <c r="C18230" s="171"/>
      <c r="D18230" s="171"/>
      <c r="E18230" s="171"/>
      <c r="F18230" s="171"/>
      <c r="G18230" s="171"/>
      <c r="H18230" s="171"/>
      <c r="I18230" s="171"/>
      <c r="J18230" s="171"/>
      <c r="K18230" s="171"/>
      <c r="L18230" s="171"/>
      <c r="M18230" s="171"/>
      <c r="N18230" s="171"/>
      <c r="O18230" s="171"/>
      <c r="P18230" s="171"/>
    </row>
    <row r="18231" spans="1:16" ht="65.25" customHeight="1">
      <c r="A18231" s="198"/>
      <c r="B18231" s="198"/>
      <c r="C18231" s="198"/>
      <c r="D18231" s="198"/>
      <c r="E18231" s="198"/>
      <c r="F18231" s="198"/>
      <c r="G18231" s="198"/>
      <c r="H18231" s="198"/>
      <c r="I18231" s="198"/>
      <c r="J18231" s="198"/>
      <c r="K18231" s="198"/>
      <c r="L18231" s="198"/>
      <c r="M18231" s="198"/>
      <c r="N18231" s="198"/>
      <c r="O18231" s="198"/>
      <c r="P18231" s="198"/>
    </row>
    <row r="18232" spans="1:16" ht="5.65" customHeight="1"/>
    <row r="18233" spans="1:16" ht="19.7" customHeight="1">
      <c r="A18233" s="199" t="s">
        <v>218</v>
      </c>
      <c r="B18233" s="199"/>
      <c r="C18233" s="199"/>
      <c r="D18233" s="199"/>
      <c r="E18233" s="199"/>
      <c r="F18233" s="199"/>
      <c r="G18233" s="199"/>
      <c r="H18233" s="199"/>
      <c r="I18233" s="199"/>
      <c r="J18233" s="199"/>
      <c r="K18233" s="199"/>
      <c r="L18233" s="199"/>
      <c r="M18233" s="199"/>
      <c r="N18233" s="199"/>
      <c r="O18233" s="199"/>
      <c r="P18233" s="199"/>
    </row>
    <row r="18234" spans="1:16" ht="15.75" customHeight="1">
      <c r="A18234" s="105" t="s">
        <v>117</v>
      </c>
      <c r="B18234" s="196" t="s">
        <v>118</v>
      </c>
      <c r="C18234" s="196"/>
      <c r="D18234" s="196"/>
      <c r="E18234" s="196"/>
      <c r="F18234" s="196"/>
      <c r="G18234" s="196"/>
      <c r="H18234" s="196"/>
      <c r="I18234" s="196"/>
      <c r="J18234" s="196"/>
      <c r="K18234" s="196"/>
      <c r="L18234" s="193" t="s">
        <v>119</v>
      </c>
      <c r="M18234" s="193"/>
      <c r="N18234" s="200" t="s">
        <v>171</v>
      </c>
      <c r="O18234" s="200"/>
      <c r="P18234" s="200"/>
    </row>
    <row r="18235" spans="1:16" ht="12.6" customHeight="1">
      <c r="A18235" s="105" t="s">
        <v>120</v>
      </c>
      <c r="B18235" s="196" t="s">
        <v>121</v>
      </c>
      <c r="C18235" s="196"/>
      <c r="D18235" s="196"/>
      <c r="E18235" s="196"/>
      <c r="F18235" s="196"/>
      <c r="G18235" s="196"/>
      <c r="H18235" s="196"/>
      <c r="I18235" s="196"/>
      <c r="J18235" s="196"/>
      <c r="K18235" s="196"/>
      <c r="L18235" s="193" t="s">
        <v>219</v>
      </c>
      <c r="M18235" s="193"/>
      <c r="N18235" s="194" t="s">
        <v>3435</v>
      </c>
      <c r="O18235" s="194"/>
      <c r="P18235" s="194"/>
    </row>
    <row r="18236" spans="1:16" ht="14.45" customHeight="1">
      <c r="A18236" s="105" t="s">
        <v>220</v>
      </c>
      <c r="B18236" s="193" t="s">
        <v>170</v>
      </c>
      <c r="C18236" s="193"/>
      <c r="D18236" s="193"/>
      <c r="E18236" s="193"/>
      <c r="F18236" s="193"/>
      <c r="G18236" s="193"/>
      <c r="H18236" s="193"/>
      <c r="I18236" s="193"/>
      <c r="J18236" s="193"/>
      <c r="K18236" s="193"/>
      <c r="L18236" s="193" t="s">
        <v>122</v>
      </c>
      <c r="M18236" s="193"/>
      <c r="N18236" s="194"/>
      <c r="O18236" s="194"/>
      <c r="P18236" s="194"/>
    </row>
    <row r="18237" spans="1:16" ht="14.65" customHeight="1">
      <c r="A18237" s="105" t="s">
        <v>221</v>
      </c>
      <c r="B18237" s="193" t="s">
        <v>170</v>
      </c>
      <c r="C18237" s="193"/>
      <c r="D18237" s="193"/>
      <c r="E18237" s="193"/>
      <c r="F18237" s="193"/>
      <c r="G18237" s="193"/>
      <c r="H18237" s="193"/>
      <c r="I18237" s="193"/>
      <c r="J18237" s="193"/>
      <c r="K18237" s="193"/>
      <c r="L18237" s="193" t="s">
        <v>123</v>
      </c>
      <c r="M18237" s="193"/>
      <c r="N18237" s="194" t="s">
        <v>124</v>
      </c>
      <c r="O18237" s="194"/>
      <c r="P18237" s="194"/>
    </row>
    <row r="18238" spans="1:16" ht="26.45" customHeight="1">
      <c r="A18238" s="105" t="s">
        <v>222</v>
      </c>
      <c r="B18238" s="193" t="s">
        <v>170</v>
      </c>
      <c r="C18238" s="193"/>
      <c r="D18238" s="193"/>
      <c r="E18238" s="193"/>
      <c r="F18238" s="193"/>
      <c r="G18238" s="193"/>
      <c r="H18238" s="193"/>
      <c r="I18238" s="193"/>
      <c r="J18238" s="193"/>
      <c r="K18238" s="193"/>
      <c r="L18238" s="193" t="s">
        <v>125</v>
      </c>
      <c r="M18238" s="193"/>
      <c r="N18238" s="195" t="s">
        <v>3859</v>
      </c>
      <c r="O18238" s="195"/>
      <c r="P18238" s="195"/>
    </row>
    <row r="18239" spans="1:16" ht="13.35" customHeight="1">
      <c r="A18239" s="106" t="s">
        <v>126</v>
      </c>
      <c r="B18239" s="188"/>
      <c r="C18239" s="188"/>
      <c r="D18239" s="188"/>
      <c r="E18239" s="188"/>
      <c r="F18239" s="188"/>
      <c r="G18239" s="188"/>
      <c r="H18239" s="188"/>
      <c r="I18239" s="188"/>
      <c r="J18239" s="188"/>
      <c r="K18239" s="188"/>
      <c r="L18239" s="188" t="s">
        <v>127</v>
      </c>
      <c r="M18239" s="188"/>
      <c r="N18239" s="189" t="s">
        <v>173</v>
      </c>
      <c r="O18239" s="189"/>
      <c r="P18239" s="189"/>
    </row>
    <row r="18240" spans="1:16" ht="15.75" customHeight="1">
      <c r="A18240" s="190" t="s">
        <v>223</v>
      </c>
      <c r="B18240" s="190"/>
      <c r="C18240" s="191" t="s">
        <v>224</v>
      </c>
      <c r="D18240" s="191"/>
      <c r="E18240" s="192" t="s">
        <v>225</v>
      </c>
      <c r="F18240" s="192"/>
      <c r="G18240" s="192"/>
      <c r="H18240" s="191" t="s">
        <v>226</v>
      </c>
      <c r="I18240" s="191"/>
      <c r="J18240" s="192" t="s">
        <v>227</v>
      </c>
      <c r="K18240" s="192"/>
      <c r="L18240" s="192"/>
      <c r="M18240" s="192"/>
      <c r="N18240" s="192"/>
      <c r="O18240" s="192"/>
      <c r="P18240" s="103" t="s">
        <v>228</v>
      </c>
    </row>
    <row r="18241" spans="1:16" ht="17.100000000000001" customHeight="1">
      <c r="A18241" s="186" t="s">
        <v>229</v>
      </c>
      <c r="B18241" s="186"/>
      <c r="C18241" s="186"/>
      <c r="D18241" s="187" t="s">
        <v>230</v>
      </c>
      <c r="E18241" s="187"/>
      <c r="F18241" s="187" t="s">
        <v>231</v>
      </c>
      <c r="G18241" s="187" t="s">
        <v>232</v>
      </c>
      <c r="H18241" s="187"/>
      <c r="I18241" s="187" t="s">
        <v>233</v>
      </c>
      <c r="J18241" s="187"/>
      <c r="K18241" s="187"/>
      <c r="L18241" s="187"/>
      <c r="M18241" s="187"/>
      <c r="N18241" s="187"/>
      <c r="O18241" s="187"/>
      <c r="P18241" s="187"/>
    </row>
    <row r="18242" spans="1:16" ht="17.100000000000001" customHeight="1">
      <c r="A18242" s="186"/>
      <c r="B18242" s="186"/>
      <c r="C18242" s="186"/>
      <c r="D18242" s="187"/>
      <c r="E18242" s="187"/>
      <c r="F18242" s="187"/>
      <c r="G18242" s="187"/>
      <c r="H18242" s="187"/>
      <c r="I18242" s="187" t="s">
        <v>234</v>
      </c>
      <c r="J18242" s="187"/>
      <c r="K18242" s="187" t="s">
        <v>235</v>
      </c>
      <c r="L18242" s="187"/>
      <c r="M18242" s="187" t="s">
        <v>236</v>
      </c>
      <c r="N18242" s="187"/>
      <c r="O18242" s="187" t="s">
        <v>237</v>
      </c>
      <c r="P18242" s="187"/>
    </row>
    <row r="18243" spans="1:16" ht="22.7" customHeight="1">
      <c r="A18243" s="184" t="s">
        <v>1423</v>
      </c>
      <c r="B18243" s="184"/>
      <c r="C18243" s="184"/>
      <c r="D18243" s="184"/>
      <c r="E18243" s="184"/>
      <c r="F18243" s="184"/>
      <c r="G18243" s="184"/>
      <c r="H18243" s="184"/>
      <c r="I18243" s="184"/>
      <c r="J18243" s="184"/>
      <c r="K18243" s="184"/>
      <c r="L18243" s="184"/>
      <c r="M18243" s="184"/>
      <c r="N18243" s="184"/>
      <c r="O18243" s="185" t="s">
        <v>239</v>
      </c>
      <c r="P18243" s="185"/>
    </row>
    <row r="18244" spans="1:16" ht="14.1" customHeight="1">
      <c r="A18244" s="177" t="s">
        <v>240</v>
      </c>
      <c r="B18244" s="177"/>
      <c r="C18244" s="177"/>
      <c r="D18244" s="177"/>
      <c r="E18244" s="177"/>
      <c r="F18244" s="177"/>
      <c r="G18244" s="177"/>
      <c r="H18244" s="177"/>
      <c r="I18244" s="177"/>
      <c r="J18244" s="177"/>
      <c r="K18244" s="177"/>
      <c r="L18244" s="177"/>
      <c r="M18244" s="177"/>
      <c r="N18244" s="177"/>
      <c r="O18244" s="177"/>
      <c r="P18244" s="177"/>
    </row>
    <row r="18245" spans="1:16" ht="22.7" customHeight="1">
      <c r="A18245" s="181" t="s">
        <v>287</v>
      </c>
      <c r="B18245" s="181"/>
      <c r="C18245" s="181"/>
      <c r="D18245" s="182" t="s">
        <v>242</v>
      </c>
      <c r="E18245" s="182"/>
      <c r="F18245" s="104">
        <v>5.86</v>
      </c>
      <c r="G18245" s="183">
        <v>0.17838760000000001</v>
      </c>
      <c r="H18245" s="183"/>
      <c r="I18245" s="176">
        <v>1.0454000000000001</v>
      </c>
      <c r="J18245" s="176"/>
      <c r="K18245" s="176"/>
      <c r="L18245" s="176"/>
      <c r="M18245" s="176"/>
      <c r="N18245" s="176"/>
      <c r="O18245" s="176">
        <v>1.0454000000000001</v>
      </c>
      <c r="P18245" s="176"/>
    </row>
    <row r="18246" spans="1:16" ht="14.1" customHeight="1">
      <c r="A18246" s="181" t="s">
        <v>289</v>
      </c>
      <c r="B18246" s="181"/>
      <c r="C18246" s="181"/>
      <c r="D18246" s="182" t="s">
        <v>242</v>
      </c>
      <c r="E18246" s="182"/>
      <c r="F18246" s="104">
        <v>7.8</v>
      </c>
      <c r="G18246" s="183">
        <v>0.17838760000000001</v>
      </c>
      <c r="H18246" s="183"/>
      <c r="I18246" s="176">
        <v>1.3914</v>
      </c>
      <c r="J18246" s="176"/>
      <c r="K18246" s="176"/>
      <c r="L18246" s="176"/>
      <c r="M18246" s="176"/>
      <c r="N18246" s="176"/>
      <c r="O18246" s="176">
        <v>1.3914</v>
      </c>
      <c r="P18246" s="176"/>
    </row>
    <row r="18247" spans="1:16" ht="14.1" customHeight="1">
      <c r="A18247" s="181" t="s">
        <v>244</v>
      </c>
      <c r="B18247" s="181"/>
      <c r="C18247" s="181"/>
      <c r="D18247" s="182"/>
      <c r="E18247" s="182"/>
      <c r="F18247" s="104">
        <v>2.44</v>
      </c>
      <c r="G18247" s="183">
        <v>0.86899999999999999</v>
      </c>
      <c r="H18247" s="183"/>
      <c r="I18247" s="176">
        <v>2.1175999999999999</v>
      </c>
      <c r="J18247" s="176"/>
      <c r="K18247" s="176"/>
      <c r="L18247" s="176"/>
      <c r="M18247" s="176"/>
      <c r="N18247" s="176"/>
      <c r="O18247" s="176">
        <v>2.1175999999999999</v>
      </c>
      <c r="P18247" s="176"/>
    </row>
    <row r="18248" spans="1:16" ht="14.1" customHeight="1">
      <c r="A18248" s="181" t="s">
        <v>245</v>
      </c>
      <c r="B18248" s="181"/>
      <c r="C18248" s="181"/>
      <c r="D18248" s="182"/>
      <c r="E18248" s="182"/>
      <c r="F18248" s="104"/>
      <c r="G18248" s="183"/>
      <c r="H18248" s="183"/>
      <c r="I18248" s="176">
        <v>2.16</v>
      </c>
      <c r="J18248" s="176"/>
      <c r="K18248" s="176"/>
      <c r="L18248" s="176"/>
      <c r="M18248" s="176"/>
      <c r="N18248" s="176"/>
      <c r="O18248" s="176">
        <v>2.16</v>
      </c>
      <c r="P18248" s="176"/>
    </row>
    <row r="18249" spans="1:16" ht="14.1" customHeight="1">
      <c r="A18249" s="177" t="s">
        <v>246</v>
      </c>
      <c r="B18249" s="177"/>
      <c r="C18249" s="177"/>
      <c r="D18249" s="177"/>
      <c r="E18249" s="177"/>
      <c r="F18249" s="177"/>
      <c r="G18249" s="177"/>
      <c r="H18249" s="177"/>
      <c r="I18249" s="177"/>
      <c r="J18249" s="177"/>
      <c r="K18249" s="177"/>
      <c r="L18249" s="177"/>
      <c r="M18249" s="177"/>
      <c r="N18249" s="177"/>
      <c r="O18249" s="178">
        <v>6.71</v>
      </c>
      <c r="P18249" s="178"/>
    </row>
    <row r="18250" spans="1:16" ht="14.1" customHeight="1">
      <c r="A18250" s="177" t="s">
        <v>258</v>
      </c>
      <c r="B18250" s="177"/>
      <c r="C18250" s="177"/>
      <c r="D18250" s="177"/>
      <c r="E18250" s="177"/>
      <c r="F18250" s="177"/>
      <c r="G18250" s="177"/>
      <c r="H18250" s="177"/>
      <c r="I18250" s="177"/>
      <c r="J18250" s="177"/>
      <c r="K18250" s="177"/>
      <c r="L18250" s="177"/>
      <c r="M18250" s="177"/>
      <c r="N18250" s="177"/>
      <c r="O18250" s="177"/>
      <c r="P18250" s="177"/>
    </row>
    <row r="18251" spans="1:16" ht="22.7" customHeight="1">
      <c r="A18251" s="181" t="s">
        <v>875</v>
      </c>
      <c r="B18251" s="181"/>
      <c r="C18251" s="181"/>
      <c r="D18251" s="182" t="s">
        <v>239</v>
      </c>
      <c r="E18251" s="182"/>
      <c r="F18251" s="104">
        <v>12.69</v>
      </c>
      <c r="G18251" s="183">
        <v>8.3999999999999995E-3</v>
      </c>
      <c r="H18251" s="183"/>
      <c r="I18251" s="176"/>
      <c r="J18251" s="176"/>
      <c r="K18251" s="176">
        <v>0.1066</v>
      </c>
      <c r="L18251" s="176"/>
      <c r="M18251" s="176"/>
      <c r="N18251" s="176"/>
      <c r="O18251" s="176">
        <v>0.1066</v>
      </c>
      <c r="P18251" s="176"/>
    </row>
    <row r="18252" spans="1:16" ht="32.65" customHeight="1">
      <c r="A18252" s="181" t="s">
        <v>884</v>
      </c>
      <c r="B18252" s="181"/>
      <c r="C18252" s="181"/>
      <c r="D18252" s="182" t="s">
        <v>239</v>
      </c>
      <c r="E18252" s="182"/>
      <c r="F18252" s="104">
        <v>67.72</v>
      </c>
      <c r="G18252" s="183">
        <v>1</v>
      </c>
      <c r="H18252" s="183"/>
      <c r="I18252" s="176"/>
      <c r="J18252" s="176"/>
      <c r="K18252" s="176">
        <v>67.72</v>
      </c>
      <c r="L18252" s="176"/>
      <c r="M18252" s="176"/>
      <c r="N18252" s="176"/>
      <c r="O18252" s="176">
        <v>67.72</v>
      </c>
      <c r="P18252" s="176"/>
    </row>
    <row r="18253" spans="1:16" ht="14.1" customHeight="1">
      <c r="A18253" s="177" t="s">
        <v>273</v>
      </c>
      <c r="B18253" s="177"/>
      <c r="C18253" s="177"/>
      <c r="D18253" s="177"/>
      <c r="E18253" s="177"/>
      <c r="F18253" s="177"/>
      <c r="G18253" s="177"/>
      <c r="H18253" s="177"/>
      <c r="I18253" s="177"/>
      <c r="J18253" s="177"/>
      <c r="K18253" s="177"/>
      <c r="L18253" s="177"/>
      <c r="M18253" s="177"/>
      <c r="N18253" s="177"/>
      <c r="O18253" s="178">
        <v>67.83</v>
      </c>
      <c r="P18253" s="178"/>
    </row>
    <row r="18254" spans="1:16" ht="14.1" customHeight="1">
      <c r="A18254" s="179" t="s">
        <v>247</v>
      </c>
      <c r="B18254" s="179"/>
      <c r="C18254" s="179"/>
      <c r="D18254" s="179"/>
      <c r="E18254" s="179"/>
      <c r="F18254" s="179"/>
      <c r="G18254" s="179"/>
      <c r="H18254" s="179"/>
      <c r="I18254" s="180">
        <v>6.71</v>
      </c>
      <c r="J18254" s="180"/>
      <c r="K18254" s="180">
        <v>67.83</v>
      </c>
      <c r="L18254" s="180"/>
      <c r="M18254" s="180"/>
      <c r="N18254" s="180"/>
      <c r="O18254" s="180">
        <v>74.540000000000006</v>
      </c>
      <c r="P18254" s="180"/>
    </row>
    <row r="18255" spans="1:16" ht="14.1" customHeight="1">
      <c r="A18255" s="172" t="s">
        <v>248</v>
      </c>
      <c r="B18255" s="172"/>
      <c r="C18255" s="172"/>
      <c r="D18255" s="172"/>
      <c r="E18255" s="172"/>
      <c r="F18255" s="172"/>
      <c r="G18255" s="172"/>
      <c r="H18255" s="172"/>
      <c r="I18255" s="173">
        <v>1.93</v>
      </c>
      <c r="J18255" s="173"/>
      <c r="K18255" s="173">
        <v>19.55</v>
      </c>
      <c r="L18255" s="173"/>
      <c r="M18255" s="173"/>
      <c r="N18255" s="173"/>
      <c r="O18255" s="173">
        <v>21.48</v>
      </c>
      <c r="P18255" s="173"/>
    </row>
    <row r="18256" spans="1:16" ht="14.1" customHeight="1">
      <c r="A18256" s="174" t="s">
        <v>249</v>
      </c>
      <c r="B18256" s="174"/>
      <c r="C18256" s="174"/>
      <c r="D18256" s="174"/>
      <c r="E18256" s="174"/>
      <c r="F18256" s="174"/>
      <c r="G18256" s="174"/>
      <c r="H18256" s="174"/>
      <c r="I18256" s="175">
        <v>8.64</v>
      </c>
      <c r="J18256" s="175"/>
      <c r="K18256" s="175">
        <v>87.38</v>
      </c>
      <c r="L18256" s="175"/>
      <c r="M18256" s="175"/>
      <c r="N18256" s="175"/>
      <c r="O18256" s="175">
        <v>96.02</v>
      </c>
      <c r="P18256" s="175"/>
    </row>
    <row r="18257" spans="1:16" ht="22.7" customHeight="1">
      <c r="A18257" s="184" t="s">
        <v>1424</v>
      </c>
      <c r="B18257" s="184"/>
      <c r="C18257" s="184"/>
      <c r="D18257" s="184"/>
      <c r="E18257" s="184"/>
      <c r="F18257" s="184"/>
      <c r="G18257" s="184"/>
      <c r="H18257" s="184"/>
      <c r="I18257" s="184"/>
      <c r="J18257" s="184"/>
      <c r="K18257" s="184"/>
      <c r="L18257" s="184"/>
      <c r="M18257" s="184"/>
      <c r="N18257" s="184"/>
      <c r="O18257" s="185" t="s">
        <v>239</v>
      </c>
      <c r="P18257" s="185"/>
    </row>
    <row r="18258" spans="1:16" ht="14.1" customHeight="1">
      <c r="A18258" s="177" t="s">
        <v>240</v>
      </c>
      <c r="B18258" s="177"/>
      <c r="C18258" s="177"/>
      <c r="D18258" s="177"/>
      <c r="E18258" s="177"/>
      <c r="F18258" s="177"/>
      <c r="G18258" s="177"/>
      <c r="H18258" s="177"/>
      <c r="I18258" s="177"/>
      <c r="J18258" s="177"/>
      <c r="K18258" s="177"/>
      <c r="L18258" s="177"/>
      <c r="M18258" s="177"/>
      <c r="N18258" s="177"/>
      <c r="O18258" s="177"/>
      <c r="P18258" s="177"/>
    </row>
    <row r="18259" spans="1:16" ht="22.7" customHeight="1">
      <c r="A18259" s="181" t="s">
        <v>287</v>
      </c>
      <c r="B18259" s="181"/>
      <c r="C18259" s="181"/>
      <c r="D18259" s="182" t="s">
        <v>242</v>
      </c>
      <c r="E18259" s="182"/>
      <c r="F18259" s="104">
        <v>5.86</v>
      </c>
      <c r="G18259" s="183">
        <v>0.1790001</v>
      </c>
      <c r="H18259" s="183"/>
      <c r="I18259" s="176">
        <v>1.0488999999999999</v>
      </c>
      <c r="J18259" s="176"/>
      <c r="K18259" s="176"/>
      <c r="L18259" s="176"/>
      <c r="M18259" s="176"/>
      <c r="N18259" s="176"/>
      <c r="O18259" s="176">
        <v>1.0488999999999999</v>
      </c>
      <c r="P18259" s="176"/>
    </row>
    <row r="18260" spans="1:16" ht="14.1" customHeight="1">
      <c r="A18260" s="181" t="s">
        <v>289</v>
      </c>
      <c r="B18260" s="181"/>
      <c r="C18260" s="181"/>
      <c r="D18260" s="182" t="s">
        <v>242</v>
      </c>
      <c r="E18260" s="182"/>
      <c r="F18260" s="104">
        <v>7.8</v>
      </c>
      <c r="G18260" s="183">
        <v>0.1790001</v>
      </c>
      <c r="H18260" s="183"/>
      <c r="I18260" s="176">
        <v>1.3962000000000001</v>
      </c>
      <c r="J18260" s="176"/>
      <c r="K18260" s="176"/>
      <c r="L18260" s="176"/>
      <c r="M18260" s="176"/>
      <c r="N18260" s="176"/>
      <c r="O18260" s="176">
        <v>1.3962000000000001</v>
      </c>
      <c r="P18260" s="176"/>
    </row>
    <row r="18261" spans="1:16" ht="14.1" customHeight="1">
      <c r="A18261" s="181" t="s">
        <v>244</v>
      </c>
      <c r="B18261" s="181"/>
      <c r="C18261" s="181"/>
      <c r="D18261" s="182"/>
      <c r="E18261" s="182"/>
      <c r="F18261" s="104">
        <v>2.4500000000000002</v>
      </c>
      <c r="G18261" s="183">
        <v>0.86899999999999999</v>
      </c>
      <c r="H18261" s="183"/>
      <c r="I18261" s="176">
        <v>2.1248</v>
      </c>
      <c r="J18261" s="176"/>
      <c r="K18261" s="176"/>
      <c r="L18261" s="176"/>
      <c r="M18261" s="176"/>
      <c r="N18261" s="176"/>
      <c r="O18261" s="176">
        <v>2.1248</v>
      </c>
      <c r="P18261" s="176"/>
    </row>
    <row r="18262" spans="1:16" ht="14.1" customHeight="1">
      <c r="A18262" s="181" t="s">
        <v>245</v>
      </c>
      <c r="B18262" s="181"/>
      <c r="C18262" s="181"/>
      <c r="D18262" s="182"/>
      <c r="E18262" s="182"/>
      <c r="F18262" s="104"/>
      <c r="G18262" s="183"/>
      <c r="H18262" s="183"/>
      <c r="I18262" s="176">
        <v>2.17</v>
      </c>
      <c r="J18262" s="176"/>
      <c r="K18262" s="176"/>
      <c r="L18262" s="176"/>
      <c r="M18262" s="176"/>
      <c r="N18262" s="176"/>
      <c r="O18262" s="176">
        <v>2.17</v>
      </c>
      <c r="P18262" s="176"/>
    </row>
    <row r="18263" spans="1:16" ht="14.1" customHeight="1">
      <c r="A18263" s="177" t="s">
        <v>246</v>
      </c>
      <c r="B18263" s="177"/>
      <c r="C18263" s="177"/>
      <c r="D18263" s="177"/>
      <c r="E18263" s="177"/>
      <c r="F18263" s="177"/>
      <c r="G18263" s="177"/>
      <c r="H18263" s="177"/>
      <c r="I18263" s="177"/>
      <c r="J18263" s="177"/>
      <c r="K18263" s="177"/>
      <c r="L18263" s="177"/>
      <c r="M18263" s="177"/>
      <c r="N18263" s="177"/>
      <c r="O18263" s="178">
        <v>6.74</v>
      </c>
      <c r="P18263" s="178"/>
    </row>
    <row r="18264" spans="1:16" ht="14.1" customHeight="1">
      <c r="A18264" s="177" t="s">
        <v>258</v>
      </c>
      <c r="B18264" s="177"/>
      <c r="C18264" s="177"/>
      <c r="D18264" s="177"/>
      <c r="E18264" s="177"/>
      <c r="F18264" s="177"/>
      <c r="G18264" s="177"/>
      <c r="H18264" s="177"/>
      <c r="I18264" s="177"/>
      <c r="J18264" s="177"/>
      <c r="K18264" s="177"/>
      <c r="L18264" s="177"/>
      <c r="M18264" s="177"/>
      <c r="N18264" s="177"/>
      <c r="O18264" s="177"/>
      <c r="P18264" s="177"/>
    </row>
    <row r="18265" spans="1:16" ht="22.7" customHeight="1">
      <c r="A18265" s="181" t="s">
        <v>875</v>
      </c>
      <c r="B18265" s="181"/>
      <c r="C18265" s="181"/>
      <c r="D18265" s="182" t="s">
        <v>239</v>
      </c>
      <c r="E18265" s="182"/>
      <c r="F18265" s="104">
        <v>12.69</v>
      </c>
      <c r="G18265" s="183">
        <v>8.3999999999999995E-3</v>
      </c>
      <c r="H18265" s="183"/>
      <c r="I18265" s="176"/>
      <c r="J18265" s="176"/>
      <c r="K18265" s="176">
        <v>0.1066</v>
      </c>
      <c r="L18265" s="176"/>
      <c r="M18265" s="176"/>
      <c r="N18265" s="176"/>
      <c r="O18265" s="176">
        <v>0.1066</v>
      </c>
      <c r="P18265" s="176"/>
    </row>
    <row r="18266" spans="1:16" ht="32.450000000000003" customHeight="1">
      <c r="A18266" s="181" t="s">
        <v>886</v>
      </c>
      <c r="B18266" s="181"/>
      <c r="C18266" s="181"/>
      <c r="D18266" s="182" t="s">
        <v>239</v>
      </c>
      <c r="E18266" s="182"/>
      <c r="F18266" s="104">
        <v>69.7</v>
      </c>
      <c r="G18266" s="183">
        <v>1</v>
      </c>
      <c r="H18266" s="183"/>
      <c r="I18266" s="176"/>
      <c r="J18266" s="176"/>
      <c r="K18266" s="176">
        <v>69.7</v>
      </c>
      <c r="L18266" s="176"/>
      <c r="M18266" s="176"/>
      <c r="N18266" s="176"/>
      <c r="O18266" s="176">
        <v>69.7</v>
      </c>
      <c r="P18266" s="176"/>
    </row>
    <row r="18267" spans="1:16" ht="14.1" customHeight="1">
      <c r="A18267" s="177" t="s">
        <v>273</v>
      </c>
      <c r="B18267" s="177"/>
      <c r="C18267" s="177"/>
      <c r="D18267" s="177"/>
      <c r="E18267" s="177"/>
      <c r="F18267" s="177"/>
      <c r="G18267" s="177"/>
      <c r="H18267" s="177"/>
      <c r="I18267" s="177"/>
      <c r="J18267" s="177"/>
      <c r="K18267" s="177"/>
      <c r="L18267" s="177"/>
      <c r="M18267" s="177"/>
      <c r="N18267" s="177"/>
      <c r="O18267" s="178">
        <v>69.81</v>
      </c>
      <c r="P18267" s="178"/>
    </row>
    <row r="18268" spans="1:16" ht="14.1" customHeight="1">
      <c r="A18268" s="179" t="s">
        <v>247</v>
      </c>
      <c r="B18268" s="179"/>
      <c r="C18268" s="179"/>
      <c r="D18268" s="179"/>
      <c r="E18268" s="179"/>
      <c r="F18268" s="179"/>
      <c r="G18268" s="179"/>
      <c r="H18268" s="179"/>
      <c r="I18268" s="180">
        <v>6.74</v>
      </c>
      <c r="J18268" s="180"/>
      <c r="K18268" s="180">
        <v>69.81</v>
      </c>
      <c r="L18268" s="180"/>
      <c r="M18268" s="180"/>
      <c r="N18268" s="180"/>
      <c r="O18268" s="180">
        <v>76.55</v>
      </c>
      <c r="P18268" s="180"/>
    </row>
    <row r="18269" spans="1:16" ht="14.1" customHeight="1">
      <c r="A18269" s="172" t="s">
        <v>248</v>
      </c>
      <c r="B18269" s="172"/>
      <c r="C18269" s="172"/>
      <c r="D18269" s="172"/>
      <c r="E18269" s="172"/>
      <c r="F18269" s="172"/>
      <c r="G18269" s="172"/>
      <c r="H18269" s="172"/>
      <c r="I18269" s="173">
        <v>1.94</v>
      </c>
      <c r="J18269" s="173"/>
      <c r="K18269" s="173">
        <v>20.12</v>
      </c>
      <c r="L18269" s="173"/>
      <c r="M18269" s="173"/>
      <c r="N18269" s="173"/>
      <c r="O18269" s="173">
        <v>22.06</v>
      </c>
      <c r="P18269" s="173"/>
    </row>
    <row r="18270" spans="1:16" ht="14.1" customHeight="1">
      <c r="A18270" s="174" t="s">
        <v>249</v>
      </c>
      <c r="B18270" s="174"/>
      <c r="C18270" s="174"/>
      <c r="D18270" s="174"/>
      <c r="E18270" s="174"/>
      <c r="F18270" s="174"/>
      <c r="G18270" s="174"/>
      <c r="H18270" s="174"/>
      <c r="I18270" s="175">
        <v>8.68</v>
      </c>
      <c r="J18270" s="175"/>
      <c r="K18270" s="175">
        <v>89.93</v>
      </c>
      <c r="L18270" s="175"/>
      <c r="M18270" s="175"/>
      <c r="N18270" s="175"/>
      <c r="O18270" s="175">
        <v>98.61</v>
      </c>
      <c r="P18270" s="175"/>
    </row>
    <row r="18271" spans="1:16" ht="14.1" customHeight="1">
      <c r="A18271" s="184" t="s">
        <v>1425</v>
      </c>
      <c r="B18271" s="184"/>
      <c r="C18271" s="184"/>
      <c r="D18271" s="184"/>
      <c r="E18271" s="184"/>
      <c r="F18271" s="184"/>
      <c r="G18271" s="184"/>
      <c r="H18271" s="184"/>
      <c r="I18271" s="184"/>
      <c r="J18271" s="184"/>
      <c r="K18271" s="184"/>
      <c r="L18271" s="184"/>
      <c r="M18271" s="184"/>
      <c r="N18271" s="184"/>
      <c r="O18271" s="185" t="s">
        <v>239</v>
      </c>
      <c r="P18271" s="185"/>
    </row>
    <row r="18272" spans="1:16" ht="14.1" customHeight="1">
      <c r="A18272" s="177" t="s">
        <v>240</v>
      </c>
      <c r="B18272" s="177"/>
      <c r="C18272" s="177"/>
      <c r="D18272" s="177"/>
      <c r="E18272" s="177"/>
      <c r="F18272" s="177"/>
      <c r="G18272" s="177"/>
      <c r="H18272" s="177"/>
      <c r="I18272" s="177"/>
      <c r="J18272" s="177"/>
      <c r="K18272" s="177"/>
      <c r="L18272" s="177"/>
      <c r="M18272" s="177"/>
      <c r="N18272" s="177"/>
      <c r="O18272" s="177"/>
      <c r="P18272" s="177"/>
    </row>
    <row r="18273" spans="1:16" ht="5.65" customHeight="1"/>
    <row r="18274" spans="1:16" ht="14.1" customHeight="1">
      <c r="A18274" s="170" t="s">
        <v>270</v>
      </c>
      <c r="B18274" s="170"/>
      <c r="C18274" s="170"/>
      <c r="D18274" s="170"/>
      <c r="E18274" s="170"/>
      <c r="F18274" s="170"/>
      <c r="G18274" s="170"/>
      <c r="H18274" s="170"/>
      <c r="I18274" s="170"/>
      <c r="J18274" s="170"/>
      <c r="K18274" s="170"/>
      <c r="L18274" s="170"/>
      <c r="M18274" s="170"/>
      <c r="N18274" s="170"/>
      <c r="O18274" s="170"/>
      <c r="P18274" s="170"/>
    </row>
    <row r="18275" spans="1:16" ht="14.1" customHeight="1">
      <c r="A18275" s="171" t="s">
        <v>271</v>
      </c>
      <c r="B18275" s="171"/>
      <c r="C18275" s="171"/>
      <c r="D18275" s="171"/>
      <c r="E18275" s="171"/>
      <c r="F18275" s="171"/>
      <c r="G18275" s="171"/>
      <c r="H18275" s="171"/>
      <c r="I18275" s="171"/>
      <c r="J18275" s="171"/>
      <c r="K18275" s="171"/>
      <c r="L18275" s="171"/>
      <c r="M18275" s="171"/>
      <c r="N18275" s="171"/>
      <c r="O18275" s="171"/>
      <c r="P18275" s="171"/>
    </row>
    <row r="18276" spans="1:16" ht="65.25" customHeight="1">
      <c r="A18276" s="198"/>
      <c r="B18276" s="198"/>
      <c r="C18276" s="198"/>
      <c r="D18276" s="198"/>
      <c r="E18276" s="198"/>
      <c r="F18276" s="198"/>
      <c r="G18276" s="198"/>
      <c r="H18276" s="198"/>
      <c r="I18276" s="198"/>
      <c r="J18276" s="198"/>
      <c r="K18276" s="198"/>
      <c r="L18276" s="198"/>
      <c r="M18276" s="198"/>
      <c r="N18276" s="198"/>
      <c r="O18276" s="198"/>
      <c r="P18276" s="198"/>
    </row>
    <row r="18277" spans="1:16" ht="5.65" customHeight="1"/>
    <row r="18278" spans="1:16" ht="19.7" customHeight="1">
      <c r="A18278" s="199" t="s">
        <v>218</v>
      </c>
      <c r="B18278" s="199"/>
      <c r="C18278" s="199"/>
      <c r="D18278" s="199"/>
      <c r="E18278" s="199"/>
      <c r="F18278" s="199"/>
      <c r="G18278" s="199"/>
      <c r="H18278" s="199"/>
      <c r="I18278" s="199"/>
      <c r="J18278" s="199"/>
      <c r="K18278" s="199"/>
      <c r="L18278" s="199"/>
      <c r="M18278" s="199"/>
      <c r="N18278" s="199"/>
      <c r="O18278" s="199"/>
      <c r="P18278" s="199"/>
    </row>
    <row r="18279" spans="1:16" ht="15.75" customHeight="1">
      <c r="A18279" s="105" t="s">
        <v>117</v>
      </c>
      <c r="B18279" s="196" t="s">
        <v>118</v>
      </c>
      <c r="C18279" s="196"/>
      <c r="D18279" s="196"/>
      <c r="E18279" s="196"/>
      <c r="F18279" s="196"/>
      <c r="G18279" s="196"/>
      <c r="H18279" s="196"/>
      <c r="I18279" s="196"/>
      <c r="J18279" s="196"/>
      <c r="K18279" s="196"/>
      <c r="L18279" s="193" t="s">
        <v>119</v>
      </c>
      <c r="M18279" s="193"/>
      <c r="N18279" s="200" t="s">
        <v>171</v>
      </c>
      <c r="O18279" s="200"/>
      <c r="P18279" s="200"/>
    </row>
    <row r="18280" spans="1:16" ht="12.6" customHeight="1">
      <c r="A18280" s="105" t="s">
        <v>120</v>
      </c>
      <c r="B18280" s="196" t="s">
        <v>121</v>
      </c>
      <c r="C18280" s="196"/>
      <c r="D18280" s="196"/>
      <c r="E18280" s="196"/>
      <c r="F18280" s="196"/>
      <c r="G18280" s="196"/>
      <c r="H18280" s="196"/>
      <c r="I18280" s="196"/>
      <c r="J18280" s="196"/>
      <c r="K18280" s="196"/>
      <c r="L18280" s="193" t="s">
        <v>219</v>
      </c>
      <c r="M18280" s="193"/>
      <c r="N18280" s="194" t="s">
        <v>3435</v>
      </c>
      <c r="O18280" s="194"/>
      <c r="P18280" s="194"/>
    </row>
    <row r="18281" spans="1:16" ht="14.45" customHeight="1">
      <c r="A18281" s="105" t="s">
        <v>220</v>
      </c>
      <c r="B18281" s="193" t="s">
        <v>170</v>
      </c>
      <c r="C18281" s="193"/>
      <c r="D18281" s="193"/>
      <c r="E18281" s="193"/>
      <c r="F18281" s="193"/>
      <c r="G18281" s="193"/>
      <c r="H18281" s="193"/>
      <c r="I18281" s="193"/>
      <c r="J18281" s="193"/>
      <c r="K18281" s="193"/>
      <c r="L18281" s="193" t="s">
        <v>122</v>
      </c>
      <c r="M18281" s="193"/>
      <c r="N18281" s="194"/>
      <c r="O18281" s="194"/>
      <c r="P18281" s="194"/>
    </row>
    <row r="18282" spans="1:16" ht="14.65" customHeight="1">
      <c r="A18282" s="105" t="s">
        <v>221</v>
      </c>
      <c r="B18282" s="193" t="s">
        <v>170</v>
      </c>
      <c r="C18282" s="193"/>
      <c r="D18282" s="193"/>
      <c r="E18282" s="193"/>
      <c r="F18282" s="193"/>
      <c r="G18282" s="193"/>
      <c r="H18282" s="193"/>
      <c r="I18282" s="193"/>
      <c r="J18282" s="193"/>
      <c r="K18282" s="193"/>
      <c r="L18282" s="193" t="s">
        <v>123</v>
      </c>
      <c r="M18282" s="193"/>
      <c r="N18282" s="194" t="s">
        <v>124</v>
      </c>
      <c r="O18282" s="194"/>
      <c r="P18282" s="194"/>
    </row>
    <row r="18283" spans="1:16" ht="26.45" customHeight="1">
      <c r="A18283" s="105" t="s">
        <v>222</v>
      </c>
      <c r="B18283" s="193" t="s">
        <v>170</v>
      </c>
      <c r="C18283" s="193"/>
      <c r="D18283" s="193"/>
      <c r="E18283" s="193"/>
      <c r="F18283" s="193"/>
      <c r="G18283" s="193"/>
      <c r="H18283" s="193"/>
      <c r="I18283" s="193"/>
      <c r="J18283" s="193"/>
      <c r="K18283" s="193"/>
      <c r="L18283" s="193" t="s">
        <v>125</v>
      </c>
      <c r="M18283" s="193"/>
      <c r="N18283" s="195" t="s">
        <v>3860</v>
      </c>
      <c r="O18283" s="195"/>
      <c r="P18283" s="195"/>
    </row>
    <row r="18284" spans="1:16" ht="13.35" customHeight="1">
      <c r="A18284" s="106" t="s">
        <v>126</v>
      </c>
      <c r="B18284" s="188"/>
      <c r="C18284" s="188"/>
      <c r="D18284" s="188"/>
      <c r="E18284" s="188"/>
      <c r="F18284" s="188"/>
      <c r="G18284" s="188"/>
      <c r="H18284" s="188"/>
      <c r="I18284" s="188"/>
      <c r="J18284" s="188"/>
      <c r="K18284" s="188"/>
      <c r="L18284" s="188" t="s">
        <v>127</v>
      </c>
      <c r="M18284" s="188"/>
      <c r="N18284" s="189" t="s">
        <v>173</v>
      </c>
      <c r="O18284" s="189"/>
      <c r="P18284" s="189"/>
    </row>
    <row r="18285" spans="1:16" ht="15.75" customHeight="1">
      <c r="A18285" s="190" t="s">
        <v>223</v>
      </c>
      <c r="B18285" s="190"/>
      <c r="C18285" s="191" t="s">
        <v>224</v>
      </c>
      <c r="D18285" s="191"/>
      <c r="E18285" s="192" t="s">
        <v>225</v>
      </c>
      <c r="F18285" s="192"/>
      <c r="G18285" s="192"/>
      <c r="H18285" s="191" t="s">
        <v>226</v>
      </c>
      <c r="I18285" s="191"/>
      <c r="J18285" s="192" t="s">
        <v>227</v>
      </c>
      <c r="K18285" s="192"/>
      <c r="L18285" s="192"/>
      <c r="M18285" s="192"/>
      <c r="N18285" s="192"/>
      <c r="O18285" s="192"/>
      <c r="P18285" s="103" t="s">
        <v>228</v>
      </c>
    </row>
    <row r="18286" spans="1:16" ht="17.100000000000001" customHeight="1">
      <c r="A18286" s="186" t="s">
        <v>229</v>
      </c>
      <c r="B18286" s="186"/>
      <c r="C18286" s="186"/>
      <c r="D18286" s="187" t="s">
        <v>230</v>
      </c>
      <c r="E18286" s="187"/>
      <c r="F18286" s="187" t="s">
        <v>231</v>
      </c>
      <c r="G18286" s="187" t="s">
        <v>232</v>
      </c>
      <c r="H18286" s="187"/>
      <c r="I18286" s="187" t="s">
        <v>233</v>
      </c>
      <c r="J18286" s="187"/>
      <c r="K18286" s="187"/>
      <c r="L18286" s="187"/>
      <c r="M18286" s="187"/>
      <c r="N18286" s="187"/>
      <c r="O18286" s="187"/>
      <c r="P18286" s="187"/>
    </row>
    <row r="18287" spans="1:16" ht="17.100000000000001" customHeight="1">
      <c r="A18287" s="186"/>
      <c r="B18287" s="186"/>
      <c r="C18287" s="186"/>
      <c r="D18287" s="187"/>
      <c r="E18287" s="187"/>
      <c r="F18287" s="187"/>
      <c r="G18287" s="187"/>
      <c r="H18287" s="187"/>
      <c r="I18287" s="187" t="s">
        <v>234</v>
      </c>
      <c r="J18287" s="187"/>
      <c r="K18287" s="187" t="s">
        <v>235</v>
      </c>
      <c r="L18287" s="187"/>
      <c r="M18287" s="187" t="s">
        <v>236</v>
      </c>
      <c r="N18287" s="187"/>
      <c r="O18287" s="187" t="s">
        <v>237</v>
      </c>
      <c r="P18287" s="187"/>
    </row>
    <row r="18288" spans="1:16" ht="22.7" customHeight="1">
      <c r="A18288" s="181" t="s">
        <v>287</v>
      </c>
      <c r="B18288" s="181"/>
      <c r="C18288" s="181"/>
      <c r="D18288" s="182" t="s">
        <v>242</v>
      </c>
      <c r="E18288" s="182"/>
      <c r="F18288" s="104">
        <v>5.86</v>
      </c>
      <c r="G18288" s="183">
        <v>0.11052720000000001</v>
      </c>
      <c r="H18288" s="183"/>
      <c r="I18288" s="176">
        <v>0.64770000000000005</v>
      </c>
      <c r="J18288" s="176"/>
      <c r="K18288" s="176"/>
      <c r="L18288" s="176"/>
      <c r="M18288" s="176"/>
      <c r="N18288" s="176"/>
      <c r="O18288" s="176">
        <v>0.64770000000000005</v>
      </c>
      <c r="P18288" s="176"/>
    </row>
    <row r="18289" spans="1:16" ht="14.1" customHeight="1">
      <c r="A18289" s="181" t="s">
        <v>289</v>
      </c>
      <c r="B18289" s="181"/>
      <c r="C18289" s="181"/>
      <c r="D18289" s="182" t="s">
        <v>242</v>
      </c>
      <c r="E18289" s="182"/>
      <c r="F18289" s="104">
        <v>7.8</v>
      </c>
      <c r="G18289" s="183">
        <v>0.11052720000000001</v>
      </c>
      <c r="H18289" s="183"/>
      <c r="I18289" s="176">
        <v>0.86209999999999998</v>
      </c>
      <c r="J18289" s="176"/>
      <c r="K18289" s="176"/>
      <c r="L18289" s="176"/>
      <c r="M18289" s="176"/>
      <c r="N18289" s="176"/>
      <c r="O18289" s="176">
        <v>0.86209999999999998</v>
      </c>
      <c r="P18289" s="176"/>
    </row>
    <row r="18290" spans="1:16" ht="14.1" customHeight="1">
      <c r="A18290" s="181" t="s">
        <v>244</v>
      </c>
      <c r="B18290" s="181"/>
      <c r="C18290" s="181"/>
      <c r="D18290" s="182"/>
      <c r="E18290" s="182"/>
      <c r="F18290" s="104">
        <v>1.51</v>
      </c>
      <c r="G18290" s="183">
        <v>0.86899999999999999</v>
      </c>
      <c r="H18290" s="183"/>
      <c r="I18290" s="176">
        <v>1.3120000000000001</v>
      </c>
      <c r="J18290" s="176"/>
      <c r="K18290" s="176"/>
      <c r="L18290" s="176"/>
      <c r="M18290" s="176"/>
      <c r="N18290" s="176"/>
      <c r="O18290" s="176">
        <v>1.3120000000000001</v>
      </c>
      <c r="P18290" s="176"/>
    </row>
    <row r="18291" spans="1:16" ht="14.1" customHeight="1">
      <c r="A18291" s="181" t="s">
        <v>245</v>
      </c>
      <c r="B18291" s="181"/>
      <c r="C18291" s="181"/>
      <c r="D18291" s="182"/>
      <c r="E18291" s="182"/>
      <c r="F18291" s="104"/>
      <c r="G18291" s="183"/>
      <c r="H18291" s="183"/>
      <c r="I18291" s="176">
        <v>1.34</v>
      </c>
      <c r="J18291" s="176"/>
      <c r="K18291" s="176"/>
      <c r="L18291" s="176"/>
      <c r="M18291" s="176"/>
      <c r="N18291" s="176"/>
      <c r="O18291" s="176">
        <v>1.34</v>
      </c>
      <c r="P18291" s="176"/>
    </row>
    <row r="18292" spans="1:16" ht="14.1" customHeight="1">
      <c r="A18292" s="177" t="s">
        <v>246</v>
      </c>
      <c r="B18292" s="177"/>
      <c r="C18292" s="177"/>
      <c r="D18292" s="177"/>
      <c r="E18292" s="177"/>
      <c r="F18292" s="177"/>
      <c r="G18292" s="177"/>
      <c r="H18292" s="177"/>
      <c r="I18292" s="177"/>
      <c r="J18292" s="177"/>
      <c r="K18292" s="177"/>
      <c r="L18292" s="177"/>
      <c r="M18292" s="177"/>
      <c r="N18292" s="177"/>
      <c r="O18292" s="178">
        <v>4.16</v>
      </c>
      <c r="P18292" s="178"/>
    </row>
    <row r="18293" spans="1:16" ht="14.1" customHeight="1">
      <c r="A18293" s="177" t="s">
        <v>258</v>
      </c>
      <c r="B18293" s="177"/>
      <c r="C18293" s="177"/>
      <c r="D18293" s="177"/>
      <c r="E18293" s="177"/>
      <c r="F18293" s="177"/>
      <c r="G18293" s="177"/>
      <c r="H18293" s="177"/>
      <c r="I18293" s="177"/>
      <c r="J18293" s="177"/>
      <c r="K18293" s="177"/>
      <c r="L18293" s="177"/>
      <c r="M18293" s="177"/>
      <c r="N18293" s="177"/>
      <c r="O18293" s="177"/>
      <c r="P18293" s="177"/>
    </row>
    <row r="18294" spans="1:16" ht="22.7" customHeight="1">
      <c r="A18294" s="181" t="s">
        <v>888</v>
      </c>
      <c r="B18294" s="181"/>
      <c r="C18294" s="181"/>
      <c r="D18294" s="182" t="s">
        <v>239</v>
      </c>
      <c r="E18294" s="182"/>
      <c r="F18294" s="104">
        <v>57.37</v>
      </c>
      <c r="G18294" s="183">
        <v>1.0999999999999999E-2</v>
      </c>
      <c r="H18294" s="183"/>
      <c r="I18294" s="176"/>
      <c r="J18294" s="176"/>
      <c r="K18294" s="176">
        <v>0.63109999999999999</v>
      </c>
      <c r="L18294" s="176"/>
      <c r="M18294" s="176"/>
      <c r="N18294" s="176"/>
      <c r="O18294" s="176">
        <v>0.63109999999999999</v>
      </c>
      <c r="P18294" s="176"/>
    </row>
    <row r="18295" spans="1:16" ht="14.1" customHeight="1">
      <c r="A18295" s="181" t="s">
        <v>870</v>
      </c>
      <c r="B18295" s="181"/>
      <c r="C18295" s="181"/>
      <c r="D18295" s="182" t="s">
        <v>239</v>
      </c>
      <c r="E18295" s="182"/>
      <c r="F18295" s="104">
        <v>1.45</v>
      </c>
      <c r="G18295" s="183">
        <v>4.4999999999999998E-2</v>
      </c>
      <c r="H18295" s="183"/>
      <c r="I18295" s="176"/>
      <c r="J18295" s="176"/>
      <c r="K18295" s="176">
        <v>6.5299999999999997E-2</v>
      </c>
      <c r="L18295" s="176"/>
      <c r="M18295" s="176"/>
      <c r="N18295" s="176"/>
      <c r="O18295" s="176">
        <v>6.5299999999999997E-2</v>
      </c>
      <c r="P18295" s="176"/>
    </row>
    <row r="18296" spans="1:16" ht="22.7" customHeight="1">
      <c r="A18296" s="181" t="s">
        <v>882</v>
      </c>
      <c r="B18296" s="181"/>
      <c r="C18296" s="181"/>
      <c r="D18296" s="182" t="s">
        <v>239</v>
      </c>
      <c r="E18296" s="182"/>
      <c r="F18296" s="104">
        <v>65.010000000000005</v>
      </c>
      <c r="G18296" s="183">
        <v>1.2E-2</v>
      </c>
      <c r="H18296" s="183"/>
      <c r="I18296" s="176"/>
      <c r="J18296" s="176"/>
      <c r="K18296" s="176">
        <v>0.78010000000000002</v>
      </c>
      <c r="L18296" s="176"/>
      <c r="M18296" s="176"/>
      <c r="N18296" s="176"/>
      <c r="O18296" s="176">
        <v>0.78010000000000002</v>
      </c>
      <c r="P18296" s="176"/>
    </row>
    <row r="18297" spans="1:16" ht="22.7" customHeight="1">
      <c r="A18297" s="181" t="s">
        <v>889</v>
      </c>
      <c r="B18297" s="181"/>
      <c r="C18297" s="181"/>
      <c r="D18297" s="182" t="s">
        <v>239</v>
      </c>
      <c r="E18297" s="182"/>
      <c r="F18297" s="104">
        <v>1.5</v>
      </c>
      <c r="G18297" s="183">
        <v>1</v>
      </c>
      <c r="H18297" s="183"/>
      <c r="I18297" s="176"/>
      <c r="J18297" s="176"/>
      <c r="K18297" s="176">
        <v>1.5</v>
      </c>
      <c r="L18297" s="176"/>
      <c r="M18297" s="176"/>
      <c r="N18297" s="176"/>
      <c r="O18297" s="176">
        <v>1.5</v>
      </c>
      <c r="P18297" s="176"/>
    </row>
    <row r="18298" spans="1:16" ht="14.1" customHeight="1">
      <c r="A18298" s="177" t="s">
        <v>273</v>
      </c>
      <c r="B18298" s="177"/>
      <c r="C18298" s="177"/>
      <c r="D18298" s="177"/>
      <c r="E18298" s="177"/>
      <c r="F18298" s="177"/>
      <c r="G18298" s="177"/>
      <c r="H18298" s="177"/>
      <c r="I18298" s="177"/>
      <c r="J18298" s="177"/>
      <c r="K18298" s="177"/>
      <c r="L18298" s="177"/>
      <c r="M18298" s="177"/>
      <c r="N18298" s="177"/>
      <c r="O18298" s="178">
        <v>2.98</v>
      </c>
      <c r="P18298" s="178"/>
    </row>
    <row r="18299" spans="1:16" ht="14.1" customHeight="1">
      <c r="A18299" s="179" t="s">
        <v>247</v>
      </c>
      <c r="B18299" s="179"/>
      <c r="C18299" s="179"/>
      <c r="D18299" s="179"/>
      <c r="E18299" s="179"/>
      <c r="F18299" s="179"/>
      <c r="G18299" s="179"/>
      <c r="H18299" s="179"/>
      <c r="I18299" s="180">
        <v>4.16</v>
      </c>
      <c r="J18299" s="180"/>
      <c r="K18299" s="180">
        <v>2.98</v>
      </c>
      <c r="L18299" s="180"/>
      <c r="M18299" s="180"/>
      <c r="N18299" s="180"/>
      <c r="O18299" s="180">
        <v>7.14</v>
      </c>
      <c r="P18299" s="180"/>
    </row>
    <row r="18300" spans="1:16" ht="14.1" customHeight="1">
      <c r="A18300" s="172" t="s">
        <v>248</v>
      </c>
      <c r="B18300" s="172"/>
      <c r="C18300" s="172"/>
      <c r="D18300" s="172"/>
      <c r="E18300" s="172"/>
      <c r="F18300" s="172"/>
      <c r="G18300" s="172"/>
      <c r="H18300" s="172"/>
      <c r="I18300" s="173">
        <v>1.2</v>
      </c>
      <c r="J18300" s="173"/>
      <c r="K18300" s="173">
        <v>0.86</v>
      </c>
      <c r="L18300" s="173"/>
      <c r="M18300" s="173"/>
      <c r="N18300" s="173"/>
      <c r="O18300" s="173">
        <v>2.06</v>
      </c>
      <c r="P18300" s="173"/>
    </row>
    <row r="18301" spans="1:16" ht="14.1" customHeight="1">
      <c r="A18301" s="174" t="s">
        <v>249</v>
      </c>
      <c r="B18301" s="174"/>
      <c r="C18301" s="174"/>
      <c r="D18301" s="174"/>
      <c r="E18301" s="174"/>
      <c r="F18301" s="174"/>
      <c r="G18301" s="174"/>
      <c r="H18301" s="174"/>
      <c r="I18301" s="175">
        <v>5.36</v>
      </c>
      <c r="J18301" s="175"/>
      <c r="K18301" s="175">
        <v>3.84</v>
      </c>
      <c r="L18301" s="175"/>
      <c r="M18301" s="175"/>
      <c r="N18301" s="175"/>
      <c r="O18301" s="175">
        <v>9.1999999999999993</v>
      </c>
      <c r="P18301" s="175"/>
    </row>
    <row r="18302" spans="1:16" ht="22.7" customHeight="1">
      <c r="A18302" s="184" t="s">
        <v>1426</v>
      </c>
      <c r="B18302" s="184"/>
      <c r="C18302" s="184"/>
      <c r="D18302" s="184"/>
      <c r="E18302" s="184"/>
      <c r="F18302" s="184"/>
      <c r="G18302" s="184"/>
      <c r="H18302" s="184"/>
      <c r="I18302" s="184"/>
      <c r="J18302" s="184"/>
      <c r="K18302" s="184"/>
      <c r="L18302" s="184"/>
      <c r="M18302" s="184"/>
      <c r="N18302" s="184"/>
      <c r="O18302" s="185" t="s">
        <v>239</v>
      </c>
      <c r="P18302" s="185"/>
    </row>
    <row r="18303" spans="1:16" ht="14.1" customHeight="1">
      <c r="A18303" s="177" t="s">
        <v>240</v>
      </c>
      <c r="B18303" s="177"/>
      <c r="C18303" s="177"/>
      <c r="D18303" s="177"/>
      <c r="E18303" s="177"/>
      <c r="F18303" s="177"/>
      <c r="G18303" s="177"/>
      <c r="H18303" s="177"/>
      <c r="I18303" s="177"/>
      <c r="J18303" s="177"/>
      <c r="K18303" s="177"/>
      <c r="L18303" s="177"/>
      <c r="M18303" s="177"/>
      <c r="N18303" s="177"/>
      <c r="O18303" s="177"/>
      <c r="P18303" s="177"/>
    </row>
    <row r="18304" spans="1:16" ht="22.7" customHeight="1">
      <c r="A18304" s="181" t="s">
        <v>287</v>
      </c>
      <c r="B18304" s="181"/>
      <c r="C18304" s="181"/>
      <c r="D18304" s="182" t="s">
        <v>242</v>
      </c>
      <c r="E18304" s="182"/>
      <c r="F18304" s="104">
        <v>5.86</v>
      </c>
      <c r="G18304" s="183">
        <v>0.1071044</v>
      </c>
      <c r="H18304" s="183"/>
      <c r="I18304" s="176">
        <v>0.62760000000000005</v>
      </c>
      <c r="J18304" s="176"/>
      <c r="K18304" s="176"/>
      <c r="L18304" s="176"/>
      <c r="M18304" s="176"/>
      <c r="N18304" s="176"/>
      <c r="O18304" s="176">
        <v>0.62760000000000005</v>
      </c>
      <c r="P18304" s="176"/>
    </row>
    <row r="18305" spans="1:16" ht="14.1" customHeight="1">
      <c r="A18305" s="181" t="s">
        <v>289</v>
      </c>
      <c r="B18305" s="181"/>
      <c r="C18305" s="181"/>
      <c r="D18305" s="182" t="s">
        <v>242</v>
      </c>
      <c r="E18305" s="182"/>
      <c r="F18305" s="104">
        <v>7.8</v>
      </c>
      <c r="G18305" s="183">
        <v>0.1071044</v>
      </c>
      <c r="H18305" s="183"/>
      <c r="I18305" s="176">
        <v>0.83540000000000003</v>
      </c>
      <c r="J18305" s="176"/>
      <c r="K18305" s="176"/>
      <c r="L18305" s="176"/>
      <c r="M18305" s="176"/>
      <c r="N18305" s="176"/>
      <c r="O18305" s="176">
        <v>0.83540000000000003</v>
      </c>
      <c r="P18305" s="176"/>
    </row>
    <row r="18306" spans="1:16" ht="14.1" customHeight="1">
      <c r="A18306" s="181" t="s">
        <v>244</v>
      </c>
      <c r="B18306" s="181"/>
      <c r="C18306" s="181"/>
      <c r="D18306" s="182"/>
      <c r="E18306" s="182"/>
      <c r="F18306" s="104">
        <v>1.46</v>
      </c>
      <c r="G18306" s="183">
        <v>0.86899999999999999</v>
      </c>
      <c r="H18306" s="183"/>
      <c r="I18306" s="176">
        <v>1.2713000000000001</v>
      </c>
      <c r="J18306" s="176"/>
      <c r="K18306" s="176"/>
      <c r="L18306" s="176"/>
      <c r="M18306" s="176"/>
      <c r="N18306" s="176"/>
      <c r="O18306" s="176">
        <v>1.2713000000000001</v>
      </c>
      <c r="P18306" s="176"/>
    </row>
    <row r="18307" spans="1:16" ht="14.1" customHeight="1">
      <c r="A18307" s="181" t="s">
        <v>245</v>
      </c>
      <c r="B18307" s="181"/>
      <c r="C18307" s="181"/>
      <c r="D18307" s="182"/>
      <c r="E18307" s="182"/>
      <c r="F18307" s="104"/>
      <c r="G18307" s="183"/>
      <c r="H18307" s="183"/>
      <c r="I18307" s="176">
        <v>1.3</v>
      </c>
      <c r="J18307" s="176"/>
      <c r="K18307" s="176"/>
      <c r="L18307" s="176"/>
      <c r="M18307" s="176"/>
      <c r="N18307" s="176"/>
      <c r="O18307" s="176">
        <v>1.3</v>
      </c>
      <c r="P18307" s="176"/>
    </row>
    <row r="18308" spans="1:16" ht="14.1" customHeight="1">
      <c r="A18308" s="177" t="s">
        <v>246</v>
      </c>
      <c r="B18308" s="177"/>
      <c r="C18308" s="177"/>
      <c r="D18308" s="177"/>
      <c r="E18308" s="177"/>
      <c r="F18308" s="177"/>
      <c r="G18308" s="177"/>
      <c r="H18308" s="177"/>
      <c r="I18308" s="177"/>
      <c r="J18308" s="177"/>
      <c r="K18308" s="177"/>
      <c r="L18308" s="177"/>
      <c r="M18308" s="177"/>
      <c r="N18308" s="177"/>
      <c r="O18308" s="178">
        <v>4.03</v>
      </c>
      <c r="P18308" s="178"/>
    </row>
    <row r="18309" spans="1:16" ht="14.1" customHeight="1">
      <c r="A18309" s="177" t="s">
        <v>258</v>
      </c>
      <c r="B18309" s="177"/>
      <c r="C18309" s="177"/>
      <c r="D18309" s="177"/>
      <c r="E18309" s="177"/>
      <c r="F18309" s="177"/>
      <c r="G18309" s="177"/>
      <c r="H18309" s="177"/>
      <c r="I18309" s="177"/>
      <c r="J18309" s="177"/>
      <c r="K18309" s="177"/>
      <c r="L18309" s="177"/>
      <c r="M18309" s="177"/>
      <c r="N18309" s="177"/>
      <c r="O18309" s="177"/>
      <c r="P18309" s="177"/>
    </row>
    <row r="18310" spans="1:16" ht="22.7" customHeight="1">
      <c r="A18310" s="181" t="s">
        <v>888</v>
      </c>
      <c r="B18310" s="181"/>
      <c r="C18310" s="181"/>
      <c r="D18310" s="182" t="s">
        <v>239</v>
      </c>
      <c r="E18310" s="182"/>
      <c r="F18310" s="104">
        <v>57.37</v>
      </c>
      <c r="G18310" s="183">
        <v>1.0999999999999999E-2</v>
      </c>
      <c r="H18310" s="183"/>
      <c r="I18310" s="176"/>
      <c r="J18310" s="176"/>
      <c r="K18310" s="176">
        <v>0.63109999999999999</v>
      </c>
      <c r="L18310" s="176"/>
      <c r="M18310" s="176"/>
      <c r="N18310" s="176"/>
      <c r="O18310" s="176">
        <v>0.63109999999999999</v>
      </c>
      <c r="P18310" s="176"/>
    </row>
    <row r="18311" spans="1:16" ht="14.1" customHeight="1">
      <c r="A18311" s="181" t="s">
        <v>870</v>
      </c>
      <c r="B18311" s="181"/>
      <c r="C18311" s="181"/>
      <c r="D18311" s="182" t="s">
        <v>239</v>
      </c>
      <c r="E18311" s="182"/>
      <c r="F18311" s="104">
        <v>1.45</v>
      </c>
      <c r="G18311" s="183">
        <v>4.4999999999999998E-2</v>
      </c>
      <c r="H18311" s="183"/>
      <c r="I18311" s="176"/>
      <c r="J18311" s="176"/>
      <c r="K18311" s="176">
        <v>6.5299999999999997E-2</v>
      </c>
      <c r="L18311" s="176"/>
      <c r="M18311" s="176"/>
      <c r="N18311" s="176"/>
      <c r="O18311" s="176">
        <v>6.5299999999999997E-2</v>
      </c>
      <c r="P18311" s="176"/>
    </row>
    <row r="18312" spans="1:16" ht="22.7" customHeight="1">
      <c r="A18312" s="181" t="s">
        <v>882</v>
      </c>
      <c r="B18312" s="181"/>
      <c r="C18312" s="181"/>
      <c r="D18312" s="182" t="s">
        <v>239</v>
      </c>
      <c r="E18312" s="182"/>
      <c r="F18312" s="104">
        <v>65.010000000000005</v>
      </c>
      <c r="G18312" s="183">
        <v>1.2E-2</v>
      </c>
      <c r="H18312" s="183"/>
      <c r="I18312" s="176"/>
      <c r="J18312" s="176"/>
      <c r="K18312" s="176">
        <v>0.78010000000000002</v>
      </c>
      <c r="L18312" s="176"/>
      <c r="M18312" s="176"/>
      <c r="N18312" s="176"/>
      <c r="O18312" s="176">
        <v>0.78010000000000002</v>
      </c>
      <c r="P18312" s="176"/>
    </row>
    <row r="18313" spans="1:16" ht="22.7" customHeight="1">
      <c r="A18313" s="181" t="s">
        <v>1427</v>
      </c>
      <c r="B18313" s="181"/>
      <c r="C18313" s="181"/>
      <c r="D18313" s="182" t="s">
        <v>239</v>
      </c>
      <c r="E18313" s="182"/>
      <c r="F18313" s="104">
        <v>3.9</v>
      </c>
      <c r="G18313" s="183">
        <v>1</v>
      </c>
      <c r="H18313" s="183"/>
      <c r="I18313" s="176"/>
      <c r="J18313" s="176"/>
      <c r="K18313" s="176">
        <v>3.9</v>
      </c>
      <c r="L18313" s="176"/>
      <c r="M18313" s="176"/>
      <c r="N18313" s="176"/>
      <c r="O18313" s="176">
        <v>3.9</v>
      </c>
      <c r="P18313" s="176"/>
    </row>
    <row r="18314" spans="1:16" ht="14.1" customHeight="1">
      <c r="A18314" s="177" t="s">
        <v>273</v>
      </c>
      <c r="B18314" s="177"/>
      <c r="C18314" s="177"/>
      <c r="D18314" s="177"/>
      <c r="E18314" s="177"/>
      <c r="F18314" s="177"/>
      <c r="G18314" s="177"/>
      <c r="H18314" s="177"/>
      <c r="I18314" s="177"/>
      <c r="J18314" s="177"/>
      <c r="K18314" s="177"/>
      <c r="L18314" s="177"/>
      <c r="M18314" s="177"/>
      <c r="N18314" s="177"/>
      <c r="O18314" s="178">
        <v>5.38</v>
      </c>
      <c r="P18314" s="178"/>
    </row>
    <row r="18315" spans="1:16" ht="14.1" customHeight="1">
      <c r="A18315" s="179" t="s">
        <v>247</v>
      </c>
      <c r="B18315" s="179"/>
      <c r="C18315" s="179"/>
      <c r="D18315" s="179"/>
      <c r="E18315" s="179"/>
      <c r="F18315" s="179"/>
      <c r="G18315" s="179"/>
      <c r="H18315" s="179"/>
      <c r="I18315" s="180">
        <v>4.03</v>
      </c>
      <c r="J18315" s="180"/>
      <c r="K18315" s="180">
        <v>5.38</v>
      </c>
      <c r="L18315" s="180"/>
      <c r="M18315" s="180"/>
      <c r="N18315" s="180"/>
      <c r="O18315" s="180">
        <v>9.41</v>
      </c>
      <c r="P18315" s="180"/>
    </row>
    <row r="18316" spans="1:16" ht="14.1" customHeight="1">
      <c r="A18316" s="172" t="s">
        <v>248</v>
      </c>
      <c r="B18316" s="172"/>
      <c r="C18316" s="172"/>
      <c r="D18316" s="172"/>
      <c r="E18316" s="172"/>
      <c r="F18316" s="172"/>
      <c r="G18316" s="172"/>
      <c r="H18316" s="172"/>
      <c r="I18316" s="173">
        <v>1.1599999999999999</v>
      </c>
      <c r="J18316" s="173"/>
      <c r="K18316" s="173">
        <v>1.55</v>
      </c>
      <c r="L18316" s="173"/>
      <c r="M18316" s="173"/>
      <c r="N18316" s="173"/>
      <c r="O18316" s="173">
        <v>2.71</v>
      </c>
      <c r="P18316" s="173"/>
    </row>
    <row r="18317" spans="1:16" ht="14.1" customHeight="1">
      <c r="A18317" s="174" t="s">
        <v>249</v>
      </c>
      <c r="B18317" s="174"/>
      <c r="C18317" s="174"/>
      <c r="D18317" s="174"/>
      <c r="E18317" s="174"/>
      <c r="F18317" s="174"/>
      <c r="G18317" s="174"/>
      <c r="H18317" s="174"/>
      <c r="I18317" s="175">
        <v>5.19</v>
      </c>
      <c r="J18317" s="175"/>
      <c r="K18317" s="175">
        <v>6.93</v>
      </c>
      <c r="L18317" s="175"/>
      <c r="M18317" s="175"/>
      <c r="N18317" s="175"/>
      <c r="O18317" s="175">
        <v>12.12</v>
      </c>
      <c r="P18317" s="175"/>
    </row>
    <row r="18318" spans="1:16" ht="16.7" customHeight="1"/>
    <row r="18319" spans="1:16" ht="14.1" customHeight="1">
      <c r="A18319" s="170" t="s">
        <v>270</v>
      </c>
      <c r="B18319" s="170"/>
      <c r="C18319" s="170"/>
      <c r="D18319" s="170"/>
      <c r="E18319" s="170"/>
      <c r="F18319" s="170"/>
      <c r="G18319" s="170"/>
      <c r="H18319" s="170"/>
      <c r="I18319" s="170"/>
      <c r="J18319" s="170"/>
      <c r="K18319" s="170"/>
      <c r="L18319" s="170"/>
      <c r="M18319" s="170"/>
      <c r="N18319" s="170"/>
      <c r="O18319" s="170"/>
      <c r="P18319" s="170"/>
    </row>
    <row r="18320" spans="1:16" ht="14.1" customHeight="1">
      <c r="A18320" s="171" t="s">
        <v>271</v>
      </c>
      <c r="B18320" s="171"/>
      <c r="C18320" s="171"/>
      <c r="D18320" s="171"/>
      <c r="E18320" s="171"/>
      <c r="F18320" s="171"/>
      <c r="G18320" s="171"/>
      <c r="H18320" s="171"/>
      <c r="I18320" s="171"/>
      <c r="J18320" s="171"/>
      <c r="K18320" s="171"/>
      <c r="L18320" s="171"/>
      <c r="M18320" s="171"/>
      <c r="N18320" s="171"/>
      <c r="O18320" s="171"/>
      <c r="P18320" s="171"/>
    </row>
    <row r="18321" spans="1:16" ht="65.25" customHeight="1">
      <c r="A18321" s="198"/>
      <c r="B18321" s="198"/>
      <c r="C18321" s="198"/>
      <c r="D18321" s="198"/>
      <c r="E18321" s="198"/>
      <c r="F18321" s="198"/>
      <c r="G18321" s="198"/>
      <c r="H18321" s="198"/>
      <c r="I18321" s="198"/>
      <c r="J18321" s="198"/>
      <c r="K18321" s="198"/>
      <c r="L18321" s="198"/>
      <c r="M18321" s="198"/>
      <c r="N18321" s="198"/>
      <c r="O18321" s="198"/>
      <c r="P18321" s="198"/>
    </row>
    <row r="18322" spans="1:16" ht="5.65" customHeight="1"/>
    <row r="18323" spans="1:16" ht="19.7" customHeight="1">
      <c r="A18323" s="199" t="s">
        <v>218</v>
      </c>
      <c r="B18323" s="199"/>
      <c r="C18323" s="199"/>
      <c r="D18323" s="199"/>
      <c r="E18323" s="199"/>
      <c r="F18323" s="199"/>
      <c r="G18323" s="199"/>
      <c r="H18323" s="199"/>
      <c r="I18323" s="199"/>
      <c r="J18323" s="199"/>
      <c r="K18323" s="199"/>
      <c r="L18323" s="199"/>
      <c r="M18323" s="199"/>
      <c r="N18323" s="199"/>
      <c r="O18323" s="199"/>
      <c r="P18323" s="199"/>
    </row>
    <row r="18324" spans="1:16" ht="15.75" customHeight="1">
      <c r="A18324" s="105" t="s">
        <v>117</v>
      </c>
      <c r="B18324" s="196" t="s">
        <v>118</v>
      </c>
      <c r="C18324" s="196"/>
      <c r="D18324" s="196"/>
      <c r="E18324" s="196"/>
      <c r="F18324" s="196"/>
      <c r="G18324" s="196"/>
      <c r="H18324" s="196"/>
      <c r="I18324" s="196"/>
      <c r="J18324" s="196"/>
      <c r="K18324" s="196"/>
      <c r="L18324" s="193" t="s">
        <v>119</v>
      </c>
      <c r="M18324" s="193"/>
      <c r="N18324" s="200" t="s">
        <v>171</v>
      </c>
      <c r="O18324" s="200"/>
      <c r="P18324" s="200"/>
    </row>
    <row r="18325" spans="1:16" ht="12.6" customHeight="1">
      <c r="A18325" s="105" t="s">
        <v>120</v>
      </c>
      <c r="B18325" s="196" t="s">
        <v>121</v>
      </c>
      <c r="C18325" s="196"/>
      <c r="D18325" s="196"/>
      <c r="E18325" s="196"/>
      <c r="F18325" s="196"/>
      <c r="G18325" s="196"/>
      <c r="H18325" s="196"/>
      <c r="I18325" s="196"/>
      <c r="J18325" s="196"/>
      <c r="K18325" s="196"/>
      <c r="L18325" s="193" t="s">
        <v>219</v>
      </c>
      <c r="M18325" s="193"/>
      <c r="N18325" s="194" t="s">
        <v>3435</v>
      </c>
      <c r="O18325" s="194"/>
      <c r="P18325" s="194"/>
    </row>
    <row r="18326" spans="1:16" ht="14.45" customHeight="1">
      <c r="A18326" s="105" t="s">
        <v>220</v>
      </c>
      <c r="B18326" s="193" t="s">
        <v>170</v>
      </c>
      <c r="C18326" s="193"/>
      <c r="D18326" s="193"/>
      <c r="E18326" s="193"/>
      <c r="F18326" s="193"/>
      <c r="G18326" s="193"/>
      <c r="H18326" s="193"/>
      <c r="I18326" s="193"/>
      <c r="J18326" s="193"/>
      <c r="K18326" s="193"/>
      <c r="L18326" s="193" t="s">
        <v>122</v>
      </c>
      <c r="M18326" s="193"/>
      <c r="N18326" s="194"/>
      <c r="O18326" s="194"/>
      <c r="P18326" s="194"/>
    </row>
    <row r="18327" spans="1:16" ht="14.65" customHeight="1">
      <c r="A18327" s="105" t="s">
        <v>221</v>
      </c>
      <c r="B18327" s="193" t="s">
        <v>170</v>
      </c>
      <c r="C18327" s="193"/>
      <c r="D18327" s="193"/>
      <c r="E18327" s="193"/>
      <c r="F18327" s="193"/>
      <c r="G18327" s="193"/>
      <c r="H18327" s="193"/>
      <c r="I18327" s="193"/>
      <c r="J18327" s="193"/>
      <c r="K18327" s="193"/>
      <c r="L18327" s="193" t="s">
        <v>123</v>
      </c>
      <c r="M18327" s="193"/>
      <c r="N18327" s="194" t="s">
        <v>124</v>
      </c>
      <c r="O18327" s="194"/>
      <c r="P18327" s="194"/>
    </row>
    <row r="18328" spans="1:16" ht="26.45" customHeight="1">
      <c r="A18328" s="105" t="s">
        <v>222</v>
      </c>
      <c r="B18328" s="193" t="s">
        <v>170</v>
      </c>
      <c r="C18328" s="193"/>
      <c r="D18328" s="193"/>
      <c r="E18328" s="193"/>
      <c r="F18328" s="193"/>
      <c r="G18328" s="193"/>
      <c r="H18328" s="193"/>
      <c r="I18328" s="193"/>
      <c r="J18328" s="193"/>
      <c r="K18328" s="193"/>
      <c r="L18328" s="193" t="s">
        <v>125</v>
      </c>
      <c r="M18328" s="193"/>
      <c r="N18328" s="195" t="s">
        <v>3861</v>
      </c>
      <c r="O18328" s="195"/>
      <c r="P18328" s="195"/>
    </row>
    <row r="18329" spans="1:16" ht="13.35" customHeight="1">
      <c r="A18329" s="106" t="s">
        <v>126</v>
      </c>
      <c r="B18329" s="188"/>
      <c r="C18329" s="188"/>
      <c r="D18329" s="188"/>
      <c r="E18329" s="188"/>
      <c r="F18329" s="188"/>
      <c r="G18329" s="188"/>
      <c r="H18329" s="188"/>
      <c r="I18329" s="188"/>
      <c r="J18329" s="188"/>
      <c r="K18329" s="188"/>
      <c r="L18329" s="188" t="s">
        <v>127</v>
      </c>
      <c r="M18329" s="188"/>
      <c r="N18329" s="189" t="s">
        <v>173</v>
      </c>
      <c r="O18329" s="189"/>
      <c r="P18329" s="189"/>
    </row>
    <row r="18330" spans="1:16" ht="15.75" customHeight="1">
      <c r="A18330" s="190" t="s">
        <v>223</v>
      </c>
      <c r="B18330" s="190"/>
      <c r="C18330" s="191" t="s">
        <v>224</v>
      </c>
      <c r="D18330" s="191"/>
      <c r="E18330" s="192" t="s">
        <v>225</v>
      </c>
      <c r="F18330" s="192"/>
      <c r="G18330" s="192"/>
      <c r="H18330" s="191" t="s">
        <v>226</v>
      </c>
      <c r="I18330" s="191"/>
      <c r="J18330" s="192" t="s">
        <v>227</v>
      </c>
      <c r="K18330" s="192"/>
      <c r="L18330" s="192"/>
      <c r="M18330" s="192"/>
      <c r="N18330" s="192"/>
      <c r="O18330" s="192"/>
      <c r="P18330" s="103" t="s">
        <v>228</v>
      </c>
    </row>
    <row r="18331" spans="1:16" ht="17.100000000000001" customHeight="1">
      <c r="A18331" s="186" t="s">
        <v>229</v>
      </c>
      <c r="B18331" s="186"/>
      <c r="C18331" s="186"/>
      <c r="D18331" s="187" t="s">
        <v>230</v>
      </c>
      <c r="E18331" s="187"/>
      <c r="F18331" s="187" t="s">
        <v>231</v>
      </c>
      <c r="G18331" s="187" t="s">
        <v>232</v>
      </c>
      <c r="H18331" s="187"/>
      <c r="I18331" s="187" t="s">
        <v>233</v>
      </c>
      <c r="J18331" s="187"/>
      <c r="K18331" s="187"/>
      <c r="L18331" s="187"/>
      <c r="M18331" s="187"/>
      <c r="N18331" s="187"/>
      <c r="O18331" s="187"/>
      <c r="P18331" s="187"/>
    </row>
    <row r="18332" spans="1:16" ht="17.100000000000001" customHeight="1">
      <c r="A18332" s="186"/>
      <c r="B18332" s="186"/>
      <c r="C18332" s="186"/>
      <c r="D18332" s="187"/>
      <c r="E18332" s="187"/>
      <c r="F18332" s="187"/>
      <c r="G18332" s="187"/>
      <c r="H18332" s="187"/>
      <c r="I18332" s="187" t="s">
        <v>234</v>
      </c>
      <c r="J18332" s="187"/>
      <c r="K18332" s="187" t="s">
        <v>235</v>
      </c>
      <c r="L18332" s="187"/>
      <c r="M18332" s="187" t="s">
        <v>236</v>
      </c>
      <c r="N18332" s="187"/>
      <c r="O18332" s="187" t="s">
        <v>237</v>
      </c>
      <c r="P18332" s="187"/>
    </row>
    <row r="18333" spans="1:16" ht="22.7" customHeight="1">
      <c r="A18333" s="184" t="s">
        <v>1428</v>
      </c>
      <c r="B18333" s="184"/>
      <c r="C18333" s="184"/>
      <c r="D18333" s="184"/>
      <c r="E18333" s="184"/>
      <c r="F18333" s="184"/>
      <c r="G18333" s="184"/>
      <c r="H18333" s="184"/>
      <c r="I18333" s="184"/>
      <c r="J18333" s="184"/>
      <c r="K18333" s="184"/>
      <c r="L18333" s="184"/>
      <c r="M18333" s="184"/>
      <c r="N18333" s="184"/>
      <c r="O18333" s="185" t="s">
        <v>239</v>
      </c>
      <c r="P18333" s="185"/>
    </row>
    <row r="18334" spans="1:16" ht="14.1" customHeight="1">
      <c r="A18334" s="177" t="s">
        <v>240</v>
      </c>
      <c r="B18334" s="177"/>
      <c r="C18334" s="177"/>
      <c r="D18334" s="177"/>
      <c r="E18334" s="177"/>
      <c r="F18334" s="177"/>
      <c r="G18334" s="177"/>
      <c r="H18334" s="177"/>
      <c r="I18334" s="177"/>
      <c r="J18334" s="177"/>
      <c r="K18334" s="177"/>
      <c r="L18334" s="177"/>
      <c r="M18334" s="177"/>
      <c r="N18334" s="177"/>
      <c r="O18334" s="177"/>
      <c r="P18334" s="177"/>
    </row>
    <row r="18335" spans="1:16" ht="22.7" customHeight="1">
      <c r="A18335" s="181" t="s">
        <v>287</v>
      </c>
      <c r="B18335" s="181"/>
      <c r="C18335" s="181"/>
      <c r="D18335" s="182" t="s">
        <v>242</v>
      </c>
      <c r="E18335" s="182"/>
      <c r="F18335" s="104">
        <v>5.86</v>
      </c>
      <c r="G18335" s="183">
        <v>7.1637699999999999E-2</v>
      </c>
      <c r="H18335" s="183"/>
      <c r="I18335" s="176">
        <v>0.41980000000000001</v>
      </c>
      <c r="J18335" s="176"/>
      <c r="K18335" s="176"/>
      <c r="L18335" s="176"/>
      <c r="M18335" s="176"/>
      <c r="N18335" s="176"/>
      <c r="O18335" s="176">
        <v>0.41980000000000001</v>
      </c>
      <c r="P18335" s="176"/>
    </row>
    <row r="18336" spans="1:16" ht="14.1" customHeight="1">
      <c r="A18336" s="181" t="s">
        <v>289</v>
      </c>
      <c r="B18336" s="181"/>
      <c r="C18336" s="181"/>
      <c r="D18336" s="182" t="s">
        <v>242</v>
      </c>
      <c r="E18336" s="182"/>
      <c r="F18336" s="104">
        <v>7.8</v>
      </c>
      <c r="G18336" s="183">
        <v>7.1637699999999999E-2</v>
      </c>
      <c r="H18336" s="183"/>
      <c r="I18336" s="176">
        <v>0.55879999999999996</v>
      </c>
      <c r="J18336" s="176"/>
      <c r="K18336" s="176"/>
      <c r="L18336" s="176"/>
      <c r="M18336" s="176"/>
      <c r="N18336" s="176"/>
      <c r="O18336" s="176">
        <v>0.55879999999999996</v>
      </c>
      <c r="P18336" s="176"/>
    </row>
    <row r="18337" spans="1:16" ht="14.1" customHeight="1">
      <c r="A18337" s="181" t="s">
        <v>244</v>
      </c>
      <c r="B18337" s="181"/>
      <c r="C18337" s="181"/>
      <c r="D18337" s="182"/>
      <c r="E18337" s="182"/>
      <c r="F18337" s="104">
        <v>0.98</v>
      </c>
      <c r="G18337" s="183">
        <v>0.86899999999999999</v>
      </c>
      <c r="H18337" s="183"/>
      <c r="I18337" s="176">
        <v>0.85040000000000004</v>
      </c>
      <c r="J18337" s="176"/>
      <c r="K18337" s="176"/>
      <c r="L18337" s="176"/>
      <c r="M18337" s="176"/>
      <c r="N18337" s="176"/>
      <c r="O18337" s="176">
        <v>0.85040000000000004</v>
      </c>
      <c r="P18337" s="176"/>
    </row>
    <row r="18338" spans="1:16" ht="14.1" customHeight="1">
      <c r="A18338" s="181" t="s">
        <v>245</v>
      </c>
      <c r="B18338" s="181"/>
      <c r="C18338" s="181"/>
      <c r="D18338" s="182"/>
      <c r="E18338" s="182"/>
      <c r="F18338" s="104"/>
      <c r="G18338" s="183"/>
      <c r="H18338" s="183"/>
      <c r="I18338" s="176">
        <v>0.87</v>
      </c>
      <c r="J18338" s="176"/>
      <c r="K18338" s="176"/>
      <c r="L18338" s="176"/>
      <c r="M18338" s="176"/>
      <c r="N18338" s="176"/>
      <c r="O18338" s="176">
        <v>0.87</v>
      </c>
      <c r="P18338" s="176"/>
    </row>
    <row r="18339" spans="1:16" ht="14.1" customHeight="1">
      <c r="A18339" s="177" t="s">
        <v>246</v>
      </c>
      <c r="B18339" s="177"/>
      <c r="C18339" s="177"/>
      <c r="D18339" s="177"/>
      <c r="E18339" s="177"/>
      <c r="F18339" s="177"/>
      <c r="G18339" s="177"/>
      <c r="H18339" s="177"/>
      <c r="I18339" s="177"/>
      <c r="J18339" s="177"/>
      <c r="K18339" s="177"/>
      <c r="L18339" s="177"/>
      <c r="M18339" s="177"/>
      <c r="N18339" s="177"/>
      <c r="O18339" s="178">
        <v>2.7</v>
      </c>
      <c r="P18339" s="178"/>
    </row>
    <row r="18340" spans="1:16" ht="14.1" customHeight="1">
      <c r="A18340" s="177" t="s">
        <v>258</v>
      </c>
      <c r="B18340" s="177"/>
      <c r="C18340" s="177"/>
      <c r="D18340" s="177"/>
      <c r="E18340" s="177"/>
      <c r="F18340" s="177"/>
      <c r="G18340" s="177"/>
      <c r="H18340" s="177"/>
      <c r="I18340" s="177"/>
      <c r="J18340" s="177"/>
      <c r="K18340" s="177"/>
      <c r="L18340" s="177"/>
      <c r="M18340" s="177"/>
      <c r="N18340" s="177"/>
      <c r="O18340" s="177"/>
      <c r="P18340" s="177"/>
    </row>
    <row r="18341" spans="1:16" ht="22.7" customHeight="1">
      <c r="A18341" s="181" t="s">
        <v>888</v>
      </c>
      <c r="B18341" s="181"/>
      <c r="C18341" s="181"/>
      <c r="D18341" s="182" t="s">
        <v>239</v>
      </c>
      <c r="E18341" s="182"/>
      <c r="F18341" s="104">
        <v>57.37</v>
      </c>
      <c r="G18341" s="183">
        <v>6.0000000000000001E-3</v>
      </c>
      <c r="H18341" s="183"/>
      <c r="I18341" s="176"/>
      <c r="J18341" s="176"/>
      <c r="K18341" s="176">
        <v>0.34420000000000001</v>
      </c>
      <c r="L18341" s="176"/>
      <c r="M18341" s="176"/>
      <c r="N18341" s="176"/>
      <c r="O18341" s="176">
        <v>0.34420000000000001</v>
      </c>
      <c r="P18341" s="176"/>
    </row>
    <row r="18342" spans="1:16" ht="22.7" customHeight="1">
      <c r="A18342" s="181" t="s">
        <v>893</v>
      </c>
      <c r="B18342" s="181"/>
      <c r="C18342" s="181"/>
      <c r="D18342" s="182" t="s">
        <v>239</v>
      </c>
      <c r="E18342" s="182"/>
      <c r="F18342" s="104">
        <v>0.63</v>
      </c>
      <c r="G18342" s="183">
        <v>1</v>
      </c>
      <c r="H18342" s="183"/>
      <c r="I18342" s="176"/>
      <c r="J18342" s="176"/>
      <c r="K18342" s="176">
        <v>0.63</v>
      </c>
      <c r="L18342" s="176"/>
      <c r="M18342" s="176"/>
      <c r="N18342" s="176"/>
      <c r="O18342" s="176">
        <v>0.63</v>
      </c>
      <c r="P18342" s="176"/>
    </row>
    <row r="18343" spans="1:16" ht="14.1" customHeight="1">
      <c r="A18343" s="181" t="s">
        <v>870</v>
      </c>
      <c r="B18343" s="181"/>
      <c r="C18343" s="181"/>
      <c r="D18343" s="182" t="s">
        <v>239</v>
      </c>
      <c r="E18343" s="182"/>
      <c r="F18343" s="104">
        <v>1.45</v>
      </c>
      <c r="G18343" s="183">
        <v>2.5999999999999999E-2</v>
      </c>
      <c r="H18343" s="183"/>
      <c r="I18343" s="176"/>
      <c r="J18343" s="176"/>
      <c r="K18343" s="176">
        <v>3.7699999999999997E-2</v>
      </c>
      <c r="L18343" s="176"/>
      <c r="M18343" s="176"/>
      <c r="N18343" s="176"/>
      <c r="O18343" s="176">
        <v>3.7699999999999997E-2</v>
      </c>
      <c r="P18343" s="176"/>
    </row>
    <row r="18344" spans="1:16" ht="22.7" customHeight="1">
      <c r="A18344" s="181" t="s">
        <v>882</v>
      </c>
      <c r="B18344" s="181"/>
      <c r="C18344" s="181"/>
      <c r="D18344" s="182" t="s">
        <v>239</v>
      </c>
      <c r="E18344" s="182"/>
      <c r="F18344" s="104">
        <v>65.010000000000005</v>
      </c>
      <c r="G18344" s="183">
        <v>6.0000000000000001E-3</v>
      </c>
      <c r="H18344" s="183"/>
      <c r="I18344" s="176"/>
      <c r="J18344" s="176"/>
      <c r="K18344" s="176">
        <v>0.3901</v>
      </c>
      <c r="L18344" s="176"/>
      <c r="M18344" s="176"/>
      <c r="N18344" s="176"/>
      <c r="O18344" s="176">
        <v>0.3901</v>
      </c>
      <c r="P18344" s="176"/>
    </row>
    <row r="18345" spans="1:16" ht="14.1" customHeight="1">
      <c r="A18345" s="177" t="s">
        <v>273</v>
      </c>
      <c r="B18345" s="177"/>
      <c r="C18345" s="177"/>
      <c r="D18345" s="177"/>
      <c r="E18345" s="177"/>
      <c r="F18345" s="177"/>
      <c r="G18345" s="177"/>
      <c r="H18345" s="177"/>
      <c r="I18345" s="177"/>
      <c r="J18345" s="177"/>
      <c r="K18345" s="177"/>
      <c r="L18345" s="177"/>
      <c r="M18345" s="177"/>
      <c r="N18345" s="177"/>
      <c r="O18345" s="178">
        <v>1.4</v>
      </c>
      <c r="P18345" s="178"/>
    </row>
    <row r="18346" spans="1:16" ht="14.1" customHeight="1">
      <c r="A18346" s="179" t="s">
        <v>247</v>
      </c>
      <c r="B18346" s="179"/>
      <c r="C18346" s="179"/>
      <c r="D18346" s="179"/>
      <c r="E18346" s="179"/>
      <c r="F18346" s="179"/>
      <c r="G18346" s="179"/>
      <c r="H18346" s="179"/>
      <c r="I18346" s="180">
        <v>2.7</v>
      </c>
      <c r="J18346" s="180"/>
      <c r="K18346" s="180">
        <v>1.4</v>
      </c>
      <c r="L18346" s="180"/>
      <c r="M18346" s="180"/>
      <c r="N18346" s="180"/>
      <c r="O18346" s="180">
        <v>4.0999999999999996</v>
      </c>
      <c r="P18346" s="180"/>
    </row>
    <row r="18347" spans="1:16" ht="14.1" customHeight="1">
      <c r="A18347" s="172" t="s">
        <v>248</v>
      </c>
      <c r="B18347" s="172"/>
      <c r="C18347" s="172"/>
      <c r="D18347" s="172"/>
      <c r="E18347" s="172"/>
      <c r="F18347" s="172"/>
      <c r="G18347" s="172"/>
      <c r="H18347" s="172"/>
      <c r="I18347" s="173">
        <v>0.78</v>
      </c>
      <c r="J18347" s="173"/>
      <c r="K18347" s="173">
        <v>0.4</v>
      </c>
      <c r="L18347" s="173"/>
      <c r="M18347" s="173"/>
      <c r="N18347" s="173"/>
      <c r="O18347" s="173">
        <v>1.18</v>
      </c>
      <c r="P18347" s="173"/>
    </row>
    <row r="18348" spans="1:16" ht="14.1" customHeight="1">
      <c r="A18348" s="174" t="s">
        <v>249</v>
      </c>
      <c r="B18348" s="174"/>
      <c r="C18348" s="174"/>
      <c r="D18348" s="174"/>
      <c r="E18348" s="174"/>
      <c r="F18348" s="174"/>
      <c r="G18348" s="174"/>
      <c r="H18348" s="174"/>
      <c r="I18348" s="175">
        <v>3.48</v>
      </c>
      <c r="J18348" s="175"/>
      <c r="K18348" s="175">
        <v>1.8</v>
      </c>
      <c r="L18348" s="175"/>
      <c r="M18348" s="175"/>
      <c r="N18348" s="175"/>
      <c r="O18348" s="175">
        <v>5.28</v>
      </c>
      <c r="P18348" s="175"/>
    </row>
    <row r="18349" spans="1:16" ht="22.7" customHeight="1">
      <c r="A18349" s="184" t="s">
        <v>1429</v>
      </c>
      <c r="B18349" s="184"/>
      <c r="C18349" s="184"/>
      <c r="D18349" s="184"/>
      <c r="E18349" s="184"/>
      <c r="F18349" s="184"/>
      <c r="G18349" s="184"/>
      <c r="H18349" s="184"/>
      <c r="I18349" s="184"/>
      <c r="J18349" s="184"/>
      <c r="K18349" s="184"/>
      <c r="L18349" s="184"/>
      <c r="M18349" s="184"/>
      <c r="N18349" s="184"/>
      <c r="O18349" s="185" t="s">
        <v>239</v>
      </c>
      <c r="P18349" s="185"/>
    </row>
    <row r="18350" spans="1:16" ht="14.1" customHeight="1">
      <c r="A18350" s="177" t="s">
        <v>240</v>
      </c>
      <c r="B18350" s="177"/>
      <c r="C18350" s="177"/>
      <c r="D18350" s="177"/>
      <c r="E18350" s="177"/>
      <c r="F18350" s="177"/>
      <c r="G18350" s="177"/>
      <c r="H18350" s="177"/>
      <c r="I18350" s="177"/>
      <c r="J18350" s="177"/>
      <c r="K18350" s="177"/>
      <c r="L18350" s="177"/>
      <c r="M18350" s="177"/>
      <c r="N18350" s="177"/>
      <c r="O18350" s="177"/>
      <c r="P18350" s="177"/>
    </row>
    <row r="18351" spans="1:16" ht="22.7" customHeight="1">
      <c r="A18351" s="181" t="s">
        <v>287</v>
      </c>
      <c r="B18351" s="181"/>
      <c r="C18351" s="181"/>
      <c r="D18351" s="182" t="s">
        <v>242</v>
      </c>
      <c r="E18351" s="182"/>
      <c r="F18351" s="104">
        <v>5.86</v>
      </c>
      <c r="G18351" s="183">
        <v>8.3455699999999994E-2</v>
      </c>
      <c r="H18351" s="183"/>
      <c r="I18351" s="176">
        <v>0.48909999999999998</v>
      </c>
      <c r="J18351" s="176"/>
      <c r="K18351" s="176"/>
      <c r="L18351" s="176"/>
      <c r="M18351" s="176"/>
      <c r="N18351" s="176"/>
      <c r="O18351" s="176">
        <v>0.48909999999999998</v>
      </c>
      <c r="P18351" s="176"/>
    </row>
    <row r="18352" spans="1:16" ht="14.1" customHeight="1">
      <c r="A18352" s="181" t="s">
        <v>289</v>
      </c>
      <c r="B18352" s="181"/>
      <c r="C18352" s="181"/>
      <c r="D18352" s="182" t="s">
        <v>242</v>
      </c>
      <c r="E18352" s="182"/>
      <c r="F18352" s="104">
        <v>7.8</v>
      </c>
      <c r="G18352" s="183">
        <v>8.3455699999999994E-2</v>
      </c>
      <c r="H18352" s="183"/>
      <c r="I18352" s="176">
        <v>0.65100000000000002</v>
      </c>
      <c r="J18352" s="176"/>
      <c r="K18352" s="176"/>
      <c r="L18352" s="176"/>
      <c r="M18352" s="176"/>
      <c r="N18352" s="176"/>
      <c r="O18352" s="176">
        <v>0.65100000000000002</v>
      </c>
      <c r="P18352" s="176"/>
    </row>
    <row r="18353" spans="1:16" ht="14.1" customHeight="1">
      <c r="A18353" s="181" t="s">
        <v>244</v>
      </c>
      <c r="B18353" s="181"/>
      <c r="C18353" s="181"/>
      <c r="D18353" s="182"/>
      <c r="E18353" s="182"/>
      <c r="F18353" s="104">
        <v>1.1399999999999999</v>
      </c>
      <c r="G18353" s="183">
        <v>0.86899999999999999</v>
      </c>
      <c r="H18353" s="183"/>
      <c r="I18353" s="176">
        <v>0.99070000000000003</v>
      </c>
      <c r="J18353" s="176"/>
      <c r="K18353" s="176"/>
      <c r="L18353" s="176"/>
      <c r="M18353" s="176"/>
      <c r="N18353" s="176"/>
      <c r="O18353" s="176">
        <v>0.99070000000000003</v>
      </c>
      <c r="P18353" s="176"/>
    </row>
    <row r="18354" spans="1:16" ht="14.1" customHeight="1">
      <c r="A18354" s="181" t="s">
        <v>245</v>
      </c>
      <c r="B18354" s="181"/>
      <c r="C18354" s="181"/>
      <c r="D18354" s="182"/>
      <c r="E18354" s="182"/>
      <c r="F18354" s="104"/>
      <c r="G18354" s="183"/>
      <c r="H18354" s="183"/>
      <c r="I18354" s="176">
        <v>1.01</v>
      </c>
      <c r="J18354" s="176"/>
      <c r="K18354" s="176"/>
      <c r="L18354" s="176"/>
      <c r="M18354" s="176"/>
      <c r="N18354" s="176"/>
      <c r="O18354" s="176">
        <v>1.01</v>
      </c>
      <c r="P18354" s="176"/>
    </row>
    <row r="18355" spans="1:16" ht="14.1" customHeight="1">
      <c r="A18355" s="177" t="s">
        <v>246</v>
      </c>
      <c r="B18355" s="177"/>
      <c r="C18355" s="177"/>
      <c r="D18355" s="177"/>
      <c r="E18355" s="177"/>
      <c r="F18355" s="177"/>
      <c r="G18355" s="177"/>
      <c r="H18355" s="177"/>
      <c r="I18355" s="177"/>
      <c r="J18355" s="177"/>
      <c r="K18355" s="177"/>
      <c r="L18355" s="177"/>
      <c r="M18355" s="177"/>
      <c r="N18355" s="177"/>
      <c r="O18355" s="178">
        <v>3.14</v>
      </c>
      <c r="P18355" s="178"/>
    </row>
    <row r="18356" spans="1:16" ht="14.1" customHeight="1">
      <c r="A18356" s="177" t="s">
        <v>258</v>
      </c>
      <c r="B18356" s="177"/>
      <c r="C18356" s="177"/>
      <c r="D18356" s="177"/>
      <c r="E18356" s="177"/>
      <c r="F18356" s="177"/>
      <c r="G18356" s="177"/>
      <c r="H18356" s="177"/>
      <c r="I18356" s="177"/>
      <c r="J18356" s="177"/>
      <c r="K18356" s="177"/>
      <c r="L18356" s="177"/>
      <c r="M18356" s="177"/>
      <c r="N18356" s="177"/>
      <c r="O18356" s="177"/>
      <c r="P18356" s="177"/>
    </row>
    <row r="18357" spans="1:16" ht="22.7" customHeight="1">
      <c r="A18357" s="181" t="s">
        <v>888</v>
      </c>
      <c r="B18357" s="181"/>
      <c r="C18357" s="181"/>
      <c r="D18357" s="182" t="s">
        <v>239</v>
      </c>
      <c r="E18357" s="182"/>
      <c r="F18357" s="104">
        <v>57.37</v>
      </c>
      <c r="G18357" s="183">
        <v>7.0000000000000001E-3</v>
      </c>
      <c r="H18357" s="183"/>
      <c r="I18357" s="176"/>
      <c r="J18357" s="176"/>
      <c r="K18357" s="176">
        <v>0.40160000000000001</v>
      </c>
      <c r="L18357" s="176"/>
      <c r="M18357" s="176"/>
      <c r="N18357" s="176"/>
      <c r="O18357" s="176">
        <v>0.40160000000000001</v>
      </c>
      <c r="P18357" s="176"/>
    </row>
    <row r="18358" spans="1:16" ht="22.7" customHeight="1">
      <c r="A18358" s="181" t="s">
        <v>895</v>
      </c>
      <c r="B18358" s="181"/>
      <c r="C18358" s="181"/>
      <c r="D18358" s="182" t="s">
        <v>239</v>
      </c>
      <c r="E18358" s="182"/>
      <c r="F18358" s="104">
        <v>0.88</v>
      </c>
      <c r="G18358" s="183">
        <v>1</v>
      </c>
      <c r="H18358" s="183"/>
      <c r="I18358" s="176"/>
      <c r="J18358" s="176"/>
      <c r="K18358" s="176">
        <v>0.88</v>
      </c>
      <c r="L18358" s="176"/>
      <c r="M18358" s="176"/>
      <c r="N18358" s="176"/>
      <c r="O18358" s="176">
        <v>0.88</v>
      </c>
      <c r="P18358" s="176"/>
    </row>
    <row r="18359" spans="1:16" ht="14.1" customHeight="1">
      <c r="A18359" s="181" t="s">
        <v>870</v>
      </c>
      <c r="B18359" s="181"/>
      <c r="C18359" s="181"/>
      <c r="D18359" s="182" t="s">
        <v>239</v>
      </c>
      <c r="E18359" s="182"/>
      <c r="F18359" s="104">
        <v>1.45</v>
      </c>
      <c r="G18359" s="183">
        <v>0.03</v>
      </c>
      <c r="H18359" s="183"/>
      <c r="I18359" s="176"/>
      <c r="J18359" s="176"/>
      <c r="K18359" s="176">
        <v>4.3499999999999997E-2</v>
      </c>
      <c r="L18359" s="176"/>
      <c r="M18359" s="176"/>
      <c r="N18359" s="176"/>
      <c r="O18359" s="176">
        <v>4.3499999999999997E-2</v>
      </c>
      <c r="P18359" s="176"/>
    </row>
    <row r="18360" spans="1:16" ht="22.7" customHeight="1">
      <c r="A18360" s="181" t="s">
        <v>882</v>
      </c>
      <c r="B18360" s="181"/>
      <c r="C18360" s="181"/>
      <c r="D18360" s="182" t="s">
        <v>239</v>
      </c>
      <c r="E18360" s="182"/>
      <c r="F18360" s="104">
        <v>65.010000000000005</v>
      </c>
      <c r="G18360" s="183">
        <v>8.0000000000000002E-3</v>
      </c>
      <c r="H18360" s="183"/>
      <c r="I18360" s="176"/>
      <c r="J18360" s="176"/>
      <c r="K18360" s="176">
        <v>0.52010000000000001</v>
      </c>
      <c r="L18360" s="176"/>
      <c r="M18360" s="176"/>
      <c r="N18360" s="176"/>
      <c r="O18360" s="176">
        <v>0.52010000000000001</v>
      </c>
      <c r="P18360" s="176"/>
    </row>
    <row r="18361" spans="1:16" ht="14.1" customHeight="1">
      <c r="A18361" s="177" t="s">
        <v>273</v>
      </c>
      <c r="B18361" s="177"/>
      <c r="C18361" s="177"/>
      <c r="D18361" s="177"/>
      <c r="E18361" s="177"/>
      <c r="F18361" s="177"/>
      <c r="G18361" s="177"/>
      <c r="H18361" s="177"/>
      <c r="I18361" s="177"/>
      <c r="J18361" s="177"/>
      <c r="K18361" s="177"/>
      <c r="L18361" s="177"/>
      <c r="M18361" s="177"/>
      <c r="N18361" s="177"/>
      <c r="O18361" s="178">
        <v>1.85</v>
      </c>
      <c r="P18361" s="178"/>
    </row>
    <row r="18362" spans="1:16" ht="14.1" customHeight="1">
      <c r="A18362" s="179" t="s">
        <v>247</v>
      </c>
      <c r="B18362" s="179"/>
      <c r="C18362" s="179"/>
      <c r="D18362" s="179"/>
      <c r="E18362" s="179"/>
      <c r="F18362" s="179"/>
      <c r="G18362" s="179"/>
      <c r="H18362" s="179"/>
      <c r="I18362" s="180">
        <v>3.14</v>
      </c>
      <c r="J18362" s="180"/>
      <c r="K18362" s="180">
        <v>1.85</v>
      </c>
      <c r="L18362" s="180"/>
      <c r="M18362" s="180"/>
      <c r="N18362" s="180"/>
      <c r="O18362" s="180">
        <v>4.99</v>
      </c>
      <c r="P18362" s="180"/>
    </row>
    <row r="18363" spans="1:16" ht="8.1" customHeight="1"/>
    <row r="18364" spans="1:16" ht="14.1" customHeight="1">
      <c r="A18364" s="170" t="s">
        <v>270</v>
      </c>
      <c r="B18364" s="170"/>
      <c r="C18364" s="170"/>
      <c r="D18364" s="170"/>
      <c r="E18364" s="170"/>
      <c r="F18364" s="170"/>
      <c r="G18364" s="170"/>
      <c r="H18364" s="170"/>
      <c r="I18364" s="170"/>
      <c r="J18364" s="170"/>
      <c r="K18364" s="170"/>
      <c r="L18364" s="170"/>
      <c r="M18364" s="170"/>
      <c r="N18364" s="170"/>
      <c r="O18364" s="170"/>
      <c r="P18364" s="170"/>
    </row>
    <row r="18365" spans="1:16" ht="14.1" customHeight="1">
      <c r="A18365" s="171" t="s">
        <v>271</v>
      </c>
      <c r="B18365" s="171"/>
      <c r="C18365" s="171"/>
      <c r="D18365" s="171"/>
      <c r="E18365" s="171"/>
      <c r="F18365" s="171"/>
      <c r="G18365" s="171"/>
      <c r="H18365" s="171"/>
      <c r="I18365" s="171"/>
      <c r="J18365" s="171"/>
      <c r="K18365" s="171"/>
      <c r="L18365" s="171"/>
      <c r="M18365" s="171"/>
      <c r="N18365" s="171"/>
      <c r="O18365" s="171"/>
      <c r="P18365" s="171"/>
    </row>
    <row r="18366" spans="1:16" ht="65.25" customHeight="1">
      <c r="A18366" s="198"/>
      <c r="B18366" s="198"/>
      <c r="C18366" s="198"/>
      <c r="D18366" s="198"/>
      <c r="E18366" s="198"/>
      <c r="F18366" s="198"/>
      <c r="G18366" s="198"/>
      <c r="H18366" s="198"/>
      <c r="I18366" s="198"/>
      <c r="J18366" s="198"/>
      <c r="K18366" s="198"/>
      <c r="L18366" s="198"/>
      <c r="M18366" s="198"/>
      <c r="N18366" s="198"/>
      <c r="O18366" s="198"/>
      <c r="P18366" s="198"/>
    </row>
    <row r="18367" spans="1:16" ht="5.65" customHeight="1"/>
    <row r="18368" spans="1:16" ht="19.7" customHeight="1">
      <c r="A18368" s="199" t="s">
        <v>218</v>
      </c>
      <c r="B18368" s="199"/>
      <c r="C18368" s="199"/>
      <c r="D18368" s="199"/>
      <c r="E18368" s="199"/>
      <c r="F18368" s="199"/>
      <c r="G18368" s="199"/>
      <c r="H18368" s="199"/>
      <c r="I18368" s="199"/>
      <c r="J18368" s="199"/>
      <c r="K18368" s="199"/>
      <c r="L18368" s="199"/>
      <c r="M18368" s="199"/>
      <c r="N18368" s="199"/>
      <c r="O18368" s="199"/>
      <c r="P18368" s="199"/>
    </row>
    <row r="18369" spans="1:16" ht="15.75" customHeight="1">
      <c r="A18369" s="105" t="s">
        <v>117</v>
      </c>
      <c r="B18369" s="196" t="s">
        <v>118</v>
      </c>
      <c r="C18369" s="196"/>
      <c r="D18369" s="196"/>
      <c r="E18369" s="196"/>
      <c r="F18369" s="196"/>
      <c r="G18369" s="196"/>
      <c r="H18369" s="196"/>
      <c r="I18369" s="196"/>
      <c r="J18369" s="196"/>
      <c r="K18369" s="196"/>
      <c r="L18369" s="193" t="s">
        <v>119</v>
      </c>
      <c r="M18369" s="193"/>
      <c r="N18369" s="200" t="s">
        <v>171</v>
      </c>
      <c r="O18369" s="200"/>
      <c r="P18369" s="200"/>
    </row>
    <row r="18370" spans="1:16" ht="12.6" customHeight="1">
      <c r="A18370" s="105" t="s">
        <v>120</v>
      </c>
      <c r="B18370" s="196" t="s">
        <v>121</v>
      </c>
      <c r="C18370" s="196"/>
      <c r="D18370" s="196"/>
      <c r="E18370" s="196"/>
      <c r="F18370" s="196"/>
      <c r="G18370" s="196"/>
      <c r="H18370" s="196"/>
      <c r="I18370" s="196"/>
      <c r="J18370" s="196"/>
      <c r="K18370" s="196"/>
      <c r="L18370" s="193" t="s">
        <v>219</v>
      </c>
      <c r="M18370" s="193"/>
      <c r="N18370" s="194" t="s">
        <v>3435</v>
      </c>
      <c r="O18370" s="194"/>
      <c r="P18370" s="194"/>
    </row>
    <row r="18371" spans="1:16" ht="14.45" customHeight="1">
      <c r="A18371" s="105" t="s">
        <v>220</v>
      </c>
      <c r="B18371" s="193" t="s">
        <v>170</v>
      </c>
      <c r="C18371" s="193"/>
      <c r="D18371" s="193"/>
      <c r="E18371" s="193"/>
      <c r="F18371" s="193"/>
      <c r="G18371" s="193"/>
      <c r="H18371" s="193"/>
      <c r="I18371" s="193"/>
      <c r="J18371" s="193"/>
      <c r="K18371" s="193"/>
      <c r="L18371" s="193" t="s">
        <v>122</v>
      </c>
      <c r="M18371" s="193"/>
      <c r="N18371" s="194"/>
      <c r="O18371" s="194"/>
      <c r="P18371" s="194"/>
    </row>
    <row r="18372" spans="1:16" ht="14.65" customHeight="1">
      <c r="A18372" s="105" t="s">
        <v>221</v>
      </c>
      <c r="B18372" s="193" t="s">
        <v>170</v>
      </c>
      <c r="C18372" s="193"/>
      <c r="D18372" s="193"/>
      <c r="E18372" s="193"/>
      <c r="F18372" s="193"/>
      <c r="G18372" s="193"/>
      <c r="H18372" s="193"/>
      <c r="I18372" s="193"/>
      <c r="J18372" s="193"/>
      <c r="K18372" s="193"/>
      <c r="L18372" s="193" t="s">
        <v>123</v>
      </c>
      <c r="M18372" s="193"/>
      <c r="N18372" s="194" t="s">
        <v>124</v>
      </c>
      <c r="O18372" s="194"/>
      <c r="P18372" s="194"/>
    </row>
    <row r="18373" spans="1:16" ht="26.45" customHeight="1">
      <c r="A18373" s="105" t="s">
        <v>222</v>
      </c>
      <c r="B18373" s="193" t="s">
        <v>170</v>
      </c>
      <c r="C18373" s="193"/>
      <c r="D18373" s="193"/>
      <c r="E18373" s="193"/>
      <c r="F18373" s="193"/>
      <c r="G18373" s="193"/>
      <c r="H18373" s="193"/>
      <c r="I18373" s="193"/>
      <c r="J18373" s="193"/>
      <c r="K18373" s="193"/>
      <c r="L18373" s="193" t="s">
        <v>125</v>
      </c>
      <c r="M18373" s="193"/>
      <c r="N18373" s="195" t="s">
        <v>3862</v>
      </c>
      <c r="O18373" s="195"/>
      <c r="P18373" s="195"/>
    </row>
    <row r="18374" spans="1:16" ht="13.35" customHeight="1">
      <c r="A18374" s="106" t="s">
        <v>126</v>
      </c>
      <c r="B18374" s="188"/>
      <c r="C18374" s="188"/>
      <c r="D18374" s="188"/>
      <c r="E18374" s="188"/>
      <c r="F18374" s="188"/>
      <c r="G18374" s="188"/>
      <c r="H18374" s="188"/>
      <c r="I18374" s="188"/>
      <c r="J18374" s="188"/>
      <c r="K18374" s="188"/>
      <c r="L18374" s="188" t="s">
        <v>127</v>
      </c>
      <c r="M18374" s="188"/>
      <c r="N18374" s="189" t="s">
        <v>173</v>
      </c>
      <c r="O18374" s="189"/>
      <c r="P18374" s="189"/>
    </row>
    <row r="18375" spans="1:16" ht="15.75" customHeight="1">
      <c r="A18375" s="190" t="s">
        <v>223</v>
      </c>
      <c r="B18375" s="190"/>
      <c r="C18375" s="191" t="s">
        <v>224</v>
      </c>
      <c r="D18375" s="191"/>
      <c r="E18375" s="192" t="s">
        <v>225</v>
      </c>
      <c r="F18375" s="192"/>
      <c r="G18375" s="192"/>
      <c r="H18375" s="191" t="s">
        <v>226</v>
      </c>
      <c r="I18375" s="191"/>
      <c r="J18375" s="192" t="s">
        <v>227</v>
      </c>
      <c r="K18375" s="192"/>
      <c r="L18375" s="192"/>
      <c r="M18375" s="192"/>
      <c r="N18375" s="192"/>
      <c r="O18375" s="192"/>
      <c r="P18375" s="103" t="s">
        <v>228</v>
      </c>
    </row>
    <row r="18376" spans="1:16" ht="17.100000000000001" customHeight="1">
      <c r="A18376" s="186" t="s">
        <v>229</v>
      </c>
      <c r="B18376" s="186"/>
      <c r="C18376" s="186"/>
      <c r="D18376" s="187" t="s">
        <v>230</v>
      </c>
      <c r="E18376" s="187"/>
      <c r="F18376" s="187" t="s">
        <v>231</v>
      </c>
      <c r="G18376" s="187" t="s">
        <v>232</v>
      </c>
      <c r="H18376" s="187"/>
      <c r="I18376" s="187" t="s">
        <v>233</v>
      </c>
      <c r="J18376" s="187"/>
      <c r="K18376" s="187"/>
      <c r="L18376" s="187"/>
      <c r="M18376" s="187"/>
      <c r="N18376" s="187"/>
      <c r="O18376" s="187"/>
      <c r="P18376" s="187"/>
    </row>
    <row r="18377" spans="1:16" ht="17.100000000000001" customHeight="1">
      <c r="A18377" s="186"/>
      <c r="B18377" s="186"/>
      <c r="C18377" s="186"/>
      <c r="D18377" s="187"/>
      <c r="E18377" s="187"/>
      <c r="F18377" s="187"/>
      <c r="G18377" s="187"/>
      <c r="H18377" s="187"/>
      <c r="I18377" s="187" t="s">
        <v>234</v>
      </c>
      <c r="J18377" s="187"/>
      <c r="K18377" s="187" t="s">
        <v>235</v>
      </c>
      <c r="L18377" s="187"/>
      <c r="M18377" s="187" t="s">
        <v>236</v>
      </c>
      <c r="N18377" s="187"/>
      <c r="O18377" s="187" t="s">
        <v>237</v>
      </c>
      <c r="P18377" s="187"/>
    </row>
    <row r="18378" spans="1:16" ht="14.1" customHeight="1">
      <c r="A18378" s="172" t="s">
        <v>248</v>
      </c>
      <c r="B18378" s="172"/>
      <c r="C18378" s="172"/>
      <c r="D18378" s="172"/>
      <c r="E18378" s="172"/>
      <c r="F18378" s="172"/>
      <c r="G18378" s="172"/>
      <c r="H18378" s="172"/>
      <c r="I18378" s="173">
        <v>0.91</v>
      </c>
      <c r="J18378" s="173"/>
      <c r="K18378" s="173">
        <v>0.53</v>
      </c>
      <c r="L18378" s="173"/>
      <c r="M18378" s="173"/>
      <c r="N18378" s="173"/>
      <c r="O18378" s="173">
        <v>1.44</v>
      </c>
      <c r="P18378" s="173"/>
    </row>
    <row r="18379" spans="1:16" ht="14.1" customHeight="1">
      <c r="A18379" s="174" t="s">
        <v>249</v>
      </c>
      <c r="B18379" s="174"/>
      <c r="C18379" s="174"/>
      <c r="D18379" s="174"/>
      <c r="E18379" s="174"/>
      <c r="F18379" s="174"/>
      <c r="G18379" s="174"/>
      <c r="H18379" s="174"/>
      <c r="I18379" s="175">
        <v>4.05</v>
      </c>
      <c r="J18379" s="175"/>
      <c r="K18379" s="175">
        <v>2.38</v>
      </c>
      <c r="L18379" s="175"/>
      <c r="M18379" s="175"/>
      <c r="N18379" s="175"/>
      <c r="O18379" s="175">
        <v>6.43</v>
      </c>
      <c r="P18379" s="175"/>
    </row>
    <row r="18380" spans="1:16" ht="14.1" customHeight="1">
      <c r="A18380" s="184" t="s">
        <v>1430</v>
      </c>
      <c r="B18380" s="184"/>
      <c r="C18380" s="184"/>
      <c r="D18380" s="184"/>
      <c r="E18380" s="184"/>
      <c r="F18380" s="184"/>
      <c r="G18380" s="184"/>
      <c r="H18380" s="184"/>
      <c r="I18380" s="184"/>
      <c r="J18380" s="184"/>
      <c r="K18380" s="184"/>
      <c r="L18380" s="184"/>
      <c r="M18380" s="184"/>
      <c r="N18380" s="184"/>
      <c r="O18380" s="185" t="s">
        <v>239</v>
      </c>
      <c r="P18380" s="185"/>
    </row>
    <row r="18381" spans="1:16" ht="14.1" customHeight="1">
      <c r="A18381" s="177" t="s">
        <v>240</v>
      </c>
      <c r="B18381" s="177"/>
      <c r="C18381" s="177"/>
      <c r="D18381" s="177"/>
      <c r="E18381" s="177"/>
      <c r="F18381" s="177"/>
      <c r="G18381" s="177"/>
      <c r="H18381" s="177"/>
      <c r="I18381" s="177"/>
      <c r="J18381" s="177"/>
      <c r="K18381" s="177"/>
      <c r="L18381" s="177"/>
      <c r="M18381" s="177"/>
      <c r="N18381" s="177"/>
      <c r="O18381" s="177"/>
      <c r="P18381" s="177"/>
    </row>
    <row r="18382" spans="1:16" ht="22.7" customHeight="1">
      <c r="A18382" s="181" t="s">
        <v>287</v>
      </c>
      <c r="B18382" s="181"/>
      <c r="C18382" s="181"/>
      <c r="D18382" s="182" t="s">
        <v>242</v>
      </c>
      <c r="E18382" s="182"/>
      <c r="F18382" s="104">
        <v>5.86</v>
      </c>
      <c r="G18382" s="183">
        <v>8.0453999999999998E-2</v>
      </c>
      <c r="H18382" s="183"/>
      <c r="I18382" s="176">
        <v>0.47149999999999997</v>
      </c>
      <c r="J18382" s="176"/>
      <c r="K18382" s="176"/>
      <c r="L18382" s="176"/>
      <c r="M18382" s="176"/>
      <c r="N18382" s="176"/>
      <c r="O18382" s="176">
        <v>0.47149999999999997</v>
      </c>
      <c r="P18382" s="176"/>
    </row>
    <row r="18383" spans="1:16" ht="14.1" customHeight="1">
      <c r="A18383" s="181" t="s">
        <v>289</v>
      </c>
      <c r="B18383" s="181"/>
      <c r="C18383" s="181"/>
      <c r="D18383" s="182" t="s">
        <v>242</v>
      </c>
      <c r="E18383" s="182"/>
      <c r="F18383" s="104">
        <v>7.8</v>
      </c>
      <c r="G18383" s="183">
        <v>8.0453999999999998E-2</v>
      </c>
      <c r="H18383" s="183"/>
      <c r="I18383" s="176">
        <v>0.62749999999999995</v>
      </c>
      <c r="J18383" s="176"/>
      <c r="K18383" s="176"/>
      <c r="L18383" s="176"/>
      <c r="M18383" s="176"/>
      <c r="N18383" s="176"/>
      <c r="O18383" s="176">
        <v>0.62749999999999995</v>
      </c>
      <c r="P18383" s="176"/>
    </row>
    <row r="18384" spans="1:16" ht="14.1" customHeight="1">
      <c r="A18384" s="181" t="s">
        <v>244</v>
      </c>
      <c r="B18384" s="181"/>
      <c r="C18384" s="181"/>
      <c r="D18384" s="182"/>
      <c r="E18384" s="182"/>
      <c r="F18384" s="104">
        <v>1.1000000000000001</v>
      </c>
      <c r="G18384" s="183">
        <v>0.86899999999999999</v>
      </c>
      <c r="H18384" s="183"/>
      <c r="I18384" s="176">
        <v>0.95499999999999996</v>
      </c>
      <c r="J18384" s="176"/>
      <c r="K18384" s="176"/>
      <c r="L18384" s="176"/>
      <c r="M18384" s="176"/>
      <c r="N18384" s="176"/>
      <c r="O18384" s="176">
        <v>0.95499999999999996</v>
      </c>
      <c r="P18384" s="176"/>
    </row>
    <row r="18385" spans="1:16" ht="14.1" customHeight="1">
      <c r="A18385" s="181" t="s">
        <v>245</v>
      </c>
      <c r="B18385" s="181"/>
      <c r="C18385" s="181"/>
      <c r="D18385" s="182"/>
      <c r="E18385" s="182"/>
      <c r="F18385" s="104"/>
      <c r="G18385" s="183"/>
      <c r="H18385" s="183"/>
      <c r="I18385" s="176">
        <v>0.97</v>
      </c>
      <c r="J18385" s="176"/>
      <c r="K18385" s="176"/>
      <c r="L18385" s="176"/>
      <c r="M18385" s="176"/>
      <c r="N18385" s="176"/>
      <c r="O18385" s="176">
        <v>0.97</v>
      </c>
      <c r="P18385" s="176"/>
    </row>
    <row r="18386" spans="1:16" ht="14.1" customHeight="1">
      <c r="A18386" s="177" t="s">
        <v>246</v>
      </c>
      <c r="B18386" s="177"/>
      <c r="C18386" s="177"/>
      <c r="D18386" s="177"/>
      <c r="E18386" s="177"/>
      <c r="F18386" s="177"/>
      <c r="G18386" s="177"/>
      <c r="H18386" s="177"/>
      <c r="I18386" s="177"/>
      <c r="J18386" s="177"/>
      <c r="K18386" s="177"/>
      <c r="L18386" s="177"/>
      <c r="M18386" s="177"/>
      <c r="N18386" s="177"/>
      <c r="O18386" s="178">
        <v>3.02</v>
      </c>
      <c r="P18386" s="178"/>
    </row>
    <row r="18387" spans="1:16" ht="14.1" customHeight="1">
      <c r="A18387" s="177" t="s">
        <v>258</v>
      </c>
      <c r="B18387" s="177"/>
      <c r="C18387" s="177"/>
      <c r="D18387" s="177"/>
      <c r="E18387" s="177"/>
      <c r="F18387" s="177"/>
      <c r="G18387" s="177"/>
      <c r="H18387" s="177"/>
      <c r="I18387" s="177"/>
      <c r="J18387" s="177"/>
      <c r="K18387" s="177"/>
      <c r="L18387" s="177"/>
      <c r="M18387" s="177"/>
      <c r="N18387" s="177"/>
      <c r="O18387" s="177"/>
      <c r="P18387" s="177"/>
    </row>
    <row r="18388" spans="1:16" ht="22.7" customHeight="1">
      <c r="A18388" s="181" t="s">
        <v>888</v>
      </c>
      <c r="B18388" s="181"/>
      <c r="C18388" s="181"/>
      <c r="D18388" s="182" t="s">
        <v>239</v>
      </c>
      <c r="E18388" s="182"/>
      <c r="F18388" s="104">
        <v>57.37</v>
      </c>
      <c r="G18388" s="183">
        <v>0.01</v>
      </c>
      <c r="H18388" s="183"/>
      <c r="I18388" s="176"/>
      <c r="J18388" s="176"/>
      <c r="K18388" s="176">
        <v>0.57369999999999999</v>
      </c>
      <c r="L18388" s="176"/>
      <c r="M18388" s="176"/>
      <c r="N18388" s="176"/>
      <c r="O18388" s="176">
        <v>0.57369999999999999</v>
      </c>
      <c r="P18388" s="176"/>
    </row>
    <row r="18389" spans="1:16" ht="32.65" customHeight="1">
      <c r="A18389" s="181" t="s">
        <v>1119</v>
      </c>
      <c r="B18389" s="181"/>
      <c r="C18389" s="181"/>
      <c r="D18389" s="182" t="s">
        <v>239</v>
      </c>
      <c r="E18389" s="182"/>
      <c r="F18389" s="104">
        <v>3.99</v>
      </c>
      <c r="G18389" s="183">
        <v>1</v>
      </c>
      <c r="H18389" s="183"/>
      <c r="I18389" s="176"/>
      <c r="J18389" s="176"/>
      <c r="K18389" s="176">
        <v>3.99</v>
      </c>
      <c r="L18389" s="176"/>
      <c r="M18389" s="176"/>
      <c r="N18389" s="176"/>
      <c r="O18389" s="176">
        <v>3.99</v>
      </c>
      <c r="P18389" s="176"/>
    </row>
    <row r="18390" spans="1:16" ht="14.1" customHeight="1">
      <c r="A18390" s="181" t="s">
        <v>870</v>
      </c>
      <c r="B18390" s="181"/>
      <c r="C18390" s="181"/>
      <c r="D18390" s="182" t="s">
        <v>239</v>
      </c>
      <c r="E18390" s="182"/>
      <c r="F18390" s="104">
        <v>1.45</v>
      </c>
      <c r="G18390" s="183">
        <v>0.03</v>
      </c>
      <c r="H18390" s="183"/>
      <c r="I18390" s="176"/>
      <c r="J18390" s="176"/>
      <c r="K18390" s="176">
        <v>4.3499999999999997E-2</v>
      </c>
      <c r="L18390" s="176"/>
      <c r="M18390" s="176"/>
      <c r="N18390" s="176"/>
      <c r="O18390" s="176">
        <v>4.3499999999999997E-2</v>
      </c>
      <c r="P18390" s="176"/>
    </row>
    <row r="18391" spans="1:16" ht="22.7" customHeight="1">
      <c r="A18391" s="181" t="s">
        <v>882</v>
      </c>
      <c r="B18391" s="181"/>
      <c r="C18391" s="181"/>
      <c r="D18391" s="182" t="s">
        <v>239</v>
      </c>
      <c r="E18391" s="182"/>
      <c r="F18391" s="104">
        <v>65.010000000000005</v>
      </c>
      <c r="G18391" s="183">
        <v>0.01</v>
      </c>
      <c r="H18391" s="183"/>
      <c r="I18391" s="176"/>
      <c r="J18391" s="176"/>
      <c r="K18391" s="176">
        <v>0.65010000000000001</v>
      </c>
      <c r="L18391" s="176"/>
      <c r="M18391" s="176"/>
      <c r="N18391" s="176"/>
      <c r="O18391" s="176">
        <v>0.65010000000000001</v>
      </c>
      <c r="P18391" s="176"/>
    </row>
    <row r="18392" spans="1:16" ht="14.1" customHeight="1">
      <c r="A18392" s="177" t="s">
        <v>273</v>
      </c>
      <c r="B18392" s="177"/>
      <c r="C18392" s="177"/>
      <c r="D18392" s="177"/>
      <c r="E18392" s="177"/>
      <c r="F18392" s="177"/>
      <c r="G18392" s="177"/>
      <c r="H18392" s="177"/>
      <c r="I18392" s="177"/>
      <c r="J18392" s="177"/>
      <c r="K18392" s="177"/>
      <c r="L18392" s="177"/>
      <c r="M18392" s="177"/>
      <c r="N18392" s="177"/>
      <c r="O18392" s="178">
        <v>5.26</v>
      </c>
      <c r="P18392" s="178"/>
    </row>
    <row r="18393" spans="1:16" ht="14.1" customHeight="1">
      <c r="A18393" s="179" t="s">
        <v>247</v>
      </c>
      <c r="B18393" s="179"/>
      <c r="C18393" s="179"/>
      <c r="D18393" s="179"/>
      <c r="E18393" s="179"/>
      <c r="F18393" s="179"/>
      <c r="G18393" s="179"/>
      <c r="H18393" s="179"/>
      <c r="I18393" s="180">
        <v>3.02</v>
      </c>
      <c r="J18393" s="180"/>
      <c r="K18393" s="180">
        <v>5.26</v>
      </c>
      <c r="L18393" s="180"/>
      <c r="M18393" s="180"/>
      <c r="N18393" s="180"/>
      <c r="O18393" s="180">
        <v>8.2799999999999994</v>
      </c>
      <c r="P18393" s="180"/>
    </row>
    <row r="18394" spans="1:16" ht="14.1" customHeight="1">
      <c r="A18394" s="172" t="s">
        <v>248</v>
      </c>
      <c r="B18394" s="172"/>
      <c r="C18394" s="172"/>
      <c r="D18394" s="172"/>
      <c r="E18394" s="172"/>
      <c r="F18394" s="172"/>
      <c r="G18394" s="172"/>
      <c r="H18394" s="172"/>
      <c r="I18394" s="173">
        <v>0.87</v>
      </c>
      <c r="J18394" s="173"/>
      <c r="K18394" s="173">
        <v>1.52</v>
      </c>
      <c r="L18394" s="173"/>
      <c r="M18394" s="173"/>
      <c r="N18394" s="173"/>
      <c r="O18394" s="173">
        <v>2.39</v>
      </c>
      <c r="P18394" s="173"/>
    </row>
    <row r="18395" spans="1:16" ht="14.1" customHeight="1">
      <c r="A18395" s="174" t="s">
        <v>249</v>
      </c>
      <c r="B18395" s="174"/>
      <c r="C18395" s="174"/>
      <c r="D18395" s="174"/>
      <c r="E18395" s="174"/>
      <c r="F18395" s="174"/>
      <c r="G18395" s="174"/>
      <c r="H18395" s="174"/>
      <c r="I18395" s="175">
        <v>3.89</v>
      </c>
      <c r="J18395" s="175"/>
      <c r="K18395" s="175">
        <v>6.78</v>
      </c>
      <c r="L18395" s="175"/>
      <c r="M18395" s="175"/>
      <c r="N18395" s="175"/>
      <c r="O18395" s="175">
        <v>10.67</v>
      </c>
      <c r="P18395" s="175"/>
    </row>
    <row r="18396" spans="1:16" ht="14.1" customHeight="1">
      <c r="A18396" s="184" t="s">
        <v>1431</v>
      </c>
      <c r="B18396" s="184"/>
      <c r="C18396" s="184"/>
      <c r="D18396" s="184"/>
      <c r="E18396" s="184"/>
      <c r="F18396" s="184"/>
      <c r="G18396" s="184"/>
      <c r="H18396" s="184"/>
      <c r="I18396" s="184"/>
      <c r="J18396" s="184"/>
      <c r="K18396" s="184"/>
      <c r="L18396" s="184"/>
      <c r="M18396" s="184"/>
      <c r="N18396" s="184"/>
      <c r="O18396" s="185" t="s">
        <v>239</v>
      </c>
      <c r="P18396" s="185"/>
    </row>
    <row r="18397" spans="1:16" ht="14.1" customHeight="1">
      <c r="A18397" s="177" t="s">
        <v>240</v>
      </c>
      <c r="B18397" s="177"/>
      <c r="C18397" s="177"/>
      <c r="D18397" s="177"/>
      <c r="E18397" s="177"/>
      <c r="F18397" s="177"/>
      <c r="G18397" s="177"/>
      <c r="H18397" s="177"/>
      <c r="I18397" s="177"/>
      <c r="J18397" s="177"/>
      <c r="K18397" s="177"/>
      <c r="L18397" s="177"/>
      <c r="M18397" s="177"/>
      <c r="N18397" s="177"/>
      <c r="O18397" s="177"/>
      <c r="P18397" s="177"/>
    </row>
    <row r="18398" spans="1:16" ht="22.7" customHeight="1">
      <c r="A18398" s="181" t="s">
        <v>287</v>
      </c>
      <c r="B18398" s="181"/>
      <c r="C18398" s="181"/>
      <c r="D18398" s="182" t="s">
        <v>242</v>
      </c>
      <c r="E18398" s="182"/>
      <c r="F18398" s="104">
        <v>5.86</v>
      </c>
      <c r="G18398" s="183">
        <v>0.16622490000000001</v>
      </c>
      <c r="H18398" s="183"/>
      <c r="I18398" s="176">
        <v>0.97409999999999997</v>
      </c>
      <c r="J18398" s="176"/>
      <c r="K18398" s="176"/>
      <c r="L18398" s="176"/>
      <c r="M18398" s="176"/>
      <c r="N18398" s="176"/>
      <c r="O18398" s="176">
        <v>0.97409999999999997</v>
      </c>
      <c r="P18398" s="176"/>
    </row>
    <row r="18399" spans="1:16" ht="14.1" customHeight="1">
      <c r="A18399" s="181" t="s">
        <v>289</v>
      </c>
      <c r="B18399" s="181"/>
      <c r="C18399" s="181"/>
      <c r="D18399" s="182" t="s">
        <v>242</v>
      </c>
      <c r="E18399" s="182"/>
      <c r="F18399" s="104">
        <v>7.8</v>
      </c>
      <c r="G18399" s="183">
        <v>0.16622490000000001</v>
      </c>
      <c r="H18399" s="183"/>
      <c r="I18399" s="176">
        <v>1.2966</v>
      </c>
      <c r="J18399" s="176"/>
      <c r="K18399" s="176"/>
      <c r="L18399" s="176"/>
      <c r="M18399" s="176"/>
      <c r="N18399" s="176"/>
      <c r="O18399" s="176">
        <v>1.2966</v>
      </c>
      <c r="P18399" s="176"/>
    </row>
    <row r="18400" spans="1:16" ht="14.1" customHeight="1">
      <c r="A18400" s="181" t="s">
        <v>244</v>
      </c>
      <c r="B18400" s="181"/>
      <c r="C18400" s="181"/>
      <c r="D18400" s="182"/>
      <c r="E18400" s="182"/>
      <c r="F18400" s="104">
        <v>2.27</v>
      </c>
      <c r="G18400" s="183">
        <v>0.86899999999999999</v>
      </c>
      <c r="H18400" s="183"/>
      <c r="I18400" s="176">
        <v>1.9732000000000001</v>
      </c>
      <c r="J18400" s="176"/>
      <c r="K18400" s="176"/>
      <c r="L18400" s="176"/>
      <c r="M18400" s="176"/>
      <c r="N18400" s="176"/>
      <c r="O18400" s="176">
        <v>1.9732000000000001</v>
      </c>
      <c r="P18400" s="176"/>
    </row>
    <row r="18401" spans="1:16" ht="14.1" customHeight="1">
      <c r="A18401" s="181" t="s">
        <v>245</v>
      </c>
      <c r="B18401" s="181"/>
      <c r="C18401" s="181"/>
      <c r="D18401" s="182"/>
      <c r="E18401" s="182"/>
      <c r="F18401" s="104"/>
      <c r="G18401" s="183"/>
      <c r="H18401" s="183"/>
      <c r="I18401" s="176">
        <v>2.0099999999999998</v>
      </c>
      <c r="J18401" s="176"/>
      <c r="K18401" s="176"/>
      <c r="L18401" s="176"/>
      <c r="M18401" s="176"/>
      <c r="N18401" s="176"/>
      <c r="O18401" s="176">
        <v>2.0099999999999998</v>
      </c>
      <c r="P18401" s="176"/>
    </row>
    <row r="18402" spans="1:16" ht="14.1" customHeight="1">
      <c r="A18402" s="177" t="s">
        <v>246</v>
      </c>
      <c r="B18402" s="177"/>
      <c r="C18402" s="177"/>
      <c r="D18402" s="177"/>
      <c r="E18402" s="177"/>
      <c r="F18402" s="177"/>
      <c r="G18402" s="177"/>
      <c r="H18402" s="177"/>
      <c r="I18402" s="177"/>
      <c r="J18402" s="177"/>
      <c r="K18402" s="177"/>
      <c r="L18402" s="177"/>
      <c r="M18402" s="177"/>
      <c r="N18402" s="177"/>
      <c r="O18402" s="178">
        <v>6.25</v>
      </c>
      <c r="P18402" s="178"/>
    </row>
    <row r="18403" spans="1:16" ht="14.1" customHeight="1">
      <c r="A18403" s="177" t="s">
        <v>258</v>
      </c>
      <c r="B18403" s="177"/>
      <c r="C18403" s="177"/>
      <c r="D18403" s="177"/>
      <c r="E18403" s="177"/>
      <c r="F18403" s="177"/>
      <c r="G18403" s="177"/>
      <c r="H18403" s="177"/>
      <c r="I18403" s="177"/>
      <c r="J18403" s="177"/>
      <c r="K18403" s="177"/>
      <c r="L18403" s="177"/>
      <c r="M18403" s="177"/>
      <c r="N18403" s="177"/>
      <c r="O18403" s="177"/>
      <c r="P18403" s="177"/>
    </row>
    <row r="18404" spans="1:16" ht="14.1" customHeight="1">
      <c r="A18404" s="181" t="s">
        <v>909</v>
      </c>
      <c r="B18404" s="181"/>
      <c r="C18404" s="181"/>
      <c r="D18404" s="182" t="s">
        <v>910</v>
      </c>
      <c r="E18404" s="182"/>
      <c r="F18404" s="104">
        <v>7.46</v>
      </c>
      <c r="G18404" s="183">
        <v>0.05</v>
      </c>
      <c r="H18404" s="183"/>
      <c r="I18404" s="176"/>
      <c r="J18404" s="176"/>
      <c r="K18404" s="176">
        <v>0.373</v>
      </c>
      <c r="L18404" s="176"/>
      <c r="M18404" s="176"/>
      <c r="N18404" s="176"/>
      <c r="O18404" s="176">
        <v>0.373</v>
      </c>
      <c r="P18404" s="176"/>
    </row>
    <row r="18405" spans="1:16" ht="22.7" customHeight="1">
      <c r="A18405" s="181" t="s">
        <v>1432</v>
      </c>
      <c r="B18405" s="181"/>
      <c r="C18405" s="181"/>
      <c r="D18405" s="182" t="s">
        <v>239</v>
      </c>
      <c r="E18405" s="182"/>
      <c r="F18405" s="104">
        <v>3.45</v>
      </c>
      <c r="G18405" s="183">
        <v>1</v>
      </c>
      <c r="H18405" s="183"/>
      <c r="I18405" s="176"/>
      <c r="J18405" s="176"/>
      <c r="K18405" s="176">
        <v>3.45</v>
      </c>
      <c r="L18405" s="176"/>
      <c r="M18405" s="176"/>
      <c r="N18405" s="176"/>
      <c r="O18405" s="176">
        <v>3.45</v>
      </c>
      <c r="P18405" s="176"/>
    </row>
    <row r="18406" spans="1:16" ht="14.1" customHeight="1">
      <c r="A18406" s="181" t="s">
        <v>912</v>
      </c>
      <c r="B18406" s="181"/>
      <c r="C18406" s="181"/>
      <c r="D18406" s="182" t="s">
        <v>282</v>
      </c>
      <c r="E18406" s="182"/>
      <c r="F18406" s="104">
        <v>47.71</v>
      </c>
      <c r="G18406" s="183">
        <v>7.0000000000000001E-3</v>
      </c>
      <c r="H18406" s="183"/>
      <c r="I18406" s="176"/>
      <c r="J18406" s="176"/>
      <c r="K18406" s="176">
        <v>0.33400000000000002</v>
      </c>
      <c r="L18406" s="176"/>
      <c r="M18406" s="176"/>
      <c r="N18406" s="176"/>
      <c r="O18406" s="176">
        <v>0.33400000000000002</v>
      </c>
      <c r="P18406" s="176"/>
    </row>
    <row r="18407" spans="1:16" ht="14.1" customHeight="1">
      <c r="A18407" s="177" t="s">
        <v>273</v>
      </c>
      <c r="B18407" s="177"/>
      <c r="C18407" s="177"/>
      <c r="D18407" s="177"/>
      <c r="E18407" s="177"/>
      <c r="F18407" s="177"/>
      <c r="G18407" s="177"/>
      <c r="H18407" s="177"/>
      <c r="I18407" s="177"/>
      <c r="J18407" s="177"/>
      <c r="K18407" s="177"/>
      <c r="L18407" s="177"/>
      <c r="M18407" s="177"/>
      <c r="N18407" s="177"/>
      <c r="O18407" s="178">
        <v>4.16</v>
      </c>
      <c r="P18407" s="178"/>
    </row>
    <row r="18408" spans="1:16" ht="14.1" customHeight="1">
      <c r="A18408" s="179" t="s">
        <v>247</v>
      </c>
      <c r="B18408" s="179"/>
      <c r="C18408" s="179"/>
      <c r="D18408" s="179"/>
      <c r="E18408" s="179"/>
      <c r="F18408" s="179"/>
      <c r="G18408" s="179"/>
      <c r="H18408" s="179"/>
      <c r="I18408" s="180">
        <v>6.25</v>
      </c>
      <c r="J18408" s="180"/>
      <c r="K18408" s="180">
        <v>4.16</v>
      </c>
      <c r="L18408" s="180"/>
      <c r="M18408" s="180"/>
      <c r="N18408" s="180"/>
      <c r="O18408" s="180">
        <v>10.41</v>
      </c>
      <c r="P18408" s="180"/>
    </row>
    <row r="18409" spans="1:16" ht="14.1" customHeight="1">
      <c r="A18409" s="172" t="s">
        <v>248</v>
      </c>
      <c r="B18409" s="172"/>
      <c r="C18409" s="172"/>
      <c r="D18409" s="172"/>
      <c r="E18409" s="172"/>
      <c r="F18409" s="172"/>
      <c r="G18409" s="172"/>
      <c r="H18409" s="172"/>
      <c r="I18409" s="173">
        <v>1.8</v>
      </c>
      <c r="J18409" s="173"/>
      <c r="K18409" s="173">
        <v>1.2</v>
      </c>
      <c r="L18409" s="173"/>
      <c r="M18409" s="173"/>
      <c r="N18409" s="173"/>
      <c r="O18409" s="173">
        <v>3</v>
      </c>
      <c r="P18409" s="173"/>
    </row>
    <row r="18410" spans="1:16" ht="4.3499999999999996" customHeight="1"/>
    <row r="18411" spans="1:16" ht="14.1" customHeight="1">
      <c r="A18411" s="170" t="s">
        <v>270</v>
      </c>
      <c r="B18411" s="170"/>
      <c r="C18411" s="170"/>
      <c r="D18411" s="170"/>
      <c r="E18411" s="170"/>
      <c r="F18411" s="170"/>
      <c r="G18411" s="170"/>
      <c r="H18411" s="170"/>
      <c r="I18411" s="170"/>
      <c r="J18411" s="170"/>
      <c r="K18411" s="170"/>
      <c r="L18411" s="170"/>
      <c r="M18411" s="170"/>
      <c r="N18411" s="170"/>
      <c r="O18411" s="170"/>
      <c r="P18411" s="170"/>
    </row>
    <row r="18412" spans="1:16" ht="14.1" customHeight="1">
      <c r="A18412" s="171" t="s">
        <v>271</v>
      </c>
      <c r="B18412" s="171"/>
      <c r="C18412" s="171"/>
      <c r="D18412" s="171"/>
      <c r="E18412" s="171"/>
      <c r="F18412" s="171"/>
      <c r="G18412" s="171"/>
      <c r="H18412" s="171"/>
      <c r="I18412" s="171"/>
      <c r="J18412" s="171"/>
      <c r="K18412" s="171"/>
      <c r="L18412" s="171"/>
      <c r="M18412" s="171"/>
      <c r="N18412" s="171"/>
      <c r="O18412" s="171"/>
      <c r="P18412" s="171"/>
    </row>
    <row r="18413" spans="1:16" ht="65.25" customHeight="1">
      <c r="A18413" s="198"/>
      <c r="B18413" s="198"/>
      <c r="C18413" s="198"/>
      <c r="D18413" s="198"/>
      <c r="E18413" s="198"/>
      <c r="F18413" s="198"/>
      <c r="G18413" s="198"/>
      <c r="H18413" s="198"/>
      <c r="I18413" s="198"/>
      <c r="J18413" s="198"/>
      <c r="K18413" s="198"/>
      <c r="L18413" s="198"/>
      <c r="M18413" s="198"/>
      <c r="N18413" s="198"/>
      <c r="O18413" s="198"/>
      <c r="P18413" s="198"/>
    </row>
    <row r="18414" spans="1:16" ht="5.65" customHeight="1"/>
    <row r="18415" spans="1:16" ht="19.7" customHeight="1">
      <c r="A18415" s="199" t="s">
        <v>218</v>
      </c>
      <c r="B18415" s="199"/>
      <c r="C18415" s="199"/>
      <c r="D18415" s="199"/>
      <c r="E18415" s="199"/>
      <c r="F18415" s="199"/>
      <c r="G18415" s="199"/>
      <c r="H18415" s="199"/>
      <c r="I18415" s="199"/>
      <c r="J18415" s="199"/>
      <c r="K18415" s="199"/>
      <c r="L18415" s="199"/>
      <c r="M18415" s="199"/>
      <c r="N18415" s="199"/>
      <c r="O18415" s="199"/>
      <c r="P18415" s="199"/>
    </row>
    <row r="18416" spans="1:16" ht="15.75" customHeight="1">
      <c r="A18416" s="105" t="s">
        <v>117</v>
      </c>
      <c r="B18416" s="196" t="s">
        <v>118</v>
      </c>
      <c r="C18416" s="196"/>
      <c r="D18416" s="196"/>
      <c r="E18416" s="196"/>
      <c r="F18416" s="196"/>
      <c r="G18416" s="196"/>
      <c r="H18416" s="196"/>
      <c r="I18416" s="196"/>
      <c r="J18416" s="196"/>
      <c r="K18416" s="196"/>
      <c r="L18416" s="193" t="s">
        <v>119</v>
      </c>
      <c r="M18416" s="193"/>
      <c r="N18416" s="200" t="s">
        <v>171</v>
      </c>
      <c r="O18416" s="200"/>
      <c r="P18416" s="200"/>
    </row>
    <row r="18417" spans="1:16" ht="12.6" customHeight="1">
      <c r="A18417" s="105" t="s">
        <v>120</v>
      </c>
      <c r="B18417" s="196" t="s">
        <v>121</v>
      </c>
      <c r="C18417" s="196"/>
      <c r="D18417" s="196"/>
      <c r="E18417" s="196"/>
      <c r="F18417" s="196"/>
      <c r="G18417" s="196"/>
      <c r="H18417" s="196"/>
      <c r="I18417" s="196"/>
      <c r="J18417" s="196"/>
      <c r="K18417" s="196"/>
      <c r="L18417" s="193" t="s">
        <v>219</v>
      </c>
      <c r="M18417" s="193"/>
      <c r="N18417" s="194" t="s">
        <v>3435</v>
      </c>
      <c r="O18417" s="194"/>
      <c r="P18417" s="194"/>
    </row>
    <row r="18418" spans="1:16" ht="14.45" customHeight="1">
      <c r="A18418" s="105" t="s">
        <v>220</v>
      </c>
      <c r="B18418" s="193" t="s">
        <v>170</v>
      </c>
      <c r="C18418" s="193"/>
      <c r="D18418" s="193"/>
      <c r="E18418" s="193"/>
      <c r="F18418" s="193"/>
      <c r="G18418" s="193"/>
      <c r="H18418" s="193"/>
      <c r="I18418" s="193"/>
      <c r="J18418" s="193"/>
      <c r="K18418" s="193"/>
      <c r="L18418" s="193" t="s">
        <v>122</v>
      </c>
      <c r="M18418" s="193"/>
      <c r="N18418" s="194"/>
      <c r="O18418" s="194"/>
      <c r="P18418" s="194"/>
    </row>
    <row r="18419" spans="1:16" ht="14.65" customHeight="1">
      <c r="A18419" s="105" t="s">
        <v>221</v>
      </c>
      <c r="B18419" s="193" t="s">
        <v>170</v>
      </c>
      <c r="C18419" s="193"/>
      <c r="D18419" s="193"/>
      <c r="E18419" s="193"/>
      <c r="F18419" s="193"/>
      <c r="G18419" s="193"/>
      <c r="H18419" s="193"/>
      <c r="I18419" s="193"/>
      <c r="J18419" s="193"/>
      <c r="K18419" s="193"/>
      <c r="L18419" s="193" t="s">
        <v>123</v>
      </c>
      <c r="M18419" s="193"/>
      <c r="N18419" s="194" t="s">
        <v>124</v>
      </c>
      <c r="O18419" s="194"/>
      <c r="P18419" s="194"/>
    </row>
    <row r="18420" spans="1:16" ht="26.45" customHeight="1">
      <c r="A18420" s="105" t="s">
        <v>222</v>
      </c>
      <c r="B18420" s="193" t="s">
        <v>170</v>
      </c>
      <c r="C18420" s="193"/>
      <c r="D18420" s="193"/>
      <c r="E18420" s="193"/>
      <c r="F18420" s="193"/>
      <c r="G18420" s="193"/>
      <c r="H18420" s="193"/>
      <c r="I18420" s="193"/>
      <c r="J18420" s="193"/>
      <c r="K18420" s="193"/>
      <c r="L18420" s="193" t="s">
        <v>125</v>
      </c>
      <c r="M18420" s="193"/>
      <c r="N18420" s="195" t="s">
        <v>3863</v>
      </c>
      <c r="O18420" s="195"/>
      <c r="P18420" s="195"/>
    </row>
    <row r="18421" spans="1:16" ht="13.35" customHeight="1">
      <c r="A18421" s="106" t="s">
        <v>126</v>
      </c>
      <c r="B18421" s="188"/>
      <c r="C18421" s="188"/>
      <c r="D18421" s="188"/>
      <c r="E18421" s="188"/>
      <c r="F18421" s="188"/>
      <c r="G18421" s="188"/>
      <c r="H18421" s="188"/>
      <c r="I18421" s="188"/>
      <c r="J18421" s="188"/>
      <c r="K18421" s="188"/>
      <c r="L18421" s="188" t="s">
        <v>127</v>
      </c>
      <c r="M18421" s="188"/>
      <c r="N18421" s="189" t="s">
        <v>173</v>
      </c>
      <c r="O18421" s="189"/>
      <c r="P18421" s="189"/>
    </row>
    <row r="18422" spans="1:16" ht="15.75" customHeight="1">
      <c r="A18422" s="190" t="s">
        <v>223</v>
      </c>
      <c r="B18422" s="190"/>
      <c r="C18422" s="191" t="s">
        <v>224</v>
      </c>
      <c r="D18422" s="191"/>
      <c r="E18422" s="192" t="s">
        <v>225</v>
      </c>
      <c r="F18422" s="192"/>
      <c r="G18422" s="192"/>
      <c r="H18422" s="191" t="s">
        <v>226</v>
      </c>
      <c r="I18422" s="191"/>
      <c r="J18422" s="192" t="s">
        <v>227</v>
      </c>
      <c r="K18422" s="192"/>
      <c r="L18422" s="192"/>
      <c r="M18422" s="192"/>
      <c r="N18422" s="192"/>
      <c r="O18422" s="192"/>
      <c r="P18422" s="103" t="s">
        <v>228</v>
      </c>
    </row>
    <row r="18423" spans="1:16" ht="17.100000000000001" customHeight="1">
      <c r="A18423" s="186" t="s">
        <v>229</v>
      </c>
      <c r="B18423" s="186"/>
      <c r="C18423" s="186"/>
      <c r="D18423" s="187" t="s">
        <v>230</v>
      </c>
      <c r="E18423" s="187"/>
      <c r="F18423" s="187" t="s">
        <v>231</v>
      </c>
      <c r="G18423" s="187" t="s">
        <v>232</v>
      </c>
      <c r="H18423" s="187"/>
      <c r="I18423" s="187" t="s">
        <v>233</v>
      </c>
      <c r="J18423" s="187"/>
      <c r="K18423" s="187"/>
      <c r="L18423" s="187"/>
      <c r="M18423" s="187"/>
      <c r="N18423" s="187"/>
      <c r="O18423" s="187"/>
      <c r="P18423" s="187"/>
    </row>
    <row r="18424" spans="1:16" ht="17.100000000000001" customHeight="1">
      <c r="A18424" s="186"/>
      <c r="B18424" s="186"/>
      <c r="C18424" s="186"/>
      <c r="D18424" s="187"/>
      <c r="E18424" s="187"/>
      <c r="F18424" s="187"/>
      <c r="G18424" s="187"/>
      <c r="H18424" s="187"/>
      <c r="I18424" s="187" t="s">
        <v>234</v>
      </c>
      <c r="J18424" s="187"/>
      <c r="K18424" s="187" t="s">
        <v>235</v>
      </c>
      <c r="L18424" s="187"/>
      <c r="M18424" s="187" t="s">
        <v>236</v>
      </c>
      <c r="N18424" s="187"/>
      <c r="O18424" s="187" t="s">
        <v>237</v>
      </c>
      <c r="P18424" s="187"/>
    </row>
    <row r="18425" spans="1:16" ht="14.1" customHeight="1">
      <c r="A18425" s="174" t="s">
        <v>249</v>
      </c>
      <c r="B18425" s="174"/>
      <c r="C18425" s="174"/>
      <c r="D18425" s="174"/>
      <c r="E18425" s="174"/>
      <c r="F18425" s="174"/>
      <c r="G18425" s="174"/>
      <c r="H18425" s="174"/>
      <c r="I18425" s="175">
        <v>8.0500000000000007</v>
      </c>
      <c r="J18425" s="175"/>
      <c r="K18425" s="175">
        <v>5.36</v>
      </c>
      <c r="L18425" s="175"/>
      <c r="M18425" s="175"/>
      <c r="N18425" s="175"/>
      <c r="O18425" s="175">
        <v>13.41</v>
      </c>
      <c r="P18425" s="175"/>
    </row>
    <row r="18426" spans="1:16" ht="22.7" customHeight="1">
      <c r="A18426" s="184" t="s">
        <v>1433</v>
      </c>
      <c r="B18426" s="184"/>
      <c r="C18426" s="184"/>
      <c r="D18426" s="184"/>
      <c r="E18426" s="184"/>
      <c r="F18426" s="184"/>
      <c r="G18426" s="184"/>
      <c r="H18426" s="184"/>
      <c r="I18426" s="184"/>
      <c r="J18426" s="184"/>
      <c r="K18426" s="184"/>
      <c r="L18426" s="184"/>
      <c r="M18426" s="184"/>
      <c r="N18426" s="184"/>
      <c r="O18426" s="185" t="s">
        <v>239</v>
      </c>
      <c r="P18426" s="185"/>
    </row>
    <row r="18427" spans="1:16" ht="14.1" customHeight="1">
      <c r="A18427" s="177" t="s">
        <v>240</v>
      </c>
      <c r="B18427" s="177"/>
      <c r="C18427" s="177"/>
      <c r="D18427" s="177"/>
      <c r="E18427" s="177"/>
      <c r="F18427" s="177"/>
      <c r="G18427" s="177"/>
      <c r="H18427" s="177"/>
      <c r="I18427" s="177"/>
      <c r="J18427" s="177"/>
      <c r="K18427" s="177"/>
      <c r="L18427" s="177"/>
      <c r="M18427" s="177"/>
      <c r="N18427" s="177"/>
      <c r="O18427" s="177"/>
      <c r="P18427" s="177"/>
    </row>
    <row r="18428" spans="1:16" ht="22.7" customHeight="1">
      <c r="A18428" s="181" t="s">
        <v>287</v>
      </c>
      <c r="B18428" s="181"/>
      <c r="C18428" s="181"/>
      <c r="D18428" s="182" t="s">
        <v>242</v>
      </c>
      <c r="E18428" s="182"/>
      <c r="F18428" s="104">
        <v>5.86</v>
      </c>
      <c r="G18428" s="183">
        <v>5.91782E-2</v>
      </c>
      <c r="H18428" s="183"/>
      <c r="I18428" s="176">
        <v>0.3468</v>
      </c>
      <c r="J18428" s="176"/>
      <c r="K18428" s="176"/>
      <c r="L18428" s="176"/>
      <c r="M18428" s="176"/>
      <c r="N18428" s="176"/>
      <c r="O18428" s="176">
        <v>0.3468</v>
      </c>
      <c r="P18428" s="176"/>
    </row>
    <row r="18429" spans="1:16" ht="14.1" customHeight="1">
      <c r="A18429" s="181" t="s">
        <v>289</v>
      </c>
      <c r="B18429" s="181"/>
      <c r="C18429" s="181"/>
      <c r="D18429" s="182" t="s">
        <v>242</v>
      </c>
      <c r="E18429" s="182"/>
      <c r="F18429" s="104">
        <v>7.8</v>
      </c>
      <c r="G18429" s="183">
        <v>5.91782E-2</v>
      </c>
      <c r="H18429" s="183"/>
      <c r="I18429" s="176">
        <v>0.46160000000000001</v>
      </c>
      <c r="J18429" s="176"/>
      <c r="K18429" s="176"/>
      <c r="L18429" s="176"/>
      <c r="M18429" s="176"/>
      <c r="N18429" s="176"/>
      <c r="O18429" s="176">
        <v>0.46160000000000001</v>
      </c>
      <c r="P18429" s="176"/>
    </row>
    <row r="18430" spans="1:16" ht="14.1" customHeight="1">
      <c r="A18430" s="181" t="s">
        <v>244</v>
      </c>
      <c r="B18430" s="181"/>
      <c r="C18430" s="181"/>
      <c r="D18430" s="182"/>
      <c r="E18430" s="182"/>
      <c r="F18430" s="104">
        <v>0.81</v>
      </c>
      <c r="G18430" s="183">
        <v>0.86899999999999999</v>
      </c>
      <c r="H18430" s="183"/>
      <c r="I18430" s="176">
        <v>0.70250000000000001</v>
      </c>
      <c r="J18430" s="176"/>
      <c r="K18430" s="176"/>
      <c r="L18430" s="176"/>
      <c r="M18430" s="176"/>
      <c r="N18430" s="176"/>
      <c r="O18430" s="176">
        <v>0.70250000000000001</v>
      </c>
      <c r="P18430" s="176"/>
    </row>
    <row r="18431" spans="1:16" ht="14.1" customHeight="1">
      <c r="A18431" s="181" t="s">
        <v>245</v>
      </c>
      <c r="B18431" s="181"/>
      <c r="C18431" s="181"/>
      <c r="D18431" s="182"/>
      <c r="E18431" s="182"/>
      <c r="F18431" s="104"/>
      <c r="G18431" s="183"/>
      <c r="H18431" s="183"/>
      <c r="I18431" s="176">
        <v>0.71</v>
      </c>
      <c r="J18431" s="176"/>
      <c r="K18431" s="176"/>
      <c r="L18431" s="176"/>
      <c r="M18431" s="176"/>
      <c r="N18431" s="176"/>
      <c r="O18431" s="176">
        <v>0.71</v>
      </c>
      <c r="P18431" s="176"/>
    </row>
    <row r="18432" spans="1:16" ht="14.1" customHeight="1">
      <c r="A18432" s="177" t="s">
        <v>246</v>
      </c>
      <c r="B18432" s="177"/>
      <c r="C18432" s="177"/>
      <c r="D18432" s="177"/>
      <c r="E18432" s="177"/>
      <c r="F18432" s="177"/>
      <c r="G18432" s="177"/>
      <c r="H18432" s="177"/>
      <c r="I18432" s="177"/>
      <c r="J18432" s="177"/>
      <c r="K18432" s="177"/>
      <c r="L18432" s="177"/>
      <c r="M18432" s="177"/>
      <c r="N18432" s="177"/>
      <c r="O18432" s="178">
        <v>2.2200000000000002</v>
      </c>
      <c r="P18432" s="178"/>
    </row>
    <row r="18433" spans="1:16" ht="14.1" customHeight="1">
      <c r="A18433" s="177" t="s">
        <v>258</v>
      </c>
      <c r="B18433" s="177"/>
      <c r="C18433" s="177"/>
      <c r="D18433" s="177"/>
      <c r="E18433" s="177"/>
      <c r="F18433" s="177"/>
      <c r="G18433" s="177"/>
      <c r="H18433" s="177"/>
      <c r="I18433" s="177"/>
      <c r="J18433" s="177"/>
      <c r="K18433" s="177"/>
      <c r="L18433" s="177"/>
      <c r="M18433" s="177"/>
      <c r="N18433" s="177"/>
      <c r="O18433" s="177"/>
      <c r="P18433" s="177"/>
    </row>
    <row r="18434" spans="1:16" ht="22.7" customHeight="1">
      <c r="A18434" s="181" t="s">
        <v>888</v>
      </c>
      <c r="B18434" s="181"/>
      <c r="C18434" s="181"/>
      <c r="D18434" s="182" t="s">
        <v>239</v>
      </c>
      <c r="E18434" s="182"/>
      <c r="F18434" s="104">
        <v>57.37</v>
      </c>
      <c r="G18434" s="183">
        <v>7.0000000000000001E-3</v>
      </c>
      <c r="H18434" s="183"/>
      <c r="I18434" s="176"/>
      <c r="J18434" s="176"/>
      <c r="K18434" s="176">
        <v>0.40160000000000001</v>
      </c>
      <c r="L18434" s="176"/>
      <c r="M18434" s="176"/>
      <c r="N18434" s="176"/>
      <c r="O18434" s="176">
        <v>0.40160000000000001</v>
      </c>
      <c r="P18434" s="176"/>
    </row>
    <row r="18435" spans="1:16" ht="14.1" customHeight="1">
      <c r="A18435" s="181" t="s">
        <v>870</v>
      </c>
      <c r="B18435" s="181"/>
      <c r="C18435" s="181"/>
      <c r="D18435" s="182" t="s">
        <v>239</v>
      </c>
      <c r="E18435" s="182"/>
      <c r="F18435" s="104">
        <v>1.45</v>
      </c>
      <c r="G18435" s="183">
        <v>0.03</v>
      </c>
      <c r="H18435" s="183"/>
      <c r="I18435" s="176"/>
      <c r="J18435" s="176"/>
      <c r="K18435" s="176">
        <v>4.3499999999999997E-2</v>
      </c>
      <c r="L18435" s="176"/>
      <c r="M18435" s="176"/>
      <c r="N18435" s="176"/>
      <c r="O18435" s="176">
        <v>4.3499999999999997E-2</v>
      </c>
      <c r="P18435" s="176"/>
    </row>
    <row r="18436" spans="1:16" ht="22.7" customHeight="1">
      <c r="A18436" s="181" t="s">
        <v>882</v>
      </c>
      <c r="B18436" s="181"/>
      <c r="C18436" s="181"/>
      <c r="D18436" s="182" t="s">
        <v>239</v>
      </c>
      <c r="E18436" s="182"/>
      <c r="F18436" s="104">
        <v>65.010000000000005</v>
      </c>
      <c r="G18436" s="183">
        <v>8.0000000000000002E-3</v>
      </c>
      <c r="H18436" s="183"/>
      <c r="I18436" s="176"/>
      <c r="J18436" s="176"/>
      <c r="K18436" s="176">
        <v>0.52010000000000001</v>
      </c>
      <c r="L18436" s="176"/>
      <c r="M18436" s="176"/>
      <c r="N18436" s="176"/>
      <c r="O18436" s="176">
        <v>0.52010000000000001</v>
      </c>
      <c r="P18436" s="176"/>
    </row>
    <row r="18437" spans="1:16" ht="22.7" customHeight="1">
      <c r="A18437" s="181" t="s">
        <v>899</v>
      </c>
      <c r="B18437" s="181"/>
      <c r="C18437" s="181"/>
      <c r="D18437" s="182" t="s">
        <v>239</v>
      </c>
      <c r="E18437" s="182"/>
      <c r="F18437" s="104">
        <v>10.69</v>
      </c>
      <c r="G18437" s="183">
        <v>1</v>
      </c>
      <c r="H18437" s="183"/>
      <c r="I18437" s="176"/>
      <c r="J18437" s="176"/>
      <c r="K18437" s="176">
        <v>10.69</v>
      </c>
      <c r="L18437" s="176"/>
      <c r="M18437" s="176"/>
      <c r="N18437" s="176"/>
      <c r="O18437" s="176">
        <v>10.69</v>
      </c>
      <c r="P18437" s="176"/>
    </row>
    <row r="18438" spans="1:16" ht="14.1" customHeight="1">
      <c r="A18438" s="177" t="s">
        <v>273</v>
      </c>
      <c r="B18438" s="177"/>
      <c r="C18438" s="177"/>
      <c r="D18438" s="177"/>
      <c r="E18438" s="177"/>
      <c r="F18438" s="177"/>
      <c r="G18438" s="177"/>
      <c r="H18438" s="177"/>
      <c r="I18438" s="177"/>
      <c r="J18438" s="177"/>
      <c r="K18438" s="177"/>
      <c r="L18438" s="177"/>
      <c r="M18438" s="177"/>
      <c r="N18438" s="177"/>
      <c r="O18438" s="178">
        <v>11.66</v>
      </c>
      <c r="P18438" s="178"/>
    </row>
    <row r="18439" spans="1:16" ht="14.1" customHeight="1">
      <c r="A18439" s="179" t="s">
        <v>247</v>
      </c>
      <c r="B18439" s="179"/>
      <c r="C18439" s="179"/>
      <c r="D18439" s="179"/>
      <c r="E18439" s="179"/>
      <c r="F18439" s="179"/>
      <c r="G18439" s="179"/>
      <c r="H18439" s="179"/>
      <c r="I18439" s="180">
        <v>2.2200000000000002</v>
      </c>
      <c r="J18439" s="180"/>
      <c r="K18439" s="180">
        <v>11.66</v>
      </c>
      <c r="L18439" s="180"/>
      <c r="M18439" s="180"/>
      <c r="N18439" s="180"/>
      <c r="O18439" s="180">
        <v>13.88</v>
      </c>
      <c r="P18439" s="180"/>
    </row>
    <row r="18440" spans="1:16" ht="14.1" customHeight="1">
      <c r="A18440" s="172" t="s">
        <v>248</v>
      </c>
      <c r="B18440" s="172"/>
      <c r="C18440" s="172"/>
      <c r="D18440" s="172"/>
      <c r="E18440" s="172"/>
      <c r="F18440" s="172"/>
      <c r="G18440" s="172"/>
      <c r="H18440" s="172"/>
      <c r="I18440" s="173">
        <v>0.64</v>
      </c>
      <c r="J18440" s="173"/>
      <c r="K18440" s="173">
        <v>3.36</v>
      </c>
      <c r="L18440" s="173"/>
      <c r="M18440" s="173"/>
      <c r="N18440" s="173"/>
      <c r="O18440" s="173">
        <v>4</v>
      </c>
      <c r="P18440" s="173"/>
    </row>
    <row r="18441" spans="1:16" ht="14.1" customHeight="1">
      <c r="A18441" s="174" t="s">
        <v>249</v>
      </c>
      <c r="B18441" s="174"/>
      <c r="C18441" s="174"/>
      <c r="D18441" s="174"/>
      <c r="E18441" s="174"/>
      <c r="F18441" s="174"/>
      <c r="G18441" s="174"/>
      <c r="H18441" s="174"/>
      <c r="I18441" s="175">
        <v>2.86</v>
      </c>
      <c r="J18441" s="175"/>
      <c r="K18441" s="175">
        <v>15.02</v>
      </c>
      <c r="L18441" s="175"/>
      <c r="M18441" s="175"/>
      <c r="N18441" s="175"/>
      <c r="O18441" s="175">
        <v>17.88</v>
      </c>
      <c r="P18441" s="175"/>
    </row>
    <row r="18442" spans="1:16" ht="22.7" customHeight="1">
      <c r="A18442" s="184" t="s">
        <v>1434</v>
      </c>
      <c r="B18442" s="184"/>
      <c r="C18442" s="184"/>
      <c r="D18442" s="184"/>
      <c r="E18442" s="184"/>
      <c r="F18442" s="184"/>
      <c r="G18442" s="184"/>
      <c r="H18442" s="184"/>
      <c r="I18442" s="184"/>
      <c r="J18442" s="184"/>
      <c r="K18442" s="184"/>
      <c r="L18442" s="184"/>
      <c r="M18442" s="184"/>
      <c r="N18442" s="184"/>
      <c r="O18442" s="185" t="s">
        <v>268</v>
      </c>
      <c r="P18442" s="185"/>
    </row>
    <row r="18443" spans="1:16" ht="14.1" customHeight="1">
      <c r="A18443" s="177" t="s">
        <v>240</v>
      </c>
      <c r="B18443" s="177"/>
      <c r="C18443" s="177"/>
      <c r="D18443" s="177"/>
      <c r="E18443" s="177"/>
      <c r="F18443" s="177"/>
      <c r="G18443" s="177"/>
      <c r="H18443" s="177"/>
      <c r="I18443" s="177"/>
      <c r="J18443" s="177"/>
      <c r="K18443" s="177"/>
      <c r="L18443" s="177"/>
      <c r="M18443" s="177"/>
      <c r="N18443" s="177"/>
      <c r="O18443" s="177"/>
      <c r="P18443" s="177"/>
    </row>
    <row r="18444" spans="1:16" ht="22.7" customHeight="1">
      <c r="A18444" s="181" t="s">
        <v>287</v>
      </c>
      <c r="B18444" s="181"/>
      <c r="C18444" s="181"/>
      <c r="D18444" s="182" t="s">
        <v>242</v>
      </c>
      <c r="E18444" s="182"/>
      <c r="F18444" s="104">
        <v>5.86</v>
      </c>
      <c r="G18444" s="183">
        <v>5.0095399999999998E-2</v>
      </c>
      <c r="H18444" s="183"/>
      <c r="I18444" s="176">
        <v>0.29360000000000003</v>
      </c>
      <c r="J18444" s="176"/>
      <c r="K18444" s="176"/>
      <c r="L18444" s="176"/>
      <c r="M18444" s="176"/>
      <c r="N18444" s="176"/>
      <c r="O18444" s="176">
        <v>0.29360000000000003</v>
      </c>
      <c r="P18444" s="176"/>
    </row>
    <row r="18445" spans="1:16" ht="14.1" customHeight="1">
      <c r="A18445" s="181" t="s">
        <v>289</v>
      </c>
      <c r="B18445" s="181"/>
      <c r="C18445" s="181"/>
      <c r="D18445" s="182" t="s">
        <v>242</v>
      </c>
      <c r="E18445" s="182"/>
      <c r="F18445" s="104">
        <v>7.8</v>
      </c>
      <c r="G18445" s="183">
        <v>5.0095399999999998E-2</v>
      </c>
      <c r="H18445" s="183"/>
      <c r="I18445" s="176">
        <v>0.39069999999999999</v>
      </c>
      <c r="J18445" s="176"/>
      <c r="K18445" s="176"/>
      <c r="L18445" s="176"/>
      <c r="M18445" s="176"/>
      <c r="N18445" s="176"/>
      <c r="O18445" s="176">
        <v>0.39069999999999999</v>
      </c>
      <c r="P18445" s="176"/>
    </row>
    <row r="18446" spans="1:16" ht="14.1" customHeight="1">
      <c r="A18446" s="181" t="s">
        <v>244</v>
      </c>
      <c r="B18446" s="181"/>
      <c r="C18446" s="181"/>
      <c r="D18446" s="182"/>
      <c r="E18446" s="182"/>
      <c r="F18446" s="104">
        <v>0.68</v>
      </c>
      <c r="G18446" s="183">
        <v>0.86899999999999999</v>
      </c>
      <c r="H18446" s="183"/>
      <c r="I18446" s="176">
        <v>0.59470000000000001</v>
      </c>
      <c r="J18446" s="176"/>
      <c r="K18446" s="176"/>
      <c r="L18446" s="176"/>
      <c r="M18446" s="176"/>
      <c r="N18446" s="176"/>
      <c r="O18446" s="176">
        <v>0.59470000000000001</v>
      </c>
      <c r="P18446" s="176"/>
    </row>
    <row r="18447" spans="1:16" ht="14.1" customHeight="1">
      <c r="A18447" s="181" t="s">
        <v>245</v>
      </c>
      <c r="B18447" s="181"/>
      <c r="C18447" s="181"/>
      <c r="D18447" s="182"/>
      <c r="E18447" s="182"/>
      <c r="F18447" s="104"/>
      <c r="G18447" s="183"/>
      <c r="H18447" s="183"/>
      <c r="I18447" s="176">
        <v>0.61</v>
      </c>
      <c r="J18447" s="176"/>
      <c r="K18447" s="176"/>
      <c r="L18447" s="176"/>
      <c r="M18447" s="176"/>
      <c r="N18447" s="176"/>
      <c r="O18447" s="176">
        <v>0.61</v>
      </c>
      <c r="P18447" s="176"/>
    </row>
    <row r="18448" spans="1:16" ht="14.1" customHeight="1">
      <c r="A18448" s="177" t="s">
        <v>246</v>
      </c>
      <c r="B18448" s="177"/>
      <c r="C18448" s="177"/>
      <c r="D18448" s="177"/>
      <c r="E18448" s="177"/>
      <c r="F18448" s="177"/>
      <c r="G18448" s="177"/>
      <c r="H18448" s="177"/>
      <c r="I18448" s="177"/>
      <c r="J18448" s="177"/>
      <c r="K18448" s="177"/>
      <c r="L18448" s="177"/>
      <c r="M18448" s="177"/>
      <c r="N18448" s="177"/>
      <c r="O18448" s="178">
        <v>1.89</v>
      </c>
      <c r="P18448" s="178"/>
    </row>
    <row r="18449" spans="1:16" ht="14.1" customHeight="1">
      <c r="A18449" s="177" t="s">
        <v>258</v>
      </c>
      <c r="B18449" s="177"/>
      <c r="C18449" s="177"/>
      <c r="D18449" s="177"/>
      <c r="E18449" s="177"/>
      <c r="F18449" s="177"/>
      <c r="G18449" s="177"/>
      <c r="H18449" s="177"/>
      <c r="I18449" s="177"/>
      <c r="J18449" s="177"/>
      <c r="K18449" s="177"/>
      <c r="L18449" s="177"/>
      <c r="M18449" s="177"/>
      <c r="N18449" s="177"/>
      <c r="O18449" s="177"/>
      <c r="P18449" s="177"/>
    </row>
    <row r="18450" spans="1:16" ht="22.7" customHeight="1">
      <c r="A18450" s="181" t="s">
        <v>888</v>
      </c>
      <c r="B18450" s="181"/>
      <c r="C18450" s="181"/>
      <c r="D18450" s="182" t="s">
        <v>239</v>
      </c>
      <c r="E18450" s="182"/>
      <c r="F18450" s="104">
        <v>57.37</v>
      </c>
      <c r="G18450" s="183">
        <v>3.5000000000000001E-3</v>
      </c>
      <c r="H18450" s="183"/>
      <c r="I18450" s="176"/>
      <c r="J18450" s="176"/>
      <c r="K18450" s="176">
        <v>0.20080000000000001</v>
      </c>
      <c r="L18450" s="176"/>
      <c r="M18450" s="176"/>
      <c r="N18450" s="176"/>
      <c r="O18450" s="176">
        <v>0.20080000000000001</v>
      </c>
      <c r="P18450" s="176"/>
    </row>
    <row r="18451" spans="1:16" ht="14.1" customHeight="1">
      <c r="A18451" s="181" t="s">
        <v>870</v>
      </c>
      <c r="B18451" s="181"/>
      <c r="C18451" s="181"/>
      <c r="D18451" s="182" t="s">
        <v>239</v>
      </c>
      <c r="E18451" s="182"/>
      <c r="F18451" s="104">
        <v>1.45</v>
      </c>
      <c r="G18451" s="183">
        <v>1.7000000000000001E-2</v>
      </c>
      <c r="H18451" s="183"/>
      <c r="I18451" s="176"/>
      <c r="J18451" s="176"/>
      <c r="K18451" s="176">
        <v>2.47E-2</v>
      </c>
      <c r="L18451" s="176"/>
      <c r="M18451" s="176"/>
      <c r="N18451" s="176"/>
      <c r="O18451" s="176">
        <v>2.47E-2</v>
      </c>
      <c r="P18451" s="176"/>
    </row>
    <row r="18452" spans="1:16" ht="22.7" customHeight="1">
      <c r="A18452" s="181" t="s">
        <v>882</v>
      </c>
      <c r="B18452" s="181"/>
      <c r="C18452" s="181"/>
      <c r="D18452" s="182" t="s">
        <v>239</v>
      </c>
      <c r="E18452" s="182"/>
      <c r="F18452" s="104">
        <v>65.010000000000005</v>
      </c>
      <c r="G18452" s="183">
        <v>4.7999999999999996E-3</v>
      </c>
      <c r="H18452" s="183"/>
      <c r="I18452" s="176"/>
      <c r="J18452" s="176"/>
      <c r="K18452" s="176">
        <v>0.312</v>
      </c>
      <c r="L18452" s="176"/>
      <c r="M18452" s="176"/>
      <c r="N18452" s="176"/>
      <c r="O18452" s="176">
        <v>0.312</v>
      </c>
      <c r="P18452" s="176"/>
    </row>
    <row r="18453" spans="1:16" ht="22.7" customHeight="1">
      <c r="A18453" s="181" t="s">
        <v>901</v>
      </c>
      <c r="B18453" s="181"/>
      <c r="C18453" s="181"/>
      <c r="D18453" s="182" t="s">
        <v>268</v>
      </c>
      <c r="E18453" s="182"/>
      <c r="F18453" s="104">
        <v>9.27</v>
      </c>
      <c r="G18453" s="183">
        <v>1.05</v>
      </c>
      <c r="H18453" s="183"/>
      <c r="I18453" s="176"/>
      <c r="J18453" s="176"/>
      <c r="K18453" s="176">
        <v>9.7334999999999994</v>
      </c>
      <c r="L18453" s="176"/>
      <c r="M18453" s="176"/>
      <c r="N18453" s="176"/>
      <c r="O18453" s="176">
        <v>9.7334999999999994</v>
      </c>
      <c r="P18453" s="176"/>
    </row>
    <row r="18454" spans="1:16" ht="14.1" customHeight="1">
      <c r="A18454" s="177" t="s">
        <v>273</v>
      </c>
      <c r="B18454" s="177"/>
      <c r="C18454" s="177"/>
      <c r="D18454" s="177"/>
      <c r="E18454" s="177"/>
      <c r="F18454" s="177"/>
      <c r="G18454" s="177"/>
      <c r="H18454" s="177"/>
      <c r="I18454" s="177"/>
      <c r="J18454" s="177"/>
      <c r="K18454" s="177"/>
      <c r="L18454" s="177"/>
      <c r="M18454" s="177"/>
      <c r="N18454" s="177"/>
      <c r="O18454" s="178">
        <v>10.27</v>
      </c>
      <c r="P18454" s="178"/>
    </row>
    <row r="18455" spans="1:16" ht="8.1" customHeight="1"/>
    <row r="18456" spans="1:16" ht="14.1" customHeight="1">
      <c r="A18456" s="170" t="s">
        <v>270</v>
      </c>
      <c r="B18456" s="170"/>
      <c r="C18456" s="170"/>
      <c r="D18456" s="170"/>
      <c r="E18456" s="170"/>
      <c r="F18456" s="170"/>
      <c r="G18456" s="170"/>
      <c r="H18456" s="170"/>
      <c r="I18456" s="170"/>
      <c r="J18456" s="170"/>
      <c r="K18456" s="170"/>
      <c r="L18456" s="170"/>
      <c r="M18456" s="170"/>
      <c r="N18456" s="170"/>
      <c r="O18456" s="170"/>
      <c r="P18456" s="170"/>
    </row>
    <row r="18457" spans="1:16" ht="14.1" customHeight="1">
      <c r="A18457" s="171" t="s">
        <v>271</v>
      </c>
      <c r="B18457" s="171"/>
      <c r="C18457" s="171"/>
      <c r="D18457" s="171"/>
      <c r="E18457" s="171"/>
      <c r="F18457" s="171"/>
      <c r="G18457" s="171"/>
      <c r="H18457" s="171"/>
      <c r="I18457" s="171"/>
      <c r="J18457" s="171"/>
      <c r="K18457" s="171"/>
      <c r="L18457" s="171"/>
      <c r="M18457" s="171"/>
      <c r="N18457" s="171"/>
      <c r="O18457" s="171"/>
      <c r="P18457" s="171"/>
    </row>
    <row r="18458" spans="1:16" ht="65.25" customHeight="1">
      <c r="A18458" s="198"/>
      <c r="B18458" s="198"/>
      <c r="C18458" s="198"/>
      <c r="D18458" s="198"/>
      <c r="E18458" s="198"/>
      <c r="F18458" s="198"/>
      <c r="G18458" s="198"/>
      <c r="H18458" s="198"/>
      <c r="I18458" s="198"/>
      <c r="J18458" s="198"/>
      <c r="K18458" s="198"/>
      <c r="L18458" s="198"/>
      <c r="M18458" s="198"/>
      <c r="N18458" s="198"/>
      <c r="O18458" s="198"/>
      <c r="P18458" s="198"/>
    </row>
    <row r="18459" spans="1:16" ht="5.65" customHeight="1"/>
    <row r="18460" spans="1:16" ht="19.7" customHeight="1">
      <c r="A18460" s="199" t="s">
        <v>218</v>
      </c>
      <c r="B18460" s="199"/>
      <c r="C18460" s="199"/>
      <c r="D18460" s="199"/>
      <c r="E18460" s="199"/>
      <c r="F18460" s="199"/>
      <c r="G18460" s="199"/>
      <c r="H18460" s="199"/>
      <c r="I18460" s="199"/>
      <c r="J18460" s="199"/>
      <c r="K18460" s="199"/>
      <c r="L18460" s="199"/>
      <c r="M18460" s="199"/>
      <c r="N18460" s="199"/>
      <c r="O18460" s="199"/>
      <c r="P18460" s="199"/>
    </row>
    <row r="18461" spans="1:16" ht="15.75" customHeight="1">
      <c r="A18461" s="105" t="s">
        <v>117</v>
      </c>
      <c r="B18461" s="196" t="s">
        <v>118</v>
      </c>
      <c r="C18461" s="196"/>
      <c r="D18461" s="196"/>
      <c r="E18461" s="196"/>
      <c r="F18461" s="196"/>
      <c r="G18461" s="196"/>
      <c r="H18461" s="196"/>
      <c r="I18461" s="196"/>
      <c r="J18461" s="196"/>
      <c r="K18461" s="196"/>
      <c r="L18461" s="193" t="s">
        <v>119</v>
      </c>
      <c r="M18461" s="193"/>
      <c r="N18461" s="200" t="s">
        <v>171</v>
      </c>
      <c r="O18461" s="200"/>
      <c r="P18461" s="200"/>
    </row>
    <row r="18462" spans="1:16" ht="12.6" customHeight="1">
      <c r="A18462" s="105" t="s">
        <v>120</v>
      </c>
      <c r="B18462" s="196" t="s">
        <v>121</v>
      </c>
      <c r="C18462" s="196"/>
      <c r="D18462" s="196"/>
      <c r="E18462" s="196"/>
      <c r="F18462" s="196"/>
      <c r="G18462" s="196"/>
      <c r="H18462" s="196"/>
      <c r="I18462" s="196"/>
      <c r="J18462" s="196"/>
      <c r="K18462" s="196"/>
      <c r="L18462" s="193" t="s">
        <v>219</v>
      </c>
      <c r="M18462" s="193"/>
      <c r="N18462" s="194" t="s">
        <v>3435</v>
      </c>
      <c r="O18462" s="194"/>
      <c r="P18462" s="194"/>
    </row>
    <row r="18463" spans="1:16" ht="14.45" customHeight="1">
      <c r="A18463" s="105" t="s">
        <v>220</v>
      </c>
      <c r="B18463" s="193" t="s">
        <v>170</v>
      </c>
      <c r="C18463" s="193"/>
      <c r="D18463" s="193"/>
      <c r="E18463" s="193"/>
      <c r="F18463" s="193"/>
      <c r="G18463" s="193"/>
      <c r="H18463" s="193"/>
      <c r="I18463" s="193"/>
      <c r="J18463" s="193"/>
      <c r="K18463" s="193"/>
      <c r="L18463" s="193" t="s">
        <v>122</v>
      </c>
      <c r="M18463" s="193"/>
      <c r="N18463" s="194"/>
      <c r="O18463" s="194"/>
      <c r="P18463" s="194"/>
    </row>
    <row r="18464" spans="1:16" ht="14.65" customHeight="1">
      <c r="A18464" s="105" t="s">
        <v>221</v>
      </c>
      <c r="B18464" s="193" t="s">
        <v>170</v>
      </c>
      <c r="C18464" s="193"/>
      <c r="D18464" s="193"/>
      <c r="E18464" s="193"/>
      <c r="F18464" s="193"/>
      <c r="G18464" s="193"/>
      <c r="H18464" s="193"/>
      <c r="I18464" s="193"/>
      <c r="J18464" s="193"/>
      <c r="K18464" s="193"/>
      <c r="L18464" s="193" t="s">
        <v>123</v>
      </c>
      <c r="M18464" s="193"/>
      <c r="N18464" s="194" t="s">
        <v>124</v>
      </c>
      <c r="O18464" s="194"/>
      <c r="P18464" s="194"/>
    </row>
    <row r="18465" spans="1:16" ht="26.45" customHeight="1">
      <c r="A18465" s="105" t="s">
        <v>222</v>
      </c>
      <c r="B18465" s="193" t="s">
        <v>170</v>
      </c>
      <c r="C18465" s="193"/>
      <c r="D18465" s="193"/>
      <c r="E18465" s="193"/>
      <c r="F18465" s="193"/>
      <c r="G18465" s="193"/>
      <c r="H18465" s="193"/>
      <c r="I18465" s="193"/>
      <c r="J18465" s="193"/>
      <c r="K18465" s="193"/>
      <c r="L18465" s="193" t="s">
        <v>125</v>
      </c>
      <c r="M18465" s="193"/>
      <c r="N18465" s="195" t="s">
        <v>3864</v>
      </c>
      <c r="O18465" s="195"/>
      <c r="P18465" s="195"/>
    </row>
    <row r="18466" spans="1:16" ht="13.35" customHeight="1">
      <c r="A18466" s="106" t="s">
        <v>126</v>
      </c>
      <c r="B18466" s="188"/>
      <c r="C18466" s="188"/>
      <c r="D18466" s="188"/>
      <c r="E18466" s="188"/>
      <c r="F18466" s="188"/>
      <c r="G18466" s="188"/>
      <c r="H18466" s="188"/>
      <c r="I18466" s="188"/>
      <c r="J18466" s="188"/>
      <c r="K18466" s="188"/>
      <c r="L18466" s="188" t="s">
        <v>127</v>
      </c>
      <c r="M18466" s="188"/>
      <c r="N18466" s="189" t="s">
        <v>173</v>
      </c>
      <c r="O18466" s="189"/>
      <c r="P18466" s="189"/>
    </row>
    <row r="18467" spans="1:16" ht="15.75" customHeight="1">
      <c r="A18467" s="190" t="s">
        <v>223</v>
      </c>
      <c r="B18467" s="190"/>
      <c r="C18467" s="191" t="s">
        <v>224</v>
      </c>
      <c r="D18467" s="191"/>
      <c r="E18467" s="192" t="s">
        <v>225</v>
      </c>
      <c r="F18467" s="192"/>
      <c r="G18467" s="192"/>
      <c r="H18467" s="191" t="s">
        <v>226</v>
      </c>
      <c r="I18467" s="191"/>
      <c r="J18467" s="192" t="s">
        <v>227</v>
      </c>
      <c r="K18467" s="192"/>
      <c r="L18467" s="192"/>
      <c r="M18467" s="192"/>
      <c r="N18467" s="192"/>
      <c r="O18467" s="192"/>
      <c r="P18467" s="103" t="s">
        <v>228</v>
      </c>
    </row>
    <row r="18468" spans="1:16" ht="17.100000000000001" customHeight="1">
      <c r="A18468" s="186" t="s">
        <v>229</v>
      </c>
      <c r="B18468" s="186"/>
      <c r="C18468" s="186"/>
      <c r="D18468" s="187" t="s">
        <v>230</v>
      </c>
      <c r="E18468" s="187"/>
      <c r="F18468" s="187" t="s">
        <v>231</v>
      </c>
      <c r="G18468" s="187" t="s">
        <v>232</v>
      </c>
      <c r="H18468" s="187"/>
      <c r="I18468" s="187" t="s">
        <v>233</v>
      </c>
      <c r="J18468" s="187"/>
      <c r="K18468" s="187"/>
      <c r="L18468" s="187"/>
      <c r="M18468" s="187"/>
      <c r="N18468" s="187"/>
      <c r="O18468" s="187"/>
      <c r="P18468" s="187"/>
    </row>
    <row r="18469" spans="1:16" ht="17.100000000000001" customHeight="1">
      <c r="A18469" s="186"/>
      <c r="B18469" s="186"/>
      <c r="C18469" s="186"/>
      <c r="D18469" s="187"/>
      <c r="E18469" s="187"/>
      <c r="F18469" s="187"/>
      <c r="G18469" s="187"/>
      <c r="H18469" s="187"/>
      <c r="I18469" s="187" t="s">
        <v>234</v>
      </c>
      <c r="J18469" s="187"/>
      <c r="K18469" s="187" t="s">
        <v>235</v>
      </c>
      <c r="L18469" s="187"/>
      <c r="M18469" s="187" t="s">
        <v>236</v>
      </c>
      <c r="N18469" s="187"/>
      <c r="O18469" s="187" t="s">
        <v>237</v>
      </c>
      <c r="P18469" s="187"/>
    </row>
    <row r="18470" spans="1:16" ht="14.1" customHeight="1">
      <c r="A18470" s="179" t="s">
        <v>247</v>
      </c>
      <c r="B18470" s="179"/>
      <c r="C18470" s="179"/>
      <c r="D18470" s="179"/>
      <c r="E18470" s="179"/>
      <c r="F18470" s="179"/>
      <c r="G18470" s="179"/>
      <c r="H18470" s="179"/>
      <c r="I18470" s="180">
        <v>1.89</v>
      </c>
      <c r="J18470" s="180"/>
      <c r="K18470" s="180">
        <v>10.27</v>
      </c>
      <c r="L18470" s="180"/>
      <c r="M18470" s="180"/>
      <c r="N18470" s="180"/>
      <c r="O18470" s="180">
        <v>12.16</v>
      </c>
      <c r="P18470" s="180"/>
    </row>
    <row r="18471" spans="1:16" ht="14.1" customHeight="1">
      <c r="A18471" s="172" t="s">
        <v>248</v>
      </c>
      <c r="B18471" s="172"/>
      <c r="C18471" s="172"/>
      <c r="D18471" s="172"/>
      <c r="E18471" s="172"/>
      <c r="F18471" s="172"/>
      <c r="G18471" s="172"/>
      <c r="H18471" s="172"/>
      <c r="I18471" s="173">
        <v>0.54</v>
      </c>
      <c r="J18471" s="173"/>
      <c r="K18471" s="173">
        <v>2.96</v>
      </c>
      <c r="L18471" s="173"/>
      <c r="M18471" s="173"/>
      <c r="N18471" s="173"/>
      <c r="O18471" s="173">
        <v>3.5</v>
      </c>
      <c r="P18471" s="173"/>
    </row>
    <row r="18472" spans="1:16" ht="14.1" customHeight="1">
      <c r="A18472" s="174" t="s">
        <v>249</v>
      </c>
      <c r="B18472" s="174"/>
      <c r="C18472" s="174"/>
      <c r="D18472" s="174"/>
      <c r="E18472" s="174"/>
      <c r="F18472" s="174"/>
      <c r="G18472" s="174"/>
      <c r="H18472" s="174"/>
      <c r="I18472" s="175">
        <v>2.4300000000000002</v>
      </c>
      <c r="J18472" s="175"/>
      <c r="K18472" s="175">
        <v>13.23</v>
      </c>
      <c r="L18472" s="175"/>
      <c r="M18472" s="175"/>
      <c r="N18472" s="175"/>
      <c r="O18472" s="175">
        <v>15.66</v>
      </c>
      <c r="P18472" s="175"/>
    </row>
    <row r="18473" spans="1:16" ht="22.7" customHeight="1">
      <c r="A18473" s="184" t="s">
        <v>1435</v>
      </c>
      <c r="B18473" s="184"/>
      <c r="C18473" s="184"/>
      <c r="D18473" s="184"/>
      <c r="E18473" s="184"/>
      <c r="F18473" s="184"/>
      <c r="G18473" s="184"/>
      <c r="H18473" s="184"/>
      <c r="I18473" s="184"/>
      <c r="J18473" s="184"/>
      <c r="K18473" s="184"/>
      <c r="L18473" s="184"/>
      <c r="M18473" s="184"/>
      <c r="N18473" s="184"/>
      <c r="O18473" s="185" t="s">
        <v>268</v>
      </c>
      <c r="P18473" s="185"/>
    </row>
    <row r="18474" spans="1:16" ht="14.1" customHeight="1">
      <c r="A18474" s="177" t="s">
        <v>240</v>
      </c>
      <c r="B18474" s="177"/>
      <c r="C18474" s="177"/>
      <c r="D18474" s="177"/>
      <c r="E18474" s="177"/>
      <c r="F18474" s="177"/>
      <c r="G18474" s="177"/>
      <c r="H18474" s="177"/>
      <c r="I18474" s="177"/>
      <c r="J18474" s="177"/>
      <c r="K18474" s="177"/>
      <c r="L18474" s="177"/>
      <c r="M18474" s="177"/>
      <c r="N18474" s="177"/>
      <c r="O18474" s="177"/>
      <c r="P18474" s="177"/>
    </row>
    <row r="18475" spans="1:16" ht="22.7" customHeight="1">
      <c r="A18475" s="181" t="s">
        <v>287</v>
      </c>
      <c r="B18475" s="181"/>
      <c r="C18475" s="181"/>
      <c r="D18475" s="182" t="s">
        <v>242</v>
      </c>
      <c r="E18475" s="182"/>
      <c r="F18475" s="104">
        <v>5.86</v>
      </c>
      <c r="G18475" s="183">
        <v>0.1007176</v>
      </c>
      <c r="H18475" s="183"/>
      <c r="I18475" s="176">
        <v>0.59019999999999995</v>
      </c>
      <c r="J18475" s="176"/>
      <c r="K18475" s="176"/>
      <c r="L18475" s="176"/>
      <c r="M18475" s="176"/>
      <c r="N18475" s="176"/>
      <c r="O18475" s="176">
        <v>0.59019999999999995</v>
      </c>
      <c r="P18475" s="176"/>
    </row>
    <row r="18476" spans="1:16" ht="14.1" customHeight="1">
      <c r="A18476" s="181" t="s">
        <v>289</v>
      </c>
      <c r="B18476" s="181"/>
      <c r="C18476" s="181"/>
      <c r="D18476" s="182" t="s">
        <v>242</v>
      </c>
      <c r="E18476" s="182"/>
      <c r="F18476" s="104">
        <v>7.8</v>
      </c>
      <c r="G18476" s="183">
        <v>0.1007176</v>
      </c>
      <c r="H18476" s="183"/>
      <c r="I18476" s="176">
        <v>0.78559999999999997</v>
      </c>
      <c r="J18476" s="176"/>
      <c r="K18476" s="176"/>
      <c r="L18476" s="176"/>
      <c r="M18476" s="176"/>
      <c r="N18476" s="176"/>
      <c r="O18476" s="176">
        <v>0.78559999999999997</v>
      </c>
      <c r="P18476" s="176"/>
    </row>
    <row r="18477" spans="1:16" ht="14.1" customHeight="1">
      <c r="A18477" s="181" t="s">
        <v>244</v>
      </c>
      <c r="B18477" s="181"/>
      <c r="C18477" s="181"/>
      <c r="D18477" s="182"/>
      <c r="E18477" s="182"/>
      <c r="F18477" s="104">
        <v>1.38</v>
      </c>
      <c r="G18477" s="183">
        <v>0.86899999999999999</v>
      </c>
      <c r="H18477" s="183"/>
      <c r="I18477" s="176">
        <v>1.1956</v>
      </c>
      <c r="J18477" s="176"/>
      <c r="K18477" s="176"/>
      <c r="L18477" s="176"/>
      <c r="M18477" s="176"/>
      <c r="N18477" s="176"/>
      <c r="O18477" s="176">
        <v>1.1956</v>
      </c>
      <c r="P18477" s="176"/>
    </row>
    <row r="18478" spans="1:16" ht="14.1" customHeight="1">
      <c r="A18478" s="181" t="s">
        <v>245</v>
      </c>
      <c r="B18478" s="181"/>
      <c r="C18478" s="181"/>
      <c r="D18478" s="182"/>
      <c r="E18478" s="182"/>
      <c r="F18478" s="104"/>
      <c r="G18478" s="183"/>
      <c r="H18478" s="183"/>
      <c r="I18478" s="176">
        <v>1.22</v>
      </c>
      <c r="J18478" s="176"/>
      <c r="K18478" s="176"/>
      <c r="L18478" s="176"/>
      <c r="M18478" s="176"/>
      <c r="N18478" s="176"/>
      <c r="O18478" s="176">
        <v>1.22</v>
      </c>
      <c r="P18478" s="176"/>
    </row>
    <row r="18479" spans="1:16" ht="14.1" customHeight="1">
      <c r="A18479" s="177" t="s">
        <v>246</v>
      </c>
      <c r="B18479" s="177"/>
      <c r="C18479" s="177"/>
      <c r="D18479" s="177"/>
      <c r="E18479" s="177"/>
      <c r="F18479" s="177"/>
      <c r="G18479" s="177"/>
      <c r="H18479" s="177"/>
      <c r="I18479" s="177"/>
      <c r="J18479" s="177"/>
      <c r="K18479" s="177"/>
      <c r="L18479" s="177"/>
      <c r="M18479" s="177"/>
      <c r="N18479" s="177"/>
      <c r="O18479" s="178">
        <v>3.79</v>
      </c>
      <c r="P18479" s="178"/>
    </row>
    <row r="18480" spans="1:16" ht="14.1" customHeight="1">
      <c r="A18480" s="177" t="s">
        <v>258</v>
      </c>
      <c r="B18480" s="177"/>
      <c r="C18480" s="177"/>
      <c r="D18480" s="177"/>
      <c r="E18480" s="177"/>
      <c r="F18480" s="177"/>
      <c r="G18480" s="177"/>
      <c r="H18480" s="177"/>
      <c r="I18480" s="177"/>
      <c r="J18480" s="177"/>
      <c r="K18480" s="177"/>
      <c r="L18480" s="177"/>
      <c r="M18480" s="177"/>
      <c r="N18480" s="177"/>
      <c r="O18480" s="177"/>
      <c r="P18480" s="177"/>
    </row>
    <row r="18481" spans="1:16" ht="22.7" customHeight="1">
      <c r="A18481" s="181" t="s">
        <v>888</v>
      </c>
      <c r="B18481" s="181"/>
      <c r="C18481" s="181"/>
      <c r="D18481" s="182" t="s">
        <v>239</v>
      </c>
      <c r="E18481" s="182"/>
      <c r="F18481" s="104">
        <v>57.37</v>
      </c>
      <c r="G18481" s="183">
        <v>8.0000000000000002E-3</v>
      </c>
      <c r="H18481" s="183"/>
      <c r="I18481" s="176"/>
      <c r="J18481" s="176"/>
      <c r="K18481" s="176">
        <v>0.45900000000000002</v>
      </c>
      <c r="L18481" s="176"/>
      <c r="M18481" s="176"/>
      <c r="N18481" s="176"/>
      <c r="O18481" s="176">
        <v>0.45900000000000002</v>
      </c>
      <c r="P18481" s="176"/>
    </row>
    <row r="18482" spans="1:16" ht="14.1" customHeight="1">
      <c r="A18482" s="181" t="s">
        <v>870</v>
      </c>
      <c r="B18482" s="181"/>
      <c r="C18482" s="181"/>
      <c r="D18482" s="182" t="s">
        <v>239</v>
      </c>
      <c r="E18482" s="182"/>
      <c r="F18482" s="104">
        <v>1.45</v>
      </c>
      <c r="G18482" s="183">
        <v>3.6999999999999998E-2</v>
      </c>
      <c r="H18482" s="183"/>
      <c r="I18482" s="176"/>
      <c r="J18482" s="176"/>
      <c r="K18482" s="176">
        <v>5.3699999999999998E-2</v>
      </c>
      <c r="L18482" s="176"/>
      <c r="M18482" s="176"/>
      <c r="N18482" s="176"/>
      <c r="O18482" s="176">
        <v>5.3699999999999998E-2</v>
      </c>
      <c r="P18482" s="176"/>
    </row>
    <row r="18483" spans="1:16" ht="22.7" customHeight="1">
      <c r="A18483" s="181" t="s">
        <v>882</v>
      </c>
      <c r="B18483" s="181"/>
      <c r="C18483" s="181"/>
      <c r="D18483" s="182" t="s">
        <v>239</v>
      </c>
      <c r="E18483" s="182"/>
      <c r="F18483" s="104">
        <v>65.010000000000005</v>
      </c>
      <c r="G18483" s="183">
        <v>1.24E-2</v>
      </c>
      <c r="H18483" s="183"/>
      <c r="I18483" s="176"/>
      <c r="J18483" s="176"/>
      <c r="K18483" s="176">
        <v>0.80610000000000004</v>
      </c>
      <c r="L18483" s="176"/>
      <c r="M18483" s="176"/>
      <c r="N18483" s="176"/>
      <c r="O18483" s="176">
        <v>0.80610000000000004</v>
      </c>
      <c r="P18483" s="176"/>
    </row>
    <row r="18484" spans="1:16" ht="22.7" customHeight="1">
      <c r="A18484" s="181" t="s">
        <v>903</v>
      </c>
      <c r="B18484" s="181"/>
      <c r="C18484" s="181"/>
      <c r="D18484" s="182" t="s">
        <v>268</v>
      </c>
      <c r="E18484" s="182"/>
      <c r="F18484" s="104">
        <v>13.38</v>
      </c>
      <c r="G18484" s="183">
        <v>1.05</v>
      </c>
      <c r="H18484" s="183"/>
      <c r="I18484" s="176"/>
      <c r="J18484" s="176"/>
      <c r="K18484" s="176">
        <v>14.048999999999999</v>
      </c>
      <c r="L18484" s="176"/>
      <c r="M18484" s="176"/>
      <c r="N18484" s="176"/>
      <c r="O18484" s="176">
        <v>14.048999999999999</v>
      </c>
      <c r="P18484" s="176"/>
    </row>
    <row r="18485" spans="1:16" ht="14.1" customHeight="1">
      <c r="A18485" s="177" t="s">
        <v>273</v>
      </c>
      <c r="B18485" s="177"/>
      <c r="C18485" s="177"/>
      <c r="D18485" s="177"/>
      <c r="E18485" s="177"/>
      <c r="F18485" s="177"/>
      <c r="G18485" s="177"/>
      <c r="H18485" s="177"/>
      <c r="I18485" s="177"/>
      <c r="J18485" s="177"/>
      <c r="K18485" s="177"/>
      <c r="L18485" s="177"/>
      <c r="M18485" s="177"/>
      <c r="N18485" s="177"/>
      <c r="O18485" s="178">
        <v>15.37</v>
      </c>
      <c r="P18485" s="178"/>
    </row>
    <row r="18486" spans="1:16" ht="14.1" customHeight="1">
      <c r="A18486" s="179" t="s">
        <v>247</v>
      </c>
      <c r="B18486" s="179"/>
      <c r="C18486" s="179"/>
      <c r="D18486" s="179"/>
      <c r="E18486" s="179"/>
      <c r="F18486" s="179"/>
      <c r="G18486" s="179"/>
      <c r="H18486" s="179"/>
      <c r="I18486" s="180">
        <v>3.79</v>
      </c>
      <c r="J18486" s="180"/>
      <c r="K18486" s="180">
        <v>15.37</v>
      </c>
      <c r="L18486" s="180"/>
      <c r="M18486" s="180"/>
      <c r="N18486" s="180"/>
      <c r="O18486" s="180">
        <v>19.16</v>
      </c>
      <c r="P18486" s="180"/>
    </row>
    <row r="18487" spans="1:16" ht="14.1" customHeight="1">
      <c r="A18487" s="172" t="s">
        <v>248</v>
      </c>
      <c r="B18487" s="172"/>
      <c r="C18487" s="172"/>
      <c r="D18487" s="172"/>
      <c r="E18487" s="172"/>
      <c r="F18487" s="172"/>
      <c r="G18487" s="172"/>
      <c r="H18487" s="172"/>
      <c r="I18487" s="173">
        <v>1.0900000000000001</v>
      </c>
      <c r="J18487" s="173"/>
      <c r="K18487" s="173">
        <v>4.43</v>
      </c>
      <c r="L18487" s="173"/>
      <c r="M18487" s="173"/>
      <c r="N18487" s="173"/>
      <c r="O18487" s="173">
        <v>5.52</v>
      </c>
      <c r="P18487" s="173"/>
    </row>
    <row r="18488" spans="1:16" ht="14.1" customHeight="1">
      <c r="A18488" s="174" t="s">
        <v>249</v>
      </c>
      <c r="B18488" s="174"/>
      <c r="C18488" s="174"/>
      <c r="D18488" s="174"/>
      <c r="E18488" s="174"/>
      <c r="F18488" s="174"/>
      <c r="G18488" s="174"/>
      <c r="H18488" s="174"/>
      <c r="I18488" s="175">
        <v>4.88</v>
      </c>
      <c r="J18488" s="175"/>
      <c r="K18488" s="175">
        <v>19.8</v>
      </c>
      <c r="L18488" s="175"/>
      <c r="M18488" s="175"/>
      <c r="N18488" s="175"/>
      <c r="O18488" s="175">
        <v>24.68</v>
      </c>
      <c r="P18488" s="175"/>
    </row>
    <row r="18489" spans="1:16" ht="22.7" customHeight="1">
      <c r="A18489" s="184" t="s">
        <v>1436</v>
      </c>
      <c r="B18489" s="184"/>
      <c r="C18489" s="184"/>
      <c r="D18489" s="184"/>
      <c r="E18489" s="184"/>
      <c r="F18489" s="184"/>
      <c r="G18489" s="184"/>
      <c r="H18489" s="184"/>
      <c r="I18489" s="184"/>
      <c r="J18489" s="184"/>
      <c r="K18489" s="184"/>
      <c r="L18489" s="184"/>
      <c r="M18489" s="184"/>
      <c r="N18489" s="184"/>
      <c r="O18489" s="185" t="s">
        <v>268</v>
      </c>
      <c r="P18489" s="185"/>
    </row>
    <row r="18490" spans="1:16" ht="14.1" customHeight="1">
      <c r="A18490" s="177" t="s">
        <v>240</v>
      </c>
      <c r="B18490" s="177"/>
      <c r="C18490" s="177"/>
      <c r="D18490" s="177"/>
      <c r="E18490" s="177"/>
      <c r="F18490" s="177"/>
      <c r="G18490" s="177"/>
      <c r="H18490" s="177"/>
      <c r="I18490" s="177"/>
      <c r="J18490" s="177"/>
      <c r="K18490" s="177"/>
      <c r="L18490" s="177"/>
      <c r="M18490" s="177"/>
      <c r="N18490" s="177"/>
      <c r="O18490" s="177"/>
      <c r="P18490" s="177"/>
    </row>
    <row r="18491" spans="1:16" ht="22.7" customHeight="1">
      <c r="A18491" s="181" t="s">
        <v>287</v>
      </c>
      <c r="B18491" s="181"/>
      <c r="C18491" s="181"/>
      <c r="D18491" s="182" t="s">
        <v>242</v>
      </c>
      <c r="E18491" s="182"/>
      <c r="F18491" s="104">
        <v>5.86</v>
      </c>
      <c r="G18491" s="183">
        <v>0.14090810000000001</v>
      </c>
      <c r="H18491" s="183"/>
      <c r="I18491" s="176">
        <v>0.82569999999999999</v>
      </c>
      <c r="J18491" s="176"/>
      <c r="K18491" s="176"/>
      <c r="L18491" s="176"/>
      <c r="M18491" s="176"/>
      <c r="N18491" s="176"/>
      <c r="O18491" s="176">
        <v>0.82569999999999999</v>
      </c>
      <c r="P18491" s="176"/>
    </row>
    <row r="18492" spans="1:16" ht="14.1" customHeight="1">
      <c r="A18492" s="181" t="s">
        <v>289</v>
      </c>
      <c r="B18492" s="181"/>
      <c r="C18492" s="181"/>
      <c r="D18492" s="182" t="s">
        <v>242</v>
      </c>
      <c r="E18492" s="182"/>
      <c r="F18492" s="104">
        <v>7.8</v>
      </c>
      <c r="G18492" s="183">
        <v>0.14090810000000001</v>
      </c>
      <c r="H18492" s="183"/>
      <c r="I18492" s="176">
        <v>1.0991</v>
      </c>
      <c r="J18492" s="176"/>
      <c r="K18492" s="176"/>
      <c r="L18492" s="176"/>
      <c r="M18492" s="176"/>
      <c r="N18492" s="176"/>
      <c r="O18492" s="176">
        <v>1.0991</v>
      </c>
      <c r="P18492" s="176"/>
    </row>
    <row r="18493" spans="1:16" ht="14.1" customHeight="1">
      <c r="A18493" s="181" t="s">
        <v>244</v>
      </c>
      <c r="B18493" s="181"/>
      <c r="C18493" s="181"/>
      <c r="D18493" s="182"/>
      <c r="E18493" s="182"/>
      <c r="F18493" s="104">
        <v>1.92</v>
      </c>
      <c r="G18493" s="183">
        <v>0.86899999999999999</v>
      </c>
      <c r="H18493" s="183"/>
      <c r="I18493" s="176">
        <v>1.6727000000000001</v>
      </c>
      <c r="J18493" s="176"/>
      <c r="K18493" s="176"/>
      <c r="L18493" s="176"/>
      <c r="M18493" s="176"/>
      <c r="N18493" s="176"/>
      <c r="O18493" s="176">
        <v>1.6727000000000001</v>
      </c>
      <c r="P18493" s="176"/>
    </row>
    <row r="18494" spans="1:16" ht="14.1" customHeight="1">
      <c r="A18494" s="181" t="s">
        <v>245</v>
      </c>
      <c r="B18494" s="181"/>
      <c r="C18494" s="181"/>
      <c r="D18494" s="182"/>
      <c r="E18494" s="182"/>
      <c r="F18494" s="104"/>
      <c r="G18494" s="183"/>
      <c r="H18494" s="183"/>
      <c r="I18494" s="176">
        <v>1.7</v>
      </c>
      <c r="J18494" s="176"/>
      <c r="K18494" s="176"/>
      <c r="L18494" s="176"/>
      <c r="M18494" s="176"/>
      <c r="N18494" s="176"/>
      <c r="O18494" s="176">
        <v>1.7</v>
      </c>
      <c r="P18494" s="176"/>
    </row>
    <row r="18495" spans="1:16" ht="14.1" customHeight="1">
      <c r="A18495" s="177" t="s">
        <v>246</v>
      </c>
      <c r="B18495" s="177"/>
      <c r="C18495" s="177"/>
      <c r="D18495" s="177"/>
      <c r="E18495" s="177"/>
      <c r="F18495" s="177"/>
      <c r="G18495" s="177"/>
      <c r="H18495" s="177"/>
      <c r="I18495" s="177"/>
      <c r="J18495" s="177"/>
      <c r="K18495" s="177"/>
      <c r="L18495" s="177"/>
      <c r="M18495" s="177"/>
      <c r="N18495" s="177"/>
      <c r="O18495" s="178">
        <v>5.3</v>
      </c>
      <c r="P18495" s="178"/>
    </row>
    <row r="18496" spans="1:16" ht="14.1" customHeight="1">
      <c r="A18496" s="177" t="s">
        <v>258</v>
      </c>
      <c r="B18496" s="177"/>
      <c r="C18496" s="177"/>
      <c r="D18496" s="177"/>
      <c r="E18496" s="177"/>
      <c r="F18496" s="177"/>
      <c r="G18496" s="177"/>
      <c r="H18496" s="177"/>
      <c r="I18496" s="177"/>
      <c r="J18496" s="177"/>
      <c r="K18496" s="177"/>
      <c r="L18496" s="177"/>
      <c r="M18496" s="177"/>
      <c r="N18496" s="177"/>
      <c r="O18496" s="177"/>
      <c r="P18496" s="177"/>
    </row>
    <row r="18497" spans="1:16" ht="22.7" customHeight="1">
      <c r="A18497" s="181" t="s">
        <v>888</v>
      </c>
      <c r="B18497" s="181"/>
      <c r="C18497" s="181"/>
      <c r="D18497" s="182" t="s">
        <v>239</v>
      </c>
      <c r="E18497" s="182"/>
      <c r="F18497" s="104">
        <v>57.37</v>
      </c>
      <c r="G18497" s="183">
        <v>1.17E-2</v>
      </c>
      <c r="H18497" s="183"/>
      <c r="I18497" s="176"/>
      <c r="J18497" s="176"/>
      <c r="K18497" s="176">
        <v>0.67120000000000002</v>
      </c>
      <c r="L18497" s="176"/>
      <c r="M18497" s="176"/>
      <c r="N18497" s="176"/>
      <c r="O18497" s="176">
        <v>0.67120000000000002</v>
      </c>
      <c r="P18497" s="176"/>
    </row>
    <row r="18498" spans="1:16" ht="14.1" customHeight="1">
      <c r="A18498" s="181" t="s">
        <v>870</v>
      </c>
      <c r="B18498" s="181"/>
      <c r="C18498" s="181"/>
      <c r="D18498" s="182" t="s">
        <v>239</v>
      </c>
      <c r="E18498" s="182"/>
      <c r="F18498" s="104">
        <v>1.45</v>
      </c>
      <c r="G18498" s="183">
        <v>5.2999999999999999E-2</v>
      </c>
      <c r="H18498" s="183"/>
      <c r="I18498" s="176"/>
      <c r="J18498" s="176"/>
      <c r="K18498" s="176">
        <v>7.6899999999999996E-2</v>
      </c>
      <c r="L18498" s="176"/>
      <c r="M18498" s="176"/>
      <c r="N18498" s="176"/>
      <c r="O18498" s="176">
        <v>7.6899999999999996E-2</v>
      </c>
      <c r="P18498" s="176"/>
    </row>
    <row r="18499" spans="1:16" ht="22.7" customHeight="1">
      <c r="A18499" s="181" t="s">
        <v>882</v>
      </c>
      <c r="B18499" s="181"/>
      <c r="C18499" s="181"/>
      <c r="D18499" s="182" t="s">
        <v>239</v>
      </c>
      <c r="E18499" s="182"/>
      <c r="F18499" s="104">
        <v>65.010000000000005</v>
      </c>
      <c r="G18499" s="183">
        <v>1.9099999999999999E-2</v>
      </c>
      <c r="H18499" s="183"/>
      <c r="I18499" s="176"/>
      <c r="J18499" s="176"/>
      <c r="K18499" s="176">
        <v>1.2417</v>
      </c>
      <c r="L18499" s="176"/>
      <c r="M18499" s="176"/>
      <c r="N18499" s="176"/>
      <c r="O18499" s="176">
        <v>1.2417</v>
      </c>
      <c r="P18499" s="176"/>
    </row>
    <row r="18500" spans="1:16" ht="16.7" customHeight="1"/>
    <row r="18501" spans="1:16" ht="14.1" customHeight="1">
      <c r="A18501" s="170" t="s">
        <v>270</v>
      </c>
      <c r="B18501" s="170"/>
      <c r="C18501" s="170"/>
      <c r="D18501" s="170"/>
      <c r="E18501" s="170"/>
      <c r="F18501" s="170"/>
      <c r="G18501" s="170"/>
      <c r="H18501" s="170"/>
      <c r="I18501" s="170"/>
      <c r="J18501" s="170"/>
      <c r="K18501" s="170"/>
      <c r="L18501" s="170"/>
      <c r="M18501" s="170"/>
      <c r="N18501" s="170"/>
      <c r="O18501" s="170"/>
      <c r="P18501" s="170"/>
    </row>
    <row r="18502" spans="1:16" ht="14.1" customHeight="1">
      <c r="A18502" s="171" t="s">
        <v>271</v>
      </c>
      <c r="B18502" s="171"/>
      <c r="C18502" s="171"/>
      <c r="D18502" s="171"/>
      <c r="E18502" s="171"/>
      <c r="F18502" s="171"/>
      <c r="G18502" s="171"/>
      <c r="H18502" s="171"/>
      <c r="I18502" s="171"/>
      <c r="J18502" s="171"/>
      <c r="K18502" s="171"/>
      <c r="L18502" s="171"/>
      <c r="M18502" s="171"/>
      <c r="N18502" s="171"/>
      <c r="O18502" s="171"/>
      <c r="P18502" s="171"/>
    </row>
    <row r="18503" spans="1:16" ht="65.25" customHeight="1">
      <c r="A18503" s="198"/>
      <c r="B18503" s="198"/>
      <c r="C18503" s="198"/>
      <c r="D18503" s="198"/>
      <c r="E18503" s="198"/>
      <c r="F18503" s="198"/>
      <c r="G18503" s="198"/>
      <c r="H18503" s="198"/>
      <c r="I18503" s="198"/>
      <c r="J18503" s="198"/>
      <c r="K18503" s="198"/>
      <c r="L18503" s="198"/>
      <c r="M18503" s="198"/>
      <c r="N18503" s="198"/>
      <c r="O18503" s="198"/>
      <c r="P18503" s="198"/>
    </row>
    <row r="18504" spans="1:16" ht="5.65" customHeight="1"/>
    <row r="18505" spans="1:16" ht="19.7" customHeight="1">
      <c r="A18505" s="199" t="s">
        <v>218</v>
      </c>
      <c r="B18505" s="199"/>
      <c r="C18505" s="199"/>
      <c r="D18505" s="199"/>
      <c r="E18505" s="199"/>
      <c r="F18505" s="199"/>
      <c r="G18505" s="199"/>
      <c r="H18505" s="199"/>
      <c r="I18505" s="199"/>
      <c r="J18505" s="199"/>
      <c r="K18505" s="199"/>
      <c r="L18505" s="199"/>
      <c r="M18505" s="199"/>
      <c r="N18505" s="199"/>
      <c r="O18505" s="199"/>
      <c r="P18505" s="199"/>
    </row>
    <row r="18506" spans="1:16" ht="15.75" customHeight="1">
      <c r="A18506" s="105" t="s">
        <v>117</v>
      </c>
      <c r="B18506" s="196" t="s">
        <v>118</v>
      </c>
      <c r="C18506" s="196"/>
      <c r="D18506" s="196"/>
      <c r="E18506" s="196"/>
      <c r="F18506" s="196"/>
      <c r="G18506" s="196"/>
      <c r="H18506" s="196"/>
      <c r="I18506" s="196"/>
      <c r="J18506" s="196"/>
      <c r="K18506" s="196"/>
      <c r="L18506" s="193" t="s">
        <v>119</v>
      </c>
      <c r="M18506" s="193"/>
      <c r="N18506" s="200" t="s">
        <v>171</v>
      </c>
      <c r="O18506" s="200"/>
      <c r="P18506" s="200"/>
    </row>
    <row r="18507" spans="1:16" ht="12.6" customHeight="1">
      <c r="A18507" s="105" t="s">
        <v>120</v>
      </c>
      <c r="B18507" s="196" t="s">
        <v>121</v>
      </c>
      <c r="C18507" s="196"/>
      <c r="D18507" s="196"/>
      <c r="E18507" s="196"/>
      <c r="F18507" s="196"/>
      <c r="G18507" s="196"/>
      <c r="H18507" s="196"/>
      <c r="I18507" s="196"/>
      <c r="J18507" s="196"/>
      <c r="K18507" s="196"/>
      <c r="L18507" s="193" t="s">
        <v>219</v>
      </c>
      <c r="M18507" s="193"/>
      <c r="N18507" s="194" t="s">
        <v>3435</v>
      </c>
      <c r="O18507" s="194"/>
      <c r="P18507" s="194"/>
    </row>
    <row r="18508" spans="1:16" ht="14.45" customHeight="1">
      <c r="A18508" s="105" t="s">
        <v>220</v>
      </c>
      <c r="B18508" s="193" t="s">
        <v>170</v>
      </c>
      <c r="C18508" s="193"/>
      <c r="D18508" s="193"/>
      <c r="E18508" s="193"/>
      <c r="F18508" s="193"/>
      <c r="G18508" s="193"/>
      <c r="H18508" s="193"/>
      <c r="I18508" s="193"/>
      <c r="J18508" s="193"/>
      <c r="K18508" s="193"/>
      <c r="L18508" s="193" t="s">
        <v>122</v>
      </c>
      <c r="M18508" s="193"/>
      <c r="N18508" s="194"/>
      <c r="O18508" s="194"/>
      <c r="P18508" s="194"/>
    </row>
    <row r="18509" spans="1:16" ht="14.65" customHeight="1">
      <c r="A18509" s="105" t="s">
        <v>221</v>
      </c>
      <c r="B18509" s="193" t="s">
        <v>170</v>
      </c>
      <c r="C18509" s="193"/>
      <c r="D18509" s="193"/>
      <c r="E18509" s="193"/>
      <c r="F18509" s="193"/>
      <c r="G18509" s="193"/>
      <c r="H18509" s="193"/>
      <c r="I18509" s="193"/>
      <c r="J18509" s="193"/>
      <c r="K18509" s="193"/>
      <c r="L18509" s="193" t="s">
        <v>123</v>
      </c>
      <c r="M18509" s="193"/>
      <c r="N18509" s="194" t="s">
        <v>124</v>
      </c>
      <c r="O18509" s="194"/>
      <c r="P18509" s="194"/>
    </row>
    <row r="18510" spans="1:16" ht="26.45" customHeight="1">
      <c r="A18510" s="105" t="s">
        <v>222</v>
      </c>
      <c r="B18510" s="193" t="s">
        <v>170</v>
      </c>
      <c r="C18510" s="193"/>
      <c r="D18510" s="193"/>
      <c r="E18510" s="193"/>
      <c r="F18510" s="193"/>
      <c r="G18510" s="193"/>
      <c r="H18510" s="193"/>
      <c r="I18510" s="193"/>
      <c r="J18510" s="193"/>
      <c r="K18510" s="193"/>
      <c r="L18510" s="193" t="s">
        <v>125</v>
      </c>
      <c r="M18510" s="193"/>
      <c r="N18510" s="195" t="s">
        <v>3865</v>
      </c>
      <c r="O18510" s="195"/>
      <c r="P18510" s="195"/>
    </row>
    <row r="18511" spans="1:16" ht="13.35" customHeight="1">
      <c r="A18511" s="106" t="s">
        <v>126</v>
      </c>
      <c r="B18511" s="188"/>
      <c r="C18511" s="188"/>
      <c r="D18511" s="188"/>
      <c r="E18511" s="188"/>
      <c r="F18511" s="188"/>
      <c r="G18511" s="188"/>
      <c r="H18511" s="188"/>
      <c r="I18511" s="188"/>
      <c r="J18511" s="188"/>
      <c r="K18511" s="188"/>
      <c r="L18511" s="188" t="s">
        <v>127</v>
      </c>
      <c r="M18511" s="188"/>
      <c r="N18511" s="189" t="s">
        <v>173</v>
      </c>
      <c r="O18511" s="189"/>
      <c r="P18511" s="189"/>
    </row>
    <row r="18512" spans="1:16" ht="15.75" customHeight="1">
      <c r="A18512" s="190" t="s">
        <v>223</v>
      </c>
      <c r="B18512" s="190"/>
      <c r="C18512" s="191" t="s">
        <v>224</v>
      </c>
      <c r="D18512" s="191"/>
      <c r="E18512" s="192" t="s">
        <v>225</v>
      </c>
      <c r="F18512" s="192"/>
      <c r="G18512" s="192"/>
      <c r="H18512" s="191" t="s">
        <v>226</v>
      </c>
      <c r="I18512" s="191"/>
      <c r="J18512" s="192" t="s">
        <v>227</v>
      </c>
      <c r="K18512" s="192"/>
      <c r="L18512" s="192"/>
      <c r="M18512" s="192"/>
      <c r="N18512" s="192"/>
      <c r="O18512" s="192"/>
      <c r="P18512" s="103" t="s">
        <v>228</v>
      </c>
    </row>
    <row r="18513" spans="1:16" ht="17.100000000000001" customHeight="1">
      <c r="A18513" s="186" t="s">
        <v>229</v>
      </c>
      <c r="B18513" s="186"/>
      <c r="C18513" s="186"/>
      <c r="D18513" s="187" t="s">
        <v>230</v>
      </c>
      <c r="E18513" s="187"/>
      <c r="F18513" s="187" t="s">
        <v>231</v>
      </c>
      <c r="G18513" s="187" t="s">
        <v>232</v>
      </c>
      <c r="H18513" s="187"/>
      <c r="I18513" s="187" t="s">
        <v>233</v>
      </c>
      <c r="J18513" s="187"/>
      <c r="K18513" s="187"/>
      <c r="L18513" s="187"/>
      <c r="M18513" s="187"/>
      <c r="N18513" s="187"/>
      <c r="O18513" s="187"/>
      <c r="P18513" s="187"/>
    </row>
    <row r="18514" spans="1:16" ht="17.100000000000001" customHeight="1">
      <c r="A18514" s="186"/>
      <c r="B18514" s="186"/>
      <c r="C18514" s="186"/>
      <c r="D18514" s="187"/>
      <c r="E18514" s="187"/>
      <c r="F18514" s="187"/>
      <c r="G18514" s="187"/>
      <c r="H18514" s="187"/>
      <c r="I18514" s="187" t="s">
        <v>234</v>
      </c>
      <c r="J18514" s="187"/>
      <c r="K18514" s="187" t="s">
        <v>235</v>
      </c>
      <c r="L18514" s="187"/>
      <c r="M18514" s="187" t="s">
        <v>236</v>
      </c>
      <c r="N18514" s="187"/>
      <c r="O18514" s="187" t="s">
        <v>237</v>
      </c>
      <c r="P18514" s="187"/>
    </row>
    <row r="18515" spans="1:16" ht="22.7" customHeight="1">
      <c r="A18515" s="181" t="s">
        <v>905</v>
      </c>
      <c r="B18515" s="181"/>
      <c r="C18515" s="181"/>
      <c r="D18515" s="182" t="s">
        <v>268</v>
      </c>
      <c r="E18515" s="182"/>
      <c r="F18515" s="104">
        <v>15.1</v>
      </c>
      <c r="G18515" s="183">
        <v>1.05</v>
      </c>
      <c r="H18515" s="183"/>
      <c r="I18515" s="176"/>
      <c r="J18515" s="176"/>
      <c r="K18515" s="176">
        <v>15.855</v>
      </c>
      <c r="L18515" s="176"/>
      <c r="M18515" s="176"/>
      <c r="N18515" s="176"/>
      <c r="O18515" s="176">
        <v>15.855</v>
      </c>
      <c r="P18515" s="176"/>
    </row>
    <row r="18516" spans="1:16" ht="14.1" customHeight="1">
      <c r="A18516" s="177" t="s">
        <v>273</v>
      </c>
      <c r="B18516" s="177"/>
      <c r="C18516" s="177"/>
      <c r="D18516" s="177"/>
      <c r="E18516" s="177"/>
      <c r="F18516" s="177"/>
      <c r="G18516" s="177"/>
      <c r="H18516" s="177"/>
      <c r="I18516" s="177"/>
      <c r="J18516" s="177"/>
      <c r="K18516" s="177"/>
      <c r="L18516" s="177"/>
      <c r="M18516" s="177"/>
      <c r="N18516" s="177"/>
      <c r="O18516" s="178">
        <v>17.84</v>
      </c>
      <c r="P18516" s="178"/>
    </row>
    <row r="18517" spans="1:16" ht="14.1" customHeight="1">
      <c r="A18517" s="179" t="s">
        <v>247</v>
      </c>
      <c r="B18517" s="179"/>
      <c r="C18517" s="179"/>
      <c r="D18517" s="179"/>
      <c r="E18517" s="179"/>
      <c r="F18517" s="179"/>
      <c r="G18517" s="179"/>
      <c r="H18517" s="179"/>
      <c r="I18517" s="180">
        <v>5.3</v>
      </c>
      <c r="J18517" s="180"/>
      <c r="K18517" s="180">
        <v>17.84</v>
      </c>
      <c r="L18517" s="180"/>
      <c r="M18517" s="180"/>
      <c r="N18517" s="180"/>
      <c r="O18517" s="180">
        <v>23.14</v>
      </c>
      <c r="P18517" s="180"/>
    </row>
    <row r="18518" spans="1:16" ht="14.1" customHeight="1">
      <c r="A18518" s="172" t="s">
        <v>248</v>
      </c>
      <c r="B18518" s="172"/>
      <c r="C18518" s="172"/>
      <c r="D18518" s="172"/>
      <c r="E18518" s="172"/>
      <c r="F18518" s="172"/>
      <c r="G18518" s="172"/>
      <c r="H18518" s="172"/>
      <c r="I18518" s="173">
        <v>1.53</v>
      </c>
      <c r="J18518" s="173"/>
      <c r="K18518" s="173">
        <v>5.14</v>
      </c>
      <c r="L18518" s="173"/>
      <c r="M18518" s="173"/>
      <c r="N18518" s="173"/>
      <c r="O18518" s="173">
        <v>6.67</v>
      </c>
      <c r="P18518" s="173"/>
    </row>
    <row r="18519" spans="1:16" ht="14.1" customHeight="1">
      <c r="A18519" s="174" t="s">
        <v>249</v>
      </c>
      <c r="B18519" s="174"/>
      <c r="C18519" s="174"/>
      <c r="D18519" s="174"/>
      <c r="E18519" s="174"/>
      <c r="F18519" s="174"/>
      <c r="G18519" s="174"/>
      <c r="H18519" s="174"/>
      <c r="I18519" s="175">
        <v>6.83</v>
      </c>
      <c r="J18519" s="175"/>
      <c r="K18519" s="175">
        <v>22.98</v>
      </c>
      <c r="L18519" s="175"/>
      <c r="M18519" s="175"/>
      <c r="N18519" s="175"/>
      <c r="O18519" s="175">
        <v>29.81</v>
      </c>
      <c r="P18519" s="175"/>
    </row>
    <row r="18520" spans="1:16" ht="22.7" customHeight="1">
      <c r="A18520" s="184" t="s">
        <v>1437</v>
      </c>
      <c r="B18520" s="184"/>
      <c r="C18520" s="184"/>
      <c r="D18520" s="184"/>
      <c r="E18520" s="184"/>
      <c r="F18520" s="184"/>
      <c r="G18520" s="184"/>
      <c r="H18520" s="184"/>
      <c r="I18520" s="184"/>
      <c r="J18520" s="184"/>
      <c r="K18520" s="184"/>
      <c r="L18520" s="184"/>
      <c r="M18520" s="184"/>
      <c r="N18520" s="184"/>
      <c r="O18520" s="185" t="s">
        <v>268</v>
      </c>
      <c r="P18520" s="185"/>
    </row>
    <row r="18521" spans="1:16" ht="14.1" customHeight="1">
      <c r="A18521" s="177" t="s">
        <v>240</v>
      </c>
      <c r="B18521" s="177"/>
      <c r="C18521" s="177"/>
      <c r="D18521" s="177"/>
      <c r="E18521" s="177"/>
      <c r="F18521" s="177"/>
      <c r="G18521" s="177"/>
      <c r="H18521" s="177"/>
      <c r="I18521" s="177"/>
      <c r="J18521" s="177"/>
      <c r="K18521" s="177"/>
      <c r="L18521" s="177"/>
      <c r="M18521" s="177"/>
      <c r="N18521" s="177"/>
      <c r="O18521" s="177"/>
      <c r="P18521" s="177"/>
    </row>
    <row r="18522" spans="1:16" ht="22.7" customHeight="1">
      <c r="A18522" s="181" t="s">
        <v>287</v>
      </c>
      <c r="B18522" s="181"/>
      <c r="C18522" s="181"/>
      <c r="D18522" s="182" t="s">
        <v>242</v>
      </c>
      <c r="E18522" s="182"/>
      <c r="F18522" s="104">
        <v>5.86</v>
      </c>
      <c r="G18522" s="183">
        <v>0.3285594</v>
      </c>
      <c r="H18522" s="183"/>
      <c r="I18522" s="176">
        <v>1.9254</v>
      </c>
      <c r="J18522" s="176"/>
      <c r="K18522" s="176"/>
      <c r="L18522" s="176"/>
      <c r="M18522" s="176"/>
      <c r="N18522" s="176"/>
      <c r="O18522" s="176">
        <v>1.9254</v>
      </c>
      <c r="P18522" s="176"/>
    </row>
    <row r="18523" spans="1:16" ht="14.1" customHeight="1">
      <c r="A18523" s="181" t="s">
        <v>289</v>
      </c>
      <c r="B18523" s="181"/>
      <c r="C18523" s="181"/>
      <c r="D18523" s="182" t="s">
        <v>242</v>
      </c>
      <c r="E18523" s="182"/>
      <c r="F18523" s="104">
        <v>7.8</v>
      </c>
      <c r="G18523" s="183">
        <v>0.3285594</v>
      </c>
      <c r="H18523" s="183"/>
      <c r="I18523" s="176">
        <v>2.5628000000000002</v>
      </c>
      <c r="J18523" s="176"/>
      <c r="K18523" s="176"/>
      <c r="L18523" s="176"/>
      <c r="M18523" s="176"/>
      <c r="N18523" s="176"/>
      <c r="O18523" s="176">
        <v>2.5628000000000002</v>
      </c>
      <c r="P18523" s="176"/>
    </row>
    <row r="18524" spans="1:16" ht="14.1" customHeight="1">
      <c r="A18524" s="181" t="s">
        <v>244</v>
      </c>
      <c r="B18524" s="181"/>
      <c r="C18524" s="181"/>
      <c r="D18524" s="182"/>
      <c r="E18524" s="182"/>
      <c r="F18524" s="104">
        <v>4.49</v>
      </c>
      <c r="G18524" s="183">
        <v>0.86899999999999999</v>
      </c>
      <c r="H18524" s="183"/>
      <c r="I18524" s="176">
        <v>3.9001999999999999</v>
      </c>
      <c r="J18524" s="176"/>
      <c r="K18524" s="176"/>
      <c r="L18524" s="176"/>
      <c r="M18524" s="176"/>
      <c r="N18524" s="176"/>
      <c r="O18524" s="176">
        <v>3.9001999999999999</v>
      </c>
      <c r="P18524" s="176"/>
    </row>
    <row r="18525" spans="1:16" ht="14.1" customHeight="1">
      <c r="A18525" s="181" t="s">
        <v>245</v>
      </c>
      <c r="B18525" s="181"/>
      <c r="C18525" s="181"/>
      <c r="D18525" s="182"/>
      <c r="E18525" s="182"/>
      <c r="F18525" s="104"/>
      <c r="G18525" s="183"/>
      <c r="H18525" s="183"/>
      <c r="I18525" s="176">
        <v>3.98</v>
      </c>
      <c r="J18525" s="176"/>
      <c r="K18525" s="176"/>
      <c r="L18525" s="176"/>
      <c r="M18525" s="176"/>
      <c r="N18525" s="176"/>
      <c r="O18525" s="176">
        <v>3.98</v>
      </c>
      <c r="P18525" s="176"/>
    </row>
    <row r="18526" spans="1:16" ht="14.1" customHeight="1">
      <c r="A18526" s="177" t="s">
        <v>246</v>
      </c>
      <c r="B18526" s="177"/>
      <c r="C18526" s="177"/>
      <c r="D18526" s="177"/>
      <c r="E18526" s="177"/>
      <c r="F18526" s="177"/>
      <c r="G18526" s="177"/>
      <c r="H18526" s="177"/>
      <c r="I18526" s="177"/>
      <c r="J18526" s="177"/>
      <c r="K18526" s="177"/>
      <c r="L18526" s="177"/>
      <c r="M18526" s="177"/>
      <c r="N18526" s="177"/>
      <c r="O18526" s="178">
        <v>12.37</v>
      </c>
      <c r="P18526" s="178"/>
    </row>
    <row r="18527" spans="1:16" ht="14.1" customHeight="1">
      <c r="A18527" s="177" t="s">
        <v>258</v>
      </c>
      <c r="B18527" s="177"/>
      <c r="C18527" s="177"/>
      <c r="D18527" s="177"/>
      <c r="E18527" s="177"/>
      <c r="F18527" s="177"/>
      <c r="G18527" s="177"/>
      <c r="H18527" s="177"/>
      <c r="I18527" s="177"/>
      <c r="J18527" s="177"/>
      <c r="K18527" s="177"/>
      <c r="L18527" s="177"/>
      <c r="M18527" s="177"/>
      <c r="N18527" s="177"/>
      <c r="O18527" s="177"/>
      <c r="P18527" s="177"/>
    </row>
    <row r="18528" spans="1:16" ht="22.7" customHeight="1">
      <c r="A18528" s="181" t="s">
        <v>888</v>
      </c>
      <c r="B18528" s="181"/>
      <c r="C18528" s="181"/>
      <c r="D18528" s="182" t="s">
        <v>239</v>
      </c>
      <c r="E18528" s="182"/>
      <c r="F18528" s="104">
        <v>57.37</v>
      </c>
      <c r="G18528" s="183">
        <v>1.72E-2</v>
      </c>
      <c r="H18528" s="183"/>
      <c r="I18528" s="176"/>
      <c r="J18528" s="176"/>
      <c r="K18528" s="176">
        <v>0.98680000000000001</v>
      </c>
      <c r="L18528" s="176"/>
      <c r="M18528" s="176"/>
      <c r="N18528" s="176"/>
      <c r="O18528" s="176">
        <v>0.98680000000000001</v>
      </c>
      <c r="P18528" s="176"/>
    </row>
    <row r="18529" spans="1:16" ht="14.1" customHeight="1">
      <c r="A18529" s="181" t="s">
        <v>870</v>
      </c>
      <c r="B18529" s="181"/>
      <c r="C18529" s="181"/>
      <c r="D18529" s="182" t="s">
        <v>239</v>
      </c>
      <c r="E18529" s="182"/>
      <c r="F18529" s="104">
        <v>1.45</v>
      </c>
      <c r="G18529" s="183">
        <v>0.123</v>
      </c>
      <c r="H18529" s="183"/>
      <c r="I18529" s="176"/>
      <c r="J18529" s="176"/>
      <c r="K18529" s="176">
        <v>0.1784</v>
      </c>
      <c r="L18529" s="176"/>
      <c r="M18529" s="176"/>
      <c r="N18529" s="176"/>
      <c r="O18529" s="176">
        <v>0.1784</v>
      </c>
      <c r="P18529" s="176"/>
    </row>
    <row r="18530" spans="1:16" ht="22.7" customHeight="1">
      <c r="A18530" s="181" t="s">
        <v>882</v>
      </c>
      <c r="B18530" s="181"/>
      <c r="C18530" s="181"/>
      <c r="D18530" s="182" t="s">
        <v>239</v>
      </c>
      <c r="E18530" s="182"/>
      <c r="F18530" s="104">
        <v>65.010000000000005</v>
      </c>
      <c r="G18530" s="183">
        <v>2.8199999999999999E-2</v>
      </c>
      <c r="H18530" s="183"/>
      <c r="I18530" s="176"/>
      <c r="J18530" s="176"/>
      <c r="K18530" s="176">
        <v>1.8332999999999999</v>
      </c>
      <c r="L18530" s="176"/>
      <c r="M18530" s="176"/>
      <c r="N18530" s="176"/>
      <c r="O18530" s="176">
        <v>1.8332999999999999</v>
      </c>
      <c r="P18530" s="176"/>
    </row>
    <row r="18531" spans="1:16" ht="22.7" customHeight="1">
      <c r="A18531" s="181" t="s">
        <v>907</v>
      </c>
      <c r="B18531" s="181"/>
      <c r="C18531" s="181"/>
      <c r="D18531" s="182" t="s">
        <v>268</v>
      </c>
      <c r="E18531" s="182"/>
      <c r="F18531" s="104">
        <v>38.64</v>
      </c>
      <c r="G18531" s="183">
        <v>1.05</v>
      </c>
      <c r="H18531" s="183"/>
      <c r="I18531" s="176"/>
      <c r="J18531" s="176"/>
      <c r="K18531" s="176">
        <v>40.572000000000003</v>
      </c>
      <c r="L18531" s="176"/>
      <c r="M18531" s="176"/>
      <c r="N18531" s="176"/>
      <c r="O18531" s="176">
        <v>40.572000000000003</v>
      </c>
      <c r="P18531" s="176"/>
    </row>
    <row r="18532" spans="1:16" ht="14.1" customHeight="1">
      <c r="A18532" s="177" t="s">
        <v>273</v>
      </c>
      <c r="B18532" s="177"/>
      <c r="C18532" s="177"/>
      <c r="D18532" s="177"/>
      <c r="E18532" s="177"/>
      <c r="F18532" s="177"/>
      <c r="G18532" s="177"/>
      <c r="H18532" s="177"/>
      <c r="I18532" s="177"/>
      <c r="J18532" s="177"/>
      <c r="K18532" s="177"/>
      <c r="L18532" s="177"/>
      <c r="M18532" s="177"/>
      <c r="N18532" s="177"/>
      <c r="O18532" s="178">
        <v>43.57</v>
      </c>
      <c r="P18532" s="178"/>
    </row>
    <row r="18533" spans="1:16" ht="14.1" customHeight="1">
      <c r="A18533" s="179" t="s">
        <v>247</v>
      </c>
      <c r="B18533" s="179"/>
      <c r="C18533" s="179"/>
      <c r="D18533" s="179"/>
      <c r="E18533" s="179"/>
      <c r="F18533" s="179"/>
      <c r="G18533" s="179"/>
      <c r="H18533" s="179"/>
      <c r="I18533" s="180">
        <v>12.37</v>
      </c>
      <c r="J18533" s="180"/>
      <c r="K18533" s="180">
        <v>43.57</v>
      </c>
      <c r="L18533" s="180"/>
      <c r="M18533" s="180"/>
      <c r="N18533" s="180"/>
      <c r="O18533" s="180">
        <v>55.94</v>
      </c>
      <c r="P18533" s="180"/>
    </row>
    <row r="18534" spans="1:16" ht="14.1" customHeight="1">
      <c r="A18534" s="172" t="s">
        <v>248</v>
      </c>
      <c r="B18534" s="172"/>
      <c r="C18534" s="172"/>
      <c r="D18534" s="172"/>
      <c r="E18534" s="172"/>
      <c r="F18534" s="172"/>
      <c r="G18534" s="172"/>
      <c r="H18534" s="172"/>
      <c r="I18534" s="173">
        <v>3.57</v>
      </c>
      <c r="J18534" s="173"/>
      <c r="K18534" s="173">
        <v>12.55</v>
      </c>
      <c r="L18534" s="173"/>
      <c r="M18534" s="173"/>
      <c r="N18534" s="173"/>
      <c r="O18534" s="173">
        <v>16.12</v>
      </c>
      <c r="P18534" s="173"/>
    </row>
    <row r="18535" spans="1:16" ht="14.1" customHeight="1">
      <c r="A18535" s="174" t="s">
        <v>249</v>
      </c>
      <c r="B18535" s="174"/>
      <c r="C18535" s="174"/>
      <c r="D18535" s="174"/>
      <c r="E18535" s="174"/>
      <c r="F18535" s="174"/>
      <c r="G18535" s="174"/>
      <c r="H18535" s="174"/>
      <c r="I18535" s="175">
        <v>15.94</v>
      </c>
      <c r="J18535" s="175"/>
      <c r="K18535" s="175">
        <v>56.12</v>
      </c>
      <c r="L18535" s="175"/>
      <c r="M18535" s="175"/>
      <c r="N18535" s="175"/>
      <c r="O18535" s="175">
        <v>72.06</v>
      </c>
      <c r="P18535" s="175"/>
    </row>
    <row r="18536" spans="1:16" ht="22.7" customHeight="1">
      <c r="A18536" s="184" t="s">
        <v>1438</v>
      </c>
      <c r="B18536" s="184"/>
      <c r="C18536" s="184"/>
      <c r="D18536" s="184"/>
      <c r="E18536" s="184"/>
      <c r="F18536" s="184"/>
      <c r="G18536" s="184"/>
      <c r="H18536" s="184"/>
      <c r="I18536" s="184"/>
      <c r="J18536" s="184"/>
      <c r="K18536" s="184"/>
      <c r="L18536" s="184"/>
      <c r="M18536" s="184"/>
      <c r="N18536" s="184"/>
      <c r="O18536" s="185" t="s">
        <v>239</v>
      </c>
      <c r="P18536" s="185"/>
    </row>
    <row r="18537" spans="1:16" ht="14.1" customHeight="1">
      <c r="A18537" s="177" t="s">
        <v>240</v>
      </c>
      <c r="B18537" s="177"/>
      <c r="C18537" s="177"/>
      <c r="D18537" s="177"/>
      <c r="E18537" s="177"/>
      <c r="F18537" s="177"/>
      <c r="G18537" s="177"/>
      <c r="H18537" s="177"/>
      <c r="I18537" s="177"/>
      <c r="J18537" s="177"/>
      <c r="K18537" s="177"/>
      <c r="L18537" s="177"/>
      <c r="M18537" s="177"/>
      <c r="N18537" s="177"/>
      <c r="O18537" s="177"/>
      <c r="P18537" s="177"/>
    </row>
    <row r="18538" spans="1:16" ht="22.7" customHeight="1">
      <c r="A18538" s="181" t="s">
        <v>287</v>
      </c>
      <c r="B18538" s="181"/>
      <c r="C18538" s="181"/>
      <c r="D18538" s="182" t="s">
        <v>242</v>
      </c>
      <c r="E18538" s="182"/>
      <c r="F18538" s="104">
        <v>5.86</v>
      </c>
      <c r="G18538" s="183">
        <v>6.1795200000000002E-2</v>
      </c>
      <c r="H18538" s="183"/>
      <c r="I18538" s="176">
        <v>0.36209999999999998</v>
      </c>
      <c r="J18538" s="176"/>
      <c r="K18538" s="176"/>
      <c r="L18538" s="176"/>
      <c r="M18538" s="176"/>
      <c r="N18538" s="176"/>
      <c r="O18538" s="176">
        <v>0.36209999999999998</v>
      </c>
      <c r="P18538" s="176"/>
    </row>
    <row r="18539" spans="1:16" ht="14.1" customHeight="1">
      <c r="A18539" s="181" t="s">
        <v>289</v>
      </c>
      <c r="B18539" s="181"/>
      <c r="C18539" s="181"/>
      <c r="D18539" s="182" t="s">
        <v>242</v>
      </c>
      <c r="E18539" s="182"/>
      <c r="F18539" s="104">
        <v>7.8</v>
      </c>
      <c r="G18539" s="183">
        <v>6.1795200000000002E-2</v>
      </c>
      <c r="H18539" s="183"/>
      <c r="I18539" s="176">
        <v>0.48199999999999998</v>
      </c>
      <c r="J18539" s="176"/>
      <c r="K18539" s="176"/>
      <c r="L18539" s="176"/>
      <c r="M18539" s="176"/>
      <c r="N18539" s="176"/>
      <c r="O18539" s="176">
        <v>0.48199999999999998</v>
      </c>
      <c r="P18539" s="176"/>
    </row>
    <row r="18540" spans="1:16" ht="14.1" customHeight="1">
      <c r="A18540" s="181" t="s">
        <v>244</v>
      </c>
      <c r="B18540" s="181"/>
      <c r="C18540" s="181"/>
      <c r="D18540" s="182"/>
      <c r="E18540" s="182"/>
      <c r="F18540" s="104">
        <v>0.84</v>
      </c>
      <c r="G18540" s="183">
        <v>0.86899999999999999</v>
      </c>
      <c r="H18540" s="183"/>
      <c r="I18540" s="176">
        <v>0.73350000000000004</v>
      </c>
      <c r="J18540" s="176"/>
      <c r="K18540" s="176"/>
      <c r="L18540" s="176"/>
      <c r="M18540" s="176"/>
      <c r="N18540" s="176"/>
      <c r="O18540" s="176">
        <v>0.73350000000000004</v>
      </c>
      <c r="P18540" s="176"/>
    </row>
    <row r="18541" spans="1:16" ht="14.1" customHeight="1">
      <c r="A18541" s="181" t="s">
        <v>245</v>
      </c>
      <c r="B18541" s="181"/>
      <c r="C18541" s="181"/>
      <c r="D18541" s="182"/>
      <c r="E18541" s="182"/>
      <c r="F18541" s="104"/>
      <c r="G18541" s="183"/>
      <c r="H18541" s="183"/>
      <c r="I18541" s="176">
        <v>0.75</v>
      </c>
      <c r="J18541" s="176"/>
      <c r="K18541" s="176"/>
      <c r="L18541" s="176"/>
      <c r="M18541" s="176"/>
      <c r="N18541" s="176"/>
      <c r="O18541" s="176">
        <v>0.75</v>
      </c>
      <c r="P18541" s="176"/>
    </row>
    <row r="18542" spans="1:16" ht="14.1" customHeight="1">
      <c r="A18542" s="177" t="s">
        <v>246</v>
      </c>
      <c r="B18542" s="177"/>
      <c r="C18542" s="177"/>
      <c r="D18542" s="177"/>
      <c r="E18542" s="177"/>
      <c r="F18542" s="177"/>
      <c r="G18542" s="177"/>
      <c r="H18542" s="177"/>
      <c r="I18542" s="177"/>
      <c r="J18542" s="177"/>
      <c r="K18542" s="177"/>
      <c r="L18542" s="177"/>
      <c r="M18542" s="177"/>
      <c r="N18542" s="177"/>
      <c r="O18542" s="178">
        <v>2.33</v>
      </c>
      <c r="P18542" s="178"/>
    </row>
    <row r="18543" spans="1:16" ht="14.1" customHeight="1">
      <c r="A18543" s="177" t="s">
        <v>258</v>
      </c>
      <c r="B18543" s="177"/>
      <c r="C18543" s="177"/>
      <c r="D18543" s="177"/>
      <c r="E18543" s="177"/>
      <c r="F18543" s="177"/>
      <c r="G18543" s="177"/>
      <c r="H18543" s="177"/>
      <c r="I18543" s="177"/>
      <c r="J18543" s="177"/>
      <c r="K18543" s="177"/>
      <c r="L18543" s="177"/>
      <c r="M18543" s="177"/>
      <c r="N18543" s="177"/>
      <c r="O18543" s="177"/>
      <c r="P18543" s="177"/>
    </row>
    <row r="18544" spans="1:16" ht="22.7" customHeight="1">
      <c r="A18544" s="181" t="s">
        <v>914</v>
      </c>
      <c r="B18544" s="181"/>
      <c r="C18544" s="181"/>
      <c r="D18544" s="182" t="s">
        <v>239</v>
      </c>
      <c r="E18544" s="182"/>
      <c r="F18544" s="104">
        <v>1.84</v>
      </c>
      <c r="G18544" s="183">
        <v>2</v>
      </c>
      <c r="H18544" s="183"/>
      <c r="I18544" s="176"/>
      <c r="J18544" s="176"/>
      <c r="K18544" s="176">
        <v>3.68</v>
      </c>
      <c r="L18544" s="176"/>
      <c r="M18544" s="176"/>
      <c r="N18544" s="176"/>
      <c r="O18544" s="176">
        <v>3.68</v>
      </c>
      <c r="P18544" s="176"/>
    </row>
    <row r="18545" spans="1:16" ht="16.7" customHeight="1"/>
    <row r="18546" spans="1:16" ht="14.1" customHeight="1">
      <c r="A18546" s="170" t="s">
        <v>270</v>
      </c>
      <c r="B18546" s="170"/>
      <c r="C18546" s="170"/>
      <c r="D18546" s="170"/>
      <c r="E18546" s="170"/>
      <c r="F18546" s="170"/>
      <c r="G18546" s="170"/>
      <c r="H18546" s="170"/>
      <c r="I18546" s="170"/>
      <c r="J18546" s="170"/>
      <c r="K18546" s="170"/>
      <c r="L18546" s="170"/>
      <c r="M18546" s="170"/>
      <c r="N18546" s="170"/>
      <c r="O18546" s="170"/>
      <c r="P18546" s="170"/>
    </row>
    <row r="18547" spans="1:16" ht="14.1" customHeight="1">
      <c r="A18547" s="171" t="s">
        <v>271</v>
      </c>
      <c r="B18547" s="171"/>
      <c r="C18547" s="171"/>
      <c r="D18547" s="171"/>
      <c r="E18547" s="171"/>
      <c r="F18547" s="171"/>
      <c r="G18547" s="171"/>
      <c r="H18547" s="171"/>
      <c r="I18547" s="171"/>
      <c r="J18547" s="171"/>
      <c r="K18547" s="171"/>
      <c r="L18547" s="171"/>
      <c r="M18547" s="171"/>
      <c r="N18547" s="171"/>
      <c r="O18547" s="171"/>
      <c r="P18547" s="171"/>
    </row>
    <row r="18548" spans="1:16" ht="65.25" customHeight="1">
      <c r="A18548" s="198"/>
      <c r="B18548" s="198"/>
      <c r="C18548" s="198"/>
      <c r="D18548" s="198"/>
      <c r="E18548" s="198"/>
      <c r="F18548" s="198"/>
      <c r="G18548" s="198"/>
      <c r="H18548" s="198"/>
      <c r="I18548" s="198"/>
      <c r="J18548" s="198"/>
      <c r="K18548" s="198"/>
      <c r="L18548" s="198"/>
      <c r="M18548" s="198"/>
      <c r="N18548" s="198"/>
      <c r="O18548" s="198"/>
      <c r="P18548" s="198"/>
    </row>
    <row r="18549" spans="1:16" ht="5.65" customHeight="1"/>
    <row r="18550" spans="1:16" ht="19.7" customHeight="1">
      <c r="A18550" s="199" t="s">
        <v>218</v>
      </c>
      <c r="B18550" s="199"/>
      <c r="C18550" s="199"/>
      <c r="D18550" s="199"/>
      <c r="E18550" s="199"/>
      <c r="F18550" s="199"/>
      <c r="G18550" s="199"/>
      <c r="H18550" s="199"/>
      <c r="I18550" s="199"/>
      <c r="J18550" s="199"/>
      <c r="K18550" s="199"/>
      <c r="L18550" s="199"/>
      <c r="M18550" s="199"/>
      <c r="N18550" s="199"/>
      <c r="O18550" s="199"/>
      <c r="P18550" s="199"/>
    </row>
    <row r="18551" spans="1:16" ht="15.75" customHeight="1">
      <c r="A18551" s="105" t="s">
        <v>117</v>
      </c>
      <c r="B18551" s="196" t="s">
        <v>118</v>
      </c>
      <c r="C18551" s="196"/>
      <c r="D18551" s="196"/>
      <c r="E18551" s="196"/>
      <c r="F18551" s="196"/>
      <c r="G18551" s="196"/>
      <c r="H18551" s="196"/>
      <c r="I18551" s="196"/>
      <c r="J18551" s="196"/>
      <c r="K18551" s="196"/>
      <c r="L18551" s="193" t="s">
        <v>119</v>
      </c>
      <c r="M18551" s="193"/>
      <c r="N18551" s="200" t="s">
        <v>171</v>
      </c>
      <c r="O18551" s="200"/>
      <c r="P18551" s="200"/>
    </row>
    <row r="18552" spans="1:16" ht="12.6" customHeight="1">
      <c r="A18552" s="105" t="s">
        <v>120</v>
      </c>
      <c r="B18552" s="196" t="s">
        <v>121</v>
      </c>
      <c r="C18552" s="196"/>
      <c r="D18552" s="196"/>
      <c r="E18552" s="196"/>
      <c r="F18552" s="196"/>
      <c r="G18552" s="196"/>
      <c r="H18552" s="196"/>
      <c r="I18552" s="196"/>
      <c r="J18552" s="196"/>
      <c r="K18552" s="196"/>
      <c r="L18552" s="193" t="s">
        <v>219</v>
      </c>
      <c r="M18552" s="193"/>
      <c r="N18552" s="194" t="s">
        <v>3435</v>
      </c>
      <c r="O18552" s="194"/>
      <c r="P18552" s="194"/>
    </row>
    <row r="18553" spans="1:16" ht="14.45" customHeight="1">
      <c r="A18553" s="105" t="s">
        <v>220</v>
      </c>
      <c r="B18553" s="193" t="s">
        <v>170</v>
      </c>
      <c r="C18553" s="193"/>
      <c r="D18553" s="193"/>
      <c r="E18553" s="193"/>
      <c r="F18553" s="193"/>
      <c r="G18553" s="193"/>
      <c r="H18553" s="193"/>
      <c r="I18553" s="193"/>
      <c r="J18553" s="193"/>
      <c r="K18553" s="193"/>
      <c r="L18553" s="193" t="s">
        <v>122</v>
      </c>
      <c r="M18553" s="193"/>
      <c r="N18553" s="194"/>
      <c r="O18553" s="194"/>
      <c r="P18553" s="194"/>
    </row>
    <row r="18554" spans="1:16" ht="14.65" customHeight="1">
      <c r="A18554" s="105" t="s">
        <v>221</v>
      </c>
      <c r="B18554" s="193" t="s">
        <v>170</v>
      </c>
      <c r="C18554" s="193"/>
      <c r="D18554" s="193"/>
      <c r="E18554" s="193"/>
      <c r="F18554" s="193"/>
      <c r="G18554" s="193"/>
      <c r="H18554" s="193"/>
      <c r="I18554" s="193"/>
      <c r="J18554" s="193"/>
      <c r="K18554" s="193"/>
      <c r="L18554" s="193" t="s">
        <v>123</v>
      </c>
      <c r="M18554" s="193"/>
      <c r="N18554" s="194" t="s">
        <v>124</v>
      </c>
      <c r="O18554" s="194"/>
      <c r="P18554" s="194"/>
    </row>
    <row r="18555" spans="1:16" ht="26.45" customHeight="1">
      <c r="A18555" s="105" t="s">
        <v>222</v>
      </c>
      <c r="B18555" s="193" t="s">
        <v>170</v>
      </c>
      <c r="C18555" s="193"/>
      <c r="D18555" s="193"/>
      <c r="E18555" s="193"/>
      <c r="F18555" s="193"/>
      <c r="G18555" s="193"/>
      <c r="H18555" s="193"/>
      <c r="I18555" s="193"/>
      <c r="J18555" s="193"/>
      <c r="K18555" s="193"/>
      <c r="L18555" s="193" t="s">
        <v>125</v>
      </c>
      <c r="M18555" s="193"/>
      <c r="N18555" s="195" t="s">
        <v>3866</v>
      </c>
      <c r="O18555" s="195"/>
      <c r="P18555" s="195"/>
    </row>
    <row r="18556" spans="1:16" ht="13.35" customHeight="1">
      <c r="A18556" s="106" t="s">
        <v>126</v>
      </c>
      <c r="B18556" s="188"/>
      <c r="C18556" s="188"/>
      <c r="D18556" s="188"/>
      <c r="E18556" s="188"/>
      <c r="F18556" s="188"/>
      <c r="G18556" s="188"/>
      <c r="H18556" s="188"/>
      <c r="I18556" s="188"/>
      <c r="J18556" s="188"/>
      <c r="K18556" s="188"/>
      <c r="L18556" s="188" t="s">
        <v>127</v>
      </c>
      <c r="M18556" s="188"/>
      <c r="N18556" s="189" t="s">
        <v>173</v>
      </c>
      <c r="O18556" s="189"/>
      <c r="P18556" s="189"/>
    </row>
    <row r="18557" spans="1:16" ht="15.75" customHeight="1">
      <c r="A18557" s="190" t="s">
        <v>223</v>
      </c>
      <c r="B18557" s="190"/>
      <c r="C18557" s="191" t="s">
        <v>224</v>
      </c>
      <c r="D18557" s="191"/>
      <c r="E18557" s="192" t="s">
        <v>225</v>
      </c>
      <c r="F18557" s="192"/>
      <c r="G18557" s="192"/>
      <c r="H18557" s="191" t="s">
        <v>226</v>
      </c>
      <c r="I18557" s="191"/>
      <c r="J18557" s="192" t="s">
        <v>227</v>
      </c>
      <c r="K18557" s="192"/>
      <c r="L18557" s="192"/>
      <c r="M18557" s="192"/>
      <c r="N18557" s="192"/>
      <c r="O18557" s="192"/>
      <c r="P18557" s="103" t="s">
        <v>228</v>
      </c>
    </row>
    <row r="18558" spans="1:16" ht="17.100000000000001" customHeight="1">
      <c r="A18558" s="186" t="s">
        <v>229</v>
      </c>
      <c r="B18558" s="186"/>
      <c r="C18558" s="186"/>
      <c r="D18558" s="187" t="s">
        <v>230</v>
      </c>
      <c r="E18558" s="187"/>
      <c r="F18558" s="187" t="s">
        <v>231</v>
      </c>
      <c r="G18558" s="187" t="s">
        <v>232</v>
      </c>
      <c r="H18558" s="187"/>
      <c r="I18558" s="187" t="s">
        <v>233</v>
      </c>
      <c r="J18558" s="187"/>
      <c r="K18558" s="187"/>
      <c r="L18558" s="187"/>
      <c r="M18558" s="187"/>
      <c r="N18558" s="187"/>
      <c r="O18558" s="187"/>
      <c r="P18558" s="187"/>
    </row>
    <row r="18559" spans="1:16" ht="17.100000000000001" customHeight="1">
      <c r="A18559" s="186"/>
      <c r="B18559" s="186"/>
      <c r="C18559" s="186"/>
      <c r="D18559" s="187"/>
      <c r="E18559" s="187"/>
      <c r="F18559" s="187"/>
      <c r="G18559" s="187"/>
      <c r="H18559" s="187"/>
      <c r="I18559" s="187" t="s">
        <v>234</v>
      </c>
      <c r="J18559" s="187"/>
      <c r="K18559" s="187" t="s">
        <v>235</v>
      </c>
      <c r="L18559" s="187"/>
      <c r="M18559" s="187" t="s">
        <v>236</v>
      </c>
      <c r="N18559" s="187"/>
      <c r="O18559" s="187" t="s">
        <v>237</v>
      </c>
      <c r="P18559" s="187"/>
    </row>
    <row r="18560" spans="1:16" ht="22.7" customHeight="1">
      <c r="A18560" s="181" t="s">
        <v>1439</v>
      </c>
      <c r="B18560" s="181"/>
      <c r="C18560" s="181"/>
      <c r="D18560" s="182" t="s">
        <v>239</v>
      </c>
      <c r="E18560" s="182"/>
      <c r="F18560" s="104">
        <v>9.14</v>
      </c>
      <c r="G18560" s="183">
        <v>1</v>
      </c>
      <c r="H18560" s="183"/>
      <c r="I18560" s="176"/>
      <c r="J18560" s="176"/>
      <c r="K18560" s="176">
        <v>9.14</v>
      </c>
      <c r="L18560" s="176"/>
      <c r="M18560" s="176"/>
      <c r="N18560" s="176"/>
      <c r="O18560" s="176">
        <v>9.14</v>
      </c>
      <c r="P18560" s="176"/>
    </row>
    <row r="18561" spans="1:16" ht="42.4" customHeight="1">
      <c r="A18561" s="181" t="s">
        <v>916</v>
      </c>
      <c r="B18561" s="181"/>
      <c r="C18561" s="181"/>
      <c r="D18561" s="182" t="s">
        <v>239</v>
      </c>
      <c r="E18561" s="182"/>
      <c r="F18561" s="104">
        <v>23.69</v>
      </c>
      <c r="G18561" s="183">
        <v>0.04</v>
      </c>
      <c r="H18561" s="183"/>
      <c r="I18561" s="176"/>
      <c r="J18561" s="176"/>
      <c r="K18561" s="176">
        <v>0.9476</v>
      </c>
      <c r="L18561" s="176"/>
      <c r="M18561" s="176"/>
      <c r="N18561" s="176"/>
      <c r="O18561" s="176">
        <v>0.9476</v>
      </c>
      <c r="P18561" s="176"/>
    </row>
    <row r="18562" spans="1:16" ht="14.1" customHeight="1">
      <c r="A18562" s="177" t="s">
        <v>273</v>
      </c>
      <c r="B18562" s="177"/>
      <c r="C18562" s="177"/>
      <c r="D18562" s="177"/>
      <c r="E18562" s="177"/>
      <c r="F18562" s="177"/>
      <c r="G18562" s="177"/>
      <c r="H18562" s="177"/>
      <c r="I18562" s="177"/>
      <c r="J18562" s="177"/>
      <c r="K18562" s="177"/>
      <c r="L18562" s="177"/>
      <c r="M18562" s="177"/>
      <c r="N18562" s="177"/>
      <c r="O18562" s="178">
        <v>13.77</v>
      </c>
      <c r="P18562" s="178"/>
    </row>
    <row r="18563" spans="1:16" ht="14.1" customHeight="1">
      <c r="A18563" s="179" t="s">
        <v>247</v>
      </c>
      <c r="B18563" s="179"/>
      <c r="C18563" s="179"/>
      <c r="D18563" s="179"/>
      <c r="E18563" s="179"/>
      <c r="F18563" s="179"/>
      <c r="G18563" s="179"/>
      <c r="H18563" s="179"/>
      <c r="I18563" s="180">
        <v>2.33</v>
      </c>
      <c r="J18563" s="180"/>
      <c r="K18563" s="180">
        <v>13.77</v>
      </c>
      <c r="L18563" s="180"/>
      <c r="M18563" s="180"/>
      <c r="N18563" s="180"/>
      <c r="O18563" s="180">
        <v>16.100000000000001</v>
      </c>
      <c r="P18563" s="180"/>
    </row>
    <row r="18564" spans="1:16" ht="14.1" customHeight="1">
      <c r="A18564" s="172" t="s">
        <v>248</v>
      </c>
      <c r="B18564" s="172"/>
      <c r="C18564" s="172"/>
      <c r="D18564" s="172"/>
      <c r="E18564" s="172"/>
      <c r="F18564" s="172"/>
      <c r="G18564" s="172"/>
      <c r="H18564" s="172"/>
      <c r="I18564" s="173">
        <v>0.67</v>
      </c>
      <c r="J18564" s="173"/>
      <c r="K18564" s="173">
        <v>3.97</v>
      </c>
      <c r="L18564" s="173"/>
      <c r="M18564" s="173"/>
      <c r="N18564" s="173"/>
      <c r="O18564" s="173">
        <v>4.6399999999999997</v>
      </c>
      <c r="P18564" s="173"/>
    </row>
    <row r="18565" spans="1:16" ht="14.1" customHeight="1">
      <c r="A18565" s="174" t="s">
        <v>249</v>
      </c>
      <c r="B18565" s="174"/>
      <c r="C18565" s="174"/>
      <c r="D18565" s="174"/>
      <c r="E18565" s="174"/>
      <c r="F18565" s="174"/>
      <c r="G18565" s="174"/>
      <c r="H18565" s="174"/>
      <c r="I18565" s="175">
        <v>3</v>
      </c>
      <c r="J18565" s="175"/>
      <c r="K18565" s="175">
        <v>17.739999999999998</v>
      </c>
      <c r="L18565" s="175"/>
      <c r="M18565" s="175"/>
      <c r="N18565" s="175"/>
      <c r="O18565" s="175">
        <v>20.74</v>
      </c>
      <c r="P18565" s="175"/>
    </row>
    <row r="18566" spans="1:16" ht="14.1" customHeight="1">
      <c r="A18566" s="184" t="s">
        <v>1440</v>
      </c>
      <c r="B18566" s="184"/>
      <c r="C18566" s="184"/>
      <c r="D18566" s="184"/>
      <c r="E18566" s="184"/>
      <c r="F18566" s="184"/>
      <c r="G18566" s="184"/>
      <c r="H18566" s="184"/>
      <c r="I18566" s="184"/>
      <c r="J18566" s="184"/>
      <c r="K18566" s="184"/>
      <c r="L18566" s="184"/>
      <c r="M18566" s="184"/>
      <c r="N18566" s="184"/>
      <c r="O18566" s="185" t="s">
        <v>239</v>
      </c>
      <c r="P18566" s="185"/>
    </row>
    <row r="18567" spans="1:16" ht="14.1" customHeight="1">
      <c r="A18567" s="177" t="s">
        <v>240</v>
      </c>
      <c r="B18567" s="177"/>
      <c r="C18567" s="177"/>
      <c r="D18567" s="177"/>
      <c r="E18567" s="177"/>
      <c r="F18567" s="177"/>
      <c r="G18567" s="177"/>
      <c r="H18567" s="177"/>
      <c r="I18567" s="177"/>
      <c r="J18567" s="177"/>
      <c r="K18567" s="177"/>
      <c r="L18567" s="177"/>
      <c r="M18567" s="177"/>
      <c r="N18567" s="177"/>
      <c r="O18567" s="177"/>
      <c r="P18567" s="177"/>
    </row>
    <row r="18568" spans="1:16" ht="22.7" customHeight="1">
      <c r="A18568" s="181" t="s">
        <v>287</v>
      </c>
      <c r="B18568" s="181"/>
      <c r="C18568" s="181"/>
      <c r="D18568" s="182" t="s">
        <v>242</v>
      </c>
      <c r="E18568" s="182"/>
      <c r="F18568" s="104">
        <v>5.86</v>
      </c>
      <c r="G18568" s="183">
        <v>0.3297834</v>
      </c>
      <c r="H18568" s="183"/>
      <c r="I18568" s="176">
        <v>1.9325000000000001</v>
      </c>
      <c r="J18568" s="176"/>
      <c r="K18568" s="176"/>
      <c r="L18568" s="176"/>
      <c r="M18568" s="176"/>
      <c r="N18568" s="176"/>
      <c r="O18568" s="176">
        <v>1.9325000000000001</v>
      </c>
      <c r="P18568" s="176"/>
    </row>
    <row r="18569" spans="1:16" ht="14.1" customHeight="1">
      <c r="A18569" s="181" t="s">
        <v>289</v>
      </c>
      <c r="B18569" s="181"/>
      <c r="C18569" s="181"/>
      <c r="D18569" s="182" t="s">
        <v>242</v>
      </c>
      <c r="E18569" s="182"/>
      <c r="F18569" s="104">
        <v>7.8</v>
      </c>
      <c r="G18569" s="183">
        <v>0.3297834</v>
      </c>
      <c r="H18569" s="183"/>
      <c r="I18569" s="176">
        <v>2.5722999999999998</v>
      </c>
      <c r="J18569" s="176"/>
      <c r="K18569" s="176"/>
      <c r="L18569" s="176"/>
      <c r="M18569" s="176"/>
      <c r="N18569" s="176"/>
      <c r="O18569" s="176">
        <v>2.5722999999999998</v>
      </c>
      <c r="P18569" s="176"/>
    </row>
    <row r="18570" spans="1:16" ht="14.1" customHeight="1">
      <c r="A18570" s="181" t="s">
        <v>244</v>
      </c>
      <c r="B18570" s="181"/>
      <c r="C18570" s="181"/>
      <c r="D18570" s="182"/>
      <c r="E18570" s="182"/>
      <c r="F18570" s="104">
        <v>4.5</v>
      </c>
      <c r="G18570" s="183">
        <v>0.86899999999999999</v>
      </c>
      <c r="H18570" s="183"/>
      <c r="I18570" s="176">
        <v>3.9146999999999998</v>
      </c>
      <c r="J18570" s="176"/>
      <c r="K18570" s="176"/>
      <c r="L18570" s="176"/>
      <c r="M18570" s="176"/>
      <c r="N18570" s="176"/>
      <c r="O18570" s="176">
        <v>3.9146999999999998</v>
      </c>
      <c r="P18570" s="176"/>
    </row>
    <row r="18571" spans="1:16" ht="14.1" customHeight="1">
      <c r="A18571" s="181" t="s">
        <v>245</v>
      </c>
      <c r="B18571" s="181"/>
      <c r="C18571" s="181"/>
      <c r="D18571" s="182"/>
      <c r="E18571" s="182"/>
      <c r="F18571" s="104"/>
      <c r="G18571" s="183"/>
      <c r="H18571" s="183"/>
      <c r="I18571" s="176">
        <v>3.99</v>
      </c>
      <c r="J18571" s="176"/>
      <c r="K18571" s="176"/>
      <c r="L18571" s="176"/>
      <c r="M18571" s="176"/>
      <c r="N18571" s="176"/>
      <c r="O18571" s="176">
        <v>3.99</v>
      </c>
      <c r="P18571" s="176"/>
    </row>
    <row r="18572" spans="1:16" ht="14.1" customHeight="1">
      <c r="A18572" s="177" t="s">
        <v>246</v>
      </c>
      <c r="B18572" s="177"/>
      <c r="C18572" s="177"/>
      <c r="D18572" s="177"/>
      <c r="E18572" s="177"/>
      <c r="F18572" s="177"/>
      <c r="G18572" s="177"/>
      <c r="H18572" s="177"/>
      <c r="I18572" s="177"/>
      <c r="J18572" s="177"/>
      <c r="K18572" s="177"/>
      <c r="L18572" s="177"/>
      <c r="M18572" s="177"/>
      <c r="N18572" s="177"/>
      <c r="O18572" s="178">
        <v>12.41</v>
      </c>
      <c r="P18572" s="178"/>
    </row>
    <row r="18573" spans="1:16" ht="14.1" customHeight="1">
      <c r="A18573" s="177" t="s">
        <v>258</v>
      </c>
      <c r="B18573" s="177"/>
      <c r="C18573" s="177"/>
      <c r="D18573" s="177"/>
      <c r="E18573" s="177"/>
      <c r="F18573" s="177"/>
      <c r="G18573" s="177"/>
      <c r="H18573" s="177"/>
      <c r="I18573" s="177"/>
      <c r="J18573" s="177"/>
      <c r="K18573" s="177"/>
      <c r="L18573" s="177"/>
      <c r="M18573" s="177"/>
      <c r="N18573" s="177"/>
      <c r="O18573" s="177"/>
      <c r="P18573" s="177"/>
    </row>
    <row r="18574" spans="1:16" ht="14.1" customHeight="1">
      <c r="A18574" s="181" t="s">
        <v>909</v>
      </c>
      <c r="B18574" s="181"/>
      <c r="C18574" s="181"/>
      <c r="D18574" s="182" t="s">
        <v>910</v>
      </c>
      <c r="E18574" s="182"/>
      <c r="F18574" s="104">
        <v>7.46</v>
      </c>
      <c r="G18574" s="183">
        <v>0.08</v>
      </c>
      <c r="H18574" s="183"/>
      <c r="I18574" s="176"/>
      <c r="J18574" s="176"/>
      <c r="K18574" s="176">
        <v>0.5968</v>
      </c>
      <c r="L18574" s="176"/>
      <c r="M18574" s="176"/>
      <c r="N18574" s="176"/>
      <c r="O18574" s="176">
        <v>0.5968</v>
      </c>
      <c r="P18574" s="176"/>
    </row>
    <row r="18575" spans="1:16" ht="14.1" customHeight="1">
      <c r="A18575" s="181" t="s">
        <v>911</v>
      </c>
      <c r="B18575" s="181"/>
      <c r="C18575" s="181"/>
      <c r="D18575" s="182" t="s">
        <v>239</v>
      </c>
      <c r="E18575" s="182"/>
      <c r="F18575" s="104">
        <v>13.29</v>
      </c>
      <c r="G18575" s="183">
        <v>1</v>
      </c>
      <c r="H18575" s="183"/>
      <c r="I18575" s="176"/>
      <c r="J18575" s="176"/>
      <c r="K18575" s="176">
        <v>13.29</v>
      </c>
      <c r="L18575" s="176"/>
      <c r="M18575" s="176"/>
      <c r="N18575" s="176"/>
      <c r="O18575" s="176">
        <v>13.29</v>
      </c>
      <c r="P18575" s="176"/>
    </row>
    <row r="18576" spans="1:16" ht="14.1" customHeight="1">
      <c r="A18576" s="181" t="s">
        <v>912</v>
      </c>
      <c r="B18576" s="181"/>
      <c r="C18576" s="181"/>
      <c r="D18576" s="182" t="s">
        <v>282</v>
      </c>
      <c r="E18576" s="182"/>
      <c r="F18576" s="104">
        <v>47.71</v>
      </c>
      <c r="G18576" s="183">
        <v>6.3E-2</v>
      </c>
      <c r="H18576" s="183"/>
      <c r="I18576" s="176"/>
      <c r="J18576" s="176"/>
      <c r="K18576" s="176">
        <v>3.0057</v>
      </c>
      <c r="L18576" s="176"/>
      <c r="M18576" s="176"/>
      <c r="N18576" s="176"/>
      <c r="O18576" s="176">
        <v>3.0057</v>
      </c>
      <c r="P18576" s="176"/>
    </row>
    <row r="18577" spans="1:16" ht="14.1" customHeight="1">
      <c r="A18577" s="177" t="s">
        <v>273</v>
      </c>
      <c r="B18577" s="177"/>
      <c r="C18577" s="177"/>
      <c r="D18577" s="177"/>
      <c r="E18577" s="177"/>
      <c r="F18577" s="177"/>
      <c r="G18577" s="177"/>
      <c r="H18577" s="177"/>
      <c r="I18577" s="177"/>
      <c r="J18577" s="177"/>
      <c r="K18577" s="177"/>
      <c r="L18577" s="177"/>
      <c r="M18577" s="177"/>
      <c r="N18577" s="177"/>
      <c r="O18577" s="178">
        <v>16.89</v>
      </c>
      <c r="P18577" s="178"/>
    </row>
    <row r="18578" spans="1:16" ht="14.1" customHeight="1">
      <c r="A18578" s="179" t="s">
        <v>247</v>
      </c>
      <c r="B18578" s="179"/>
      <c r="C18578" s="179"/>
      <c r="D18578" s="179"/>
      <c r="E18578" s="179"/>
      <c r="F18578" s="179"/>
      <c r="G18578" s="179"/>
      <c r="H18578" s="179"/>
      <c r="I18578" s="180">
        <v>12.41</v>
      </c>
      <c r="J18578" s="180"/>
      <c r="K18578" s="180">
        <v>16.89</v>
      </c>
      <c r="L18578" s="180"/>
      <c r="M18578" s="180"/>
      <c r="N18578" s="180"/>
      <c r="O18578" s="180">
        <v>29.3</v>
      </c>
      <c r="P18578" s="180"/>
    </row>
    <row r="18579" spans="1:16" ht="14.1" customHeight="1">
      <c r="A18579" s="172" t="s">
        <v>248</v>
      </c>
      <c r="B18579" s="172"/>
      <c r="C18579" s="172"/>
      <c r="D18579" s="172"/>
      <c r="E18579" s="172"/>
      <c r="F18579" s="172"/>
      <c r="G18579" s="172"/>
      <c r="H18579" s="172"/>
      <c r="I18579" s="173">
        <v>3.58</v>
      </c>
      <c r="J18579" s="173"/>
      <c r="K18579" s="173">
        <v>4.8600000000000003</v>
      </c>
      <c r="L18579" s="173"/>
      <c r="M18579" s="173"/>
      <c r="N18579" s="173"/>
      <c r="O18579" s="173">
        <v>8.44</v>
      </c>
      <c r="P18579" s="173"/>
    </row>
    <row r="18580" spans="1:16" ht="14.1" customHeight="1">
      <c r="A18580" s="174" t="s">
        <v>249</v>
      </c>
      <c r="B18580" s="174"/>
      <c r="C18580" s="174"/>
      <c r="D18580" s="174"/>
      <c r="E18580" s="174"/>
      <c r="F18580" s="174"/>
      <c r="G18580" s="174"/>
      <c r="H18580" s="174"/>
      <c r="I18580" s="175">
        <v>15.99</v>
      </c>
      <c r="J18580" s="175"/>
      <c r="K18580" s="175">
        <v>21.75</v>
      </c>
      <c r="L18580" s="175"/>
      <c r="M18580" s="175"/>
      <c r="N18580" s="175"/>
      <c r="O18580" s="175">
        <v>37.74</v>
      </c>
      <c r="P18580" s="175"/>
    </row>
    <row r="18581" spans="1:16" ht="22.7" customHeight="1">
      <c r="A18581" s="184" t="s">
        <v>1441</v>
      </c>
      <c r="B18581" s="184"/>
      <c r="C18581" s="184"/>
      <c r="D18581" s="184"/>
      <c r="E18581" s="184"/>
      <c r="F18581" s="184"/>
      <c r="G18581" s="184"/>
      <c r="H18581" s="184"/>
      <c r="I18581" s="184"/>
      <c r="J18581" s="184"/>
      <c r="K18581" s="184"/>
      <c r="L18581" s="184"/>
      <c r="M18581" s="184"/>
      <c r="N18581" s="184"/>
      <c r="O18581" s="185" t="s">
        <v>239</v>
      </c>
      <c r="P18581" s="185"/>
    </row>
    <row r="18582" spans="1:16" ht="14.1" customHeight="1">
      <c r="A18582" s="177" t="s">
        <v>240</v>
      </c>
      <c r="B18582" s="177"/>
      <c r="C18582" s="177"/>
      <c r="D18582" s="177"/>
      <c r="E18582" s="177"/>
      <c r="F18582" s="177"/>
      <c r="G18582" s="177"/>
      <c r="H18582" s="177"/>
      <c r="I18582" s="177"/>
      <c r="J18582" s="177"/>
      <c r="K18582" s="177"/>
      <c r="L18582" s="177"/>
      <c r="M18582" s="177"/>
      <c r="N18582" s="177"/>
      <c r="O18582" s="177"/>
      <c r="P18582" s="177"/>
    </row>
    <row r="18583" spans="1:16" ht="22.7" customHeight="1">
      <c r="A18583" s="181" t="s">
        <v>287</v>
      </c>
      <c r="B18583" s="181"/>
      <c r="C18583" s="181"/>
      <c r="D18583" s="182" t="s">
        <v>242</v>
      </c>
      <c r="E18583" s="182"/>
      <c r="F18583" s="104">
        <v>5.86</v>
      </c>
      <c r="G18583" s="183">
        <v>3.5833700000000003E-2</v>
      </c>
      <c r="H18583" s="183"/>
      <c r="I18583" s="176">
        <v>0.21</v>
      </c>
      <c r="J18583" s="176"/>
      <c r="K18583" s="176"/>
      <c r="L18583" s="176"/>
      <c r="M18583" s="176"/>
      <c r="N18583" s="176"/>
      <c r="O18583" s="176">
        <v>0.21</v>
      </c>
      <c r="P18583" s="176"/>
    </row>
    <row r="18584" spans="1:16" ht="14.1" customHeight="1">
      <c r="A18584" s="181" t="s">
        <v>289</v>
      </c>
      <c r="B18584" s="181"/>
      <c r="C18584" s="181"/>
      <c r="D18584" s="182" t="s">
        <v>242</v>
      </c>
      <c r="E18584" s="182"/>
      <c r="F18584" s="104">
        <v>7.8</v>
      </c>
      <c r="G18584" s="183">
        <v>3.5833700000000003E-2</v>
      </c>
      <c r="H18584" s="183"/>
      <c r="I18584" s="176">
        <v>0.27950000000000003</v>
      </c>
      <c r="J18584" s="176"/>
      <c r="K18584" s="176"/>
      <c r="L18584" s="176"/>
      <c r="M18584" s="176"/>
      <c r="N18584" s="176"/>
      <c r="O18584" s="176">
        <v>0.27950000000000003</v>
      </c>
      <c r="P18584" s="176"/>
    </row>
    <row r="18585" spans="1:16" ht="14.1" customHeight="1">
      <c r="A18585" s="181" t="s">
        <v>244</v>
      </c>
      <c r="B18585" s="181"/>
      <c r="C18585" s="181"/>
      <c r="D18585" s="182"/>
      <c r="E18585" s="182"/>
      <c r="F18585" s="104">
        <v>0.49</v>
      </c>
      <c r="G18585" s="183">
        <v>0.86899999999999999</v>
      </c>
      <c r="H18585" s="183"/>
      <c r="I18585" s="176">
        <v>0.4254</v>
      </c>
      <c r="J18585" s="176"/>
      <c r="K18585" s="176"/>
      <c r="L18585" s="176"/>
      <c r="M18585" s="176"/>
      <c r="N18585" s="176"/>
      <c r="O18585" s="176">
        <v>0.4254</v>
      </c>
      <c r="P18585" s="176"/>
    </row>
    <row r="18586" spans="1:16" ht="14.1" customHeight="1">
      <c r="A18586" s="181" t="s">
        <v>245</v>
      </c>
      <c r="B18586" s="181"/>
      <c r="C18586" s="181"/>
      <c r="D18586" s="182"/>
      <c r="E18586" s="182"/>
      <c r="F18586" s="104"/>
      <c r="G18586" s="183"/>
      <c r="H18586" s="183"/>
      <c r="I18586" s="176">
        <v>0.43</v>
      </c>
      <c r="J18586" s="176"/>
      <c r="K18586" s="176"/>
      <c r="L18586" s="176"/>
      <c r="M18586" s="176"/>
      <c r="N18586" s="176"/>
      <c r="O18586" s="176">
        <v>0.43</v>
      </c>
      <c r="P18586" s="176"/>
    </row>
    <row r="18587" spans="1:16" ht="14.1" customHeight="1">
      <c r="A18587" s="177" t="s">
        <v>246</v>
      </c>
      <c r="B18587" s="177"/>
      <c r="C18587" s="177"/>
      <c r="D18587" s="177"/>
      <c r="E18587" s="177"/>
      <c r="F18587" s="177"/>
      <c r="G18587" s="177"/>
      <c r="H18587" s="177"/>
      <c r="I18587" s="177"/>
      <c r="J18587" s="177"/>
      <c r="K18587" s="177"/>
      <c r="L18587" s="177"/>
      <c r="M18587" s="177"/>
      <c r="N18587" s="177"/>
      <c r="O18587" s="178">
        <v>1.34</v>
      </c>
      <c r="P18587" s="178"/>
    </row>
    <row r="18588" spans="1:16" ht="14.1" customHeight="1">
      <c r="A18588" s="177" t="s">
        <v>258</v>
      </c>
      <c r="B18588" s="177"/>
      <c r="C18588" s="177"/>
      <c r="D18588" s="177"/>
      <c r="E18588" s="177"/>
      <c r="F18588" s="177"/>
      <c r="G18588" s="177"/>
      <c r="H18588" s="177"/>
      <c r="I18588" s="177"/>
      <c r="J18588" s="177"/>
      <c r="K18588" s="177"/>
      <c r="L18588" s="177"/>
      <c r="M18588" s="177"/>
      <c r="N18588" s="177"/>
      <c r="O18588" s="177"/>
      <c r="P18588" s="177"/>
    </row>
    <row r="18589" spans="1:16" ht="22.7" customHeight="1">
      <c r="A18589" s="181" t="s">
        <v>914</v>
      </c>
      <c r="B18589" s="181"/>
      <c r="C18589" s="181"/>
      <c r="D18589" s="182" t="s">
        <v>239</v>
      </c>
      <c r="E18589" s="182"/>
      <c r="F18589" s="104">
        <v>1.84</v>
      </c>
      <c r="G18589" s="183">
        <v>1</v>
      </c>
      <c r="H18589" s="183"/>
      <c r="I18589" s="176"/>
      <c r="J18589" s="176"/>
      <c r="K18589" s="176">
        <v>1.84</v>
      </c>
      <c r="L18589" s="176"/>
      <c r="M18589" s="176"/>
      <c r="N18589" s="176"/>
      <c r="O18589" s="176">
        <v>1.84</v>
      </c>
      <c r="P18589" s="176"/>
    </row>
    <row r="18590" spans="1:16" ht="22.7" customHeight="1">
      <c r="A18590" s="181" t="s">
        <v>915</v>
      </c>
      <c r="B18590" s="181"/>
      <c r="C18590" s="181"/>
      <c r="D18590" s="182" t="s">
        <v>239</v>
      </c>
      <c r="E18590" s="182"/>
      <c r="F18590" s="104">
        <v>2.6</v>
      </c>
      <c r="G18590" s="183">
        <v>1</v>
      </c>
      <c r="H18590" s="183"/>
      <c r="I18590" s="176"/>
      <c r="J18590" s="176"/>
      <c r="K18590" s="176">
        <v>2.6</v>
      </c>
      <c r="L18590" s="176"/>
      <c r="M18590" s="176"/>
      <c r="N18590" s="176"/>
      <c r="O18590" s="176">
        <v>2.6</v>
      </c>
      <c r="P18590" s="176"/>
    </row>
    <row r="18591" spans="1:16" ht="0" hidden="1" customHeight="1"/>
    <row r="18592" spans="1:16" ht="14.1" customHeight="1">
      <c r="A18592" s="170" t="s">
        <v>270</v>
      </c>
      <c r="B18592" s="170"/>
      <c r="C18592" s="170"/>
      <c r="D18592" s="170"/>
      <c r="E18592" s="170"/>
      <c r="F18592" s="170"/>
      <c r="G18592" s="170"/>
      <c r="H18592" s="170"/>
      <c r="I18592" s="170"/>
      <c r="J18592" s="170"/>
      <c r="K18592" s="170"/>
      <c r="L18592" s="170"/>
      <c r="M18592" s="170"/>
      <c r="N18592" s="170"/>
      <c r="O18592" s="170"/>
      <c r="P18592" s="170"/>
    </row>
    <row r="18593" spans="1:16" ht="14.1" customHeight="1">
      <c r="A18593" s="171" t="s">
        <v>271</v>
      </c>
      <c r="B18593" s="171"/>
      <c r="C18593" s="171"/>
      <c r="D18593" s="171"/>
      <c r="E18593" s="171"/>
      <c r="F18593" s="171"/>
      <c r="G18593" s="171"/>
      <c r="H18593" s="171"/>
      <c r="I18593" s="171"/>
      <c r="J18593" s="171"/>
      <c r="K18593" s="171"/>
      <c r="L18593" s="171"/>
      <c r="M18593" s="171"/>
      <c r="N18593" s="171"/>
      <c r="O18593" s="171"/>
      <c r="P18593" s="171"/>
    </row>
    <row r="18594" spans="1:16" ht="65.25" customHeight="1">
      <c r="A18594" s="198"/>
      <c r="B18594" s="198"/>
      <c r="C18594" s="198"/>
      <c r="D18594" s="198"/>
      <c r="E18594" s="198"/>
      <c r="F18594" s="198"/>
      <c r="G18594" s="198"/>
      <c r="H18594" s="198"/>
      <c r="I18594" s="198"/>
      <c r="J18594" s="198"/>
      <c r="K18594" s="198"/>
      <c r="L18594" s="198"/>
      <c r="M18594" s="198"/>
      <c r="N18594" s="198"/>
      <c r="O18594" s="198"/>
      <c r="P18594" s="198"/>
    </row>
    <row r="18595" spans="1:16" ht="5.65" customHeight="1"/>
    <row r="18596" spans="1:16" ht="19.7" customHeight="1">
      <c r="A18596" s="199" t="s">
        <v>218</v>
      </c>
      <c r="B18596" s="199"/>
      <c r="C18596" s="199"/>
      <c r="D18596" s="199"/>
      <c r="E18596" s="199"/>
      <c r="F18596" s="199"/>
      <c r="G18596" s="199"/>
      <c r="H18596" s="199"/>
      <c r="I18596" s="199"/>
      <c r="J18596" s="199"/>
      <c r="K18596" s="199"/>
      <c r="L18596" s="199"/>
      <c r="M18596" s="199"/>
      <c r="N18596" s="199"/>
      <c r="O18596" s="199"/>
      <c r="P18596" s="199"/>
    </row>
    <row r="18597" spans="1:16" ht="15.75" customHeight="1">
      <c r="A18597" s="105" t="s">
        <v>117</v>
      </c>
      <c r="B18597" s="196" t="s">
        <v>118</v>
      </c>
      <c r="C18597" s="196"/>
      <c r="D18597" s="196"/>
      <c r="E18597" s="196"/>
      <c r="F18597" s="196"/>
      <c r="G18597" s="196"/>
      <c r="H18597" s="196"/>
      <c r="I18597" s="196"/>
      <c r="J18597" s="196"/>
      <c r="K18597" s="196"/>
      <c r="L18597" s="193" t="s">
        <v>119</v>
      </c>
      <c r="M18597" s="193"/>
      <c r="N18597" s="200" t="s">
        <v>171</v>
      </c>
      <c r="O18597" s="200"/>
      <c r="P18597" s="200"/>
    </row>
    <row r="18598" spans="1:16" ht="12.6" customHeight="1">
      <c r="A18598" s="105" t="s">
        <v>120</v>
      </c>
      <c r="B18598" s="196" t="s">
        <v>121</v>
      </c>
      <c r="C18598" s="196"/>
      <c r="D18598" s="196"/>
      <c r="E18598" s="196"/>
      <c r="F18598" s="196"/>
      <c r="G18598" s="196"/>
      <c r="H18598" s="196"/>
      <c r="I18598" s="196"/>
      <c r="J18598" s="196"/>
      <c r="K18598" s="196"/>
      <c r="L18598" s="193" t="s">
        <v>219</v>
      </c>
      <c r="M18598" s="193"/>
      <c r="N18598" s="194" t="s">
        <v>3435</v>
      </c>
      <c r="O18598" s="194"/>
      <c r="P18598" s="194"/>
    </row>
    <row r="18599" spans="1:16" ht="14.45" customHeight="1">
      <c r="A18599" s="105" t="s">
        <v>220</v>
      </c>
      <c r="B18599" s="193" t="s">
        <v>170</v>
      </c>
      <c r="C18599" s="193"/>
      <c r="D18599" s="193"/>
      <c r="E18599" s="193"/>
      <c r="F18599" s="193"/>
      <c r="G18599" s="193"/>
      <c r="H18599" s="193"/>
      <c r="I18599" s="193"/>
      <c r="J18599" s="193"/>
      <c r="K18599" s="193"/>
      <c r="L18599" s="193" t="s">
        <v>122</v>
      </c>
      <c r="M18599" s="193"/>
      <c r="N18599" s="194"/>
      <c r="O18599" s="194"/>
      <c r="P18599" s="194"/>
    </row>
    <row r="18600" spans="1:16" ht="14.65" customHeight="1">
      <c r="A18600" s="105" t="s">
        <v>221</v>
      </c>
      <c r="B18600" s="193" t="s">
        <v>170</v>
      </c>
      <c r="C18600" s="193"/>
      <c r="D18600" s="193"/>
      <c r="E18600" s="193"/>
      <c r="F18600" s="193"/>
      <c r="G18600" s="193"/>
      <c r="H18600" s="193"/>
      <c r="I18600" s="193"/>
      <c r="J18600" s="193"/>
      <c r="K18600" s="193"/>
      <c r="L18600" s="193" t="s">
        <v>123</v>
      </c>
      <c r="M18600" s="193"/>
      <c r="N18600" s="194" t="s">
        <v>124</v>
      </c>
      <c r="O18600" s="194"/>
      <c r="P18600" s="194"/>
    </row>
    <row r="18601" spans="1:16" ht="26.45" customHeight="1">
      <c r="A18601" s="105" t="s">
        <v>222</v>
      </c>
      <c r="B18601" s="193" t="s">
        <v>170</v>
      </c>
      <c r="C18601" s="193"/>
      <c r="D18601" s="193"/>
      <c r="E18601" s="193"/>
      <c r="F18601" s="193"/>
      <c r="G18601" s="193"/>
      <c r="H18601" s="193"/>
      <c r="I18601" s="193"/>
      <c r="J18601" s="193"/>
      <c r="K18601" s="193"/>
      <c r="L18601" s="193" t="s">
        <v>125</v>
      </c>
      <c r="M18601" s="193"/>
      <c r="N18601" s="195" t="s">
        <v>3867</v>
      </c>
      <c r="O18601" s="195"/>
      <c r="P18601" s="195"/>
    </row>
    <row r="18602" spans="1:16" ht="13.35" customHeight="1">
      <c r="A18602" s="106" t="s">
        <v>126</v>
      </c>
      <c r="B18602" s="188"/>
      <c r="C18602" s="188"/>
      <c r="D18602" s="188"/>
      <c r="E18602" s="188"/>
      <c r="F18602" s="188"/>
      <c r="G18602" s="188"/>
      <c r="H18602" s="188"/>
      <c r="I18602" s="188"/>
      <c r="J18602" s="188"/>
      <c r="K18602" s="188"/>
      <c r="L18602" s="188" t="s">
        <v>127</v>
      </c>
      <c r="M18602" s="188"/>
      <c r="N18602" s="189" t="s">
        <v>173</v>
      </c>
      <c r="O18602" s="189"/>
      <c r="P18602" s="189"/>
    </row>
    <row r="18603" spans="1:16" ht="15.75" customHeight="1">
      <c r="A18603" s="190" t="s">
        <v>223</v>
      </c>
      <c r="B18603" s="190"/>
      <c r="C18603" s="191" t="s">
        <v>224</v>
      </c>
      <c r="D18603" s="191"/>
      <c r="E18603" s="192" t="s">
        <v>225</v>
      </c>
      <c r="F18603" s="192"/>
      <c r="G18603" s="192"/>
      <c r="H18603" s="191" t="s">
        <v>226</v>
      </c>
      <c r="I18603" s="191"/>
      <c r="J18603" s="192" t="s">
        <v>227</v>
      </c>
      <c r="K18603" s="192"/>
      <c r="L18603" s="192"/>
      <c r="M18603" s="192"/>
      <c r="N18603" s="192"/>
      <c r="O18603" s="192"/>
      <c r="P18603" s="103" t="s">
        <v>228</v>
      </c>
    </row>
    <row r="18604" spans="1:16" ht="17.100000000000001" customHeight="1">
      <c r="A18604" s="186" t="s">
        <v>229</v>
      </c>
      <c r="B18604" s="186"/>
      <c r="C18604" s="186"/>
      <c r="D18604" s="187" t="s">
        <v>230</v>
      </c>
      <c r="E18604" s="187"/>
      <c r="F18604" s="187" t="s">
        <v>231</v>
      </c>
      <c r="G18604" s="187" t="s">
        <v>232</v>
      </c>
      <c r="H18604" s="187"/>
      <c r="I18604" s="187" t="s">
        <v>233</v>
      </c>
      <c r="J18604" s="187"/>
      <c r="K18604" s="187"/>
      <c r="L18604" s="187"/>
      <c r="M18604" s="187"/>
      <c r="N18604" s="187"/>
      <c r="O18604" s="187"/>
      <c r="P18604" s="187"/>
    </row>
    <row r="18605" spans="1:16" ht="17.100000000000001" customHeight="1">
      <c r="A18605" s="186"/>
      <c r="B18605" s="186"/>
      <c r="C18605" s="186"/>
      <c r="D18605" s="187"/>
      <c r="E18605" s="187"/>
      <c r="F18605" s="187"/>
      <c r="G18605" s="187"/>
      <c r="H18605" s="187"/>
      <c r="I18605" s="187" t="s">
        <v>234</v>
      </c>
      <c r="J18605" s="187"/>
      <c r="K18605" s="187" t="s">
        <v>235</v>
      </c>
      <c r="L18605" s="187"/>
      <c r="M18605" s="187" t="s">
        <v>236</v>
      </c>
      <c r="N18605" s="187"/>
      <c r="O18605" s="187" t="s">
        <v>237</v>
      </c>
      <c r="P18605" s="187"/>
    </row>
    <row r="18606" spans="1:16" ht="42.4" customHeight="1">
      <c r="A18606" s="181" t="s">
        <v>916</v>
      </c>
      <c r="B18606" s="181"/>
      <c r="C18606" s="181"/>
      <c r="D18606" s="182" t="s">
        <v>239</v>
      </c>
      <c r="E18606" s="182"/>
      <c r="F18606" s="104">
        <v>23.69</v>
      </c>
      <c r="G18606" s="183">
        <v>0.02</v>
      </c>
      <c r="H18606" s="183"/>
      <c r="I18606" s="176"/>
      <c r="J18606" s="176"/>
      <c r="K18606" s="176">
        <v>0.4738</v>
      </c>
      <c r="L18606" s="176"/>
      <c r="M18606" s="176"/>
      <c r="N18606" s="176"/>
      <c r="O18606" s="176">
        <v>0.4738</v>
      </c>
      <c r="P18606" s="176"/>
    </row>
    <row r="18607" spans="1:16" ht="14.1" customHeight="1">
      <c r="A18607" s="177" t="s">
        <v>273</v>
      </c>
      <c r="B18607" s="177"/>
      <c r="C18607" s="177"/>
      <c r="D18607" s="177"/>
      <c r="E18607" s="177"/>
      <c r="F18607" s="177"/>
      <c r="G18607" s="177"/>
      <c r="H18607" s="177"/>
      <c r="I18607" s="177"/>
      <c r="J18607" s="177"/>
      <c r="K18607" s="177"/>
      <c r="L18607" s="177"/>
      <c r="M18607" s="177"/>
      <c r="N18607" s="177"/>
      <c r="O18607" s="178">
        <v>4.91</v>
      </c>
      <c r="P18607" s="178"/>
    </row>
    <row r="18608" spans="1:16" ht="14.1" customHeight="1">
      <c r="A18608" s="179" t="s">
        <v>247</v>
      </c>
      <c r="B18608" s="179"/>
      <c r="C18608" s="179"/>
      <c r="D18608" s="179"/>
      <c r="E18608" s="179"/>
      <c r="F18608" s="179"/>
      <c r="G18608" s="179"/>
      <c r="H18608" s="179"/>
      <c r="I18608" s="180">
        <v>1.34</v>
      </c>
      <c r="J18608" s="180"/>
      <c r="K18608" s="180">
        <v>4.91</v>
      </c>
      <c r="L18608" s="180"/>
      <c r="M18608" s="180"/>
      <c r="N18608" s="180"/>
      <c r="O18608" s="180">
        <v>6.25</v>
      </c>
      <c r="P18608" s="180"/>
    </row>
    <row r="18609" spans="1:16" ht="14.1" customHeight="1">
      <c r="A18609" s="172" t="s">
        <v>248</v>
      </c>
      <c r="B18609" s="172"/>
      <c r="C18609" s="172"/>
      <c r="D18609" s="172"/>
      <c r="E18609" s="172"/>
      <c r="F18609" s="172"/>
      <c r="G18609" s="172"/>
      <c r="H18609" s="172"/>
      <c r="I18609" s="173">
        <v>0.39</v>
      </c>
      <c r="J18609" s="173"/>
      <c r="K18609" s="173">
        <v>1.41</v>
      </c>
      <c r="L18609" s="173"/>
      <c r="M18609" s="173"/>
      <c r="N18609" s="173"/>
      <c r="O18609" s="173">
        <v>1.8</v>
      </c>
      <c r="P18609" s="173"/>
    </row>
    <row r="18610" spans="1:16" ht="14.1" customHeight="1">
      <c r="A18610" s="174" t="s">
        <v>249</v>
      </c>
      <c r="B18610" s="174"/>
      <c r="C18610" s="174"/>
      <c r="D18610" s="174"/>
      <c r="E18610" s="174"/>
      <c r="F18610" s="174"/>
      <c r="G18610" s="174"/>
      <c r="H18610" s="174"/>
      <c r="I18610" s="175">
        <v>1.73</v>
      </c>
      <c r="J18610" s="175"/>
      <c r="K18610" s="175">
        <v>6.32</v>
      </c>
      <c r="L18610" s="175"/>
      <c r="M18610" s="175"/>
      <c r="N18610" s="175"/>
      <c r="O18610" s="175">
        <v>8.0500000000000007</v>
      </c>
      <c r="P18610" s="175"/>
    </row>
    <row r="18611" spans="1:16" ht="22.7" customHeight="1">
      <c r="A18611" s="184" t="s">
        <v>1442</v>
      </c>
      <c r="B18611" s="184"/>
      <c r="C18611" s="184"/>
      <c r="D18611" s="184"/>
      <c r="E18611" s="184"/>
      <c r="F18611" s="184"/>
      <c r="G18611" s="184"/>
      <c r="H18611" s="184"/>
      <c r="I18611" s="184"/>
      <c r="J18611" s="184"/>
      <c r="K18611" s="184"/>
      <c r="L18611" s="184"/>
      <c r="M18611" s="184"/>
      <c r="N18611" s="184"/>
      <c r="O18611" s="185" t="s">
        <v>239</v>
      </c>
      <c r="P18611" s="185"/>
    </row>
    <row r="18612" spans="1:16" ht="14.1" customHeight="1">
      <c r="A18612" s="177" t="s">
        <v>240</v>
      </c>
      <c r="B18612" s="177"/>
      <c r="C18612" s="177"/>
      <c r="D18612" s="177"/>
      <c r="E18612" s="177"/>
      <c r="F18612" s="177"/>
      <c r="G18612" s="177"/>
      <c r="H18612" s="177"/>
      <c r="I18612" s="177"/>
      <c r="J18612" s="177"/>
      <c r="K18612" s="177"/>
      <c r="L18612" s="177"/>
      <c r="M18612" s="177"/>
      <c r="N18612" s="177"/>
      <c r="O18612" s="177"/>
      <c r="P18612" s="177"/>
    </row>
    <row r="18613" spans="1:16" ht="22.7" customHeight="1">
      <c r="A18613" s="181" t="s">
        <v>287</v>
      </c>
      <c r="B18613" s="181"/>
      <c r="C18613" s="181"/>
      <c r="D18613" s="182" t="s">
        <v>242</v>
      </c>
      <c r="E18613" s="182"/>
      <c r="F18613" s="104">
        <v>5.86</v>
      </c>
      <c r="G18613" s="183">
        <v>4.5561699999999997E-2</v>
      </c>
      <c r="H18613" s="183"/>
      <c r="I18613" s="176">
        <v>0.26700000000000002</v>
      </c>
      <c r="J18613" s="176"/>
      <c r="K18613" s="176"/>
      <c r="L18613" s="176"/>
      <c r="M18613" s="176"/>
      <c r="N18613" s="176"/>
      <c r="O18613" s="176">
        <v>0.26700000000000002</v>
      </c>
      <c r="P18613" s="176"/>
    </row>
    <row r="18614" spans="1:16" ht="14.1" customHeight="1">
      <c r="A18614" s="181" t="s">
        <v>289</v>
      </c>
      <c r="B18614" s="181"/>
      <c r="C18614" s="181"/>
      <c r="D18614" s="182" t="s">
        <v>242</v>
      </c>
      <c r="E18614" s="182"/>
      <c r="F18614" s="104">
        <v>7.8</v>
      </c>
      <c r="G18614" s="183">
        <v>4.5561699999999997E-2</v>
      </c>
      <c r="H18614" s="183"/>
      <c r="I18614" s="176">
        <v>0.35539999999999999</v>
      </c>
      <c r="J18614" s="176"/>
      <c r="K18614" s="176"/>
      <c r="L18614" s="176"/>
      <c r="M18614" s="176"/>
      <c r="N18614" s="176"/>
      <c r="O18614" s="176">
        <v>0.35539999999999999</v>
      </c>
      <c r="P18614" s="176"/>
    </row>
    <row r="18615" spans="1:16" ht="14.1" customHeight="1">
      <c r="A18615" s="181" t="s">
        <v>244</v>
      </c>
      <c r="B18615" s="181"/>
      <c r="C18615" s="181"/>
      <c r="D18615" s="182"/>
      <c r="E18615" s="182"/>
      <c r="F18615" s="104">
        <v>0.62</v>
      </c>
      <c r="G18615" s="183">
        <v>0.86899999999999999</v>
      </c>
      <c r="H18615" s="183"/>
      <c r="I18615" s="176">
        <v>0.54090000000000005</v>
      </c>
      <c r="J18615" s="176"/>
      <c r="K18615" s="176"/>
      <c r="L18615" s="176"/>
      <c r="M18615" s="176"/>
      <c r="N18615" s="176"/>
      <c r="O18615" s="176">
        <v>0.54090000000000005</v>
      </c>
      <c r="P18615" s="176"/>
    </row>
    <row r="18616" spans="1:16" ht="14.1" customHeight="1">
      <c r="A18616" s="181" t="s">
        <v>245</v>
      </c>
      <c r="B18616" s="181"/>
      <c r="C18616" s="181"/>
      <c r="D18616" s="182"/>
      <c r="E18616" s="182"/>
      <c r="F18616" s="104"/>
      <c r="G18616" s="183"/>
      <c r="H18616" s="183"/>
      <c r="I18616" s="176">
        <v>0.56000000000000005</v>
      </c>
      <c r="J18616" s="176"/>
      <c r="K18616" s="176"/>
      <c r="L18616" s="176"/>
      <c r="M18616" s="176"/>
      <c r="N18616" s="176"/>
      <c r="O18616" s="176">
        <v>0.56000000000000005</v>
      </c>
      <c r="P18616" s="176"/>
    </row>
    <row r="18617" spans="1:16" ht="14.1" customHeight="1">
      <c r="A18617" s="177" t="s">
        <v>246</v>
      </c>
      <c r="B18617" s="177"/>
      <c r="C18617" s="177"/>
      <c r="D18617" s="177"/>
      <c r="E18617" s="177"/>
      <c r="F18617" s="177"/>
      <c r="G18617" s="177"/>
      <c r="H18617" s="177"/>
      <c r="I18617" s="177"/>
      <c r="J18617" s="177"/>
      <c r="K18617" s="177"/>
      <c r="L18617" s="177"/>
      <c r="M18617" s="177"/>
      <c r="N18617" s="177"/>
      <c r="O18617" s="178">
        <v>1.72</v>
      </c>
      <c r="P18617" s="178"/>
    </row>
    <row r="18618" spans="1:16" ht="14.1" customHeight="1">
      <c r="A18618" s="177" t="s">
        <v>258</v>
      </c>
      <c r="B18618" s="177"/>
      <c r="C18618" s="177"/>
      <c r="D18618" s="177"/>
      <c r="E18618" s="177"/>
      <c r="F18618" s="177"/>
      <c r="G18618" s="177"/>
      <c r="H18618" s="177"/>
      <c r="I18618" s="177"/>
      <c r="J18618" s="177"/>
      <c r="K18618" s="177"/>
      <c r="L18618" s="177"/>
      <c r="M18618" s="177"/>
      <c r="N18618" s="177"/>
      <c r="O18618" s="177"/>
      <c r="P18618" s="177"/>
    </row>
    <row r="18619" spans="1:16" ht="22.7" customHeight="1">
      <c r="A18619" s="181" t="s">
        <v>914</v>
      </c>
      <c r="B18619" s="181"/>
      <c r="C18619" s="181"/>
      <c r="D18619" s="182" t="s">
        <v>239</v>
      </c>
      <c r="E18619" s="182"/>
      <c r="F18619" s="104">
        <v>1.84</v>
      </c>
      <c r="G18619" s="183">
        <v>1</v>
      </c>
      <c r="H18619" s="183"/>
      <c r="I18619" s="176"/>
      <c r="J18619" s="176"/>
      <c r="K18619" s="176">
        <v>1.84</v>
      </c>
      <c r="L18619" s="176"/>
      <c r="M18619" s="176"/>
      <c r="N18619" s="176"/>
      <c r="O18619" s="176">
        <v>1.84</v>
      </c>
      <c r="P18619" s="176"/>
    </row>
    <row r="18620" spans="1:16" ht="22.7" customHeight="1">
      <c r="A18620" s="181" t="s">
        <v>918</v>
      </c>
      <c r="B18620" s="181"/>
      <c r="C18620" s="181"/>
      <c r="D18620" s="182" t="s">
        <v>239</v>
      </c>
      <c r="E18620" s="182"/>
      <c r="F18620" s="104">
        <v>10.11</v>
      </c>
      <c r="G18620" s="183">
        <v>1</v>
      </c>
      <c r="H18620" s="183"/>
      <c r="I18620" s="176"/>
      <c r="J18620" s="176"/>
      <c r="K18620" s="176">
        <v>10.11</v>
      </c>
      <c r="L18620" s="176"/>
      <c r="M18620" s="176"/>
      <c r="N18620" s="176"/>
      <c r="O18620" s="176">
        <v>10.11</v>
      </c>
      <c r="P18620" s="176"/>
    </row>
    <row r="18621" spans="1:16" ht="42.4" customHeight="1">
      <c r="A18621" s="181" t="s">
        <v>916</v>
      </c>
      <c r="B18621" s="181"/>
      <c r="C18621" s="181"/>
      <c r="D18621" s="182" t="s">
        <v>239</v>
      </c>
      <c r="E18621" s="182"/>
      <c r="F18621" s="104">
        <v>23.69</v>
      </c>
      <c r="G18621" s="183">
        <v>0.02</v>
      </c>
      <c r="H18621" s="183"/>
      <c r="I18621" s="176"/>
      <c r="J18621" s="176"/>
      <c r="K18621" s="176">
        <v>0.4738</v>
      </c>
      <c r="L18621" s="176"/>
      <c r="M18621" s="176"/>
      <c r="N18621" s="176"/>
      <c r="O18621" s="176">
        <v>0.4738</v>
      </c>
      <c r="P18621" s="176"/>
    </row>
    <row r="18622" spans="1:16" ht="14.1" customHeight="1">
      <c r="A18622" s="177" t="s">
        <v>273</v>
      </c>
      <c r="B18622" s="177"/>
      <c r="C18622" s="177"/>
      <c r="D18622" s="177"/>
      <c r="E18622" s="177"/>
      <c r="F18622" s="177"/>
      <c r="G18622" s="177"/>
      <c r="H18622" s="177"/>
      <c r="I18622" s="177"/>
      <c r="J18622" s="177"/>
      <c r="K18622" s="177"/>
      <c r="L18622" s="177"/>
      <c r="M18622" s="177"/>
      <c r="N18622" s="177"/>
      <c r="O18622" s="178">
        <v>12.42</v>
      </c>
      <c r="P18622" s="178"/>
    </row>
    <row r="18623" spans="1:16" ht="14.1" customHeight="1">
      <c r="A18623" s="179" t="s">
        <v>247</v>
      </c>
      <c r="B18623" s="179"/>
      <c r="C18623" s="179"/>
      <c r="D18623" s="179"/>
      <c r="E18623" s="179"/>
      <c r="F18623" s="179"/>
      <c r="G18623" s="179"/>
      <c r="H18623" s="179"/>
      <c r="I18623" s="180">
        <v>1.72</v>
      </c>
      <c r="J18623" s="180"/>
      <c r="K18623" s="180">
        <v>12.42</v>
      </c>
      <c r="L18623" s="180"/>
      <c r="M18623" s="180"/>
      <c r="N18623" s="180"/>
      <c r="O18623" s="180">
        <v>14.14</v>
      </c>
      <c r="P18623" s="180"/>
    </row>
    <row r="18624" spans="1:16" ht="14.1" customHeight="1">
      <c r="A18624" s="172" t="s">
        <v>248</v>
      </c>
      <c r="B18624" s="172"/>
      <c r="C18624" s="172"/>
      <c r="D18624" s="172"/>
      <c r="E18624" s="172"/>
      <c r="F18624" s="172"/>
      <c r="G18624" s="172"/>
      <c r="H18624" s="172"/>
      <c r="I18624" s="173">
        <v>0.5</v>
      </c>
      <c r="J18624" s="173"/>
      <c r="K18624" s="173">
        <v>3.58</v>
      </c>
      <c r="L18624" s="173"/>
      <c r="M18624" s="173"/>
      <c r="N18624" s="173"/>
      <c r="O18624" s="173">
        <v>4.08</v>
      </c>
      <c r="P18624" s="173"/>
    </row>
    <row r="18625" spans="1:16" ht="14.1" customHeight="1">
      <c r="A18625" s="174" t="s">
        <v>249</v>
      </c>
      <c r="B18625" s="174"/>
      <c r="C18625" s="174"/>
      <c r="D18625" s="174"/>
      <c r="E18625" s="174"/>
      <c r="F18625" s="174"/>
      <c r="G18625" s="174"/>
      <c r="H18625" s="174"/>
      <c r="I18625" s="175">
        <v>2.2200000000000002</v>
      </c>
      <c r="J18625" s="175"/>
      <c r="K18625" s="175">
        <v>16</v>
      </c>
      <c r="L18625" s="175"/>
      <c r="M18625" s="175"/>
      <c r="N18625" s="175"/>
      <c r="O18625" s="175">
        <v>18.22</v>
      </c>
      <c r="P18625" s="175"/>
    </row>
    <row r="18626" spans="1:16" ht="22.7" customHeight="1">
      <c r="A18626" s="184" t="s">
        <v>1443</v>
      </c>
      <c r="B18626" s="184"/>
      <c r="C18626" s="184"/>
      <c r="D18626" s="184"/>
      <c r="E18626" s="184"/>
      <c r="F18626" s="184"/>
      <c r="G18626" s="184"/>
      <c r="H18626" s="184"/>
      <c r="I18626" s="184"/>
      <c r="J18626" s="184"/>
      <c r="K18626" s="184"/>
      <c r="L18626" s="184"/>
      <c r="M18626" s="184"/>
      <c r="N18626" s="184"/>
      <c r="O18626" s="185" t="s">
        <v>239</v>
      </c>
      <c r="P18626" s="185"/>
    </row>
    <row r="18627" spans="1:16" ht="14.1" customHeight="1">
      <c r="A18627" s="177" t="s">
        <v>240</v>
      </c>
      <c r="B18627" s="177"/>
      <c r="C18627" s="177"/>
      <c r="D18627" s="177"/>
      <c r="E18627" s="177"/>
      <c r="F18627" s="177"/>
      <c r="G18627" s="177"/>
      <c r="H18627" s="177"/>
      <c r="I18627" s="177"/>
      <c r="J18627" s="177"/>
      <c r="K18627" s="177"/>
      <c r="L18627" s="177"/>
      <c r="M18627" s="177"/>
      <c r="N18627" s="177"/>
      <c r="O18627" s="177"/>
      <c r="P18627" s="177"/>
    </row>
    <row r="18628" spans="1:16" ht="22.7" customHeight="1">
      <c r="A18628" s="181" t="s">
        <v>287</v>
      </c>
      <c r="B18628" s="181"/>
      <c r="C18628" s="181"/>
      <c r="D18628" s="182" t="s">
        <v>242</v>
      </c>
      <c r="E18628" s="182"/>
      <c r="F18628" s="104">
        <v>5.86</v>
      </c>
      <c r="G18628" s="183">
        <v>0.2189875</v>
      </c>
      <c r="H18628" s="183"/>
      <c r="I18628" s="176">
        <v>1.2833000000000001</v>
      </c>
      <c r="J18628" s="176"/>
      <c r="K18628" s="176"/>
      <c r="L18628" s="176"/>
      <c r="M18628" s="176"/>
      <c r="N18628" s="176"/>
      <c r="O18628" s="176">
        <v>1.2833000000000001</v>
      </c>
      <c r="P18628" s="176"/>
    </row>
    <row r="18629" spans="1:16" ht="14.1" customHeight="1">
      <c r="A18629" s="181" t="s">
        <v>289</v>
      </c>
      <c r="B18629" s="181"/>
      <c r="C18629" s="181"/>
      <c r="D18629" s="182" t="s">
        <v>242</v>
      </c>
      <c r="E18629" s="182"/>
      <c r="F18629" s="104">
        <v>7.8</v>
      </c>
      <c r="G18629" s="183">
        <v>0.2189875</v>
      </c>
      <c r="H18629" s="183"/>
      <c r="I18629" s="176">
        <v>1.7081</v>
      </c>
      <c r="J18629" s="176"/>
      <c r="K18629" s="176"/>
      <c r="L18629" s="176"/>
      <c r="M18629" s="176"/>
      <c r="N18629" s="176"/>
      <c r="O18629" s="176">
        <v>1.7081</v>
      </c>
      <c r="P18629" s="176"/>
    </row>
    <row r="18630" spans="1:16" ht="14.1" customHeight="1">
      <c r="A18630" s="181" t="s">
        <v>244</v>
      </c>
      <c r="B18630" s="181"/>
      <c r="C18630" s="181"/>
      <c r="D18630" s="182"/>
      <c r="E18630" s="182"/>
      <c r="F18630" s="104">
        <v>2.99</v>
      </c>
      <c r="G18630" s="183">
        <v>0.86899999999999999</v>
      </c>
      <c r="H18630" s="183"/>
      <c r="I18630" s="176">
        <v>2.5994999999999999</v>
      </c>
      <c r="J18630" s="176"/>
      <c r="K18630" s="176"/>
      <c r="L18630" s="176"/>
      <c r="M18630" s="176"/>
      <c r="N18630" s="176"/>
      <c r="O18630" s="176">
        <v>2.5994999999999999</v>
      </c>
      <c r="P18630" s="176"/>
    </row>
    <row r="18631" spans="1:16" ht="14.1" customHeight="1">
      <c r="A18631" s="181" t="s">
        <v>245</v>
      </c>
      <c r="B18631" s="181"/>
      <c r="C18631" s="181"/>
      <c r="D18631" s="182"/>
      <c r="E18631" s="182"/>
      <c r="F18631" s="104"/>
      <c r="G18631" s="183"/>
      <c r="H18631" s="183"/>
      <c r="I18631" s="176">
        <v>2.65</v>
      </c>
      <c r="J18631" s="176"/>
      <c r="K18631" s="176"/>
      <c r="L18631" s="176"/>
      <c r="M18631" s="176"/>
      <c r="N18631" s="176"/>
      <c r="O18631" s="176">
        <v>2.65</v>
      </c>
      <c r="P18631" s="176"/>
    </row>
    <row r="18632" spans="1:16" ht="14.1" customHeight="1">
      <c r="A18632" s="177" t="s">
        <v>246</v>
      </c>
      <c r="B18632" s="177"/>
      <c r="C18632" s="177"/>
      <c r="D18632" s="177"/>
      <c r="E18632" s="177"/>
      <c r="F18632" s="177"/>
      <c r="G18632" s="177"/>
      <c r="H18632" s="177"/>
      <c r="I18632" s="177"/>
      <c r="J18632" s="177"/>
      <c r="K18632" s="177"/>
      <c r="L18632" s="177"/>
      <c r="M18632" s="177"/>
      <c r="N18632" s="177"/>
      <c r="O18632" s="178">
        <v>8.24</v>
      </c>
      <c r="P18632" s="178"/>
    </row>
    <row r="18633" spans="1:16" ht="14.1" customHeight="1">
      <c r="A18633" s="177" t="s">
        <v>258</v>
      </c>
      <c r="B18633" s="177"/>
      <c r="C18633" s="177"/>
      <c r="D18633" s="177"/>
      <c r="E18633" s="177"/>
      <c r="F18633" s="177"/>
      <c r="G18633" s="177"/>
      <c r="H18633" s="177"/>
      <c r="I18633" s="177"/>
      <c r="J18633" s="177"/>
      <c r="K18633" s="177"/>
      <c r="L18633" s="177"/>
      <c r="M18633" s="177"/>
      <c r="N18633" s="177"/>
      <c r="O18633" s="177"/>
      <c r="P18633" s="177"/>
    </row>
    <row r="18634" spans="1:16" ht="14.45" customHeight="1"/>
    <row r="18635" spans="1:16" ht="14.1" customHeight="1">
      <c r="A18635" s="170" t="s">
        <v>270</v>
      </c>
      <c r="B18635" s="170"/>
      <c r="C18635" s="170"/>
      <c r="D18635" s="170"/>
      <c r="E18635" s="170"/>
      <c r="F18635" s="170"/>
      <c r="G18635" s="170"/>
      <c r="H18635" s="170"/>
      <c r="I18635" s="170"/>
      <c r="J18635" s="170"/>
      <c r="K18635" s="170"/>
      <c r="L18635" s="170"/>
      <c r="M18635" s="170"/>
      <c r="N18635" s="170"/>
      <c r="O18635" s="170"/>
      <c r="P18635" s="170"/>
    </row>
    <row r="18636" spans="1:16" ht="14.1" customHeight="1">
      <c r="A18636" s="171" t="s">
        <v>271</v>
      </c>
      <c r="B18636" s="171"/>
      <c r="C18636" s="171"/>
      <c r="D18636" s="171"/>
      <c r="E18636" s="171"/>
      <c r="F18636" s="171"/>
      <c r="G18636" s="171"/>
      <c r="H18636" s="171"/>
      <c r="I18636" s="171"/>
      <c r="J18636" s="171"/>
      <c r="K18636" s="171"/>
      <c r="L18636" s="171"/>
      <c r="M18636" s="171"/>
      <c r="N18636" s="171"/>
      <c r="O18636" s="171"/>
      <c r="P18636" s="171"/>
    </row>
    <row r="18637" spans="1:16" ht="65.25" customHeight="1">
      <c r="A18637" s="198"/>
      <c r="B18637" s="198"/>
      <c r="C18637" s="198"/>
      <c r="D18637" s="198"/>
      <c r="E18637" s="198"/>
      <c r="F18637" s="198"/>
      <c r="G18637" s="198"/>
      <c r="H18637" s="198"/>
      <c r="I18637" s="198"/>
      <c r="J18637" s="198"/>
      <c r="K18637" s="198"/>
      <c r="L18637" s="198"/>
      <c r="M18637" s="198"/>
      <c r="N18637" s="198"/>
      <c r="O18637" s="198"/>
      <c r="P18637" s="198"/>
    </row>
    <row r="18638" spans="1:16" ht="5.65" customHeight="1"/>
    <row r="18639" spans="1:16" ht="19.7" customHeight="1">
      <c r="A18639" s="199" t="s">
        <v>218</v>
      </c>
      <c r="B18639" s="199"/>
      <c r="C18639" s="199"/>
      <c r="D18639" s="199"/>
      <c r="E18639" s="199"/>
      <c r="F18639" s="199"/>
      <c r="G18639" s="199"/>
      <c r="H18639" s="199"/>
      <c r="I18639" s="199"/>
      <c r="J18639" s="199"/>
      <c r="K18639" s="199"/>
      <c r="L18639" s="199"/>
      <c r="M18639" s="199"/>
      <c r="N18639" s="199"/>
      <c r="O18639" s="199"/>
      <c r="P18639" s="199"/>
    </row>
    <row r="18640" spans="1:16" ht="15.75" customHeight="1">
      <c r="A18640" s="105" t="s">
        <v>117</v>
      </c>
      <c r="B18640" s="196" t="s">
        <v>118</v>
      </c>
      <c r="C18640" s="196"/>
      <c r="D18640" s="196"/>
      <c r="E18640" s="196"/>
      <c r="F18640" s="196"/>
      <c r="G18640" s="196"/>
      <c r="H18640" s="196"/>
      <c r="I18640" s="196"/>
      <c r="J18640" s="196"/>
      <c r="K18640" s="196"/>
      <c r="L18640" s="193" t="s">
        <v>119</v>
      </c>
      <c r="M18640" s="193"/>
      <c r="N18640" s="200" t="s">
        <v>171</v>
      </c>
      <c r="O18640" s="200"/>
      <c r="P18640" s="200"/>
    </row>
    <row r="18641" spans="1:16" ht="12.6" customHeight="1">
      <c r="A18641" s="105" t="s">
        <v>120</v>
      </c>
      <c r="B18641" s="196" t="s">
        <v>121</v>
      </c>
      <c r="C18641" s="196"/>
      <c r="D18641" s="196"/>
      <c r="E18641" s="196"/>
      <c r="F18641" s="196"/>
      <c r="G18641" s="196"/>
      <c r="H18641" s="196"/>
      <c r="I18641" s="196"/>
      <c r="J18641" s="196"/>
      <c r="K18641" s="196"/>
      <c r="L18641" s="193" t="s">
        <v>219</v>
      </c>
      <c r="M18641" s="193"/>
      <c r="N18641" s="194" t="s">
        <v>3435</v>
      </c>
      <c r="O18641" s="194"/>
      <c r="P18641" s="194"/>
    </row>
    <row r="18642" spans="1:16" ht="14.45" customHeight="1">
      <c r="A18642" s="105" t="s">
        <v>220</v>
      </c>
      <c r="B18642" s="193" t="s">
        <v>170</v>
      </c>
      <c r="C18642" s="193"/>
      <c r="D18642" s="193"/>
      <c r="E18642" s="193"/>
      <c r="F18642" s="193"/>
      <c r="G18642" s="193"/>
      <c r="H18642" s="193"/>
      <c r="I18642" s="193"/>
      <c r="J18642" s="193"/>
      <c r="K18642" s="193"/>
      <c r="L18642" s="193" t="s">
        <v>122</v>
      </c>
      <c r="M18642" s="193"/>
      <c r="N18642" s="194"/>
      <c r="O18642" s="194"/>
      <c r="P18642" s="194"/>
    </row>
    <row r="18643" spans="1:16" ht="14.65" customHeight="1">
      <c r="A18643" s="105" t="s">
        <v>221</v>
      </c>
      <c r="B18643" s="193" t="s">
        <v>170</v>
      </c>
      <c r="C18643" s="193"/>
      <c r="D18643" s="193"/>
      <c r="E18643" s="193"/>
      <c r="F18643" s="193"/>
      <c r="G18643" s="193"/>
      <c r="H18643" s="193"/>
      <c r="I18643" s="193"/>
      <c r="J18643" s="193"/>
      <c r="K18643" s="193"/>
      <c r="L18643" s="193" t="s">
        <v>123</v>
      </c>
      <c r="M18643" s="193"/>
      <c r="N18643" s="194" t="s">
        <v>124</v>
      </c>
      <c r="O18643" s="194"/>
      <c r="P18643" s="194"/>
    </row>
    <row r="18644" spans="1:16" ht="26.45" customHeight="1">
      <c r="A18644" s="105" t="s">
        <v>222</v>
      </c>
      <c r="B18644" s="193" t="s">
        <v>170</v>
      </c>
      <c r="C18644" s="193"/>
      <c r="D18644" s="193"/>
      <c r="E18644" s="193"/>
      <c r="F18644" s="193"/>
      <c r="G18644" s="193"/>
      <c r="H18644" s="193"/>
      <c r="I18644" s="193"/>
      <c r="J18644" s="193"/>
      <c r="K18644" s="193"/>
      <c r="L18644" s="193" t="s">
        <v>125</v>
      </c>
      <c r="M18644" s="193"/>
      <c r="N18644" s="195" t="s">
        <v>3868</v>
      </c>
      <c r="O18644" s="195"/>
      <c r="P18644" s="195"/>
    </row>
    <row r="18645" spans="1:16" ht="13.35" customHeight="1">
      <c r="A18645" s="106" t="s">
        <v>126</v>
      </c>
      <c r="B18645" s="188"/>
      <c r="C18645" s="188"/>
      <c r="D18645" s="188"/>
      <c r="E18645" s="188"/>
      <c r="F18645" s="188"/>
      <c r="G18645" s="188"/>
      <c r="H18645" s="188"/>
      <c r="I18645" s="188"/>
      <c r="J18645" s="188"/>
      <c r="K18645" s="188"/>
      <c r="L18645" s="188" t="s">
        <v>127</v>
      </c>
      <c r="M18645" s="188"/>
      <c r="N18645" s="189" t="s">
        <v>173</v>
      </c>
      <c r="O18645" s="189"/>
      <c r="P18645" s="189"/>
    </row>
    <row r="18646" spans="1:16" ht="15.75" customHeight="1">
      <c r="A18646" s="190" t="s">
        <v>223</v>
      </c>
      <c r="B18646" s="190"/>
      <c r="C18646" s="191" t="s">
        <v>224</v>
      </c>
      <c r="D18646" s="191"/>
      <c r="E18646" s="192" t="s">
        <v>225</v>
      </c>
      <c r="F18646" s="192"/>
      <c r="G18646" s="192"/>
      <c r="H18646" s="191" t="s">
        <v>226</v>
      </c>
      <c r="I18646" s="191"/>
      <c r="J18646" s="192" t="s">
        <v>227</v>
      </c>
      <c r="K18646" s="192"/>
      <c r="L18646" s="192"/>
      <c r="M18646" s="192"/>
      <c r="N18646" s="192"/>
      <c r="O18646" s="192"/>
      <c r="P18646" s="103" t="s">
        <v>228</v>
      </c>
    </row>
    <row r="18647" spans="1:16" ht="17.100000000000001" customHeight="1">
      <c r="A18647" s="186" t="s">
        <v>229</v>
      </c>
      <c r="B18647" s="186"/>
      <c r="C18647" s="186"/>
      <c r="D18647" s="187" t="s">
        <v>230</v>
      </c>
      <c r="E18647" s="187"/>
      <c r="F18647" s="187" t="s">
        <v>231</v>
      </c>
      <c r="G18647" s="187" t="s">
        <v>232</v>
      </c>
      <c r="H18647" s="187"/>
      <c r="I18647" s="187" t="s">
        <v>233</v>
      </c>
      <c r="J18647" s="187"/>
      <c r="K18647" s="187"/>
      <c r="L18647" s="187"/>
      <c r="M18647" s="187"/>
      <c r="N18647" s="187"/>
      <c r="O18647" s="187"/>
      <c r="P18647" s="187"/>
    </row>
    <row r="18648" spans="1:16" ht="17.100000000000001" customHeight="1">
      <c r="A18648" s="186"/>
      <c r="B18648" s="186"/>
      <c r="C18648" s="186"/>
      <c r="D18648" s="187"/>
      <c r="E18648" s="187"/>
      <c r="F18648" s="187"/>
      <c r="G18648" s="187"/>
      <c r="H18648" s="187"/>
      <c r="I18648" s="187" t="s">
        <v>234</v>
      </c>
      <c r="J18648" s="187"/>
      <c r="K18648" s="187" t="s">
        <v>235</v>
      </c>
      <c r="L18648" s="187"/>
      <c r="M18648" s="187" t="s">
        <v>236</v>
      </c>
      <c r="N18648" s="187"/>
      <c r="O18648" s="187" t="s">
        <v>237</v>
      </c>
      <c r="P18648" s="187"/>
    </row>
    <row r="18649" spans="1:16" ht="22.7" customHeight="1">
      <c r="A18649" s="181" t="s">
        <v>920</v>
      </c>
      <c r="B18649" s="181"/>
      <c r="C18649" s="181"/>
      <c r="D18649" s="182" t="s">
        <v>239</v>
      </c>
      <c r="E18649" s="182"/>
      <c r="F18649" s="104">
        <v>3.25</v>
      </c>
      <c r="G18649" s="183">
        <v>1</v>
      </c>
      <c r="H18649" s="183"/>
      <c r="I18649" s="176"/>
      <c r="J18649" s="176"/>
      <c r="K18649" s="176">
        <v>3.25</v>
      </c>
      <c r="L18649" s="176"/>
      <c r="M18649" s="176"/>
      <c r="N18649" s="176"/>
      <c r="O18649" s="176">
        <v>3.25</v>
      </c>
      <c r="P18649" s="176"/>
    </row>
    <row r="18650" spans="1:16" ht="22.7" customHeight="1">
      <c r="A18650" s="181" t="s">
        <v>921</v>
      </c>
      <c r="B18650" s="181"/>
      <c r="C18650" s="181"/>
      <c r="D18650" s="182" t="s">
        <v>239</v>
      </c>
      <c r="E18650" s="182"/>
      <c r="F18650" s="104">
        <v>22.73</v>
      </c>
      <c r="G18650" s="183">
        <v>1</v>
      </c>
      <c r="H18650" s="183"/>
      <c r="I18650" s="176"/>
      <c r="J18650" s="176"/>
      <c r="K18650" s="176">
        <v>22.73</v>
      </c>
      <c r="L18650" s="176"/>
      <c r="M18650" s="176"/>
      <c r="N18650" s="176"/>
      <c r="O18650" s="176">
        <v>22.73</v>
      </c>
      <c r="P18650" s="176"/>
    </row>
    <row r="18651" spans="1:16" ht="42.4" customHeight="1">
      <c r="A18651" s="181" t="s">
        <v>916</v>
      </c>
      <c r="B18651" s="181"/>
      <c r="C18651" s="181"/>
      <c r="D18651" s="182" t="s">
        <v>239</v>
      </c>
      <c r="E18651" s="182"/>
      <c r="F18651" s="104">
        <v>23.69</v>
      </c>
      <c r="G18651" s="183">
        <v>4.5999999999999999E-2</v>
      </c>
      <c r="H18651" s="183"/>
      <c r="I18651" s="176"/>
      <c r="J18651" s="176"/>
      <c r="K18651" s="176">
        <v>1.0896999999999999</v>
      </c>
      <c r="L18651" s="176"/>
      <c r="M18651" s="176"/>
      <c r="N18651" s="176"/>
      <c r="O18651" s="176">
        <v>1.0896999999999999</v>
      </c>
      <c r="P18651" s="176"/>
    </row>
    <row r="18652" spans="1:16" ht="14.1" customHeight="1">
      <c r="A18652" s="177" t="s">
        <v>273</v>
      </c>
      <c r="B18652" s="177"/>
      <c r="C18652" s="177"/>
      <c r="D18652" s="177"/>
      <c r="E18652" s="177"/>
      <c r="F18652" s="177"/>
      <c r="G18652" s="177"/>
      <c r="H18652" s="177"/>
      <c r="I18652" s="177"/>
      <c r="J18652" s="177"/>
      <c r="K18652" s="177"/>
      <c r="L18652" s="177"/>
      <c r="M18652" s="177"/>
      <c r="N18652" s="177"/>
      <c r="O18652" s="178">
        <v>27.07</v>
      </c>
      <c r="P18652" s="178"/>
    </row>
    <row r="18653" spans="1:16" ht="14.1" customHeight="1">
      <c r="A18653" s="179" t="s">
        <v>247</v>
      </c>
      <c r="B18653" s="179"/>
      <c r="C18653" s="179"/>
      <c r="D18653" s="179"/>
      <c r="E18653" s="179"/>
      <c r="F18653" s="179"/>
      <c r="G18653" s="179"/>
      <c r="H18653" s="179"/>
      <c r="I18653" s="180">
        <v>8.24</v>
      </c>
      <c r="J18653" s="180"/>
      <c r="K18653" s="180">
        <v>27.07</v>
      </c>
      <c r="L18653" s="180"/>
      <c r="M18653" s="180"/>
      <c r="N18653" s="180"/>
      <c r="O18653" s="180">
        <v>35.31</v>
      </c>
      <c r="P18653" s="180"/>
    </row>
    <row r="18654" spans="1:16" ht="14.1" customHeight="1">
      <c r="A18654" s="172" t="s">
        <v>248</v>
      </c>
      <c r="B18654" s="172"/>
      <c r="C18654" s="172"/>
      <c r="D18654" s="172"/>
      <c r="E18654" s="172"/>
      <c r="F18654" s="172"/>
      <c r="G18654" s="172"/>
      <c r="H18654" s="172"/>
      <c r="I18654" s="173">
        <v>2.37</v>
      </c>
      <c r="J18654" s="173"/>
      <c r="K18654" s="173">
        <v>7.81</v>
      </c>
      <c r="L18654" s="173"/>
      <c r="M18654" s="173"/>
      <c r="N18654" s="173"/>
      <c r="O18654" s="173">
        <v>10.18</v>
      </c>
      <c r="P18654" s="173"/>
    </row>
    <row r="18655" spans="1:16" ht="14.1" customHeight="1">
      <c r="A18655" s="174" t="s">
        <v>249</v>
      </c>
      <c r="B18655" s="174"/>
      <c r="C18655" s="174"/>
      <c r="D18655" s="174"/>
      <c r="E18655" s="174"/>
      <c r="F18655" s="174"/>
      <c r="G18655" s="174"/>
      <c r="H18655" s="174"/>
      <c r="I18655" s="175">
        <v>10.61</v>
      </c>
      <c r="J18655" s="175"/>
      <c r="K18655" s="175">
        <v>34.880000000000003</v>
      </c>
      <c r="L18655" s="175"/>
      <c r="M18655" s="175"/>
      <c r="N18655" s="175"/>
      <c r="O18655" s="175">
        <v>45.49</v>
      </c>
      <c r="P18655" s="175"/>
    </row>
    <row r="18656" spans="1:16" ht="22.7" customHeight="1">
      <c r="A18656" s="184" t="s">
        <v>1444</v>
      </c>
      <c r="B18656" s="184"/>
      <c r="C18656" s="184"/>
      <c r="D18656" s="184"/>
      <c r="E18656" s="184"/>
      <c r="F18656" s="184"/>
      <c r="G18656" s="184"/>
      <c r="H18656" s="184"/>
      <c r="I18656" s="184"/>
      <c r="J18656" s="184"/>
      <c r="K18656" s="184"/>
      <c r="L18656" s="184"/>
      <c r="M18656" s="184"/>
      <c r="N18656" s="184"/>
      <c r="O18656" s="185" t="s">
        <v>239</v>
      </c>
      <c r="P18656" s="185"/>
    </row>
    <row r="18657" spans="1:16" ht="14.1" customHeight="1">
      <c r="A18657" s="177" t="s">
        <v>240</v>
      </c>
      <c r="B18657" s="177"/>
      <c r="C18657" s="177"/>
      <c r="D18657" s="177"/>
      <c r="E18657" s="177"/>
      <c r="F18657" s="177"/>
      <c r="G18657" s="177"/>
      <c r="H18657" s="177"/>
      <c r="I18657" s="177"/>
      <c r="J18657" s="177"/>
      <c r="K18657" s="177"/>
      <c r="L18657" s="177"/>
      <c r="M18657" s="177"/>
      <c r="N18657" s="177"/>
      <c r="O18657" s="177"/>
      <c r="P18657" s="177"/>
    </row>
    <row r="18658" spans="1:16" ht="22.7" customHeight="1">
      <c r="A18658" s="181" t="s">
        <v>287</v>
      </c>
      <c r="B18658" s="181"/>
      <c r="C18658" s="181"/>
      <c r="D18658" s="182" t="s">
        <v>242</v>
      </c>
      <c r="E18658" s="182"/>
      <c r="F18658" s="104">
        <v>5.86</v>
      </c>
      <c r="G18658" s="183">
        <v>3.6674900000000003E-2</v>
      </c>
      <c r="H18658" s="183"/>
      <c r="I18658" s="176">
        <v>0.21490000000000001</v>
      </c>
      <c r="J18658" s="176"/>
      <c r="K18658" s="176"/>
      <c r="L18658" s="176"/>
      <c r="M18658" s="176"/>
      <c r="N18658" s="176"/>
      <c r="O18658" s="176">
        <v>0.21490000000000001</v>
      </c>
      <c r="P18658" s="176"/>
    </row>
    <row r="18659" spans="1:16" ht="14.1" customHeight="1">
      <c r="A18659" s="181" t="s">
        <v>289</v>
      </c>
      <c r="B18659" s="181"/>
      <c r="C18659" s="181"/>
      <c r="D18659" s="182" t="s">
        <v>242</v>
      </c>
      <c r="E18659" s="182"/>
      <c r="F18659" s="104">
        <v>7.8</v>
      </c>
      <c r="G18659" s="183">
        <v>3.6674900000000003E-2</v>
      </c>
      <c r="H18659" s="183"/>
      <c r="I18659" s="176">
        <v>0.28610000000000002</v>
      </c>
      <c r="J18659" s="176"/>
      <c r="K18659" s="176"/>
      <c r="L18659" s="176"/>
      <c r="M18659" s="176"/>
      <c r="N18659" s="176"/>
      <c r="O18659" s="176">
        <v>0.28610000000000002</v>
      </c>
      <c r="P18659" s="176"/>
    </row>
    <row r="18660" spans="1:16" ht="14.1" customHeight="1">
      <c r="A18660" s="181" t="s">
        <v>244</v>
      </c>
      <c r="B18660" s="181"/>
      <c r="C18660" s="181"/>
      <c r="D18660" s="182"/>
      <c r="E18660" s="182"/>
      <c r="F18660" s="104">
        <v>0.5</v>
      </c>
      <c r="G18660" s="183">
        <v>0.86899999999999999</v>
      </c>
      <c r="H18660" s="183"/>
      <c r="I18660" s="176">
        <v>0.43540000000000001</v>
      </c>
      <c r="J18660" s="176"/>
      <c r="K18660" s="176"/>
      <c r="L18660" s="176"/>
      <c r="M18660" s="176"/>
      <c r="N18660" s="176"/>
      <c r="O18660" s="176">
        <v>0.43540000000000001</v>
      </c>
      <c r="P18660" s="176"/>
    </row>
    <row r="18661" spans="1:16" ht="14.1" customHeight="1">
      <c r="A18661" s="181" t="s">
        <v>245</v>
      </c>
      <c r="B18661" s="181"/>
      <c r="C18661" s="181"/>
      <c r="D18661" s="182"/>
      <c r="E18661" s="182"/>
      <c r="F18661" s="104"/>
      <c r="G18661" s="183"/>
      <c r="H18661" s="183"/>
      <c r="I18661" s="176">
        <v>0.44</v>
      </c>
      <c r="J18661" s="176"/>
      <c r="K18661" s="176"/>
      <c r="L18661" s="176"/>
      <c r="M18661" s="176"/>
      <c r="N18661" s="176"/>
      <c r="O18661" s="176">
        <v>0.44</v>
      </c>
      <c r="P18661" s="176"/>
    </row>
    <row r="18662" spans="1:16" ht="14.1" customHeight="1">
      <c r="A18662" s="177" t="s">
        <v>246</v>
      </c>
      <c r="B18662" s="177"/>
      <c r="C18662" s="177"/>
      <c r="D18662" s="177"/>
      <c r="E18662" s="177"/>
      <c r="F18662" s="177"/>
      <c r="G18662" s="177"/>
      <c r="H18662" s="177"/>
      <c r="I18662" s="177"/>
      <c r="J18662" s="177"/>
      <c r="K18662" s="177"/>
      <c r="L18662" s="177"/>
      <c r="M18662" s="177"/>
      <c r="N18662" s="177"/>
      <c r="O18662" s="178">
        <v>1.38</v>
      </c>
      <c r="P18662" s="178"/>
    </row>
    <row r="18663" spans="1:16" ht="14.1" customHeight="1">
      <c r="A18663" s="177" t="s">
        <v>258</v>
      </c>
      <c r="B18663" s="177"/>
      <c r="C18663" s="177"/>
      <c r="D18663" s="177"/>
      <c r="E18663" s="177"/>
      <c r="F18663" s="177"/>
      <c r="G18663" s="177"/>
      <c r="H18663" s="177"/>
      <c r="I18663" s="177"/>
      <c r="J18663" s="177"/>
      <c r="K18663" s="177"/>
      <c r="L18663" s="177"/>
      <c r="M18663" s="177"/>
      <c r="N18663" s="177"/>
      <c r="O18663" s="177"/>
      <c r="P18663" s="177"/>
    </row>
    <row r="18664" spans="1:16" ht="22.7" customHeight="1">
      <c r="A18664" s="181" t="s">
        <v>914</v>
      </c>
      <c r="B18664" s="181"/>
      <c r="C18664" s="181"/>
      <c r="D18664" s="182" t="s">
        <v>239</v>
      </c>
      <c r="E18664" s="182"/>
      <c r="F18664" s="104">
        <v>1.84</v>
      </c>
      <c r="G18664" s="183">
        <v>1</v>
      </c>
      <c r="H18664" s="183"/>
      <c r="I18664" s="176"/>
      <c r="J18664" s="176"/>
      <c r="K18664" s="176">
        <v>1.84</v>
      </c>
      <c r="L18664" s="176"/>
      <c r="M18664" s="176"/>
      <c r="N18664" s="176"/>
      <c r="O18664" s="176">
        <v>1.84</v>
      </c>
      <c r="P18664" s="176"/>
    </row>
    <row r="18665" spans="1:16" ht="22.7" customHeight="1">
      <c r="A18665" s="181" t="s">
        <v>925</v>
      </c>
      <c r="B18665" s="181"/>
      <c r="C18665" s="181"/>
      <c r="D18665" s="182" t="s">
        <v>239</v>
      </c>
      <c r="E18665" s="182"/>
      <c r="F18665" s="104">
        <v>3.23</v>
      </c>
      <c r="G18665" s="183">
        <v>1</v>
      </c>
      <c r="H18665" s="183"/>
      <c r="I18665" s="176"/>
      <c r="J18665" s="176"/>
      <c r="K18665" s="176">
        <v>3.23</v>
      </c>
      <c r="L18665" s="176"/>
      <c r="M18665" s="176"/>
      <c r="N18665" s="176"/>
      <c r="O18665" s="176">
        <v>3.23</v>
      </c>
      <c r="P18665" s="176"/>
    </row>
    <row r="18666" spans="1:16" ht="42.4" customHeight="1">
      <c r="A18666" s="181" t="s">
        <v>916</v>
      </c>
      <c r="B18666" s="181"/>
      <c r="C18666" s="181"/>
      <c r="D18666" s="182" t="s">
        <v>239</v>
      </c>
      <c r="E18666" s="182"/>
      <c r="F18666" s="104">
        <v>23.69</v>
      </c>
      <c r="G18666" s="183">
        <v>0.02</v>
      </c>
      <c r="H18666" s="183"/>
      <c r="I18666" s="176"/>
      <c r="J18666" s="176"/>
      <c r="K18666" s="176">
        <v>0.4738</v>
      </c>
      <c r="L18666" s="176"/>
      <c r="M18666" s="176"/>
      <c r="N18666" s="176"/>
      <c r="O18666" s="176">
        <v>0.4738</v>
      </c>
      <c r="P18666" s="176"/>
    </row>
    <row r="18667" spans="1:16" ht="14.25" customHeight="1">
      <c r="A18667" s="177" t="s">
        <v>273</v>
      </c>
      <c r="B18667" s="177"/>
      <c r="C18667" s="177"/>
      <c r="D18667" s="177"/>
      <c r="E18667" s="177"/>
      <c r="F18667" s="177"/>
      <c r="G18667" s="177"/>
      <c r="H18667" s="177"/>
      <c r="I18667" s="177"/>
      <c r="J18667" s="177"/>
      <c r="K18667" s="177"/>
      <c r="L18667" s="177"/>
      <c r="M18667" s="177"/>
      <c r="N18667" s="177"/>
      <c r="O18667" s="178">
        <v>5.54</v>
      </c>
      <c r="P18667" s="178"/>
    </row>
    <row r="18668" spans="1:16" ht="14.1" customHeight="1">
      <c r="A18668" s="179" t="s">
        <v>247</v>
      </c>
      <c r="B18668" s="179"/>
      <c r="C18668" s="179"/>
      <c r="D18668" s="179"/>
      <c r="E18668" s="179"/>
      <c r="F18668" s="179"/>
      <c r="G18668" s="179"/>
      <c r="H18668" s="179"/>
      <c r="I18668" s="180">
        <v>1.38</v>
      </c>
      <c r="J18668" s="180"/>
      <c r="K18668" s="180">
        <v>5.54</v>
      </c>
      <c r="L18668" s="180"/>
      <c r="M18668" s="180"/>
      <c r="N18668" s="180"/>
      <c r="O18668" s="180">
        <v>6.92</v>
      </c>
      <c r="P18668" s="180"/>
    </row>
    <row r="18669" spans="1:16" ht="14.1" customHeight="1">
      <c r="A18669" s="172" t="s">
        <v>248</v>
      </c>
      <c r="B18669" s="172"/>
      <c r="C18669" s="172"/>
      <c r="D18669" s="172"/>
      <c r="E18669" s="172"/>
      <c r="F18669" s="172"/>
      <c r="G18669" s="172"/>
      <c r="H18669" s="172"/>
      <c r="I18669" s="173">
        <v>0.4</v>
      </c>
      <c r="J18669" s="173"/>
      <c r="K18669" s="173">
        <v>1.59</v>
      </c>
      <c r="L18669" s="173"/>
      <c r="M18669" s="173"/>
      <c r="N18669" s="173"/>
      <c r="O18669" s="173">
        <v>1.99</v>
      </c>
      <c r="P18669" s="173"/>
    </row>
    <row r="18670" spans="1:16" ht="14.1" customHeight="1">
      <c r="A18670" s="174" t="s">
        <v>249</v>
      </c>
      <c r="B18670" s="174"/>
      <c r="C18670" s="174"/>
      <c r="D18670" s="174"/>
      <c r="E18670" s="174"/>
      <c r="F18670" s="174"/>
      <c r="G18670" s="174"/>
      <c r="H18670" s="174"/>
      <c r="I18670" s="175">
        <v>1.78</v>
      </c>
      <c r="J18670" s="175"/>
      <c r="K18670" s="175">
        <v>7.13</v>
      </c>
      <c r="L18670" s="175"/>
      <c r="M18670" s="175"/>
      <c r="N18670" s="175"/>
      <c r="O18670" s="175">
        <v>8.91</v>
      </c>
      <c r="P18670" s="175"/>
    </row>
    <row r="18671" spans="1:16" ht="22.7" customHeight="1">
      <c r="A18671" s="184" t="s">
        <v>1445</v>
      </c>
      <c r="B18671" s="184"/>
      <c r="C18671" s="184"/>
      <c r="D18671" s="184"/>
      <c r="E18671" s="184"/>
      <c r="F18671" s="184"/>
      <c r="G18671" s="184"/>
      <c r="H18671" s="184"/>
      <c r="I18671" s="184"/>
      <c r="J18671" s="184"/>
      <c r="K18671" s="184"/>
      <c r="L18671" s="184"/>
      <c r="M18671" s="184"/>
      <c r="N18671" s="184"/>
      <c r="O18671" s="185" t="s">
        <v>239</v>
      </c>
      <c r="P18671" s="185"/>
    </row>
    <row r="18672" spans="1:16" ht="14.1" customHeight="1">
      <c r="A18672" s="177" t="s">
        <v>240</v>
      </c>
      <c r="B18672" s="177"/>
      <c r="C18672" s="177"/>
      <c r="D18672" s="177"/>
      <c r="E18672" s="177"/>
      <c r="F18672" s="177"/>
      <c r="G18672" s="177"/>
      <c r="H18672" s="177"/>
      <c r="I18672" s="177"/>
      <c r="J18672" s="177"/>
      <c r="K18672" s="177"/>
      <c r="L18672" s="177"/>
      <c r="M18672" s="177"/>
      <c r="N18672" s="177"/>
      <c r="O18672" s="177"/>
      <c r="P18672" s="177"/>
    </row>
    <row r="18673" spans="1:16" ht="22.7" customHeight="1">
      <c r="A18673" s="181" t="s">
        <v>287</v>
      </c>
      <c r="B18673" s="181"/>
      <c r="C18673" s="181"/>
      <c r="D18673" s="182" t="s">
        <v>242</v>
      </c>
      <c r="E18673" s="182"/>
      <c r="F18673" s="104">
        <v>5.86</v>
      </c>
      <c r="G18673" s="183">
        <v>0.1049809</v>
      </c>
      <c r="H18673" s="183"/>
      <c r="I18673" s="176">
        <v>0.61519999999999997</v>
      </c>
      <c r="J18673" s="176"/>
      <c r="K18673" s="176"/>
      <c r="L18673" s="176"/>
      <c r="M18673" s="176"/>
      <c r="N18673" s="176"/>
      <c r="O18673" s="176">
        <v>0.61519999999999997</v>
      </c>
      <c r="P18673" s="176"/>
    </row>
    <row r="18674" spans="1:16" ht="14.1" customHeight="1">
      <c r="A18674" s="181" t="s">
        <v>289</v>
      </c>
      <c r="B18674" s="181"/>
      <c r="C18674" s="181"/>
      <c r="D18674" s="182" t="s">
        <v>242</v>
      </c>
      <c r="E18674" s="182"/>
      <c r="F18674" s="104">
        <v>7.8</v>
      </c>
      <c r="G18674" s="183">
        <v>0.1049809</v>
      </c>
      <c r="H18674" s="183"/>
      <c r="I18674" s="176">
        <v>0.81889999999999996</v>
      </c>
      <c r="J18674" s="176"/>
      <c r="K18674" s="176"/>
      <c r="L18674" s="176"/>
      <c r="M18674" s="176"/>
      <c r="N18674" s="176"/>
      <c r="O18674" s="176">
        <v>0.81889999999999996</v>
      </c>
      <c r="P18674" s="176"/>
    </row>
    <row r="18675" spans="1:16" ht="14.1" customHeight="1">
      <c r="A18675" s="181" t="s">
        <v>244</v>
      </c>
      <c r="B18675" s="181"/>
      <c r="C18675" s="181"/>
      <c r="D18675" s="182"/>
      <c r="E18675" s="182"/>
      <c r="F18675" s="104">
        <v>1.43</v>
      </c>
      <c r="G18675" s="183">
        <v>0.86899999999999999</v>
      </c>
      <c r="H18675" s="183"/>
      <c r="I18675" s="176">
        <v>1.2462</v>
      </c>
      <c r="J18675" s="176"/>
      <c r="K18675" s="176"/>
      <c r="L18675" s="176"/>
      <c r="M18675" s="176"/>
      <c r="N18675" s="176"/>
      <c r="O18675" s="176">
        <v>1.2462</v>
      </c>
      <c r="P18675" s="176"/>
    </row>
    <row r="18676" spans="1:16" ht="11.45" customHeight="1"/>
    <row r="18677" spans="1:16" ht="14.1" customHeight="1">
      <c r="A18677" s="170" t="s">
        <v>270</v>
      </c>
      <c r="B18677" s="170"/>
      <c r="C18677" s="170"/>
      <c r="D18677" s="170"/>
      <c r="E18677" s="170"/>
      <c r="F18677" s="170"/>
      <c r="G18677" s="170"/>
      <c r="H18677" s="170"/>
      <c r="I18677" s="170"/>
      <c r="J18677" s="170"/>
      <c r="K18677" s="170"/>
      <c r="L18677" s="170"/>
      <c r="M18677" s="170"/>
      <c r="N18677" s="170"/>
      <c r="O18677" s="170"/>
      <c r="P18677" s="170"/>
    </row>
    <row r="18678" spans="1:16" ht="14.1" customHeight="1">
      <c r="A18678" s="171" t="s">
        <v>271</v>
      </c>
      <c r="B18678" s="171"/>
      <c r="C18678" s="171"/>
      <c r="D18678" s="171"/>
      <c r="E18678" s="171"/>
      <c r="F18678" s="171"/>
      <c r="G18678" s="171"/>
      <c r="H18678" s="171"/>
      <c r="I18678" s="171"/>
      <c r="J18678" s="171"/>
      <c r="K18678" s="171"/>
      <c r="L18678" s="171"/>
      <c r="M18678" s="171"/>
      <c r="N18678" s="171"/>
      <c r="O18678" s="171"/>
      <c r="P18678" s="171"/>
    </row>
    <row r="18679" spans="1:16" ht="65.25" customHeight="1">
      <c r="A18679" s="198"/>
      <c r="B18679" s="198"/>
      <c r="C18679" s="198"/>
      <c r="D18679" s="198"/>
      <c r="E18679" s="198"/>
      <c r="F18679" s="198"/>
      <c r="G18679" s="198"/>
      <c r="H18679" s="198"/>
      <c r="I18679" s="198"/>
      <c r="J18679" s="198"/>
      <c r="K18679" s="198"/>
      <c r="L18679" s="198"/>
      <c r="M18679" s="198"/>
      <c r="N18679" s="198"/>
      <c r="O18679" s="198"/>
      <c r="P18679" s="198"/>
    </row>
    <row r="18680" spans="1:16" ht="5.65" customHeight="1"/>
    <row r="18681" spans="1:16" ht="19.7" customHeight="1">
      <c r="A18681" s="199" t="s">
        <v>218</v>
      </c>
      <c r="B18681" s="199"/>
      <c r="C18681" s="199"/>
      <c r="D18681" s="199"/>
      <c r="E18681" s="199"/>
      <c r="F18681" s="199"/>
      <c r="G18681" s="199"/>
      <c r="H18681" s="199"/>
      <c r="I18681" s="199"/>
      <c r="J18681" s="199"/>
      <c r="K18681" s="199"/>
      <c r="L18681" s="199"/>
      <c r="M18681" s="199"/>
      <c r="N18681" s="199"/>
      <c r="O18681" s="199"/>
      <c r="P18681" s="199"/>
    </row>
    <row r="18682" spans="1:16" ht="15.75" customHeight="1">
      <c r="A18682" s="105" t="s">
        <v>117</v>
      </c>
      <c r="B18682" s="196" t="s">
        <v>118</v>
      </c>
      <c r="C18682" s="196"/>
      <c r="D18682" s="196"/>
      <c r="E18682" s="196"/>
      <c r="F18682" s="196"/>
      <c r="G18682" s="196"/>
      <c r="H18682" s="196"/>
      <c r="I18682" s="196"/>
      <c r="J18682" s="196"/>
      <c r="K18682" s="196"/>
      <c r="L18682" s="193" t="s">
        <v>119</v>
      </c>
      <c r="M18682" s="193"/>
      <c r="N18682" s="200" t="s">
        <v>171</v>
      </c>
      <c r="O18682" s="200"/>
      <c r="P18682" s="200"/>
    </row>
    <row r="18683" spans="1:16" ht="12.6" customHeight="1">
      <c r="A18683" s="105" t="s">
        <v>120</v>
      </c>
      <c r="B18683" s="196" t="s">
        <v>121</v>
      </c>
      <c r="C18683" s="196"/>
      <c r="D18683" s="196"/>
      <c r="E18683" s="196"/>
      <c r="F18683" s="196"/>
      <c r="G18683" s="196"/>
      <c r="H18683" s="196"/>
      <c r="I18683" s="196"/>
      <c r="J18683" s="196"/>
      <c r="K18683" s="196"/>
      <c r="L18683" s="193" t="s">
        <v>219</v>
      </c>
      <c r="M18683" s="193"/>
      <c r="N18683" s="194" t="s">
        <v>3435</v>
      </c>
      <c r="O18683" s="194"/>
      <c r="P18683" s="194"/>
    </row>
    <row r="18684" spans="1:16" ht="14.45" customHeight="1">
      <c r="A18684" s="105" t="s">
        <v>220</v>
      </c>
      <c r="B18684" s="193" t="s">
        <v>170</v>
      </c>
      <c r="C18684" s="193"/>
      <c r="D18684" s="193"/>
      <c r="E18684" s="193"/>
      <c r="F18684" s="193"/>
      <c r="G18684" s="193"/>
      <c r="H18684" s="193"/>
      <c r="I18684" s="193"/>
      <c r="J18684" s="193"/>
      <c r="K18684" s="193"/>
      <c r="L18684" s="193" t="s">
        <v>122</v>
      </c>
      <c r="M18684" s="193"/>
      <c r="N18684" s="194"/>
      <c r="O18684" s="194"/>
      <c r="P18684" s="194"/>
    </row>
    <row r="18685" spans="1:16" ht="14.65" customHeight="1">
      <c r="A18685" s="105" t="s">
        <v>221</v>
      </c>
      <c r="B18685" s="193" t="s">
        <v>170</v>
      </c>
      <c r="C18685" s="193"/>
      <c r="D18685" s="193"/>
      <c r="E18685" s="193"/>
      <c r="F18685" s="193"/>
      <c r="G18685" s="193"/>
      <c r="H18685" s="193"/>
      <c r="I18685" s="193"/>
      <c r="J18685" s="193"/>
      <c r="K18685" s="193"/>
      <c r="L18685" s="193" t="s">
        <v>123</v>
      </c>
      <c r="M18685" s="193"/>
      <c r="N18685" s="194" t="s">
        <v>124</v>
      </c>
      <c r="O18685" s="194"/>
      <c r="P18685" s="194"/>
    </row>
    <row r="18686" spans="1:16" ht="26.45" customHeight="1">
      <c r="A18686" s="105" t="s">
        <v>222</v>
      </c>
      <c r="B18686" s="193" t="s">
        <v>170</v>
      </c>
      <c r="C18686" s="193"/>
      <c r="D18686" s="193"/>
      <c r="E18686" s="193"/>
      <c r="F18686" s="193"/>
      <c r="G18686" s="193"/>
      <c r="H18686" s="193"/>
      <c r="I18686" s="193"/>
      <c r="J18686" s="193"/>
      <c r="K18686" s="193"/>
      <c r="L18686" s="193" t="s">
        <v>125</v>
      </c>
      <c r="M18686" s="193"/>
      <c r="N18686" s="195" t="s">
        <v>3869</v>
      </c>
      <c r="O18686" s="195"/>
      <c r="P18686" s="195"/>
    </row>
    <row r="18687" spans="1:16" ht="13.35" customHeight="1">
      <c r="A18687" s="106" t="s">
        <v>126</v>
      </c>
      <c r="B18687" s="188"/>
      <c r="C18687" s="188"/>
      <c r="D18687" s="188"/>
      <c r="E18687" s="188"/>
      <c r="F18687" s="188"/>
      <c r="G18687" s="188"/>
      <c r="H18687" s="188"/>
      <c r="I18687" s="188"/>
      <c r="J18687" s="188"/>
      <c r="K18687" s="188"/>
      <c r="L18687" s="188" t="s">
        <v>127</v>
      </c>
      <c r="M18687" s="188"/>
      <c r="N18687" s="189" t="s">
        <v>173</v>
      </c>
      <c r="O18687" s="189"/>
      <c r="P18687" s="189"/>
    </row>
    <row r="18688" spans="1:16" ht="15.75" customHeight="1">
      <c r="A18688" s="190" t="s">
        <v>223</v>
      </c>
      <c r="B18688" s="190"/>
      <c r="C18688" s="191" t="s">
        <v>224</v>
      </c>
      <c r="D18688" s="191"/>
      <c r="E18688" s="192" t="s">
        <v>225</v>
      </c>
      <c r="F18688" s="192"/>
      <c r="G18688" s="192"/>
      <c r="H18688" s="191" t="s">
        <v>226</v>
      </c>
      <c r="I18688" s="191"/>
      <c r="J18688" s="192" t="s">
        <v>227</v>
      </c>
      <c r="K18688" s="192"/>
      <c r="L18688" s="192"/>
      <c r="M18688" s="192"/>
      <c r="N18688" s="192"/>
      <c r="O18688" s="192"/>
      <c r="P18688" s="103" t="s">
        <v>228</v>
      </c>
    </row>
    <row r="18689" spans="1:16" ht="17.100000000000001" customHeight="1">
      <c r="A18689" s="186" t="s">
        <v>229</v>
      </c>
      <c r="B18689" s="186"/>
      <c r="C18689" s="186"/>
      <c r="D18689" s="187" t="s">
        <v>230</v>
      </c>
      <c r="E18689" s="187"/>
      <c r="F18689" s="187" t="s">
        <v>231</v>
      </c>
      <c r="G18689" s="187" t="s">
        <v>232</v>
      </c>
      <c r="H18689" s="187"/>
      <c r="I18689" s="187" t="s">
        <v>233</v>
      </c>
      <c r="J18689" s="187"/>
      <c r="K18689" s="187"/>
      <c r="L18689" s="187"/>
      <c r="M18689" s="187"/>
      <c r="N18689" s="187"/>
      <c r="O18689" s="187"/>
      <c r="P18689" s="187"/>
    </row>
    <row r="18690" spans="1:16" ht="17.100000000000001" customHeight="1">
      <c r="A18690" s="186"/>
      <c r="B18690" s="186"/>
      <c r="C18690" s="186"/>
      <c r="D18690" s="187"/>
      <c r="E18690" s="187"/>
      <c r="F18690" s="187"/>
      <c r="G18690" s="187"/>
      <c r="H18690" s="187"/>
      <c r="I18690" s="187" t="s">
        <v>234</v>
      </c>
      <c r="J18690" s="187"/>
      <c r="K18690" s="187" t="s">
        <v>235</v>
      </c>
      <c r="L18690" s="187"/>
      <c r="M18690" s="187" t="s">
        <v>236</v>
      </c>
      <c r="N18690" s="187"/>
      <c r="O18690" s="187" t="s">
        <v>237</v>
      </c>
      <c r="P18690" s="187"/>
    </row>
    <row r="18691" spans="1:16" ht="14.1" customHeight="1">
      <c r="A18691" s="181" t="s">
        <v>245</v>
      </c>
      <c r="B18691" s="181"/>
      <c r="C18691" s="181"/>
      <c r="D18691" s="182"/>
      <c r="E18691" s="182"/>
      <c r="F18691" s="104"/>
      <c r="G18691" s="183"/>
      <c r="H18691" s="183"/>
      <c r="I18691" s="176">
        <v>1.27</v>
      </c>
      <c r="J18691" s="176"/>
      <c r="K18691" s="176"/>
      <c r="L18691" s="176"/>
      <c r="M18691" s="176"/>
      <c r="N18691" s="176"/>
      <c r="O18691" s="176">
        <v>1.27</v>
      </c>
      <c r="P18691" s="176"/>
    </row>
    <row r="18692" spans="1:16" ht="14.1" customHeight="1">
      <c r="A18692" s="177" t="s">
        <v>246</v>
      </c>
      <c r="B18692" s="177"/>
      <c r="C18692" s="177"/>
      <c r="D18692" s="177"/>
      <c r="E18692" s="177"/>
      <c r="F18692" s="177"/>
      <c r="G18692" s="177"/>
      <c r="H18692" s="177"/>
      <c r="I18692" s="177"/>
      <c r="J18692" s="177"/>
      <c r="K18692" s="177"/>
      <c r="L18692" s="177"/>
      <c r="M18692" s="177"/>
      <c r="N18692" s="177"/>
      <c r="O18692" s="178">
        <v>3.95</v>
      </c>
      <c r="P18692" s="178"/>
    </row>
    <row r="18693" spans="1:16" ht="14.1" customHeight="1">
      <c r="A18693" s="177" t="s">
        <v>258</v>
      </c>
      <c r="B18693" s="177"/>
      <c r="C18693" s="177"/>
      <c r="D18693" s="177"/>
      <c r="E18693" s="177"/>
      <c r="F18693" s="177"/>
      <c r="G18693" s="177"/>
      <c r="H18693" s="177"/>
      <c r="I18693" s="177"/>
      <c r="J18693" s="177"/>
      <c r="K18693" s="177"/>
      <c r="L18693" s="177"/>
      <c r="M18693" s="177"/>
      <c r="N18693" s="177"/>
      <c r="O18693" s="177"/>
      <c r="P18693" s="177"/>
    </row>
    <row r="18694" spans="1:16" ht="22.7" customHeight="1">
      <c r="A18694" s="181" t="s">
        <v>920</v>
      </c>
      <c r="B18694" s="181"/>
      <c r="C18694" s="181"/>
      <c r="D18694" s="182" t="s">
        <v>239</v>
      </c>
      <c r="E18694" s="182"/>
      <c r="F18694" s="104">
        <v>3.25</v>
      </c>
      <c r="G18694" s="183">
        <v>1</v>
      </c>
      <c r="H18694" s="183"/>
      <c r="I18694" s="176"/>
      <c r="J18694" s="176"/>
      <c r="K18694" s="176">
        <v>3.25</v>
      </c>
      <c r="L18694" s="176"/>
      <c r="M18694" s="176"/>
      <c r="N18694" s="176"/>
      <c r="O18694" s="176">
        <v>3.25</v>
      </c>
      <c r="P18694" s="176"/>
    </row>
    <row r="18695" spans="1:16" ht="22.7" customHeight="1">
      <c r="A18695" s="181" t="s">
        <v>1446</v>
      </c>
      <c r="B18695" s="181"/>
      <c r="C18695" s="181"/>
      <c r="D18695" s="182" t="s">
        <v>239</v>
      </c>
      <c r="E18695" s="182"/>
      <c r="F18695" s="104">
        <v>8.5299999999999994</v>
      </c>
      <c r="G18695" s="183">
        <v>1</v>
      </c>
      <c r="H18695" s="183"/>
      <c r="I18695" s="176"/>
      <c r="J18695" s="176"/>
      <c r="K18695" s="176">
        <v>8.5299999999999994</v>
      </c>
      <c r="L18695" s="176"/>
      <c r="M18695" s="176"/>
      <c r="N18695" s="176"/>
      <c r="O18695" s="176">
        <v>8.5299999999999994</v>
      </c>
      <c r="P18695" s="176"/>
    </row>
    <row r="18696" spans="1:16" ht="42.4" customHeight="1">
      <c r="A18696" s="181" t="s">
        <v>916</v>
      </c>
      <c r="B18696" s="181"/>
      <c r="C18696" s="181"/>
      <c r="D18696" s="182" t="s">
        <v>239</v>
      </c>
      <c r="E18696" s="182"/>
      <c r="F18696" s="104">
        <v>23.69</v>
      </c>
      <c r="G18696" s="183">
        <v>4.5999999999999999E-2</v>
      </c>
      <c r="H18696" s="183"/>
      <c r="I18696" s="176"/>
      <c r="J18696" s="176"/>
      <c r="K18696" s="176">
        <v>1.0896999999999999</v>
      </c>
      <c r="L18696" s="176"/>
      <c r="M18696" s="176"/>
      <c r="N18696" s="176"/>
      <c r="O18696" s="176">
        <v>1.0896999999999999</v>
      </c>
      <c r="P18696" s="176"/>
    </row>
    <row r="18697" spans="1:16" ht="14.1" customHeight="1">
      <c r="A18697" s="177" t="s">
        <v>273</v>
      </c>
      <c r="B18697" s="177"/>
      <c r="C18697" s="177"/>
      <c r="D18697" s="177"/>
      <c r="E18697" s="177"/>
      <c r="F18697" s="177"/>
      <c r="G18697" s="177"/>
      <c r="H18697" s="177"/>
      <c r="I18697" s="177"/>
      <c r="J18697" s="177"/>
      <c r="K18697" s="177"/>
      <c r="L18697" s="177"/>
      <c r="M18697" s="177"/>
      <c r="N18697" s="177"/>
      <c r="O18697" s="178">
        <v>12.87</v>
      </c>
      <c r="P18697" s="178"/>
    </row>
    <row r="18698" spans="1:16" ht="14.1" customHeight="1">
      <c r="A18698" s="179" t="s">
        <v>247</v>
      </c>
      <c r="B18698" s="179"/>
      <c r="C18698" s="179"/>
      <c r="D18698" s="179"/>
      <c r="E18698" s="179"/>
      <c r="F18698" s="179"/>
      <c r="G18698" s="179"/>
      <c r="H18698" s="179"/>
      <c r="I18698" s="180">
        <v>3.95</v>
      </c>
      <c r="J18698" s="180"/>
      <c r="K18698" s="180">
        <v>12.87</v>
      </c>
      <c r="L18698" s="180"/>
      <c r="M18698" s="180"/>
      <c r="N18698" s="180"/>
      <c r="O18698" s="180">
        <v>16.82</v>
      </c>
      <c r="P18698" s="180"/>
    </row>
    <row r="18699" spans="1:16" ht="14.1" customHeight="1">
      <c r="A18699" s="172" t="s">
        <v>248</v>
      </c>
      <c r="B18699" s="172"/>
      <c r="C18699" s="172"/>
      <c r="D18699" s="172"/>
      <c r="E18699" s="172"/>
      <c r="F18699" s="172"/>
      <c r="G18699" s="172"/>
      <c r="H18699" s="172"/>
      <c r="I18699" s="173">
        <v>1.1399999999999999</v>
      </c>
      <c r="J18699" s="173"/>
      <c r="K18699" s="173">
        <v>3.71</v>
      </c>
      <c r="L18699" s="173"/>
      <c r="M18699" s="173"/>
      <c r="N18699" s="173"/>
      <c r="O18699" s="173">
        <v>4.8499999999999996</v>
      </c>
      <c r="P18699" s="173"/>
    </row>
    <row r="18700" spans="1:16" ht="14.1" customHeight="1">
      <c r="A18700" s="174" t="s">
        <v>249</v>
      </c>
      <c r="B18700" s="174"/>
      <c r="C18700" s="174"/>
      <c r="D18700" s="174"/>
      <c r="E18700" s="174"/>
      <c r="F18700" s="174"/>
      <c r="G18700" s="174"/>
      <c r="H18700" s="174"/>
      <c r="I18700" s="175">
        <v>5.09</v>
      </c>
      <c r="J18700" s="175"/>
      <c r="K18700" s="175">
        <v>16.579999999999998</v>
      </c>
      <c r="L18700" s="175"/>
      <c r="M18700" s="175"/>
      <c r="N18700" s="175"/>
      <c r="O18700" s="175">
        <v>21.67</v>
      </c>
      <c r="P18700" s="175"/>
    </row>
    <row r="18701" spans="1:16" ht="22.7" customHeight="1">
      <c r="A18701" s="184" t="s">
        <v>1447</v>
      </c>
      <c r="B18701" s="184"/>
      <c r="C18701" s="184"/>
      <c r="D18701" s="184"/>
      <c r="E18701" s="184"/>
      <c r="F18701" s="184"/>
      <c r="G18701" s="184"/>
      <c r="H18701" s="184"/>
      <c r="I18701" s="184"/>
      <c r="J18701" s="184"/>
      <c r="K18701" s="184"/>
      <c r="L18701" s="184"/>
      <c r="M18701" s="184"/>
      <c r="N18701" s="184"/>
      <c r="O18701" s="185" t="s">
        <v>239</v>
      </c>
      <c r="P18701" s="185"/>
    </row>
    <row r="18702" spans="1:16" ht="14.1" customHeight="1">
      <c r="A18702" s="177" t="s">
        <v>240</v>
      </c>
      <c r="B18702" s="177"/>
      <c r="C18702" s="177"/>
      <c r="D18702" s="177"/>
      <c r="E18702" s="177"/>
      <c r="F18702" s="177"/>
      <c r="G18702" s="177"/>
      <c r="H18702" s="177"/>
      <c r="I18702" s="177"/>
      <c r="J18702" s="177"/>
      <c r="K18702" s="177"/>
      <c r="L18702" s="177"/>
      <c r="M18702" s="177"/>
      <c r="N18702" s="177"/>
      <c r="O18702" s="177"/>
      <c r="P18702" s="177"/>
    </row>
    <row r="18703" spans="1:16" ht="22.7" customHeight="1">
      <c r="A18703" s="181" t="s">
        <v>287</v>
      </c>
      <c r="B18703" s="181"/>
      <c r="C18703" s="181"/>
      <c r="D18703" s="182" t="s">
        <v>242</v>
      </c>
      <c r="E18703" s="182"/>
      <c r="F18703" s="104">
        <v>5.86</v>
      </c>
      <c r="G18703" s="183">
        <v>5.3304499999999998E-2</v>
      </c>
      <c r="H18703" s="183"/>
      <c r="I18703" s="176">
        <v>0.31240000000000001</v>
      </c>
      <c r="J18703" s="176"/>
      <c r="K18703" s="176"/>
      <c r="L18703" s="176"/>
      <c r="M18703" s="176"/>
      <c r="N18703" s="176"/>
      <c r="O18703" s="176">
        <v>0.31240000000000001</v>
      </c>
      <c r="P18703" s="176"/>
    </row>
    <row r="18704" spans="1:16" ht="14.1" customHeight="1">
      <c r="A18704" s="181" t="s">
        <v>289</v>
      </c>
      <c r="B18704" s="181"/>
      <c r="C18704" s="181"/>
      <c r="D18704" s="182" t="s">
        <v>242</v>
      </c>
      <c r="E18704" s="182"/>
      <c r="F18704" s="104">
        <v>7.8</v>
      </c>
      <c r="G18704" s="183">
        <v>5.3304499999999998E-2</v>
      </c>
      <c r="H18704" s="183"/>
      <c r="I18704" s="176">
        <v>0.4158</v>
      </c>
      <c r="J18704" s="176"/>
      <c r="K18704" s="176"/>
      <c r="L18704" s="176"/>
      <c r="M18704" s="176"/>
      <c r="N18704" s="176"/>
      <c r="O18704" s="176">
        <v>0.4158</v>
      </c>
      <c r="P18704" s="176"/>
    </row>
    <row r="18705" spans="1:16" ht="14.1" customHeight="1">
      <c r="A18705" s="181" t="s">
        <v>244</v>
      </c>
      <c r="B18705" s="181"/>
      <c r="C18705" s="181"/>
      <c r="D18705" s="182"/>
      <c r="E18705" s="182"/>
      <c r="F18705" s="104">
        <v>0.73</v>
      </c>
      <c r="G18705" s="183">
        <v>0.86899999999999999</v>
      </c>
      <c r="H18705" s="183"/>
      <c r="I18705" s="176">
        <v>0.63280000000000003</v>
      </c>
      <c r="J18705" s="176"/>
      <c r="K18705" s="176"/>
      <c r="L18705" s="176"/>
      <c r="M18705" s="176"/>
      <c r="N18705" s="176"/>
      <c r="O18705" s="176">
        <v>0.63280000000000003</v>
      </c>
      <c r="P18705" s="176"/>
    </row>
    <row r="18706" spans="1:16" ht="14.1" customHeight="1">
      <c r="A18706" s="181" t="s">
        <v>245</v>
      </c>
      <c r="B18706" s="181"/>
      <c r="C18706" s="181"/>
      <c r="D18706" s="182"/>
      <c r="E18706" s="182"/>
      <c r="F18706" s="104"/>
      <c r="G18706" s="183"/>
      <c r="H18706" s="183"/>
      <c r="I18706" s="176">
        <v>0.65</v>
      </c>
      <c r="J18706" s="176"/>
      <c r="K18706" s="176"/>
      <c r="L18706" s="176"/>
      <c r="M18706" s="176"/>
      <c r="N18706" s="176"/>
      <c r="O18706" s="176">
        <v>0.65</v>
      </c>
      <c r="P18706" s="176"/>
    </row>
    <row r="18707" spans="1:16" ht="14.1" customHeight="1">
      <c r="A18707" s="177" t="s">
        <v>246</v>
      </c>
      <c r="B18707" s="177"/>
      <c r="C18707" s="177"/>
      <c r="D18707" s="177"/>
      <c r="E18707" s="177"/>
      <c r="F18707" s="177"/>
      <c r="G18707" s="177"/>
      <c r="H18707" s="177"/>
      <c r="I18707" s="177"/>
      <c r="J18707" s="177"/>
      <c r="K18707" s="177"/>
      <c r="L18707" s="177"/>
      <c r="M18707" s="177"/>
      <c r="N18707" s="177"/>
      <c r="O18707" s="178">
        <v>2.0099999999999998</v>
      </c>
      <c r="P18707" s="178"/>
    </row>
    <row r="18708" spans="1:16" ht="14.1" customHeight="1">
      <c r="A18708" s="177" t="s">
        <v>258</v>
      </c>
      <c r="B18708" s="177"/>
      <c r="C18708" s="177"/>
      <c r="D18708" s="177"/>
      <c r="E18708" s="177"/>
      <c r="F18708" s="177"/>
      <c r="G18708" s="177"/>
      <c r="H18708" s="177"/>
      <c r="I18708" s="177"/>
      <c r="J18708" s="177"/>
      <c r="K18708" s="177"/>
      <c r="L18708" s="177"/>
      <c r="M18708" s="177"/>
      <c r="N18708" s="177"/>
      <c r="O18708" s="177"/>
      <c r="P18708" s="177"/>
    </row>
    <row r="18709" spans="1:16" ht="22.7" customHeight="1">
      <c r="A18709" s="181" t="s">
        <v>888</v>
      </c>
      <c r="B18709" s="181"/>
      <c r="C18709" s="181"/>
      <c r="D18709" s="182" t="s">
        <v>239</v>
      </c>
      <c r="E18709" s="182"/>
      <c r="F18709" s="104">
        <v>57.37</v>
      </c>
      <c r="G18709" s="183">
        <v>4.8999999999999998E-3</v>
      </c>
      <c r="H18709" s="183"/>
      <c r="I18709" s="176"/>
      <c r="J18709" s="176"/>
      <c r="K18709" s="176">
        <v>0.28110000000000002</v>
      </c>
      <c r="L18709" s="176"/>
      <c r="M18709" s="176"/>
      <c r="N18709" s="176"/>
      <c r="O18709" s="176">
        <v>0.28110000000000002</v>
      </c>
      <c r="P18709" s="176"/>
    </row>
    <row r="18710" spans="1:16" ht="14.1" customHeight="1">
      <c r="A18710" s="181" t="s">
        <v>870</v>
      </c>
      <c r="B18710" s="181"/>
      <c r="C18710" s="181"/>
      <c r="D18710" s="182" t="s">
        <v>239</v>
      </c>
      <c r="E18710" s="182"/>
      <c r="F18710" s="104">
        <v>1.45</v>
      </c>
      <c r="G18710" s="183">
        <v>1.7000000000000001E-2</v>
      </c>
      <c r="H18710" s="183"/>
      <c r="I18710" s="176"/>
      <c r="J18710" s="176"/>
      <c r="K18710" s="176">
        <v>2.47E-2</v>
      </c>
      <c r="L18710" s="176"/>
      <c r="M18710" s="176"/>
      <c r="N18710" s="176"/>
      <c r="O18710" s="176">
        <v>2.47E-2</v>
      </c>
      <c r="P18710" s="176"/>
    </row>
    <row r="18711" spans="1:16" ht="22.7" customHeight="1">
      <c r="A18711" s="181" t="s">
        <v>1448</v>
      </c>
      <c r="B18711" s="181"/>
      <c r="C18711" s="181"/>
      <c r="D18711" s="182" t="s">
        <v>239</v>
      </c>
      <c r="E18711" s="182"/>
      <c r="F18711" s="104">
        <v>8.77</v>
      </c>
      <c r="G18711" s="183">
        <v>1</v>
      </c>
      <c r="H18711" s="183"/>
      <c r="I18711" s="176"/>
      <c r="J18711" s="176"/>
      <c r="K18711" s="176">
        <v>8.77</v>
      </c>
      <c r="L18711" s="176"/>
      <c r="M18711" s="176"/>
      <c r="N18711" s="176"/>
      <c r="O18711" s="176">
        <v>8.77</v>
      </c>
      <c r="P18711" s="176"/>
    </row>
    <row r="18712" spans="1:16" ht="22.7" customHeight="1">
      <c r="A18712" s="181" t="s">
        <v>882</v>
      </c>
      <c r="B18712" s="181"/>
      <c r="C18712" s="181"/>
      <c r="D18712" s="182" t="s">
        <v>239</v>
      </c>
      <c r="E18712" s="182"/>
      <c r="F18712" s="104">
        <v>65.010000000000005</v>
      </c>
      <c r="G18712" s="183">
        <v>7.4999999999999997E-3</v>
      </c>
      <c r="H18712" s="183"/>
      <c r="I18712" s="176"/>
      <c r="J18712" s="176"/>
      <c r="K18712" s="176">
        <v>0.48759999999999998</v>
      </c>
      <c r="L18712" s="176"/>
      <c r="M18712" s="176"/>
      <c r="N18712" s="176"/>
      <c r="O18712" s="176">
        <v>0.48759999999999998</v>
      </c>
      <c r="P18712" s="176"/>
    </row>
    <row r="18713" spans="1:16" ht="14.1" customHeight="1">
      <c r="A18713" s="177" t="s">
        <v>273</v>
      </c>
      <c r="B18713" s="177"/>
      <c r="C18713" s="177"/>
      <c r="D18713" s="177"/>
      <c r="E18713" s="177"/>
      <c r="F18713" s="177"/>
      <c r="G18713" s="177"/>
      <c r="H18713" s="177"/>
      <c r="I18713" s="177"/>
      <c r="J18713" s="177"/>
      <c r="K18713" s="177"/>
      <c r="L18713" s="177"/>
      <c r="M18713" s="177"/>
      <c r="N18713" s="177"/>
      <c r="O18713" s="178">
        <v>9.56</v>
      </c>
      <c r="P18713" s="178"/>
    </row>
    <row r="18714" spans="1:16" ht="14.1" customHeight="1">
      <c r="A18714" s="179" t="s">
        <v>247</v>
      </c>
      <c r="B18714" s="179"/>
      <c r="C18714" s="179"/>
      <c r="D18714" s="179"/>
      <c r="E18714" s="179"/>
      <c r="F18714" s="179"/>
      <c r="G18714" s="179"/>
      <c r="H18714" s="179"/>
      <c r="I18714" s="180">
        <v>2.0099999999999998</v>
      </c>
      <c r="J18714" s="180"/>
      <c r="K18714" s="180">
        <v>9.56</v>
      </c>
      <c r="L18714" s="180"/>
      <c r="M18714" s="180"/>
      <c r="N18714" s="180"/>
      <c r="O18714" s="180">
        <v>11.57</v>
      </c>
      <c r="P18714" s="180"/>
    </row>
    <row r="18715" spans="1:16" ht="14.1" customHeight="1">
      <c r="A18715" s="172" t="s">
        <v>248</v>
      </c>
      <c r="B18715" s="172"/>
      <c r="C18715" s="172"/>
      <c r="D18715" s="172"/>
      <c r="E18715" s="172"/>
      <c r="F18715" s="172"/>
      <c r="G18715" s="172"/>
      <c r="H18715" s="172"/>
      <c r="I18715" s="173">
        <v>0.57999999999999996</v>
      </c>
      <c r="J18715" s="173"/>
      <c r="K18715" s="173">
        <v>2.75</v>
      </c>
      <c r="L18715" s="173"/>
      <c r="M18715" s="173"/>
      <c r="N18715" s="173"/>
      <c r="O18715" s="173">
        <v>3.33</v>
      </c>
      <c r="P18715" s="173"/>
    </row>
    <row r="18716" spans="1:16" ht="14.1" customHeight="1">
      <c r="A18716" s="174" t="s">
        <v>249</v>
      </c>
      <c r="B18716" s="174"/>
      <c r="C18716" s="174"/>
      <c r="D18716" s="174"/>
      <c r="E18716" s="174"/>
      <c r="F18716" s="174"/>
      <c r="G18716" s="174"/>
      <c r="H18716" s="174"/>
      <c r="I18716" s="175">
        <v>2.59</v>
      </c>
      <c r="J18716" s="175"/>
      <c r="K18716" s="175">
        <v>12.31</v>
      </c>
      <c r="L18716" s="175"/>
      <c r="M18716" s="175"/>
      <c r="N18716" s="175"/>
      <c r="O18716" s="175">
        <v>14.9</v>
      </c>
      <c r="P18716" s="175"/>
    </row>
    <row r="18717" spans="1:16" ht="22.7" customHeight="1">
      <c r="A18717" s="184" t="s">
        <v>1449</v>
      </c>
      <c r="B18717" s="184"/>
      <c r="C18717" s="184"/>
      <c r="D18717" s="184"/>
      <c r="E18717" s="184"/>
      <c r="F18717" s="184"/>
      <c r="G18717" s="184"/>
      <c r="H18717" s="184"/>
      <c r="I18717" s="184"/>
      <c r="J18717" s="184"/>
      <c r="K18717" s="184"/>
      <c r="L18717" s="184"/>
      <c r="M18717" s="184"/>
      <c r="N18717" s="184"/>
      <c r="O18717" s="185" t="s">
        <v>239</v>
      </c>
      <c r="P18717" s="185"/>
    </row>
    <row r="18718" spans="1:16" ht="14.1" customHeight="1">
      <c r="A18718" s="177" t="s">
        <v>240</v>
      </c>
      <c r="B18718" s="177"/>
      <c r="C18718" s="177"/>
      <c r="D18718" s="177"/>
      <c r="E18718" s="177"/>
      <c r="F18718" s="177"/>
      <c r="G18718" s="177"/>
      <c r="H18718" s="177"/>
      <c r="I18718" s="177"/>
      <c r="J18718" s="177"/>
      <c r="K18718" s="177"/>
      <c r="L18718" s="177"/>
      <c r="M18718" s="177"/>
      <c r="N18718" s="177"/>
      <c r="O18718" s="177"/>
      <c r="P18718" s="177"/>
    </row>
    <row r="18719" spans="1:16" ht="22.7" customHeight="1">
      <c r="A18719" s="181" t="s">
        <v>287</v>
      </c>
      <c r="B18719" s="181"/>
      <c r="C18719" s="181"/>
      <c r="D18719" s="182" t="s">
        <v>242</v>
      </c>
      <c r="E18719" s="182"/>
      <c r="F18719" s="104">
        <v>5.86</v>
      </c>
      <c r="G18719" s="183">
        <v>0.20561370000000001</v>
      </c>
      <c r="H18719" s="183"/>
      <c r="I18719" s="176">
        <v>1.2049000000000001</v>
      </c>
      <c r="J18719" s="176"/>
      <c r="K18719" s="176"/>
      <c r="L18719" s="176"/>
      <c r="M18719" s="176"/>
      <c r="N18719" s="176"/>
      <c r="O18719" s="176">
        <v>1.2049000000000001</v>
      </c>
      <c r="P18719" s="176"/>
    </row>
    <row r="18720" spans="1:16" ht="2.65" customHeight="1"/>
    <row r="18721" spans="1:16" ht="14.1" customHeight="1">
      <c r="A18721" s="170" t="s">
        <v>270</v>
      </c>
      <c r="B18721" s="170"/>
      <c r="C18721" s="170"/>
      <c r="D18721" s="170"/>
      <c r="E18721" s="170"/>
      <c r="F18721" s="170"/>
      <c r="G18721" s="170"/>
      <c r="H18721" s="170"/>
      <c r="I18721" s="170"/>
      <c r="J18721" s="170"/>
      <c r="K18721" s="170"/>
      <c r="L18721" s="170"/>
      <c r="M18721" s="170"/>
      <c r="N18721" s="170"/>
      <c r="O18721" s="170"/>
      <c r="P18721" s="170"/>
    </row>
    <row r="18722" spans="1:16" ht="14.1" customHeight="1">
      <c r="A18722" s="171" t="s">
        <v>271</v>
      </c>
      <c r="B18722" s="171"/>
      <c r="C18722" s="171"/>
      <c r="D18722" s="171"/>
      <c r="E18722" s="171"/>
      <c r="F18722" s="171"/>
      <c r="G18722" s="171"/>
      <c r="H18722" s="171"/>
      <c r="I18722" s="171"/>
      <c r="J18722" s="171"/>
      <c r="K18722" s="171"/>
      <c r="L18722" s="171"/>
      <c r="M18722" s="171"/>
      <c r="N18722" s="171"/>
      <c r="O18722" s="171"/>
      <c r="P18722" s="171"/>
    </row>
    <row r="18723" spans="1:16" ht="65.25" customHeight="1">
      <c r="A18723" s="198"/>
      <c r="B18723" s="198"/>
      <c r="C18723" s="198"/>
      <c r="D18723" s="198"/>
      <c r="E18723" s="198"/>
      <c r="F18723" s="198"/>
      <c r="G18723" s="198"/>
      <c r="H18723" s="198"/>
      <c r="I18723" s="198"/>
      <c r="J18723" s="198"/>
      <c r="K18723" s="198"/>
      <c r="L18723" s="198"/>
      <c r="M18723" s="198"/>
      <c r="N18723" s="198"/>
      <c r="O18723" s="198"/>
      <c r="P18723" s="198"/>
    </row>
    <row r="18724" spans="1:16" ht="5.65" customHeight="1"/>
    <row r="18725" spans="1:16" ht="19.7" customHeight="1">
      <c r="A18725" s="199" t="s">
        <v>218</v>
      </c>
      <c r="B18725" s="199"/>
      <c r="C18725" s="199"/>
      <c r="D18725" s="199"/>
      <c r="E18725" s="199"/>
      <c r="F18725" s="199"/>
      <c r="G18725" s="199"/>
      <c r="H18725" s="199"/>
      <c r="I18725" s="199"/>
      <c r="J18725" s="199"/>
      <c r="K18725" s="199"/>
      <c r="L18725" s="199"/>
      <c r="M18725" s="199"/>
      <c r="N18725" s="199"/>
      <c r="O18725" s="199"/>
      <c r="P18725" s="199"/>
    </row>
    <row r="18726" spans="1:16" ht="15.75" customHeight="1">
      <c r="A18726" s="105" t="s">
        <v>117</v>
      </c>
      <c r="B18726" s="196" t="s">
        <v>118</v>
      </c>
      <c r="C18726" s="196"/>
      <c r="D18726" s="196"/>
      <c r="E18726" s="196"/>
      <c r="F18726" s="196"/>
      <c r="G18726" s="196"/>
      <c r="H18726" s="196"/>
      <c r="I18726" s="196"/>
      <c r="J18726" s="196"/>
      <c r="K18726" s="196"/>
      <c r="L18726" s="193" t="s">
        <v>119</v>
      </c>
      <c r="M18726" s="193"/>
      <c r="N18726" s="200" t="s">
        <v>171</v>
      </c>
      <c r="O18726" s="200"/>
      <c r="P18726" s="200"/>
    </row>
    <row r="18727" spans="1:16" ht="12.6" customHeight="1">
      <c r="A18727" s="105" t="s">
        <v>120</v>
      </c>
      <c r="B18727" s="196" t="s">
        <v>121</v>
      </c>
      <c r="C18727" s="196"/>
      <c r="D18727" s="196"/>
      <c r="E18727" s="196"/>
      <c r="F18727" s="196"/>
      <c r="G18727" s="196"/>
      <c r="H18727" s="196"/>
      <c r="I18727" s="196"/>
      <c r="J18727" s="196"/>
      <c r="K18727" s="196"/>
      <c r="L18727" s="193" t="s">
        <v>219</v>
      </c>
      <c r="M18727" s="193"/>
      <c r="N18727" s="194" t="s">
        <v>3435</v>
      </c>
      <c r="O18727" s="194"/>
      <c r="P18727" s="194"/>
    </row>
    <row r="18728" spans="1:16" ht="14.45" customHeight="1">
      <c r="A18728" s="105" t="s">
        <v>220</v>
      </c>
      <c r="B18728" s="193" t="s">
        <v>170</v>
      </c>
      <c r="C18728" s="193"/>
      <c r="D18728" s="193"/>
      <c r="E18728" s="193"/>
      <c r="F18728" s="193"/>
      <c r="G18728" s="193"/>
      <c r="H18728" s="193"/>
      <c r="I18728" s="193"/>
      <c r="J18728" s="193"/>
      <c r="K18728" s="193"/>
      <c r="L18728" s="193" t="s">
        <v>122</v>
      </c>
      <c r="M18728" s="193"/>
      <c r="N18728" s="194"/>
      <c r="O18728" s="194"/>
      <c r="P18728" s="194"/>
    </row>
    <row r="18729" spans="1:16" ht="14.65" customHeight="1">
      <c r="A18729" s="105" t="s">
        <v>221</v>
      </c>
      <c r="B18729" s="193" t="s">
        <v>170</v>
      </c>
      <c r="C18729" s="193"/>
      <c r="D18729" s="193"/>
      <c r="E18729" s="193"/>
      <c r="F18729" s="193"/>
      <c r="G18729" s="193"/>
      <c r="H18729" s="193"/>
      <c r="I18729" s="193"/>
      <c r="J18729" s="193"/>
      <c r="K18729" s="193"/>
      <c r="L18729" s="193" t="s">
        <v>123</v>
      </c>
      <c r="M18729" s="193"/>
      <c r="N18729" s="194" t="s">
        <v>124</v>
      </c>
      <c r="O18729" s="194"/>
      <c r="P18729" s="194"/>
    </row>
    <row r="18730" spans="1:16" ht="26.45" customHeight="1">
      <c r="A18730" s="105" t="s">
        <v>222</v>
      </c>
      <c r="B18730" s="193" t="s">
        <v>170</v>
      </c>
      <c r="C18730" s="193"/>
      <c r="D18730" s="193"/>
      <c r="E18730" s="193"/>
      <c r="F18730" s="193"/>
      <c r="G18730" s="193"/>
      <c r="H18730" s="193"/>
      <c r="I18730" s="193"/>
      <c r="J18730" s="193"/>
      <c r="K18730" s="193"/>
      <c r="L18730" s="193" t="s">
        <v>125</v>
      </c>
      <c r="M18730" s="193"/>
      <c r="N18730" s="195" t="s">
        <v>3870</v>
      </c>
      <c r="O18730" s="195"/>
      <c r="P18730" s="195"/>
    </row>
    <row r="18731" spans="1:16" ht="13.35" customHeight="1">
      <c r="A18731" s="106" t="s">
        <v>126</v>
      </c>
      <c r="B18731" s="188"/>
      <c r="C18731" s="188"/>
      <c r="D18731" s="188"/>
      <c r="E18731" s="188"/>
      <c r="F18731" s="188"/>
      <c r="G18731" s="188"/>
      <c r="H18731" s="188"/>
      <c r="I18731" s="188"/>
      <c r="J18731" s="188"/>
      <c r="K18731" s="188"/>
      <c r="L18731" s="188" t="s">
        <v>127</v>
      </c>
      <c r="M18731" s="188"/>
      <c r="N18731" s="189" t="s">
        <v>173</v>
      </c>
      <c r="O18731" s="189"/>
      <c r="P18731" s="189"/>
    </row>
    <row r="18732" spans="1:16" ht="15.75" customHeight="1">
      <c r="A18732" s="190" t="s">
        <v>223</v>
      </c>
      <c r="B18732" s="190"/>
      <c r="C18732" s="191" t="s">
        <v>224</v>
      </c>
      <c r="D18732" s="191"/>
      <c r="E18732" s="192" t="s">
        <v>225</v>
      </c>
      <c r="F18732" s="192"/>
      <c r="G18732" s="192"/>
      <c r="H18732" s="191" t="s">
        <v>226</v>
      </c>
      <c r="I18732" s="191"/>
      <c r="J18732" s="192" t="s">
        <v>227</v>
      </c>
      <c r="K18732" s="192"/>
      <c r="L18732" s="192"/>
      <c r="M18732" s="192"/>
      <c r="N18732" s="192"/>
      <c r="O18732" s="192"/>
      <c r="P18732" s="103" t="s">
        <v>228</v>
      </c>
    </row>
    <row r="18733" spans="1:16" ht="17.100000000000001" customHeight="1">
      <c r="A18733" s="186" t="s">
        <v>229</v>
      </c>
      <c r="B18733" s="186"/>
      <c r="C18733" s="186"/>
      <c r="D18733" s="187" t="s">
        <v>230</v>
      </c>
      <c r="E18733" s="187"/>
      <c r="F18733" s="187" t="s">
        <v>231</v>
      </c>
      <c r="G18733" s="187" t="s">
        <v>232</v>
      </c>
      <c r="H18733" s="187"/>
      <c r="I18733" s="187" t="s">
        <v>233</v>
      </c>
      <c r="J18733" s="187"/>
      <c r="K18733" s="187"/>
      <c r="L18733" s="187"/>
      <c r="M18733" s="187"/>
      <c r="N18733" s="187"/>
      <c r="O18733" s="187"/>
      <c r="P18733" s="187"/>
    </row>
    <row r="18734" spans="1:16" ht="17.100000000000001" customHeight="1">
      <c r="A18734" s="186"/>
      <c r="B18734" s="186"/>
      <c r="C18734" s="186"/>
      <c r="D18734" s="187"/>
      <c r="E18734" s="187"/>
      <c r="F18734" s="187"/>
      <c r="G18734" s="187"/>
      <c r="H18734" s="187"/>
      <c r="I18734" s="187" t="s">
        <v>234</v>
      </c>
      <c r="J18734" s="187"/>
      <c r="K18734" s="187" t="s">
        <v>235</v>
      </c>
      <c r="L18734" s="187"/>
      <c r="M18734" s="187" t="s">
        <v>236</v>
      </c>
      <c r="N18734" s="187"/>
      <c r="O18734" s="187" t="s">
        <v>237</v>
      </c>
      <c r="P18734" s="187"/>
    </row>
    <row r="18735" spans="1:16" ht="14.1" customHeight="1">
      <c r="A18735" s="181" t="s">
        <v>289</v>
      </c>
      <c r="B18735" s="181"/>
      <c r="C18735" s="181"/>
      <c r="D18735" s="182" t="s">
        <v>242</v>
      </c>
      <c r="E18735" s="182"/>
      <c r="F18735" s="104">
        <v>7.8</v>
      </c>
      <c r="G18735" s="183">
        <v>0.20561370000000001</v>
      </c>
      <c r="H18735" s="183"/>
      <c r="I18735" s="176">
        <v>1.6037999999999999</v>
      </c>
      <c r="J18735" s="176"/>
      <c r="K18735" s="176"/>
      <c r="L18735" s="176"/>
      <c r="M18735" s="176"/>
      <c r="N18735" s="176"/>
      <c r="O18735" s="176">
        <v>1.6037999999999999</v>
      </c>
      <c r="P18735" s="176"/>
    </row>
    <row r="18736" spans="1:16" ht="14.1" customHeight="1">
      <c r="A18736" s="181" t="s">
        <v>244</v>
      </c>
      <c r="B18736" s="181"/>
      <c r="C18736" s="181"/>
      <c r="D18736" s="182"/>
      <c r="E18736" s="182"/>
      <c r="F18736" s="104">
        <v>2.81</v>
      </c>
      <c r="G18736" s="183">
        <v>0.86899999999999999</v>
      </c>
      <c r="H18736" s="183"/>
      <c r="I18736" s="176">
        <v>2.4407999999999999</v>
      </c>
      <c r="J18736" s="176"/>
      <c r="K18736" s="176"/>
      <c r="L18736" s="176"/>
      <c r="M18736" s="176"/>
      <c r="N18736" s="176"/>
      <c r="O18736" s="176">
        <v>2.4407999999999999</v>
      </c>
      <c r="P18736" s="176"/>
    </row>
    <row r="18737" spans="1:16" ht="14.1" customHeight="1">
      <c r="A18737" s="181" t="s">
        <v>245</v>
      </c>
      <c r="B18737" s="181"/>
      <c r="C18737" s="181"/>
      <c r="D18737" s="182"/>
      <c r="E18737" s="182"/>
      <c r="F18737" s="104"/>
      <c r="G18737" s="183"/>
      <c r="H18737" s="183"/>
      <c r="I18737" s="176">
        <v>2.4900000000000002</v>
      </c>
      <c r="J18737" s="176"/>
      <c r="K18737" s="176"/>
      <c r="L18737" s="176"/>
      <c r="M18737" s="176"/>
      <c r="N18737" s="176"/>
      <c r="O18737" s="176">
        <v>2.4900000000000002</v>
      </c>
      <c r="P18737" s="176"/>
    </row>
    <row r="18738" spans="1:16" ht="14.1" customHeight="1">
      <c r="A18738" s="177" t="s">
        <v>246</v>
      </c>
      <c r="B18738" s="177"/>
      <c r="C18738" s="177"/>
      <c r="D18738" s="177"/>
      <c r="E18738" s="177"/>
      <c r="F18738" s="177"/>
      <c r="G18738" s="177"/>
      <c r="H18738" s="177"/>
      <c r="I18738" s="177"/>
      <c r="J18738" s="177"/>
      <c r="K18738" s="177"/>
      <c r="L18738" s="177"/>
      <c r="M18738" s="177"/>
      <c r="N18738" s="177"/>
      <c r="O18738" s="178">
        <v>7.74</v>
      </c>
      <c r="P18738" s="178"/>
    </row>
    <row r="18739" spans="1:16" ht="14.1" customHeight="1">
      <c r="A18739" s="177" t="s">
        <v>258</v>
      </c>
      <c r="B18739" s="177"/>
      <c r="C18739" s="177"/>
      <c r="D18739" s="177"/>
      <c r="E18739" s="177"/>
      <c r="F18739" s="177"/>
      <c r="G18739" s="177"/>
      <c r="H18739" s="177"/>
      <c r="I18739" s="177"/>
      <c r="J18739" s="177"/>
      <c r="K18739" s="177"/>
      <c r="L18739" s="177"/>
      <c r="M18739" s="177"/>
      <c r="N18739" s="177"/>
      <c r="O18739" s="177"/>
      <c r="P18739" s="177"/>
    </row>
    <row r="18740" spans="1:16" ht="22.7" customHeight="1">
      <c r="A18740" s="181" t="s">
        <v>888</v>
      </c>
      <c r="B18740" s="181"/>
      <c r="C18740" s="181"/>
      <c r="D18740" s="182" t="s">
        <v>239</v>
      </c>
      <c r="E18740" s="182"/>
      <c r="F18740" s="104">
        <v>57.37</v>
      </c>
      <c r="G18740" s="183">
        <v>1.4800000000000001E-2</v>
      </c>
      <c r="H18740" s="183"/>
      <c r="I18740" s="176"/>
      <c r="J18740" s="176"/>
      <c r="K18740" s="176">
        <v>0.84909999999999997</v>
      </c>
      <c r="L18740" s="176"/>
      <c r="M18740" s="176"/>
      <c r="N18740" s="176"/>
      <c r="O18740" s="176">
        <v>0.84909999999999997</v>
      </c>
      <c r="P18740" s="176"/>
    </row>
    <row r="18741" spans="1:16" ht="22.7" customHeight="1">
      <c r="A18741" s="181" t="s">
        <v>914</v>
      </c>
      <c r="B18741" s="181"/>
      <c r="C18741" s="181"/>
      <c r="D18741" s="182" t="s">
        <v>239</v>
      </c>
      <c r="E18741" s="182"/>
      <c r="F18741" s="104">
        <v>1.84</v>
      </c>
      <c r="G18741" s="183">
        <v>1</v>
      </c>
      <c r="H18741" s="183"/>
      <c r="I18741" s="176"/>
      <c r="J18741" s="176"/>
      <c r="K18741" s="176">
        <v>1.84</v>
      </c>
      <c r="L18741" s="176"/>
      <c r="M18741" s="176"/>
      <c r="N18741" s="176"/>
      <c r="O18741" s="176">
        <v>1.84</v>
      </c>
      <c r="P18741" s="176"/>
    </row>
    <row r="18742" spans="1:16" ht="22.7" customHeight="1">
      <c r="A18742" s="181" t="s">
        <v>930</v>
      </c>
      <c r="B18742" s="181"/>
      <c r="C18742" s="181"/>
      <c r="D18742" s="182" t="s">
        <v>239</v>
      </c>
      <c r="E18742" s="182"/>
      <c r="F18742" s="104">
        <v>22.28</v>
      </c>
      <c r="G18742" s="183">
        <v>1</v>
      </c>
      <c r="H18742" s="183"/>
      <c r="I18742" s="176"/>
      <c r="J18742" s="176"/>
      <c r="K18742" s="176">
        <v>22.28</v>
      </c>
      <c r="L18742" s="176"/>
      <c r="M18742" s="176"/>
      <c r="N18742" s="176"/>
      <c r="O18742" s="176">
        <v>22.28</v>
      </c>
      <c r="P18742" s="176"/>
    </row>
    <row r="18743" spans="1:16" ht="14.1" customHeight="1">
      <c r="A18743" s="181" t="s">
        <v>870</v>
      </c>
      <c r="B18743" s="181"/>
      <c r="C18743" s="181"/>
      <c r="D18743" s="182" t="s">
        <v>239</v>
      </c>
      <c r="E18743" s="182"/>
      <c r="F18743" s="104">
        <v>1.45</v>
      </c>
      <c r="G18743" s="183">
        <v>6.4000000000000001E-2</v>
      </c>
      <c r="H18743" s="183"/>
      <c r="I18743" s="176"/>
      <c r="J18743" s="176"/>
      <c r="K18743" s="176">
        <v>9.2799999999999994E-2</v>
      </c>
      <c r="L18743" s="176"/>
      <c r="M18743" s="176"/>
      <c r="N18743" s="176"/>
      <c r="O18743" s="176">
        <v>9.2799999999999994E-2</v>
      </c>
      <c r="P18743" s="176"/>
    </row>
    <row r="18744" spans="1:16" ht="42.4" customHeight="1">
      <c r="A18744" s="181" t="s">
        <v>916</v>
      </c>
      <c r="B18744" s="181"/>
      <c r="C18744" s="181"/>
      <c r="D18744" s="182" t="s">
        <v>239</v>
      </c>
      <c r="E18744" s="182"/>
      <c r="F18744" s="104">
        <v>23.69</v>
      </c>
      <c r="G18744" s="183">
        <v>0.02</v>
      </c>
      <c r="H18744" s="183"/>
      <c r="I18744" s="176"/>
      <c r="J18744" s="176"/>
      <c r="K18744" s="176">
        <v>0.4738</v>
      </c>
      <c r="L18744" s="176"/>
      <c r="M18744" s="176"/>
      <c r="N18744" s="176"/>
      <c r="O18744" s="176">
        <v>0.4738</v>
      </c>
      <c r="P18744" s="176"/>
    </row>
    <row r="18745" spans="1:16" ht="22.9" customHeight="1">
      <c r="A18745" s="181" t="s">
        <v>882</v>
      </c>
      <c r="B18745" s="181"/>
      <c r="C18745" s="181"/>
      <c r="D18745" s="182" t="s">
        <v>239</v>
      </c>
      <c r="E18745" s="182"/>
      <c r="F18745" s="104">
        <v>65.010000000000005</v>
      </c>
      <c r="G18745" s="183">
        <v>2.2499999999999999E-2</v>
      </c>
      <c r="H18745" s="183"/>
      <c r="I18745" s="176"/>
      <c r="J18745" s="176"/>
      <c r="K18745" s="176">
        <v>1.4626999999999999</v>
      </c>
      <c r="L18745" s="176"/>
      <c r="M18745" s="176"/>
      <c r="N18745" s="176"/>
      <c r="O18745" s="176">
        <v>1.4626999999999999</v>
      </c>
      <c r="P18745" s="176"/>
    </row>
    <row r="18746" spans="1:16" ht="14.1" customHeight="1">
      <c r="A18746" s="177" t="s">
        <v>273</v>
      </c>
      <c r="B18746" s="177"/>
      <c r="C18746" s="177"/>
      <c r="D18746" s="177"/>
      <c r="E18746" s="177"/>
      <c r="F18746" s="177"/>
      <c r="G18746" s="177"/>
      <c r="H18746" s="177"/>
      <c r="I18746" s="177"/>
      <c r="J18746" s="177"/>
      <c r="K18746" s="177"/>
      <c r="L18746" s="177"/>
      <c r="M18746" s="177"/>
      <c r="N18746" s="177"/>
      <c r="O18746" s="178">
        <v>27</v>
      </c>
      <c r="P18746" s="178"/>
    </row>
    <row r="18747" spans="1:16" ht="14.1" customHeight="1">
      <c r="A18747" s="179" t="s">
        <v>247</v>
      </c>
      <c r="B18747" s="179"/>
      <c r="C18747" s="179"/>
      <c r="D18747" s="179"/>
      <c r="E18747" s="179"/>
      <c r="F18747" s="179"/>
      <c r="G18747" s="179"/>
      <c r="H18747" s="179"/>
      <c r="I18747" s="180">
        <v>7.74</v>
      </c>
      <c r="J18747" s="180"/>
      <c r="K18747" s="180">
        <v>27</v>
      </c>
      <c r="L18747" s="180"/>
      <c r="M18747" s="180"/>
      <c r="N18747" s="180"/>
      <c r="O18747" s="180">
        <v>34.74</v>
      </c>
      <c r="P18747" s="180"/>
    </row>
    <row r="18748" spans="1:16" ht="14.1" customHeight="1">
      <c r="A18748" s="172" t="s">
        <v>248</v>
      </c>
      <c r="B18748" s="172"/>
      <c r="C18748" s="172"/>
      <c r="D18748" s="172"/>
      <c r="E18748" s="172"/>
      <c r="F18748" s="172"/>
      <c r="G18748" s="172"/>
      <c r="H18748" s="172"/>
      <c r="I18748" s="173">
        <v>2.23</v>
      </c>
      <c r="J18748" s="173"/>
      <c r="K18748" s="173">
        <v>7.78</v>
      </c>
      <c r="L18748" s="173"/>
      <c r="M18748" s="173"/>
      <c r="N18748" s="173"/>
      <c r="O18748" s="173">
        <v>10.01</v>
      </c>
      <c r="P18748" s="173"/>
    </row>
    <row r="18749" spans="1:16" ht="14.1" customHeight="1">
      <c r="A18749" s="174" t="s">
        <v>249</v>
      </c>
      <c r="B18749" s="174"/>
      <c r="C18749" s="174"/>
      <c r="D18749" s="174"/>
      <c r="E18749" s="174"/>
      <c r="F18749" s="174"/>
      <c r="G18749" s="174"/>
      <c r="H18749" s="174"/>
      <c r="I18749" s="175">
        <v>9.9700000000000006</v>
      </c>
      <c r="J18749" s="175"/>
      <c r="K18749" s="175">
        <v>34.78</v>
      </c>
      <c r="L18749" s="175"/>
      <c r="M18749" s="175"/>
      <c r="N18749" s="175"/>
      <c r="O18749" s="175">
        <v>44.75</v>
      </c>
      <c r="P18749" s="175"/>
    </row>
    <row r="18750" spans="1:16" ht="22.7" customHeight="1">
      <c r="A18750" s="184" t="s">
        <v>1450</v>
      </c>
      <c r="B18750" s="184"/>
      <c r="C18750" s="184"/>
      <c r="D18750" s="184"/>
      <c r="E18750" s="184"/>
      <c r="F18750" s="184"/>
      <c r="G18750" s="184"/>
      <c r="H18750" s="184"/>
      <c r="I18750" s="184"/>
      <c r="J18750" s="184"/>
      <c r="K18750" s="184"/>
      <c r="L18750" s="184"/>
      <c r="M18750" s="184"/>
      <c r="N18750" s="184"/>
      <c r="O18750" s="185" t="s">
        <v>239</v>
      </c>
      <c r="P18750" s="185"/>
    </row>
    <row r="18751" spans="1:16" ht="14.1" customHeight="1">
      <c r="A18751" s="177" t="s">
        <v>240</v>
      </c>
      <c r="B18751" s="177"/>
      <c r="C18751" s="177"/>
      <c r="D18751" s="177"/>
      <c r="E18751" s="177"/>
      <c r="F18751" s="177"/>
      <c r="G18751" s="177"/>
      <c r="H18751" s="177"/>
      <c r="I18751" s="177"/>
      <c r="J18751" s="177"/>
      <c r="K18751" s="177"/>
      <c r="L18751" s="177"/>
      <c r="M18751" s="177"/>
      <c r="N18751" s="177"/>
      <c r="O18751" s="177"/>
      <c r="P18751" s="177"/>
    </row>
    <row r="18752" spans="1:16" ht="22.7" customHeight="1">
      <c r="A18752" s="181" t="s">
        <v>287</v>
      </c>
      <c r="B18752" s="181"/>
      <c r="C18752" s="181"/>
      <c r="D18752" s="182" t="s">
        <v>242</v>
      </c>
      <c r="E18752" s="182"/>
      <c r="F18752" s="104">
        <v>5.86</v>
      </c>
      <c r="G18752" s="183">
        <v>0.28301229999999999</v>
      </c>
      <c r="H18752" s="183"/>
      <c r="I18752" s="176">
        <v>1.6585000000000001</v>
      </c>
      <c r="J18752" s="176"/>
      <c r="K18752" s="176"/>
      <c r="L18752" s="176"/>
      <c r="M18752" s="176"/>
      <c r="N18752" s="176"/>
      <c r="O18752" s="176">
        <v>1.6585000000000001</v>
      </c>
      <c r="P18752" s="176"/>
    </row>
    <row r="18753" spans="1:16" ht="14.1" customHeight="1">
      <c r="A18753" s="181" t="s">
        <v>289</v>
      </c>
      <c r="B18753" s="181"/>
      <c r="C18753" s="181"/>
      <c r="D18753" s="182" t="s">
        <v>242</v>
      </c>
      <c r="E18753" s="182"/>
      <c r="F18753" s="104">
        <v>7.8</v>
      </c>
      <c r="G18753" s="183">
        <v>0.28301229999999999</v>
      </c>
      <c r="H18753" s="183"/>
      <c r="I18753" s="176">
        <v>2.2075</v>
      </c>
      <c r="J18753" s="176"/>
      <c r="K18753" s="176"/>
      <c r="L18753" s="176"/>
      <c r="M18753" s="176"/>
      <c r="N18753" s="176"/>
      <c r="O18753" s="176">
        <v>2.2075</v>
      </c>
      <c r="P18753" s="176"/>
    </row>
    <row r="18754" spans="1:16" ht="14.1" customHeight="1">
      <c r="A18754" s="181" t="s">
        <v>244</v>
      </c>
      <c r="B18754" s="181"/>
      <c r="C18754" s="181"/>
      <c r="D18754" s="182"/>
      <c r="E18754" s="182"/>
      <c r="F18754" s="104">
        <v>3.87</v>
      </c>
      <c r="G18754" s="183">
        <v>0.86899999999999999</v>
      </c>
      <c r="H18754" s="183"/>
      <c r="I18754" s="176">
        <v>3.3595999999999999</v>
      </c>
      <c r="J18754" s="176"/>
      <c r="K18754" s="176"/>
      <c r="L18754" s="176"/>
      <c r="M18754" s="176"/>
      <c r="N18754" s="176"/>
      <c r="O18754" s="176">
        <v>3.3595999999999999</v>
      </c>
      <c r="P18754" s="176"/>
    </row>
    <row r="18755" spans="1:16" ht="14.1" customHeight="1">
      <c r="A18755" s="181" t="s">
        <v>245</v>
      </c>
      <c r="B18755" s="181"/>
      <c r="C18755" s="181"/>
      <c r="D18755" s="182"/>
      <c r="E18755" s="182"/>
      <c r="F18755" s="104"/>
      <c r="G18755" s="183"/>
      <c r="H18755" s="183"/>
      <c r="I18755" s="176">
        <v>3.43</v>
      </c>
      <c r="J18755" s="176"/>
      <c r="K18755" s="176"/>
      <c r="L18755" s="176"/>
      <c r="M18755" s="176"/>
      <c r="N18755" s="176"/>
      <c r="O18755" s="176">
        <v>3.43</v>
      </c>
      <c r="P18755" s="176"/>
    </row>
    <row r="18756" spans="1:16" ht="14.1" customHeight="1">
      <c r="A18756" s="177" t="s">
        <v>246</v>
      </c>
      <c r="B18756" s="177"/>
      <c r="C18756" s="177"/>
      <c r="D18756" s="177"/>
      <c r="E18756" s="177"/>
      <c r="F18756" s="177"/>
      <c r="G18756" s="177"/>
      <c r="H18756" s="177"/>
      <c r="I18756" s="177"/>
      <c r="J18756" s="177"/>
      <c r="K18756" s="177"/>
      <c r="L18756" s="177"/>
      <c r="M18756" s="177"/>
      <c r="N18756" s="177"/>
      <c r="O18756" s="178">
        <v>10.66</v>
      </c>
      <c r="P18756" s="178"/>
    </row>
    <row r="18757" spans="1:16" ht="14.1" customHeight="1">
      <c r="A18757" s="177" t="s">
        <v>258</v>
      </c>
      <c r="B18757" s="177"/>
      <c r="C18757" s="177"/>
      <c r="D18757" s="177"/>
      <c r="E18757" s="177"/>
      <c r="F18757" s="177"/>
      <c r="G18757" s="177"/>
      <c r="H18757" s="177"/>
      <c r="I18757" s="177"/>
      <c r="J18757" s="177"/>
      <c r="K18757" s="177"/>
      <c r="L18757" s="177"/>
      <c r="M18757" s="177"/>
      <c r="N18757" s="177"/>
      <c r="O18757" s="177"/>
      <c r="P18757" s="177"/>
    </row>
    <row r="18758" spans="1:16" ht="22.7" customHeight="1">
      <c r="A18758" s="181" t="s">
        <v>920</v>
      </c>
      <c r="B18758" s="181"/>
      <c r="C18758" s="181"/>
      <c r="D18758" s="182" t="s">
        <v>239</v>
      </c>
      <c r="E18758" s="182"/>
      <c r="F18758" s="104">
        <v>3.25</v>
      </c>
      <c r="G18758" s="183">
        <v>2</v>
      </c>
      <c r="H18758" s="183"/>
      <c r="I18758" s="176"/>
      <c r="J18758" s="176"/>
      <c r="K18758" s="176">
        <v>6.5</v>
      </c>
      <c r="L18758" s="176"/>
      <c r="M18758" s="176"/>
      <c r="N18758" s="176"/>
      <c r="O18758" s="176">
        <v>6.5</v>
      </c>
      <c r="P18758" s="176"/>
    </row>
    <row r="18759" spans="1:16" ht="32.65" customHeight="1">
      <c r="A18759" s="181" t="s">
        <v>1451</v>
      </c>
      <c r="B18759" s="181"/>
      <c r="C18759" s="181"/>
      <c r="D18759" s="182" t="s">
        <v>239</v>
      </c>
      <c r="E18759" s="182"/>
      <c r="F18759" s="104">
        <v>22.35</v>
      </c>
      <c r="G18759" s="183">
        <v>1</v>
      </c>
      <c r="H18759" s="183"/>
      <c r="I18759" s="176"/>
      <c r="J18759" s="176"/>
      <c r="K18759" s="176">
        <v>22.35</v>
      </c>
      <c r="L18759" s="176"/>
      <c r="M18759" s="176"/>
      <c r="N18759" s="176"/>
      <c r="O18759" s="176">
        <v>22.35</v>
      </c>
      <c r="P18759" s="176"/>
    </row>
    <row r="18760" spans="1:16" ht="42.4" customHeight="1">
      <c r="A18760" s="181" t="s">
        <v>916</v>
      </c>
      <c r="B18760" s="181"/>
      <c r="C18760" s="181"/>
      <c r="D18760" s="182" t="s">
        <v>239</v>
      </c>
      <c r="E18760" s="182"/>
      <c r="F18760" s="104">
        <v>23.69</v>
      </c>
      <c r="G18760" s="183">
        <v>9.1999999999999998E-2</v>
      </c>
      <c r="H18760" s="183"/>
      <c r="I18760" s="176"/>
      <c r="J18760" s="176"/>
      <c r="K18760" s="176">
        <v>2.1795</v>
      </c>
      <c r="L18760" s="176"/>
      <c r="M18760" s="176"/>
      <c r="N18760" s="176"/>
      <c r="O18760" s="176">
        <v>2.1795</v>
      </c>
      <c r="P18760" s="176"/>
    </row>
    <row r="18761" spans="1:16" ht="14.1" customHeight="1">
      <c r="A18761" s="177" t="s">
        <v>273</v>
      </c>
      <c r="B18761" s="177"/>
      <c r="C18761" s="177"/>
      <c r="D18761" s="177"/>
      <c r="E18761" s="177"/>
      <c r="F18761" s="177"/>
      <c r="G18761" s="177"/>
      <c r="H18761" s="177"/>
      <c r="I18761" s="177"/>
      <c r="J18761" s="177"/>
      <c r="K18761" s="177"/>
      <c r="L18761" s="177"/>
      <c r="M18761" s="177"/>
      <c r="N18761" s="177"/>
      <c r="O18761" s="178">
        <v>31.03</v>
      </c>
      <c r="P18761" s="178"/>
    </row>
    <row r="18762" spans="1:16" ht="1.7" customHeight="1"/>
    <row r="18763" spans="1:16" ht="14.1" customHeight="1">
      <c r="A18763" s="170" t="s">
        <v>270</v>
      </c>
      <c r="B18763" s="170"/>
      <c r="C18763" s="170"/>
      <c r="D18763" s="170"/>
      <c r="E18763" s="170"/>
      <c r="F18763" s="170"/>
      <c r="G18763" s="170"/>
      <c r="H18763" s="170"/>
      <c r="I18763" s="170"/>
      <c r="J18763" s="170"/>
      <c r="K18763" s="170"/>
      <c r="L18763" s="170"/>
      <c r="M18763" s="170"/>
      <c r="N18763" s="170"/>
      <c r="O18763" s="170"/>
      <c r="P18763" s="170"/>
    </row>
    <row r="18764" spans="1:16" ht="14.1" customHeight="1">
      <c r="A18764" s="171" t="s">
        <v>271</v>
      </c>
      <c r="B18764" s="171"/>
      <c r="C18764" s="171"/>
      <c r="D18764" s="171"/>
      <c r="E18764" s="171"/>
      <c r="F18764" s="171"/>
      <c r="G18764" s="171"/>
      <c r="H18764" s="171"/>
      <c r="I18764" s="171"/>
      <c r="J18764" s="171"/>
      <c r="K18764" s="171"/>
      <c r="L18764" s="171"/>
      <c r="M18764" s="171"/>
      <c r="N18764" s="171"/>
      <c r="O18764" s="171"/>
      <c r="P18764" s="171"/>
    </row>
    <row r="18765" spans="1:16" ht="65.25" customHeight="1">
      <c r="A18765" s="198"/>
      <c r="B18765" s="198"/>
      <c r="C18765" s="198"/>
      <c r="D18765" s="198"/>
      <c r="E18765" s="198"/>
      <c r="F18765" s="198"/>
      <c r="G18765" s="198"/>
      <c r="H18765" s="198"/>
      <c r="I18765" s="198"/>
      <c r="J18765" s="198"/>
      <c r="K18765" s="198"/>
      <c r="L18765" s="198"/>
      <c r="M18765" s="198"/>
      <c r="N18765" s="198"/>
      <c r="O18765" s="198"/>
      <c r="P18765" s="198"/>
    </row>
    <row r="18766" spans="1:16" ht="5.65" customHeight="1"/>
    <row r="18767" spans="1:16" ht="19.7" customHeight="1">
      <c r="A18767" s="199" t="s">
        <v>218</v>
      </c>
      <c r="B18767" s="199"/>
      <c r="C18767" s="199"/>
      <c r="D18767" s="199"/>
      <c r="E18767" s="199"/>
      <c r="F18767" s="199"/>
      <c r="G18767" s="199"/>
      <c r="H18767" s="199"/>
      <c r="I18767" s="199"/>
      <c r="J18767" s="199"/>
      <c r="K18767" s="199"/>
      <c r="L18767" s="199"/>
      <c r="M18767" s="199"/>
      <c r="N18767" s="199"/>
      <c r="O18767" s="199"/>
      <c r="P18767" s="199"/>
    </row>
    <row r="18768" spans="1:16" ht="15.75" customHeight="1">
      <c r="A18768" s="105" t="s">
        <v>117</v>
      </c>
      <c r="B18768" s="196" t="s">
        <v>118</v>
      </c>
      <c r="C18768" s="196"/>
      <c r="D18768" s="196"/>
      <c r="E18768" s="196"/>
      <c r="F18768" s="196"/>
      <c r="G18768" s="196"/>
      <c r="H18768" s="196"/>
      <c r="I18768" s="196"/>
      <c r="J18768" s="196"/>
      <c r="K18768" s="196"/>
      <c r="L18768" s="193" t="s">
        <v>119</v>
      </c>
      <c r="M18768" s="193"/>
      <c r="N18768" s="200" t="s">
        <v>171</v>
      </c>
      <c r="O18768" s="200"/>
      <c r="P18768" s="200"/>
    </row>
    <row r="18769" spans="1:16" ht="12.6" customHeight="1">
      <c r="A18769" s="105" t="s">
        <v>120</v>
      </c>
      <c r="B18769" s="196" t="s">
        <v>121</v>
      </c>
      <c r="C18769" s="196"/>
      <c r="D18769" s="196"/>
      <c r="E18769" s="196"/>
      <c r="F18769" s="196"/>
      <c r="G18769" s="196"/>
      <c r="H18769" s="196"/>
      <c r="I18769" s="196"/>
      <c r="J18769" s="196"/>
      <c r="K18769" s="196"/>
      <c r="L18769" s="193" t="s">
        <v>219</v>
      </c>
      <c r="M18769" s="193"/>
      <c r="N18769" s="194" t="s">
        <v>3435</v>
      </c>
      <c r="O18769" s="194"/>
      <c r="P18769" s="194"/>
    </row>
    <row r="18770" spans="1:16" ht="14.45" customHeight="1">
      <c r="A18770" s="105" t="s">
        <v>220</v>
      </c>
      <c r="B18770" s="193" t="s">
        <v>170</v>
      </c>
      <c r="C18770" s="193"/>
      <c r="D18770" s="193"/>
      <c r="E18770" s="193"/>
      <c r="F18770" s="193"/>
      <c r="G18770" s="193"/>
      <c r="H18770" s="193"/>
      <c r="I18770" s="193"/>
      <c r="J18770" s="193"/>
      <c r="K18770" s="193"/>
      <c r="L18770" s="193" t="s">
        <v>122</v>
      </c>
      <c r="M18770" s="193"/>
      <c r="N18770" s="194"/>
      <c r="O18770" s="194"/>
      <c r="P18770" s="194"/>
    </row>
    <row r="18771" spans="1:16" ht="14.65" customHeight="1">
      <c r="A18771" s="105" t="s">
        <v>221</v>
      </c>
      <c r="B18771" s="193" t="s">
        <v>170</v>
      </c>
      <c r="C18771" s="193"/>
      <c r="D18771" s="193"/>
      <c r="E18771" s="193"/>
      <c r="F18771" s="193"/>
      <c r="G18771" s="193"/>
      <c r="H18771" s="193"/>
      <c r="I18771" s="193"/>
      <c r="J18771" s="193"/>
      <c r="K18771" s="193"/>
      <c r="L18771" s="193" t="s">
        <v>123</v>
      </c>
      <c r="M18771" s="193"/>
      <c r="N18771" s="194" t="s">
        <v>124</v>
      </c>
      <c r="O18771" s="194"/>
      <c r="P18771" s="194"/>
    </row>
    <row r="18772" spans="1:16" ht="26.45" customHeight="1">
      <c r="A18772" s="105" t="s">
        <v>222</v>
      </c>
      <c r="B18772" s="193" t="s">
        <v>170</v>
      </c>
      <c r="C18772" s="193"/>
      <c r="D18772" s="193"/>
      <c r="E18772" s="193"/>
      <c r="F18772" s="193"/>
      <c r="G18772" s="193"/>
      <c r="H18772" s="193"/>
      <c r="I18772" s="193"/>
      <c r="J18772" s="193"/>
      <c r="K18772" s="193"/>
      <c r="L18772" s="193" t="s">
        <v>125</v>
      </c>
      <c r="M18772" s="193"/>
      <c r="N18772" s="195" t="s">
        <v>3871</v>
      </c>
      <c r="O18772" s="195"/>
      <c r="P18772" s="195"/>
    </row>
    <row r="18773" spans="1:16" ht="13.35" customHeight="1">
      <c r="A18773" s="106" t="s">
        <v>126</v>
      </c>
      <c r="B18773" s="188"/>
      <c r="C18773" s="188"/>
      <c r="D18773" s="188"/>
      <c r="E18773" s="188"/>
      <c r="F18773" s="188"/>
      <c r="G18773" s="188"/>
      <c r="H18773" s="188"/>
      <c r="I18773" s="188"/>
      <c r="J18773" s="188"/>
      <c r="K18773" s="188"/>
      <c r="L18773" s="188" t="s">
        <v>127</v>
      </c>
      <c r="M18773" s="188"/>
      <c r="N18773" s="189" t="s">
        <v>173</v>
      </c>
      <c r="O18773" s="189"/>
      <c r="P18773" s="189"/>
    </row>
    <row r="18774" spans="1:16" ht="15.75" customHeight="1">
      <c r="A18774" s="190" t="s">
        <v>223</v>
      </c>
      <c r="B18774" s="190"/>
      <c r="C18774" s="191" t="s">
        <v>224</v>
      </c>
      <c r="D18774" s="191"/>
      <c r="E18774" s="192" t="s">
        <v>225</v>
      </c>
      <c r="F18774" s="192"/>
      <c r="G18774" s="192"/>
      <c r="H18774" s="191" t="s">
        <v>226</v>
      </c>
      <c r="I18774" s="191"/>
      <c r="J18774" s="192" t="s">
        <v>227</v>
      </c>
      <c r="K18774" s="192"/>
      <c r="L18774" s="192"/>
      <c r="M18774" s="192"/>
      <c r="N18774" s="192"/>
      <c r="O18774" s="192"/>
      <c r="P18774" s="103" t="s">
        <v>228</v>
      </c>
    </row>
    <row r="18775" spans="1:16" ht="17.100000000000001" customHeight="1">
      <c r="A18775" s="186" t="s">
        <v>229</v>
      </c>
      <c r="B18775" s="186"/>
      <c r="C18775" s="186"/>
      <c r="D18775" s="187" t="s">
        <v>230</v>
      </c>
      <c r="E18775" s="187"/>
      <c r="F18775" s="187" t="s">
        <v>231</v>
      </c>
      <c r="G18775" s="187" t="s">
        <v>232</v>
      </c>
      <c r="H18775" s="187"/>
      <c r="I18775" s="187" t="s">
        <v>233</v>
      </c>
      <c r="J18775" s="187"/>
      <c r="K18775" s="187"/>
      <c r="L18775" s="187"/>
      <c r="M18775" s="187"/>
      <c r="N18775" s="187"/>
      <c r="O18775" s="187"/>
      <c r="P18775" s="187"/>
    </row>
    <row r="18776" spans="1:16" ht="17.100000000000001" customHeight="1">
      <c r="A18776" s="186"/>
      <c r="B18776" s="186"/>
      <c r="C18776" s="186"/>
      <c r="D18776" s="187"/>
      <c r="E18776" s="187"/>
      <c r="F18776" s="187"/>
      <c r="G18776" s="187"/>
      <c r="H18776" s="187"/>
      <c r="I18776" s="187" t="s">
        <v>234</v>
      </c>
      <c r="J18776" s="187"/>
      <c r="K18776" s="187" t="s">
        <v>235</v>
      </c>
      <c r="L18776" s="187"/>
      <c r="M18776" s="187" t="s">
        <v>236</v>
      </c>
      <c r="N18776" s="187"/>
      <c r="O18776" s="187" t="s">
        <v>237</v>
      </c>
      <c r="P18776" s="187"/>
    </row>
    <row r="18777" spans="1:16" ht="14.1" customHeight="1">
      <c r="A18777" s="179" t="s">
        <v>247</v>
      </c>
      <c r="B18777" s="179"/>
      <c r="C18777" s="179"/>
      <c r="D18777" s="179"/>
      <c r="E18777" s="179"/>
      <c r="F18777" s="179"/>
      <c r="G18777" s="179"/>
      <c r="H18777" s="179"/>
      <c r="I18777" s="180">
        <v>10.66</v>
      </c>
      <c r="J18777" s="180"/>
      <c r="K18777" s="180">
        <v>31.03</v>
      </c>
      <c r="L18777" s="180"/>
      <c r="M18777" s="180"/>
      <c r="N18777" s="180"/>
      <c r="O18777" s="180">
        <v>41.69</v>
      </c>
      <c r="P18777" s="180"/>
    </row>
    <row r="18778" spans="1:16" ht="14.1" customHeight="1">
      <c r="A18778" s="172" t="s">
        <v>248</v>
      </c>
      <c r="B18778" s="172"/>
      <c r="C18778" s="172"/>
      <c r="D18778" s="172"/>
      <c r="E18778" s="172"/>
      <c r="F18778" s="172"/>
      <c r="G18778" s="172"/>
      <c r="H18778" s="172"/>
      <c r="I18778" s="173">
        <v>3.07</v>
      </c>
      <c r="J18778" s="173"/>
      <c r="K18778" s="173">
        <v>8.9499999999999993</v>
      </c>
      <c r="L18778" s="173"/>
      <c r="M18778" s="173"/>
      <c r="N18778" s="173"/>
      <c r="O18778" s="173">
        <v>12.02</v>
      </c>
      <c r="P18778" s="173"/>
    </row>
    <row r="18779" spans="1:16" ht="14.1" customHeight="1">
      <c r="A18779" s="174" t="s">
        <v>249</v>
      </c>
      <c r="B18779" s="174"/>
      <c r="C18779" s="174"/>
      <c r="D18779" s="174"/>
      <c r="E18779" s="174"/>
      <c r="F18779" s="174"/>
      <c r="G18779" s="174"/>
      <c r="H18779" s="174"/>
      <c r="I18779" s="175">
        <v>13.73</v>
      </c>
      <c r="J18779" s="175"/>
      <c r="K18779" s="175">
        <v>39.979999999999997</v>
      </c>
      <c r="L18779" s="175"/>
      <c r="M18779" s="175"/>
      <c r="N18779" s="175"/>
      <c r="O18779" s="175">
        <v>53.71</v>
      </c>
      <c r="P18779" s="175"/>
    </row>
    <row r="18780" spans="1:16" ht="14.1" customHeight="1">
      <c r="A18780" s="184" t="s">
        <v>1452</v>
      </c>
      <c r="B18780" s="184"/>
      <c r="C18780" s="184"/>
      <c r="D18780" s="184"/>
      <c r="E18780" s="184"/>
      <c r="F18780" s="184"/>
      <c r="G18780" s="184"/>
      <c r="H18780" s="184"/>
      <c r="I18780" s="184"/>
      <c r="J18780" s="184"/>
      <c r="K18780" s="184"/>
      <c r="L18780" s="184"/>
      <c r="M18780" s="184"/>
      <c r="N18780" s="184"/>
      <c r="O18780" s="185" t="s">
        <v>239</v>
      </c>
      <c r="P18780" s="185"/>
    </row>
    <row r="18781" spans="1:16" ht="14.1" customHeight="1">
      <c r="A18781" s="177" t="s">
        <v>252</v>
      </c>
      <c r="B18781" s="177"/>
      <c r="C18781" s="177"/>
      <c r="D18781" s="177"/>
      <c r="E18781" s="177"/>
      <c r="F18781" s="177"/>
      <c r="G18781" s="177"/>
      <c r="H18781" s="177"/>
      <c r="I18781" s="177"/>
      <c r="J18781" s="177"/>
      <c r="K18781" s="177"/>
      <c r="L18781" s="177"/>
      <c r="M18781" s="177"/>
      <c r="N18781" s="177"/>
      <c r="O18781" s="177"/>
      <c r="P18781" s="177"/>
    </row>
    <row r="18782" spans="1:16" ht="14.1" customHeight="1">
      <c r="A18782" s="181" t="s">
        <v>397</v>
      </c>
      <c r="B18782" s="181"/>
      <c r="C18782" s="181"/>
      <c r="D18782" s="182" t="s">
        <v>242</v>
      </c>
      <c r="E18782" s="182"/>
      <c r="F18782" s="104">
        <v>3.88</v>
      </c>
      <c r="G18782" s="183">
        <v>3.2399999999999998E-2</v>
      </c>
      <c r="H18782" s="183"/>
      <c r="I18782" s="176"/>
      <c r="J18782" s="176"/>
      <c r="K18782" s="176"/>
      <c r="L18782" s="176"/>
      <c r="M18782" s="176">
        <v>0.12570000000000001</v>
      </c>
      <c r="N18782" s="176"/>
      <c r="O18782" s="176">
        <v>0.12570000000000001</v>
      </c>
      <c r="P18782" s="176"/>
    </row>
    <row r="18783" spans="1:16" ht="14.1" customHeight="1">
      <c r="A18783" s="177" t="s">
        <v>254</v>
      </c>
      <c r="B18783" s="177"/>
      <c r="C18783" s="177"/>
      <c r="D18783" s="177"/>
      <c r="E18783" s="177"/>
      <c r="F18783" s="177"/>
      <c r="G18783" s="177"/>
      <c r="H18783" s="177"/>
      <c r="I18783" s="177"/>
      <c r="J18783" s="177"/>
      <c r="K18783" s="177"/>
      <c r="L18783" s="177"/>
      <c r="M18783" s="177"/>
      <c r="N18783" s="177"/>
      <c r="O18783" s="178">
        <v>0.13</v>
      </c>
      <c r="P18783" s="178"/>
    </row>
    <row r="18784" spans="1:16" ht="14.1" customHeight="1">
      <c r="A18784" s="177" t="s">
        <v>240</v>
      </c>
      <c r="B18784" s="177"/>
      <c r="C18784" s="177"/>
      <c r="D18784" s="177"/>
      <c r="E18784" s="177"/>
      <c r="F18784" s="177"/>
      <c r="G18784" s="177"/>
      <c r="H18784" s="177"/>
      <c r="I18784" s="177"/>
      <c r="J18784" s="177"/>
      <c r="K18784" s="177"/>
      <c r="L18784" s="177"/>
      <c r="M18784" s="177"/>
      <c r="N18784" s="177"/>
      <c r="O18784" s="177"/>
      <c r="P18784" s="177"/>
    </row>
    <row r="18785" spans="1:16" ht="14.1" customHeight="1">
      <c r="A18785" s="181" t="s">
        <v>392</v>
      </c>
      <c r="B18785" s="181"/>
      <c r="C18785" s="181"/>
      <c r="D18785" s="182" t="s">
        <v>242</v>
      </c>
      <c r="E18785" s="182"/>
      <c r="F18785" s="104">
        <v>5.86</v>
      </c>
      <c r="G18785" s="183">
        <v>1.2093</v>
      </c>
      <c r="H18785" s="183"/>
      <c r="I18785" s="176">
        <v>7.0865</v>
      </c>
      <c r="J18785" s="176"/>
      <c r="K18785" s="176"/>
      <c r="L18785" s="176"/>
      <c r="M18785" s="176"/>
      <c r="N18785" s="176"/>
      <c r="O18785" s="176">
        <v>7.0865</v>
      </c>
      <c r="P18785" s="176"/>
    </row>
    <row r="18786" spans="1:16" ht="14.1" customHeight="1">
      <c r="A18786" s="181" t="s">
        <v>452</v>
      </c>
      <c r="B18786" s="181"/>
      <c r="C18786" s="181"/>
      <c r="D18786" s="182" t="s">
        <v>242</v>
      </c>
      <c r="E18786" s="182"/>
      <c r="F18786" s="104">
        <v>7.8</v>
      </c>
      <c r="G18786" s="183">
        <v>0.36</v>
      </c>
      <c r="H18786" s="183"/>
      <c r="I18786" s="176">
        <v>2.8079999999999998</v>
      </c>
      <c r="J18786" s="176"/>
      <c r="K18786" s="176"/>
      <c r="L18786" s="176"/>
      <c r="M18786" s="176"/>
      <c r="N18786" s="176"/>
      <c r="O18786" s="176">
        <v>2.8079999999999998</v>
      </c>
      <c r="P18786" s="176"/>
    </row>
    <row r="18787" spans="1:16" ht="14.1" customHeight="1">
      <c r="A18787" s="181" t="s">
        <v>358</v>
      </c>
      <c r="B18787" s="181"/>
      <c r="C18787" s="181"/>
      <c r="D18787" s="182" t="s">
        <v>242</v>
      </c>
      <c r="E18787" s="182"/>
      <c r="F18787" s="104">
        <v>7.8</v>
      </c>
      <c r="G18787" s="183">
        <v>0.70199999999999996</v>
      </c>
      <c r="H18787" s="183"/>
      <c r="I18787" s="176">
        <v>5.4756</v>
      </c>
      <c r="J18787" s="176"/>
      <c r="K18787" s="176"/>
      <c r="L18787" s="176"/>
      <c r="M18787" s="176"/>
      <c r="N18787" s="176"/>
      <c r="O18787" s="176">
        <v>5.4756</v>
      </c>
      <c r="P18787" s="176"/>
    </row>
    <row r="18788" spans="1:16" ht="14.1" customHeight="1">
      <c r="A18788" s="181" t="s">
        <v>398</v>
      </c>
      <c r="B18788" s="181"/>
      <c r="C18788" s="181"/>
      <c r="D18788" s="182" t="s">
        <v>242</v>
      </c>
      <c r="E18788" s="182"/>
      <c r="F18788" s="104">
        <v>7.8</v>
      </c>
      <c r="G18788" s="183">
        <v>6.7500000000000004E-2</v>
      </c>
      <c r="H18788" s="183"/>
      <c r="I18788" s="176">
        <v>0.52649999999999997</v>
      </c>
      <c r="J18788" s="176"/>
      <c r="K18788" s="176"/>
      <c r="L18788" s="176"/>
      <c r="M18788" s="176"/>
      <c r="N18788" s="176"/>
      <c r="O18788" s="176">
        <v>0.52649999999999997</v>
      </c>
      <c r="P18788" s="176"/>
    </row>
    <row r="18789" spans="1:16" ht="14.1" customHeight="1">
      <c r="A18789" s="181" t="s">
        <v>291</v>
      </c>
      <c r="B18789" s="181"/>
      <c r="C18789" s="181"/>
      <c r="D18789" s="182" t="s">
        <v>242</v>
      </c>
      <c r="E18789" s="182"/>
      <c r="F18789" s="104">
        <v>7.8</v>
      </c>
      <c r="G18789" s="183">
        <v>3.6920000000000002</v>
      </c>
      <c r="H18789" s="183"/>
      <c r="I18789" s="176">
        <v>28.797599999999999</v>
      </c>
      <c r="J18789" s="176"/>
      <c r="K18789" s="176"/>
      <c r="L18789" s="176"/>
      <c r="M18789" s="176"/>
      <c r="N18789" s="176"/>
      <c r="O18789" s="176">
        <v>28.797599999999999</v>
      </c>
      <c r="P18789" s="176"/>
    </row>
    <row r="18790" spans="1:16" ht="14.1" customHeight="1">
      <c r="A18790" s="181" t="s">
        <v>359</v>
      </c>
      <c r="B18790" s="181"/>
      <c r="C18790" s="181"/>
      <c r="D18790" s="182" t="s">
        <v>242</v>
      </c>
      <c r="E18790" s="182"/>
      <c r="F18790" s="104">
        <v>5.65</v>
      </c>
      <c r="G18790" s="183">
        <v>5.2078281000000004</v>
      </c>
      <c r="H18790" s="183"/>
      <c r="I18790" s="176">
        <v>29.424199999999999</v>
      </c>
      <c r="J18790" s="176"/>
      <c r="K18790" s="176"/>
      <c r="L18790" s="176"/>
      <c r="M18790" s="176"/>
      <c r="N18790" s="176"/>
      <c r="O18790" s="176">
        <v>29.424199999999999</v>
      </c>
      <c r="P18790" s="176"/>
    </row>
    <row r="18791" spans="1:16" ht="14.1" customHeight="1">
      <c r="A18791" s="181" t="s">
        <v>244</v>
      </c>
      <c r="B18791" s="181"/>
      <c r="C18791" s="181"/>
      <c r="D18791" s="182"/>
      <c r="E18791" s="182"/>
      <c r="F18791" s="104">
        <v>74.12</v>
      </c>
      <c r="G18791" s="183">
        <v>0.86899999999999999</v>
      </c>
      <c r="H18791" s="183"/>
      <c r="I18791" s="176">
        <v>64.408900000000003</v>
      </c>
      <c r="J18791" s="176"/>
      <c r="K18791" s="176"/>
      <c r="L18791" s="176"/>
      <c r="M18791" s="176"/>
      <c r="N18791" s="176"/>
      <c r="O18791" s="176">
        <v>64.408900000000003</v>
      </c>
      <c r="P18791" s="176"/>
    </row>
    <row r="18792" spans="1:16" ht="14.1" customHeight="1">
      <c r="A18792" s="181" t="s">
        <v>245</v>
      </c>
      <c r="B18792" s="181"/>
      <c r="C18792" s="181"/>
      <c r="D18792" s="182"/>
      <c r="E18792" s="182"/>
      <c r="F18792" s="104"/>
      <c r="G18792" s="183"/>
      <c r="H18792" s="183"/>
      <c r="I18792" s="176">
        <v>73.81</v>
      </c>
      <c r="J18792" s="176"/>
      <c r="K18792" s="176"/>
      <c r="L18792" s="176"/>
      <c r="M18792" s="176"/>
      <c r="N18792" s="176"/>
      <c r="O18792" s="176">
        <v>73.81</v>
      </c>
      <c r="P18792" s="176"/>
    </row>
    <row r="18793" spans="1:16" ht="14.1" customHeight="1">
      <c r="A18793" s="177" t="s">
        <v>246</v>
      </c>
      <c r="B18793" s="177"/>
      <c r="C18793" s="177"/>
      <c r="D18793" s="177"/>
      <c r="E18793" s="177"/>
      <c r="F18793" s="177"/>
      <c r="G18793" s="177"/>
      <c r="H18793" s="177"/>
      <c r="I18793" s="177"/>
      <c r="J18793" s="177"/>
      <c r="K18793" s="177"/>
      <c r="L18793" s="177"/>
      <c r="M18793" s="177"/>
      <c r="N18793" s="177"/>
      <c r="O18793" s="178">
        <v>212.34</v>
      </c>
      <c r="P18793" s="178"/>
    </row>
    <row r="18794" spans="1:16" ht="14.1" customHeight="1">
      <c r="A18794" s="177" t="s">
        <v>258</v>
      </c>
      <c r="B18794" s="177"/>
      <c r="C18794" s="177"/>
      <c r="D18794" s="177"/>
      <c r="E18794" s="177"/>
      <c r="F18794" s="177"/>
      <c r="G18794" s="177"/>
      <c r="H18794" s="177"/>
      <c r="I18794" s="177"/>
      <c r="J18794" s="177"/>
      <c r="K18794" s="177"/>
      <c r="L18794" s="177"/>
      <c r="M18794" s="177"/>
      <c r="N18794" s="177"/>
      <c r="O18794" s="177"/>
      <c r="P18794" s="177"/>
    </row>
    <row r="18795" spans="1:16" ht="14.1" customHeight="1">
      <c r="A18795" s="181" t="s">
        <v>453</v>
      </c>
      <c r="B18795" s="181"/>
      <c r="C18795" s="181"/>
      <c r="D18795" s="182" t="s">
        <v>262</v>
      </c>
      <c r="E18795" s="182"/>
      <c r="F18795" s="104">
        <v>7.86</v>
      </c>
      <c r="G18795" s="183">
        <v>3.78</v>
      </c>
      <c r="H18795" s="183"/>
      <c r="I18795" s="176"/>
      <c r="J18795" s="176"/>
      <c r="K18795" s="176">
        <v>29.710799999999999</v>
      </c>
      <c r="L18795" s="176"/>
      <c r="M18795" s="176"/>
      <c r="N18795" s="176"/>
      <c r="O18795" s="176">
        <v>29.710799999999999</v>
      </c>
      <c r="P18795" s="176"/>
    </row>
    <row r="18796" spans="1:16" ht="14.1" customHeight="1">
      <c r="A18796" s="181" t="s">
        <v>411</v>
      </c>
      <c r="B18796" s="181"/>
      <c r="C18796" s="181"/>
      <c r="D18796" s="182" t="s">
        <v>282</v>
      </c>
      <c r="E18796" s="182"/>
      <c r="F18796" s="104">
        <v>9.3800000000000008</v>
      </c>
      <c r="G18796" s="183">
        <v>6.7849999999999994E-2</v>
      </c>
      <c r="H18796" s="183"/>
      <c r="I18796" s="176"/>
      <c r="J18796" s="176"/>
      <c r="K18796" s="176">
        <v>0.63639999999999997</v>
      </c>
      <c r="L18796" s="176"/>
      <c r="M18796" s="176"/>
      <c r="N18796" s="176"/>
      <c r="O18796" s="176">
        <v>0.63639999999999997</v>
      </c>
      <c r="P18796" s="176"/>
    </row>
    <row r="18797" spans="1:16" ht="14.1" customHeight="1">
      <c r="A18797" s="181" t="s">
        <v>399</v>
      </c>
      <c r="B18797" s="181"/>
      <c r="C18797" s="181"/>
      <c r="D18797" s="182" t="s">
        <v>262</v>
      </c>
      <c r="E18797" s="182"/>
      <c r="F18797" s="104">
        <v>8.09</v>
      </c>
      <c r="G18797" s="183">
        <v>0.1242</v>
      </c>
      <c r="H18797" s="183"/>
      <c r="I18797" s="176"/>
      <c r="J18797" s="176"/>
      <c r="K18797" s="176">
        <v>1.0047999999999999</v>
      </c>
      <c r="L18797" s="176"/>
      <c r="M18797" s="176"/>
      <c r="N18797" s="176"/>
      <c r="O18797" s="176">
        <v>1.0047999999999999</v>
      </c>
      <c r="P18797" s="176"/>
    </row>
    <row r="18798" spans="1:16" ht="14.1" customHeight="1">
      <c r="A18798" s="181" t="s">
        <v>259</v>
      </c>
      <c r="B18798" s="181"/>
      <c r="C18798" s="181"/>
      <c r="D18798" s="182" t="s">
        <v>260</v>
      </c>
      <c r="E18798" s="182"/>
      <c r="F18798" s="104">
        <v>85.31</v>
      </c>
      <c r="G18798" s="183">
        <v>0.154112</v>
      </c>
      <c r="H18798" s="183"/>
      <c r="I18798" s="176"/>
      <c r="J18798" s="176"/>
      <c r="K18798" s="176">
        <v>13.1473</v>
      </c>
      <c r="L18798" s="176"/>
      <c r="M18798" s="176"/>
      <c r="N18798" s="176"/>
      <c r="O18798" s="176">
        <v>13.1473</v>
      </c>
      <c r="P18798" s="176"/>
    </row>
    <row r="18799" spans="1:16" ht="14.1" customHeight="1">
      <c r="A18799" s="181" t="s">
        <v>393</v>
      </c>
      <c r="B18799" s="181"/>
      <c r="C18799" s="181"/>
      <c r="D18799" s="182" t="s">
        <v>394</v>
      </c>
      <c r="E18799" s="182"/>
      <c r="F18799" s="104">
        <v>43.74</v>
      </c>
      <c r="G18799" s="183">
        <v>0.79036499999999998</v>
      </c>
      <c r="H18799" s="183"/>
      <c r="I18799" s="176"/>
      <c r="J18799" s="176"/>
      <c r="K18799" s="176">
        <v>34.570599999999999</v>
      </c>
      <c r="L18799" s="176"/>
      <c r="M18799" s="176"/>
      <c r="N18799" s="176"/>
      <c r="O18799" s="176">
        <v>34.570599999999999</v>
      </c>
      <c r="P18799" s="176"/>
    </row>
    <row r="18800" spans="1:16" ht="22.7" customHeight="1">
      <c r="A18800" s="181" t="s">
        <v>400</v>
      </c>
      <c r="B18800" s="181"/>
      <c r="C18800" s="181"/>
      <c r="D18800" s="182" t="s">
        <v>401</v>
      </c>
      <c r="E18800" s="182"/>
      <c r="F18800" s="104">
        <v>145.33000000000001</v>
      </c>
      <c r="G18800" s="183">
        <v>5.3999999999999999E-2</v>
      </c>
      <c r="H18800" s="183"/>
      <c r="I18800" s="176"/>
      <c r="J18800" s="176"/>
      <c r="K18800" s="176">
        <v>7.8478000000000003</v>
      </c>
      <c r="L18800" s="176"/>
      <c r="M18800" s="176"/>
      <c r="N18800" s="176"/>
      <c r="O18800" s="176">
        <v>7.8478000000000003</v>
      </c>
      <c r="P18800" s="176"/>
    </row>
    <row r="18801" spans="1:16" ht="14.1" customHeight="1">
      <c r="A18801" s="181" t="s">
        <v>403</v>
      </c>
      <c r="B18801" s="181"/>
      <c r="C18801" s="181"/>
      <c r="D18801" s="182" t="s">
        <v>262</v>
      </c>
      <c r="E18801" s="182"/>
      <c r="F18801" s="104">
        <v>17.59</v>
      </c>
      <c r="G18801" s="183">
        <v>0.13500000000000001</v>
      </c>
      <c r="H18801" s="183"/>
      <c r="I18801" s="176"/>
      <c r="J18801" s="176"/>
      <c r="K18801" s="176">
        <v>2.3746999999999998</v>
      </c>
      <c r="L18801" s="176"/>
      <c r="M18801" s="176"/>
      <c r="N18801" s="176"/>
      <c r="O18801" s="176">
        <v>2.3746999999999998</v>
      </c>
      <c r="P18801" s="176"/>
    </row>
    <row r="18802" spans="1:16" ht="14.1" customHeight="1">
      <c r="A18802" s="181" t="s">
        <v>404</v>
      </c>
      <c r="B18802" s="181"/>
      <c r="C18802" s="181"/>
      <c r="D18802" s="182" t="s">
        <v>401</v>
      </c>
      <c r="E18802" s="182"/>
      <c r="F18802" s="104">
        <v>137.69</v>
      </c>
      <c r="G18802" s="183">
        <v>5.3999999999999999E-2</v>
      </c>
      <c r="H18802" s="183"/>
      <c r="I18802" s="176"/>
      <c r="J18802" s="176"/>
      <c r="K18802" s="176">
        <v>7.4352999999999998</v>
      </c>
      <c r="L18802" s="176"/>
      <c r="M18802" s="176"/>
      <c r="N18802" s="176"/>
      <c r="O18802" s="176">
        <v>7.4352999999999998</v>
      </c>
      <c r="P18802" s="176"/>
    </row>
    <row r="18803" spans="1:16" ht="14.1" customHeight="1">
      <c r="A18803" s="181" t="s">
        <v>405</v>
      </c>
      <c r="B18803" s="181"/>
      <c r="C18803" s="181"/>
      <c r="D18803" s="182" t="s">
        <v>260</v>
      </c>
      <c r="E18803" s="182"/>
      <c r="F18803" s="104">
        <v>140.11000000000001</v>
      </c>
      <c r="G18803" s="183">
        <v>6.9800000000000001E-2</v>
      </c>
      <c r="H18803" s="183"/>
      <c r="I18803" s="176"/>
      <c r="J18803" s="176"/>
      <c r="K18803" s="176">
        <v>9.7797000000000001</v>
      </c>
      <c r="L18803" s="176"/>
      <c r="M18803" s="176"/>
      <c r="N18803" s="176"/>
      <c r="O18803" s="176">
        <v>9.7797000000000001</v>
      </c>
      <c r="P18803" s="176"/>
    </row>
    <row r="18804" spans="1:16" ht="14.1" customHeight="1">
      <c r="A18804" s="181" t="s">
        <v>406</v>
      </c>
      <c r="B18804" s="181"/>
      <c r="C18804" s="181"/>
      <c r="D18804" s="182" t="s">
        <v>401</v>
      </c>
      <c r="E18804" s="182"/>
      <c r="F18804" s="104">
        <v>81.27</v>
      </c>
      <c r="G18804" s="183">
        <v>0.16200000000000001</v>
      </c>
      <c r="H18804" s="183"/>
      <c r="I18804" s="176"/>
      <c r="J18804" s="176"/>
      <c r="K18804" s="176">
        <v>13.165699999999999</v>
      </c>
      <c r="L18804" s="176"/>
      <c r="M18804" s="176"/>
      <c r="N18804" s="176"/>
      <c r="O18804" s="176">
        <v>13.165699999999999</v>
      </c>
      <c r="P18804" s="176"/>
    </row>
    <row r="18805" spans="1:16" ht="14.1" customHeight="1">
      <c r="A18805" s="181" t="s">
        <v>456</v>
      </c>
      <c r="B18805" s="181"/>
      <c r="C18805" s="181"/>
      <c r="D18805" s="182" t="s">
        <v>239</v>
      </c>
      <c r="E18805" s="182"/>
      <c r="F18805" s="104">
        <v>0.84</v>
      </c>
      <c r="G18805" s="183">
        <v>65</v>
      </c>
      <c r="H18805" s="183"/>
      <c r="I18805" s="176"/>
      <c r="J18805" s="176"/>
      <c r="K18805" s="176">
        <v>54.6</v>
      </c>
      <c r="L18805" s="176"/>
      <c r="M18805" s="176"/>
      <c r="N18805" s="176"/>
      <c r="O18805" s="176">
        <v>54.6</v>
      </c>
      <c r="P18805" s="176"/>
    </row>
    <row r="18806" spans="1:16" ht="14.1" customHeight="1">
      <c r="A18806" s="177" t="s">
        <v>273</v>
      </c>
      <c r="B18806" s="177"/>
      <c r="C18806" s="177"/>
      <c r="D18806" s="177"/>
      <c r="E18806" s="177"/>
      <c r="F18806" s="177"/>
      <c r="G18806" s="177"/>
      <c r="H18806" s="177"/>
      <c r="I18806" s="177"/>
      <c r="J18806" s="177"/>
      <c r="K18806" s="177"/>
      <c r="L18806" s="177"/>
      <c r="M18806" s="177"/>
      <c r="N18806" s="177"/>
      <c r="O18806" s="178">
        <v>174.27</v>
      </c>
      <c r="P18806" s="178"/>
    </row>
    <row r="18807" spans="1:16" ht="14.1" customHeight="1">
      <c r="A18807" s="179" t="s">
        <v>247</v>
      </c>
      <c r="B18807" s="179"/>
      <c r="C18807" s="179"/>
      <c r="D18807" s="179"/>
      <c r="E18807" s="179"/>
      <c r="F18807" s="179"/>
      <c r="G18807" s="179"/>
      <c r="H18807" s="179"/>
      <c r="I18807" s="180">
        <v>212.34</v>
      </c>
      <c r="J18807" s="180"/>
      <c r="K18807" s="180">
        <v>174.27</v>
      </c>
      <c r="L18807" s="180"/>
      <c r="M18807" s="180">
        <v>0.13</v>
      </c>
      <c r="N18807" s="180"/>
      <c r="O18807" s="180">
        <v>386.74</v>
      </c>
      <c r="P18807" s="180"/>
    </row>
    <row r="18808" spans="1:16" ht="14.1" customHeight="1">
      <c r="A18808" s="172" t="s">
        <v>248</v>
      </c>
      <c r="B18808" s="172"/>
      <c r="C18808" s="172"/>
      <c r="D18808" s="172"/>
      <c r="E18808" s="172"/>
      <c r="F18808" s="172"/>
      <c r="G18808" s="172"/>
      <c r="H18808" s="172"/>
      <c r="I18808" s="173">
        <v>61.2</v>
      </c>
      <c r="J18808" s="173"/>
      <c r="K18808" s="173">
        <v>50.22</v>
      </c>
      <c r="L18808" s="173"/>
      <c r="M18808" s="173">
        <v>0.04</v>
      </c>
      <c r="N18808" s="173"/>
      <c r="O18808" s="173">
        <v>111.46</v>
      </c>
      <c r="P18808" s="173"/>
    </row>
    <row r="18809" spans="1:16" ht="14.1" customHeight="1">
      <c r="A18809" s="174" t="s">
        <v>249</v>
      </c>
      <c r="B18809" s="174"/>
      <c r="C18809" s="174"/>
      <c r="D18809" s="174"/>
      <c r="E18809" s="174"/>
      <c r="F18809" s="174"/>
      <c r="G18809" s="174"/>
      <c r="H18809" s="174"/>
      <c r="I18809" s="175">
        <v>273.54000000000002</v>
      </c>
      <c r="J18809" s="175"/>
      <c r="K18809" s="175">
        <v>224.49</v>
      </c>
      <c r="L18809" s="175"/>
      <c r="M18809" s="175">
        <v>0.17</v>
      </c>
      <c r="N18809" s="175"/>
      <c r="O18809" s="175">
        <v>498.2</v>
      </c>
      <c r="P18809" s="175"/>
    </row>
    <row r="18810" spans="1:16" ht="22.7" customHeight="1">
      <c r="A18810" s="184" t="s">
        <v>1453</v>
      </c>
      <c r="B18810" s="184"/>
      <c r="C18810" s="184"/>
      <c r="D18810" s="184"/>
      <c r="E18810" s="184"/>
      <c r="F18810" s="184"/>
      <c r="G18810" s="184"/>
      <c r="H18810" s="184"/>
      <c r="I18810" s="184"/>
      <c r="J18810" s="184"/>
      <c r="K18810" s="184"/>
      <c r="L18810" s="184"/>
      <c r="M18810" s="184"/>
      <c r="N18810" s="184"/>
      <c r="O18810" s="185" t="s">
        <v>239</v>
      </c>
      <c r="P18810" s="185"/>
    </row>
    <row r="18811" spans="1:16" ht="14.1" customHeight="1">
      <c r="A18811" s="177" t="s">
        <v>252</v>
      </c>
      <c r="B18811" s="177"/>
      <c r="C18811" s="177"/>
      <c r="D18811" s="177"/>
      <c r="E18811" s="177"/>
      <c r="F18811" s="177"/>
      <c r="G18811" s="177"/>
      <c r="H18811" s="177"/>
      <c r="I18811" s="177"/>
      <c r="J18811" s="177"/>
      <c r="K18811" s="177"/>
      <c r="L18811" s="177"/>
      <c r="M18811" s="177"/>
      <c r="N18811" s="177"/>
      <c r="O18811" s="177"/>
      <c r="P18811" s="177"/>
    </row>
    <row r="18812" spans="1:16" ht="6" customHeight="1"/>
    <row r="18813" spans="1:16" ht="14.1" customHeight="1">
      <c r="A18813" s="170" t="s">
        <v>270</v>
      </c>
      <c r="B18813" s="170"/>
      <c r="C18813" s="170"/>
      <c r="D18813" s="170"/>
      <c r="E18813" s="170"/>
      <c r="F18813" s="170"/>
      <c r="G18813" s="170"/>
      <c r="H18813" s="170"/>
      <c r="I18813" s="170"/>
      <c r="J18813" s="170"/>
      <c r="K18813" s="170"/>
      <c r="L18813" s="170"/>
      <c r="M18813" s="170"/>
      <c r="N18813" s="170"/>
      <c r="O18813" s="170"/>
      <c r="P18813" s="170"/>
    </row>
    <row r="18814" spans="1:16" ht="14.1" customHeight="1">
      <c r="A18814" s="171" t="s">
        <v>271</v>
      </c>
      <c r="B18814" s="171"/>
      <c r="C18814" s="171"/>
      <c r="D18814" s="171"/>
      <c r="E18814" s="171"/>
      <c r="F18814" s="171"/>
      <c r="G18814" s="171"/>
      <c r="H18814" s="171"/>
      <c r="I18814" s="171"/>
      <c r="J18814" s="171"/>
      <c r="K18814" s="171"/>
      <c r="L18814" s="171"/>
      <c r="M18814" s="171"/>
      <c r="N18814" s="171"/>
      <c r="O18814" s="171"/>
      <c r="P18814" s="171"/>
    </row>
    <row r="18815" spans="1:16" ht="65.25" customHeight="1">
      <c r="A18815" s="198"/>
      <c r="B18815" s="198"/>
      <c r="C18815" s="198"/>
      <c r="D18815" s="198"/>
      <c r="E18815" s="198"/>
      <c r="F18815" s="198"/>
      <c r="G18815" s="198"/>
      <c r="H18815" s="198"/>
      <c r="I18815" s="198"/>
      <c r="J18815" s="198"/>
      <c r="K18815" s="198"/>
      <c r="L18815" s="198"/>
      <c r="M18815" s="198"/>
      <c r="N18815" s="198"/>
      <c r="O18815" s="198"/>
      <c r="P18815" s="198"/>
    </row>
    <row r="18816" spans="1:16" ht="5.65" customHeight="1"/>
    <row r="18817" spans="1:16" ht="19.7" customHeight="1">
      <c r="A18817" s="199" t="s">
        <v>218</v>
      </c>
      <c r="B18817" s="199"/>
      <c r="C18817" s="199"/>
      <c r="D18817" s="199"/>
      <c r="E18817" s="199"/>
      <c r="F18817" s="199"/>
      <c r="G18817" s="199"/>
      <c r="H18817" s="199"/>
      <c r="I18817" s="199"/>
      <c r="J18817" s="199"/>
      <c r="K18817" s="199"/>
      <c r="L18817" s="199"/>
      <c r="M18817" s="199"/>
      <c r="N18817" s="199"/>
      <c r="O18817" s="199"/>
      <c r="P18817" s="199"/>
    </row>
    <row r="18818" spans="1:16" ht="15.75" customHeight="1">
      <c r="A18818" s="105" t="s">
        <v>117</v>
      </c>
      <c r="B18818" s="196" t="s">
        <v>118</v>
      </c>
      <c r="C18818" s="196"/>
      <c r="D18818" s="196"/>
      <c r="E18818" s="196"/>
      <c r="F18818" s="196"/>
      <c r="G18818" s="196"/>
      <c r="H18818" s="196"/>
      <c r="I18818" s="196"/>
      <c r="J18818" s="196"/>
      <c r="K18818" s="196"/>
      <c r="L18818" s="193" t="s">
        <v>119</v>
      </c>
      <c r="M18818" s="193"/>
      <c r="N18818" s="200" t="s">
        <v>171</v>
      </c>
      <c r="O18818" s="200"/>
      <c r="P18818" s="200"/>
    </row>
    <row r="18819" spans="1:16" ht="12.6" customHeight="1">
      <c r="A18819" s="105" t="s">
        <v>120</v>
      </c>
      <c r="B18819" s="196" t="s">
        <v>121</v>
      </c>
      <c r="C18819" s="196"/>
      <c r="D18819" s="196"/>
      <c r="E18819" s="196"/>
      <c r="F18819" s="196"/>
      <c r="G18819" s="196"/>
      <c r="H18819" s="196"/>
      <c r="I18819" s="196"/>
      <c r="J18819" s="196"/>
      <c r="K18819" s="196"/>
      <c r="L18819" s="193" t="s">
        <v>219</v>
      </c>
      <c r="M18819" s="193"/>
      <c r="N18819" s="194" t="s">
        <v>3435</v>
      </c>
      <c r="O18819" s="194"/>
      <c r="P18819" s="194"/>
    </row>
    <row r="18820" spans="1:16" ht="14.45" customHeight="1">
      <c r="A18820" s="105" t="s">
        <v>220</v>
      </c>
      <c r="B18820" s="193" t="s">
        <v>170</v>
      </c>
      <c r="C18820" s="193"/>
      <c r="D18820" s="193"/>
      <c r="E18820" s="193"/>
      <c r="F18820" s="193"/>
      <c r="G18820" s="193"/>
      <c r="H18820" s="193"/>
      <c r="I18820" s="193"/>
      <c r="J18820" s="193"/>
      <c r="K18820" s="193"/>
      <c r="L18820" s="193" t="s">
        <v>122</v>
      </c>
      <c r="M18820" s="193"/>
      <c r="N18820" s="194"/>
      <c r="O18820" s="194"/>
      <c r="P18820" s="194"/>
    </row>
    <row r="18821" spans="1:16" ht="14.65" customHeight="1">
      <c r="A18821" s="105" t="s">
        <v>221</v>
      </c>
      <c r="B18821" s="193" t="s">
        <v>170</v>
      </c>
      <c r="C18821" s="193"/>
      <c r="D18821" s="193"/>
      <c r="E18821" s="193"/>
      <c r="F18821" s="193"/>
      <c r="G18821" s="193"/>
      <c r="H18821" s="193"/>
      <c r="I18821" s="193"/>
      <c r="J18821" s="193"/>
      <c r="K18821" s="193"/>
      <c r="L18821" s="193" t="s">
        <v>123</v>
      </c>
      <c r="M18821" s="193"/>
      <c r="N18821" s="194" t="s">
        <v>124</v>
      </c>
      <c r="O18821" s="194"/>
      <c r="P18821" s="194"/>
    </row>
    <row r="18822" spans="1:16" ht="26.45" customHeight="1">
      <c r="A18822" s="105" t="s">
        <v>222</v>
      </c>
      <c r="B18822" s="193" t="s">
        <v>170</v>
      </c>
      <c r="C18822" s="193"/>
      <c r="D18822" s="193"/>
      <c r="E18822" s="193"/>
      <c r="F18822" s="193"/>
      <c r="G18822" s="193"/>
      <c r="H18822" s="193"/>
      <c r="I18822" s="193"/>
      <c r="J18822" s="193"/>
      <c r="K18822" s="193"/>
      <c r="L18822" s="193" t="s">
        <v>125</v>
      </c>
      <c r="M18822" s="193"/>
      <c r="N18822" s="195" t="s">
        <v>3872</v>
      </c>
      <c r="O18822" s="195"/>
      <c r="P18822" s="195"/>
    </row>
    <row r="18823" spans="1:16" ht="13.35" customHeight="1">
      <c r="A18823" s="106" t="s">
        <v>126</v>
      </c>
      <c r="B18823" s="188"/>
      <c r="C18823" s="188"/>
      <c r="D18823" s="188"/>
      <c r="E18823" s="188"/>
      <c r="F18823" s="188"/>
      <c r="G18823" s="188"/>
      <c r="H18823" s="188"/>
      <c r="I18823" s="188"/>
      <c r="J18823" s="188"/>
      <c r="K18823" s="188"/>
      <c r="L18823" s="188" t="s">
        <v>127</v>
      </c>
      <c r="M18823" s="188"/>
      <c r="N18823" s="189" t="s">
        <v>173</v>
      </c>
      <c r="O18823" s="189"/>
      <c r="P18823" s="189"/>
    </row>
    <row r="18824" spans="1:16" ht="15.75" customHeight="1">
      <c r="A18824" s="190" t="s">
        <v>223</v>
      </c>
      <c r="B18824" s="190"/>
      <c r="C18824" s="191" t="s">
        <v>224</v>
      </c>
      <c r="D18824" s="191"/>
      <c r="E18824" s="192" t="s">
        <v>225</v>
      </c>
      <c r="F18824" s="192"/>
      <c r="G18824" s="192"/>
      <c r="H18824" s="191" t="s">
        <v>226</v>
      </c>
      <c r="I18824" s="191"/>
      <c r="J18824" s="192" t="s">
        <v>227</v>
      </c>
      <c r="K18824" s="192"/>
      <c r="L18824" s="192"/>
      <c r="M18824" s="192"/>
      <c r="N18824" s="192"/>
      <c r="O18824" s="192"/>
      <c r="P18824" s="103" t="s">
        <v>228</v>
      </c>
    </row>
    <row r="18825" spans="1:16" ht="17.100000000000001" customHeight="1">
      <c r="A18825" s="186" t="s">
        <v>229</v>
      </c>
      <c r="B18825" s="186"/>
      <c r="C18825" s="186"/>
      <c r="D18825" s="187" t="s">
        <v>230</v>
      </c>
      <c r="E18825" s="187"/>
      <c r="F18825" s="187" t="s">
        <v>231</v>
      </c>
      <c r="G18825" s="187" t="s">
        <v>232</v>
      </c>
      <c r="H18825" s="187"/>
      <c r="I18825" s="187" t="s">
        <v>233</v>
      </c>
      <c r="J18825" s="187"/>
      <c r="K18825" s="187"/>
      <c r="L18825" s="187"/>
      <c r="M18825" s="187"/>
      <c r="N18825" s="187"/>
      <c r="O18825" s="187"/>
      <c r="P18825" s="187"/>
    </row>
    <row r="18826" spans="1:16" ht="17.100000000000001" customHeight="1">
      <c r="A18826" s="186"/>
      <c r="B18826" s="186"/>
      <c r="C18826" s="186"/>
      <c r="D18826" s="187"/>
      <c r="E18826" s="187"/>
      <c r="F18826" s="187"/>
      <c r="G18826" s="187"/>
      <c r="H18826" s="187"/>
      <c r="I18826" s="187" t="s">
        <v>234</v>
      </c>
      <c r="J18826" s="187"/>
      <c r="K18826" s="187" t="s">
        <v>235</v>
      </c>
      <c r="L18826" s="187"/>
      <c r="M18826" s="187" t="s">
        <v>236</v>
      </c>
      <c r="N18826" s="187"/>
      <c r="O18826" s="187" t="s">
        <v>237</v>
      </c>
      <c r="P18826" s="187"/>
    </row>
    <row r="18827" spans="1:16" ht="42.4" customHeight="1">
      <c r="A18827" s="181" t="s">
        <v>253</v>
      </c>
      <c r="B18827" s="181"/>
      <c r="C18827" s="181"/>
      <c r="D18827" s="182" t="s">
        <v>239</v>
      </c>
      <c r="E18827" s="182"/>
      <c r="F18827" s="104">
        <v>5067.47</v>
      </c>
      <c r="G18827" s="183">
        <v>8.2899999999999996E-5</v>
      </c>
      <c r="H18827" s="183"/>
      <c r="I18827" s="176"/>
      <c r="J18827" s="176"/>
      <c r="K18827" s="176"/>
      <c r="L18827" s="176"/>
      <c r="M18827" s="176">
        <v>0.42009999999999997</v>
      </c>
      <c r="N18827" s="176"/>
      <c r="O18827" s="176">
        <v>0.42009999999999997</v>
      </c>
      <c r="P18827" s="176"/>
    </row>
    <row r="18828" spans="1:16" ht="42.4" customHeight="1">
      <c r="A18828" s="181" t="s">
        <v>284</v>
      </c>
      <c r="B18828" s="181"/>
      <c r="C18828" s="181"/>
      <c r="D18828" s="182" t="s">
        <v>239</v>
      </c>
      <c r="E18828" s="182"/>
      <c r="F18828" s="104">
        <v>20613.439999999999</v>
      </c>
      <c r="G18828" s="183">
        <v>5.38E-5</v>
      </c>
      <c r="H18828" s="183"/>
      <c r="I18828" s="176"/>
      <c r="J18828" s="176"/>
      <c r="K18828" s="176"/>
      <c r="L18828" s="176"/>
      <c r="M18828" s="176">
        <v>1.109</v>
      </c>
      <c r="N18828" s="176"/>
      <c r="O18828" s="176">
        <v>1.109</v>
      </c>
      <c r="P18828" s="176"/>
    </row>
    <row r="18829" spans="1:16" ht="32.65" customHeight="1">
      <c r="A18829" s="181" t="s">
        <v>386</v>
      </c>
      <c r="B18829" s="181"/>
      <c r="C18829" s="181"/>
      <c r="D18829" s="182" t="s">
        <v>239</v>
      </c>
      <c r="E18829" s="182"/>
      <c r="F18829" s="104">
        <v>12914.18</v>
      </c>
      <c r="G18829" s="183">
        <v>2.2000000000000001E-6</v>
      </c>
      <c r="H18829" s="183"/>
      <c r="I18829" s="176"/>
      <c r="J18829" s="176"/>
      <c r="K18829" s="176"/>
      <c r="L18829" s="176"/>
      <c r="M18829" s="176">
        <v>2.8799999999999999E-2</v>
      </c>
      <c r="N18829" s="176"/>
      <c r="O18829" s="176">
        <v>2.8799999999999999E-2</v>
      </c>
      <c r="P18829" s="176"/>
    </row>
    <row r="18830" spans="1:16" ht="61.9" customHeight="1">
      <c r="A18830" s="181" t="s">
        <v>937</v>
      </c>
      <c r="B18830" s="181"/>
      <c r="C18830" s="181"/>
      <c r="D18830" s="182" t="s">
        <v>239</v>
      </c>
      <c r="E18830" s="182"/>
      <c r="F18830" s="104">
        <v>337799.11</v>
      </c>
      <c r="G18830" s="183">
        <v>2.8880000000000003E-4</v>
      </c>
      <c r="H18830" s="183"/>
      <c r="I18830" s="176"/>
      <c r="J18830" s="176"/>
      <c r="K18830" s="176"/>
      <c r="L18830" s="176"/>
      <c r="M18830" s="176">
        <v>97.554299999999998</v>
      </c>
      <c r="N18830" s="176"/>
      <c r="O18830" s="176">
        <v>97.554299999999998</v>
      </c>
      <c r="P18830" s="176"/>
    </row>
    <row r="18831" spans="1:16" ht="32.450000000000003" customHeight="1">
      <c r="A18831" s="181" t="s">
        <v>275</v>
      </c>
      <c r="B18831" s="181"/>
      <c r="C18831" s="181"/>
      <c r="D18831" s="182" t="s">
        <v>239</v>
      </c>
      <c r="E18831" s="182"/>
      <c r="F18831" s="104">
        <v>1533.69</v>
      </c>
      <c r="G18831" s="183">
        <v>3.4499999999999998E-5</v>
      </c>
      <c r="H18831" s="183"/>
      <c r="I18831" s="176"/>
      <c r="J18831" s="176"/>
      <c r="K18831" s="176"/>
      <c r="L18831" s="176"/>
      <c r="M18831" s="176">
        <v>5.2900000000000003E-2</v>
      </c>
      <c r="N18831" s="176"/>
      <c r="O18831" s="176">
        <v>5.2900000000000003E-2</v>
      </c>
      <c r="P18831" s="176"/>
    </row>
    <row r="18832" spans="1:16" ht="32.65" customHeight="1">
      <c r="A18832" s="181" t="s">
        <v>459</v>
      </c>
      <c r="B18832" s="181"/>
      <c r="C18832" s="181"/>
      <c r="D18832" s="182" t="s">
        <v>239</v>
      </c>
      <c r="E18832" s="182"/>
      <c r="F18832" s="104">
        <v>3302.32</v>
      </c>
      <c r="G18832" s="183">
        <v>3.1540000000000002E-4</v>
      </c>
      <c r="H18832" s="183"/>
      <c r="I18832" s="176"/>
      <c r="J18832" s="176"/>
      <c r="K18832" s="176"/>
      <c r="L18832" s="176"/>
      <c r="M18832" s="176">
        <v>1.0417000000000001</v>
      </c>
      <c r="N18832" s="176"/>
      <c r="O18832" s="176">
        <v>1.0417000000000001</v>
      </c>
      <c r="P18832" s="176"/>
    </row>
    <row r="18833" spans="1:16" ht="14.1" customHeight="1">
      <c r="A18833" s="177" t="s">
        <v>254</v>
      </c>
      <c r="B18833" s="177"/>
      <c r="C18833" s="177"/>
      <c r="D18833" s="177"/>
      <c r="E18833" s="177"/>
      <c r="F18833" s="177"/>
      <c r="G18833" s="177"/>
      <c r="H18833" s="177"/>
      <c r="I18833" s="177"/>
      <c r="J18833" s="177"/>
      <c r="K18833" s="177"/>
      <c r="L18833" s="177"/>
      <c r="M18833" s="177"/>
      <c r="N18833" s="177"/>
      <c r="O18833" s="178">
        <v>100.21</v>
      </c>
      <c r="P18833" s="178"/>
    </row>
    <row r="18834" spans="1:16" ht="14.1" customHeight="1">
      <c r="A18834" s="177" t="s">
        <v>240</v>
      </c>
      <c r="B18834" s="177"/>
      <c r="C18834" s="177"/>
      <c r="D18834" s="177"/>
      <c r="E18834" s="177"/>
      <c r="F18834" s="177"/>
      <c r="G18834" s="177"/>
      <c r="H18834" s="177"/>
      <c r="I18834" s="177"/>
      <c r="J18834" s="177"/>
      <c r="K18834" s="177"/>
      <c r="L18834" s="177"/>
      <c r="M18834" s="177"/>
      <c r="N18834" s="177"/>
      <c r="O18834" s="177"/>
      <c r="P18834" s="177"/>
    </row>
    <row r="18835" spans="1:16" ht="14.1" customHeight="1">
      <c r="A18835" s="181" t="s">
        <v>460</v>
      </c>
      <c r="B18835" s="181"/>
      <c r="C18835" s="181"/>
      <c r="D18835" s="182" t="s">
        <v>242</v>
      </c>
      <c r="E18835" s="182"/>
      <c r="F18835" s="104">
        <v>5.86</v>
      </c>
      <c r="G18835" s="183">
        <v>0.38163799999999998</v>
      </c>
      <c r="H18835" s="183"/>
      <c r="I18835" s="176">
        <v>2.2364000000000002</v>
      </c>
      <c r="J18835" s="176"/>
      <c r="K18835" s="176"/>
      <c r="L18835" s="176"/>
      <c r="M18835" s="176"/>
      <c r="N18835" s="176"/>
      <c r="O18835" s="176">
        <v>2.2364000000000002</v>
      </c>
      <c r="P18835" s="176"/>
    </row>
    <row r="18836" spans="1:16" ht="14.1" customHeight="1">
      <c r="A18836" s="181" t="s">
        <v>452</v>
      </c>
      <c r="B18836" s="181"/>
      <c r="C18836" s="181"/>
      <c r="D18836" s="182" t="s">
        <v>242</v>
      </c>
      <c r="E18836" s="182"/>
      <c r="F18836" s="104">
        <v>7.8</v>
      </c>
      <c r="G18836" s="183">
        <v>2.4242555000000001</v>
      </c>
      <c r="H18836" s="183"/>
      <c r="I18836" s="176">
        <v>18.909199999999998</v>
      </c>
      <c r="J18836" s="176"/>
      <c r="K18836" s="176"/>
      <c r="L18836" s="176"/>
      <c r="M18836" s="176"/>
      <c r="N18836" s="176"/>
      <c r="O18836" s="176">
        <v>18.909199999999998</v>
      </c>
      <c r="P18836" s="176"/>
    </row>
    <row r="18837" spans="1:16" ht="14.1" customHeight="1">
      <c r="A18837" s="181" t="s">
        <v>276</v>
      </c>
      <c r="B18837" s="181"/>
      <c r="C18837" s="181"/>
      <c r="D18837" s="182" t="s">
        <v>242</v>
      </c>
      <c r="E18837" s="182"/>
      <c r="F18837" s="104">
        <v>5.86</v>
      </c>
      <c r="G18837" s="183">
        <v>0.36658010000000002</v>
      </c>
      <c r="H18837" s="183"/>
      <c r="I18837" s="176">
        <v>2.1482000000000001</v>
      </c>
      <c r="J18837" s="176"/>
      <c r="K18837" s="176"/>
      <c r="L18837" s="176"/>
      <c r="M18837" s="176"/>
      <c r="N18837" s="176"/>
      <c r="O18837" s="176">
        <v>2.1482000000000001</v>
      </c>
      <c r="P18837" s="176"/>
    </row>
    <row r="18838" spans="1:16" ht="14.1" customHeight="1">
      <c r="A18838" s="181" t="s">
        <v>619</v>
      </c>
      <c r="B18838" s="181"/>
      <c r="C18838" s="181"/>
      <c r="D18838" s="182" t="s">
        <v>242</v>
      </c>
      <c r="E18838" s="182"/>
      <c r="F18838" s="104">
        <v>7.8</v>
      </c>
      <c r="G18838" s="183">
        <v>1.8329321000000001</v>
      </c>
      <c r="H18838" s="183"/>
      <c r="I18838" s="176">
        <v>14.296900000000001</v>
      </c>
      <c r="J18838" s="176"/>
      <c r="K18838" s="176"/>
      <c r="L18838" s="176"/>
      <c r="M18838" s="176"/>
      <c r="N18838" s="176"/>
      <c r="O18838" s="176">
        <v>14.296900000000001</v>
      </c>
      <c r="P18838" s="176"/>
    </row>
    <row r="18839" spans="1:16" ht="22.7" customHeight="1">
      <c r="A18839" s="181" t="s">
        <v>256</v>
      </c>
      <c r="B18839" s="181"/>
      <c r="C18839" s="181"/>
      <c r="D18839" s="182" t="s">
        <v>242</v>
      </c>
      <c r="E18839" s="182"/>
      <c r="F18839" s="104">
        <v>7.8</v>
      </c>
      <c r="G18839" s="183">
        <v>1.4434830999999999</v>
      </c>
      <c r="H18839" s="183"/>
      <c r="I18839" s="176">
        <v>11.2592</v>
      </c>
      <c r="J18839" s="176"/>
      <c r="K18839" s="176"/>
      <c r="L18839" s="176"/>
      <c r="M18839" s="176"/>
      <c r="N18839" s="176"/>
      <c r="O18839" s="176">
        <v>11.2592</v>
      </c>
      <c r="P18839" s="176"/>
    </row>
    <row r="18840" spans="1:16" ht="14.1" customHeight="1">
      <c r="A18840" s="181" t="s">
        <v>388</v>
      </c>
      <c r="B18840" s="181"/>
      <c r="C18840" s="181"/>
      <c r="D18840" s="182" t="s">
        <v>242</v>
      </c>
      <c r="E18840" s="182"/>
      <c r="F18840" s="104">
        <v>8.65</v>
      </c>
      <c r="G18840" s="183">
        <v>3.633721</v>
      </c>
      <c r="H18840" s="183"/>
      <c r="I18840" s="176">
        <v>31.431699999999999</v>
      </c>
      <c r="J18840" s="176"/>
      <c r="K18840" s="176"/>
      <c r="L18840" s="176"/>
      <c r="M18840" s="176"/>
      <c r="N18840" s="176"/>
      <c r="O18840" s="176">
        <v>31.431699999999999</v>
      </c>
      <c r="P18840" s="176"/>
    </row>
    <row r="18841" spans="1:16" ht="22.7" customHeight="1">
      <c r="A18841" s="181" t="s">
        <v>277</v>
      </c>
      <c r="B18841" s="181"/>
      <c r="C18841" s="181"/>
      <c r="D18841" s="182" t="s">
        <v>242</v>
      </c>
      <c r="E18841" s="182"/>
      <c r="F18841" s="104">
        <v>8.65</v>
      </c>
      <c r="G18841" s="183">
        <v>0.389986</v>
      </c>
      <c r="H18841" s="183"/>
      <c r="I18841" s="176">
        <v>3.3734000000000002</v>
      </c>
      <c r="J18841" s="176"/>
      <c r="K18841" s="176"/>
      <c r="L18841" s="176"/>
      <c r="M18841" s="176"/>
      <c r="N18841" s="176"/>
      <c r="O18841" s="176">
        <v>3.3734000000000002</v>
      </c>
      <c r="P18841" s="176"/>
    </row>
    <row r="18842" spans="1:16" ht="14.1" customHeight="1">
      <c r="A18842" s="181" t="s">
        <v>291</v>
      </c>
      <c r="B18842" s="181"/>
      <c r="C18842" s="181"/>
      <c r="D18842" s="182" t="s">
        <v>242</v>
      </c>
      <c r="E18842" s="182"/>
      <c r="F18842" s="104">
        <v>7.8</v>
      </c>
      <c r="G18842" s="183">
        <v>4.9686482999999999</v>
      </c>
      <c r="H18842" s="183"/>
      <c r="I18842" s="176">
        <v>38.755499999999998</v>
      </c>
      <c r="J18842" s="176"/>
      <c r="K18842" s="176"/>
      <c r="L18842" s="176"/>
      <c r="M18842" s="176"/>
      <c r="N18842" s="176"/>
      <c r="O18842" s="176">
        <v>38.755499999999998</v>
      </c>
      <c r="P18842" s="176"/>
    </row>
    <row r="18843" spans="1:16" ht="14.1" customHeight="1">
      <c r="A18843" s="181" t="s">
        <v>257</v>
      </c>
      <c r="B18843" s="181"/>
      <c r="C18843" s="181"/>
      <c r="D18843" s="182" t="s">
        <v>242</v>
      </c>
      <c r="E18843" s="182"/>
      <c r="F18843" s="104">
        <v>5.65</v>
      </c>
      <c r="G18843" s="183">
        <v>5.8425519000000001</v>
      </c>
      <c r="H18843" s="183"/>
      <c r="I18843" s="176">
        <v>33.010399999999997</v>
      </c>
      <c r="J18843" s="176"/>
      <c r="K18843" s="176"/>
      <c r="L18843" s="176"/>
      <c r="M18843" s="176"/>
      <c r="N18843" s="176"/>
      <c r="O18843" s="176">
        <v>33.010399999999997</v>
      </c>
      <c r="P18843" s="176"/>
    </row>
    <row r="18844" spans="1:16" ht="14.1" customHeight="1">
      <c r="A18844" s="181" t="s">
        <v>244</v>
      </c>
      <c r="B18844" s="181"/>
      <c r="C18844" s="181"/>
      <c r="D18844" s="182"/>
      <c r="E18844" s="182"/>
      <c r="F18844" s="104">
        <v>155.41999999999999</v>
      </c>
      <c r="G18844" s="183">
        <v>0.86899999999999999</v>
      </c>
      <c r="H18844" s="183"/>
      <c r="I18844" s="176">
        <v>135.0608</v>
      </c>
      <c r="J18844" s="176"/>
      <c r="K18844" s="176"/>
      <c r="L18844" s="176"/>
      <c r="M18844" s="176"/>
      <c r="N18844" s="176"/>
      <c r="O18844" s="176">
        <v>135.0608</v>
      </c>
      <c r="P18844" s="176"/>
    </row>
    <row r="18845" spans="1:16" ht="14.1" customHeight="1">
      <c r="A18845" s="181" t="s">
        <v>245</v>
      </c>
      <c r="B18845" s="181"/>
      <c r="C18845" s="181"/>
      <c r="D18845" s="182"/>
      <c r="E18845" s="182"/>
      <c r="F18845" s="104"/>
      <c r="G18845" s="183"/>
      <c r="H18845" s="183"/>
      <c r="I18845" s="176">
        <v>134.11000000000001</v>
      </c>
      <c r="J18845" s="176"/>
      <c r="K18845" s="176"/>
      <c r="L18845" s="176"/>
      <c r="M18845" s="176"/>
      <c r="N18845" s="176"/>
      <c r="O18845" s="176">
        <v>134.11000000000001</v>
      </c>
      <c r="P18845" s="176"/>
    </row>
    <row r="18846" spans="1:16" ht="14.1" customHeight="1">
      <c r="A18846" s="177" t="s">
        <v>246</v>
      </c>
      <c r="B18846" s="177"/>
      <c r="C18846" s="177"/>
      <c r="D18846" s="177"/>
      <c r="E18846" s="177"/>
      <c r="F18846" s="177"/>
      <c r="G18846" s="177"/>
      <c r="H18846" s="177"/>
      <c r="I18846" s="177"/>
      <c r="J18846" s="177"/>
      <c r="K18846" s="177"/>
      <c r="L18846" s="177"/>
      <c r="M18846" s="177"/>
      <c r="N18846" s="177"/>
      <c r="O18846" s="178">
        <v>424.59</v>
      </c>
      <c r="P18846" s="178"/>
    </row>
    <row r="18847" spans="1:16" ht="14.1" customHeight="1">
      <c r="A18847" s="177" t="s">
        <v>258</v>
      </c>
      <c r="B18847" s="177"/>
      <c r="C18847" s="177"/>
      <c r="D18847" s="177"/>
      <c r="E18847" s="177"/>
      <c r="F18847" s="177"/>
      <c r="G18847" s="177"/>
      <c r="H18847" s="177"/>
      <c r="I18847" s="177"/>
      <c r="J18847" s="177"/>
      <c r="K18847" s="177"/>
      <c r="L18847" s="177"/>
      <c r="M18847" s="177"/>
      <c r="N18847" s="177"/>
      <c r="O18847" s="177"/>
      <c r="P18847" s="177"/>
    </row>
    <row r="18848" spans="1:16" ht="22.7" customHeight="1">
      <c r="A18848" s="181" t="s">
        <v>620</v>
      </c>
      <c r="B18848" s="181"/>
      <c r="C18848" s="181"/>
      <c r="D18848" s="182" t="s">
        <v>262</v>
      </c>
      <c r="E18848" s="182"/>
      <c r="F18848" s="104">
        <v>7.14</v>
      </c>
      <c r="G18848" s="183">
        <v>12.1896308</v>
      </c>
      <c r="H18848" s="183"/>
      <c r="I18848" s="176"/>
      <c r="J18848" s="176"/>
      <c r="K18848" s="176">
        <v>87.034000000000006</v>
      </c>
      <c r="L18848" s="176"/>
      <c r="M18848" s="176"/>
      <c r="N18848" s="176"/>
      <c r="O18848" s="176">
        <v>87.034000000000006</v>
      </c>
      <c r="P18848" s="176"/>
    </row>
    <row r="18849" spans="1:16" ht="22.5" customHeight="1"/>
    <row r="18850" spans="1:16" ht="14.1" customHeight="1">
      <c r="A18850" s="170" t="s">
        <v>270</v>
      </c>
      <c r="B18850" s="170"/>
      <c r="C18850" s="170"/>
      <c r="D18850" s="170"/>
      <c r="E18850" s="170"/>
      <c r="F18850" s="170"/>
      <c r="G18850" s="170"/>
      <c r="H18850" s="170"/>
      <c r="I18850" s="170"/>
      <c r="J18850" s="170"/>
      <c r="K18850" s="170"/>
      <c r="L18850" s="170"/>
      <c r="M18850" s="170"/>
      <c r="N18850" s="170"/>
      <c r="O18850" s="170"/>
      <c r="P18850" s="170"/>
    </row>
    <row r="18851" spans="1:16" ht="14.1" customHeight="1">
      <c r="A18851" s="171" t="s">
        <v>271</v>
      </c>
      <c r="B18851" s="171"/>
      <c r="C18851" s="171"/>
      <c r="D18851" s="171"/>
      <c r="E18851" s="171"/>
      <c r="F18851" s="171"/>
      <c r="G18851" s="171"/>
      <c r="H18851" s="171"/>
      <c r="I18851" s="171"/>
      <c r="J18851" s="171"/>
      <c r="K18851" s="171"/>
      <c r="L18851" s="171"/>
      <c r="M18851" s="171"/>
      <c r="N18851" s="171"/>
      <c r="O18851" s="171"/>
      <c r="P18851" s="171"/>
    </row>
    <row r="18852" spans="1:16" ht="65.25" customHeight="1">
      <c r="A18852" s="198"/>
      <c r="B18852" s="198"/>
      <c r="C18852" s="198"/>
      <c r="D18852" s="198"/>
      <c r="E18852" s="198"/>
      <c r="F18852" s="198"/>
      <c r="G18852" s="198"/>
      <c r="H18852" s="198"/>
      <c r="I18852" s="198"/>
      <c r="J18852" s="198"/>
      <c r="K18852" s="198"/>
      <c r="L18852" s="198"/>
      <c r="M18852" s="198"/>
      <c r="N18852" s="198"/>
      <c r="O18852" s="198"/>
      <c r="P18852" s="198"/>
    </row>
    <row r="18853" spans="1:16" ht="5.65" customHeight="1"/>
    <row r="18854" spans="1:16" ht="19.7" customHeight="1">
      <c r="A18854" s="199" t="s">
        <v>218</v>
      </c>
      <c r="B18854" s="199"/>
      <c r="C18854" s="199"/>
      <c r="D18854" s="199"/>
      <c r="E18854" s="199"/>
      <c r="F18854" s="199"/>
      <c r="G18854" s="199"/>
      <c r="H18854" s="199"/>
      <c r="I18854" s="199"/>
      <c r="J18854" s="199"/>
      <c r="K18854" s="199"/>
      <c r="L18854" s="199"/>
      <c r="M18854" s="199"/>
      <c r="N18854" s="199"/>
      <c r="O18854" s="199"/>
      <c r="P18854" s="199"/>
    </row>
    <row r="18855" spans="1:16" ht="15.75" customHeight="1">
      <c r="A18855" s="105" t="s">
        <v>117</v>
      </c>
      <c r="B18855" s="196" t="s">
        <v>118</v>
      </c>
      <c r="C18855" s="196"/>
      <c r="D18855" s="196"/>
      <c r="E18855" s="196"/>
      <c r="F18855" s="196"/>
      <c r="G18855" s="196"/>
      <c r="H18855" s="196"/>
      <c r="I18855" s="196"/>
      <c r="J18855" s="196"/>
      <c r="K18855" s="196"/>
      <c r="L18855" s="193" t="s">
        <v>119</v>
      </c>
      <c r="M18855" s="193"/>
      <c r="N18855" s="200" t="s">
        <v>171</v>
      </c>
      <c r="O18855" s="200"/>
      <c r="P18855" s="200"/>
    </row>
    <row r="18856" spans="1:16" ht="12.6" customHeight="1">
      <c r="A18856" s="105" t="s">
        <v>120</v>
      </c>
      <c r="B18856" s="196" t="s">
        <v>121</v>
      </c>
      <c r="C18856" s="196"/>
      <c r="D18856" s="196"/>
      <c r="E18856" s="196"/>
      <c r="F18856" s="196"/>
      <c r="G18856" s="196"/>
      <c r="H18856" s="196"/>
      <c r="I18856" s="196"/>
      <c r="J18856" s="196"/>
      <c r="K18856" s="196"/>
      <c r="L18856" s="193" t="s">
        <v>219</v>
      </c>
      <c r="M18856" s="193"/>
      <c r="N18856" s="194" t="s">
        <v>3435</v>
      </c>
      <c r="O18856" s="194"/>
      <c r="P18856" s="194"/>
    </row>
    <row r="18857" spans="1:16" ht="14.45" customHeight="1">
      <c r="A18857" s="105" t="s">
        <v>220</v>
      </c>
      <c r="B18857" s="193" t="s">
        <v>170</v>
      </c>
      <c r="C18857" s="193"/>
      <c r="D18857" s="193"/>
      <c r="E18857" s="193"/>
      <c r="F18857" s="193"/>
      <c r="G18857" s="193"/>
      <c r="H18857" s="193"/>
      <c r="I18857" s="193"/>
      <c r="J18857" s="193"/>
      <c r="K18857" s="193"/>
      <c r="L18857" s="193" t="s">
        <v>122</v>
      </c>
      <c r="M18857" s="193"/>
      <c r="N18857" s="194"/>
      <c r="O18857" s="194"/>
      <c r="P18857" s="194"/>
    </row>
    <row r="18858" spans="1:16" ht="14.65" customHeight="1">
      <c r="A18858" s="105" t="s">
        <v>221</v>
      </c>
      <c r="B18858" s="193" t="s">
        <v>170</v>
      </c>
      <c r="C18858" s="193"/>
      <c r="D18858" s="193"/>
      <c r="E18858" s="193"/>
      <c r="F18858" s="193"/>
      <c r="G18858" s="193"/>
      <c r="H18858" s="193"/>
      <c r="I18858" s="193"/>
      <c r="J18858" s="193"/>
      <c r="K18858" s="193"/>
      <c r="L18858" s="193" t="s">
        <v>123</v>
      </c>
      <c r="M18858" s="193"/>
      <c r="N18858" s="194" t="s">
        <v>124</v>
      </c>
      <c r="O18858" s="194"/>
      <c r="P18858" s="194"/>
    </row>
    <row r="18859" spans="1:16" ht="26.45" customHeight="1">
      <c r="A18859" s="105" t="s">
        <v>222</v>
      </c>
      <c r="B18859" s="193" t="s">
        <v>170</v>
      </c>
      <c r="C18859" s="193"/>
      <c r="D18859" s="193"/>
      <c r="E18859" s="193"/>
      <c r="F18859" s="193"/>
      <c r="G18859" s="193"/>
      <c r="H18859" s="193"/>
      <c r="I18859" s="193"/>
      <c r="J18859" s="193"/>
      <c r="K18859" s="193"/>
      <c r="L18859" s="193" t="s">
        <v>125</v>
      </c>
      <c r="M18859" s="193"/>
      <c r="N18859" s="195" t="s">
        <v>3873</v>
      </c>
      <c r="O18859" s="195"/>
      <c r="P18859" s="195"/>
    </row>
    <row r="18860" spans="1:16" ht="13.35" customHeight="1">
      <c r="A18860" s="106" t="s">
        <v>126</v>
      </c>
      <c r="B18860" s="188"/>
      <c r="C18860" s="188"/>
      <c r="D18860" s="188"/>
      <c r="E18860" s="188"/>
      <c r="F18860" s="188"/>
      <c r="G18860" s="188"/>
      <c r="H18860" s="188"/>
      <c r="I18860" s="188"/>
      <c r="J18860" s="188"/>
      <c r="K18860" s="188"/>
      <c r="L18860" s="188" t="s">
        <v>127</v>
      </c>
      <c r="M18860" s="188"/>
      <c r="N18860" s="189" t="s">
        <v>173</v>
      </c>
      <c r="O18860" s="189"/>
      <c r="P18860" s="189"/>
    </row>
    <row r="18861" spans="1:16" ht="15.75" customHeight="1">
      <c r="A18861" s="190" t="s">
        <v>223</v>
      </c>
      <c r="B18861" s="190"/>
      <c r="C18861" s="191" t="s">
        <v>224</v>
      </c>
      <c r="D18861" s="191"/>
      <c r="E18861" s="192" t="s">
        <v>225</v>
      </c>
      <c r="F18861" s="192"/>
      <c r="G18861" s="192"/>
      <c r="H18861" s="191" t="s">
        <v>226</v>
      </c>
      <c r="I18861" s="191"/>
      <c r="J18861" s="192" t="s">
        <v>227</v>
      </c>
      <c r="K18861" s="192"/>
      <c r="L18861" s="192"/>
      <c r="M18861" s="192"/>
      <c r="N18861" s="192"/>
      <c r="O18861" s="192"/>
      <c r="P18861" s="103" t="s">
        <v>228</v>
      </c>
    </row>
    <row r="18862" spans="1:16" ht="17.100000000000001" customHeight="1">
      <c r="A18862" s="186" t="s">
        <v>229</v>
      </c>
      <c r="B18862" s="186"/>
      <c r="C18862" s="186"/>
      <c r="D18862" s="187" t="s">
        <v>230</v>
      </c>
      <c r="E18862" s="187"/>
      <c r="F18862" s="187" t="s">
        <v>231</v>
      </c>
      <c r="G18862" s="187" t="s">
        <v>232</v>
      </c>
      <c r="H18862" s="187"/>
      <c r="I18862" s="187" t="s">
        <v>233</v>
      </c>
      <c r="J18862" s="187"/>
      <c r="K18862" s="187"/>
      <c r="L18862" s="187"/>
      <c r="M18862" s="187"/>
      <c r="N18862" s="187"/>
      <c r="O18862" s="187"/>
      <c r="P18862" s="187"/>
    </row>
    <row r="18863" spans="1:16" ht="17.100000000000001" customHeight="1">
      <c r="A18863" s="186"/>
      <c r="B18863" s="186"/>
      <c r="C18863" s="186"/>
      <c r="D18863" s="187"/>
      <c r="E18863" s="187"/>
      <c r="F18863" s="187"/>
      <c r="G18863" s="187"/>
      <c r="H18863" s="187"/>
      <c r="I18863" s="187" t="s">
        <v>234</v>
      </c>
      <c r="J18863" s="187"/>
      <c r="K18863" s="187" t="s">
        <v>235</v>
      </c>
      <c r="L18863" s="187"/>
      <c r="M18863" s="187" t="s">
        <v>236</v>
      </c>
      <c r="N18863" s="187"/>
      <c r="O18863" s="187" t="s">
        <v>237</v>
      </c>
      <c r="P18863" s="187"/>
    </row>
    <row r="18864" spans="1:16" ht="32.65" customHeight="1">
      <c r="A18864" s="181" t="s">
        <v>938</v>
      </c>
      <c r="B18864" s="181"/>
      <c r="C18864" s="181"/>
      <c r="D18864" s="182" t="s">
        <v>282</v>
      </c>
      <c r="E18864" s="182"/>
      <c r="F18864" s="104">
        <v>7.88</v>
      </c>
      <c r="G18864" s="183">
        <v>4.8930480000000003</v>
      </c>
      <c r="H18864" s="183"/>
      <c r="I18864" s="176"/>
      <c r="J18864" s="176"/>
      <c r="K18864" s="176">
        <v>38.557200000000002</v>
      </c>
      <c r="L18864" s="176"/>
      <c r="M18864" s="176"/>
      <c r="N18864" s="176"/>
      <c r="O18864" s="176">
        <v>38.557200000000002</v>
      </c>
      <c r="P18864" s="176"/>
    </row>
    <row r="18865" spans="1:16" ht="22.7" customHeight="1">
      <c r="A18865" s="181" t="s">
        <v>939</v>
      </c>
      <c r="B18865" s="181"/>
      <c r="C18865" s="181"/>
      <c r="D18865" s="182" t="s">
        <v>239</v>
      </c>
      <c r="E18865" s="182"/>
      <c r="F18865" s="104">
        <v>105.7</v>
      </c>
      <c r="G18865" s="183">
        <v>1</v>
      </c>
      <c r="H18865" s="183"/>
      <c r="I18865" s="176"/>
      <c r="J18865" s="176"/>
      <c r="K18865" s="176">
        <v>105.7</v>
      </c>
      <c r="L18865" s="176"/>
      <c r="M18865" s="176"/>
      <c r="N18865" s="176"/>
      <c r="O18865" s="176">
        <v>105.7</v>
      </c>
      <c r="P18865" s="176"/>
    </row>
    <row r="18866" spans="1:16" ht="22.7" customHeight="1">
      <c r="A18866" s="181" t="s">
        <v>1234</v>
      </c>
      <c r="B18866" s="181"/>
      <c r="C18866" s="181"/>
      <c r="D18866" s="182" t="s">
        <v>239</v>
      </c>
      <c r="E18866" s="182"/>
      <c r="F18866" s="104">
        <v>604.5</v>
      </c>
      <c r="G18866" s="183">
        <v>3</v>
      </c>
      <c r="H18866" s="183"/>
      <c r="I18866" s="176"/>
      <c r="J18866" s="176"/>
      <c r="K18866" s="176">
        <v>1813.5</v>
      </c>
      <c r="L18866" s="176"/>
      <c r="M18866" s="176"/>
      <c r="N18866" s="176"/>
      <c r="O18866" s="176">
        <v>1813.5</v>
      </c>
      <c r="P18866" s="176"/>
    </row>
    <row r="18867" spans="1:16" ht="32.65" customHeight="1">
      <c r="A18867" s="181" t="s">
        <v>445</v>
      </c>
      <c r="B18867" s="181"/>
      <c r="C18867" s="181"/>
      <c r="D18867" s="182" t="s">
        <v>262</v>
      </c>
      <c r="E18867" s="182"/>
      <c r="F18867" s="104">
        <v>21.11</v>
      </c>
      <c r="G18867" s="183">
        <v>0.28480450000000002</v>
      </c>
      <c r="H18867" s="183"/>
      <c r="I18867" s="176"/>
      <c r="J18867" s="176"/>
      <c r="K18867" s="176">
        <v>6.0122</v>
      </c>
      <c r="L18867" s="176"/>
      <c r="M18867" s="176"/>
      <c r="N18867" s="176"/>
      <c r="O18867" s="176">
        <v>6.0122</v>
      </c>
      <c r="P18867" s="176"/>
    </row>
    <row r="18868" spans="1:16" ht="14.1" customHeight="1">
      <c r="A18868" s="181" t="s">
        <v>259</v>
      </c>
      <c r="B18868" s="181"/>
      <c r="C18868" s="181"/>
      <c r="D18868" s="182" t="s">
        <v>260</v>
      </c>
      <c r="E18868" s="182"/>
      <c r="F18868" s="104">
        <v>85.31</v>
      </c>
      <c r="G18868" s="183">
        <v>0.9696399</v>
      </c>
      <c r="H18868" s="183"/>
      <c r="I18868" s="176"/>
      <c r="J18868" s="176"/>
      <c r="K18868" s="176">
        <v>82.72</v>
      </c>
      <c r="L18868" s="176"/>
      <c r="M18868" s="176"/>
      <c r="N18868" s="176"/>
      <c r="O18868" s="176">
        <v>82.72</v>
      </c>
      <c r="P18868" s="176"/>
    </row>
    <row r="18869" spans="1:16" ht="32.65" customHeight="1">
      <c r="A18869" s="181" t="s">
        <v>464</v>
      </c>
      <c r="B18869" s="181"/>
      <c r="C18869" s="181"/>
      <c r="D18869" s="182" t="s">
        <v>251</v>
      </c>
      <c r="E18869" s="182"/>
      <c r="F18869" s="104">
        <v>48.92</v>
      </c>
      <c r="G18869" s="183">
        <v>2.357024</v>
      </c>
      <c r="H18869" s="183"/>
      <c r="I18869" s="176"/>
      <c r="J18869" s="176"/>
      <c r="K18869" s="176">
        <v>115.3056</v>
      </c>
      <c r="L18869" s="176"/>
      <c r="M18869" s="176"/>
      <c r="N18869" s="176"/>
      <c r="O18869" s="176">
        <v>115.3056</v>
      </c>
      <c r="P18869" s="176"/>
    </row>
    <row r="18870" spans="1:16" ht="42.4" customHeight="1">
      <c r="A18870" s="181" t="s">
        <v>941</v>
      </c>
      <c r="B18870" s="181"/>
      <c r="C18870" s="181"/>
      <c r="D18870" s="182" t="s">
        <v>251</v>
      </c>
      <c r="E18870" s="182"/>
      <c r="F18870" s="104">
        <v>60.69</v>
      </c>
      <c r="G18870" s="183">
        <v>0.48639959999999999</v>
      </c>
      <c r="H18870" s="183"/>
      <c r="I18870" s="176"/>
      <c r="J18870" s="176"/>
      <c r="K18870" s="176">
        <v>29.519600000000001</v>
      </c>
      <c r="L18870" s="176"/>
      <c r="M18870" s="176"/>
      <c r="N18870" s="176"/>
      <c r="O18870" s="176">
        <v>29.519600000000001</v>
      </c>
      <c r="P18870" s="176"/>
    </row>
    <row r="18871" spans="1:16" ht="42.4" customHeight="1">
      <c r="A18871" s="181" t="s">
        <v>446</v>
      </c>
      <c r="B18871" s="181"/>
      <c r="C18871" s="181"/>
      <c r="D18871" s="182" t="s">
        <v>251</v>
      </c>
      <c r="E18871" s="182"/>
      <c r="F18871" s="104">
        <v>18.600000000000001</v>
      </c>
      <c r="G18871" s="183">
        <v>0.29166449999999999</v>
      </c>
      <c r="H18871" s="183"/>
      <c r="I18871" s="176"/>
      <c r="J18871" s="176"/>
      <c r="K18871" s="176">
        <v>5.4249999999999998</v>
      </c>
      <c r="L18871" s="176"/>
      <c r="M18871" s="176"/>
      <c r="N18871" s="176"/>
      <c r="O18871" s="176">
        <v>5.4249999999999998</v>
      </c>
      <c r="P18871" s="176"/>
    </row>
    <row r="18872" spans="1:16" ht="14.25" customHeight="1">
      <c r="A18872" s="181" t="s">
        <v>261</v>
      </c>
      <c r="B18872" s="181"/>
      <c r="C18872" s="181"/>
      <c r="D18872" s="182" t="s">
        <v>262</v>
      </c>
      <c r="E18872" s="182"/>
      <c r="F18872" s="104">
        <v>0.86</v>
      </c>
      <c r="G18872" s="183">
        <v>279.47606330000002</v>
      </c>
      <c r="H18872" s="183"/>
      <c r="I18872" s="176"/>
      <c r="J18872" s="176"/>
      <c r="K18872" s="176">
        <v>240.3494</v>
      </c>
      <c r="L18872" s="176"/>
      <c r="M18872" s="176"/>
      <c r="N18872" s="176"/>
      <c r="O18872" s="176">
        <v>240.3494</v>
      </c>
      <c r="P18872" s="176"/>
    </row>
    <row r="18873" spans="1:16" ht="32.450000000000003" customHeight="1">
      <c r="A18873" s="181" t="s">
        <v>466</v>
      </c>
      <c r="B18873" s="181"/>
      <c r="C18873" s="181"/>
      <c r="D18873" s="182" t="s">
        <v>282</v>
      </c>
      <c r="E18873" s="182"/>
      <c r="F18873" s="104">
        <v>7.57</v>
      </c>
      <c r="G18873" s="183">
        <v>1.3228200000000001E-2</v>
      </c>
      <c r="H18873" s="183"/>
      <c r="I18873" s="176"/>
      <c r="J18873" s="176"/>
      <c r="K18873" s="176">
        <v>0.10009999999999999</v>
      </c>
      <c r="L18873" s="176"/>
      <c r="M18873" s="176"/>
      <c r="N18873" s="176"/>
      <c r="O18873" s="176">
        <v>0.10009999999999999</v>
      </c>
      <c r="P18873" s="176"/>
    </row>
    <row r="18874" spans="1:16" ht="22.7" customHeight="1">
      <c r="A18874" s="181" t="s">
        <v>263</v>
      </c>
      <c r="B18874" s="181"/>
      <c r="C18874" s="181"/>
      <c r="D18874" s="182" t="s">
        <v>264</v>
      </c>
      <c r="E18874" s="182"/>
      <c r="F18874" s="104">
        <v>1</v>
      </c>
      <c r="G18874" s="183">
        <v>1.3198436</v>
      </c>
      <c r="H18874" s="183"/>
      <c r="I18874" s="176"/>
      <c r="J18874" s="176"/>
      <c r="K18874" s="176">
        <v>1.3198000000000001</v>
      </c>
      <c r="L18874" s="176"/>
      <c r="M18874" s="176"/>
      <c r="N18874" s="176"/>
      <c r="O18874" s="176">
        <v>1.3198000000000001</v>
      </c>
      <c r="P18874" s="176"/>
    </row>
    <row r="18875" spans="1:16" ht="42.4" customHeight="1">
      <c r="A18875" s="181" t="s">
        <v>467</v>
      </c>
      <c r="B18875" s="181"/>
      <c r="C18875" s="181"/>
      <c r="D18875" s="182" t="s">
        <v>239</v>
      </c>
      <c r="E18875" s="182"/>
      <c r="F18875" s="104">
        <v>0.21</v>
      </c>
      <c r="G18875" s="183">
        <v>24.128633600000001</v>
      </c>
      <c r="H18875" s="183"/>
      <c r="I18875" s="176"/>
      <c r="J18875" s="176"/>
      <c r="K18875" s="176">
        <v>5.0670000000000002</v>
      </c>
      <c r="L18875" s="176"/>
      <c r="M18875" s="176"/>
      <c r="N18875" s="176"/>
      <c r="O18875" s="176">
        <v>5.0670000000000002</v>
      </c>
      <c r="P18875" s="176"/>
    </row>
    <row r="18876" spans="1:16" ht="52.15" customHeight="1">
      <c r="A18876" s="181" t="s">
        <v>942</v>
      </c>
      <c r="B18876" s="181"/>
      <c r="C18876" s="181"/>
      <c r="D18876" s="182" t="s">
        <v>262</v>
      </c>
      <c r="E18876" s="182"/>
      <c r="F18876" s="104">
        <v>9.1999999999999993</v>
      </c>
      <c r="G18876" s="183">
        <v>9.2399999999999996E-2</v>
      </c>
      <c r="H18876" s="183"/>
      <c r="I18876" s="176"/>
      <c r="J18876" s="176"/>
      <c r="K18876" s="176">
        <v>0.85009999999999997</v>
      </c>
      <c r="L18876" s="176"/>
      <c r="M18876" s="176"/>
      <c r="N18876" s="176"/>
      <c r="O18876" s="176">
        <v>0.85009999999999997</v>
      </c>
      <c r="P18876" s="176"/>
    </row>
    <row r="18877" spans="1:16" ht="14.25" customHeight="1">
      <c r="A18877" s="181" t="s">
        <v>390</v>
      </c>
      <c r="B18877" s="181"/>
      <c r="C18877" s="181"/>
      <c r="D18877" s="182" t="s">
        <v>282</v>
      </c>
      <c r="E18877" s="182"/>
      <c r="F18877" s="104">
        <v>6.49</v>
      </c>
      <c r="G18877" s="183">
        <v>1.2496200000000001E-2</v>
      </c>
      <c r="H18877" s="183"/>
      <c r="I18877" s="176"/>
      <c r="J18877" s="176"/>
      <c r="K18877" s="176">
        <v>8.1100000000000005E-2</v>
      </c>
      <c r="L18877" s="176"/>
      <c r="M18877" s="176"/>
      <c r="N18877" s="176"/>
      <c r="O18877" s="176">
        <v>8.1100000000000005E-2</v>
      </c>
      <c r="P18877" s="176"/>
    </row>
    <row r="18878" spans="1:16" ht="14.1" customHeight="1">
      <c r="A18878" s="181" t="s">
        <v>356</v>
      </c>
      <c r="B18878" s="181"/>
      <c r="C18878" s="181"/>
      <c r="D18878" s="182" t="s">
        <v>282</v>
      </c>
      <c r="E18878" s="182"/>
      <c r="F18878" s="104">
        <v>5.58</v>
      </c>
      <c r="G18878" s="183">
        <v>7.0298512000000004</v>
      </c>
      <c r="H18878" s="183"/>
      <c r="I18878" s="176"/>
      <c r="J18878" s="176"/>
      <c r="K18878" s="176">
        <v>39.226599999999998</v>
      </c>
      <c r="L18878" s="176"/>
      <c r="M18878" s="176"/>
      <c r="N18878" s="176"/>
      <c r="O18878" s="176">
        <v>39.226599999999998</v>
      </c>
      <c r="P18878" s="176"/>
    </row>
    <row r="18879" spans="1:16" ht="32.65" customHeight="1">
      <c r="A18879" s="181" t="s">
        <v>544</v>
      </c>
      <c r="B18879" s="181"/>
      <c r="C18879" s="181"/>
      <c r="D18879" s="182" t="s">
        <v>260</v>
      </c>
      <c r="E18879" s="182"/>
      <c r="F18879" s="104">
        <v>119.6</v>
      </c>
      <c r="G18879" s="183">
        <v>2.1375000000000002</v>
      </c>
      <c r="H18879" s="183"/>
      <c r="I18879" s="176"/>
      <c r="J18879" s="176"/>
      <c r="K18879" s="176">
        <v>255.64500000000001</v>
      </c>
      <c r="L18879" s="176"/>
      <c r="M18879" s="176"/>
      <c r="N18879" s="176"/>
      <c r="O18879" s="176">
        <v>255.64500000000001</v>
      </c>
      <c r="P18879" s="176"/>
    </row>
    <row r="18880" spans="1:16" ht="22.7" customHeight="1">
      <c r="A18880" s="181" t="s">
        <v>265</v>
      </c>
      <c r="B18880" s="181"/>
      <c r="C18880" s="181"/>
      <c r="D18880" s="182" t="s">
        <v>260</v>
      </c>
      <c r="E18880" s="182"/>
      <c r="F18880" s="104">
        <v>103.59</v>
      </c>
      <c r="G18880" s="183">
        <v>0.2389328</v>
      </c>
      <c r="H18880" s="183"/>
      <c r="I18880" s="176"/>
      <c r="J18880" s="176"/>
      <c r="K18880" s="176">
        <v>24.751100000000001</v>
      </c>
      <c r="L18880" s="176"/>
      <c r="M18880" s="176"/>
      <c r="N18880" s="176"/>
      <c r="O18880" s="176">
        <v>24.751100000000001</v>
      </c>
      <c r="P18880" s="176"/>
    </row>
    <row r="18881" spans="1:16" ht="22.7" customHeight="1">
      <c r="A18881" s="181" t="s">
        <v>945</v>
      </c>
      <c r="B18881" s="181"/>
      <c r="C18881" s="181"/>
      <c r="D18881" s="182" t="s">
        <v>260</v>
      </c>
      <c r="E18881" s="182"/>
      <c r="F18881" s="104">
        <v>410.45</v>
      </c>
      <c r="G18881" s="183">
        <v>8.6278499999999994E-2</v>
      </c>
      <c r="H18881" s="183"/>
      <c r="I18881" s="176"/>
      <c r="J18881" s="176"/>
      <c r="K18881" s="176">
        <v>35.412999999999997</v>
      </c>
      <c r="L18881" s="176"/>
      <c r="M18881" s="176"/>
      <c r="N18881" s="176"/>
      <c r="O18881" s="176">
        <v>35.412999999999997</v>
      </c>
      <c r="P18881" s="176"/>
    </row>
    <row r="18882" spans="1:16" ht="6.95" customHeight="1"/>
    <row r="18883" spans="1:16" ht="14.1" customHeight="1">
      <c r="A18883" s="170" t="s">
        <v>270</v>
      </c>
      <c r="B18883" s="170"/>
      <c r="C18883" s="170"/>
      <c r="D18883" s="170"/>
      <c r="E18883" s="170"/>
      <c r="F18883" s="170"/>
      <c r="G18883" s="170"/>
      <c r="H18883" s="170"/>
      <c r="I18883" s="170"/>
      <c r="J18883" s="170"/>
      <c r="K18883" s="170"/>
      <c r="L18883" s="170"/>
      <c r="M18883" s="170"/>
      <c r="N18883" s="170"/>
      <c r="O18883" s="170"/>
      <c r="P18883" s="170"/>
    </row>
    <row r="18884" spans="1:16" ht="14.1" customHeight="1">
      <c r="A18884" s="171" t="s">
        <v>271</v>
      </c>
      <c r="B18884" s="171"/>
      <c r="C18884" s="171"/>
      <c r="D18884" s="171"/>
      <c r="E18884" s="171"/>
      <c r="F18884" s="171"/>
      <c r="G18884" s="171"/>
      <c r="H18884" s="171"/>
      <c r="I18884" s="171"/>
      <c r="J18884" s="171"/>
      <c r="K18884" s="171"/>
      <c r="L18884" s="171"/>
      <c r="M18884" s="171"/>
      <c r="N18884" s="171"/>
      <c r="O18884" s="171"/>
      <c r="P18884" s="171"/>
    </row>
    <row r="18885" spans="1:16" ht="65.25" customHeight="1">
      <c r="A18885" s="198"/>
      <c r="B18885" s="198"/>
      <c r="C18885" s="198"/>
      <c r="D18885" s="198"/>
      <c r="E18885" s="198"/>
      <c r="F18885" s="198"/>
      <c r="G18885" s="198"/>
      <c r="H18885" s="198"/>
      <c r="I18885" s="198"/>
      <c r="J18885" s="198"/>
      <c r="K18885" s="198"/>
      <c r="L18885" s="198"/>
      <c r="M18885" s="198"/>
      <c r="N18885" s="198"/>
      <c r="O18885" s="198"/>
      <c r="P18885" s="198"/>
    </row>
    <row r="18886" spans="1:16" ht="5.65" customHeight="1"/>
    <row r="18887" spans="1:16" ht="19.7" customHeight="1">
      <c r="A18887" s="199" t="s">
        <v>218</v>
      </c>
      <c r="B18887" s="199"/>
      <c r="C18887" s="199"/>
      <c r="D18887" s="199"/>
      <c r="E18887" s="199"/>
      <c r="F18887" s="199"/>
      <c r="G18887" s="199"/>
      <c r="H18887" s="199"/>
      <c r="I18887" s="199"/>
      <c r="J18887" s="199"/>
      <c r="K18887" s="199"/>
      <c r="L18887" s="199"/>
      <c r="M18887" s="199"/>
      <c r="N18887" s="199"/>
      <c r="O18887" s="199"/>
      <c r="P18887" s="199"/>
    </row>
    <row r="18888" spans="1:16" ht="15.75" customHeight="1">
      <c r="A18888" s="105" t="s">
        <v>117</v>
      </c>
      <c r="B18888" s="196" t="s">
        <v>118</v>
      </c>
      <c r="C18888" s="196"/>
      <c r="D18888" s="196"/>
      <c r="E18888" s="196"/>
      <c r="F18888" s="196"/>
      <c r="G18888" s="196"/>
      <c r="H18888" s="196"/>
      <c r="I18888" s="196"/>
      <c r="J18888" s="196"/>
      <c r="K18888" s="196"/>
      <c r="L18888" s="193" t="s">
        <v>119</v>
      </c>
      <c r="M18888" s="193"/>
      <c r="N18888" s="200" t="s">
        <v>171</v>
      </c>
      <c r="O18888" s="200"/>
      <c r="P18888" s="200"/>
    </row>
    <row r="18889" spans="1:16" ht="12.6" customHeight="1">
      <c r="A18889" s="105" t="s">
        <v>120</v>
      </c>
      <c r="B18889" s="196" t="s">
        <v>121</v>
      </c>
      <c r="C18889" s="196"/>
      <c r="D18889" s="196"/>
      <c r="E18889" s="196"/>
      <c r="F18889" s="196"/>
      <c r="G18889" s="196"/>
      <c r="H18889" s="196"/>
      <c r="I18889" s="196"/>
      <c r="J18889" s="196"/>
      <c r="K18889" s="196"/>
      <c r="L18889" s="193" t="s">
        <v>219</v>
      </c>
      <c r="M18889" s="193"/>
      <c r="N18889" s="194" t="s">
        <v>3435</v>
      </c>
      <c r="O18889" s="194"/>
      <c r="P18889" s="194"/>
    </row>
    <row r="18890" spans="1:16" ht="14.45" customHeight="1">
      <c r="A18890" s="105" t="s">
        <v>220</v>
      </c>
      <c r="B18890" s="193" t="s">
        <v>170</v>
      </c>
      <c r="C18890" s="193"/>
      <c r="D18890" s="193"/>
      <c r="E18890" s="193"/>
      <c r="F18890" s="193"/>
      <c r="G18890" s="193"/>
      <c r="H18890" s="193"/>
      <c r="I18890" s="193"/>
      <c r="J18890" s="193"/>
      <c r="K18890" s="193"/>
      <c r="L18890" s="193" t="s">
        <v>122</v>
      </c>
      <c r="M18890" s="193"/>
      <c r="N18890" s="194"/>
      <c r="O18890" s="194"/>
      <c r="P18890" s="194"/>
    </row>
    <row r="18891" spans="1:16" ht="14.65" customHeight="1">
      <c r="A18891" s="105" t="s">
        <v>221</v>
      </c>
      <c r="B18891" s="193" t="s">
        <v>170</v>
      </c>
      <c r="C18891" s="193"/>
      <c r="D18891" s="193"/>
      <c r="E18891" s="193"/>
      <c r="F18891" s="193"/>
      <c r="G18891" s="193"/>
      <c r="H18891" s="193"/>
      <c r="I18891" s="193"/>
      <c r="J18891" s="193"/>
      <c r="K18891" s="193"/>
      <c r="L18891" s="193" t="s">
        <v>123</v>
      </c>
      <c r="M18891" s="193"/>
      <c r="N18891" s="194" t="s">
        <v>124</v>
      </c>
      <c r="O18891" s="194"/>
      <c r="P18891" s="194"/>
    </row>
    <row r="18892" spans="1:16" ht="26.45" customHeight="1">
      <c r="A18892" s="105" t="s">
        <v>222</v>
      </c>
      <c r="B18892" s="193" t="s">
        <v>170</v>
      </c>
      <c r="C18892" s="193"/>
      <c r="D18892" s="193"/>
      <c r="E18892" s="193"/>
      <c r="F18892" s="193"/>
      <c r="G18892" s="193"/>
      <c r="H18892" s="193"/>
      <c r="I18892" s="193"/>
      <c r="J18892" s="193"/>
      <c r="K18892" s="193"/>
      <c r="L18892" s="193" t="s">
        <v>125</v>
      </c>
      <c r="M18892" s="193"/>
      <c r="N18892" s="195" t="s">
        <v>3874</v>
      </c>
      <c r="O18892" s="195"/>
      <c r="P18892" s="195"/>
    </row>
    <row r="18893" spans="1:16" ht="13.35" customHeight="1">
      <c r="A18893" s="106" t="s">
        <v>126</v>
      </c>
      <c r="B18893" s="188"/>
      <c r="C18893" s="188"/>
      <c r="D18893" s="188"/>
      <c r="E18893" s="188"/>
      <c r="F18893" s="188"/>
      <c r="G18893" s="188"/>
      <c r="H18893" s="188"/>
      <c r="I18893" s="188"/>
      <c r="J18893" s="188"/>
      <c r="K18893" s="188"/>
      <c r="L18893" s="188" t="s">
        <v>127</v>
      </c>
      <c r="M18893" s="188"/>
      <c r="N18893" s="189" t="s">
        <v>173</v>
      </c>
      <c r="O18893" s="189"/>
      <c r="P18893" s="189"/>
    </row>
    <row r="18894" spans="1:16" ht="15.75" customHeight="1">
      <c r="A18894" s="190" t="s">
        <v>223</v>
      </c>
      <c r="B18894" s="190"/>
      <c r="C18894" s="191" t="s">
        <v>224</v>
      </c>
      <c r="D18894" s="191"/>
      <c r="E18894" s="192" t="s">
        <v>225</v>
      </c>
      <c r="F18894" s="192"/>
      <c r="G18894" s="192"/>
      <c r="H18894" s="191" t="s">
        <v>226</v>
      </c>
      <c r="I18894" s="191"/>
      <c r="J18894" s="192" t="s">
        <v>227</v>
      </c>
      <c r="K18894" s="192"/>
      <c r="L18894" s="192"/>
      <c r="M18894" s="192"/>
      <c r="N18894" s="192"/>
      <c r="O18894" s="192"/>
      <c r="P18894" s="103" t="s">
        <v>228</v>
      </c>
    </row>
    <row r="18895" spans="1:16" ht="17.100000000000001" customHeight="1">
      <c r="A18895" s="186" t="s">
        <v>229</v>
      </c>
      <c r="B18895" s="186"/>
      <c r="C18895" s="186"/>
      <c r="D18895" s="187" t="s">
        <v>230</v>
      </c>
      <c r="E18895" s="187"/>
      <c r="F18895" s="187" t="s">
        <v>231</v>
      </c>
      <c r="G18895" s="187" t="s">
        <v>232</v>
      </c>
      <c r="H18895" s="187"/>
      <c r="I18895" s="187" t="s">
        <v>233</v>
      </c>
      <c r="J18895" s="187"/>
      <c r="K18895" s="187"/>
      <c r="L18895" s="187"/>
      <c r="M18895" s="187"/>
      <c r="N18895" s="187"/>
      <c r="O18895" s="187"/>
      <c r="P18895" s="187"/>
    </row>
    <row r="18896" spans="1:16" ht="17.100000000000001" customHeight="1">
      <c r="A18896" s="186"/>
      <c r="B18896" s="186"/>
      <c r="C18896" s="186"/>
      <c r="D18896" s="187"/>
      <c r="E18896" s="187"/>
      <c r="F18896" s="187"/>
      <c r="G18896" s="187"/>
      <c r="H18896" s="187"/>
      <c r="I18896" s="187" t="s">
        <v>234</v>
      </c>
      <c r="J18896" s="187"/>
      <c r="K18896" s="187" t="s">
        <v>235</v>
      </c>
      <c r="L18896" s="187"/>
      <c r="M18896" s="187" t="s">
        <v>236</v>
      </c>
      <c r="N18896" s="187"/>
      <c r="O18896" s="187" t="s">
        <v>237</v>
      </c>
      <c r="P18896" s="187"/>
    </row>
    <row r="18897" spans="1:16" ht="32.65" customHeight="1">
      <c r="A18897" s="181" t="s">
        <v>267</v>
      </c>
      <c r="B18897" s="181"/>
      <c r="C18897" s="181"/>
      <c r="D18897" s="182" t="s">
        <v>268</v>
      </c>
      <c r="E18897" s="182"/>
      <c r="F18897" s="104">
        <v>9.08</v>
      </c>
      <c r="G18897" s="183">
        <v>0.4955698</v>
      </c>
      <c r="H18897" s="183"/>
      <c r="I18897" s="176"/>
      <c r="J18897" s="176"/>
      <c r="K18897" s="176">
        <v>4.4997999999999996</v>
      </c>
      <c r="L18897" s="176"/>
      <c r="M18897" s="176"/>
      <c r="N18897" s="176"/>
      <c r="O18897" s="176">
        <v>4.4997999999999996</v>
      </c>
      <c r="P18897" s="176"/>
    </row>
    <row r="18898" spans="1:16" ht="22.7" customHeight="1">
      <c r="A18898" s="181" t="s">
        <v>478</v>
      </c>
      <c r="B18898" s="181"/>
      <c r="C18898" s="181"/>
      <c r="D18898" s="182" t="s">
        <v>262</v>
      </c>
      <c r="E18898" s="182"/>
      <c r="F18898" s="104">
        <v>22.07</v>
      </c>
      <c r="G18898" s="183">
        <v>0.13574149999999999</v>
      </c>
      <c r="H18898" s="183"/>
      <c r="I18898" s="176"/>
      <c r="J18898" s="176"/>
      <c r="K18898" s="176">
        <v>2.9958</v>
      </c>
      <c r="L18898" s="176"/>
      <c r="M18898" s="176"/>
      <c r="N18898" s="176"/>
      <c r="O18898" s="176">
        <v>2.9958</v>
      </c>
      <c r="P18898" s="176"/>
    </row>
    <row r="18899" spans="1:16" ht="22.7" customHeight="1">
      <c r="A18899" s="181" t="s">
        <v>479</v>
      </c>
      <c r="B18899" s="181"/>
      <c r="C18899" s="181"/>
      <c r="D18899" s="182" t="s">
        <v>262</v>
      </c>
      <c r="E18899" s="182"/>
      <c r="F18899" s="104">
        <v>20.32</v>
      </c>
      <c r="G18899" s="183">
        <v>6.4246999999999999E-2</v>
      </c>
      <c r="H18899" s="183"/>
      <c r="I18899" s="176"/>
      <c r="J18899" s="176"/>
      <c r="K18899" s="176">
        <v>1.3055000000000001</v>
      </c>
      <c r="L18899" s="176"/>
      <c r="M18899" s="176"/>
      <c r="N18899" s="176"/>
      <c r="O18899" s="176">
        <v>1.3055000000000001</v>
      </c>
      <c r="P18899" s="176"/>
    </row>
    <row r="18900" spans="1:16" ht="32.65" customHeight="1">
      <c r="A18900" s="181" t="s">
        <v>409</v>
      </c>
      <c r="B18900" s="181"/>
      <c r="C18900" s="181"/>
      <c r="D18900" s="182" t="s">
        <v>268</v>
      </c>
      <c r="E18900" s="182"/>
      <c r="F18900" s="104">
        <v>3.17</v>
      </c>
      <c r="G18900" s="183">
        <v>2.17875</v>
      </c>
      <c r="H18900" s="183"/>
      <c r="I18900" s="176"/>
      <c r="J18900" s="176"/>
      <c r="K18900" s="176">
        <v>6.9066000000000001</v>
      </c>
      <c r="L18900" s="176"/>
      <c r="M18900" s="176"/>
      <c r="N18900" s="176"/>
      <c r="O18900" s="176">
        <v>6.9066000000000001</v>
      </c>
      <c r="P18900" s="176"/>
    </row>
    <row r="18901" spans="1:16" ht="14.1" customHeight="1">
      <c r="A18901" s="177" t="s">
        <v>273</v>
      </c>
      <c r="B18901" s="177"/>
      <c r="C18901" s="177"/>
      <c r="D18901" s="177"/>
      <c r="E18901" s="177"/>
      <c r="F18901" s="177"/>
      <c r="G18901" s="177"/>
      <c r="H18901" s="177"/>
      <c r="I18901" s="177"/>
      <c r="J18901" s="177"/>
      <c r="K18901" s="177"/>
      <c r="L18901" s="177"/>
      <c r="M18901" s="177"/>
      <c r="N18901" s="177"/>
      <c r="O18901" s="178">
        <v>2902.28</v>
      </c>
      <c r="P18901" s="178"/>
    </row>
    <row r="18902" spans="1:16" ht="14.1" customHeight="1">
      <c r="A18902" s="179" t="s">
        <v>247</v>
      </c>
      <c r="B18902" s="179"/>
      <c r="C18902" s="179"/>
      <c r="D18902" s="179"/>
      <c r="E18902" s="179"/>
      <c r="F18902" s="179"/>
      <c r="G18902" s="179"/>
      <c r="H18902" s="179"/>
      <c r="I18902" s="180">
        <v>424.59</v>
      </c>
      <c r="J18902" s="180"/>
      <c r="K18902" s="180">
        <v>2902.28</v>
      </c>
      <c r="L18902" s="180"/>
      <c r="M18902" s="180">
        <v>100.21</v>
      </c>
      <c r="N18902" s="180"/>
      <c r="O18902" s="180">
        <v>3427.08</v>
      </c>
      <c r="P18902" s="180"/>
    </row>
    <row r="18903" spans="1:16" ht="14.1" customHeight="1">
      <c r="A18903" s="172" t="s">
        <v>248</v>
      </c>
      <c r="B18903" s="172"/>
      <c r="C18903" s="172"/>
      <c r="D18903" s="172"/>
      <c r="E18903" s="172"/>
      <c r="F18903" s="172"/>
      <c r="G18903" s="172"/>
      <c r="H18903" s="172"/>
      <c r="I18903" s="173">
        <v>122.37</v>
      </c>
      <c r="J18903" s="173"/>
      <c r="K18903" s="173">
        <v>836.43</v>
      </c>
      <c r="L18903" s="173"/>
      <c r="M18903" s="173">
        <v>28.88</v>
      </c>
      <c r="N18903" s="173"/>
      <c r="O18903" s="173">
        <v>987.68</v>
      </c>
      <c r="P18903" s="173"/>
    </row>
    <row r="18904" spans="1:16" ht="14.1" customHeight="1">
      <c r="A18904" s="174" t="s">
        <v>249</v>
      </c>
      <c r="B18904" s="174"/>
      <c r="C18904" s="174"/>
      <c r="D18904" s="174"/>
      <c r="E18904" s="174"/>
      <c r="F18904" s="174"/>
      <c r="G18904" s="174"/>
      <c r="H18904" s="174"/>
      <c r="I18904" s="175">
        <v>546.96</v>
      </c>
      <c r="J18904" s="175"/>
      <c r="K18904" s="175">
        <v>3738.71</v>
      </c>
      <c r="L18904" s="175"/>
      <c r="M18904" s="175">
        <v>129.09</v>
      </c>
      <c r="N18904" s="175"/>
      <c r="O18904" s="175">
        <v>4414.76</v>
      </c>
      <c r="P18904" s="175"/>
    </row>
    <row r="18905" spans="1:16" ht="22.7" customHeight="1">
      <c r="A18905" s="184" t="s">
        <v>1454</v>
      </c>
      <c r="B18905" s="184"/>
      <c r="C18905" s="184"/>
      <c r="D18905" s="184"/>
      <c r="E18905" s="184"/>
      <c r="F18905" s="184"/>
      <c r="G18905" s="184"/>
      <c r="H18905" s="184"/>
      <c r="I18905" s="184"/>
      <c r="J18905" s="184"/>
      <c r="K18905" s="184"/>
      <c r="L18905" s="184"/>
      <c r="M18905" s="184"/>
      <c r="N18905" s="184"/>
      <c r="O18905" s="185" t="s">
        <v>239</v>
      </c>
      <c r="P18905" s="185"/>
    </row>
    <row r="18906" spans="1:16" ht="14.1" customHeight="1">
      <c r="A18906" s="177" t="s">
        <v>252</v>
      </c>
      <c r="B18906" s="177"/>
      <c r="C18906" s="177"/>
      <c r="D18906" s="177"/>
      <c r="E18906" s="177"/>
      <c r="F18906" s="177"/>
      <c r="G18906" s="177"/>
      <c r="H18906" s="177"/>
      <c r="I18906" s="177"/>
      <c r="J18906" s="177"/>
      <c r="K18906" s="177"/>
      <c r="L18906" s="177"/>
      <c r="M18906" s="177"/>
      <c r="N18906" s="177"/>
      <c r="O18906" s="177"/>
      <c r="P18906" s="177"/>
    </row>
    <row r="18907" spans="1:16" ht="42.4" customHeight="1">
      <c r="A18907" s="181" t="s">
        <v>253</v>
      </c>
      <c r="B18907" s="181"/>
      <c r="C18907" s="181"/>
      <c r="D18907" s="182" t="s">
        <v>239</v>
      </c>
      <c r="E18907" s="182"/>
      <c r="F18907" s="104">
        <v>5067.47</v>
      </c>
      <c r="G18907" s="183">
        <v>2.2200000000000001E-5</v>
      </c>
      <c r="H18907" s="183"/>
      <c r="I18907" s="176"/>
      <c r="J18907" s="176"/>
      <c r="K18907" s="176"/>
      <c r="L18907" s="176"/>
      <c r="M18907" s="176">
        <v>0.1125</v>
      </c>
      <c r="N18907" s="176"/>
      <c r="O18907" s="176">
        <v>0.1125</v>
      </c>
      <c r="P18907" s="176"/>
    </row>
    <row r="18908" spans="1:16" ht="42.4" customHeight="1">
      <c r="A18908" s="181" t="s">
        <v>284</v>
      </c>
      <c r="B18908" s="181"/>
      <c r="C18908" s="181"/>
      <c r="D18908" s="182" t="s">
        <v>239</v>
      </c>
      <c r="E18908" s="182"/>
      <c r="F18908" s="104">
        <v>20613.439999999999</v>
      </c>
      <c r="G18908" s="183">
        <v>5.8E-5</v>
      </c>
      <c r="H18908" s="183"/>
      <c r="I18908" s="176"/>
      <c r="J18908" s="176"/>
      <c r="K18908" s="176"/>
      <c r="L18908" s="176"/>
      <c r="M18908" s="176">
        <v>1.1955</v>
      </c>
      <c r="N18908" s="176"/>
      <c r="O18908" s="176">
        <v>1.1955</v>
      </c>
      <c r="P18908" s="176"/>
    </row>
    <row r="18909" spans="1:16" ht="32.65" customHeight="1">
      <c r="A18909" s="181" t="s">
        <v>386</v>
      </c>
      <c r="B18909" s="181"/>
      <c r="C18909" s="181"/>
      <c r="D18909" s="182" t="s">
        <v>239</v>
      </c>
      <c r="E18909" s="182"/>
      <c r="F18909" s="104">
        <v>12914.18</v>
      </c>
      <c r="G18909" s="183">
        <v>3.4000000000000001E-6</v>
      </c>
      <c r="H18909" s="183"/>
      <c r="I18909" s="176"/>
      <c r="J18909" s="176"/>
      <c r="K18909" s="176"/>
      <c r="L18909" s="176"/>
      <c r="M18909" s="176">
        <v>4.3499999999999997E-2</v>
      </c>
      <c r="N18909" s="176"/>
      <c r="O18909" s="176">
        <v>4.3499999999999997E-2</v>
      </c>
      <c r="P18909" s="176"/>
    </row>
    <row r="18910" spans="1:16" ht="61.9" customHeight="1">
      <c r="A18910" s="181" t="s">
        <v>937</v>
      </c>
      <c r="B18910" s="181"/>
      <c r="C18910" s="181"/>
      <c r="D18910" s="182" t="s">
        <v>239</v>
      </c>
      <c r="E18910" s="182"/>
      <c r="F18910" s="104">
        <v>337799.11</v>
      </c>
      <c r="G18910" s="183">
        <v>2.243E-4</v>
      </c>
      <c r="H18910" s="183"/>
      <c r="I18910" s="176"/>
      <c r="J18910" s="176"/>
      <c r="K18910" s="176"/>
      <c r="L18910" s="176"/>
      <c r="M18910" s="176">
        <v>75.755099999999999</v>
      </c>
      <c r="N18910" s="176"/>
      <c r="O18910" s="176">
        <v>75.755099999999999</v>
      </c>
      <c r="P18910" s="176"/>
    </row>
    <row r="18911" spans="1:16" ht="32.450000000000003" customHeight="1">
      <c r="A18911" s="181" t="s">
        <v>275</v>
      </c>
      <c r="B18911" s="181"/>
      <c r="C18911" s="181"/>
      <c r="D18911" s="182" t="s">
        <v>239</v>
      </c>
      <c r="E18911" s="182"/>
      <c r="F18911" s="104">
        <v>1533.69</v>
      </c>
      <c r="G18911" s="183">
        <v>3.68E-5</v>
      </c>
      <c r="H18911" s="183"/>
      <c r="I18911" s="176"/>
      <c r="J18911" s="176"/>
      <c r="K18911" s="176"/>
      <c r="L18911" s="176"/>
      <c r="M18911" s="176">
        <v>5.6500000000000002E-2</v>
      </c>
      <c r="N18911" s="176"/>
      <c r="O18911" s="176">
        <v>5.6500000000000002E-2</v>
      </c>
      <c r="P18911" s="176"/>
    </row>
    <row r="18912" spans="1:16" ht="32.65" customHeight="1">
      <c r="A18912" s="181" t="s">
        <v>459</v>
      </c>
      <c r="B18912" s="181"/>
      <c r="C18912" s="181"/>
      <c r="D18912" s="182" t="s">
        <v>239</v>
      </c>
      <c r="E18912" s="182"/>
      <c r="F18912" s="104">
        <v>3302.32</v>
      </c>
      <c r="G18912" s="183">
        <v>3.3589999999999998E-4</v>
      </c>
      <c r="H18912" s="183"/>
      <c r="I18912" s="176"/>
      <c r="J18912" s="176"/>
      <c r="K18912" s="176"/>
      <c r="L18912" s="176"/>
      <c r="M18912" s="176">
        <v>1.1093</v>
      </c>
      <c r="N18912" s="176"/>
      <c r="O18912" s="176">
        <v>1.1093</v>
      </c>
      <c r="P18912" s="176"/>
    </row>
    <row r="18913" spans="1:16" ht="14.1" customHeight="1">
      <c r="A18913" s="177" t="s">
        <v>254</v>
      </c>
      <c r="B18913" s="177"/>
      <c r="C18913" s="177"/>
      <c r="D18913" s="177"/>
      <c r="E18913" s="177"/>
      <c r="F18913" s="177"/>
      <c r="G18913" s="177"/>
      <c r="H18913" s="177"/>
      <c r="I18913" s="177"/>
      <c r="J18913" s="177"/>
      <c r="K18913" s="177"/>
      <c r="L18913" s="177"/>
      <c r="M18913" s="177"/>
      <c r="N18913" s="177"/>
      <c r="O18913" s="178">
        <v>78.27</v>
      </c>
      <c r="P18913" s="178"/>
    </row>
    <row r="18914" spans="1:16" ht="14.1" customHeight="1">
      <c r="A18914" s="177" t="s">
        <v>240</v>
      </c>
      <c r="B18914" s="177"/>
      <c r="C18914" s="177"/>
      <c r="D18914" s="177"/>
      <c r="E18914" s="177"/>
      <c r="F18914" s="177"/>
      <c r="G18914" s="177"/>
      <c r="H18914" s="177"/>
      <c r="I18914" s="177"/>
      <c r="J18914" s="177"/>
      <c r="K18914" s="177"/>
      <c r="L18914" s="177"/>
      <c r="M18914" s="177"/>
      <c r="N18914" s="177"/>
      <c r="O18914" s="177"/>
      <c r="P18914" s="177"/>
    </row>
    <row r="18915" spans="1:16" ht="14.1" customHeight="1">
      <c r="A18915" s="181" t="s">
        <v>460</v>
      </c>
      <c r="B18915" s="181"/>
      <c r="C18915" s="181"/>
      <c r="D18915" s="182" t="s">
        <v>242</v>
      </c>
      <c r="E18915" s="182"/>
      <c r="F18915" s="104">
        <v>5.86</v>
      </c>
      <c r="G18915" s="183">
        <v>0.41283900000000001</v>
      </c>
      <c r="H18915" s="183"/>
      <c r="I18915" s="176">
        <v>2.4192</v>
      </c>
      <c r="J18915" s="176"/>
      <c r="K18915" s="176"/>
      <c r="L18915" s="176"/>
      <c r="M18915" s="176"/>
      <c r="N18915" s="176"/>
      <c r="O18915" s="176">
        <v>2.4192</v>
      </c>
      <c r="P18915" s="176"/>
    </row>
    <row r="18916" spans="1:16" ht="14.1" customHeight="1">
      <c r="A18916" s="181" t="s">
        <v>452</v>
      </c>
      <c r="B18916" s="181"/>
      <c r="C18916" s="181"/>
      <c r="D18916" s="182" t="s">
        <v>242</v>
      </c>
      <c r="E18916" s="182"/>
      <c r="F18916" s="104">
        <v>7.8</v>
      </c>
      <c r="G18916" s="183">
        <v>2.622452</v>
      </c>
      <c r="H18916" s="183"/>
      <c r="I18916" s="176">
        <v>20.455100000000002</v>
      </c>
      <c r="J18916" s="176"/>
      <c r="K18916" s="176"/>
      <c r="L18916" s="176"/>
      <c r="M18916" s="176"/>
      <c r="N18916" s="176"/>
      <c r="O18916" s="176">
        <v>20.455100000000002</v>
      </c>
      <c r="P18916" s="176"/>
    </row>
    <row r="18917" spans="1:16" ht="14.1" customHeight="1"/>
    <row r="18918" spans="1:16" ht="14.1" customHeight="1">
      <c r="A18918" s="170" t="s">
        <v>270</v>
      </c>
      <c r="B18918" s="170"/>
      <c r="C18918" s="170"/>
      <c r="D18918" s="170"/>
      <c r="E18918" s="170"/>
      <c r="F18918" s="170"/>
      <c r="G18918" s="170"/>
      <c r="H18918" s="170"/>
      <c r="I18918" s="170"/>
      <c r="J18918" s="170"/>
      <c r="K18918" s="170"/>
      <c r="L18918" s="170"/>
      <c r="M18918" s="170"/>
      <c r="N18918" s="170"/>
      <c r="O18918" s="170"/>
      <c r="P18918" s="170"/>
    </row>
    <row r="18919" spans="1:16" ht="14.1" customHeight="1">
      <c r="A18919" s="171" t="s">
        <v>271</v>
      </c>
      <c r="B18919" s="171"/>
      <c r="C18919" s="171"/>
      <c r="D18919" s="171"/>
      <c r="E18919" s="171"/>
      <c r="F18919" s="171"/>
      <c r="G18919" s="171"/>
      <c r="H18919" s="171"/>
      <c r="I18919" s="171"/>
      <c r="J18919" s="171"/>
      <c r="K18919" s="171"/>
      <c r="L18919" s="171"/>
      <c r="M18919" s="171"/>
      <c r="N18919" s="171"/>
      <c r="O18919" s="171"/>
      <c r="P18919" s="171"/>
    </row>
    <row r="18920" spans="1:16" ht="65.25" customHeight="1">
      <c r="A18920" s="198"/>
      <c r="B18920" s="198"/>
      <c r="C18920" s="198"/>
      <c r="D18920" s="198"/>
      <c r="E18920" s="198"/>
      <c r="F18920" s="198"/>
      <c r="G18920" s="198"/>
      <c r="H18920" s="198"/>
      <c r="I18920" s="198"/>
      <c r="J18920" s="198"/>
      <c r="K18920" s="198"/>
      <c r="L18920" s="198"/>
      <c r="M18920" s="198"/>
      <c r="N18920" s="198"/>
      <c r="O18920" s="198"/>
      <c r="P18920" s="198"/>
    </row>
    <row r="18921" spans="1:16" ht="5.65" customHeight="1"/>
    <row r="18922" spans="1:16" ht="19.7" customHeight="1">
      <c r="A18922" s="199" t="s">
        <v>218</v>
      </c>
      <c r="B18922" s="199"/>
      <c r="C18922" s="199"/>
      <c r="D18922" s="199"/>
      <c r="E18922" s="199"/>
      <c r="F18922" s="199"/>
      <c r="G18922" s="199"/>
      <c r="H18922" s="199"/>
      <c r="I18922" s="199"/>
      <c r="J18922" s="199"/>
      <c r="K18922" s="199"/>
      <c r="L18922" s="199"/>
      <c r="M18922" s="199"/>
      <c r="N18922" s="199"/>
      <c r="O18922" s="199"/>
      <c r="P18922" s="199"/>
    </row>
    <row r="18923" spans="1:16" ht="15.75" customHeight="1">
      <c r="A18923" s="105" t="s">
        <v>117</v>
      </c>
      <c r="B18923" s="196" t="s">
        <v>118</v>
      </c>
      <c r="C18923" s="196"/>
      <c r="D18923" s="196"/>
      <c r="E18923" s="196"/>
      <c r="F18923" s="196"/>
      <c r="G18923" s="196"/>
      <c r="H18923" s="196"/>
      <c r="I18923" s="196"/>
      <c r="J18923" s="196"/>
      <c r="K18923" s="196"/>
      <c r="L18923" s="193" t="s">
        <v>119</v>
      </c>
      <c r="M18923" s="193"/>
      <c r="N18923" s="200" t="s">
        <v>171</v>
      </c>
      <c r="O18923" s="200"/>
      <c r="P18923" s="200"/>
    </row>
    <row r="18924" spans="1:16" ht="12.6" customHeight="1">
      <c r="A18924" s="105" t="s">
        <v>120</v>
      </c>
      <c r="B18924" s="196" t="s">
        <v>121</v>
      </c>
      <c r="C18924" s="196"/>
      <c r="D18924" s="196"/>
      <c r="E18924" s="196"/>
      <c r="F18924" s="196"/>
      <c r="G18924" s="196"/>
      <c r="H18924" s="196"/>
      <c r="I18924" s="196"/>
      <c r="J18924" s="196"/>
      <c r="K18924" s="196"/>
      <c r="L18924" s="193" t="s">
        <v>219</v>
      </c>
      <c r="M18924" s="193"/>
      <c r="N18924" s="194" t="s">
        <v>3435</v>
      </c>
      <c r="O18924" s="194"/>
      <c r="P18924" s="194"/>
    </row>
    <row r="18925" spans="1:16" ht="14.45" customHeight="1">
      <c r="A18925" s="105" t="s">
        <v>220</v>
      </c>
      <c r="B18925" s="193" t="s">
        <v>170</v>
      </c>
      <c r="C18925" s="193"/>
      <c r="D18925" s="193"/>
      <c r="E18925" s="193"/>
      <c r="F18925" s="193"/>
      <c r="G18925" s="193"/>
      <c r="H18925" s="193"/>
      <c r="I18925" s="193"/>
      <c r="J18925" s="193"/>
      <c r="K18925" s="193"/>
      <c r="L18925" s="193" t="s">
        <v>122</v>
      </c>
      <c r="M18925" s="193"/>
      <c r="N18925" s="194"/>
      <c r="O18925" s="194"/>
      <c r="P18925" s="194"/>
    </row>
    <row r="18926" spans="1:16" ht="14.65" customHeight="1">
      <c r="A18926" s="105" t="s">
        <v>221</v>
      </c>
      <c r="B18926" s="193" t="s">
        <v>170</v>
      </c>
      <c r="C18926" s="193"/>
      <c r="D18926" s="193"/>
      <c r="E18926" s="193"/>
      <c r="F18926" s="193"/>
      <c r="G18926" s="193"/>
      <c r="H18926" s="193"/>
      <c r="I18926" s="193"/>
      <c r="J18926" s="193"/>
      <c r="K18926" s="193"/>
      <c r="L18926" s="193" t="s">
        <v>123</v>
      </c>
      <c r="M18926" s="193"/>
      <c r="N18926" s="194" t="s">
        <v>124</v>
      </c>
      <c r="O18926" s="194"/>
      <c r="P18926" s="194"/>
    </row>
    <row r="18927" spans="1:16" ht="26.45" customHeight="1">
      <c r="A18927" s="105" t="s">
        <v>222</v>
      </c>
      <c r="B18927" s="193" t="s">
        <v>170</v>
      </c>
      <c r="C18927" s="193"/>
      <c r="D18927" s="193"/>
      <c r="E18927" s="193"/>
      <c r="F18927" s="193"/>
      <c r="G18927" s="193"/>
      <c r="H18927" s="193"/>
      <c r="I18927" s="193"/>
      <c r="J18927" s="193"/>
      <c r="K18927" s="193"/>
      <c r="L18927" s="193" t="s">
        <v>125</v>
      </c>
      <c r="M18927" s="193"/>
      <c r="N18927" s="195" t="s">
        <v>3875</v>
      </c>
      <c r="O18927" s="195"/>
      <c r="P18927" s="195"/>
    </row>
    <row r="18928" spans="1:16" ht="13.35" customHeight="1">
      <c r="A18928" s="106" t="s">
        <v>126</v>
      </c>
      <c r="B18928" s="188"/>
      <c r="C18928" s="188"/>
      <c r="D18928" s="188"/>
      <c r="E18928" s="188"/>
      <c r="F18928" s="188"/>
      <c r="G18928" s="188"/>
      <c r="H18928" s="188"/>
      <c r="I18928" s="188"/>
      <c r="J18928" s="188"/>
      <c r="K18928" s="188"/>
      <c r="L18928" s="188" t="s">
        <v>127</v>
      </c>
      <c r="M18928" s="188"/>
      <c r="N18928" s="189" t="s">
        <v>173</v>
      </c>
      <c r="O18928" s="189"/>
      <c r="P18928" s="189"/>
    </row>
    <row r="18929" spans="1:16" ht="15.75" customHeight="1">
      <c r="A18929" s="190" t="s">
        <v>223</v>
      </c>
      <c r="B18929" s="190"/>
      <c r="C18929" s="191" t="s">
        <v>224</v>
      </c>
      <c r="D18929" s="191"/>
      <c r="E18929" s="192" t="s">
        <v>225</v>
      </c>
      <c r="F18929" s="192"/>
      <c r="G18929" s="192"/>
      <c r="H18929" s="191" t="s">
        <v>226</v>
      </c>
      <c r="I18929" s="191"/>
      <c r="J18929" s="192" t="s">
        <v>227</v>
      </c>
      <c r="K18929" s="192"/>
      <c r="L18929" s="192"/>
      <c r="M18929" s="192"/>
      <c r="N18929" s="192"/>
      <c r="O18929" s="192"/>
      <c r="P18929" s="103" t="s">
        <v>228</v>
      </c>
    </row>
    <row r="18930" spans="1:16" ht="17.100000000000001" customHeight="1">
      <c r="A18930" s="186" t="s">
        <v>229</v>
      </c>
      <c r="B18930" s="186"/>
      <c r="C18930" s="186"/>
      <c r="D18930" s="187" t="s">
        <v>230</v>
      </c>
      <c r="E18930" s="187"/>
      <c r="F18930" s="187" t="s">
        <v>231</v>
      </c>
      <c r="G18930" s="187" t="s">
        <v>232</v>
      </c>
      <c r="H18930" s="187"/>
      <c r="I18930" s="187" t="s">
        <v>233</v>
      </c>
      <c r="J18930" s="187"/>
      <c r="K18930" s="187"/>
      <c r="L18930" s="187"/>
      <c r="M18930" s="187"/>
      <c r="N18930" s="187"/>
      <c r="O18930" s="187"/>
      <c r="P18930" s="187"/>
    </row>
    <row r="18931" spans="1:16" ht="17.100000000000001" customHeight="1">
      <c r="A18931" s="186"/>
      <c r="B18931" s="186"/>
      <c r="C18931" s="186"/>
      <c r="D18931" s="187"/>
      <c r="E18931" s="187"/>
      <c r="F18931" s="187"/>
      <c r="G18931" s="187"/>
      <c r="H18931" s="187"/>
      <c r="I18931" s="187" t="s">
        <v>234</v>
      </c>
      <c r="J18931" s="187"/>
      <c r="K18931" s="187" t="s">
        <v>235</v>
      </c>
      <c r="L18931" s="187"/>
      <c r="M18931" s="187" t="s">
        <v>236</v>
      </c>
      <c r="N18931" s="187"/>
      <c r="O18931" s="187" t="s">
        <v>237</v>
      </c>
      <c r="P18931" s="187"/>
    </row>
    <row r="18932" spans="1:16" ht="14.1" customHeight="1">
      <c r="A18932" s="181" t="s">
        <v>276</v>
      </c>
      <c r="B18932" s="181"/>
      <c r="C18932" s="181"/>
      <c r="D18932" s="182" t="s">
        <v>242</v>
      </c>
      <c r="E18932" s="182"/>
      <c r="F18932" s="104">
        <v>5.86</v>
      </c>
      <c r="G18932" s="183">
        <v>0.39112710000000001</v>
      </c>
      <c r="H18932" s="183"/>
      <c r="I18932" s="176">
        <v>2.2919999999999998</v>
      </c>
      <c r="J18932" s="176"/>
      <c r="K18932" s="176"/>
      <c r="L18932" s="176"/>
      <c r="M18932" s="176"/>
      <c r="N18932" s="176"/>
      <c r="O18932" s="176">
        <v>2.2919999999999998</v>
      </c>
      <c r="P18932" s="176"/>
    </row>
    <row r="18933" spans="1:16" ht="14.1" customHeight="1">
      <c r="A18933" s="181" t="s">
        <v>619</v>
      </c>
      <c r="B18933" s="181"/>
      <c r="C18933" s="181"/>
      <c r="D18933" s="182" t="s">
        <v>242</v>
      </c>
      <c r="E18933" s="182"/>
      <c r="F18933" s="104">
        <v>7.8</v>
      </c>
      <c r="G18933" s="183">
        <v>1.9556701999999999</v>
      </c>
      <c r="H18933" s="183"/>
      <c r="I18933" s="176">
        <v>15.254200000000001</v>
      </c>
      <c r="J18933" s="176"/>
      <c r="K18933" s="176"/>
      <c r="L18933" s="176"/>
      <c r="M18933" s="176"/>
      <c r="N18933" s="176"/>
      <c r="O18933" s="176">
        <v>15.254200000000001</v>
      </c>
      <c r="P18933" s="176"/>
    </row>
    <row r="18934" spans="1:16" ht="22.7" customHeight="1">
      <c r="A18934" s="181" t="s">
        <v>256</v>
      </c>
      <c r="B18934" s="181"/>
      <c r="C18934" s="181"/>
      <c r="D18934" s="182" t="s">
        <v>242</v>
      </c>
      <c r="E18934" s="182"/>
      <c r="F18934" s="104">
        <v>7.8</v>
      </c>
      <c r="G18934" s="183">
        <v>0.79098409999999997</v>
      </c>
      <c r="H18934" s="183"/>
      <c r="I18934" s="176">
        <v>6.1696999999999997</v>
      </c>
      <c r="J18934" s="176"/>
      <c r="K18934" s="176"/>
      <c r="L18934" s="176"/>
      <c r="M18934" s="176"/>
      <c r="N18934" s="176"/>
      <c r="O18934" s="176">
        <v>6.1696999999999997</v>
      </c>
      <c r="P18934" s="176"/>
    </row>
    <row r="18935" spans="1:16" ht="14.1" customHeight="1">
      <c r="A18935" s="181" t="s">
        <v>388</v>
      </c>
      <c r="B18935" s="181"/>
      <c r="C18935" s="181"/>
      <c r="D18935" s="182" t="s">
        <v>242</v>
      </c>
      <c r="E18935" s="182"/>
      <c r="F18935" s="104">
        <v>8.65</v>
      </c>
      <c r="G18935" s="183">
        <v>2.8273169999999999</v>
      </c>
      <c r="H18935" s="183"/>
      <c r="I18935" s="176">
        <v>24.456299999999999</v>
      </c>
      <c r="J18935" s="176"/>
      <c r="K18935" s="176"/>
      <c r="L18935" s="176"/>
      <c r="M18935" s="176"/>
      <c r="N18935" s="176"/>
      <c r="O18935" s="176">
        <v>24.456299999999999</v>
      </c>
      <c r="P18935" s="176"/>
    </row>
    <row r="18936" spans="1:16" ht="22.7" customHeight="1">
      <c r="A18936" s="181" t="s">
        <v>277</v>
      </c>
      <c r="B18936" s="181"/>
      <c r="C18936" s="181"/>
      <c r="D18936" s="182" t="s">
        <v>242</v>
      </c>
      <c r="E18936" s="182"/>
      <c r="F18936" s="104">
        <v>8.65</v>
      </c>
      <c r="G18936" s="183">
        <v>0.42649619999999999</v>
      </c>
      <c r="H18936" s="183"/>
      <c r="I18936" s="176">
        <v>3.6892</v>
      </c>
      <c r="J18936" s="176"/>
      <c r="K18936" s="176"/>
      <c r="L18936" s="176"/>
      <c r="M18936" s="176"/>
      <c r="N18936" s="176"/>
      <c r="O18936" s="176">
        <v>3.6892</v>
      </c>
      <c r="P18936" s="176"/>
    </row>
    <row r="18937" spans="1:16" ht="14.1" customHeight="1">
      <c r="A18937" s="181" t="s">
        <v>291</v>
      </c>
      <c r="B18937" s="181"/>
      <c r="C18937" s="181"/>
      <c r="D18937" s="182" t="s">
        <v>242</v>
      </c>
      <c r="E18937" s="182"/>
      <c r="F18937" s="104">
        <v>7.8</v>
      </c>
      <c r="G18937" s="183">
        <v>3.871747</v>
      </c>
      <c r="H18937" s="183"/>
      <c r="I18937" s="176">
        <v>30.1996</v>
      </c>
      <c r="J18937" s="176"/>
      <c r="K18937" s="176"/>
      <c r="L18937" s="176"/>
      <c r="M18937" s="176"/>
      <c r="N18937" s="176"/>
      <c r="O18937" s="176">
        <v>30.1996</v>
      </c>
      <c r="P18937" s="176"/>
    </row>
    <row r="18938" spans="1:16" ht="14.1" customHeight="1">
      <c r="A18938" s="181" t="s">
        <v>257</v>
      </c>
      <c r="B18938" s="181"/>
      <c r="C18938" s="181"/>
      <c r="D18938" s="182" t="s">
        <v>242</v>
      </c>
      <c r="E18938" s="182"/>
      <c r="F18938" s="104">
        <v>5.65</v>
      </c>
      <c r="G18938" s="183">
        <v>4.8497254999999999</v>
      </c>
      <c r="H18938" s="183"/>
      <c r="I18938" s="176">
        <v>27.4009</v>
      </c>
      <c r="J18938" s="176"/>
      <c r="K18938" s="176"/>
      <c r="L18938" s="176"/>
      <c r="M18938" s="176"/>
      <c r="N18938" s="176"/>
      <c r="O18938" s="176">
        <v>27.4009</v>
      </c>
      <c r="P18938" s="176"/>
    </row>
    <row r="18939" spans="1:16" ht="14.1" customHeight="1">
      <c r="A18939" s="181" t="s">
        <v>244</v>
      </c>
      <c r="B18939" s="181"/>
      <c r="C18939" s="181"/>
      <c r="D18939" s="182"/>
      <c r="E18939" s="182"/>
      <c r="F18939" s="104">
        <v>132.34</v>
      </c>
      <c r="G18939" s="183">
        <v>0.86899999999999999</v>
      </c>
      <c r="H18939" s="183"/>
      <c r="I18939" s="176">
        <v>115.00020000000001</v>
      </c>
      <c r="J18939" s="176"/>
      <c r="K18939" s="176"/>
      <c r="L18939" s="176"/>
      <c r="M18939" s="176"/>
      <c r="N18939" s="176"/>
      <c r="O18939" s="176">
        <v>115.00020000000001</v>
      </c>
      <c r="P18939" s="176"/>
    </row>
    <row r="18940" spans="1:16" ht="14.1" customHeight="1">
      <c r="A18940" s="181" t="s">
        <v>245</v>
      </c>
      <c r="B18940" s="181"/>
      <c r="C18940" s="181"/>
      <c r="D18940" s="182"/>
      <c r="E18940" s="182"/>
      <c r="F18940" s="104"/>
      <c r="G18940" s="183"/>
      <c r="H18940" s="183"/>
      <c r="I18940" s="176">
        <v>114.94</v>
      </c>
      <c r="J18940" s="176"/>
      <c r="K18940" s="176"/>
      <c r="L18940" s="176"/>
      <c r="M18940" s="176"/>
      <c r="N18940" s="176"/>
      <c r="O18940" s="176">
        <v>114.94</v>
      </c>
      <c r="P18940" s="176"/>
    </row>
    <row r="18941" spans="1:16" ht="14.1" customHeight="1">
      <c r="A18941" s="177" t="s">
        <v>246</v>
      </c>
      <c r="B18941" s="177"/>
      <c r="C18941" s="177"/>
      <c r="D18941" s="177"/>
      <c r="E18941" s="177"/>
      <c r="F18941" s="177"/>
      <c r="G18941" s="177"/>
      <c r="H18941" s="177"/>
      <c r="I18941" s="177"/>
      <c r="J18941" s="177"/>
      <c r="K18941" s="177"/>
      <c r="L18941" s="177"/>
      <c r="M18941" s="177"/>
      <c r="N18941" s="177"/>
      <c r="O18941" s="178">
        <v>362.28</v>
      </c>
      <c r="P18941" s="178"/>
    </row>
    <row r="18942" spans="1:16" ht="14.1" customHeight="1">
      <c r="A18942" s="177" t="s">
        <v>258</v>
      </c>
      <c r="B18942" s="177"/>
      <c r="C18942" s="177"/>
      <c r="D18942" s="177"/>
      <c r="E18942" s="177"/>
      <c r="F18942" s="177"/>
      <c r="G18942" s="177"/>
      <c r="H18942" s="177"/>
      <c r="I18942" s="177"/>
      <c r="J18942" s="177"/>
      <c r="K18942" s="177"/>
      <c r="L18942" s="177"/>
      <c r="M18942" s="177"/>
      <c r="N18942" s="177"/>
      <c r="O18942" s="177"/>
      <c r="P18942" s="177"/>
    </row>
    <row r="18943" spans="1:16" ht="22.7" customHeight="1">
      <c r="A18943" s="181" t="s">
        <v>620</v>
      </c>
      <c r="B18943" s="181"/>
      <c r="C18943" s="181"/>
      <c r="D18943" s="182" t="s">
        <v>262</v>
      </c>
      <c r="E18943" s="182"/>
      <c r="F18943" s="104">
        <v>7.14</v>
      </c>
      <c r="G18943" s="183">
        <v>13.1862013</v>
      </c>
      <c r="H18943" s="183"/>
      <c r="I18943" s="176"/>
      <c r="J18943" s="176"/>
      <c r="K18943" s="176">
        <v>94.149500000000003</v>
      </c>
      <c r="L18943" s="176"/>
      <c r="M18943" s="176"/>
      <c r="N18943" s="176"/>
      <c r="O18943" s="176">
        <v>94.149500000000003</v>
      </c>
      <c r="P18943" s="176"/>
    </row>
    <row r="18944" spans="1:16" ht="42.4" customHeight="1">
      <c r="A18944" s="181" t="s">
        <v>1455</v>
      </c>
      <c r="B18944" s="181"/>
      <c r="C18944" s="181"/>
      <c r="D18944" s="182" t="s">
        <v>239</v>
      </c>
      <c r="E18944" s="182"/>
      <c r="F18944" s="104">
        <v>560.17999999999995</v>
      </c>
      <c r="G18944" s="183">
        <v>5</v>
      </c>
      <c r="H18944" s="183"/>
      <c r="I18944" s="176"/>
      <c r="J18944" s="176"/>
      <c r="K18944" s="176">
        <v>2800.9</v>
      </c>
      <c r="L18944" s="176"/>
      <c r="M18944" s="176"/>
      <c r="N18944" s="176"/>
      <c r="O18944" s="176">
        <v>2800.9</v>
      </c>
      <c r="P18944" s="176"/>
    </row>
    <row r="18945" spans="1:16" ht="32.65" customHeight="1">
      <c r="A18945" s="181" t="s">
        <v>445</v>
      </c>
      <c r="B18945" s="181"/>
      <c r="C18945" s="181"/>
      <c r="D18945" s="182" t="s">
        <v>262</v>
      </c>
      <c r="E18945" s="182"/>
      <c r="F18945" s="104">
        <v>21.11</v>
      </c>
      <c r="G18945" s="183">
        <v>0.3080888</v>
      </c>
      <c r="H18945" s="183"/>
      <c r="I18945" s="176"/>
      <c r="J18945" s="176"/>
      <c r="K18945" s="176">
        <v>6.5038</v>
      </c>
      <c r="L18945" s="176"/>
      <c r="M18945" s="176"/>
      <c r="N18945" s="176"/>
      <c r="O18945" s="176">
        <v>6.5038</v>
      </c>
      <c r="P18945" s="176"/>
    </row>
    <row r="18946" spans="1:16" ht="14.1" customHeight="1">
      <c r="A18946" s="181" t="s">
        <v>259</v>
      </c>
      <c r="B18946" s="181"/>
      <c r="C18946" s="181"/>
      <c r="D18946" s="182" t="s">
        <v>260</v>
      </c>
      <c r="E18946" s="182"/>
      <c r="F18946" s="104">
        <v>85.31</v>
      </c>
      <c r="G18946" s="183">
        <v>1.0090288000000001</v>
      </c>
      <c r="H18946" s="183"/>
      <c r="I18946" s="176"/>
      <c r="J18946" s="176"/>
      <c r="K18946" s="176">
        <v>86.080200000000005</v>
      </c>
      <c r="L18946" s="176"/>
      <c r="M18946" s="176"/>
      <c r="N18946" s="176"/>
      <c r="O18946" s="176">
        <v>86.080200000000005</v>
      </c>
      <c r="P18946" s="176"/>
    </row>
    <row r="18947" spans="1:16" ht="32.65" customHeight="1">
      <c r="A18947" s="181" t="s">
        <v>464</v>
      </c>
      <c r="B18947" s="181"/>
      <c r="C18947" s="181"/>
      <c r="D18947" s="182" t="s">
        <v>251</v>
      </c>
      <c r="E18947" s="182"/>
      <c r="F18947" s="104">
        <v>48.92</v>
      </c>
      <c r="G18947" s="183">
        <v>2.5497239</v>
      </c>
      <c r="H18947" s="183"/>
      <c r="I18947" s="176"/>
      <c r="J18947" s="176"/>
      <c r="K18947" s="176">
        <v>124.7325</v>
      </c>
      <c r="L18947" s="176"/>
      <c r="M18947" s="176"/>
      <c r="N18947" s="176"/>
      <c r="O18947" s="176">
        <v>124.7325</v>
      </c>
      <c r="P18947" s="176"/>
    </row>
    <row r="18948" spans="1:16" ht="42.2" customHeight="1">
      <c r="A18948" s="181" t="s">
        <v>941</v>
      </c>
      <c r="B18948" s="181"/>
      <c r="C18948" s="181"/>
      <c r="D18948" s="182" t="s">
        <v>251</v>
      </c>
      <c r="E18948" s="182"/>
      <c r="F18948" s="104">
        <v>60.69</v>
      </c>
      <c r="G18948" s="183">
        <v>0.48639959999999999</v>
      </c>
      <c r="H18948" s="183"/>
      <c r="I18948" s="176"/>
      <c r="J18948" s="176"/>
      <c r="K18948" s="176">
        <v>29.519600000000001</v>
      </c>
      <c r="L18948" s="176"/>
      <c r="M18948" s="176"/>
      <c r="N18948" s="176"/>
      <c r="O18948" s="176">
        <v>29.519600000000001</v>
      </c>
      <c r="P18948" s="176"/>
    </row>
    <row r="18949" spans="1:16" ht="42.4" customHeight="1">
      <c r="A18949" s="181" t="s">
        <v>446</v>
      </c>
      <c r="B18949" s="181"/>
      <c r="C18949" s="181"/>
      <c r="D18949" s="182" t="s">
        <v>251</v>
      </c>
      <c r="E18949" s="182"/>
      <c r="F18949" s="104">
        <v>18.600000000000001</v>
      </c>
      <c r="G18949" s="183">
        <v>0.31365900000000002</v>
      </c>
      <c r="H18949" s="183"/>
      <c r="I18949" s="176"/>
      <c r="J18949" s="176"/>
      <c r="K18949" s="176">
        <v>5.8341000000000003</v>
      </c>
      <c r="L18949" s="176"/>
      <c r="M18949" s="176"/>
      <c r="N18949" s="176"/>
      <c r="O18949" s="176">
        <v>5.8341000000000003</v>
      </c>
      <c r="P18949" s="176"/>
    </row>
    <row r="18950" spans="1:16" ht="14.1" customHeight="1">
      <c r="A18950" s="181" t="s">
        <v>261</v>
      </c>
      <c r="B18950" s="181"/>
      <c r="C18950" s="181"/>
      <c r="D18950" s="182" t="s">
        <v>262</v>
      </c>
      <c r="E18950" s="182"/>
      <c r="F18950" s="104">
        <v>0.86</v>
      </c>
      <c r="G18950" s="183">
        <v>205.14343149999999</v>
      </c>
      <c r="H18950" s="183"/>
      <c r="I18950" s="176"/>
      <c r="J18950" s="176"/>
      <c r="K18950" s="176">
        <v>176.42339999999999</v>
      </c>
      <c r="L18950" s="176"/>
      <c r="M18950" s="176"/>
      <c r="N18950" s="176"/>
      <c r="O18950" s="176">
        <v>176.42339999999999</v>
      </c>
      <c r="P18950" s="176"/>
    </row>
    <row r="18951" spans="1:16" ht="32.65" customHeight="1">
      <c r="A18951" s="181" t="s">
        <v>466</v>
      </c>
      <c r="B18951" s="181"/>
      <c r="C18951" s="181"/>
      <c r="D18951" s="182" t="s">
        <v>282</v>
      </c>
      <c r="E18951" s="182"/>
      <c r="F18951" s="104">
        <v>7.57</v>
      </c>
      <c r="G18951" s="183">
        <v>1.4225700000000001E-2</v>
      </c>
      <c r="H18951" s="183"/>
      <c r="I18951" s="176"/>
      <c r="J18951" s="176"/>
      <c r="K18951" s="176">
        <v>0.1077</v>
      </c>
      <c r="L18951" s="176"/>
      <c r="M18951" s="176"/>
      <c r="N18951" s="176"/>
      <c r="O18951" s="176">
        <v>0.1077</v>
      </c>
      <c r="P18951" s="176"/>
    </row>
    <row r="18952" spans="1:16" ht="22.7" customHeight="1">
      <c r="A18952" s="181" t="s">
        <v>263</v>
      </c>
      <c r="B18952" s="181"/>
      <c r="C18952" s="181"/>
      <c r="D18952" s="182" t="s">
        <v>264</v>
      </c>
      <c r="E18952" s="182"/>
      <c r="F18952" s="104">
        <v>1</v>
      </c>
      <c r="G18952" s="183">
        <v>1.1971649</v>
      </c>
      <c r="H18952" s="183"/>
      <c r="I18952" s="176"/>
      <c r="J18952" s="176"/>
      <c r="K18952" s="176">
        <v>1.1972</v>
      </c>
      <c r="L18952" s="176"/>
      <c r="M18952" s="176"/>
      <c r="N18952" s="176"/>
      <c r="O18952" s="176">
        <v>1.1972</v>
      </c>
      <c r="P18952" s="176"/>
    </row>
    <row r="18953" spans="1:16" ht="42.4" customHeight="1">
      <c r="A18953" s="181" t="s">
        <v>467</v>
      </c>
      <c r="B18953" s="181"/>
      <c r="C18953" s="181"/>
      <c r="D18953" s="182" t="s">
        <v>239</v>
      </c>
      <c r="E18953" s="182"/>
      <c r="F18953" s="104">
        <v>0.21</v>
      </c>
      <c r="G18953" s="183">
        <v>26.101284400000001</v>
      </c>
      <c r="H18953" s="183"/>
      <c r="I18953" s="176"/>
      <c r="J18953" s="176"/>
      <c r="K18953" s="176">
        <v>5.4813000000000001</v>
      </c>
      <c r="L18953" s="176"/>
      <c r="M18953" s="176"/>
      <c r="N18953" s="176"/>
      <c r="O18953" s="176">
        <v>5.4813000000000001</v>
      </c>
      <c r="P18953" s="176"/>
    </row>
    <row r="18954" spans="1:16" ht="5.45" customHeight="1"/>
    <row r="18955" spans="1:16" ht="14.1" customHeight="1">
      <c r="A18955" s="170" t="s">
        <v>270</v>
      </c>
      <c r="B18955" s="170"/>
      <c r="C18955" s="170"/>
      <c r="D18955" s="170"/>
      <c r="E18955" s="170"/>
      <c r="F18955" s="170"/>
      <c r="G18955" s="170"/>
      <c r="H18955" s="170"/>
      <c r="I18955" s="170"/>
      <c r="J18955" s="170"/>
      <c r="K18955" s="170"/>
      <c r="L18955" s="170"/>
      <c r="M18955" s="170"/>
      <c r="N18955" s="170"/>
      <c r="O18955" s="170"/>
      <c r="P18955" s="170"/>
    </row>
    <row r="18956" spans="1:16" ht="14.1" customHeight="1">
      <c r="A18956" s="171" t="s">
        <v>271</v>
      </c>
      <c r="B18956" s="171"/>
      <c r="C18956" s="171"/>
      <c r="D18956" s="171"/>
      <c r="E18956" s="171"/>
      <c r="F18956" s="171"/>
      <c r="G18956" s="171"/>
      <c r="H18956" s="171"/>
      <c r="I18956" s="171"/>
      <c r="J18956" s="171"/>
      <c r="K18956" s="171"/>
      <c r="L18956" s="171"/>
      <c r="M18956" s="171"/>
      <c r="N18956" s="171"/>
      <c r="O18956" s="171"/>
      <c r="P18956" s="171"/>
    </row>
    <row r="18957" spans="1:16" ht="65.25" customHeight="1">
      <c r="A18957" s="198"/>
      <c r="B18957" s="198"/>
      <c r="C18957" s="198"/>
      <c r="D18957" s="198"/>
      <c r="E18957" s="198"/>
      <c r="F18957" s="198"/>
      <c r="G18957" s="198"/>
      <c r="H18957" s="198"/>
      <c r="I18957" s="198"/>
      <c r="J18957" s="198"/>
      <c r="K18957" s="198"/>
      <c r="L18957" s="198"/>
      <c r="M18957" s="198"/>
      <c r="N18957" s="198"/>
      <c r="O18957" s="198"/>
      <c r="P18957" s="198"/>
    </row>
    <row r="18958" spans="1:16" ht="5.65" customHeight="1"/>
    <row r="18959" spans="1:16" ht="19.7" customHeight="1">
      <c r="A18959" s="199" t="s">
        <v>218</v>
      </c>
      <c r="B18959" s="199"/>
      <c r="C18959" s="199"/>
      <c r="D18959" s="199"/>
      <c r="E18959" s="199"/>
      <c r="F18959" s="199"/>
      <c r="G18959" s="199"/>
      <c r="H18959" s="199"/>
      <c r="I18959" s="199"/>
      <c r="J18959" s="199"/>
      <c r="K18959" s="199"/>
      <c r="L18959" s="199"/>
      <c r="M18959" s="199"/>
      <c r="N18959" s="199"/>
      <c r="O18959" s="199"/>
      <c r="P18959" s="199"/>
    </row>
    <row r="18960" spans="1:16" ht="15.75" customHeight="1">
      <c r="A18960" s="105" t="s">
        <v>117</v>
      </c>
      <c r="B18960" s="196" t="s">
        <v>118</v>
      </c>
      <c r="C18960" s="196"/>
      <c r="D18960" s="196"/>
      <c r="E18960" s="196"/>
      <c r="F18960" s="196"/>
      <c r="G18960" s="196"/>
      <c r="H18960" s="196"/>
      <c r="I18960" s="196"/>
      <c r="J18960" s="196"/>
      <c r="K18960" s="196"/>
      <c r="L18960" s="193" t="s">
        <v>119</v>
      </c>
      <c r="M18960" s="193"/>
      <c r="N18960" s="200" t="s">
        <v>171</v>
      </c>
      <c r="O18960" s="200"/>
      <c r="P18960" s="200"/>
    </row>
    <row r="18961" spans="1:16" ht="12.6" customHeight="1">
      <c r="A18961" s="105" t="s">
        <v>120</v>
      </c>
      <c r="B18961" s="196" t="s">
        <v>121</v>
      </c>
      <c r="C18961" s="196"/>
      <c r="D18961" s="196"/>
      <c r="E18961" s="196"/>
      <c r="F18961" s="196"/>
      <c r="G18961" s="196"/>
      <c r="H18961" s="196"/>
      <c r="I18961" s="196"/>
      <c r="J18961" s="196"/>
      <c r="K18961" s="196"/>
      <c r="L18961" s="193" t="s">
        <v>219</v>
      </c>
      <c r="M18961" s="193"/>
      <c r="N18961" s="194" t="s">
        <v>3435</v>
      </c>
      <c r="O18961" s="194"/>
      <c r="P18961" s="194"/>
    </row>
    <row r="18962" spans="1:16" ht="14.45" customHeight="1">
      <c r="A18962" s="105" t="s">
        <v>220</v>
      </c>
      <c r="B18962" s="193" t="s">
        <v>170</v>
      </c>
      <c r="C18962" s="193"/>
      <c r="D18962" s="193"/>
      <c r="E18962" s="193"/>
      <c r="F18962" s="193"/>
      <c r="G18962" s="193"/>
      <c r="H18962" s="193"/>
      <c r="I18962" s="193"/>
      <c r="J18962" s="193"/>
      <c r="K18962" s="193"/>
      <c r="L18962" s="193" t="s">
        <v>122</v>
      </c>
      <c r="M18962" s="193"/>
      <c r="N18962" s="194"/>
      <c r="O18962" s="194"/>
      <c r="P18962" s="194"/>
    </row>
    <row r="18963" spans="1:16" ht="14.65" customHeight="1">
      <c r="A18963" s="105" t="s">
        <v>221</v>
      </c>
      <c r="B18963" s="193" t="s">
        <v>170</v>
      </c>
      <c r="C18963" s="193"/>
      <c r="D18963" s="193"/>
      <c r="E18963" s="193"/>
      <c r="F18963" s="193"/>
      <c r="G18963" s="193"/>
      <c r="H18963" s="193"/>
      <c r="I18963" s="193"/>
      <c r="J18963" s="193"/>
      <c r="K18963" s="193"/>
      <c r="L18963" s="193" t="s">
        <v>123</v>
      </c>
      <c r="M18963" s="193"/>
      <c r="N18963" s="194" t="s">
        <v>124</v>
      </c>
      <c r="O18963" s="194"/>
      <c r="P18963" s="194"/>
    </row>
    <row r="18964" spans="1:16" ht="26.45" customHeight="1">
      <c r="A18964" s="105" t="s">
        <v>222</v>
      </c>
      <c r="B18964" s="193" t="s">
        <v>170</v>
      </c>
      <c r="C18964" s="193"/>
      <c r="D18964" s="193"/>
      <c r="E18964" s="193"/>
      <c r="F18964" s="193"/>
      <c r="G18964" s="193"/>
      <c r="H18964" s="193"/>
      <c r="I18964" s="193"/>
      <c r="J18964" s="193"/>
      <c r="K18964" s="193"/>
      <c r="L18964" s="193" t="s">
        <v>125</v>
      </c>
      <c r="M18964" s="193"/>
      <c r="N18964" s="195" t="s">
        <v>3876</v>
      </c>
      <c r="O18964" s="195"/>
      <c r="P18964" s="195"/>
    </row>
    <row r="18965" spans="1:16" ht="13.35" customHeight="1">
      <c r="A18965" s="106" t="s">
        <v>126</v>
      </c>
      <c r="B18965" s="188"/>
      <c r="C18965" s="188"/>
      <c r="D18965" s="188"/>
      <c r="E18965" s="188"/>
      <c r="F18965" s="188"/>
      <c r="G18965" s="188"/>
      <c r="H18965" s="188"/>
      <c r="I18965" s="188"/>
      <c r="J18965" s="188"/>
      <c r="K18965" s="188"/>
      <c r="L18965" s="188" t="s">
        <v>127</v>
      </c>
      <c r="M18965" s="188"/>
      <c r="N18965" s="189" t="s">
        <v>173</v>
      </c>
      <c r="O18965" s="189"/>
      <c r="P18965" s="189"/>
    </row>
    <row r="18966" spans="1:16" ht="15.75" customHeight="1">
      <c r="A18966" s="190" t="s">
        <v>223</v>
      </c>
      <c r="B18966" s="190"/>
      <c r="C18966" s="191" t="s">
        <v>224</v>
      </c>
      <c r="D18966" s="191"/>
      <c r="E18966" s="192" t="s">
        <v>225</v>
      </c>
      <c r="F18966" s="192"/>
      <c r="G18966" s="192"/>
      <c r="H18966" s="191" t="s">
        <v>226</v>
      </c>
      <c r="I18966" s="191"/>
      <c r="J18966" s="192" t="s">
        <v>227</v>
      </c>
      <c r="K18966" s="192"/>
      <c r="L18966" s="192"/>
      <c r="M18966" s="192"/>
      <c r="N18966" s="192"/>
      <c r="O18966" s="192"/>
      <c r="P18966" s="103" t="s">
        <v>228</v>
      </c>
    </row>
    <row r="18967" spans="1:16" ht="17.100000000000001" customHeight="1">
      <c r="A18967" s="186" t="s">
        <v>229</v>
      </c>
      <c r="B18967" s="186"/>
      <c r="C18967" s="186"/>
      <c r="D18967" s="187" t="s">
        <v>230</v>
      </c>
      <c r="E18967" s="187"/>
      <c r="F18967" s="187" t="s">
        <v>231</v>
      </c>
      <c r="G18967" s="187" t="s">
        <v>232</v>
      </c>
      <c r="H18967" s="187"/>
      <c r="I18967" s="187" t="s">
        <v>233</v>
      </c>
      <c r="J18967" s="187"/>
      <c r="K18967" s="187"/>
      <c r="L18967" s="187"/>
      <c r="M18967" s="187"/>
      <c r="N18967" s="187"/>
      <c r="O18967" s="187"/>
      <c r="P18967" s="187"/>
    </row>
    <row r="18968" spans="1:16" ht="17.100000000000001" customHeight="1">
      <c r="A18968" s="186"/>
      <c r="B18968" s="186"/>
      <c r="C18968" s="186"/>
      <c r="D18968" s="187"/>
      <c r="E18968" s="187"/>
      <c r="F18968" s="187"/>
      <c r="G18968" s="187"/>
      <c r="H18968" s="187"/>
      <c r="I18968" s="187" t="s">
        <v>234</v>
      </c>
      <c r="J18968" s="187"/>
      <c r="K18968" s="187" t="s">
        <v>235</v>
      </c>
      <c r="L18968" s="187"/>
      <c r="M18968" s="187" t="s">
        <v>236</v>
      </c>
      <c r="N18968" s="187"/>
      <c r="O18968" s="187" t="s">
        <v>237</v>
      </c>
      <c r="P18968" s="187"/>
    </row>
    <row r="18969" spans="1:16" ht="52.15" customHeight="1">
      <c r="A18969" s="181" t="s">
        <v>942</v>
      </c>
      <c r="B18969" s="181"/>
      <c r="C18969" s="181"/>
      <c r="D18969" s="182" t="s">
        <v>262</v>
      </c>
      <c r="E18969" s="182"/>
      <c r="F18969" s="104">
        <v>9.1999999999999993</v>
      </c>
      <c r="G18969" s="183">
        <v>9.2399999999999996E-2</v>
      </c>
      <c r="H18969" s="183"/>
      <c r="I18969" s="176"/>
      <c r="J18969" s="176"/>
      <c r="K18969" s="176">
        <v>0.85009999999999997</v>
      </c>
      <c r="L18969" s="176"/>
      <c r="M18969" s="176"/>
      <c r="N18969" s="176"/>
      <c r="O18969" s="176">
        <v>0.85009999999999997</v>
      </c>
      <c r="P18969" s="176"/>
    </row>
    <row r="18970" spans="1:16" ht="14.1" customHeight="1">
      <c r="A18970" s="181" t="s">
        <v>390</v>
      </c>
      <c r="B18970" s="181"/>
      <c r="C18970" s="181"/>
      <c r="D18970" s="182" t="s">
        <v>282</v>
      </c>
      <c r="E18970" s="182"/>
      <c r="F18970" s="104">
        <v>6.49</v>
      </c>
      <c r="G18970" s="183">
        <v>1.8883199999999999E-2</v>
      </c>
      <c r="H18970" s="183"/>
      <c r="I18970" s="176"/>
      <c r="J18970" s="176"/>
      <c r="K18970" s="176">
        <v>0.1226</v>
      </c>
      <c r="L18970" s="176"/>
      <c r="M18970" s="176"/>
      <c r="N18970" s="176"/>
      <c r="O18970" s="176">
        <v>0.1226</v>
      </c>
      <c r="P18970" s="176"/>
    </row>
    <row r="18971" spans="1:16" ht="14.1" customHeight="1">
      <c r="A18971" s="181" t="s">
        <v>356</v>
      </c>
      <c r="B18971" s="181"/>
      <c r="C18971" s="181"/>
      <c r="D18971" s="182" t="s">
        <v>282</v>
      </c>
      <c r="E18971" s="182"/>
      <c r="F18971" s="104">
        <v>5.58</v>
      </c>
      <c r="G18971" s="183">
        <v>5.4157393999999996</v>
      </c>
      <c r="H18971" s="183"/>
      <c r="I18971" s="176"/>
      <c r="J18971" s="176"/>
      <c r="K18971" s="176">
        <v>30.219799999999999</v>
      </c>
      <c r="L18971" s="176"/>
      <c r="M18971" s="176"/>
      <c r="N18971" s="176"/>
      <c r="O18971" s="176">
        <v>30.219799999999999</v>
      </c>
      <c r="P18971" s="176"/>
    </row>
    <row r="18972" spans="1:16" ht="22.7" customHeight="1">
      <c r="A18972" s="181" t="s">
        <v>265</v>
      </c>
      <c r="B18972" s="181"/>
      <c r="C18972" s="181"/>
      <c r="D18972" s="182" t="s">
        <v>260</v>
      </c>
      <c r="E18972" s="182"/>
      <c r="F18972" s="104">
        <v>103.59</v>
      </c>
      <c r="G18972" s="183">
        <v>0.25756469999999998</v>
      </c>
      <c r="H18972" s="183"/>
      <c r="I18972" s="176"/>
      <c r="J18972" s="176"/>
      <c r="K18972" s="176">
        <v>26.681100000000001</v>
      </c>
      <c r="L18972" s="176"/>
      <c r="M18972" s="176"/>
      <c r="N18972" s="176"/>
      <c r="O18972" s="176">
        <v>26.681100000000001</v>
      </c>
      <c r="P18972" s="176"/>
    </row>
    <row r="18973" spans="1:16" ht="22.7" customHeight="1">
      <c r="A18973" s="181" t="s">
        <v>945</v>
      </c>
      <c r="B18973" s="181"/>
      <c r="C18973" s="181"/>
      <c r="D18973" s="182" t="s">
        <v>260</v>
      </c>
      <c r="E18973" s="182"/>
      <c r="F18973" s="104">
        <v>410.45</v>
      </c>
      <c r="G18973" s="183">
        <v>9.3332300000000007E-2</v>
      </c>
      <c r="H18973" s="183"/>
      <c r="I18973" s="176"/>
      <c r="J18973" s="176"/>
      <c r="K18973" s="176">
        <v>38.308199999999999</v>
      </c>
      <c r="L18973" s="176"/>
      <c r="M18973" s="176"/>
      <c r="N18973" s="176"/>
      <c r="O18973" s="176">
        <v>38.308199999999999</v>
      </c>
      <c r="P18973" s="176"/>
    </row>
    <row r="18974" spans="1:16" ht="32.65" customHeight="1">
      <c r="A18974" s="181" t="s">
        <v>267</v>
      </c>
      <c r="B18974" s="181"/>
      <c r="C18974" s="181"/>
      <c r="D18974" s="182" t="s">
        <v>268</v>
      </c>
      <c r="E18974" s="182"/>
      <c r="F18974" s="104">
        <v>9.08</v>
      </c>
      <c r="G18974" s="183">
        <v>0.53608540000000005</v>
      </c>
      <c r="H18974" s="183"/>
      <c r="I18974" s="176"/>
      <c r="J18974" s="176"/>
      <c r="K18974" s="176">
        <v>4.8677000000000001</v>
      </c>
      <c r="L18974" s="176"/>
      <c r="M18974" s="176"/>
      <c r="N18974" s="176"/>
      <c r="O18974" s="176">
        <v>4.8677000000000001</v>
      </c>
      <c r="P18974" s="176"/>
    </row>
    <row r="18975" spans="1:16" ht="22.7" customHeight="1">
      <c r="A18975" s="181" t="s">
        <v>478</v>
      </c>
      <c r="B18975" s="181"/>
      <c r="C18975" s="181"/>
      <c r="D18975" s="182" t="s">
        <v>262</v>
      </c>
      <c r="E18975" s="182"/>
      <c r="F18975" s="104">
        <v>22.07</v>
      </c>
      <c r="G18975" s="183">
        <v>0.14416039999999999</v>
      </c>
      <c r="H18975" s="183"/>
      <c r="I18975" s="176"/>
      <c r="J18975" s="176"/>
      <c r="K18975" s="176">
        <v>3.1816</v>
      </c>
      <c r="L18975" s="176"/>
      <c r="M18975" s="176"/>
      <c r="N18975" s="176"/>
      <c r="O18975" s="176">
        <v>3.1816</v>
      </c>
      <c r="P18975" s="176"/>
    </row>
    <row r="18976" spans="1:16" ht="22.7" customHeight="1">
      <c r="A18976" s="181" t="s">
        <v>479</v>
      </c>
      <c r="B18976" s="181"/>
      <c r="C18976" s="181"/>
      <c r="D18976" s="182" t="s">
        <v>262</v>
      </c>
      <c r="E18976" s="182"/>
      <c r="F18976" s="104">
        <v>20.32</v>
      </c>
      <c r="G18976" s="183">
        <v>6.9499500000000006E-2</v>
      </c>
      <c r="H18976" s="183"/>
      <c r="I18976" s="176"/>
      <c r="J18976" s="176"/>
      <c r="K18976" s="176">
        <v>1.4121999999999999</v>
      </c>
      <c r="L18976" s="176"/>
      <c r="M18976" s="176"/>
      <c r="N18976" s="176"/>
      <c r="O18976" s="176">
        <v>1.4121999999999999</v>
      </c>
      <c r="P18976" s="176"/>
    </row>
    <row r="18977" spans="1:16" ht="32.65" customHeight="1">
      <c r="A18977" s="181" t="s">
        <v>409</v>
      </c>
      <c r="B18977" s="181"/>
      <c r="C18977" s="181"/>
      <c r="D18977" s="182" t="s">
        <v>268</v>
      </c>
      <c r="E18977" s="182"/>
      <c r="F18977" s="104">
        <v>3.17</v>
      </c>
      <c r="G18977" s="183">
        <v>2.3568750000000001</v>
      </c>
      <c r="H18977" s="183"/>
      <c r="I18977" s="176"/>
      <c r="J18977" s="176"/>
      <c r="K18977" s="176">
        <v>7.4713000000000003</v>
      </c>
      <c r="L18977" s="176"/>
      <c r="M18977" s="176"/>
      <c r="N18977" s="176"/>
      <c r="O18977" s="176">
        <v>7.4713000000000003</v>
      </c>
      <c r="P18977" s="176"/>
    </row>
    <row r="18978" spans="1:16" ht="14.1" customHeight="1">
      <c r="A18978" s="177" t="s">
        <v>273</v>
      </c>
      <c r="B18978" s="177"/>
      <c r="C18978" s="177"/>
      <c r="D18978" s="177"/>
      <c r="E18978" s="177"/>
      <c r="F18978" s="177"/>
      <c r="G18978" s="177"/>
      <c r="H18978" s="177"/>
      <c r="I18978" s="177"/>
      <c r="J18978" s="177"/>
      <c r="K18978" s="177"/>
      <c r="L18978" s="177"/>
      <c r="M18978" s="177"/>
      <c r="N18978" s="177"/>
      <c r="O18978" s="178">
        <v>3444.04</v>
      </c>
      <c r="P18978" s="178"/>
    </row>
    <row r="18979" spans="1:16" ht="14.1" customHeight="1">
      <c r="A18979" s="179" t="s">
        <v>247</v>
      </c>
      <c r="B18979" s="179"/>
      <c r="C18979" s="179"/>
      <c r="D18979" s="179"/>
      <c r="E18979" s="179"/>
      <c r="F18979" s="179"/>
      <c r="G18979" s="179"/>
      <c r="H18979" s="179"/>
      <c r="I18979" s="180">
        <v>362.28</v>
      </c>
      <c r="J18979" s="180"/>
      <c r="K18979" s="180">
        <v>3444.04</v>
      </c>
      <c r="L18979" s="180"/>
      <c r="M18979" s="180">
        <v>78.27</v>
      </c>
      <c r="N18979" s="180"/>
      <c r="O18979" s="180">
        <v>3884.59</v>
      </c>
      <c r="P18979" s="180"/>
    </row>
    <row r="18980" spans="1:16" ht="14.1" customHeight="1">
      <c r="A18980" s="172" t="s">
        <v>248</v>
      </c>
      <c r="B18980" s="172"/>
      <c r="C18980" s="172"/>
      <c r="D18980" s="172"/>
      <c r="E18980" s="172"/>
      <c r="F18980" s="172"/>
      <c r="G18980" s="172"/>
      <c r="H18980" s="172"/>
      <c r="I18980" s="173">
        <v>104.41</v>
      </c>
      <c r="J18980" s="173"/>
      <c r="K18980" s="173">
        <v>992.57</v>
      </c>
      <c r="L18980" s="173"/>
      <c r="M18980" s="173">
        <v>22.56</v>
      </c>
      <c r="N18980" s="173"/>
      <c r="O18980" s="173">
        <v>1119.54</v>
      </c>
      <c r="P18980" s="173"/>
    </row>
    <row r="18981" spans="1:16" ht="14.1" customHeight="1">
      <c r="A18981" s="174" t="s">
        <v>249</v>
      </c>
      <c r="B18981" s="174"/>
      <c r="C18981" s="174"/>
      <c r="D18981" s="174"/>
      <c r="E18981" s="174"/>
      <c r="F18981" s="174"/>
      <c r="G18981" s="174"/>
      <c r="H18981" s="174"/>
      <c r="I18981" s="175">
        <v>466.69</v>
      </c>
      <c r="J18981" s="175"/>
      <c r="K18981" s="175">
        <v>4436.6099999999997</v>
      </c>
      <c r="L18981" s="175"/>
      <c r="M18981" s="175">
        <v>100.83</v>
      </c>
      <c r="N18981" s="175"/>
      <c r="O18981" s="175">
        <v>5004.13</v>
      </c>
      <c r="P18981" s="175"/>
    </row>
    <row r="18982" spans="1:16" ht="22.7" customHeight="1">
      <c r="A18982" s="184" t="s">
        <v>1456</v>
      </c>
      <c r="B18982" s="184"/>
      <c r="C18982" s="184"/>
      <c r="D18982" s="184"/>
      <c r="E18982" s="184"/>
      <c r="F18982" s="184"/>
      <c r="G18982" s="184"/>
      <c r="H18982" s="184"/>
      <c r="I18982" s="184"/>
      <c r="J18982" s="184"/>
      <c r="K18982" s="184"/>
      <c r="L18982" s="184"/>
      <c r="M18982" s="184"/>
      <c r="N18982" s="184"/>
      <c r="O18982" s="185" t="s">
        <v>239</v>
      </c>
      <c r="P18982" s="185"/>
    </row>
    <row r="18983" spans="1:16" ht="14.1" customHeight="1">
      <c r="A18983" s="177" t="s">
        <v>252</v>
      </c>
      <c r="B18983" s="177"/>
      <c r="C18983" s="177"/>
      <c r="D18983" s="177"/>
      <c r="E18983" s="177"/>
      <c r="F18983" s="177"/>
      <c r="G18983" s="177"/>
      <c r="H18983" s="177"/>
      <c r="I18983" s="177"/>
      <c r="J18983" s="177"/>
      <c r="K18983" s="177"/>
      <c r="L18983" s="177"/>
      <c r="M18983" s="177"/>
      <c r="N18983" s="177"/>
      <c r="O18983" s="177"/>
      <c r="P18983" s="177"/>
    </row>
    <row r="18984" spans="1:16" ht="42.2" customHeight="1">
      <c r="A18984" s="181" t="s">
        <v>253</v>
      </c>
      <c r="B18984" s="181"/>
      <c r="C18984" s="181"/>
      <c r="D18984" s="182" t="s">
        <v>239</v>
      </c>
      <c r="E18984" s="182"/>
      <c r="F18984" s="104">
        <v>5067.47</v>
      </c>
      <c r="G18984" s="183">
        <v>1.4579999999999999E-4</v>
      </c>
      <c r="H18984" s="183"/>
      <c r="I18984" s="176"/>
      <c r="J18984" s="176"/>
      <c r="K18984" s="176"/>
      <c r="L18984" s="176"/>
      <c r="M18984" s="176">
        <v>0.73899999999999999</v>
      </c>
      <c r="N18984" s="176"/>
      <c r="O18984" s="176">
        <v>0.73899999999999999</v>
      </c>
      <c r="P18984" s="176"/>
    </row>
    <row r="18985" spans="1:16" ht="42.4" customHeight="1">
      <c r="A18985" s="181" t="s">
        <v>284</v>
      </c>
      <c r="B18985" s="181"/>
      <c r="C18985" s="181"/>
      <c r="D18985" s="182" t="s">
        <v>239</v>
      </c>
      <c r="E18985" s="182"/>
      <c r="F18985" s="104">
        <v>20613.439999999999</v>
      </c>
      <c r="G18985" s="183">
        <v>5.8600000000000001E-5</v>
      </c>
      <c r="H18985" s="183"/>
      <c r="I18985" s="176"/>
      <c r="J18985" s="176"/>
      <c r="K18985" s="176"/>
      <c r="L18985" s="176"/>
      <c r="M18985" s="176">
        <v>1.2085999999999999</v>
      </c>
      <c r="N18985" s="176"/>
      <c r="O18985" s="176">
        <v>1.2085999999999999</v>
      </c>
      <c r="P18985" s="176"/>
    </row>
    <row r="18986" spans="1:16" ht="32.65" customHeight="1">
      <c r="A18986" s="181" t="s">
        <v>386</v>
      </c>
      <c r="B18986" s="181"/>
      <c r="C18986" s="181"/>
      <c r="D18986" s="182" t="s">
        <v>239</v>
      </c>
      <c r="E18986" s="182"/>
      <c r="F18986" s="104">
        <v>12914.18</v>
      </c>
      <c r="G18986" s="183">
        <v>3.4000000000000001E-6</v>
      </c>
      <c r="H18986" s="183"/>
      <c r="I18986" s="176"/>
      <c r="J18986" s="176"/>
      <c r="K18986" s="176"/>
      <c r="L18986" s="176"/>
      <c r="M18986" s="176">
        <v>4.3499999999999997E-2</v>
      </c>
      <c r="N18986" s="176"/>
      <c r="O18986" s="176">
        <v>4.3499999999999997E-2</v>
      </c>
      <c r="P18986" s="176"/>
    </row>
    <row r="18987" spans="1:16" ht="61.9" customHeight="1">
      <c r="A18987" s="181" t="s">
        <v>937</v>
      </c>
      <c r="B18987" s="181"/>
      <c r="C18987" s="181"/>
      <c r="D18987" s="182" t="s">
        <v>239</v>
      </c>
      <c r="E18987" s="182"/>
      <c r="F18987" s="104">
        <v>337799.11</v>
      </c>
      <c r="G18987" s="183">
        <v>2.243E-4</v>
      </c>
      <c r="H18987" s="183"/>
      <c r="I18987" s="176"/>
      <c r="J18987" s="176"/>
      <c r="K18987" s="176"/>
      <c r="L18987" s="176"/>
      <c r="M18987" s="176">
        <v>75.755099999999999</v>
      </c>
      <c r="N18987" s="176"/>
      <c r="O18987" s="176">
        <v>75.755099999999999</v>
      </c>
      <c r="P18987" s="176"/>
    </row>
    <row r="18988" spans="1:16" ht="9.9499999999999993" customHeight="1"/>
    <row r="18989" spans="1:16" ht="14.1" customHeight="1">
      <c r="A18989" s="170" t="s">
        <v>270</v>
      </c>
      <c r="B18989" s="170"/>
      <c r="C18989" s="170"/>
      <c r="D18989" s="170"/>
      <c r="E18989" s="170"/>
      <c r="F18989" s="170"/>
      <c r="G18989" s="170"/>
      <c r="H18989" s="170"/>
      <c r="I18989" s="170"/>
      <c r="J18989" s="170"/>
      <c r="K18989" s="170"/>
      <c r="L18989" s="170"/>
      <c r="M18989" s="170"/>
      <c r="N18989" s="170"/>
      <c r="O18989" s="170"/>
      <c r="P18989" s="170"/>
    </row>
    <row r="18990" spans="1:16" ht="14.1" customHeight="1">
      <c r="A18990" s="171" t="s">
        <v>271</v>
      </c>
      <c r="B18990" s="171"/>
      <c r="C18990" s="171"/>
      <c r="D18990" s="171"/>
      <c r="E18990" s="171"/>
      <c r="F18990" s="171"/>
      <c r="G18990" s="171"/>
      <c r="H18990" s="171"/>
      <c r="I18990" s="171"/>
      <c r="J18990" s="171"/>
      <c r="K18990" s="171"/>
      <c r="L18990" s="171"/>
      <c r="M18990" s="171"/>
      <c r="N18990" s="171"/>
      <c r="O18990" s="171"/>
      <c r="P18990" s="171"/>
    </row>
    <row r="18991" spans="1:16" ht="65.25" customHeight="1">
      <c r="A18991" s="198"/>
      <c r="B18991" s="198"/>
      <c r="C18991" s="198"/>
      <c r="D18991" s="198"/>
      <c r="E18991" s="198"/>
      <c r="F18991" s="198"/>
      <c r="G18991" s="198"/>
      <c r="H18991" s="198"/>
      <c r="I18991" s="198"/>
      <c r="J18991" s="198"/>
      <c r="K18991" s="198"/>
      <c r="L18991" s="198"/>
      <c r="M18991" s="198"/>
      <c r="N18991" s="198"/>
      <c r="O18991" s="198"/>
      <c r="P18991" s="198"/>
    </row>
    <row r="18992" spans="1:16" ht="5.65" customHeight="1"/>
    <row r="18993" spans="1:16" ht="19.7" customHeight="1">
      <c r="A18993" s="199" t="s">
        <v>218</v>
      </c>
      <c r="B18993" s="199"/>
      <c r="C18993" s="199"/>
      <c r="D18993" s="199"/>
      <c r="E18993" s="199"/>
      <c r="F18993" s="199"/>
      <c r="G18993" s="199"/>
      <c r="H18993" s="199"/>
      <c r="I18993" s="199"/>
      <c r="J18993" s="199"/>
      <c r="K18993" s="199"/>
      <c r="L18993" s="199"/>
      <c r="M18993" s="199"/>
      <c r="N18993" s="199"/>
      <c r="O18993" s="199"/>
      <c r="P18993" s="199"/>
    </row>
    <row r="18994" spans="1:16" ht="15.75" customHeight="1">
      <c r="A18994" s="105" t="s">
        <v>117</v>
      </c>
      <c r="B18994" s="196" t="s">
        <v>118</v>
      </c>
      <c r="C18994" s="196"/>
      <c r="D18994" s="196"/>
      <c r="E18994" s="196"/>
      <c r="F18994" s="196"/>
      <c r="G18994" s="196"/>
      <c r="H18994" s="196"/>
      <c r="I18994" s="196"/>
      <c r="J18994" s="196"/>
      <c r="K18994" s="196"/>
      <c r="L18994" s="193" t="s">
        <v>119</v>
      </c>
      <c r="M18994" s="193"/>
      <c r="N18994" s="200" t="s">
        <v>171</v>
      </c>
      <c r="O18994" s="200"/>
      <c r="P18994" s="200"/>
    </row>
    <row r="18995" spans="1:16" ht="12.6" customHeight="1">
      <c r="A18995" s="105" t="s">
        <v>120</v>
      </c>
      <c r="B18995" s="196" t="s">
        <v>121</v>
      </c>
      <c r="C18995" s="196"/>
      <c r="D18995" s="196"/>
      <c r="E18995" s="196"/>
      <c r="F18995" s="196"/>
      <c r="G18995" s="196"/>
      <c r="H18995" s="196"/>
      <c r="I18995" s="196"/>
      <c r="J18995" s="196"/>
      <c r="K18995" s="196"/>
      <c r="L18995" s="193" t="s">
        <v>219</v>
      </c>
      <c r="M18995" s="193"/>
      <c r="N18995" s="194" t="s">
        <v>3435</v>
      </c>
      <c r="O18995" s="194"/>
      <c r="P18995" s="194"/>
    </row>
    <row r="18996" spans="1:16" ht="14.45" customHeight="1">
      <c r="A18996" s="105" t="s">
        <v>220</v>
      </c>
      <c r="B18996" s="193" t="s">
        <v>170</v>
      </c>
      <c r="C18996" s="193"/>
      <c r="D18996" s="193"/>
      <c r="E18996" s="193"/>
      <c r="F18996" s="193"/>
      <c r="G18996" s="193"/>
      <c r="H18996" s="193"/>
      <c r="I18996" s="193"/>
      <c r="J18996" s="193"/>
      <c r="K18996" s="193"/>
      <c r="L18996" s="193" t="s">
        <v>122</v>
      </c>
      <c r="M18996" s="193"/>
      <c r="N18996" s="194"/>
      <c r="O18996" s="194"/>
      <c r="P18996" s="194"/>
    </row>
    <row r="18997" spans="1:16" ht="14.65" customHeight="1">
      <c r="A18997" s="105" t="s">
        <v>221</v>
      </c>
      <c r="B18997" s="193" t="s">
        <v>170</v>
      </c>
      <c r="C18997" s="193"/>
      <c r="D18997" s="193"/>
      <c r="E18997" s="193"/>
      <c r="F18997" s="193"/>
      <c r="G18997" s="193"/>
      <c r="H18997" s="193"/>
      <c r="I18997" s="193"/>
      <c r="J18997" s="193"/>
      <c r="K18997" s="193"/>
      <c r="L18997" s="193" t="s">
        <v>123</v>
      </c>
      <c r="M18997" s="193"/>
      <c r="N18997" s="194" t="s">
        <v>124</v>
      </c>
      <c r="O18997" s="194"/>
      <c r="P18997" s="194"/>
    </row>
    <row r="18998" spans="1:16" ht="26.45" customHeight="1">
      <c r="A18998" s="105" t="s">
        <v>222</v>
      </c>
      <c r="B18998" s="193" t="s">
        <v>170</v>
      </c>
      <c r="C18998" s="193"/>
      <c r="D18998" s="193"/>
      <c r="E18998" s="193"/>
      <c r="F18998" s="193"/>
      <c r="G18998" s="193"/>
      <c r="H18998" s="193"/>
      <c r="I18998" s="193"/>
      <c r="J18998" s="193"/>
      <c r="K18998" s="193"/>
      <c r="L18998" s="193" t="s">
        <v>125</v>
      </c>
      <c r="M18998" s="193"/>
      <c r="N18998" s="195" t="s">
        <v>3877</v>
      </c>
      <c r="O18998" s="195"/>
      <c r="P18998" s="195"/>
    </row>
    <row r="18999" spans="1:16" ht="13.35" customHeight="1">
      <c r="A18999" s="106" t="s">
        <v>126</v>
      </c>
      <c r="B18999" s="188"/>
      <c r="C18999" s="188"/>
      <c r="D18999" s="188"/>
      <c r="E18999" s="188"/>
      <c r="F18999" s="188"/>
      <c r="G18999" s="188"/>
      <c r="H18999" s="188"/>
      <c r="I18999" s="188"/>
      <c r="J18999" s="188"/>
      <c r="K18999" s="188"/>
      <c r="L18999" s="188" t="s">
        <v>127</v>
      </c>
      <c r="M18999" s="188"/>
      <c r="N18999" s="189" t="s">
        <v>173</v>
      </c>
      <c r="O18999" s="189"/>
      <c r="P18999" s="189"/>
    </row>
    <row r="19000" spans="1:16" ht="15.75" customHeight="1">
      <c r="A19000" s="190" t="s">
        <v>223</v>
      </c>
      <c r="B19000" s="190"/>
      <c r="C19000" s="191" t="s">
        <v>224</v>
      </c>
      <c r="D19000" s="191"/>
      <c r="E19000" s="192" t="s">
        <v>225</v>
      </c>
      <c r="F19000" s="192"/>
      <c r="G19000" s="192"/>
      <c r="H19000" s="191" t="s">
        <v>226</v>
      </c>
      <c r="I19000" s="191"/>
      <c r="J19000" s="192" t="s">
        <v>227</v>
      </c>
      <c r="K19000" s="192"/>
      <c r="L19000" s="192"/>
      <c r="M19000" s="192"/>
      <c r="N19000" s="192"/>
      <c r="O19000" s="192"/>
      <c r="P19000" s="103" t="s">
        <v>228</v>
      </c>
    </row>
    <row r="19001" spans="1:16" ht="17.100000000000001" customHeight="1">
      <c r="A19001" s="186" t="s">
        <v>229</v>
      </c>
      <c r="B19001" s="186"/>
      <c r="C19001" s="186"/>
      <c r="D19001" s="187" t="s">
        <v>230</v>
      </c>
      <c r="E19001" s="187"/>
      <c r="F19001" s="187" t="s">
        <v>231</v>
      </c>
      <c r="G19001" s="187" t="s">
        <v>232</v>
      </c>
      <c r="H19001" s="187"/>
      <c r="I19001" s="187" t="s">
        <v>233</v>
      </c>
      <c r="J19001" s="187"/>
      <c r="K19001" s="187"/>
      <c r="L19001" s="187"/>
      <c r="M19001" s="187"/>
      <c r="N19001" s="187"/>
      <c r="O19001" s="187"/>
      <c r="P19001" s="187"/>
    </row>
    <row r="19002" spans="1:16" ht="17.100000000000001" customHeight="1">
      <c r="A19002" s="186"/>
      <c r="B19002" s="186"/>
      <c r="C19002" s="186"/>
      <c r="D19002" s="187"/>
      <c r="E19002" s="187"/>
      <c r="F19002" s="187"/>
      <c r="G19002" s="187"/>
      <c r="H19002" s="187"/>
      <c r="I19002" s="187" t="s">
        <v>234</v>
      </c>
      <c r="J19002" s="187"/>
      <c r="K19002" s="187" t="s">
        <v>235</v>
      </c>
      <c r="L19002" s="187"/>
      <c r="M19002" s="187" t="s">
        <v>236</v>
      </c>
      <c r="N19002" s="187"/>
      <c r="O19002" s="187" t="s">
        <v>237</v>
      </c>
      <c r="P19002" s="187"/>
    </row>
    <row r="19003" spans="1:16" ht="32.65" customHeight="1">
      <c r="A19003" s="181" t="s">
        <v>275</v>
      </c>
      <c r="B19003" s="181"/>
      <c r="C19003" s="181"/>
      <c r="D19003" s="182" t="s">
        <v>239</v>
      </c>
      <c r="E19003" s="182"/>
      <c r="F19003" s="104">
        <v>1533.69</v>
      </c>
      <c r="G19003" s="183">
        <v>3.7200000000000003E-5</v>
      </c>
      <c r="H19003" s="183"/>
      <c r="I19003" s="176"/>
      <c r="J19003" s="176"/>
      <c r="K19003" s="176"/>
      <c r="L19003" s="176"/>
      <c r="M19003" s="176">
        <v>5.7000000000000002E-2</v>
      </c>
      <c r="N19003" s="176"/>
      <c r="O19003" s="176">
        <v>5.7000000000000002E-2</v>
      </c>
      <c r="P19003" s="176"/>
    </row>
    <row r="19004" spans="1:16" ht="32.65" customHeight="1">
      <c r="A19004" s="181" t="s">
        <v>459</v>
      </c>
      <c r="B19004" s="181"/>
      <c r="C19004" s="181"/>
      <c r="D19004" s="182" t="s">
        <v>239</v>
      </c>
      <c r="E19004" s="182"/>
      <c r="F19004" s="104">
        <v>3302.32</v>
      </c>
      <c r="G19004" s="183">
        <v>3.39E-4</v>
      </c>
      <c r="H19004" s="183"/>
      <c r="I19004" s="176"/>
      <c r="J19004" s="176"/>
      <c r="K19004" s="176"/>
      <c r="L19004" s="176"/>
      <c r="M19004" s="176">
        <v>1.1194999999999999</v>
      </c>
      <c r="N19004" s="176"/>
      <c r="O19004" s="176">
        <v>1.1194999999999999</v>
      </c>
      <c r="P19004" s="176"/>
    </row>
    <row r="19005" spans="1:16" ht="14.1" customHeight="1">
      <c r="A19005" s="177" t="s">
        <v>254</v>
      </c>
      <c r="B19005" s="177"/>
      <c r="C19005" s="177"/>
      <c r="D19005" s="177"/>
      <c r="E19005" s="177"/>
      <c r="F19005" s="177"/>
      <c r="G19005" s="177"/>
      <c r="H19005" s="177"/>
      <c r="I19005" s="177"/>
      <c r="J19005" s="177"/>
      <c r="K19005" s="177"/>
      <c r="L19005" s="177"/>
      <c r="M19005" s="177"/>
      <c r="N19005" s="177"/>
      <c r="O19005" s="178">
        <v>78.92</v>
      </c>
      <c r="P19005" s="178"/>
    </row>
    <row r="19006" spans="1:16" ht="14.1" customHeight="1">
      <c r="A19006" s="177" t="s">
        <v>240</v>
      </c>
      <c r="B19006" s="177"/>
      <c r="C19006" s="177"/>
      <c r="D19006" s="177"/>
      <c r="E19006" s="177"/>
      <c r="F19006" s="177"/>
      <c r="G19006" s="177"/>
      <c r="H19006" s="177"/>
      <c r="I19006" s="177"/>
      <c r="J19006" s="177"/>
      <c r="K19006" s="177"/>
      <c r="L19006" s="177"/>
      <c r="M19006" s="177"/>
      <c r="N19006" s="177"/>
      <c r="O19006" s="177"/>
      <c r="P19006" s="177"/>
    </row>
    <row r="19007" spans="1:16" ht="14.1" customHeight="1">
      <c r="A19007" s="181" t="s">
        <v>460</v>
      </c>
      <c r="B19007" s="181"/>
      <c r="C19007" s="181"/>
      <c r="D19007" s="182" t="s">
        <v>242</v>
      </c>
      <c r="E19007" s="182"/>
      <c r="F19007" s="104">
        <v>5.86</v>
      </c>
      <c r="G19007" s="183">
        <v>0.41754649999999999</v>
      </c>
      <c r="H19007" s="183"/>
      <c r="I19007" s="176">
        <v>2.4468000000000001</v>
      </c>
      <c r="J19007" s="176"/>
      <c r="K19007" s="176"/>
      <c r="L19007" s="176"/>
      <c r="M19007" s="176"/>
      <c r="N19007" s="176"/>
      <c r="O19007" s="176">
        <v>2.4468000000000001</v>
      </c>
      <c r="P19007" s="176"/>
    </row>
    <row r="19008" spans="1:16" ht="14.1" customHeight="1">
      <c r="A19008" s="181" t="s">
        <v>452</v>
      </c>
      <c r="B19008" s="181"/>
      <c r="C19008" s="181"/>
      <c r="D19008" s="182" t="s">
        <v>242</v>
      </c>
      <c r="E19008" s="182"/>
      <c r="F19008" s="104">
        <v>7.8</v>
      </c>
      <c r="G19008" s="183">
        <v>2.6523553</v>
      </c>
      <c r="H19008" s="183"/>
      <c r="I19008" s="176">
        <v>20.688400000000001</v>
      </c>
      <c r="J19008" s="176"/>
      <c r="K19008" s="176"/>
      <c r="L19008" s="176"/>
      <c r="M19008" s="176"/>
      <c r="N19008" s="176"/>
      <c r="O19008" s="176">
        <v>20.688400000000001</v>
      </c>
      <c r="P19008" s="176"/>
    </row>
    <row r="19009" spans="1:16" ht="14.1" customHeight="1">
      <c r="A19009" s="181" t="s">
        <v>276</v>
      </c>
      <c r="B19009" s="181"/>
      <c r="C19009" s="181"/>
      <c r="D19009" s="182" t="s">
        <v>242</v>
      </c>
      <c r="E19009" s="182"/>
      <c r="F19009" s="104">
        <v>5.86</v>
      </c>
      <c r="G19009" s="183">
        <v>0.39483069999999998</v>
      </c>
      <c r="H19009" s="183"/>
      <c r="I19009" s="176">
        <v>2.3136999999999999</v>
      </c>
      <c r="J19009" s="176"/>
      <c r="K19009" s="176"/>
      <c r="L19009" s="176"/>
      <c r="M19009" s="176"/>
      <c r="N19009" s="176"/>
      <c r="O19009" s="176">
        <v>2.3136999999999999</v>
      </c>
      <c r="P19009" s="176"/>
    </row>
    <row r="19010" spans="1:16" ht="14.1" customHeight="1">
      <c r="A19010" s="181" t="s">
        <v>619</v>
      </c>
      <c r="B19010" s="181"/>
      <c r="C19010" s="181"/>
      <c r="D19010" s="182" t="s">
        <v>242</v>
      </c>
      <c r="E19010" s="182"/>
      <c r="F19010" s="104">
        <v>7.8</v>
      </c>
      <c r="G19010" s="183">
        <v>1.9741886</v>
      </c>
      <c r="H19010" s="183"/>
      <c r="I19010" s="176">
        <v>15.3987</v>
      </c>
      <c r="J19010" s="176"/>
      <c r="K19010" s="176"/>
      <c r="L19010" s="176"/>
      <c r="M19010" s="176"/>
      <c r="N19010" s="176"/>
      <c r="O19010" s="176">
        <v>15.3987</v>
      </c>
      <c r="P19010" s="176"/>
    </row>
    <row r="19011" spans="1:16" ht="22.7" customHeight="1">
      <c r="A19011" s="181" t="s">
        <v>256</v>
      </c>
      <c r="B19011" s="181"/>
      <c r="C19011" s="181"/>
      <c r="D19011" s="182" t="s">
        <v>242</v>
      </c>
      <c r="E19011" s="182"/>
      <c r="F19011" s="104">
        <v>7.8</v>
      </c>
      <c r="G19011" s="183">
        <v>2.2045943000000001</v>
      </c>
      <c r="H19011" s="183"/>
      <c r="I19011" s="176">
        <v>17.195799999999998</v>
      </c>
      <c r="J19011" s="176"/>
      <c r="K19011" s="176"/>
      <c r="L19011" s="176"/>
      <c r="M19011" s="176"/>
      <c r="N19011" s="176"/>
      <c r="O19011" s="176">
        <v>17.195799999999998</v>
      </c>
      <c r="P19011" s="176"/>
    </row>
    <row r="19012" spans="1:16" ht="14.1" customHeight="1">
      <c r="A19012" s="181" t="s">
        <v>388</v>
      </c>
      <c r="B19012" s="181"/>
      <c r="C19012" s="181"/>
      <c r="D19012" s="182" t="s">
        <v>242</v>
      </c>
      <c r="E19012" s="182"/>
      <c r="F19012" s="104">
        <v>8.65</v>
      </c>
      <c r="G19012" s="183">
        <v>2.8273169999999999</v>
      </c>
      <c r="H19012" s="183"/>
      <c r="I19012" s="176">
        <v>24.456299999999999</v>
      </c>
      <c r="J19012" s="176"/>
      <c r="K19012" s="176"/>
      <c r="L19012" s="176"/>
      <c r="M19012" s="176"/>
      <c r="N19012" s="176"/>
      <c r="O19012" s="176">
        <v>24.456299999999999</v>
      </c>
      <c r="P19012" s="176"/>
    </row>
    <row r="19013" spans="1:16" ht="22.7" customHeight="1">
      <c r="A19013" s="181" t="s">
        <v>277</v>
      </c>
      <c r="B19013" s="181"/>
      <c r="C19013" s="181"/>
      <c r="D19013" s="182" t="s">
        <v>242</v>
      </c>
      <c r="E19013" s="182"/>
      <c r="F19013" s="104">
        <v>8.65</v>
      </c>
      <c r="G19013" s="183">
        <v>0.43019980000000002</v>
      </c>
      <c r="H19013" s="183"/>
      <c r="I19013" s="176">
        <v>3.7212000000000001</v>
      </c>
      <c r="J19013" s="176"/>
      <c r="K19013" s="176"/>
      <c r="L19013" s="176"/>
      <c r="M19013" s="176"/>
      <c r="N19013" s="176"/>
      <c r="O19013" s="176">
        <v>3.7212000000000001</v>
      </c>
      <c r="P19013" s="176"/>
    </row>
    <row r="19014" spans="1:16" ht="14.1" customHeight="1">
      <c r="A19014" s="181" t="s">
        <v>291</v>
      </c>
      <c r="B19014" s="181"/>
      <c r="C19014" s="181"/>
      <c r="D19014" s="182" t="s">
        <v>242</v>
      </c>
      <c r="E19014" s="182"/>
      <c r="F19014" s="104">
        <v>7.8</v>
      </c>
      <c r="G19014" s="183">
        <v>4.9809277999999999</v>
      </c>
      <c r="H19014" s="183"/>
      <c r="I19014" s="176">
        <v>38.851199999999999</v>
      </c>
      <c r="J19014" s="176"/>
      <c r="K19014" s="176"/>
      <c r="L19014" s="176"/>
      <c r="M19014" s="176"/>
      <c r="N19014" s="176"/>
      <c r="O19014" s="176">
        <v>38.851199999999999</v>
      </c>
      <c r="P19014" s="176"/>
    </row>
    <row r="19015" spans="1:16" ht="14.1" customHeight="1">
      <c r="A19015" s="181" t="s">
        <v>257</v>
      </c>
      <c r="B19015" s="181"/>
      <c r="C19015" s="181"/>
      <c r="D19015" s="182" t="s">
        <v>242</v>
      </c>
      <c r="E19015" s="182"/>
      <c r="F19015" s="104">
        <v>5.65</v>
      </c>
      <c r="G19015" s="183">
        <v>5.9682180999999996</v>
      </c>
      <c r="H19015" s="183"/>
      <c r="I19015" s="176">
        <v>33.720399999999998</v>
      </c>
      <c r="J19015" s="176"/>
      <c r="K19015" s="176"/>
      <c r="L19015" s="176"/>
      <c r="M19015" s="176"/>
      <c r="N19015" s="176"/>
      <c r="O19015" s="176">
        <v>33.720399999999998</v>
      </c>
      <c r="P19015" s="176"/>
    </row>
    <row r="19016" spans="1:16" ht="14.1" customHeight="1">
      <c r="A19016" s="181" t="s">
        <v>244</v>
      </c>
      <c r="B19016" s="181"/>
      <c r="C19016" s="181"/>
      <c r="D19016" s="182"/>
      <c r="E19016" s="182"/>
      <c r="F19016" s="104">
        <v>158.79</v>
      </c>
      <c r="G19016" s="183">
        <v>0.86899999999999999</v>
      </c>
      <c r="H19016" s="183"/>
      <c r="I19016" s="176">
        <v>137.9907</v>
      </c>
      <c r="J19016" s="176"/>
      <c r="K19016" s="176"/>
      <c r="L19016" s="176"/>
      <c r="M19016" s="176"/>
      <c r="N19016" s="176"/>
      <c r="O19016" s="176">
        <v>137.9907</v>
      </c>
      <c r="P19016" s="176"/>
    </row>
    <row r="19017" spans="1:16" ht="14.1" customHeight="1">
      <c r="A19017" s="181" t="s">
        <v>245</v>
      </c>
      <c r="B19017" s="181"/>
      <c r="C19017" s="181"/>
      <c r="D19017" s="182"/>
      <c r="E19017" s="182"/>
      <c r="F19017" s="104"/>
      <c r="G19017" s="183"/>
      <c r="H19017" s="183"/>
      <c r="I19017" s="176">
        <v>137.77000000000001</v>
      </c>
      <c r="J19017" s="176"/>
      <c r="K19017" s="176"/>
      <c r="L19017" s="176"/>
      <c r="M19017" s="176"/>
      <c r="N19017" s="176"/>
      <c r="O19017" s="176">
        <v>137.77000000000001</v>
      </c>
      <c r="P19017" s="176"/>
    </row>
    <row r="19018" spans="1:16" ht="14.1" customHeight="1">
      <c r="A19018" s="177" t="s">
        <v>246</v>
      </c>
      <c r="B19018" s="177"/>
      <c r="C19018" s="177"/>
      <c r="D19018" s="177"/>
      <c r="E19018" s="177"/>
      <c r="F19018" s="177"/>
      <c r="G19018" s="177"/>
      <c r="H19018" s="177"/>
      <c r="I19018" s="177"/>
      <c r="J19018" s="177"/>
      <c r="K19018" s="177"/>
      <c r="L19018" s="177"/>
      <c r="M19018" s="177"/>
      <c r="N19018" s="177"/>
      <c r="O19018" s="178">
        <v>434.55</v>
      </c>
      <c r="P19018" s="178"/>
    </row>
    <row r="19019" spans="1:16" ht="14.1" customHeight="1">
      <c r="A19019" s="177" t="s">
        <v>258</v>
      </c>
      <c r="B19019" s="177"/>
      <c r="C19019" s="177"/>
      <c r="D19019" s="177"/>
      <c r="E19019" s="177"/>
      <c r="F19019" s="177"/>
      <c r="G19019" s="177"/>
      <c r="H19019" s="177"/>
      <c r="I19019" s="177"/>
      <c r="J19019" s="177"/>
      <c r="K19019" s="177"/>
      <c r="L19019" s="177"/>
      <c r="M19019" s="177"/>
      <c r="N19019" s="177"/>
      <c r="O19019" s="177"/>
      <c r="P19019" s="177"/>
    </row>
    <row r="19020" spans="1:16" ht="22.7" customHeight="1">
      <c r="A19020" s="181" t="s">
        <v>620</v>
      </c>
      <c r="B19020" s="181"/>
      <c r="C19020" s="181"/>
      <c r="D19020" s="182" t="s">
        <v>262</v>
      </c>
      <c r="E19020" s="182"/>
      <c r="F19020" s="104">
        <v>7.14</v>
      </c>
      <c r="G19020" s="183">
        <v>13.336561</v>
      </c>
      <c r="H19020" s="183"/>
      <c r="I19020" s="176"/>
      <c r="J19020" s="176"/>
      <c r="K19020" s="176">
        <v>95.222999999999999</v>
      </c>
      <c r="L19020" s="176"/>
      <c r="M19020" s="176"/>
      <c r="N19020" s="176"/>
      <c r="O19020" s="176">
        <v>95.222999999999999</v>
      </c>
      <c r="P19020" s="176"/>
    </row>
    <row r="19021" spans="1:16" ht="32.450000000000003" customHeight="1">
      <c r="A19021" s="181" t="s">
        <v>938</v>
      </c>
      <c r="B19021" s="181"/>
      <c r="C19021" s="181"/>
      <c r="D19021" s="182" t="s">
        <v>282</v>
      </c>
      <c r="E19021" s="182"/>
      <c r="F19021" s="104">
        <v>7.88</v>
      </c>
      <c r="G19021" s="183">
        <v>8.6060879999999997</v>
      </c>
      <c r="H19021" s="183"/>
      <c r="I19021" s="176"/>
      <c r="J19021" s="176"/>
      <c r="K19021" s="176">
        <v>67.816000000000003</v>
      </c>
      <c r="L19021" s="176"/>
      <c r="M19021" s="176"/>
      <c r="N19021" s="176"/>
      <c r="O19021" s="176">
        <v>67.816000000000003</v>
      </c>
      <c r="P19021" s="176"/>
    </row>
    <row r="19022" spans="1:16" ht="22.7" customHeight="1">
      <c r="A19022" s="181" t="s">
        <v>1457</v>
      </c>
      <c r="B19022" s="181"/>
      <c r="C19022" s="181"/>
      <c r="D19022" s="182" t="s">
        <v>239</v>
      </c>
      <c r="E19022" s="182"/>
      <c r="F19022" s="104">
        <v>809.97</v>
      </c>
      <c r="G19022" s="183">
        <v>5</v>
      </c>
      <c r="H19022" s="183"/>
      <c r="I19022" s="176"/>
      <c r="J19022" s="176"/>
      <c r="K19022" s="176">
        <v>4049.85</v>
      </c>
      <c r="L19022" s="176"/>
      <c r="M19022" s="176"/>
      <c r="N19022" s="176"/>
      <c r="O19022" s="176">
        <v>4049.85</v>
      </c>
      <c r="P19022" s="176"/>
    </row>
    <row r="19023" spans="1:16" ht="32.65" customHeight="1">
      <c r="A19023" s="181" t="s">
        <v>445</v>
      </c>
      <c r="B19023" s="181"/>
      <c r="C19023" s="181"/>
      <c r="D19023" s="182" t="s">
        <v>262</v>
      </c>
      <c r="E19023" s="182"/>
      <c r="F19023" s="104">
        <v>21.11</v>
      </c>
      <c r="G19023" s="183">
        <v>0.31160189999999999</v>
      </c>
      <c r="H19023" s="183"/>
      <c r="I19023" s="176"/>
      <c r="J19023" s="176"/>
      <c r="K19023" s="176">
        <v>6.5778999999999996</v>
      </c>
      <c r="L19023" s="176"/>
      <c r="M19023" s="176"/>
      <c r="N19023" s="176"/>
      <c r="O19023" s="176">
        <v>6.5778999999999996</v>
      </c>
      <c r="P19023" s="176"/>
    </row>
    <row r="19024" spans="1:16" ht="14.1" customHeight="1">
      <c r="A19024" s="181" t="s">
        <v>259</v>
      </c>
      <c r="B19024" s="181"/>
      <c r="C19024" s="181"/>
      <c r="D19024" s="182" t="s">
        <v>260</v>
      </c>
      <c r="E19024" s="182"/>
      <c r="F19024" s="104">
        <v>85.31</v>
      </c>
      <c r="G19024" s="183">
        <v>1.4115553000000001</v>
      </c>
      <c r="H19024" s="183"/>
      <c r="I19024" s="176"/>
      <c r="J19024" s="176"/>
      <c r="K19024" s="176">
        <v>120.4198</v>
      </c>
      <c r="L19024" s="176"/>
      <c r="M19024" s="176"/>
      <c r="N19024" s="176"/>
      <c r="O19024" s="176">
        <v>120.4198</v>
      </c>
      <c r="P19024" s="176"/>
    </row>
    <row r="19025" spans="1:16" ht="32.65" customHeight="1">
      <c r="A19025" s="181" t="s">
        <v>464</v>
      </c>
      <c r="B19025" s="181"/>
      <c r="C19025" s="181"/>
      <c r="D19025" s="182" t="s">
        <v>251</v>
      </c>
      <c r="E19025" s="182"/>
      <c r="F19025" s="104">
        <v>48.92</v>
      </c>
      <c r="G19025" s="183">
        <v>2.5787979999999999</v>
      </c>
      <c r="H19025" s="183"/>
      <c r="I19025" s="176"/>
      <c r="J19025" s="176"/>
      <c r="K19025" s="176">
        <v>126.15479999999999</v>
      </c>
      <c r="L19025" s="176"/>
      <c r="M19025" s="176"/>
      <c r="N19025" s="176"/>
      <c r="O19025" s="176">
        <v>126.15479999999999</v>
      </c>
      <c r="P19025" s="176"/>
    </row>
    <row r="19026" spans="1:16" ht="42.2" customHeight="1">
      <c r="A19026" s="181" t="s">
        <v>941</v>
      </c>
      <c r="B19026" s="181"/>
      <c r="C19026" s="181"/>
      <c r="D19026" s="182" t="s">
        <v>251</v>
      </c>
      <c r="E19026" s="182"/>
      <c r="F19026" s="104">
        <v>60.69</v>
      </c>
      <c r="G19026" s="183">
        <v>0.48639959999999999</v>
      </c>
      <c r="H19026" s="183"/>
      <c r="I19026" s="176"/>
      <c r="J19026" s="176"/>
      <c r="K19026" s="176">
        <v>29.519600000000001</v>
      </c>
      <c r="L19026" s="176"/>
      <c r="M19026" s="176"/>
      <c r="N19026" s="176"/>
      <c r="O19026" s="176">
        <v>29.519600000000001</v>
      </c>
      <c r="P19026" s="176"/>
    </row>
    <row r="19027" spans="1:16" ht="24.6" customHeight="1"/>
    <row r="19028" spans="1:16" ht="14.1" customHeight="1">
      <c r="A19028" s="170" t="s">
        <v>270</v>
      </c>
      <c r="B19028" s="170"/>
      <c r="C19028" s="170"/>
      <c r="D19028" s="170"/>
      <c r="E19028" s="170"/>
      <c r="F19028" s="170"/>
      <c r="G19028" s="170"/>
      <c r="H19028" s="170"/>
      <c r="I19028" s="170"/>
      <c r="J19028" s="170"/>
      <c r="K19028" s="170"/>
      <c r="L19028" s="170"/>
      <c r="M19028" s="170"/>
      <c r="N19028" s="170"/>
      <c r="O19028" s="170"/>
      <c r="P19028" s="170"/>
    </row>
    <row r="19029" spans="1:16" ht="14.1" customHeight="1">
      <c r="A19029" s="171" t="s">
        <v>271</v>
      </c>
      <c r="B19029" s="171"/>
      <c r="C19029" s="171"/>
      <c r="D19029" s="171"/>
      <c r="E19029" s="171"/>
      <c r="F19029" s="171"/>
      <c r="G19029" s="171"/>
      <c r="H19029" s="171"/>
      <c r="I19029" s="171"/>
      <c r="J19029" s="171"/>
      <c r="K19029" s="171"/>
      <c r="L19029" s="171"/>
      <c r="M19029" s="171"/>
      <c r="N19029" s="171"/>
      <c r="O19029" s="171"/>
      <c r="P19029" s="171"/>
    </row>
    <row r="19030" spans="1:16" ht="65.25" customHeight="1">
      <c r="A19030" s="198"/>
      <c r="B19030" s="198"/>
      <c r="C19030" s="198"/>
      <c r="D19030" s="198"/>
      <c r="E19030" s="198"/>
      <c r="F19030" s="198"/>
      <c r="G19030" s="198"/>
      <c r="H19030" s="198"/>
      <c r="I19030" s="198"/>
      <c r="J19030" s="198"/>
      <c r="K19030" s="198"/>
      <c r="L19030" s="198"/>
      <c r="M19030" s="198"/>
      <c r="N19030" s="198"/>
      <c r="O19030" s="198"/>
      <c r="P19030" s="198"/>
    </row>
    <row r="19031" spans="1:16" ht="5.65" customHeight="1"/>
    <row r="19032" spans="1:16" ht="19.7" customHeight="1">
      <c r="A19032" s="199" t="s">
        <v>218</v>
      </c>
      <c r="B19032" s="199"/>
      <c r="C19032" s="199"/>
      <c r="D19032" s="199"/>
      <c r="E19032" s="199"/>
      <c r="F19032" s="199"/>
      <c r="G19032" s="199"/>
      <c r="H19032" s="199"/>
      <c r="I19032" s="199"/>
      <c r="J19032" s="199"/>
      <c r="K19032" s="199"/>
      <c r="L19032" s="199"/>
      <c r="M19032" s="199"/>
      <c r="N19032" s="199"/>
      <c r="O19032" s="199"/>
      <c r="P19032" s="199"/>
    </row>
    <row r="19033" spans="1:16" ht="15.75" customHeight="1">
      <c r="A19033" s="105" t="s">
        <v>117</v>
      </c>
      <c r="B19033" s="196" t="s">
        <v>118</v>
      </c>
      <c r="C19033" s="196"/>
      <c r="D19033" s="196"/>
      <c r="E19033" s="196"/>
      <c r="F19033" s="196"/>
      <c r="G19033" s="196"/>
      <c r="H19033" s="196"/>
      <c r="I19033" s="196"/>
      <c r="J19033" s="196"/>
      <c r="K19033" s="196"/>
      <c r="L19033" s="193" t="s">
        <v>119</v>
      </c>
      <c r="M19033" s="193"/>
      <c r="N19033" s="200" t="s">
        <v>171</v>
      </c>
      <c r="O19033" s="200"/>
      <c r="P19033" s="200"/>
    </row>
    <row r="19034" spans="1:16" ht="12.6" customHeight="1">
      <c r="A19034" s="105" t="s">
        <v>120</v>
      </c>
      <c r="B19034" s="196" t="s">
        <v>121</v>
      </c>
      <c r="C19034" s="196"/>
      <c r="D19034" s="196"/>
      <c r="E19034" s="196"/>
      <c r="F19034" s="196"/>
      <c r="G19034" s="196"/>
      <c r="H19034" s="196"/>
      <c r="I19034" s="196"/>
      <c r="J19034" s="196"/>
      <c r="K19034" s="196"/>
      <c r="L19034" s="193" t="s">
        <v>219</v>
      </c>
      <c r="M19034" s="193"/>
      <c r="N19034" s="194" t="s">
        <v>3435</v>
      </c>
      <c r="O19034" s="194"/>
      <c r="P19034" s="194"/>
    </row>
    <row r="19035" spans="1:16" ht="14.45" customHeight="1">
      <c r="A19035" s="105" t="s">
        <v>220</v>
      </c>
      <c r="B19035" s="193" t="s">
        <v>170</v>
      </c>
      <c r="C19035" s="193"/>
      <c r="D19035" s="193"/>
      <c r="E19035" s="193"/>
      <c r="F19035" s="193"/>
      <c r="G19035" s="193"/>
      <c r="H19035" s="193"/>
      <c r="I19035" s="193"/>
      <c r="J19035" s="193"/>
      <c r="K19035" s="193"/>
      <c r="L19035" s="193" t="s">
        <v>122</v>
      </c>
      <c r="M19035" s="193"/>
      <c r="N19035" s="194"/>
      <c r="O19035" s="194"/>
      <c r="P19035" s="194"/>
    </row>
    <row r="19036" spans="1:16" ht="14.65" customHeight="1">
      <c r="A19036" s="105" t="s">
        <v>221</v>
      </c>
      <c r="B19036" s="193" t="s">
        <v>170</v>
      </c>
      <c r="C19036" s="193"/>
      <c r="D19036" s="193"/>
      <c r="E19036" s="193"/>
      <c r="F19036" s="193"/>
      <c r="G19036" s="193"/>
      <c r="H19036" s="193"/>
      <c r="I19036" s="193"/>
      <c r="J19036" s="193"/>
      <c r="K19036" s="193"/>
      <c r="L19036" s="193" t="s">
        <v>123</v>
      </c>
      <c r="M19036" s="193"/>
      <c r="N19036" s="194" t="s">
        <v>124</v>
      </c>
      <c r="O19036" s="194"/>
      <c r="P19036" s="194"/>
    </row>
    <row r="19037" spans="1:16" ht="26.45" customHeight="1">
      <c r="A19037" s="105" t="s">
        <v>222</v>
      </c>
      <c r="B19037" s="193" t="s">
        <v>170</v>
      </c>
      <c r="C19037" s="193"/>
      <c r="D19037" s="193"/>
      <c r="E19037" s="193"/>
      <c r="F19037" s="193"/>
      <c r="G19037" s="193"/>
      <c r="H19037" s="193"/>
      <c r="I19037" s="193"/>
      <c r="J19037" s="193"/>
      <c r="K19037" s="193"/>
      <c r="L19037" s="193" t="s">
        <v>125</v>
      </c>
      <c r="M19037" s="193"/>
      <c r="N19037" s="195" t="s">
        <v>3878</v>
      </c>
      <c r="O19037" s="195"/>
      <c r="P19037" s="195"/>
    </row>
    <row r="19038" spans="1:16" ht="13.35" customHeight="1">
      <c r="A19038" s="106" t="s">
        <v>126</v>
      </c>
      <c r="B19038" s="188"/>
      <c r="C19038" s="188"/>
      <c r="D19038" s="188"/>
      <c r="E19038" s="188"/>
      <c r="F19038" s="188"/>
      <c r="G19038" s="188"/>
      <c r="H19038" s="188"/>
      <c r="I19038" s="188"/>
      <c r="J19038" s="188"/>
      <c r="K19038" s="188"/>
      <c r="L19038" s="188" t="s">
        <v>127</v>
      </c>
      <c r="M19038" s="188"/>
      <c r="N19038" s="189" t="s">
        <v>173</v>
      </c>
      <c r="O19038" s="189"/>
      <c r="P19038" s="189"/>
    </row>
    <row r="19039" spans="1:16" ht="15.75" customHeight="1">
      <c r="A19039" s="190" t="s">
        <v>223</v>
      </c>
      <c r="B19039" s="190"/>
      <c r="C19039" s="191" t="s">
        <v>224</v>
      </c>
      <c r="D19039" s="191"/>
      <c r="E19039" s="192" t="s">
        <v>225</v>
      </c>
      <c r="F19039" s="192"/>
      <c r="G19039" s="192"/>
      <c r="H19039" s="191" t="s">
        <v>226</v>
      </c>
      <c r="I19039" s="191"/>
      <c r="J19039" s="192" t="s">
        <v>227</v>
      </c>
      <c r="K19039" s="192"/>
      <c r="L19039" s="192"/>
      <c r="M19039" s="192"/>
      <c r="N19039" s="192"/>
      <c r="O19039" s="192"/>
      <c r="P19039" s="103" t="s">
        <v>228</v>
      </c>
    </row>
    <row r="19040" spans="1:16" ht="17.100000000000001" customHeight="1">
      <c r="A19040" s="186" t="s">
        <v>229</v>
      </c>
      <c r="B19040" s="186"/>
      <c r="C19040" s="186"/>
      <c r="D19040" s="187" t="s">
        <v>230</v>
      </c>
      <c r="E19040" s="187"/>
      <c r="F19040" s="187" t="s">
        <v>231</v>
      </c>
      <c r="G19040" s="187" t="s">
        <v>232</v>
      </c>
      <c r="H19040" s="187"/>
      <c r="I19040" s="187" t="s">
        <v>233</v>
      </c>
      <c r="J19040" s="187"/>
      <c r="K19040" s="187"/>
      <c r="L19040" s="187"/>
      <c r="M19040" s="187"/>
      <c r="N19040" s="187"/>
      <c r="O19040" s="187"/>
      <c r="P19040" s="187"/>
    </row>
    <row r="19041" spans="1:16" ht="17.100000000000001" customHeight="1">
      <c r="A19041" s="186"/>
      <c r="B19041" s="186"/>
      <c r="C19041" s="186"/>
      <c r="D19041" s="187"/>
      <c r="E19041" s="187"/>
      <c r="F19041" s="187"/>
      <c r="G19041" s="187"/>
      <c r="H19041" s="187"/>
      <c r="I19041" s="187" t="s">
        <v>234</v>
      </c>
      <c r="J19041" s="187"/>
      <c r="K19041" s="187" t="s">
        <v>235</v>
      </c>
      <c r="L19041" s="187"/>
      <c r="M19041" s="187" t="s">
        <v>236</v>
      </c>
      <c r="N19041" s="187"/>
      <c r="O19041" s="187" t="s">
        <v>237</v>
      </c>
      <c r="P19041" s="187"/>
    </row>
    <row r="19042" spans="1:16" ht="42.4" customHeight="1">
      <c r="A19042" s="181" t="s">
        <v>446</v>
      </c>
      <c r="B19042" s="181"/>
      <c r="C19042" s="181"/>
      <c r="D19042" s="182" t="s">
        <v>251</v>
      </c>
      <c r="E19042" s="182"/>
      <c r="F19042" s="104">
        <v>18.600000000000001</v>
      </c>
      <c r="G19042" s="183">
        <v>0.31697750000000002</v>
      </c>
      <c r="H19042" s="183"/>
      <c r="I19042" s="176"/>
      <c r="J19042" s="176"/>
      <c r="K19042" s="176">
        <v>5.8958000000000004</v>
      </c>
      <c r="L19042" s="176"/>
      <c r="M19042" s="176"/>
      <c r="N19042" s="176"/>
      <c r="O19042" s="176">
        <v>5.8958000000000004</v>
      </c>
      <c r="P19042" s="176"/>
    </row>
    <row r="19043" spans="1:16" ht="14.1" customHeight="1">
      <c r="A19043" s="181" t="s">
        <v>261</v>
      </c>
      <c r="B19043" s="181"/>
      <c r="C19043" s="181"/>
      <c r="D19043" s="182" t="s">
        <v>262</v>
      </c>
      <c r="E19043" s="182"/>
      <c r="F19043" s="104">
        <v>0.86</v>
      </c>
      <c r="G19043" s="183">
        <v>386.45383420000002</v>
      </c>
      <c r="H19043" s="183"/>
      <c r="I19043" s="176"/>
      <c r="J19043" s="176"/>
      <c r="K19043" s="176">
        <v>332.3503</v>
      </c>
      <c r="L19043" s="176"/>
      <c r="M19043" s="176"/>
      <c r="N19043" s="176"/>
      <c r="O19043" s="176">
        <v>332.3503</v>
      </c>
      <c r="P19043" s="176"/>
    </row>
    <row r="19044" spans="1:16" ht="32.65" customHeight="1">
      <c r="A19044" s="181" t="s">
        <v>466</v>
      </c>
      <c r="B19044" s="181"/>
      <c r="C19044" s="181"/>
      <c r="D19044" s="182" t="s">
        <v>282</v>
      </c>
      <c r="E19044" s="182"/>
      <c r="F19044" s="104">
        <v>7.57</v>
      </c>
      <c r="G19044" s="183">
        <v>1.43762E-2</v>
      </c>
      <c r="H19044" s="183"/>
      <c r="I19044" s="176"/>
      <c r="J19044" s="176"/>
      <c r="K19044" s="176">
        <v>0.10879999999999999</v>
      </c>
      <c r="L19044" s="176"/>
      <c r="M19044" s="176"/>
      <c r="N19044" s="176"/>
      <c r="O19044" s="176">
        <v>0.10879999999999999</v>
      </c>
      <c r="P19044" s="176"/>
    </row>
    <row r="19045" spans="1:16" ht="22.7" customHeight="1">
      <c r="A19045" s="181" t="s">
        <v>263</v>
      </c>
      <c r="B19045" s="181"/>
      <c r="C19045" s="181"/>
      <c r="D19045" s="182" t="s">
        <v>264</v>
      </c>
      <c r="E19045" s="182"/>
      <c r="F19045" s="104">
        <v>1</v>
      </c>
      <c r="G19045" s="183">
        <v>1.6164556999999999</v>
      </c>
      <c r="H19045" s="183"/>
      <c r="I19045" s="176"/>
      <c r="J19045" s="176"/>
      <c r="K19045" s="176">
        <v>1.6165</v>
      </c>
      <c r="L19045" s="176"/>
      <c r="M19045" s="176"/>
      <c r="N19045" s="176"/>
      <c r="O19045" s="176">
        <v>1.6165</v>
      </c>
      <c r="P19045" s="176"/>
    </row>
    <row r="19046" spans="1:16" ht="42.4" customHeight="1">
      <c r="A19046" s="181" t="s">
        <v>467</v>
      </c>
      <c r="B19046" s="181"/>
      <c r="C19046" s="181"/>
      <c r="D19046" s="182" t="s">
        <v>239</v>
      </c>
      <c r="E19046" s="182"/>
      <c r="F19046" s="104">
        <v>0.21</v>
      </c>
      <c r="G19046" s="183">
        <v>26.3989124</v>
      </c>
      <c r="H19046" s="183"/>
      <c r="I19046" s="176"/>
      <c r="J19046" s="176"/>
      <c r="K19046" s="176">
        <v>5.5438000000000001</v>
      </c>
      <c r="L19046" s="176"/>
      <c r="M19046" s="176"/>
      <c r="N19046" s="176"/>
      <c r="O19046" s="176">
        <v>5.5438000000000001</v>
      </c>
      <c r="P19046" s="176"/>
    </row>
    <row r="19047" spans="1:16" ht="52.15" customHeight="1">
      <c r="A19047" s="181" t="s">
        <v>942</v>
      </c>
      <c r="B19047" s="181"/>
      <c r="C19047" s="181"/>
      <c r="D19047" s="182" t="s">
        <v>262</v>
      </c>
      <c r="E19047" s="182"/>
      <c r="F19047" s="104">
        <v>9.1999999999999993</v>
      </c>
      <c r="G19047" s="183">
        <v>9.2399999999999996E-2</v>
      </c>
      <c r="H19047" s="183"/>
      <c r="I19047" s="176"/>
      <c r="J19047" s="176"/>
      <c r="K19047" s="176">
        <v>0.85009999999999997</v>
      </c>
      <c r="L19047" s="176"/>
      <c r="M19047" s="176"/>
      <c r="N19047" s="176"/>
      <c r="O19047" s="176">
        <v>0.85009999999999997</v>
      </c>
      <c r="P19047" s="176"/>
    </row>
    <row r="19048" spans="1:16" ht="14.1" customHeight="1">
      <c r="A19048" s="181" t="s">
        <v>390</v>
      </c>
      <c r="B19048" s="181"/>
      <c r="C19048" s="181"/>
      <c r="D19048" s="182" t="s">
        <v>282</v>
      </c>
      <c r="E19048" s="182"/>
      <c r="F19048" s="104">
        <v>6.49</v>
      </c>
      <c r="G19048" s="183">
        <v>1.8883199999999999E-2</v>
      </c>
      <c r="H19048" s="183"/>
      <c r="I19048" s="176"/>
      <c r="J19048" s="176"/>
      <c r="K19048" s="176">
        <v>0.1226</v>
      </c>
      <c r="L19048" s="176"/>
      <c r="M19048" s="176"/>
      <c r="N19048" s="176"/>
      <c r="O19048" s="176">
        <v>0.1226</v>
      </c>
      <c r="P19048" s="176"/>
    </row>
    <row r="19049" spans="1:16" ht="14.1" customHeight="1">
      <c r="A19049" s="181" t="s">
        <v>356</v>
      </c>
      <c r="B19049" s="181"/>
      <c r="C19049" s="181"/>
      <c r="D19049" s="182" t="s">
        <v>282</v>
      </c>
      <c r="E19049" s="182"/>
      <c r="F19049" s="104">
        <v>5.58</v>
      </c>
      <c r="G19049" s="183">
        <v>5.4157393999999996</v>
      </c>
      <c r="H19049" s="183"/>
      <c r="I19049" s="176"/>
      <c r="J19049" s="176"/>
      <c r="K19049" s="176">
        <v>30.219799999999999</v>
      </c>
      <c r="L19049" s="176"/>
      <c r="M19049" s="176"/>
      <c r="N19049" s="176"/>
      <c r="O19049" s="176">
        <v>30.219799999999999</v>
      </c>
      <c r="P19049" s="176"/>
    </row>
    <row r="19050" spans="1:16" ht="22.7" customHeight="1">
      <c r="A19050" s="181" t="s">
        <v>265</v>
      </c>
      <c r="B19050" s="181"/>
      <c r="C19050" s="181"/>
      <c r="D19050" s="182" t="s">
        <v>260</v>
      </c>
      <c r="E19050" s="182"/>
      <c r="F19050" s="104">
        <v>103.59</v>
      </c>
      <c r="G19050" s="183">
        <v>0.26037579999999999</v>
      </c>
      <c r="H19050" s="183"/>
      <c r="I19050" s="176"/>
      <c r="J19050" s="176"/>
      <c r="K19050" s="176">
        <v>26.972300000000001</v>
      </c>
      <c r="L19050" s="176"/>
      <c r="M19050" s="176"/>
      <c r="N19050" s="176"/>
      <c r="O19050" s="176">
        <v>26.972300000000001</v>
      </c>
      <c r="P19050" s="176"/>
    </row>
    <row r="19051" spans="1:16" ht="22.7" customHeight="1">
      <c r="A19051" s="181" t="s">
        <v>945</v>
      </c>
      <c r="B19051" s="181"/>
      <c r="C19051" s="181"/>
      <c r="D19051" s="182" t="s">
        <v>260</v>
      </c>
      <c r="E19051" s="182"/>
      <c r="F19051" s="104">
        <v>410.45</v>
      </c>
      <c r="G19051" s="183">
        <v>9.4396499999999994E-2</v>
      </c>
      <c r="H19051" s="183"/>
      <c r="I19051" s="176"/>
      <c r="J19051" s="176"/>
      <c r="K19051" s="176">
        <v>38.744999999999997</v>
      </c>
      <c r="L19051" s="176"/>
      <c r="M19051" s="176"/>
      <c r="N19051" s="176"/>
      <c r="O19051" s="176">
        <v>38.744999999999997</v>
      </c>
      <c r="P19051" s="176"/>
    </row>
    <row r="19052" spans="1:16" ht="32.65" customHeight="1">
      <c r="A19052" s="181" t="s">
        <v>267</v>
      </c>
      <c r="B19052" s="181"/>
      <c r="C19052" s="181"/>
      <c r="D19052" s="182" t="s">
        <v>268</v>
      </c>
      <c r="E19052" s="182"/>
      <c r="F19052" s="104">
        <v>9.08</v>
      </c>
      <c r="G19052" s="183">
        <v>0.54219819999999996</v>
      </c>
      <c r="H19052" s="183"/>
      <c r="I19052" s="176"/>
      <c r="J19052" s="176"/>
      <c r="K19052" s="176">
        <v>4.9231999999999996</v>
      </c>
      <c r="L19052" s="176"/>
      <c r="M19052" s="176"/>
      <c r="N19052" s="176"/>
      <c r="O19052" s="176">
        <v>4.9231999999999996</v>
      </c>
      <c r="P19052" s="176"/>
    </row>
    <row r="19053" spans="1:16" ht="22.7" customHeight="1">
      <c r="A19053" s="181" t="s">
        <v>478</v>
      </c>
      <c r="B19053" s="181"/>
      <c r="C19053" s="181"/>
      <c r="D19053" s="182" t="s">
        <v>262</v>
      </c>
      <c r="E19053" s="182"/>
      <c r="F19053" s="104">
        <v>22.07</v>
      </c>
      <c r="G19053" s="183">
        <v>0.14543059999999999</v>
      </c>
      <c r="H19053" s="183"/>
      <c r="I19053" s="176"/>
      <c r="J19053" s="176"/>
      <c r="K19053" s="176">
        <v>3.2097000000000002</v>
      </c>
      <c r="L19053" s="176"/>
      <c r="M19053" s="176"/>
      <c r="N19053" s="176"/>
      <c r="O19053" s="176">
        <v>3.2097000000000002</v>
      </c>
      <c r="P19053" s="176"/>
    </row>
    <row r="19054" spans="1:16" ht="22.7" customHeight="1">
      <c r="A19054" s="181" t="s">
        <v>479</v>
      </c>
      <c r="B19054" s="181"/>
      <c r="C19054" s="181"/>
      <c r="D19054" s="182" t="s">
        <v>262</v>
      </c>
      <c r="E19054" s="182"/>
      <c r="F19054" s="104">
        <v>20.32</v>
      </c>
      <c r="G19054" s="183">
        <v>7.0291999999999993E-2</v>
      </c>
      <c r="H19054" s="183"/>
      <c r="I19054" s="176"/>
      <c r="J19054" s="176"/>
      <c r="K19054" s="176">
        <v>1.4282999999999999</v>
      </c>
      <c r="L19054" s="176"/>
      <c r="M19054" s="176"/>
      <c r="N19054" s="176"/>
      <c r="O19054" s="176">
        <v>1.4282999999999999</v>
      </c>
      <c r="P19054" s="176"/>
    </row>
    <row r="19055" spans="1:16" ht="32.65" customHeight="1">
      <c r="A19055" s="181" t="s">
        <v>409</v>
      </c>
      <c r="B19055" s="181"/>
      <c r="C19055" s="181"/>
      <c r="D19055" s="182" t="s">
        <v>268</v>
      </c>
      <c r="E19055" s="182"/>
      <c r="F19055" s="104">
        <v>3.17</v>
      </c>
      <c r="G19055" s="183">
        <v>2.38375</v>
      </c>
      <c r="H19055" s="183"/>
      <c r="I19055" s="176"/>
      <c r="J19055" s="176"/>
      <c r="K19055" s="176">
        <v>7.5564999999999998</v>
      </c>
      <c r="L19055" s="176"/>
      <c r="M19055" s="176"/>
      <c r="N19055" s="176"/>
      <c r="O19055" s="176">
        <v>7.5564999999999998</v>
      </c>
      <c r="P19055" s="176"/>
    </row>
    <row r="19056" spans="1:16" ht="14.1" customHeight="1">
      <c r="A19056" s="177" t="s">
        <v>273</v>
      </c>
      <c r="B19056" s="177"/>
      <c r="C19056" s="177"/>
      <c r="D19056" s="177"/>
      <c r="E19056" s="177"/>
      <c r="F19056" s="177"/>
      <c r="G19056" s="177"/>
      <c r="H19056" s="177"/>
      <c r="I19056" s="177"/>
      <c r="J19056" s="177"/>
      <c r="K19056" s="177"/>
      <c r="L19056" s="177"/>
      <c r="M19056" s="177"/>
      <c r="N19056" s="177"/>
      <c r="O19056" s="178">
        <v>4955.1000000000004</v>
      </c>
      <c r="P19056" s="178"/>
    </row>
    <row r="19057" spans="1:16" ht="14.1" customHeight="1">
      <c r="A19057" s="179" t="s">
        <v>247</v>
      </c>
      <c r="B19057" s="179"/>
      <c r="C19057" s="179"/>
      <c r="D19057" s="179"/>
      <c r="E19057" s="179"/>
      <c r="F19057" s="179"/>
      <c r="G19057" s="179"/>
      <c r="H19057" s="179"/>
      <c r="I19057" s="180">
        <v>434.55</v>
      </c>
      <c r="J19057" s="180"/>
      <c r="K19057" s="180">
        <v>4955.1000000000004</v>
      </c>
      <c r="L19057" s="180"/>
      <c r="M19057" s="180">
        <v>78.92</v>
      </c>
      <c r="N19057" s="180"/>
      <c r="O19057" s="180">
        <v>5468.57</v>
      </c>
      <c r="P19057" s="180"/>
    </row>
    <row r="19058" spans="1:16" ht="14.1" customHeight="1">
      <c r="A19058" s="172" t="s">
        <v>248</v>
      </c>
      <c r="B19058" s="172"/>
      <c r="C19058" s="172"/>
      <c r="D19058" s="172"/>
      <c r="E19058" s="172"/>
      <c r="F19058" s="172"/>
      <c r="G19058" s="172"/>
      <c r="H19058" s="172"/>
      <c r="I19058" s="173">
        <v>125.24</v>
      </c>
      <c r="J19058" s="173"/>
      <c r="K19058" s="173">
        <v>1428.06</v>
      </c>
      <c r="L19058" s="173"/>
      <c r="M19058" s="173">
        <v>22.74</v>
      </c>
      <c r="N19058" s="173"/>
      <c r="O19058" s="173">
        <v>1576.04</v>
      </c>
      <c r="P19058" s="173"/>
    </row>
    <row r="19059" spans="1:16" ht="14.1" customHeight="1">
      <c r="A19059" s="174" t="s">
        <v>249</v>
      </c>
      <c r="B19059" s="174"/>
      <c r="C19059" s="174"/>
      <c r="D19059" s="174"/>
      <c r="E19059" s="174"/>
      <c r="F19059" s="174"/>
      <c r="G19059" s="174"/>
      <c r="H19059" s="174"/>
      <c r="I19059" s="175">
        <v>559.79</v>
      </c>
      <c r="J19059" s="175"/>
      <c r="K19059" s="175">
        <v>6383.16</v>
      </c>
      <c r="L19059" s="175"/>
      <c r="M19059" s="175">
        <v>101.66</v>
      </c>
      <c r="N19059" s="175"/>
      <c r="O19059" s="175">
        <v>7044.61</v>
      </c>
      <c r="P19059" s="175"/>
    </row>
    <row r="19060" spans="1:16" ht="14.1" customHeight="1">
      <c r="A19060" s="184" t="s">
        <v>1458</v>
      </c>
      <c r="B19060" s="184"/>
      <c r="C19060" s="184"/>
      <c r="D19060" s="184"/>
      <c r="E19060" s="184"/>
      <c r="F19060" s="184"/>
      <c r="G19060" s="184"/>
      <c r="H19060" s="184"/>
      <c r="I19060" s="184"/>
      <c r="J19060" s="184"/>
      <c r="K19060" s="184"/>
      <c r="L19060" s="184"/>
      <c r="M19060" s="184"/>
      <c r="N19060" s="184"/>
      <c r="O19060" s="185" t="s">
        <v>239</v>
      </c>
      <c r="P19060" s="185"/>
    </row>
    <row r="19061" spans="1:16" ht="14.1" customHeight="1">
      <c r="A19061" s="177" t="s">
        <v>240</v>
      </c>
      <c r="B19061" s="177"/>
      <c r="C19061" s="177"/>
      <c r="D19061" s="177"/>
      <c r="E19061" s="177"/>
      <c r="F19061" s="177"/>
      <c r="G19061" s="177"/>
      <c r="H19061" s="177"/>
      <c r="I19061" s="177"/>
      <c r="J19061" s="177"/>
      <c r="K19061" s="177"/>
      <c r="L19061" s="177"/>
      <c r="M19061" s="177"/>
      <c r="N19061" s="177"/>
      <c r="O19061" s="177"/>
      <c r="P19061" s="177"/>
    </row>
    <row r="19062" spans="1:16" ht="22.7" customHeight="1">
      <c r="A19062" s="181" t="s">
        <v>287</v>
      </c>
      <c r="B19062" s="181"/>
      <c r="C19062" s="181"/>
      <c r="D19062" s="182" t="s">
        <v>242</v>
      </c>
      <c r="E19062" s="182"/>
      <c r="F19062" s="104">
        <v>5.86</v>
      </c>
      <c r="G19062" s="183">
        <v>0.54862840000000002</v>
      </c>
      <c r="H19062" s="183"/>
      <c r="I19062" s="176">
        <v>3.2149999999999999</v>
      </c>
      <c r="J19062" s="176"/>
      <c r="K19062" s="176"/>
      <c r="L19062" s="176"/>
      <c r="M19062" s="176"/>
      <c r="N19062" s="176"/>
      <c r="O19062" s="176">
        <v>3.2149999999999999</v>
      </c>
      <c r="P19062" s="176"/>
    </row>
    <row r="19063" spans="1:16" ht="14.1" customHeight="1">
      <c r="A19063" s="181" t="s">
        <v>289</v>
      </c>
      <c r="B19063" s="181"/>
      <c r="C19063" s="181"/>
      <c r="D19063" s="182" t="s">
        <v>242</v>
      </c>
      <c r="E19063" s="182"/>
      <c r="F19063" s="104">
        <v>7.8</v>
      </c>
      <c r="G19063" s="183">
        <v>0.54862840000000002</v>
      </c>
      <c r="H19063" s="183"/>
      <c r="I19063" s="176">
        <v>4.2793000000000001</v>
      </c>
      <c r="J19063" s="176"/>
      <c r="K19063" s="176"/>
      <c r="L19063" s="176"/>
      <c r="M19063" s="176"/>
      <c r="N19063" s="176"/>
      <c r="O19063" s="176">
        <v>4.2793000000000001</v>
      </c>
      <c r="P19063" s="176"/>
    </row>
    <row r="19064" spans="1:16" ht="6.6" customHeight="1"/>
    <row r="19065" spans="1:16" ht="14.1" customHeight="1">
      <c r="A19065" s="170" t="s">
        <v>270</v>
      </c>
      <c r="B19065" s="170"/>
      <c r="C19065" s="170"/>
      <c r="D19065" s="170"/>
      <c r="E19065" s="170"/>
      <c r="F19065" s="170"/>
      <c r="G19065" s="170"/>
      <c r="H19065" s="170"/>
      <c r="I19065" s="170"/>
      <c r="J19065" s="170"/>
      <c r="K19065" s="170"/>
      <c r="L19065" s="170"/>
      <c r="M19065" s="170"/>
      <c r="N19065" s="170"/>
      <c r="O19065" s="170"/>
      <c r="P19065" s="170"/>
    </row>
    <row r="19066" spans="1:16" ht="14.1" customHeight="1">
      <c r="A19066" s="171" t="s">
        <v>271</v>
      </c>
      <c r="B19066" s="171"/>
      <c r="C19066" s="171"/>
      <c r="D19066" s="171"/>
      <c r="E19066" s="171"/>
      <c r="F19066" s="171"/>
      <c r="G19066" s="171"/>
      <c r="H19066" s="171"/>
      <c r="I19066" s="171"/>
      <c r="J19066" s="171"/>
      <c r="K19066" s="171"/>
      <c r="L19066" s="171"/>
      <c r="M19066" s="171"/>
      <c r="N19066" s="171"/>
      <c r="O19066" s="171"/>
      <c r="P19066" s="171"/>
    </row>
    <row r="19067" spans="1:16" ht="65.25" customHeight="1">
      <c r="A19067" s="198"/>
      <c r="B19067" s="198"/>
      <c r="C19067" s="198"/>
      <c r="D19067" s="198"/>
      <c r="E19067" s="198"/>
      <c r="F19067" s="198"/>
      <c r="G19067" s="198"/>
      <c r="H19067" s="198"/>
      <c r="I19067" s="198"/>
      <c r="J19067" s="198"/>
      <c r="K19067" s="198"/>
      <c r="L19067" s="198"/>
      <c r="M19067" s="198"/>
      <c r="N19067" s="198"/>
      <c r="O19067" s="198"/>
      <c r="P19067" s="198"/>
    </row>
    <row r="19068" spans="1:16" ht="5.65" customHeight="1"/>
    <row r="19069" spans="1:16" ht="19.7" customHeight="1">
      <c r="A19069" s="199" t="s">
        <v>218</v>
      </c>
      <c r="B19069" s="199"/>
      <c r="C19069" s="199"/>
      <c r="D19069" s="199"/>
      <c r="E19069" s="199"/>
      <c r="F19069" s="199"/>
      <c r="G19069" s="199"/>
      <c r="H19069" s="199"/>
      <c r="I19069" s="199"/>
      <c r="J19069" s="199"/>
      <c r="K19069" s="199"/>
      <c r="L19069" s="199"/>
      <c r="M19069" s="199"/>
      <c r="N19069" s="199"/>
      <c r="O19069" s="199"/>
      <c r="P19069" s="199"/>
    </row>
    <row r="19070" spans="1:16" ht="15.75" customHeight="1">
      <c r="A19070" s="105" t="s">
        <v>117</v>
      </c>
      <c r="B19070" s="196" t="s">
        <v>118</v>
      </c>
      <c r="C19070" s="196"/>
      <c r="D19070" s="196"/>
      <c r="E19070" s="196"/>
      <c r="F19070" s="196"/>
      <c r="G19070" s="196"/>
      <c r="H19070" s="196"/>
      <c r="I19070" s="196"/>
      <c r="J19070" s="196"/>
      <c r="K19070" s="196"/>
      <c r="L19070" s="193" t="s">
        <v>119</v>
      </c>
      <c r="M19070" s="193"/>
      <c r="N19070" s="200" t="s">
        <v>171</v>
      </c>
      <c r="O19070" s="200"/>
      <c r="P19070" s="200"/>
    </row>
    <row r="19071" spans="1:16" ht="12.6" customHeight="1">
      <c r="A19071" s="105" t="s">
        <v>120</v>
      </c>
      <c r="B19071" s="196" t="s">
        <v>121</v>
      </c>
      <c r="C19071" s="196"/>
      <c r="D19071" s="196"/>
      <c r="E19071" s="196"/>
      <c r="F19071" s="196"/>
      <c r="G19071" s="196"/>
      <c r="H19071" s="196"/>
      <c r="I19071" s="196"/>
      <c r="J19071" s="196"/>
      <c r="K19071" s="196"/>
      <c r="L19071" s="193" t="s">
        <v>219</v>
      </c>
      <c r="M19071" s="193"/>
      <c r="N19071" s="194" t="s">
        <v>3435</v>
      </c>
      <c r="O19071" s="194"/>
      <c r="P19071" s="194"/>
    </row>
    <row r="19072" spans="1:16" ht="14.45" customHeight="1">
      <c r="A19072" s="105" t="s">
        <v>220</v>
      </c>
      <c r="B19072" s="193" t="s">
        <v>170</v>
      </c>
      <c r="C19072" s="193"/>
      <c r="D19072" s="193"/>
      <c r="E19072" s="193"/>
      <c r="F19072" s="193"/>
      <c r="G19072" s="193"/>
      <c r="H19072" s="193"/>
      <c r="I19072" s="193"/>
      <c r="J19072" s="193"/>
      <c r="K19072" s="193"/>
      <c r="L19072" s="193" t="s">
        <v>122</v>
      </c>
      <c r="M19072" s="193"/>
      <c r="N19072" s="194"/>
      <c r="O19072" s="194"/>
      <c r="P19072" s="194"/>
    </row>
    <row r="19073" spans="1:16" ht="14.65" customHeight="1">
      <c r="A19073" s="105" t="s">
        <v>221</v>
      </c>
      <c r="B19073" s="193" t="s">
        <v>170</v>
      </c>
      <c r="C19073" s="193"/>
      <c r="D19073" s="193"/>
      <c r="E19073" s="193"/>
      <c r="F19073" s="193"/>
      <c r="G19073" s="193"/>
      <c r="H19073" s="193"/>
      <c r="I19073" s="193"/>
      <c r="J19073" s="193"/>
      <c r="K19073" s="193"/>
      <c r="L19073" s="193" t="s">
        <v>123</v>
      </c>
      <c r="M19073" s="193"/>
      <c r="N19073" s="194" t="s">
        <v>124</v>
      </c>
      <c r="O19073" s="194"/>
      <c r="P19073" s="194"/>
    </row>
    <row r="19074" spans="1:16" ht="26.45" customHeight="1">
      <c r="A19074" s="105" t="s">
        <v>222</v>
      </c>
      <c r="B19074" s="193" t="s">
        <v>170</v>
      </c>
      <c r="C19074" s="193"/>
      <c r="D19074" s="193"/>
      <c r="E19074" s="193"/>
      <c r="F19074" s="193"/>
      <c r="G19074" s="193"/>
      <c r="H19074" s="193"/>
      <c r="I19074" s="193"/>
      <c r="J19074" s="193"/>
      <c r="K19074" s="193"/>
      <c r="L19074" s="193" t="s">
        <v>125</v>
      </c>
      <c r="M19074" s="193"/>
      <c r="N19074" s="195" t="s">
        <v>3879</v>
      </c>
      <c r="O19074" s="195"/>
      <c r="P19074" s="195"/>
    </row>
    <row r="19075" spans="1:16" ht="13.35" customHeight="1">
      <c r="A19075" s="106" t="s">
        <v>126</v>
      </c>
      <c r="B19075" s="188"/>
      <c r="C19075" s="188"/>
      <c r="D19075" s="188"/>
      <c r="E19075" s="188"/>
      <c r="F19075" s="188"/>
      <c r="G19075" s="188"/>
      <c r="H19075" s="188"/>
      <c r="I19075" s="188"/>
      <c r="J19075" s="188"/>
      <c r="K19075" s="188"/>
      <c r="L19075" s="188" t="s">
        <v>127</v>
      </c>
      <c r="M19075" s="188"/>
      <c r="N19075" s="189" t="s">
        <v>173</v>
      </c>
      <c r="O19075" s="189"/>
      <c r="P19075" s="189"/>
    </row>
    <row r="19076" spans="1:16" ht="15.75" customHeight="1">
      <c r="A19076" s="190" t="s">
        <v>223</v>
      </c>
      <c r="B19076" s="190"/>
      <c r="C19076" s="191" t="s">
        <v>224</v>
      </c>
      <c r="D19076" s="191"/>
      <c r="E19076" s="192" t="s">
        <v>225</v>
      </c>
      <c r="F19076" s="192"/>
      <c r="G19076" s="192"/>
      <c r="H19076" s="191" t="s">
        <v>226</v>
      </c>
      <c r="I19076" s="191"/>
      <c r="J19076" s="192" t="s">
        <v>227</v>
      </c>
      <c r="K19076" s="192"/>
      <c r="L19076" s="192"/>
      <c r="M19076" s="192"/>
      <c r="N19076" s="192"/>
      <c r="O19076" s="192"/>
      <c r="P19076" s="103" t="s">
        <v>228</v>
      </c>
    </row>
    <row r="19077" spans="1:16" ht="17.100000000000001" customHeight="1">
      <c r="A19077" s="186" t="s">
        <v>229</v>
      </c>
      <c r="B19077" s="186"/>
      <c r="C19077" s="186"/>
      <c r="D19077" s="187" t="s">
        <v>230</v>
      </c>
      <c r="E19077" s="187"/>
      <c r="F19077" s="187" t="s">
        <v>231</v>
      </c>
      <c r="G19077" s="187" t="s">
        <v>232</v>
      </c>
      <c r="H19077" s="187"/>
      <c r="I19077" s="187" t="s">
        <v>233</v>
      </c>
      <c r="J19077" s="187"/>
      <c r="K19077" s="187"/>
      <c r="L19077" s="187"/>
      <c r="M19077" s="187"/>
      <c r="N19077" s="187"/>
      <c r="O19077" s="187"/>
      <c r="P19077" s="187"/>
    </row>
    <row r="19078" spans="1:16" ht="17.100000000000001" customHeight="1">
      <c r="A19078" s="186"/>
      <c r="B19078" s="186"/>
      <c r="C19078" s="186"/>
      <c r="D19078" s="187"/>
      <c r="E19078" s="187"/>
      <c r="F19078" s="187"/>
      <c r="G19078" s="187"/>
      <c r="H19078" s="187"/>
      <c r="I19078" s="187" t="s">
        <v>234</v>
      </c>
      <c r="J19078" s="187"/>
      <c r="K19078" s="187" t="s">
        <v>235</v>
      </c>
      <c r="L19078" s="187"/>
      <c r="M19078" s="187" t="s">
        <v>236</v>
      </c>
      <c r="N19078" s="187"/>
      <c r="O19078" s="187" t="s">
        <v>237</v>
      </c>
      <c r="P19078" s="187"/>
    </row>
    <row r="19079" spans="1:16" ht="14.1" customHeight="1">
      <c r="A19079" s="181" t="s">
        <v>244</v>
      </c>
      <c r="B19079" s="181"/>
      <c r="C19079" s="181"/>
      <c r="D19079" s="182"/>
      <c r="E19079" s="182"/>
      <c r="F19079" s="104">
        <v>7.49</v>
      </c>
      <c r="G19079" s="183">
        <v>0.86899999999999999</v>
      </c>
      <c r="H19079" s="183"/>
      <c r="I19079" s="176">
        <v>6.5125000000000002</v>
      </c>
      <c r="J19079" s="176"/>
      <c r="K19079" s="176"/>
      <c r="L19079" s="176"/>
      <c r="M19079" s="176"/>
      <c r="N19079" s="176"/>
      <c r="O19079" s="176">
        <v>6.5125000000000002</v>
      </c>
      <c r="P19079" s="176"/>
    </row>
    <row r="19080" spans="1:16" ht="14.1" customHeight="1">
      <c r="A19080" s="181" t="s">
        <v>245</v>
      </c>
      <c r="B19080" s="181"/>
      <c r="C19080" s="181"/>
      <c r="D19080" s="182"/>
      <c r="E19080" s="182"/>
      <c r="F19080" s="104"/>
      <c r="G19080" s="183"/>
      <c r="H19080" s="183"/>
      <c r="I19080" s="176">
        <v>6.64</v>
      </c>
      <c r="J19080" s="176"/>
      <c r="K19080" s="176"/>
      <c r="L19080" s="176"/>
      <c r="M19080" s="176"/>
      <c r="N19080" s="176"/>
      <c r="O19080" s="176">
        <v>6.64</v>
      </c>
      <c r="P19080" s="176"/>
    </row>
    <row r="19081" spans="1:16" ht="14.1" customHeight="1">
      <c r="A19081" s="177" t="s">
        <v>246</v>
      </c>
      <c r="B19081" s="177"/>
      <c r="C19081" s="177"/>
      <c r="D19081" s="177"/>
      <c r="E19081" s="177"/>
      <c r="F19081" s="177"/>
      <c r="G19081" s="177"/>
      <c r="H19081" s="177"/>
      <c r="I19081" s="177"/>
      <c r="J19081" s="177"/>
      <c r="K19081" s="177"/>
      <c r="L19081" s="177"/>
      <c r="M19081" s="177"/>
      <c r="N19081" s="177"/>
      <c r="O19081" s="178">
        <v>20.65</v>
      </c>
      <c r="P19081" s="178"/>
    </row>
    <row r="19082" spans="1:16" ht="14.1" customHeight="1">
      <c r="A19082" s="177" t="s">
        <v>258</v>
      </c>
      <c r="B19082" s="177"/>
      <c r="C19082" s="177"/>
      <c r="D19082" s="177"/>
      <c r="E19082" s="177"/>
      <c r="F19082" s="177"/>
      <c r="G19082" s="177"/>
      <c r="H19082" s="177"/>
      <c r="I19082" s="177"/>
      <c r="J19082" s="177"/>
      <c r="K19082" s="177"/>
      <c r="L19082" s="177"/>
      <c r="M19082" s="177"/>
      <c r="N19082" s="177"/>
      <c r="O19082" s="177"/>
      <c r="P19082" s="177"/>
    </row>
    <row r="19083" spans="1:16" ht="22.7" customHeight="1">
      <c r="A19083" s="181" t="s">
        <v>932</v>
      </c>
      <c r="B19083" s="181"/>
      <c r="C19083" s="181"/>
      <c r="D19083" s="182" t="s">
        <v>239</v>
      </c>
      <c r="E19083" s="182"/>
      <c r="F19083" s="104">
        <v>17.68</v>
      </c>
      <c r="G19083" s="183">
        <v>1</v>
      </c>
      <c r="H19083" s="183"/>
      <c r="I19083" s="176"/>
      <c r="J19083" s="176"/>
      <c r="K19083" s="176">
        <v>17.68</v>
      </c>
      <c r="L19083" s="176"/>
      <c r="M19083" s="176"/>
      <c r="N19083" s="176"/>
      <c r="O19083" s="176">
        <v>17.68</v>
      </c>
      <c r="P19083" s="176"/>
    </row>
    <row r="19084" spans="1:16" ht="14.1" customHeight="1">
      <c r="A19084" s="177" t="s">
        <v>273</v>
      </c>
      <c r="B19084" s="177"/>
      <c r="C19084" s="177"/>
      <c r="D19084" s="177"/>
      <c r="E19084" s="177"/>
      <c r="F19084" s="177"/>
      <c r="G19084" s="177"/>
      <c r="H19084" s="177"/>
      <c r="I19084" s="177"/>
      <c r="J19084" s="177"/>
      <c r="K19084" s="177"/>
      <c r="L19084" s="177"/>
      <c r="M19084" s="177"/>
      <c r="N19084" s="177"/>
      <c r="O19084" s="178">
        <v>17.68</v>
      </c>
      <c r="P19084" s="178"/>
    </row>
    <row r="19085" spans="1:16" ht="14.1" customHeight="1">
      <c r="A19085" s="179" t="s">
        <v>247</v>
      </c>
      <c r="B19085" s="179"/>
      <c r="C19085" s="179"/>
      <c r="D19085" s="179"/>
      <c r="E19085" s="179"/>
      <c r="F19085" s="179"/>
      <c r="G19085" s="179"/>
      <c r="H19085" s="179"/>
      <c r="I19085" s="180">
        <v>20.65</v>
      </c>
      <c r="J19085" s="180"/>
      <c r="K19085" s="180">
        <v>17.68</v>
      </c>
      <c r="L19085" s="180"/>
      <c r="M19085" s="180"/>
      <c r="N19085" s="180"/>
      <c r="O19085" s="180">
        <v>38.33</v>
      </c>
      <c r="P19085" s="180"/>
    </row>
    <row r="19086" spans="1:16" ht="14.1" customHeight="1">
      <c r="A19086" s="172" t="s">
        <v>248</v>
      </c>
      <c r="B19086" s="172"/>
      <c r="C19086" s="172"/>
      <c r="D19086" s="172"/>
      <c r="E19086" s="172"/>
      <c r="F19086" s="172"/>
      <c r="G19086" s="172"/>
      <c r="H19086" s="172"/>
      <c r="I19086" s="173">
        <v>5.95</v>
      </c>
      <c r="J19086" s="173"/>
      <c r="K19086" s="173">
        <v>5.0999999999999996</v>
      </c>
      <c r="L19086" s="173"/>
      <c r="M19086" s="173"/>
      <c r="N19086" s="173"/>
      <c r="O19086" s="173">
        <v>11.05</v>
      </c>
      <c r="P19086" s="173"/>
    </row>
    <row r="19087" spans="1:16" ht="14.1" customHeight="1">
      <c r="A19087" s="174" t="s">
        <v>249</v>
      </c>
      <c r="B19087" s="174"/>
      <c r="C19087" s="174"/>
      <c r="D19087" s="174"/>
      <c r="E19087" s="174"/>
      <c r="F19087" s="174"/>
      <c r="G19087" s="174"/>
      <c r="H19087" s="174"/>
      <c r="I19087" s="175">
        <v>26.6</v>
      </c>
      <c r="J19087" s="175"/>
      <c r="K19087" s="175">
        <v>22.78</v>
      </c>
      <c r="L19087" s="175"/>
      <c r="M19087" s="175"/>
      <c r="N19087" s="175"/>
      <c r="O19087" s="175">
        <v>49.38</v>
      </c>
      <c r="P19087" s="175"/>
    </row>
    <row r="19088" spans="1:16" ht="22.7" customHeight="1">
      <c r="A19088" s="184" t="s">
        <v>1459</v>
      </c>
      <c r="B19088" s="184"/>
      <c r="C19088" s="184"/>
      <c r="D19088" s="184"/>
      <c r="E19088" s="184"/>
      <c r="F19088" s="184"/>
      <c r="G19088" s="184"/>
      <c r="H19088" s="184"/>
      <c r="I19088" s="184"/>
      <c r="J19088" s="184"/>
      <c r="K19088" s="184"/>
      <c r="L19088" s="184"/>
      <c r="M19088" s="184"/>
      <c r="N19088" s="184"/>
      <c r="O19088" s="185" t="s">
        <v>239</v>
      </c>
      <c r="P19088" s="185"/>
    </row>
    <row r="19089" spans="1:16" ht="14.1" customHeight="1">
      <c r="A19089" s="177" t="s">
        <v>240</v>
      </c>
      <c r="B19089" s="177"/>
      <c r="C19089" s="177"/>
      <c r="D19089" s="177"/>
      <c r="E19089" s="177"/>
      <c r="F19089" s="177"/>
      <c r="G19089" s="177"/>
      <c r="H19089" s="177"/>
      <c r="I19089" s="177"/>
      <c r="J19089" s="177"/>
      <c r="K19089" s="177"/>
      <c r="L19089" s="177"/>
      <c r="M19089" s="177"/>
      <c r="N19089" s="177"/>
      <c r="O19089" s="177"/>
      <c r="P19089" s="177"/>
    </row>
    <row r="19090" spans="1:16" ht="14.1" customHeight="1">
      <c r="A19090" s="181" t="s">
        <v>289</v>
      </c>
      <c r="B19090" s="181"/>
      <c r="C19090" s="181"/>
      <c r="D19090" s="182" t="s">
        <v>242</v>
      </c>
      <c r="E19090" s="182"/>
      <c r="F19090" s="104">
        <v>7.8</v>
      </c>
      <c r="G19090" s="183">
        <v>0.93159999999999998</v>
      </c>
      <c r="H19090" s="183"/>
      <c r="I19090" s="176">
        <v>7.2664999999999997</v>
      </c>
      <c r="J19090" s="176"/>
      <c r="K19090" s="176"/>
      <c r="L19090" s="176"/>
      <c r="M19090" s="176"/>
      <c r="N19090" s="176"/>
      <c r="O19090" s="176">
        <v>7.2664999999999997</v>
      </c>
      <c r="P19090" s="176"/>
    </row>
    <row r="19091" spans="1:16" ht="14.1" customHeight="1">
      <c r="A19091" s="181" t="s">
        <v>257</v>
      </c>
      <c r="B19091" s="181"/>
      <c r="C19091" s="181"/>
      <c r="D19091" s="182" t="s">
        <v>242</v>
      </c>
      <c r="E19091" s="182"/>
      <c r="F19091" s="104">
        <v>5.65</v>
      </c>
      <c r="G19091" s="183">
        <v>0.48649999999999999</v>
      </c>
      <c r="H19091" s="183"/>
      <c r="I19091" s="176">
        <v>2.7486999999999999</v>
      </c>
      <c r="J19091" s="176"/>
      <c r="K19091" s="176"/>
      <c r="L19091" s="176"/>
      <c r="M19091" s="176"/>
      <c r="N19091" s="176"/>
      <c r="O19091" s="176">
        <v>2.7486999999999999</v>
      </c>
      <c r="P19091" s="176"/>
    </row>
    <row r="19092" spans="1:16" ht="14.1" customHeight="1">
      <c r="A19092" s="181" t="s">
        <v>244</v>
      </c>
      <c r="B19092" s="181"/>
      <c r="C19092" s="181"/>
      <c r="D19092" s="182"/>
      <c r="E19092" s="182"/>
      <c r="F19092" s="104">
        <v>10.02</v>
      </c>
      <c r="G19092" s="183">
        <v>0.86899999999999999</v>
      </c>
      <c r="H19092" s="183"/>
      <c r="I19092" s="176">
        <v>8.7032000000000007</v>
      </c>
      <c r="J19092" s="176"/>
      <c r="K19092" s="176"/>
      <c r="L19092" s="176"/>
      <c r="M19092" s="176"/>
      <c r="N19092" s="176"/>
      <c r="O19092" s="176">
        <v>8.7032000000000007</v>
      </c>
      <c r="P19092" s="176"/>
    </row>
    <row r="19093" spans="1:16" ht="14.1" customHeight="1">
      <c r="A19093" s="181" t="s">
        <v>245</v>
      </c>
      <c r="B19093" s="181"/>
      <c r="C19093" s="181"/>
      <c r="D19093" s="182"/>
      <c r="E19093" s="182"/>
      <c r="F19093" s="104"/>
      <c r="G19093" s="183"/>
      <c r="H19093" s="183"/>
      <c r="I19093" s="176">
        <v>8.83</v>
      </c>
      <c r="J19093" s="176"/>
      <c r="K19093" s="176"/>
      <c r="L19093" s="176"/>
      <c r="M19093" s="176"/>
      <c r="N19093" s="176"/>
      <c r="O19093" s="176">
        <v>8.83</v>
      </c>
      <c r="P19093" s="176"/>
    </row>
    <row r="19094" spans="1:16" ht="14.1" customHeight="1">
      <c r="A19094" s="177" t="s">
        <v>246</v>
      </c>
      <c r="B19094" s="177"/>
      <c r="C19094" s="177"/>
      <c r="D19094" s="177"/>
      <c r="E19094" s="177"/>
      <c r="F19094" s="177"/>
      <c r="G19094" s="177"/>
      <c r="H19094" s="177"/>
      <c r="I19094" s="177"/>
      <c r="J19094" s="177"/>
      <c r="K19094" s="177"/>
      <c r="L19094" s="177"/>
      <c r="M19094" s="177"/>
      <c r="N19094" s="177"/>
      <c r="O19094" s="178">
        <v>27.55</v>
      </c>
      <c r="P19094" s="178"/>
    </row>
    <row r="19095" spans="1:16" ht="14.1" customHeight="1">
      <c r="A19095" s="177" t="s">
        <v>258</v>
      </c>
      <c r="B19095" s="177"/>
      <c r="C19095" s="177"/>
      <c r="D19095" s="177"/>
      <c r="E19095" s="177"/>
      <c r="F19095" s="177"/>
      <c r="G19095" s="177"/>
      <c r="H19095" s="177"/>
      <c r="I19095" s="177"/>
      <c r="J19095" s="177"/>
      <c r="K19095" s="177"/>
      <c r="L19095" s="177"/>
      <c r="M19095" s="177"/>
      <c r="N19095" s="177"/>
      <c r="O19095" s="177"/>
      <c r="P19095" s="177"/>
    </row>
    <row r="19096" spans="1:16" ht="22.7" customHeight="1">
      <c r="A19096" s="181" t="s">
        <v>947</v>
      </c>
      <c r="B19096" s="181"/>
      <c r="C19096" s="181"/>
      <c r="D19096" s="182" t="s">
        <v>239</v>
      </c>
      <c r="E19096" s="182"/>
      <c r="F19096" s="104">
        <v>274.64999999999998</v>
      </c>
      <c r="G19096" s="183">
        <v>1</v>
      </c>
      <c r="H19096" s="183"/>
      <c r="I19096" s="176"/>
      <c r="J19096" s="176"/>
      <c r="K19096" s="176">
        <v>274.64999999999998</v>
      </c>
      <c r="L19096" s="176"/>
      <c r="M19096" s="176"/>
      <c r="N19096" s="176"/>
      <c r="O19096" s="176">
        <v>274.64999999999998</v>
      </c>
      <c r="P19096" s="176"/>
    </row>
    <row r="19097" spans="1:16" ht="22.7" customHeight="1">
      <c r="A19097" s="181" t="s">
        <v>948</v>
      </c>
      <c r="B19097" s="181"/>
      <c r="C19097" s="181"/>
      <c r="D19097" s="182" t="s">
        <v>239</v>
      </c>
      <c r="E19097" s="182"/>
      <c r="F19097" s="104">
        <v>6.49</v>
      </c>
      <c r="G19097" s="183">
        <v>1</v>
      </c>
      <c r="H19097" s="183"/>
      <c r="I19097" s="176"/>
      <c r="J19097" s="176"/>
      <c r="K19097" s="176">
        <v>6.49</v>
      </c>
      <c r="L19097" s="176"/>
      <c r="M19097" s="176"/>
      <c r="N19097" s="176"/>
      <c r="O19097" s="176">
        <v>6.49</v>
      </c>
      <c r="P19097" s="176"/>
    </row>
    <row r="19098" spans="1:16" ht="22.7" customHeight="1">
      <c r="A19098" s="181" t="s">
        <v>949</v>
      </c>
      <c r="B19098" s="181"/>
      <c r="C19098" s="181"/>
      <c r="D19098" s="182" t="s">
        <v>239</v>
      </c>
      <c r="E19098" s="182"/>
      <c r="F19098" s="104">
        <v>3.45</v>
      </c>
      <c r="G19098" s="183">
        <v>2.1000000000000001E-2</v>
      </c>
      <c r="H19098" s="183"/>
      <c r="I19098" s="176"/>
      <c r="J19098" s="176"/>
      <c r="K19098" s="176">
        <v>7.2499999999999995E-2</v>
      </c>
      <c r="L19098" s="176"/>
      <c r="M19098" s="176"/>
      <c r="N19098" s="176"/>
      <c r="O19098" s="176">
        <v>7.2499999999999995E-2</v>
      </c>
      <c r="P19098" s="176"/>
    </row>
    <row r="19099" spans="1:16" ht="42.4" customHeight="1">
      <c r="A19099" s="181" t="s">
        <v>950</v>
      </c>
      <c r="B19099" s="181"/>
      <c r="C19099" s="181"/>
      <c r="D19099" s="182" t="s">
        <v>239</v>
      </c>
      <c r="E19099" s="182"/>
      <c r="F19099" s="104">
        <v>22.36</v>
      </c>
      <c r="G19099" s="183">
        <v>2</v>
      </c>
      <c r="H19099" s="183"/>
      <c r="I19099" s="176"/>
      <c r="J19099" s="176"/>
      <c r="K19099" s="176">
        <v>44.72</v>
      </c>
      <c r="L19099" s="176"/>
      <c r="M19099" s="176"/>
      <c r="N19099" s="176"/>
      <c r="O19099" s="176">
        <v>44.72</v>
      </c>
      <c r="P19099" s="176"/>
    </row>
    <row r="19100" spans="1:16" ht="14.1" customHeight="1">
      <c r="A19100" s="181" t="s">
        <v>951</v>
      </c>
      <c r="B19100" s="181"/>
      <c r="C19100" s="181"/>
      <c r="D19100" s="182" t="s">
        <v>262</v>
      </c>
      <c r="E19100" s="182"/>
      <c r="F19100" s="104">
        <v>55.13</v>
      </c>
      <c r="G19100" s="183">
        <v>8.8099999999999998E-2</v>
      </c>
      <c r="H19100" s="183"/>
      <c r="I19100" s="176"/>
      <c r="J19100" s="176"/>
      <c r="K19100" s="176">
        <v>4.8570000000000002</v>
      </c>
      <c r="L19100" s="176"/>
      <c r="M19100" s="176"/>
      <c r="N19100" s="176"/>
      <c r="O19100" s="176">
        <v>4.8570000000000002</v>
      </c>
      <c r="P19100" s="176"/>
    </row>
    <row r="19101" spans="1:16" ht="22.7" customHeight="1">
      <c r="A19101" s="181" t="s">
        <v>952</v>
      </c>
      <c r="B19101" s="181"/>
      <c r="C19101" s="181"/>
      <c r="D19101" s="182" t="s">
        <v>239</v>
      </c>
      <c r="E19101" s="182"/>
      <c r="F19101" s="104">
        <v>10.72</v>
      </c>
      <c r="G19101" s="183">
        <v>1</v>
      </c>
      <c r="H19101" s="183"/>
      <c r="I19101" s="176"/>
      <c r="J19101" s="176"/>
      <c r="K19101" s="176">
        <v>10.72</v>
      </c>
      <c r="L19101" s="176"/>
      <c r="M19101" s="176"/>
      <c r="N19101" s="176"/>
      <c r="O19101" s="176">
        <v>10.72</v>
      </c>
      <c r="P19101" s="176"/>
    </row>
    <row r="19102" spans="1:16" ht="14.1" customHeight="1">
      <c r="A19102" s="177" t="s">
        <v>273</v>
      </c>
      <c r="B19102" s="177"/>
      <c r="C19102" s="177"/>
      <c r="D19102" s="177"/>
      <c r="E19102" s="177"/>
      <c r="F19102" s="177"/>
      <c r="G19102" s="177"/>
      <c r="H19102" s="177"/>
      <c r="I19102" s="177"/>
      <c r="J19102" s="177"/>
      <c r="K19102" s="177"/>
      <c r="L19102" s="177"/>
      <c r="M19102" s="177"/>
      <c r="N19102" s="177"/>
      <c r="O19102" s="178">
        <v>341.51</v>
      </c>
      <c r="P19102" s="178"/>
    </row>
    <row r="19103" spans="1:16" ht="14.1" customHeight="1">
      <c r="A19103" s="179" t="s">
        <v>247</v>
      </c>
      <c r="B19103" s="179"/>
      <c r="C19103" s="179"/>
      <c r="D19103" s="179"/>
      <c r="E19103" s="179"/>
      <c r="F19103" s="179"/>
      <c r="G19103" s="179"/>
      <c r="H19103" s="179"/>
      <c r="I19103" s="180">
        <v>27.55</v>
      </c>
      <c r="J19103" s="180"/>
      <c r="K19103" s="180">
        <v>341.51</v>
      </c>
      <c r="L19103" s="180"/>
      <c r="M19103" s="180"/>
      <c r="N19103" s="180"/>
      <c r="O19103" s="180">
        <v>369.06</v>
      </c>
      <c r="P19103" s="180"/>
    </row>
    <row r="19104" spans="1:16" ht="14.1" customHeight="1">
      <c r="A19104" s="172" t="s">
        <v>248</v>
      </c>
      <c r="B19104" s="172"/>
      <c r="C19104" s="172"/>
      <c r="D19104" s="172"/>
      <c r="E19104" s="172"/>
      <c r="F19104" s="172"/>
      <c r="G19104" s="172"/>
      <c r="H19104" s="172"/>
      <c r="I19104" s="173">
        <v>7.94</v>
      </c>
      <c r="J19104" s="173"/>
      <c r="K19104" s="173">
        <v>98.42</v>
      </c>
      <c r="L19104" s="173"/>
      <c r="M19104" s="173"/>
      <c r="N19104" s="173"/>
      <c r="O19104" s="173">
        <v>106.36</v>
      </c>
      <c r="P19104" s="173"/>
    </row>
    <row r="19105" spans="1:16" ht="14.1" customHeight="1">
      <c r="A19105" s="174" t="s">
        <v>249</v>
      </c>
      <c r="B19105" s="174"/>
      <c r="C19105" s="174"/>
      <c r="D19105" s="174"/>
      <c r="E19105" s="174"/>
      <c r="F19105" s="174"/>
      <c r="G19105" s="174"/>
      <c r="H19105" s="174"/>
      <c r="I19105" s="175">
        <v>35.49</v>
      </c>
      <c r="J19105" s="175"/>
      <c r="K19105" s="175">
        <v>439.93</v>
      </c>
      <c r="L19105" s="175"/>
      <c r="M19105" s="175"/>
      <c r="N19105" s="175"/>
      <c r="O19105" s="175">
        <v>475.42</v>
      </c>
      <c r="P19105" s="175"/>
    </row>
    <row r="19106" spans="1:16" ht="14.1" customHeight="1">
      <c r="A19106" s="184" t="s">
        <v>1460</v>
      </c>
      <c r="B19106" s="184"/>
      <c r="C19106" s="184"/>
      <c r="D19106" s="184"/>
      <c r="E19106" s="184"/>
      <c r="F19106" s="184"/>
      <c r="G19106" s="184"/>
      <c r="H19106" s="184"/>
      <c r="I19106" s="184"/>
      <c r="J19106" s="184"/>
      <c r="K19106" s="184"/>
      <c r="L19106" s="184"/>
      <c r="M19106" s="184"/>
      <c r="N19106" s="184"/>
      <c r="O19106" s="185" t="s">
        <v>239</v>
      </c>
      <c r="P19106" s="185"/>
    </row>
    <row r="19107" spans="1:16" ht="14.1" customHeight="1">
      <c r="A19107" s="177" t="s">
        <v>240</v>
      </c>
      <c r="B19107" s="177"/>
      <c r="C19107" s="177"/>
      <c r="D19107" s="177"/>
      <c r="E19107" s="177"/>
      <c r="F19107" s="177"/>
      <c r="G19107" s="177"/>
      <c r="H19107" s="177"/>
      <c r="I19107" s="177"/>
      <c r="J19107" s="177"/>
      <c r="K19107" s="177"/>
      <c r="L19107" s="177"/>
      <c r="M19107" s="177"/>
      <c r="N19107" s="177"/>
      <c r="O19107" s="177"/>
      <c r="P19107" s="177"/>
    </row>
    <row r="19108" spans="1:16" ht="14.1" customHeight="1">
      <c r="A19108" s="181" t="s">
        <v>289</v>
      </c>
      <c r="B19108" s="181"/>
      <c r="C19108" s="181"/>
      <c r="D19108" s="182" t="s">
        <v>242</v>
      </c>
      <c r="E19108" s="182"/>
      <c r="F19108" s="104">
        <v>7.8</v>
      </c>
      <c r="G19108" s="183">
        <v>0.16694039999999999</v>
      </c>
      <c r="H19108" s="183"/>
      <c r="I19108" s="176">
        <v>1.3021</v>
      </c>
      <c r="J19108" s="176"/>
      <c r="K19108" s="176"/>
      <c r="L19108" s="176"/>
      <c r="M19108" s="176"/>
      <c r="N19108" s="176"/>
      <c r="O19108" s="176">
        <v>1.3021</v>
      </c>
      <c r="P19108" s="176"/>
    </row>
    <row r="19109" spans="1:16" ht="14.1" customHeight="1">
      <c r="A19109" s="181" t="s">
        <v>257</v>
      </c>
      <c r="B19109" s="181"/>
      <c r="C19109" s="181"/>
      <c r="D19109" s="182" t="s">
        <v>242</v>
      </c>
      <c r="E19109" s="182"/>
      <c r="F19109" s="104">
        <v>5.65</v>
      </c>
      <c r="G19109" s="183">
        <v>5.26036E-2</v>
      </c>
      <c r="H19109" s="183"/>
      <c r="I19109" s="176">
        <v>0.29720000000000002</v>
      </c>
      <c r="J19109" s="176"/>
      <c r="K19109" s="176"/>
      <c r="L19109" s="176"/>
      <c r="M19109" s="176"/>
      <c r="N19109" s="176"/>
      <c r="O19109" s="176">
        <v>0.29720000000000002</v>
      </c>
      <c r="P19109" s="176"/>
    </row>
    <row r="19110" spans="1:16" ht="0" hidden="1" customHeight="1"/>
    <row r="19111" spans="1:16" ht="14.1" customHeight="1">
      <c r="A19111" s="170" t="s">
        <v>270</v>
      </c>
      <c r="B19111" s="170"/>
      <c r="C19111" s="170"/>
      <c r="D19111" s="170"/>
      <c r="E19111" s="170"/>
      <c r="F19111" s="170"/>
      <c r="G19111" s="170"/>
      <c r="H19111" s="170"/>
      <c r="I19111" s="170"/>
      <c r="J19111" s="170"/>
      <c r="K19111" s="170"/>
      <c r="L19111" s="170"/>
      <c r="M19111" s="170"/>
      <c r="N19111" s="170"/>
      <c r="O19111" s="170"/>
      <c r="P19111" s="170"/>
    </row>
    <row r="19112" spans="1:16" ht="14.1" customHeight="1">
      <c r="A19112" s="171" t="s">
        <v>271</v>
      </c>
      <c r="B19112" s="171"/>
      <c r="C19112" s="171"/>
      <c r="D19112" s="171"/>
      <c r="E19112" s="171"/>
      <c r="F19112" s="171"/>
      <c r="G19112" s="171"/>
      <c r="H19112" s="171"/>
      <c r="I19112" s="171"/>
      <c r="J19112" s="171"/>
      <c r="K19112" s="171"/>
      <c r="L19112" s="171"/>
      <c r="M19112" s="171"/>
      <c r="N19112" s="171"/>
      <c r="O19112" s="171"/>
      <c r="P19112" s="171"/>
    </row>
    <row r="19113" spans="1:16" ht="65.25" customHeight="1">
      <c r="A19113" s="198"/>
      <c r="B19113" s="198"/>
      <c r="C19113" s="198"/>
      <c r="D19113" s="198"/>
      <c r="E19113" s="198"/>
      <c r="F19113" s="198"/>
      <c r="G19113" s="198"/>
      <c r="H19113" s="198"/>
      <c r="I19113" s="198"/>
      <c r="J19113" s="198"/>
      <c r="K19113" s="198"/>
      <c r="L19113" s="198"/>
      <c r="M19113" s="198"/>
      <c r="N19113" s="198"/>
      <c r="O19113" s="198"/>
      <c r="P19113" s="198"/>
    </row>
    <row r="19114" spans="1:16" ht="5.65" customHeight="1"/>
    <row r="19115" spans="1:16" ht="19.7" customHeight="1">
      <c r="A19115" s="199" t="s">
        <v>218</v>
      </c>
      <c r="B19115" s="199"/>
      <c r="C19115" s="199"/>
      <c r="D19115" s="199"/>
      <c r="E19115" s="199"/>
      <c r="F19115" s="199"/>
      <c r="G19115" s="199"/>
      <c r="H19115" s="199"/>
      <c r="I19115" s="199"/>
      <c r="J19115" s="199"/>
      <c r="K19115" s="199"/>
      <c r="L19115" s="199"/>
      <c r="M19115" s="199"/>
      <c r="N19115" s="199"/>
      <c r="O19115" s="199"/>
      <c r="P19115" s="199"/>
    </row>
    <row r="19116" spans="1:16" ht="15.75" customHeight="1">
      <c r="A19116" s="105" t="s">
        <v>117</v>
      </c>
      <c r="B19116" s="196" t="s">
        <v>118</v>
      </c>
      <c r="C19116" s="196"/>
      <c r="D19116" s="196"/>
      <c r="E19116" s="196"/>
      <c r="F19116" s="196"/>
      <c r="G19116" s="196"/>
      <c r="H19116" s="196"/>
      <c r="I19116" s="196"/>
      <c r="J19116" s="196"/>
      <c r="K19116" s="196"/>
      <c r="L19116" s="193" t="s">
        <v>119</v>
      </c>
      <c r="M19116" s="193"/>
      <c r="N19116" s="200" t="s">
        <v>171</v>
      </c>
      <c r="O19116" s="200"/>
      <c r="P19116" s="200"/>
    </row>
    <row r="19117" spans="1:16" ht="12.6" customHeight="1">
      <c r="A19117" s="105" t="s">
        <v>120</v>
      </c>
      <c r="B19117" s="196" t="s">
        <v>121</v>
      </c>
      <c r="C19117" s="196"/>
      <c r="D19117" s="196"/>
      <c r="E19117" s="196"/>
      <c r="F19117" s="196"/>
      <c r="G19117" s="196"/>
      <c r="H19117" s="196"/>
      <c r="I19117" s="196"/>
      <c r="J19117" s="196"/>
      <c r="K19117" s="196"/>
      <c r="L19117" s="193" t="s">
        <v>219</v>
      </c>
      <c r="M19117" s="193"/>
      <c r="N19117" s="194" t="s">
        <v>3435</v>
      </c>
      <c r="O19117" s="194"/>
      <c r="P19117" s="194"/>
    </row>
    <row r="19118" spans="1:16" ht="14.45" customHeight="1">
      <c r="A19118" s="105" t="s">
        <v>220</v>
      </c>
      <c r="B19118" s="193" t="s">
        <v>170</v>
      </c>
      <c r="C19118" s="193"/>
      <c r="D19118" s="193"/>
      <c r="E19118" s="193"/>
      <c r="F19118" s="193"/>
      <c r="G19118" s="193"/>
      <c r="H19118" s="193"/>
      <c r="I19118" s="193"/>
      <c r="J19118" s="193"/>
      <c r="K19118" s="193"/>
      <c r="L19118" s="193" t="s">
        <v>122</v>
      </c>
      <c r="M19118" s="193"/>
      <c r="N19118" s="194"/>
      <c r="O19118" s="194"/>
      <c r="P19118" s="194"/>
    </row>
    <row r="19119" spans="1:16" ht="14.65" customHeight="1">
      <c r="A19119" s="105" t="s">
        <v>221</v>
      </c>
      <c r="B19119" s="193" t="s">
        <v>170</v>
      </c>
      <c r="C19119" s="193"/>
      <c r="D19119" s="193"/>
      <c r="E19119" s="193"/>
      <c r="F19119" s="193"/>
      <c r="G19119" s="193"/>
      <c r="H19119" s="193"/>
      <c r="I19119" s="193"/>
      <c r="J19119" s="193"/>
      <c r="K19119" s="193"/>
      <c r="L19119" s="193" t="s">
        <v>123</v>
      </c>
      <c r="M19119" s="193"/>
      <c r="N19119" s="194" t="s">
        <v>124</v>
      </c>
      <c r="O19119" s="194"/>
      <c r="P19119" s="194"/>
    </row>
    <row r="19120" spans="1:16" ht="26.45" customHeight="1">
      <c r="A19120" s="105" t="s">
        <v>222</v>
      </c>
      <c r="B19120" s="193" t="s">
        <v>170</v>
      </c>
      <c r="C19120" s="193"/>
      <c r="D19120" s="193"/>
      <c r="E19120" s="193"/>
      <c r="F19120" s="193"/>
      <c r="G19120" s="193"/>
      <c r="H19120" s="193"/>
      <c r="I19120" s="193"/>
      <c r="J19120" s="193"/>
      <c r="K19120" s="193"/>
      <c r="L19120" s="193" t="s">
        <v>125</v>
      </c>
      <c r="M19120" s="193"/>
      <c r="N19120" s="195" t="s">
        <v>3880</v>
      </c>
      <c r="O19120" s="195"/>
      <c r="P19120" s="195"/>
    </row>
    <row r="19121" spans="1:16" ht="13.35" customHeight="1">
      <c r="A19121" s="106" t="s">
        <v>126</v>
      </c>
      <c r="B19121" s="188"/>
      <c r="C19121" s="188"/>
      <c r="D19121" s="188"/>
      <c r="E19121" s="188"/>
      <c r="F19121" s="188"/>
      <c r="G19121" s="188"/>
      <c r="H19121" s="188"/>
      <c r="I19121" s="188"/>
      <c r="J19121" s="188"/>
      <c r="K19121" s="188"/>
      <c r="L19121" s="188" t="s">
        <v>127</v>
      </c>
      <c r="M19121" s="188"/>
      <c r="N19121" s="189" t="s">
        <v>173</v>
      </c>
      <c r="O19121" s="189"/>
      <c r="P19121" s="189"/>
    </row>
    <row r="19122" spans="1:16" ht="15.75" customHeight="1">
      <c r="A19122" s="190" t="s">
        <v>223</v>
      </c>
      <c r="B19122" s="190"/>
      <c r="C19122" s="191" t="s">
        <v>224</v>
      </c>
      <c r="D19122" s="191"/>
      <c r="E19122" s="192" t="s">
        <v>225</v>
      </c>
      <c r="F19122" s="192"/>
      <c r="G19122" s="192"/>
      <c r="H19122" s="191" t="s">
        <v>226</v>
      </c>
      <c r="I19122" s="191"/>
      <c r="J19122" s="192" t="s">
        <v>227</v>
      </c>
      <c r="K19122" s="192"/>
      <c r="L19122" s="192"/>
      <c r="M19122" s="192"/>
      <c r="N19122" s="192"/>
      <c r="O19122" s="192"/>
      <c r="P19122" s="103" t="s">
        <v>228</v>
      </c>
    </row>
    <row r="19123" spans="1:16" ht="17.100000000000001" customHeight="1">
      <c r="A19123" s="186" t="s">
        <v>229</v>
      </c>
      <c r="B19123" s="186"/>
      <c r="C19123" s="186"/>
      <c r="D19123" s="187" t="s">
        <v>230</v>
      </c>
      <c r="E19123" s="187"/>
      <c r="F19123" s="187" t="s">
        <v>231</v>
      </c>
      <c r="G19123" s="187" t="s">
        <v>232</v>
      </c>
      <c r="H19123" s="187"/>
      <c r="I19123" s="187" t="s">
        <v>233</v>
      </c>
      <c r="J19123" s="187"/>
      <c r="K19123" s="187"/>
      <c r="L19123" s="187"/>
      <c r="M19123" s="187"/>
      <c r="N19123" s="187"/>
      <c r="O19123" s="187"/>
      <c r="P19123" s="187"/>
    </row>
    <row r="19124" spans="1:16" ht="17.100000000000001" customHeight="1">
      <c r="A19124" s="186"/>
      <c r="B19124" s="186"/>
      <c r="C19124" s="186"/>
      <c r="D19124" s="187"/>
      <c r="E19124" s="187"/>
      <c r="F19124" s="187"/>
      <c r="G19124" s="187"/>
      <c r="H19124" s="187"/>
      <c r="I19124" s="187" t="s">
        <v>234</v>
      </c>
      <c r="J19124" s="187"/>
      <c r="K19124" s="187" t="s">
        <v>235</v>
      </c>
      <c r="L19124" s="187"/>
      <c r="M19124" s="187" t="s">
        <v>236</v>
      </c>
      <c r="N19124" s="187"/>
      <c r="O19124" s="187" t="s">
        <v>237</v>
      </c>
      <c r="P19124" s="187"/>
    </row>
    <row r="19125" spans="1:16" ht="14.1" customHeight="1">
      <c r="A19125" s="181" t="s">
        <v>244</v>
      </c>
      <c r="B19125" s="181"/>
      <c r="C19125" s="181"/>
      <c r="D19125" s="182"/>
      <c r="E19125" s="182"/>
      <c r="F19125" s="104">
        <v>1.6</v>
      </c>
      <c r="G19125" s="183">
        <v>0.86899999999999999</v>
      </c>
      <c r="H19125" s="183"/>
      <c r="I19125" s="176">
        <v>1.3897999999999999</v>
      </c>
      <c r="J19125" s="176"/>
      <c r="K19125" s="176"/>
      <c r="L19125" s="176"/>
      <c r="M19125" s="176"/>
      <c r="N19125" s="176"/>
      <c r="O19125" s="176">
        <v>1.3897999999999999</v>
      </c>
      <c r="P19125" s="176"/>
    </row>
    <row r="19126" spans="1:16" ht="14.1" customHeight="1">
      <c r="A19126" s="181" t="s">
        <v>245</v>
      </c>
      <c r="B19126" s="181"/>
      <c r="C19126" s="181"/>
      <c r="D19126" s="182"/>
      <c r="E19126" s="182"/>
      <c r="F19126" s="104"/>
      <c r="G19126" s="183"/>
      <c r="H19126" s="183"/>
      <c r="I19126" s="176">
        <v>1.36</v>
      </c>
      <c r="J19126" s="176"/>
      <c r="K19126" s="176"/>
      <c r="L19126" s="176"/>
      <c r="M19126" s="176"/>
      <c r="N19126" s="176"/>
      <c r="O19126" s="176">
        <v>1.36</v>
      </c>
      <c r="P19126" s="176"/>
    </row>
    <row r="19127" spans="1:16" ht="14.1" customHeight="1">
      <c r="A19127" s="177" t="s">
        <v>246</v>
      </c>
      <c r="B19127" s="177"/>
      <c r="C19127" s="177"/>
      <c r="D19127" s="177"/>
      <c r="E19127" s="177"/>
      <c r="F19127" s="177"/>
      <c r="G19127" s="177"/>
      <c r="H19127" s="177"/>
      <c r="I19127" s="177"/>
      <c r="J19127" s="177"/>
      <c r="K19127" s="177"/>
      <c r="L19127" s="177"/>
      <c r="M19127" s="177"/>
      <c r="N19127" s="177"/>
      <c r="O19127" s="178">
        <v>4.3499999999999996</v>
      </c>
      <c r="P19127" s="178"/>
    </row>
    <row r="19128" spans="1:16" ht="14.1" customHeight="1">
      <c r="A19128" s="177" t="s">
        <v>258</v>
      </c>
      <c r="B19128" s="177"/>
      <c r="C19128" s="177"/>
      <c r="D19128" s="177"/>
      <c r="E19128" s="177"/>
      <c r="F19128" s="177"/>
      <c r="G19128" s="177"/>
      <c r="H19128" s="177"/>
      <c r="I19128" s="177"/>
      <c r="J19128" s="177"/>
      <c r="K19128" s="177"/>
      <c r="L19128" s="177"/>
      <c r="M19128" s="177"/>
      <c r="N19128" s="177"/>
      <c r="O19128" s="177"/>
      <c r="P19128" s="177"/>
    </row>
    <row r="19129" spans="1:16" ht="22.7" customHeight="1">
      <c r="A19129" s="181" t="s">
        <v>954</v>
      </c>
      <c r="B19129" s="181"/>
      <c r="C19129" s="181"/>
      <c r="D19129" s="182" t="s">
        <v>239</v>
      </c>
      <c r="E19129" s="182"/>
      <c r="F19129" s="104">
        <v>29.16</v>
      </c>
      <c r="G19129" s="183">
        <v>1</v>
      </c>
      <c r="H19129" s="183"/>
      <c r="I19129" s="176"/>
      <c r="J19129" s="176"/>
      <c r="K19129" s="176">
        <v>29.16</v>
      </c>
      <c r="L19129" s="176"/>
      <c r="M19129" s="176"/>
      <c r="N19129" s="176"/>
      <c r="O19129" s="176">
        <v>29.16</v>
      </c>
      <c r="P19129" s="176"/>
    </row>
    <row r="19130" spans="1:16" ht="14.1" customHeight="1">
      <c r="A19130" s="177" t="s">
        <v>273</v>
      </c>
      <c r="B19130" s="177"/>
      <c r="C19130" s="177"/>
      <c r="D19130" s="177"/>
      <c r="E19130" s="177"/>
      <c r="F19130" s="177"/>
      <c r="G19130" s="177"/>
      <c r="H19130" s="177"/>
      <c r="I19130" s="177"/>
      <c r="J19130" s="177"/>
      <c r="K19130" s="177"/>
      <c r="L19130" s="177"/>
      <c r="M19130" s="177"/>
      <c r="N19130" s="177"/>
      <c r="O19130" s="178">
        <v>29.16</v>
      </c>
      <c r="P19130" s="178"/>
    </row>
    <row r="19131" spans="1:16" ht="14.1" customHeight="1">
      <c r="A19131" s="179" t="s">
        <v>247</v>
      </c>
      <c r="B19131" s="179"/>
      <c r="C19131" s="179"/>
      <c r="D19131" s="179"/>
      <c r="E19131" s="179"/>
      <c r="F19131" s="179"/>
      <c r="G19131" s="179"/>
      <c r="H19131" s="179"/>
      <c r="I19131" s="180">
        <v>4.3499999999999996</v>
      </c>
      <c r="J19131" s="180"/>
      <c r="K19131" s="180">
        <v>29.16</v>
      </c>
      <c r="L19131" s="180"/>
      <c r="M19131" s="180"/>
      <c r="N19131" s="180"/>
      <c r="O19131" s="180">
        <v>33.51</v>
      </c>
      <c r="P19131" s="180"/>
    </row>
    <row r="19132" spans="1:16" ht="14.1" customHeight="1">
      <c r="A19132" s="172" t="s">
        <v>248</v>
      </c>
      <c r="B19132" s="172"/>
      <c r="C19132" s="172"/>
      <c r="D19132" s="172"/>
      <c r="E19132" s="172"/>
      <c r="F19132" s="172"/>
      <c r="G19132" s="172"/>
      <c r="H19132" s="172"/>
      <c r="I19132" s="173">
        <v>1.25</v>
      </c>
      <c r="J19132" s="173"/>
      <c r="K19132" s="173">
        <v>8.41</v>
      </c>
      <c r="L19132" s="173"/>
      <c r="M19132" s="173"/>
      <c r="N19132" s="173"/>
      <c r="O19132" s="173">
        <v>9.66</v>
      </c>
      <c r="P19132" s="173"/>
    </row>
    <row r="19133" spans="1:16" ht="14.1" customHeight="1">
      <c r="A19133" s="174" t="s">
        <v>249</v>
      </c>
      <c r="B19133" s="174"/>
      <c r="C19133" s="174"/>
      <c r="D19133" s="174"/>
      <c r="E19133" s="174"/>
      <c r="F19133" s="174"/>
      <c r="G19133" s="174"/>
      <c r="H19133" s="174"/>
      <c r="I19133" s="175">
        <v>5.6</v>
      </c>
      <c r="J19133" s="175"/>
      <c r="K19133" s="175">
        <v>37.57</v>
      </c>
      <c r="L19133" s="175"/>
      <c r="M19133" s="175"/>
      <c r="N19133" s="175"/>
      <c r="O19133" s="175">
        <v>43.17</v>
      </c>
      <c r="P19133" s="175"/>
    </row>
    <row r="19134" spans="1:16" ht="22.7" customHeight="1">
      <c r="A19134" s="184" t="s">
        <v>1461</v>
      </c>
      <c r="B19134" s="184"/>
      <c r="C19134" s="184"/>
      <c r="D19134" s="184"/>
      <c r="E19134" s="184"/>
      <c r="F19134" s="184"/>
      <c r="G19134" s="184"/>
      <c r="H19134" s="184"/>
      <c r="I19134" s="184"/>
      <c r="J19134" s="184"/>
      <c r="K19134" s="184"/>
      <c r="L19134" s="184"/>
      <c r="M19134" s="184"/>
      <c r="N19134" s="184"/>
      <c r="O19134" s="185" t="s">
        <v>239</v>
      </c>
      <c r="P19134" s="185"/>
    </row>
    <row r="19135" spans="1:16" ht="14.1" customHeight="1">
      <c r="A19135" s="177" t="s">
        <v>240</v>
      </c>
      <c r="B19135" s="177"/>
      <c r="C19135" s="177"/>
      <c r="D19135" s="177"/>
      <c r="E19135" s="177"/>
      <c r="F19135" s="177"/>
      <c r="G19135" s="177"/>
      <c r="H19135" s="177"/>
      <c r="I19135" s="177"/>
      <c r="J19135" s="177"/>
      <c r="K19135" s="177"/>
      <c r="L19135" s="177"/>
      <c r="M19135" s="177"/>
      <c r="N19135" s="177"/>
      <c r="O19135" s="177"/>
      <c r="P19135" s="177"/>
    </row>
    <row r="19136" spans="1:16" ht="14.1" customHeight="1">
      <c r="A19136" s="181" t="s">
        <v>289</v>
      </c>
      <c r="B19136" s="181"/>
      <c r="C19136" s="181"/>
      <c r="D19136" s="182" t="s">
        <v>242</v>
      </c>
      <c r="E19136" s="182"/>
      <c r="F19136" s="104">
        <v>7.8</v>
      </c>
      <c r="G19136" s="183">
        <v>1.0815840000000001</v>
      </c>
      <c r="H19136" s="183"/>
      <c r="I19136" s="176">
        <v>8.4364000000000008</v>
      </c>
      <c r="J19136" s="176"/>
      <c r="K19136" s="176"/>
      <c r="L19136" s="176"/>
      <c r="M19136" s="176"/>
      <c r="N19136" s="176"/>
      <c r="O19136" s="176">
        <v>8.4364000000000008</v>
      </c>
      <c r="P19136" s="176"/>
    </row>
    <row r="19137" spans="1:16" ht="14.1" customHeight="1">
      <c r="A19137" s="181" t="s">
        <v>257</v>
      </c>
      <c r="B19137" s="181"/>
      <c r="C19137" s="181"/>
      <c r="D19137" s="182" t="s">
        <v>242</v>
      </c>
      <c r="E19137" s="182"/>
      <c r="F19137" s="104">
        <v>5.65</v>
      </c>
      <c r="G19137" s="183">
        <v>0.34072459999999999</v>
      </c>
      <c r="H19137" s="183"/>
      <c r="I19137" s="176">
        <v>1.9251</v>
      </c>
      <c r="J19137" s="176"/>
      <c r="K19137" s="176"/>
      <c r="L19137" s="176"/>
      <c r="M19137" s="176"/>
      <c r="N19137" s="176"/>
      <c r="O19137" s="176">
        <v>1.9251</v>
      </c>
      <c r="P19137" s="176"/>
    </row>
    <row r="19138" spans="1:16" ht="14.1" customHeight="1">
      <c r="A19138" s="181" t="s">
        <v>244</v>
      </c>
      <c r="B19138" s="181"/>
      <c r="C19138" s="181"/>
      <c r="D19138" s="182"/>
      <c r="E19138" s="182"/>
      <c r="F19138" s="104">
        <v>10.36</v>
      </c>
      <c r="G19138" s="183">
        <v>0.86899999999999999</v>
      </c>
      <c r="H19138" s="183"/>
      <c r="I19138" s="176">
        <v>9.0040999999999993</v>
      </c>
      <c r="J19138" s="176"/>
      <c r="K19138" s="176"/>
      <c r="L19138" s="176"/>
      <c r="M19138" s="176"/>
      <c r="N19138" s="176"/>
      <c r="O19138" s="176">
        <v>9.0040999999999993</v>
      </c>
      <c r="P19138" s="176"/>
    </row>
    <row r="19139" spans="1:16" ht="14.1" customHeight="1">
      <c r="A19139" s="181" t="s">
        <v>245</v>
      </c>
      <c r="B19139" s="181"/>
      <c r="C19139" s="181"/>
      <c r="D19139" s="182"/>
      <c r="E19139" s="182"/>
      <c r="F19139" s="104"/>
      <c r="G19139" s="183"/>
      <c r="H19139" s="183"/>
      <c r="I19139" s="176">
        <v>8.7899999999999991</v>
      </c>
      <c r="J19139" s="176"/>
      <c r="K19139" s="176"/>
      <c r="L19139" s="176"/>
      <c r="M19139" s="176"/>
      <c r="N19139" s="176"/>
      <c r="O19139" s="176">
        <v>8.7899999999999991</v>
      </c>
      <c r="P19139" s="176"/>
    </row>
    <row r="19140" spans="1:16" ht="14.1" customHeight="1">
      <c r="A19140" s="177" t="s">
        <v>246</v>
      </c>
      <c r="B19140" s="177"/>
      <c r="C19140" s="177"/>
      <c r="D19140" s="177"/>
      <c r="E19140" s="177"/>
      <c r="F19140" s="177"/>
      <c r="G19140" s="177"/>
      <c r="H19140" s="177"/>
      <c r="I19140" s="177"/>
      <c r="J19140" s="177"/>
      <c r="K19140" s="177"/>
      <c r="L19140" s="177"/>
      <c r="M19140" s="177"/>
      <c r="N19140" s="177"/>
      <c r="O19140" s="178">
        <v>28.16</v>
      </c>
      <c r="P19140" s="178"/>
    </row>
    <row r="19141" spans="1:16" ht="14.1" customHeight="1">
      <c r="A19141" s="177" t="s">
        <v>258</v>
      </c>
      <c r="B19141" s="177"/>
      <c r="C19141" s="177"/>
      <c r="D19141" s="177"/>
      <c r="E19141" s="177"/>
      <c r="F19141" s="177"/>
      <c r="G19141" s="177"/>
      <c r="H19141" s="177"/>
      <c r="I19141" s="177"/>
      <c r="J19141" s="177"/>
      <c r="K19141" s="177"/>
      <c r="L19141" s="177"/>
      <c r="M19141" s="177"/>
      <c r="N19141" s="177"/>
      <c r="O19141" s="177"/>
      <c r="P19141" s="177"/>
    </row>
    <row r="19142" spans="1:16" ht="32.65" customHeight="1">
      <c r="A19142" s="181" t="s">
        <v>1462</v>
      </c>
      <c r="B19142" s="181"/>
      <c r="C19142" s="181"/>
      <c r="D19142" s="182" t="s">
        <v>239</v>
      </c>
      <c r="E19142" s="182"/>
      <c r="F19142" s="104">
        <v>178.7</v>
      </c>
      <c r="G19142" s="183">
        <v>1</v>
      </c>
      <c r="H19142" s="183"/>
      <c r="I19142" s="176"/>
      <c r="J19142" s="176"/>
      <c r="K19142" s="176">
        <v>178.7</v>
      </c>
      <c r="L19142" s="176"/>
      <c r="M19142" s="176"/>
      <c r="N19142" s="176"/>
      <c r="O19142" s="176">
        <v>178.7</v>
      </c>
      <c r="P19142" s="176"/>
    </row>
    <row r="19143" spans="1:16" ht="42.2" customHeight="1">
      <c r="A19143" s="181" t="s">
        <v>1404</v>
      </c>
      <c r="B19143" s="181"/>
      <c r="C19143" s="181"/>
      <c r="D19143" s="182" t="s">
        <v>239</v>
      </c>
      <c r="E19143" s="182"/>
      <c r="F19143" s="104">
        <v>16.57</v>
      </c>
      <c r="G19143" s="183">
        <v>6</v>
      </c>
      <c r="H19143" s="183"/>
      <c r="I19143" s="176"/>
      <c r="J19143" s="176"/>
      <c r="K19143" s="176">
        <v>99.42</v>
      </c>
      <c r="L19143" s="176"/>
      <c r="M19143" s="176"/>
      <c r="N19143" s="176"/>
      <c r="O19143" s="176">
        <v>99.42</v>
      </c>
      <c r="P19143" s="176"/>
    </row>
    <row r="19144" spans="1:16" ht="14.25" customHeight="1">
      <c r="A19144" s="177" t="s">
        <v>273</v>
      </c>
      <c r="B19144" s="177"/>
      <c r="C19144" s="177"/>
      <c r="D19144" s="177"/>
      <c r="E19144" s="177"/>
      <c r="F19144" s="177"/>
      <c r="G19144" s="177"/>
      <c r="H19144" s="177"/>
      <c r="I19144" s="177"/>
      <c r="J19144" s="177"/>
      <c r="K19144" s="177"/>
      <c r="L19144" s="177"/>
      <c r="M19144" s="177"/>
      <c r="N19144" s="177"/>
      <c r="O19144" s="178">
        <v>278.12</v>
      </c>
      <c r="P19144" s="178"/>
    </row>
    <row r="19145" spans="1:16" ht="14.1" customHeight="1">
      <c r="A19145" s="179" t="s">
        <v>247</v>
      </c>
      <c r="B19145" s="179"/>
      <c r="C19145" s="179"/>
      <c r="D19145" s="179"/>
      <c r="E19145" s="179"/>
      <c r="F19145" s="179"/>
      <c r="G19145" s="179"/>
      <c r="H19145" s="179"/>
      <c r="I19145" s="180">
        <v>28.16</v>
      </c>
      <c r="J19145" s="180"/>
      <c r="K19145" s="180">
        <v>278.12</v>
      </c>
      <c r="L19145" s="180"/>
      <c r="M19145" s="180"/>
      <c r="N19145" s="180"/>
      <c r="O19145" s="180">
        <v>306.27999999999997</v>
      </c>
      <c r="P19145" s="180"/>
    </row>
    <row r="19146" spans="1:16" ht="14.1" customHeight="1">
      <c r="A19146" s="172" t="s">
        <v>248</v>
      </c>
      <c r="B19146" s="172"/>
      <c r="C19146" s="172"/>
      <c r="D19146" s="172"/>
      <c r="E19146" s="172"/>
      <c r="F19146" s="172"/>
      <c r="G19146" s="172"/>
      <c r="H19146" s="172"/>
      <c r="I19146" s="173">
        <v>8.1199999999999992</v>
      </c>
      <c r="J19146" s="173"/>
      <c r="K19146" s="173">
        <v>80.150000000000006</v>
      </c>
      <c r="L19146" s="173"/>
      <c r="M19146" s="173"/>
      <c r="N19146" s="173"/>
      <c r="O19146" s="173">
        <v>88.27</v>
      </c>
      <c r="P19146" s="173"/>
    </row>
    <row r="19147" spans="1:16" ht="14.1" customHeight="1">
      <c r="A19147" s="174" t="s">
        <v>249</v>
      </c>
      <c r="B19147" s="174"/>
      <c r="C19147" s="174"/>
      <c r="D19147" s="174"/>
      <c r="E19147" s="174"/>
      <c r="F19147" s="174"/>
      <c r="G19147" s="174"/>
      <c r="H19147" s="174"/>
      <c r="I19147" s="175">
        <v>36.28</v>
      </c>
      <c r="J19147" s="175"/>
      <c r="K19147" s="175">
        <v>358.27</v>
      </c>
      <c r="L19147" s="175"/>
      <c r="M19147" s="175"/>
      <c r="N19147" s="175"/>
      <c r="O19147" s="175">
        <v>394.55</v>
      </c>
      <c r="P19147" s="175"/>
    </row>
    <row r="19148" spans="1:16" ht="22.7" customHeight="1">
      <c r="A19148" s="184" t="s">
        <v>1463</v>
      </c>
      <c r="B19148" s="184"/>
      <c r="C19148" s="184"/>
      <c r="D19148" s="184"/>
      <c r="E19148" s="184"/>
      <c r="F19148" s="184"/>
      <c r="G19148" s="184"/>
      <c r="H19148" s="184"/>
      <c r="I19148" s="184"/>
      <c r="J19148" s="184"/>
      <c r="K19148" s="184"/>
      <c r="L19148" s="184"/>
      <c r="M19148" s="184"/>
      <c r="N19148" s="184"/>
      <c r="O19148" s="185" t="s">
        <v>239</v>
      </c>
      <c r="P19148" s="185"/>
    </row>
    <row r="19149" spans="1:16" ht="14.1" customHeight="1">
      <c r="A19149" s="177" t="s">
        <v>240</v>
      </c>
      <c r="B19149" s="177"/>
      <c r="C19149" s="177"/>
      <c r="D19149" s="177"/>
      <c r="E19149" s="177"/>
      <c r="F19149" s="177"/>
      <c r="G19149" s="177"/>
      <c r="H19149" s="177"/>
      <c r="I19149" s="177"/>
      <c r="J19149" s="177"/>
      <c r="K19149" s="177"/>
      <c r="L19149" s="177"/>
      <c r="M19149" s="177"/>
      <c r="N19149" s="177"/>
      <c r="O19149" s="177"/>
      <c r="P19149" s="177"/>
    </row>
    <row r="19150" spans="1:16" ht="14.1" customHeight="1">
      <c r="A19150" s="181" t="s">
        <v>289</v>
      </c>
      <c r="B19150" s="181"/>
      <c r="C19150" s="181"/>
      <c r="D19150" s="182" t="s">
        <v>242</v>
      </c>
      <c r="E19150" s="182"/>
      <c r="F19150" s="104">
        <v>7.8</v>
      </c>
      <c r="G19150" s="183">
        <v>1.0344447000000001</v>
      </c>
      <c r="H19150" s="183"/>
      <c r="I19150" s="176">
        <v>8.0686999999999998</v>
      </c>
      <c r="J19150" s="176"/>
      <c r="K19150" s="176"/>
      <c r="L19150" s="176"/>
      <c r="M19150" s="176"/>
      <c r="N19150" s="176"/>
      <c r="O19150" s="176">
        <v>8.0686999999999998</v>
      </c>
      <c r="P19150" s="176"/>
    </row>
    <row r="19151" spans="1:16" ht="14.1" customHeight="1">
      <c r="A19151" s="181" t="s">
        <v>257</v>
      </c>
      <c r="B19151" s="181"/>
      <c r="C19151" s="181"/>
      <c r="D19151" s="182" t="s">
        <v>242</v>
      </c>
      <c r="E19151" s="182"/>
      <c r="F19151" s="104">
        <v>5.65</v>
      </c>
      <c r="G19151" s="183">
        <v>0.32587460000000001</v>
      </c>
      <c r="H19151" s="183"/>
      <c r="I19151" s="176">
        <v>1.8411999999999999</v>
      </c>
      <c r="J19151" s="176"/>
      <c r="K19151" s="176"/>
      <c r="L19151" s="176"/>
      <c r="M19151" s="176"/>
      <c r="N19151" s="176"/>
      <c r="O19151" s="176">
        <v>1.8411999999999999</v>
      </c>
      <c r="P19151" s="176"/>
    </row>
    <row r="19152" spans="1:16" ht="14.1" customHeight="1">
      <c r="A19152" s="181" t="s">
        <v>244</v>
      </c>
      <c r="B19152" s="181"/>
      <c r="C19152" s="181"/>
      <c r="D19152" s="182"/>
      <c r="E19152" s="182"/>
      <c r="F19152" s="104">
        <v>9.91</v>
      </c>
      <c r="G19152" s="183">
        <v>0.86899999999999999</v>
      </c>
      <c r="H19152" s="183"/>
      <c r="I19152" s="176">
        <v>8.6117000000000008</v>
      </c>
      <c r="J19152" s="176"/>
      <c r="K19152" s="176"/>
      <c r="L19152" s="176"/>
      <c r="M19152" s="176"/>
      <c r="N19152" s="176"/>
      <c r="O19152" s="176">
        <v>8.6117000000000008</v>
      </c>
      <c r="P19152" s="176"/>
    </row>
    <row r="19153" spans="1:16" ht="14.1" customHeight="1">
      <c r="A19153" s="181" t="s">
        <v>245</v>
      </c>
      <c r="B19153" s="181"/>
      <c r="C19153" s="181"/>
      <c r="D19153" s="182"/>
      <c r="E19153" s="182"/>
      <c r="F19153" s="104"/>
      <c r="G19153" s="183"/>
      <c r="H19153" s="183"/>
      <c r="I19153" s="176">
        <v>8.41</v>
      </c>
      <c r="J19153" s="176"/>
      <c r="K19153" s="176"/>
      <c r="L19153" s="176"/>
      <c r="M19153" s="176"/>
      <c r="N19153" s="176"/>
      <c r="O19153" s="176">
        <v>8.41</v>
      </c>
      <c r="P19153" s="176"/>
    </row>
    <row r="19154" spans="1:16" ht="14.1" customHeight="1">
      <c r="A19154" s="177" t="s">
        <v>246</v>
      </c>
      <c r="B19154" s="177"/>
      <c r="C19154" s="177"/>
      <c r="D19154" s="177"/>
      <c r="E19154" s="177"/>
      <c r="F19154" s="177"/>
      <c r="G19154" s="177"/>
      <c r="H19154" s="177"/>
      <c r="I19154" s="177"/>
      <c r="J19154" s="177"/>
      <c r="K19154" s="177"/>
      <c r="L19154" s="177"/>
      <c r="M19154" s="177"/>
      <c r="N19154" s="177"/>
      <c r="O19154" s="178">
        <v>26.93</v>
      </c>
      <c r="P19154" s="178"/>
    </row>
    <row r="19155" spans="1:16" ht="14.1" customHeight="1">
      <c r="A19155" s="177" t="s">
        <v>258</v>
      </c>
      <c r="B19155" s="177"/>
      <c r="C19155" s="177"/>
      <c r="D19155" s="177"/>
      <c r="E19155" s="177"/>
      <c r="F19155" s="177"/>
      <c r="G19155" s="177"/>
      <c r="H19155" s="177"/>
      <c r="I19155" s="177"/>
      <c r="J19155" s="177"/>
      <c r="K19155" s="177"/>
      <c r="L19155" s="177"/>
      <c r="M19155" s="177"/>
      <c r="N19155" s="177"/>
      <c r="O19155" s="177"/>
      <c r="P19155" s="177"/>
    </row>
    <row r="19156" spans="1:16" ht="7.5" customHeight="1"/>
    <row r="19157" spans="1:16" ht="14.1" customHeight="1">
      <c r="A19157" s="170" t="s">
        <v>270</v>
      </c>
      <c r="B19157" s="170"/>
      <c r="C19157" s="170"/>
      <c r="D19157" s="170"/>
      <c r="E19157" s="170"/>
      <c r="F19157" s="170"/>
      <c r="G19157" s="170"/>
      <c r="H19157" s="170"/>
      <c r="I19157" s="170"/>
      <c r="J19157" s="170"/>
      <c r="K19157" s="170"/>
      <c r="L19157" s="170"/>
      <c r="M19157" s="170"/>
      <c r="N19157" s="170"/>
      <c r="O19157" s="170"/>
      <c r="P19157" s="170"/>
    </row>
    <row r="19158" spans="1:16" ht="14.1" customHeight="1">
      <c r="A19158" s="171" t="s">
        <v>271</v>
      </c>
      <c r="B19158" s="171"/>
      <c r="C19158" s="171"/>
      <c r="D19158" s="171"/>
      <c r="E19158" s="171"/>
      <c r="F19158" s="171"/>
      <c r="G19158" s="171"/>
      <c r="H19158" s="171"/>
      <c r="I19158" s="171"/>
      <c r="J19158" s="171"/>
      <c r="K19158" s="171"/>
      <c r="L19158" s="171"/>
      <c r="M19158" s="171"/>
      <c r="N19158" s="171"/>
      <c r="O19158" s="171"/>
      <c r="P19158" s="171"/>
    </row>
    <row r="19159" spans="1:16" ht="65.25" customHeight="1">
      <c r="A19159" s="198"/>
      <c r="B19159" s="198"/>
      <c r="C19159" s="198"/>
      <c r="D19159" s="198"/>
      <c r="E19159" s="198"/>
      <c r="F19159" s="198"/>
      <c r="G19159" s="198"/>
      <c r="H19159" s="198"/>
      <c r="I19159" s="198"/>
      <c r="J19159" s="198"/>
      <c r="K19159" s="198"/>
      <c r="L19159" s="198"/>
      <c r="M19159" s="198"/>
      <c r="N19159" s="198"/>
      <c r="O19159" s="198"/>
      <c r="P19159" s="198"/>
    </row>
    <row r="19160" spans="1:16" ht="5.65" customHeight="1"/>
    <row r="19161" spans="1:16" ht="19.7" customHeight="1">
      <c r="A19161" s="199" t="s">
        <v>218</v>
      </c>
      <c r="B19161" s="199"/>
      <c r="C19161" s="199"/>
      <c r="D19161" s="199"/>
      <c r="E19161" s="199"/>
      <c r="F19161" s="199"/>
      <c r="G19161" s="199"/>
      <c r="H19161" s="199"/>
      <c r="I19161" s="199"/>
      <c r="J19161" s="199"/>
      <c r="K19161" s="199"/>
      <c r="L19161" s="199"/>
      <c r="M19161" s="199"/>
      <c r="N19161" s="199"/>
      <c r="O19161" s="199"/>
      <c r="P19161" s="199"/>
    </row>
    <row r="19162" spans="1:16" ht="15.75" customHeight="1">
      <c r="A19162" s="105" t="s">
        <v>117</v>
      </c>
      <c r="B19162" s="196" t="s">
        <v>118</v>
      </c>
      <c r="C19162" s="196"/>
      <c r="D19162" s="196"/>
      <c r="E19162" s="196"/>
      <c r="F19162" s="196"/>
      <c r="G19162" s="196"/>
      <c r="H19162" s="196"/>
      <c r="I19162" s="196"/>
      <c r="J19162" s="196"/>
      <c r="K19162" s="196"/>
      <c r="L19162" s="193" t="s">
        <v>119</v>
      </c>
      <c r="M19162" s="193"/>
      <c r="N19162" s="200" t="s">
        <v>171</v>
      </c>
      <c r="O19162" s="200"/>
      <c r="P19162" s="200"/>
    </row>
    <row r="19163" spans="1:16" ht="12.6" customHeight="1">
      <c r="A19163" s="105" t="s">
        <v>120</v>
      </c>
      <c r="B19163" s="196" t="s">
        <v>121</v>
      </c>
      <c r="C19163" s="196"/>
      <c r="D19163" s="196"/>
      <c r="E19163" s="196"/>
      <c r="F19163" s="196"/>
      <c r="G19163" s="196"/>
      <c r="H19163" s="196"/>
      <c r="I19163" s="196"/>
      <c r="J19163" s="196"/>
      <c r="K19163" s="196"/>
      <c r="L19163" s="193" t="s">
        <v>219</v>
      </c>
      <c r="M19163" s="193"/>
      <c r="N19163" s="194" t="s">
        <v>3435</v>
      </c>
      <c r="O19163" s="194"/>
      <c r="P19163" s="194"/>
    </row>
    <row r="19164" spans="1:16" ht="14.45" customHeight="1">
      <c r="A19164" s="105" t="s">
        <v>220</v>
      </c>
      <c r="B19164" s="193" t="s">
        <v>170</v>
      </c>
      <c r="C19164" s="193"/>
      <c r="D19164" s="193"/>
      <c r="E19164" s="193"/>
      <c r="F19164" s="193"/>
      <c r="G19164" s="193"/>
      <c r="H19164" s="193"/>
      <c r="I19164" s="193"/>
      <c r="J19164" s="193"/>
      <c r="K19164" s="193"/>
      <c r="L19164" s="193" t="s">
        <v>122</v>
      </c>
      <c r="M19164" s="193"/>
      <c r="N19164" s="194"/>
      <c r="O19164" s="194"/>
      <c r="P19164" s="194"/>
    </row>
    <row r="19165" spans="1:16" ht="14.65" customHeight="1">
      <c r="A19165" s="105" t="s">
        <v>221</v>
      </c>
      <c r="B19165" s="193" t="s">
        <v>170</v>
      </c>
      <c r="C19165" s="193"/>
      <c r="D19165" s="193"/>
      <c r="E19165" s="193"/>
      <c r="F19165" s="193"/>
      <c r="G19165" s="193"/>
      <c r="H19165" s="193"/>
      <c r="I19165" s="193"/>
      <c r="J19165" s="193"/>
      <c r="K19165" s="193"/>
      <c r="L19165" s="193" t="s">
        <v>123</v>
      </c>
      <c r="M19165" s="193"/>
      <c r="N19165" s="194" t="s">
        <v>124</v>
      </c>
      <c r="O19165" s="194"/>
      <c r="P19165" s="194"/>
    </row>
    <row r="19166" spans="1:16" ht="26.45" customHeight="1">
      <c r="A19166" s="105" t="s">
        <v>222</v>
      </c>
      <c r="B19166" s="193" t="s">
        <v>170</v>
      </c>
      <c r="C19166" s="193"/>
      <c r="D19166" s="193"/>
      <c r="E19166" s="193"/>
      <c r="F19166" s="193"/>
      <c r="G19166" s="193"/>
      <c r="H19166" s="193"/>
      <c r="I19166" s="193"/>
      <c r="J19166" s="193"/>
      <c r="K19166" s="193"/>
      <c r="L19166" s="193" t="s">
        <v>125</v>
      </c>
      <c r="M19166" s="193"/>
      <c r="N19166" s="195" t="s">
        <v>3881</v>
      </c>
      <c r="O19166" s="195"/>
      <c r="P19166" s="195"/>
    </row>
    <row r="19167" spans="1:16" ht="13.35" customHeight="1">
      <c r="A19167" s="106" t="s">
        <v>126</v>
      </c>
      <c r="B19167" s="188"/>
      <c r="C19167" s="188"/>
      <c r="D19167" s="188"/>
      <c r="E19167" s="188"/>
      <c r="F19167" s="188"/>
      <c r="G19167" s="188"/>
      <c r="H19167" s="188"/>
      <c r="I19167" s="188"/>
      <c r="J19167" s="188"/>
      <c r="K19167" s="188"/>
      <c r="L19167" s="188" t="s">
        <v>127</v>
      </c>
      <c r="M19167" s="188"/>
      <c r="N19167" s="189" t="s">
        <v>173</v>
      </c>
      <c r="O19167" s="189"/>
      <c r="P19167" s="189"/>
    </row>
    <row r="19168" spans="1:16" ht="15.75" customHeight="1">
      <c r="A19168" s="190" t="s">
        <v>223</v>
      </c>
      <c r="B19168" s="190"/>
      <c r="C19168" s="191" t="s">
        <v>224</v>
      </c>
      <c r="D19168" s="191"/>
      <c r="E19168" s="192" t="s">
        <v>225</v>
      </c>
      <c r="F19168" s="192"/>
      <c r="G19168" s="192"/>
      <c r="H19168" s="191" t="s">
        <v>226</v>
      </c>
      <c r="I19168" s="191"/>
      <c r="J19168" s="192" t="s">
        <v>227</v>
      </c>
      <c r="K19168" s="192"/>
      <c r="L19168" s="192"/>
      <c r="M19168" s="192"/>
      <c r="N19168" s="192"/>
      <c r="O19168" s="192"/>
      <c r="P19168" s="103" t="s">
        <v>228</v>
      </c>
    </row>
    <row r="19169" spans="1:16" ht="17.100000000000001" customHeight="1">
      <c r="A19169" s="186" t="s">
        <v>229</v>
      </c>
      <c r="B19169" s="186"/>
      <c r="C19169" s="186"/>
      <c r="D19169" s="187" t="s">
        <v>230</v>
      </c>
      <c r="E19169" s="187"/>
      <c r="F19169" s="187" t="s">
        <v>231</v>
      </c>
      <c r="G19169" s="187" t="s">
        <v>232</v>
      </c>
      <c r="H19169" s="187"/>
      <c r="I19169" s="187" t="s">
        <v>233</v>
      </c>
      <c r="J19169" s="187"/>
      <c r="K19169" s="187"/>
      <c r="L19169" s="187"/>
      <c r="M19169" s="187"/>
      <c r="N19169" s="187"/>
      <c r="O19169" s="187"/>
      <c r="P19169" s="187"/>
    </row>
    <row r="19170" spans="1:16" ht="17.100000000000001" customHeight="1">
      <c r="A19170" s="186"/>
      <c r="B19170" s="186"/>
      <c r="C19170" s="186"/>
      <c r="D19170" s="187"/>
      <c r="E19170" s="187"/>
      <c r="F19170" s="187"/>
      <c r="G19170" s="187"/>
      <c r="H19170" s="187"/>
      <c r="I19170" s="187" t="s">
        <v>234</v>
      </c>
      <c r="J19170" s="187"/>
      <c r="K19170" s="187" t="s">
        <v>235</v>
      </c>
      <c r="L19170" s="187"/>
      <c r="M19170" s="187" t="s">
        <v>236</v>
      </c>
      <c r="N19170" s="187"/>
      <c r="O19170" s="187" t="s">
        <v>237</v>
      </c>
      <c r="P19170" s="187"/>
    </row>
    <row r="19171" spans="1:16" ht="32.65" customHeight="1">
      <c r="A19171" s="181" t="s">
        <v>1402</v>
      </c>
      <c r="B19171" s="181"/>
      <c r="C19171" s="181"/>
      <c r="D19171" s="182" t="s">
        <v>239</v>
      </c>
      <c r="E19171" s="182"/>
      <c r="F19171" s="104">
        <v>150.88999999999999</v>
      </c>
      <c r="G19171" s="183">
        <v>1</v>
      </c>
      <c r="H19171" s="183"/>
      <c r="I19171" s="176"/>
      <c r="J19171" s="176"/>
      <c r="K19171" s="176">
        <v>150.88999999999999</v>
      </c>
      <c r="L19171" s="176"/>
      <c r="M19171" s="176"/>
      <c r="N19171" s="176"/>
      <c r="O19171" s="176">
        <v>150.88999999999999</v>
      </c>
      <c r="P19171" s="176"/>
    </row>
    <row r="19172" spans="1:16" ht="42.4" customHeight="1">
      <c r="A19172" s="181" t="s">
        <v>1404</v>
      </c>
      <c r="B19172" s="181"/>
      <c r="C19172" s="181"/>
      <c r="D19172" s="182" t="s">
        <v>239</v>
      </c>
      <c r="E19172" s="182"/>
      <c r="F19172" s="104">
        <v>16.57</v>
      </c>
      <c r="G19172" s="183">
        <v>6</v>
      </c>
      <c r="H19172" s="183"/>
      <c r="I19172" s="176"/>
      <c r="J19172" s="176"/>
      <c r="K19172" s="176">
        <v>99.42</v>
      </c>
      <c r="L19172" s="176"/>
      <c r="M19172" s="176"/>
      <c r="N19172" s="176"/>
      <c r="O19172" s="176">
        <v>99.42</v>
      </c>
      <c r="P19172" s="176"/>
    </row>
    <row r="19173" spans="1:16" ht="14.1" customHeight="1">
      <c r="A19173" s="177" t="s">
        <v>273</v>
      </c>
      <c r="B19173" s="177"/>
      <c r="C19173" s="177"/>
      <c r="D19173" s="177"/>
      <c r="E19173" s="177"/>
      <c r="F19173" s="177"/>
      <c r="G19173" s="177"/>
      <c r="H19173" s="177"/>
      <c r="I19173" s="177"/>
      <c r="J19173" s="177"/>
      <c r="K19173" s="177"/>
      <c r="L19173" s="177"/>
      <c r="M19173" s="177"/>
      <c r="N19173" s="177"/>
      <c r="O19173" s="178">
        <v>250.31</v>
      </c>
      <c r="P19173" s="178"/>
    </row>
    <row r="19174" spans="1:16" ht="14.1" customHeight="1">
      <c r="A19174" s="179" t="s">
        <v>247</v>
      </c>
      <c r="B19174" s="179"/>
      <c r="C19174" s="179"/>
      <c r="D19174" s="179"/>
      <c r="E19174" s="179"/>
      <c r="F19174" s="179"/>
      <c r="G19174" s="179"/>
      <c r="H19174" s="179"/>
      <c r="I19174" s="180">
        <v>26.93</v>
      </c>
      <c r="J19174" s="180"/>
      <c r="K19174" s="180">
        <v>250.31</v>
      </c>
      <c r="L19174" s="180"/>
      <c r="M19174" s="180"/>
      <c r="N19174" s="180"/>
      <c r="O19174" s="180">
        <v>277.24</v>
      </c>
      <c r="P19174" s="180"/>
    </row>
    <row r="19175" spans="1:16" ht="14.1" customHeight="1">
      <c r="A19175" s="172" t="s">
        <v>248</v>
      </c>
      <c r="B19175" s="172"/>
      <c r="C19175" s="172"/>
      <c r="D19175" s="172"/>
      <c r="E19175" s="172"/>
      <c r="F19175" s="172"/>
      <c r="G19175" s="172"/>
      <c r="H19175" s="172"/>
      <c r="I19175" s="173">
        <v>7.76</v>
      </c>
      <c r="J19175" s="173"/>
      <c r="K19175" s="173">
        <v>72.14</v>
      </c>
      <c r="L19175" s="173"/>
      <c r="M19175" s="173"/>
      <c r="N19175" s="173"/>
      <c r="O19175" s="173">
        <v>79.900000000000006</v>
      </c>
      <c r="P19175" s="173"/>
    </row>
    <row r="19176" spans="1:16" ht="14.1" customHeight="1">
      <c r="A19176" s="174" t="s">
        <v>249</v>
      </c>
      <c r="B19176" s="174"/>
      <c r="C19176" s="174"/>
      <c r="D19176" s="174"/>
      <c r="E19176" s="174"/>
      <c r="F19176" s="174"/>
      <c r="G19176" s="174"/>
      <c r="H19176" s="174"/>
      <c r="I19176" s="175">
        <v>34.69</v>
      </c>
      <c r="J19176" s="175"/>
      <c r="K19176" s="175">
        <v>322.45</v>
      </c>
      <c r="L19176" s="175"/>
      <c r="M19176" s="175"/>
      <c r="N19176" s="175"/>
      <c r="O19176" s="175">
        <v>357.14</v>
      </c>
      <c r="P19176" s="175"/>
    </row>
    <row r="19177" spans="1:16" ht="14.1" customHeight="1">
      <c r="A19177" s="184" t="s">
        <v>1464</v>
      </c>
      <c r="B19177" s="184"/>
      <c r="C19177" s="184"/>
      <c r="D19177" s="184"/>
      <c r="E19177" s="184"/>
      <c r="F19177" s="184"/>
      <c r="G19177" s="184"/>
      <c r="H19177" s="184"/>
      <c r="I19177" s="184"/>
      <c r="J19177" s="184"/>
      <c r="K19177" s="184"/>
      <c r="L19177" s="184"/>
      <c r="M19177" s="184"/>
      <c r="N19177" s="184"/>
      <c r="O19177" s="185" t="s">
        <v>239</v>
      </c>
      <c r="P19177" s="185"/>
    </row>
    <row r="19178" spans="1:16" ht="14.1" customHeight="1">
      <c r="A19178" s="177" t="s">
        <v>240</v>
      </c>
      <c r="B19178" s="177"/>
      <c r="C19178" s="177"/>
      <c r="D19178" s="177"/>
      <c r="E19178" s="177"/>
      <c r="F19178" s="177"/>
      <c r="G19178" s="177"/>
      <c r="H19178" s="177"/>
      <c r="I19178" s="177"/>
      <c r="J19178" s="177"/>
      <c r="K19178" s="177"/>
      <c r="L19178" s="177"/>
      <c r="M19178" s="177"/>
      <c r="N19178" s="177"/>
      <c r="O19178" s="177"/>
      <c r="P19178" s="177"/>
    </row>
    <row r="19179" spans="1:16" ht="22.7" customHeight="1">
      <c r="A19179" s="181" t="s">
        <v>287</v>
      </c>
      <c r="B19179" s="181"/>
      <c r="C19179" s="181"/>
      <c r="D19179" s="182" t="s">
        <v>242</v>
      </c>
      <c r="E19179" s="182"/>
      <c r="F19179" s="104">
        <v>5.86</v>
      </c>
      <c r="G19179" s="183">
        <v>0.45942189999999999</v>
      </c>
      <c r="H19179" s="183"/>
      <c r="I19179" s="176">
        <v>2.6922000000000001</v>
      </c>
      <c r="J19179" s="176"/>
      <c r="K19179" s="176"/>
      <c r="L19179" s="176"/>
      <c r="M19179" s="176"/>
      <c r="N19179" s="176"/>
      <c r="O19179" s="176">
        <v>2.6922000000000001</v>
      </c>
      <c r="P19179" s="176"/>
    </row>
    <row r="19180" spans="1:16" ht="14.1" customHeight="1">
      <c r="A19180" s="181" t="s">
        <v>289</v>
      </c>
      <c r="B19180" s="181"/>
      <c r="C19180" s="181"/>
      <c r="D19180" s="182" t="s">
        <v>242</v>
      </c>
      <c r="E19180" s="182"/>
      <c r="F19180" s="104">
        <v>7.8</v>
      </c>
      <c r="G19180" s="183">
        <v>0.45942189999999999</v>
      </c>
      <c r="H19180" s="183"/>
      <c r="I19180" s="176">
        <v>3.5834999999999999</v>
      </c>
      <c r="J19180" s="176"/>
      <c r="K19180" s="176"/>
      <c r="L19180" s="176"/>
      <c r="M19180" s="176"/>
      <c r="N19180" s="176"/>
      <c r="O19180" s="176">
        <v>3.5834999999999999</v>
      </c>
      <c r="P19180" s="176"/>
    </row>
    <row r="19181" spans="1:16" ht="14.1" customHeight="1">
      <c r="A19181" s="181" t="s">
        <v>244</v>
      </c>
      <c r="B19181" s="181"/>
      <c r="C19181" s="181"/>
      <c r="D19181" s="182"/>
      <c r="E19181" s="182"/>
      <c r="F19181" s="104">
        <v>6.28</v>
      </c>
      <c r="G19181" s="183">
        <v>0.86899999999999999</v>
      </c>
      <c r="H19181" s="183"/>
      <c r="I19181" s="176">
        <v>5.4535999999999998</v>
      </c>
      <c r="J19181" s="176"/>
      <c r="K19181" s="176"/>
      <c r="L19181" s="176"/>
      <c r="M19181" s="176"/>
      <c r="N19181" s="176"/>
      <c r="O19181" s="176">
        <v>5.4535999999999998</v>
      </c>
      <c r="P19181" s="176"/>
    </row>
    <row r="19182" spans="1:16" ht="14.1" customHeight="1">
      <c r="A19182" s="181" t="s">
        <v>245</v>
      </c>
      <c r="B19182" s="181"/>
      <c r="C19182" s="181"/>
      <c r="D19182" s="182"/>
      <c r="E19182" s="182"/>
      <c r="F19182" s="104"/>
      <c r="G19182" s="183"/>
      <c r="H19182" s="183"/>
      <c r="I19182" s="176">
        <v>5.56</v>
      </c>
      <c r="J19182" s="176"/>
      <c r="K19182" s="176"/>
      <c r="L19182" s="176"/>
      <c r="M19182" s="176"/>
      <c r="N19182" s="176"/>
      <c r="O19182" s="176">
        <v>5.56</v>
      </c>
      <c r="P19182" s="176"/>
    </row>
    <row r="19183" spans="1:16" ht="14.1" customHeight="1">
      <c r="A19183" s="177" t="s">
        <v>246</v>
      </c>
      <c r="B19183" s="177"/>
      <c r="C19183" s="177"/>
      <c r="D19183" s="177"/>
      <c r="E19183" s="177"/>
      <c r="F19183" s="177"/>
      <c r="G19183" s="177"/>
      <c r="H19183" s="177"/>
      <c r="I19183" s="177"/>
      <c r="J19183" s="177"/>
      <c r="K19183" s="177"/>
      <c r="L19183" s="177"/>
      <c r="M19183" s="177"/>
      <c r="N19183" s="177"/>
      <c r="O19183" s="178">
        <v>17.29</v>
      </c>
      <c r="P19183" s="178"/>
    </row>
    <row r="19184" spans="1:16" ht="14.1" customHeight="1">
      <c r="A19184" s="177" t="s">
        <v>258</v>
      </c>
      <c r="B19184" s="177"/>
      <c r="C19184" s="177"/>
      <c r="D19184" s="177"/>
      <c r="E19184" s="177"/>
      <c r="F19184" s="177"/>
      <c r="G19184" s="177"/>
      <c r="H19184" s="177"/>
      <c r="I19184" s="177"/>
      <c r="J19184" s="177"/>
      <c r="K19184" s="177"/>
      <c r="L19184" s="177"/>
      <c r="M19184" s="177"/>
      <c r="N19184" s="177"/>
      <c r="O19184" s="177"/>
      <c r="P19184" s="177"/>
    </row>
    <row r="19185" spans="1:16" ht="14.1" customHeight="1">
      <c r="A19185" s="181" t="s">
        <v>956</v>
      </c>
      <c r="B19185" s="181"/>
      <c r="C19185" s="181"/>
      <c r="D19185" s="182" t="s">
        <v>239</v>
      </c>
      <c r="E19185" s="182"/>
      <c r="F19185" s="104">
        <v>10.23</v>
      </c>
      <c r="G19185" s="183">
        <v>1</v>
      </c>
      <c r="H19185" s="183"/>
      <c r="I19185" s="176"/>
      <c r="J19185" s="176"/>
      <c r="K19185" s="176">
        <v>10.23</v>
      </c>
      <c r="L19185" s="176"/>
      <c r="M19185" s="176"/>
      <c r="N19185" s="176"/>
      <c r="O19185" s="176">
        <v>10.23</v>
      </c>
      <c r="P19185" s="176"/>
    </row>
    <row r="19186" spans="1:16" ht="14.1" customHeight="1">
      <c r="A19186" s="181" t="s">
        <v>957</v>
      </c>
      <c r="B19186" s="181"/>
      <c r="C19186" s="181"/>
      <c r="D19186" s="182" t="s">
        <v>268</v>
      </c>
      <c r="E19186" s="182"/>
      <c r="F19186" s="104">
        <v>10.6</v>
      </c>
      <c r="G19186" s="183">
        <v>0.28000000000000003</v>
      </c>
      <c r="H19186" s="183"/>
      <c r="I19186" s="176"/>
      <c r="J19186" s="176"/>
      <c r="K19186" s="176">
        <v>2.968</v>
      </c>
      <c r="L19186" s="176"/>
      <c r="M19186" s="176"/>
      <c r="N19186" s="176"/>
      <c r="O19186" s="176">
        <v>2.968</v>
      </c>
      <c r="P19186" s="176"/>
    </row>
    <row r="19187" spans="1:16" ht="14.1" customHeight="1">
      <c r="A19187" s="177" t="s">
        <v>273</v>
      </c>
      <c r="B19187" s="177"/>
      <c r="C19187" s="177"/>
      <c r="D19187" s="177"/>
      <c r="E19187" s="177"/>
      <c r="F19187" s="177"/>
      <c r="G19187" s="177"/>
      <c r="H19187" s="177"/>
      <c r="I19187" s="177"/>
      <c r="J19187" s="177"/>
      <c r="K19187" s="177"/>
      <c r="L19187" s="177"/>
      <c r="M19187" s="177"/>
      <c r="N19187" s="177"/>
      <c r="O19187" s="178">
        <v>13.2</v>
      </c>
      <c r="P19187" s="178"/>
    </row>
    <row r="19188" spans="1:16" ht="14.1" customHeight="1">
      <c r="A19188" s="179" t="s">
        <v>247</v>
      </c>
      <c r="B19188" s="179"/>
      <c r="C19188" s="179"/>
      <c r="D19188" s="179"/>
      <c r="E19188" s="179"/>
      <c r="F19188" s="179"/>
      <c r="G19188" s="179"/>
      <c r="H19188" s="179"/>
      <c r="I19188" s="180">
        <v>17.29</v>
      </c>
      <c r="J19188" s="180"/>
      <c r="K19188" s="180">
        <v>13.2</v>
      </c>
      <c r="L19188" s="180"/>
      <c r="M19188" s="180"/>
      <c r="N19188" s="180"/>
      <c r="O19188" s="180">
        <v>30.49</v>
      </c>
      <c r="P19188" s="180"/>
    </row>
    <row r="19189" spans="1:16" ht="14.1" customHeight="1">
      <c r="A19189" s="172" t="s">
        <v>248</v>
      </c>
      <c r="B19189" s="172"/>
      <c r="C19189" s="172"/>
      <c r="D19189" s="172"/>
      <c r="E19189" s="172"/>
      <c r="F19189" s="172"/>
      <c r="G19189" s="172"/>
      <c r="H19189" s="172"/>
      <c r="I19189" s="173">
        <v>4.99</v>
      </c>
      <c r="J19189" s="173"/>
      <c r="K19189" s="173">
        <v>3.8</v>
      </c>
      <c r="L19189" s="173"/>
      <c r="M19189" s="173"/>
      <c r="N19189" s="173"/>
      <c r="O19189" s="173">
        <v>8.7899999999999991</v>
      </c>
      <c r="P19189" s="173"/>
    </row>
    <row r="19190" spans="1:16" ht="14.1" customHeight="1">
      <c r="A19190" s="174" t="s">
        <v>249</v>
      </c>
      <c r="B19190" s="174"/>
      <c r="C19190" s="174"/>
      <c r="D19190" s="174"/>
      <c r="E19190" s="174"/>
      <c r="F19190" s="174"/>
      <c r="G19190" s="174"/>
      <c r="H19190" s="174"/>
      <c r="I19190" s="175">
        <v>22.28</v>
      </c>
      <c r="J19190" s="175"/>
      <c r="K19190" s="175">
        <v>17</v>
      </c>
      <c r="L19190" s="175"/>
      <c r="M19190" s="175"/>
      <c r="N19190" s="175"/>
      <c r="O19190" s="175">
        <v>39.28</v>
      </c>
      <c r="P19190" s="175"/>
    </row>
    <row r="19191" spans="1:16" ht="14.1" customHeight="1">
      <c r="A19191" s="184" t="s">
        <v>1465</v>
      </c>
      <c r="B19191" s="184"/>
      <c r="C19191" s="184"/>
      <c r="D19191" s="184"/>
      <c r="E19191" s="184"/>
      <c r="F19191" s="184"/>
      <c r="G19191" s="184"/>
      <c r="H19191" s="184"/>
      <c r="I19191" s="184"/>
      <c r="J19191" s="184"/>
      <c r="K19191" s="184"/>
      <c r="L19191" s="184"/>
      <c r="M19191" s="184"/>
      <c r="N19191" s="184"/>
      <c r="O19191" s="185" t="s">
        <v>239</v>
      </c>
      <c r="P19191" s="185"/>
    </row>
    <row r="19192" spans="1:16" ht="14.1" customHeight="1">
      <c r="A19192" s="177" t="s">
        <v>240</v>
      </c>
      <c r="B19192" s="177"/>
      <c r="C19192" s="177"/>
      <c r="D19192" s="177"/>
      <c r="E19192" s="177"/>
      <c r="F19192" s="177"/>
      <c r="G19192" s="177"/>
      <c r="H19192" s="177"/>
      <c r="I19192" s="177"/>
      <c r="J19192" s="177"/>
      <c r="K19192" s="177"/>
      <c r="L19192" s="177"/>
      <c r="M19192" s="177"/>
      <c r="N19192" s="177"/>
      <c r="O19192" s="177"/>
      <c r="P19192" s="177"/>
    </row>
    <row r="19193" spans="1:16" ht="14.1" customHeight="1">
      <c r="A19193" s="181" t="s">
        <v>289</v>
      </c>
      <c r="B19193" s="181"/>
      <c r="C19193" s="181"/>
      <c r="D19193" s="182" t="s">
        <v>242</v>
      </c>
      <c r="E19193" s="182"/>
      <c r="F19193" s="104">
        <v>7.8</v>
      </c>
      <c r="G19193" s="183">
        <v>0.1901632</v>
      </c>
      <c r="H19193" s="183"/>
      <c r="I19193" s="176">
        <v>1.4833000000000001</v>
      </c>
      <c r="J19193" s="176"/>
      <c r="K19193" s="176"/>
      <c r="L19193" s="176"/>
      <c r="M19193" s="176"/>
      <c r="N19193" s="176"/>
      <c r="O19193" s="176">
        <v>1.4833000000000001</v>
      </c>
      <c r="P19193" s="176"/>
    </row>
    <row r="19194" spans="1:16" ht="14.1" customHeight="1">
      <c r="A19194" s="181" t="s">
        <v>257</v>
      </c>
      <c r="B19194" s="181"/>
      <c r="C19194" s="181"/>
      <c r="D19194" s="182" t="s">
        <v>242</v>
      </c>
      <c r="E19194" s="182"/>
      <c r="F19194" s="104">
        <v>5.65</v>
      </c>
      <c r="G19194" s="183">
        <v>5.9899599999999997E-2</v>
      </c>
      <c r="H19194" s="183"/>
      <c r="I19194" s="176">
        <v>0.33839999999999998</v>
      </c>
      <c r="J19194" s="176"/>
      <c r="K19194" s="176"/>
      <c r="L19194" s="176"/>
      <c r="M19194" s="176"/>
      <c r="N19194" s="176"/>
      <c r="O19194" s="176">
        <v>0.33839999999999998</v>
      </c>
      <c r="P19194" s="176"/>
    </row>
    <row r="19195" spans="1:16" ht="14.1" customHeight="1">
      <c r="A19195" s="181" t="s">
        <v>244</v>
      </c>
      <c r="B19195" s="181"/>
      <c r="C19195" s="181"/>
      <c r="D19195" s="182"/>
      <c r="E19195" s="182"/>
      <c r="F19195" s="104">
        <v>1.82</v>
      </c>
      <c r="G19195" s="183">
        <v>0.86899999999999999</v>
      </c>
      <c r="H19195" s="183"/>
      <c r="I19195" s="176">
        <v>1.5831</v>
      </c>
      <c r="J19195" s="176"/>
      <c r="K19195" s="176"/>
      <c r="L19195" s="176"/>
      <c r="M19195" s="176"/>
      <c r="N19195" s="176"/>
      <c r="O19195" s="176">
        <v>1.5831</v>
      </c>
      <c r="P19195" s="176"/>
    </row>
    <row r="19196" spans="1:16" ht="14.1" customHeight="1">
      <c r="A19196" s="181" t="s">
        <v>245</v>
      </c>
      <c r="B19196" s="181"/>
      <c r="C19196" s="181"/>
      <c r="D19196" s="182"/>
      <c r="E19196" s="182"/>
      <c r="F19196" s="104"/>
      <c r="G19196" s="183"/>
      <c r="H19196" s="183"/>
      <c r="I19196" s="176">
        <v>1.55</v>
      </c>
      <c r="J19196" s="176"/>
      <c r="K19196" s="176"/>
      <c r="L19196" s="176"/>
      <c r="M19196" s="176"/>
      <c r="N19196" s="176"/>
      <c r="O19196" s="176">
        <v>1.55</v>
      </c>
      <c r="P19196" s="176"/>
    </row>
    <row r="19197" spans="1:16" ht="14.1" customHeight="1">
      <c r="A19197" s="177" t="s">
        <v>246</v>
      </c>
      <c r="B19197" s="177"/>
      <c r="C19197" s="177"/>
      <c r="D19197" s="177"/>
      <c r="E19197" s="177"/>
      <c r="F19197" s="177"/>
      <c r="G19197" s="177"/>
      <c r="H19197" s="177"/>
      <c r="I19197" s="177"/>
      <c r="J19197" s="177"/>
      <c r="K19197" s="177"/>
      <c r="L19197" s="177"/>
      <c r="M19197" s="177"/>
      <c r="N19197" s="177"/>
      <c r="O19197" s="178">
        <v>4.95</v>
      </c>
      <c r="P19197" s="178"/>
    </row>
    <row r="19198" spans="1:16" ht="14.1" customHeight="1">
      <c r="A19198" s="177" t="s">
        <v>258</v>
      </c>
      <c r="B19198" s="177"/>
      <c r="C19198" s="177"/>
      <c r="D19198" s="177"/>
      <c r="E19198" s="177"/>
      <c r="F19198" s="177"/>
      <c r="G19198" s="177"/>
      <c r="H19198" s="177"/>
      <c r="I19198" s="177"/>
      <c r="J19198" s="177"/>
      <c r="K19198" s="177"/>
      <c r="L19198" s="177"/>
      <c r="M19198" s="177"/>
      <c r="N19198" s="177"/>
      <c r="O19198" s="177"/>
      <c r="P19198" s="177"/>
    </row>
    <row r="19199" spans="1:16" ht="22.7" customHeight="1">
      <c r="A19199" s="181" t="s">
        <v>976</v>
      </c>
      <c r="B19199" s="181"/>
      <c r="C19199" s="181"/>
      <c r="D19199" s="182" t="s">
        <v>239</v>
      </c>
      <c r="E19199" s="182"/>
      <c r="F19199" s="104">
        <v>39.14</v>
      </c>
      <c r="G19199" s="183">
        <v>1</v>
      </c>
      <c r="H19199" s="183"/>
      <c r="I19199" s="176"/>
      <c r="J19199" s="176"/>
      <c r="K19199" s="176">
        <v>39.14</v>
      </c>
      <c r="L19199" s="176"/>
      <c r="M19199" s="176"/>
      <c r="N19199" s="176"/>
      <c r="O19199" s="176">
        <v>39.14</v>
      </c>
      <c r="P19199" s="176"/>
    </row>
    <row r="19200" spans="1:16" ht="14.1" customHeight="1">
      <c r="A19200" s="177" t="s">
        <v>273</v>
      </c>
      <c r="B19200" s="177"/>
      <c r="C19200" s="177"/>
      <c r="D19200" s="177"/>
      <c r="E19200" s="177"/>
      <c r="F19200" s="177"/>
      <c r="G19200" s="177"/>
      <c r="H19200" s="177"/>
      <c r="I19200" s="177"/>
      <c r="J19200" s="177"/>
      <c r="K19200" s="177"/>
      <c r="L19200" s="177"/>
      <c r="M19200" s="177"/>
      <c r="N19200" s="177"/>
      <c r="O19200" s="178">
        <v>39.14</v>
      </c>
      <c r="P19200" s="178"/>
    </row>
    <row r="19201" spans="1:16" ht="14.1" customHeight="1">
      <c r="A19201" s="179" t="s">
        <v>247</v>
      </c>
      <c r="B19201" s="179"/>
      <c r="C19201" s="179"/>
      <c r="D19201" s="179"/>
      <c r="E19201" s="179"/>
      <c r="F19201" s="179"/>
      <c r="G19201" s="179"/>
      <c r="H19201" s="179"/>
      <c r="I19201" s="180">
        <v>4.95</v>
      </c>
      <c r="J19201" s="180"/>
      <c r="K19201" s="180">
        <v>39.14</v>
      </c>
      <c r="L19201" s="180"/>
      <c r="M19201" s="180"/>
      <c r="N19201" s="180"/>
      <c r="O19201" s="180">
        <v>44.09</v>
      </c>
      <c r="P19201" s="180"/>
    </row>
    <row r="19202" spans="1:16" ht="14.1" customHeight="1">
      <c r="A19202" s="172" t="s">
        <v>248</v>
      </c>
      <c r="B19202" s="172"/>
      <c r="C19202" s="172"/>
      <c r="D19202" s="172"/>
      <c r="E19202" s="172"/>
      <c r="F19202" s="172"/>
      <c r="G19202" s="172"/>
      <c r="H19202" s="172"/>
      <c r="I19202" s="173">
        <v>1.43</v>
      </c>
      <c r="J19202" s="173"/>
      <c r="K19202" s="173">
        <v>11.28</v>
      </c>
      <c r="L19202" s="173"/>
      <c r="M19202" s="173"/>
      <c r="N19202" s="173"/>
      <c r="O19202" s="173">
        <v>12.71</v>
      </c>
      <c r="P19202" s="173"/>
    </row>
    <row r="19203" spans="1:16" ht="1.9" customHeight="1"/>
    <row r="19204" spans="1:16" ht="14.1" customHeight="1">
      <c r="A19204" s="170" t="s">
        <v>270</v>
      </c>
      <c r="B19204" s="170"/>
      <c r="C19204" s="170"/>
      <c r="D19204" s="170"/>
      <c r="E19204" s="170"/>
      <c r="F19204" s="170"/>
      <c r="G19204" s="170"/>
      <c r="H19204" s="170"/>
      <c r="I19204" s="170"/>
      <c r="J19204" s="170"/>
      <c r="K19204" s="170"/>
      <c r="L19204" s="170"/>
      <c r="M19204" s="170"/>
      <c r="N19204" s="170"/>
      <c r="O19204" s="170"/>
      <c r="P19204" s="170"/>
    </row>
    <row r="19205" spans="1:16" ht="14.1" customHeight="1">
      <c r="A19205" s="171" t="s">
        <v>271</v>
      </c>
      <c r="B19205" s="171"/>
      <c r="C19205" s="171"/>
      <c r="D19205" s="171"/>
      <c r="E19205" s="171"/>
      <c r="F19205" s="171"/>
      <c r="G19205" s="171"/>
      <c r="H19205" s="171"/>
      <c r="I19205" s="171"/>
      <c r="J19205" s="171"/>
      <c r="K19205" s="171"/>
      <c r="L19205" s="171"/>
      <c r="M19205" s="171"/>
      <c r="N19205" s="171"/>
      <c r="O19205" s="171"/>
      <c r="P19205" s="171"/>
    </row>
    <row r="19206" spans="1:16" ht="65.25" customHeight="1">
      <c r="A19206" s="198"/>
      <c r="B19206" s="198"/>
      <c r="C19206" s="198"/>
      <c r="D19206" s="198"/>
      <c r="E19206" s="198"/>
      <c r="F19206" s="198"/>
      <c r="G19206" s="198"/>
      <c r="H19206" s="198"/>
      <c r="I19206" s="198"/>
      <c r="J19206" s="198"/>
      <c r="K19206" s="198"/>
      <c r="L19206" s="198"/>
      <c r="M19206" s="198"/>
      <c r="N19206" s="198"/>
      <c r="O19206" s="198"/>
      <c r="P19206" s="198"/>
    </row>
    <row r="19207" spans="1:16" ht="5.65" customHeight="1"/>
    <row r="19208" spans="1:16" ht="19.7" customHeight="1">
      <c r="A19208" s="199" t="s">
        <v>218</v>
      </c>
      <c r="B19208" s="199"/>
      <c r="C19208" s="199"/>
      <c r="D19208" s="199"/>
      <c r="E19208" s="199"/>
      <c r="F19208" s="199"/>
      <c r="G19208" s="199"/>
      <c r="H19208" s="199"/>
      <c r="I19208" s="199"/>
      <c r="J19208" s="199"/>
      <c r="K19208" s="199"/>
      <c r="L19208" s="199"/>
      <c r="M19208" s="199"/>
      <c r="N19208" s="199"/>
      <c r="O19208" s="199"/>
      <c r="P19208" s="199"/>
    </row>
    <row r="19209" spans="1:16" ht="15.75" customHeight="1">
      <c r="A19209" s="105" t="s">
        <v>117</v>
      </c>
      <c r="B19209" s="196" t="s">
        <v>118</v>
      </c>
      <c r="C19209" s="196"/>
      <c r="D19209" s="196"/>
      <c r="E19209" s="196"/>
      <c r="F19209" s="196"/>
      <c r="G19209" s="196"/>
      <c r="H19209" s="196"/>
      <c r="I19209" s="196"/>
      <c r="J19209" s="196"/>
      <c r="K19209" s="196"/>
      <c r="L19209" s="193" t="s">
        <v>119</v>
      </c>
      <c r="M19209" s="193"/>
      <c r="N19209" s="200" t="s">
        <v>171</v>
      </c>
      <c r="O19209" s="200"/>
      <c r="P19209" s="200"/>
    </row>
    <row r="19210" spans="1:16" ht="12.6" customHeight="1">
      <c r="A19210" s="105" t="s">
        <v>120</v>
      </c>
      <c r="B19210" s="196" t="s">
        <v>121</v>
      </c>
      <c r="C19210" s="196"/>
      <c r="D19210" s="196"/>
      <c r="E19210" s="196"/>
      <c r="F19210" s="196"/>
      <c r="G19210" s="196"/>
      <c r="H19210" s="196"/>
      <c r="I19210" s="196"/>
      <c r="J19210" s="196"/>
      <c r="K19210" s="196"/>
      <c r="L19210" s="193" t="s">
        <v>219</v>
      </c>
      <c r="M19210" s="193"/>
      <c r="N19210" s="194" t="s">
        <v>3435</v>
      </c>
      <c r="O19210" s="194"/>
      <c r="P19210" s="194"/>
    </row>
    <row r="19211" spans="1:16" ht="14.45" customHeight="1">
      <c r="A19211" s="105" t="s">
        <v>220</v>
      </c>
      <c r="B19211" s="193" t="s">
        <v>170</v>
      </c>
      <c r="C19211" s="193"/>
      <c r="D19211" s="193"/>
      <c r="E19211" s="193"/>
      <c r="F19211" s="193"/>
      <c r="G19211" s="193"/>
      <c r="H19211" s="193"/>
      <c r="I19211" s="193"/>
      <c r="J19211" s="193"/>
      <c r="K19211" s="193"/>
      <c r="L19211" s="193" t="s">
        <v>122</v>
      </c>
      <c r="M19211" s="193"/>
      <c r="N19211" s="194"/>
      <c r="O19211" s="194"/>
      <c r="P19211" s="194"/>
    </row>
    <row r="19212" spans="1:16" ht="14.65" customHeight="1">
      <c r="A19212" s="105" t="s">
        <v>221</v>
      </c>
      <c r="B19212" s="193" t="s">
        <v>170</v>
      </c>
      <c r="C19212" s="193"/>
      <c r="D19212" s="193"/>
      <c r="E19212" s="193"/>
      <c r="F19212" s="193"/>
      <c r="G19212" s="193"/>
      <c r="H19212" s="193"/>
      <c r="I19212" s="193"/>
      <c r="J19212" s="193"/>
      <c r="K19212" s="193"/>
      <c r="L19212" s="193" t="s">
        <v>123</v>
      </c>
      <c r="M19212" s="193"/>
      <c r="N19212" s="194" t="s">
        <v>124</v>
      </c>
      <c r="O19212" s="194"/>
      <c r="P19212" s="194"/>
    </row>
    <row r="19213" spans="1:16" ht="26.45" customHeight="1">
      <c r="A19213" s="105" t="s">
        <v>222</v>
      </c>
      <c r="B19213" s="193" t="s">
        <v>170</v>
      </c>
      <c r="C19213" s="193"/>
      <c r="D19213" s="193"/>
      <c r="E19213" s="193"/>
      <c r="F19213" s="193"/>
      <c r="G19213" s="193"/>
      <c r="H19213" s="193"/>
      <c r="I19213" s="193"/>
      <c r="J19213" s="193"/>
      <c r="K19213" s="193"/>
      <c r="L19213" s="193" t="s">
        <v>125</v>
      </c>
      <c r="M19213" s="193"/>
      <c r="N19213" s="195" t="s">
        <v>3882</v>
      </c>
      <c r="O19213" s="195"/>
      <c r="P19213" s="195"/>
    </row>
    <row r="19214" spans="1:16" ht="13.35" customHeight="1">
      <c r="A19214" s="106" t="s">
        <v>126</v>
      </c>
      <c r="B19214" s="188"/>
      <c r="C19214" s="188"/>
      <c r="D19214" s="188"/>
      <c r="E19214" s="188"/>
      <c r="F19214" s="188"/>
      <c r="G19214" s="188"/>
      <c r="H19214" s="188"/>
      <c r="I19214" s="188"/>
      <c r="J19214" s="188"/>
      <c r="K19214" s="188"/>
      <c r="L19214" s="188" t="s">
        <v>127</v>
      </c>
      <c r="M19214" s="188"/>
      <c r="N19214" s="189" t="s">
        <v>173</v>
      </c>
      <c r="O19214" s="189"/>
      <c r="P19214" s="189"/>
    </row>
    <row r="19215" spans="1:16" ht="15.75" customHeight="1">
      <c r="A19215" s="190" t="s">
        <v>223</v>
      </c>
      <c r="B19215" s="190"/>
      <c r="C19215" s="191" t="s">
        <v>224</v>
      </c>
      <c r="D19215" s="191"/>
      <c r="E19215" s="192" t="s">
        <v>225</v>
      </c>
      <c r="F19215" s="192"/>
      <c r="G19215" s="192"/>
      <c r="H19215" s="191" t="s">
        <v>226</v>
      </c>
      <c r="I19215" s="191"/>
      <c r="J19215" s="192" t="s">
        <v>227</v>
      </c>
      <c r="K19215" s="192"/>
      <c r="L19215" s="192"/>
      <c r="M19215" s="192"/>
      <c r="N19215" s="192"/>
      <c r="O19215" s="192"/>
      <c r="P19215" s="103" t="s">
        <v>228</v>
      </c>
    </row>
    <row r="19216" spans="1:16" ht="17.100000000000001" customHeight="1">
      <c r="A19216" s="186" t="s">
        <v>229</v>
      </c>
      <c r="B19216" s="186"/>
      <c r="C19216" s="186"/>
      <c r="D19216" s="187" t="s">
        <v>230</v>
      </c>
      <c r="E19216" s="187"/>
      <c r="F19216" s="187" t="s">
        <v>231</v>
      </c>
      <c r="G19216" s="187" t="s">
        <v>232</v>
      </c>
      <c r="H19216" s="187"/>
      <c r="I19216" s="187" t="s">
        <v>233</v>
      </c>
      <c r="J19216" s="187"/>
      <c r="K19216" s="187"/>
      <c r="L19216" s="187"/>
      <c r="M19216" s="187"/>
      <c r="N19216" s="187"/>
      <c r="O19216" s="187"/>
      <c r="P19216" s="187"/>
    </row>
    <row r="19217" spans="1:16" ht="17.100000000000001" customHeight="1">
      <c r="A19217" s="186"/>
      <c r="B19217" s="186"/>
      <c r="C19217" s="186"/>
      <c r="D19217" s="187"/>
      <c r="E19217" s="187"/>
      <c r="F19217" s="187"/>
      <c r="G19217" s="187"/>
      <c r="H19217" s="187"/>
      <c r="I19217" s="187" t="s">
        <v>234</v>
      </c>
      <c r="J19217" s="187"/>
      <c r="K19217" s="187" t="s">
        <v>235</v>
      </c>
      <c r="L19217" s="187"/>
      <c r="M19217" s="187" t="s">
        <v>236</v>
      </c>
      <c r="N19217" s="187"/>
      <c r="O19217" s="187" t="s">
        <v>237</v>
      </c>
      <c r="P19217" s="187"/>
    </row>
    <row r="19218" spans="1:16" ht="14.1" customHeight="1">
      <c r="A19218" s="174" t="s">
        <v>249</v>
      </c>
      <c r="B19218" s="174"/>
      <c r="C19218" s="174"/>
      <c r="D19218" s="174"/>
      <c r="E19218" s="174"/>
      <c r="F19218" s="174"/>
      <c r="G19218" s="174"/>
      <c r="H19218" s="174"/>
      <c r="I19218" s="175">
        <v>6.38</v>
      </c>
      <c r="J19218" s="175"/>
      <c r="K19218" s="175">
        <v>50.42</v>
      </c>
      <c r="L19218" s="175"/>
      <c r="M19218" s="175"/>
      <c r="N19218" s="175"/>
      <c r="O19218" s="175">
        <v>56.8</v>
      </c>
      <c r="P19218" s="175"/>
    </row>
    <row r="19219" spans="1:16" ht="32.65" customHeight="1">
      <c r="A19219" s="184" t="s">
        <v>1466</v>
      </c>
      <c r="B19219" s="184"/>
      <c r="C19219" s="184"/>
      <c r="D19219" s="184"/>
      <c r="E19219" s="184"/>
      <c r="F19219" s="184"/>
      <c r="G19219" s="184"/>
      <c r="H19219" s="184"/>
      <c r="I19219" s="184"/>
      <c r="J19219" s="184"/>
      <c r="K19219" s="184"/>
      <c r="L19219" s="184"/>
      <c r="M19219" s="184"/>
      <c r="N19219" s="184"/>
      <c r="O19219" s="185" t="s">
        <v>239</v>
      </c>
      <c r="P19219" s="185"/>
    </row>
    <row r="19220" spans="1:16" ht="14.1" customHeight="1">
      <c r="A19220" s="177" t="s">
        <v>240</v>
      </c>
      <c r="B19220" s="177"/>
      <c r="C19220" s="177"/>
      <c r="D19220" s="177"/>
      <c r="E19220" s="177"/>
      <c r="F19220" s="177"/>
      <c r="G19220" s="177"/>
      <c r="H19220" s="177"/>
      <c r="I19220" s="177"/>
      <c r="J19220" s="177"/>
      <c r="K19220" s="177"/>
      <c r="L19220" s="177"/>
      <c r="M19220" s="177"/>
      <c r="N19220" s="177"/>
      <c r="O19220" s="177"/>
      <c r="P19220" s="177"/>
    </row>
    <row r="19221" spans="1:16" ht="14.1" customHeight="1">
      <c r="A19221" s="181" t="s">
        <v>289</v>
      </c>
      <c r="B19221" s="181"/>
      <c r="C19221" s="181"/>
      <c r="D19221" s="182" t="s">
        <v>242</v>
      </c>
      <c r="E19221" s="182"/>
      <c r="F19221" s="104">
        <v>7.8</v>
      </c>
      <c r="G19221" s="183">
        <v>0.4113</v>
      </c>
      <c r="H19221" s="183"/>
      <c r="I19221" s="176">
        <v>3.2081</v>
      </c>
      <c r="J19221" s="176"/>
      <c r="K19221" s="176"/>
      <c r="L19221" s="176"/>
      <c r="M19221" s="176"/>
      <c r="N19221" s="176"/>
      <c r="O19221" s="176">
        <v>3.2081</v>
      </c>
      <c r="P19221" s="176"/>
    </row>
    <row r="19222" spans="1:16" ht="14.1" customHeight="1">
      <c r="A19222" s="181" t="s">
        <v>257</v>
      </c>
      <c r="B19222" s="181"/>
      <c r="C19222" s="181"/>
      <c r="D19222" s="182" t="s">
        <v>242</v>
      </c>
      <c r="E19222" s="182"/>
      <c r="F19222" s="104">
        <v>5.65</v>
      </c>
      <c r="G19222" s="183">
        <v>0.12959999999999999</v>
      </c>
      <c r="H19222" s="183"/>
      <c r="I19222" s="176">
        <v>0.73219999999999996</v>
      </c>
      <c r="J19222" s="176"/>
      <c r="K19222" s="176"/>
      <c r="L19222" s="176"/>
      <c r="M19222" s="176"/>
      <c r="N19222" s="176"/>
      <c r="O19222" s="176">
        <v>0.73219999999999996</v>
      </c>
      <c r="P19222" s="176"/>
    </row>
    <row r="19223" spans="1:16" ht="14.1" customHeight="1">
      <c r="A19223" s="181" t="s">
        <v>244</v>
      </c>
      <c r="B19223" s="181"/>
      <c r="C19223" s="181"/>
      <c r="D19223" s="182"/>
      <c r="E19223" s="182"/>
      <c r="F19223" s="104">
        <v>3.94</v>
      </c>
      <c r="G19223" s="183">
        <v>0.86899999999999999</v>
      </c>
      <c r="H19223" s="183"/>
      <c r="I19223" s="176">
        <v>3.4241000000000001</v>
      </c>
      <c r="J19223" s="176"/>
      <c r="K19223" s="176"/>
      <c r="L19223" s="176"/>
      <c r="M19223" s="176"/>
      <c r="N19223" s="176"/>
      <c r="O19223" s="176">
        <v>3.4241000000000001</v>
      </c>
      <c r="P19223" s="176"/>
    </row>
    <row r="19224" spans="1:16" ht="14.1" customHeight="1">
      <c r="A19224" s="181" t="s">
        <v>245</v>
      </c>
      <c r="B19224" s="181"/>
      <c r="C19224" s="181"/>
      <c r="D19224" s="182"/>
      <c r="E19224" s="182"/>
      <c r="F19224" s="104"/>
      <c r="G19224" s="183"/>
      <c r="H19224" s="183"/>
      <c r="I19224" s="176">
        <v>3.34</v>
      </c>
      <c r="J19224" s="176"/>
      <c r="K19224" s="176"/>
      <c r="L19224" s="176"/>
      <c r="M19224" s="176"/>
      <c r="N19224" s="176"/>
      <c r="O19224" s="176">
        <v>3.34</v>
      </c>
      <c r="P19224" s="176"/>
    </row>
    <row r="19225" spans="1:16" ht="14.1" customHeight="1">
      <c r="A19225" s="177" t="s">
        <v>246</v>
      </c>
      <c r="B19225" s="177"/>
      <c r="C19225" s="177"/>
      <c r="D19225" s="177"/>
      <c r="E19225" s="177"/>
      <c r="F19225" s="177"/>
      <c r="G19225" s="177"/>
      <c r="H19225" s="177"/>
      <c r="I19225" s="177"/>
      <c r="J19225" s="177"/>
      <c r="K19225" s="177"/>
      <c r="L19225" s="177"/>
      <c r="M19225" s="177"/>
      <c r="N19225" s="177"/>
      <c r="O19225" s="178">
        <v>10.7</v>
      </c>
      <c r="P19225" s="178"/>
    </row>
    <row r="19226" spans="1:16" ht="14.1" customHeight="1">
      <c r="A19226" s="177" t="s">
        <v>258</v>
      </c>
      <c r="B19226" s="177"/>
      <c r="C19226" s="177"/>
      <c r="D19226" s="177"/>
      <c r="E19226" s="177"/>
      <c r="F19226" s="177"/>
      <c r="G19226" s="177"/>
      <c r="H19226" s="177"/>
      <c r="I19226" s="177"/>
      <c r="J19226" s="177"/>
      <c r="K19226" s="177"/>
      <c r="L19226" s="177"/>
      <c r="M19226" s="177"/>
      <c r="N19226" s="177"/>
      <c r="O19226" s="177"/>
      <c r="P19226" s="177"/>
    </row>
    <row r="19227" spans="1:16" ht="22.7" customHeight="1">
      <c r="A19227" s="181" t="s">
        <v>1467</v>
      </c>
      <c r="B19227" s="181"/>
      <c r="C19227" s="181"/>
      <c r="D19227" s="182" t="s">
        <v>239</v>
      </c>
      <c r="E19227" s="182"/>
      <c r="F19227" s="104">
        <v>3.96</v>
      </c>
      <c r="G19227" s="183">
        <v>1</v>
      </c>
      <c r="H19227" s="183"/>
      <c r="I19227" s="176"/>
      <c r="J19227" s="176"/>
      <c r="K19227" s="176">
        <v>3.96</v>
      </c>
      <c r="L19227" s="176"/>
      <c r="M19227" s="176"/>
      <c r="N19227" s="176"/>
      <c r="O19227" s="176">
        <v>3.96</v>
      </c>
      <c r="P19227" s="176"/>
    </row>
    <row r="19228" spans="1:16" ht="22.7" customHeight="1">
      <c r="A19228" s="181" t="s">
        <v>949</v>
      </c>
      <c r="B19228" s="181"/>
      <c r="C19228" s="181"/>
      <c r="D19228" s="182" t="s">
        <v>239</v>
      </c>
      <c r="E19228" s="182"/>
      <c r="F19228" s="104">
        <v>3.45</v>
      </c>
      <c r="G19228" s="183">
        <v>9.6199999999999994E-2</v>
      </c>
      <c r="H19228" s="183"/>
      <c r="I19228" s="176"/>
      <c r="J19228" s="176"/>
      <c r="K19228" s="176">
        <v>0.33189999999999997</v>
      </c>
      <c r="L19228" s="176"/>
      <c r="M19228" s="176"/>
      <c r="N19228" s="176"/>
      <c r="O19228" s="176">
        <v>0.33189999999999997</v>
      </c>
      <c r="P19228" s="176"/>
    </row>
    <row r="19229" spans="1:16" ht="22.7" customHeight="1">
      <c r="A19229" s="181" t="s">
        <v>1468</v>
      </c>
      <c r="B19229" s="181"/>
      <c r="C19229" s="181"/>
      <c r="D19229" s="182" t="s">
        <v>239</v>
      </c>
      <c r="E19229" s="182"/>
      <c r="F19229" s="104">
        <v>120.96</v>
      </c>
      <c r="G19229" s="183">
        <v>1</v>
      </c>
      <c r="H19229" s="183"/>
      <c r="I19229" s="176"/>
      <c r="J19229" s="176"/>
      <c r="K19229" s="176">
        <v>120.96</v>
      </c>
      <c r="L19229" s="176"/>
      <c r="M19229" s="176"/>
      <c r="N19229" s="176"/>
      <c r="O19229" s="176">
        <v>120.96</v>
      </c>
      <c r="P19229" s="176"/>
    </row>
    <row r="19230" spans="1:16" ht="22.7" customHeight="1">
      <c r="A19230" s="181" t="s">
        <v>1469</v>
      </c>
      <c r="B19230" s="181"/>
      <c r="C19230" s="181"/>
      <c r="D19230" s="182" t="s">
        <v>239</v>
      </c>
      <c r="E19230" s="182"/>
      <c r="F19230" s="104">
        <v>15.8</v>
      </c>
      <c r="G19230" s="183">
        <v>1</v>
      </c>
      <c r="H19230" s="183"/>
      <c r="I19230" s="176"/>
      <c r="J19230" s="176"/>
      <c r="K19230" s="176">
        <v>15.8</v>
      </c>
      <c r="L19230" s="176"/>
      <c r="M19230" s="176"/>
      <c r="N19230" s="176"/>
      <c r="O19230" s="176">
        <v>15.8</v>
      </c>
      <c r="P19230" s="176"/>
    </row>
    <row r="19231" spans="1:16" ht="32.450000000000003" customHeight="1">
      <c r="A19231" s="181" t="s">
        <v>1470</v>
      </c>
      <c r="B19231" s="181"/>
      <c r="C19231" s="181"/>
      <c r="D19231" s="182" t="s">
        <v>239</v>
      </c>
      <c r="E19231" s="182"/>
      <c r="F19231" s="104">
        <v>3.16</v>
      </c>
      <c r="G19231" s="183">
        <v>1</v>
      </c>
      <c r="H19231" s="183"/>
      <c r="I19231" s="176"/>
      <c r="J19231" s="176"/>
      <c r="K19231" s="176">
        <v>3.16</v>
      </c>
      <c r="L19231" s="176"/>
      <c r="M19231" s="176"/>
      <c r="N19231" s="176"/>
      <c r="O19231" s="176">
        <v>3.16</v>
      </c>
      <c r="P19231" s="176"/>
    </row>
    <row r="19232" spans="1:16" ht="14.1" customHeight="1">
      <c r="A19232" s="177" t="s">
        <v>273</v>
      </c>
      <c r="B19232" s="177"/>
      <c r="C19232" s="177"/>
      <c r="D19232" s="177"/>
      <c r="E19232" s="177"/>
      <c r="F19232" s="177"/>
      <c r="G19232" s="177"/>
      <c r="H19232" s="177"/>
      <c r="I19232" s="177"/>
      <c r="J19232" s="177"/>
      <c r="K19232" s="177"/>
      <c r="L19232" s="177"/>
      <c r="M19232" s="177"/>
      <c r="N19232" s="177"/>
      <c r="O19232" s="178">
        <v>144.21</v>
      </c>
      <c r="P19232" s="178"/>
    </row>
    <row r="19233" spans="1:16" ht="14.1" customHeight="1">
      <c r="A19233" s="179" t="s">
        <v>247</v>
      </c>
      <c r="B19233" s="179"/>
      <c r="C19233" s="179"/>
      <c r="D19233" s="179"/>
      <c r="E19233" s="179"/>
      <c r="F19233" s="179"/>
      <c r="G19233" s="179"/>
      <c r="H19233" s="179"/>
      <c r="I19233" s="180">
        <v>10.7</v>
      </c>
      <c r="J19233" s="180"/>
      <c r="K19233" s="180">
        <v>144.21</v>
      </c>
      <c r="L19233" s="180"/>
      <c r="M19233" s="180"/>
      <c r="N19233" s="180"/>
      <c r="O19233" s="180">
        <v>154.91</v>
      </c>
      <c r="P19233" s="180"/>
    </row>
    <row r="19234" spans="1:16" ht="14.1" customHeight="1">
      <c r="A19234" s="172" t="s">
        <v>248</v>
      </c>
      <c r="B19234" s="172"/>
      <c r="C19234" s="172"/>
      <c r="D19234" s="172"/>
      <c r="E19234" s="172"/>
      <c r="F19234" s="172"/>
      <c r="G19234" s="172"/>
      <c r="H19234" s="172"/>
      <c r="I19234" s="173">
        <v>3.08</v>
      </c>
      <c r="J19234" s="173"/>
      <c r="K19234" s="173">
        <v>41.57</v>
      </c>
      <c r="L19234" s="173"/>
      <c r="M19234" s="173"/>
      <c r="N19234" s="173"/>
      <c r="O19234" s="173">
        <v>44.65</v>
      </c>
      <c r="P19234" s="173"/>
    </row>
    <row r="19235" spans="1:16" ht="14.1" customHeight="1">
      <c r="A19235" s="174" t="s">
        <v>249</v>
      </c>
      <c r="B19235" s="174"/>
      <c r="C19235" s="174"/>
      <c r="D19235" s="174"/>
      <c r="E19235" s="174"/>
      <c r="F19235" s="174"/>
      <c r="G19235" s="174"/>
      <c r="H19235" s="174"/>
      <c r="I19235" s="175">
        <v>13.78</v>
      </c>
      <c r="J19235" s="175"/>
      <c r="K19235" s="175">
        <v>185.78</v>
      </c>
      <c r="L19235" s="175"/>
      <c r="M19235" s="175"/>
      <c r="N19235" s="175"/>
      <c r="O19235" s="175">
        <v>199.56</v>
      </c>
      <c r="P19235" s="175"/>
    </row>
    <row r="19236" spans="1:16" ht="32.450000000000003" customHeight="1">
      <c r="A19236" s="184" t="s">
        <v>1471</v>
      </c>
      <c r="B19236" s="184"/>
      <c r="C19236" s="184"/>
      <c r="D19236" s="184"/>
      <c r="E19236" s="184"/>
      <c r="F19236" s="184"/>
      <c r="G19236" s="184"/>
      <c r="H19236" s="184"/>
      <c r="I19236" s="184"/>
      <c r="J19236" s="184"/>
      <c r="K19236" s="184"/>
      <c r="L19236" s="184"/>
      <c r="M19236" s="184"/>
      <c r="N19236" s="184"/>
      <c r="O19236" s="185" t="s">
        <v>239</v>
      </c>
      <c r="P19236" s="185"/>
    </row>
    <row r="19237" spans="1:16" ht="14.1" customHeight="1">
      <c r="A19237" s="177" t="s">
        <v>240</v>
      </c>
      <c r="B19237" s="177"/>
      <c r="C19237" s="177"/>
      <c r="D19237" s="177"/>
      <c r="E19237" s="177"/>
      <c r="F19237" s="177"/>
      <c r="G19237" s="177"/>
      <c r="H19237" s="177"/>
      <c r="I19237" s="177"/>
      <c r="J19237" s="177"/>
      <c r="K19237" s="177"/>
      <c r="L19237" s="177"/>
      <c r="M19237" s="177"/>
      <c r="N19237" s="177"/>
      <c r="O19237" s="177"/>
      <c r="P19237" s="177"/>
    </row>
    <row r="19238" spans="1:16" ht="14.1" customHeight="1">
      <c r="A19238" s="181" t="s">
        <v>289</v>
      </c>
      <c r="B19238" s="181"/>
      <c r="C19238" s="181"/>
      <c r="D19238" s="182" t="s">
        <v>242</v>
      </c>
      <c r="E19238" s="182"/>
      <c r="F19238" s="104">
        <v>7.8</v>
      </c>
      <c r="G19238" s="183">
        <v>3.2262</v>
      </c>
      <c r="H19238" s="183"/>
      <c r="I19238" s="176">
        <v>25.164400000000001</v>
      </c>
      <c r="J19238" s="176"/>
      <c r="K19238" s="176"/>
      <c r="L19238" s="176"/>
      <c r="M19238" s="176"/>
      <c r="N19238" s="176"/>
      <c r="O19238" s="176">
        <v>25.164400000000001</v>
      </c>
      <c r="P19238" s="176"/>
    </row>
    <row r="19239" spans="1:16" ht="14.1" customHeight="1">
      <c r="A19239" s="181" t="s">
        <v>834</v>
      </c>
      <c r="B19239" s="181"/>
      <c r="C19239" s="181"/>
      <c r="D19239" s="182" t="s">
        <v>242</v>
      </c>
      <c r="E19239" s="182"/>
      <c r="F19239" s="104">
        <v>7.8</v>
      </c>
      <c r="G19239" s="183">
        <v>3.7392083</v>
      </c>
      <c r="H19239" s="183"/>
      <c r="I19239" s="176">
        <v>29.165800000000001</v>
      </c>
      <c r="J19239" s="176"/>
      <c r="K19239" s="176"/>
      <c r="L19239" s="176"/>
      <c r="M19239" s="176"/>
      <c r="N19239" s="176"/>
      <c r="O19239" s="176">
        <v>29.165800000000001</v>
      </c>
      <c r="P19239" s="176"/>
    </row>
    <row r="19240" spans="1:16" ht="14.1" customHeight="1">
      <c r="A19240" s="181" t="s">
        <v>257</v>
      </c>
      <c r="B19240" s="181"/>
      <c r="C19240" s="181"/>
      <c r="D19240" s="182" t="s">
        <v>242</v>
      </c>
      <c r="E19240" s="182"/>
      <c r="F19240" s="104">
        <v>5.65</v>
      </c>
      <c r="G19240" s="183">
        <v>2.5715824999999999</v>
      </c>
      <c r="H19240" s="183"/>
      <c r="I19240" s="176">
        <v>14.529400000000001</v>
      </c>
      <c r="J19240" s="176"/>
      <c r="K19240" s="176"/>
      <c r="L19240" s="176"/>
      <c r="M19240" s="176"/>
      <c r="N19240" s="176"/>
      <c r="O19240" s="176">
        <v>14.529400000000001</v>
      </c>
      <c r="P19240" s="176"/>
    </row>
    <row r="19241" spans="1:16" ht="14.1" customHeight="1">
      <c r="A19241" s="181" t="s">
        <v>244</v>
      </c>
      <c r="B19241" s="181"/>
      <c r="C19241" s="181"/>
      <c r="D19241" s="182"/>
      <c r="E19241" s="182"/>
      <c r="F19241" s="104">
        <v>68.86</v>
      </c>
      <c r="G19241" s="183">
        <v>0.86899999999999999</v>
      </c>
      <c r="H19241" s="183"/>
      <c r="I19241" s="176">
        <v>59.838999999999999</v>
      </c>
      <c r="J19241" s="176"/>
      <c r="K19241" s="176"/>
      <c r="L19241" s="176"/>
      <c r="M19241" s="176"/>
      <c r="N19241" s="176"/>
      <c r="O19241" s="176">
        <v>59.838999999999999</v>
      </c>
      <c r="P19241" s="176"/>
    </row>
    <row r="19242" spans="1:16" ht="14.1" customHeight="1">
      <c r="A19242" s="181" t="s">
        <v>245</v>
      </c>
      <c r="B19242" s="181"/>
      <c r="C19242" s="181"/>
      <c r="D19242" s="182"/>
      <c r="E19242" s="182"/>
      <c r="F19242" s="104"/>
      <c r="G19242" s="183"/>
      <c r="H19242" s="183"/>
      <c r="I19242" s="176">
        <v>61.08</v>
      </c>
      <c r="J19242" s="176"/>
      <c r="K19242" s="176"/>
      <c r="L19242" s="176"/>
      <c r="M19242" s="176"/>
      <c r="N19242" s="176"/>
      <c r="O19242" s="176">
        <v>61.08</v>
      </c>
      <c r="P19242" s="176"/>
    </row>
    <row r="19243" spans="1:16" ht="14.1" customHeight="1">
      <c r="A19243" s="177" t="s">
        <v>246</v>
      </c>
      <c r="B19243" s="177"/>
      <c r="C19243" s="177"/>
      <c r="D19243" s="177"/>
      <c r="E19243" s="177"/>
      <c r="F19243" s="177"/>
      <c r="G19243" s="177"/>
      <c r="H19243" s="177"/>
      <c r="I19243" s="177"/>
      <c r="J19243" s="177"/>
      <c r="K19243" s="177"/>
      <c r="L19243" s="177"/>
      <c r="M19243" s="177"/>
      <c r="N19243" s="177"/>
      <c r="O19243" s="178">
        <v>189.78</v>
      </c>
      <c r="P19243" s="178"/>
    </row>
    <row r="19244" spans="1:16" ht="14.1" customHeight="1">
      <c r="A19244" s="177" t="s">
        <v>258</v>
      </c>
      <c r="B19244" s="177"/>
      <c r="C19244" s="177"/>
      <c r="D19244" s="177"/>
      <c r="E19244" s="177"/>
      <c r="F19244" s="177"/>
      <c r="G19244" s="177"/>
      <c r="H19244" s="177"/>
      <c r="I19244" s="177"/>
      <c r="J19244" s="177"/>
      <c r="K19244" s="177"/>
      <c r="L19244" s="177"/>
      <c r="M19244" s="177"/>
      <c r="N19244" s="177"/>
      <c r="O19244" s="177"/>
      <c r="P19244" s="177"/>
    </row>
    <row r="19245" spans="1:16" ht="42.4" customHeight="1">
      <c r="A19245" s="181" t="s">
        <v>296</v>
      </c>
      <c r="B19245" s="181"/>
      <c r="C19245" s="181"/>
      <c r="D19245" s="182" t="s">
        <v>239</v>
      </c>
      <c r="E19245" s="182"/>
      <c r="F19245" s="104">
        <v>0.94</v>
      </c>
      <c r="G19245" s="183">
        <v>12</v>
      </c>
      <c r="H19245" s="183"/>
      <c r="I19245" s="176"/>
      <c r="J19245" s="176"/>
      <c r="K19245" s="176">
        <v>11.28</v>
      </c>
      <c r="L19245" s="176"/>
      <c r="M19245" s="176"/>
      <c r="N19245" s="176"/>
      <c r="O19245" s="176">
        <v>11.28</v>
      </c>
      <c r="P19245" s="176"/>
    </row>
    <row r="19246" spans="1:16" ht="4.7" customHeight="1"/>
    <row r="19247" spans="1:16" ht="14.1" customHeight="1">
      <c r="A19247" s="170" t="s">
        <v>270</v>
      </c>
      <c r="B19247" s="170"/>
      <c r="C19247" s="170"/>
      <c r="D19247" s="170"/>
      <c r="E19247" s="170"/>
      <c r="F19247" s="170"/>
      <c r="G19247" s="170"/>
      <c r="H19247" s="170"/>
      <c r="I19247" s="170"/>
      <c r="J19247" s="170"/>
      <c r="K19247" s="170"/>
      <c r="L19247" s="170"/>
      <c r="M19247" s="170"/>
      <c r="N19247" s="170"/>
      <c r="O19247" s="170"/>
      <c r="P19247" s="170"/>
    </row>
    <row r="19248" spans="1:16" ht="14.1" customHeight="1">
      <c r="A19248" s="171" t="s">
        <v>271</v>
      </c>
      <c r="B19248" s="171"/>
      <c r="C19248" s="171"/>
      <c r="D19248" s="171"/>
      <c r="E19248" s="171"/>
      <c r="F19248" s="171"/>
      <c r="G19248" s="171"/>
      <c r="H19248" s="171"/>
      <c r="I19248" s="171"/>
      <c r="J19248" s="171"/>
      <c r="K19248" s="171"/>
      <c r="L19248" s="171"/>
      <c r="M19248" s="171"/>
      <c r="N19248" s="171"/>
      <c r="O19248" s="171"/>
      <c r="P19248" s="171"/>
    </row>
    <row r="19249" spans="1:16" ht="65.25" customHeight="1">
      <c r="A19249" s="198"/>
      <c r="B19249" s="198"/>
      <c r="C19249" s="198"/>
      <c r="D19249" s="198"/>
      <c r="E19249" s="198"/>
      <c r="F19249" s="198"/>
      <c r="G19249" s="198"/>
      <c r="H19249" s="198"/>
      <c r="I19249" s="198"/>
      <c r="J19249" s="198"/>
      <c r="K19249" s="198"/>
      <c r="L19249" s="198"/>
      <c r="M19249" s="198"/>
      <c r="N19249" s="198"/>
      <c r="O19249" s="198"/>
      <c r="P19249" s="198"/>
    </row>
    <row r="19250" spans="1:16" ht="5.65" customHeight="1"/>
    <row r="19251" spans="1:16" ht="19.7" customHeight="1">
      <c r="A19251" s="199" t="s">
        <v>218</v>
      </c>
      <c r="B19251" s="199"/>
      <c r="C19251" s="199"/>
      <c r="D19251" s="199"/>
      <c r="E19251" s="199"/>
      <c r="F19251" s="199"/>
      <c r="G19251" s="199"/>
      <c r="H19251" s="199"/>
      <c r="I19251" s="199"/>
      <c r="J19251" s="199"/>
      <c r="K19251" s="199"/>
      <c r="L19251" s="199"/>
      <c r="M19251" s="199"/>
      <c r="N19251" s="199"/>
      <c r="O19251" s="199"/>
      <c r="P19251" s="199"/>
    </row>
    <row r="19252" spans="1:16" ht="15.75" customHeight="1">
      <c r="A19252" s="105" t="s">
        <v>117</v>
      </c>
      <c r="B19252" s="196" t="s">
        <v>118</v>
      </c>
      <c r="C19252" s="196"/>
      <c r="D19252" s="196"/>
      <c r="E19252" s="196"/>
      <c r="F19252" s="196"/>
      <c r="G19252" s="196"/>
      <c r="H19252" s="196"/>
      <c r="I19252" s="196"/>
      <c r="J19252" s="196"/>
      <c r="K19252" s="196"/>
      <c r="L19252" s="193" t="s">
        <v>119</v>
      </c>
      <c r="M19252" s="193"/>
      <c r="N19252" s="200" t="s">
        <v>171</v>
      </c>
      <c r="O19252" s="200"/>
      <c r="P19252" s="200"/>
    </row>
    <row r="19253" spans="1:16" ht="12.6" customHeight="1">
      <c r="A19253" s="105" t="s">
        <v>120</v>
      </c>
      <c r="B19253" s="196" t="s">
        <v>121</v>
      </c>
      <c r="C19253" s="196"/>
      <c r="D19253" s="196"/>
      <c r="E19253" s="196"/>
      <c r="F19253" s="196"/>
      <c r="G19253" s="196"/>
      <c r="H19253" s="196"/>
      <c r="I19253" s="196"/>
      <c r="J19253" s="196"/>
      <c r="K19253" s="196"/>
      <c r="L19253" s="193" t="s">
        <v>219</v>
      </c>
      <c r="M19253" s="193"/>
      <c r="N19253" s="194" t="s">
        <v>3435</v>
      </c>
      <c r="O19253" s="194"/>
      <c r="P19253" s="194"/>
    </row>
    <row r="19254" spans="1:16" ht="14.45" customHeight="1">
      <c r="A19254" s="105" t="s">
        <v>220</v>
      </c>
      <c r="B19254" s="193" t="s">
        <v>170</v>
      </c>
      <c r="C19254" s="193"/>
      <c r="D19254" s="193"/>
      <c r="E19254" s="193"/>
      <c r="F19254" s="193"/>
      <c r="G19254" s="193"/>
      <c r="H19254" s="193"/>
      <c r="I19254" s="193"/>
      <c r="J19254" s="193"/>
      <c r="K19254" s="193"/>
      <c r="L19254" s="193" t="s">
        <v>122</v>
      </c>
      <c r="M19254" s="193"/>
      <c r="N19254" s="194"/>
      <c r="O19254" s="194"/>
      <c r="P19254" s="194"/>
    </row>
    <row r="19255" spans="1:16" ht="14.65" customHeight="1">
      <c r="A19255" s="105" t="s">
        <v>221</v>
      </c>
      <c r="B19255" s="193" t="s">
        <v>170</v>
      </c>
      <c r="C19255" s="193"/>
      <c r="D19255" s="193"/>
      <c r="E19255" s="193"/>
      <c r="F19255" s="193"/>
      <c r="G19255" s="193"/>
      <c r="H19255" s="193"/>
      <c r="I19255" s="193"/>
      <c r="J19255" s="193"/>
      <c r="K19255" s="193"/>
      <c r="L19255" s="193" t="s">
        <v>123</v>
      </c>
      <c r="M19255" s="193"/>
      <c r="N19255" s="194" t="s">
        <v>124</v>
      </c>
      <c r="O19255" s="194"/>
      <c r="P19255" s="194"/>
    </row>
    <row r="19256" spans="1:16" ht="26.45" customHeight="1">
      <c r="A19256" s="105" t="s">
        <v>222</v>
      </c>
      <c r="B19256" s="193" t="s">
        <v>170</v>
      </c>
      <c r="C19256" s="193"/>
      <c r="D19256" s="193"/>
      <c r="E19256" s="193"/>
      <c r="F19256" s="193"/>
      <c r="G19256" s="193"/>
      <c r="H19256" s="193"/>
      <c r="I19256" s="193"/>
      <c r="J19256" s="193"/>
      <c r="K19256" s="193"/>
      <c r="L19256" s="193" t="s">
        <v>125</v>
      </c>
      <c r="M19256" s="193"/>
      <c r="N19256" s="195" t="s">
        <v>3883</v>
      </c>
      <c r="O19256" s="195"/>
      <c r="P19256" s="195"/>
    </row>
    <row r="19257" spans="1:16" ht="13.35" customHeight="1">
      <c r="A19257" s="106" t="s">
        <v>126</v>
      </c>
      <c r="B19257" s="188"/>
      <c r="C19257" s="188"/>
      <c r="D19257" s="188"/>
      <c r="E19257" s="188"/>
      <c r="F19257" s="188"/>
      <c r="G19257" s="188"/>
      <c r="H19257" s="188"/>
      <c r="I19257" s="188"/>
      <c r="J19257" s="188"/>
      <c r="K19257" s="188"/>
      <c r="L19257" s="188" t="s">
        <v>127</v>
      </c>
      <c r="M19257" s="188"/>
      <c r="N19257" s="189" t="s">
        <v>173</v>
      </c>
      <c r="O19257" s="189"/>
      <c r="P19257" s="189"/>
    </row>
    <row r="19258" spans="1:16" ht="15.75" customHeight="1">
      <c r="A19258" s="190" t="s">
        <v>223</v>
      </c>
      <c r="B19258" s="190"/>
      <c r="C19258" s="191" t="s">
        <v>224</v>
      </c>
      <c r="D19258" s="191"/>
      <c r="E19258" s="192" t="s">
        <v>225</v>
      </c>
      <c r="F19258" s="192"/>
      <c r="G19258" s="192"/>
      <c r="H19258" s="191" t="s">
        <v>226</v>
      </c>
      <c r="I19258" s="191"/>
      <c r="J19258" s="192" t="s">
        <v>227</v>
      </c>
      <c r="K19258" s="192"/>
      <c r="L19258" s="192"/>
      <c r="M19258" s="192"/>
      <c r="N19258" s="192"/>
      <c r="O19258" s="192"/>
      <c r="P19258" s="103" t="s">
        <v>228</v>
      </c>
    </row>
    <row r="19259" spans="1:16" ht="17.100000000000001" customHeight="1">
      <c r="A19259" s="186" t="s">
        <v>229</v>
      </c>
      <c r="B19259" s="186"/>
      <c r="C19259" s="186"/>
      <c r="D19259" s="187" t="s">
        <v>230</v>
      </c>
      <c r="E19259" s="187"/>
      <c r="F19259" s="187" t="s">
        <v>231</v>
      </c>
      <c r="G19259" s="187" t="s">
        <v>232</v>
      </c>
      <c r="H19259" s="187"/>
      <c r="I19259" s="187" t="s">
        <v>233</v>
      </c>
      <c r="J19259" s="187"/>
      <c r="K19259" s="187"/>
      <c r="L19259" s="187"/>
      <c r="M19259" s="187"/>
      <c r="N19259" s="187"/>
      <c r="O19259" s="187"/>
      <c r="P19259" s="187"/>
    </row>
    <row r="19260" spans="1:16" ht="17.100000000000001" customHeight="1">
      <c r="A19260" s="186"/>
      <c r="B19260" s="186"/>
      <c r="C19260" s="186"/>
      <c r="D19260" s="187"/>
      <c r="E19260" s="187"/>
      <c r="F19260" s="187"/>
      <c r="G19260" s="187"/>
      <c r="H19260" s="187"/>
      <c r="I19260" s="187" t="s">
        <v>234</v>
      </c>
      <c r="J19260" s="187"/>
      <c r="K19260" s="187" t="s">
        <v>235</v>
      </c>
      <c r="L19260" s="187"/>
      <c r="M19260" s="187" t="s">
        <v>236</v>
      </c>
      <c r="N19260" s="187"/>
      <c r="O19260" s="187" t="s">
        <v>237</v>
      </c>
      <c r="P19260" s="187"/>
    </row>
    <row r="19261" spans="1:16" ht="22.7" customHeight="1">
      <c r="A19261" s="181" t="s">
        <v>1467</v>
      </c>
      <c r="B19261" s="181"/>
      <c r="C19261" s="181"/>
      <c r="D19261" s="182" t="s">
        <v>239</v>
      </c>
      <c r="E19261" s="182"/>
      <c r="F19261" s="104">
        <v>3.96</v>
      </c>
      <c r="G19261" s="183">
        <v>3</v>
      </c>
      <c r="H19261" s="183"/>
      <c r="I19261" s="176"/>
      <c r="J19261" s="176"/>
      <c r="K19261" s="176">
        <v>11.88</v>
      </c>
      <c r="L19261" s="176"/>
      <c r="M19261" s="176"/>
      <c r="N19261" s="176"/>
      <c r="O19261" s="176">
        <v>11.88</v>
      </c>
      <c r="P19261" s="176"/>
    </row>
    <row r="19262" spans="1:16" ht="22.7" customHeight="1">
      <c r="A19262" s="181" t="s">
        <v>949</v>
      </c>
      <c r="B19262" s="181"/>
      <c r="C19262" s="181"/>
      <c r="D19262" s="182" t="s">
        <v>239</v>
      </c>
      <c r="E19262" s="182"/>
      <c r="F19262" s="104">
        <v>3.45</v>
      </c>
      <c r="G19262" s="183">
        <v>0.3276</v>
      </c>
      <c r="H19262" s="183"/>
      <c r="I19262" s="176"/>
      <c r="J19262" s="176"/>
      <c r="K19262" s="176">
        <v>1.1302000000000001</v>
      </c>
      <c r="L19262" s="176"/>
      <c r="M19262" s="176"/>
      <c r="N19262" s="176"/>
      <c r="O19262" s="176">
        <v>1.1302000000000001</v>
      </c>
      <c r="P19262" s="176"/>
    </row>
    <row r="19263" spans="1:16" ht="42.4" customHeight="1">
      <c r="A19263" s="181" t="s">
        <v>844</v>
      </c>
      <c r="B19263" s="181"/>
      <c r="C19263" s="181"/>
      <c r="D19263" s="182" t="s">
        <v>251</v>
      </c>
      <c r="E19263" s="182"/>
      <c r="F19263" s="104">
        <v>224.59</v>
      </c>
      <c r="G19263" s="183">
        <v>2.44</v>
      </c>
      <c r="H19263" s="183"/>
      <c r="I19263" s="176"/>
      <c r="J19263" s="176"/>
      <c r="K19263" s="176">
        <v>547.99959999999999</v>
      </c>
      <c r="L19263" s="176"/>
      <c r="M19263" s="176"/>
      <c r="N19263" s="176"/>
      <c r="O19263" s="176">
        <v>547.99959999999999</v>
      </c>
      <c r="P19263" s="176"/>
    </row>
    <row r="19264" spans="1:16" ht="22.7" customHeight="1">
      <c r="A19264" s="181" t="s">
        <v>961</v>
      </c>
      <c r="B19264" s="181"/>
      <c r="C19264" s="181"/>
      <c r="D19264" s="182" t="s">
        <v>239</v>
      </c>
      <c r="E19264" s="182"/>
      <c r="F19264" s="104">
        <v>76.010000000000005</v>
      </c>
      <c r="G19264" s="183">
        <v>3</v>
      </c>
      <c r="H19264" s="183"/>
      <c r="I19264" s="176"/>
      <c r="J19264" s="176"/>
      <c r="K19264" s="176">
        <v>228.03</v>
      </c>
      <c r="L19264" s="176"/>
      <c r="M19264" s="176"/>
      <c r="N19264" s="176"/>
      <c r="O19264" s="176">
        <v>228.03</v>
      </c>
      <c r="P19264" s="176"/>
    </row>
    <row r="19265" spans="1:16" ht="22.7" customHeight="1">
      <c r="A19265" s="181" t="s">
        <v>845</v>
      </c>
      <c r="B19265" s="181"/>
      <c r="C19265" s="181"/>
      <c r="D19265" s="182" t="s">
        <v>262</v>
      </c>
      <c r="E19265" s="182"/>
      <c r="F19265" s="104">
        <v>48.72</v>
      </c>
      <c r="G19265" s="183">
        <v>2.5312999999999999</v>
      </c>
      <c r="H19265" s="183"/>
      <c r="I19265" s="176"/>
      <c r="J19265" s="176"/>
      <c r="K19265" s="176">
        <v>123.3249</v>
      </c>
      <c r="L19265" s="176"/>
      <c r="M19265" s="176"/>
      <c r="N19265" s="176"/>
      <c r="O19265" s="176">
        <v>123.3249</v>
      </c>
      <c r="P19265" s="176"/>
    </row>
    <row r="19266" spans="1:16" ht="14.1" customHeight="1">
      <c r="A19266" s="181" t="s">
        <v>951</v>
      </c>
      <c r="B19266" s="181"/>
      <c r="C19266" s="181"/>
      <c r="D19266" s="182" t="s">
        <v>262</v>
      </c>
      <c r="E19266" s="182"/>
      <c r="F19266" s="104">
        <v>55.13</v>
      </c>
      <c r="G19266" s="183">
        <v>0.12</v>
      </c>
      <c r="H19266" s="183"/>
      <c r="I19266" s="176"/>
      <c r="J19266" s="176"/>
      <c r="K19266" s="176">
        <v>6.6155999999999997</v>
      </c>
      <c r="L19266" s="176"/>
      <c r="M19266" s="176"/>
      <c r="N19266" s="176"/>
      <c r="O19266" s="176">
        <v>6.6155999999999997</v>
      </c>
      <c r="P19266" s="176"/>
    </row>
    <row r="19267" spans="1:16" ht="22.7" customHeight="1">
      <c r="A19267" s="181" t="s">
        <v>1239</v>
      </c>
      <c r="B19267" s="181"/>
      <c r="C19267" s="181"/>
      <c r="D19267" s="182" t="s">
        <v>239</v>
      </c>
      <c r="E19267" s="182"/>
      <c r="F19267" s="104">
        <v>8.8000000000000007</v>
      </c>
      <c r="G19267" s="183">
        <v>3</v>
      </c>
      <c r="H19267" s="183"/>
      <c r="I19267" s="176"/>
      <c r="J19267" s="176"/>
      <c r="K19267" s="176">
        <v>26.4</v>
      </c>
      <c r="L19267" s="176"/>
      <c r="M19267" s="176"/>
      <c r="N19267" s="176"/>
      <c r="O19267" s="176">
        <v>26.4</v>
      </c>
      <c r="P19267" s="176"/>
    </row>
    <row r="19268" spans="1:16" ht="32.65" customHeight="1">
      <c r="A19268" s="181" t="s">
        <v>1137</v>
      </c>
      <c r="B19268" s="181"/>
      <c r="C19268" s="181"/>
      <c r="D19268" s="182" t="s">
        <v>239</v>
      </c>
      <c r="E19268" s="182"/>
      <c r="F19268" s="104">
        <v>25.73</v>
      </c>
      <c r="G19268" s="183">
        <v>4</v>
      </c>
      <c r="H19268" s="183"/>
      <c r="I19268" s="176"/>
      <c r="J19268" s="176"/>
      <c r="K19268" s="176">
        <v>102.92</v>
      </c>
      <c r="L19268" s="176"/>
      <c r="M19268" s="176"/>
      <c r="N19268" s="176"/>
      <c r="O19268" s="176">
        <v>102.92</v>
      </c>
      <c r="P19268" s="176"/>
    </row>
    <row r="19269" spans="1:16" ht="32.65" customHeight="1">
      <c r="A19269" s="181" t="s">
        <v>963</v>
      </c>
      <c r="B19269" s="181"/>
      <c r="C19269" s="181"/>
      <c r="D19269" s="182" t="s">
        <v>239</v>
      </c>
      <c r="E19269" s="182"/>
      <c r="F19269" s="104">
        <v>52.01</v>
      </c>
      <c r="G19269" s="183">
        <v>1</v>
      </c>
      <c r="H19269" s="183"/>
      <c r="I19269" s="176"/>
      <c r="J19269" s="176"/>
      <c r="K19269" s="176">
        <v>52.01</v>
      </c>
      <c r="L19269" s="176"/>
      <c r="M19269" s="176"/>
      <c r="N19269" s="176"/>
      <c r="O19269" s="176">
        <v>52.01</v>
      </c>
      <c r="P19269" s="176"/>
    </row>
    <row r="19270" spans="1:16" ht="22.7" customHeight="1">
      <c r="A19270" s="181" t="s">
        <v>1472</v>
      </c>
      <c r="B19270" s="181"/>
      <c r="C19270" s="181"/>
      <c r="D19270" s="182" t="s">
        <v>239</v>
      </c>
      <c r="E19270" s="182"/>
      <c r="F19270" s="104">
        <v>59.33</v>
      </c>
      <c r="G19270" s="183">
        <v>3</v>
      </c>
      <c r="H19270" s="183"/>
      <c r="I19270" s="176"/>
      <c r="J19270" s="176"/>
      <c r="K19270" s="176">
        <v>177.99</v>
      </c>
      <c r="L19270" s="176"/>
      <c r="M19270" s="176"/>
      <c r="N19270" s="176"/>
      <c r="O19270" s="176">
        <v>177.99</v>
      </c>
      <c r="P19270" s="176"/>
    </row>
    <row r="19271" spans="1:16" ht="14.1" customHeight="1">
      <c r="A19271" s="177" t="s">
        <v>273</v>
      </c>
      <c r="B19271" s="177"/>
      <c r="C19271" s="177"/>
      <c r="D19271" s="177"/>
      <c r="E19271" s="177"/>
      <c r="F19271" s="177"/>
      <c r="G19271" s="177"/>
      <c r="H19271" s="177"/>
      <c r="I19271" s="177"/>
      <c r="J19271" s="177"/>
      <c r="K19271" s="177"/>
      <c r="L19271" s="177"/>
      <c r="M19271" s="177"/>
      <c r="N19271" s="177"/>
      <c r="O19271" s="178">
        <v>1289.58</v>
      </c>
      <c r="P19271" s="178"/>
    </row>
    <row r="19272" spans="1:16" ht="14.1" customHeight="1">
      <c r="A19272" s="179" t="s">
        <v>247</v>
      </c>
      <c r="B19272" s="179"/>
      <c r="C19272" s="179"/>
      <c r="D19272" s="179"/>
      <c r="E19272" s="179"/>
      <c r="F19272" s="179"/>
      <c r="G19272" s="179"/>
      <c r="H19272" s="179"/>
      <c r="I19272" s="180">
        <v>189.78</v>
      </c>
      <c r="J19272" s="180"/>
      <c r="K19272" s="180">
        <v>1289.58</v>
      </c>
      <c r="L19272" s="180"/>
      <c r="M19272" s="180"/>
      <c r="N19272" s="180"/>
      <c r="O19272" s="180">
        <v>1479.36</v>
      </c>
      <c r="P19272" s="180"/>
    </row>
    <row r="19273" spans="1:16" ht="14.1" customHeight="1">
      <c r="A19273" s="172" t="s">
        <v>248</v>
      </c>
      <c r="B19273" s="172"/>
      <c r="C19273" s="172"/>
      <c r="D19273" s="172"/>
      <c r="E19273" s="172"/>
      <c r="F19273" s="172"/>
      <c r="G19273" s="172"/>
      <c r="H19273" s="172"/>
      <c r="I19273" s="173">
        <v>54.69</v>
      </c>
      <c r="J19273" s="173"/>
      <c r="K19273" s="173">
        <v>371.66</v>
      </c>
      <c r="L19273" s="173"/>
      <c r="M19273" s="173"/>
      <c r="N19273" s="173"/>
      <c r="O19273" s="173">
        <v>426.35</v>
      </c>
      <c r="P19273" s="173"/>
    </row>
    <row r="19274" spans="1:16" ht="14.1" customHeight="1">
      <c r="A19274" s="174" t="s">
        <v>249</v>
      </c>
      <c r="B19274" s="174"/>
      <c r="C19274" s="174"/>
      <c r="D19274" s="174"/>
      <c r="E19274" s="174"/>
      <c r="F19274" s="174"/>
      <c r="G19274" s="174"/>
      <c r="H19274" s="174"/>
      <c r="I19274" s="175">
        <v>244.47</v>
      </c>
      <c r="J19274" s="175"/>
      <c r="K19274" s="175">
        <v>1661.24</v>
      </c>
      <c r="L19274" s="175"/>
      <c r="M19274" s="175"/>
      <c r="N19274" s="175"/>
      <c r="O19274" s="175">
        <v>1905.71</v>
      </c>
      <c r="P19274" s="175"/>
    </row>
    <row r="19275" spans="1:16" ht="22.7" customHeight="1">
      <c r="A19275" s="184" t="s">
        <v>1473</v>
      </c>
      <c r="B19275" s="184"/>
      <c r="C19275" s="184"/>
      <c r="D19275" s="184"/>
      <c r="E19275" s="184"/>
      <c r="F19275" s="184"/>
      <c r="G19275" s="184"/>
      <c r="H19275" s="184"/>
      <c r="I19275" s="184"/>
      <c r="J19275" s="184"/>
      <c r="K19275" s="184"/>
      <c r="L19275" s="184"/>
      <c r="M19275" s="184"/>
      <c r="N19275" s="184"/>
      <c r="O19275" s="185" t="s">
        <v>251</v>
      </c>
      <c r="P19275" s="185"/>
    </row>
    <row r="19276" spans="1:16" ht="14.1" customHeight="1">
      <c r="A19276" s="177" t="s">
        <v>240</v>
      </c>
      <c r="B19276" s="177"/>
      <c r="C19276" s="177"/>
      <c r="D19276" s="177"/>
      <c r="E19276" s="177"/>
      <c r="F19276" s="177"/>
      <c r="G19276" s="177"/>
      <c r="H19276" s="177"/>
      <c r="I19276" s="177"/>
      <c r="J19276" s="177"/>
      <c r="K19276" s="177"/>
      <c r="L19276" s="177"/>
      <c r="M19276" s="177"/>
      <c r="N19276" s="177"/>
      <c r="O19276" s="177"/>
      <c r="P19276" s="177"/>
    </row>
    <row r="19277" spans="1:16" ht="14.1" customHeight="1">
      <c r="A19277" s="181" t="s">
        <v>257</v>
      </c>
      <c r="B19277" s="181"/>
      <c r="C19277" s="181"/>
      <c r="D19277" s="182" t="s">
        <v>242</v>
      </c>
      <c r="E19277" s="182"/>
      <c r="F19277" s="104">
        <v>5.65</v>
      </c>
      <c r="G19277" s="183">
        <v>1.0279586999999999</v>
      </c>
      <c r="H19277" s="183"/>
      <c r="I19277" s="176">
        <v>5.8079999999999998</v>
      </c>
      <c r="J19277" s="176"/>
      <c r="K19277" s="176"/>
      <c r="L19277" s="176"/>
      <c r="M19277" s="176"/>
      <c r="N19277" s="176"/>
      <c r="O19277" s="176">
        <v>5.8079999999999998</v>
      </c>
      <c r="P19277" s="176"/>
    </row>
    <row r="19278" spans="1:16" ht="14.1" customHeight="1">
      <c r="A19278" s="181" t="s">
        <v>751</v>
      </c>
      <c r="B19278" s="181"/>
      <c r="C19278" s="181"/>
      <c r="D19278" s="182" t="s">
        <v>242</v>
      </c>
      <c r="E19278" s="182"/>
      <c r="F19278" s="104">
        <v>7.8</v>
      </c>
      <c r="G19278" s="183">
        <v>0.56280739999999996</v>
      </c>
      <c r="H19278" s="183"/>
      <c r="I19278" s="176">
        <v>4.3898999999999999</v>
      </c>
      <c r="J19278" s="176"/>
      <c r="K19278" s="176"/>
      <c r="L19278" s="176"/>
      <c r="M19278" s="176"/>
      <c r="N19278" s="176"/>
      <c r="O19278" s="176">
        <v>4.3898999999999999</v>
      </c>
      <c r="P19278" s="176"/>
    </row>
    <row r="19279" spans="1:16" ht="14.1" customHeight="1">
      <c r="A19279" s="181" t="s">
        <v>244</v>
      </c>
      <c r="B19279" s="181"/>
      <c r="C19279" s="181"/>
      <c r="D19279" s="182"/>
      <c r="E19279" s="182"/>
      <c r="F19279" s="104">
        <v>10.199999999999999</v>
      </c>
      <c r="G19279" s="183">
        <v>0.86899999999999999</v>
      </c>
      <c r="H19279" s="183"/>
      <c r="I19279" s="176">
        <v>8.8620000000000001</v>
      </c>
      <c r="J19279" s="176"/>
      <c r="K19279" s="176"/>
      <c r="L19279" s="176"/>
      <c r="M19279" s="176"/>
      <c r="N19279" s="176"/>
      <c r="O19279" s="176">
        <v>8.8620000000000001</v>
      </c>
      <c r="P19279" s="176"/>
    </row>
    <row r="19280" spans="1:16" ht="14.1" customHeight="1">
      <c r="A19280" s="181" t="s">
        <v>245</v>
      </c>
      <c r="B19280" s="181"/>
      <c r="C19280" s="181"/>
      <c r="D19280" s="182"/>
      <c r="E19280" s="182"/>
      <c r="F19280" s="104"/>
      <c r="G19280" s="183"/>
      <c r="H19280" s="183"/>
      <c r="I19280" s="176">
        <v>10.41</v>
      </c>
      <c r="J19280" s="176"/>
      <c r="K19280" s="176"/>
      <c r="L19280" s="176"/>
      <c r="M19280" s="176"/>
      <c r="N19280" s="176"/>
      <c r="O19280" s="176">
        <v>10.41</v>
      </c>
      <c r="P19280" s="176"/>
    </row>
    <row r="19281" spans="1:16" ht="14.1" customHeight="1">
      <c r="A19281" s="177" t="s">
        <v>246</v>
      </c>
      <c r="B19281" s="177"/>
      <c r="C19281" s="177"/>
      <c r="D19281" s="177"/>
      <c r="E19281" s="177"/>
      <c r="F19281" s="177"/>
      <c r="G19281" s="177"/>
      <c r="H19281" s="177"/>
      <c r="I19281" s="177"/>
      <c r="J19281" s="177"/>
      <c r="K19281" s="177"/>
      <c r="L19281" s="177"/>
      <c r="M19281" s="177"/>
      <c r="N19281" s="177"/>
      <c r="O19281" s="178">
        <v>29.47</v>
      </c>
      <c r="P19281" s="178"/>
    </row>
    <row r="19282" spans="1:16" ht="14.1" customHeight="1">
      <c r="A19282" s="177" t="s">
        <v>258</v>
      </c>
      <c r="B19282" s="177"/>
      <c r="C19282" s="177"/>
      <c r="D19282" s="177"/>
      <c r="E19282" s="177"/>
      <c r="F19282" s="177"/>
      <c r="G19282" s="177"/>
      <c r="H19282" s="177"/>
      <c r="I19282" s="177"/>
      <c r="J19282" s="177"/>
      <c r="K19282" s="177"/>
      <c r="L19282" s="177"/>
      <c r="M19282" s="177"/>
      <c r="N19282" s="177"/>
      <c r="O19282" s="177"/>
      <c r="P19282" s="177"/>
    </row>
    <row r="19283" spans="1:16" ht="22.7" customHeight="1">
      <c r="A19283" s="181" t="s">
        <v>980</v>
      </c>
      <c r="B19283" s="181"/>
      <c r="C19283" s="181"/>
      <c r="D19283" s="182" t="s">
        <v>239</v>
      </c>
      <c r="E19283" s="182"/>
      <c r="F19283" s="104">
        <v>141.51</v>
      </c>
      <c r="G19283" s="183">
        <v>0.03</v>
      </c>
      <c r="H19283" s="183"/>
      <c r="I19283" s="176"/>
      <c r="J19283" s="176"/>
      <c r="K19283" s="176">
        <v>4.2453000000000003</v>
      </c>
      <c r="L19283" s="176"/>
      <c r="M19283" s="176"/>
      <c r="N19283" s="176"/>
      <c r="O19283" s="176">
        <v>4.2453000000000003</v>
      </c>
      <c r="P19283" s="176"/>
    </row>
    <row r="19284" spans="1:16" ht="14.1" customHeight="1">
      <c r="A19284" s="181" t="s">
        <v>981</v>
      </c>
      <c r="B19284" s="181"/>
      <c r="C19284" s="181"/>
      <c r="D19284" s="182" t="s">
        <v>239</v>
      </c>
      <c r="E19284" s="182"/>
      <c r="F19284" s="104">
        <v>0.16</v>
      </c>
      <c r="G19284" s="183">
        <v>2.5499999999999998</v>
      </c>
      <c r="H19284" s="183"/>
      <c r="I19284" s="176"/>
      <c r="J19284" s="176"/>
      <c r="K19284" s="176">
        <v>0.40799999999999997</v>
      </c>
      <c r="L19284" s="176"/>
      <c r="M19284" s="176"/>
      <c r="N19284" s="176"/>
      <c r="O19284" s="176">
        <v>0.40799999999999997</v>
      </c>
      <c r="P19284" s="176"/>
    </row>
    <row r="19285" spans="1:16" ht="14.1" customHeight="1">
      <c r="A19285" s="181" t="s">
        <v>982</v>
      </c>
      <c r="B19285" s="181"/>
      <c r="C19285" s="181"/>
      <c r="D19285" s="182" t="s">
        <v>251</v>
      </c>
      <c r="E19285" s="182"/>
      <c r="F19285" s="104">
        <v>456.82</v>
      </c>
      <c r="G19285" s="183">
        <v>1</v>
      </c>
      <c r="H19285" s="183"/>
      <c r="I19285" s="176"/>
      <c r="J19285" s="176"/>
      <c r="K19285" s="176">
        <v>456.82</v>
      </c>
      <c r="L19285" s="176"/>
      <c r="M19285" s="176"/>
      <c r="N19285" s="176"/>
      <c r="O19285" s="176">
        <v>456.82</v>
      </c>
      <c r="P19285" s="176"/>
    </row>
    <row r="19286" spans="1:16" ht="14.1" customHeight="1">
      <c r="A19286" s="177" t="s">
        <v>273</v>
      </c>
      <c r="B19286" s="177"/>
      <c r="C19286" s="177"/>
      <c r="D19286" s="177"/>
      <c r="E19286" s="177"/>
      <c r="F19286" s="177"/>
      <c r="G19286" s="177"/>
      <c r="H19286" s="177"/>
      <c r="I19286" s="177"/>
      <c r="J19286" s="177"/>
      <c r="K19286" s="177"/>
      <c r="L19286" s="177"/>
      <c r="M19286" s="177"/>
      <c r="N19286" s="177"/>
      <c r="O19286" s="178">
        <v>461.47</v>
      </c>
      <c r="P19286" s="178"/>
    </row>
    <row r="19287" spans="1:16" ht="14.1" customHeight="1">
      <c r="A19287" s="179" t="s">
        <v>247</v>
      </c>
      <c r="B19287" s="179"/>
      <c r="C19287" s="179"/>
      <c r="D19287" s="179"/>
      <c r="E19287" s="179"/>
      <c r="F19287" s="179"/>
      <c r="G19287" s="179"/>
      <c r="H19287" s="179"/>
      <c r="I19287" s="180">
        <v>29.47</v>
      </c>
      <c r="J19287" s="180"/>
      <c r="K19287" s="180">
        <v>461.47</v>
      </c>
      <c r="L19287" s="180"/>
      <c r="M19287" s="180"/>
      <c r="N19287" s="180"/>
      <c r="O19287" s="180">
        <v>490.94</v>
      </c>
      <c r="P19287" s="180"/>
    </row>
    <row r="19288" spans="1:16" ht="2.85" customHeight="1"/>
    <row r="19289" spans="1:16" ht="14.1" customHeight="1">
      <c r="A19289" s="170" t="s">
        <v>270</v>
      </c>
      <c r="B19289" s="170"/>
      <c r="C19289" s="170"/>
      <c r="D19289" s="170"/>
      <c r="E19289" s="170"/>
      <c r="F19289" s="170"/>
      <c r="G19289" s="170"/>
      <c r="H19289" s="170"/>
      <c r="I19289" s="170"/>
      <c r="J19289" s="170"/>
      <c r="K19289" s="170"/>
      <c r="L19289" s="170"/>
      <c r="M19289" s="170"/>
      <c r="N19289" s="170"/>
      <c r="O19289" s="170"/>
      <c r="P19289" s="170"/>
    </row>
    <row r="19290" spans="1:16" ht="14.1" customHeight="1">
      <c r="A19290" s="171" t="s">
        <v>271</v>
      </c>
      <c r="B19290" s="171"/>
      <c r="C19290" s="171"/>
      <c r="D19290" s="171"/>
      <c r="E19290" s="171"/>
      <c r="F19290" s="171"/>
      <c r="G19290" s="171"/>
      <c r="H19290" s="171"/>
      <c r="I19290" s="171"/>
      <c r="J19290" s="171"/>
      <c r="K19290" s="171"/>
      <c r="L19290" s="171"/>
      <c r="M19290" s="171"/>
      <c r="N19290" s="171"/>
      <c r="O19290" s="171"/>
      <c r="P19290" s="171"/>
    </row>
    <row r="19291" spans="1:16" ht="65.25" customHeight="1">
      <c r="A19291" s="198"/>
      <c r="B19291" s="198"/>
      <c r="C19291" s="198"/>
      <c r="D19291" s="198"/>
      <c r="E19291" s="198"/>
      <c r="F19291" s="198"/>
      <c r="G19291" s="198"/>
      <c r="H19291" s="198"/>
      <c r="I19291" s="198"/>
      <c r="J19291" s="198"/>
      <c r="K19291" s="198"/>
      <c r="L19291" s="198"/>
      <c r="M19291" s="198"/>
      <c r="N19291" s="198"/>
      <c r="O19291" s="198"/>
      <c r="P19291" s="198"/>
    </row>
    <row r="19292" spans="1:16" ht="5.65" customHeight="1"/>
    <row r="19293" spans="1:16" ht="19.7" customHeight="1">
      <c r="A19293" s="199" t="s">
        <v>218</v>
      </c>
      <c r="B19293" s="199"/>
      <c r="C19293" s="199"/>
      <c r="D19293" s="199"/>
      <c r="E19293" s="199"/>
      <c r="F19293" s="199"/>
      <c r="G19293" s="199"/>
      <c r="H19293" s="199"/>
      <c r="I19293" s="199"/>
      <c r="J19293" s="199"/>
      <c r="K19293" s="199"/>
      <c r="L19293" s="199"/>
      <c r="M19293" s="199"/>
      <c r="N19293" s="199"/>
      <c r="O19293" s="199"/>
      <c r="P19293" s="199"/>
    </row>
    <row r="19294" spans="1:16" ht="15.75" customHeight="1">
      <c r="A19294" s="105" t="s">
        <v>117</v>
      </c>
      <c r="B19294" s="196" t="s">
        <v>118</v>
      </c>
      <c r="C19294" s="196"/>
      <c r="D19294" s="196"/>
      <c r="E19294" s="196"/>
      <c r="F19294" s="196"/>
      <c r="G19294" s="196"/>
      <c r="H19294" s="196"/>
      <c r="I19294" s="196"/>
      <c r="J19294" s="196"/>
      <c r="K19294" s="196"/>
      <c r="L19294" s="193" t="s">
        <v>119</v>
      </c>
      <c r="M19294" s="193"/>
      <c r="N19294" s="200" t="s">
        <v>171</v>
      </c>
      <c r="O19294" s="200"/>
      <c r="P19294" s="200"/>
    </row>
    <row r="19295" spans="1:16" ht="12.6" customHeight="1">
      <c r="A19295" s="105" t="s">
        <v>120</v>
      </c>
      <c r="B19295" s="196" t="s">
        <v>121</v>
      </c>
      <c r="C19295" s="196"/>
      <c r="D19295" s="196"/>
      <c r="E19295" s="196"/>
      <c r="F19295" s="196"/>
      <c r="G19295" s="196"/>
      <c r="H19295" s="196"/>
      <c r="I19295" s="196"/>
      <c r="J19295" s="196"/>
      <c r="K19295" s="196"/>
      <c r="L19295" s="193" t="s">
        <v>219</v>
      </c>
      <c r="M19295" s="193"/>
      <c r="N19295" s="194" t="s">
        <v>3435</v>
      </c>
      <c r="O19295" s="194"/>
      <c r="P19295" s="194"/>
    </row>
    <row r="19296" spans="1:16" ht="14.45" customHeight="1">
      <c r="A19296" s="105" t="s">
        <v>220</v>
      </c>
      <c r="B19296" s="193" t="s">
        <v>170</v>
      </c>
      <c r="C19296" s="193"/>
      <c r="D19296" s="193"/>
      <c r="E19296" s="193"/>
      <c r="F19296" s="193"/>
      <c r="G19296" s="193"/>
      <c r="H19296" s="193"/>
      <c r="I19296" s="193"/>
      <c r="J19296" s="193"/>
      <c r="K19296" s="193"/>
      <c r="L19296" s="193" t="s">
        <v>122</v>
      </c>
      <c r="M19296" s="193"/>
      <c r="N19296" s="194"/>
      <c r="O19296" s="194"/>
      <c r="P19296" s="194"/>
    </row>
    <row r="19297" spans="1:16" ht="14.65" customHeight="1">
      <c r="A19297" s="105" t="s">
        <v>221</v>
      </c>
      <c r="B19297" s="193" t="s">
        <v>170</v>
      </c>
      <c r="C19297" s="193"/>
      <c r="D19297" s="193"/>
      <c r="E19297" s="193"/>
      <c r="F19297" s="193"/>
      <c r="G19297" s="193"/>
      <c r="H19297" s="193"/>
      <c r="I19297" s="193"/>
      <c r="J19297" s="193"/>
      <c r="K19297" s="193"/>
      <c r="L19297" s="193" t="s">
        <v>123</v>
      </c>
      <c r="M19297" s="193"/>
      <c r="N19297" s="194" t="s">
        <v>124</v>
      </c>
      <c r="O19297" s="194"/>
      <c r="P19297" s="194"/>
    </row>
    <row r="19298" spans="1:16" ht="26.45" customHeight="1">
      <c r="A19298" s="105" t="s">
        <v>222</v>
      </c>
      <c r="B19298" s="193" t="s">
        <v>170</v>
      </c>
      <c r="C19298" s="193"/>
      <c r="D19298" s="193"/>
      <c r="E19298" s="193"/>
      <c r="F19298" s="193"/>
      <c r="G19298" s="193"/>
      <c r="H19298" s="193"/>
      <c r="I19298" s="193"/>
      <c r="J19298" s="193"/>
      <c r="K19298" s="193"/>
      <c r="L19298" s="193" t="s">
        <v>125</v>
      </c>
      <c r="M19298" s="193"/>
      <c r="N19298" s="195" t="s">
        <v>3884</v>
      </c>
      <c r="O19298" s="195"/>
      <c r="P19298" s="195"/>
    </row>
    <row r="19299" spans="1:16" ht="13.35" customHeight="1">
      <c r="A19299" s="106" t="s">
        <v>126</v>
      </c>
      <c r="B19299" s="188"/>
      <c r="C19299" s="188"/>
      <c r="D19299" s="188"/>
      <c r="E19299" s="188"/>
      <c r="F19299" s="188"/>
      <c r="G19299" s="188"/>
      <c r="H19299" s="188"/>
      <c r="I19299" s="188"/>
      <c r="J19299" s="188"/>
      <c r="K19299" s="188"/>
      <c r="L19299" s="188" t="s">
        <v>127</v>
      </c>
      <c r="M19299" s="188"/>
      <c r="N19299" s="189" t="s">
        <v>173</v>
      </c>
      <c r="O19299" s="189"/>
      <c r="P19299" s="189"/>
    </row>
    <row r="19300" spans="1:16" ht="15.75" customHeight="1">
      <c r="A19300" s="190" t="s">
        <v>223</v>
      </c>
      <c r="B19300" s="190"/>
      <c r="C19300" s="191" t="s">
        <v>224</v>
      </c>
      <c r="D19300" s="191"/>
      <c r="E19300" s="192" t="s">
        <v>225</v>
      </c>
      <c r="F19300" s="192"/>
      <c r="G19300" s="192"/>
      <c r="H19300" s="191" t="s">
        <v>226</v>
      </c>
      <c r="I19300" s="191"/>
      <c r="J19300" s="192" t="s">
        <v>227</v>
      </c>
      <c r="K19300" s="192"/>
      <c r="L19300" s="192"/>
      <c r="M19300" s="192"/>
      <c r="N19300" s="192"/>
      <c r="O19300" s="192"/>
      <c r="P19300" s="103" t="s">
        <v>228</v>
      </c>
    </row>
    <row r="19301" spans="1:16" ht="17.100000000000001" customHeight="1">
      <c r="A19301" s="186" t="s">
        <v>229</v>
      </c>
      <c r="B19301" s="186"/>
      <c r="C19301" s="186"/>
      <c r="D19301" s="187" t="s">
        <v>230</v>
      </c>
      <c r="E19301" s="187"/>
      <c r="F19301" s="187" t="s">
        <v>231</v>
      </c>
      <c r="G19301" s="187" t="s">
        <v>232</v>
      </c>
      <c r="H19301" s="187"/>
      <c r="I19301" s="187" t="s">
        <v>233</v>
      </c>
      <c r="J19301" s="187"/>
      <c r="K19301" s="187"/>
      <c r="L19301" s="187"/>
      <c r="M19301" s="187"/>
      <c r="N19301" s="187"/>
      <c r="O19301" s="187"/>
      <c r="P19301" s="187"/>
    </row>
    <row r="19302" spans="1:16" ht="17.100000000000001" customHeight="1">
      <c r="A19302" s="186"/>
      <c r="B19302" s="186"/>
      <c r="C19302" s="186"/>
      <c r="D19302" s="187"/>
      <c r="E19302" s="187"/>
      <c r="F19302" s="187"/>
      <c r="G19302" s="187"/>
      <c r="H19302" s="187"/>
      <c r="I19302" s="187" t="s">
        <v>234</v>
      </c>
      <c r="J19302" s="187"/>
      <c r="K19302" s="187" t="s">
        <v>235</v>
      </c>
      <c r="L19302" s="187"/>
      <c r="M19302" s="187" t="s">
        <v>236</v>
      </c>
      <c r="N19302" s="187"/>
      <c r="O19302" s="187" t="s">
        <v>237</v>
      </c>
      <c r="P19302" s="187"/>
    </row>
    <row r="19303" spans="1:16" ht="14.1" customHeight="1">
      <c r="A19303" s="172" t="s">
        <v>248</v>
      </c>
      <c r="B19303" s="172"/>
      <c r="C19303" s="172"/>
      <c r="D19303" s="172"/>
      <c r="E19303" s="172"/>
      <c r="F19303" s="172"/>
      <c r="G19303" s="172"/>
      <c r="H19303" s="172"/>
      <c r="I19303" s="173">
        <v>8.49</v>
      </c>
      <c r="J19303" s="173"/>
      <c r="K19303" s="173">
        <v>133</v>
      </c>
      <c r="L19303" s="173"/>
      <c r="M19303" s="173"/>
      <c r="N19303" s="173"/>
      <c r="O19303" s="173">
        <v>141.49</v>
      </c>
      <c r="P19303" s="173"/>
    </row>
    <row r="19304" spans="1:16" ht="14.1" customHeight="1">
      <c r="A19304" s="174" t="s">
        <v>249</v>
      </c>
      <c r="B19304" s="174"/>
      <c r="C19304" s="174"/>
      <c r="D19304" s="174"/>
      <c r="E19304" s="174"/>
      <c r="F19304" s="174"/>
      <c r="G19304" s="174"/>
      <c r="H19304" s="174"/>
      <c r="I19304" s="175">
        <v>37.96</v>
      </c>
      <c r="J19304" s="175"/>
      <c r="K19304" s="175">
        <v>594.47</v>
      </c>
      <c r="L19304" s="175"/>
      <c r="M19304" s="175"/>
      <c r="N19304" s="175"/>
      <c r="O19304" s="175">
        <v>632.42999999999995</v>
      </c>
      <c r="P19304" s="175"/>
    </row>
    <row r="19305" spans="1:16" ht="14.1" customHeight="1">
      <c r="A19305" s="184" t="s">
        <v>1474</v>
      </c>
      <c r="B19305" s="184"/>
      <c r="C19305" s="184"/>
      <c r="D19305" s="184"/>
      <c r="E19305" s="184"/>
      <c r="F19305" s="184"/>
      <c r="G19305" s="184"/>
      <c r="H19305" s="184"/>
      <c r="I19305" s="184"/>
      <c r="J19305" s="184"/>
      <c r="K19305" s="184"/>
      <c r="L19305" s="184"/>
      <c r="M19305" s="184"/>
      <c r="N19305" s="184"/>
      <c r="O19305" s="185" t="s">
        <v>239</v>
      </c>
      <c r="P19305" s="185"/>
    </row>
    <row r="19306" spans="1:16" ht="14.1" customHeight="1">
      <c r="A19306" s="177" t="s">
        <v>240</v>
      </c>
      <c r="B19306" s="177"/>
      <c r="C19306" s="177"/>
      <c r="D19306" s="177"/>
      <c r="E19306" s="177"/>
      <c r="F19306" s="177"/>
      <c r="G19306" s="177"/>
      <c r="H19306" s="177"/>
      <c r="I19306" s="177"/>
      <c r="J19306" s="177"/>
      <c r="K19306" s="177"/>
      <c r="L19306" s="177"/>
      <c r="M19306" s="177"/>
      <c r="N19306" s="177"/>
      <c r="O19306" s="177"/>
      <c r="P19306" s="177"/>
    </row>
    <row r="19307" spans="1:16" ht="14.1" customHeight="1">
      <c r="A19307" s="181" t="s">
        <v>289</v>
      </c>
      <c r="B19307" s="181"/>
      <c r="C19307" s="181"/>
      <c r="D19307" s="182" t="s">
        <v>242</v>
      </c>
      <c r="E19307" s="182"/>
      <c r="F19307" s="104">
        <v>7.8</v>
      </c>
      <c r="G19307" s="183">
        <v>8.1846199999999994E-2</v>
      </c>
      <c r="H19307" s="183"/>
      <c r="I19307" s="176">
        <v>0.63839999999999997</v>
      </c>
      <c r="J19307" s="176"/>
      <c r="K19307" s="176"/>
      <c r="L19307" s="176"/>
      <c r="M19307" s="176"/>
      <c r="N19307" s="176"/>
      <c r="O19307" s="176">
        <v>0.63839999999999997</v>
      </c>
      <c r="P19307" s="176"/>
    </row>
    <row r="19308" spans="1:16" ht="14.1" customHeight="1">
      <c r="A19308" s="181" t="s">
        <v>257</v>
      </c>
      <c r="B19308" s="181"/>
      <c r="C19308" s="181"/>
      <c r="D19308" s="182" t="s">
        <v>242</v>
      </c>
      <c r="E19308" s="182"/>
      <c r="F19308" s="104">
        <v>5.65</v>
      </c>
      <c r="G19308" s="183">
        <v>2.55769E-2</v>
      </c>
      <c r="H19308" s="183"/>
      <c r="I19308" s="176">
        <v>0.14449999999999999</v>
      </c>
      <c r="J19308" s="176"/>
      <c r="K19308" s="176"/>
      <c r="L19308" s="176"/>
      <c r="M19308" s="176"/>
      <c r="N19308" s="176"/>
      <c r="O19308" s="176">
        <v>0.14449999999999999</v>
      </c>
      <c r="P19308" s="176"/>
    </row>
    <row r="19309" spans="1:16" ht="14.1" customHeight="1">
      <c r="A19309" s="181" t="s">
        <v>244</v>
      </c>
      <c r="B19309" s="181"/>
      <c r="C19309" s="181"/>
      <c r="D19309" s="182"/>
      <c r="E19309" s="182"/>
      <c r="F19309" s="104">
        <v>0.78</v>
      </c>
      <c r="G19309" s="183">
        <v>0.86899999999999999</v>
      </c>
      <c r="H19309" s="183"/>
      <c r="I19309" s="176">
        <v>0.68030000000000002</v>
      </c>
      <c r="J19309" s="176"/>
      <c r="K19309" s="176"/>
      <c r="L19309" s="176"/>
      <c r="M19309" s="176"/>
      <c r="N19309" s="176"/>
      <c r="O19309" s="176">
        <v>0.68030000000000002</v>
      </c>
      <c r="P19309" s="176"/>
    </row>
    <row r="19310" spans="1:16" ht="14.1" customHeight="1">
      <c r="A19310" s="181" t="s">
        <v>245</v>
      </c>
      <c r="B19310" s="181"/>
      <c r="C19310" s="181"/>
      <c r="D19310" s="182"/>
      <c r="E19310" s="182"/>
      <c r="F19310" s="104"/>
      <c r="G19310" s="183"/>
      <c r="H19310" s="183"/>
      <c r="I19310" s="176">
        <v>0.66</v>
      </c>
      <c r="J19310" s="176"/>
      <c r="K19310" s="176"/>
      <c r="L19310" s="176"/>
      <c r="M19310" s="176"/>
      <c r="N19310" s="176"/>
      <c r="O19310" s="176">
        <v>0.66</v>
      </c>
      <c r="P19310" s="176"/>
    </row>
    <row r="19311" spans="1:16" ht="14.1" customHeight="1">
      <c r="A19311" s="177" t="s">
        <v>246</v>
      </c>
      <c r="B19311" s="177"/>
      <c r="C19311" s="177"/>
      <c r="D19311" s="177"/>
      <c r="E19311" s="177"/>
      <c r="F19311" s="177"/>
      <c r="G19311" s="177"/>
      <c r="H19311" s="177"/>
      <c r="I19311" s="177"/>
      <c r="J19311" s="177"/>
      <c r="K19311" s="177"/>
      <c r="L19311" s="177"/>
      <c r="M19311" s="177"/>
      <c r="N19311" s="177"/>
      <c r="O19311" s="178">
        <v>2.12</v>
      </c>
      <c r="P19311" s="178"/>
    </row>
    <row r="19312" spans="1:16" ht="14.1" customHeight="1">
      <c r="A19312" s="177" t="s">
        <v>258</v>
      </c>
      <c r="B19312" s="177"/>
      <c r="C19312" s="177"/>
      <c r="D19312" s="177"/>
      <c r="E19312" s="177"/>
      <c r="F19312" s="177"/>
      <c r="G19312" s="177"/>
      <c r="H19312" s="177"/>
      <c r="I19312" s="177"/>
      <c r="J19312" s="177"/>
      <c r="K19312" s="177"/>
      <c r="L19312" s="177"/>
      <c r="M19312" s="177"/>
      <c r="N19312" s="177"/>
      <c r="O19312" s="177"/>
      <c r="P19312" s="177"/>
    </row>
    <row r="19313" spans="1:16" ht="22.7" customHeight="1">
      <c r="A19313" s="181" t="s">
        <v>978</v>
      </c>
      <c r="B19313" s="181"/>
      <c r="C19313" s="181"/>
      <c r="D19313" s="182" t="s">
        <v>239</v>
      </c>
      <c r="E19313" s="182"/>
      <c r="F19313" s="104">
        <v>76.73</v>
      </c>
      <c r="G19313" s="183">
        <v>1</v>
      </c>
      <c r="H19313" s="183"/>
      <c r="I19313" s="176"/>
      <c r="J19313" s="176"/>
      <c r="K19313" s="176">
        <v>76.73</v>
      </c>
      <c r="L19313" s="176"/>
      <c r="M19313" s="176"/>
      <c r="N19313" s="176"/>
      <c r="O19313" s="176">
        <v>76.73</v>
      </c>
      <c r="P19313" s="176"/>
    </row>
    <row r="19314" spans="1:16" ht="14.1" customHeight="1">
      <c r="A19314" s="177" t="s">
        <v>273</v>
      </c>
      <c r="B19314" s="177"/>
      <c r="C19314" s="177"/>
      <c r="D19314" s="177"/>
      <c r="E19314" s="177"/>
      <c r="F19314" s="177"/>
      <c r="G19314" s="177"/>
      <c r="H19314" s="177"/>
      <c r="I19314" s="177"/>
      <c r="J19314" s="177"/>
      <c r="K19314" s="177"/>
      <c r="L19314" s="177"/>
      <c r="M19314" s="177"/>
      <c r="N19314" s="177"/>
      <c r="O19314" s="178">
        <v>76.73</v>
      </c>
      <c r="P19314" s="178"/>
    </row>
    <row r="19315" spans="1:16" ht="14.1" customHeight="1">
      <c r="A19315" s="179" t="s">
        <v>247</v>
      </c>
      <c r="B19315" s="179"/>
      <c r="C19315" s="179"/>
      <c r="D19315" s="179"/>
      <c r="E19315" s="179"/>
      <c r="F19315" s="179"/>
      <c r="G19315" s="179"/>
      <c r="H19315" s="179"/>
      <c r="I19315" s="180">
        <v>2.12</v>
      </c>
      <c r="J19315" s="180"/>
      <c r="K19315" s="180">
        <v>76.73</v>
      </c>
      <c r="L19315" s="180"/>
      <c r="M19315" s="180"/>
      <c r="N19315" s="180"/>
      <c r="O19315" s="180">
        <v>78.849999999999994</v>
      </c>
      <c r="P19315" s="180"/>
    </row>
    <row r="19316" spans="1:16" ht="14.1" customHeight="1">
      <c r="A19316" s="172" t="s">
        <v>248</v>
      </c>
      <c r="B19316" s="172"/>
      <c r="C19316" s="172"/>
      <c r="D19316" s="172"/>
      <c r="E19316" s="172"/>
      <c r="F19316" s="172"/>
      <c r="G19316" s="172"/>
      <c r="H19316" s="172"/>
      <c r="I19316" s="173">
        <v>0.61</v>
      </c>
      <c r="J19316" s="173"/>
      <c r="K19316" s="173">
        <v>22.11</v>
      </c>
      <c r="L19316" s="173"/>
      <c r="M19316" s="173"/>
      <c r="N19316" s="173"/>
      <c r="O19316" s="173">
        <v>22.72</v>
      </c>
      <c r="P19316" s="173"/>
    </row>
    <row r="19317" spans="1:16" ht="14.1" customHeight="1">
      <c r="A19317" s="174" t="s">
        <v>249</v>
      </c>
      <c r="B19317" s="174"/>
      <c r="C19317" s="174"/>
      <c r="D19317" s="174"/>
      <c r="E19317" s="174"/>
      <c r="F19317" s="174"/>
      <c r="G19317" s="174"/>
      <c r="H19317" s="174"/>
      <c r="I19317" s="175">
        <v>2.73</v>
      </c>
      <c r="J19317" s="175"/>
      <c r="K19317" s="175">
        <v>98.84</v>
      </c>
      <c r="L19317" s="175"/>
      <c r="M19317" s="175"/>
      <c r="N19317" s="175"/>
      <c r="O19317" s="175">
        <v>101.57</v>
      </c>
      <c r="P19317" s="175"/>
    </row>
    <row r="19318" spans="1:16" ht="22.7" customHeight="1">
      <c r="A19318" s="184" t="s">
        <v>1475</v>
      </c>
      <c r="B19318" s="184"/>
      <c r="C19318" s="184"/>
      <c r="D19318" s="184"/>
      <c r="E19318" s="184"/>
      <c r="F19318" s="184"/>
      <c r="G19318" s="184"/>
      <c r="H19318" s="184"/>
      <c r="I19318" s="184"/>
      <c r="J19318" s="184"/>
      <c r="K19318" s="184"/>
      <c r="L19318" s="184"/>
      <c r="M19318" s="184"/>
      <c r="N19318" s="184"/>
      <c r="O19318" s="185" t="s">
        <v>239</v>
      </c>
      <c r="P19318" s="185"/>
    </row>
    <row r="19319" spans="1:16" ht="14.1" customHeight="1">
      <c r="A19319" s="177" t="s">
        <v>240</v>
      </c>
      <c r="B19319" s="177"/>
      <c r="C19319" s="177"/>
      <c r="D19319" s="177"/>
      <c r="E19319" s="177"/>
      <c r="F19319" s="177"/>
      <c r="G19319" s="177"/>
      <c r="H19319" s="177"/>
      <c r="I19319" s="177"/>
      <c r="J19319" s="177"/>
      <c r="K19319" s="177"/>
      <c r="L19319" s="177"/>
      <c r="M19319" s="177"/>
      <c r="N19319" s="177"/>
      <c r="O19319" s="177"/>
      <c r="P19319" s="177"/>
    </row>
    <row r="19320" spans="1:16" ht="14.1" customHeight="1">
      <c r="A19320" s="181" t="s">
        <v>289</v>
      </c>
      <c r="B19320" s="181"/>
      <c r="C19320" s="181"/>
      <c r="D19320" s="182" t="s">
        <v>242</v>
      </c>
      <c r="E19320" s="182"/>
      <c r="F19320" s="104">
        <v>7.8</v>
      </c>
      <c r="G19320" s="183">
        <v>0.13233729999999999</v>
      </c>
      <c r="H19320" s="183"/>
      <c r="I19320" s="176">
        <v>1.0322</v>
      </c>
      <c r="J19320" s="176"/>
      <c r="K19320" s="176"/>
      <c r="L19320" s="176"/>
      <c r="M19320" s="176"/>
      <c r="N19320" s="176"/>
      <c r="O19320" s="176">
        <v>1.0322</v>
      </c>
      <c r="P19320" s="176"/>
    </row>
    <row r="19321" spans="1:16" ht="14.1" customHeight="1">
      <c r="A19321" s="181" t="s">
        <v>257</v>
      </c>
      <c r="B19321" s="181"/>
      <c r="C19321" s="181"/>
      <c r="D19321" s="182" t="s">
        <v>242</v>
      </c>
      <c r="E19321" s="182"/>
      <c r="F19321" s="104">
        <v>5.65</v>
      </c>
      <c r="G19321" s="183">
        <v>4.1685E-2</v>
      </c>
      <c r="H19321" s="183"/>
      <c r="I19321" s="176">
        <v>0.23549999999999999</v>
      </c>
      <c r="J19321" s="176"/>
      <c r="K19321" s="176"/>
      <c r="L19321" s="176"/>
      <c r="M19321" s="176"/>
      <c r="N19321" s="176"/>
      <c r="O19321" s="176">
        <v>0.23549999999999999</v>
      </c>
      <c r="P19321" s="176"/>
    </row>
    <row r="19322" spans="1:16" ht="14.1" customHeight="1">
      <c r="A19322" s="181" t="s">
        <v>244</v>
      </c>
      <c r="B19322" s="181"/>
      <c r="C19322" s="181"/>
      <c r="D19322" s="182"/>
      <c r="E19322" s="182"/>
      <c r="F19322" s="104">
        <v>1.27</v>
      </c>
      <c r="G19322" s="183">
        <v>0.86899999999999999</v>
      </c>
      <c r="H19322" s="183"/>
      <c r="I19322" s="176">
        <v>1.1015999999999999</v>
      </c>
      <c r="J19322" s="176"/>
      <c r="K19322" s="176"/>
      <c r="L19322" s="176"/>
      <c r="M19322" s="176"/>
      <c r="N19322" s="176"/>
      <c r="O19322" s="176">
        <v>1.1015999999999999</v>
      </c>
      <c r="P19322" s="176"/>
    </row>
    <row r="19323" spans="1:16" ht="14.1" customHeight="1">
      <c r="A19323" s="181" t="s">
        <v>245</v>
      </c>
      <c r="B19323" s="181"/>
      <c r="C19323" s="181"/>
      <c r="D19323" s="182"/>
      <c r="E19323" s="182"/>
      <c r="F19323" s="104"/>
      <c r="G19323" s="183"/>
      <c r="H19323" s="183"/>
      <c r="I19323" s="176">
        <v>1.08</v>
      </c>
      <c r="J19323" s="176"/>
      <c r="K19323" s="176"/>
      <c r="L19323" s="176"/>
      <c r="M19323" s="176"/>
      <c r="N19323" s="176"/>
      <c r="O19323" s="176">
        <v>1.08</v>
      </c>
      <c r="P19323" s="176"/>
    </row>
    <row r="19324" spans="1:16" ht="14.1" customHeight="1">
      <c r="A19324" s="177" t="s">
        <v>246</v>
      </c>
      <c r="B19324" s="177"/>
      <c r="C19324" s="177"/>
      <c r="D19324" s="177"/>
      <c r="E19324" s="177"/>
      <c r="F19324" s="177"/>
      <c r="G19324" s="177"/>
      <c r="H19324" s="177"/>
      <c r="I19324" s="177"/>
      <c r="J19324" s="177"/>
      <c r="K19324" s="177"/>
      <c r="L19324" s="177"/>
      <c r="M19324" s="177"/>
      <c r="N19324" s="177"/>
      <c r="O19324" s="178">
        <v>3.45</v>
      </c>
      <c r="P19324" s="178"/>
    </row>
    <row r="19325" spans="1:16" ht="14.1" customHeight="1">
      <c r="A19325" s="177" t="s">
        <v>258</v>
      </c>
      <c r="B19325" s="177"/>
      <c r="C19325" s="177"/>
      <c r="D19325" s="177"/>
      <c r="E19325" s="177"/>
      <c r="F19325" s="177"/>
      <c r="G19325" s="177"/>
      <c r="H19325" s="177"/>
      <c r="I19325" s="177"/>
      <c r="J19325" s="177"/>
      <c r="K19325" s="177"/>
      <c r="L19325" s="177"/>
      <c r="M19325" s="177"/>
      <c r="N19325" s="177"/>
      <c r="O19325" s="177"/>
      <c r="P19325" s="177"/>
    </row>
    <row r="19326" spans="1:16" ht="32.450000000000003" customHeight="1">
      <c r="A19326" s="181" t="s">
        <v>974</v>
      </c>
      <c r="B19326" s="181"/>
      <c r="C19326" s="181"/>
      <c r="D19326" s="182" t="s">
        <v>239</v>
      </c>
      <c r="E19326" s="182"/>
      <c r="F19326" s="104">
        <v>72.510000000000005</v>
      </c>
      <c r="G19326" s="183">
        <v>1</v>
      </c>
      <c r="H19326" s="183"/>
      <c r="I19326" s="176"/>
      <c r="J19326" s="176"/>
      <c r="K19326" s="176">
        <v>72.510000000000005</v>
      </c>
      <c r="L19326" s="176"/>
      <c r="M19326" s="176"/>
      <c r="N19326" s="176"/>
      <c r="O19326" s="176">
        <v>72.510000000000005</v>
      </c>
      <c r="P19326" s="176"/>
    </row>
    <row r="19327" spans="1:16" ht="14.1" customHeight="1">
      <c r="A19327" s="177" t="s">
        <v>273</v>
      </c>
      <c r="B19327" s="177"/>
      <c r="C19327" s="177"/>
      <c r="D19327" s="177"/>
      <c r="E19327" s="177"/>
      <c r="F19327" s="177"/>
      <c r="G19327" s="177"/>
      <c r="H19327" s="177"/>
      <c r="I19327" s="177"/>
      <c r="J19327" s="177"/>
      <c r="K19327" s="177"/>
      <c r="L19327" s="177"/>
      <c r="M19327" s="177"/>
      <c r="N19327" s="177"/>
      <c r="O19327" s="178">
        <v>72.510000000000005</v>
      </c>
      <c r="P19327" s="178"/>
    </row>
    <row r="19328" spans="1:16" ht="14.1" customHeight="1">
      <c r="A19328" s="179" t="s">
        <v>247</v>
      </c>
      <c r="B19328" s="179"/>
      <c r="C19328" s="179"/>
      <c r="D19328" s="179"/>
      <c r="E19328" s="179"/>
      <c r="F19328" s="179"/>
      <c r="G19328" s="179"/>
      <c r="H19328" s="179"/>
      <c r="I19328" s="180">
        <v>3.45</v>
      </c>
      <c r="J19328" s="180"/>
      <c r="K19328" s="180">
        <v>72.510000000000005</v>
      </c>
      <c r="L19328" s="180"/>
      <c r="M19328" s="180"/>
      <c r="N19328" s="180"/>
      <c r="O19328" s="180">
        <v>75.959999999999994</v>
      </c>
      <c r="P19328" s="180"/>
    </row>
    <row r="19329" spans="1:16" ht="14.1" customHeight="1">
      <c r="A19329" s="172" t="s">
        <v>248</v>
      </c>
      <c r="B19329" s="172"/>
      <c r="C19329" s="172"/>
      <c r="D19329" s="172"/>
      <c r="E19329" s="172"/>
      <c r="F19329" s="172"/>
      <c r="G19329" s="172"/>
      <c r="H19329" s="172"/>
      <c r="I19329" s="173">
        <v>0.99</v>
      </c>
      <c r="J19329" s="173"/>
      <c r="K19329" s="173">
        <v>20.9</v>
      </c>
      <c r="L19329" s="173"/>
      <c r="M19329" s="173"/>
      <c r="N19329" s="173"/>
      <c r="O19329" s="173">
        <v>21.89</v>
      </c>
      <c r="P19329" s="173"/>
    </row>
    <row r="19330" spans="1:16" ht="14.1" customHeight="1">
      <c r="A19330" s="174" t="s">
        <v>249</v>
      </c>
      <c r="B19330" s="174"/>
      <c r="C19330" s="174"/>
      <c r="D19330" s="174"/>
      <c r="E19330" s="174"/>
      <c r="F19330" s="174"/>
      <c r="G19330" s="174"/>
      <c r="H19330" s="174"/>
      <c r="I19330" s="175">
        <v>4.4400000000000004</v>
      </c>
      <c r="J19330" s="175"/>
      <c r="K19330" s="175">
        <v>93.41</v>
      </c>
      <c r="L19330" s="175"/>
      <c r="M19330" s="175"/>
      <c r="N19330" s="175"/>
      <c r="O19330" s="175">
        <v>97.85</v>
      </c>
      <c r="P19330" s="175"/>
    </row>
    <row r="19331" spans="1:16" ht="14.1" customHeight="1">
      <c r="A19331" s="184" t="s">
        <v>1476</v>
      </c>
      <c r="B19331" s="184"/>
      <c r="C19331" s="184"/>
      <c r="D19331" s="184"/>
      <c r="E19331" s="184"/>
      <c r="F19331" s="184"/>
      <c r="G19331" s="184"/>
      <c r="H19331" s="184"/>
      <c r="I19331" s="184"/>
      <c r="J19331" s="184"/>
      <c r="K19331" s="184"/>
      <c r="L19331" s="184"/>
      <c r="M19331" s="184"/>
      <c r="N19331" s="184"/>
      <c r="O19331" s="185" t="s">
        <v>251</v>
      </c>
      <c r="P19331" s="185"/>
    </row>
    <row r="19332" spans="1:16" ht="14.1" customHeight="1">
      <c r="A19332" s="177" t="s">
        <v>240</v>
      </c>
      <c r="B19332" s="177"/>
      <c r="C19332" s="177"/>
      <c r="D19332" s="177"/>
      <c r="E19332" s="177"/>
      <c r="F19332" s="177"/>
      <c r="G19332" s="177"/>
      <c r="H19332" s="177"/>
      <c r="I19332" s="177"/>
      <c r="J19332" s="177"/>
      <c r="K19332" s="177"/>
      <c r="L19332" s="177"/>
      <c r="M19332" s="177"/>
      <c r="N19332" s="177"/>
      <c r="O19332" s="177"/>
      <c r="P19332" s="177"/>
    </row>
    <row r="19333" spans="1:16" ht="14.1" customHeight="1">
      <c r="A19333" s="181" t="s">
        <v>834</v>
      </c>
      <c r="B19333" s="181"/>
      <c r="C19333" s="181"/>
      <c r="D19333" s="182" t="s">
        <v>242</v>
      </c>
      <c r="E19333" s="182"/>
      <c r="F19333" s="104">
        <v>7.8</v>
      </c>
      <c r="G19333" s="183">
        <v>1.4697967999999999</v>
      </c>
      <c r="H19333" s="183"/>
      <c r="I19333" s="176">
        <v>11.464399999999999</v>
      </c>
      <c r="J19333" s="176"/>
      <c r="K19333" s="176"/>
      <c r="L19333" s="176"/>
      <c r="M19333" s="176"/>
      <c r="N19333" s="176"/>
      <c r="O19333" s="176">
        <v>11.464399999999999</v>
      </c>
      <c r="P19333" s="176"/>
    </row>
    <row r="19334" spans="1:16" ht="14.1" customHeight="1">
      <c r="A19334" s="181" t="s">
        <v>359</v>
      </c>
      <c r="B19334" s="181"/>
      <c r="C19334" s="181"/>
      <c r="D19334" s="182" t="s">
        <v>242</v>
      </c>
      <c r="E19334" s="182"/>
      <c r="F19334" s="104">
        <v>5.65</v>
      </c>
      <c r="G19334" s="183">
        <v>1.4697967999999999</v>
      </c>
      <c r="H19334" s="183"/>
      <c r="I19334" s="176">
        <v>8.3043999999999993</v>
      </c>
      <c r="J19334" s="176"/>
      <c r="K19334" s="176"/>
      <c r="L19334" s="176"/>
      <c r="M19334" s="176"/>
      <c r="N19334" s="176"/>
      <c r="O19334" s="176">
        <v>8.3043999999999993</v>
      </c>
      <c r="P19334" s="176"/>
    </row>
    <row r="19335" spans="1:16" ht="14.1" customHeight="1">
      <c r="A19335" s="181" t="s">
        <v>244</v>
      </c>
      <c r="B19335" s="181"/>
      <c r="C19335" s="181"/>
      <c r="D19335" s="182"/>
      <c r="E19335" s="182"/>
      <c r="F19335" s="104">
        <v>19.77</v>
      </c>
      <c r="G19335" s="183">
        <v>0.86899999999999999</v>
      </c>
      <c r="H19335" s="183"/>
      <c r="I19335" s="176">
        <v>17.179099999999998</v>
      </c>
      <c r="J19335" s="176"/>
      <c r="K19335" s="176"/>
      <c r="L19335" s="176"/>
      <c r="M19335" s="176"/>
      <c r="N19335" s="176"/>
      <c r="O19335" s="176">
        <v>17.179099999999998</v>
      </c>
      <c r="P19335" s="176"/>
    </row>
    <row r="19336" spans="1:16" ht="14.1" customHeight="1">
      <c r="A19336" s="181" t="s">
        <v>245</v>
      </c>
      <c r="B19336" s="181"/>
      <c r="C19336" s="181"/>
      <c r="D19336" s="182"/>
      <c r="E19336" s="182"/>
      <c r="F19336" s="104"/>
      <c r="G19336" s="183"/>
      <c r="H19336" s="183"/>
      <c r="I19336" s="176">
        <v>19.27</v>
      </c>
      <c r="J19336" s="176"/>
      <c r="K19336" s="176"/>
      <c r="L19336" s="176"/>
      <c r="M19336" s="176"/>
      <c r="N19336" s="176"/>
      <c r="O19336" s="176">
        <v>19.27</v>
      </c>
      <c r="P19336" s="176"/>
    </row>
    <row r="19337" spans="1:16" ht="1.7" customHeight="1"/>
    <row r="19338" spans="1:16" ht="14.1" customHeight="1">
      <c r="A19338" s="170" t="s">
        <v>270</v>
      </c>
      <c r="B19338" s="170"/>
      <c r="C19338" s="170"/>
      <c r="D19338" s="170"/>
      <c r="E19338" s="170"/>
      <c r="F19338" s="170"/>
      <c r="G19338" s="170"/>
      <c r="H19338" s="170"/>
      <c r="I19338" s="170"/>
      <c r="J19338" s="170"/>
      <c r="K19338" s="170"/>
      <c r="L19338" s="170"/>
      <c r="M19338" s="170"/>
      <c r="N19338" s="170"/>
      <c r="O19338" s="170"/>
      <c r="P19338" s="170"/>
    </row>
    <row r="19339" spans="1:16" ht="14.1" customHeight="1">
      <c r="A19339" s="171" t="s">
        <v>271</v>
      </c>
      <c r="B19339" s="171"/>
      <c r="C19339" s="171"/>
      <c r="D19339" s="171"/>
      <c r="E19339" s="171"/>
      <c r="F19339" s="171"/>
      <c r="G19339" s="171"/>
      <c r="H19339" s="171"/>
      <c r="I19339" s="171"/>
      <c r="J19339" s="171"/>
      <c r="K19339" s="171"/>
      <c r="L19339" s="171"/>
      <c r="M19339" s="171"/>
      <c r="N19339" s="171"/>
      <c r="O19339" s="171"/>
      <c r="P19339" s="171"/>
    </row>
    <row r="19340" spans="1:16" ht="65.25" customHeight="1">
      <c r="A19340" s="198"/>
      <c r="B19340" s="198"/>
      <c r="C19340" s="198"/>
      <c r="D19340" s="198"/>
      <c r="E19340" s="198"/>
      <c r="F19340" s="198"/>
      <c r="G19340" s="198"/>
      <c r="H19340" s="198"/>
      <c r="I19340" s="198"/>
      <c r="J19340" s="198"/>
      <c r="K19340" s="198"/>
      <c r="L19340" s="198"/>
      <c r="M19340" s="198"/>
      <c r="N19340" s="198"/>
      <c r="O19340" s="198"/>
      <c r="P19340" s="198"/>
    </row>
    <row r="19341" spans="1:16" ht="5.65" customHeight="1"/>
    <row r="19342" spans="1:16" ht="19.7" customHeight="1">
      <c r="A19342" s="199" t="s">
        <v>218</v>
      </c>
      <c r="B19342" s="199"/>
      <c r="C19342" s="199"/>
      <c r="D19342" s="199"/>
      <c r="E19342" s="199"/>
      <c r="F19342" s="199"/>
      <c r="G19342" s="199"/>
      <c r="H19342" s="199"/>
      <c r="I19342" s="199"/>
      <c r="J19342" s="199"/>
      <c r="K19342" s="199"/>
      <c r="L19342" s="199"/>
      <c r="M19342" s="199"/>
      <c r="N19342" s="199"/>
      <c r="O19342" s="199"/>
      <c r="P19342" s="199"/>
    </row>
    <row r="19343" spans="1:16" ht="15.75" customHeight="1">
      <c r="A19343" s="105" t="s">
        <v>117</v>
      </c>
      <c r="B19343" s="196" t="s">
        <v>118</v>
      </c>
      <c r="C19343" s="196"/>
      <c r="D19343" s="196"/>
      <c r="E19343" s="196"/>
      <c r="F19343" s="196"/>
      <c r="G19343" s="196"/>
      <c r="H19343" s="196"/>
      <c r="I19343" s="196"/>
      <c r="J19343" s="196"/>
      <c r="K19343" s="196"/>
      <c r="L19343" s="193" t="s">
        <v>119</v>
      </c>
      <c r="M19343" s="193"/>
      <c r="N19343" s="200" t="s">
        <v>171</v>
      </c>
      <c r="O19343" s="200"/>
      <c r="P19343" s="200"/>
    </row>
    <row r="19344" spans="1:16" ht="12.6" customHeight="1">
      <c r="A19344" s="105" t="s">
        <v>120</v>
      </c>
      <c r="B19344" s="196" t="s">
        <v>121</v>
      </c>
      <c r="C19344" s="196"/>
      <c r="D19344" s="196"/>
      <c r="E19344" s="196"/>
      <c r="F19344" s="196"/>
      <c r="G19344" s="196"/>
      <c r="H19344" s="196"/>
      <c r="I19344" s="196"/>
      <c r="J19344" s="196"/>
      <c r="K19344" s="196"/>
      <c r="L19344" s="193" t="s">
        <v>219</v>
      </c>
      <c r="M19344" s="193"/>
      <c r="N19344" s="194" t="s">
        <v>3435</v>
      </c>
      <c r="O19344" s="194"/>
      <c r="P19344" s="194"/>
    </row>
    <row r="19345" spans="1:16" ht="14.45" customHeight="1">
      <c r="A19345" s="105" t="s">
        <v>220</v>
      </c>
      <c r="B19345" s="193" t="s">
        <v>170</v>
      </c>
      <c r="C19345" s="193"/>
      <c r="D19345" s="193"/>
      <c r="E19345" s="193"/>
      <c r="F19345" s="193"/>
      <c r="G19345" s="193"/>
      <c r="H19345" s="193"/>
      <c r="I19345" s="193"/>
      <c r="J19345" s="193"/>
      <c r="K19345" s="193"/>
      <c r="L19345" s="193" t="s">
        <v>122</v>
      </c>
      <c r="M19345" s="193"/>
      <c r="N19345" s="194"/>
      <c r="O19345" s="194"/>
      <c r="P19345" s="194"/>
    </row>
    <row r="19346" spans="1:16" ht="14.65" customHeight="1">
      <c r="A19346" s="105" t="s">
        <v>221</v>
      </c>
      <c r="B19346" s="193" t="s">
        <v>170</v>
      </c>
      <c r="C19346" s="193"/>
      <c r="D19346" s="193"/>
      <c r="E19346" s="193"/>
      <c r="F19346" s="193"/>
      <c r="G19346" s="193"/>
      <c r="H19346" s="193"/>
      <c r="I19346" s="193"/>
      <c r="J19346" s="193"/>
      <c r="K19346" s="193"/>
      <c r="L19346" s="193" t="s">
        <v>123</v>
      </c>
      <c r="M19346" s="193"/>
      <c r="N19346" s="194" t="s">
        <v>124</v>
      </c>
      <c r="O19346" s="194"/>
      <c r="P19346" s="194"/>
    </row>
    <row r="19347" spans="1:16" ht="26.45" customHeight="1">
      <c r="A19347" s="105" t="s">
        <v>222</v>
      </c>
      <c r="B19347" s="193" t="s">
        <v>170</v>
      </c>
      <c r="C19347" s="193"/>
      <c r="D19347" s="193"/>
      <c r="E19347" s="193"/>
      <c r="F19347" s="193"/>
      <c r="G19347" s="193"/>
      <c r="H19347" s="193"/>
      <c r="I19347" s="193"/>
      <c r="J19347" s="193"/>
      <c r="K19347" s="193"/>
      <c r="L19347" s="193" t="s">
        <v>125</v>
      </c>
      <c r="M19347" s="193"/>
      <c r="N19347" s="195" t="s">
        <v>3885</v>
      </c>
      <c r="O19347" s="195"/>
      <c r="P19347" s="195"/>
    </row>
    <row r="19348" spans="1:16" ht="13.35" customHeight="1">
      <c r="A19348" s="106" t="s">
        <v>126</v>
      </c>
      <c r="B19348" s="188"/>
      <c r="C19348" s="188"/>
      <c r="D19348" s="188"/>
      <c r="E19348" s="188"/>
      <c r="F19348" s="188"/>
      <c r="G19348" s="188"/>
      <c r="H19348" s="188"/>
      <c r="I19348" s="188"/>
      <c r="J19348" s="188"/>
      <c r="K19348" s="188"/>
      <c r="L19348" s="188" t="s">
        <v>127</v>
      </c>
      <c r="M19348" s="188"/>
      <c r="N19348" s="189" t="s">
        <v>173</v>
      </c>
      <c r="O19348" s="189"/>
      <c r="P19348" s="189"/>
    </row>
    <row r="19349" spans="1:16" ht="15.75" customHeight="1">
      <c r="A19349" s="190" t="s">
        <v>223</v>
      </c>
      <c r="B19349" s="190"/>
      <c r="C19349" s="191" t="s">
        <v>224</v>
      </c>
      <c r="D19349" s="191"/>
      <c r="E19349" s="192" t="s">
        <v>225</v>
      </c>
      <c r="F19349" s="192"/>
      <c r="G19349" s="192"/>
      <c r="H19349" s="191" t="s">
        <v>226</v>
      </c>
      <c r="I19349" s="191"/>
      <c r="J19349" s="192" t="s">
        <v>227</v>
      </c>
      <c r="K19349" s="192"/>
      <c r="L19349" s="192"/>
      <c r="M19349" s="192"/>
      <c r="N19349" s="192"/>
      <c r="O19349" s="192"/>
      <c r="P19349" s="103" t="s">
        <v>228</v>
      </c>
    </row>
    <row r="19350" spans="1:16" ht="17.100000000000001" customHeight="1">
      <c r="A19350" s="186" t="s">
        <v>229</v>
      </c>
      <c r="B19350" s="186"/>
      <c r="C19350" s="186"/>
      <c r="D19350" s="187" t="s">
        <v>230</v>
      </c>
      <c r="E19350" s="187"/>
      <c r="F19350" s="187" t="s">
        <v>231</v>
      </c>
      <c r="G19350" s="187" t="s">
        <v>232</v>
      </c>
      <c r="H19350" s="187"/>
      <c r="I19350" s="187" t="s">
        <v>233</v>
      </c>
      <c r="J19350" s="187"/>
      <c r="K19350" s="187"/>
      <c r="L19350" s="187"/>
      <c r="M19350" s="187"/>
      <c r="N19350" s="187"/>
      <c r="O19350" s="187"/>
      <c r="P19350" s="187"/>
    </row>
    <row r="19351" spans="1:16" ht="17.100000000000001" customHeight="1">
      <c r="A19351" s="186"/>
      <c r="B19351" s="186"/>
      <c r="C19351" s="186"/>
      <c r="D19351" s="187"/>
      <c r="E19351" s="187"/>
      <c r="F19351" s="187"/>
      <c r="G19351" s="187"/>
      <c r="H19351" s="187"/>
      <c r="I19351" s="187" t="s">
        <v>234</v>
      </c>
      <c r="J19351" s="187"/>
      <c r="K19351" s="187" t="s">
        <v>235</v>
      </c>
      <c r="L19351" s="187"/>
      <c r="M19351" s="187" t="s">
        <v>236</v>
      </c>
      <c r="N19351" s="187"/>
      <c r="O19351" s="187" t="s">
        <v>237</v>
      </c>
      <c r="P19351" s="187"/>
    </row>
    <row r="19352" spans="1:16" ht="14.1" customHeight="1">
      <c r="A19352" s="177" t="s">
        <v>246</v>
      </c>
      <c r="B19352" s="177"/>
      <c r="C19352" s="177"/>
      <c r="D19352" s="177"/>
      <c r="E19352" s="177"/>
      <c r="F19352" s="177"/>
      <c r="G19352" s="177"/>
      <c r="H19352" s="177"/>
      <c r="I19352" s="177"/>
      <c r="J19352" s="177"/>
      <c r="K19352" s="177"/>
      <c r="L19352" s="177"/>
      <c r="M19352" s="177"/>
      <c r="N19352" s="177"/>
      <c r="O19352" s="178">
        <v>56.22</v>
      </c>
      <c r="P19352" s="178"/>
    </row>
    <row r="19353" spans="1:16" ht="14.1" customHeight="1">
      <c r="A19353" s="177" t="s">
        <v>258</v>
      </c>
      <c r="B19353" s="177"/>
      <c r="C19353" s="177"/>
      <c r="D19353" s="177"/>
      <c r="E19353" s="177"/>
      <c r="F19353" s="177"/>
      <c r="G19353" s="177"/>
      <c r="H19353" s="177"/>
      <c r="I19353" s="177"/>
      <c r="J19353" s="177"/>
      <c r="K19353" s="177"/>
      <c r="L19353" s="177"/>
      <c r="M19353" s="177"/>
      <c r="N19353" s="177"/>
      <c r="O19353" s="177"/>
      <c r="P19353" s="177"/>
    </row>
    <row r="19354" spans="1:16" ht="14.1" customHeight="1">
      <c r="A19354" s="181" t="s">
        <v>1477</v>
      </c>
      <c r="B19354" s="181"/>
      <c r="C19354" s="181"/>
      <c r="D19354" s="182" t="s">
        <v>307</v>
      </c>
      <c r="E19354" s="182"/>
      <c r="F19354" s="104">
        <v>45.9</v>
      </c>
      <c r="G19354" s="183">
        <v>1</v>
      </c>
      <c r="H19354" s="183"/>
      <c r="I19354" s="176"/>
      <c r="J19354" s="176"/>
      <c r="K19354" s="176">
        <v>45.9</v>
      </c>
      <c r="L19354" s="176"/>
      <c r="M19354" s="176"/>
      <c r="N19354" s="176"/>
      <c r="O19354" s="176">
        <v>45.9</v>
      </c>
      <c r="P19354" s="176"/>
    </row>
    <row r="19355" spans="1:16" ht="22.7" customHeight="1">
      <c r="A19355" s="181" t="s">
        <v>1478</v>
      </c>
      <c r="B19355" s="181"/>
      <c r="C19355" s="181"/>
      <c r="D19355" s="182" t="s">
        <v>251</v>
      </c>
      <c r="E19355" s="182"/>
      <c r="F19355" s="104">
        <v>472.4</v>
      </c>
      <c r="G19355" s="183">
        <v>1</v>
      </c>
      <c r="H19355" s="183"/>
      <c r="I19355" s="176"/>
      <c r="J19355" s="176"/>
      <c r="K19355" s="176">
        <v>472.4</v>
      </c>
      <c r="L19355" s="176"/>
      <c r="M19355" s="176"/>
      <c r="N19355" s="176"/>
      <c r="O19355" s="176">
        <v>472.4</v>
      </c>
      <c r="P19355" s="176"/>
    </row>
    <row r="19356" spans="1:16" ht="14.1" customHeight="1">
      <c r="A19356" s="177" t="s">
        <v>273</v>
      </c>
      <c r="B19356" s="177"/>
      <c r="C19356" s="177"/>
      <c r="D19356" s="177"/>
      <c r="E19356" s="177"/>
      <c r="F19356" s="177"/>
      <c r="G19356" s="177"/>
      <c r="H19356" s="177"/>
      <c r="I19356" s="177"/>
      <c r="J19356" s="177"/>
      <c r="K19356" s="177"/>
      <c r="L19356" s="177"/>
      <c r="M19356" s="177"/>
      <c r="N19356" s="177"/>
      <c r="O19356" s="178">
        <v>518.29999999999995</v>
      </c>
      <c r="P19356" s="178"/>
    </row>
    <row r="19357" spans="1:16" ht="14.1" customHeight="1">
      <c r="A19357" s="179" t="s">
        <v>247</v>
      </c>
      <c r="B19357" s="179"/>
      <c r="C19357" s="179"/>
      <c r="D19357" s="179"/>
      <c r="E19357" s="179"/>
      <c r="F19357" s="179"/>
      <c r="G19357" s="179"/>
      <c r="H19357" s="179"/>
      <c r="I19357" s="180">
        <v>56.22</v>
      </c>
      <c r="J19357" s="180"/>
      <c r="K19357" s="180">
        <v>518.29999999999995</v>
      </c>
      <c r="L19357" s="180"/>
      <c r="M19357" s="180"/>
      <c r="N19357" s="180"/>
      <c r="O19357" s="180">
        <v>574.52</v>
      </c>
      <c r="P19357" s="180"/>
    </row>
    <row r="19358" spans="1:16" ht="14.1" customHeight="1">
      <c r="A19358" s="172" t="s">
        <v>248</v>
      </c>
      <c r="B19358" s="172"/>
      <c r="C19358" s="172"/>
      <c r="D19358" s="172"/>
      <c r="E19358" s="172"/>
      <c r="F19358" s="172"/>
      <c r="G19358" s="172"/>
      <c r="H19358" s="172"/>
      <c r="I19358" s="173">
        <v>16.2</v>
      </c>
      <c r="J19358" s="173"/>
      <c r="K19358" s="173">
        <v>149.38</v>
      </c>
      <c r="L19358" s="173"/>
      <c r="M19358" s="173"/>
      <c r="N19358" s="173"/>
      <c r="O19358" s="173">
        <v>165.58</v>
      </c>
      <c r="P19358" s="173"/>
    </row>
    <row r="19359" spans="1:16" ht="14.1" customHeight="1">
      <c r="A19359" s="174" t="s">
        <v>249</v>
      </c>
      <c r="B19359" s="174"/>
      <c r="C19359" s="174"/>
      <c r="D19359" s="174"/>
      <c r="E19359" s="174"/>
      <c r="F19359" s="174"/>
      <c r="G19359" s="174"/>
      <c r="H19359" s="174"/>
      <c r="I19359" s="175">
        <v>72.42</v>
      </c>
      <c r="J19359" s="175"/>
      <c r="K19359" s="175">
        <v>667.68</v>
      </c>
      <c r="L19359" s="175"/>
      <c r="M19359" s="175"/>
      <c r="N19359" s="175"/>
      <c r="O19359" s="175">
        <v>740.1</v>
      </c>
      <c r="P19359" s="175"/>
    </row>
    <row r="19360" spans="1:16" ht="14.1" customHeight="1">
      <c r="A19360" s="184" t="s">
        <v>1479</v>
      </c>
      <c r="B19360" s="184"/>
      <c r="C19360" s="184"/>
      <c r="D19360" s="184"/>
      <c r="E19360" s="184"/>
      <c r="F19360" s="184"/>
      <c r="G19360" s="184"/>
      <c r="H19360" s="184"/>
      <c r="I19360" s="184"/>
      <c r="J19360" s="184"/>
      <c r="K19360" s="184"/>
      <c r="L19360" s="184"/>
      <c r="M19360" s="184"/>
      <c r="N19360" s="184"/>
      <c r="O19360" s="185" t="s">
        <v>239</v>
      </c>
      <c r="P19360" s="185"/>
    </row>
    <row r="19361" spans="1:16" ht="14.1" customHeight="1">
      <c r="A19361" s="177" t="s">
        <v>240</v>
      </c>
      <c r="B19361" s="177"/>
      <c r="C19361" s="177"/>
      <c r="D19361" s="177"/>
      <c r="E19361" s="177"/>
      <c r="F19361" s="177"/>
      <c r="G19361" s="177"/>
      <c r="H19361" s="177"/>
      <c r="I19361" s="177"/>
      <c r="J19361" s="177"/>
      <c r="K19361" s="177"/>
      <c r="L19361" s="177"/>
      <c r="M19361" s="177"/>
      <c r="N19361" s="177"/>
      <c r="O19361" s="177"/>
      <c r="P19361" s="177"/>
    </row>
    <row r="19362" spans="1:16" ht="14.1" customHeight="1">
      <c r="A19362" s="181" t="s">
        <v>286</v>
      </c>
      <c r="B19362" s="181"/>
      <c r="C19362" s="181"/>
      <c r="D19362" s="182" t="s">
        <v>242</v>
      </c>
      <c r="E19362" s="182"/>
      <c r="F19362" s="104">
        <v>5.86</v>
      </c>
      <c r="G19362" s="183">
        <v>0.73395010000000005</v>
      </c>
      <c r="H19362" s="183"/>
      <c r="I19362" s="176">
        <v>4.3009000000000004</v>
      </c>
      <c r="J19362" s="176"/>
      <c r="K19362" s="176"/>
      <c r="L19362" s="176"/>
      <c r="M19362" s="176"/>
      <c r="N19362" s="176"/>
      <c r="O19362" s="176">
        <v>4.3009000000000004</v>
      </c>
      <c r="P19362" s="176"/>
    </row>
    <row r="19363" spans="1:16" ht="14.1" customHeight="1">
      <c r="A19363" s="181" t="s">
        <v>288</v>
      </c>
      <c r="B19363" s="181"/>
      <c r="C19363" s="181"/>
      <c r="D19363" s="182" t="s">
        <v>242</v>
      </c>
      <c r="E19363" s="182"/>
      <c r="F19363" s="104">
        <v>7.8</v>
      </c>
      <c r="G19363" s="183">
        <v>0.97860020000000003</v>
      </c>
      <c r="H19363" s="183"/>
      <c r="I19363" s="176">
        <v>7.6330999999999998</v>
      </c>
      <c r="J19363" s="176"/>
      <c r="K19363" s="176"/>
      <c r="L19363" s="176"/>
      <c r="M19363" s="176"/>
      <c r="N19363" s="176"/>
      <c r="O19363" s="176">
        <v>7.6330999999999998</v>
      </c>
      <c r="P19363" s="176"/>
    </row>
    <row r="19364" spans="1:16" ht="14.1" customHeight="1">
      <c r="A19364" s="181" t="s">
        <v>244</v>
      </c>
      <c r="B19364" s="181"/>
      <c r="C19364" s="181"/>
      <c r="D19364" s="182"/>
      <c r="E19364" s="182"/>
      <c r="F19364" s="104">
        <v>11.93</v>
      </c>
      <c r="G19364" s="183">
        <v>0.86899999999999999</v>
      </c>
      <c r="H19364" s="183"/>
      <c r="I19364" s="176">
        <v>10.3706</v>
      </c>
      <c r="J19364" s="176"/>
      <c r="K19364" s="176"/>
      <c r="L19364" s="176"/>
      <c r="M19364" s="176"/>
      <c r="N19364" s="176"/>
      <c r="O19364" s="176">
        <v>10.3706</v>
      </c>
      <c r="P19364" s="176"/>
    </row>
    <row r="19365" spans="1:16" ht="14.1" customHeight="1">
      <c r="A19365" s="181" t="s">
        <v>245</v>
      </c>
      <c r="B19365" s="181"/>
      <c r="C19365" s="181"/>
      <c r="D19365" s="182"/>
      <c r="E19365" s="182"/>
      <c r="F19365" s="104"/>
      <c r="G19365" s="183"/>
      <c r="H19365" s="183"/>
      <c r="I19365" s="176">
        <v>11.73</v>
      </c>
      <c r="J19365" s="176"/>
      <c r="K19365" s="176"/>
      <c r="L19365" s="176"/>
      <c r="M19365" s="176"/>
      <c r="N19365" s="176"/>
      <c r="O19365" s="176">
        <v>11.73</v>
      </c>
      <c r="P19365" s="176"/>
    </row>
    <row r="19366" spans="1:16" ht="14.1" customHeight="1">
      <c r="A19366" s="177" t="s">
        <v>246</v>
      </c>
      <c r="B19366" s="177"/>
      <c r="C19366" s="177"/>
      <c r="D19366" s="177"/>
      <c r="E19366" s="177"/>
      <c r="F19366" s="177"/>
      <c r="G19366" s="177"/>
      <c r="H19366" s="177"/>
      <c r="I19366" s="177"/>
      <c r="J19366" s="177"/>
      <c r="K19366" s="177"/>
      <c r="L19366" s="177"/>
      <c r="M19366" s="177"/>
      <c r="N19366" s="177"/>
      <c r="O19366" s="178">
        <v>34.03</v>
      </c>
      <c r="P19366" s="178"/>
    </row>
    <row r="19367" spans="1:16" ht="14.1" customHeight="1">
      <c r="A19367" s="177" t="s">
        <v>258</v>
      </c>
      <c r="B19367" s="177"/>
      <c r="C19367" s="177"/>
      <c r="D19367" s="177"/>
      <c r="E19367" s="177"/>
      <c r="F19367" s="177"/>
      <c r="G19367" s="177"/>
      <c r="H19367" s="177"/>
      <c r="I19367" s="177"/>
      <c r="J19367" s="177"/>
      <c r="K19367" s="177"/>
      <c r="L19367" s="177"/>
      <c r="M19367" s="177"/>
      <c r="N19367" s="177"/>
      <c r="O19367" s="177"/>
      <c r="P19367" s="177"/>
    </row>
    <row r="19368" spans="1:16" ht="22.7" customHeight="1">
      <c r="A19368" s="181" t="s">
        <v>992</v>
      </c>
      <c r="B19368" s="181"/>
      <c r="C19368" s="181"/>
      <c r="D19368" s="182" t="s">
        <v>239</v>
      </c>
      <c r="E19368" s="182"/>
      <c r="F19368" s="104">
        <v>173.96</v>
      </c>
      <c r="G19368" s="183">
        <v>1</v>
      </c>
      <c r="H19368" s="183"/>
      <c r="I19368" s="176"/>
      <c r="J19368" s="176"/>
      <c r="K19368" s="176">
        <v>173.96</v>
      </c>
      <c r="L19368" s="176"/>
      <c r="M19368" s="176"/>
      <c r="N19368" s="176"/>
      <c r="O19368" s="176">
        <v>173.96</v>
      </c>
      <c r="P19368" s="176"/>
    </row>
    <row r="19369" spans="1:16" ht="14.1" customHeight="1">
      <c r="A19369" s="177" t="s">
        <v>273</v>
      </c>
      <c r="B19369" s="177"/>
      <c r="C19369" s="177"/>
      <c r="D19369" s="177"/>
      <c r="E19369" s="177"/>
      <c r="F19369" s="177"/>
      <c r="G19369" s="177"/>
      <c r="H19369" s="177"/>
      <c r="I19369" s="177"/>
      <c r="J19369" s="177"/>
      <c r="K19369" s="177"/>
      <c r="L19369" s="177"/>
      <c r="M19369" s="177"/>
      <c r="N19369" s="177"/>
      <c r="O19369" s="178">
        <v>173.96</v>
      </c>
      <c r="P19369" s="178"/>
    </row>
    <row r="19370" spans="1:16" ht="14.1" customHeight="1">
      <c r="A19370" s="179" t="s">
        <v>247</v>
      </c>
      <c r="B19370" s="179"/>
      <c r="C19370" s="179"/>
      <c r="D19370" s="179"/>
      <c r="E19370" s="179"/>
      <c r="F19370" s="179"/>
      <c r="G19370" s="179"/>
      <c r="H19370" s="179"/>
      <c r="I19370" s="180">
        <v>34.03</v>
      </c>
      <c r="J19370" s="180"/>
      <c r="K19370" s="180">
        <v>173.96</v>
      </c>
      <c r="L19370" s="180"/>
      <c r="M19370" s="180"/>
      <c r="N19370" s="180"/>
      <c r="O19370" s="180">
        <v>207.99</v>
      </c>
      <c r="P19370" s="180"/>
    </row>
    <row r="19371" spans="1:16" ht="14.1" customHeight="1">
      <c r="A19371" s="172" t="s">
        <v>248</v>
      </c>
      <c r="B19371" s="172"/>
      <c r="C19371" s="172"/>
      <c r="D19371" s="172"/>
      <c r="E19371" s="172"/>
      <c r="F19371" s="172"/>
      <c r="G19371" s="172"/>
      <c r="H19371" s="172"/>
      <c r="I19371" s="173">
        <v>9.81</v>
      </c>
      <c r="J19371" s="173"/>
      <c r="K19371" s="173">
        <v>50.13</v>
      </c>
      <c r="L19371" s="173"/>
      <c r="M19371" s="173"/>
      <c r="N19371" s="173"/>
      <c r="O19371" s="173">
        <v>59.94</v>
      </c>
      <c r="P19371" s="173"/>
    </row>
    <row r="19372" spans="1:16" ht="14.1" customHeight="1">
      <c r="A19372" s="174" t="s">
        <v>249</v>
      </c>
      <c r="B19372" s="174"/>
      <c r="C19372" s="174"/>
      <c r="D19372" s="174"/>
      <c r="E19372" s="174"/>
      <c r="F19372" s="174"/>
      <c r="G19372" s="174"/>
      <c r="H19372" s="174"/>
      <c r="I19372" s="175">
        <v>43.84</v>
      </c>
      <c r="J19372" s="175"/>
      <c r="K19372" s="175">
        <v>224.09</v>
      </c>
      <c r="L19372" s="175"/>
      <c r="M19372" s="175"/>
      <c r="N19372" s="175"/>
      <c r="O19372" s="175">
        <v>267.93</v>
      </c>
      <c r="P19372" s="175"/>
    </row>
    <row r="19373" spans="1:16" ht="22.7" customHeight="1">
      <c r="A19373" s="184" t="s">
        <v>1480</v>
      </c>
      <c r="B19373" s="184"/>
      <c r="C19373" s="184"/>
      <c r="D19373" s="184"/>
      <c r="E19373" s="184"/>
      <c r="F19373" s="184"/>
      <c r="G19373" s="184"/>
      <c r="H19373" s="184"/>
      <c r="I19373" s="184"/>
      <c r="J19373" s="184"/>
      <c r="K19373" s="184"/>
      <c r="L19373" s="184"/>
      <c r="M19373" s="184"/>
      <c r="N19373" s="184"/>
      <c r="O19373" s="185" t="s">
        <v>239</v>
      </c>
      <c r="P19373" s="185"/>
    </row>
    <row r="19374" spans="1:16" ht="14.1" customHeight="1">
      <c r="A19374" s="177" t="s">
        <v>240</v>
      </c>
      <c r="B19374" s="177"/>
      <c r="C19374" s="177"/>
      <c r="D19374" s="177"/>
      <c r="E19374" s="177"/>
      <c r="F19374" s="177"/>
      <c r="G19374" s="177"/>
      <c r="H19374" s="177"/>
      <c r="I19374" s="177"/>
      <c r="J19374" s="177"/>
      <c r="K19374" s="177"/>
      <c r="L19374" s="177"/>
      <c r="M19374" s="177"/>
      <c r="N19374" s="177"/>
      <c r="O19374" s="177"/>
      <c r="P19374" s="177"/>
    </row>
    <row r="19375" spans="1:16" ht="14.1" customHeight="1">
      <c r="A19375" s="181" t="s">
        <v>286</v>
      </c>
      <c r="B19375" s="181"/>
      <c r="C19375" s="181"/>
      <c r="D19375" s="182" t="s">
        <v>242</v>
      </c>
      <c r="E19375" s="182"/>
      <c r="F19375" s="104">
        <v>5.86</v>
      </c>
      <c r="G19375" s="183">
        <v>9.5980200000000002E-2</v>
      </c>
      <c r="H19375" s="183"/>
      <c r="I19375" s="176">
        <v>0.56240000000000001</v>
      </c>
      <c r="J19375" s="176"/>
      <c r="K19375" s="176"/>
      <c r="L19375" s="176"/>
      <c r="M19375" s="176"/>
      <c r="N19375" s="176"/>
      <c r="O19375" s="176">
        <v>0.56240000000000001</v>
      </c>
      <c r="P19375" s="176"/>
    </row>
    <row r="19376" spans="1:16" ht="14.1" customHeight="1">
      <c r="A19376" s="181" t="s">
        <v>288</v>
      </c>
      <c r="B19376" s="181"/>
      <c r="C19376" s="181"/>
      <c r="D19376" s="182" t="s">
        <v>242</v>
      </c>
      <c r="E19376" s="182"/>
      <c r="F19376" s="104">
        <v>7.8</v>
      </c>
      <c r="G19376" s="183">
        <v>0.23657300000000001</v>
      </c>
      <c r="H19376" s="183"/>
      <c r="I19376" s="176">
        <v>1.8452999999999999</v>
      </c>
      <c r="J19376" s="176"/>
      <c r="K19376" s="176"/>
      <c r="L19376" s="176"/>
      <c r="M19376" s="176"/>
      <c r="N19376" s="176"/>
      <c r="O19376" s="176">
        <v>1.8452999999999999</v>
      </c>
      <c r="P19376" s="176"/>
    </row>
    <row r="19377" spans="1:16" ht="14.1" customHeight="1">
      <c r="A19377" s="181" t="s">
        <v>244</v>
      </c>
      <c r="B19377" s="181"/>
      <c r="C19377" s="181"/>
      <c r="D19377" s="182"/>
      <c r="E19377" s="182"/>
      <c r="F19377" s="104">
        <v>2.41</v>
      </c>
      <c r="G19377" s="183">
        <v>0.86899999999999999</v>
      </c>
      <c r="H19377" s="183"/>
      <c r="I19377" s="176">
        <v>2.0922999999999998</v>
      </c>
      <c r="J19377" s="176"/>
      <c r="K19377" s="176"/>
      <c r="L19377" s="176"/>
      <c r="M19377" s="176"/>
      <c r="N19377" s="176"/>
      <c r="O19377" s="176">
        <v>2.0922999999999998</v>
      </c>
      <c r="P19377" s="176"/>
    </row>
    <row r="19378" spans="1:16" ht="14.1" customHeight="1">
      <c r="A19378" s="181" t="s">
        <v>245</v>
      </c>
      <c r="B19378" s="181"/>
      <c r="C19378" s="181"/>
      <c r="D19378" s="182"/>
      <c r="E19378" s="182"/>
      <c r="F19378" s="104"/>
      <c r="G19378" s="183"/>
      <c r="H19378" s="183"/>
      <c r="I19378" s="176">
        <v>2.29</v>
      </c>
      <c r="J19378" s="176"/>
      <c r="K19378" s="176"/>
      <c r="L19378" s="176"/>
      <c r="M19378" s="176"/>
      <c r="N19378" s="176"/>
      <c r="O19378" s="176">
        <v>2.29</v>
      </c>
      <c r="P19378" s="176"/>
    </row>
    <row r="19379" spans="1:16" ht="14.1" customHeight="1">
      <c r="A19379" s="177" t="s">
        <v>246</v>
      </c>
      <c r="B19379" s="177"/>
      <c r="C19379" s="177"/>
      <c r="D19379" s="177"/>
      <c r="E19379" s="177"/>
      <c r="F19379" s="177"/>
      <c r="G19379" s="177"/>
      <c r="H19379" s="177"/>
      <c r="I19379" s="177"/>
      <c r="J19379" s="177"/>
      <c r="K19379" s="177"/>
      <c r="L19379" s="177"/>
      <c r="M19379" s="177"/>
      <c r="N19379" s="177"/>
      <c r="O19379" s="178">
        <v>6.79</v>
      </c>
      <c r="P19379" s="178"/>
    </row>
    <row r="19380" spans="1:16" ht="14.1" customHeight="1">
      <c r="A19380" s="177" t="s">
        <v>258</v>
      </c>
      <c r="B19380" s="177"/>
      <c r="C19380" s="177"/>
      <c r="D19380" s="177"/>
      <c r="E19380" s="177"/>
      <c r="F19380" s="177"/>
      <c r="G19380" s="177"/>
      <c r="H19380" s="177"/>
      <c r="I19380" s="177"/>
      <c r="J19380" s="177"/>
      <c r="K19380" s="177"/>
      <c r="L19380" s="177"/>
      <c r="M19380" s="177"/>
      <c r="N19380" s="177"/>
      <c r="O19380" s="177"/>
      <c r="P19380" s="177"/>
    </row>
    <row r="19381" spans="1:16" ht="22.7" customHeight="1">
      <c r="A19381" s="181" t="s">
        <v>320</v>
      </c>
      <c r="B19381" s="181"/>
      <c r="C19381" s="181"/>
      <c r="D19381" s="182" t="s">
        <v>239</v>
      </c>
      <c r="E19381" s="182"/>
      <c r="F19381" s="104">
        <v>16.329999999999998</v>
      </c>
      <c r="G19381" s="183">
        <v>1</v>
      </c>
      <c r="H19381" s="183"/>
      <c r="I19381" s="176"/>
      <c r="J19381" s="176"/>
      <c r="K19381" s="176">
        <v>16.329999999999998</v>
      </c>
      <c r="L19381" s="176"/>
      <c r="M19381" s="176"/>
      <c r="N19381" s="176"/>
      <c r="O19381" s="176">
        <v>16.329999999999998</v>
      </c>
      <c r="P19381" s="176"/>
    </row>
    <row r="19382" spans="1:16" ht="42.4" customHeight="1">
      <c r="A19382" s="181" t="s">
        <v>322</v>
      </c>
      <c r="B19382" s="181"/>
      <c r="C19382" s="181"/>
      <c r="D19382" s="182" t="s">
        <v>239</v>
      </c>
      <c r="E19382" s="182"/>
      <c r="F19382" s="104">
        <v>141</v>
      </c>
      <c r="G19382" s="183">
        <v>1</v>
      </c>
      <c r="H19382" s="183"/>
      <c r="I19382" s="176"/>
      <c r="J19382" s="176"/>
      <c r="K19382" s="176">
        <v>141</v>
      </c>
      <c r="L19382" s="176"/>
      <c r="M19382" s="176"/>
      <c r="N19382" s="176"/>
      <c r="O19382" s="176">
        <v>141</v>
      </c>
      <c r="P19382" s="176"/>
    </row>
    <row r="19383" spans="1:16" ht="14.1" customHeight="1">
      <c r="A19383" s="177" t="s">
        <v>273</v>
      </c>
      <c r="B19383" s="177"/>
      <c r="C19383" s="177"/>
      <c r="D19383" s="177"/>
      <c r="E19383" s="177"/>
      <c r="F19383" s="177"/>
      <c r="G19383" s="177"/>
      <c r="H19383" s="177"/>
      <c r="I19383" s="177"/>
      <c r="J19383" s="177"/>
      <c r="K19383" s="177"/>
      <c r="L19383" s="177"/>
      <c r="M19383" s="177"/>
      <c r="N19383" s="177"/>
      <c r="O19383" s="178">
        <v>157.33000000000001</v>
      </c>
      <c r="P19383" s="178"/>
    </row>
    <row r="19384" spans="1:16" ht="3.2" customHeight="1"/>
    <row r="19385" spans="1:16" ht="14.1" customHeight="1">
      <c r="A19385" s="170" t="s">
        <v>270</v>
      </c>
      <c r="B19385" s="170"/>
      <c r="C19385" s="170"/>
      <c r="D19385" s="170"/>
      <c r="E19385" s="170"/>
      <c r="F19385" s="170"/>
      <c r="G19385" s="170"/>
      <c r="H19385" s="170"/>
      <c r="I19385" s="170"/>
      <c r="J19385" s="170"/>
      <c r="K19385" s="170"/>
      <c r="L19385" s="170"/>
      <c r="M19385" s="170"/>
      <c r="N19385" s="170"/>
      <c r="O19385" s="170"/>
      <c r="P19385" s="170"/>
    </row>
    <row r="19386" spans="1:16" ht="14.1" customHeight="1">
      <c r="A19386" s="171" t="s">
        <v>271</v>
      </c>
      <c r="B19386" s="171"/>
      <c r="C19386" s="171"/>
      <c r="D19386" s="171"/>
      <c r="E19386" s="171"/>
      <c r="F19386" s="171"/>
      <c r="G19386" s="171"/>
      <c r="H19386" s="171"/>
      <c r="I19386" s="171"/>
      <c r="J19386" s="171"/>
      <c r="K19386" s="171"/>
      <c r="L19386" s="171"/>
      <c r="M19386" s="171"/>
      <c r="N19386" s="171"/>
      <c r="O19386" s="171"/>
      <c r="P19386" s="171"/>
    </row>
    <row r="19387" spans="1:16" ht="65.25" customHeight="1">
      <c r="A19387" s="198"/>
      <c r="B19387" s="198"/>
      <c r="C19387" s="198"/>
      <c r="D19387" s="198"/>
      <c r="E19387" s="198"/>
      <c r="F19387" s="198"/>
      <c r="G19387" s="198"/>
      <c r="H19387" s="198"/>
      <c r="I19387" s="198"/>
      <c r="J19387" s="198"/>
      <c r="K19387" s="198"/>
      <c r="L19387" s="198"/>
      <c r="M19387" s="198"/>
      <c r="N19387" s="198"/>
      <c r="O19387" s="198"/>
      <c r="P19387" s="198"/>
    </row>
    <row r="19388" spans="1:16" ht="5.65" customHeight="1"/>
    <row r="19389" spans="1:16" ht="19.7" customHeight="1">
      <c r="A19389" s="199" t="s">
        <v>218</v>
      </c>
      <c r="B19389" s="199"/>
      <c r="C19389" s="199"/>
      <c r="D19389" s="199"/>
      <c r="E19389" s="199"/>
      <c r="F19389" s="199"/>
      <c r="G19389" s="199"/>
      <c r="H19389" s="199"/>
      <c r="I19389" s="199"/>
      <c r="J19389" s="199"/>
      <c r="K19389" s="199"/>
      <c r="L19389" s="199"/>
      <c r="M19389" s="199"/>
      <c r="N19389" s="199"/>
      <c r="O19389" s="199"/>
      <c r="P19389" s="199"/>
    </row>
    <row r="19390" spans="1:16" ht="15.75" customHeight="1">
      <c r="A19390" s="105" t="s">
        <v>117</v>
      </c>
      <c r="B19390" s="196" t="s">
        <v>118</v>
      </c>
      <c r="C19390" s="196"/>
      <c r="D19390" s="196"/>
      <c r="E19390" s="196"/>
      <c r="F19390" s="196"/>
      <c r="G19390" s="196"/>
      <c r="H19390" s="196"/>
      <c r="I19390" s="196"/>
      <c r="J19390" s="196"/>
      <c r="K19390" s="196"/>
      <c r="L19390" s="193" t="s">
        <v>119</v>
      </c>
      <c r="M19390" s="193"/>
      <c r="N19390" s="200" t="s">
        <v>171</v>
      </c>
      <c r="O19390" s="200"/>
      <c r="P19390" s="200"/>
    </row>
    <row r="19391" spans="1:16" ht="12.6" customHeight="1">
      <c r="A19391" s="105" t="s">
        <v>120</v>
      </c>
      <c r="B19391" s="196" t="s">
        <v>121</v>
      </c>
      <c r="C19391" s="196"/>
      <c r="D19391" s="196"/>
      <c r="E19391" s="196"/>
      <c r="F19391" s="196"/>
      <c r="G19391" s="196"/>
      <c r="H19391" s="196"/>
      <c r="I19391" s="196"/>
      <c r="J19391" s="196"/>
      <c r="K19391" s="196"/>
      <c r="L19391" s="193" t="s">
        <v>219</v>
      </c>
      <c r="M19391" s="193"/>
      <c r="N19391" s="194" t="s">
        <v>3435</v>
      </c>
      <c r="O19391" s="194"/>
      <c r="P19391" s="194"/>
    </row>
    <row r="19392" spans="1:16" ht="14.45" customHeight="1">
      <c r="A19392" s="105" t="s">
        <v>220</v>
      </c>
      <c r="B19392" s="193" t="s">
        <v>170</v>
      </c>
      <c r="C19392" s="193"/>
      <c r="D19392" s="193"/>
      <c r="E19392" s="193"/>
      <c r="F19392" s="193"/>
      <c r="G19392" s="193"/>
      <c r="H19392" s="193"/>
      <c r="I19392" s="193"/>
      <c r="J19392" s="193"/>
      <c r="K19392" s="193"/>
      <c r="L19392" s="193" t="s">
        <v>122</v>
      </c>
      <c r="M19392" s="193"/>
      <c r="N19392" s="194"/>
      <c r="O19392" s="194"/>
      <c r="P19392" s="194"/>
    </row>
    <row r="19393" spans="1:16" ht="14.65" customHeight="1">
      <c r="A19393" s="105" t="s">
        <v>221</v>
      </c>
      <c r="B19393" s="193" t="s">
        <v>170</v>
      </c>
      <c r="C19393" s="193"/>
      <c r="D19393" s="193"/>
      <c r="E19393" s="193"/>
      <c r="F19393" s="193"/>
      <c r="G19393" s="193"/>
      <c r="H19393" s="193"/>
      <c r="I19393" s="193"/>
      <c r="J19393" s="193"/>
      <c r="K19393" s="193"/>
      <c r="L19393" s="193" t="s">
        <v>123</v>
      </c>
      <c r="M19393" s="193"/>
      <c r="N19393" s="194" t="s">
        <v>124</v>
      </c>
      <c r="O19393" s="194"/>
      <c r="P19393" s="194"/>
    </row>
    <row r="19394" spans="1:16" ht="26.45" customHeight="1">
      <c r="A19394" s="105" t="s">
        <v>222</v>
      </c>
      <c r="B19394" s="193" t="s">
        <v>170</v>
      </c>
      <c r="C19394" s="193"/>
      <c r="D19394" s="193"/>
      <c r="E19394" s="193"/>
      <c r="F19394" s="193"/>
      <c r="G19394" s="193"/>
      <c r="H19394" s="193"/>
      <c r="I19394" s="193"/>
      <c r="J19394" s="193"/>
      <c r="K19394" s="193"/>
      <c r="L19394" s="193" t="s">
        <v>125</v>
      </c>
      <c r="M19394" s="193"/>
      <c r="N19394" s="195" t="s">
        <v>3886</v>
      </c>
      <c r="O19394" s="195"/>
      <c r="P19394" s="195"/>
    </row>
    <row r="19395" spans="1:16" ht="13.35" customHeight="1">
      <c r="A19395" s="106" t="s">
        <v>126</v>
      </c>
      <c r="B19395" s="188"/>
      <c r="C19395" s="188"/>
      <c r="D19395" s="188"/>
      <c r="E19395" s="188"/>
      <c r="F19395" s="188"/>
      <c r="G19395" s="188"/>
      <c r="H19395" s="188"/>
      <c r="I19395" s="188"/>
      <c r="J19395" s="188"/>
      <c r="K19395" s="188"/>
      <c r="L19395" s="188" t="s">
        <v>127</v>
      </c>
      <c r="M19395" s="188"/>
      <c r="N19395" s="189" t="s">
        <v>173</v>
      </c>
      <c r="O19395" s="189"/>
      <c r="P19395" s="189"/>
    </row>
    <row r="19396" spans="1:16" ht="15.75" customHeight="1">
      <c r="A19396" s="190" t="s">
        <v>223</v>
      </c>
      <c r="B19396" s="190"/>
      <c r="C19396" s="191" t="s">
        <v>224</v>
      </c>
      <c r="D19396" s="191"/>
      <c r="E19396" s="192" t="s">
        <v>225</v>
      </c>
      <c r="F19396" s="192"/>
      <c r="G19396" s="192"/>
      <c r="H19396" s="191" t="s">
        <v>226</v>
      </c>
      <c r="I19396" s="191"/>
      <c r="J19396" s="192" t="s">
        <v>227</v>
      </c>
      <c r="K19396" s="192"/>
      <c r="L19396" s="192"/>
      <c r="M19396" s="192"/>
      <c r="N19396" s="192"/>
      <c r="O19396" s="192"/>
      <c r="P19396" s="103" t="s">
        <v>228</v>
      </c>
    </row>
    <row r="19397" spans="1:16" ht="17.100000000000001" customHeight="1">
      <c r="A19397" s="186" t="s">
        <v>229</v>
      </c>
      <c r="B19397" s="186"/>
      <c r="C19397" s="186"/>
      <c r="D19397" s="187" t="s">
        <v>230</v>
      </c>
      <c r="E19397" s="187"/>
      <c r="F19397" s="187" t="s">
        <v>231</v>
      </c>
      <c r="G19397" s="187" t="s">
        <v>232</v>
      </c>
      <c r="H19397" s="187"/>
      <c r="I19397" s="187" t="s">
        <v>233</v>
      </c>
      <c r="J19397" s="187"/>
      <c r="K19397" s="187"/>
      <c r="L19397" s="187"/>
      <c r="M19397" s="187"/>
      <c r="N19397" s="187"/>
      <c r="O19397" s="187"/>
      <c r="P19397" s="187"/>
    </row>
    <row r="19398" spans="1:16" ht="17.100000000000001" customHeight="1">
      <c r="A19398" s="186"/>
      <c r="B19398" s="186"/>
      <c r="C19398" s="186"/>
      <c r="D19398" s="187"/>
      <c r="E19398" s="187"/>
      <c r="F19398" s="187"/>
      <c r="G19398" s="187"/>
      <c r="H19398" s="187"/>
      <c r="I19398" s="187" t="s">
        <v>234</v>
      </c>
      <c r="J19398" s="187"/>
      <c r="K19398" s="187" t="s">
        <v>235</v>
      </c>
      <c r="L19398" s="187"/>
      <c r="M19398" s="187" t="s">
        <v>236</v>
      </c>
      <c r="N19398" s="187"/>
      <c r="O19398" s="187" t="s">
        <v>237</v>
      </c>
      <c r="P19398" s="187"/>
    </row>
    <row r="19399" spans="1:16" ht="14.1" customHeight="1">
      <c r="A19399" s="179" t="s">
        <v>247</v>
      </c>
      <c r="B19399" s="179"/>
      <c r="C19399" s="179"/>
      <c r="D19399" s="179"/>
      <c r="E19399" s="179"/>
      <c r="F19399" s="179"/>
      <c r="G19399" s="179"/>
      <c r="H19399" s="179"/>
      <c r="I19399" s="180">
        <v>6.79</v>
      </c>
      <c r="J19399" s="180"/>
      <c r="K19399" s="180">
        <v>157.33000000000001</v>
      </c>
      <c r="L19399" s="180"/>
      <c r="M19399" s="180"/>
      <c r="N19399" s="180"/>
      <c r="O19399" s="180">
        <v>164.12</v>
      </c>
      <c r="P19399" s="180"/>
    </row>
    <row r="19400" spans="1:16" ht="14.1" customHeight="1">
      <c r="A19400" s="172" t="s">
        <v>248</v>
      </c>
      <c r="B19400" s="172"/>
      <c r="C19400" s="172"/>
      <c r="D19400" s="172"/>
      <c r="E19400" s="172"/>
      <c r="F19400" s="172"/>
      <c r="G19400" s="172"/>
      <c r="H19400" s="172"/>
      <c r="I19400" s="173">
        <v>1.96</v>
      </c>
      <c r="J19400" s="173"/>
      <c r="K19400" s="173">
        <v>45.34</v>
      </c>
      <c r="L19400" s="173"/>
      <c r="M19400" s="173"/>
      <c r="N19400" s="173"/>
      <c r="O19400" s="173">
        <v>47.3</v>
      </c>
      <c r="P19400" s="173"/>
    </row>
    <row r="19401" spans="1:16" ht="14.1" customHeight="1">
      <c r="A19401" s="174" t="s">
        <v>249</v>
      </c>
      <c r="B19401" s="174"/>
      <c r="C19401" s="174"/>
      <c r="D19401" s="174"/>
      <c r="E19401" s="174"/>
      <c r="F19401" s="174"/>
      <c r="G19401" s="174"/>
      <c r="H19401" s="174"/>
      <c r="I19401" s="175">
        <v>8.75</v>
      </c>
      <c r="J19401" s="175"/>
      <c r="K19401" s="175">
        <v>202.67</v>
      </c>
      <c r="L19401" s="175"/>
      <c r="M19401" s="175"/>
      <c r="N19401" s="175"/>
      <c r="O19401" s="175">
        <v>211.42</v>
      </c>
      <c r="P19401" s="175"/>
    </row>
    <row r="19402" spans="1:16" ht="22.7" customHeight="1">
      <c r="A19402" s="184" t="s">
        <v>1481</v>
      </c>
      <c r="B19402" s="184"/>
      <c r="C19402" s="184"/>
      <c r="D19402" s="184"/>
      <c r="E19402" s="184"/>
      <c r="F19402" s="184"/>
      <c r="G19402" s="184"/>
      <c r="H19402" s="184"/>
      <c r="I19402" s="184"/>
      <c r="J19402" s="184"/>
      <c r="K19402" s="184"/>
      <c r="L19402" s="184"/>
      <c r="M19402" s="184"/>
      <c r="N19402" s="184"/>
      <c r="O19402" s="185" t="s">
        <v>268</v>
      </c>
      <c r="P19402" s="185"/>
    </row>
    <row r="19403" spans="1:16" ht="14.1" customHeight="1">
      <c r="A19403" s="177" t="s">
        <v>240</v>
      </c>
      <c r="B19403" s="177"/>
      <c r="C19403" s="177"/>
      <c r="D19403" s="177"/>
      <c r="E19403" s="177"/>
      <c r="F19403" s="177"/>
      <c r="G19403" s="177"/>
      <c r="H19403" s="177"/>
      <c r="I19403" s="177"/>
      <c r="J19403" s="177"/>
      <c r="K19403" s="177"/>
      <c r="L19403" s="177"/>
      <c r="M19403" s="177"/>
      <c r="N19403" s="177"/>
      <c r="O19403" s="177"/>
      <c r="P19403" s="177"/>
    </row>
    <row r="19404" spans="1:16" ht="14.1" customHeight="1">
      <c r="A19404" s="181" t="s">
        <v>286</v>
      </c>
      <c r="B19404" s="181"/>
      <c r="C19404" s="181"/>
      <c r="D19404" s="182" t="s">
        <v>242</v>
      </c>
      <c r="E19404" s="182"/>
      <c r="F19404" s="104">
        <v>5.86</v>
      </c>
      <c r="G19404" s="183">
        <v>2.15547E-2</v>
      </c>
      <c r="H19404" s="183"/>
      <c r="I19404" s="176">
        <v>0.1263</v>
      </c>
      <c r="J19404" s="176"/>
      <c r="K19404" s="176"/>
      <c r="L19404" s="176"/>
      <c r="M19404" s="176"/>
      <c r="N19404" s="176"/>
      <c r="O19404" s="176">
        <v>0.1263</v>
      </c>
      <c r="P19404" s="176"/>
    </row>
    <row r="19405" spans="1:16" ht="14.1" customHeight="1">
      <c r="A19405" s="181" t="s">
        <v>288</v>
      </c>
      <c r="B19405" s="181"/>
      <c r="C19405" s="181"/>
      <c r="D19405" s="182" t="s">
        <v>242</v>
      </c>
      <c r="E19405" s="182"/>
      <c r="F19405" s="104">
        <v>7.8</v>
      </c>
      <c r="G19405" s="183">
        <v>2.15547E-2</v>
      </c>
      <c r="H19405" s="183"/>
      <c r="I19405" s="176">
        <v>0.1681</v>
      </c>
      <c r="J19405" s="176"/>
      <c r="K19405" s="176"/>
      <c r="L19405" s="176"/>
      <c r="M19405" s="176"/>
      <c r="N19405" s="176"/>
      <c r="O19405" s="176">
        <v>0.1681</v>
      </c>
      <c r="P19405" s="176"/>
    </row>
    <row r="19406" spans="1:16" ht="14.1" customHeight="1">
      <c r="A19406" s="181" t="s">
        <v>244</v>
      </c>
      <c r="B19406" s="181"/>
      <c r="C19406" s="181"/>
      <c r="D19406" s="182"/>
      <c r="E19406" s="182"/>
      <c r="F19406" s="104">
        <v>0.28999999999999998</v>
      </c>
      <c r="G19406" s="183">
        <v>0.86899999999999999</v>
      </c>
      <c r="H19406" s="183"/>
      <c r="I19406" s="176">
        <v>0.25580000000000003</v>
      </c>
      <c r="J19406" s="176"/>
      <c r="K19406" s="176"/>
      <c r="L19406" s="176"/>
      <c r="M19406" s="176"/>
      <c r="N19406" s="176"/>
      <c r="O19406" s="176">
        <v>0.25580000000000003</v>
      </c>
      <c r="P19406" s="176"/>
    </row>
    <row r="19407" spans="1:16" ht="14.1" customHeight="1">
      <c r="A19407" s="181" t="s">
        <v>245</v>
      </c>
      <c r="B19407" s="181"/>
      <c r="C19407" s="181"/>
      <c r="D19407" s="182"/>
      <c r="E19407" s="182"/>
      <c r="F19407" s="104"/>
      <c r="G19407" s="183"/>
      <c r="H19407" s="183"/>
      <c r="I19407" s="176">
        <v>0.3</v>
      </c>
      <c r="J19407" s="176"/>
      <c r="K19407" s="176"/>
      <c r="L19407" s="176"/>
      <c r="M19407" s="176"/>
      <c r="N19407" s="176"/>
      <c r="O19407" s="176">
        <v>0.3</v>
      </c>
      <c r="P19407" s="176"/>
    </row>
    <row r="19408" spans="1:16" ht="14.1" customHeight="1">
      <c r="A19408" s="177" t="s">
        <v>246</v>
      </c>
      <c r="B19408" s="177"/>
      <c r="C19408" s="177"/>
      <c r="D19408" s="177"/>
      <c r="E19408" s="177"/>
      <c r="F19408" s="177"/>
      <c r="G19408" s="177"/>
      <c r="H19408" s="177"/>
      <c r="I19408" s="177"/>
      <c r="J19408" s="177"/>
      <c r="K19408" s="177"/>
      <c r="L19408" s="177"/>
      <c r="M19408" s="177"/>
      <c r="N19408" s="177"/>
      <c r="O19408" s="178">
        <v>0.85</v>
      </c>
      <c r="P19408" s="178"/>
    </row>
    <row r="19409" spans="1:16" ht="14.1" customHeight="1">
      <c r="A19409" s="177" t="s">
        <v>258</v>
      </c>
      <c r="B19409" s="177"/>
      <c r="C19409" s="177"/>
      <c r="D19409" s="177"/>
      <c r="E19409" s="177"/>
      <c r="F19409" s="177"/>
      <c r="G19409" s="177"/>
      <c r="H19409" s="177"/>
      <c r="I19409" s="177"/>
      <c r="J19409" s="177"/>
      <c r="K19409" s="177"/>
      <c r="L19409" s="177"/>
      <c r="M19409" s="177"/>
      <c r="N19409" s="177"/>
      <c r="O19409" s="177"/>
      <c r="P19409" s="177"/>
    </row>
    <row r="19410" spans="1:16" ht="52.15" customHeight="1">
      <c r="A19410" s="181" t="s">
        <v>996</v>
      </c>
      <c r="B19410" s="181"/>
      <c r="C19410" s="181"/>
      <c r="D19410" s="182" t="s">
        <v>268</v>
      </c>
      <c r="E19410" s="182"/>
      <c r="F19410" s="104">
        <v>2.61</v>
      </c>
      <c r="G19410" s="183">
        <v>1.19</v>
      </c>
      <c r="H19410" s="183"/>
      <c r="I19410" s="176"/>
      <c r="J19410" s="176"/>
      <c r="K19410" s="176">
        <v>3.1059000000000001</v>
      </c>
      <c r="L19410" s="176"/>
      <c r="M19410" s="176"/>
      <c r="N19410" s="176"/>
      <c r="O19410" s="176">
        <v>3.1059000000000001</v>
      </c>
      <c r="P19410" s="176"/>
    </row>
    <row r="19411" spans="1:16" ht="22.7" customHeight="1">
      <c r="A19411" s="181" t="s">
        <v>315</v>
      </c>
      <c r="B19411" s="181"/>
      <c r="C19411" s="181"/>
      <c r="D19411" s="182" t="s">
        <v>239</v>
      </c>
      <c r="E19411" s="182"/>
      <c r="F19411" s="104">
        <v>4.91</v>
      </c>
      <c r="G19411" s="183">
        <v>8.9999999999999993E-3</v>
      </c>
      <c r="H19411" s="183"/>
      <c r="I19411" s="176"/>
      <c r="J19411" s="176"/>
      <c r="K19411" s="176">
        <v>4.4200000000000003E-2</v>
      </c>
      <c r="L19411" s="176"/>
      <c r="M19411" s="176"/>
      <c r="N19411" s="176"/>
      <c r="O19411" s="176">
        <v>4.4200000000000003E-2</v>
      </c>
      <c r="P19411" s="176"/>
    </row>
    <row r="19412" spans="1:16" ht="14.1" customHeight="1">
      <c r="A19412" s="177" t="s">
        <v>273</v>
      </c>
      <c r="B19412" s="177"/>
      <c r="C19412" s="177"/>
      <c r="D19412" s="177"/>
      <c r="E19412" s="177"/>
      <c r="F19412" s="177"/>
      <c r="G19412" s="177"/>
      <c r="H19412" s="177"/>
      <c r="I19412" s="177"/>
      <c r="J19412" s="177"/>
      <c r="K19412" s="177"/>
      <c r="L19412" s="177"/>
      <c r="M19412" s="177"/>
      <c r="N19412" s="177"/>
      <c r="O19412" s="178">
        <v>3.15</v>
      </c>
      <c r="P19412" s="178"/>
    </row>
    <row r="19413" spans="1:16" ht="14.1" customHeight="1">
      <c r="A19413" s="179" t="s">
        <v>247</v>
      </c>
      <c r="B19413" s="179"/>
      <c r="C19413" s="179"/>
      <c r="D19413" s="179"/>
      <c r="E19413" s="179"/>
      <c r="F19413" s="179"/>
      <c r="G19413" s="179"/>
      <c r="H19413" s="179"/>
      <c r="I19413" s="180">
        <v>0.85</v>
      </c>
      <c r="J19413" s="180"/>
      <c r="K19413" s="180">
        <v>3.15</v>
      </c>
      <c r="L19413" s="180"/>
      <c r="M19413" s="180"/>
      <c r="N19413" s="180"/>
      <c r="O19413" s="180">
        <v>4</v>
      </c>
      <c r="P19413" s="180"/>
    </row>
    <row r="19414" spans="1:16" ht="14.1" customHeight="1">
      <c r="A19414" s="172" t="s">
        <v>248</v>
      </c>
      <c r="B19414" s="172"/>
      <c r="C19414" s="172"/>
      <c r="D19414" s="172"/>
      <c r="E19414" s="172"/>
      <c r="F19414" s="172"/>
      <c r="G19414" s="172"/>
      <c r="H19414" s="172"/>
      <c r="I19414" s="173">
        <v>0.24</v>
      </c>
      <c r="J19414" s="173"/>
      <c r="K19414" s="173">
        <v>0.91</v>
      </c>
      <c r="L19414" s="173"/>
      <c r="M19414" s="173"/>
      <c r="N19414" s="173"/>
      <c r="O19414" s="173">
        <v>1.1499999999999999</v>
      </c>
      <c r="P19414" s="173"/>
    </row>
    <row r="19415" spans="1:16" ht="14.1" customHeight="1">
      <c r="A19415" s="174" t="s">
        <v>249</v>
      </c>
      <c r="B19415" s="174"/>
      <c r="C19415" s="174"/>
      <c r="D19415" s="174"/>
      <c r="E19415" s="174"/>
      <c r="F19415" s="174"/>
      <c r="G19415" s="174"/>
      <c r="H19415" s="174"/>
      <c r="I19415" s="175">
        <v>1.0900000000000001</v>
      </c>
      <c r="J19415" s="175"/>
      <c r="K19415" s="175">
        <v>4.0599999999999996</v>
      </c>
      <c r="L19415" s="175"/>
      <c r="M19415" s="175"/>
      <c r="N19415" s="175"/>
      <c r="O19415" s="175">
        <v>5.15</v>
      </c>
      <c r="P19415" s="175"/>
    </row>
    <row r="19416" spans="1:16" ht="22.7" customHeight="1">
      <c r="A19416" s="184" t="s">
        <v>1482</v>
      </c>
      <c r="B19416" s="184"/>
      <c r="C19416" s="184"/>
      <c r="D19416" s="184"/>
      <c r="E19416" s="184"/>
      <c r="F19416" s="184"/>
      <c r="G19416" s="184"/>
      <c r="H19416" s="184"/>
      <c r="I19416" s="184"/>
      <c r="J19416" s="184"/>
      <c r="K19416" s="184"/>
      <c r="L19416" s="184"/>
      <c r="M19416" s="184"/>
      <c r="N19416" s="184"/>
      <c r="O19416" s="185" t="s">
        <v>268</v>
      </c>
      <c r="P19416" s="185"/>
    </row>
    <row r="19417" spans="1:16" ht="14.1" customHeight="1">
      <c r="A19417" s="177" t="s">
        <v>240</v>
      </c>
      <c r="B19417" s="177"/>
      <c r="C19417" s="177"/>
      <c r="D19417" s="177"/>
      <c r="E19417" s="177"/>
      <c r="F19417" s="177"/>
      <c r="G19417" s="177"/>
      <c r="H19417" s="177"/>
      <c r="I19417" s="177"/>
      <c r="J19417" s="177"/>
      <c r="K19417" s="177"/>
      <c r="L19417" s="177"/>
      <c r="M19417" s="177"/>
      <c r="N19417" s="177"/>
      <c r="O19417" s="177"/>
      <c r="P19417" s="177"/>
    </row>
    <row r="19418" spans="1:16" ht="14.1" customHeight="1">
      <c r="A19418" s="181" t="s">
        <v>286</v>
      </c>
      <c r="B19418" s="181"/>
      <c r="C19418" s="181"/>
      <c r="D19418" s="182" t="s">
        <v>242</v>
      </c>
      <c r="E19418" s="182"/>
      <c r="F19418" s="104">
        <v>5.86</v>
      </c>
      <c r="G19418" s="183">
        <v>2.7412599999999999E-2</v>
      </c>
      <c r="H19418" s="183"/>
      <c r="I19418" s="176">
        <v>0.16059999999999999</v>
      </c>
      <c r="J19418" s="176"/>
      <c r="K19418" s="176"/>
      <c r="L19418" s="176"/>
      <c r="M19418" s="176"/>
      <c r="N19418" s="176"/>
      <c r="O19418" s="176">
        <v>0.16059999999999999</v>
      </c>
      <c r="P19418" s="176"/>
    </row>
    <row r="19419" spans="1:16" ht="14.1" customHeight="1">
      <c r="A19419" s="181" t="s">
        <v>288</v>
      </c>
      <c r="B19419" s="181"/>
      <c r="C19419" s="181"/>
      <c r="D19419" s="182" t="s">
        <v>242</v>
      </c>
      <c r="E19419" s="182"/>
      <c r="F19419" s="104">
        <v>7.8</v>
      </c>
      <c r="G19419" s="183">
        <v>2.7412599999999999E-2</v>
      </c>
      <c r="H19419" s="183"/>
      <c r="I19419" s="176">
        <v>0.21379999999999999</v>
      </c>
      <c r="J19419" s="176"/>
      <c r="K19419" s="176"/>
      <c r="L19419" s="176"/>
      <c r="M19419" s="176"/>
      <c r="N19419" s="176"/>
      <c r="O19419" s="176">
        <v>0.21379999999999999</v>
      </c>
      <c r="P19419" s="176"/>
    </row>
    <row r="19420" spans="1:16" ht="14.1" customHeight="1">
      <c r="A19420" s="181" t="s">
        <v>244</v>
      </c>
      <c r="B19420" s="181"/>
      <c r="C19420" s="181"/>
      <c r="D19420" s="182"/>
      <c r="E19420" s="182"/>
      <c r="F19420" s="104">
        <v>0.37</v>
      </c>
      <c r="G19420" s="183">
        <v>0.86899999999999999</v>
      </c>
      <c r="H19420" s="183"/>
      <c r="I19420" s="176">
        <v>0.32540000000000002</v>
      </c>
      <c r="J19420" s="176"/>
      <c r="K19420" s="176"/>
      <c r="L19420" s="176"/>
      <c r="M19420" s="176"/>
      <c r="N19420" s="176"/>
      <c r="O19420" s="176">
        <v>0.32540000000000002</v>
      </c>
      <c r="P19420" s="176"/>
    </row>
    <row r="19421" spans="1:16" ht="14.1" customHeight="1">
      <c r="A19421" s="181" t="s">
        <v>245</v>
      </c>
      <c r="B19421" s="181"/>
      <c r="C19421" s="181"/>
      <c r="D19421" s="182"/>
      <c r="E19421" s="182"/>
      <c r="F19421" s="104"/>
      <c r="G19421" s="183"/>
      <c r="H19421" s="183"/>
      <c r="I19421" s="176">
        <v>0.37</v>
      </c>
      <c r="J19421" s="176"/>
      <c r="K19421" s="176"/>
      <c r="L19421" s="176"/>
      <c r="M19421" s="176"/>
      <c r="N19421" s="176"/>
      <c r="O19421" s="176">
        <v>0.37</v>
      </c>
      <c r="P19421" s="176"/>
    </row>
    <row r="19422" spans="1:16" ht="14.1" customHeight="1">
      <c r="A19422" s="177" t="s">
        <v>246</v>
      </c>
      <c r="B19422" s="177"/>
      <c r="C19422" s="177"/>
      <c r="D19422" s="177"/>
      <c r="E19422" s="177"/>
      <c r="F19422" s="177"/>
      <c r="G19422" s="177"/>
      <c r="H19422" s="177"/>
      <c r="I19422" s="177"/>
      <c r="J19422" s="177"/>
      <c r="K19422" s="177"/>
      <c r="L19422" s="177"/>
      <c r="M19422" s="177"/>
      <c r="N19422" s="177"/>
      <c r="O19422" s="178">
        <v>1.07</v>
      </c>
      <c r="P19422" s="178"/>
    </row>
    <row r="19423" spans="1:16" ht="14.1" customHeight="1">
      <c r="A19423" s="177" t="s">
        <v>258</v>
      </c>
      <c r="B19423" s="177"/>
      <c r="C19423" s="177"/>
      <c r="D19423" s="177"/>
      <c r="E19423" s="177"/>
      <c r="F19423" s="177"/>
      <c r="G19423" s="177"/>
      <c r="H19423" s="177"/>
      <c r="I19423" s="177"/>
      <c r="J19423" s="177"/>
      <c r="K19423" s="177"/>
      <c r="L19423" s="177"/>
      <c r="M19423" s="177"/>
      <c r="N19423" s="177"/>
      <c r="O19423" s="177"/>
      <c r="P19423" s="177"/>
    </row>
    <row r="19424" spans="1:16" ht="52.15" customHeight="1">
      <c r="A19424" s="181" t="s">
        <v>998</v>
      </c>
      <c r="B19424" s="181"/>
      <c r="C19424" s="181"/>
      <c r="D19424" s="182" t="s">
        <v>268</v>
      </c>
      <c r="E19424" s="182"/>
      <c r="F19424" s="104">
        <v>3.62</v>
      </c>
      <c r="G19424" s="183">
        <v>1.19</v>
      </c>
      <c r="H19424" s="183"/>
      <c r="I19424" s="176"/>
      <c r="J19424" s="176"/>
      <c r="K19424" s="176">
        <v>4.3078000000000003</v>
      </c>
      <c r="L19424" s="176"/>
      <c r="M19424" s="176"/>
      <c r="N19424" s="176"/>
      <c r="O19424" s="176">
        <v>4.3078000000000003</v>
      </c>
      <c r="P19424" s="176"/>
    </row>
    <row r="19425" spans="1:16" ht="22.7" customHeight="1">
      <c r="A19425" s="181" t="s">
        <v>315</v>
      </c>
      <c r="B19425" s="181"/>
      <c r="C19425" s="181"/>
      <c r="D19425" s="182" t="s">
        <v>239</v>
      </c>
      <c r="E19425" s="182"/>
      <c r="F19425" s="104">
        <v>4.91</v>
      </c>
      <c r="G19425" s="183">
        <v>8.9999999999999993E-3</v>
      </c>
      <c r="H19425" s="183"/>
      <c r="I19425" s="176"/>
      <c r="J19425" s="176"/>
      <c r="K19425" s="176">
        <v>4.4200000000000003E-2</v>
      </c>
      <c r="L19425" s="176"/>
      <c r="M19425" s="176"/>
      <c r="N19425" s="176"/>
      <c r="O19425" s="176">
        <v>4.4200000000000003E-2</v>
      </c>
      <c r="P19425" s="176"/>
    </row>
    <row r="19426" spans="1:16" ht="14.1" customHeight="1">
      <c r="A19426" s="177" t="s">
        <v>273</v>
      </c>
      <c r="B19426" s="177"/>
      <c r="C19426" s="177"/>
      <c r="D19426" s="177"/>
      <c r="E19426" s="177"/>
      <c r="F19426" s="177"/>
      <c r="G19426" s="177"/>
      <c r="H19426" s="177"/>
      <c r="I19426" s="177"/>
      <c r="J19426" s="177"/>
      <c r="K19426" s="177"/>
      <c r="L19426" s="177"/>
      <c r="M19426" s="177"/>
      <c r="N19426" s="177"/>
      <c r="O19426" s="178">
        <v>4.3499999999999996</v>
      </c>
      <c r="P19426" s="178"/>
    </row>
    <row r="19427" spans="1:16" ht="12.2" customHeight="1"/>
    <row r="19428" spans="1:16" ht="14.1" customHeight="1">
      <c r="A19428" s="170" t="s">
        <v>270</v>
      </c>
      <c r="B19428" s="170"/>
      <c r="C19428" s="170"/>
      <c r="D19428" s="170"/>
      <c r="E19428" s="170"/>
      <c r="F19428" s="170"/>
      <c r="G19428" s="170"/>
      <c r="H19428" s="170"/>
      <c r="I19428" s="170"/>
      <c r="J19428" s="170"/>
      <c r="K19428" s="170"/>
      <c r="L19428" s="170"/>
      <c r="M19428" s="170"/>
      <c r="N19428" s="170"/>
      <c r="O19428" s="170"/>
      <c r="P19428" s="170"/>
    </row>
    <row r="19429" spans="1:16" ht="14.1" customHeight="1">
      <c r="A19429" s="171" t="s">
        <v>271</v>
      </c>
      <c r="B19429" s="171"/>
      <c r="C19429" s="171"/>
      <c r="D19429" s="171"/>
      <c r="E19429" s="171"/>
      <c r="F19429" s="171"/>
      <c r="G19429" s="171"/>
      <c r="H19429" s="171"/>
      <c r="I19429" s="171"/>
      <c r="J19429" s="171"/>
      <c r="K19429" s="171"/>
      <c r="L19429" s="171"/>
      <c r="M19429" s="171"/>
      <c r="N19429" s="171"/>
      <c r="O19429" s="171"/>
      <c r="P19429" s="171"/>
    </row>
    <row r="19430" spans="1:16" ht="65.25" customHeight="1">
      <c r="A19430" s="198"/>
      <c r="B19430" s="198"/>
      <c r="C19430" s="198"/>
      <c r="D19430" s="198"/>
      <c r="E19430" s="198"/>
      <c r="F19430" s="198"/>
      <c r="G19430" s="198"/>
      <c r="H19430" s="198"/>
      <c r="I19430" s="198"/>
      <c r="J19430" s="198"/>
      <c r="K19430" s="198"/>
      <c r="L19430" s="198"/>
      <c r="M19430" s="198"/>
      <c r="N19430" s="198"/>
      <c r="O19430" s="198"/>
      <c r="P19430" s="198"/>
    </row>
    <row r="19431" spans="1:16" ht="5.65" customHeight="1"/>
    <row r="19432" spans="1:16" ht="19.7" customHeight="1">
      <c r="A19432" s="199" t="s">
        <v>218</v>
      </c>
      <c r="B19432" s="199"/>
      <c r="C19432" s="199"/>
      <c r="D19432" s="199"/>
      <c r="E19432" s="199"/>
      <c r="F19432" s="199"/>
      <c r="G19432" s="199"/>
      <c r="H19432" s="199"/>
      <c r="I19432" s="199"/>
      <c r="J19432" s="199"/>
      <c r="K19432" s="199"/>
      <c r="L19432" s="199"/>
      <c r="M19432" s="199"/>
      <c r="N19432" s="199"/>
      <c r="O19432" s="199"/>
      <c r="P19432" s="199"/>
    </row>
    <row r="19433" spans="1:16" ht="15.75" customHeight="1">
      <c r="A19433" s="105" t="s">
        <v>117</v>
      </c>
      <c r="B19433" s="196" t="s">
        <v>118</v>
      </c>
      <c r="C19433" s="196"/>
      <c r="D19433" s="196"/>
      <c r="E19433" s="196"/>
      <c r="F19433" s="196"/>
      <c r="G19433" s="196"/>
      <c r="H19433" s="196"/>
      <c r="I19433" s="196"/>
      <c r="J19433" s="196"/>
      <c r="K19433" s="196"/>
      <c r="L19433" s="193" t="s">
        <v>119</v>
      </c>
      <c r="M19433" s="193"/>
      <c r="N19433" s="200" t="s">
        <v>171</v>
      </c>
      <c r="O19433" s="200"/>
      <c r="P19433" s="200"/>
    </row>
    <row r="19434" spans="1:16" ht="12.6" customHeight="1">
      <c r="A19434" s="105" t="s">
        <v>120</v>
      </c>
      <c r="B19434" s="196" t="s">
        <v>121</v>
      </c>
      <c r="C19434" s="196"/>
      <c r="D19434" s="196"/>
      <c r="E19434" s="196"/>
      <c r="F19434" s="196"/>
      <c r="G19434" s="196"/>
      <c r="H19434" s="196"/>
      <c r="I19434" s="196"/>
      <c r="J19434" s="196"/>
      <c r="K19434" s="196"/>
      <c r="L19434" s="193" t="s">
        <v>219</v>
      </c>
      <c r="M19434" s="193"/>
      <c r="N19434" s="194" t="s">
        <v>3435</v>
      </c>
      <c r="O19434" s="194"/>
      <c r="P19434" s="194"/>
    </row>
    <row r="19435" spans="1:16" ht="14.45" customHeight="1">
      <c r="A19435" s="105" t="s">
        <v>220</v>
      </c>
      <c r="B19435" s="193" t="s">
        <v>170</v>
      </c>
      <c r="C19435" s="193"/>
      <c r="D19435" s="193"/>
      <c r="E19435" s="193"/>
      <c r="F19435" s="193"/>
      <c r="G19435" s="193"/>
      <c r="H19435" s="193"/>
      <c r="I19435" s="193"/>
      <c r="J19435" s="193"/>
      <c r="K19435" s="193"/>
      <c r="L19435" s="193" t="s">
        <v>122</v>
      </c>
      <c r="M19435" s="193"/>
      <c r="N19435" s="194"/>
      <c r="O19435" s="194"/>
      <c r="P19435" s="194"/>
    </row>
    <row r="19436" spans="1:16" ht="14.65" customHeight="1">
      <c r="A19436" s="105" t="s">
        <v>221</v>
      </c>
      <c r="B19436" s="193" t="s">
        <v>170</v>
      </c>
      <c r="C19436" s="193"/>
      <c r="D19436" s="193"/>
      <c r="E19436" s="193"/>
      <c r="F19436" s="193"/>
      <c r="G19436" s="193"/>
      <c r="H19436" s="193"/>
      <c r="I19436" s="193"/>
      <c r="J19436" s="193"/>
      <c r="K19436" s="193"/>
      <c r="L19436" s="193" t="s">
        <v>123</v>
      </c>
      <c r="M19436" s="193"/>
      <c r="N19436" s="194" t="s">
        <v>124</v>
      </c>
      <c r="O19436" s="194"/>
      <c r="P19436" s="194"/>
    </row>
    <row r="19437" spans="1:16" ht="26.45" customHeight="1">
      <c r="A19437" s="105" t="s">
        <v>222</v>
      </c>
      <c r="B19437" s="193" t="s">
        <v>170</v>
      </c>
      <c r="C19437" s="193"/>
      <c r="D19437" s="193"/>
      <c r="E19437" s="193"/>
      <c r="F19437" s="193"/>
      <c r="G19437" s="193"/>
      <c r="H19437" s="193"/>
      <c r="I19437" s="193"/>
      <c r="J19437" s="193"/>
      <c r="K19437" s="193"/>
      <c r="L19437" s="193" t="s">
        <v>125</v>
      </c>
      <c r="M19437" s="193"/>
      <c r="N19437" s="195" t="s">
        <v>3887</v>
      </c>
      <c r="O19437" s="195"/>
      <c r="P19437" s="195"/>
    </row>
    <row r="19438" spans="1:16" ht="13.35" customHeight="1">
      <c r="A19438" s="106" t="s">
        <v>126</v>
      </c>
      <c r="B19438" s="188"/>
      <c r="C19438" s="188"/>
      <c r="D19438" s="188"/>
      <c r="E19438" s="188"/>
      <c r="F19438" s="188"/>
      <c r="G19438" s="188"/>
      <c r="H19438" s="188"/>
      <c r="I19438" s="188"/>
      <c r="J19438" s="188"/>
      <c r="K19438" s="188"/>
      <c r="L19438" s="188" t="s">
        <v>127</v>
      </c>
      <c r="M19438" s="188"/>
      <c r="N19438" s="189" t="s">
        <v>173</v>
      </c>
      <c r="O19438" s="189"/>
      <c r="P19438" s="189"/>
    </row>
    <row r="19439" spans="1:16" ht="15.75" customHeight="1">
      <c r="A19439" s="190" t="s">
        <v>223</v>
      </c>
      <c r="B19439" s="190"/>
      <c r="C19439" s="191" t="s">
        <v>224</v>
      </c>
      <c r="D19439" s="191"/>
      <c r="E19439" s="192" t="s">
        <v>225</v>
      </c>
      <c r="F19439" s="192"/>
      <c r="G19439" s="192"/>
      <c r="H19439" s="191" t="s">
        <v>226</v>
      </c>
      <c r="I19439" s="191"/>
      <c r="J19439" s="192" t="s">
        <v>227</v>
      </c>
      <c r="K19439" s="192"/>
      <c r="L19439" s="192"/>
      <c r="M19439" s="192"/>
      <c r="N19439" s="192"/>
      <c r="O19439" s="192"/>
      <c r="P19439" s="103" t="s">
        <v>228</v>
      </c>
    </row>
    <row r="19440" spans="1:16" ht="17.100000000000001" customHeight="1">
      <c r="A19440" s="186" t="s">
        <v>229</v>
      </c>
      <c r="B19440" s="186"/>
      <c r="C19440" s="186"/>
      <c r="D19440" s="187" t="s">
        <v>230</v>
      </c>
      <c r="E19440" s="187"/>
      <c r="F19440" s="187" t="s">
        <v>231</v>
      </c>
      <c r="G19440" s="187" t="s">
        <v>232</v>
      </c>
      <c r="H19440" s="187"/>
      <c r="I19440" s="187" t="s">
        <v>233</v>
      </c>
      <c r="J19440" s="187"/>
      <c r="K19440" s="187"/>
      <c r="L19440" s="187"/>
      <c r="M19440" s="187"/>
      <c r="N19440" s="187"/>
      <c r="O19440" s="187"/>
      <c r="P19440" s="187"/>
    </row>
    <row r="19441" spans="1:16" ht="17.100000000000001" customHeight="1">
      <c r="A19441" s="186"/>
      <c r="B19441" s="186"/>
      <c r="C19441" s="186"/>
      <c r="D19441" s="187"/>
      <c r="E19441" s="187"/>
      <c r="F19441" s="187"/>
      <c r="G19441" s="187"/>
      <c r="H19441" s="187"/>
      <c r="I19441" s="187" t="s">
        <v>234</v>
      </c>
      <c r="J19441" s="187"/>
      <c r="K19441" s="187" t="s">
        <v>235</v>
      </c>
      <c r="L19441" s="187"/>
      <c r="M19441" s="187" t="s">
        <v>236</v>
      </c>
      <c r="N19441" s="187"/>
      <c r="O19441" s="187" t="s">
        <v>237</v>
      </c>
      <c r="P19441" s="187"/>
    </row>
    <row r="19442" spans="1:16" ht="14.1" customHeight="1">
      <c r="A19442" s="179" t="s">
        <v>247</v>
      </c>
      <c r="B19442" s="179"/>
      <c r="C19442" s="179"/>
      <c r="D19442" s="179"/>
      <c r="E19442" s="179"/>
      <c r="F19442" s="179"/>
      <c r="G19442" s="179"/>
      <c r="H19442" s="179"/>
      <c r="I19442" s="180">
        <v>1.07</v>
      </c>
      <c r="J19442" s="180"/>
      <c r="K19442" s="180">
        <v>4.3499999999999996</v>
      </c>
      <c r="L19442" s="180"/>
      <c r="M19442" s="180"/>
      <c r="N19442" s="180"/>
      <c r="O19442" s="180">
        <v>5.42</v>
      </c>
      <c r="P19442" s="180"/>
    </row>
    <row r="19443" spans="1:16" ht="14.1" customHeight="1">
      <c r="A19443" s="172" t="s">
        <v>248</v>
      </c>
      <c r="B19443" s="172"/>
      <c r="C19443" s="172"/>
      <c r="D19443" s="172"/>
      <c r="E19443" s="172"/>
      <c r="F19443" s="172"/>
      <c r="G19443" s="172"/>
      <c r="H19443" s="172"/>
      <c r="I19443" s="173">
        <v>0.31</v>
      </c>
      <c r="J19443" s="173"/>
      <c r="K19443" s="173">
        <v>1.25</v>
      </c>
      <c r="L19443" s="173"/>
      <c r="M19443" s="173"/>
      <c r="N19443" s="173"/>
      <c r="O19443" s="173">
        <v>1.56</v>
      </c>
      <c r="P19443" s="173"/>
    </row>
    <row r="19444" spans="1:16" ht="14.1" customHeight="1">
      <c r="A19444" s="174" t="s">
        <v>249</v>
      </c>
      <c r="B19444" s="174"/>
      <c r="C19444" s="174"/>
      <c r="D19444" s="174"/>
      <c r="E19444" s="174"/>
      <c r="F19444" s="174"/>
      <c r="G19444" s="174"/>
      <c r="H19444" s="174"/>
      <c r="I19444" s="175">
        <v>1.38</v>
      </c>
      <c r="J19444" s="175"/>
      <c r="K19444" s="175">
        <v>5.6</v>
      </c>
      <c r="L19444" s="175"/>
      <c r="M19444" s="175"/>
      <c r="N19444" s="175"/>
      <c r="O19444" s="175">
        <v>6.98</v>
      </c>
      <c r="P19444" s="175"/>
    </row>
    <row r="19445" spans="1:16" ht="22.7" customHeight="1">
      <c r="A19445" s="184" t="s">
        <v>1483</v>
      </c>
      <c r="B19445" s="184"/>
      <c r="C19445" s="184"/>
      <c r="D19445" s="184"/>
      <c r="E19445" s="184"/>
      <c r="F19445" s="184"/>
      <c r="G19445" s="184"/>
      <c r="H19445" s="184"/>
      <c r="I19445" s="184"/>
      <c r="J19445" s="184"/>
      <c r="K19445" s="184"/>
      <c r="L19445" s="184"/>
      <c r="M19445" s="184"/>
      <c r="N19445" s="184"/>
      <c r="O19445" s="185" t="s">
        <v>239</v>
      </c>
      <c r="P19445" s="185"/>
    </row>
    <row r="19446" spans="1:16" ht="14.1" customHeight="1">
      <c r="A19446" s="177" t="s">
        <v>240</v>
      </c>
      <c r="B19446" s="177"/>
      <c r="C19446" s="177"/>
      <c r="D19446" s="177"/>
      <c r="E19446" s="177"/>
      <c r="F19446" s="177"/>
      <c r="G19446" s="177"/>
      <c r="H19446" s="177"/>
      <c r="I19446" s="177"/>
      <c r="J19446" s="177"/>
      <c r="K19446" s="177"/>
      <c r="L19446" s="177"/>
      <c r="M19446" s="177"/>
      <c r="N19446" s="177"/>
      <c r="O19446" s="177"/>
      <c r="P19446" s="177"/>
    </row>
    <row r="19447" spans="1:16" ht="14.1" customHeight="1">
      <c r="A19447" s="181" t="s">
        <v>286</v>
      </c>
      <c r="B19447" s="181"/>
      <c r="C19447" s="181"/>
      <c r="D19447" s="182" t="s">
        <v>242</v>
      </c>
      <c r="E19447" s="182"/>
      <c r="F19447" s="104">
        <v>5.86</v>
      </c>
      <c r="G19447" s="183">
        <v>0.47199999999999998</v>
      </c>
      <c r="H19447" s="183"/>
      <c r="I19447" s="176">
        <v>2.7658999999999998</v>
      </c>
      <c r="J19447" s="176"/>
      <c r="K19447" s="176"/>
      <c r="L19447" s="176"/>
      <c r="M19447" s="176"/>
      <c r="N19447" s="176"/>
      <c r="O19447" s="176">
        <v>2.7658999999999998</v>
      </c>
      <c r="P19447" s="176"/>
    </row>
    <row r="19448" spans="1:16" ht="14.1" customHeight="1">
      <c r="A19448" s="181" t="s">
        <v>288</v>
      </c>
      <c r="B19448" s="181"/>
      <c r="C19448" s="181"/>
      <c r="D19448" s="182" t="s">
        <v>242</v>
      </c>
      <c r="E19448" s="182"/>
      <c r="F19448" s="104">
        <v>7.8</v>
      </c>
      <c r="G19448" s="183">
        <v>0.59599999999999997</v>
      </c>
      <c r="H19448" s="183"/>
      <c r="I19448" s="176">
        <v>4.6487999999999996</v>
      </c>
      <c r="J19448" s="176"/>
      <c r="K19448" s="176"/>
      <c r="L19448" s="176"/>
      <c r="M19448" s="176"/>
      <c r="N19448" s="176"/>
      <c r="O19448" s="176">
        <v>4.6487999999999996</v>
      </c>
      <c r="P19448" s="176"/>
    </row>
    <row r="19449" spans="1:16" ht="14.1" customHeight="1">
      <c r="A19449" s="181" t="s">
        <v>244</v>
      </c>
      <c r="B19449" s="181"/>
      <c r="C19449" s="181"/>
      <c r="D19449" s="182"/>
      <c r="E19449" s="182"/>
      <c r="F19449" s="104">
        <v>7.41</v>
      </c>
      <c r="G19449" s="183">
        <v>0.86899999999999999</v>
      </c>
      <c r="H19449" s="183"/>
      <c r="I19449" s="176">
        <v>6.4433999999999996</v>
      </c>
      <c r="J19449" s="176"/>
      <c r="K19449" s="176"/>
      <c r="L19449" s="176"/>
      <c r="M19449" s="176"/>
      <c r="N19449" s="176"/>
      <c r="O19449" s="176">
        <v>6.4433999999999996</v>
      </c>
      <c r="P19449" s="176"/>
    </row>
    <row r="19450" spans="1:16" ht="14.1" customHeight="1">
      <c r="A19450" s="181" t="s">
        <v>245</v>
      </c>
      <c r="B19450" s="181"/>
      <c r="C19450" s="181"/>
      <c r="D19450" s="182"/>
      <c r="E19450" s="182"/>
      <c r="F19450" s="104"/>
      <c r="G19450" s="183"/>
      <c r="H19450" s="183"/>
      <c r="I19450" s="176">
        <v>7.32</v>
      </c>
      <c r="J19450" s="176"/>
      <c r="K19450" s="176"/>
      <c r="L19450" s="176"/>
      <c r="M19450" s="176"/>
      <c r="N19450" s="176"/>
      <c r="O19450" s="176">
        <v>7.32</v>
      </c>
      <c r="P19450" s="176"/>
    </row>
    <row r="19451" spans="1:16" ht="14.1" customHeight="1">
      <c r="A19451" s="177" t="s">
        <v>246</v>
      </c>
      <c r="B19451" s="177"/>
      <c r="C19451" s="177"/>
      <c r="D19451" s="177"/>
      <c r="E19451" s="177"/>
      <c r="F19451" s="177"/>
      <c r="G19451" s="177"/>
      <c r="H19451" s="177"/>
      <c r="I19451" s="177"/>
      <c r="J19451" s="177"/>
      <c r="K19451" s="177"/>
      <c r="L19451" s="177"/>
      <c r="M19451" s="177"/>
      <c r="N19451" s="177"/>
      <c r="O19451" s="178">
        <v>21.18</v>
      </c>
      <c r="P19451" s="178"/>
    </row>
    <row r="19452" spans="1:16" ht="14.1" customHeight="1">
      <c r="A19452" s="177" t="s">
        <v>258</v>
      </c>
      <c r="B19452" s="177"/>
      <c r="C19452" s="177"/>
      <c r="D19452" s="177"/>
      <c r="E19452" s="177"/>
      <c r="F19452" s="177"/>
      <c r="G19452" s="177"/>
      <c r="H19452" s="177"/>
      <c r="I19452" s="177"/>
      <c r="J19452" s="177"/>
      <c r="K19452" s="177"/>
      <c r="L19452" s="177"/>
      <c r="M19452" s="177"/>
      <c r="N19452" s="177"/>
      <c r="O19452" s="177"/>
      <c r="P19452" s="177"/>
    </row>
    <row r="19453" spans="1:16" ht="32.65" customHeight="1">
      <c r="A19453" s="181" t="s">
        <v>311</v>
      </c>
      <c r="B19453" s="181"/>
      <c r="C19453" s="181"/>
      <c r="D19453" s="182" t="s">
        <v>239</v>
      </c>
      <c r="E19453" s="182"/>
      <c r="F19453" s="104">
        <v>2.76</v>
      </c>
      <c r="G19453" s="183">
        <v>1</v>
      </c>
      <c r="H19453" s="183"/>
      <c r="I19453" s="176"/>
      <c r="J19453" s="176"/>
      <c r="K19453" s="176">
        <v>2.76</v>
      </c>
      <c r="L19453" s="176"/>
      <c r="M19453" s="176"/>
      <c r="N19453" s="176"/>
      <c r="O19453" s="176">
        <v>2.76</v>
      </c>
      <c r="P19453" s="176"/>
    </row>
    <row r="19454" spans="1:16" ht="22.7" customHeight="1">
      <c r="A19454" s="181" t="s">
        <v>318</v>
      </c>
      <c r="B19454" s="181"/>
      <c r="C19454" s="181"/>
      <c r="D19454" s="182" t="s">
        <v>239</v>
      </c>
      <c r="E19454" s="182"/>
      <c r="F19454" s="104">
        <v>6.53</v>
      </c>
      <c r="G19454" s="183">
        <v>1</v>
      </c>
      <c r="H19454" s="183"/>
      <c r="I19454" s="176"/>
      <c r="J19454" s="176"/>
      <c r="K19454" s="176">
        <v>6.53</v>
      </c>
      <c r="L19454" s="176"/>
      <c r="M19454" s="176"/>
      <c r="N19454" s="176"/>
      <c r="O19454" s="176">
        <v>6.53</v>
      </c>
      <c r="P19454" s="176"/>
    </row>
    <row r="19455" spans="1:16" ht="42.4" customHeight="1">
      <c r="A19455" s="181" t="s">
        <v>331</v>
      </c>
      <c r="B19455" s="181"/>
      <c r="C19455" s="181"/>
      <c r="D19455" s="182" t="s">
        <v>239</v>
      </c>
      <c r="E19455" s="182"/>
      <c r="F19455" s="104">
        <v>1.43</v>
      </c>
      <c r="G19455" s="183">
        <v>1</v>
      </c>
      <c r="H19455" s="183"/>
      <c r="I19455" s="176"/>
      <c r="J19455" s="176"/>
      <c r="K19455" s="176">
        <v>1.43</v>
      </c>
      <c r="L19455" s="176"/>
      <c r="M19455" s="176"/>
      <c r="N19455" s="176"/>
      <c r="O19455" s="176">
        <v>1.43</v>
      </c>
      <c r="P19455" s="176"/>
    </row>
    <row r="19456" spans="1:16" ht="22.9" customHeight="1">
      <c r="A19456" s="181" t="s">
        <v>336</v>
      </c>
      <c r="B19456" s="181"/>
      <c r="C19456" s="181"/>
      <c r="D19456" s="182" t="s">
        <v>239</v>
      </c>
      <c r="E19456" s="182"/>
      <c r="F19456" s="104">
        <v>7.43</v>
      </c>
      <c r="G19456" s="183">
        <v>1</v>
      </c>
      <c r="H19456" s="183"/>
      <c r="I19456" s="176"/>
      <c r="J19456" s="176"/>
      <c r="K19456" s="176">
        <v>7.43</v>
      </c>
      <c r="L19456" s="176"/>
      <c r="M19456" s="176"/>
      <c r="N19456" s="176"/>
      <c r="O19456" s="176">
        <v>7.43</v>
      </c>
      <c r="P19456" s="176"/>
    </row>
    <row r="19457" spans="1:16" ht="14.1" customHeight="1">
      <c r="A19457" s="177" t="s">
        <v>273</v>
      </c>
      <c r="B19457" s="177"/>
      <c r="C19457" s="177"/>
      <c r="D19457" s="177"/>
      <c r="E19457" s="177"/>
      <c r="F19457" s="177"/>
      <c r="G19457" s="177"/>
      <c r="H19457" s="177"/>
      <c r="I19457" s="177"/>
      <c r="J19457" s="177"/>
      <c r="K19457" s="177"/>
      <c r="L19457" s="177"/>
      <c r="M19457" s="177"/>
      <c r="N19457" s="177"/>
      <c r="O19457" s="178">
        <v>18.149999999999999</v>
      </c>
      <c r="P19457" s="178"/>
    </row>
    <row r="19458" spans="1:16" ht="14.1" customHeight="1">
      <c r="A19458" s="179" t="s">
        <v>247</v>
      </c>
      <c r="B19458" s="179"/>
      <c r="C19458" s="179"/>
      <c r="D19458" s="179"/>
      <c r="E19458" s="179"/>
      <c r="F19458" s="179"/>
      <c r="G19458" s="179"/>
      <c r="H19458" s="179"/>
      <c r="I19458" s="180">
        <v>21.18</v>
      </c>
      <c r="J19458" s="180"/>
      <c r="K19458" s="180">
        <v>18.149999999999999</v>
      </c>
      <c r="L19458" s="180"/>
      <c r="M19458" s="180"/>
      <c r="N19458" s="180"/>
      <c r="O19458" s="180">
        <v>39.33</v>
      </c>
      <c r="P19458" s="180"/>
    </row>
    <row r="19459" spans="1:16" ht="14.1" customHeight="1">
      <c r="A19459" s="172" t="s">
        <v>248</v>
      </c>
      <c r="B19459" s="172"/>
      <c r="C19459" s="172"/>
      <c r="D19459" s="172"/>
      <c r="E19459" s="172"/>
      <c r="F19459" s="172"/>
      <c r="G19459" s="172"/>
      <c r="H19459" s="172"/>
      <c r="I19459" s="173">
        <v>6.1</v>
      </c>
      <c r="J19459" s="173"/>
      <c r="K19459" s="173">
        <v>5.23</v>
      </c>
      <c r="L19459" s="173"/>
      <c r="M19459" s="173"/>
      <c r="N19459" s="173"/>
      <c r="O19459" s="173">
        <v>11.33</v>
      </c>
      <c r="P19459" s="173"/>
    </row>
    <row r="19460" spans="1:16" ht="14.1" customHeight="1">
      <c r="A19460" s="174" t="s">
        <v>249</v>
      </c>
      <c r="B19460" s="174"/>
      <c r="C19460" s="174"/>
      <c r="D19460" s="174"/>
      <c r="E19460" s="174"/>
      <c r="F19460" s="174"/>
      <c r="G19460" s="174"/>
      <c r="H19460" s="174"/>
      <c r="I19460" s="175">
        <v>27.28</v>
      </c>
      <c r="J19460" s="175"/>
      <c r="K19460" s="175">
        <v>23.38</v>
      </c>
      <c r="L19460" s="175"/>
      <c r="M19460" s="175"/>
      <c r="N19460" s="175"/>
      <c r="O19460" s="175">
        <v>50.66</v>
      </c>
      <c r="P19460" s="175"/>
    </row>
    <row r="19461" spans="1:16" ht="14.1" customHeight="1">
      <c r="A19461" s="184" t="s">
        <v>1484</v>
      </c>
      <c r="B19461" s="184"/>
      <c r="C19461" s="184"/>
      <c r="D19461" s="184"/>
      <c r="E19461" s="184"/>
      <c r="F19461" s="184"/>
      <c r="G19461" s="184"/>
      <c r="H19461" s="184"/>
      <c r="I19461" s="184"/>
      <c r="J19461" s="184"/>
      <c r="K19461" s="184"/>
      <c r="L19461" s="184"/>
      <c r="M19461" s="184"/>
      <c r="N19461" s="184"/>
      <c r="O19461" s="185" t="s">
        <v>239</v>
      </c>
      <c r="P19461" s="185"/>
    </row>
    <row r="19462" spans="1:16" ht="14.1" customHeight="1">
      <c r="A19462" s="177" t="s">
        <v>240</v>
      </c>
      <c r="B19462" s="177"/>
      <c r="C19462" s="177"/>
      <c r="D19462" s="177"/>
      <c r="E19462" s="177"/>
      <c r="F19462" s="177"/>
      <c r="G19462" s="177"/>
      <c r="H19462" s="177"/>
      <c r="I19462" s="177"/>
      <c r="J19462" s="177"/>
      <c r="K19462" s="177"/>
      <c r="L19462" s="177"/>
      <c r="M19462" s="177"/>
      <c r="N19462" s="177"/>
      <c r="O19462" s="177"/>
      <c r="P19462" s="177"/>
    </row>
    <row r="19463" spans="1:16" ht="14.1" customHeight="1">
      <c r="A19463" s="181" t="s">
        <v>286</v>
      </c>
      <c r="B19463" s="181"/>
      <c r="C19463" s="181"/>
      <c r="D19463" s="182" t="s">
        <v>242</v>
      </c>
      <c r="E19463" s="182"/>
      <c r="F19463" s="104">
        <v>5.86</v>
      </c>
      <c r="G19463" s="183">
        <v>0.1162354</v>
      </c>
      <c r="H19463" s="183"/>
      <c r="I19463" s="176">
        <v>0.68110000000000004</v>
      </c>
      <c r="J19463" s="176"/>
      <c r="K19463" s="176"/>
      <c r="L19463" s="176"/>
      <c r="M19463" s="176"/>
      <c r="N19463" s="176"/>
      <c r="O19463" s="176">
        <v>0.68110000000000004</v>
      </c>
      <c r="P19463" s="176"/>
    </row>
    <row r="19464" spans="1:16" ht="14.1" customHeight="1">
      <c r="A19464" s="181" t="s">
        <v>288</v>
      </c>
      <c r="B19464" s="181"/>
      <c r="C19464" s="181"/>
      <c r="D19464" s="182" t="s">
        <v>242</v>
      </c>
      <c r="E19464" s="182"/>
      <c r="F19464" s="104">
        <v>7.8</v>
      </c>
      <c r="G19464" s="183">
        <v>0.27893519999999999</v>
      </c>
      <c r="H19464" s="183"/>
      <c r="I19464" s="176">
        <v>2.1757</v>
      </c>
      <c r="J19464" s="176"/>
      <c r="K19464" s="176"/>
      <c r="L19464" s="176"/>
      <c r="M19464" s="176"/>
      <c r="N19464" s="176"/>
      <c r="O19464" s="176">
        <v>2.1757</v>
      </c>
      <c r="P19464" s="176"/>
    </row>
    <row r="19465" spans="1:16" ht="14.1" customHeight="1">
      <c r="A19465" s="181" t="s">
        <v>244</v>
      </c>
      <c r="B19465" s="181"/>
      <c r="C19465" s="181"/>
      <c r="D19465" s="182"/>
      <c r="E19465" s="182"/>
      <c r="F19465" s="104">
        <v>2.86</v>
      </c>
      <c r="G19465" s="183">
        <v>0.86899999999999999</v>
      </c>
      <c r="H19465" s="183"/>
      <c r="I19465" s="176">
        <v>2.4826000000000001</v>
      </c>
      <c r="J19465" s="176"/>
      <c r="K19465" s="176"/>
      <c r="L19465" s="176"/>
      <c r="M19465" s="176"/>
      <c r="N19465" s="176"/>
      <c r="O19465" s="176">
        <v>2.4826000000000001</v>
      </c>
      <c r="P19465" s="176"/>
    </row>
    <row r="19466" spans="1:16" ht="14.1" customHeight="1">
      <c r="A19466" s="181" t="s">
        <v>245</v>
      </c>
      <c r="B19466" s="181"/>
      <c r="C19466" s="181"/>
      <c r="D19466" s="182"/>
      <c r="E19466" s="182"/>
      <c r="F19466" s="104"/>
      <c r="G19466" s="183"/>
      <c r="H19466" s="183"/>
      <c r="I19466" s="176">
        <v>2.71</v>
      </c>
      <c r="J19466" s="176"/>
      <c r="K19466" s="176"/>
      <c r="L19466" s="176"/>
      <c r="M19466" s="176"/>
      <c r="N19466" s="176"/>
      <c r="O19466" s="176">
        <v>2.71</v>
      </c>
      <c r="P19466" s="176"/>
    </row>
    <row r="19467" spans="1:16" ht="14.1" customHeight="1">
      <c r="A19467" s="177" t="s">
        <v>246</v>
      </c>
      <c r="B19467" s="177"/>
      <c r="C19467" s="177"/>
      <c r="D19467" s="177"/>
      <c r="E19467" s="177"/>
      <c r="F19467" s="177"/>
      <c r="G19467" s="177"/>
      <c r="H19467" s="177"/>
      <c r="I19467" s="177"/>
      <c r="J19467" s="177"/>
      <c r="K19467" s="177"/>
      <c r="L19467" s="177"/>
      <c r="M19467" s="177"/>
      <c r="N19467" s="177"/>
      <c r="O19467" s="178">
        <v>8.0500000000000007</v>
      </c>
      <c r="P19467" s="178"/>
    </row>
    <row r="19468" spans="1:16" ht="14.1" customHeight="1">
      <c r="A19468" s="177" t="s">
        <v>258</v>
      </c>
      <c r="B19468" s="177"/>
      <c r="C19468" s="177"/>
      <c r="D19468" s="177"/>
      <c r="E19468" s="177"/>
      <c r="F19468" s="177"/>
      <c r="G19468" s="177"/>
      <c r="H19468" s="177"/>
      <c r="I19468" s="177"/>
      <c r="J19468" s="177"/>
      <c r="K19468" s="177"/>
      <c r="L19468" s="177"/>
      <c r="M19468" s="177"/>
      <c r="N19468" s="177"/>
      <c r="O19468" s="177"/>
      <c r="P19468" s="177"/>
    </row>
    <row r="19469" spans="1:16" ht="42.4" customHeight="1">
      <c r="A19469" s="181" t="s">
        <v>1485</v>
      </c>
      <c r="B19469" s="181"/>
      <c r="C19469" s="181"/>
      <c r="D19469" s="182" t="s">
        <v>239</v>
      </c>
      <c r="E19469" s="182"/>
      <c r="F19469" s="104">
        <v>71.52</v>
      </c>
      <c r="G19469" s="183">
        <v>1</v>
      </c>
      <c r="H19469" s="183"/>
      <c r="I19469" s="176"/>
      <c r="J19469" s="176"/>
      <c r="K19469" s="176">
        <v>71.52</v>
      </c>
      <c r="L19469" s="176"/>
      <c r="M19469" s="176"/>
      <c r="N19469" s="176"/>
      <c r="O19469" s="176">
        <v>71.52</v>
      </c>
      <c r="P19469" s="176"/>
    </row>
    <row r="19470" spans="1:16" ht="14.25" customHeight="1">
      <c r="A19470" s="177" t="s">
        <v>273</v>
      </c>
      <c r="B19470" s="177"/>
      <c r="C19470" s="177"/>
      <c r="D19470" s="177"/>
      <c r="E19470" s="177"/>
      <c r="F19470" s="177"/>
      <c r="G19470" s="177"/>
      <c r="H19470" s="177"/>
      <c r="I19470" s="177"/>
      <c r="J19470" s="177"/>
      <c r="K19470" s="177"/>
      <c r="L19470" s="177"/>
      <c r="M19470" s="177"/>
      <c r="N19470" s="177"/>
      <c r="O19470" s="178">
        <v>71.52</v>
      </c>
      <c r="P19470" s="178"/>
    </row>
    <row r="19471" spans="1:16" ht="7.7" customHeight="1"/>
    <row r="19472" spans="1:16" ht="14.1" customHeight="1">
      <c r="A19472" s="170" t="s">
        <v>270</v>
      </c>
      <c r="B19472" s="170"/>
      <c r="C19472" s="170"/>
      <c r="D19472" s="170"/>
      <c r="E19472" s="170"/>
      <c r="F19472" s="170"/>
      <c r="G19472" s="170"/>
      <c r="H19472" s="170"/>
      <c r="I19472" s="170"/>
      <c r="J19472" s="170"/>
      <c r="K19472" s="170"/>
      <c r="L19472" s="170"/>
      <c r="M19472" s="170"/>
      <c r="N19472" s="170"/>
      <c r="O19472" s="170"/>
      <c r="P19472" s="170"/>
    </row>
    <row r="19473" spans="1:16" ht="14.1" customHeight="1">
      <c r="A19473" s="171" t="s">
        <v>271</v>
      </c>
      <c r="B19473" s="171"/>
      <c r="C19473" s="171"/>
      <c r="D19473" s="171"/>
      <c r="E19473" s="171"/>
      <c r="F19473" s="171"/>
      <c r="G19473" s="171"/>
      <c r="H19473" s="171"/>
      <c r="I19473" s="171"/>
      <c r="J19473" s="171"/>
      <c r="K19473" s="171"/>
      <c r="L19473" s="171"/>
      <c r="M19473" s="171"/>
      <c r="N19473" s="171"/>
      <c r="O19473" s="171"/>
      <c r="P19473" s="171"/>
    </row>
    <row r="19474" spans="1:16" ht="65.25" customHeight="1">
      <c r="A19474" s="198"/>
      <c r="B19474" s="198"/>
      <c r="C19474" s="198"/>
      <c r="D19474" s="198"/>
      <c r="E19474" s="198"/>
      <c r="F19474" s="198"/>
      <c r="G19474" s="198"/>
      <c r="H19474" s="198"/>
      <c r="I19474" s="198"/>
      <c r="J19474" s="198"/>
      <c r="K19474" s="198"/>
      <c r="L19474" s="198"/>
      <c r="M19474" s="198"/>
      <c r="N19474" s="198"/>
      <c r="O19474" s="198"/>
      <c r="P19474" s="198"/>
    </row>
    <row r="19475" spans="1:16" ht="5.65" customHeight="1"/>
    <row r="19476" spans="1:16" ht="19.7" customHeight="1">
      <c r="A19476" s="199" t="s">
        <v>218</v>
      </c>
      <c r="B19476" s="199"/>
      <c r="C19476" s="199"/>
      <c r="D19476" s="199"/>
      <c r="E19476" s="199"/>
      <c r="F19476" s="199"/>
      <c r="G19476" s="199"/>
      <c r="H19476" s="199"/>
      <c r="I19476" s="199"/>
      <c r="J19476" s="199"/>
      <c r="K19476" s="199"/>
      <c r="L19476" s="199"/>
      <c r="M19476" s="199"/>
      <c r="N19476" s="199"/>
      <c r="O19476" s="199"/>
      <c r="P19476" s="199"/>
    </row>
    <row r="19477" spans="1:16" ht="15.75" customHeight="1">
      <c r="A19477" s="105" t="s">
        <v>117</v>
      </c>
      <c r="B19477" s="196" t="s">
        <v>118</v>
      </c>
      <c r="C19477" s="196"/>
      <c r="D19477" s="196"/>
      <c r="E19477" s="196"/>
      <c r="F19477" s="196"/>
      <c r="G19477" s="196"/>
      <c r="H19477" s="196"/>
      <c r="I19477" s="196"/>
      <c r="J19477" s="196"/>
      <c r="K19477" s="196"/>
      <c r="L19477" s="193" t="s">
        <v>119</v>
      </c>
      <c r="M19477" s="193"/>
      <c r="N19477" s="200" t="s">
        <v>171</v>
      </c>
      <c r="O19477" s="200"/>
      <c r="P19477" s="200"/>
    </row>
    <row r="19478" spans="1:16" ht="12.6" customHeight="1">
      <c r="A19478" s="105" t="s">
        <v>120</v>
      </c>
      <c r="B19478" s="196" t="s">
        <v>121</v>
      </c>
      <c r="C19478" s="196"/>
      <c r="D19478" s="196"/>
      <c r="E19478" s="196"/>
      <c r="F19478" s="196"/>
      <c r="G19478" s="196"/>
      <c r="H19478" s="196"/>
      <c r="I19478" s="196"/>
      <c r="J19478" s="196"/>
      <c r="K19478" s="196"/>
      <c r="L19478" s="193" t="s">
        <v>219</v>
      </c>
      <c r="M19478" s="193"/>
      <c r="N19478" s="194" t="s">
        <v>3435</v>
      </c>
      <c r="O19478" s="194"/>
      <c r="P19478" s="194"/>
    </row>
    <row r="19479" spans="1:16" ht="14.45" customHeight="1">
      <c r="A19479" s="105" t="s">
        <v>220</v>
      </c>
      <c r="B19479" s="193" t="s">
        <v>170</v>
      </c>
      <c r="C19479" s="193"/>
      <c r="D19479" s="193"/>
      <c r="E19479" s="193"/>
      <c r="F19479" s="193"/>
      <c r="G19479" s="193"/>
      <c r="H19479" s="193"/>
      <c r="I19479" s="193"/>
      <c r="J19479" s="193"/>
      <c r="K19479" s="193"/>
      <c r="L19479" s="193" t="s">
        <v>122</v>
      </c>
      <c r="M19479" s="193"/>
      <c r="N19479" s="194"/>
      <c r="O19479" s="194"/>
      <c r="P19479" s="194"/>
    </row>
    <row r="19480" spans="1:16" ht="14.65" customHeight="1">
      <c r="A19480" s="105" t="s">
        <v>221</v>
      </c>
      <c r="B19480" s="193" t="s">
        <v>170</v>
      </c>
      <c r="C19480" s="193"/>
      <c r="D19480" s="193"/>
      <c r="E19480" s="193"/>
      <c r="F19480" s="193"/>
      <c r="G19480" s="193"/>
      <c r="H19480" s="193"/>
      <c r="I19480" s="193"/>
      <c r="J19480" s="193"/>
      <c r="K19480" s="193"/>
      <c r="L19480" s="193" t="s">
        <v>123</v>
      </c>
      <c r="M19480" s="193"/>
      <c r="N19480" s="194" t="s">
        <v>124</v>
      </c>
      <c r="O19480" s="194"/>
      <c r="P19480" s="194"/>
    </row>
    <row r="19481" spans="1:16" ht="26.45" customHeight="1">
      <c r="A19481" s="105" t="s">
        <v>222</v>
      </c>
      <c r="B19481" s="193" t="s">
        <v>170</v>
      </c>
      <c r="C19481" s="193"/>
      <c r="D19481" s="193"/>
      <c r="E19481" s="193"/>
      <c r="F19481" s="193"/>
      <c r="G19481" s="193"/>
      <c r="H19481" s="193"/>
      <c r="I19481" s="193"/>
      <c r="J19481" s="193"/>
      <c r="K19481" s="193"/>
      <c r="L19481" s="193" t="s">
        <v>125</v>
      </c>
      <c r="M19481" s="193"/>
      <c r="N19481" s="195" t="s">
        <v>3888</v>
      </c>
      <c r="O19481" s="195"/>
      <c r="P19481" s="195"/>
    </row>
    <row r="19482" spans="1:16" ht="13.35" customHeight="1">
      <c r="A19482" s="106" t="s">
        <v>126</v>
      </c>
      <c r="B19482" s="188"/>
      <c r="C19482" s="188"/>
      <c r="D19482" s="188"/>
      <c r="E19482" s="188"/>
      <c r="F19482" s="188"/>
      <c r="G19482" s="188"/>
      <c r="H19482" s="188"/>
      <c r="I19482" s="188"/>
      <c r="J19482" s="188"/>
      <c r="K19482" s="188"/>
      <c r="L19482" s="188" t="s">
        <v>127</v>
      </c>
      <c r="M19482" s="188"/>
      <c r="N19482" s="189" t="s">
        <v>173</v>
      </c>
      <c r="O19482" s="189"/>
      <c r="P19482" s="189"/>
    </row>
    <row r="19483" spans="1:16" ht="15.75" customHeight="1">
      <c r="A19483" s="190" t="s">
        <v>223</v>
      </c>
      <c r="B19483" s="190"/>
      <c r="C19483" s="191" t="s">
        <v>224</v>
      </c>
      <c r="D19483" s="191"/>
      <c r="E19483" s="192" t="s">
        <v>225</v>
      </c>
      <c r="F19483" s="192"/>
      <c r="G19483" s="192"/>
      <c r="H19483" s="191" t="s">
        <v>226</v>
      </c>
      <c r="I19483" s="191"/>
      <c r="J19483" s="192" t="s">
        <v>227</v>
      </c>
      <c r="K19483" s="192"/>
      <c r="L19483" s="192"/>
      <c r="M19483" s="192"/>
      <c r="N19483" s="192"/>
      <c r="O19483" s="192"/>
      <c r="P19483" s="103" t="s">
        <v>228</v>
      </c>
    </row>
    <row r="19484" spans="1:16" ht="17.100000000000001" customHeight="1">
      <c r="A19484" s="186" t="s">
        <v>229</v>
      </c>
      <c r="B19484" s="186"/>
      <c r="C19484" s="186"/>
      <c r="D19484" s="187" t="s">
        <v>230</v>
      </c>
      <c r="E19484" s="187"/>
      <c r="F19484" s="187" t="s">
        <v>231</v>
      </c>
      <c r="G19484" s="187" t="s">
        <v>232</v>
      </c>
      <c r="H19484" s="187"/>
      <c r="I19484" s="187" t="s">
        <v>233</v>
      </c>
      <c r="J19484" s="187"/>
      <c r="K19484" s="187"/>
      <c r="L19484" s="187"/>
      <c r="M19484" s="187"/>
      <c r="N19484" s="187"/>
      <c r="O19484" s="187"/>
      <c r="P19484" s="187"/>
    </row>
    <row r="19485" spans="1:16" ht="17.100000000000001" customHeight="1">
      <c r="A19485" s="186"/>
      <c r="B19485" s="186"/>
      <c r="C19485" s="186"/>
      <c r="D19485" s="187"/>
      <c r="E19485" s="187"/>
      <c r="F19485" s="187"/>
      <c r="G19485" s="187"/>
      <c r="H19485" s="187"/>
      <c r="I19485" s="187" t="s">
        <v>234</v>
      </c>
      <c r="J19485" s="187"/>
      <c r="K19485" s="187" t="s">
        <v>235</v>
      </c>
      <c r="L19485" s="187"/>
      <c r="M19485" s="187" t="s">
        <v>236</v>
      </c>
      <c r="N19485" s="187"/>
      <c r="O19485" s="187" t="s">
        <v>237</v>
      </c>
      <c r="P19485" s="187"/>
    </row>
    <row r="19486" spans="1:16" ht="14.1" customHeight="1">
      <c r="A19486" s="179" t="s">
        <v>247</v>
      </c>
      <c r="B19486" s="179"/>
      <c r="C19486" s="179"/>
      <c r="D19486" s="179"/>
      <c r="E19486" s="179"/>
      <c r="F19486" s="179"/>
      <c r="G19486" s="179"/>
      <c r="H19486" s="179"/>
      <c r="I19486" s="180">
        <v>8.0500000000000007</v>
      </c>
      <c r="J19486" s="180"/>
      <c r="K19486" s="180">
        <v>71.52</v>
      </c>
      <c r="L19486" s="180"/>
      <c r="M19486" s="180"/>
      <c r="N19486" s="180"/>
      <c r="O19486" s="180">
        <v>79.569999999999993</v>
      </c>
      <c r="P19486" s="180"/>
    </row>
    <row r="19487" spans="1:16" ht="14.1" customHeight="1">
      <c r="A19487" s="172" t="s">
        <v>248</v>
      </c>
      <c r="B19487" s="172"/>
      <c r="C19487" s="172"/>
      <c r="D19487" s="172"/>
      <c r="E19487" s="172"/>
      <c r="F19487" s="172"/>
      <c r="G19487" s="172"/>
      <c r="H19487" s="172"/>
      <c r="I19487" s="173">
        <v>2.3199999999999998</v>
      </c>
      <c r="J19487" s="173"/>
      <c r="K19487" s="173">
        <v>20.61</v>
      </c>
      <c r="L19487" s="173"/>
      <c r="M19487" s="173"/>
      <c r="N19487" s="173"/>
      <c r="O19487" s="173">
        <v>22.93</v>
      </c>
      <c r="P19487" s="173"/>
    </row>
    <row r="19488" spans="1:16" ht="14.1" customHeight="1">
      <c r="A19488" s="174" t="s">
        <v>249</v>
      </c>
      <c r="B19488" s="174"/>
      <c r="C19488" s="174"/>
      <c r="D19488" s="174"/>
      <c r="E19488" s="174"/>
      <c r="F19488" s="174"/>
      <c r="G19488" s="174"/>
      <c r="H19488" s="174"/>
      <c r="I19488" s="175">
        <v>10.37</v>
      </c>
      <c r="J19488" s="175"/>
      <c r="K19488" s="175">
        <v>92.13</v>
      </c>
      <c r="L19488" s="175"/>
      <c r="M19488" s="175"/>
      <c r="N19488" s="175"/>
      <c r="O19488" s="175">
        <v>102.5</v>
      </c>
      <c r="P19488" s="175"/>
    </row>
    <row r="19489" spans="1:16" ht="14.1" customHeight="1">
      <c r="A19489" s="184" t="s">
        <v>1486</v>
      </c>
      <c r="B19489" s="184"/>
      <c r="C19489" s="184"/>
      <c r="D19489" s="184"/>
      <c r="E19489" s="184"/>
      <c r="F19489" s="184"/>
      <c r="G19489" s="184"/>
      <c r="H19489" s="184"/>
      <c r="I19489" s="184"/>
      <c r="J19489" s="184"/>
      <c r="K19489" s="184"/>
      <c r="L19489" s="184"/>
      <c r="M19489" s="184"/>
      <c r="N19489" s="184"/>
      <c r="O19489" s="185" t="s">
        <v>239</v>
      </c>
      <c r="P19489" s="185"/>
    </row>
    <row r="19490" spans="1:16" ht="14.1" customHeight="1">
      <c r="A19490" s="177" t="s">
        <v>240</v>
      </c>
      <c r="B19490" s="177"/>
      <c r="C19490" s="177"/>
      <c r="D19490" s="177"/>
      <c r="E19490" s="177"/>
      <c r="F19490" s="177"/>
      <c r="G19490" s="177"/>
      <c r="H19490" s="177"/>
      <c r="I19490" s="177"/>
      <c r="J19490" s="177"/>
      <c r="K19490" s="177"/>
      <c r="L19490" s="177"/>
      <c r="M19490" s="177"/>
      <c r="N19490" s="177"/>
      <c r="O19490" s="177"/>
      <c r="P19490" s="177"/>
    </row>
    <row r="19491" spans="1:16" ht="14.1" customHeight="1">
      <c r="A19491" s="181" t="s">
        <v>286</v>
      </c>
      <c r="B19491" s="181"/>
      <c r="C19491" s="181"/>
      <c r="D19491" s="182" t="s">
        <v>242</v>
      </c>
      <c r="E19491" s="182"/>
      <c r="F19491" s="104">
        <v>5.86</v>
      </c>
      <c r="G19491" s="183">
        <v>0.1</v>
      </c>
      <c r="H19491" s="183"/>
      <c r="I19491" s="176">
        <v>0.58599999999999997</v>
      </c>
      <c r="J19491" s="176"/>
      <c r="K19491" s="176"/>
      <c r="L19491" s="176"/>
      <c r="M19491" s="176"/>
      <c r="N19491" s="176"/>
      <c r="O19491" s="176">
        <v>0.58599999999999997</v>
      </c>
      <c r="P19491" s="176"/>
    </row>
    <row r="19492" spans="1:16" ht="14.1" customHeight="1">
      <c r="A19492" s="181" t="s">
        <v>288</v>
      </c>
      <c r="B19492" s="181"/>
      <c r="C19492" s="181"/>
      <c r="D19492" s="182" t="s">
        <v>242</v>
      </c>
      <c r="E19492" s="182"/>
      <c r="F19492" s="104">
        <v>7.8</v>
      </c>
      <c r="G19492" s="183">
        <v>0.124</v>
      </c>
      <c r="H19492" s="183"/>
      <c r="I19492" s="176">
        <v>0.96719999999999995</v>
      </c>
      <c r="J19492" s="176"/>
      <c r="K19492" s="176"/>
      <c r="L19492" s="176"/>
      <c r="M19492" s="176"/>
      <c r="N19492" s="176"/>
      <c r="O19492" s="176">
        <v>0.96719999999999995</v>
      </c>
      <c r="P19492" s="176"/>
    </row>
    <row r="19493" spans="1:16" ht="14.1" customHeight="1">
      <c r="A19493" s="181" t="s">
        <v>288</v>
      </c>
      <c r="B19493" s="181"/>
      <c r="C19493" s="181"/>
      <c r="D19493" s="182" t="s">
        <v>242</v>
      </c>
      <c r="E19493" s="182"/>
      <c r="F19493" s="104">
        <v>7.8</v>
      </c>
      <c r="G19493" s="183">
        <v>0.2</v>
      </c>
      <c r="H19493" s="183"/>
      <c r="I19493" s="176">
        <v>1.56</v>
      </c>
      <c r="J19493" s="176"/>
      <c r="K19493" s="176"/>
      <c r="L19493" s="176"/>
      <c r="M19493" s="176"/>
      <c r="N19493" s="176"/>
      <c r="O19493" s="176">
        <v>1.56</v>
      </c>
      <c r="P19493" s="176"/>
    </row>
    <row r="19494" spans="1:16" ht="14.1" customHeight="1">
      <c r="A19494" s="181" t="s">
        <v>244</v>
      </c>
      <c r="B19494" s="181"/>
      <c r="C19494" s="181"/>
      <c r="D19494" s="182"/>
      <c r="E19494" s="182"/>
      <c r="F19494" s="104">
        <v>3.11</v>
      </c>
      <c r="G19494" s="183">
        <v>0.86899999999999999</v>
      </c>
      <c r="H19494" s="183"/>
      <c r="I19494" s="176">
        <v>2.7054</v>
      </c>
      <c r="J19494" s="176"/>
      <c r="K19494" s="176"/>
      <c r="L19494" s="176"/>
      <c r="M19494" s="176"/>
      <c r="N19494" s="176"/>
      <c r="O19494" s="176">
        <v>2.7054</v>
      </c>
      <c r="P19494" s="176"/>
    </row>
    <row r="19495" spans="1:16" ht="14.1" customHeight="1">
      <c r="A19495" s="181" t="s">
        <v>245</v>
      </c>
      <c r="B19495" s="181"/>
      <c r="C19495" s="181"/>
      <c r="D19495" s="182"/>
      <c r="E19495" s="182"/>
      <c r="F19495" s="104"/>
      <c r="G19495" s="183"/>
      <c r="H19495" s="183"/>
      <c r="I19495" s="176">
        <v>2.92</v>
      </c>
      <c r="J19495" s="176"/>
      <c r="K19495" s="176"/>
      <c r="L19495" s="176"/>
      <c r="M19495" s="176"/>
      <c r="N19495" s="176"/>
      <c r="O19495" s="176">
        <v>2.92</v>
      </c>
      <c r="P19495" s="176"/>
    </row>
    <row r="19496" spans="1:16" ht="14.1" customHeight="1">
      <c r="A19496" s="177" t="s">
        <v>246</v>
      </c>
      <c r="B19496" s="177"/>
      <c r="C19496" s="177"/>
      <c r="D19496" s="177"/>
      <c r="E19496" s="177"/>
      <c r="F19496" s="177"/>
      <c r="G19496" s="177"/>
      <c r="H19496" s="177"/>
      <c r="I19496" s="177"/>
      <c r="J19496" s="177"/>
      <c r="K19496" s="177"/>
      <c r="L19496" s="177"/>
      <c r="M19496" s="177"/>
      <c r="N19496" s="177"/>
      <c r="O19496" s="178">
        <v>8.74</v>
      </c>
      <c r="P19496" s="178"/>
    </row>
    <row r="19497" spans="1:16" ht="14.1" customHeight="1">
      <c r="A19497" s="177" t="s">
        <v>258</v>
      </c>
      <c r="B19497" s="177"/>
      <c r="C19497" s="177"/>
      <c r="D19497" s="177"/>
      <c r="E19497" s="177"/>
      <c r="F19497" s="177"/>
      <c r="G19497" s="177"/>
      <c r="H19497" s="177"/>
      <c r="I19497" s="177"/>
      <c r="J19497" s="177"/>
      <c r="K19497" s="177"/>
      <c r="L19497" s="177"/>
      <c r="M19497" s="177"/>
      <c r="N19497" s="177"/>
      <c r="O19497" s="177"/>
      <c r="P19497" s="177"/>
    </row>
    <row r="19498" spans="1:16" ht="32.450000000000003" customHeight="1">
      <c r="A19498" s="181" t="s">
        <v>311</v>
      </c>
      <c r="B19498" s="181"/>
      <c r="C19498" s="181"/>
      <c r="D19498" s="182" t="s">
        <v>239</v>
      </c>
      <c r="E19498" s="182"/>
      <c r="F19498" s="104">
        <v>2.76</v>
      </c>
      <c r="G19498" s="183">
        <v>1</v>
      </c>
      <c r="H19498" s="183"/>
      <c r="I19498" s="176"/>
      <c r="J19498" s="176"/>
      <c r="K19498" s="176">
        <v>2.76</v>
      </c>
      <c r="L19498" s="176"/>
      <c r="M19498" s="176"/>
      <c r="N19498" s="176"/>
      <c r="O19498" s="176">
        <v>2.76</v>
      </c>
      <c r="P19498" s="176"/>
    </row>
    <row r="19499" spans="1:16" ht="42.4" customHeight="1">
      <c r="A19499" s="181" t="s">
        <v>331</v>
      </c>
      <c r="B19499" s="181"/>
      <c r="C19499" s="181"/>
      <c r="D19499" s="182" t="s">
        <v>239</v>
      </c>
      <c r="E19499" s="182"/>
      <c r="F19499" s="104">
        <v>1.43</v>
      </c>
      <c r="G19499" s="183">
        <v>1</v>
      </c>
      <c r="H19499" s="183"/>
      <c r="I19499" s="176"/>
      <c r="J19499" s="176"/>
      <c r="K19499" s="176">
        <v>1.43</v>
      </c>
      <c r="L19499" s="176"/>
      <c r="M19499" s="176"/>
      <c r="N19499" s="176"/>
      <c r="O19499" s="176">
        <v>1.43</v>
      </c>
      <c r="P19499" s="176"/>
    </row>
    <row r="19500" spans="1:16" ht="14.25" customHeight="1">
      <c r="A19500" s="181" t="s">
        <v>1487</v>
      </c>
      <c r="B19500" s="181"/>
      <c r="C19500" s="181"/>
      <c r="D19500" s="182" t="s">
        <v>239</v>
      </c>
      <c r="E19500" s="182"/>
      <c r="F19500" s="104">
        <v>3.37</v>
      </c>
      <c r="G19500" s="183">
        <v>1</v>
      </c>
      <c r="H19500" s="183"/>
      <c r="I19500" s="176"/>
      <c r="J19500" s="176"/>
      <c r="K19500" s="176">
        <v>3.37</v>
      </c>
      <c r="L19500" s="176"/>
      <c r="M19500" s="176"/>
      <c r="N19500" s="176"/>
      <c r="O19500" s="176">
        <v>3.37</v>
      </c>
      <c r="P19500" s="176"/>
    </row>
    <row r="19501" spans="1:16" ht="14.1" customHeight="1">
      <c r="A19501" s="177" t="s">
        <v>273</v>
      </c>
      <c r="B19501" s="177"/>
      <c r="C19501" s="177"/>
      <c r="D19501" s="177"/>
      <c r="E19501" s="177"/>
      <c r="F19501" s="177"/>
      <c r="G19501" s="177"/>
      <c r="H19501" s="177"/>
      <c r="I19501" s="177"/>
      <c r="J19501" s="177"/>
      <c r="K19501" s="177"/>
      <c r="L19501" s="177"/>
      <c r="M19501" s="177"/>
      <c r="N19501" s="177"/>
      <c r="O19501" s="178">
        <v>7.56</v>
      </c>
      <c r="P19501" s="178"/>
    </row>
    <row r="19502" spans="1:16" ht="14.1" customHeight="1">
      <c r="A19502" s="179" t="s">
        <v>247</v>
      </c>
      <c r="B19502" s="179"/>
      <c r="C19502" s="179"/>
      <c r="D19502" s="179"/>
      <c r="E19502" s="179"/>
      <c r="F19502" s="179"/>
      <c r="G19502" s="179"/>
      <c r="H19502" s="179"/>
      <c r="I19502" s="180">
        <v>8.74</v>
      </c>
      <c r="J19502" s="180"/>
      <c r="K19502" s="180">
        <v>7.56</v>
      </c>
      <c r="L19502" s="180"/>
      <c r="M19502" s="180"/>
      <c r="N19502" s="180"/>
      <c r="O19502" s="180">
        <v>16.3</v>
      </c>
      <c r="P19502" s="180"/>
    </row>
    <row r="19503" spans="1:16" ht="14.1" customHeight="1">
      <c r="A19503" s="172" t="s">
        <v>248</v>
      </c>
      <c r="B19503" s="172"/>
      <c r="C19503" s="172"/>
      <c r="D19503" s="172"/>
      <c r="E19503" s="172"/>
      <c r="F19503" s="172"/>
      <c r="G19503" s="172"/>
      <c r="H19503" s="172"/>
      <c r="I19503" s="173">
        <v>2.52</v>
      </c>
      <c r="J19503" s="173"/>
      <c r="K19503" s="173">
        <v>2.1800000000000002</v>
      </c>
      <c r="L19503" s="173"/>
      <c r="M19503" s="173"/>
      <c r="N19503" s="173"/>
      <c r="O19503" s="173">
        <v>4.7</v>
      </c>
      <c r="P19503" s="173"/>
    </row>
    <row r="19504" spans="1:16" ht="14.1" customHeight="1">
      <c r="A19504" s="174" t="s">
        <v>249</v>
      </c>
      <c r="B19504" s="174"/>
      <c r="C19504" s="174"/>
      <c r="D19504" s="174"/>
      <c r="E19504" s="174"/>
      <c r="F19504" s="174"/>
      <c r="G19504" s="174"/>
      <c r="H19504" s="174"/>
      <c r="I19504" s="175">
        <v>11.26</v>
      </c>
      <c r="J19504" s="175"/>
      <c r="K19504" s="175">
        <v>9.74</v>
      </c>
      <c r="L19504" s="175"/>
      <c r="M19504" s="175"/>
      <c r="N19504" s="175"/>
      <c r="O19504" s="175">
        <v>21</v>
      </c>
      <c r="P19504" s="175"/>
    </row>
    <row r="19505" spans="1:16" ht="22.7" customHeight="1">
      <c r="A19505" s="184" t="s">
        <v>1488</v>
      </c>
      <c r="B19505" s="184"/>
      <c r="C19505" s="184"/>
      <c r="D19505" s="184"/>
      <c r="E19505" s="184"/>
      <c r="F19505" s="184"/>
      <c r="G19505" s="184"/>
      <c r="H19505" s="184"/>
      <c r="I19505" s="184"/>
      <c r="J19505" s="184"/>
      <c r="K19505" s="184"/>
      <c r="L19505" s="184"/>
      <c r="M19505" s="184"/>
      <c r="N19505" s="184"/>
      <c r="O19505" s="185" t="s">
        <v>239</v>
      </c>
      <c r="P19505" s="185"/>
    </row>
    <row r="19506" spans="1:16" ht="14.1" customHeight="1">
      <c r="A19506" s="177" t="s">
        <v>240</v>
      </c>
      <c r="B19506" s="177"/>
      <c r="C19506" s="177"/>
      <c r="D19506" s="177"/>
      <c r="E19506" s="177"/>
      <c r="F19506" s="177"/>
      <c r="G19506" s="177"/>
      <c r="H19506" s="177"/>
      <c r="I19506" s="177"/>
      <c r="J19506" s="177"/>
      <c r="K19506" s="177"/>
      <c r="L19506" s="177"/>
      <c r="M19506" s="177"/>
      <c r="N19506" s="177"/>
      <c r="O19506" s="177"/>
      <c r="P19506" s="177"/>
    </row>
    <row r="19507" spans="1:16" ht="14.1" customHeight="1">
      <c r="A19507" s="181" t="s">
        <v>286</v>
      </c>
      <c r="B19507" s="181"/>
      <c r="C19507" s="181"/>
      <c r="D19507" s="182" t="s">
        <v>242</v>
      </c>
      <c r="E19507" s="182"/>
      <c r="F19507" s="104">
        <v>5.86</v>
      </c>
      <c r="G19507" s="183">
        <v>0.29629519999999998</v>
      </c>
      <c r="H19507" s="183"/>
      <c r="I19507" s="176">
        <v>1.7363</v>
      </c>
      <c r="J19507" s="176"/>
      <c r="K19507" s="176"/>
      <c r="L19507" s="176"/>
      <c r="M19507" s="176"/>
      <c r="N19507" s="176"/>
      <c r="O19507" s="176">
        <v>1.7363</v>
      </c>
      <c r="P19507" s="176"/>
    </row>
    <row r="19508" spans="1:16" ht="14.1" customHeight="1">
      <c r="A19508" s="181" t="s">
        <v>288</v>
      </c>
      <c r="B19508" s="181"/>
      <c r="C19508" s="181"/>
      <c r="D19508" s="182" t="s">
        <v>242</v>
      </c>
      <c r="E19508" s="182"/>
      <c r="F19508" s="104">
        <v>7.8</v>
      </c>
      <c r="G19508" s="183">
        <v>0.29629519999999998</v>
      </c>
      <c r="H19508" s="183"/>
      <c r="I19508" s="176">
        <v>2.3111000000000002</v>
      </c>
      <c r="J19508" s="176"/>
      <c r="K19508" s="176"/>
      <c r="L19508" s="176"/>
      <c r="M19508" s="176"/>
      <c r="N19508" s="176"/>
      <c r="O19508" s="176">
        <v>2.3111000000000002</v>
      </c>
      <c r="P19508" s="176"/>
    </row>
    <row r="19509" spans="1:16" ht="14.1" customHeight="1">
      <c r="A19509" s="181" t="s">
        <v>257</v>
      </c>
      <c r="B19509" s="181"/>
      <c r="C19509" s="181"/>
      <c r="D19509" s="182" t="s">
        <v>242</v>
      </c>
      <c r="E19509" s="182"/>
      <c r="F19509" s="104">
        <v>5.65</v>
      </c>
      <c r="G19509" s="183">
        <v>4.9411999999999998E-2</v>
      </c>
      <c r="H19509" s="183"/>
      <c r="I19509" s="176">
        <v>0.2792</v>
      </c>
      <c r="J19509" s="176"/>
      <c r="K19509" s="176"/>
      <c r="L19509" s="176"/>
      <c r="M19509" s="176"/>
      <c r="N19509" s="176"/>
      <c r="O19509" s="176">
        <v>0.2792</v>
      </c>
      <c r="P19509" s="176"/>
    </row>
    <row r="19510" spans="1:16" ht="14.1" customHeight="1">
      <c r="A19510" s="181" t="s">
        <v>244</v>
      </c>
      <c r="B19510" s="181"/>
      <c r="C19510" s="181"/>
      <c r="D19510" s="182"/>
      <c r="E19510" s="182"/>
      <c r="F19510" s="104">
        <v>4.33</v>
      </c>
      <c r="G19510" s="183">
        <v>0.86899999999999999</v>
      </c>
      <c r="H19510" s="183"/>
      <c r="I19510" s="176">
        <v>3.7597999999999998</v>
      </c>
      <c r="J19510" s="176"/>
      <c r="K19510" s="176"/>
      <c r="L19510" s="176"/>
      <c r="M19510" s="176"/>
      <c r="N19510" s="176"/>
      <c r="O19510" s="176">
        <v>3.7597999999999998</v>
      </c>
      <c r="P19510" s="176"/>
    </row>
    <row r="19511" spans="1:16" ht="14.1" customHeight="1">
      <c r="A19511" s="181" t="s">
        <v>245</v>
      </c>
      <c r="B19511" s="181"/>
      <c r="C19511" s="181"/>
      <c r="D19511" s="182"/>
      <c r="E19511" s="182"/>
      <c r="F19511" s="104"/>
      <c r="G19511" s="183"/>
      <c r="H19511" s="183"/>
      <c r="I19511" s="176">
        <v>4.38</v>
      </c>
      <c r="J19511" s="176"/>
      <c r="K19511" s="176"/>
      <c r="L19511" s="176"/>
      <c r="M19511" s="176"/>
      <c r="N19511" s="176"/>
      <c r="O19511" s="176">
        <v>4.38</v>
      </c>
      <c r="P19511" s="176"/>
    </row>
    <row r="19512" spans="1:16" ht="14.1" customHeight="1">
      <c r="A19512" s="177" t="s">
        <v>246</v>
      </c>
      <c r="B19512" s="177"/>
      <c r="C19512" s="177"/>
      <c r="D19512" s="177"/>
      <c r="E19512" s="177"/>
      <c r="F19512" s="177"/>
      <c r="G19512" s="177"/>
      <c r="H19512" s="177"/>
      <c r="I19512" s="177"/>
      <c r="J19512" s="177"/>
      <c r="K19512" s="177"/>
      <c r="L19512" s="177"/>
      <c r="M19512" s="177"/>
      <c r="N19512" s="177"/>
      <c r="O19512" s="178">
        <v>12.47</v>
      </c>
      <c r="P19512" s="178"/>
    </row>
    <row r="19513" spans="1:16" ht="14.1" customHeight="1">
      <c r="A19513" s="177" t="s">
        <v>258</v>
      </c>
      <c r="B19513" s="177"/>
      <c r="C19513" s="177"/>
      <c r="D19513" s="177"/>
      <c r="E19513" s="177"/>
      <c r="F19513" s="177"/>
      <c r="G19513" s="177"/>
      <c r="H19513" s="177"/>
      <c r="I19513" s="177"/>
      <c r="J19513" s="177"/>
      <c r="K19513" s="177"/>
      <c r="L19513" s="177"/>
      <c r="M19513" s="177"/>
      <c r="N19513" s="177"/>
      <c r="O19513" s="177"/>
      <c r="P19513" s="177"/>
    </row>
    <row r="19514" spans="1:16" ht="14.1" customHeight="1">
      <c r="A19514" s="181" t="s">
        <v>259</v>
      </c>
      <c r="B19514" s="181"/>
      <c r="C19514" s="181"/>
      <c r="D19514" s="182" t="s">
        <v>260</v>
      </c>
      <c r="E19514" s="182"/>
      <c r="F19514" s="104">
        <v>85.31</v>
      </c>
      <c r="G19514" s="183">
        <v>5.104E-3</v>
      </c>
      <c r="H19514" s="183"/>
      <c r="I19514" s="176"/>
      <c r="J19514" s="176"/>
      <c r="K19514" s="176">
        <v>0.43540000000000001</v>
      </c>
      <c r="L19514" s="176"/>
      <c r="M19514" s="176"/>
      <c r="N19514" s="176"/>
      <c r="O19514" s="176">
        <v>0.43540000000000001</v>
      </c>
      <c r="P19514" s="176"/>
    </row>
    <row r="19515" spans="1:16" ht="14.1" customHeight="1">
      <c r="A19515" s="181" t="s">
        <v>302</v>
      </c>
      <c r="B19515" s="181"/>
      <c r="C19515" s="181"/>
      <c r="D19515" s="182" t="s">
        <v>262</v>
      </c>
      <c r="E19515" s="182"/>
      <c r="F19515" s="104">
        <v>1.91</v>
      </c>
      <c r="G19515" s="183">
        <v>0.51215999999999995</v>
      </c>
      <c r="H19515" s="183"/>
      <c r="I19515" s="176"/>
      <c r="J19515" s="176"/>
      <c r="K19515" s="176">
        <v>0.97819999999999996</v>
      </c>
      <c r="L19515" s="176"/>
      <c r="M19515" s="176"/>
      <c r="N19515" s="176"/>
      <c r="O19515" s="176">
        <v>0.97819999999999996</v>
      </c>
      <c r="P19515" s="176"/>
    </row>
    <row r="19516" spans="1:16" ht="14.1" customHeight="1">
      <c r="A19516" s="181" t="s">
        <v>261</v>
      </c>
      <c r="B19516" s="181"/>
      <c r="C19516" s="181"/>
      <c r="D19516" s="182" t="s">
        <v>262</v>
      </c>
      <c r="E19516" s="182"/>
      <c r="F19516" s="104">
        <v>0.86</v>
      </c>
      <c r="G19516" s="183">
        <v>1.1523159999999999</v>
      </c>
      <c r="H19516" s="183"/>
      <c r="I19516" s="176"/>
      <c r="J19516" s="176"/>
      <c r="K19516" s="176">
        <v>0.99099999999999999</v>
      </c>
      <c r="L19516" s="176"/>
      <c r="M19516" s="176"/>
      <c r="N19516" s="176"/>
      <c r="O19516" s="176">
        <v>0.99099999999999999</v>
      </c>
      <c r="P19516" s="176"/>
    </row>
    <row r="19517" spans="1:16" ht="24.75" customHeight="1"/>
    <row r="19518" spans="1:16" ht="14.1" customHeight="1">
      <c r="A19518" s="170" t="s">
        <v>270</v>
      </c>
      <c r="B19518" s="170"/>
      <c r="C19518" s="170"/>
      <c r="D19518" s="170"/>
      <c r="E19518" s="170"/>
      <c r="F19518" s="170"/>
      <c r="G19518" s="170"/>
      <c r="H19518" s="170"/>
      <c r="I19518" s="170"/>
      <c r="J19518" s="170"/>
      <c r="K19518" s="170"/>
      <c r="L19518" s="170"/>
      <c r="M19518" s="170"/>
      <c r="N19518" s="170"/>
      <c r="O19518" s="170"/>
      <c r="P19518" s="170"/>
    </row>
    <row r="19519" spans="1:16" ht="14.1" customHeight="1">
      <c r="A19519" s="171" t="s">
        <v>271</v>
      </c>
      <c r="B19519" s="171"/>
      <c r="C19519" s="171"/>
      <c r="D19519" s="171"/>
      <c r="E19519" s="171"/>
      <c r="F19519" s="171"/>
      <c r="G19519" s="171"/>
      <c r="H19519" s="171"/>
      <c r="I19519" s="171"/>
      <c r="J19519" s="171"/>
      <c r="K19519" s="171"/>
      <c r="L19519" s="171"/>
      <c r="M19519" s="171"/>
      <c r="N19519" s="171"/>
      <c r="O19519" s="171"/>
      <c r="P19519" s="171"/>
    </row>
    <row r="19520" spans="1:16" ht="65.25" customHeight="1">
      <c r="A19520" s="198"/>
      <c r="B19520" s="198"/>
      <c r="C19520" s="198"/>
      <c r="D19520" s="198"/>
      <c r="E19520" s="198"/>
      <c r="F19520" s="198"/>
      <c r="G19520" s="198"/>
      <c r="H19520" s="198"/>
      <c r="I19520" s="198"/>
      <c r="J19520" s="198"/>
      <c r="K19520" s="198"/>
      <c r="L19520" s="198"/>
      <c r="M19520" s="198"/>
      <c r="N19520" s="198"/>
      <c r="O19520" s="198"/>
      <c r="P19520" s="198"/>
    </row>
    <row r="19521" spans="1:16" ht="5.65" customHeight="1"/>
    <row r="19522" spans="1:16" ht="19.7" customHeight="1">
      <c r="A19522" s="199" t="s">
        <v>218</v>
      </c>
      <c r="B19522" s="199"/>
      <c r="C19522" s="199"/>
      <c r="D19522" s="199"/>
      <c r="E19522" s="199"/>
      <c r="F19522" s="199"/>
      <c r="G19522" s="199"/>
      <c r="H19522" s="199"/>
      <c r="I19522" s="199"/>
      <c r="J19522" s="199"/>
      <c r="K19522" s="199"/>
      <c r="L19522" s="199"/>
      <c r="M19522" s="199"/>
      <c r="N19522" s="199"/>
      <c r="O19522" s="199"/>
      <c r="P19522" s="199"/>
    </row>
    <row r="19523" spans="1:16" ht="15.75" customHeight="1">
      <c r="A19523" s="105" t="s">
        <v>117</v>
      </c>
      <c r="B19523" s="196" t="s">
        <v>118</v>
      </c>
      <c r="C19523" s="196"/>
      <c r="D19523" s="196"/>
      <c r="E19523" s="196"/>
      <c r="F19523" s="196"/>
      <c r="G19523" s="196"/>
      <c r="H19523" s="196"/>
      <c r="I19523" s="196"/>
      <c r="J19523" s="196"/>
      <c r="K19523" s="196"/>
      <c r="L19523" s="193" t="s">
        <v>119</v>
      </c>
      <c r="M19523" s="193"/>
      <c r="N19523" s="200" t="s">
        <v>171</v>
      </c>
      <c r="O19523" s="200"/>
      <c r="P19523" s="200"/>
    </row>
    <row r="19524" spans="1:16" ht="12.6" customHeight="1">
      <c r="A19524" s="105" t="s">
        <v>120</v>
      </c>
      <c r="B19524" s="196" t="s">
        <v>121</v>
      </c>
      <c r="C19524" s="196"/>
      <c r="D19524" s="196"/>
      <c r="E19524" s="196"/>
      <c r="F19524" s="196"/>
      <c r="G19524" s="196"/>
      <c r="H19524" s="196"/>
      <c r="I19524" s="196"/>
      <c r="J19524" s="196"/>
      <c r="K19524" s="196"/>
      <c r="L19524" s="193" t="s">
        <v>219</v>
      </c>
      <c r="M19524" s="193"/>
      <c r="N19524" s="194" t="s">
        <v>3435</v>
      </c>
      <c r="O19524" s="194"/>
      <c r="P19524" s="194"/>
    </row>
    <row r="19525" spans="1:16" ht="14.45" customHeight="1">
      <c r="A19525" s="105" t="s">
        <v>220</v>
      </c>
      <c r="B19525" s="193" t="s">
        <v>170</v>
      </c>
      <c r="C19525" s="193"/>
      <c r="D19525" s="193"/>
      <c r="E19525" s="193"/>
      <c r="F19525" s="193"/>
      <c r="G19525" s="193"/>
      <c r="H19525" s="193"/>
      <c r="I19525" s="193"/>
      <c r="J19525" s="193"/>
      <c r="K19525" s="193"/>
      <c r="L19525" s="193" t="s">
        <v>122</v>
      </c>
      <c r="M19525" s="193"/>
      <c r="N19525" s="194"/>
      <c r="O19525" s="194"/>
      <c r="P19525" s="194"/>
    </row>
    <row r="19526" spans="1:16" ht="14.65" customHeight="1">
      <c r="A19526" s="105" t="s">
        <v>221</v>
      </c>
      <c r="B19526" s="193" t="s">
        <v>170</v>
      </c>
      <c r="C19526" s="193"/>
      <c r="D19526" s="193"/>
      <c r="E19526" s="193"/>
      <c r="F19526" s="193"/>
      <c r="G19526" s="193"/>
      <c r="H19526" s="193"/>
      <c r="I19526" s="193"/>
      <c r="J19526" s="193"/>
      <c r="K19526" s="193"/>
      <c r="L19526" s="193" t="s">
        <v>123</v>
      </c>
      <c r="M19526" s="193"/>
      <c r="N19526" s="194" t="s">
        <v>124</v>
      </c>
      <c r="O19526" s="194"/>
      <c r="P19526" s="194"/>
    </row>
    <row r="19527" spans="1:16" ht="26.45" customHeight="1">
      <c r="A19527" s="105" t="s">
        <v>222</v>
      </c>
      <c r="B19527" s="193" t="s">
        <v>170</v>
      </c>
      <c r="C19527" s="193"/>
      <c r="D19527" s="193"/>
      <c r="E19527" s="193"/>
      <c r="F19527" s="193"/>
      <c r="G19527" s="193"/>
      <c r="H19527" s="193"/>
      <c r="I19527" s="193"/>
      <c r="J19527" s="193"/>
      <c r="K19527" s="193"/>
      <c r="L19527" s="193" t="s">
        <v>125</v>
      </c>
      <c r="M19527" s="193"/>
      <c r="N19527" s="195" t="s">
        <v>3889</v>
      </c>
      <c r="O19527" s="195"/>
      <c r="P19527" s="195"/>
    </row>
    <row r="19528" spans="1:16" ht="13.35" customHeight="1">
      <c r="A19528" s="106" t="s">
        <v>126</v>
      </c>
      <c r="B19528" s="188"/>
      <c r="C19528" s="188"/>
      <c r="D19528" s="188"/>
      <c r="E19528" s="188"/>
      <c r="F19528" s="188"/>
      <c r="G19528" s="188"/>
      <c r="H19528" s="188"/>
      <c r="I19528" s="188"/>
      <c r="J19528" s="188"/>
      <c r="K19528" s="188"/>
      <c r="L19528" s="188" t="s">
        <v>127</v>
      </c>
      <c r="M19528" s="188"/>
      <c r="N19528" s="189" t="s">
        <v>173</v>
      </c>
      <c r="O19528" s="189"/>
      <c r="P19528" s="189"/>
    </row>
    <row r="19529" spans="1:16" ht="15.75" customHeight="1">
      <c r="A19529" s="190" t="s">
        <v>223</v>
      </c>
      <c r="B19529" s="190"/>
      <c r="C19529" s="191" t="s">
        <v>224</v>
      </c>
      <c r="D19529" s="191"/>
      <c r="E19529" s="192" t="s">
        <v>225</v>
      </c>
      <c r="F19529" s="192"/>
      <c r="G19529" s="192"/>
      <c r="H19529" s="191" t="s">
        <v>226</v>
      </c>
      <c r="I19529" s="191"/>
      <c r="J19529" s="192" t="s">
        <v>227</v>
      </c>
      <c r="K19529" s="192"/>
      <c r="L19529" s="192"/>
      <c r="M19529" s="192"/>
      <c r="N19529" s="192"/>
      <c r="O19529" s="192"/>
      <c r="P19529" s="103" t="s">
        <v>228</v>
      </c>
    </row>
    <row r="19530" spans="1:16" ht="17.100000000000001" customHeight="1">
      <c r="A19530" s="186" t="s">
        <v>229</v>
      </c>
      <c r="B19530" s="186"/>
      <c r="C19530" s="186"/>
      <c r="D19530" s="187" t="s">
        <v>230</v>
      </c>
      <c r="E19530" s="187"/>
      <c r="F19530" s="187" t="s">
        <v>231</v>
      </c>
      <c r="G19530" s="187" t="s">
        <v>232</v>
      </c>
      <c r="H19530" s="187"/>
      <c r="I19530" s="187" t="s">
        <v>233</v>
      </c>
      <c r="J19530" s="187"/>
      <c r="K19530" s="187"/>
      <c r="L19530" s="187"/>
      <c r="M19530" s="187"/>
      <c r="N19530" s="187"/>
      <c r="O19530" s="187"/>
      <c r="P19530" s="187"/>
    </row>
    <row r="19531" spans="1:16" ht="17.100000000000001" customHeight="1">
      <c r="A19531" s="186"/>
      <c r="B19531" s="186"/>
      <c r="C19531" s="186"/>
      <c r="D19531" s="187"/>
      <c r="E19531" s="187"/>
      <c r="F19531" s="187"/>
      <c r="G19531" s="187"/>
      <c r="H19531" s="187"/>
      <c r="I19531" s="187" t="s">
        <v>234</v>
      </c>
      <c r="J19531" s="187"/>
      <c r="K19531" s="187" t="s">
        <v>235</v>
      </c>
      <c r="L19531" s="187"/>
      <c r="M19531" s="187" t="s">
        <v>236</v>
      </c>
      <c r="N19531" s="187"/>
      <c r="O19531" s="187" t="s">
        <v>237</v>
      </c>
      <c r="P19531" s="187"/>
    </row>
    <row r="19532" spans="1:16" ht="32.65" customHeight="1">
      <c r="A19532" s="181" t="s">
        <v>327</v>
      </c>
      <c r="B19532" s="181"/>
      <c r="C19532" s="181"/>
      <c r="D19532" s="182" t="s">
        <v>239</v>
      </c>
      <c r="E19532" s="182"/>
      <c r="F19532" s="104">
        <v>48.38</v>
      </c>
      <c r="G19532" s="183">
        <v>1</v>
      </c>
      <c r="H19532" s="183"/>
      <c r="I19532" s="176"/>
      <c r="J19532" s="176"/>
      <c r="K19532" s="176">
        <v>48.38</v>
      </c>
      <c r="L19532" s="176"/>
      <c r="M19532" s="176"/>
      <c r="N19532" s="176"/>
      <c r="O19532" s="176">
        <v>48.38</v>
      </c>
      <c r="P19532" s="176"/>
    </row>
    <row r="19533" spans="1:16" ht="14.1" customHeight="1">
      <c r="A19533" s="177" t="s">
        <v>273</v>
      </c>
      <c r="B19533" s="177"/>
      <c r="C19533" s="177"/>
      <c r="D19533" s="177"/>
      <c r="E19533" s="177"/>
      <c r="F19533" s="177"/>
      <c r="G19533" s="177"/>
      <c r="H19533" s="177"/>
      <c r="I19533" s="177"/>
      <c r="J19533" s="177"/>
      <c r="K19533" s="177"/>
      <c r="L19533" s="177"/>
      <c r="M19533" s="177"/>
      <c r="N19533" s="177"/>
      <c r="O19533" s="178">
        <v>50.78</v>
      </c>
      <c r="P19533" s="178"/>
    </row>
    <row r="19534" spans="1:16" ht="14.1" customHeight="1">
      <c r="A19534" s="179" t="s">
        <v>247</v>
      </c>
      <c r="B19534" s="179"/>
      <c r="C19534" s="179"/>
      <c r="D19534" s="179"/>
      <c r="E19534" s="179"/>
      <c r="F19534" s="179"/>
      <c r="G19534" s="179"/>
      <c r="H19534" s="179"/>
      <c r="I19534" s="180">
        <v>12.47</v>
      </c>
      <c r="J19534" s="180"/>
      <c r="K19534" s="180">
        <v>50.78</v>
      </c>
      <c r="L19534" s="180"/>
      <c r="M19534" s="180"/>
      <c r="N19534" s="180"/>
      <c r="O19534" s="180">
        <v>63.25</v>
      </c>
      <c r="P19534" s="180"/>
    </row>
    <row r="19535" spans="1:16" ht="14.1" customHeight="1">
      <c r="A19535" s="172" t="s">
        <v>248</v>
      </c>
      <c r="B19535" s="172"/>
      <c r="C19535" s="172"/>
      <c r="D19535" s="172"/>
      <c r="E19535" s="172"/>
      <c r="F19535" s="172"/>
      <c r="G19535" s="172"/>
      <c r="H19535" s="172"/>
      <c r="I19535" s="173">
        <v>3.59</v>
      </c>
      <c r="J19535" s="173"/>
      <c r="K19535" s="173">
        <v>14.64</v>
      </c>
      <c r="L19535" s="173"/>
      <c r="M19535" s="173"/>
      <c r="N19535" s="173"/>
      <c r="O19535" s="173">
        <v>18.23</v>
      </c>
      <c r="P19535" s="173"/>
    </row>
    <row r="19536" spans="1:16" ht="14.1" customHeight="1">
      <c r="A19536" s="174" t="s">
        <v>249</v>
      </c>
      <c r="B19536" s="174"/>
      <c r="C19536" s="174"/>
      <c r="D19536" s="174"/>
      <c r="E19536" s="174"/>
      <c r="F19536" s="174"/>
      <c r="G19536" s="174"/>
      <c r="H19536" s="174"/>
      <c r="I19536" s="175">
        <v>16.059999999999999</v>
      </c>
      <c r="J19536" s="175"/>
      <c r="K19536" s="175">
        <v>65.42</v>
      </c>
      <c r="L19536" s="175"/>
      <c r="M19536" s="175"/>
      <c r="N19536" s="175"/>
      <c r="O19536" s="175">
        <v>81.48</v>
      </c>
      <c r="P19536" s="175"/>
    </row>
    <row r="19537" spans="1:16" ht="22.7" customHeight="1">
      <c r="A19537" s="184" t="s">
        <v>1489</v>
      </c>
      <c r="B19537" s="184"/>
      <c r="C19537" s="184"/>
      <c r="D19537" s="184"/>
      <c r="E19537" s="184"/>
      <c r="F19537" s="184"/>
      <c r="G19537" s="184"/>
      <c r="H19537" s="184"/>
      <c r="I19537" s="184"/>
      <c r="J19537" s="184"/>
      <c r="K19537" s="184"/>
      <c r="L19537" s="184"/>
      <c r="M19537" s="184"/>
      <c r="N19537" s="184"/>
      <c r="O19537" s="185" t="s">
        <v>268</v>
      </c>
      <c r="P19537" s="185"/>
    </row>
    <row r="19538" spans="1:16" ht="14.1" customHeight="1">
      <c r="A19538" s="177" t="s">
        <v>240</v>
      </c>
      <c r="B19538" s="177"/>
      <c r="C19538" s="177"/>
      <c r="D19538" s="177"/>
      <c r="E19538" s="177"/>
      <c r="F19538" s="177"/>
      <c r="G19538" s="177"/>
      <c r="H19538" s="177"/>
      <c r="I19538" s="177"/>
      <c r="J19538" s="177"/>
      <c r="K19538" s="177"/>
      <c r="L19538" s="177"/>
      <c r="M19538" s="177"/>
      <c r="N19538" s="177"/>
      <c r="O19538" s="177"/>
      <c r="P19538" s="177"/>
    </row>
    <row r="19539" spans="1:16" ht="14.1" customHeight="1">
      <c r="A19539" s="181" t="s">
        <v>286</v>
      </c>
      <c r="B19539" s="181"/>
      <c r="C19539" s="181"/>
      <c r="D19539" s="182" t="s">
        <v>242</v>
      </c>
      <c r="E19539" s="182"/>
      <c r="F19539" s="104">
        <v>5.86</v>
      </c>
      <c r="G19539" s="183">
        <v>6.3506999999999994E-2</v>
      </c>
      <c r="H19539" s="183"/>
      <c r="I19539" s="176">
        <v>0.37219999999999998</v>
      </c>
      <c r="J19539" s="176"/>
      <c r="K19539" s="176"/>
      <c r="L19539" s="176"/>
      <c r="M19539" s="176"/>
      <c r="N19539" s="176"/>
      <c r="O19539" s="176">
        <v>0.37219999999999998</v>
      </c>
      <c r="P19539" s="176"/>
    </row>
    <row r="19540" spans="1:16" ht="22.7" customHeight="1">
      <c r="A19540" s="181" t="s">
        <v>287</v>
      </c>
      <c r="B19540" s="181"/>
      <c r="C19540" s="181"/>
      <c r="D19540" s="182" t="s">
        <v>242</v>
      </c>
      <c r="E19540" s="182"/>
      <c r="F19540" s="104">
        <v>5.86</v>
      </c>
      <c r="G19540" s="183">
        <v>0.01</v>
      </c>
      <c r="H19540" s="183"/>
      <c r="I19540" s="176">
        <v>5.8599999999999999E-2</v>
      </c>
      <c r="J19540" s="176"/>
      <c r="K19540" s="176"/>
      <c r="L19540" s="176"/>
      <c r="M19540" s="176"/>
      <c r="N19540" s="176"/>
      <c r="O19540" s="176">
        <v>5.8599999999999999E-2</v>
      </c>
      <c r="P19540" s="176"/>
    </row>
    <row r="19541" spans="1:16" ht="14.1" customHeight="1">
      <c r="A19541" s="181" t="s">
        <v>288</v>
      </c>
      <c r="B19541" s="181"/>
      <c r="C19541" s="181"/>
      <c r="D19541" s="182" t="s">
        <v>242</v>
      </c>
      <c r="E19541" s="182"/>
      <c r="F19541" s="104">
        <v>7.8</v>
      </c>
      <c r="G19541" s="183">
        <v>6.3506999999999994E-2</v>
      </c>
      <c r="H19541" s="183"/>
      <c r="I19541" s="176">
        <v>0.49540000000000001</v>
      </c>
      <c r="J19541" s="176"/>
      <c r="K19541" s="176"/>
      <c r="L19541" s="176"/>
      <c r="M19541" s="176"/>
      <c r="N19541" s="176"/>
      <c r="O19541" s="176">
        <v>0.49540000000000001</v>
      </c>
      <c r="P19541" s="176"/>
    </row>
    <row r="19542" spans="1:16" ht="14.1" customHeight="1">
      <c r="A19542" s="181" t="s">
        <v>289</v>
      </c>
      <c r="B19542" s="181"/>
      <c r="C19542" s="181"/>
      <c r="D19542" s="182" t="s">
        <v>242</v>
      </c>
      <c r="E19542" s="182"/>
      <c r="F19542" s="104">
        <v>7.8</v>
      </c>
      <c r="G19542" s="183">
        <v>6.9000000000000006E-2</v>
      </c>
      <c r="H19542" s="183"/>
      <c r="I19542" s="176">
        <v>0.53820000000000001</v>
      </c>
      <c r="J19542" s="176"/>
      <c r="K19542" s="176"/>
      <c r="L19542" s="176"/>
      <c r="M19542" s="176"/>
      <c r="N19542" s="176"/>
      <c r="O19542" s="176">
        <v>0.53820000000000001</v>
      </c>
      <c r="P19542" s="176"/>
    </row>
    <row r="19543" spans="1:16" ht="14.1" customHeight="1">
      <c r="A19543" s="181" t="s">
        <v>244</v>
      </c>
      <c r="B19543" s="181"/>
      <c r="C19543" s="181"/>
      <c r="D19543" s="182"/>
      <c r="E19543" s="182"/>
      <c r="F19543" s="104">
        <v>1.46</v>
      </c>
      <c r="G19543" s="183">
        <v>0.86899999999999999</v>
      </c>
      <c r="H19543" s="183"/>
      <c r="I19543" s="176">
        <v>1.2726</v>
      </c>
      <c r="J19543" s="176"/>
      <c r="K19543" s="176"/>
      <c r="L19543" s="176"/>
      <c r="M19543" s="176"/>
      <c r="N19543" s="176"/>
      <c r="O19543" s="176">
        <v>1.2726</v>
      </c>
      <c r="P19543" s="176"/>
    </row>
    <row r="19544" spans="1:16" ht="14.1" customHeight="1">
      <c r="A19544" s="181" t="s">
        <v>245</v>
      </c>
      <c r="B19544" s="181"/>
      <c r="C19544" s="181"/>
      <c r="D19544" s="182"/>
      <c r="E19544" s="182"/>
      <c r="F19544" s="104"/>
      <c r="G19544" s="183"/>
      <c r="H19544" s="183"/>
      <c r="I19544" s="176">
        <v>1.35</v>
      </c>
      <c r="J19544" s="176"/>
      <c r="K19544" s="176"/>
      <c r="L19544" s="176"/>
      <c r="M19544" s="176"/>
      <c r="N19544" s="176"/>
      <c r="O19544" s="176">
        <v>1.35</v>
      </c>
      <c r="P19544" s="176"/>
    </row>
    <row r="19545" spans="1:16" ht="14.1" customHeight="1">
      <c r="A19545" s="177" t="s">
        <v>246</v>
      </c>
      <c r="B19545" s="177"/>
      <c r="C19545" s="177"/>
      <c r="D19545" s="177"/>
      <c r="E19545" s="177"/>
      <c r="F19545" s="177"/>
      <c r="G19545" s="177"/>
      <c r="H19545" s="177"/>
      <c r="I19545" s="177"/>
      <c r="J19545" s="177"/>
      <c r="K19545" s="177"/>
      <c r="L19545" s="177"/>
      <c r="M19545" s="177"/>
      <c r="N19545" s="177"/>
      <c r="O19545" s="178">
        <v>4.09</v>
      </c>
      <c r="P19545" s="178"/>
    </row>
    <row r="19546" spans="1:16" ht="14.1" customHeight="1">
      <c r="A19546" s="177" t="s">
        <v>258</v>
      </c>
      <c r="B19546" s="177"/>
      <c r="C19546" s="177"/>
      <c r="D19546" s="177"/>
      <c r="E19546" s="177"/>
      <c r="F19546" s="177"/>
      <c r="G19546" s="177"/>
      <c r="H19546" s="177"/>
      <c r="I19546" s="177"/>
      <c r="J19546" s="177"/>
      <c r="K19546" s="177"/>
      <c r="L19546" s="177"/>
      <c r="M19546" s="177"/>
      <c r="N19546" s="177"/>
      <c r="O19546" s="177"/>
      <c r="P19546" s="177"/>
    </row>
    <row r="19547" spans="1:16" ht="32.65" customHeight="1">
      <c r="A19547" s="181" t="s">
        <v>294</v>
      </c>
      <c r="B19547" s="181"/>
      <c r="C19547" s="181"/>
      <c r="D19547" s="182" t="s">
        <v>239</v>
      </c>
      <c r="E19547" s="182"/>
      <c r="F19547" s="104">
        <v>1.36</v>
      </c>
      <c r="G19547" s="183">
        <v>0.65</v>
      </c>
      <c r="H19547" s="183"/>
      <c r="I19547" s="176"/>
      <c r="J19547" s="176"/>
      <c r="K19547" s="176">
        <v>0.88400000000000001</v>
      </c>
      <c r="L19547" s="176"/>
      <c r="M19547" s="176"/>
      <c r="N19547" s="176"/>
      <c r="O19547" s="176">
        <v>0.88400000000000001</v>
      </c>
      <c r="P19547" s="176"/>
    </row>
    <row r="19548" spans="1:16" ht="22.7" customHeight="1">
      <c r="A19548" s="181" t="s">
        <v>1011</v>
      </c>
      <c r="B19548" s="181"/>
      <c r="C19548" s="181"/>
      <c r="D19548" s="182" t="s">
        <v>268</v>
      </c>
      <c r="E19548" s="182"/>
      <c r="F19548" s="104">
        <v>2.5099999999999998</v>
      </c>
      <c r="G19548" s="183">
        <v>1.1000000000000001</v>
      </c>
      <c r="H19548" s="183"/>
      <c r="I19548" s="176"/>
      <c r="J19548" s="176"/>
      <c r="K19548" s="176">
        <v>2.7610000000000001</v>
      </c>
      <c r="L19548" s="176"/>
      <c r="M19548" s="176"/>
      <c r="N19548" s="176"/>
      <c r="O19548" s="176">
        <v>2.7610000000000001</v>
      </c>
      <c r="P19548" s="176"/>
    </row>
    <row r="19549" spans="1:16" ht="14.1" customHeight="1">
      <c r="A19549" s="177" t="s">
        <v>273</v>
      </c>
      <c r="B19549" s="177"/>
      <c r="C19549" s="177"/>
      <c r="D19549" s="177"/>
      <c r="E19549" s="177"/>
      <c r="F19549" s="177"/>
      <c r="G19549" s="177"/>
      <c r="H19549" s="177"/>
      <c r="I19549" s="177"/>
      <c r="J19549" s="177"/>
      <c r="K19549" s="177"/>
      <c r="L19549" s="177"/>
      <c r="M19549" s="177"/>
      <c r="N19549" s="177"/>
      <c r="O19549" s="178">
        <v>3.65</v>
      </c>
      <c r="P19549" s="178"/>
    </row>
    <row r="19550" spans="1:16" ht="14.1" customHeight="1">
      <c r="A19550" s="179" t="s">
        <v>247</v>
      </c>
      <c r="B19550" s="179"/>
      <c r="C19550" s="179"/>
      <c r="D19550" s="179"/>
      <c r="E19550" s="179"/>
      <c r="F19550" s="179"/>
      <c r="G19550" s="179"/>
      <c r="H19550" s="179"/>
      <c r="I19550" s="180">
        <v>4.09</v>
      </c>
      <c r="J19550" s="180"/>
      <c r="K19550" s="180">
        <v>3.65</v>
      </c>
      <c r="L19550" s="180"/>
      <c r="M19550" s="180"/>
      <c r="N19550" s="180"/>
      <c r="O19550" s="180">
        <v>7.74</v>
      </c>
      <c r="P19550" s="180"/>
    </row>
    <row r="19551" spans="1:16" ht="14.1" customHeight="1">
      <c r="A19551" s="172" t="s">
        <v>248</v>
      </c>
      <c r="B19551" s="172"/>
      <c r="C19551" s="172"/>
      <c r="D19551" s="172"/>
      <c r="E19551" s="172"/>
      <c r="F19551" s="172"/>
      <c r="G19551" s="172"/>
      <c r="H19551" s="172"/>
      <c r="I19551" s="173">
        <v>1.18</v>
      </c>
      <c r="J19551" s="173"/>
      <c r="K19551" s="173">
        <v>1.05</v>
      </c>
      <c r="L19551" s="173"/>
      <c r="M19551" s="173"/>
      <c r="N19551" s="173"/>
      <c r="O19551" s="173">
        <v>2.23</v>
      </c>
      <c r="P19551" s="173"/>
    </row>
    <row r="19552" spans="1:16" ht="14.1" customHeight="1">
      <c r="A19552" s="174" t="s">
        <v>249</v>
      </c>
      <c r="B19552" s="174"/>
      <c r="C19552" s="174"/>
      <c r="D19552" s="174"/>
      <c r="E19552" s="174"/>
      <c r="F19552" s="174"/>
      <c r="G19552" s="174"/>
      <c r="H19552" s="174"/>
      <c r="I19552" s="175">
        <v>5.27</v>
      </c>
      <c r="J19552" s="175"/>
      <c r="K19552" s="175">
        <v>4.7</v>
      </c>
      <c r="L19552" s="175"/>
      <c r="M19552" s="175"/>
      <c r="N19552" s="175"/>
      <c r="O19552" s="175">
        <v>9.9700000000000006</v>
      </c>
      <c r="P19552" s="175"/>
    </row>
    <row r="19553" spans="1:16" ht="22.7" customHeight="1">
      <c r="A19553" s="184" t="s">
        <v>1490</v>
      </c>
      <c r="B19553" s="184"/>
      <c r="C19553" s="184"/>
      <c r="D19553" s="184"/>
      <c r="E19553" s="184"/>
      <c r="F19553" s="184"/>
      <c r="G19553" s="184"/>
      <c r="H19553" s="184"/>
      <c r="I19553" s="184"/>
      <c r="J19553" s="184"/>
      <c r="K19553" s="184"/>
      <c r="L19553" s="184"/>
      <c r="M19553" s="184"/>
      <c r="N19553" s="184"/>
      <c r="O19553" s="185" t="s">
        <v>239</v>
      </c>
      <c r="P19553" s="185"/>
    </row>
    <row r="19554" spans="1:16" ht="14.1" customHeight="1">
      <c r="A19554" s="177" t="s">
        <v>240</v>
      </c>
      <c r="B19554" s="177"/>
      <c r="C19554" s="177"/>
      <c r="D19554" s="177"/>
      <c r="E19554" s="177"/>
      <c r="F19554" s="177"/>
      <c r="G19554" s="177"/>
      <c r="H19554" s="177"/>
      <c r="I19554" s="177"/>
      <c r="J19554" s="177"/>
      <c r="K19554" s="177"/>
      <c r="L19554" s="177"/>
      <c r="M19554" s="177"/>
      <c r="N19554" s="177"/>
      <c r="O19554" s="177"/>
      <c r="P19554" s="177"/>
    </row>
    <row r="19555" spans="1:16" ht="14.1" customHeight="1">
      <c r="A19555" s="181" t="s">
        <v>257</v>
      </c>
      <c r="B19555" s="181"/>
      <c r="C19555" s="181"/>
      <c r="D19555" s="182" t="s">
        <v>242</v>
      </c>
      <c r="E19555" s="182"/>
      <c r="F19555" s="104">
        <v>5.65</v>
      </c>
      <c r="G19555" s="183">
        <v>2.64204E-2</v>
      </c>
      <c r="H19555" s="183"/>
      <c r="I19555" s="176">
        <v>0.14929999999999999</v>
      </c>
      <c r="J19555" s="176"/>
      <c r="K19555" s="176"/>
      <c r="L19555" s="176"/>
      <c r="M19555" s="176"/>
      <c r="N19555" s="176"/>
      <c r="O19555" s="176">
        <v>0.14929999999999999</v>
      </c>
      <c r="P19555" s="176"/>
    </row>
    <row r="19556" spans="1:16" ht="14.1" customHeight="1">
      <c r="A19556" s="181" t="s">
        <v>244</v>
      </c>
      <c r="B19556" s="181"/>
      <c r="C19556" s="181"/>
      <c r="D19556" s="182"/>
      <c r="E19556" s="182"/>
      <c r="F19556" s="104">
        <v>0.15</v>
      </c>
      <c r="G19556" s="183">
        <v>0.86899999999999999</v>
      </c>
      <c r="H19556" s="183"/>
      <c r="I19556" s="176">
        <v>0.12970000000000001</v>
      </c>
      <c r="J19556" s="176"/>
      <c r="K19556" s="176"/>
      <c r="L19556" s="176"/>
      <c r="M19556" s="176"/>
      <c r="N19556" s="176"/>
      <c r="O19556" s="176">
        <v>0.12970000000000001</v>
      </c>
      <c r="P19556" s="176"/>
    </row>
    <row r="19557" spans="1:16" ht="14.1" customHeight="1">
      <c r="A19557" s="181" t="s">
        <v>245</v>
      </c>
      <c r="B19557" s="181"/>
      <c r="C19557" s="181"/>
      <c r="D19557" s="182"/>
      <c r="E19557" s="182"/>
      <c r="F19557" s="104"/>
      <c r="G19557" s="183"/>
      <c r="H19557" s="183"/>
      <c r="I19557" s="176">
        <v>0.17</v>
      </c>
      <c r="J19557" s="176"/>
      <c r="K19557" s="176"/>
      <c r="L19557" s="176"/>
      <c r="M19557" s="176"/>
      <c r="N19557" s="176"/>
      <c r="O19557" s="176">
        <v>0.17</v>
      </c>
      <c r="P19557" s="176"/>
    </row>
    <row r="19558" spans="1:16" ht="14.1" customHeight="1">
      <c r="A19558" s="177" t="s">
        <v>246</v>
      </c>
      <c r="B19558" s="177"/>
      <c r="C19558" s="177"/>
      <c r="D19558" s="177"/>
      <c r="E19558" s="177"/>
      <c r="F19558" s="177"/>
      <c r="G19558" s="177"/>
      <c r="H19558" s="177"/>
      <c r="I19558" s="177"/>
      <c r="J19558" s="177"/>
      <c r="K19558" s="177"/>
      <c r="L19558" s="177"/>
      <c r="M19558" s="177"/>
      <c r="N19558" s="177"/>
      <c r="O19558" s="178">
        <v>0.45</v>
      </c>
      <c r="P19558" s="178"/>
    </row>
    <row r="19559" spans="1:16" ht="14.1" customHeight="1">
      <c r="A19559" s="177" t="s">
        <v>258</v>
      </c>
      <c r="B19559" s="177"/>
      <c r="C19559" s="177"/>
      <c r="D19559" s="177"/>
      <c r="E19559" s="177"/>
      <c r="F19559" s="177"/>
      <c r="G19559" s="177"/>
      <c r="H19559" s="177"/>
      <c r="I19559" s="177"/>
      <c r="J19559" s="177"/>
      <c r="K19559" s="177"/>
      <c r="L19559" s="177"/>
      <c r="M19559" s="177"/>
      <c r="N19559" s="177"/>
      <c r="O19559" s="177"/>
      <c r="P19559" s="177"/>
    </row>
    <row r="19560" spans="1:16" ht="51.2" customHeight="1"/>
    <row r="19561" spans="1:16" ht="14.1" customHeight="1">
      <c r="A19561" s="170" t="s">
        <v>270</v>
      </c>
      <c r="B19561" s="170"/>
      <c r="C19561" s="170"/>
      <c r="D19561" s="170"/>
      <c r="E19561" s="170"/>
      <c r="F19561" s="170"/>
      <c r="G19561" s="170"/>
      <c r="H19561" s="170"/>
      <c r="I19561" s="170"/>
      <c r="J19561" s="170"/>
      <c r="K19561" s="170"/>
      <c r="L19561" s="170"/>
      <c r="M19561" s="170"/>
      <c r="N19561" s="170"/>
      <c r="O19561" s="170"/>
      <c r="P19561" s="170"/>
    </row>
    <row r="19562" spans="1:16" ht="14.1" customHeight="1">
      <c r="A19562" s="171" t="s">
        <v>271</v>
      </c>
      <c r="B19562" s="171"/>
      <c r="C19562" s="171"/>
      <c r="D19562" s="171"/>
      <c r="E19562" s="171"/>
      <c r="F19562" s="171"/>
      <c r="G19562" s="171"/>
      <c r="H19562" s="171"/>
      <c r="I19562" s="171"/>
      <c r="J19562" s="171"/>
      <c r="K19562" s="171"/>
      <c r="L19562" s="171"/>
      <c r="M19562" s="171"/>
      <c r="N19562" s="171"/>
      <c r="O19562" s="171"/>
      <c r="P19562" s="171"/>
    </row>
    <row r="19563" spans="1:16" ht="65.25" customHeight="1">
      <c r="A19563" s="198"/>
      <c r="B19563" s="198"/>
      <c r="C19563" s="198"/>
      <c r="D19563" s="198"/>
      <c r="E19563" s="198"/>
      <c r="F19563" s="198"/>
      <c r="G19563" s="198"/>
      <c r="H19563" s="198"/>
      <c r="I19563" s="198"/>
      <c r="J19563" s="198"/>
      <c r="K19563" s="198"/>
      <c r="L19563" s="198"/>
      <c r="M19563" s="198"/>
      <c r="N19563" s="198"/>
      <c r="O19563" s="198"/>
      <c r="P19563" s="198"/>
    </row>
    <row r="19564" spans="1:16" ht="5.65" customHeight="1"/>
    <row r="19565" spans="1:16" ht="19.7" customHeight="1">
      <c r="A19565" s="199" t="s">
        <v>218</v>
      </c>
      <c r="B19565" s="199"/>
      <c r="C19565" s="199"/>
      <c r="D19565" s="199"/>
      <c r="E19565" s="199"/>
      <c r="F19565" s="199"/>
      <c r="G19565" s="199"/>
      <c r="H19565" s="199"/>
      <c r="I19565" s="199"/>
      <c r="J19565" s="199"/>
      <c r="K19565" s="199"/>
      <c r="L19565" s="199"/>
      <c r="M19565" s="199"/>
      <c r="N19565" s="199"/>
      <c r="O19565" s="199"/>
      <c r="P19565" s="199"/>
    </row>
    <row r="19566" spans="1:16" ht="15.75" customHeight="1">
      <c r="A19566" s="105" t="s">
        <v>117</v>
      </c>
      <c r="B19566" s="196" t="s">
        <v>118</v>
      </c>
      <c r="C19566" s="196"/>
      <c r="D19566" s="196"/>
      <c r="E19566" s="196"/>
      <c r="F19566" s="196"/>
      <c r="G19566" s="196"/>
      <c r="H19566" s="196"/>
      <c r="I19566" s="196"/>
      <c r="J19566" s="196"/>
      <c r="K19566" s="196"/>
      <c r="L19566" s="193" t="s">
        <v>119</v>
      </c>
      <c r="M19566" s="193"/>
      <c r="N19566" s="200" t="s">
        <v>171</v>
      </c>
      <c r="O19566" s="200"/>
      <c r="P19566" s="200"/>
    </row>
    <row r="19567" spans="1:16" ht="12.6" customHeight="1">
      <c r="A19567" s="105" t="s">
        <v>120</v>
      </c>
      <c r="B19567" s="196" t="s">
        <v>121</v>
      </c>
      <c r="C19567" s="196"/>
      <c r="D19567" s="196"/>
      <c r="E19567" s="196"/>
      <c r="F19567" s="196"/>
      <c r="G19567" s="196"/>
      <c r="H19567" s="196"/>
      <c r="I19567" s="196"/>
      <c r="J19567" s="196"/>
      <c r="K19567" s="196"/>
      <c r="L19567" s="193" t="s">
        <v>219</v>
      </c>
      <c r="M19567" s="193"/>
      <c r="N19567" s="194" t="s">
        <v>3435</v>
      </c>
      <c r="O19567" s="194"/>
      <c r="P19567" s="194"/>
    </row>
    <row r="19568" spans="1:16" ht="14.45" customHeight="1">
      <c r="A19568" s="105" t="s">
        <v>220</v>
      </c>
      <c r="B19568" s="193" t="s">
        <v>170</v>
      </c>
      <c r="C19568" s="193"/>
      <c r="D19568" s="193"/>
      <c r="E19568" s="193"/>
      <c r="F19568" s="193"/>
      <c r="G19568" s="193"/>
      <c r="H19568" s="193"/>
      <c r="I19568" s="193"/>
      <c r="J19568" s="193"/>
      <c r="K19568" s="193"/>
      <c r="L19568" s="193" t="s">
        <v>122</v>
      </c>
      <c r="M19568" s="193"/>
      <c r="N19568" s="194"/>
      <c r="O19568" s="194"/>
      <c r="P19568" s="194"/>
    </row>
    <row r="19569" spans="1:16" ht="14.65" customHeight="1">
      <c r="A19569" s="105" t="s">
        <v>221</v>
      </c>
      <c r="B19569" s="193" t="s">
        <v>170</v>
      </c>
      <c r="C19569" s="193"/>
      <c r="D19569" s="193"/>
      <c r="E19569" s="193"/>
      <c r="F19569" s="193"/>
      <c r="G19569" s="193"/>
      <c r="H19569" s="193"/>
      <c r="I19569" s="193"/>
      <c r="J19569" s="193"/>
      <c r="K19569" s="193"/>
      <c r="L19569" s="193" t="s">
        <v>123</v>
      </c>
      <c r="M19569" s="193"/>
      <c r="N19569" s="194" t="s">
        <v>124</v>
      </c>
      <c r="O19569" s="194"/>
      <c r="P19569" s="194"/>
    </row>
    <row r="19570" spans="1:16" ht="26.45" customHeight="1">
      <c r="A19570" s="105" t="s">
        <v>222</v>
      </c>
      <c r="B19570" s="193" t="s">
        <v>170</v>
      </c>
      <c r="C19570" s="193"/>
      <c r="D19570" s="193"/>
      <c r="E19570" s="193"/>
      <c r="F19570" s="193"/>
      <c r="G19570" s="193"/>
      <c r="H19570" s="193"/>
      <c r="I19570" s="193"/>
      <c r="J19570" s="193"/>
      <c r="K19570" s="193"/>
      <c r="L19570" s="193" t="s">
        <v>125</v>
      </c>
      <c r="M19570" s="193"/>
      <c r="N19570" s="195" t="s">
        <v>3890</v>
      </c>
      <c r="O19570" s="195"/>
      <c r="P19570" s="195"/>
    </row>
    <row r="19571" spans="1:16" ht="13.35" customHeight="1">
      <c r="A19571" s="106" t="s">
        <v>126</v>
      </c>
      <c r="B19571" s="188"/>
      <c r="C19571" s="188"/>
      <c r="D19571" s="188"/>
      <c r="E19571" s="188"/>
      <c r="F19571" s="188"/>
      <c r="G19571" s="188"/>
      <c r="H19571" s="188"/>
      <c r="I19571" s="188"/>
      <c r="J19571" s="188"/>
      <c r="K19571" s="188"/>
      <c r="L19571" s="188" t="s">
        <v>127</v>
      </c>
      <c r="M19571" s="188"/>
      <c r="N19571" s="189" t="s">
        <v>173</v>
      </c>
      <c r="O19571" s="189"/>
      <c r="P19571" s="189"/>
    </row>
    <row r="19572" spans="1:16" ht="15.75" customHeight="1">
      <c r="A19572" s="190" t="s">
        <v>223</v>
      </c>
      <c r="B19572" s="190"/>
      <c r="C19572" s="191" t="s">
        <v>224</v>
      </c>
      <c r="D19572" s="191"/>
      <c r="E19572" s="192" t="s">
        <v>225</v>
      </c>
      <c r="F19572" s="192"/>
      <c r="G19572" s="192"/>
      <c r="H19572" s="191" t="s">
        <v>226</v>
      </c>
      <c r="I19572" s="191"/>
      <c r="J19572" s="192" t="s">
        <v>227</v>
      </c>
      <c r="K19572" s="192"/>
      <c r="L19572" s="192"/>
      <c r="M19572" s="192"/>
      <c r="N19572" s="192"/>
      <c r="O19572" s="192"/>
      <c r="P19572" s="103" t="s">
        <v>228</v>
      </c>
    </row>
    <row r="19573" spans="1:16" ht="17.100000000000001" customHeight="1">
      <c r="A19573" s="186" t="s">
        <v>229</v>
      </c>
      <c r="B19573" s="186"/>
      <c r="C19573" s="186"/>
      <c r="D19573" s="187" t="s">
        <v>230</v>
      </c>
      <c r="E19573" s="187"/>
      <c r="F19573" s="187" t="s">
        <v>231</v>
      </c>
      <c r="G19573" s="187" t="s">
        <v>232</v>
      </c>
      <c r="H19573" s="187"/>
      <c r="I19573" s="187" t="s">
        <v>233</v>
      </c>
      <c r="J19573" s="187"/>
      <c r="K19573" s="187"/>
      <c r="L19573" s="187"/>
      <c r="M19573" s="187"/>
      <c r="N19573" s="187"/>
      <c r="O19573" s="187"/>
      <c r="P19573" s="187"/>
    </row>
    <row r="19574" spans="1:16" ht="17.100000000000001" customHeight="1">
      <c r="A19574" s="186"/>
      <c r="B19574" s="186"/>
      <c r="C19574" s="186"/>
      <c r="D19574" s="187"/>
      <c r="E19574" s="187"/>
      <c r="F19574" s="187"/>
      <c r="G19574" s="187"/>
      <c r="H19574" s="187"/>
      <c r="I19574" s="187" t="s">
        <v>234</v>
      </c>
      <c r="J19574" s="187"/>
      <c r="K19574" s="187" t="s">
        <v>235</v>
      </c>
      <c r="L19574" s="187"/>
      <c r="M19574" s="187" t="s">
        <v>236</v>
      </c>
      <c r="N19574" s="187"/>
      <c r="O19574" s="187" t="s">
        <v>237</v>
      </c>
      <c r="P19574" s="187"/>
    </row>
    <row r="19575" spans="1:16" ht="52.15" customHeight="1">
      <c r="A19575" s="181" t="s">
        <v>1031</v>
      </c>
      <c r="B19575" s="181"/>
      <c r="C19575" s="181"/>
      <c r="D19575" s="182" t="s">
        <v>239</v>
      </c>
      <c r="E19575" s="182"/>
      <c r="F19575" s="104">
        <v>18.239999999999998</v>
      </c>
      <c r="G19575" s="183">
        <v>1</v>
      </c>
      <c r="H19575" s="183"/>
      <c r="I19575" s="176"/>
      <c r="J19575" s="176"/>
      <c r="K19575" s="176">
        <v>18.239999999999998</v>
      </c>
      <c r="L19575" s="176"/>
      <c r="M19575" s="176"/>
      <c r="N19575" s="176"/>
      <c r="O19575" s="176">
        <v>18.239999999999998</v>
      </c>
      <c r="P19575" s="176"/>
    </row>
    <row r="19576" spans="1:16" ht="14.1" customHeight="1">
      <c r="A19576" s="177" t="s">
        <v>273</v>
      </c>
      <c r="B19576" s="177"/>
      <c r="C19576" s="177"/>
      <c r="D19576" s="177"/>
      <c r="E19576" s="177"/>
      <c r="F19576" s="177"/>
      <c r="G19576" s="177"/>
      <c r="H19576" s="177"/>
      <c r="I19576" s="177"/>
      <c r="J19576" s="177"/>
      <c r="K19576" s="177"/>
      <c r="L19576" s="177"/>
      <c r="M19576" s="177"/>
      <c r="N19576" s="177"/>
      <c r="O19576" s="178">
        <v>18.239999999999998</v>
      </c>
      <c r="P19576" s="178"/>
    </row>
    <row r="19577" spans="1:16" ht="14.1" customHeight="1">
      <c r="A19577" s="179" t="s">
        <v>247</v>
      </c>
      <c r="B19577" s="179"/>
      <c r="C19577" s="179"/>
      <c r="D19577" s="179"/>
      <c r="E19577" s="179"/>
      <c r="F19577" s="179"/>
      <c r="G19577" s="179"/>
      <c r="H19577" s="179"/>
      <c r="I19577" s="180">
        <v>0.45</v>
      </c>
      <c r="J19577" s="180"/>
      <c r="K19577" s="180">
        <v>18.239999999999998</v>
      </c>
      <c r="L19577" s="180"/>
      <c r="M19577" s="180"/>
      <c r="N19577" s="180"/>
      <c r="O19577" s="180">
        <v>18.690000000000001</v>
      </c>
      <c r="P19577" s="180"/>
    </row>
    <row r="19578" spans="1:16" ht="14.1" customHeight="1">
      <c r="A19578" s="172" t="s">
        <v>248</v>
      </c>
      <c r="B19578" s="172"/>
      <c r="C19578" s="172"/>
      <c r="D19578" s="172"/>
      <c r="E19578" s="172"/>
      <c r="F19578" s="172"/>
      <c r="G19578" s="172"/>
      <c r="H19578" s="172"/>
      <c r="I19578" s="173">
        <v>0.13</v>
      </c>
      <c r="J19578" s="173"/>
      <c r="K19578" s="173">
        <v>5.26</v>
      </c>
      <c r="L19578" s="173"/>
      <c r="M19578" s="173"/>
      <c r="N19578" s="173"/>
      <c r="O19578" s="173">
        <v>5.39</v>
      </c>
      <c r="P19578" s="173"/>
    </row>
    <row r="19579" spans="1:16" ht="14.1" customHeight="1">
      <c r="A19579" s="174" t="s">
        <v>249</v>
      </c>
      <c r="B19579" s="174"/>
      <c r="C19579" s="174"/>
      <c r="D19579" s="174"/>
      <c r="E19579" s="174"/>
      <c r="F19579" s="174"/>
      <c r="G19579" s="174"/>
      <c r="H19579" s="174"/>
      <c r="I19579" s="175">
        <v>0.57999999999999996</v>
      </c>
      <c r="J19579" s="175"/>
      <c r="K19579" s="175">
        <v>23.5</v>
      </c>
      <c r="L19579" s="175"/>
      <c r="M19579" s="175"/>
      <c r="N19579" s="175"/>
      <c r="O19579" s="175">
        <v>24.08</v>
      </c>
      <c r="P19579" s="175"/>
    </row>
    <row r="19580" spans="1:16" ht="14.1" customHeight="1">
      <c r="A19580" s="184" t="s">
        <v>1491</v>
      </c>
      <c r="B19580" s="184"/>
      <c r="C19580" s="184"/>
      <c r="D19580" s="184"/>
      <c r="E19580" s="184"/>
      <c r="F19580" s="184"/>
      <c r="G19580" s="184"/>
      <c r="H19580" s="184"/>
      <c r="I19580" s="184"/>
      <c r="J19580" s="184"/>
      <c r="K19580" s="184"/>
      <c r="L19580" s="184"/>
      <c r="M19580" s="184"/>
      <c r="N19580" s="184"/>
      <c r="O19580" s="185" t="s">
        <v>239</v>
      </c>
      <c r="P19580" s="185"/>
    </row>
    <row r="19581" spans="1:16" ht="14.1" customHeight="1">
      <c r="A19581" s="177" t="s">
        <v>240</v>
      </c>
      <c r="B19581" s="177"/>
      <c r="C19581" s="177"/>
      <c r="D19581" s="177"/>
      <c r="E19581" s="177"/>
      <c r="F19581" s="177"/>
      <c r="G19581" s="177"/>
      <c r="H19581" s="177"/>
      <c r="I19581" s="177"/>
      <c r="J19581" s="177"/>
      <c r="K19581" s="177"/>
      <c r="L19581" s="177"/>
      <c r="M19581" s="177"/>
      <c r="N19581" s="177"/>
      <c r="O19581" s="177"/>
      <c r="P19581" s="177"/>
    </row>
    <row r="19582" spans="1:16" ht="14.1" customHeight="1">
      <c r="A19582" s="181" t="s">
        <v>392</v>
      </c>
      <c r="B19582" s="181"/>
      <c r="C19582" s="181"/>
      <c r="D19582" s="182" t="s">
        <v>242</v>
      </c>
      <c r="E19582" s="182"/>
      <c r="F19582" s="104">
        <v>5.86</v>
      </c>
      <c r="G19582" s="183">
        <v>0.61222580000000004</v>
      </c>
      <c r="H19582" s="183"/>
      <c r="I19582" s="176">
        <v>3.5876000000000001</v>
      </c>
      <c r="J19582" s="176"/>
      <c r="K19582" s="176"/>
      <c r="L19582" s="176"/>
      <c r="M19582" s="176"/>
      <c r="N19582" s="176"/>
      <c r="O19582" s="176">
        <v>3.5876000000000001</v>
      </c>
      <c r="P19582" s="176"/>
    </row>
    <row r="19583" spans="1:16" ht="14.1" customHeight="1">
      <c r="A19583" s="181" t="s">
        <v>291</v>
      </c>
      <c r="B19583" s="181"/>
      <c r="C19583" s="181"/>
      <c r="D19583" s="182" t="s">
        <v>242</v>
      </c>
      <c r="E19583" s="182"/>
      <c r="F19583" s="104">
        <v>7.8</v>
      </c>
      <c r="G19583" s="183">
        <v>0.61222580000000004</v>
      </c>
      <c r="H19583" s="183"/>
      <c r="I19583" s="176">
        <v>4.7754000000000003</v>
      </c>
      <c r="J19583" s="176"/>
      <c r="K19583" s="176"/>
      <c r="L19583" s="176"/>
      <c r="M19583" s="176"/>
      <c r="N19583" s="176"/>
      <c r="O19583" s="176">
        <v>4.7754000000000003</v>
      </c>
      <c r="P19583" s="176"/>
    </row>
    <row r="19584" spans="1:16" ht="14.1" customHeight="1">
      <c r="A19584" s="181" t="s">
        <v>244</v>
      </c>
      <c r="B19584" s="181"/>
      <c r="C19584" s="181"/>
      <c r="D19584" s="182"/>
      <c r="E19584" s="182"/>
      <c r="F19584" s="104">
        <v>8.36</v>
      </c>
      <c r="G19584" s="183">
        <v>0.86899999999999999</v>
      </c>
      <c r="H19584" s="183"/>
      <c r="I19584" s="176">
        <v>7.2674000000000003</v>
      </c>
      <c r="J19584" s="176"/>
      <c r="K19584" s="176"/>
      <c r="L19584" s="176"/>
      <c r="M19584" s="176"/>
      <c r="N19584" s="176"/>
      <c r="O19584" s="176">
        <v>7.2674000000000003</v>
      </c>
      <c r="P19584" s="176"/>
    </row>
    <row r="19585" spans="1:16" ht="14.1" customHeight="1">
      <c r="A19585" s="181" t="s">
        <v>245</v>
      </c>
      <c r="B19585" s="181"/>
      <c r="C19585" s="181"/>
      <c r="D19585" s="182"/>
      <c r="E19585" s="182"/>
      <c r="F19585" s="104"/>
      <c r="G19585" s="183"/>
      <c r="H19585" s="183"/>
      <c r="I19585" s="176">
        <v>8.1199999999999992</v>
      </c>
      <c r="J19585" s="176"/>
      <c r="K19585" s="176"/>
      <c r="L19585" s="176"/>
      <c r="M19585" s="176"/>
      <c r="N19585" s="176"/>
      <c r="O19585" s="176">
        <v>8.1199999999999992</v>
      </c>
      <c r="P19585" s="176"/>
    </row>
    <row r="19586" spans="1:16" ht="14.1" customHeight="1">
      <c r="A19586" s="177" t="s">
        <v>246</v>
      </c>
      <c r="B19586" s="177"/>
      <c r="C19586" s="177"/>
      <c r="D19586" s="177"/>
      <c r="E19586" s="177"/>
      <c r="F19586" s="177"/>
      <c r="G19586" s="177"/>
      <c r="H19586" s="177"/>
      <c r="I19586" s="177"/>
      <c r="J19586" s="177"/>
      <c r="K19586" s="177"/>
      <c r="L19586" s="177"/>
      <c r="M19586" s="177"/>
      <c r="N19586" s="177"/>
      <c r="O19586" s="178">
        <v>23.75</v>
      </c>
      <c r="P19586" s="178"/>
    </row>
    <row r="19587" spans="1:16" ht="14.1" customHeight="1">
      <c r="A19587" s="177" t="s">
        <v>258</v>
      </c>
      <c r="B19587" s="177"/>
      <c r="C19587" s="177"/>
      <c r="D19587" s="177"/>
      <c r="E19587" s="177"/>
      <c r="F19587" s="177"/>
      <c r="G19587" s="177"/>
      <c r="H19587" s="177"/>
      <c r="I19587" s="177"/>
      <c r="J19587" s="177"/>
      <c r="K19587" s="177"/>
      <c r="L19587" s="177"/>
      <c r="M19587" s="177"/>
      <c r="N19587" s="177"/>
      <c r="O19587" s="177"/>
      <c r="P19587" s="177"/>
    </row>
    <row r="19588" spans="1:16" ht="14.1" customHeight="1">
      <c r="A19588" s="181" t="s">
        <v>1033</v>
      </c>
      <c r="B19588" s="181"/>
      <c r="C19588" s="181"/>
      <c r="D19588" s="182" t="s">
        <v>239</v>
      </c>
      <c r="E19588" s="182"/>
      <c r="F19588" s="104">
        <v>196.01</v>
      </c>
      <c r="G19588" s="183">
        <v>1</v>
      </c>
      <c r="H19588" s="183"/>
      <c r="I19588" s="176"/>
      <c r="J19588" s="176"/>
      <c r="K19588" s="176">
        <v>196.01</v>
      </c>
      <c r="L19588" s="176"/>
      <c r="M19588" s="176"/>
      <c r="N19588" s="176"/>
      <c r="O19588" s="176">
        <v>196.01</v>
      </c>
      <c r="P19588" s="176"/>
    </row>
    <row r="19589" spans="1:16" ht="14.1" customHeight="1">
      <c r="A19589" s="177" t="s">
        <v>273</v>
      </c>
      <c r="B19589" s="177"/>
      <c r="C19589" s="177"/>
      <c r="D19589" s="177"/>
      <c r="E19589" s="177"/>
      <c r="F19589" s="177"/>
      <c r="G19589" s="177"/>
      <c r="H19589" s="177"/>
      <c r="I19589" s="177"/>
      <c r="J19589" s="177"/>
      <c r="K19589" s="177"/>
      <c r="L19589" s="177"/>
      <c r="M19589" s="177"/>
      <c r="N19589" s="177"/>
      <c r="O19589" s="178">
        <v>196.01</v>
      </c>
      <c r="P19589" s="178"/>
    </row>
    <row r="19590" spans="1:16" ht="14.1" customHeight="1">
      <c r="A19590" s="179" t="s">
        <v>247</v>
      </c>
      <c r="B19590" s="179"/>
      <c r="C19590" s="179"/>
      <c r="D19590" s="179"/>
      <c r="E19590" s="179"/>
      <c r="F19590" s="179"/>
      <c r="G19590" s="179"/>
      <c r="H19590" s="179"/>
      <c r="I19590" s="180">
        <v>23.75</v>
      </c>
      <c r="J19590" s="180"/>
      <c r="K19590" s="180">
        <v>196.01</v>
      </c>
      <c r="L19590" s="180"/>
      <c r="M19590" s="180"/>
      <c r="N19590" s="180"/>
      <c r="O19590" s="180">
        <v>219.76</v>
      </c>
      <c r="P19590" s="180"/>
    </row>
    <row r="19591" spans="1:16" ht="14.1" customHeight="1">
      <c r="A19591" s="172" t="s">
        <v>248</v>
      </c>
      <c r="B19591" s="172"/>
      <c r="C19591" s="172"/>
      <c r="D19591" s="172"/>
      <c r="E19591" s="172"/>
      <c r="F19591" s="172"/>
      <c r="G19591" s="172"/>
      <c r="H19591" s="172"/>
      <c r="I19591" s="173">
        <v>6.84</v>
      </c>
      <c r="J19591" s="173"/>
      <c r="K19591" s="173">
        <v>56.49</v>
      </c>
      <c r="L19591" s="173"/>
      <c r="M19591" s="173"/>
      <c r="N19591" s="173"/>
      <c r="O19591" s="173">
        <v>63.33</v>
      </c>
      <c r="P19591" s="173"/>
    </row>
    <row r="19592" spans="1:16" ht="14.1" customHeight="1">
      <c r="A19592" s="174" t="s">
        <v>249</v>
      </c>
      <c r="B19592" s="174"/>
      <c r="C19592" s="174"/>
      <c r="D19592" s="174"/>
      <c r="E19592" s="174"/>
      <c r="F19592" s="174"/>
      <c r="G19592" s="174"/>
      <c r="H19592" s="174"/>
      <c r="I19592" s="175">
        <v>30.59</v>
      </c>
      <c r="J19592" s="175"/>
      <c r="K19592" s="175">
        <v>252.5</v>
      </c>
      <c r="L19592" s="175"/>
      <c r="M19592" s="175"/>
      <c r="N19592" s="175"/>
      <c r="O19592" s="175">
        <v>283.08999999999997</v>
      </c>
      <c r="P19592" s="175"/>
    </row>
    <row r="19593" spans="1:16" ht="14.1" customHeight="1">
      <c r="A19593" s="184" t="s">
        <v>1492</v>
      </c>
      <c r="B19593" s="184"/>
      <c r="C19593" s="184"/>
      <c r="D19593" s="184"/>
      <c r="E19593" s="184"/>
      <c r="F19593" s="184"/>
      <c r="G19593" s="184"/>
      <c r="H19593" s="184"/>
      <c r="I19593" s="184"/>
      <c r="J19593" s="184"/>
      <c r="K19593" s="184"/>
      <c r="L19593" s="184"/>
      <c r="M19593" s="184"/>
      <c r="N19593" s="184"/>
      <c r="O19593" s="185" t="s">
        <v>268</v>
      </c>
      <c r="P19593" s="185"/>
    </row>
    <row r="19594" spans="1:16" ht="14.1" customHeight="1">
      <c r="A19594" s="177" t="s">
        <v>240</v>
      </c>
      <c r="B19594" s="177"/>
      <c r="C19594" s="177"/>
      <c r="D19594" s="177"/>
      <c r="E19594" s="177"/>
      <c r="F19594" s="177"/>
      <c r="G19594" s="177"/>
      <c r="H19594" s="177"/>
      <c r="I19594" s="177"/>
      <c r="J19594" s="177"/>
      <c r="K19594" s="177"/>
      <c r="L19594" s="177"/>
      <c r="M19594" s="177"/>
      <c r="N19594" s="177"/>
      <c r="O19594" s="177"/>
      <c r="P19594" s="177"/>
    </row>
    <row r="19595" spans="1:16" ht="14.1" customHeight="1">
      <c r="A19595" s="181" t="s">
        <v>292</v>
      </c>
      <c r="B19595" s="181"/>
      <c r="C19595" s="181"/>
      <c r="D19595" s="182" t="s">
        <v>242</v>
      </c>
      <c r="E19595" s="182"/>
      <c r="F19595" s="104">
        <v>7.8</v>
      </c>
      <c r="G19595" s="183">
        <v>0.2273654</v>
      </c>
      <c r="H19595" s="183"/>
      <c r="I19595" s="176">
        <v>1.7734000000000001</v>
      </c>
      <c r="J19595" s="176"/>
      <c r="K19595" s="176"/>
      <c r="L19595" s="176"/>
      <c r="M19595" s="176"/>
      <c r="N19595" s="176"/>
      <c r="O19595" s="176">
        <v>1.7734000000000001</v>
      </c>
      <c r="P19595" s="176"/>
    </row>
    <row r="19596" spans="1:16" ht="14.1" customHeight="1">
      <c r="A19596" s="181" t="s">
        <v>257</v>
      </c>
      <c r="B19596" s="181"/>
      <c r="C19596" s="181"/>
      <c r="D19596" s="182" t="s">
        <v>242</v>
      </c>
      <c r="E19596" s="182"/>
      <c r="F19596" s="104">
        <v>5.65</v>
      </c>
      <c r="G19596" s="183">
        <v>9.4735600000000003E-2</v>
      </c>
      <c r="H19596" s="183"/>
      <c r="I19596" s="176">
        <v>0.5353</v>
      </c>
      <c r="J19596" s="176"/>
      <c r="K19596" s="176"/>
      <c r="L19596" s="176"/>
      <c r="M19596" s="176"/>
      <c r="N19596" s="176"/>
      <c r="O19596" s="176">
        <v>0.5353</v>
      </c>
      <c r="P19596" s="176"/>
    </row>
    <row r="19597" spans="1:16" ht="14.1" customHeight="1">
      <c r="A19597" s="181" t="s">
        <v>244</v>
      </c>
      <c r="B19597" s="181"/>
      <c r="C19597" s="181"/>
      <c r="D19597" s="182"/>
      <c r="E19597" s="182"/>
      <c r="F19597" s="104">
        <v>2.31</v>
      </c>
      <c r="G19597" s="183">
        <v>0.86899999999999999</v>
      </c>
      <c r="H19597" s="183"/>
      <c r="I19597" s="176">
        <v>2.0063</v>
      </c>
      <c r="J19597" s="176"/>
      <c r="K19597" s="176"/>
      <c r="L19597" s="176"/>
      <c r="M19597" s="176"/>
      <c r="N19597" s="176"/>
      <c r="O19597" s="176">
        <v>2.0063</v>
      </c>
      <c r="P19597" s="176"/>
    </row>
    <row r="19598" spans="1:16" ht="14.1" customHeight="1">
      <c r="A19598" s="181" t="s">
        <v>245</v>
      </c>
      <c r="B19598" s="181"/>
      <c r="C19598" s="181"/>
      <c r="D19598" s="182"/>
      <c r="E19598" s="182"/>
      <c r="F19598" s="104"/>
      <c r="G19598" s="183"/>
      <c r="H19598" s="183"/>
      <c r="I19598" s="176">
        <v>2.38</v>
      </c>
      <c r="J19598" s="176"/>
      <c r="K19598" s="176"/>
      <c r="L19598" s="176"/>
      <c r="M19598" s="176"/>
      <c r="N19598" s="176"/>
      <c r="O19598" s="176">
        <v>2.38</v>
      </c>
      <c r="P19598" s="176"/>
    </row>
    <row r="19599" spans="1:16" ht="14.1" customHeight="1">
      <c r="A19599" s="177" t="s">
        <v>246</v>
      </c>
      <c r="B19599" s="177"/>
      <c r="C19599" s="177"/>
      <c r="D19599" s="177"/>
      <c r="E19599" s="177"/>
      <c r="F19599" s="177"/>
      <c r="G19599" s="177"/>
      <c r="H19599" s="177"/>
      <c r="I19599" s="177"/>
      <c r="J19599" s="177"/>
      <c r="K19599" s="177"/>
      <c r="L19599" s="177"/>
      <c r="M19599" s="177"/>
      <c r="N19599" s="177"/>
      <c r="O19599" s="178">
        <v>6.7</v>
      </c>
      <c r="P19599" s="178"/>
    </row>
    <row r="19600" spans="1:16" ht="14.1" customHeight="1">
      <c r="A19600" s="177" t="s">
        <v>258</v>
      </c>
      <c r="B19600" s="177"/>
      <c r="C19600" s="177"/>
      <c r="D19600" s="177"/>
      <c r="E19600" s="177"/>
      <c r="F19600" s="177"/>
      <c r="G19600" s="177"/>
      <c r="H19600" s="177"/>
      <c r="I19600" s="177"/>
      <c r="J19600" s="177"/>
      <c r="K19600" s="177"/>
      <c r="L19600" s="177"/>
      <c r="M19600" s="177"/>
      <c r="N19600" s="177"/>
      <c r="O19600" s="177"/>
      <c r="P19600" s="177"/>
    </row>
    <row r="19601" spans="1:16" ht="14.1" customHeight="1">
      <c r="A19601" s="181" t="s">
        <v>490</v>
      </c>
      <c r="B19601" s="181"/>
      <c r="C19601" s="181"/>
      <c r="D19601" s="182" t="s">
        <v>239</v>
      </c>
      <c r="E19601" s="182"/>
      <c r="F19601" s="104">
        <v>5.95</v>
      </c>
      <c r="G19601" s="183">
        <v>0.04</v>
      </c>
      <c r="H19601" s="183"/>
      <c r="I19601" s="176"/>
      <c r="J19601" s="176"/>
      <c r="K19601" s="176">
        <v>0.23799999999999999</v>
      </c>
      <c r="L19601" s="176"/>
      <c r="M19601" s="176"/>
      <c r="N19601" s="176"/>
      <c r="O19601" s="176">
        <v>0.23799999999999999</v>
      </c>
      <c r="P19601" s="176"/>
    </row>
    <row r="19602" spans="1:16" ht="14.1" customHeight="1">
      <c r="A19602" s="181" t="s">
        <v>496</v>
      </c>
      <c r="B19602" s="181"/>
      <c r="C19602" s="181"/>
      <c r="D19602" s="182" t="s">
        <v>282</v>
      </c>
      <c r="E19602" s="182"/>
      <c r="F19602" s="104">
        <v>15.31</v>
      </c>
      <c r="G19602" s="183">
        <v>0.06</v>
      </c>
      <c r="H19602" s="183"/>
      <c r="I19602" s="176"/>
      <c r="J19602" s="176"/>
      <c r="K19602" s="176">
        <v>0.91859999999999997</v>
      </c>
      <c r="L19602" s="176"/>
      <c r="M19602" s="176"/>
      <c r="N19602" s="176"/>
      <c r="O19602" s="176">
        <v>0.91859999999999997</v>
      </c>
      <c r="P19602" s="176"/>
    </row>
    <row r="19603" spans="1:16" ht="14.1" customHeight="1">
      <c r="A19603" s="177" t="s">
        <v>273</v>
      </c>
      <c r="B19603" s="177"/>
      <c r="C19603" s="177"/>
      <c r="D19603" s="177"/>
      <c r="E19603" s="177"/>
      <c r="F19603" s="177"/>
      <c r="G19603" s="177"/>
      <c r="H19603" s="177"/>
      <c r="I19603" s="177"/>
      <c r="J19603" s="177"/>
      <c r="K19603" s="177"/>
      <c r="L19603" s="177"/>
      <c r="M19603" s="177"/>
      <c r="N19603" s="177"/>
      <c r="O19603" s="178">
        <v>1.1599999999999999</v>
      </c>
      <c r="P19603" s="178"/>
    </row>
    <row r="19604" spans="1:16" ht="14.1" customHeight="1">
      <c r="A19604" s="179" t="s">
        <v>247</v>
      </c>
      <c r="B19604" s="179"/>
      <c r="C19604" s="179"/>
      <c r="D19604" s="179"/>
      <c r="E19604" s="179"/>
      <c r="F19604" s="179"/>
      <c r="G19604" s="179"/>
      <c r="H19604" s="179"/>
      <c r="I19604" s="180">
        <v>6.7</v>
      </c>
      <c r="J19604" s="180"/>
      <c r="K19604" s="180">
        <v>1.1599999999999999</v>
      </c>
      <c r="L19604" s="180"/>
      <c r="M19604" s="180"/>
      <c r="N19604" s="180"/>
      <c r="O19604" s="180">
        <v>7.86</v>
      </c>
      <c r="P19604" s="180"/>
    </row>
    <row r="19605" spans="1:16" ht="14.1" customHeight="1">
      <c r="A19605" s="172" t="s">
        <v>248</v>
      </c>
      <c r="B19605" s="172"/>
      <c r="C19605" s="172"/>
      <c r="D19605" s="172"/>
      <c r="E19605" s="172"/>
      <c r="F19605" s="172"/>
      <c r="G19605" s="172"/>
      <c r="H19605" s="172"/>
      <c r="I19605" s="173">
        <v>1.94</v>
      </c>
      <c r="J19605" s="173"/>
      <c r="K19605" s="173">
        <v>0.33</v>
      </c>
      <c r="L19605" s="173"/>
      <c r="M19605" s="173"/>
      <c r="N19605" s="173"/>
      <c r="O19605" s="173">
        <v>2.27</v>
      </c>
      <c r="P19605" s="173"/>
    </row>
    <row r="19606" spans="1:16" ht="14.1" customHeight="1">
      <c r="A19606" s="174" t="s">
        <v>249</v>
      </c>
      <c r="B19606" s="174"/>
      <c r="C19606" s="174"/>
      <c r="D19606" s="174"/>
      <c r="E19606" s="174"/>
      <c r="F19606" s="174"/>
      <c r="G19606" s="174"/>
      <c r="H19606" s="174"/>
      <c r="I19606" s="175">
        <v>8.64</v>
      </c>
      <c r="J19606" s="175"/>
      <c r="K19606" s="175">
        <v>1.49</v>
      </c>
      <c r="L19606" s="175"/>
      <c r="M19606" s="175"/>
      <c r="N19606" s="175"/>
      <c r="O19606" s="175">
        <v>10.130000000000001</v>
      </c>
      <c r="P19606" s="175"/>
    </row>
    <row r="19607" spans="1:16" ht="14.1" customHeight="1">
      <c r="A19607" s="184" t="s">
        <v>1493</v>
      </c>
      <c r="B19607" s="184"/>
      <c r="C19607" s="184"/>
      <c r="D19607" s="184"/>
      <c r="E19607" s="184"/>
      <c r="F19607" s="184"/>
      <c r="G19607" s="184"/>
      <c r="H19607" s="184"/>
      <c r="I19607" s="184"/>
      <c r="J19607" s="184"/>
      <c r="K19607" s="184"/>
      <c r="L19607" s="184"/>
      <c r="M19607" s="184"/>
      <c r="N19607" s="184"/>
      <c r="O19607" s="185" t="s">
        <v>260</v>
      </c>
      <c r="P19607" s="185"/>
    </row>
    <row r="19608" spans="1:16" ht="13.7" customHeight="1"/>
    <row r="19609" spans="1:16" ht="14.1" customHeight="1">
      <c r="A19609" s="170" t="s">
        <v>270</v>
      </c>
      <c r="B19609" s="170"/>
      <c r="C19609" s="170"/>
      <c r="D19609" s="170"/>
      <c r="E19609" s="170"/>
      <c r="F19609" s="170"/>
      <c r="G19609" s="170"/>
      <c r="H19609" s="170"/>
      <c r="I19609" s="170"/>
      <c r="J19609" s="170"/>
      <c r="K19609" s="170"/>
      <c r="L19609" s="170"/>
      <c r="M19609" s="170"/>
      <c r="N19609" s="170"/>
      <c r="O19609" s="170"/>
      <c r="P19609" s="170"/>
    </row>
    <row r="19610" spans="1:16" ht="14.1" customHeight="1">
      <c r="A19610" s="171" t="s">
        <v>271</v>
      </c>
      <c r="B19610" s="171"/>
      <c r="C19610" s="171"/>
      <c r="D19610" s="171"/>
      <c r="E19610" s="171"/>
      <c r="F19610" s="171"/>
      <c r="G19610" s="171"/>
      <c r="H19610" s="171"/>
      <c r="I19610" s="171"/>
      <c r="J19610" s="171"/>
      <c r="K19610" s="171"/>
      <c r="L19610" s="171"/>
      <c r="M19610" s="171"/>
      <c r="N19610" s="171"/>
      <c r="O19610" s="171"/>
      <c r="P19610" s="171"/>
    </row>
    <row r="19611" spans="1:16" ht="65.25" customHeight="1">
      <c r="A19611" s="198"/>
      <c r="B19611" s="198"/>
      <c r="C19611" s="198"/>
      <c r="D19611" s="198"/>
      <c r="E19611" s="198"/>
      <c r="F19611" s="198"/>
      <c r="G19611" s="198"/>
      <c r="H19611" s="198"/>
      <c r="I19611" s="198"/>
      <c r="J19611" s="198"/>
      <c r="K19611" s="198"/>
      <c r="L19611" s="198"/>
      <c r="M19611" s="198"/>
      <c r="N19611" s="198"/>
      <c r="O19611" s="198"/>
      <c r="P19611" s="198"/>
    </row>
    <row r="19612" spans="1:16" ht="5.65" customHeight="1"/>
    <row r="19613" spans="1:16" ht="19.7" customHeight="1">
      <c r="A19613" s="199" t="s">
        <v>218</v>
      </c>
      <c r="B19613" s="199"/>
      <c r="C19613" s="199"/>
      <c r="D19613" s="199"/>
      <c r="E19613" s="199"/>
      <c r="F19613" s="199"/>
      <c r="G19613" s="199"/>
      <c r="H19613" s="199"/>
      <c r="I19613" s="199"/>
      <c r="J19613" s="199"/>
      <c r="K19613" s="199"/>
      <c r="L19613" s="199"/>
      <c r="M19613" s="199"/>
      <c r="N19613" s="199"/>
      <c r="O19613" s="199"/>
      <c r="P19613" s="199"/>
    </row>
    <row r="19614" spans="1:16" ht="15.75" customHeight="1">
      <c r="A19614" s="105" t="s">
        <v>117</v>
      </c>
      <c r="B19614" s="196" t="s">
        <v>118</v>
      </c>
      <c r="C19614" s="196"/>
      <c r="D19614" s="196"/>
      <c r="E19614" s="196"/>
      <c r="F19614" s="196"/>
      <c r="G19614" s="196"/>
      <c r="H19614" s="196"/>
      <c r="I19614" s="196"/>
      <c r="J19614" s="196"/>
      <c r="K19614" s="196"/>
      <c r="L19614" s="193" t="s">
        <v>119</v>
      </c>
      <c r="M19614" s="193"/>
      <c r="N19614" s="200" t="s">
        <v>171</v>
      </c>
      <c r="O19614" s="200"/>
      <c r="P19614" s="200"/>
    </row>
    <row r="19615" spans="1:16" ht="12.6" customHeight="1">
      <c r="A19615" s="105" t="s">
        <v>120</v>
      </c>
      <c r="B19615" s="196" t="s">
        <v>121</v>
      </c>
      <c r="C19615" s="196"/>
      <c r="D19615" s="196"/>
      <c r="E19615" s="196"/>
      <c r="F19615" s="196"/>
      <c r="G19615" s="196"/>
      <c r="H19615" s="196"/>
      <c r="I19615" s="196"/>
      <c r="J19615" s="196"/>
      <c r="K19615" s="196"/>
      <c r="L19615" s="193" t="s">
        <v>219</v>
      </c>
      <c r="M19615" s="193"/>
      <c r="N19615" s="194" t="s">
        <v>3435</v>
      </c>
      <c r="O19615" s="194"/>
      <c r="P19615" s="194"/>
    </row>
    <row r="19616" spans="1:16" ht="14.45" customHeight="1">
      <c r="A19616" s="105" t="s">
        <v>220</v>
      </c>
      <c r="B19616" s="193" t="s">
        <v>170</v>
      </c>
      <c r="C19616" s="193"/>
      <c r="D19616" s="193"/>
      <c r="E19616" s="193"/>
      <c r="F19616" s="193"/>
      <c r="G19616" s="193"/>
      <c r="H19616" s="193"/>
      <c r="I19616" s="193"/>
      <c r="J19616" s="193"/>
      <c r="K19616" s="193"/>
      <c r="L19616" s="193" t="s">
        <v>122</v>
      </c>
      <c r="M19616" s="193"/>
      <c r="N19616" s="194"/>
      <c r="O19616" s="194"/>
      <c r="P19616" s="194"/>
    </row>
    <row r="19617" spans="1:16" ht="14.65" customHeight="1">
      <c r="A19617" s="105" t="s">
        <v>221</v>
      </c>
      <c r="B19617" s="193" t="s">
        <v>170</v>
      </c>
      <c r="C19617" s="193"/>
      <c r="D19617" s="193"/>
      <c r="E19617" s="193"/>
      <c r="F19617" s="193"/>
      <c r="G19617" s="193"/>
      <c r="H19617" s="193"/>
      <c r="I19617" s="193"/>
      <c r="J19617" s="193"/>
      <c r="K19617" s="193"/>
      <c r="L19617" s="193" t="s">
        <v>123</v>
      </c>
      <c r="M19617" s="193"/>
      <c r="N19617" s="194" t="s">
        <v>124</v>
      </c>
      <c r="O19617" s="194"/>
      <c r="P19617" s="194"/>
    </row>
    <row r="19618" spans="1:16" ht="26.45" customHeight="1">
      <c r="A19618" s="105" t="s">
        <v>222</v>
      </c>
      <c r="B19618" s="193" t="s">
        <v>170</v>
      </c>
      <c r="C19618" s="193"/>
      <c r="D19618" s="193"/>
      <c r="E19618" s="193"/>
      <c r="F19618" s="193"/>
      <c r="G19618" s="193"/>
      <c r="H19618" s="193"/>
      <c r="I19618" s="193"/>
      <c r="J19618" s="193"/>
      <c r="K19618" s="193"/>
      <c r="L19618" s="193" t="s">
        <v>125</v>
      </c>
      <c r="M19618" s="193"/>
      <c r="N19618" s="195" t="s">
        <v>3891</v>
      </c>
      <c r="O19618" s="195"/>
      <c r="P19618" s="195"/>
    </row>
    <row r="19619" spans="1:16" ht="13.35" customHeight="1">
      <c r="A19619" s="106" t="s">
        <v>126</v>
      </c>
      <c r="B19619" s="188"/>
      <c r="C19619" s="188"/>
      <c r="D19619" s="188"/>
      <c r="E19619" s="188"/>
      <c r="F19619" s="188"/>
      <c r="G19619" s="188"/>
      <c r="H19619" s="188"/>
      <c r="I19619" s="188"/>
      <c r="J19619" s="188"/>
      <c r="K19619" s="188"/>
      <c r="L19619" s="188" t="s">
        <v>127</v>
      </c>
      <c r="M19619" s="188"/>
      <c r="N19619" s="189" t="s">
        <v>173</v>
      </c>
      <c r="O19619" s="189"/>
      <c r="P19619" s="189"/>
    </row>
    <row r="19620" spans="1:16" ht="15.75" customHeight="1">
      <c r="A19620" s="190" t="s">
        <v>223</v>
      </c>
      <c r="B19620" s="190"/>
      <c r="C19620" s="191" t="s">
        <v>224</v>
      </c>
      <c r="D19620" s="191"/>
      <c r="E19620" s="192" t="s">
        <v>225</v>
      </c>
      <c r="F19620" s="192"/>
      <c r="G19620" s="192"/>
      <c r="H19620" s="191" t="s">
        <v>226</v>
      </c>
      <c r="I19620" s="191"/>
      <c r="J19620" s="192" t="s">
        <v>227</v>
      </c>
      <c r="K19620" s="192"/>
      <c r="L19620" s="192"/>
      <c r="M19620" s="192"/>
      <c r="N19620" s="192"/>
      <c r="O19620" s="192"/>
      <c r="P19620" s="103" t="s">
        <v>228</v>
      </c>
    </row>
    <row r="19621" spans="1:16" ht="17.100000000000001" customHeight="1">
      <c r="A19621" s="186" t="s">
        <v>229</v>
      </c>
      <c r="B19621" s="186"/>
      <c r="C19621" s="186"/>
      <c r="D19621" s="187" t="s">
        <v>230</v>
      </c>
      <c r="E19621" s="187"/>
      <c r="F19621" s="187" t="s">
        <v>231</v>
      </c>
      <c r="G19621" s="187" t="s">
        <v>232</v>
      </c>
      <c r="H19621" s="187"/>
      <c r="I19621" s="187" t="s">
        <v>233</v>
      </c>
      <c r="J19621" s="187"/>
      <c r="K19621" s="187"/>
      <c r="L19621" s="187"/>
      <c r="M19621" s="187"/>
      <c r="N19621" s="187"/>
      <c r="O19621" s="187"/>
      <c r="P19621" s="187"/>
    </row>
    <row r="19622" spans="1:16" ht="17.100000000000001" customHeight="1">
      <c r="A19622" s="186"/>
      <c r="B19622" s="186"/>
      <c r="C19622" s="186"/>
      <c r="D19622" s="187"/>
      <c r="E19622" s="187"/>
      <c r="F19622" s="187"/>
      <c r="G19622" s="187"/>
      <c r="H19622" s="187"/>
      <c r="I19622" s="187" t="s">
        <v>234</v>
      </c>
      <c r="J19622" s="187"/>
      <c r="K19622" s="187" t="s">
        <v>235</v>
      </c>
      <c r="L19622" s="187"/>
      <c r="M19622" s="187" t="s">
        <v>236</v>
      </c>
      <c r="N19622" s="187"/>
      <c r="O19622" s="187" t="s">
        <v>237</v>
      </c>
      <c r="P19622" s="187"/>
    </row>
    <row r="19623" spans="1:16" ht="14.1" customHeight="1">
      <c r="A19623" s="177" t="s">
        <v>240</v>
      </c>
      <c r="B19623" s="177"/>
      <c r="C19623" s="177"/>
      <c r="D19623" s="177"/>
      <c r="E19623" s="177"/>
      <c r="F19623" s="177"/>
      <c r="G19623" s="177"/>
      <c r="H19623" s="177"/>
      <c r="I19623" s="177"/>
      <c r="J19623" s="177"/>
      <c r="K19623" s="177"/>
      <c r="L19623" s="177"/>
      <c r="M19623" s="177"/>
      <c r="N19623" s="177"/>
      <c r="O19623" s="177"/>
      <c r="P19623" s="177"/>
    </row>
    <row r="19624" spans="1:16" ht="14.1" customHeight="1">
      <c r="A19624" s="181" t="s">
        <v>359</v>
      </c>
      <c r="B19624" s="181"/>
      <c r="C19624" s="181"/>
      <c r="D19624" s="182" t="s">
        <v>242</v>
      </c>
      <c r="E19624" s="182"/>
      <c r="F19624" s="104">
        <v>5.65</v>
      </c>
      <c r="G19624" s="183">
        <v>2.9985702000000001</v>
      </c>
      <c r="H19624" s="183"/>
      <c r="I19624" s="176">
        <v>16.9419</v>
      </c>
      <c r="J19624" s="176"/>
      <c r="K19624" s="176"/>
      <c r="L19624" s="176"/>
      <c r="M19624" s="176"/>
      <c r="N19624" s="176"/>
      <c r="O19624" s="176">
        <v>16.9419</v>
      </c>
      <c r="P19624" s="176"/>
    </row>
    <row r="19625" spans="1:16" ht="14.1" customHeight="1">
      <c r="A19625" s="181" t="s">
        <v>244</v>
      </c>
      <c r="B19625" s="181"/>
      <c r="C19625" s="181"/>
      <c r="D19625" s="182"/>
      <c r="E19625" s="182"/>
      <c r="F19625" s="104">
        <v>16.940000000000001</v>
      </c>
      <c r="G19625" s="183">
        <v>0.86899999999999999</v>
      </c>
      <c r="H19625" s="183"/>
      <c r="I19625" s="176">
        <v>14.7225</v>
      </c>
      <c r="J19625" s="176"/>
      <c r="K19625" s="176"/>
      <c r="L19625" s="176"/>
      <c r="M19625" s="176"/>
      <c r="N19625" s="176"/>
      <c r="O19625" s="176">
        <v>14.7225</v>
      </c>
      <c r="P19625" s="176"/>
    </row>
    <row r="19626" spans="1:16" ht="14.1" customHeight="1">
      <c r="A19626" s="181" t="s">
        <v>245</v>
      </c>
      <c r="B19626" s="181"/>
      <c r="C19626" s="181"/>
      <c r="D19626" s="182"/>
      <c r="E19626" s="182"/>
      <c r="F19626" s="104"/>
      <c r="G19626" s="183"/>
      <c r="H19626" s="183"/>
      <c r="I19626" s="176">
        <v>19.489999999999998</v>
      </c>
      <c r="J19626" s="176"/>
      <c r="K19626" s="176"/>
      <c r="L19626" s="176"/>
      <c r="M19626" s="176"/>
      <c r="N19626" s="176"/>
      <c r="O19626" s="176">
        <v>19.489999999999998</v>
      </c>
      <c r="P19626" s="176"/>
    </row>
    <row r="19627" spans="1:16" ht="14.1" customHeight="1">
      <c r="A19627" s="177" t="s">
        <v>246</v>
      </c>
      <c r="B19627" s="177"/>
      <c r="C19627" s="177"/>
      <c r="D19627" s="177"/>
      <c r="E19627" s="177"/>
      <c r="F19627" s="177"/>
      <c r="G19627" s="177"/>
      <c r="H19627" s="177"/>
      <c r="I19627" s="177"/>
      <c r="J19627" s="177"/>
      <c r="K19627" s="177"/>
      <c r="L19627" s="177"/>
      <c r="M19627" s="177"/>
      <c r="N19627" s="177"/>
      <c r="O19627" s="178">
        <v>51.15</v>
      </c>
      <c r="P19627" s="178"/>
    </row>
    <row r="19628" spans="1:16" ht="14.1" customHeight="1">
      <c r="A19628" s="179" t="s">
        <v>247</v>
      </c>
      <c r="B19628" s="179"/>
      <c r="C19628" s="179"/>
      <c r="D19628" s="179"/>
      <c r="E19628" s="179"/>
      <c r="F19628" s="179"/>
      <c r="G19628" s="179"/>
      <c r="H19628" s="179"/>
      <c r="I19628" s="180">
        <v>51.15</v>
      </c>
      <c r="J19628" s="180"/>
      <c r="K19628" s="180"/>
      <c r="L19628" s="180"/>
      <c r="M19628" s="180"/>
      <c r="N19628" s="180"/>
      <c r="O19628" s="180">
        <v>51.15</v>
      </c>
      <c r="P19628" s="180"/>
    </row>
    <row r="19629" spans="1:16" ht="14.1" customHeight="1">
      <c r="A19629" s="172" t="s">
        <v>248</v>
      </c>
      <c r="B19629" s="172"/>
      <c r="C19629" s="172"/>
      <c r="D19629" s="172"/>
      <c r="E19629" s="172"/>
      <c r="F19629" s="172"/>
      <c r="G19629" s="172"/>
      <c r="H19629" s="172"/>
      <c r="I19629" s="173">
        <v>14.74</v>
      </c>
      <c r="J19629" s="173"/>
      <c r="K19629" s="173"/>
      <c r="L19629" s="173"/>
      <c r="M19629" s="173"/>
      <c r="N19629" s="173"/>
      <c r="O19629" s="173">
        <v>14.74</v>
      </c>
      <c r="P19629" s="173"/>
    </row>
    <row r="19630" spans="1:16" ht="14.1" customHeight="1">
      <c r="A19630" s="174" t="s">
        <v>249</v>
      </c>
      <c r="B19630" s="174"/>
      <c r="C19630" s="174"/>
      <c r="D19630" s="174"/>
      <c r="E19630" s="174"/>
      <c r="F19630" s="174"/>
      <c r="G19630" s="174"/>
      <c r="H19630" s="174"/>
      <c r="I19630" s="175">
        <v>65.89</v>
      </c>
      <c r="J19630" s="175"/>
      <c r="K19630" s="175"/>
      <c r="L19630" s="175"/>
      <c r="M19630" s="175"/>
      <c r="N19630" s="175"/>
      <c r="O19630" s="175">
        <v>65.89</v>
      </c>
      <c r="P19630" s="175"/>
    </row>
    <row r="19631" spans="1:16" ht="14.1" customHeight="1">
      <c r="A19631" s="184" t="s">
        <v>1494</v>
      </c>
      <c r="B19631" s="184"/>
      <c r="C19631" s="184"/>
      <c r="D19631" s="184"/>
      <c r="E19631" s="184"/>
      <c r="F19631" s="184"/>
      <c r="G19631" s="184"/>
      <c r="H19631" s="184"/>
      <c r="I19631" s="184"/>
      <c r="J19631" s="184"/>
      <c r="K19631" s="184"/>
      <c r="L19631" s="184"/>
      <c r="M19631" s="184"/>
      <c r="N19631" s="184"/>
      <c r="O19631" s="185" t="s">
        <v>260</v>
      </c>
      <c r="P19631" s="185"/>
    </row>
    <row r="19632" spans="1:16" ht="14.1" customHeight="1">
      <c r="A19632" s="177" t="s">
        <v>252</v>
      </c>
      <c r="B19632" s="177"/>
      <c r="C19632" s="177"/>
      <c r="D19632" s="177"/>
      <c r="E19632" s="177"/>
      <c r="F19632" s="177"/>
      <c r="G19632" s="177"/>
      <c r="H19632" s="177"/>
      <c r="I19632" s="177"/>
      <c r="J19632" s="177"/>
      <c r="K19632" s="177"/>
      <c r="L19632" s="177"/>
      <c r="M19632" s="177"/>
      <c r="N19632" s="177"/>
      <c r="O19632" s="177"/>
      <c r="P19632" s="177"/>
    </row>
    <row r="19633" spans="1:16" ht="52.15" customHeight="1">
      <c r="A19633" s="181" t="s">
        <v>349</v>
      </c>
      <c r="B19633" s="181"/>
      <c r="C19633" s="181"/>
      <c r="D19633" s="182" t="s">
        <v>239</v>
      </c>
      <c r="E19633" s="182"/>
      <c r="F19633" s="104">
        <v>602115.41</v>
      </c>
      <c r="G19633" s="183">
        <v>7.9999999999999996E-7</v>
      </c>
      <c r="H19633" s="183"/>
      <c r="I19633" s="176"/>
      <c r="J19633" s="176"/>
      <c r="K19633" s="176"/>
      <c r="L19633" s="176"/>
      <c r="M19633" s="176">
        <v>0.48809999999999998</v>
      </c>
      <c r="N19633" s="176"/>
      <c r="O19633" s="176">
        <v>0.48809999999999998</v>
      </c>
      <c r="P19633" s="176"/>
    </row>
    <row r="19634" spans="1:16" ht="32.65" customHeight="1">
      <c r="A19634" s="181" t="s">
        <v>386</v>
      </c>
      <c r="B19634" s="181"/>
      <c r="C19634" s="181"/>
      <c r="D19634" s="182" t="s">
        <v>239</v>
      </c>
      <c r="E19634" s="182"/>
      <c r="F19634" s="104">
        <v>12914.18</v>
      </c>
      <c r="G19634" s="183">
        <v>5.0300000000000003E-5</v>
      </c>
      <c r="H19634" s="183"/>
      <c r="I19634" s="176"/>
      <c r="J19634" s="176"/>
      <c r="K19634" s="176"/>
      <c r="L19634" s="176"/>
      <c r="M19634" s="176">
        <v>0.64990000000000003</v>
      </c>
      <c r="N19634" s="176"/>
      <c r="O19634" s="176">
        <v>0.64990000000000003</v>
      </c>
      <c r="P19634" s="176"/>
    </row>
    <row r="19635" spans="1:16" ht="61.9" customHeight="1">
      <c r="A19635" s="181" t="s">
        <v>351</v>
      </c>
      <c r="B19635" s="181"/>
      <c r="C19635" s="181"/>
      <c r="D19635" s="182" t="s">
        <v>239</v>
      </c>
      <c r="E19635" s="182"/>
      <c r="F19635" s="104">
        <v>84905.64</v>
      </c>
      <c r="G19635" s="183">
        <v>9.9999999999999995E-7</v>
      </c>
      <c r="H19635" s="183"/>
      <c r="I19635" s="176"/>
      <c r="J19635" s="176"/>
      <c r="K19635" s="176"/>
      <c r="L19635" s="176"/>
      <c r="M19635" s="176">
        <v>8.72E-2</v>
      </c>
      <c r="N19635" s="176"/>
      <c r="O19635" s="176">
        <v>8.72E-2</v>
      </c>
      <c r="P19635" s="176"/>
    </row>
    <row r="19636" spans="1:16" ht="14.1" customHeight="1">
      <c r="A19636" s="177" t="s">
        <v>254</v>
      </c>
      <c r="B19636" s="177"/>
      <c r="C19636" s="177"/>
      <c r="D19636" s="177"/>
      <c r="E19636" s="177"/>
      <c r="F19636" s="177"/>
      <c r="G19636" s="177"/>
      <c r="H19636" s="177"/>
      <c r="I19636" s="177"/>
      <c r="J19636" s="177"/>
      <c r="K19636" s="177"/>
      <c r="L19636" s="177"/>
      <c r="M19636" s="177"/>
      <c r="N19636" s="177"/>
      <c r="O19636" s="178">
        <v>1.23</v>
      </c>
      <c r="P19636" s="178"/>
    </row>
    <row r="19637" spans="1:16" ht="14.1" customHeight="1">
      <c r="A19637" s="177" t="s">
        <v>240</v>
      </c>
      <c r="B19637" s="177"/>
      <c r="C19637" s="177"/>
      <c r="D19637" s="177"/>
      <c r="E19637" s="177"/>
      <c r="F19637" s="177"/>
      <c r="G19637" s="177"/>
      <c r="H19637" s="177"/>
      <c r="I19637" s="177"/>
      <c r="J19637" s="177"/>
      <c r="K19637" s="177"/>
      <c r="L19637" s="177"/>
      <c r="M19637" s="177"/>
      <c r="N19637" s="177"/>
      <c r="O19637" s="177"/>
      <c r="P19637" s="177"/>
    </row>
    <row r="19638" spans="1:16" ht="14.1" customHeight="1">
      <c r="A19638" s="181" t="s">
        <v>352</v>
      </c>
      <c r="B19638" s="181"/>
      <c r="C19638" s="181"/>
      <c r="D19638" s="182" t="s">
        <v>242</v>
      </c>
      <c r="E19638" s="182"/>
      <c r="F19638" s="104">
        <v>8.65</v>
      </c>
      <c r="G19638" s="183">
        <v>8.9999999999999993E-3</v>
      </c>
      <c r="H19638" s="183"/>
      <c r="I19638" s="176">
        <v>7.7899999999999997E-2</v>
      </c>
      <c r="J19638" s="176"/>
      <c r="K19638" s="176"/>
      <c r="L19638" s="176"/>
      <c r="M19638" s="176"/>
      <c r="N19638" s="176"/>
      <c r="O19638" s="176">
        <v>7.7899999999999997E-2</v>
      </c>
      <c r="P19638" s="176"/>
    </row>
    <row r="19639" spans="1:16" ht="22.7" customHeight="1">
      <c r="A19639" s="181" t="s">
        <v>277</v>
      </c>
      <c r="B19639" s="181"/>
      <c r="C19639" s="181"/>
      <c r="D19639" s="182" t="s">
        <v>242</v>
      </c>
      <c r="E19639" s="182"/>
      <c r="F19639" s="104">
        <v>8.65</v>
      </c>
      <c r="G19639" s="183">
        <v>0.52800000000000002</v>
      </c>
      <c r="H19639" s="183"/>
      <c r="I19639" s="176">
        <v>4.5671999999999997</v>
      </c>
      <c r="J19639" s="176"/>
      <c r="K19639" s="176"/>
      <c r="L19639" s="176"/>
      <c r="M19639" s="176"/>
      <c r="N19639" s="176"/>
      <c r="O19639" s="176">
        <v>4.5671999999999997</v>
      </c>
      <c r="P19639" s="176"/>
    </row>
    <row r="19640" spans="1:16" ht="14.1" customHeight="1">
      <c r="A19640" s="181" t="s">
        <v>257</v>
      </c>
      <c r="B19640" s="181"/>
      <c r="C19640" s="181"/>
      <c r="D19640" s="182" t="s">
        <v>242</v>
      </c>
      <c r="E19640" s="182"/>
      <c r="F19640" s="104">
        <v>5.65</v>
      </c>
      <c r="G19640" s="183">
        <v>0.62373940000000005</v>
      </c>
      <c r="H19640" s="183"/>
      <c r="I19640" s="176">
        <v>3.5240999999999998</v>
      </c>
      <c r="J19640" s="176"/>
      <c r="K19640" s="176"/>
      <c r="L19640" s="176"/>
      <c r="M19640" s="176"/>
      <c r="N19640" s="176"/>
      <c r="O19640" s="176">
        <v>3.5240999999999998</v>
      </c>
      <c r="P19640" s="176"/>
    </row>
    <row r="19641" spans="1:16" ht="14.1" customHeight="1">
      <c r="A19641" s="181" t="s">
        <v>244</v>
      </c>
      <c r="B19641" s="181"/>
      <c r="C19641" s="181"/>
      <c r="D19641" s="182"/>
      <c r="E19641" s="182"/>
      <c r="F19641" s="104">
        <v>8.17</v>
      </c>
      <c r="G19641" s="183">
        <v>0.86899999999999999</v>
      </c>
      <c r="H19641" s="183"/>
      <c r="I19641" s="176">
        <v>7.0990000000000002</v>
      </c>
      <c r="J19641" s="176"/>
      <c r="K19641" s="176"/>
      <c r="L19641" s="176"/>
      <c r="M19641" s="176"/>
      <c r="N19641" s="176"/>
      <c r="O19641" s="176">
        <v>7.0990000000000002</v>
      </c>
      <c r="P19641" s="176"/>
    </row>
    <row r="19642" spans="1:16" ht="14.1" customHeight="1">
      <c r="A19642" s="181" t="s">
        <v>245</v>
      </c>
      <c r="B19642" s="181"/>
      <c r="C19642" s="181"/>
      <c r="D19642" s="182"/>
      <c r="E19642" s="182"/>
      <c r="F19642" s="104"/>
      <c r="G19642" s="183"/>
      <c r="H19642" s="183"/>
      <c r="I19642" s="176">
        <v>7.02</v>
      </c>
      <c r="J19642" s="176"/>
      <c r="K19642" s="176"/>
      <c r="L19642" s="176"/>
      <c r="M19642" s="176"/>
      <c r="N19642" s="176"/>
      <c r="O19642" s="176">
        <v>7.02</v>
      </c>
      <c r="P19642" s="176"/>
    </row>
    <row r="19643" spans="1:16" ht="14.1" customHeight="1">
      <c r="A19643" s="177" t="s">
        <v>246</v>
      </c>
      <c r="B19643" s="177"/>
      <c r="C19643" s="177"/>
      <c r="D19643" s="177"/>
      <c r="E19643" s="177"/>
      <c r="F19643" s="177"/>
      <c r="G19643" s="177"/>
      <c r="H19643" s="177"/>
      <c r="I19643" s="177"/>
      <c r="J19643" s="177"/>
      <c r="K19643" s="177"/>
      <c r="L19643" s="177"/>
      <c r="M19643" s="177"/>
      <c r="N19643" s="177"/>
      <c r="O19643" s="178">
        <v>22.29</v>
      </c>
      <c r="P19643" s="178"/>
    </row>
    <row r="19644" spans="1:16" ht="14.1" customHeight="1">
      <c r="A19644" s="177" t="s">
        <v>258</v>
      </c>
      <c r="B19644" s="177"/>
      <c r="C19644" s="177"/>
      <c r="D19644" s="177"/>
      <c r="E19644" s="177"/>
      <c r="F19644" s="177"/>
      <c r="G19644" s="177"/>
      <c r="H19644" s="177"/>
      <c r="I19644" s="177"/>
      <c r="J19644" s="177"/>
      <c r="K19644" s="177"/>
      <c r="L19644" s="177"/>
      <c r="M19644" s="177"/>
      <c r="N19644" s="177"/>
      <c r="O19644" s="177"/>
      <c r="P19644" s="177"/>
    </row>
    <row r="19645" spans="1:16" ht="14.1" customHeight="1">
      <c r="A19645" s="181" t="s">
        <v>390</v>
      </c>
      <c r="B19645" s="181"/>
      <c r="C19645" s="181"/>
      <c r="D19645" s="182" t="s">
        <v>282</v>
      </c>
      <c r="E19645" s="182"/>
      <c r="F19645" s="104">
        <v>6.49</v>
      </c>
      <c r="G19645" s="183">
        <v>0.28222000000000003</v>
      </c>
      <c r="H19645" s="183"/>
      <c r="I19645" s="176"/>
      <c r="J19645" s="176"/>
      <c r="K19645" s="176">
        <v>1.8315999999999999</v>
      </c>
      <c r="L19645" s="176"/>
      <c r="M19645" s="176"/>
      <c r="N19645" s="176"/>
      <c r="O19645" s="176">
        <v>1.8315999999999999</v>
      </c>
      <c r="P19645" s="176"/>
    </row>
    <row r="19646" spans="1:16" ht="14.1" customHeight="1">
      <c r="A19646" s="181" t="s">
        <v>356</v>
      </c>
      <c r="B19646" s="181"/>
      <c r="C19646" s="181"/>
      <c r="D19646" s="182" t="s">
        <v>282</v>
      </c>
      <c r="E19646" s="182"/>
      <c r="F19646" s="104">
        <v>5.58</v>
      </c>
      <c r="G19646" s="183">
        <v>0.19295999999999999</v>
      </c>
      <c r="H19646" s="183"/>
      <c r="I19646" s="176"/>
      <c r="J19646" s="176"/>
      <c r="K19646" s="176">
        <v>1.0767</v>
      </c>
      <c r="L19646" s="176"/>
      <c r="M19646" s="176"/>
      <c r="N19646" s="176"/>
      <c r="O19646" s="176">
        <v>1.0767</v>
      </c>
      <c r="P19646" s="176"/>
    </row>
    <row r="19647" spans="1:16" ht="14.1" customHeight="1">
      <c r="A19647" s="177" t="s">
        <v>273</v>
      </c>
      <c r="B19647" s="177"/>
      <c r="C19647" s="177"/>
      <c r="D19647" s="177"/>
      <c r="E19647" s="177"/>
      <c r="F19647" s="177"/>
      <c r="G19647" s="177"/>
      <c r="H19647" s="177"/>
      <c r="I19647" s="177"/>
      <c r="J19647" s="177"/>
      <c r="K19647" s="177"/>
      <c r="L19647" s="177"/>
      <c r="M19647" s="177"/>
      <c r="N19647" s="177"/>
      <c r="O19647" s="178">
        <v>2.91</v>
      </c>
      <c r="P19647" s="178"/>
    </row>
    <row r="19648" spans="1:16" ht="14.1" customHeight="1">
      <c r="A19648" s="179" t="s">
        <v>247</v>
      </c>
      <c r="B19648" s="179"/>
      <c r="C19648" s="179"/>
      <c r="D19648" s="179"/>
      <c r="E19648" s="179"/>
      <c r="F19648" s="179"/>
      <c r="G19648" s="179"/>
      <c r="H19648" s="179"/>
      <c r="I19648" s="180">
        <v>22.29</v>
      </c>
      <c r="J19648" s="180"/>
      <c r="K19648" s="180">
        <v>2.91</v>
      </c>
      <c r="L19648" s="180"/>
      <c r="M19648" s="180">
        <v>1.23</v>
      </c>
      <c r="N19648" s="180"/>
      <c r="O19648" s="180">
        <v>26.43</v>
      </c>
      <c r="P19648" s="180"/>
    </row>
    <row r="19649" spans="1:16" ht="14.1" customHeight="1">
      <c r="A19649" s="172" t="s">
        <v>248</v>
      </c>
      <c r="B19649" s="172"/>
      <c r="C19649" s="172"/>
      <c r="D19649" s="172"/>
      <c r="E19649" s="172"/>
      <c r="F19649" s="172"/>
      <c r="G19649" s="172"/>
      <c r="H19649" s="172"/>
      <c r="I19649" s="173">
        <v>6.43</v>
      </c>
      <c r="J19649" s="173"/>
      <c r="K19649" s="173">
        <v>0.84</v>
      </c>
      <c r="L19649" s="173"/>
      <c r="M19649" s="173">
        <v>0.35</v>
      </c>
      <c r="N19649" s="173"/>
      <c r="O19649" s="173">
        <v>7.62</v>
      </c>
      <c r="P19649" s="173"/>
    </row>
    <row r="19650" spans="1:16" ht="14.1" customHeight="1">
      <c r="A19650" s="174" t="s">
        <v>249</v>
      </c>
      <c r="B19650" s="174"/>
      <c r="C19650" s="174"/>
      <c r="D19650" s="174"/>
      <c r="E19650" s="174"/>
      <c r="F19650" s="174"/>
      <c r="G19650" s="174"/>
      <c r="H19650" s="174"/>
      <c r="I19650" s="175">
        <v>28.72</v>
      </c>
      <c r="J19650" s="175"/>
      <c r="K19650" s="175">
        <v>3.75</v>
      </c>
      <c r="L19650" s="175"/>
      <c r="M19650" s="175">
        <v>1.58</v>
      </c>
      <c r="N19650" s="175"/>
      <c r="O19650" s="175">
        <v>34.049999999999997</v>
      </c>
      <c r="P19650" s="175"/>
    </row>
    <row r="19651" spans="1:16" ht="9.75" customHeight="1"/>
    <row r="19652" spans="1:16" ht="14.1" customHeight="1">
      <c r="A19652" s="170" t="s">
        <v>270</v>
      </c>
      <c r="B19652" s="170"/>
      <c r="C19652" s="170"/>
      <c r="D19652" s="170"/>
      <c r="E19652" s="170"/>
      <c r="F19652" s="170"/>
      <c r="G19652" s="170"/>
      <c r="H19652" s="170"/>
      <c r="I19652" s="170"/>
      <c r="J19652" s="170"/>
      <c r="K19652" s="170"/>
      <c r="L19652" s="170"/>
      <c r="M19652" s="170"/>
      <c r="N19652" s="170"/>
      <c r="O19652" s="170"/>
      <c r="P19652" s="170"/>
    </row>
    <row r="19653" spans="1:16" ht="14.1" customHeight="1">
      <c r="A19653" s="171" t="s">
        <v>271</v>
      </c>
      <c r="B19653" s="171"/>
      <c r="C19653" s="171"/>
      <c r="D19653" s="171"/>
      <c r="E19653" s="171"/>
      <c r="F19653" s="171"/>
      <c r="G19653" s="171"/>
      <c r="H19653" s="171"/>
      <c r="I19653" s="171"/>
      <c r="J19653" s="171"/>
      <c r="K19653" s="171"/>
      <c r="L19653" s="171"/>
      <c r="M19653" s="171"/>
      <c r="N19653" s="171"/>
      <c r="O19653" s="171"/>
      <c r="P19653" s="171"/>
    </row>
    <row r="19654" spans="1:16" ht="65.25" customHeight="1">
      <c r="A19654" s="198"/>
      <c r="B19654" s="198"/>
      <c r="C19654" s="198"/>
      <c r="D19654" s="198"/>
      <c r="E19654" s="198"/>
      <c r="F19654" s="198"/>
      <c r="G19654" s="198"/>
      <c r="H19654" s="198"/>
      <c r="I19654" s="198"/>
      <c r="J19654" s="198"/>
      <c r="K19654" s="198"/>
      <c r="L19654" s="198"/>
      <c r="M19654" s="198"/>
      <c r="N19654" s="198"/>
      <c r="O19654" s="198"/>
      <c r="P19654" s="198"/>
    </row>
    <row r="19655" spans="1:16" ht="5.65" customHeight="1"/>
    <row r="19656" spans="1:16" ht="19.7" customHeight="1">
      <c r="A19656" s="199" t="s">
        <v>218</v>
      </c>
      <c r="B19656" s="199"/>
      <c r="C19656" s="199"/>
      <c r="D19656" s="199"/>
      <c r="E19656" s="199"/>
      <c r="F19656" s="199"/>
      <c r="G19656" s="199"/>
      <c r="H19656" s="199"/>
      <c r="I19656" s="199"/>
      <c r="J19656" s="199"/>
      <c r="K19656" s="199"/>
      <c r="L19656" s="199"/>
      <c r="M19656" s="199"/>
      <c r="N19656" s="199"/>
      <c r="O19656" s="199"/>
      <c r="P19656" s="199"/>
    </row>
    <row r="19657" spans="1:16" ht="15.75" customHeight="1">
      <c r="A19657" s="105" t="s">
        <v>117</v>
      </c>
      <c r="B19657" s="196" t="s">
        <v>118</v>
      </c>
      <c r="C19657" s="196"/>
      <c r="D19657" s="196"/>
      <c r="E19657" s="196"/>
      <c r="F19657" s="196"/>
      <c r="G19657" s="196"/>
      <c r="H19657" s="196"/>
      <c r="I19657" s="196"/>
      <c r="J19657" s="196"/>
      <c r="K19657" s="196"/>
      <c r="L19657" s="193" t="s">
        <v>119</v>
      </c>
      <c r="M19657" s="193"/>
      <c r="N19657" s="200" t="s">
        <v>171</v>
      </c>
      <c r="O19657" s="200"/>
      <c r="P19657" s="200"/>
    </row>
    <row r="19658" spans="1:16" ht="12.6" customHeight="1">
      <c r="A19658" s="105" t="s">
        <v>120</v>
      </c>
      <c r="B19658" s="196" t="s">
        <v>121</v>
      </c>
      <c r="C19658" s="196"/>
      <c r="D19658" s="196"/>
      <c r="E19658" s="196"/>
      <c r="F19658" s="196"/>
      <c r="G19658" s="196"/>
      <c r="H19658" s="196"/>
      <c r="I19658" s="196"/>
      <c r="J19658" s="196"/>
      <c r="K19658" s="196"/>
      <c r="L19658" s="193" t="s">
        <v>219</v>
      </c>
      <c r="M19658" s="193"/>
      <c r="N19658" s="194" t="s">
        <v>3435</v>
      </c>
      <c r="O19658" s="194"/>
      <c r="P19658" s="194"/>
    </row>
    <row r="19659" spans="1:16" ht="14.45" customHeight="1">
      <c r="A19659" s="105" t="s">
        <v>220</v>
      </c>
      <c r="B19659" s="193" t="s">
        <v>170</v>
      </c>
      <c r="C19659" s="193"/>
      <c r="D19659" s="193"/>
      <c r="E19659" s="193"/>
      <c r="F19659" s="193"/>
      <c r="G19659" s="193"/>
      <c r="H19659" s="193"/>
      <c r="I19659" s="193"/>
      <c r="J19659" s="193"/>
      <c r="K19659" s="193"/>
      <c r="L19659" s="193" t="s">
        <v>122</v>
      </c>
      <c r="M19659" s="193"/>
      <c r="N19659" s="194"/>
      <c r="O19659" s="194"/>
      <c r="P19659" s="194"/>
    </row>
    <row r="19660" spans="1:16" ht="14.65" customHeight="1">
      <c r="A19660" s="105" t="s">
        <v>221</v>
      </c>
      <c r="B19660" s="193" t="s">
        <v>170</v>
      </c>
      <c r="C19660" s="193"/>
      <c r="D19660" s="193"/>
      <c r="E19660" s="193"/>
      <c r="F19660" s="193"/>
      <c r="G19660" s="193"/>
      <c r="H19660" s="193"/>
      <c r="I19660" s="193"/>
      <c r="J19660" s="193"/>
      <c r="K19660" s="193"/>
      <c r="L19660" s="193" t="s">
        <v>123</v>
      </c>
      <c r="M19660" s="193"/>
      <c r="N19660" s="194" t="s">
        <v>124</v>
      </c>
      <c r="O19660" s="194"/>
      <c r="P19660" s="194"/>
    </row>
    <row r="19661" spans="1:16" ht="26.45" customHeight="1">
      <c r="A19661" s="105" t="s">
        <v>222</v>
      </c>
      <c r="B19661" s="193" t="s">
        <v>170</v>
      </c>
      <c r="C19661" s="193"/>
      <c r="D19661" s="193"/>
      <c r="E19661" s="193"/>
      <c r="F19661" s="193"/>
      <c r="G19661" s="193"/>
      <c r="H19661" s="193"/>
      <c r="I19661" s="193"/>
      <c r="J19661" s="193"/>
      <c r="K19661" s="193"/>
      <c r="L19661" s="193" t="s">
        <v>125</v>
      </c>
      <c r="M19661" s="193"/>
      <c r="N19661" s="195" t="s">
        <v>3892</v>
      </c>
      <c r="O19661" s="195"/>
      <c r="P19661" s="195"/>
    </row>
    <row r="19662" spans="1:16" ht="13.35" customHeight="1">
      <c r="A19662" s="106" t="s">
        <v>126</v>
      </c>
      <c r="B19662" s="188"/>
      <c r="C19662" s="188"/>
      <c r="D19662" s="188"/>
      <c r="E19662" s="188"/>
      <c r="F19662" s="188"/>
      <c r="G19662" s="188"/>
      <c r="H19662" s="188"/>
      <c r="I19662" s="188"/>
      <c r="J19662" s="188"/>
      <c r="K19662" s="188"/>
      <c r="L19662" s="188" t="s">
        <v>127</v>
      </c>
      <c r="M19662" s="188"/>
      <c r="N19662" s="189" t="s">
        <v>173</v>
      </c>
      <c r="O19662" s="189"/>
      <c r="P19662" s="189"/>
    </row>
    <row r="19663" spans="1:16" ht="15.75" customHeight="1">
      <c r="A19663" s="190" t="s">
        <v>223</v>
      </c>
      <c r="B19663" s="190"/>
      <c r="C19663" s="191" t="s">
        <v>224</v>
      </c>
      <c r="D19663" s="191"/>
      <c r="E19663" s="192" t="s">
        <v>225</v>
      </c>
      <c r="F19663" s="192"/>
      <c r="G19663" s="192"/>
      <c r="H19663" s="191" t="s">
        <v>226</v>
      </c>
      <c r="I19663" s="191"/>
      <c r="J19663" s="192" t="s">
        <v>227</v>
      </c>
      <c r="K19663" s="192"/>
      <c r="L19663" s="192"/>
      <c r="M19663" s="192"/>
      <c r="N19663" s="192"/>
      <c r="O19663" s="192"/>
      <c r="P19663" s="103" t="s">
        <v>228</v>
      </c>
    </row>
    <row r="19664" spans="1:16" ht="17.100000000000001" customHeight="1">
      <c r="A19664" s="186" t="s">
        <v>229</v>
      </c>
      <c r="B19664" s="186"/>
      <c r="C19664" s="186"/>
      <c r="D19664" s="187" t="s">
        <v>230</v>
      </c>
      <c r="E19664" s="187"/>
      <c r="F19664" s="187" t="s">
        <v>231</v>
      </c>
      <c r="G19664" s="187" t="s">
        <v>232</v>
      </c>
      <c r="H19664" s="187"/>
      <c r="I19664" s="187" t="s">
        <v>233</v>
      </c>
      <c r="J19664" s="187"/>
      <c r="K19664" s="187"/>
      <c r="L19664" s="187"/>
      <c r="M19664" s="187"/>
      <c r="N19664" s="187"/>
      <c r="O19664" s="187"/>
      <c r="P19664" s="187"/>
    </row>
    <row r="19665" spans="1:16" ht="17.100000000000001" customHeight="1">
      <c r="A19665" s="186"/>
      <c r="B19665" s="186"/>
      <c r="C19665" s="186"/>
      <c r="D19665" s="187"/>
      <c r="E19665" s="187"/>
      <c r="F19665" s="187"/>
      <c r="G19665" s="187"/>
      <c r="H19665" s="187"/>
      <c r="I19665" s="187" t="s">
        <v>234</v>
      </c>
      <c r="J19665" s="187"/>
      <c r="K19665" s="187" t="s">
        <v>235</v>
      </c>
      <c r="L19665" s="187"/>
      <c r="M19665" s="187" t="s">
        <v>236</v>
      </c>
      <c r="N19665" s="187"/>
      <c r="O19665" s="187" t="s">
        <v>237</v>
      </c>
      <c r="P19665" s="187"/>
    </row>
    <row r="19666" spans="1:16" ht="14.1" customHeight="1">
      <c r="A19666" s="184" t="s">
        <v>1495</v>
      </c>
      <c r="B19666" s="184"/>
      <c r="C19666" s="184"/>
      <c r="D19666" s="184"/>
      <c r="E19666" s="184"/>
      <c r="F19666" s="184"/>
      <c r="G19666" s="184"/>
      <c r="H19666" s="184"/>
      <c r="I19666" s="184"/>
      <c r="J19666" s="184"/>
      <c r="K19666" s="184"/>
      <c r="L19666" s="184"/>
      <c r="M19666" s="184"/>
      <c r="N19666" s="184"/>
      <c r="O19666" s="185" t="s">
        <v>251</v>
      </c>
      <c r="P19666" s="185"/>
    </row>
    <row r="19667" spans="1:16" ht="14.1" customHeight="1">
      <c r="A19667" s="177" t="s">
        <v>252</v>
      </c>
      <c r="B19667" s="177"/>
      <c r="C19667" s="177"/>
      <c r="D19667" s="177"/>
      <c r="E19667" s="177"/>
      <c r="F19667" s="177"/>
      <c r="G19667" s="177"/>
      <c r="H19667" s="177"/>
      <c r="I19667" s="177"/>
      <c r="J19667" s="177"/>
      <c r="K19667" s="177"/>
      <c r="L19667" s="177"/>
      <c r="M19667" s="177"/>
      <c r="N19667" s="177"/>
      <c r="O19667" s="177"/>
      <c r="P19667" s="177"/>
    </row>
    <row r="19668" spans="1:16" ht="42.2" customHeight="1">
      <c r="A19668" s="181" t="s">
        <v>284</v>
      </c>
      <c r="B19668" s="181"/>
      <c r="C19668" s="181"/>
      <c r="D19668" s="182" t="s">
        <v>239</v>
      </c>
      <c r="E19668" s="182"/>
      <c r="F19668" s="104">
        <v>20613.439999999999</v>
      </c>
      <c r="G19668" s="183">
        <v>8.1000000000000004E-6</v>
      </c>
      <c r="H19668" s="183"/>
      <c r="I19668" s="176"/>
      <c r="J19668" s="176"/>
      <c r="K19668" s="176"/>
      <c r="L19668" s="176"/>
      <c r="M19668" s="176">
        <v>0.16689999999999999</v>
      </c>
      <c r="N19668" s="176"/>
      <c r="O19668" s="176">
        <v>0.16689999999999999</v>
      </c>
      <c r="P19668" s="176"/>
    </row>
    <row r="19669" spans="1:16" ht="14.25" customHeight="1">
      <c r="A19669" s="177" t="s">
        <v>254</v>
      </c>
      <c r="B19669" s="177"/>
      <c r="C19669" s="177"/>
      <c r="D19669" s="177"/>
      <c r="E19669" s="177"/>
      <c r="F19669" s="177"/>
      <c r="G19669" s="177"/>
      <c r="H19669" s="177"/>
      <c r="I19669" s="177"/>
      <c r="J19669" s="177"/>
      <c r="K19669" s="177"/>
      <c r="L19669" s="177"/>
      <c r="M19669" s="177"/>
      <c r="N19669" s="177"/>
      <c r="O19669" s="178">
        <v>0.17</v>
      </c>
      <c r="P19669" s="178"/>
    </row>
    <row r="19670" spans="1:16" ht="14.1" customHeight="1">
      <c r="A19670" s="177" t="s">
        <v>240</v>
      </c>
      <c r="B19670" s="177"/>
      <c r="C19670" s="177"/>
      <c r="D19670" s="177"/>
      <c r="E19670" s="177"/>
      <c r="F19670" s="177"/>
      <c r="G19670" s="177"/>
      <c r="H19670" s="177"/>
      <c r="I19670" s="177"/>
      <c r="J19670" s="177"/>
      <c r="K19670" s="177"/>
      <c r="L19670" s="177"/>
      <c r="M19670" s="177"/>
      <c r="N19670" s="177"/>
      <c r="O19670" s="177"/>
      <c r="P19670" s="177"/>
    </row>
    <row r="19671" spans="1:16" ht="22.7" customHeight="1">
      <c r="A19671" s="181" t="s">
        <v>256</v>
      </c>
      <c r="B19671" s="181"/>
      <c r="C19671" s="181"/>
      <c r="D19671" s="182" t="s">
        <v>242</v>
      </c>
      <c r="E19671" s="182"/>
      <c r="F19671" s="104">
        <v>7.8</v>
      </c>
      <c r="G19671" s="183">
        <v>7.5229799999999999E-2</v>
      </c>
      <c r="H19671" s="183"/>
      <c r="I19671" s="176">
        <v>0.58679999999999999</v>
      </c>
      <c r="J19671" s="176"/>
      <c r="K19671" s="176"/>
      <c r="L19671" s="176"/>
      <c r="M19671" s="176"/>
      <c r="N19671" s="176"/>
      <c r="O19671" s="176">
        <v>0.58679999999999999</v>
      </c>
      <c r="P19671" s="176"/>
    </row>
    <row r="19672" spans="1:16" ht="14.1" customHeight="1">
      <c r="A19672" s="181" t="s">
        <v>291</v>
      </c>
      <c r="B19672" s="181"/>
      <c r="C19672" s="181"/>
      <c r="D19672" s="182" t="s">
        <v>242</v>
      </c>
      <c r="E19672" s="182"/>
      <c r="F19672" s="104">
        <v>7.8</v>
      </c>
      <c r="G19672" s="183">
        <v>0.29138530000000001</v>
      </c>
      <c r="H19672" s="183"/>
      <c r="I19672" s="176">
        <v>2.2728000000000002</v>
      </c>
      <c r="J19672" s="176"/>
      <c r="K19672" s="176"/>
      <c r="L19672" s="176"/>
      <c r="M19672" s="176"/>
      <c r="N19672" s="176"/>
      <c r="O19672" s="176">
        <v>2.2728000000000002</v>
      </c>
      <c r="P19672" s="176"/>
    </row>
    <row r="19673" spans="1:16" ht="14.1" customHeight="1">
      <c r="A19673" s="181" t="s">
        <v>257</v>
      </c>
      <c r="B19673" s="181"/>
      <c r="C19673" s="181"/>
      <c r="D19673" s="182" t="s">
        <v>242</v>
      </c>
      <c r="E19673" s="182"/>
      <c r="F19673" s="104">
        <v>5.65</v>
      </c>
      <c r="G19673" s="183">
        <v>0.1984379</v>
      </c>
      <c r="H19673" s="183"/>
      <c r="I19673" s="176">
        <v>1.1212</v>
      </c>
      <c r="J19673" s="176"/>
      <c r="K19673" s="176"/>
      <c r="L19673" s="176"/>
      <c r="M19673" s="176"/>
      <c r="N19673" s="176"/>
      <c r="O19673" s="176">
        <v>1.1212</v>
      </c>
      <c r="P19673" s="176"/>
    </row>
    <row r="19674" spans="1:16" ht="14.1" customHeight="1">
      <c r="A19674" s="181" t="s">
        <v>244</v>
      </c>
      <c r="B19674" s="181"/>
      <c r="C19674" s="181"/>
      <c r="D19674" s="182"/>
      <c r="E19674" s="182"/>
      <c r="F19674" s="104">
        <v>3.98</v>
      </c>
      <c r="G19674" s="183">
        <v>0.86899999999999999</v>
      </c>
      <c r="H19674" s="183"/>
      <c r="I19674" s="176">
        <v>3.4592999999999998</v>
      </c>
      <c r="J19674" s="176"/>
      <c r="K19674" s="176"/>
      <c r="L19674" s="176"/>
      <c r="M19674" s="176"/>
      <c r="N19674" s="176"/>
      <c r="O19674" s="176">
        <v>3.4592999999999998</v>
      </c>
      <c r="P19674" s="176"/>
    </row>
    <row r="19675" spans="1:16" ht="14.1" customHeight="1">
      <c r="A19675" s="181" t="s">
        <v>245</v>
      </c>
      <c r="B19675" s="181"/>
      <c r="C19675" s="181"/>
      <c r="D19675" s="182"/>
      <c r="E19675" s="182"/>
      <c r="F19675" s="104"/>
      <c r="G19675" s="183"/>
      <c r="H19675" s="183"/>
      <c r="I19675" s="176">
        <v>3.66</v>
      </c>
      <c r="J19675" s="176"/>
      <c r="K19675" s="176"/>
      <c r="L19675" s="176"/>
      <c r="M19675" s="176"/>
      <c r="N19675" s="176"/>
      <c r="O19675" s="176">
        <v>3.66</v>
      </c>
      <c r="P19675" s="176"/>
    </row>
    <row r="19676" spans="1:16" ht="14.1" customHeight="1">
      <c r="A19676" s="177" t="s">
        <v>246</v>
      </c>
      <c r="B19676" s="177"/>
      <c r="C19676" s="177"/>
      <c r="D19676" s="177"/>
      <c r="E19676" s="177"/>
      <c r="F19676" s="177"/>
      <c r="G19676" s="177"/>
      <c r="H19676" s="177"/>
      <c r="I19676" s="177"/>
      <c r="J19676" s="177"/>
      <c r="K19676" s="177"/>
      <c r="L19676" s="177"/>
      <c r="M19676" s="177"/>
      <c r="N19676" s="177"/>
      <c r="O19676" s="178">
        <v>11.1</v>
      </c>
      <c r="P19676" s="178"/>
    </row>
    <row r="19677" spans="1:16" ht="14.1" customHeight="1">
      <c r="A19677" s="177" t="s">
        <v>258</v>
      </c>
      <c r="B19677" s="177"/>
      <c r="C19677" s="177"/>
      <c r="D19677" s="177"/>
      <c r="E19677" s="177"/>
      <c r="F19677" s="177"/>
      <c r="G19677" s="177"/>
      <c r="H19677" s="177"/>
      <c r="I19677" s="177"/>
      <c r="J19677" s="177"/>
      <c r="K19677" s="177"/>
      <c r="L19677" s="177"/>
      <c r="M19677" s="177"/>
      <c r="N19677" s="177"/>
      <c r="O19677" s="177"/>
      <c r="P19677" s="177"/>
    </row>
    <row r="19678" spans="1:16" ht="14.1" customHeight="1">
      <c r="A19678" s="181" t="s">
        <v>259</v>
      </c>
      <c r="B19678" s="181"/>
      <c r="C19678" s="181"/>
      <c r="D19678" s="182" t="s">
        <v>260</v>
      </c>
      <c r="E19678" s="182"/>
      <c r="F19678" s="104">
        <v>85.31</v>
      </c>
      <c r="G19678" s="183">
        <v>4.7036300000000003E-2</v>
      </c>
      <c r="H19678" s="183"/>
      <c r="I19678" s="176"/>
      <c r="J19678" s="176"/>
      <c r="K19678" s="176">
        <v>4.0126999999999997</v>
      </c>
      <c r="L19678" s="176"/>
      <c r="M19678" s="176"/>
      <c r="N19678" s="176"/>
      <c r="O19678" s="176">
        <v>4.0126999999999997</v>
      </c>
      <c r="P19678" s="176"/>
    </row>
    <row r="19679" spans="1:16" ht="14.1" customHeight="1">
      <c r="A19679" s="181" t="s">
        <v>261</v>
      </c>
      <c r="B19679" s="181"/>
      <c r="C19679" s="181"/>
      <c r="D19679" s="182" t="s">
        <v>262</v>
      </c>
      <c r="E19679" s="182"/>
      <c r="F19679" s="104">
        <v>0.86</v>
      </c>
      <c r="G19679" s="183">
        <v>12.060100200000001</v>
      </c>
      <c r="H19679" s="183"/>
      <c r="I19679" s="176"/>
      <c r="J19679" s="176"/>
      <c r="K19679" s="176">
        <v>10.371700000000001</v>
      </c>
      <c r="L19679" s="176"/>
      <c r="M19679" s="176"/>
      <c r="N19679" s="176"/>
      <c r="O19679" s="176">
        <v>10.371700000000001</v>
      </c>
      <c r="P19679" s="176"/>
    </row>
    <row r="19680" spans="1:16" ht="22.7" customHeight="1">
      <c r="A19680" s="181" t="s">
        <v>263</v>
      </c>
      <c r="B19680" s="181"/>
      <c r="C19680" s="181"/>
      <c r="D19680" s="182" t="s">
        <v>264</v>
      </c>
      <c r="E19680" s="182"/>
      <c r="F19680" s="104">
        <v>1</v>
      </c>
      <c r="G19680" s="183">
        <v>9.6798599999999999E-2</v>
      </c>
      <c r="H19680" s="183"/>
      <c r="I19680" s="176"/>
      <c r="J19680" s="176"/>
      <c r="K19680" s="176">
        <v>9.6799999999999997E-2</v>
      </c>
      <c r="L19680" s="176"/>
      <c r="M19680" s="176"/>
      <c r="N19680" s="176"/>
      <c r="O19680" s="176">
        <v>9.6799999999999997E-2</v>
      </c>
      <c r="P19680" s="176"/>
    </row>
    <row r="19681" spans="1:16" ht="22.7" customHeight="1">
      <c r="A19681" s="181" t="s">
        <v>265</v>
      </c>
      <c r="B19681" s="181"/>
      <c r="C19681" s="181"/>
      <c r="D19681" s="182" t="s">
        <v>260</v>
      </c>
      <c r="E19681" s="182"/>
      <c r="F19681" s="104">
        <v>103.59</v>
      </c>
      <c r="G19681" s="183">
        <v>3.28887E-2</v>
      </c>
      <c r="H19681" s="183"/>
      <c r="I19681" s="176"/>
      <c r="J19681" s="176"/>
      <c r="K19681" s="176">
        <v>3.4068999999999998</v>
      </c>
      <c r="L19681" s="176"/>
      <c r="M19681" s="176"/>
      <c r="N19681" s="176"/>
      <c r="O19681" s="176">
        <v>3.4068999999999998</v>
      </c>
      <c r="P19681" s="176"/>
    </row>
    <row r="19682" spans="1:16" ht="14.1" customHeight="1">
      <c r="A19682" s="177" t="s">
        <v>273</v>
      </c>
      <c r="B19682" s="177"/>
      <c r="C19682" s="177"/>
      <c r="D19682" s="177"/>
      <c r="E19682" s="177"/>
      <c r="F19682" s="177"/>
      <c r="G19682" s="177"/>
      <c r="H19682" s="177"/>
      <c r="I19682" s="177"/>
      <c r="J19682" s="177"/>
      <c r="K19682" s="177"/>
      <c r="L19682" s="177"/>
      <c r="M19682" s="177"/>
      <c r="N19682" s="177"/>
      <c r="O19682" s="178">
        <v>17.89</v>
      </c>
      <c r="P19682" s="178"/>
    </row>
    <row r="19683" spans="1:16" ht="14.1" customHeight="1">
      <c r="A19683" s="179" t="s">
        <v>247</v>
      </c>
      <c r="B19683" s="179"/>
      <c r="C19683" s="179"/>
      <c r="D19683" s="179"/>
      <c r="E19683" s="179"/>
      <c r="F19683" s="179"/>
      <c r="G19683" s="179"/>
      <c r="H19683" s="179"/>
      <c r="I19683" s="180">
        <v>11.1</v>
      </c>
      <c r="J19683" s="180"/>
      <c r="K19683" s="180">
        <v>17.89</v>
      </c>
      <c r="L19683" s="180"/>
      <c r="M19683" s="180">
        <v>0.17</v>
      </c>
      <c r="N19683" s="180"/>
      <c r="O19683" s="180">
        <v>29.16</v>
      </c>
      <c r="P19683" s="180"/>
    </row>
    <row r="19684" spans="1:16" ht="14.1" customHeight="1">
      <c r="A19684" s="172" t="s">
        <v>248</v>
      </c>
      <c r="B19684" s="172"/>
      <c r="C19684" s="172"/>
      <c r="D19684" s="172"/>
      <c r="E19684" s="172"/>
      <c r="F19684" s="172"/>
      <c r="G19684" s="172"/>
      <c r="H19684" s="172"/>
      <c r="I19684" s="173">
        <v>3.2</v>
      </c>
      <c r="J19684" s="173"/>
      <c r="K19684" s="173">
        <v>5.15</v>
      </c>
      <c r="L19684" s="173"/>
      <c r="M19684" s="173">
        <v>0.05</v>
      </c>
      <c r="N19684" s="173"/>
      <c r="O19684" s="173">
        <v>8.4</v>
      </c>
      <c r="P19684" s="173"/>
    </row>
    <row r="19685" spans="1:16" ht="14.1" customHeight="1">
      <c r="A19685" s="174" t="s">
        <v>249</v>
      </c>
      <c r="B19685" s="174"/>
      <c r="C19685" s="174"/>
      <c r="D19685" s="174"/>
      <c r="E19685" s="174"/>
      <c r="F19685" s="174"/>
      <c r="G19685" s="174"/>
      <c r="H19685" s="174"/>
      <c r="I19685" s="175">
        <v>14.3</v>
      </c>
      <c r="J19685" s="175"/>
      <c r="K19685" s="175">
        <v>23.04</v>
      </c>
      <c r="L19685" s="175"/>
      <c r="M19685" s="175">
        <v>0.22</v>
      </c>
      <c r="N19685" s="175"/>
      <c r="O19685" s="175">
        <v>37.56</v>
      </c>
      <c r="P19685" s="175"/>
    </row>
    <row r="19686" spans="1:16" ht="14.1" customHeight="1">
      <c r="A19686" s="184" t="s">
        <v>1496</v>
      </c>
      <c r="B19686" s="184"/>
      <c r="C19686" s="184"/>
      <c r="D19686" s="184"/>
      <c r="E19686" s="184"/>
      <c r="F19686" s="184"/>
      <c r="G19686" s="184"/>
      <c r="H19686" s="184"/>
      <c r="I19686" s="184"/>
      <c r="J19686" s="184"/>
      <c r="K19686" s="184"/>
      <c r="L19686" s="184"/>
      <c r="M19686" s="184"/>
      <c r="N19686" s="184"/>
      <c r="O19686" s="185" t="s">
        <v>260</v>
      </c>
      <c r="P19686" s="185"/>
    </row>
    <row r="19687" spans="1:16" ht="14.1" customHeight="1">
      <c r="A19687" s="177" t="s">
        <v>252</v>
      </c>
      <c r="B19687" s="177"/>
      <c r="C19687" s="177"/>
      <c r="D19687" s="177"/>
      <c r="E19687" s="177"/>
      <c r="F19687" s="177"/>
      <c r="G19687" s="177"/>
      <c r="H19687" s="177"/>
      <c r="I19687" s="177"/>
      <c r="J19687" s="177"/>
      <c r="K19687" s="177"/>
      <c r="L19687" s="177"/>
      <c r="M19687" s="177"/>
      <c r="N19687" s="177"/>
      <c r="O19687" s="177"/>
      <c r="P19687" s="177"/>
    </row>
    <row r="19688" spans="1:16" ht="14.1" customHeight="1">
      <c r="A19688" s="181" t="s">
        <v>397</v>
      </c>
      <c r="B19688" s="181"/>
      <c r="C19688" s="181"/>
      <c r="D19688" s="182" t="s">
        <v>242</v>
      </c>
      <c r="E19688" s="182"/>
      <c r="F19688" s="104">
        <v>3.88</v>
      </c>
      <c r="G19688" s="183">
        <v>0.72</v>
      </c>
      <c r="H19688" s="183"/>
      <c r="I19688" s="176"/>
      <c r="J19688" s="176"/>
      <c r="K19688" s="176"/>
      <c r="L19688" s="176"/>
      <c r="M19688" s="176">
        <v>2.7936000000000001</v>
      </c>
      <c r="N19688" s="176"/>
      <c r="O19688" s="176">
        <v>2.7936000000000001</v>
      </c>
      <c r="P19688" s="176"/>
    </row>
    <row r="19689" spans="1:16" ht="14.1" customHeight="1">
      <c r="A19689" s="177" t="s">
        <v>254</v>
      </c>
      <c r="B19689" s="177"/>
      <c r="C19689" s="177"/>
      <c r="D19689" s="177"/>
      <c r="E19689" s="177"/>
      <c r="F19689" s="177"/>
      <c r="G19689" s="177"/>
      <c r="H19689" s="177"/>
      <c r="I19689" s="177"/>
      <c r="J19689" s="177"/>
      <c r="K19689" s="177"/>
      <c r="L19689" s="177"/>
      <c r="M19689" s="177"/>
      <c r="N19689" s="177"/>
      <c r="O19689" s="178">
        <v>2.79</v>
      </c>
      <c r="P19689" s="178"/>
    </row>
    <row r="19690" spans="1:16" ht="14.1" customHeight="1">
      <c r="A19690" s="177" t="s">
        <v>240</v>
      </c>
      <c r="B19690" s="177"/>
      <c r="C19690" s="177"/>
      <c r="D19690" s="177"/>
      <c r="E19690" s="177"/>
      <c r="F19690" s="177"/>
      <c r="G19690" s="177"/>
      <c r="H19690" s="177"/>
      <c r="I19690" s="177"/>
      <c r="J19690" s="177"/>
      <c r="K19690" s="177"/>
      <c r="L19690" s="177"/>
      <c r="M19690" s="177"/>
      <c r="N19690" s="177"/>
      <c r="O19690" s="177"/>
      <c r="P19690" s="177"/>
    </row>
    <row r="19691" spans="1:16" ht="14.1" customHeight="1">
      <c r="A19691" s="181" t="s">
        <v>452</v>
      </c>
      <c r="B19691" s="181"/>
      <c r="C19691" s="181"/>
      <c r="D19691" s="182" t="s">
        <v>242</v>
      </c>
      <c r="E19691" s="182"/>
      <c r="F19691" s="104">
        <v>7.8</v>
      </c>
      <c r="G19691" s="183">
        <v>6</v>
      </c>
      <c r="H19691" s="183"/>
      <c r="I19691" s="176">
        <v>46.8</v>
      </c>
      <c r="J19691" s="176"/>
      <c r="K19691" s="176"/>
      <c r="L19691" s="176"/>
      <c r="M19691" s="176"/>
      <c r="N19691" s="176"/>
      <c r="O19691" s="176">
        <v>46.8</v>
      </c>
      <c r="P19691" s="176"/>
    </row>
    <row r="19692" spans="1:16" ht="14.1" customHeight="1">
      <c r="A19692" s="181" t="s">
        <v>358</v>
      </c>
      <c r="B19692" s="181"/>
      <c r="C19692" s="181"/>
      <c r="D19692" s="182" t="s">
        <v>242</v>
      </c>
      <c r="E19692" s="182"/>
      <c r="F19692" s="104">
        <v>7.8</v>
      </c>
      <c r="G19692" s="183">
        <v>15.6</v>
      </c>
      <c r="H19692" s="183"/>
      <c r="I19692" s="176">
        <v>121.68</v>
      </c>
      <c r="J19692" s="176"/>
      <c r="K19692" s="176"/>
      <c r="L19692" s="176"/>
      <c r="M19692" s="176"/>
      <c r="N19692" s="176"/>
      <c r="O19692" s="176">
        <v>121.68</v>
      </c>
      <c r="P19692" s="176"/>
    </row>
    <row r="19693" spans="1:16" ht="14.1" customHeight="1">
      <c r="A19693" s="181" t="s">
        <v>398</v>
      </c>
      <c r="B19693" s="181"/>
      <c r="C19693" s="181"/>
      <c r="D19693" s="182" t="s">
        <v>242</v>
      </c>
      <c r="E19693" s="182"/>
      <c r="F19693" s="104">
        <v>7.8</v>
      </c>
      <c r="G19693" s="183">
        <v>1.5</v>
      </c>
      <c r="H19693" s="183"/>
      <c r="I19693" s="176">
        <v>11.7</v>
      </c>
      <c r="J19693" s="176"/>
      <c r="K19693" s="176"/>
      <c r="L19693" s="176"/>
      <c r="M19693" s="176"/>
      <c r="N19693" s="176"/>
      <c r="O19693" s="176">
        <v>11.7</v>
      </c>
      <c r="P19693" s="176"/>
    </row>
    <row r="19694" spans="1:16" ht="14.1" customHeight="1">
      <c r="A19694" s="181" t="s">
        <v>291</v>
      </c>
      <c r="B19694" s="181"/>
      <c r="C19694" s="181"/>
      <c r="D19694" s="182" t="s">
        <v>242</v>
      </c>
      <c r="E19694" s="182"/>
      <c r="F19694" s="104">
        <v>7.8</v>
      </c>
      <c r="G19694" s="183">
        <v>5</v>
      </c>
      <c r="H19694" s="183"/>
      <c r="I19694" s="176">
        <v>39</v>
      </c>
      <c r="J19694" s="176"/>
      <c r="K19694" s="176"/>
      <c r="L19694" s="176"/>
      <c r="M19694" s="176"/>
      <c r="N19694" s="176"/>
      <c r="O19694" s="176">
        <v>39</v>
      </c>
      <c r="P19694" s="176"/>
    </row>
    <row r="19695" spans="1:16" ht="14.1" customHeight="1">
      <c r="A19695" s="181" t="s">
        <v>359</v>
      </c>
      <c r="B19695" s="181"/>
      <c r="C19695" s="181"/>
      <c r="D19695" s="182" t="s">
        <v>242</v>
      </c>
      <c r="E19695" s="182"/>
      <c r="F19695" s="104">
        <v>5.65</v>
      </c>
      <c r="G19695" s="183">
        <v>33.799999999999997</v>
      </c>
      <c r="H19695" s="183"/>
      <c r="I19695" s="176">
        <v>190.97</v>
      </c>
      <c r="J19695" s="176"/>
      <c r="K19695" s="176"/>
      <c r="L19695" s="176"/>
      <c r="M19695" s="176"/>
      <c r="N19695" s="176"/>
      <c r="O19695" s="176">
        <v>190.97</v>
      </c>
      <c r="P19695" s="176"/>
    </row>
    <row r="19696" spans="1:16" ht="14.1" customHeight="1">
      <c r="A19696" s="181" t="s">
        <v>244</v>
      </c>
      <c r="B19696" s="181"/>
      <c r="C19696" s="181"/>
      <c r="D19696" s="182"/>
      <c r="E19696" s="182"/>
      <c r="F19696" s="104">
        <v>410.15</v>
      </c>
      <c r="G19696" s="183">
        <v>0.86899999999999999</v>
      </c>
      <c r="H19696" s="183"/>
      <c r="I19696" s="176">
        <v>356.42039999999997</v>
      </c>
      <c r="J19696" s="176"/>
      <c r="K19696" s="176"/>
      <c r="L19696" s="176"/>
      <c r="M19696" s="176"/>
      <c r="N19696" s="176"/>
      <c r="O19696" s="176">
        <v>356.42039999999997</v>
      </c>
      <c r="P19696" s="176"/>
    </row>
    <row r="19697" spans="1:16" ht="14.1" customHeight="1">
      <c r="A19697" s="181" t="s">
        <v>245</v>
      </c>
      <c r="B19697" s="181"/>
      <c r="C19697" s="181"/>
      <c r="D19697" s="182"/>
      <c r="E19697" s="182"/>
      <c r="F19697" s="104"/>
      <c r="G19697" s="183"/>
      <c r="H19697" s="183"/>
      <c r="I19697" s="176">
        <v>402.21</v>
      </c>
      <c r="J19697" s="176"/>
      <c r="K19697" s="176"/>
      <c r="L19697" s="176"/>
      <c r="M19697" s="176"/>
      <c r="N19697" s="176"/>
      <c r="O19697" s="176">
        <v>402.21</v>
      </c>
      <c r="P19697" s="176"/>
    </row>
    <row r="19698" spans="1:16" ht="11.85" customHeight="1"/>
    <row r="19699" spans="1:16" ht="14.1" customHeight="1">
      <c r="A19699" s="170" t="s">
        <v>270</v>
      </c>
      <c r="B19699" s="170"/>
      <c r="C19699" s="170"/>
      <c r="D19699" s="170"/>
      <c r="E19699" s="170"/>
      <c r="F19699" s="170"/>
      <c r="G19699" s="170"/>
      <c r="H19699" s="170"/>
      <c r="I19699" s="170"/>
      <c r="J19699" s="170"/>
      <c r="K19699" s="170"/>
      <c r="L19699" s="170"/>
      <c r="M19699" s="170"/>
      <c r="N19699" s="170"/>
      <c r="O19699" s="170"/>
      <c r="P19699" s="170"/>
    </row>
    <row r="19700" spans="1:16" ht="14.1" customHeight="1">
      <c r="A19700" s="171" t="s">
        <v>271</v>
      </c>
      <c r="B19700" s="171"/>
      <c r="C19700" s="171"/>
      <c r="D19700" s="171"/>
      <c r="E19700" s="171"/>
      <c r="F19700" s="171"/>
      <c r="G19700" s="171"/>
      <c r="H19700" s="171"/>
      <c r="I19700" s="171"/>
      <c r="J19700" s="171"/>
      <c r="K19700" s="171"/>
      <c r="L19700" s="171"/>
      <c r="M19700" s="171"/>
      <c r="N19700" s="171"/>
      <c r="O19700" s="171"/>
      <c r="P19700" s="171"/>
    </row>
    <row r="19701" spans="1:16" ht="65.25" customHeight="1">
      <c r="A19701" s="198"/>
      <c r="B19701" s="198"/>
      <c r="C19701" s="198"/>
      <c r="D19701" s="198"/>
      <c r="E19701" s="198"/>
      <c r="F19701" s="198"/>
      <c r="G19701" s="198"/>
      <c r="H19701" s="198"/>
      <c r="I19701" s="198"/>
      <c r="J19701" s="198"/>
      <c r="K19701" s="198"/>
      <c r="L19701" s="198"/>
      <c r="M19701" s="198"/>
      <c r="N19701" s="198"/>
      <c r="O19701" s="198"/>
      <c r="P19701" s="198"/>
    </row>
    <row r="19702" spans="1:16" ht="5.65" customHeight="1"/>
    <row r="19703" spans="1:16" ht="19.7" customHeight="1">
      <c r="A19703" s="199" t="s">
        <v>218</v>
      </c>
      <c r="B19703" s="199"/>
      <c r="C19703" s="199"/>
      <c r="D19703" s="199"/>
      <c r="E19703" s="199"/>
      <c r="F19703" s="199"/>
      <c r="G19703" s="199"/>
      <c r="H19703" s="199"/>
      <c r="I19703" s="199"/>
      <c r="J19703" s="199"/>
      <c r="K19703" s="199"/>
      <c r="L19703" s="199"/>
      <c r="M19703" s="199"/>
      <c r="N19703" s="199"/>
      <c r="O19703" s="199"/>
      <c r="P19703" s="199"/>
    </row>
    <row r="19704" spans="1:16" ht="15.75" customHeight="1">
      <c r="A19704" s="105" t="s">
        <v>117</v>
      </c>
      <c r="B19704" s="196" t="s">
        <v>118</v>
      </c>
      <c r="C19704" s="196"/>
      <c r="D19704" s="196"/>
      <c r="E19704" s="196"/>
      <c r="F19704" s="196"/>
      <c r="G19704" s="196"/>
      <c r="H19704" s="196"/>
      <c r="I19704" s="196"/>
      <c r="J19704" s="196"/>
      <c r="K19704" s="196"/>
      <c r="L19704" s="193" t="s">
        <v>119</v>
      </c>
      <c r="M19704" s="193"/>
      <c r="N19704" s="200" t="s">
        <v>171</v>
      </c>
      <c r="O19704" s="200"/>
      <c r="P19704" s="200"/>
    </row>
    <row r="19705" spans="1:16" ht="12.6" customHeight="1">
      <c r="A19705" s="105" t="s">
        <v>120</v>
      </c>
      <c r="B19705" s="196" t="s">
        <v>121</v>
      </c>
      <c r="C19705" s="196"/>
      <c r="D19705" s="196"/>
      <c r="E19705" s="196"/>
      <c r="F19705" s="196"/>
      <c r="G19705" s="196"/>
      <c r="H19705" s="196"/>
      <c r="I19705" s="196"/>
      <c r="J19705" s="196"/>
      <c r="K19705" s="196"/>
      <c r="L19705" s="193" t="s">
        <v>219</v>
      </c>
      <c r="M19705" s="193"/>
      <c r="N19705" s="194" t="s">
        <v>3435</v>
      </c>
      <c r="O19705" s="194"/>
      <c r="P19705" s="194"/>
    </row>
    <row r="19706" spans="1:16" ht="14.45" customHeight="1">
      <c r="A19706" s="105" t="s">
        <v>220</v>
      </c>
      <c r="B19706" s="193" t="s">
        <v>170</v>
      </c>
      <c r="C19706" s="193"/>
      <c r="D19706" s="193"/>
      <c r="E19706" s="193"/>
      <c r="F19706" s="193"/>
      <c r="G19706" s="193"/>
      <c r="H19706" s="193"/>
      <c r="I19706" s="193"/>
      <c r="J19706" s="193"/>
      <c r="K19706" s="193"/>
      <c r="L19706" s="193" t="s">
        <v>122</v>
      </c>
      <c r="M19706" s="193"/>
      <c r="N19706" s="194"/>
      <c r="O19706" s="194"/>
      <c r="P19706" s="194"/>
    </row>
    <row r="19707" spans="1:16" ht="14.65" customHeight="1">
      <c r="A19707" s="105" t="s">
        <v>221</v>
      </c>
      <c r="B19707" s="193" t="s">
        <v>170</v>
      </c>
      <c r="C19707" s="193"/>
      <c r="D19707" s="193"/>
      <c r="E19707" s="193"/>
      <c r="F19707" s="193"/>
      <c r="G19707" s="193"/>
      <c r="H19707" s="193"/>
      <c r="I19707" s="193"/>
      <c r="J19707" s="193"/>
      <c r="K19707" s="193"/>
      <c r="L19707" s="193" t="s">
        <v>123</v>
      </c>
      <c r="M19707" s="193"/>
      <c r="N19707" s="194" t="s">
        <v>124</v>
      </c>
      <c r="O19707" s="194"/>
      <c r="P19707" s="194"/>
    </row>
    <row r="19708" spans="1:16" ht="26.45" customHeight="1">
      <c r="A19708" s="105" t="s">
        <v>222</v>
      </c>
      <c r="B19708" s="193" t="s">
        <v>170</v>
      </c>
      <c r="C19708" s="193"/>
      <c r="D19708" s="193"/>
      <c r="E19708" s="193"/>
      <c r="F19708" s="193"/>
      <c r="G19708" s="193"/>
      <c r="H19708" s="193"/>
      <c r="I19708" s="193"/>
      <c r="J19708" s="193"/>
      <c r="K19708" s="193"/>
      <c r="L19708" s="193" t="s">
        <v>125</v>
      </c>
      <c r="M19708" s="193"/>
      <c r="N19708" s="195" t="s">
        <v>3893</v>
      </c>
      <c r="O19708" s="195"/>
      <c r="P19708" s="195"/>
    </row>
    <row r="19709" spans="1:16" ht="13.35" customHeight="1">
      <c r="A19709" s="106" t="s">
        <v>126</v>
      </c>
      <c r="B19709" s="188"/>
      <c r="C19709" s="188"/>
      <c r="D19709" s="188"/>
      <c r="E19709" s="188"/>
      <c r="F19709" s="188"/>
      <c r="G19709" s="188"/>
      <c r="H19709" s="188"/>
      <c r="I19709" s="188"/>
      <c r="J19709" s="188"/>
      <c r="K19709" s="188"/>
      <c r="L19709" s="188" t="s">
        <v>127</v>
      </c>
      <c r="M19709" s="188"/>
      <c r="N19709" s="189" t="s">
        <v>173</v>
      </c>
      <c r="O19709" s="189"/>
      <c r="P19709" s="189"/>
    </row>
    <row r="19710" spans="1:16" ht="15.75" customHeight="1">
      <c r="A19710" s="190" t="s">
        <v>223</v>
      </c>
      <c r="B19710" s="190"/>
      <c r="C19710" s="191" t="s">
        <v>224</v>
      </c>
      <c r="D19710" s="191"/>
      <c r="E19710" s="192" t="s">
        <v>225</v>
      </c>
      <c r="F19710" s="192"/>
      <c r="G19710" s="192"/>
      <c r="H19710" s="191" t="s">
        <v>226</v>
      </c>
      <c r="I19710" s="191"/>
      <c r="J19710" s="192" t="s">
        <v>227</v>
      </c>
      <c r="K19710" s="192"/>
      <c r="L19710" s="192"/>
      <c r="M19710" s="192"/>
      <c r="N19710" s="192"/>
      <c r="O19710" s="192"/>
      <c r="P19710" s="103" t="s">
        <v>228</v>
      </c>
    </row>
    <row r="19711" spans="1:16" ht="17.100000000000001" customHeight="1">
      <c r="A19711" s="186" t="s">
        <v>229</v>
      </c>
      <c r="B19711" s="186"/>
      <c r="C19711" s="186"/>
      <c r="D19711" s="187" t="s">
        <v>230</v>
      </c>
      <c r="E19711" s="187"/>
      <c r="F19711" s="187" t="s">
        <v>231</v>
      </c>
      <c r="G19711" s="187" t="s">
        <v>232</v>
      </c>
      <c r="H19711" s="187"/>
      <c r="I19711" s="187" t="s">
        <v>233</v>
      </c>
      <c r="J19711" s="187"/>
      <c r="K19711" s="187"/>
      <c r="L19711" s="187"/>
      <c r="M19711" s="187"/>
      <c r="N19711" s="187"/>
      <c r="O19711" s="187"/>
      <c r="P19711" s="187"/>
    </row>
    <row r="19712" spans="1:16" ht="17.100000000000001" customHeight="1">
      <c r="A19712" s="186"/>
      <c r="B19712" s="186"/>
      <c r="C19712" s="186"/>
      <c r="D19712" s="187"/>
      <c r="E19712" s="187"/>
      <c r="F19712" s="187"/>
      <c r="G19712" s="187"/>
      <c r="H19712" s="187"/>
      <c r="I19712" s="187" t="s">
        <v>234</v>
      </c>
      <c r="J19712" s="187"/>
      <c r="K19712" s="187" t="s">
        <v>235</v>
      </c>
      <c r="L19712" s="187"/>
      <c r="M19712" s="187" t="s">
        <v>236</v>
      </c>
      <c r="N19712" s="187"/>
      <c r="O19712" s="187" t="s">
        <v>237</v>
      </c>
      <c r="P19712" s="187"/>
    </row>
    <row r="19713" spans="1:16" ht="14.1" customHeight="1">
      <c r="A19713" s="177" t="s">
        <v>246</v>
      </c>
      <c r="B19713" s="177"/>
      <c r="C19713" s="177"/>
      <c r="D19713" s="177"/>
      <c r="E19713" s="177"/>
      <c r="F19713" s="177"/>
      <c r="G19713" s="177"/>
      <c r="H19713" s="177"/>
      <c r="I19713" s="177"/>
      <c r="J19713" s="177"/>
      <c r="K19713" s="177"/>
      <c r="L19713" s="177"/>
      <c r="M19713" s="177"/>
      <c r="N19713" s="177"/>
      <c r="O19713" s="178">
        <v>1168.78</v>
      </c>
      <c r="P19713" s="178"/>
    </row>
    <row r="19714" spans="1:16" ht="14.1" customHeight="1">
      <c r="A19714" s="177" t="s">
        <v>258</v>
      </c>
      <c r="B19714" s="177"/>
      <c r="C19714" s="177"/>
      <c r="D19714" s="177"/>
      <c r="E19714" s="177"/>
      <c r="F19714" s="177"/>
      <c r="G19714" s="177"/>
      <c r="H19714" s="177"/>
      <c r="I19714" s="177"/>
      <c r="J19714" s="177"/>
      <c r="K19714" s="177"/>
      <c r="L19714" s="177"/>
      <c r="M19714" s="177"/>
      <c r="N19714" s="177"/>
      <c r="O19714" s="177"/>
      <c r="P19714" s="177"/>
    </row>
    <row r="19715" spans="1:16" ht="14.1" customHeight="1">
      <c r="A19715" s="181" t="s">
        <v>453</v>
      </c>
      <c r="B19715" s="181"/>
      <c r="C19715" s="181"/>
      <c r="D19715" s="182" t="s">
        <v>262</v>
      </c>
      <c r="E19715" s="182"/>
      <c r="F19715" s="104">
        <v>7.86</v>
      </c>
      <c r="G19715" s="183">
        <v>63</v>
      </c>
      <c r="H19715" s="183"/>
      <c r="I19715" s="176"/>
      <c r="J19715" s="176"/>
      <c r="K19715" s="176">
        <v>495.18</v>
      </c>
      <c r="L19715" s="176"/>
      <c r="M19715" s="176"/>
      <c r="N19715" s="176"/>
      <c r="O19715" s="176">
        <v>495.18</v>
      </c>
      <c r="P19715" s="176"/>
    </row>
    <row r="19716" spans="1:16" ht="14.1" customHeight="1">
      <c r="A19716" s="181" t="s">
        <v>399</v>
      </c>
      <c r="B19716" s="181"/>
      <c r="C19716" s="181"/>
      <c r="D19716" s="182" t="s">
        <v>262</v>
      </c>
      <c r="E19716" s="182"/>
      <c r="F19716" s="104">
        <v>8.09</v>
      </c>
      <c r="G19716" s="183">
        <v>2.16</v>
      </c>
      <c r="H19716" s="183"/>
      <c r="I19716" s="176"/>
      <c r="J19716" s="176"/>
      <c r="K19716" s="176">
        <v>17.474399999999999</v>
      </c>
      <c r="L19716" s="176"/>
      <c r="M19716" s="176"/>
      <c r="N19716" s="176"/>
      <c r="O19716" s="176">
        <v>17.474399999999999</v>
      </c>
      <c r="P19716" s="176"/>
    </row>
    <row r="19717" spans="1:16" ht="14.1" customHeight="1">
      <c r="A19717" s="181" t="s">
        <v>259</v>
      </c>
      <c r="B19717" s="181"/>
      <c r="C19717" s="181"/>
      <c r="D19717" s="182" t="s">
        <v>260</v>
      </c>
      <c r="E19717" s="182"/>
      <c r="F19717" s="104">
        <v>85.31</v>
      </c>
      <c r="G19717" s="183">
        <v>0.84</v>
      </c>
      <c r="H19717" s="183"/>
      <c r="I19717" s="176"/>
      <c r="J19717" s="176"/>
      <c r="K19717" s="176">
        <v>71.660399999999996</v>
      </c>
      <c r="L19717" s="176"/>
      <c r="M19717" s="176"/>
      <c r="N19717" s="176"/>
      <c r="O19717" s="176">
        <v>71.660399999999996</v>
      </c>
      <c r="P19717" s="176"/>
    </row>
    <row r="19718" spans="1:16" ht="14.1" customHeight="1">
      <c r="A19718" s="181" t="s">
        <v>393</v>
      </c>
      <c r="B19718" s="181"/>
      <c r="C19718" s="181"/>
      <c r="D19718" s="182" t="s">
        <v>394</v>
      </c>
      <c r="E19718" s="182"/>
      <c r="F19718" s="104">
        <v>43.74</v>
      </c>
      <c r="G19718" s="183">
        <v>6.75</v>
      </c>
      <c r="H19718" s="183"/>
      <c r="I19718" s="176"/>
      <c r="J19718" s="176"/>
      <c r="K19718" s="176">
        <v>295.245</v>
      </c>
      <c r="L19718" s="176"/>
      <c r="M19718" s="176"/>
      <c r="N19718" s="176"/>
      <c r="O19718" s="176">
        <v>295.245</v>
      </c>
      <c r="P19718" s="176"/>
    </row>
    <row r="19719" spans="1:16" ht="22.7" customHeight="1">
      <c r="A19719" s="181" t="s">
        <v>400</v>
      </c>
      <c r="B19719" s="181"/>
      <c r="C19719" s="181"/>
      <c r="D19719" s="182" t="s">
        <v>401</v>
      </c>
      <c r="E19719" s="182"/>
      <c r="F19719" s="104">
        <v>145.33000000000001</v>
      </c>
      <c r="G19719" s="183">
        <v>1.2</v>
      </c>
      <c r="H19719" s="183"/>
      <c r="I19719" s="176"/>
      <c r="J19719" s="176"/>
      <c r="K19719" s="176">
        <v>174.39599999999999</v>
      </c>
      <c r="L19719" s="176"/>
      <c r="M19719" s="176"/>
      <c r="N19719" s="176"/>
      <c r="O19719" s="176">
        <v>174.39599999999999</v>
      </c>
      <c r="P19719" s="176"/>
    </row>
    <row r="19720" spans="1:16" ht="14.1" customHeight="1">
      <c r="A19720" s="181" t="s">
        <v>403</v>
      </c>
      <c r="B19720" s="181"/>
      <c r="C19720" s="181"/>
      <c r="D19720" s="182" t="s">
        <v>262</v>
      </c>
      <c r="E19720" s="182"/>
      <c r="F19720" s="104">
        <v>17.59</v>
      </c>
      <c r="G19720" s="183">
        <v>3</v>
      </c>
      <c r="H19720" s="183"/>
      <c r="I19720" s="176"/>
      <c r="J19720" s="176"/>
      <c r="K19720" s="176">
        <v>52.77</v>
      </c>
      <c r="L19720" s="176"/>
      <c r="M19720" s="176"/>
      <c r="N19720" s="176"/>
      <c r="O19720" s="176">
        <v>52.77</v>
      </c>
      <c r="P19720" s="176"/>
    </row>
    <row r="19721" spans="1:16" ht="14.1" customHeight="1">
      <c r="A19721" s="181" t="s">
        <v>404</v>
      </c>
      <c r="B19721" s="181"/>
      <c r="C19721" s="181"/>
      <c r="D19721" s="182" t="s">
        <v>401</v>
      </c>
      <c r="E19721" s="182"/>
      <c r="F19721" s="104">
        <v>137.69</v>
      </c>
      <c r="G19721" s="183">
        <v>1.2</v>
      </c>
      <c r="H19721" s="183"/>
      <c r="I19721" s="176"/>
      <c r="J19721" s="176"/>
      <c r="K19721" s="176">
        <v>165.22800000000001</v>
      </c>
      <c r="L19721" s="176"/>
      <c r="M19721" s="176"/>
      <c r="N19721" s="176"/>
      <c r="O19721" s="176">
        <v>165.22800000000001</v>
      </c>
      <c r="P19721" s="176"/>
    </row>
    <row r="19722" spans="1:16" ht="14.1" customHeight="1">
      <c r="A19722" s="181" t="s">
        <v>405</v>
      </c>
      <c r="B19722" s="181"/>
      <c r="C19722" s="181"/>
      <c r="D19722" s="182" t="s">
        <v>260</v>
      </c>
      <c r="E19722" s="182"/>
      <c r="F19722" s="104">
        <v>140.11000000000001</v>
      </c>
      <c r="G19722" s="183">
        <v>0.89</v>
      </c>
      <c r="H19722" s="183"/>
      <c r="I19722" s="176"/>
      <c r="J19722" s="176"/>
      <c r="K19722" s="176">
        <v>124.6979</v>
      </c>
      <c r="L19722" s="176"/>
      <c r="M19722" s="176"/>
      <c r="N19722" s="176"/>
      <c r="O19722" s="176">
        <v>124.6979</v>
      </c>
      <c r="P19722" s="176"/>
    </row>
    <row r="19723" spans="1:16" ht="14.1" customHeight="1">
      <c r="A19723" s="181" t="s">
        <v>406</v>
      </c>
      <c r="B19723" s="181"/>
      <c r="C19723" s="181"/>
      <c r="D19723" s="182" t="s">
        <v>401</v>
      </c>
      <c r="E19723" s="182"/>
      <c r="F19723" s="104">
        <v>81.27</v>
      </c>
      <c r="G19723" s="183">
        <v>3.6</v>
      </c>
      <c r="H19723" s="183"/>
      <c r="I19723" s="176"/>
      <c r="J19723" s="176"/>
      <c r="K19723" s="176">
        <v>292.572</v>
      </c>
      <c r="L19723" s="176"/>
      <c r="M19723" s="176"/>
      <c r="N19723" s="176"/>
      <c r="O19723" s="176">
        <v>292.572</v>
      </c>
      <c r="P19723" s="176"/>
    </row>
    <row r="19724" spans="1:16" ht="14.1" customHeight="1">
      <c r="A19724" s="177" t="s">
        <v>273</v>
      </c>
      <c r="B19724" s="177"/>
      <c r="C19724" s="177"/>
      <c r="D19724" s="177"/>
      <c r="E19724" s="177"/>
      <c r="F19724" s="177"/>
      <c r="G19724" s="177"/>
      <c r="H19724" s="177"/>
      <c r="I19724" s="177"/>
      <c r="J19724" s="177"/>
      <c r="K19724" s="177"/>
      <c r="L19724" s="177"/>
      <c r="M19724" s="177"/>
      <c r="N19724" s="177"/>
      <c r="O19724" s="178">
        <v>1689.22</v>
      </c>
      <c r="P19724" s="178"/>
    </row>
    <row r="19725" spans="1:16" ht="14.1" customHeight="1">
      <c r="A19725" s="179" t="s">
        <v>247</v>
      </c>
      <c r="B19725" s="179"/>
      <c r="C19725" s="179"/>
      <c r="D19725" s="179"/>
      <c r="E19725" s="179"/>
      <c r="F19725" s="179"/>
      <c r="G19725" s="179"/>
      <c r="H19725" s="179"/>
      <c r="I19725" s="180">
        <v>1168.78</v>
      </c>
      <c r="J19725" s="180"/>
      <c r="K19725" s="180">
        <v>1689.22</v>
      </c>
      <c r="L19725" s="180"/>
      <c r="M19725" s="180">
        <v>2.79</v>
      </c>
      <c r="N19725" s="180"/>
      <c r="O19725" s="180">
        <v>2860.79</v>
      </c>
      <c r="P19725" s="180"/>
    </row>
    <row r="19726" spans="1:16" ht="14.1" customHeight="1">
      <c r="A19726" s="172" t="s">
        <v>248</v>
      </c>
      <c r="B19726" s="172"/>
      <c r="C19726" s="172"/>
      <c r="D19726" s="172"/>
      <c r="E19726" s="172"/>
      <c r="F19726" s="172"/>
      <c r="G19726" s="172"/>
      <c r="H19726" s="172"/>
      <c r="I19726" s="173">
        <v>336.84</v>
      </c>
      <c r="J19726" s="173"/>
      <c r="K19726" s="173">
        <v>486.84</v>
      </c>
      <c r="L19726" s="173"/>
      <c r="M19726" s="173">
        <v>0.8</v>
      </c>
      <c r="N19726" s="173"/>
      <c r="O19726" s="173">
        <v>824.48</v>
      </c>
      <c r="P19726" s="173"/>
    </row>
    <row r="19727" spans="1:16" ht="14.1" customHeight="1">
      <c r="A19727" s="174" t="s">
        <v>249</v>
      </c>
      <c r="B19727" s="174"/>
      <c r="C19727" s="174"/>
      <c r="D19727" s="174"/>
      <c r="E19727" s="174"/>
      <c r="F19727" s="174"/>
      <c r="G19727" s="174"/>
      <c r="H19727" s="174"/>
      <c r="I19727" s="175">
        <v>1505.62</v>
      </c>
      <c r="J19727" s="175"/>
      <c r="K19727" s="175">
        <v>2176.06</v>
      </c>
      <c r="L19727" s="175"/>
      <c r="M19727" s="175">
        <v>3.59</v>
      </c>
      <c r="N19727" s="175"/>
      <c r="O19727" s="175">
        <v>3685.27</v>
      </c>
      <c r="P19727" s="175"/>
    </row>
    <row r="19728" spans="1:16" ht="14.1" customHeight="1">
      <c r="A19728" s="184" t="s">
        <v>1497</v>
      </c>
      <c r="B19728" s="184"/>
      <c r="C19728" s="184"/>
      <c r="D19728" s="184"/>
      <c r="E19728" s="184"/>
      <c r="F19728" s="184"/>
      <c r="G19728" s="184"/>
      <c r="H19728" s="184"/>
      <c r="I19728" s="184"/>
      <c r="J19728" s="184"/>
      <c r="K19728" s="184"/>
      <c r="L19728" s="184"/>
      <c r="M19728" s="184"/>
      <c r="N19728" s="184"/>
      <c r="O19728" s="185" t="s">
        <v>251</v>
      </c>
      <c r="P19728" s="185"/>
    </row>
    <row r="19729" spans="1:16" ht="14.1" customHeight="1">
      <c r="A19729" s="177" t="s">
        <v>240</v>
      </c>
      <c r="B19729" s="177"/>
      <c r="C19729" s="177"/>
      <c r="D19729" s="177"/>
      <c r="E19729" s="177"/>
      <c r="F19729" s="177"/>
      <c r="G19729" s="177"/>
      <c r="H19729" s="177"/>
      <c r="I19729" s="177"/>
      <c r="J19729" s="177"/>
      <c r="K19729" s="177"/>
      <c r="L19729" s="177"/>
      <c r="M19729" s="177"/>
      <c r="N19729" s="177"/>
      <c r="O19729" s="177"/>
      <c r="P19729" s="177"/>
    </row>
    <row r="19730" spans="1:16" ht="14.1" customHeight="1">
      <c r="A19730" s="181" t="s">
        <v>483</v>
      </c>
      <c r="B19730" s="181"/>
      <c r="C19730" s="181"/>
      <c r="D19730" s="182" t="s">
        <v>242</v>
      </c>
      <c r="E19730" s="182"/>
      <c r="F19730" s="104">
        <v>5.86</v>
      </c>
      <c r="G19730" s="183">
        <v>7.5633000000000006E-2</v>
      </c>
      <c r="H19730" s="183"/>
      <c r="I19730" s="176">
        <v>0.44319999999999998</v>
      </c>
      <c r="J19730" s="176"/>
      <c r="K19730" s="176"/>
      <c r="L19730" s="176"/>
      <c r="M19730" s="176"/>
      <c r="N19730" s="176"/>
      <c r="O19730" s="176">
        <v>0.44319999999999998</v>
      </c>
      <c r="P19730" s="176"/>
    </row>
    <row r="19731" spans="1:16" ht="14.1" customHeight="1">
      <c r="A19731" s="181" t="s">
        <v>484</v>
      </c>
      <c r="B19731" s="181"/>
      <c r="C19731" s="181"/>
      <c r="D19731" s="182" t="s">
        <v>242</v>
      </c>
      <c r="E19731" s="182"/>
      <c r="F19731" s="104">
        <v>7.8</v>
      </c>
      <c r="G19731" s="183">
        <v>0.37549559999999998</v>
      </c>
      <c r="H19731" s="183"/>
      <c r="I19731" s="176">
        <v>2.9289000000000001</v>
      </c>
      <c r="J19731" s="176"/>
      <c r="K19731" s="176"/>
      <c r="L19731" s="176"/>
      <c r="M19731" s="176"/>
      <c r="N19731" s="176"/>
      <c r="O19731" s="176">
        <v>2.9289000000000001</v>
      </c>
      <c r="P19731" s="176"/>
    </row>
    <row r="19732" spans="1:16" ht="14.1" customHeight="1">
      <c r="A19732" s="181" t="s">
        <v>244</v>
      </c>
      <c r="B19732" s="181"/>
      <c r="C19732" s="181"/>
      <c r="D19732" s="182"/>
      <c r="E19732" s="182"/>
      <c r="F19732" s="104">
        <v>3.37</v>
      </c>
      <c r="G19732" s="183">
        <v>0.86899999999999999</v>
      </c>
      <c r="H19732" s="183"/>
      <c r="I19732" s="176">
        <v>2.9304000000000001</v>
      </c>
      <c r="J19732" s="176"/>
      <c r="K19732" s="176"/>
      <c r="L19732" s="176"/>
      <c r="M19732" s="176"/>
      <c r="N19732" s="176"/>
      <c r="O19732" s="176">
        <v>2.9304000000000001</v>
      </c>
      <c r="P19732" s="176"/>
    </row>
    <row r="19733" spans="1:16" ht="14.1" customHeight="1">
      <c r="A19733" s="181" t="s">
        <v>245</v>
      </c>
      <c r="B19733" s="181"/>
      <c r="C19733" s="181"/>
      <c r="D19733" s="182"/>
      <c r="E19733" s="182"/>
      <c r="F19733" s="104"/>
      <c r="G19733" s="183"/>
      <c r="H19733" s="183"/>
      <c r="I19733" s="176">
        <v>3</v>
      </c>
      <c r="J19733" s="176"/>
      <c r="K19733" s="176"/>
      <c r="L19733" s="176"/>
      <c r="M19733" s="176"/>
      <c r="N19733" s="176"/>
      <c r="O19733" s="176">
        <v>3</v>
      </c>
      <c r="P19733" s="176"/>
    </row>
    <row r="19734" spans="1:16" ht="14.1" customHeight="1">
      <c r="A19734" s="177" t="s">
        <v>246</v>
      </c>
      <c r="B19734" s="177"/>
      <c r="C19734" s="177"/>
      <c r="D19734" s="177"/>
      <c r="E19734" s="177"/>
      <c r="F19734" s="177"/>
      <c r="G19734" s="177"/>
      <c r="H19734" s="177"/>
      <c r="I19734" s="177"/>
      <c r="J19734" s="177"/>
      <c r="K19734" s="177"/>
      <c r="L19734" s="177"/>
      <c r="M19734" s="177"/>
      <c r="N19734" s="177"/>
      <c r="O19734" s="178">
        <v>9.3000000000000007</v>
      </c>
      <c r="P19734" s="178"/>
    </row>
    <row r="19735" spans="1:16" ht="14.1" customHeight="1">
      <c r="A19735" s="177" t="s">
        <v>258</v>
      </c>
      <c r="B19735" s="177"/>
      <c r="C19735" s="177"/>
      <c r="D19735" s="177"/>
      <c r="E19735" s="177"/>
      <c r="F19735" s="177"/>
      <c r="G19735" s="177"/>
      <c r="H19735" s="177"/>
      <c r="I19735" s="177"/>
      <c r="J19735" s="177"/>
      <c r="K19735" s="177"/>
      <c r="L19735" s="177"/>
      <c r="M19735" s="177"/>
      <c r="N19735" s="177"/>
      <c r="O19735" s="177"/>
      <c r="P19735" s="177"/>
    </row>
    <row r="19736" spans="1:16" ht="52.15" customHeight="1">
      <c r="A19736" s="181" t="s">
        <v>485</v>
      </c>
      <c r="B19736" s="181"/>
      <c r="C19736" s="181"/>
      <c r="D19736" s="182" t="s">
        <v>262</v>
      </c>
      <c r="E19736" s="182"/>
      <c r="F19736" s="104">
        <v>15.84</v>
      </c>
      <c r="G19736" s="183">
        <v>1.5</v>
      </c>
      <c r="H19736" s="183"/>
      <c r="I19736" s="176"/>
      <c r="J19736" s="176"/>
      <c r="K19736" s="176">
        <v>23.76</v>
      </c>
      <c r="L19736" s="176"/>
      <c r="M19736" s="176"/>
      <c r="N19736" s="176"/>
      <c r="O19736" s="176">
        <v>23.76</v>
      </c>
      <c r="P19736" s="176"/>
    </row>
    <row r="19737" spans="1:16" ht="14.1" customHeight="1">
      <c r="A19737" s="177" t="s">
        <v>273</v>
      </c>
      <c r="B19737" s="177"/>
      <c r="C19737" s="177"/>
      <c r="D19737" s="177"/>
      <c r="E19737" s="177"/>
      <c r="F19737" s="177"/>
      <c r="G19737" s="177"/>
      <c r="H19737" s="177"/>
      <c r="I19737" s="177"/>
      <c r="J19737" s="177"/>
      <c r="K19737" s="177"/>
      <c r="L19737" s="177"/>
      <c r="M19737" s="177"/>
      <c r="N19737" s="177"/>
      <c r="O19737" s="178">
        <v>23.76</v>
      </c>
      <c r="P19737" s="178"/>
    </row>
    <row r="19738" spans="1:16" ht="14.1" customHeight="1">
      <c r="A19738" s="179" t="s">
        <v>247</v>
      </c>
      <c r="B19738" s="179"/>
      <c r="C19738" s="179"/>
      <c r="D19738" s="179"/>
      <c r="E19738" s="179"/>
      <c r="F19738" s="179"/>
      <c r="G19738" s="179"/>
      <c r="H19738" s="179"/>
      <c r="I19738" s="180">
        <v>9.3000000000000007</v>
      </c>
      <c r="J19738" s="180"/>
      <c r="K19738" s="180">
        <v>23.76</v>
      </c>
      <c r="L19738" s="180"/>
      <c r="M19738" s="180"/>
      <c r="N19738" s="180"/>
      <c r="O19738" s="180">
        <v>33.06</v>
      </c>
      <c r="P19738" s="180"/>
    </row>
    <row r="19739" spans="1:16" ht="14.1" customHeight="1">
      <c r="A19739" s="172" t="s">
        <v>248</v>
      </c>
      <c r="B19739" s="172"/>
      <c r="C19739" s="172"/>
      <c r="D19739" s="172"/>
      <c r="E19739" s="172"/>
      <c r="F19739" s="172"/>
      <c r="G19739" s="172"/>
      <c r="H19739" s="172"/>
      <c r="I19739" s="173">
        <v>2.68</v>
      </c>
      <c r="J19739" s="173"/>
      <c r="K19739" s="173">
        <v>6.85</v>
      </c>
      <c r="L19739" s="173"/>
      <c r="M19739" s="173"/>
      <c r="N19739" s="173"/>
      <c r="O19739" s="173">
        <v>9.5299999999999994</v>
      </c>
      <c r="P19739" s="173"/>
    </row>
    <row r="19740" spans="1:16" ht="14.1" customHeight="1">
      <c r="A19740" s="174" t="s">
        <v>249</v>
      </c>
      <c r="B19740" s="174"/>
      <c r="C19740" s="174"/>
      <c r="D19740" s="174"/>
      <c r="E19740" s="174"/>
      <c r="F19740" s="174"/>
      <c r="G19740" s="174"/>
      <c r="H19740" s="174"/>
      <c r="I19740" s="175">
        <v>11.98</v>
      </c>
      <c r="J19740" s="175"/>
      <c r="K19740" s="175">
        <v>30.61</v>
      </c>
      <c r="L19740" s="175"/>
      <c r="M19740" s="175"/>
      <c r="N19740" s="175"/>
      <c r="O19740" s="175">
        <v>42.59</v>
      </c>
      <c r="P19740" s="175"/>
    </row>
    <row r="19741" spans="1:16" ht="14.1" customHeight="1">
      <c r="A19741" s="184" t="s">
        <v>1498</v>
      </c>
      <c r="B19741" s="184"/>
      <c r="C19741" s="184"/>
      <c r="D19741" s="184"/>
      <c r="E19741" s="184"/>
      <c r="F19741" s="184"/>
      <c r="G19741" s="184"/>
      <c r="H19741" s="184"/>
      <c r="I19741" s="184"/>
      <c r="J19741" s="184"/>
      <c r="K19741" s="184"/>
      <c r="L19741" s="184"/>
      <c r="M19741" s="184"/>
      <c r="N19741" s="184"/>
      <c r="O19741" s="185" t="s">
        <v>251</v>
      </c>
      <c r="P19741" s="185"/>
    </row>
    <row r="19742" spans="1:16" ht="14.1" customHeight="1">
      <c r="A19742" s="177" t="s">
        <v>252</v>
      </c>
      <c r="B19742" s="177"/>
      <c r="C19742" s="177"/>
      <c r="D19742" s="177"/>
      <c r="E19742" s="177"/>
      <c r="F19742" s="177"/>
      <c r="G19742" s="177"/>
      <c r="H19742" s="177"/>
      <c r="I19742" s="177"/>
      <c r="J19742" s="177"/>
      <c r="K19742" s="177"/>
      <c r="L19742" s="177"/>
      <c r="M19742" s="177"/>
      <c r="N19742" s="177"/>
      <c r="O19742" s="177"/>
      <c r="P19742" s="177"/>
    </row>
    <row r="19743" spans="1:16" ht="42.4" customHeight="1">
      <c r="A19743" s="181" t="s">
        <v>284</v>
      </c>
      <c r="B19743" s="181"/>
      <c r="C19743" s="181"/>
      <c r="D19743" s="182" t="s">
        <v>239</v>
      </c>
      <c r="E19743" s="182"/>
      <c r="F19743" s="104">
        <v>20613.439999999999</v>
      </c>
      <c r="G19743" s="183">
        <v>8.1000000000000004E-6</v>
      </c>
      <c r="H19743" s="183"/>
      <c r="I19743" s="176"/>
      <c r="J19743" s="176"/>
      <c r="K19743" s="176"/>
      <c r="L19743" s="176"/>
      <c r="M19743" s="176">
        <v>0.16689999999999999</v>
      </c>
      <c r="N19743" s="176"/>
      <c r="O19743" s="176">
        <v>0.16689999999999999</v>
      </c>
      <c r="P19743" s="176"/>
    </row>
    <row r="19744" spans="1:16" ht="5.25" customHeight="1"/>
    <row r="19745" spans="1:16" ht="14.1" customHeight="1">
      <c r="A19745" s="170" t="s">
        <v>270</v>
      </c>
      <c r="B19745" s="170"/>
      <c r="C19745" s="170"/>
      <c r="D19745" s="170"/>
      <c r="E19745" s="170"/>
      <c r="F19745" s="170"/>
      <c r="G19745" s="170"/>
      <c r="H19745" s="170"/>
      <c r="I19745" s="170"/>
      <c r="J19745" s="170"/>
      <c r="K19745" s="170"/>
      <c r="L19745" s="170"/>
      <c r="M19745" s="170"/>
      <c r="N19745" s="170"/>
      <c r="O19745" s="170"/>
      <c r="P19745" s="170"/>
    </row>
    <row r="19746" spans="1:16" ht="14.1" customHeight="1">
      <c r="A19746" s="171" t="s">
        <v>271</v>
      </c>
      <c r="B19746" s="171"/>
      <c r="C19746" s="171"/>
      <c r="D19746" s="171"/>
      <c r="E19746" s="171"/>
      <c r="F19746" s="171"/>
      <c r="G19746" s="171"/>
      <c r="H19746" s="171"/>
      <c r="I19746" s="171"/>
      <c r="J19746" s="171"/>
      <c r="K19746" s="171"/>
      <c r="L19746" s="171"/>
      <c r="M19746" s="171"/>
      <c r="N19746" s="171"/>
      <c r="O19746" s="171"/>
      <c r="P19746" s="171"/>
    </row>
    <row r="19747" spans="1:16" ht="65.25" customHeight="1">
      <c r="A19747" s="198"/>
      <c r="B19747" s="198"/>
      <c r="C19747" s="198"/>
      <c r="D19747" s="198"/>
      <c r="E19747" s="198"/>
      <c r="F19747" s="198"/>
      <c r="G19747" s="198"/>
      <c r="H19747" s="198"/>
      <c r="I19747" s="198"/>
      <c r="J19747" s="198"/>
      <c r="K19747" s="198"/>
      <c r="L19747" s="198"/>
      <c r="M19747" s="198"/>
      <c r="N19747" s="198"/>
      <c r="O19747" s="198"/>
      <c r="P19747" s="198"/>
    </row>
    <row r="19748" spans="1:16" ht="5.65" customHeight="1"/>
    <row r="19749" spans="1:16" ht="19.7" customHeight="1">
      <c r="A19749" s="199" t="s">
        <v>218</v>
      </c>
      <c r="B19749" s="199"/>
      <c r="C19749" s="199"/>
      <c r="D19749" s="199"/>
      <c r="E19749" s="199"/>
      <c r="F19749" s="199"/>
      <c r="G19749" s="199"/>
      <c r="H19749" s="199"/>
      <c r="I19749" s="199"/>
      <c r="J19749" s="199"/>
      <c r="K19749" s="199"/>
      <c r="L19749" s="199"/>
      <c r="M19749" s="199"/>
      <c r="N19749" s="199"/>
      <c r="O19749" s="199"/>
      <c r="P19749" s="199"/>
    </row>
    <row r="19750" spans="1:16" ht="15.75" customHeight="1">
      <c r="A19750" s="105" t="s">
        <v>117</v>
      </c>
      <c r="B19750" s="196" t="s">
        <v>118</v>
      </c>
      <c r="C19750" s="196"/>
      <c r="D19750" s="196"/>
      <c r="E19750" s="196"/>
      <c r="F19750" s="196"/>
      <c r="G19750" s="196"/>
      <c r="H19750" s="196"/>
      <c r="I19750" s="196"/>
      <c r="J19750" s="196"/>
      <c r="K19750" s="196"/>
      <c r="L19750" s="193" t="s">
        <v>119</v>
      </c>
      <c r="M19750" s="193"/>
      <c r="N19750" s="200" t="s">
        <v>171</v>
      </c>
      <c r="O19750" s="200"/>
      <c r="P19750" s="200"/>
    </row>
    <row r="19751" spans="1:16" ht="12.6" customHeight="1">
      <c r="A19751" s="105" t="s">
        <v>120</v>
      </c>
      <c r="B19751" s="196" t="s">
        <v>121</v>
      </c>
      <c r="C19751" s="196"/>
      <c r="D19751" s="196"/>
      <c r="E19751" s="196"/>
      <c r="F19751" s="196"/>
      <c r="G19751" s="196"/>
      <c r="H19751" s="196"/>
      <c r="I19751" s="196"/>
      <c r="J19751" s="196"/>
      <c r="K19751" s="196"/>
      <c r="L19751" s="193" t="s">
        <v>219</v>
      </c>
      <c r="M19751" s="193"/>
      <c r="N19751" s="194" t="s">
        <v>3435</v>
      </c>
      <c r="O19751" s="194"/>
      <c r="P19751" s="194"/>
    </row>
    <row r="19752" spans="1:16" ht="14.45" customHeight="1">
      <c r="A19752" s="105" t="s">
        <v>220</v>
      </c>
      <c r="B19752" s="193" t="s">
        <v>170</v>
      </c>
      <c r="C19752" s="193"/>
      <c r="D19752" s="193"/>
      <c r="E19752" s="193"/>
      <c r="F19752" s="193"/>
      <c r="G19752" s="193"/>
      <c r="H19752" s="193"/>
      <c r="I19752" s="193"/>
      <c r="J19752" s="193"/>
      <c r="K19752" s="193"/>
      <c r="L19752" s="193" t="s">
        <v>122</v>
      </c>
      <c r="M19752" s="193"/>
      <c r="N19752" s="194"/>
      <c r="O19752" s="194"/>
      <c r="P19752" s="194"/>
    </row>
    <row r="19753" spans="1:16" ht="14.65" customHeight="1">
      <c r="A19753" s="105" t="s">
        <v>221</v>
      </c>
      <c r="B19753" s="193" t="s">
        <v>170</v>
      </c>
      <c r="C19753" s="193"/>
      <c r="D19753" s="193"/>
      <c r="E19753" s="193"/>
      <c r="F19753" s="193"/>
      <c r="G19753" s="193"/>
      <c r="H19753" s="193"/>
      <c r="I19753" s="193"/>
      <c r="J19753" s="193"/>
      <c r="K19753" s="193"/>
      <c r="L19753" s="193" t="s">
        <v>123</v>
      </c>
      <c r="M19753" s="193"/>
      <c r="N19753" s="194" t="s">
        <v>124</v>
      </c>
      <c r="O19753" s="194"/>
      <c r="P19753" s="194"/>
    </row>
    <row r="19754" spans="1:16" ht="26.45" customHeight="1">
      <c r="A19754" s="105" t="s">
        <v>222</v>
      </c>
      <c r="B19754" s="193" t="s">
        <v>170</v>
      </c>
      <c r="C19754" s="193"/>
      <c r="D19754" s="193"/>
      <c r="E19754" s="193"/>
      <c r="F19754" s="193"/>
      <c r="G19754" s="193"/>
      <c r="H19754" s="193"/>
      <c r="I19754" s="193"/>
      <c r="J19754" s="193"/>
      <c r="K19754" s="193"/>
      <c r="L19754" s="193" t="s">
        <v>125</v>
      </c>
      <c r="M19754" s="193"/>
      <c r="N19754" s="195" t="s">
        <v>3894</v>
      </c>
      <c r="O19754" s="195"/>
      <c r="P19754" s="195"/>
    </row>
    <row r="19755" spans="1:16" ht="13.35" customHeight="1">
      <c r="A19755" s="106" t="s">
        <v>126</v>
      </c>
      <c r="B19755" s="188"/>
      <c r="C19755" s="188"/>
      <c r="D19755" s="188"/>
      <c r="E19755" s="188"/>
      <c r="F19755" s="188"/>
      <c r="G19755" s="188"/>
      <c r="H19755" s="188"/>
      <c r="I19755" s="188"/>
      <c r="J19755" s="188"/>
      <c r="K19755" s="188"/>
      <c r="L19755" s="188" t="s">
        <v>127</v>
      </c>
      <c r="M19755" s="188"/>
      <c r="N19755" s="189" t="s">
        <v>173</v>
      </c>
      <c r="O19755" s="189"/>
      <c r="P19755" s="189"/>
    </row>
    <row r="19756" spans="1:16" ht="15.75" customHeight="1">
      <c r="A19756" s="190" t="s">
        <v>223</v>
      </c>
      <c r="B19756" s="190"/>
      <c r="C19756" s="191" t="s">
        <v>224</v>
      </c>
      <c r="D19756" s="191"/>
      <c r="E19756" s="192" t="s">
        <v>225</v>
      </c>
      <c r="F19756" s="192"/>
      <c r="G19756" s="192"/>
      <c r="H19756" s="191" t="s">
        <v>226</v>
      </c>
      <c r="I19756" s="191"/>
      <c r="J19756" s="192" t="s">
        <v>227</v>
      </c>
      <c r="K19756" s="192"/>
      <c r="L19756" s="192"/>
      <c r="M19756" s="192"/>
      <c r="N19756" s="192"/>
      <c r="O19756" s="192"/>
      <c r="P19756" s="103" t="s">
        <v>228</v>
      </c>
    </row>
    <row r="19757" spans="1:16" ht="17.100000000000001" customHeight="1">
      <c r="A19757" s="186" t="s">
        <v>229</v>
      </c>
      <c r="B19757" s="186"/>
      <c r="C19757" s="186"/>
      <c r="D19757" s="187" t="s">
        <v>230</v>
      </c>
      <c r="E19757" s="187"/>
      <c r="F19757" s="187" t="s">
        <v>231</v>
      </c>
      <c r="G19757" s="187" t="s">
        <v>232</v>
      </c>
      <c r="H19757" s="187"/>
      <c r="I19757" s="187" t="s">
        <v>233</v>
      </c>
      <c r="J19757" s="187"/>
      <c r="K19757" s="187"/>
      <c r="L19757" s="187"/>
      <c r="M19757" s="187"/>
      <c r="N19757" s="187"/>
      <c r="O19757" s="187"/>
      <c r="P19757" s="187"/>
    </row>
    <row r="19758" spans="1:16" ht="17.100000000000001" customHeight="1">
      <c r="A19758" s="186"/>
      <c r="B19758" s="186"/>
      <c r="C19758" s="186"/>
      <c r="D19758" s="187"/>
      <c r="E19758" s="187"/>
      <c r="F19758" s="187"/>
      <c r="G19758" s="187"/>
      <c r="H19758" s="187"/>
      <c r="I19758" s="187" t="s">
        <v>234</v>
      </c>
      <c r="J19758" s="187"/>
      <c r="K19758" s="187" t="s">
        <v>235</v>
      </c>
      <c r="L19758" s="187"/>
      <c r="M19758" s="187" t="s">
        <v>236</v>
      </c>
      <c r="N19758" s="187"/>
      <c r="O19758" s="187" t="s">
        <v>237</v>
      </c>
      <c r="P19758" s="187"/>
    </row>
    <row r="19759" spans="1:16" ht="14.1" customHeight="1">
      <c r="A19759" s="177" t="s">
        <v>254</v>
      </c>
      <c r="B19759" s="177"/>
      <c r="C19759" s="177"/>
      <c r="D19759" s="177"/>
      <c r="E19759" s="177"/>
      <c r="F19759" s="177"/>
      <c r="G19759" s="177"/>
      <c r="H19759" s="177"/>
      <c r="I19759" s="177"/>
      <c r="J19759" s="177"/>
      <c r="K19759" s="177"/>
      <c r="L19759" s="177"/>
      <c r="M19759" s="177"/>
      <c r="N19759" s="177"/>
      <c r="O19759" s="178">
        <v>0.17</v>
      </c>
      <c r="P19759" s="178"/>
    </row>
    <row r="19760" spans="1:16" ht="14.1" customHeight="1">
      <c r="A19760" s="177" t="s">
        <v>240</v>
      </c>
      <c r="B19760" s="177"/>
      <c r="C19760" s="177"/>
      <c r="D19760" s="177"/>
      <c r="E19760" s="177"/>
      <c r="F19760" s="177"/>
      <c r="G19760" s="177"/>
      <c r="H19760" s="177"/>
      <c r="I19760" s="177"/>
      <c r="J19760" s="177"/>
      <c r="K19760" s="177"/>
      <c r="L19760" s="177"/>
      <c r="M19760" s="177"/>
      <c r="N19760" s="177"/>
      <c r="O19760" s="177"/>
      <c r="P19760" s="177"/>
    </row>
    <row r="19761" spans="1:16" ht="22.7" customHeight="1">
      <c r="A19761" s="181" t="s">
        <v>256</v>
      </c>
      <c r="B19761" s="181"/>
      <c r="C19761" s="181"/>
      <c r="D19761" s="182" t="s">
        <v>242</v>
      </c>
      <c r="E19761" s="182"/>
      <c r="F19761" s="104">
        <v>7.8</v>
      </c>
      <c r="G19761" s="183">
        <v>7.5229799999999999E-2</v>
      </c>
      <c r="H19761" s="183"/>
      <c r="I19761" s="176">
        <v>0.58679999999999999</v>
      </c>
      <c r="J19761" s="176"/>
      <c r="K19761" s="176"/>
      <c r="L19761" s="176"/>
      <c r="M19761" s="176"/>
      <c r="N19761" s="176"/>
      <c r="O19761" s="176">
        <v>0.58679999999999999</v>
      </c>
      <c r="P19761" s="176"/>
    </row>
    <row r="19762" spans="1:16" ht="14.1" customHeight="1">
      <c r="A19762" s="181" t="s">
        <v>291</v>
      </c>
      <c r="B19762" s="181"/>
      <c r="C19762" s="181"/>
      <c r="D19762" s="182" t="s">
        <v>242</v>
      </c>
      <c r="E19762" s="182"/>
      <c r="F19762" s="104">
        <v>7.8</v>
      </c>
      <c r="G19762" s="183">
        <v>0.29138530000000001</v>
      </c>
      <c r="H19762" s="183"/>
      <c r="I19762" s="176">
        <v>2.2728000000000002</v>
      </c>
      <c r="J19762" s="176"/>
      <c r="K19762" s="176"/>
      <c r="L19762" s="176"/>
      <c r="M19762" s="176"/>
      <c r="N19762" s="176"/>
      <c r="O19762" s="176">
        <v>2.2728000000000002</v>
      </c>
      <c r="P19762" s="176"/>
    </row>
    <row r="19763" spans="1:16" ht="14.1" customHeight="1">
      <c r="A19763" s="181" t="s">
        <v>257</v>
      </c>
      <c r="B19763" s="181"/>
      <c r="C19763" s="181"/>
      <c r="D19763" s="182" t="s">
        <v>242</v>
      </c>
      <c r="E19763" s="182"/>
      <c r="F19763" s="104">
        <v>5.65</v>
      </c>
      <c r="G19763" s="183">
        <v>0.1984379</v>
      </c>
      <c r="H19763" s="183"/>
      <c r="I19763" s="176">
        <v>1.1212</v>
      </c>
      <c r="J19763" s="176"/>
      <c r="K19763" s="176"/>
      <c r="L19763" s="176"/>
      <c r="M19763" s="176"/>
      <c r="N19763" s="176"/>
      <c r="O19763" s="176">
        <v>1.1212</v>
      </c>
      <c r="P19763" s="176"/>
    </row>
    <row r="19764" spans="1:16" ht="14.1" customHeight="1">
      <c r="A19764" s="181" t="s">
        <v>244</v>
      </c>
      <c r="B19764" s="181"/>
      <c r="C19764" s="181"/>
      <c r="D19764" s="182"/>
      <c r="E19764" s="182"/>
      <c r="F19764" s="104">
        <v>3.98</v>
      </c>
      <c r="G19764" s="183">
        <v>0.86899999999999999</v>
      </c>
      <c r="H19764" s="183"/>
      <c r="I19764" s="176">
        <v>3.4592999999999998</v>
      </c>
      <c r="J19764" s="176"/>
      <c r="K19764" s="176"/>
      <c r="L19764" s="176"/>
      <c r="M19764" s="176"/>
      <c r="N19764" s="176"/>
      <c r="O19764" s="176">
        <v>3.4592999999999998</v>
      </c>
      <c r="P19764" s="176"/>
    </row>
    <row r="19765" spans="1:16" ht="14.1" customHeight="1">
      <c r="A19765" s="181" t="s">
        <v>245</v>
      </c>
      <c r="B19765" s="181"/>
      <c r="C19765" s="181"/>
      <c r="D19765" s="182"/>
      <c r="E19765" s="182"/>
      <c r="F19765" s="104"/>
      <c r="G19765" s="183"/>
      <c r="H19765" s="183"/>
      <c r="I19765" s="176">
        <v>3.66</v>
      </c>
      <c r="J19765" s="176"/>
      <c r="K19765" s="176"/>
      <c r="L19765" s="176"/>
      <c r="M19765" s="176"/>
      <c r="N19765" s="176"/>
      <c r="O19765" s="176">
        <v>3.66</v>
      </c>
      <c r="P19765" s="176"/>
    </row>
    <row r="19766" spans="1:16" ht="14.1" customHeight="1">
      <c r="A19766" s="177" t="s">
        <v>246</v>
      </c>
      <c r="B19766" s="177"/>
      <c r="C19766" s="177"/>
      <c r="D19766" s="177"/>
      <c r="E19766" s="177"/>
      <c r="F19766" s="177"/>
      <c r="G19766" s="177"/>
      <c r="H19766" s="177"/>
      <c r="I19766" s="177"/>
      <c r="J19766" s="177"/>
      <c r="K19766" s="177"/>
      <c r="L19766" s="177"/>
      <c r="M19766" s="177"/>
      <c r="N19766" s="177"/>
      <c r="O19766" s="178">
        <v>11.1</v>
      </c>
      <c r="P19766" s="178"/>
    </row>
    <row r="19767" spans="1:16" ht="14.1" customHeight="1">
      <c r="A19767" s="177" t="s">
        <v>258</v>
      </c>
      <c r="B19767" s="177"/>
      <c r="C19767" s="177"/>
      <c r="D19767" s="177"/>
      <c r="E19767" s="177"/>
      <c r="F19767" s="177"/>
      <c r="G19767" s="177"/>
      <c r="H19767" s="177"/>
      <c r="I19767" s="177"/>
      <c r="J19767" s="177"/>
      <c r="K19767" s="177"/>
      <c r="L19767" s="177"/>
      <c r="M19767" s="177"/>
      <c r="N19767" s="177"/>
      <c r="O19767" s="177"/>
      <c r="P19767" s="177"/>
    </row>
    <row r="19768" spans="1:16" ht="14.1" customHeight="1">
      <c r="A19768" s="181" t="s">
        <v>259</v>
      </c>
      <c r="B19768" s="181"/>
      <c r="C19768" s="181"/>
      <c r="D19768" s="182" t="s">
        <v>260</v>
      </c>
      <c r="E19768" s="182"/>
      <c r="F19768" s="104">
        <v>85.31</v>
      </c>
      <c r="G19768" s="183">
        <v>4.7036300000000003E-2</v>
      </c>
      <c r="H19768" s="183"/>
      <c r="I19768" s="176"/>
      <c r="J19768" s="176"/>
      <c r="K19768" s="176">
        <v>4.0126999999999997</v>
      </c>
      <c r="L19768" s="176"/>
      <c r="M19768" s="176"/>
      <c r="N19768" s="176"/>
      <c r="O19768" s="176">
        <v>4.0126999999999997</v>
      </c>
      <c r="P19768" s="176"/>
    </row>
    <row r="19769" spans="1:16" ht="14.1" customHeight="1">
      <c r="A19769" s="181" t="s">
        <v>261</v>
      </c>
      <c r="B19769" s="181"/>
      <c r="C19769" s="181"/>
      <c r="D19769" s="182" t="s">
        <v>262</v>
      </c>
      <c r="E19769" s="182"/>
      <c r="F19769" s="104">
        <v>0.86</v>
      </c>
      <c r="G19769" s="183">
        <v>12.060100200000001</v>
      </c>
      <c r="H19769" s="183"/>
      <c r="I19769" s="176"/>
      <c r="J19769" s="176"/>
      <c r="K19769" s="176">
        <v>10.371700000000001</v>
      </c>
      <c r="L19769" s="176"/>
      <c r="M19769" s="176"/>
      <c r="N19769" s="176"/>
      <c r="O19769" s="176">
        <v>10.371700000000001</v>
      </c>
      <c r="P19769" s="176"/>
    </row>
    <row r="19770" spans="1:16" ht="22.7" customHeight="1">
      <c r="A19770" s="181" t="s">
        <v>263</v>
      </c>
      <c r="B19770" s="181"/>
      <c r="C19770" s="181"/>
      <c r="D19770" s="182" t="s">
        <v>264</v>
      </c>
      <c r="E19770" s="182"/>
      <c r="F19770" s="104">
        <v>1</v>
      </c>
      <c r="G19770" s="183">
        <v>9.6798599999999999E-2</v>
      </c>
      <c r="H19770" s="183"/>
      <c r="I19770" s="176"/>
      <c r="J19770" s="176"/>
      <c r="K19770" s="176">
        <v>9.6799999999999997E-2</v>
      </c>
      <c r="L19770" s="176"/>
      <c r="M19770" s="176"/>
      <c r="N19770" s="176"/>
      <c r="O19770" s="176">
        <v>9.6799999999999997E-2</v>
      </c>
      <c r="P19770" s="176"/>
    </row>
    <row r="19771" spans="1:16" ht="22.7" customHeight="1">
      <c r="A19771" s="181" t="s">
        <v>265</v>
      </c>
      <c r="B19771" s="181"/>
      <c r="C19771" s="181"/>
      <c r="D19771" s="182" t="s">
        <v>260</v>
      </c>
      <c r="E19771" s="182"/>
      <c r="F19771" s="104">
        <v>103.59</v>
      </c>
      <c r="G19771" s="183">
        <v>3.28887E-2</v>
      </c>
      <c r="H19771" s="183"/>
      <c r="I19771" s="176"/>
      <c r="J19771" s="176"/>
      <c r="K19771" s="176">
        <v>3.4068999999999998</v>
      </c>
      <c r="L19771" s="176"/>
      <c r="M19771" s="176"/>
      <c r="N19771" s="176"/>
      <c r="O19771" s="176">
        <v>3.4068999999999998</v>
      </c>
      <c r="P19771" s="176"/>
    </row>
    <row r="19772" spans="1:16" ht="14.1" customHeight="1">
      <c r="A19772" s="177" t="s">
        <v>273</v>
      </c>
      <c r="B19772" s="177"/>
      <c r="C19772" s="177"/>
      <c r="D19772" s="177"/>
      <c r="E19772" s="177"/>
      <c r="F19772" s="177"/>
      <c r="G19772" s="177"/>
      <c r="H19772" s="177"/>
      <c r="I19772" s="177"/>
      <c r="J19772" s="177"/>
      <c r="K19772" s="177"/>
      <c r="L19772" s="177"/>
      <c r="M19772" s="177"/>
      <c r="N19772" s="177"/>
      <c r="O19772" s="178">
        <v>17.89</v>
      </c>
      <c r="P19772" s="178"/>
    </row>
    <row r="19773" spans="1:16" ht="14.1" customHeight="1">
      <c r="A19773" s="179" t="s">
        <v>247</v>
      </c>
      <c r="B19773" s="179"/>
      <c r="C19773" s="179"/>
      <c r="D19773" s="179"/>
      <c r="E19773" s="179"/>
      <c r="F19773" s="179"/>
      <c r="G19773" s="179"/>
      <c r="H19773" s="179"/>
      <c r="I19773" s="180">
        <v>11.1</v>
      </c>
      <c r="J19773" s="180"/>
      <c r="K19773" s="180">
        <v>17.89</v>
      </c>
      <c r="L19773" s="180"/>
      <c r="M19773" s="180">
        <v>0.17</v>
      </c>
      <c r="N19773" s="180"/>
      <c r="O19773" s="180">
        <v>29.16</v>
      </c>
      <c r="P19773" s="180"/>
    </row>
    <row r="19774" spans="1:16" ht="14.1" customHeight="1">
      <c r="A19774" s="172" t="s">
        <v>248</v>
      </c>
      <c r="B19774" s="172"/>
      <c r="C19774" s="172"/>
      <c r="D19774" s="172"/>
      <c r="E19774" s="172"/>
      <c r="F19774" s="172"/>
      <c r="G19774" s="172"/>
      <c r="H19774" s="172"/>
      <c r="I19774" s="173">
        <v>3.2</v>
      </c>
      <c r="J19774" s="173"/>
      <c r="K19774" s="173">
        <v>5.15</v>
      </c>
      <c r="L19774" s="173"/>
      <c r="M19774" s="173">
        <v>0.05</v>
      </c>
      <c r="N19774" s="173"/>
      <c r="O19774" s="173">
        <v>8.4</v>
      </c>
      <c r="P19774" s="173"/>
    </row>
    <row r="19775" spans="1:16" ht="14.1" customHeight="1">
      <c r="A19775" s="174" t="s">
        <v>249</v>
      </c>
      <c r="B19775" s="174"/>
      <c r="C19775" s="174"/>
      <c r="D19775" s="174"/>
      <c r="E19775" s="174"/>
      <c r="F19775" s="174"/>
      <c r="G19775" s="174"/>
      <c r="H19775" s="174"/>
      <c r="I19775" s="175">
        <v>14.3</v>
      </c>
      <c r="J19775" s="175"/>
      <c r="K19775" s="175">
        <v>23.04</v>
      </c>
      <c r="L19775" s="175"/>
      <c r="M19775" s="175">
        <v>0.22</v>
      </c>
      <c r="N19775" s="175"/>
      <c r="O19775" s="175">
        <v>37.56</v>
      </c>
      <c r="P19775" s="175"/>
    </row>
    <row r="19776" spans="1:16" ht="14.1" customHeight="1">
      <c r="A19776" s="184" t="s">
        <v>1499</v>
      </c>
      <c r="B19776" s="184"/>
      <c r="C19776" s="184"/>
      <c r="D19776" s="184"/>
      <c r="E19776" s="184"/>
      <c r="F19776" s="184"/>
      <c r="G19776" s="184"/>
      <c r="H19776" s="184"/>
      <c r="I19776" s="184"/>
      <c r="J19776" s="184"/>
      <c r="K19776" s="184"/>
      <c r="L19776" s="184"/>
      <c r="M19776" s="184"/>
      <c r="N19776" s="184"/>
      <c r="O19776" s="185" t="s">
        <v>260</v>
      </c>
      <c r="P19776" s="185"/>
    </row>
    <row r="19777" spans="1:16" ht="14.1" customHeight="1">
      <c r="A19777" s="177" t="s">
        <v>252</v>
      </c>
      <c r="B19777" s="177"/>
      <c r="C19777" s="177"/>
      <c r="D19777" s="177"/>
      <c r="E19777" s="177"/>
      <c r="F19777" s="177"/>
      <c r="G19777" s="177"/>
      <c r="H19777" s="177"/>
      <c r="I19777" s="177"/>
      <c r="J19777" s="177"/>
      <c r="K19777" s="177"/>
      <c r="L19777" s="177"/>
      <c r="M19777" s="177"/>
      <c r="N19777" s="177"/>
      <c r="O19777" s="177"/>
      <c r="P19777" s="177"/>
    </row>
    <row r="19778" spans="1:16" ht="42.4" customHeight="1">
      <c r="A19778" s="181" t="s">
        <v>253</v>
      </c>
      <c r="B19778" s="181"/>
      <c r="C19778" s="181"/>
      <c r="D19778" s="182" t="s">
        <v>239</v>
      </c>
      <c r="E19778" s="182"/>
      <c r="F19778" s="104">
        <v>5067.47</v>
      </c>
      <c r="G19778" s="183">
        <v>1.273E-4</v>
      </c>
      <c r="H19778" s="183"/>
      <c r="I19778" s="176"/>
      <c r="J19778" s="176"/>
      <c r="K19778" s="176"/>
      <c r="L19778" s="176"/>
      <c r="M19778" s="176">
        <v>0.64510000000000001</v>
      </c>
      <c r="N19778" s="176"/>
      <c r="O19778" s="176">
        <v>0.64510000000000001</v>
      </c>
      <c r="P19778" s="176"/>
    </row>
    <row r="19779" spans="1:16" ht="32.65" customHeight="1">
      <c r="A19779" s="181" t="s">
        <v>459</v>
      </c>
      <c r="B19779" s="181"/>
      <c r="C19779" s="181"/>
      <c r="D19779" s="182" t="s">
        <v>239</v>
      </c>
      <c r="E19779" s="182"/>
      <c r="F19779" s="104">
        <v>3302.32</v>
      </c>
      <c r="G19779" s="183">
        <v>1.4469999999999999E-4</v>
      </c>
      <c r="H19779" s="183"/>
      <c r="I19779" s="176"/>
      <c r="J19779" s="176"/>
      <c r="K19779" s="176"/>
      <c r="L19779" s="176"/>
      <c r="M19779" s="176">
        <v>0.4778</v>
      </c>
      <c r="N19779" s="176"/>
      <c r="O19779" s="176">
        <v>0.4778</v>
      </c>
      <c r="P19779" s="176"/>
    </row>
    <row r="19780" spans="1:16" ht="14.1" customHeight="1">
      <c r="A19780" s="177" t="s">
        <v>254</v>
      </c>
      <c r="B19780" s="177"/>
      <c r="C19780" s="177"/>
      <c r="D19780" s="177"/>
      <c r="E19780" s="177"/>
      <c r="F19780" s="177"/>
      <c r="G19780" s="177"/>
      <c r="H19780" s="177"/>
      <c r="I19780" s="177"/>
      <c r="J19780" s="177"/>
      <c r="K19780" s="177"/>
      <c r="L19780" s="177"/>
      <c r="M19780" s="177"/>
      <c r="N19780" s="177"/>
      <c r="O19780" s="178">
        <v>1.1200000000000001</v>
      </c>
      <c r="P19780" s="178"/>
    </row>
    <row r="19781" spans="1:16" ht="14.1" customHeight="1">
      <c r="A19781" s="177" t="s">
        <v>240</v>
      </c>
      <c r="B19781" s="177"/>
      <c r="C19781" s="177"/>
      <c r="D19781" s="177"/>
      <c r="E19781" s="177"/>
      <c r="F19781" s="177"/>
      <c r="G19781" s="177"/>
      <c r="H19781" s="177"/>
      <c r="I19781" s="177"/>
      <c r="J19781" s="177"/>
      <c r="K19781" s="177"/>
      <c r="L19781" s="177"/>
      <c r="M19781" s="177"/>
      <c r="N19781" s="177"/>
      <c r="O19781" s="177"/>
      <c r="P19781" s="177"/>
    </row>
    <row r="19782" spans="1:16" ht="22.7" customHeight="1">
      <c r="A19782" s="181" t="s">
        <v>256</v>
      </c>
      <c r="B19782" s="181"/>
      <c r="C19782" s="181"/>
      <c r="D19782" s="182" t="s">
        <v>242</v>
      </c>
      <c r="E19782" s="182"/>
      <c r="F19782" s="104">
        <v>7.8</v>
      </c>
      <c r="G19782" s="183">
        <v>1.1829475</v>
      </c>
      <c r="H19782" s="183"/>
      <c r="I19782" s="176">
        <v>9.2270000000000003</v>
      </c>
      <c r="J19782" s="176"/>
      <c r="K19782" s="176"/>
      <c r="L19782" s="176"/>
      <c r="M19782" s="176"/>
      <c r="N19782" s="176"/>
      <c r="O19782" s="176">
        <v>9.2270000000000003</v>
      </c>
      <c r="P19782" s="176"/>
    </row>
    <row r="19783" spans="1:16" ht="14.1" customHeight="1">
      <c r="A19783" s="181" t="s">
        <v>291</v>
      </c>
      <c r="B19783" s="181"/>
      <c r="C19783" s="181"/>
      <c r="D19783" s="182" t="s">
        <v>242</v>
      </c>
      <c r="E19783" s="182"/>
      <c r="F19783" s="104">
        <v>7.8</v>
      </c>
      <c r="G19783" s="183">
        <v>2.1677249999999999</v>
      </c>
      <c r="H19783" s="183"/>
      <c r="I19783" s="176">
        <v>16.908300000000001</v>
      </c>
      <c r="J19783" s="176"/>
      <c r="K19783" s="176"/>
      <c r="L19783" s="176"/>
      <c r="M19783" s="176"/>
      <c r="N19783" s="176"/>
      <c r="O19783" s="176">
        <v>16.908300000000001</v>
      </c>
      <c r="P19783" s="176"/>
    </row>
    <row r="19784" spans="1:16" ht="14.1" customHeight="1">
      <c r="A19784" s="181" t="s">
        <v>257</v>
      </c>
      <c r="B19784" s="181"/>
      <c r="C19784" s="181"/>
      <c r="D19784" s="182" t="s">
        <v>242</v>
      </c>
      <c r="E19784" s="182"/>
      <c r="F19784" s="104">
        <v>5.65</v>
      </c>
      <c r="G19784" s="183">
        <v>5.2376464</v>
      </c>
      <c r="H19784" s="183"/>
      <c r="I19784" s="176">
        <v>29.592700000000001</v>
      </c>
      <c r="J19784" s="176"/>
      <c r="K19784" s="176"/>
      <c r="L19784" s="176"/>
      <c r="M19784" s="176"/>
      <c r="N19784" s="176"/>
      <c r="O19784" s="176">
        <v>29.592700000000001</v>
      </c>
      <c r="P19784" s="176"/>
    </row>
    <row r="19785" spans="1:16" ht="14.1" customHeight="1">
      <c r="A19785" s="181" t="s">
        <v>244</v>
      </c>
      <c r="B19785" s="181"/>
      <c r="C19785" s="181"/>
      <c r="D19785" s="182"/>
      <c r="E19785" s="182"/>
      <c r="F19785" s="104">
        <v>55.73</v>
      </c>
      <c r="G19785" s="183">
        <v>0.86899999999999999</v>
      </c>
      <c r="H19785" s="183"/>
      <c r="I19785" s="176">
        <v>48.427599999999998</v>
      </c>
      <c r="J19785" s="176"/>
      <c r="K19785" s="176"/>
      <c r="L19785" s="176"/>
      <c r="M19785" s="176"/>
      <c r="N19785" s="176"/>
      <c r="O19785" s="176">
        <v>48.427599999999998</v>
      </c>
      <c r="P19785" s="176"/>
    </row>
    <row r="19786" spans="1:16" ht="14.1" customHeight="1">
      <c r="A19786" s="181" t="s">
        <v>245</v>
      </c>
      <c r="B19786" s="181"/>
      <c r="C19786" s="181"/>
      <c r="D19786" s="182"/>
      <c r="E19786" s="182"/>
      <c r="F19786" s="104"/>
      <c r="G19786" s="183"/>
      <c r="H19786" s="183"/>
      <c r="I19786" s="176">
        <v>55.04</v>
      </c>
      <c r="J19786" s="176"/>
      <c r="K19786" s="176"/>
      <c r="L19786" s="176"/>
      <c r="M19786" s="176"/>
      <c r="N19786" s="176"/>
      <c r="O19786" s="176">
        <v>55.04</v>
      </c>
      <c r="P19786" s="176"/>
    </row>
    <row r="19787" spans="1:16" ht="14.1" customHeight="1">
      <c r="A19787" s="177" t="s">
        <v>246</v>
      </c>
      <c r="B19787" s="177"/>
      <c r="C19787" s="177"/>
      <c r="D19787" s="177"/>
      <c r="E19787" s="177"/>
      <c r="F19787" s="177"/>
      <c r="G19787" s="177"/>
      <c r="H19787" s="177"/>
      <c r="I19787" s="177"/>
      <c r="J19787" s="177"/>
      <c r="K19787" s="177"/>
      <c r="L19787" s="177"/>
      <c r="M19787" s="177"/>
      <c r="N19787" s="177"/>
      <c r="O19787" s="178">
        <v>159.19999999999999</v>
      </c>
      <c r="P19787" s="178"/>
    </row>
    <row r="19788" spans="1:16" ht="14.1" customHeight="1">
      <c r="A19788" s="177" t="s">
        <v>258</v>
      </c>
      <c r="B19788" s="177"/>
      <c r="C19788" s="177"/>
      <c r="D19788" s="177"/>
      <c r="E19788" s="177"/>
      <c r="F19788" s="177"/>
      <c r="G19788" s="177"/>
      <c r="H19788" s="177"/>
      <c r="I19788" s="177"/>
      <c r="J19788" s="177"/>
      <c r="K19788" s="177"/>
      <c r="L19788" s="177"/>
      <c r="M19788" s="177"/>
      <c r="N19788" s="177"/>
      <c r="O19788" s="177"/>
      <c r="P19788" s="177"/>
    </row>
    <row r="19789" spans="1:16" ht="13.15" customHeight="1"/>
    <row r="19790" spans="1:16" ht="14.1" customHeight="1">
      <c r="A19790" s="170" t="s">
        <v>270</v>
      </c>
      <c r="B19790" s="170"/>
      <c r="C19790" s="170"/>
      <c r="D19790" s="170"/>
      <c r="E19790" s="170"/>
      <c r="F19790" s="170"/>
      <c r="G19790" s="170"/>
      <c r="H19790" s="170"/>
      <c r="I19790" s="170"/>
      <c r="J19790" s="170"/>
      <c r="K19790" s="170"/>
      <c r="L19790" s="170"/>
      <c r="M19790" s="170"/>
      <c r="N19790" s="170"/>
      <c r="O19790" s="170"/>
      <c r="P19790" s="170"/>
    </row>
    <row r="19791" spans="1:16" ht="14.1" customHeight="1">
      <c r="A19791" s="171" t="s">
        <v>271</v>
      </c>
      <c r="B19791" s="171"/>
      <c r="C19791" s="171"/>
      <c r="D19791" s="171"/>
      <c r="E19791" s="171"/>
      <c r="F19791" s="171"/>
      <c r="G19791" s="171"/>
      <c r="H19791" s="171"/>
      <c r="I19791" s="171"/>
      <c r="J19791" s="171"/>
      <c r="K19791" s="171"/>
      <c r="L19791" s="171"/>
      <c r="M19791" s="171"/>
      <c r="N19791" s="171"/>
      <c r="O19791" s="171"/>
      <c r="P19791" s="171"/>
    </row>
    <row r="19792" spans="1:16" ht="65.25" customHeight="1">
      <c r="A19792" s="198"/>
      <c r="B19792" s="198"/>
      <c r="C19792" s="198"/>
      <c r="D19792" s="198"/>
      <c r="E19792" s="198"/>
      <c r="F19792" s="198"/>
      <c r="G19792" s="198"/>
      <c r="H19792" s="198"/>
      <c r="I19792" s="198"/>
      <c r="J19792" s="198"/>
      <c r="K19792" s="198"/>
      <c r="L19792" s="198"/>
      <c r="M19792" s="198"/>
      <c r="N19792" s="198"/>
      <c r="O19792" s="198"/>
      <c r="P19792" s="198"/>
    </row>
    <row r="19793" spans="1:16" ht="5.65" customHeight="1"/>
    <row r="19794" spans="1:16" ht="19.7" customHeight="1">
      <c r="A19794" s="199" t="s">
        <v>218</v>
      </c>
      <c r="B19794" s="199"/>
      <c r="C19794" s="199"/>
      <c r="D19794" s="199"/>
      <c r="E19794" s="199"/>
      <c r="F19794" s="199"/>
      <c r="G19794" s="199"/>
      <c r="H19794" s="199"/>
      <c r="I19794" s="199"/>
      <c r="J19794" s="199"/>
      <c r="K19794" s="199"/>
      <c r="L19794" s="199"/>
      <c r="M19794" s="199"/>
      <c r="N19794" s="199"/>
      <c r="O19794" s="199"/>
      <c r="P19794" s="199"/>
    </row>
    <row r="19795" spans="1:16" ht="15.75" customHeight="1">
      <c r="A19795" s="105" t="s">
        <v>117</v>
      </c>
      <c r="B19795" s="196" t="s">
        <v>118</v>
      </c>
      <c r="C19795" s="196"/>
      <c r="D19795" s="196"/>
      <c r="E19795" s="196"/>
      <c r="F19795" s="196"/>
      <c r="G19795" s="196"/>
      <c r="H19795" s="196"/>
      <c r="I19795" s="196"/>
      <c r="J19795" s="196"/>
      <c r="K19795" s="196"/>
      <c r="L19795" s="193" t="s">
        <v>119</v>
      </c>
      <c r="M19795" s="193"/>
      <c r="N19795" s="200" t="s">
        <v>171</v>
      </c>
      <c r="O19795" s="200"/>
      <c r="P19795" s="200"/>
    </row>
    <row r="19796" spans="1:16" ht="12.6" customHeight="1">
      <c r="A19796" s="105" t="s">
        <v>120</v>
      </c>
      <c r="B19796" s="196" t="s">
        <v>121</v>
      </c>
      <c r="C19796" s="196"/>
      <c r="D19796" s="196"/>
      <c r="E19796" s="196"/>
      <c r="F19796" s="196"/>
      <c r="G19796" s="196"/>
      <c r="H19796" s="196"/>
      <c r="I19796" s="196"/>
      <c r="J19796" s="196"/>
      <c r="K19796" s="196"/>
      <c r="L19796" s="193" t="s">
        <v>219</v>
      </c>
      <c r="M19796" s="193"/>
      <c r="N19796" s="194" t="s">
        <v>3435</v>
      </c>
      <c r="O19796" s="194"/>
      <c r="P19796" s="194"/>
    </row>
    <row r="19797" spans="1:16" ht="14.45" customHeight="1">
      <c r="A19797" s="105" t="s">
        <v>220</v>
      </c>
      <c r="B19797" s="193" t="s">
        <v>170</v>
      </c>
      <c r="C19797" s="193"/>
      <c r="D19797" s="193"/>
      <c r="E19797" s="193"/>
      <c r="F19797" s="193"/>
      <c r="G19797" s="193"/>
      <c r="H19797" s="193"/>
      <c r="I19797" s="193"/>
      <c r="J19797" s="193"/>
      <c r="K19797" s="193"/>
      <c r="L19797" s="193" t="s">
        <v>122</v>
      </c>
      <c r="M19797" s="193"/>
      <c r="N19797" s="194"/>
      <c r="O19797" s="194"/>
      <c r="P19797" s="194"/>
    </row>
    <row r="19798" spans="1:16" ht="14.65" customHeight="1">
      <c r="A19798" s="105" t="s">
        <v>221</v>
      </c>
      <c r="B19798" s="193" t="s">
        <v>170</v>
      </c>
      <c r="C19798" s="193"/>
      <c r="D19798" s="193"/>
      <c r="E19798" s="193"/>
      <c r="F19798" s="193"/>
      <c r="G19798" s="193"/>
      <c r="H19798" s="193"/>
      <c r="I19798" s="193"/>
      <c r="J19798" s="193"/>
      <c r="K19798" s="193"/>
      <c r="L19798" s="193" t="s">
        <v>123</v>
      </c>
      <c r="M19798" s="193"/>
      <c r="N19798" s="194" t="s">
        <v>124</v>
      </c>
      <c r="O19798" s="194"/>
      <c r="P19798" s="194"/>
    </row>
    <row r="19799" spans="1:16" ht="26.45" customHeight="1">
      <c r="A19799" s="105" t="s">
        <v>222</v>
      </c>
      <c r="B19799" s="193" t="s">
        <v>170</v>
      </c>
      <c r="C19799" s="193"/>
      <c r="D19799" s="193"/>
      <c r="E19799" s="193"/>
      <c r="F19799" s="193"/>
      <c r="G19799" s="193"/>
      <c r="H19799" s="193"/>
      <c r="I19799" s="193"/>
      <c r="J19799" s="193"/>
      <c r="K19799" s="193"/>
      <c r="L19799" s="193" t="s">
        <v>125</v>
      </c>
      <c r="M19799" s="193"/>
      <c r="N19799" s="195" t="s">
        <v>3895</v>
      </c>
      <c r="O19799" s="195"/>
      <c r="P19799" s="195"/>
    </row>
    <row r="19800" spans="1:16" ht="13.35" customHeight="1">
      <c r="A19800" s="106" t="s">
        <v>126</v>
      </c>
      <c r="B19800" s="188"/>
      <c r="C19800" s="188"/>
      <c r="D19800" s="188"/>
      <c r="E19800" s="188"/>
      <c r="F19800" s="188"/>
      <c r="G19800" s="188"/>
      <c r="H19800" s="188"/>
      <c r="I19800" s="188"/>
      <c r="J19800" s="188"/>
      <c r="K19800" s="188"/>
      <c r="L19800" s="188" t="s">
        <v>127</v>
      </c>
      <c r="M19800" s="188"/>
      <c r="N19800" s="189" t="s">
        <v>173</v>
      </c>
      <c r="O19800" s="189"/>
      <c r="P19800" s="189"/>
    </row>
    <row r="19801" spans="1:16" ht="15.75" customHeight="1">
      <c r="A19801" s="190" t="s">
        <v>223</v>
      </c>
      <c r="B19801" s="190"/>
      <c r="C19801" s="191" t="s">
        <v>224</v>
      </c>
      <c r="D19801" s="191"/>
      <c r="E19801" s="192" t="s">
        <v>225</v>
      </c>
      <c r="F19801" s="192"/>
      <c r="G19801" s="192"/>
      <c r="H19801" s="191" t="s">
        <v>226</v>
      </c>
      <c r="I19801" s="191"/>
      <c r="J19801" s="192" t="s">
        <v>227</v>
      </c>
      <c r="K19801" s="192"/>
      <c r="L19801" s="192"/>
      <c r="M19801" s="192"/>
      <c r="N19801" s="192"/>
      <c r="O19801" s="192"/>
      <c r="P19801" s="103" t="s">
        <v>228</v>
      </c>
    </row>
    <row r="19802" spans="1:16" ht="17.100000000000001" customHeight="1">
      <c r="A19802" s="186" t="s">
        <v>229</v>
      </c>
      <c r="B19802" s="186"/>
      <c r="C19802" s="186"/>
      <c r="D19802" s="187" t="s">
        <v>230</v>
      </c>
      <c r="E19802" s="187"/>
      <c r="F19802" s="187" t="s">
        <v>231</v>
      </c>
      <c r="G19802" s="187" t="s">
        <v>232</v>
      </c>
      <c r="H19802" s="187"/>
      <c r="I19802" s="187" t="s">
        <v>233</v>
      </c>
      <c r="J19802" s="187"/>
      <c r="K19802" s="187"/>
      <c r="L19802" s="187"/>
      <c r="M19802" s="187"/>
      <c r="N19802" s="187"/>
      <c r="O19802" s="187"/>
      <c r="P19802" s="187"/>
    </row>
    <row r="19803" spans="1:16" ht="17.100000000000001" customHeight="1">
      <c r="A19803" s="186"/>
      <c r="B19803" s="186"/>
      <c r="C19803" s="186"/>
      <c r="D19803" s="187"/>
      <c r="E19803" s="187"/>
      <c r="F19803" s="187"/>
      <c r="G19803" s="187"/>
      <c r="H19803" s="187"/>
      <c r="I19803" s="187" t="s">
        <v>234</v>
      </c>
      <c r="J19803" s="187"/>
      <c r="K19803" s="187" t="s">
        <v>235</v>
      </c>
      <c r="L19803" s="187"/>
      <c r="M19803" s="187" t="s">
        <v>236</v>
      </c>
      <c r="N19803" s="187"/>
      <c r="O19803" s="187" t="s">
        <v>237</v>
      </c>
      <c r="P19803" s="187"/>
    </row>
    <row r="19804" spans="1:16" ht="14.1" customHeight="1">
      <c r="A19804" s="181" t="s">
        <v>259</v>
      </c>
      <c r="B19804" s="181"/>
      <c r="C19804" s="181"/>
      <c r="D19804" s="182" t="s">
        <v>260</v>
      </c>
      <c r="E19804" s="182"/>
      <c r="F19804" s="104">
        <v>85.31</v>
      </c>
      <c r="G19804" s="183">
        <v>0.64770300000000003</v>
      </c>
      <c r="H19804" s="183"/>
      <c r="I19804" s="176"/>
      <c r="J19804" s="176"/>
      <c r="K19804" s="176">
        <v>55.255499999999998</v>
      </c>
      <c r="L19804" s="176"/>
      <c r="M19804" s="176"/>
      <c r="N19804" s="176"/>
      <c r="O19804" s="176">
        <v>55.255499999999998</v>
      </c>
      <c r="P19804" s="176"/>
    </row>
    <row r="19805" spans="1:16" ht="14.1" customHeight="1">
      <c r="A19805" s="181" t="s">
        <v>261</v>
      </c>
      <c r="B19805" s="181"/>
      <c r="C19805" s="181"/>
      <c r="D19805" s="182" t="s">
        <v>262</v>
      </c>
      <c r="E19805" s="182"/>
      <c r="F19805" s="104">
        <v>0.86</v>
      </c>
      <c r="G19805" s="183">
        <v>219.81571500000001</v>
      </c>
      <c r="H19805" s="183"/>
      <c r="I19805" s="176"/>
      <c r="J19805" s="176"/>
      <c r="K19805" s="176">
        <v>189.04150000000001</v>
      </c>
      <c r="L19805" s="176"/>
      <c r="M19805" s="176"/>
      <c r="N19805" s="176"/>
      <c r="O19805" s="176">
        <v>189.04150000000001</v>
      </c>
      <c r="P19805" s="176"/>
    </row>
    <row r="19806" spans="1:16" ht="22.7" customHeight="1">
      <c r="A19806" s="181" t="s">
        <v>263</v>
      </c>
      <c r="B19806" s="181"/>
      <c r="C19806" s="181"/>
      <c r="D19806" s="182" t="s">
        <v>264</v>
      </c>
      <c r="E19806" s="182"/>
      <c r="F19806" s="104">
        <v>1</v>
      </c>
      <c r="G19806" s="183">
        <v>0.87532290000000001</v>
      </c>
      <c r="H19806" s="183"/>
      <c r="I19806" s="176"/>
      <c r="J19806" s="176"/>
      <c r="K19806" s="176">
        <v>0.87529999999999997</v>
      </c>
      <c r="L19806" s="176"/>
      <c r="M19806" s="176"/>
      <c r="N19806" s="176"/>
      <c r="O19806" s="176">
        <v>0.87529999999999997</v>
      </c>
      <c r="P19806" s="176"/>
    </row>
    <row r="19807" spans="1:16" ht="22.7" customHeight="1">
      <c r="A19807" s="181" t="s">
        <v>265</v>
      </c>
      <c r="B19807" s="181"/>
      <c r="C19807" s="181"/>
      <c r="D19807" s="182" t="s">
        <v>260</v>
      </c>
      <c r="E19807" s="182"/>
      <c r="F19807" s="104">
        <v>103.59</v>
      </c>
      <c r="G19807" s="183">
        <v>0.466256</v>
      </c>
      <c r="H19807" s="183"/>
      <c r="I19807" s="176"/>
      <c r="J19807" s="176"/>
      <c r="K19807" s="176">
        <v>48.299500000000002</v>
      </c>
      <c r="L19807" s="176"/>
      <c r="M19807" s="176"/>
      <c r="N19807" s="176"/>
      <c r="O19807" s="176">
        <v>48.299500000000002</v>
      </c>
      <c r="P19807" s="176"/>
    </row>
    <row r="19808" spans="1:16" ht="32.65" customHeight="1">
      <c r="A19808" s="181" t="s">
        <v>481</v>
      </c>
      <c r="B19808" s="181"/>
      <c r="C19808" s="181"/>
      <c r="D19808" s="182" t="s">
        <v>260</v>
      </c>
      <c r="E19808" s="182"/>
      <c r="F19808" s="104">
        <v>76.84</v>
      </c>
      <c r="G19808" s="183">
        <v>0.45429999999999998</v>
      </c>
      <c r="H19808" s="183"/>
      <c r="I19808" s="176"/>
      <c r="J19808" s="176"/>
      <c r="K19808" s="176">
        <v>34.9084</v>
      </c>
      <c r="L19808" s="176"/>
      <c r="M19808" s="176"/>
      <c r="N19808" s="176"/>
      <c r="O19808" s="176">
        <v>34.9084</v>
      </c>
      <c r="P19808" s="176"/>
    </row>
    <row r="19809" spans="1:16" ht="14.1" customHeight="1">
      <c r="A19809" s="177" t="s">
        <v>273</v>
      </c>
      <c r="B19809" s="177"/>
      <c r="C19809" s="177"/>
      <c r="D19809" s="177"/>
      <c r="E19809" s="177"/>
      <c r="F19809" s="177"/>
      <c r="G19809" s="177"/>
      <c r="H19809" s="177"/>
      <c r="I19809" s="177"/>
      <c r="J19809" s="177"/>
      <c r="K19809" s="177"/>
      <c r="L19809" s="177"/>
      <c r="M19809" s="177"/>
      <c r="N19809" s="177"/>
      <c r="O19809" s="178">
        <v>328.38</v>
      </c>
      <c r="P19809" s="178"/>
    </row>
    <row r="19810" spans="1:16" ht="14.1" customHeight="1">
      <c r="A19810" s="179" t="s">
        <v>247</v>
      </c>
      <c r="B19810" s="179"/>
      <c r="C19810" s="179"/>
      <c r="D19810" s="179"/>
      <c r="E19810" s="179"/>
      <c r="F19810" s="179"/>
      <c r="G19810" s="179"/>
      <c r="H19810" s="179"/>
      <c r="I19810" s="180">
        <v>159.19999999999999</v>
      </c>
      <c r="J19810" s="180"/>
      <c r="K19810" s="180">
        <v>328.38</v>
      </c>
      <c r="L19810" s="180"/>
      <c r="M19810" s="180">
        <v>1.1200000000000001</v>
      </c>
      <c r="N19810" s="180"/>
      <c r="O19810" s="180">
        <v>488.7</v>
      </c>
      <c r="P19810" s="180"/>
    </row>
    <row r="19811" spans="1:16" ht="14.1" customHeight="1">
      <c r="A19811" s="172" t="s">
        <v>248</v>
      </c>
      <c r="B19811" s="172"/>
      <c r="C19811" s="172"/>
      <c r="D19811" s="172"/>
      <c r="E19811" s="172"/>
      <c r="F19811" s="172"/>
      <c r="G19811" s="172"/>
      <c r="H19811" s="172"/>
      <c r="I19811" s="173">
        <v>45.88</v>
      </c>
      <c r="J19811" s="173"/>
      <c r="K19811" s="173">
        <v>94.64</v>
      </c>
      <c r="L19811" s="173"/>
      <c r="M19811" s="173">
        <v>0.32</v>
      </c>
      <c r="N19811" s="173"/>
      <c r="O19811" s="173">
        <v>140.84</v>
      </c>
      <c r="P19811" s="173"/>
    </row>
    <row r="19812" spans="1:16" ht="14.1" customHeight="1">
      <c r="A19812" s="174" t="s">
        <v>249</v>
      </c>
      <c r="B19812" s="174"/>
      <c r="C19812" s="174"/>
      <c r="D19812" s="174"/>
      <c r="E19812" s="174"/>
      <c r="F19812" s="174"/>
      <c r="G19812" s="174"/>
      <c r="H19812" s="174"/>
      <c r="I19812" s="175">
        <v>205.08</v>
      </c>
      <c r="J19812" s="175"/>
      <c r="K19812" s="175">
        <v>423.02</v>
      </c>
      <c r="L19812" s="175"/>
      <c r="M19812" s="175">
        <v>1.44</v>
      </c>
      <c r="N19812" s="175"/>
      <c r="O19812" s="175">
        <v>629.54</v>
      </c>
      <c r="P19812" s="175"/>
    </row>
    <row r="19813" spans="1:16" ht="14.1" customHeight="1">
      <c r="A19813" s="184" t="s">
        <v>1500</v>
      </c>
      <c r="B19813" s="184"/>
      <c r="C19813" s="184"/>
      <c r="D19813" s="184"/>
      <c r="E19813" s="184"/>
      <c r="F19813" s="184"/>
      <c r="G19813" s="184"/>
      <c r="H19813" s="184"/>
      <c r="I19813" s="184"/>
      <c r="J19813" s="184"/>
      <c r="K19813" s="184"/>
      <c r="L19813" s="184"/>
      <c r="M19813" s="184"/>
      <c r="N19813" s="184"/>
      <c r="O19813" s="185" t="s">
        <v>251</v>
      </c>
      <c r="P19813" s="185"/>
    </row>
    <row r="19814" spans="1:16" ht="14.1" customHeight="1">
      <c r="A19814" s="177" t="s">
        <v>240</v>
      </c>
      <c r="B19814" s="177"/>
      <c r="C19814" s="177"/>
      <c r="D19814" s="177"/>
      <c r="E19814" s="177"/>
      <c r="F19814" s="177"/>
      <c r="G19814" s="177"/>
      <c r="H19814" s="177"/>
      <c r="I19814" s="177"/>
      <c r="J19814" s="177"/>
      <c r="K19814" s="177"/>
      <c r="L19814" s="177"/>
      <c r="M19814" s="177"/>
      <c r="N19814" s="177"/>
      <c r="O19814" s="177"/>
      <c r="P19814" s="177"/>
    </row>
    <row r="19815" spans="1:16" ht="14.1" customHeight="1">
      <c r="A19815" s="181" t="s">
        <v>483</v>
      </c>
      <c r="B19815" s="181"/>
      <c r="C19815" s="181"/>
      <c r="D19815" s="182" t="s">
        <v>242</v>
      </c>
      <c r="E19815" s="182"/>
      <c r="F19815" s="104">
        <v>5.86</v>
      </c>
      <c r="G19815" s="183">
        <v>7.5633000000000006E-2</v>
      </c>
      <c r="H19815" s="183"/>
      <c r="I19815" s="176">
        <v>0.44319999999999998</v>
      </c>
      <c r="J19815" s="176"/>
      <c r="K19815" s="176"/>
      <c r="L19815" s="176"/>
      <c r="M19815" s="176"/>
      <c r="N19815" s="176"/>
      <c r="O19815" s="176">
        <v>0.44319999999999998</v>
      </c>
      <c r="P19815" s="176"/>
    </row>
    <row r="19816" spans="1:16" ht="14.1" customHeight="1">
      <c r="A19816" s="181" t="s">
        <v>484</v>
      </c>
      <c r="B19816" s="181"/>
      <c r="C19816" s="181"/>
      <c r="D19816" s="182" t="s">
        <v>242</v>
      </c>
      <c r="E19816" s="182"/>
      <c r="F19816" s="104">
        <v>7.8</v>
      </c>
      <c r="G19816" s="183">
        <v>0.37549559999999998</v>
      </c>
      <c r="H19816" s="183"/>
      <c r="I19816" s="176">
        <v>2.9289000000000001</v>
      </c>
      <c r="J19816" s="176"/>
      <c r="K19816" s="176"/>
      <c r="L19816" s="176"/>
      <c r="M19816" s="176"/>
      <c r="N19816" s="176"/>
      <c r="O19816" s="176">
        <v>2.9289000000000001</v>
      </c>
      <c r="P19816" s="176"/>
    </row>
    <row r="19817" spans="1:16" ht="14.1" customHeight="1">
      <c r="A19817" s="181" t="s">
        <v>244</v>
      </c>
      <c r="B19817" s="181"/>
      <c r="C19817" s="181"/>
      <c r="D19817" s="182"/>
      <c r="E19817" s="182"/>
      <c r="F19817" s="104">
        <v>3.37</v>
      </c>
      <c r="G19817" s="183">
        <v>0.86899999999999999</v>
      </c>
      <c r="H19817" s="183"/>
      <c r="I19817" s="176">
        <v>2.9304000000000001</v>
      </c>
      <c r="J19817" s="176"/>
      <c r="K19817" s="176"/>
      <c r="L19817" s="176"/>
      <c r="M19817" s="176"/>
      <c r="N19817" s="176"/>
      <c r="O19817" s="176">
        <v>2.9304000000000001</v>
      </c>
      <c r="P19817" s="176"/>
    </row>
    <row r="19818" spans="1:16" ht="14.1" customHeight="1">
      <c r="A19818" s="181" t="s">
        <v>245</v>
      </c>
      <c r="B19818" s="181"/>
      <c r="C19818" s="181"/>
      <c r="D19818" s="182"/>
      <c r="E19818" s="182"/>
      <c r="F19818" s="104"/>
      <c r="G19818" s="183"/>
      <c r="H19818" s="183"/>
      <c r="I19818" s="176">
        <v>3</v>
      </c>
      <c r="J19818" s="176"/>
      <c r="K19818" s="176"/>
      <c r="L19818" s="176"/>
      <c r="M19818" s="176"/>
      <c r="N19818" s="176"/>
      <c r="O19818" s="176">
        <v>3</v>
      </c>
      <c r="P19818" s="176"/>
    </row>
    <row r="19819" spans="1:16" ht="14.1" customHeight="1">
      <c r="A19819" s="177" t="s">
        <v>246</v>
      </c>
      <c r="B19819" s="177"/>
      <c r="C19819" s="177"/>
      <c r="D19819" s="177"/>
      <c r="E19819" s="177"/>
      <c r="F19819" s="177"/>
      <c r="G19819" s="177"/>
      <c r="H19819" s="177"/>
      <c r="I19819" s="177"/>
      <c r="J19819" s="177"/>
      <c r="K19819" s="177"/>
      <c r="L19819" s="177"/>
      <c r="M19819" s="177"/>
      <c r="N19819" s="177"/>
      <c r="O19819" s="178">
        <v>9.3000000000000007</v>
      </c>
      <c r="P19819" s="178"/>
    </row>
    <row r="19820" spans="1:16" ht="14.1" customHeight="1">
      <c r="A19820" s="177" t="s">
        <v>258</v>
      </c>
      <c r="B19820" s="177"/>
      <c r="C19820" s="177"/>
      <c r="D19820" s="177"/>
      <c r="E19820" s="177"/>
      <c r="F19820" s="177"/>
      <c r="G19820" s="177"/>
      <c r="H19820" s="177"/>
      <c r="I19820" s="177"/>
      <c r="J19820" s="177"/>
      <c r="K19820" s="177"/>
      <c r="L19820" s="177"/>
      <c r="M19820" s="177"/>
      <c r="N19820" s="177"/>
      <c r="O19820" s="177"/>
      <c r="P19820" s="177"/>
    </row>
    <row r="19821" spans="1:16" ht="52.15" customHeight="1">
      <c r="A19821" s="181" t="s">
        <v>485</v>
      </c>
      <c r="B19821" s="181"/>
      <c r="C19821" s="181"/>
      <c r="D19821" s="182" t="s">
        <v>262</v>
      </c>
      <c r="E19821" s="182"/>
      <c r="F19821" s="104">
        <v>15.84</v>
      </c>
      <c r="G19821" s="183">
        <v>1.5</v>
      </c>
      <c r="H19821" s="183"/>
      <c r="I19821" s="176"/>
      <c r="J19821" s="176"/>
      <c r="K19821" s="176">
        <v>23.76</v>
      </c>
      <c r="L19821" s="176"/>
      <c r="M19821" s="176"/>
      <c r="N19821" s="176"/>
      <c r="O19821" s="176">
        <v>23.76</v>
      </c>
      <c r="P19821" s="176"/>
    </row>
    <row r="19822" spans="1:16" ht="14.1" customHeight="1">
      <c r="A19822" s="177" t="s">
        <v>273</v>
      </c>
      <c r="B19822" s="177"/>
      <c r="C19822" s="177"/>
      <c r="D19822" s="177"/>
      <c r="E19822" s="177"/>
      <c r="F19822" s="177"/>
      <c r="G19822" s="177"/>
      <c r="H19822" s="177"/>
      <c r="I19822" s="177"/>
      <c r="J19822" s="177"/>
      <c r="K19822" s="177"/>
      <c r="L19822" s="177"/>
      <c r="M19822" s="177"/>
      <c r="N19822" s="177"/>
      <c r="O19822" s="178">
        <v>23.76</v>
      </c>
      <c r="P19822" s="178"/>
    </row>
    <row r="19823" spans="1:16" ht="14.1" customHeight="1">
      <c r="A19823" s="179" t="s">
        <v>247</v>
      </c>
      <c r="B19823" s="179"/>
      <c r="C19823" s="179"/>
      <c r="D19823" s="179"/>
      <c r="E19823" s="179"/>
      <c r="F19823" s="179"/>
      <c r="G19823" s="179"/>
      <c r="H19823" s="179"/>
      <c r="I19823" s="180">
        <v>9.3000000000000007</v>
      </c>
      <c r="J19823" s="180"/>
      <c r="K19823" s="180">
        <v>23.76</v>
      </c>
      <c r="L19823" s="180"/>
      <c r="M19823" s="180"/>
      <c r="N19823" s="180"/>
      <c r="O19823" s="180">
        <v>33.06</v>
      </c>
      <c r="P19823" s="180"/>
    </row>
    <row r="19824" spans="1:16" ht="14.1" customHeight="1">
      <c r="A19824" s="172" t="s">
        <v>248</v>
      </c>
      <c r="B19824" s="172"/>
      <c r="C19824" s="172"/>
      <c r="D19824" s="172"/>
      <c r="E19824" s="172"/>
      <c r="F19824" s="172"/>
      <c r="G19824" s="172"/>
      <c r="H19824" s="172"/>
      <c r="I19824" s="173">
        <v>2.68</v>
      </c>
      <c r="J19824" s="173"/>
      <c r="K19824" s="173">
        <v>6.85</v>
      </c>
      <c r="L19824" s="173"/>
      <c r="M19824" s="173"/>
      <c r="N19824" s="173"/>
      <c r="O19824" s="173">
        <v>9.5299999999999994</v>
      </c>
      <c r="P19824" s="173"/>
    </row>
    <row r="19825" spans="1:16" ht="14.1" customHeight="1">
      <c r="A19825" s="174" t="s">
        <v>249</v>
      </c>
      <c r="B19825" s="174"/>
      <c r="C19825" s="174"/>
      <c r="D19825" s="174"/>
      <c r="E19825" s="174"/>
      <c r="F19825" s="174"/>
      <c r="G19825" s="174"/>
      <c r="H19825" s="174"/>
      <c r="I19825" s="175">
        <v>11.98</v>
      </c>
      <c r="J19825" s="175"/>
      <c r="K19825" s="175">
        <v>30.61</v>
      </c>
      <c r="L19825" s="175"/>
      <c r="M19825" s="175"/>
      <c r="N19825" s="175"/>
      <c r="O19825" s="175">
        <v>42.59</v>
      </c>
      <c r="P19825" s="175"/>
    </row>
    <row r="19826" spans="1:16" ht="22.7" customHeight="1">
      <c r="A19826" s="184" t="s">
        <v>1501</v>
      </c>
      <c r="B19826" s="184"/>
      <c r="C19826" s="184"/>
      <c r="D19826" s="184"/>
      <c r="E19826" s="184"/>
      <c r="F19826" s="184"/>
      <c r="G19826" s="184"/>
      <c r="H19826" s="184"/>
      <c r="I19826" s="184"/>
      <c r="J19826" s="184"/>
      <c r="K19826" s="184"/>
      <c r="L19826" s="184"/>
      <c r="M19826" s="184"/>
      <c r="N19826" s="184"/>
      <c r="O19826" s="185" t="s">
        <v>251</v>
      </c>
      <c r="P19826" s="185"/>
    </row>
    <row r="19827" spans="1:16" ht="14.1" customHeight="1">
      <c r="A19827" s="177" t="s">
        <v>252</v>
      </c>
      <c r="B19827" s="177"/>
      <c r="C19827" s="177"/>
      <c r="D19827" s="177"/>
      <c r="E19827" s="177"/>
      <c r="F19827" s="177"/>
      <c r="G19827" s="177"/>
      <c r="H19827" s="177"/>
      <c r="I19827" s="177"/>
      <c r="J19827" s="177"/>
      <c r="K19827" s="177"/>
      <c r="L19827" s="177"/>
      <c r="M19827" s="177"/>
      <c r="N19827" s="177"/>
      <c r="O19827" s="177"/>
      <c r="P19827" s="177"/>
    </row>
    <row r="19828" spans="1:16" ht="32.450000000000003" customHeight="1">
      <c r="A19828" s="181" t="s">
        <v>275</v>
      </c>
      <c r="B19828" s="181"/>
      <c r="C19828" s="181"/>
      <c r="D19828" s="182" t="s">
        <v>239</v>
      </c>
      <c r="E19828" s="182"/>
      <c r="F19828" s="104">
        <v>1533.69</v>
      </c>
      <c r="G19828" s="183">
        <f>O19828/F19828</f>
        <v>6.5202224699906761E-6</v>
      </c>
      <c r="H19828" s="183"/>
      <c r="I19828" s="176"/>
      <c r="J19828" s="176"/>
      <c r="K19828" s="176"/>
      <c r="L19828" s="176"/>
      <c r="M19828" s="176">
        <v>0.01</v>
      </c>
      <c r="N19828" s="176"/>
      <c r="O19828" s="176">
        <v>0.01</v>
      </c>
      <c r="P19828" s="176"/>
    </row>
    <row r="19829" spans="1:16" ht="14.1" customHeight="1">
      <c r="A19829" s="177" t="s">
        <v>254</v>
      </c>
      <c r="B19829" s="177"/>
      <c r="C19829" s="177"/>
      <c r="D19829" s="177"/>
      <c r="E19829" s="177"/>
      <c r="F19829" s="177"/>
      <c r="G19829" s="177"/>
      <c r="H19829" s="177"/>
      <c r="I19829" s="177"/>
      <c r="J19829" s="177"/>
      <c r="K19829" s="177"/>
      <c r="L19829" s="177"/>
      <c r="M19829" s="177"/>
      <c r="N19829" s="177"/>
      <c r="O19829" s="178">
        <v>0.01</v>
      </c>
      <c r="P19829" s="178"/>
    </row>
    <row r="19830" spans="1:16" ht="14.1" customHeight="1">
      <c r="A19830" s="177" t="s">
        <v>240</v>
      </c>
      <c r="B19830" s="177"/>
      <c r="C19830" s="177"/>
      <c r="D19830" s="177"/>
      <c r="E19830" s="177"/>
      <c r="F19830" s="177"/>
      <c r="G19830" s="177"/>
      <c r="H19830" s="177"/>
      <c r="I19830" s="177"/>
      <c r="J19830" s="177"/>
      <c r="K19830" s="177"/>
      <c r="L19830" s="177"/>
      <c r="M19830" s="177"/>
      <c r="N19830" s="177"/>
      <c r="O19830" s="177"/>
      <c r="P19830" s="177"/>
    </row>
    <row r="19831" spans="1:16" ht="14.1" customHeight="1">
      <c r="A19831" s="181" t="s">
        <v>276</v>
      </c>
      <c r="B19831" s="181"/>
      <c r="C19831" s="181"/>
      <c r="D19831" s="182" t="s">
        <v>242</v>
      </c>
      <c r="E19831" s="182"/>
      <c r="F19831" s="104">
        <v>5.86</v>
      </c>
      <c r="G19831" s="183">
        <v>0.13312760000000001</v>
      </c>
      <c r="H19831" s="183"/>
      <c r="I19831" s="176">
        <v>0.78010000000000002</v>
      </c>
      <c r="J19831" s="176"/>
      <c r="K19831" s="176"/>
      <c r="L19831" s="176"/>
      <c r="M19831" s="176"/>
      <c r="N19831" s="176"/>
      <c r="O19831" s="176">
        <v>0.78010000000000002</v>
      </c>
      <c r="P19831" s="176"/>
    </row>
    <row r="19832" spans="1:16" ht="14.1" customHeight="1">
      <c r="A19832" s="181" t="s">
        <v>255</v>
      </c>
      <c r="B19832" s="181"/>
      <c r="C19832" s="181"/>
      <c r="D19832" s="182" t="s">
        <v>242</v>
      </c>
      <c r="E19832" s="182"/>
      <c r="F19832" s="104">
        <v>7.8</v>
      </c>
      <c r="G19832" s="183">
        <v>0.71840269999999995</v>
      </c>
      <c r="H19832" s="183"/>
      <c r="I19832" s="176">
        <v>5.6035000000000004</v>
      </c>
      <c r="J19832" s="176"/>
      <c r="K19832" s="176"/>
      <c r="L19832" s="176"/>
      <c r="M19832" s="176"/>
      <c r="N19832" s="176"/>
      <c r="O19832" s="176">
        <v>5.6035000000000004</v>
      </c>
      <c r="P19832" s="176"/>
    </row>
    <row r="19833" spans="1:16" ht="7.7" customHeight="1"/>
    <row r="19834" spans="1:16" ht="14.1" customHeight="1">
      <c r="A19834" s="170" t="s">
        <v>270</v>
      </c>
      <c r="B19834" s="170"/>
      <c r="C19834" s="170"/>
      <c r="D19834" s="170"/>
      <c r="E19834" s="170"/>
      <c r="F19834" s="170"/>
      <c r="G19834" s="170"/>
      <c r="H19834" s="170"/>
      <c r="I19834" s="170"/>
      <c r="J19834" s="170"/>
      <c r="K19834" s="170"/>
      <c r="L19834" s="170"/>
      <c r="M19834" s="170"/>
      <c r="N19834" s="170"/>
      <c r="O19834" s="170"/>
      <c r="P19834" s="170"/>
    </row>
    <row r="19835" spans="1:16" ht="14.1" customHeight="1">
      <c r="A19835" s="171" t="s">
        <v>271</v>
      </c>
      <c r="B19835" s="171"/>
      <c r="C19835" s="171"/>
      <c r="D19835" s="171"/>
      <c r="E19835" s="171"/>
      <c r="F19835" s="171"/>
      <c r="G19835" s="171"/>
      <c r="H19835" s="171"/>
      <c r="I19835" s="171"/>
      <c r="J19835" s="171"/>
      <c r="K19835" s="171"/>
      <c r="L19835" s="171"/>
      <c r="M19835" s="171"/>
      <c r="N19835" s="171"/>
      <c r="O19835" s="171"/>
      <c r="P19835" s="171"/>
    </row>
    <row r="19836" spans="1:16" ht="65.25" customHeight="1">
      <c r="A19836" s="198"/>
      <c r="B19836" s="198"/>
      <c r="C19836" s="198"/>
      <c r="D19836" s="198"/>
      <c r="E19836" s="198"/>
      <c r="F19836" s="198"/>
      <c r="G19836" s="198"/>
      <c r="H19836" s="198"/>
      <c r="I19836" s="198"/>
      <c r="J19836" s="198"/>
      <c r="K19836" s="198"/>
      <c r="L19836" s="198"/>
      <c r="M19836" s="198"/>
      <c r="N19836" s="198"/>
      <c r="O19836" s="198"/>
      <c r="P19836" s="198"/>
    </row>
    <row r="19837" spans="1:16" ht="5.65" customHeight="1"/>
    <row r="19838" spans="1:16" ht="19.7" customHeight="1">
      <c r="A19838" s="199" t="s">
        <v>218</v>
      </c>
      <c r="B19838" s="199"/>
      <c r="C19838" s="199"/>
      <c r="D19838" s="199"/>
      <c r="E19838" s="199"/>
      <c r="F19838" s="199"/>
      <c r="G19838" s="199"/>
      <c r="H19838" s="199"/>
      <c r="I19838" s="199"/>
      <c r="J19838" s="199"/>
      <c r="K19838" s="199"/>
      <c r="L19838" s="199"/>
      <c r="M19838" s="199"/>
      <c r="N19838" s="199"/>
      <c r="O19838" s="199"/>
      <c r="P19838" s="199"/>
    </row>
    <row r="19839" spans="1:16" ht="15.75" customHeight="1">
      <c r="A19839" s="105" t="s">
        <v>117</v>
      </c>
      <c r="B19839" s="196" t="s">
        <v>118</v>
      </c>
      <c r="C19839" s="196"/>
      <c r="D19839" s="196"/>
      <c r="E19839" s="196"/>
      <c r="F19839" s="196"/>
      <c r="G19839" s="196"/>
      <c r="H19839" s="196"/>
      <c r="I19839" s="196"/>
      <c r="J19839" s="196"/>
      <c r="K19839" s="196"/>
      <c r="L19839" s="193" t="s">
        <v>119</v>
      </c>
      <c r="M19839" s="193"/>
      <c r="N19839" s="200" t="s">
        <v>171</v>
      </c>
      <c r="O19839" s="200"/>
      <c r="P19839" s="200"/>
    </row>
    <row r="19840" spans="1:16" ht="12.6" customHeight="1">
      <c r="A19840" s="105" t="s">
        <v>120</v>
      </c>
      <c r="B19840" s="196" t="s">
        <v>121</v>
      </c>
      <c r="C19840" s="196"/>
      <c r="D19840" s="196"/>
      <c r="E19840" s="196"/>
      <c r="F19840" s="196"/>
      <c r="G19840" s="196"/>
      <c r="H19840" s="196"/>
      <c r="I19840" s="196"/>
      <c r="J19840" s="196"/>
      <c r="K19840" s="196"/>
      <c r="L19840" s="193" t="s">
        <v>219</v>
      </c>
      <c r="M19840" s="193"/>
      <c r="N19840" s="194" t="s">
        <v>3435</v>
      </c>
      <c r="O19840" s="194"/>
      <c r="P19840" s="194"/>
    </row>
    <row r="19841" spans="1:16" ht="14.45" customHeight="1">
      <c r="A19841" s="105" t="s">
        <v>220</v>
      </c>
      <c r="B19841" s="193" t="s">
        <v>170</v>
      </c>
      <c r="C19841" s="193"/>
      <c r="D19841" s="193"/>
      <c r="E19841" s="193"/>
      <c r="F19841" s="193"/>
      <c r="G19841" s="193"/>
      <c r="H19841" s="193"/>
      <c r="I19841" s="193"/>
      <c r="J19841" s="193"/>
      <c r="K19841" s="193"/>
      <c r="L19841" s="193" t="s">
        <v>122</v>
      </c>
      <c r="M19841" s="193"/>
      <c r="N19841" s="194"/>
      <c r="O19841" s="194"/>
      <c r="P19841" s="194"/>
    </row>
    <row r="19842" spans="1:16" ht="14.65" customHeight="1">
      <c r="A19842" s="105" t="s">
        <v>221</v>
      </c>
      <c r="B19842" s="193" t="s">
        <v>170</v>
      </c>
      <c r="C19842" s="193"/>
      <c r="D19842" s="193"/>
      <c r="E19842" s="193"/>
      <c r="F19842" s="193"/>
      <c r="G19842" s="193"/>
      <c r="H19842" s="193"/>
      <c r="I19842" s="193"/>
      <c r="J19842" s="193"/>
      <c r="K19842" s="193"/>
      <c r="L19842" s="193" t="s">
        <v>123</v>
      </c>
      <c r="M19842" s="193"/>
      <c r="N19842" s="194" t="s">
        <v>124</v>
      </c>
      <c r="O19842" s="194"/>
      <c r="P19842" s="194"/>
    </row>
    <row r="19843" spans="1:16" ht="26.45" customHeight="1">
      <c r="A19843" s="105" t="s">
        <v>222</v>
      </c>
      <c r="B19843" s="193" t="s">
        <v>170</v>
      </c>
      <c r="C19843" s="193"/>
      <c r="D19843" s="193"/>
      <c r="E19843" s="193"/>
      <c r="F19843" s="193"/>
      <c r="G19843" s="193"/>
      <c r="H19843" s="193"/>
      <c r="I19843" s="193"/>
      <c r="J19843" s="193"/>
      <c r="K19843" s="193"/>
      <c r="L19843" s="193" t="s">
        <v>125</v>
      </c>
      <c r="M19843" s="193"/>
      <c r="N19843" s="195" t="s">
        <v>3896</v>
      </c>
      <c r="O19843" s="195"/>
      <c r="P19843" s="195"/>
    </row>
    <row r="19844" spans="1:16" ht="13.35" customHeight="1">
      <c r="A19844" s="106" t="s">
        <v>126</v>
      </c>
      <c r="B19844" s="188"/>
      <c r="C19844" s="188"/>
      <c r="D19844" s="188"/>
      <c r="E19844" s="188"/>
      <c r="F19844" s="188"/>
      <c r="G19844" s="188"/>
      <c r="H19844" s="188"/>
      <c r="I19844" s="188"/>
      <c r="J19844" s="188"/>
      <c r="K19844" s="188"/>
      <c r="L19844" s="188" t="s">
        <v>127</v>
      </c>
      <c r="M19844" s="188"/>
      <c r="N19844" s="189" t="s">
        <v>173</v>
      </c>
      <c r="O19844" s="189"/>
      <c r="P19844" s="189"/>
    </row>
    <row r="19845" spans="1:16" ht="15.75" customHeight="1">
      <c r="A19845" s="190" t="s">
        <v>223</v>
      </c>
      <c r="B19845" s="190"/>
      <c r="C19845" s="191" t="s">
        <v>224</v>
      </c>
      <c r="D19845" s="191"/>
      <c r="E19845" s="192" t="s">
        <v>225</v>
      </c>
      <c r="F19845" s="192"/>
      <c r="G19845" s="192"/>
      <c r="H19845" s="191" t="s">
        <v>226</v>
      </c>
      <c r="I19845" s="191"/>
      <c r="J19845" s="192" t="s">
        <v>227</v>
      </c>
      <c r="K19845" s="192"/>
      <c r="L19845" s="192"/>
      <c r="M19845" s="192"/>
      <c r="N19845" s="192"/>
      <c r="O19845" s="192"/>
      <c r="P19845" s="103" t="s">
        <v>228</v>
      </c>
    </row>
    <row r="19846" spans="1:16" ht="17.100000000000001" customHeight="1">
      <c r="A19846" s="186" t="s">
        <v>229</v>
      </c>
      <c r="B19846" s="186"/>
      <c r="C19846" s="186"/>
      <c r="D19846" s="187" t="s">
        <v>230</v>
      </c>
      <c r="E19846" s="187"/>
      <c r="F19846" s="187" t="s">
        <v>231</v>
      </c>
      <c r="G19846" s="187" t="s">
        <v>232</v>
      </c>
      <c r="H19846" s="187"/>
      <c r="I19846" s="187" t="s">
        <v>233</v>
      </c>
      <c r="J19846" s="187"/>
      <c r="K19846" s="187"/>
      <c r="L19846" s="187"/>
      <c r="M19846" s="187"/>
      <c r="N19846" s="187"/>
      <c r="O19846" s="187"/>
      <c r="P19846" s="187"/>
    </row>
    <row r="19847" spans="1:16" ht="17.100000000000001" customHeight="1">
      <c r="A19847" s="186"/>
      <c r="B19847" s="186"/>
      <c r="C19847" s="186"/>
      <c r="D19847" s="187"/>
      <c r="E19847" s="187"/>
      <c r="F19847" s="187"/>
      <c r="G19847" s="187"/>
      <c r="H19847" s="187"/>
      <c r="I19847" s="187" t="s">
        <v>234</v>
      </c>
      <c r="J19847" s="187"/>
      <c r="K19847" s="187" t="s">
        <v>235</v>
      </c>
      <c r="L19847" s="187"/>
      <c r="M19847" s="187" t="s">
        <v>236</v>
      </c>
      <c r="N19847" s="187"/>
      <c r="O19847" s="187" t="s">
        <v>237</v>
      </c>
      <c r="P19847" s="187"/>
    </row>
    <row r="19848" spans="1:16" ht="22.7" customHeight="1">
      <c r="A19848" s="181" t="s">
        <v>277</v>
      </c>
      <c r="B19848" s="181"/>
      <c r="C19848" s="181"/>
      <c r="D19848" s="182" t="s">
        <v>242</v>
      </c>
      <c r="E19848" s="182"/>
      <c r="F19848" s="104">
        <v>8.65</v>
      </c>
      <c r="G19848" s="183">
        <v>1.6683E-2</v>
      </c>
      <c r="H19848" s="183"/>
      <c r="I19848" s="176">
        <v>0.14430000000000001</v>
      </c>
      <c r="J19848" s="176"/>
      <c r="K19848" s="176"/>
      <c r="L19848" s="176"/>
      <c r="M19848" s="176"/>
      <c r="N19848" s="176"/>
      <c r="O19848" s="176">
        <v>0.14430000000000001</v>
      </c>
      <c r="P19848" s="176"/>
    </row>
    <row r="19849" spans="1:16" ht="14.1" customHeight="1">
      <c r="A19849" s="181" t="s">
        <v>244</v>
      </c>
      <c r="B19849" s="181"/>
      <c r="C19849" s="181"/>
      <c r="D19849" s="182"/>
      <c r="E19849" s="182"/>
      <c r="F19849" s="104">
        <v>6.53</v>
      </c>
      <c r="G19849" s="183">
        <v>0.86899999999999999</v>
      </c>
      <c r="H19849" s="183"/>
      <c r="I19849" s="176">
        <v>5.6726999999999999</v>
      </c>
      <c r="J19849" s="176"/>
      <c r="K19849" s="176"/>
      <c r="L19849" s="176"/>
      <c r="M19849" s="176"/>
      <c r="N19849" s="176"/>
      <c r="O19849" s="176">
        <v>5.6726999999999999</v>
      </c>
      <c r="P19849" s="176"/>
    </row>
    <row r="19850" spans="1:16" ht="14.1" customHeight="1">
      <c r="A19850" s="181" t="s">
        <v>245</v>
      </c>
      <c r="B19850" s="181"/>
      <c r="C19850" s="181"/>
      <c r="D19850" s="182"/>
      <c r="E19850" s="182"/>
      <c r="F19850" s="104"/>
      <c r="G19850" s="183"/>
      <c r="H19850" s="183"/>
      <c r="I19850" s="176">
        <v>5.59</v>
      </c>
      <c r="J19850" s="176"/>
      <c r="K19850" s="176"/>
      <c r="L19850" s="176"/>
      <c r="M19850" s="176"/>
      <c r="N19850" s="176"/>
      <c r="O19850" s="176">
        <v>5.59</v>
      </c>
      <c r="P19850" s="176"/>
    </row>
    <row r="19851" spans="1:16" ht="14.1" customHeight="1">
      <c r="A19851" s="177" t="s">
        <v>246</v>
      </c>
      <c r="B19851" s="177"/>
      <c r="C19851" s="177"/>
      <c r="D19851" s="177"/>
      <c r="E19851" s="177"/>
      <c r="F19851" s="177"/>
      <c r="G19851" s="177"/>
      <c r="H19851" s="177"/>
      <c r="I19851" s="177"/>
      <c r="J19851" s="177"/>
      <c r="K19851" s="177"/>
      <c r="L19851" s="177"/>
      <c r="M19851" s="177"/>
      <c r="N19851" s="177"/>
      <c r="O19851" s="178">
        <v>17.79</v>
      </c>
      <c r="P19851" s="178"/>
    </row>
    <row r="19852" spans="1:16" ht="14.1" customHeight="1">
      <c r="A19852" s="177" t="s">
        <v>258</v>
      </c>
      <c r="B19852" s="177"/>
      <c r="C19852" s="177"/>
      <c r="D19852" s="177"/>
      <c r="E19852" s="177"/>
      <c r="F19852" s="177"/>
      <c r="G19852" s="177"/>
      <c r="H19852" s="177"/>
      <c r="I19852" s="177"/>
      <c r="J19852" s="177"/>
      <c r="K19852" s="177"/>
      <c r="L19852" s="177"/>
      <c r="M19852" s="177"/>
      <c r="N19852" s="177"/>
      <c r="O19852" s="177"/>
      <c r="P19852" s="177"/>
    </row>
    <row r="19853" spans="1:16" ht="32.65" customHeight="1">
      <c r="A19853" s="181" t="s">
        <v>541</v>
      </c>
      <c r="B19853" s="181"/>
      <c r="C19853" s="181"/>
      <c r="D19853" s="182" t="s">
        <v>251</v>
      </c>
      <c r="E19853" s="182"/>
      <c r="F19853" s="104">
        <v>82.84</v>
      </c>
      <c r="G19853" s="183">
        <v>8.9511999999999994E-2</v>
      </c>
      <c r="H19853" s="183"/>
      <c r="I19853" s="176"/>
      <c r="J19853" s="176"/>
      <c r="K19853" s="176">
        <v>7.4151999999999996</v>
      </c>
      <c r="L19853" s="176"/>
      <c r="M19853" s="176"/>
      <c r="N19853" s="176"/>
      <c r="O19853" s="176">
        <v>7.4151999999999996</v>
      </c>
      <c r="P19853" s="176"/>
    </row>
    <row r="19854" spans="1:16" ht="32.65" customHeight="1">
      <c r="A19854" s="181" t="s">
        <v>466</v>
      </c>
      <c r="B19854" s="181"/>
      <c r="C19854" s="181"/>
      <c r="D19854" s="182" t="s">
        <v>282</v>
      </c>
      <c r="E19854" s="182"/>
      <c r="F19854" s="104">
        <v>7.57</v>
      </c>
      <c r="G19854" s="183">
        <v>4.0000000000000001E-3</v>
      </c>
      <c r="H19854" s="183"/>
      <c r="I19854" s="176"/>
      <c r="J19854" s="176"/>
      <c r="K19854" s="176">
        <v>3.0300000000000001E-2</v>
      </c>
      <c r="L19854" s="176"/>
      <c r="M19854" s="176"/>
      <c r="N19854" s="176"/>
      <c r="O19854" s="176">
        <v>3.0300000000000001E-2</v>
      </c>
      <c r="P19854" s="176"/>
    </row>
    <row r="19855" spans="1:16" ht="22.7" customHeight="1">
      <c r="A19855" s="181" t="s">
        <v>263</v>
      </c>
      <c r="B19855" s="181"/>
      <c r="C19855" s="181"/>
      <c r="D19855" s="182" t="s">
        <v>264</v>
      </c>
      <c r="E19855" s="182"/>
      <c r="F19855" s="104">
        <v>1</v>
      </c>
      <c r="G19855" s="183">
        <f>O19855/F19855</f>
        <v>0.01</v>
      </c>
      <c r="H19855" s="183"/>
      <c r="I19855" s="176"/>
      <c r="J19855" s="176"/>
      <c r="K19855" s="176">
        <v>0.01</v>
      </c>
      <c r="L19855" s="176"/>
      <c r="M19855" s="176"/>
      <c r="N19855" s="176"/>
      <c r="O19855" s="176">
        <v>0.01</v>
      </c>
      <c r="P19855" s="176"/>
    </row>
    <row r="19856" spans="1:16" ht="32.65" customHeight="1">
      <c r="A19856" s="181" t="s">
        <v>469</v>
      </c>
      <c r="B19856" s="181"/>
      <c r="C19856" s="181"/>
      <c r="D19856" s="182" t="s">
        <v>470</v>
      </c>
      <c r="E19856" s="182"/>
      <c r="F19856" s="104">
        <v>7.46</v>
      </c>
      <c r="G19856" s="183">
        <v>0.19600000000000001</v>
      </c>
      <c r="H19856" s="183"/>
      <c r="I19856" s="176"/>
      <c r="J19856" s="176"/>
      <c r="K19856" s="176">
        <v>1.4621999999999999</v>
      </c>
      <c r="L19856" s="176"/>
      <c r="M19856" s="176"/>
      <c r="N19856" s="176"/>
      <c r="O19856" s="176">
        <v>1.4621999999999999</v>
      </c>
      <c r="P19856" s="176"/>
    </row>
    <row r="19857" spans="1:16" ht="32.65" customHeight="1">
      <c r="A19857" s="181" t="s">
        <v>471</v>
      </c>
      <c r="B19857" s="181"/>
      <c r="C19857" s="181"/>
      <c r="D19857" s="182" t="s">
        <v>470</v>
      </c>
      <c r="E19857" s="182"/>
      <c r="F19857" s="104">
        <v>2.86</v>
      </c>
      <c r="G19857" s="183">
        <v>0.78500000000000003</v>
      </c>
      <c r="H19857" s="183"/>
      <c r="I19857" s="176"/>
      <c r="J19857" s="176"/>
      <c r="K19857" s="176">
        <v>2.2450999999999999</v>
      </c>
      <c r="L19857" s="176"/>
      <c r="M19857" s="176"/>
      <c r="N19857" s="176"/>
      <c r="O19857" s="176">
        <v>2.2450999999999999</v>
      </c>
      <c r="P19857" s="176"/>
    </row>
    <row r="19858" spans="1:16" ht="42.4" customHeight="1">
      <c r="A19858" s="181" t="s">
        <v>472</v>
      </c>
      <c r="B19858" s="181"/>
      <c r="C19858" s="181"/>
      <c r="D19858" s="182" t="s">
        <v>470</v>
      </c>
      <c r="E19858" s="182"/>
      <c r="F19858" s="104">
        <v>11.47</v>
      </c>
      <c r="G19858" s="183">
        <v>0.39300000000000002</v>
      </c>
      <c r="H19858" s="183"/>
      <c r="I19858" s="176"/>
      <c r="J19858" s="176"/>
      <c r="K19858" s="176">
        <v>4.5076999999999998</v>
      </c>
      <c r="L19858" s="176"/>
      <c r="M19858" s="176"/>
      <c r="N19858" s="176"/>
      <c r="O19858" s="176">
        <v>4.5076999999999998</v>
      </c>
      <c r="P19858" s="176"/>
    </row>
    <row r="19859" spans="1:16" ht="32.65" customHeight="1">
      <c r="A19859" s="181" t="s">
        <v>267</v>
      </c>
      <c r="B19859" s="181"/>
      <c r="C19859" s="181"/>
      <c r="D19859" s="182" t="s">
        <v>268</v>
      </c>
      <c r="E19859" s="182"/>
      <c r="F19859" s="104">
        <v>9.08</v>
      </c>
      <c r="G19859" s="183">
        <v>0.154636</v>
      </c>
      <c r="H19859" s="183"/>
      <c r="I19859" s="176"/>
      <c r="J19859" s="176"/>
      <c r="K19859" s="176">
        <v>1.4040999999999999</v>
      </c>
      <c r="L19859" s="176"/>
      <c r="M19859" s="176"/>
      <c r="N19859" s="176"/>
      <c r="O19859" s="176">
        <v>1.4040999999999999</v>
      </c>
      <c r="P19859" s="176"/>
    </row>
    <row r="19860" spans="1:16" ht="22.7" customHeight="1">
      <c r="A19860" s="181" t="s">
        <v>279</v>
      </c>
      <c r="B19860" s="181"/>
      <c r="C19860" s="181"/>
      <c r="D19860" s="182" t="s">
        <v>262</v>
      </c>
      <c r="E19860" s="182"/>
      <c r="F19860" s="104">
        <v>19.940000000000001</v>
      </c>
      <c r="G19860" s="183">
        <v>1.3936E-2</v>
      </c>
      <c r="H19860" s="183"/>
      <c r="I19860" s="176"/>
      <c r="J19860" s="176"/>
      <c r="K19860" s="176">
        <v>0.27789999999999998</v>
      </c>
      <c r="L19860" s="176"/>
      <c r="M19860" s="176"/>
      <c r="N19860" s="176"/>
      <c r="O19860" s="176">
        <v>0.27789999999999998</v>
      </c>
      <c r="P19860" s="176"/>
    </row>
    <row r="19861" spans="1:16" ht="22.7" customHeight="1">
      <c r="A19861" s="181" t="s">
        <v>473</v>
      </c>
      <c r="B19861" s="181"/>
      <c r="C19861" s="181"/>
      <c r="D19861" s="182" t="s">
        <v>262</v>
      </c>
      <c r="E19861" s="182"/>
      <c r="F19861" s="104">
        <v>24.62</v>
      </c>
      <c r="G19861" s="183">
        <v>1.9E-2</v>
      </c>
      <c r="H19861" s="183"/>
      <c r="I19861" s="176"/>
      <c r="J19861" s="176"/>
      <c r="K19861" s="176">
        <v>0.46779999999999999</v>
      </c>
      <c r="L19861" s="176"/>
      <c r="M19861" s="176"/>
      <c r="N19861" s="176"/>
      <c r="O19861" s="176">
        <v>0.46779999999999999</v>
      </c>
      <c r="P19861" s="176"/>
    </row>
    <row r="19862" spans="1:16" ht="32.65" customHeight="1">
      <c r="A19862" s="181" t="s">
        <v>409</v>
      </c>
      <c r="B19862" s="181"/>
      <c r="C19862" s="181"/>
      <c r="D19862" s="182" t="s">
        <v>268</v>
      </c>
      <c r="E19862" s="182"/>
      <c r="F19862" s="104">
        <v>3.17</v>
      </c>
      <c r="G19862" s="183">
        <v>0.61887899999999996</v>
      </c>
      <c r="H19862" s="183"/>
      <c r="I19862" s="176"/>
      <c r="J19862" s="176"/>
      <c r="K19862" s="176">
        <v>1.9618</v>
      </c>
      <c r="L19862" s="176"/>
      <c r="M19862" s="176"/>
      <c r="N19862" s="176"/>
      <c r="O19862" s="176">
        <v>1.9618</v>
      </c>
      <c r="P19862" s="176"/>
    </row>
    <row r="19863" spans="1:16" ht="14.1" customHeight="1">
      <c r="A19863" s="177" t="s">
        <v>273</v>
      </c>
      <c r="B19863" s="177"/>
      <c r="C19863" s="177"/>
      <c r="D19863" s="177"/>
      <c r="E19863" s="177"/>
      <c r="F19863" s="177"/>
      <c r="G19863" s="177"/>
      <c r="H19863" s="177"/>
      <c r="I19863" s="177"/>
      <c r="J19863" s="177"/>
      <c r="K19863" s="177"/>
      <c r="L19863" s="177"/>
      <c r="M19863" s="177"/>
      <c r="N19863" s="177"/>
      <c r="O19863" s="178">
        <v>19.78</v>
      </c>
      <c r="P19863" s="178"/>
    </row>
    <row r="19864" spans="1:16" ht="14.1" customHeight="1">
      <c r="A19864" s="179" t="s">
        <v>247</v>
      </c>
      <c r="B19864" s="179"/>
      <c r="C19864" s="179"/>
      <c r="D19864" s="179"/>
      <c r="E19864" s="179"/>
      <c r="F19864" s="179"/>
      <c r="G19864" s="179"/>
      <c r="H19864" s="179"/>
      <c r="I19864" s="180">
        <v>17.79</v>
      </c>
      <c r="J19864" s="180"/>
      <c r="K19864" s="180">
        <v>19.78</v>
      </c>
      <c r="L19864" s="180"/>
      <c r="M19864" s="180"/>
      <c r="N19864" s="180"/>
      <c r="O19864" s="180">
        <v>37.57</v>
      </c>
      <c r="P19864" s="180"/>
    </row>
    <row r="19865" spans="1:16" ht="14.1" customHeight="1">
      <c r="A19865" s="172" t="s">
        <v>248</v>
      </c>
      <c r="B19865" s="172"/>
      <c r="C19865" s="172"/>
      <c r="D19865" s="172"/>
      <c r="E19865" s="172"/>
      <c r="F19865" s="172"/>
      <c r="G19865" s="172"/>
      <c r="H19865" s="172"/>
      <c r="I19865" s="173">
        <v>5.13</v>
      </c>
      <c r="J19865" s="173"/>
      <c r="K19865" s="173">
        <v>5.7</v>
      </c>
      <c r="L19865" s="173"/>
      <c r="M19865" s="173"/>
      <c r="N19865" s="173"/>
      <c r="O19865" s="173">
        <v>10.83</v>
      </c>
      <c r="P19865" s="173"/>
    </row>
    <row r="19866" spans="1:16" ht="14.1" customHeight="1">
      <c r="A19866" s="174" t="s">
        <v>249</v>
      </c>
      <c r="B19866" s="174"/>
      <c r="C19866" s="174"/>
      <c r="D19866" s="174"/>
      <c r="E19866" s="174"/>
      <c r="F19866" s="174"/>
      <c r="G19866" s="174"/>
      <c r="H19866" s="174"/>
      <c r="I19866" s="175">
        <v>22.92</v>
      </c>
      <c r="J19866" s="175"/>
      <c r="K19866" s="175">
        <v>25.48</v>
      </c>
      <c r="L19866" s="175"/>
      <c r="M19866" s="175"/>
      <c r="N19866" s="175"/>
      <c r="O19866" s="175">
        <v>48.4</v>
      </c>
      <c r="P19866" s="175"/>
    </row>
    <row r="19867" spans="1:16" ht="22.7" customHeight="1">
      <c r="A19867" s="184" t="s">
        <v>1502</v>
      </c>
      <c r="B19867" s="184"/>
      <c r="C19867" s="184"/>
      <c r="D19867" s="184"/>
      <c r="E19867" s="184"/>
      <c r="F19867" s="184"/>
      <c r="G19867" s="184"/>
      <c r="H19867" s="184"/>
      <c r="I19867" s="184"/>
      <c r="J19867" s="184"/>
      <c r="K19867" s="184"/>
      <c r="L19867" s="184"/>
      <c r="M19867" s="184"/>
      <c r="N19867" s="184"/>
      <c r="O19867" s="185" t="s">
        <v>262</v>
      </c>
      <c r="P19867" s="185"/>
    </row>
    <row r="19868" spans="1:16" ht="14.1" customHeight="1">
      <c r="A19868" s="177" t="s">
        <v>240</v>
      </c>
      <c r="B19868" s="177"/>
      <c r="C19868" s="177"/>
      <c r="D19868" s="177"/>
      <c r="E19868" s="177"/>
      <c r="F19868" s="177"/>
      <c r="G19868" s="177"/>
      <c r="H19868" s="177"/>
      <c r="I19868" s="177"/>
      <c r="J19868" s="177"/>
      <c r="K19868" s="177"/>
      <c r="L19868" s="177"/>
      <c r="M19868" s="177"/>
      <c r="N19868" s="177"/>
      <c r="O19868" s="177"/>
      <c r="P19868" s="177"/>
    </row>
    <row r="19869" spans="1:16" ht="14.1" customHeight="1">
      <c r="A19869" s="181" t="s">
        <v>460</v>
      </c>
      <c r="B19869" s="181"/>
      <c r="C19869" s="181"/>
      <c r="D19869" s="182" t="s">
        <v>242</v>
      </c>
      <c r="E19869" s="182"/>
      <c r="F19869" s="104">
        <v>5.86</v>
      </c>
      <c r="G19869" s="183">
        <v>4.50997E-2</v>
      </c>
      <c r="H19869" s="183"/>
      <c r="I19869" s="176">
        <v>0.26429999999999998</v>
      </c>
      <c r="J19869" s="176"/>
      <c r="K19869" s="176"/>
      <c r="L19869" s="176"/>
      <c r="M19869" s="176"/>
      <c r="N19869" s="176"/>
      <c r="O19869" s="176">
        <v>0.26429999999999998</v>
      </c>
      <c r="P19869" s="176"/>
    </row>
    <row r="19870" spans="1:16" ht="14.1" customHeight="1">
      <c r="A19870" s="181" t="s">
        <v>452</v>
      </c>
      <c r="B19870" s="181"/>
      <c r="C19870" s="181"/>
      <c r="D19870" s="182" t="s">
        <v>242</v>
      </c>
      <c r="E19870" s="182"/>
      <c r="F19870" s="104">
        <v>7.8</v>
      </c>
      <c r="G19870" s="183">
        <v>0.28658470000000003</v>
      </c>
      <c r="H19870" s="183"/>
      <c r="I19870" s="176">
        <v>2.2353999999999998</v>
      </c>
      <c r="J19870" s="176"/>
      <c r="K19870" s="176"/>
      <c r="L19870" s="176"/>
      <c r="M19870" s="176"/>
      <c r="N19870" s="176"/>
      <c r="O19870" s="176">
        <v>2.2353999999999998</v>
      </c>
      <c r="P19870" s="176"/>
    </row>
    <row r="19871" spans="1:16" ht="11.85" customHeight="1"/>
    <row r="19872" spans="1:16" ht="14.1" customHeight="1">
      <c r="A19872" s="170" t="s">
        <v>270</v>
      </c>
      <c r="B19872" s="170"/>
      <c r="C19872" s="170"/>
      <c r="D19872" s="170"/>
      <c r="E19872" s="170"/>
      <c r="F19872" s="170"/>
      <c r="G19872" s="170"/>
      <c r="H19872" s="170"/>
      <c r="I19872" s="170"/>
      <c r="J19872" s="170"/>
      <c r="K19872" s="170"/>
      <c r="L19872" s="170"/>
      <c r="M19872" s="170"/>
      <c r="N19872" s="170"/>
      <c r="O19872" s="170"/>
      <c r="P19872" s="170"/>
    </row>
    <row r="19873" spans="1:16" ht="14.1" customHeight="1">
      <c r="A19873" s="171" t="s">
        <v>271</v>
      </c>
      <c r="B19873" s="171"/>
      <c r="C19873" s="171"/>
      <c r="D19873" s="171"/>
      <c r="E19873" s="171"/>
      <c r="F19873" s="171"/>
      <c r="G19873" s="171"/>
      <c r="H19873" s="171"/>
      <c r="I19873" s="171"/>
      <c r="J19873" s="171"/>
      <c r="K19873" s="171"/>
      <c r="L19873" s="171"/>
      <c r="M19873" s="171"/>
      <c r="N19873" s="171"/>
      <c r="O19873" s="171"/>
      <c r="P19873" s="171"/>
    </row>
    <row r="19874" spans="1:16" ht="65.25" customHeight="1">
      <c r="A19874" s="198"/>
      <c r="B19874" s="198"/>
      <c r="C19874" s="198"/>
      <c r="D19874" s="198"/>
      <c r="E19874" s="198"/>
      <c r="F19874" s="198"/>
      <c r="G19874" s="198"/>
      <c r="H19874" s="198"/>
      <c r="I19874" s="198"/>
      <c r="J19874" s="198"/>
      <c r="K19874" s="198"/>
      <c r="L19874" s="198"/>
      <c r="M19874" s="198"/>
      <c r="N19874" s="198"/>
      <c r="O19874" s="198"/>
      <c r="P19874" s="198"/>
    </row>
    <row r="19875" spans="1:16" ht="5.65" customHeight="1"/>
    <row r="19876" spans="1:16" ht="19.7" customHeight="1">
      <c r="A19876" s="199" t="s">
        <v>218</v>
      </c>
      <c r="B19876" s="199"/>
      <c r="C19876" s="199"/>
      <c r="D19876" s="199"/>
      <c r="E19876" s="199"/>
      <c r="F19876" s="199"/>
      <c r="G19876" s="199"/>
      <c r="H19876" s="199"/>
      <c r="I19876" s="199"/>
      <c r="J19876" s="199"/>
      <c r="K19876" s="199"/>
      <c r="L19876" s="199"/>
      <c r="M19876" s="199"/>
      <c r="N19876" s="199"/>
      <c r="O19876" s="199"/>
      <c r="P19876" s="199"/>
    </row>
    <row r="19877" spans="1:16" ht="15.75" customHeight="1">
      <c r="A19877" s="105" t="s">
        <v>117</v>
      </c>
      <c r="B19877" s="196" t="s">
        <v>118</v>
      </c>
      <c r="C19877" s="196"/>
      <c r="D19877" s="196"/>
      <c r="E19877" s="196"/>
      <c r="F19877" s="196"/>
      <c r="G19877" s="196"/>
      <c r="H19877" s="196"/>
      <c r="I19877" s="196"/>
      <c r="J19877" s="196"/>
      <c r="K19877" s="196"/>
      <c r="L19877" s="193" t="s">
        <v>119</v>
      </c>
      <c r="M19877" s="193"/>
      <c r="N19877" s="200" t="s">
        <v>171</v>
      </c>
      <c r="O19877" s="200"/>
      <c r="P19877" s="200"/>
    </row>
    <row r="19878" spans="1:16" ht="12.6" customHeight="1">
      <c r="A19878" s="105" t="s">
        <v>120</v>
      </c>
      <c r="B19878" s="196" t="s">
        <v>121</v>
      </c>
      <c r="C19878" s="196"/>
      <c r="D19878" s="196"/>
      <c r="E19878" s="196"/>
      <c r="F19878" s="196"/>
      <c r="G19878" s="196"/>
      <c r="H19878" s="196"/>
      <c r="I19878" s="196"/>
      <c r="J19878" s="196"/>
      <c r="K19878" s="196"/>
      <c r="L19878" s="193" t="s">
        <v>219</v>
      </c>
      <c r="M19878" s="193"/>
      <c r="N19878" s="194" t="s">
        <v>3435</v>
      </c>
      <c r="O19878" s="194"/>
      <c r="P19878" s="194"/>
    </row>
    <row r="19879" spans="1:16" ht="14.45" customHeight="1">
      <c r="A19879" s="105" t="s">
        <v>220</v>
      </c>
      <c r="B19879" s="193" t="s">
        <v>170</v>
      </c>
      <c r="C19879" s="193"/>
      <c r="D19879" s="193"/>
      <c r="E19879" s="193"/>
      <c r="F19879" s="193"/>
      <c r="G19879" s="193"/>
      <c r="H19879" s="193"/>
      <c r="I19879" s="193"/>
      <c r="J19879" s="193"/>
      <c r="K19879" s="193"/>
      <c r="L19879" s="193" t="s">
        <v>122</v>
      </c>
      <c r="M19879" s="193"/>
      <c r="N19879" s="194"/>
      <c r="O19879" s="194"/>
      <c r="P19879" s="194"/>
    </row>
    <row r="19880" spans="1:16" ht="14.65" customHeight="1">
      <c r="A19880" s="105" t="s">
        <v>221</v>
      </c>
      <c r="B19880" s="193" t="s">
        <v>170</v>
      </c>
      <c r="C19880" s="193"/>
      <c r="D19880" s="193"/>
      <c r="E19880" s="193"/>
      <c r="F19880" s="193"/>
      <c r="G19880" s="193"/>
      <c r="H19880" s="193"/>
      <c r="I19880" s="193"/>
      <c r="J19880" s="193"/>
      <c r="K19880" s="193"/>
      <c r="L19880" s="193" t="s">
        <v>123</v>
      </c>
      <c r="M19880" s="193"/>
      <c r="N19880" s="194" t="s">
        <v>124</v>
      </c>
      <c r="O19880" s="194"/>
      <c r="P19880" s="194"/>
    </row>
    <row r="19881" spans="1:16" ht="26.45" customHeight="1">
      <c r="A19881" s="105" t="s">
        <v>222</v>
      </c>
      <c r="B19881" s="193" t="s">
        <v>170</v>
      </c>
      <c r="C19881" s="193"/>
      <c r="D19881" s="193"/>
      <c r="E19881" s="193"/>
      <c r="F19881" s="193"/>
      <c r="G19881" s="193"/>
      <c r="H19881" s="193"/>
      <c r="I19881" s="193"/>
      <c r="J19881" s="193"/>
      <c r="K19881" s="193"/>
      <c r="L19881" s="193" t="s">
        <v>125</v>
      </c>
      <c r="M19881" s="193"/>
      <c r="N19881" s="195" t="s">
        <v>3897</v>
      </c>
      <c r="O19881" s="195"/>
      <c r="P19881" s="195"/>
    </row>
    <row r="19882" spans="1:16" ht="13.35" customHeight="1">
      <c r="A19882" s="106" t="s">
        <v>126</v>
      </c>
      <c r="B19882" s="188"/>
      <c r="C19882" s="188"/>
      <c r="D19882" s="188"/>
      <c r="E19882" s="188"/>
      <c r="F19882" s="188"/>
      <c r="G19882" s="188"/>
      <c r="H19882" s="188"/>
      <c r="I19882" s="188"/>
      <c r="J19882" s="188"/>
      <c r="K19882" s="188"/>
      <c r="L19882" s="188" t="s">
        <v>127</v>
      </c>
      <c r="M19882" s="188"/>
      <c r="N19882" s="189" t="s">
        <v>173</v>
      </c>
      <c r="O19882" s="189"/>
      <c r="P19882" s="189"/>
    </row>
    <row r="19883" spans="1:16" ht="15.75" customHeight="1">
      <c r="A19883" s="190" t="s">
        <v>223</v>
      </c>
      <c r="B19883" s="190"/>
      <c r="C19883" s="191" t="s">
        <v>224</v>
      </c>
      <c r="D19883" s="191"/>
      <c r="E19883" s="192" t="s">
        <v>225</v>
      </c>
      <c r="F19883" s="192"/>
      <c r="G19883" s="192"/>
      <c r="H19883" s="191" t="s">
        <v>226</v>
      </c>
      <c r="I19883" s="191"/>
      <c r="J19883" s="192" t="s">
        <v>227</v>
      </c>
      <c r="K19883" s="192"/>
      <c r="L19883" s="192"/>
      <c r="M19883" s="192"/>
      <c r="N19883" s="192"/>
      <c r="O19883" s="192"/>
      <c r="P19883" s="103" t="s">
        <v>228</v>
      </c>
    </row>
    <row r="19884" spans="1:16" ht="17.100000000000001" customHeight="1">
      <c r="A19884" s="186" t="s">
        <v>229</v>
      </c>
      <c r="B19884" s="186"/>
      <c r="C19884" s="186"/>
      <c r="D19884" s="187" t="s">
        <v>230</v>
      </c>
      <c r="E19884" s="187"/>
      <c r="F19884" s="187" t="s">
        <v>231</v>
      </c>
      <c r="G19884" s="187" t="s">
        <v>232</v>
      </c>
      <c r="H19884" s="187"/>
      <c r="I19884" s="187" t="s">
        <v>233</v>
      </c>
      <c r="J19884" s="187"/>
      <c r="K19884" s="187"/>
      <c r="L19884" s="187"/>
      <c r="M19884" s="187"/>
      <c r="N19884" s="187"/>
      <c r="O19884" s="187"/>
      <c r="P19884" s="187"/>
    </row>
    <row r="19885" spans="1:16" ht="17.100000000000001" customHeight="1">
      <c r="A19885" s="186"/>
      <c r="B19885" s="186"/>
      <c r="C19885" s="186"/>
      <c r="D19885" s="187"/>
      <c r="E19885" s="187"/>
      <c r="F19885" s="187"/>
      <c r="G19885" s="187"/>
      <c r="H19885" s="187"/>
      <c r="I19885" s="187" t="s">
        <v>234</v>
      </c>
      <c r="J19885" s="187"/>
      <c r="K19885" s="187" t="s">
        <v>235</v>
      </c>
      <c r="L19885" s="187"/>
      <c r="M19885" s="187" t="s">
        <v>236</v>
      </c>
      <c r="N19885" s="187"/>
      <c r="O19885" s="187" t="s">
        <v>237</v>
      </c>
      <c r="P19885" s="187"/>
    </row>
    <row r="19886" spans="1:16" ht="14.1" customHeight="1">
      <c r="A19886" s="181" t="s">
        <v>244</v>
      </c>
      <c r="B19886" s="181"/>
      <c r="C19886" s="181"/>
      <c r="D19886" s="182"/>
      <c r="E19886" s="182"/>
      <c r="F19886" s="104">
        <v>2.5</v>
      </c>
      <c r="G19886" s="183">
        <v>0.86899999999999999</v>
      </c>
      <c r="H19886" s="183"/>
      <c r="I19886" s="176">
        <v>2.1722000000000001</v>
      </c>
      <c r="J19886" s="176"/>
      <c r="K19886" s="176"/>
      <c r="L19886" s="176"/>
      <c r="M19886" s="176"/>
      <c r="N19886" s="176"/>
      <c r="O19886" s="176">
        <v>2.1722000000000001</v>
      </c>
      <c r="P19886" s="176"/>
    </row>
    <row r="19887" spans="1:16" ht="14.1" customHeight="1">
      <c r="A19887" s="181" t="s">
        <v>245</v>
      </c>
      <c r="B19887" s="181"/>
      <c r="C19887" s="181"/>
      <c r="D19887" s="182"/>
      <c r="E19887" s="182"/>
      <c r="F19887" s="104"/>
      <c r="G19887" s="183"/>
      <c r="H19887" s="183"/>
      <c r="I19887" s="176">
        <v>2.1800000000000002</v>
      </c>
      <c r="J19887" s="176"/>
      <c r="K19887" s="176"/>
      <c r="L19887" s="176"/>
      <c r="M19887" s="176"/>
      <c r="N19887" s="176"/>
      <c r="O19887" s="176">
        <v>2.1800000000000002</v>
      </c>
      <c r="P19887" s="176"/>
    </row>
    <row r="19888" spans="1:16" ht="14.1" customHeight="1">
      <c r="A19888" s="177" t="s">
        <v>246</v>
      </c>
      <c r="B19888" s="177"/>
      <c r="C19888" s="177"/>
      <c r="D19888" s="177"/>
      <c r="E19888" s="177"/>
      <c r="F19888" s="177"/>
      <c r="G19888" s="177"/>
      <c r="H19888" s="177"/>
      <c r="I19888" s="177"/>
      <c r="J19888" s="177"/>
      <c r="K19888" s="177"/>
      <c r="L19888" s="177"/>
      <c r="M19888" s="177"/>
      <c r="N19888" s="177"/>
      <c r="O19888" s="178">
        <v>6.85</v>
      </c>
      <c r="P19888" s="178"/>
    </row>
    <row r="19889" spans="1:16" ht="14.1" customHeight="1">
      <c r="A19889" s="177" t="s">
        <v>258</v>
      </c>
      <c r="B19889" s="177"/>
      <c r="C19889" s="177"/>
      <c r="D19889" s="177"/>
      <c r="E19889" s="177"/>
      <c r="F19889" s="177"/>
      <c r="G19889" s="177"/>
      <c r="H19889" s="177"/>
      <c r="I19889" s="177"/>
      <c r="J19889" s="177"/>
      <c r="K19889" s="177"/>
      <c r="L19889" s="177"/>
      <c r="M19889" s="177"/>
      <c r="N19889" s="177"/>
      <c r="O19889" s="177"/>
      <c r="P19889" s="177"/>
    </row>
    <row r="19890" spans="1:16" ht="22.7" customHeight="1">
      <c r="A19890" s="181" t="s">
        <v>620</v>
      </c>
      <c r="B19890" s="181"/>
      <c r="C19890" s="181"/>
      <c r="D19890" s="182" t="s">
        <v>262</v>
      </c>
      <c r="E19890" s="182"/>
      <c r="F19890" s="104">
        <v>7.14</v>
      </c>
      <c r="G19890" s="183">
        <v>1.07</v>
      </c>
      <c r="H19890" s="183"/>
      <c r="I19890" s="176"/>
      <c r="J19890" s="176"/>
      <c r="K19890" s="176">
        <v>7.6398000000000001</v>
      </c>
      <c r="L19890" s="176"/>
      <c r="M19890" s="176"/>
      <c r="N19890" s="176"/>
      <c r="O19890" s="176">
        <v>7.6398000000000001</v>
      </c>
      <c r="P19890" s="176"/>
    </row>
    <row r="19891" spans="1:16" ht="32.65" customHeight="1">
      <c r="A19891" s="181" t="s">
        <v>445</v>
      </c>
      <c r="B19891" s="181"/>
      <c r="C19891" s="181"/>
      <c r="D19891" s="182" t="s">
        <v>262</v>
      </c>
      <c r="E19891" s="182"/>
      <c r="F19891" s="104">
        <v>21.11</v>
      </c>
      <c r="G19891" s="183">
        <v>2.5000000000000001E-2</v>
      </c>
      <c r="H19891" s="183"/>
      <c r="I19891" s="176"/>
      <c r="J19891" s="176"/>
      <c r="K19891" s="176">
        <v>0.52780000000000005</v>
      </c>
      <c r="L19891" s="176"/>
      <c r="M19891" s="176"/>
      <c r="N19891" s="176"/>
      <c r="O19891" s="176">
        <v>0.52780000000000005</v>
      </c>
      <c r="P19891" s="176"/>
    </row>
    <row r="19892" spans="1:16" ht="42.4" customHeight="1">
      <c r="A19892" s="181" t="s">
        <v>467</v>
      </c>
      <c r="B19892" s="181"/>
      <c r="C19892" s="181"/>
      <c r="D19892" s="182" t="s">
        <v>239</v>
      </c>
      <c r="E19892" s="182"/>
      <c r="F19892" s="104">
        <v>0.21</v>
      </c>
      <c r="G19892" s="183">
        <v>1.19</v>
      </c>
      <c r="H19892" s="183"/>
      <c r="I19892" s="176"/>
      <c r="J19892" s="176"/>
      <c r="K19892" s="176">
        <v>0.24990000000000001</v>
      </c>
      <c r="L19892" s="176"/>
      <c r="M19892" s="176"/>
      <c r="N19892" s="176"/>
      <c r="O19892" s="176">
        <v>0.24990000000000001</v>
      </c>
      <c r="P19892" s="176"/>
    </row>
    <row r="19893" spans="1:16" ht="14.1" customHeight="1">
      <c r="A19893" s="177" t="s">
        <v>273</v>
      </c>
      <c r="B19893" s="177"/>
      <c r="C19893" s="177"/>
      <c r="D19893" s="177"/>
      <c r="E19893" s="177"/>
      <c r="F19893" s="177"/>
      <c r="G19893" s="177"/>
      <c r="H19893" s="177"/>
      <c r="I19893" s="177"/>
      <c r="J19893" s="177"/>
      <c r="K19893" s="177"/>
      <c r="L19893" s="177"/>
      <c r="M19893" s="177"/>
      <c r="N19893" s="177"/>
      <c r="O19893" s="178">
        <v>8.42</v>
      </c>
      <c r="P19893" s="178"/>
    </row>
    <row r="19894" spans="1:16" ht="14.1" customHeight="1">
      <c r="A19894" s="179" t="s">
        <v>247</v>
      </c>
      <c r="B19894" s="179"/>
      <c r="C19894" s="179"/>
      <c r="D19894" s="179"/>
      <c r="E19894" s="179"/>
      <c r="F19894" s="179"/>
      <c r="G19894" s="179"/>
      <c r="H19894" s="179"/>
      <c r="I19894" s="180">
        <v>6.85</v>
      </c>
      <c r="J19894" s="180"/>
      <c r="K19894" s="180">
        <v>8.42</v>
      </c>
      <c r="L19894" s="180"/>
      <c r="M19894" s="180"/>
      <c r="N19894" s="180"/>
      <c r="O19894" s="180">
        <v>15.27</v>
      </c>
      <c r="P19894" s="180"/>
    </row>
    <row r="19895" spans="1:16" ht="14.1" customHeight="1">
      <c r="A19895" s="172" t="s">
        <v>248</v>
      </c>
      <c r="B19895" s="172"/>
      <c r="C19895" s="172"/>
      <c r="D19895" s="172"/>
      <c r="E19895" s="172"/>
      <c r="F19895" s="172"/>
      <c r="G19895" s="172"/>
      <c r="H19895" s="172"/>
      <c r="I19895" s="173">
        <v>1.97</v>
      </c>
      <c r="J19895" s="173"/>
      <c r="K19895" s="173">
        <v>2.4300000000000002</v>
      </c>
      <c r="L19895" s="173"/>
      <c r="M19895" s="173"/>
      <c r="N19895" s="173"/>
      <c r="O19895" s="173">
        <v>4.4000000000000004</v>
      </c>
      <c r="P19895" s="173"/>
    </row>
    <row r="19896" spans="1:16" ht="14.1" customHeight="1">
      <c r="A19896" s="174" t="s">
        <v>249</v>
      </c>
      <c r="B19896" s="174"/>
      <c r="C19896" s="174"/>
      <c r="D19896" s="174"/>
      <c r="E19896" s="174"/>
      <c r="F19896" s="174"/>
      <c r="G19896" s="174"/>
      <c r="H19896" s="174"/>
      <c r="I19896" s="175">
        <v>8.82</v>
      </c>
      <c r="J19896" s="175"/>
      <c r="K19896" s="175">
        <v>10.85</v>
      </c>
      <c r="L19896" s="175"/>
      <c r="M19896" s="175"/>
      <c r="N19896" s="175"/>
      <c r="O19896" s="175">
        <v>19.670000000000002</v>
      </c>
      <c r="P19896" s="175"/>
    </row>
    <row r="19897" spans="1:16" ht="22.7" customHeight="1">
      <c r="A19897" s="184" t="s">
        <v>1503</v>
      </c>
      <c r="B19897" s="184"/>
      <c r="C19897" s="184"/>
      <c r="D19897" s="184"/>
      <c r="E19897" s="184"/>
      <c r="F19897" s="184"/>
      <c r="G19897" s="184"/>
      <c r="H19897" s="184"/>
      <c r="I19897" s="184"/>
      <c r="J19897" s="184"/>
      <c r="K19897" s="184"/>
      <c r="L19897" s="184"/>
      <c r="M19897" s="184"/>
      <c r="N19897" s="184"/>
      <c r="O19897" s="185" t="s">
        <v>262</v>
      </c>
      <c r="P19897" s="185"/>
    </row>
    <row r="19898" spans="1:16" ht="14.1" customHeight="1">
      <c r="A19898" s="177" t="s">
        <v>240</v>
      </c>
      <c r="B19898" s="177"/>
      <c r="C19898" s="177"/>
      <c r="D19898" s="177"/>
      <c r="E19898" s="177"/>
      <c r="F19898" s="177"/>
      <c r="G19898" s="177"/>
      <c r="H19898" s="177"/>
      <c r="I19898" s="177"/>
      <c r="J19898" s="177"/>
      <c r="K19898" s="177"/>
      <c r="L19898" s="177"/>
      <c r="M19898" s="177"/>
      <c r="N19898" s="177"/>
      <c r="O19898" s="177"/>
      <c r="P19898" s="177"/>
    </row>
    <row r="19899" spans="1:16" ht="14.1" customHeight="1">
      <c r="A19899" s="181" t="s">
        <v>460</v>
      </c>
      <c r="B19899" s="181"/>
      <c r="C19899" s="181"/>
      <c r="D19899" s="182" t="s">
        <v>242</v>
      </c>
      <c r="E19899" s="182"/>
      <c r="F19899" s="104">
        <v>5.86</v>
      </c>
      <c r="G19899" s="183">
        <v>2.18426E-2</v>
      </c>
      <c r="H19899" s="183"/>
      <c r="I19899" s="176">
        <v>0.128</v>
      </c>
      <c r="J19899" s="176"/>
      <c r="K19899" s="176"/>
      <c r="L19899" s="176"/>
      <c r="M19899" s="176"/>
      <c r="N19899" s="176"/>
      <c r="O19899" s="176">
        <v>0.128</v>
      </c>
      <c r="P19899" s="176"/>
    </row>
    <row r="19900" spans="1:16" ht="14.1" customHeight="1">
      <c r="A19900" s="181" t="s">
        <v>452</v>
      </c>
      <c r="B19900" s="181"/>
      <c r="C19900" s="181"/>
      <c r="D19900" s="182" t="s">
        <v>242</v>
      </c>
      <c r="E19900" s="182"/>
      <c r="F19900" s="104">
        <v>7.8</v>
      </c>
      <c r="G19900" s="183">
        <v>0.1347024</v>
      </c>
      <c r="H19900" s="183"/>
      <c r="I19900" s="176">
        <v>1.0507</v>
      </c>
      <c r="J19900" s="176"/>
      <c r="K19900" s="176"/>
      <c r="L19900" s="176"/>
      <c r="M19900" s="176"/>
      <c r="N19900" s="176"/>
      <c r="O19900" s="176">
        <v>1.0507</v>
      </c>
      <c r="P19900" s="176"/>
    </row>
    <row r="19901" spans="1:16" ht="14.1" customHeight="1">
      <c r="A19901" s="181" t="s">
        <v>244</v>
      </c>
      <c r="B19901" s="181"/>
      <c r="C19901" s="181"/>
      <c r="D19901" s="182"/>
      <c r="E19901" s="182"/>
      <c r="F19901" s="104">
        <v>1.18</v>
      </c>
      <c r="G19901" s="183">
        <v>0.86899999999999999</v>
      </c>
      <c r="H19901" s="183"/>
      <c r="I19901" s="176">
        <v>1.0243</v>
      </c>
      <c r="J19901" s="176"/>
      <c r="K19901" s="176"/>
      <c r="L19901" s="176"/>
      <c r="M19901" s="176"/>
      <c r="N19901" s="176"/>
      <c r="O19901" s="176">
        <v>1.0243</v>
      </c>
      <c r="P19901" s="176"/>
    </row>
    <row r="19902" spans="1:16" ht="14.1" customHeight="1">
      <c r="A19902" s="181" t="s">
        <v>245</v>
      </c>
      <c r="B19902" s="181"/>
      <c r="C19902" s="181"/>
      <c r="D19902" s="182"/>
      <c r="E19902" s="182"/>
      <c r="F19902" s="104"/>
      <c r="G19902" s="183"/>
      <c r="H19902" s="183"/>
      <c r="I19902" s="176">
        <v>1.03</v>
      </c>
      <c r="J19902" s="176"/>
      <c r="K19902" s="176"/>
      <c r="L19902" s="176"/>
      <c r="M19902" s="176"/>
      <c r="N19902" s="176"/>
      <c r="O19902" s="176">
        <v>1.03</v>
      </c>
      <c r="P19902" s="176"/>
    </row>
    <row r="19903" spans="1:16" ht="14.1" customHeight="1">
      <c r="A19903" s="177" t="s">
        <v>246</v>
      </c>
      <c r="B19903" s="177"/>
      <c r="C19903" s="177"/>
      <c r="D19903" s="177"/>
      <c r="E19903" s="177"/>
      <c r="F19903" s="177"/>
      <c r="G19903" s="177"/>
      <c r="H19903" s="177"/>
      <c r="I19903" s="177"/>
      <c r="J19903" s="177"/>
      <c r="K19903" s="177"/>
      <c r="L19903" s="177"/>
      <c r="M19903" s="177"/>
      <c r="N19903" s="177"/>
      <c r="O19903" s="178">
        <v>3.23</v>
      </c>
      <c r="P19903" s="178"/>
    </row>
    <row r="19904" spans="1:16" ht="14.1" customHeight="1">
      <c r="A19904" s="177" t="s">
        <v>258</v>
      </c>
      <c r="B19904" s="177"/>
      <c r="C19904" s="177"/>
      <c r="D19904" s="177"/>
      <c r="E19904" s="177"/>
      <c r="F19904" s="177"/>
      <c r="G19904" s="177"/>
      <c r="H19904" s="177"/>
      <c r="I19904" s="177"/>
      <c r="J19904" s="177"/>
      <c r="K19904" s="177"/>
      <c r="L19904" s="177"/>
      <c r="M19904" s="177"/>
      <c r="N19904" s="177"/>
      <c r="O19904" s="177"/>
      <c r="P19904" s="177"/>
    </row>
    <row r="19905" spans="1:16" ht="22.7" customHeight="1">
      <c r="A19905" s="181" t="s">
        <v>461</v>
      </c>
      <c r="B19905" s="181"/>
      <c r="C19905" s="181"/>
      <c r="D19905" s="182" t="s">
        <v>262</v>
      </c>
      <c r="E19905" s="182"/>
      <c r="F19905" s="104">
        <v>6.35</v>
      </c>
      <c r="G19905" s="183">
        <v>1.1100000000000001</v>
      </c>
      <c r="H19905" s="183"/>
      <c r="I19905" s="176"/>
      <c r="J19905" s="176"/>
      <c r="K19905" s="176">
        <v>7.0484999999999998</v>
      </c>
      <c r="L19905" s="176"/>
      <c r="M19905" s="176"/>
      <c r="N19905" s="176"/>
      <c r="O19905" s="176">
        <v>7.0484999999999998</v>
      </c>
      <c r="P19905" s="176"/>
    </row>
    <row r="19906" spans="1:16" ht="32.65" customHeight="1">
      <c r="A19906" s="181" t="s">
        <v>445</v>
      </c>
      <c r="B19906" s="181"/>
      <c r="C19906" s="181"/>
      <c r="D19906" s="182" t="s">
        <v>262</v>
      </c>
      <c r="E19906" s="182"/>
      <c r="F19906" s="104">
        <v>21.11</v>
      </c>
      <c r="G19906" s="183">
        <v>2.5000000000000001E-2</v>
      </c>
      <c r="H19906" s="183"/>
      <c r="I19906" s="176"/>
      <c r="J19906" s="176"/>
      <c r="K19906" s="176">
        <v>0.52780000000000005</v>
      </c>
      <c r="L19906" s="176"/>
      <c r="M19906" s="176"/>
      <c r="N19906" s="176"/>
      <c r="O19906" s="176">
        <v>0.52780000000000005</v>
      </c>
      <c r="P19906" s="176"/>
    </row>
    <row r="19907" spans="1:16" ht="42.2" customHeight="1">
      <c r="A19907" s="181" t="s">
        <v>467</v>
      </c>
      <c r="B19907" s="181"/>
      <c r="C19907" s="181"/>
      <c r="D19907" s="182" t="s">
        <v>239</v>
      </c>
      <c r="E19907" s="182"/>
      <c r="F19907" s="104">
        <v>0.21</v>
      </c>
      <c r="G19907" s="183">
        <v>0.36699999999999999</v>
      </c>
      <c r="H19907" s="183"/>
      <c r="I19907" s="176"/>
      <c r="J19907" s="176"/>
      <c r="K19907" s="176">
        <v>7.7100000000000002E-2</v>
      </c>
      <c r="L19907" s="176"/>
      <c r="M19907" s="176"/>
      <c r="N19907" s="176"/>
      <c r="O19907" s="176">
        <v>7.7100000000000002E-2</v>
      </c>
      <c r="P19907" s="176"/>
    </row>
    <row r="19908" spans="1:16" ht="14.25" customHeight="1">
      <c r="A19908" s="177" t="s">
        <v>273</v>
      </c>
      <c r="B19908" s="177"/>
      <c r="C19908" s="177"/>
      <c r="D19908" s="177"/>
      <c r="E19908" s="177"/>
      <c r="F19908" s="177"/>
      <c r="G19908" s="177"/>
      <c r="H19908" s="177"/>
      <c r="I19908" s="177"/>
      <c r="J19908" s="177"/>
      <c r="K19908" s="177"/>
      <c r="L19908" s="177"/>
      <c r="M19908" s="177"/>
      <c r="N19908" s="177"/>
      <c r="O19908" s="178">
        <v>7.65</v>
      </c>
      <c r="P19908" s="178"/>
    </row>
    <row r="19909" spans="1:16" ht="14.1" customHeight="1">
      <c r="A19909" s="179" t="s">
        <v>247</v>
      </c>
      <c r="B19909" s="179"/>
      <c r="C19909" s="179"/>
      <c r="D19909" s="179"/>
      <c r="E19909" s="179"/>
      <c r="F19909" s="179"/>
      <c r="G19909" s="179"/>
      <c r="H19909" s="179"/>
      <c r="I19909" s="180">
        <v>3.23</v>
      </c>
      <c r="J19909" s="180"/>
      <c r="K19909" s="180">
        <v>7.65</v>
      </c>
      <c r="L19909" s="180"/>
      <c r="M19909" s="180"/>
      <c r="N19909" s="180"/>
      <c r="O19909" s="180">
        <v>10.88</v>
      </c>
      <c r="P19909" s="180"/>
    </row>
    <row r="19910" spans="1:16" ht="14.1" customHeight="1">
      <c r="A19910" s="172" t="s">
        <v>248</v>
      </c>
      <c r="B19910" s="172"/>
      <c r="C19910" s="172"/>
      <c r="D19910" s="172"/>
      <c r="E19910" s="172"/>
      <c r="F19910" s="172"/>
      <c r="G19910" s="172"/>
      <c r="H19910" s="172"/>
      <c r="I19910" s="173">
        <v>0.93</v>
      </c>
      <c r="J19910" s="173"/>
      <c r="K19910" s="173">
        <v>2.21</v>
      </c>
      <c r="L19910" s="173"/>
      <c r="M19910" s="173"/>
      <c r="N19910" s="173"/>
      <c r="O19910" s="173">
        <v>3.14</v>
      </c>
      <c r="P19910" s="173"/>
    </row>
    <row r="19911" spans="1:16" ht="14.1" customHeight="1">
      <c r="A19911" s="174" t="s">
        <v>249</v>
      </c>
      <c r="B19911" s="174"/>
      <c r="C19911" s="174"/>
      <c r="D19911" s="174"/>
      <c r="E19911" s="174"/>
      <c r="F19911" s="174"/>
      <c r="G19911" s="174"/>
      <c r="H19911" s="174"/>
      <c r="I19911" s="175">
        <v>4.16</v>
      </c>
      <c r="J19911" s="175"/>
      <c r="K19911" s="175">
        <v>9.86</v>
      </c>
      <c r="L19911" s="175"/>
      <c r="M19911" s="175"/>
      <c r="N19911" s="175"/>
      <c r="O19911" s="175">
        <v>14.02</v>
      </c>
      <c r="P19911" s="175"/>
    </row>
    <row r="19912" spans="1:16" ht="22.7" customHeight="1">
      <c r="A19912" s="184" t="s">
        <v>1504</v>
      </c>
      <c r="B19912" s="184"/>
      <c r="C19912" s="184"/>
      <c r="D19912" s="184"/>
      <c r="E19912" s="184"/>
      <c r="F19912" s="184"/>
      <c r="G19912" s="184"/>
      <c r="H19912" s="184"/>
      <c r="I19912" s="184"/>
      <c r="J19912" s="184"/>
      <c r="K19912" s="184"/>
      <c r="L19912" s="184"/>
      <c r="M19912" s="184"/>
      <c r="N19912" s="184"/>
      <c r="O19912" s="185" t="s">
        <v>260</v>
      </c>
      <c r="P19912" s="185"/>
    </row>
    <row r="19913" spans="1:16" ht="9.1999999999999993" customHeight="1"/>
    <row r="19914" spans="1:16" ht="14.1" customHeight="1">
      <c r="A19914" s="170" t="s">
        <v>270</v>
      </c>
      <c r="B19914" s="170"/>
      <c r="C19914" s="170"/>
      <c r="D19914" s="170"/>
      <c r="E19914" s="170"/>
      <c r="F19914" s="170"/>
      <c r="G19914" s="170"/>
      <c r="H19914" s="170"/>
      <c r="I19914" s="170"/>
      <c r="J19914" s="170"/>
      <c r="K19914" s="170"/>
      <c r="L19914" s="170"/>
      <c r="M19914" s="170"/>
      <c r="N19914" s="170"/>
      <c r="O19914" s="170"/>
      <c r="P19914" s="170"/>
    </row>
    <row r="19915" spans="1:16" ht="14.1" customHeight="1">
      <c r="A19915" s="171" t="s">
        <v>271</v>
      </c>
      <c r="B19915" s="171"/>
      <c r="C19915" s="171"/>
      <c r="D19915" s="171"/>
      <c r="E19915" s="171"/>
      <c r="F19915" s="171"/>
      <c r="G19915" s="171"/>
      <c r="H19915" s="171"/>
      <c r="I19915" s="171"/>
      <c r="J19915" s="171"/>
      <c r="K19915" s="171"/>
      <c r="L19915" s="171"/>
      <c r="M19915" s="171"/>
      <c r="N19915" s="171"/>
      <c r="O19915" s="171"/>
      <c r="P19915" s="171"/>
    </row>
    <row r="19916" spans="1:16" ht="65.25" customHeight="1">
      <c r="A19916" s="198"/>
      <c r="B19916" s="198"/>
      <c r="C19916" s="198"/>
      <c r="D19916" s="198"/>
      <c r="E19916" s="198"/>
      <c r="F19916" s="198"/>
      <c r="G19916" s="198"/>
      <c r="H19916" s="198"/>
      <c r="I19916" s="198"/>
      <c r="J19916" s="198"/>
      <c r="K19916" s="198"/>
      <c r="L19916" s="198"/>
      <c r="M19916" s="198"/>
      <c r="N19916" s="198"/>
      <c r="O19916" s="198"/>
      <c r="P19916" s="198"/>
    </row>
    <row r="19917" spans="1:16" ht="5.65" customHeight="1"/>
    <row r="19918" spans="1:16" ht="19.7" customHeight="1">
      <c r="A19918" s="199" t="s">
        <v>218</v>
      </c>
      <c r="B19918" s="199"/>
      <c r="C19918" s="199"/>
      <c r="D19918" s="199"/>
      <c r="E19918" s="199"/>
      <c r="F19918" s="199"/>
      <c r="G19918" s="199"/>
      <c r="H19918" s="199"/>
      <c r="I19918" s="199"/>
      <c r="J19918" s="199"/>
      <c r="K19918" s="199"/>
      <c r="L19918" s="199"/>
      <c r="M19918" s="199"/>
      <c r="N19918" s="199"/>
      <c r="O19918" s="199"/>
      <c r="P19918" s="199"/>
    </row>
    <row r="19919" spans="1:16" ht="15.75" customHeight="1">
      <c r="A19919" s="105" t="s">
        <v>117</v>
      </c>
      <c r="B19919" s="196" t="s">
        <v>118</v>
      </c>
      <c r="C19919" s="196"/>
      <c r="D19919" s="196"/>
      <c r="E19919" s="196"/>
      <c r="F19919" s="196"/>
      <c r="G19919" s="196"/>
      <c r="H19919" s="196"/>
      <c r="I19919" s="196"/>
      <c r="J19919" s="196"/>
      <c r="K19919" s="196"/>
      <c r="L19919" s="193" t="s">
        <v>119</v>
      </c>
      <c r="M19919" s="193"/>
      <c r="N19919" s="200" t="s">
        <v>171</v>
      </c>
      <c r="O19919" s="200"/>
      <c r="P19919" s="200"/>
    </row>
    <row r="19920" spans="1:16" ht="12.6" customHeight="1">
      <c r="A19920" s="105" t="s">
        <v>120</v>
      </c>
      <c r="B19920" s="196" t="s">
        <v>121</v>
      </c>
      <c r="C19920" s="196"/>
      <c r="D19920" s="196"/>
      <c r="E19920" s="196"/>
      <c r="F19920" s="196"/>
      <c r="G19920" s="196"/>
      <c r="H19920" s="196"/>
      <c r="I19920" s="196"/>
      <c r="J19920" s="196"/>
      <c r="K19920" s="196"/>
      <c r="L19920" s="193" t="s">
        <v>219</v>
      </c>
      <c r="M19920" s="193"/>
      <c r="N19920" s="194" t="s">
        <v>3435</v>
      </c>
      <c r="O19920" s="194"/>
      <c r="P19920" s="194"/>
    </row>
    <row r="19921" spans="1:16" ht="14.45" customHeight="1">
      <c r="A19921" s="105" t="s">
        <v>220</v>
      </c>
      <c r="B19921" s="193" t="s">
        <v>170</v>
      </c>
      <c r="C19921" s="193"/>
      <c r="D19921" s="193"/>
      <c r="E19921" s="193"/>
      <c r="F19921" s="193"/>
      <c r="G19921" s="193"/>
      <c r="H19921" s="193"/>
      <c r="I19921" s="193"/>
      <c r="J19921" s="193"/>
      <c r="K19921" s="193"/>
      <c r="L19921" s="193" t="s">
        <v>122</v>
      </c>
      <c r="M19921" s="193"/>
      <c r="N19921" s="194"/>
      <c r="O19921" s="194"/>
      <c r="P19921" s="194"/>
    </row>
    <row r="19922" spans="1:16" ht="14.65" customHeight="1">
      <c r="A19922" s="105" t="s">
        <v>221</v>
      </c>
      <c r="B19922" s="193" t="s">
        <v>170</v>
      </c>
      <c r="C19922" s="193"/>
      <c r="D19922" s="193"/>
      <c r="E19922" s="193"/>
      <c r="F19922" s="193"/>
      <c r="G19922" s="193"/>
      <c r="H19922" s="193"/>
      <c r="I19922" s="193"/>
      <c r="J19922" s="193"/>
      <c r="K19922" s="193"/>
      <c r="L19922" s="193" t="s">
        <v>123</v>
      </c>
      <c r="M19922" s="193"/>
      <c r="N19922" s="194" t="s">
        <v>124</v>
      </c>
      <c r="O19922" s="194"/>
      <c r="P19922" s="194"/>
    </row>
    <row r="19923" spans="1:16" ht="26.45" customHeight="1">
      <c r="A19923" s="105" t="s">
        <v>222</v>
      </c>
      <c r="B19923" s="193" t="s">
        <v>170</v>
      </c>
      <c r="C19923" s="193"/>
      <c r="D19923" s="193"/>
      <c r="E19923" s="193"/>
      <c r="F19923" s="193"/>
      <c r="G19923" s="193"/>
      <c r="H19923" s="193"/>
      <c r="I19923" s="193"/>
      <c r="J19923" s="193"/>
      <c r="K19923" s="193"/>
      <c r="L19923" s="193" t="s">
        <v>125</v>
      </c>
      <c r="M19923" s="193"/>
      <c r="N19923" s="195" t="s">
        <v>3898</v>
      </c>
      <c r="O19923" s="195"/>
      <c r="P19923" s="195"/>
    </row>
    <row r="19924" spans="1:16" ht="13.35" customHeight="1">
      <c r="A19924" s="106" t="s">
        <v>126</v>
      </c>
      <c r="B19924" s="188"/>
      <c r="C19924" s="188"/>
      <c r="D19924" s="188"/>
      <c r="E19924" s="188"/>
      <c r="F19924" s="188"/>
      <c r="G19924" s="188"/>
      <c r="H19924" s="188"/>
      <c r="I19924" s="188"/>
      <c r="J19924" s="188"/>
      <c r="K19924" s="188"/>
      <c r="L19924" s="188" t="s">
        <v>127</v>
      </c>
      <c r="M19924" s="188"/>
      <c r="N19924" s="189" t="s">
        <v>173</v>
      </c>
      <c r="O19924" s="189"/>
      <c r="P19924" s="189"/>
    </row>
    <row r="19925" spans="1:16" ht="15.75" customHeight="1">
      <c r="A19925" s="190" t="s">
        <v>223</v>
      </c>
      <c r="B19925" s="190"/>
      <c r="C19925" s="191" t="s">
        <v>224</v>
      </c>
      <c r="D19925" s="191"/>
      <c r="E19925" s="192" t="s">
        <v>225</v>
      </c>
      <c r="F19925" s="192"/>
      <c r="G19925" s="192"/>
      <c r="H19925" s="191" t="s">
        <v>226</v>
      </c>
      <c r="I19925" s="191"/>
      <c r="J19925" s="192" t="s">
        <v>227</v>
      </c>
      <c r="K19925" s="192"/>
      <c r="L19925" s="192"/>
      <c r="M19925" s="192"/>
      <c r="N19925" s="192"/>
      <c r="O19925" s="192"/>
      <c r="P19925" s="103" t="s">
        <v>228</v>
      </c>
    </row>
    <row r="19926" spans="1:16" ht="17.100000000000001" customHeight="1">
      <c r="A19926" s="186" t="s">
        <v>229</v>
      </c>
      <c r="B19926" s="186"/>
      <c r="C19926" s="186"/>
      <c r="D19926" s="187" t="s">
        <v>230</v>
      </c>
      <c r="E19926" s="187"/>
      <c r="F19926" s="187" t="s">
        <v>231</v>
      </c>
      <c r="G19926" s="187" t="s">
        <v>232</v>
      </c>
      <c r="H19926" s="187"/>
      <c r="I19926" s="187" t="s">
        <v>233</v>
      </c>
      <c r="J19926" s="187"/>
      <c r="K19926" s="187"/>
      <c r="L19926" s="187"/>
      <c r="M19926" s="187"/>
      <c r="N19926" s="187"/>
      <c r="O19926" s="187"/>
      <c r="P19926" s="187"/>
    </row>
    <row r="19927" spans="1:16" ht="17.100000000000001" customHeight="1">
      <c r="A19927" s="186"/>
      <c r="B19927" s="186"/>
      <c r="C19927" s="186"/>
      <c r="D19927" s="187"/>
      <c r="E19927" s="187"/>
      <c r="F19927" s="187"/>
      <c r="G19927" s="187"/>
      <c r="H19927" s="187"/>
      <c r="I19927" s="187" t="s">
        <v>234</v>
      </c>
      <c r="J19927" s="187"/>
      <c r="K19927" s="187" t="s">
        <v>235</v>
      </c>
      <c r="L19927" s="187"/>
      <c r="M19927" s="187" t="s">
        <v>236</v>
      </c>
      <c r="N19927" s="187"/>
      <c r="O19927" s="187" t="s">
        <v>237</v>
      </c>
      <c r="P19927" s="187"/>
    </row>
    <row r="19928" spans="1:16" ht="14.1" customHeight="1">
      <c r="A19928" s="177" t="s">
        <v>252</v>
      </c>
      <c r="B19928" s="177"/>
      <c r="C19928" s="177"/>
      <c r="D19928" s="177"/>
      <c r="E19928" s="177"/>
      <c r="F19928" s="177"/>
      <c r="G19928" s="177"/>
      <c r="H19928" s="177"/>
      <c r="I19928" s="177"/>
      <c r="J19928" s="177"/>
      <c r="K19928" s="177"/>
      <c r="L19928" s="177"/>
      <c r="M19928" s="177"/>
      <c r="N19928" s="177"/>
      <c r="O19928" s="177"/>
      <c r="P19928" s="177"/>
    </row>
    <row r="19929" spans="1:16" ht="42.4" customHeight="1">
      <c r="A19929" s="181" t="s">
        <v>284</v>
      </c>
      <c r="B19929" s="181"/>
      <c r="C19929" s="181"/>
      <c r="D19929" s="182" t="s">
        <v>239</v>
      </c>
      <c r="E19929" s="182"/>
      <c r="F19929" s="104">
        <v>20613.439999999999</v>
      </c>
      <c r="G19929" s="183">
        <v>1.3449999999999999E-4</v>
      </c>
      <c r="H19929" s="183"/>
      <c r="I19929" s="176"/>
      <c r="J19929" s="176"/>
      <c r="K19929" s="176"/>
      <c r="L19929" s="176"/>
      <c r="M19929" s="176">
        <v>2.7734000000000001</v>
      </c>
      <c r="N19929" s="176"/>
      <c r="O19929" s="176">
        <v>2.7734000000000001</v>
      </c>
      <c r="P19929" s="176"/>
    </row>
    <row r="19930" spans="1:16" ht="14.1" customHeight="1">
      <c r="A19930" s="177" t="s">
        <v>254</v>
      </c>
      <c r="B19930" s="177"/>
      <c r="C19930" s="177"/>
      <c r="D19930" s="177"/>
      <c r="E19930" s="177"/>
      <c r="F19930" s="177"/>
      <c r="G19930" s="177"/>
      <c r="H19930" s="177"/>
      <c r="I19930" s="177"/>
      <c r="J19930" s="177"/>
      <c r="K19930" s="177"/>
      <c r="L19930" s="177"/>
      <c r="M19930" s="177"/>
      <c r="N19930" s="177"/>
      <c r="O19930" s="178">
        <v>2.77</v>
      </c>
      <c r="P19930" s="178"/>
    </row>
    <row r="19931" spans="1:16" ht="14.1" customHeight="1">
      <c r="A19931" s="177" t="s">
        <v>240</v>
      </c>
      <c r="B19931" s="177"/>
      <c r="C19931" s="177"/>
      <c r="D19931" s="177"/>
      <c r="E19931" s="177"/>
      <c r="F19931" s="177"/>
      <c r="G19931" s="177"/>
      <c r="H19931" s="177"/>
      <c r="I19931" s="177"/>
      <c r="J19931" s="177"/>
      <c r="K19931" s="177"/>
      <c r="L19931" s="177"/>
      <c r="M19931" s="177"/>
      <c r="N19931" s="177"/>
      <c r="O19931" s="177"/>
      <c r="P19931" s="177"/>
    </row>
    <row r="19932" spans="1:16" ht="22.7" customHeight="1">
      <c r="A19932" s="181" t="s">
        <v>256</v>
      </c>
      <c r="B19932" s="181"/>
      <c r="C19932" s="181"/>
      <c r="D19932" s="182" t="s">
        <v>242</v>
      </c>
      <c r="E19932" s="182"/>
      <c r="F19932" s="104">
        <v>7.8</v>
      </c>
      <c r="G19932" s="183">
        <v>1.2348954999999999</v>
      </c>
      <c r="H19932" s="183"/>
      <c r="I19932" s="176">
        <v>9.6321999999999992</v>
      </c>
      <c r="J19932" s="176"/>
      <c r="K19932" s="176"/>
      <c r="L19932" s="176"/>
      <c r="M19932" s="176"/>
      <c r="N19932" s="176"/>
      <c r="O19932" s="176">
        <v>9.6321999999999992</v>
      </c>
      <c r="P19932" s="176"/>
    </row>
    <row r="19933" spans="1:16" ht="14.1" customHeight="1">
      <c r="A19933" s="181" t="s">
        <v>257</v>
      </c>
      <c r="B19933" s="181"/>
      <c r="C19933" s="181"/>
      <c r="D19933" s="182" t="s">
        <v>242</v>
      </c>
      <c r="E19933" s="182"/>
      <c r="F19933" s="104">
        <v>5.65</v>
      </c>
      <c r="G19933" s="183">
        <v>1.9551277</v>
      </c>
      <c r="H19933" s="183"/>
      <c r="I19933" s="176">
        <v>11.0465</v>
      </c>
      <c r="J19933" s="176"/>
      <c r="K19933" s="176"/>
      <c r="L19933" s="176"/>
      <c r="M19933" s="176"/>
      <c r="N19933" s="176"/>
      <c r="O19933" s="176">
        <v>11.0465</v>
      </c>
      <c r="P19933" s="176"/>
    </row>
    <row r="19934" spans="1:16" ht="14.1" customHeight="1">
      <c r="A19934" s="181" t="s">
        <v>244</v>
      </c>
      <c r="B19934" s="181"/>
      <c r="C19934" s="181"/>
      <c r="D19934" s="182"/>
      <c r="E19934" s="182"/>
      <c r="F19934" s="104">
        <v>20.68</v>
      </c>
      <c r="G19934" s="183">
        <v>0.86899999999999999</v>
      </c>
      <c r="H19934" s="183"/>
      <c r="I19934" s="176">
        <v>17.969799999999999</v>
      </c>
      <c r="J19934" s="176"/>
      <c r="K19934" s="176"/>
      <c r="L19934" s="176"/>
      <c r="M19934" s="176"/>
      <c r="N19934" s="176"/>
      <c r="O19934" s="176">
        <v>17.969799999999999</v>
      </c>
      <c r="P19934" s="176"/>
    </row>
    <row r="19935" spans="1:16" ht="14.1" customHeight="1">
      <c r="A19935" s="181" t="s">
        <v>245</v>
      </c>
      <c r="B19935" s="181"/>
      <c r="C19935" s="181"/>
      <c r="D19935" s="182"/>
      <c r="E19935" s="182"/>
      <c r="F19935" s="104"/>
      <c r="G19935" s="183"/>
      <c r="H19935" s="183"/>
      <c r="I19935" s="176">
        <v>19.48</v>
      </c>
      <c r="J19935" s="176"/>
      <c r="K19935" s="176"/>
      <c r="L19935" s="176"/>
      <c r="M19935" s="176"/>
      <c r="N19935" s="176"/>
      <c r="O19935" s="176">
        <v>19.48</v>
      </c>
      <c r="P19935" s="176"/>
    </row>
    <row r="19936" spans="1:16" ht="14.1" customHeight="1">
      <c r="A19936" s="177" t="s">
        <v>246</v>
      </c>
      <c r="B19936" s="177"/>
      <c r="C19936" s="177"/>
      <c r="D19936" s="177"/>
      <c r="E19936" s="177"/>
      <c r="F19936" s="177"/>
      <c r="G19936" s="177"/>
      <c r="H19936" s="177"/>
      <c r="I19936" s="177"/>
      <c r="J19936" s="177"/>
      <c r="K19936" s="177"/>
      <c r="L19936" s="177"/>
      <c r="M19936" s="177"/>
      <c r="N19936" s="177"/>
      <c r="O19936" s="178">
        <v>58.13</v>
      </c>
      <c r="P19936" s="178"/>
    </row>
    <row r="19937" spans="1:16" ht="14.1" customHeight="1">
      <c r="A19937" s="177" t="s">
        <v>258</v>
      </c>
      <c r="B19937" s="177"/>
      <c r="C19937" s="177"/>
      <c r="D19937" s="177"/>
      <c r="E19937" s="177"/>
      <c r="F19937" s="177"/>
      <c r="G19937" s="177"/>
      <c r="H19937" s="177"/>
      <c r="I19937" s="177"/>
      <c r="J19937" s="177"/>
      <c r="K19937" s="177"/>
      <c r="L19937" s="177"/>
      <c r="M19937" s="177"/>
      <c r="N19937" s="177"/>
      <c r="O19937" s="177"/>
      <c r="P19937" s="177"/>
    </row>
    <row r="19938" spans="1:16" ht="14.1" customHeight="1">
      <c r="A19938" s="181" t="s">
        <v>259</v>
      </c>
      <c r="B19938" s="181"/>
      <c r="C19938" s="181"/>
      <c r="D19938" s="182" t="s">
        <v>260</v>
      </c>
      <c r="E19938" s="182"/>
      <c r="F19938" s="104">
        <v>85.31</v>
      </c>
      <c r="G19938" s="183">
        <v>0.72750000000000004</v>
      </c>
      <c r="H19938" s="183"/>
      <c r="I19938" s="176"/>
      <c r="J19938" s="176"/>
      <c r="K19938" s="176">
        <v>62.063000000000002</v>
      </c>
      <c r="L19938" s="176"/>
      <c r="M19938" s="176"/>
      <c r="N19938" s="176"/>
      <c r="O19938" s="176">
        <v>62.063000000000002</v>
      </c>
      <c r="P19938" s="176"/>
    </row>
    <row r="19939" spans="1:16" ht="14.1" customHeight="1">
      <c r="A19939" s="181" t="s">
        <v>261</v>
      </c>
      <c r="B19939" s="181"/>
      <c r="C19939" s="181"/>
      <c r="D19939" s="182" t="s">
        <v>262</v>
      </c>
      <c r="E19939" s="182"/>
      <c r="F19939" s="104">
        <v>0.86</v>
      </c>
      <c r="G19939" s="183">
        <v>364.94330000000002</v>
      </c>
      <c r="H19939" s="183"/>
      <c r="I19939" s="176"/>
      <c r="J19939" s="176"/>
      <c r="K19939" s="176">
        <v>313.85120000000001</v>
      </c>
      <c r="L19939" s="176"/>
      <c r="M19939" s="176"/>
      <c r="N19939" s="176"/>
      <c r="O19939" s="176">
        <v>313.85120000000001</v>
      </c>
      <c r="P19939" s="176"/>
    </row>
    <row r="19940" spans="1:16" ht="22.7" customHeight="1">
      <c r="A19940" s="181" t="s">
        <v>263</v>
      </c>
      <c r="B19940" s="181"/>
      <c r="C19940" s="181"/>
      <c r="D19940" s="182" t="s">
        <v>264</v>
      </c>
      <c r="E19940" s="182"/>
      <c r="F19940" s="104">
        <v>1</v>
      </c>
      <c r="G19940" s="183">
        <v>1.6085</v>
      </c>
      <c r="H19940" s="183"/>
      <c r="I19940" s="176"/>
      <c r="J19940" s="176"/>
      <c r="K19940" s="176">
        <v>1.6085</v>
      </c>
      <c r="L19940" s="176"/>
      <c r="M19940" s="176"/>
      <c r="N19940" s="176"/>
      <c r="O19940" s="176">
        <v>1.6085</v>
      </c>
      <c r="P19940" s="176"/>
    </row>
    <row r="19941" spans="1:16" ht="22.7" customHeight="1">
      <c r="A19941" s="181" t="s">
        <v>265</v>
      </c>
      <c r="B19941" s="181"/>
      <c r="C19941" s="181"/>
      <c r="D19941" s="182" t="s">
        <v>260</v>
      </c>
      <c r="E19941" s="182"/>
      <c r="F19941" s="104">
        <v>103.59</v>
      </c>
      <c r="G19941" s="183">
        <v>0.59719999999999995</v>
      </c>
      <c r="H19941" s="183"/>
      <c r="I19941" s="176"/>
      <c r="J19941" s="176"/>
      <c r="K19941" s="176">
        <v>61.863900000000001</v>
      </c>
      <c r="L19941" s="176"/>
      <c r="M19941" s="176"/>
      <c r="N19941" s="176"/>
      <c r="O19941" s="176">
        <v>61.863900000000001</v>
      </c>
      <c r="P19941" s="176"/>
    </row>
    <row r="19942" spans="1:16" ht="14.1" customHeight="1">
      <c r="A19942" s="177" t="s">
        <v>273</v>
      </c>
      <c r="B19942" s="177"/>
      <c r="C19942" s="177"/>
      <c r="D19942" s="177"/>
      <c r="E19942" s="177"/>
      <c r="F19942" s="177"/>
      <c r="G19942" s="177"/>
      <c r="H19942" s="177"/>
      <c r="I19942" s="177"/>
      <c r="J19942" s="177"/>
      <c r="K19942" s="177"/>
      <c r="L19942" s="177"/>
      <c r="M19942" s="177"/>
      <c r="N19942" s="177"/>
      <c r="O19942" s="178">
        <v>439.39</v>
      </c>
      <c r="P19942" s="178"/>
    </row>
    <row r="19943" spans="1:16" ht="14.1" customHeight="1">
      <c r="A19943" s="179" t="s">
        <v>247</v>
      </c>
      <c r="B19943" s="179"/>
      <c r="C19943" s="179"/>
      <c r="D19943" s="179"/>
      <c r="E19943" s="179"/>
      <c r="F19943" s="179"/>
      <c r="G19943" s="179"/>
      <c r="H19943" s="179"/>
      <c r="I19943" s="180">
        <v>58.13</v>
      </c>
      <c r="J19943" s="180"/>
      <c r="K19943" s="180">
        <v>439.39</v>
      </c>
      <c r="L19943" s="180"/>
      <c r="M19943" s="180">
        <v>2.77</v>
      </c>
      <c r="N19943" s="180"/>
      <c r="O19943" s="180">
        <v>500.29</v>
      </c>
      <c r="P19943" s="180"/>
    </row>
    <row r="19944" spans="1:16" ht="14.1" customHeight="1">
      <c r="A19944" s="172" t="s">
        <v>248</v>
      </c>
      <c r="B19944" s="172"/>
      <c r="C19944" s="172"/>
      <c r="D19944" s="172"/>
      <c r="E19944" s="172"/>
      <c r="F19944" s="172"/>
      <c r="G19944" s="172"/>
      <c r="H19944" s="172"/>
      <c r="I19944" s="173">
        <v>16.75</v>
      </c>
      <c r="J19944" s="173"/>
      <c r="K19944" s="173">
        <v>126.63</v>
      </c>
      <c r="L19944" s="173"/>
      <c r="M19944" s="173">
        <v>0.8</v>
      </c>
      <c r="N19944" s="173"/>
      <c r="O19944" s="173">
        <v>144.18</v>
      </c>
      <c r="P19944" s="173"/>
    </row>
    <row r="19945" spans="1:16" ht="14.1" customHeight="1">
      <c r="A19945" s="174" t="s">
        <v>249</v>
      </c>
      <c r="B19945" s="174"/>
      <c r="C19945" s="174"/>
      <c r="D19945" s="174"/>
      <c r="E19945" s="174"/>
      <c r="F19945" s="174"/>
      <c r="G19945" s="174"/>
      <c r="H19945" s="174"/>
      <c r="I19945" s="175">
        <v>74.88</v>
      </c>
      <c r="J19945" s="175"/>
      <c r="K19945" s="175">
        <v>566.02</v>
      </c>
      <c r="L19945" s="175"/>
      <c r="M19945" s="175">
        <v>3.57</v>
      </c>
      <c r="N19945" s="175"/>
      <c r="O19945" s="175">
        <v>644.47</v>
      </c>
      <c r="P19945" s="175"/>
    </row>
    <row r="19946" spans="1:16" ht="14.1" customHeight="1">
      <c r="A19946" s="184" t="s">
        <v>1505</v>
      </c>
      <c r="B19946" s="184"/>
      <c r="C19946" s="184"/>
      <c r="D19946" s="184"/>
      <c r="E19946" s="184"/>
      <c r="F19946" s="184"/>
      <c r="G19946" s="184"/>
      <c r="H19946" s="184"/>
      <c r="I19946" s="184"/>
      <c r="J19946" s="184"/>
      <c r="K19946" s="184"/>
      <c r="L19946" s="184"/>
      <c r="M19946" s="184"/>
      <c r="N19946" s="184"/>
      <c r="O19946" s="185" t="s">
        <v>260</v>
      </c>
      <c r="P19946" s="185"/>
    </row>
    <row r="19947" spans="1:16" ht="14.1" customHeight="1">
      <c r="A19947" s="177" t="s">
        <v>252</v>
      </c>
      <c r="B19947" s="177"/>
      <c r="C19947" s="177"/>
      <c r="D19947" s="177"/>
      <c r="E19947" s="177"/>
      <c r="F19947" s="177"/>
      <c r="G19947" s="177"/>
      <c r="H19947" s="177"/>
      <c r="I19947" s="177"/>
      <c r="J19947" s="177"/>
      <c r="K19947" s="177"/>
      <c r="L19947" s="177"/>
      <c r="M19947" s="177"/>
      <c r="N19947" s="177"/>
      <c r="O19947" s="177"/>
      <c r="P19947" s="177"/>
    </row>
    <row r="19948" spans="1:16" ht="32.65" customHeight="1">
      <c r="A19948" s="181" t="s">
        <v>459</v>
      </c>
      <c r="B19948" s="181"/>
      <c r="C19948" s="181"/>
      <c r="D19948" s="182" t="s">
        <v>239</v>
      </c>
      <c r="E19948" s="182"/>
      <c r="F19948" s="104">
        <v>3302.32</v>
      </c>
      <c r="G19948" s="183">
        <v>3.3139999999999998E-4</v>
      </c>
      <c r="H19948" s="183"/>
      <c r="I19948" s="176"/>
      <c r="J19948" s="176"/>
      <c r="K19948" s="176"/>
      <c r="L19948" s="176"/>
      <c r="M19948" s="176">
        <v>1.0943000000000001</v>
      </c>
      <c r="N19948" s="176"/>
      <c r="O19948" s="176">
        <v>1.0943000000000001</v>
      </c>
      <c r="P19948" s="176"/>
    </row>
    <row r="19949" spans="1:16" ht="14.1" customHeight="1">
      <c r="A19949" s="177" t="s">
        <v>254</v>
      </c>
      <c r="B19949" s="177"/>
      <c r="C19949" s="177"/>
      <c r="D19949" s="177"/>
      <c r="E19949" s="177"/>
      <c r="F19949" s="177"/>
      <c r="G19949" s="177"/>
      <c r="H19949" s="177"/>
      <c r="I19949" s="177"/>
      <c r="J19949" s="177"/>
      <c r="K19949" s="177"/>
      <c r="L19949" s="177"/>
      <c r="M19949" s="177"/>
      <c r="N19949" s="177"/>
      <c r="O19949" s="178">
        <v>1.0900000000000001</v>
      </c>
      <c r="P19949" s="178"/>
    </row>
    <row r="19950" spans="1:16" ht="14.1" customHeight="1">
      <c r="A19950" s="177" t="s">
        <v>240</v>
      </c>
      <c r="B19950" s="177"/>
      <c r="C19950" s="177"/>
      <c r="D19950" s="177"/>
      <c r="E19950" s="177"/>
      <c r="F19950" s="177"/>
      <c r="G19950" s="177"/>
      <c r="H19950" s="177"/>
      <c r="I19950" s="177"/>
      <c r="J19950" s="177"/>
      <c r="K19950" s="177"/>
      <c r="L19950" s="177"/>
      <c r="M19950" s="177"/>
      <c r="N19950" s="177"/>
      <c r="O19950" s="177"/>
      <c r="P19950" s="177"/>
    </row>
    <row r="19951" spans="1:16" ht="14.1" customHeight="1">
      <c r="A19951" s="181" t="s">
        <v>255</v>
      </c>
      <c r="B19951" s="181"/>
      <c r="C19951" s="181"/>
      <c r="D19951" s="182" t="s">
        <v>242</v>
      </c>
      <c r="E19951" s="182"/>
      <c r="F19951" s="104">
        <v>7.8</v>
      </c>
      <c r="G19951" s="183">
        <v>1.848252</v>
      </c>
      <c r="H19951" s="183"/>
      <c r="I19951" s="176">
        <v>14.416399999999999</v>
      </c>
      <c r="J19951" s="176"/>
      <c r="K19951" s="176"/>
      <c r="L19951" s="176"/>
      <c r="M19951" s="176"/>
      <c r="N19951" s="176"/>
      <c r="O19951" s="176">
        <v>14.416399999999999</v>
      </c>
      <c r="P19951" s="176"/>
    </row>
    <row r="19952" spans="1:16" ht="14.1" customHeight="1">
      <c r="A19952" s="181" t="s">
        <v>291</v>
      </c>
      <c r="B19952" s="181"/>
      <c r="C19952" s="181"/>
      <c r="D19952" s="182" t="s">
        <v>242</v>
      </c>
      <c r="E19952" s="182"/>
      <c r="F19952" s="104">
        <v>7.8</v>
      </c>
      <c r="G19952" s="183">
        <v>1.848252</v>
      </c>
      <c r="H19952" s="183"/>
      <c r="I19952" s="176">
        <v>14.416399999999999</v>
      </c>
      <c r="J19952" s="176"/>
      <c r="K19952" s="176"/>
      <c r="L19952" s="176"/>
      <c r="M19952" s="176"/>
      <c r="N19952" s="176"/>
      <c r="O19952" s="176">
        <v>14.416399999999999</v>
      </c>
      <c r="P19952" s="176"/>
    </row>
    <row r="19953" spans="1:16" ht="14.1" customHeight="1">
      <c r="A19953" s="181" t="s">
        <v>257</v>
      </c>
      <c r="B19953" s="181"/>
      <c r="C19953" s="181"/>
      <c r="D19953" s="182" t="s">
        <v>242</v>
      </c>
      <c r="E19953" s="182"/>
      <c r="F19953" s="104">
        <v>5.65</v>
      </c>
      <c r="G19953" s="183">
        <v>5.5447559999999996</v>
      </c>
      <c r="H19953" s="183"/>
      <c r="I19953" s="176">
        <v>31.3279</v>
      </c>
      <c r="J19953" s="176"/>
      <c r="K19953" s="176"/>
      <c r="L19953" s="176"/>
      <c r="M19953" s="176"/>
      <c r="N19953" s="176"/>
      <c r="O19953" s="176">
        <v>31.3279</v>
      </c>
      <c r="P19953" s="176"/>
    </row>
    <row r="19954" spans="1:16" ht="14.1" customHeight="1">
      <c r="A19954" s="181" t="s">
        <v>244</v>
      </c>
      <c r="B19954" s="181"/>
      <c r="C19954" s="181"/>
      <c r="D19954" s="182"/>
      <c r="E19954" s="182"/>
      <c r="F19954" s="104">
        <v>60.16</v>
      </c>
      <c r="G19954" s="183">
        <v>0.86899999999999999</v>
      </c>
      <c r="H19954" s="183"/>
      <c r="I19954" s="176">
        <v>52.279600000000002</v>
      </c>
      <c r="J19954" s="176"/>
      <c r="K19954" s="176"/>
      <c r="L19954" s="176"/>
      <c r="M19954" s="176"/>
      <c r="N19954" s="176"/>
      <c r="O19954" s="176">
        <v>52.279600000000002</v>
      </c>
      <c r="P19954" s="176"/>
    </row>
    <row r="19955" spans="1:16" ht="14.1" customHeight="1">
      <c r="A19955" s="181" t="s">
        <v>245</v>
      </c>
      <c r="B19955" s="181"/>
      <c r="C19955" s="181"/>
      <c r="D19955" s="182"/>
      <c r="E19955" s="182"/>
      <c r="F19955" s="104"/>
      <c r="G19955" s="183"/>
      <c r="H19955" s="183"/>
      <c r="I19955" s="176">
        <v>60.35</v>
      </c>
      <c r="J19955" s="176"/>
      <c r="K19955" s="176"/>
      <c r="L19955" s="176"/>
      <c r="M19955" s="176"/>
      <c r="N19955" s="176"/>
      <c r="O19955" s="176">
        <v>60.35</v>
      </c>
      <c r="P19955" s="176"/>
    </row>
    <row r="19956" spans="1:16" ht="14.1" customHeight="1">
      <c r="A19956" s="177" t="s">
        <v>246</v>
      </c>
      <c r="B19956" s="177"/>
      <c r="C19956" s="177"/>
      <c r="D19956" s="177"/>
      <c r="E19956" s="177"/>
      <c r="F19956" s="177"/>
      <c r="G19956" s="177"/>
      <c r="H19956" s="177"/>
      <c r="I19956" s="177"/>
      <c r="J19956" s="177"/>
      <c r="K19956" s="177"/>
      <c r="L19956" s="177"/>
      <c r="M19956" s="177"/>
      <c r="N19956" s="177"/>
      <c r="O19956" s="178">
        <v>172.79</v>
      </c>
      <c r="P19956" s="178"/>
    </row>
    <row r="19957" spans="1:16" ht="14.1" customHeight="1">
      <c r="A19957" s="177" t="s">
        <v>258</v>
      </c>
      <c r="B19957" s="177"/>
      <c r="C19957" s="177"/>
      <c r="D19957" s="177"/>
      <c r="E19957" s="177"/>
      <c r="F19957" s="177"/>
      <c r="G19957" s="177"/>
      <c r="H19957" s="177"/>
      <c r="I19957" s="177"/>
      <c r="J19957" s="177"/>
      <c r="K19957" s="177"/>
      <c r="L19957" s="177"/>
      <c r="M19957" s="177"/>
      <c r="N19957" s="177"/>
      <c r="O19957" s="177"/>
      <c r="P19957" s="177"/>
    </row>
    <row r="19958" spans="1:16" ht="21.75" customHeight="1"/>
    <row r="19959" spans="1:16" ht="14.1" customHeight="1">
      <c r="A19959" s="170" t="s">
        <v>270</v>
      </c>
      <c r="B19959" s="170"/>
      <c r="C19959" s="170"/>
      <c r="D19959" s="170"/>
      <c r="E19959" s="170"/>
      <c r="F19959" s="170"/>
      <c r="G19959" s="170"/>
      <c r="H19959" s="170"/>
      <c r="I19959" s="170"/>
      <c r="J19959" s="170"/>
      <c r="K19959" s="170"/>
      <c r="L19959" s="170"/>
      <c r="M19959" s="170"/>
      <c r="N19959" s="170"/>
      <c r="O19959" s="170"/>
      <c r="P19959" s="170"/>
    </row>
    <row r="19960" spans="1:16" ht="14.1" customHeight="1">
      <c r="A19960" s="171" t="s">
        <v>271</v>
      </c>
      <c r="B19960" s="171"/>
      <c r="C19960" s="171"/>
      <c r="D19960" s="171"/>
      <c r="E19960" s="171"/>
      <c r="F19960" s="171"/>
      <c r="G19960" s="171"/>
      <c r="H19960" s="171"/>
      <c r="I19960" s="171"/>
      <c r="J19960" s="171"/>
      <c r="K19960" s="171"/>
      <c r="L19960" s="171"/>
      <c r="M19960" s="171"/>
      <c r="N19960" s="171"/>
      <c r="O19960" s="171"/>
      <c r="P19960" s="171"/>
    </row>
    <row r="19961" spans="1:16" ht="65.25" customHeight="1">
      <c r="A19961" s="198"/>
      <c r="B19961" s="198"/>
      <c r="C19961" s="198"/>
      <c r="D19961" s="198"/>
      <c r="E19961" s="198"/>
      <c r="F19961" s="198"/>
      <c r="G19961" s="198"/>
      <c r="H19961" s="198"/>
      <c r="I19961" s="198"/>
      <c r="J19961" s="198"/>
      <c r="K19961" s="198"/>
      <c r="L19961" s="198"/>
      <c r="M19961" s="198"/>
      <c r="N19961" s="198"/>
      <c r="O19961" s="198"/>
      <c r="P19961" s="198"/>
    </row>
    <row r="19962" spans="1:16" ht="5.65" customHeight="1"/>
    <row r="19963" spans="1:16" ht="19.7" customHeight="1">
      <c r="A19963" s="199" t="s">
        <v>218</v>
      </c>
      <c r="B19963" s="199"/>
      <c r="C19963" s="199"/>
      <c r="D19963" s="199"/>
      <c r="E19963" s="199"/>
      <c r="F19963" s="199"/>
      <c r="G19963" s="199"/>
      <c r="H19963" s="199"/>
      <c r="I19963" s="199"/>
      <c r="J19963" s="199"/>
      <c r="K19963" s="199"/>
      <c r="L19963" s="199"/>
      <c r="M19963" s="199"/>
      <c r="N19963" s="199"/>
      <c r="O19963" s="199"/>
      <c r="P19963" s="199"/>
    </row>
    <row r="19964" spans="1:16" ht="15.75" customHeight="1">
      <c r="A19964" s="105" t="s">
        <v>117</v>
      </c>
      <c r="B19964" s="196" t="s">
        <v>118</v>
      </c>
      <c r="C19964" s="196"/>
      <c r="D19964" s="196"/>
      <c r="E19964" s="196"/>
      <c r="F19964" s="196"/>
      <c r="G19964" s="196"/>
      <c r="H19964" s="196"/>
      <c r="I19964" s="196"/>
      <c r="J19964" s="196"/>
      <c r="K19964" s="196"/>
      <c r="L19964" s="193" t="s">
        <v>119</v>
      </c>
      <c r="M19964" s="193"/>
      <c r="N19964" s="200" t="s">
        <v>171</v>
      </c>
      <c r="O19964" s="200"/>
      <c r="P19964" s="200"/>
    </row>
    <row r="19965" spans="1:16" ht="12.6" customHeight="1">
      <c r="A19965" s="105" t="s">
        <v>120</v>
      </c>
      <c r="B19965" s="196" t="s">
        <v>121</v>
      </c>
      <c r="C19965" s="196"/>
      <c r="D19965" s="196"/>
      <c r="E19965" s="196"/>
      <c r="F19965" s="196"/>
      <c r="G19965" s="196"/>
      <c r="H19965" s="196"/>
      <c r="I19965" s="196"/>
      <c r="J19965" s="196"/>
      <c r="K19965" s="196"/>
      <c r="L19965" s="193" t="s">
        <v>219</v>
      </c>
      <c r="M19965" s="193"/>
      <c r="N19965" s="194" t="s">
        <v>3435</v>
      </c>
      <c r="O19965" s="194"/>
      <c r="P19965" s="194"/>
    </row>
    <row r="19966" spans="1:16" ht="14.45" customHeight="1">
      <c r="A19966" s="105" t="s">
        <v>220</v>
      </c>
      <c r="B19966" s="193" t="s">
        <v>170</v>
      </c>
      <c r="C19966" s="193"/>
      <c r="D19966" s="193"/>
      <c r="E19966" s="193"/>
      <c r="F19966" s="193"/>
      <c r="G19966" s="193"/>
      <c r="H19966" s="193"/>
      <c r="I19966" s="193"/>
      <c r="J19966" s="193"/>
      <c r="K19966" s="193"/>
      <c r="L19966" s="193" t="s">
        <v>122</v>
      </c>
      <c r="M19966" s="193"/>
      <c r="N19966" s="194"/>
      <c r="O19966" s="194"/>
      <c r="P19966" s="194"/>
    </row>
    <row r="19967" spans="1:16" ht="14.65" customHeight="1">
      <c r="A19967" s="105" t="s">
        <v>221</v>
      </c>
      <c r="B19967" s="193" t="s">
        <v>170</v>
      </c>
      <c r="C19967" s="193"/>
      <c r="D19967" s="193"/>
      <c r="E19967" s="193"/>
      <c r="F19967" s="193"/>
      <c r="G19967" s="193"/>
      <c r="H19967" s="193"/>
      <c r="I19967" s="193"/>
      <c r="J19967" s="193"/>
      <c r="K19967" s="193"/>
      <c r="L19967" s="193" t="s">
        <v>123</v>
      </c>
      <c r="M19967" s="193"/>
      <c r="N19967" s="194" t="s">
        <v>124</v>
      </c>
      <c r="O19967" s="194"/>
      <c r="P19967" s="194"/>
    </row>
    <row r="19968" spans="1:16" ht="26.45" customHeight="1">
      <c r="A19968" s="105" t="s">
        <v>222</v>
      </c>
      <c r="B19968" s="193" t="s">
        <v>170</v>
      </c>
      <c r="C19968" s="193"/>
      <c r="D19968" s="193"/>
      <c r="E19968" s="193"/>
      <c r="F19968" s="193"/>
      <c r="G19968" s="193"/>
      <c r="H19968" s="193"/>
      <c r="I19968" s="193"/>
      <c r="J19968" s="193"/>
      <c r="K19968" s="193"/>
      <c r="L19968" s="193" t="s">
        <v>125</v>
      </c>
      <c r="M19968" s="193"/>
      <c r="N19968" s="195" t="s">
        <v>3899</v>
      </c>
      <c r="O19968" s="195"/>
      <c r="P19968" s="195"/>
    </row>
    <row r="19969" spans="1:16" ht="13.35" customHeight="1">
      <c r="A19969" s="106" t="s">
        <v>126</v>
      </c>
      <c r="B19969" s="188"/>
      <c r="C19969" s="188"/>
      <c r="D19969" s="188"/>
      <c r="E19969" s="188"/>
      <c r="F19969" s="188"/>
      <c r="G19969" s="188"/>
      <c r="H19969" s="188"/>
      <c r="I19969" s="188"/>
      <c r="J19969" s="188"/>
      <c r="K19969" s="188"/>
      <c r="L19969" s="188" t="s">
        <v>127</v>
      </c>
      <c r="M19969" s="188"/>
      <c r="N19969" s="189" t="s">
        <v>173</v>
      </c>
      <c r="O19969" s="189"/>
      <c r="P19969" s="189"/>
    </row>
    <row r="19970" spans="1:16" ht="15.75" customHeight="1">
      <c r="A19970" s="190" t="s">
        <v>223</v>
      </c>
      <c r="B19970" s="190"/>
      <c r="C19970" s="191" t="s">
        <v>224</v>
      </c>
      <c r="D19970" s="191"/>
      <c r="E19970" s="192" t="s">
        <v>225</v>
      </c>
      <c r="F19970" s="192"/>
      <c r="G19970" s="192"/>
      <c r="H19970" s="191" t="s">
        <v>226</v>
      </c>
      <c r="I19970" s="191"/>
      <c r="J19970" s="192" t="s">
        <v>227</v>
      </c>
      <c r="K19970" s="192"/>
      <c r="L19970" s="192"/>
      <c r="M19970" s="192"/>
      <c r="N19970" s="192"/>
      <c r="O19970" s="192"/>
      <c r="P19970" s="103" t="s">
        <v>228</v>
      </c>
    </row>
    <row r="19971" spans="1:16" ht="17.100000000000001" customHeight="1">
      <c r="A19971" s="186" t="s">
        <v>229</v>
      </c>
      <c r="B19971" s="186"/>
      <c r="C19971" s="186"/>
      <c r="D19971" s="187" t="s">
        <v>230</v>
      </c>
      <c r="E19971" s="187"/>
      <c r="F19971" s="187" t="s">
        <v>231</v>
      </c>
      <c r="G19971" s="187" t="s">
        <v>232</v>
      </c>
      <c r="H19971" s="187"/>
      <c r="I19971" s="187" t="s">
        <v>233</v>
      </c>
      <c r="J19971" s="187"/>
      <c r="K19971" s="187"/>
      <c r="L19971" s="187"/>
      <c r="M19971" s="187"/>
      <c r="N19971" s="187"/>
      <c r="O19971" s="187"/>
      <c r="P19971" s="187"/>
    </row>
    <row r="19972" spans="1:16" ht="17.100000000000001" customHeight="1">
      <c r="A19972" s="186"/>
      <c r="B19972" s="186"/>
      <c r="C19972" s="186"/>
      <c r="D19972" s="187"/>
      <c r="E19972" s="187"/>
      <c r="F19972" s="187"/>
      <c r="G19972" s="187"/>
      <c r="H19972" s="187"/>
      <c r="I19972" s="187" t="s">
        <v>234</v>
      </c>
      <c r="J19972" s="187"/>
      <c r="K19972" s="187" t="s">
        <v>235</v>
      </c>
      <c r="L19972" s="187"/>
      <c r="M19972" s="187" t="s">
        <v>236</v>
      </c>
      <c r="N19972" s="187"/>
      <c r="O19972" s="187" t="s">
        <v>237</v>
      </c>
      <c r="P19972" s="187"/>
    </row>
    <row r="19973" spans="1:16" ht="22.7" customHeight="1">
      <c r="A19973" s="181" t="s">
        <v>263</v>
      </c>
      <c r="B19973" s="181"/>
      <c r="C19973" s="181"/>
      <c r="D19973" s="182" t="s">
        <v>264</v>
      </c>
      <c r="E19973" s="182"/>
      <c r="F19973" s="104">
        <v>1</v>
      </c>
      <c r="G19973" s="183">
        <v>0.34943999999999997</v>
      </c>
      <c r="H19973" s="183"/>
      <c r="I19973" s="176"/>
      <c r="J19973" s="176"/>
      <c r="K19973" s="176">
        <v>0.34939999999999999</v>
      </c>
      <c r="L19973" s="176"/>
      <c r="M19973" s="176"/>
      <c r="N19973" s="176"/>
      <c r="O19973" s="176">
        <v>0.34939999999999999</v>
      </c>
      <c r="P19973" s="176"/>
    </row>
    <row r="19974" spans="1:16" ht="14.1" customHeight="1">
      <c r="A19974" s="177" t="s">
        <v>273</v>
      </c>
      <c r="B19974" s="177"/>
      <c r="C19974" s="177"/>
      <c r="D19974" s="177"/>
      <c r="E19974" s="177"/>
      <c r="F19974" s="177"/>
      <c r="G19974" s="177"/>
      <c r="H19974" s="177"/>
      <c r="I19974" s="177"/>
      <c r="J19974" s="177"/>
      <c r="K19974" s="177"/>
      <c r="L19974" s="177"/>
      <c r="M19974" s="177"/>
      <c r="N19974" s="177"/>
      <c r="O19974" s="178">
        <v>0.35</v>
      </c>
      <c r="P19974" s="178"/>
    </row>
    <row r="19975" spans="1:16" ht="14.1" customHeight="1">
      <c r="A19975" s="179" t="s">
        <v>247</v>
      </c>
      <c r="B19975" s="179"/>
      <c r="C19975" s="179"/>
      <c r="D19975" s="179"/>
      <c r="E19975" s="179"/>
      <c r="F19975" s="179"/>
      <c r="G19975" s="179"/>
      <c r="H19975" s="179"/>
      <c r="I19975" s="180">
        <v>172.79</v>
      </c>
      <c r="J19975" s="180"/>
      <c r="K19975" s="180">
        <v>0.35</v>
      </c>
      <c r="L19975" s="180"/>
      <c r="M19975" s="180">
        <v>1.0900000000000001</v>
      </c>
      <c r="N19975" s="180"/>
      <c r="O19975" s="180">
        <v>174.23</v>
      </c>
      <c r="P19975" s="180"/>
    </row>
    <row r="19976" spans="1:16" ht="14.1" customHeight="1">
      <c r="A19976" s="172" t="s">
        <v>248</v>
      </c>
      <c r="B19976" s="172"/>
      <c r="C19976" s="172"/>
      <c r="D19976" s="172"/>
      <c r="E19976" s="172"/>
      <c r="F19976" s="172"/>
      <c r="G19976" s="172"/>
      <c r="H19976" s="172"/>
      <c r="I19976" s="173">
        <v>49.8</v>
      </c>
      <c r="J19976" s="173"/>
      <c r="K19976" s="173">
        <v>0.1</v>
      </c>
      <c r="L19976" s="173"/>
      <c r="M19976" s="173">
        <v>0.31</v>
      </c>
      <c r="N19976" s="173"/>
      <c r="O19976" s="173">
        <v>50.21</v>
      </c>
      <c r="P19976" s="173"/>
    </row>
    <row r="19977" spans="1:16" ht="14.1" customHeight="1">
      <c r="A19977" s="174" t="s">
        <v>249</v>
      </c>
      <c r="B19977" s="174"/>
      <c r="C19977" s="174"/>
      <c r="D19977" s="174"/>
      <c r="E19977" s="174"/>
      <c r="F19977" s="174"/>
      <c r="G19977" s="174"/>
      <c r="H19977" s="174"/>
      <c r="I19977" s="175">
        <v>222.59</v>
      </c>
      <c r="J19977" s="175"/>
      <c r="K19977" s="175">
        <v>0.45</v>
      </c>
      <c r="L19977" s="175"/>
      <c r="M19977" s="175">
        <v>1.4</v>
      </c>
      <c r="N19977" s="175"/>
      <c r="O19977" s="175">
        <v>224.44</v>
      </c>
      <c r="P19977" s="175"/>
    </row>
    <row r="19978" spans="1:16" ht="22.7" customHeight="1">
      <c r="A19978" s="184" t="s">
        <v>1506</v>
      </c>
      <c r="B19978" s="184"/>
      <c r="C19978" s="184"/>
      <c r="D19978" s="184"/>
      <c r="E19978" s="184"/>
      <c r="F19978" s="184"/>
      <c r="G19978" s="184"/>
      <c r="H19978" s="184"/>
      <c r="I19978" s="184"/>
      <c r="J19978" s="184"/>
      <c r="K19978" s="184"/>
      <c r="L19978" s="184"/>
      <c r="M19978" s="184"/>
      <c r="N19978" s="184"/>
      <c r="O19978" s="185" t="s">
        <v>251</v>
      </c>
      <c r="P19978" s="185"/>
    </row>
    <row r="19979" spans="1:16" ht="14.1" customHeight="1">
      <c r="A19979" s="177" t="s">
        <v>252</v>
      </c>
      <c r="B19979" s="177"/>
      <c r="C19979" s="177"/>
      <c r="D19979" s="177"/>
      <c r="E19979" s="177"/>
      <c r="F19979" s="177"/>
      <c r="G19979" s="177"/>
      <c r="H19979" s="177"/>
      <c r="I19979" s="177"/>
      <c r="J19979" s="177"/>
      <c r="K19979" s="177"/>
      <c r="L19979" s="177"/>
      <c r="M19979" s="177"/>
      <c r="N19979" s="177"/>
      <c r="O19979" s="177"/>
      <c r="P19979" s="177"/>
    </row>
    <row r="19980" spans="1:16" ht="32.65" customHeight="1">
      <c r="A19980" s="181" t="s">
        <v>275</v>
      </c>
      <c r="B19980" s="181"/>
      <c r="C19980" s="181"/>
      <c r="D19980" s="182" t="s">
        <v>239</v>
      </c>
      <c r="E19980" s="182"/>
      <c r="F19980" s="104">
        <v>1533.69</v>
      </c>
      <c r="G19980" s="183">
        <f>O19980/F19980</f>
        <v>6.5202224699906761E-6</v>
      </c>
      <c r="H19980" s="183"/>
      <c r="I19980" s="176"/>
      <c r="J19980" s="176"/>
      <c r="K19980" s="176"/>
      <c r="L19980" s="176"/>
      <c r="M19980" s="176">
        <v>0.01</v>
      </c>
      <c r="N19980" s="176"/>
      <c r="O19980" s="176">
        <v>0.01</v>
      </c>
      <c r="P19980" s="176"/>
    </row>
    <row r="19981" spans="1:16" ht="14.1" customHeight="1">
      <c r="A19981" s="177" t="s">
        <v>254</v>
      </c>
      <c r="B19981" s="177"/>
      <c r="C19981" s="177"/>
      <c r="D19981" s="177"/>
      <c r="E19981" s="177"/>
      <c r="F19981" s="177"/>
      <c r="G19981" s="177"/>
      <c r="H19981" s="177"/>
      <c r="I19981" s="177"/>
      <c r="J19981" s="177"/>
      <c r="K19981" s="177"/>
      <c r="L19981" s="177"/>
      <c r="M19981" s="177"/>
      <c r="N19981" s="177"/>
      <c r="O19981" s="178">
        <v>0.01</v>
      </c>
      <c r="P19981" s="178"/>
    </row>
    <row r="19982" spans="1:16" ht="14.1" customHeight="1">
      <c r="A19982" s="177" t="s">
        <v>240</v>
      </c>
      <c r="B19982" s="177"/>
      <c r="C19982" s="177"/>
      <c r="D19982" s="177"/>
      <c r="E19982" s="177"/>
      <c r="F19982" s="177"/>
      <c r="G19982" s="177"/>
      <c r="H19982" s="177"/>
      <c r="I19982" s="177"/>
      <c r="J19982" s="177"/>
      <c r="K19982" s="177"/>
      <c r="L19982" s="177"/>
      <c r="M19982" s="177"/>
      <c r="N19982" s="177"/>
      <c r="O19982" s="177"/>
      <c r="P19982" s="177"/>
    </row>
    <row r="19983" spans="1:16" ht="14.1" customHeight="1">
      <c r="A19983" s="181" t="s">
        <v>276</v>
      </c>
      <c r="B19983" s="181"/>
      <c r="C19983" s="181"/>
      <c r="D19983" s="182" t="s">
        <v>242</v>
      </c>
      <c r="E19983" s="182"/>
      <c r="F19983" s="104">
        <v>5.86</v>
      </c>
      <c r="G19983" s="183">
        <v>0.13353370000000001</v>
      </c>
      <c r="H19983" s="183"/>
      <c r="I19983" s="176">
        <v>0.78249999999999997</v>
      </c>
      <c r="J19983" s="176"/>
      <c r="K19983" s="176"/>
      <c r="L19983" s="176"/>
      <c r="M19983" s="176"/>
      <c r="N19983" s="176"/>
      <c r="O19983" s="176">
        <v>0.78249999999999997</v>
      </c>
      <c r="P19983" s="176"/>
    </row>
    <row r="19984" spans="1:16" ht="14.1" customHeight="1">
      <c r="A19984" s="181" t="s">
        <v>255</v>
      </c>
      <c r="B19984" s="181"/>
      <c r="C19984" s="181"/>
      <c r="D19984" s="182" t="s">
        <v>242</v>
      </c>
      <c r="E19984" s="182"/>
      <c r="F19984" s="104">
        <v>7.8</v>
      </c>
      <c r="G19984" s="183">
        <v>0.71122589999999997</v>
      </c>
      <c r="H19984" s="183"/>
      <c r="I19984" s="176">
        <v>5.5476000000000001</v>
      </c>
      <c r="J19984" s="176"/>
      <c r="K19984" s="176"/>
      <c r="L19984" s="176"/>
      <c r="M19984" s="176"/>
      <c r="N19984" s="176"/>
      <c r="O19984" s="176">
        <v>5.5476000000000001</v>
      </c>
      <c r="P19984" s="176"/>
    </row>
    <row r="19985" spans="1:16" ht="22.7" customHeight="1">
      <c r="A19985" s="181" t="s">
        <v>277</v>
      </c>
      <c r="B19985" s="181"/>
      <c r="C19985" s="181"/>
      <c r="D19985" s="182" t="s">
        <v>242</v>
      </c>
      <c r="E19985" s="182"/>
      <c r="F19985" s="104">
        <v>8.65</v>
      </c>
      <c r="G19985" s="183">
        <v>4.2298000000000002E-2</v>
      </c>
      <c r="H19985" s="183"/>
      <c r="I19985" s="176">
        <v>0.3659</v>
      </c>
      <c r="J19985" s="176"/>
      <c r="K19985" s="176"/>
      <c r="L19985" s="176"/>
      <c r="M19985" s="176"/>
      <c r="N19985" s="176"/>
      <c r="O19985" s="176">
        <v>0.3659</v>
      </c>
      <c r="P19985" s="176"/>
    </row>
    <row r="19986" spans="1:16" ht="14.1" customHeight="1">
      <c r="A19986" s="181" t="s">
        <v>244</v>
      </c>
      <c r="B19986" s="181"/>
      <c r="C19986" s="181"/>
      <c r="D19986" s="182"/>
      <c r="E19986" s="182"/>
      <c r="F19986" s="104">
        <v>6.7</v>
      </c>
      <c r="G19986" s="183">
        <v>0.86899999999999999</v>
      </c>
      <c r="H19986" s="183"/>
      <c r="I19986" s="176">
        <v>5.8188000000000004</v>
      </c>
      <c r="J19986" s="176"/>
      <c r="K19986" s="176"/>
      <c r="L19986" s="176"/>
      <c r="M19986" s="176"/>
      <c r="N19986" s="176"/>
      <c r="O19986" s="176">
        <v>5.8188000000000004</v>
      </c>
      <c r="P19986" s="176"/>
    </row>
    <row r="19987" spans="1:16" ht="14.1" customHeight="1">
      <c r="A19987" s="181" t="s">
        <v>245</v>
      </c>
      <c r="B19987" s="181"/>
      <c r="C19987" s="181"/>
      <c r="D19987" s="182"/>
      <c r="E19987" s="182"/>
      <c r="F19987" s="104"/>
      <c r="G19987" s="183"/>
      <c r="H19987" s="183"/>
      <c r="I19987" s="176">
        <v>5.69</v>
      </c>
      <c r="J19987" s="176"/>
      <c r="K19987" s="176"/>
      <c r="L19987" s="176"/>
      <c r="M19987" s="176"/>
      <c r="N19987" s="176"/>
      <c r="O19987" s="176">
        <v>5.69</v>
      </c>
      <c r="P19987" s="176"/>
    </row>
    <row r="19988" spans="1:16" ht="14.1" customHeight="1">
      <c r="A19988" s="177" t="s">
        <v>246</v>
      </c>
      <c r="B19988" s="177"/>
      <c r="C19988" s="177"/>
      <c r="D19988" s="177"/>
      <c r="E19988" s="177"/>
      <c r="F19988" s="177"/>
      <c r="G19988" s="177"/>
      <c r="H19988" s="177"/>
      <c r="I19988" s="177"/>
      <c r="J19988" s="177"/>
      <c r="K19988" s="177"/>
      <c r="L19988" s="177"/>
      <c r="M19988" s="177"/>
      <c r="N19988" s="177"/>
      <c r="O19988" s="178">
        <v>18.2</v>
      </c>
      <c r="P19988" s="178"/>
    </row>
    <row r="19989" spans="1:16" ht="14.1" customHeight="1">
      <c r="A19989" s="177" t="s">
        <v>258</v>
      </c>
      <c r="B19989" s="177"/>
      <c r="C19989" s="177"/>
      <c r="D19989" s="177"/>
      <c r="E19989" s="177"/>
      <c r="F19989" s="177"/>
      <c r="G19989" s="177"/>
      <c r="H19989" s="177"/>
      <c r="I19989" s="177"/>
      <c r="J19989" s="177"/>
      <c r="K19989" s="177"/>
      <c r="L19989" s="177"/>
      <c r="M19989" s="177"/>
      <c r="N19989" s="177"/>
      <c r="O19989" s="177"/>
      <c r="P19989" s="177"/>
    </row>
    <row r="19990" spans="1:16" ht="32.65" customHeight="1">
      <c r="A19990" s="181" t="s">
        <v>541</v>
      </c>
      <c r="B19990" s="181"/>
      <c r="C19990" s="181"/>
      <c r="D19990" s="182" t="s">
        <v>251</v>
      </c>
      <c r="E19990" s="182"/>
      <c r="F19990" s="104">
        <v>82.84</v>
      </c>
      <c r="G19990" s="183">
        <v>0.209954</v>
      </c>
      <c r="H19990" s="183"/>
      <c r="I19990" s="176"/>
      <c r="J19990" s="176"/>
      <c r="K19990" s="176">
        <v>17.392600000000002</v>
      </c>
      <c r="L19990" s="176"/>
      <c r="M19990" s="176"/>
      <c r="N19990" s="176"/>
      <c r="O19990" s="176">
        <v>17.392600000000002</v>
      </c>
      <c r="P19990" s="176"/>
    </row>
    <row r="19991" spans="1:16" ht="32.450000000000003" customHeight="1">
      <c r="A19991" s="181" t="s">
        <v>466</v>
      </c>
      <c r="B19991" s="181"/>
      <c r="C19991" s="181"/>
      <c r="D19991" s="182" t="s">
        <v>282</v>
      </c>
      <c r="E19991" s="182"/>
      <c r="F19991" s="104">
        <v>7.57</v>
      </c>
      <c r="G19991" s="183">
        <v>4.0000000000000001E-3</v>
      </c>
      <c r="H19991" s="183"/>
      <c r="I19991" s="176"/>
      <c r="J19991" s="176"/>
      <c r="K19991" s="176">
        <v>3.0300000000000001E-2</v>
      </c>
      <c r="L19991" s="176"/>
      <c r="M19991" s="176"/>
      <c r="N19991" s="176"/>
      <c r="O19991" s="176">
        <v>3.0300000000000001E-2</v>
      </c>
      <c r="P19991" s="176"/>
    </row>
    <row r="19992" spans="1:16" ht="22.7" customHeight="1">
      <c r="A19992" s="181" t="s">
        <v>263</v>
      </c>
      <c r="B19992" s="181"/>
      <c r="C19992" s="181"/>
      <c r="D19992" s="182" t="s">
        <v>264</v>
      </c>
      <c r="E19992" s="182"/>
      <c r="F19992" s="104">
        <v>1</v>
      </c>
      <c r="G19992" s="183">
        <v>2.6857300000000001E-2</v>
      </c>
      <c r="H19992" s="183"/>
      <c r="I19992" s="176"/>
      <c r="J19992" s="176"/>
      <c r="K19992" s="176">
        <v>2.69E-2</v>
      </c>
      <c r="L19992" s="176"/>
      <c r="M19992" s="176"/>
      <c r="N19992" s="176"/>
      <c r="O19992" s="176">
        <v>2.69E-2</v>
      </c>
      <c r="P19992" s="176"/>
    </row>
    <row r="19993" spans="1:16" ht="32.65" customHeight="1">
      <c r="A19993" s="181" t="s">
        <v>267</v>
      </c>
      <c r="B19993" s="181"/>
      <c r="C19993" s="181"/>
      <c r="D19993" s="182" t="s">
        <v>268</v>
      </c>
      <c r="E19993" s="182"/>
      <c r="F19993" s="104">
        <v>9.08</v>
      </c>
      <c r="G19993" s="183">
        <v>1.560808</v>
      </c>
      <c r="H19993" s="183"/>
      <c r="I19993" s="176"/>
      <c r="J19993" s="176"/>
      <c r="K19993" s="176">
        <v>14.1721</v>
      </c>
      <c r="L19993" s="176"/>
      <c r="M19993" s="176"/>
      <c r="N19993" s="176"/>
      <c r="O19993" s="176">
        <v>14.1721</v>
      </c>
      <c r="P19993" s="176"/>
    </row>
    <row r="19994" spans="1:16" ht="22.7" customHeight="1">
      <c r="A19994" s="181" t="s">
        <v>279</v>
      </c>
      <c r="B19994" s="181"/>
      <c r="C19994" s="181"/>
      <c r="D19994" s="182" t="s">
        <v>262</v>
      </c>
      <c r="E19994" s="182"/>
      <c r="F19994" s="104">
        <v>19.940000000000001</v>
      </c>
      <c r="G19994" s="183">
        <v>2.4603E-2</v>
      </c>
      <c r="H19994" s="183"/>
      <c r="I19994" s="176"/>
      <c r="J19994" s="176"/>
      <c r="K19994" s="176">
        <v>0.49059999999999998</v>
      </c>
      <c r="L19994" s="176"/>
      <c r="M19994" s="176"/>
      <c r="N19994" s="176"/>
      <c r="O19994" s="176">
        <v>0.49059999999999998</v>
      </c>
      <c r="P19994" s="176"/>
    </row>
    <row r="19995" spans="1:16" ht="22.7" customHeight="1">
      <c r="A19995" s="181" t="s">
        <v>473</v>
      </c>
      <c r="B19995" s="181"/>
      <c r="C19995" s="181"/>
      <c r="D19995" s="182" t="s">
        <v>262</v>
      </c>
      <c r="E19995" s="182"/>
      <c r="F19995" s="104">
        <v>24.62</v>
      </c>
      <c r="G19995" s="183">
        <v>4.9000000000000002E-2</v>
      </c>
      <c r="H19995" s="183"/>
      <c r="I19995" s="176"/>
      <c r="J19995" s="176"/>
      <c r="K19995" s="176">
        <v>1.2063999999999999</v>
      </c>
      <c r="L19995" s="176"/>
      <c r="M19995" s="176"/>
      <c r="N19995" s="176"/>
      <c r="O19995" s="176">
        <v>1.2063999999999999</v>
      </c>
      <c r="P19995" s="176"/>
    </row>
    <row r="19996" spans="1:16" ht="32.450000000000003" customHeight="1">
      <c r="A19996" s="181" t="s">
        <v>409</v>
      </c>
      <c r="B19996" s="181"/>
      <c r="C19996" s="181"/>
      <c r="D19996" s="182" t="s">
        <v>268</v>
      </c>
      <c r="E19996" s="182"/>
      <c r="F19996" s="104">
        <v>3.17</v>
      </c>
      <c r="G19996" s="183">
        <v>0.72996000000000005</v>
      </c>
      <c r="H19996" s="183"/>
      <c r="I19996" s="176"/>
      <c r="J19996" s="176"/>
      <c r="K19996" s="176">
        <v>2.3140000000000001</v>
      </c>
      <c r="L19996" s="176"/>
      <c r="M19996" s="176"/>
      <c r="N19996" s="176"/>
      <c r="O19996" s="176">
        <v>2.3140000000000001</v>
      </c>
      <c r="P19996" s="176"/>
    </row>
    <row r="19997" spans="1:16" ht="32.65" customHeight="1">
      <c r="A19997" s="181" t="s">
        <v>333</v>
      </c>
      <c r="B19997" s="181"/>
      <c r="C19997" s="181"/>
      <c r="D19997" s="182" t="s">
        <v>268</v>
      </c>
      <c r="E19997" s="182"/>
      <c r="F19997" s="104">
        <v>14.47</v>
      </c>
      <c r="G19997" s="183">
        <v>0.32800000000000001</v>
      </c>
      <c r="H19997" s="183"/>
      <c r="I19997" s="176"/>
      <c r="J19997" s="176"/>
      <c r="K19997" s="176">
        <v>4.7462</v>
      </c>
      <c r="L19997" s="176"/>
      <c r="M19997" s="176"/>
      <c r="N19997" s="176"/>
      <c r="O19997" s="176">
        <v>4.7462</v>
      </c>
      <c r="P19997" s="176"/>
    </row>
    <row r="19998" spans="1:16" ht="3" customHeight="1"/>
    <row r="19999" spans="1:16" ht="14.1" customHeight="1">
      <c r="A19999" s="170" t="s">
        <v>270</v>
      </c>
      <c r="B19999" s="170"/>
      <c r="C19999" s="170"/>
      <c r="D19999" s="170"/>
      <c r="E19999" s="170"/>
      <c r="F19999" s="170"/>
      <c r="G19999" s="170"/>
      <c r="H19999" s="170"/>
      <c r="I19999" s="170"/>
      <c r="J19999" s="170"/>
      <c r="K19999" s="170"/>
      <c r="L19999" s="170"/>
      <c r="M19999" s="170"/>
      <c r="N19999" s="170"/>
      <c r="O19999" s="170"/>
      <c r="P19999" s="170"/>
    </row>
    <row r="20000" spans="1:16" ht="14.1" customHeight="1">
      <c r="A20000" s="171" t="s">
        <v>271</v>
      </c>
      <c r="B20000" s="171"/>
      <c r="C20000" s="171"/>
      <c r="D20000" s="171"/>
      <c r="E20000" s="171"/>
      <c r="F20000" s="171"/>
      <c r="G20000" s="171"/>
      <c r="H20000" s="171"/>
      <c r="I20000" s="171"/>
      <c r="J20000" s="171"/>
      <c r="K20000" s="171"/>
      <c r="L20000" s="171"/>
      <c r="M20000" s="171"/>
      <c r="N20000" s="171"/>
      <c r="O20000" s="171"/>
      <c r="P20000" s="171"/>
    </row>
    <row r="20001" spans="1:16" ht="65.25" customHeight="1">
      <c r="A20001" s="198"/>
      <c r="B20001" s="198"/>
      <c r="C20001" s="198"/>
      <c r="D20001" s="198"/>
      <c r="E20001" s="198"/>
      <c r="F20001" s="198"/>
      <c r="G20001" s="198"/>
      <c r="H20001" s="198"/>
      <c r="I20001" s="198"/>
      <c r="J20001" s="198"/>
      <c r="K20001" s="198"/>
      <c r="L20001" s="198"/>
      <c r="M20001" s="198"/>
      <c r="N20001" s="198"/>
      <c r="O20001" s="198"/>
      <c r="P20001" s="198"/>
    </row>
    <row r="20002" spans="1:16" ht="5.65" customHeight="1"/>
    <row r="20003" spans="1:16" ht="19.7" customHeight="1">
      <c r="A20003" s="199" t="s">
        <v>218</v>
      </c>
      <c r="B20003" s="199"/>
      <c r="C20003" s="199"/>
      <c r="D20003" s="199"/>
      <c r="E20003" s="199"/>
      <c r="F20003" s="199"/>
      <c r="G20003" s="199"/>
      <c r="H20003" s="199"/>
      <c r="I20003" s="199"/>
      <c r="J20003" s="199"/>
      <c r="K20003" s="199"/>
      <c r="L20003" s="199"/>
      <c r="M20003" s="199"/>
      <c r="N20003" s="199"/>
      <c r="O20003" s="199"/>
      <c r="P20003" s="199"/>
    </row>
    <row r="20004" spans="1:16" ht="15.75" customHeight="1">
      <c r="A20004" s="105" t="s">
        <v>117</v>
      </c>
      <c r="B20004" s="196" t="s">
        <v>118</v>
      </c>
      <c r="C20004" s="196"/>
      <c r="D20004" s="196"/>
      <c r="E20004" s="196"/>
      <c r="F20004" s="196"/>
      <c r="G20004" s="196"/>
      <c r="H20004" s="196"/>
      <c r="I20004" s="196"/>
      <c r="J20004" s="196"/>
      <c r="K20004" s="196"/>
      <c r="L20004" s="193" t="s">
        <v>119</v>
      </c>
      <c r="M20004" s="193"/>
      <c r="N20004" s="200" t="s">
        <v>171</v>
      </c>
      <c r="O20004" s="200"/>
      <c r="P20004" s="200"/>
    </row>
    <row r="20005" spans="1:16" ht="12.6" customHeight="1">
      <c r="A20005" s="105" t="s">
        <v>120</v>
      </c>
      <c r="B20005" s="196" t="s">
        <v>121</v>
      </c>
      <c r="C20005" s="196"/>
      <c r="D20005" s="196"/>
      <c r="E20005" s="196"/>
      <c r="F20005" s="196"/>
      <c r="G20005" s="196"/>
      <c r="H20005" s="196"/>
      <c r="I20005" s="196"/>
      <c r="J20005" s="196"/>
      <c r="K20005" s="196"/>
      <c r="L20005" s="193" t="s">
        <v>219</v>
      </c>
      <c r="M20005" s="193"/>
      <c r="N20005" s="194" t="s">
        <v>3435</v>
      </c>
      <c r="O20005" s="194"/>
      <c r="P20005" s="194"/>
    </row>
    <row r="20006" spans="1:16" ht="14.45" customHeight="1">
      <c r="A20006" s="105" t="s">
        <v>220</v>
      </c>
      <c r="B20006" s="193" t="s">
        <v>170</v>
      </c>
      <c r="C20006" s="193"/>
      <c r="D20006" s="193"/>
      <c r="E20006" s="193"/>
      <c r="F20006" s="193"/>
      <c r="G20006" s="193"/>
      <c r="H20006" s="193"/>
      <c r="I20006" s="193"/>
      <c r="J20006" s="193"/>
      <c r="K20006" s="193"/>
      <c r="L20006" s="193" t="s">
        <v>122</v>
      </c>
      <c r="M20006" s="193"/>
      <c r="N20006" s="194"/>
      <c r="O20006" s="194"/>
      <c r="P20006" s="194"/>
    </row>
    <row r="20007" spans="1:16" ht="14.65" customHeight="1">
      <c r="A20007" s="105" t="s">
        <v>221</v>
      </c>
      <c r="B20007" s="193" t="s">
        <v>170</v>
      </c>
      <c r="C20007" s="193"/>
      <c r="D20007" s="193"/>
      <c r="E20007" s="193"/>
      <c r="F20007" s="193"/>
      <c r="G20007" s="193"/>
      <c r="H20007" s="193"/>
      <c r="I20007" s="193"/>
      <c r="J20007" s="193"/>
      <c r="K20007" s="193"/>
      <c r="L20007" s="193" t="s">
        <v>123</v>
      </c>
      <c r="M20007" s="193"/>
      <c r="N20007" s="194" t="s">
        <v>124</v>
      </c>
      <c r="O20007" s="194"/>
      <c r="P20007" s="194"/>
    </row>
    <row r="20008" spans="1:16" ht="26.45" customHeight="1">
      <c r="A20008" s="105" t="s">
        <v>222</v>
      </c>
      <c r="B20008" s="193" t="s">
        <v>170</v>
      </c>
      <c r="C20008" s="193"/>
      <c r="D20008" s="193"/>
      <c r="E20008" s="193"/>
      <c r="F20008" s="193"/>
      <c r="G20008" s="193"/>
      <c r="H20008" s="193"/>
      <c r="I20008" s="193"/>
      <c r="J20008" s="193"/>
      <c r="K20008" s="193"/>
      <c r="L20008" s="193" t="s">
        <v>125</v>
      </c>
      <c r="M20008" s="193"/>
      <c r="N20008" s="195" t="s">
        <v>3900</v>
      </c>
      <c r="O20008" s="195"/>
      <c r="P20008" s="195"/>
    </row>
    <row r="20009" spans="1:16" ht="13.35" customHeight="1">
      <c r="A20009" s="106" t="s">
        <v>126</v>
      </c>
      <c r="B20009" s="188"/>
      <c r="C20009" s="188"/>
      <c r="D20009" s="188"/>
      <c r="E20009" s="188"/>
      <c r="F20009" s="188"/>
      <c r="G20009" s="188"/>
      <c r="H20009" s="188"/>
      <c r="I20009" s="188"/>
      <c r="J20009" s="188"/>
      <c r="K20009" s="188"/>
      <c r="L20009" s="188" t="s">
        <v>127</v>
      </c>
      <c r="M20009" s="188"/>
      <c r="N20009" s="189" t="s">
        <v>173</v>
      </c>
      <c r="O20009" s="189"/>
      <c r="P20009" s="189"/>
    </row>
    <row r="20010" spans="1:16" ht="15.75" customHeight="1">
      <c r="A20010" s="190" t="s">
        <v>223</v>
      </c>
      <c r="B20010" s="190"/>
      <c r="C20010" s="191" t="s">
        <v>224</v>
      </c>
      <c r="D20010" s="191"/>
      <c r="E20010" s="192" t="s">
        <v>225</v>
      </c>
      <c r="F20010" s="192"/>
      <c r="G20010" s="192"/>
      <c r="H20010" s="191" t="s">
        <v>226</v>
      </c>
      <c r="I20010" s="191"/>
      <c r="J20010" s="192" t="s">
        <v>227</v>
      </c>
      <c r="K20010" s="192"/>
      <c r="L20010" s="192"/>
      <c r="M20010" s="192"/>
      <c r="N20010" s="192"/>
      <c r="O20010" s="192"/>
      <c r="P20010" s="103" t="s">
        <v>228</v>
      </c>
    </row>
    <row r="20011" spans="1:16" ht="17.100000000000001" customHeight="1">
      <c r="A20011" s="186" t="s">
        <v>229</v>
      </c>
      <c r="B20011" s="186"/>
      <c r="C20011" s="186"/>
      <c r="D20011" s="187" t="s">
        <v>230</v>
      </c>
      <c r="E20011" s="187"/>
      <c r="F20011" s="187" t="s">
        <v>231</v>
      </c>
      <c r="G20011" s="187" t="s">
        <v>232</v>
      </c>
      <c r="H20011" s="187"/>
      <c r="I20011" s="187" t="s">
        <v>233</v>
      </c>
      <c r="J20011" s="187"/>
      <c r="K20011" s="187"/>
      <c r="L20011" s="187"/>
      <c r="M20011" s="187"/>
      <c r="N20011" s="187"/>
      <c r="O20011" s="187"/>
      <c r="P20011" s="187"/>
    </row>
    <row r="20012" spans="1:16" ht="17.100000000000001" customHeight="1">
      <c r="A20012" s="186"/>
      <c r="B20012" s="186"/>
      <c r="C20012" s="186"/>
      <c r="D20012" s="187"/>
      <c r="E20012" s="187"/>
      <c r="F20012" s="187"/>
      <c r="G20012" s="187"/>
      <c r="H20012" s="187"/>
      <c r="I20012" s="187" t="s">
        <v>234</v>
      </c>
      <c r="J20012" s="187"/>
      <c r="K20012" s="187" t="s">
        <v>235</v>
      </c>
      <c r="L20012" s="187"/>
      <c r="M20012" s="187" t="s">
        <v>236</v>
      </c>
      <c r="N20012" s="187"/>
      <c r="O20012" s="187" t="s">
        <v>237</v>
      </c>
      <c r="P20012" s="187"/>
    </row>
    <row r="20013" spans="1:16" ht="14.1" customHeight="1">
      <c r="A20013" s="177" t="s">
        <v>273</v>
      </c>
      <c r="B20013" s="177"/>
      <c r="C20013" s="177"/>
      <c r="D20013" s="177"/>
      <c r="E20013" s="177"/>
      <c r="F20013" s="177"/>
      <c r="G20013" s="177"/>
      <c r="H20013" s="177"/>
      <c r="I20013" s="177"/>
      <c r="J20013" s="177"/>
      <c r="K20013" s="177"/>
      <c r="L20013" s="177"/>
      <c r="M20013" s="177"/>
      <c r="N20013" s="177"/>
      <c r="O20013" s="178">
        <v>40.380000000000003</v>
      </c>
      <c r="P20013" s="178"/>
    </row>
    <row r="20014" spans="1:16" ht="14.1" customHeight="1">
      <c r="A20014" s="179" t="s">
        <v>247</v>
      </c>
      <c r="B20014" s="179"/>
      <c r="C20014" s="179"/>
      <c r="D20014" s="179"/>
      <c r="E20014" s="179"/>
      <c r="F20014" s="179"/>
      <c r="G20014" s="179"/>
      <c r="H20014" s="179"/>
      <c r="I20014" s="180">
        <v>18.2</v>
      </c>
      <c r="J20014" s="180"/>
      <c r="K20014" s="180">
        <v>40.380000000000003</v>
      </c>
      <c r="L20014" s="180"/>
      <c r="M20014" s="180">
        <v>0.01</v>
      </c>
      <c r="N20014" s="180"/>
      <c r="O20014" s="180">
        <v>58.59</v>
      </c>
      <c r="P20014" s="180"/>
    </row>
    <row r="20015" spans="1:16" ht="14.1" customHeight="1">
      <c r="A20015" s="172" t="s">
        <v>248</v>
      </c>
      <c r="B20015" s="172"/>
      <c r="C20015" s="172"/>
      <c r="D20015" s="172"/>
      <c r="E20015" s="172"/>
      <c r="F20015" s="172"/>
      <c r="G20015" s="172"/>
      <c r="H20015" s="172"/>
      <c r="I20015" s="173">
        <v>5.25</v>
      </c>
      <c r="J20015" s="173"/>
      <c r="K20015" s="173">
        <v>11.64</v>
      </c>
      <c r="L20015" s="173"/>
      <c r="M20015" s="173"/>
      <c r="N20015" s="173"/>
      <c r="O20015" s="173">
        <v>16.89</v>
      </c>
      <c r="P20015" s="173"/>
    </row>
    <row r="20016" spans="1:16" ht="14.1" customHeight="1">
      <c r="A20016" s="174" t="s">
        <v>249</v>
      </c>
      <c r="B20016" s="174"/>
      <c r="C20016" s="174"/>
      <c r="D20016" s="174"/>
      <c r="E20016" s="174"/>
      <c r="F20016" s="174"/>
      <c r="G20016" s="174"/>
      <c r="H20016" s="174"/>
      <c r="I20016" s="175">
        <v>23.45</v>
      </c>
      <c r="J20016" s="175"/>
      <c r="K20016" s="175">
        <v>52.02</v>
      </c>
      <c r="L20016" s="175"/>
      <c r="M20016" s="175">
        <v>0.01</v>
      </c>
      <c r="N20016" s="175"/>
      <c r="O20016" s="175">
        <v>75.48</v>
      </c>
      <c r="P20016" s="175"/>
    </row>
    <row r="20017" spans="1:16" ht="22.7" customHeight="1">
      <c r="A20017" s="184" t="s">
        <v>1507</v>
      </c>
      <c r="B20017" s="184"/>
      <c r="C20017" s="184"/>
      <c r="D20017" s="184"/>
      <c r="E20017" s="184"/>
      <c r="F20017" s="184"/>
      <c r="G20017" s="184"/>
      <c r="H20017" s="184"/>
      <c r="I20017" s="184"/>
      <c r="J20017" s="184"/>
      <c r="K20017" s="184"/>
      <c r="L20017" s="184"/>
      <c r="M20017" s="184"/>
      <c r="N20017" s="184"/>
      <c r="O20017" s="185" t="s">
        <v>262</v>
      </c>
      <c r="P20017" s="185"/>
    </row>
    <row r="20018" spans="1:16" ht="14.1" customHeight="1">
      <c r="A20018" s="177" t="s">
        <v>240</v>
      </c>
      <c r="B20018" s="177"/>
      <c r="C20018" s="177"/>
      <c r="D20018" s="177"/>
      <c r="E20018" s="177"/>
      <c r="F20018" s="177"/>
      <c r="G20018" s="177"/>
      <c r="H20018" s="177"/>
      <c r="I20018" s="177"/>
      <c r="J20018" s="177"/>
      <c r="K20018" s="177"/>
      <c r="L20018" s="177"/>
      <c r="M20018" s="177"/>
      <c r="N20018" s="177"/>
      <c r="O20018" s="177"/>
      <c r="P20018" s="177"/>
    </row>
    <row r="20019" spans="1:16" ht="14.1" customHeight="1">
      <c r="A20019" s="181" t="s">
        <v>460</v>
      </c>
      <c r="B20019" s="181"/>
      <c r="C20019" s="181"/>
      <c r="D20019" s="182" t="s">
        <v>242</v>
      </c>
      <c r="E20019" s="182"/>
      <c r="F20019" s="104">
        <v>5.86</v>
      </c>
      <c r="G20019" s="183">
        <v>4.50997E-2</v>
      </c>
      <c r="H20019" s="183"/>
      <c r="I20019" s="176">
        <v>0.26429999999999998</v>
      </c>
      <c r="J20019" s="176"/>
      <c r="K20019" s="176"/>
      <c r="L20019" s="176"/>
      <c r="M20019" s="176"/>
      <c r="N20019" s="176"/>
      <c r="O20019" s="176">
        <v>0.26429999999999998</v>
      </c>
      <c r="P20019" s="176"/>
    </row>
    <row r="20020" spans="1:16" ht="14.1" customHeight="1">
      <c r="A20020" s="181" t="s">
        <v>452</v>
      </c>
      <c r="B20020" s="181"/>
      <c r="C20020" s="181"/>
      <c r="D20020" s="182" t="s">
        <v>242</v>
      </c>
      <c r="E20020" s="182"/>
      <c r="F20020" s="104">
        <v>7.8</v>
      </c>
      <c r="G20020" s="183">
        <v>0.28658470000000003</v>
      </c>
      <c r="H20020" s="183"/>
      <c r="I20020" s="176">
        <v>2.2353999999999998</v>
      </c>
      <c r="J20020" s="176"/>
      <c r="K20020" s="176"/>
      <c r="L20020" s="176"/>
      <c r="M20020" s="176"/>
      <c r="N20020" s="176"/>
      <c r="O20020" s="176">
        <v>2.2353999999999998</v>
      </c>
      <c r="P20020" s="176"/>
    </row>
    <row r="20021" spans="1:16" ht="14.1" customHeight="1">
      <c r="A20021" s="181" t="s">
        <v>244</v>
      </c>
      <c r="B20021" s="181"/>
      <c r="C20021" s="181"/>
      <c r="D20021" s="182"/>
      <c r="E20021" s="182"/>
      <c r="F20021" s="104">
        <v>2.5</v>
      </c>
      <c r="G20021" s="183">
        <v>0.86899999999999999</v>
      </c>
      <c r="H20021" s="183"/>
      <c r="I20021" s="176">
        <v>2.1722000000000001</v>
      </c>
      <c r="J20021" s="176"/>
      <c r="K20021" s="176"/>
      <c r="L20021" s="176"/>
      <c r="M20021" s="176"/>
      <c r="N20021" s="176"/>
      <c r="O20021" s="176">
        <v>2.1722000000000001</v>
      </c>
      <c r="P20021" s="176"/>
    </row>
    <row r="20022" spans="1:16" ht="14.1" customHeight="1">
      <c r="A20022" s="181" t="s">
        <v>245</v>
      </c>
      <c r="B20022" s="181"/>
      <c r="C20022" s="181"/>
      <c r="D20022" s="182"/>
      <c r="E20022" s="182"/>
      <c r="F20022" s="104"/>
      <c r="G20022" s="183"/>
      <c r="H20022" s="183"/>
      <c r="I20022" s="176">
        <v>2.1800000000000002</v>
      </c>
      <c r="J20022" s="176"/>
      <c r="K20022" s="176"/>
      <c r="L20022" s="176"/>
      <c r="M20022" s="176"/>
      <c r="N20022" s="176"/>
      <c r="O20022" s="176">
        <v>2.1800000000000002</v>
      </c>
      <c r="P20022" s="176"/>
    </row>
    <row r="20023" spans="1:16" ht="14.1" customHeight="1">
      <c r="A20023" s="177" t="s">
        <v>246</v>
      </c>
      <c r="B20023" s="177"/>
      <c r="C20023" s="177"/>
      <c r="D20023" s="177"/>
      <c r="E20023" s="177"/>
      <c r="F20023" s="177"/>
      <c r="G20023" s="177"/>
      <c r="H20023" s="177"/>
      <c r="I20023" s="177"/>
      <c r="J20023" s="177"/>
      <c r="K20023" s="177"/>
      <c r="L20023" s="177"/>
      <c r="M20023" s="177"/>
      <c r="N20023" s="177"/>
      <c r="O20023" s="178">
        <v>6.85</v>
      </c>
      <c r="P20023" s="178"/>
    </row>
    <row r="20024" spans="1:16" ht="14.1" customHeight="1">
      <c r="A20024" s="177" t="s">
        <v>258</v>
      </c>
      <c r="B20024" s="177"/>
      <c r="C20024" s="177"/>
      <c r="D20024" s="177"/>
      <c r="E20024" s="177"/>
      <c r="F20024" s="177"/>
      <c r="G20024" s="177"/>
      <c r="H20024" s="177"/>
      <c r="I20024" s="177"/>
      <c r="J20024" s="177"/>
      <c r="K20024" s="177"/>
      <c r="L20024" s="177"/>
      <c r="M20024" s="177"/>
      <c r="N20024" s="177"/>
      <c r="O20024" s="177"/>
      <c r="P20024" s="177"/>
    </row>
    <row r="20025" spans="1:16" ht="22.7" customHeight="1">
      <c r="A20025" s="181" t="s">
        <v>620</v>
      </c>
      <c r="B20025" s="181"/>
      <c r="C20025" s="181"/>
      <c r="D20025" s="182" t="s">
        <v>262</v>
      </c>
      <c r="E20025" s="182"/>
      <c r="F20025" s="104">
        <v>7.14</v>
      </c>
      <c r="G20025" s="183">
        <v>1.07</v>
      </c>
      <c r="H20025" s="183"/>
      <c r="I20025" s="176"/>
      <c r="J20025" s="176"/>
      <c r="K20025" s="176">
        <v>7.6398000000000001</v>
      </c>
      <c r="L20025" s="176"/>
      <c r="M20025" s="176"/>
      <c r="N20025" s="176"/>
      <c r="O20025" s="176">
        <v>7.6398000000000001</v>
      </c>
      <c r="P20025" s="176"/>
    </row>
    <row r="20026" spans="1:16" ht="32.65" customHeight="1">
      <c r="A20026" s="181" t="s">
        <v>445</v>
      </c>
      <c r="B20026" s="181"/>
      <c r="C20026" s="181"/>
      <c r="D20026" s="182" t="s">
        <v>262</v>
      </c>
      <c r="E20026" s="182"/>
      <c r="F20026" s="104">
        <v>21.11</v>
      </c>
      <c r="G20026" s="183">
        <v>2.5000000000000001E-2</v>
      </c>
      <c r="H20026" s="183"/>
      <c r="I20026" s="176"/>
      <c r="J20026" s="176"/>
      <c r="K20026" s="176">
        <v>0.52780000000000005</v>
      </c>
      <c r="L20026" s="176"/>
      <c r="M20026" s="176"/>
      <c r="N20026" s="176"/>
      <c r="O20026" s="176">
        <v>0.52780000000000005</v>
      </c>
      <c r="P20026" s="176"/>
    </row>
    <row r="20027" spans="1:16" ht="42.4" customHeight="1">
      <c r="A20027" s="181" t="s">
        <v>467</v>
      </c>
      <c r="B20027" s="181"/>
      <c r="C20027" s="181"/>
      <c r="D20027" s="182" t="s">
        <v>239</v>
      </c>
      <c r="E20027" s="182"/>
      <c r="F20027" s="104">
        <v>0.21</v>
      </c>
      <c r="G20027" s="183">
        <v>1.19</v>
      </c>
      <c r="H20027" s="183"/>
      <c r="I20027" s="176"/>
      <c r="J20027" s="176"/>
      <c r="K20027" s="176">
        <v>0.24990000000000001</v>
      </c>
      <c r="L20027" s="176"/>
      <c r="M20027" s="176"/>
      <c r="N20027" s="176"/>
      <c r="O20027" s="176">
        <v>0.24990000000000001</v>
      </c>
      <c r="P20027" s="176"/>
    </row>
    <row r="20028" spans="1:16" ht="14.25" customHeight="1">
      <c r="A20028" s="177" t="s">
        <v>273</v>
      </c>
      <c r="B20028" s="177"/>
      <c r="C20028" s="177"/>
      <c r="D20028" s="177"/>
      <c r="E20028" s="177"/>
      <c r="F20028" s="177"/>
      <c r="G20028" s="177"/>
      <c r="H20028" s="177"/>
      <c r="I20028" s="177"/>
      <c r="J20028" s="177"/>
      <c r="K20028" s="177"/>
      <c r="L20028" s="177"/>
      <c r="M20028" s="177"/>
      <c r="N20028" s="177"/>
      <c r="O20028" s="178">
        <v>8.42</v>
      </c>
      <c r="P20028" s="178"/>
    </row>
    <row r="20029" spans="1:16" ht="14.1" customHeight="1">
      <c r="A20029" s="179" t="s">
        <v>247</v>
      </c>
      <c r="B20029" s="179"/>
      <c r="C20029" s="179"/>
      <c r="D20029" s="179"/>
      <c r="E20029" s="179"/>
      <c r="F20029" s="179"/>
      <c r="G20029" s="179"/>
      <c r="H20029" s="179"/>
      <c r="I20029" s="180">
        <v>6.85</v>
      </c>
      <c r="J20029" s="180"/>
      <c r="K20029" s="180">
        <v>8.42</v>
      </c>
      <c r="L20029" s="180"/>
      <c r="M20029" s="180"/>
      <c r="N20029" s="180"/>
      <c r="O20029" s="180">
        <v>15.27</v>
      </c>
      <c r="P20029" s="180"/>
    </row>
    <row r="20030" spans="1:16" ht="14.1" customHeight="1">
      <c r="A20030" s="172" t="s">
        <v>248</v>
      </c>
      <c r="B20030" s="172"/>
      <c r="C20030" s="172"/>
      <c r="D20030" s="172"/>
      <c r="E20030" s="172"/>
      <c r="F20030" s="172"/>
      <c r="G20030" s="172"/>
      <c r="H20030" s="172"/>
      <c r="I20030" s="173">
        <v>1.97</v>
      </c>
      <c r="J20030" s="173"/>
      <c r="K20030" s="173">
        <v>2.4300000000000002</v>
      </c>
      <c r="L20030" s="173"/>
      <c r="M20030" s="173"/>
      <c r="N20030" s="173"/>
      <c r="O20030" s="173">
        <v>4.4000000000000004</v>
      </c>
      <c r="P20030" s="173"/>
    </row>
    <row r="20031" spans="1:16" ht="14.1" customHeight="1">
      <c r="A20031" s="174" t="s">
        <v>249</v>
      </c>
      <c r="B20031" s="174"/>
      <c r="C20031" s="174"/>
      <c r="D20031" s="174"/>
      <c r="E20031" s="174"/>
      <c r="F20031" s="174"/>
      <c r="G20031" s="174"/>
      <c r="H20031" s="174"/>
      <c r="I20031" s="175">
        <v>8.82</v>
      </c>
      <c r="J20031" s="175"/>
      <c r="K20031" s="175">
        <v>10.85</v>
      </c>
      <c r="L20031" s="175"/>
      <c r="M20031" s="175"/>
      <c r="N20031" s="175"/>
      <c r="O20031" s="175">
        <v>19.670000000000002</v>
      </c>
      <c r="P20031" s="175"/>
    </row>
    <row r="20032" spans="1:16" ht="22.7" customHeight="1">
      <c r="A20032" s="184" t="s">
        <v>1508</v>
      </c>
      <c r="B20032" s="184"/>
      <c r="C20032" s="184"/>
      <c r="D20032" s="184"/>
      <c r="E20032" s="184"/>
      <c r="F20032" s="184"/>
      <c r="G20032" s="184"/>
      <c r="H20032" s="184"/>
      <c r="I20032" s="184"/>
      <c r="J20032" s="184"/>
      <c r="K20032" s="184"/>
      <c r="L20032" s="184"/>
      <c r="M20032" s="184"/>
      <c r="N20032" s="184"/>
      <c r="O20032" s="185" t="s">
        <v>262</v>
      </c>
      <c r="P20032" s="185"/>
    </row>
    <row r="20033" spans="1:16" ht="14.1" customHeight="1">
      <c r="A20033" s="177" t="s">
        <v>240</v>
      </c>
      <c r="B20033" s="177"/>
      <c r="C20033" s="177"/>
      <c r="D20033" s="177"/>
      <c r="E20033" s="177"/>
      <c r="F20033" s="177"/>
      <c r="G20033" s="177"/>
      <c r="H20033" s="177"/>
      <c r="I20033" s="177"/>
      <c r="J20033" s="177"/>
      <c r="K20033" s="177"/>
      <c r="L20033" s="177"/>
      <c r="M20033" s="177"/>
      <c r="N20033" s="177"/>
      <c r="O20033" s="177"/>
      <c r="P20033" s="177"/>
    </row>
    <row r="20034" spans="1:16" ht="14.1" customHeight="1">
      <c r="A20034" s="181" t="s">
        <v>460</v>
      </c>
      <c r="B20034" s="181"/>
      <c r="C20034" s="181"/>
      <c r="D20034" s="182" t="s">
        <v>242</v>
      </c>
      <c r="E20034" s="182"/>
      <c r="F20034" s="104">
        <v>5.86</v>
      </c>
      <c r="G20034" s="183">
        <v>0.16157179999999999</v>
      </c>
      <c r="H20034" s="183"/>
      <c r="I20034" s="176">
        <v>0.94679999999999997</v>
      </c>
      <c r="J20034" s="176"/>
      <c r="K20034" s="176"/>
      <c r="L20034" s="176"/>
      <c r="M20034" s="176"/>
      <c r="N20034" s="176"/>
      <c r="O20034" s="176">
        <v>0.94679999999999997</v>
      </c>
      <c r="P20034" s="176"/>
    </row>
    <row r="20035" spans="1:16" ht="14.1" customHeight="1">
      <c r="A20035" s="181" t="s">
        <v>452</v>
      </c>
      <c r="B20035" s="181"/>
      <c r="C20035" s="181"/>
      <c r="D20035" s="182" t="s">
        <v>242</v>
      </c>
      <c r="E20035" s="182"/>
      <c r="F20035" s="104">
        <v>7.8</v>
      </c>
      <c r="G20035" s="183">
        <v>0.1630635</v>
      </c>
      <c r="H20035" s="183"/>
      <c r="I20035" s="176">
        <v>1.2719</v>
      </c>
      <c r="J20035" s="176"/>
      <c r="K20035" s="176"/>
      <c r="L20035" s="176"/>
      <c r="M20035" s="176"/>
      <c r="N20035" s="176"/>
      <c r="O20035" s="176">
        <v>1.2719</v>
      </c>
      <c r="P20035" s="176"/>
    </row>
    <row r="20036" spans="1:16" ht="14.1" customHeight="1">
      <c r="A20036" s="181" t="s">
        <v>244</v>
      </c>
      <c r="B20036" s="181"/>
      <c r="C20036" s="181"/>
      <c r="D20036" s="182"/>
      <c r="E20036" s="182"/>
      <c r="F20036" s="104">
        <v>2.2200000000000002</v>
      </c>
      <c r="G20036" s="183">
        <v>0.86899999999999999</v>
      </c>
      <c r="H20036" s="183"/>
      <c r="I20036" s="176">
        <v>1.9280999999999999</v>
      </c>
      <c r="J20036" s="176"/>
      <c r="K20036" s="176"/>
      <c r="L20036" s="176"/>
      <c r="M20036" s="176"/>
      <c r="N20036" s="176"/>
      <c r="O20036" s="176">
        <v>1.9280999999999999</v>
      </c>
      <c r="P20036" s="176"/>
    </row>
    <row r="20037" spans="1:16" ht="14.1" customHeight="1">
      <c r="A20037" s="181" t="s">
        <v>245</v>
      </c>
      <c r="B20037" s="181"/>
      <c r="C20037" s="181"/>
      <c r="D20037" s="182"/>
      <c r="E20037" s="182"/>
      <c r="F20037" s="104"/>
      <c r="G20037" s="183"/>
      <c r="H20037" s="183"/>
      <c r="I20037" s="176">
        <v>2.13</v>
      </c>
      <c r="J20037" s="176"/>
      <c r="K20037" s="176"/>
      <c r="L20037" s="176"/>
      <c r="M20037" s="176"/>
      <c r="N20037" s="176"/>
      <c r="O20037" s="176">
        <v>2.13</v>
      </c>
      <c r="P20037" s="176"/>
    </row>
    <row r="20038" spans="1:16" ht="14.1" customHeight="1">
      <c r="A20038" s="177" t="s">
        <v>246</v>
      </c>
      <c r="B20038" s="177"/>
      <c r="C20038" s="177"/>
      <c r="D20038" s="177"/>
      <c r="E20038" s="177"/>
      <c r="F20038" s="177"/>
      <c r="G20038" s="177"/>
      <c r="H20038" s="177"/>
      <c r="I20038" s="177"/>
      <c r="J20038" s="177"/>
      <c r="K20038" s="177"/>
      <c r="L20038" s="177"/>
      <c r="M20038" s="177"/>
      <c r="N20038" s="177"/>
      <c r="O20038" s="178">
        <v>6.28</v>
      </c>
      <c r="P20038" s="178"/>
    </row>
    <row r="20039" spans="1:16" ht="14.1" customHeight="1">
      <c r="A20039" s="177" t="s">
        <v>258</v>
      </c>
      <c r="B20039" s="177"/>
      <c r="C20039" s="177"/>
      <c r="D20039" s="177"/>
      <c r="E20039" s="177"/>
      <c r="F20039" s="177"/>
      <c r="G20039" s="177"/>
      <c r="H20039" s="177"/>
      <c r="I20039" s="177"/>
      <c r="J20039" s="177"/>
      <c r="K20039" s="177"/>
      <c r="L20039" s="177"/>
      <c r="M20039" s="177"/>
      <c r="N20039" s="177"/>
      <c r="O20039" s="177"/>
      <c r="P20039" s="177"/>
    </row>
    <row r="20040" spans="1:16" ht="14.1" customHeight="1">
      <c r="A20040" s="181" t="s">
        <v>463</v>
      </c>
      <c r="B20040" s="181"/>
      <c r="C20040" s="181"/>
      <c r="D20040" s="182" t="s">
        <v>262</v>
      </c>
      <c r="E20040" s="182"/>
      <c r="F20040" s="104">
        <v>6.54</v>
      </c>
      <c r="G20040" s="183">
        <v>1.1100000000000001</v>
      </c>
      <c r="H20040" s="183"/>
      <c r="I20040" s="176"/>
      <c r="J20040" s="176"/>
      <c r="K20040" s="176">
        <v>7.2594000000000003</v>
      </c>
      <c r="L20040" s="176"/>
      <c r="M20040" s="176"/>
      <c r="N20040" s="176"/>
      <c r="O20040" s="176">
        <v>7.2594000000000003</v>
      </c>
      <c r="P20040" s="176"/>
    </row>
    <row r="20041" spans="1:16" ht="32.65" customHeight="1">
      <c r="A20041" s="181" t="s">
        <v>445</v>
      </c>
      <c r="B20041" s="181"/>
      <c r="C20041" s="181"/>
      <c r="D20041" s="182" t="s">
        <v>262</v>
      </c>
      <c r="E20041" s="182"/>
      <c r="F20041" s="104">
        <v>21.11</v>
      </c>
      <c r="G20041" s="183">
        <v>2.5000000000000001E-2</v>
      </c>
      <c r="H20041" s="183"/>
      <c r="I20041" s="176"/>
      <c r="J20041" s="176"/>
      <c r="K20041" s="176">
        <v>0.52780000000000005</v>
      </c>
      <c r="L20041" s="176"/>
      <c r="M20041" s="176"/>
      <c r="N20041" s="176"/>
      <c r="O20041" s="176">
        <v>0.52780000000000005</v>
      </c>
      <c r="P20041" s="176"/>
    </row>
    <row r="20042" spans="1:16" ht="17.45" customHeight="1"/>
    <row r="20043" spans="1:16" ht="14.1" customHeight="1">
      <c r="A20043" s="170" t="s">
        <v>270</v>
      </c>
      <c r="B20043" s="170"/>
      <c r="C20043" s="170"/>
      <c r="D20043" s="170"/>
      <c r="E20043" s="170"/>
      <c r="F20043" s="170"/>
      <c r="G20043" s="170"/>
      <c r="H20043" s="170"/>
      <c r="I20043" s="170"/>
      <c r="J20043" s="170"/>
      <c r="K20043" s="170"/>
      <c r="L20043" s="170"/>
      <c r="M20043" s="170"/>
      <c r="N20043" s="170"/>
      <c r="O20043" s="170"/>
      <c r="P20043" s="170"/>
    </row>
    <row r="20044" spans="1:16" ht="14.1" customHeight="1">
      <c r="A20044" s="171" t="s">
        <v>271</v>
      </c>
      <c r="B20044" s="171"/>
      <c r="C20044" s="171"/>
      <c r="D20044" s="171"/>
      <c r="E20044" s="171"/>
      <c r="F20044" s="171"/>
      <c r="G20044" s="171"/>
      <c r="H20044" s="171"/>
      <c r="I20044" s="171"/>
      <c r="J20044" s="171"/>
      <c r="K20044" s="171"/>
      <c r="L20044" s="171"/>
      <c r="M20044" s="171"/>
      <c r="N20044" s="171"/>
      <c r="O20044" s="171"/>
      <c r="P20044" s="171"/>
    </row>
    <row r="20045" spans="1:16" ht="65.25" customHeight="1">
      <c r="A20045" s="198"/>
      <c r="B20045" s="198"/>
      <c r="C20045" s="198"/>
      <c r="D20045" s="198"/>
      <c r="E20045" s="198"/>
      <c r="F20045" s="198"/>
      <c r="G20045" s="198"/>
      <c r="H20045" s="198"/>
      <c r="I20045" s="198"/>
      <c r="J20045" s="198"/>
      <c r="K20045" s="198"/>
      <c r="L20045" s="198"/>
      <c r="M20045" s="198"/>
      <c r="N20045" s="198"/>
      <c r="O20045" s="198"/>
      <c r="P20045" s="198"/>
    </row>
    <row r="20046" spans="1:16" ht="5.65" customHeight="1"/>
    <row r="20047" spans="1:16" ht="19.7" customHeight="1">
      <c r="A20047" s="199" t="s">
        <v>218</v>
      </c>
      <c r="B20047" s="199"/>
      <c r="C20047" s="199"/>
      <c r="D20047" s="199"/>
      <c r="E20047" s="199"/>
      <c r="F20047" s="199"/>
      <c r="G20047" s="199"/>
      <c r="H20047" s="199"/>
      <c r="I20047" s="199"/>
      <c r="J20047" s="199"/>
      <c r="K20047" s="199"/>
      <c r="L20047" s="199"/>
      <c r="M20047" s="199"/>
      <c r="N20047" s="199"/>
      <c r="O20047" s="199"/>
      <c r="P20047" s="199"/>
    </row>
    <row r="20048" spans="1:16" ht="15.75" customHeight="1">
      <c r="A20048" s="105" t="s">
        <v>117</v>
      </c>
      <c r="B20048" s="196" t="s">
        <v>118</v>
      </c>
      <c r="C20048" s="196"/>
      <c r="D20048" s="196"/>
      <c r="E20048" s="196"/>
      <c r="F20048" s="196"/>
      <c r="G20048" s="196"/>
      <c r="H20048" s="196"/>
      <c r="I20048" s="196"/>
      <c r="J20048" s="196"/>
      <c r="K20048" s="196"/>
      <c r="L20048" s="193" t="s">
        <v>119</v>
      </c>
      <c r="M20048" s="193"/>
      <c r="N20048" s="200" t="s">
        <v>171</v>
      </c>
      <c r="O20048" s="200"/>
      <c r="P20048" s="200"/>
    </row>
    <row r="20049" spans="1:16" ht="12.6" customHeight="1">
      <c r="A20049" s="105" t="s">
        <v>120</v>
      </c>
      <c r="B20049" s="196" t="s">
        <v>121</v>
      </c>
      <c r="C20049" s="196"/>
      <c r="D20049" s="196"/>
      <c r="E20049" s="196"/>
      <c r="F20049" s="196"/>
      <c r="G20049" s="196"/>
      <c r="H20049" s="196"/>
      <c r="I20049" s="196"/>
      <c r="J20049" s="196"/>
      <c r="K20049" s="196"/>
      <c r="L20049" s="193" t="s">
        <v>219</v>
      </c>
      <c r="M20049" s="193"/>
      <c r="N20049" s="194" t="s">
        <v>3435</v>
      </c>
      <c r="O20049" s="194"/>
      <c r="P20049" s="194"/>
    </row>
    <row r="20050" spans="1:16" ht="14.45" customHeight="1">
      <c r="A20050" s="105" t="s">
        <v>220</v>
      </c>
      <c r="B20050" s="193" t="s">
        <v>170</v>
      </c>
      <c r="C20050" s="193"/>
      <c r="D20050" s="193"/>
      <c r="E20050" s="193"/>
      <c r="F20050" s="193"/>
      <c r="G20050" s="193"/>
      <c r="H20050" s="193"/>
      <c r="I20050" s="193"/>
      <c r="J20050" s="193"/>
      <c r="K20050" s="193"/>
      <c r="L20050" s="193" t="s">
        <v>122</v>
      </c>
      <c r="M20050" s="193"/>
      <c r="N20050" s="194"/>
      <c r="O20050" s="194"/>
      <c r="P20050" s="194"/>
    </row>
    <row r="20051" spans="1:16" ht="14.65" customHeight="1">
      <c r="A20051" s="105" t="s">
        <v>221</v>
      </c>
      <c r="B20051" s="193" t="s">
        <v>170</v>
      </c>
      <c r="C20051" s="193"/>
      <c r="D20051" s="193"/>
      <c r="E20051" s="193"/>
      <c r="F20051" s="193"/>
      <c r="G20051" s="193"/>
      <c r="H20051" s="193"/>
      <c r="I20051" s="193"/>
      <c r="J20051" s="193"/>
      <c r="K20051" s="193"/>
      <c r="L20051" s="193" t="s">
        <v>123</v>
      </c>
      <c r="M20051" s="193"/>
      <c r="N20051" s="194" t="s">
        <v>124</v>
      </c>
      <c r="O20051" s="194"/>
      <c r="P20051" s="194"/>
    </row>
    <row r="20052" spans="1:16" ht="26.45" customHeight="1">
      <c r="A20052" s="105" t="s">
        <v>222</v>
      </c>
      <c r="B20052" s="193" t="s">
        <v>170</v>
      </c>
      <c r="C20052" s="193"/>
      <c r="D20052" s="193"/>
      <c r="E20052" s="193"/>
      <c r="F20052" s="193"/>
      <c r="G20052" s="193"/>
      <c r="H20052" s="193"/>
      <c r="I20052" s="193"/>
      <c r="J20052" s="193"/>
      <c r="K20052" s="193"/>
      <c r="L20052" s="193" t="s">
        <v>125</v>
      </c>
      <c r="M20052" s="193"/>
      <c r="N20052" s="195" t="s">
        <v>3901</v>
      </c>
      <c r="O20052" s="195"/>
      <c r="P20052" s="195"/>
    </row>
    <row r="20053" spans="1:16" ht="13.35" customHeight="1">
      <c r="A20053" s="106" t="s">
        <v>126</v>
      </c>
      <c r="B20053" s="188"/>
      <c r="C20053" s="188"/>
      <c r="D20053" s="188"/>
      <c r="E20053" s="188"/>
      <c r="F20053" s="188"/>
      <c r="G20053" s="188"/>
      <c r="H20053" s="188"/>
      <c r="I20053" s="188"/>
      <c r="J20053" s="188"/>
      <c r="K20053" s="188"/>
      <c r="L20053" s="188" t="s">
        <v>127</v>
      </c>
      <c r="M20053" s="188"/>
      <c r="N20053" s="189" t="s">
        <v>173</v>
      </c>
      <c r="O20053" s="189"/>
      <c r="P20053" s="189"/>
    </row>
    <row r="20054" spans="1:16" ht="15.75" customHeight="1">
      <c r="A20054" s="190" t="s">
        <v>223</v>
      </c>
      <c r="B20054" s="190"/>
      <c r="C20054" s="191" t="s">
        <v>224</v>
      </c>
      <c r="D20054" s="191"/>
      <c r="E20054" s="192" t="s">
        <v>225</v>
      </c>
      <c r="F20054" s="192"/>
      <c r="G20054" s="192"/>
      <c r="H20054" s="191" t="s">
        <v>226</v>
      </c>
      <c r="I20054" s="191"/>
      <c r="J20054" s="192" t="s">
        <v>227</v>
      </c>
      <c r="K20054" s="192"/>
      <c r="L20054" s="192"/>
      <c r="M20054" s="192"/>
      <c r="N20054" s="192"/>
      <c r="O20054" s="192"/>
      <c r="P20054" s="103" t="s">
        <v>228</v>
      </c>
    </row>
    <row r="20055" spans="1:16" ht="17.100000000000001" customHeight="1">
      <c r="A20055" s="186" t="s">
        <v>229</v>
      </c>
      <c r="B20055" s="186"/>
      <c r="C20055" s="186"/>
      <c r="D20055" s="187" t="s">
        <v>230</v>
      </c>
      <c r="E20055" s="187"/>
      <c r="F20055" s="187" t="s">
        <v>231</v>
      </c>
      <c r="G20055" s="187" t="s">
        <v>232</v>
      </c>
      <c r="H20055" s="187"/>
      <c r="I20055" s="187" t="s">
        <v>233</v>
      </c>
      <c r="J20055" s="187"/>
      <c r="K20055" s="187"/>
      <c r="L20055" s="187"/>
      <c r="M20055" s="187"/>
      <c r="N20055" s="187"/>
      <c r="O20055" s="187"/>
      <c r="P20055" s="187"/>
    </row>
    <row r="20056" spans="1:16" ht="17.100000000000001" customHeight="1">
      <c r="A20056" s="186"/>
      <c r="B20056" s="186"/>
      <c r="C20056" s="186"/>
      <c r="D20056" s="187"/>
      <c r="E20056" s="187"/>
      <c r="F20056" s="187"/>
      <c r="G20056" s="187"/>
      <c r="H20056" s="187"/>
      <c r="I20056" s="187" t="s">
        <v>234</v>
      </c>
      <c r="J20056" s="187"/>
      <c r="K20056" s="187" t="s">
        <v>235</v>
      </c>
      <c r="L20056" s="187"/>
      <c r="M20056" s="187" t="s">
        <v>236</v>
      </c>
      <c r="N20056" s="187"/>
      <c r="O20056" s="187" t="s">
        <v>237</v>
      </c>
      <c r="P20056" s="187"/>
    </row>
    <row r="20057" spans="1:16" ht="42.4" customHeight="1">
      <c r="A20057" s="181" t="s">
        <v>467</v>
      </c>
      <c r="B20057" s="181"/>
      <c r="C20057" s="181"/>
      <c r="D20057" s="182" t="s">
        <v>239</v>
      </c>
      <c r="E20057" s="182"/>
      <c r="F20057" s="104">
        <v>0.21</v>
      </c>
      <c r="G20057" s="183">
        <v>0.74299999999999999</v>
      </c>
      <c r="H20057" s="183"/>
      <c r="I20057" s="176"/>
      <c r="J20057" s="176"/>
      <c r="K20057" s="176">
        <v>0.156</v>
      </c>
      <c r="L20057" s="176"/>
      <c r="M20057" s="176"/>
      <c r="N20057" s="176"/>
      <c r="O20057" s="176">
        <v>0.156</v>
      </c>
      <c r="P20057" s="176"/>
    </row>
    <row r="20058" spans="1:16" ht="14.1" customHeight="1">
      <c r="A20058" s="177" t="s">
        <v>273</v>
      </c>
      <c r="B20058" s="177"/>
      <c r="C20058" s="177"/>
      <c r="D20058" s="177"/>
      <c r="E20058" s="177"/>
      <c r="F20058" s="177"/>
      <c r="G20058" s="177"/>
      <c r="H20058" s="177"/>
      <c r="I20058" s="177"/>
      <c r="J20058" s="177"/>
      <c r="K20058" s="177"/>
      <c r="L20058" s="177"/>
      <c r="M20058" s="177"/>
      <c r="N20058" s="177"/>
      <c r="O20058" s="178">
        <v>7.94</v>
      </c>
      <c r="P20058" s="178"/>
    </row>
    <row r="20059" spans="1:16" ht="14.1" customHeight="1">
      <c r="A20059" s="179" t="s">
        <v>247</v>
      </c>
      <c r="B20059" s="179"/>
      <c r="C20059" s="179"/>
      <c r="D20059" s="179"/>
      <c r="E20059" s="179"/>
      <c r="F20059" s="179"/>
      <c r="G20059" s="179"/>
      <c r="H20059" s="179"/>
      <c r="I20059" s="180">
        <v>6.28</v>
      </c>
      <c r="J20059" s="180"/>
      <c r="K20059" s="180">
        <v>7.94</v>
      </c>
      <c r="L20059" s="180"/>
      <c r="M20059" s="180"/>
      <c r="N20059" s="180"/>
      <c r="O20059" s="180">
        <v>14.22</v>
      </c>
      <c r="P20059" s="180"/>
    </row>
    <row r="20060" spans="1:16" ht="14.1" customHeight="1">
      <c r="A20060" s="172" t="s">
        <v>248</v>
      </c>
      <c r="B20060" s="172"/>
      <c r="C20060" s="172"/>
      <c r="D20060" s="172"/>
      <c r="E20060" s="172"/>
      <c r="F20060" s="172"/>
      <c r="G20060" s="172"/>
      <c r="H20060" s="172"/>
      <c r="I20060" s="173">
        <v>1.81</v>
      </c>
      <c r="J20060" s="173"/>
      <c r="K20060" s="173">
        <v>2.29</v>
      </c>
      <c r="L20060" s="173"/>
      <c r="M20060" s="173"/>
      <c r="N20060" s="173"/>
      <c r="O20060" s="173">
        <v>4.0999999999999996</v>
      </c>
      <c r="P20060" s="173"/>
    </row>
    <row r="20061" spans="1:16" ht="14.1" customHeight="1">
      <c r="A20061" s="174" t="s">
        <v>249</v>
      </c>
      <c r="B20061" s="174"/>
      <c r="C20061" s="174"/>
      <c r="D20061" s="174"/>
      <c r="E20061" s="174"/>
      <c r="F20061" s="174"/>
      <c r="G20061" s="174"/>
      <c r="H20061" s="174"/>
      <c r="I20061" s="175">
        <v>8.09</v>
      </c>
      <c r="J20061" s="175"/>
      <c r="K20061" s="175">
        <v>10.23</v>
      </c>
      <c r="L20061" s="175"/>
      <c r="M20061" s="175"/>
      <c r="N20061" s="175"/>
      <c r="O20061" s="175">
        <v>18.32</v>
      </c>
      <c r="P20061" s="175"/>
    </row>
    <row r="20062" spans="1:16" ht="22.7" customHeight="1">
      <c r="A20062" s="184" t="s">
        <v>1509</v>
      </c>
      <c r="B20062" s="184"/>
      <c r="C20062" s="184"/>
      <c r="D20062" s="184"/>
      <c r="E20062" s="184"/>
      <c r="F20062" s="184"/>
      <c r="G20062" s="184"/>
      <c r="H20062" s="184"/>
      <c r="I20062" s="184"/>
      <c r="J20062" s="184"/>
      <c r="K20062" s="184"/>
      <c r="L20062" s="184"/>
      <c r="M20062" s="184"/>
      <c r="N20062" s="184"/>
      <c r="O20062" s="185" t="s">
        <v>260</v>
      </c>
      <c r="P20062" s="185"/>
    </row>
    <row r="20063" spans="1:16" ht="14.1" customHeight="1">
      <c r="A20063" s="177" t="s">
        <v>252</v>
      </c>
      <c r="B20063" s="177"/>
      <c r="C20063" s="177"/>
      <c r="D20063" s="177"/>
      <c r="E20063" s="177"/>
      <c r="F20063" s="177"/>
      <c r="G20063" s="177"/>
      <c r="H20063" s="177"/>
      <c r="I20063" s="177"/>
      <c r="J20063" s="177"/>
      <c r="K20063" s="177"/>
      <c r="L20063" s="177"/>
      <c r="M20063" s="177"/>
      <c r="N20063" s="177"/>
      <c r="O20063" s="177"/>
      <c r="P20063" s="177"/>
    </row>
    <row r="20064" spans="1:16" ht="42.4" customHeight="1">
      <c r="A20064" s="181" t="s">
        <v>284</v>
      </c>
      <c r="B20064" s="181"/>
      <c r="C20064" s="181"/>
      <c r="D20064" s="182" t="s">
        <v>239</v>
      </c>
      <c r="E20064" s="182"/>
      <c r="F20064" s="104">
        <v>20613.439999999999</v>
      </c>
      <c r="G20064" s="183">
        <v>1.3449999999999999E-4</v>
      </c>
      <c r="H20064" s="183"/>
      <c r="I20064" s="176"/>
      <c r="J20064" s="176"/>
      <c r="K20064" s="176"/>
      <c r="L20064" s="176"/>
      <c r="M20064" s="176">
        <v>2.7734000000000001</v>
      </c>
      <c r="N20064" s="176"/>
      <c r="O20064" s="176">
        <v>2.7734000000000001</v>
      </c>
      <c r="P20064" s="176"/>
    </row>
    <row r="20065" spans="1:16" ht="14.25" customHeight="1">
      <c r="A20065" s="177" t="s">
        <v>254</v>
      </c>
      <c r="B20065" s="177"/>
      <c r="C20065" s="177"/>
      <c r="D20065" s="177"/>
      <c r="E20065" s="177"/>
      <c r="F20065" s="177"/>
      <c r="G20065" s="177"/>
      <c r="H20065" s="177"/>
      <c r="I20065" s="177"/>
      <c r="J20065" s="177"/>
      <c r="K20065" s="177"/>
      <c r="L20065" s="177"/>
      <c r="M20065" s="177"/>
      <c r="N20065" s="177"/>
      <c r="O20065" s="178">
        <v>2.77</v>
      </c>
      <c r="P20065" s="178"/>
    </row>
    <row r="20066" spans="1:16" ht="14.1" customHeight="1">
      <c r="A20066" s="177" t="s">
        <v>240</v>
      </c>
      <c r="B20066" s="177"/>
      <c r="C20066" s="177"/>
      <c r="D20066" s="177"/>
      <c r="E20066" s="177"/>
      <c r="F20066" s="177"/>
      <c r="G20066" s="177"/>
      <c r="H20066" s="177"/>
      <c r="I20066" s="177"/>
      <c r="J20066" s="177"/>
      <c r="K20066" s="177"/>
      <c r="L20066" s="177"/>
      <c r="M20066" s="177"/>
      <c r="N20066" s="177"/>
      <c r="O20066" s="177"/>
      <c r="P20066" s="177"/>
    </row>
    <row r="20067" spans="1:16" ht="22.7" customHeight="1">
      <c r="A20067" s="181" t="s">
        <v>256</v>
      </c>
      <c r="B20067" s="181"/>
      <c r="C20067" s="181"/>
      <c r="D20067" s="182" t="s">
        <v>242</v>
      </c>
      <c r="E20067" s="182"/>
      <c r="F20067" s="104">
        <v>7.8</v>
      </c>
      <c r="G20067" s="183">
        <v>1.2348954999999999</v>
      </c>
      <c r="H20067" s="183"/>
      <c r="I20067" s="176">
        <v>9.6321999999999992</v>
      </c>
      <c r="J20067" s="176"/>
      <c r="K20067" s="176"/>
      <c r="L20067" s="176"/>
      <c r="M20067" s="176"/>
      <c r="N20067" s="176"/>
      <c r="O20067" s="176">
        <v>9.6321999999999992</v>
      </c>
      <c r="P20067" s="176"/>
    </row>
    <row r="20068" spans="1:16" ht="14.1" customHeight="1">
      <c r="A20068" s="181" t="s">
        <v>257</v>
      </c>
      <c r="B20068" s="181"/>
      <c r="C20068" s="181"/>
      <c r="D20068" s="182" t="s">
        <v>242</v>
      </c>
      <c r="E20068" s="182"/>
      <c r="F20068" s="104">
        <v>5.65</v>
      </c>
      <c r="G20068" s="183">
        <v>1.9551277</v>
      </c>
      <c r="H20068" s="183"/>
      <c r="I20068" s="176">
        <v>11.0465</v>
      </c>
      <c r="J20068" s="176"/>
      <c r="K20068" s="176"/>
      <c r="L20068" s="176"/>
      <c r="M20068" s="176"/>
      <c r="N20068" s="176"/>
      <c r="O20068" s="176">
        <v>11.0465</v>
      </c>
      <c r="P20068" s="176"/>
    </row>
    <row r="20069" spans="1:16" ht="14.1" customHeight="1">
      <c r="A20069" s="181" t="s">
        <v>244</v>
      </c>
      <c r="B20069" s="181"/>
      <c r="C20069" s="181"/>
      <c r="D20069" s="182"/>
      <c r="E20069" s="182"/>
      <c r="F20069" s="104">
        <v>20.68</v>
      </c>
      <c r="G20069" s="183">
        <v>0.86899999999999999</v>
      </c>
      <c r="H20069" s="183"/>
      <c r="I20069" s="176">
        <v>17.969799999999999</v>
      </c>
      <c r="J20069" s="176"/>
      <c r="K20069" s="176"/>
      <c r="L20069" s="176"/>
      <c r="M20069" s="176"/>
      <c r="N20069" s="176"/>
      <c r="O20069" s="176">
        <v>17.969799999999999</v>
      </c>
      <c r="P20069" s="176"/>
    </row>
    <row r="20070" spans="1:16" ht="14.1" customHeight="1">
      <c r="A20070" s="181" t="s">
        <v>245</v>
      </c>
      <c r="B20070" s="181"/>
      <c r="C20070" s="181"/>
      <c r="D20070" s="182"/>
      <c r="E20070" s="182"/>
      <c r="F20070" s="104"/>
      <c r="G20070" s="183"/>
      <c r="H20070" s="183"/>
      <c r="I20070" s="176">
        <v>19.48</v>
      </c>
      <c r="J20070" s="176"/>
      <c r="K20070" s="176"/>
      <c r="L20070" s="176"/>
      <c r="M20070" s="176"/>
      <c r="N20070" s="176"/>
      <c r="O20070" s="176">
        <v>19.48</v>
      </c>
      <c r="P20070" s="176"/>
    </row>
    <row r="20071" spans="1:16" ht="14.1" customHeight="1">
      <c r="A20071" s="177" t="s">
        <v>246</v>
      </c>
      <c r="B20071" s="177"/>
      <c r="C20071" s="177"/>
      <c r="D20071" s="177"/>
      <c r="E20071" s="177"/>
      <c r="F20071" s="177"/>
      <c r="G20071" s="177"/>
      <c r="H20071" s="177"/>
      <c r="I20071" s="177"/>
      <c r="J20071" s="177"/>
      <c r="K20071" s="177"/>
      <c r="L20071" s="177"/>
      <c r="M20071" s="177"/>
      <c r="N20071" s="177"/>
      <c r="O20071" s="178">
        <v>58.13</v>
      </c>
      <c r="P20071" s="178"/>
    </row>
    <row r="20072" spans="1:16" ht="14.1" customHeight="1">
      <c r="A20072" s="177" t="s">
        <v>258</v>
      </c>
      <c r="B20072" s="177"/>
      <c r="C20072" s="177"/>
      <c r="D20072" s="177"/>
      <c r="E20072" s="177"/>
      <c r="F20072" s="177"/>
      <c r="G20072" s="177"/>
      <c r="H20072" s="177"/>
      <c r="I20072" s="177"/>
      <c r="J20072" s="177"/>
      <c r="K20072" s="177"/>
      <c r="L20072" s="177"/>
      <c r="M20072" s="177"/>
      <c r="N20072" s="177"/>
      <c r="O20072" s="177"/>
      <c r="P20072" s="177"/>
    </row>
    <row r="20073" spans="1:16" ht="14.1" customHeight="1">
      <c r="A20073" s="181" t="s">
        <v>259</v>
      </c>
      <c r="B20073" s="181"/>
      <c r="C20073" s="181"/>
      <c r="D20073" s="182" t="s">
        <v>260</v>
      </c>
      <c r="E20073" s="182"/>
      <c r="F20073" s="104">
        <v>85.31</v>
      </c>
      <c r="G20073" s="183">
        <v>0.72750000000000004</v>
      </c>
      <c r="H20073" s="183"/>
      <c r="I20073" s="176"/>
      <c r="J20073" s="176"/>
      <c r="K20073" s="176">
        <v>62.063000000000002</v>
      </c>
      <c r="L20073" s="176"/>
      <c r="M20073" s="176"/>
      <c r="N20073" s="176"/>
      <c r="O20073" s="176">
        <v>62.063000000000002</v>
      </c>
      <c r="P20073" s="176"/>
    </row>
    <row r="20074" spans="1:16" ht="14.1" customHeight="1">
      <c r="A20074" s="181" t="s">
        <v>261</v>
      </c>
      <c r="B20074" s="181"/>
      <c r="C20074" s="181"/>
      <c r="D20074" s="182" t="s">
        <v>262</v>
      </c>
      <c r="E20074" s="182"/>
      <c r="F20074" s="104">
        <v>0.86</v>
      </c>
      <c r="G20074" s="183">
        <v>364.94330000000002</v>
      </c>
      <c r="H20074" s="183"/>
      <c r="I20074" s="176"/>
      <c r="J20074" s="176"/>
      <c r="K20074" s="176">
        <v>313.85120000000001</v>
      </c>
      <c r="L20074" s="176"/>
      <c r="M20074" s="176"/>
      <c r="N20074" s="176"/>
      <c r="O20074" s="176">
        <v>313.85120000000001</v>
      </c>
      <c r="P20074" s="176"/>
    </row>
    <row r="20075" spans="1:16" ht="22.7" customHeight="1">
      <c r="A20075" s="181" t="s">
        <v>263</v>
      </c>
      <c r="B20075" s="181"/>
      <c r="C20075" s="181"/>
      <c r="D20075" s="182" t="s">
        <v>264</v>
      </c>
      <c r="E20075" s="182"/>
      <c r="F20075" s="104">
        <v>1</v>
      </c>
      <c r="G20075" s="183">
        <v>1.6085</v>
      </c>
      <c r="H20075" s="183"/>
      <c r="I20075" s="176"/>
      <c r="J20075" s="176"/>
      <c r="K20075" s="176">
        <v>1.6085</v>
      </c>
      <c r="L20075" s="176"/>
      <c r="M20075" s="176"/>
      <c r="N20075" s="176"/>
      <c r="O20075" s="176">
        <v>1.6085</v>
      </c>
      <c r="P20075" s="176"/>
    </row>
    <row r="20076" spans="1:16" ht="22.7" customHeight="1">
      <c r="A20076" s="181" t="s">
        <v>265</v>
      </c>
      <c r="B20076" s="181"/>
      <c r="C20076" s="181"/>
      <c r="D20076" s="182" t="s">
        <v>260</v>
      </c>
      <c r="E20076" s="182"/>
      <c r="F20076" s="104">
        <v>103.59</v>
      </c>
      <c r="G20076" s="183">
        <v>0.59719999999999995</v>
      </c>
      <c r="H20076" s="183"/>
      <c r="I20076" s="176"/>
      <c r="J20076" s="176"/>
      <c r="K20076" s="176">
        <v>61.863900000000001</v>
      </c>
      <c r="L20076" s="176"/>
      <c r="M20076" s="176"/>
      <c r="N20076" s="176"/>
      <c r="O20076" s="176">
        <v>61.863900000000001</v>
      </c>
      <c r="P20076" s="176"/>
    </row>
    <row r="20077" spans="1:16" ht="14.1" customHeight="1">
      <c r="A20077" s="177" t="s">
        <v>273</v>
      </c>
      <c r="B20077" s="177"/>
      <c r="C20077" s="177"/>
      <c r="D20077" s="177"/>
      <c r="E20077" s="177"/>
      <c r="F20077" s="177"/>
      <c r="G20077" s="177"/>
      <c r="H20077" s="177"/>
      <c r="I20077" s="177"/>
      <c r="J20077" s="177"/>
      <c r="K20077" s="177"/>
      <c r="L20077" s="177"/>
      <c r="M20077" s="177"/>
      <c r="N20077" s="177"/>
      <c r="O20077" s="178">
        <v>439.39</v>
      </c>
      <c r="P20077" s="178"/>
    </row>
    <row r="20078" spans="1:16" ht="14.1" customHeight="1">
      <c r="A20078" s="179" t="s">
        <v>247</v>
      </c>
      <c r="B20078" s="179"/>
      <c r="C20078" s="179"/>
      <c r="D20078" s="179"/>
      <c r="E20078" s="179"/>
      <c r="F20078" s="179"/>
      <c r="G20078" s="179"/>
      <c r="H20078" s="179"/>
      <c r="I20078" s="180">
        <v>58.13</v>
      </c>
      <c r="J20078" s="180"/>
      <c r="K20078" s="180">
        <v>439.39</v>
      </c>
      <c r="L20078" s="180"/>
      <c r="M20078" s="180">
        <v>2.77</v>
      </c>
      <c r="N20078" s="180"/>
      <c r="O20078" s="180">
        <v>500.29</v>
      </c>
      <c r="P20078" s="180"/>
    </row>
    <row r="20079" spans="1:16" ht="14.1" customHeight="1">
      <c r="A20079" s="172" t="s">
        <v>248</v>
      </c>
      <c r="B20079" s="172"/>
      <c r="C20079" s="172"/>
      <c r="D20079" s="172"/>
      <c r="E20079" s="172"/>
      <c r="F20079" s="172"/>
      <c r="G20079" s="172"/>
      <c r="H20079" s="172"/>
      <c r="I20079" s="173">
        <v>16.75</v>
      </c>
      <c r="J20079" s="173"/>
      <c r="K20079" s="173">
        <v>126.63</v>
      </c>
      <c r="L20079" s="173"/>
      <c r="M20079" s="173">
        <v>0.8</v>
      </c>
      <c r="N20079" s="173"/>
      <c r="O20079" s="173">
        <v>144.18</v>
      </c>
      <c r="P20079" s="173"/>
    </row>
    <row r="20080" spans="1:16" ht="14.1" customHeight="1">
      <c r="A20080" s="174" t="s">
        <v>249</v>
      </c>
      <c r="B20080" s="174"/>
      <c r="C20080" s="174"/>
      <c r="D20080" s="174"/>
      <c r="E20080" s="174"/>
      <c r="F20080" s="174"/>
      <c r="G20080" s="174"/>
      <c r="H20080" s="174"/>
      <c r="I20080" s="175">
        <v>74.88</v>
      </c>
      <c r="J20080" s="175"/>
      <c r="K20080" s="175">
        <v>566.02</v>
      </c>
      <c r="L20080" s="175"/>
      <c r="M20080" s="175">
        <v>3.57</v>
      </c>
      <c r="N20080" s="175"/>
      <c r="O20080" s="175">
        <v>644.47</v>
      </c>
      <c r="P20080" s="175"/>
    </row>
    <row r="20081" spans="1:16" ht="14.1" customHeight="1">
      <c r="A20081" s="184" t="s">
        <v>1510</v>
      </c>
      <c r="B20081" s="184"/>
      <c r="C20081" s="184"/>
      <c r="D20081" s="184"/>
      <c r="E20081" s="184"/>
      <c r="F20081" s="184"/>
      <c r="G20081" s="184"/>
      <c r="H20081" s="184"/>
      <c r="I20081" s="184"/>
      <c r="J20081" s="184"/>
      <c r="K20081" s="184"/>
      <c r="L20081" s="184"/>
      <c r="M20081" s="184"/>
      <c r="N20081" s="184"/>
      <c r="O20081" s="185" t="s">
        <v>260</v>
      </c>
      <c r="P20081" s="185"/>
    </row>
    <row r="20082" spans="1:16" ht="14.1" customHeight="1">
      <c r="A20082" s="177" t="s">
        <v>252</v>
      </c>
      <c r="B20082" s="177"/>
      <c r="C20082" s="177"/>
      <c r="D20082" s="177"/>
      <c r="E20082" s="177"/>
      <c r="F20082" s="177"/>
      <c r="G20082" s="177"/>
      <c r="H20082" s="177"/>
      <c r="I20082" s="177"/>
      <c r="J20082" s="177"/>
      <c r="K20082" s="177"/>
      <c r="L20082" s="177"/>
      <c r="M20082" s="177"/>
      <c r="N20082" s="177"/>
      <c r="O20082" s="177"/>
      <c r="P20082" s="177"/>
    </row>
    <row r="20083" spans="1:16" ht="32.65" customHeight="1">
      <c r="A20083" s="181" t="s">
        <v>459</v>
      </c>
      <c r="B20083" s="181"/>
      <c r="C20083" s="181"/>
      <c r="D20083" s="182" t="s">
        <v>239</v>
      </c>
      <c r="E20083" s="182"/>
      <c r="F20083" s="104">
        <v>3302.32</v>
      </c>
      <c r="G20083" s="183">
        <v>3.3139999999999998E-4</v>
      </c>
      <c r="H20083" s="183"/>
      <c r="I20083" s="176"/>
      <c r="J20083" s="176"/>
      <c r="K20083" s="176"/>
      <c r="L20083" s="176"/>
      <c r="M20083" s="176">
        <v>1.0943000000000001</v>
      </c>
      <c r="N20083" s="176"/>
      <c r="O20083" s="176">
        <v>1.0943000000000001</v>
      </c>
      <c r="P20083" s="176"/>
    </row>
    <row r="20084" spans="1:16" ht="14.1" customHeight="1">
      <c r="A20084" s="177" t="s">
        <v>254</v>
      </c>
      <c r="B20084" s="177"/>
      <c r="C20084" s="177"/>
      <c r="D20084" s="177"/>
      <c r="E20084" s="177"/>
      <c r="F20084" s="177"/>
      <c r="G20084" s="177"/>
      <c r="H20084" s="177"/>
      <c r="I20084" s="177"/>
      <c r="J20084" s="177"/>
      <c r="K20084" s="177"/>
      <c r="L20084" s="177"/>
      <c r="M20084" s="177"/>
      <c r="N20084" s="177"/>
      <c r="O20084" s="178">
        <v>1.0900000000000001</v>
      </c>
      <c r="P20084" s="178"/>
    </row>
    <row r="20085" spans="1:16" ht="13.35" customHeight="1"/>
    <row r="20086" spans="1:16" ht="14.1" customHeight="1">
      <c r="A20086" s="170" t="s">
        <v>270</v>
      </c>
      <c r="B20086" s="170"/>
      <c r="C20086" s="170"/>
      <c r="D20086" s="170"/>
      <c r="E20086" s="170"/>
      <c r="F20086" s="170"/>
      <c r="G20086" s="170"/>
      <c r="H20086" s="170"/>
      <c r="I20086" s="170"/>
      <c r="J20086" s="170"/>
      <c r="K20086" s="170"/>
      <c r="L20086" s="170"/>
      <c r="M20086" s="170"/>
      <c r="N20086" s="170"/>
      <c r="O20086" s="170"/>
      <c r="P20086" s="170"/>
    </row>
    <row r="20087" spans="1:16" ht="14.1" customHeight="1">
      <c r="A20087" s="171" t="s">
        <v>271</v>
      </c>
      <c r="B20087" s="171"/>
      <c r="C20087" s="171"/>
      <c r="D20087" s="171"/>
      <c r="E20087" s="171"/>
      <c r="F20087" s="171"/>
      <c r="G20087" s="171"/>
      <c r="H20087" s="171"/>
      <c r="I20087" s="171"/>
      <c r="J20087" s="171"/>
      <c r="K20087" s="171"/>
      <c r="L20087" s="171"/>
      <c r="M20087" s="171"/>
      <c r="N20087" s="171"/>
      <c r="O20087" s="171"/>
      <c r="P20087" s="171"/>
    </row>
    <row r="20088" spans="1:16" ht="65.25" customHeight="1">
      <c r="A20088" s="198"/>
      <c r="B20088" s="198"/>
      <c r="C20088" s="198"/>
      <c r="D20088" s="198"/>
      <c r="E20088" s="198"/>
      <c r="F20088" s="198"/>
      <c r="G20088" s="198"/>
      <c r="H20088" s="198"/>
      <c r="I20088" s="198"/>
      <c r="J20088" s="198"/>
      <c r="K20088" s="198"/>
      <c r="L20088" s="198"/>
      <c r="M20088" s="198"/>
      <c r="N20088" s="198"/>
      <c r="O20088" s="198"/>
      <c r="P20088" s="198"/>
    </row>
    <row r="20089" spans="1:16" ht="5.65" customHeight="1"/>
    <row r="20090" spans="1:16" ht="19.7" customHeight="1">
      <c r="A20090" s="199" t="s">
        <v>218</v>
      </c>
      <c r="B20090" s="199"/>
      <c r="C20090" s="199"/>
      <c r="D20090" s="199"/>
      <c r="E20090" s="199"/>
      <c r="F20090" s="199"/>
      <c r="G20090" s="199"/>
      <c r="H20090" s="199"/>
      <c r="I20090" s="199"/>
      <c r="J20090" s="199"/>
      <c r="K20090" s="199"/>
      <c r="L20090" s="199"/>
      <c r="M20090" s="199"/>
      <c r="N20090" s="199"/>
      <c r="O20090" s="199"/>
      <c r="P20090" s="199"/>
    </row>
    <row r="20091" spans="1:16" ht="15.75" customHeight="1">
      <c r="A20091" s="105" t="s">
        <v>117</v>
      </c>
      <c r="B20091" s="196" t="s">
        <v>118</v>
      </c>
      <c r="C20091" s="196"/>
      <c r="D20091" s="196"/>
      <c r="E20091" s="196"/>
      <c r="F20091" s="196"/>
      <c r="G20091" s="196"/>
      <c r="H20091" s="196"/>
      <c r="I20091" s="196"/>
      <c r="J20091" s="196"/>
      <c r="K20091" s="196"/>
      <c r="L20091" s="193" t="s">
        <v>119</v>
      </c>
      <c r="M20091" s="193"/>
      <c r="N20091" s="200" t="s">
        <v>171</v>
      </c>
      <c r="O20091" s="200"/>
      <c r="P20091" s="200"/>
    </row>
    <row r="20092" spans="1:16" ht="12.6" customHeight="1">
      <c r="A20092" s="105" t="s">
        <v>120</v>
      </c>
      <c r="B20092" s="196" t="s">
        <v>121</v>
      </c>
      <c r="C20092" s="196"/>
      <c r="D20092" s="196"/>
      <c r="E20092" s="196"/>
      <c r="F20092" s="196"/>
      <c r="G20092" s="196"/>
      <c r="H20092" s="196"/>
      <c r="I20092" s="196"/>
      <c r="J20092" s="196"/>
      <c r="K20092" s="196"/>
      <c r="L20092" s="193" t="s">
        <v>219</v>
      </c>
      <c r="M20092" s="193"/>
      <c r="N20092" s="194" t="s">
        <v>3435</v>
      </c>
      <c r="O20092" s="194"/>
      <c r="P20092" s="194"/>
    </row>
    <row r="20093" spans="1:16" ht="14.45" customHeight="1">
      <c r="A20093" s="105" t="s">
        <v>220</v>
      </c>
      <c r="B20093" s="193" t="s">
        <v>170</v>
      </c>
      <c r="C20093" s="193"/>
      <c r="D20093" s="193"/>
      <c r="E20093" s="193"/>
      <c r="F20093" s="193"/>
      <c r="G20093" s="193"/>
      <c r="H20093" s="193"/>
      <c r="I20093" s="193"/>
      <c r="J20093" s="193"/>
      <c r="K20093" s="193"/>
      <c r="L20093" s="193" t="s">
        <v>122</v>
      </c>
      <c r="M20093" s="193"/>
      <c r="N20093" s="194"/>
      <c r="O20093" s="194"/>
      <c r="P20093" s="194"/>
    </row>
    <row r="20094" spans="1:16" ht="14.65" customHeight="1">
      <c r="A20094" s="105" t="s">
        <v>221</v>
      </c>
      <c r="B20094" s="193" t="s">
        <v>170</v>
      </c>
      <c r="C20094" s="193"/>
      <c r="D20094" s="193"/>
      <c r="E20094" s="193"/>
      <c r="F20094" s="193"/>
      <c r="G20094" s="193"/>
      <c r="H20094" s="193"/>
      <c r="I20094" s="193"/>
      <c r="J20094" s="193"/>
      <c r="K20094" s="193"/>
      <c r="L20094" s="193" t="s">
        <v>123</v>
      </c>
      <c r="M20094" s="193"/>
      <c r="N20094" s="194" t="s">
        <v>124</v>
      </c>
      <c r="O20094" s="194"/>
      <c r="P20094" s="194"/>
    </row>
    <row r="20095" spans="1:16" ht="26.45" customHeight="1">
      <c r="A20095" s="105" t="s">
        <v>222</v>
      </c>
      <c r="B20095" s="193" t="s">
        <v>170</v>
      </c>
      <c r="C20095" s="193"/>
      <c r="D20095" s="193"/>
      <c r="E20095" s="193"/>
      <c r="F20095" s="193"/>
      <c r="G20095" s="193"/>
      <c r="H20095" s="193"/>
      <c r="I20095" s="193"/>
      <c r="J20095" s="193"/>
      <c r="K20095" s="193"/>
      <c r="L20095" s="193" t="s">
        <v>125</v>
      </c>
      <c r="M20095" s="193"/>
      <c r="N20095" s="195" t="s">
        <v>3902</v>
      </c>
      <c r="O20095" s="195"/>
      <c r="P20095" s="195"/>
    </row>
    <row r="20096" spans="1:16" ht="13.35" customHeight="1">
      <c r="A20096" s="106" t="s">
        <v>126</v>
      </c>
      <c r="B20096" s="188"/>
      <c r="C20096" s="188"/>
      <c r="D20096" s="188"/>
      <c r="E20096" s="188"/>
      <c r="F20096" s="188"/>
      <c r="G20096" s="188"/>
      <c r="H20096" s="188"/>
      <c r="I20096" s="188"/>
      <c r="J20096" s="188"/>
      <c r="K20096" s="188"/>
      <c r="L20096" s="188" t="s">
        <v>127</v>
      </c>
      <c r="M20096" s="188"/>
      <c r="N20096" s="189" t="s">
        <v>173</v>
      </c>
      <c r="O20096" s="189"/>
      <c r="P20096" s="189"/>
    </row>
    <row r="20097" spans="1:16" ht="15.75" customHeight="1">
      <c r="A20097" s="190" t="s">
        <v>223</v>
      </c>
      <c r="B20097" s="190"/>
      <c r="C20097" s="191" t="s">
        <v>224</v>
      </c>
      <c r="D20097" s="191"/>
      <c r="E20097" s="192" t="s">
        <v>225</v>
      </c>
      <c r="F20097" s="192"/>
      <c r="G20097" s="192"/>
      <c r="H20097" s="191" t="s">
        <v>226</v>
      </c>
      <c r="I20097" s="191"/>
      <c r="J20097" s="192" t="s">
        <v>227</v>
      </c>
      <c r="K20097" s="192"/>
      <c r="L20097" s="192"/>
      <c r="M20097" s="192"/>
      <c r="N20097" s="192"/>
      <c r="O20097" s="192"/>
      <c r="P20097" s="103" t="s">
        <v>228</v>
      </c>
    </row>
    <row r="20098" spans="1:16" ht="17.100000000000001" customHeight="1">
      <c r="A20098" s="186" t="s">
        <v>229</v>
      </c>
      <c r="B20098" s="186"/>
      <c r="C20098" s="186"/>
      <c r="D20098" s="187" t="s">
        <v>230</v>
      </c>
      <c r="E20098" s="187"/>
      <c r="F20098" s="187" t="s">
        <v>231</v>
      </c>
      <c r="G20098" s="187" t="s">
        <v>232</v>
      </c>
      <c r="H20098" s="187"/>
      <c r="I20098" s="187" t="s">
        <v>233</v>
      </c>
      <c r="J20098" s="187"/>
      <c r="K20098" s="187"/>
      <c r="L20098" s="187"/>
      <c r="M20098" s="187"/>
      <c r="N20098" s="187"/>
      <c r="O20098" s="187"/>
      <c r="P20098" s="187"/>
    </row>
    <row r="20099" spans="1:16" ht="17.100000000000001" customHeight="1">
      <c r="A20099" s="186"/>
      <c r="B20099" s="186"/>
      <c r="C20099" s="186"/>
      <c r="D20099" s="187"/>
      <c r="E20099" s="187"/>
      <c r="F20099" s="187"/>
      <c r="G20099" s="187"/>
      <c r="H20099" s="187"/>
      <c r="I20099" s="187" t="s">
        <v>234</v>
      </c>
      <c r="J20099" s="187"/>
      <c r="K20099" s="187" t="s">
        <v>235</v>
      </c>
      <c r="L20099" s="187"/>
      <c r="M20099" s="187" t="s">
        <v>236</v>
      </c>
      <c r="N20099" s="187"/>
      <c r="O20099" s="187" t="s">
        <v>237</v>
      </c>
      <c r="P20099" s="187"/>
    </row>
    <row r="20100" spans="1:16" ht="14.1" customHeight="1">
      <c r="A20100" s="177" t="s">
        <v>240</v>
      </c>
      <c r="B20100" s="177"/>
      <c r="C20100" s="177"/>
      <c r="D20100" s="177"/>
      <c r="E20100" s="177"/>
      <c r="F20100" s="177"/>
      <c r="G20100" s="177"/>
      <c r="H20100" s="177"/>
      <c r="I20100" s="177"/>
      <c r="J20100" s="177"/>
      <c r="K20100" s="177"/>
      <c r="L20100" s="177"/>
      <c r="M20100" s="177"/>
      <c r="N20100" s="177"/>
      <c r="O20100" s="177"/>
      <c r="P20100" s="177"/>
    </row>
    <row r="20101" spans="1:16" ht="14.1" customHeight="1">
      <c r="A20101" s="181" t="s">
        <v>255</v>
      </c>
      <c r="B20101" s="181"/>
      <c r="C20101" s="181"/>
      <c r="D20101" s="182" t="s">
        <v>242</v>
      </c>
      <c r="E20101" s="182"/>
      <c r="F20101" s="104">
        <v>7.8</v>
      </c>
      <c r="G20101" s="183">
        <v>1.848252</v>
      </c>
      <c r="H20101" s="183"/>
      <c r="I20101" s="176">
        <v>14.416399999999999</v>
      </c>
      <c r="J20101" s="176"/>
      <c r="K20101" s="176"/>
      <c r="L20101" s="176"/>
      <c r="M20101" s="176"/>
      <c r="N20101" s="176"/>
      <c r="O20101" s="176">
        <v>14.416399999999999</v>
      </c>
      <c r="P20101" s="176"/>
    </row>
    <row r="20102" spans="1:16" ht="14.1" customHeight="1">
      <c r="A20102" s="181" t="s">
        <v>291</v>
      </c>
      <c r="B20102" s="181"/>
      <c r="C20102" s="181"/>
      <c r="D20102" s="182" t="s">
        <v>242</v>
      </c>
      <c r="E20102" s="182"/>
      <c r="F20102" s="104">
        <v>7.8</v>
      </c>
      <c r="G20102" s="183">
        <v>1.848252</v>
      </c>
      <c r="H20102" s="183"/>
      <c r="I20102" s="176">
        <v>14.416399999999999</v>
      </c>
      <c r="J20102" s="176"/>
      <c r="K20102" s="176"/>
      <c r="L20102" s="176"/>
      <c r="M20102" s="176"/>
      <c r="N20102" s="176"/>
      <c r="O20102" s="176">
        <v>14.416399999999999</v>
      </c>
      <c r="P20102" s="176"/>
    </row>
    <row r="20103" spans="1:16" ht="14.1" customHeight="1">
      <c r="A20103" s="181" t="s">
        <v>257</v>
      </c>
      <c r="B20103" s="181"/>
      <c r="C20103" s="181"/>
      <c r="D20103" s="182" t="s">
        <v>242</v>
      </c>
      <c r="E20103" s="182"/>
      <c r="F20103" s="104">
        <v>5.65</v>
      </c>
      <c r="G20103" s="183">
        <v>5.5447559999999996</v>
      </c>
      <c r="H20103" s="183"/>
      <c r="I20103" s="176">
        <v>31.3279</v>
      </c>
      <c r="J20103" s="176"/>
      <c r="K20103" s="176"/>
      <c r="L20103" s="176"/>
      <c r="M20103" s="176"/>
      <c r="N20103" s="176"/>
      <c r="O20103" s="176">
        <v>31.3279</v>
      </c>
      <c r="P20103" s="176"/>
    </row>
    <row r="20104" spans="1:16" ht="14.1" customHeight="1">
      <c r="A20104" s="181" t="s">
        <v>244</v>
      </c>
      <c r="B20104" s="181"/>
      <c r="C20104" s="181"/>
      <c r="D20104" s="182"/>
      <c r="E20104" s="182"/>
      <c r="F20104" s="104">
        <v>60.16</v>
      </c>
      <c r="G20104" s="183">
        <v>0.86899999999999999</v>
      </c>
      <c r="H20104" s="183"/>
      <c r="I20104" s="176">
        <v>52.279600000000002</v>
      </c>
      <c r="J20104" s="176"/>
      <c r="K20104" s="176"/>
      <c r="L20104" s="176"/>
      <c r="M20104" s="176"/>
      <c r="N20104" s="176"/>
      <c r="O20104" s="176">
        <v>52.279600000000002</v>
      </c>
      <c r="P20104" s="176"/>
    </row>
    <row r="20105" spans="1:16" ht="14.1" customHeight="1">
      <c r="A20105" s="181" t="s">
        <v>245</v>
      </c>
      <c r="B20105" s="181"/>
      <c r="C20105" s="181"/>
      <c r="D20105" s="182"/>
      <c r="E20105" s="182"/>
      <c r="F20105" s="104"/>
      <c r="G20105" s="183"/>
      <c r="H20105" s="183"/>
      <c r="I20105" s="176">
        <v>60.35</v>
      </c>
      <c r="J20105" s="176"/>
      <c r="K20105" s="176"/>
      <c r="L20105" s="176"/>
      <c r="M20105" s="176"/>
      <c r="N20105" s="176"/>
      <c r="O20105" s="176">
        <v>60.35</v>
      </c>
      <c r="P20105" s="176"/>
    </row>
    <row r="20106" spans="1:16" ht="14.1" customHeight="1">
      <c r="A20106" s="177" t="s">
        <v>246</v>
      </c>
      <c r="B20106" s="177"/>
      <c r="C20106" s="177"/>
      <c r="D20106" s="177"/>
      <c r="E20106" s="177"/>
      <c r="F20106" s="177"/>
      <c r="G20106" s="177"/>
      <c r="H20106" s="177"/>
      <c r="I20106" s="177"/>
      <c r="J20106" s="177"/>
      <c r="K20106" s="177"/>
      <c r="L20106" s="177"/>
      <c r="M20106" s="177"/>
      <c r="N20106" s="177"/>
      <c r="O20106" s="178">
        <v>172.79</v>
      </c>
      <c r="P20106" s="178"/>
    </row>
    <row r="20107" spans="1:16" ht="14.1" customHeight="1">
      <c r="A20107" s="177" t="s">
        <v>258</v>
      </c>
      <c r="B20107" s="177"/>
      <c r="C20107" s="177"/>
      <c r="D20107" s="177"/>
      <c r="E20107" s="177"/>
      <c r="F20107" s="177"/>
      <c r="G20107" s="177"/>
      <c r="H20107" s="177"/>
      <c r="I20107" s="177"/>
      <c r="J20107" s="177"/>
      <c r="K20107" s="177"/>
      <c r="L20107" s="177"/>
      <c r="M20107" s="177"/>
      <c r="N20107" s="177"/>
      <c r="O20107" s="177"/>
      <c r="P20107" s="177"/>
    </row>
    <row r="20108" spans="1:16" ht="22.7" customHeight="1">
      <c r="A20108" s="181" t="s">
        <v>263</v>
      </c>
      <c r="B20108" s="181"/>
      <c r="C20108" s="181"/>
      <c r="D20108" s="182" t="s">
        <v>264</v>
      </c>
      <c r="E20108" s="182"/>
      <c r="F20108" s="104">
        <v>1</v>
      </c>
      <c r="G20108" s="183">
        <v>0.34943999999999997</v>
      </c>
      <c r="H20108" s="183"/>
      <c r="I20108" s="176"/>
      <c r="J20108" s="176"/>
      <c r="K20108" s="176">
        <v>0.34939999999999999</v>
      </c>
      <c r="L20108" s="176"/>
      <c r="M20108" s="176"/>
      <c r="N20108" s="176"/>
      <c r="O20108" s="176">
        <v>0.34939999999999999</v>
      </c>
      <c r="P20108" s="176"/>
    </row>
    <row r="20109" spans="1:16" ht="14.1" customHeight="1">
      <c r="A20109" s="177" t="s">
        <v>273</v>
      </c>
      <c r="B20109" s="177"/>
      <c r="C20109" s="177"/>
      <c r="D20109" s="177"/>
      <c r="E20109" s="177"/>
      <c r="F20109" s="177"/>
      <c r="G20109" s="177"/>
      <c r="H20109" s="177"/>
      <c r="I20109" s="177"/>
      <c r="J20109" s="177"/>
      <c r="K20109" s="177"/>
      <c r="L20109" s="177"/>
      <c r="M20109" s="177"/>
      <c r="N20109" s="177"/>
      <c r="O20109" s="178">
        <v>0.35</v>
      </c>
      <c r="P20109" s="178"/>
    </row>
    <row r="20110" spans="1:16" ht="14.1" customHeight="1">
      <c r="A20110" s="179" t="s">
        <v>247</v>
      </c>
      <c r="B20110" s="179"/>
      <c r="C20110" s="179"/>
      <c r="D20110" s="179"/>
      <c r="E20110" s="179"/>
      <c r="F20110" s="179"/>
      <c r="G20110" s="179"/>
      <c r="H20110" s="179"/>
      <c r="I20110" s="180">
        <v>172.79</v>
      </c>
      <c r="J20110" s="180"/>
      <c r="K20110" s="180">
        <v>0.35</v>
      </c>
      <c r="L20110" s="180"/>
      <c r="M20110" s="180">
        <v>1.0900000000000001</v>
      </c>
      <c r="N20110" s="180"/>
      <c r="O20110" s="180">
        <v>174.23</v>
      </c>
      <c r="P20110" s="180"/>
    </row>
    <row r="20111" spans="1:16" ht="14.1" customHeight="1">
      <c r="A20111" s="172" t="s">
        <v>248</v>
      </c>
      <c r="B20111" s="172"/>
      <c r="C20111" s="172"/>
      <c r="D20111" s="172"/>
      <c r="E20111" s="172"/>
      <c r="F20111" s="172"/>
      <c r="G20111" s="172"/>
      <c r="H20111" s="172"/>
      <c r="I20111" s="173">
        <v>49.8</v>
      </c>
      <c r="J20111" s="173"/>
      <c r="K20111" s="173">
        <v>0.1</v>
      </c>
      <c r="L20111" s="173"/>
      <c r="M20111" s="173">
        <v>0.31</v>
      </c>
      <c r="N20111" s="173"/>
      <c r="O20111" s="173">
        <v>50.21</v>
      </c>
      <c r="P20111" s="173"/>
    </row>
    <row r="20112" spans="1:16" ht="14.1" customHeight="1">
      <c r="A20112" s="174" t="s">
        <v>249</v>
      </c>
      <c r="B20112" s="174"/>
      <c r="C20112" s="174"/>
      <c r="D20112" s="174"/>
      <c r="E20112" s="174"/>
      <c r="F20112" s="174"/>
      <c r="G20112" s="174"/>
      <c r="H20112" s="174"/>
      <c r="I20112" s="175">
        <v>222.59</v>
      </c>
      <c r="J20112" s="175"/>
      <c r="K20112" s="175">
        <v>0.45</v>
      </c>
      <c r="L20112" s="175"/>
      <c r="M20112" s="175">
        <v>1.4</v>
      </c>
      <c r="N20112" s="175"/>
      <c r="O20112" s="175">
        <v>224.44</v>
      </c>
      <c r="P20112" s="175"/>
    </row>
    <row r="20113" spans="1:16" ht="14.1" customHeight="1">
      <c r="A20113" s="184" t="s">
        <v>1511</v>
      </c>
      <c r="B20113" s="184"/>
      <c r="C20113" s="184"/>
      <c r="D20113" s="184"/>
      <c r="E20113" s="184"/>
      <c r="F20113" s="184"/>
      <c r="G20113" s="184"/>
      <c r="H20113" s="184"/>
      <c r="I20113" s="184"/>
      <c r="J20113" s="184"/>
      <c r="K20113" s="184"/>
      <c r="L20113" s="184"/>
      <c r="M20113" s="184"/>
      <c r="N20113" s="184"/>
      <c r="O20113" s="185" t="s">
        <v>268</v>
      </c>
      <c r="P20113" s="185"/>
    </row>
    <row r="20114" spans="1:16" ht="14.1" customHeight="1">
      <c r="A20114" s="177" t="s">
        <v>252</v>
      </c>
      <c r="B20114" s="177"/>
      <c r="C20114" s="177"/>
      <c r="D20114" s="177"/>
      <c r="E20114" s="177"/>
      <c r="F20114" s="177"/>
      <c r="G20114" s="177"/>
      <c r="H20114" s="177"/>
      <c r="I20114" s="177"/>
      <c r="J20114" s="177"/>
      <c r="K20114" s="177"/>
      <c r="L20114" s="177"/>
      <c r="M20114" s="177"/>
      <c r="N20114" s="177"/>
      <c r="O20114" s="177"/>
      <c r="P20114" s="177"/>
    </row>
    <row r="20115" spans="1:16" ht="42.4" customHeight="1">
      <c r="A20115" s="181" t="s">
        <v>284</v>
      </c>
      <c r="B20115" s="181"/>
      <c r="C20115" s="181"/>
      <c r="D20115" s="182" t="s">
        <v>239</v>
      </c>
      <c r="E20115" s="182"/>
      <c r="F20115" s="104">
        <v>20613.439999999999</v>
      </c>
      <c r="G20115" s="183">
        <v>3.3000000000000002E-6</v>
      </c>
      <c r="H20115" s="183"/>
      <c r="I20115" s="176"/>
      <c r="J20115" s="176"/>
      <c r="K20115" s="176"/>
      <c r="L20115" s="176"/>
      <c r="M20115" s="176">
        <v>6.8000000000000005E-2</v>
      </c>
      <c r="N20115" s="176"/>
      <c r="O20115" s="176">
        <v>6.8000000000000005E-2</v>
      </c>
      <c r="P20115" s="176"/>
    </row>
    <row r="20116" spans="1:16" ht="32.65" customHeight="1">
      <c r="A20116" s="181" t="s">
        <v>275</v>
      </c>
      <c r="B20116" s="181"/>
      <c r="C20116" s="181"/>
      <c r="D20116" s="182" t="s">
        <v>239</v>
      </c>
      <c r="E20116" s="182"/>
      <c r="F20116" s="104">
        <v>1533.69</v>
      </c>
      <c r="G20116" s="183">
        <v>6.8000000000000001E-6</v>
      </c>
      <c r="H20116" s="183"/>
      <c r="I20116" s="176"/>
      <c r="J20116" s="176"/>
      <c r="K20116" s="176"/>
      <c r="L20116" s="176"/>
      <c r="M20116" s="176">
        <v>1.04E-2</v>
      </c>
      <c r="N20116" s="176"/>
      <c r="O20116" s="176">
        <v>1.04E-2</v>
      </c>
      <c r="P20116" s="176"/>
    </row>
    <row r="20117" spans="1:16" ht="14.1" customHeight="1">
      <c r="A20117" s="177" t="s">
        <v>254</v>
      </c>
      <c r="B20117" s="177"/>
      <c r="C20117" s="177"/>
      <c r="D20117" s="177"/>
      <c r="E20117" s="177"/>
      <c r="F20117" s="177"/>
      <c r="G20117" s="177"/>
      <c r="H20117" s="177"/>
      <c r="I20117" s="177"/>
      <c r="J20117" s="177"/>
      <c r="K20117" s="177"/>
      <c r="L20117" s="177"/>
      <c r="M20117" s="177"/>
      <c r="N20117" s="177"/>
      <c r="O20117" s="178">
        <v>0.08</v>
      </c>
      <c r="P20117" s="178"/>
    </row>
    <row r="20118" spans="1:16" ht="14.1" customHeight="1">
      <c r="A20118" s="177" t="s">
        <v>240</v>
      </c>
      <c r="B20118" s="177"/>
      <c r="C20118" s="177"/>
      <c r="D20118" s="177"/>
      <c r="E20118" s="177"/>
      <c r="F20118" s="177"/>
      <c r="G20118" s="177"/>
      <c r="H20118" s="177"/>
      <c r="I20118" s="177"/>
      <c r="J20118" s="177"/>
      <c r="K20118" s="177"/>
      <c r="L20118" s="177"/>
      <c r="M20118" s="177"/>
      <c r="N20118" s="177"/>
      <c r="O20118" s="177"/>
      <c r="P20118" s="177"/>
    </row>
    <row r="20119" spans="1:16" ht="14.1" customHeight="1">
      <c r="A20119" s="181" t="s">
        <v>460</v>
      </c>
      <c r="B20119" s="181"/>
      <c r="C20119" s="181"/>
      <c r="D20119" s="182" t="s">
        <v>242</v>
      </c>
      <c r="E20119" s="182"/>
      <c r="F20119" s="104">
        <v>5.86</v>
      </c>
      <c r="G20119" s="183">
        <v>3.9199999999999999E-2</v>
      </c>
      <c r="H20119" s="183"/>
      <c r="I20119" s="176">
        <v>0.22969999999999999</v>
      </c>
      <c r="J20119" s="176"/>
      <c r="K20119" s="176"/>
      <c r="L20119" s="176"/>
      <c r="M20119" s="176"/>
      <c r="N20119" s="176"/>
      <c r="O20119" s="176">
        <v>0.22969999999999999</v>
      </c>
      <c r="P20119" s="176"/>
    </row>
    <row r="20120" spans="1:16" ht="14.1" customHeight="1">
      <c r="A20120" s="181" t="s">
        <v>452</v>
      </c>
      <c r="B20120" s="181"/>
      <c r="C20120" s="181"/>
      <c r="D20120" s="182" t="s">
        <v>242</v>
      </c>
      <c r="E20120" s="182"/>
      <c r="F20120" s="104">
        <v>7.8</v>
      </c>
      <c r="G20120" s="183">
        <v>2.0580000000000001E-2</v>
      </c>
      <c r="H20120" s="183"/>
      <c r="I20120" s="176">
        <v>0.1605</v>
      </c>
      <c r="J20120" s="176"/>
      <c r="K20120" s="176"/>
      <c r="L20120" s="176"/>
      <c r="M20120" s="176"/>
      <c r="N20120" s="176"/>
      <c r="O20120" s="176">
        <v>0.1605</v>
      </c>
      <c r="P20120" s="176"/>
    </row>
    <row r="20121" spans="1:16" ht="14.1" customHeight="1">
      <c r="A20121" s="181" t="s">
        <v>276</v>
      </c>
      <c r="B20121" s="181"/>
      <c r="C20121" s="181"/>
      <c r="D20121" s="182" t="s">
        <v>242</v>
      </c>
      <c r="E20121" s="182"/>
      <c r="F20121" s="104">
        <v>5.86</v>
      </c>
      <c r="G20121" s="183">
        <v>7.1599999999999997E-2</v>
      </c>
      <c r="H20121" s="183"/>
      <c r="I20121" s="176">
        <v>0.41959999999999997</v>
      </c>
      <c r="J20121" s="176"/>
      <c r="K20121" s="176"/>
      <c r="L20121" s="176"/>
      <c r="M20121" s="176"/>
      <c r="N20121" s="176"/>
      <c r="O20121" s="176">
        <v>0.41959999999999997</v>
      </c>
      <c r="P20121" s="176"/>
    </row>
    <row r="20122" spans="1:16" ht="14.1" customHeight="1">
      <c r="A20122" s="181" t="s">
        <v>255</v>
      </c>
      <c r="B20122" s="181"/>
      <c r="C20122" s="181"/>
      <c r="D20122" s="182" t="s">
        <v>242</v>
      </c>
      <c r="E20122" s="182"/>
      <c r="F20122" s="104">
        <v>7.8</v>
      </c>
      <c r="G20122" s="183">
        <v>0.35720000000000002</v>
      </c>
      <c r="H20122" s="183"/>
      <c r="I20122" s="176">
        <v>2.7862</v>
      </c>
      <c r="J20122" s="176"/>
      <c r="K20122" s="176"/>
      <c r="L20122" s="176"/>
      <c r="M20122" s="176"/>
      <c r="N20122" s="176"/>
      <c r="O20122" s="176">
        <v>2.7862</v>
      </c>
      <c r="P20122" s="176"/>
    </row>
    <row r="20123" spans="1:16" ht="22.7" customHeight="1">
      <c r="A20123" s="181" t="s">
        <v>256</v>
      </c>
      <c r="B20123" s="181"/>
      <c r="C20123" s="181"/>
      <c r="D20123" s="182" t="s">
        <v>242</v>
      </c>
      <c r="E20123" s="182"/>
      <c r="F20123" s="104">
        <v>7.8</v>
      </c>
      <c r="G20123" s="183">
        <v>3.0643199999999999E-2</v>
      </c>
      <c r="H20123" s="183"/>
      <c r="I20123" s="176">
        <v>0.23899999999999999</v>
      </c>
      <c r="J20123" s="176"/>
      <c r="K20123" s="176"/>
      <c r="L20123" s="176"/>
      <c r="M20123" s="176"/>
      <c r="N20123" s="176"/>
      <c r="O20123" s="176">
        <v>0.23899999999999999</v>
      </c>
      <c r="P20123" s="176"/>
    </row>
    <row r="20124" spans="1:16" ht="22.7" customHeight="1">
      <c r="A20124" s="181" t="s">
        <v>277</v>
      </c>
      <c r="B20124" s="181"/>
      <c r="C20124" s="181"/>
      <c r="D20124" s="182" t="s">
        <v>242</v>
      </c>
      <c r="E20124" s="182"/>
      <c r="F20124" s="104">
        <v>8.65</v>
      </c>
      <c r="G20124" s="183">
        <v>7.1599999999999997E-2</v>
      </c>
      <c r="H20124" s="183"/>
      <c r="I20124" s="176">
        <v>0.61929999999999996</v>
      </c>
      <c r="J20124" s="176"/>
      <c r="K20124" s="176"/>
      <c r="L20124" s="176"/>
      <c r="M20124" s="176"/>
      <c r="N20124" s="176"/>
      <c r="O20124" s="176">
        <v>0.61929999999999996</v>
      </c>
      <c r="P20124" s="176"/>
    </row>
    <row r="20125" spans="1:16" ht="14.1" customHeight="1">
      <c r="A20125" s="181" t="s">
        <v>291</v>
      </c>
      <c r="B20125" s="181"/>
      <c r="C20125" s="181"/>
      <c r="D20125" s="182" t="s">
        <v>242</v>
      </c>
      <c r="E20125" s="182"/>
      <c r="F20125" s="104">
        <v>7.8</v>
      </c>
      <c r="G20125" s="183">
        <v>0.29651909999999998</v>
      </c>
      <c r="H20125" s="183"/>
      <c r="I20125" s="176">
        <v>2.3128000000000002</v>
      </c>
      <c r="J20125" s="176"/>
      <c r="K20125" s="176"/>
      <c r="L20125" s="176"/>
      <c r="M20125" s="176"/>
      <c r="N20125" s="176"/>
      <c r="O20125" s="176">
        <v>2.3128000000000002</v>
      </c>
      <c r="P20125" s="176"/>
    </row>
    <row r="20126" spans="1:16" ht="14.1" customHeight="1">
      <c r="A20126" s="181" t="s">
        <v>257</v>
      </c>
      <c r="B20126" s="181"/>
      <c r="C20126" s="181"/>
      <c r="D20126" s="182" t="s">
        <v>242</v>
      </c>
      <c r="E20126" s="182"/>
      <c r="F20126" s="104">
        <v>5.65</v>
      </c>
      <c r="G20126" s="183">
        <v>0.1969004</v>
      </c>
      <c r="H20126" s="183"/>
      <c r="I20126" s="176">
        <v>1.1125</v>
      </c>
      <c r="J20126" s="176"/>
      <c r="K20126" s="176"/>
      <c r="L20126" s="176"/>
      <c r="M20126" s="176"/>
      <c r="N20126" s="176"/>
      <c r="O20126" s="176">
        <v>1.1125</v>
      </c>
      <c r="P20126" s="176"/>
    </row>
    <row r="20127" spans="1:16" ht="14.1" customHeight="1">
      <c r="A20127" s="181" t="s">
        <v>244</v>
      </c>
      <c r="B20127" s="181"/>
      <c r="C20127" s="181"/>
      <c r="D20127" s="182"/>
      <c r="E20127" s="182"/>
      <c r="F20127" s="104">
        <v>7.88</v>
      </c>
      <c r="G20127" s="183">
        <v>0.86899999999999999</v>
      </c>
      <c r="H20127" s="183"/>
      <c r="I20127" s="176">
        <v>6.8474000000000004</v>
      </c>
      <c r="J20127" s="176"/>
      <c r="K20127" s="176"/>
      <c r="L20127" s="176"/>
      <c r="M20127" s="176"/>
      <c r="N20127" s="176"/>
      <c r="O20127" s="176">
        <v>6.8474000000000004</v>
      </c>
      <c r="P20127" s="176"/>
    </row>
    <row r="20128" spans="1:16" ht="14.1" customHeight="1">
      <c r="A20128" s="181" t="s">
        <v>245</v>
      </c>
      <c r="B20128" s="181"/>
      <c r="C20128" s="181"/>
      <c r="D20128" s="182"/>
      <c r="E20128" s="182"/>
      <c r="F20128" s="104"/>
      <c r="G20128" s="183"/>
      <c r="H20128" s="183"/>
      <c r="I20128" s="176">
        <v>6.99</v>
      </c>
      <c r="J20128" s="176"/>
      <c r="K20128" s="176"/>
      <c r="L20128" s="176"/>
      <c r="M20128" s="176"/>
      <c r="N20128" s="176"/>
      <c r="O20128" s="176">
        <v>6.99</v>
      </c>
      <c r="P20128" s="176"/>
    </row>
    <row r="20129" spans="1:16" ht="14.1" customHeight="1">
      <c r="A20129" s="177" t="s">
        <v>246</v>
      </c>
      <c r="B20129" s="177"/>
      <c r="C20129" s="177"/>
      <c r="D20129" s="177"/>
      <c r="E20129" s="177"/>
      <c r="F20129" s="177"/>
      <c r="G20129" s="177"/>
      <c r="H20129" s="177"/>
      <c r="I20129" s="177"/>
      <c r="J20129" s="177"/>
      <c r="K20129" s="177"/>
      <c r="L20129" s="177"/>
      <c r="M20129" s="177"/>
      <c r="N20129" s="177"/>
      <c r="O20129" s="178">
        <v>21.72</v>
      </c>
      <c r="P20129" s="178"/>
    </row>
    <row r="20130" spans="1:16" ht="14.1" customHeight="1">
      <c r="A20130" s="177" t="s">
        <v>258</v>
      </c>
      <c r="B20130" s="177"/>
      <c r="C20130" s="177"/>
      <c r="D20130" s="177"/>
      <c r="E20130" s="177"/>
      <c r="F20130" s="177"/>
      <c r="G20130" s="177"/>
      <c r="H20130" s="177"/>
      <c r="I20130" s="177"/>
      <c r="J20130" s="177"/>
      <c r="K20130" s="177"/>
      <c r="L20130" s="177"/>
      <c r="M20130" s="177"/>
      <c r="N20130" s="177"/>
      <c r="O20130" s="177"/>
      <c r="P20130" s="177"/>
    </row>
    <row r="20131" spans="1:16" ht="7.5" customHeight="1"/>
    <row r="20132" spans="1:16" ht="14.1" customHeight="1">
      <c r="A20132" s="170" t="s">
        <v>270</v>
      </c>
      <c r="B20132" s="170"/>
      <c r="C20132" s="170"/>
      <c r="D20132" s="170"/>
      <c r="E20132" s="170"/>
      <c r="F20132" s="170"/>
      <c r="G20132" s="170"/>
      <c r="H20132" s="170"/>
      <c r="I20132" s="170"/>
      <c r="J20132" s="170"/>
      <c r="K20132" s="170"/>
      <c r="L20132" s="170"/>
      <c r="M20132" s="170"/>
      <c r="N20132" s="170"/>
      <c r="O20132" s="170"/>
      <c r="P20132" s="170"/>
    </row>
    <row r="20133" spans="1:16" ht="14.1" customHeight="1">
      <c r="A20133" s="171" t="s">
        <v>271</v>
      </c>
      <c r="B20133" s="171"/>
      <c r="C20133" s="171"/>
      <c r="D20133" s="171"/>
      <c r="E20133" s="171"/>
      <c r="F20133" s="171"/>
      <c r="G20133" s="171"/>
      <c r="H20133" s="171"/>
      <c r="I20133" s="171"/>
      <c r="J20133" s="171"/>
      <c r="K20133" s="171"/>
      <c r="L20133" s="171"/>
      <c r="M20133" s="171"/>
      <c r="N20133" s="171"/>
      <c r="O20133" s="171"/>
      <c r="P20133" s="171"/>
    </row>
    <row r="20134" spans="1:16" ht="65.25" customHeight="1">
      <c r="A20134" s="198"/>
      <c r="B20134" s="198"/>
      <c r="C20134" s="198"/>
      <c r="D20134" s="198"/>
      <c r="E20134" s="198"/>
      <c r="F20134" s="198"/>
      <c r="G20134" s="198"/>
      <c r="H20134" s="198"/>
      <c r="I20134" s="198"/>
      <c r="J20134" s="198"/>
      <c r="K20134" s="198"/>
      <c r="L20134" s="198"/>
      <c r="M20134" s="198"/>
      <c r="N20134" s="198"/>
      <c r="O20134" s="198"/>
      <c r="P20134" s="198"/>
    </row>
    <row r="20135" spans="1:16" ht="5.65" customHeight="1"/>
    <row r="20136" spans="1:16" ht="19.7" customHeight="1">
      <c r="A20136" s="199" t="s">
        <v>218</v>
      </c>
      <c r="B20136" s="199"/>
      <c r="C20136" s="199"/>
      <c r="D20136" s="199"/>
      <c r="E20136" s="199"/>
      <c r="F20136" s="199"/>
      <c r="G20136" s="199"/>
      <c r="H20136" s="199"/>
      <c r="I20136" s="199"/>
      <c r="J20136" s="199"/>
      <c r="K20136" s="199"/>
      <c r="L20136" s="199"/>
      <c r="M20136" s="199"/>
      <c r="N20136" s="199"/>
      <c r="O20136" s="199"/>
      <c r="P20136" s="199"/>
    </row>
    <row r="20137" spans="1:16" ht="15.75" customHeight="1">
      <c r="A20137" s="105" t="s">
        <v>117</v>
      </c>
      <c r="B20137" s="196" t="s">
        <v>118</v>
      </c>
      <c r="C20137" s="196"/>
      <c r="D20137" s="196"/>
      <c r="E20137" s="196"/>
      <c r="F20137" s="196"/>
      <c r="G20137" s="196"/>
      <c r="H20137" s="196"/>
      <c r="I20137" s="196"/>
      <c r="J20137" s="196"/>
      <c r="K20137" s="196"/>
      <c r="L20137" s="193" t="s">
        <v>119</v>
      </c>
      <c r="M20137" s="193"/>
      <c r="N20137" s="200" t="s">
        <v>171</v>
      </c>
      <c r="O20137" s="200"/>
      <c r="P20137" s="200"/>
    </row>
    <row r="20138" spans="1:16" ht="12.6" customHeight="1">
      <c r="A20138" s="105" t="s">
        <v>120</v>
      </c>
      <c r="B20138" s="196" t="s">
        <v>121</v>
      </c>
      <c r="C20138" s="196"/>
      <c r="D20138" s="196"/>
      <c r="E20138" s="196"/>
      <c r="F20138" s="196"/>
      <c r="G20138" s="196"/>
      <c r="H20138" s="196"/>
      <c r="I20138" s="196"/>
      <c r="J20138" s="196"/>
      <c r="K20138" s="196"/>
      <c r="L20138" s="193" t="s">
        <v>219</v>
      </c>
      <c r="M20138" s="193"/>
      <c r="N20138" s="194" t="s">
        <v>3435</v>
      </c>
      <c r="O20138" s="194"/>
      <c r="P20138" s="194"/>
    </row>
    <row r="20139" spans="1:16" ht="14.45" customHeight="1">
      <c r="A20139" s="105" t="s">
        <v>220</v>
      </c>
      <c r="B20139" s="193" t="s">
        <v>170</v>
      </c>
      <c r="C20139" s="193"/>
      <c r="D20139" s="193"/>
      <c r="E20139" s="193"/>
      <c r="F20139" s="193"/>
      <c r="G20139" s="193"/>
      <c r="H20139" s="193"/>
      <c r="I20139" s="193"/>
      <c r="J20139" s="193"/>
      <c r="K20139" s="193"/>
      <c r="L20139" s="193" t="s">
        <v>122</v>
      </c>
      <c r="M20139" s="193"/>
      <c r="N20139" s="194"/>
      <c r="O20139" s="194"/>
      <c r="P20139" s="194"/>
    </row>
    <row r="20140" spans="1:16" ht="14.65" customHeight="1">
      <c r="A20140" s="105" t="s">
        <v>221</v>
      </c>
      <c r="B20140" s="193" t="s">
        <v>170</v>
      </c>
      <c r="C20140" s="193"/>
      <c r="D20140" s="193"/>
      <c r="E20140" s="193"/>
      <c r="F20140" s="193"/>
      <c r="G20140" s="193"/>
      <c r="H20140" s="193"/>
      <c r="I20140" s="193"/>
      <c r="J20140" s="193"/>
      <c r="K20140" s="193"/>
      <c r="L20140" s="193" t="s">
        <v>123</v>
      </c>
      <c r="M20140" s="193"/>
      <c r="N20140" s="194" t="s">
        <v>124</v>
      </c>
      <c r="O20140" s="194"/>
      <c r="P20140" s="194"/>
    </row>
    <row r="20141" spans="1:16" ht="26.45" customHeight="1">
      <c r="A20141" s="105" t="s">
        <v>222</v>
      </c>
      <c r="B20141" s="193" t="s">
        <v>170</v>
      </c>
      <c r="C20141" s="193"/>
      <c r="D20141" s="193"/>
      <c r="E20141" s="193"/>
      <c r="F20141" s="193"/>
      <c r="G20141" s="193"/>
      <c r="H20141" s="193"/>
      <c r="I20141" s="193"/>
      <c r="J20141" s="193"/>
      <c r="K20141" s="193"/>
      <c r="L20141" s="193" t="s">
        <v>125</v>
      </c>
      <c r="M20141" s="193"/>
      <c r="N20141" s="195" t="s">
        <v>3903</v>
      </c>
      <c r="O20141" s="195"/>
      <c r="P20141" s="195"/>
    </row>
    <row r="20142" spans="1:16" ht="13.35" customHeight="1">
      <c r="A20142" s="106" t="s">
        <v>126</v>
      </c>
      <c r="B20142" s="188"/>
      <c r="C20142" s="188"/>
      <c r="D20142" s="188"/>
      <c r="E20142" s="188"/>
      <c r="F20142" s="188"/>
      <c r="G20142" s="188"/>
      <c r="H20142" s="188"/>
      <c r="I20142" s="188"/>
      <c r="J20142" s="188"/>
      <c r="K20142" s="188"/>
      <c r="L20142" s="188" t="s">
        <v>127</v>
      </c>
      <c r="M20142" s="188"/>
      <c r="N20142" s="189" t="s">
        <v>173</v>
      </c>
      <c r="O20142" s="189"/>
      <c r="P20142" s="189"/>
    </row>
    <row r="20143" spans="1:16" ht="15.75" customHeight="1">
      <c r="A20143" s="190" t="s">
        <v>223</v>
      </c>
      <c r="B20143" s="190"/>
      <c r="C20143" s="191" t="s">
        <v>224</v>
      </c>
      <c r="D20143" s="191"/>
      <c r="E20143" s="192" t="s">
        <v>225</v>
      </c>
      <c r="F20143" s="192"/>
      <c r="G20143" s="192"/>
      <c r="H20143" s="191" t="s">
        <v>226</v>
      </c>
      <c r="I20143" s="191"/>
      <c r="J20143" s="192" t="s">
        <v>227</v>
      </c>
      <c r="K20143" s="192"/>
      <c r="L20143" s="192"/>
      <c r="M20143" s="192"/>
      <c r="N20143" s="192"/>
      <c r="O20143" s="192"/>
      <c r="P20143" s="103" t="s">
        <v>228</v>
      </c>
    </row>
    <row r="20144" spans="1:16" ht="17.100000000000001" customHeight="1">
      <c r="A20144" s="186" t="s">
        <v>229</v>
      </c>
      <c r="B20144" s="186"/>
      <c r="C20144" s="186"/>
      <c r="D20144" s="187" t="s">
        <v>230</v>
      </c>
      <c r="E20144" s="187"/>
      <c r="F20144" s="187" t="s">
        <v>231</v>
      </c>
      <c r="G20144" s="187" t="s">
        <v>232</v>
      </c>
      <c r="H20144" s="187"/>
      <c r="I20144" s="187" t="s">
        <v>233</v>
      </c>
      <c r="J20144" s="187"/>
      <c r="K20144" s="187"/>
      <c r="L20144" s="187"/>
      <c r="M20144" s="187"/>
      <c r="N20144" s="187"/>
      <c r="O20144" s="187"/>
      <c r="P20144" s="187"/>
    </row>
    <row r="20145" spans="1:16" ht="17.100000000000001" customHeight="1">
      <c r="A20145" s="186"/>
      <c r="B20145" s="186"/>
      <c r="C20145" s="186"/>
      <c r="D20145" s="187"/>
      <c r="E20145" s="187"/>
      <c r="F20145" s="187"/>
      <c r="G20145" s="187"/>
      <c r="H20145" s="187"/>
      <c r="I20145" s="187" t="s">
        <v>234</v>
      </c>
      <c r="J20145" s="187"/>
      <c r="K20145" s="187" t="s">
        <v>235</v>
      </c>
      <c r="L20145" s="187"/>
      <c r="M20145" s="187" t="s">
        <v>236</v>
      </c>
      <c r="N20145" s="187"/>
      <c r="O20145" s="187" t="s">
        <v>237</v>
      </c>
      <c r="P20145" s="187"/>
    </row>
    <row r="20146" spans="1:16" ht="14.1" customHeight="1">
      <c r="A20146" s="181" t="s">
        <v>462</v>
      </c>
      <c r="B20146" s="181"/>
      <c r="C20146" s="181"/>
      <c r="D20146" s="182" t="s">
        <v>262</v>
      </c>
      <c r="E20146" s="182"/>
      <c r="F20146" s="104">
        <v>6.54</v>
      </c>
      <c r="G20146" s="183">
        <v>0.52429999999999999</v>
      </c>
      <c r="H20146" s="183"/>
      <c r="I20146" s="176"/>
      <c r="J20146" s="176"/>
      <c r="K20146" s="176">
        <v>3.4289000000000001</v>
      </c>
      <c r="L20146" s="176"/>
      <c r="M20146" s="176"/>
      <c r="N20146" s="176"/>
      <c r="O20146" s="176">
        <v>3.4289000000000001</v>
      </c>
      <c r="P20146" s="176"/>
    </row>
    <row r="20147" spans="1:16" ht="14.1" customHeight="1">
      <c r="A20147" s="181" t="s">
        <v>259</v>
      </c>
      <c r="B20147" s="181"/>
      <c r="C20147" s="181"/>
      <c r="D20147" s="182" t="s">
        <v>260</v>
      </c>
      <c r="E20147" s="182"/>
      <c r="F20147" s="104">
        <v>85.31</v>
      </c>
      <c r="G20147" s="183">
        <v>1.8261599999999999E-2</v>
      </c>
      <c r="H20147" s="183"/>
      <c r="I20147" s="176"/>
      <c r="J20147" s="176"/>
      <c r="K20147" s="176">
        <v>1.5579000000000001</v>
      </c>
      <c r="L20147" s="176"/>
      <c r="M20147" s="176"/>
      <c r="N20147" s="176"/>
      <c r="O20147" s="176">
        <v>1.5579000000000001</v>
      </c>
      <c r="P20147" s="176"/>
    </row>
    <row r="20148" spans="1:16" ht="14.1" customHeight="1">
      <c r="A20148" s="181" t="s">
        <v>261</v>
      </c>
      <c r="B20148" s="181"/>
      <c r="C20148" s="181"/>
      <c r="D20148" s="182" t="s">
        <v>262</v>
      </c>
      <c r="E20148" s="182"/>
      <c r="F20148" s="104">
        <v>0.86</v>
      </c>
      <c r="G20148" s="183">
        <v>7.8038135999999998</v>
      </c>
      <c r="H20148" s="183"/>
      <c r="I20148" s="176"/>
      <c r="J20148" s="176"/>
      <c r="K20148" s="176">
        <v>6.7112999999999996</v>
      </c>
      <c r="L20148" s="176"/>
      <c r="M20148" s="176"/>
      <c r="N20148" s="176"/>
      <c r="O20148" s="176">
        <v>6.7112999999999996</v>
      </c>
      <c r="P20148" s="176"/>
    </row>
    <row r="20149" spans="1:16" ht="32.65" customHeight="1">
      <c r="A20149" s="181" t="s">
        <v>466</v>
      </c>
      <c r="B20149" s="181"/>
      <c r="C20149" s="181"/>
      <c r="D20149" s="182" t="s">
        <v>282</v>
      </c>
      <c r="E20149" s="182"/>
      <c r="F20149" s="104">
        <v>7.57</v>
      </c>
      <c r="G20149" s="183">
        <v>7.0000000000000001E-3</v>
      </c>
      <c r="H20149" s="183"/>
      <c r="I20149" s="176"/>
      <c r="J20149" s="176"/>
      <c r="K20149" s="176">
        <v>5.2999999999999999E-2</v>
      </c>
      <c r="L20149" s="176"/>
      <c r="M20149" s="176"/>
      <c r="N20149" s="176"/>
      <c r="O20149" s="176">
        <v>5.2999999999999999E-2</v>
      </c>
      <c r="P20149" s="176"/>
    </row>
    <row r="20150" spans="1:16" ht="22.7" customHeight="1">
      <c r="A20150" s="181" t="s">
        <v>263</v>
      </c>
      <c r="B20150" s="181"/>
      <c r="C20150" s="181"/>
      <c r="D20150" s="182" t="s">
        <v>264</v>
      </c>
      <c r="E20150" s="182"/>
      <c r="F20150" s="104">
        <v>1</v>
      </c>
      <c r="G20150" s="183">
        <v>6.9896E-2</v>
      </c>
      <c r="H20150" s="183"/>
      <c r="I20150" s="176"/>
      <c r="J20150" s="176"/>
      <c r="K20150" s="176">
        <v>6.9900000000000004E-2</v>
      </c>
      <c r="L20150" s="176"/>
      <c r="M20150" s="176"/>
      <c r="N20150" s="176"/>
      <c r="O20150" s="176">
        <v>6.9900000000000004E-2</v>
      </c>
      <c r="P20150" s="176"/>
    </row>
    <row r="20151" spans="1:16" ht="42.4" customHeight="1">
      <c r="A20151" s="181" t="s">
        <v>467</v>
      </c>
      <c r="B20151" s="181"/>
      <c r="C20151" s="181"/>
      <c r="D20151" s="182" t="s">
        <v>239</v>
      </c>
      <c r="E20151" s="182"/>
      <c r="F20151" s="104">
        <v>0.21</v>
      </c>
      <c r="G20151" s="183">
        <v>6</v>
      </c>
      <c r="H20151" s="183"/>
      <c r="I20151" s="176"/>
      <c r="J20151" s="176"/>
      <c r="K20151" s="176">
        <v>1.26</v>
      </c>
      <c r="L20151" s="176"/>
      <c r="M20151" s="176"/>
      <c r="N20151" s="176"/>
      <c r="O20151" s="176">
        <v>1.26</v>
      </c>
      <c r="P20151" s="176"/>
    </row>
    <row r="20152" spans="1:16" ht="22.7" customHeight="1">
      <c r="A20152" s="181" t="s">
        <v>265</v>
      </c>
      <c r="B20152" s="181"/>
      <c r="C20152" s="181"/>
      <c r="D20152" s="182" t="s">
        <v>260</v>
      </c>
      <c r="E20152" s="182"/>
      <c r="F20152" s="104">
        <v>103.59</v>
      </c>
      <c r="G20152" s="183">
        <v>1.41888E-2</v>
      </c>
      <c r="H20152" s="183"/>
      <c r="I20152" s="176"/>
      <c r="J20152" s="176"/>
      <c r="K20152" s="176">
        <v>1.4698</v>
      </c>
      <c r="L20152" s="176"/>
      <c r="M20152" s="176"/>
      <c r="N20152" s="176"/>
      <c r="O20152" s="176">
        <v>1.4698</v>
      </c>
      <c r="P20152" s="176"/>
    </row>
    <row r="20153" spans="1:16" ht="22.7" customHeight="1">
      <c r="A20153" s="181" t="s">
        <v>279</v>
      </c>
      <c r="B20153" s="181"/>
      <c r="C20153" s="181"/>
      <c r="D20153" s="182" t="s">
        <v>262</v>
      </c>
      <c r="E20153" s="182"/>
      <c r="F20153" s="104">
        <v>19.940000000000001</v>
      </c>
      <c r="G20153" s="183">
        <v>5.1200000000000002E-2</v>
      </c>
      <c r="H20153" s="183"/>
      <c r="I20153" s="176"/>
      <c r="J20153" s="176"/>
      <c r="K20153" s="176">
        <v>1.0208999999999999</v>
      </c>
      <c r="L20153" s="176"/>
      <c r="M20153" s="176"/>
      <c r="N20153" s="176"/>
      <c r="O20153" s="176">
        <v>1.0208999999999999</v>
      </c>
      <c r="P20153" s="176"/>
    </row>
    <row r="20154" spans="1:16" ht="32.65" customHeight="1">
      <c r="A20154" s="181" t="s">
        <v>409</v>
      </c>
      <c r="B20154" s="181"/>
      <c r="C20154" s="181"/>
      <c r="D20154" s="182" t="s">
        <v>268</v>
      </c>
      <c r="E20154" s="182"/>
      <c r="F20154" s="104">
        <v>3.17</v>
      </c>
      <c r="G20154" s="183">
        <v>1.6912</v>
      </c>
      <c r="H20154" s="183"/>
      <c r="I20154" s="176"/>
      <c r="J20154" s="176"/>
      <c r="K20154" s="176">
        <v>5.3611000000000004</v>
      </c>
      <c r="L20154" s="176"/>
      <c r="M20154" s="176"/>
      <c r="N20154" s="176"/>
      <c r="O20154" s="176">
        <v>5.3611000000000004</v>
      </c>
      <c r="P20154" s="176"/>
    </row>
    <row r="20155" spans="1:16" ht="32.65" customHeight="1">
      <c r="A20155" s="181" t="s">
        <v>506</v>
      </c>
      <c r="B20155" s="181"/>
      <c r="C20155" s="181"/>
      <c r="D20155" s="182" t="s">
        <v>268</v>
      </c>
      <c r="E20155" s="182"/>
      <c r="F20155" s="104">
        <v>21.11</v>
      </c>
      <c r="G20155" s="183">
        <v>1.7791999999999999</v>
      </c>
      <c r="H20155" s="183"/>
      <c r="I20155" s="176"/>
      <c r="J20155" s="176"/>
      <c r="K20155" s="176">
        <v>37.558900000000001</v>
      </c>
      <c r="L20155" s="176"/>
      <c r="M20155" s="176"/>
      <c r="N20155" s="176"/>
      <c r="O20155" s="176">
        <v>37.558900000000001</v>
      </c>
      <c r="P20155" s="176"/>
    </row>
    <row r="20156" spans="1:16" ht="14.1" customHeight="1">
      <c r="A20156" s="177" t="s">
        <v>273</v>
      </c>
      <c r="B20156" s="177"/>
      <c r="C20156" s="177"/>
      <c r="D20156" s="177"/>
      <c r="E20156" s="177"/>
      <c r="F20156" s="177"/>
      <c r="G20156" s="177"/>
      <c r="H20156" s="177"/>
      <c r="I20156" s="177"/>
      <c r="J20156" s="177"/>
      <c r="K20156" s="177"/>
      <c r="L20156" s="177"/>
      <c r="M20156" s="177"/>
      <c r="N20156" s="177"/>
      <c r="O20156" s="178">
        <v>58.49</v>
      </c>
      <c r="P20156" s="178"/>
    </row>
    <row r="20157" spans="1:16" ht="14.1" customHeight="1">
      <c r="A20157" s="179" t="s">
        <v>247</v>
      </c>
      <c r="B20157" s="179"/>
      <c r="C20157" s="179"/>
      <c r="D20157" s="179"/>
      <c r="E20157" s="179"/>
      <c r="F20157" s="179"/>
      <c r="G20157" s="179"/>
      <c r="H20157" s="179"/>
      <c r="I20157" s="180">
        <v>21.72</v>
      </c>
      <c r="J20157" s="180"/>
      <c r="K20157" s="180">
        <v>58.49</v>
      </c>
      <c r="L20157" s="180"/>
      <c r="M20157" s="180">
        <v>0.08</v>
      </c>
      <c r="N20157" s="180"/>
      <c r="O20157" s="180">
        <v>80.290000000000006</v>
      </c>
      <c r="P20157" s="180"/>
    </row>
    <row r="20158" spans="1:16" ht="14.1" customHeight="1">
      <c r="A20158" s="172" t="s">
        <v>248</v>
      </c>
      <c r="B20158" s="172"/>
      <c r="C20158" s="172"/>
      <c r="D20158" s="172"/>
      <c r="E20158" s="172"/>
      <c r="F20158" s="172"/>
      <c r="G20158" s="172"/>
      <c r="H20158" s="172"/>
      <c r="I20158" s="173">
        <v>6.26</v>
      </c>
      <c r="J20158" s="173"/>
      <c r="K20158" s="173">
        <v>16.86</v>
      </c>
      <c r="L20158" s="173"/>
      <c r="M20158" s="173">
        <v>0.02</v>
      </c>
      <c r="N20158" s="173"/>
      <c r="O20158" s="173">
        <v>23.14</v>
      </c>
      <c r="P20158" s="173"/>
    </row>
    <row r="20159" spans="1:16" ht="14.1" customHeight="1">
      <c r="A20159" s="174" t="s">
        <v>249</v>
      </c>
      <c r="B20159" s="174"/>
      <c r="C20159" s="174"/>
      <c r="D20159" s="174"/>
      <c r="E20159" s="174"/>
      <c r="F20159" s="174"/>
      <c r="G20159" s="174"/>
      <c r="H20159" s="174"/>
      <c r="I20159" s="175">
        <v>27.98</v>
      </c>
      <c r="J20159" s="175"/>
      <c r="K20159" s="175">
        <v>75.349999999999994</v>
      </c>
      <c r="L20159" s="175"/>
      <c r="M20159" s="175">
        <v>0.1</v>
      </c>
      <c r="N20159" s="175"/>
      <c r="O20159" s="175">
        <v>103.43</v>
      </c>
      <c r="P20159" s="175"/>
    </row>
    <row r="20160" spans="1:16" ht="14.1" customHeight="1">
      <c r="A20160" s="184" t="s">
        <v>1512</v>
      </c>
      <c r="B20160" s="184"/>
      <c r="C20160" s="184"/>
      <c r="D20160" s="184"/>
      <c r="E20160" s="184"/>
      <c r="F20160" s="184"/>
      <c r="G20160" s="184"/>
      <c r="H20160" s="184"/>
      <c r="I20160" s="184"/>
      <c r="J20160" s="184"/>
      <c r="K20160" s="184"/>
      <c r="L20160" s="184"/>
      <c r="M20160" s="184"/>
      <c r="N20160" s="184"/>
      <c r="O20160" s="185" t="s">
        <v>268</v>
      </c>
      <c r="P20160" s="185"/>
    </row>
    <row r="20161" spans="1:16" ht="14.1" customHeight="1">
      <c r="A20161" s="177" t="s">
        <v>252</v>
      </c>
      <c r="B20161" s="177"/>
      <c r="C20161" s="177"/>
      <c r="D20161" s="177"/>
      <c r="E20161" s="177"/>
      <c r="F20161" s="177"/>
      <c r="G20161" s="177"/>
      <c r="H20161" s="177"/>
      <c r="I20161" s="177"/>
      <c r="J20161" s="177"/>
      <c r="K20161" s="177"/>
      <c r="L20161" s="177"/>
      <c r="M20161" s="177"/>
      <c r="N20161" s="177"/>
      <c r="O20161" s="177"/>
      <c r="P20161" s="177"/>
    </row>
    <row r="20162" spans="1:16" ht="42.2" customHeight="1">
      <c r="A20162" s="181" t="s">
        <v>284</v>
      </c>
      <c r="B20162" s="181"/>
      <c r="C20162" s="181"/>
      <c r="D20162" s="182" t="s">
        <v>239</v>
      </c>
      <c r="E20162" s="182"/>
      <c r="F20162" s="104">
        <v>20613.439999999999</v>
      </c>
      <c r="G20162" s="183">
        <v>2.5000000000000002E-6</v>
      </c>
      <c r="H20162" s="183"/>
      <c r="I20162" s="176"/>
      <c r="J20162" s="176"/>
      <c r="K20162" s="176"/>
      <c r="L20162" s="176"/>
      <c r="M20162" s="176">
        <v>5.0999999999999997E-2</v>
      </c>
      <c r="N20162" s="176"/>
      <c r="O20162" s="176">
        <v>5.0999999999999997E-2</v>
      </c>
      <c r="P20162" s="176"/>
    </row>
    <row r="20163" spans="1:16" ht="32.65" customHeight="1">
      <c r="A20163" s="181" t="s">
        <v>275</v>
      </c>
      <c r="B20163" s="181"/>
      <c r="C20163" s="181"/>
      <c r="D20163" s="182" t="s">
        <v>239</v>
      </c>
      <c r="E20163" s="182"/>
      <c r="F20163" s="104">
        <v>1533.69</v>
      </c>
      <c r="G20163" s="183">
        <f>O20163/F20163</f>
        <v>6.5202224699906761E-6</v>
      </c>
      <c r="H20163" s="183"/>
      <c r="I20163" s="176"/>
      <c r="J20163" s="176"/>
      <c r="K20163" s="176"/>
      <c r="L20163" s="176"/>
      <c r="M20163" s="176">
        <v>0.01</v>
      </c>
      <c r="N20163" s="176"/>
      <c r="O20163" s="176">
        <v>0.01</v>
      </c>
      <c r="P20163" s="176"/>
    </row>
    <row r="20164" spans="1:16" ht="14.1" customHeight="1">
      <c r="A20164" s="177" t="s">
        <v>254</v>
      </c>
      <c r="B20164" s="177"/>
      <c r="C20164" s="177"/>
      <c r="D20164" s="177"/>
      <c r="E20164" s="177"/>
      <c r="F20164" s="177"/>
      <c r="G20164" s="177"/>
      <c r="H20164" s="177"/>
      <c r="I20164" s="177"/>
      <c r="J20164" s="177"/>
      <c r="K20164" s="177"/>
      <c r="L20164" s="177"/>
      <c r="M20164" s="177"/>
      <c r="N20164" s="177"/>
      <c r="O20164" s="178">
        <v>0.06</v>
      </c>
      <c r="P20164" s="178"/>
    </row>
    <row r="20165" spans="1:16" ht="14.1" customHeight="1">
      <c r="A20165" s="177" t="s">
        <v>240</v>
      </c>
      <c r="B20165" s="177"/>
      <c r="C20165" s="177"/>
      <c r="D20165" s="177"/>
      <c r="E20165" s="177"/>
      <c r="F20165" s="177"/>
      <c r="G20165" s="177"/>
      <c r="H20165" s="177"/>
      <c r="I20165" s="177"/>
      <c r="J20165" s="177"/>
      <c r="K20165" s="177"/>
      <c r="L20165" s="177"/>
      <c r="M20165" s="177"/>
      <c r="N20165" s="177"/>
      <c r="O20165" s="177"/>
      <c r="P20165" s="177"/>
    </row>
    <row r="20166" spans="1:16" ht="14.1" customHeight="1">
      <c r="A20166" s="181" t="s">
        <v>460</v>
      </c>
      <c r="B20166" s="181"/>
      <c r="C20166" s="181"/>
      <c r="D20166" s="182" t="s">
        <v>242</v>
      </c>
      <c r="E20166" s="182"/>
      <c r="F20166" s="104">
        <v>5.86</v>
      </c>
      <c r="G20166" s="183">
        <v>3.9199999999999999E-2</v>
      </c>
      <c r="H20166" s="183"/>
      <c r="I20166" s="176">
        <v>0.22969999999999999</v>
      </c>
      <c r="J20166" s="176"/>
      <c r="K20166" s="176"/>
      <c r="L20166" s="176"/>
      <c r="M20166" s="176"/>
      <c r="N20166" s="176"/>
      <c r="O20166" s="176">
        <v>0.22969999999999999</v>
      </c>
      <c r="P20166" s="176"/>
    </row>
    <row r="20167" spans="1:16" ht="14.1" customHeight="1">
      <c r="A20167" s="181" t="s">
        <v>452</v>
      </c>
      <c r="B20167" s="181"/>
      <c r="C20167" s="181"/>
      <c r="D20167" s="182" t="s">
        <v>242</v>
      </c>
      <c r="E20167" s="182"/>
      <c r="F20167" s="104">
        <v>7.8</v>
      </c>
      <c r="G20167" s="183">
        <v>2.0580000000000001E-2</v>
      </c>
      <c r="H20167" s="183"/>
      <c r="I20167" s="176">
        <v>0.1605</v>
      </c>
      <c r="J20167" s="176"/>
      <c r="K20167" s="176"/>
      <c r="L20167" s="176"/>
      <c r="M20167" s="176"/>
      <c r="N20167" s="176"/>
      <c r="O20167" s="176">
        <v>0.1605</v>
      </c>
      <c r="P20167" s="176"/>
    </row>
    <row r="20168" spans="1:16" ht="14.1" customHeight="1">
      <c r="A20168" s="181" t="s">
        <v>276</v>
      </c>
      <c r="B20168" s="181"/>
      <c r="C20168" s="181"/>
      <c r="D20168" s="182" t="s">
        <v>242</v>
      </c>
      <c r="E20168" s="182"/>
      <c r="F20168" s="104">
        <v>5.86</v>
      </c>
      <c r="G20168" s="183">
        <v>6.2649999999999997E-2</v>
      </c>
      <c r="H20168" s="183"/>
      <c r="I20168" s="176">
        <v>0.36709999999999998</v>
      </c>
      <c r="J20168" s="176"/>
      <c r="K20168" s="176"/>
      <c r="L20168" s="176"/>
      <c r="M20168" s="176"/>
      <c r="N20168" s="176"/>
      <c r="O20168" s="176">
        <v>0.36709999999999998</v>
      </c>
      <c r="P20168" s="176"/>
    </row>
    <row r="20169" spans="1:16" ht="14.1" customHeight="1">
      <c r="A20169" s="181" t="s">
        <v>255</v>
      </c>
      <c r="B20169" s="181"/>
      <c r="C20169" s="181"/>
      <c r="D20169" s="182" t="s">
        <v>242</v>
      </c>
      <c r="E20169" s="182"/>
      <c r="F20169" s="104">
        <v>7.8</v>
      </c>
      <c r="G20169" s="183">
        <v>0.31254999999999999</v>
      </c>
      <c r="H20169" s="183"/>
      <c r="I20169" s="176">
        <v>2.4379</v>
      </c>
      <c r="J20169" s="176"/>
      <c r="K20169" s="176"/>
      <c r="L20169" s="176"/>
      <c r="M20169" s="176"/>
      <c r="N20169" s="176"/>
      <c r="O20169" s="176">
        <v>2.4379</v>
      </c>
      <c r="P20169" s="176"/>
    </row>
    <row r="20170" spans="1:16" ht="22.7" customHeight="1">
      <c r="A20170" s="181" t="s">
        <v>256</v>
      </c>
      <c r="B20170" s="181"/>
      <c r="C20170" s="181"/>
      <c r="D20170" s="182" t="s">
        <v>242</v>
      </c>
      <c r="E20170" s="182"/>
      <c r="F20170" s="104">
        <v>7.8</v>
      </c>
      <c r="G20170" s="183">
        <v>2.29824E-2</v>
      </c>
      <c r="H20170" s="183"/>
      <c r="I20170" s="176">
        <v>0.17929999999999999</v>
      </c>
      <c r="J20170" s="176"/>
      <c r="K20170" s="176"/>
      <c r="L20170" s="176"/>
      <c r="M20170" s="176"/>
      <c r="N20170" s="176"/>
      <c r="O20170" s="176">
        <v>0.17929999999999999</v>
      </c>
      <c r="P20170" s="176"/>
    </row>
    <row r="20171" spans="1:16" ht="0.75" customHeight="1"/>
    <row r="20172" spans="1:16" ht="14.1" customHeight="1">
      <c r="A20172" s="170" t="s">
        <v>270</v>
      </c>
      <c r="B20172" s="170"/>
      <c r="C20172" s="170"/>
      <c r="D20172" s="170"/>
      <c r="E20172" s="170"/>
      <c r="F20172" s="170"/>
      <c r="G20172" s="170"/>
      <c r="H20172" s="170"/>
      <c r="I20172" s="170"/>
      <c r="J20172" s="170"/>
      <c r="K20172" s="170"/>
      <c r="L20172" s="170"/>
      <c r="M20172" s="170"/>
      <c r="N20172" s="170"/>
      <c r="O20172" s="170"/>
      <c r="P20172" s="170"/>
    </row>
    <row r="20173" spans="1:16" ht="14.1" customHeight="1">
      <c r="A20173" s="171" t="s">
        <v>271</v>
      </c>
      <c r="B20173" s="171"/>
      <c r="C20173" s="171"/>
      <c r="D20173" s="171"/>
      <c r="E20173" s="171"/>
      <c r="F20173" s="171"/>
      <c r="G20173" s="171"/>
      <c r="H20173" s="171"/>
      <c r="I20173" s="171"/>
      <c r="J20173" s="171"/>
      <c r="K20173" s="171"/>
      <c r="L20173" s="171"/>
      <c r="M20173" s="171"/>
      <c r="N20173" s="171"/>
      <c r="O20173" s="171"/>
      <c r="P20173" s="171"/>
    </row>
    <row r="20174" spans="1:16" ht="65.25" customHeight="1">
      <c r="A20174" s="198"/>
      <c r="B20174" s="198"/>
      <c r="C20174" s="198"/>
      <c r="D20174" s="198"/>
      <c r="E20174" s="198"/>
      <c r="F20174" s="198"/>
      <c r="G20174" s="198"/>
      <c r="H20174" s="198"/>
      <c r="I20174" s="198"/>
      <c r="J20174" s="198"/>
      <c r="K20174" s="198"/>
      <c r="L20174" s="198"/>
      <c r="M20174" s="198"/>
      <c r="N20174" s="198"/>
      <c r="O20174" s="198"/>
      <c r="P20174" s="198"/>
    </row>
    <row r="20175" spans="1:16" ht="5.65" customHeight="1"/>
    <row r="20176" spans="1:16" ht="19.7" customHeight="1">
      <c r="A20176" s="199" t="s">
        <v>218</v>
      </c>
      <c r="B20176" s="199"/>
      <c r="C20176" s="199"/>
      <c r="D20176" s="199"/>
      <c r="E20176" s="199"/>
      <c r="F20176" s="199"/>
      <c r="G20176" s="199"/>
      <c r="H20176" s="199"/>
      <c r="I20176" s="199"/>
      <c r="J20176" s="199"/>
      <c r="K20176" s="199"/>
      <c r="L20176" s="199"/>
      <c r="M20176" s="199"/>
      <c r="N20176" s="199"/>
      <c r="O20176" s="199"/>
      <c r="P20176" s="199"/>
    </row>
    <row r="20177" spans="1:16" ht="15.75" customHeight="1">
      <c r="A20177" s="105" t="s">
        <v>117</v>
      </c>
      <c r="B20177" s="196" t="s">
        <v>118</v>
      </c>
      <c r="C20177" s="196"/>
      <c r="D20177" s="196"/>
      <c r="E20177" s="196"/>
      <c r="F20177" s="196"/>
      <c r="G20177" s="196"/>
      <c r="H20177" s="196"/>
      <c r="I20177" s="196"/>
      <c r="J20177" s="196"/>
      <c r="K20177" s="196"/>
      <c r="L20177" s="193" t="s">
        <v>119</v>
      </c>
      <c r="M20177" s="193"/>
      <c r="N20177" s="200" t="s">
        <v>171</v>
      </c>
      <c r="O20177" s="200"/>
      <c r="P20177" s="200"/>
    </row>
    <row r="20178" spans="1:16" ht="12.6" customHeight="1">
      <c r="A20178" s="105" t="s">
        <v>120</v>
      </c>
      <c r="B20178" s="196" t="s">
        <v>121</v>
      </c>
      <c r="C20178" s="196"/>
      <c r="D20178" s="196"/>
      <c r="E20178" s="196"/>
      <c r="F20178" s="196"/>
      <c r="G20178" s="196"/>
      <c r="H20178" s="196"/>
      <c r="I20178" s="196"/>
      <c r="J20178" s="196"/>
      <c r="K20178" s="196"/>
      <c r="L20178" s="193" t="s">
        <v>219</v>
      </c>
      <c r="M20178" s="193"/>
      <c r="N20178" s="194" t="s">
        <v>3435</v>
      </c>
      <c r="O20178" s="194"/>
      <c r="P20178" s="194"/>
    </row>
    <row r="20179" spans="1:16" ht="14.45" customHeight="1">
      <c r="A20179" s="105" t="s">
        <v>220</v>
      </c>
      <c r="B20179" s="193" t="s">
        <v>170</v>
      </c>
      <c r="C20179" s="193"/>
      <c r="D20179" s="193"/>
      <c r="E20179" s="193"/>
      <c r="F20179" s="193"/>
      <c r="G20179" s="193"/>
      <c r="H20179" s="193"/>
      <c r="I20179" s="193"/>
      <c r="J20179" s="193"/>
      <c r="K20179" s="193"/>
      <c r="L20179" s="193" t="s">
        <v>122</v>
      </c>
      <c r="M20179" s="193"/>
      <c r="N20179" s="194"/>
      <c r="O20179" s="194"/>
      <c r="P20179" s="194"/>
    </row>
    <row r="20180" spans="1:16" ht="14.65" customHeight="1">
      <c r="A20180" s="105" t="s">
        <v>221</v>
      </c>
      <c r="B20180" s="193" t="s">
        <v>170</v>
      </c>
      <c r="C20180" s="193"/>
      <c r="D20180" s="193"/>
      <c r="E20180" s="193"/>
      <c r="F20180" s="193"/>
      <c r="G20180" s="193"/>
      <c r="H20180" s="193"/>
      <c r="I20180" s="193"/>
      <c r="J20180" s="193"/>
      <c r="K20180" s="193"/>
      <c r="L20180" s="193" t="s">
        <v>123</v>
      </c>
      <c r="M20180" s="193"/>
      <c r="N20180" s="194" t="s">
        <v>124</v>
      </c>
      <c r="O20180" s="194"/>
      <c r="P20180" s="194"/>
    </row>
    <row r="20181" spans="1:16" ht="26.45" customHeight="1">
      <c r="A20181" s="105" t="s">
        <v>222</v>
      </c>
      <c r="B20181" s="193" t="s">
        <v>170</v>
      </c>
      <c r="C20181" s="193"/>
      <c r="D20181" s="193"/>
      <c r="E20181" s="193"/>
      <c r="F20181" s="193"/>
      <c r="G20181" s="193"/>
      <c r="H20181" s="193"/>
      <c r="I20181" s="193"/>
      <c r="J20181" s="193"/>
      <c r="K20181" s="193"/>
      <c r="L20181" s="193" t="s">
        <v>125</v>
      </c>
      <c r="M20181" s="193"/>
      <c r="N20181" s="195" t="s">
        <v>3904</v>
      </c>
      <c r="O20181" s="195"/>
      <c r="P20181" s="195"/>
    </row>
    <row r="20182" spans="1:16" ht="13.35" customHeight="1">
      <c r="A20182" s="106" t="s">
        <v>126</v>
      </c>
      <c r="B20182" s="188"/>
      <c r="C20182" s="188"/>
      <c r="D20182" s="188"/>
      <c r="E20182" s="188"/>
      <c r="F20182" s="188"/>
      <c r="G20182" s="188"/>
      <c r="H20182" s="188"/>
      <c r="I20182" s="188"/>
      <c r="J20182" s="188"/>
      <c r="K20182" s="188"/>
      <c r="L20182" s="188" t="s">
        <v>127</v>
      </c>
      <c r="M20182" s="188"/>
      <c r="N20182" s="189" t="s">
        <v>173</v>
      </c>
      <c r="O20182" s="189"/>
      <c r="P20182" s="189"/>
    </row>
    <row r="20183" spans="1:16" ht="15.75" customHeight="1">
      <c r="A20183" s="190" t="s">
        <v>223</v>
      </c>
      <c r="B20183" s="190"/>
      <c r="C20183" s="191" t="s">
        <v>224</v>
      </c>
      <c r="D20183" s="191"/>
      <c r="E20183" s="192" t="s">
        <v>225</v>
      </c>
      <c r="F20183" s="192"/>
      <c r="G20183" s="192"/>
      <c r="H20183" s="191" t="s">
        <v>226</v>
      </c>
      <c r="I20183" s="191"/>
      <c r="J20183" s="192" t="s">
        <v>227</v>
      </c>
      <c r="K20183" s="192"/>
      <c r="L20183" s="192"/>
      <c r="M20183" s="192"/>
      <c r="N20183" s="192"/>
      <c r="O20183" s="192"/>
      <c r="P20183" s="103" t="s">
        <v>228</v>
      </c>
    </row>
    <row r="20184" spans="1:16" ht="17.100000000000001" customHeight="1">
      <c r="A20184" s="186" t="s">
        <v>229</v>
      </c>
      <c r="B20184" s="186"/>
      <c r="C20184" s="186"/>
      <c r="D20184" s="187" t="s">
        <v>230</v>
      </c>
      <c r="E20184" s="187"/>
      <c r="F20184" s="187" t="s">
        <v>231</v>
      </c>
      <c r="G20184" s="187" t="s">
        <v>232</v>
      </c>
      <c r="H20184" s="187"/>
      <c r="I20184" s="187" t="s">
        <v>233</v>
      </c>
      <c r="J20184" s="187"/>
      <c r="K20184" s="187"/>
      <c r="L20184" s="187"/>
      <c r="M20184" s="187"/>
      <c r="N20184" s="187"/>
      <c r="O20184" s="187"/>
      <c r="P20184" s="187"/>
    </row>
    <row r="20185" spans="1:16" ht="17.100000000000001" customHeight="1">
      <c r="A20185" s="186"/>
      <c r="B20185" s="186"/>
      <c r="C20185" s="186"/>
      <c r="D20185" s="187"/>
      <c r="E20185" s="187"/>
      <c r="F20185" s="187"/>
      <c r="G20185" s="187"/>
      <c r="H20185" s="187"/>
      <c r="I20185" s="187" t="s">
        <v>234</v>
      </c>
      <c r="J20185" s="187"/>
      <c r="K20185" s="187" t="s">
        <v>235</v>
      </c>
      <c r="L20185" s="187"/>
      <c r="M20185" s="187" t="s">
        <v>236</v>
      </c>
      <c r="N20185" s="187"/>
      <c r="O20185" s="187" t="s">
        <v>237</v>
      </c>
      <c r="P20185" s="187"/>
    </row>
    <row r="20186" spans="1:16" ht="22.7" customHeight="1">
      <c r="A20186" s="181" t="s">
        <v>277</v>
      </c>
      <c r="B20186" s="181"/>
      <c r="C20186" s="181"/>
      <c r="D20186" s="182" t="s">
        <v>242</v>
      </c>
      <c r="E20186" s="182"/>
      <c r="F20186" s="104">
        <v>8.65</v>
      </c>
      <c r="G20186" s="183">
        <v>6.2649999999999997E-2</v>
      </c>
      <c r="H20186" s="183"/>
      <c r="I20186" s="176">
        <v>0.54190000000000005</v>
      </c>
      <c r="J20186" s="176"/>
      <c r="K20186" s="176"/>
      <c r="L20186" s="176"/>
      <c r="M20186" s="176"/>
      <c r="N20186" s="176"/>
      <c r="O20186" s="176">
        <v>0.54190000000000005</v>
      </c>
      <c r="P20186" s="176"/>
    </row>
    <row r="20187" spans="1:16" ht="14.1" customHeight="1">
      <c r="A20187" s="181" t="s">
        <v>291</v>
      </c>
      <c r="B20187" s="181"/>
      <c r="C20187" s="181"/>
      <c r="D20187" s="182" t="s">
        <v>242</v>
      </c>
      <c r="E20187" s="182"/>
      <c r="F20187" s="104">
        <v>7.8</v>
      </c>
      <c r="G20187" s="183">
        <v>0.3076467</v>
      </c>
      <c r="H20187" s="183"/>
      <c r="I20187" s="176">
        <v>2.3996</v>
      </c>
      <c r="J20187" s="176"/>
      <c r="K20187" s="176"/>
      <c r="L20187" s="176"/>
      <c r="M20187" s="176"/>
      <c r="N20187" s="176"/>
      <c r="O20187" s="176">
        <v>2.3996</v>
      </c>
      <c r="P20187" s="176"/>
    </row>
    <row r="20188" spans="1:16" ht="14.1" customHeight="1">
      <c r="A20188" s="181" t="s">
        <v>257</v>
      </c>
      <c r="B20188" s="181"/>
      <c r="C20188" s="181"/>
      <c r="D20188" s="182" t="s">
        <v>242</v>
      </c>
      <c r="E20188" s="182"/>
      <c r="F20188" s="104">
        <v>5.65</v>
      </c>
      <c r="G20188" s="183">
        <v>0.190304</v>
      </c>
      <c r="H20188" s="183"/>
      <c r="I20188" s="176">
        <v>1.0751999999999999</v>
      </c>
      <c r="J20188" s="176"/>
      <c r="K20188" s="176"/>
      <c r="L20188" s="176"/>
      <c r="M20188" s="176"/>
      <c r="N20188" s="176"/>
      <c r="O20188" s="176">
        <v>1.0751999999999999</v>
      </c>
      <c r="P20188" s="176"/>
    </row>
    <row r="20189" spans="1:16" ht="14.1" customHeight="1">
      <c r="A20189" s="181" t="s">
        <v>244</v>
      </c>
      <c r="B20189" s="181"/>
      <c r="C20189" s="181"/>
      <c r="D20189" s="182"/>
      <c r="E20189" s="182"/>
      <c r="F20189" s="104">
        <v>7.39</v>
      </c>
      <c r="G20189" s="183">
        <v>0.86899999999999999</v>
      </c>
      <c r="H20189" s="183"/>
      <c r="I20189" s="176">
        <v>6.423</v>
      </c>
      <c r="J20189" s="176"/>
      <c r="K20189" s="176"/>
      <c r="L20189" s="176"/>
      <c r="M20189" s="176"/>
      <c r="N20189" s="176"/>
      <c r="O20189" s="176">
        <v>6.423</v>
      </c>
      <c r="P20189" s="176"/>
    </row>
    <row r="20190" spans="1:16" ht="14.1" customHeight="1">
      <c r="A20190" s="181" t="s">
        <v>245</v>
      </c>
      <c r="B20190" s="181"/>
      <c r="C20190" s="181"/>
      <c r="D20190" s="182"/>
      <c r="E20190" s="182"/>
      <c r="F20190" s="104"/>
      <c r="G20190" s="183"/>
      <c r="H20190" s="183"/>
      <c r="I20190" s="176">
        <v>6.58</v>
      </c>
      <c r="J20190" s="176"/>
      <c r="K20190" s="176"/>
      <c r="L20190" s="176"/>
      <c r="M20190" s="176"/>
      <c r="N20190" s="176"/>
      <c r="O20190" s="176">
        <v>6.58</v>
      </c>
      <c r="P20190" s="176"/>
    </row>
    <row r="20191" spans="1:16" ht="14.1" customHeight="1">
      <c r="A20191" s="177" t="s">
        <v>246</v>
      </c>
      <c r="B20191" s="177"/>
      <c r="C20191" s="177"/>
      <c r="D20191" s="177"/>
      <c r="E20191" s="177"/>
      <c r="F20191" s="177"/>
      <c r="G20191" s="177"/>
      <c r="H20191" s="177"/>
      <c r="I20191" s="177"/>
      <c r="J20191" s="177"/>
      <c r="K20191" s="177"/>
      <c r="L20191" s="177"/>
      <c r="M20191" s="177"/>
      <c r="N20191" s="177"/>
      <c r="O20191" s="178">
        <v>20.39</v>
      </c>
      <c r="P20191" s="178"/>
    </row>
    <row r="20192" spans="1:16" ht="14.1" customHeight="1">
      <c r="A20192" s="177" t="s">
        <v>258</v>
      </c>
      <c r="B20192" s="177"/>
      <c r="C20192" s="177"/>
      <c r="D20192" s="177"/>
      <c r="E20192" s="177"/>
      <c r="F20192" s="177"/>
      <c r="G20192" s="177"/>
      <c r="H20192" s="177"/>
      <c r="I20192" s="177"/>
      <c r="J20192" s="177"/>
      <c r="K20192" s="177"/>
      <c r="L20192" s="177"/>
      <c r="M20192" s="177"/>
      <c r="N20192" s="177"/>
      <c r="O20192" s="177"/>
      <c r="P20192" s="177"/>
    </row>
    <row r="20193" spans="1:16" ht="14.1" customHeight="1">
      <c r="A20193" s="181" t="s">
        <v>462</v>
      </c>
      <c r="B20193" s="181"/>
      <c r="C20193" s="181"/>
      <c r="D20193" s="182" t="s">
        <v>262</v>
      </c>
      <c r="E20193" s="182"/>
      <c r="F20193" s="104">
        <v>6.54</v>
      </c>
      <c r="G20193" s="183">
        <v>0.52429999999999999</v>
      </c>
      <c r="H20193" s="183"/>
      <c r="I20193" s="176"/>
      <c r="J20193" s="176"/>
      <c r="K20193" s="176">
        <v>3.4289000000000001</v>
      </c>
      <c r="L20193" s="176"/>
      <c r="M20193" s="176"/>
      <c r="N20193" s="176"/>
      <c r="O20193" s="176">
        <v>3.4289000000000001</v>
      </c>
      <c r="P20193" s="176"/>
    </row>
    <row r="20194" spans="1:16" ht="14.1" customHeight="1">
      <c r="A20194" s="181" t="s">
        <v>259</v>
      </c>
      <c r="B20194" s="181"/>
      <c r="C20194" s="181"/>
      <c r="D20194" s="182" t="s">
        <v>260</v>
      </c>
      <c r="E20194" s="182"/>
      <c r="F20194" s="104">
        <v>85.31</v>
      </c>
      <c r="G20194" s="183">
        <v>1.36962E-2</v>
      </c>
      <c r="H20194" s="183"/>
      <c r="I20194" s="176"/>
      <c r="J20194" s="176"/>
      <c r="K20194" s="176">
        <v>1.1684000000000001</v>
      </c>
      <c r="L20194" s="176"/>
      <c r="M20194" s="176"/>
      <c r="N20194" s="176"/>
      <c r="O20194" s="176">
        <v>1.1684000000000001</v>
      </c>
      <c r="P20194" s="176"/>
    </row>
    <row r="20195" spans="1:16" ht="14.1" customHeight="1">
      <c r="A20195" s="181" t="s">
        <v>261</v>
      </c>
      <c r="B20195" s="181"/>
      <c r="C20195" s="181"/>
      <c r="D20195" s="182" t="s">
        <v>262</v>
      </c>
      <c r="E20195" s="182"/>
      <c r="F20195" s="104">
        <v>0.86</v>
      </c>
      <c r="G20195" s="183">
        <v>5.8528602000000003</v>
      </c>
      <c r="H20195" s="183"/>
      <c r="I20195" s="176"/>
      <c r="J20195" s="176"/>
      <c r="K20195" s="176">
        <v>5.0335000000000001</v>
      </c>
      <c r="L20195" s="176"/>
      <c r="M20195" s="176"/>
      <c r="N20195" s="176"/>
      <c r="O20195" s="176">
        <v>5.0335000000000001</v>
      </c>
      <c r="P20195" s="176"/>
    </row>
    <row r="20196" spans="1:16" ht="32.65" customHeight="1">
      <c r="A20196" s="181" t="s">
        <v>466</v>
      </c>
      <c r="B20196" s="181"/>
      <c r="C20196" s="181"/>
      <c r="D20196" s="182" t="s">
        <v>282</v>
      </c>
      <c r="E20196" s="182"/>
      <c r="F20196" s="104">
        <v>7.57</v>
      </c>
      <c r="G20196" s="183">
        <v>6.0000000000000001E-3</v>
      </c>
      <c r="H20196" s="183"/>
      <c r="I20196" s="176"/>
      <c r="J20196" s="176"/>
      <c r="K20196" s="176">
        <v>4.5400000000000003E-2</v>
      </c>
      <c r="L20196" s="176"/>
      <c r="M20196" s="176"/>
      <c r="N20196" s="176"/>
      <c r="O20196" s="176">
        <v>4.5400000000000003E-2</v>
      </c>
      <c r="P20196" s="176"/>
    </row>
    <row r="20197" spans="1:16" ht="22.7" customHeight="1">
      <c r="A20197" s="181" t="s">
        <v>263</v>
      </c>
      <c r="B20197" s="181"/>
      <c r="C20197" s="181"/>
      <c r="D20197" s="182" t="s">
        <v>264</v>
      </c>
      <c r="E20197" s="182"/>
      <c r="F20197" s="104">
        <v>1</v>
      </c>
      <c r="G20197" s="183">
        <v>5.6230000000000002E-2</v>
      </c>
      <c r="H20197" s="183"/>
      <c r="I20197" s="176"/>
      <c r="J20197" s="176"/>
      <c r="K20197" s="176">
        <v>5.62E-2</v>
      </c>
      <c r="L20197" s="176"/>
      <c r="M20197" s="176"/>
      <c r="N20197" s="176"/>
      <c r="O20197" s="176">
        <v>5.62E-2</v>
      </c>
      <c r="P20197" s="176"/>
    </row>
    <row r="20198" spans="1:16" ht="42.4" customHeight="1">
      <c r="A20198" s="181" t="s">
        <v>467</v>
      </c>
      <c r="B20198" s="181"/>
      <c r="C20198" s="181"/>
      <c r="D20198" s="182" t="s">
        <v>239</v>
      </c>
      <c r="E20198" s="182"/>
      <c r="F20198" s="104">
        <v>0.21</v>
      </c>
      <c r="G20198" s="183">
        <v>6</v>
      </c>
      <c r="H20198" s="183"/>
      <c r="I20198" s="176"/>
      <c r="J20198" s="176"/>
      <c r="K20198" s="176">
        <v>1.26</v>
      </c>
      <c r="L20198" s="176"/>
      <c r="M20198" s="176"/>
      <c r="N20198" s="176"/>
      <c r="O20198" s="176">
        <v>1.26</v>
      </c>
      <c r="P20198" s="176"/>
    </row>
    <row r="20199" spans="1:16" ht="22.7" customHeight="1">
      <c r="A20199" s="181" t="s">
        <v>265</v>
      </c>
      <c r="B20199" s="181"/>
      <c r="C20199" s="181"/>
      <c r="D20199" s="182" t="s">
        <v>260</v>
      </c>
      <c r="E20199" s="182"/>
      <c r="F20199" s="104">
        <v>103.59</v>
      </c>
      <c r="G20199" s="183">
        <v>1.0641599999999999E-2</v>
      </c>
      <c r="H20199" s="183"/>
      <c r="I20199" s="176"/>
      <c r="J20199" s="176"/>
      <c r="K20199" s="176">
        <v>1.1024</v>
      </c>
      <c r="L20199" s="176"/>
      <c r="M20199" s="176"/>
      <c r="N20199" s="176"/>
      <c r="O20199" s="176">
        <v>1.1024</v>
      </c>
      <c r="P20199" s="176"/>
    </row>
    <row r="20200" spans="1:16" ht="22.7" customHeight="1">
      <c r="A20200" s="181" t="s">
        <v>279</v>
      </c>
      <c r="B20200" s="181"/>
      <c r="C20200" s="181"/>
      <c r="D20200" s="182" t="s">
        <v>262</v>
      </c>
      <c r="E20200" s="182"/>
      <c r="F20200" s="104">
        <v>19.940000000000001</v>
      </c>
      <c r="G20200" s="183">
        <v>4.48E-2</v>
      </c>
      <c r="H20200" s="183"/>
      <c r="I20200" s="176"/>
      <c r="J20200" s="176"/>
      <c r="K20200" s="176">
        <v>0.89329999999999998</v>
      </c>
      <c r="L20200" s="176"/>
      <c r="M20200" s="176"/>
      <c r="N20200" s="176"/>
      <c r="O20200" s="176">
        <v>0.89329999999999998</v>
      </c>
      <c r="P20200" s="176"/>
    </row>
    <row r="20201" spans="1:16" ht="32.65" customHeight="1">
      <c r="A20201" s="181" t="s">
        <v>409</v>
      </c>
      <c r="B20201" s="181"/>
      <c r="C20201" s="181"/>
      <c r="D20201" s="182" t="s">
        <v>268</v>
      </c>
      <c r="E20201" s="182"/>
      <c r="F20201" s="104">
        <v>3.17</v>
      </c>
      <c r="G20201" s="183">
        <v>1.4798</v>
      </c>
      <c r="H20201" s="183"/>
      <c r="I20201" s="176"/>
      <c r="J20201" s="176"/>
      <c r="K20201" s="176">
        <v>4.6909999999999998</v>
      </c>
      <c r="L20201" s="176"/>
      <c r="M20201" s="176"/>
      <c r="N20201" s="176"/>
      <c r="O20201" s="176">
        <v>4.6909999999999998</v>
      </c>
      <c r="P20201" s="176"/>
    </row>
    <row r="20202" spans="1:16" ht="32.450000000000003" customHeight="1">
      <c r="A20202" s="181" t="s">
        <v>506</v>
      </c>
      <c r="B20202" s="181"/>
      <c r="C20202" s="181"/>
      <c r="D20202" s="182" t="s">
        <v>268</v>
      </c>
      <c r="E20202" s="182"/>
      <c r="F20202" s="104">
        <v>21.11</v>
      </c>
      <c r="G20202" s="183">
        <v>1.5568</v>
      </c>
      <c r="H20202" s="183"/>
      <c r="I20202" s="176"/>
      <c r="J20202" s="176"/>
      <c r="K20202" s="176">
        <v>32.863999999999997</v>
      </c>
      <c r="L20202" s="176"/>
      <c r="M20202" s="176"/>
      <c r="N20202" s="176"/>
      <c r="O20202" s="176">
        <v>32.863999999999997</v>
      </c>
      <c r="P20202" s="176"/>
    </row>
    <row r="20203" spans="1:16" ht="14.1" customHeight="1">
      <c r="A20203" s="177" t="s">
        <v>273</v>
      </c>
      <c r="B20203" s="177"/>
      <c r="C20203" s="177"/>
      <c r="D20203" s="177"/>
      <c r="E20203" s="177"/>
      <c r="F20203" s="177"/>
      <c r="G20203" s="177"/>
      <c r="H20203" s="177"/>
      <c r="I20203" s="177"/>
      <c r="J20203" s="177"/>
      <c r="K20203" s="177"/>
      <c r="L20203" s="177"/>
      <c r="M20203" s="177"/>
      <c r="N20203" s="177"/>
      <c r="O20203" s="178">
        <v>50.54</v>
      </c>
      <c r="P20203" s="178"/>
    </row>
    <row r="20204" spans="1:16" ht="14.1" customHeight="1">
      <c r="A20204" s="179" t="s">
        <v>247</v>
      </c>
      <c r="B20204" s="179"/>
      <c r="C20204" s="179"/>
      <c r="D20204" s="179"/>
      <c r="E20204" s="179"/>
      <c r="F20204" s="179"/>
      <c r="G20204" s="179"/>
      <c r="H20204" s="179"/>
      <c r="I20204" s="180">
        <v>20.39</v>
      </c>
      <c r="J20204" s="180"/>
      <c r="K20204" s="180">
        <v>50.54</v>
      </c>
      <c r="L20204" s="180"/>
      <c r="M20204" s="180">
        <v>0.06</v>
      </c>
      <c r="N20204" s="180"/>
      <c r="O20204" s="180">
        <v>70.989999999999995</v>
      </c>
      <c r="P20204" s="180"/>
    </row>
    <row r="20205" spans="1:16" ht="14.1" customHeight="1">
      <c r="A20205" s="172" t="s">
        <v>248</v>
      </c>
      <c r="B20205" s="172"/>
      <c r="C20205" s="172"/>
      <c r="D20205" s="172"/>
      <c r="E20205" s="172"/>
      <c r="F20205" s="172"/>
      <c r="G20205" s="172"/>
      <c r="H20205" s="172"/>
      <c r="I20205" s="173">
        <v>5.88</v>
      </c>
      <c r="J20205" s="173"/>
      <c r="K20205" s="173">
        <v>14.56</v>
      </c>
      <c r="L20205" s="173"/>
      <c r="M20205" s="173">
        <v>0.02</v>
      </c>
      <c r="N20205" s="173"/>
      <c r="O20205" s="173">
        <v>20.46</v>
      </c>
      <c r="P20205" s="173"/>
    </row>
    <row r="20206" spans="1:16" ht="14.1" customHeight="1">
      <c r="A20206" s="174" t="s">
        <v>249</v>
      </c>
      <c r="B20206" s="174"/>
      <c r="C20206" s="174"/>
      <c r="D20206" s="174"/>
      <c r="E20206" s="174"/>
      <c r="F20206" s="174"/>
      <c r="G20206" s="174"/>
      <c r="H20206" s="174"/>
      <c r="I20206" s="175">
        <v>26.27</v>
      </c>
      <c r="J20206" s="175"/>
      <c r="K20206" s="175">
        <v>65.099999999999994</v>
      </c>
      <c r="L20206" s="175"/>
      <c r="M20206" s="175">
        <v>0.08</v>
      </c>
      <c r="N20206" s="175"/>
      <c r="O20206" s="175">
        <v>91.45</v>
      </c>
      <c r="P20206" s="175"/>
    </row>
    <row r="20207" spans="1:16" ht="22.7" customHeight="1">
      <c r="A20207" s="184" t="s">
        <v>1513</v>
      </c>
      <c r="B20207" s="184"/>
      <c r="C20207" s="184"/>
      <c r="D20207" s="184"/>
      <c r="E20207" s="184"/>
      <c r="F20207" s="184"/>
      <c r="G20207" s="184"/>
      <c r="H20207" s="184"/>
      <c r="I20207" s="184"/>
      <c r="J20207" s="184"/>
      <c r="K20207" s="184"/>
      <c r="L20207" s="184"/>
      <c r="M20207" s="184"/>
      <c r="N20207" s="184"/>
      <c r="O20207" s="185" t="s">
        <v>251</v>
      </c>
      <c r="P20207" s="185"/>
    </row>
    <row r="20208" spans="1:16" ht="14.1" customHeight="1">
      <c r="A20208" s="177" t="s">
        <v>252</v>
      </c>
      <c r="B20208" s="177"/>
      <c r="C20208" s="177"/>
      <c r="D20208" s="177"/>
      <c r="E20208" s="177"/>
      <c r="F20208" s="177"/>
      <c r="G20208" s="177"/>
      <c r="H20208" s="177"/>
      <c r="I20208" s="177"/>
      <c r="J20208" s="177"/>
      <c r="K20208" s="177"/>
      <c r="L20208" s="177"/>
      <c r="M20208" s="177"/>
      <c r="N20208" s="177"/>
      <c r="O20208" s="177"/>
      <c r="P20208" s="177"/>
    </row>
    <row r="20209" spans="1:16" ht="42.4" customHeight="1">
      <c r="A20209" s="181" t="s">
        <v>253</v>
      </c>
      <c r="B20209" s="181"/>
      <c r="C20209" s="181"/>
      <c r="D20209" s="182" t="s">
        <v>239</v>
      </c>
      <c r="E20209" s="182"/>
      <c r="F20209" s="104">
        <v>5067.47</v>
      </c>
      <c r="G20209" s="183">
        <v>3.0000000000000001E-6</v>
      </c>
      <c r="H20209" s="183"/>
      <c r="I20209" s="176"/>
      <c r="J20209" s="176"/>
      <c r="K20209" s="176"/>
      <c r="L20209" s="176"/>
      <c r="M20209" s="176">
        <v>1.54E-2</v>
      </c>
      <c r="N20209" s="176"/>
      <c r="O20209" s="176">
        <v>1.54E-2</v>
      </c>
      <c r="P20209" s="176"/>
    </row>
    <row r="20210" spans="1:16" ht="14.25" customHeight="1">
      <c r="A20210" s="177" t="s">
        <v>254</v>
      </c>
      <c r="B20210" s="177"/>
      <c r="C20210" s="177"/>
      <c r="D20210" s="177"/>
      <c r="E20210" s="177"/>
      <c r="F20210" s="177"/>
      <c r="G20210" s="177"/>
      <c r="H20210" s="177"/>
      <c r="I20210" s="177"/>
      <c r="J20210" s="177"/>
      <c r="K20210" s="177"/>
      <c r="L20210" s="177"/>
      <c r="M20210" s="177"/>
      <c r="N20210" s="177"/>
      <c r="O20210" s="178">
        <v>0.02</v>
      </c>
      <c r="P20210" s="178"/>
    </row>
    <row r="20211" spans="1:16" ht="10.5" customHeight="1"/>
    <row r="20212" spans="1:16" ht="14.1" customHeight="1">
      <c r="A20212" s="170" t="s">
        <v>270</v>
      </c>
      <c r="B20212" s="170"/>
      <c r="C20212" s="170"/>
      <c r="D20212" s="170"/>
      <c r="E20212" s="170"/>
      <c r="F20212" s="170"/>
      <c r="G20212" s="170"/>
      <c r="H20212" s="170"/>
      <c r="I20212" s="170"/>
      <c r="J20212" s="170"/>
      <c r="K20212" s="170"/>
      <c r="L20212" s="170"/>
      <c r="M20212" s="170"/>
      <c r="N20212" s="170"/>
      <c r="O20212" s="170"/>
      <c r="P20212" s="170"/>
    </row>
    <row r="20213" spans="1:16" ht="14.1" customHeight="1">
      <c r="A20213" s="171" t="s">
        <v>271</v>
      </c>
      <c r="B20213" s="171"/>
      <c r="C20213" s="171"/>
      <c r="D20213" s="171"/>
      <c r="E20213" s="171"/>
      <c r="F20213" s="171"/>
      <c r="G20213" s="171"/>
      <c r="H20213" s="171"/>
      <c r="I20213" s="171"/>
      <c r="J20213" s="171"/>
      <c r="K20213" s="171"/>
      <c r="L20213" s="171"/>
      <c r="M20213" s="171"/>
      <c r="N20213" s="171"/>
      <c r="O20213" s="171"/>
      <c r="P20213" s="171"/>
    </row>
    <row r="20214" spans="1:16" ht="65.25" customHeight="1">
      <c r="A20214" s="198"/>
      <c r="B20214" s="198"/>
      <c r="C20214" s="198"/>
      <c r="D20214" s="198"/>
      <c r="E20214" s="198"/>
      <c r="F20214" s="198"/>
      <c r="G20214" s="198"/>
      <c r="H20214" s="198"/>
      <c r="I20214" s="198"/>
      <c r="J20214" s="198"/>
      <c r="K20214" s="198"/>
      <c r="L20214" s="198"/>
      <c r="M20214" s="198"/>
      <c r="N20214" s="198"/>
      <c r="O20214" s="198"/>
      <c r="P20214" s="198"/>
    </row>
    <row r="20215" spans="1:16" ht="5.65" customHeight="1"/>
    <row r="20216" spans="1:16" ht="19.7" customHeight="1">
      <c r="A20216" s="199" t="s">
        <v>218</v>
      </c>
      <c r="B20216" s="199"/>
      <c r="C20216" s="199"/>
      <c r="D20216" s="199"/>
      <c r="E20216" s="199"/>
      <c r="F20216" s="199"/>
      <c r="G20216" s="199"/>
      <c r="H20216" s="199"/>
      <c r="I20216" s="199"/>
      <c r="J20216" s="199"/>
      <c r="K20216" s="199"/>
      <c r="L20216" s="199"/>
      <c r="M20216" s="199"/>
      <c r="N20216" s="199"/>
      <c r="O20216" s="199"/>
      <c r="P20216" s="199"/>
    </row>
    <row r="20217" spans="1:16" ht="15.75" customHeight="1">
      <c r="A20217" s="105" t="s">
        <v>117</v>
      </c>
      <c r="B20217" s="196" t="s">
        <v>118</v>
      </c>
      <c r="C20217" s="196"/>
      <c r="D20217" s="196"/>
      <c r="E20217" s="196"/>
      <c r="F20217" s="196"/>
      <c r="G20217" s="196"/>
      <c r="H20217" s="196"/>
      <c r="I20217" s="196"/>
      <c r="J20217" s="196"/>
      <c r="K20217" s="196"/>
      <c r="L20217" s="193" t="s">
        <v>119</v>
      </c>
      <c r="M20217" s="193"/>
      <c r="N20217" s="200" t="s">
        <v>171</v>
      </c>
      <c r="O20217" s="200"/>
      <c r="P20217" s="200"/>
    </row>
    <row r="20218" spans="1:16" ht="12.6" customHeight="1">
      <c r="A20218" s="105" t="s">
        <v>120</v>
      </c>
      <c r="B20218" s="196" t="s">
        <v>121</v>
      </c>
      <c r="C20218" s="196"/>
      <c r="D20218" s="196"/>
      <c r="E20218" s="196"/>
      <c r="F20218" s="196"/>
      <c r="G20218" s="196"/>
      <c r="H20218" s="196"/>
      <c r="I20218" s="196"/>
      <c r="J20218" s="196"/>
      <c r="K20218" s="196"/>
      <c r="L20218" s="193" t="s">
        <v>219</v>
      </c>
      <c r="M20218" s="193"/>
      <c r="N20218" s="194" t="s">
        <v>3435</v>
      </c>
      <c r="O20218" s="194"/>
      <c r="P20218" s="194"/>
    </row>
    <row r="20219" spans="1:16" ht="14.45" customHeight="1">
      <c r="A20219" s="105" t="s">
        <v>220</v>
      </c>
      <c r="B20219" s="193" t="s">
        <v>170</v>
      </c>
      <c r="C20219" s="193"/>
      <c r="D20219" s="193"/>
      <c r="E20219" s="193"/>
      <c r="F20219" s="193"/>
      <c r="G20219" s="193"/>
      <c r="H20219" s="193"/>
      <c r="I20219" s="193"/>
      <c r="J20219" s="193"/>
      <c r="K20219" s="193"/>
      <c r="L20219" s="193" t="s">
        <v>122</v>
      </c>
      <c r="M20219" s="193"/>
      <c r="N20219" s="194"/>
      <c r="O20219" s="194"/>
      <c r="P20219" s="194"/>
    </row>
    <row r="20220" spans="1:16" ht="14.65" customHeight="1">
      <c r="A20220" s="105" t="s">
        <v>221</v>
      </c>
      <c r="B20220" s="193" t="s">
        <v>170</v>
      </c>
      <c r="C20220" s="193"/>
      <c r="D20220" s="193"/>
      <c r="E20220" s="193"/>
      <c r="F20220" s="193"/>
      <c r="G20220" s="193"/>
      <c r="H20220" s="193"/>
      <c r="I20220" s="193"/>
      <c r="J20220" s="193"/>
      <c r="K20220" s="193"/>
      <c r="L20220" s="193" t="s">
        <v>123</v>
      </c>
      <c r="M20220" s="193"/>
      <c r="N20220" s="194" t="s">
        <v>124</v>
      </c>
      <c r="O20220" s="194"/>
      <c r="P20220" s="194"/>
    </row>
    <row r="20221" spans="1:16" ht="26.45" customHeight="1">
      <c r="A20221" s="105" t="s">
        <v>222</v>
      </c>
      <c r="B20221" s="193" t="s">
        <v>170</v>
      </c>
      <c r="C20221" s="193"/>
      <c r="D20221" s="193"/>
      <c r="E20221" s="193"/>
      <c r="F20221" s="193"/>
      <c r="G20221" s="193"/>
      <c r="H20221" s="193"/>
      <c r="I20221" s="193"/>
      <c r="J20221" s="193"/>
      <c r="K20221" s="193"/>
      <c r="L20221" s="193" t="s">
        <v>125</v>
      </c>
      <c r="M20221" s="193"/>
      <c r="N20221" s="195" t="s">
        <v>3905</v>
      </c>
      <c r="O20221" s="195"/>
      <c r="P20221" s="195"/>
    </row>
    <row r="20222" spans="1:16" ht="13.35" customHeight="1">
      <c r="A20222" s="106" t="s">
        <v>126</v>
      </c>
      <c r="B20222" s="188"/>
      <c r="C20222" s="188"/>
      <c r="D20222" s="188"/>
      <c r="E20222" s="188"/>
      <c r="F20222" s="188"/>
      <c r="G20222" s="188"/>
      <c r="H20222" s="188"/>
      <c r="I20222" s="188"/>
      <c r="J20222" s="188"/>
      <c r="K20222" s="188"/>
      <c r="L20222" s="188" t="s">
        <v>127</v>
      </c>
      <c r="M20222" s="188"/>
      <c r="N20222" s="189" t="s">
        <v>173</v>
      </c>
      <c r="O20222" s="189"/>
      <c r="P20222" s="189"/>
    </row>
    <row r="20223" spans="1:16" ht="15.75" customHeight="1">
      <c r="A20223" s="190" t="s">
        <v>223</v>
      </c>
      <c r="B20223" s="190"/>
      <c r="C20223" s="191" t="s">
        <v>224</v>
      </c>
      <c r="D20223" s="191"/>
      <c r="E20223" s="192" t="s">
        <v>225</v>
      </c>
      <c r="F20223" s="192"/>
      <c r="G20223" s="192"/>
      <c r="H20223" s="191" t="s">
        <v>226</v>
      </c>
      <c r="I20223" s="191"/>
      <c r="J20223" s="192" t="s">
        <v>227</v>
      </c>
      <c r="K20223" s="192"/>
      <c r="L20223" s="192"/>
      <c r="M20223" s="192"/>
      <c r="N20223" s="192"/>
      <c r="O20223" s="192"/>
      <c r="P20223" s="103" t="s">
        <v>228</v>
      </c>
    </row>
    <row r="20224" spans="1:16" ht="17.100000000000001" customHeight="1">
      <c r="A20224" s="186" t="s">
        <v>229</v>
      </c>
      <c r="B20224" s="186"/>
      <c r="C20224" s="186"/>
      <c r="D20224" s="187" t="s">
        <v>230</v>
      </c>
      <c r="E20224" s="187"/>
      <c r="F20224" s="187" t="s">
        <v>231</v>
      </c>
      <c r="G20224" s="187" t="s">
        <v>232</v>
      </c>
      <c r="H20224" s="187"/>
      <c r="I20224" s="187" t="s">
        <v>233</v>
      </c>
      <c r="J20224" s="187"/>
      <c r="K20224" s="187"/>
      <c r="L20224" s="187"/>
      <c r="M20224" s="187"/>
      <c r="N20224" s="187"/>
      <c r="O20224" s="187"/>
      <c r="P20224" s="187"/>
    </row>
    <row r="20225" spans="1:16" ht="17.100000000000001" customHeight="1">
      <c r="A20225" s="186"/>
      <c r="B20225" s="186"/>
      <c r="C20225" s="186"/>
      <c r="D20225" s="187"/>
      <c r="E20225" s="187"/>
      <c r="F20225" s="187"/>
      <c r="G20225" s="187"/>
      <c r="H20225" s="187"/>
      <c r="I20225" s="187" t="s">
        <v>234</v>
      </c>
      <c r="J20225" s="187"/>
      <c r="K20225" s="187" t="s">
        <v>235</v>
      </c>
      <c r="L20225" s="187"/>
      <c r="M20225" s="187" t="s">
        <v>236</v>
      </c>
      <c r="N20225" s="187"/>
      <c r="O20225" s="187" t="s">
        <v>237</v>
      </c>
      <c r="P20225" s="187"/>
    </row>
    <row r="20226" spans="1:16" ht="14.1" customHeight="1">
      <c r="A20226" s="177" t="s">
        <v>240</v>
      </c>
      <c r="B20226" s="177"/>
      <c r="C20226" s="177"/>
      <c r="D20226" s="177"/>
      <c r="E20226" s="177"/>
      <c r="F20226" s="177"/>
      <c r="G20226" s="177"/>
      <c r="H20226" s="177"/>
      <c r="I20226" s="177"/>
      <c r="J20226" s="177"/>
      <c r="K20226" s="177"/>
      <c r="L20226" s="177"/>
      <c r="M20226" s="177"/>
      <c r="N20226" s="177"/>
      <c r="O20226" s="177"/>
      <c r="P20226" s="177"/>
    </row>
    <row r="20227" spans="1:16" ht="22.7" customHeight="1">
      <c r="A20227" s="181" t="s">
        <v>256</v>
      </c>
      <c r="B20227" s="181"/>
      <c r="C20227" s="181"/>
      <c r="D20227" s="182" t="s">
        <v>242</v>
      </c>
      <c r="E20227" s="182"/>
      <c r="F20227" s="104">
        <v>7.8</v>
      </c>
      <c r="G20227" s="183">
        <v>3.465E-2</v>
      </c>
      <c r="H20227" s="183"/>
      <c r="I20227" s="176">
        <v>0.27029999999999998</v>
      </c>
      <c r="J20227" s="176"/>
      <c r="K20227" s="176"/>
      <c r="L20227" s="176"/>
      <c r="M20227" s="176"/>
      <c r="N20227" s="176"/>
      <c r="O20227" s="176">
        <v>0.27029999999999998</v>
      </c>
      <c r="P20227" s="176"/>
    </row>
    <row r="20228" spans="1:16" ht="14.1" customHeight="1">
      <c r="A20228" s="181" t="s">
        <v>291</v>
      </c>
      <c r="B20228" s="181"/>
      <c r="C20228" s="181"/>
      <c r="D20228" s="182" t="s">
        <v>242</v>
      </c>
      <c r="E20228" s="182"/>
      <c r="F20228" s="104">
        <v>7.8</v>
      </c>
      <c r="G20228" s="183">
        <v>0.74546100000000004</v>
      </c>
      <c r="H20228" s="183"/>
      <c r="I20228" s="176">
        <v>5.8146000000000004</v>
      </c>
      <c r="J20228" s="176"/>
      <c r="K20228" s="176"/>
      <c r="L20228" s="176"/>
      <c r="M20228" s="176"/>
      <c r="N20228" s="176"/>
      <c r="O20228" s="176">
        <v>5.8146000000000004</v>
      </c>
      <c r="P20228" s="176"/>
    </row>
    <row r="20229" spans="1:16" ht="14.1" customHeight="1">
      <c r="A20229" s="181" t="s">
        <v>257</v>
      </c>
      <c r="B20229" s="181"/>
      <c r="C20229" s="181"/>
      <c r="D20229" s="182" t="s">
        <v>242</v>
      </c>
      <c r="E20229" s="182"/>
      <c r="F20229" s="104">
        <v>5.65</v>
      </c>
      <c r="G20229" s="183">
        <v>0.37273050000000002</v>
      </c>
      <c r="H20229" s="183"/>
      <c r="I20229" s="176">
        <v>2.1059000000000001</v>
      </c>
      <c r="J20229" s="176"/>
      <c r="K20229" s="176"/>
      <c r="L20229" s="176"/>
      <c r="M20229" s="176"/>
      <c r="N20229" s="176"/>
      <c r="O20229" s="176">
        <v>2.1059000000000001</v>
      </c>
      <c r="P20229" s="176"/>
    </row>
    <row r="20230" spans="1:16" ht="14.1" customHeight="1">
      <c r="A20230" s="181" t="s">
        <v>244</v>
      </c>
      <c r="B20230" s="181"/>
      <c r="C20230" s="181"/>
      <c r="D20230" s="182"/>
      <c r="E20230" s="182"/>
      <c r="F20230" s="104">
        <v>8.19</v>
      </c>
      <c r="G20230" s="183">
        <v>0.86899999999999999</v>
      </c>
      <c r="H20230" s="183"/>
      <c r="I20230" s="176">
        <v>7.1177999999999999</v>
      </c>
      <c r="J20230" s="176"/>
      <c r="K20230" s="176"/>
      <c r="L20230" s="176"/>
      <c r="M20230" s="176"/>
      <c r="N20230" s="176"/>
      <c r="O20230" s="176">
        <v>7.1177999999999999</v>
      </c>
      <c r="P20230" s="176"/>
    </row>
    <row r="20231" spans="1:16" ht="14.1" customHeight="1">
      <c r="A20231" s="181" t="s">
        <v>245</v>
      </c>
      <c r="B20231" s="181"/>
      <c r="C20231" s="181"/>
      <c r="D20231" s="182"/>
      <c r="E20231" s="182"/>
      <c r="F20231" s="104"/>
      <c r="G20231" s="183"/>
      <c r="H20231" s="183"/>
      <c r="I20231" s="176">
        <v>7.6</v>
      </c>
      <c r="J20231" s="176"/>
      <c r="K20231" s="176"/>
      <c r="L20231" s="176"/>
      <c r="M20231" s="176"/>
      <c r="N20231" s="176"/>
      <c r="O20231" s="176">
        <v>7.6</v>
      </c>
      <c r="P20231" s="176"/>
    </row>
    <row r="20232" spans="1:16" ht="14.1" customHeight="1">
      <c r="A20232" s="177" t="s">
        <v>246</v>
      </c>
      <c r="B20232" s="177"/>
      <c r="C20232" s="177"/>
      <c r="D20232" s="177"/>
      <c r="E20232" s="177"/>
      <c r="F20232" s="177"/>
      <c r="G20232" s="177"/>
      <c r="H20232" s="177"/>
      <c r="I20232" s="177"/>
      <c r="J20232" s="177"/>
      <c r="K20232" s="177"/>
      <c r="L20232" s="177"/>
      <c r="M20232" s="177"/>
      <c r="N20232" s="177"/>
      <c r="O20232" s="178">
        <v>22.91</v>
      </c>
      <c r="P20232" s="178"/>
    </row>
    <row r="20233" spans="1:16" ht="14.1" customHeight="1">
      <c r="A20233" s="177" t="s">
        <v>258</v>
      </c>
      <c r="B20233" s="177"/>
      <c r="C20233" s="177"/>
      <c r="D20233" s="177"/>
      <c r="E20233" s="177"/>
      <c r="F20233" s="177"/>
      <c r="G20233" s="177"/>
      <c r="H20233" s="177"/>
      <c r="I20233" s="177"/>
      <c r="J20233" s="177"/>
      <c r="K20233" s="177"/>
      <c r="L20233" s="177"/>
      <c r="M20233" s="177"/>
      <c r="N20233" s="177"/>
      <c r="O20233" s="177"/>
      <c r="P20233" s="177"/>
    </row>
    <row r="20234" spans="1:16" ht="14.1" customHeight="1">
      <c r="A20234" s="181" t="s">
        <v>259</v>
      </c>
      <c r="B20234" s="181"/>
      <c r="C20234" s="181"/>
      <c r="D20234" s="182" t="s">
        <v>260</v>
      </c>
      <c r="E20234" s="182"/>
      <c r="F20234" s="104">
        <v>85.31</v>
      </c>
      <c r="G20234" s="183">
        <v>8.9320000000000007E-3</v>
      </c>
      <c r="H20234" s="183"/>
      <c r="I20234" s="176"/>
      <c r="J20234" s="176"/>
      <c r="K20234" s="176">
        <v>0.76200000000000001</v>
      </c>
      <c r="L20234" s="176"/>
      <c r="M20234" s="176"/>
      <c r="N20234" s="176"/>
      <c r="O20234" s="176">
        <v>0.76200000000000001</v>
      </c>
      <c r="P20234" s="176"/>
    </row>
    <row r="20235" spans="1:16" ht="22.7" customHeight="1">
      <c r="A20235" s="181" t="s">
        <v>745</v>
      </c>
      <c r="B20235" s="181"/>
      <c r="C20235" s="181"/>
      <c r="D20235" s="182" t="s">
        <v>239</v>
      </c>
      <c r="E20235" s="182"/>
      <c r="F20235" s="104">
        <v>1.1299999999999999</v>
      </c>
      <c r="G20235" s="183">
        <v>18.87</v>
      </c>
      <c r="H20235" s="183"/>
      <c r="I20235" s="176"/>
      <c r="J20235" s="176"/>
      <c r="K20235" s="176">
        <v>21.3231</v>
      </c>
      <c r="L20235" s="176"/>
      <c r="M20235" s="176"/>
      <c r="N20235" s="176"/>
      <c r="O20235" s="176">
        <v>21.3231</v>
      </c>
      <c r="P20235" s="176"/>
    </row>
    <row r="20236" spans="1:16" ht="14.1" customHeight="1">
      <c r="A20236" s="181" t="s">
        <v>302</v>
      </c>
      <c r="B20236" s="181"/>
      <c r="C20236" s="181"/>
      <c r="D20236" s="182" t="s">
        <v>262</v>
      </c>
      <c r="E20236" s="182"/>
      <c r="F20236" s="104">
        <v>1.91</v>
      </c>
      <c r="G20236" s="183">
        <v>1.34057</v>
      </c>
      <c r="H20236" s="183"/>
      <c r="I20236" s="176"/>
      <c r="J20236" s="176"/>
      <c r="K20236" s="176">
        <v>2.5605000000000002</v>
      </c>
      <c r="L20236" s="176"/>
      <c r="M20236" s="176"/>
      <c r="N20236" s="176"/>
      <c r="O20236" s="176">
        <v>2.5605000000000002</v>
      </c>
      <c r="P20236" s="176"/>
    </row>
    <row r="20237" spans="1:16" ht="14.1" customHeight="1">
      <c r="A20237" s="181" t="s">
        <v>261</v>
      </c>
      <c r="B20237" s="181"/>
      <c r="C20237" s="181"/>
      <c r="D20237" s="182" t="s">
        <v>262</v>
      </c>
      <c r="E20237" s="182"/>
      <c r="F20237" s="104">
        <v>0.86</v>
      </c>
      <c r="G20237" s="183">
        <v>1.508122</v>
      </c>
      <c r="H20237" s="183"/>
      <c r="I20237" s="176"/>
      <c r="J20237" s="176"/>
      <c r="K20237" s="176">
        <v>1.2969999999999999</v>
      </c>
      <c r="L20237" s="176"/>
      <c r="M20237" s="176"/>
      <c r="N20237" s="176"/>
      <c r="O20237" s="176">
        <v>1.2969999999999999</v>
      </c>
      <c r="P20237" s="176"/>
    </row>
    <row r="20238" spans="1:16" ht="22.7" customHeight="1">
      <c r="A20238" s="181" t="s">
        <v>263</v>
      </c>
      <c r="B20238" s="181"/>
      <c r="C20238" s="181"/>
      <c r="D20238" s="182" t="s">
        <v>264</v>
      </c>
      <c r="E20238" s="182"/>
      <c r="F20238" s="104">
        <v>1</v>
      </c>
      <c r="G20238" s="183">
        <v>1.01063E-2</v>
      </c>
      <c r="H20238" s="183"/>
      <c r="I20238" s="176"/>
      <c r="J20238" s="176"/>
      <c r="K20238" s="176">
        <v>1.01E-2</v>
      </c>
      <c r="L20238" s="176"/>
      <c r="M20238" s="176"/>
      <c r="N20238" s="176"/>
      <c r="O20238" s="176">
        <v>1.01E-2</v>
      </c>
      <c r="P20238" s="176"/>
    </row>
    <row r="20239" spans="1:16" ht="22.7" customHeight="1">
      <c r="A20239" s="181" t="s">
        <v>746</v>
      </c>
      <c r="B20239" s="181"/>
      <c r="C20239" s="181"/>
      <c r="D20239" s="182" t="s">
        <v>747</v>
      </c>
      <c r="E20239" s="182"/>
      <c r="F20239" s="104">
        <v>38.24</v>
      </c>
      <c r="G20239" s="183">
        <v>5.0000000000000001E-3</v>
      </c>
      <c r="H20239" s="183"/>
      <c r="I20239" s="176"/>
      <c r="J20239" s="176"/>
      <c r="K20239" s="176">
        <v>0.19120000000000001</v>
      </c>
      <c r="L20239" s="176"/>
      <c r="M20239" s="176"/>
      <c r="N20239" s="176"/>
      <c r="O20239" s="176">
        <v>0.19120000000000001</v>
      </c>
      <c r="P20239" s="176"/>
    </row>
    <row r="20240" spans="1:16" ht="42.4" customHeight="1">
      <c r="A20240" s="181" t="s">
        <v>748</v>
      </c>
      <c r="B20240" s="181"/>
      <c r="C20240" s="181"/>
      <c r="D20240" s="182" t="s">
        <v>268</v>
      </c>
      <c r="E20240" s="182"/>
      <c r="F20240" s="104">
        <v>2.85</v>
      </c>
      <c r="G20240" s="183">
        <v>0.42</v>
      </c>
      <c r="H20240" s="183"/>
      <c r="I20240" s="176"/>
      <c r="J20240" s="176"/>
      <c r="K20240" s="176">
        <v>1.1970000000000001</v>
      </c>
      <c r="L20240" s="176"/>
      <c r="M20240" s="176"/>
      <c r="N20240" s="176"/>
      <c r="O20240" s="176">
        <v>1.1970000000000001</v>
      </c>
      <c r="P20240" s="176"/>
    </row>
    <row r="20241" spans="1:16" ht="14.25" customHeight="1">
      <c r="A20241" s="177" t="s">
        <v>273</v>
      </c>
      <c r="B20241" s="177"/>
      <c r="C20241" s="177"/>
      <c r="D20241" s="177"/>
      <c r="E20241" s="177"/>
      <c r="F20241" s="177"/>
      <c r="G20241" s="177"/>
      <c r="H20241" s="177"/>
      <c r="I20241" s="177"/>
      <c r="J20241" s="177"/>
      <c r="K20241" s="177"/>
      <c r="L20241" s="177"/>
      <c r="M20241" s="177"/>
      <c r="N20241" s="177"/>
      <c r="O20241" s="178">
        <v>27.34</v>
      </c>
      <c r="P20241" s="178"/>
    </row>
    <row r="20242" spans="1:16" ht="14.1" customHeight="1">
      <c r="A20242" s="179" t="s">
        <v>247</v>
      </c>
      <c r="B20242" s="179"/>
      <c r="C20242" s="179"/>
      <c r="D20242" s="179"/>
      <c r="E20242" s="179"/>
      <c r="F20242" s="179"/>
      <c r="G20242" s="179"/>
      <c r="H20242" s="179"/>
      <c r="I20242" s="180">
        <v>22.91</v>
      </c>
      <c r="J20242" s="180"/>
      <c r="K20242" s="180">
        <v>27.34</v>
      </c>
      <c r="L20242" s="180"/>
      <c r="M20242" s="180">
        <v>0.02</v>
      </c>
      <c r="N20242" s="180"/>
      <c r="O20242" s="180">
        <v>50.27</v>
      </c>
      <c r="P20242" s="180"/>
    </row>
    <row r="20243" spans="1:16" ht="14.1" customHeight="1">
      <c r="A20243" s="172" t="s">
        <v>248</v>
      </c>
      <c r="B20243" s="172"/>
      <c r="C20243" s="172"/>
      <c r="D20243" s="172"/>
      <c r="E20243" s="172"/>
      <c r="F20243" s="172"/>
      <c r="G20243" s="172"/>
      <c r="H20243" s="172"/>
      <c r="I20243" s="173">
        <v>6.6</v>
      </c>
      <c r="J20243" s="173"/>
      <c r="K20243" s="173">
        <v>7.88</v>
      </c>
      <c r="L20243" s="173"/>
      <c r="M20243" s="173">
        <v>0.01</v>
      </c>
      <c r="N20243" s="173"/>
      <c r="O20243" s="173">
        <v>14.49</v>
      </c>
      <c r="P20243" s="173"/>
    </row>
    <row r="20244" spans="1:16" ht="14.1" customHeight="1">
      <c r="A20244" s="174" t="s">
        <v>249</v>
      </c>
      <c r="B20244" s="174"/>
      <c r="C20244" s="174"/>
      <c r="D20244" s="174"/>
      <c r="E20244" s="174"/>
      <c r="F20244" s="174"/>
      <c r="G20244" s="174"/>
      <c r="H20244" s="174"/>
      <c r="I20244" s="175">
        <v>29.51</v>
      </c>
      <c r="J20244" s="175"/>
      <c r="K20244" s="175">
        <v>35.22</v>
      </c>
      <c r="L20244" s="175"/>
      <c r="M20244" s="175">
        <v>0.03</v>
      </c>
      <c r="N20244" s="175"/>
      <c r="O20244" s="175">
        <v>64.760000000000005</v>
      </c>
      <c r="P20244" s="175"/>
    </row>
    <row r="20245" spans="1:16" ht="22.7" customHeight="1">
      <c r="A20245" s="184" t="s">
        <v>1514</v>
      </c>
      <c r="B20245" s="184"/>
      <c r="C20245" s="184"/>
      <c r="D20245" s="184"/>
      <c r="E20245" s="184"/>
      <c r="F20245" s="184"/>
      <c r="G20245" s="184"/>
      <c r="H20245" s="184"/>
      <c r="I20245" s="184"/>
      <c r="J20245" s="184"/>
      <c r="K20245" s="184"/>
      <c r="L20245" s="184"/>
      <c r="M20245" s="184"/>
      <c r="N20245" s="184"/>
      <c r="O20245" s="185" t="s">
        <v>251</v>
      </c>
      <c r="P20245" s="185"/>
    </row>
    <row r="20246" spans="1:16" ht="14.1" customHeight="1">
      <c r="A20246" s="177" t="s">
        <v>252</v>
      </c>
      <c r="B20246" s="177"/>
      <c r="C20246" s="177"/>
      <c r="D20246" s="177"/>
      <c r="E20246" s="177"/>
      <c r="F20246" s="177"/>
      <c r="G20246" s="177"/>
      <c r="H20246" s="177"/>
      <c r="I20246" s="177"/>
      <c r="J20246" s="177"/>
      <c r="K20246" s="177"/>
      <c r="L20246" s="177"/>
      <c r="M20246" s="177"/>
      <c r="N20246" s="177"/>
      <c r="O20246" s="177"/>
      <c r="P20246" s="177"/>
    </row>
    <row r="20247" spans="1:16" ht="32.450000000000003" customHeight="1">
      <c r="A20247" s="181" t="s">
        <v>285</v>
      </c>
      <c r="B20247" s="181"/>
      <c r="C20247" s="181"/>
      <c r="D20247" s="182" t="s">
        <v>239</v>
      </c>
      <c r="E20247" s="182"/>
      <c r="F20247" s="104">
        <v>4519.93</v>
      </c>
      <c r="G20247" s="183">
        <f>O20247/F20247</f>
        <v>2.2124236437289956E-6</v>
      </c>
      <c r="H20247" s="183"/>
      <c r="I20247" s="176"/>
      <c r="J20247" s="176"/>
      <c r="K20247" s="176"/>
      <c r="L20247" s="176"/>
      <c r="M20247" s="176">
        <v>0.01</v>
      </c>
      <c r="N20247" s="176"/>
      <c r="O20247" s="176">
        <v>0.01</v>
      </c>
      <c r="P20247" s="176"/>
    </row>
    <row r="20248" spans="1:16" ht="14.1" customHeight="1">
      <c r="A20248" s="177" t="s">
        <v>254</v>
      </c>
      <c r="B20248" s="177"/>
      <c r="C20248" s="177"/>
      <c r="D20248" s="177"/>
      <c r="E20248" s="177"/>
      <c r="F20248" s="177"/>
      <c r="G20248" s="177"/>
      <c r="H20248" s="177"/>
      <c r="I20248" s="177"/>
      <c r="J20248" s="177"/>
      <c r="K20248" s="177"/>
      <c r="L20248" s="177"/>
      <c r="M20248" s="177"/>
      <c r="N20248" s="177"/>
      <c r="O20248" s="178">
        <v>0.01</v>
      </c>
      <c r="P20248" s="178"/>
    </row>
    <row r="20249" spans="1:16" ht="14.1" customHeight="1">
      <c r="A20249" s="177" t="s">
        <v>240</v>
      </c>
      <c r="B20249" s="177"/>
      <c r="C20249" s="177"/>
      <c r="D20249" s="177"/>
      <c r="E20249" s="177"/>
      <c r="F20249" s="177"/>
      <c r="G20249" s="177"/>
      <c r="H20249" s="177"/>
      <c r="I20249" s="177"/>
      <c r="J20249" s="177"/>
      <c r="K20249" s="177"/>
      <c r="L20249" s="177"/>
      <c r="M20249" s="177"/>
      <c r="N20249" s="177"/>
      <c r="O20249" s="177"/>
      <c r="P20249" s="177"/>
    </row>
    <row r="20250" spans="1:16" ht="14.1" customHeight="1">
      <c r="A20250" s="181" t="s">
        <v>276</v>
      </c>
      <c r="B20250" s="181"/>
      <c r="C20250" s="181"/>
      <c r="D20250" s="182" t="s">
        <v>242</v>
      </c>
      <c r="E20250" s="182"/>
      <c r="F20250" s="104">
        <v>5.86</v>
      </c>
      <c r="G20250" s="183">
        <v>0.13861799999999999</v>
      </c>
      <c r="H20250" s="183"/>
      <c r="I20250" s="176">
        <v>0.81230000000000002</v>
      </c>
      <c r="J20250" s="176"/>
      <c r="K20250" s="176"/>
      <c r="L20250" s="176"/>
      <c r="M20250" s="176"/>
      <c r="N20250" s="176"/>
      <c r="O20250" s="176">
        <v>0.81230000000000002</v>
      </c>
      <c r="P20250" s="176"/>
    </row>
    <row r="20251" spans="1:16" ht="14.1" customHeight="1">
      <c r="A20251" s="181" t="s">
        <v>255</v>
      </c>
      <c r="B20251" s="181"/>
      <c r="C20251" s="181"/>
      <c r="D20251" s="182" t="s">
        <v>242</v>
      </c>
      <c r="E20251" s="182"/>
      <c r="F20251" s="104">
        <v>7.8</v>
      </c>
      <c r="G20251" s="183">
        <v>0.30033900000000002</v>
      </c>
      <c r="H20251" s="183"/>
      <c r="I20251" s="176">
        <v>2.3426</v>
      </c>
      <c r="J20251" s="176"/>
      <c r="K20251" s="176"/>
      <c r="L20251" s="176"/>
      <c r="M20251" s="176"/>
      <c r="N20251" s="176"/>
      <c r="O20251" s="176">
        <v>2.3426</v>
      </c>
      <c r="P20251" s="176"/>
    </row>
    <row r="20252" spans="1:16" ht="14.1" customHeight="1">
      <c r="A20252" s="181" t="s">
        <v>290</v>
      </c>
      <c r="B20252" s="181"/>
      <c r="C20252" s="181"/>
      <c r="D20252" s="182" t="s">
        <v>242</v>
      </c>
      <c r="E20252" s="182"/>
      <c r="F20252" s="104">
        <v>7.8</v>
      </c>
      <c r="G20252" s="183">
        <v>1.9E-2</v>
      </c>
      <c r="H20252" s="183"/>
      <c r="I20252" s="176">
        <v>0.1482</v>
      </c>
      <c r="J20252" s="176"/>
      <c r="K20252" s="176"/>
      <c r="L20252" s="176"/>
      <c r="M20252" s="176"/>
      <c r="N20252" s="176"/>
      <c r="O20252" s="176">
        <v>0.1482</v>
      </c>
      <c r="P20252" s="176"/>
    </row>
    <row r="20253" spans="1:16" ht="14.1" customHeight="1">
      <c r="A20253" s="181" t="s">
        <v>244</v>
      </c>
      <c r="B20253" s="181"/>
      <c r="C20253" s="181"/>
      <c r="D20253" s="182"/>
      <c r="E20253" s="182"/>
      <c r="F20253" s="104">
        <v>3.3</v>
      </c>
      <c r="G20253" s="183">
        <v>0.86899999999999999</v>
      </c>
      <c r="H20253" s="183"/>
      <c r="I20253" s="176">
        <v>2.8704000000000001</v>
      </c>
      <c r="J20253" s="176"/>
      <c r="K20253" s="176"/>
      <c r="L20253" s="176"/>
      <c r="M20253" s="176"/>
      <c r="N20253" s="176"/>
      <c r="O20253" s="176">
        <v>2.8704000000000001</v>
      </c>
      <c r="P20253" s="176"/>
    </row>
    <row r="20254" spans="1:16" ht="14.1" customHeight="1">
      <c r="A20254" s="181" t="s">
        <v>245</v>
      </c>
      <c r="B20254" s="181"/>
      <c r="C20254" s="181"/>
      <c r="D20254" s="182"/>
      <c r="E20254" s="182"/>
      <c r="F20254" s="104"/>
      <c r="G20254" s="183"/>
      <c r="H20254" s="183"/>
      <c r="I20254" s="176">
        <v>2.94</v>
      </c>
      <c r="J20254" s="176"/>
      <c r="K20254" s="176"/>
      <c r="L20254" s="176"/>
      <c r="M20254" s="176"/>
      <c r="N20254" s="176"/>
      <c r="O20254" s="176">
        <v>2.94</v>
      </c>
      <c r="P20254" s="176"/>
    </row>
    <row r="20255" spans="1:16" ht="14.1" customHeight="1">
      <c r="A20255" s="177" t="s">
        <v>246</v>
      </c>
      <c r="B20255" s="177"/>
      <c r="C20255" s="177"/>
      <c r="D20255" s="177"/>
      <c r="E20255" s="177"/>
      <c r="F20255" s="177"/>
      <c r="G20255" s="177"/>
      <c r="H20255" s="177"/>
      <c r="I20255" s="177"/>
      <c r="J20255" s="177"/>
      <c r="K20255" s="177"/>
      <c r="L20255" s="177"/>
      <c r="M20255" s="177"/>
      <c r="N20255" s="177"/>
      <c r="O20255" s="178">
        <v>9.11</v>
      </c>
      <c r="P20255" s="178"/>
    </row>
    <row r="20256" spans="1:16" ht="4.5" customHeight="1"/>
    <row r="20257" spans="1:16" ht="14.1" customHeight="1">
      <c r="A20257" s="170" t="s">
        <v>270</v>
      </c>
      <c r="B20257" s="170"/>
      <c r="C20257" s="170"/>
      <c r="D20257" s="170"/>
      <c r="E20257" s="170"/>
      <c r="F20257" s="170"/>
      <c r="G20257" s="170"/>
      <c r="H20257" s="170"/>
      <c r="I20257" s="170"/>
      <c r="J20257" s="170"/>
      <c r="K20257" s="170"/>
      <c r="L20257" s="170"/>
      <c r="M20257" s="170"/>
      <c r="N20257" s="170"/>
      <c r="O20257" s="170"/>
      <c r="P20257" s="170"/>
    </row>
    <row r="20258" spans="1:16" ht="14.1" customHeight="1">
      <c r="A20258" s="171" t="s">
        <v>271</v>
      </c>
      <c r="B20258" s="171"/>
      <c r="C20258" s="171"/>
      <c r="D20258" s="171"/>
      <c r="E20258" s="171"/>
      <c r="F20258" s="171"/>
      <c r="G20258" s="171"/>
      <c r="H20258" s="171"/>
      <c r="I20258" s="171"/>
      <c r="J20258" s="171"/>
      <c r="K20258" s="171"/>
      <c r="L20258" s="171"/>
      <c r="M20258" s="171"/>
      <c r="N20258" s="171"/>
      <c r="O20258" s="171"/>
      <c r="P20258" s="171"/>
    </row>
    <row r="20259" spans="1:16" ht="65.25" customHeight="1">
      <c r="A20259" s="198"/>
      <c r="B20259" s="198"/>
      <c r="C20259" s="198"/>
      <c r="D20259" s="198"/>
      <c r="E20259" s="198"/>
      <c r="F20259" s="198"/>
      <c r="G20259" s="198"/>
      <c r="H20259" s="198"/>
      <c r="I20259" s="198"/>
      <c r="J20259" s="198"/>
      <c r="K20259" s="198"/>
      <c r="L20259" s="198"/>
      <c r="M20259" s="198"/>
      <c r="N20259" s="198"/>
      <c r="O20259" s="198"/>
      <c r="P20259" s="198"/>
    </row>
    <row r="20260" spans="1:16" ht="5.65" customHeight="1"/>
    <row r="20261" spans="1:16" ht="19.7" customHeight="1">
      <c r="A20261" s="199" t="s">
        <v>218</v>
      </c>
      <c r="B20261" s="199"/>
      <c r="C20261" s="199"/>
      <c r="D20261" s="199"/>
      <c r="E20261" s="199"/>
      <c r="F20261" s="199"/>
      <c r="G20261" s="199"/>
      <c r="H20261" s="199"/>
      <c r="I20261" s="199"/>
      <c r="J20261" s="199"/>
      <c r="K20261" s="199"/>
      <c r="L20261" s="199"/>
      <c r="M20261" s="199"/>
      <c r="N20261" s="199"/>
      <c r="O20261" s="199"/>
      <c r="P20261" s="199"/>
    </row>
    <row r="20262" spans="1:16" ht="15.75" customHeight="1">
      <c r="A20262" s="105" t="s">
        <v>117</v>
      </c>
      <c r="B20262" s="196" t="s">
        <v>118</v>
      </c>
      <c r="C20262" s="196"/>
      <c r="D20262" s="196"/>
      <c r="E20262" s="196"/>
      <c r="F20262" s="196"/>
      <c r="G20262" s="196"/>
      <c r="H20262" s="196"/>
      <c r="I20262" s="196"/>
      <c r="J20262" s="196"/>
      <c r="K20262" s="196"/>
      <c r="L20262" s="193" t="s">
        <v>119</v>
      </c>
      <c r="M20262" s="193"/>
      <c r="N20262" s="200" t="s">
        <v>171</v>
      </c>
      <c r="O20262" s="200"/>
      <c r="P20262" s="200"/>
    </row>
    <row r="20263" spans="1:16" ht="12.6" customHeight="1">
      <c r="A20263" s="105" t="s">
        <v>120</v>
      </c>
      <c r="B20263" s="196" t="s">
        <v>121</v>
      </c>
      <c r="C20263" s="196"/>
      <c r="D20263" s="196"/>
      <c r="E20263" s="196"/>
      <c r="F20263" s="196"/>
      <c r="G20263" s="196"/>
      <c r="H20263" s="196"/>
      <c r="I20263" s="196"/>
      <c r="J20263" s="196"/>
      <c r="K20263" s="196"/>
      <c r="L20263" s="193" t="s">
        <v>219</v>
      </c>
      <c r="M20263" s="193"/>
      <c r="N20263" s="194" t="s">
        <v>3435</v>
      </c>
      <c r="O20263" s="194"/>
      <c r="P20263" s="194"/>
    </row>
    <row r="20264" spans="1:16" ht="14.45" customHeight="1">
      <c r="A20264" s="105" t="s">
        <v>220</v>
      </c>
      <c r="B20264" s="193" t="s">
        <v>170</v>
      </c>
      <c r="C20264" s="193"/>
      <c r="D20264" s="193"/>
      <c r="E20264" s="193"/>
      <c r="F20264" s="193"/>
      <c r="G20264" s="193"/>
      <c r="H20264" s="193"/>
      <c r="I20264" s="193"/>
      <c r="J20264" s="193"/>
      <c r="K20264" s="193"/>
      <c r="L20264" s="193" t="s">
        <v>122</v>
      </c>
      <c r="M20264" s="193"/>
      <c r="N20264" s="194"/>
      <c r="O20264" s="194"/>
      <c r="P20264" s="194"/>
    </row>
    <row r="20265" spans="1:16" ht="14.65" customHeight="1">
      <c r="A20265" s="105" t="s">
        <v>221</v>
      </c>
      <c r="B20265" s="193" t="s">
        <v>170</v>
      </c>
      <c r="C20265" s="193"/>
      <c r="D20265" s="193"/>
      <c r="E20265" s="193"/>
      <c r="F20265" s="193"/>
      <c r="G20265" s="193"/>
      <c r="H20265" s="193"/>
      <c r="I20265" s="193"/>
      <c r="J20265" s="193"/>
      <c r="K20265" s="193"/>
      <c r="L20265" s="193" t="s">
        <v>123</v>
      </c>
      <c r="M20265" s="193"/>
      <c r="N20265" s="194" t="s">
        <v>124</v>
      </c>
      <c r="O20265" s="194"/>
      <c r="P20265" s="194"/>
    </row>
    <row r="20266" spans="1:16" ht="26.45" customHeight="1">
      <c r="A20266" s="105" t="s">
        <v>222</v>
      </c>
      <c r="B20266" s="193" t="s">
        <v>170</v>
      </c>
      <c r="C20266" s="193"/>
      <c r="D20266" s="193"/>
      <c r="E20266" s="193"/>
      <c r="F20266" s="193"/>
      <c r="G20266" s="193"/>
      <c r="H20266" s="193"/>
      <c r="I20266" s="193"/>
      <c r="J20266" s="193"/>
      <c r="K20266" s="193"/>
      <c r="L20266" s="193" t="s">
        <v>125</v>
      </c>
      <c r="M20266" s="193"/>
      <c r="N20266" s="195" t="s">
        <v>3906</v>
      </c>
      <c r="O20266" s="195"/>
      <c r="P20266" s="195"/>
    </row>
    <row r="20267" spans="1:16" ht="13.35" customHeight="1">
      <c r="A20267" s="106" t="s">
        <v>126</v>
      </c>
      <c r="B20267" s="188"/>
      <c r="C20267" s="188"/>
      <c r="D20267" s="188"/>
      <c r="E20267" s="188"/>
      <c r="F20267" s="188"/>
      <c r="G20267" s="188"/>
      <c r="H20267" s="188"/>
      <c r="I20267" s="188"/>
      <c r="J20267" s="188"/>
      <c r="K20267" s="188"/>
      <c r="L20267" s="188" t="s">
        <v>127</v>
      </c>
      <c r="M20267" s="188"/>
      <c r="N20267" s="189" t="s">
        <v>173</v>
      </c>
      <c r="O20267" s="189"/>
      <c r="P20267" s="189"/>
    </row>
    <row r="20268" spans="1:16" ht="15.75" customHeight="1">
      <c r="A20268" s="190" t="s">
        <v>223</v>
      </c>
      <c r="B20268" s="190"/>
      <c r="C20268" s="191" t="s">
        <v>224</v>
      </c>
      <c r="D20268" s="191"/>
      <c r="E20268" s="192" t="s">
        <v>225</v>
      </c>
      <c r="F20268" s="192"/>
      <c r="G20268" s="192"/>
      <c r="H20268" s="191" t="s">
        <v>226</v>
      </c>
      <c r="I20268" s="191"/>
      <c r="J20268" s="192" t="s">
        <v>227</v>
      </c>
      <c r="K20268" s="192"/>
      <c r="L20268" s="192"/>
      <c r="M20268" s="192"/>
      <c r="N20268" s="192"/>
      <c r="O20268" s="192"/>
      <c r="P20268" s="103" t="s">
        <v>228</v>
      </c>
    </row>
    <row r="20269" spans="1:16" ht="17.100000000000001" customHeight="1">
      <c r="A20269" s="186" t="s">
        <v>229</v>
      </c>
      <c r="B20269" s="186"/>
      <c r="C20269" s="186"/>
      <c r="D20269" s="187" t="s">
        <v>230</v>
      </c>
      <c r="E20269" s="187"/>
      <c r="F20269" s="187" t="s">
        <v>231</v>
      </c>
      <c r="G20269" s="187" t="s">
        <v>232</v>
      </c>
      <c r="H20269" s="187"/>
      <c r="I20269" s="187" t="s">
        <v>233</v>
      </c>
      <c r="J20269" s="187"/>
      <c r="K20269" s="187"/>
      <c r="L20269" s="187"/>
      <c r="M20269" s="187"/>
      <c r="N20269" s="187"/>
      <c r="O20269" s="187"/>
      <c r="P20269" s="187"/>
    </row>
    <row r="20270" spans="1:16" ht="17.100000000000001" customHeight="1">
      <c r="A20270" s="186"/>
      <c r="B20270" s="186"/>
      <c r="C20270" s="186"/>
      <c r="D20270" s="187"/>
      <c r="E20270" s="187"/>
      <c r="F20270" s="187"/>
      <c r="G20270" s="187"/>
      <c r="H20270" s="187"/>
      <c r="I20270" s="187" t="s">
        <v>234</v>
      </c>
      <c r="J20270" s="187"/>
      <c r="K20270" s="187" t="s">
        <v>235</v>
      </c>
      <c r="L20270" s="187"/>
      <c r="M20270" s="187" t="s">
        <v>236</v>
      </c>
      <c r="N20270" s="187"/>
      <c r="O20270" s="187" t="s">
        <v>237</v>
      </c>
      <c r="P20270" s="187"/>
    </row>
    <row r="20271" spans="1:16" ht="14.1" customHeight="1">
      <c r="A20271" s="177" t="s">
        <v>258</v>
      </c>
      <c r="B20271" s="177"/>
      <c r="C20271" s="177"/>
      <c r="D20271" s="177"/>
      <c r="E20271" s="177"/>
      <c r="F20271" s="177"/>
      <c r="G20271" s="177"/>
      <c r="H20271" s="177"/>
      <c r="I20271" s="177"/>
      <c r="J20271" s="177"/>
      <c r="K20271" s="177"/>
      <c r="L20271" s="177"/>
      <c r="M20271" s="177"/>
      <c r="N20271" s="177"/>
      <c r="O20271" s="177"/>
      <c r="P20271" s="177"/>
    </row>
    <row r="20272" spans="1:16" ht="32.65" customHeight="1">
      <c r="A20272" s="181" t="s">
        <v>528</v>
      </c>
      <c r="B20272" s="181"/>
      <c r="C20272" s="181"/>
      <c r="D20272" s="182" t="s">
        <v>268</v>
      </c>
      <c r="E20272" s="182"/>
      <c r="F20272" s="104">
        <v>17.489999999999998</v>
      </c>
      <c r="G20272" s="183">
        <v>0.75</v>
      </c>
      <c r="H20272" s="183"/>
      <c r="I20272" s="176"/>
      <c r="J20272" s="176"/>
      <c r="K20272" s="176">
        <v>13.1175</v>
      </c>
      <c r="L20272" s="176"/>
      <c r="M20272" s="176"/>
      <c r="N20272" s="176"/>
      <c r="O20272" s="176">
        <v>13.1175</v>
      </c>
      <c r="P20272" s="176"/>
    </row>
    <row r="20273" spans="1:16" ht="22.7" customHeight="1">
      <c r="A20273" s="181" t="s">
        <v>263</v>
      </c>
      <c r="B20273" s="181"/>
      <c r="C20273" s="181"/>
      <c r="D20273" s="182" t="s">
        <v>264</v>
      </c>
      <c r="E20273" s="182"/>
      <c r="F20273" s="104">
        <v>1</v>
      </c>
      <c r="G20273" s="183">
        <f>O20273/F20273</f>
        <v>0.01</v>
      </c>
      <c r="H20273" s="183"/>
      <c r="I20273" s="176"/>
      <c r="J20273" s="176"/>
      <c r="K20273" s="176">
        <v>0.01</v>
      </c>
      <c r="L20273" s="176"/>
      <c r="M20273" s="176"/>
      <c r="N20273" s="176"/>
      <c r="O20273" s="176">
        <v>0.01</v>
      </c>
      <c r="P20273" s="176"/>
    </row>
    <row r="20274" spans="1:16" ht="22.7" customHeight="1">
      <c r="A20274" s="181" t="s">
        <v>269</v>
      </c>
      <c r="B20274" s="181"/>
      <c r="C20274" s="181"/>
      <c r="D20274" s="182" t="s">
        <v>262</v>
      </c>
      <c r="E20274" s="182"/>
      <c r="F20274" s="104">
        <v>19.940000000000001</v>
      </c>
      <c r="G20274" s="183">
        <v>0.24</v>
      </c>
      <c r="H20274" s="183"/>
      <c r="I20274" s="176"/>
      <c r="J20274" s="176"/>
      <c r="K20274" s="176">
        <v>4.7855999999999996</v>
      </c>
      <c r="L20274" s="176"/>
      <c r="M20274" s="176"/>
      <c r="N20274" s="176"/>
      <c r="O20274" s="176">
        <v>4.7855999999999996</v>
      </c>
      <c r="P20274" s="176"/>
    </row>
    <row r="20275" spans="1:16" ht="32.65" customHeight="1">
      <c r="A20275" s="181" t="s">
        <v>535</v>
      </c>
      <c r="B20275" s="181"/>
      <c r="C20275" s="181"/>
      <c r="D20275" s="182" t="s">
        <v>268</v>
      </c>
      <c r="E20275" s="182"/>
      <c r="F20275" s="104">
        <v>19.78</v>
      </c>
      <c r="G20275" s="183">
        <v>0.19</v>
      </c>
      <c r="H20275" s="183"/>
      <c r="I20275" s="176"/>
      <c r="J20275" s="176"/>
      <c r="K20275" s="176">
        <v>3.7582</v>
      </c>
      <c r="L20275" s="176"/>
      <c r="M20275" s="176"/>
      <c r="N20275" s="176"/>
      <c r="O20275" s="176">
        <v>3.7582</v>
      </c>
      <c r="P20275" s="176"/>
    </row>
    <row r="20276" spans="1:16" ht="32.65" customHeight="1">
      <c r="A20276" s="181" t="s">
        <v>1085</v>
      </c>
      <c r="B20276" s="181"/>
      <c r="C20276" s="181"/>
      <c r="D20276" s="182" t="s">
        <v>268</v>
      </c>
      <c r="E20276" s="182"/>
      <c r="F20276" s="104">
        <v>26.19</v>
      </c>
      <c r="G20276" s="183">
        <v>0.13</v>
      </c>
      <c r="H20276" s="183"/>
      <c r="I20276" s="176"/>
      <c r="J20276" s="176"/>
      <c r="K20276" s="176">
        <v>3.4047000000000001</v>
      </c>
      <c r="L20276" s="176"/>
      <c r="M20276" s="176"/>
      <c r="N20276" s="176"/>
      <c r="O20276" s="176">
        <v>3.4047000000000001</v>
      </c>
      <c r="P20276" s="176"/>
    </row>
    <row r="20277" spans="1:16" ht="14.1" customHeight="1">
      <c r="A20277" s="177" t="s">
        <v>273</v>
      </c>
      <c r="B20277" s="177"/>
      <c r="C20277" s="177"/>
      <c r="D20277" s="177"/>
      <c r="E20277" s="177"/>
      <c r="F20277" s="177"/>
      <c r="G20277" s="177"/>
      <c r="H20277" s="177"/>
      <c r="I20277" s="177"/>
      <c r="J20277" s="177"/>
      <c r="K20277" s="177"/>
      <c r="L20277" s="177"/>
      <c r="M20277" s="177"/>
      <c r="N20277" s="177"/>
      <c r="O20277" s="178">
        <v>25.07</v>
      </c>
      <c r="P20277" s="178"/>
    </row>
    <row r="20278" spans="1:16" ht="14.1" customHeight="1">
      <c r="A20278" s="179" t="s">
        <v>247</v>
      </c>
      <c r="B20278" s="179"/>
      <c r="C20278" s="179"/>
      <c r="D20278" s="179"/>
      <c r="E20278" s="179"/>
      <c r="F20278" s="179"/>
      <c r="G20278" s="179"/>
      <c r="H20278" s="179"/>
      <c r="I20278" s="180">
        <v>9.11</v>
      </c>
      <c r="J20278" s="180"/>
      <c r="K20278" s="180">
        <v>25.07</v>
      </c>
      <c r="L20278" s="180"/>
      <c r="M20278" s="180">
        <v>0.01</v>
      </c>
      <c r="N20278" s="180"/>
      <c r="O20278" s="180">
        <v>34.19</v>
      </c>
      <c r="P20278" s="180"/>
    </row>
    <row r="20279" spans="1:16" ht="14.1" customHeight="1">
      <c r="A20279" s="172" t="s">
        <v>248</v>
      </c>
      <c r="B20279" s="172"/>
      <c r="C20279" s="172"/>
      <c r="D20279" s="172"/>
      <c r="E20279" s="172"/>
      <c r="F20279" s="172"/>
      <c r="G20279" s="172"/>
      <c r="H20279" s="172"/>
      <c r="I20279" s="173">
        <v>2.63</v>
      </c>
      <c r="J20279" s="173"/>
      <c r="K20279" s="173">
        <v>7.22</v>
      </c>
      <c r="L20279" s="173"/>
      <c r="M20279" s="173"/>
      <c r="N20279" s="173"/>
      <c r="O20279" s="173">
        <v>9.85</v>
      </c>
      <c r="P20279" s="173"/>
    </row>
    <row r="20280" spans="1:16" ht="14.1" customHeight="1">
      <c r="A20280" s="174" t="s">
        <v>249</v>
      </c>
      <c r="B20280" s="174"/>
      <c r="C20280" s="174"/>
      <c r="D20280" s="174"/>
      <c r="E20280" s="174"/>
      <c r="F20280" s="174"/>
      <c r="G20280" s="174"/>
      <c r="H20280" s="174"/>
      <c r="I20280" s="175">
        <v>11.74</v>
      </c>
      <c r="J20280" s="175"/>
      <c r="K20280" s="175">
        <v>32.29</v>
      </c>
      <c r="L20280" s="175"/>
      <c r="M20280" s="175">
        <v>0.01</v>
      </c>
      <c r="N20280" s="175"/>
      <c r="O20280" s="175">
        <v>44.04</v>
      </c>
      <c r="P20280" s="175"/>
    </row>
    <row r="20281" spans="1:16" ht="22.7" customHeight="1">
      <c r="A20281" s="184" t="s">
        <v>1515</v>
      </c>
      <c r="B20281" s="184"/>
      <c r="C20281" s="184"/>
      <c r="D20281" s="184"/>
      <c r="E20281" s="184"/>
      <c r="F20281" s="184"/>
      <c r="G20281" s="184"/>
      <c r="H20281" s="184"/>
      <c r="I20281" s="184"/>
      <c r="J20281" s="184"/>
      <c r="K20281" s="184"/>
      <c r="L20281" s="184"/>
      <c r="M20281" s="184"/>
      <c r="N20281" s="184"/>
      <c r="O20281" s="185" t="s">
        <v>251</v>
      </c>
      <c r="P20281" s="185"/>
    </row>
    <row r="20282" spans="1:16" ht="14.1" customHeight="1">
      <c r="A20282" s="177" t="s">
        <v>252</v>
      </c>
      <c r="B20282" s="177"/>
      <c r="C20282" s="177"/>
      <c r="D20282" s="177"/>
      <c r="E20282" s="177"/>
      <c r="F20282" s="177"/>
      <c r="G20282" s="177"/>
      <c r="H20282" s="177"/>
      <c r="I20282" s="177"/>
      <c r="J20282" s="177"/>
      <c r="K20282" s="177"/>
      <c r="L20282" s="177"/>
      <c r="M20282" s="177"/>
      <c r="N20282" s="177"/>
      <c r="O20282" s="177"/>
      <c r="P20282" s="177"/>
    </row>
    <row r="20283" spans="1:16" ht="32.65" customHeight="1">
      <c r="A20283" s="181" t="s">
        <v>285</v>
      </c>
      <c r="B20283" s="181"/>
      <c r="C20283" s="181"/>
      <c r="D20283" s="182" t="s">
        <v>239</v>
      </c>
      <c r="E20283" s="182"/>
      <c r="F20283" s="104">
        <v>4519.93</v>
      </c>
      <c r="G20283" s="183">
        <v>1.0000000000000001E-5</v>
      </c>
      <c r="H20283" s="183"/>
      <c r="I20283" s="176"/>
      <c r="J20283" s="176"/>
      <c r="K20283" s="176"/>
      <c r="L20283" s="176"/>
      <c r="M20283" s="176">
        <v>4.5400000000000003E-2</v>
      </c>
      <c r="N20283" s="176"/>
      <c r="O20283" s="176">
        <v>4.5400000000000003E-2</v>
      </c>
      <c r="P20283" s="176"/>
    </row>
    <row r="20284" spans="1:16" ht="14.1" customHeight="1">
      <c r="A20284" s="177" t="s">
        <v>254</v>
      </c>
      <c r="B20284" s="177"/>
      <c r="C20284" s="177"/>
      <c r="D20284" s="177"/>
      <c r="E20284" s="177"/>
      <c r="F20284" s="177"/>
      <c r="G20284" s="177"/>
      <c r="H20284" s="177"/>
      <c r="I20284" s="177"/>
      <c r="J20284" s="177"/>
      <c r="K20284" s="177"/>
      <c r="L20284" s="177"/>
      <c r="M20284" s="177"/>
      <c r="N20284" s="177"/>
      <c r="O20284" s="178">
        <v>0.05</v>
      </c>
      <c r="P20284" s="178"/>
    </row>
    <row r="20285" spans="1:16" ht="14.1" customHeight="1">
      <c r="A20285" s="177" t="s">
        <v>240</v>
      </c>
      <c r="B20285" s="177"/>
      <c r="C20285" s="177"/>
      <c r="D20285" s="177"/>
      <c r="E20285" s="177"/>
      <c r="F20285" s="177"/>
      <c r="G20285" s="177"/>
      <c r="H20285" s="177"/>
      <c r="I20285" s="177"/>
      <c r="J20285" s="177"/>
      <c r="K20285" s="177"/>
      <c r="L20285" s="177"/>
      <c r="M20285" s="177"/>
      <c r="N20285" s="177"/>
      <c r="O20285" s="177"/>
      <c r="P20285" s="177"/>
    </row>
    <row r="20286" spans="1:16" ht="14.1" customHeight="1">
      <c r="A20286" s="181" t="s">
        <v>276</v>
      </c>
      <c r="B20286" s="181"/>
      <c r="C20286" s="181"/>
      <c r="D20286" s="182" t="s">
        <v>242</v>
      </c>
      <c r="E20286" s="182"/>
      <c r="F20286" s="104">
        <v>5.86</v>
      </c>
      <c r="G20286" s="183">
        <v>0.54799949999999997</v>
      </c>
      <c r="H20286" s="183"/>
      <c r="I20286" s="176">
        <v>3.2113</v>
      </c>
      <c r="J20286" s="176"/>
      <c r="K20286" s="176"/>
      <c r="L20286" s="176"/>
      <c r="M20286" s="176"/>
      <c r="N20286" s="176"/>
      <c r="O20286" s="176">
        <v>3.2113</v>
      </c>
      <c r="P20286" s="176"/>
    </row>
    <row r="20287" spans="1:16" ht="14.1" customHeight="1">
      <c r="A20287" s="181" t="s">
        <v>255</v>
      </c>
      <c r="B20287" s="181"/>
      <c r="C20287" s="181"/>
      <c r="D20287" s="182" t="s">
        <v>242</v>
      </c>
      <c r="E20287" s="182"/>
      <c r="F20287" s="104">
        <v>7.8</v>
      </c>
      <c r="G20287" s="183">
        <v>0.74989410000000001</v>
      </c>
      <c r="H20287" s="183"/>
      <c r="I20287" s="176">
        <v>5.8491999999999997</v>
      </c>
      <c r="J20287" s="176"/>
      <c r="K20287" s="176"/>
      <c r="L20287" s="176"/>
      <c r="M20287" s="176"/>
      <c r="N20287" s="176"/>
      <c r="O20287" s="176">
        <v>5.8491999999999997</v>
      </c>
      <c r="P20287" s="176"/>
    </row>
    <row r="20288" spans="1:16" ht="14.1" customHeight="1">
      <c r="A20288" s="181" t="s">
        <v>290</v>
      </c>
      <c r="B20288" s="181"/>
      <c r="C20288" s="181"/>
      <c r="D20288" s="182" t="s">
        <v>242</v>
      </c>
      <c r="E20288" s="182"/>
      <c r="F20288" s="104">
        <v>7.8</v>
      </c>
      <c r="G20288" s="183">
        <v>0.10390000000000001</v>
      </c>
      <c r="H20288" s="183"/>
      <c r="I20288" s="176">
        <v>0.81040000000000001</v>
      </c>
      <c r="J20288" s="176"/>
      <c r="K20288" s="176"/>
      <c r="L20288" s="176"/>
      <c r="M20288" s="176"/>
      <c r="N20288" s="176"/>
      <c r="O20288" s="176">
        <v>0.81040000000000001</v>
      </c>
      <c r="P20288" s="176"/>
    </row>
    <row r="20289" spans="1:16" ht="14.1" customHeight="1">
      <c r="A20289" s="181" t="s">
        <v>244</v>
      </c>
      <c r="B20289" s="181"/>
      <c r="C20289" s="181"/>
      <c r="D20289" s="182"/>
      <c r="E20289" s="182"/>
      <c r="F20289" s="104">
        <v>9.8699999999999992</v>
      </c>
      <c r="G20289" s="183">
        <v>0.86899999999999999</v>
      </c>
      <c r="H20289" s="183"/>
      <c r="I20289" s="176">
        <v>8.5777999999999999</v>
      </c>
      <c r="J20289" s="176"/>
      <c r="K20289" s="176"/>
      <c r="L20289" s="176"/>
      <c r="M20289" s="176"/>
      <c r="N20289" s="176"/>
      <c r="O20289" s="176">
        <v>8.5777999999999999</v>
      </c>
      <c r="P20289" s="176"/>
    </row>
    <row r="20290" spans="1:16" ht="14.1" customHeight="1">
      <c r="A20290" s="181" t="s">
        <v>245</v>
      </c>
      <c r="B20290" s="181"/>
      <c r="C20290" s="181"/>
      <c r="D20290" s="182"/>
      <c r="E20290" s="182"/>
      <c r="F20290" s="104"/>
      <c r="G20290" s="183"/>
      <c r="H20290" s="183"/>
      <c r="I20290" s="176">
        <v>8.9499999999999993</v>
      </c>
      <c r="J20290" s="176"/>
      <c r="K20290" s="176"/>
      <c r="L20290" s="176"/>
      <c r="M20290" s="176"/>
      <c r="N20290" s="176"/>
      <c r="O20290" s="176">
        <v>8.9499999999999993</v>
      </c>
      <c r="P20290" s="176"/>
    </row>
    <row r="20291" spans="1:16" ht="14.1" customHeight="1">
      <c r="A20291" s="177" t="s">
        <v>246</v>
      </c>
      <c r="B20291" s="177"/>
      <c r="C20291" s="177"/>
      <c r="D20291" s="177"/>
      <c r="E20291" s="177"/>
      <c r="F20291" s="177"/>
      <c r="G20291" s="177"/>
      <c r="H20291" s="177"/>
      <c r="I20291" s="177"/>
      <c r="J20291" s="177"/>
      <c r="K20291" s="177"/>
      <c r="L20291" s="177"/>
      <c r="M20291" s="177"/>
      <c r="N20291" s="177"/>
      <c r="O20291" s="178">
        <v>27.4</v>
      </c>
      <c r="P20291" s="178"/>
    </row>
    <row r="20292" spans="1:16" ht="14.1" customHeight="1">
      <c r="A20292" s="177" t="s">
        <v>258</v>
      </c>
      <c r="B20292" s="177"/>
      <c r="C20292" s="177"/>
      <c r="D20292" s="177"/>
      <c r="E20292" s="177"/>
      <c r="F20292" s="177"/>
      <c r="G20292" s="177"/>
      <c r="H20292" s="177"/>
      <c r="I20292" s="177"/>
      <c r="J20292" s="177"/>
      <c r="K20292" s="177"/>
      <c r="L20292" s="177"/>
      <c r="M20292" s="177"/>
      <c r="N20292" s="177"/>
      <c r="O20292" s="177"/>
      <c r="P20292" s="177"/>
    </row>
    <row r="20293" spans="1:16" ht="32.65" customHeight="1">
      <c r="A20293" s="181" t="s">
        <v>1087</v>
      </c>
      <c r="B20293" s="181"/>
      <c r="C20293" s="181"/>
      <c r="D20293" s="182" t="s">
        <v>268</v>
      </c>
      <c r="E20293" s="182"/>
      <c r="F20293" s="104">
        <v>10.24</v>
      </c>
      <c r="G20293" s="183">
        <v>2.36</v>
      </c>
      <c r="H20293" s="183"/>
      <c r="I20293" s="176"/>
      <c r="J20293" s="176"/>
      <c r="K20293" s="176">
        <v>24.166399999999999</v>
      </c>
      <c r="L20293" s="176"/>
      <c r="M20293" s="176"/>
      <c r="N20293" s="176"/>
      <c r="O20293" s="176">
        <v>24.166399999999999</v>
      </c>
      <c r="P20293" s="176"/>
    </row>
    <row r="20294" spans="1:16" ht="22.7" customHeight="1">
      <c r="A20294" s="181" t="s">
        <v>263</v>
      </c>
      <c r="B20294" s="181"/>
      <c r="C20294" s="181"/>
      <c r="D20294" s="182" t="s">
        <v>264</v>
      </c>
      <c r="E20294" s="182"/>
      <c r="F20294" s="104">
        <v>1</v>
      </c>
      <c r="G20294" s="183">
        <v>3.3930000000000002E-2</v>
      </c>
      <c r="H20294" s="183"/>
      <c r="I20294" s="176"/>
      <c r="J20294" s="176"/>
      <c r="K20294" s="176">
        <v>3.39E-2</v>
      </c>
      <c r="L20294" s="176"/>
      <c r="M20294" s="176"/>
      <c r="N20294" s="176"/>
      <c r="O20294" s="176">
        <v>3.39E-2</v>
      </c>
      <c r="P20294" s="176"/>
    </row>
    <row r="20295" spans="1:16" ht="22.7" customHeight="1">
      <c r="A20295" s="181" t="s">
        <v>478</v>
      </c>
      <c r="B20295" s="181"/>
      <c r="C20295" s="181"/>
      <c r="D20295" s="182" t="s">
        <v>262</v>
      </c>
      <c r="E20295" s="182"/>
      <c r="F20295" s="104">
        <v>22.07</v>
      </c>
      <c r="G20295" s="183">
        <v>7.0000000000000007E-2</v>
      </c>
      <c r="H20295" s="183"/>
      <c r="I20295" s="176"/>
      <c r="J20295" s="176"/>
      <c r="K20295" s="176">
        <v>1.5448999999999999</v>
      </c>
      <c r="L20295" s="176"/>
      <c r="M20295" s="176"/>
      <c r="N20295" s="176"/>
      <c r="O20295" s="176">
        <v>1.5448999999999999</v>
      </c>
      <c r="P20295" s="176"/>
    </row>
    <row r="20296" spans="1:16" ht="22.7" customHeight="1">
      <c r="A20296" s="181" t="s">
        <v>533</v>
      </c>
      <c r="B20296" s="181"/>
      <c r="C20296" s="181"/>
      <c r="D20296" s="182" t="s">
        <v>262</v>
      </c>
      <c r="E20296" s="182"/>
      <c r="F20296" s="104">
        <v>19.920000000000002</v>
      </c>
      <c r="G20296" s="183">
        <v>0.05</v>
      </c>
      <c r="H20296" s="183"/>
      <c r="I20296" s="176"/>
      <c r="J20296" s="176"/>
      <c r="K20296" s="176">
        <v>0.996</v>
      </c>
      <c r="L20296" s="176"/>
      <c r="M20296" s="176"/>
      <c r="N20296" s="176"/>
      <c r="O20296" s="176">
        <v>0.996</v>
      </c>
      <c r="P20296" s="176"/>
    </row>
    <row r="20297" spans="1:16" ht="7.15" customHeight="1"/>
    <row r="20298" spans="1:16" ht="14.1" customHeight="1">
      <c r="A20298" s="170" t="s">
        <v>270</v>
      </c>
      <c r="B20298" s="170"/>
      <c r="C20298" s="170"/>
      <c r="D20298" s="170"/>
      <c r="E20298" s="170"/>
      <c r="F20298" s="170"/>
      <c r="G20298" s="170"/>
      <c r="H20298" s="170"/>
      <c r="I20298" s="170"/>
      <c r="J20298" s="170"/>
      <c r="K20298" s="170"/>
      <c r="L20298" s="170"/>
      <c r="M20298" s="170"/>
      <c r="N20298" s="170"/>
      <c r="O20298" s="170"/>
      <c r="P20298" s="170"/>
    </row>
    <row r="20299" spans="1:16" ht="14.1" customHeight="1">
      <c r="A20299" s="171" t="s">
        <v>271</v>
      </c>
      <c r="B20299" s="171"/>
      <c r="C20299" s="171"/>
      <c r="D20299" s="171"/>
      <c r="E20299" s="171"/>
      <c r="F20299" s="171"/>
      <c r="G20299" s="171"/>
      <c r="H20299" s="171"/>
      <c r="I20299" s="171"/>
      <c r="J20299" s="171"/>
      <c r="K20299" s="171"/>
      <c r="L20299" s="171"/>
      <c r="M20299" s="171"/>
      <c r="N20299" s="171"/>
      <c r="O20299" s="171"/>
      <c r="P20299" s="171"/>
    </row>
    <row r="20300" spans="1:16" ht="65.25" customHeight="1">
      <c r="A20300" s="198"/>
      <c r="B20300" s="198"/>
      <c r="C20300" s="198"/>
      <c r="D20300" s="198"/>
      <c r="E20300" s="198"/>
      <c r="F20300" s="198"/>
      <c r="G20300" s="198"/>
      <c r="H20300" s="198"/>
      <c r="I20300" s="198"/>
      <c r="J20300" s="198"/>
      <c r="K20300" s="198"/>
      <c r="L20300" s="198"/>
      <c r="M20300" s="198"/>
      <c r="N20300" s="198"/>
      <c r="O20300" s="198"/>
      <c r="P20300" s="198"/>
    </row>
    <row r="20301" spans="1:16" ht="5.65" customHeight="1"/>
    <row r="20302" spans="1:16" ht="19.7" customHeight="1">
      <c r="A20302" s="199" t="s">
        <v>218</v>
      </c>
      <c r="B20302" s="199"/>
      <c r="C20302" s="199"/>
      <c r="D20302" s="199"/>
      <c r="E20302" s="199"/>
      <c r="F20302" s="199"/>
      <c r="G20302" s="199"/>
      <c r="H20302" s="199"/>
      <c r="I20302" s="199"/>
      <c r="J20302" s="199"/>
      <c r="K20302" s="199"/>
      <c r="L20302" s="199"/>
      <c r="M20302" s="199"/>
      <c r="N20302" s="199"/>
      <c r="O20302" s="199"/>
      <c r="P20302" s="199"/>
    </row>
    <row r="20303" spans="1:16" ht="15.75" customHeight="1">
      <c r="A20303" s="105" t="s">
        <v>117</v>
      </c>
      <c r="B20303" s="196" t="s">
        <v>118</v>
      </c>
      <c r="C20303" s="196"/>
      <c r="D20303" s="196"/>
      <c r="E20303" s="196"/>
      <c r="F20303" s="196"/>
      <c r="G20303" s="196"/>
      <c r="H20303" s="196"/>
      <c r="I20303" s="196"/>
      <c r="J20303" s="196"/>
      <c r="K20303" s="196"/>
      <c r="L20303" s="193" t="s">
        <v>119</v>
      </c>
      <c r="M20303" s="193"/>
      <c r="N20303" s="200" t="s">
        <v>171</v>
      </c>
      <c r="O20303" s="200"/>
      <c r="P20303" s="200"/>
    </row>
    <row r="20304" spans="1:16" ht="12.6" customHeight="1">
      <c r="A20304" s="105" t="s">
        <v>120</v>
      </c>
      <c r="B20304" s="196" t="s">
        <v>121</v>
      </c>
      <c r="C20304" s="196"/>
      <c r="D20304" s="196"/>
      <c r="E20304" s="196"/>
      <c r="F20304" s="196"/>
      <c r="G20304" s="196"/>
      <c r="H20304" s="196"/>
      <c r="I20304" s="196"/>
      <c r="J20304" s="196"/>
      <c r="K20304" s="196"/>
      <c r="L20304" s="193" t="s">
        <v>219</v>
      </c>
      <c r="M20304" s="193"/>
      <c r="N20304" s="194" t="s">
        <v>3435</v>
      </c>
      <c r="O20304" s="194"/>
      <c r="P20304" s="194"/>
    </row>
    <row r="20305" spans="1:16" ht="14.45" customHeight="1">
      <c r="A20305" s="105" t="s">
        <v>220</v>
      </c>
      <c r="B20305" s="193" t="s">
        <v>170</v>
      </c>
      <c r="C20305" s="193"/>
      <c r="D20305" s="193"/>
      <c r="E20305" s="193"/>
      <c r="F20305" s="193"/>
      <c r="G20305" s="193"/>
      <c r="H20305" s="193"/>
      <c r="I20305" s="193"/>
      <c r="J20305" s="193"/>
      <c r="K20305" s="193"/>
      <c r="L20305" s="193" t="s">
        <v>122</v>
      </c>
      <c r="M20305" s="193"/>
      <c r="N20305" s="194"/>
      <c r="O20305" s="194"/>
      <c r="P20305" s="194"/>
    </row>
    <row r="20306" spans="1:16" ht="14.65" customHeight="1">
      <c r="A20306" s="105" t="s">
        <v>221</v>
      </c>
      <c r="B20306" s="193" t="s">
        <v>170</v>
      </c>
      <c r="C20306" s="193"/>
      <c r="D20306" s="193"/>
      <c r="E20306" s="193"/>
      <c r="F20306" s="193"/>
      <c r="G20306" s="193"/>
      <c r="H20306" s="193"/>
      <c r="I20306" s="193"/>
      <c r="J20306" s="193"/>
      <c r="K20306" s="193"/>
      <c r="L20306" s="193" t="s">
        <v>123</v>
      </c>
      <c r="M20306" s="193"/>
      <c r="N20306" s="194" t="s">
        <v>124</v>
      </c>
      <c r="O20306" s="194"/>
      <c r="P20306" s="194"/>
    </row>
    <row r="20307" spans="1:16" ht="26.45" customHeight="1">
      <c r="A20307" s="105" t="s">
        <v>222</v>
      </c>
      <c r="B20307" s="193" t="s">
        <v>170</v>
      </c>
      <c r="C20307" s="193"/>
      <c r="D20307" s="193"/>
      <c r="E20307" s="193"/>
      <c r="F20307" s="193"/>
      <c r="G20307" s="193"/>
      <c r="H20307" s="193"/>
      <c r="I20307" s="193"/>
      <c r="J20307" s="193"/>
      <c r="K20307" s="193"/>
      <c r="L20307" s="193" t="s">
        <v>125</v>
      </c>
      <c r="M20307" s="193"/>
      <c r="N20307" s="195" t="s">
        <v>3907</v>
      </c>
      <c r="O20307" s="195"/>
      <c r="P20307" s="195"/>
    </row>
    <row r="20308" spans="1:16" ht="13.35" customHeight="1">
      <c r="A20308" s="106" t="s">
        <v>126</v>
      </c>
      <c r="B20308" s="188"/>
      <c r="C20308" s="188"/>
      <c r="D20308" s="188"/>
      <c r="E20308" s="188"/>
      <c r="F20308" s="188"/>
      <c r="G20308" s="188"/>
      <c r="H20308" s="188"/>
      <c r="I20308" s="188"/>
      <c r="J20308" s="188"/>
      <c r="K20308" s="188"/>
      <c r="L20308" s="188" t="s">
        <v>127</v>
      </c>
      <c r="M20308" s="188"/>
      <c r="N20308" s="189" t="s">
        <v>173</v>
      </c>
      <c r="O20308" s="189"/>
      <c r="P20308" s="189"/>
    </row>
    <row r="20309" spans="1:16" ht="15.75" customHeight="1">
      <c r="A20309" s="190" t="s">
        <v>223</v>
      </c>
      <c r="B20309" s="190"/>
      <c r="C20309" s="191" t="s">
        <v>224</v>
      </c>
      <c r="D20309" s="191"/>
      <c r="E20309" s="192" t="s">
        <v>225</v>
      </c>
      <c r="F20309" s="192"/>
      <c r="G20309" s="192"/>
      <c r="H20309" s="191" t="s">
        <v>226</v>
      </c>
      <c r="I20309" s="191"/>
      <c r="J20309" s="192" t="s">
        <v>227</v>
      </c>
      <c r="K20309" s="192"/>
      <c r="L20309" s="192"/>
      <c r="M20309" s="192"/>
      <c r="N20309" s="192"/>
      <c r="O20309" s="192"/>
      <c r="P20309" s="103" t="s">
        <v>228</v>
      </c>
    </row>
    <row r="20310" spans="1:16" ht="17.100000000000001" customHeight="1">
      <c r="A20310" s="186" t="s">
        <v>229</v>
      </c>
      <c r="B20310" s="186"/>
      <c r="C20310" s="186"/>
      <c r="D20310" s="187" t="s">
        <v>230</v>
      </c>
      <c r="E20310" s="187"/>
      <c r="F20310" s="187" t="s">
        <v>231</v>
      </c>
      <c r="G20310" s="187" t="s">
        <v>232</v>
      </c>
      <c r="H20310" s="187"/>
      <c r="I20310" s="187" t="s">
        <v>233</v>
      </c>
      <c r="J20310" s="187"/>
      <c r="K20310" s="187"/>
      <c r="L20310" s="187"/>
      <c r="M20310" s="187"/>
      <c r="N20310" s="187"/>
      <c r="O20310" s="187"/>
      <c r="P20310" s="187"/>
    </row>
    <row r="20311" spans="1:16" ht="17.100000000000001" customHeight="1">
      <c r="A20311" s="186"/>
      <c r="B20311" s="186"/>
      <c r="C20311" s="186"/>
      <c r="D20311" s="187"/>
      <c r="E20311" s="187"/>
      <c r="F20311" s="187"/>
      <c r="G20311" s="187"/>
      <c r="H20311" s="187"/>
      <c r="I20311" s="187" t="s">
        <v>234</v>
      </c>
      <c r="J20311" s="187"/>
      <c r="K20311" s="187" t="s">
        <v>235</v>
      </c>
      <c r="L20311" s="187"/>
      <c r="M20311" s="187" t="s">
        <v>236</v>
      </c>
      <c r="N20311" s="187"/>
      <c r="O20311" s="187" t="s">
        <v>237</v>
      </c>
      <c r="P20311" s="187"/>
    </row>
    <row r="20312" spans="1:16" ht="22.7" customHeight="1">
      <c r="A20312" s="181" t="s">
        <v>326</v>
      </c>
      <c r="B20312" s="181"/>
      <c r="C20312" s="181"/>
      <c r="D20312" s="182" t="s">
        <v>262</v>
      </c>
      <c r="E20312" s="182"/>
      <c r="F20312" s="104">
        <v>20.079999999999998</v>
      </c>
      <c r="G20312" s="183">
        <v>0.03</v>
      </c>
      <c r="H20312" s="183"/>
      <c r="I20312" s="176"/>
      <c r="J20312" s="176"/>
      <c r="K20312" s="176">
        <v>0.60240000000000005</v>
      </c>
      <c r="L20312" s="176"/>
      <c r="M20312" s="176"/>
      <c r="N20312" s="176"/>
      <c r="O20312" s="176">
        <v>0.60240000000000005</v>
      </c>
      <c r="P20312" s="176"/>
    </row>
    <row r="20313" spans="1:16" ht="32.65" customHeight="1">
      <c r="A20313" s="181" t="s">
        <v>1088</v>
      </c>
      <c r="B20313" s="181"/>
      <c r="C20313" s="181"/>
      <c r="D20313" s="182" t="s">
        <v>268</v>
      </c>
      <c r="E20313" s="182"/>
      <c r="F20313" s="104">
        <v>1.95</v>
      </c>
      <c r="G20313" s="183">
        <v>2.589</v>
      </c>
      <c r="H20313" s="183"/>
      <c r="I20313" s="176"/>
      <c r="J20313" s="176"/>
      <c r="K20313" s="176">
        <v>5.0486000000000004</v>
      </c>
      <c r="L20313" s="176"/>
      <c r="M20313" s="176"/>
      <c r="N20313" s="176"/>
      <c r="O20313" s="176">
        <v>5.0486000000000004</v>
      </c>
      <c r="P20313" s="176"/>
    </row>
    <row r="20314" spans="1:16" ht="32.450000000000003" customHeight="1">
      <c r="A20314" s="181" t="s">
        <v>337</v>
      </c>
      <c r="B20314" s="181"/>
      <c r="C20314" s="181"/>
      <c r="D20314" s="182" t="s">
        <v>268</v>
      </c>
      <c r="E20314" s="182"/>
      <c r="F20314" s="104">
        <v>21.66</v>
      </c>
      <c r="G20314" s="183">
        <v>1.0169999999999999</v>
      </c>
      <c r="H20314" s="183"/>
      <c r="I20314" s="176"/>
      <c r="J20314" s="176"/>
      <c r="K20314" s="176">
        <v>22.028199999999998</v>
      </c>
      <c r="L20314" s="176"/>
      <c r="M20314" s="176"/>
      <c r="N20314" s="176"/>
      <c r="O20314" s="176">
        <v>22.028199999999998</v>
      </c>
      <c r="P20314" s="176"/>
    </row>
    <row r="20315" spans="1:16" ht="14.1" customHeight="1">
      <c r="A20315" s="177" t="s">
        <v>273</v>
      </c>
      <c r="B20315" s="177"/>
      <c r="C20315" s="177"/>
      <c r="D20315" s="177"/>
      <c r="E20315" s="177"/>
      <c r="F20315" s="177"/>
      <c r="G20315" s="177"/>
      <c r="H20315" s="177"/>
      <c r="I20315" s="177"/>
      <c r="J20315" s="177"/>
      <c r="K20315" s="177"/>
      <c r="L20315" s="177"/>
      <c r="M20315" s="177"/>
      <c r="N20315" s="177"/>
      <c r="O20315" s="178">
        <v>54.42</v>
      </c>
      <c r="P20315" s="178"/>
    </row>
    <row r="20316" spans="1:16" ht="14.1" customHeight="1">
      <c r="A20316" s="179" t="s">
        <v>247</v>
      </c>
      <c r="B20316" s="179"/>
      <c r="C20316" s="179"/>
      <c r="D20316" s="179"/>
      <c r="E20316" s="179"/>
      <c r="F20316" s="179"/>
      <c r="G20316" s="179"/>
      <c r="H20316" s="179"/>
      <c r="I20316" s="180">
        <v>27.4</v>
      </c>
      <c r="J20316" s="180"/>
      <c r="K20316" s="180">
        <v>54.42</v>
      </c>
      <c r="L20316" s="180"/>
      <c r="M20316" s="180">
        <v>0.05</v>
      </c>
      <c r="N20316" s="180"/>
      <c r="O20316" s="180">
        <v>81.87</v>
      </c>
      <c r="P20316" s="180"/>
    </row>
    <row r="20317" spans="1:16" ht="14.1" customHeight="1">
      <c r="A20317" s="172" t="s">
        <v>248</v>
      </c>
      <c r="B20317" s="172"/>
      <c r="C20317" s="172"/>
      <c r="D20317" s="172"/>
      <c r="E20317" s="172"/>
      <c r="F20317" s="172"/>
      <c r="G20317" s="172"/>
      <c r="H20317" s="172"/>
      <c r="I20317" s="173">
        <v>7.9</v>
      </c>
      <c r="J20317" s="173"/>
      <c r="K20317" s="173">
        <v>15.68</v>
      </c>
      <c r="L20317" s="173"/>
      <c r="M20317" s="173">
        <v>0.01</v>
      </c>
      <c r="N20317" s="173"/>
      <c r="O20317" s="173">
        <v>23.59</v>
      </c>
      <c r="P20317" s="173"/>
    </row>
    <row r="20318" spans="1:16" ht="14.1" customHeight="1">
      <c r="A20318" s="174" t="s">
        <v>249</v>
      </c>
      <c r="B20318" s="174"/>
      <c r="C20318" s="174"/>
      <c r="D20318" s="174"/>
      <c r="E20318" s="174"/>
      <c r="F20318" s="174"/>
      <c r="G20318" s="174"/>
      <c r="H20318" s="174"/>
      <c r="I20318" s="175">
        <v>35.299999999999997</v>
      </c>
      <c r="J20318" s="175"/>
      <c r="K20318" s="175">
        <v>70.099999999999994</v>
      </c>
      <c r="L20318" s="175"/>
      <c r="M20318" s="175">
        <v>0.06</v>
      </c>
      <c r="N20318" s="175"/>
      <c r="O20318" s="175">
        <v>105.46</v>
      </c>
      <c r="P20318" s="175"/>
    </row>
    <row r="20319" spans="1:16" ht="22.7" customHeight="1">
      <c r="A20319" s="184" t="s">
        <v>1516</v>
      </c>
      <c r="B20319" s="184"/>
      <c r="C20319" s="184"/>
      <c r="D20319" s="184"/>
      <c r="E20319" s="184"/>
      <c r="F20319" s="184"/>
      <c r="G20319" s="184"/>
      <c r="H20319" s="184"/>
      <c r="I20319" s="184"/>
      <c r="J20319" s="184"/>
      <c r="K20319" s="184"/>
      <c r="L20319" s="184"/>
      <c r="M20319" s="184"/>
      <c r="N20319" s="184"/>
      <c r="O20319" s="185" t="s">
        <v>251</v>
      </c>
      <c r="P20319" s="185"/>
    </row>
    <row r="20320" spans="1:16" ht="14.1" customHeight="1">
      <c r="A20320" s="177" t="s">
        <v>252</v>
      </c>
      <c r="B20320" s="177"/>
      <c r="C20320" s="177"/>
      <c r="D20320" s="177"/>
      <c r="E20320" s="177"/>
      <c r="F20320" s="177"/>
      <c r="G20320" s="177"/>
      <c r="H20320" s="177"/>
      <c r="I20320" s="177"/>
      <c r="J20320" s="177"/>
      <c r="K20320" s="177"/>
      <c r="L20320" s="177"/>
      <c r="M20320" s="177"/>
      <c r="N20320" s="177"/>
      <c r="O20320" s="177"/>
      <c r="P20320" s="177"/>
    </row>
    <row r="20321" spans="1:16" ht="32.65" customHeight="1">
      <c r="A20321" s="181" t="s">
        <v>285</v>
      </c>
      <c r="B20321" s="181"/>
      <c r="C20321" s="181"/>
      <c r="D20321" s="182" t="s">
        <v>239</v>
      </c>
      <c r="E20321" s="182"/>
      <c r="F20321" s="104">
        <v>4519.93</v>
      </c>
      <c r="G20321" s="183">
        <v>8.6000000000000007E-6</v>
      </c>
      <c r="H20321" s="183"/>
      <c r="I20321" s="176"/>
      <c r="J20321" s="176"/>
      <c r="K20321" s="176"/>
      <c r="L20321" s="176"/>
      <c r="M20321" s="176">
        <v>3.8800000000000001E-2</v>
      </c>
      <c r="N20321" s="176"/>
      <c r="O20321" s="176">
        <v>3.8800000000000001E-2</v>
      </c>
      <c r="P20321" s="176"/>
    </row>
    <row r="20322" spans="1:16" ht="14.1" customHeight="1">
      <c r="A20322" s="177" t="s">
        <v>254</v>
      </c>
      <c r="B20322" s="177"/>
      <c r="C20322" s="177"/>
      <c r="D20322" s="177"/>
      <c r="E20322" s="177"/>
      <c r="F20322" s="177"/>
      <c r="G20322" s="177"/>
      <c r="H20322" s="177"/>
      <c r="I20322" s="177"/>
      <c r="J20322" s="177"/>
      <c r="K20322" s="177"/>
      <c r="L20322" s="177"/>
      <c r="M20322" s="177"/>
      <c r="N20322" s="177"/>
      <c r="O20322" s="178">
        <v>0.04</v>
      </c>
      <c r="P20322" s="178"/>
    </row>
    <row r="20323" spans="1:16" ht="14.1" customHeight="1">
      <c r="A20323" s="177" t="s">
        <v>240</v>
      </c>
      <c r="B20323" s="177"/>
      <c r="C20323" s="177"/>
      <c r="D20323" s="177"/>
      <c r="E20323" s="177"/>
      <c r="F20323" s="177"/>
      <c r="G20323" s="177"/>
      <c r="H20323" s="177"/>
      <c r="I20323" s="177"/>
      <c r="J20323" s="177"/>
      <c r="K20323" s="177"/>
      <c r="L20323" s="177"/>
      <c r="M20323" s="177"/>
      <c r="N20323" s="177"/>
      <c r="O20323" s="177"/>
      <c r="P20323" s="177"/>
    </row>
    <row r="20324" spans="1:16" ht="14.1" customHeight="1">
      <c r="A20324" s="181" t="s">
        <v>290</v>
      </c>
      <c r="B20324" s="181"/>
      <c r="C20324" s="181"/>
      <c r="D20324" s="182" t="s">
        <v>242</v>
      </c>
      <c r="E20324" s="182"/>
      <c r="F20324" s="104">
        <v>7.8</v>
      </c>
      <c r="G20324" s="183">
        <v>8.8800000000000004E-2</v>
      </c>
      <c r="H20324" s="183"/>
      <c r="I20324" s="176">
        <v>0.69259999999999999</v>
      </c>
      <c r="J20324" s="176"/>
      <c r="K20324" s="176"/>
      <c r="L20324" s="176"/>
      <c r="M20324" s="176"/>
      <c r="N20324" s="176"/>
      <c r="O20324" s="176">
        <v>0.69259999999999999</v>
      </c>
      <c r="P20324" s="176"/>
    </row>
    <row r="20325" spans="1:16" ht="14.1" customHeight="1">
      <c r="A20325" s="181" t="s">
        <v>257</v>
      </c>
      <c r="B20325" s="181"/>
      <c r="C20325" s="181"/>
      <c r="D20325" s="182" t="s">
        <v>242</v>
      </c>
      <c r="E20325" s="182"/>
      <c r="F20325" s="104">
        <v>5.65</v>
      </c>
      <c r="G20325" s="183">
        <v>0.52799019999999997</v>
      </c>
      <c r="H20325" s="183"/>
      <c r="I20325" s="176">
        <v>2.9830999999999999</v>
      </c>
      <c r="J20325" s="176"/>
      <c r="K20325" s="176"/>
      <c r="L20325" s="176"/>
      <c r="M20325" s="176"/>
      <c r="N20325" s="176"/>
      <c r="O20325" s="176">
        <v>2.9830999999999999</v>
      </c>
      <c r="P20325" s="176"/>
    </row>
    <row r="20326" spans="1:16" ht="14.1" customHeight="1">
      <c r="A20326" s="181" t="s">
        <v>293</v>
      </c>
      <c r="B20326" s="181"/>
      <c r="C20326" s="181"/>
      <c r="D20326" s="182" t="s">
        <v>242</v>
      </c>
      <c r="E20326" s="182"/>
      <c r="F20326" s="104">
        <v>7.8</v>
      </c>
      <c r="G20326" s="183">
        <v>0.25740790000000002</v>
      </c>
      <c r="H20326" s="183"/>
      <c r="I20326" s="176">
        <v>2.0078</v>
      </c>
      <c r="J20326" s="176"/>
      <c r="K20326" s="176"/>
      <c r="L20326" s="176"/>
      <c r="M20326" s="176"/>
      <c r="N20326" s="176"/>
      <c r="O20326" s="176">
        <v>2.0078</v>
      </c>
      <c r="P20326" s="176"/>
    </row>
    <row r="20327" spans="1:16" ht="14.1" customHeight="1">
      <c r="A20327" s="181" t="s">
        <v>244</v>
      </c>
      <c r="B20327" s="181"/>
      <c r="C20327" s="181"/>
      <c r="D20327" s="182"/>
      <c r="E20327" s="182"/>
      <c r="F20327" s="104">
        <v>5.68</v>
      </c>
      <c r="G20327" s="183">
        <v>0.86899999999999999</v>
      </c>
      <c r="H20327" s="183"/>
      <c r="I20327" s="176">
        <v>4.9390000000000001</v>
      </c>
      <c r="J20327" s="176"/>
      <c r="K20327" s="176"/>
      <c r="L20327" s="176"/>
      <c r="M20327" s="176"/>
      <c r="N20327" s="176"/>
      <c r="O20327" s="176">
        <v>4.9390000000000001</v>
      </c>
      <c r="P20327" s="176"/>
    </row>
    <row r="20328" spans="1:16" ht="14.1" customHeight="1">
      <c r="A20328" s="181" t="s">
        <v>245</v>
      </c>
      <c r="B20328" s="181"/>
      <c r="C20328" s="181"/>
      <c r="D20328" s="182"/>
      <c r="E20328" s="182"/>
      <c r="F20328" s="104"/>
      <c r="G20328" s="183"/>
      <c r="H20328" s="183"/>
      <c r="I20328" s="176">
        <v>5.59</v>
      </c>
      <c r="J20328" s="176"/>
      <c r="K20328" s="176"/>
      <c r="L20328" s="176"/>
      <c r="M20328" s="176"/>
      <c r="N20328" s="176"/>
      <c r="O20328" s="176">
        <v>5.59</v>
      </c>
      <c r="P20328" s="176"/>
    </row>
    <row r="20329" spans="1:16" ht="14.1" customHeight="1">
      <c r="A20329" s="177" t="s">
        <v>246</v>
      </c>
      <c r="B20329" s="177"/>
      <c r="C20329" s="177"/>
      <c r="D20329" s="177"/>
      <c r="E20329" s="177"/>
      <c r="F20329" s="177"/>
      <c r="G20329" s="177"/>
      <c r="H20329" s="177"/>
      <c r="I20329" s="177"/>
      <c r="J20329" s="177"/>
      <c r="K20329" s="177"/>
      <c r="L20329" s="177"/>
      <c r="M20329" s="177"/>
      <c r="N20329" s="177"/>
      <c r="O20329" s="178">
        <v>16.21</v>
      </c>
      <c r="P20329" s="178"/>
    </row>
    <row r="20330" spans="1:16" ht="14.1" customHeight="1">
      <c r="A20330" s="177" t="s">
        <v>258</v>
      </c>
      <c r="B20330" s="177"/>
      <c r="C20330" s="177"/>
      <c r="D20330" s="177"/>
      <c r="E20330" s="177"/>
      <c r="F20330" s="177"/>
      <c r="G20330" s="177"/>
      <c r="H20330" s="177"/>
      <c r="I20330" s="177"/>
      <c r="J20330" s="177"/>
      <c r="K20330" s="177"/>
      <c r="L20330" s="177"/>
      <c r="M20330" s="177"/>
      <c r="N20330" s="177"/>
      <c r="O20330" s="177"/>
      <c r="P20330" s="177"/>
    </row>
    <row r="20331" spans="1:16" ht="22.7" customHeight="1">
      <c r="A20331" s="181" t="s">
        <v>263</v>
      </c>
      <c r="B20331" s="181"/>
      <c r="C20331" s="181"/>
      <c r="D20331" s="182" t="s">
        <v>264</v>
      </c>
      <c r="E20331" s="182"/>
      <c r="F20331" s="104">
        <v>1</v>
      </c>
      <c r="G20331" s="183">
        <v>2.9016E-2</v>
      </c>
      <c r="H20331" s="183"/>
      <c r="I20331" s="176"/>
      <c r="J20331" s="176"/>
      <c r="K20331" s="176">
        <v>2.9000000000000001E-2</v>
      </c>
      <c r="L20331" s="176"/>
      <c r="M20331" s="176"/>
      <c r="N20331" s="176"/>
      <c r="O20331" s="176">
        <v>2.9000000000000001E-2</v>
      </c>
      <c r="P20331" s="176"/>
    </row>
    <row r="20332" spans="1:16" ht="52.15" customHeight="1">
      <c r="A20332" s="181" t="s">
        <v>1090</v>
      </c>
      <c r="B20332" s="181"/>
      <c r="C20332" s="181"/>
      <c r="D20332" s="182" t="s">
        <v>1091</v>
      </c>
      <c r="E20332" s="182"/>
      <c r="F20332" s="104">
        <v>1003.96</v>
      </c>
      <c r="G20332" s="183">
        <v>2.75E-2</v>
      </c>
      <c r="H20332" s="183"/>
      <c r="I20332" s="176"/>
      <c r="J20332" s="176"/>
      <c r="K20332" s="176">
        <v>27.608899999999998</v>
      </c>
      <c r="L20332" s="176"/>
      <c r="M20332" s="176"/>
      <c r="N20332" s="176"/>
      <c r="O20332" s="176">
        <v>27.608899999999998</v>
      </c>
      <c r="P20332" s="176"/>
    </row>
    <row r="20333" spans="1:16" ht="14.1" customHeight="1">
      <c r="A20333" s="177" t="s">
        <v>273</v>
      </c>
      <c r="B20333" s="177"/>
      <c r="C20333" s="177"/>
      <c r="D20333" s="177"/>
      <c r="E20333" s="177"/>
      <c r="F20333" s="177"/>
      <c r="G20333" s="177"/>
      <c r="H20333" s="177"/>
      <c r="I20333" s="177"/>
      <c r="J20333" s="177"/>
      <c r="K20333" s="177"/>
      <c r="L20333" s="177"/>
      <c r="M20333" s="177"/>
      <c r="N20333" s="177"/>
      <c r="O20333" s="178">
        <v>27.64</v>
      </c>
      <c r="P20333" s="178"/>
    </row>
    <row r="20334" spans="1:16" ht="14.1" customHeight="1">
      <c r="A20334" s="179" t="s">
        <v>247</v>
      </c>
      <c r="B20334" s="179"/>
      <c r="C20334" s="179"/>
      <c r="D20334" s="179"/>
      <c r="E20334" s="179"/>
      <c r="F20334" s="179"/>
      <c r="G20334" s="179"/>
      <c r="H20334" s="179"/>
      <c r="I20334" s="180">
        <v>16.21</v>
      </c>
      <c r="J20334" s="180"/>
      <c r="K20334" s="180">
        <v>27.64</v>
      </c>
      <c r="L20334" s="180"/>
      <c r="M20334" s="180">
        <v>0.04</v>
      </c>
      <c r="N20334" s="180"/>
      <c r="O20334" s="180">
        <v>43.89</v>
      </c>
      <c r="P20334" s="180"/>
    </row>
    <row r="20335" spans="1:16" ht="14.1" customHeight="1">
      <c r="A20335" s="172" t="s">
        <v>248</v>
      </c>
      <c r="B20335" s="172"/>
      <c r="C20335" s="172"/>
      <c r="D20335" s="172"/>
      <c r="E20335" s="172"/>
      <c r="F20335" s="172"/>
      <c r="G20335" s="172"/>
      <c r="H20335" s="172"/>
      <c r="I20335" s="173">
        <v>4.67</v>
      </c>
      <c r="J20335" s="173"/>
      <c r="K20335" s="173">
        <v>7.97</v>
      </c>
      <c r="L20335" s="173"/>
      <c r="M20335" s="173">
        <v>0.01</v>
      </c>
      <c r="N20335" s="173"/>
      <c r="O20335" s="173">
        <v>12.65</v>
      </c>
      <c r="P20335" s="173"/>
    </row>
    <row r="20336" spans="1:16" ht="14.1" customHeight="1">
      <c r="A20336" s="174" t="s">
        <v>249</v>
      </c>
      <c r="B20336" s="174"/>
      <c r="C20336" s="174"/>
      <c r="D20336" s="174"/>
      <c r="E20336" s="174"/>
      <c r="F20336" s="174"/>
      <c r="G20336" s="174"/>
      <c r="H20336" s="174"/>
      <c r="I20336" s="175">
        <v>20.88</v>
      </c>
      <c r="J20336" s="175"/>
      <c r="K20336" s="175">
        <v>35.61</v>
      </c>
      <c r="L20336" s="175"/>
      <c r="M20336" s="175">
        <v>0.05</v>
      </c>
      <c r="N20336" s="175"/>
      <c r="O20336" s="175">
        <v>56.54</v>
      </c>
      <c r="P20336" s="175"/>
    </row>
    <row r="20337" spans="1:16" ht="22.7" customHeight="1">
      <c r="A20337" s="184" t="s">
        <v>1517</v>
      </c>
      <c r="B20337" s="184"/>
      <c r="C20337" s="184"/>
      <c r="D20337" s="184"/>
      <c r="E20337" s="184"/>
      <c r="F20337" s="184"/>
      <c r="G20337" s="184"/>
      <c r="H20337" s="184"/>
      <c r="I20337" s="184"/>
      <c r="J20337" s="184"/>
      <c r="K20337" s="184"/>
      <c r="L20337" s="184"/>
      <c r="M20337" s="184"/>
      <c r="N20337" s="184"/>
      <c r="O20337" s="185" t="s">
        <v>268</v>
      </c>
      <c r="P20337" s="185"/>
    </row>
    <row r="20338" spans="1:16" ht="14.1" customHeight="1">
      <c r="A20338" s="177" t="s">
        <v>252</v>
      </c>
      <c r="B20338" s="177"/>
      <c r="C20338" s="177"/>
      <c r="D20338" s="177"/>
      <c r="E20338" s="177"/>
      <c r="F20338" s="177"/>
      <c r="G20338" s="177"/>
      <c r="H20338" s="177"/>
      <c r="I20338" s="177"/>
      <c r="J20338" s="177"/>
      <c r="K20338" s="177"/>
      <c r="L20338" s="177"/>
      <c r="M20338" s="177"/>
      <c r="N20338" s="177"/>
      <c r="O20338" s="177"/>
      <c r="P20338" s="177"/>
    </row>
    <row r="20339" spans="1:16" ht="9.1999999999999993" customHeight="1"/>
    <row r="20340" spans="1:16" ht="14.1" customHeight="1">
      <c r="A20340" s="170" t="s">
        <v>270</v>
      </c>
      <c r="B20340" s="170"/>
      <c r="C20340" s="170"/>
      <c r="D20340" s="170"/>
      <c r="E20340" s="170"/>
      <c r="F20340" s="170"/>
      <c r="G20340" s="170"/>
      <c r="H20340" s="170"/>
      <c r="I20340" s="170"/>
      <c r="J20340" s="170"/>
      <c r="K20340" s="170"/>
      <c r="L20340" s="170"/>
      <c r="M20340" s="170"/>
      <c r="N20340" s="170"/>
      <c r="O20340" s="170"/>
      <c r="P20340" s="170"/>
    </row>
    <row r="20341" spans="1:16" ht="14.1" customHeight="1">
      <c r="A20341" s="171" t="s">
        <v>271</v>
      </c>
      <c r="B20341" s="171"/>
      <c r="C20341" s="171"/>
      <c r="D20341" s="171"/>
      <c r="E20341" s="171"/>
      <c r="F20341" s="171"/>
      <c r="G20341" s="171"/>
      <c r="H20341" s="171"/>
      <c r="I20341" s="171"/>
      <c r="J20341" s="171"/>
      <c r="K20341" s="171"/>
      <c r="L20341" s="171"/>
      <c r="M20341" s="171"/>
      <c r="N20341" s="171"/>
      <c r="O20341" s="171"/>
      <c r="P20341" s="171"/>
    </row>
    <row r="20342" spans="1:16" ht="65.25" customHeight="1">
      <c r="A20342" s="198"/>
      <c r="B20342" s="198"/>
      <c r="C20342" s="198"/>
      <c r="D20342" s="198"/>
      <c r="E20342" s="198"/>
      <c r="F20342" s="198"/>
      <c r="G20342" s="198"/>
      <c r="H20342" s="198"/>
      <c r="I20342" s="198"/>
      <c r="J20342" s="198"/>
      <c r="K20342" s="198"/>
      <c r="L20342" s="198"/>
      <c r="M20342" s="198"/>
      <c r="N20342" s="198"/>
      <c r="O20342" s="198"/>
      <c r="P20342" s="198"/>
    </row>
    <row r="20343" spans="1:16" ht="5.65" customHeight="1"/>
    <row r="20344" spans="1:16" ht="19.7" customHeight="1">
      <c r="A20344" s="199" t="s">
        <v>218</v>
      </c>
      <c r="B20344" s="199"/>
      <c r="C20344" s="199"/>
      <c r="D20344" s="199"/>
      <c r="E20344" s="199"/>
      <c r="F20344" s="199"/>
      <c r="G20344" s="199"/>
      <c r="H20344" s="199"/>
      <c r="I20344" s="199"/>
      <c r="J20344" s="199"/>
      <c r="K20344" s="199"/>
      <c r="L20344" s="199"/>
      <c r="M20344" s="199"/>
      <c r="N20344" s="199"/>
      <c r="O20344" s="199"/>
      <c r="P20344" s="199"/>
    </row>
    <row r="20345" spans="1:16" ht="15.75" customHeight="1">
      <c r="A20345" s="105" t="s">
        <v>117</v>
      </c>
      <c r="B20345" s="196" t="s">
        <v>118</v>
      </c>
      <c r="C20345" s="196"/>
      <c r="D20345" s="196"/>
      <c r="E20345" s="196"/>
      <c r="F20345" s="196"/>
      <c r="G20345" s="196"/>
      <c r="H20345" s="196"/>
      <c r="I20345" s="196"/>
      <c r="J20345" s="196"/>
      <c r="K20345" s="196"/>
      <c r="L20345" s="193" t="s">
        <v>119</v>
      </c>
      <c r="M20345" s="193"/>
      <c r="N20345" s="200" t="s">
        <v>171</v>
      </c>
      <c r="O20345" s="200"/>
      <c r="P20345" s="200"/>
    </row>
    <row r="20346" spans="1:16" ht="12.6" customHeight="1">
      <c r="A20346" s="105" t="s">
        <v>120</v>
      </c>
      <c r="B20346" s="196" t="s">
        <v>121</v>
      </c>
      <c r="C20346" s="196"/>
      <c r="D20346" s="196"/>
      <c r="E20346" s="196"/>
      <c r="F20346" s="196"/>
      <c r="G20346" s="196"/>
      <c r="H20346" s="196"/>
      <c r="I20346" s="196"/>
      <c r="J20346" s="196"/>
      <c r="K20346" s="196"/>
      <c r="L20346" s="193" t="s">
        <v>219</v>
      </c>
      <c r="M20346" s="193"/>
      <c r="N20346" s="194" t="s">
        <v>3435</v>
      </c>
      <c r="O20346" s="194"/>
      <c r="P20346" s="194"/>
    </row>
    <row r="20347" spans="1:16" ht="14.45" customHeight="1">
      <c r="A20347" s="105" t="s">
        <v>220</v>
      </c>
      <c r="B20347" s="193" t="s">
        <v>170</v>
      </c>
      <c r="C20347" s="193"/>
      <c r="D20347" s="193"/>
      <c r="E20347" s="193"/>
      <c r="F20347" s="193"/>
      <c r="G20347" s="193"/>
      <c r="H20347" s="193"/>
      <c r="I20347" s="193"/>
      <c r="J20347" s="193"/>
      <c r="K20347" s="193"/>
      <c r="L20347" s="193" t="s">
        <v>122</v>
      </c>
      <c r="M20347" s="193"/>
      <c r="N20347" s="194"/>
      <c r="O20347" s="194"/>
      <c r="P20347" s="194"/>
    </row>
    <row r="20348" spans="1:16" ht="14.65" customHeight="1">
      <c r="A20348" s="105" t="s">
        <v>221</v>
      </c>
      <c r="B20348" s="193" t="s">
        <v>170</v>
      </c>
      <c r="C20348" s="193"/>
      <c r="D20348" s="193"/>
      <c r="E20348" s="193"/>
      <c r="F20348" s="193"/>
      <c r="G20348" s="193"/>
      <c r="H20348" s="193"/>
      <c r="I20348" s="193"/>
      <c r="J20348" s="193"/>
      <c r="K20348" s="193"/>
      <c r="L20348" s="193" t="s">
        <v>123</v>
      </c>
      <c r="M20348" s="193"/>
      <c r="N20348" s="194" t="s">
        <v>124</v>
      </c>
      <c r="O20348" s="194"/>
      <c r="P20348" s="194"/>
    </row>
    <row r="20349" spans="1:16" ht="26.45" customHeight="1">
      <c r="A20349" s="105" t="s">
        <v>222</v>
      </c>
      <c r="B20349" s="193" t="s">
        <v>170</v>
      </c>
      <c r="C20349" s="193"/>
      <c r="D20349" s="193"/>
      <c r="E20349" s="193"/>
      <c r="F20349" s="193"/>
      <c r="G20349" s="193"/>
      <c r="H20349" s="193"/>
      <c r="I20349" s="193"/>
      <c r="J20349" s="193"/>
      <c r="K20349" s="193"/>
      <c r="L20349" s="193" t="s">
        <v>125</v>
      </c>
      <c r="M20349" s="193"/>
      <c r="N20349" s="195" t="s">
        <v>3908</v>
      </c>
      <c r="O20349" s="195"/>
      <c r="P20349" s="195"/>
    </row>
    <row r="20350" spans="1:16" ht="13.35" customHeight="1">
      <c r="A20350" s="106" t="s">
        <v>126</v>
      </c>
      <c r="B20350" s="188"/>
      <c r="C20350" s="188"/>
      <c r="D20350" s="188"/>
      <c r="E20350" s="188"/>
      <c r="F20350" s="188"/>
      <c r="G20350" s="188"/>
      <c r="H20350" s="188"/>
      <c r="I20350" s="188"/>
      <c r="J20350" s="188"/>
      <c r="K20350" s="188"/>
      <c r="L20350" s="188" t="s">
        <v>127</v>
      </c>
      <c r="M20350" s="188"/>
      <c r="N20350" s="189" t="s">
        <v>173</v>
      </c>
      <c r="O20350" s="189"/>
      <c r="P20350" s="189"/>
    </row>
    <row r="20351" spans="1:16" ht="15.75" customHeight="1">
      <c r="A20351" s="190" t="s">
        <v>223</v>
      </c>
      <c r="B20351" s="190"/>
      <c r="C20351" s="191" t="s">
        <v>224</v>
      </c>
      <c r="D20351" s="191"/>
      <c r="E20351" s="192" t="s">
        <v>225</v>
      </c>
      <c r="F20351" s="192"/>
      <c r="G20351" s="192"/>
      <c r="H20351" s="191" t="s">
        <v>226</v>
      </c>
      <c r="I20351" s="191"/>
      <c r="J20351" s="192" t="s">
        <v>227</v>
      </c>
      <c r="K20351" s="192"/>
      <c r="L20351" s="192"/>
      <c r="M20351" s="192"/>
      <c r="N20351" s="192"/>
      <c r="O20351" s="192"/>
      <c r="P20351" s="103" t="s">
        <v>228</v>
      </c>
    </row>
    <row r="20352" spans="1:16" ht="17.100000000000001" customHeight="1">
      <c r="A20352" s="186" t="s">
        <v>229</v>
      </c>
      <c r="B20352" s="186"/>
      <c r="C20352" s="186"/>
      <c r="D20352" s="187" t="s">
        <v>230</v>
      </c>
      <c r="E20352" s="187"/>
      <c r="F20352" s="187" t="s">
        <v>231</v>
      </c>
      <c r="G20352" s="187" t="s">
        <v>232</v>
      </c>
      <c r="H20352" s="187"/>
      <c r="I20352" s="187" t="s">
        <v>233</v>
      </c>
      <c r="J20352" s="187"/>
      <c r="K20352" s="187"/>
      <c r="L20352" s="187"/>
      <c r="M20352" s="187"/>
      <c r="N20352" s="187"/>
      <c r="O20352" s="187"/>
      <c r="P20352" s="187"/>
    </row>
    <row r="20353" spans="1:16" ht="17.100000000000001" customHeight="1">
      <c r="A20353" s="186"/>
      <c r="B20353" s="186"/>
      <c r="C20353" s="186"/>
      <c r="D20353" s="187"/>
      <c r="E20353" s="187"/>
      <c r="F20353" s="187"/>
      <c r="G20353" s="187"/>
      <c r="H20353" s="187"/>
      <c r="I20353" s="187" t="s">
        <v>234</v>
      </c>
      <c r="J20353" s="187"/>
      <c r="K20353" s="187" t="s">
        <v>235</v>
      </c>
      <c r="L20353" s="187"/>
      <c r="M20353" s="187" t="s">
        <v>236</v>
      </c>
      <c r="N20353" s="187"/>
      <c r="O20353" s="187" t="s">
        <v>237</v>
      </c>
      <c r="P20353" s="187"/>
    </row>
    <row r="20354" spans="1:16" ht="32.65" customHeight="1">
      <c r="A20354" s="181" t="s">
        <v>285</v>
      </c>
      <c r="B20354" s="181"/>
      <c r="C20354" s="181"/>
      <c r="D20354" s="182" t="s">
        <v>239</v>
      </c>
      <c r="E20354" s="182"/>
      <c r="F20354" s="104">
        <v>4519.93</v>
      </c>
      <c r="G20354" s="183">
        <f>O20354/F20354</f>
        <v>2.2124236437289956E-6</v>
      </c>
      <c r="H20354" s="183"/>
      <c r="I20354" s="176"/>
      <c r="J20354" s="176"/>
      <c r="K20354" s="176"/>
      <c r="L20354" s="176"/>
      <c r="M20354" s="176">
        <v>0.01</v>
      </c>
      <c r="N20354" s="176"/>
      <c r="O20354" s="176">
        <v>0.01</v>
      </c>
      <c r="P20354" s="176"/>
    </row>
    <row r="20355" spans="1:16" ht="42.4" customHeight="1">
      <c r="A20355" s="181" t="s">
        <v>1093</v>
      </c>
      <c r="B20355" s="181"/>
      <c r="C20355" s="181"/>
      <c r="D20355" s="182" t="s">
        <v>239</v>
      </c>
      <c r="E20355" s="182"/>
      <c r="F20355" s="104">
        <v>13431.25</v>
      </c>
      <c r="G20355" s="183">
        <v>5.0000000000000004E-6</v>
      </c>
      <c r="H20355" s="183"/>
      <c r="I20355" s="176"/>
      <c r="J20355" s="176"/>
      <c r="K20355" s="176"/>
      <c r="L20355" s="176"/>
      <c r="M20355" s="176">
        <v>6.7400000000000002E-2</v>
      </c>
      <c r="N20355" s="176"/>
      <c r="O20355" s="176">
        <v>6.7400000000000002E-2</v>
      </c>
      <c r="P20355" s="176"/>
    </row>
    <row r="20356" spans="1:16" ht="14.1" customHeight="1">
      <c r="A20356" s="177" t="s">
        <v>254</v>
      </c>
      <c r="B20356" s="177"/>
      <c r="C20356" s="177"/>
      <c r="D20356" s="177"/>
      <c r="E20356" s="177"/>
      <c r="F20356" s="177"/>
      <c r="G20356" s="177"/>
      <c r="H20356" s="177"/>
      <c r="I20356" s="177"/>
      <c r="J20356" s="177"/>
      <c r="K20356" s="177"/>
      <c r="L20356" s="177"/>
      <c r="M20356" s="177"/>
      <c r="N20356" s="177"/>
      <c r="O20356" s="178">
        <v>7.0000000000000007E-2</v>
      </c>
      <c r="P20356" s="178"/>
    </row>
    <row r="20357" spans="1:16" ht="14.1" customHeight="1">
      <c r="A20357" s="177" t="s">
        <v>240</v>
      </c>
      <c r="B20357" s="177"/>
      <c r="C20357" s="177"/>
      <c r="D20357" s="177"/>
      <c r="E20357" s="177"/>
      <c r="F20357" s="177"/>
      <c r="G20357" s="177"/>
      <c r="H20357" s="177"/>
      <c r="I20357" s="177"/>
      <c r="J20357" s="177"/>
      <c r="K20357" s="177"/>
      <c r="L20357" s="177"/>
      <c r="M20357" s="177"/>
      <c r="N20357" s="177"/>
      <c r="O20357" s="177"/>
      <c r="P20357" s="177"/>
    </row>
    <row r="20358" spans="1:16" ht="22.7" customHeight="1">
      <c r="A20358" s="181" t="s">
        <v>256</v>
      </c>
      <c r="B20358" s="181"/>
      <c r="C20358" s="181"/>
      <c r="D20358" s="182" t="s">
        <v>242</v>
      </c>
      <c r="E20358" s="182"/>
      <c r="F20358" s="104">
        <v>7.8</v>
      </c>
      <c r="G20358" s="183">
        <v>5.7096000000000001E-2</v>
      </c>
      <c r="H20358" s="183"/>
      <c r="I20358" s="176">
        <v>0.44529999999999997</v>
      </c>
      <c r="J20358" s="176"/>
      <c r="K20358" s="176"/>
      <c r="L20358" s="176"/>
      <c r="M20358" s="176"/>
      <c r="N20358" s="176"/>
      <c r="O20358" s="176">
        <v>0.44529999999999997</v>
      </c>
      <c r="P20358" s="176"/>
    </row>
    <row r="20359" spans="1:16" ht="14.1" customHeight="1">
      <c r="A20359" s="181" t="s">
        <v>290</v>
      </c>
      <c r="B20359" s="181"/>
      <c r="C20359" s="181"/>
      <c r="D20359" s="182" t="s">
        <v>242</v>
      </c>
      <c r="E20359" s="182"/>
      <c r="F20359" s="104">
        <v>7.8</v>
      </c>
      <c r="G20359" s="183">
        <v>1.4999999999999999E-2</v>
      </c>
      <c r="H20359" s="183"/>
      <c r="I20359" s="176">
        <v>0.11700000000000001</v>
      </c>
      <c r="J20359" s="176"/>
      <c r="K20359" s="176"/>
      <c r="L20359" s="176"/>
      <c r="M20359" s="176"/>
      <c r="N20359" s="176"/>
      <c r="O20359" s="176">
        <v>0.11700000000000001</v>
      </c>
      <c r="P20359" s="176"/>
    </row>
    <row r="20360" spans="1:16" ht="14.1" customHeight="1">
      <c r="A20360" s="181" t="s">
        <v>257</v>
      </c>
      <c r="B20360" s="181"/>
      <c r="C20360" s="181"/>
      <c r="D20360" s="182" t="s">
        <v>242</v>
      </c>
      <c r="E20360" s="182"/>
      <c r="F20360" s="104">
        <v>5.65</v>
      </c>
      <c r="G20360" s="183">
        <v>0.34788360000000002</v>
      </c>
      <c r="H20360" s="183"/>
      <c r="I20360" s="176">
        <v>1.9655</v>
      </c>
      <c r="J20360" s="176"/>
      <c r="K20360" s="176"/>
      <c r="L20360" s="176"/>
      <c r="M20360" s="176"/>
      <c r="N20360" s="176"/>
      <c r="O20360" s="176">
        <v>1.9655</v>
      </c>
      <c r="P20360" s="176"/>
    </row>
    <row r="20361" spans="1:16" ht="14.1" customHeight="1">
      <c r="A20361" s="181" t="s">
        <v>293</v>
      </c>
      <c r="B20361" s="181"/>
      <c r="C20361" s="181"/>
      <c r="D20361" s="182" t="s">
        <v>242</v>
      </c>
      <c r="E20361" s="182"/>
      <c r="F20361" s="104">
        <v>7.8</v>
      </c>
      <c r="G20361" s="183">
        <v>0.30315569999999997</v>
      </c>
      <c r="H20361" s="183"/>
      <c r="I20361" s="176">
        <v>2.3645999999999998</v>
      </c>
      <c r="J20361" s="176"/>
      <c r="K20361" s="176"/>
      <c r="L20361" s="176"/>
      <c r="M20361" s="176"/>
      <c r="N20361" s="176"/>
      <c r="O20361" s="176">
        <v>2.3645999999999998</v>
      </c>
      <c r="P20361" s="176"/>
    </row>
    <row r="20362" spans="1:16" ht="14.1" customHeight="1">
      <c r="A20362" s="181" t="s">
        <v>244</v>
      </c>
      <c r="B20362" s="181"/>
      <c r="C20362" s="181"/>
      <c r="D20362" s="182"/>
      <c r="E20362" s="182"/>
      <c r="F20362" s="104">
        <v>4.8899999999999997</v>
      </c>
      <c r="G20362" s="183">
        <v>0.86899999999999999</v>
      </c>
      <c r="H20362" s="183"/>
      <c r="I20362" s="176">
        <v>4.2515000000000001</v>
      </c>
      <c r="J20362" s="176"/>
      <c r="K20362" s="176"/>
      <c r="L20362" s="176"/>
      <c r="M20362" s="176"/>
      <c r="N20362" s="176"/>
      <c r="O20362" s="176">
        <v>4.2515000000000001</v>
      </c>
      <c r="P20362" s="176"/>
    </row>
    <row r="20363" spans="1:16" ht="14.1" customHeight="1">
      <c r="A20363" s="181" t="s">
        <v>245</v>
      </c>
      <c r="B20363" s="181"/>
      <c r="C20363" s="181"/>
      <c r="D20363" s="182"/>
      <c r="E20363" s="182"/>
      <c r="F20363" s="104"/>
      <c r="G20363" s="183"/>
      <c r="H20363" s="183"/>
      <c r="I20363" s="176">
        <v>4.6100000000000003</v>
      </c>
      <c r="J20363" s="176"/>
      <c r="K20363" s="176"/>
      <c r="L20363" s="176"/>
      <c r="M20363" s="176"/>
      <c r="N20363" s="176"/>
      <c r="O20363" s="176">
        <v>4.6100000000000003</v>
      </c>
      <c r="P20363" s="176"/>
    </row>
    <row r="20364" spans="1:16" ht="14.1" customHeight="1">
      <c r="A20364" s="177" t="s">
        <v>246</v>
      </c>
      <c r="B20364" s="177"/>
      <c r="C20364" s="177"/>
      <c r="D20364" s="177"/>
      <c r="E20364" s="177"/>
      <c r="F20364" s="177"/>
      <c r="G20364" s="177"/>
      <c r="H20364" s="177"/>
      <c r="I20364" s="177"/>
      <c r="J20364" s="177"/>
      <c r="K20364" s="177"/>
      <c r="L20364" s="177"/>
      <c r="M20364" s="177"/>
      <c r="N20364" s="177"/>
      <c r="O20364" s="178">
        <v>13.75</v>
      </c>
      <c r="P20364" s="178"/>
    </row>
    <row r="20365" spans="1:16" ht="14.1" customHeight="1">
      <c r="A20365" s="177" t="s">
        <v>258</v>
      </c>
      <c r="B20365" s="177"/>
      <c r="C20365" s="177"/>
      <c r="D20365" s="177"/>
      <c r="E20365" s="177"/>
      <c r="F20365" s="177"/>
      <c r="G20365" s="177"/>
      <c r="H20365" s="177"/>
      <c r="I20365" s="177"/>
      <c r="J20365" s="177"/>
      <c r="K20365" s="177"/>
      <c r="L20365" s="177"/>
      <c r="M20365" s="177"/>
      <c r="N20365" s="177"/>
      <c r="O20365" s="177"/>
      <c r="P20365" s="177"/>
    </row>
    <row r="20366" spans="1:16" ht="14.1" customHeight="1">
      <c r="A20366" s="181" t="s">
        <v>259</v>
      </c>
      <c r="B20366" s="181"/>
      <c r="C20366" s="181"/>
      <c r="D20366" s="182" t="s">
        <v>260</v>
      </c>
      <c r="E20366" s="182"/>
      <c r="F20366" s="104">
        <v>85.31</v>
      </c>
      <c r="G20366" s="183">
        <v>1.3572000000000001E-2</v>
      </c>
      <c r="H20366" s="183"/>
      <c r="I20366" s="176"/>
      <c r="J20366" s="176"/>
      <c r="K20366" s="176">
        <v>1.1577999999999999</v>
      </c>
      <c r="L20366" s="176"/>
      <c r="M20366" s="176"/>
      <c r="N20366" s="176"/>
      <c r="O20366" s="176">
        <v>1.1577999999999999</v>
      </c>
      <c r="P20366" s="176"/>
    </row>
    <row r="20367" spans="1:16" ht="14.1" customHeight="1">
      <c r="A20367" s="181" t="s">
        <v>302</v>
      </c>
      <c r="B20367" s="181"/>
      <c r="C20367" s="181"/>
      <c r="D20367" s="182" t="s">
        <v>262</v>
      </c>
      <c r="E20367" s="182"/>
      <c r="F20367" s="104">
        <v>1.91</v>
      </c>
      <c r="G20367" s="183">
        <v>1.8071820000000001</v>
      </c>
      <c r="H20367" s="183"/>
      <c r="I20367" s="176"/>
      <c r="J20367" s="176"/>
      <c r="K20367" s="176">
        <v>3.4517000000000002</v>
      </c>
      <c r="L20367" s="176"/>
      <c r="M20367" s="176"/>
      <c r="N20367" s="176"/>
      <c r="O20367" s="176">
        <v>3.4517000000000002</v>
      </c>
      <c r="P20367" s="176"/>
    </row>
    <row r="20368" spans="1:16" ht="14.1" customHeight="1">
      <c r="A20368" s="181" t="s">
        <v>261</v>
      </c>
      <c r="B20368" s="181"/>
      <c r="C20368" s="181"/>
      <c r="D20368" s="182" t="s">
        <v>262</v>
      </c>
      <c r="E20368" s="182"/>
      <c r="F20368" s="104">
        <v>0.86</v>
      </c>
      <c r="G20368" s="183">
        <v>2.0331090000000001</v>
      </c>
      <c r="H20368" s="183"/>
      <c r="I20368" s="176"/>
      <c r="J20368" s="176"/>
      <c r="K20368" s="176">
        <v>1.7484999999999999</v>
      </c>
      <c r="L20368" s="176"/>
      <c r="M20368" s="176"/>
      <c r="N20368" s="176"/>
      <c r="O20368" s="176">
        <v>1.7484999999999999</v>
      </c>
      <c r="P20368" s="176"/>
    </row>
    <row r="20369" spans="1:16" ht="32.65" customHeight="1">
      <c r="A20369" s="181" t="s">
        <v>1094</v>
      </c>
      <c r="B20369" s="181"/>
      <c r="C20369" s="181"/>
      <c r="D20369" s="182" t="s">
        <v>239</v>
      </c>
      <c r="E20369" s="182"/>
      <c r="F20369" s="104">
        <v>2.6</v>
      </c>
      <c r="G20369" s="183">
        <v>3</v>
      </c>
      <c r="H20369" s="183"/>
      <c r="I20369" s="176"/>
      <c r="J20369" s="176"/>
      <c r="K20369" s="176">
        <v>7.8</v>
      </c>
      <c r="L20369" s="176"/>
      <c r="M20369" s="176"/>
      <c r="N20369" s="176"/>
      <c r="O20369" s="176">
        <v>7.8</v>
      </c>
      <c r="P20369" s="176"/>
    </row>
    <row r="20370" spans="1:16" ht="22.7" customHeight="1">
      <c r="A20370" s="181" t="s">
        <v>263</v>
      </c>
      <c r="B20370" s="181"/>
      <c r="C20370" s="181"/>
      <c r="D20370" s="182" t="s">
        <v>264</v>
      </c>
      <c r="E20370" s="182"/>
      <c r="F20370" s="104">
        <v>1</v>
      </c>
      <c r="G20370" s="183">
        <v>4.6661899999999999E-2</v>
      </c>
      <c r="H20370" s="183"/>
      <c r="I20370" s="176"/>
      <c r="J20370" s="176"/>
      <c r="K20370" s="176">
        <v>4.6699999999999998E-2</v>
      </c>
      <c r="L20370" s="176"/>
      <c r="M20370" s="176"/>
      <c r="N20370" s="176"/>
      <c r="O20370" s="176">
        <v>4.6699999999999998E-2</v>
      </c>
      <c r="P20370" s="176"/>
    </row>
    <row r="20371" spans="1:16" ht="14.1" customHeight="1">
      <c r="A20371" s="177" t="s">
        <v>273</v>
      </c>
      <c r="B20371" s="177"/>
      <c r="C20371" s="177"/>
      <c r="D20371" s="177"/>
      <c r="E20371" s="177"/>
      <c r="F20371" s="177"/>
      <c r="G20371" s="177"/>
      <c r="H20371" s="177"/>
      <c r="I20371" s="177"/>
      <c r="J20371" s="177"/>
      <c r="K20371" s="177"/>
      <c r="L20371" s="177"/>
      <c r="M20371" s="177"/>
      <c r="N20371" s="177"/>
      <c r="O20371" s="178">
        <v>14.2</v>
      </c>
      <c r="P20371" s="178"/>
    </row>
    <row r="20372" spans="1:16" ht="14.1" customHeight="1">
      <c r="A20372" s="179" t="s">
        <v>247</v>
      </c>
      <c r="B20372" s="179"/>
      <c r="C20372" s="179"/>
      <c r="D20372" s="179"/>
      <c r="E20372" s="179"/>
      <c r="F20372" s="179"/>
      <c r="G20372" s="179"/>
      <c r="H20372" s="179"/>
      <c r="I20372" s="180">
        <v>13.75</v>
      </c>
      <c r="J20372" s="180"/>
      <c r="K20372" s="180">
        <v>14.2</v>
      </c>
      <c r="L20372" s="180"/>
      <c r="M20372" s="180">
        <v>7.0000000000000007E-2</v>
      </c>
      <c r="N20372" s="180"/>
      <c r="O20372" s="180">
        <v>28.02</v>
      </c>
      <c r="P20372" s="180"/>
    </row>
    <row r="20373" spans="1:16" ht="14.1" customHeight="1">
      <c r="A20373" s="172" t="s">
        <v>248</v>
      </c>
      <c r="B20373" s="172"/>
      <c r="C20373" s="172"/>
      <c r="D20373" s="172"/>
      <c r="E20373" s="172"/>
      <c r="F20373" s="172"/>
      <c r="G20373" s="172"/>
      <c r="H20373" s="172"/>
      <c r="I20373" s="173">
        <v>3.96</v>
      </c>
      <c r="J20373" s="173"/>
      <c r="K20373" s="173">
        <v>4.0999999999999996</v>
      </c>
      <c r="L20373" s="173"/>
      <c r="M20373" s="173">
        <v>0.02</v>
      </c>
      <c r="N20373" s="173"/>
      <c r="O20373" s="173">
        <v>8.08</v>
      </c>
      <c r="P20373" s="173"/>
    </row>
    <row r="20374" spans="1:16" ht="14.1" customHeight="1">
      <c r="A20374" s="174" t="s">
        <v>249</v>
      </c>
      <c r="B20374" s="174"/>
      <c r="C20374" s="174"/>
      <c r="D20374" s="174"/>
      <c r="E20374" s="174"/>
      <c r="F20374" s="174"/>
      <c r="G20374" s="174"/>
      <c r="H20374" s="174"/>
      <c r="I20374" s="175">
        <v>17.71</v>
      </c>
      <c r="J20374" s="175"/>
      <c r="K20374" s="175">
        <v>18.3</v>
      </c>
      <c r="L20374" s="175"/>
      <c r="M20374" s="175">
        <v>0.09</v>
      </c>
      <c r="N20374" s="175"/>
      <c r="O20374" s="175">
        <v>36.1</v>
      </c>
      <c r="P20374" s="175"/>
    </row>
    <row r="20375" spans="1:16" ht="14.1" customHeight="1">
      <c r="A20375" s="184" t="s">
        <v>1518</v>
      </c>
      <c r="B20375" s="184"/>
      <c r="C20375" s="184"/>
      <c r="D20375" s="184"/>
      <c r="E20375" s="184"/>
      <c r="F20375" s="184"/>
      <c r="G20375" s="184"/>
      <c r="H20375" s="184"/>
      <c r="I20375" s="184"/>
      <c r="J20375" s="184"/>
      <c r="K20375" s="184"/>
      <c r="L20375" s="184"/>
      <c r="M20375" s="184"/>
      <c r="N20375" s="184"/>
      <c r="O20375" s="185" t="s">
        <v>268</v>
      </c>
      <c r="P20375" s="185"/>
    </row>
    <row r="20376" spans="1:16" ht="14.1" customHeight="1">
      <c r="A20376" s="177" t="s">
        <v>240</v>
      </c>
      <c r="B20376" s="177"/>
      <c r="C20376" s="177"/>
      <c r="D20376" s="177"/>
      <c r="E20376" s="177"/>
      <c r="F20376" s="177"/>
      <c r="G20376" s="177"/>
      <c r="H20376" s="177"/>
      <c r="I20376" s="177"/>
      <c r="J20376" s="177"/>
      <c r="K20376" s="177"/>
      <c r="L20376" s="177"/>
      <c r="M20376" s="177"/>
      <c r="N20376" s="177"/>
      <c r="O20376" s="177"/>
      <c r="P20376" s="177"/>
    </row>
    <row r="20377" spans="1:16" ht="14.1" customHeight="1">
      <c r="A20377" s="181" t="s">
        <v>392</v>
      </c>
      <c r="B20377" s="181"/>
      <c r="C20377" s="181"/>
      <c r="D20377" s="182" t="s">
        <v>242</v>
      </c>
      <c r="E20377" s="182"/>
      <c r="F20377" s="104">
        <v>5.86</v>
      </c>
      <c r="G20377" s="183">
        <v>0.2952418</v>
      </c>
      <c r="H20377" s="183"/>
      <c r="I20377" s="176">
        <v>1.7301</v>
      </c>
      <c r="J20377" s="176"/>
      <c r="K20377" s="176"/>
      <c r="L20377" s="176"/>
      <c r="M20377" s="176"/>
      <c r="N20377" s="176"/>
      <c r="O20377" s="176">
        <v>1.7301</v>
      </c>
      <c r="P20377" s="176"/>
    </row>
    <row r="20378" spans="1:16" ht="14.1" customHeight="1">
      <c r="A20378" s="181" t="s">
        <v>291</v>
      </c>
      <c r="B20378" s="181"/>
      <c r="C20378" s="181"/>
      <c r="D20378" s="182" t="s">
        <v>242</v>
      </c>
      <c r="E20378" s="182"/>
      <c r="F20378" s="104">
        <v>7.8</v>
      </c>
      <c r="G20378" s="183">
        <v>0.2952418</v>
      </c>
      <c r="H20378" s="183"/>
      <c r="I20378" s="176">
        <v>2.3029000000000002</v>
      </c>
      <c r="J20378" s="176"/>
      <c r="K20378" s="176"/>
      <c r="L20378" s="176"/>
      <c r="M20378" s="176"/>
      <c r="N20378" s="176"/>
      <c r="O20378" s="176">
        <v>2.3029000000000002</v>
      </c>
      <c r="P20378" s="176"/>
    </row>
    <row r="20379" spans="1:16" ht="14.1" customHeight="1">
      <c r="A20379" s="181" t="s">
        <v>359</v>
      </c>
      <c r="B20379" s="181"/>
      <c r="C20379" s="181"/>
      <c r="D20379" s="182" t="s">
        <v>242</v>
      </c>
      <c r="E20379" s="182"/>
      <c r="F20379" s="104">
        <v>5.65</v>
      </c>
      <c r="G20379" s="183">
        <v>1.6E-2</v>
      </c>
      <c r="H20379" s="183"/>
      <c r="I20379" s="176">
        <v>9.0399999999999994E-2</v>
      </c>
      <c r="J20379" s="176"/>
      <c r="K20379" s="176"/>
      <c r="L20379" s="176"/>
      <c r="M20379" s="176"/>
      <c r="N20379" s="176"/>
      <c r="O20379" s="176">
        <v>9.0399999999999994E-2</v>
      </c>
      <c r="P20379" s="176"/>
    </row>
    <row r="20380" spans="1:16" ht="14.1" customHeight="1">
      <c r="A20380" s="181" t="s">
        <v>244</v>
      </c>
      <c r="B20380" s="181"/>
      <c r="C20380" s="181"/>
      <c r="D20380" s="182"/>
      <c r="E20380" s="182"/>
      <c r="F20380" s="104">
        <v>4.12</v>
      </c>
      <c r="G20380" s="183">
        <v>0.86899999999999999</v>
      </c>
      <c r="H20380" s="183"/>
      <c r="I20380" s="176">
        <v>3.5832000000000002</v>
      </c>
      <c r="J20380" s="176"/>
      <c r="K20380" s="176"/>
      <c r="L20380" s="176"/>
      <c r="M20380" s="176"/>
      <c r="N20380" s="176"/>
      <c r="O20380" s="176">
        <v>3.5832000000000002</v>
      </c>
      <c r="P20380" s="176"/>
    </row>
    <row r="20381" spans="1:16" ht="14.1" customHeight="1">
      <c r="A20381" s="181" t="s">
        <v>245</v>
      </c>
      <c r="B20381" s="181"/>
      <c r="C20381" s="181"/>
      <c r="D20381" s="182"/>
      <c r="E20381" s="182"/>
      <c r="F20381" s="104"/>
      <c r="G20381" s="183"/>
      <c r="H20381" s="183"/>
      <c r="I20381" s="176">
        <v>4.0199999999999996</v>
      </c>
      <c r="J20381" s="176"/>
      <c r="K20381" s="176"/>
      <c r="L20381" s="176"/>
      <c r="M20381" s="176"/>
      <c r="N20381" s="176"/>
      <c r="O20381" s="176">
        <v>4.0199999999999996</v>
      </c>
      <c r="P20381" s="176"/>
    </row>
    <row r="20382" spans="1:16" ht="14.1" customHeight="1">
      <c r="A20382" s="177" t="s">
        <v>246</v>
      </c>
      <c r="B20382" s="177"/>
      <c r="C20382" s="177"/>
      <c r="D20382" s="177"/>
      <c r="E20382" s="177"/>
      <c r="F20382" s="177"/>
      <c r="G20382" s="177"/>
      <c r="H20382" s="177"/>
      <c r="I20382" s="177"/>
      <c r="J20382" s="177"/>
      <c r="K20382" s="177"/>
      <c r="L20382" s="177"/>
      <c r="M20382" s="177"/>
      <c r="N20382" s="177"/>
      <c r="O20382" s="178">
        <v>11.73</v>
      </c>
      <c r="P20382" s="178"/>
    </row>
    <row r="20383" spans="1:16" ht="14.1" customHeight="1">
      <c r="A20383" s="177" t="s">
        <v>258</v>
      </c>
      <c r="B20383" s="177"/>
      <c r="C20383" s="177"/>
      <c r="D20383" s="177"/>
      <c r="E20383" s="177"/>
      <c r="F20383" s="177"/>
      <c r="G20383" s="177"/>
      <c r="H20383" s="177"/>
      <c r="I20383" s="177"/>
      <c r="J20383" s="177"/>
      <c r="K20383" s="177"/>
      <c r="L20383" s="177"/>
      <c r="M20383" s="177"/>
      <c r="N20383" s="177"/>
      <c r="O20383" s="177"/>
      <c r="P20383" s="177"/>
    </row>
    <row r="20384" spans="1:16" ht="11.85" customHeight="1"/>
    <row r="20385" spans="1:16" ht="14.1" customHeight="1">
      <c r="A20385" s="170" t="s">
        <v>270</v>
      </c>
      <c r="B20385" s="170"/>
      <c r="C20385" s="170"/>
      <c r="D20385" s="170"/>
      <c r="E20385" s="170"/>
      <c r="F20385" s="170"/>
      <c r="G20385" s="170"/>
      <c r="H20385" s="170"/>
      <c r="I20385" s="170"/>
      <c r="J20385" s="170"/>
      <c r="K20385" s="170"/>
      <c r="L20385" s="170"/>
      <c r="M20385" s="170"/>
      <c r="N20385" s="170"/>
      <c r="O20385" s="170"/>
      <c r="P20385" s="170"/>
    </row>
    <row r="20386" spans="1:16" ht="14.1" customHeight="1">
      <c r="A20386" s="171" t="s">
        <v>271</v>
      </c>
      <c r="B20386" s="171"/>
      <c r="C20386" s="171"/>
      <c r="D20386" s="171"/>
      <c r="E20386" s="171"/>
      <c r="F20386" s="171"/>
      <c r="G20386" s="171"/>
      <c r="H20386" s="171"/>
      <c r="I20386" s="171"/>
      <c r="J20386" s="171"/>
      <c r="K20386" s="171"/>
      <c r="L20386" s="171"/>
      <c r="M20386" s="171"/>
      <c r="N20386" s="171"/>
      <c r="O20386" s="171"/>
      <c r="P20386" s="171"/>
    </row>
    <row r="20387" spans="1:16" ht="65.25" customHeight="1">
      <c r="A20387" s="198"/>
      <c r="B20387" s="198"/>
      <c r="C20387" s="198"/>
      <c r="D20387" s="198"/>
      <c r="E20387" s="198"/>
      <c r="F20387" s="198"/>
      <c r="G20387" s="198"/>
      <c r="H20387" s="198"/>
      <c r="I20387" s="198"/>
      <c r="J20387" s="198"/>
      <c r="K20387" s="198"/>
      <c r="L20387" s="198"/>
      <c r="M20387" s="198"/>
      <c r="N20387" s="198"/>
      <c r="O20387" s="198"/>
      <c r="P20387" s="198"/>
    </row>
    <row r="20388" spans="1:16" ht="5.65" customHeight="1"/>
    <row r="20389" spans="1:16" ht="19.7" customHeight="1">
      <c r="A20389" s="199" t="s">
        <v>218</v>
      </c>
      <c r="B20389" s="199"/>
      <c r="C20389" s="199"/>
      <c r="D20389" s="199"/>
      <c r="E20389" s="199"/>
      <c r="F20389" s="199"/>
      <c r="G20389" s="199"/>
      <c r="H20389" s="199"/>
      <c r="I20389" s="199"/>
      <c r="J20389" s="199"/>
      <c r="K20389" s="199"/>
      <c r="L20389" s="199"/>
      <c r="M20389" s="199"/>
      <c r="N20389" s="199"/>
      <c r="O20389" s="199"/>
      <c r="P20389" s="199"/>
    </row>
    <row r="20390" spans="1:16" ht="15.75" customHeight="1">
      <c r="A20390" s="105" t="s">
        <v>117</v>
      </c>
      <c r="B20390" s="196" t="s">
        <v>118</v>
      </c>
      <c r="C20390" s="196"/>
      <c r="D20390" s="196"/>
      <c r="E20390" s="196"/>
      <c r="F20390" s="196"/>
      <c r="G20390" s="196"/>
      <c r="H20390" s="196"/>
      <c r="I20390" s="196"/>
      <c r="J20390" s="196"/>
      <c r="K20390" s="196"/>
      <c r="L20390" s="193" t="s">
        <v>119</v>
      </c>
      <c r="M20390" s="193"/>
      <c r="N20390" s="200" t="s">
        <v>171</v>
      </c>
      <c r="O20390" s="200"/>
      <c r="P20390" s="200"/>
    </row>
    <row r="20391" spans="1:16" ht="12.6" customHeight="1">
      <c r="A20391" s="105" t="s">
        <v>120</v>
      </c>
      <c r="B20391" s="196" t="s">
        <v>121</v>
      </c>
      <c r="C20391" s="196"/>
      <c r="D20391" s="196"/>
      <c r="E20391" s="196"/>
      <c r="F20391" s="196"/>
      <c r="G20391" s="196"/>
      <c r="H20391" s="196"/>
      <c r="I20391" s="196"/>
      <c r="J20391" s="196"/>
      <c r="K20391" s="196"/>
      <c r="L20391" s="193" t="s">
        <v>219</v>
      </c>
      <c r="M20391" s="193"/>
      <c r="N20391" s="194" t="s">
        <v>3435</v>
      </c>
      <c r="O20391" s="194"/>
      <c r="P20391" s="194"/>
    </row>
    <row r="20392" spans="1:16" ht="14.45" customHeight="1">
      <c r="A20392" s="105" t="s">
        <v>220</v>
      </c>
      <c r="B20392" s="193" t="s">
        <v>170</v>
      </c>
      <c r="C20392" s="193"/>
      <c r="D20392" s="193"/>
      <c r="E20392" s="193"/>
      <c r="F20392" s="193"/>
      <c r="G20392" s="193"/>
      <c r="H20392" s="193"/>
      <c r="I20392" s="193"/>
      <c r="J20392" s="193"/>
      <c r="K20392" s="193"/>
      <c r="L20392" s="193" t="s">
        <v>122</v>
      </c>
      <c r="M20392" s="193"/>
      <c r="N20392" s="194"/>
      <c r="O20392" s="194"/>
      <c r="P20392" s="194"/>
    </row>
    <row r="20393" spans="1:16" ht="14.65" customHeight="1">
      <c r="A20393" s="105" t="s">
        <v>221</v>
      </c>
      <c r="B20393" s="193" t="s">
        <v>170</v>
      </c>
      <c r="C20393" s="193"/>
      <c r="D20393" s="193"/>
      <c r="E20393" s="193"/>
      <c r="F20393" s="193"/>
      <c r="G20393" s="193"/>
      <c r="H20393" s="193"/>
      <c r="I20393" s="193"/>
      <c r="J20393" s="193"/>
      <c r="K20393" s="193"/>
      <c r="L20393" s="193" t="s">
        <v>123</v>
      </c>
      <c r="M20393" s="193"/>
      <c r="N20393" s="194" t="s">
        <v>124</v>
      </c>
      <c r="O20393" s="194"/>
      <c r="P20393" s="194"/>
    </row>
    <row r="20394" spans="1:16" ht="26.45" customHeight="1">
      <c r="A20394" s="105" t="s">
        <v>222</v>
      </c>
      <c r="B20394" s="193" t="s">
        <v>170</v>
      </c>
      <c r="C20394" s="193"/>
      <c r="D20394" s="193"/>
      <c r="E20394" s="193"/>
      <c r="F20394" s="193"/>
      <c r="G20394" s="193"/>
      <c r="H20394" s="193"/>
      <c r="I20394" s="193"/>
      <c r="J20394" s="193"/>
      <c r="K20394" s="193"/>
      <c r="L20394" s="193" t="s">
        <v>125</v>
      </c>
      <c r="M20394" s="193"/>
      <c r="N20394" s="195" t="s">
        <v>3909</v>
      </c>
      <c r="O20394" s="195"/>
      <c r="P20394" s="195"/>
    </row>
    <row r="20395" spans="1:16" ht="13.35" customHeight="1">
      <c r="A20395" s="106" t="s">
        <v>126</v>
      </c>
      <c r="B20395" s="188"/>
      <c r="C20395" s="188"/>
      <c r="D20395" s="188"/>
      <c r="E20395" s="188"/>
      <c r="F20395" s="188"/>
      <c r="G20395" s="188"/>
      <c r="H20395" s="188"/>
      <c r="I20395" s="188"/>
      <c r="J20395" s="188"/>
      <c r="K20395" s="188"/>
      <c r="L20395" s="188" t="s">
        <v>127</v>
      </c>
      <c r="M20395" s="188"/>
      <c r="N20395" s="189" t="s">
        <v>173</v>
      </c>
      <c r="O20395" s="189"/>
      <c r="P20395" s="189"/>
    </row>
    <row r="20396" spans="1:16" ht="15.75" customHeight="1">
      <c r="A20396" s="190" t="s">
        <v>223</v>
      </c>
      <c r="B20396" s="190"/>
      <c r="C20396" s="191" t="s">
        <v>224</v>
      </c>
      <c r="D20396" s="191"/>
      <c r="E20396" s="192" t="s">
        <v>225</v>
      </c>
      <c r="F20396" s="192"/>
      <c r="G20396" s="192"/>
      <c r="H20396" s="191" t="s">
        <v>226</v>
      </c>
      <c r="I20396" s="191"/>
      <c r="J20396" s="192" t="s">
        <v>227</v>
      </c>
      <c r="K20396" s="192"/>
      <c r="L20396" s="192"/>
      <c r="M20396" s="192"/>
      <c r="N20396" s="192"/>
      <c r="O20396" s="192"/>
      <c r="P20396" s="103" t="s">
        <v>228</v>
      </c>
    </row>
    <row r="20397" spans="1:16" ht="17.100000000000001" customHeight="1">
      <c r="A20397" s="186" t="s">
        <v>229</v>
      </c>
      <c r="B20397" s="186"/>
      <c r="C20397" s="186"/>
      <c r="D20397" s="187" t="s">
        <v>230</v>
      </c>
      <c r="E20397" s="187"/>
      <c r="F20397" s="187" t="s">
        <v>231</v>
      </c>
      <c r="G20397" s="187" t="s">
        <v>232</v>
      </c>
      <c r="H20397" s="187"/>
      <c r="I20397" s="187" t="s">
        <v>233</v>
      </c>
      <c r="J20397" s="187"/>
      <c r="K20397" s="187"/>
      <c r="L20397" s="187"/>
      <c r="M20397" s="187"/>
      <c r="N20397" s="187"/>
      <c r="O20397" s="187"/>
      <c r="P20397" s="187"/>
    </row>
    <row r="20398" spans="1:16" ht="17.100000000000001" customHeight="1">
      <c r="A20398" s="186"/>
      <c r="B20398" s="186"/>
      <c r="C20398" s="186"/>
      <c r="D20398" s="187"/>
      <c r="E20398" s="187"/>
      <c r="F20398" s="187"/>
      <c r="G20398" s="187"/>
      <c r="H20398" s="187"/>
      <c r="I20398" s="187" t="s">
        <v>234</v>
      </c>
      <c r="J20398" s="187"/>
      <c r="K20398" s="187" t="s">
        <v>235</v>
      </c>
      <c r="L20398" s="187"/>
      <c r="M20398" s="187" t="s">
        <v>236</v>
      </c>
      <c r="N20398" s="187"/>
      <c r="O20398" s="187" t="s">
        <v>237</v>
      </c>
      <c r="P20398" s="187"/>
    </row>
    <row r="20399" spans="1:16" ht="14.1" customHeight="1">
      <c r="A20399" s="181" t="s">
        <v>259</v>
      </c>
      <c r="B20399" s="181"/>
      <c r="C20399" s="181"/>
      <c r="D20399" s="182" t="s">
        <v>260</v>
      </c>
      <c r="E20399" s="182"/>
      <c r="F20399" s="104">
        <v>85.31</v>
      </c>
      <c r="G20399" s="183">
        <v>2.2000000000000001E-3</v>
      </c>
      <c r="H20399" s="183"/>
      <c r="I20399" s="176"/>
      <c r="J20399" s="176"/>
      <c r="K20399" s="176">
        <v>0.18770000000000001</v>
      </c>
      <c r="L20399" s="176"/>
      <c r="M20399" s="176"/>
      <c r="N20399" s="176"/>
      <c r="O20399" s="176">
        <v>0.18770000000000001</v>
      </c>
      <c r="P20399" s="176"/>
    </row>
    <row r="20400" spans="1:16" ht="14.1" customHeight="1">
      <c r="A20400" s="181" t="s">
        <v>393</v>
      </c>
      <c r="B20400" s="181"/>
      <c r="C20400" s="181"/>
      <c r="D20400" s="182" t="s">
        <v>394</v>
      </c>
      <c r="E20400" s="182"/>
      <c r="F20400" s="104">
        <v>43.74</v>
      </c>
      <c r="G20400" s="183">
        <v>1.2880000000000001E-2</v>
      </c>
      <c r="H20400" s="183"/>
      <c r="I20400" s="176"/>
      <c r="J20400" s="176"/>
      <c r="K20400" s="176">
        <v>0.56340000000000001</v>
      </c>
      <c r="L20400" s="176"/>
      <c r="M20400" s="176"/>
      <c r="N20400" s="176"/>
      <c r="O20400" s="176">
        <v>0.56340000000000001</v>
      </c>
      <c r="P20400" s="176"/>
    </row>
    <row r="20401" spans="1:16" ht="14.1" customHeight="1">
      <c r="A20401" s="177" t="s">
        <v>273</v>
      </c>
      <c r="B20401" s="177"/>
      <c r="C20401" s="177"/>
      <c r="D20401" s="177"/>
      <c r="E20401" s="177"/>
      <c r="F20401" s="177"/>
      <c r="G20401" s="177"/>
      <c r="H20401" s="177"/>
      <c r="I20401" s="177"/>
      <c r="J20401" s="177"/>
      <c r="K20401" s="177"/>
      <c r="L20401" s="177"/>
      <c r="M20401" s="177"/>
      <c r="N20401" s="177"/>
      <c r="O20401" s="178">
        <v>0.75</v>
      </c>
      <c r="P20401" s="178"/>
    </row>
    <row r="20402" spans="1:16" ht="14.1" customHeight="1">
      <c r="A20402" s="179" t="s">
        <v>247</v>
      </c>
      <c r="B20402" s="179"/>
      <c r="C20402" s="179"/>
      <c r="D20402" s="179"/>
      <c r="E20402" s="179"/>
      <c r="F20402" s="179"/>
      <c r="G20402" s="179"/>
      <c r="H20402" s="179"/>
      <c r="I20402" s="180">
        <v>11.73</v>
      </c>
      <c r="J20402" s="180"/>
      <c r="K20402" s="180">
        <v>0.75</v>
      </c>
      <c r="L20402" s="180"/>
      <c r="M20402" s="180"/>
      <c r="N20402" s="180"/>
      <c r="O20402" s="180">
        <v>12.48</v>
      </c>
      <c r="P20402" s="180"/>
    </row>
    <row r="20403" spans="1:16" ht="14.1" customHeight="1">
      <c r="A20403" s="172" t="s">
        <v>248</v>
      </c>
      <c r="B20403" s="172"/>
      <c r="C20403" s="172"/>
      <c r="D20403" s="172"/>
      <c r="E20403" s="172"/>
      <c r="F20403" s="172"/>
      <c r="G20403" s="172"/>
      <c r="H20403" s="172"/>
      <c r="I20403" s="173">
        <v>3.38</v>
      </c>
      <c r="J20403" s="173"/>
      <c r="K20403" s="173">
        <v>0.22</v>
      </c>
      <c r="L20403" s="173"/>
      <c r="M20403" s="173"/>
      <c r="N20403" s="173"/>
      <c r="O20403" s="173">
        <v>3.6</v>
      </c>
      <c r="P20403" s="173"/>
    </row>
    <row r="20404" spans="1:16" ht="14.1" customHeight="1">
      <c r="A20404" s="174" t="s">
        <v>249</v>
      </c>
      <c r="B20404" s="174"/>
      <c r="C20404" s="174"/>
      <c r="D20404" s="174"/>
      <c r="E20404" s="174"/>
      <c r="F20404" s="174"/>
      <c r="G20404" s="174"/>
      <c r="H20404" s="174"/>
      <c r="I20404" s="175">
        <v>15.11</v>
      </c>
      <c r="J20404" s="175"/>
      <c r="K20404" s="175">
        <v>0.97</v>
      </c>
      <c r="L20404" s="175"/>
      <c r="M20404" s="175"/>
      <c r="N20404" s="175"/>
      <c r="O20404" s="175">
        <v>16.079999999999998</v>
      </c>
      <c r="P20404" s="175"/>
    </row>
    <row r="20405" spans="1:16" ht="14.1" customHeight="1">
      <c r="A20405" s="184" t="s">
        <v>1519</v>
      </c>
      <c r="B20405" s="184"/>
      <c r="C20405" s="184"/>
      <c r="D20405" s="184"/>
      <c r="E20405" s="184"/>
      <c r="F20405" s="184"/>
      <c r="G20405" s="184"/>
      <c r="H20405" s="184"/>
      <c r="I20405" s="184"/>
      <c r="J20405" s="184"/>
      <c r="K20405" s="184"/>
      <c r="L20405" s="184"/>
      <c r="M20405" s="184"/>
      <c r="N20405" s="184"/>
      <c r="O20405" s="185" t="s">
        <v>268</v>
      </c>
      <c r="P20405" s="185"/>
    </row>
    <row r="20406" spans="1:16" ht="14.1" customHeight="1">
      <c r="A20406" s="177" t="s">
        <v>240</v>
      </c>
      <c r="B20406" s="177"/>
      <c r="C20406" s="177"/>
      <c r="D20406" s="177"/>
      <c r="E20406" s="177"/>
      <c r="F20406" s="177"/>
      <c r="G20406" s="177"/>
      <c r="H20406" s="177"/>
      <c r="I20406" s="177"/>
      <c r="J20406" s="177"/>
      <c r="K20406" s="177"/>
      <c r="L20406" s="177"/>
      <c r="M20406" s="177"/>
      <c r="N20406" s="177"/>
      <c r="O20406" s="177"/>
      <c r="P20406" s="177"/>
    </row>
    <row r="20407" spans="1:16" ht="14.1" customHeight="1">
      <c r="A20407" s="181" t="s">
        <v>358</v>
      </c>
      <c r="B20407" s="181"/>
      <c r="C20407" s="181"/>
      <c r="D20407" s="182" t="s">
        <v>242</v>
      </c>
      <c r="E20407" s="182"/>
      <c r="F20407" s="104">
        <v>7.8</v>
      </c>
      <c r="G20407" s="183">
        <v>0.20278170000000001</v>
      </c>
      <c r="H20407" s="183"/>
      <c r="I20407" s="176">
        <v>1.5817000000000001</v>
      </c>
      <c r="J20407" s="176"/>
      <c r="K20407" s="176"/>
      <c r="L20407" s="176"/>
      <c r="M20407" s="176"/>
      <c r="N20407" s="176"/>
      <c r="O20407" s="176">
        <v>1.5817000000000001</v>
      </c>
      <c r="P20407" s="176"/>
    </row>
    <row r="20408" spans="1:16" ht="14.1" customHeight="1">
      <c r="A20408" s="181" t="s">
        <v>276</v>
      </c>
      <c r="B20408" s="181"/>
      <c r="C20408" s="181"/>
      <c r="D20408" s="182" t="s">
        <v>242</v>
      </c>
      <c r="E20408" s="182"/>
      <c r="F20408" s="104">
        <v>5.86</v>
      </c>
      <c r="G20408" s="183">
        <v>0.20278170000000001</v>
      </c>
      <c r="H20408" s="183"/>
      <c r="I20408" s="176">
        <v>1.1882999999999999</v>
      </c>
      <c r="J20408" s="176"/>
      <c r="K20408" s="176"/>
      <c r="L20408" s="176"/>
      <c r="M20408" s="176"/>
      <c r="N20408" s="176"/>
      <c r="O20408" s="176">
        <v>1.1882999999999999</v>
      </c>
      <c r="P20408" s="176"/>
    </row>
    <row r="20409" spans="1:16" ht="14.1" customHeight="1">
      <c r="A20409" s="181" t="s">
        <v>244</v>
      </c>
      <c r="B20409" s="181"/>
      <c r="C20409" s="181"/>
      <c r="D20409" s="182"/>
      <c r="E20409" s="182"/>
      <c r="F20409" s="104">
        <v>2.77</v>
      </c>
      <c r="G20409" s="183">
        <v>0.86899999999999999</v>
      </c>
      <c r="H20409" s="183"/>
      <c r="I20409" s="176">
        <v>2.4070999999999998</v>
      </c>
      <c r="J20409" s="176"/>
      <c r="K20409" s="176"/>
      <c r="L20409" s="176"/>
      <c r="M20409" s="176"/>
      <c r="N20409" s="176"/>
      <c r="O20409" s="176">
        <v>2.4070999999999998</v>
      </c>
      <c r="P20409" s="176"/>
    </row>
    <row r="20410" spans="1:16" ht="14.1" customHeight="1">
      <c r="A20410" s="181" t="s">
        <v>245</v>
      </c>
      <c r="B20410" s="181"/>
      <c r="C20410" s="181"/>
      <c r="D20410" s="182"/>
      <c r="E20410" s="182"/>
      <c r="F20410" s="104"/>
      <c r="G20410" s="183"/>
      <c r="H20410" s="183"/>
      <c r="I20410" s="176">
        <v>2.62</v>
      </c>
      <c r="J20410" s="176"/>
      <c r="K20410" s="176"/>
      <c r="L20410" s="176"/>
      <c r="M20410" s="176"/>
      <c r="N20410" s="176"/>
      <c r="O20410" s="176">
        <v>2.62</v>
      </c>
      <c r="P20410" s="176"/>
    </row>
    <row r="20411" spans="1:16" ht="14.1" customHeight="1">
      <c r="A20411" s="177" t="s">
        <v>246</v>
      </c>
      <c r="B20411" s="177"/>
      <c r="C20411" s="177"/>
      <c r="D20411" s="177"/>
      <c r="E20411" s="177"/>
      <c r="F20411" s="177"/>
      <c r="G20411" s="177"/>
      <c r="H20411" s="177"/>
      <c r="I20411" s="177"/>
      <c r="J20411" s="177"/>
      <c r="K20411" s="177"/>
      <c r="L20411" s="177"/>
      <c r="M20411" s="177"/>
      <c r="N20411" s="177"/>
      <c r="O20411" s="178">
        <v>7.8</v>
      </c>
      <c r="P20411" s="178"/>
    </row>
    <row r="20412" spans="1:16" ht="14.1" customHeight="1">
      <c r="A20412" s="177" t="s">
        <v>258</v>
      </c>
      <c r="B20412" s="177"/>
      <c r="C20412" s="177"/>
      <c r="D20412" s="177"/>
      <c r="E20412" s="177"/>
      <c r="F20412" s="177"/>
      <c r="G20412" s="177"/>
      <c r="H20412" s="177"/>
      <c r="I20412" s="177"/>
      <c r="J20412" s="177"/>
      <c r="K20412" s="177"/>
      <c r="L20412" s="177"/>
      <c r="M20412" s="177"/>
      <c r="N20412" s="177"/>
      <c r="O20412" s="177"/>
      <c r="P20412" s="177"/>
    </row>
    <row r="20413" spans="1:16" ht="14.1" customHeight="1">
      <c r="A20413" s="181" t="s">
        <v>1097</v>
      </c>
      <c r="B20413" s="181"/>
      <c r="C20413" s="181"/>
      <c r="D20413" s="182" t="s">
        <v>251</v>
      </c>
      <c r="E20413" s="182"/>
      <c r="F20413" s="104">
        <v>432.66</v>
      </c>
      <c r="G20413" s="183">
        <v>0.1</v>
      </c>
      <c r="H20413" s="183"/>
      <c r="I20413" s="176"/>
      <c r="J20413" s="176"/>
      <c r="K20413" s="176">
        <v>43.265999999999998</v>
      </c>
      <c r="L20413" s="176"/>
      <c r="M20413" s="176"/>
      <c r="N20413" s="176"/>
      <c r="O20413" s="176">
        <v>43.265999999999998</v>
      </c>
      <c r="P20413" s="176"/>
    </row>
    <row r="20414" spans="1:16" ht="14.1" customHeight="1">
      <c r="A20414" s="181" t="s">
        <v>1098</v>
      </c>
      <c r="B20414" s="181"/>
      <c r="C20414" s="181"/>
      <c r="D20414" s="182" t="s">
        <v>262</v>
      </c>
      <c r="E20414" s="182"/>
      <c r="F20414" s="104">
        <v>30.41</v>
      </c>
      <c r="G20414" s="183">
        <v>0.1</v>
      </c>
      <c r="H20414" s="183"/>
      <c r="I20414" s="176"/>
      <c r="J20414" s="176"/>
      <c r="K20414" s="176">
        <v>3.0409999999999999</v>
      </c>
      <c r="L20414" s="176"/>
      <c r="M20414" s="176"/>
      <c r="N20414" s="176"/>
      <c r="O20414" s="176">
        <v>3.0409999999999999</v>
      </c>
      <c r="P20414" s="176"/>
    </row>
    <row r="20415" spans="1:16" ht="14.1" customHeight="1">
      <c r="A20415" s="177" t="s">
        <v>273</v>
      </c>
      <c r="B20415" s="177"/>
      <c r="C20415" s="177"/>
      <c r="D20415" s="177"/>
      <c r="E20415" s="177"/>
      <c r="F20415" s="177"/>
      <c r="G20415" s="177"/>
      <c r="H20415" s="177"/>
      <c r="I20415" s="177"/>
      <c r="J20415" s="177"/>
      <c r="K20415" s="177"/>
      <c r="L20415" s="177"/>
      <c r="M20415" s="177"/>
      <c r="N20415" s="177"/>
      <c r="O20415" s="178">
        <v>46.31</v>
      </c>
      <c r="P20415" s="178"/>
    </row>
    <row r="20416" spans="1:16" ht="14.1" customHeight="1">
      <c r="A20416" s="179" t="s">
        <v>247</v>
      </c>
      <c r="B20416" s="179"/>
      <c r="C20416" s="179"/>
      <c r="D20416" s="179"/>
      <c r="E20416" s="179"/>
      <c r="F20416" s="179"/>
      <c r="G20416" s="179"/>
      <c r="H20416" s="179"/>
      <c r="I20416" s="180">
        <v>7.8</v>
      </c>
      <c r="J20416" s="180"/>
      <c r="K20416" s="180">
        <v>46.31</v>
      </c>
      <c r="L20416" s="180"/>
      <c r="M20416" s="180"/>
      <c r="N20416" s="180"/>
      <c r="O20416" s="180">
        <v>54.11</v>
      </c>
      <c r="P20416" s="180"/>
    </row>
    <row r="20417" spans="1:16" ht="14.1" customHeight="1">
      <c r="A20417" s="172" t="s">
        <v>248</v>
      </c>
      <c r="B20417" s="172"/>
      <c r="C20417" s="172"/>
      <c r="D20417" s="172"/>
      <c r="E20417" s="172"/>
      <c r="F20417" s="172"/>
      <c r="G20417" s="172"/>
      <c r="H20417" s="172"/>
      <c r="I20417" s="173">
        <v>2.25</v>
      </c>
      <c r="J20417" s="173"/>
      <c r="K20417" s="173">
        <v>13.34</v>
      </c>
      <c r="L20417" s="173"/>
      <c r="M20417" s="173"/>
      <c r="N20417" s="173"/>
      <c r="O20417" s="173">
        <v>15.59</v>
      </c>
      <c r="P20417" s="173"/>
    </row>
    <row r="20418" spans="1:16" ht="14.1" customHeight="1">
      <c r="A20418" s="174" t="s">
        <v>249</v>
      </c>
      <c r="B20418" s="174"/>
      <c r="C20418" s="174"/>
      <c r="D20418" s="174"/>
      <c r="E20418" s="174"/>
      <c r="F20418" s="174"/>
      <c r="G20418" s="174"/>
      <c r="H20418" s="174"/>
      <c r="I20418" s="175">
        <v>10.050000000000001</v>
      </c>
      <c r="J20418" s="175"/>
      <c r="K20418" s="175">
        <v>59.65</v>
      </c>
      <c r="L20418" s="175"/>
      <c r="M20418" s="175"/>
      <c r="N20418" s="175"/>
      <c r="O20418" s="175">
        <v>69.7</v>
      </c>
      <c r="P20418" s="175"/>
    </row>
    <row r="20419" spans="1:16" ht="22.7" customHeight="1">
      <c r="A20419" s="184" t="s">
        <v>1520</v>
      </c>
      <c r="B20419" s="184"/>
      <c r="C20419" s="184"/>
      <c r="D20419" s="184"/>
      <c r="E20419" s="184"/>
      <c r="F20419" s="184"/>
      <c r="G20419" s="184"/>
      <c r="H20419" s="184"/>
      <c r="I20419" s="184"/>
      <c r="J20419" s="184"/>
      <c r="K20419" s="184"/>
      <c r="L20419" s="184"/>
      <c r="M20419" s="184"/>
      <c r="N20419" s="184"/>
      <c r="O20419" s="185" t="s">
        <v>251</v>
      </c>
      <c r="P20419" s="185"/>
    </row>
    <row r="20420" spans="1:16" ht="14.1" customHeight="1">
      <c r="A20420" s="177" t="s">
        <v>252</v>
      </c>
      <c r="B20420" s="177"/>
      <c r="C20420" s="177"/>
      <c r="D20420" s="177"/>
      <c r="E20420" s="177"/>
      <c r="F20420" s="177"/>
      <c r="G20420" s="177"/>
      <c r="H20420" s="177"/>
      <c r="I20420" s="177"/>
      <c r="J20420" s="177"/>
      <c r="K20420" s="177"/>
      <c r="L20420" s="177"/>
      <c r="M20420" s="177"/>
      <c r="N20420" s="177"/>
      <c r="O20420" s="177"/>
      <c r="P20420" s="177"/>
    </row>
    <row r="20421" spans="1:16" ht="42.2" customHeight="1">
      <c r="A20421" s="181" t="s">
        <v>253</v>
      </c>
      <c r="B20421" s="181"/>
      <c r="C20421" s="181"/>
      <c r="D20421" s="182" t="s">
        <v>239</v>
      </c>
      <c r="E20421" s="182"/>
      <c r="F20421" s="104">
        <v>5067.47</v>
      </c>
      <c r="G20421" s="183">
        <f>O20421/F20421</f>
        <v>1.9733713273092885E-6</v>
      </c>
      <c r="H20421" s="183"/>
      <c r="I20421" s="176"/>
      <c r="J20421" s="176"/>
      <c r="K20421" s="176"/>
      <c r="L20421" s="176"/>
      <c r="M20421" s="176">
        <v>0.01</v>
      </c>
      <c r="N20421" s="176"/>
      <c r="O20421" s="176">
        <v>0.01</v>
      </c>
      <c r="P20421" s="176"/>
    </row>
    <row r="20422" spans="1:16" ht="14.25" customHeight="1">
      <c r="A20422" s="177" t="s">
        <v>254</v>
      </c>
      <c r="B20422" s="177"/>
      <c r="C20422" s="177"/>
      <c r="D20422" s="177"/>
      <c r="E20422" s="177"/>
      <c r="F20422" s="177"/>
      <c r="G20422" s="177"/>
      <c r="H20422" s="177"/>
      <c r="I20422" s="177"/>
      <c r="J20422" s="177"/>
      <c r="K20422" s="177"/>
      <c r="L20422" s="177"/>
      <c r="M20422" s="177"/>
      <c r="N20422" s="177"/>
      <c r="O20422" s="178">
        <v>0.01</v>
      </c>
      <c r="P20422" s="178"/>
    </row>
    <row r="20423" spans="1:16" ht="14.1" customHeight="1">
      <c r="A20423" s="177" t="s">
        <v>240</v>
      </c>
      <c r="B20423" s="177"/>
      <c r="C20423" s="177"/>
      <c r="D20423" s="177"/>
      <c r="E20423" s="177"/>
      <c r="F20423" s="177"/>
      <c r="G20423" s="177"/>
      <c r="H20423" s="177"/>
      <c r="I20423" s="177"/>
      <c r="J20423" s="177"/>
      <c r="K20423" s="177"/>
      <c r="L20423" s="177"/>
      <c r="M20423" s="177"/>
      <c r="N20423" s="177"/>
      <c r="O20423" s="177"/>
      <c r="P20423" s="177"/>
    </row>
    <row r="20424" spans="1:16" ht="22.7" customHeight="1">
      <c r="A20424" s="181" t="s">
        <v>256</v>
      </c>
      <c r="B20424" s="181"/>
      <c r="C20424" s="181"/>
      <c r="D20424" s="182" t="s">
        <v>242</v>
      </c>
      <c r="E20424" s="182"/>
      <c r="F20424" s="104">
        <v>7.8</v>
      </c>
      <c r="G20424" s="183">
        <v>1.8144E-2</v>
      </c>
      <c r="H20424" s="183"/>
      <c r="I20424" s="176">
        <v>0.14149999999999999</v>
      </c>
      <c r="J20424" s="176"/>
      <c r="K20424" s="176"/>
      <c r="L20424" s="176"/>
      <c r="M20424" s="176"/>
      <c r="N20424" s="176"/>
      <c r="O20424" s="176">
        <v>0.14149999999999999</v>
      </c>
      <c r="P20424" s="176"/>
    </row>
    <row r="20425" spans="1:16" ht="14.1" customHeight="1">
      <c r="A20425" s="181" t="s">
        <v>291</v>
      </c>
      <c r="B20425" s="181"/>
      <c r="C20425" s="181"/>
      <c r="D20425" s="182" t="s">
        <v>242</v>
      </c>
      <c r="E20425" s="182"/>
      <c r="F20425" s="104">
        <v>7.8</v>
      </c>
      <c r="G20425" s="183">
        <v>0.18089749999999999</v>
      </c>
      <c r="H20425" s="183"/>
      <c r="I20425" s="176">
        <v>1.411</v>
      </c>
      <c r="J20425" s="176"/>
      <c r="K20425" s="176"/>
      <c r="L20425" s="176"/>
      <c r="M20425" s="176"/>
      <c r="N20425" s="176"/>
      <c r="O20425" s="176">
        <v>1.411</v>
      </c>
      <c r="P20425" s="176"/>
    </row>
    <row r="20426" spans="1:16" ht="14.1" customHeight="1">
      <c r="A20426" s="181" t="s">
        <v>257</v>
      </c>
      <c r="B20426" s="181"/>
      <c r="C20426" s="181"/>
      <c r="D20426" s="182" t="s">
        <v>242</v>
      </c>
      <c r="E20426" s="182"/>
      <c r="F20426" s="104">
        <v>5.65</v>
      </c>
      <c r="G20426" s="183">
        <v>8.9954500000000007E-2</v>
      </c>
      <c r="H20426" s="183"/>
      <c r="I20426" s="176">
        <v>0.50819999999999999</v>
      </c>
      <c r="J20426" s="176"/>
      <c r="K20426" s="176"/>
      <c r="L20426" s="176"/>
      <c r="M20426" s="176"/>
      <c r="N20426" s="176"/>
      <c r="O20426" s="176">
        <v>0.50819999999999999</v>
      </c>
      <c r="P20426" s="176"/>
    </row>
    <row r="20427" spans="1:16" ht="14.1" customHeight="1">
      <c r="A20427" s="181" t="s">
        <v>244</v>
      </c>
      <c r="B20427" s="181"/>
      <c r="C20427" s="181"/>
      <c r="D20427" s="182"/>
      <c r="E20427" s="182"/>
      <c r="F20427" s="104">
        <v>2.06</v>
      </c>
      <c r="G20427" s="183">
        <v>0.86899999999999999</v>
      </c>
      <c r="H20427" s="183"/>
      <c r="I20427" s="176">
        <v>1.7907</v>
      </c>
      <c r="J20427" s="176"/>
      <c r="K20427" s="176"/>
      <c r="L20427" s="176"/>
      <c r="M20427" s="176"/>
      <c r="N20427" s="176"/>
      <c r="O20427" s="176">
        <v>1.7907</v>
      </c>
      <c r="P20427" s="176"/>
    </row>
    <row r="20428" spans="1:16" ht="14.1" customHeight="1">
      <c r="A20428" s="181" t="s">
        <v>245</v>
      </c>
      <c r="B20428" s="181"/>
      <c r="C20428" s="181"/>
      <c r="D20428" s="182"/>
      <c r="E20428" s="182"/>
      <c r="F20428" s="104"/>
      <c r="G20428" s="183"/>
      <c r="H20428" s="183"/>
      <c r="I20428" s="176">
        <v>1.89</v>
      </c>
      <c r="J20428" s="176"/>
      <c r="K20428" s="176"/>
      <c r="L20428" s="176"/>
      <c r="M20428" s="176"/>
      <c r="N20428" s="176"/>
      <c r="O20428" s="176">
        <v>1.89</v>
      </c>
      <c r="P20428" s="176"/>
    </row>
    <row r="20429" spans="1:16" ht="14.1" customHeight="1">
      <c r="A20429" s="177" t="s">
        <v>246</v>
      </c>
      <c r="B20429" s="177"/>
      <c r="C20429" s="177"/>
      <c r="D20429" s="177"/>
      <c r="E20429" s="177"/>
      <c r="F20429" s="177"/>
      <c r="G20429" s="177"/>
      <c r="H20429" s="177"/>
      <c r="I20429" s="177"/>
      <c r="J20429" s="177"/>
      <c r="K20429" s="177"/>
      <c r="L20429" s="177"/>
      <c r="M20429" s="177"/>
      <c r="N20429" s="177"/>
      <c r="O20429" s="178">
        <v>5.74</v>
      </c>
      <c r="P20429" s="178"/>
    </row>
    <row r="20430" spans="1:16" ht="14.1" customHeight="1">
      <c r="A20430" s="177" t="s">
        <v>258</v>
      </c>
      <c r="B20430" s="177"/>
      <c r="C20430" s="177"/>
      <c r="D20430" s="177"/>
      <c r="E20430" s="177"/>
      <c r="F20430" s="177"/>
      <c r="G20430" s="177"/>
      <c r="H20430" s="177"/>
      <c r="I20430" s="177"/>
      <c r="J20430" s="177"/>
      <c r="K20430" s="177"/>
      <c r="L20430" s="177"/>
      <c r="M20430" s="177"/>
      <c r="N20430" s="177"/>
      <c r="O20430" s="177"/>
      <c r="P20430" s="177"/>
    </row>
    <row r="20431" spans="1:16" ht="14.1" customHeight="1">
      <c r="A20431" s="181" t="s">
        <v>259</v>
      </c>
      <c r="B20431" s="181"/>
      <c r="C20431" s="181"/>
      <c r="D20431" s="182" t="s">
        <v>260</v>
      </c>
      <c r="E20431" s="182"/>
      <c r="F20431" s="104">
        <v>85.31</v>
      </c>
      <c r="G20431" s="183">
        <v>3.9899999999999996E-3</v>
      </c>
      <c r="H20431" s="183"/>
      <c r="I20431" s="176"/>
      <c r="J20431" s="176"/>
      <c r="K20431" s="176">
        <v>0.34039999999999998</v>
      </c>
      <c r="L20431" s="176"/>
      <c r="M20431" s="176"/>
      <c r="N20431" s="176"/>
      <c r="O20431" s="176">
        <v>0.34039999999999998</v>
      </c>
      <c r="P20431" s="176"/>
    </row>
    <row r="20432" spans="1:16" ht="6.2" customHeight="1"/>
    <row r="20433" spans="1:16" ht="14.1" customHeight="1">
      <c r="A20433" s="170" t="s">
        <v>270</v>
      </c>
      <c r="B20433" s="170"/>
      <c r="C20433" s="170"/>
      <c r="D20433" s="170"/>
      <c r="E20433" s="170"/>
      <c r="F20433" s="170"/>
      <c r="G20433" s="170"/>
      <c r="H20433" s="170"/>
      <c r="I20433" s="170"/>
      <c r="J20433" s="170"/>
      <c r="K20433" s="170"/>
      <c r="L20433" s="170"/>
      <c r="M20433" s="170"/>
      <c r="N20433" s="170"/>
      <c r="O20433" s="170"/>
      <c r="P20433" s="170"/>
    </row>
    <row r="20434" spans="1:16" ht="14.1" customHeight="1">
      <c r="A20434" s="171" t="s">
        <v>271</v>
      </c>
      <c r="B20434" s="171"/>
      <c r="C20434" s="171"/>
      <c r="D20434" s="171"/>
      <c r="E20434" s="171"/>
      <c r="F20434" s="171"/>
      <c r="G20434" s="171"/>
      <c r="H20434" s="171"/>
      <c r="I20434" s="171"/>
      <c r="J20434" s="171"/>
      <c r="K20434" s="171"/>
      <c r="L20434" s="171"/>
      <c r="M20434" s="171"/>
      <c r="N20434" s="171"/>
      <c r="O20434" s="171"/>
      <c r="P20434" s="171"/>
    </row>
    <row r="20435" spans="1:16" ht="65.25" customHeight="1">
      <c r="A20435" s="198"/>
      <c r="B20435" s="198"/>
      <c r="C20435" s="198"/>
      <c r="D20435" s="198"/>
      <c r="E20435" s="198"/>
      <c r="F20435" s="198"/>
      <c r="G20435" s="198"/>
      <c r="H20435" s="198"/>
      <c r="I20435" s="198"/>
      <c r="J20435" s="198"/>
      <c r="K20435" s="198"/>
      <c r="L20435" s="198"/>
      <c r="M20435" s="198"/>
      <c r="N20435" s="198"/>
      <c r="O20435" s="198"/>
      <c r="P20435" s="198"/>
    </row>
    <row r="20436" spans="1:16" ht="5.65" customHeight="1"/>
    <row r="20437" spans="1:16" ht="19.7" customHeight="1">
      <c r="A20437" s="199" t="s">
        <v>218</v>
      </c>
      <c r="B20437" s="199"/>
      <c r="C20437" s="199"/>
      <c r="D20437" s="199"/>
      <c r="E20437" s="199"/>
      <c r="F20437" s="199"/>
      <c r="G20437" s="199"/>
      <c r="H20437" s="199"/>
      <c r="I20437" s="199"/>
      <c r="J20437" s="199"/>
      <c r="K20437" s="199"/>
      <c r="L20437" s="199"/>
      <c r="M20437" s="199"/>
      <c r="N20437" s="199"/>
      <c r="O20437" s="199"/>
      <c r="P20437" s="199"/>
    </row>
    <row r="20438" spans="1:16" ht="15.75" customHeight="1">
      <c r="A20438" s="105" t="s">
        <v>117</v>
      </c>
      <c r="B20438" s="196" t="s">
        <v>118</v>
      </c>
      <c r="C20438" s="196"/>
      <c r="D20438" s="196"/>
      <c r="E20438" s="196"/>
      <c r="F20438" s="196"/>
      <c r="G20438" s="196"/>
      <c r="H20438" s="196"/>
      <c r="I20438" s="196"/>
      <c r="J20438" s="196"/>
      <c r="K20438" s="196"/>
      <c r="L20438" s="193" t="s">
        <v>119</v>
      </c>
      <c r="M20438" s="193"/>
      <c r="N20438" s="200" t="s">
        <v>171</v>
      </c>
      <c r="O20438" s="200"/>
      <c r="P20438" s="200"/>
    </row>
    <row r="20439" spans="1:16" ht="12.6" customHeight="1">
      <c r="A20439" s="105" t="s">
        <v>120</v>
      </c>
      <c r="B20439" s="196" t="s">
        <v>121</v>
      </c>
      <c r="C20439" s="196"/>
      <c r="D20439" s="196"/>
      <c r="E20439" s="196"/>
      <c r="F20439" s="196"/>
      <c r="G20439" s="196"/>
      <c r="H20439" s="196"/>
      <c r="I20439" s="196"/>
      <c r="J20439" s="196"/>
      <c r="K20439" s="196"/>
      <c r="L20439" s="193" t="s">
        <v>219</v>
      </c>
      <c r="M20439" s="193"/>
      <c r="N20439" s="194" t="s">
        <v>3435</v>
      </c>
      <c r="O20439" s="194"/>
      <c r="P20439" s="194"/>
    </row>
    <row r="20440" spans="1:16" ht="14.45" customHeight="1">
      <c r="A20440" s="105" t="s">
        <v>220</v>
      </c>
      <c r="B20440" s="193" t="s">
        <v>170</v>
      </c>
      <c r="C20440" s="193"/>
      <c r="D20440" s="193"/>
      <c r="E20440" s="193"/>
      <c r="F20440" s="193"/>
      <c r="G20440" s="193"/>
      <c r="H20440" s="193"/>
      <c r="I20440" s="193"/>
      <c r="J20440" s="193"/>
      <c r="K20440" s="193"/>
      <c r="L20440" s="193" t="s">
        <v>122</v>
      </c>
      <c r="M20440" s="193"/>
      <c r="N20440" s="194"/>
      <c r="O20440" s="194"/>
      <c r="P20440" s="194"/>
    </row>
    <row r="20441" spans="1:16" ht="14.65" customHeight="1">
      <c r="A20441" s="105" t="s">
        <v>221</v>
      </c>
      <c r="B20441" s="193" t="s">
        <v>170</v>
      </c>
      <c r="C20441" s="193"/>
      <c r="D20441" s="193"/>
      <c r="E20441" s="193"/>
      <c r="F20441" s="193"/>
      <c r="G20441" s="193"/>
      <c r="H20441" s="193"/>
      <c r="I20441" s="193"/>
      <c r="J20441" s="193"/>
      <c r="K20441" s="193"/>
      <c r="L20441" s="193" t="s">
        <v>123</v>
      </c>
      <c r="M20441" s="193"/>
      <c r="N20441" s="194" t="s">
        <v>124</v>
      </c>
      <c r="O20441" s="194"/>
      <c r="P20441" s="194"/>
    </row>
    <row r="20442" spans="1:16" ht="26.45" customHeight="1">
      <c r="A20442" s="105" t="s">
        <v>222</v>
      </c>
      <c r="B20442" s="193" t="s">
        <v>170</v>
      </c>
      <c r="C20442" s="193"/>
      <c r="D20442" s="193"/>
      <c r="E20442" s="193"/>
      <c r="F20442" s="193"/>
      <c r="G20442" s="193"/>
      <c r="H20442" s="193"/>
      <c r="I20442" s="193"/>
      <c r="J20442" s="193"/>
      <c r="K20442" s="193"/>
      <c r="L20442" s="193" t="s">
        <v>125</v>
      </c>
      <c r="M20442" s="193"/>
      <c r="N20442" s="195" t="s">
        <v>3910</v>
      </c>
      <c r="O20442" s="195"/>
      <c r="P20442" s="195"/>
    </row>
    <row r="20443" spans="1:16" ht="13.35" customHeight="1">
      <c r="A20443" s="106" t="s">
        <v>126</v>
      </c>
      <c r="B20443" s="188"/>
      <c r="C20443" s="188"/>
      <c r="D20443" s="188"/>
      <c r="E20443" s="188"/>
      <c r="F20443" s="188"/>
      <c r="G20443" s="188"/>
      <c r="H20443" s="188"/>
      <c r="I20443" s="188"/>
      <c r="J20443" s="188"/>
      <c r="K20443" s="188"/>
      <c r="L20443" s="188" t="s">
        <v>127</v>
      </c>
      <c r="M20443" s="188"/>
      <c r="N20443" s="189" t="s">
        <v>173</v>
      </c>
      <c r="O20443" s="189"/>
      <c r="P20443" s="189"/>
    </row>
    <row r="20444" spans="1:16" ht="15.75" customHeight="1">
      <c r="A20444" s="190" t="s">
        <v>223</v>
      </c>
      <c r="B20444" s="190"/>
      <c r="C20444" s="191" t="s">
        <v>224</v>
      </c>
      <c r="D20444" s="191"/>
      <c r="E20444" s="192" t="s">
        <v>225</v>
      </c>
      <c r="F20444" s="192"/>
      <c r="G20444" s="192"/>
      <c r="H20444" s="191" t="s">
        <v>226</v>
      </c>
      <c r="I20444" s="191"/>
      <c r="J20444" s="192" t="s">
        <v>227</v>
      </c>
      <c r="K20444" s="192"/>
      <c r="L20444" s="192"/>
      <c r="M20444" s="192"/>
      <c r="N20444" s="192"/>
      <c r="O20444" s="192"/>
      <c r="P20444" s="103" t="s">
        <v>228</v>
      </c>
    </row>
    <row r="20445" spans="1:16" ht="17.100000000000001" customHeight="1">
      <c r="A20445" s="186" t="s">
        <v>229</v>
      </c>
      <c r="B20445" s="186"/>
      <c r="C20445" s="186"/>
      <c r="D20445" s="187" t="s">
        <v>230</v>
      </c>
      <c r="E20445" s="187"/>
      <c r="F20445" s="187" t="s">
        <v>231</v>
      </c>
      <c r="G20445" s="187" t="s">
        <v>232</v>
      </c>
      <c r="H20445" s="187"/>
      <c r="I20445" s="187" t="s">
        <v>233</v>
      </c>
      <c r="J20445" s="187"/>
      <c r="K20445" s="187"/>
      <c r="L20445" s="187"/>
      <c r="M20445" s="187"/>
      <c r="N20445" s="187"/>
      <c r="O20445" s="187"/>
      <c r="P20445" s="187"/>
    </row>
    <row r="20446" spans="1:16" ht="17.100000000000001" customHeight="1">
      <c r="A20446" s="186"/>
      <c r="B20446" s="186"/>
      <c r="C20446" s="186"/>
      <c r="D20446" s="187"/>
      <c r="E20446" s="187"/>
      <c r="F20446" s="187"/>
      <c r="G20446" s="187"/>
      <c r="H20446" s="187"/>
      <c r="I20446" s="187" t="s">
        <v>234</v>
      </c>
      <c r="J20446" s="187"/>
      <c r="K20446" s="187" t="s">
        <v>235</v>
      </c>
      <c r="L20446" s="187"/>
      <c r="M20446" s="187" t="s">
        <v>236</v>
      </c>
      <c r="N20446" s="187"/>
      <c r="O20446" s="187" t="s">
        <v>237</v>
      </c>
      <c r="P20446" s="187"/>
    </row>
    <row r="20447" spans="1:16" ht="14.1" customHeight="1">
      <c r="A20447" s="181" t="s">
        <v>261</v>
      </c>
      <c r="B20447" s="181"/>
      <c r="C20447" s="181"/>
      <c r="D20447" s="182" t="s">
        <v>262</v>
      </c>
      <c r="E20447" s="182"/>
      <c r="F20447" s="104">
        <v>0.86</v>
      </c>
      <c r="G20447" s="183">
        <v>1.791258</v>
      </c>
      <c r="H20447" s="183"/>
      <c r="I20447" s="176"/>
      <c r="J20447" s="176"/>
      <c r="K20447" s="176">
        <v>1.5405</v>
      </c>
      <c r="L20447" s="176"/>
      <c r="M20447" s="176"/>
      <c r="N20447" s="176"/>
      <c r="O20447" s="176">
        <v>1.5405</v>
      </c>
      <c r="P20447" s="176"/>
    </row>
    <row r="20448" spans="1:16" ht="22.7" customHeight="1">
      <c r="A20448" s="181" t="s">
        <v>263</v>
      </c>
      <c r="B20448" s="181"/>
      <c r="C20448" s="181"/>
      <c r="D20448" s="182" t="s">
        <v>264</v>
      </c>
      <c r="E20448" s="182"/>
      <c r="F20448" s="104">
        <v>1</v>
      </c>
      <c r="G20448" s="183">
        <f>O20448/F20448</f>
        <v>0.01</v>
      </c>
      <c r="H20448" s="183"/>
      <c r="I20448" s="176"/>
      <c r="J20448" s="176"/>
      <c r="K20448" s="176">
        <v>0.01</v>
      </c>
      <c r="L20448" s="176"/>
      <c r="M20448" s="176"/>
      <c r="N20448" s="176"/>
      <c r="O20448" s="176">
        <v>0.01</v>
      </c>
      <c r="P20448" s="176"/>
    </row>
    <row r="20449" spans="1:16" ht="14.1" customHeight="1">
      <c r="A20449" s="177" t="s">
        <v>273</v>
      </c>
      <c r="B20449" s="177"/>
      <c r="C20449" s="177"/>
      <c r="D20449" s="177"/>
      <c r="E20449" s="177"/>
      <c r="F20449" s="177"/>
      <c r="G20449" s="177"/>
      <c r="H20449" s="177"/>
      <c r="I20449" s="177"/>
      <c r="J20449" s="177"/>
      <c r="K20449" s="177"/>
      <c r="L20449" s="177"/>
      <c r="M20449" s="177"/>
      <c r="N20449" s="177"/>
      <c r="O20449" s="178">
        <v>1.89</v>
      </c>
      <c r="P20449" s="178"/>
    </row>
    <row r="20450" spans="1:16" ht="14.1" customHeight="1">
      <c r="A20450" s="179" t="s">
        <v>247</v>
      </c>
      <c r="B20450" s="179"/>
      <c r="C20450" s="179"/>
      <c r="D20450" s="179"/>
      <c r="E20450" s="179"/>
      <c r="F20450" s="179"/>
      <c r="G20450" s="179"/>
      <c r="H20450" s="179"/>
      <c r="I20450" s="180">
        <v>5.74</v>
      </c>
      <c r="J20450" s="180"/>
      <c r="K20450" s="180">
        <v>1.89</v>
      </c>
      <c r="L20450" s="180"/>
      <c r="M20450" s="180">
        <v>0.01</v>
      </c>
      <c r="N20450" s="180"/>
      <c r="O20450" s="180">
        <v>7.64</v>
      </c>
      <c r="P20450" s="180"/>
    </row>
    <row r="20451" spans="1:16" ht="14.1" customHeight="1">
      <c r="A20451" s="172" t="s">
        <v>248</v>
      </c>
      <c r="B20451" s="172"/>
      <c r="C20451" s="172"/>
      <c r="D20451" s="172"/>
      <c r="E20451" s="172"/>
      <c r="F20451" s="172"/>
      <c r="G20451" s="172"/>
      <c r="H20451" s="172"/>
      <c r="I20451" s="173">
        <v>1.66</v>
      </c>
      <c r="J20451" s="173"/>
      <c r="K20451" s="173">
        <v>0.54</v>
      </c>
      <c r="L20451" s="173"/>
      <c r="M20451" s="173"/>
      <c r="N20451" s="173"/>
      <c r="O20451" s="173">
        <v>2.2000000000000002</v>
      </c>
      <c r="P20451" s="173"/>
    </row>
    <row r="20452" spans="1:16" ht="14.1" customHeight="1">
      <c r="A20452" s="174" t="s">
        <v>249</v>
      </c>
      <c r="B20452" s="174"/>
      <c r="C20452" s="174"/>
      <c r="D20452" s="174"/>
      <c r="E20452" s="174"/>
      <c r="F20452" s="174"/>
      <c r="G20452" s="174"/>
      <c r="H20452" s="174"/>
      <c r="I20452" s="175">
        <v>7.4</v>
      </c>
      <c r="J20452" s="175"/>
      <c r="K20452" s="175">
        <v>2.4300000000000002</v>
      </c>
      <c r="L20452" s="175"/>
      <c r="M20452" s="175">
        <v>0.01</v>
      </c>
      <c r="N20452" s="175"/>
      <c r="O20452" s="175">
        <v>9.84</v>
      </c>
      <c r="P20452" s="175"/>
    </row>
    <row r="20453" spans="1:16" ht="14.1" customHeight="1">
      <c r="A20453" s="184" t="s">
        <v>1521</v>
      </c>
      <c r="B20453" s="184"/>
      <c r="C20453" s="184"/>
      <c r="D20453" s="184"/>
      <c r="E20453" s="184"/>
      <c r="F20453" s="184"/>
      <c r="G20453" s="184"/>
      <c r="H20453" s="184"/>
      <c r="I20453" s="184"/>
      <c r="J20453" s="184"/>
      <c r="K20453" s="184"/>
      <c r="L20453" s="184"/>
      <c r="M20453" s="184"/>
      <c r="N20453" s="184"/>
      <c r="O20453" s="185" t="s">
        <v>251</v>
      </c>
      <c r="P20453" s="185"/>
    </row>
    <row r="20454" spans="1:16" ht="14.1" customHeight="1">
      <c r="A20454" s="177" t="s">
        <v>240</v>
      </c>
      <c r="B20454" s="177"/>
      <c r="C20454" s="177"/>
      <c r="D20454" s="177"/>
      <c r="E20454" s="177"/>
      <c r="F20454" s="177"/>
      <c r="G20454" s="177"/>
      <c r="H20454" s="177"/>
      <c r="I20454" s="177"/>
      <c r="J20454" s="177"/>
      <c r="K20454" s="177"/>
      <c r="L20454" s="177"/>
      <c r="M20454" s="177"/>
      <c r="N20454" s="177"/>
      <c r="O20454" s="177"/>
      <c r="P20454" s="177"/>
    </row>
    <row r="20455" spans="1:16" ht="14.1" customHeight="1">
      <c r="A20455" s="181" t="s">
        <v>392</v>
      </c>
      <c r="B20455" s="181"/>
      <c r="C20455" s="181"/>
      <c r="D20455" s="182" t="s">
        <v>242</v>
      </c>
      <c r="E20455" s="182"/>
      <c r="F20455" s="104">
        <v>5.86</v>
      </c>
      <c r="G20455" s="183">
        <v>0.6817086</v>
      </c>
      <c r="H20455" s="183"/>
      <c r="I20455" s="176">
        <v>3.9948000000000001</v>
      </c>
      <c r="J20455" s="176"/>
      <c r="K20455" s="176"/>
      <c r="L20455" s="176"/>
      <c r="M20455" s="176"/>
      <c r="N20455" s="176"/>
      <c r="O20455" s="176">
        <v>3.9948000000000001</v>
      </c>
      <c r="P20455" s="176"/>
    </row>
    <row r="20456" spans="1:16" ht="14.1" customHeight="1">
      <c r="A20456" s="181" t="s">
        <v>291</v>
      </c>
      <c r="B20456" s="181"/>
      <c r="C20456" s="181"/>
      <c r="D20456" s="182" t="s">
        <v>242</v>
      </c>
      <c r="E20456" s="182"/>
      <c r="F20456" s="104">
        <v>7.8</v>
      </c>
      <c r="G20456" s="183">
        <v>0.6817086</v>
      </c>
      <c r="H20456" s="183"/>
      <c r="I20456" s="176">
        <v>5.3173000000000004</v>
      </c>
      <c r="J20456" s="176"/>
      <c r="K20456" s="176"/>
      <c r="L20456" s="176"/>
      <c r="M20456" s="176"/>
      <c r="N20456" s="176"/>
      <c r="O20456" s="176">
        <v>5.3173000000000004</v>
      </c>
      <c r="P20456" s="176"/>
    </row>
    <row r="20457" spans="1:16" ht="14.1" customHeight="1">
      <c r="A20457" s="181" t="s">
        <v>359</v>
      </c>
      <c r="B20457" s="181"/>
      <c r="C20457" s="181"/>
      <c r="D20457" s="182" t="s">
        <v>242</v>
      </c>
      <c r="E20457" s="182"/>
      <c r="F20457" s="104">
        <v>5.65</v>
      </c>
      <c r="G20457" s="183">
        <v>0.2</v>
      </c>
      <c r="H20457" s="183"/>
      <c r="I20457" s="176">
        <v>1.1299999999999999</v>
      </c>
      <c r="J20457" s="176"/>
      <c r="K20457" s="176"/>
      <c r="L20457" s="176"/>
      <c r="M20457" s="176"/>
      <c r="N20457" s="176"/>
      <c r="O20457" s="176">
        <v>1.1299999999999999</v>
      </c>
      <c r="P20457" s="176"/>
    </row>
    <row r="20458" spans="1:16" ht="14.1" customHeight="1">
      <c r="A20458" s="181" t="s">
        <v>244</v>
      </c>
      <c r="B20458" s="181"/>
      <c r="C20458" s="181"/>
      <c r="D20458" s="182"/>
      <c r="E20458" s="182"/>
      <c r="F20458" s="104">
        <v>10.44</v>
      </c>
      <c r="G20458" s="183">
        <v>0.86899999999999999</v>
      </c>
      <c r="H20458" s="183"/>
      <c r="I20458" s="176">
        <v>9.0741999999999994</v>
      </c>
      <c r="J20458" s="176"/>
      <c r="K20458" s="176"/>
      <c r="L20458" s="176"/>
      <c r="M20458" s="176"/>
      <c r="N20458" s="176"/>
      <c r="O20458" s="176">
        <v>9.0741999999999994</v>
      </c>
      <c r="P20458" s="176"/>
    </row>
    <row r="20459" spans="1:16" ht="14.1" customHeight="1">
      <c r="A20459" s="181" t="s">
        <v>245</v>
      </c>
      <c r="B20459" s="181"/>
      <c r="C20459" s="181"/>
      <c r="D20459" s="182"/>
      <c r="E20459" s="182"/>
      <c r="F20459" s="104"/>
      <c r="G20459" s="183"/>
      <c r="H20459" s="183"/>
      <c r="I20459" s="176">
        <v>10.34</v>
      </c>
      <c r="J20459" s="176"/>
      <c r="K20459" s="176"/>
      <c r="L20459" s="176"/>
      <c r="M20459" s="176"/>
      <c r="N20459" s="176"/>
      <c r="O20459" s="176">
        <v>10.34</v>
      </c>
      <c r="P20459" s="176"/>
    </row>
    <row r="20460" spans="1:16" ht="14.1" customHeight="1">
      <c r="A20460" s="177" t="s">
        <v>246</v>
      </c>
      <c r="B20460" s="177"/>
      <c r="C20460" s="177"/>
      <c r="D20460" s="177"/>
      <c r="E20460" s="177"/>
      <c r="F20460" s="177"/>
      <c r="G20460" s="177"/>
      <c r="H20460" s="177"/>
      <c r="I20460" s="177"/>
      <c r="J20460" s="177"/>
      <c r="K20460" s="177"/>
      <c r="L20460" s="177"/>
      <c r="M20460" s="177"/>
      <c r="N20460" s="177"/>
      <c r="O20460" s="178">
        <v>29.86</v>
      </c>
      <c r="P20460" s="178"/>
    </row>
    <row r="20461" spans="1:16" ht="14.1" customHeight="1">
      <c r="A20461" s="177" t="s">
        <v>258</v>
      </c>
      <c r="B20461" s="177"/>
      <c r="C20461" s="177"/>
      <c r="D20461" s="177"/>
      <c r="E20461" s="177"/>
      <c r="F20461" s="177"/>
      <c r="G20461" s="177"/>
      <c r="H20461" s="177"/>
      <c r="I20461" s="177"/>
      <c r="J20461" s="177"/>
      <c r="K20461" s="177"/>
      <c r="L20461" s="177"/>
      <c r="M20461" s="177"/>
      <c r="N20461" s="177"/>
      <c r="O20461" s="177"/>
      <c r="P20461" s="177"/>
    </row>
    <row r="20462" spans="1:16" ht="14.1" customHeight="1">
      <c r="A20462" s="181" t="s">
        <v>411</v>
      </c>
      <c r="B20462" s="181"/>
      <c r="C20462" s="181"/>
      <c r="D20462" s="182" t="s">
        <v>282</v>
      </c>
      <c r="E20462" s="182"/>
      <c r="F20462" s="104">
        <v>9.3800000000000008</v>
      </c>
      <c r="G20462" s="183">
        <v>2.3E-2</v>
      </c>
      <c r="H20462" s="183"/>
      <c r="I20462" s="176"/>
      <c r="J20462" s="176"/>
      <c r="K20462" s="176">
        <v>0.2157</v>
      </c>
      <c r="L20462" s="176"/>
      <c r="M20462" s="176"/>
      <c r="N20462" s="176"/>
      <c r="O20462" s="176">
        <v>0.2157</v>
      </c>
      <c r="P20462" s="176"/>
    </row>
    <row r="20463" spans="1:16" ht="14.1" customHeight="1">
      <c r="A20463" s="181" t="s">
        <v>259</v>
      </c>
      <c r="B20463" s="181"/>
      <c r="C20463" s="181"/>
      <c r="D20463" s="182" t="s">
        <v>260</v>
      </c>
      <c r="E20463" s="182"/>
      <c r="F20463" s="104">
        <v>85.31</v>
      </c>
      <c r="G20463" s="183">
        <v>2.75E-2</v>
      </c>
      <c r="H20463" s="183"/>
      <c r="I20463" s="176"/>
      <c r="J20463" s="176"/>
      <c r="K20463" s="176">
        <v>2.3460000000000001</v>
      </c>
      <c r="L20463" s="176"/>
      <c r="M20463" s="176"/>
      <c r="N20463" s="176"/>
      <c r="O20463" s="176">
        <v>2.3460000000000001</v>
      </c>
      <c r="P20463" s="176"/>
    </row>
    <row r="20464" spans="1:16" ht="14.1" customHeight="1">
      <c r="A20464" s="181" t="s">
        <v>393</v>
      </c>
      <c r="B20464" s="181"/>
      <c r="C20464" s="181"/>
      <c r="D20464" s="182" t="s">
        <v>394</v>
      </c>
      <c r="E20464" s="182"/>
      <c r="F20464" s="104">
        <v>43.74</v>
      </c>
      <c r="G20464" s="183">
        <v>0.115</v>
      </c>
      <c r="H20464" s="183"/>
      <c r="I20464" s="176"/>
      <c r="J20464" s="176"/>
      <c r="K20464" s="176">
        <v>5.0301</v>
      </c>
      <c r="L20464" s="176"/>
      <c r="M20464" s="176"/>
      <c r="N20464" s="176"/>
      <c r="O20464" s="176">
        <v>5.0301</v>
      </c>
      <c r="P20464" s="176"/>
    </row>
    <row r="20465" spans="1:16" ht="14.1" customHeight="1">
      <c r="A20465" s="177" t="s">
        <v>273</v>
      </c>
      <c r="B20465" s="177"/>
      <c r="C20465" s="177"/>
      <c r="D20465" s="177"/>
      <c r="E20465" s="177"/>
      <c r="F20465" s="177"/>
      <c r="G20465" s="177"/>
      <c r="H20465" s="177"/>
      <c r="I20465" s="177"/>
      <c r="J20465" s="177"/>
      <c r="K20465" s="177"/>
      <c r="L20465" s="177"/>
      <c r="M20465" s="177"/>
      <c r="N20465" s="177"/>
      <c r="O20465" s="178">
        <v>7.59</v>
      </c>
      <c r="P20465" s="178"/>
    </row>
    <row r="20466" spans="1:16" ht="14.1" customHeight="1">
      <c r="A20466" s="179" t="s">
        <v>247</v>
      </c>
      <c r="B20466" s="179"/>
      <c r="C20466" s="179"/>
      <c r="D20466" s="179"/>
      <c r="E20466" s="179"/>
      <c r="F20466" s="179"/>
      <c r="G20466" s="179"/>
      <c r="H20466" s="179"/>
      <c r="I20466" s="180">
        <v>29.86</v>
      </c>
      <c r="J20466" s="180"/>
      <c r="K20466" s="180">
        <v>7.59</v>
      </c>
      <c r="L20466" s="180"/>
      <c r="M20466" s="180"/>
      <c r="N20466" s="180"/>
      <c r="O20466" s="180">
        <v>37.450000000000003</v>
      </c>
      <c r="P20466" s="180"/>
    </row>
    <row r="20467" spans="1:16" ht="14.1" customHeight="1">
      <c r="A20467" s="172" t="s">
        <v>248</v>
      </c>
      <c r="B20467" s="172"/>
      <c r="C20467" s="172"/>
      <c r="D20467" s="172"/>
      <c r="E20467" s="172"/>
      <c r="F20467" s="172"/>
      <c r="G20467" s="172"/>
      <c r="H20467" s="172"/>
      <c r="I20467" s="173">
        <v>8.6</v>
      </c>
      <c r="J20467" s="173"/>
      <c r="K20467" s="173">
        <v>2.19</v>
      </c>
      <c r="L20467" s="173"/>
      <c r="M20467" s="173"/>
      <c r="N20467" s="173"/>
      <c r="O20467" s="173">
        <v>10.79</v>
      </c>
      <c r="P20467" s="173"/>
    </row>
    <row r="20468" spans="1:16" ht="14.1" customHeight="1">
      <c r="A20468" s="174" t="s">
        <v>249</v>
      </c>
      <c r="B20468" s="174"/>
      <c r="C20468" s="174"/>
      <c r="D20468" s="174"/>
      <c r="E20468" s="174"/>
      <c r="F20468" s="174"/>
      <c r="G20468" s="174"/>
      <c r="H20468" s="174"/>
      <c r="I20468" s="175">
        <v>38.46</v>
      </c>
      <c r="J20468" s="175"/>
      <c r="K20468" s="175">
        <v>9.7799999999999994</v>
      </c>
      <c r="L20468" s="175"/>
      <c r="M20468" s="175"/>
      <c r="N20468" s="175"/>
      <c r="O20468" s="175">
        <v>48.24</v>
      </c>
      <c r="P20468" s="175"/>
    </row>
    <row r="20469" spans="1:16" ht="14.1" customHeight="1">
      <c r="A20469" s="184" t="s">
        <v>1522</v>
      </c>
      <c r="B20469" s="184"/>
      <c r="C20469" s="184"/>
      <c r="D20469" s="184"/>
      <c r="E20469" s="184"/>
      <c r="F20469" s="184"/>
      <c r="G20469" s="184"/>
      <c r="H20469" s="184"/>
      <c r="I20469" s="184"/>
      <c r="J20469" s="184"/>
      <c r="K20469" s="184"/>
      <c r="L20469" s="184"/>
      <c r="M20469" s="184"/>
      <c r="N20469" s="184"/>
      <c r="O20469" s="185" t="s">
        <v>251</v>
      </c>
      <c r="P20469" s="185"/>
    </row>
    <row r="20470" spans="1:16" ht="14.1" customHeight="1">
      <c r="A20470" s="177" t="s">
        <v>240</v>
      </c>
      <c r="B20470" s="177"/>
      <c r="C20470" s="177"/>
      <c r="D20470" s="177"/>
      <c r="E20470" s="177"/>
      <c r="F20470" s="177"/>
      <c r="G20470" s="177"/>
      <c r="H20470" s="177"/>
      <c r="I20470" s="177"/>
      <c r="J20470" s="177"/>
      <c r="K20470" s="177"/>
      <c r="L20470" s="177"/>
      <c r="M20470" s="177"/>
      <c r="N20470" s="177"/>
      <c r="O20470" s="177"/>
      <c r="P20470" s="177"/>
    </row>
    <row r="20471" spans="1:16" ht="14.1" customHeight="1">
      <c r="A20471" s="181" t="s">
        <v>371</v>
      </c>
      <c r="B20471" s="181"/>
      <c r="C20471" s="181"/>
      <c r="D20471" s="182" t="s">
        <v>242</v>
      </c>
      <c r="E20471" s="182"/>
      <c r="F20471" s="104">
        <v>7.8</v>
      </c>
      <c r="G20471" s="183">
        <v>1.9548897999999999</v>
      </c>
      <c r="H20471" s="183"/>
      <c r="I20471" s="176">
        <v>15.248100000000001</v>
      </c>
      <c r="J20471" s="176"/>
      <c r="K20471" s="176"/>
      <c r="L20471" s="176"/>
      <c r="M20471" s="176"/>
      <c r="N20471" s="176"/>
      <c r="O20471" s="176">
        <v>15.248100000000001</v>
      </c>
      <c r="P20471" s="176"/>
    </row>
    <row r="20472" spans="1:16" ht="14.1" customHeight="1">
      <c r="A20472" s="181" t="s">
        <v>292</v>
      </c>
      <c r="B20472" s="181"/>
      <c r="C20472" s="181"/>
      <c r="D20472" s="182" t="s">
        <v>242</v>
      </c>
      <c r="E20472" s="182"/>
      <c r="F20472" s="104">
        <v>7.8</v>
      </c>
      <c r="G20472" s="183">
        <v>0.52500000000000002</v>
      </c>
      <c r="H20472" s="183"/>
      <c r="I20472" s="176">
        <v>4.0949999999999998</v>
      </c>
      <c r="J20472" s="176"/>
      <c r="K20472" s="176"/>
      <c r="L20472" s="176"/>
      <c r="M20472" s="176"/>
      <c r="N20472" s="176"/>
      <c r="O20472" s="176">
        <v>4.0949999999999998</v>
      </c>
      <c r="P20472" s="176"/>
    </row>
    <row r="20473" spans="1:16" ht="14.1" customHeight="1">
      <c r="A20473" s="181" t="s">
        <v>359</v>
      </c>
      <c r="B20473" s="181"/>
      <c r="C20473" s="181"/>
      <c r="D20473" s="182" t="s">
        <v>242</v>
      </c>
      <c r="E20473" s="182"/>
      <c r="F20473" s="104">
        <v>5.65</v>
      </c>
      <c r="G20473" s="183">
        <v>1.01</v>
      </c>
      <c r="H20473" s="183"/>
      <c r="I20473" s="176">
        <v>5.7065000000000001</v>
      </c>
      <c r="J20473" s="176"/>
      <c r="K20473" s="176"/>
      <c r="L20473" s="176"/>
      <c r="M20473" s="176"/>
      <c r="N20473" s="176"/>
      <c r="O20473" s="176">
        <v>5.7065000000000001</v>
      </c>
      <c r="P20473" s="176"/>
    </row>
    <row r="20474" spans="1:16" ht="14.1" customHeight="1">
      <c r="A20474" s="181" t="s">
        <v>257</v>
      </c>
      <c r="B20474" s="181"/>
      <c r="C20474" s="181"/>
      <c r="D20474" s="182" t="s">
        <v>242</v>
      </c>
      <c r="E20474" s="182"/>
      <c r="F20474" s="104">
        <v>5.65</v>
      </c>
      <c r="G20474" s="183">
        <v>1.2567147999999999</v>
      </c>
      <c r="H20474" s="183"/>
      <c r="I20474" s="176">
        <v>7.1003999999999996</v>
      </c>
      <c r="J20474" s="176"/>
      <c r="K20474" s="176"/>
      <c r="L20474" s="176"/>
      <c r="M20474" s="176"/>
      <c r="N20474" s="176"/>
      <c r="O20474" s="176">
        <v>7.1003999999999996</v>
      </c>
      <c r="P20474" s="176"/>
    </row>
    <row r="20475" spans="1:16" ht="14.1" customHeight="1">
      <c r="A20475" s="181" t="s">
        <v>244</v>
      </c>
      <c r="B20475" s="181"/>
      <c r="C20475" s="181"/>
      <c r="D20475" s="182"/>
      <c r="E20475" s="182"/>
      <c r="F20475" s="104">
        <v>32.15</v>
      </c>
      <c r="G20475" s="183">
        <v>0.86899999999999999</v>
      </c>
      <c r="H20475" s="183"/>
      <c r="I20475" s="176">
        <v>27.938400000000001</v>
      </c>
      <c r="J20475" s="176"/>
      <c r="K20475" s="176"/>
      <c r="L20475" s="176"/>
      <c r="M20475" s="176"/>
      <c r="N20475" s="176"/>
      <c r="O20475" s="176">
        <v>27.938400000000001</v>
      </c>
      <c r="P20475" s="176"/>
    </row>
    <row r="20476" spans="1:16" ht="14.1" customHeight="1">
      <c r="A20476" s="181" t="s">
        <v>245</v>
      </c>
      <c r="B20476" s="181"/>
      <c r="C20476" s="181"/>
      <c r="D20476" s="182"/>
      <c r="E20476" s="182"/>
      <c r="F20476" s="104"/>
      <c r="G20476" s="183"/>
      <c r="H20476" s="183"/>
      <c r="I20476" s="176">
        <v>31.75</v>
      </c>
      <c r="J20476" s="176"/>
      <c r="K20476" s="176"/>
      <c r="L20476" s="176"/>
      <c r="M20476" s="176"/>
      <c r="N20476" s="176"/>
      <c r="O20476" s="176">
        <v>31.75</v>
      </c>
      <c r="P20476" s="176"/>
    </row>
    <row r="20477" spans="1:16" ht="14.1" customHeight="1">
      <c r="A20477" s="177" t="s">
        <v>246</v>
      </c>
      <c r="B20477" s="177"/>
      <c r="C20477" s="177"/>
      <c r="D20477" s="177"/>
      <c r="E20477" s="177"/>
      <c r="F20477" s="177"/>
      <c r="G20477" s="177"/>
      <c r="H20477" s="177"/>
      <c r="I20477" s="177"/>
      <c r="J20477" s="177"/>
      <c r="K20477" s="177"/>
      <c r="L20477" s="177"/>
      <c r="M20477" s="177"/>
      <c r="N20477" s="177"/>
      <c r="O20477" s="178">
        <v>91.84</v>
      </c>
      <c r="P20477" s="178"/>
    </row>
    <row r="20478" spans="1:16" ht="14.1" customHeight="1">
      <c r="A20478" s="177" t="s">
        <v>258</v>
      </c>
      <c r="B20478" s="177"/>
      <c r="C20478" s="177"/>
      <c r="D20478" s="177"/>
      <c r="E20478" s="177"/>
      <c r="F20478" s="177"/>
      <c r="G20478" s="177"/>
      <c r="H20478" s="177"/>
      <c r="I20478" s="177"/>
      <c r="J20478" s="177"/>
      <c r="K20478" s="177"/>
      <c r="L20478" s="177"/>
      <c r="M20478" s="177"/>
      <c r="N20478" s="177"/>
      <c r="O20478" s="177"/>
      <c r="P20478" s="177"/>
    </row>
    <row r="20479" spans="1:16" ht="14.1" customHeight="1">
      <c r="A20479" s="181" t="s">
        <v>411</v>
      </c>
      <c r="B20479" s="181"/>
      <c r="C20479" s="181"/>
      <c r="D20479" s="182" t="s">
        <v>282</v>
      </c>
      <c r="E20479" s="182"/>
      <c r="F20479" s="104">
        <v>9.3800000000000008</v>
      </c>
      <c r="G20479" s="183">
        <v>9.1999999999999998E-2</v>
      </c>
      <c r="H20479" s="183"/>
      <c r="I20479" s="176"/>
      <c r="J20479" s="176"/>
      <c r="K20479" s="176">
        <v>0.86299999999999999</v>
      </c>
      <c r="L20479" s="176"/>
      <c r="M20479" s="176"/>
      <c r="N20479" s="176"/>
      <c r="O20479" s="176">
        <v>0.86299999999999999</v>
      </c>
      <c r="P20479" s="176"/>
    </row>
    <row r="20480" spans="1:16" ht="14.1" customHeight="1">
      <c r="A20480" s="181" t="s">
        <v>259</v>
      </c>
      <c r="B20480" s="181"/>
      <c r="C20480" s="181"/>
      <c r="D20480" s="182" t="s">
        <v>260</v>
      </c>
      <c r="E20480" s="182"/>
      <c r="F20480" s="104">
        <v>85.31</v>
      </c>
      <c r="G20480" s="183">
        <v>0.11</v>
      </c>
      <c r="H20480" s="183"/>
      <c r="I20480" s="176"/>
      <c r="J20480" s="176"/>
      <c r="K20480" s="176">
        <v>9.3841000000000001</v>
      </c>
      <c r="L20480" s="176"/>
      <c r="M20480" s="176"/>
      <c r="N20480" s="176"/>
      <c r="O20480" s="176">
        <v>9.3841000000000001</v>
      </c>
      <c r="P20480" s="176"/>
    </row>
    <row r="20481" spans="1:16" ht="14.1" customHeight="1">
      <c r="A20481" s="181" t="s">
        <v>393</v>
      </c>
      <c r="B20481" s="181"/>
      <c r="C20481" s="181"/>
      <c r="D20481" s="182" t="s">
        <v>394</v>
      </c>
      <c r="E20481" s="182"/>
      <c r="F20481" s="104">
        <v>43.74</v>
      </c>
      <c r="G20481" s="183">
        <v>0.46</v>
      </c>
      <c r="H20481" s="183"/>
      <c r="I20481" s="176"/>
      <c r="J20481" s="176"/>
      <c r="K20481" s="176">
        <v>20.1204</v>
      </c>
      <c r="L20481" s="176"/>
      <c r="M20481" s="176"/>
      <c r="N20481" s="176"/>
      <c r="O20481" s="176">
        <v>20.1204</v>
      </c>
      <c r="P20481" s="176"/>
    </row>
    <row r="20482" spans="1:16" ht="14.1" customHeight="1">
      <c r="A20482" s="181" t="s">
        <v>517</v>
      </c>
      <c r="B20482" s="181"/>
      <c r="C20482" s="181"/>
      <c r="D20482" s="182" t="s">
        <v>518</v>
      </c>
      <c r="E20482" s="182"/>
      <c r="F20482" s="104">
        <v>53.31</v>
      </c>
      <c r="G20482" s="183">
        <v>3.15E-2</v>
      </c>
      <c r="H20482" s="183"/>
      <c r="I20482" s="176"/>
      <c r="J20482" s="176"/>
      <c r="K20482" s="176">
        <v>1.6793</v>
      </c>
      <c r="L20482" s="176"/>
      <c r="M20482" s="176"/>
      <c r="N20482" s="176"/>
      <c r="O20482" s="176">
        <v>1.6793</v>
      </c>
      <c r="P20482" s="176"/>
    </row>
    <row r="20483" spans="1:16" ht="0.4" customHeight="1"/>
    <row r="20484" spans="1:16" ht="14.1" customHeight="1">
      <c r="A20484" s="170" t="s">
        <v>270</v>
      </c>
      <c r="B20484" s="170"/>
      <c r="C20484" s="170"/>
      <c r="D20484" s="170"/>
      <c r="E20484" s="170"/>
      <c r="F20484" s="170"/>
      <c r="G20484" s="170"/>
      <c r="H20484" s="170"/>
      <c r="I20484" s="170"/>
      <c r="J20484" s="170"/>
      <c r="K20484" s="170"/>
      <c r="L20484" s="170"/>
      <c r="M20484" s="170"/>
      <c r="N20484" s="170"/>
      <c r="O20484" s="170"/>
      <c r="P20484" s="170"/>
    </row>
    <row r="20485" spans="1:16" ht="14.1" customHeight="1">
      <c r="A20485" s="171" t="s">
        <v>271</v>
      </c>
      <c r="B20485" s="171"/>
      <c r="C20485" s="171"/>
      <c r="D20485" s="171"/>
      <c r="E20485" s="171"/>
      <c r="F20485" s="171"/>
      <c r="G20485" s="171"/>
      <c r="H20485" s="171"/>
      <c r="I20485" s="171"/>
      <c r="J20485" s="171"/>
      <c r="K20485" s="171"/>
      <c r="L20485" s="171"/>
      <c r="M20485" s="171"/>
      <c r="N20485" s="171"/>
      <c r="O20485" s="171"/>
      <c r="P20485" s="171"/>
    </row>
    <row r="20486" spans="1:16" ht="65.25" customHeight="1">
      <c r="A20486" s="198"/>
      <c r="B20486" s="198"/>
      <c r="C20486" s="198"/>
      <c r="D20486" s="198"/>
      <c r="E20486" s="198"/>
      <c r="F20486" s="198"/>
      <c r="G20486" s="198"/>
      <c r="H20486" s="198"/>
      <c r="I20486" s="198"/>
      <c r="J20486" s="198"/>
      <c r="K20486" s="198"/>
      <c r="L20486" s="198"/>
      <c r="M20486" s="198"/>
      <c r="N20486" s="198"/>
      <c r="O20486" s="198"/>
      <c r="P20486" s="198"/>
    </row>
    <row r="20487" spans="1:16" ht="5.65" customHeight="1"/>
    <row r="20488" spans="1:16" ht="19.7" customHeight="1">
      <c r="A20488" s="199" t="s">
        <v>218</v>
      </c>
      <c r="B20488" s="199"/>
      <c r="C20488" s="199"/>
      <c r="D20488" s="199"/>
      <c r="E20488" s="199"/>
      <c r="F20488" s="199"/>
      <c r="G20488" s="199"/>
      <c r="H20488" s="199"/>
      <c r="I20488" s="199"/>
      <c r="J20488" s="199"/>
      <c r="K20488" s="199"/>
      <c r="L20488" s="199"/>
      <c r="M20488" s="199"/>
      <c r="N20488" s="199"/>
      <c r="O20488" s="199"/>
      <c r="P20488" s="199"/>
    </row>
    <row r="20489" spans="1:16" ht="15.75" customHeight="1">
      <c r="A20489" s="105" t="s">
        <v>117</v>
      </c>
      <c r="B20489" s="196" t="s">
        <v>118</v>
      </c>
      <c r="C20489" s="196"/>
      <c r="D20489" s="196"/>
      <c r="E20489" s="196"/>
      <c r="F20489" s="196"/>
      <c r="G20489" s="196"/>
      <c r="H20489" s="196"/>
      <c r="I20489" s="196"/>
      <c r="J20489" s="196"/>
      <c r="K20489" s="196"/>
      <c r="L20489" s="193" t="s">
        <v>119</v>
      </c>
      <c r="M20489" s="193"/>
      <c r="N20489" s="200" t="s">
        <v>171</v>
      </c>
      <c r="O20489" s="200"/>
      <c r="P20489" s="200"/>
    </row>
    <row r="20490" spans="1:16" ht="12.6" customHeight="1">
      <c r="A20490" s="105" t="s">
        <v>120</v>
      </c>
      <c r="B20490" s="196" t="s">
        <v>121</v>
      </c>
      <c r="C20490" s="196"/>
      <c r="D20490" s="196"/>
      <c r="E20490" s="196"/>
      <c r="F20490" s="196"/>
      <c r="G20490" s="196"/>
      <c r="H20490" s="196"/>
      <c r="I20490" s="196"/>
      <c r="J20490" s="196"/>
      <c r="K20490" s="196"/>
      <c r="L20490" s="193" t="s">
        <v>219</v>
      </c>
      <c r="M20490" s="193"/>
      <c r="N20490" s="194" t="s">
        <v>3435</v>
      </c>
      <c r="O20490" s="194"/>
      <c r="P20490" s="194"/>
    </row>
    <row r="20491" spans="1:16" ht="14.45" customHeight="1">
      <c r="A20491" s="105" t="s">
        <v>220</v>
      </c>
      <c r="B20491" s="193" t="s">
        <v>170</v>
      </c>
      <c r="C20491" s="193"/>
      <c r="D20491" s="193"/>
      <c r="E20491" s="193"/>
      <c r="F20491" s="193"/>
      <c r="G20491" s="193"/>
      <c r="H20491" s="193"/>
      <c r="I20491" s="193"/>
      <c r="J20491" s="193"/>
      <c r="K20491" s="193"/>
      <c r="L20491" s="193" t="s">
        <v>122</v>
      </c>
      <c r="M20491" s="193"/>
      <c r="N20491" s="194"/>
      <c r="O20491" s="194"/>
      <c r="P20491" s="194"/>
    </row>
    <row r="20492" spans="1:16" ht="14.65" customHeight="1">
      <c r="A20492" s="105" t="s">
        <v>221</v>
      </c>
      <c r="B20492" s="193" t="s">
        <v>170</v>
      </c>
      <c r="C20492" s="193"/>
      <c r="D20492" s="193"/>
      <c r="E20492" s="193"/>
      <c r="F20492" s="193"/>
      <c r="G20492" s="193"/>
      <c r="H20492" s="193"/>
      <c r="I20492" s="193"/>
      <c r="J20492" s="193"/>
      <c r="K20492" s="193"/>
      <c r="L20492" s="193" t="s">
        <v>123</v>
      </c>
      <c r="M20492" s="193"/>
      <c r="N20492" s="194" t="s">
        <v>124</v>
      </c>
      <c r="O20492" s="194"/>
      <c r="P20492" s="194"/>
    </row>
    <row r="20493" spans="1:16" ht="26.45" customHeight="1">
      <c r="A20493" s="105" t="s">
        <v>222</v>
      </c>
      <c r="B20493" s="193" t="s">
        <v>170</v>
      </c>
      <c r="C20493" s="193"/>
      <c r="D20493" s="193"/>
      <c r="E20493" s="193"/>
      <c r="F20493" s="193"/>
      <c r="G20493" s="193"/>
      <c r="H20493" s="193"/>
      <c r="I20493" s="193"/>
      <c r="J20493" s="193"/>
      <c r="K20493" s="193"/>
      <c r="L20493" s="193" t="s">
        <v>125</v>
      </c>
      <c r="M20493" s="193"/>
      <c r="N20493" s="195" t="s">
        <v>3911</v>
      </c>
      <c r="O20493" s="195"/>
      <c r="P20493" s="195"/>
    </row>
    <row r="20494" spans="1:16" ht="13.35" customHeight="1">
      <c r="A20494" s="106" t="s">
        <v>126</v>
      </c>
      <c r="B20494" s="188"/>
      <c r="C20494" s="188"/>
      <c r="D20494" s="188"/>
      <c r="E20494" s="188"/>
      <c r="F20494" s="188"/>
      <c r="G20494" s="188"/>
      <c r="H20494" s="188"/>
      <c r="I20494" s="188"/>
      <c r="J20494" s="188"/>
      <c r="K20494" s="188"/>
      <c r="L20494" s="188" t="s">
        <v>127</v>
      </c>
      <c r="M20494" s="188"/>
      <c r="N20494" s="189" t="s">
        <v>173</v>
      </c>
      <c r="O20494" s="189"/>
      <c r="P20494" s="189"/>
    </row>
    <row r="20495" spans="1:16" ht="15.75" customHeight="1">
      <c r="A20495" s="190" t="s">
        <v>223</v>
      </c>
      <c r="B20495" s="190"/>
      <c r="C20495" s="191" t="s">
        <v>224</v>
      </c>
      <c r="D20495" s="191"/>
      <c r="E20495" s="192" t="s">
        <v>225</v>
      </c>
      <c r="F20495" s="192"/>
      <c r="G20495" s="192"/>
      <c r="H20495" s="191" t="s">
        <v>226</v>
      </c>
      <c r="I20495" s="191"/>
      <c r="J20495" s="192" t="s">
        <v>227</v>
      </c>
      <c r="K20495" s="192"/>
      <c r="L20495" s="192"/>
      <c r="M20495" s="192"/>
      <c r="N20495" s="192"/>
      <c r="O20495" s="192"/>
      <c r="P20495" s="103" t="s">
        <v>228</v>
      </c>
    </row>
    <row r="20496" spans="1:16" ht="17.100000000000001" customHeight="1">
      <c r="A20496" s="186" t="s">
        <v>229</v>
      </c>
      <c r="B20496" s="186"/>
      <c r="C20496" s="186"/>
      <c r="D20496" s="187" t="s">
        <v>230</v>
      </c>
      <c r="E20496" s="187"/>
      <c r="F20496" s="187" t="s">
        <v>231</v>
      </c>
      <c r="G20496" s="187" t="s">
        <v>232</v>
      </c>
      <c r="H20496" s="187"/>
      <c r="I20496" s="187" t="s">
        <v>233</v>
      </c>
      <c r="J20496" s="187"/>
      <c r="K20496" s="187"/>
      <c r="L20496" s="187"/>
      <c r="M20496" s="187"/>
      <c r="N20496" s="187"/>
      <c r="O20496" s="187"/>
      <c r="P20496" s="187"/>
    </row>
    <row r="20497" spans="1:16" ht="17.100000000000001" customHeight="1">
      <c r="A20497" s="186"/>
      <c r="B20497" s="186"/>
      <c r="C20497" s="186"/>
      <c r="D20497" s="187"/>
      <c r="E20497" s="187"/>
      <c r="F20497" s="187"/>
      <c r="G20497" s="187"/>
      <c r="H20497" s="187"/>
      <c r="I20497" s="187" t="s">
        <v>234</v>
      </c>
      <c r="J20497" s="187"/>
      <c r="K20497" s="187" t="s">
        <v>235</v>
      </c>
      <c r="L20497" s="187"/>
      <c r="M20497" s="187" t="s">
        <v>236</v>
      </c>
      <c r="N20497" s="187"/>
      <c r="O20497" s="187" t="s">
        <v>237</v>
      </c>
      <c r="P20497" s="187"/>
    </row>
    <row r="20498" spans="1:16" ht="32.65" customHeight="1">
      <c r="A20498" s="181" t="s">
        <v>521</v>
      </c>
      <c r="B20498" s="181"/>
      <c r="C20498" s="181"/>
      <c r="D20498" s="182" t="s">
        <v>260</v>
      </c>
      <c r="E20498" s="182"/>
      <c r="F20498" s="104">
        <v>340.55</v>
      </c>
      <c r="G20498" s="183">
        <v>0.03</v>
      </c>
      <c r="H20498" s="183"/>
      <c r="I20498" s="176"/>
      <c r="J20498" s="176"/>
      <c r="K20498" s="176">
        <v>10.2165</v>
      </c>
      <c r="L20498" s="176"/>
      <c r="M20498" s="176"/>
      <c r="N20498" s="176"/>
      <c r="O20498" s="176">
        <v>10.2165</v>
      </c>
      <c r="P20498" s="176"/>
    </row>
    <row r="20499" spans="1:16" ht="14.1" customHeight="1">
      <c r="A20499" s="181" t="s">
        <v>522</v>
      </c>
      <c r="B20499" s="181"/>
      <c r="C20499" s="181"/>
      <c r="D20499" s="182" t="s">
        <v>518</v>
      </c>
      <c r="E20499" s="182"/>
      <c r="F20499" s="104">
        <v>97.53</v>
      </c>
      <c r="G20499" s="183">
        <v>0.14699999999999999</v>
      </c>
      <c r="H20499" s="183"/>
      <c r="I20499" s="176"/>
      <c r="J20499" s="176"/>
      <c r="K20499" s="176">
        <v>14.3369</v>
      </c>
      <c r="L20499" s="176"/>
      <c r="M20499" s="176"/>
      <c r="N20499" s="176"/>
      <c r="O20499" s="176">
        <v>14.3369</v>
      </c>
      <c r="P20499" s="176"/>
    </row>
    <row r="20500" spans="1:16" ht="14.1" customHeight="1">
      <c r="A20500" s="177" t="s">
        <v>273</v>
      </c>
      <c r="B20500" s="177"/>
      <c r="C20500" s="177"/>
      <c r="D20500" s="177"/>
      <c r="E20500" s="177"/>
      <c r="F20500" s="177"/>
      <c r="G20500" s="177"/>
      <c r="H20500" s="177"/>
      <c r="I20500" s="177"/>
      <c r="J20500" s="177"/>
      <c r="K20500" s="177"/>
      <c r="L20500" s="177"/>
      <c r="M20500" s="177"/>
      <c r="N20500" s="177"/>
      <c r="O20500" s="178">
        <v>56.6</v>
      </c>
      <c r="P20500" s="178"/>
    </row>
    <row r="20501" spans="1:16" ht="14.1" customHeight="1">
      <c r="A20501" s="179" t="s">
        <v>247</v>
      </c>
      <c r="B20501" s="179"/>
      <c r="C20501" s="179"/>
      <c r="D20501" s="179"/>
      <c r="E20501" s="179"/>
      <c r="F20501" s="179"/>
      <c r="G20501" s="179"/>
      <c r="H20501" s="179"/>
      <c r="I20501" s="180">
        <v>91.84</v>
      </c>
      <c r="J20501" s="180"/>
      <c r="K20501" s="180">
        <v>56.6</v>
      </c>
      <c r="L20501" s="180"/>
      <c r="M20501" s="180"/>
      <c r="N20501" s="180"/>
      <c r="O20501" s="180">
        <v>148.44</v>
      </c>
      <c r="P20501" s="180"/>
    </row>
    <row r="20502" spans="1:16" ht="14.1" customHeight="1">
      <c r="A20502" s="172" t="s">
        <v>248</v>
      </c>
      <c r="B20502" s="172"/>
      <c r="C20502" s="172"/>
      <c r="D20502" s="172"/>
      <c r="E20502" s="172"/>
      <c r="F20502" s="172"/>
      <c r="G20502" s="172"/>
      <c r="H20502" s="172"/>
      <c r="I20502" s="173">
        <v>26.47</v>
      </c>
      <c r="J20502" s="173"/>
      <c r="K20502" s="173">
        <v>16.309999999999999</v>
      </c>
      <c r="L20502" s="173"/>
      <c r="M20502" s="173"/>
      <c r="N20502" s="173"/>
      <c r="O20502" s="173">
        <v>42.78</v>
      </c>
      <c r="P20502" s="173"/>
    </row>
    <row r="20503" spans="1:16" ht="14.1" customHeight="1">
      <c r="A20503" s="174" t="s">
        <v>249</v>
      </c>
      <c r="B20503" s="174"/>
      <c r="C20503" s="174"/>
      <c r="D20503" s="174"/>
      <c r="E20503" s="174"/>
      <c r="F20503" s="174"/>
      <c r="G20503" s="174"/>
      <c r="H20503" s="174"/>
      <c r="I20503" s="175">
        <v>118.31</v>
      </c>
      <c r="J20503" s="175"/>
      <c r="K20503" s="175">
        <v>72.91</v>
      </c>
      <c r="L20503" s="175"/>
      <c r="M20503" s="175"/>
      <c r="N20503" s="175"/>
      <c r="O20503" s="175">
        <v>191.22</v>
      </c>
      <c r="P20503" s="175"/>
    </row>
    <row r="20504" spans="1:16" ht="22.7" customHeight="1">
      <c r="A20504" s="184" t="s">
        <v>1523</v>
      </c>
      <c r="B20504" s="184"/>
      <c r="C20504" s="184"/>
      <c r="D20504" s="184"/>
      <c r="E20504" s="184"/>
      <c r="F20504" s="184"/>
      <c r="G20504" s="184"/>
      <c r="H20504" s="184"/>
      <c r="I20504" s="184"/>
      <c r="J20504" s="184"/>
      <c r="K20504" s="184"/>
      <c r="L20504" s="184"/>
      <c r="M20504" s="184"/>
      <c r="N20504" s="184"/>
      <c r="O20504" s="185" t="s">
        <v>251</v>
      </c>
      <c r="P20504" s="185"/>
    </row>
    <row r="20505" spans="1:16" ht="14.1" customHeight="1">
      <c r="A20505" s="177" t="s">
        <v>252</v>
      </c>
      <c r="B20505" s="177"/>
      <c r="C20505" s="177"/>
      <c r="D20505" s="177"/>
      <c r="E20505" s="177"/>
      <c r="F20505" s="177"/>
      <c r="G20505" s="177"/>
      <c r="H20505" s="177"/>
      <c r="I20505" s="177"/>
      <c r="J20505" s="177"/>
      <c r="K20505" s="177"/>
      <c r="L20505" s="177"/>
      <c r="M20505" s="177"/>
      <c r="N20505" s="177"/>
      <c r="O20505" s="177"/>
      <c r="P20505" s="177"/>
    </row>
    <row r="20506" spans="1:16" ht="42.4" customHeight="1">
      <c r="A20506" s="181" t="s">
        <v>253</v>
      </c>
      <c r="B20506" s="181"/>
      <c r="C20506" s="181"/>
      <c r="D20506" s="182" t="s">
        <v>239</v>
      </c>
      <c r="E20506" s="182"/>
      <c r="F20506" s="104">
        <v>5067.47</v>
      </c>
      <c r="G20506" s="183">
        <f>O20506/F20506</f>
        <v>1.9733713273092885E-6</v>
      </c>
      <c r="H20506" s="183"/>
      <c r="I20506" s="176"/>
      <c r="J20506" s="176"/>
      <c r="K20506" s="176"/>
      <c r="L20506" s="176"/>
      <c r="M20506" s="176">
        <v>0.01</v>
      </c>
      <c r="N20506" s="176"/>
      <c r="O20506" s="176">
        <v>0.01</v>
      </c>
      <c r="P20506" s="176"/>
    </row>
    <row r="20507" spans="1:16" ht="14.25" customHeight="1">
      <c r="A20507" s="177" t="s">
        <v>254</v>
      </c>
      <c r="B20507" s="177"/>
      <c r="C20507" s="177"/>
      <c r="D20507" s="177"/>
      <c r="E20507" s="177"/>
      <c r="F20507" s="177"/>
      <c r="G20507" s="177"/>
      <c r="H20507" s="177"/>
      <c r="I20507" s="177"/>
      <c r="J20507" s="177"/>
      <c r="K20507" s="177"/>
      <c r="L20507" s="177"/>
      <c r="M20507" s="177"/>
      <c r="N20507" s="177"/>
      <c r="O20507" s="178">
        <v>0.01</v>
      </c>
      <c r="P20507" s="178"/>
    </row>
    <row r="20508" spans="1:16" ht="14.1" customHeight="1">
      <c r="A20508" s="177" t="s">
        <v>240</v>
      </c>
      <c r="B20508" s="177"/>
      <c r="C20508" s="177"/>
      <c r="D20508" s="177"/>
      <c r="E20508" s="177"/>
      <c r="F20508" s="177"/>
      <c r="G20508" s="177"/>
      <c r="H20508" s="177"/>
      <c r="I20508" s="177"/>
      <c r="J20508" s="177"/>
      <c r="K20508" s="177"/>
      <c r="L20508" s="177"/>
      <c r="M20508" s="177"/>
      <c r="N20508" s="177"/>
      <c r="O20508" s="177"/>
      <c r="P20508" s="177"/>
    </row>
    <row r="20509" spans="1:16" ht="22.7" customHeight="1">
      <c r="A20509" s="181" t="s">
        <v>256</v>
      </c>
      <c r="B20509" s="181"/>
      <c r="C20509" s="181"/>
      <c r="D20509" s="182" t="s">
        <v>242</v>
      </c>
      <c r="E20509" s="182"/>
      <c r="F20509" s="104">
        <v>7.8</v>
      </c>
      <c r="G20509" s="183">
        <v>1.8144E-2</v>
      </c>
      <c r="H20509" s="183"/>
      <c r="I20509" s="176">
        <v>0.14149999999999999</v>
      </c>
      <c r="J20509" s="176"/>
      <c r="K20509" s="176"/>
      <c r="L20509" s="176"/>
      <c r="M20509" s="176"/>
      <c r="N20509" s="176"/>
      <c r="O20509" s="176">
        <v>0.14149999999999999</v>
      </c>
      <c r="P20509" s="176"/>
    </row>
    <row r="20510" spans="1:16" ht="14.1" customHeight="1">
      <c r="A20510" s="181" t="s">
        <v>291</v>
      </c>
      <c r="B20510" s="181"/>
      <c r="C20510" s="181"/>
      <c r="D20510" s="182" t="s">
        <v>242</v>
      </c>
      <c r="E20510" s="182"/>
      <c r="F20510" s="104">
        <v>7.8</v>
      </c>
      <c r="G20510" s="183">
        <v>6.7091499999999998E-2</v>
      </c>
      <c r="H20510" s="183"/>
      <c r="I20510" s="176">
        <v>0.52329999999999999</v>
      </c>
      <c r="J20510" s="176"/>
      <c r="K20510" s="176"/>
      <c r="L20510" s="176"/>
      <c r="M20510" s="176"/>
      <c r="N20510" s="176"/>
      <c r="O20510" s="176">
        <v>0.52329999999999999</v>
      </c>
      <c r="P20510" s="176"/>
    </row>
    <row r="20511" spans="1:16" ht="14.1" customHeight="1">
      <c r="A20511" s="181" t="s">
        <v>257</v>
      </c>
      <c r="B20511" s="181"/>
      <c r="C20511" s="181"/>
      <c r="D20511" s="182" t="s">
        <v>242</v>
      </c>
      <c r="E20511" s="182"/>
      <c r="F20511" s="104">
        <v>5.65</v>
      </c>
      <c r="G20511" s="183">
        <v>6.7092000000000002E-3</v>
      </c>
      <c r="H20511" s="183"/>
      <c r="I20511" s="176">
        <v>3.7900000000000003E-2</v>
      </c>
      <c r="J20511" s="176"/>
      <c r="K20511" s="176"/>
      <c r="L20511" s="176"/>
      <c r="M20511" s="176"/>
      <c r="N20511" s="176"/>
      <c r="O20511" s="176">
        <v>3.7900000000000003E-2</v>
      </c>
      <c r="P20511" s="176"/>
    </row>
    <row r="20512" spans="1:16" ht="14.1" customHeight="1">
      <c r="A20512" s="181" t="s">
        <v>244</v>
      </c>
      <c r="B20512" s="181"/>
      <c r="C20512" s="181"/>
      <c r="D20512" s="182"/>
      <c r="E20512" s="182"/>
      <c r="F20512" s="104">
        <v>0.7</v>
      </c>
      <c r="G20512" s="183">
        <v>0.86899999999999999</v>
      </c>
      <c r="H20512" s="183"/>
      <c r="I20512" s="176">
        <v>0.61060000000000003</v>
      </c>
      <c r="J20512" s="176"/>
      <c r="K20512" s="176"/>
      <c r="L20512" s="176"/>
      <c r="M20512" s="176"/>
      <c r="N20512" s="176"/>
      <c r="O20512" s="176">
        <v>0.61060000000000003</v>
      </c>
      <c r="P20512" s="176"/>
    </row>
    <row r="20513" spans="1:16" ht="14.1" customHeight="1">
      <c r="A20513" s="181" t="s">
        <v>245</v>
      </c>
      <c r="B20513" s="181"/>
      <c r="C20513" s="181"/>
      <c r="D20513" s="182"/>
      <c r="E20513" s="182"/>
      <c r="F20513" s="104"/>
      <c r="G20513" s="183"/>
      <c r="H20513" s="183"/>
      <c r="I20513" s="176">
        <v>0.59</v>
      </c>
      <c r="J20513" s="176"/>
      <c r="K20513" s="176"/>
      <c r="L20513" s="176"/>
      <c r="M20513" s="176"/>
      <c r="N20513" s="176"/>
      <c r="O20513" s="176">
        <v>0.59</v>
      </c>
      <c r="P20513" s="176"/>
    </row>
    <row r="20514" spans="1:16" ht="14.1" customHeight="1">
      <c r="A20514" s="177" t="s">
        <v>246</v>
      </c>
      <c r="B20514" s="177"/>
      <c r="C20514" s="177"/>
      <c r="D20514" s="177"/>
      <c r="E20514" s="177"/>
      <c r="F20514" s="177"/>
      <c r="G20514" s="177"/>
      <c r="H20514" s="177"/>
      <c r="I20514" s="177"/>
      <c r="J20514" s="177"/>
      <c r="K20514" s="177"/>
      <c r="L20514" s="177"/>
      <c r="M20514" s="177"/>
      <c r="N20514" s="177"/>
      <c r="O20514" s="178">
        <v>1.9</v>
      </c>
      <c r="P20514" s="178"/>
    </row>
    <row r="20515" spans="1:16" ht="14.1" customHeight="1">
      <c r="A20515" s="177" t="s">
        <v>258</v>
      </c>
      <c r="B20515" s="177"/>
      <c r="C20515" s="177"/>
      <c r="D20515" s="177"/>
      <c r="E20515" s="177"/>
      <c r="F20515" s="177"/>
      <c r="G20515" s="177"/>
      <c r="H20515" s="177"/>
      <c r="I20515" s="177"/>
      <c r="J20515" s="177"/>
      <c r="K20515" s="177"/>
      <c r="L20515" s="177"/>
      <c r="M20515" s="177"/>
      <c r="N20515" s="177"/>
      <c r="O20515" s="177"/>
      <c r="P20515" s="177"/>
    </row>
    <row r="20516" spans="1:16" ht="14.1" customHeight="1">
      <c r="A20516" s="181" t="s">
        <v>259</v>
      </c>
      <c r="B20516" s="181"/>
      <c r="C20516" s="181"/>
      <c r="D20516" s="182" t="s">
        <v>260</v>
      </c>
      <c r="E20516" s="182"/>
      <c r="F20516" s="104">
        <v>85.31</v>
      </c>
      <c r="G20516" s="183">
        <v>3.9899999999999996E-3</v>
      </c>
      <c r="H20516" s="183"/>
      <c r="I20516" s="176"/>
      <c r="J20516" s="176"/>
      <c r="K20516" s="176">
        <v>0.34039999999999998</v>
      </c>
      <c r="L20516" s="176"/>
      <c r="M20516" s="176"/>
      <c r="N20516" s="176"/>
      <c r="O20516" s="176">
        <v>0.34039999999999998</v>
      </c>
      <c r="P20516" s="176"/>
    </row>
    <row r="20517" spans="1:16" ht="14.1" customHeight="1">
      <c r="A20517" s="181" t="s">
        <v>261</v>
      </c>
      <c r="B20517" s="181"/>
      <c r="C20517" s="181"/>
      <c r="D20517" s="182" t="s">
        <v>262</v>
      </c>
      <c r="E20517" s="182"/>
      <c r="F20517" s="104">
        <v>0.86</v>
      </c>
      <c r="G20517" s="183">
        <v>1.791258</v>
      </c>
      <c r="H20517" s="183"/>
      <c r="I20517" s="176"/>
      <c r="J20517" s="176"/>
      <c r="K20517" s="176">
        <v>1.5405</v>
      </c>
      <c r="L20517" s="176"/>
      <c r="M20517" s="176"/>
      <c r="N20517" s="176"/>
      <c r="O20517" s="176">
        <v>1.5405</v>
      </c>
      <c r="P20517" s="176"/>
    </row>
    <row r="20518" spans="1:16" ht="22.7" customHeight="1">
      <c r="A20518" s="181" t="s">
        <v>263</v>
      </c>
      <c r="B20518" s="181"/>
      <c r="C20518" s="181"/>
      <c r="D20518" s="182" t="s">
        <v>264</v>
      </c>
      <c r="E20518" s="182"/>
      <c r="F20518" s="104">
        <v>1</v>
      </c>
      <c r="G20518" s="183">
        <f>O20518/F20518</f>
        <v>0.01</v>
      </c>
      <c r="H20518" s="183"/>
      <c r="I20518" s="176"/>
      <c r="J20518" s="176"/>
      <c r="K20518" s="176">
        <v>0.01</v>
      </c>
      <c r="L20518" s="176"/>
      <c r="M20518" s="176"/>
      <c r="N20518" s="176"/>
      <c r="O20518" s="176">
        <v>0.01</v>
      </c>
      <c r="P20518" s="176"/>
    </row>
    <row r="20519" spans="1:16" ht="14.1" customHeight="1">
      <c r="A20519" s="177" t="s">
        <v>273</v>
      </c>
      <c r="B20519" s="177"/>
      <c r="C20519" s="177"/>
      <c r="D20519" s="177"/>
      <c r="E20519" s="177"/>
      <c r="F20519" s="177"/>
      <c r="G20519" s="177"/>
      <c r="H20519" s="177"/>
      <c r="I20519" s="177"/>
      <c r="J20519" s="177"/>
      <c r="K20519" s="177"/>
      <c r="L20519" s="177"/>
      <c r="M20519" s="177"/>
      <c r="N20519" s="177"/>
      <c r="O20519" s="178">
        <v>1.89</v>
      </c>
      <c r="P20519" s="178"/>
    </row>
    <row r="20520" spans="1:16" ht="14.1" customHeight="1">
      <c r="A20520" s="179" t="s">
        <v>247</v>
      </c>
      <c r="B20520" s="179"/>
      <c r="C20520" s="179"/>
      <c r="D20520" s="179"/>
      <c r="E20520" s="179"/>
      <c r="F20520" s="179"/>
      <c r="G20520" s="179"/>
      <c r="H20520" s="179"/>
      <c r="I20520" s="180">
        <v>1.9</v>
      </c>
      <c r="J20520" s="180"/>
      <c r="K20520" s="180">
        <v>1.89</v>
      </c>
      <c r="L20520" s="180"/>
      <c r="M20520" s="180">
        <v>0.01</v>
      </c>
      <c r="N20520" s="180"/>
      <c r="O20520" s="180">
        <v>3.8</v>
      </c>
      <c r="P20520" s="180"/>
    </row>
    <row r="20521" spans="1:16" ht="14.1" customHeight="1">
      <c r="A20521" s="172" t="s">
        <v>248</v>
      </c>
      <c r="B20521" s="172"/>
      <c r="C20521" s="172"/>
      <c r="D20521" s="172"/>
      <c r="E20521" s="172"/>
      <c r="F20521" s="172"/>
      <c r="G20521" s="172"/>
      <c r="H20521" s="172"/>
      <c r="I20521" s="173">
        <v>0.56000000000000005</v>
      </c>
      <c r="J20521" s="173"/>
      <c r="K20521" s="173">
        <v>0.54</v>
      </c>
      <c r="L20521" s="173"/>
      <c r="M20521" s="173"/>
      <c r="N20521" s="173"/>
      <c r="O20521" s="173">
        <v>1.1000000000000001</v>
      </c>
      <c r="P20521" s="173"/>
    </row>
    <row r="20522" spans="1:16" ht="14.1" customHeight="1">
      <c r="A20522" s="174" t="s">
        <v>249</v>
      </c>
      <c r="B20522" s="174"/>
      <c r="C20522" s="174"/>
      <c r="D20522" s="174"/>
      <c r="E20522" s="174"/>
      <c r="F20522" s="174"/>
      <c r="G20522" s="174"/>
      <c r="H20522" s="174"/>
      <c r="I20522" s="175">
        <v>2.46</v>
      </c>
      <c r="J20522" s="175"/>
      <c r="K20522" s="175">
        <v>2.4300000000000002</v>
      </c>
      <c r="L20522" s="175"/>
      <c r="M20522" s="175">
        <v>0.01</v>
      </c>
      <c r="N20522" s="175"/>
      <c r="O20522" s="175">
        <v>4.9000000000000004</v>
      </c>
      <c r="P20522" s="175"/>
    </row>
    <row r="20523" spans="1:16" ht="32.65" customHeight="1">
      <c r="A20523" s="184" t="s">
        <v>1524</v>
      </c>
      <c r="B20523" s="184"/>
      <c r="C20523" s="184"/>
      <c r="D20523" s="184"/>
      <c r="E20523" s="184"/>
      <c r="F20523" s="184"/>
      <c r="G20523" s="184"/>
      <c r="H20523" s="184"/>
      <c r="I20523" s="184"/>
      <c r="J20523" s="184"/>
      <c r="K20523" s="184"/>
      <c r="L20523" s="184"/>
      <c r="M20523" s="184"/>
      <c r="N20523" s="184"/>
      <c r="O20523" s="185" t="s">
        <v>251</v>
      </c>
      <c r="P20523" s="185"/>
    </row>
    <row r="20524" spans="1:16" ht="14.1" customHeight="1">
      <c r="A20524" s="177" t="s">
        <v>252</v>
      </c>
      <c r="B20524" s="177"/>
      <c r="C20524" s="177"/>
      <c r="D20524" s="177"/>
      <c r="E20524" s="177"/>
      <c r="F20524" s="177"/>
      <c r="G20524" s="177"/>
      <c r="H20524" s="177"/>
      <c r="I20524" s="177"/>
      <c r="J20524" s="177"/>
      <c r="K20524" s="177"/>
      <c r="L20524" s="177"/>
      <c r="M20524" s="177"/>
      <c r="N20524" s="177"/>
      <c r="O20524" s="177"/>
      <c r="P20524" s="177"/>
    </row>
    <row r="20525" spans="1:16" ht="42.4" customHeight="1">
      <c r="A20525" s="181" t="s">
        <v>253</v>
      </c>
      <c r="B20525" s="181"/>
      <c r="C20525" s="181"/>
      <c r="D20525" s="182" t="s">
        <v>239</v>
      </c>
      <c r="E20525" s="182"/>
      <c r="F20525" s="104">
        <v>5067.47</v>
      </c>
      <c r="G20525" s="183">
        <v>8.3999999999999992E-6</v>
      </c>
      <c r="H20525" s="183"/>
      <c r="I20525" s="176"/>
      <c r="J20525" s="176"/>
      <c r="K20525" s="176"/>
      <c r="L20525" s="176"/>
      <c r="M20525" s="176">
        <v>4.2700000000000002E-2</v>
      </c>
      <c r="N20525" s="176"/>
      <c r="O20525" s="176">
        <v>4.2700000000000002E-2</v>
      </c>
      <c r="P20525" s="176"/>
    </row>
    <row r="20526" spans="1:16" ht="3.6" customHeight="1"/>
    <row r="20527" spans="1:16" ht="14.1" customHeight="1">
      <c r="A20527" s="170" t="s">
        <v>270</v>
      </c>
      <c r="B20527" s="170"/>
      <c r="C20527" s="170"/>
      <c r="D20527" s="170"/>
      <c r="E20527" s="170"/>
      <c r="F20527" s="170"/>
      <c r="G20527" s="170"/>
      <c r="H20527" s="170"/>
      <c r="I20527" s="170"/>
      <c r="J20527" s="170"/>
      <c r="K20527" s="170"/>
      <c r="L20527" s="170"/>
      <c r="M20527" s="170"/>
      <c r="N20527" s="170"/>
      <c r="O20527" s="170"/>
      <c r="P20527" s="170"/>
    </row>
    <row r="20528" spans="1:16" ht="14.1" customHeight="1">
      <c r="A20528" s="171" t="s">
        <v>271</v>
      </c>
      <c r="B20528" s="171"/>
      <c r="C20528" s="171"/>
      <c r="D20528" s="171"/>
      <c r="E20528" s="171"/>
      <c r="F20528" s="171"/>
      <c r="G20528" s="171"/>
      <c r="H20528" s="171"/>
      <c r="I20528" s="171"/>
      <c r="J20528" s="171"/>
      <c r="K20528" s="171"/>
      <c r="L20528" s="171"/>
      <c r="M20528" s="171"/>
      <c r="N20528" s="171"/>
      <c r="O20528" s="171"/>
      <c r="P20528" s="171"/>
    </row>
    <row r="20529" spans="1:16" ht="65.25" customHeight="1">
      <c r="A20529" s="198"/>
      <c r="B20529" s="198"/>
      <c r="C20529" s="198"/>
      <c r="D20529" s="198"/>
      <c r="E20529" s="198"/>
      <c r="F20529" s="198"/>
      <c r="G20529" s="198"/>
      <c r="H20529" s="198"/>
      <c r="I20529" s="198"/>
      <c r="J20529" s="198"/>
      <c r="K20529" s="198"/>
      <c r="L20529" s="198"/>
      <c r="M20529" s="198"/>
      <c r="N20529" s="198"/>
      <c r="O20529" s="198"/>
      <c r="P20529" s="198"/>
    </row>
    <row r="20530" spans="1:16" ht="5.65" customHeight="1"/>
    <row r="20531" spans="1:16" ht="19.7" customHeight="1">
      <c r="A20531" s="199" t="s">
        <v>218</v>
      </c>
      <c r="B20531" s="199"/>
      <c r="C20531" s="199"/>
      <c r="D20531" s="199"/>
      <c r="E20531" s="199"/>
      <c r="F20531" s="199"/>
      <c r="G20531" s="199"/>
      <c r="H20531" s="199"/>
      <c r="I20531" s="199"/>
      <c r="J20531" s="199"/>
      <c r="K20531" s="199"/>
      <c r="L20531" s="199"/>
      <c r="M20531" s="199"/>
      <c r="N20531" s="199"/>
      <c r="O20531" s="199"/>
      <c r="P20531" s="199"/>
    </row>
    <row r="20532" spans="1:16" ht="15.75" customHeight="1">
      <c r="A20532" s="105" t="s">
        <v>117</v>
      </c>
      <c r="B20532" s="196" t="s">
        <v>118</v>
      </c>
      <c r="C20532" s="196"/>
      <c r="D20532" s="196"/>
      <c r="E20532" s="196"/>
      <c r="F20532" s="196"/>
      <c r="G20532" s="196"/>
      <c r="H20532" s="196"/>
      <c r="I20532" s="196"/>
      <c r="J20532" s="196"/>
      <c r="K20532" s="196"/>
      <c r="L20532" s="193" t="s">
        <v>119</v>
      </c>
      <c r="M20532" s="193"/>
      <c r="N20532" s="200" t="s">
        <v>171</v>
      </c>
      <c r="O20532" s="200"/>
      <c r="P20532" s="200"/>
    </row>
    <row r="20533" spans="1:16" ht="12.6" customHeight="1">
      <c r="A20533" s="105" t="s">
        <v>120</v>
      </c>
      <c r="B20533" s="196" t="s">
        <v>121</v>
      </c>
      <c r="C20533" s="196"/>
      <c r="D20533" s="196"/>
      <c r="E20533" s="196"/>
      <c r="F20533" s="196"/>
      <c r="G20533" s="196"/>
      <c r="H20533" s="196"/>
      <c r="I20533" s="196"/>
      <c r="J20533" s="196"/>
      <c r="K20533" s="196"/>
      <c r="L20533" s="193" t="s">
        <v>219</v>
      </c>
      <c r="M20533" s="193"/>
      <c r="N20533" s="194" t="s">
        <v>3435</v>
      </c>
      <c r="O20533" s="194"/>
      <c r="P20533" s="194"/>
    </row>
    <row r="20534" spans="1:16" ht="14.45" customHeight="1">
      <c r="A20534" s="105" t="s">
        <v>220</v>
      </c>
      <c r="B20534" s="193" t="s">
        <v>170</v>
      </c>
      <c r="C20534" s="193"/>
      <c r="D20534" s="193"/>
      <c r="E20534" s="193"/>
      <c r="F20534" s="193"/>
      <c r="G20534" s="193"/>
      <c r="H20534" s="193"/>
      <c r="I20534" s="193"/>
      <c r="J20534" s="193"/>
      <c r="K20534" s="193"/>
      <c r="L20534" s="193" t="s">
        <v>122</v>
      </c>
      <c r="M20534" s="193"/>
      <c r="N20534" s="194"/>
      <c r="O20534" s="194"/>
      <c r="P20534" s="194"/>
    </row>
    <row r="20535" spans="1:16" ht="14.65" customHeight="1">
      <c r="A20535" s="105" t="s">
        <v>221</v>
      </c>
      <c r="B20535" s="193" t="s">
        <v>170</v>
      </c>
      <c r="C20535" s="193"/>
      <c r="D20535" s="193"/>
      <c r="E20535" s="193"/>
      <c r="F20535" s="193"/>
      <c r="G20535" s="193"/>
      <c r="H20535" s="193"/>
      <c r="I20535" s="193"/>
      <c r="J20535" s="193"/>
      <c r="K20535" s="193"/>
      <c r="L20535" s="193" t="s">
        <v>123</v>
      </c>
      <c r="M20535" s="193"/>
      <c r="N20535" s="194" t="s">
        <v>124</v>
      </c>
      <c r="O20535" s="194"/>
      <c r="P20535" s="194"/>
    </row>
    <row r="20536" spans="1:16" ht="26.45" customHeight="1">
      <c r="A20536" s="105" t="s">
        <v>222</v>
      </c>
      <c r="B20536" s="193" t="s">
        <v>170</v>
      </c>
      <c r="C20536" s="193"/>
      <c r="D20536" s="193"/>
      <c r="E20536" s="193"/>
      <c r="F20536" s="193"/>
      <c r="G20536" s="193"/>
      <c r="H20536" s="193"/>
      <c r="I20536" s="193"/>
      <c r="J20536" s="193"/>
      <c r="K20536" s="193"/>
      <c r="L20536" s="193" t="s">
        <v>125</v>
      </c>
      <c r="M20536" s="193"/>
      <c r="N20536" s="195" t="s">
        <v>3912</v>
      </c>
      <c r="O20536" s="195"/>
      <c r="P20536" s="195"/>
    </row>
    <row r="20537" spans="1:16" ht="13.35" customHeight="1">
      <c r="A20537" s="106" t="s">
        <v>126</v>
      </c>
      <c r="B20537" s="188"/>
      <c r="C20537" s="188"/>
      <c r="D20537" s="188"/>
      <c r="E20537" s="188"/>
      <c r="F20537" s="188"/>
      <c r="G20537" s="188"/>
      <c r="H20537" s="188"/>
      <c r="I20537" s="188"/>
      <c r="J20537" s="188"/>
      <c r="K20537" s="188"/>
      <c r="L20537" s="188" t="s">
        <v>127</v>
      </c>
      <c r="M20537" s="188"/>
      <c r="N20537" s="189" t="s">
        <v>173</v>
      </c>
      <c r="O20537" s="189"/>
      <c r="P20537" s="189"/>
    </row>
    <row r="20538" spans="1:16" ht="15.75" customHeight="1">
      <c r="A20538" s="190" t="s">
        <v>223</v>
      </c>
      <c r="B20538" s="190"/>
      <c r="C20538" s="191" t="s">
        <v>224</v>
      </c>
      <c r="D20538" s="191"/>
      <c r="E20538" s="192" t="s">
        <v>225</v>
      </c>
      <c r="F20538" s="192"/>
      <c r="G20538" s="192"/>
      <c r="H20538" s="191" t="s">
        <v>226</v>
      </c>
      <c r="I20538" s="191"/>
      <c r="J20538" s="192" t="s">
        <v>227</v>
      </c>
      <c r="K20538" s="192"/>
      <c r="L20538" s="192"/>
      <c r="M20538" s="192"/>
      <c r="N20538" s="192"/>
      <c r="O20538" s="192"/>
      <c r="P20538" s="103" t="s">
        <v>228</v>
      </c>
    </row>
    <row r="20539" spans="1:16" ht="17.100000000000001" customHeight="1">
      <c r="A20539" s="186" t="s">
        <v>229</v>
      </c>
      <c r="B20539" s="186"/>
      <c r="C20539" s="186"/>
      <c r="D20539" s="187" t="s">
        <v>230</v>
      </c>
      <c r="E20539" s="187"/>
      <c r="F20539" s="187" t="s">
        <v>231</v>
      </c>
      <c r="G20539" s="187" t="s">
        <v>232</v>
      </c>
      <c r="H20539" s="187"/>
      <c r="I20539" s="187" t="s">
        <v>233</v>
      </c>
      <c r="J20539" s="187"/>
      <c r="K20539" s="187"/>
      <c r="L20539" s="187"/>
      <c r="M20539" s="187"/>
      <c r="N20539" s="187"/>
      <c r="O20539" s="187"/>
      <c r="P20539" s="187"/>
    </row>
    <row r="20540" spans="1:16" ht="17.100000000000001" customHeight="1">
      <c r="A20540" s="186"/>
      <c r="B20540" s="186"/>
      <c r="C20540" s="186"/>
      <c r="D20540" s="187"/>
      <c r="E20540" s="187"/>
      <c r="F20540" s="187"/>
      <c r="G20540" s="187"/>
      <c r="H20540" s="187"/>
      <c r="I20540" s="187" t="s">
        <v>234</v>
      </c>
      <c r="J20540" s="187"/>
      <c r="K20540" s="187" t="s">
        <v>235</v>
      </c>
      <c r="L20540" s="187"/>
      <c r="M20540" s="187" t="s">
        <v>236</v>
      </c>
      <c r="N20540" s="187"/>
      <c r="O20540" s="187" t="s">
        <v>237</v>
      </c>
      <c r="P20540" s="187"/>
    </row>
    <row r="20541" spans="1:16" ht="14.1" customHeight="1">
      <c r="A20541" s="177" t="s">
        <v>254</v>
      </c>
      <c r="B20541" s="177"/>
      <c r="C20541" s="177"/>
      <c r="D20541" s="177"/>
      <c r="E20541" s="177"/>
      <c r="F20541" s="177"/>
      <c r="G20541" s="177"/>
      <c r="H20541" s="177"/>
      <c r="I20541" s="177"/>
      <c r="J20541" s="177"/>
      <c r="K20541" s="177"/>
      <c r="L20541" s="177"/>
      <c r="M20541" s="177"/>
      <c r="N20541" s="177"/>
      <c r="O20541" s="178">
        <v>0.04</v>
      </c>
      <c r="P20541" s="178"/>
    </row>
    <row r="20542" spans="1:16" ht="14.1" customHeight="1">
      <c r="A20542" s="177" t="s">
        <v>240</v>
      </c>
      <c r="B20542" s="177"/>
      <c r="C20542" s="177"/>
      <c r="D20542" s="177"/>
      <c r="E20542" s="177"/>
      <c r="F20542" s="177"/>
      <c r="G20542" s="177"/>
      <c r="H20542" s="177"/>
      <c r="I20542" s="177"/>
      <c r="J20542" s="177"/>
      <c r="K20542" s="177"/>
      <c r="L20542" s="177"/>
      <c r="M20542" s="177"/>
      <c r="N20542" s="177"/>
      <c r="O20542" s="177"/>
      <c r="P20542" s="177"/>
    </row>
    <row r="20543" spans="1:16" ht="22.7" customHeight="1">
      <c r="A20543" s="181" t="s">
        <v>256</v>
      </c>
      <c r="B20543" s="181"/>
      <c r="C20543" s="181"/>
      <c r="D20543" s="182" t="s">
        <v>242</v>
      </c>
      <c r="E20543" s="182"/>
      <c r="F20543" s="104">
        <v>7.8</v>
      </c>
      <c r="G20543" s="183">
        <v>9.5850000000000005E-2</v>
      </c>
      <c r="H20543" s="183"/>
      <c r="I20543" s="176">
        <v>0.74760000000000004</v>
      </c>
      <c r="J20543" s="176"/>
      <c r="K20543" s="176"/>
      <c r="L20543" s="176"/>
      <c r="M20543" s="176"/>
      <c r="N20543" s="176"/>
      <c r="O20543" s="176">
        <v>0.74760000000000004</v>
      </c>
      <c r="P20543" s="176"/>
    </row>
    <row r="20544" spans="1:16" ht="14.1" customHeight="1">
      <c r="A20544" s="181" t="s">
        <v>291</v>
      </c>
      <c r="B20544" s="181"/>
      <c r="C20544" s="181"/>
      <c r="D20544" s="182" t="s">
        <v>242</v>
      </c>
      <c r="E20544" s="182"/>
      <c r="F20544" s="104">
        <v>7.8</v>
      </c>
      <c r="G20544" s="183">
        <v>0.1946763</v>
      </c>
      <c r="H20544" s="183"/>
      <c r="I20544" s="176">
        <v>1.5185</v>
      </c>
      <c r="J20544" s="176"/>
      <c r="K20544" s="176"/>
      <c r="L20544" s="176"/>
      <c r="M20544" s="176"/>
      <c r="N20544" s="176"/>
      <c r="O20544" s="176">
        <v>1.5185</v>
      </c>
      <c r="P20544" s="176"/>
    </row>
    <row r="20545" spans="1:16" ht="14.1" customHeight="1">
      <c r="A20545" s="181" t="s">
        <v>257</v>
      </c>
      <c r="B20545" s="181"/>
      <c r="C20545" s="181"/>
      <c r="D20545" s="182" t="s">
        <v>242</v>
      </c>
      <c r="E20545" s="182"/>
      <c r="F20545" s="104">
        <v>5.65</v>
      </c>
      <c r="G20545" s="183">
        <v>7.2030200000000003E-2</v>
      </c>
      <c r="H20545" s="183"/>
      <c r="I20545" s="176">
        <v>0.40699999999999997</v>
      </c>
      <c r="J20545" s="176"/>
      <c r="K20545" s="176"/>
      <c r="L20545" s="176"/>
      <c r="M20545" s="176"/>
      <c r="N20545" s="176"/>
      <c r="O20545" s="176">
        <v>0.40699999999999997</v>
      </c>
      <c r="P20545" s="176"/>
    </row>
    <row r="20546" spans="1:16" ht="14.1" customHeight="1">
      <c r="A20546" s="181" t="s">
        <v>244</v>
      </c>
      <c r="B20546" s="181"/>
      <c r="C20546" s="181"/>
      <c r="D20546" s="182"/>
      <c r="E20546" s="182"/>
      <c r="F20546" s="104">
        <v>2.67</v>
      </c>
      <c r="G20546" s="183">
        <v>0.86899999999999999</v>
      </c>
      <c r="H20546" s="183"/>
      <c r="I20546" s="176">
        <v>2.3229000000000002</v>
      </c>
      <c r="J20546" s="176"/>
      <c r="K20546" s="176"/>
      <c r="L20546" s="176"/>
      <c r="M20546" s="176"/>
      <c r="N20546" s="176"/>
      <c r="O20546" s="176">
        <v>2.3229000000000002</v>
      </c>
      <c r="P20546" s="176"/>
    </row>
    <row r="20547" spans="1:16" ht="14.1" customHeight="1">
      <c r="A20547" s="181" t="s">
        <v>245</v>
      </c>
      <c r="B20547" s="181"/>
      <c r="C20547" s="181"/>
      <c r="D20547" s="182"/>
      <c r="E20547" s="182"/>
      <c r="F20547" s="104"/>
      <c r="G20547" s="183"/>
      <c r="H20547" s="183"/>
      <c r="I20547" s="176">
        <v>2.29</v>
      </c>
      <c r="J20547" s="176"/>
      <c r="K20547" s="176"/>
      <c r="L20547" s="176"/>
      <c r="M20547" s="176"/>
      <c r="N20547" s="176"/>
      <c r="O20547" s="176">
        <v>2.29</v>
      </c>
      <c r="P20547" s="176"/>
    </row>
    <row r="20548" spans="1:16" ht="14.1" customHeight="1">
      <c r="A20548" s="177" t="s">
        <v>246</v>
      </c>
      <c r="B20548" s="177"/>
      <c r="C20548" s="177"/>
      <c r="D20548" s="177"/>
      <c r="E20548" s="177"/>
      <c r="F20548" s="177"/>
      <c r="G20548" s="177"/>
      <c r="H20548" s="177"/>
      <c r="I20548" s="177"/>
      <c r="J20548" s="177"/>
      <c r="K20548" s="177"/>
      <c r="L20548" s="177"/>
      <c r="M20548" s="177"/>
      <c r="N20548" s="177"/>
      <c r="O20548" s="178">
        <v>7.29</v>
      </c>
      <c r="P20548" s="178"/>
    </row>
    <row r="20549" spans="1:16" ht="14.1" customHeight="1">
      <c r="A20549" s="177" t="s">
        <v>258</v>
      </c>
      <c r="B20549" s="177"/>
      <c r="C20549" s="177"/>
      <c r="D20549" s="177"/>
      <c r="E20549" s="177"/>
      <c r="F20549" s="177"/>
      <c r="G20549" s="177"/>
      <c r="H20549" s="177"/>
      <c r="I20549" s="177"/>
      <c r="J20549" s="177"/>
      <c r="K20549" s="177"/>
      <c r="L20549" s="177"/>
      <c r="M20549" s="177"/>
      <c r="N20549" s="177"/>
      <c r="O20549" s="177"/>
      <c r="P20549" s="177"/>
    </row>
    <row r="20550" spans="1:16" ht="14.1" customHeight="1">
      <c r="A20550" s="181" t="s">
        <v>259</v>
      </c>
      <c r="B20550" s="181"/>
      <c r="C20550" s="181"/>
      <c r="D20550" s="182" t="s">
        <v>260</v>
      </c>
      <c r="E20550" s="182"/>
      <c r="F20550" s="104">
        <v>85.31</v>
      </c>
      <c r="G20550" s="183">
        <v>2.4708000000000001E-2</v>
      </c>
      <c r="H20550" s="183"/>
      <c r="I20550" s="176"/>
      <c r="J20550" s="176"/>
      <c r="K20550" s="176">
        <v>2.1078000000000001</v>
      </c>
      <c r="L20550" s="176"/>
      <c r="M20550" s="176"/>
      <c r="N20550" s="176"/>
      <c r="O20550" s="176">
        <v>2.1078000000000001</v>
      </c>
      <c r="P20550" s="176"/>
    </row>
    <row r="20551" spans="1:16" ht="14.1" customHeight="1">
      <c r="A20551" s="181" t="s">
        <v>302</v>
      </c>
      <c r="B20551" s="181"/>
      <c r="C20551" s="181"/>
      <c r="D20551" s="182" t="s">
        <v>262</v>
      </c>
      <c r="E20551" s="182"/>
      <c r="F20551" s="104">
        <v>1.91</v>
      </c>
      <c r="G20551" s="183">
        <v>3.7083300000000001</v>
      </c>
      <c r="H20551" s="183"/>
      <c r="I20551" s="176"/>
      <c r="J20551" s="176"/>
      <c r="K20551" s="176">
        <v>7.0829000000000004</v>
      </c>
      <c r="L20551" s="176"/>
      <c r="M20551" s="176"/>
      <c r="N20551" s="176"/>
      <c r="O20551" s="176">
        <v>7.0829000000000004</v>
      </c>
      <c r="P20551" s="176"/>
    </row>
    <row r="20552" spans="1:16" ht="14.1" customHeight="1">
      <c r="A20552" s="181" t="s">
        <v>261</v>
      </c>
      <c r="B20552" s="181"/>
      <c r="C20552" s="181"/>
      <c r="D20552" s="182" t="s">
        <v>262</v>
      </c>
      <c r="E20552" s="182"/>
      <c r="F20552" s="104">
        <v>0.86</v>
      </c>
      <c r="G20552" s="183">
        <v>4.171818</v>
      </c>
      <c r="H20552" s="183"/>
      <c r="I20552" s="176"/>
      <c r="J20552" s="176"/>
      <c r="K20552" s="176">
        <v>3.5878000000000001</v>
      </c>
      <c r="L20552" s="176"/>
      <c r="M20552" s="176"/>
      <c r="N20552" s="176"/>
      <c r="O20552" s="176">
        <v>3.5878000000000001</v>
      </c>
      <c r="P20552" s="176"/>
    </row>
    <row r="20553" spans="1:16" ht="22.7" customHeight="1">
      <c r="A20553" s="181" t="s">
        <v>263</v>
      </c>
      <c r="B20553" s="181"/>
      <c r="C20553" s="181"/>
      <c r="D20553" s="182" t="s">
        <v>264</v>
      </c>
      <c r="E20553" s="182"/>
      <c r="F20553" s="104">
        <v>1</v>
      </c>
      <c r="G20553" s="183">
        <v>2.79563E-2</v>
      </c>
      <c r="H20553" s="183"/>
      <c r="I20553" s="176"/>
      <c r="J20553" s="176"/>
      <c r="K20553" s="176">
        <v>2.8000000000000001E-2</v>
      </c>
      <c r="L20553" s="176"/>
      <c r="M20553" s="176"/>
      <c r="N20553" s="176"/>
      <c r="O20553" s="176">
        <v>2.8000000000000001E-2</v>
      </c>
      <c r="P20553" s="176"/>
    </row>
    <row r="20554" spans="1:16" ht="14.1" customHeight="1">
      <c r="A20554" s="177" t="s">
        <v>273</v>
      </c>
      <c r="B20554" s="177"/>
      <c r="C20554" s="177"/>
      <c r="D20554" s="177"/>
      <c r="E20554" s="177"/>
      <c r="F20554" s="177"/>
      <c r="G20554" s="177"/>
      <c r="H20554" s="177"/>
      <c r="I20554" s="177"/>
      <c r="J20554" s="177"/>
      <c r="K20554" s="177"/>
      <c r="L20554" s="177"/>
      <c r="M20554" s="177"/>
      <c r="N20554" s="177"/>
      <c r="O20554" s="178">
        <v>12.81</v>
      </c>
      <c r="P20554" s="178"/>
    </row>
    <row r="20555" spans="1:16" ht="14.1" customHeight="1">
      <c r="A20555" s="179" t="s">
        <v>247</v>
      </c>
      <c r="B20555" s="179"/>
      <c r="C20555" s="179"/>
      <c r="D20555" s="179"/>
      <c r="E20555" s="179"/>
      <c r="F20555" s="179"/>
      <c r="G20555" s="179"/>
      <c r="H20555" s="179"/>
      <c r="I20555" s="180">
        <v>7.29</v>
      </c>
      <c r="J20555" s="180"/>
      <c r="K20555" s="180">
        <v>12.81</v>
      </c>
      <c r="L20555" s="180"/>
      <c r="M20555" s="180">
        <v>0.04</v>
      </c>
      <c r="N20555" s="180"/>
      <c r="O20555" s="180">
        <v>20.14</v>
      </c>
      <c r="P20555" s="180"/>
    </row>
    <row r="20556" spans="1:16" ht="14.1" customHeight="1">
      <c r="A20556" s="172" t="s">
        <v>248</v>
      </c>
      <c r="B20556" s="172"/>
      <c r="C20556" s="172"/>
      <c r="D20556" s="172"/>
      <c r="E20556" s="172"/>
      <c r="F20556" s="172"/>
      <c r="G20556" s="172"/>
      <c r="H20556" s="172"/>
      <c r="I20556" s="173">
        <v>2.1</v>
      </c>
      <c r="J20556" s="173"/>
      <c r="K20556" s="173">
        <v>3.69</v>
      </c>
      <c r="L20556" s="173"/>
      <c r="M20556" s="173">
        <v>0.01</v>
      </c>
      <c r="N20556" s="173"/>
      <c r="O20556" s="173">
        <v>5.8</v>
      </c>
      <c r="P20556" s="173"/>
    </row>
    <row r="20557" spans="1:16" ht="14.1" customHeight="1">
      <c r="A20557" s="174" t="s">
        <v>249</v>
      </c>
      <c r="B20557" s="174"/>
      <c r="C20557" s="174"/>
      <c r="D20557" s="174"/>
      <c r="E20557" s="174"/>
      <c r="F20557" s="174"/>
      <c r="G20557" s="174"/>
      <c r="H20557" s="174"/>
      <c r="I20557" s="175">
        <v>9.39</v>
      </c>
      <c r="J20557" s="175"/>
      <c r="K20557" s="175">
        <v>16.5</v>
      </c>
      <c r="L20557" s="175"/>
      <c r="M20557" s="175">
        <v>0.05</v>
      </c>
      <c r="N20557" s="175"/>
      <c r="O20557" s="175">
        <v>25.94</v>
      </c>
      <c r="P20557" s="175"/>
    </row>
    <row r="20558" spans="1:16" ht="22.7" customHeight="1">
      <c r="A20558" s="184" t="s">
        <v>1525</v>
      </c>
      <c r="B20558" s="184"/>
      <c r="C20558" s="184"/>
      <c r="D20558" s="184"/>
      <c r="E20558" s="184"/>
      <c r="F20558" s="184"/>
      <c r="G20558" s="184"/>
      <c r="H20558" s="184"/>
      <c r="I20558" s="184"/>
      <c r="J20558" s="184"/>
      <c r="K20558" s="184"/>
      <c r="L20558" s="184"/>
      <c r="M20558" s="184"/>
      <c r="N20558" s="184"/>
      <c r="O20558" s="185" t="s">
        <v>251</v>
      </c>
      <c r="P20558" s="185"/>
    </row>
    <row r="20559" spans="1:16" ht="14.1" customHeight="1">
      <c r="A20559" s="177" t="s">
        <v>240</v>
      </c>
      <c r="B20559" s="177"/>
      <c r="C20559" s="177"/>
      <c r="D20559" s="177"/>
      <c r="E20559" s="177"/>
      <c r="F20559" s="177"/>
      <c r="G20559" s="177"/>
      <c r="H20559" s="177"/>
      <c r="I20559" s="177"/>
      <c r="J20559" s="177"/>
      <c r="K20559" s="177"/>
      <c r="L20559" s="177"/>
      <c r="M20559" s="177"/>
      <c r="N20559" s="177"/>
      <c r="O20559" s="177"/>
      <c r="P20559" s="177"/>
    </row>
    <row r="20560" spans="1:16" ht="14.1" customHeight="1">
      <c r="A20560" s="181" t="s">
        <v>371</v>
      </c>
      <c r="B20560" s="181"/>
      <c r="C20560" s="181"/>
      <c r="D20560" s="182" t="s">
        <v>242</v>
      </c>
      <c r="E20560" s="182"/>
      <c r="F20560" s="104">
        <v>7.8</v>
      </c>
      <c r="G20560" s="183">
        <v>0.54290740000000004</v>
      </c>
      <c r="H20560" s="183"/>
      <c r="I20560" s="176">
        <v>4.2347000000000001</v>
      </c>
      <c r="J20560" s="176"/>
      <c r="K20560" s="176"/>
      <c r="L20560" s="176"/>
      <c r="M20560" s="176"/>
      <c r="N20560" s="176"/>
      <c r="O20560" s="176">
        <v>4.2347000000000001</v>
      </c>
      <c r="P20560" s="176"/>
    </row>
    <row r="20561" spans="1:16" ht="14.1" customHeight="1">
      <c r="A20561" s="181" t="s">
        <v>257</v>
      </c>
      <c r="B20561" s="181"/>
      <c r="C20561" s="181"/>
      <c r="D20561" s="182" t="s">
        <v>242</v>
      </c>
      <c r="E20561" s="182"/>
      <c r="F20561" s="104">
        <v>5.65</v>
      </c>
      <c r="G20561" s="183">
        <v>0.3213125</v>
      </c>
      <c r="H20561" s="183"/>
      <c r="I20561" s="176">
        <v>1.8153999999999999</v>
      </c>
      <c r="J20561" s="176"/>
      <c r="K20561" s="176"/>
      <c r="L20561" s="176"/>
      <c r="M20561" s="176"/>
      <c r="N20561" s="176"/>
      <c r="O20561" s="176">
        <v>1.8153999999999999</v>
      </c>
      <c r="P20561" s="176"/>
    </row>
    <row r="20562" spans="1:16" ht="14.1" customHeight="1">
      <c r="A20562" s="181" t="s">
        <v>244</v>
      </c>
      <c r="B20562" s="181"/>
      <c r="C20562" s="181"/>
      <c r="D20562" s="182"/>
      <c r="E20562" s="182"/>
      <c r="F20562" s="104">
        <v>6.05</v>
      </c>
      <c r="G20562" s="183">
        <v>0.86899999999999999</v>
      </c>
      <c r="H20562" s="183"/>
      <c r="I20562" s="176">
        <v>5.2575000000000003</v>
      </c>
      <c r="J20562" s="176"/>
      <c r="K20562" s="176"/>
      <c r="L20562" s="176"/>
      <c r="M20562" s="176"/>
      <c r="N20562" s="176"/>
      <c r="O20562" s="176">
        <v>5.2575000000000003</v>
      </c>
      <c r="P20562" s="176"/>
    </row>
    <row r="20563" spans="1:16" ht="14.1" customHeight="1">
      <c r="A20563" s="181" t="s">
        <v>245</v>
      </c>
      <c r="B20563" s="181"/>
      <c r="C20563" s="181"/>
      <c r="D20563" s="182"/>
      <c r="E20563" s="182"/>
      <c r="F20563" s="104"/>
      <c r="G20563" s="183"/>
      <c r="H20563" s="183"/>
      <c r="I20563" s="176">
        <v>5.68</v>
      </c>
      <c r="J20563" s="176"/>
      <c r="K20563" s="176"/>
      <c r="L20563" s="176"/>
      <c r="M20563" s="176"/>
      <c r="N20563" s="176"/>
      <c r="O20563" s="176">
        <v>5.68</v>
      </c>
      <c r="P20563" s="176"/>
    </row>
    <row r="20564" spans="1:16" ht="14.1" customHeight="1">
      <c r="A20564" s="177" t="s">
        <v>246</v>
      </c>
      <c r="B20564" s="177"/>
      <c r="C20564" s="177"/>
      <c r="D20564" s="177"/>
      <c r="E20564" s="177"/>
      <c r="F20564" s="177"/>
      <c r="G20564" s="177"/>
      <c r="H20564" s="177"/>
      <c r="I20564" s="177"/>
      <c r="J20564" s="177"/>
      <c r="K20564" s="177"/>
      <c r="L20564" s="177"/>
      <c r="M20564" s="177"/>
      <c r="N20564" s="177"/>
      <c r="O20564" s="178">
        <v>16.989999999999998</v>
      </c>
      <c r="P20564" s="178"/>
    </row>
    <row r="20565" spans="1:16" ht="14.1" customHeight="1">
      <c r="A20565" s="177" t="s">
        <v>258</v>
      </c>
      <c r="B20565" s="177"/>
      <c r="C20565" s="177"/>
      <c r="D20565" s="177"/>
      <c r="E20565" s="177"/>
      <c r="F20565" s="177"/>
      <c r="G20565" s="177"/>
      <c r="H20565" s="177"/>
      <c r="I20565" s="177"/>
      <c r="J20565" s="177"/>
      <c r="K20565" s="177"/>
      <c r="L20565" s="177"/>
      <c r="M20565" s="177"/>
      <c r="N20565" s="177"/>
      <c r="O20565" s="177"/>
      <c r="P20565" s="177"/>
    </row>
    <row r="20566" spans="1:16" ht="22.7" customHeight="1">
      <c r="A20566" s="181" t="s">
        <v>760</v>
      </c>
      <c r="B20566" s="181"/>
      <c r="C20566" s="181"/>
      <c r="D20566" s="182" t="s">
        <v>262</v>
      </c>
      <c r="E20566" s="182"/>
      <c r="F20566" s="104">
        <v>0.68</v>
      </c>
      <c r="G20566" s="183">
        <v>4.8600000000000003</v>
      </c>
      <c r="H20566" s="183"/>
      <c r="I20566" s="176"/>
      <c r="J20566" s="176"/>
      <c r="K20566" s="176">
        <v>3.3048000000000002</v>
      </c>
      <c r="L20566" s="176"/>
      <c r="M20566" s="176"/>
      <c r="N20566" s="176"/>
      <c r="O20566" s="176">
        <v>3.3048000000000002</v>
      </c>
      <c r="P20566" s="176"/>
    </row>
    <row r="20567" spans="1:16" ht="14.1" customHeight="1">
      <c r="A20567" s="181" t="s">
        <v>520</v>
      </c>
      <c r="B20567" s="181"/>
      <c r="C20567" s="181"/>
      <c r="D20567" s="182" t="s">
        <v>262</v>
      </c>
      <c r="E20567" s="182"/>
      <c r="F20567" s="104">
        <v>4.03</v>
      </c>
      <c r="G20567" s="183">
        <v>0.42</v>
      </c>
      <c r="H20567" s="183"/>
      <c r="I20567" s="176"/>
      <c r="J20567" s="176"/>
      <c r="K20567" s="176">
        <v>1.6926000000000001</v>
      </c>
      <c r="L20567" s="176"/>
      <c r="M20567" s="176"/>
      <c r="N20567" s="176"/>
      <c r="O20567" s="176">
        <v>1.6926000000000001</v>
      </c>
      <c r="P20567" s="176"/>
    </row>
    <row r="20568" spans="1:16" ht="32.65" customHeight="1">
      <c r="A20568" s="181" t="s">
        <v>761</v>
      </c>
      <c r="B20568" s="181"/>
      <c r="C20568" s="181"/>
      <c r="D20568" s="182" t="s">
        <v>251</v>
      </c>
      <c r="E20568" s="182"/>
      <c r="F20568" s="104">
        <v>27.32</v>
      </c>
      <c r="G20568" s="183">
        <v>1.05</v>
      </c>
      <c r="H20568" s="183"/>
      <c r="I20568" s="176"/>
      <c r="J20568" s="176"/>
      <c r="K20568" s="176">
        <v>28.686</v>
      </c>
      <c r="L20568" s="176"/>
      <c r="M20568" s="176"/>
      <c r="N20568" s="176"/>
      <c r="O20568" s="176">
        <v>28.686</v>
      </c>
      <c r="P20568" s="176"/>
    </row>
    <row r="20569" spans="1:16" ht="14.1" customHeight="1">
      <c r="A20569" s="177" t="s">
        <v>273</v>
      </c>
      <c r="B20569" s="177"/>
      <c r="C20569" s="177"/>
      <c r="D20569" s="177"/>
      <c r="E20569" s="177"/>
      <c r="F20569" s="177"/>
      <c r="G20569" s="177"/>
      <c r="H20569" s="177"/>
      <c r="I20569" s="177"/>
      <c r="J20569" s="177"/>
      <c r="K20569" s="177"/>
      <c r="L20569" s="177"/>
      <c r="M20569" s="177"/>
      <c r="N20569" s="177"/>
      <c r="O20569" s="178">
        <v>33.68</v>
      </c>
      <c r="P20569" s="178"/>
    </row>
    <row r="20570" spans="1:16" ht="14.1" customHeight="1">
      <c r="A20570" s="179" t="s">
        <v>247</v>
      </c>
      <c r="B20570" s="179"/>
      <c r="C20570" s="179"/>
      <c r="D20570" s="179"/>
      <c r="E20570" s="179"/>
      <c r="F20570" s="179"/>
      <c r="G20570" s="179"/>
      <c r="H20570" s="179"/>
      <c r="I20570" s="180">
        <v>16.989999999999998</v>
      </c>
      <c r="J20570" s="180"/>
      <c r="K20570" s="180">
        <v>33.68</v>
      </c>
      <c r="L20570" s="180"/>
      <c r="M20570" s="180"/>
      <c r="N20570" s="180"/>
      <c r="O20570" s="180">
        <v>50.67</v>
      </c>
      <c r="P20570" s="180"/>
    </row>
    <row r="20571" spans="1:16" ht="14.1" customHeight="1">
      <c r="A20571" s="172" t="s">
        <v>248</v>
      </c>
      <c r="B20571" s="172"/>
      <c r="C20571" s="172"/>
      <c r="D20571" s="172"/>
      <c r="E20571" s="172"/>
      <c r="F20571" s="172"/>
      <c r="G20571" s="172"/>
      <c r="H20571" s="172"/>
      <c r="I20571" s="173">
        <v>4.9000000000000004</v>
      </c>
      <c r="J20571" s="173"/>
      <c r="K20571" s="173">
        <v>9.6999999999999993</v>
      </c>
      <c r="L20571" s="173"/>
      <c r="M20571" s="173"/>
      <c r="N20571" s="173"/>
      <c r="O20571" s="173">
        <v>14.6</v>
      </c>
      <c r="P20571" s="173"/>
    </row>
    <row r="20572" spans="1:16" ht="14.1" customHeight="1">
      <c r="A20572" s="174" t="s">
        <v>249</v>
      </c>
      <c r="B20572" s="174"/>
      <c r="C20572" s="174"/>
      <c r="D20572" s="174"/>
      <c r="E20572" s="174"/>
      <c r="F20572" s="174"/>
      <c r="G20572" s="174"/>
      <c r="H20572" s="174"/>
      <c r="I20572" s="175">
        <v>21.89</v>
      </c>
      <c r="J20572" s="175"/>
      <c r="K20572" s="175">
        <v>43.38</v>
      </c>
      <c r="L20572" s="175"/>
      <c r="M20572" s="175"/>
      <c r="N20572" s="175"/>
      <c r="O20572" s="175">
        <v>65.27</v>
      </c>
      <c r="P20572" s="175"/>
    </row>
    <row r="20573" spans="1:16" ht="12.95" customHeight="1"/>
    <row r="20574" spans="1:16" ht="14.1" customHeight="1">
      <c r="A20574" s="170" t="s">
        <v>270</v>
      </c>
      <c r="B20574" s="170"/>
      <c r="C20574" s="170"/>
      <c r="D20574" s="170"/>
      <c r="E20574" s="170"/>
      <c r="F20574" s="170"/>
      <c r="G20574" s="170"/>
      <c r="H20574" s="170"/>
      <c r="I20574" s="170"/>
      <c r="J20574" s="170"/>
      <c r="K20574" s="170"/>
      <c r="L20574" s="170"/>
      <c r="M20574" s="170"/>
      <c r="N20574" s="170"/>
      <c r="O20574" s="170"/>
      <c r="P20574" s="170"/>
    </row>
    <row r="20575" spans="1:16" ht="14.1" customHeight="1">
      <c r="A20575" s="171" t="s">
        <v>271</v>
      </c>
      <c r="B20575" s="171"/>
      <c r="C20575" s="171"/>
      <c r="D20575" s="171"/>
      <c r="E20575" s="171"/>
      <c r="F20575" s="171"/>
      <c r="G20575" s="171"/>
      <c r="H20575" s="171"/>
      <c r="I20575" s="171"/>
      <c r="J20575" s="171"/>
      <c r="K20575" s="171"/>
      <c r="L20575" s="171"/>
      <c r="M20575" s="171"/>
      <c r="N20575" s="171"/>
      <c r="O20575" s="171"/>
      <c r="P20575" s="171"/>
    </row>
    <row r="20576" spans="1:16" ht="65.25" customHeight="1">
      <c r="A20576" s="198"/>
      <c r="B20576" s="198"/>
      <c r="C20576" s="198"/>
      <c r="D20576" s="198"/>
      <c r="E20576" s="198"/>
      <c r="F20576" s="198"/>
      <c r="G20576" s="198"/>
      <c r="H20576" s="198"/>
      <c r="I20576" s="198"/>
      <c r="J20576" s="198"/>
      <c r="K20576" s="198"/>
      <c r="L20576" s="198"/>
      <c r="M20576" s="198"/>
      <c r="N20576" s="198"/>
      <c r="O20576" s="198"/>
      <c r="P20576" s="198"/>
    </row>
    <row r="20577" spans="1:16" ht="5.65" customHeight="1"/>
    <row r="20578" spans="1:16" ht="19.7" customHeight="1">
      <c r="A20578" s="199" t="s">
        <v>218</v>
      </c>
      <c r="B20578" s="199"/>
      <c r="C20578" s="199"/>
      <c r="D20578" s="199"/>
      <c r="E20578" s="199"/>
      <c r="F20578" s="199"/>
      <c r="G20578" s="199"/>
      <c r="H20578" s="199"/>
      <c r="I20578" s="199"/>
      <c r="J20578" s="199"/>
      <c r="K20578" s="199"/>
      <c r="L20578" s="199"/>
      <c r="M20578" s="199"/>
      <c r="N20578" s="199"/>
      <c r="O20578" s="199"/>
      <c r="P20578" s="199"/>
    </row>
    <row r="20579" spans="1:16" ht="15.75" customHeight="1">
      <c r="A20579" s="105" t="s">
        <v>117</v>
      </c>
      <c r="B20579" s="196" t="s">
        <v>118</v>
      </c>
      <c r="C20579" s="196"/>
      <c r="D20579" s="196"/>
      <c r="E20579" s="196"/>
      <c r="F20579" s="196"/>
      <c r="G20579" s="196"/>
      <c r="H20579" s="196"/>
      <c r="I20579" s="196"/>
      <c r="J20579" s="196"/>
      <c r="K20579" s="196"/>
      <c r="L20579" s="193" t="s">
        <v>119</v>
      </c>
      <c r="M20579" s="193"/>
      <c r="N20579" s="200" t="s">
        <v>171</v>
      </c>
      <c r="O20579" s="200"/>
      <c r="P20579" s="200"/>
    </row>
    <row r="20580" spans="1:16" ht="12.6" customHeight="1">
      <c r="A20580" s="105" t="s">
        <v>120</v>
      </c>
      <c r="B20580" s="196" t="s">
        <v>121</v>
      </c>
      <c r="C20580" s="196"/>
      <c r="D20580" s="196"/>
      <c r="E20580" s="196"/>
      <c r="F20580" s="196"/>
      <c r="G20580" s="196"/>
      <c r="H20580" s="196"/>
      <c r="I20580" s="196"/>
      <c r="J20580" s="196"/>
      <c r="K20580" s="196"/>
      <c r="L20580" s="193" t="s">
        <v>219</v>
      </c>
      <c r="M20580" s="193"/>
      <c r="N20580" s="194" t="s">
        <v>3435</v>
      </c>
      <c r="O20580" s="194"/>
      <c r="P20580" s="194"/>
    </row>
    <row r="20581" spans="1:16" ht="14.45" customHeight="1">
      <c r="A20581" s="105" t="s">
        <v>220</v>
      </c>
      <c r="B20581" s="193" t="s">
        <v>170</v>
      </c>
      <c r="C20581" s="193"/>
      <c r="D20581" s="193"/>
      <c r="E20581" s="193"/>
      <c r="F20581" s="193"/>
      <c r="G20581" s="193"/>
      <c r="H20581" s="193"/>
      <c r="I20581" s="193"/>
      <c r="J20581" s="193"/>
      <c r="K20581" s="193"/>
      <c r="L20581" s="193" t="s">
        <v>122</v>
      </c>
      <c r="M20581" s="193"/>
      <c r="N20581" s="194"/>
      <c r="O20581" s="194"/>
      <c r="P20581" s="194"/>
    </row>
    <row r="20582" spans="1:16" ht="14.65" customHeight="1">
      <c r="A20582" s="105" t="s">
        <v>221</v>
      </c>
      <c r="B20582" s="193" t="s">
        <v>170</v>
      </c>
      <c r="C20582" s="193"/>
      <c r="D20582" s="193"/>
      <c r="E20582" s="193"/>
      <c r="F20582" s="193"/>
      <c r="G20582" s="193"/>
      <c r="H20582" s="193"/>
      <c r="I20582" s="193"/>
      <c r="J20582" s="193"/>
      <c r="K20582" s="193"/>
      <c r="L20582" s="193" t="s">
        <v>123</v>
      </c>
      <c r="M20582" s="193"/>
      <c r="N20582" s="194" t="s">
        <v>124</v>
      </c>
      <c r="O20582" s="194"/>
      <c r="P20582" s="194"/>
    </row>
    <row r="20583" spans="1:16" ht="26.45" customHeight="1">
      <c r="A20583" s="105" t="s">
        <v>222</v>
      </c>
      <c r="B20583" s="193" t="s">
        <v>170</v>
      </c>
      <c r="C20583" s="193"/>
      <c r="D20583" s="193"/>
      <c r="E20583" s="193"/>
      <c r="F20583" s="193"/>
      <c r="G20583" s="193"/>
      <c r="H20583" s="193"/>
      <c r="I20583" s="193"/>
      <c r="J20583" s="193"/>
      <c r="K20583" s="193"/>
      <c r="L20583" s="193" t="s">
        <v>125</v>
      </c>
      <c r="M20583" s="193"/>
      <c r="N20583" s="195" t="s">
        <v>3913</v>
      </c>
      <c r="O20583" s="195"/>
      <c r="P20583" s="195"/>
    </row>
    <row r="20584" spans="1:16" ht="13.35" customHeight="1">
      <c r="A20584" s="106" t="s">
        <v>126</v>
      </c>
      <c r="B20584" s="188"/>
      <c r="C20584" s="188"/>
      <c r="D20584" s="188"/>
      <c r="E20584" s="188"/>
      <c r="F20584" s="188"/>
      <c r="G20584" s="188"/>
      <c r="H20584" s="188"/>
      <c r="I20584" s="188"/>
      <c r="J20584" s="188"/>
      <c r="K20584" s="188"/>
      <c r="L20584" s="188" t="s">
        <v>127</v>
      </c>
      <c r="M20584" s="188"/>
      <c r="N20584" s="189" t="s">
        <v>173</v>
      </c>
      <c r="O20584" s="189"/>
      <c r="P20584" s="189"/>
    </row>
    <row r="20585" spans="1:16" ht="15.75" customHeight="1">
      <c r="A20585" s="190" t="s">
        <v>223</v>
      </c>
      <c r="B20585" s="190"/>
      <c r="C20585" s="191" t="s">
        <v>224</v>
      </c>
      <c r="D20585" s="191"/>
      <c r="E20585" s="192" t="s">
        <v>225</v>
      </c>
      <c r="F20585" s="192"/>
      <c r="G20585" s="192"/>
      <c r="H20585" s="191" t="s">
        <v>226</v>
      </c>
      <c r="I20585" s="191"/>
      <c r="J20585" s="192" t="s">
        <v>227</v>
      </c>
      <c r="K20585" s="192"/>
      <c r="L20585" s="192"/>
      <c r="M20585" s="192"/>
      <c r="N20585" s="192"/>
      <c r="O20585" s="192"/>
      <c r="P20585" s="103" t="s">
        <v>228</v>
      </c>
    </row>
    <row r="20586" spans="1:16" ht="17.100000000000001" customHeight="1">
      <c r="A20586" s="186" t="s">
        <v>229</v>
      </c>
      <c r="B20586" s="186"/>
      <c r="C20586" s="186"/>
      <c r="D20586" s="187" t="s">
        <v>230</v>
      </c>
      <c r="E20586" s="187"/>
      <c r="F20586" s="187" t="s">
        <v>231</v>
      </c>
      <c r="G20586" s="187" t="s">
        <v>232</v>
      </c>
      <c r="H20586" s="187"/>
      <c r="I20586" s="187" t="s">
        <v>233</v>
      </c>
      <c r="J20586" s="187"/>
      <c r="K20586" s="187"/>
      <c r="L20586" s="187"/>
      <c r="M20586" s="187"/>
      <c r="N20586" s="187"/>
      <c r="O20586" s="187"/>
      <c r="P20586" s="187"/>
    </row>
    <row r="20587" spans="1:16" ht="17.100000000000001" customHeight="1">
      <c r="A20587" s="186"/>
      <c r="B20587" s="186"/>
      <c r="C20587" s="186"/>
      <c r="D20587" s="187"/>
      <c r="E20587" s="187"/>
      <c r="F20587" s="187"/>
      <c r="G20587" s="187"/>
      <c r="H20587" s="187"/>
      <c r="I20587" s="187" t="s">
        <v>234</v>
      </c>
      <c r="J20587" s="187"/>
      <c r="K20587" s="187" t="s">
        <v>235</v>
      </c>
      <c r="L20587" s="187"/>
      <c r="M20587" s="187" t="s">
        <v>236</v>
      </c>
      <c r="N20587" s="187"/>
      <c r="O20587" s="187" t="s">
        <v>237</v>
      </c>
      <c r="P20587" s="187"/>
    </row>
    <row r="20588" spans="1:16" ht="32.65" customHeight="1">
      <c r="A20588" s="184" t="s">
        <v>1526</v>
      </c>
      <c r="B20588" s="184"/>
      <c r="C20588" s="184"/>
      <c r="D20588" s="184"/>
      <c r="E20588" s="184"/>
      <c r="F20588" s="184"/>
      <c r="G20588" s="184"/>
      <c r="H20588" s="184"/>
      <c r="I20588" s="184"/>
      <c r="J20588" s="184"/>
      <c r="K20588" s="184"/>
      <c r="L20588" s="184"/>
      <c r="M20588" s="184"/>
      <c r="N20588" s="184"/>
      <c r="O20588" s="185" t="s">
        <v>251</v>
      </c>
      <c r="P20588" s="185"/>
    </row>
    <row r="20589" spans="1:16" ht="14.1" customHeight="1">
      <c r="A20589" s="177" t="s">
        <v>252</v>
      </c>
      <c r="B20589" s="177"/>
      <c r="C20589" s="177"/>
      <c r="D20589" s="177"/>
      <c r="E20589" s="177"/>
      <c r="F20589" s="177"/>
      <c r="G20589" s="177"/>
      <c r="H20589" s="177"/>
      <c r="I20589" s="177"/>
      <c r="J20589" s="177"/>
      <c r="K20589" s="177"/>
      <c r="L20589" s="177"/>
      <c r="M20589" s="177"/>
      <c r="N20589" s="177"/>
      <c r="O20589" s="177"/>
      <c r="P20589" s="177"/>
    </row>
    <row r="20590" spans="1:16" ht="42.2" customHeight="1">
      <c r="A20590" s="181" t="s">
        <v>253</v>
      </c>
      <c r="B20590" s="181"/>
      <c r="C20590" s="181"/>
      <c r="D20590" s="182" t="s">
        <v>239</v>
      </c>
      <c r="E20590" s="182"/>
      <c r="F20590" s="104">
        <v>5067.47</v>
      </c>
      <c r="G20590" s="183">
        <v>1.7900000000000001E-5</v>
      </c>
      <c r="H20590" s="183"/>
      <c r="I20590" s="176"/>
      <c r="J20590" s="176"/>
      <c r="K20590" s="176"/>
      <c r="L20590" s="176"/>
      <c r="M20590" s="176">
        <v>9.0700000000000003E-2</v>
      </c>
      <c r="N20590" s="176"/>
      <c r="O20590" s="176">
        <v>9.0700000000000003E-2</v>
      </c>
      <c r="P20590" s="176"/>
    </row>
    <row r="20591" spans="1:16" ht="14.25" customHeight="1">
      <c r="A20591" s="177" t="s">
        <v>254</v>
      </c>
      <c r="B20591" s="177"/>
      <c r="C20591" s="177"/>
      <c r="D20591" s="177"/>
      <c r="E20591" s="177"/>
      <c r="F20591" s="177"/>
      <c r="G20591" s="177"/>
      <c r="H20591" s="177"/>
      <c r="I20591" s="177"/>
      <c r="J20591" s="177"/>
      <c r="K20591" s="177"/>
      <c r="L20591" s="177"/>
      <c r="M20591" s="177"/>
      <c r="N20591" s="177"/>
      <c r="O20591" s="178">
        <v>0.09</v>
      </c>
      <c r="P20591" s="178"/>
    </row>
    <row r="20592" spans="1:16" ht="14.1" customHeight="1">
      <c r="A20592" s="177" t="s">
        <v>240</v>
      </c>
      <c r="B20592" s="177"/>
      <c r="C20592" s="177"/>
      <c r="D20592" s="177"/>
      <c r="E20592" s="177"/>
      <c r="F20592" s="177"/>
      <c r="G20592" s="177"/>
      <c r="H20592" s="177"/>
      <c r="I20592" s="177"/>
      <c r="J20592" s="177"/>
      <c r="K20592" s="177"/>
      <c r="L20592" s="177"/>
      <c r="M20592" s="177"/>
      <c r="N20592" s="177"/>
      <c r="O20592" s="177"/>
      <c r="P20592" s="177"/>
    </row>
    <row r="20593" spans="1:16" ht="22.7" customHeight="1">
      <c r="A20593" s="181" t="s">
        <v>256</v>
      </c>
      <c r="B20593" s="181"/>
      <c r="C20593" s="181"/>
      <c r="D20593" s="182" t="s">
        <v>242</v>
      </c>
      <c r="E20593" s="182"/>
      <c r="F20593" s="104">
        <v>7.8</v>
      </c>
      <c r="G20593" s="183">
        <v>0.20358509999999999</v>
      </c>
      <c r="H20593" s="183"/>
      <c r="I20593" s="176">
        <v>1.5880000000000001</v>
      </c>
      <c r="J20593" s="176"/>
      <c r="K20593" s="176"/>
      <c r="L20593" s="176"/>
      <c r="M20593" s="176"/>
      <c r="N20593" s="176"/>
      <c r="O20593" s="176">
        <v>1.5880000000000001</v>
      </c>
      <c r="P20593" s="176"/>
    </row>
    <row r="20594" spans="1:16" ht="14.1" customHeight="1">
      <c r="A20594" s="181" t="s">
        <v>291</v>
      </c>
      <c r="B20594" s="181"/>
      <c r="C20594" s="181"/>
      <c r="D20594" s="182" t="s">
        <v>242</v>
      </c>
      <c r="E20594" s="182"/>
      <c r="F20594" s="104">
        <v>7.8</v>
      </c>
      <c r="G20594" s="183">
        <v>0.35751719999999998</v>
      </c>
      <c r="H20594" s="183"/>
      <c r="I20594" s="176">
        <v>2.7886000000000002</v>
      </c>
      <c r="J20594" s="176"/>
      <c r="K20594" s="176"/>
      <c r="L20594" s="176"/>
      <c r="M20594" s="176"/>
      <c r="N20594" s="176"/>
      <c r="O20594" s="176">
        <v>2.7886000000000002</v>
      </c>
      <c r="P20594" s="176"/>
    </row>
    <row r="20595" spans="1:16" ht="14.1" customHeight="1">
      <c r="A20595" s="181" t="s">
        <v>257</v>
      </c>
      <c r="B20595" s="181"/>
      <c r="C20595" s="181"/>
      <c r="D20595" s="182" t="s">
        <v>242</v>
      </c>
      <c r="E20595" s="182"/>
      <c r="F20595" s="104">
        <v>5.65</v>
      </c>
      <c r="G20595" s="183">
        <v>0.17888370000000001</v>
      </c>
      <c r="H20595" s="183"/>
      <c r="I20595" s="176">
        <v>1.0106999999999999</v>
      </c>
      <c r="J20595" s="176"/>
      <c r="K20595" s="176"/>
      <c r="L20595" s="176"/>
      <c r="M20595" s="176"/>
      <c r="N20595" s="176"/>
      <c r="O20595" s="176">
        <v>1.0106999999999999</v>
      </c>
      <c r="P20595" s="176"/>
    </row>
    <row r="20596" spans="1:16" ht="14.1" customHeight="1">
      <c r="A20596" s="181" t="s">
        <v>244</v>
      </c>
      <c r="B20596" s="181"/>
      <c r="C20596" s="181"/>
      <c r="D20596" s="182"/>
      <c r="E20596" s="182"/>
      <c r="F20596" s="104">
        <v>5.39</v>
      </c>
      <c r="G20596" s="183">
        <v>0.86899999999999999</v>
      </c>
      <c r="H20596" s="183"/>
      <c r="I20596" s="176">
        <v>4.6816000000000004</v>
      </c>
      <c r="J20596" s="176"/>
      <c r="K20596" s="176"/>
      <c r="L20596" s="176"/>
      <c r="M20596" s="176"/>
      <c r="N20596" s="176"/>
      <c r="O20596" s="176">
        <v>4.6816000000000004</v>
      </c>
      <c r="P20596" s="176"/>
    </row>
    <row r="20597" spans="1:16" ht="14.1" customHeight="1">
      <c r="A20597" s="181" t="s">
        <v>245</v>
      </c>
      <c r="B20597" s="181"/>
      <c r="C20597" s="181"/>
      <c r="D20597" s="182"/>
      <c r="E20597" s="182"/>
      <c r="F20597" s="104"/>
      <c r="G20597" s="183"/>
      <c r="H20597" s="183"/>
      <c r="I20597" s="176">
        <v>4.67</v>
      </c>
      <c r="J20597" s="176"/>
      <c r="K20597" s="176"/>
      <c r="L20597" s="176"/>
      <c r="M20597" s="176"/>
      <c r="N20597" s="176"/>
      <c r="O20597" s="176">
        <v>4.67</v>
      </c>
      <c r="P20597" s="176"/>
    </row>
    <row r="20598" spans="1:16" ht="14.1" customHeight="1">
      <c r="A20598" s="177" t="s">
        <v>246</v>
      </c>
      <c r="B20598" s="177"/>
      <c r="C20598" s="177"/>
      <c r="D20598" s="177"/>
      <c r="E20598" s="177"/>
      <c r="F20598" s="177"/>
      <c r="G20598" s="177"/>
      <c r="H20598" s="177"/>
      <c r="I20598" s="177"/>
      <c r="J20598" s="177"/>
      <c r="K20598" s="177"/>
      <c r="L20598" s="177"/>
      <c r="M20598" s="177"/>
      <c r="N20598" s="177"/>
      <c r="O20598" s="178">
        <v>14.74</v>
      </c>
      <c r="P20598" s="178"/>
    </row>
    <row r="20599" spans="1:16" ht="14.1" customHeight="1">
      <c r="A20599" s="177" t="s">
        <v>258</v>
      </c>
      <c r="B20599" s="177"/>
      <c r="C20599" s="177"/>
      <c r="D20599" s="177"/>
      <c r="E20599" s="177"/>
      <c r="F20599" s="177"/>
      <c r="G20599" s="177"/>
      <c r="H20599" s="177"/>
      <c r="I20599" s="177"/>
      <c r="J20599" s="177"/>
      <c r="K20599" s="177"/>
      <c r="L20599" s="177"/>
      <c r="M20599" s="177"/>
      <c r="N20599" s="177"/>
      <c r="O20599" s="177"/>
      <c r="P20599" s="177"/>
    </row>
    <row r="20600" spans="1:16" ht="32.65" customHeight="1">
      <c r="A20600" s="181" t="s">
        <v>765</v>
      </c>
      <c r="B20600" s="181"/>
      <c r="C20600" s="181"/>
      <c r="D20600" s="182" t="s">
        <v>282</v>
      </c>
      <c r="E20600" s="182"/>
      <c r="F20600" s="104">
        <v>12.83</v>
      </c>
      <c r="G20600" s="183">
        <v>0.17044190000000001</v>
      </c>
      <c r="H20600" s="183"/>
      <c r="I20600" s="176"/>
      <c r="J20600" s="176"/>
      <c r="K20600" s="176">
        <v>2.1867999999999999</v>
      </c>
      <c r="L20600" s="176"/>
      <c r="M20600" s="176"/>
      <c r="N20600" s="176"/>
      <c r="O20600" s="176">
        <v>2.1867999999999999</v>
      </c>
      <c r="P20600" s="176"/>
    </row>
    <row r="20601" spans="1:16" ht="14.1" customHeight="1">
      <c r="A20601" s="181" t="s">
        <v>259</v>
      </c>
      <c r="B20601" s="181"/>
      <c r="C20601" s="181"/>
      <c r="D20601" s="182" t="s">
        <v>260</v>
      </c>
      <c r="E20601" s="182"/>
      <c r="F20601" s="104">
        <v>85.31</v>
      </c>
      <c r="G20601" s="183">
        <v>5.7087800000000001E-2</v>
      </c>
      <c r="H20601" s="183"/>
      <c r="I20601" s="176"/>
      <c r="J20601" s="176"/>
      <c r="K20601" s="176">
        <v>4.8701999999999996</v>
      </c>
      <c r="L20601" s="176"/>
      <c r="M20601" s="176"/>
      <c r="N20601" s="176"/>
      <c r="O20601" s="176">
        <v>4.8701999999999996</v>
      </c>
      <c r="P20601" s="176"/>
    </row>
    <row r="20602" spans="1:16" ht="14.1" customHeight="1">
      <c r="A20602" s="181" t="s">
        <v>261</v>
      </c>
      <c r="B20602" s="181"/>
      <c r="C20602" s="181"/>
      <c r="D20602" s="182" t="s">
        <v>262</v>
      </c>
      <c r="E20602" s="182"/>
      <c r="F20602" s="104">
        <v>0.86</v>
      </c>
      <c r="G20602" s="183">
        <v>19.789770399999998</v>
      </c>
      <c r="H20602" s="183"/>
      <c r="I20602" s="176"/>
      <c r="J20602" s="176"/>
      <c r="K20602" s="176">
        <v>17.019200000000001</v>
      </c>
      <c r="L20602" s="176"/>
      <c r="M20602" s="176"/>
      <c r="N20602" s="176"/>
      <c r="O20602" s="176">
        <v>17.019200000000001</v>
      </c>
      <c r="P20602" s="176"/>
    </row>
    <row r="20603" spans="1:16" ht="22.7" customHeight="1">
      <c r="A20603" s="181" t="s">
        <v>263</v>
      </c>
      <c r="B20603" s="181"/>
      <c r="C20603" s="181"/>
      <c r="D20603" s="182" t="s">
        <v>264</v>
      </c>
      <c r="E20603" s="182"/>
      <c r="F20603" s="104">
        <v>1</v>
      </c>
      <c r="G20603" s="183">
        <v>5.9291499999999997E-2</v>
      </c>
      <c r="H20603" s="183"/>
      <c r="I20603" s="176"/>
      <c r="J20603" s="176"/>
      <c r="K20603" s="176">
        <v>5.9299999999999999E-2</v>
      </c>
      <c r="L20603" s="176"/>
      <c r="M20603" s="176"/>
      <c r="N20603" s="176"/>
      <c r="O20603" s="176">
        <v>5.9299999999999999E-2</v>
      </c>
      <c r="P20603" s="176"/>
    </row>
    <row r="20604" spans="1:16" ht="14.1" customHeight="1">
      <c r="A20604" s="177" t="s">
        <v>273</v>
      </c>
      <c r="B20604" s="177"/>
      <c r="C20604" s="177"/>
      <c r="D20604" s="177"/>
      <c r="E20604" s="177"/>
      <c r="F20604" s="177"/>
      <c r="G20604" s="177"/>
      <c r="H20604" s="177"/>
      <c r="I20604" s="177"/>
      <c r="J20604" s="177"/>
      <c r="K20604" s="177"/>
      <c r="L20604" s="177"/>
      <c r="M20604" s="177"/>
      <c r="N20604" s="177"/>
      <c r="O20604" s="178">
        <v>24.14</v>
      </c>
      <c r="P20604" s="178"/>
    </row>
    <row r="20605" spans="1:16" ht="14.1" customHeight="1">
      <c r="A20605" s="179" t="s">
        <v>247</v>
      </c>
      <c r="B20605" s="179"/>
      <c r="C20605" s="179"/>
      <c r="D20605" s="179"/>
      <c r="E20605" s="179"/>
      <c r="F20605" s="179"/>
      <c r="G20605" s="179"/>
      <c r="H20605" s="179"/>
      <c r="I20605" s="180">
        <v>14.74</v>
      </c>
      <c r="J20605" s="180"/>
      <c r="K20605" s="180">
        <v>24.14</v>
      </c>
      <c r="L20605" s="180"/>
      <c r="M20605" s="180">
        <v>0.09</v>
      </c>
      <c r="N20605" s="180"/>
      <c r="O20605" s="180">
        <v>38.97</v>
      </c>
      <c r="P20605" s="180"/>
    </row>
    <row r="20606" spans="1:16" ht="14.1" customHeight="1">
      <c r="A20606" s="172" t="s">
        <v>248</v>
      </c>
      <c r="B20606" s="172"/>
      <c r="C20606" s="172"/>
      <c r="D20606" s="172"/>
      <c r="E20606" s="172"/>
      <c r="F20606" s="172"/>
      <c r="G20606" s="172"/>
      <c r="H20606" s="172"/>
      <c r="I20606" s="173">
        <v>4.25</v>
      </c>
      <c r="J20606" s="173"/>
      <c r="K20606" s="173">
        <v>6.95</v>
      </c>
      <c r="L20606" s="173"/>
      <c r="M20606" s="173">
        <v>0.03</v>
      </c>
      <c r="N20606" s="173"/>
      <c r="O20606" s="173">
        <v>11.23</v>
      </c>
      <c r="P20606" s="173"/>
    </row>
    <row r="20607" spans="1:16" ht="14.1" customHeight="1">
      <c r="A20607" s="174" t="s">
        <v>249</v>
      </c>
      <c r="B20607" s="174"/>
      <c r="C20607" s="174"/>
      <c r="D20607" s="174"/>
      <c r="E20607" s="174"/>
      <c r="F20607" s="174"/>
      <c r="G20607" s="174"/>
      <c r="H20607" s="174"/>
      <c r="I20607" s="175">
        <v>18.989999999999998</v>
      </c>
      <c r="J20607" s="175"/>
      <c r="K20607" s="175">
        <v>31.09</v>
      </c>
      <c r="L20607" s="175"/>
      <c r="M20607" s="175">
        <v>0.12</v>
      </c>
      <c r="N20607" s="175"/>
      <c r="O20607" s="175">
        <v>50.2</v>
      </c>
      <c r="P20607" s="175"/>
    </row>
    <row r="20608" spans="1:16" ht="22.7" customHeight="1">
      <c r="A20608" s="184" t="s">
        <v>1527</v>
      </c>
      <c r="B20608" s="184"/>
      <c r="C20608" s="184"/>
      <c r="D20608" s="184"/>
      <c r="E20608" s="184"/>
      <c r="F20608" s="184"/>
      <c r="G20608" s="184"/>
      <c r="H20608" s="184"/>
      <c r="I20608" s="184"/>
      <c r="J20608" s="184"/>
      <c r="K20608" s="184"/>
      <c r="L20608" s="184"/>
      <c r="M20608" s="184"/>
      <c r="N20608" s="184"/>
      <c r="O20608" s="185" t="s">
        <v>251</v>
      </c>
      <c r="P20608" s="185"/>
    </row>
    <row r="20609" spans="1:16" ht="14.1" customHeight="1">
      <c r="A20609" s="177" t="s">
        <v>240</v>
      </c>
      <c r="B20609" s="177"/>
      <c r="C20609" s="177"/>
      <c r="D20609" s="177"/>
      <c r="E20609" s="177"/>
      <c r="F20609" s="177"/>
      <c r="G20609" s="177"/>
      <c r="H20609" s="177"/>
      <c r="I20609" s="177"/>
      <c r="J20609" s="177"/>
      <c r="K20609" s="177"/>
      <c r="L20609" s="177"/>
      <c r="M20609" s="177"/>
      <c r="N20609" s="177"/>
      <c r="O20609" s="177"/>
      <c r="P20609" s="177"/>
    </row>
    <row r="20610" spans="1:16" ht="14.1" customHeight="1">
      <c r="A20610" s="181" t="s">
        <v>371</v>
      </c>
      <c r="B20610" s="181"/>
      <c r="C20610" s="181"/>
      <c r="D20610" s="182" t="s">
        <v>242</v>
      </c>
      <c r="E20610" s="182"/>
      <c r="F20610" s="104">
        <v>7.8</v>
      </c>
      <c r="G20610" s="183">
        <v>0.2445823</v>
      </c>
      <c r="H20610" s="183"/>
      <c r="I20610" s="176">
        <v>1.9077</v>
      </c>
      <c r="J20610" s="176"/>
      <c r="K20610" s="176"/>
      <c r="L20610" s="176"/>
      <c r="M20610" s="176"/>
      <c r="N20610" s="176"/>
      <c r="O20610" s="176">
        <v>1.9077</v>
      </c>
      <c r="P20610" s="176"/>
    </row>
    <row r="20611" spans="1:16" ht="14.1" customHeight="1">
      <c r="A20611" s="181" t="s">
        <v>257</v>
      </c>
      <c r="B20611" s="181"/>
      <c r="C20611" s="181"/>
      <c r="D20611" s="182" t="s">
        <v>242</v>
      </c>
      <c r="E20611" s="182"/>
      <c r="F20611" s="104">
        <v>5.65</v>
      </c>
      <c r="G20611" s="183">
        <v>0.1528639</v>
      </c>
      <c r="H20611" s="183"/>
      <c r="I20611" s="176">
        <v>0.86370000000000002</v>
      </c>
      <c r="J20611" s="176"/>
      <c r="K20611" s="176"/>
      <c r="L20611" s="176"/>
      <c r="M20611" s="176"/>
      <c r="N20611" s="176"/>
      <c r="O20611" s="176">
        <v>0.86370000000000002</v>
      </c>
      <c r="P20611" s="176"/>
    </row>
    <row r="20612" spans="1:16" ht="14.1" customHeight="1">
      <c r="A20612" s="181" t="s">
        <v>244</v>
      </c>
      <c r="B20612" s="181"/>
      <c r="C20612" s="181"/>
      <c r="D20612" s="182"/>
      <c r="E20612" s="182"/>
      <c r="F20612" s="104">
        <v>2.77</v>
      </c>
      <c r="G20612" s="183">
        <v>0.86899999999999999</v>
      </c>
      <c r="H20612" s="183"/>
      <c r="I20612" s="176">
        <v>2.4083000000000001</v>
      </c>
      <c r="J20612" s="176"/>
      <c r="K20612" s="176"/>
      <c r="L20612" s="176"/>
      <c r="M20612" s="176"/>
      <c r="N20612" s="176"/>
      <c r="O20612" s="176">
        <v>2.4083000000000001</v>
      </c>
      <c r="P20612" s="176"/>
    </row>
    <row r="20613" spans="1:16" ht="14.1" customHeight="1">
      <c r="A20613" s="181" t="s">
        <v>245</v>
      </c>
      <c r="B20613" s="181"/>
      <c r="C20613" s="181"/>
      <c r="D20613" s="182"/>
      <c r="E20613" s="182"/>
      <c r="F20613" s="104"/>
      <c r="G20613" s="183"/>
      <c r="H20613" s="183"/>
      <c r="I20613" s="176">
        <v>2.61</v>
      </c>
      <c r="J20613" s="176"/>
      <c r="K20613" s="176"/>
      <c r="L20613" s="176"/>
      <c r="M20613" s="176"/>
      <c r="N20613" s="176"/>
      <c r="O20613" s="176">
        <v>2.61</v>
      </c>
      <c r="P20613" s="176"/>
    </row>
    <row r="20614" spans="1:16" ht="14.1" customHeight="1">
      <c r="A20614" s="177" t="s">
        <v>246</v>
      </c>
      <c r="B20614" s="177"/>
      <c r="C20614" s="177"/>
      <c r="D20614" s="177"/>
      <c r="E20614" s="177"/>
      <c r="F20614" s="177"/>
      <c r="G20614" s="177"/>
      <c r="H20614" s="177"/>
      <c r="I20614" s="177"/>
      <c r="J20614" s="177"/>
      <c r="K20614" s="177"/>
      <c r="L20614" s="177"/>
      <c r="M20614" s="177"/>
      <c r="N20614" s="177"/>
      <c r="O20614" s="178">
        <v>7.79</v>
      </c>
      <c r="P20614" s="178"/>
    </row>
    <row r="20615" spans="1:16" ht="14.1" customHeight="1">
      <c r="A20615" s="177" t="s">
        <v>258</v>
      </c>
      <c r="B20615" s="177"/>
      <c r="C20615" s="177"/>
      <c r="D20615" s="177"/>
      <c r="E20615" s="177"/>
      <c r="F20615" s="177"/>
      <c r="G20615" s="177"/>
      <c r="H20615" s="177"/>
      <c r="I20615" s="177"/>
      <c r="J20615" s="177"/>
      <c r="K20615" s="177"/>
      <c r="L20615" s="177"/>
      <c r="M20615" s="177"/>
      <c r="N20615" s="177"/>
      <c r="O20615" s="177"/>
      <c r="P20615" s="177"/>
    </row>
    <row r="20616" spans="1:16" ht="22.7" customHeight="1">
      <c r="A20616" s="181" t="s">
        <v>760</v>
      </c>
      <c r="B20616" s="181"/>
      <c r="C20616" s="181"/>
      <c r="D20616" s="182" t="s">
        <v>262</v>
      </c>
      <c r="E20616" s="182"/>
      <c r="F20616" s="104">
        <v>0.68</v>
      </c>
      <c r="G20616" s="183">
        <v>4.8600000000000003</v>
      </c>
      <c r="H20616" s="183"/>
      <c r="I20616" s="176"/>
      <c r="J20616" s="176"/>
      <c r="K20616" s="176">
        <v>3.3048000000000002</v>
      </c>
      <c r="L20616" s="176"/>
      <c r="M20616" s="176"/>
      <c r="N20616" s="176"/>
      <c r="O20616" s="176">
        <v>3.3048000000000002</v>
      </c>
      <c r="P20616" s="176"/>
    </row>
    <row r="20617" spans="1:16" ht="8.85" customHeight="1"/>
    <row r="20618" spans="1:16" ht="14.1" customHeight="1">
      <c r="A20618" s="170" t="s">
        <v>270</v>
      </c>
      <c r="B20618" s="170"/>
      <c r="C20618" s="170"/>
      <c r="D20618" s="170"/>
      <c r="E20618" s="170"/>
      <c r="F20618" s="170"/>
      <c r="G20618" s="170"/>
      <c r="H20618" s="170"/>
      <c r="I20618" s="170"/>
      <c r="J20618" s="170"/>
      <c r="K20618" s="170"/>
      <c r="L20618" s="170"/>
      <c r="M20618" s="170"/>
      <c r="N20618" s="170"/>
      <c r="O20618" s="170"/>
      <c r="P20618" s="170"/>
    </row>
    <row r="20619" spans="1:16" ht="14.1" customHeight="1">
      <c r="A20619" s="171" t="s">
        <v>271</v>
      </c>
      <c r="B20619" s="171"/>
      <c r="C20619" s="171"/>
      <c r="D20619" s="171"/>
      <c r="E20619" s="171"/>
      <c r="F20619" s="171"/>
      <c r="G20619" s="171"/>
      <c r="H20619" s="171"/>
      <c r="I20619" s="171"/>
      <c r="J20619" s="171"/>
      <c r="K20619" s="171"/>
      <c r="L20619" s="171"/>
      <c r="M20619" s="171"/>
      <c r="N20619" s="171"/>
      <c r="O20619" s="171"/>
      <c r="P20619" s="171"/>
    </row>
    <row r="20620" spans="1:16" ht="65.25" customHeight="1">
      <c r="A20620" s="198"/>
      <c r="B20620" s="198"/>
      <c r="C20620" s="198"/>
      <c r="D20620" s="198"/>
      <c r="E20620" s="198"/>
      <c r="F20620" s="198"/>
      <c r="G20620" s="198"/>
      <c r="H20620" s="198"/>
      <c r="I20620" s="198"/>
      <c r="J20620" s="198"/>
      <c r="K20620" s="198"/>
      <c r="L20620" s="198"/>
      <c r="M20620" s="198"/>
      <c r="N20620" s="198"/>
      <c r="O20620" s="198"/>
      <c r="P20620" s="198"/>
    </row>
    <row r="20621" spans="1:16" ht="5.65" customHeight="1"/>
    <row r="20622" spans="1:16" ht="19.7" customHeight="1">
      <c r="A20622" s="199" t="s">
        <v>218</v>
      </c>
      <c r="B20622" s="199"/>
      <c r="C20622" s="199"/>
      <c r="D20622" s="199"/>
      <c r="E20622" s="199"/>
      <c r="F20622" s="199"/>
      <c r="G20622" s="199"/>
      <c r="H20622" s="199"/>
      <c r="I20622" s="199"/>
      <c r="J20622" s="199"/>
      <c r="K20622" s="199"/>
      <c r="L20622" s="199"/>
      <c r="M20622" s="199"/>
      <c r="N20622" s="199"/>
      <c r="O20622" s="199"/>
      <c r="P20622" s="199"/>
    </row>
    <row r="20623" spans="1:16" ht="15.75" customHeight="1">
      <c r="A20623" s="105" t="s">
        <v>117</v>
      </c>
      <c r="B20623" s="196" t="s">
        <v>118</v>
      </c>
      <c r="C20623" s="196"/>
      <c r="D20623" s="196"/>
      <c r="E20623" s="196"/>
      <c r="F20623" s="196"/>
      <c r="G20623" s="196"/>
      <c r="H20623" s="196"/>
      <c r="I20623" s="196"/>
      <c r="J20623" s="196"/>
      <c r="K20623" s="196"/>
      <c r="L20623" s="193" t="s">
        <v>119</v>
      </c>
      <c r="M20623" s="193"/>
      <c r="N20623" s="200" t="s">
        <v>171</v>
      </c>
      <c r="O20623" s="200"/>
      <c r="P20623" s="200"/>
    </row>
    <row r="20624" spans="1:16" ht="12.6" customHeight="1">
      <c r="A20624" s="105" t="s">
        <v>120</v>
      </c>
      <c r="B20624" s="196" t="s">
        <v>121</v>
      </c>
      <c r="C20624" s="196"/>
      <c r="D20624" s="196"/>
      <c r="E20624" s="196"/>
      <c r="F20624" s="196"/>
      <c r="G20624" s="196"/>
      <c r="H20624" s="196"/>
      <c r="I20624" s="196"/>
      <c r="J20624" s="196"/>
      <c r="K20624" s="196"/>
      <c r="L20624" s="193" t="s">
        <v>219</v>
      </c>
      <c r="M20624" s="193"/>
      <c r="N20624" s="194" t="s">
        <v>3435</v>
      </c>
      <c r="O20624" s="194"/>
      <c r="P20624" s="194"/>
    </row>
    <row r="20625" spans="1:16" ht="14.45" customHeight="1">
      <c r="A20625" s="105" t="s">
        <v>220</v>
      </c>
      <c r="B20625" s="193" t="s">
        <v>170</v>
      </c>
      <c r="C20625" s="193"/>
      <c r="D20625" s="193"/>
      <c r="E20625" s="193"/>
      <c r="F20625" s="193"/>
      <c r="G20625" s="193"/>
      <c r="H20625" s="193"/>
      <c r="I20625" s="193"/>
      <c r="J20625" s="193"/>
      <c r="K20625" s="193"/>
      <c r="L20625" s="193" t="s">
        <v>122</v>
      </c>
      <c r="M20625" s="193"/>
      <c r="N20625" s="194"/>
      <c r="O20625" s="194"/>
      <c r="P20625" s="194"/>
    </row>
    <row r="20626" spans="1:16" ht="14.65" customHeight="1">
      <c r="A20626" s="105" t="s">
        <v>221</v>
      </c>
      <c r="B20626" s="193" t="s">
        <v>170</v>
      </c>
      <c r="C20626" s="193"/>
      <c r="D20626" s="193"/>
      <c r="E20626" s="193"/>
      <c r="F20626" s="193"/>
      <c r="G20626" s="193"/>
      <c r="H20626" s="193"/>
      <c r="I20626" s="193"/>
      <c r="J20626" s="193"/>
      <c r="K20626" s="193"/>
      <c r="L20626" s="193" t="s">
        <v>123</v>
      </c>
      <c r="M20626" s="193"/>
      <c r="N20626" s="194" t="s">
        <v>124</v>
      </c>
      <c r="O20626" s="194"/>
      <c r="P20626" s="194"/>
    </row>
    <row r="20627" spans="1:16" ht="26.45" customHeight="1">
      <c r="A20627" s="105" t="s">
        <v>222</v>
      </c>
      <c r="B20627" s="193" t="s">
        <v>170</v>
      </c>
      <c r="C20627" s="193"/>
      <c r="D20627" s="193"/>
      <c r="E20627" s="193"/>
      <c r="F20627" s="193"/>
      <c r="G20627" s="193"/>
      <c r="H20627" s="193"/>
      <c r="I20627" s="193"/>
      <c r="J20627" s="193"/>
      <c r="K20627" s="193"/>
      <c r="L20627" s="193" t="s">
        <v>125</v>
      </c>
      <c r="M20627" s="193"/>
      <c r="N20627" s="195" t="s">
        <v>3914</v>
      </c>
      <c r="O20627" s="195"/>
      <c r="P20627" s="195"/>
    </row>
    <row r="20628" spans="1:16" ht="13.35" customHeight="1">
      <c r="A20628" s="106" t="s">
        <v>126</v>
      </c>
      <c r="B20628" s="188"/>
      <c r="C20628" s="188"/>
      <c r="D20628" s="188"/>
      <c r="E20628" s="188"/>
      <c r="F20628" s="188"/>
      <c r="G20628" s="188"/>
      <c r="H20628" s="188"/>
      <c r="I20628" s="188"/>
      <c r="J20628" s="188"/>
      <c r="K20628" s="188"/>
      <c r="L20628" s="188" t="s">
        <v>127</v>
      </c>
      <c r="M20628" s="188"/>
      <c r="N20628" s="189" t="s">
        <v>173</v>
      </c>
      <c r="O20628" s="189"/>
      <c r="P20628" s="189"/>
    </row>
    <row r="20629" spans="1:16" ht="15.75" customHeight="1">
      <c r="A20629" s="190" t="s">
        <v>223</v>
      </c>
      <c r="B20629" s="190"/>
      <c r="C20629" s="191" t="s">
        <v>224</v>
      </c>
      <c r="D20629" s="191"/>
      <c r="E20629" s="192" t="s">
        <v>225</v>
      </c>
      <c r="F20629" s="192"/>
      <c r="G20629" s="192"/>
      <c r="H20629" s="191" t="s">
        <v>226</v>
      </c>
      <c r="I20629" s="191"/>
      <c r="J20629" s="192" t="s">
        <v>227</v>
      </c>
      <c r="K20629" s="192"/>
      <c r="L20629" s="192"/>
      <c r="M20629" s="192"/>
      <c r="N20629" s="192"/>
      <c r="O20629" s="192"/>
      <c r="P20629" s="103" t="s">
        <v>228</v>
      </c>
    </row>
    <row r="20630" spans="1:16" ht="17.100000000000001" customHeight="1">
      <c r="A20630" s="186" t="s">
        <v>229</v>
      </c>
      <c r="B20630" s="186"/>
      <c r="C20630" s="186"/>
      <c r="D20630" s="187" t="s">
        <v>230</v>
      </c>
      <c r="E20630" s="187"/>
      <c r="F20630" s="187" t="s">
        <v>231</v>
      </c>
      <c r="G20630" s="187" t="s">
        <v>232</v>
      </c>
      <c r="H20630" s="187"/>
      <c r="I20630" s="187" t="s">
        <v>233</v>
      </c>
      <c r="J20630" s="187"/>
      <c r="K20630" s="187"/>
      <c r="L20630" s="187"/>
      <c r="M20630" s="187"/>
      <c r="N20630" s="187"/>
      <c r="O20630" s="187"/>
      <c r="P20630" s="187"/>
    </row>
    <row r="20631" spans="1:16" ht="17.100000000000001" customHeight="1">
      <c r="A20631" s="186"/>
      <c r="B20631" s="186"/>
      <c r="C20631" s="186"/>
      <c r="D20631" s="187"/>
      <c r="E20631" s="187"/>
      <c r="F20631" s="187"/>
      <c r="G20631" s="187"/>
      <c r="H20631" s="187"/>
      <c r="I20631" s="187" t="s">
        <v>234</v>
      </c>
      <c r="J20631" s="187"/>
      <c r="K20631" s="187" t="s">
        <v>235</v>
      </c>
      <c r="L20631" s="187"/>
      <c r="M20631" s="187" t="s">
        <v>236</v>
      </c>
      <c r="N20631" s="187"/>
      <c r="O20631" s="187" t="s">
        <v>237</v>
      </c>
      <c r="P20631" s="187"/>
    </row>
    <row r="20632" spans="1:16" ht="32.65" customHeight="1">
      <c r="A20632" s="181" t="s">
        <v>767</v>
      </c>
      <c r="B20632" s="181"/>
      <c r="C20632" s="181"/>
      <c r="D20632" s="182" t="s">
        <v>251</v>
      </c>
      <c r="E20632" s="182"/>
      <c r="F20632" s="104">
        <v>38.15</v>
      </c>
      <c r="G20632" s="183">
        <v>1.06</v>
      </c>
      <c r="H20632" s="183"/>
      <c r="I20632" s="176"/>
      <c r="J20632" s="176"/>
      <c r="K20632" s="176">
        <v>40.439</v>
      </c>
      <c r="L20632" s="176"/>
      <c r="M20632" s="176"/>
      <c r="N20632" s="176"/>
      <c r="O20632" s="176">
        <v>40.439</v>
      </c>
      <c r="P20632" s="176"/>
    </row>
    <row r="20633" spans="1:16" ht="14.1" customHeight="1">
      <c r="A20633" s="181" t="s">
        <v>520</v>
      </c>
      <c r="B20633" s="181"/>
      <c r="C20633" s="181"/>
      <c r="D20633" s="182" t="s">
        <v>262</v>
      </c>
      <c r="E20633" s="182"/>
      <c r="F20633" s="104">
        <v>4.03</v>
      </c>
      <c r="G20633" s="183">
        <v>0.24</v>
      </c>
      <c r="H20633" s="183"/>
      <c r="I20633" s="176"/>
      <c r="J20633" s="176"/>
      <c r="K20633" s="176">
        <v>0.96719999999999995</v>
      </c>
      <c r="L20633" s="176"/>
      <c r="M20633" s="176"/>
      <c r="N20633" s="176"/>
      <c r="O20633" s="176">
        <v>0.96719999999999995</v>
      </c>
      <c r="P20633" s="176"/>
    </row>
    <row r="20634" spans="1:16" ht="14.1" customHeight="1">
      <c r="A20634" s="177" t="s">
        <v>273</v>
      </c>
      <c r="B20634" s="177"/>
      <c r="C20634" s="177"/>
      <c r="D20634" s="177"/>
      <c r="E20634" s="177"/>
      <c r="F20634" s="177"/>
      <c r="G20634" s="177"/>
      <c r="H20634" s="177"/>
      <c r="I20634" s="177"/>
      <c r="J20634" s="177"/>
      <c r="K20634" s="177"/>
      <c r="L20634" s="177"/>
      <c r="M20634" s="177"/>
      <c r="N20634" s="177"/>
      <c r="O20634" s="178">
        <v>44.71</v>
      </c>
      <c r="P20634" s="178"/>
    </row>
    <row r="20635" spans="1:16" ht="14.1" customHeight="1">
      <c r="A20635" s="179" t="s">
        <v>247</v>
      </c>
      <c r="B20635" s="179"/>
      <c r="C20635" s="179"/>
      <c r="D20635" s="179"/>
      <c r="E20635" s="179"/>
      <c r="F20635" s="179"/>
      <c r="G20635" s="179"/>
      <c r="H20635" s="179"/>
      <c r="I20635" s="180">
        <v>7.79</v>
      </c>
      <c r="J20635" s="180"/>
      <c r="K20635" s="180">
        <v>44.71</v>
      </c>
      <c r="L20635" s="180"/>
      <c r="M20635" s="180"/>
      <c r="N20635" s="180"/>
      <c r="O20635" s="180">
        <v>52.5</v>
      </c>
      <c r="P20635" s="180"/>
    </row>
    <row r="20636" spans="1:16" ht="14.1" customHeight="1">
      <c r="A20636" s="172" t="s">
        <v>248</v>
      </c>
      <c r="B20636" s="172"/>
      <c r="C20636" s="172"/>
      <c r="D20636" s="172"/>
      <c r="E20636" s="172"/>
      <c r="F20636" s="172"/>
      <c r="G20636" s="172"/>
      <c r="H20636" s="172"/>
      <c r="I20636" s="173">
        <v>2.25</v>
      </c>
      <c r="J20636" s="173"/>
      <c r="K20636" s="173">
        <v>12.88</v>
      </c>
      <c r="L20636" s="173"/>
      <c r="M20636" s="173"/>
      <c r="N20636" s="173"/>
      <c r="O20636" s="173">
        <v>15.13</v>
      </c>
      <c r="P20636" s="173"/>
    </row>
    <row r="20637" spans="1:16" ht="14.1" customHeight="1">
      <c r="A20637" s="174" t="s">
        <v>249</v>
      </c>
      <c r="B20637" s="174"/>
      <c r="C20637" s="174"/>
      <c r="D20637" s="174"/>
      <c r="E20637" s="174"/>
      <c r="F20637" s="174"/>
      <c r="G20637" s="174"/>
      <c r="H20637" s="174"/>
      <c r="I20637" s="175">
        <v>10.039999999999999</v>
      </c>
      <c r="J20637" s="175"/>
      <c r="K20637" s="175">
        <v>57.59</v>
      </c>
      <c r="L20637" s="175"/>
      <c r="M20637" s="175"/>
      <c r="N20637" s="175"/>
      <c r="O20637" s="175">
        <v>67.63</v>
      </c>
      <c r="P20637" s="175"/>
    </row>
    <row r="20638" spans="1:16" ht="22.7" customHeight="1">
      <c r="A20638" s="184" t="s">
        <v>1528</v>
      </c>
      <c r="B20638" s="184"/>
      <c r="C20638" s="184"/>
      <c r="D20638" s="184"/>
      <c r="E20638" s="184"/>
      <c r="F20638" s="184"/>
      <c r="G20638" s="184"/>
      <c r="H20638" s="184"/>
      <c r="I20638" s="184"/>
      <c r="J20638" s="184"/>
      <c r="K20638" s="184"/>
      <c r="L20638" s="184"/>
      <c r="M20638" s="184"/>
      <c r="N20638" s="184"/>
      <c r="O20638" s="185" t="s">
        <v>251</v>
      </c>
      <c r="P20638" s="185"/>
    </row>
    <row r="20639" spans="1:16" ht="14.1" customHeight="1">
      <c r="A20639" s="177" t="s">
        <v>240</v>
      </c>
      <c r="B20639" s="177"/>
      <c r="C20639" s="177"/>
      <c r="D20639" s="177"/>
      <c r="E20639" s="177"/>
      <c r="F20639" s="177"/>
      <c r="G20639" s="177"/>
      <c r="H20639" s="177"/>
      <c r="I20639" s="177"/>
      <c r="J20639" s="177"/>
      <c r="K20639" s="177"/>
      <c r="L20639" s="177"/>
      <c r="M20639" s="177"/>
      <c r="N20639" s="177"/>
      <c r="O20639" s="177"/>
      <c r="P20639" s="177"/>
    </row>
    <row r="20640" spans="1:16" ht="14.1" customHeight="1">
      <c r="A20640" s="181" t="s">
        <v>371</v>
      </c>
      <c r="B20640" s="181"/>
      <c r="C20640" s="181"/>
      <c r="D20640" s="182" t="s">
        <v>242</v>
      </c>
      <c r="E20640" s="182"/>
      <c r="F20640" s="104">
        <v>7.8</v>
      </c>
      <c r="G20640" s="183">
        <v>0.56514540000000002</v>
      </c>
      <c r="H20640" s="183"/>
      <c r="I20640" s="176">
        <v>4.4081000000000001</v>
      </c>
      <c r="J20640" s="176"/>
      <c r="K20640" s="176"/>
      <c r="L20640" s="176"/>
      <c r="M20640" s="176"/>
      <c r="N20640" s="176"/>
      <c r="O20640" s="176">
        <v>4.4081000000000001</v>
      </c>
      <c r="P20640" s="176"/>
    </row>
    <row r="20641" spans="1:16" ht="14.1" customHeight="1">
      <c r="A20641" s="181" t="s">
        <v>257</v>
      </c>
      <c r="B20641" s="181"/>
      <c r="C20641" s="181"/>
      <c r="D20641" s="182" t="s">
        <v>242</v>
      </c>
      <c r="E20641" s="182"/>
      <c r="F20641" s="104">
        <v>5.65</v>
      </c>
      <c r="G20641" s="183">
        <v>0.25688430000000001</v>
      </c>
      <c r="H20641" s="183"/>
      <c r="I20641" s="176">
        <v>1.4514</v>
      </c>
      <c r="J20641" s="176"/>
      <c r="K20641" s="176"/>
      <c r="L20641" s="176"/>
      <c r="M20641" s="176"/>
      <c r="N20641" s="176"/>
      <c r="O20641" s="176">
        <v>1.4514</v>
      </c>
      <c r="P20641" s="176"/>
    </row>
    <row r="20642" spans="1:16" ht="14.1" customHeight="1">
      <c r="A20642" s="181" t="s">
        <v>244</v>
      </c>
      <c r="B20642" s="181"/>
      <c r="C20642" s="181"/>
      <c r="D20642" s="182"/>
      <c r="E20642" s="182"/>
      <c r="F20642" s="104">
        <v>5.86</v>
      </c>
      <c r="G20642" s="183">
        <v>0.86899999999999999</v>
      </c>
      <c r="H20642" s="183"/>
      <c r="I20642" s="176">
        <v>5.0918999999999999</v>
      </c>
      <c r="J20642" s="176"/>
      <c r="K20642" s="176"/>
      <c r="L20642" s="176"/>
      <c r="M20642" s="176"/>
      <c r="N20642" s="176"/>
      <c r="O20642" s="176">
        <v>5.0918999999999999</v>
      </c>
      <c r="P20642" s="176"/>
    </row>
    <row r="20643" spans="1:16" ht="14.1" customHeight="1">
      <c r="A20643" s="181" t="s">
        <v>245</v>
      </c>
      <c r="B20643" s="181"/>
      <c r="C20643" s="181"/>
      <c r="D20643" s="182"/>
      <c r="E20643" s="182"/>
      <c r="F20643" s="104"/>
      <c r="G20643" s="183"/>
      <c r="H20643" s="183"/>
      <c r="I20643" s="176">
        <v>5.41</v>
      </c>
      <c r="J20643" s="176"/>
      <c r="K20643" s="176"/>
      <c r="L20643" s="176"/>
      <c r="M20643" s="176"/>
      <c r="N20643" s="176"/>
      <c r="O20643" s="176">
        <v>5.41</v>
      </c>
      <c r="P20643" s="176"/>
    </row>
    <row r="20644" spans="1:16" ht="14.1" customHeight="1">
      <c r="A20644" s="177" t="s">
        <v>246</v>
      </c>
      <c r="B20644" s="177"/>
      <c r="C20644" s="177"/>
      <c r="D20644" s="177"/>
      <c r="E20644" s="177"/>
      <c r="F20644" s="177"/>
      <c r="G20644" s="177"/>
      <c r="H20644" s="177"/>
      <c r="I20644" s="177"/>
      <c r="J20644" s="177"/>
      <c r="K20644" s="177"/>
      <c r="L20644" s="177"/>
      <c r="M20644" s="177"/>
      <c r="N20644" s="177"/>
      <c r="O20644" s="178">
        <v>16.36</v>
      </c>
      <c r="P20644" s="178"/>
    </row>
    <row r="20645" spans="1:16" ht="14.1" customHeight="1">
      <c r="A20645" s="177" t="s">
        <v>258</v>
      </c>
      <c r="B20645" s="177"/>
      <c r="C20645" s="177"/>
      <c r="D20645" s="177"/>
      <c r="E20645" s="177"/>
      <c r="F20645" s="177"/>
      <c r="G20645" s="177"/>
      <c r="H20645" s="177"/>
      <c r="I20645" s="177"/>
      <c r="J20645" s="177"/>
      <c r="K20645" s="177"/>
      <c r="L20645" s="177"/>
      <c r="M20645" s="177"/>
      <c r="N20645" s="177"/>
      <c r="O20645" s="177"/>
      <c r="P20645" s="177"/>
    </row>
    <row r="20646" spans="1:16" ht="14.1" customHeight="1">
      <c r="A20646" s="181" t="s">
        <v>516</v>
      </c>
      <c r="B20646" s="181"/>
      <c r="C20646" s="181"/>
      <c r="D20646" s="182" t="s">
        <v>262</v>
      </c>
      <c r="E20646" s="182"/>
      <c r="F20646" s="104">
        <v>2.12</v>
      </c>
      <c r="G20646" s="183">
        <v>8.6199999999999992</v>
      </c>
      <c r="H20646" s="183"/>
      <c r="I20646" s="176"/>
      <c r="J20646" s="176"/>
      <c r="K20646" s="176">
        <v>18.2744</v>
      </c>
      <c r="L20646" s="176"/>
      <c r="M20646" s="176"/>
      <c r="N20646" s="176"/>
      <c r="O20646" s="176">
        <v>18.2744</v>
      </c>
      <c r="P20646" s="176"/>
    </row>
    <row r="20647" spans="1:16" ht="22.7" customHeight="1">
      <c r="A20647" s="181" t="s">
        <v>770</v>
      </c>
      <c r="B20647" s="181"/>
      <c r="C20647" s="181"/>
      <c r="D20647" s="182" t="s">
        <v>251</v>
      </c>
      <c r="E20647" s="182"/>
      <c r="F20647" s="104">
        <v>122.41</v>
      </c>
      <c r="G20647" s="183">
        <v>1.07</v>
      </c>
      <c r="H20647" s="183"/>
      <c r="I20647" s="176"/>
      <c r="J20647" s="176"/>
      <c r="K20647" s="176">
        <v>130.9787</v>
      </c>
      <c r="L20647" s="176"/>
      <c r="M20647" s="176"/>
      <c r="N20647" s="176"/>
      <c r="O20647" s="176">
        <v>130.9787</v>
      </c>
      <c r="P20647" s="176"/>
    </row>
    <row r="20648" spans="1:16" ht="14.1" customHeight="1">
      <c r="A20648" s="181" t="s">
        <v>520</v>
      </c>
      <c r="B20648" s="181"/>
      <c r="C20648" s="181"/>
      <c r="D20648" s="182" t="s">
        <v>262</v>
      </c>
      <c r="E20648" s="182"/>
      <c r="F20648" s="104">
        <v>4.03</v>
      </c>
      <c r="G20648" s="183">
        <v>0.14000000000000001</v>
      </c>
      <c r="H20648" s="183"/>
      <c r="I20648" s="176"/>
      <c r="J20648" s="176"/>
      <c r="K20648" s="176">
        <v>0.56420000000000003</v>
      </c>
      <c r="L20648" s="176"/>
      <c r="M20648" s="176"/>
      <c r="N20648" s="176"/>
      <c r="O20648" s="176">
        <v>0.56420000000000003</v>
      </c>
      <c r="P20648" s="176"/>
    </row>
    <row r="20649" spans="1:16" ht="14.1" customHeight="1">
      <c r="A20649" s="177" t="s">
        <v>273</v>
      </c>
      <c r="B20649" s="177"/>
      <c r="C20649" s="177"/>
      <c r="D20649" s="177"/>
      <c r="E20649" s="177"/>
      <c r="F20649" s="177"/>
      <c r="G20649" s="177"/>
      <c r="H20649" s="177"/>
      <c r="I20649" s="177"/>
      <c r="J20649" s="177"/>
      <c r="K20649" s="177"/>
      <c r="L20649" s="177"/>
      <c r="M20649" s="177"/>
      <c r="N20649" s="177"/>
      <c r="O20649" s="178">
        <v>149.82</v>
      </c>
      <c r="P20649" s="178"/>
    </row>
    <row r="20650" spans="1:16" ht="14.1" customHeight="1">
      <c r="A20650" s="179" t="s">
        <v>247</v>
      </c>
      <c r="B20650" s="179"/>
      <c r="C20650" s="179"/>
      <c r="D20650" s="179"/>
      <c r="E20650" s="179"/>
      <c r="F20650" s="179"/>
      <c r="G20650" s="179"/>
      <c r="H20650" s="179"/>
      <c r="I20650" s="180">
        <v>16.36</v>
      </c>
      <c r="J20650" s="180"/>
      <c r="K20650" s="180">
        <v>149.82</v>
      </c>
      <c r="L20650" s="180"/>
      <c r="M20650" s="180"/>
      <c r="N20650" s="180"/>
      <c r="O20650" s="180">
        <v>166.18</v>
      </c>
      <c r="P20650" s="180"/>
    </row>
    <row r="20651" spans="1:16" ht="14.1" customHeight="1">
      <c r="A20651" s="172" t="s">
        <v>248</v>
      </c>
      <c r="B20651" s="172"/>
      <c r="C20651" s="172"/>
      <c r="D20651" s="172"/>
      <c r="E20651" s="172"/>
      <c r="F20651" s="172"/>
      <c r="G20651" s="172"/>
      <c r="H20651" s="172"/>
      <c r="I20651" s="173">
        <v>4.71</v>
      </c>
      <c r="J20651" s="173"/>
      <c r="K20651" s="173">
        <v>43.18</v>
      </c>
      <c r="L20651" s="173"/>
      <c r="M20651" s="173"/>
      <c r="N20651" s="173"/>
      <c r="O20651" s="173">
        <v>47.89</v>
      </c>
      <c r="P20651" s="173"/>
    </row>
    <row r="20652" spans="1:16" ht="14.1" customHeight="1">
      <c r="A20652" s="174" t="s">
        <v>249</v>
      </c>
      <c r="B20652" s="174"/>
      <c r="C20652" s="174"/>
      <c r="D20652" s="174"/>
      <c r="E20652" s="174"/>
      <c r="F20652" s="174"/>
      <c r="G20652" s="174"/>
      <c r="H20652" s="174"/>
      <c r="I20652" s="175">
        <v>21.07</v>
      </c>
      <c r="J20652" s="175"/>
      <c r="K20652" s="175">
        <v>193</v>
      </c>
      <c r="L20652" s="175"/>
      <c r="M20652" s="175"/>
      <c r="N20652" s="175"/>
      <c r="O20652" s="175">
        <v>214.07</v>
      </c>
      <c r="P20652" s="175"/>
    </row>
    <row r="20653" spans="1:16" ht="14.1" customHeight="1">
      <c r="A20653" s="184" t="s">
        <v>1529</v>
      </c>
      <c r="B20653" s="184"/>
      <c r="C20653" s="184"/>
      <c r="D20653" s="184"/>
      <c r="E20653" s="184"/>
      <c r="F20653" s="184"/>
      <c r="G20653" s="184"/>
      <c r="H20653" s="184"/>
      <c r="I20653" s="184"/>
      <c r="J20653" s="184"/>
      <c r="K20653" s="184"/>
      <c r="L20653" s="184"/>
      <c r="M20653" s="184"/>
      <c r="N20653" s="184"/>
      <c r="O20653" s="185" t="s">
        <v>251</v>
      </c>
      <c r="P20653" s="185"/>
    </row>
    <row r="20654" spans="1:16" ht="14.1" customHeight="1">
      <c r="A20654" s="177" t="s">
        <v>240</v>
      </c>
      <c r="B20654" s="177"/>
      <c r="C20654" s="177"/>
      <c r="D20654" s="177"/>
      <c r="E20654" s="177"/>
      <c r="F20654" s="177"/>
      <c r="G20654" s="177"/>
      <c r="H20654" s="177"/>
      <c r="I20654" s="177"/>
      <c r="J20654" s="177"/>
      <c r="K20654" s="177"/>
      <c r="L20654" s="177"/>
      <c r="M20654" s="177"/>
      <c r="N20654" s="177"/>
      <c r="O20654" s="177"/>
      <c r="P20654" s="177"/>
    </row>
    <row r="20655" spans="1:16" ht="14.1" customHeight="1">
      <c r="A20655" s="181" t="s">
        <v>292</v>
      </c>
      <c r="B20655" s="181"/>
      <c r="C20655" s="181"/>
      <c r="D20655" s="182" t="s">
        <v>242</v>
      </c>
      <c r="E20655" s="182"/>
      <c r="F20655" s="104">
        <v>7.8</v>
      </c>
      <c r="G20655" s="183">
        <v>0.1864999</v>
      </c>
      <c r="H20655" s="183"/>
      <c r="I20655" s="176">
        <v>1.4547000000000001</v>
      </c>
      <c r="J20655" s="176"/>
      <c r="K20655" s="176"/>
      <c r="L20655" s="176"/>
      <c r="M20655" s="176"/>
      <c r="N20655" s="176"/>
      <c r="O20655" s="176">
        <v>1.4547000000000001</v>
      </c>
      <c r="P20655" s="176"/>
    </row>
    <row r="20656" spans="1:16" ht="14.1" customHeight="1">
      <c r="A20656" s="181" t="s">
        <v>359</v>
      </c>
      <c r="B20656" s="181"/>
      <c r="C20656" s="181"/>
      <c r="D20656" s="182" t="s">
        <v>242</v>
      </c>
      <c r="E20656" s="182"/>
      <c r="F20656" s="104">
        <v>5.65</v>
      </c>
      <c r="G20656" s="183">
        <v>0.1864999</v>
      </c>
      <c r="H20656" s="183"/>
      <c r="I20656" s="176">
        <v>1.0537000000000001</v>
      </c>
      <c r="J20656" s="176"/>
      <c r="K20656" s="176"/>
      <c r="L20656" s="176"/>
      <c r="M20656" s="176"/>
      <c r="N20656" s="176"/>
      <c r="O20656" s="176">
        <v>1.0537000000000001</v>
      </c>
      <c r="P20656" s="176"/>
    </row>
    <row r="20657" spans="1:16" ht="14.1" customHeight="1">
      <c r="A20657" s="181" t="s">
        <v>244</v>
      </c>
      <c r="B20657" s="181"/>
      <c r="C20657" s="181"/>
      <c r="D20657" s="182"/>
      <c r="E20657" s="182"/>
      <c r="F20657" s="104">
        <v>2.5099999999999998</v>
      </c>
      <c r="G20657" s="183">
        <v>0.86899999999999999</v>
      </c>
      <c r="H20657" s="183"/>
      <c r="I20657" s="176">
        <v>2.1798000000000002</v>
      </c>
      <c r="J20657" s="176"/>
      <c r="K20657" s="176"/>
      <c r="L20657" s="176"/>
      <c r="M20657" s="176"/>
      <c r="N20657" s="176"/>
      <c r="O20657" s="176">
        <v>2.1798000000000002</v>
      </c>
      <c r="P20657" s="176"/>
    </row>
    <row r="20658" spans="1:16" ht="14.1" customHeight="1">
      <c r="A20658" s="181" t="s">
        <v>245</v>
      </c>
      <c r="B20658" s="181"/>
      <c r="C20658" s="181"/>
      <c r="D20658" s="182"/>
      <c r="E20658" s="182"/>
      <c r="F20658" s="104"/>
      <c r="G20658" s="183"/>
      <c r="H20658" s="183"/>
      <c r="I20658" s="176">
        <v>2.66</v>
      </c>
      <c r="J20658" s="176"/>
      <c r="K20658" s="176"/>
      <c r="L20658" s="176"/>
      <c r="M20658" s="176"/>
      <c r="N20658" s="176"/>
      <c r="O20658" s="176">
        <v>2.66</v>
      </c>
      <c r="P20658" s="176"/>
    </row>
    <row r="20659" spans="1:16" ht="14.1" customHeight="1">
      <c r="A20659" s="177" t="s">
        <v>246</v>
      </c>
      <c r="B20659" s="177"/>
      <c r="C20659" s="177"/>
      <c r="D20659" s="177"/>
      <c r="E20659" s="177"/>
      <c r="F20659" s="177"/>
      <c r="G20659" s="177"/>
      <c r="H20659" s="177"/>
      <c r="I20659" s="177"/>
      <c r="J20659" s="177"/>
      <c r="K20659" s="177"/>
      <c r="L20659" s="177"/>
      <c r="M20659" s="177"/>
      <c r="N20659" s="177"/>
      <c r="O20659" s="178">
        <v>7.35</v>
      </c>
      <c r="P20659" s="178"/>
    </row>
    <row r="20660" spans="1:16" ht="14.1" customHeight="1">
      <c r="A20660" s="177" t="s">
        <v>258</v>
      </c>
      <c r="B20660" s="177"/>
      <c r="C20660" s="177"/>
      <c r="D20660" s="177"/>
      <c r="E20660" s="177"/>
      <c r="F20660" s="177"/>
      <c r="G20660" s="177"/>
      <c r="H20660" s="177"/>
      <c r="I20660" s="177"/>
      <c r="J20660" s="177"/>
      <c r="K20660" s="177"/>
      <c r="L20660" s="177"/>
      <c r="M20660" s="177"/>
      <c r="N20660" s="177"/>
      <c r="O20660" s="177"/>
      <c r="P20660" s="177"/>
    </row>
    <row r="20661" spans="1:16" ht="14.1" customHeight="1">
      <c r="A20661" s="181" t="s">
        <v>707</v>
      </c>
      <c r="B20661" s="181"/>
      <c r="C20661" s="181"/>
      <c r="D20661" s="182" t="s">
        <v>518</v>
      </c>
      <c r="E20661" s="182"/>
      <c r="F20661" s="104">
        <v>87</v>
      </c>
      <c r="G20661" s="183">
        <v>0.04</v>
      </c>
      <c r="H20661" s="183"/>
      <c r="I20661" s="176"/>
      <c r="J20661" s="176"/>
      <c r="K20661" s="176">
        <v>3.48</v>
      </c>
      <c r="L20661" s="176"/>
      <c r="M20661" s="176"/>
      <c r="N20661" s="176"/>
      <c r="O20661" s="176">
        <v>3.48</v>
      </c>
      <c r="P20661" s="176"/>
    </row>
    <row r="20662" spans="1:16" ht="14.1" customHeight="1">
      <c r="A20662" s="177" t="s">
        <v>273</v>
      </c>
      <c r="B20662" s="177"/>
      <c r="C20662" s="177"/>
      <c r="D20662" s="177"/>
      <c r="E20662" s="177"/>
      <c r="F20662" s="177"/>
      <c r="G20662" s="177"/>
      <c r="H20662" s="177"/>
      <c r="I20662" s="177"/>
      <c r="J20662" s="177"/>
      <c r="K20662" s="177"/>
      <c r="L20662" s="177"/>
      <c r="M20662" s="177"/>
      <c r="N20662" s="177"/>
      <c r="O20662" s="178">
        <v>3.48</v>
      </c>
      <c r="P20662" s="178"/>
    </row>
    <row r="20663" spans="1:16" ht="14.1" customHeight="1">
      <c r="A20663" s="179" t="s">
        <v>247</v>
      </c>
      <c r="B20663" s="179"/>
      <c r="C20663" s="179"/>
      <c r="D20663" s="179"/>
      <c r="E20663" s="179"/>
      <c r="F20663" s="179"/>
      <c r="G20663" s="179"/>
      <c r="H20663" s="179"/>
      <c r="I20663" s="180">
        <v>7.35</v>
      </c>
      <c r="J20663" s="180"/>
      <c r="K20663" s="180">
        <v>3.48</v>
      </c>
      <c r="L20663" s="180"/>
      <c r="M20663" s="180"/>
      <c r="N20663" s="180"/>
      <c r="O20663" s="180">
        <v>10.83</v>
      </c>
      <c r="P20663" s="180"/>
    </row>
    <row r="20664" spans="1:16" ht="14.1" customHeight="1">
      <c r="A20664" s="172" t="s">
        <v>248</v>
      </c>
      <c r="B20664" s="172"/>
      <c r="C20664" s="172"/>
      <c r="D20664" s="172"/>
      <c r="E20664" s="172"/>
      <c r="F20664" s="172"/>
      <c r="G20664" s="172"/>
      <c r="H20664" s="172"/>
      <c r="I20664" s="173">
        <v>2.12</v>
      </c>
      <c r="J20664" s="173"/>
      <c r="K20664" s="173">
        <v>1</v>
      </c>
      <c r="L20664" s="173"/>
      <c r="M20664" s="173"/>
      <c r="N20664" s="173"/>
      <c r="O20664" s="173">
        <v>3.12</v>
      </c>
      <c r="P20664" s="173"/>
    </row>
    <row r="20665" spans="1:16" ht="14.1" customHeight="1">
      <c r="A20665" s="174" t="s">
        <v>249</v>
      </c>
      <c r="B20665" s="174"/>
      <c r="C20665" s="174"/>
      <c r="D20665" s="174"/>
      <c r="E20665" s="174"/>
      <c r="F20665" s="174"/>
      <c r="G20665" s="174"/>
      <c r="H20665" s="174"/>
      <c r="I20665" s="175">
        <v>9.4700000000000006</v>
      </c>
      <c r="J20665" s="175"/>
      <c r="K20665" s="175">
        <v>4.4800000000000004</v>
      </c>
      <c r="L20665" s="175"/>
      <c r="M20665" s="175"/>
      <c r="N20665" s="175"/>
      <c r="O20665" s="175">
        <v>13.95</v>
      </c>
      <c r="P20665" s="175"/>
    </row>
    <row r="20666" spans="1:16" ht="1.7" customHeight="1"/>
    <row r="20667" spans="1:16" ht="14.1" customHeight="1">
      <c r="A20667" s="170" t="s">
        <v>270</v>
      </c>
      <c r="B20667" s="170"/>
      <c r="C20667" s="170"/>
      <c r="D20667" s="170"/>
      <c r="E20667" s="170"/>
      <c r="F20667" s="170"/>
      <c r="G20667" s="170"/>
      <c r="H20667" s="170"/>
      <c r="I20667" s="170"/>
      <c r="J20667" s="170"/>
      <c r="K20667" s="170"/>
      <c r="L20667" s="170"/>
      <c r="M20667" s="170"/>
      <c r="N20667" s="170"/>
      <c r="O20667" s="170"/>
      <c r="P20667" s="170"/>
    </row>
    <row r="20668" spans="1:16" ht="14.1" customHeight="1">
      <c r="A20668" s="171" t="s">
        <v>271</v>
      </c>
      <c r="B20668" s="171"/>
      <c r="C20668" s="171"/>
      <c r="D20668" s="171"/>
      <c r="E20668" s="171"/>
      <c r="F20668" s="171"/>
      <c r="G20668" s="171"/>
      <c r="H20668" s="171"/>
      <c r="I20668" s="171"/>
      <c r="J20668" s="171"/>
      <c r="K20668" s="171"/>
      <c r="L20668" s="171"/>
      <c r="M20668" s="171"/>
      <c r="N20668" s="171"/>
      <c r="O20668" s="171"/>
      <c r="P20668" s="171"/>
    </row>
    <row r="20669" spans="1:16" ht="65.25" customHeight="1">
      <c r="A20669" s="198"/>
      <c r="B20669" s="198"/>
      <c r="C20669" s="198"/>
      <c r="D20669" s="198"/>
      <c r="E20669" s="198"/>
      <c r="F20669" s="198"/>
      <c r="G20669" s="198"/>
      <c r="H20669" s="198"/>
      <c r="I20669" s="198"/>
      <c r="J20669" s="198"/>
      <c r="K20669" s="198"/>
      <c r="L20669" s="198"/>
      <c r="M20669" s="198"/>
      <c r="N20669" s="198"/>
      <c r="O20669" s="198"/>
      <c r="P20669" s="198"/>
    </row>
    <row r="20670" spans="1:16" ht="5.65" customHeight="1"/>
    <row r="20671" spans="1:16" ht="19.7" customHeight="1">
      <c r="A20671" s="199" t="s">
        <v>218</v>
      </c>
      <c r="B20671" s="199"/>
      <c r="C20671" s="199"/>
      <c r="D20671" s="199"/>
      <c r="E20671" s="199"/>
      <c r="F20671" s="199"/>
      <c r="G20671" s="199"/>
      <c r="H20671" s="199"/>
      <c r="I20671" s="199"/>
      <c r="J20671" s="199"/>
      <c r="K20671" s="199"/>
      <c r="L20671" s="199"/>
      <c r="M20671" s="199"/>
      <c r="N20671" s="199"/>
      <c r="O20671" s="199"/>
      <c r="P20671" s="199"/>
    </row>
    <row r="20672" spans="1:16" ht="15.75" customHeight="1">
      <c r="A20672" s="105" t="s">
        <v>117</v>
      </c>
      <c r="B20672" s="196" t="s">
        <v>118</v>
      </c>
      <c r="C20672" s="196"/>
      <c r="D20672" s="196"/>
      <c r="E20672" s="196"/>
      <c r="F20672" s="196"/>
      <c r="G20672" s="196"/>
      <c r="H20672" s="196"/>
      <c r="I20672" s="196"/>
      <c r="J20672" s="196"/>
      <c r="K20672" s="196"/>
      <c r="L20672" s="193" t="s">
        <v>119</v>
      </c>
      <c r="M20672" s="193"/>
      <c r="N20672" s="200" t="s">
        <v>171</v>
      </c>
      <c r="O20672" s="200"/>
      <c r="P20672" s="200"/>
    </row>
    <row r="20673" spans="1:16" ht="12.6" customHeight="1">
      <c r="A20673" s="105" t="s">
        <v>120</v>
      </c>
      <c r="B20673" s="196" t="s">
        <v>121</v>
      </c>
      <c r="C20673" s="196"/>
      <c r="D20673" s="196"/>
      <c r="E20673" s="196"/>
      <c r="F20673" s="196"/>
      <c r="G20673" s="196"/>
      <c r="H20673" s="196"/>
      <c r="I20673" s="196"/>
      <c r="J20673" s="196"/>
      <c r="K20673" s="196"/>
      <c r="L20673" s="193" t="s">
        <v>219</v>
      </c>
      <c r="M20673" s="193"/>
      <c r="N20673" s="194" t="s">
        <v>3435</v>
      </c>
      <c r="O20673" s="194"/>
      <c r="P20673" s="194"/>
    </row>
    <row r="20674" spans="1:16" ht="14.45" customHeight="1">
      <c r="A20674" s="105" t="s">
        <v>220</v>
      </c>
      <c r="B20674" s="193" t="s">
        <v>170</v>
      </c>
      <c r="C20674" s="193"/>
      <c r="D20674" s="193"/>
      <c r="E20674" s="193"/>
      <c r="F20674" s="193"/>
      <c r="G20674" s="193"/>
      <c r="H20674" s="193"/>
      <c r="I20674" s="193"/>
      <c r="J20674" s="193"/>
      <c r="K20674" s="193"/>
      <c r="L20674" s="193" t="s">
        <v>122</v>
      </c>
      <c r="M20674" s="193"/>
      <c r="N20674" s="194"/>
      <c r="O20674" s="194"/>
      <c r="P20674" s="194"/>
    </row>
    <row r="20675" spans="1:16" ht="14.65" customHeight="1">
      <c r="A20675" s="105" t="s">
        <v>221</v>
      </c>
      <c r="B20675" s="193" t="s">
        <v>170</v>
      </c>
      <c r="C20675" s="193"/>
      <c r="D20675" s="193"/>
      <c r="E20675" s="193"/>
      <c r="F20675" s="193"/>
      <c r="G20675" s="193"/>
      <c r="H20675" s="193"/>
      <c r="I20675" s="193"/>
      <c r="J20675" s="193"/>
      <c r="K20675" s="193"/>
      <c r="L20675" s="193" t="s">
        <v>123</v>
      </c>
      <c r="M20675" s="193"/>
      <c r="N20675" s="194" t="s">
        <v>124</v>
      </c>
      <c r="O20675" s="194"/>
      <c r="P20675" s="194"/>
    </row>
    <row r="20676" spans="1:16" ht="26.45" customHeight="1">
      <c r="A20676" s="105" t="s">
        <v>222</v>
      </c>
      <c r="B20676" s="193" t="s">
        <v>170</v>
      </c>
      <c r="C20676" s="193"/>
      <c r="D20676" s="193"/>
      <c r="E20676" s="193"/>
      <c r="F20676" s="193"/>
      <c r="G20676" s="193"/>
      <c r="H20676" s="193"/>
      <c r="I20676" s="193"/>
      <c r="J20676" s="193"/>
      <c r="K20676" s="193"/>
      <c r="L20676" s="193" t="s">
        <v>125</v>
      </c>
      <c r="M20676" s="193"/>
      <c r="N20676" s="195" t="s">
        <v>3915</v>
      </c>
      <c r="O20676" s="195"/>
      <c r="P20676" s="195"/>
    </row>
    <row r="20677" spans="1:16" ht="13.35" customHeight="1">
      <c r="A20677" s="106" t="s">
        <v>126</v>
      </c>
      <c r="B20677" s="188"/>
      <c r="C20677" s="188"/>
      <c r="D20677" s="188"/>
      <c r="E20677" s="188"/>
      <c r="F20677" s="188"/>
      <c r="G20677" s="188"/>
      <c r="H20677" s="188"/>
      <c r="I20677" s="188"/>
      <c r="J20677" s="188"/>
      <c r="K20677" s="188"/>
      <c r="L20677" s="188" t="s">
        <v>127</v>
      </c>
      <c r="M20677" s="188"/>
      <c r="N20677" s="189" t="s">
        <v>173</v>
      </c>
      <c r="O20677" s="189"/>
      <c r="P20677" s="189"/>
    </row>
    <row r="20678" spans="1:16" ht="15.75" customHeight="1">
      <c r="A20678" s="190" t="s">
        <v>223</v>
      </c>
      <c r="B20678" s="190"/>
      <c r="C20678" s="191" t="s">
        <v>224</v>
      </c>
      <c r="D20678" s="191"/>
      <c r="E20678" s="192" t="s">
        <v>225</v>
      </c>
      <c r="F20678" s="192"/>
      <c r="G20678" s="192"/>
      <c r="H20678" s="191" t="s">
        <v>226</v>
      </c>
      <c r="I20678" s="191"/>
      <c r="J20678" s="192" t="s">
        <v>227</v>
      </c>
      <c r="K20678" s="192"/>
      <c r="L20678" s="192"/>
      <c r="M20678" s="192"/>
      <c r="N20678" s="192"/>
      <c r="O20678" s="192"/>
      <c r="P20678" s="103" t="s">
        <v>228</v>
      </c>
    </row>
    <row r="20679" spans="1:16" ht="17.100000000000001" customHeight="1">
      <c r="A20679" s="186" t="s">
        <v>229</v>
      </c>
      <c r="B20679" s="186"/>
      <c r="C20679" s="186"/>
      <c r="D20679" s="187" t="s">
        <v>230</v>
      </c>
      <c r="E20679" s="187"/>
      <c r="F20679" s="187" t="s">
        <v>231</v>
      </c>
      <c r="G20679" s="187" t="s">
        <v>232</v>
      </c>
      <c r="H20679" s="187"/>
      <c r="I20679" s="187" t="s">
        <v>233</v>
      </c>
      <c r="J20679" s="187"/>
      <c r="K20679" s="187"/>
      <c r="L20679" s="187"/>
      <c r="M20679" s="187"/>
      <c r="N20679" s="187"/>
      <c r="O20679" s="187"/>
      <c r="P20679" s="187"/>
    </row>
    <row r="20680" spans="1:16" ht="17.100000000000001" customHeight="1">
      <c r="A20680" s="186"/>
      <c r="B20680" s="186"/>
      <c r="C20680" s="186"/>
      <c r="D20680" s="187"/>
      <c r="E20680" s="187"/>
      <c r="F20680" s="187"/>
      <c r="G20680" s="187"/>
      <c r="H20680" s="187"/>
      <c r="I20680" s="187" t="s">
        <v>234</v>
      </c>
      <c r="J20680" s="187"/>
      <c r="K20680" s="187" t="s">
        <v>235</v>
      </c>
      <c r="L20680" s="187"/>
      <c r="M20680" s="187" t="s">
        <v>236</v>
      </c>
      <c r="N20680" s="187"/>
      <c r="O20680" s="187" t="s">
        <v>237</v>
      </c>
      <c r="P20680" s="187"/>
    </row>
    <row r="20681" spans="1:16" ht="14.1" customHeight="1">
      <c r="A20681" s="184" t="s">
        <v>1530</v>
      </c>
      <c r="B20681" s="184"/>
      <c r="C20681" s="184"/>
      <c r="D20681" s="184"/>
      <c r="E20681" s="184"/>
      <c r="F20681" s="184"/>
      <c r="G20681" s="184"/>
      <c r="H20681" s="184"/>
      <c r="I20681" s="184"/>
      <c r="J20681" s="184"/>
      <c r="K20681" s="184"/>
      <c r="L20681" s="184"/>
      <c r="M20681" s="184"/>
      <c r="N20681" s="184"/>
      <c r="O20681" s="185" t="s">
        <v>251</v>
      </c>
      <c r="P20681" s="185"/>
    </row>
    <row r="20682" spans="1:16" ht="14.1" customHeight="1">
      <c r="A20682" s="177" t="s">
        <v>240</v>
      </c>
      <c r="B20682" s="177"/>
      <c r="C20682" s="177"/>
      <c r="D20682" s="177"/>
      <c r="E20682" s="177"/>
      <c r="F20682" s="177"/>
      <c r="G20682" s="177"/>
      <c r="H20682" s="177"/>
      <c r="I20682" s="177"/>
      <c r="J20682" s="177"/>
      <c r="K20682" s="177"/>
      <c r="L20682" s="177"/>
      <c r="M20682" s="177"/>
      <c r="N20682" s="177"/>
      <c r="O20682" s="177"/>
      <c r="P20682" s="177"/>
    </row>
    <row r="20683" spans="1:16" ht="14.1" customHeight="1">
      <c r="A20683" s="181" t="s">
        <v>292</v>
      </c>
      <c r="B20683" s="181"/>
      <c r="C20683" s="181"/>
      <c r="D20683" s="182" t="s">
        <v>242</v>
      </c>
      <c r="E20683" s="182"/>
      <c r="F20683" s="104">
        <v>7.8</v>
      </c>
      <c r="G20683" s="183">
        <v>3.5500700000000003E-2</v>
      </c>
      <c r="H20683" s="183"/>
      <c r="I20683" s="176">
        <v>0.27689999999999998</v>
      </c>
      <c r="J20683" s="176"/>
      <c r="K20683" s="176"/>
      <c r="L20683" s="176"/>
      <c r="M20683" s="176"/>
      <c r="N20683" s="176"/>
      <c r="O20683" s="176">
        <v>0.27689999999999998</v>
      </c>
      <c r="P20683" s="176"/>
    </row>
    <row r="20684" spans="1:16" ht="14.1" customHeight="1">
      <c r="A20684" s="181" t="s">
        <v>257</v>
      </c>
      <c r="B20684" s="181"/>
      <c r="C20684" s="181"/>
      <c r="D20684" s="182" t="s">
        <v>242</v>
      </c>
      <c r="E20684" s="182"/>
      <c r="F20684" s="104">
        <v>5.65</v>
      </c>
      <c r="G20684" s="183">
        <v>1.2743900000000001E-2</v>
      </c>
      <c r="H20684" s="183"/>
      <c r="I20684" s="176">
        <v>7.1999999999999995E-2</v>
      </c>
      <c r="J20684" s="176"/>
      <c r="K20684" s="176"/>
      <c r="L20684" s="176"/>
      <c r="M20684" s="176"/>
      <c r="N20684" s="176"/>
      <c r="O20684" s="176">
        <v>7.1999999999999995E-2</v>
      </c>
      <c r="P20684" s="176"/>
    </row>
    <row r="20685" spans="1:16" ht="14.1" customHeight="1">
      <c r="A20685" s="181" t="s">
        <v>244</v>
      </c>
      <c r="B20685" s="181"/>
      <c r="C20685" s="181"/>
      <c r="D20685" s="182"/>
      <c r="E20685" s="182"/>
      <c r="F20685" s="104">
        <v>0.35</v>
      </c>
      <c r="G20685" s="183">
        <v>0.86899999999999999</v>
      </c>
      <c r="H20685" s="183"/>
      <c r="I20685" s="176">
        <v>0.30320000000000003</v>
      </c>
      <c r="J20685" s="176"/>
      <c r="K20685" s="176"/>
      <c r="L20685" s="176"/>
      <c r="M20685" s="176"/>
      <c r="N20685" s="176"/>
      <c r="O20685" s="176">
        <v>0.30320000000000003</v>
      </c>
      <c r="P20685" s="176"/>
    </row>
    <row r="20686" spans="1:16" ht="14.1" customHeight="1">
      <c r="A20686" s="181" t="s">
        <v>245</v>
      </c>
      <c r="B20686" s="181"/>
      <c r="C20686" s="181"/>
      <c r="D20686" s="182"/>
      <c r="E20686" s="182"/>
      <c r="F20686" s="104"/>
      <c r="G20686" s="183"/>
      <c r="H20686" s="183"/>
      <c r="I20686" s="176">
        <v>0.36</v>
      </c>
      <c r="J20686" s="176"/>
      <c r="K20686" s="176"/>
      <c r="L20686" s="176"/>
      <c r="M20686" s="176"/>
      <c r="N20686" s="176"/>
      <c r="O20686" s="176">
        <v>0.36</v>
      </c>
      <c r="P20686" s="176"/>
    </row>
    <row r="20687" spans="1:16" ht="14.1" customHeight="1">
      <c r="A20687" s="177" t="s">
        <v>246</v>
      </c>
      <c r="B20687" s="177"/>
      <c r="C20687" s="177"/>
      <c r="D20687" s="177"/>
      <c r="E20687" s="177"/>
      <c r="F20687" s="177"/>
      <c r="G20687" s="177"/>
      <c r="H20687" s="177"/>
      <c r="I20687" s="177"/>
      <c r="J20687" s="177"/>
      <c r="K20687" s="177"/>
      <c r="L20687" s="177"/>
      <c r="M20687" s="177"/>
      <c r="N20687" s="177"/>
      <c r="O20687" s="178">
        <v>1.01</v>
      </c>
      <c r="P20687" s="178"/>
    </row>
    <row r="20688" spans="1:16" ht="14.1" customHeight="1">
      <c r="A20688" s="177" t="s">
        <v>258</v>
      </c>
      <c r="B20688" s="177"/>
      <c r="C20688" s="177"/>
      <c r="D20688" s="177"/>
      <c r="E20688" s="177"/>
      <c r="F20688" s="177"/>
      <c r="G20688" s="177"/>
      <c r="H20688" s="177"/>
      <c r="I20688" s="177"/>
      <c r="J20688" s="177"/>
      <c r="K20688" s="177"/>
      <c r="L20688" s="177"/>
      <c r="M20688" s="177"/>
      <c r="N20688" s="177"/>
      <c r="O20688" s="177"/>
      <c r="P20688" s="177"/>
    </row>
    <row r="20689" spans="1:16" ht="22.7" customHeight="1">
      <c r="A20689" s="181" t="s">
        <v>568</v>
      </c>
      <c r="B20689" s="181"/>
      <c r="C20689" s="181"/>
      <c r="D20689" s="182" t="s">
        <v>282</v>
      </c>
      <c r="E20689" s="182"/>
      <c r="F20689" s="104">
        <v>6.96</v>
      </c>
      <c r="G20689" s="183">
        <v>0.16</v>
      </c>
      <c r="H20689" s="183"/>
      <c r="I20689" s="176"/>
      <c r="J20689" s="176"/>
      <c r="K20689" s="176">
        <v>1.1135999999999999</v>
      </c>
      <c r="L20689" s="176"/>
      <c r="M20689" s="176"/>
      <c r="N20689" s="176"/>
      <c r="O20689" s="176">
        <v>1.1135999999999999</v>
      </c>
      <c r="P20689" s="176"/>
    </row>
    <row r="20690" spans="1:16" ht="14.1" customHeight="1">
      <c r="A20690" s="177" t="s">
        <v>273</v>
      </c>
      <c r="B20690" s="177"/>
      <c r="C20690" s="177"/>
      <c r="D20690" s="177"/>
      <c r="E20690" s="177"/>
      <c r="F20690" s="177"/>
      <c r="G20690" s="177"/>
      <c r="H20690" s="177"/>
      <c r="I20690" s="177"/>
      <c r="J20690" s="177"/>
      <c r="K20690" s="177"/>
      <c r="L20690" s="177"/>
      <c r="M20690" s="177"/>
      <c r="N20690" s="177"/>
      <c r="O20690" s="178">
        <v>1.1100000000000001</v>
      </c>
      <c r="P20690" s="178"/>
    </row>
    <row r="20691" spans="1:16" ht="14.1" customHeight="1">
      <c r="A20691" s="179" t="s">
        <v>247</v>
      </c>
      <c r="B20691" s="179"/>
      <c r="C20691" s="179"/>
      <c r="D20691" s="179"/>
      <c r="E20691" s="179"/>
      <c r="F20691" s="179"/>
      <c r="G20691" s="179"/>
      <c r="H20691" s="179"/>
      <c r="I20691" s="180">
        <v>1.01</v>
      </c>
      <c r="J20691" s="180"/>
      <c r="K20691" s="180">
        <v>1.1100000000000001</v>
      </c>
      <c r="L20691" s="180"/>
      <c r="M20691" s="180"/>
      <c r="N20691" s="180"/>
      <c r="O20691" s="180">
        <v>2.12</v>
      </c>
      <c r="P20691" s="180"/>
    </row>
    <row r="20692" spans="1:16" ht="14.1" customHeight="1">
      <c r="A20692" s="172" t="s">
        <v>248</v>
      </c>
      <c r="B20692" s="172"/>
      <c r="C20692" s="172"/>
      <c r="D20692" s="172"/>
      <c r="E20692" s="172"/>
      <c r="F20692" s="172"/>
      <c r="G20692" s="172"/>
      <c r="H20692" s="172"/>
      <c r="I20692" s="173">
        <v>0.28999999999999998</v>
      </c>
      <c r="J20692" s="173"/>
      <c r="K20692" s="173">
        <v>0.32</v>
      </c>
      <c r="L20692" s="173"/>
      <c r="M20692" s="173"/>
      <c r="N20692" s="173"/>
      <c r="O20692" s="173">
        <v>0.61</v>
      </c>
      <c r="P20692" s="173"/>
    </row>
    <row r="20693" spans="1:16" ht="14.1" customHeight="1">
      <c r="A20693" s="174" t="s">
        <v>249</v>
      </c>
      <c r="B20693" s="174"/>
      <c r="C20693" s="174"/>
      <c r="D20693" s="174"/>
      <c r="E20693" s="174"/>
      <c r="F20693" s="174"/>
      <c r="G20693" s="174"/>
      <c r="H20693" s="174"/>
      <c r="I20693" s="175">
        <v>1.3</v>
      </c>
      <c r="J20693" s="175"/>
      <c r="K20693" s="175">
        <v>1.43</v>
      </c>
      <c r="L20693" s="175"/>
      <c r="M20693" s="175"/>
      <c r="N20693" s="175"/>
      <c r="O20693" s="175">
        <v>2.73</v>
      </c>
      <c r="P20693" s="175"/>
    </row>
    <row r="20694" spans="1:16" ht="14.1" customHeight="1">
      <c r="A20694" s="184" t="s">
        <v>1531</v>
      </c>
      <c r="B20694" s="184"/>
      <c r="C20694" s="184"/>
      <c r="D20694" s="184"/>
      <c r="E20694" s="184"/>
      <c r="F20694" s="184"/>
      <c r="G20694" s="184"/>
      <c r="H20694" s="184"/>
      <c r="I20694" s="184"/>
      <c r="J20694" s="184"/>
      <c r="K20694" s="184"/>
      <c r="L20694" s="184"/>
      <c r="M20694" s="184"/>
      <c r="N20694" s="184"/>
      <c r="O20694" s="185" t="s">
        <v>251</v>
      </c>
      <c r="P20694" s="185"/>
    </row>
    <row r="20695" spans="1:16" ht="14.1" customHeight="1">
      <c r="A20695" s="177" t="s">
        <v>240</v>
      </c>
      <c r="B20695" s="177"/>
      <c r="C20695" s="177"/>
      <c r="D20695" s="177"/>
      <c r="E20695" s="177"/>
      <c r="F20695" s="177"/>
      <c r="G20695" s="177"/>
      <c r="H20695" s="177"/>
      <c r="I20695" s="177"/>
      <c r="J20695" s="177"/>
      <c r="K20695" s="177"/>
      <c r="L20695" s="177"/>
      <c r="M20695" s="177"/>
      <c r="N20695" s="177"/>
      <c r="O20695" s="177"/>
      <c r="P20695" s="177"/>
    </row>
    <row r="20696" spans="1:16" ht="14.1" customHeight="1">
      <c r="A20696" s="181" t="s">
        <v>292</v>
      </c>
      <c r="B20696" s="181"/>
      <c r="C20696" s="181"/>
      <c r="D20696" s="182" t="s">
        <v>242</v>
      </c>
      <c r="E20696" s="182"/>
      <c r="F20696" s="104">
        <v>7.8</v>
      </c>
      <c r="G20696" s="183">
        <v>0.31508950000000002</v>
      </c>
      <c r="H20696" s="183"/>
      <c r="I20696" s="176">
        <v>2.4577</v>
      </c>
      <c r="J20696" s="176"/>
      <c r="K20696" s="176"/>
      <c r="L20696" s="176"/>
      <c r="M20696" s="176"/>
      <c r="N20696" s="176"/>
      <c r="O20696" s="176">
        <v>2.4577</v>
      </c>
      <c r="P20696" s="176"/>
    </row>
    <row r="20697" spans="1:16" ht="14.1" customHeight="1">
      <c r="A20697" s="181" t="s">
        <v>257</v>
      </c>
      <c r="B20697" s="181"/>
      <c r="C20697" s="181"/>
      <c r="D20697" s="182" t="s">
        <v>242</v>
      </c>
      <c r="E20697" s="182"/>
      <c r="F20697" s="104">
        <v>5.65</v>
      </c>
      <c r="G20697" s="183">
        <v>0.1151288</v>
      </c>
      <c r="H20697" s="183"/>
      <c r="I20697" s="176">
        <v>0.65049999999999997</v>
      </c>
      <c r="J20697" s="176"/>
      <c r="K20697" s="176"/>
      <c r="L20697" s="176"/>
      <c r="M20697" s="176"/>
      <c r="N20697" s="176"/>
      <c r="O20697" s="176">
        <v>0.65049999999999997</v>
      </c>
      <c r="P20697" s="176"/>
    </row>
    <row r="20698" spans="1:16" ht="14.1" customHeight="1">
      <c r="A20698" s="181" t="s">
        <v>244</v>
      </c>
      <c r="B20698" s="181"/>
      <c r="C20698" s="181"/>
      <c r="D20698" s="182"/>
      <c r="E20698" s="182"/>
      <c r="F20698" s="104">
        <v>3.11</v>
      </c>
      <c r="G20698" s="183">
        <v>0.86899999999999999</v>
      </c>
      <c r="H20698" s="183"/>
      <c r="I20698" s="176">
        <v>2.7010000000000001</v>
      </c>
      <c r="J20698" s="176"/>
      <c r="K20698" s="176"/>
      <c r="L20698" s="176"/>
      <c r="M20698" s="176"/>
      <c r="N20698" s="176"/>
      <c r="O20698" s="176">
        <v>2.7010000000000001</v>
      </c>
      <c r="P20698" s="176"/>
    </row>
    <row r="20699" spans="1:16" ht="14.1" customHeight="1">
      <c r="A20699" s="181" t="s">
        <v>245</v>
      </c>
      <c r="B20699" s="181"/>
      <c r="C20699" s="181"/>
      <c r="D20699" s="182"/>
      <c r="E20699" s="182"/>
      <c r="F20699" s="104"/>
      <c r="G20699" s="183"/>
      <c r="H20699" s="183"/>
      <c r="I20699" s="176">
        <v>3.2</v>
      </c>
      <c r="J20699" s="176"/>
      <c r="K20699" s="176"/>
      <c r="L20699" s="176"/>
      <c r="M20699" s="176"/>
      <c r="N20699" s="176"/>
      <c r="O20699" s="176">
        <v>3.2</v>
      </c>
      <c r="P20699" s="176"/>
    </row>
    <row r="20700" spans="1:16" ht="14.1" customHeight="1">
      <c r="A20700" s="177" t="s">
        <v>246</v>
      </c>
      <c r="B20700" s="177"/>
      <c r="C20700" s="177"/>
      <c r="D20700" s="177"/>
      <c r="E20700" s="177"/>
      <c r="F20700" s="177"/>
      <c r="G20700" s="177"/>
      <c r="H20700" s="177"/>
      <c r="I20700" s="177"/>
      <c r="J20700" s="177"/>
      <c r="K20700" s="177"/>
      <c r="L20700" s="177"/>
      <c r="M20700" s="177"/>
      <c r="N20700" s="177"/>
      <c r="O20700" s="178">
        <v>9.01</v>
      </c>
      <c r="P20700" s="178"/>
    </row>
    <row r="20701" spans="1:16" ht="14.1" customHeight="1">
      <c r="A20701" s="177" t="s">
        <v>258</v>
      </c>
      <c r="B20701" s="177"/>
      <c r="C20701" s="177"/>
      <c r="D20701" s="177"/>
      <c r="E20701" s="177"/>
      <c r="F20701" s="177"/>
      <c r="G20701" s="177"/>
      <c r="H20701" s="177"/>
      <c r="I20701" s="177"/>
      <c r="J20701" s="177"/>
      <c r="K20701" s="177"/>
      <c r="L20701" s="177"/>
      <c r="M20701" s="177"/>
      <c r="N20701" s="177"/>
      <c r="O20701" s="177"/>
      <c r="P20701" s="177"/>
    </row>
    <row r="20702" spans="1:16" ht="22.7" customHeight="1">
      <c r="A20702" s="181" t="s">
        <v>530</v>
      </c>
      <c r="B20702" s="181"/>
      <c r="C20702" s="181"/>
      <c r="D20702" s="182" t="s">
        <v>239</v>
      </c>
      <c r="E20702" s="182"/>
      <c r="F20702" s="104">
        <v>0.72</v>
      </c>
      <c r="G20702" s="183">
        <v>0.1</v>
      </c>
      <c r="H20702" s="183"/>
      <c r="I20702" s="176"/>
      <c r="J20702" s="176"/>
      <c r="K20702" s="176">
        <v>7.1999999999999995E-2</v>
      </c>
      <c r="L20702" s="176"/>
      <c r="M20702" s="176"/>
      <c r="N20702" s="176"/>
      <c r="O20702" s="176">
        <v>7.1999999999999995E-2</v>
      </c>
      <c r="P20702" s="176"/>
    </row>
    <row r="20703" spans="1:16" ht="22.7" customHeight="1">
      <c r="A20703" s="181" t="s">
        <v>587</v>
      </c>
      <c r="B20703" s="181"/>
      <c r="C20703" s="181"/>
      <c r="D20703" s="182" t="s">
        <v>262</v>
      </c>
      <c r="E20703" s="182"/>
      <c r="F20703" s="104">
        <v>2.13</v>
      </c>
      <c r="G20703" s="183">
        <v>1.5550200000000001</v>
      </c>
      <c r="H20703" s="183"/>
      <c r="I20703" s="176"/>
      <c r="J20703" s="176"/>
      <c r="K20703" s="176">
        <v>3.3121999999999998</v>
      </c>
      <c r="L20703" s="176"/>
      <c r="M20703" s="176"/>
      <c r="N20703" s="176"/>
      <c r="O20703" s="176">
        <v>3.3121999999999998</v>
      </c>
      <c r="P20703" s="176"/>
    </row>
    <row r="20704" spans="1:16" ht="14.1" customHeight="1">
      <c r="A20704" s="177" t="s">
        <v>273</v>
      </c>
      <c r="B20704" s="177"/>
      <c r="C20704" s="177"/>
      <c r="D20704" s="177"/>
      <c r="E20704" s="177"/>
      <c r="F20704" s="177"/>
      <c r="G20704" s="177"/>
      <c r="H20704" s="177"/>
      <c r="I20704" s="177"/>
      <c r="J20704" s="177"/>
      <c r="K20704" s="177"/>
      <c r="L20704" s="177"/>
      <c r="M20704" s="177"/>
      <c r="N20704" s="177"/>
      <c r="O20704" s="178">
        <v>3.38</v>
      </c>
      <c r="P20704" s="178"/>
    </row>
    <row r="20705" spans="1:16" ht="14.1" customHeight="1">
      <c r="A20705" s="179" t="s">
        <v>247</v>
      </c>
      <c r="B20705" s="179"/>
      <c r="C20705" s="179"/>
      <c r="D20705" s="179"/>
      <c r="E20705" s="179"/>
      <c r="F20705" s="179"/>
      <c r="G20705" s="179"/>
      <c r="H20705" s="179"/>
      <c r="I20705" s="180">
        <v>9.01</v>
      </c>
      <c r="J20705" s="180"/>
      <c r="K20705" s="180">
        <v>3.38</v>
      </c>
      <c r="L20705" s="180"/>
      <c r="M20705" s="180"/>
      <c r="N20705" s="180"/>
      <c r="O20705" s="180">
        <v>12.39</v>
      </c>
      <c r="P20705" s="180"/>
    </row>
    <row r="20706" spans="1:16" ht="14.1" customHeight="1">
      <c r="A20706" s="172" t="s">
        <v>248</v>
      </c>
      <c r="B20706" s="172"/>
      <c r="C20706" s="172"/>
      <c r="D20706" s="172"/>
      <c r="E20706" s="172"/>
      <c r="F20706" s="172"/>
      <c r="G20706" s="172"/>
      <c r="H20706" s="172"/>
      <c r="I20706" s="173">
        <v>2.6</v>
      </c>
      <c r="J20706" s="173"/>
      <c r="K20706" s="173">
        <v>0.97</v>
      </c>
      <c r="L20706" s="173"/>
      <c r="M20706" s="173"/>
      <c r="N20706" s="173"/>
      <c r="O20706" s="173">
        <v>3.57</v>
      </c>
      <c r="P20706" s="173"/>
    </row>
    <row r="20707" spans="1:16" ht="14.1" customHeight="1">
      <c r="A20707" s="174" t="s">
        <v>249</v>
      </c>
      <c r="B20707" s="174"/>
      <c r="C20707" s="174"/>
      <c r="D20707" s="174"/>
      <c r="E20707" s="174"/>
      <c r="F20707" s="174"/>
      <c r="G20707" s="174"/>
      <c r="H20707" s="174"/>
      <c r="I20707" s="175">
        <v>11.61</v>
      </c>
      <c r="J20707" s="175"/>
      <c r="K20707" s="175">
        <v>4.3499999999999996</v>
      </c>
      <c r="L20707" s="175"/>
      <c r="M20707" s="175"/>
      <c r="N20707" s="175"/>
      <c r="O20707" s="175">
        <v>15.96</v>
      </c>
      <c r="P20707" s="175"/>
    </row>
    <row r="20708" spans="1:16" ht="14.1" customHeight="1">
      <c r="A20708" s="184" t="s">
        <v>1532</v>
      </c>
      <c r="B20708" s="184"/>
      <c r="C20708" s="184"/>
      <c r="D20708" s="184"/>
      <c r="E20708" s="184"/>
      <c r="F20708" s="184"/>
      <c r="G20708" s="184"/>
      <c r="H20708" s="184"/>
      <c r="I20708" s="184"/>
      <c r="J20708" s="184"/>
      <c r="K20708" s="184"/>
      <c r="L20708" s="184"/>
      <c r="M20708" s="184"/>
      <c r="N20708" s="184"/>
      <c r="O20708" s="185" t="s">
        <v>251</v>
      </c>
      <c r="P20708" s="185"/>
    </row>
    <row r="20709" spans="1:16" ht="14.1" customHeight="1">
      <c r="A20709" s="177" t="s">
        <v>240</v>
      </c>
      <c r="B20709" s="177"/>
      <c r="C20709" s="177"/>
      <c r="D20709" s="177"/>
      <c r="E20709" s="177"/>
      <c r="F20709" s="177"/>
      <c r="G20709" s="177"/>
      <c r="H20709" s="177"/>
      <c r="I20709" s="177"/>
      <c r="J20709" s="177"/>
      <c r="K20709" s="177"/>
      <c r="L20709" s="177"/>
      <c r="M20709" s="177"/>
      <c r="N20709" s="177"/>
      <c r="O20709" s="177"/>
      <c r="P20709" s="177"/>
    </row>
    <row r="20710" spans="1:16" ht="14.1" customHeight="1">
      <c r="A20710" s="181" t="s">
        <v>292</v>
      </c>
      <c r="B20710" s="181"/>
      <c r="C20710" s="181"/>
      <c r="D20710" s="182" t="s">
        <v>242</v>
      </c>
      <c r="E20710" s="182"/>
      <c r="F20710" s="104">
        <v>7.8</v>
      </c>
      <c r="G20710" s="183">
        <v>0.19021579999999999</v>
      </c>
      <c r="H20710" s="183"/>
      <c r="I20710" s="176">
        <v>1.4837</v>
      </c>
      <c r="J20710" s="176"/>
      <c r="K20710" s="176"/>
      <c r="L20710" s="176"/>
      <c r="M20710" s="176"/>
      <c r="N20710" s="176"/>
      <c r="O20710" s="176">
        <v>1.4837</v>
      </c>
      <c r="P20710" s="176"/>
    </row>
    <row r="20711" spans="1:16" ht="14.1" customHeight="1">
      <c r="A20711" s="181" t="s">
        <v>257</v>
      </c>
      <c r="B20711" s="181"/>
      <c r="C20711" s="181"/>
      <c r="D20711" s="182" t="s">
        <v>242</v>
      </c>
      <c r="E20711" s="182"/>
      <c r="F20711" s="104">
        <v>5.65</v>
      </c>
      <c r="G20711" s="183">
        <v>7.0186600000000002E-2</v>
      </c>
      <c r="H20711" s="183"/>
      <c r="I20711" s="176">
        <v>0.39660000000000001</v>
      </c>
      <c r="J20711" s="176"/>
      <c r="K20711" s="176"/>
      <c r="L20711" s="176"/>
      <c r="M20711" s="176"/>
      <c r="N20711" s="176"/>
      <c r="O20711" s="176">
        <v>0.39660000000000001</v>
      </c>
      <c r="P20711" s="176"/>
    </row>
    <row r="20712" spans="1:16" ht="14.1" customHeight="1">
      <c r="A20712" s="181" t="s">
        <v>244</v>
      </c>
      <c r="B20712" s="181"/>
      <c r="C20712" s="181"/>
      <c r="D20712" s="182"/>
      <c r="E20712" s="182"/>
      <c r="F20712" s="104">
        <v>1.88</v>
      </c>
      <c r="G20712" s="183">
        <v>0.86899999999999999</v>
      </c>
      <c r="H20712" s="183"/>
      <c r="I20712" s="176">
        <v>1.6339999999999999</v>
      </c>
      <c r="J20712" s="176"/>
      <c r="K20712" s="176"/>
      <c r="L20712" s="176"/>
      <c r="M20712" s="176"/>
      <c r="N20712" s="176"/>
      <c r="O20712" s="176">
        <v>1.6339999999999999</v>
      </c>
      <c r="P20712" s="176"/>
    </row>
    <row r="20713" spans="1:16" ht="14.1" customHeight="1">
      <c r="A20713" s="181" t="s">
        <v>245</v>
      </c>
      <c r="B20713" s="181"/>
      <c r="C20713" s="181"/>
      <c r="D20713" s="182"/>
      <c r="E20713" s="182"/>
      <c r="F20713" s="104"/>
      <c r="G20713" s="183"/>
      <c r="H20713" s="183"/>
      <c r="I20713" s="176">
        <v>1.94</v>
      </c>
      <c r="J20713" s="176"/>
      <c r="K20713" s="176"/>
      <c r="L20713" s="176"/>
      <c r="M20713" s="176"/>
      <c r="N20713" s="176"/>
      <c r="O20713" s="176">
        <v>1.94</v>
      </c>
      <c r="P20713" s="176"/>
    </row>
    <row r="20714" spans="1:16" ht="14.1" customHeight="1">
      <c r="A20714" s="177" t="s">
        <v>246</v>
      </c>
      <c r="B20714" s="177"/>
      <c r="C20714" s="177"/>
      <c r="D20714" s="177"/>
      <c r="E20714" s="177"/>
      <c r="F20714" s="177"/>
      <c r="G20714" s="177"/>
      <c r="H20714" s="177"/>
      <c r="I20714" s="177"/>
      <c r="J20714" s="177"/>
      <c r="K20714" s="177"/>
      <c r="L20714" s="177"/>
      <c r="M20714" s="177"/>
      <c r="N20714" s="177"/>
      <c r="O20714" s="178">
        <v>5.45</v>
      </c>
      <c r="P20714" s="178"/>
    </row>
    <row r="20715" spans="1:16" ht="11.45" customHeight="1"/>
    <row r="20716" spans="1:16" ht="14.1" customHeight="1">
      <c r="A20716" s="170" t="s">
        <v>270</v>
      </c>
      <c r="B20716" s="170"/>
      <c r="C20716" s="170"/>
      <c r="D20716" s="170"/>
      <c r="E20716" s="170"/>
      <c r="F20716" s="170"/>
      <c r="G20716" s="170"/>
      <c r="H20716" s="170"/>
      <c r="I20716" s="170"/>
      <c r="J20716" s="170"/>
      <c r="K20716" s="170"/>
      <c r="L20716" s="170"/>
      <c r="M20716" s="170"/>
      <c r="N20716" s="170"/>
      <c r="O20716" s="170"/>
      <c r="P20716" s="170"/>
    </row>
    <row r="20717" spans="1:16" ht="14.1" customHeight="1">
      <c r="A20717" s="171" t="s">
        <v>271</v>
      </c>
      <c r="B20717" s="171"/>
      <c r="C20717" s="171"/>
      <c r="D20717" s="171"/>
      <c r="E20717" s="171"/>
      <c r="F20717" s="171"/>
      <c r="G20717" s="171"/>
      <c r="H20717" s="171"/>
      <c r="I20717" s="171"/>
      <c r="J20717" s="171"/>
      <c r="K20717" s="171"/>
      <c r="L20717" s="171"/>
      <c r="M20717" s="171"/>
      <c r="N20717" s="171"/>
      <c r="O20717" s="171"/>
      <c r="P20717" s="171"/>
    </row>
    <row r="20718" spans="1:16" ht="65.25" customHeight="1">
      <c r="A20718" s="198"/>
      <c r="B20718" s="198"/>
      <c r="C20718" s="198"/>
      <c r="D20718" s="198"/>
      <c r="E20718" s="198"/>
      <c r="F20718" s="198"/>
      <c r="G20718" s="198"/>
      <c r="H20718" s="198"/>
      <c r="I20718" s="198"/>
      <c r="J20718" s="198"/>
      <c r="K20718" s="198"/>
      <c r="L20718" s="198"/>
      <c r="M20718" s="198"/>
      <c r="N20718" s="198"/>
      <c r="O20718" s="198"/>
      <c r="P20718" s="198"/>
    </row>
    <row r="20719" spans="1:16" ht="5.65" customHeight="1"/>
    <row r="20720" spans="1:16" ht="19.7" customHeight="1">
      <c r="A20720" s="199" t="s">
        <v>218</v>
      </c>
      <c r="B20720" s="199"/>
      <c r="C20720" s="199"/>
      <c r="D20720" s="199"/>
      <c r="E20720" s="199"/>
      <c r="F20720" s="199"/>
      <c r="G20720" s="199"/>
      <c r="H20720" s="199"/>
      <c r="I20720" s="199"/>
      <c r="J20720" s="199"/>
      <c r="K20720" s="199"/>
      <c r="L20720" s="199"/>
      <c r="M20720" s="199"/>
      <c r="N20720" s="199"/>
      <c r="O20720" s="199"/>
      <c r="P20720" s="199"/>
    </row>
    <row r="20721" spans="1:16" ht="15.75" customHeight="1">
      <c r="A20721" s="105" t="s">
        <v>117</v>
      </c>
      <c r="B20721" s="196" t="s">
        <v>118</v>
      </c>
      <c r="C20721" s="196"/>
      <c r="D20721" s="196"/>
      <c r="E20721" s="196"/>
      <c r="F20721" s="196"/>
      <c r="G20721" s="196"/>
      <c r="H20721" s="196"/>
      <c r="I20721" s="196"/>
      <c r="J20721" s="196"/>
      <c r="K20721" s="196"/>
      <c r="L20721" s="193" t="s">
        <v>119</v>
      </c>
      <c r="M20721" s="193"/>
      <c r="N20721" s="200" t="s">
        <v>171</v>
      </c>
      <c r="O20721" s="200"/>
      <c r="P20721" s="200"/>
    </row>
    <row r="20722" spans="1:16" ht="12.6" customHeight="1">
      <c r="A20722" s="105" t="s">
        <v>120</v>
      </c>
      <c r="B20722" s="196" t="s">
        <v>121</v>
      </c>
      <c r="C20722" s="196"/>
      <c r="D20722" s="196"/>
      <c r="E20722" s="196"/>
      <c r="F20722" s="196"/>
      <c r="G20722" s="196"/>
      <c r="H20722" s="196"/>
      <c r="I20722" s="196"/>
      <c r="J20722" s="196"/>
      <c r="K20722" s="196"/>
      <c r="L20722" s="193" t="s">
        <v>219</v>
      </c>
      <c r="M20722" s="193"/>
      <c r="N20722" s="194" t="s">
        <v>3435</v>
      </c>
      <c r="O20722" s="194"/>
      <c r="P20722" s="194"/>
    </row>
    <row r="20723" spans="1:16" ht="14.45" customHeight="1">
      <c r="A20723" s="105" t="s">
        <v>220</v>
      </c>
      <c r="B20723" s="193" t="s">
        <v>170</v>
      </c>
      <c r="C20723" s="193"/>
      <c r="D20723" s="193"/>
      <c r="E20723" s="193"/>
      <c r="F20723" s="193"/>
      <c r="G20723" s="193"/>
      <c r="H20723" s="193"/>
      <c r="I20723" s="193"/>
      <c r="J20723" s="193"/>
      <c r="K20723" s="193"/>
      <c r="L20723" s="193" t="s">
        <v>122</v>
      </c>
      <c r="M20723" s="193"/>
      <c r="N20723" s="194"/>
      <c r="O20723" s="194"/>
      <c r="P20723" s="194"/>
    </row>
    <row r="20724" spans="1:16" ht="14.65" customHeight="1">
      <c r="A20724" s="105" t="s">
        <v>221</v>
      </c>
      <c r="B20724" s="193" t="s">
        <v>170</v>
      </c>
      <c r="C20724" s="193"/>
      <c r="D20724" s="193"/>
      <c r="E20724" s="193"/>
      <c r="F20724" s="193"/>
      <c r="G20724" s="193"/>
      <c r="H20724" s="193"/>
      <c r="I20724" s="193"/>
      <c r="J20724" s="193"/>
      <c r="K20724" s="193"/>
      <c r="L20724" s="193" t="s">
        <v>123</v>
      </c>
      <c r="M20724" s="193"/>
      <c r="N20724" s="194" t="s">
        <v>124</v>
      </c>
      <c r="O20724" s="194"/>
      <c r="P20724" s="194"/>
    </row>
    <row r="20725" spans="1:16" ht="26.45" customHeight="1">
      <c r="A20725" s="105" t="s">
        <v>222</v>
      </c>
      <c r="B20725" s="193" t="s">
        <v>170</v>
      </c>
      <c r="C20725" s="193"/>
      <c r="D20725" s="193"/>
      <c r="E20725" s="193"/>
      <c r="F20725" s="193"/>
      <c r="G20725" s="193"/>
      <c r="H20725" s="193"/>
      <c r="I20725" s="193"/>
      <c r="J20725" s="193"/>
      <c r="K20725" s="193"/>
      <c r="L20725" s="193" t="s">
        <v>125</v>
      </c>
      <c r="M20725" s="193"/>
      <c r="N20725" s="195" t="s">
        <v>3916</v>
      </c>
      <c r="O20725" s="195"/>
      <c r="P20725" s="195"/>
    </row>
    <row r="20726" spans="1:16" ht="13.35" customHeight="1">
      <c r="A20726" s="106" t="s">
        <v>126</v>
      </c>
      <c r="B20726" s="188"/>
      <c r="C20726" s="188"/>
      <c r="D20726" s="188"/>
      <c r="E20726" s="188"/>
      <c r="F20726" s="188"/>
      <c r="G20726" s="188"/>
      <c r="H20726" s="188"/>
      <c r="I20726" s="188"/>
      <c r="J20726" s="188"/>
      <c r="K20726" s="188"/>
      <c r="L20726" s="188" t="s">
        <v>127</v>
      </c>
      <c r="M20726" s="188"/>
      <c r="N20726" s="189" t="s">
        <v>173</v>
      </c>
      <c r="O20726" s="189"/>
      <c r="P20726" s="189"/>
    </row>
    <row r="20727" spans="1:16" ht="15.75" customHeight="1">
      <c r="A20727" s="190" t="s">
        <v>223</v>
      </c>
      <c r="B20727" s="190"/>
      <c r="C20727" s="191" t="s">
        <v>224</v>
      </c>
      <c r="D20727" s="191"/>
      <c r="E20727" s="192" t="s">
        <v>225</v>
      </c>
      <c r="F20727" s="192"/>
      <c r="G20727" s="192"/>
      <c r="H20727" s="191" t="s">
        <v>226</v>
      </c>
      <c r="I20727" s="191"/>
      <c r="J20727" s="192" t="s">
        <v>227</v>
      </c>
      <c r="K20727" s="192"/>
      <c r="L20727" s="192"/>
      <c r="M20727" s="192"/>
      <c r="N20727" s="192"/>
      <c r="O20727" s="192"/>
      <c r="P20727" s="103" t="s">
        <v>228</v>
      </c>
    </row>
    <row r="20728" spans="1:16" ht="17.100000000000001" customHeight="1">
      <c r="A20728" s="186" t="s">
        <v>229</v>
      </c>
      <c r="B20728" s="186"/>
      <c r="C20728" s="186"/>
      <c r="D20728" s="187" t="s">
        <v>230</v>
      </c>
      <c r="E20728" s="187"/>
      <c r="F20728" s="187" t="s">
        <v>231</v>
      </c>
      <c r="G20728" s="187" t="s">
        <v>232</v>
      </c>
      <c r="H20728" s="187"/>
      <c r="I20728" s="187" t="s">
        <v>233</v>
      </c>
      <c r="J20728" s="187"/>
      <c r="K20728" s="187"/>
      <c r="L20728" s="187"/>
      <c r="M20728" s="187"/>
      <c r="N20728" s="187"/>
      <c r="O20728" s="187"/>
      <c r="P20728" s="187"/>
    </row>
    <row r="20729" spans="1:16" ht="17.100000000000001" customHeight="1">
      <c r="A20729" s="186"/>
      <c r="B20729" s="186"/>
      <c r="C20729" s="186"/>
      <c r="D20729" s="187"/>
      <c r="E20729" s="187"/>
      <c r="F20729" s="187"/>
      <c r="G20729" s="187"/>
      <c r="H20729" s="187"/>
      <c r="I20729" s="187" t="s">
        <v>234</v>
      </c>
      <c r="J20729" s="187"/>
      <c r="K20729" s="187" t="s">
        <v>235</v>
      </c>
      <c r="L20729" s="187"/>
      <c r="M20729" s="187" t="s">
        <v>236</v>
      </c>
      <c r="N20729" s="187"/>
      <c r="O20729" s="187" t="s">
        <v>237</v>
      </c>
      <c r="P20729" s="187"/>
    </row>
    <row r="20730" spans="1:16" ht="14.1" customHeight="1">
      <c r="A20730" s="177" t="s">
        <v>258</v>
      </c>
      <c r="B20730" s="177"/>
      <c r="C20730" s="177"/>
      <c r="D20730" s="177"/>
      <c r="E20730" s="177"/>
      <c r="F20730" s="177"/>
      <c r="G20730" s="177"/>
      <c r="H20730" s="177"/>
      <c r="I20730" s="177"/>
      <c r="J20730" s="177"/>
      <c r="K20730" s="177"/>
      <c r="L20730" s="177"/>
      <c r="M20730" s="177"/>
      <c r="N20730" s="177"/>
      <c r="O20730" s="177"/>
      <c r="P20730" s="177"/>
    </row>
    <row r="20731" spans="1:16" ht="22.7" customHeight="1">
      <c r="A20731" s="181" t="s">
        <v>281</v>
      </c>
      <c r="B20731" s="181"/>
      <c r="C20731" s="181"/>
      <c r="D20731" s="182" t="s">
        <v>282</v>
      </c>
      <c r="E20731" s="182"/>
      <c r="F20731" s="104">
        <v>22.82</v>
      </c>
      <c r="G20731" s="183">
        <v>0.33</v>
      </c>
      <c r="H20731" s="183"/>
      <c r="I20731" s="176"/>
      <c r="J20731" s="176"/>
      <c r="K20731" s="176">
        <v>7.5305999999999997</v>
      </c>
      <c r="L20731" s="176"/>
      <c r="M20731" s="176"/>
      <c r="N20731" s="176"/>
      <c r="O20731" s="176">
        <v>7.5305999999999997</v>
      </c>
      <c r="P20731" s="176"/>
    </row>
    <row r="20732" spans="1:16" ht="14.1" customHeight="1">
      <c r="A20732" s="177" t="s">
        <v>273</v>
      </c>
      <c r="B20732" s="177"/>
      <c r="C20732" s="177"/>
      <c r="D20732" s="177"/>
      <c r="E20732" s="177"/>
      <c r="F20732" s="177"/>
      <c r="G20732" s="177"/>
      <c r="H20732" s="177"/>
      <c r="I20732" s="177"/>
      <c r="J20732" s="177"/>
      <c r="K20732" s="177"/>
      <c r="L20732" s="177"/>
      <c r="M20732" s="177"/>
      <c r="N20732" s="177"/>
      <c r="O20732" s="178">
        <v>7.53</v>
      </c>
      <c r="P20732" s="178"/>
    </row>
    <row r="20733" spans="1:16" ht="14.1" customHeight="1">
      <c r="A20733" s="179" t="s">
        <v>247</v>
      </c>
      <c r="B20733" s="179"/>
      <c r="C20733" s="179"/>
      <c r="D20733" s="179"/>
      <c r="E20733" s="179"/>
      <c r="F20733" s="179"/>
      <c r="G20733" s="179"/>
      <c r="H20733" s="179"/>
      <c r="I20733" s="180">
        <v>5.45</v>
      </c>
      <c r="J20733" s="180"/>
      <c r="K20733" s="180">
        <v>7.53</v>
      </c>
      <c r="L20733" s="180"/>
      <c r="M20733" s="180"/>
      <c r="N20733" s="180"/>
      <c r="O20733" s="180">
        <v>12.98</v>
      </c>
      <c r="P20733" s="180"/>
    </row>
    <row r="20734" spans="1:16" ht="14.1" customHeight="1">
      <c r="A20734" s="172" t="s">
        <v>248</v>
      </c>
      <c r="B20734" s="172"/>
      <c r="C20734" s="172"/>
      <c r="D20734" s="172"/>
      <c r="E20734" s="172"/>
      <c r="F20734" s="172"/>
      <c r="G20734" s="172"/>
      <c r="H20734" s="172"/>
      <c r="I20734" s="173">
        <v>1.57</v>
      </c>
      <c r="J20734" s="173"/>
      <c r="K20734" s="173">
        <v>2.17</v>
      </c>
      <c r="L20734" s="173"/>
      <c r="M20734" s="173"/>
      <c r="N20734" s="173"/>
      <c r="O20734" s="173">
        <v>3.74</v>
      </c>
      <c r="P20734" s="173"/>
    </row>
    <row r="20735" spans="1:16" ht="14.1" customHeight="1">
      <c r="A20735" s="174" t="s">
        <v>249</v>
      </c>
      <c r="B20735" s="174"/>
      <c r="C20735" s="174"/>
      <c r="D20735" s="174"/>
      <c r="E20735" s="174"/>
      <c r="F20735" s="174"/>
      <c r="G20735" s="174"/>
      <c r="H20735" s="174"/>
      <c r="I20735" s="175">
        <v>7.02</v>
      </c>
      <c r="J20735" s="175"/>
      <c r="K20735" s="175">
        <v>9.6999999999999993</v>
      </c>
      <c r="L20735" s="175"/>
      <c r="M20735" s="175"/>
      <c r="N20735" s="175"/>
      <c r="O20735" s="175">
        <v>16.72</v>
      </c>
      <c r="P20735" s="175"/>
    </row>
    <row r="20736" spans="1:16" ht="14.1" customHeight="1">
      <c r="A20736" s="184" t="s">
        <v>1533</v>
      </c>
      <c r="B20736" s="184"/>
      <c r="C20736" s="184"/>
      <c r="D20736" s="184"/>
      <c r="E20736" s="184"/>
      <c r="F20736" s="184"/>
      <c r="G20736" s="184"/>
      <c r="H20736" s="184"/>
      <c r="I20736" s="184"/>
      <c r="J20736" s="184"/>
      <c r="K20736" s="184"/>
      <c r="L20736" s="184"/>
      <c r="M20736" s="184"/>
      <c r="N20736" s="184"/>
      <c r="O20736" s="185" t="s">
        <v>251</v>
      </c>
      <c r="P20736" s="185"/>
    </row>
    <row r="20737" spans="1:16" ht="14.1" customHeight="1">
      <c r="A20737" s="177" t="s">
        <v>240</v>
      </c>
      <c r="B20737" s="177"/>
      <c r="C20737" s="177"/>
      <c r="D20737" s="177"/>
      <c r="E20737" s="177"/>
      <c r="F20737" s="177"/>
      <c r="G20737" s="177"/>
      <c r="H20737" s="177"/>
      <c r="I20737" s="177"/>
      <c r="J20737" s="177"/>
      <c r="K20737" s="177"/>
      <c r="L20737" s="177"/>
      <c r="M20737" s="177"/>
      <c r="N20737" s="177"/>
      <c r="O20737" s="177"/>
      <c r="P20737" s="177"/>
    </row>
    <row r="20738" spans="1:16" ht="22.7" customHeight="1">
      <c r="A20738" s="181" t="s">
        <v>777</v>
      </c>
      <c r="B20738" s="181"/>
      <c r="C20738" s="181"/>
      <c r="D20738" s="182" t="s">
        <v>242</v>
      </c>
      <c r="E20738" s="182"/>
      <c r="F20738" s="104">
        <v>7.8</v>
      </c>
      <c r="G20738" s="183">
        <v>0.4638331</v>
      </c>
      <c r="H20738" s="183"/>
      <c r="I20738" s="176">
        <v>3.6179000000000001</v>
      </c>
      <c r="J20738" s="176"/>
      <c r="K20738" s="176"/>
      <c r="L20738" s="176"/>
      <c r="M20738" s="176"/>
      <c r="N20738" s="176"/>
      <c r="O20738" s="176">
        <v>3.6179000000000001</v>
      </c>
      <c r="P20738" s="176"/>
    </row>
    <row r="20739" spans="1:16" ht="14.1" customHeight="1">
      <c r="A20739" s="181" t="s">
        <v>244</v>
      </c>
      <c r="B20739" s="181"/>
      <c r="C20739" s="181"/>
      <c r="D20739" s="182"/>
      <c r="E20739" s="182"/>
      <c r="F20739" s="104">
        <v>3.62</v>
      </c>
      <c r="G20739" s="183">
        <v>0.86899999999999999</v>
      </c>
      <c r="H20739" s="183"/>
      <c r="I20739" s="176">
        <v>3.1440000000000001</v>
      </c>
      <c r="J20739" s="176"/>
      <c r="K20739" s="176"/>
      <c r="L20739" s="176"/>
      <c r="M20739" s="176"/>
      <c r="N20739" s="176"/>
      <c r="O20739" s="176">
        <v>3.1440000000000001</v>
      </c>
      <c r="P20739" s="176"/>
    </row>
    <row r="20740" spans="1:16" ht="14.1" customHeight="1">
      <c r="A20740" s="181" t="s">
        <v>245</v>
      </c>
      <c r="B20740" s="181"/>
      <c r="C20740" s="181"/>
      <c r="D20740" s="182"/>
      <c r="E20740" s="182"/>
      <c r="F20740" s="104"/>
      <c r="G20740" s="183"/>
      <c r="H20740" s="183"/>
      <c r="I20740" s="176">
        <v>2.56</v>
      </c>
      <c r="J20740" s="176"/>
      <c r="K20740" s="176"/>
      <c r="L20740" s="176"/>
      <c r="M20740" s="176"/>
      <c r="N20740" s="176"/>
      <c r="O20740" s="176">
        <v>2.56</v>
      </c>
      <c r="P20740" s="176"/>
    </row>
    <row r="20741" spans="1:16" ht="14.1" customHeight="1">
      <c r="A20741" s="177" t="s">
        <v>246</v>
      </c>
      <c r="B20741" s="177"/>
      <c r="C20741" s="177"/>
      <c r="D20741" s="177"/>
      <c r="E20741" s="177"/>
      <c r="F20741" s="177"/>
      <c r="G20741" s="177"/>
      <c r="H20741" s="177"/>
      <c r="I20741" s="177"/>
      <c r="J20741" s="177"/>
      <c r="K20741" s="177"/>
      <c r="L20741" s="177"/>
      <c r="M20741" s="177"/>
      <c r="N20741" s="177"/>
      <c r="O20741" s="178">
        <v>9.32</v>
      </c>
      <c r="P20741" s="178"/>
    </row>
    <row r="20742" spans="1:16" ht="14.1" customHeight="1">
      <c r="A20742" s="177" t="s">
        <v>258</v>
      </c>
      <c r="B20742" s="177"/>
      <c r="C20742" s="177"/>
      <c r="D20742" s="177"/>
      <c r="E20742" s="177"/>
      <c r="F20742" s="177"/>
      <c r="G20742" s="177"/>
      <c r="H20742" s="177"/>
      <c r="I20742" s="177"/>
      <c r="J20742" s="177"/>
      <c r="K20742" s="177"/>
      <c r="L20742" s="177"/>
      <c r="M20742" s="177"/>
      <c r="N20742" s="177"/>
      <c r="O20742" s="177"/>
      <c r="P20742" s="177"/>
    </row>
    <row r="20743" spans="1:16" ht="42.2" customHeight="1">
      <c r="A20743" s="181" t="s">
        <v>810</v>
      </c>
      <c r="B20743" s="181"/>
      <c r="C20743" s="181"/>
      <c r="D20743" s="182" t="s">
        <v>262</v>
      </c>
      <c r="E20743" s="182"/>
      <c r="F20743" s="104">
        <v>24.54</v>
      </c>
      <c r="G20743" s="183">
        <v>4.2599999999999999E-2</v>
      </c>
      <c r="H20743" s="183"/>
      <c r="I20743" s="176"/>
      <c r="J20743" s="176"/>
      <c r="K20743" s="176">
        <v>1.0454000000000001</v>
      </c>
      <c r="L20743" s="176"/>
      <c r="M20743" s="176"/>
      <c r="N20743" s="176"/>
      <c r="O20743" s="176">
        <v>1.0454000000000001</v>
      </c>
      <c r="P20743" s="176"/>
    </row>
    <row r="20744" spans="1:16" ht="32.65" customHeight="1">
      <c r="A20744" s="181" t="s">
        <v>811</v>
      </c>
      <c r="B20744" s="181"/>
      <c r="C20744" s="181"/>
      <c r="D20744" s="182" t="s">
        <v>251</v>
      </c>
      <c r="E20744" s="182"/>
      <c r="F20744" s="104">
        <v>38.909999999999997</v>
      </c>
      <c r="G20744" s="183">
        <v>1.0955999999999999</v>
      </c>
      <c r="H20744" s="183"/>
      <c r="I20744" s="176"/>
      <c r="J20744" s="176"/>
      <c r="K20744" s="176">
        <v>42.629800000000003</v>
      </c>
      <c r="L20744" s="176"/>
      <c r="M20744" s="176"/>
      <c r="N20744" s="176"/>
      <c r="O20744" s="176">
        <v>42.629800000000003</v>
      </c>
      <c r="P20744" s="176"/>
    </row>
    <row r="20745" spans="1:16" ht="32.65" customHeight="1">
      <c r="A20745" s="181" t="s">
        <v>812</v>
      </c>
      <c r="B20745" s="181"/>
      <c r="C20745" s="181"/>
      <c r="D20745" s="182" t="s">
        <v>239</v>
      </c>
      <c r="E20745" s="182"/>
      <c r="F20745" s="104">
        <v>0.24</v>
      </c>
      <c r="G20745" s="183">
        <v>2.1911999999999998</v>
      </c>
      <c r="H20745" s="183"/>
      <c r="I20745" s="176"/>
      <c r="J20745" s="176"/>
      <c r="K20745" s="176">
        <v>0.52590000000000003</v>
      </c>
      <c r="L20745" s="176"/>
      <c r="M20745" s="176"/>
      <c r="N20745" s="176"/>
      <c r="O20745" s="176">
        <v>0.52590000000000003</v>
      </c>
      <c r="P20745" s="176"/>
    </row>
    <row r="20746" spans="1:16" ht="22.7" customHeight="1">
      <c r="A20746" s="181" t="s">
        <v>813</v>
      </c>
      <c r="B20746" s="181"/>
      <c r="C20746" s="181"/>
      <c r="D20746" s="182" t="s">
        <v>747</v>
      </c>
      <c r="E20746" s="182"/>
      <c r="F20746" s="104">
        <v>27.15</v>
      </c>
      <c r="G20746" s="183">
        <v>1.32E-2</v>
      </c>
      <c r="H20746" s="183"/>
      <c r="I20746" s="176"/>
      <c r="J20746" s="176"/>
      <c r="K20746" s="176">
        <v>0.3584</v>
      </c>
      <c r="L20746" s="176"/>
      <c r="M20746" s="176"/>
      <c r="N20746" s="176"/>
      <c r="O20746" s="176">
        <v>0.3584</v>
      </c>
      <c r="P20746" s="176"/>
    </row>
    <row r="20747" spans="1:16" ht="32.65" customHeight="1">
      <c r="A20747" s="181" t="s">
        <v>814</v>
      </c>
      <c r="B20747" s="181"/>
      <c r="C20747" s="181"/>
      <c r="D20747" s="182" t="s">
        <v>747</v>
      </c>
      <c r="E20747" s="182"/>
      <c r="F20747" s="104">
        <v>46.57</v>
      </c>
      <c r="G20747" s="183">
        <v>3.3300000000000003E-2</v>
      </c>
      <c r="H20747" s="183"/>
      <c r="I20747" s="176"/>
      <c r="J20747" s="176"/>
      <c r="K20747" s="176">
        <v>1.5508</v>
      </c>
      <c r="L20747" s="176"/>
      <c r="M20747" s="176"/>
      <c r="N20747" s="176"/>
      <c r="O20747" s="176">
        <v>1.5508</v>
      </c>
      <c r="P20747" s="176"/>
    </row>
    <row r="20748" spans="1:16" ht="42.4" customHeight="1">
      <c r="A20748" s="181" t="s">
        <v>815</v>
      </c>
      <c r="B20748" s="181"/>
      <c r="C20748" s="181"/>
      <c r="D20748" s="182" t="s">
        <v>239</v>
      </c>
      <c r="E20748" s="182"/>
      <c r="F20748" s="104">
        <v>2.95</v>
      </c>
      <c r="G20748" s="183">
        <v>1.3265</v>
      </c>
      <c r="H20748" s="183"/>
      <c r="I20748" s="176"/>
      <c r="J20748" s="176"/>
      <c r="K20748" s="176">
        <v>3.9131999999999998</v>
      </c>
      <c r="L20748" s="176"/>
      <c r="M20748" s="176"/>
      <c r="N20748" s="176"/>
      <c r="O20748" s="176">
        <v>3.9131999999999998</v>
      </c>
      <c r="P20748" s="176"/>
    </row>
    <row r="20749" spans="1:16" ht="42.4" customHeight="1">
      <c r="A20749" s="181" t="s">
        <v>816</v>
      </c>
      <c r="B20749" s="181"/>
      <c r="C20749" s="181"/>
      <c r="D20749" s="182" t="s">
        <v>268</v>
      </c>
      <c r="E20749" s="182"/>
      <c r="F20749" s="104">
        <v>7.82</v>
      </c>
      <c r="G20749" s="183">
        <v>3.8498999999999999</v>
      </c>
      <c r="H20749" s="183"/>
      <c r="I20749" s="176"/>
      <c r="J20749" s="176"/>
      <c r="K20749" s="176">
        <v>30.106200000000001</v>
      </c>
      <c r="L20749" s="176"/>
      <c r="M20749" s="176"/>
      <c r="N20749" s="176"/>
      <c r="O20749" s="176">
        <v>30.106200000000001</v>
      </c>
      <c r="P20749" s="176"/>
    </row>
    <row r="20750" spans="1:16" ht="14.25" customHeight="1">
      <c r="A20750" s="177" t="s">
        <v>273</v>
      </c>
      <c r="B20750" s="177"/>
      <c r="C20750" s="177"/>
      <c r="D20750" s="177"/>
      <c r="E20750" s="177"/>
      <c r="F20750" s="177"/>
      <c r="G20750" s="177"/>
      <c r="H20750" s="177"/>
      <c r="I20750" s="177"/>
      <c r="J20750" s="177"/>
      <c r="K20750" s="177"/>
      <c r="L20750" s="177"/>
      <c r="M20750" s="177"/>
      <c r="N20750" s="177"/>
      <c r="O20750" s="178">
        <v>80.13</v>
      </c>
      <c r="P20750" s="178"/>
    </row>
    <row r="20751" spans="1:16" ht="14.1" customHeight="1">
      <c r="A20751" s="179" t="s">
        <v>247</v>
      </c>
      <c r="B20751" s="179"/>
      <c r="C20751" s="179"/>
      <c r="D20751" s="179"/>
      <c r="E20751" s="179"/>
      <c r="F20751" s="179"/>
      <c r="G20751" s="179"/>
      <c r="H20751" s="179"/>
      <c r="I20751" s="180">
        <v>9.32</v>
      </c>
      <c r="J20751" s="180"/>
      <c r="K20751" s="180">
        <v>80.13</v>
      </c>
      <c r="L20751" s="180"/>
      <c r="M20751" s="180"/>
      <c r="N20751" s="180"/>
      <c r="O20751" s="180">
        <v>89.45</v>
      </c>
      <c r="P20751" s="180"/>
    </row>
    <row r="20752" spans="1:16" ht="14.1" customHeight="1">
      <c r="A20752" s="172" t="s">
        <v>248</v>
      </c>
      <c r="B20752" s="172"/>
      <c r="C20752" s="172"/>
      <c r="D20752" s="172"/>
      <c r="E20752" s="172"/>
      <c r="F20752" s="172"/>
      <c r="G20752" s="172"/>
      <c r="H20752" s="172"/>
      <c r="I20752" s="173">
        <v>2.69</v>
      </c>
      <c r="J20752" s="173"/>
      <c r="K20752" s="173">
        <v>23.09</v>
      </c>
      <c r="L20752" s="173"/>
      <c r="M20752" s="173"/>
      <c r="N20752" s="173"/>
      <c r="O20752" s="173">
        <v>25.78</v>
      </c>
      <c r="P20752" s="173"/>
    </row>
    <row r="20753" spans="1:16" ht="14.1" customHeight="1">
      <c r="A20753" s="174" t="s">
        <v>249</v>
      </c>
      <c r="B20753" s="174"/>
      <c r="C20753" s="174"/>
      <c r="D20753" s="174"/>
      <c r="E20753" s="174"/>
      <c r="F20753" s="174"/>
      <c r="G20753" s="174"/>
      <c r="H20753" s="174"/>
      <c r="I20753" s="175">
        <v>12.01</v>
      </c>
      <c r="J20753" s="175"/>
      <c r="K20753" s="175">
        <v>103.22</v>
      </c>
      <c r="L20753" s="175"/>
      <c r="M20753" s="175"/>
      <c r="N20753" s="175"/>
      <c r="O20753" s="175">
        <v>115.23</v>
      </c>
      <c r="P20753" s="175"/>
    </row>
    <row r="20754" spans="1:16" ht="13.7" customHeight="1"/>
    <row r="20755" spans="1:16" ht="14.1" customHeight="1">
      <c r="A20755" s="170" t="s">
        <v>270</v>
      </c>
      <c r="B20755" s="170"/>
      <c r="C20755" s="170"/>
      <c r="D20755" s="170"/>
      <c r="E20755" s="170"/>
      <c r="F20755" s="170"/>
      <c r="G20755" s="170"/>
      <c r="H20755" s="170"/>
      <c r="I20755" s="170"/>
      <c r="J20755" s="170"/>
      <c r="K20755" s="170"/>
      <c r="L20755" s="170"/>
      <c r="M20755" s="170"/>
      <c r="N20755" s="170"/>
      <c r="O20755" s="170"/>
      <c r="P20755" s="170"/>
    </row>
    <row r="20756" spans="1:16" ht="14.1" customHeight="1">
      <c r="A20756" s="171" t="s">
        <v>271</v>
      </c>
      <c r="B20756" s="171"/>
      <c r="C20756" s="171"/>
      <c r="D20756" s="171"/>
      <c r="E20756" s="171"/>
      <c r="F20756" s="171"/>
      <c r="G20756" s="171"/>
      <c r="H20756" s="171"/>
      <c r="I20756" s="171"/>
      <c r="J20756" s="171"/>
      <c r="K20756" s="171"/>
      <c r="L20756" s="171"/>
      <c r="M20756" s="171"/>
      <c r="N20756" s="171"/>
      <c r="O20756" s="171"/>
      <c r="P20756" s="171"/>
    </row>
    <row r="20757" spans="1:16" ht="65.25" customHeight="1">
      <c r="A20757" s="198"/>
      <c r="B20757" s="198"/>
      <c r="C20757" s="198"/>
      <c r="D20757" s="198"/>
      <c r="E20757" s="198"/>
      <c r="F20757" s="198"/>
      <c r="G20757" s="198"/>
      <c r="H20757" s="198"/>
      <c r="I20757" s="198"/>
      <c r="J20757" s="198"/>
      <c r="K20757" s="198"/>
      <c r="L20757" s="198"/>
      <c r="M20757" s="198"/>
      <c r="N20757" s="198"/>
      <c r="O20757" s="198"/>
      <c r="P20757" s="198"/>
    </row>
    <row r="20758" spans="1:16" ht="5.65" customHeight="1"/>
    <row r="20759" spans="1:16" ht="19.7" customHeight="1">
      <c r="A20759" s="199" t="s">
        <v>218</v>
      </c>
      <c r="B20759" s="199"/>
      <c r="C20759" s="199"/>
      <c r="D20759" s="199"/>
      <c r="E20759" s="199"/>
      <c r="F20759" s="199"/>
      <c r="G20759" s="199"/>
      <c r="H20759" s="199"/>
      <c r="I20759" s="199"/>
      <c r="J20759" s="199"/>
      <c r="K20759" s="199"/>
      <c r="L20759" s="199"/>
      <c r="M20759" s="199"/>
      <c r="N20759" s="199"/>
      <c r="O20759" s="199"/>
      <c r="P20759" s="199"/>
    </row>
    <row r="20760" spans="1:16" ht="15.75" customHeight="1">
      <c r="A20760" s="105" t="s">
        <v>117</v>
      </c>
      <c r="B20760" s="196" t="s">
        <v>118</v>
      </c>
      <c r="C20760" s="196"/>
      <c r="D20760" s="196"/>
      <c r="E20760" s="196"/>
      <c r="F20760" s="196"/>
      <c r="G20760" s="196"/>
      <c r="H20760" s="196"/>
      <c r="I20760" s="196"/>
      <c r="J20760" s="196"/>
      <c r="K20760" s="196"/>
      <c r="L20760" s="193" t="s">
        <v>119</v>
      </c>
      <c r="M20760" s="193"/>
      <c r="N20760" s="200" t="s">
        <v>171</v>
      </c>
      <c r="O20760" s="200"/>
      <c r="P20760" s="200"/>
    </row>
    <row r="20761" spans="1:16" ht="12.6" customHeight="1">
      <c r="A20761" s="105" t="s">
        <v>120</v>
      </c>
      <c r="B20761" s="196" t="s">
        <v>121</v>
      </c>
      <c r="C20761" s="196"/>
      <c r="D20761" s="196"/>
      <c r="E20761" s="196"/>
      <c r="F20761" s="196"/>
      <c r="G20761" s="196"/>
      <c r="H20761" s="196"/>
      <c r="I20761" s="196"/>
      <c r="J20761" s="196"/>
      <c r="K20761" s="196"/>
      <c r="L20761" s="193" t="s">
        <v>219</v>
      </c>
      <c r="M20761" s="193"/>
      <c r="N20761" s="194" t="s">
        <v>3435</v>
      </c>
      <c r="O20761" s="194"/>
      <c r="P20761" s="194"/>
    </row>
    <row r="20762" spans="1:16" ht="14.45" customHeight="1">
      <c r="A20762" s="105" t="s">
        <v>220</v>
      </c>
      <c r="B20762" s="193" t="s">
        <v>170</v>
      </c>
      <c r="C20762" s="193"/>
      <c r="D20762" s="193"/>
      <c r="E20762" s="193"/>
      <c r="F20762" s="193"/>
      <c r="G20762" s="193"/>
      <c r="H20762" s="193"/>
      <c r="I20762" s="193"/>
      <c r="J20762" s="193"/>
      <c r="K20762" s="193"/>
      <c r="L20762" s="193" t="s">
        <v>122</v>
      </c>
      <c r="M20762" s="193"/>
      <c r="N20762" s="194"/>
      <c r="O20762" s="194"/>
      <c r="P20762" s="194"/>
    </row>
    <row r="20763" spans="1:16" ht="14.65" customHeight="1">
      <c r="A20763" s="105" t="s">
        <v>221</v>
      </c>
      <c r="B20763" s="193" t="s">
        <v>170</v>
      </c>
      <c r="C20763" s="193"/>
      <c r="D20763" s="193"/>
      <c r="E20763" s="193"/>
      <c r="F20763" s="193"/>
      <c r="G20763" s="193"/>
      <c r="H20763" s="193"/>
      <c r="I20763" s="193"/>
      <c r="J20763" s="193"/>
      <c r="K20763" s="193"/>
      <c r="L20763" s="193" t="s">
        <v>123</v>
      </c>
      <c r="M20763" s="193"/>
      <c r="N20763" s="194" t="s">
        <v>124</v>
      </c>
      <c r="O20763" s="194"/>
      <c r="P20763" s="194"/>
    </row>
    <row r="20764" spans="1:16" ht="26.45" customHeight="1">
      <c r="A20764" s="105" t="s">
        <v>222</v>
      </c>
      <c r="B20764" s="193" t="s">
        <v>170</v>
      </c>
      <c r="C20764" s="193"/>
      <c r="D20764" s="193"/>
      <c r="E20764" s="193"/>
      <c r="F20764" s="193"/>
      <c r="G20764" s="193"/>
      <c r="H20764" s="193"/>
      <c r="I20764" s="193"/>
      <c r="J20764" s="193"/>
      <c r="K20764" s="193"/>
      <c r="L20764" s="193" t="s">
        <v>125</v>
      </c>
      <c r="M20764" s="193"/>
      <c r="N20764" s="195" t="s">
        <v>3917</v>
      </c>
      <c r="O20764" s="195"/>
      <c r="P20764" s="195"/>
    </row>
    <row r="20765" spans="1:16" ht="13.35" customHeight="1">
      <c r="A20765" s="106" t="s">
        <v>126</v>
      </c>
      <c r="B20765" s="188"/>
      <c r="C20765" s="188"/>
      <c r="D20765" s="188"/>
      <c r="E20765" s="188"/>
      <c r="F20765" s="188"/>
      <c r="G20765" s="188"/>
      <c r="H20765" s="188"/>
      <c r="I20765" s="188"/>
      <c r="J20765" s="188"/>
      <c r="K20765" s="188"/>
      <c r="L20765" s="188" t="s">
        <v>127</v>
      </c>
      <c r="M20765" s="188"/>
      <c r="N20765" s="189" t="s">
        <v>173</v>
      </c>
      <c r="O20765" s="189"/>
      <c r="P20765" s="189"/>
    </row>
    <row r="20766" spans="1:16" ht="15.75" customHeight="1">
      <c r="A20766" s="190" t="s">
        <v>223</v>
      </c>
      <c r="B20766" s="190"/>
      <c r="C20766" s="191" t="s">
        <v>224</v>
      </c>
      <c r="D20766" s="191"/>
      <c r="E20766" s="192" t="s">
        <v>225</v>
      </c>
      <c r="F20766" s="192"/>
      <c r="G20766" s="192"/>
      <c r="H20766" s="191" t="s">
        <v>226</v>
      </c>
      <c r="I20766" s="191"/>
      <c r="J20766" s="192" t="s">
        <v>227</v>
      </c>
      <c r="K20766" s="192"/>
      <c r="L20766" s="192"/>
      <c r="M20766" s="192"/>
      <c r="N20766" s="192"/>
      <c r="O20766" s="192"/>
      <c r="P20766" s="103" t="s">
        <v>228</v>
      </c>
    </row>
    <row r="20767" spans="1:16" ht="17.100000000000001" customHeight="1">
      <c r="A20767" s="186" t="s">
        <v>229</v>
      </c>
      <c r="B20767" s="186"/>
      <c r="C20767" s="186"/>
      <c r="D20767" s="187" t="s">
        <v>230</v>
      </c>
      <c r="E20767" s="187"/>
      <c r="F20767" s="187" t="s">
        <v>231</v>
      </c>
      <c r="G20767" s="187" t="s">
        <v>232</v>
      </c>
      <c r="H20767" s="187"/>
      <c r="I20767" s="187" t="s">
        <v>233</v>
      </c>
      <c r="J20767" s="187"/>
      <c r="K20767" s="187"/>
      <c r="L20767" s="187"/>
      <c r="M20767" s="187"/>
      <c r="N20767" s="187"/>
      <c r="O20767" s="187"/>
      <c r="P20767" s="187"/>
    </row>
    <row r="20768" spans="1:16" ht="17.100000000000001" customHeight="1">
      <c r="A20768" s="186"/>
      <c r="B20768" s="186"/>
      <c r="C20768" s="186"/>
      <c r="D20768" s="187"/>
      <c r="E20768" s="187"/>
      <c r="F20768" s="187"/>
      <c r="G20768" s="187"/>
      <c r="H20768" s="187"/>
      <c r="I20768" s="187" t="s">
        <v>234</v>
      </c>
      <c r="J20768" s="187"/>
      <c r="K20768" s="187" t="s">
        <v>235</v>
      </c>
      <c r="L20768" s="187"/>
      <c r="M20768" s="187" t="s">
        <v>236</v>
      </c>
      <c r="N20768" s="187"/>
      <c r="O20768" s="187" t="s">
        <v>237</v>
      </c>
      <c r="P20768" s="187"/>
    </row>
    <row r="20769" spans="1:16" ht="32.65" customHeight="1">
      <c r="A20769" s="184" t="s">
        <v>1534</v>
      </c>
      <c r="B20769" s="184"/>
      <c r="C20769" s="184"/>
      <c r="D20769" s="184"/>
      <c r="E20769" s="184"/>
      <c r="F20769" s="184"/>
      <c r="G20769" s="184"/>
      <c r="H20769" s="184"/>
      <c r="I20769" s="184"/>
      <c r="J20769" s="184"/>
      <c r="K20769" s="184"/>
      <c r="L20769" s="184"/>
      <c r="M20769" s="184"/>
      <c r="N20769" s="184"/>
      <c r="O20769" s="185" t="s">
        <v>239</v>
      </c>
      <c r="P20769" s="185"/>
    </row>
    <row r="20770" spans="1:16" ht="14.1" customHeight="1">
      <c r="A20770" s="177" t="s">
        <v>240</v>
      </c>
      <c r="B20770" s="177"/>
      <c r="C20770" s="177"/>
      <c r="D20770" s="177"/>
      <c r="E20770" s="177"/>
      <c r="F20770" s="177"/>
      <c r="G20770" s="177"/>
      <c r="H20770" s="177"/>
      <c r="I20770" s="177"/>
      <c r="J20770" s="177"/>
      <c r="K20770" s="177"/>
      <c r="L20770" s="177"/>
      <c r="M20770" s="177"/>
      <c r="N20770" s="177"/>
      <c r="O20770" s="177"/>
      <c r="P20770" s="177"/>
    </row>
    <row r="20771" spans="1:16" ht="14.1" customHeight="1">
      <c r="A20771" s="181" t="s">
        <v>358</v>
      </c>
      <c r="B20771" s="181"/>
      <c r="C20771" s="181"/>
      <c r="D20771" s="182" t="s">
        <v>242</v>
      </c>
      <c r="E20771" s="182"/>
      <c r="F20771" s="104">
        <v>7.8</v>
      </c>
      <c r="G20771" s="183">
        <v>7.8959999999999999</v>
      </c>
      <c r="H20771" s="183"/>
      <c r="I20771" s="176">
        <v>61.588799999999999</v>
      </c>
      <c r="J20771" s="176"/>
      <c r="K20771" s="176"/>
      <c r="L20771" s="176"/>
      <c r="M20771" s="176"/>
      <c r="N20771" s="176"/>
      <c r="O20771" s="176">
        <v>61.588799999999999</v>
      </c>
      <c r="P20771" s="176"/>
    </row>
    <row r="20772" spans="1:16" ht="14.1" customHeight="1">
      <c r="A20772" s="181" t="s">
        <v>276</v>
      </c>
      <c r="B20772" s="181"/>
      <c r="C20772" s="181"/>
      <c r="D20772" s="182" t="s">
        <v>242</v>
      </c>
      <c r="E20772" s="182"/>
      <c r="F20772" s="104">
        <v>5.86</v>
      </c>
      <c r="G20772" s="183">
        <v>2.016</v>
      </c>
      <c r="H20772" s="183"/>
      <c r="I20772" s="176">
        <v>11.813800000000001</v>
      </c>
      <c r="J20772" s="176"/>
      <c r="K20772" s="176"/>
      <c r="L20772" s="176"/>
      <c r="M20772" s="176"/>
      <c r="N20772" s="176"/>
      <c r="O20772" s="176">
        <v>11.813800000000001</v>
      </c>
      <c r="P20772" s="176"/>
    </row>
    <row r="20773" spans="1:16" ht="14.1" customHeight="1">
      <c r="A20773" s="181" t="s">
        <v>619</v>
      </c>
      <c r="B20773" s="181"/>
      <c r="C20773" s="181"/>
      <c r="D20773" s="182" t="s">
        <v>242</v>
      </c>
      <c r="E20773" s="182"/>
      <c r="F20773" s="104">
        <v>7.8</v>
      </c>
      <c r="G20773" s="183">
        <v>1.002</v>
      </c>
      <c r="H20773" s="183"/>
      <c r="I20773" s="176">
        <v>7.8155999999999999</v>
      </c>
      <c r="J20773" s="176"/>
      <c r="K20773" s="176"/>
      <c r="L20773" s="176"/>
      <c r="M20773" s="176"/>
      <c r="N20773" s="176"/>
      <c r="O20773" s="176">
        <v>7.8155999999999999</v>
      </c>
      <c r="P20773" s="176"/>
    </row>
    <row r="20774" spans="1:16" ht="14.1" customHeight="1">
      <c r="A20774" s="181" t="s">
        <v>291</v>
      </c>
      <c r="B20774" s="181"/>
      <c r="C20774" s="181"/>
      <c r="D20774" s="182" t="s">
        <v>242</v>
      </c>
      <c r="E20774" s="182"/>
      <c r="F20774" s="104">
        <v>7.8</v>
      </c>
      <c r="G20774" s="183">
        <v>0.504</v>
      </c>
      <c r="H20774" s="183"/>
      <c r="I20774" s="176">
        <v>3.9312</v>
      </c>
      <c r="J20774" s="176"/>
      <c r="K20774" s="176"/>
      <c r="L20774" s="176"/>
      <c r="M20774" s="176"/>
      <c r="N20774" s="176"/>
      <c r="O20774" s="176">
        <v>3.9312</v>
      </c>
      <c r="P20774" s="176"/>
    </row>
    <row r="20775" spans="1:16" ht="14.1" customHeight="1">
      <c r="A20775" s="181" t="s">
        <v>292</v>
      </c>
      <c r="B20775" s="181"/>
      <c r="C20775" s="181"/>
      <c r="D20775" s="182" t="s">
        <v>242</v>
      </c>
      <c r="E20775" s="182"/>
      <c r="F20775" s="104">
        <v>7.8</v>
      </c>
      <c r="G20775" s="183">
        <v>3.004267</v>
      </c>
      <c r="H20775" s="183"/>
      <c r="I20775" s="176">
        <v>23.433299999999999</v>
      </c>
      <c r="J20775" s="176"/>
      <c r="K20775" s="176"/>
      <c r="L20775" s="176"/>
      <c r="M20775" s="176"/>
      <c r="N20775" s="176"/>
      <c r="O20775" s="176">
        <v>23.433299999999999</v>
      </c>
      <c r="P20775" s="176"/>
    </row>
    <row r="20776" spans="1:16" ht="14.1" customHeight="1">
      <c r="A20776" s="181" t="s">
        <v>257</v>
      </c>
      <c r="B20776" s="181"/>
      <c r="C20776" s="181"/>
      <c r="D20776" s="182" t="s">
        <v>242</v>
      </c>
      <c r="E20776" s="182"/>
      <c r="F20776" s="104">
        <v>5.65</v>
      </c>
      <c r="G20776" s="183">
        <v>1.4083116</v>
      </c>
      <c r="H20776" s="183"/>
      <c r="I20776" s="176">
        <v>7.9569999999999999</v>
      </c>
      <c r="J20776" s="176"/>
      <c r="K20776" s="176"/>
      <c r="L20776" s="176"/>
      <c r="M20776" s="176"/>
      <c r="N20776" s="176"/>
      <c r="O20776" s="176">
        <v>7.9569999999999999</v>
      </c>
      <c r="P20776" s="176"/>
    </row>
    <row r="20777" spans="1:16" ht="14.1" customHeight="1">
      <c r="A20777" s="181" t="s">
        <v>244</v>
      </c>
      <c r="B20777" s="181"/>
      <c r="C20777" s="181"/>
      <c r="D20777" s="182"/>
      <c r="E20777" s="182"/>
      <c r="F20777" s="104">
        <v>116.54</v>
      </c>
      <c r="G20777" s="183">
        <v>0.86899999999999999</v>
      </c>
      <c r="H20777" s="183"/>
      <c r="I20777" s="176">
        <v>101.273</v>
      </c>
      <c r="J20777" s="176"/>
      <c r="K20777" s="176"/>
      <c r="L20777" s="176"/>
      <c r="M20777" s="176"/>
      <c r="N20777" s="176"/>
      <c r="O20777" s="176">
        <v>101.273</v>
      </c>
      <c r="P20777" s="176"/>
    </row>
    <row r="20778" spans="1:16" ht="14.1" customHeight="1">
      <c r="A20778" s="181" t="s">
        <v>245</v>
      </c>
      <c r="B20778" s="181"/>
      <c r="C20778" s="181"/>
      <c r="D20778" s="182"/>
      <c r="E20778" s="182"/>
      <c r="F20778" s="104"/>
      <c r="G20778" s="183"/>
      <c r="H20778" s="183"/>
      <c r="I20778" s="176">
        <v>106.66</v>
      </c>
      <c r="J20778" s="176"/>
      <c r="K20778" s="176"/>
      <c r="L20778" s="176"/>
      <c r="M20778" s="176"/>
      <c r="N20778" s="176"/>
      <c r="O20778" s="176">
        <v>106.66</v>
      </c>
      <c r="P20778" s="176"/>
    </row>
    <row r="20779" spans="1:16" ht="14.1" customHeight="1">
      <c r="A20779" s="177" t="s">
        <v>246</v>
      </c>
      <c r="B20779" s="177"/>
      <c r="C20779" s="177"/>
      <c r="D20779" s="177"/>
      <c r="E20779" s="177"/>
      <c r="F20779" s="177"/>
      <c r="G20779" s="177"/>
      <c r="H20779" s="177"/>
      <c r="I20779" s="177"/>
      <c r="J20779" s="177"/>
      <c r="K20779" s="177"/>
      <c r="L20779" s="177"/>
      <c r="M20779" s="177"/>
      <c r="N20779" s="177"/>
      <c r="O20779" s="178">
        <v>324.47000000000003</v>
      </c>
      <c r="P20779" s="178"/>
    </row>
    <row r="20780" spans="1:16" ht="14.1" customHeight="1">
      <c r="A20780" s="177" t="s">
        <v>258</v>
      </c>
      <c r="B20780" s="177"/>
      <c r="C20780" s="177"/>
      <c r="D20780" s="177"/>
      <c r="E20780" s="177"/>
      <c r="F20780" s="177"/>
      <c r="G20780" s="177"/>
      <c r="H20780" s="177"/>
      <c r="I20780" s="177"/>
      <c r="J20780" s="177"/>
      <c r="K20780" s="177"/>
      <c r="L20780" s="177"/>
      <c r="M20780" s="177"/>
      <c r="N20780" s="177"/>
      <c r="O20780" s="177"/>
      <c r="P20780" s="177"/>
    </row>
    <row r="20781" spans="1:16" ht="14.1" customHeight="1">
      <c r="A20781" s="181" t="s">
        <v>823</v>
      </c>
      <c r="B20781" s="181"/>
      <c r="C20781" s="181"/>
      <c r="D20781" s="182" t="s">
        <v>268</v>
      </c>
      <c r="E20781" s="182"/>
      <c r="F20781" s="104">
        <v>11.47</v>
      </c>
      <c r="G20781" s="183">
        <v>10.08</v>
      </c>
      <c r="H20781" s="183"/>
      <c r="I20781" s="176"/>
      <c r="J20781" s="176"/>
      <c r="K20781" s="176">
        <v>115.6176</v>
      </c>
      <c r="L20781" s="176"/>
      <c r="M20781" s="176"/>
      <c r="N20781" s="176"/>
      <c r="O20781" s="176">
        <v>115.6176</v>
      </c>
      <c r="P20781" s="176"/>
    </row>
    <row r="20782" spans="1:16" ht="14.1" customHeight="1">
      <c r="A20782" s="181" t="s">
        <v>824</v>
      </c>
      <c r="B20782" s="181"/>
      <c r="C20782" s="181"/>
      <c r="D20782" s="182" t="s">
        <v>251</v>
      </c>
      <c r="E20782" s="182"/>
      <c r="F20782" s="104">
        <v>132.41999999999999</v>
      </c>
      <c r="G20782" s="183">
        <v>1.008</v>
      </c>
      <c r="H20782" s="183"/>
      <c r="I20782" s="176"/>
      <c r="J20782" s="176"/>
      <c r="K20782" s="176">
        <v>133.4794</v>
      </c>
      <c r="L20782" s="176"/>
      <c r="M20782" s="176"/>
      <c r="N20782" s="176"/>
      <c r="O20782" s="176">
        <v>133.4794</v>
      </c>
      <c r="P20782" s="176"/>
    </row>
    <row r="20783" spans="1:16" ht="32.65" customHeight="1">
      <c r="A20783" s="181" t="s">
        <v>825</v>
      </c>
      <c r="B20783" s="181"/>
      <c r="C20783" s="181"/>
      <c r="D20783" s="182" t="s">
        <v>239</v>
      </c>
      <c r="E20783" s="182"/>
      <c r="F20783" s="104">
        <v>30.76</v>
      </c>
      <c r="G20783" s="183">
        <v>3</v>
      </c>
      <c r="H20783" s="183"/>
      <c r="I20783" s="176"/>
      <c r="J20783" s="176"/>
      <c r="K20783" s="176">
        <v>92.28</v>
      </c>
      <c r="L20783" s="176"/>
      <c r="M20783" s="176"/>
      <c r="N20783" s="176"/>
      <c r="O20783" s="176">
        <v>92.28</v>
      </c>
      <c r="P20783" s="176"/>
    </row>
    <row r="20784" spans="1:16" ht="52.15" customHeight="1">
      <c r="A20784" s="181" t="s">
        <v>826</v>
      </c>
      <c r="B20784" s="181"/>
      <c r="C20784" s="181"/>
      <c r="D20784" s="182" t="s">
        <v>307</v>
      </c>
      <c r="E20784" s="182"/>
      <c r="F20784" s="104">
        <v>58.33</v>
      </c>
      <c r="G20784" s="183">
        <v>1</v>
      </c>
      <c r="H20784" s="183"/>
      <c r="I20784" s="176"/>
      <c r="J20784" s="176"/>
      <c r="K20784" s="176">
        <v>58.33</v>
      </c>
      <c r="L20784" s="176"/>
      <c r="M20784" s="176"/>
      <c r="N20784" s="176"/>
      <c r="O20784" s="176">
        <v>58.33</v>
      </c>
      <c r="P20784" s="176"/>
    </row>
    <row r="20785" spans="1:16" ht="22.7" customHeight="1">
      <c r="A20785" s="181" t="s">
        <v>530</v>
      </c>
      <c r="B20785" s="181"/>
      <c r="C20785" s="181"/>
      <c r="D20785" s="182" t="s">
        <v>239</v>
      </c>
      <c r="E20785" s="182"/>
      <c r="F20785" s="104">
        <v>0.72</v>
      </c>
      <c r="G20785" s="183">
        <v>1.3440000000000001</v>
      </c>
      <c r="H20785" s="183"/>
      <c r="I20785" s="176"/>
      <c r="J20785" s="176"/>
      <c r="K20785" s="176">
        <v>0.9677</v>
      </c>
      <c r="L20785" s="176"/>
      <c r="M20785" s="176"/>
      <c r="N20785" s="176"/>
      <c r="O20785" s="176">
        <v>0.9677</v>
      </c>
      <c r="P20785" s="176"/>
    </row>
    <row r="20786" spans="1:16" ht="32.65" customHeight="1">
      <c r="A20786" s="181" t="s">
        <v>514</v>
      </c>
      <c r="B20786" s="181"/>
      <c r="C20786" s="181"/>
      <c r="D20786" s="182" t="s">
        <v>251</v>
      </c>
      <c r="E20786" s="182"/>
      <c r="F20786" s="104">
        <v>619.58000000000004</v>
      </c>
      <c r="G20786" s="183">
        <v>0.03</v>
      </c>
      <c r="H20786" s="183"/>
      <c r="I20786" s="176"/>
      <c r="J20786" s="176"/>
      <c r="K20786" s="176">
        <v>18.587399999999999</v>
      </c>
      <c r="L20786" s="176"/>
      <c r="M20786" s="176"/>
      <c r="N20786" s="176"/>
      <c r="O20786" s="176">
        <v>18.587399999999999</v>
      </c>
      <c r="P20786" s="176"/>
    </row>
    <row r="20787" spans="1:16" ht="14.1" customHeight="1">
      <c r="A20787" s="181" t="s">
        <v>827</v>
      </c>
      <c r="B20787" s="181"/>
      <c r="C20787" s="181"/>
      <c r="D20787" s="182" t="s">
        <v>251</v>
      </c>
      <c r="E20787" s="182"/>
      <c r="F20787" s="104">
        <v>332.57</v>
      </c>
      <c r="G20787" s="183">
        <v>1.68</v>
      </c>
      <c r="H20787" s="183"/>
      <c r="I20787" s="176"/>
      <c r="J20787" s="176"/>
      <c r="K20787" s="176">
        <v>558.71759999999995</v>
      </c>
      <c r="L20787" s="176"/>
      <c r="M20787" s="176"/>
      <c r="N20787" s="176"/>
      <c r="O20787" s="176">
        <v>558.71759999999995</v>
      </c>
      <c r="P20787" s="176"/>
    </row>
    <row r="20788" spans="1:16" ht="14.1" customHeight="1">
      <c r="A20788" s="181" t="s">
        <v>493</v>
      </c>
      <c r="B20788" s="181"/>
      <c r="C20788" s="181"/>
      <c r="D20788" s="182" t="s">
        <v>282</v>
      </c>
      <c r="E20788" s="182"/>
      <c r="F20788" s="104">
        <v>15.87</v>
      </c>
      <c r="G20788" s="183">
        <v>9.1055999999999998E-2</v>
      </c>
      <c r="H20788" s="183"/>
      <c r="I20788" s="176"/>
      <c r="J20788" s="176"/>
      <c r="K20788" s="176">
        <v>1.4451000000000001</v>
      </c>
      <c r="L20788" s="176"/>
      <c r="M20788" s="176"/>
      <c r="N20788" s="176"/>
      <c r="O20788" s="176">
        <v>1.4451000000000001</v>
      </c>
      <c r="P20788" s="176"/>
    </row>
    <row r="20789" spans="1:16" ht="32.65" customHeight="1">
      <c r="A20789" s="181" t="s">
        <v>534</v>
      </c>
      <c r="B20789" s="181"/>
      <c r="C20789" s="181"/>
      <c r="D20789" s="182" t="s">
        <v>282</v>
      </c>
      <c r="E20789" s="182"/>
      <c r="F20789" s="104">
        <v>27.86</v>
      </c>
      <c r="G20789" s="183">
        <v>0.60614400000000002</v>
      </c>
      <c r="H20789" s="183"/>
      <c r="I20789" s="176"/>
      <c r="J20789" s="176"/>
      <c r="K20789" s="176">
        <v>16.8872</v>
      </c>
      <c r="L20789" s="176"/>
      <c r="M20789" s="176"/>
      <c r="N20789" s="176"/>
      <c r="O20789" s="176">
        <v>16.8872</v>
      </c>
      <c r="P20789" s="176"/>
    </row>
    <row r="20790" spans="1:16" ht="14.1" customHeight="1">
      <c r="A20790" s="177" t="s">
        <v>273</v>
      </c>
      <c r="B20790" s="177"/>
      <c r="C20790" s="177"/>
      <c r="D20790" s="177"/>
      <c r="E20790" s="177"/>
      <c r="F20790" s="177"/>
      <c r="G20790" s="177"/>
      <c r="H20790" s="177"/>
      <c r="I20790" s="177"/>
      <c r="J20790" s="177"/>
      <c r="K20790" s="177"/>
      <c r="L20790" s="177"/>
      <c r="M20790" s="177"/>
      <c r="N20790" s="177"/>
      <c r="O20790" s="178">
        <v>996.31</v>
      </c>
      <c r="P20790" s="178"/>
    </row>
    <row r="20791" spans="1:16" ht="14.1" customHeight="1">
      <c r="A20791" s="179" t="s">
        <v>247</v>
      </c>
      <c r="B20791" s="179"/>
      <c r="C20791" s="179"/>
      <c r="D20791" s="179"/>
      <c r="E20791" s="179"/>
      <c r="F20791" s="179"/>
      <c r="G20791" s="179"/>
      <c r="H20791" s="179"/>
      <c r="I20791" s="180">
        <v>324.47000000000003</v>
      </c>
      <c r="J20791" s="180"/>
      <c r="K20791" s="180">
        <v>996.31</v>
      </c>
      <c r="L20791" s="180"/>
      <c r="M20791" s="180"/>
      <c r="N20791" s="180"/>
      <c r="O20791" s="180">
        <v>1320.78</v>
      </c>
      <c r="P20791" s="180"/>
    </row>
    <row r="20792" spans="1:16" ht="14.1" customHeight="1">
      <c r="A20792" s="172" t="s">
        <v>248</v>
      </c>
      <c r="B20792" s="172"/>
      <c r="C20792" s="172"/>
      <c r="D20792" s="172"/>
      <c r="E20792" s="172"/>
      <c r="F20792" s="172"/>
      <c r="G20792" s="172"/>
      <c r="H20792" s="172"/>
      <c r="I20792" s="173">
        <v>93.51</v>
      </c>
      <c r="J20792" s="173"/>
      <c r="K20792" s="173">
        <v>287.14</v>
      </c>
      <c r="L20792" s="173"/>
      <c r="M20792" s="173"/>
      <c r="N20792" s="173"/>
      <c r="O20792" s="173">
        <v>380.65</v>
      </c>
      <c r="P20792" s="173"/>
    </row>
    <row r="20793" spans="1:16" ht="14.1" customHeight="1">
      <c r="A20793" s="174" t="s">
        <v>249</v>
      </c>
      <c r="B20793" s="174"/>
      <c r="C20793" s="174"/>
      <c r="D20793" s="174"/>
      <c r="E20793" s="174"/>
      <c r="F20793" s="174"/>
      <c r="G20793" s="174"/>
      <c r="H20793" s="174"/>
      <c r="I20793" s="175">
        <v>417.98</v>
      </c>
      <c r="J20793" s="175"/>
      <c r="K20793" s="175">
        <v>1283.45</v>
      </c>
      <c r="L20793" s="175"/>
      <c r="M20793" s="175"/>
      <c r="N20793" s="175"/>
      <c r="O20793" s="175">
        <v>1701.43</v>
      </c>
      <c r="P20793" s="175"/>
    </row>
    <row r="20794" spans="1:16" ht="14.1" customHeight="1">
      <c r="A20794" s="184" t="s">
        <v>1535</v>
      </c>
      <c r="B20794" s="184"/>
      <c r="C20794" s="184"/>
      <c r="D20794" s="184"/>
      <c r="E20794" s="184"/>
      <c r="F20794" s="184"/>
      <c r="G20794" s="184"/>
      <c r="H20794" s="184"/>
      <c r="I20794" s="184"/>
      <c r="J20794" s="184"/>
      <c r="K20794" s="184"/>
      <c r="L20794" s="184"/>
      <c r="M20794" s="184"/>
      <c r="N20794" s="184"/>
      <c r="O20794" s="185" t="s">
        <v>268</v>
      </c>
      <c r="P20794" s="185"/>
    </row>
    <row r="20795" spans="1:16" ht="14.1" customHeight="1">
      <c r="A20795" s="177" t="s">
        <v>240</v>
      </c>
      <c r="B20795" s="177"/>
      <c r="C20795" s="177"/>
      <c r="D20795" s="177"/>
      <c r="E20795" s="177"/>
      <c r="F20795" s="177"/>
      <c r="G20795" s="177"/>
      <c r="H20795" s="177"/>
      <c r="I20795" s="177"/>
      <c r="J20795" s="177"/>
      <c r="K20795" s="177"/>
      <c r="L20795" s="177"/>
      <c r="M20795" s="177"/>
      <c r="N20795" s="177"/>
      <c r="O20795" s="177"/>
      <c r="P20795" s="177"/>
    </row>
    <row r="20796" spans="1:16" ht="14.1" customHeight="1">
      <c r="A20796" s="181" t="s">
        <v>834</v>
      </c>
      <c r="B20796" s="181"/>
      <c r="C20796" s="181"/>
      <c r="D20796" s="182" t="s">
        <v>242</v>
      </c>
      <c r="E20796" s="182"/>
      <c r="F20796" s="104">
        <v>7.8</v>
      </c>
      <c r="G20796" s="183">
        <v>0.47014590000000001</v>
      </c>
      <c r="H20796" s="183"/>
      <c r="I20796" s="176">
        <v>3.6671</v>
      </c>
      <c r="J20796" s="176"/>
      <c r="K20796" s="176"/>
      <c r="L20796" s="176"/>
      <c r="M20796" s="176"/>
      <c r="N20796" s="176"/>
      <c r="O20796" s="176">
        <v>3.6671</v>
      </c>
      <c r="P20796" s="176"/>
    </row>
    <row r="20797" spans="1:16" ht="2.4500000000000002" customHeight="1"/>
    <row r="20798" spans="1:16" ht="14.1" customHeight="1">
      <c r="A20798" s="170" t="s">
        <v>270</v>
      </c>
      <c r="B20798" s="170"/>
      <c r="C20798" s="170"/>
      <c r="D20798" s="170"/>
      <c r="E20798" s="170"/>
      <c r="F20798" s="170"/>
      <c r="G20798" s="170"/>
      <c r="H20798" s="170"/>
      <c r="I20798" s="170"/>
      <c r="J20798" s="170"/>
      <c r="K20798" s="170"/>
      <c r="L20798" s="170"/>
      <c r="M20798" s="170"/>
      <c r="N20798" s="170"/>
      <c r="O20798" s="170"/>
      <c r="P20798" s="170"/>
    </row>
    <row r="20799" spans="1:16" ht="14.1" customHeight="1">
      <c r="A20799" s="171" t="s">
        <v>271</v>
      </c>
      <c r="B20799" s="171"/>
      <c r="C20799" s="171"/>
      <c r="D20799" s="171"/>
      <c r="E20799" s="171"/>
      <c r="F20799" s="171"/>
      <c r="G20799" s="171"/>
      <c r="H20799" s="171"/>
      <c r="I20799" s="171"/>
      <c r="J20799" s="171"/>
      <c r="K20799" s="171"/>
      <c r="L20799" s="171"/>
      <c r="M20799" s="171"/>
      <c r="N20799" s="171"/>
      <c r="O20799" s="171"/>
      <c r="P20799" s="171"/>
    </row>
    <row r="20800" spans="1:16" ht="65.25" customHeight="1">
      <c r="A20800" s="198"/>
      <c r="B20800" s="198"/>
      <c r="C20800" s="198"/>
      <c r="D20800" s="198"/>
      <c r="E20800" s="198"/>
      <c r="F20800" s="198"/>
      <c r="G20800" s="198"/>
      <c r="H20800" s="198"/>
      <c r="I20800" s="198"/>
      <c r="J20800" s="198"/>
      <c r="K20800" s="198"/>
      <c r="L20800" s="198"/>
      <c r="M20800" s="198"/>
      <c r="N20800" s="198"/>
      <c r="O20800" s="198"/>
      <c r="P20800" s="198"/>
    </row>
    <row r="20801" spans="1:16" ht="5.65" customHeight="1"/>
    <row r="20802" spans="1:16" ht="19.7" customHeight="1">
      <c r="A20802" s="199" t="s">
        <v>218</v>
      </c>
      <c r="B20802" s="199"/>
      <c r="C20802" s="199"/>
      <c r="D20802" s="199"/>
      <c r="E20802" s="199"/>
      <c r="F20802" s="199"/>
      <c r="G20802" s="199"/>
      <c r="H20802" s="199"/>
      <c r="I20802" s="199"/>
      <c r="J20802" s="199"/>
      <c r="K20802" s="199"/>
      <c r="L20802" s="199"/>
      <c r="M20802" s="199"/>
      <c r="N20802" s="199"/>
      <c r="O20802" s="199"/>
      <c r="P20802" s="199"/>
    </row>
    <row r="20803" spans="1:16" ht="15.75" customHeight="1">
      <c r="A20803" s="105" t="s">
        <v>117</v>
      </c>
      <c r="B20803" s="196" t="s">
        <v>118</v>
      </c>
      <c r="C20803" s="196"/>
      <c r="D20803" s="196"/>
      <c r="E20803" s="196"/>
      <c r="F20803" s="196"/>
      <c r="G20803" s="196"/>
      <c r="H20803" s="196"/>
      <c r="I20803" s="196"/>
      <c r="J20803" s="196"/>
      <c r="K20803" s="196"/>
      <c r="L20803" s="193" t="s">
        <v>119</v>
      </c>
      <c r="M20803" s="193"/>
      <c r="N20803" s="200" t="s">
        <v>171</v>
      </c>
      <c r="O20803" s="200"/>
      <c r="P20803" s="200"/>
    </row>
    <row r="20804" spans="1:16" ht="12.6" customHeight="1">
      <c r="A20804" s="105" t="s">
        <v>120</v>
      </c>
      <c r="B20804" s="196" t="s">
        <v>121</v>
      </c>
      <c r="C20804" s="196"/>
      <c r="D20804" s="196"/>
      <c r="E20804" s="196"/>
      <c r="F20804" s="196"/>
      <c r="G20804" s="196"/>
      <c r="H20804" s="196"/>
      <c r="I20804" s="196"/>
      <c r="J20804" s="196"/>
      <c r="K20804" s="196"/>
      <c r="L20804" s="193" t="s">
        <v>219</v>
      </c>
      <c r="M20804" s="193"/>
      <c r="N20804" s="194" t="s">
        <v>3435</v>
      </c>
      <c r="O20804" s="194"/>
      <c r="P20804" s="194"/>
    </row>
    <row r="20805" spans="1:16" ht="14.45" customHeight="1">
      <c r="A20805" s="105" t="s">
        <v>220</v>
      </c>
      <c r="B20805" s="193" t="s">
        <v>170</v>
      </c>
      <c r="C20805" s="193"/>
      <c r="D20805" s="193"/>
      <c r="E20805" s="193"/>
      <c r="F20805" s="193"/>
      <c r="G20805" s="193"/>
      <c r="H20805" s="193"/>
      <c r="I20805" s="193"/>
      <c r="J20805" s="193"/>
      <c r="K20805" s="193"/>
      <c r="L20805" s="193" t="s">
        <v>122</v>
      </c>
      <c r="M20805" s="193"/>
      <c r="N20805" s="194"/>
      <c r="O20805" s="194"/>
      <c r="P20805" s="194"/>
    </row>
    <row r="20806" spans="1:16" ht="14.65" customHeight="1">
      <c r="A20806" s="105" t="s">
        <v>221</v>
      </c>
      <c r="B20806" s="193" t="s">
        <v>170</v>
      </c>
      <c r="C20806" s="193"/>
      <c r="D20806" s="193"/>
      <c r="E20806" s="193"/>
      <c r="F20806" s="193"/>
      <c r="G20806" s="193"/>
      <c r="H20806" s="193"/>
      <c r="I20806" s="193"/>
      <c r="J20806" s="193"/>
      <c r="K20806" s="193"/>
      <c r="L20806" s="193" t="s">
        <v>123</v>
      </c>
      <c r="M20806" s="193"/>
      <c r="N20806" s="194" t="s">
        <v>124</v>
      </c>
      <c r="O20806" s="194"/>
      <c r="P20806" s="194"/>
    </row>
    <row r="20807" spans="1:16" ht="26.45" customHeight="1">
      <c r="A20807" s="105" t="s">
        <v>222</v>
      </c>
      <c r="B20807" s="193" t="s">
        <v>170</v>
      </c>
      <c r="C20807" s="193"/>
      <c r="D20807" s="193"/>
      <c r="E20807" s="193"/>
      <c r="F20807" s="193"/>
      <c r="G20807" s="193"/>
      <c r="H20807" s="193"/>
      <c r="I20807" s="193"/>
      <c r="J20807" s="193"/>
      <c r="K20807" s="193"/>
      <c r="L20807" s="193" t="s">
        <v>125</v>
      </c>
      <c r="M20807" s="193"/>
      <c r="N20807" s="195" t="s">
        <v>3918</v>
      </c>
      <c r="O20807" s="195"/>
      <c r="P20807" s="195"/>
    </row>
    <row r="20808" spans="1:16" ht="13.35" customHeight="1">
      <c r="A20808" s="106" t="s">
        <v>126</v>
      </c>
      <c r="B20808" s="188"/>
      <c r="C20808" s="188"/>
      <c r="D20808" s="188"/>
      <c r="E20808" s="188"/>
      <c r="F20808" s="188"/>
      <c r="G20808" s="188"/>
      <c r="H20808" s="188"/>
      <c r="I20808" s="188"/>
      <c r="J20808" s="188"/>
      <c r="K20808" s="188"/>
      <c r="L20808" s="188" t="s">
        <v>127</v>
      </c>
      <c r="M20808" s="188"/>
      <c r="N20808" s="189" t="s">
        <v>173</v>
      </c>
      <c r="O20808" s="189"/>
      <c r="P20808" s="189"/>
    </row>
    <row r="20809" spans="1:16" ht="15.75" customHeight="1">
      <c r="A20809" s="190" t="s">
        <v>223</v>
      </c>
      <c r="B20809" s="190"/>
      <c r="C20809" s="191" t="s">
        <v>224</v>
      </c>
      <c r="D20809" s="191"/>
      <c r="E20809" s="192" t="s">
        <v>225</v>
      </c>
      <c r="F20809" s="192"/>
      <c r="G20809" s="192"/>
      <c r="H20809" s="191" t="s">
        <v>226</v>
      </c>
      <c r="I20809" s="191"/>
      <c r="J20809" s="192" t="s">
        <v>227</v>
      </c>
      <c r="K20809" s="192"/>
      <c r="L20809" s="192"/>
      <c r="M20809" s="192"/>
      <c r="N20809" s="192"/>
      <c r="O20809" s="192"/>
      <c r="P20809" s="103" t="s">
        <v>228</v>
      </c>
    </row>
    <row r="20810" spans="1:16" ht="17.100000000000001" customHeight="1">
      <c r="A20810" s="186" t="s">
        <v>229</v>
      </c>
      <c r="B20810" s="186"/>
      <c r="C20810" s="186"/>
      <c r="D20810" s="187" t="s">
        <v>230</v>
      </c>
      <c r="E20810" s="187"/>
      <c r="F20810" s="187" t="s">
        <v>231</v>
      </c>
      <c r="G20810" s="187" t="s">
        <v>232</v>
      </c>
      <c r="H20810" s="187"/>
      <c r="I20810" s="187" t="s">
        <v>233</v>
      </c>
      <c r="J20810" s="187"/>
      <c r="K20810" s="187"/>
      <c r="L20810" s="187"/>
      <c r="M20810" s="187"/>
      <c r="N20810" s="187"/>
      <c r="O20810" s="187"/>
      <c r="P20810" s="187"/>
    </row>
    <row r="20811" spans="1:16" ht="17.100000000000001" customHeight="1">
      <c r="A20811" s="186"/>
      <c r="B20811" s="186"/>
      <c r="C20811" s="186"/>
      <c r="D20811" s="187"/>
      <c r="E20811" s="187"/>
      <c r="F20811" s="187"/>
      <c r="G20811" s="187"/>
      <c r="H20811" s="187"/>
      <c r="I20811" s="187" t="s">
        <v>234</v>
      </c>
      <c r="J20811" s="187"/>
      <c r="K20811" s="187" t="s">
        <v>235</v>
      </c>
      <c r="L20811" s="187"/>
      <c r="M20811" s="187" t="s">
        <v>236</v>
      </c>
      <c r="N20811" s="187"/>
      <c r="O20811" s="187" t="s">
        <v>237</v>
      </c>
      <c r="P20811" s="187"/>
    </row>
    <row r="20812" spans="1:16" ht="14.1" customHeight="1">
      <c r="A20812" s="181" t="s">
        <v>257</v>
      </c>
      <c r="B20812" s="181"/>
      <c r="C20812" s="181"/>
      <c r="D20812" s="182" t="s">
        <v>242</v>
      </c>
      <c r="E20812" s="182"/>
      <c r="F20812" s="104">
        <v>5.65</v>
      </c>
      <c r="G20812" s="183">
        <v>0.2346432</v>
      </c>
      <c r="H20812" s="183"/>
      <c r="I20812" s="176">
        <v>1.3257000000000001</v>
      </c>
      <c r="J20812" s="176"/>
      <c r="K20812" s="176"/>
      <c r="L20812" s="176"/>
      <c r="M20812" s="176"/>
      <c r="N20812" s="176"/>
      <c r="O20812" s="176">
        <v>1.3257000000000001</v>
      </c>
      <c r="P20812" s="176"/>
    </row>
    <row r="20813" spans="1:16" ht="14.1" customHeight="1">
      <c r="A20813" s="181" t="s">
        <v>244</v>
      </c>
      <c r="B20813" s="181"/>
      <c r="C20813" s="181"/>
      <c r="D20813" s="182"/>
      <c r="E20813" s="182"/>
      <c r="F20813" s="104">
        <v>4.99</v>
      </c>
      <c r="G20813" s="183">
        <v>0.86899999999999999</v>
      </c>
      <c r="H20813" s="183"/>
      <c r="I20813" s="176">
        <v>4.3387000000000002</v>
      </c>
      <c r="J20813" s="176"/>
      <c r="K20813" s="176"/>
      <c r="L20813" s="176"/>
      <c r="M20813" s="176"/>
      <c r="N20813" s="176"/>
      <c r="O20813" s="176">
        <v>4.3387000000000002</v>
      </c>
      <c r="P20813" s="176"/>
    </row>
    <row r="20814" spans="1:16" ht="14.1" customHeight="1">
      <c r="A20814" s="181" t="s">
        <v>245</v>
      </c>
      <c r="B20814" s="181"/>
      <c r="C20814" s="181"/>
      <c r="D20814" s="182"/>
      <c r="E20814" s="182"/>
      <c r="F20814" s="104"/>
      <c r="G20814" s="183"/>
      <c r="H20814" s="183"/>
      <c r="I20814" s="176">
        <v>4.63</v>
      </c>
      <c r="J20814" s="176"/>
      <c r="K20814" s="176"/>
      <c r="L20814" s="176"/>
      <c r="M20814" s="176"/>
      <c r="N20814" s="176"/>
      <c r="O20814" s="176">
        <v>4.63</v>
      </c>
      <c r="P20814" s="176"/>
    </row>
    <row r="20815" spans="1:16" ht="14.1" customHeight="1">
      <c r="A20815" s="177" t="s">
        <v>246</v>
      </c>
      <c r="B20815" s="177"/>
      <c r="C20815" s="177"/>
      <c r="D20815" s="177"/>
      <c r="E20815" s="177"/>
      <c r="F20815" s="177"/>
      <c r="G20815" s="177"/>
      <c r="H20815" s="177"/>
      <c r="I20815" s="177"/>
      <c r="J20815" s="177"/>
      <c r="K20815" s="177"/>
      <c r="L20815" s="177"/>
      <c r="M20815" s="177"/>
      <c r="N20815" s="177"/>
      <c r="O20815" s="178">
        <v>13.96</v>
      </c>
      <c r="P20815" s="178"/>
    </row>
    <row r="20816" spans="1:16" ht="14.1" customHeight="1">
      <c r="A20816" s="177" t="s">
        <v>258</v>
      </c>
      <c r="B20816" s="177"/>
      <c r="C20816" s="177"/>
      <c r="D20816" s="177"/>
      <c r="E20816" s="177"/>
      <c r="F20816" s="177"/>
      <c r="G20816" s="177"/>
      <c r="H20816" s="177"/>
      <c r="I20816" s="177"/>
      <c r="J20816" s="177"/>
      <c r="K20816" s="177"/>
      <c r="L20816" s="177"/>
      <c r="M20816" s="177"/>
      <c r="N20816" s="177"/>
      <c r="O20816" s="177"/>
      <c r="P20816" s="177"/>
    </row>
    <row r="20817" spans="1:16" ht="14.1" customHeight="1">
      <c r="A20817" s="181" t="s">
        <v>516</v>
      </c>
      <c r="B20817" s="181"/>
      <c r="C20817" s="181"/>
      <c r="D20817" s="182" t="s">
        <v>262</v>
      </c>
      <c r="E20817" s="182"/>
      <c r="F20817" s="104">
        <v>2.12</v>
      </c>
      <c r="G20817" s="183">
        <v>1.29</v>
      </c>
      <c r="H20817" s="183"/>
      <c r="I20817" s="176"/>
      <c r="J20817" s="176"/>
      <c r="K20817" s="176">
        <v>2.7347999999999999</v>
      </c>
      <c r="L20817" s="176"/>
      <c r="M20817" s="176"/>
      <c r="N20817" s="176"/>
      <c r="O20817" s="176">
        <v>2.7347999999999999</v>
      </c>
      <c r="P20817" s="176"/>
    </row>
    <row r="20818" spans="1:16" ht="42.4" customHeight="1">
      <c r="A20818" s="181" t="s">
        <v>835</v>
      </c>
      <c r="B20818" s="181"/>
      <c r="C20818" s="181"/>
      <c r="D20818" s="182" t="s">
        <v>268</v>
      </c>
      <c r="E20818" s="182"/>
      <c r="F20818" s="104">
        <v>38.479999999999997</v>
      </c>
      <c r="G20818" s="183">
        <v>1</v>
      </c>
      <c r="H20818" s="183"/>
      <c r="I20818" s="176"/>
      <c r="J20818" s="176"/>
      <c r="K20818" s="176">
        <v>38.479999999999997</v>
      </c>
      <c r="L20818" s="176"/>
      <c r="M20818" s="176"/>
      <c r="N20818" s="176"/>
      <c r="O20818" s="176">
        <v>38.479999999999997</v>
      </c>
      <c r="P20818" s="176"/>
    </row>
    <row r="20819" spans="1:16" ht="14.1" customHeight="1">
      <c r="A20819" s="177" t="s">
        <v>273</v>
      </c>
      <c r="B20819" s="177"/>
      <c r="C20819" s="177"/>
      <c r="D20819" s="177"/>
      <c r="E20819" s="177"/>
      <c r="F20819" s="177"/>
      <c r="G20819" s="177"/>
      <c r="H20819" s="177"/>
      <c r="I20819" s="177"/>
      <c r="J20819" s="177"/>
      <c r="K20819" s="177"/>
      <c r="L20819" s="177"/>
      <c r="M20819" s="177"/>
      <c r="N20819" s="177"/>
      <c r="O20819" s="178">
        <v>41.21</v>
      </c>
      <c r="P20819" s="178"/>
    </row>
    <row r="20820" spans="1:16" ht="14.1" customHeight="1">
      <c r="A20820" s="179" t="s">
        <v>247</v>
      </c>
      <c r="B20820" s="179"/>
      <c r="C20820" s="179"/>
      <c r="D20820" s="179"/>
      <c r="E20820" s="179"/>
      <c r="F20820" s="179"/>
      <c r="G20820" s="179"/>
      <c r="H20820" s="179"/>
      <c r="I20820" s="180">
        <v>13.96</v>
      </c>
      <c r="J20820" s="180"/>
      <c r="K20820" s="180">
        <v>41.21</v>
      </c>
      <c r="L20820" s="180"/>
      <c r="M20820" s="180"/>
      <c r="N20820" s="180"/>
      <c r="O20820" s="180">
        <v>55.17</v>
      </c>
      <c r="P20820" s="180"/>
    </row>
    <row r="20821" spans="1:16" ht="14.1" customHeight="1">
      <c r="A20821" s="172" t="s">
        <v>248</v>
      </c>
      <c r="B20821" s="172"/>
      <c r="C20821" s="172"/>
      <c r="D20821" s="172"/>
      <c r="E20821" s="172"/>
      <c r="F20821" s="172"/>
      <c r="G20821" s="172"/>
      <c r="H20821" s="172"/>
      <c r="I20821" s="173">
        <v>4.0199999999999996</v>
      </c>
      <c r="J20821" s="173"/>
      <c r="K20821" s="173">
        <v>11.88</v>
      </c>
      <c r="L20821" s="173"/>
      <c r="M20821" s="173"/>
      <c r="N20821" s="173"/>
      <c r="O20821" s="173">
        <v>15.9</v>
      </c>
      <c r="P20821" s="173"/>
    </row>
    <row r="20822" spans="1:16" ht="14.1" customHeight="1">
      <c r="A20822" s="174" t="s">
        <v>249</v>
      </c>
      <c r="B20822" s="174"/>
      <c r="C20822" s="174"/>
      <c r="D20822" s="174"/>
      <c r="E20822" s="174"/>
      <c r="F20822" s="174"/>
      <c r="G20822" s="174"/>
      <c r="H20822" s="174"/>
      <c r="I20822" s="175">
        <v>17.98</v>
      </c>
      <c r="J20822" s="175"/>
      <c r="K20822" s="175">
        <v>53.09</v>
      </c>
      <c r="L20822" s="175"/>
      <c r="M20822" s="175"/>
      <c r="N20822" s="175"/>
      <c r="O20822" s="175">
        <v>71.069999999999993</v>
      </c>
      <c r="P20822" s="175"/>
    </row>
    <row r="20823" spans="1:16" ht="14.1" customHeight="1">
      <c r="A20823" s="184" t="s">
        <v>1536</v>
      </c>
      <c r="B20823" s="184"/>
      <c r="C20823" s="184"/>
      <c r="D20823" s="184"/>
      <c r="E20823" s="184"/>
      <c r="F20823" s="184"/>
      <c r="G20823" s="184"/>
      <c r="H20823" s="184"/>
      <c r="I20823" s="184"/>
      <c r="J20823" s="184"/>
      <c r="K20823" s="184"/>
      <c r="L20823" s="184"/>
      <c r="M20823" s="184"/>
      <c r="N20823" s="184"/>
      <c r="O20823" s="185" t="s">
        <v>251</v>
      </c>
      <c r="P20823" s="185"/>
    </row>
    <row r="20824" spans="1:16" ht="14.1" customHeight="1">
      <c r="A20824" s="177" t="s">
        <v>240</v>
      </c>
      <c r="B20824" s="177"/>
      <c r="C20824" s="177"/>
      <c r="D20824" s="177"/>
      <c r="E20824" s="177"/>
      <c r="F20824" s="177"/>
      <c r="G20824" s="177"/>
      <c r="H20824" s="177"/>
      <c r="I20824" s="177"/>
      <c r="J20824" s="177"/>
      <c r="K20824" s="177"/>
      <c r="L20824" s="177"/>
      <c r="M20824" s="177"/>
      <c r="N20824" s="177"/>
      <c r="O20824" s="177"/>
      <c r="P20824" s="177"/>
    </row>
    <row r="20825" spans="1:16" ht="14.1" customHeight="1">
      <c r="A20825" s="181" t="s">
        <v>392</v>
      </c>
      <c r="B20825" s="181"/>
      <c r="C20825" s="181"/>
      <c r="D20825" s="182" t="s">
        <v>242</v>
      </c>
      <c r="E20825" s="182"/>
      <c r="F20825" s="104">
        <v>5.86</v>
      </c>
      <c r="G20825" s="183">
        <v>2.8535408000000002</v>
      </c>
      <c r="H20825" s="183"/>
      <c r="I20825" s="176">
        <v>16.721699999999998</v>
      </c>
      <c r="J20825" s="176"/>
      <c r="K20825" s="176"/>
      <c r="L20825" s="176"/>
      <c r="M20825" s="176"/>
      <c r="N20825" s="176"/>
      <c r="O20825" s="176">
        <v>16.721699999999998</v>
      </c>
      <c r="P20825" s="176"/>
    </row>
    <row r="20826" spans="1:16" ht="14.1" customHeight="1">
      <c r="A20826" s="181" t="s">
        <v>291</v>
      </c>
      <c r="B20826" s="181"/>
      <c r="C20826" s="181"/>
      <c r="D20826" s="182" t="s">
        <v>242</v>
      </c>
      <c r="E20826" s="182"/>
      <c r="F20826" s="104">
        <v>7.8</v>
      </c>
      <c r="G20826" s="183">
        <v>1.0191216999999999</v>
      </c>
      <c r="H20826" s="183"/>
      <c r="I20826" s="176">
        <v>7.9490999999999996</v>
      </c>
      <c r="J20826" s="176"/>
      <c r="K20826" s="176"/>
      <c r="L20826" s="176"/>
      <c r="M20826" s="176"/>
      <c r="N20826" s="176"/>
      <c r="O20826" s="176">
        <v>7.9490999999999996</v>
      </c>
      <c r="P20826" s="176"/>
    </row>
    <row r="20827" spans="1:16" ht="14.1" customHeight="1">
      <c r="A20827" s="181" t="s">
        <v>244</v>
      </c>
      <c r="B20827" s="181"/>
      <c r="C20827" s="181"/>
      <c r="D20827" s="182"/>
      <c r="E20827" s="182"/>
      <c r="F20827" s="104">
        <v>24.67</v>
      </c>
      <c r="G20827" s="183">
        <v>0.86899999999999999</v>
      </c>
      <c r="H20827" s="183"/>
      <c r="I20827" s="176">
        <v>21.4389</v>
      </c>
      <c r="J20827" s="176"/>
      <c r="K20827" s="176"/>
      <c r="L20827" s="176"/>
      <c r="M20827" s="176"/>
      <c r="N20827" s="176"/>
      <c r="O20827" s="176">
        <v>21.4389</v>
      </c>
      <c r="P20827" s="176"/>
    </row>
    <row r="20828" spans="1:16" ht="14.1" customHeight="1">
      <c r="A20828" s="181" t="s">
        <v>245</v>
      </c>
      <c r="B20828" s="181"/>
      <c r="C20828" s="181"/>
      <c r="D20828" s="182"/>
      <c r="E20828" s="182"/>
      <c r="F20828" s="104"/>
      <c r="G20828" s="183"/>
      <c r="H20828" s="183"/>
      <c r="I20828" s="176">
        <v>25.57</v>
      </c>
      <c r="J20828" s="176"/>
      <c r="K20828" s="176"/>
      <c r="L20828" s="176"/>
      <c r="M20828" s="176"/>
      <c r="N20828" s="176"/>
      <c r="O20828" s="176">
        <v>25.57</v>
      </c>
      <c r="P20828" s="176"/>
    </row>
    <row r="20829" spans="1:16" ht="14.1" customHeight="1">
      <c r="A20829" s="177" t="s">
        <v>246</v>
      </c>
      <c r="B20829" s="177"/>
      <c r="C20829" s="177"/>
      <c r="D20829" s="177"/>
      <c r="E20829" s="177"/>
      <c r="F20829" s="177"/>
      <c r="G20829" s="177"/>
      <c r="H20829" s="177"/>
      <c r="I20829" s="177"/>
      <c r="J20829" s="177"/>
      <c r="K20829" s="177"/>
      <c r="L20829" s="177"/>
      <c r="M20829" s="177"/>
      <c r="N20829" s="177"/>
      <c r="O20829" s="178">
        <v>71.680000000000007</v>
      </c>
      <c r="P20829" s="178"/>
    </row>
    <row r="20830" spans="1:16" ht="14.1" customHeight="1">
      <c r="A20830" s="177" t="s">
        <v>258</v>
      </c>
      <c r="B20830" s="177"/>
      <c r="C20830" s="177"/>
      <c r="D20830" s="177"/>
      <c r="E20830" s="177"/>
      <c r="F20830" s="177"/>
      <c r="G20830" s="177"/>
      <c r="H20830" s="177"/>
      <c r="I20830" s="177"/>
      <c r="J20830" s="177"/>
      <c r="K20830" s="177"/>
      <c r="L20830" s="177"/>
      <c r="M20830" s="177"/>
      <c r="N20830" s="177"/>
      <c r="O20830" s="177"/>
      <c r="P20830" s="177"/>
    </row>
    <row r="20831" spans="1:16" ht="14.1" customHeight="1">
      <c r="A20831" s="181" t="s">
        <v>841</v>
      </c>
      <c r="B20831" s="181"/>
      <c r="C20831" s="181"/>
      <c r="D20831" s="182" t="s">
        <v>307</v>
      </c>
      <c r="E20831" s="182"/>
      <c r="F20831" s="104">
        <v>146.46</v>
      </c>
      <c r="G20831" s="183">
        <v>1</v>
      </c>
      <c r="H20831" s="183"/>
      <c r="I20831" s="176"/>
      <c r="J20831" s="176"/>
      <c r="K20831" s="176">
        <v>146.46</v>
      </c>
      <c r="L20831" s="176"/>
      <c r="M20831" s="176"/>
      <c r="N20831" s="176"/>
      <c r="O20831" s="176">
        <v>146.46</v>
      </c>
      <c r="P20831" s="176"/>
    </row>
    <row r="20832" spans="1:16" ht="14.1" customHeight="1">
      <c r="A20832" s="181" t="s">
        <v>842</v>
      </c>
      <c r="B20832" s="181"/>
      <c r="C20832" s="181"/>
      <c r="D20832" s="182" t="s">
        <v>251</v>
      </c>
      <c r="E20832" s="182"/>
      <c r="F20832" s="104">
        <v>264.70999999999998</v>
      </c>
      <c r="G20832" s="183">
        <v>1</v>
      </c>
      <c r="H20832" s="183"/>
      <c r="I20832" s="176"/>
      <c r="J20832" s="176"/>
      <c r="K20832" s="176">
        <v>264.70999999999998</v>
      </c>
      <c r="L20832" s="176"/>
      <c r="M20832" s="176"/>
      <c r="N20832" s="176"/>
      <c r="O20832" s="176">
        <v>264.70999999999998</v>
      </c>
      <c r="P20832" s="176"/>
    </row>
    <row r="20833" spans="1:16" ht="14.1" customHeight="1">
      <c r="A20833" s="177" t="s">
        <v>273</v>
      </c>
      <c r="B20833" s="177"/>
      <c r="C20833" s="177"/>
      <c r="D20833" s="177"/>
      <c r="E20833" s="177"/>
      <c r="F20833" s="177"/>
      <c r="G20833" s="177"/>
      <c r="H20833" s="177"/>
      <c r="I20833" s="177"/>
      <c r="J20833" s="177"/>
      <c r="K20833" s="177"/>
      <c r="L20833" s="177"/>
      <c r="M20833" s="177"/>
      <c r="N20833" s="177"/>
      <c r="O20833" s="178">
        <v>411.17</v>
      </c>
      <c r="P20833" s="178"/>
    </row>
    <row r="20834" spans="1:16" ht="14.1" customHeight="1">
      <c r="A20834" s="179" t="s">
        <v>247</v>
      </c>
      <c r="B20834" s="179"/>
      <c r="C20834" s="179"/>
      <c r="D20834" s="179"/>
      <c r="E20834" s="179"/>
      <c r="F20834" s="179"/>
      <c r="G20834" s="179"/>
      <c r="H20834" s="179"/>
      <c r="I20834" s="180">
        <v>71.680000000000007</v>
      </c>
      <c r="J20834" s="180"/>
      <c r="K20834" s="180">
        <v>411.17</v>
      </c>
      <c r="L20834" s="180"/>
      <c r="M20834" s="180"/>
      <c r="N20834" s="180"/>
      <c r="O20834" s="180">
        <v>482.85</v>
      </c>
      <c r="P20834" s="180"/>
    </row>
    <row r="20835" spans="1:16" ht="14.1" customHeight="1">
      <c r="A20835" s="172" t="s">
        <v>248</v>
      </c>
      <c r="B20835" s="172"/>
      <c r="C20835" s="172"/>
      <c r="D20835" s="172"/>
      <c r="E20835" s="172"/>
      <c r="F20835" s="172"/>
      <c r="G20835" s="172"/>
      <c r="H20835" s="172"/>
      <c r="I20835" s="173">
        <v>20.66</v>
      </c>
      <c r="J20835" s="173"/>
      <c r="K20835" s="173">
        <v>118.5</v>
      </c>
      <c r="L20835" s="173"/>
      <c r="M20835" s="173"/>
      <c r="N20835" s="173"/>
      <c r="O20835" s="173">
        <v>139.16</v>
      </c>
      <c r="P20835" s="173"/>
    </row>
    <row r="20836" spans="1:16" ht="14.1" customHeight="1">
      <c r="A20836" s="174" t="s">
        <v>249</v>
      </c>
      <c r="B20836" s="174"/>
      <c r="C20836" s="174"/>
      <c r="D20836" s="174"/>
      <c r="E20836" s="174"/>
      <c r="F20836" s="174"/>
      <c r="G20836" s="174"/>
      <c r="H20836" s="174"/>
      <c r="I20836" s="175">
        <v>92.34</v>
      </c>
      <c r="J20836" s="175"/>
      <c r="K20836" s="175">
        <v>529.66999999999996</v>
      </c>
      <c r="L20836" s="175"/>
      <c r="M20836" s="175"/>
      <c r="N20836" s="175"/>
      <c r="O20836" s="175">
        <v>622.01</v>
      </c>
      <c r="P20836" s="175"/>
    </row>
    <row r="20837" spans="1:16" ht="32.450000000000003" customHeight="1">
      <c r="A20837" s="184" t="s">
        <v>1537</v>
      </c>
      <c r="B20837" s="184"/>
      <c r="C20837" s="184"/>
      <c r="D20837" s="184"/>
      <c r="E20837" s="184"/>
      <c r="F20837" s="184"/>
      <c r="G20837" s="184"/>
      <c r="H20837" s="184"/>
      <c r="I20837" s="184"/>
      <c r="J20837" s="184"/>
      <c r="K20837" s="184"/>
      <c r="L20837" s="184"/>
      <c r="M20837" s="184"/>
      <c r="N20837" s="184"/>
      <c r="O20837" s="185" t="s">
        <v>239</v>
      </c>
      <c r="P20837" s="185"/>
    </row>
    <row r="20838" spans="1:16" ht="14.1" customHeight="1">
      <c r="A20838" s="177" t="s">
        <v>252</v>
      </c>
      <c r="B20838" s="177"/>
      <c r="C20838" s="177"/>
      <c r="D20838" s="177"/>
      <c r="E20838" s="177"/>
      <c r="F20838" s="177"/>
      <c r="G20838" s="177"/>
      <c r="H20838" s="177"/>
      <c r="I20838" s="177"/>
      <c r="J20838" s="177"/>
      <c r="K20838" s="177"/>
      <c r="L20838" s="177"/>
      <c r="M20838" s="177"/>
      <c r="N20838" s="177"/>
      <c r="O20838" s="177"/>
      <c r="P20838" s="177"/>
    </row>
    <row r="20839" spans="1:16" ht="42.4" customHeight="1">
      <c r="A20839" s="181" t="s">
        <v>849</v>
      </c>
      <c r="B20839" s="181"/>
      <c r="C20839" s="181"/>
      <c r="D20839" s="182" t="s">
        <v>239</v>
      </c>
      <c r="E20839" s="182"/>
      <c r="F20839" s="104">
        <v>15981.38</v>
      </c>
      <c r="G20839" s="183">
        <v>6.1500000000000004E-5</v>
      </c>
      <c r="H20839" s="183"/>
      <c r="I20839" s="176"/>
      <c r="J20839" s="176"/>
      <c r="K20839" s="176"/>
      <c r="L20839" s="176"/>
      <c r="M20839" s="176">
        <v>0.98280000000000001</v>
      </c>
      <c r="N20839" s="176"/>
      <c r="O20839" s="176">
        <v>0.98280000000000001</v>
      </c>
      <c r="P20839" s="176"/>
    </row>
    <row r="20840" spans="1:16" ht="14.25" customHeight="1">
      <c r="A20840" s="177" t="s">
        <v>254</v>
      </c>
      <c r="B20840" s="177"/>
      <c r="C20840" s="177"/>
      <c r="D20840" s="177"/>
      <c r="E20840" s="177"/>
      <c r="F20840" s="177"/>
      <c r="G20840" s="177"/>
      <c r="H20840" s="177"/>
      <c r="I20840" s="177"/>
      <c r="J20840" s="177"/>
      <c r="K20840" s="177"/>
      <c r="L20840" s="177"/>
      <c r="M20840" s="177"/>
      <c r="N20840" s="177"/>
      <c r="O20840" s="178">
        <v>0.98</v>
      </c>
      <c r="P20840" s="178"/>
    </row>
    <row r="20841" spans="1:16" ht="14.1" customHeight="1">
      <c r="A20841" s="177" t="s">
        <v>240</v>
      </c>
      <c r="B20841" s="177"/>
      <c r="C20841" s="177"/>
      <c r="D20841" s="177"/>
      <c r="E20841" s="177"/>
      <c r="F20841" s="177"/>
      <c r="G20841" s="177"/>
      <c r="H20841" s="177"/>
      <c r="I20841" s="177"/>
      <c r="J20841" s="177"/>
      <c r="K20841" s="177"/>
      <c r="L20841" s="177"/>
      <c r="M20841" s="177"/>
      <c r="N20841" s="177"/>
      <c r="O20841" s="177"/>
      <c r="P20841" s="177"/>
    </row>
    <row r="20842" spans="1:16" ht="14.1" customHeight="1">
      <c r="A20842" s="181" t="s">
        <v>366</v>
      </c>
      <c r="B20842" s="181"/>
      <c r="C20842" s="181"/>
      <c r="D20842" s="182" t="s">
        <v>242</v>
      </c>
      <c r="E20842" s="182"/>
      <c r="F20842" s="104">
        <v>5.86</v>
      </c>
      <c r="G20842" s="183">
        <v>0.51542350000000003</v>
      </c>
      <c r="H20842" s="183"/>
      <c r="I20842" s="176">
        <v>3.0204</v>
      </c>
      <c r="J20842" s="176"/>
      <c r="K20842" s="176"/>
      <c r="L20842" s="176"/>
      <c r="M20842" s="176"/>
      <c r="N20842" s="176"/>
      <c r="O20842" s="176">
        <v>3.0204</v>
      </c>
      <c r="P20842" s="176"/>
    </row>
    <row r="20843" spans="1:16" ht="5.25" customHeight="1"/>
    <row r="20844" spans="1:16" ht="14.1" customHeight="1">
      <c r="A20844" s="170" t="s">
        <v>270</v>
      </c>
      <c r="B20844" s="170"/>
      <c r="C20844" s="170"/>
      <c r="D20844" s="170"/>
      <c r="E20844" s="170"/>
      <c r="F20844" s="170"/>
      <c r="G20844" s="170"/>
      <c r="H20844" s="170"/>
      <c r="I20844" s="170"/>
      <c r="J20844" s="170"/>
      <c r="K20844" s="170"/>
      <c r="L20844" s="170"/>
      <c r="M20844" s="170"/>
      <c r="N20844" s="170"/>
      <c r="O20844" s="170"/>
      <c r="P20844" s="170"/>
    </row>
    <row r="20845" spans="1:16" ht="14.1" customHeight="1">
      <c r="A20845" s="171" t="s">
        <v>271</v>
      </c>
      <c r="B20845" s="171"/>
      <c r="C20845" s="171"/>
      <c r="D20845" s="171"/>
      <c r="E20845" s="171"/>
      <c r="F20845" s="171"/>
      <c r="G20845" s="171"/>
      <c r="H20845" s="171"/>
      <c r="I20845" s="171"/>
      <c r="J20845" s="171"/>
      <c r="K20845" s="171"/>
      <c r="L20845" s="171"/>
      <c r="M20845" s="171"/>
      <c r="N20845" s="171"/>
      <c r="O20845" s="171"/>
      <c r="P20845" s="171"/>
    </row>
    <row r="20846" spans="1:16" ht="65.25" customHeight="1">
      <c r="A20846" s="198"/>
      <c r="B20846" s="198"/>
      <c r="C20846" s="198"/>
      <c r="D20846" s="198"/>
      <c r="E20846" s="198"/>
      <c r="F20846" s="198"/>
      <c r="G20846" s="198"/>
      <c r="H20846" s="198"/>
      <c r="I20846" s="198"/>
      <c r="J20846" s="198"/>
      <c r="K20846" s="198"/>
      <c r="L20846" s="198"/>
      <c r="M20846" s="198"/>
      <c r="N20846" s="198"/>
      <c r="O20846" s="198"/>
      <c r="P20846" s="198"/>
    </row>
    <row r="20847" spans="1:16" ht="5.65" customHeight="1"/>
    <row r="20848" spans="1:16" ht="19.7" customHeight="1">
      <c r="A20848" s="199" t="s">
        <v>218</v>
      </c>
      <c r="B20848" s="199"/>
      <c r="C20848" s="199"/>
      <c r="D20848" s="199"/>
      <c r="E20848" s="199"/>
      <c r="F20848" s="199"/>
      <c r="G20848" s="199"/>
      <c r="H20848" s="199"/>
      <c r="I20848" s="199"/>
      <c r="J20848" s="199"/>
      <c r="K20848" s="199"/>
      <c r="L20848" s="199"/>
      <c r="M20848" s="199"/>
      <c r="N20848" s="199"/>
      <c r="O20848" s="199"/>
      <c r="P20848" s="199"/>
    </row>
    <row r="20849" spans="1:16" ht="15.75" customHeight="1">
      <c r="A20849" s="105" t="s">
        <v>117</v>
      </c>
      <c r="B20849" s="196" t="s">
        <v>118</v>
      </c>
      <c r="C20849" s="196"/>
      <c r="D20849" s="196"/>
      <c r="E20849" s="196"/>
      <c r="F20849" s="196"/>
      <c r="G20849" s="196"/>
      <c r="H20849" s="196"/>
      <c r="I20849" s="196"/>
      <c r="J20849" s="196"/>
      <c r="K20849" s="196"/>
      <c r="L20849" s="193" t="s">
        <v>119</v>
      </c>
      <c r="M20849" s="193"/>
      <c r="N20849" s="200" t="s">
        <v>171</v>
      </c>
      <c r="O20849" s="200"/>
      <c r="P20849" s="200"/>
    </row>
    <row r="20850" spans="1:16" ht="12.6" customHeight="1">
      <c r="A20850" s="105" t="s">
        <v>120</v>
      </c>
      <c r="B20850" s="196" t="s">
        <v>121</v>
      </c>
      <c r="C20850" s="196"/>
      <c r="D20850" s="196"/>
      <c r="E20850" s="196"/>
      <c r="F20850" s="196"/>
      <c r="G20850" s="196"/>
      <c r="H20850" s="196"/>
      <c r="I20850" s="196"/>
      <c r="J20850" s="196"/>
      <c r="K20850" s="196"/>
      <c r="L20850" s="193" t="s">
        <v>219</v>
      </c>
      <c r="M20850" s="193"/>
      <c r="N20850" s="194" t="s">
        <v>3435</v>
      </c>
      <c r="O20850" s="194"/>
      <c r="P20850" s="194"/>
    </row>
    <row r="20851" spans="1:16" ht="14.45" customHeight="1">
      <c r="A20851" s="105" t="s">
        <v>220</v>
      </c>
      <c r="B20851" s="193" t="s">
        <v>170</v>
      </c>
      <c r="C20851" s="193"/>
      <c r="D20851" s="193"/>
      <c r="E20851" s="193"/>
      <c r="F20851" s="193"/>
      <c r="G20851" s="193"/>
      <c r="H20851" s="193"/>
      <c r="I20851" s="193"/>
      <c r="J20851" s="193"/>
      <c r="K20851" s="193"/>
      <c r="L20851" s="193" t="s">
        <v>122</v>
      </c>
      <c r="M20851" s="193"/>
      <c r="N20851" s="194"/>
      <c r="O20851" s="194"/>
      <c r="P20851" s="194"/>
    </row>
    <row r="20852" spans="1:16" ht="14.65" customHeight="1">
      <c r="A20852" s="105" t="s">
        <v>221</v>
      </c>
      <c r="B20852" s="193" t="s">
        <v>170</v>
      </c>
      <c r="C20852" s="193"/>
      <c r="D20852" s="193"/>
      <c r="E20852" s="193"/>
      <c r="F20852" s="193"/>
      <c r="G20852" s="193"/>
      <c r="H20852" s="193"/>
      <c r="I20852" s="193"/>
      <c r="J20852" s="193"/>
      <c r="K20852" s="193"/>
      <c r="L20852" s="193" t="s">
        <v>123</v>
      </c>
      <c r="M20852" s="193"/>
      <c r="N20852" s="194" t="s">
        <v>124</v>
      </c>
      <c r="O20852" s="194"/>
      <c r="P20852" s="194"/>
    </row>
    <row r="20853" spans="1:16" ht="26.45" customHeight="1">
      <c r="A20853" s="105" t="s">
        <v>222</v>
      </c>
      <c r="B20853" s="193" t="s">
        <v>170</v>
      </c>
      <c r="C20853" s="193"/>
      <c r="D20853" s="193"/>
      <c r="E20853" s="193"/>
      <c r="F20853" s="193"/>
      <c r="G20853" s="193"/>
      <c r="H20853" s="193"/>
      <c r="I20853" s="193"/>
      <c r="J20853" s="193"/>
      <c r="K20853" s="193"/>
      <c r="L20853" s="193" t="s">
        <v>125</v>
      </c>
      <c r="M20853" s="193"/>
      <c r="N20853" s="195" t="s">
        <v>3919</v>
      </c>
      <c r="O20853" s="195"/>
      <c r="P20853" s="195"/>
    </row>
    <row r="20854" spans="1:16" ht="13.35" customHeight="1">
      <c r="A20854" s="106" t="s">
        <v>126</v>
      </c>
      <c r="B20854" s="188"/>
      <c r="C20854" s="188"/>
      <c r="D20854" s="188"/>
      <c r="E20854" s="188"/>
      <c r="F20854" s="188"/>
      <c r="G20854" s="188"/>
      <c r="H20854" s="188"/>
      <c r="I20854" s="188"/>
      <c r="J20854" s="188"/>
      <c r="K20854" s="188"/>
      <c r="L20854" s="188" t="s">
        <v>127</v>
      </c>
      <c r="M20854" s="188"/>
      <c r="N20854" s="189" t="s">
        <v>173</v>
      </c>
      <c r="O20854" s="189"/>
      <c r="P20854" s="189"/>
    </row>
    <row r="20855" spans="1:16" ht="15.75" customHeight="1">
      <c r="A20855" s="190" t="s">
        <v>223</v>
      </c>
      <c r="B20855" s="190"/>
      <c r="C20855" s="191" t="s">
        <v>224</v>
      </c>
      <c r="D20855" s="191"/>
      <c r="E20855" s="192" t="s">
        <v>225</v>
      </c>
      <c r="F20855" s="192"/>
      <c r="G20855" s="192"/>
      <c r="H20855" s="191" t="s">
        <v>226</v>
      </c>
      <c r="I20855" s="191"/>
      <c r="J20855" s="192" t="s">
        <v>227</v>
      </c>
      <c r="K20855" s="192"/>
      <c r="L20855" s="192"/>
      <c r="M20855" s="192"/>
      <c r="N20855" s="192"/>
      <c r="O20855" s="192"/>
      <c r="P20855" s="103" t="s">
        <v>228</v>
      </c>
    </row>
    <row r="20856" spans="1:16" ht="17.100000000000001" customHeight="1">
      <c r="A20856" s="186" t="s">
        <v>229</v>
      </c>
      <c r="B20856" s="186"/>
      <c r="C20856" s="186"/>
      <c r="D20856" s="187" t="s">
        <v>230</v>
      </c>
      <c r="E20856" s="187"/>
      <c r="F20856" s="187" t="s">
        <v>231</v>
      </c>
      <c r="G20856" s="187" t="s">
        <v>232</v>
      </c>
      <c r="H20856" s="187"/>
      <c r="I20856" s="187" t="s">
        <v>233</v>
      </c>
      <c r="J20856" s="187"/>
      <c r="K20856" s="187"/>
      <c r="L20856" s="187"/>
      <c r="M20856" s="187"/>
      <c r="N20856" s="187"/>
      <c r="O20856" s="187"/>
      <c r="P20856" s="187"/>
    </row>
    <row r="20857" spans="1:16" ht="17.100000000000001" customHeight="1">
      <c r="A20857" s="186"/>
      <c r="B20857" s="186"/>
      <c r="C20857" s="186"/>
      <c r="D20857" s="187"/>
      <c r="E20857" s="187"/>
      <c r="F20857" s="187"/>
      <c r="G20857" s="187"/>
      <c r="H20857" s="187"/>
      <c r="I20857" s="187" t="s">
        <v>234</v>
      </c>
      <c r="J20857" s="187"/>
      <c r="K20857" s="187" t="s">
        <v>235</v>
      </c>
      <c r="L20857" s="187"/>
      <c r="M20857" s="187" t="s">
        <v>236</v>
      </c>
      <c r="N20857" s="187"/>
      <c r="O20857" s="187" t="s">
        <v>237</v>
      </c>
      <c r="P20857" s="187"/>
    </row>
    <row r="20858" spans="1:16" ht="14.1" customHeight="1">
      <c r="A20858" s="181" t="s">
        <v>834</v>
      </c>
      <c r="B20858" s="181"/>
      <c r="C20858" s="181"/>
      <c r="D20858" s="182" t="s">
        <v>242</v>
      </c>
      <c r="E20858" s="182"/>
      <c r="F20858" s="104">
        <v>7.8</v>
      </c>
      <c r="G20858" s="183">
        <v>0.38656760000000001</v>
      </c>
      <c r="H20858" s="183"/>
      <c r="I20858" s="176">
        <v>3.0152000000000001</v>
      </c>
      <c r="J20858" s="176"/>
      <c r="K20858" s="176"/>
      <c r="L20858" s="176"/>
      <c r="M20858" s="176"/>
      <c r="N20858" s="176"/>
      <c r="O20858" s="176">
        <v>3.0152000000000001</v>
      </c>
      <c r="P20858" s="176"/>
    </row>
    <row r="20859" spans="1:16" ht="22.7" customHeight="1">
      <c r="A20859" s="181" t="s">
        <v>777</v>
      </c>
      <c r="B20859" s="181"/>
      <c r="C20859" s="181"/>
      <c r="D20859" s="182" t="s">
        <v>242</v>
      </c>
      <c r="E20859" s="182"/>
      <c r="F20859" s="104">
        <v>7.8</v>
      </c>
      <c r="G20859" s="183">
        <v>0.90199099999999999</v>
      </c>
      <c r="H20859" s="183"/>
      <c r="I20859" s="176">
        <v>7.0354999999999999</v>
      </c>
      <c r="J20859" s="176"/>
      <c r="K20859" s="176"/>
      <c r="L20859" s="176"/>
      <c r="M20859" s="176"/>
      <c r="N20859" s="176"/>
      <c r="O20859" s="176">
        <v>7.0354999999999999</v>
      </c>
      <c r="P20859" s="176"/>
    </row>
    <row r="20860" spans="1:16" ht="22.7" customHeight="1">
      <c r="A20860" s="181" t="s">
        <v>256</v>
      </c>
      <c r="B20860" s="181"/>
      <c r="C20860" s="181"/>
      <c r="D20860" s="182" t="s">
        <v>242</v>
      </c>
      <c r="E20860" s="182"/>
      <c r="F20860" s="104">
        <v>7.8</v>
      </c>
      <c r="G20860" s="183">
        <v>0.7</v>
      </c>
      <c r="H20860" s="183"/>
      <c r="I20860" s="176">
        <v>5.46</v>
      </c>
      <c r="J20860" s="176"/>
      <c r="K20860" s="176"/>
      <c r="L20860" s="176"/>
      <c r="M20860" s="176"/>
      <c r="N20860" s="176"/>
      <c r="O20860" s="176">
        <v>5.46</v>
      </c>
      <c r="P20860" s="176"/>
    </row>
    <row r="20861" spans="1:16" ht="14.1" customHeight="1">
      <c r="A20861" s="181" t="s">
        <v>291</v>
      </c>
      <c r="B20861" s="181"/>
      <c r="C20861" s="181"/>
      <c r="D20861" s="182" t="s">
        <v>242</v>
      </c>
      <c r="E20861" s="182"/>
      <c r="F20861" s="104">
        <v>7.8</v>
      </c>
      <c r="G20861" s="183">
        <v>0.45099549999999999</v>
      </c>
      <c r="H20861" s="183"/>
      <c r="I20861" s="176">
        <v>3.5177999999999998</v>
      </c>
      <c r="J20861" s="176"/>
      <c r="K20861" s="176"/>
      <c r="L20861" s="176"/>
      <c r="M20861" s="176"/>
      <c r="N20861" s="176"/>
      <c r="O20861" s="176">
        <v>3.5177999999999998</v>
      </c>
      <c r="P20861" s="176"/>
    </row>
    <row r="20862" spans="1:16" ht="14.1" customHeight="1">
      <c r="A20862" s="181" t="s">
        <v>292</v>
      </c>
      <c r="B20862" s="181"/>
      <c r="C20862" s="181"/>
      <c r="D20862" s="182" t="s">
        <v>242</v>
      </c>
      <c r="E20862" s="182"/>
      <c r="F20862" s="104">
        <v>7.8</v>
      </c>
      <c r="G20862" s="183">
        <v>4.6639999999999997</v>
      </c>
      <c r="H20862" s="183"/>
      <c r="I20862" s="176">
        <v>36.379199999999997</v>
      </c>
      <c r="J20862" s="176"/>
      <c r="K20862" s="176"/>
      <c r="L20862" s="176"/>
      <c r="M20862" s="176"/>
      <c r="N20862" s="176"/>
      <c r="O20862" s="176">
        <v>36.379199999999997</v>
      </c>
      <c r="P20862" s="176"/>
    </row>
    <row r="20863" spans="1:16" ht="14.1" customHeight="1">
      <c r="A20863" s="181" t="s">
        <v>257</v>
      </c>
      <c r="B20863" s="181"/>
      <c r="C20863" s="181"/>
      <c r="D20863" s="182" t="s">
        <v>242</v>
      </c>
      <c r="E20863" s="182"/>
      <c r="F20863" s="104">
        <v>5.65</v>
      </c>
      <c r="G20863" s="183">
        <v>0.14749999999999999</v>
      </c>
      <c r="H20863" s="183"/>
      <c r="I20863" s="176">
        <v>0.83340000000000003</v>
      </c>
      <c r="J20863" s="176"/>
      <c r="K20863" s="176"/>
      <c r="L20863" s="176"/>
      <c r="M20863" s="176"/>
      <c r="N20863" s="176"/>
      <c r="O20863" s="176">
        <v>0.83340000000000003</v>
      </c>
      <c r="P20863" s="176"/>
    </row>
    <row r="20864" spans="1:16" ht="14.1" customHeight="1">
      <c r="A20864" s="181" t="s">
        <v>244</v>
      </c>
      <c r="B20864" s="181"/>
      <c r="C20864" s="181"/>
      <c r="D20864" s="182"/>
      <c r="E20864" s="182"/>
      <c r="F20864" s="104">
        <v>59.26</v>
      </c>
      <c r="G20864" s="183">
        <v>0.86899999999999999</v>
      </c>
      <c r="H20864" s="183"/>
      <c r="I20864" s="176">
        <v>51.498199999999997</v>
      </c>
      <c r="J20864" s="176"/>
      <c r="K20864" s="176"/>
      <c r="L20864" s="176"/>
      <c r="M20864" s="176"/>
      <c r="N20864" s="176"/>
      <c r="O20864" s="176">
        <v>51.498199999999997</v>
      </c>
      <c r="P20864" s="176"/>
    </row>
    <row r="20865" spans="1:16" ht="14.1" customHeight="1">
      <c r="A20865" s="181" t="s">
        <v>245</v>
      </c>
      <c r="B20865" s="181"/>
      <c r="C20865" s="181"/>
      <c r="D20865" s="182"/>
      <c r="E20865" s="182"/>
      <c r="F20865" s="104"/>
      <c r="G20865" s="183"/>
      <c r="H20865" s="183"/>
      <c r="I20865" s="176">
        <v>54.94</v>
      </c>
      <c r="J20865" s="176"/>
      <c r="K20865" s="176"/>
      <c r="L20865" s="176"/>
      <c r="M20865" s="176"/>
      <c r="N20865" s="176"/>
      <c r="O20865" s="176">
        <v>54.94</v>
      </c>
      <c r="P20865" s="176"/>
    </row>
    <row r="20866" spans="1:16" ht="14.1" customHeight="1">
      <c r="A20866" s="177" t="s">
        <v>246</v>
      </c>
      <c r="B20866" s="177"/>
      <c r="C20866" s="177"/>
      <c r="D20866" s="177"/>
      <c r="E20866" s="177"/>
      <c r="F20866" s="177"/>
      <c r="G20866" s="177"/>
      <c r="H20866" s="177"/>
      <c r="I20866" s="177"/>
      <c r="J20866" s="177"/>
      <c r="K20866" s="177"/>
      <c r="L20866" s="177"/>
      <c r="M20866" s="177"/>
      <c r="N20866" s="177"/>
      <c r="O20866" s="178">
        <v>165.7</v>
      </c>
      <c r="P20866" s="178"/>
    </row>
    <row r="20867" spans="1:16" ht="14.1" customHeight="1">
      <c r="A20867" s="177" t="s">
        <v>258</v>
      </c>
      <c r="B20867" s="177"/>
      <c r="C20867" s="177"/>
      <c r="D20867" s="177"/>
      <c r="E20867" s="177"/>
      <c r="F20867" s="177"/>
      <c r="G20867" s="177"/>
      <c r="H20867" s="177"/>
      <c r="I20867" s="177"/>
      <c r="J20867" s="177"/>
      <c r="K20867" s="177"/>
      <c r="L20867" s="177"/>
      <c r="M20867" s="177"/>
      <c r="N20867" s="177"/>
      <c r="O20867" s="177"/>
      <c r="P20867" s="177"/>
    </row>
    <row r="20868" spans="1:16" ht="32.65" customHeight="1">
      <c r="A20868" s="181" t="s">
        <v>850</v>
      </c>
      <c r="B20868" s="181"/>
      <c r="C20868" s="181"/>
      <c r="D20868" s="182" t="s">
        <v>282</v>
      </c>
      <c r="E20868" s="182"/>
      <c r="F20868" s="104">
        <v>8.73</v>
      </c>
      <c r="G20868" s="183">
        <v>1.55E-2</v>
      </c>
      <c r="H20868" s="183"/>
      <c r="I20868" s="176"/>
      <c r="J20868" s="176"/>
      <c r="K20868" s="176">
        <v>0.1353</v>
      </c>
      <c r="L20868" s="176"/>
      <c r="M20868" s="176"/>
      <c r="N20868" s="176"/>
      <c r="O20868" s="176">
        <v>0.1353</v>
      </c>
      <c r="P20868" s="176"/>
    </row>
    <row r="20869" spans="1:16" ht="14.1" customHeight="1">
      <c r="A20869" s="181" t="s">
        <v>259</v>
      </c>
      <c r="B20869" s="181"/>
      <c r="C20869" s="181"/>
      <c r="D20869" s="182" t="s">
        <v>260</v>
      </c>
      <c r="E20869" s="182"/>
      <c r="F20869" s="104">
        <v>85.31</v>
      </c>
      <c r="G20869" s="183">
        <v>0.31</v>
      </c>
      <c r="H20869" s="183"/>
      <c r="I20869" s="176"/>
      <c r="J20869" s="176"/>
      <c r="K20869" s="176">
        <v>26.446100000000001</v>
      </c>
      <c r="L20869" s="176"/>
      <c r="M20869" s="176"/>
      <c r="N20869" s="176"/>
      <c r="O20869" s="176">
        <v>26.446100000000001</v>
      </c>
      <c r="P20869" s="176"/>
    </row>
    <row r="20870" spans="1:16" ht="14.1" customHeight="1">
      <c r="A20870" s="181" t="s">
        <v>261</v>
      </c>
      <c r="B20870" s="181"/>
      <c r="C20870" s="181"/>
      <c r="D20870" s="182" t="s">
        <v>262</v>
      </c>
      <c r="E20870" s="182"/>
      <c r="F20870" s="104">
        <v>0.86</v>
      </c>
      <c r="G20870" s="183">
        <v>69.790000000000006</v>
      </c>
      <c r="H20870" s="183"/>
      <c r="I20870" s="176"/>
      <c r="J20870" s="176"/>
      <c r="K20870" s="176">
        <v>60.019399999999997</v>
      </c>
      <c r="L20870" s="176"/>
      <c r="M20870" s="176"/>
      <c r="N20870" s="176"/>
      <c r="O20870" s="176">
        <v>60.019399999999997</v>
      </c>
      <c r="P20870" s="176"/>
    </row>
    <row r="20871" spans="1:16" ht="22.7" customHeight="1">
      <c r="A20871" s="181" t="s">
        <v>263</v>
      </c>
      <c r="B20871" s="181"/>
      <c r="C20871" s="181"/>
      <c r="D20871" s="182" t="s">
        <v>264</v>
      </c>
      <c r="E20871" s="182"/>
      <c r="F20871" s="104">
        <v>1</v>
      </c>
      <c r="G20871" s="183">
        <v>0.76212500000000005</v>
      </c>
      <c r="H20871" s="183"/>
      <c r="I20871" s="176"/>
      <c r="J20871" s="176"/>
      <c r="K20871" s="176">
        <v>0.7621</v>
      </c>
      <c r="L20871" s="176"/>
      <c r="M20871" s="176"/>
      <c r="N20871" s="176"/>
      <c r="O20871" s="176">
        <v>0.7621</v>
      </c>
      <c r="P20871" s="176"/>
    </row>
    <row r="20872" spans="1:16" ht="42.4" customHeight="1">
      <c r="A20872" s="181" t="s">
        <v>844</v>
      </c>
      <c r="B20872" s="181"/>
      <c r="C20872" s="181"/>
      <c r="D20872" s="182" t="s">
        <v>251</v>
      </c>
      <c r="E20872" s="182"/>
      <c r="F20872" s="104">
        <v>224.59</v>
      </c>
      <c r="G20872" s="183">
        <v>1.7</v>
      </c>
      <c r="H20872" s="183"/>
      <c r="I20872" s="176"/>
      <c r="J20872" s="176"/>
      <c r="K20872" s="176">
        <v>381.803</v>
      </c>
      <c r="L20872" s="176"/>
      <c r="M20872" s="176"/>
      <c r="N20872" s="176"/>
      <c r="O20872" s="176">
        <v>381.803</v>
      </c>
      <c r="P20872" s="176"/>
    </row>
    <row r="20873" spans="1:16" ht="22.9" customHeight="1">
      <c r="A20873" s="181" t="s">
        <v>845</v>
      </c>
      <c r="B20873" s="181"/>
      <c r="C20873" s="181"/>
      <c r="D20873" s="182" t="s">
        <v>262</v>
      </c>
      <c r="E20873" s="182"/>
      <c r="F20873" s="104">
        <v>48.72</v>
      </c>
      <c r="G20873" s="183">
        <v>0.36</v>
      </c>
      <c r="H20873" s="183"/>
      <c r="I20873" s="176"/>
      <c r="J20873" s="176"/>
      <c r="K20873" s="176">
        <v>17.539200000000001</v>
      </c>
      <c r="L20873" s="176"/>
      <c r="M20873" s="176"/>
      <c r="N20873" s="176"/>
      <c r="O20873" s="176">
        <v>17.539200000000001</v>
      </c>
      <c r="P20873" s="176"/>
    </row>
    <row r="20874" spans="1:16" ht="42.2" customHeight="1">
      <c r="A20874" s="181" t="s">
        <v>851</v>
      </c>
      <c r="B20874" s="181"/>
      <c r="C20874" s="181"/>
      <c r="D20874" s="182" t="s">
        <v>251</v>
      </c>
      <c r="E20874" s="182"/>
      <c r="F20874" s="104">
        <v>402.33</v>
      </c>
      <c r="G20874" s="183">
        <v>2.92</v>
      </c>
      <c r="H20874" s="183"/>
      <c r="I20874" s="176"/>
      <c r="J20874" s="176"/>
      <c r="K20874" s="176">
        <v>1174.8036</v>
      </c>
      <c r="L20874" s="176"/>
      <c r="M20874" s="176"/>
      <c r="N20874" s="176"/>
      <c r="O20874" s="176">
        <v>1174.8036</v>
      </c>
      <c r="P20874" s="176"/>
    </row>
    <row r="20875" spans="1:16" ht="14.25" customHeight="1">
      <c r="A20875" s="181" t="s">
        <v>493</v>
      </c>
      <c r="B20875" s="181"/>
      <c r="C20875" s="181"/>
      <c r="D20875" s="182" t="s">
        <v>282</v>
      </c>
      <c r="E20875" s="182"/>
      <c r="F20875" s="104">
        <v>15.87</v>
      </c>
      <c r="G20875" s="183">
        <v>0.72292000000000001</v>
      </c>
      <c r="H20875" s="183"/>
      <c r="I20875" s="176"/>
      <c r="J20875" s="176"/>
      <c r="K20875" s="176">
        <v>11.4727</v>
      </c>
      <c r="L20875" s="176"/>
      <c r="M20875" s="176"/>
      <c r="N20875" s="176"/>
      <c r="O20875" s="176">
        <v>11.4727</v>
      </c>
      <c r="P20875" s="176"/>
    </row>
    <row r="20876" spans="1:16" ht="22.7" customHeight="1">
      <c r="A20876" s="181" t="s">
        <v>852</v>
      </c>
      <c r="B20876" s="181"/>
      <c r="C20876" s="181"/>
      <c r="D20876" s="182" t="s">
        <v>282</v>
      </c>
      <c r="E20876" s="182"/>
      <c r="F20876" s="104">
        <v>27.41</v>
      </c>
      <c r="G20876" s="183">
        <v>2.4101219999999999</v>
      </c>
      <c r="H20876" s="183"/>
      <c r="I20876" s="176"/>
      <c r="J20876" s="176"/>
      <c r="K20876" s="176">
        <v>66.061400000000006</v>
      </c>
      <c r="L20876" s="176"/>
      <c r="M20876" s="176"/>
      <c r="N20876" s="176"/>
      <c r="O20876" s="176">
        <v>66.061400000000006</v>
      </c>
      <c r="P20876" s="176"/>
    </row>
    <row r="20877" spans="1:16" ht="14.1" customHeight="1">
      <c r="A20877" s="177" t="s">
        <v>273</v>
      </c>
      <c r="B20877" s="177"/>
      <c r="C20877" s="177"/>
      <c r="D20877" s="177"/>
      <c r="E20877" s="177"/>
      <c r="F20877" s="177"/>
      <c r="G20877" s="177"/>
      <c r="H20877" s="177"/>
      <c r="I20877" s="177"/>
      <c r="J20877" s="177"/>
      <c r="K20877" s="177"/>
      <c r="L20877" s="177"/>
      <c r="M20877" s="177"/>
      <c r="N20877" s="177"/>
      <c r="O20877" s="178">
        <v>1739.04</v>
      </c>
      <c r="P20877" s="178"/>
    </row>
    <row r="20878" spans="1:16" ht="14.1" customHeight="1">
      <c r="A20878" s="179" t="s">
        <v>247</v>
      </c>
      <c r="B20878" s="179"/>
      <c r="C20878" s="179"/>
      <c r="D20878" s="179"/>
      <c r="E20878" s="179"/>
      <c r="F20878" s="179"/>
      <c r="G20878" s="179"/>
      <c r="H20878" s="179"/>
      <c r="I20878" s="180">
        <v>165.7</v>
      </c>
      <c r="J20878" s="180"/>
      <c r="K20878" s="180">
        <v>1739.04</v>
      </c>
      <c r="L20878" s="180"/>
      <c r="M20878" s="180">
        <v>0.98</v>
      </c>
      <c r="N20878" s="180"/>
      <c r="O20878" s="180">
        <v>1905.72</v>
      </c>
      <c r="P20878" s="180"/>
    </row>
    <row r="20879" spans="1:16" ht="14.1" customHeight="1">
      <c r="A20879" s="172" t="s">
        <v>248</v>
      </c>
      <c r="B20879" s="172"/>
      <c r="C20879" s="172"/>
      <c r="D20879" s="172"/>
      <c r="E20879" s="172"/>
      <c r="F20879" s="172"/>
      <c r="G20879" s="172"/>
      <c r="H20879" s="172"/>
      <c r="I20879" s="173">
        <v>47.75</v>
      </c>
      <c r="J20879" s="173"/>
      <c r="K20879" s="173">
        <v>501.2</v>
      </c>
      <c r="L20879" s="173"/>
      <c r="M20879" s="173">
        <v>0.28000000000000003</v>
      </c>
      <c r="N20879" s="173"/>
      <c r="O20879" s="173">
        <v>549.23</v>
      </c>
      <c r="P20879" s="173"/>
    </row>
    <row r="20880" spans="1:16" ht="14.1" customHeight="1">
      <c r="A20880" s="174" t="s">
        <v>249</v>
      </c>
      <c r="B20880" s="174"/>
      <c r="C20880" s="174"/>
      <c r="D20880" s="174"/>
      <c r="E20880" s="174"/>
      <c r="F20880" s="174"/>
      <c r="G20880" s="174"/>
      <c r="H20880" s="174"/>
      <c r="I20880" s="175">
        <v>213.45</v>
      </c>
      <c r="J20880" s="175"/>
      <c r="K20880" s="175">
        <v>2240.2399999999998</v>
      </c>
      <c r="L20880" s="175"/>
      <c r="M20880" s="175">
        <v>1.26</v>
      </c>
      <c r="N20880" s="175"/>
      <c r="O20880" s="175">
        <v>2454.9499999999998</v>
      </c>
      <c r="P20880" s="175"/>
    </row>
    <row r="20881" spans="1:16" ht="32.65" customHeight="1">
      <c r="A20881" s="184" t="s">
        <v>1538</v>
      </c>
      <c r="B20881" s="184"/>
      <c r="C20881" s="184"/>
      <c r="D20881" s="184"/>
      <c r="E20881" s="184"/>
      <c r="F20881" s="184"/>
      <c r="G20881" s="184"/>
      <c r="H20881" s="184"/>
      <c r="I20881" s="184"/>
      <c r="J20881" s="184"/>
      <c r="K20881" s="184"/>
      <c r="L20881" s="184"/>
      <c r="M20881" s="184"/>
      <c r="N20881" s="184"/>
      <c r="O20881" s="185" t="s">
        <v>239</v>
      </c>
      <c r="P20881" s="185"/>
    </row>
    <row r="20882" spans="1:16" ht="14.1" customHeight="1">
      <c r="A20882" s="177" t="s">
        <v>252</v>
      </c>
      <c r="B20882" s="177"/>
      <c r="C20882" s="177"/>
      <c r="D20882" s="177"/>
      <c r="E20882" s="177"/>
      <c r="F20882" s="177"/>
      <c r="G20882" s="177"/>
      <c r="H20882" s="177"/>
      <c r="I20882" s="177"/>
      <c r="J20882" s="177"/>
      <c r="K20882" s="177"/>
      <c r="L20882" s="177"/>
      <c r="M20882" s="177"/>
      <c r="N20882" s="177"/>
      <c r="O20882" s="177"/>
      <c r="P20882" s="177"/>
    </row>
    <row r="20883" spans="1:16" ht="28.9" customHeight="1"/>
    <row r="20884" spans="1:16" ht="14.1" customHeight="1">
      <c r="A20884" s="170" t="s">
        <v>270</v>
      </c>
      <c r="B20884" s="170"/>
      <c r="C20884" s="170"/>
      <c r="D20884" s="170"/>
      <c r="E20884" s="170"/>
      <c r="F20884" s="170"/>
      <c r="G20884" s="170"/>
      <c r="H20884" s="170"/>
      <c r="I20884" s="170"/>
      <c r="J20884" s="170"/>
      <c r="K20884" s="170"/>
      <c r="L20884" s="170"/>
      <c r="M20884" s="170"/>
      <c r="N20884" s="170"/>
      <c r="O20884" s="170"/>
      <c r="P20884" s="170"/>
    </row>
    <row r="20885" spans="1:16" ht="14.1" customHeight="1">
      <c r="A20885" s="171" t="s">
        <v>271</v>
      </c>
      <c r="B20885" s="171"/>
      <c r="C20885" s="171"/>
      <c r="D20885" s="171"/>
      <c r="E20885" s="171"/>
      <c r="F20885" s="171"/>
      <c r="G20885" s="171"/>
      <c r="H20885" s="171"/>
      <c r="I20885" s="171"/>
      <c r="J20885" s="171"/>
      <c r="K20885" s="171"/>
      <c r="L20885" s="171"/>
      <c r="M20885" s="171"/>
      <c r="N20885" s="171"/>
      <c r="O20885" s="171"/>
      <c r="P20885" s="171"/>
    </row>
    <row r="20886" spans="1:16" ht="65.25" customHeight="1">
      <c r="A20886" s="198"/>
      <c r="B20886" s="198"/>
      <c r="C20886" s="198"/>
      <c r="D20886" s="198"/>
      <c r="E20886" s="198"/>
      <c r="F20886" s="198"/>
      <c r="G20886" s="198"/>
      <c r="H20886" s="198"/>
      <c r="I20886" s="198"/>
      <c r="J20886" s="198"/>
      <c r="K20886" s="198"/>
      <c r="L20886" s="198"/>
      <c r="M20886" s="198"/>
      <c r="N20886" s="198"/>
      <c r="O20886" s="198"/>
      <c r="P20886" s="198"/>
    </row>
    <row r="20887" spans="1:16" ht="5.65" customHeight="1"/>
    <row r="20888" spans="1:16" ht="19.7" customHeight="1">
      <c r="A20888" s="199" t="s">
        <v>218</v>
      </c>
      <c r="B20888" s="199"/>
      <c r="C20888" s="199"/>
      <c r="D20888" s="199"/>
      <c r="E20888" s="199"/>
      <c r="F20888" s="199"/>
      <c r="G20888" s="199"/>
      <c r="H20888" s="199"/>
      <c r="I20888" s="199"/>
      <c r="J20888" s="199"/>
      <c r="K20888" s="199"/>
      <c r="L20888" s="199"/>
      <c r="M20888" s="199"/>
      <c r="N20888" s="199"/>
      <c r="O20888" s="199"/>
      <c r="P20888" s="199"/>
    </row>
    <row r="20889" spans="1:16" ht="15.75" customHeight="1">
      <c r="A20889" s="105" t="s">
        <v>117</v>
      </c>
      <c r="B20889" s="196" t="s">
        <v>118</v>
      </c>
      <c r="C20889" s="196"/>
      <c r="D20889" s="196"/>
      <c r="E20889" s="196"/>
      <c r="F20889" s="196"/>
      <c r="G20889" s="196"/>
      <c r="H20889" s="196"/>
      <c r="I20889" s="196"/>
      <c r="J20889" s="196"/>
      <c r="K20889" s="196"/>
      <c r="L20889" s="193" t="s">
        <v>119</v>
      </c>
      <c r="M20889" s="193"/>
      <c r="N20889" s="200" t="s">
        <v>171</v>
      </c>
      <c r="O20889" s="200"/>
      <c r="P20889" s="200"/>
    </row>
    <row r="20890" spans="1:16" ht="12.6" customHeight="1">
      <c r="A20890" s="105" t="s">
        <v>120</v>
      </c>
      <c r="B20890" s="196" t="s">
        <v>121</v>
      </c>
      <c r="C20890" s="196"/>
      <c r="D20890" s="196"/>
      <c r="E20890" s="196"/>
      <c r="F20890" s="196"/>
      <c r="G20890" s="196"/>
      <c r="H20890" s="196"/>
      <c r="I20890" s="196"/>
      <c r="J20890" s="196"/>
      <c r="K20890" s="196"/>
      <c r="L20890" s="193" t="s">
        <v>219</v>
      </c>
      <c r="M20890" s="193"/>
      <c r="N20890" s="194" t="s">
        <v>3435</v>
      </c>
      <c r="O20890" s="194"/>
      <c r="P20890" s="194"/>
    </row>
    <row r="20891" spans="1:16" ht="14.45" customHeight="1">
      <c r="A20891" s="105" t="s">
        <v>220</v>
      </c>
      <c r="B20891" s="193" t="s">
        <v>170</v>
      </c>
      <c r="C20891" s="193"/>
      <c r="D20891" s="193"/>
      <c r="E20891" s="193"/>
      <c r="F20891" s="193"/>
      <c r="G20891" s="193"/>
      <c r="H20891" s="193"/>
      <c r="I20891" s="193"/>
      <c r="J20891" s="193"/>
      <c r="K20891" s="193"/>
      <c r="L20891" s="193" t="s">
        <v>122</v>
      </c>
      <c r="M20891" s="193"/>
      <c r="N20891" s="194"/>
      <c r="O20891" s="194"/>
      <c r="P20891" s="194"/>
    </row>
    <row r="20892" spans="1:16" ht="14.65" customHeight="1">
      <c r="A20892" s="105" t="s">
        <v>221</v>
      </c>
      <c r="B20892" s="193" t="s">
        <v>170</v>
      </c>
      <c r="C20892" s="193"/>
      <c r="D20892" s="193"/>
      <c r="E20892" s="193"/>
      <c r="F20892" s="193"/>
      <c r="G20892" s="193"/>
      <c r="H20892" s="193"/>
      <c r="I20892" s="193"/>
      <c r="J20892" s="193"/>
      <c r="K20892" s="193"/>
      <c r="L20892" s="193" t="s">
        <v>123</v>
      </c>
      <c r="M20892" s="193"/>
      <c r="N20892" s="194" t="s">
        <v>124</v>
      </c>
      <c r="O20892" s="194"/>
      <c r="P20892" s="194"/>
    </row>
    <row r="20893" spans="1:16" ht="26.45" customHeight="1">
      <c r="A20893" s="105" t="s">
        <v>222</v>
      </c>
      <c r="B20893" s="193" t="s">
        <v>170</v>
      </c>
      <c r="C20893" s="193"/>
      <c r="D20893" s="193"/>
      <c r="E20893" s="193"/>
      <c r="F20893" s="193"/>
      <c r="G20893" s="193"/>
      <c r="H20893" s="193"/>
      <c r="I20893" s="193"/>
      <c r="J20893" s="193"/>
      <c r="K20893" s="193"/>
      <c r="L20893" s="193" t="s">
        <v>125</v>
      </c>
      <c r="M20893" s="193"/>
      <c r="N20893" s="195" t="s">
        <v>3920</v>
      </c>
      <c r="O20893" s="195"/>
      <c r="P20893" s="195"/>
    </row>
    <row r="20894" spans="1:16" ht="13.35" customHeight="1">
      <c r="A20894" s="106" t="s">
        <v>126</v>
      </c>
      <c r="B20894" s="188"/>
      <c r="C20894" s="188"/>
      <c r="D20894" s="188"/>
      <c r="E20894" s="188"/>
      <c r="F20894" s="188"/>
      <c r="G20894" s="188"/>
      <c r="H20894" s="188"/>
      <c r="I20894" s="188"/>
      <c r="J20894" s="188"/>
      <c r="K20894" s="188"/>
      <c r="L20894" s="188" t="s">
        <v>127</v>
      </c>
      <c r="M20894" s="188"/>
      <c r="N20894" s="189" t="s">
        <v>173</v>
      </c>
      <c r="O20894" s="189"/>
      <c r="P20894" s="189"/>
    </row>
    <row r="20895" spans="1:16" ht="15.75" customHeight="1">
      <c r="A20895" s="190" t="s">
        <v>223</v>
      </c>
      <c r="B20895" s="190"/>
      <c r="C20895" s="191" t="s">
        <v>224</v>
      </c>
      <c r="D20895" s="191"/>
      <c r="E20895" s="192" t="s">
        <v>225</v>
      </c>
      <c r="F20895" s="192"/>
      <c r="G20895" s="192"/>
      <c r="H20895" s="191" t="s">
        <v>226</v>
      </c>
      <c r="I20895" s="191"/>
      <c r="J20895" s="192" t="s">
        <v>227</v>
      </c>
      <c r="K20895" s="192"/>
      <c r="L20895" s="192"/>
      <c r="M20895" s="192"/>
      <c r="N20895" s="192"/>
      <c r="O20895" s="192"/>
      <c r="P20895" s="103" t="s">
        <v>228</v>
      </c>
    </row>
    <row r="20896" spans="1:16" ht="17.100000000000001" customHeight="1">
      <c r="A20896" s="186" t="s">
        <v>229</v>
      </c>
      <c r="B20896" s="186"/>
      <c r="C20896" s="186"/>
      <c r="D20896" s="187" t="s">
        <v>230</v>
      </c>
      <c r="E20896" s="187"/>
      <c r="F20896" s="187" t="s">
        <v>231</v>
      </c>
      <c r="G20896" s="187" t="s">
        <v>232</v>
      </c>
      <c r="H20896" s="187"/>
      <c r="I20896" s="187" t="s">
        <v>233</v>
      </c>
      <c r="J20896" s="187"/>
      <c r="K20896" s="187"/>
      <c r="L20896" s="187"/>
      <c r="M20896" s="187"/>
      <c r="N20896" s="187"/>
      <c r="O20896" s="187"/>
      <c r="P20896" s="187"/>
    </row>
    <row r="20897" spans="1:16" ht="17.100000000000001" customHeight="1">
      <c r="A20897" s="186"/>
      <c r="B20897" s="186"/>
      <c r="C20897" s="186"/>
      <c r="D20897" s="187"/>
      <c r="E20897" s="187"/>
      <c r="F20897" s="187"/>
      <c r="G20897" s="187"/>
      <c r="H20897" s="187"/>
      <c r="I20897" s="187" t="s">
        <v>234</v>
      </c>
      <c r="J20897" s="187"/>
      <c r="K20897" s="187" t="s">
        <v>235</v>
      </c>
      <c r="L20897" s="187"/>
      <c r="M20897" s="187" t="s">
        <v>236</v>
      </c>
      <c r="N20897" s="187"/>
      <c r="O20897" s="187" t="s">
        <v>237</v>
      </c>
      <c r="P20897" s="187"/>
    </row>
    <row r="20898" spans="1:16" ht="42.4" customHeight="1">
      <c r="A20898" s="181" t="s">
        <v>849</v>
      </c>
      <c r="B20898" s="181"/>
      <c r="C20898" s="181"/>
      <c r="D20898" s="182" t="s">
        <v>239</v>
      </c>
      <c r="E20898" s="182"/>
      <c r="F20898" s="104">
        <v>15981.38</v>
      </c>
      <c r="G20898" s="183">
        <v>6.1500000000000004E-5</v>
      </c>
      <c r="H20898" s="183"/>
      <c r="I20898" s="176"/>
      <c r="J20898" s="176"/>
      <c r="K20898" s="176"/>
      <c r="L20898" s="176"/>
      <c r="M20898" s="176">
        <v>0.98280000000000001</v>
      </c>
      <c r="N20898" s="176"/>
      <c r="O20898" s="176">
        <v>0.98280000000000001</v>
      </c>
      <c r="P20898" s="176"/>
    </row>
    <row r="20899" spans="1:16" ht="14.1" customHeight="1">
      <c r="A20899" s="177" t="s">
        <v>254</v>
      </c>
      <c r="B20899" s="177"/>
      <c r="C20899" s="177"/>
      <c r="D20899" s="177"/>
      <c r="E20899" s="177"/>
      <c r="F20899" s="177"/>
      <c r="G20899" s="177"/>
      <c r="H20899" s="177"/>
      <c r="I20899" s="177"/>
      <c r="J20899" s="177"/>
      <c r="K20899" s="177"/>
      <c r="L20899" s="177"/>
      <c r="M20899" s="177"/>
      <c r="N20899" s="177"/>
      <c r="O20899" s="178">
        <v>0.98</v>
      </c>
      <c r="P20899" s="178"/>
    </row>
    <row r="20900" spans="1:16" ht="14.1" customHeight="1">
      <c r="A20900" s="177" t="s">
        <v>240</v>
      </c>
      <c r="B20900" s="177"/>
      <c r="C20900" s="177"/>
      <c r="D20900" s="177"/>
      <c r="E20900" s="177"/>
      <c r="F20900" s="177"/>
      <c r="G20900" s="177"/>
      <c r="H20900" s="177"/>
      <c r="I20900" s="177"/>
      <c r="J20900" s="177"/>
      <c r="K20900" s="177"/>
      <c r="L20900" s="177"/>
      <c r="M20900" s="177"/>
      <c r="N20900" s="177"/>
      <c r="O20900" s="177"/>
      <c r="P20900" s="177"/>
    </row>
    <row r="20901" spans="1:16" ht="14.1" customHeight="1">
      <c r="A20901" s="181" t="s">
        <v>366</v>
      </c>
      <c r="B20901" s="181"/>
      <c r="C20901" s="181"/>
      <c r="D20901" s="182" t="s">
        <v>242</v>
      </c>
      <c r="E20901" s="182"/>
      <c r="F20901" s="104">
        <v>5.86</v>
      </c>
      <c r="G20901" s="183">
        <v>0.6682188</v>
      </c>
      <c r="H20901" s="183"/>
      <c r="I20901" s="176">
        <v>3.9157999999999999</v>
      </c>
      <c r="J20901" s="176"/>
      <c r="K20901" s="176"/>
      <c r="L20901" s="176"/>
      <c r="M20901" s="176"/>
      <c r="N20901" s="176"/>
      <c r="O20901" s="176">
        <v>3.9157999999999999</v>
      </c>
      <c r="P20901" s="176"/>
    </row>
    <row r="20902" spans="1:16" ht="14.1" customHeight="1">
      <c r="A20902" s="181" t="s">
        <v>834</v>
      </c>
      <c r="B20902" s="181"/>
      <c r="C20902" s="181"/>
      <c r="D20902" s="182" t="s">
        <v>242</v>
      </c>
      <c r="E20902" s="182"/>
      <c r="F20902" s="104">
        <v>7.8</v>
      </c>
      <c r="G20902" s="183">
        <v>0.5011641</v>
      </c>
      <c r="H20902" s="183"/>
      <c r="I20902" s="176">
        <v>3.9091</v>
      </c>
      <c r="J20902" s="176"/>
      <c r="K20902" s="176"/>
      <c r="L20902" s="176"/>
      <c r="M20902" s="176"/>
      <c r="N20902" s="176"/>
      <c r="O20902" s="176">
        <v>3.9091</v>
      </c>
      <c r="P20902" s="176"/>
    </row>
    <row r="20903" spans="1:16" ht="22.7" customHeight="1">
      <c r="A20903" s="181" t="s">
        <v>777</v>
      </c>
      <c r="B20903" s="181"/>
      <c r="C20903" s="181"/>
      <c r="D20903" s="182" t="s">
        <v>242</v>
      </c>
      <c r="E20903" s="182"/>
      <c r="F20903" s="104">
        <v>7.8</v>
      </c>
      <c r="G20903" s="183">
        <v>1.1693829</v>
      </c>
      <c r="H20903" s="183"/>
      <c r="I20903" s="176">
        <v>9.1212</v>
      </c>
      <c r="J20903" s="176"/>
      <c r="K20903" s="176"/>
      <c r="L20903" s="176"/>
      <c r="M20903" s="176"/>
      <c r="N20903" s="176"/>
      <c r="O20903" s="176">
        <v>9.1212</v>
      </c>
      <c r="P20903" s="176"/>
    </row>
    <row r="20904" spans="1:16" ht="22.7" customHeight="1">
      <c r="A20904" s="181" t="s">
        <v>256</v>
      </c>
      <c r="B20904" s="181"/>
      <c r="C20904" s="181"/>
      <c r="D20904" s="182" t="s">
        <v>242</v>
      </c>
      <c r="E20904" s="182"/>
      <c r="F20904" s="104">
        <v>7.8</v>
      </c>
      <c r="G20904" s="183">
        <v>0.7</v>
      </c>
      <c r="H20904" s="183"/>
      <c r="I20904" s="176">
        <v>5.46</v>
      </c>
      <c r="J20904" s="176"/>
      <c r="K20904" s="176"/>
      <c r="L20904" s="176"/>
      <c r="M20904" s="176"/>
      <c r="N20904" s="176"/>
      <c r="O20904" s="176">
        <v>5.46</v>
      </c>
      <c r="P20904" s="176"/>
    </row>
    <row r="20905" spans="1:16" ht="14.1" customHeight="1">
      <c r="A20905" s="181" t="s">
        <v>291</v>
      </c>
      <c r="B20905" s="181"/>
      <c r="C20905" s="181"/>
      <c r="D20905" s="182" t="s">
        <v>242</v>
      </c>
      <c r="E20905" s="182"/>
      <c r="F20905" s="104">
        <v>7.8</v>
      </c>
      <c r="G20905" s="183">
        <v>0.58469150000000003</v>
      </c>
      <c r="H20905" s="183"/>
      <c r="I20905" s="176">
        <v>4.5606</v>
      </c>
      <c r="J20905" s="176"/>
      <c r="K20905" s="176"/>
      <c r="L20905" s="176"/>
      <c r="M20905" s="176"/>
      <c r="N20905" s="176"/>
      <c r="O20905" s="176">
        <v>4.5606</v>
      </c>
      <c r="P20905" s="176"/>
    </row>
    <row r="20906" spans="1:16" ht="14.1" customHeight="1">
      <c r="A20906" s="181" t="s">
        <v>292</v>
      </c>
      <c r="B20906" s="181"/>
      <c r="C20906" s="181"/>
      <c r="D20906" s="182" t="s">
        <v>242</v>
      </c>
      <c r="E20906" s="182"/>
      <c r="F20906" s="104">
        <v>7.8</v>
      </c>
      <c r="G20906" s="183">
        <v>2.1120000000000001</v>
      </c>
      <c r="H20906" s="183"/>
      <c r="I20906" s="176">
        <v>16.473600000000001</v>
      </c>
      <c r="J20906" s="176"/>
      <c r="K20906" s="176"/>
      <c r="L20906" s="176"/>
      <c r="M20906" s="176"/>
      <c r="N20906" s="176"/>
      <c r="O20906" s="176">
        <v>16.473600000000001</v>
      </c>
      <c r="P20906" s="176"/>
    </row>
    <row r="20907" spans="1:16" ht="14.1" customHeight="1">
      <c r="A20907" s="181" t="s">
        <v>257</v>
      </c>
      <c r="B20907" s="181"/>
      <c r="C20907" s="181"/>
      <c r="D20907" s="182" t="s">
        <v>242</v>
      </c>
      <c r="E20907" s="182"/>
      <c r="F20907" s="104">
        <v>5.65</v>
      </c>
      <c r="G20907" s="183">
        <v>0.14749999999999999</v>
      </c>
      <c r="H20907" s="183"/>
      <c r="I20907" s="176">
        <v>0.83340000000000003</v>
      </c>
      <c r="J20907" s="176"/>
      <c r="K20907" s="176"/>
      <c r="L20907" s="176"/>
      <c r="M20907" s="176"/>
      <c r="N20907" s="176"/>
      <c r="O20907" s="176">
        <v>0.83340000000000003</v>
      </c>
      <c r="P20907" s="176"/>
    </row>
    <row r="20908" spans="1:16" ht="14.1" customHeight="1">
      <c r="A20908" s="181" t="s">
        <v>244</v>
      </c>
      <c r="B20908" s="181"/>
      <c r="C20908" s="181"/>
      <c r="D20908" s="182"/>
      <c r="E20908" s="182"/>
      <c r="F20908" s="104">
        <v>44.27</v>
      </c>
      <c r="G20908" s="183">
        <v>0.86899999999999999</v>
      </c>
      <c r="H20908" s="183"/>
      <c r="I20908" s="176">
        <v>38.473799999999997</v>
      </c>
      <c r="J20908" s="176"/>
      <c r="K20908" s="176"/>
      <c r="L20908" s="176"/>
      <c r="M20908" s="176"/>
      <c r="N20908" s="176"/>
      <c r="O20908" s="176">
        <v>38.473799999999997</v>
      </c>
      <c r="P20908" s="176"/>
    </row>
    <row r="20909" spans="1:16" ht="14.1" customHeight="1">
      <c r="A20909" s="181" t="s">
        <v>245</v>
      </c>
      <c r="B20909" s="181"/>
      <c r="C20909" s="181"/>
      <c r="D20909" s="182"/>
      <c r="E20909" s="182"/>
      <c r="F20909" s="104"/>
      <c r="G20909" s="183"/>
      <c r="H20909" s="183"/>
      <c r="I20909" s="176">
        <v>39.270000000000003</v>
      </c>
      <c r="J20909" s="176"/>
      <c r="K20909" s="176"/>
      <c r="L20909" s="176"/>
      <c r="M20909" s="176"/>
      <c r="N20909" s="176"/>
      <c r="O20909" s="176">
        <v>39.270000000000003</v>
      </c>
      <c r="P20909" s="176"/>
    </row>
    <row r="20910" spans="1:16" ht="14.1" customHeight="1">
      <c r="A20910" s="177" t="s">
        <v>246</v>
      </c>
      <c r="B20910" s="177"/>
      <c r="C20910" s="177"/>
      <c r="D20910" s="177"/>
      <c r="E20910" s="177"/>
      <c r="F20910" s="177"/>
      <c r="G20910" s="177"/>
      <c r="H20910" s="177"/>
      <c r="I20910" s="177"/>
      <c r="J20910" s="177"/>
      <c r="K20910" s="177"/>
      <c r="L20910" s="177"/>
      <c r="M20910" s="177"/>
      <c r="N20910" s="177"/>
      <c r="O20910" s="178">
        <v>122.02</v>
      </c>
      <c r="P20910" s="178"/>
    </row>
    <row r="20911" spans="1:16" ht="14.1" customHeight="1">
      <c r="A20911" s="177" t="s">
        <v>258</v>
      </c>
      <c r="B20911" s="177"/>
      <c r="C20911" s="177"/>
      <c r="D20911" s="177"/>
      <c r="E20911" s="177"/>
      <c r="F20911" s="177"/>
      <c r="G20911" s="177"/>
      <c r="H20911" s="177"/>
      <c r="I20911" s="177"/>
      <c r="J20911" s="177"/>
      <c r="K20911" s="177"/>
      <c r="L20911" s="177"/>
      <c r="M20911" s="177"/>
      <c r="N20911" s="177"/>
      <c r="O20911" s="177"/>
      <c r="P20911" s="177"/>
    </row>
    <row r="20912" spans="1:16" ht="32.65" customHeight="1">
      <c r="A20912" s="181" t="s">
        <v>850</v>
      </c>
      <c r="B20912" s="181"/>
      <c r="C20912" s="181"/>
      <c r="D20912" s="182" t="s">
        <v>282</v>
      </c>
      <c r="E20912" s="182"/>
      <c r="F20912" s="104">
        <v>8.73</v>
      </c>
      <c r="G20912" s="183">
        <v>1.55E-2</v>
      </c>
      <c r="H20912" s="183"/>
      <c r="I20912" s="176"/>
      <c r="J20912" s="176"/>
      <c r="K20912" s="176">
        <v>0.1353</v>
      </c>
      <c r="L20912" s="176"/>
      <c r="M20912" s="176"/>
      <c r="N20912" s="176"/>
      <c r="O20912" s="176">
        <v>0.1353</v>
      </c>
      <c r="P20912" s="176"/>
    </row>
    <row r="20913" spans="1:16" ht="14.1" customHeight="1">
      <c r="A20913" s="181" t="s">
        <v>259</v>
      </c>
      <c r="B20913" s="181"/>
      <c r="C20913" s="181"/>
      <c r="D20913" s="182" t="s">
        <v>260</v>
      </c>
      <c r="E20913" s="182"/>
      <c r="F20913" s="104">
        <v>85.31</v>
      </c>
      <c r="G20913" s="183">
        <v>0.31</v>
      </c>
      <c r="H20913" s="183"/>
      <c r="I20913" s="176"/>
      <c r="J20913" s="176"/>
      <c r="K20913" s="176">
        <v>26.446100000000001</v>
      </c>
      <c r="L20913" s="176"/>
      <c r="M20913" s="176"/>
      <c r="N20913" s="176"/>
      <c r="O20913" s="176">
        <v>26.446100000000001</v>
      </c>
      <c r="P20913" s="176"/>
    </row>
    <row r="20914" spans="1:16" ht="14.1" customHeight="1">
      <c r="A20914" s="181" t="s">
        <v>261</v>
      </c>
      <c r="B20914" s="181"/>
      <c r="C20914" s="181"/>
      <c r="D20914" s="182" t="s">
        <v>262</v>
      </c>
      <c r="E20914" s="182"/>
      <c r="F20914" s="104">
        <v>0.86</v>
      </c>
      <c r="G20914" s="183">
        <v>69.790000000000006</v>
      </c>
      <c r="H20914" s="183"/>
      <c r="I20914" s="176"/>
      <c r="J20914" s="176"/>
      <c r="K20914" s="176">
        <v>60.019399999999997</v>
      </c>
      <c r="L20914" s="176"/>
      <c r="M20914" s="176"/>
      <c r="N20914" s="176"/>
      <c r="O20914" s="176">
        <v>60.019399999999997</v>
      </c>
      <c r="P20914" s="176"/>
    </row>
    <row r="20915" spans="1:16" ht="22.7" customHeight="1">
      <c r="A20915" s="181" t="s">
        <v>263</v>
      </c>
      <c r="B20915" s="181"/>
      <c r="C20915" s="181"/>
      <c r="D20915" s="182" t="s">
        <v>264</v>
      </c>
      <c r="E20915" s="182"/>
      <c r="F20915" s="104">
        <v>1</v>
      </c>
      <c r="G20915" s="183">
        <v>0.76212500000000005</v>
      </c>
      <c r="H20915" s="183"/>
      <c r="I20915" s="176"/>
      <c r="J20915" s="176"/>
      <c r="K20915" s="176">
        <v>0.7621</v>
      </c>
      <c r="L20915" s="176"/>
      <c r="M20915" s="176"/>
      <c r="N20915" s="176"/>
      <c r="O20915" s="176">
        <v>0.7621</v>
      </c>
      <c r="P20915" s="176"/>
    </row>
    <row r="20916" spans="1:16" ht="42.4" customHeight="1">
      <c r="A20916" s="181" t="s">
        <v>844</v>
      </c>
      <c r="B20916" s="181"/>
      <c r="C20916" s="181"/>
      <c r="D20916" s="182" t="s">
        <v>251</v>
      </c>
      <c r="E20916" s="182"/>
      <c r="F20916" s="104">
        <v>224.59</v>
      </c>
      <c r="G20916" s="183">
        <v>0.9</v>
      </c>
      <c r="H20916" s="183"/>
      <c r="I20916" s="176"/>
      <c r="J20916" s="176"/>
      <c r="K20916" s="176">
        <v>202.131</v>
      </c>
      <c r="L20916" s="176"/>
      <c r="M20916" s="176"/>
      <c r="N20916" s="176"/>
      <c r="O20916" s="176">
        <v>202.131</v>
      </c>
      <c r="P20916" s="176"/>
    </row>
    <row r="20917" spans="1:16" ht="22.7" customHeight="1">
      <c r="A20917" s="181" t="s">
        <v>845</v>
      </c>
      <c r="B20917" s="181"/>
      <c r="C20917" s="181"/>
      <c r="D20917" s="182" t="s">
        <v>262</v>
      </c>
      <c r="E20917" s="182"/>
      <c r="F20917" s="104">
        <v>48.72</v>
      </c>
      <c r="G20917" s="183">
        <v>0.26</v>
      </c>
      <c r="H20917" s="183"/>
      <c r="I20917" s="176"/>
      <c r="J20917" s="176"/>
      <c r="K20917" s="176">
        <v>12.667199999999999</v>
      </c>
      <c r="L20917" s="176"/>
      <c r="M20917" s="176"/>
      <c r="N20917" s="176"/>
      <c r="O20917" s="176">
        <v>12.667199999999999</v>
      </c>
      <c r="P20917" s="176"/>
    </row>
    <row r="20918" spans="1:16" ht="42.4" customHeight="1">
      <c r="A20918" s="181" t="s">
        <v>851</v>
      </c>
      <c r="B20918" s="181"/>
      <c r="C20918" s="181"/>
      <c r="D20918" s="182" t="s">
        <v>251</v>
      </c>
      <c r="E20918" s="182"/>
      <c r="F20918" s="104">
        <v>402.33</v>
      </c>
      <c r="G20918" s="183">
        <v>1.32</v>
      </c>
      <c r="H20918" s="183"/>
      <c r="I20918" s="176"/>
      <c r="J20918" s="176"/>
      <c r="K20918" s="176">
        <v>531.07560000000001</v>
      </c>
      <c r="L20918" s="176"/>
      <c r="M20918" s="176"/>
      <c r="N20918" s="176"/>
      <c r="O20918" s="176">
        <v>531.07560000000001</v>
      </c>
      <c r="P20918" s="176"/>
    </row>
    <row r="20919" spans="1:16" ht="14.25" customHeight="1">
      <c r="A20919" s="181" t="s">
        <v>493</v>
      </c>
      <c r="B20919" s="181"/>
      <c r="C20919" s="181"/>
      <c r="D20919" s="182" t="s">
        <v>282</v>
      </c>
      <c r="E20919" s="182"/>
      <c r="F20919" s="104">
        <v>15.87</v>
      </c>
      <c r="G20919" s="183">
        <v>0.32735999999999998</v>
      </c>
      <c r="H20919" s="183"/>
      <c r="I20919" s="176"/>
      <c r="J20919" s="176"/>
      <c r="K20919" s="176">
        <v>5.1951999999999998</v>
      </c>
      <c r="L20919" s="176"/>
      <c r="M20919" s="176"/>
      <c r="N20919" s="176"/>
      <c r="O20919" s="176">
        <v>5.1951999999999998</v>
      </c>
      <c r="P20919" s="176"/>
    </row>
    <row r="20920" spans="1:16" ht="22.7" customHeight="1">
      <c r="A20920" s="181" t="s">
        <v>852</v>
      </c>
      <c r="B20920" s="181"/>
      <c r="C20920" s="181"/>
      <c r="D20920" s="182" t="s">
        <v>282</v>
      </c>
      <c r="E20920" s="182"/>
      <c r="F20920" s="104">
        <v>27.41</v>
      </c>
      <c r="G20920" s="183">
        <v>1.0913759999999999</v>
      </c>
      <c r="H20920" s="183"/>
      <c r="I20920" s="176"/>
      <c r="J20920" s="176"/>
      <c r="K20920" s="176">
        <v>29.9146</v>
      </c>
      <c r="L20920" s="176"/>
      <c r="M20920" s="176"/>
      <c r="N20920" s="176"/>
      <c r="O20920" s="176">
        <v>29.9146</v>
      </c>
      <c r="P20920" s="176"/>
    </row>
    <row r="20921" spans="1:16" ht="14.1" customHeight="1">
      <c r="A20921" s="177" t="s">
        <v>273</v>
      </c>
      <c r="B20921" s="177"/>
      <c r="C20921" s="177"/>
      <c r="D20921" s="177"/>
      <c r="E20921" s="177"/>
      <c r="F20921" s="177"/>
      <c r="G20921" s="177"/>
      <c r="H20921" s="177"/>
      <c r="I20921" s="177"/>
      <c r="J20921" s="177"/>
      <c r="K20921" s="177"/>
      <c r="L20921" s="177"/>
      <c r="M20921" s="177"/>
      <c r="N20921" s="177"/>
      <c r="O20921" s="178">
        <v>868.35</v>
      </c>
      <c r="P20921" s="178"/>
    </row>
    <row r="20922" spans="1:16" ht="14.1" customHeight="1">
      <c r="A20922" s="179" t="s">
        <v>247</v>
      </c>
      <c r="B20922" s="179"/>
      <c r="C20922" s="179"/>
      <c r="D20922" s="179"/>
      <c r="E20922" s="179"/>
      <c r="F20922" s="179"/>
      <c r="G20922" s="179"/>
      <c r="H20922" s="179"/>
      <c r="I20922" s="180">
        <v>122.02</v>
      </c>
      <c r="J20922" s="180"/>
      <c r="K20922" s="180">
        <v>868.35</v>
      </c>
      <c r="L20922" s="180"/>
      <c r="M20922" s="180">
        <v>0.98</v>
      </c>
      <c r="N20922" s="180"/>
      <c r="O20922" s="180">
        <v>991.35</v>
      </c>
      <c r="P20922" s="180"/>
    </row>
    <row r="20923" spans="1:16" ht="14.1" customHeight="1">
      <c r="A20923" s="172" t="s">
        <v>248</v>
      </c>
      <c r="B20923" s="172"/>
      <c r="C20923" s="172"/>
      <c r="D20923" s="172"/>
      <c r="E20923" s="172"/>
      <c r="F20923" s="172"/>
      <c r="G20923" s="172"/>
      <c r="H20923" s="172"/>
      <c r="I20923" s="173">
        <v>35.17</v>
      </c>
      <c r="J20923" s="173"/>
      <c r="K20923" s="173">
        <v>250.26</v>
      </c>
      <c r="L20923" s="173"/>
      <c r="M20923" s="173">
        <v>0.28000000000000003</v>
      </c>
      <c r="N20923" s="173"/>
      <c r="O20923" s="173">
        <v>285.70999999999998</v>
      </c>
      <c r="P20923" s="173"/>
    </row>
    <row r="20924" spans="1:16" ht="4.9000000000000004" customHeight="1"/>
    <row r="20925" spans="1:16" ht="14.1" customHeight="1">
      <c r="A20925" s="170" t="s">
        <v>270</v>
      </c>
      <c r="B20925" s="170"/>
      <c r="C20925" s="170"/>
      <c r="D20925" s="170"/>
      <c r="E20925" s="170"/>
      <c r="F20925" s="170"/>
      <c r="G20925" s="170"/>
      <c r="H20925" s="170"/>
      <c r="I20925" s="170"/>
      <c r="J20925" s="170"/>
      <c r="K20925" s="170"/>
      <c r="L20925" s="170"/>
      <c r="M20925" s="170"/>
      <c r="N20925" s="170"/>
      <c r="O20925" s="170"/>
      <c r="P20925" s="170"/>
    </row>
    <row r="20926" spans="1:16" ht="14.1" customHeight="1">
      <c r="A20926" s="171" t="s">
        <v>271</v>
      </c>
      <c r="B20926" s="171"/>
      <c r="C20926" s="171"/>
      <c r="D20926" s="171"/>
      <c r="E20926" s="171"/>
      <c r="F20926" s="171"/>
      <c r="G20926" s="171"/>
      <c r="H20926" s="171"/>
      <c r="I20926" s="171"/>
      <c r="J20926" s="171"/>
      <c r="K20926" s="171"/>
      <c r="L20926" s="171"/>
      <c r="M20926" s="171"/>
      <c r="N20926" s="171"/>
      <c r="O20926" s="171"/>
      <c r="P20926" s="171"/>
    </row>
    <row r="20927" spans="1:16" ht="65.25" customHeight="1">
      <c r="A20927" s="198"/>
      <c r="B20927" s="198"/>
      <c r="C20927" s="198"/>
      <c r="D20927" s="198"/>
      <c r="E20927" s="198"/>
      <c r="F20927" s="198"/>
      <c r="G20927" s="198"/>
      <c r="H20927" s="198"/>
      <c r="I20927" s="198"/>
      <c r="J20927" s="198"/>
      <c r="K20927" s="198"/>
      <c r="L20927" s="198"/>
      <c r="M20927" s="198"/>
      <c r="N20927" s="198"/>
      <c r="O20927" s="198"/>
      <c r="P20927" s="198"/>
    </row>
    <row r="20928" spans="1:16" ht="5.65" customHeight="1"/>
    <row r="20929" spans="1:16" ht="19.7" customHeight="1">
      <c r="A20929" s="199" t="s">
        <v>218</v>
      </c>
      <c r="B20929" s="199"/>
      <c r="C20929" s="199"/>
      <c r="D20929" s="199"/>
      <c r="E20929" s="199"/>
      <c r="F20929" s="199"/>
      <c r="G20929" s="199"/>
      <c r="H20929" s="199"/>
      <c r="I20929" s="199"/>
      <c r="J20929" s="199"/>
      <c r="K20929" s="199"/>
      <c r="L20929" s="199"/>
      <c r="M20929" s="199"/>
      <c r="N20929" s="199"/>
      <c r="O20929" s="199"/>
      <c r="P20929" s="199"/>
    </row>
    <row r="20930" spans="1:16" ht="15.75" customHeight="1">
      <c r="A20930" s="105" t="s">
        <v>117</v>
      </c>
      <c r="B20930" s="196" t="s">
        <v>118</v>
      </c>
      <c r="C20930" s="196"/>
      <c r="D20930" s="196"/>
      <c r="E20930" s="196"/>
      <c r="F20930" s="196"/>
      <c r="G20930" s="196"/>
      <c r="H20930" s="196"/>
      <c r="I20930" s="196"/>
      <c r="J20930" s="196"/>
      <c r="K20930" s="196"/>
      <c r="L20930" s="193" t="s">
        <v>119</v>
      </c>
      <c r="M20930" s="193"/>
      <c r="N20930" s="200" t="s">
        <v>171</v>
      </c>
      <c r="O20930" s="200"/>
      <c r="P20930" s="200"/>
    </row>
    <row r="20931" spans="1:16" ht="12.6" customHeight="1">
      <c r="A20931" s="105" t="s">
        <v>120</v>
      </c>
      <c r="B20931" s="196" t="s">
        <v>121</v>
      </c>
      <c r="C20931" s="196"/>
      <c r="D20931" s="196"/>
      <c r="E20931" s="196"/>
      <c r="F20931" s="196"/>
      <c r="G20931" s="196"/>
      <c r="H20931" s="196"/>
      <c r="I20931" s="196"/>
      <c r="J20931" s="196"/>
      <c r="K20931" s="196"/>
      <c r="L20931" s="193" t="s">
        <v>219</v>
      </c>
      <c r="M20931" s="193"/>
      <c r="N20931" s="194" t="s">
        <v>3435</v>
      </c>
      <c r="O20931" s="194"/>
      <c r="P20931" s="194"/>
    </row>
    <row r="20932" spans="1:16" ht="14.45" customHeight="1">
      <c r="A20932" s="105" t="s">
        <v>220</v>
      </c>
      <c r="B20932" s="193" t="s">
        <v>170</v>
      </c>
      <c r="C20932" s="193"/>
      <c r="D20932" s="193"/>
      <c r="E20932" s="193"/>
      <c r="F20932" s="193"/>
      <c r="G20932" s="193"/>
      <c r="H20932" s="193"/>
      <c r="I20932" s="193"/>
      <c r="J20932" s="193"/>
      <c r="K20932" s="193"/>
      <c r="L20932" s="193" t="s">
        <v>122</v>
      </c>
      <c r="M20932" s="193"/>
      <c r="N20932" s="194"/>
      <c r="O20932" s="194"/>
      <c r="P20932" s="194"/>
    </row>
    <row r="20933" spans="1:16" ht="14.65" customHeight="1">
      <c r="A20933" s="105" t="s">
        <v>221</v>
      </c>
      <c r="B20933" s="193" t="s">
        <v>170</v>
      </c>
      <c r="C20933" s="193"/>
      <c r="D20933" s="193"/>
      <c r="E20933" s="193"/>
      <c r="F20933" s="193"/>
      <c r="G20933" s="193"/>
      <c r="H20933" s="193"/>
      <c r="I20933" s="193"/>
      <c r="J20933" s="193"/>
      <c r="K20933" s="193"/>
      <c r="L20933" s="193" t="s">
        <v>123</v>
      </c>
      <c r="M20933" s="193"/>
      <c r="N20933" s="194" t="s">
        <v>124</v>
      </c>
      <c r="O20933" s="194"/>
      <c r="P20933" s="194"/>
    </row>
    <row r="20934" spans="1:16" ht="26.45" customHeight="1">
      <c r="A20934" s="105" t="s">
        <v>222</v>
      </c>
      <c r="B20934" s="193" t="s">
        <v>170</v>
      </c>
      <c r="C20934" s="193"/>
      <c r="D20934" s="193"/>
      <c r="E20934" s="193"/>
      <c r="F20934" s="193"/>
      <c r="G20934" s="193"/>
      <c r="H20934" s="193"/>
      <c r="I20934" s="193"/>
      <c r="J20934" s="193"/>
      <c r="K20934" s="193"/>
      <c r="L20934" s="193" t="s">
        <v>125</v>
      </c>
      <c r="M20934" s="193"/>
      <c r="N20934" s="195" t="s">
        <v>3921</v>
      </c>
      <c r="O20934" s="195"/>
      <c r="P20934" s="195"/>
    </row>
    <row r="20935" spans="1:16" ht="13.35" customHeight="1">
      <c r="A20935" s="106" t="s">
        <v>126</v>
      </c>
      <c r="B20935" s="188"/>
      <c r="C20935" s="188"/>
      <c r="D20935" s="188"/>
      <c r="E20935" s="188"/>
      <c r="F20935" s="188"/>
      <c r="G20935" s="188"/>
      <c r="H20935" s="188"/>
      <c r="I20935" s="188"/>
      <c r="J20935" s="188"/>
      <c r="K20935" s="188"/>
      <c r="L20935" s="188" t="s">
        <v>127</v>
      </c>
      <c r="M20935" s="188"/>
      <c r="N20935" s="189" t="s">
        <v>173</v>
      </c>
      <c r="O20935" s="189"/>
      <c r="P20935" s="189"/>
    </row>
    <row r="20936" spans="1:16" ht="15.75" customHeight="1">
      <c r="A20936" s="190" t="s">
        <v>223</v>
      </c>
      <c r="B20936" s="190"/>
      <c r="C20936" s="191" t="s">
        <v>224</v>
      </c>
      <c r="D20936" s="191"/>
      <c r="E20936" s="192" t="s">
        <v>225</v>
      </c>
      <c r="F20936" s="192"/>
      <c r="G20936" s="192"/>
      <c r="H20936" s="191" t="s">
        <v>226</v>
      </c>
      <c r="I20936" s="191"/>
      <c r="J20936" s="192" t="s">
        <v>227</v>
      </c>
      <c r="K20936" s="192"/>
      <c r="L20936" s="192"/>
      <c r="M20936" s="192"/>
      <c r="N20936" s="192"/>
      <c r="O20936" s="192"/>
      <c r="P20936" s="103" t="s">
        <v>228</v>
      </c>
    </row>
    <row r="20937" spans="1:16" ht="17.100000000000001" customHeight="1">
      <c r="A20937" s="186" t="s">
        <v>229</v>
      </c>
      <c r="B20937" s="186"/>
      <c r="C20937" s="186"/>
      <c r="D20937" s="187" t="s">
        <v>230</v>
      </c>
      <c r="E20937" s="187"/>
      <c r="F20937" s="187" t="s">
        <v>231</v>
      </c>
      <c r="G20937" s="187" t="s">
        <v>232</v>
      </c>
      <c r="H20937" s="187"/>
      <c r="I20937" s="187" t="s">
        <v>233</v>
      </c>
      <c r="J20937" s="187"/>
      <c r="K20937" s="187"/>
      <c r="L20937" s="187"/>
      <c r="M20937" s="187"/>
      <c r="N20937" s="187"/>
      <c r="O20937" s="187"/>
      <c r="P20937" s="187"/>
    </row>
    <row r="20938" spans="1:16" ht="17.100000000000001" customHeight="1">
      <c r="A20938" s="186"/>
      <c r="B20938" s="186"/>
      <c r="C20938" s="186"/>
      <c r="D20938" s="187"/>
      <c r="E20938" s="187"/>
      <c r="F20938" s="187"/>
      <c r="G20938" s="187"/>
      <c r="H20938" s="187"/>
      <c r="I20938" s="187" t="s">
        <v>234</v>
      </c>
      <c r="J20938" s="187"/>
      <c r="K20938" s="187" t="s">
        <v>235</v>
      </c>
      <c r="L20938" s="187"/>
      <c r="M20938" s="187" t="s">
        <v>236</v>
      </c>
      <c r="N20938" s="187"/>
      <c r="O20938" s="187" t="s">
        <v>237</v>
      </c>
      <c r="P20938" s="187"/>
    </row>
    <row r="20939" spans="1:16" ht="14.1" customHeight="1">
      <c r="A20939" s="174" t="s">
        <v>249</v>
      </c>
      <c r="B20939" s="174"/>
      <c r="C20939" s="174"/>
      <c r="D20939" s="174"/>
      <c r="E20939" s="174"/>
      <c r="F20939" s="174"/>
      <c r="G20939" s="174"/>
      <c r="H20939" s="174"/>
      <c r="I20939" s="175">
        <v>157.19</v>
      </c>
      <c r="J20939" s="175"/>
      <c r="K20939" s="175">
        <v>1118.6099999999999</v>
      </c>
      <c r="L20939" s="175"/>
      <c r="M20939" s="175">
        <v>1.26</v>
      </c>
      <c r="N20939" s="175"/>
      <c r="O20939" s="175">
        <v>1277.06</v>
      </c>
      <c r="P20939" s="175"/>
    </row>
    <row r="20940" spans="1:16" ht="14.1" customHeight="1">
      <c r="A20940" s="184" t="s">
        <v>1539</v>
      </c>
      <c r="B20940" s="184"/>
      <c r="C20940" s="184"/>
      <c r="D20940" s="184"/>
      <c r="E20940" s="184"/>
      <c r="F20940" s="184"/>
      <c r="G20940" s="184"/>
      <c r="H20940" s="184"/>
      <c r="I20940" s="184"/>
      <c r="J20940" s="184"/>
      <c r="K20940" s="184"/>
      <c r="L20940" s="184"/>
      <c r="M20940" s="184"/>
      <c r="N20940" s="184"/>
      <c r="O20940" s="185" t="s">
        <v>268</v>
      </c>
      <c r="P20940" s="185"/>
    </row>
    <row r="20941" spans="1:16" ht="14.1" customHeight="1">
      <c r="A20941" s="177" t="s">
        <v>252</v>
      </c>
      <c r="B20941" s="177"/>
      <c r="C20941" s="177"/>
      <c r="D20941" s="177"/>
      <c r="E20941" s="177"/>
      <c r="F20941" s="177"/>
      <c r="G20941" s="177"/>
      <c r="H20941" s="177"/>
      <c r="I20941" s="177"/>
      <c r="J20941" s="177"/>
      <c r="K20941" s="177"/>
      <c r="L20941" s="177"/>
      <c r="M20941" s="177"/>
      <c r="N20941" s="177"/>
      <c r="O20941" s="177"/>
      <c r="P20941" s="177"/>
    </row>
    <row r="20942" spans="1:16" ht="42.4" customHeight="1">
      <c r="A20942" s="181" t="s">
        <v>253</v>
      </c>
      <c r="B20942" s="181"/>
      <c r="C20942" s="181"/>
      <c r="D20942" s="182" t="s">
        <v>239</v>
      </c>
      <c r="E20942" s="182"/>
      <c r="F20942" s="104">
        <v>5067.47</v>
      </c>
      <c r="G20942" s="183">
        <v>5.4E-6</v>
      </c>
      <c r="H20942" s="183"/>
      <c r="I20942" s="176"/>
      <c r="J20942" s="176"/>
      <c r="K20942" s="176"/>
      <c r="L20942" s="176"/>
      <c r="M20942" s="176">
        <v>2.76E-2</v>
      </c>
      <c r="N20942" s="176"/>
      <c r="O20942" s="176">
        <v>2.76E-2</v>
      </c>
      <c r="P20942" s="176"/>
    </row>
    <row r="20943" spans="1:16" ht="32.65" customHeight="1">
      <c r="A20943" s="181" t="s">
        <v>275</v>
      </c>
      <c r="B20943" s="181"/>
      <c r="C20943" s="181"/>
      <c r="D20943" s="182" t="s">
        <v>239</v>
      </c>
      <c r="E20943" s="182"/>
      <c r="F20943" s="104">
        <v>1533.69</v>
      </c>
      <c r="G20943" s="183">
        <v>3.4400000000000003E-5</v>
      </c>
      <c r="H20943" s="183"/>
      <c r="I20943" s="176"/>
      <c r="J20943" s="176"/>
      <c r="K20943" s="176"/>
      <c r="L20943" s="176"/>
      <c r="M20943" s="176">
        <v>5.2699999999999997E-2</v>
      </c>
      <c r="N20943" s="176"/>
      <c r="O20943" s="176">
        <v>5.2699999999999997E-2</v>
      </c>
      <c r="P20943" s="176"/>
    </row>
    <row r="20944" spans="1:16" ht="14.1" customHeight="1">
      <c r="A20944" s="177" t="s">
        <v>254</v>
      </c>
      <c r="B20944" s="177"/>
      <c r="C20944" s="177"/>
      <c r="D20944" s="177"/>
      <c r="E20944" s="177"/>
      <c r="F20944" s="177"/>
      <c r="G20944" s="177"/>
      <c r="H20944" s="177"/>
      <c r="I20944" s="177"/>
      <c r="J20944" s="177"/>
      <c r="K20944" s="177"/>
      <c r="L20944" s="177"/>
      <c r="M20944" s="177"/>
      <c r="N20944" s="177"/>
      <c r="O20944" s="178">
        <v>0.08</v>
      </c>
      <c r="P20944" s="178"/>
    </row>
    <row r="20945" spans="1:16" ht="14.1" customHeight="1">
      <c r="A20945" s="177" t="s">
        <v>240</v>
      </c>
      <c r="B20945" s="177"/>
      <c r="C20945" s="177"/>
      <c r="D20945" s="177"/>
      <c r="E20945" s="177"/>
      <c r="F20945" s="177"/>
      <c r="G20945" s="177"/>
      <c r="H20945" s="177"/>
      <c r="I20945" s="177"/>
      <c r="J20945" s="177"/>
      <c r="K20945" s="177"/>
      <c r="L20945" s="177"/>
      <c r="M20945" s="177"/>
      <c r="N20945" s="177"/>
      <c r="O20945" s="177"/>
      <c r="P20945" s="177"/>
    </row>
    <row r="20946" spans="1:16" ht="14.1" customHeight="1">
      <c r="A20946" s="181" t="s">
        <v>834</v>
      </c>
      <c r="B20946" s="181"/>
      <c r="C20946" s="181"/>
      <c r="D20946" s="182" t="s">
        <v>242</v>
      </c>
      <c r="E20946" s="182"/>
      <c r="F20946" s="104">
        <v>7.8</v>
      </c>
      <c r="G20946" s="183">
        <v>0.34934730000000003</v>
      </c>
      <c r="H20946" s="183"/>
      <c r="I20946" s="176">
        <v>2.7248999999999999</v>
      </c>
      <c r="J20946" s="176"/>
      <c r="K20946" s="176"/>
      <c r="L20946" s="176"/>
      <c r="M20946" s="176"/>
      <c r="N20946" s="176"/>
      <c r="O20946" s="176">
        <v>2.7248999999999999</v>
      </c>
      <c r="P20946" s="176"/>
    </row>
    <row r="20947" spans="1:16" ht="22.7" customHeight="1">
      <c r="A20947" s="181" t="s">
        <v>256</v>
      </c>
      <c r="B20947" s="181"/>
      <c r="C20947" s="181"/>
      <c r="D20947" s="182" t="s">
        <v>242</v>
      </c>
      <c r="E20947" s="182"/>
      <c r="F20947" s="104">
        <v>7.8</v>
      </c>
      <c r="G20947" s="183">
        <v>4.3299999999999998E-2</v>
      </c>
      <c r="H20947" s="183"/>
      <c r="I20947" s="176">
        <v>0.3377</v>
      </c>
      <c r="J20947" s="176"/>
      <c r="K20947" s="176"/>
      <c r="L20947" s="176"/>
      <c r="M20947" s="176"/>
      <c r="N20947" s="176"/>
      <c r="O20947" s="176">
        <v>0.3377</v>
      </c>
      <c r="P20947" s="176"/>
    </row>
    <row r="20948" spans="1:16" ht="22.7" customHeight="1">
      <c r="A20948" s="181" t="s">
        <v>277</v>
      </c>
      <c r="B20948" s="181"/>
      <c r="C20948" s="181"/>
      <c r="D20948" s="182" t="s">
        <v>242</v>
      </c>
      <c r="E20948" s="182"/>
      <c r="F20948" s="104">
        <v>8.65</v>
      </c>
      <c r="G20948" s="183">
        <v>0.42</v>
      </c>
      <c r="H20948" s="183"/>
      <c r="I20948" s="176">
        <v>3.633</v>
      </c>
      <c r="J20948" s="176"/>
      <c r="K20948" s="176"/>
      <c r="L20948" s="176"/>
      <c r="M20948" s="176"/>
      <c r="N20948" s="176"/>
      <c r="O20948" s="176">
        <v>3.633</v>
      </c>
      <c r="P20948" s="176"/>
    </row>
    <row r="20949" spans="1:16" ht="14.1" customHeight="1">
      <c r="A20949" s="181" t="s">
        <v>257</v>
      </c>
      <c r="B20949" s="181"/>
      <c r="C20949" s="181"/>
      <c r="D20949" s="182" t="s">
        <v>242</v>
      </c>
      <c r="E20949" s="182"/>
      <c r="F20949" s="104">
        <v>5.65</v>
      </c>
      <c r="G20949" s="183">
        <v>0.17467369999999999</v>
      </c>
      <c r="H20949" s="183"/>
      <c r="I20949" s="176">
        <v>0.9869</v>
      </c>
      <c r="J20949" s="176"/>
      <c r="K20949" s="176"/>
      <c r="L20949" s="176"/>
      <c r="M20949" s="176"/>
      <c r="N20949" s="176"/>
      <c r="O20949" s="176">
        <v>0.9869</v>
      </c>
      <c r="P20949" s="176"/>
    </row>
    <row r="20950" spans="1:16" ht="14.1" customHeight="1">
      <c r="A20950" s="181" t="s">
        <v>244</v>
      </c>
      <c r="B20950" s="181"/>
      <c r="C20950" s="181"/>
      <c r="D20950" s="182"/>
      <c r="E20950" s="182"/>
      <c r="F20950" s="104">
        <v>7.68</v>
      </c>
      <c r="G20950" s="183">
        <v>0.86899999999999999</v>
      </c>
      <c r="H20950" s="183"/>
      <c r="I20950" s="176">
        <v>6.6760999999999999</v>
      </c>
      <c r="J20950" s="176"/>
      <c r="K20950" s="176"/>
      <c r="L20950" s="176"/>
      <c r="M20950" s="176"/>
      <c r="N20950" s="176"/>
      <c r="O20950" s="176">
        <v>6.6760999999999999</v>
      </c>
      <c r="P20950" s="176"/>
    </row>
    <row r="20951" spans="1:16" ht="14.1" customHeight="1">
      <c r="A20951" s="181" t="s">
        <v>245</v>
      </c>
      <c r="B20951" s="181"/>
      <c r="C20951" s="181"/>
      <c r="D20951" s="182"/>
      <c r="E20951" s="182"/>
      <c r="F20951" s="104"/>
      <c r="G20951" s="183"/>
      <c r="H20951" s="183"/>
      <c r="I20951" s="176">
        <v>6.01</v>
      </c>
      <c r="J20951" s="176"/>
      <c r="K20951" s="176"/>
      <c r="L20951" s="176"/>
      <c r="M20951" s="176"/>
      <c r="N20951" s="176"/>
      <c r="O20951" s="176">
        <v>6.01</v>
      </c>
      <c r="P20951" s="176"/>
    </row>
    <row r="20952" spans="1:16" ht="14.1" customHeight="1">
      <c r="A20952" s="177" t="s">
        <v>246</v>
      </c>
      <c r="B20952" s="177"/>
      <c r="C20952" s="177"/>
      <c r="D20952" s="177"/>
      <c r="E20952" s="177"/>
      <c r="F20952" s="177"/>
      <c r="G20952" s="177"/>
      <c r="H20952" s="177"/>
      <c r="I20952" s="177"/>
      <c r="J20952" s="177"/>
      <c r="K20952" s="177"/>
      <c r="L20952" s="177"/>
      <c r="M20952" s="177"/>
      <c r="N20952" s="177"/>
      <c r="O20952" s="178">
        <v>20.37</v>
      </c>
      <c r="P20952" s="178"/>
    </row>
    <row r="20953" spans="1:16" ht="14.1" customHeight="1">
      <c r="A20953" s="177" t="s">
        <v>258</v>
      </c>
      <c r="B20953" s="177"/>
      <c r="C20953" s="177"/>
      <c r="D20953" s="177"/>
      <c r="E20953" s="177"/>
      <c r="F20953" s="177"/>
      <c r="G20953" s="177"/>
      <c r="H20953" s="177"/>
      <c r="I20953" s="177"/>
      <c r="J20953" s="177"/>
      <c r="K20953" s="177"/>
      <c r="L20953" s="177"/>
      <c r="M20953" s="177"/>
      <c r="N20953" s="177"/>
      <c r="O20953" s="177"/>
      <c r="P20953" s="177"/>
    </row>
    <row r="20954" spans="1:16" ht="32.65" customHeight="1">
      <c r="A20954" s="181" t="s">
        <v>850</v>
      </c>
      <c r="B20954" s="181"/>
      <c r="C20954" s="181"/>
      <c r="D20954" s="182" t="s">
        <v>282</v>
      </c>
      <c r="E20954" s="182"/>
      <c r="F20954" s="104">
        <v>8.73</v>
      </c>
      <c r="G20954" s="183">
        <f>O20954/F20954</f>
        <v>1.145475372279496E-3</v>
      </c>
      <c r="H20954" s="183"/>
      <c r="I20954" s="176"/>
      <c r="J20954" s="176"/>
      <c r="K20954" s="176">
        <v>0.01</v>
      </c>
      <c r="L20954" s="176"/>
      <c r="M20954" s="176"/>
      <c r="N20954" s="176"/>
      <c r="O20954" s="176">
        <v>0.01</v>
      </c>
      <c r="P20954" s="176"/>
    </row>
    <row r="20955" spans="1:16" ht="14.1" customHeight="1">
      <c r="A20955" s="181" t="s">
        <v>259</v>
      </c>
      <c r="B20955" s="181"/>
      <c r="C20955" s="181"/>
      <c r="D20955" s="182" t="s">
        <v>260</v>
      </c>
      <c r="E20955" s="182"/>
      <c r="F20955" s="104">
        <v>85.31</v>
      </c>
      <c r="G20955" s="183">
        <v>1.2699999999999999E-2</v>
      </c>
      <c r="H20955" s="183"/>
      <c r="I20955" s="176"/>
      <c r="J20955" s="176"/>
      <c r="K20955" s="176">
        <v>1.0833999999999999</v>
      </c>
      <c r="L20955" s="176"/>
      <c r="M20955" s="176"/>
      <c r="N20955" s="176"/>
      <c r="O20955" s="176">
        <v>1.0833999999999999</v>
      </c>
      <c r="P20955" s="176"/>
    </row>
    <row r="20956" spans="1:16" ht="14.1" customHeight="1">
      <c r="A20956" s="181" t="s">
        <v>261</v>
      </c>
      <c r="B20956" s="181"/>
      <c r="C20956" s="181"/>
      <c r="D20956" s="182" t="s">
        <v>262</v>
      </c>
      <c r="E20956" s="182"/>
      <c r="F20956" s="104">
        <v>0.86</v>
      </c>
      <c r="G20956" s="183">
        <v>2.8153000000000001</v>
      </c>
      <c r="H20956" s="183"/>
      <c r="I20956" s="176"/>
      <c r="J20956" s="176"/>
      <c r="K20956" s="176">
        <v>2.4211999999999998</v>
      </c>
      <c r="L20956" s="176"/>
      <c r="M20956" s="176"/>
      <c r="N20956" s="176"/>
      <c r="O20956" s="176">
        <v>2.4211999999999998</v>
      </c>
      <c r="P20956" s="176"/>
    </row>
    <row r="20957" spans="1:16" ht="22.7" customHeight="1">
      <c r="A20957" s="181" t="s">
        <v>263</v>
      </c>
      <c r="B20957" s="181"/>
      <c r="C20957" s="181"/>
      <c r="D20957" s="182" t="s">
        <v>264</v>
      </c>
      <c r="E20957" s="182"/>
      <c r="F20957" s="104">
        <v>1</v>
      </c>
      <c r="G20957" s="183">
        <v>6.8849999999999995E-2</v>
      </c>
      <c r="H20957" s="183"/>
      <c r="I20957" s="176"/>
      <c r="J20957" s="176"/>
      <c r="K20957" s="176">
        <v>6.8900000000000003E-2</v>
      </c>
      <c r="L20957" s="176"/>
      <c r="M20957" s="176"/>
      <c r="N20957" s="176"/>
      <c r="O20957" s="176">
        <v>6.8900000000000003E-2</v>
      </c>
      <c r="P20957" s="176"/>
    </row>
    <row r="20958" spans="1:16" ht="42.4" customHeight="1">
      <c r="A20958" s="181" t="s">
        <v>835</v>
      </c>
      <c r="B20958" s="181"/>
      <c r="C20958" s="181"/>
      <c r="D20958" s="182" t="s">
        <v>268</v>
      </c>
      <c r="E20958" s="182"/>
      <c r="F20958" s="104">
        <v>38.479999999999997</v>
      </c>
      <c r="G20958" s="183">
        <v>1.05</v>
      </c>
      <c r="H20958" s="183"/>
      <c r="I20958" s="176"/>
      <c r="J20958" s="176"/>
      <c r="K20958" s="176">
        <v>40.404000000000003</v>
      </c>
      <c r="L20958" s="176"/>
      <c r="M20958" s="176"/>
      <c r="N20958" s="176"/>
      <c r="O20958" s="176">
        <v>40.404000000000003</v>
      </c>
      <c r="P20958" s="176"/>
    </row>
    <row r="20959" spans="1:16" ht="14.1" customHeight="1">
      <c r="A20959" s="177" t="s">
        <v>273</v>
      </c>
      <c r="B20959" s="177"/>
      <c r="C20959" s="177"/>
      <c r="D20959" s="177"/>
      <c r="E20959" s="177"/>
      <c r="F20959" s="177"/>
      <c r="G20959" s="177"/>
      <c r="H20959" s="177"/>
      <c r="I20959" s="177"/>
      <c r="J20959" s="177"/>
      <c r="K20959" s="177"/>
      <c r="L20959" s="177"/>
      <c r="M20959" s="177"/>
      <c r="N20959" s="177"/>
      <c r="O20959" s="178">
        <v>43.98</v>
      </c>
      <c r="P20959" s="178"/>
    </row>
    <row r="20960" spans="1:16" ht="14.1" customHeight="1">
      <c r="A20960" s="179" t="s">
        <v>247</v>
      </c>
      <c r="B20960" s="179"/>
      <c r="C20960" s="179"/>
      <c r="D20960" s="179"/>
      <c r="E20960" s="179"/>
      <c r="F20960" s="179"/>
      <c r="G20960" s="179"/>
      <c r="H20960" s="179"/>
      <c r="I20960" s="180">
        <v>20.37</v>
      </c>
      <c r="J20960" s="180"/>
      <c r="K20960" s="180">
        <v>43.98</v>
      </c>
      <c r="L20960" s="180"/>
      <c r="M20960" s="180">
        <v>0.08</v>
      </c>
      <c r="N20960" s="180"/>
      <c r="O20960" s="180">
        <v>64.430000000000007</v>
      </c>
      <c r="P20960" s="180"/>
    </row>
    <row r="20961" spans="1:16" ht="14.1" customHeight="1">
      <c r="A20961" s="172" t="s">
        <v>248</v>
      </c>
      <c r="B20961" s="172"/>
      <c r="C20961" s="172"/>
      <c r="D20961" s="172"/>
      <c r="E20961" s="172"/>
      <c r="F20961" s="172"/>
      <c r="G20961" s="172"/>
      <c r="H20961" s="172"/>
      <c r="I20961" s="173">
        <v>5.87</v>
      </c>
      <c r="J20961" s="173"/>
      <c r="K20961" s="173">
        <v>12.68</v>
      </c>
      <c r="L20961" s="173"/>
      <c r="M20961" s="173">
        <v>0.02</v>
      </c>
      <c r="N20961" s="173"/>
      <c r="O20961" s="173">
        <v>18.57</v>
      </c>
      <c r="P20961" s="173"/>
    </row>
    <row r="20962" spans="1:16" ht="14.1" customHeight="1">
      <c r="A20962" s="174" t="s">
        <v>249</v>
      </c>
      <c r="B20962" s="174"/>
      <c r="C20962" s="174"/>
      <c r="D20962" s="174"/>
      <c r="E20962" s="174"/>
      <c r="F20962" s="174"/>
      <c r="G20962" s="174"/>
      <c r="H20962" s="174"/>
      <c r="I20962" s="175">
        <v>26.24</v>
      </c>
      <c r="J20962" s="175"/>
      <c r="K20962" s="175">
        <v>56.66</v>
      </c>
      <c r="L20962" s="175"/>
      <c r="M20962" s="175">
        <v>0.1</v>
      </c>
      <c r="N20962" s="175"/>
      <c r="O20962" s="175">
        <v>83</v>
      </c>
      <c r="P20962" s="175"/>
    </row>
    <row r="20963" spans="1:16" ht="14.1" customHeight="1">
      <c r="A20963" s="184" t="s">
        <v>1540</v>
      </c>
      <c r="B20963" s="184"/>
      <c r="C20963" s="184"/>
      <c r="D20963" s="184"/>
      <c r="E20963" s="184"/>
      <c r="F20963" s="184"/>
      <c r="G20963" s="184"/>
      <c r="H20963" s="184"/>
      <c r="I20963" s="184"/>
      <c r="J20963" s="184"/>
      <c r="K20963" s="184"/>
      <c r="L20963" s="184"/>
      <c r="M20963" s="184"/>
      <c r="N20963" s="184"/>
      <c r="O20963" s="185" t="s">
        <v>239</v>
      </c>
      <c r="P20963" s="185"/>
    </row>
    <row r="20964" spans="1:16" ht="14.1" customHeight="1">
      <c r="A20964" s="177" t="s">
        <v>240</v>
      </c>
      <c r="B20964" s="177"/>
      <c r="C20964" s="177"/>
      <c r="D20964" s="177"/>
      <c r="E20964" s="177"/>
      <c r="F20964" s="177"/>
      <c r="G20964" s="177"/>
      <c r="H20964" s="177"/>
      <c r="I20964" s="177"/>
      <c r="J20964" s="177"/>
      <c r="K20964" s="177"/>
      <c r="L20964" s="177"/>
      <c r="M20964" s="177"/>
      <c r="N20964" s="177"/>
      <c r="O20964" s="177"/>
      <c r="P20964" s="177"/>
    </row>
    <row r="20965" spans="1:16" ht="14.1" customHeight="1">
      <c r="A20965" s="181" t="s">
        <v>366</v>
      </c>
      <c r="B20965" s="181"/>
      <c r="C20965" s="181"/>
      <c r="D20965" s="182" t="s">
        <v>242</v>
      </c>
      <c r="E20965" s="182"/>
      <c r="F20965" s="104">
        <v>5.86</v>
      </c>
      <c r="G20965" s="183">
        <v>1.8205841</v>
      </c>
      <c r="H20965" s="183"/>
      <c r="I20965" s="176">
        <v>10.6686</v>
      </c>
      <c r="J20965" s="176"/>
      <c r="K20965" s="176"/>
      <c r="L20965" s="176"/>
      <c r="M20965" s="176"/>
      <c r="N20965" s="176"/>
      <c r="O20965" s="176">
        <v>10.6686</v>
      </c>
      <c r="P20965" s="176"/>
    </row>
    <row r="20966" spans="1:16" ht="14.1" customHeight="1">
      <c r="A20966" s="181" t="s">
        <v>291</v>
      </c>
      <c r="B20966" s="181"/>
      <c r="C20966" s="181"/>
      <c r="D20966" s="182" t="s">
        <v>242</v>
      </c>
      <c r="E20966" s="182"/>
      <c r="F20966" s="104">
        <v>7.8</v>
      </c>
      <c r="G20966" s="183">
        <v>1.8205841</v>
      </c>
      <c r="H20966" s="183"/>
      <c r="I20966" s="176">
        <v>14.2006</v>
      </c>
      <c r="J20966" s="176"/>
      <c r="K20966" s="176"/>
      <c r="L20966" s="176"/>
      <c r="M20966" s="176"/>
      <c r="N20966" s="176"/>
      <c r="O20966" s="176">
        <v>14.2006</v>
      </c>
      <c r="P20966" s="176"/>
    </row>
    <row r="20967" spans="1:16" ht="3.6" customHeight="1"/>
    <row r="20968" spans="1:16" ht="14.1" customHeight="1">
      <c r="A20968" s="170" t="s">
        <v>270</v>
      </c>
      <c r="B20968" s="170"/>
      <c r="C20968" s="170"/>
      <c r="D20968" s="170"/>
      <c r="E20968" s="170"/>
      <c r="F20968" s="170"/>
      <c r="G20968" s="170"/>
      <c r="H20968" s="170"/>
      <c r="I20968" s="170"/>
      <c r="J20968" s="170"/>
      <c r="K20968" s="170"/>
      <c r="L20968" s="170"/>
      <c r="M20968" s="170"/>
      <c r="N20968" s="170"/>
      <c r="O20968" s="170"/>
      <c r="P20968" s="170"/>
    </row>
    <row r="20969" spans="1:16" ht="14.1" customHeight="1">
      <c r="A20969" s="171" t="s">
        <v>271</v>
      </c>
      <c r="B20969" s="171"/>
      <c r="C20969" s="171"/>
      <c r="D20969" s="171"/>
      <c r="E20969" s="171"/>
      <c r="F20969" s="171"/>
      <c r="G20969" s="171"/>
      <c r="H20969" s="171"/>
      <c r="I20969" s="171"/>
      <c r="J20969" s="171"/>
      <c r="K20969" s="171"/>
      <c r="L20969" s="171"/>
      <c r="M20969" s="171"/>
      <c r="N20969" s="171"/>
      <c r="O20969" s="171"/>
      <c r="P20969" s="171"/>
    </row>
    <row r="20970" spans="1:16" ht="65.25" customHeight="1">
      <c r="A20970" s="198"/>
      <c r="B20970" s="198"/>
      <c r="C20970" s="198"/>
      <c r="D20970" s="198"/>
      <c r="E20970" s="198"/>
      <c r="F20970" s="198"/>
      <c r="G20970" s="198"/>
      <c r="H20970" s="198"/>
      <c r="I20970" s="198"/>
      <c r="J20970" s="198"/>
      <c r="K20970" s="198"/>
      <c r="L20970" s="198"/>
      <c r="M20970" s="198"/>
      <c r="N20970" s="198"/>
      <c r="O20970" s="198"/>
      <c r="P20970" s="198"/>
    </row>
    <row r="20971" spans="1:16" ht="5.65" customHeight="1"/>
    <row r="20972" spans="1:16" ht="19.7" customHeight="1">
      <c r="A20972" s="199" t="s">
        <v>218</v>
      </c>
      <c r="B20972" s="199"/>
      <c r="C20972" s="199"/>
      <c r="D20972" s="199"/>
      <c r="E20972" s="199"/>
      <c r="F20972" s="199"/>
      <c r="G20972" s="199"/>
      <c r="H20972" s="199"/>
      <c r="I20972" s="199"/>
      <c r="J20972" s="199"/>
      <c r="K20972" s="199"/>
      <c r="L20972" s="199"/>
      <c r="M20972" s="199"/>
      <c r="N20972" s="199"/>
      <c r="O20972" s="199"/>
      <c r="P20972" s="199"/>
    </row>
    <row r="20973" spans="1:16" ht="15.75" customHeight="1">
      <c r="A20973" s="105" t="s">
        <v>117</v>
      </c>
      <c r="B20973" s="196" t="s">
        <v>118</v>
      </c>
      <c r="C20973" s="196"/>
      <c r="D20973" s="196"/>
      <c r="E20973" s="196"/>
      <c r="F20973" s="196"/>
      <c r="G20973" s="196"/>
      <c r="H20973" s="196"/>
      <c r="I20973" s="196"/>
      <c r="J20973" s="196"/>
      <c r="K20973" s="196"/>
      <c r="L20973" s="193" t="s">
        <v>119</v>
      </c>
      <c r="M20973" s="193"/>
      <c r="N20973" s="200" t="s">
        <v>171</v>
      </c>
      <c r="O20973" s="200"/>
      <c r="P20973" s="200"/>
    </row>
    <row r="20974" spans="1:16" ht="12.6" customHeight="1">
      <c r="A20974" s="105" t="s">
        <v>120</v>
      </c>
      <c r="B20974" s="196" t="s">
        <v>121</v>
      </c>
      <c r="C20974" s="196"/>
      <c r="D20974" s="196"/>
      <c r="E20974" s="196"/>
      <c r="F20974" s="196"/>
      <c r="G20974" s="196"/>
      <c r="H20974" s="196"/>
      <c r="I20974" s="196"/>
      <c r="J20974" s="196"/>
      <c r="K20974" s="196"/>
      <c r="L20974" s="193" t="s">
        <v>219</v>
      </c>
      <c r="M20974" s="193"/>
      <c r="N20974" s="194" t="s">
        <v>3435</v>
      </c>
      <c r="O20974" s="194"/>
      <c r="P20974" s="194"/>
    </row>
    <row r="20975" spans="1:16" ht="14.45" customHeight="1">
      <c r="A20975" s="105" t="s">
        <v>220</v>
      </c>
      <c r="B20975" s="193" t="s">
        <v>170</v>
      </c>
      <c r="C20975" s="193"/>
      <c r="D20975" s="193"/>
      <c r="E20975" s="193"/>
      <c r="F20975" s="193"/>
      <c r="G20975" s="193"/>
      <c r="H20975" s="193"/>
      <c r="I20975" s="193"/>
      <c r="J20975" s="193"/>
      <c r="K20975" s="193"/>
      <c r="L20975" s="193" t="s">
        <v>122</v>
      </c>
      <c r="M20975" s="193"/>
      <c r="N20975" s="194"/>
      <c r="O20975" s="194"/>
      <c r="P20975" s="194"/>
    </row>
    <row r="20976" spans="1:16" ht="14.65" customHeight="1">
      <c r="A20976" s="105" t="s">
        <v>221</v>
      </c>
      <c r="B20976" s="193" t="s">
        <v>170</v>
      </c>
      <c r="C20976" s="193"/>
      <c r="D20976" s="193"/>
      <c r="E20976" s="193"/>
      <c r="F20976" s="193"/>
      <c r="G20976" s="193"/>
      <c r="H20976" s="193"/>
      <c r="I20976" s="193"/>
      <c r="J20976" s="193"/>
      <c r="K20976" s="193"/>
      <c r="L20976" s="193" t="s">
        <v>123</v>
      </c>
      <c r="M20976" s="193"/>
      <c r="N20976" s="194" t="s">
        <v>124</v>
      </c>
      <c r="O20976" s="194"/>
      <c r="P20976" s="194"/>
    </row>
    <row r="20977" spans="1:16" ht="26.45" customHeight="1">
      <c r="A20977" s="105" t="s">
        <v>222</v>
      </c>
      <c r="B20977" s="193" t="s">
        <v>170</v>
      </c>
      <c r="C20977" s="193"/>
      <c r="D20977" s="193"/>
      <c r="E20977" s="193"/>
      <c r="F20977" s="193"/>
      <c r="G20977" s="193"/>
      <c r="H20977" s="193"/>
      <c r="I20977" s="193"/>
      <c r="J20977" s="193"/>
      <c r="K20977" s="193"/>
      <c r="L20977" s="193" t="s">
        <v>125</v>
      </c>
      <c r="M20977" s="193"/>
      <c r="N20977" s="195" t="s">
        <v>3922</v>
      </c>
      <c r="O20977" s="195"/>
      <c r="P20977" s="195"/>
    </row>
    <row r="20978" spans="1:16" ht="13.35" customHeight="1">
      <c r="A20978" s="106" t="s">
        <v>126</v>
      </c>
      <c r="B20978" s="188"/>
      <c r="C20978" s="188"/>
      <c r="D20978" s="188"/>
      <c r="E20978" s="188"/>
      <c r="F20978" s="188"/>
      <c r="G20978" s="188"/>
      <c r="H20978" s="188"/>
      <c r="I20978" s="188"/>
      <c r="J20978" s="188"/>
      <c r="K20978" s="188"/>
      <c r="L20978" s="188" t="s">
        <v>127</v>
      </c>
      <c r="M20978" s="188"/>
      <c r="N20978" s="189" t="s">
        <v>173</v>
      </c>
      <c r="O20978" s="189"/>
      <c r="P20978" s="189"/>
    </row>
    <row r="20979" spans="1:16" ht="15.75" customHeight="1">
      <c r="A20979" s="190" t="s">
        <v>223</v>
      </c>
      <c r="B20979" s="190"/>
      <c r="C20979" s="191" t="s">
        <v>224</v>
      </c>
      <c r="D20979" s="191"/>
      <c r="E20979" s="192" t="s">
        <v>225</v>
      </c>
      <c r="F20979" s="192"/>
      <c r="G20979" s="192"/>
      <c r="H20979" s="191" t="s">
        <v>226</v>
      </c>
      <c r="I20979" s="191"/>
      <c r="J20979" s="192" t="s">
        <v>227</v>
      </c>
      <c r="K20979" s="192"/>
      <c r="L20979" s="192"/>
      <c r="M20979" s="192"/>
      <c r="N20979" s="192"/>
      <c r="O20979" s="192"/>
      <c r="P20979" s="103" t="s">
        <v>228</v>
      </c>
    </row>
    <row r="20980" spans="1:16" ht="17.100000000000001" customHeight="1">
      <c r="A20980" s="186" t="s">
        <v>229</v>
      </c>
      <c r="B20980" s="186"/>
      <c r="C20980" s="186"/>
      <c r="D20980" s="187" t="s">
        <v>230</v>
      </c>
      <c r="E20980" s="187"/>
      <c r="F20980" s="187" t="s">
        <v>231</v>
      </c>
      <c r="G20980" s="187" t="s">
        <v>232</v>
      </c>
      <c r="H20980" s="187"/>
      <c r="I20980" s="187" t="s">
        <v>233</v>
      </c>
      <c r="J20980" s="187"/>
      <c r="K20980" s="187"/>
      <c r="L20980" s="187"/>
      <c r="M20980" s="187"/>
      <c r="N20980" s="187"/>
      <c r="O20980" s="187"/>
      <c r="P20980" s="187"/>
    </row>
    <row r="20981" spans="1:16" ht="17.100000000000001" customHeight="1">
      <c r="A20981" s="186"/>
      <c r="B20981" s="186"/>
      <c r="C20981" s="186"/>
      <c r="D20981" s="187"/>
      <c r="E20981" s="187"/>
      <c r="F20981" s="187"/>
      <c r="G20981" s="187"/>
      <c r="H20981" s="187"/>
      <c r="I20981" s="187" t="s">
        <v>234</v>
      </c>
      <c r="J20981" s="187"/>
      <c r="K20981" s="187" t="s">
        <v>235</v>
      </c>
      <c r="L20981" s="187"/>
      <c r="M20981" s="187" t="s">
        <v>236</v>
      </c>
      <c r="N20981" s="187"/>
      <c r="O20981" s="187" t="s">
        <v>237</v>
      </c>
      <c r="P20981" s="187"/>
    </row>
    <row r="20982" spans="1:16" ht="14.1" customHeight="1">
      <c r="A20982" s="181" t="s">
        <v>244</v>
      </c>
      <c r="B20982" s="181"/>
      <c r="C20982" s="181"/>
      <c r="D20982" s="182"/>
      <c r="E20982" s="182"/>
      <c r="F20982" s="104">
        <v>24.87</v>
      </c>
      <c r="G20982" s="183">
        <v>0.86899999999999999</v>
      </c>
      <c r="H20982" s="183"/>
      <c r="I20982" s="176">
        <v>21.6113</v>
      </c>
      <c r="J20982" s="176"/>
      <c r="K20982" s="176"/>
      <c r="L20982" s="176"/>
      <c r="M20982" s="176"/>
      <c r="N20982" s="176"/>
      <c r="O20982" s="176">
        <v>21.6113</v>
      </c>
      <c r="P20982" s="176"/>
    </row>
    <row r="20983" spans="1:16" ht="14.1" customHeight="1">
      <c r="A20983" s="181" t="s">
        <v>245</v>
      </c>
      <c r="B20983" s="181"/>
      <c r="C20983" s="181"/>
      <c r="D20983" s="182"/>
      <c r="E20983" s="182"/>
      <c r="F20983" s="104"/>
      <c r="G20983" s="183"/>
      <c r="H20983" s="183"/>
      <c r="I20983" s="176">
        <v>24.15</v>
      </c>
      <c r="J20983" s="176"/>
      <c r="K20983" s="176"/>
      <c r="L20983" s="176"/>
      <c r="M20983" s="176"/>
      <c r="N20983" s="176"/>
      <c r="O20983" s="176">
        <v>24.15</v>
      </c>
      <c r="P20983" s="176"/>
    </row>
    <row r="20984" spans="1:16" ht="14.1" customHeight="1">
      <c r="A20984" s="177" t="s">
        <v>246</v>
      </c>
      <c r="B20984" s="177"/>
      <c r="C20984" s="177"/>
      <c r="D20984" s="177"/>
      <c r="E20984" s="177"/>
      <c r="F20984" s="177"/>
      <c r="G20984" s="177"/>
      <c r="H20984" s="177"/>
      <c r="I20984" s="177"/>
      <c r="J20984" s="177"/>
      <c r="K20984" s="177"/>
      <c r="L20984" s="177"/>
      <c r="M20984" s="177"/>
      <c r="N20984" s="177"/>
      <c r="O20984" s="178">
        <v>70.63</v>
      </c>
      <c r="P20984" s="178"/>
    </row>
    <row r="20985" spans="1:16" ht="14.1" customHeight="1">
      <c r="A20985" s="177" t="s">
        <v>258</v>
      </c>
      <c r="B20985" s="177"/>
      <c r="C20985" s="177"/>
      <c r="D20985" s="177"/>
      <c r="E20985" s="177"/>
      <c r="F20985" s="177"/>
      <c r="G20985" s="177"/>
      <c r="H20985" s="177"/>
      <c r="I20985" s="177"/>
      <c r="J20985" s="177"/>
      <c r="K20985" s="177"/>
      <c r="L20985" s="177"/>
      <c r="M20985" s="177"/>
      <c r="N20985" s="177"/>
      <c r="O20985" s="177"/>
      <c r="P20985" s="177"/>
    </row>
    <row r="20986" spans="1:16" ht="22.7" customHeight="1">
      <c r="A20986" s="181" t="s">
        <v>988</v>
      </c>
      <c r="B20986" s="181"/>
      <c r="C20986" s="181"/>
      <c r="D20986" s="182" t="s">
        <v>239</v>
      </c>
      <c r="E20986" s="182"/>
      <c r="F20986" s="104">
        <v>879.65</v>
      </c>
      <c r="G20986" s="183">
        <v>1</v>
      </c>
      <c r="H20986" s="183"/>
      <c r="I20986" s="176"/>
      <c r="J20986" s="176"/>
      <c r="K20986" s="176">
        <v>879.65</v>
      </c>
      <c r="L20986" s="176"/>
      <c r="M20986" s="176"/>
      <c r="N20986" s="176"/>
      <c r="O20986" s="176">
        <v>879.65</v>
      </c>
      <c r="P20986" s="176"/>
    </row>
    <row r="20987" spans="1:16" ht="14.1" customHeight="1">
      <c r="A20987" s="177" t="s">
        <v>273</v>
      </c>
      <c r="B20987" s="177"/>
      <c r="C20987" s="177"/>
      <c r="D20987" s="177"/>
      <c r="E20987" s="177"/>
      <c r="F20987" s="177"/>
      <c r="G20987" s="177"/>
      <c r="H20987" s="177"/>
      <c r="I20987" s="177"/>
      <c r="J20987" s="177"/>
      <c r="K20987" s="177"/>
      <c r="L20987" s="177"/>
      <c r="M20987" s="177"/>
      <c r="N20987" s="177"/>
      <c r="O20987" s="178">
        <v>879.65</v>
      </c>
      <c r="P20987" s="178"/>
    </row>
    <row r="20988" spans="1:16" ht="14.1" customHeight="1">
      <c r="A20988" s="179" t="s">
        <v>247</v>
      </c>
      <c r="B20988" s="179"/>
      <c r="C20988" s="179"/>
      <c r="D20988" s="179"/>
      <c r="E20988" s="179"/>
      <c r="F20988" s="179"/>
      <c r="G20988" s="179"/>
      <c r="H20988" s="179"/>
      <c r="I20988" s="180">
        <v>70.63</v>
      </c>
      <c r="J20988" s="180"/>
      <c r="K20988" s="180">
        <v>879.65</v>
      </c>
      <c r="L20988" s="180"/>
      <c r="M20988" s="180"/>
      <c r="N20988" s="180"/>
      <c r="O20988" s="180">
        <v>950.28</v>
      </c>
      <c r="P20988" s="180"/>
    </row>
    <row r="20989" spans="1:16" ht="14.1" customHeight="1">
      <c r="A20989" s="172" t="s">
        <v>248</v>
      </c>
      <c r="B20989" s="172"/>
      <c r="C20989" s="172"/>
      <c r="D20989" s="172"/>
      <c r="E20989" s="172"/>
      <c r="F20989" s="172"/>
      <c r="G20989" s="172"/>
      <c r="H20989" s="172"/>
      <c r="I20989" s="173">
        <v>20.36</v>
      </c>
      <c r="J20989" s="173"/>
      <c r="K20989" s="173">
        <v>253.51</v>
      </c>
      <c r="L20989" s="173"/>
      <c r="M20989" s="173"/>
      <c r="N20989" s="173"/>
      <c r="O20989" s="173">
        <v>273.87</v>
      </c>
      <c r="P20989" s="173"/>
    </row>
    <row r="20990" spans="1:16" ht="14.1" customHeight="1">
      <c r="A20990" s="174" t="s">
        <v>249</v>
      </c>
      <c r="B20990" s="174"/>
      <c r="C20990" s="174"/>
      <c r="D20990" s="174"/>
      <c r="E20990" s="174"/>
      <c r="F20990" s="174"/>
      <c r="G20990" s="174"/>
      <c r="H20990" s="174"/>
      <c r="I20990" s="175">
        <v>90.99</v>
      </c>
      <c r="J20990" s="175"/>
      <c r="K20990" s="175">
        <v>1133.1600000000001</v>
      </c>
      <c r="L20990" s="175"/>
      <c r="M20990" s="175"/>
      <c r="N20990" s="175"/>
      <c r="O20990" s="175">
        <v>1224.1500000000001</v>
      </c>
      <c r="P20990" s="175"/>
    </row>
    <row r="20991" spans="1:16" ht="22.7" customHeight="1">
      <c r="A20991" s="184" t="s">
        <v>1541</v>
      </c>
      <c r="B20991" s="184"/>
      <c r="C20991" s="184"/>
      <c r="D20991" s="184"/>
      <c r="E20991" s="184"/>
      <c r="F20991" s="184"/>
      <c r="G20991" s="184"/>
      <c r="H20991" s="184"/>
      <c r="I20991" s="184"/>
      <c r="J20991" s="184"/>
      <c r="K20991" s="184"/>
      <c r="L20991" s="184"/>
      <c r="M20991" s="184"/>
      <c r="N20991" s="184"/>
      <c r="O20991" s="185" t="s">
        <v>251</v>
      </c>
      <c r="P20991" s="185"/>
    </row>
    <row r="20992" spans="1:16" ht="14.1" customHeight="1">
      <c r="A20992" s="177" t="s">
        <v>252</v>
      </c>
      <c r="B20992" s="177"/>
      <c r="C20992" s="177"/>
      <c r="D20992" s="177"/>
      <c r="E20992" s="177"/>
      <c r="F20992" s="177"/>
      <c r="G20992" s="177"/>
      <c r="H20992" s="177"/>
      <c r="I20992" s="177"/>
      <c r="J20992" s="177"/>
      <c r="K20992" s="177"/>
      <c r="L20992" s="177"/>
      <c r="M20992" s="177"/>
      <c r="N20992" s="177"/>
      <c r="O20992" s="177"/>
      <c r="P20992" s="177"/>
    </row>
    <row r="20993" spans="1:16" ht="42.4" customHeight="1">
      <c r="A20993" s="181" t="s">
        <v>284</v>
      </c>
      <c r="B20993" s="181"/>
      <c r="C20993" s="181"/>
      <c r="D20993" s="182" t="s">
        <v>239</v>
      </c>
      <c r="E20993" s="182"/>
      <c r="F20993" s="104">
        <v>20613.439999999999</v>
      </c>
      <c r="G20993" s="183">
        <v>4.8999999999999997E-6</v>
      </c>
      <c r="H20993" s="183"/>
      <c r="I20993" s="176"/>
      <c r="J20993" s="176"/>
      <c r="K20993" s="176"/>
      <c r="L20993" s="176"/>
      <c r="M20993" s="176">
        <v>0.1017</v>
      </c>
      <c r="N20993" s="176"/>
      <c r="O20993" s="176">
        <v>0.1017</v>
      </c>
      <c r="P20993" s="176"/>
    </row>
    <row r="20994" spans="1:16" ht="14.1" customHeight="1">
      <c r="A20994" s="177" t="s">
        <v>254</v>
      </c>
      <c r="B20994" s="177"/>
      <c r="C20994" s="177"/>
      <c r="D20994" s="177"/>
      <c r="E20994" s="177"/>
      <c r="F20994" s="177"/>
      <c r="G20994" s="177"/>
      <c r="H20994" s="177"/>
      <c r="I20994" s="177"/>
      <c r="J20994" s="177"/>
      <c r="K20994" s="177"/>
      <c r="L20994" s="177"/>
      <c r="M20994" s="177"/>
      <c r="N20994" s="177"/>
      <c r="O20994" s="178">
        <v>0.1</v>
      </c>
      <c r="P20994" s="178"/>
    </row>
    <row r="20995" spans="1:16" ht="14.1" customHeight="1">
      <c r="A20995" s="177" t="s">
        <v>240</v>
      </c>
      <c r="B20995" s="177"/>
      <c r="C20995" s="177"/>
      <c r="D20995" s="177"/>
      <c r="E20995" s="177"/>
      <c r="F20995" s="177"/>
      <c r="G20995" s="177"/>
      <c r="H20995" s="177"/>
      <c r="I20995" s="177"/>
      <c r="J20995" s="177"/>
      <c r="K20995" s="177"/>
      <c r="L20995" s="177"/>
      <c r="M20995" s="177"/>
      <c r="N20995" s="177"/>
      <c r="O20995" s="177"/>
      <c r="P20995" s="177"/>
    </row>
    <row r="20996" spans="1:16" ht="22.7" customHeight="1">
      <c r="A20996" s="181" t="s">
        <v>256</v>
      </c>
      <c r="B20996" s="181"/>
      <c r="C20996" s="181"/>
      <c r="D20996" s="182" t="s">
        <v>242</v>
      </c>
      <c r="E20996" s="182"/>
      <c r="F20996" s="104">
        <v>7.8</v>
      </c>
      <c r="G20996" s="183">
        <v>5.6120000000000003E-2</v>
      </c>
      <c r="H20996" s="183"/>
      <c r="I20996" s="176">
        <v>0.43769999999999998</v>
      </c>
      <c r="J20996" s="176"/>
      <c r="K20996" s="176"/>
      <c r="L20996" s="176"/>
      <c r="M20996" s="176"/>
      <c r="N20996" s="176"/>
      <c r="O20996" s="176">
        <v>0.43769999999999998</v>
      </c>
      <c r="P20996" s="176"/>
    </row>
    <row r="20997" spans="1:16" ht="14.1" customHeight="1">
      <c r="A20997" s="181" t="s">
        <v>291</v>
      </c>
      <c r="B20997" s="181"/>
      <c r="C20997" s="181"/>
      <c r="D20997" s="182" t="s">
        <v>242</v>
      </c>
      <c r="E20997" s="182"/>
      <c r="F20997" s="104">
        <v>7.8</v>
      </c>
      <c r="G20997" s="183">
        <v>1.9976655999999999</v>
      </c>
      <c r="H20997" s="183"/>
      <c r="I20997" s="176">
        <v>15.581799999999999</v>
      </c>
      <c r="J20997" s="176"/>
      <c r="K20997" s="176"/>
      <c r="L20997" s="176"/>
      <c r="M20997" s="176"/>
      <c r="N20997" s="176"/>
      <c r="O20997" s="176">
        <v>15.581799999999999</v>
      </c>
      <c r="P20997" s="176"/>
    </row>
    <row r="20998" spans="1:16" ht="14.1" customHeight="1">
      <c r="A20998" s="181" t="s">
        <v>257</v>
      </c>
      <c r="B20998" s="181"/>
      <c r="C20998" s="181"/>
      <c r="D20998" s="182" t="s">
        <v>242</v>
      </c>
      <c r="E20998" s="182"/>
      <c r="F20998" s="104">
        <v>5.65</v>
      </c>
      <c r="G20998" s="183">
        <v>1.0160828</v>
      </c>
      <c r="H20998" s="183"/>
      <c r="I20998" s="176">
        <v>5.7408999999999999</v>
      </c>
      <c r="J20998" s="176"/>
      <c r="K20998" s="176"/>
      <c r="L20998" s="176"/>
      <c r="M20998" s="176"/>
      <c r="N20998" s="176"/>
      <c r="O20998" s="176">
        <v>5.7408999999999999</v>
      </c>
      <c r="P20998" s="176"/>
    </row>
    <row r="20999" spans="1:16" ht="14.1" customHeight="1">
      <c r="A20999" s="181" t="s">
        <v>244</v>
      </c>
      <c r="B20999" s="181"/>
      <c r="C20999" s="181"/>
      <c r="D20999" s="182"/>
      <c r="E20999" s="182"/>
      <c r="F20999" s="104">
        <v>21.76</v>
      </c>
      <c r="G20999" s="183">
        <v>0.86899999999999999</v>
      </c>
      <c r="H20999" s="183"/>
      <c r="I20999" s="176">
        <v>18.909800000000001</v>
      </c>
      <c r="J20999" s="176"/>
      <c r="K20999" s="176"/>
      <c r="L20999" s="176"/>
      <c r="M20999" s="176"/>
      <c r="N20999" s="176"/>
      <c r="O20999" s="176">
        <v>18.909800000000001</v>
      </c>
      <c r="P20999" s="176"/>
    </row>
    <row r="21000" spans="1:16" ht="14.1" customHeight="1">
      <c r="A21000" s="181" t="s">
        <v>245</v>
      </c>
      <c r="B21000" s="181"/>
      <c r="C21000" s="181"/>
      <c r="D21000" s="182"/>
      <c r="E21000" s="182"/>
      <c r="F21000" s="104"/>
      <c r="G21000" s="183"/>
      <c r="H21000" s="183"/>
      <c r="I21000" s="176">
        <v>20.28</v>
      </c>
      <c r="J21000" s="176"/>
      <c r="K21000" s="176"/>
      <c r="L21000" s="176"/>
      <c r="M21000" s="176"/>
      <c r="N21000" s="176"/>
      <c r="O21000" s="176">
        <v>20.28</v>
      </c>
      <c r="P21000" s="176"/>
    </row>
    <row r="21001" spans="1:16" ht="14.1" customHeight="1">
      <c r="A21001" s="177" t="s">
        <v>246</v>
      </c>
      <c r="B21001" s="177"/>
      <c r="C21001" s="177"/>
      <c r="D21001" s="177"/>
      <c r="E21001" s="177"/>
      <c r="F21001" s="177"/>
      <c r="G21001" s="177"/>
      <c r="H21001" s="177"/>
      <c r="I21001" s="177"/>
      <c r="J21001" s="177"/>
      <c r="K21001" s="177"/>
      <c r="L21001" s="177"/>
      <c r="M21001" s="177"/>
      <c r="N21001" s="177"/>
      <c r="O21001" s="178">
        <v>60.95</v>
      </c>
      <c r="P21001" s="178"/>
    </row>
    <row r="21002" spans="1:16" ht="14.1" customHeight="1">
      <c r="A21002" s="177" t="s">
        <v>258</v>
      </c>
      <c r="B21002" s="177"/>
      <c r="C21002" s="177"/>
      <c r="D21002" s="177"/>
      <c r="E21002" s="177"/>
      <c r="F21002" s="177"/>
      <c r="G21002" s="177"/>
      <c r="H21002" s="177"/>
      <c r="I21002" s="177"/>
      <c r="J21002" s="177"/>
      <c r="K21002" s="177"/>
      <c r="L21002" s="177"/>
      <c r="M21002" s="177"/>
      <c r="N21002" s="177"/>
      <c r="O21002" s="177"/>
      <c r="P21002" s="177"/>
    </row>
    <row r="21003" spans="1:16" ht="14.1" customHeight="1">
      <c r="A21003" s="181" t="s">
        <v>259</v>
      </c>
      <c r="B21003" s="181"/>
      <c r="C21003" s="181"/>
      <c r="D21003" s="182" t="s">
        <v>260</v>
      </c>
      <c r="E21003" s="182"/>
      <c r="F21003" s="104">
        <v>85.31</v>
      </c>
      <c r="G21003" s="183">
        <v>2.461E-2</v>
      </c>
      <c r="H21003" s="183"/>
      <c r="I21003" s="176"/>
      <c r="J21003" s="176"/>
      <c r="K21003" s="176">
        <v>2.0994999999999999</v>
      </c>
      <c r="L21003" s="176"/>
      <c r="M21003" s="176"/>
      <c r="N21003" s="176"/>
      <c r="O21003" s="176">
        <v>2.0994999999999999</v>
      </c>
      <c r="P21003" s="176"/>
    </row>
    <row r="21004" spans="1:16" ht="14.1" customHeight="1">
      <c r="A21004" s="181" t="s">
        <v>261</v>
      </c>
      <c r="B21004" s="181"/>
      <c r="C21004" s="181"/>
      <c r="D21004" s="182" t="s">
        <v>262</v>
      </c>
      <c r="E21004" s="182"/>
      <c r="F21004" s="104">
        <v>0.86</v>
      </c>
      <c r="G21004" s="183">
        <v>11.12556</v>
      </c>
      <c r="H21004" s="183"/>
      <c r="I21004" s="176"/>
      <c r="J21004" s="176"/>
      <c r="K21004" s="176">
        <v>9.5679999999999996</v>
      </c>
      <c r="L21004" s="176"/>
      <c r="M21004" s="176"/>
      <c r="N21004" s="176"/>
      <c r="O21004" s="176">
        <v>9.5679999999999996</v>
      </c>
      <c r="P21004" s="176"/>
    </row>
    <row r="21005" spans="1:16" ht="22.7" customHeight="1">
      <c r="A21005" s="181" t="s">
        <v>854</v>
      </c>
      <c r="B21005" s="181"/>
      <c r="C21005" s="181"/>
      <c r="D21005" s="182" t="s">
        <v>239</v>
      </c>
      <c r="E21005" s="182"/>
      <c r="F21005" s="104">
        <v>2.54</v>
      </c>
      <c r="G21005" s="183">
        <v>23.29</v>
      </c>
      <c r="H21005" s="183"/>
      <c r="I21005" s="176"/>
      <c r="J21005" s="176"/>
      <c r="K21005" s="176">
        <v>59.156599999999997</v>
      </c>
      <c r="L21005" s="176"/>
      <c r="M21005" s="176"/>
      <c r="N21005" s="176"/>
      <c r="O21005" s="176">
        <v>59.156599999999997</v>
      </c>
      <c r="P21005" s="176"/>
    </row>
    <row r="21006" spans="1:16" ht="22.7" customHeight="1">
      <c r="A21006" s="181" t="s">
        <v>263</v>
      </c>
      <c r="B21006" s="181"/>
      <c r="C21006" s="181"/>
      <c r="D21006" s="182" t="s">
        <v>264</v>
      </c>
      <c r="E21006" s="182"/>
      <c r="F21006" s="104">
        <v>1</v>
      </c>
      <c r="G21006" s="183">
        <v>3.2774999999999999E-2</v>
      </c>
      <c r="H21006" s="183"/>
      <c r="I21006" s="176"/>
      <c r="J21006" s="176"/>
      <c r="K21006" s="176">
        <v>3.2800000000000003E-2</v>
      </c>
      <c r="L21006" s="176"/>
      <c r="M21006" s="176"/>
      <c r="N21006" s="176"/>
      <c r="O21006" s="176">
        <v>3.2800000000000003E-2</v>
      </c>
      <c r="P21006" s="176"/>
    </row>
    <row r="21007" spans="1:16" ht="14.1" customHeight="1">
      <c r="A21007" s="177" t="s">
        <v>273</v>
      </c>
      <c r="B21007" s="177"/>
      <c r="C21007" s="177"/>
      <c r="D21007" s="177"/>
      <c r="E21007" s="177"/>
      <c r="F21007" s="177"/>
      <c r="G21007" s="177"/>
      <c r="H21007" s="177"/>
      <c r="I21007" s="177"/>
      <c r="J21007" s="177"/>
      <c r="K21007" s="177"/>
      <c r="L21007" s="177"/>
      <c r="M21007" s="177"/>
      <c r="N21007" s="177"/>
      <c r="O21007" s="178">
        <v>70.86</v>
      </c>
      <c r="P21007" s="178"/>
    </row>
    <row r="21008" spans="1:16" ht="14.1" customHeight="1">
      <c r="A21008" s="179" t="s">
        <v>247</v>
      </c>
      <c r="B21008" s="179"/>
      <c r="C21008" s="179"/>
      <c r="D21008" s="179"/>
      <c r="E21008" s="179"/>
      <c r="F21008" s="179"/>
      <c r="G21008" s="179"/>
      <c r="H21008" s="179"/>
      <c r="I21008" s="180">
        <v>60.95</v>
      </c>
      <c r="J21008" s="180"/>
      <c r="K21008" s="180">
        <v>70.86</v>
      </c>
      <c r="L21008" s="180"/>
      <c r="M21008" s="180">
        <v>0.1</v>
      </c>
      <c r="N21008" s="180"/>
      <c r="O21008" s="180">
        <v>131.91</v>
      </c>
      <c r="P21008" s="180"/>
    </row>
    <row r="21009" spans="1:16" ht="14.1" customHeight="1">
      <c r="A21009" s="172" t="s">
        <v>248</v>
      </c>
      <c r="B21009" s="172"/>
      <c r="C21009" s="172"/>
      <c r="D21009" s="172"/>
      <c r="E21009" s="172"/>
      <c r="F21009" s="172"/>
      <c r="G21009" s="172"/>
      <c r="H21009" s="172"/>
      <c r="I21009" s="173">
        <v>17.57</v>
      </c>
      <c r="J21009" s="173"/>
      <c r="K21009" s="173">
        <v>20.420000000000002</v>
      </c>
      <c r="L21009" s="173"/>
      <c r="M21009" s="173">
        <v>0.03</v>
      </c>
      <c r="N21009" s="173"/>
      <c r="O21009" s="173">
        <v>38.020000000000003</v>
      </c>
      <c r="P21009" s="173"/>
    </row>
    <row r="21010" spans="1:16" ht="14.1" customHeight="1">
      <c r="A21010" s="174" t="s">
        <v>249</v>
      </c>
      <c r="B21010" s="174"/>
      <c r="C21010" s="174"/>
      <c r="D21010" s="174"/>
      <c r="E21010" s="174"/>
      <c r="F21010" s="174"/>
      <c r="G21010" s="174"/>
      <c r="H21010" s="174"/>
      <c r="I21010" s="175">
        <v>78.52</v>
      </c>
      <c r="J21010" s="175"/>
      <c r="K21010" s="175">
        <v>91.28</v>
      </c>
      <c r="L21010" s="175"/>
      <c r="M21010" s="175">
        <v>0.13</v>
      </c>
      <c r="N21010" s="175"/>
      <c r="O21010" s="175">
        <v>169.93</v>
      </c>
      <c r="P21010" s="175"/>
    </row>
    <row r="21011" spans="1:16" ht="14.1" customHeight="1">
      <c r="A21011" s="184" t="s">
        <v>1542</v>
      </c>
      <c r="B21011" s="184"/>
      <c r="C21011" s="184"/>
      <c r="D21011" s="184"/>
      <c r="E21011" s="184"/>
      <c r="F21011" s="184"/>
      <c r="G21011" s="184"/>
      <c r="H21011" s="184"/>
      <c r="I21011" s="184"/>
      <c r="J21011" s="184"/>
      <c r="K21011" s="184"/>
      <c r="L21011" s="184"/>
      <c r="M21011" s="184"/>
      <c r="N21011" s="184"/>
      <c r="O21011" s="185" t="s">
        <v>251</v>
      </c>
      <c r="P21011" s="185"/>
    </row>
    <row r="21012" spans="1:16" ht="14.1" customHeight="1">
      <c r="A21012" s="177" t="s">
        <v>240</v>
      </c>
      <c r="B21012" s="177"/>
      <c r="C21012" s="177"/>
      <c r="D21012" s="177"/>
      <c r="E21012" s="177"/>
      <c r="F21012" s="177"/>
      <c r="G21012" s="177"/>
      <c r="H21012" s="177"/>
      <c r="I21012" s="177"/>
      <c r="J21012" s="177"/>
      <c r="K21012" s="177"/>
      <c r="L21012" s="177"/>
      <c r="M21012" s="177"/>
      <c r="N21012" s="177"/>
      <c r="O21012" s="177"/>
      <c r="P21012" s="177"/>
    </row>
    <row r="21013" spans="1:16" ht="8.65" customHeight="1"/>
    <row r="21014" spans="1:16" ht="14.1" customHeight="1">
      <c r="A21014" s="170" t="s">
        <v>270</v>
      </c>
      <c r="B21014" s="170"/>
      <c r="C21014" s="170"/>
      <c r="D21014" s="170"/>
      <c r="E21014" s="170"/>
      <c r="F21014" s="170"/>
      <c r="G21014" s="170"/>
      <c r="H21014" s="170"/>
      <c r="I21014" s="170"/>
      <c r="J21014" s="170"/>
      <c r="K21014" s="170"/>
      <c r="L21014" s="170"/>
      <c r="M21014" s="170"/>
      <c r="N21014" s="170"/>
      <c r="O21014" s="170"/>
      <c r="P21014" s="170"/>
    </row>
    <row r="21015" spans="1:16" ht="14.1" customHeight="1">
      <c r="A21015" s="171" t="s">
        <v>271</v>
      </c>
      <c r="B21015" s="171"/>
      <c r="C21015" s="171"/>
      <c r="D21015" s="171"/>
      <c r="E21015" s="171"/>
      <c r="F21015" s="171"/>
      <c r="G21015" s="171"/>
      <c r="H21015" s="171"/>
      <c r="I21015" s="171"/>
      <c r="J21015" s="171"/>
      <c r="K21015" s="171"/>
      <c r="L21015" s="171"/>
      <c r="M21015" s="171"/>
      <c r="N21015" s="171"/>
      <c r="O21015" s="171"/>
      <c r="P21015" s="171"/>
    </row>
    <row r="21016" spans="1:16" ht="65.25" customHeight="1">
      <c r="A21016" s="198"/>
      <c r="B21016" s="198"/>
      <c r="C21016" s="198"/>
      <c r="D21016" s="198"/>
      <c r="E21016" s="198"/>
      <c r="F21016" s="198"/>
      <c r="G21016" s="198"/>
      <c r="H21016" s="198"/>
      <c r="I21016" s="198"/>
      <c r="J21016" s="198"/>
      <c r="K21016" s="198"/>
      <c r="L21016" s="198"/>
      <c r="M21016" s="198"/>
      <c r="N21016" s="198"/>
      <c r="O21016" s="198"/>
      <c r="P21016" s="198"/>
    </row>
    <row r="21017" spans="1:16" ht="5.65" customHeight="1"/>
    <row r="21018" spans="1:16" ht="19.7" customHeight="1">
      <c r="A21018" s="199" t="s">
        <v>218</v>
      </c>
      <c r="B21018" s="199"/>
      <c r="C21018" s="199"/>
      <c r="D21018" s="199"/>
      <c r="E21018" s="199"/>
      <c r="F21018" s="199"/>
      <c r="G21018" s="199"/>
      <c r="H21018" s="199"/>
      <c r="I21018" s="199"/>
      <c r="J21018" s="199"/>
      <c r="K21018" s="199"/>
      <c r="L21018" s="199"/>
      <c r="M21018" s="199"/>
      <c r="N21018" s="199"/>
      <c r="O21018" s="199"/>
      <c r="P21018" s="199"/>
    </row>
    <row r="21019" spans="1:16" ht="15.75" customHeight="1">
      <c r="A21019" s="105" t="s">
        <v>117</v>
      </c>
      <c r="B21019" s="196" t="s">
        <v>118</v>
      </c>
      <c r="C21019" s="196"/>
      <c r="D21019" s="196"/>
      <c r="E21019" s="196"/>
      <c r="F21019" s="196"/>
      <c r="G21019" s="196"/>
      <c r="H21019" s="196"/>
      <c r="I21019" s="196"/>
      <c r="J21019" s="196"/>
      <c r="K21019" s="196"/>
      <c r="L21019" s="193" t="s">
        <v>119</v>
      </c>
      <c r="M21019" s="193"/>
      <c r="N21019" s="200" t="s">
        <v>171</v>
      </c>
      <c r="O21019" s="200"/>
      <c r="P21019" s="200"/>
    </row>
    <row r="21020" spans="1:16" ht="12.6" customHeight="1">
      <c r="A21020" s="105" t="s">
        <v>120</v>
      </c>
      <c r="B21020" s="196" t="s">
        <v>121</v>
      </c>
      <c r="C21020" s="196"/>
      <c r="D21020" s="196"/>
      <c r="E21020" s="196"/>
      <c r="F21020" s="196"/>
      <c r="G21020" s="196"/>
      <c r="H21020" s="196"/>
      <c r="I21020" s="196"/>
      <c r="J21020" s="196"/>
      <c r="K21020" s="196"/>
      <c r="L21020" s="193" t="s">
        <v>219</v>
      </c>
      <c r="M21020" s="193"/>
      <c r="N21020" s="194" t="s">
        <v>3435</v>
      </c>
      <c r="O21020" s="194"/>
      <c r="P21020" s="194"/>
    </row>
    <row r="21021" spans="1:16" ht="14.45" customHeight="1">
      <c r="A21021" s="105" t="s">
        <v>220</v>
      </c>
      <c r="B21021" s="193" t="s">
        <v>170</v>
      </c>
      <c r="C21021" s="193"/>
      <c r="D21021" s="193"/>
      <c r="E21021" s="193"/>
      <c r="F21021" s="193"/>
      <c r="G21021" s="193"/>
      <c r="H21021" s="193"/>
      <c r="I21021" s="193"/>
      <c r="J21021" s="193"/>
      <c r="K21021" s="193"/>
      <c r="L21021" s="193" t="s">
        <v>122</v>
      </c>
      <c r="M21021" s="193"/>
      <c r="N21021" s="194"/>
      <c r="O21021" s="194"/>
      <c r="P21021" s="194"/>
    </row>
    <row r="21022" spans="1:16" ht="14.65" customHeight="1">
      <c r="A21022" s="105" t="s">
        <v>221</v>
      </c>
      <c r="B21022" s="193" t="s">
        <v>170</v>
      </c>
      <c r="C21022" s="193"/>
      <c r="D21022" s="193"/>
      <c r="E21022" s="193"/>
      <c r="F21022" s="193"/>
      <c r="G21022" s="193"/>
      <c r="H21022" s="193"/>
      <c r="I21022" s="193"/>
      <c r="J21022" s="193"/>
      <c r="K21022" s="193"/>
      <c r="L21022" s="193" t="s">
        <v>123</v>
      </c>
      <c r="M21022" s="193"/>
      <c r="N21022" s="194" t="s">
        <v>124</v>
      </c>
      <c r="O21022" s="194"/>
      <c r="P21022" s="194"/>
    </row>
    <row r="21023" spans="1:16" ht="26.45" customHeight="1">
      <c r="A21023" s="105" t="s">
        <v>222</v>
      </c>
      <c r="B21023" s="193" t="s">
        <v>170</v>
      </c>
      <c r="C21023" s="193"/>
      <c r="D21023" s="193"/>
      <c r="E21023" s="193"/>
      <c r="F21023" s="193"/>
      <c r="G21023" s="193"/>
      <c r="H21023" s="193"/>
      <c r="I21023" s="193"/>
      <c r="J21023" s="193"/>
      <c r="K21023" s="193"/>
      <c r="L21023" s="193" t="s">
        <v>125</v>
      </c>
      <c r="M21023" s="193"/>
      <c r="N21023" s="195" t="s">
        <v>3923</v>
      </c>
      <c r="O21023" s="195"/>
      <c r="P21023" s="195"/>
    </row>
    <row r="21024" spans="1:16" ht="13.35" customHeight="1">
      <c r="A21024" s="106" t="s">
        <v>126</v>
      </c>
      <c r="B21024" s="188"/>
      <c r="C21024" s="188"/>
      <c r="D21024" s="188"/>
      <c r="E21024" s="188"/>
      <c r="F21024" s="188"/>
      <c r="G21024" s="188"/>
      <c r="H21024" s="188"/>
      <c r="I21024" s="188"/>
      <c r="J21024" s="188"/>
      <c r="K21024" s="188"/>
      <c r="L21024" s="188" t="s">
        <v>127</v>
      </c>
      <c r="M21024" s="188"/>
      <c r="N21024" s="189" t="s">
        <v>173</v>
      </c>
      <c r="O21024" s="189"/>
      <c r="P21024" s="189"/>
    </row>
    <row r="21025" spans="1:16" ht="15.75" customHeight="1">
      <c r="A21025" s="190" t="s">
        <v>223</v>
      </c>
      <c r="B21025" s="190"/>
      <c r="C21025" s="191" t="s">
        <v>224</v>
      </c>
      <c r="D21025" s="191"/>
      <c r="E21025" s="192" t="s">
        <v>225</v>
      </c>
      <c r="F21025" s="192"/>
      <c r="G21025" s="192"/>
      <c r="H21025" s="191" t="s">
        <v>226</v>
      </c>
      <c r="I21025" s="191"/>
      <c r="J21025" s="192" t="s">
        <v>227</v>
      </c>
      <c r="K21025" s="192"/>
      <c r="L21025" s="192"/>
      <c r="M21025" s="192"/>
      <c r="N21025" s="192"/>
      <c r="O21025" s="192"/>
      <c r="P21025" s="103" t="s">
        <v>228</v>
      </c>
    </row>
    <row r="21026" spans="1:16" ht="17.100000000000001" customHeight="1">
      <c r="A21026" s="186" t="s">
        <v>229</v>
      </c>
      <c r="B21026" s="186"/>
      <c r="C21026" s="186"/>
      <c r="D21026" s="187" t="s">
        <v>230</v>
      </c>
      <c r="E21026" s="187"/>
      <c r="F21026" s="187" t="s">
        <v>231</v>
      </c>
      <c r="G21026" s="187" t="s">
        <v>232</v>
      </c>
      <c r="H21026" s="187"/>
      <c r="I21026" s="187" t="s">
        <v>233</v>
      </c>
      <c r="J21026" s="187"/>
      <c r="K21026" s="187"/>
      <c r="L21026" s="187"/>
      <c r="M21026" s="187"/>
      <c r="N21026" s="187"/>
      <c r="O21026" s="187"/>
      <c r="P21026" s="187"/>
    </row>
    <row r="21027" spans="1:16" ht="17.100000000000001" customHeight="1">
      <c r="A21027" s="186"/>
      <c r="B21027" s="186"/>
      <c r="C21027" s="186"/>
      <c r="D21027" s="187"/>
      <c r="E21027" s="187"/>
      <c r="F21027" s="187"/>
      <c r="G21027" s="187"/>
      <c r="H21027" s="187"/>
      <c r="I21027" s="187" t="s">
        <v>234</v>
      </c>
      <c r="J21027" s="187"/>
      <c r="K21027" s="187" t="s">
        <v>235</v>
      </c>
      <c r="L21027" s="187"/>
      <c r="M21027" s="187" t="s">
        <v>236</v>
      </c>
      <c r="N21027" s="187"/>
      <c r="O21027" s="187" t="s">
        <v>237</v>
      </c>
      <c r="P21027" s="187"/>
    </row>
    <row r="21028" spans="1:16" ht="14.1" customHeight="1">
      <c r="A21028" s="181" t="s">
        <v>392</v>
      </c>
      <c r="B21028" s="181"/>
      <c r="C21028" s="181"/>
      <c r="D21028" s="182" t="s">
        <v>242</v>
      </c>
      <c r="E21028" s="182"/>
      <c r="F21028" s="104">
        <v>5.86</v>
      </c>
      <c r="G21028" s="183">
        <v>0.402777</v>
      </c>
      <c r="H21028" s="183"/>
      <c r="I21028" s="176">
        <v>2.3603000000000001</v>
      </c>
      <c r="J21028" s="176"/>
      <c r="K21028" s="176"/>
      <c r="L21028" s="176"/>
      <c r="M21028" s="176"/>
      <c r="N21028" s="176"/>
      <c r="O21028" s="176">
        <v>2.3603000000000001</v>
      </c>
      <c r="P21028" s="176"/>
    </row>
    <row r="21029" spans="1:16" ht="14.1" customHeight="1">
      <c r="A21029" s="181" t="s">
        <v>291</v>
      </c>
      <c r="B21029" s="181"/>
      <c r="C21029" s="181"/>
      <c r="D21029" s="182" t="s">
        <v>242</v>
      </c>
      <c r="E21029" s="182"/>
      <c r="F21029" s="104">
        <v>7.8</v>
      </c>
      <c r="G21029" s="183">
        <v>0.402777</v>
      </c>
      <c r="H21029" s="183"/>
      <c r="I21029" s="176">
        <v>3.1417000000000002</v>
      </c>
      <c r="J21029" s="176"/>
      <c r="K21029" s="176"/>
      <c r="L21029" s="176"/>
      <c r="M21029" s="176"/>
      <c r="N21029" s="176"/>
      <c r="O21029" s="176">
        <v>3.1417000000000002</v>
      </c>
      <c r="P21029" s="176"/>
    </row>
    <row r="21030" spans="1:16" ht="14.1" customHeight="1">
      <c r="A21030" s="181" t="s">
        <v>244</v>
      </c>
      <c r="B21030" s="181"/>
      <c r="C21030" s="181"/>
      <c r="D21030" s="182"/>
      <c r="E21030" s="182"/>
      <c r="F21030" s="104">
        <v>5.5</v>
      </c>
      <c r="G21030" s="183">
        <v>0.86899999999999999</v>
      </c>
      <c r="H21030" s="183"/>
      <c r="I21030" s="176">
        <v>4.7812000000000001</v>
      </c>
      <c r="J21030" s="176"/>
      <c r="K21030" s="176"/>
      <c r="L21030" s="176"/>
      <c r="M21030" s="176"/>
      <c r="N21030" s="176"/>
      <c r="O21030" s="176">
        <v>4.7812000000000001</v>
      </c>
      <c r="P21030" s="176"/>
    </row>
    <row r="21031" spans="1:16" ht="14.1" customHeight="1">
      <c r="A21031" s="181" t="s">
        <v>245</v>
      </c>
      <c r="B21031" s="181"/>
      <c r="C21031" s="181"/>
      <c r="D21031" s="182"/>
      <c r="E21031" s="182"/>
      <c r="F21031" s="104"/>
      <c r="G21031" s="183"/>
      <c r="H21031" s="183"/>
      <c r="I21031" s="176">
        <v>5.34</v>
      </c>
      <c r="J21031" s="176"/>
      <c r="K21031" s="176"/>
      <c r="L21031" s="176"/>
      <c r="M21031" s="176"/>
      <c r="N21031" s="176"/>
      <c r="O21031" s="176">
        <v>5.34</v>
      </c>
      <c r="P21031" s="176"/>
    </row>
    <row r="21032" spans="1:16" ht="14.1" customHeight="1">
      <c r="A21032" s="177" t="s">
        <v>246</v>
      </c>
      <c r="B21032" s="177"/>
      <c r="C21032" s="177"/>
      <c r="D21032" s="177"/>
      <c r="E21032" s="177"/>
      <c r="F21032" s="177"/>
      <c r="G21032" s="177"/>
      <c r="H21032" s="177"/>
      <c r="I21032" s="177"/>
      <c r="J21032" s="177"/>
      <c r="K21032" s="177"/>
      <c r="L21032" s="177"/>
      <c r="M21032" s="177"/>
      <c r="N21032" s="177"/>
      <c r="O21032" s="178">
        <v>15.62</v>
      </c>
      <c r="P21032" s="178"/>
    </row>
    <row r="21033" spans="1:16" ht="14.1" customHeight="1">
      <c r="A21033" s="177" t="s">
        <v>258</v>
      </c>
      <c r="B21033" s="177"/>
      <c r="C21033" s="177"/>
      <c r="D21033" s="177"/>
      <c r="E21033" s="177"/>
      <c r="F21033" s="177"/>
      <c r="G21033" s="177"/>
      <c r="H21033" s="177"/>
      <c r="I21033" s="177"/>
      <c r="J21033" s="177"/>
      <c r="K21033" s="177"/>
      <c r="L21033" s="177"/>
      <c r="M21033" s="177"/>
      <c r="N21033" s="177"/>
      <c r="O21033" s="177"/>
      <c r="P21033" s="177"/>
    </row>
    <row r="21034" spans="1:16" ht="14.1" customHeight="1">
      <c r="A21034" s="181" t="s">
        <v>1211</v>
      </c>
      <c r="B21034" s="181"/>
      <c r="C21034" s="181"/>
      <c r="D21034" s="182" t="s">
        <v>307</v>
      </c>
      <c r="E21034" s="182"/>
      <c r="F21034" s="104">
        <v>1.52</v>
      </c>
      <c r="G21034" s="183">
        <v>1</v>
      </c>
      <c r="H21034" s="183"/>
      <c r="I21034" s="176"/>
      <c r="J21034" s="176"/>
      <c r="K21034" s="176">
        <v>1.52</v>
      </c>
      <c r="L21034" s="176"/>
      <c r="M21034" s="176"/>
      <c r="N21034" s="176"/>
      <c r="O21034" s="176">
        <v>1.52</v>
      </c>
      <c r="P21034" s="176"/>
    </row>
    <row r="21035" spans="1:16" ht="14.1" customHeight="1">
      <c r="A21035" s="181" t="s">
        <v>1212</v>
      </c>
      <c r="B21035" s="181"/>
      <c r="C21035" s="181"/>
      <c r="D21035" s="182" t="s">
        <v>251</v>
      </c>
      <c r="E21035" s="182"/>
      <c r="F21035" s="104">
        <v>1.91</v>
      </c>
      <c r="G21035" s="183">
        <v>1</v>
      </c>
      <c r="H21035" s="183"/>
      <c r="I21035" s="176"/>
      <c r="J21035" s="176"/>
      <c r="K21035" s="176">
        <v>1.91</v>
      </c>
      <c r="L21035" s="176"/>
      <c r="M21035" s="176"/>
      <c r="N21035" s="176"/>
      <c r="O21035" s="176">
        <v>1.91</v>
      </c>
      <c r="P21035" s="176"/>
    </row>
    <row r="21036" spans="1:16" ht="14.1" customHeight="1">
      <c r="A21036" s="177" t="s">
        <v>273</v>
      </c>
      <c r="B21036" s="177"/>
      <c r="C21036" s="177"/>
      <c r="D21036" s="177"/>
      <c r="E21036" s="177"/>
      <c r="F21036" s="177"/>
      <c r="G21036" s="177"/>
      <c r="H21036" s="177"/>
      <c r="I21036" s="177"/>
      <c r="J21036" s="177"/>
      <c r="K21036" s="177"/>
      <c r="L21036" s="177"/>
      <c r="M21036" s="177"/>
      <c r="N21036" s="177"/>
      <c r="O21036" s="178">
        <v>3.43</v>
      </c>
      <c r="P21036" s="178"/>
    </row>
    <row r="21037" spans="1:16" ht="14.1" customHeight="1">
      <c r="A21037" s="179" t="s">
        <v>247</v>
      </c>
      <c r="B21037" s="179"/>
      <c r="C21037" s="179"/>
      <c r="D21037" s="179"/>
      <c r="E21037" s="179"/>
      <c r="F21037" s="179"/>
      <c r="G21037" s="179"/>
      <c r="H21037" s="179"/>
      <c r="I21037" s="180">
        <v>15.62</v>
      </c>
      <c r="J21037" s="180"/>
      <c r="K21037" s="180">
        <v>3.43</v>
      </c>
      <c r="L21037" s="180"/>
      <c r="M21037" s="180"/>
      <c r="N21037" s="180"/>
      <c r="O21037" s="180">
        <v>19.05</v>
      </c>
      <c r="P21037" s="180"/>
    </row>
    <row r="21038" spans="1:16" ht="14.1" customHeight="1">
      <c r="A21038" s="172" t="s">
        <v>248</v>
      </c>
      <c r="B21038" s="172"/>
      <c r="C21038" s="172"/>
      <c r="D21038" s="172"/>
      <c r="E21038" s="172"/>
      <c r="F21038" s="172"/>
      <c r="G21038" s="172"/>
      <c r="H21038" s="172"/>
      <c r="I21038" s="173">
        <v>4.5</v>
      </c>
      <c r="J21038" s="173"/>
      <c r="K21038" s="173">
        <v>0.99</v>
      </c>
      <c r="L21038" s="173"/>
      <c r="M21038" s="173"/>
      <c r="N21038" s="173"/>
      <c r="O21038" s="173">
        <v>5.49</v>
      </c>
      <c r="P21038" s="173"/>
    </row>
    <row r="21039" spans="1:16" ht="14.1" customHeight="1">
      <c r="A21039" s="174" t="s">
        <v>249</v>
      </c>
      <c r="B21039" s="174"/>
      <c r="C21039" s="174"/>
      <c r="D21039" s="174"/>
      <c r="E21039" s="174"/>
      <c r="F21039" s="174"/>
      <c r="G21039" s="174"/>
      <c r="H21039" s="174"/>
      <c r="I21039" s="175">
        <v>20.12</v>
      </c>
      <c r="J21039" s="175"/>
      <c r="K21039" s="175">
        <v>4.42</v>
      </c>
      <c r="L21039" s="175"/>
      <c r="M21039" s="175"/>
      <c r="N21039" s="175"/>
      <c r="O21039" s="175">
        <v>24.54</v>
      </c>
      <c r="P21039" s="175"/>
    </row>
    <row r="21040" spans="1:16" ht="32.450000000000003" customHeight="1">
      <c r="A21040" s="184" t="s">
        <v>1543</v>
      </c>
      <c r="B21040" s="184"/>
      <c r="C21040" s="184"/>
      <c r="D21040" s="184"/>
      <c r="E21040" s="184"/>
      <c r="F21040" s="184"/>
      <c r="G21040" s="184"/>
      <c r="H21040" s="184"/>
      <c r="I21040" s="184"/>
      <c r="J21040" s="184"/>
      <c r="K21040" s="184"/>
      <c r="L21040" s="184"/>
      <c r="M21040" s="184"/>
      <c r="N21040" s="184"/>
      <c r="O21040" s="185" t="s">
        <v>251</v>
      </c>
      <c r="P21040" s="185"/>
    </row>
    <row r="21041" spans="1:16" ht="14.1" customHeight="1">
      <c r="A21041" s="177" t="s">
        <v>252</v>
      </c>
      <c r="B21041" s="177"/>
      <c r="C21041" s="177"/>
      <c r="D21041" s="177"/>
      <c r="E21041" s="177"/>
      <c r="F21041" s="177"/>
      <c r="G21041" s="177"/>
      <c r="H21041" s="177"/>
      <c r="I21041" s="177"/>
      <c r="J21041" s="177"/>
      <c r="K21041" s="177"/>
      <c r="L21041" s="177"/>
      <c r="M21041" s="177"/>
      <c r="N21041" s="177"/>
      <c r="O21041" s="177"/>
      <c r="P21041" s="177"/>
    </row>
    <row r="21042" spans="1:16" ht="42.4" customHeight="1">
      <c r="A21042" s="181" t="s">
        <v>253</v>
      </c>
      <c r="B21042" s="181"/>
      <c r="C21042" s="181"/>
      <c r="D21042" s="182" t="s">
        <v>239</v>
      </c>
      <c r="E21042" s="182"/>
      <c r="F21042" s="104">
        <v>5067.47</v>
      </c>
      <c r="G21042" s="183">
        <v>5.3000000000000001E-6</v>
      </c>
      <c r="H21042" s="183"/>
      <c r="I21042" s="176"/>
      <c r="J21042" s="176"/>
      <c r="K21042" s="176"/>
      <c r="L21042" s="176"/>
      <c r="M21042" s="176">
        <v>2.6800000000000001E-2</v>
      </c>
      <c r="N21042" s="176"/>
      <c r="O21042" s="176">
        <v>2.6800000000000001E-2</v>
      </c>
      <c r="P21042" s="176"/>
    </row>
    <row r="21043" spans="1:16" ht="14.1" customHeight="1">
      <c r="A21043" s="177" t="s">
        <v>254</v>
      </c>
      <c r="B21043" s="177"/>
      <c r="C21043" s="177"/>
      <c r="D21043" s="177"/>
      <c r="E21043" s="177"/>
      <c r="F21043" s="177"/>
      <c r="G21043" s="177"/>
      <c r="H21043" s="177"/>
      <c r="I21043" s="177"/>
      <c r="J21043" s="177"/>
      <c r="K21043" s="177"/>
      <c r="L21043" s="177"/>
      <c r="M21043" s="177"/>
      <c r="N21043" s="177"/>
      <c r="O21043" s="178">
        <v>0.03</v>
      </c>
      <c r="P21043" s="178"/>
    </row>
    <row r="21044" spans="1:16" ht="14.1" customHeight="1">
      <c r="A21044" s="177" t="s">
        <v>240</v>
      </c>
      <c r="B21044" s="177"/>
      <c r="C21044" s="177"/>
      <c r="D21044" s="177"/>
      <c r="E21044" s="177"/>
      <c r="F21044" s="177"/>
      <c r="G21044" s="177"/>
      <c r="H21044" s="177"/>
      <c r="I21044" s="177"/>
      <c r="J21044" s="177"/>
      <c r="K21044" s="177"/>
      <c r="L21044" s="177"/>
      <c r="M21044" s="177"/>
      <c r="N21044" s="177"/>
      <c r="O21044" s="177"/>
      <c r="P21044" s="177"/>
    </row>
    <row r="21045" spans="1:16" ht="22.7" customHeight="1">
      <c r="A21045" s="181" t="s">
        <v>256</v>
      </c>
      <c r="B21045" s="181"/>
      <c r="C21045" s="181"/>
      <c r="D21045" s="182" t="s">
        <v>242</v>
      </c>
      <c r="E21045" s="182"/>
      <c r="F21045" s="104">
        <v>7.8</v>
      </c>
      <c r="G21045" s="183">
        <v>4.2750799999999999E-2</v>
      </c>
      <c r="H21045" s="183"/>
      <c r="I21045" s="176">
        <v>0.33350000000000002</v>
      </c>
      <c r="J21045" s="176"/>
      <c r="K21045" s="176"/>
      <c r="L21045" s="176"/>
      <c r="M21045" s="176"/>
      <c r="N21045" s="176"/>
      <c r="O21045" s="176">
        <v>0.33350000000000002</v>
      </c>
      <c r="P21045" s="176"/>
    </row>
    <row r="21046" spans="1:16" ht="14.1" customHeight="1">
      <c r="A21046" s="181" t="s">
        <v>291</v>
      </c>
      <c r="B21046" s="181"/>
      <c r="C21046" s="181"/>
      <c r="D21046" s="182" t="s">
        <v>242</v>
      </c>
      <c r="E21046" s="182"/>
      <c r="F21046" s="104">
        <v>7.8</v>
      </c>
      <c r="G21046" s="183">
        <v>0.73865060000000005</v>
      </c>
      <c r="H21046" s="183"/>
      <c r="I21046" s="176">
        <v>5.7614999999999998</v>
      </c>
      <c r="J21046" s="176"/>
      <c r="K21046" s="176"/>
      <c r="L21046" s="176"/>
      <c r="M21046" s="176"/>
      <c r="N21046" s="176"/>
      <c r="O21046" s="176">
        <v>5.7614999999999998</v>
      </c>
      <c r="P21046" s="176"/>
    </row>
    <row r="21047" spans="1:16" ht="14.1" customHeight="1">
      <c r="A21047" s="181" t="s">
        <v>292</v>
      </c>
      <c r="B21047" s="181"/>
      <c r="C21047" s="181"/>
      <c r="D21047" s="182" t="s">
        <v>242</v>
      </c>
      <c r="E21047" s="182"/>
      <c r="F21047" s="104">
        <v>7.8</v>
      </c>
      <c r="G21047" s="183">
        <v>0.4492158</v>
      </c>
      <c r="H21047" s="183"/>
      <c r="I21047" s="176">
        <v>3.5038999999999998</v>
      </c>
      <c r="J21047" s="176"/>
      <c r="K21047" s="176"/>
      <c r="L21047" s="176"/>
      <c r="M21047" s="176"/>
      <c r="N21047" s="176"/>
      <c r="O21047" s="176">
        <v>3.5038999999999998</v>
      </c>
      <c r="P21047" s="176"/>
    </row>
    <row r="21048" spans="1:16" ht="14.1" customHeight="1">
      <c r="A21048" s="181" t="s">
        <v>257</v>
      </c>
      <c r="B21048" s="181"/>
      <c r="C21048" s="181"/>
      <c r="D21048" s="182" t="s">
        <v>242</v>
      </c>
      <c r="E21048" s="182"/>
      <c r="F21048" s="104">
        <v>5.65</v>
      </c>
      <c r="G21048" s="183">
        <v>0.96867360000000002</v>
      </c>
      <c r="H21048" s="183"/>
      <c r="I21048" s="176">
        <v>5.4729999999999999</v>
      </c>
      <c r="J21048" s="176"/>
      <c r="K21048" s="176"/>
      <c r="L21048" s="176"/>
      <c r="M21048" s="176"/>
      <c r="N21048" s="176"/>
      <c r="O21048" s="176">
        <v>5.4729999999999999</v>
      </c>
      <c r="P21048" s="176"/>
    </row>
    <row r="21049" spans="1:16" ht="14.1" customHeight="1">
      <c r="A21049" s="181" t="s">
        <v>244</v>
      </c>
      <c r="B21049" s="181"/>
      <c r="C21049" s="181"/>
      <c r="D21049" s="182"/>
      <c r="E21049" s="182"/>
      <c r="F21049" s="104">
        <v>15.07</v>
      </c>
      <c r="G21049" s="183">
        <v>0.86899999999999999</v>
      </c>
      <c r="H21049" s="183"/>
      <c r="I21049" s="176">
        <v>13.0975</v>
      </c>
      <c r="J21049" s="176"/>
      <c r="K21049" s="176"/>
      <c r="L21049" s="176"/>
      <c r="M21049" s="176"/>
      <c r="N21049" s="176"/>
      <c r="O21049" s="176">
        <v>13.0975</v>
      </c>
      <c r="P21049" s="176"/>
    </row>
    <row r="21050" spans="1:16" ht="14.1" customHeight="1">
      <c r="A21050" s="181" t="s">
        <v>245</v>
      </c>
      <c r="B21050" s="181"/>
      <c r="C21050" s="181"/>
      <c r="D21050" s="182"/>
      <c r="E21050" s="182"/>
      <c r="F21050" s="104"/>
      <c r="G21050" s="183"/>
      <c r="H21050" s="183"/>
      <c r="I21050" s="176">
        <v>14.96</v>
      </c>
      <c r="J21050" s="176"/>
      <c r="K21050" s="176"/>
      <c r="L21050" s="176"/>
      <c r="M21050" s="176"/>
      <c r="N21050" s="176"/>
      <c r="O21050" s="176">
        <v>14.96</v>
      </c>
      <c r="P21050" s="176"/>
    </row>
    <row r="21051" spans="1:16" ht="14.1" customHeight="1">
      <c r="A21051" s="177" t="s">
        <v>246</v>
      </c>
      <c r="B21051" s="177"/>
      <c r="C21051" s="177"/>
      <c r="D21051" s="177"/>
      <c r="E21051" s="177"/>
      <c r="F21051" s="177"/>
      <c r="G21051" s="177"/>
      <c r="H21051" s="177"/>
      <c r="I21051" s="177"/>
      <c r="J21051" s="177"/>
      <c r="K21051" s="177"/>
      <c r="L21051" s="177"/>
      <c r="M21051" s="177"/>
      <c r="N21051" s="177"/>
      <c r="O21051" s="178">
        <v>43.13</v>
      </c>
      <c r="P21051" s="178"/>
    </row>
    <row r="21052" spans="1:16" ht="14.1" customHeight="1">
      <c r="A21052" s="177" t="s">
        <v>258</v>
      </c>
      <c r="B21052" s="177"/>
      <c r="C21052" s="177"/>
      <c r="D21052" s="177"/>
      <c r="E21052" s="177"/>
      <c r="F21052" s="177"/>
      <c r="G21052" s="177"/>
      <c r="H21052" s="177"/>
      <c r="I21052" s="177"/>
      <c r="J21052" s="177"/>
      <c r="K21052" s="177"/>
      <c r="L21052" s="177"/>
      <c r="M21052" s="177"/>
      <c r="N21052" s="177"/>
      <c r="O21052" s="177"/>
      <c r="P21052" s="177"/>
    </row>
    <row r="21053" spans="1:16" ht="14.1" customHeight="1">
      <c r="A21053" s="181" t="s">
        <v>259</v>
      </c>
      <c r="B21053" s="181"/>
      <c r="C21053" s="181"/>
      <c r="D21053" s="182" t="s">
        <v>260</v>
      </c>
      <c r="E21053" s="182"/>
      <c r="F21053" s="104">
        <v>85.31</v>
      </c>
      <c r="G21053" s="183">
        <v>2.001E-2</v>
      </c>
      <c r="H21053" s="183"/>
      <c r="I21053" s="176"/>
      <c r="J21053" s="176"/>
      <c r="K21053" s="176">
        <v>1.7071000000000001</v>
      </c>
      <c r="L21053" s="176"/>
      <c r="M21053" s="176"/>
      <c r="N21053" s="176"/>
      <c r="O21053" s="176">
        <v>1.7071000000000001</v>
      </c>
      <c r="P21053" s="176"/>
    </row>
    <row r="21054" spans="1:16" ht="14.1" customHeight="1">
      <c r="A21054" s="181" t="s">
        <v>302</v>
      </c>
      <c r="B21054" s="181"/>
      <c r="C21054" s="181"/>
      <c r="D21054" s="182" t="s">
        <v>262</v>
      </c>
      <c r="E21054" s="182"/>
      <c r="F21054" s="104">
        <v>1.91</v>
      </c>
      <c r="G21054" s="183">
        <v>0.384357</v>
      </c>
      <c r="H21054" s="183"/>
      <c r="I21054" s="176"/>
      <c r="J21054" s="176"/>
      <c r="K21054" s="176">
        <v>0.73409999999999997</v>
      </c>
      <c r="L21054" s="176"/>
      <c r="M21054" s="176"/>
      <c r="N21054" s="176"/>
      <c r="O21054" s="176">
        <v>0.73409999999999997</v>
      </c>
      <c r="P21054" s="176"/>
    </row>
    <row r="21055" spans="1:16" ht="14.1" customHeight="1">
      <c r="A21055" s="181" t="s">
        <v>261</v>
      </c>
      <c r="B21055" s="181"/>
      <c r="C21055" s="181"/>
      <c r="D21055" s="182" t="s">
        <v>262</v>
      </c>
      <c r="E21055" s="182"/>
      <c r="F21055" s="104">
        <v>0.86</v>
      </c>
      <c r="G21055" s="183">
        <v>10.676601</v>
      </c>
      <c r="H21055" s="183"/>
      <c r="I21055" s="176"/>
      <c r="J21055" s="176"/>
      <c r="K21055" s="176">
        <v>9.1819000000000006</v>
      </c>
      <c r="L21055" s="176"/>
      <c r="M21055" s="176"/>
      <c r="N21055" s="176"/>
      <c r="O21055" s="176">
        <v>9.1819000000000006</v>
      </c>
      <c r="P21055" s="176"/>
    </row>
    <row r="21056" spans="1:16" ht="22.7" customHeight="1">
      <c r="A21056" s="181" t="s">
        <v>263</v>
      </c>
      <c r="B21056" s="181"/>
      <c r="C21056" s="181"/>
      <c r="D21056" s="182" t="s">
        <v>264</v>
      </c>
      <c r="E21056" s="182"/>
      <c r="F21056" s="104">
        <v>1</v>
      </c>
      <c r="G21056" s="183">
        <v>3.8126300000000002E-2</v>
      </c>
      <c r="H21056" s="183"/>
      <c r="I21056" s="176"/>
      <c r="J21056" s="176"/>
      <c r="K21056" s="176">
        <v>3.8100000000000002E-2</v>
      </c>
      <c r="L21056" s="176"/>
      <c r="M21056" s="176"/>
      <c r="N21056" s="176"/>
      <c r="O21056" s="176">
        <v>3.8100000000000002E-2</v>
      </c>
      <c r="P21056" s="176"/>
    </row>
    <row r="21057" spans="1:16" ht="22.7" customHeight="1">
      <c r="A21057" s="181" t="s">
        <v>530</v>
      </c>
      <c r="B21057" s="181"/>
      <c r="C21057" s="181"/>
      <c r="D21057" s="182" t="s">
        <v>239</v>
      </c>
      <c r="E21057" s="182"/>
      <c r="F21057" s="104">
        <v>0.72</v>
      </c>
      <c r="G21057" s="183">
        <v>0.06</v>
      </c>
      <c r="H21057" s="183"/>
      <c r="I21057" s="176"/>
      <c r="J21057" s="176"/>
      <c r="K21057" s="176">
        <v>4.3200000000000002E-2</v>
      </c>
      <c r="L21057" s="176"/>
      <c r="M21057" s="176"/>
      <c r="N21057" s="176"/>
      <c r="O21057" s="176">
        <v>4.3200000000000002E-2</v>
      </c>
      <c r="P21057" s="176"/>
    </row>
    <row r="21058" spans="1:16" ht="21.75" customHeight="1"/>
    <row r="21059" spans="1:16" ht="14.1" customHeight="1">
      <c r="A21059" s="170" t="s">
        <v>270</v>
      </c>
      <c r="B21059" s="170"/>
      <c r="C21059" s="170"/>
      <c r="D21059" s="170"/>
      <c r="E21059" s="170"/>
      <c r="F21059" s="170"/>
      <c r="G21059" s="170"/>
      <c r="H21059" s="170"/>
      <c r="I21059" s="170"/>
      <c r="J21059" s="170"/>
      <c r="K21059" s="170"/>
      <c r="L21059" s="170"/>
      <c r="M21059" s="170"/>
      <c r="N21059" s="170"/>
      <c r="O21059" s="170"/>
      <c r="P21059" s="170"/>
    </row>
    <row r="21060" spans="1:16" ht="14.1" customHeight="1">
      <c r="A21060" s="171" t="s">
        <v>271</v>
      </c>
      <c r="B21060" s="171"/>
      <c r="C21060" s="171"/>
      <c r="D21060" s="171"/>
      <c r="E21060" s="171"/>
      <c r="F21060" s="171"/>
      <c r="G21060" s="171"/>
      <c r="H21060" s="171"/>
      <c r="I21060" s="171"/>
      <c r="J21060" s="171"/>
      <c r="K21060" s="171"/>
      <c r="L21060" s="171"/>
      <c r="M21060" s="171"/>
      <c r="N21060" s="171"/>
      <c r="O21060" s="171"/>
      <c r="P21060" s="171"/>
    </row>
    <row r="21061" spans="1:16" ht="65.25" customHeight="1">
      <c r="A21061" s="198"/>
      <c r="B21061" s="198"/>
      <c r="C21061" s="198"/>
      <c r="D21061" s="198"/>
      <c r="E21061" s="198"/>
      <c r="F21061" s="198"/>
      <c r="G21061" s="198"/>
      <c r="H21061" s="198"/>
      <c r="I21061" s="198"/>
      <c r="J21061" s="198"/>
      <c r="K21061" s="198"/>
      <c r="L21061" s="198"/>
      <c r="M21061" s="198"/>
      <c r="N21061" s="198"/>
      <c r="O21061" s="198"/>
      <c r="P21061" s="198"/>
    </row>
    <row r="21062" spans="1:16" ht="5.65" customHeight="1"/>
    <row r="21063" spans="1:16" ht="19.7" customHeight="1">
      <c r="A21063" s="199" t="s">
        <v>218</v>
      </c>
      <c r="B21063" s="199"/>
      <c r="C21063" s="199"/>
      <c r="D21063" s="199"/>
      <c r="E21063" s="199"/>
      <c r="F21063" s="199"/>
      <c r="G21063" s="199"/>
      <c r="H21063" s="199"/>
      <c r="I21063" s="199"/>
      <c r="J21063" s="199"/>
      <c r="K21063" s="199"/>
      <c r="L21063" s="199"/>
      <c r="M21063" s="199"/>
      <c r="N21063" s="199"/>
      <c r="O21063" s="199"/>
      <c r="P21063" s="199"/>
    </row>
    <row r="21064" spans="1:16" ht="15.75" customHeight="1">
      <c r="A21064" s="105" t="s">
        <v>117</v>
      </c>
      <c r="B21064" s="196" t="s">
        <v>118</v>
      </c>
      <c r="C21064" s="196"/>
      <c r="D21064" s="196"/>
      <c r="E21064" s="196"/>
      <c r="F21064" s="196"/>
      <c r="G21064" s="196"/>
      <c r="H21064" s="196"/>
      <c r="I21064" s="196"/>
      <c r="J21064" s="196"/>
      <c r="K21064" s="196"/>
      <c r="L21064" s="193" t="s">
        <v>119</v>
      </c>
      <c r="M21064" s="193"/>
      <c r="N21064" s="200" t="s">
        <v>171</v>
      </c>
      <c r="O21064" s="200"/>
      <c r="P21064" s="200"/>
    </row>
    <row r="21065" spans="1:16" ht="12.6" customHeight="1">
      <c r="A21065" s="105" t="s">
        <v>120</v>
      </c>
      <c r="B21065" s="196" t="s">
        <v>121</v>
      </c>
      <c r="C21065" s="196"/>
      <c r="D21065" s="196"/>
      <c r="E21065" s="196"/>
      <c r="F21065" s="196"/>
      <c r="G21065" s="196"/>
      <c r="H21065" s="196"/>
      <c r="I21065" s="196"/>
      <c r="J21065" s="196"/>
      <c r="K21065" s="196"/>
      <c r="L21065" s="193" t="s">
        <v>219</v>
      </c>
      <c r="M21065" s="193"/>
      <c r="N21065" s="194" t="s">
        <v>3435</v>
      </c>
      <c r="O21065" s="194"/>
      <c r="P21065" s="194"/>
    </row>
    <row r="21066" spans="1:16" ht="14.45" customHeight="1">
      <c r="A21066" s="105" t="s">
        <v>220</v>
      </c>
      <c r="B21066" s="193" t="s">
        <v>170</v>
      </c>
      <c r="C21066" s="193"/>
      <c r="D21066" s="193"/>
      <c r="E21066" s="193"/>
      <c r="F21066" s="193"/>
      <c r="G21066" s="193"/>
      <c r="H21066" s="193"/>
      <c r="I21066" s="193"/>
      <c r="J21066" s="193"/>
      <c r="K21066" s="193"/>
      <c r="L21066" s="193" t="s">
        <v>122</v>
      </c>
      <c r="M21066" s="193"/>
      <c r="N21066" s="194"/>
      <c r="O21066" s="194"/>
      <c r="P21066" s="194"/>
    </row>
    <row r="21067" spans="1:16" ht="14.65" customHeight="1">
      <c r="A21067" s="105" t="s">
        <v>221</v>
      </c>
      <c r="B21067" s="193" t="s">
        <v>170</v>
      </c>
      <c r="C21067" s="193"/>
      <c r="D21067" s="193"/>
      <c r="E21067" s="193"/>
      <c r="F21067" s="193"/>
      <c r="G21067" s="193"/>
      <c r="H21067" s="193"/>
      <c r="I21067" s="193"/>
      <c r="J21067" s="193"/>
      <c r="K21067" s="193"/>
      <c r="L21067" s="193" t="s">
        <v>123</v>
      </c>
      <c r="M21067" s="193"/>
      <c r="N21067" s="194" t="s">
        <v>124</v>
      </c>
      <c r="O21067" s="194"/>
      <c r="P21067" s="194"/>
    </row>
    <row r="21068" spans="1:16" ht="26.45" customHeight="1">
      <c r="A21068" s="105" t="s">
        <v>222</v>
      </c>
      <c r="B21068" s="193" t="s">
        <v>170</v>
      </c>
      <c r="C21068" s="193"/>
      <c r="D21068" s="193"/>
      <c r="E21068" s="193"/>
      <c r="F21068" s="193"/>
      <c r="G21068" s="193"/>
      <c r="H21068" s="193"/>
      <c r="I21068" s="193"/>
      <c r="J21068" s="193"/>
      <c r="K21068" s="193"/>
      <c r="L21068" s="193" t="s">
        <v>125</v>
      </c>
      <c r="M21068" s="193"/>
      <c r="N21068" s="195" t="s">
        <v>3924</v>
      </c>
      <c r="O21068" s="195"/>
      <c r="P21068" s="195"/>
    </row>
    <row r="21069" spans="1:16" ht="13.35" customHeight="1">
      <c r="A21069" s="106" t="s">
        <v>126</v>
      </c>
      <c r="B21069" s="188"/>
      <c r="C21069" s="188"/>
      <c r="D21069" s="188"/>
      <c r="E21069" s="188"/>
      <c r="F21069" s="188"/>
      <c r="G21069" s="188"/>
      <c r="H21069" s="188"/>
      <c r="I21069" s="188"/>
      <c r="J21069" s="188"/>
      <c r="K21069" s="188"/>
      <c r="L21069" s="188" t="s">
        <v>127</v>
      </c>
      <c r="M21069" s="188"/>
      <c r="N21069" s="189" t="s">
        <v>173</v>
      </c>
      <c r="O21069" s="189"/>
      <c r="P21069" s="189"/>
    </row>
    <row r="21070" spans="1:16" ht="15.75" customHeight="1">
      <c r="A21070" s="190" t="s">
        <v>223</v>
      </c>
      <c r="B21070" s="190"/>
      <c r="C21070" s="191" t="s">
        <v>224</v>
      </c>
      <c r="D21070" s="191"/>
      <c r="E21070" s="192" t="s">
        <v>225</v>
      </c>
      <c r="F21070" s="192"/>
      <c r="G21070" s="192"/>
      <c r="H21070" s="191" t="s">
        <v>226</v>
      </c>
      <c r="I21070" s="191"/>
      <c r="J21070" s="192" t="s">
        <v>227</v>
      </c>
      <c r="K21070" s="192"/>
      <c r="L21070" s="192"/>
      <c r="M21070" s="192"/>
      <c r="N21070" s="192"/>
      <c r="O21070" s="192"/>
      <c r="P21070" s="103" t="s">
        <v>228</v>
      </c>
    </row>
    <row r="21071" spans="1:16" ht="17.100000000000001" customHeight="1">
      <c r="A21071" s="186" t="s">
        <v>229</v>
      </c>
      <c r="B21071" s="186"/>
      <c r="C21071" s="186"/>
      <c r="D21071" s="187" t="s">
        <v>230</v>
      </c>
      <c r="E21071" s="187"/>
      <c r="F21071" s="187" t="s">
        <v>231</v>
      </c>
      <c r="G21071" s="187" t="s">
        <v>232</v>
      </c>
      <c r="H21071" s="187"/>
      <c r="I21071" s="187" t="s">
        <v>233</v>
      </c>
      <c r="J21071" s="187"/>
      <c r="K21071" s="187"/>
      <c r="L21071" s="187"/>
      <c r="M21071" s="187"/>
      <c r="N21071" s="187"/>
      <c r="O21071" s="187"/>
      <c r="P21071" s="187"/>
    </row>
    <row r="21072" spans="1:16" ht="17.100000000000001" customHeight="1">
      <c r="A21072" s="186"/>
      <c r="B21072" s="186"/>
      <c r="C21072" s="186"/>
      <c r="D21072" s="187"/>
      <c r="E21072" s="187"/>
      <c r="F21072" s="187"/>
      <c r="G21072" s="187"/>
      <c r="H21072" s="187"/>
      <c r="I21072" s="187" t="s">
        <v>234</v>
      </c>
      <c r="J21072" s="187"/>
      <c r="K21072" s="187" t="s">
        <v>235</v>
      </c>
      <c r="L21072" s="187"/>
      <c r="M21072" s="187" t="s">
        <v>236</v>
      </c>
      <c r="N21072" s="187"/>
      <c r="O21072" s="187" t="s">
        <v>237</v>
      </c>
      <c r="P21072" s="187"/>
    </row>
    <row r="21073" spans="1:16" ht="22.7" customHeight="1">
      <c r="A21073" s="181" t="s">
        <v>587</v>
      </c>
      <c r="B21073" s="181"/>
      <c r="C21073" s="181"/>
      <c r="D21073" s="182" t="s">
        <v>262</v>
      </c>
      <c r="E21073" s="182"/>
      <c r="F21073" s="104">
        <v>2.13</v>
      </c>
      <c r="G21073" s="183">
        <v>1.04304</v>
      </c>
      <c r="H21073" s="183"/>
      <c r="I21073" s="176"/>
      <c r="J21073" s="176"/>
      <c r="K21073" s="176">
        <v>2.2216999999999998</v>
      </c>
      <c r="L21073" s="176"/>
      <c r="M21073" s="176"/>
      <c r="N21073" s="176"/>
      <c r="O21073" s="176">
        <v>2.2216999999999998</v>
      </c>
      <c r="P21073" s="176"/>
    </row>
    <row r="21074" spans="1:16" ht="32.65" customHeight="1">
      <c r="A21074" s="181" t="s">
        <v>544</v>
      </c>
      <c r="B21074" s="181"/>
      <c r="C21074" s="181"/>
      <c r="D21074" s="182" t="s">
        <v>260</v>
      </c>
      <c r="E21074" s="182"/>
      <c r="F21074" s="104">
        <v>119.6</v>
      </c>
      <c r="G21074" s="183">
        <v>1.8149999999999999E-2</v>
      </c>
      <c r="H21074" s="183"/>
      <c r="I21074" s="176"/>
      <c r="J21074" s="176"/>
      <c r="K21074" s="176">
        <v>2.1707000000000001</v>
      </c>
      <c r="L21074" s="176"/>
      <c r="M21074" s="176"/>
      <c r="N21074" s="176"/>
      <c r="O21074" s="176">
        <v>2.1707000000000001</v>
      </c>
      <c r="P21074" s="176"/>
    </row>
    <row r="21075" spans="1:16" ht="22.7" customHeight="1">
      <c r="A21075" s="181" t="s">
        <v>846</v>
      </c>
      <c r="B21075" s="181"/>
      <c r="C21075" s="181"/>
      <c r="D21075" s="182" t="s">
        <v>262</v>
      </c>
      <c r="E21075" s="182"/>
      <c r="F21075" s="104">
        <v>23.79</v>
      </c>
      <c r="G21075" s="183">
        <v>0.25</v>
      </c>
      <c r="H21075" s="183"/>
      <c r="I21075" s="176"/>
      <c r="J21075" s="176"/>
      <c r="K21075" s="176">
        <v>5.9474999999999998</v>
      </c>
      <c r="L21075" s="176"/>
      <c r="M21075" s="176"/>
      <c r="N21075" s="176"/>
      <c r="O21075" s="176">
        <v>5.9474999999999998</v>
      </c>
      <c r="P21075" s="176"/>
    </row>
    <row r="21076" spans="1:16" ht="32.65" customHeight="1">
      <c r="A21076" s="181" t="s">
        <v>847</v>
      </c>
      <c r="B21076" s="181"/>
      <c r="C21076" s="181"/>
      <c r="D21076" s="182" t="s">
        <v>268</v>
      </c>
      <c r="E21076" s="182"/>
      <c r="F21076" s="104">
        <v>1.56</v>
      </c>
      <c r="G21076" s="183">
        <v>1.1259999999999999</v>
      </c>
      <c r="H21076" s="183"/>
      <c r="I21076" s="176"/>
      <c r="J21076" s="176"/>
      <c r="K21076" s="176">
        <v>1.7565999999999999</v>
      </c>
      <c r="L21076" s="176"/>
      <c r="M21076" s="176"/>
      <c r="N21076" s="176"/>
      <c r="O21076" s="176">
        <v>1.7565999999999999</v>
      </c>
      <c r="P21076" s="176"/>
    </row>
    <row r="21077" spans="1:16" ht="22.7" customHeight="1">
      <c r="A21077" s="181" t="s">
        <v>568</v>
      </c>
      <c r="B21077" s="181"/>
      <c r="C21077" s="181"/>
      <c r="D21077" s="182" t="s">
        <v>282</v>
      </c>
      <c r="E21077" s="182"/>
      <c r="F21077" s="104">
        <v>6.96</v>
      </c>
      <c r="G21077" s="183">
        <v>0.16</v>
      </c>
      <c r="H21077" s="183"/>
      <c r="I21077" s="176"/>
      <c r="J21077" s="176"/>
      <c r="K21077" s="176">
        <v>1.1135999999999999</v>
      </c>
      <c r="L21077" s="176"/>
      <c r="M21077" s="176"/>
      <c r="N21077" s="176"/>
      <c r="O21077" s="176">
        <v>1.1135999999999999</v>
      </c>
      <c r="P21077" s="176"/>
    </row>
    <row r="21078" spans="1:16" ht="22.7" customHeight="1">
      <c r="A21078" s="181" t="s">
        <v>281</v>
      </c>
      <c r="B21078" s="181"/>
      <c r="C21078" s="181"/>
      <c r="D21078" s="182" t="s">
        <v>282</v>
      </c>
      <c r="E21078" s="182"/>
      <c r="F21078" s="104">
        <v>22.82</v>
      </c>
      <c r="G21078" s="183">
        <v>0.33</v>
      </c>
      <c r="H21078" s="183"/>
      <c r="I21078" s="176"/>
      <c r="J21078" s="176"/>
      <c r="K21078" s="176">
        <v>7.5305999999999997</v>
      </c>
      <c r="L21078" s="176"/>
      <c r="M21078" s="176"/>
      <c r="N21078" s="176"/>
      <c r="O21078" s="176">
        <v>7.5305999999999997</v>
      </c>
      <c r="P21078" s="176"/>
    </row>
    <row r="21079" spans="1:16" ht="14.1" customHeight="1">
      <c r="A21079" s="177" t="s">
        <v>273</v>
      </c>
      <c r="B21079" s="177"/>
      <c r="C21079" s="177"/>
      <c r="D21079" s="177"/>
      <c r="E21079" s="177"/>
      <c r="F21079" s="177"/>
      <c r="G21079" s="177"/>
      <c r="H21079" s="177"/>
      <c r="I21079" s="177"/>
      <c r="J21079" s="177"/>
      <c r="K21079" s="177"/>
      <c r="L21079" s="177"/>
      <c r="M21079" s="177"/>
      <c r="N21079" s="177"/>
      <c r="O21079" s="178">
        <v>32.450000000000003</v>
      </c>
      <c r="P21079" s="178"/>
    </row>
    <row r="21080" spans="1:16" ht="14.1" customHeight="1">
      <c r="A21080" s="179" t="s">
        <v>247</v>
      </c>
      <c r="B21080" s="179"/>
      <c r="C21080" s="179"/>
      <c r="D21080" s="179"/>
      <c r="E21080" s="179"/>
      <c r="F21080" s="179"/>
      <c r="G21080" s="179"/>
      <c r="H21080" s="179"/>
      <c r="I21080" s="180">
        <v>43.13</v>
      </c>
      <c r="J21080" s="180"/>
      <c r="K21080" s="180">
        <v>32.450000000000003</v>
      </c>
      <c r="L21080" s="180"/>
      <c r="M21080" s="180">
        <v>0.03</v>
      </c>
      <c r="N21080" s="180"/>
      <c r="O21080" s="180">
        <v>75.61</v>
      </c>
      <c r="P21080" s="180"/>
    </row>
    <row r="21081" spans="1:16" ht="14.1" customHeight="1">
      <c r="A21081" s="172" t="s">
        <v>248</v>
      </c>
      <c r="B21081" s="172"/>
      <c r="C21081" s="172"/>
      <c r="D21081" s="172"/>
      <c r="E21081" s="172"/>
      <c r="F21081" s="172"/>
      <c r="G21081" s="172"/>
      <c r="H21081" s="172"/>
      <c r="I21081" s="173">
        <v>12.43</v>
      </c>
      <c r="J21081" s="173"/>
      <c r="K21081" s="173">
        <v>9.35</v>
      </c>
      <c r="L21081" s="173"/>
      <c r="M21081" s="173">
        <v>0.01</v>
      </c>
      <c r="N21081" s="173"/>
      <c r="O21081" s="173">
        <v>21.79</v>
      </c>
      <c r="P21081" s="173"/>
    </row>
    <row r="21082" spans="1:16" ht="14.1" customHeight="1">
      <c r="A21082" s="174" t="s">
        <v>249</v>
      </c>
      <c r="B21082" s="174"/>
      <c r="C21082" s="174"/>
      <c r="D21082" s="174"/>
      <c r="E21082" s="174"/>
      <c r="F21082" s="174"/>
      <c r="G21082" s="174"/>
      <c r="H21082" s="174"/>
      <c r="I21082" s="175">
        <v>55.56</v>
      </c>
      <c r="J21082" s="175"/>
      <c r="K21082" s="175">
        <v>41.8</v>
      </c>
      <c r="L21082" s="175"/>
      <c r="M21082" s="175">
        <v>0.04</v>
      </c>
      <c r="N21082" s="175"/>
      <c r="O21082" s="175">
        <v>97.4</v>
      </c>
      <c r="P21082" s="175"/>
    </row>
    <row r="21083" spans="1:16" ht="14.1" customHeight="1">
      <c r="A21083" s="184" t="s">
        <v>1544</v>
      </c>
      <c r="B21083" s="184"/>
      <c r="C21083" s="184"/>
      <c r="D21083" s="184"/>
      <c r="E21083" s="184"/>
      <c r="F21083" s="184"/>
      <c r="G21083" s="184"/>
      <c r="H21083" s="184"/>
      <c r="I21083" s="184"/>
      <c r="J21083" s="184"/>
      <c r="K21083" s="184"/>
      <c r="L21083" s="184"/>
      <c r="M21083" s="184"/>
      <c r="N21083" s="184"/>
      <c r="O21083" s="185" t="s">
        <v>239</v>
      </c>
      <c r="P21083" s="185"/>
    </row>
    <row r="21084" spans="1:16" ht="14.1" customHeight="1">
      <c r="A21084" s="177" t="s">
        <v>240</v>
      </c>
      <c r="B21084" s="177"/>
      <c r="C21084" s="177"/>
      <c r="D21084" s="177"/>
      <c r="E21084" s="177"/>
      <c r="F21084" s="177"/>
      <c r="G21084" s="177"/>
      <c r="H21084" s="177"/>
      <c r="I21084" s="177"/>
      <c r="J21084" s="177"/>
      <c r="K21084" s="177"/>
      <c r="L21084" s="177"/>
      <c r="M21084" s="177"/>
      <c r="N21084" s="177"/>
      <c r="O21084" s="177"/>
      <c r="P21084" s="177"/>
    </row>
    <row r="21085" spans="1:16" ht="22.7" customHeight="1">
      <c r="A21085" s="181" t="s">
        <v>287</v>
      </c>
      <c r="B21085" s="181"/>
      <c r="C21085" s="181"/>
      <c r="D21085" s="182" t="s">
        <v>242</v>
      </c>
      <c r="E21085" s="182"/>
      <c r="F21085" s="104">
        <v>5.86</v>
      </c>
      <c r="G21085" s="183">
        <v>7.3623099999999997E-2</v>
      </c>
      <c r="H21085" s="183"/>
      <c r="I21085" s="176">
        <v>0.43140000000000001</v>
      </c>
      <c r="J21085" s="176"/>
      <c r="K21085" s="176"/>
      <c r="L21085" s="176"/>
      <c r="M21085" s="176"/>
      <c r="N21085" s="176"/>
      <c r="O21085" s="176">
        <v>0.43140000000000001</v>
      </c>
      <c r="P21085" s="176"/>
    </row>
    <row r="21086" spans="1:16" ht="14.1" customHeight="1">
      <c r="A21086" s="181" t="s">
        <v>289</v>
      </c>
      <c r="B21086" s="181"/>
      <c r="C21086" s="181"/>
      <c r="D21086" s="182" t="s">
        <v>242</v>
      </c>
      <c r="E21086" s="182"/>
      <c r="F21086" s="104">
        <v>7.8</v>
      </c>
      <c r="G21086" s="183">
        <v>0.47233540000000002</v>
      </c>
      <c r="H21086" s="183"/>
      <c r="I21086" s="176">
        <v>3.6842000000000001</v>
      </c>
      <c r="J21086" s="176"/>
      <c r="K21086" s="176"/>
      <c r="L21086" s="176"/>
      <c r="M21086" s="176"/>
      <c r="N21086" s="176"/>
      <c r="O21086" s="176">
        <v>3.6842000000000001</v>
      </c>
      <c r="P21086" s="176"/>
    </row>
    <row r="21087" spans="1:16" ht="14.1" customHeight="1">
      <c r="A21087" s="181" t="s">
        <v>244</v>
      </c>
      <c r="B21087" s="181"/>
      <c r="C21087" s="181"/>
      <c r="D21087" s="182"/>
      <c r="E21087" s="182"/>
      <c r="F21087" s="104">
        <v>4.12</v>
      </c>
      <c r="G21087" s="183">
        <v>0.86899999999999999</v>
      </c>
      <c r="H21087" s="183"/>
      <c r="I21087" s="176">
        <v>3.5764999999999998</v>
      </c>
      <c r="J21087" s="176"/>
      <c r="K21087" s="176"/>
      <c r="L21087" s="176"/>
      <c r="M21087" s="176"/>
      <c r="N21087" s="176"/>
      <c r="O21087" s="176">
        <v>3.5764999999999998</v>
      </c>
      <c r="P21087" s="176"/>
    </row>
    <row r="21088" spans="1:16" ht="14.1" customHeight="1">
      <c r="A21088" s="181" t="s">
        <v>245</v>
      </c>
      <c r="B21088" s="181"/>
      <c r="C21088" s="181"/>
      <c r="D21088" s="182"/>
      <c r="E21088" s="182"/>
      <c r="F21088" s="104"/>
      <c r="G21088" s="183"/>
      <c r="H21088" s="183"/>
      <c r="I21088" s="176">
        <v>3.31</v>
      </c>
      <c r="J21088" s="176"/>
      <c r="K21088" s="176"/>
      <c r="L21088" s="176"/>
      <c r="M21088" s="176"/>
      <c r="N21088" s="176"/>
      <c r="O21088" s="176">
        <v>3.31</v>
      </c>
      <c r="P21088" s="176"/>
    </row>
    <row r="21089" spans="1:16" ht="14.1" customHeight="1">
      <c r="A21089" s="177" t="s">
        <v>246</v>
      </c>
      <c r="B21089" s="177"/>
      <c r="C21089" s="177"/>
      <c r="D21089" s="177"/>
      <c r="E21089" s="177"/>
      <c r="F21089" s="177"/>
      <c r="G21089" s="177"/>
      <c r="H21089" s="177"/>
      <c r="I21089" s="177"/>
      <c r="J21089" s="177"/>
      <c r="K21089" s="177"/>
      <c r="L21089" s="177"/>
      <c r="M21089" s="177"/>
      <c r="N21089" s="177"/>
      <c r="O21089" s="178">
        <v>11</v>
      </c>
      <c r="P21089" s="178"/>
    </row>
    <row r="21090" spans="1:16" ht="14.1" customHeight="1">
      <c r="A21090" s="179" t="s">
        <v>247</v>
      </c>
      <c r="B21090" s="179"/>
      <c r="C21090" s="179"/>
      <c r="D21090" s="179"/>
      <c r="E21090" s="179"/>
      <c r="F21090" s="179"/>
      <c r="G21090" s="179"/>
      <c r="H21090" s="179"/>
      <c r="I21090" s="180">
        <v>11</v>
      </c>
      <c r="J21090" s="180"/>
      <c r="K21090" s="180"/>
      <c r="L21090" s="180"/>
      <c r="M21090" s="180"/>
      <c r="N21090" s="180"/>
      <c r="O21090" s="180">
        <v>11</v>
      </c>
      <c r="P21090" s="180"/>
    </row>
    <row r="21091" spans="1:16" ht="14.1" customHeight="1">
      <c r="A21091" s="172" t="s">
        <v>248</v>
      </c>
      <c r="B21091" s="172"/>
      <c r="C21091" s="172"/>
      <c r="D21091" s="172"/>
      <c r="E21091" s="172"/>
      <c r="F21091" s="172"/>
      <c r="G21091" s="172"/>
      <c r="H21091" s="172"/>
      <c r="I21091" s="173">
        <v>3.17</v>
      </c>
      <c r="J21091" s="173"/>
      <c r="K21091" s="173"/>
      <c r="L21091" s="173"/>
      <c r="M21091" s="173"/>
      <c r="N21091" s="173"/>
      <c r="O21091" s="173">
        <v>3.17</v>
      </c>
      <c r="P21091" s="173"/>
    </row>
    <row r="21092" spans="1:16" ht="14.1" customHeight="1">
      <c r="A21092" s="174" t="s">
        <v>249</v>
      </c>
      <c r="B21092" s="174"/>
      <c r="C21092" s="174"/>
      <c r="D21092" s="174"/>
      <c r="E21092" s="174"/>
      <c r="F21092" s="174"/>
      <c r="G21092" s="174"/>
      <c r="H21092" s="174"/>
      <c r="I21092" s="175">
        <v>14.17</v>
      </c>
      <c r="J21092" s="175"/>
      <c r="K21092" s="175"/>
      <c r="L21092" s="175"/>
      <c r="M21092" s="175"/>
      <c r="N21092" s="175"/>
      <c r="O21092" s="175">
        <v>14.17</v>
      </c>
      <c r="P21092" s="175"/>
    </row>
    <row r="21093" spans="1:16" ht="22.7" customHeight="1">
      <c r="A21093" s="184" t="s">
        <v>1545</v>
      </c>
      <c r="B21093" s="184"/>
      <c r="C21093" s="184"/>
      <c r="D21093" s="184"/>
      <c r="E21093" s="184"/>
      <c r="F21093" s="184"/>
      <c r="G21093" s="184"/>
      <c r="H21093" s="184"/>
      <c r="I21093" s="184"/>
      <c r="J21093" s="184"/>
      <c r="K21093" s="184"/>
      <c r="L21093" s="184"/>
      <c r="M21093" s="184"/>
      <c r="N21093" s="184"/>
      <c r="O21093" s="185" t="s">
        <v>268</v>
      </c>
      <c r="P21093" s="185"/>
    </row>
    <row r="21094" spans="1:16" ht="14.1" customHeight="1">
      <c r="A21094" s="177" t="s">
        <v>240</v>
      </c>
      <c r="B21094" s="177"/>
      <c r="C21094" s="177"/>
      <c r="D21094" s="177"/>
      <c r="E21094" s="177"/>
      <c r="F21094" s="177"/>
      <c r="G21094" s="177"/>
      <c r="H21094" s="177"/>
      <c r="I21094" s="177"/>
      <c r="J21094" s="177"/>
      <c r="K21094" s="177"/>
      <c r="L21094" s="177"/>
      <c r="M21094" s="177"/>
      <c r="N21094" s="177"/>
      <c r="O21094" s="177"/>
      <c r="P21094" s="177"/>
    </row>
    <row r="21095" spans="1:16" ht="22.7" customHeight="1">
      <c r="A21095" s="181" t="s">
        <v>287</v>
      </c>
      <c r="B21095" s="181"/>
      <c r="C21095" s="181"/>
      <c r="D21095" s="182" t="s">
        <v>242</v>
      </c>
      <c r="E21095" s="182"/>
      <c r="F21095" s="104">
        <v>5.86</v>
      </c>
      <c r="G21095" s="183">
        <v>0.101299</v>
      </c>
      <c r="H21095" s="183"/>
      <c r="I21095" s="176">
        <v>0.59360000000000002</v>
      </c>
      <c r="J21095" s="176"/>
      <c r="K21095" s="176"/>
      <c r="L21095" s="176"/>
      <c r="M21095" s="176"/>
      <c r="N21095" s="176"/>
      <c r="O21095" s="176">
        <v>0.59360000000000002</v>
      </c>
      <c r="P21095" s="176"/>
    </row>
    <row r="21096" spans="1:16" ht="14.1" customHeight="1">
      <c r="A21096" s="181" t="s">
        <v>289</v>
      </c>
      <c r="B21096" s="181"/>
      <c r="C21096" s="181"/>
      <c r="D21096" s="182" t="s">
        <v>242</v>
      </c>
      <c r="E21096" s="182"/>
      <c r="F21096" s="104">
        <v>7.8</v>
      </c>
      <c r="G21096" s="183">
        <v>0.101299</v>
      </c>
      <c r="H21096" s="183"/>
      <c r="I21096" s="176">
        <v>0.79010000000000002</v>
      </c>
      <c r="J21096" s="176"/>
      <c r="K21096" s="176"/>
      <c r="L21096" s="176"/>
      <c r="M21096" s="176"/>
      <c r="N21096" s="176"/>
      <c r="O21096" s="176">
        <v>0.79010000000000002</v>
      </c>
      <c r="P21096" s="176"/>
    </row>
    <row r="21097" spans="1:16" ht="14.1" customHeight="1">
      <c r="A21097" s="181" t="s">
        <v>244</v>
      </c>
      <c r="B21097" s="181"/>
      <c r="C21097" s="181"/>
      <c r="D21097" s="182"/>
      <c r="E21097" s="182"/>
      <c r="F21097" s="104">
        <v>1.38</v>
      </c>
      <c r="G21097" s="183">
        <v>0.86899999999999999</v>
      </c>
      <c r="H21097" s="183"/>
      <c r="I21097" s="176">
        <v>1.2023999999999999</v>
      </c>
      <c r="J21097" s="176"/>
      <c r="K21097" s="176"/>
      <c r="L21097" s="176"/>
      <c r="M21097" s="176"/>
      <c r="N21097" s="176"/>
      <c r="O21097" s="176">
        <v>1.2023999999999999</v>
      </c>
      <c r="P21097" s="176"/>
    </row>
    <row r="21098" spans="1:16" ht="14.1" customHeight="1">
      <c r="A21098" s="181" t="s">
        <v>245</v>
      </c>
      <c r="B21098" s="181"/>
      <c r="C21098" s="181"/>
      <c r="D21098" s="182"/>
      <c r="E21098" s="182"/>
      <c r="F21098" s="104"/>
      <c r="G21098" s="183"/>
      <c r="H21098" s="183"/>
      <c r="I21098" s="176">
        <v>1.23</v>
      </c>
      <c r="J21098" s="176"/>
      <c r="K21098" s="176"/>
      <c r="L21098" s="176"/>
      <c r="M21098" s="176"/>
      <c r="N21098" s="176"/>
      <c r="O21098" s="176">
        <v>1.23</v>
      </c>
      <c r="P21098" s="176"/>
    </row>
    <row r="21099" spans="1:16" ht="14.1" customHeight="1">
      <c r="A21099" s="177" t="s">
        <v>246</v>
      </c>
      <c r="B21099" s="177"/>
      <c r="C21099" s="177"/>
      <c r="D21099" s="177"/>
      <c r="E21099" s="177"/>
      <c r="F21099" s="177"/>
      <c r="G21099" s="177"/>
      <c r="H21099" s="177"/>
      <c r="I21099" s="177"/>
      <c r="J21099" s="177"/>
      <c r="K21099" s="177"/>
      <c r="L21099" s="177"/>
      <c r="M21099" s="177"/>
      <c r="N21099" s="177"/>
      <c r="O21099" s="178">
        <v>3.82</v>
      </c>
      <c r="P21099" s="178"/>
    </row>
    <row r="21100" spans="1:16" ht="14.1" customHeight="1">
      <c r="A21100" s="177" t="s">
        <v>258</v>
      </c>
      <c r="B21100" s="177"/>
      <c r="C21100" s="177"/>
      <c r="D21100" s="177"/>
      <c r="E21100" s="177"/>
      <c r="F21100" s="177"/>
      <c r="G21100" s="177"/>
      <c r="H21100" s="177"/>
      <c r="I21100" s="177"/>
      <c r="J21100" s="177"/>
      <c r="K21100" s="177"/>
      <c r="L21100" s="177"/>
      <c r="M21100" s="177"/>
      <c r="N21100" s="177"/>
      <c r="O21100" s="177"/>
      <c r="P21100" s="177"/>
    </row>
    <row r="21101" spans="1:16" ht="14.1" customHeight="1">
      <c r="A21101" s="181" t="s">
        <v>870</v>
      </c>
      <c r="B21101" s="181"/>
      <c r="C21101" s="181"/>
      <c r="D21101" s="182" t="s">
        <v>239</v>
      </c>
      <c r="E21101" s="182"/>
      <c r="F21101" s="104">
        <v>1.45</v>
      </c>
      <c r="G21101" s="183">
        <v>3.7999999999999999E-2</v>
      </c>
      <c r="H21101" s="183"/>
      <c r="I21101" s="176"/>
      <c r="J21101" s="176"/>
      <c r="K21101" s="176">
        <v>5.5100000000000003E-2</v>
      </c>
      <c r="L21101" s="176"/>
      <c r="M21101" s="176"/>
      <c r="N21101" s="176"/>
      <c r="O21101" s="176">
        <v>5.5100000000000003E-2</v>
      </c>
      <c r="P21101" s="176"/>
    </row>
    <row r="21102" spans="1:16" ht="11.25" customHeight="1"/>
    <row r="21103" spans="1:16" ht="14.1" customHeight="1">
      <c r="A21103" s="170" t="s">
        <v>270</v>
      </c>
      <c r="B21103" s="170"/>
      <c r="C21103" s="170"/>
      <c r="D21103" s="170"/>
      <c r="E21103" s="170"/>
      <c r="F21103" s="170"/>
      <c r="G21103" s="170"/>
      <c r="H21103" s="170"/>
      <c r="I21103" s="170"/>
      <c r="J21103" s="170"/>
      <c r="K21103" s="170"/>
      <c r="L21103" s="170"/>
      <c r="M21103" s="170"/>
      <c r="N21103" s="170"/>
      <c r="O21103" s="170"/>
      <c r="P21103" s="170"/>
    </row>
    <row r="21104" spans="1:16" ht="14.1" customHeight="1">
      <c r="A21104" s="171" t="s">
        <v>271</v>
      </c>
      <c r="B21104" s="171"/>
      <c r="C21104" s="171"/>
      <c r="D21104" s="171"/>
      <c r="E21104" s="171"/>
      <c r="F21104" s="171"/>
      <c r="G21104" s="171"/>
      <c r="H21104" s="171"/>
      <c r="I21104" s="171"/>
      <c r="J21104" s="171"/>
      <c r="K21104" s="171"/>
      <c r="L21104" s="171"/>
      <c r="M21104" s="171"/>
      <c r="N21104" s="171"/>
      <c r="O21104" s="171"/>
      <c r="P21104" s="171"/>
    </row>
    <row r="21105" spans="1:16" ht="65.25" customHeight="1">
      <c r="A21105" s="198"/>
      <c r="B21105" s="198"/>
      <c r="C21105" s="198"/>
      <c r="D21105" s="198"/>
      <c r="E21105" s="198"/>
      <c r="F21105" s="198"/>
      <c r="G21105" s="198"/>
      <c r="H21105" s="198"/>
      <c r="I21105" s="198"/>
      <c r="J21105" s="198"/>
      <c r="K21105" s="198"/>
      <c r="L21105" s="198"/>
      <c r="M21105" s="198"/>
      <c r="N21105" s="198"/>
      <c r="O21105" s="198"/>
      <c r="P21105" s="198"/>
    </row>
    <row r="21106" spans="1:16" ht="5.65" customHeight="1"/>
    <row r="21107" spans="1:16" ht="19.7" customHeight="1">
      <c r="A21107" s="199" t="s">
        <v>218</v>
      </c>
      <c r="B21107" s="199"/>
      <c r="C21107" s="199"/>
      <c r="D21107" s="199"/>
      <c r="E21107" s="199"/>
      <c r="F21107" s="199"/>
      <c r="G21107" s="199"/>
      <c r="H21107" s="199"/>
      <c r="I21107" s="199"/>
      <c r="J21107" s="199"/>
      <c r="K21107" s="199"/>
      <c r="L21107" s="199"/>
      <c r="M21107" s="199"/>
      <c r="N21107" s="199"/>
      <c r="O21107" s="199"/>
      <c r="P21107" s="199"/>
    </row>
    <row r="21108" spans="1:16" ht="15.75" customHeight="1">
      <c r="A21108" s="105" t="s">
        <v>117</v>
      </c>
      <c r="B21108" s="196" t="s">
        <v>118</v>
      </c>
      <c r="C21108" s="196"/>
      <c r="D21108" s="196"/>
      <c r="E21108" s="196"/>
      <c r="F21108" s="196"/>
      <c r="G21108" s="196"/>
      <c r="H21108" s="196"/>
      <c r="I21108" s="196"/>
      <c r="J21108" s="196"/>
      <c r="K21108" s="196"/>
      <c r="L21108" s="193" t="s">
        <v>119</v>
      </c>
      <c r="M21108" s="193"/>
      <c r="N21108" s="200" t="s">
        <v>171</v>
      </c>
      <c r="O21108" s="200"/>
      <c r="P21108" s="200"/>
    </row>
    <row r="21109" spans="1:16" ht="12.6" customHeight="1">
      <c r="A21109" s="105" t="s">
        <v>120</v>
      </c>
      <c r="B21109" s="196" t="s">
        <v>121</v>
      </c>
      <c r="C21109" s="196"/>
      <c r="D21109" s="196"/>
      <c r="E21109" s="196"/>
      <c r="F21109" s="196"/>
      <c r="G21109" s="196"/>
      <c r="H21109" s="196"/>
      <c r="I21109" s="196"/>
      <c r="J21109" s="196"/>
      <c r="K21109" s="196"/>
      <c r="L21109" s="193" t="s">
        <v>219</v>
      </c>
      <c r="M21109" s="193"/>
      <c r="N21109" s="194" t="s">
        <v>3435</v>
      </c>
      <c r="O21109" s="194"/>
      <c r="P21109" s="194"/>
    </row>
    <row r="21110" spans="1:16" ht="14.45" customHeight="1">
      <c r="A21110" s="105" t="s">
        <v>220</v>
      </c>
      <c r="B21110" s="193" t="s">
        <v>170</v>
      </c>
      <c r="C21110" s="193"/>
      <c r="D21110" s="193"/>
      <c r="E21110" s="193"/>
      <c r="F21110" s="193"/>
      <c r="G21110" s="193"/>
      <c r="H21110" s="193"/>
      <c r="I21110" s="193"/>
      <c r="J21110" s="193"/>
      <c r="K21110" s="193"/>
      <c r="L21110" s="193" t="s">
        <v>122</v>
      </c>
      <c r="M21110" s="193"/>
      <c r="N21110" s="194"/>
      <c r="O21110" s="194"/>
      <c r="P21110" s="194"/>
    </row>
    <row r="21111" spans="1:16" ht="14.65" customHeight="1">
      <c r="A21111" s="105" t="s">
        <v>221</v>
      </c>
      <c r="B21111" s="193" t="s">
        <v>170</v>
      </c>
      <c r="C21111" s="193"/>
      <c r="D21111" s="193"/>
      <c r="E21111" s="193"/>
      <c r="F21111" s="193"/>
      <c r="G21111" s="193"/>
      <c r="H21111" s="193"/>
      <c r="I21111" s="193"/>
      <c r="J21111" s="193"/>
      <c r="K21111" s="193"/>
      <c r="L21111" s="193" t="s">
        <v>123</v>
      </c>
      <c r="M21111" s="193"/>
      <c r="N21111" s="194" t="s">
        <v>124</v>
      </c>
      <c r="O21111" s="194"/>
      <c r="P21111" s="194"/>
    </row>
    <row r="21112" spans="1:16" ht="26.45" customHeight="1">
      <c r="A21112" s="105" t="s">
        <v>222</v>
      </c>
      <c r="B21112" s="193" t="s">
        <v>170</v>
      </c>
      <c r="C21112" s="193"/>
      <c r="D21112" s="193"/>
      <c r="E21112" s="193"/>
      <c r="F21112" s="193"/>
      <c r="G21112" s="193"/>
      <c r="H21112" s="193"/>
      <c r="I21112" s="193"/>
      <c r="J21112" s="193"/>
      <c r="K21112" s="193"/>
      <c r="L21112" s="193" t="s">
        <v>125</v>
      </c>
      <c r="M21112" s="193"/>
      <c r="N21112" s="195" t="s">
        <v>3925</v>
      </c>
      <c r="O21112" s="195"/>
      <c r="P21112" s="195"/>
    </row>
    <row r="21113" spans="1:16" ht="13.35" customHeight="1">
      <c r="A21113" s="106" t="s">
        <v>126</v>
      </c>
      <c r="B21113" s="188"/>
      <c r="C21113" s="188"/>
      <c r="D21113" s="188"/>
      <c r="E21113" s="188"/>
      <c r="F21113" s="188"/>
      <c r="G21113" s="188"/>
      <c r="H21113" s="188"/>
      <c r="I21113" s="188"/>
      <c r="J21113" s="188"/>
      <c r="K21113" s="188"/>
      <c r="L21113" s="188" t="s">
        <v>127</v>
      </c>
      <c r="M21113" s="188"/>
      <c r="N21113" s="189" t="s">
        <v>173</v>
      </c>
      <c r="O21113" s="189"/>
      <c r="P21113" s="189"/>
    </row>
    <row r="21114" spans="1:16" ht="15.75" customHeight="1">
      <c r="A21114" s="190" t="s">
        <v>223</v>
      </c>
      <c r="B21114" s="190"/>
      <c r="C21114" s="191" t="s">
        <v>224</v>
      </c>
      <c r="D21114" s="191"/>
      <c r="E21114" s="192" t="s">
        <v>225</v>
      </c>
      <c r="F21114" s="192"/>
      <c r="G21114" s="192"/>
      <c r="H21114" s="191" t="s">
        <v>226</v>
      </c>
      <c r="I21114" s="191"/>
      <c r="J21114" s="192" t="s">
        <v>227</v>
      </c>
      <c r="K21114" s="192"/>
      <c r="L21114" s="192"/>
      <c r="M21114" s="192"/>
      <c r="N21114" s="192"/>
      <c r="O21114" s="192"/>
      <c r="P21114" s="103" t="s">
        <v>228</v>
      </c>
    </row>
    <row r="21115" spans="1:16" ht="17.100000000000001" customHeight="1">
      <c r="A21115" s="186" t="s">
        <v>229</v>
      </c>
      <c r="B21115" s="186"/>
      <c r="C21115" s="186"/>
      <c r="D21115" s="187" t="s">
        <v>230</v>
      </c>
      <c r="E21115" s="187"/>
      <c r="F21115" s="187" t="s">
        <v>231</v>
      </c>
      <c r="G21115" s="187" t="s">
        <v>232</v>
      </c>
      <c r="H21115" s="187"/>
      <c r="I21115" s="187" t="s">
        <v>233</v>
      </c>
      <c r="J21115" s="187"/>
      <c r="K21115" s="187"/>
      <c r="L21115" s="187"/>
      <c r="M21115" s="187"/>
      <c r="N21115" s="187"/>
      <c r="O21115" s="187"/>
      <c r="P21115" s="187"/>
    </row>
    <row r="21116" spans="1:16" ht="17.100000000000001" customHeight="1">
      <c r="A21116" s="186"/>
      <c r="B21116" s="186"/>
      <c r="C21116" s="186"/>
      <c r="D21116" s="187"/>
      <c r="E21116" s="187"/>
      <c r="F21116" s="187"/>
      <c r="G21116" s="187"/>
      <c r="H21116" s="187"/>
      <c r="I21116" s="187" t="s">
        <v>234</v>
      </c>
      <c r="J21116" s="187"/>
      <c r="K21116" s="187" t="s">
        <v>235</v>
      </c>
      <c r="L21116" s="187"/>
      <c r="M21116" s="187" t="s">
        <v>236</v>
      </c>
      <c r="N21116" s="187"/>
      <c r="O21116" s="187" t="s">
        <v>237</v>
      </c>
      <c r="P21116" s="187"/>
    </row>
    <row r="21117" spans="1:16" ht="22.7" customHeight="1">
      <c r="A21117" s="181" t="s">
        <v>873</v>
      </c>
      <c r="B21117" s="181"/>
      <c r="C21117" s="181"/>
      <c r="D21117" s="182" t="s">
        <v>268</v>
      </c>
      <c r="E21117" s="182"/>
      <c r="F21117" s="104">
        <v>4.46</v>
      </c>
      <c r="G21117" s="183">
        <v>1.0609999999999999</v>
      </c>
      <c r="H21117" s="183"/>
      <c r="I21117" s="176"/>
      <c r="J21117" s="176"/>
      <c r="K21117" s="176">
        <v>4.7321</v>
      </c>
      <c r="L21117" s="176"/>
      <c r="M21117" s="176"/>
      <c r="N21117" s="176"/>
      <c r="O21117" s="176">
        <v>4.7321</v>
      </c>
      <c r="P21117" s="176"/>
    </row>
    <row r="21118" spans="1:16" ht="14.1" customHeight="1">
      <c r="A21118" s="177" t="s">
        <v>273</v>
      </c>
      <c r="B21118" s="177"/>
      <c r="C21118" s="177"/>
      <c r="D21118" s="177"/>
      <c r="E21118" s="177"/>
      <c r="F21118" s="177"/>
      <c r="G21118" s="177"/>
      <c r="H21118" s="177"/>
      <c r="I21118" s="177"/>
      <c r="J21118" s="177"/>
      <c r="K21118" s="177"/>
      <c r="L21118" s="177"/>
      <c r="M21118" s="177"/>
      <c r="N21118" s="177"/>
      <c r="O21118" s="178">
        <v>4.79</v>
      </c>
      <c r="P21118" s="178"/>
    </row>
    <row r="21119" spans="1:16" ht="14.1" customHeight="1">
      <c r="A21119" s="179" t="s">
        <v>247</v>
      </c>
      <c r="B21119" s="179"/>
      <c r="C21119" s="179"/>
      <c r="D21119" s="179"/>
      <c r="E21119" s="179"/>
      <c r="F21119" s="179"/>
      <c r="G21119" s="179"/>
      <c r="H21119" s="179"/>
      <c r="I21119" s="180">
        <v>3.82</v>
      </c>
      <c r="J21119" s="180"/>
      <c r="K21119" s="180">
        <v>4.79</v>
      </c>
      <c r="L21119" s="180"/>
      <c r="M21119" s="180"/>
      <c r="N21119" s="180"/>
      <c r="O21119" s="180">
        <v>8.61</v>
      </c>
      <c r="P21119" s="180"/>
    </row>
    <row r="21120" spans="1:16" ht="14.1" customHeight="1">
      <c r="A21120" s="172" t="s">
        <v>248</v>
      </c>
      <c r="B21120" s="172"/>
      <c r="C21120" s="172"/>
      <c r="D21120" s="172"/>
      <c r="E21120" s="172"/>
      <c r="F21120" s="172"/>
      <c r="G21120" s="172"/>
      <c r="H21120" s="172"/>
      <c r="I21120" s="173">
        <v>1.1000000000000001</v>
      </c>
      <c r="J21120" s="173"/>
      <c r="K21120" s="173">
        <v>1.38</v>
      </c>
      <c r="L21120" s="173"/>
      <c r="M21120" s="173"/>
      <c r="N21120" s="173"/>
      <c r="O21120" s="173">
        <v>2.48</v>
      </c>
      <c r="P21120" s="173"/>
    </row>
    <row r="21121" spans="1:16" ht="14.1" customHeight="1">
      <c r="A21121" s="174" t="s">
        <v>249</v>
      </c>
      <c r="B21121" s="174"/>
      <c r="C21121" s="174"/>
      <c r="D21121" s="174"/>
      <c r="E21121" s="174"/>
      <c r="F21121" s="174"/>
      <c r="G21121" s="174"/>
      <c r="H21121" s="174"/>
      <c r="I21121" s="175">
        <v>4.92</v>
      </c>
      <c r="J21121" s="175"/>
      <c r="K21121" s="175">
        <v>6.17</v>
      </c>
      <c r="L21121" s="175"/>
      <c r="M21121" s="175"/>
      <c r="N21121" s="175"/>
      <c r="O21121" s="175">
        <v>11.09</v>
      </c>
      <c r="P21121" s="175"/>
    </row>
    <row r="21122" spans="1:16" ht="14.1" customHeight="1">
      <c r="A21122" s="184" t="s">
        <v>1546</v>
      </c>
      <c r="B21122" s="184"/>
      <c r="C21122" s="184"/>
      <c r="D21122" s="184"/>
      <c r="E21122" s="184"/>
      <c r="F21122" s="184"/>
      <c r="G21122" s="184"/>
      <c r="H21122" s="184"/>
      <c r="I21122" s="184"/>
      <c r="J21122" s="184"/>
      <c r="K21122" s="184"/>
      <c r="L21122" s="184"/>
      <c r="M21122" s="184"/>
      <c r="N21122" s="184"/>
      <c r="O21122" s="185" t="s">
        <v>239</v>
      </c>
      <c r="P21122" s="185"/>
    </row>
    <row r="21123" spans="1:16" ht="14.1" customHeight="1">
      <c r="A21123" s="177" t="s">
        <v>240</v>
      </c>
      <c r="B21123" s="177"/>
      <c r="C21123" s="177"/>
      <c r="D21123" s="177"/>
      <c r="E21123" s="177"/>
      <c r="F21123" s="177"/>
      <c r="G21123" s="177"/>
      <c r="H21123" s="177"/>
      <c r="I21123" s="177"/>
      <c r="J21123" s="177"/>
      <c r="K21123" s="177"/>
      <c r="L21123" s="177"/>
      <c r="M21123" s="177"/>
      <c r="N21123" s="177"/>
      <c r="O21123" s="177"/>
      <c r="P21123" s="177"/>
    </row>
    <row r="21124" spans="1:16" ht="22.7" customHeight="1">
      <c r="A21124" s="181" t="s">
        <v>287</v>
      </c>
      <c r="B21124" s="181"/>
      <c r="C21124" s="181"/>
      <c r="D21124" s="182" t="s">
        <v>242</v>
      </c>
      <c r="E21124" s="182"/>
      <c r="F21124" s="104">
        <v>5.86</v>
      </c>
      <c r="G21124" s="183">
        <v>0.2274185</v>
      </c>
      <c r="H21124" s="183"/>
      <c r="I21124" s="176">
        <v>1.3327</v>
      </c>
      <c r="J21124" s="176"/>
      <c r="K21124" s="176"/>
      <c r="L21124" s="176"/>
      <c r="M21124" s="176"/>
      <c r="N21124" s="176"/>
      <c r="O21124" s="176">
        <v>1.3327</v>
      </c>
      <c r="P21124" s="176"/>
    </row>
    <row r="21125" spans="1:16" ht="14.1" customHeight="1">
      <c r="A21125" s="181" t="s">
        <v>289</v>
      </c>
      <c r="B21125" s="181"/>
      <c r="C21125" s="181"/>
      <c r="D21125" s="182" t="s">
        <v>242</v>
      </c>
      <c r="E21125" s="182"/>
      <c r="F21125" s="104">
        <v>7.8</v>
      </c>
      <c r="G21125" s="183">
        <v>0.2274185</v>
      </c>
      <c r="H21125" s="183"/>
      <c r="I21125" s="176">
        <v>1.7739</v>
      </c>
      <c r="J21125" s="176"/>
      <c r="K21125" s="176"/>
      <c r="L21125" s="176"/>
      <c r="M21125" s="176"/>
      <c r="N21125" s="176"/>
      <c r="O21125" s="176">
        <v>1.7739</v>
      </c>
      <c r="P21125" s="176"/>
    </row>
    <row r="21126" spans="1:16" ht="14.1" customHeight="1">
      <c r="A21126" s="181" t="s">
        <v>244</v>
      </c>
      <c r="B21126" s="181"/>
      <c r="C21126" s="181"/>
      <c r="D21126" s="182"/>
      <c r="E21126" s="182"/>
      <c r="F21126" s="104">
        <v>3.11</v>
      </c>
      <c r="G21126" s="183">
        <v>0.86899999999999999</v>
      </c>
      <c r="H21126" s="183"/>
      <c r="I21126" s="176">
        <v>2.6996000000000002</v>
      </c>
      <c r="J21126" s="176"/>
      <c r="K21126" s="176"/>
      <c r="L21126" s="176"/>
      <c r="M21126" s="176"/>
      <c r="N21126" s="176"/>
      <c r="O21126" s="176">
        <v>2.6996000000000002</v>
      </c>
      <c r="P21126" s="176"/>
    </row>
    <row r="21127" spans="1:16" ht="14.1" customHeight="1">
      <c r="A21127" s="181" t="s">
        <v>245</v>
      </c>
      <c r="B21127" s="181"/>
      <c r="C21127" s="181"/>
      <c r="D21127" s="182"/>
      <c r="E21127" s="182"/>
      <c r="F21127" s="104"/>
      <c r="G21127" s="183"/>
      <c r="H21127" s="183"/>
      <c r="I21127" s="176">
        <v>2.75</v>
      </c>
      <c r="J21127" s="176"/>
      <c r="K21127" s="176"/>
      <c r="L21127" s="176"/>
      <c r="M21127" s="176"/>
      <c r="N21127" s="176"/>
      <c r="O21127" s="176">
        <v>2.75</v>
      </c>
      <c r="P21127" s="176"/>
    </row>
    <row r="21128" spans="1:16" ht="14.1" customHeight="1">
      <c r="A21128" s="177" t="s">
        <v>246</v>
      </c>
      <c r="B21128" s="177"/>
      <c r="C21128" s="177"/>
      <c r="D21128" s="177"/>
      <c r="E21128" s="177"/>
      <c r="F21128" s="177"/>
      <c r="G21128" s="177"/>
      <c r="H21128" s="177"/>
      <c r="I21128" s="177"/>
      <c r="J21128" s="177"/>
      <c r="K21128" s="177"/>
      <c r="L21128" s="177"/>
      <c r="M21128" s="177"/>
      <c r="N21128" s="177"/>
      <c r="O21128" s="178">
        <v>8.56</v>
      </c>
      <c r="P21128" s="178"/>
    </row>
    <row r="21129" spans="1:16" ht="14.1" customHeight="1">
      <c r="A21129" s="177" t="s">
        <v>258</v>
      </c>
      <c r="B21129" s="177"/>
      <c r="C21129" s="177"/>
      <c r="D21129" s="177"/>
      <c r="E21129" s="177"/>
      <c r="F21129" s="177"/>
      <c r="G21129" s="177"/>
      <c r="H21129" s="177"/>
      <c r="I21129" s="177"/>
      <c r="J21129" s="177"/>
      <c r="K21129" s="177"/>
      <c r="L21129" s="177"/>
      <c r="M21129" s="177"/>
      <c r="N21129" s="177"/>
      <c r="O21129" s="177"/>
      <c r="P21129" s="177"/>
    </row>
    <row r="21130" spans="1:16" ht="22.7" customHeight="1">
      <c r="A21130" s="181" t="s">
        <v>875</v>
      </c>
      <c r="B21130" s="181"/>
      <c r="C21130" s="181"/>
      <c r="D21130" s="182" t="s">
        <v>239</v>
      </c>
      <c r="E21130" s="182"/>
      <c r="F21130" s="104">
        <v>12.69</v>
      </c>
      <c r="G21130" s="183">
        <v>1.9800000000000002E-2</v>
      </c>
      <c r="H21130" s="183"/>
      <c r="I21130" s="176"/>
      <c r="J21130" s="176"/>
      <c r="K21130" s="176">
        <v>0.25130000000000002</v>
      </c>
      <c r="L21130" s="176"/>
      <c r="M21130" s="176"/>
      <c r="N21130" s="176"/>
      <c r="O21130" s="176">
        <v>0.25130000000000002</v>
      </c>
      <c r="P21130" s="176"/>
    </row>
    <row r="21131" spans="1:16" ht="22.7" customHeight="1">
      <c r="A21131" s="181" t="s">
        <v>876</v>
      </c>
      <c r="B21131" s="181"/>
      <c r="C21131" s="181"/>
      <c r="D21131" s="182" t="s">
        <v>239</v>
      </c>
      <c r="E21131" s="182"/>
      <c r="F21131" s="104">
        <v>137.93</v>
      </c>
      <c r="G21131" s="183">
        <v>1</v>
      </c>
      <c r="H21131" s="183"/>
      <c r="I21131" s="176"/>
      <c r="J21131" s="176"/>
      <c r="K21131" s="176">
        <v>137.93</v>
      </c>
      <c r="L21131" s="176"/>
      <c r="M21131" s="176"/>
      <c r="N21131" s="176"/>
      <c r="O21131" s="176">
        <v>137.93</v>
      </c>
      <c r="P21131" s="176"/>
    </row>
    <row r="21132" spans="1:16" ht="14.1" customHeight="1">
      <c r="A21132" s="177" t="s">
        <v>273</v>
      </c>
      <c r="B21132" s="177"/>
      <c r="C21132" s="177"/>
      <c r="D21132" s="177"/>
      <c r="E21132" s="177"/>
      <c r="F21132" s="177"/>
      <c r="G21132" s="177"/>
      <c r="H21132" s="177"/>
      <c r="I21132" s="177"/>
      <c r="J21132" s="177"/>
      <c r="K21132" s="177"/>
      <c r="L21132" s="177"/>
      <c r="M21132" s="177"/>
      <c r="N21132" s="177"/>
      <c r="O21132" s="178">
        <v>138.18</v>
      </c>
      <c r="P21132" s="178"/>
    </row>
    <row r="21133" spans="1:16" ht="14.1" customHeight="1">
      <c r="A21133" s="179" t="s">
        <v>247</v>
      </c>
      <c r="B21133" s="179"/>
      <c r="C21133" s="179"/>
      <c r="D21133" s="179"/>
      <c r="E21133" s="179"/>
      <c r="F21133" s="179"/>
      <c r="G21133" s="179"/>
      <c r="H21133" s="179"/>
      <c r="I21133" s="180">
        <v>8.56</v>
      </c>
      <c r="J21133" s="180"/>
      <c r="K21133" s="180">
        <v>138.18</v>
      </c>
      <c r="L21133" s="180"/>
      <c r="M21133" s="180"/>
      <c r="N21133" s="180"/>
      <c r="O21133" s="180">
        <v>146.74</v>
      </c>
      <c r="P21133" s="180"/>
    </row>
    <row r="21134" spans="1:16" ht="14.1" customHeight="1">
      <c r="A21134" s="172" t="s">
        <v>248</v>
      </c>
      <c r="B21134" s="172"/>
      <c r="C21134" s="172"/>
      <c r="D21134" s="172"/>
      <c r="E21134" s="172"/>
      <c r="F21134" s="172"/>
      <c r="G21134" s="172"/>
      <c r="H21134" s="172"/>
      <c r="I21134" s="173">
        <v>2.4700000000000002</v>
      </c>
      <c r="J21134" s="173"/>
      <c r="K21134" s="173">
        <v>39.82</v>
      </c>
      <c r="L21134" s="173"/>
      <c r="M21134" s="173"/>
      <c r="N21134" s="173"/>
      <c r="O21134" s="173">
        <v>42.29</v>
      </c>
      <c r="P21134" s="173"/>
    </row>
    <row r="21135" spans="1:16" ht="14.1" customHeight="1">
      <c r="A21135" s="174" t="s">
        <v>249</v>
      </c>
      <c r="B21135" s="174"/>
      <c r="C21135" s="174"/>
      <c r="D21135" s="174"/>
      <c r="E21135" s="174"/>
      <c r="F21135" s="174"/>
      <c r="G21135" s="174"/>
      <c r="H21135" s="174"/>
      <c r="I21135" s="175">
        <v>11.03</v>
      </c>
      <c r="J21135" s="175"/>
      <c r="K21135" s="175">
        <v>178</v>
      </c>
      <c r="L21135" s="175"/>
      <c r="M21135" s="175"/>
      <c r="N21135" s="175"/>
      <c r="O21135" s="175">
        <v>189.03</v>
      </c>
      <c r="P21135" s="175"/>
    </row>
    <row r="21136" spans="1:16" ht="14.1" customHeight="1">
      <c r="A21136" s="184" t="s">
        <v>1547</v>
      </c>
      <c r="B21136" s="184"/>
      <c r="C21136" s="184"/>
      <c r="D21136" s="184"/>
      <c r="E21136" s="184"/>
      <c r="F21136" s="184"/>
      <c r="G21136" s="184"/>
      <c r="H21136" s="184"/>
      <c r="I21136" s="184"/>
      <c r="J21136" s="184"/>
      <c r="K21136" s="184"/>
      <c r="L21136" s="184"/>
      <c r="M21136" s="184"/>
      <c r="N21136" s="184"/>
      <c r="O21136" s="185" t="s">
        <v>239</v>
      </c>
      <c r="P21136" s="185"/>
    </row>
    <row r="21137" spans="1:16" ht="14.1" customHeight="1">
      <c r="A21137" s="177" t="s">
        <v>240</v>
      </c>
      <c r="B21137" s="177"/>
      <c r="C21137" s="177"/>
      <c r="D21137" s="177"/>
      <c r="E21137" s="177"/>
      <c r="F21137" s="177"/>
      <c r="G21137" s="177"/>
      <c r="H21137" s="177"/>
      <c r="I21137" s="177"/>
      <c r="J21137" s="177"/>
      <c r="K21137" s="177"/>
      <c r="L21137" s="177"/>
      <c r="M21137" s="177"/>
      <c r="N21137" s="177"/>
      <c r="O21137" s="177"/>
      <c r="P21137" s="177"/>
    </row>
    <row r="21138" spans="1:16" ht="22.7" customHeight="1">
      <c r="A21138" s="181" t="s">
        <v>287</v>
      </c>
      <c r="B21138" s="181"/>
      <c r="C21138" s="181"/>
      <c r="D21138" s="182" t="s">
        <v>242</v>
      </c>
      <c r="E21138" s="182"/>
      <c r="F21138" s="104">
        <v>5.86</v>
      </c>
      <c r="G21138" s="183">
        <v>0.30142249999999998</v>
      </c>
      <c r="H21138" s="183"/>
      <c r="I21138" s="176">
        <v>1.7663</v>
      </c>
      <c r="J21138" s="176"/>
      <c r="K21138" s="176"/>
      <c r="L21138" s="176"/>
      <c r="M21138" s="176"/>
      <c r="N21138" s="176"/>
      <c r="O21138" s="176">
        <v>1.7663</v>
      </c>
      <c r="P21138" s="176"/>
    </row>
    <row r="21139" spans="1:16" ht="14.1" customHeight="1">
      <c r="A21139" s="181" t="s">
        <v>289</v>
      </c>
      <c r="B21139" s="181"/>
      <c r="C21139" s="181"/>
      <c r="D21139" s="182" t="s">
        <v>242</v>
      </c>
      <c r="E21139" s="182"/>
      <c r="F21139" s="104">
        <v>7.8</v>
      </c>
      <c r="G21139" s="183">
        <v>0.33491389999999999</v>
      </c>
      <c r="H21139" s="183"/>
      <c r="I21139" s="176">
        <v>2.6122999999999998</v>
      </c>
      <c r="J21139" s="176"/>
      <c r="K21139" s="176"/>
      <c r="L21139" s="176"/>
      <c r="M21139" s="176"/>
      <c r="N21139" s="176"/>
      <c r="O21139" s="176">
        <v>2.6122999999999998</v>
      </c>
      <c r="P21139" s="176"/>
    </row>
    <row r="21140" spans="1:16" ht="14.1" customHeight="1">
      <c r="A21140" s="181" t="s">
        <v>244</v>
      </c>
      <c r="B21140" s="181"/>
      <c r="C21140" s="181"/>
      <c r="D21140" s="182"/>
      <c r="E21140" s="182"/>
      <c r="F21140" s="104">
        <v>4.38</v>
      </c>
      <c r="G21140" s="183">
        <v>0.86899999999999999</v>
      </c>
      <c r="H21140" s="183"/>
      <c r="I21140" s="176">
        <v>3.8050000000000002</v>
      </c>
      <c r="J21140" s="176"/>
      <c r="K21140" s="176"/>
      <c r="L21140" s="176"/>
      <c r="M21140" s="176"/>
      <c r="N21140" s="176"/>
      <c r="O21140" s="176">
        <v>3.8050000000000002</v>
      </c>
      <c r="P21140" s="176"/>
    </row>
    <row r="21141" spans="1:16" ht="14.1" customHeight="1">
      <c r="A21141" s="181" t="s">
        <v>245</v>
      </c>
      <c r="B21141" s="181"/>
      <c r="C21141" s="181"/>
      <c r="D21141" s="182"/>
      <c r="E21141" s="182"/>
      <c r="F21141" s="104"/>
      <c r="G21141" s="183"/>
      <c r="H21141" s="183"/>
      <c r="I21141" s="176">
        <v>3.86</v>
      </c>
      <c r="J21141" s="176"/>
      <c r="K21141" s="176"/>
      <c r="L21141" s="176"/>
      <c r="M21141" s="176"/>
      <c r="N21141" s="176"/>
      <c r="O21141" s="176">
        <v>3.86</v>
      </c>
      <c r="P21141" s="176"/>
    </row>
    <row r="21142" spans="1:16" ht="14.1" customHeight="1">
      <c r="A21142" s="177" t="s">
        <v>246</v>
      </c>
      <c r="B21142" s="177"/>
      <c r="C21142" s="177"/>
      <c r="D21142" s="177"/>
      <c r="E21142" s="177"/>
      <c r="F21142" s="177"/>
      <c r="G21142" s="177"/>
      <c r="H21142" s="177"/>
      <c r="I21142" s="177"/>
      <c r="J21142" s="177"/>
      <c r="K21142" s="177"/>
      <c r="L21142" s="177"/>
      <c r="M21142" s="177"/>
      <c r="N21142" s="177"/>
      <c r="O21142" s="178">
        <v>12.04</v>
      </c>
      <c r="P21142" s="178"/>
    </row>
    <row r="21143" spans="1:16" ht="14.1" customHeight="1">
      <c r="A21143" s="177" t="s">
        <v>258</v>
      </c>
      <c r="B21143" s="177"/>
      <c r="C21143" s="177"/>
      <c r="D21143" s="177"/>
      <c r="E21143" s="177"/>
      <c r="F21143" s="177"/>
      <c r="G21143" s="177"/>
      <c r="H21143" s="177"/>
      <c r="I21143" s="177"/>
      <c r="J21143" s="177"/>
      <c r="K21143" s="177"/>
      <c r="L21143" s="177"/>
      <c r="M21143" s="177"/>
      <c r="N21143" s="177"/>
      <c r="O21143" s="177"/>
      <c r="P21143" s="177"/>
    </row>
    <row r="21144" spans="1:16" ht="22.7" customHeight="1">
      <c r="A21144" s="181" t="s">
        <v>878</v>
      </c>
      <c r="B21144" s="181"/>
      <c r="C21144" s="181"/>
      <c r="D21144" s="182" t="s">
        <v>239</v>
      </c>
      <c r="E21144" s="182"/>
      <c r="F21144" s="104">
        <v>131.94999999999999</v>
      </c>
      <c r="G21144" s="183">
        <v>1</v>
      </c>
      <c r="H21144" s="183"/>
      <c r="I21144" s="176"/>
      <c r="J21144" s="176"/>
      <c r="K21144" s="176">
        <v>131.94999999999999</v>
      </c>
      <c r="L21144" s="176"/>
      <c r="M21144" s="176"/>
      <c r="N21144" s="176"/>
      <c r="O21144" s="176">
        <v>131.94999999999999</v>
      </c>
      <c r="P21144" s="176"/>
    </row>
    <row r="21145" spans="1:16" ht="14.1" customHeight="1">
      <c r="A21145" s="177" t="s">
        <v>273</v>
      </c>
      <c r="B21145" s="177"/>
      <c r="C21145" s="177"/>
      <c r="D21145" s="177"/>
      <c r="E21145" s="177"/>
      <c r="F21145" s="177"/>
      <c r="G21145" s="177"/>
      <c r="H21145" s="177"/>
      <c r="I21145" s="177"/>
      <c r="J21145" s="177"/>
      <c r="K21145" s="177"/>
      <c r="L21145" s="177"/>
      <c r="M21145" s="177"/>
      <c r="N21145" s="177"/>
      <c r="O21145" s="178">
        <v>131.94999999999999</v>
      </c>
      <c r="P21145" s="178"/>
    </row>
    <row r="21146" spans="1:16" ht="14.1" customHeight="1">
      <c r="A21146" s="179" t="s">
        <v>247</v>
      </c>
      <c r="B21146" s="179"/>
      <c r="C21146" s="179"/>
      <c r="D21146" s="179"/>
      <c r="E21146" s="179"/>
      <c r="F21146" s="179"/>
      <c r="G21146" s="179"/>
      <c r="H21146" s="179"/>
      <c r="I21146" s="180">
        <v>12.04</v>
      </c>
      <c r="J21146" s="180"/>
      <c r="K21146" s="180">
        <v>131.94999999999999</v>
      </c>
      <c r="L21146" s="180"/>
      <c r="M21146" s="180"/>
      <c r="N21146" s="180"/>
      <c r="O21146" s="180">
        <v>143.99</v>
      </c>
      <c r="P21146" s="180"/>
    </row>
    <row r="21147" spans="1:16" ht="14.1" customHeight="1">
      <c r="A21147" s="172" t="s">
        <v>248</v>
      </c>
      <c r="B21147" s="172"/>
      <c r="C21147" s="172"/>
      <c r="D21147" s="172"/>
      <c r="E21147" s="172"/>
      <c r="F21147" s="172"/>
      <c r="G21147" s="172"/>
      <c r="H21147" s="172"/>
      <c r="I21147" s="173">
        <v>3.47</v>
      </c>
      <c r="J21147" s="173"/>
      <c r="K21147" s="173">
        <v>38.03</v>
      </c>
      <c r="L21147" s="173"/>
      <c r="M21147" s="173"/>
      <c r="N21147" s="173"/>
      <c r="O21147" s="173">
        <v>41.5</v>
      </c>
      <c r="P21147" s="173"/>
    </row>
    <row r="21148" spans="1:16" ht="14.1" customHeight="1">
      <c r="A21148" s="174" t="s">
        <v>249</v>
      </c>
      <c r="B21148" s="174"/>
      <c r="C21148" s="174"/>
      <c r="D21148" s="174"/>
      <c r="E21148" s="174"/>
      <c r="F21148" s="174"/>
      <c r="G21148" s="174"/>
      <c r="H21148" s="174"/>
      <c r="I21148" s="175">
        <v>15.51</v>
      </c>
      <c r="J21148" s="175"/>
      <c r="K21148" s="175">
        <v>169.98</v>
      </c>
      <c r="L21148" s="175"/>
      <c r="M21148" s="175"/>
      <c r="N21148" s="175"/>
      <c r="O21148" s="175">
        <v>185.49</v>
      </c>
      <c r="P21148" s="175"/>
    </row>
    <row r="21149" spans="1:16" ht="14.1" customHeight="1"/>
    <row r="21150" spans="1:16" ht="14.1" customHeight="1">
      <c r="A21150" s="170" t="s">
        <v>270</v>
      </c>
      <c r="B21150" s="170"/>
      <c r="C21150" s="170"/>
      <c r="D21150" s="170"/>
      <c r="E21150" s="170"/>
      <c r="F21150" s="170"/>
      <c r="G21150" s="170"/>
      <c r="H21150" s="170"/>
      <c r="I21150" s="170"/>
      <c r="J21150" s="170"/>
      <c r="K21150" s="170"/>
      <c r="L21150" s="170"/>
      <c r="M21150" s="170"/>
      <c r="N21150" s="170"/>
      <c r="O21150" s="170"/>
      <c r="P21150" s="170"/>
    </row>
    <row r="21151" spans="1:16" ht="14.1" customHeight="1">
      <c r="A21151" s="171" t="s">
        <v>271</v>
      </c>
      <c r="B21151" s="171"/>
      <c r="C21151" s="171"/>
      <c r="D21151" s="171"/>
      <c r="E21151" s="171"/>
      <c r="F21151" s="171"/>
      <c r="G21151" s="171"/>
      <c r="H21151" s="171"/>
      <c r="I21151" s="171"/>
      <c r="J21151" s="171"/>
      <c r="K21151" s="171"/>
      <c r="L21151" s="171"/>
      <c r="M21151" s="171"/>
      <c r="N21151" s="171"/>
      <c r="O21151" s="171"/>
      <c r="P21151" s="171"/>
    </row>
    <row r="21152" spans="1:16" ht="65.25" customHeight="1">
      <c r="A21152" s="198"/>
      <c r="B21152" s="198"/>
      <c r="C21152" s="198"/>
      <c r="D21152" s="198"/>
      <c r="E21152" s="198"/>
      <c r="F21152" s="198"/>
      <c r="G21152" s="198"/>
      <c r="H21152" s="198"/>
      <c r="I21152" s="198"/>
      <c r="J21152" s="198"/>
      <c r="K21152" s="198"/>
      <c r="L21152" s="198"/>
      <c r="M21152" s="198"/>
      <c r="N21152" s="198"/>
      <c r="O21152" s="198"/>
      <c r="P21152" s="198"/>
    </row>
    <row r="21153" spans="1:16" ht="5.65" customHeight="1"/>
    <row r="21154" spans="1:16" ht="19.7" customHeight="1">
      <c r="A21154" s="199" t="s">
        <v>218</v>
      </c>
      <c r="B21154" s="199"/>
      <c r="C21154" s="199"/>
      <c r="D21154" s="199"/>
      <c r="E21154" s="199"/>
      <c r="F21154" s="199"/>
      <c r="G21154" s="199"/>
      <c r="H21154" s="199"/>
      <c r="I21154" s="199"/>
      <c r="J21154" s="199"/>
      <c r="K21154" s="199"/>
      <c r="L21154" s="199"/>
      <c r="M21154" s="199"/>
      <c r="N21154" s="199"/>
      <c r="O21154" s="199"/>
      <c r="P21154" s="199"/>
    </row>
    <row r="21155" spans="1:16" ht="15.75" customHeight="1">
      <c r="A21155" s="105" t="s">
        <v>117</v>
      </c>
      <c r="B21155" s="196" t="s">
        <v>118</v>
      </c>
      <c r="C21155" s="196"/>
      <c r="D21155" s="196"/>
      <c r="E21155" s="196"/>
      <c r="F21155" s="196"/>
      <c r="G21155" s="196"/>
      <c r="H21155" s="196"/>
      <c r="I21155" s="196"/>
      <c r="J21155" s="196"/>
      <c r="K21155" s="196"/>
      <c r="L21155" s="193" t="s">
        <v>119</v>
      </c>
      <c r="M21155" s="193"/>
      <c r="N21155" s="200" t="s">
        <v>171</v>
      </c>
      <c r="O21155" s="200"/>
      <c r="P21155" s="200"/>
    </row>
    <row r="21156" spans="1:16" ht="12.6" customHeight="1">
      <c r="A21156" s="105" t="s">
        <v>120</v>
      </c>
      <c r="B21156" s="196" t="s">
        <v>121</v>
      </c>
      <c r="C21156" s="196"/>
      <c r="D21156" s="196"/>
      <c r="E21156" s="196"/>
      <c r="F21156" s="196"/>
      <c r="G21156" s="196"/>
      <c r="H21156" s="196"/>
      <c r="I21156" s="196"/>
      <c r="J21156" s="196"/>
      <c r="K21156" s="196"/>
      <c r="L21156" s="193" t="s">
        <v>219</v>
      </c>
      <c r="M21156" s="193"/>
      <c r="N21156" s="194" t="s">
        <v>3435</v>
      </c>
      <c r="O21156" s="194"/>
      <c r="P21156" s="194"/>
    </row>
    <row r="21157" spans="1:16" ht="14.45" customHeight="1">
      <c r="A21157" s="105" t="s">
        <v>220</v>
      </c>
      <c r="B21157" s="193" t="s">
        <v>170</v>
      </c>
      <c r="C21157" s="193"/>
      <c r="D21157" s="193"/>
      <c r="E21157" s="193"/>
      <c r="F21157" s="193"/>
      <c r="G21157" s="193"/>
      <c r="H21157" s="193"/>
      <c r="I21157" s="193"/>
      <c r="J21157" s="193"/>
      <c r="K21157" s="193"/>
      <c r="L21157" s="193" t="s">
        <v>122</v>
      </c>
      <c r="M21157" s="193"/>
      <c r="N21157" s="194"/>
      <c r="O21157" s="194"/>
      <c r="P21157" s="194"/>
    </row>
    <row r="21158" spans="1:16" ht="14.65" customHeight="1">
      <c r="A21158" s="105" t="s">
        <v>221</v>
      </c>
      <c r="B21158" s="193" t="s">
        <v>170</v>
      </c>
      <c r="C21158" s="193"/>
      <c r="D21158" s="193"/>
      <c r="E21158" s="193"/>
      <c r="F21158" s="193"/>
      <c r="G21158" s="193"/>
      <c r="H21158" s="193"/>
      <c r="I21158" s="193"/>
      <c r="J21158" s="193"/>
      <c r="K21158" s="193"/>
      <c r="L21158" s="193" t="s">
        <v>123</v>
      </c>
      <c r="M21158" s="193"/>
      <c r="N21158" s="194" t="s">
        <v>124</v>
      </c>
      <c r="O21158" s="194"/>
      <c r="P21158" s="194"/>
    </row>
    <row r="21159" spans="1:16" ht="26.45" customHeight="1">
      <c r="A21159" s="105" t="s">
        <v>222</v>
      </c>
      <c r="B21159" s="193" t="s">
        <v>170</v>
      </c>
      <c r="C21159" s="193"/>
      <c r="D21159" s="193"/>
      <c r="E21159" s="193"/>
      <c r="F21159" s="193"/>
      <c r="G21159" s="193"/>
      <c r="H21159" s="193"/>
      <c r="I21159" s="193"/>
      <c r="J21159" s="193"/>
      <c r="K21159" s="193"/>
      <c r="L21159" s="193" t="s">
        <v>125</v>
      </c>
      <c r="M21159" s="193"/>
      <c r="N21159" s="195" t="s">
        <v>3926</v>
      </c>
      <c r="O21159" s="195"/>
      <c r="P21159" s="195"/>
    </row>
    <row r="21160" spans="1:16" ht="13.35" customHeight="1">
      <c r="A21160" s="106" t="s">
        <v>126</v>
      </c>
      <c r="B21160" s="188"/>
      <c r="C21160" s="188"/>
      <c r="D21160" s="188"/>
      <c r="E21160" s="188"/>
      <c r="F21160" s="188"/>
      <c r="G21160" s="188"/>
      <c r="H21160" s="188"/>
      <c r="I21160" s="188"/>
      <c r="J21160" s="188"/>
      <c r="K21160" s="188"/>
      <c r="L21160" s="188" t="s">
        <v>127</v>
      </c>
      <c r="M21160" s="188"/>
      <c r="N21160" s="189" t="s">
        <v>173</v>
      </c>
      <c r="O21160" s="189"/>
      <c r="P21160" s="189"/>
    </row>
    <row r="21161" spans="1:16" ht="15.75" customHeight="1">
      <c r="A21161" s="190" t="s">
        <v>223</v>
      </c>
      <c r="B21161" s="190"/>
      <c r="C21161" s="191" t="s">
        <v>224</v>
      </c>
      <c r="D21161" s="191"/>
      <c r="E21161" s="192" t="s">
        <v>225</v>
      </c>
      <c r="F21161" s="192"/>
      <c r="G21161" s="192"/>
      <c r="H21161" s="191" t="s">
        <v>226</v>
      </c>
      <c r="I21161" s="191"/>
      <c r="J21161" s="192" t="s">
        <v>227</v>
      </c>
      <c r="K21161" s="192"/>
      <c r="L21161" s="192"/>
      <c r="M21161" s="192"/>
      <c r="N21161" s="192"/>
      <c r="O21161" s="192"/>
      <c r="P21161" s="103" t="s">
        <v>228</v>
      </c>
    </row>
    <row r="21162" spans="1:16" ht="17.100000000000001" customHeight="1">
      <c r="A21162" s="186" t="s">
        <v>229</v>
      </c>
      <c r="B21162" s="186"/>
      <c r="C21162" s="186"/>
      <c r="D21162" s="187" t="s">
        <v>230</v>
      </c>
      <c r="E21162" s="187"/>
      <c r="F21162" s="187" t="s">
        <v>231</v>
      </c>
      <c r="G21162" s="187" t="s">
        <v>232</v>
      </c>
      <c r="H21162" s="187"/>
      <c r="I21162" s="187" t="s">
        <v>233</v>
      </c>
      <c r="J21162" s="187"/>
      <c r="K21162" s="187"/>
      <c r="L21162" s="187"/>
      <c r="M21162" s="187"/>
      <c r="N21162" s="187"/>
      <c r="O21162" s="187"/>
      <c r="P21162" s="187"/>
    </row>
    <row r="21163" spans="1:16" ht="17.100000000000001" customHeight="1">
      <c r="A21163" s="186"/>
      <c r="B21163" s="186"/>
      <c r="C21163" s="186"/>
      <c r="D21163" s="187"/>
      <c r="E21163" s="187"/>
      <c r="F21163" s="187"/>
      <c r="G21163" s="187"/>
      <c r="H21163" s="187"/>
      <c r="I21163" s="187" t="s">
        <v>234</v>
      </c>
      <c r="J21163" s="187"/>
      <c r="K21163" s="187" t="s">
        <v>235</v>
      </c>
      <c r="L21163" s="187"/>
      <c r="M21163" s="187" t="s">
        <v>236</v>
      </c>
      <c r="N21163" s="187"/>
      <c r="O21163" s="187" t="s">
        <v>237</v>
      </c>
      <c r="P21163" s="187"/>
    </row>
    <row r="21164" spans="1:16" ht="14.1" customHeight="1">
      <c r="A21164" s="184" t="s">
        <v>1548</v>
      </c>
      <c r="B21164" s="184"/>
      <c r="C21164" s="184"/>
      <c r="D21164" s="184"/>
      <c r="E21164" s="184"/>
      <c r="F21164" s="184"/>
      <c r="G21164" s="184"/>
      <c r="H21164" s="184"/>
      <c r="I21164" s="184"/>
      <c r="J21164" s="184"/>
      <c r="K21164" s="184"/>
      <c r="L21164" s="184"/>
      <c r="M21164" s="184"/>
      <c r="N21164" s="184"/>
      <c r="O21164" s="185" t="s">
        <v>239</v>
      </c>
      <c r="P21164" s="185"/>
    </row>
    <row r="21165" spans="1:16" ht="14.1" customHeight="1">
      <c r="A21165" s="177" t="s">
        <v>240</v>
      </c>
      <c r="B21165" s="177"/>
      <c r="C21165" s="177"/>
      <c r="D21165" s="177"/>
      <c r="E21165" s="177"/>
      <c r="F21165" s="177"/>
      <c r="G21165" s="177"/>
      <c r="H21165" s="177"/>
      <c r="I21165" s="177"/>
      <c r="J21165" s="177"/>
      <c r="K21165" s="177"/>
      <c r="L21165" s="177"/>
      <c r="M21165" s="177"/>
      <c r="N21165" s="177"/>
      <c r="O21165" s="177"/>
      <c r="P21165" s="177"/>
    </row>
    <row r="21166" spans="1:16" ht="22.7" customHeight="1">
      <c r="A21166" s="181" t="s">
        <v>287</v>
      </c>
      <c r="B21166" s="181"/>
      <c r="C21166" s="181"/>
      <c r="D21166" s="182" t="s">
        <v>242</v>
      </c>
      <c r="E21166" s="182"/>
      <c r="F21166" s="104">
        <v>5.86</v>
      </c>
      <c r="G21166" s="183">
        <v>6.5834400000000001E-2</v>
      </c>
      <c r="H21166" s="183"/>
      <c r="I21166" s="176">
        <v>0.38579999999999998</v>
      </c>
      <c r="J21166" s="176"/>
      <c r="K21166" s="176"/>
      <c r="L21166" s="176"/>
      <c r="M21166" s="176"/>
      <c r="N21166" s="176"/>
      <c r="O21166" s="176">
        <v>0.38579999999999998</v>
      </c>
      <c r="P21166" s="176"/>
    </row>
    <row r="21167" spans="1:16" ht="14.1" customHeight="1">
      <c r="A21167" s="181" t="s">
        <v>289</v>
      </c>
      <c r="B21167" s="181"/>
      <c r="C21167" s="181"/>
      <c r="D21167" s="182" t="s">
        <v>242</v>
      </c>
      <c r="E21167" s="182"/>
      <c r="F21167" s="104">
        <v>7.8</v>
      </c>
      <c r="G21167" s="183">
        <v>6.5834400000000001E-2</v>
      </c>
      <c r="H21167" s="183"/>
      <c r="I21167" s="176">
        <v>0.51349999999999996</v>
      </c>
      <c r="J21167" s="176"/>
      <c r="K21167" s="176"/>
      <c r="L21167" s="176"/>
      <c r="M21167" s="176"/>
      <c r="N21167" s="176"/>
      <c r="O21167" s="176">
        <v>0.51349999999999996</v>
      </c>
      <c r="P21167" s="176"/>
    </row>
    <row r="21168" spans="1:16" ht="14.1" customHeight="1">
      <c r="A21168" s="181" t="s">
        <v>244</v>
      </c>
      <c r="B21168" s="181"/>
      <c r="C21168" s="181"/>
      <c r="D21168" s="182"/>
      <c r="E21168" s="182"/>
      <c r="F21168" s="104">
        <v>0.9</v>
      </c>
      <c r="G21168" s="183">
        <v>0.86899999999999999</v>
      </c>
      <c r="H21168" s="183"/>
      <c r="I21168" s="176">
        <v>0.78149999999999997</v>
      </c>
      <c r="J21168" s="176"/>
      <c r="K21168" s="176"/>
      <c r="L21168" s="176"/>
      <c r="M21168" s="176"/>
      <c r="N21168" s="176"/>
      <c r="O21168" s="176">
        <v>0.78149999999999997</v>
      </c>
      <c r="P21168" s="176"/>
    </row>
    <row r="21169" spans="1:16" ht="14.1" customHeight="1">
      <c r="A21169" s="181" t="s">
        <v>245</v>
      </c>
      <c r="B21169" s="181"/>
      <c r="C21169" s="181"/>
      <c r="D21169" s="182"/>
      <c r="E21169" s="182"/>
      <c r="F21169" s="104"/>
      <c r="G21169" s="183"/>
      <c r="H21169" s="183"/>
      <c r="I21169" s="176">
        <v>0.79</v>
      </c>
      <c r="J21169" s="176"/>
      <c r="K21169" s="176"/>
      <c r="L21169" s="176"/>
      <c r="M21169" s="176"/>
      <c r="N21169" s="176"/>
      <c r="O21169" s="176">
        <v>0.79</v>
      </c>
      <c r="P21169" s="176"/>
    </row>
    <row r="21170" spans="1:16" ht="14.1" customHeight="1">
      <c r="A21170" s="177" t="s">
        <v>246</v>
      </c>
      <c r="B21170" s="177"/>
      <c r="C21170" s="177"/>
      <c r="D21170" s="177"/>
      <c r="E21170" s="177"/>
      <c r="F21170" s="177"/>
      <c r="G21170" s="177"/>
      <c r="H21170" s="177"/>
      <c r="I21170" s="177"/>
      <c r="J21170" s="177"/>
      <c r="K21170" s="177"/>
      <c r="L21170" s="177"/>
      <c r="M21170" s="177"/>
      <c r="N21170" s="177"/>
      <c r="O21170" s="178">
        <v>2.4700000000000002</v>
      </c>
      <c r="P21170" s="178"/>
    </row>
    <row r="21171" spans="1:16" ht="14.1" customHeight="1">
      <c r="A21171" s="177" t="s">
        <v>258</v>
      </c>
      <c r="B21171" s="177"/>
      <c r="C21171" s="177"/>
      <c r="D21171" s="177"/>
      <c r="E21171" s="177"/>
      <c r="F21171" s="177"/>
      <c r="G21171" s="177"/>
      <c r="H21171" s="177"/>
      <c r="I21171" s="177"/>
      <c r="J21171" s="177"/>
      <c r="K21171" s="177"/>
      <c r="L21171" s="177"/>
      <c r="M21171" s="177"/>
      <c r="N21171" s="177"/>
      <c r="O21171" s="177"/>
      <c r="P21171" s="177"/>
    </row>
    <row r="21172" spans="1:16" ht="22.7" customHeight="1">
      <c r="A21172" s="181" t="s">
        <v>880</v>
      </c>
      <c r="B21172" s="181"/>
      <c r="C21172" s="181"/>
      <c r="D21172" s="182" t="s">
        <v>239</v>
      </c>
      <c r="E21172" s="182"/>
      <c r="F21172" s="104">
        <v>18.72</v>
      </c>
      <c r="G21172" s="183">
        <v>0.04</v>
      </c>
      <c r="H21172" s="183"/>
      <c r="I21172" s="176"/>
      <c r="J21172" s="176"/>
      <c r="K21172" s="176">
        <v>0.74880000000000002</v>
      </c>
      <c r="L21172" s="176"/>
      <c r="M21172" s="176"/>
      <c r="N21172" s="176"/>
      <c r="O21172" s="176">
        <v>0.74880000000000002</v>
      </c>
      <c r="P21172" s="176"/>
    </row>
    <row r="21173" spans="1:16" ht="14.1" customHeight="1">
      <c r="A21173" s="181" t="s">
        <v>870</v>
      </c>
      <c r="B21173" s="181"/>
      <c r="C21173" s="181"/>
      <c r="D21173" s="182" t="s">
        <v>239</v>
      </c>
      <c r="E21173" s="182"/>
      <c r="F21173" s="104">
        <v>1.45</v>
      </c>
      <c r="G21173" s="183">
        <v>8.0000000000000002E-3</v>
      </c>
      <c r="H21173" s="183"/>
      <c r="I21173" s="176"/>
      <c r="J21173" s="176"/>
      <c r="K21173" s="176">
        <v>1.1599999999999999E-2</v>
      </c>
      <c r="L21173" s="176"/>
      <c r="M21173" s="176"/>
      <c r="N21173" s="176"/>
      <c r="O21173" s="176">
        <v>1.1599999999999999E-2</v>
      </c>
      <c r="P21173" s="176"/>
    </row>
    <row r="21174" spans="1:16" ht="32.65" customHeight="1">
      <c r="A21174" s="181" t="s">
        <v>881</v>
      </c>
      <c r="B21174" s="181"/>
      <c r="C21174" s="181"/>
      <c r="D21174" s="182" t="s">
        <v>239</v>
      </c>
      <c r="E21174" s="182"/>
      <c r="F21174" s="104">
        <v>17.350000000000001</v>
      </c>
      <c r="G21174" s="183">
        <v>1</v>
      </c>
      <c r="H21174" s="183"/>
      <c r="I21174" s="176"/>
      <c r="J21174" s="176"/>
      <c r="K21174" s="176">
        <v>17.350000000000001</v>
      </c>
      <c r="L21174" s="176"/>
      <c r="M21174" s="176"/>
      <c r="N21174" s="176"/>
      <c r="O21174" s="176">
        <v>17.350000000000001</v>
      </c>
      <c r="P21174" s="176"/>
    </row>
    <row r="21175" spans="1:16" ht="22.7" customHeight="1">
      <c r="A21175" s="181" t="s">
        <v>882</v>
      </c>
      <c r="B21175" s="181"/>
      <c r="C21175" s="181"/>
      <c r="D21175" s="182" t="s">
        <v>239</v>
      </c>
      <c r="E21175" s="182"/>
      <c r="F21175" s="104">
        <v>65.010000000000005</v>
      </c>
      <c r="G21175" s="183">
        <v>9.4999999999999998E-3</v>
      </c>
      <c r="H21175" s="183"/>
      <c r="I21175" s="176"/>
      <c r="J21175" s="176"/>
      <c r="K21175" s="176">
        <v>0.61760000000000004</v>
      </c>
      <c r="L21175" s="176"/>
      <c r="M21175" s="176"/>
      <c r="N21175" s="176"/>
      <c r="O21175" s="176">
        <v>0.61760000000000004</v>
      </c>
      <c r="P21175" s="176"/>
    </row>
    <row r="21176" spans="1:16" ht="14.1" customHeight="1">
      <c r="A21176" s="177" t="s">
        <v>273</v>
      </c>
      <c r="B21176" s="177"/>
      <c r="C21176" s="177"/>
      <c r="D21176" s="177"/>
      <c r="E21176" s="177"/>
      <c r="F21176" s="177"/>
      <c r="G21176" s="177"/>
      <c r="H21176" s="177"/>
      <c r="I21176" s="177"/>
      <c r="J21176" s="177"/>
      <c r="K21176" s="177"/>
      <c r="L21176" s="177"/>
      <c r="M21176" s="177"/>
      <c r="N21176" s="177"/>
      <c r="O21176" s="178">
        <v>18.73</v>
      </c>
      <c r="P21176" s="178"/>
    </row>
    <row r="21177" spans="1:16" ht="14.1" customHeight="1">
      <c r="A21177" s="179" t="s">
        <v>247</v>
      </c>
      <c r="B21177" s="179"/>
      <c r="C21177" s="179"/>
      <c r="D21177" s="179"/>
      <c r="E21177" s="179"/>
      <c r="F21177" s="179"/>
      <c r="G21177" s="179"/>
      <c r="H21177" s="179"/>
      <c r="I21177" s="180">
        <v>2.4700000000000002</v>
      </c>
      <c r="J21177" s="180"/>
      <c r="K21177" s="180">
        <v>18.73</v>
      </c>
      <c r="L21177" s="180"/>
      <c r="M21177" s="180"/>
      <c r="N21177" s="180"/>
      <c r="O21177" s="180">
        <v>21.2</v>
      </c>
      <c r="P21177" s="180"/>
    </row>
    <row r="21178" spans="1:16" ht="14.1" customHeight="1">
      <c r="A21178" s="172" t="s">
        <v>248</v>
      </c>
      <c r="B21178" s="172"/>
      <c r="C21178" s="172"/>
      <c r="D21178" s="172"/>
      <c r="E21178" s="172"/>
      <c r="F21178" s="172"/>
      <c r="G21178" s="172"/>
      <c r="H21178" s="172"/>
      <c r="I21178" s="173">
        <v>0.71</v>
      </c>
      <c r="J21178" s="173"/>
      <c r="K21178" s="173">
        <v>5.4</v>
      </c>
      <c r="L21178" s="173"/>
      <c r="M21178" s="173"/>
      <c r="N21178" s="173"/>
      <c r="O21178" s="173">
        <v>6.11</v>
      </c>
      <c r="P21178" s="173"/>
    </row>
    <row r="21179" spans="1:16" ht="14.1" customHeight="1">
      <c r="A21179" s="174" t="s">
        <v>249</v>
      </c>
      <c r="B21179" s="174"/>
      <c r="C21179" s="174"/>
      <c r="D21179" s="174"/>
      <c r="E21179" s="174"/>
      <c r="F21179" s="174"/>
      <c r="G21179" s="174"/>
      <c r="H21179" s="174"/>
      <c r="I21179" s="175">
        <v>3.18</v>
      </c>
      <c r="J21179" s="175"/>
      <c r="K21179" s="175">
        <v>24.13</v>
      </c>
      <c r="L21179" s="175"/>
      <c r="M21179" s="175"/>
      <c r="N21179" s="175"/>
      <c r="O21179" s="175">
        <v>27.31</v>
      </c>
      <c r="P21179" s="175"/>
    </row>
    <row r="21180" spans="1:16" ht="22.7" customHeight="1">
      <c r="A21180" s="184" t="s">
        <v>1549</v>
      </c>
      <c r="B21180" s="184"/>
      <c r="C21180" s="184"/>
      <c r="D21180" s="184"/>
      <c r="E21180" s="184"/>
      <c r="F21180" s="184"/>
      <c r="G21180" s="184"/>
      <c r="H21180" s="184"/>
      <c r="I21180" s="184"/>
      <c r="J21180" s="184"/>
      <c r="K21180" s="184"/>
      <c r="L21180" s="184"/>
      <c r="M21180" s="184"/>
      <c r="N21180" s="184"/>
      <c r="O21180" s="185" t="s">
        <v>239</v>
      </c>
      <c r="P21180" s="185"/>
    </row>
    <row r="21181" spans="1:16" ht="14.1" customHeight="1">
      <c r="A21181" s="177" t="s">
        <v>240</v>
      </c>
      <c r="B21181" s="177"/>
      <c r="C21181" s="177"/>
      <c r="D21181" s="177"/>
      <c r="E21181" s="177"/>
      <c r="F21181" s="177"/>
      <c r="G21181" s="177"/>
      <c r="H21181" s="177"/>
      <c r="I21181" s="177"/>
      <c r="J21181" s="177"/>
      <c r="K21181" s="177"/>
      <c r="L21181" s="177"/>
      <c r="M21181" s="177"/>
      <c r="N21181" s="177"/>
      <c r="O21181" s="177"/>
      <c r="P21181" s="177"/>
    </row>
    <row r="21182" spans="1:16" ht="22.7" customHeight="1">
      <c r="A21182" s="181" t="s">
        <v>287</v>
      </c>
      <c r="B21182" s="181"/>
      <c r="C21182" s="181"/>
      <c r="D21182" s="182" t="s">
        <v>242</v>
      </c>
      <c r="E21182" s="182"/>
      <c r="F21182" s="104">
        <v>5.86</v>
      </c>
      <c r="G21182" s="183">
        <v>0.17838760000000001</v>
      </c>
      <c r="H21182" s="183"/>
      <c r="I21182" s="176">
        <v>1.0454000000000001</v>
      </c>
      <c r="J21182" s="176"/>
      <c r="K21182" s="176"/>
      <c r="L21182" s="176"/>
      <c r="M21182" s="176"/>
      <c r="N21182" s="176"/>
      <c r="O21182" s="176">
        <v>1.0454000000000001</v>
      </c>
      <c r="P21182" s="176"/>
    </row>
    <row r="21183" spans="1:16" ht="14.1" customHeight="1">
      <c r="A21183" s="181" t="s">
        <v>289</v>
      </c>
      <c r="B21183" s="181"/>
      <c r="C21183" s="181"/>
      <c r="D21183" s="182" t="s">
        <v>242</v>
      </c>
      <c r="E21183" s="182"/>
      <c r="F21183" s="104">
        <v>7.8</v>
      </c>
      <c r="G21183" s="183">
        <v>0.17838760000000001</v>
      </c>
      <c r="H21183" s="183"/>
      <c r="I21183" s="176">
        <v>1.3914</v>
      </c>
      <c r="J21183" s="176"/>
      <c r="K21183" s="176"/>
      <c r="L21183" s="176"/>
      <c r="M21183" s="176"/>
      <c r="N21183" s="176"/>
      <c r="O21183" s="176">
        <v>1.3914</v>
      </c>
      <c r="P21183" s="176"/>
    </row>
    <row r="21184" spans="1:16" ht="14.1" customHeight="1">
      <c r="A21184" s="181" t="s">
        <v>244</v>
      </c>
      <c r="B21184" s="181"/>
      <c r="C21184" s="181"/>
      <c r="D21184" s="182"/>
      <c r="E21184" s="182"/>
      <c r="F21184" s="104">
        <v>2.44</v>
      </c>
      <c r="G21184" s="183">
        <v>0.86899999999999999</v>
      </c>
      <c r="H21184" s="183"/>
      <c r="I21184" s="176">
        <v>2.1175999999999999</v>
      </c>
      <c r="J21184" s="176"/>
      <c r="K21184" s="176"/>
      <c r="L21184" s="176"/>
      <c r="M21184" s="176"/>
      <c r="N21184" s="176"/>
      <c r="O21184" s="176">
        <v>2.1175999999999999</v>
      </c>
      <c r="P21184" s="176"/>
    </row>
    <row r="21185" spans="1:16" ht="14.1" customHeight="1">
      <c r="A21185" s="181" t="s">
        <v>245</v>
      </c>
      <c r="B21185" s="181"/>
      <c r="C21185" s="181"/>
      <c r="D21185" s="182"/>
      <c r="E21185" s="182"/>
      <c r="F21185" s="104"/>
      <c r="G21185" s="183"/>
      <c r="H21185" s="183"/>
      <c r="I21185" s="176">
        <v>2.16</v>
      </c>
      <c r="J21185" s="176"/>
      <c r="K21185" s="176"/>
      <c r="L21185" s="176"/>
      <c r="M21185" s="176"/>
      <c r="N21185" s="176"/>
      <c r="O21185" s="176">
        <v>2.16</v>
      </c>
      <c r="P21185" s="176"/>
    </row>
    <row r="21186" spans="1:16" ht="14.1" customHeight="1">
      <c r="A21186" s="177" t="s">
        <v>246</v>
      </c>
      <c r="B21186" s="177"/>
      <c r="C21186" s="177"/>
      <c r="D21186" s="177"/>
      <c r="E21186" s="177"/>
      <c r="F21186" s="177"/>
      <c r="G21186" s="177"/>
      <c r="H21186" s="177"/>
      <c r="I21186" s="177"/>
      <c r="J21186" s="177"/>
      <c r="K21186" s="177"/>
      <c r="L21186" s="177"/>
      <c r="M21186" s="177"/>
      <c r="N21186" s="177"/>
      <c r="O21186" s="178">
        <v>6.71</v>
      </c>
      <c r="P21186" s="178"/>
    </row>
    <row r="21187" spans="1:16" ht="14.1" customHeight="1">
      <c r="A21187" s="177" t="s">
        <v>258</v>
      </c>
      <c r="B21187" s="177"/>
      <c r="C21187" s="177"/>
      <c r="D21187" s="177"/>
      <c r="E21187" s="177"/>
      <c r="F21187" s="177"/>
      <c r="G21187" s="177"/>
      <c r="H21187" s="177"/>
      <c r="I21187" s="177"/>
      <c r="J21187" s="177"/>
      <c r="K21187" s="177"/>
      <c r="L21187" s="177"/>
      <c r="M21187" s="177"/>
      <c r="N21187" s="177"/>
      <c r="O21187" s="177"/>
      <c r="P21187" s="177"/>
    </row>
    <row r="21188" spans="1:16" ht="22.7" customHeight="1">
      <c r="A21188" s="181" t="s">
        <v>875</v>
      </c>
      <c r="B21188" s="181"/>
      <c r="C21188" s="181"/>
      <c r="D21188" s="182" t="s">
        <v>239</v>
      </c>
      <c r="E21188" s="182"/>
      <c r="F21188" s="104">
        <v>12.69</v>
      </c>
      <c r="G21188" s="183">
        <v>8.3999999999999995E-3</v>
      </c>
      <c r="H21188" s="183"/>
      <c r="I21188" s="176"/>
      <c r="J21188" s="176"/>
      <c r="K21188" s="176">
        <v>0.1066</v>
      </c>
      <c r="L21188" s="176"/>
      <c r="M21188" s="176"/>
      <c r="N21188" s="176"/>
      <c r="O21188" s="176">
        <v>0.1066</v>
      </c>
      <c r="P21188" s="176"/>
    </row>
    <row r="21189" spans="1:16" ht="32.65" customHeight="1">
      <c r="A21189" s="181" t="s">
        <v>884</v>
      </c>
      <c r="B21189" s="181"/>
      <c r="C21189" s="181"/>
      <c r="D21189" s="182" t="s">
        <v>239</v>
      </c>
      <c r="E21189" s="182"/>
      <c r="F21189" s="104">
        <v>67.72</v>
      </c>
      <c r="G21189" s="183">
        <v>1</v>
      </c>
      <c r="H21189" s="183"/>
      <c r="I21189" s="176"/>
      <c r="J21189" s="176"/>
      <c r="K21189" s="176">
        <v>67.72</v>
      </c>
      <c r="L21189" s="176"/>
      <c r="M21189" s="176"/>
      <c r="N21189" s="176"/>
      <c r="O21189" s="176">
        <v>67.72</v>
      </c>
      <c r="P21189" s="176"/>
    </row>
    <row r="21190" spans="1:16" ht="14.1" customHeight="1">
      <c r="A21190" s="177" t="s">
        <v>273</v>
      </c>
      <c r="B21190" s="177"/>
      <c r="C21190" s="177"/>
      <c r="D21190" s="177"/>
      <c r="E21190" s="177"/>
      <c r="F21190" s="177"/>
      <c r="G21190" s="177"/>
      <c r="H21190" s="177"/>
      <c r="I21190" s="177"/>
      <c r="J21190" s="177"/>
      <c r="K21190" s="177"/>
      <c r="L21190" s="177"/>
      <c r="M21190" s="177"/>
      <c r="N21190" s="177"/>
      <c r="O21190" s="178">
        <v>67.83</v>
      </c>
      <c r="P21190" s="178"/>
    </row>
    <row r="21191" spans="1:16" ht="14.1" customHeight="1">
      <c r="A21191" s="179" t="s">
        <v>247</v>
      </c>
      <c r="B21191" s="179"/>
      <c r="C21191" s="179"/>
      <c r="D21191" s="179"/>
      <c r="E21191" s="179"/>
      <c r="F21191" s="179"/>
      <c r="G21191" s="179"/>
      <c r="H21191" s="179"/>
      <c r="I21191" s="180">
        <v>6.71</v>
      </c>
      <c r="J21191" s="180"/>
      <c r="K21191" s="180">
        <v>67.83</v>
      </c>
      <c r="L21191" s="180"/>
      <c r="M21191" s="180"/>
      <c r="N21191" s="180"/>
      <c r="O21191" s="180">
        <v>74.540000000000006</v>
      </c>
      <c r="P21191" s="180"/>
    </row>
    <row r="21192" spans="1:16" ht="14.1" customHeight="1">
      <c r="A21192" s="172" t="s">
        <v>248</v>
      </c>
      <c r="B21192" s="172"/>
      <c r="C21192" s="172"/>
      <c r="D21192" s="172"/>
      <c r="E21192" s="172"/>
      <c r="F21192" s="172"/>
      <c r="G21192" s="172"/>
      <c r="H21192" s="172"/>
      <c r="I21192" s="173">
        <v>1.93</v>
      </c>
      <c r="J21192" s="173"/>
      <c r="K21192" s="173">
        <v>19.55</v>
      </c>
      <c r="L21192" s="173"/>
      <c r="M21192" s="173"/>
      <c r="N21192" s="173"/>
      <c r="O21192" s="173">
        <v>21.48</v>
      </c>
      <c r="P21192" s="173"/>
    </row>
    <row r="21193" spans="1:16" ht="14.1" customHeight="1">
      <c r="A21193" s="174" t="s">
        <v>249</v>
      </c>
      <c r="B21193" s="174"/>
      <c r="C21193" s="174"/>
      <c r="D21193" s="174"/>
      <c r="E21193" s="174"/>
      <c r="F21193" s="174"/>
      <c r="G21193" s="174"/>
      <c r="H21193" s="174"/>
      <c r="I21193" s="175">
        <v>8.64</v>
      </c>
      <c r="J21193" s="175"/>
      <c r="K21193" s="175">
        <v>87.38</v>
      </c>
      <c r="L21193" s="175"/>
      <c r="M21193" s="175"/>
      <c r="N21193" s="175"/>
      <c r="O21193" s="175">
        <v>96.02</v>
      </c>
      <c r="P21193" s="175"/>
    </row>
    <row r="21194" spans="1:16" ht="5.65" customHeight="1"/>
    <row r="21195" spans="1:16" ht="14.1" customHeight="1">
      <c r="A21195" s="170" t="s">
        <v>270</v>
      </c>
      <c r="B21195" s="170"/>
      <c r="C21195" s="170"/>
      <c r="D21195" s="170"/>
      <c r="E21195" s="170"/>
      <c r="F21195" s="170"/>
      <c r="G21195" s="170"/>
      <c r="H21195" s="170"/>
      <c r="I21195" s="170"/>
      <c r="J21195" s="170"/>
      <c r="K21195" s="170"/>
      <c r="L21195" s="170"/>
      <c r="M21195" s="170"/>
      <c r="N21195" s="170"/>
      <c r="O21195" s="170"/>
      <c r="P21195" s="170"/>
    </row>
    <row r="21196" spans="1:16" ht="14.1" customHeight="1">
      <c r="A21196" s="171" t="s">
        <v>271</v>
      </c>
      <c r="B21196" s="171"/>
      <c r="C21196" s="171"/>
      <c r="D21196" s="171"/>
      <c r="E21196" s="171"/>
      <c r="F21196" s="171"/>
      <c r="G21196" s="171"/>
      <c r="H21196" s="171"/>
      <c r="I21196" s="171"/>
      <c r="J21196" s="171"/>
      <c r="K21196" s="171"/>
      <c r="L21196" s="171"/>
      <c r="M21196" s="171"/>
      <c r="N21196" s="171"/>
      <c r="O21196" s="171"/>
      <c r="P21196" s="171"/>
    </row>
    <row r="21197" spans="1:16" ht="65.25" customHeight="1">
      <c r="A21197" s="198"/>
      <c r="B21197" s="198"/>
      <c r="C21197" s="198"/>
      <c r="D21197" s="198"/>
      <c r="E21197" s="198"/>
      <c r="F21197" s="198"/>
      <c r="G21197" s="198"/>
      <c r="H21197" s="198"/>
      <c r="I21197" s="198"/>
      <c r="J21197" s="198"/>
      <c r="K21197" s="198"/>
      <c r="L21197" s="198"/>
      <c r="M21197" s="198"/>
      <c r="N21197" s="198"/>
      <c r="O21197" s="198"/>
      <c r="P21197" s="198"/>
    </row>
    <row r="21198" spans="1:16" ht="5.65" customHeight="1"/>
    <row r="21199" spans="1:16" ht="19.7" customHeight="1">
      <c r="A21199" s="199" t="s">
        <v>218</v>
      </c>
      <c r="B21199" s="199"/>
      <c r="C21199" s="199"/>
      <c r="D21199" s="199"/>
      <c r="E21199" s="199"/>
      <c r="F21199" s="199"/>
      <c r="G21199" s="199"/>
      <c r="H21199" s="199"/>
      <c r="I21199" s="199"/>
      <c r="J21199" s="199"/>
      <c r="K21199" s="199"/>
      <c r="L21199" s="199"/>
      <c r="M21199" s="199"/>
      <c r="N21199" s="199"/>
      <c r="O21199" s="199"/>
      <c r="P21199" s="199"/>
    </row>
    <row r="21200" spans="1:16" ht="15.75" customHeight="1">
      <c r="A21200" s="105" t="s">
        <v>117</v>
      </c>
      <c r="B21200" s="196" t="s">
        <v>118</v>
      </c>
      <c r="C21200" s="196"/>
      <c r="D21200" s="196"/>
      <c r="E21200" s="196"/>
      <c r="F21200" s="196"/>
      <c r="G21200" s="196"/>
      <c r="H21200" s="196"/>
      <c r="I21200" s="196"/>
      <c r="J21200" s="196"/>
      <c r="K21200" s="196"/>
      <c r="L21200" s="193" t="s">
        <v>119</v>
      </c>
      <c r="M21200" s="193"/>
      <c r="N21200" s="200" t="s">
        <v>171</v>
      </c>
      <c r="O21200" s="200"/>
      <c r="P21200" s="200"/>
    </row>
    <row r="21201" spans="1:16" ht="12.6" customHeight="1">
      <c r="A21201" s="105" t="s">
        <v>120</v>
      </c>
      <c r="B21201" s="196" t="s">
        <v>121</v>
      </c>
      <c r="C21201" s="196"/>
      <c r="D21201" s="196"/>
      <c r="E21201" s="196"/>
      <c r="F21201" s="196"/>
      <c r="G21201" s="196"/>
      <c r="H21201" s="196"/>
      <c r="I21201" s="196"/>
      <c r="J21201" s="196"/>
      <c r="K21201" s="196"/>
      <c r="L21201" s="193" t="s">
        <v>219</v>
      </c>
      <c r="M21201" s="193"/>
      <c r="N21201" s="194" t="s">
        <v>3435</v>
      </c>
      <c r="O21201" s="194"/>
      <c r="P21201" s="194"/>
    </row>
    <row r="21202" spans="1:16" ht="14.45" customHeight="1">
      <c r="A21202" s="105" t="s">
        <v>220</v>
      </c>
      <c r="B21202" s="193" t="s">
        <v>170</v>
      </c>
      <c r="C21202" s="193"/>
      <c r="D21202" s="193"/>
      <c r="E21202" s="193"/>
      <c r="F21202" s="193"/>
      <c r="G21202" s="193"/>
      <c r="H21202" s="193"/>
      <c r="I21202" s="193"/>
      <c r="J21202" s="193"/>
      <c r="K21202" s="193"/>
      <c r="L21202" s="193" t="s">
        <v>122</v>
      </c>
      <c r="M21202" s="193"/>
      <c r="N21202" s="194"/>
      <c r="O21202" s="194"/>
      <c r="P21202" s="194"/>
    </row>
    <row r="21203" spans="1:16" ht="14.65" customHeight="1">
      <c r="A21203" s="105" t="s">
        <v>221</v>
      </c>
      <c r="B21203" s="193" t="s">
        <v>170</v>
      </c>
      <c r="C21203" s="193"/>
      <c r="D21203" s="193"/>
      <c r="E21203" s="193"/>
      <c r="F21203" s="193"/>
      <c r="G21203" s="193"/>
      <c r="H21203" s="193"/>
      <c r="I21203" s="193"/>
      <c r="J21203" s="193"/>
      <c r="K21203" s="193"/>
      <c r="L21203" s="193" t="s">
        <v>123</v>
      </c>
      <c r="M21203" s="193"/>
      <c r="N21203" s="194" t="s">
        <v>124</v>
      </c>
      <c r="O21203" s="194"/>
      <c r="P21203" s="194"/>
    </row>
    <row r="21204" spans="1:16" ht="26.45" customHeight="1">
      <c r="A21204" s="105" t="s">
        <v>222</v>
      </c>
      <c r="B21204" s="193" t="s">
        <v>170</v>
      </c>
      <c r="C21204" s="193"/>
      <c r="D21204" s="193"/>
      <c r="E21204" s="193"/>
      <c r="F21204" s="193"/>
      <c r="G21204" s="193"/>
      <c r="H21204" s="193"/>
      <c r="I21204" s="193"/>
      <c r="J21204" s="193"/>
      <c r="K21204" s="193"/>
      <c r="L21204" s="193" t="s">
        <v>125</v>
      </c>
      <c r="M21204" s="193"/>
      <c r="N21204" s="195" t="s">
        <v>3927</v>
      </c>
      <c r="O21204" s="195"/>
      <c r="P21204" s="195"/>
    </row>
    <row r="21205" spans="1:16" ht="13.35" customHeight="1">
      <c r="A21205" s="106" t="s">
        <v>126</v>
      </c>
      <c r="B21205" s="188"/>
      <c r="C21205" s="188"/>
      <c r="D21205" s="188"/>
      <c r="E21205" s="188"/>
      <c r="F21205" s="188"/>
      <c r="G21205" s="188"/>
      <c r="H21205" s="188"/>
      <c r="I21205" s="188"/>
      <c r="J21205" s="188"/>
      <c r="K21205" s="188"/>
      <c r="L21205" s="188" t="s">
        <v>127</v>
      </c>
      <c r="M21205" s="188"/>
      <c r="N21205" s="189" t="s">
        <v>173</v>
      </c>
      <c r="O21205" s="189"/>
      <c r="P21205" s="189"/>
    </row>
    <row r="21206" spans="1:16" ht="15.75" customHeight="1">
      <c r="A21206" s="190" t="s">
        <v>223</v>
      </c>
      <c r="B21206" s="190"/>
      <c r="C21206" s="191" t="s">
        <v>224</v>
      </c>
      <c r="D21206" s="191"/>
      <c r="E21206" s="192" t="s">
        <v>225</v>
      </c>
      <c r="F21206" s="192"/>
      <c r="G21206" s="192"/>
      <c r="H21206" s="191" t="s">
        <v>226</v>
      </c>
      <c r="I21206" s="191"/>
      <c r="J21206" s="192" t="s">
        <v>227</v>
      </c>
      <c r="K21206" s="192"/>
      <c r="L21206" s="192"/>
      <c r="M21206" s="192"/>
      <c r="N21206" s="192"/>
      <c r="O21206" s="192"/>
      <c r="P21206" s="103" t="s">
        <v>228</v>
      </c>
    </row>
    <row r="21207" spans="1:16" ht="17.100000000000001" customHeight="1">
      <c r="A21207" s="186" t="s">
        <v>229</v>
      </c>
      <c r="B21207" s="186"/>
      <c r="C21207" s="186"/>
      <c r="D21207" s="187" t="s">
        <v>230</v>
      </c>
      <c r="E21207" s="187"/>
      <c r="F21207" s="187" t="s">
        <v>231</v>
      </c>
      <c r="G21207" s="187" t="s">
        <v>232</v>
      </c>
      <c r="H21207" s="187"/>
      <c r="I21207" s="187" t="s">
        <v>233</v>
      </c>
      <c r="J21207" s="187"/>
      <c r="K21207" s="187"/>
      <c r="L21207" s="187"/>
      <c r="M21207" s="187"/>
      <c r="N21207" s="187"/>
      <c r="O21207" s="187"/>
      <c r="P21207" s="187"/>
    </row>
    <row r="21208" spans="1:16" ht="17.100000000000001" customHeight="1">
      <c r="A21208" s="186"/>
      <c r="B21208" s="186"/>
      <c r="C21208" s="186"/>
      <c r="D21208" s="187"/>
      <c r="E21208" s="187"/>
      <c r="F21208" s="187"/>
      <c r="G21208" s="187"/>
      <c r="H21208" s="187"/>
      <c r="I21208" s="187" t="s">
        <v>234</v>
      </c>
      <c r="J21208" s="187"/>
      <c r="K21208" s="187" t="s">
        <v>235</v>
      </c>
      <c r="L21208" s="187"/>
      <c r="M21208" s="187" t="s">
        <v>236</v>
      </c>
      <c r="N21208" s="187"/>
      <c r="O21208" s="187" t="s">
        <v>237</v>
      </c>
      <c r="P21208" s="187"/>
    </row>
    <row r="21209" spans="1:16" ht="14.1" customHeight="1">
      <c r="A21209" s="184" t="s">
        <v>1550</v>
      </c>
      <c r="B21209" s="184"/>
      <c r="C21209" s="184"/>
      <c r="D21209" s="184"/>
      <c r="E21209" s="184"/>
      <c r="F21209" s="184"/>
      <c r="G21209" s="184"/>
      <c r="H21209" s="184"/>
      <c r="I21209" s="184"/>
      <c r="J21209" s="184"/>
      <c r="K21209" s="184"/>
      <c r="L21209" s="184"/>
      <c r="M21209" s="184"/>
      <c r="N21209" s="184"/>
      <c r="O21209" s="185" t="s">
        <v>239</v>
      </c>
      <c r="P21209" s="185"/>
    </row>
    <row r="21210" spans="1:16" ht="14.1" customHeight="1">
      <c r="A21210" s="177" t="s">
        <v>240</v>
      </c>
      <c r="B21210" s="177"/>
      <c r="C21210" s="177"/>
      <c r="D21210" s="177"/>
      <c r="E21210" s="177"/>
      <c r="F21210" s="177"/>
      <c r="G21210" s="177"/>
      <c r="H21210" s="177"/>
      <c r="I21210" s="177"/>
      <c r="J21210" s="177"/>
      <c r="K21210" s="177"/>
      <c r="L21210" s="177"/>
      <c r="M21210" s="177"/>
      <c r="N21210" s="177"/>
      <c r="O21210" s="177"/>
      <c r="P21210" s="177"/>
    </row>
    <row r="21211" spans="1:16" ht="22.7" customHeight="1">
      <c r="A21211" s="181" t="s">
        <v>287</v>
      </c>
      <c r="B21211" s="181"/>
      <c r="C21211" s="181"/>
      <c r="D21211" s="182" t="s">
        <v>242</v>
      </c>
      <c r="E21211" s="182"/>
      <c r="F21211" s="104">
        <v>5.86</v>
      </c>
      <c r="G21211" s="183">
        <v>0.11052720000000001</v>
      </c>
      <c r="H21211" s="183"/>
      <c r="I21211" s="176">
        <v>0.64770000000000005</v>
      </c>
      <c r="J21211" s="176"/>
      <c r="K21211" s="176"/>
      <c r="L21211" s="176"/>
      <c r="M21211" s="176"/>
      <c r="N21211" s="176"/>
      <c r="O21211" s="176">
        <v>0.64770000000000005</v>
      </c>
      <c r="P21211" s="176"/>
    </row>
    <row r="21212" spans="1:16" ht="14.1" customHeight="1">
      <c r="A21212" s="181" t="s">
        <v>289</v>
      </c>
      <c r="B21212" s="181"/>
      <c r="C21212" s="181"/>
      <c r="D21212" s="182" t="s">
        <v>242</v>
      </c>
      <c r="E21212" s="182"/>
      <c r="F21212" s="104">
        <v>7.8</v>
      </c>
      <c r="G21212" s="183">
        <v>0.11052720000000001</v>
      </c>
      <c r="H21212" s="183"/>
      <c r="I21212" s="176">
        <v>0.86209999999999998</v>
      </c>
      <c r="J21212" s="176"/>
      <c r="K21212" s="176"/>
      <c r="L21212" s="176"/>
      <c r="M21212" s="176"/>
      <c r="N21212" s="176"/>
      <c r="O21212" s="176">
        <v>0.86209999999999998</v>
      </c>
      <c r="P21212" s="176"/>
    </row>
    <row r="21213" spans="1:16" ht="14.1" customHeight="1">
      <c r="A21213" s="181" t="s">
        <v>244</v>
      </c>
      <c r="B21213" s="181"/>
      <c r="C21213" s="181"/>
      <c r="D21213" s="182"/>
      <c r="E21213" s="182"/>
      <c r="F21213" s="104">
        <v>1.51</v>
      </c>
      <c r="G21213" s="183">
        <v>0.86899999999999999</v>
      </c>
      <c r="H21213" s="183"/>
      <c r="I21213" s="176">
        <v>1.3120000000000001</v>
      </c>
      <c r="J21213" s="176"/>
      <c r="K21213" s="176"/>
      <c r="L21213" s="176"/>
      <c r="M21213" s="176"/>
      <c r="N21213" s="176"/>
      <c r="O21213" s="176">
        <v>1.3120000000000001</v>
      </c>
      <c r="P21213" s="176"/>
    </row>
    <row r="21214" spans="1:16" ht="14.1" customHeight="1">
      <c r="A21214" s="181" t="s">
        <v>245</v>
      </c>
      <c r="B21214" s="181"/>
      <c r="C21214" s="181"/>
      <c r="D21214" s="182"/>
      <c r="E21214" s="182"/>
      <c r="F21214" s="104"/>
      <c r="G21214" s="183"/>
      <c r="H21214" s="183"/>
      <c r="I21214" s="176">
        <v>1.34</v>
      </c>
      <c r="J21214" s="176"/>
      <c r="K21214" s="176"/>
      <c r="L21214" s="176"/>
      <c r="M21214" s="176"/>
      <c r="N21214" s="176"/>
      <c r="O21214" s="176">
        <v>1.34</v>
      </c>
      <c r="P21214" s="176"/>
    </row>
    <row r="21215" spans="1:16" ht="14.1" customHeight="1">
      <c r="A21215" s="177" t="s">
        <v>246</v>
      </c>
      <c r="B21215" s="177"/>
      <c r="C21215" s="177"/>
      <c r="D21215" s="177"/>
      <c r="E21215" s="177"/>
      <c r="F21215" s="177"/>
      <c r="G21215" s="177"/>
      <c r="H21215" s="177"/>
      <c r="I21215" s="177"/>
      <c r="J21215" s="177"/>
      <c r="K21215" s="177"/>
      <c r="L21215" s="177"/>
      <c r="M21215" s="177"/>
      <c r="N21215" s="177"/>
      <c r="O21215" s="178">
        <v>4.16</v>
      </c>
      <c r="P21215" s="178"/>
    </row>
    <row r="21216" spans="1:16" ht="14.1" customHeight="1">
      <c r="A21216" s="177" t="s">
        <v>258</v>
      </c>
      <c r="B21216" s="177"/>
      <c r="C21216" s="177"/>
      <c r="D21216" s="177"/>
      <c r="E21216" s="177"/>
      <c r="F21216" s="177"/>
      <c r="G21216" s="177"/>
      <c r="H21216" s="177"/>
      <c r="I21216" s="177"/>
      <c r="J21216" s="177"/>
      <c r="K21216" s="177"/>
      <c r="L21216" s="177"/>
      <c r="M21216" s="177"/>
      <c r="N21216" s="177"/>
      <c r="O21216" s="177"/>
      <c r="P21216" s="177"/>
    </row>
    <row r="21217" spans="1:16" ht="22.7" customHeight="1">
      <c r="A21217" s="181" t="s">
        <v>888</v>
      </c>
      <c r="B21217" s="181"/>
      <c r="C21217" s="181"/>
      <c r="D21217" s="182" t="s">
        <v>239</v>
      </c>
      <c r="E21217" s="182"/>
      <c r="F21217" s="104">
        <v>57.37</v>
      </c>
      <c r="G21217" s="183">
        <v>1.0999999999999999E-2</v>
      </c>
      <c r="H21217" s="183"/>
      <c r="I21217" s="176"/>
      <c r="J21217" s="176"/>
      <c r="K21217" s="176">
        <v>0.63109999999999999</v>
      </c>
      <c r="L21217" s="176"/>
      <c r="M21217" s="176"/>
      <c r="N21217" s="176"/>
      <c r="O21217" s="176">
        <v>0.63109999999999999</v>
      </c>
      <c r="P21217" s="176"/>
    </row>
    <row r="21218" spans="1:16" ht="14.1" customHeight="1">
      <c r="A21218" s="181" t="s">
        <v>870</v>
      </c>
      <c r="B21218" s="181"/>
      <c r="C21218" s="181"/>
      <c r="D21218" s="182" t="s">
        <v>239</v>
      </c>
      <c r="E21218" s="182"/>
      <c r="F21218" s="104">
        <v>1.45</v>
      </c>
      <c r="G21218" s="183">
        <v>4.4999999999999998E-2</v>
      </c>
      <c r="H21218" s="183"/>
      <c r="I21218" s="176"/>
      <c r="J21218" s="176"/>
      <c r="K21218" s="176">
        <v>6.5299999999999997E-2</v>
      </c>
      <c r="L21218" s="176"/>
      <c r="M21218" s="176"/>
      <c r="N21218" s="176"/>
      <c r="O21218" s="176">
        <v>6.5299999999999997E-2</v>
      </c>
      <c r="P21218" s="176"/>
    </row>
    <row r="21219" spans="1:16" ht="22.7" customHeight="1">
      <c r="A21219" s="181" t="s">
        <v>882</v>
      </c>
      <c r="B21219" s="181"/>
      <c r="C21219" s="181"/>
      <c r="D21219" s="182" t="s">
        <v>239</v>
      </c>
      <c r="E21219" s="182"/>
      <c r="F21219" s="104">
        <v>65.010000000000005</v>
      </c>
      <c r="G21219" s="183">
        <v>1.2E-2</v>
      </c>
      <c r="H21219" s="183"/>
      <c r="I21219" s="176"/>
      <c r="J21219" s="176"/>
      <c r="K21219" s="176">
        <v>0.78010000000000002</v>
      </c>
      <c r="L21219" s="176"/>
      <c r="M21219" s="176"/>
      <c r="N21219" s="176"/>
      <c r="O21219" s="176">
        <v>0.78010000000000002</v>
      </c>
      <c r="P21219" s="176"/>
    </row>
    <row r="21220" spans="1:16" ht="22.7" customHeight="1">
      <c r="A21220" s="181" t="s">
        <v>889</v>
      </c>
      <c r="B21220" s="181"/>
      <c r="C21220" s="181"/>
      <c r="D21220" s="182" t="s">
        <v>239</v>
      </c>
      <c r="E21220" s="182"/>
      <c r="F21220" s="104">
        <v>1.5</v>
      </c>
      <c r="G21220" s="183">
        <v>1</v>
      </c>
      <c r="H21220" s="183"/>
      <c r="I21220" s="176"/>
      <c r="J21220" s="176"/>
      <c r="K21220" s="176">
        <v>1.5</v>
      </c>
      <c r="L21220" s="176"/>
      <c r="M21220" s="176"/>
      <c r="N21220" s="176"/>
      <c r="O21220" s="176">
        <v>1.5</v>
      </c>
      <c r="P21220" s="176"/>
    </row>
    <row r="21221" spans="1:16" ht="14.1" customHeight="1">
      <c r="A21221" s="177" t="s">
        <v>273</v>
      </c>
      <c r="B21221" s="177"/>
      <c r="C21221" s="177"/>
      <c r="D21221" s="177"/>
      <c r="E21221" s="177"/>
      <c r="F21221" s="177"/>
      <c r="G21221" s="177"/>
      <c r="H21221" s="177"/>
      <c r="I21221" s="177"/>
      <c r="J21221" s="177"/>
      <c r="K21221" s="177"/>
      <c r="L21221" s="177"/>
      <c r="M21221" s="177"/>
      <c r="N21221" s="177"/>
      <c r="O21221" s="178">
        <v>2.98</v>
      </c>
      <c r="P21221" s="178"/>
    </row>
    <row r="21222" spans="1:16" ht="14.1" customHeight="1">
      <c r="A21222" s="179" t="s">
        <v>247</v>
      </c>
      <c r="B21222" s="179"/>
      <c r="C21222" s="179"/>
      <c r="D21222" s="179"/>
      <c r="E21222" s="179"/>
      <c r="F21222" s="179"/>
      <c r="G21222" s="179"/>
      <c r="H21222" s="179"/>
      <c r="I21222" s="180">
        <v>4.16</v>
      </c>
      <c r="J21222" s="180"/>
      <c r="K21222" s="180">
        <v>2.98</v>
      </c>
      <c r="L21222" s="180"/>
      <c r="M21222" s="180"/>
      <c r="N21222" s="180"/>
      <c r="O21222" s="180">
        <v>7.14</v>
      </c>
      <c r="P21222" s="180"/>
    </row>
    <row r="21223" spans="1:16" ht="14.1" customHeight="1">
      <c r="A21223" s="172" t="s">
        <v>248</v>
      </c>
      <c r="B21223" s="172"/>
      <c r="C21223" s="172"/>
      <c r="D21223" s="172"/>
      <c r="E21223" s="172"/>
      <c r="F21223" s="172"/>
      <c r="G21223" s="172"/>
      <c r="H21223" s="172"/>
      <c r="I21223" s="173">
        <v>1.2</v>
      </c>
      <c r="J21223" s="173"/>
      <c r="K21223" s="173">
        <v>0.86</v>
      </c>
      <c r="L21223" s="173"/>
      <c r="M21223" s="173"/>
      <c r="N21223" s="173"/>
      <c r="O21223" s="173">
        <v>2.06</v>
      </c>
      <c r="P21223" s="173"/>
    </row>
    <row r="21224" spans="1:16" ht="14.1" customHeight="1">
      <c r="A21224" s="174" t="s">
        <v>249</v>
      </c>
      <c r="B21224" s="174"/>
      <c r="C21224" s="174"/>
      <c r="D21224" s="174"/>
      <c r="E21224" s="174"/>
      <c r="F21224" s="174"/>
      <c r="G21224" s="174"/>
      <c r="H21224" s="174"/>
      <c r="I21224" s="175">
        <v>5.36</v>
      </c>
      <c r="J21224" s="175"/>
      <c r="K21224" s="175">
        <v>3.84</v>
      </c>
      <c r="L21224" s="175"/>
      <c r="M21224" s="175"/>
      <c r="N21224" s="175"/>
      <c r="O21224" s="175">
        <v>9.1999999999999993</v>
      </c>
      <c r="P21224" s="175"/>
    </row>
    <row r="21225" spans="1:16" ht="22.7" customHeight="1">
      <c r="A21225" s="184" t="s">
        <v>1551</v>
      </c>
      <c r="B21225" s="184"/>
      <c r="C21225" s="184"/>
      <c r="D21225" s="184"/>
      <c r="E21225" s="184"/>
      <c r="F21225" s="184"/>
      <c r="G21225" s="184"/>
      <c r="H21225" s="184"/>
      <c r="I21225" s="184"/>
      <c r="J21225" s="184"/>
      <c r="K21225" s="184"/>
      <c r="L21225" s="184"/>
      <c r="M21225" s="184"/>
      <c r="N21225" s="184"/>
      <c r="O21225" s="185" t="s">
        <v>239</v>
      </c>
      <c r="P21225" s="185"/>
    </row>
    <row r="21226" spans="1:16" ht="14.1" customHeight="1">
      <c r="A21226" s="177" t="s">
        <v>240</v>
      </c>
      <c r="B21226" s="177"/>
      <c r="C21226" s="177"/>
      <c r="D21226" s="177"/>
      <c r="E21226" s="177"/>
      <c r="F21226" s="177"/>
      <c r="G21226" s="177"/>
      <c r="H21226" s="177"/>
      <c r="I21226" s="177"/>
      <c r="J21226" s="177"/>
      <c r="K21226" s="177"/>
      <c r="L21226" s="177"/>
      <c r="M21226" s="177"/>
      <c r="N21226" s="177"/>
      <c r="O21226" s="177"/>
      <c r="P21226" s="177"/>
    </row>
    <row r="21227" spans="1:16" ht="22.7" customHeight="1">
      <c r="A21227" s="181" t="s">
        <v>287</v>
      </c>
      <c r="B21227" s="181"/>
      <c r="C21227" s="181"/>
      <c r="D21227" s="182" t="s">
        <v>242</v>
      </c>
      <c r="E21227" s="182"/>
      <c r="F21227" s="104">
        <v>5.86</v>
      </c>
      <c r="G21227" s="183">
        <v>8.3455699999999994E-2</v>
      </c>
      <c r="H21227" s="183"/>
      <c r="I21227" s="176">
        <v>0.48909999999999998</v>
      </c>
      <c r="J21227" s="176"/>
      <c r="K21227" s="176"/>
      <c r="L21227" s="176"/>
      <c r="M21227" s="176"/>
      <c r="N21227" s="176"/>
      <c r="O21227" s="176">
        <v>0.48909999999999998</v>
      </c>
      <c r="P21227" s="176"/>
    </row>
    <row r="21228" spans="1:16" ht="14.1" customHeight="1">
      <c r="A21228" s="181" t="s">
        <v>289</v>
      </c>
      <c r="B21228" s="181"/>
      <c r="C21228" s="181"/>
      <c r="D21228" s="182" t="s">
        <v>242</v>
      </c>
      <c r="E21228" s="182"/>
      <c r="F21228" s="104">
        <v>7.8</v>
      </c>
      <c r="G21228" s="183">
        <v>8.3455699999999994E-2</v>
      </c>
      <c r="H21228" s="183"/>
      <c r="I21228" s="176">
        <v>0.65100000000000002</v>
      </c>
      <c r="J21228" s="176"/>
      <c r="K21228" s="176"/>
      <c r="L21228" s="176"/>
      <c r="M21228" s="176"/>
      <c r="N21228" s="176"/>
      <c r="O21228" s="176">
        <v>0.65100000000000002</v>
      </c>
      <c r="P21228" s="176"/>
    </row>
    <row r="21229" spans="1:16" ht="14.1" customHeight="1">
      <c r="A21229" s="181" t="s">
        <v>244</v>
      </c>
      <c r="B21229" s="181"/>
      <c r="C21229" s="181"/>
      <c r="D21229" s="182"/>
      <c r="E21229" s="182"/>
      <c r="F21229" s="104">
        <v>1.1399999999999999</v>
      </c>
      <c r="G21229" s="183">
        <v>0.86899999999999999</v>
      </c>
      <c r="H21229" s="183"/>
      <c r="I21229" s="176">
        <v>0.99070000000000003</v>
      </c>
      <c r="J21229" s="176"/>
      <c r="K21229" s="176"/>
      <c r="L21229" s="176"/>
      <c r="M21229" s="176"/>
      <c r="N21229" s="176"/>
      <c r="O21229" s="176">
        <v>0.99070000000000003</v>
      </c>
      <c r="P21229" s="176"/>
    </row>
    <row r="21230" spans="1:16" ht="14.1" customHeight="1">
      <c r="A21230" s="181" t="s">
        <v>245</v>
      </c>
      <c r="B21230" s="181"/>
      <c r="C21230" s="181"/>
      <c r="D21230" s="182"/>
      <c r="E21230" s="182"/>
      <c r="F21230" s="104"/>
      <c r="G21230" s="183"/>
      <c r="H21230" s="183"/>
      <c r="I21230" s="176">
        <v>1.01</v>
      </c>
      <c r="J21230" s="176"/>
      <c r="K21230" s="176"/>
      <c r="L21230" s="176"/>
      <c r="M21230" s="176"/>
      <c r="N21230" s="176"/>
      <c r="O21230" s="176">
        <v>1.01</v>
      </c>
      <c r="P21230" s="176"/>
    </row>
    <row r="21231" spans="1:16" ht="14.1" customHeight="1">
      <c r="A21231" s="177" t="s">
        <v>246</v>
      </c>
      <c r="B21231" s="177"/>
      <c r="C21231" s="177"/>
      <c r="D21231" s="177"/>
      <c r="E21231" s="177"/>
      <c r="F21231" s="177"/>
      <c r="G21231" s="177"/>
      <c r="H21231" s="177"/>
      <c r="I21231" s="177"/>
      <c r="J21231" s="177"/>
      <c r="K21231" s="177"/>
      <c r="L21231" s="177"/>
      <c r="M21231" s="177"/>
      <c r="N21231" s="177"/>
      <c r="O21231" s="178">
        <v>3.14</v>
      </c>
      <c r="P21231" s="178"/>
    </row>
    <row r="21232" spans="1:16" ht="14.1" customHeight="1">
      <c r="A21232" s="177" t="s">
        <v>258</v>
      </c>
      <c r="B21232" s="177"/>
      <c r="C21232" s="177"/>
      <c r="D21232" s="177"/>
      <c r="E21232" s="177"/>
      <c r="F21232" s="177"/>
      <c r="G21232" s="177"/>
      <c r="H21232" s="177"/>
      <c r="I21232" s="177"/>
      <c r="J21232" s="177"/>
      <c r="K21232" s="177"/>
      <c r="L21232" s="177"/>
      <c r="M21232" s="177"/>
      <c r="N21232" s="177"/>
      <c r="O21232" s="177"/>
      <c r="P21232" s="177"/>
    </row>
    <row r="21233" spans="1:16" ht="22.7" customHeight="1">
      <c r="A21233" s="181" t="s">
        <v>888</v>
      </c>
      <c r="B21233" s="181"/>
      <c r="C21233" s="181"/>
      <c r="D21233" s="182" t="s">
        <v>239</v>
      </c>
      <c r="E21233" s="182"/>
      <c r="F21233" s="104">
        <v>57.37</v>
      </c>
      <c r="G21233" s="183">
        <v>7.0000000000000001E-3</v>
      </c>
      <c r="H21233" s="183"/>
      <c r="I21233" s="176"/>
      <c r="J21233" s="176"/>
      <c r="K21233" s="176">
        <v>0.40160000000000001</v>
      </c>
      <c r="L21233" s="176"/>
      <c r="M21233" s="176"/>
      <c r="N21233" s="176"/>
      <c r="O21233" s="176">
        <v>0.40160000000000001</v>
      </c>
      <c r="P21233" s="176"/>
    </row>
    <row r="21234" spans="1:16" ht="22.7" customHeight="1">
      <c r="A21234" s="181" t="s">
        <v>895</v>
      </c>
      <c r="B21234" s="181"/>
      <c r="C21234" s="181"/>
      <c r="D21234" s="182" t="s">
        <v>239</v>
      </c>
      <c r="E21234" s="182"/>
      <c r="F21234" s="104">
        <v>0.88</v>
      </c>
      <c r="G21234" s="183">
        <v>1</v>
      </c>
      <c r="H21234" s="183"/>
      <c r="I21234" s="176"/>
      <c r="J21234" s="176"/>
      <c r="K21234" s="176">
        <v>0.88</v>
      </c>
      <c r="L21234" s="176"/>
      <c r="M21234" s="176"/>
      <c r="N21234" s="176"/>
      <c r="O21234" s="176">
        <v>0.88</v>
      </c>
      <c r="P21234" s="176"/>
    </row>
    <row r="21235" spans="1:16" ht="14.1" customHeight="1">
      <c r="A21235" s="181" t="s">
        <v>870</v>
      </c>
      <c r="B21235" s="181"/>
      <c r="C21235" s="181"/>
      <c r="D21235" s="182" t="s">
        <v>239</v>
      </c>
      <c r="E21235" s="182"/>
      <c r="F21235" s="104">
        <v>1.45</v>
      </c>
      <c r="G21235" s="183">
        <v>0.03</v>
      </c>
      <c r="H21235" s="183"/>
      <c r="I21235" s="176"/>
      <c r="J21235" s="176"/>
      <c r="K21235" s="176">
        <v>4.3499999999999997E-2</v>
      </c>
      <c r="L21235" s="176"/>
      <c r="M21235" s="176"/>
      <c r="N21235" s="176"/>
      <c r="O21235" s="176">
        <v>4.3499999999999997E-2</v>
      </c>
      <c r="P21235" s="176"/>
    </row>
    <row r="21236" spans="1:16" ht="22.7" customHeight="1">
      <c r="A21236" s="181" t="s">
        <v>882</v>
      </c>
      <c r="B21236" s="181"/>
      <c r="C21236" s="181"/>
      <c r="D21236" s="182" t="s">
        <v>239</v>
      </c>
      <c r="E21236" s="182"/>
      <c r="F21236" s="104">
        <v>65.010000000000005</v>
      </c>
      <c r="G21236" s="183">
        <v>8.0000000000000002E-3</v>
      </c>
      <c r="H21236" s="183"/>
      <c r="I21236" s="176"/>
      <c r="J21236" s="176"/>
      <c r="K21236" s="176">
        <v>0.52010000000000001</v>
      </c>
      <c r="L21236" s="176"/>
      <c r="M21236" s="176"/>
      <c r="N21236" s="176"/>
      <c r="O21236" s="176">
        <v>0.52010000000000001</v>
      </c>
      <c r="P21236" s="176"/>
    </row>
    <row r="21237" spans="1:16" ht="14.1" customHeight="1">
      <c r="A21237" s="177" t="s">
        <v>273</v>
      </c>
      <c r="B21237" s="177"/>
      <c r="C21237" s="177"/>
      <c r="D21237" s="177"/>
      <c r="E21237" s="177"/>
      <c r="F21237" s="177"/>
      <c r="G21237" s="177"/>
      <c r="H21237" s="177"/>
      <c r="I21237" s="177"/>
      <c r="J21237" s="177"/>
      <c r="K21237" s="177"/>
      <c r="L21237" s="177"/>
      <c r="M21237" s="177"/>
      <c r="N21237" s="177"/>
      <c r="O21237" s="178">
        <v>1.85</v>
      </c>
      <c r="P21237" s="178"/>
    </row>
    <row r="21238" spans="1:16" ht="14.1" customHeight="1">
      <c r="A21238" s="179" t="s">
        <v>247</v>
      </c>
      <c r="B21238" s="179"/>
      <c r="C21238" s="179"/>
      <c r="D21238" s="179"/>
      <c r="E21238" s="179"/>
      <c r="F21238" s="179"/>
      <c r="G21238" s="179"/>
      <c r="H21238" s="179"/>
      <c r="I21238" s="180">
        <v>3.14</v>
      </c>
      <c r="J21238" s="180"/>
      <c r="K21238" s="180">
        <v>1.85</v>
      </c>
      <c r="L21238" s="180"/>
      <c r="M21238" s="180"/>
      <c r="N21238" s="180"/>
      <c r="O21238" s="180">
        <v>4.99</v>
      </c>
      <c r="P21238" s="180"/>
    </row>
    <row r="21239" spans="1:16" ht="14.1" customHeight="1">
      <c r="A21239" s="172" t="s">
        <v>248</v>
      </c>
      <c r="B21239" s="172"/>
      <c r="C21239" s="172"/>
      <c r="D21239" s="172"/>
      <c r="E21239" s="172"/>
      <c r="F21239" s="172"/>
      <c r="G21239" s="172"/>
      <c r="H21239" s="172"/>
      <c r="I21239" s="173">
        <v>0.91</v>
      </c>
      <c r="J21239" s="173"/>
      <c r="K21239" s="173">
        <v>0.53</v>
      </c>
      <c r="L21239" s="173"/>
      <c r="M21239" s="173"/>
      <c r="N21239" s="173"/>
      <c r="O21239" s="173">
        <v>1.44</v>
      </c>
      <c r="P21239" s="173"/>
    </row>
    <row r="21240" spans="1:16" ht="2.4500000000000002" customHeight="1"/>
    <row r="21241" spans="1:16" ht="14.1" customHeight="1">
      <c r="A21241" s="170" t="s">
        <v>270</v>
      </c>
      <c r="B21241" s="170"/>
      <c r="C21241" s="170"/>
      <c r="D21241" s="170"/>
      <c r="E21241" s="170"/>
      <c r="F21241" s="170"/>
      <c r="G21241" s="170"/>
      <c r="H21241" s="170"/>
      <c r="I21241" s="170"/>
      <c r="J21241" s="170"/>
      <c r="K21241" s="170"/>
      <c r="L21241" s="170"/>
      <c r="M21241" s="170"/>
      <c r="N21241" s="170"/>
      <c r="O21241" s="170"/>
      <c r="P21241" s="170"/>
    </row>
    <row r="21242" spans="1:16" ht="14.1" customHeight="1">
      <c r="A21242" s="171" t="s">
        <v>271</v>
      </c>
      <c r="B21242" s="171"/>
      <c r="C21242" s="171"/>
      <c r="D21242" s="171"/>
      <c r="E21242" s="171"/>
      <c r="F21242" s="171"/>
      <c r="G21242" s="171"/>
      <c r="H21242" s="171"/>
      <c r="I21242" s="171"/>
      <c r="J21242" s="171"/>
      <c r="K21242" s="171"/>
      <c r="L21242" s="171"/>
      <c r="M21242" s="171"/>
      <c r="N21242" s="171"/>
      <c r="O21242" s="171"/>
      <c r="P21242" s="171"/>
    </row>
    <row r="21243" spans="1:16" ht="65.25" customHeight="1">
      <c r="A21243" s="198"/>
      <c r="B21243" s="198"/>
      <c r="C21243" s="198"/>
      <c r="D21243" s="198"/>
      <c r="E21243" s="198"/>
      <c r="F21243" s="198"/>
      <c r="G21243" s="198"/>
      <c r="H21243" s="198"/>
      <c r="I21243" s="198"/>
      <c r="J21243" s="198"/>
      <c r="K21243" s="198"/>
      <c r="L21243" s="198"/>
      <c r="M21243" s="198"/>
      <c r="N21243" s="198"/>
      <c r="O21243" s="198"/>
      <c r="P21243" s="198"/>
    </row>
    <row r="21244" spans="1:16" ht="5.65" customHeight="1"/>
    <row r="21245" spans="1:16" ht="19.7" customHeight="1">
      <c r="A21245" s="199" t="s">
        <v>218</v>
      </c>
      <c r="B21245" s="199"/>
      <c r="C21245" s="199"/>
      <c r="D21245" s="199"/>
      <c r="E21245" s="199"/>
      <c r="F21245" s="199"/>
      <c r="G21245" s="199"/>
      <c r="H21245" s="199"/>
      <c r="I21245" s="199"/>
      <c r="J21245" s="199"/>
      <c r="K21245" s="199"/>
      <c r="L21245" s="199"/>
      <c r="M21245" s="199"/>
      <c r="N21245" s="199"/>
      <c r="O21245" s="199"/>
      <c r="P21245" s="199"/>
    </row>
    <row r="21246" spans="1:16" ht="15.75" customHeight="1">
      <c r="A21246" s="105" t="s">
        <v>117</v>
      </c>
      <c r="B21246" s="196" t="s">
        <v>118</v>
      </c>
      <c r="C21246" s="196"/>
      <c r="D21246" s="196"/>
      <c r="E21246" s="196"/>
      <c r="F21246" s="196"/>
      <c r="G21246" s="196"/>
      <c r="H21246" s="196"/>
      <c r="I21246" s="196"/>
      <c r="J21246" s="196"/>
      <c r="K21246" s="196"/>
      <c r="L21246" s="193" t="s">
        <v>119</v>
      </c>
      <c r="M21246" s="193"/>
      <c r="N21246" s="200" t="s">
        <v>171</v>
      </c>
      <c r="O21246" s="200"/>
      <c r="P21246" s="200"/>
    </row>
    <row r="21247" spans="1:16" ht="12.6" customHeight="1">
      <c r="A21247" s="105" t="s">
        <v>120</v>
      </c>
      <c r="B21247" s="196" t="s">
        <v>121</v>
      </c>
      <c r="C21247" s="196"/>
      <c r="D21247" s="196"/>
      <c r="E21247" s="196"/>
      <c r="F21247" s="196"/>
      <c r="G21247" s="196"/>
      <c r="H21247" s="196"/>
      <c r="I21247" s="196"/>
      <c r="J21247" s="196"/>
      <c r="K21247" s="196"/>
      <c r="L21247" s="193" t="s">
        <v>219</v>
      </c>
      <c r="M21247" s="193"/>
      <c r="N21247" s="194" t="s">
        <v>3435</v>
      </c>
      <c r="O21247" s="194"/>
      <c r="P21247" s="194"/>
    </row>
    <row r="21248" spans="1:16" ht="14.45" customHeight="1">
      <c r="A21248" s="105" t="s">
        <v>220</v>
      </c>
      <c r="B21248" s="193" t="s">
        <v>170</v>
      </c>
      <c r="C21248" s="193"/>
      <c r="D21248" s="193"/>
      <c r="E21248" s="193"/>
      <c r="F21248" s="193"/>
      <c r="G21248" s="193"/>
      <c r="H21248" s="193"/>
      <c r="I21248" s="193"/>
      <c r="J21248" s="193"/>
      <c r="K21248" s="193"/>
      <c r="L21248" s="193" t="s">
        <v>122</v>
      </c>
      <c r="M21248" s="193"/>
      <c r="N21248" s="194"/>
      <c r="O21248" s="194"/>
      <c r="P21248" s="194"/>
    </row>
    <row r="21249" spans="1:16" ht="14.65" customHeight="1">
      <c r="A21249" s="105" t="s">
        <v>221</v>
      </c>
      <c r="B21249" s="193" t="s">
        <v>170</v>
      </c>
      <c r="C21249" s="193"/>
      <c r="D21249" s="193"/>
      <c r="E21249" s="193"/>
      <c r="F21249" s="193"/>
      <c r="G21249" s="193"/>
      <c r="H21249" s="193"/>
      <c r="I21249" s="193"/>
      <c r="J21249" s="193"/>
      <c r="K21249" s="193"/>
      <c r="L21249" s="193" t="s">
        <v>123</v>
      </c>
      <c r="M21249" s="193"/>
      <c r="N21249" s="194" t="s">
        <v>124</v>
      </c>
      <c r="O21249" s="194"/>
      <c r="P21249" s="194"/>
    </row>
    <row r="21250" spans="1:16" ht="26.45" customHeight="1">
      <c r="A21250" s="105" t="s">
        <v>222</v>
      </c>
      <c r="B21250" s="193" t="s">
        <v>170</v>
      </c>
      <c r="C21250" s="193"/>
      <c r="D21250" s="193"/>
      <c r="E21250" s="193"/>
      <c r="F21250" s="193"/>
      <c r="G21250" s="193"/>
      <c r="H21250" s="193"/>
      <c r="I21250" s="193"/>
      <c r="J21250" s="193"/>
      <c r="K21250" s="193"/>
      <c r="L21250" s="193" t="s">
        <v>125</v>
      </c>
      <c r="M21250" s="193"/>
      <c r="N21250" s="195" t="s">
        <v>3928</v>
      </c>
      <c r="O21250" s="195"/>
      <c r="P21250" s="195"/>
    </row>
    <row r="21251" spans="1:16" ht="13.35" customHeight="1">
      <c r="A21251" s="106" t="s">
        <v>126</v>
      </c>
      <c r="B21251" s="188"/>
      <c r="C21251" s="188"/>
      <c r="D21251" s="188"/>
      <c r="E21251" s="188"/>
      <c r="F21251" s="188"/>
      <c r="G21251" s="188"/>
      <c r="H21251" s="188"/>
      <c r="I21251" s="188"/>
      <c r="J21251" s="188"/>
      <c r="K21251" s="188"/>
      <c r="L21251" s="188" t="s">
        <v>127</v>
      </c>
      <c r="M21251" s="188"/>
      <c r="N21251" s="189" t="s">
        <v>173</v>
      </c>
      <c r="O21251" s="189"/>
      <c r="P21251" s="189"/>
    </row>
    <row r="21252" spans="1:16" ht="15.75" customHeight="1">
      <c r="A21252" s="190" t="s">
        <v>223</v>
      </c>
      <c r="B21252" s="190"/>
      <c r="C21252" s="191" t="s">
        <v>224</v>
      </c>
      <c r="D21252" s="191"/>
      <c r="E21252" s="192" t="s">
        <v>225</v>
      </c>
      <c r="F21252" s="192"/>
      <c r="G21252" s="192"/>
      <c r="H21252" s="191" t="s">
        <v>226</v>
      </c>
      <c r="I21252" s="191"/>
      <c r="J21252" s="192" t="s">
        <v>227</v>
      </c>
      <c r="K21252" s="192"/>
      <c r="L21252" s="192"/>
      <c r="M21252" s="192"/>
      <c r="N21252" s="192"/>
      <c r="O21252" s="192"/>
      <c r="P21252" s="103" t="s">
        <v>228</v>
      </c>
    </row>
    <row r="21253" spans="1:16" ht="17.100000000000001" customHeight="1">
      <c r="A21253" s="186" t="s">
        <v>229</v>
      </c>
      <c r="B21253" s="186"/>
      <c r="C21253" s="186"/>
      <c r="D21253" s="187" t="s">
        <v>230</v>
      </c>
      <c r="E21253" s="187"/>
      <c r="F21253" s="187" t="s">
        <v>231</v>
      </c>
      <c r="G21253" s="187" t="s">
        <v>232</v>
      </c>
      <c r="H21253" s="187"/>
      <c r="I21253" s="187" t="s">
        <v>233</v>
      </c>
      <c r="J21253" s="187"/>
      <c r="K21253" s="187"/>
      <c r="L21253" s="187"/>
      <c r="M21253" s="187"/>
      <c r="N21253" s="187"/>
      <c r="O21253" s="187"/>
      <c r="P21253" s="187"/>
    </row>
    <row r="21254" spans="1:16" ht="17.100000000000001" customHeight="1">
      <c r="A21254" s="186"/>
      <c r="B21254" s="186"/>
      <c r="C21254" s="186"/>
      <c r="D21254" s="187"/>
      <c r="E21254" s="187"/>
      <c r="F21254" s="187"/>
      <c r="G21254" s="187"/>
      <c r="H21254" s="187"/>
      <c r="I21254" s="187" t="s">
        <v>234</v>
      </c>
      <c r="J21254" s="187"/>
      <c r="K21254" s="187" t="s">
        <v>235</v>
      </c>
      <c r="L21254" s="187"/>
      <c r="M21254" s="187" t="s">
        <v>236</v>
      </c>
      <c r="N21254" s="187"/>
      <c r="O21254" s="187" t="s">
        <v>237</v>
      </c>
      <c r="P21254" s="187"/>
    </row>
    <row r="21255" spans="1:16" ht="14.1" customHeight="1">
      <c r="A21255" s="174" t="s">
        <v>249</v>
      </c>
      <c r="B21255" s="174"/>
      <c r="C21255" s="174"/>
      <c r="D21255" s="174"/>
      <c r="E21255" s="174"/>
      <c r="F21255" s="174"/>
      <c r="G21255" s="174"/>
      <c r="H21255" s="174"/>
      <c r="I21255" s="175">
        <v>4.05</v>
      </c>
      <c r="J21255" s="175"/>
      <c r="K21255" s="175">
        <v>2.38</v>
      </c>
      <c r="L21255" s="175"/>
      <c r="M21255" s="175"/>
      <c r="N21255" s="175"/>
      <c r="O21255" s="175">
        <v>6.43</v>
      </c>
      <c r="P21255" s="175"/>
    </row>
    <row r="21256" spans="1:16" ht="14.1" customHeight="1">
      <c r="A21256" s="184" t="s">
        <v>1552</v>
      </c>
      <c r="B21256" s="184"/>
      <c r="C21256" s="184"/>
      <c r="D21256" s="184"/>
      <c r="E21256" s="184"/>
      <c r="F21256" s="184"/>
      <c r="G21256" s="184"/>
      <c r="H21256" s="184"/>
      <c r="I21256" s="184"/>
      <c r="J21256" s="184"/>
      <c r="K21256" s="184"/>
      <c r="L21256" s="184"/>
      <c r="M21256" s="184"/>
      <c r="N21256" s="184"/>
      <c r="O21256" s="185" t="s">
        <v>239</v>
      </c>
      <c r="P21256" s="185"/>
    </row>
    <row r="21257" spans="1:16" ht="14.1" customHeight="1">
      <c r="A21257" s="177" t="s">
        <v>240</v>
      </c>
      <c r="B21257" s="177"/>
      <c r="C21257" s="177"/>
      <c r="D21257" s="177"/>
      <c r="E21257" s="177"/>
      <c r="F21257" s="177"/>
      <c r="G21257" s="177"/>
      <c r="H21257" s="177"/>
      <c r="I21257" s="177"/>
      <c r="J21257" s="177"/>
      <c r="K21257" s="177"/>
      <c r="L21257" s="177"/>
      <c r="M21257" s="177"/>
      <c r="N21257" s="177"/>
      <c r="O21257" s="177"/>
      <c r="P21257" s="177"/>
    </row>
    <row r="21258" spans="1:16" ht="22.7" customHeight="1">
      <c r="A21258" s="181" t="s">
        <v>287</v>
      </c>
      <c r="B21258" s="181"/>
      <c r="C21258" s="181"/>
      <c r="D21258" s="182" t="s">
        <v>242</v>
      </c>
      <c r="E21258" s="182"/>
      <c r="F21258" s="104">
        <v>5.86</v>
      </c>
      <c r="G21258" s="183">
        <v>8.0453999999999998E-2</v>
      </c>
      <c r="H21258" s="183"/>
      <c r="I21258" s="176">
        <v>0.47149999999999997</v>
      </c>
      <c r="J21258" s="176"/>
      <c r="K21258" s="176"/>
      <c r="L21258" s="176"/>
      <c r="M21258" s="176"/>
      <c r="N21258" s="176"/>
      <c r="O21258" s="176">
        <v>0.47149999999999997</v>
      </c>
      <c r="P21258" s="176"/>
    </row>
    <row r="21259" spans="1:16" ht="14.1" customHeight="1">
      <c r="A21259" s="181" t="s">
        <v>289</v>
      </c>
      <c r="B21259" s="181"/>
      <c r="C21259" s="181"/>
      <c r="D21259" s="182" t="s">
        <v>242</v>
      </c>
      <c r="E21259" s="182"/>
      <c r="F21259" s="104">
        <v>7.8</v>
      </c>
      <c r="G21259" s="183">
        <v>8.0453999999999998E-2</v>
      </c>
      <c r="H21259" s="183"/>
      <c r="I21259" s="176">
        <v>0.62749999999999995</v>
      </c>
      <c r="J21259" s="176"/>
      <c r="K21259" s="176"/>
      <c r="L21259" s="176"/>
      <c r="M21259" s="176"/>
      <c r="N21259" s="176"/>
      <c r="O21259" s="176">
        <v>0.62749999999999995</v>
      </c>
      <c r="P21259" s="176"/>
    </row>
    <row r="21260" spans="1:16" ht="14.1" customHeight="1">
      <c r="A21260" s="181" t="s">
        <v>244</v>
      </c>
      <c r="B21260" s="181"/>
      <c r="C21260" s="181"/>
      <c r="D21260" s="182"/>
      <c r="E21260" s="182"/>
      <c r="F21260" s="104">
        <v>1.1000000000000001</v>
      </c>
      <c r="G21260" s="183">
        <v>0.86899999999999999</v>
      </c>
      <c r="H21260" s="183"/>
      <c r="I21260" s="176">
        <v>0.95499999999999996</v>
      </c>
      <c r="J21260" s="176"/>
      <c r="K21260" s="176"/>
      <c r="L21260" s="176"/>
      <c r="M21260" s="176"/>
      <c r="N21260" s="176"/>
      <c r="O21260" s="176">
        <v>0.95499999999999996</v>
      </c>
      <c r="P21260" s="176"/>
    </row>
    <row r="21261" spans="1:16" ht="14.1" customHeight="1">
      <c r="A21261" s="181" t="s">
        <v>245</v>
      </c>
      <c r="B21261" s="181"/>
      <c r="C21261" s="181"/>
      <c r="D21261" s="182"/>
      <c r="E21261" s="182"/>
      <c r="F21261" s="104"/>
      <c r="G21261" s="183"/>
      <c r="H21261" s="183"/>
      <c r="I21261" s="176">
        <v>0.97</v>
      </c>
      <c r="J21261" s="176"/>
      <c r="K21261" s="176"/>
      <c r="L21261" s="176"/>
      <c r="M21261" s="176"/>
      <c r="N21261" s="176"/>
      <c r="O21261" s="176">
        <v>0.97</v>
      </c>
      <c r="P21261" s="176"/>
    </row>
    <row r="21262" spans="1:16" ht="14.1" customHeight="1">
      <c r="A21262" s="177" t="s">
        <v>246</v>
      </c>
      <c r="B21262" s="177"/>
      <c r="C21262" s="177"/>
      <c r="D21262" s="177"/>
      <c r="E21262" s="177"/>
      <c r="F21262" s="177"/>
      <c r="G21262" s="177"/>
      <c r="H21262" s="177"/>
      <c r="I21262" s="177"/>
      <c r="J21262" s="177"/>
      <c r="K21262" s="177"/>
      <c r="L21262" s="177"/>
      <c r="M21262" s="177"/>
      <c r="N21262" s="177"/>
      <c r="O21262" s="178">
        <v>3.02</v>
      </c>
      <c r="P21262" s="178"/>
    </row>
    <row r="21263" spans="1:16" ht="14.1" customHeight="1">
      <c r="A21263" s="177" t="s">
        <v>258</v>
      </c>
      <c r="B21263" s="177"/>
      <c r="C21263" s="177"/>
      <c r="D21263" s="177"/>
      <c r="E21263" s="177"/>
      <c r="F21263" s="177"/>
      <c r="G21263" s="177"/>
      <c r="H21263" s="177"/>
      <c r="I21263" s="177"/>
      <c r="J21263" s="177"/>
      <c r="K21263" s="177"/>
      <c r="L21263" s="177"/>
      <c r="M21263" s="177"/>
      <c r="N21263" s="177"/>
      <c r="O21263" s="177"/>
      <c r="P21263" s="177"/>
    </row>
    <row r="21264" spans="1:16" ht="22.7" customHeight="1">
      <c r="A21264" s="181" t="s">
        <v>888</v>
      </c>
      <c r="B21264" s="181"/>
      <c r="C21264" s="181"/>
      <c r="D21264" s="182" t="s">
        <v>239</v>
      </c>
      <c r="E21264" s="182"/>
      <c r="F21264" s="104">
        <v>57.37</v>
      </c>
      <c r="G21264" s="183">
        <v>0.01</v>
      </c>
      <c r="H21264" s="183"/>
      <c r="I21264" s="176"/>
      <c r="J21264" s="176"/>
      <c r="K21264" s="176">
        <v>0.57369999999999999</v>
      </c>
      <c r="L21264" s="176"/>
      <c r="M21264" s="176"/>
      <c r="N21264" s="176"/>
      <c r="O21264" s="176">
        <v>0.57369999999999999</v>
      </c>
      <c r="P21264" s="176"/>
    </row>
    <row r="21265" spans="1:16" ht="32.65" customHeight="1">
      <c r="A21265" s="181" t="s">
        <v>1119</v>
      </c>
      <c r="B21265" s="181"/>
      <c r="C21265" s="181"/>
      <c r="D21265" s="182" t="s">
        <v>239</v>
      </c>
      <c r="E21265" s="182"/>
      <c r="F21265" s="104">
        <v>3.99</v>
      </c>
      <c r="G21265" s="183">
        <v>1</v>
      </c>
      <c r="H21265" s="183"/>
      <c r="I21265" s="176"/>
      <c r="J21265" s="176"/>
      <c r="K21265" s="176">
        <v>3.99</v>
      </c>
      <c r="L21265" s="176"/>
      <c r="M21265" s="176"/>
      <c r="N21265" s="176"/>
      <c r="O21265" s="176">
        <v>3.99</v>
      </c>
      <c r="P21265" s="176"/>
    </row>
    <row r="21266" spans="1:16" ht="14.1" customHeight="1">
      <c r="A21266" s="181" t="s">
        <v>870</v>
      </c>
      <c r="B21266" s="181"/>
      <c r="C21266" s="181"/>
      <c r="D21266" s="182" t="s">
        <v>239</v>
      </c>
      <c r="E21266" s="182"/>
      <c r="F21266" s="104">
        <v>1.45</v>
      </c>
      <c r="G21266" s="183">
        <v>0.03</v>
      </c>
      <c r="H21266" s="183"/>
      <c r="I21266" s="176"/>
      <c r="J21266" s="176"/>
      <c r="K21266" s="176">
        <v>4.3499999999999997E-2</v>
      </c>
      <c r="L21266" s="176"/>
      <c r="M21266" s="176"/>
      <c r="N21266" s="176"/>
      <c r="O21266" s="176">
        <v>4.3499999999999997E-2</v>
      </c>
      <c r="P21266" s="176"/>
    </row>
    <row r="21267" spans="1:16" ht="22.7" customHeight="1">
      <c r="A21267" s="181" t="s">
        <v>882</v>
      </c>
      <c r="B21267" s="181"/>
      <c r="C21267" s="181"/>
      <c r="D21267" s="182" t="s">
        <v>239</v>
      </c>
      <c r="E21267" s="182"/>
      <c r="F21267" s="104">
        <v>65.010000000000005</v>
      </c>
      <c r="G21267" s="183">
        <v>0.01</v>
      </c>
      <c r="H21267" s="183"/>
      <c r="I21267" s="176"/>
      <c r="J21267" s="176"/>
      <c r="K21267" s="176">
        <v>0.65010000000000001</v>
      </c>
      <c r="L21267" s="176"/>
      <c r="M21267" s="176"/>
      <c r="N21267" s="176"/>
      <c r="O21267" s="176">
        <v>0.65010000000000001</v>
      </c>
      <c r="P21267" s="176"/>
    </row>
    <row r="21268" spans="1:16" ht="14.1" customHeight="1">
      <c r="A21268" s="177" t="s">
        <v>273</v>
      </c>
      <c r="B21268" s="177"/>
      <c r="C21268" s="177"/>
      <c r="D21268" s="177"/>
      <c r="E21268" s="177"/>
      <c r="F21268" s="177"/>
      <c r="G21268" s="177"/>
      <c r="H21268" s="177"/>
      <c r="I21268" s="177"/>
      <c r="J21268" s="177"/>
      <c r="K21268" s="177"/>
      <c r="L21268" s="177"/>
      <c r="M21268" s="177"/>
      <c r="N21268" s="177"/>
      <c r="O21268" s="178">
        <v>5.26</v>
      </c>
      <c r="P21268" s="178"/>
    </row>
    <row r="21269" spans="1:16" ht="14.1" customHeight="1">
      <c r="A21269" s="179" t="s">
        <v>247</v>
      </c>
      <c r="B21269" s="179"/>
      <c r="C21269" s="179"/>
      <c r="D21269" s="179"/>
      <c r="E21269" s="179"/>
      <c r="F21269" s="179"/>
      <c r="G21269" s="179"/>
      <c r="H21269" s="179"/>
      <c r="I21269" s="180">
        <v>3.02</v>
      </c>
      <c r="J21269" s="180"/>
      <c r="K21269" s="180">
        <v>5.26</v>
      </c>
      <c r="L21269" s="180"/>
      <c r="M21269" s="180"/>
      <c r="N21269" s="180"/>
      <c r="O21269" s="180">
        <v>8.2799999999999994</v>
      </c>
      <c r="P21269" s="180"/>
    </row>
    <row r="21270" spans="1:16" ht="14.1" customHeight="1">
      <c r="A21270" s="172" t="s">
        <v>248</v>
      </c>
      <c r="B21270" s="172"/>
      <c r="C21270" s="172"/>
      <c r="D21270" s="172"/>
      <c r="E21270" s="172"/>
      <c r="F21270" s="172"/>
      <c r="G21270" s="172"/>
      <c r="H21270" s="172"/>
      <c r="I21270" s="173">
        <v>0.87</v>
      </c>
      <c r="J21270" s="173"/>
      <c r="K21270" s="173">
        <v>1.52</v>
      </c>
      <c r="L21270" s="173"/>
      <c r="M21270" s="173"/>
      <c r="N21270" s="173"/>
      <c r="O21270" s="173">
        <v>2.39</v>
      </c>
      <c r="P21270" s="173"/>
    </row>
    <row r="21271" spans="1:16" ht="14.1" customHeight="1">
      <c r="A21271" s="174" t="s">
        <v>249</v>
      </c>
      <c r="B21271" s="174"/>
      <c r="C21271" s="174"/>
      <c r="D21271" s="174"/>
      <c r="E21271" s="174"/>
      <c r="F21271" s="174"/>
      <c r="G21271" s="174"/>
      <c r="H21271" s="174"/>
      <c r="I21271" s="175">
        <v>3.89</v>
      </c>
      <c r="J21271" s="175"/>
      <c r="K21271" s="175">
        <v>6.78</v>
      </c>
      <c r="L21271" s="175"/>
      <c r="M21271" s="175"/>
      <c r="N21271" s="175"/>
      <c r="O21271" s="175">
        <v>10.67</v>
      </c>
      <c r="P21271" s="175"/>
    </row>
    <row r="21272" spans="1:16" ht="22.7" customHeight="1">
      <c r="A21272" s="184" t="s">
        <v>1553</v>
      </c>
      <c r="B21272" s="184"/>
      <c r="C21272" s="184"/>
      <c r="D21272" s="184"/>
      <c r="E21272" s="184"/>
      <c r="F21272" s="184"/>
      <c r="G21272" s="184"/>
      <c r="H21272" s="184"/>
      <c r="I21272" s="184"/>
      <c r="J21272" s="184"/>
      <c r="K21272" s="184"/>
      <c r="L21272" s="184"/>
      <c r="M21272" s="184"/>
      <c r="N21272" s="184"/>
      <c r="O21272" s="185" t="s">
        <v>239</v>
      </c>
      <c r="P21272" s="185"/>
    </row>
    <row r="21273" spans="1:16" ht="14.1" customHeight="1">
      <c r="A21273" s="177" t="s">
        <v>240</v>
      </c>
      <c r="B21273" s="177"/>
      <c r="C21273" s="177"/>
      <c r="D21273" s="177"/>
      <c r="E21273" s="177"/>
      <c r="F21273" s="177"/>
      <c r="G21273" s="177"/>
      <c r="H21273" s="177"/>
      <c r="I21273" s="177"/>
      <c r="J21273" s="177"/>
      <c r="K21273" s="177"/>
      <c r="L21273" s="177"/>
      <c r="M21273" s="177"/>
      <c r="N21273" s="177"/>
      <c r="O21273" s="177"/>
      <c r="P21273" s="177"/>
    </row>
    <row r="21274" spans="1:16" ht="22.7" customHeight="1">
      <c r="A21274" s="181" t="s">
        <v>287</v>
      </c>
      <c r="B21274" s="181"/>
      <c r="C21274" s="181"/>
      <c r="D21274" s="182" t="s">
        <v>242</v>
      </c>
      <c r="E21274" s="182"/>
      <c r="F21274" s="104">
        <v>5.86</v>
      </c>
      <c r="G21274" s="183">
        <v>5.91782E-2</v>
      </c>
      <c r="H21274" s="183"/>
      <c r="I21274" s="176">
        <v>0.3468</v>
      </c>
      <c r="J21274" s="176"/>
      <c r="K21274" s="176"/>
      <c r="L21274" s="176"/>
      <c r="M21274" s="176"/>
      <c r="N21274" s="176"/>
      <c r="O21274" s="176">
        <v>0.3468</v>
      </c>
      <c r="P21274" s="176"/>
    </row>
    <row r="21275" spans="1:16" ht="14.1" customHeight="1">
      <c r="A21275" s="181" t="s">
        <v>289</v>
      </c>
      <c r="B21275" s="181"/>
      <c r="C21275" s="181"/>
      <c r="D21275" s="182" t="s">
        <v>242</v>
      </c>
      <c r="E21275" s="182"/>
      <c r="F21275" s="104">
        <v>7.8</v>
      </c>
      <c r="G21275" s="183">
        <v>5.91782E-2</v>
      </c>
      <c r="H21275" s="183"/>
      <c r="I21275" s="176">
        <v>0.46160000000000001</v>
      </c>
      <c r="J21275" s="176"/>
      <c r="K21275" s="176"/>
      <c r="L21275" s="176"/>
      <c r="M21275" s="176"/>
      <c r="N21275" s="176"/>
      <c r="O21275" s="176">
        <v>0.46160000000000001</v>
      </c>
      <c r="P21275" s="176"/>
    </row>
    <row r="21276" spans="1:16" ht="14.1" customHeight="1">
      <c r="A21276" s="181" t="s">
        <v>244</v>
      </c>
      <c r="B21276" s="181"/>
      <c r="C21276" s="181"/>
      <c r="D21276" s="182"/>
      <c r="E21276" s="182"/>
      <c r="F21276" s="104">
        <v>0.81</v>
      </c>
      <c r="G21276" s="183">
        <v>0.86899999999999999</v>
      </c>
      <c r="H21276" s="183"/>
      <c r="I21276" s="176">
        <v>0.70250000000000001</v>
      </c>
      <c r="J21276" s="176"/>
      <c r="K21276" s="176"/>
      <c r="L21276" s="176"/>
      <c r="M21276" s="176"/>
      <c r="N21276" s="176"/>
      <c r="O21276" s="176">
        <v>0.70250000000000001</v>
      </c>
      <c r="P21276" s="176"/>
    </row>
    <row r="21277" spans="1:16" ht="14.1" customHeight="1">
      <c r="A21277" s="181" t="s">
        <v>245</v>
      </c>
      <c r="B21277" s="181"/>
      <c r="C21277" s="181"/>
      <c r="D21277" s="182"/>
      <c r="E21277" s="182"/>
      <c r="F21277" s="104"/>
      <c r="G21277" s="183"/>
      <c r="H21277" s="183"/>
      <c r="I21277" s="176">
        <v>0.71</v>
      </c>
      <c r="J21277" s="176"/>
      <c r="K21277" s="176"/>
      <c r="L21277" s="176"/>
      <c r="M21277" s="176"/>
      <c r="N21277" s="176"/>
      <c r="O21277" s="176">
        <v>0.71</v>
      </c>
      <c r="P21277" s="176"/>
    </row>
    <row r="21278" spans="1:16" ht="14.1" customHeight="1">
      <c r="A21278" s="177" t="s">
        <v>246</v>
      </c>
      <c r="B21278" s="177"/>
      <c r="C21278" s="177"/>
      <c r="D21278" s="177"/>
      <c r="E21278" s="177"/>
      <c r="F21278" s="177"/>
      <c r="G21278" s="177"/>
      <c r="H21278" s="177"/>
      <c r="I21278" s="177"/>
      <c r="J21278" s="177"/>
      <c r="K21278" s="177"/>
      <c r="L21278" s="177"/>
      <c r="M21278" s="177"/>
      <c r="N21278" s="177"/>
      <c r="O21278" s="178">
        <v>2.2200000000000002</v>
      </c>
      <c r="P21278" s="178"/>
    </row>
    <row r="21279" spans="1:16" ht="14.1" customHeight="1">
      <c r="A21279" s="177" t="s">
        <v>258</v>
      </c>
      <c r="B21279" s="177"/>
      <c r="C21279" s="177"/>
      <c r="D21279" s="177"/>
      <c r="E21279" s="177"/>
      <c r="F21279" s="177"/>
      <c r="G21279" s="177"/>
      <c r="H21279" s="177"/>
      <c r="I21279" s="177"/>
      <c r="J21279" s="177"/>
      <c r="K21279" s="177"/>
      <c r="L21279" s="177"/>
      <c r="M21279" s="177"/>
      <c r="N21279" s="177"/>
      <c r="O21279" s="177"/>
      <c r="P21279" s="177"/>
    </row>
    <row r="21280" spans="1:16" ht="22.7" customHeight="1">
      <c r="A21280" s="181" t="s">
        <v>888</v>
      </c>
      <c r="B21280" s="181"/>
      <c r="C21280" s="181"/>
      <c r="D21280" s="182" t="s">
        <v>239</v>
      </c>
      <c r="E21280" s="182"/>
      <c r="F21280" s="104">
        <v>57.37</v>
      </c>
      <c r="G21280" s="183">
        <v>7.0000000000000001E-3</v>
      </c>
      <c r="H21280" s="183"/>
      <c r="I21280" s="176"/>
      <c r="J21280" s="176"/>
      <c r="K21280" s="176">
        <v>0.40160000000000001</v>
      </c>
      <c r="L21280" s="176"/>
      <c r="M21280" s="176"/>
      <c r="N21280" s="176"/>
      <c r="O21280" s="176">
        <v>0.40160000000000001</v>
      </c>
      <c r="P21280" s="176"/>
    </row>
    <row r="21281" spans="1:16" ht="14.1" customHeight="1">
      <c r="A21281" s="181" t="s">
        <v>870</v>
      </c>
      <c r="B21281" s="181"/>
      <c r="C21281" s="181"/>
      <c r="D21281" s="182" t="s">
        <v>239</v>
      </c>
      <c r="E21281" s="182"/>
      <c r="F21281" s="104">
        <v>1.45</v>
      </c>
      <c r="G21281" s="183">
        <v>0.03</v>
      </c>
      <c r="H21281" s="183"/>
      <c r="I21281" s="176"/>
      <c r="J21281" s="176"/>
      <c r="K21281" s="176">
        <v>4.3499999999999997E-2</v>
      </c>
      <c r="L21281" s="176"/>
      <c r="M21281" s="176"/>
      <c r="N21281" s="176"/>
      <c r="O21281" s="176">
        <v>4.3499999999999997E-2</v>
      </c>
      <c r="P21281" s="176"/>
    </row>
    <row r="21282" spans="1:16" ht="22.7" customHeight="1">
      <c r="A21282" s="181" t="s">
        <v>882</v>
      </c>
      <c r="B21282" s="181"/>
      <c r="C21282" s="181"/>
      <c r="D21282" s="182" t="s">
        <v>239</v>
      </c>
      <c r="E21282" s="182"/>
      <c r="F21282" s="104">
        <v>65.010000000000005</v>
      </c>
      <c r="G21282" s="183">
        <v>8.0000000000000002E-3</v>
      </c>
      <c r="H21282" s="183"/>
      <c r="I21282" s="176"/>
      <c r="J21282" s="176"/>
      <c r="K21282" s="176">
        <v>0.52010000000000001</v>
      </c>
      <c r="L21282" s="176"/>
      <c r="M21282" s="176"/>
      <c r="N21282" s="176"/>
      <c r="O21282" s="176">
        <v>0.52010000000000001</v>
      </c>
      <c r="P21282" s="176"/>
    </row>
    <row r="21283" spans="1:16" ht="22.7" customHeight="1">
      <c r="A21283" s="181" t="s">
        <v>899</v>
      </c>
      <c r="B21283" s="181"/>
      <c r="C21283" s="181"/>
      <c r="D21283" s="182" t="s">
        <v>239</v>
      </c>
      <c r="E21283" s="182"/>
      <c r="F21283" s="104">
        <v>10.69</v>
      </c>
      <c r="G21283" s="183">
        <v>1</v>
      </c>
      <c r="H21283" s="183"/>
      <c r="I21283" s="176"/>
      <c r="J21283" s="176"/>
      <c r="K21283" s="176">
        <v>10.69</v>
      </c>
      <c r="L21283" s="176"/>
      <c r="M21283" s="176"/>
      <c r="N21283" s="176"/>
      <c r="O21283" s="176">
        <v>10.69</v>
      </c>
      <c r="P21283" s="176"/>
    </row>
    <row r="21284" spans="1:16" ht="14.1" customHeight="1">
      <c r="A21284" s="177" t="s">
        <v>273</v>
      </c>
      <c r="B21284" s="177"/>
      <c r="C21284" s="177"/>
      <c r="D21284" s="177"/>
      <c r="E21284" s="177"/>
      <c r="F21284" s="177"/>
      <c r="G21284" s="177"/>
      <c r="H21284" s="177"/>
      <c r="I21284" s="177"/>
      <c r="J21284" s="177"/>
      <c r="K21284" s="177"/>
      <c r="L21284" s="177"/>
      <c r="M21284" s="177"/>
      <c r="N21284" s="177"/>
      <c r="O21284" s="178">
        <v>11.66</v>
      </c>
      <c r="P21284" s="178"/>
    </row>
    <row r="21285" spans="1:16" ht="6.95" customHeight="1"/>
    <row r="21286" spans="1:16" ht="14.1" customHeight="1">
      <c r="A21286" s="170" t="s">
        <v>270</v>
      </c>
      <c r="B21286" s="170"/>
      <c r="C21286" s="170"/>
      <c r="D21286" s="170"/>
      <c r="E21286" s="170"/>
      <c r="F21286" s="170"/>
      <c r="G21286" s="170"/>
      <c r="H21286" s="170"/>
      <c r="I21286" s="170"/>
      <c r="J21286" s="170"/>
      <c r="K21286" s="170"/>
      <c r="L21286" s="170"/>
      <c r="M21286" s="170"/>
      <c r="N21286" s="170"/>
      <c r="O21286" s="170"/>
      <c r="P21286" s="170"/>
    </row>
    <row r="21287" spans="1:16" ht="14.1" customHeight="1">
      <c r="A21287" s="171" t="s">
        <v>271</v>
      </c>
      <c r="B21287" s="171"/>
      <c r="C21287" s="171"/>
      <c r="D21287" s="171"/>
      <c r="E21287" s="171"/>
      <c r="F21287" s="171"/>
      <c r="G21287" s="171"/>
      <c r="H21287" s="171"/>
      <c r="I21287" s="171"/>
      <c r="J21287" s="171"/>
      <c r="K21287" s="171"/>
      <c r="L21287" s="171"/>
      <c r="M21287" s="171"/>
      <c r="N21287" s="171"/>
      <c r="O21287" s="171"/>
      <c r="P21287" s="171"/>
    </row>
    <row r="21288" spans="1:16" ht="65.25" customHeight="1">
      <c r="A21288" s="198"/>
      <c r="B21288" s="198"/>
      <c r="C21288" s="198"/>
      <c r="D21288" s="198"/>
      <c r="E21288" s="198"/>
      <c r="F21288" s="198"/>
      <c r="G21288" s="198"/>
      <c r="H21288" s="198"/>
      <c r="I21288" s="198"/>
      <c r="J21288" s="198"/>
      <c r="K21288" s="198"/>
      <c r="L21288" s="198"/>
      <c r="M21288" s="198"/>
      <c r="N21288" s="198"/>
      <c r="O21288" s="198"/>
      <c r="P21288" s="198"/>
    </row>
    <row r="21289" spans="1:16" ht="5.65" customHeight="1"/>
    <row r="21290" spans="1:16" ht="19.7" customHeight="1">
      <c r="A21290" s="199" t="s">
        <v>218</v>
      </c>
      <c r="B21290" s="199"/>
      <c r="C21290" s="199"/>
      <c r="D21290" s="199"/>
      <c r="E21290" s="199"/>
      <c r="F21290" s="199"/>
      <c r="G21290" s="199"/>
      <c r="H21290" s="199"/>
      <c r="I21290" s="199"/>
      <c r="J21290" s="199"/>
      <c r="K21290" s="199"/>
      <c r="L21290" s="199"/>
      <c r="M21290" s="199"/>
      <c r="N21290" s="199"/>
      <c r="O21290" s="199"/>
      <c r="P21290" s="199"/>
    </row>
    <row r="21291" spans="1:16" ht="15.75" customHeight="1">
      <c r="A21291" s="105" t="s">
        <v>117</v>
      </c>
      <c r="B21291" s="196" t="s">
        <v>118</v>
      </c>
      <c r="C21291" s="196"/>
      <c r="D21291" s="196"/>
      <c r="E21291" s="196"/>
      <c r="F21291" s="196"/>
      <c r="G21291" s="196"/>
      <c r="H21291" s="196"/>
      <c r="I21291" s="196"/>
      <c r="J21291" s="196"/>
      <c r="K21291" s="196"/>
      <c r="L21291" s="193" t="s">
        <v>119</v>
      </c>
      <c r="M21291" s="193"/>
      <c r="N21291" s="200" t="s">
        <v>171</v>
      </c>
      <c r="O21291" s="200"/>
      <c r="P21291" s="200"/>
    </row>
    <row r="21292" spans="1:16" ht="12.6" customHeight="1">
      <c r="A21292" s="105" t="s">
        <v>120</v>
      </c>
      <c r="B21292" s="196" t="s">
        <v>121</v>
      </c>
      <c r="C21292" s="196"/>
      <c r="D21292" s="196"/>
      <c r="E21292" s="196"/>
      <c r="F21292" s="196"/>
      <c r="G21292" s="196"/>
      <c r="H21292" s="196"/>
      <c r="I21292" s="196"/>
      <c r="J21292" s="196"/>
      <c r="K21292" s="196"/>
      <c r="L21292" s="193" t="s">
        <v>219</v>
      </c>
      <c r="M21292" s="193"/>
      <c r="N21292" s="194" t="s">
        <v>3435</v>
      </c>
      <c r="O21292" s="194"/>
      <c r="P21292" s="194"/>
    </row>
    <row r="21293" spans="1:16" ht="14.45" customHeight="1">
      <c r="A21293" s="105" t="s">
        <v>220</v>
      </c>
      <c r="B21293" s="193" t="s">
        <v>170</v>
      </c>
      <c r="C21293" s="193"/>
      <c r="D21293" s="193"/>
      <c r="E21293" s="193"/>
      <c r="F21293" s="193"/>
      <c r="G21293" s="193"/>
      <c r="H21293" s="193"/>
      <c r="I21293" s="193"/>
      <c r="J21293" s="193"/>
      <c r="K21293" s="193"/>
      <c r="L21293" s="193" t="s">
        <v>122</v>
      </c>
      <c r="M21293" s="193"/>
      <c r="N21293" s="194"/>
      <c r="O21293" s="194"/>
      <c r="P21293" s="194"/>
    </row>
    <row r="21294" spans="1:16" ht="14.65" customHeight="1">
      <c r="A21294" s="105" t="s">
        <v>221</v>
      </c>
      <c r="B21294" s="193" t="s">
        <v>170</v>
      </c>
      <c r="C21294" s="193"/>
      <c r="D21294" s="193"/>
      <c r="E21294" s="193"/>
      <c r="F21294" s="193"/>
      <c r="G21294" s="193"/>
      <c r="H21294" s="193"/>
      <c r="I21294" s="193"/>
      <c r="J21294" s="193"/>
      <c r="K21294" s="193"/>
      <c r="L21294" s="193" t="s">
        <v>123</v>
      </c>
      <c r="M21294" s="193"/>
      <c r="N21294" s="194" t="s">
        <v>124</v>
      </c>
      <c r="O21294" s="194"/>
      <c r="P21294" s="194"/>
    </row>
    <row r="21295" spans="1:16" ht="26.45" customHeight="1">
      <c r="A21295" s="105" t="s">
        <v>222</v>
      </c>
      <c r="B21295" s="193" t="s">
        <v>170</v>
      </c>
      <c r="C21295" s="193"/>
      <c r="D21295" s="193"/>
      <c r="E21295" s="193"/>
      <c r="F21295" s="193"/>
      <c r="G21295" s="193"/>
      <c r="H21295" s="193"/>
      <c r="I21295" s="193"/>
      <c r="J21295" s="193"/>
      <c r="K21295" s="193"/>
      <c r="L21295" s="193" t="s">
        <v>125</v>
      </c>
      <c r="M21295" s="193"/>
      <c r="N21295" s="195" t="s">
        <v>3929</v>
      </c>
      <c r="O21295" s="195"/>
      <c r="P21295" s="195"/>
    </row>
    <row r="21296" spans="1:16" ht="13.35" customHeight="1">
      <c r="A21296" s="106" t="s">
        <v>126</v>
      </c>
      <c r="B21296" s="188"/>
      <c r="C21296" s="188"/>
      <c r="D21296" s="188"/>
      <c r="E21296" s="188"/>
      <c r="F21296" s="188"/>
      <c r="G21296" s="188"/>
      <c r="H21296" s="188"/>
      <c r="I21296" s="188"/>
      <c r="J21296" s="188"/>
      <c r="K21296" s="188"/>
      <c r="L21296" s="188" t="s">
        <v>127</v>
      </c>
      <c r="M21296" s="188"/>
      <c r="N21296" s="189" t="s">
        <v>173</v>
      </c>
      <c r="O21296" s="189"/>
      <c r="P21296" s="189"/>
    </row>
    <row r="21297" spans="1:16" ht="15.75" customHeight="1">
      <c r="A21297" s="190" t="s">
        <v>223</v>
      </c>
      <c r="B21297" s="190"/>
      <c r="C21297" s="191" t="s">
        <v>224</v>
      </c>
      <c r="D21297" s="191"/>
      <c r="E21297" s="192" t="s">
        <v>225</v>
      </c>
      <c r="F21297" s="192"/>
      <c r="G21297" s="192"/>
      <c r="H21297" s="191" t="s">
        <v>226</v>
      </c>
      <c r="I21297" s="191"/>
      <c r="J21297" s="192" t="s">
        <v>227</v>
      </c>
      <c r="K21297" s="192"/>
      <c r="L21297" s="192"/>
      <c r="M21297" s="192"/>
      <c r="N21297" s="192"/>
      <c r="O21297" s="192"/>
      <c r="P21297" s="103" t="s">
        <v>228</v>
      </c>
    </row>
    <row r="21298" spans="1:16" ht="17.100000000000001" customHeight="1">
      <c r="A21298" s="186" t="s">
        <v>229</v>
      </c>
      <c r="B21298" s="186"/>
      <c r="C21298" s="186"/>
      <c r="D21298" s="187" t="s">
        <v>230</v>
      </c>
      <c r="E21298" s="187"/>
      <c r="F21298" s="187" t="s">
        <v>231</v>
      </c>
      <c r="G21298" s="187" t="s">
        <v>232</v>
      </c>
      <c r="H21298" s="187"/>
      <c r="I21298" s="187" t="s">
        <v>233</v>
      </c>
      <c r="J21298" s="187"/>
      <c r="K21298" s="187"/>
      <c r="L21298" s="187"/>
      <c r="M21298" s="187"/>
      <c r="N21298" s="187"/>
      <c r="O21298" s="187"/>
      <c r="P21298" s="187"/>
    </row>
    <row r="21299" spans="1:16" ht="17.100000000000001" customHeight="1">
      <c r="A21299" s="186"/>
      <c r="B21299" s="186"/>
      <c r="C21299" s="186"/>
      <c r="D21299" s="187"/>
      <c r="E21299" s="187"/>
      <c r="F21299" s="187"/>
      <c r="G21299" s="187"/>
      <c r="H21299" s="187"/>
      <c r="I21299" s="187" t="s">
        <v>234</v>
      </c>
      <c r="J21299" s="187"/>
      <c r="K21299" s="187" t="s">
        <v>235</v>
      </c>
      <c r="L21299" s="187"/>
      <c r="M21299" s="187" t="s">
        <v>236</v>
      </c>
      <c r="N21299" s="187"/>
      <c r="O21299" s="187" t="s">
        <v>237</v>
      </c>
      <c r="P21299" s="187"/>
    </row>
    <row r="21300" spans="1:16" ht="14.1" customHeight="1">
      <c r="A21300" s="179" t="s">
        <v>247</v>
      </c>
      <c r="B21300" s="179"/>
      <c r="C21300" s="179"/>
      <c r="D21300" s="179"/>
      <c r="E21300" s="179"/>
      <c r="F21300" s="179"/>
      <c r="G21300" s="179"/>
      <c r="H21300" s="179"/>
      <c r="I21300" s="180">
        <v>2.2200000000000002</v>
      </c>
      <c r="J21300" s="180"/>
      <c r="K21300" s="180">
        <v>11.66</v>
      </c>
      <c r="L21300" s="180"/>
      <c r="M21300" s="180"/>
      <c r="N21300" s="180"/>
      <c r="O21300" s="180">
        <v>13.88</v>
      </c>
      <c r="P21300" s="180"/>
    </row>
    <row r="21301" spans="1:16" ht="14.1" customHeight="1">
      <c r="A21301" s="172" t="s">
        <v>248</v>
      </c>
      <c r="B21301" s="172"/>
      <c r="C21301" s="172"/>
      <c r="D21301" s="172"/>
      <c r="E21301" s="172"/>
      <c r="F21301" s="172"/>
      <c r="G21301" s="172"/>
      <c r="H21301" s="172"/>
      <c r="I21301" s="173">
        <v>0.64</v>
      </c>
      <c r="J21301" s="173"/>
      <c r="K21301" s="173">
        <v>3.36</v>
      </c>
      <c r="L21301" s="173"/>
      <c r="M21301" s="173"/>
      <c r="N21301" s="173"/>
      <c r="O21301" s="173">
        <v>4</v>
      </c>
      <c r="P21301" s="173"/>
    </row>
    <row r="21302" spans="1:16" ht="14.1" customHeight="1">
      <c r="A21302" s="174" t="s">
        <v>249</v>
      </c>
      <c r="B21302" s="174"/>
      <c r="C21302" s="174"/>
      <c r="D21302" s="174"/>
      <c r="E21302" s="174"/>
      <c r="F21302" s="174"/>
      <c r="G21302" s="174"/>
      <c r="H21302" s="174"/>
      <c r="I21302" s="175">
        <v>2.86</v>
      </c>
      <c r="J21302" s="175"/>
      <c r="K21302" s="175">
        <v>15.02</v>
      </c>
      <c r="L21302" s="175"/>
      <c r="M21302" s="175"/>
      <c r="N21302" s="175"/>
      <c r="O21302" s="175">
        <v>17.88</v>
      </c>
      <c r="P21302" s="175"/>
    </row>
    <row r="21303" spans="1:16" ht="22.7" customHeight="1">
      <c r="A21303" s="184" t="s">
        <v>1554</v>
      </c>
      <c r="B21303" s="184"/>
      <c r="C21303" s="184"/>
      <c r="D21303" s="184"/>
      <c r="E21303" s="184"/>
      <c r="F21303" s="184"/>
      <c r="G21303" s="184"/>
      <c r="H21303" s="184"/>
      <c r="I21303" s="184"/>
      <c r="J21303" s="184"/>
      <c r="K21303" s="184"/>
      <c r="L21303" s="184"/>
      <c r="M21303" s="184"/>
      <c r="N21303" s="184"/>
      <c r="O21303" s="185" t="s">
        <v>268</v>
      </c>
      <c r="P21303" s="185"/>
    </row>
    <row r="21304" spans="1:16" ht="14.1" customHeight="1">
      <c r="A21304" s="177" t="s">
        <v>240</v>
      </c>
      <c r="B21304" s="177"/>
      <c r="C21304" s="177"/>
      <c r="D21304" s="177"/>
      <c r="E21304" s="177"/>
      <c r="F21304" s="177"/>
      <c r="G21304" s="177"/>
      <c r="H21304" s="177"/>
      <c r="I21304" s="177"/>
      <c r="J21304" s="177"/>
      <c r="K21304" s="177"/>
      <c r="L21304" s="177"/>
      <c r="M21304" s="177"/>
      <c r="N21304" s="177"/>
      <c r="O21304" s="177"/>
      <c r="P21304" s="177"/>
    </row>
    <row r="21305" spans="1:16" ht="22.7" customHeight="1">
      <c r="A21305" s="181" t="s">
        <v>287</v>
      </c>
      <c r="B21305" s="181"/>
      <c r="C21305" s="181"/>
      <c r="D21305" s="182" t="s">
        <v>242</v>
      </c>
      <c r="E21305" s="182"/>
      <c r="F21305" s="104">
        <v>5.86</v>
      </c>
      <c r="G21305" s="183">
        <v>5.0095399999999998E-2</v>
      </c>
      <c r="H21305" s="183"/>
      <c r="I21305" s="176">
        <v>0.29360000000000003</v>
      </c>
      <c r="J21305" s="176"/>
      <c r="K21305" s="176"/>
      <c r="L21305" s="176"/>
      <c r="M21305" s="176"/>
      <c r="N21305" s="176"/>
      <c r="O21305" s="176">
        <v>0.29360000000000003</v>
      </c>
      <c r="P21305" s="176"/>
    </row>
    <row r="21306" spans="1:16" ht="14.1" customHeight="1">
      <c r="A21306" s="181" t="s">
        <v>289</v>
      </c>
      <c r="B21306" s="181"/>
      <c r="C21306" s="181"/>
      <c r="D21306" s="182" t="s">
        <v>242</v>
      </c>
      <c r="E21306" s="182"/>
      <c r="F21306" s="104">
        <v>7.8</v>
      </c>
      <c r="G21306" s="183">
        <v>5.0095399999999998E-2</v>
      </c>
      <c r="H21306" s="183"/>
      <c r="I21306" s="176">
        <v>0.39069999999999999</v>
      </c>
      <c r="J21306" s="176"/>
      <c r="K21306" s="176"/>
      <c r="L21306" s="176"/>
      <c r="M21306" s="176"/>
      <c r="N21306" s="176"/>
      <c r="O21306" s="176">
        <v>0.39069999999999999</v>
      </c>
      <c r="P21306" s="176"/>
    </row>
    <row r="21307" spans="1:16" ht="14.1" customHeight="1">
      <c r="A21307" s="181" t="s">
        <v>244</v>
      </c>
      <c r="B21307" s="181"/>
      <c r="C21307" s="181"/>
      <c r="D21307" s="182"/>
      <c r="E21307" s="182"/>
      <c r="F21307" s="104">
        <v>0.68</v>
      </c>
      <c r="G21307" s="183">
        <v>0.86899999999999999</v>
      </c>
      <c r="H21307" s="183"/>
      <c r="I21307" s="176">
        <v>0.59470000000000001</v>
      </c>
      <c r="J21307" s="176"/>
      <c r="K21307" s="176"/>
      <c r="L21307" s="176"/>
      <c r="M21307" s="176"/>
      <c r="N21307" s="176"/>
      <c r="O21307" s="176">
        <v>0.59470000000000001</v>
      </c>
      <c r="P21307" s="176"/>
    </row>
    <row r="21308" spans="1:16" ht="14.1" customHeight="1">
      <c r="A21308" s="181" t="s">
        <v>245</v>
      </c>
      <c r="B21308" s="181"/>
      <c r="C21308" s="181"/>
      <c r="D21308" s="182"/>
      <c r="E21308" s="182"/>
      <c r="F21308" s="104"/>
      <c r="G21308" s="183"/>
      <c r="H21308" s="183"/>
      <c r="I21308" s="176">
        <v>0.61</v>
      </c>
      <c r="J21308" s="176"/>
      <c r="K21308" s="176"/>
      <c r="L21308" s="176"/>
      <c r="M21308" s="176"/>
      <c r="N21308" s="176"/>
      <c r="O21308" s="176">
        <v>0.61</v>
      </c>
      <c r="P21308" s="176"/>
    </row>
    <row r="21309" spans="1:16" ht="14.1" customHeight="1">
      <c r="A21309" s="177" t="s">
        <v>246</v>
      </c>
      <c r="B21309" s="177"/>
      <c r="C21309" s="177"/>
      <c r="D21309" s="177"/>
      <c r="E21309" s="177"/>
      <c r="F21309" s="177"/>
      <c r="G21309" s="177"/>
      <c r="H21309" s="177"/>
      <c r="I21309" s="177"/>
      <c r="J21309" s="177"/>
      <c r="K21309" s="177"/>
      <c r="L21309" s="177"/>
      <c r="M21309" s="177"/>
      <c r="N21309" s="177"/>
      <c r="O21309" s="178">
        <v>1.89</v>
      </c>
      <c r="P21309" s="178"/>
    </row>
    <row r="21310" spans="1:16" ht="14.1" customHeight="1">
      <c r="A21310" s="177" t="s">
        <v>258</v>
      </c>
      <c r="B21310" s="177"/>
      <c r="C21310" s="177"/>
      <c r="D21310" s="177"/>
      <c r="E21310" s="177"/>
      <c r="F21310" s="177"/>
      <c r="G21310" s="177"/>
      <c r="H21310" s="177"/>
      <c r="I21310" s="177"/>
      <c r="J21310" s="177"/>
      <c r="K21310" s="177"/>
      <c r="L21310" s="177"/>
      <c r="M21310" s="177"/>
      <c r="N21310" s="177"/>
      <c r="O21310" s="177"/>
      <c r="P21310" s="177"/>
    </row>
    <row r="21311" spans="1:16" ht="22.7" customHeight="1">
      <c r="A21311" s="181" t="s">
        <v>888</v>
      </c>
      <c r="B21311" s="181"/>
      <c r="C21311" s="181"/>
      <c r="D21311" s="182" t="s">
        <v>239</v>
      </c>
      <c r="E21311" s="182"/>
      <c r="F21311" s="104">
        <v>57.37</v>
      </c>
      <c r="G21311" s="183">
        <v>3.5000000000000001E-3</v>
      </c>
      <c r="H21311" s="183"/>
      <c r="I21311" s="176"/>
      <c r="J21311" s="176"/>
      <c r="K21311" s="176">
        <v>0.20080000000000001</v>
      </c>
      <c r="L21311" s="176"/>
      <c r="M21311" s="176"/>
      <c r="N21311" s="176"/>
      <c r="O21311" s="176">
        <v>0.20080000000000001</v>
      </c>
      <c r="P21311" s="176"/>
    </row>
    <row r="21312" spans="1:16" ht="14.1" customHeight="1">
      <c r="A21312" s="181" t="s">
        <v>870</v>
      </c>
      <c r="B21312" s="181"/>
      <c r="C21312" s="181"/>
      <c r="D21312" s="182" t="s">
        <v>239</v>
      </c>
      <c r="E21312" s="182"/>
      <c r="F21312" s="104">
        <v>1.45</v>
      </c>
      <c r="G21312" s="183">
        <v>1.7000000000000001E-2</v>
      </c>
      <c r="H21312" s="183"/>
      <c r="I21312" s="176"/>
      <c r="J21312" s="176"/>
      <c r="K21312" s="176">
        <v>2.47E-2</v>
      </c>
      <c r="L21312" s="176"/>
      <c r="M21312" s="176"/>
      <c r="N21312" s="176"/>
      <c r="O21312" s="176">
        <v>2.47E-2</v>
      </c>
      <c r="P21312" s="176"/>
    </row>
    <row r="21313" spans="1:16" ht="22.7" customHeight="1">
      <c r="A21313" s="181" t="s">
        <v>882</v>
      </c>
      <c r="B21313" s="181"/>
      <c r="C21313" s="181"/>
      <c r="D21313" s="182" t="s">
        <v>239</v>
      </c>
      <c r="E21313" s="182"/>
      <c r="F21313" s="104">
        <v>65.010000000000005</v>
      </c>
      <c r="G21313" s="183">
        <v>4.7999999999999996E-3</v>
      </c>
      <c r="H21313" s="183"/>
      <c r="I21313" s="176"/>
      <c r="J21313" s="176"/>
      <c r="K21313" s="176">
        <v>0.312</v>
      </c>
      <c r="L21313" s="176"/>
      <c r="M21313" s="176"/>
      <c r="N21313" s="176"/>
      <c r="O21313" s="176">
        <v>0.312</v>
      </c>
      <c r="P21313" s="176"/>
    </row>
    <row r="21314" spans="1:16" ht="22.7" customHeight="1">
      <c r="A21314" s="181" t="s">
        <v>901</v>
      </c>
      <c r="B21314" s="181"/>
      <c r="C21314" s="181"/>
      <c r="D21314" s="182" t="s">
        <v>268</v>
      </c>
      <c r="E21314" s="182"/>
      <c r="F21314" s="104">
        <v>9.27</v>
      </c>
      <c r="G21314" s="183">
        <v>1.05</v>
      </c>
      <c r="H21314" s="183"/>
      <c r="I21314" s="176"/>
      <c r="J21314" s="176"/>
      <c r="K21314" s="176">
        <v>9.7334999999999994</v>
      </c>
      <c r="L21314" s="176"/>
      <c r="M21314" s="176"/>
      <c r="N21314" s="176"/>
      <c r="O21314" s="176">
        <v>9.7334999999999994</v>
      </c>
      <c r="P21314" s="176"/>
    </row>
    <row r="21315" spans="1:16" ht="14.1" customHeight="1">
      <c r="A21315" s="177" t="s">
        <v>273</v>
      </c>
      <c r="B21315" s="177"/>
      <c r="C21315" s="177"/>
      <c r="D21315" s="177"/>
      <c r="E21315" s="177"/>
      <c r="F21315" s="177"/>
      <c r="G21315" s="177"/>
      <c r="H21315" s="177"/>
      <c r="I21315" s="177"/>
      <c r="J21315" s="177"/>
      <c r="K21315" s="177"/>
      <c r="L21315" s="177"/>
      <c r="M21315" s="177"/>
      <c r="N21315" s="177"/>
      <c r="O21315" s="178">
        <v>10.27</v>
      </c>
      <c r="P21315" s="178"/>
    </row>
    <row r="21316" spans="1:16" ht="14.1" customHeight="1">
      <c r="A21316" s="179" t="s">
        <v>247</v>
      </c>
      <c r="B21316" s="179"/>
      <c r="C21316" s="179"/>
      <c r="D21316" s="179"/>
      <c r="E21316" s="179"/>
      <c r="F21316" s="179"/>
      <c r="G21316" s="179"/>
      <c r="H21316" s="179"/>
      <c r="I21316" s="180">
        <v>1.89</v>
      </c>
      <c r="J21316" s="180"/>
      <c r="K21316" s="180">
        <v>10.27</v>
      </c>
      <c r="L21316" s="180"/>
      <c r="M21316" s="180"/>
      <c r="N21316" s="180"/>
      <c r="O21316" s="180">
        <v>12.16</v>
      </c>
      <c r="P21316" s="180"/>
    </row>
    <row r="21317" spans="1:16" ht="14.1" customHeight="1">
      <c r="A21317" s="172" t="s">
        <v>248</v>
      </c>
      <c r="B21317" s="172"/>
      <c r="C21317" s="172"/>
      <c r="D21317" s="172"/>
      <c r="E21317" s="172"/>
      <c r="F21317" s="172"/>
      <c r="G21317" s="172"/>
      <c r="H21317" s="172"/>
      <c r="I21317" s="173">
        <v>0.54</v>
      </c>
      <c r="J21317" s="173"/>
      <c r="K21317" s="173">
        <v>2.96</v>
      </c>
      <c r="L21317" s="173"/>
      <c r="M21317" s="173"/>
      <c r="N21317" s="173"/>
      <c r="O21317" s="173">
        <v>3.5</v>
      </c>
      <c r="P21317" s="173"/>
    </row>
    <row r="21318" spans="1:16" ht="14.1" customHeight="1">
      <c r="A21318" s="174" t="s">
        <v>249</v>
      </c>
      <c r="B21318" s="174"/>
      <c r="C21318" s="174"/>
      <c r="D21318" s="174"/>
      <c r="E21318" s="174"/>
      <c r="F21318" s="174"/>
      <c r="G21318" s="174"/>
      <c r="H21318" s="174"/>
      <c r="I21318" s="175">
        <v>2.4300000000000002</v>
      </c>
      <c r="J21318" s="175"/>
      <c r="K21318" s="175">
        <v>13.23</v>
      </c>
      <c r="L21318" s="175"/>
      <c r="M21318" s="175"/>
      <c r="N21318" s="175"/>
      <c r="O21318" s="175">
        <v>15.66</v>
      </c>
      <c r="P21318" s="175"/>
    </row>
    <row r="21319" spans="1:16" ht="22.7" customHeight="1">
      <c r="A21319" s="184" t="s">
        <v>1555</v>
      </c>
      <c r="B21319" s="184"/>
      <c r="C21319" s="184"/>
      <c r="D21319" s="184"/>
      <c r="E21319" s="184"/>
      <c r="F21319" s="184"/>
      <c r="G21319" s="184"/>
      <c r="H21319" s="184"/>
      <c r="I21319" s="184"/>
      <c r="J21319" s="184"/>
      <c r="K21319" s="184"/>
      <c r="L21319" s="184"/>
      <c r="M21319" s="184"/>
      <c r="N21319" s="184"/>
      <c r="O21319" s="185" t="s">
        <v>268</v>
      </c>
      <c r="P21319" s="185"/>
    </row>
    <row r="21320" spans="1:16" ht="14.1" customHeight="1">
      <c r="A21320" s="177" t="s">
        <v>240</v>
      </c>
      <c r="B21320" s="177"/>
      <c r="C21320" s="177"/>
      <c r="D21320" s="177"/>
      <c r="E21320" s="177"/>
      <c r="F21320" s="177"/>
      <c r="G21320" s="177"/>
      <c r="H21320" s="177"/>
      <c r="I21320" s="177"/>
      <c r="J21320" s="177"/>
      <c r="K21320" s="177"/>
      <c r="L21320" s="177"/>
      <c r="M21320" s="177"/>
      <c r="N21320" s="177"/>
      <c r="O21320" s="177"/>
      <c r="P21320" s="177"/>
    </row>
    <row r="21321" spans="1:16" ht="22.7" customHeight="1">
      <c r="A21321" s="181" t="s">
        <v>287</v>
      </c>
      <c r="B21321" s="181"/>
      <c r="C21321" s="181"/>
      <c r="D21321" s="182" t="s">
        <v>242</v>
      </c>
      <c r="E21321" s="182"/>
      <c r="F21321" s="104">
        <v>5.86</v>
      </c>
      <c r="G21321" s="183">
        <v>0.1007176</v>
      </c>
      <c r="H21321" s="183"/>
      <c r="I21321" s="176">
        <v>0.59019999999999995</v>
      </c>
      <c r="J21321" s="176"/>
      <c r="K21321" s="176"/>
      <c r="L21321" s="176"/>
      <c r="M21321" s="176"/>
      <c r="N21321" s="176"/>
      <c r="O21321" s="176">
        <v>0.59019999999999995</v>
      </c>
      <c r="P21321" s="176"/>
    </row>
    <row r="21322" spans="1:16" ht="14.1" customHeight="1">
      <c r="A21322" s="181" t="s">
        <v>289</v>
      </c>
      <c r="B21322" s="181"/>
      <c r="C21322" s="181"/>
      <c r="D21322" s="182" t="s">
        <v>242</v>
      </c>
      <c r="E21322" s="182"/>
      <c r="F21322" s="104">
        <v>7.8</v>
      </c>
      <c r="G21322" s="183">
        <v>0.1007176</v>
      </c>
      <c r="H21322" s="183"/>
      <c r="I21322" s="176">
        <v>0.78559999999999997</v>
      </c>
      <c r="J21322" s="176"/>
      <c r="K21322" s="176"/>
      <c r="L21322" s="176"/>
      <c r="M21322" s="176"/>
      <c r="N21322" s="176"/>
      <c r="O21322" s="176">
        <v>0.78559999999999997</v>
      </c>
      <c r="P21322" s="176"/>
    </row>
    <row r="21323" spans="1:16" ht="14.1" customHeight="1">
      <c r="A21323" s="181" t="s">
        <v>244</v>
      </c>
      <c r="B21323" s="181"/>
      <c r="C21323" s="181"/>
      <c r="D21323" s="182"/>
      <c r="E21323" s="182"/>
      <c r="F21323" s="104">
        <v>1.38</v>
      </c>
      <c r="G21323" s="183">
        <v>0.86899999999999999</v>
      </c>
      <c r="H21323" s="183"/>
      <c r="I21323" s="176">
        <v>1.1956</v>
      </c>
      <c r="J21323" s="176"/>
      <c r="K21323" s="176"/>
      <c r="L21323" s="176"/>
      <c r="M21323" s="176"/>
      <c r="N21323" s="176"/>
      <c r="O21323" s="176">
        <v>1.1956</v>
      </c>
      <c r="P21323" s="176"/>
    </row>
    <row r="21324" spans="1:16" ht="14.1" customHeight="1">
      <c r="A21324" s="181" t="s">
        <v>245</v>
      </c>
      <c r="B21324" s="181"/>
      <c r="C21324" s="181"/>
      <c r="D21324" s="182"/>
      <c r="E21324" s="182"/>
      <c r="F21324" s="104"/>
      <c r="G21324" s="183"/>
      <c r="H21324" s="183"/>
      <c r="I21324" s="176">
        <v>1.22</v>
      </c>
      <c r="J21324" s="176"/>
      <c r="K21324" s="176"/>
      <c r="L21324" s="176"/>
      <c r="M21324" s="176"/>
      <c r="N21324" s="176"/>
      <c r="O21324" s="176">
        <v>1.22</v>
      </c>
      <c r="P21324" s="176"/>
    </row>
    <row r="21325" spans="1:16" ht="14.1" customHeight="1">
      <c r="A21325" s="177" t="s">
        <v>246</v>
      </c>
      <c r="B21325" s="177"/>
      <c r="C21325" s="177"/>
      <c r="D21325" s="177"/>
      <c r="E21325" s="177"/>
      <c r="F21325" s="177"/>
      <c r="G21325" s="177"/>
      <c r="H21325" s="177"/>
      <c r="I21325" s="177"/>
      <c r="J21325" s="177"/>
      <c r="K21325" s="177"/>
      <c r="L21325" s="177"/>
      <c r="M21325" s="177"/>
      <c r="N21325" s="177"/>
      <c r="O21325" s="178">
        <v>3.79</v>
      </c>
      <c r="P21325" s="178"/>
    </row>
    <row r="21326" spans="1:16" ht="14.1" customHeight="1">
      <c r="A21326" s="177" t="s">
        <v>258</v>
      </c>
      <c r="B21326" s="177"/>
      <c r="C21326" s="177"/>
      <c r="D21326" s="177"/>
      <c r="E21326" s="177"/>
      <c r="F21326" s="177"/>
      <c r="G21326" s="177"/>
      <c r="H21326" s="177"/>
      <c r="I21326" s="177"/>
      <c r="J21326" s="177"/>
      <c r="K21326" s="177"/>
      <c r="L21326" s="177"/>
      <c r="M21326" s="177"/>
      <c r="N21326" s="177"/>
      <c r="O21326" s="177"/>
      <c r="P21326" s="177"/>
    </row>
    <row r="21327" spans="1:16" ht="22.7" customHeight="1">
      <c r="A21327" s="181" t="s">
        <v>888</v>
      </c>
      <c r="B21327" s="181"/>
      <c r="C21327" s="181"/>
      <c r="D21327" s="182" t="s">
        <v>239</v>
      </c>
      <c r="E21327" s="182"/>
      <c r="F21327" s="104">
        <v>57.37</v>
      </c>
      <c r="G21327" s="183">
        <v>8.0000000000000002E-3</v>
      </c>
      <c r="H21327" s="183"/>
      <c r="I21327" s="176"/>
      <c r="J21327" s="176"/>
      <c r="K21327" s="176">
        <v>0.45900000000000002</v>
      </c>
      <c r="L21327" s="176"/>
      <c r="M21327" s="176"/>
      <c r="N21327" s="176"/>
      <c r="O21327" s="176">
        <v>0.45900000000000002</v>
      </c>
      <c r="P21327" s="176"/>
    </row>
    <row r="21328" spans="1:16" ht="14.1" customHeight="1">
      <c r="A21328" s="181" t="s">
        <v>870</v>
      </c>
      <c r="B21328" s="181"/>
      <c r="C21328" s="181"/>
      <c r="D21328" s="182" t="s">
        <v>239</v>
      </c>
      <c r="E21328" s="182"/>
      <c r="F21328" s="104">
        <v>1.45</v>
      </c>
      <c r="G21328" s="183">
        <v>3.6999999999999998E-2</v>
      </c>
      <c r="H21328" s="183"/>
      <c r="I21328" s="176"/>
      <c r="J21328" s="176"/>
      <c r="K21328" s="176">
        <v>5.3699999999999998E-2</v>
      </c>
      <c r="L21328" s="176"/>
      <c r="M21328" s="176"/>
      <c r="N21328" s="176"/>
      <c r="O21328" s="176">
        <v>5.3699999999999998E-2</v>
      </c>
      <c r="P21328" s="176"/>
    </row>
    <row r="21329" spans="1:16" ht="22.7" customHeight="1">
      <c r="A21329" s="181" t="s">
        <v>882</v>
      </c>
      <c r="B21329" s="181"/>
      <c r="C21329" s="181"/>
      <c r="D21329" s="182" t="s">
        <v>239</v>
      </c>
      <c r="E21329" s="182"/>
      <c r="F21329" s="104">
        <v>65.010000000000005</v>
      </c>
      <c r="G21329" s="183">
        <v>1.24E-2</v>
      </c>
      <c r="H21329" s="183"/>
      <c r="I21329" s="176"/>
      <c r="J21329" s="176"/>
      <c r="K21329" s="176">
        <v>0.80610000000000004</v>
      </c>
      <c r="L21329" s="176"/>
      <c r="M21329" s="176"/>
      <c r="N21329" s="176"/>
      <c r="O21329" s="176">
        <v>0.80610000000000004</v>
      </c>
      <c r="P21329" s="176"/>
    </row>
    <row r="21330" spans="1:16" ht="16.7" customHeight="1"/>
    <row r="21331" spans="1:16" ht="14.1" customHeight="1">
      <c r="A21331" s="170" t="s">
        <v>270</v>
      </c>
      <c r="B21331" s="170"/>
      <c r="C21331" s="170"/>
      <c r="D21331" s="170"/>
      <c r="E21331" s="170"/>
      <c r="F21331" s="170"/>
      <c r="G21331" s="170"/>
      <c r="H21331" s="170"/>
      <c r="I21331" s="170"/>
      <c r="J21331" s="170"/>
      <c r="K21331" s="170"/>
      <c r="L21331" s="170"/>
      <c r="M21331" s="170"/>
      <c r="N21331" s="170"/>
      <c r="O21331" s="170"/>
      <c r="P21331" s="170"/>
    </row>
    <row r="21332" spans="1:16" ht="14.1" customHeight="1">
      <c r="A21332" s="171" t="s">
        <v>271</v>
      </c>
      <c r="B21332" s="171"/>
      <c r="C21332" s="171"/>
      <c r="D21332" s="171"/>
      <c r="E21332" s="171"/>
      <c r="F21332" s="171"/>
      <c r="G21332" s="171"/>
      <c r="H21332" s="171"/>
      <c r="I21332" s="171"/>
      <c r="J21332" s="171"/>
      <c r="K21332" s="171"/>
      <c r="L21332" s="171"/>
      <c r="M21332" s="171"/>
      <c r="N21332" s="171"/>
      <c r="O21332" s="171"/>
      <c r="P21332" s="171"/>
    </row>
    <row r="21333" spans="1:16" ht="65.25" customHeight="1">
      <c r="A21333" s="198"/>
      <c r="B21333" s="198"/>
      <c r="C21333" s="198"/>
      <c r="D21333" s="198"/>
      <c r="E21333" s="198"/>
      <c r="F21333" s="198"/>
      <c r="G21333" s="198"/>
      <c r="H21333" s="198"/>
      <c r="I21333" s="198"/>
      <c r="J21333" s="198"/>
      <c r="K21333" s="198"/>
      <c r="L21333" s="198"/>
      <c r="M21333" s="198"/>
      <c r="N21333" s="198"/>
      <c r="O21333" s="198"/>
      <c r="P21333" s="198"/>
    </row>
    <row r="21334" spans="1:16" ht="5.65" customHeight="1"/>
    <row r="21335" spans="1:16" ht="19.7" customHeight="1">
      <c r="A21335" s="199" t="s">
        <v>218</v>
      </c>
      <c r="B21335" s="199"/>
      <c r="C21335" s="199"/>
      <c r="D21335" s="199"/>
      <c r="E21335" s="199"/>
      <c r="F21335" s="199"/>
      <c r="G21335" s="199"/>
      <c r="H21335" s="199"/>
      <c r="I21335" s="199"/>
      <c r="J21335" s="199"/>
      <c r="K21335" s="199"/>
      <c r="L21335" s="199"/>
      <c r="M21335" s="199"/>
      <c r="N21335" s="199"/>
      <c r="O21335" s="199"/>
      <c r="P21335" s="199"/>
    </row>
    <row r="21336" spans="1:16" ht="15.75" customHeight="1">
      <c r="A21336" s="105" t="s">
        <v>117</v>
      </c>
      <c r="B21336" s="196" t="s">
        <v>118</v>
      </c>
      <c r="C21336" s="196"/>
      <c r="D21336" s="196"/>
      <c r="E21336" s="196"/>
      <c r="F21336" s="196"/>
      <c r="G21336" s="196"/>
      <c r="H21336" s="196"/>
      <c r="I21336" s="196"/>
      <c r="J21336" s="196"/>
      <c r="K21336" s="196"/>
      <c r="L21336" s="193" t="s">
        <v>119</v>
      </c>
      <c r="M21336" s="193"/>
      <c r="N21336" s="200" t="s">
        <v>171</v>
      </c>
      <c r="O21336" s="200"/>
      <c r="P21336" s="200"/>
    </row>
    <row r="21337" spans="1:16" ht="12.6" customHeight="1">
      <c r="A21337" s="105" t="s">
        <v>120</v>
      </c>
      <c r="B21337" s="196" t="s">
        <v>121</v>
      </c>
      <c r="C21337" s="196"/>
      <c r="D21337" s="196"/>
      <c r="E21337" s="196"/>
      <c r="F21337" s="196"/>
      <c r="G21337" s="196"/>
      <c r="H21337" s="196"/>
      <c r="I21337" s="196"/>
      <c r="J21337" s="196"/>
      <c r="K21337" s="196"/>
      <c r="L21337" s="193" t="s">
        <v>219</v>
      </c>
      <c r="M21337" s="193"/>
      <c r="N21337" s="194" t="s">
        <v>3435</v>
      </c>
      <c r="O21337" s="194"/>
      <c r="P21337" s="194"/>
    </row>
    <row r="21338" spans="1:16" ht="14.45" customHeight="1">
      <c r="A21338" s="105" t="s">
        <v>220</v>
      </c>
      <c r="B21338" s="193" t="s">
        <v>170</v>
      </c>
      <c r="C21338" s="193"/>
      <c r="D21338" s="193"/>
      <c r="E21338" s="193"/>
      <c r="F21338" s="193"/>
      <c r="G21338" s="193"/>
      <c r="H21338" s="193"/>
      <c r="I21338" s="193"/>
      <c r="J21338" s="193"/>
      <c r="K21338" s="193"/>
      <c r="L21338" s="193" t="s">
        <v>122</v>
      </c>
      <c r="M21338" s="193"/>
      <c r="N21338" s="194"/>
      <c r="O21338" s="194"/>
      <c r="P21338" s="194"/>
    </row>
    <row r="21339" spans="1:16" ht="14.65" customHeight="1">
      <c r="A21339" s="105" t="s">
        <v>221</v>
      </c>
      <c r="B21339" s="193" t="s">
        <v>170</v>
      </c>
      <c r="C21339" s="193"/>
      <c r="D21339" s="193"/>
      <c r="E21339" s="193"/>
      <c r="F21339" s="193"/>
      <c r="G21339" s="193"/>
      <c r="H21339" s="193"/>
      <c r="I21339" s="193"/>
      <c r="J21339" s="193"/>
      <c r="K21339" s="193"/>
      <c r="L21339" s="193" t="s">
        <v>123</v>
      </c>
      <c r="M21339" s="193"/>
      <c r="N21339" s="194" t="s">
        <v>124</v>
      </c>
      <c r="O21339" s="194"/>
      <c r="P21339" s="194"/>
    </row>
    <row r="21340" spans="1:16" ht="26.45" customHeight="1">
      <c r="A21340" s="105" t="s">
        <v>222</v>
      </c>
      <c r="B21340" s="193" t="s">
        <v>170</v>
      </c>
      <c r="C21340" s="193"/>
      <c r="D21340" s="193"/>
      <c r="E21340" s="193"/>
      <c r="F21340" s="193"/>
      <c r="G21340" s="193"/>
      <c r="H21340" s="193"/>
      <c r="I21340" s="193"/>
      <c r="J21340" s="193"/>
      <c r="K21340" s="193"/>
      <c r="L21340" s="193" t="s">
        <v>125</v>
      </c>
      <c r="M21340" s="193"/>
      <c r="N21340" s="195" t="s">
        <v>3930</v>
      </c>
      <c r="O21340" s="195"/>
      <c r="P21340" s="195"/>
    </row>
    <row r="21341" spans="1:16" ht="13.35" customHeight="1">
      <c r="A21341" s="106" t="s">
        <v>126</v>
      </c>
      <c r="B21341" s="188"/>
      <c r="C21341" s="188"/>
      <c r="D21341" s="188"/>
      <c r="E21341" s="188"/>
      <c r="F21341" s="188"/>
      <c r="G21341" s="188"/>
      <c r="H21341" s="188"/>
      <c r="I21341" s="188"/>
      <c r="J21341" s="188"/>
      <c r="K21341" s="188"/>
      <c r="L21341" s="188" t="s">
        <v>127</v>
      </c>
      <c r="M21341" s="188"/>
      <c r="N21341" s="189" t="s">
        <v>173</v>
      </c>
      <c r="O21341" s="189"/>
      <c r="P21341" s="189"/>
    </row>
    <row r="21342" spans="1:16" ht="15.75" customHeight="1">
      <c r="A21342" s="190" t="s">
        <v>223</v>
      </c>
      <c r="B21342" s="190"/>
      <c r="C21342" s="191" t="s">
        <v>224</v>
      </c>
      <c r="D21342" s="191"/>
      <c r="E21342" s="192" t="s">
        <v>225</v>
      </c>
      <c r="F21342" s="192"/>
      <c r="G21342" s="192"/>
      <c r="H21342" s="191" t="s">
        <v>226</v>
      </c>
      <c r="I21342" s="191"/>
      <c r="J21342" s="192" t="s">
        <v>227</v>
      </c>
      <c r="K21342" s="192"/>
      <c r="L21342" s="192"/>
      <c r="M21342" s="192"/>
      <c r="N21342" s="192"/>
      <c r="O21342" s="192"/>
      <c r="P21342" s="103" t="s">
        <v>228</v>
      </c>
    </row>
    <row r="21343" spans="1:16" ht="17.100000000000001" customHeight="1">
      <c r="A21343" s="186" t="s">
        <v>229</v>
      </c>
      <c r="B21343" s="186"/>
      <c r="C21343" s="186"/>
      <c r="D21343" s="187" t="s">
        <v>230</v>
      </c>
      <c r="E21343" s="187"/>
      <c r="F21343" s="187" t="s">
        <v>231</v>
      </c>
      <c r="G21343" s="187" t="s">
        <v>232</v>
      </c>
      <c r="H21343" s="187"/>
      <c r="I21343" s="187" t="s">
        <v>233</v>
      </c>
      <c r="J21343" s="187"/>
      <c r="K21343" s="187"/>
      <c r="L21343" s="187"/>
      <c r="M21343" s="187"/>
      <c r="N21343" s="187"/>
      <c r="O21343" s="187"/>
      <c r="P21343" s="187"/>
    </row>
    <row r="21344" spans="1:16" ht="17.100000000000001" customHeight="1">
      <c r="A21344" s="186"/>
      <c r="B21344" s="186"/>
      <c r="C21344" s="186"/>
      <c r="D21344" s="187"/>
      <c r="E21344" s="187"/>
      <c r="F21344" s="187"/>
      <c r="G21344" s="187"/>
      <c r="H21344" s="187"/>
      <c r="I21344" s="187" t="s">
        <v>234</v>
      </c>
      <c r="J21344" s="187"/>
      <c r="K21344" s="187" t="s">
        <v>235</v>
      </c>
      <c r="L21344" s="187"/>
      <c r="M21344" s="187" t="s">
        <v>236</v>
      </c>
      <c r="N21344" s="187"/>
      <c r="O21344" s="187" t="s">
        <v>237</v>
      </c>
      <c r="P21344" s="187"/>
    </row>
    <row r="21345" spans="1:16" ht="22.7" customHeight="1">
      <c r="A21345" s="181" t="s">
        <v>903</v>
      </c>
      <c r="B21345" s="181"/>
      <c r="C21345" s="181"/>
      <c r="D21345" s="182" t="s">
        <v>268</v>
      </c>
      <c r="E21345" s="182"/>
      <c r="F21345" s="104">
        <v>13.38</v>
      </c>
      <c r="G21345" s="183">
        <v>1.05</v>
      </c>
      <c r="H21345" s="183"/>
      <c r="I21345" s="176"/>
      <c r="J21345" s="176"/>
      <c r="K21345" s="176">
        <v>14.048999999999999</v>
      </c>
      <c r="L21345" s="176"/>
      <c r="M21345" s="176"/>
      <c r="N21345" s="176"/>
      <c r="O21345" s="176">
        <v>14.048999999999999</v>
      </c>
      <c r="P21345" s="176"/>
    </row>
    <row r="21346" spans="1:16" ht="14.1" customHeight="1">
      <c r="A21346" s="177" t="s">
        <v>273</v>
      </c>
      <c r="B21346" s="177"/>
      <c r="C21346" s="177"/>
      <c r="D21346" s="177"/>
      <c r="E21346" s="177"/>
      <c r="F21346" s="177"/>
      <c r="G21346" s="177"/>
      <c r="H21346" s="177"/>
      <c r="I21346" s="177"/>
      <c r="J21346" s="177"/>
      <c r="K21346" s="177"/>
      <c r="L21346" s="177"/>
      <c r="M21346" s="177"/>
      <c r="N21346" s="177"/>
      <c r="O21346" s="178">
        <v>15.37</v>
      </c>
      <c r="P21346" s="178"/>
    </row>
    <row r="21347" spans="1:16" ht="14.1" customHeight="1">
      <c r="A21347" s="179" t="s">
        <v>247</v>
      </c>
      <c r="B21347" s="179"/>
      <c r="C21347" s="179"/>
      <c r="D21347" s="179"/>
      <c r="E21347" s="179"/>
      <c r="F21347" s="179"/>
      <c r="G21347" s="179"/>
      <c r="H21347" s="179"/>
      <c r="I21347" s="180">
        <v>3.79</v>
      </c>
      <c r="J21347" s="180"/>
      <c r="K21347" s="180">
        <v>15.37</v>
      </c>
      <c r="L21347" s="180"/>
      <c r="M21347" s="180"/>
      <c r="N21347" s="180"/>
      <c r="O21347" s="180">
        <v>19.16</v>
      </c>
      <c r="P21347" s="180"/>
    </row>
    <row r="21348" spans="1:16" ht="14.1" customHeight="1">
      <c r="A21348" s="172" t="s">
        <v>248</v>
      </c>
      <c r="B21348" s="172"/>
      <c r="C21348" s="172"/>
      <c r="D21348" s="172"/>
      <c r="E21348" s="172"/>
      <c r="F21348" s="172"/>
      <c r="G21348" s="172"/>
      <c r="H21348" s="172"/>
      <c r="I21348" s="173">
        <v>1.0900000000000001</v>
      </c>
      <c r="J21348" s="173"/>
      <c r="K21348" s="173">
        <v>4.43</v>
      </c>
      <c r="L21348" s="173"/>
      <c r="M21348" s="173"/>
      <c r="N21348" s="173"/>
      <c r="O21348" s="173">
        <v>5.52</v>
      </c>
      <c r="P21348" s="173"/>
    </row>
    <row r="21349" spans="1:16" ht="14.1" customHeight="1">
      <c r="A21349" s="174" t="s">
        <v>249</v>
      </c>
      <c r="B21349" s="174"/>
      <c r="C21349" s="174"/>
      <c r="D21349" s="174"/>
      <c r="E21349" s="174"/>
      <c r="F21349" s="174"/>
      <c r="G21349" s="174"/>
      <c r="H21349" s="174"/>
      <c r="I21349" s="175">
        <v>4.88</v>
      </c>
      <c r="J21349" s="175"/>
      <c r="K21349" s="175">
        <v>19.8</v>
      </c>
      <c r="L21349" s="175"/>
      <c r="M21349" s="175"/>
      <c r="N21349" s="175"/>
      <c r="O21349" s="175">
        <v>24.68</v>
      </c>
      <c r="P21349" s="175"/>
    </row>
    <row r="21350" spans="1:16" ht="14.1" customHeight="1">
      <c r="A21350" s="184" t="s">
        <v>1556</v>
      </c>
      <c r="B21350" s="184"/>
      <c r="C21350" s="184"/>
      <c r="D21350" s="184"/>
      <c r="E21350" s="184"/>
      <c r="F21350" s="184"/>
      <c r="G21350" s="184"/>
      <c r="H21350" s="184"/>
      <c r="I21350" s="184"/>
      <c r="J21350" s="184"/>
      <c r="K21350" s="184"/>
      <c r="L21350" s="184"/>
      <c r="M21350" s="184"/>
      <c r="N21350" s="184"/>
      <c r="O21350" s="185" t="s">
        <v>239</v>
      </c>
      <c r="P21350" s="185"/>
    </row>
    <row r="21351" spans="1:16" ht="14.1" customHeight="1">
      <c r="A21351" s="177" t="s">
        <v>240</v>
      </c>
      <c r="B21351" s="177"/>
      <c r="C21351" s="177"/>
      <c r="D21351" s="177"/>
      <c r="E21351" s="177"/>
      <c r="F21351" s="177"/>
      <c r="G21351" s="177"/>
      <c r="H21351" s="177"/>
      <c r="I21351" s="177"/>
      <c r="J21351" s="177"/>
      <c r="K21351" s="177"/>
      <c r="L21351" s="177"/>
      <c r="M21351" s="177"/>
      <c r="N21351" s="177"/>
      <c r="O21351" s="177"/>
      <c r="P21351" s="177"/>
    </row>
    <row r="21352" spans="1:16" ht="22.7" customHeight="1">
      <c r="A21352" s="181" t="s">
        <v>287</v>
      </c>
      <c r="B21352" s="181"/>
      <c r="C21352" s="181"/>
      <c r="D21352" s="182" t="s">
        <v>242</v>
      </c>
      <c r="E21352" s="182"/>
      <c r="F21352" s="104">
        <v>5.86</v>
      </c>
      <c r="G21352" s="183">
        <v>0.3297834</v>
      </c>
      <c r="H21352" s="183"/>
      <c r="I21352" s="176">
        <v>1.9325000000000001</v>
      </c>
      <c r="J21352" s="176"/>
      <c r="K21352" s="176"/>
      <c r="L21352" s="176"/>
      <c r="M21352" s="176"/>
      <c r="N21352" s="176"/>
      <c r="O21352" s="176">
        <v>1.9325000000000001</v>
      </c>
      <c r="P21352" s="176"/>
    </row>
    <row r="21353" spans="1:16" ht="14.1" customHeight="1">
      <c r="A21353" s="181" t="s">
        <v>289</v>
      </c>
      <c r="B21353" s="181"/>
      <c r="C21353" s="181"/>
      <c r="D21353" s="182" t="s">
        <v>242</v>
      </c>
      <c r="E21353" s="182"/>
      <c r="F21353" s="104">
        <v>7.8</v>
      </c>
      <c r="G21353" s="183">
        <v>0.3297834</v>
      </c>
      <c r="H21353" s="183"/>
      <c r="I21353" s="176">
        <v>2.5722999999999998</v>
      </c>
      <c r="J21353" s="176"/>
      <c r="K21353" s="176"/>
      <c r="L21353" s="176"/>
      <c r="M21353" s="176"/>
      <c r="N21353" s="176"/>
      <c r="O21353" s="176">
        <v>2.5722999999999998</v>
      </c>
      <c r="P21353" s="176"/>
    </row>
    <row r="21354" spans="1:16" ht="14.1" customHeight="1">
      <c r="A21354" s="181" t="s">
        <v>244</v>
      </c>
      <c r="B21354" s="181"/>
      <c r="C21354" s="181"/>
      <c r="D21354" s="182"/>
      <c r="E21354" s="182"/>
      <c r="F21354" s="104">
        <v>4.5</v>
      </c>
      <c r="G21354" s="183">
        <v>0.86899999999999999</v>
      </c>
      <c r="H21354" s="183"/>
      <c r="I21354" s="176">
        <v>3.9146999999999998</v>
      </c>
      <c r="J21354" s="176"/>
      <c r="K21354" s="176"/>
      <c r="L21354" s="176"/>
      <c r="M21354" s="176"/>
      <c r="N21354" s="176"/>
      <c r="O21354" s="176">
        <v>3.9146999999999998</v>
      </c>
      <c r="P21354" s="176"/>
    </row>
    <row r="21355" spans="1:16" ht="14.1" customHeight="1">
      <c r="A21355" s="181" t="s">
        <v>245</v>
      </c>
      <c r="B21355" s="181"/>
      <c r="C21355" s="181"/>
      <c r="D21355" s="182"/>
      <c r="E21355" s="182"/>
      <c r="F21355" s="104"/>
      <c r="G21355" s="183"/>
      <c r="H21355" s="183"/>
      <c r="I21355" s="176">
        <v>3.99</v>
      </c>
      <c r="J21355" s="176"/>
      <c r="K21355" s="176"/>
      <c r="L21355" s="176"/>
      <c r="M21355" s="176"/>
      <c r="N21355" s="176"/>
      <c r="O21355" s="176">
        <v>3.99</v>
      </c>
      <c r="P21355" s="176"/>
    </row>
    <row r="21356" spans="1:16" ht="14.1" customHeight="1">
      <c r="A21356" s="177" t="s">
        <v>246</v>
      </c>
      <c r="B21356" s="177"/>
      <c r="C21356" s="177"/>
      <c r="D21356" s="177"/>
      <c r="E21356" s="177"/>
      <c r="F21356" s="177"/>
      <c r="G21356" s="177"/>
      <c r="H21356" s="177"/>
      <c r="I21356" s="177"/>
      <c r="J21356" s="177"/>
      <c r="K21356" s="177"/>
      <c r="L21356" s="177"/>
      <c r="M21356" s="177"/>
      <c r="N21356" s="177"/>
      <c r="O21356" s="178">
        <v>12.41</v>
      </c>
      <c r="P21356" s="178"/>
    </row>
    <row r="21357" spans="1:16" ht="14.1" customHeight="1">
      <c r="A21357" s="177" t="s">
        <v>258</v>
      </c>
      <c r="B21357" s="177"/>
      <c r="C21357" s="177"/>
      <c r="D21357" s="177"/>
      <c r="E21357" s="177"/>
      <c r="F21357" s="177"/>
      <c r="G21357" s="177"/>
      <c r="H21357" s="177"/>
      <c r="I21357" s="177"/>
      <c r="J21357" s="177"/>
      <c r="K21357" s="177"/>
      <c r="L21357" s="177"/>
      <c r="M21357" s="177"/>
      <c r="N21357" s="177"/>
      <c r="O21357" s="177"/>
      <c r="P21357" s="177"/>
    </row>
    <row r="21358" spans="1:16" ht="14.1" customHeight="1">
      <c r="A21358" s="181" t="s">
        <v>909</v>
      </c>
      <c r="B21358" s="181"/>
      <c r="C21358" s="181"/>
      <c r="D21358" s="182" t="s">
        <v>910</v>
      </c>
      <c r="E21358" s="182"/>
      <c r="F21358" s="104">
        <v>7.46</v>
      </c>
      <c r="G21358" s="183">
        <v>0.08</v>
      </c>
      <c r="H21358" s="183"/>
      <c r="I21358" s="176"/>
      <c r="J21358" s="176"/>
      <c r="K21358" s="176">
        <v>0.5968</v>
      </c>
      <c r="L21358" s="176"/>
      <c r="M21358" s="176"/>
      <c r="N21358" s="176"/>
      <c r="O21358" s="176">
        <v>0.5968</v>
      </c>
      <c r="P21358" s="176"/>
    </row>
    <row r="21359" spans="1:16" ht="14.1" customHeight="1">
      <c r="A21359" s="181" t="s">
        <v>911</v>
      </c>
      <c r="B21359" s="181"/>
      <c r="C21359" s="181"/>
      <c r="D21359" s="182" t="s">
        <v>239</v>
      </c>
      <c r="E21359" s="182"/>
      <c r="F21359" s="104">
        <v>13.29</v>
      </c>
      <c r="G21359" s="183">
        <v>1</v>
      </c>
      <c r="H21359" s="183"/>
      <c r="I21359" s="176"/>
      <c r="J21359" s="176"/>
      <c r="K21359" s="176">
        <v>13.29</v>
      </c>
      <c r="L21359" s="176"/>
      <c r="M21359" s="176"/>
      <c r="N21359" s="176"/>
      <c r="O21359" s="176">
        <v>13.29</v>
      </c>
      <c r="P21359" s="176"/>
    </row>
    <row r="21360" spans="1:16" ht="14.1" customHeight="1">
      <c r="A21360" s="181" t="s">
        <v>912</v>
      </c>
      <c r="B21360" s="181"/>
      <c r="C21360" s="181"/>
      <c r="D21360" s="182" t="s">
        <v>282</v>
      </c>
      <c r="E21360" s="182"/>
      <c r="F21360" s="104">
        <v>47.71</v>
      </c>
      <c r="G21360" s="183">
        <v>6.3E-2</v>
      </c>
      <c r="H21360" s="183"/>
      <c r="I21360" s="176"/>
      <c r="J21360" s="176"/>
      <c r="K21360" s="176">
        <v>3.0057</v>
      </c>
      <c r="L21360" s="176"/>
      <c r="M21360" s="176"/>
      <c r="N21360" s="176"/>
      <c r="O21360" s="176">
        <v>3.0057</v>
      </c>
      <c r="P21360" s="176"/>
    </row>
    <row r="21361" spans="1:16" ht="14.1" customHeight="1">
      <c r="A21361" s="177" t="s">
        <v>273</v>
      </c>
      <c r="B21361" s="177"/>
      <c r="C21361" s="177"/>
      <c r="D21361" s="177"/>
      <c r="E21361" s="177"/>
      <c r="F21361" s="177"/>
      <c r="G21361" s="177"/>
      <c r="H21361" s="177"/>
      <c r="I21361" s="177"/>
      <c r="J21361" s="177"/>
      <c r="K21361" s="177"/>
      <c r="L21361" s="177"/>
      <c r="M21361" s="177"/>
      <c r="N21361" s="177"/>
      <c r="O21361" s="178">
        <v>16.89</v>
      </c>
      <c r="P21361" s="178"/>
    </row>
    <row r="21362" spans="1:16" ht="14.1" customHeight="1">
      <c r="A21362" s="179" t="s">
        <v>247</v>
      </c>
      <c r="B21362" s="179"/>
      <c r="C21362" s="179"/>
      <c r="D21362" s="179"/>
      <c r="E21362" s="179"/>
      <c r="F21362" s="179"/>
      <c r="G21362" s="179"/>
      <c r="H21362" s="179"/>
      <c r="I21362" s="180">
        <v>12.41</v>
      </c>
      <c r="J21362" s="180"/>
      <c r="K21362" s="180">
        <v>16.89</v>
      </c>
      <c r="L21362" s="180"/>
      <c r="M21362" s="180"/>
      <c r="N21362" s="180"/>
      <c r="O21362" s="180">
        <v>29.3</v>
      </c>
      <c r="P21362" s="180"/>
    </row>
    <row r="21363" spans="1:16" ht="14.1" customHeight="1">
      <c r="A21363" s="172" t="s">
        <v>248</v>
      </c>
      <c r="B21363" s="172"/>
      <c r="C21363" s="172"/>
      <c r="D21363" s="172"/>
      <c r="E21363" s="172"/>
      <c r="F21363" s="172"/>
      <c r="G21363" s="172"/>
      <c r="H21363" s="172"/>
      <c r="I21363" s="173">
        <v>3.58</v>
      </c>
      <c r="J21363" s="173"/>
      <c r="K21363" s="173">
        <v>4.8600000000000003</v>
      </c>
      <c r="L21363" s="173"/>
      <c r="M21363" s="173"/>
      <c r="N21363" s="173"/>
      <c r="O21363" s="173">
        <v>8.44</v>
      </c>
      <c r="P21363" s="173"/>
    </row>
    <row r="21364" spans="1:16" ht="14.1" customHeight="1">
      <c r="A21364" s="174" t="s">
        <v>249</v>
      </c>
      <c r="B21364" s="174"/>
      <c r="C21364" s="174"/>
      <c r="D21364" s="174"/>
      <c r="E21364" s="174"/>
      <c r="F21364" s="174"/>
      <c r="G21364" s="174"/>
      <c r="H21364" s="174"/>
      <c r="I21364" s="175">
        <v>15.99</v>
      </c>
      <c r="J21364" s="175"/>
      <c r="K21364" s="175">
        <v>21.75</v>
      </c>
      <c r="L21364" s="175"/>
      <c r="M21364" s="175"/>
      <c r="N21364" s="175"/>
      <c r="O21364" s="175">
        <v>37.74</v>
      </c>
      <c r="P21364" s="175"/>
    </row>
    <row r="21365" spans="1:16" ht="22.7" customHeight="1">
      <c r="A21365" s="184" t="s">
        <v>1557</v>
      </c>
      <c r="B21365" s="184"/>
      <c r="C21365" s="184"/>
      <c r="D21365" s="184"/>
      <c r="E21365" s="184"/>
      <c r="F21365" s="184"/>
      <c r="G21365" s="184"/>
      <c r="H21365" s="184"/>
      <c r="I21365" s="184"/>
      <c r="J21365" s="184"/>
      <c r="K21365" s="184"/>
      <c r="L21365" s="184"/>
      <c r="M21365" s="184"/>
      <c r="N21365" s="184"/>
      <c r="O21365" s="185" t="s">
        <v>239</v>
      </c>
      <c r="P21365" s="185"/>
    </row>
    <row r="21366" spans="1:16" ht="14.1" customHeight="1">
      <c r="A21366" s="177" t="s">
        <v>240</v>
      </c>
      <c r="B21366" s="177"/>
      <c r="C21366" s="177"/>
      <c r="D21366" s="177"/>
      <c r="E21366" s="177"/>
      <c r="F21366" s="177"/>
      <c r="G21366" s="177"/>
      <c r="H21366" s="177"/>
      <c r="I21366" s="177"/>
      <c r="J21366" s="177"/>
      <c r="K21366" s="177"/>
      <c r="L21366" s="177"/>
      <c r="M21366" s="177"/>
      <c r="N21366" s="177"/>
      <c r="O21366" s="177"/>
      <c r="P21366" s="177"/>
    </row>
    <row r="21367" spans="1:16" ht="22.7" customHeight="1">
      <c r="A21367" s="181" t="s">
        <v>287</v>
      </c>
      <c r="B21367" s="181"/>
      <c r="C21367" s="181"/>
      <c r="D21367" s="182" t="s">
        <v>242</v>
      </c>
      <c r="E21367" s="182"/>
      <c r="F21367" s="104">
        <v>5.86</v>
      </c>
      <c r="G21367" s="183">
        <v>3.5833700000000003E-2</v>
      </c>
      <c r="H21367" s="183"/>
      <c r="I21367" s="176">
        <v>0.21</v>
      </c>
      <c r="J21367" s="176"/>
      <c r="K21367" s="176"/>
      <c r="L21367" s="176"/>
      <c r="M21367" s="176"/>
      <c r="N21367" s="176"/>
      <c r="O21367" s="176">
        <v>0.21</v>
      </c>
      <c r="P21367" s="176"/>
    </row>
    <row r="21368" spans="1:16" ht="14.1" customHeight="1">
      <c r="A21368" s="181" t="s">
        <v>289</v>
      </c>
      <c r="B21368" s="181"/>
      <c r="C21368" s="181"/>
      <c r="D21368" s="182" t="s">
        <v>242</v>
      </c>
      <c r="E21368" s="182"/>
      <c r="F21368" s="104">
        <v>7.8</v>
      </c>
      <c r="G21368" s="183">
        <v>3.5833700000000003E-2</v>
      </c>
      <c r="H21368" s="183"/>
      <c r="I21368" s="176">
        <v>0.27950000000000003</v>
      </c>
      <c r="J21368" s="176"/>
      <c r="K21368" s="176"/>
      <c r="L21368" s="176"/>
      <c r="M21368" s="176"/>
      <c r="N21368" s="176"/>
      <c r="O21368" s="176">
        <v>0.27950000000000003</v>
      </c>
      <c r="P21368" s="176"/>
    </row>
    <row r="21369" spans="1:16" ht="14.1" customHeight="1">
      <c r="A21369" s="181" t="s">
        <v>244</v>
      </c>
      <c r="B21369" s="181"/>
      <c r="C21369" s="181"/>
      <c r="D21369" s="182"/>
      <c r="E21369" s="182"/>
      <c r="F21369" s="104">
        <v>0.49</v>
      </c>
      <c r="G21369" s="183">
        <v>0.86899999999999999</v>
      </c>
      <c r="H21369" s="183"/>
      <c r="I21369" s="176">
        <v>0.4254</v>
      </c>
      <c r="J21369" s="176"/>
      <c r="K21369" s="176"/>
      <c r="L21369" s="176"/>
      <c r="M21369" s="176"/>
      <c r="N21369" s="176"/>
      <c r="O21369" s="176">
        <v>0.4254</v>
      </c>
      <c r="P21369" s="176"/>
    </row>
    <row r="21370" spans="1:16" ht="14.1" customHeight="1">
      <c r="A21370" s="181" t="s">
        <v>245</v>
      </c>
      <c r="B21370" s="181"/>
      <c r="C21370" s="181"/>
      <c r="D21370" s="182"/>
      <c r="E21370" s="182"/>
      <c r="F21370" s="104"/>
      <c r="G21370" s="183"/>
      <c r="H21370" s="183"/>
      <c r="I21370" s="176">
        <v>0.43</v>
      </c>
      <c r="J21370" s="176"/>
      <c r="K21370" s="176"/>
      <c r="L21370" s="176"/>
      <c r="M21370" s="176"/>
      <c r="N21370" s="176"/>
      <c r="O21370" s="176">
        <v>0.43</v>
      </c>
      <c r="P21370" s="176"/>
    </row>
    <row r="21371" spans="1:16" ht="14.1" customHeight="1">
      <c r="A21371" s="177" t="s">
        <v>246</v>
      </c>
      <c r="B21371" s="177"/>
      <c r="C21371" s="177"/>
      <c r="D21371" s="177"/>
      <c r="E21371" s="177"/>
      <c r="F21371" s="177"/>
      <c r="G21371" s="177"/>
      <c r="H21371" s="177"/>
      <c r="I21371" s="177"/>
      <c r="J21371" s="177"/>
      <c r="K21371" s="177"/>
      <c r="L21371" s="177"/>
      <c r="M21371" s="177"/>
      <c r="N21371" s="177"/>
      <c r="O21371" s="178">
        <v>1.34</v>
      </c>
      <c r="P21371" s="178"/>
    </row>
    <row r="21372" spans="1:16" ht="14.1" customHeight="1">
      <c r="A21372" s="177" t="s">
        <v>258</v>
      </c>
      <c r="B21372" s="177"/>
      <c r="C21372" s="177"/>
      <c r="D21372" s="177"/>
      <c r="E21372" s="177"/>
      <c r="F21372" s="177"/>
      <c r="G21372" s="177"/>
      <c r="H21372" s="177"/>
      <c r="I21372" s="177"/>
      <c r="J21372" s="177"/>
      <c r="K21372" s="177"/>
      <c r="L21372" s="177"/>
      <c r="M21372" s="177"/>
      <c r="N21372" s="177"/>
      <c r="O21372" s="177"/>
      <c r="P21372" s="177"/>
    </row>
    <row r="21373" spans="1:16" ht="22.7" customHeight="1">
      <c r="A21373" s="181" t="s">
        <v>914</v>
      </c>
      <c r="B21373" s="181"/>
      <c r="C21373" s="181"/>
      <c r="D21373" s="182" t="s">
        <v>239</v>
      </c>
      <c r="E21373" s="182"/>
      <c r="F21373" s="104">
        <v>1.84</v>
      </c>
      <c r="G21373" s="183">
        <v>1</v>
      </c>
      <c r="H21373" s="183"/>
      <c r="I21373" s="176"/>
      <c r="J21373" s="176"/>
      <c r="K21373" s="176">
        <v>1.84</v>
      </c>
      <c r="L21373" s="176"/>
      <c r="M21373" s="176"/>
      <c r="N21373" s="176"/>
      <c r="O21373" s="176">
        <v>1.84</v>
      </c>
      <c r="P21373" s="176"/>
    </row>
    <row r="21374" spans="1:16" ht="22.7" customHeight="1">
      <c r="A21374" s="181" t="s">
        <v>915</v>
      </c>
      <c r="B21374" s="181"/>
      <c r="C21374" s="181"/>
      <c r="D21374" s="182" t="s">
        <v>239</v>
      </c>
      <c r="E21374" s="182"/>
      <c r="F21374" s="104">
        <v>2.6</v>
      </c>
      <c r="G21374" s="183">
        <v>1</v>
      </c>
      <c r="H21374" s="183"/>
      <c r="I21374" s="176"/>
      <c r="J21374" s="176"/>
      <c r="K21374" s="176">
        <v>2.6</v>
      </c>
      <c r="L21374" s="176"/>
      <c r="M21374" s="176"/>
      <c r="N21374" s="176"/>
      <c r="O21374" s="176">
        <v>2.6</v>
      </c>
      <c r="P21374" s="176"/>
    </row>
    <row r="21375" spans="1:16" ht="42.4" customHeight="1">
      <c r="A21375" s="181" t="s">
        <v>916</v>
      </c>
      <c r="B21375" s="181"/>
      <c r="C21375" s="181"/>
      <c r="D21375" s="182" t="s">
        <v>239</v>
      </c>
      <c r="E21375" s="182"/>
      <c r="F21375" s="104">
        <v>23.69</v>
      </c>
      <c r="G21375" s="183">
        <v>0.02</v>
      </c>
      <c r="H21375" s="183"/>
      <c r="I21375" s="176"/>
      <c r="J21375" s="176"/>
      <c r="K21375" s="176">
        <v>0.4738</v>
      </c>
      <c r="L21375" s="176"/>
      <c r="M21375" s="176"/>
      <c r="N21375" s="176"/>
      <c r="O21375" s="176">
        <v>0.4738</v>
      </c>
      <c r="P21375" s="176"/>
    </row>
    <row r="21376" spans="1:16" ht="0.2" customHeight="1"/>
    <row r="21377" spans="1:16" ht="14.1" customHeight="1">
      <c r="A21377" s="170" t="s">
        <v>270</v>
      </c>
      <c r="B21377" s="170"/>
      <c r="C21377" s="170"/>
      <c r="D21377" s="170"/>
      <c r="E21377" s="170"/>
      <c r="F21377" s="170"/>
      <c r="G21377" s="170"/>
      <c r="H21377" s="170"/>
      <c r="I21377" s="170"/>
      <c r="J21377" s="170"/>
      <c r="K21377" s="170"/>
      <c r="L21377" s="170"/>
      <c r="M21377" s="170"/>
      <c r="N21377" s="170"/>
      <c r="O21377" s="170"/>
      <c r="P21377" s="170"/>
    </row>
    <row r="21378" spans="1:16" ht="14.1" customHeight="1">
      <c r="A21378" s="171" t="s">
        <v>271</v>
      </c>
      <c r="B21378" s="171"/>
      <c r="C21378" s="171"/>
      <c r="D21378" s="171"/>
      <c r="E21378" s="171"/>
      <c r="F21378" s="171"/>
      <c r="G21378" s="171"/>
      <c r="H21378" s="171"/>
      <c r="I21378" s="171"/>
      <c r="J21378" s="171"/>
      <c r="K21378" s="171"/>
      <c r="L21378" s="171"/>
      <c r="M21378" s="171"/>
      <c r="N21378" s="171"/>
      <c r="O21378" s="171"/>
      <c r="P21378" s="171"/>
    </row>
    <row r="21379" spans="1:16" ht="65.25" customHeight="1">
      <c r="A21379" s="198"/>
      <c r="B21379" s="198"/>
      <c r="C21379" s="198"/>
      <c r="D21379" s="198"/>
      <c r="E21379" s="198"/>
      <c r="F21379" s="198"/>
      <c r="G21379" s="198"/>
      <c r="H21379" s="198"/>
      <c r="I21379" s="198"/>
      <c r="J21379" s="198"/>
      <c r="K21379" s="198"/>
      <c r="L21379" s="198"/>
      <c r="M21379" s="198"/>
      <c r="N21379" s="198"/>
      <c r="O21379" s="198"/>
      <c r="P21379" s="198"/>
    </row>
    <row r="21380" spans="1:16" ht="5.65" customHeight="1"/>
    <row r="21381" spans="1:16" ht="19.7" customHeight="1">
      <c r="A21381" s="199" t="s">
        <v>218</v>
      </c>
      <c r="B21381" s="199"/>
      <c r="C21381" s="199"/>
      <c r="D21381" s="199"/>
      <c r="E21381" s="199"/>
      <c r="F21381" s="199"/>
      <c r="G21381" s="199"/>
      <c r="H21381" s="199"/>
      <c r="I21381" s="199"/>
      <c r="J21381" s="199"/>
      <c r="K21381" s="199"/>
      <c r="L21381" s="199"/>
      <c r="M21381" s="199"/>
      <c r="N21381" s="199"/>
      <c r="O21381" s="199"/>
      <c r="P21381" s="199"/>
    </row>
    <row r="21382" spans="1:16" ht="15.75" customHeight="1">
      <c r="A21382" s="105" t="s">
        <v>117</v>
      </c>
      <c r="B21382" s="196" t="s">
        <v>118</v>
      </c>
      <c r="C21382" s="196"/>
      <c r="D21382" s="196"/>
      <c r="E21382" s="196"/>
      <c r="F21382" s="196"/>
      <c r="G21382" s="196"/>
      <c r="H21382" s="196"/>
      <c r="I21382" s="196"/>
      <c r="J21382" s="196"/>
      <c r="K21382" s="196"/>
      <c r="L21382" s="193" t="s">
        <v>119</v>
      </c>
      <c r="M21382" s="193"/>
      <c r="N21382" s="200" t="s">
        <v>171</v>
      </c>
      <c r="O21382" s="200"/>
      <c r="P21382" s="200"/>
    </row>
    <row r="21383" spans="1:16" ht="12.6" customHeight="1">
      <c r="A21383" s="105" t="s">
        <v>120</v>
      </c>
      <c r="B21383" s="196" t="s">
        <v>121</v>
      </c>
      <c r="C21383" s="196"/>
      <c r="D21383" s="196"/>
      <c r="E21383" s="196"/>
      <c r="F21383" s="196"/>
      <c r="G21383" s="196"/>
      <c r="H21383" s="196"/>
      <c r="I21383" s="196"/>
      <c r="J21383" s="196"/>
      <c r="K21383" s="196"/>
      <c r="L21383" s="193" t="s">
        <v>219</v>
      </c>
      <c r="M21383" s="193"/>
      <c r="N21383" s="194" t="s">
        <v>3435</v>
      </c>
      <c r="O21383" s="194"/>
      <c r="P21383" s="194"/>
    </row>
    <row r="21384" spans="1:16" ht="14.45" customHeight="1">
      <c r="A21384" s="105" t="s">
        <v>220</v>
      </c>
      <c r="B21384" s="193" t="s">
        <v>170</v>
      </c>
      <c r="C21384" s="193"/>
      <c r="D21384" s="193"/>
      <c r="E21384" s="193"/>
      <c r="F21384" s="193"/>
      <c r="G21384" s="193"/>
      <c r="H21384" s="193"/>
      <c r="I21384" s="193"/>
      <c r="J21384" s="193"/>
      <c r="K21384" s="193"/>
      <c r="L21384" s="193" t="s">
        <v>122</v>
      </c>
      <c r="M21384" s="193"/>
      <c r="N21384" s="194"/>
      <c r="O21384" s="194"/>
      <c r="P21384" s="194"/>
    </row>
    <row r="21385" spans="1:16" ht="14.65" customHeight="1">
      <c r="A21385" s="105" t="s">
        <v>221</v>
      </c>
      <c r="B21385" s="193" t="s">
        <v>170</v>
      </c>
      <c r="C21385" s="193"/>
      <c r="D21385" s="193"/>
      <c r="E21385" s="193"/>
      <c r="F21385" s="193"/>
      <c r="G21385" s="193"/>
      <c r="H21385" s="193"/>
      <c r="I21385" s="193"/>
      <c r="J21385" s="193"/>
      <c r="K21385" s="193"/>
      <c r="L21385" s="193" t="s">
        <v>123</v>
      </c>
      <c r="M21385" s="193"/>
      <c r="N21385" s="194" t="s">
        <v>124</v>
      </c>
      <c r="O21385" s="194"/>
      <c r="P21385" s="194"/>
    </row>
    <row r="21386" spans="1:16" ht="26.45" customHeight="1">
      <c r="A21386" s="105" t="s">
        <v>222</v>
      </c>
      <c r="B21386" s="193" t="s">
        <v>170</v>
      </c>
      <c r="C21386" s="193"/>
      <c r="D21386" s="193"/>
      <c r="E21386" s="193"/>
      <c r="F21386" s="193"/>
      <c r="G21386" s="193"/>
      <c r="H21386" s="193"/>
      <c r="I21386" s="193"/>
      <c r="J21386" s="193"/>
      <c r="K21386" s="193"/>
      <c r="L21386" s="193" t="s">
        <v>125</v>
      </c>
      <c r="M21386" s="193"/>
      <c r="N21386" s="195" t="s">
        <v>3931</v>
      </c>
      <c r="O21386" s="195"/>
      <c r="P21386" s="195"/>
    </row>
    <row r="21387" spans="1:16" ht="13.35" customHeight="1">
      <c r="A21387" s="106" t="s">
        <v>126</v>
      </c>
      <c r="B21387" s="188"/>
      <c r="C21387" s="188"/>
      <c r="D21387" s="188"/>
      <c r="E21387" s="188"/>
      <c r="F21387" s="188"/>
      <c r="G21387" s="188"/>
      <c r="H21387" s="188"/>
      <c r="I21387" s="188"/>
      <c r="J21387" s="188"/>
      <c r="K21387" s="188"/>
      <c r="L21387" s="188" t="s">
        <v>127</v>
      </c>
      <c r="M21387" s="188"/>
      <c r="N21387" s="189" t="s">
        <v>173</v>
      </c>
      <c r="O21387" s="189"/>
      <c r="P21387" s="189"/>
    </row>
    <row r="21388" spans="1:16" ht="15.75" customHeight="1">
      <c r="A21388" s="190" t="s">
        <v>223</v>
      </c>
      <c r="B21388" s="190"/>
      <c r="C21388" s="191" t="s">
        <v>224</v>
      </c>
      <c r="D21388" s="191"/>
      <c r="E21388" s="192" t="s">
        <v>225</v>
      </c>
      <c r="F21388" s="192"/>
      <c r="G21388" s="192"/>
      <c r="H21388" s="191" t="s">
        <v>226</v>
      </c>
      <c r="I21388" s="191"/>
      <c r="J21388" s="192" t="s">
        <v>227</v>
      </c>
      <c r="K21388" s="192"/>
      <c r="L21388" s="192"/>
      <c r="M21388" s="192"/>
      <c r="N21388" s="192"/>
      <c r="O21388" s="192"/>
      <c r="P21388" s="103" t="s">
        <v>228</v>
      </c>
    </row>
    <row r="21389" spans="1:16" ht="17.100000000000001" customHeight="1">
      <c r="A21389" s="186" t="s">
        <v>229</v>
      </c>
      <c r="B21389" s="186"/>
      <c r="C21389" s="186"/>
      <c r="D21389" s="187" t="s">
        <v>230</v>
      </c>
      <c r="E21389" s="187"/>
      <c r="F21389" s="187" t="s">
        <v>231</v>
      </c>
      <c r="G21389" s="187" t="s">
        <v>232</v>
      </c>
      <c r="H21389" s="187"/>
      <c r="I21389" s="187" t="s">
        <v>233</v>
      </c>
      <c r="J21389" s="187"/>
      <c r="K21389" s="187"/>
      <c r="L21389" s="187"/>
      <c r="M21389" s="187"/>
      <c r="N21389" s="187"/>
      <c r="O21389" s="187"/>
      <c r="P21389" s="187"/>
    </row>
    <row r="21390" spans="1:16" ht="17.100000000000001" customHeight="1">
      <c r="A21390" s="186"/>
      <c r="B21390" s="186"/>
      <c r="C21390" s="186"/>
      <c r="D21390" s="187"/>
      <c r="E21390" s="187"/>
      <c r="F21390" s="187"/>
      <c r="G21390" s="187"/>
      <c r="H21390" s="187"/>
      <c r="I21390" s="187" t="s">
        <v>234</v>
      </c>
      <c r="J21390" s="187"/>
      <c r="K21390" s="187" t="s">
        <v>235</v>
      </c>
      <c r="L21390" s="187"/>
      <c r="M21390" s="187" t="s">
        <v>236</v>
      </c>
      <c r="N21390" s="187"/>
      <c r="O21390" s="187" t="s">
        <v>237</v>
      </c>
      <c r="P21390" s="187"/>
    </row>
    <row r="21391" spans="1:16" ht="14.1" customHeight="1">
      <c r="A21391" s="177" t="s">
        <v>273</v>
      </c>
      <c r="B21391" s="177"/>
      <c r="C21391" s="177"/>
      <c r="D21391" s="177"/>
      <c r="E21391" s="177"/>
      <c r="F21391" s="177"/>
      <c r="G21391" s="177"/>
      <c r="H21391" s="177"/>
      <c r="I21391" s="177"/>
      <c r="J21391" s="177"/>
      <c r="K21391" s="177"/>
      <c r="L21391" s="177"/>
      <c r="M21391" s="177"/>
      <c r="N21391" s="177"/>
      <c r="O21391" s="178">
        <v>4.91</v>
      </c>
      <c r="P21391" s="178"/>
    </row>
    <row r="21392" spans="1:16" ht="14.1" customHeight="1">
      <c r="A21392" s="179" t="s">
        <v>247</v>
      </c>
      <c r="B21392" s="179"/>
      <c r="C21392" s="179"/>
      <c r="D21392" s="179"/>
      <c r="E21392" s="179"/>
      <c r="F21392" s="179"/>
      <c r="G21392" s="179"/>
      <c r="H21392" s="179"/>
      <c r="I21392" s="180">
        <v>1.34</v>
      </c>
      <c r="J21392" s="180"/>
      <c r="K21392" s="180">
        <v>4.91</v>
      </c>
      <c r="L21392" s="180"/>
      <c r="M21392" s="180"/>
      <c r="N21392" s="180"/>
      <c r="O21392" s="180">
        <v>6.25</v>
      </c>
      <c r="P21392" s="180"/>
    </row>
    <row r="21393" spans="1:16" ht="14.1" customHeight="1">
      <c r="A21393" s="172" t="s">
        <v>248</v>
      </c>
      <c r="B21393" s="172"/>
      <c r="C21393" s="172"/>
      <c r="D21393" s="172"/>
      <c r="E21393" s="172"/>
      <c r="F21393" s="172"/>
      <c r="G21393" s="172"/>
      <c r="H21393" s="172"/>
      <c r="I21393" s="173">
        <v>0.39</v>
      </c>
      <c r="J21393" s="173"/>
      <c r="K21393" s="173">
        <v>1.41</v>
      </c>
      <c r="L21393" s="173"/>
      <c r="M21393" s="173"/>
      <c r="N21393" s="173"/>
      <c r="O21393" s="173">
        <v>1.8</v>
      </c>
      <c r="P21393" s="173"/>
    </row>
    <row r="21394" spans="1:16" ht="14.1" customHeight="1">
      <c r="A21394" s="174" t="s">
        <v>249</v>
      </c>
      <c r="B21394" s="174"/>
      <c r="C21394" s="174"/>
      <c r="D21394" s="174"/>
      <c r="E21394" s="174"/>
      <c r="F21394" s="174"/>
      <c r="G21394" s="174"/>
      <c r="H21394" s="174"/>
      <c r="I21394" s="175">
        <v>1.73</v>
      </c>
      <c r="J21394" s="175"/>
      <c r="K21394" s="175">
        <v>6.32</v>
      </c>
      <c r="L21394" s="175"/>
      <c r="M21394" s="175"/>
      <c r="N21394" s="175"/>
      <c r="O21394" s="175">
        <v>8.0500000000000007</v>
      </c>
      <c r="P21394" s="175"/>
    </row>
    <row r="21395" spans="1:16" ht="22.7" customHeight="1">
      <c r="A21395" s="184" t="s">
        <v>1558</v>
      </c>
      <c r="B21395" s="184"/>
      <c r="C21395" s="184"/>
      <c r="D21395" s="184"/>
      <c r="E21395" s="184"/>
      <c r="F21395" s="184"/>
      <c r="G21395" s="184"/>
      <c r="H21395" s="184"/>
      <c r="I21395" s="184"/>
      <c r="J21395" s="184"/>
      <c r="K21395" s="184"/>
      <c r="L21395" s="184"/>
      <c r="M21395" s="184"/>
      <c r="N21395" s="184"/>
      <c r="O21395" s="185" t="s">
        <v>239</v>
      </c>
      <c r="P21395" s="185"/>
    </row>
    <row r="21396" spans="1:16" ht="14.1" customHeight="1">
      <c r="A21396" s="177" t="s">
        <v>240</v>
      </c>
      <c r="B21396" s="177"/>
      <c r="C21396" s="177"/>
      <c r="D21396" s="177"/>
      <c r="E21396" s="177"/>
      <c r="F21396" s="177"/>
      <c r="G21396" s="177"/>
      <c r="H21396" s="177"/>
      <c r="I21396" s="177"/>
      <c r="J21396" s="177"/>
      <c r="K21396" s="177"/>
      <c r="L21396" s="177"/>
      <c r="M21396" s="177"/>
      <c r="N21396" s="177"/>
      <c r="O21396" s="177"/>
      <c r="P21396" s="177"/>
    </row>
    <row r="21397" spans="1:16" ht="22.7" customHeight="1">
      <c r="A21397" s="181" t="s">
        <v>287</v>
      </c>
      <c r="B21397" s="181"/>
      <c r="C21397" s="181"/>
      <c r="D21397" s="182" t="s">
        <v>242</v>
      </c>
      <c r="E21397" s="182"/>
      <c r="F21397" s="104">
        <v>5.86</v>
      </c>
      <c r="G21397" s="183">
        <v>4.5561699999999997E-2</v>
      </c>
      <c r="H21397" s="183"/>
      <c r="I21397" s="176">
        <v>0.26700000000000002</v>
      </c>
      <c r="J21397" s="176"/>
      <c r="K21397" s="176"/>
      <c r="L21397" s="176"/>
      <c r="M21397" s="176"/>
      <c r="N21397" s="176"/>
      <c r="O21397" s="176">
        <v>0.26700000000000002</v>
      </c>
      <c r="P21397" s="176"/>
    </row>
    <row r="21398" spans="1:16" ht="14.1" customHeight="1">
      <c r="A21398" s="181" t="s">
        <v>289</v>
      </c>
      <c r="B21398" s="181"/>
      <c r="C21398" s="181"/>
      <c r="D21398" s="182" t="s">
        <v>242</v>
      </c>
      <c r="E21398" s="182"/>
      <c r="F21398" s="104">
        <v>7.8</v>
      </c>
      <c r="G21398" s="183">
        <v>4.5561699999999997E-2</v>
      </c>
      <c r="H21398" s="183"/>
      <c r="I21398" s="176">
        <v>0.35539999999999999</v>
      </c>
      <c r="J21398" s="176"/>
      <c r="K21398" s="176"/>
      <c r="L21398" s="176"/>
      <c r="M21398" s="176"/>
      <c r="N21398" s="176"/>
      <c r="O21398" s="176">
        <v>0.35539999999999999</v>
      </c>
      <c r="P21398" s="176"/>
    </row>
    <row r="21399" spans="1:16" ht="14.1" customHeight="1">
      <c r="A21399" s="181" t="s">
        <v>244</v>
      </c>
      <c r="B21399" s="181"/>
      <c r="C21399" s="181"/>
      <c r="D21399" s="182"/>
      <c r="E21399" s="182"/>
      <c r="F21399" s="104">
        <v>0.62</v>
      </c>
      <c r="G21399" s="183">
        <v>0.86899999999999999</v>
      </c>
      <c r="H21399" s="183"/>
      <c r="I21399" s="176">
        <v>0.54090000000000005</v>
      </c>
      <c r="J21399" s="176"/>
      <c r="K21399" s="176"/>
      <c r="L21399" s="176"/>
      <c r="M21399" s="176"/>
      <c r="N21399" s="176"/>
      <c r="O21399" s="176">
        <v>0.54090000000000005</v>
      </c>
      <c r="P21399" s="176"/>
    </row>
    <row r="21400" spans="1:16" ht="14.1" customHeight="1">
      <c r="A21400" s="181" t="s">
        <v>245</v>
      </c>
      <c r="B21400" s="181"/>
      <c r="C21400" s="181"/>
      <c r="D21400" s="182"/>
      <c r="E21400" s="182"/>
      <c r="F21400" s="104"/>
      <c r="G21400" s="183"/>
      <c r="H21400" s="183"/>
      <c r="I21400" s="176">
        <v>0.56000000000000005</v>
      </c>
      <c r="J21400" s="176"/>
      <c r="K21400" s="176"/>
      <c r="L21400" s="176"/>
      <c r="M21400" s="176"/>
      <c r="N21400" s="176"/>
      <c r="O21400" s="176">
        <v>0.56000000000000005</v>
      </c>
      <c r="P21400" s="176"/>
    </row>
    <row r="21401" spans="1:16" ht="14.1" customHeight="1">
      <c r="A21401" s="177" t="s">
        <v>246</v>
      </c>
      <c r="B21401" s="177"/>
      <c r="C21401" s="177"/>
      <c r="D21401" s="177"/>
      <c r="E21401" s="177"/>
      <c r="F21401" s="177"/>
      <c r="G21401" s="177"/>
      <c r="H21401" s="177"/>
      <c r="I21401" s="177"/>
      <c r="J21401" s="177"/>
      <c r="K21401" s="177"/>
      <c r="L21401" s="177"/>
      <c r="M21401" s="177"/>
      <c r="N21401" s="177"/>
      <c r="O21401" s="178">
        <v>1.72</v>
      </c>
      <c r="P21401" s="178"/>
    </row>
    <row r="21402" spans="1:16" ht="14.1" customHeight="1">
      <c r="A21402" s="177" t="s">
        <v>258</v>
      </c>
      <c r="B21402" s="177"/>
      <c r="C21402" s="177"/>
      <c r="D21402" s="177"/>
      <c r="E21402" s="177"/>
      <c r="F21402" s="177"/>
      <c r="G21402" s="177"/>
      <c r="H21402" s="177"/>
      <c r="I21402" s="177"/>
      <c r="J21402" s="177"/>
      <c r="K21402" s="177"/>
      <c r="L21402" s="177"/>
      <c r="M21402" s="177"/>
      <c r="N21402" s="177"/>
      <c r="O21402" s="177"/>
      <c r="P21402" s="177"/>
    </row>
    <row r="21403" spans="1:16" ht="22.7" customHeight="1">
      <c r="A21403" s="181" t="s">
        <v>914</v>
      </c>
      <c r="B21403" s="181"/>
      <c r="C21403" s="181"/>
      <c r="D21403" s="182" t="s">
        <v>239</v>
      </c>
      <c r="E21403" s="182"/>
      <c r="F21403" s="104">
        <v>1.84</v>
      </c>
      <c r="G21403" s="183">
        <v>1</v>
      </c>
      <c r="H21403" s="183"/>
      <c r="I21403" s="176"/>
      <c r="J21403" s="176"/>
      <c r="K21403" s="176">
        <v>1.84</v>
      </c>
      <c r="L21403" s="176"/>
      <c r="M21403" s="176"/>
      <c r="N21403" s="176"/>
      <c r="O21403" s="176">
        <v>1.84</v>
      </c>
      <c r="P21403" s="176"/>
    </row>
    <row r="21404" spans="1:16" ht="22.7" customHeight="1">
      <c r="A21404" s="181" t="s">
        <v>918</v>
      </c>
      <c r="B21404" s="181"/>
      <c r="C21404" s="181"/>
      <c r="D21404" s="182" t="s">
        <v>239</v>
      </c>
      <c r="E21404" s="182"/>
      <c r="F21404" s="104">
        <v>10.11</v>
      </c>
      <c r="G21404" s="183">
        <v>1</v>
      </c>
      <c r="H21404" s="183"/>
      <c r="I21404" s="176"/>
      <c r="J21404" s="176"/>
      <c r="K21404" s="176">
        <v>10.11</v>
      </c>
      <c r="L21404" s="176"/>
      <c r="M21404" s="176"/>
      <c r="N21404" s="176"/>
      <c r="O21404" s="176">
        <v>10.11</v>
      </c>
      <c r="P21404" s="176"/>
    </row>
    <row r="21405" spans="1:16" ht="42.4" customHeight="1">
      <c r="A21405" s="181" t="s">
        <v>916</v>
      </c>
      <c r="B21405" s="181"/>
      <c r="C21405" s="181"/>
      <c r="D21405" s="182" t="s">
        <v>239</v>
      </c>
      <c r="E21405" s="182"/>
      <c r="F21405" s="104">
        <v>23.69</v>
      </c>
      <c r="G21405" s="183">
        <v>0.02</v>
      </c>
      <c r="H21405" s="183"/>
      <c r="I21405" s="176"/>
      <c r="J21405" s="176"/>
      <c r="K21405" s="176">
        <v>0.4738</v>
      </c>
      <c r="L21405" s="176"/>
      <c r="M21405" s="176"/>
      <c r="N21405" s="176"/>
      <c r="O21405" s="176">
        <v>0.4738</v>
      </c>
      <c r="P21405" s="176"/>
    </row>
    <row r="21406" spans="1:16" ht="14.25" customHeight="1">
      <c r="A21406" s="177" t="s">
        <v>273</v>
      </c>
      <c r="B21406" s="177"/>
      <c r="C21406" s="177"/>
      <c r="D21406" s="177"/>
      <c r="E21406" s="177"/>
      <c r="F21406" s="177"/>
      <c r="G21406" s="177"/>
      <c r="H21406" s="177"/>
      <c r="I21406" s="177"/>
      <c r="J21406" s="177"/>
      <c r="K21406" s="177"/>
      <c r="L21406" s="177"/>
      <c r="M21406" s="177"/>
      <c r="N21406" s="177"/>
      <c r="O21406" s="178">
        <v>12.42</v>
      </c>
      <c r="P21406" s="178"/>
    </row>
    <row r="21407" spans="1:16" ht="14.1" customHeight="1">
      <c r="A21407" s="179" t="s">
        <v>247</v>
      </c>
      <c r="B21407" s="179"/>
      <c r="C21407" s="179"/>
      <c r="D21407" s="179"/>
      <c r="E21407" s="179"/>
      <c r="F21407" s="179"/>
      <c r="G21407" s="179"/>
      <c r="H21407" s="179"/>
      <c r="I21407" s="180">
        <v>1.72</v>
      </c>
      <c r="J21407" s="180"/>
      <c r="K21407" s="180">
        <v>12.42</v>
      </c>
      <c r="L21407" s="180"/>
      <c r="M21407" s="180"/>
      <c r="N21407" s="180"/>
      <c r="O21407" s="180">
        <v>14.14</v>
      </c>
      <c r="P21407" s="180"/>
    </row>
    <row r="21408" spans="1:16" ht="14.1" customHeight="1">
      <c r="A21408" s="172" t="s">
        <v>248</v>
      </c>
      <c r="B21408" s="172"/>
      <c r="C21408" s="172"/>
      <c r="D21408" s="172"/>
      <c r="E21408" s="172"/>
      <c r="F21408" s="172"/>
      <c r="G21408" s="172"/>
      <c r="H21408" s="172"/>
      <c r="I21408" s="173">
        <v>0.5</v>
      </c>
      <c r="J21408" s="173"/>
      <c r="K21408" s="173">
        <v>3.58</v>
      </c>
      <c r="L21408" s="173"/>
      <c r="M21408" s="173"/>
      <c r="N21408" s="173"/>
      <c r="O21408" s="173">
        <v>4.08</v>
      </c>
      <c r="P21408" s="173"/>
    </row>
    <row r="21409" spans="1:16" ht="14.1" customHeight="1">
      <c r="A21409" s="174" t="s">
        <v>249</v>
      </c>
      <c r="B21409" s="174"/>
      <c r="C21409" s="174"/>
      <c r="D21409" s="174"/>
      <c r="E21409" s="174"/>
      <c r="F21409" s="174"/>
      <c r="G21409" s="174"/>
      <c r="H21409" s="174"/>
      <c r="I21409" s="175">
        <v>2.2200000000000002</v>
      </c>
      <c r="J21409" s="175"/>
      <c r="K21409" s="175">
        <v>16</v>
      </c>
      <c r="L21409" s="175"/>
      <c r="M21409" s="175"/>
      <c r="N21409" s="175"/>
      <c r="O21409" s="175">
        <v>18.22</v>
      </c>
      <c r="P21409" s="175"/>
    </row>
    <row r="21410" spans="1:16" ht="22.7" customHeight="1">
      <c r="A21410" s="184" t="s">
        <v>1559</v>
      </c>
      <c r="B21410" s="184"/>
      <c r="C21410" s="184"/>
      <c r="D21410" s="184"/>
      <c r="E21410" s="184"/>
      <c r="F21410" s="184"/>
      <c r="G21410" s="184"/>
      <c r="H21410" s="184"/>
      <c r="I21410" s="184"/>
      <c r="J21410" s="184"/>
      <c r="K21410" s="184"/>
      <c r="L21410" s="184"/>
      <c r="M21410" s="184"/>
      <c r="N21410" s="184"/>
      <c r="O21410" s="185" t="s">
        <v>239</v>
      </c>
      <c r="P21410" s="185"/>
    </row>
    <row r="21411" spans="1:16" ht="14.1" customHeight="1">
      <c r="A21411" s="177" t="s">
        <v>240</v>
      </c>
      <c r="B21411" s="177"/>
      <c r="C21411" s="177"/>
      <c r="D21411" s="177"/>
      <c r="E21411" s="177"/>
      <c r="F21411" s="177"/>
      <c r="G21411" s="177"/>
      <c r="H21411" s="177"/>
      <c r="I21411" s="177"/>
      <c r="J21411" s="177"/>
      <c r="K21411" s="177"/>
      <c r="L21411" s="177"/>
      <c r="M21411" s="177"/>
      <c r="N21411" s="177"/>
      <c r="O21411" s="177"/>
      <c r="P21411" s="177"/>
    </row>
    <row r="21412" spans="1:16" ht="22.7" customHeight="1">
      <c r="A21412" s="181" t="s">
        <v>287</v>
      </c>
      <c r="B21412" s="181"/>
      <c r="C21412" s="181"/>
      <c r="D21412" s="182" t="s">
        <v>242</v>
      </c>
      <c r="E21412" s="182"/>
      <c r="F21412" s="104">
        <v>5.86</v>
      </c>
      <c r="G21412" s="183">
        <v>0.1660046</v>
      </c>
      <c r="H21412" s="183"/>
      <c r="I21412" s="176">
        <v>0.9728</v>
      </c>
      <c r="J21412" s="176"/>
      <c r="K21412" s="176"/>
      <c r="L21412" s="176"/>
      <c r="M21412" s="176"/>
      <c r="N21412" s="176"/>
      <c r="O21412" s="176">
        <v>0.9728</v>
      </c>
      <c r="P21412" s="176"/>
    </row>
    <row r="21413" spans="1:16" ht="14.1" customHeight="1">
      <c r="A21413" s="181" t="s">
        <v>289</v>
      </c>
      <c r="B21413" s="181"/>
      <c r="C21413" s="181"/>
      <c r="D21413" s="182" t="s">
        <v>242</v>
      </c>
      <c r="E21413" s="182"/>
      <c r="F21413" s="104">
        <v>7.8</v>
      </c>
      <c r="G21413" s="183">
        <v>0.1660046</v>
      </c>
      <c r="H21413" s="183"/>
      <c r="I21413" s="176">
        <v>1.2948</v>
      </c>
      <c r="J21413" s="176"/>
      <c r="K21413" s="176"/>
      <c r="L21413" s="176"/>
      <c r="M21413" s="176"/>
      <c r="N21413" s="176"/>
      <c r="O21413" s="176">
        <v>1.2948</v>
      </c>
      <c r="P21413" s="176"/>
    </row>
    <row r="21414" spans="1:16" ht="14.1" customHeight="1">
      <c r="A21414" s="181" t="s">
        <v>244</v>
      </c>
      <c r="B21414" s="181"/>
      <c r="C21414" s="181"/>
      <c r="D21414" s="182"/>
      <c r="E21414" s="182"/>
      <c r="F21414" s="104">
        <v>2.27</v>
      </c>
      <c r="G21414" s="183">
        <v>0.86899999999999999</v>
      </c>
      <c r="H21414" s="183"/>
      <c r="I21414" s="176">
        <v>1.9704999999999999</v>
      </c>
      <c r="J21414" s="176"/>
      <c r="K21414" s="176"/>
      <c r="L21414" s="176"/>
      <c r="M21414" s="176"/>
      <c r="N21414" s="176"/>
      <c r="O21414" s="176">
        <v>1.9704999999999999</v>
      </c>
      <c r="P21414" s="176"/>
    </row>
    <row r="21415" spans="1:16" ht="14.1" customHeight="1">
      <c r="A21415" s="181" t="s">
        <v>245</v>
      </c>
      <c r="B21415" s="181"/>
      <c r="C21415" s="181"/>
      <c r="D21415" s="182"/>
      <c r="E21415" s="182"/>
      <c r="F21415" s="104"/>
      <c r="G21415" s="183"/>
      <c r="H21415" s="183"/>
      <c r="I21415" s="176">
        <v>2.0099999999999998</v>
      </c>
      <c r="J21415" s="176"/>
      <c r="K21415" s="176"/>
      <c r="L21415" s="176"/>
      <c r="M21415" s="176"/>
      <c r="N21415" s="176"/>
      <c r="O21415" s="176">
        <v>2.0099999999999998</v>
      </c>
      <c r="P21415" s="176"/>
    </row>
    <row r="21416" spans="1:16" ht="14.1" customHeight="1">
      <c r="A21416" s="177" t="s">
        <v>246</v>
      </c>
      <c r="B21416" s="177"/>
      <c r="C21416" s="177"/>
      <c r="D21416" s="177"/>
      <c r="E21416" s="177"/>
      <c r="F21416" s="177"/>
      <c r="G21416" s="177"/>
      <c r="H21416" s="177"/>
      <c r="I21416" s="177"/>
      <c r="J21416" s="177"/>
      <c r="K21416" s="177"/>
      <c r="L21416" s="177"/>
      <c r="M21416" s="177"/>
      <c r="N21416" s="177"/>
      <c r="O21416" s="178">
        <v>6.25</v>
      </c>
      <c r="P21416" s="178"/>
    </row>
    <row r="21417" spans="1:16" ht="14.1" customHeight="1">
      <c r="A21417" s="177" t="s">
        <v>258</v>
      </c>
      <c r="B21417" s="177"/>
      <c r="C21417" s="177"/>
      <c r="D21417" s="177"/>
      <c r="E21417" s="177"/>
      <c r="F21417" s="177"/>
      <c r="G21417" s="177"/>
      <c r="H21417" s="177"/>
      <c r="I21417" s="177"/>
      <c r="J21417" s="177"/>
      <c r="K21417" s="177"/>
      <c r="L21417" s="177"/>
      <c r="M21417" s="177"/>
      <c r="N21417" s="177"/>
      <c r="O21417" s="177"/>
      <c r="P21417" s="177"/>
    </row>
    <row r="21418" spans="1:16" ht="22.7" customHeight="1">
      <c r="A21418" s="181" t="s">
        <v>927</v>
      </c>
      <c r="B21418" s="181"/>
      <c r="C21418" s="181"/>
      <c r="D21418" s="182" t="s">
        <v>239</v>
      </c>
      <c r="E21418" s="182"/>
      <c r="F21418" s="104">
        <v>2.7</v>
      </c>
      <c r="G21418" s="183">
        <v>1</v>
      </c>
      <c r="H21418" s="183"/>
      <c r="I21418" s="176"/>
      <c r="J21418" s="176"/>
      <c r="K21418" s="176">
        <v>2.7</v>
      </c>
      <c r="L21418" s="176"/>
      <c r="M21418" s="176"/>
      <c r="N21418" s="176"/>
      <c r="O21418" s="176">
        <v>2.7</v>
      </c>
      <c r="P21418" s="176"/>
    </row>
    <row r="21419" spans="1:16" ht="22.7" customHeight="1">
      <c r="A21419" s="181" t="s">
        <v>928</v>
      </c>
      <c r="B21419" s="181"/>
      <c r="C21419" s="181"/>
      <c r="D21419" s="182" t="s">
        <v>239</v>
      </c>
      <c r="E21419" s="182"/>
      <c r="F21419" s="104">
        <v>7.65</v>
      </c>
      <c r="G21419" s="183">
        <v>1</v>
      </c>
      <c r="H21419" s="183"/>
      <c r="I21419" s="176"/>
      <c r="J21419" s="176"/>
      <c r="K21419" s="176">
        <v>7.65</v>
      </c>
      <c r="L21419" s="176"/>
      <c r="M21419" s="176"/>
      <c r="N21419" s="176"/>
      <c r="O21419" s="176">
        <v>7.65</v>
      </c>
      <c r="P21419" s="176"/>
    </row>
    <row r="21420" spans="1:16" ht="11.25" customHeight="1"/>
    <row r="21421" spans="1:16" ht="14.1" customHeight="1">
      <c r="A21421" s="170" t="s">
        <v>270</v>
      </c>
      <c r="B21421" s="170"/>
      <c r="C21421" s="170"/>
      <c r="D21421" s="170"/>
      <c r="E21421" s="170"/>
      <c r="F21421" s="170"/>
      <c r="G21421" s="170"/>
      <c r="H21421" s="170"/>
      <c r="I21421" s="170"/>
      <c r="J21421" s="170"/>
      <c r="K21421" s="170"/>
      <c r="L21421" s="170"/>
      <c r="M21421" s="170"/>
      <c r="N21421" s="170"/>
      <c r="O21421" s="170"/>
      <c r="P21421" s="170"/>
    </row>
    <row r="21422" spans="1:16" ht="14.1" customHeight="1">
      <c r="A21422" s="171" t="s">
        <v>271</v>
      </c>
      <c r="B21422" s="171"/>
      <c r="C21422" s="171"/>
      <c r="D21422" s="171"/>
      <c r="E21422" s="171"/>
      <c r="F21422" s="171"/>
      <c r="G21422" s="171"/>
      <c r="H21422" s="171"/>
      <c r="I21422" s="171"/>
      <c r="J21422" s="171"/>
      <c r="K21422" s="171"/>
      <c r="L21422" s="171"/>
      <c r="M21422" s="171"/>
      <c r="N21422" s="171"/>
      <c r="O21422" s="171"/>
      <c r="P21422" s="171"/>
    </row>
    <row r="21423" spans="1:16" ht="65.25" customHeight="1">
      <c r="A21423" s="198"/>
      <c r="B21423" s="198"/>
      <c r="C21423" s="198"/>
      <c r="D21423" s="198"/>
      <c r="E21423" s="198"/>
      <c r="F21423" s="198"/>
      <c r="G21423" s="198"/>
      <c r="H21423" s="198"/>
      <c r="I21423" s="198"/>
      <c r="J21423" s="198"/>
      <c r="K21423" s="198"/>
      <c r="L21423" s="198"/>
      <c r="M21423" s="198"/>
      <c r="N21423" s="198"/>
      <c r="O21423" s="198"/>
      <c r="P21423" s="198"/>
    </row>
    <row r="21424" spans="1:16" ht="5.65" customHeight="1"/>
    <row r="21425" spans="1:16" ht="19.7" customHeight="1">
      <c r="A21425" s="199" t="s">
        <v>218</v>
      </c>
      <c r="B21425" s="199"/>
      <c r="C21425" s="199"/>
      <c r="D21425" s="199"/>
      <c r="E21425" s="199"/>
      <c r="F21425" s="199"/>
      <c r="G21425" s="199"/>
      <c r="H21425" s="199"/>
      <c r="I21425" s="199"/>
      <c r="J21425" s="199"/>
      <c r="K21425" s="199"/>
      <c r="L21425" s="199"/>
      <c r="M21425" s="199"/>
      <c r="N21425" s="199"/>
      <c r="O21425" s="199"/>
      <c r="P21425" s="199"/>
    </row>
    <row r="21426" spans="1:16" ht="15.75" customHeight="1">
      <c r="A21426" s="105" t="s">
        <v>117</v>
      </c>
      <c r="B21426" s="196" t="s">
        <v>118</v>
      </c>
      <c r="C21426" s="196"/>
      <c r="D21426" s="196"/>
      <c r="E21426" s="196"/>
      <c r="F21426" s="196"/>
      <c r="G21426" s="196"/>
      <c r="H21426" s="196"/>
      <c r="I21426" s="196"/>
      <c r="J21426" s="196"/>
      <c r="K21426" s="196"/>
      <c r="L21426" s="193" t="s">
        <v>119</v>
      </c>
      <c r="M21426" s="193"/>
      <c r="N21426" s="200" t="s">
        <v>171</v>
      </c>
      <c r="O21426" s="200"/>
      <c r="P21426" s="200"/>
    </row>
    <row r="21427" spans="1:16" ht="12.6" customHeight="1">
      <c r="A21427" s="105" t="s">
        <v>120</v>
      </c>
      <c r="B21427" s="196" t="s">
        <v>121</v>
      </c>
      <c r="C21427" s="196"/>
      <c r="D21427" s="196"/>
      <c r="E21427" s="196"/>
      <c r="F21427" s="196"/>
      <c r="G21427" s="196"/>
      <c r="H21427" s="196"/>
      <c r="I21427" s="196"/>
      <c r="J21427" s="196"/>
      <c r="K21427" s="196"/>
      <c r="L21427" s="193" t="s">
        <v>219</v>
      </c>
      <c r="M21427" s="193"/>
      <c r="N21427" s="194" t="s">
        <v>3435</v>
      </c>
      <c r="O21427" s="194"/>
      <c r="P21427" s="194"/>
    </row>
    <row r="21428" spans="1:16" ht="14.45" customHeight="1">
      <c r="A21428" s="105" t="s">
        <v>220</v>
      </c>
      <c r="B21428" s="193" t="s">
        <v>170</v>
      </c>
      <c r="C21428" s="193"/>
      <c r="D21428" s="193"/>
      <c r="E21428" s="193"/>
      <c r="F21428" s="193"/>
      <c r="G21428" s="193"/>
      <c r="H21428" s="193"/>
      <c r="I21428" s="193"/>
      <c r="J21428" s="193"/>
      <c r="K21428" s="193"/>
      <c r="L21428" s="193" t="s">
        <v>122</v>
      </c>
      <c r="M21428" s="193"/>
      <c r="N21428" s="194"/>
      <c r="O21428" s="194"/>
      <c r="P21428" s="194"/>
    </row>
    <row r="21429" spans="1:16" ht="14.65" customHeight="1">
      <c r="A21429" s="105" t="s">
        <v>221</v>
      </c>
      <c r="B21429" s="193" t="s">
        <v>170</v>
      </c>
      <c r="C21429" s="193"/>
      <c r="D21429" s="193"/>
      <c r="E21429" s="193"/>
      <c r="F21429" s="193"/>
      <c r="G21429" s="193"/>
      <c r="H21429" s="193"/>
      <c r="I21429" s="193"/>
      <c r="J21429" s="193"/>
      <c r="K21429" s="193"/>
      <c r="L21429" s="193" t="s">
        <v>123</v>
      </c>
      <c r="M21429" s="193"/>
      <c r="N21429" s="194" t="s">
        <v>124</v>
      </c>
      <c r="O21429" s="194"/>
      <c r="P21429" s="194"/>
    </row>
    <row r="21430" spans="1:16" ht="26.45" customHeight="1">
      <c r="A21430" s="105" t="s">
        <v>222</v>
      </c>
      <c r="B21430" s="193" t="s">
        <v>170</v>
      </c>
      <c r="C21430" s="193"/>
      <c r="D21430" s="193"/>
      <c r="E21430" s="193"/>
      <c r="F21430" s="193"/>
      <c r="G21430" s="193"/>
      <c r="H21430" s="193"/>
      <c r="I21430" s="193"/>
      <c r="J21430" s="193"/>
      <c r="K21430" s="193"/>
      <c r="L21430" s="193" t="s">
        <v>125</v>
      </c>
      <c r="M21430" s="193"/>
      <c r="N21430" s="195" t="s">
        <v>3932</v>
      </c>
      <c r="O21430" s="195"/>
      <c r="P21430" s="195"/>
    </row>
    <row r="21431" spans="1:16" ht="13.35" customHeight="1">
      <c r="A21431" s="106" t="s">
        <v>126</v>
      </c>
      <c r="B21431" s="188"/>
      <c r="C21431" s="188"/>
      <c r="D21431" s="188"/>
      <c r="E21431" s="188"/>
      <c r="F21431" s="188"/>
      <c r="G21431" s="188"/>
      <c r="H21431" s="188"/>
      <c r="I21431" s="188"/>
      <c r="J21431" s="188"/>
      <c r="K21431" s="188"/>
      <c r="L21431" s="188" t="s">
        <v>127</v>
      </c>
      <c r="M21431" s="188"/>
      <c r="N21431" s="189" t="s">
        <v>173</v>
      </c>
      <c r="O21431" s="189"/>
      <c r="P21431" s="189"/>
    </row>
    <row r="21432" spans="1:16" ht="15.75" customHeight="1">
      <c r="A21432" s="190" t="s">
        <v>223</v>
      </c>
      <c r="B21432" s="190"/>
      <c r="C21432" s="191" t="s">
        <v>224</v>
      </c>
      <c r="D21432" s="191"/>
      <c r="E21432" s="192" t="s">
        <v>225</v>
      </c>
      <c r="F21432" s="192"/>
      <c r="G21432" s="192"/>
      <c r="H21432" s="191" t="s">
        <v>226</v>
      </c>
      <c r="I21432" s="191"/>
      <c r="J21432" s="192" t="s">
        <v>227</v>
      </c>
      <c r="K21432" s="192"/>
      <c r="L21432" s="192"/>
      <c r="M21432" s="192"/>
      <c r="N21432" s="192"/>
      <c r="O21432" s="192"/>
      <c r="P21432" s="103" t="s">
        <v>228</v>
      </c>
    </row>
    <row r="21433" spans="1:16" ht="17.100000000000001" customHeight="1">
      <c r="A21433" s="186" t="s">
        <v>229</v>
      </c>
      <c r="B21433" s="186"/>
      <c r="C21433" s="186"/>
      <c r="D21433" s="187" t="s">
        <v>230</v>
      </c>
      <c r="E21433" s="187"/>
      <c r="F21433" s="187" t="s">
        <v>231</v>
      </c>
      <c r="G21433" s="187" t="s">
        <v>232</v>
      </c>
      <c r="H21433" s="187"/>
      <c r="I21433" s="187" t="s">
        <v>233</v>
      </c>
      <c r="J21433" s="187"/>
      <c r="K21433" s="187"/>
      <c r="L21433" s="187"/>
      <c r="M21433" s="187"/>
      <c r="N21433" s="187"/>
      <c r="O21433" s="187"/>
      <c r="P21433" s="187"/>
    </row>
    <row r="21434" spans="1:16" ht="17.100000000000001" customHeight="1">
      <c r="A21434" s="186"/>
      <c r="B21434" s="186"/>
      <c r="C21434" s="186"/>
      <c r="D21434" s="187"/>
      <c r="E21434" s="187"/>
      <c r="F21434" s="187"/>
      <c r="G21434" s="187"/>
      <c r="H21434" s="187"/>
      <c r="I21434" s="187" t="s">
        <v>234</v>
      </c>
      <c r="J21434" s="187"/>
      <c r="K21434" s="187" t="s">
        <v>235</v>
      </c>
      <c r="L21434" s="187"/>
      <c r="M21434" s="187" t="s">
        <v>236</v>
      </c>
      <c r="N21434" s="187"/>
      <c r="O21434" s="187" t="s">
        <v>237</v>
      </c>
      <c r="P21434" s="187"/>
    </row>
    <row r="21435" spans="1:16" ht="42.4" customHeight="1">
      <c r="A21435" s="181" t="s">
        <v>916</v>
      </c>
      <c r="B21435" s="181"/>
      <c r="C21435" s="181"/>
      <c r="D21435" s="182" t="s">
        <v>239</v>
      </c>
      <c r="E21435" s="182"/>
      <c r="F21435" s="104">
        <v>23.69</v>
      </c>
      <c r="G21435" s="183">
        <v>0.03</v>
      </c>
      <c r="H21435" s="183"/>
      <c r="I21435" s="176"/>
      <c r="J21435" s="176"/>
      <c r="K21435" s="176">
        <v>0.7107</v>
      </c>
      <c r="L21435" s="176"/>
      <c r="M21435" s="176"/>
      <c r="N21435" s="176"/>
      <c r="O21435" s="176">
        <v>0.7107</v>
      </c>
      <c r="P21435" s="176"/>
    </row>
    <row r="21436" spans="1:16" ht="14.1" customHeight="1">
      <c r="A21436" s="177" t="s">
        <v>273</v>
      </c>
      <c r="B21436" s="177"/>
      <c r="C21436" s="177"/>
      <c r="D21436" s="177"/>
      <c r="E21436" s="177"/>
      <c r="F21436" s="177"/>
      <c r="G21436" s="177"/>
      <c r="H21436" s="177"/>
      <c r="I21436" s="177"/>
      <c r="J21436" s="177"/>
      <c r="K21436" s="177"/>
      <c r="L21436" s="177"/>
      <c r="M21436" s="177"/>
      <c r="N21436" s="177"/>
      <c r="O21436" s="178">
        <v>11.06</v>
      </c>
      <c r="P21436" s="178"/>
    </row>
    <row r="21437" spans="1:16" ht="14.1" customHeight="1">
      <c r="A21437" s="179" t="s">
        <v>247</v>
      </c>
      <c r="B21437" s="179"/>
      <c r="C21437" s="179"/>
      <c r="D21437" s="179"/>
      <c r="E21437" s="179"/>
      <c r="F21437" s="179"/>
      <c r="G21437" s="179"/>
      <c r="H21437" s="179"/>
      <c r="I21437" s="180">
        <v>6.25</v>
      </c>
      <c r="J21437" s="180"/>
      <c r="K21437" s="180">
        <v>11.06</v>
      </c>
      <c r="L21437" s="180"/>
      <c r="M21437" s="180"/>
      <c r="N21437" s="180"/>
      <c r="O21437" s="180">
        <v>17.309999999999999</v>
      </c>
      <c r="P21437" s="180"/>
    </row>
    <row r="21438" spans="1:16" ht="14.1" customHeight="1">
      <c r="A21438" s="172" t="s">
        <v>248</v>
      </c>
      <c r="B21438" s="172"/>
      <c r="C21438" s="172"/>
      <c r="D21438" s="172"/>
      <c r="E21438" s="172"/>
      <c r="F21438" s="172"/>
      <c r="G21438" s="172"/>
      <c r="H21438" s="172"/>
      <c r="I21438" s="173">
        <v>1.8</v>
      </c>
      <c r="J21438" s="173"/>
      <c r="K21438" s="173">
        <v>3.19</v>
      </c>
      <c r="L21438" s="173"/>
      <c r="M21438" s="173"/>
      <c r="N21438" s="173"/>
      <c r="O21438" s="173">
        <v>4.99</v>
      </c>
      <c r="P21438" s="173"/>
    </row>
    <row r="21439" spans="1:16" ht="14.1" customHeight="1">
      <c r="A21439" s="174" t="s">
        <v>249</v>
      </c>
      <c r="B21439" s="174"/>
      <c r="C21439" s="174"/>
      <c r="D21439" s="174"/>
      <c r="E21439" s="174"/>
      <c r="F21439" s="174"/>
      <c r="G21439" s="174"/>
      <c r="H21439" s="174"/>
      <c r="I21439" s="175">
        <v>8.0500000000000007</v>
      </c>
      <c r="J21439" s="175"/>
      <c r="K21439" s="175">
        <v>14.25</v>
      </c>
      <c r="L21439" s="175"/>
      <c r="M21439" s="175"/>
      <c r="N21439" s="175"/>
      <c r="O21439" s="175">
        <v>22.3</v>
      </c>
      <c r="P21439" s="175"/>
    </row>
    <row r="21440" spans="1:16" ht="22.7" customHeight="1">
      <c r="A21440" s="184" t="s">
        <v>1560</v>
      </c>
      <c r="B21440" s="184"/>
      <c r="C21440" s="184"/>
      <c r="D21440" s="184"/>
      <c r="E21440" s="184"/>
      <c r="F21440" s="184"/>
      <c r="G21440" s="184"/>
      <c r="H21440" s="184"/>
      <c r="I21440" s="184"/>
      <c r="J21440" s="184"/>
      <c r="K21440" s="184"/>
      <c r="L21440" s="184"/>
      <c r="M21440" s="184"/>
      <c r="N21440" s="184"/>
      <c r="O21440" s="185" t="s">
        <v>239</v>
      </c>
      <c r="P21440" s="185"/>
    </row>
    <row r="21441" spans="1:16" ht="14.1" customHeight="1">
      <c r="A21441" s="177" t="s">
        <v>240</v>
      </c>
      <c r="B21441" s="177"/>
      <c r="C21441" s="177"/>
      <c r="D21441" s="177"/>
      <c r="E21441" s="177"/>
      <c r="F21441" s="177"/>
      <c r="G21441" s="177"/>
      <c r="H21441" s="177"/>
      <c r="I21441" s="177"/>
      <c r="J21441" s="177"/>
      <c r="K21441" s="177"/>
      <c r="L21441" s="177"/>
      <c r="M21441" s="177"/>
      <c r="N21441" s="177"/>
      <c r="O21441" s="177"/>
      <c r="P21441" s="177"/>
    </row>
    <row r="21442" spans="1:16" ht="22.7" customHeight="1">
      <c r="A21442" s="181" t="s">
        <v>287</v>
      </c>
      <c r="B21442" s="181"/>
      <c r="C21442" s="181"/>
      <c r="D21442" s="182" t="s">
        <v>242</v>
      </c>
      <c r="E21442" s="182"/>
      <c r="F21442" s="104">
        <v>5.86</v>
      </c>
      <c r="G21442" s="183">
        <v>0.20561370000000001</v>
      </c>
      <c r="H21442" s="183"/>
      <c r="I21442" s="176">
        <v>1.2049000000000001</v>
      </c>
      <c r="J21442" s="176"/>
      <c r="K21442" s="176"/>
      <c r="L21442" s="176"/>
      <c r="M21442" s="176"/>
      <c r="N21442" s="176"/>
      <c r="O21442" s="176">
        <v>1.2049000000000001</v>
      </c>
      <c r="P21442" s="176"/>
    </row>
    <row r="21443" spans="1:16" ht="14.1" customHeight="1">
      <c r="A21443" s="181" t="s">
        <v>289</v>
      </c>
      <c r="B21443" s="181"/>
      <c r="C21443" s="181"/>
      <c r="D21443" s="182" t="s">
        <v>242</v>
      </c>
      <c r="E21443" s="182"/>
      <c r="F21443" s="104">
        <v>7.8</v>
      </c>
      <c r="G21443" s="183">
        <v>0.20561370000000001</v>
      </c>
      <c r="H21443" s="183"/>
      <c r="I21443" s="176">
        <v>1.6037999999999999</v>
      </c>
      <c r="J21443" s="176"/>
      <c r="K21443" s="176"/>
      <c r="L21443" s="176"/>
      <c r="M21443" s="176"/>
      <c r="N21443" s="176"/>
      <c r="O21443" s="176">
        <v>1.6037999999999999</v>
      </c>
      <c r="P21443" s="176"/>
    </row>
    <row r="21444" spans="1:16" ht="14.1" customHeight="1">
      <c r="A21444" s="181" t="s">
        <v>244</v>
      </c>
      <c r="B21444" s="181"/>
      <c r="C21444" s="181"/>
      <c r="D21444" s="182"/>
      <c r="E21444" s="182"/>
      <c r="F21444" s="104">
        <v>2.81</v>
      </c>
      <c r="G21444" s="183">
        <v>0.86899999999999999</v>
      </c>
      <c r="H21444" s="183"/>
      <c r="I21444" s="176">
        <v>2.4407999999999999</v>
      </c>
      <c r="J21444" s="176"/>
      <c r="K21444" s="176"/>
      <c r="L21444" s="176"/>
      <c r="M21444" s="176"/>
      <c r="N21444" s="176"/>
      <c r="O21444" s="176">
        <v>2.4407999999999999</v>
      </c>
      <c r="P21444" s="176"/>
    </row>
    <row r="21445" spans="1:16" ht="14.1" customHeight="1">
      <c r="A21445" s="181" t="s">
        <v>245</v>
      </c>
      <c r="B21445" s="181"/>
      <c r="C21445" s="181"/>
      <c r="D21445" s="182"/>
      <c r="E21445" s="182"/>
      <c r="F21445" s="104"/>
      <c r="G21445" s="183"/>
      <c r="H21445" s="183"/>
      <c r="I21445" s="176">
        <v>2.4900000000000002</v>
      </c>
      <c r="J21445" s="176"/>
      <c r="K21445" s="176"/>
      <c r="L21445" s="176"/>
      <c r="M21445" s="176"/>
      <c r="N21445" s="176"/>
      <c r="O21445" s="176">
        <v>2.4900000000000002</v>
      </c>
      <c r="P21445" s="176"/>
    </row>
    <row r="21446" spans="1:16" ht="14.1" customHeight="1">
      <c r="A21446" s="177" t="s">
        <v>246</v>
      </c>
      <c r="B21446" s="177"/>
      <c r="C21446" s="177"/>
      <c r="D21446" s="177"/>
      <c r="E21446" s="177"/>
      <c r="F21446" s="177"/>
      <c r="G21446" s="177"/>
      <c r="H21446" s="177"/>
      <c r="I21446" s="177"/>
      <c r="J21446" s="177"/>
      <c r="K21446" s="177"/>
      <c r="L21446" s="177"/>
      <c r="M21446" s="177"/>
      <c r="N21446" s="177"/>
      <c r="O21446" s="178">
        <v>7.74</v>
      </c>
      <c r="P21446" s="178"/>
    </row>
    <row r="21447" spans="1:16" ht="14.1" customHeight="1">
      <c r="A21447" s="177" t="s">
        <v>258</v>
      </c>
      <c r="B21447" s="177"/>
      <c r="C21447" s="177"/>
      <c r="D21447" s="177"/>
      <c r="E21447" s="177"/>
      <c r="F21447" s="177"/>
      <c r="G21447" s="177"/>
      <c r="H21447" s="177"/>
      <c r="I21447" s="177"/>
      <c r="J21447" s="177"/>
      <c r="K21447" s="177"/>
      <c r="L21447" s="177"/>
      <c r="M21447" s="177"/>
      <c r="N21447" s="177"/>
      <c r="O21447" s="177"/>
      <c r="P21447" s="177"/>
    </row>
    <row r="21448" spans="1:16" ht="22.7" customHeight="1">
      <c r="A21448" s="181" t="s">
        <v>888</v>
      </c>
      <c r="B21448" s="181"/>
      <c r="C21448" s="181"/>
      <c r="D21448" s="182" t="s">
        <v>239</v>
      </c>
      <c r="E21448" s="182"/>
      <c r="F21448" s="104">
        <v>57.37</v>
      </c>
      <c r="G21448" s="183">
        <v>1.4800000000000001E-2</v>
      </c>
      <c r="H21448" s="183"/>
      <c r="I21448" s="176"/>
      <c r="J21448" s="176"/>
      <c r="K21448" s="176">
        <v>0.84909999999999997</v>
      </c>
      <c r="L21448" s="176"/>
      <c r="M21448" s="176"/>
      <c r="N21448" s="176"/>
      <c r="O21448" s="176">
        <v>0.84909999999999997</v>
      </c>
      <c r="P21448" s="176"/>
    </row>
    <row r="21449" spans="1:16" ht="22.7" customHeight="1">
      <c r="A21449" s="181" t="s">
        <v>914</v>
      </c>
      <c r="B21449" s="181"/>
      <c r="C21449" s="181"/>
      <c r="D21449" s="182" t="s">
        <v>239</v>
      </c>
      <c r="E21449" s="182"/>
      <c r="F21449" s="104">
        <v>1.84</v>
      </c>
      <c r="G21449" s="183">
        <v>1</v>
      </c>
      <c r="H21449" s="183"/>
      <c r="I21449" s="176"/>
      <c r="J21449" s="176"/>
      <c r="K21449" s="176">
        <v>1.84</v>
      </c>
      <c r="L21449" s="176"/>
      <c r="M21449" s="176"/>
      <c r="N21449" s="176"/>
      <c r="O21449" s="176">
        <v>1.84</v>
      </c>
      <c r="P21449" s="176"/>
    </row>
    <row r="21450" spans="1:16" ht="22.7" customHeight="1">
      <c r="A21450" s="181" t="s">
        <v>930</v>
      </c>
      <c r="B21450" s="181"/>
      <c r="C21450" s="181"/>
      <c r="D21450" s="182" t="s">
        <v>239</v>
      </c>
      <c r="E21450" s="182"/>
      <c r="F21450" s="104">
        <v>22.28</v>
      </c>
      <c r="G21450" s="183">
        <v>1</v>
      </c>
      <c r="H21450" s="183"/>
      <c r="I21450" s="176"/>
      <c r="J21450" s="176"/>
      <c r="K21450" s="176">
        <v>22.28</v>
      </c>
      <c r="L21450" s="176"/>
      <c r="M21450" s="176"/>
      <c r="N21450" s="176"/>
      <c r="O21450" s="176">
        <v>22.28</v>
      </c>
      <c r="P21450" s="176"/>
    </row>
    <row r="21451" spans="1:16" ht="14.1" customHeight="1">
      <c r="A21451" s="181" t="s">
        <v>870</v>
      </c>
      <c r="B21451" s="181"/>
      <c r="C21451" s="181"/>
      <c r="D21451" s="182" t="s">
        <v>239</v>
      </c>
      <c r="E21451" s="182"/>
      <c r="F21451" s="104">
        <v>1.45</v>
      </c>
      <c r="G21451" s="183">
        <v>6.4000000000000001E-2</v>
      </c>
      <c r="H21451" s="183"/>
      <c r="I21451" s="176"/>
      <c r="J21451" s="176"/>
      <c r="K21451" s="176">
        <v>9.2799999999999994E-2</v>
      </c>
      <c r="L21451" s="176"/>
      <c r="M21451" s="176"/>
      <c r="N21451" s="176"/>
      <c r="O21451" s="176">
        <v>9.2799999999999994E-2</v>
      </c>
      <c r="P21451" s="176"/>
    </row>
    <row r="21452" spans="1:16" ht="42.4" customHeight="1">
      <c r="A21452" s="181" t="s">
        <v>916</v>
      </c>
      <c r="B21452" s="181"/>
      <c r="C21452" s="181"/>
      <c r="D21452" s="182" t="s">
        <v>239</v>
      </c>
      <c r="E21452" s="182"/>
      <c r="F21452" s="104">
        <v>23.69</v>
      </c>
      <c r="G21452" s="183">
        <v>0.02</v>
      </c>
      <c r="H21452" s="183"/>
      <c r="I21452" s="176"/>
      <c r="J21452" s="176"/>
      <c r="K21452" s="176">
        <v>0.4738</v>
      </c>
      <c r="L21452" s="176"/>
      <c r="M21452" s="176"/>
      <c r="N21452" s="176"/>
      <c r="O21452" s="176">
        <v>0.4738</v>
      </c>
      <c r="P21452" s="176"/>
    </row>
    <row r="21453" spans="1:16" ht="22.9" customHeight="1">
      <c r="A21453" s="181" t="s">
        <v>882</v>
      </c>
      <c r="B21453" s="181"/>
      <c r="C21453" s="181"/>
      <c r="D21453" s="182" t="s">
        <v>239</v>
      </c>
      <c r="E21453" s="182"/>
      <c r="F21453" s="104">
        <v>65.010000000000005</v>
      </c>
      <c r="G21453" s="183">
        <v>2.2499999999999999E-2</v>
      </c>
      <c r="H21453" s="183"/>
      <c r="I21453" s="176"/>
      <c r="J21453" s="176"/>
      <c r="K21453" s="176">
        <v>1.4626999999999999</v>
      </c>
      <c r="L21453" s="176"/>
      <c r="M21453" s="176"/>
      <c r="N21453" s="176"/>
      <c r="O21453" s="176">
        <v>1.4626999999999999</v>
      </c>
      <c r="P21453" s="176"/>
    </row>
    <row r="21454" spans="1:16" ht="14.1" customHeight="1">
      <c r="A21454" s="177" t="s">
        <v>273</v>
      </c>
      <c r="B21454" s="177"/>
      <c r="C21454" s="177"/>
      <c r="D21454" s="177"/>
      <c r="E21454" s="177"/>
      <c r="F21454" s="177"/>
      <c r="G21454" s="177"/>
      <c r="H21454" s="177"/>
      <c r="I21454" s="177"/>
      <c r="J21454" s="177"/>
      <c r="K21454" s="177"/>
      <c r="L21454" s="177"/>
      <c r="M21454" s="177"/>
      <c r="N21454" s="177"/>
      <c r="O21454" s="178">
        <v>27</v>
      </c>
      <c r="P21454" s="178"/>
    </row>
    <row r="21455" spans="1:16" ht="14.1" customHeight="1">
      <c r="A21455" s="179" t="s">
        <v>247</v>
      </c>
      <c r="B21455" s="179"/>
      <c r="C21455" s="179"/>
      <c r="D21455" s="179"/>
      <c r="E21455" s="179"/>
      <c r="F21455" s="179"/>
      <c r="G21455" s="179"/>
      <c r="H21455" s="179"/>
      <c r="I21455" s="180">
        <v>7.74</v>
      </c>
      <c r="J21455" s="180"/>
      <c r="K21455" s="180">
        <v>27</v>
      </c>
      <c r="L21455" s="180"/>
      <c r="M21455" s="180"/>
      <c r="N21455" s="180"/>
      <c r="O21455" s="180">
        <v>34.74</v>
      </c>
      <c r="P21455" s="180"/>
    </row>
    <row r="21456" spans="1:16" ht="14.1" customHeight="1">
      <c r="A21456" s="172" t="s">
        <v>248</v>
      </c>
      <c r="B21456" s="172"/>
      <c r="C21456" s="172"/>
      <c r="D21456" s="172"/>
      <c r="E21456" s="172"/>
      <c r="F21456" s="172"/>
      <c r="G21456" s="172"/>
      <c r="H21456" s="172"/>
      <c r="I21456" s="173">
        <v>2.23</v>
      </c>
      <c r="J21456" s="173"/>
      <c r="K21456" s="173">
        <v>7.78</v>
      </c>
      <c r="L21456" s="173"/>
      <c r="M21456" s="173"/>
      <c r="N21456" s="173"/>
      <c r="O21456" s="173">
        <v>10.01</v>
      </c>
      <c r="P21456" s="173"/>
    </row>
    <row r="21457" spans="1:16" ht="14.1" customHeight="1">
      <c r="A21457" s="174" t="s">
        <v>249</v>
      </c>
      <c r="B21457" s="174"/>
      <c r="C21457" s="174"/>
      <c r="D21457" s="174"/>
      <c r="E21457" s="174"/>
      <c r="F21457" s="174"/>
      <c r="G21457" s="174"/>
      <c r="H21457" s="174"/>
      <c r="I21457" s="175">
        <v>9.9700000000000006</v>
      </c>
      <c r="J21457" s="175"/>
      <c r="K21457" s="175">
        <v>34.78</v>
      </c>
      <c r="L21457" s="175"/>
      <c r="M21457" s="175"/>
      <c r="N21457" s="175"/>
      <c r="O21457" s="175">
        <v>44.75</v>
      </c>
      <c r="P21457" s="175"/>
    </row>
    <row r="21458" spans="1:16" ht="14.1" customHeight="1">
      <c r="A21458" s="184" t="s">
        <v>1561</v>
      </c>
      <c r="B21458" s="184"/>
      <c r="C21458" s="184"/>
      <c r="D21458" s="184"/>
      <c r="E21458" s="184"/>
      <c r="F21458" s="184"/>
      <c r="G21458" s="184"/>
      <c r="H21458" s="184"/>
      <c r="I21458" s="184"/>
      <c r="J21458" s="184"/>
      <c r="K21458" s="184"/>
      <c r="L21458" s="184"/>
      <c r="M21458" s="184"/>
      <c r="N21458" s="184"/>
      <c r="O21458" s="185" t="s">
        <v>239</v>
      </c>
      <c r="P21458" s="185"/>
    </row>
    <row r="21459" spans="1:16" ht="14.1" customHeight="1">
      <c r="A21459" s="177" t="s">
        <v>252</v>
      </c>
      <c r="B21459" s="177"/>
      <c r="C21459" s="177"/>
      <c r="D21459" s="177"/>
      <c r="E21459" s="177"/>
      <c r="F21459" s="177"/>
      <c r="G21459" s="177"/>
      <c r="H21459" s="177"/>
      <c r="I21459" s="177"/>
      <c r="J21459" s="177"/>
      <c r="K21459" s="177"/>
      <c r="L21459" s="177"/>
      <c r="M21459" s="177"/>
      <c r="N21459" s="177"/>
      <c r="O21459" s="177"/>
      <c r="P21459" s="177"/>
    </row>
    <row r="21460" spans="1:16" ht="32.450000000000003" customHeight="1">
      <c r="A21460" s="181" t="s">
        <v>386</v>
      </c>
      <c r="B21460" s="181"/>
      <c r="C21460" s="181"/>
      <c r="D21460" s="182" t="s">
        <v>239</v>
      </c>
      <c r="E21460" s="182"/>
      <c r="F21460" s="104">
        <v>12914.18</v>
      </c>
      <c r="G21460" s="183">
        <f>O21460/F21460</f>
        <v>7.7434262183119636E-7</v>
      </c>
      <c r="H21460" s="183"/>
      <c r="I21460" s="176"/>
      <c r="J21460" s="176"/>
      <c r="K21460" s="176"/>
      <c r="L21460" s="176"/>
      <c r="M21460" s="176">
        <v>0.01</v>
      </c>
      <c r="N21460" s="176"/>
      <c r="O21460" s="176">
        <v>0.01</v>
      </c>
      <c r="P21460" s="176"/>
    </row>
    <row r="21461" spans="1:16" ht="14.1" customHeight="1">
      <c r="A21461" s="177" t="s">
        <v>254</v>
      </c>
      <c r="B21461" s="177"/>
      <c r="C21461" s="177"/>
      <c r="D21461" s="177"/>
      <c r="E21461" s="177"/>
      <c r="F21461" s="177"/>
      <c r="G21461" s="177"/>
      <c r="H21461" s="177"/>
      <c r="I21461" s="177"/>
      <c r="J21461" s="177"/>
      <c r="K21461" s="177"/>
      <c r="L21461" s="177"/>
      <c r="M21461" s="177"/>
      <c r="N21461" s="177"/>
      <c r="O21461" s="178">
        <v>0.01</v>
      </c>
      <c r="P21461" s="178"/>
    </row>
    <row r="21462" spans="1:16" ht="10.35" customHeight="1"/>
    <row r="21463" spans="1:16" ht="14.1" customHeight="1">
      <c r="A21463" s="170" t="s">
        <v>270</v>
      </c>
      <c r="B21463" s="170"/>
      <c r="C21463" s="170"/>
      <c r="D21463" s="170"/>
      <c r="E21463" s="170"/>
      <c r="F21463" s="170"/>
      <c r="G21463" s="170"/>
      <c r="H21463" s="170"/>
      <c r="I21463" s="170"/>
      <c r="J21463" s="170"/>
      <c r="K21463" s="170"/>
      <c r="L21463" s="170"/>
      <c r="M21463" s="170"/>
      <c r="N21463" s="170"/>
      <c r="O21463" s="170"/>
      <c r="P21463" s="170"/>
    </row>
    <row r="21464" spans="1:16" ht="14.1" customHeight="1">
      <c r="A21464" s="171" t="s">
        <v>271</v>
      </c>
      <c r="B21464" s="171"/>
      <c r="C21464" s="171"/>
      <c r="D21464" s="171"/>
      <c r="E21464" s="171"/>
      <c r="F21464" s="171"/>
      <c r="G21464" s="171"/>
      <c r="H21464" s="171"/>
      <c r="I21464" s="171"/>
      <c r="J21464" s="171"/>
      <c r="K21464" s="171"/>
      <c r="L21464" s="171"/>
      <c r="M21464" s="171"/>
      <c r="N21464" s="171"/>
      <c r="O21464" s="171"/>
      <c r="P21464" s="171"/>
    </row>
    <row r="21465" spans="1:16" ht="65.25" customHeight="1">
      <c r="A21465" s="198"/>
      <c r="B21465" s="198"/>
      <c r="C21465" s="198"/>
      <c r="D21465" s="198"/>
      <c r="E21465" s="198"/>
      <c r="F21465" s="198"/>
      <c r="G21465" s="198"/>
      <c r="H21465" s="198"/>
      <c r="I21465" s="198"/>
      <c r="J21465" s="198"/>
      <c r="K21465" s="198"/>
      <c r="L21465" s="198"/>
      <c r="M21465" s="198"/>
      <c r="N21465" s="198"/>
      <c r="O21465" s="198"/>
      <c r="P21465" s="198"/>
    </row>
    <row r="21466" spans="1:16" ht="5.65" customHeight="1"/>
    <row r="21467" spans="1:16" ht="19.7" customHeight="1">
      <c r="A21467" s="199" t="s">
        <v>218</v>
      </c>
      <c r="B21467" s="199"/>
      <c r="C21467" s="199"/>
      <c r="D21467" s="199"/>
      <c r="E21467" s="199"/>
      <c r="F21467" s="199"/>
      <c r="G21467" s="199"/>
      <c r="H21467" s="199"/>
      <c r="I21467" s="199"/>
      <c r="J21467" s="199"/>
      <c r="K21467" s="199"/>
      <c r="L21467" s="199"/>
      <c r="M21467" s="199"/>
      <c r="N21467" s="199"/>
      <c r="O21467" s="199"/>
      <c r="P21467" s="199"/>
    </row>
    <row r="21468" spans="1:16" ht="15.75" customHeight="1">
      <c r="A21468" s="105" t="s">
        <v>117</v>
      </c>
      <c r="B21468" s="196" t="s">
        <v>118</v>
      </c>
      <c r="C21468" s="196"/>
      <c r="D21468" s="196"/>
      <c r="E21468" s="196"/>
      <c r="F21468" s="196"/>
      <c r="G21468" s="196"/>
      <c r="H21468" s="196"/>
      <c r="I21468" s="196"/>
      <c r="J21468" s="196"/>
      <c r="K21468" s="196"/>
      <c r="L21468" s="193" t="s">
        <v>119</v>
      </c>
      <c r="M21468" s="193"/>
      <c r="N21468" s="200" t="s">
        <v>171</v>
      </c>
      <c r="O21468" s="200"/>
      <c r="P21468" s="200"/>
    </row>
    <row r="21469" spans="1:16" ht="12.6" customHeight="1">
      <c r="A21469" s="105" t="s">
        <v>120</v>
      </c>
      <c r="B21469" s="196" t="s">
        <v>121</v>
      </c>
      <c r="C21469" s="196"/>
      <c r="D21469" s="196"/>
      <c r="E21469" s="196"/>
      <c r="F21469" s="196"/>
      <c r="G21469" s="196"/>
      <c r="H21469" s="196"/>
      <c r="I21469" s="196"/>
      <c r="J21469" s="196"/>
      <c r="K21469" s="196"/>
      <c r="L21469" s="193" t="s">
        <v>219</v>
      </c>
      <c r="M21469" s="193"/>
      <c r="N21469" s="194" t="s">
        <v>3435</v>
      </c>
      <c r="O21469" s="194"/>
      <c r="P21469" s="194"/>
    </row>
    <row r="21470" spans="1:16" ht="14.45" customHeight="1">
      <c r="A21470" s="105" t="s">
        <v>220</v>
      </c>
      <c r="B21470" s="193" t="s">
        <v>170</v>
      </c>
      <c r="C21470" s="193"/>
      <c r="D21470" s="193"/>
      <c r="E21470" s="193"/>
      <c r="F21470" s="193"/>
      <c r="G21470" s="193"/>
      <c r="H21470" s="193"/>
      <c r="I21470" s="193"/>
      <c r="J21470" s="193"/>
      <c r="K21470" s="193"/>
      <c r="L21470" s="193" t="s">
        <v>122</v>
      </c>
      <c r="M21470" s="193"/>
      <c r="N21470" s="194"/>
      <c r="O21470" s="194"/>
      <c r="P21470" s="194"/>
    </row>
    <row r="21471" spans="1:16" ht="14.65" customHeight="1">
      <c r="A21471" s="105" t="s">
        <v>221</v>
      </c>
      <c r="B21471" s="193" t="s">
        <v>170</v>
      </c>
      <c r="C21471" s="193"/>
      <c r="D21471" s="193"/>
      <c r="E21471" s="193"/>
      <c r="F21471" s="193"/>
      <c r="G21471" s="193"/>
      <c r="H21471" s="193"/>
      <c r="I21471" s="193"/>
      <c r="J21471" s="193"/>
      <c r="K21471" s="193"/>
      <c r="L21471" s="193" t="s">
        <v>123</v>
      </c>
      <c r="M21471" s="193"/>
      <c r="N21471" s="194" t="s">
        <v>124</v>
      </c>
      <c r="O21471" s="194"/>
      <c r="P21471" s="194"/>
    </row>
    <row r="21472" spans="1:16" ht="26.45" customHeight="1">
      <c r="A21472" s="105" t="s">
        <v>222</v>
      </c>
      <c r="B21472" s="193" t="s">
        <v>170</v>
      </c>
      <c r="C21472" s="193"/>
      <c r="D21472" s="193"/>
      <c r="E21472" s="193"/>
      <c r="F21472" s="193"/>
      <c r="G21472" s="193"/>
      <c r="H21472" s="193"/>
      <c r="I21472" s="193"/>
      <c r="J21472" s="193"/>
      <c r="K21472" s="193"/>
      <c r="L21472" s="193" t="s">
        <v>125</v>
      </c>
      <c r="M21472" s="193"/>
      <c r="N21472" s="195" t="s">
        <v>3933</v>
      </c>
      <c r="O21472" s="195"/>
      <c r="P21472" s="195"/>
    </row>
    <row r="21473" spans="1:16" ht="13.35" customHeight="1">
      <c r="A21473" s="106" t="s">
        <v>126</v>
      </c>
      <c r="B21473" s="188"/>
      <c r="C21473" s="188"/>
      <c r="D21473" s="188"/>
      <c r="E21473" s="188"/>
      <c r="F21473" s="188"/>
      <c r="G21473" s="188"/>
      <c r="H21473" s="188"/>
      <c r="I21473" s="188"/>
      <c r="J21473" s="188"/>
      <c r="K21473" s="188"/>
      <c r="L21473" s="188" t="s">
        <v>127</v>
      </c>
      <c r="M21473" s="188"/>
      <c r="N21473" s="189" t="s">
        <v>173</v>
      </c>
      <c r="O21473" s="189"/>
      <c r="P21473" s="189"/>
    </row>
    <row r="21474" spans="1:16" ht="15.75" customHeight="1">
      <c r="A21474" s="190" t="s">
        <v>223</v>
      </c>
      <c r="B21474" s="190"/>
      <c r="C21474" s="191" t="s">
        <v>224</v>
      </c>
      <c r="D21474" s="191"/>
      <c r="E21474" s="192" t="s">
        <v>225</v>
      </c>
      <c r="F21474" s="192"/>
      <c r="G21474" s="192"/>
      <c r="H21474" s="191" t="s">
        <v>226</v>
      </c>
      <c r="I21474" s="191"/>
      <c r="J21474" s="192" t="s">
        <v>227</v>
      </c>
      <c r="K21474" s="192"/>
      <c r="L21474" s="192"/>
      <c r="M21474" s="192"/>
      <c r="N21474" s="192"/>
      <c r="O21474" s="192"/>
      <c r="P21474" s="103" t="s">
        <v>228</v>
      </c>
    </row>
    <row r="21475" spans="1:16" ht="17.100000000000001" customHeight="1">
      <c r="A21475" s="186" t="s">
        <v>229</v>
      </c>
      <c r="B21475" s="186"/>
      <c r="C21475" s="186"/>
      <c r="D21475" s="187" t="s">
        <v>230</v>
      </c>
      <c r="E21475" s="187"/>
      <c r="F21475" s="187" t="s">
        <v>231</v>
      </c>
      <c r="G21475" s="187" t="s">
        <v>232</v>
      </c>
      <c r="H21475" s="187"/>
      <c r="I21475" s="187" t="s">
        <v>233</v>
      </c>
      <c r="J21475" s="187"/>
      <c r="K21475" s="187"/>
      <c r="L21475" s="187"/>
      <c r="M21475" s="187"/>
      <c r="N21475" s="187"/>
      <c r="O21475" s="187"/>
      <c r="P21475" s="187"/>
    </row>
    <row r="21476" spans="1:16" ht="17.100000000000001" customHeight="1">
      <c r="A21476" s="186"/>
      <c r="B21476" s="186"/>
      <c r="C21476" s="186"/>
      <c r="D21476" s="187"/>
      <c r="E21476" s="187"/>
      <c r="F21476" s="187"/>
      <c r="G21476" s="187"/>
      <c r="H21476" s="187"/>
      <c r="I21476" s="187" t="s">
        <v>234</v>
      </c>
      <c r="J21476" s="187"/>
      <c r="K21476" s="187" t="s">
        <v>235</v>
      </c>
      <c r="L21476" s="187"/>
      <c r="M21476" s="187" t="s">
        <v>236</v>
      </c>
      <c r="N21476" s="187"/>
      <c r="O21476" s="187" t="s">
        <v>237</v>
      </c>
      <c r="P21476" s="187"/>
    </row>
    <row r="21477" spans="1:16" ht="14.1" customHeight="1">
      <c r="A21477" s="177" t="s">
        <v>240</v>
      </c>
      <c r="B21477" s="177"/>
      <c r="C21477" s="177"/>
      <c r="D21477" s="177"/>
      <c r="E21477" s="177"/>
      <c r="F21477" s="177"/>
      <c r="G21477" s="177"/>
      <c r="H21477" s="177"/>
      <c r="I21477" s="177"/>
      <c r="J21477" s="177"/>
      <c r="K21477" s="177"/>
      <c r="L21477" s="177"/>
      <c r="M21477" s="177"/>
      <c r="N21477" s="177"/>
      <c r="O21477" s="177"/>
      <c r="P21477" s="177"/>
    </row>
    <row r="21478" spans="1:16" ht="22.7" customHeight="1">
      <c r="A21478" s="181" t="s">
        <v>277</v>
      </c>
      <c r="B21478" s="181"/>
      <c r="C21478" s="181"/>
      <c r="D21478" s="182" t="s">
        <v>242</v>
      </c>
      <c r="E21478" s="182"/>
      <c r="F21478" s="104">
        <v>8.65</v>
      </c>
      <c r="G21478" s="183">
        <v>1.9514000000000001E-3</v>
      </c>
      <c r="H21478" s="183"/>
      <c r="I21478" s="176">
        <v>1.6899999999999998E-2</v>
      </c>
      <c r="J21478" s="176"/>
      <c r="K21478" s="176"/>
      <c r="L21478" s="176"/>
      <c r="M21478" s="176"/>
      <c r="N21478" s="176"/>
      <c r="O21478" s="176">
        <v>1.6899999999999998E-2</v>
      </c>
      <c r="P21478" s="176"/>
    </row>
    <row r="21479" spans="1:16" ht="14.1" customHeight="1">
      <c r="A21479" s="181" t="s">
        <v>291</v>
      </c>
      <c r="B21479" s="181"/>
      <c r="C21479" s="181"/>
      <c r="D21479" s="182" t="s">
        <v>242</v>
      </c>
      <c r="E21479" s="182"/>
      <c r="F21479" s="104">
        <v>7.8</v>
      </c>
      <c r="G21479" s="183">
        <v>0.7296106</v>
      </c>
      <c r="H21479" s="183"/>
      <c r="I21479" s="176">
        <v>5.6909999999999998</v>
      </c>
      <c r="J21479" s="176"/>
      <c r="K21479" s="176"/>
      <c r="L21479" s="176"/>
      <c r="M21479" s="176"/>
      <c r="N21479" s="176"/>
      <c r="O21479" s="176">
        <v>5.6909999999999998</v>
      </c>
      <c r="P21479" s="176"/>
    </row>
    <row r="21480" spans="1:16" ht="14.1" customHeight="1">
      <c r="A21480" s="181" t="s">
        <v>257</v>
      </c>
      <c r="B21480" s="181"/>
      <c r="C21480" s="181"/>
      <c r="D21480" s="182" t="s">
        <v>242</v>
      </c>
      <c r="E21480" s="182"/>
      <c r="F21480" s="104">
        <v>5.65</v>
      </c>
      <c r="G21480" s="183">
        <v>0.74386569999999996</v>
      </c>
      <c r="H21480" s="183"/>
      <c r="I21480" s="176">
        <v>4.2027999999999999</v>
      </c>
      <c r="J21480" s="176"/>
      <c r="K21480" s="176"/>
      <c r="L21480" s="176"/>
      <c r="M21480" s="176"/>
      <c r="N21480" s="176"/>
      <c r="O21480" s="176">
        <v>4.2027999999999999</v>
      </c>
      <c r="P21480" s="176"/>
    </row>
    <row r="21481" spans="1:16" ht="14.1" customHeight="1">
      <c r="A21481" s="181" t="s">
        <v>244</v>
      </c>
      <c r="B21481" s="181"/>
      <c r="C21481" s="181"/>
      <c r="D21481" s="182"/>
      <c r="E21481" s="182"/>
      <c r="F21481" s="104">
        <v>9.91</v>
      </c>
      <c r="G21481" s="183">
        <v>0.86899999999999999</v>
      </c>
      <c r="H21481" s="183"/>
      <c r="I21481" s="176">
        <v>8.6123999999999992</v>
      </c>
      <c r="J21481" s="176"/>
      <c r="K21481" s="176"/>
      <c r="L21481" s="176"/>
      <c r="M21481" s="176"/>
      <c r="N21481" s="176"/>
      <c r="O21481" s="176">
        <v>8.6123999999999992</v>
      </c>
      <c r="P21481" s="176"/>
    </row>
    <row r="21482" spans="1:16" ht="14.1" customHeight="1">
      <c r="A21482" s="181" t="s">
        <v>245</v>
      </c>
      <c r="B21482" s="181"/>
      <c r="C21482" s="181"/>
      <c r="D21482" s="182"/>
      <c r="E21482" s="182"/>
      <c r="F21482" s="104"/>
      <c r="G21482" s="183"/>
      <c r="H21482" s="183"/>
      <c r="I21482" s="176">
        <v>9.73</v>
      </c>
      <c r="J21482" s="176"/>
      <c r="K21482" s="176"/>
      <c r="L21482" s="176"/>
      <c r="M21482" s="176"/>
      <c r="N21482" s="176"/>
      <c r="O21482" s="176">
        <v>9.73</v>
      </c>
      <c r="P21482" s="176"/>
    </row>
    <row r="21483" spans="1:16" ht="14.1" customHeight="1">
      <c r="A21483" s="177" t="s">
        <v>246</v>
      </c>
      <c r="B21483" s="177"/>
      <c r="C21483" s="177"/>
      <c r="D21483" s="177"/>
      <c r="E21483" s="177"/>
      <c r="F21483" s="177"/>
      <c r="G21483" s="177"/>
      <c r="H21483" s="177"/>
      <c r="I21483" s="177"/>
      <c r="J21483" s="177"/>
      <c r="K21483" s="177"/>
      <c r="L21483" s="177"/>
      <c r="M21483" s="177"/>
      <c r="N21483" s="177"/>
      <c r="O21483" s="178">
        <v>28.25</v>
      </c>
      <c r="P21483" s="178"/>
    </row>
    <row r="21484" spans="1:16" ht="14.1" customHeight="1">
      <c r="A21484" s="177" t="s">
        <v>258</v>
      </c>
      <c r="B21484" s="177"/>
      <c r="C21484" s="177"/>
      <c r="D21484" s="177"/>
      <c r="E21484" s="177"/>
      <c r="F21484" s="177"/>
      <c r="G21484" s="177"/>
      <c r="H21484" s="177"/>
      <c r="I21484" s="177"/>
      <c r="J21484" s="177"/>
      <c r="K21484" s="177"/>
      <c r="L21484" s="177"/>
      <c r="M21484" s="177"/>
      <c r="N21484" s="177"/>
      <c r="O21484" s="177"/>
      <c r="P21484" s="177"/>
    </row>
    <row r="21485" spans="1:16" ht="14.1" customHeight="1">
      <c r="A21485" s="181" t="s">
        <v>259</v>
      </c>
      <c r="B21485" s="181"/>
      <c r="C21485" s="181"/>
      <c r="D21485" s="182" t="s">
        <v>260</v>
      </c>
      <c r="E21485" s="182"/>
      <c r="F21485" s="104">
        <v>85.31</v>
      </c>
      <c r="G21485" s="183">
        <v>1.5509999999999999E-2</v>
      </c>
      <c r="H21485" s="183"/>
      <c r="I21485" s="176"/>
      <c r="J21485" s="176"/>
      <c r="K21485" s="176">
        <v>1.3231999999999999</v>
      </c>
      <c r="L21485" s="176"/>
      <c r="M21485" s="176"/>
      <c r="N21485" s="176"/>
      <c r="O21485" s="176">
        <v>1.3231999999999999</v>
      </c>
      <c r="P21485" s="176"/>
    </row>
    <row r="21486" spans="1:16" ht="42.4" customHeight="1">
      <c r="A21486" s="181" t="s">
        <v>934</v>
      </c>
      <c r="B21486" s="181"/>
      <c r="C21486" s="181"/>
      <c r="D21486" s="182" t="s">
        <v>239</v>
      </c>
      <c r="E21486" s="182"/>
      <c r="F21486" s="104">
        <v>313.77999999999997</v>
      </c>
      <c r="G21486" s="183">
        <v>1</v>
      </c>
      <c r="H21486" s="183"/>
      <c r="I21486" s="176"/>
      <c r="J21486" s="176"/>
      <c r="K21486" s="176">
        <v>313.77999999999997</v>
      </c>
      <c r="L21486" s="176"/>
      <c r="M21486" s="176"/>
      <c r="N21486" s="176"/>
      <c r="O21486" s="176">
        <v>313.77999999999997</v>
      </c>
      <c r="P21486" s="176"/>
    </row>
    <row r="21487" spans="1:16" ht="14.25" customHeight="1">
      <c r="A21487" s="181" t="s">
        <v>390</v>
      </c>
      <c r="B21487" s="181"/>
      <c r="C21487" s="181"/>
      <c r="D21487" s="182" t="s">
        <v>282</v>
      </c>
      <c r="E21487" s="182"/>
      <c r="F21487" s="104">
        <v>6.49</v>
      </c>
      <c r="G21487" s="183">
        <f>O21487/F21487</f>
        <v>1.5408320493066256E-3</v>
      </c>
      <c r="H21487" s="183"/>
      <c r="I21487" s="176"/>
      <c r="J21487" s="176"/>
      <c r="K21487" s="176">
        <v>0.01</v>
      </c>
      <c r="L21487" s="176"/>
      <c r="M21487" s="176"/>
      <c r="N21487" s="176"/>
      <c r="O21487" s="176">
        <v>0.01</v>
      </c>
      <c r="P21487" s="176"/>
    </row>
    <row r="21488" spans="1:16" ht="14.1" customHeight="1">
      <c r="A21488" s="177" t="s">
        <v>273</v>
      </c>
      <c r="B21488" s="177"/>
      <c r="C21488" s="177"/>
      <c r="D21488" s="177"/>
      <c r="E21488" s="177"/>
      <c r="F21488" s="177"/>
      <c r="G21488" s="177"/>
      <c r="H21488" s="177"/>
      <c r="I21488" s="177"/>
      <c r="J21488" s="177"/>
      <c r="K21488" s="177"/>
      <c r="L21488" s="177"/>
      <c r="M21488" s="177"/>
      <c r="N21488" s="177"/>
      <c r="O21488" s="178">
        <v>315.11</v>
      </c>
      <c r="P21488" s="178"/>
    </row>
    <row r="21489" spans="1:16" ht="14.1" customHeight="1">
      <c r="A21489" s="179" t="s">
        <v>247</v>
      </c>
      <c r="B21489" s="179"/>
      <c r="C21489" s="179"/>
      <c r="D21489" s="179"/>
      <c r="E21489" s="179"/>
      <c r="F21489" s="179"/>
      <c r="G21489" s="179"/>
      <c r="H21489" s="179"/>
      <c r="I21489" s="180">
        <v>28.25</v>
      </c>
      <c r="J21489" s="180"/>
      <c r="K21489" s="180">
        <v>315.11</v>
      </c>
      <c r="L21489" s="180"/>
      <c r="M21489" s="180"/>
      <c r="N21489" s="180"/>
      <c r="O21489" s="180">
        <v>343.36</v>
      </c>
      <c r="P21489" s="180"/>
    </row>
    <row r="21490" spans="1:16" ht="14.1" customHeight="1">
      <c r="A21490" s="172" t="s">
        <v>248</v>
      </c>
      <c r="B21490" s="172"/>
      <c r="C21490" s="172"/>
      <c r="D21490" s="172"/>
      <c r="E21490" s="172"/>
      <c r="F21490" s="172"/>
      <c r="G21490" s="172"/>
      <c r="H21490" s="172"/>
      <c r="I21490" s="173">
        <v>8.14</v>
      </c>
      <c r="J21490" s="173"/>
      <c r="K21490" s="173">
        <v>90.82</v>
      </c>
      <c r="L21490" s="173"/>
      <c r="M21490" s="173"/>
      <c r="N21490" s="173"/>
      <c r="O21490" s="173">
        <v>98.96</v>
      </c>
      <c r="P21490" s="173"/>
    </row>
    <row r="21491" spans="1:16" ht="14.1" customHeight="1">
      <c r="A21491" s="174" t="s">
        <v>249</v>
      </c>
      <c r="B21491" s="174"/>
      <c r="C21491" s="174"/>
      <c r="D21491" s="174"/>
      <c r="E21491" s="174"/>
      <c r="F21491" s="174"/>
      <c r="G21491" s="174"/>
      <c r="H21491" s="174"/>
      <c r="I21491" s="175">
        <v>36.39</v>
      </c>
      <c r="J21491" s="175"/>
      <c r="K21491" s="175">
        <v>405.93</v>
      </c>
      <c r="L21491" s="175"/>
      <c r="M21491" s="175"/>
      <c r="N21491" s="175"/>
      <c r="O21491" s="175">
        <v>442.32</v>
      </c>
      <c r="P21491" s="175"/>
    </row>
    <row r="21492" spans="1:16" ht="22.7" customHeight="1">
      <c r="A21492" s="184" t="s">
        <v>1562</v>
      </c>
      <c r="B21492" s="184"/>
      <c r="C21492" s="184"/>
      <c r="D21492" s="184"/>
      <c r="E21492" s="184"/>
      <c r="F21492" s="184"/>
      <c r="G21492" s="184"/>
      <c r="H21492" s="184"/>
      <c r="I21492" s="184"/>
      <c r="J21492" s="184"/>
      <c r="K21492" s="184"/>
      <c r="L21492" s="184"/>
      <c r="M21492" s="184"/>
      <c r="N21492" s="184"/>
      <c r="O21492" s="185" t="s">
        <v>239</v>
      </c>
      <c r="P21492" s="185"/>
    </row>
    <row r="21493" spans="1:16" ht="14.1" customHeight="1">
      <c r="A21493" s="177" t="s">
        <v>252</v>
      </c>
      <c r="B21493" s="177"/>
      <c r="C21493" s="177"/>
      <c r="D21493" s="177"/>
      <c r="E21493" s="177"/>
      <c r="F21493" s="177"/>
      <c r="G21493" s="177"/>
      <c r="H21493" s="177"/>
      <c r="I21493" s="177"/>
      <c r="J21493" s="177"/>
      <c r="K21493" s="177"/>
      <c r="L21493" s="177"/>
      <c r="M21493" s="177"/>
      <c r="N21493" s="177"/>
      <c r="O21493" s="177"/>
      <c r="P21493" s="177"/>
    </row>
    <row r="21494" spans="1:16" ht="42.4" customHeight="1">
      <c r="A21494" s="181" t="s">
        <v>253</v>
      </c>
      <c r="B21494" s="181"/>
      <c r="C21494" s="181"/>
      <c r="D21494" s="182" t="s">
        <v>239</v>
      </c>
      <c r="E21494" s="182"/>
      <c r="F21494" s="104">
        <v>5067.47</v>
      </c>
      <c r="G21494" s="183">
        <f>O21494/F21494</f>
        <v>1.9733713273092885E-6</v>
      </c>
      <c r="H21494" s="183"/>
      <c r="I21494" s="176"/>
      <c r="J21494" s="176"/>
      <c r="K21494" s="204"/>
      <c r="L21494" s="205"/>
      <c r="M21494" s="176">
        <v>0.01</v>
      </c>
      <c r="N21494" s="176"/>
      <c r="O21494" s="176">
        <v>0.01</v>
      </c>
      <c r="P21494" s="176"/>
    </row>
    <row r="21495" spans="1:16" ht="14.25" customHeight="1">
      <c r="A21495" s="177" t="s">
        <v>254</v>
      </c>
      <c r="B21495" s="177"/>
      <c r="C21495" s="177"/>
      <c r="D21495" s="177"/>
      <c r="E21495" s="177"/>
      <c r="F21495" s="177"/>
      <c r="G21495" s="177"/>
      <c r="H21495" s="177"/>
      <c r="I21495" s="177"/>
      <c r="J21495" s="177"/>
      <c r="K21495" s="177"/>
      <c r="L21495" s="177"/>
      <c r="M21495" s="177"/>
      <c r="N21495" s="177"/>
      <c r="O21495" s="178">
        <v>0.01</v>
      </c>
      <c r="P21495" s="178"/>
    </row>
    <row r="21496" spans="1:16" ht="14.1" customHeight="1">
      <c r="A21496" s="177" t="s">
        <v>240</v>
      </c>
      <c r="B21496" s="177"/>
      <c r="C21496" s="177"/>
      <c r="D21496" s="177"/>
      <c r="E21496" s="177"/>
      <c r="F21496" s="177"/>
      <c r="G21496" s="177"/>
      <c r="H21496" s="177"/>
      <c r="I21496" s="177"/>
      <c r="J21496" s="177"/>
      <c r="K21496" s="177"/>
      <c r="L21496" s="177"/>
      <c r="M21496" s="177"/>
      <c r="N21496" s="177"/>
      <c r="O21496" s="177"/>
      <c r="P21496" s="177"/>
    </row>
    <row r="21497" spans="1:16" ht="14.1" customHeight="1">
      <c r="A21497" s="181" t="s">
        <v>289</v>
      </c>
      <c r="B21497" s="181"/>
      <c r="C21497" s="181"/>
      <c r="D21497" s="182" t="s">
        <v>242</v>
      </c>
      <c r="E21497" s="182"/>
      <c r="F21497" s="104">
        <v>7.8</v>
      </c>
      <c r="G21497" s="183">
        <v>1.3512096</v>
      </c>
      <c r="H21497" s="183"/>
      <c r="I21497" s="176">
        <v>10.539400000000001</v>
      </c>
      <c r="J21497" s="176"/>
      <c r="K21497" s="176"/>
      <c r="L21497" s="176"/>
      <c r="M21497" s="176"/>
      <c r="N21497" s="176"/>
      <c r="O21497" s="176">
        <v>10.539400000000001</v>
      </c>
      <c r="P21497" s="176"/>
    </row>
    <row r="21498" spans="1:16" ht="22.7" customHeight="1">
      <c r="A21498" s="181" t="s">
        <v>256</v>
      </c>
      <c r="B21498" s="181"/>
      <c r="C21498" s="181"/>
      <c r="D21498" s="182" t="s">
        <v>242</v>
      </c>
      <c r="E21498" s="182"/>
      <c r="F21498" s="104">
        <v>7.8</v>
      </c>
      <c r="G21498" s="183">
        <v>1.08801E-2</v>
      </c>
      <c r="H21498" s="183"/>
      <c r="I21498" s="176">
        <v>8.4900000000000003E-2</v>
      </c>
      <c r="J21498" s="176"/>
      <c r="K21498" s="176"/>
      <c r="L21498" s="176"/>
      <c r="M21498" s="176"/>
      <c r="N21498" s="176"/>
      <c r="O21498" s="176">
        <v>8.4900000000000003E-2</v>
      </c>
      <c r="P21498" s="176"/>
    </row>
    <row r="21499" spans="1:16" ht="14.1" customHeight="1">
      <c r="A21499" s="181" t="s">
        <v>291</v>
      </c>
      <c r="B21499" s="181"/>
      <c r="C21499" s="181"/>
      <c r="D21499" s="182" t="s">
        <v>242</v>
      </c>
      <c r="E21499" s="182"/>
      <c r="F21499" s="104">
        <v>7.8</v>
      </c>
      <c r="G21499" s="183">
        <v>1.5606000000000001E-3</v>
      </c>
      <c r="H21499" s="183"/>
      <c r="I21499" s="176">
        <v>1.2200000000000001E-2</v>
      </c>
      <c r="J21499" s="176"/>
      <c r="K21499" s="176"/>
      <c r="L21499" s="176"/>
      <c r="M21499" s="176"/>
      <c r="N21499" s="176"/>
      <c r="O21499" s="176">
        <v>1.2200000000000001E-2</v>
      </c>
      <c r="P21499" s="176"/>
    </row>
    <row r="21500" spans="1:16" ht="14.1" customHeight="1">
      <c r="A21500" s="181" t="s">
        <v>359</v>
      </c>
      <c r="B21500" s="181"/>
      <c r="C21500" s="181"/>
      <c r="D21500" s="182" t="s">
        <v>242</v>
      </c>
      <c r="E21500" s="182"/>
      <c r="F21500" s="104">
        <v>5.65</v>
      </c>
      <c r="G21500" s="183">
        <v>1.5605900000000001E-2</v>
      </c>
      <c r="H21500" s="183"/>
      <c r="I21500" s="176">
        <v>8.8200000000000001E-2</v>
      </c>
      <c r="J21500" s="176"/>
      <c r="K21500" s="176"/>
      <c r="L21500" s="176"/>
      <c r="M21500" s="176"/>
      <c r="N21500" s="176"/>
      <c r="O21500" s="176">
        <v>8.8200000000000001E-2</v>
      </c>
      <c r="P21500" s="176"/>
    </row>
    <row r="21501" spans="1:16" ht="14.1" customHeight="1">
      <c r="A21501" s="181" t="s">
        <v>257</v>
      </c>
      <c r="B21501" s="181"/>
      <c r="C21501" s="181"/>
      <c r="D21501" s="182" t="s">
        <v>242</v>
      </c>
      <c r="E21501" s="182"/>
      <c r="F21501" s="104">
        <v>5.65</v>
      </c>
      <c r="G21501" s="183">
        <v>0.52526170000000005</v>
      </c>
      <c r="H21501" s="183"/>
      <c r="I21501" s="176">
        <v>2.9676999999999998</v>
      </c>
      <c r="J21501" s="176"/>
      <c r="K21501" s="176"/>
      <c r="L21501" s="176"/>
      <c r="M21501" s="176"/>
      <c r="N21501" s="176"/>
      <c r="O21501" s="176">
        <v>2.9676999999999998</v>
      </c>
      <c r="P21501" s="176"/>
    </row>
    <row r="21502" spans="1:16" ht="14.1" customHeight="1">
      <c r="A21502" s="181" t="s">
        <v>244</v>
      </c>
      <c r="B21502" s="181"/>
      <c r="C21502" s="181"/>
      <c r="D21502" s="182"/>
      <c r="E21502" s="182"/>
      <c r="F21502" s="104">
        <v>13.69</v>
      </c>
      <c r="G21502" s="183">
        <v>0.86899999999999999</v>
      </c>
      <c r="H21502" s="183"/>
      <c r="I21502" s="176">
        <v>11.8987</v>
      </c>
      <c r="J21502" s="176"/>
      <c r="K21502" s="176"/>
      <c r="L21502" s="176"/>
      <c r="M21502" s="176"/>
      <c r="N21502" s="176"/>
      <c r="O21502" s="176">
        <v>11.8987</v>
      </c>
      <c r="P21502" s="176"/>
    </row>
    <row r="21503" spans="1:16" ht="14.1" customHeight="1">
      <c r="A21503" s="181" t="s">
        <v>245</v>
      </c>
      <c r="B21503" s="181"/>
      <c r="C21503" s="181"/>
      <c r="D21503" s="182"/>
      <c r="E21503" s="182"/>
      <c r="F21503" s="104"/>
      <c r="G21503" s="183"/>
      <c r="H21503" s="183"/>
      <c r="I21503" s="176">
        <v>11.81</v>
      </c>
      <c r="J21503" s="176"/>
      <c r="K21503" s="176"/>
      <c r="L21503" s="176"/>
      <c r="M21503" s="176"/>
      <c r="N21503" s="176"/>
      <c r="O21503" s="176">
        <v>11.81</v>
      </c>
      <c r="P21503" s="176"/>
    </row>
    <row r="21504" spans="1:16" ht="14.1" customHeight="1">
      <c r="A21504" s="177" t="s">
        <v>246</v>
      </c>
      <c r="B21504" s="177"/>
      <c r="C21504" s="177"/>
      <c r="D21504" s="177"/>
      <c r="E21504" s="177"/>
      <c r="F21504" s="177"/>
      <c r="G21504" s="177"/>
      <c r="H21504" s="177"/>
      <c r="I21504" s="177"/>
      <c r="J21504" s="177"/>
      <c r="K21504" s="177"/>
      <c r="L21504" s="177"/>
      <c r="M21504" s="177"/>
      <c r="N21504" s="177"/>
      <c r="O21504" s="178">
        <v>37.4</v>
      </c>
      <c r="P21504" s="178"/>
    </row>
    <row r="21505" spans="1:16" ht="14.1" customHeight="1">
      <c r="A21505" s="177" t="s">
        <v>258</v>
      </c>
      <c r="B21505" s="177"/>
      <c r="C21505" s="177"/>
      <c r="D21505" s="177"/>
      <c r="E21505" s="177"/>
      <c r="F21505" s="177"/>
      <c r="G21505" s="177"/>
      <c r="H21505" s="177"/>
      <c r="I21505" s="177"/>
      <c r="J21505" s="177"/>
      <c r="K21505" s="177"/>
      <c r="L21505" s="177"/>
      <c r="M21505" s="177"/>
      <c r="N21505" s="177"/>
      <c r="O21505" s="177"/>
      <c r="P21505" s="177"/>
    </row>
    <row r="21506" spans="1:16" ht="22.7" customHeight="1">
      <c r="A21506" s="181" t="s">
        <v>540</v>
      </c>
      <c r="B21506" s="181"/>
      <c r="C21506" s="181"/>
      <c r="D21506" s="182" t="s">
        <v>282</v>
      </c>
      <c r="E21506" s="182"/>
      <c r="F21506" s="104">
        <v>8.1</v>
      </c>
      <c r="G21506" s="183">
        <v>7.5872999999999999E-3</v>
      </c>
      <c r="H21506" s="183"/>
      <c r="I21506" s="176"/>
      <c r="J21506" s="176"/>
      <c r="K21506" s="176">
        <v>6.1499999999999999E-2</v>
      </c>
      <c r="L21506" s="176"/>
      <c r="M21506" s="176"/>
      <c r="N21506" s="176"/>
      <c r="O21506" s="176">
        <v>6.1499999999999999E-2</v>
      </c>
      <c r="P21506" s="176"/>
    </row>
    <row r="21507" spans="1:16" ht="3.4" customHeight="1"/>
    <row r="21508" spans="1:16" ht="14.1" customHeight="1">
      <c r="A21508" s="170" t="s">
        <v>270</v>
      </c>
      <c r="B21508" s="170"/>
      <c r="C21508" s="170"/>
      <c r="D21508" s="170"/>
      <c r="E21508" s="170"/>
      <c r="F21508" s="170"/>
      <c r="G21508" s="170"/>
      <c r="H21508" s="170"/>
      <c r="I21508" s="170"/>
      <c r="J21508" s="170"/>
      <c r="K21508" s="170"/>
      <c r="L21508" s="170"/>
      <c r="M21508" s="170"/>
      <c r="N21508" s="170"/>
      <c r="O21508" s="170"/>
      <c r="P21508" s="170"/>
    </row>
    <row r="21509" spans="1:16" ht="14.1" customHeight="1">
      <c r="A21509" s="171" t="s">
        <v>271</v>
      </c>
      <c r="B21509" s="171"/>
      <c r="C21509" s="171"/>
      <c r="D21509" s="171"/>
      <c r="E21509" s="171"/>
      <c r="F21509" s="171"/>
      <c r="G21509" s="171"/>
      <c r="H21509" s="171"/>
      <c r="I21509" s="171"/>
      <c r="J21509" s="171"/>
      <c r="K21509" s="171"/>
      <c r="L21509" s="171"/>
      <c r="M21509" s="171"/>
      <c r="N21509" s="171"/>
      <c r="O21509" s="171"/>
      <c r="P21509" s="171"/>
    </row>
    <row r="21510" spans="1:16" ht="65.25" customHeight="1">
      <c r="A21510" s="198"/>
      <c r="B21510" s="198"/>
      <c r="C21510" s="198"/>
      <c r="D21510" s="198"/>
      <c r="E21510" s="198"/>
      <c r="F21510" s="198"/>
      <c r="G21510" s="198"/>
      <c r="H21510" s="198"/>
      <c r="I21510" s="198"/>
      <c r="J21510" s="198"/>
      <c r="K21510" s="198"/>
      <c r="L21510" s="198"/>
      <c r="M21510" s="198"/>
      <c r="N21510" s="198"/>
      <c r="O21510" s="198"/>
      <c r="P21510" s="198"/>
    </row>
    <row r="21511" spans="1:16" ht="5.65" customHeight="1"/>
    <row r="21512" spans="1:16" ht="19.7" customHeight="1">
      <c r="A21512" s="199" t="s">
        <v>218</v>
      </c>
      <c r="B21512" s="199"/>
      <c r="C21512" s="199"/>
      <c r="D21512" s="199"/>
      <c r="E21512" s="199"/>
      <c r="F21512" s="199"/>
      <c r="G21512" s="199"/>
      <c r="H21512" s="199"/>
      <c r="I21512" s="199"/>
      <c r="J21512" s="199"/>
      <c r="K21512" s="199"/>
      <c r="L21512" s="199"/>
      <c r="M21512" s="199"/>
      <c r="N21512" s="199"/>
      <c r="O21512" s="199"/>
      <c r="P21512" s="199"/>
    </row>
    <row r="21513" spans="1:16" ht="15.75" customHeight="1">
      <c r="A21513" s="105" t="s">
        <v>117</v>
      </c>
      <c r="B21513" s="196" t="s">
        <v>118</v>
      </c>
      <c r="C21513" s="196"/>
      <c r="D21513" s="196"/>
      <c r="E21513" s="196"/>
      <c r="F21513" s="196"/>
      <c r="G21513" s="196"/>
      <c r="H21513" s="196"/>
      <c r="I21513" s="196"/>
      <c r="J21513" s="196"/>
      <c r="K21513" s="196"/>
      <c r="L21513" s="193" t="s">
        <v>119</v>
      </c>
      <c r="M21513" s="193"/>
      <c r="N21513" s="200" t="s">
        <v>171</v>
      </c>
      <c r="O21513" s="200"/>
      <c r="P21513" s="200"/>
    </row>
    <row r="21514" spans="1:16" ht="12.6" customHeight="1">
      <c r="A21514" s="105" t="s">
        <v>120</v>
      </c>
      <c r="B21514" s="196" t="s">
        <v>121</v>
      </c>
      <c r="C21514" s="196"/>
      <c r="D21514" s="196"/>
      <c r="E21514" s="196"/>
      <c r="F21514" s="196"/>
      <c r="G21514" s="196"/>
      <c r="H21514" s="196"/>
      <c r="I21514" s="196"/>
      <c r="J21514" s="196"/>
      <c r="K21514" s="196"/>
      <c r="L21514" s="193" t="s">
        <v>219</v>
      </c>
      <c r="M21514" s="193"/>
      <c r="N21514" s="194" t="s">
        <v>3435</v>
      </c>
      <c r="O21514" s="194"/>
      <c r="P21514" s="194"/>
    </row>
    <row r="21515" spans="1:16" ht="14.45" customHeight="1">
      <c r="A21515" s="105" t="s">
        <v>220</v>
      </c>
      <c r="B21515" s="193" t="s">
        <v>170</v>
      </c>
      <c r="C21515" s="193"/>
      <c r="D21515" s="193"/>
      <c r="E21515" s="193"/>
      <c r="F21515" s="193"/>
      <c r="G21515" s="193"/>
      <c r="H21515" s="193"/>
      <c r="I21515" s="193"/>
      <c r="J21515" s="193"/>
      <c r="K21515" s="193"/>
      <c r="L21515" s="193" t="s">
        <v>122</v>
      </c>
      <c r="M21515" s="193"/>
      <c r="N21515" s="194"/>
      <c r="O21515" s="194"/>
      <c r="P21515" s="194"/>
    </row>
    <row r="21516" spans="1:16" ht="14.65" customHeight="1">
      <c r="A21516" s="105" t="s">
        <v>221</v>
      </c>
      <c r="B21516" s="193" t="s">
        <v>170</v>
      </c>
      <c r="C21516" s="193"/>
      <c r="D21516" s="193"/>
      <c r="E21516" s="193"/>
      <c r="F21516" s="193"/>
      <c r="G21516" s="193"/>
      <c r="H21516" s="193"/>
      <c r="I21516" s="193"/>
      <c r="J21516" s="193"/>
      <c r="K21516" s="193"/>
      <c r="L21516" s="193" t="s">
        <v>123</v>
      </c>
      <c r="M21516" s="193"/>
      <c r="N21516" s="194" t="s">
        <v>124</v>
      </c>
      <c r="O21516" s="194"/>
      <c r="P21516" s="194"/>
    </row>
    <row r="21517" spans="1:16" ht="26.45" customHeight="1">
      <c r="A21517" s="105" t="s">
        <v>222</v>
      </c>
      <c r="B21517" s="193" t="s">
        <v>170</v>
      </c>
      <c r="C21517" s="193"/>
      <c r="D21517" s="193"/>
      <c r="E21517" s="193"/>
      <c r="F21517" s="193"/>
      <c r="G21517" s="193"/>
      <c r="H21517" s="193"/>
      <c r="I21517" s="193"/>
      <c r="J21517" s="193"/>
      <c r="K21517" s="193"/>
      <c r="L21517" s="193" t="s">
        <v>125</v>
      </c>
      <c r="M21517" s="193"/>
      <c r="N21517" s="195" t="s">
        <v>3934</v>
      </c>
      <c r="O21517" s="195"/>
      <c r="P21517" s="195"/>
    </row>
    <row r="21518" spans="1:16" ht="13.35" customHeight="1">
      <c r="A21518" s="106" t="s">
        <v>126</v>
      </c>
      <c r="B21518" s="188"/>
      <c r="C21518" s="188"/>
      <c r="D21518" s="188"/>
      <c r="E21518" s="188"/>
      <c r="F21518" s="188"/>
      <c r="G21518" s="188"/>
      <c r="H21518" s="188"/>
      <c r="I21518" s="188"/>
      <c r="J21518" s="188"/>
      <c r="K21518" s="188"/>
      <c r="L21518" s="188" t="s">
        <v>127</v>
      </c>
      <c r="M21518" s="188"/>
      <c r="N21518" s="189" t="s">
        <v>173</v>
      </c>
      <c r="O21518" s="189"/>
      <c r="P21518" s="189"/>
    </row>
    <row r="21519" spans="1:16" ht="15.75" customHeight="1">
      <c r="A21519" s="190" t="s">
        <v>223</v>
      </c>
      <c r="B21519" s="190"/>
      <c r="C21519" s="191" t="s">
        <v>224</v>
      </c>
      <c r="D21519" s="191"/>
      <c r="E21519" s="192" t="s">
        <v>225</v>
      </c>
      <c r="F21519" s="192"/>
      <c r="G21519" s="192"/>
      <c r="H21519" s="191" t="s">
        <v>226</v>
      </c>
      <c r="I21519" s="191"/>
      <c r="J21519" s="192" t="s">
        <v>227</v>
      </c>
      <c r="K21519" s="192"/>
      <c r="L21519" s="192"/>
      <c r="M21519" s="192"/>
      <c r="N21519" s="192"/>
      <c r="O21519" s="192"/>
      <c r="P21519" s="103" t="s">
        <v>228</v>
      </c>
    </row>
    <row r="21520" spans="1:16" ht="17.100000000000001" customHeight="1">
      <c r="A21520" s="186" t="s">
        <v>229</v>
      </c>
      <c r="B21520" s="186"/>
      <c r="C21520" s="186"/>
      <c r="D21520" s="187" t="s">
        <v>230</v>
      </c>
      <c r="E21520" s="187"/>
      <c r="F21520" s="187" t="s">
        <v>231</v>
      </c>
      <c r="G21520" s="187" t="s">
        <v>232</v>
      </c>
      <c r="H21520" s="187"/>
      <c r="I21520" s="187" t="s">
        <v>233</v>
      </c>
      <c r="J21520" s="187"/>
      <c r="K21520" s="187"/>
      <c r="L21520" s="187"/>
      <c r="M21520" s="187"/>
      <c r="N21520" s="187"/>
      <c r="O21520" s="187"/>
      <c r="P21520" s="187"/>
    </row>
    <row r="21521" spans="1:16" ht="17.100000000000001" customHeight="1">
      <c r="A21521" s="186"/>
      <c r="B21521" s="186"/>
      <c r="C21521" s="186"/>
      <c r="D21521" s="187"/>
      <c r="E21521" s="187"/>
      <c r="F21521" s="187"/>
      <c r="G21521" s="187"/>
      <c r="H21521" s="187"/>
      <c r="I21521" s="187" t="s">
        <v>234</v>
      </c>
      <c r="J21521" s="187"/>
      <c r="K21521" s="187" t="s">
        <v>235</v>
      </c>
      <c r="L21521" s="187"/>
      <c r="M21521" s="187" t="s">
        <v>236</v>
      </c>
      <c r="N21521" s="187"/>
      <c r="O21521" s="187" t="s">
        <v>237</v>
      </c>
      <c r="P21521" s="187"/>
    </row>
    <row r="21522" spans="1:16" ht="14.1" customHeight="1">
      <c r="A21522" s="181" t="s">
        <v>259</v>
      </c>
      <c r="B21522" s="181"/>
      <c r="C21522" s="181"/>
      <c r="D21522" s="182" t="s">
        <v>260</v>
      </c>
      <c r="E21522" s="182"/>
      <c r="F21522" s="104">
        <v>85.31</v>
      </c>
      <c r="G21522" s="183">
        <v>4.0746999999999997E-3</v>
      </c>
      <c r="H21522" s="183"/>
      <c r="I21522" s="176"/>
      <c r="J21522" s="176"/>
      <c r="K21522" s="176">
        <v>0.34760000000000002</v>
      </c>
      <c r="L21522" s="176"/>
      <c r="M21522" s="176"/>
      <c r="N21522" s="176"/>
      <c r="O21522" s="176">
        <v>0.34760000000000002</v>
      </c>
      <c r="P21522" s="176"/>
    </row>
    <row r="21523" spans="1:16" ht="42.4" customHeight="1">
      <c r="A21523" s="181" t="s">
        <v>1237</v>
      </c>
      <c r="B21523" s="181"/>
      <c r="C21523" s="181"/>
      <c r="D21523" s="182" t="s">
        <v>239</v>
      </c>
      <c r="E21523" s="182"/>
      <c r="F21523" s="104">
        <v>207.61</v>
      </c>
      <c r="G21523" s="183">
        <v>1</v>
      </c>
      <c r="H21523" s="183"/>
      <c r="I21523" s="176"/>
      <c r="J21523" s="176"/>
      <c r="K21523" s="176">
        <v>207.61</v>
      </c>
      <c r="L21523" s="176"/>
      <c r="M21523" s="176"/>
      <c r="N21523" s="176"/>
      <c r="O21523" s="176">
        <v>207.61</v>
      </c>
      <c r="P21523" s="176"/>
    </row>
    <row r="21524" spans="1:16" ht="22.7" customHeight="1">
      <c r="A21524" s="181" t="s">
        <v>1238</v>
      </c>
      <c r="B21524" s="181"/>
      <c r="C21524" s="181"/>
      <c r="D21524" s="182" t="s">
        <v>268</v>
      </c>
      <c r="E21524" s="182"/>
      <c r="F21524" s="104">
        <v>70.319999999999993</v>
      </c>
      <c r="G21524" s="183">
        <v>1.2</v>
      </c>
      <c r="H21524" s="183"/>
      <c r="I21524" s="176"/>
      <c r="J21524" s="176"/>
      <c r="K21524" s="176">
        <v>84.384</v>
      </c>
      <c r="L21524" s="176"/>
      <c r="M21524" s="176"/>
      <c r="N21524" s="176"/>
      <c r="O21524" s="176">
        <v>84.384</v>
      </c>
      <c r="P21524" s="176"/>
    </row>
    <row r="21525" spans="1:16" ht="14.1" customHeight="1">
      <c r="A21525" s="181" t="s">
        <v>261</v>
      </c>
      <c r="B21525" s="181"/>
      <c r="C21525" s="181"/>
      <c r="D21525" s="182" t="s">
        <v>262</v>
      </c>
      <c r="E21525" s="182"/>
      <c r="F21525" s="104">
        <v>0.86</v>
      </c>
      <c r="G21525" s="183">
        <v>3.6218007000000001</v>
      </c>
      <c r="H21525" s="183"/>
      <c r="I21525" s="176"/>
      <c r="J21525" s="176"/>
      <c r="K21525" s="176">
        <v>3.1147</v>
      </c>
      <c r="L21525" s="176"/>
      <c r="M21525" s="176"/>
      <c r="N21525" s="176"/>
      <c r="O21525" s="176">
        <v>3.1147</v>
      </c>
      <c r="P21525" s="176"/>
    </row>
    <row r="21526" spans="1:16" ht="22.7" customHeight="1">
      <c r="A21526" s="181" t="s">
        <v>263</v>
      </c>
      <c r="B21526" s="181"/>
      <c r="C21526" s="181"/>
      <c r="D21526" s="182" t="s">
        <v>264</v>
      </c>
      <c r="E21526" s="182"/>
      <c r="F21526" s="104">
        <v>1</v>
      </c>
      <c r="G21526" s="183">
        <f>O21526/F21526</f>
        <v>0.01</v>
      </c>
      <c r="H21526" s="183"/>
      <c r="I21526" s="176"/>
      <c r="J21526" s="176"/>
      <c r="K21526" s="176">
        <v>0.01</v>
      </c>
      <c r="L21526" s="176"/>
      <c r="M21526" s="176"/>
      <c r="N21526" s="176"/>
      <c r="O21526" s="176">
        <v>0.01</v>
      </c>
      <c r="P21526" s="176"/>
    </row>
    <row r="21527" spans="1:16" ht="22.7" customHeight="1">
      <c r="A21527" s="181" t="s">
        <v>949</v>
      </c>
      <c r="B21527" s="181"/>
      <c r="C21527" s="181"/>
      <c r="D21527" s="182" t="s">
        <v>239</v>
      </c>
      <c r="E21527" s="182"/>
      <c r="F21527" s="104">
        <v>3.45</v>
      </c>
      <c r="G21527" s="183">
        <v>0.1022</v>
      </c>
      <c r="H21527" s="183"/>
      <c r="I21527" s="176"/>
      <c r="J21527" s="176"/>
      <c r="K21527" s="176">
        <v>0.35260000000000002</v>
      </c>
      <c r="L21527" s="176"/>
      <c r="M21527" s="176"/>
      <c r="N21527" s="176"/>
      <c r="O21527" s="176">
        <v>0.35260000000000002</v>
      </c>
      <c r="P21527" s="176"/>
    </row>
    <row r="21528" spans="1:16" ht="32.450000000000003" customHeight="1">
      <c r="A21528" s="181" t="s">
        <v>544</v>
      </c>
      <c r="B21528" s="181"/>
      <c r="C21528" s="181"/>
      <c r="D21528" s="182" t="s">
        <v>260</v>
      </c>
      <c r="E21528" s="182"/>
      <c r="F21528" s="104">
        <v>119.6</v>
      </c>
      <c r="G21528" s="183">
        <v>3.9836999999999997E-3</v>
      </c>
      <c r="H21528" s="183"/>
      <c r="I21528" s="176"/>
      <c r="J21528" s="176"/>
      <c r="K21528" s="176">
        <v>0.47649999999999998</v>
      </c>
      <c r="L21528" s="176"/>
      <c r="M21528" s="176"/>
      <c r="N21528" s="176"/>
      <c r="O21528" s="176">
        <v>0.47649999999999998</v>
      </c>
      <c r="P21528" s="176"/>
    </row>
    <row r="21529" spans="1:16" ht="22.7" customHeight="1">
      <c r="A21529" s="181" t="s">
        <v>1239</v>
      </c>
      <c r="B21529" s="181"/>
      <c r="C21529" s="181"/>
      <c r="D21529" s="182" t="s">
        <v>239</v>
      </c>
      <c r="E21529" s="182"/>
      <c r="F21529" s="104">
        <v>8.8000000000000007</v>
      </c>
      <c r="G21529" s="183">
        <v>1</v>
      </c>
      <c r="H21529" s="183"/>
      <c r="I21529" s="176"/>
      <c r="J21529" s="176"/>
      <c r="K21529" s="176">
        <v>8.8000000000000007</v>
      </c>
      <c r="L21529" s="176"/>
      <c r="M21529" s="176"/>
      <c r="N21529" s="176"/>
      <c r="O21529" s="176">
        <v>8.8000000000000007</v>
      </c>
      <c r="P21529" s="176"/>
    </row>
    <row r="21530" spans="1:16" ht="32.65" customHeight="1">
      <c r="A21530" s="181" t="s">
        <v>963</v>
      </c>
      <c r="B21530" s="181"/>
      <c r="C21530" s="181"/>
      <c r="D21530" s="182" t="s">
        <v>239</v>
      </c>
      <c r="E21530" s="182"/>
      <c r="F21530" s="104">
        <v>52.01</v>
      </c>
      <c r="G21530" s="183">
        <v>1</v>
      </c>
      <c r="H21530" s="183"/>
      <c r="I21530" s="176"/>
      <c r="J21530" s="176"/>
      <c r="K21530" s="176">
        <v>52.01</v>
      </c>
      <c r="L21530" s="176"/>
      <c r="M21530" s="176"/>
      <c r="N21530" s="176"/>
      <c r="O21530" s="176">
        <v>52.01</v>
      </c>
      <c r="P21530" s="176"/>
    </row>
    <row r="21531" spans="1:16" ht="22.7" customHeight="1">
      <c r="A21531" s="181" t="s">
        <v>969</v>
      </c>
      <c r="B21531" s="181"/>
      <c r="C21531" s="181"/>
      <c r="D21531" s="182" t="s">
        <v>239</v>
      </c>
      <c r="E21531" s="182"/>
      <c r="F21531" s="104">
        <v>64.41</v>
      </c>
      <c r="G21531" s="183">
        <v>1</v>
      </c>
      <c r="H21531" s="183"/>
      <c r="I21531" s="176"/>
      <c r="J21531" s="176"/>
      <c r="K21531" s="176">
        <v>64.41</v>
      </c>
      <c r="L21531" s="176"/>
      <c r="M21531" s="176"/>
      <c r="N21531" s="176"/>
      <c r="O21531" s="176">
        <v>64.41</v>
      </c>
      <c r="P21531" s="176"/>
    </row>
    <row r="21532" spans="1:16" ht="14.1" customHeight="1">
      <c r="A21532" s="177" t="s">
        <v>273</v>
      </c>
      <c r="B21532" s="177"/>
      <c r="C21532" s="177"/>
      <c r="D21532" s="177"/>
      <c r="E21532" s="177"/>
      <c r="F21532" s="177"/>
      <c r="G21532" s="177"/>
      <c r="H21532" s="177"/>
      <c r="I21532" s="177"/>
      <c r="J21532" s="177"/>
      <c r="K21532" s="177"/>
      <c r="L21532" s="177"/>
      <c r="M21532" s="177"/>
      <c r="N21532" s="177"/>
      <c r="O21532" s="178">
        <v>421.58</v>
      </c>
      <c r="P21532" s="178"/>
    </row>
    <row r="21533" spans="1:16" ht="14.1" customHeight="1">
      <c r="A21533" s="179" t="s">
        <v>247</v>
      </c>
      <c r="B21533" s="179"/>
      <c r="C21533" s="179"/>
      <c r="D21533" s="179"/>
      <c r="E21533" s="179"/>
      <c r="F21533" s="179"/>
      <c r="G21533" s="179"/>
      <c r="H21533" s="179"/>
      <c r="I21533" s="180">
        <v>37.4</v>
      </c>
      <c r="J21533" s="180"/>
      <c r="K21533" s="180">
        <v>421.58</v>
      </c>
      <c r="L21533" s="180"/>
      <c r="M21533" s="180">
        <v>0.01</v>
      </c>
      <c r="N21533" s="180"/>
      <c r="O21533" s="180">
        <v>458.99</v>
      </c>
      <c r="P21533" s="180"/>
    </row>
    <row r="21534" spans="1:16" ht="14.1" customHeight="1">
      <c r="A21534" s="172" t="s">
        <v>248</v>
      </c>
      <c r="B21534" s="172"/>
      <c r="C21534" s="172"/>
      <c r="D21534" s="172"/>
      <c r="E21534" s="172"/>
      <c r="F21534" s="172"/>
      <c r="G21534" s="172"/>
      <c r="H21534" s="172"/>
      <c r="I21534" s="173">
        <v>10.78</v>
      </c>
      <c r="J21534" s="173"/>
      <c r="K21534" s="173">
        <v>121.5</v>
      </c>
      <c r="L21534" s="173"/>
      <c r="M21534" s="173"/>
      <c r="N21534" s="173"/>
      <c r="O21534" s="173">
        <v>132.28</v>
      </c>
      <c r="P21534" s="173"/>
    </row>
    <row r="21535" spans="1:16" ht="14.1" customHeight="1">
      <c r="A21535" s="174" t="s">
        <v>249</v>
      </c>
      <c r="B21535" s="174"/>
      <c r="C21535" s="174"/>
      <c r="D21535" s="174"/>
      <c r="E21535" s="174"/>
      <c r="F21535" s="174"/>
      <c r="G21535" s="174"/>
      <c r="H21535" s="174"/>
      <c r="I21535" s="175">
        <v>48.18</v>
      </c>
      <c r="J21535" s="175"/>
      <c r="K21535" s="175">
        <v>543.08000000000004</v>
      </c>
      <c r="L21535" s="175"/>
      <c r="M21535" s="175">
        <v>0.01</v>
      </c>
      <c r="N21535" s="175"/>
      <c r="O21535" s="175">
        <v>591.27</v>
      </c>
      <c r="P21535" s="175"/>
    </row>
    <row r="21536" spans="1:16" ht="22.7" customHeight="1">
      <c r="A21536" s="184" t="s">
        <v>1563</v>
      </c>
      <c r="B21536" s="184"/>
      <c r="C21536" s="184"/>
      <c r="D21536" s="184"/>
      <c r="E21536" s="184"/>
      <c r="F21536" s="184"/>
      <c r="G21536" s="184"/>
      <c r="H21536" s="184"/>
      <c r="I21536" s="184"/>
      <c r="J21536" s="184"/>
      <c r="K21536" s="184"/>
      <c r="L21536" s="184"/>
      <c r="M21536" s="184"/>
      <c r="N21536" s="184"/>
      <c r="O21536" s="185" t="s">
        <v>239</v>
      </c>
      <c r="P21536" s="185"/>
    </row>
    <row r="21537" spans="1:16" ht="14.1" customHeight="1">
      <c r="A21537" s="177" t="s">
        <v>252</v>
      </c>
      <c r="B21537" s="177"/>
      <c r="C21537" s="177"/>
      <c r="D21537" s="177"/>
      <c r="E21537" s="177"/>
      <c r="F21537" s="177"/>
      <c r="G21537" s="177"/>
      <c r="H21537" s="177"/>
      <c r="I21537" s="177"/>
      <c r="J21537" s="177"/>
      <c r="K21537" s="177"/>
      <c r="L21537" s="177"/>
      <c r="M21537" s="177"/>
      <c r="N21537" s="177"/>
      <c r="O21537" s="177"/>
      <c r="P21537" s="177"/>
    </row>
    <row r="21538" spans="1:16" ht="42.4" customHeight="1">
      <c r="A21538" s="181" t="s">
        <v>253</v>
      </c>
      <c r="B21538" s="181"/>
      <c r="C21538" s="181"/>
      <c r="D21538" s="182" t="s">
        <v>239</v>
      </c>
      <c r="E21538" s="182"/>
      <c r="F21538" s="104">
        <v>5067.47</v>
      </c>
      <c r="G21538" s="183">
        <f>O21538/F21538</f>
        <v>1.9733713273092885E-6</v>
      </c>
      <c r="H21538" s="183"/>
      <c r="I21538" s="176"/>
      <c r="J21538" s="176"/>
      <c r="K21538" s="176"/>
      <c r="L21538" s="176"/>
      <c r="M21538" s="176">
        <v>9.4000000000000004E-3</v>
      </c>
      <c r="N21538" s="176"/>
      <c r="O21538" s="176">
        <v>0.01</v>
      </c>
      <c r="P21538" s="176"/>
    </row>
    <row r="21539" spans="1:16" ht="14.1" customHeight="1">
      <c r="A21539" s="177" t="s">
        <v>254</v>
      </c>
      <c r="B21539" s="177"/>
      <c r="C21539" s="177"/>
      <c r="D21539" s="177"/>
      <c r="E21539" s="177"/>
      <c r="F21539" s="177"/>
      <c r="G21539" s="177"/>
      <c r="H21539" s="177"/>
      <c r="I21539" s="177"/>
      <c r="J21539" s="177"/>
      <c r="K21539" s="177"/>
      <c r="L21539" s="177"/>
      <c r="M21539" s="177"/>
      <c r="N21539" s="177"/>
      <c r="O21539" s="178">
        <v>0.01</v>
      </c>
      <c r="P21539" s="178"/>
    </row>
    <row r="21540" spans="1:16" ht="14.1" customHeight="1">
      <c r="A21540" s="177" t="s">
        <v>240</v>
      </c>
      <c r="B21540" s="177"/>
      <c r="C21540" s="177"/>
      <c r="D21540" s="177"/>
      <c r="E21540" s="177"/>
      <c r="F21540" s="177"/>
      <c r="G21540" s="177"/>
      <c r="H21540" s="177"/>
      <c r="I21540" s="177"/>
      <c r="J21540" s="177"/>
      <c r="K21540" s="177"/>
      <c r="L21540" s="177"/>
      <c r="M21540" s="177"/>
      <c r="N21540" s="177"/>
      <c r="O21540" s="177"/>
      <c r="P21540" s="177"/>
    </row>
    <row r="21541" spans="1:16" ht="14.1" customHeight="1">
      <c r="A21541" s="181" t="s">
        <v>834</v>
      </c>
      <c r="B21541" s="181"/>
      <c r="C21541" s="181"/>
      <c r="D21541" s="182" t="s">
        <v>242</v>
      </c>
      <c r="E21541" s="182"/>
      <c r="F21541" s="104">
        <v>7.8</v>
      </c>
      <c r="G21541" s="183">
        <v>0.7461004</v>
      </c>
      <c r="H21541" s="183"/>
      <c r="I21541" s="176">
        <v>5.8196000000000003</v>
      </c>
      <c r="J21541" s="176"/>
      <c r="K21541" s="176"/>
      <c r="L21541" s="176"/>
      <c r="M21541" s="176"/>
      <c r="N21541" s="176"/>
      <c r="O21541" s="176">
        <v>5.8196000000000003</v>
      </c>
      <c r="P21541" s="176"/>
    </row>
    <row r="21542" spans="1:16" ht="22.7" customHeight="1">
      <c r="A21542" s="181" t="s">
        <v>256</v>
      </c>
      <c r="B21542" s="181"/>
      <c r="C21542" s="181"/>
      <c r="D21542" s="182" t="s">
        <v>242</v>
      </c>
      <c r="E21542" s="182"/>
      <c r="F21542" s="104">
        <v>7.8</v>
      </c>
      <c r="G21542" s="183">
        <v>1.49628E-2</v>
      </c>
      <c r="H21542" s="183"/>
      <c r="I21542" s="176">
        <v>0.1167</v>
      </c>
      <c r="J21542" s="176"/>
      <c r="K21542" s="176"/>
      <c r="L21542" s="176"/>
      <c r="M21542" s="176"/>
      <c r="N21542" s="176"/>
      <c r="O21542" s="176">
        <v>0.1167</v>
      </c>
      <c r="P21542" s="176"/>
    </row>
    <row r="21543" spans="1:16" ht="14.1" customHeight="1">
      <c r="A21543" s="181" t="s">
        <v>291</v>
      </c>
      <c r="B21543" s="181"/>
      <c r="C21543" s="181"/>
      <c r="D21543" s="182" t="s">
        <v>242</v>
      </c>
      <c r="E21543" s="182"/>
      <c r="F21543" s="104">
        <v>7.8</v>
      </c>
      <c r="G21543" s="183">
        <v>0.25852770000000003</v>
      </c>
      <c r="H21543" s="183"/>
      <c r="I21543" s="176">
        <v>2.0165000000000002</v>
      </c>
      <c r="J21543" s="176"/>
      <c r="K21543" s="176"/>
      <c r="L21543" s="176"/>
      <c r="M21543" s="176"/>
      <c r="N21543" s="176"/>
      <c r="O21543" s="176">
        <v>2.0165000000000002</v>
      </c>
      <c r="P21543" s="176"/>
    </row>
    <row r="21544" spans="1:16" ht="14.1" customHeight="1">
      <c r="A21544" s="181" t="s">
        <v>292</v>
      </c>
      <c r="B21544" s="181"/>
      <c r="C21544" s="181"/>
      <c r="D21544" s="182" t="s">
        <v>242</v>
      </c>
      <c r="E21544" s="182"/>
      <c r="F21544" s="104">
        <v>7.8</v>
      </c>
      <c r="G21544" s="183">
        <v>0.15722549999999999</v>
      </c>
      <c r="H21544" s="183"/>
      <c r="I21544" s="176">
        <v>1.2263999999999999</v>
      </c>
      <c r="J21544" s="176"/>
      <c r="K21544" s="176"/>
      <c r="L21544" s="176"/>
      <c r="M21544" s="176"/>
      <c r="N21544" s="176"/>
      <c r="O21544" s="176">
        <v>1.2263999999999999</v>
      </c>
      <c r="P21544" s="176"/>
    </row>
    <row r="21545" spans="1:16" ht="14.1" customHeight="1">
      <c r="A21545" s="181" t="s">
        <v>257</v>
      </c>
      <c r="B21545" s="181"/>
      <c r="C21545" s="181"/>
      <c r="D21545" s="182" t="s">
        <v>242</v>
      </c>
      <c r="E21545" s="182"/>
      <c r="F21545" s="104">
        <v>5.65</v>
      </c>
      <c r="G21545" s="183">
        <v>1.2530087000000001</v>
      </c>
      <c r="H21545" s="183"/>
      <c r="I21545" s="176">
        <v>7.0795000000000003</v>
      </c>
      <c r="J21545" s="176"/>
      <c r="K21545" s="176"/>
      <c r="L21545" s="176"/>
      <c r="M21545" s="176"/>
      <c r="N21545" s="176"/>
      <c r="O21545" s="176">
        <v>7.0795000000000003</v>
      </c>
      <c r="P21545" s="176"/>
    </row>
    <row r="21546" spans="1:16" ht="14.1" customHeight="1">
      <c r="A21546" s="181" t="s">
        <v>244</v>
      </c>
      <c r="B21546" s="181"/>
      <c r="C21546" s="181"/>
      <c r="D21546" s="182"/>
      <c r="E21546" s="182"/>
      <c r="F21546" s="104">
        <v>16.260000000000002</v>
      </c>
      <c r="G21546" s="183">
        <v>0.86899999999999999</v>
      </c>
      <c r="H21546" s="183"/>
      <c r="I21546" s="176">
        <v>14.1288</v>
      </c>
      <c r="J21546" s="176"/>
      <c r="K21546" s="176"/>
      <c r="L21546" s="176"/>
      <c r="M21546" s="176"/>
      <c r="N21546" s="176"/>
      <c r="O21546" s="176">
        <v>14.1288</v>
      </c>
      <c r="P21546" s="176"/>
    </row>
    <row r="21547" spans="1:16" ht="11.65" customHeight="1"/>
    <row r="21548" spans="1:16" ht="14.1" customHeight="1">
      <c r="A21548" s="170" t="s">
        <v>270</v>
      </c>
      <c r="B21548" s="170"/>
      <c r="C21548" s="170"/>
      <c r="D21548" s="170"/>
      <c r="E21548" s="170"/>
      <c r="F21548" s="170"/>
      <c r="G21548" s="170"/>
      <c r="H21548" s="170"/>
      <c r="I21548" s="170"/>
      <c r="J21548" s="170"/>
      <c r="K21548" s="170"/>
      <c r="L21548" s="170"/>
      <c r="M21548" s="170"/>
      <c r="N21548" s="170"/>
      <c r="O21548" s="170"/>
      <c r="P21548" s="170"/>
    </row>
    <row r="21549" spans="1:16" ht="14.1" customHeight="1">
      <c r="A21549" s="171" t="s">
        <v>271</v>
      </c>
      <c r="B21549" s="171"/>
      <c r="C21549" s="171"/>
      <c r="D21549" s="171"/>
      <c r="E21549" s="171"/>
      <c r="F21549" s="171"/>
      <c r="G21549" s="171"/>
      <c r="H21549" s="171"/>
      <c r="I21549" s="171"/>
      <c r="J21549" s="171"/>
      <c r="K21549" s="171"/>
      <c r="L21549" s="171"/>
      <c r="M21549" s="171"/>
      <c r="N21549" s="171"/>
      <c r="O21549" s="171"/>
      <c r="P21549" s="171"/>
    </row>
    <row r="21550" spans="1:16" ht="65.25" customHeight="1">
      <c r="A21550" s="198"/>
      <c r="B21550" s="198"/>
      <c r="C21550" s="198"/>
      <c r="D21550" s="198"/>
      <c r="E21550" s="198"/>
      <c r="F21550" s="198"/>
      <c r="G21550" s="198"/>
      <c r="H21550" s="198"/>
      <c r="I21550" s="198"/>
      <c r="J21550" s="198"/>
      <c r="K21550" s="198"/>
      <c r="L21550" s="198"/>
      <c r="M21550" s="198"/>
      <c r="N21550" s="198"/>
      <c r="O21550" s="198"/>
      <c r="P21550" s="198"/>
    </row>
    <row r="21551" spans="1:16" ht="5.65" customHeight="1"/>
    <row r="21552" spans="1:16" ht="19.7" customHeight="1">
      <c r="A21552" s="199" t="s">
        <v>218</v>
      </c>
      <c r="B21552" s="199"/>
      <c r="C21552" s="199"/>
      <c r="D21552" s="199"/>
      <c r="E21552" s="199"/>
      <c r="F21552" s="199"/>
      <c r="G21552" s="199"/>
      <c r="H21552" s="199"/>
      <c r="I21552" s="199"/>
      <c r="J21552" s="199"/>
      <c r="K21552" s="199"/>
      <c r="L21552" s="199"/>
      <c r="M21552" s="199"/>
      <c r="N21552" s="199"/>
      <c r="O21552" s="199"/>
      <c r="P21552" s="199"/>
    </row>
    <row r="21553" spans="1:16" ht="15.75" customHeight="1">
      <c r="A21553" s="105" t="s">
        <v>117</v>
      </c>
      <c r="B21553" s="196" t="s">
        <v>118</v>
      </c>
      <c r="C21553" s="196"/>
      <c r="D21553" s="196"/>
      <c r="E21553" s="196"/>
      <c r="F21553" s="196"/>
      <c r="G21553" s="196"/>
      <c r="H21553" s="196"/>
      <c r="I21553" s="196"/>
      <c r="J21553" s="196"/>
      <c r="K21553" s="196"/>
      <c r="L21553" s="193" t="s">
        <v>119</v>
      </c>
      <c r="M21553" s="193"/>
      <c r="N21553" s="200" t="s">
        <v>171</v>
      </c>
      <c r="O21553" s="200"/>
      <c r="P21553" s="200"/>
    </row>
    <row r="21554" spans="1:16" ht="12.6" customHeight="1">
      <c r="A21554" s="105" t="s">
        <v>120</v>
      </c>
      <c r="B21554" s="196" t="s">
        <v>121</v>
      </c>
      <c r="C21554" s="196"/>
      <c r="D21554" s="196"/>
      <c r="E21554" s="196"/>
      <c r="F21554" s="196"/>
      <c r="G21554" s="196"/>
      <c r="H21554" s="196"/>
      <c r="I21554" s="196"/>
      <c r="J21554" s="196"/>
      <c r="K21554" s="196"/>
      <c r="L21554" s="193" t="s">
        <v>219</v>
      </c>
      <c r="M21554" s="193"/>
      <c r="N21554" s="194" t="s">
        <v>3435</v>
      </c>
      <c r="O21554" s="194"/>
      <c r="P21554" s="194"/>
    </row>
    <row r="21555" spans="1:16" ht="14.45" customHeight="1">
      <c r="A21555" s="105" t="s">
        <v>220</v>
      </c>
      <c r="B21555" s="193" t="s">
        <v>170</v>
      </c>
      <c r="C21555" s="193"/>
      <c r="D21555" s="193"/>
      <c r="E21555" s="193"/>
      <c r="F21555" s="193"/>
      <c r="G21555" s="193"/>
      <c r="H21555" s="193"/>
      <c r="I21555" s="193"/>
      <c r="J21555" s="193"/>
      <c r="K21555" s="193"/>
      <c r="L21555" s="193" t="s">
        <v>122</v>
      </c>
      <c r="M21555" s="193"/>
      <c r="N21555" s="194"/>
      <c r="O21555" s="194"/>
      <c r="P21555" s="194"/>
    </row>
    <row r="21556" spans="1:16" ht="14.65" customHeight="1">
      <c r="A21556" s="105" t="s">
        <v>221</v>
      </c>
      <c r="B21556" s="193" t="s">
        <v>170</v>
      </c>
      <c r="C21556" s="193"/>
      <c r="D21556" s="193"/>
      <c r="E21556" s="193"/>
      <c r="F21556" s="193"/>
      <c r="G21556" s="193"/>
      <c r="H21556" s="193"/>
      <c r="I21556" s="193"/>
      <c r="J21556" s="193"/>
      <c r="K21556" s="193"/>
      <c r="L21556" s="193" t="s">
        <v>123</v>
      </c>
      <c r="M21556" s="193"/>
      <c r="N21556" s="194" t="s">
        <v>124</v>
      </c>
      <c r="O21556" s="194"/>
      <c r="P21556" s="194"/>
    </row>
    <row r="21557" spans="1:16" ht="26.45" customHeight="1">
      <c r="A21557" s="105" t="s">
        <v>222</v>
      </c>
      <c r="B21557" s="193" t="s">
        <v>170</v>
      </c>
      <c r="C21557" s="193"/>
      <c r="D21557" s="193"/>
      <c r="E21557" s="193"/>
      <c r="F21557" s="193"/>
      <c r="G21557" s="193"/>
      <c r="H21557" s="193"/>
      <c r="I21557" s="193"/>
      <c r="J21557" s="193"/>
      <c r="K21557" s="193"/>
      <c r="L21557" s="193" t="s">
        <v>125</v>
      </c>
      <c r="M21557" s="193"/>
      <c r="N21557" s="195" t="s">
        <v>3935</v>
      </c>
      <c r="O21557" s="195"/>
      <c r="P21557" s="195"/>
    </row>
    <row r="21558" spans="1:16" ht="13.35" customHeight="1">
      <c r="A21558" s="106" t="s">
        <v>126</v>
      </c>
      <c r="B21558" s="188"/>
      <c r="C21558" s="188"/>
      <c r="D21558" s="188"/>
      <c r="E21558" s="188"/>
      <c r="F21558" s="188"/>
      <c r="G21558" s="188"/>
      <c r="H21558" s="188"/>
      <c r="I21558" s="188"/>
      <c r="J21558" s="188"/>
      <c r="K21558" s="188"/>
      <c r="L21558" s="188" t="s">
        <v>127</v>
      </c>
      <c r="M21558" s="188"/>
      <c r="N21558" s="189" t="s">
        <v>173</v>
      </c>
      <c r="O21558" s="189"/>
      <c r="P21558" s="189"/>
    </row>
    <row r="21559" spans="1:16" ht="15.75" customHeight="1">
      <c r="A21559" s="190" t="s">
        <v>223</v>
      </c>
      <c r="B21559" s="190"/>
      <c r="C21559" s="191" t="s">
        <v>224</v>
      </c>
      <c r="D21559" s="191"/>
      <c r="E21559" s="192" t="s">
        <v>225</v>
      </c>
      <c r="F21559" s="192"/>
      <c r="G21559" s="192"/>
      <c r="H21559" s="191" t="s">
        <v>226</v>
      </c>
      <c r="I21559" s="191"/>
      <c r="J21559" s="192" t="s">
        <v>227</v>
      </c>
      <c r="K21559" s="192"/>
      <c r="L21559" s="192"/>
      <c r="M21559" s="192"/>
      <c r="N21559" s="192"/>
      <c r="O21559" s="192"/>
      <c r="P21559" s="103" t="s">
        <v>228</v>
      </c>
    </row>
    <row r="21560" spans="1:16" ht="17.100000000000001" customHeight="1">
      <c r="A21560" s="186" t="s">
        <v>229</v>
      </c>
      <c r="B21560" s="186"/>
      <c r="C21560" s="186"/>
      <c r="D21560" s="187" t="s">
        <v>230</v>
      </c>
      <c r="E21560" s="187"/>
      <c r="F21560" s="187" t="s">
        <v>231</v>
      </c>
      <c r="G21560" s="187" t="s">
        <v>232</v>
      </c>
      <c r="H21560" s="187"/>
      <c r="I21560" s="187" t="s">
        <v>233</v>
      </c>
      <c r="J21560" s="187"/>
      <c r="K21560" s="187"/>
      <c r="L21560" s="187"/>
      <c r="M21560" s="187"/>
      <c r="N21560" s="187"/>
      <c r="O21560" s="187"/>
      <c r="P21560" s="187"/>
    </row>
    <row r="21561" spans="1:16" ht="17.100000000000001" customHeight="1">
      <c r="A21561" s="186"/>
      <c r="B21561" s="186"/>
      <c r="C21561" s="186"/>
      <c r="D21561" s="187"/>
      <c r="E21561" s="187"/>
      <c r="F21561" s="187"/>
      <c r="G21561" s="187"/>
      <c r="H21561" s="187"/>
      <c r="I21561" s="187" t="s">
        <v>234</v>
      </c>
      <c r="J21561" s="187"/>
      <c r="K21561" s="187" t="s">
        <v>235</v>
      </c>
      <c r="L21561" s="187"/>
      <c r="M21561" s="187" t="s">
        <v>236</v>
      </c>
      <c r="N21561" s="187"/>
      <c r="O21561" s="187" t="s">
        <v>237</v>
      </c>
      <c r="P21561" s="187"/>
    </row>
    <row r="21562" spans="1:16" ht="14.1" customHeight="1">
      <c r="A21562" s="181" t="s">
        <v>245</v>
      </c>
      <c r="B21562" s="181"/>
      <c r="C21562" s="181"/>
      <c r="D21562" s="182"/>
      <c r="E21562" s="182"/>
      <c r="F21562" s="104"/>
      <c r="G21562" s="183"/>
      <c r="H21562" s="183"/>
      <c r="I21562" s="176">
        <v>16.11</v>
      </c>
      <c r="J21562" s="176"/>
      <c r="K21562" s="176"/>
      <c r="L21562" s="176"/>
      <c r="M21562" s="176"/>
      <c r="N21562" s="176"/>
      <c r="O21562" s="176">
        <v>16.11</v>
      </c>
      <c r="P21562" s="176"/>
    </row>
    <row r="21563" spans="1:16" ht="14.1" customHeight="1">
      <c r="A21563" s="177" t="s">
        <v>246</v>
      </c>
      <c r="B21563" s="177"/>
      <c r="C21563" s="177"/>
      <c r="D21563" s="177"/>
      <c r="E21563" s="177"/>
      <c r="F21563" s="177"/>
      <c r="G21563" s="177"/>
      <c r="H21563" s="177"/>
      <c r="I21563" s="177"/>
      <c r="J21563" s="177"/>
      <c r="K21563" s="177"/>
      <c r="L21563" s="177"/>
      <c r="M21563" s="177"/>
      <c r="N21563" s="177"/>
      <c r="O21563" s="178">
        <v>46.5</v>
      </c>
      <c r="P21563" s="178"/>
    </row>
    <row r="21564" spans="1:16" ht="14.1" customHeight="1">
      <c r="A21564" s="177" t="s">
        <v>258</v>
      </c>
      <c r="B21564" s="177"/>
      <c r="C21564" s="177"/>
      <c r="D21564" s="177"/>
      <c r="E21564" s="177"/>
      <c r="F21564" s="177"/>
      <c r="G21564" s="177"/>
      <c r="H21564" s="177"/>
      <c r="I21564" s="177"/>
      <c r="J21564" s="177"/>
      <c r="K21564" s="177"/>
      <c r="L21564" s="177"/>
      <c r="M21564" s="177"/>
      <c r="N21564" s="177"/>
      <c r="O21564" s="177"/>
      <c r="P21564" s="177"/>
    </row>
    <row r="21565" spans="1:16" ht="14.1" customHeight="1">
      <c r="A21565" s="181" t="s">
        <v>259</v>
      </c>
      <c r="B21565" s="181"/>
      <c r="C21565" s="181"/>
      <c r="D21565" s="182" t="s">
        <v>260</v>
      </c>
      <c r="E21565" s="182"/>
      <c r="F21565" s="104">
        <v>85.31</v>
      </c>
      <c r="G21565" s="183">
        <v>7.0035000000000002E-3</v>
      </c>
      <c r="H21565" s="183"/>
      <c r="I21565" s="176"/>
      <c r="J21565" s="176"/>
      <c r="K21565" s="176">
        <v>0.59750000000000003</v>
      </c>
      <c r="L21565" s="176"/>
      <c r="M21565" s="176"/>
      <c r="N21565" s="176"/>
      <c r="O21565" s="176">
        <v>0.59750000000000003</v>
      </c>
      <c r="P21565" s="176"/>
    </row>
    <row r="21566" spans="1:16" ht="14.1" customHeight="1">
      <c r="A21566" s="181" t="s">
        <v>302</v>
      </c>
      <c r="B21566" s="181"/>
      <c r="C21566" s="181"/>
      <c r="D21566" s="182" t="s">
        <v>262</v>
      </c>
      <c r="E21566" s="182"/>
      <c r="F21566" s="104">
        <v>1.91</v>
      </c>
      <c r="G21566" s="183">
        <v>0.13452500000000001</v>
      </c>
      <c r="H21566" s="183"/>
      <c r="I21566" s="176"/>
      <c r="J21566" s="176"/>
      <c r="K21566" s="176">
        <v>0.25690000000000002</v>
      </c>
      <c r="L21566" s="176"/>
      <c r="M21566" s="176"/>
      <c r="N21566" s="176"/>
      <c r="O21566" s="176">
        <v>0.25690000000000002</v>
      </c>
      <c r="P21566" s="176"/>
    </row>
    <row r="21567" spans="1:16" ht="14.1" customHeight="1">
      <c r="A21567" s="181" t="s">
        <v>261</v>
      </c>
      <c r="B21567" s="181"/>
      <c r="C21567" s="181"/>
      <c r="D21567" s="182" t="s">
        <v>262</v>
      </c>
      <c r="E21567" s="182"/>
      <c r="F21567" s="104">
        <v>0.86</v>
      </c>
      <c r="G21567" s="183">
        <v>3.7368104</v>
      </c>
      <c r="H21567" s="183"/>
      <c r="I21567" s="176"/>
      <c r="J21567" s="176"/>
      <c r="K21567" s="176">
        <v>3.2136999999999998</v>
      </c>
      <c r="L21567" s="176"/>
      <c r="M21567" s="176"/>
      <c r="N21567" s="176"/>
      <c r="O21567" s="176">
        <v>3.2136999999999998</v>
      </c>
      <c r="P21567" s="176"/>
    </row>
    <row r="21568" spans="1:16" ht="22.7" customHeight="1">
      <c r="A21568" s="181" t="s">
        <v>263</v>
      </c>
      <c r="B21568" s="181"/>
      <c r="C21568" s="181"/>
      <c r="D21568" s="182" t="s">
        <v>264</v>
      </c>
      <c r="E21568" s="182"/>
      <c r="F21568" s="104">
        <v>1</v>
      </c>
      <c r="G21568" s="183">
        <v>1.3344200000000001E-2</v>
      </c>
      <c r="H21568" s="183"/>
      <c r="I21568" s="176"/>
      <c r="J21568" s="176"/>
      <c r="K21568" s="176">
        <v>1.3299999999999999E-2</v>
      </c>
      <c r="L21568" s="176"/>
      <c r="M21568" s="176"/>
      <c r="N21568" s="176"/>
      <c r="O21568" s="176">
        <v>1.3299999999999999E-2</v>
      </c>
      <c r="P21568" s="176"/>
    </row>
    <row r="21569" spans="1:16" ht="42.2" customHeight="1">
      <c r="A21569" s="181" t="s">
        <v>844</v>
      </c>
      <c r="B21569" s="181"/>
      <c r="C21569" s="181"/>
      <c r="D21569" s="182" t="s">
        <v>251</v>
      </c>
      <c r="E21569" s="182"/>
      <c r="F21569" s="104">
        <v>224.59</v>
      </c>
      <c r="G21569" s="183">
        <v>0.9</v>
      </c>
      <c r="H21569" s="183"/>
      <c r="I21569" s="176"/>
      <c r="J21569" s="176"/>
      <c r="K21569" s="176">
        <v>202.131</v>
      </c>
      <c r="L21569" s="176"/>
      <c r="M21569" s="176"/>
      <c r="N21569" s="176"/>
      <c r="O21569" s="176">
        <v>202.131</v>
      </c>
      <c r="P21569" s="176"/>
    </row>
    <row r="21570" spans="1:16" ht="22.9" customHeight="1">
      <c r="A21570" s="181" t="s">
        <v>530</v>
      </c>
      <c r="B21570" s="181"/>
      <c r="C21570" s="181"/>
      <c r="D21570" s="182" t="s">
        <v>239</v>
      </c>
      <c r="E21570" s="182"/>
      <c r="F21570" s="104">
        <v>0.72</v>
      </c>
      <c r="G21570" s="183">
        <v>2.1000000000000001E-2</v>
      </c>
      <c r="H21570" s="183"/>
      <c r="I21570" s="176"/>
      <c r="J21570" s="176"/>
      <c r="K21570" s="176">
        <v>1.5100000000000001E-2</v>
      </c>
      <c r="L21570" s="176"/>
      <c r="M21570" s="176"/>
      <c r="N21570" s="176"/>
      <c r="O21570" s="176">
        <v>1.5100000000000001E-2</v>
      </c>
      <c r="P21570" s="176"/>
    </row>
    <row r="21571" spans="1:16" ht="22.7" customHeight="1">
      <c r="A21571" s="181" t="s">
        <v>587</v>
      </c>
      <c r="B21571" s="181"/>
      <c r="C21571" s="181"/>
      <c r="D21571" s="182" t="s">
        <v>262</v>
      </c>
      <c r="E21571" s="182"/>
      <c r="F21571" s="104">
        <v>2.13</v>
      </c>
      <c r="G21571" s="183">
        <v>0.365064</v>
      </c>
      <c r="H21571" s="183"/>
      <c r="I21571" s="176"/>
      <c r="J21571" s="176"/>
      <c r="K21571" s="176">
        <v>0.77759999999999996</v>
      </c>
      <c r="L21571" s="176"/>
      <c r="M21571" s="176"/>
      <c r="N21571" s="176"/>
      <c r="O21571" s="176">
        <v>0.77759999999999996</v>
      </c>
      <c r="P21571" s="176"/>
    </row>
    <row r="21572" spans="1:16" ht="22.7" customHeight="1">
      <c r="A21572" s="181" t="s">
        <v>845</v>
      </c>
      <c r="B21572" s="181"/>
      <c r="C21572" s="181"/>
      <c r="D21572" s="182" t="s">
        <v>262</v>
      </c>
      <c r="E21572" s="182"/>
      <c r="F21572" s="104">
        <v>48.72</v>
      </c>
      <c r="G21572" s="183">
        <v>0.8</v>
      </c>
      <c r="H21572" s="183"/>
      <c r="I21572" s="176"/>
      <c r="J21572" s="176"/>
      <c r="K21572" s="176">
        <v>38.975999999999999</v>
      </c>
      <c r="L21572" s="176"/>
      <c r="M21572" s="176"/>
      <c r="N21572" s="176"/>
      <c r="O21572" s="176">
        <v>38.975999999999999</v>
      </c>
      <c r="P21572" s="176"/>
    </row>
    <row r="21573" spans="1:16" ht="32.450000000000003" customHeight="1">
      <c r="A21573" s="181" t="s">
        <v>544</v>
      </c>
      <c r="B21573" s="181"/>
      <c r="C21573" s="181"/>
      <c r="D21573" s="182" t="s">
        <v>260</v>
      </c>
      <c r="E21573" s="182"/>
      <c r="F21573" s="104">
        <v>119.6</v>
      </c>
      <c r="G21573" s="183">
        <v>6.3524999999999996E-3</v>
      </c>
      <c r="H21573" s="183"/>
      <c r="I21573" s="176"/>
      <c r="J21573" s="176"/>
      <c r="K21573" s="176">
        <v>0.75980000000000003</v>
      </c>
      <c r="L21573" s="176"/>
      <c r="M21573" s="176"/>
      <c r="N21573" s="176"/>
      <c r="O21573" s="176">
        <v>0.75980000000000003</v>
      </c>
      <c r="P21573" s="176"/>
    </row>
    <row r="21574" spans="1:16" ht="22.7" customHeight="1">
      <c r="A21574" s="181" t="s">
        <v>846</v>
      </c>
      <c r="B21574" s="181"/>
      <c r="C21574" s="181"/>
      <c r="D21574" s="182" t="s">
        <v>262</v>
      </c>
      <c r="E21574" s="182"/>
      <c r="F21574" s="104">
        <v>23.79</v>
      </c>
      <c r="G21574" s="183">
        <v>8.7499999999999994E-2</v>
      </c>
      <c r="H21574" s="183"/>
      <c r="I21574" s="176"/>
      <c r="J21574" s="176"/>
      <c r="K21574" s="176">
        <v>2.0815999999999999</v>
      </c>
      <c r="L21574" s="176"/>
      <c r="M21574" s="176"/>
      <c r="N21574" s="176"/>
      <c r="O21574" s="176">
        <v>2.0815999999999999</v>
      </c>
      <c r="P21574" s="176"/>
    </row>
    <row r="21575" spans="1:16" ht="32.65" customHeight="1">
      <c r="A21575" s="181" t="s">
        <v>847</v>
      </c>
      <c r="B21575" s="181"/>
      <c r="C21575" s="181"/>
      <c r="D21575" s="182" t="s">
        <v>268</v>
      </c>
      <c r="E21575" s="182"/>
      <c r="F21575" s="104">
        <v>1.56</v>
      </c>
      <c r="G21575" s="183">
        <v>0.39410000000000001</v>
      </c>
      <c r="H21575" s="183"/>
      <c r="I21575" s="176"/>
      <c r="J21575" s="176"/>
      <c r="K21575" s="176">
        <v>0.61480000000000001</v>
      </c>
      <c r="L21575" s="176"/>
      <c r="M21575" s="176"/>
      <c r="N21575" s="176"/>
      <c r="O21575" s="176">
        <v>0.61480000000000001</v>
      </c>
      <c r="P21575" s="176"/>
    </row>
    <row r="21576" spans="1:16" ht="22.7" customHeight="1">
      <c r="A21576" s="181" t="s">
        <v>568</v>
      </c>
      <c r="B21576" s="181"/>
      <c r="C21576" s="181"/>
      <c r="D21576" s="182" t="s">
        <v>282</v>
      </c>
      <c r="E21576" s="182"/>
      <c r="F21576" s="104">
        <v>6.96</v>
      </c>
      <c r="G21576" s="183">
        <v>5.6000000000000001E-2</v>
      </c>
      <c r="H21576" s="183"/>
      <c r="I21576" s="176"/>
      <c r="J21576" s="176"/>
      <c r="K21576" s="176">
        <v>0.38979999999999998</v>
      </c>
      <c r="L21576" s="176"/>
      <c r="M21576" s="176"/>
      <c r="N21576" s="176"/>
      <c r="O21576" s="176">
        <v>0.38979999999999998</v>
      </c>
      <c r="P21576" s="176"/>
    </row>
    <row r="21577" spans="1:16" ht="22.7" customHeight="1">
      <c r="A21577" s="181" t="s">
        <v>281</v>
      </c>
      <c r="B21577" s="181"/>
      <c r="C21577" s="181"/>
      <c r="D21577" s="182" t="s">
        <v>282</v>
      </c>
      <c r="E21577" s="182"/>
      <c r="F21577" s="104">
        <v>22.82</v>
      </c>
      <c r="G21577" s="183">
        <v>0.11550000000000001</v>
      </c>
      <c r="H21577" s="183"/>
      <c r="I21577" s="176"/>
      <c r="J21577" s="176"/>
      <c r="K21577" s="176">
        <v>2.6356999999999999</v>
      </c>
      <c r="L21577" s="176"/>
      <c r="M21577" s="176"/>
      <c r="N21577" s="176"/>
      <c r="O21577" s="176">
        <v>2.6356999999999999</v>
      </c>
      <c r="P21577" s="176"/>
    </row>
    <row r="21578" spans="1:16" ht="14.1" customHeight="1">
      <c r="A21578" s="177" t="s">
        <v>273</v>
      </c>
      <c r="B21578" s="177"/>
      <c r="C21578" s="177"/>
      <c r="D21578" s="177"/>
      <c r="E21578" s="177"/>
      <c r="F21578" s="177"/>
      <c r="G21578" s="177"/>
      <c r="H21578" s="177"/>
      <c r="I21578" s="177"/>
      <c r="J21578" s="177"/>
      <c r="K21578" s="177"/>
      <c r="L21578" s="177"/>
      <c r="M21578" s="177"/>
      <c r="N21578" s="177"/>
      <c r="O21578" s="178">
        <v>252.46</v>
      </c>
      <c r="P21578" s="178"/>
    </row>
    <row r="21579" spans="1:16" ht="14.1" customHeight="1">
      <c r="A21579" s="179" t="s">
        <v>247</v>
      </c>
      <c r="B21579" s="179"/>
      <c r="C21579" s="179"/>
      <c r="D21579" s="179"/>
      <c r="E21579" s="179"/>
      <c r="F21579" s="179"/>
      <c r="G21579" s="179"/>
      <c r="H21579" s="179"/>
      <c r="I21579" s="180">
        <v>46.5</v>
      </c>
      <c r="J21579" s="180"/>
      <c r="K21579" s="180">
        <v>252.46</v>
      </c>
      <c r="L21579" s="180"/>
      <c r="M21579" s="180">
        <v>0.01</v>
      </c>
      <c r="N21579" s="180"/>
      <c r="O21579" s="180">
        <v>298.97000000000003</v>
      </c>
      <c r="P21579" s="180"/>
    </row>
    <row r="21580" spans="1:16" ht="14.1" customHeight="1">
      <c r="A21580" s="172" t="s">
        <v>248</v>
      </c>
      <c r="B21580" s="172"/>
      <c r="C21580" s="172"/>
      <c r="D21580" s="172"/>
      <c r="E21580" s="172"/>
      <c r="F21580" s="172"/>
      <c r="G21580" s="172"/>
      <c r="H21580" s="172"/>
      <c r="I21580" s="173">
        <v>13.4</v>
      </c>
      <c r="J21580" s="173"/>
      <c r="K21580" s="173">
        <v>72.760000000000005</v>
      </c>
      <c r="L21580" s="173"/>
      <c r="M21580" s="173"/>
      <c r="N21580" s="173"/>
      <c r="O21580" s="173">
        <v>86.16</v>
      </c>
      <c r="P21580" s="173"/>
    </row>
    <row r="21581" spans="1:16" ht="14.1" customHeight="1">
      <c r="A21581" s="174" t="s">
        <v>249</v>
      </c>
      <c r="B21581" s="174"/>
      <c r="C21581" s="174"/>
      <c r="D21581" s="174"/>
      <c r="E21581" s="174"/>
      <c r="F21581" s="174"/>
      <c r="G21581" s="174"/>
      <c r="H21581" s="174"/>
      <c r="I21581" s="175">
        <v>59.9</v>
      </c>
      <c r="J21581" s="175"/>
      <c r="K21581" s="175">
        <v>325.22000000000003</v>
      </c>
      <c r="L21581" s="175"/>
      <c r="M21581" s="175">
        <v>0.01</v>
      </c>
      <c r="N21581" s="175"/>
      <c r="O21581" s="175">
        <v>385.13</v>
      </c>
      <c r="P21581" s="175"/>
    </row>
    <row r="21582" spans="1:16" ht="14.1" customHeight="1">
      <c r="A21582" s="184" t="s">
        <v>1564</v>
      </c>
      <c r="B21582" s="184"/>
      <c r="C21582" s="184"/>
      <c r="D21582" s="184"/>
      <c r="E21582" s="184"/>
      <c r="F21582" s="184"/>
      <c r="G21582" s="184"/>
      <c r="H21582" s="184"/>
      <c r="I21582" s="184"/>
      <c r="J21582" s="184"/>
      <c r="K21582" s="184"/>
      <c r="L21582" s="184"/>
      <c r="M21582" s="184"/>
      <c r="N21582" s="184"/>
      <c r="O21582" s="185" t="s">
        <v>239</v>
      </c>
      <c r="P21582" s="185"/>
    </row>
    <row r="21583" spans="1:16" ht="14.1" customHeight="1">
      <c r="A21583" s="177" t="s">
        <v>240</v>
      </c>
      <c r="B21583" s="177"/>
      <c r="C21583" s="177"/>
      <c r="D21583" s="177"/>
      <c r="E21583" s="177"/>
      <c r="F21583" s="177"/>
      <c r="G21583" s="177"/>
      <c r="H21583" s="177"/>
      <c r="I21583" s="177"/>
      <c r="J21583" s="177"/>
      <c r="K21583" s="177"/>
      <c r="L21583" s="177"/>
      <c r="M21583" s="177"/>
      <c r="N21583" s="177"/>
      <c r="O21583" s="177"/>
      <c r="P21583" s="177"/>
    </row>
    <row r="21584" spans="1:16" ht="14.1" customHeight="1">
      <c r="A21584" s="181" t="s">
        <v>286</v>
      </c>
      <c r="B21584" s="181"/>
      <c r="C21584" s="181"/>
      <c r="D21584" s="182" t="s">
        <v>242</v>
      </c>
      <c r="E21584" s="182"/>
      <c r="F21584" s="104">
        <v>5.86</v>
      </c>
      <c r="G21584" s="183">
        <v>0.83744510000000005</v>
      </c>
      <c r="H21584" s="183"/>
      <c r="I21584" s="176">
        <v>4.9074</v>
      </c>
      <c r="J21584" s="176"/>
      <c r="K21584" s="176"/>
      <c r="L21584" s="176"/>
      <c r="M21584" s="176"/>
      <c r="N21584" s="176"/>
      <c r="O21584" s="176">
        <v>4.9074</v>
      </c>
      <c r="P21584" s="176"/>
    </row>
    <row r="21585" spans="1:16" ht="14.1" customHeight="1">
      <c r="A21585" s="181" t="s">
        <v>288</v>
      </c>
      <c r="B21585" s="181"/>
      <c r="C21585" s="181"/>
      <c r="D21585" s="182" t="s">
        <v>242</v>
      </c>
      <c r="E21585" s="182"/>
      <c r="F21585" s="104">
        <v>7.8</v>
      </c>
      <c r="G21585" s="183">
        <v>1.1165934</v>
      </c>
      <c r="H21585" s="183"/>
      <c r="I21585" s="176">
        <v>8.7094000000000005</v>
      </c>
      <c r="J21585" s="176"/>
      <c r="K21585" s="176"/>
      <c r="L21585" s="176"/>
      <c r="M21585" s="176"/>
      <c r="N21585" s="176"/>
      <c r="O21585" s="176">
        <v>8.7094000000000005</v>
      </c>
      <c r="P21585" s="176"/>
    </row>
    <row r="21586" spans="1:16" ht="14.1" customHeight="1">
      <c r="A21586" s="181" t="s">
        <v>244</v>
      </c>
      <c r="B21586" s="181"/>
      <c r="C21586" s="181"/>
      <c r="D21586" s="182"/>
      <c r="E21586" s="182"/>
      <c r="F21586" s="104">
        <v>13.62</v>
      </c>
      <c r="G21586" s="183">
        <v>0.86899999999999999</v>
      </c>
      <c r="H21586" s="183"/>
      <c r="I21586" s="176">
        <v>11.833</v>
      </c>
      <c r="J21586" s="176"/>
      <c r="K21586" s="176"/>
      <c r="L21586" s="176"/>
      <c r="M21586" s="176"/>
      <c r="N21586" s="176"/>
      <c r="O21586" s="176">
        <v>11.833</v>
      </c>
      <c r="P21586" s="176"/>
    </row>
    <row r="21587" spans="1:16" ht="14.1" customHeight="1">
      <c r="A21587" s="181" t="s">
        <v>245</v>
      </c>
      <c r="B21587" s="181"/>
      <c r="C21587" s="181"/>
      <c r="D21587" s="182"/>
      <c r="E21587" s="182"/>
      <c r="F21587" s="104"/>
      <c r="G21587" s="183"/>
      <c r="H21587" s="183"/>
      <c r="I21587" s="176">
        <v>13.39</v>
      </c>
      <c r="J21587" s="176"/>
      <c r="K21587" s="176"/>
      <c r="L21587" s="176"/>
      <c r="M21587" s="176"/>
      <c r="N21587" s="176"/>
      <c r="O21587" s="176">
        <v>13.39</v>
      </c>
      <c r="P21587" s="176"/>
    </row>
    <row r="21588" spans="1:16" ht="14.1" customHeight="1">
      <c r="A21588" s="177" t="s">
        <v>246</v>
      </c>
      <c r="B21588" s="177"/>
      <c r="C21588" s="177"/>
      <c r="D21588" s="177"/>
      <c r="E21588" s="177"/>
      <c r="F21588" s="177"/>
      <c r="G21588" s="177"/>
      <c r="H21588" s="177"/>
      <c r="I21588" s="177"/>
      <c r="J21588" s="177"/>
      <c r="K21588" s="177"/>
      <c r="L21588" s="177"/>
      <c r="M21588" s="177"/>
      <c r="N21588" s="177"/>
      <c r="O21588" s="178">
        <v>38.840000000000003</v>
      </c>
      <c r="P21588" s="178"/>
    </row>
    <row r="21589" spans="1:16" ht="11.45" customHeight="1"/>
    <row r="21590" spans="1:16" ht="14.1" customHeight="1">
      <c r="A21590" s="170" t="s">
        <v>270</v>
      </c>
      <c r="B21590" s="170"/>
      <c r="C21590" s="170"/>
      <c r="D21590" s="170"/>
      <c r="E21590" s="170"/>
      <c r="F21590" s="170"/>
      <c r="G21590" s="170"/>
      <c r="H21590" s="170"/>
      <c r="I21590" s="170"/>
      <c r="J21590" s="170"/>
      <c r="K21590" s="170"/>
      <c r="L21590" s="170"/>
      <c r="M21590" s="170"/>
      <c r="N21590" s="170"/>
      <c r="O21590" s="170"/>
      <c r="P21590" s="170"/>
    </row>
    <row r="21591" spans="1:16" ht="14.1" customHeight="1">
      <c r="A21591" s="171" t="s">
        <v>271</v>
      </c>
      <c r="B21591" s="171"/>
      <c r="C21591" s="171"/>
      <c r="D21591" s="171"/>
      <c r="E21591" s="171"/>
      <c r="F21591" s="171"/>
      <c r="G21591" s="171"/>
      <c r="H21591" s="171"/>
      <c r="I21591" s="171"/>
      <c r="J21591" s="171"/>
      <c r="K21591" s="171"/>
      <c r="L21591" s="171"/>
      <c r="M21591" s="171"/>
      <c r="N21591" s="171"/>
      <c r="O21591" s="171"/>
      <c r="P21591" s="171"/>
    </row>
    <row r="21592" spans="1:16" ht="65.25" customHeight="1">
      <c r="A21592" s="198"/>
      <c r="B21592" s="198"/>
      <c r="C21592" s="198"/>
      <c r="D21592" s="198"/>
      <c r="E21592" s="198"/>
      <c r="F21592" s="198"/>
      <c r="G21592" s="198"/>
      <c r="H21592" s="198"/>
      <c r="I21592" s="198"/>
      <c r="J21592" s="198"/>
      <c r="K21592" s="198"/>
      <c r="L21592" s="198"/>
      <c r="M21592" s="198"/>
      <c r="N21592" s="198"/>
      <c r="O21592" s="198"/>
      <c r="P21592" s="198"/>
    </row>
    <row r="21593" spans="1:16" ht="5.65" customHeight="1"/>
    <row r="21594" spans="1:16" ht="19.7" customHeight="1">
      <c r="A21594" s="199" t="s">
        <v>218</v>
      </c>
      <c r="B21594" s="199"/>
      <c r="C21594" s="199"/>
      <c r="D21594" s="199"/>
      <c r="E21594" s="199"/>
      <c r="F21594" s="199"/>
      <c r="G21594" s="199"/>
      <c r="H21594" s="199"/>
      <c r="I21594" s="199"/>
      <c r="J21594" s="199"/>
      <c r="K21594" s="199"/>
      <c r="L21594" s="199"/>
      <c r="M21594" s="199"/>
      <c r="N21594" s="199"/>
      <c r="O21594" s="199"/>
      <c r="P21594" s="199"/>
    </row>
    <row r="21595" spans="1:16" ht="15.75" customHeight="1">
      <c r="A21595" s="105" t="s">
        <v>117</v>
      </c>
      <c r="B21595" s="196" t="s">
        <v>118</v>
      </c>
      <c r="C21595" s="196"/>
      <c r="D21595" s="196"/>
      <c r="E21595" s="196"/>
      <c r="F21595" s="196"/>
      <c r="G21595" s="196"/>
      <c r="H21595" s="196"/>
      <c r="I21595" s="196"/>
      <c r="J21595" s="196"/>
      <c r="K21595" s="196"/>
      <c r="L21595" s="193" t="s">
        <v>119</v>
      </c>
      <c r="M21595" s="193"/>
      <c r="N21595" s="200" t="s">
        <v>171</v>
      </c>
      <c r="O21595" s="200"/>
      <c r="P21595" s="200"/>
    </row>
    <row r="21596" spans="1:16" ht="12.6" customHeight="1">
      <c r="A21596" s="105" t="s">
        <v>120</v>
      </c>
      <c r="B21596" s="196" t="s">
        <v>121</v>
      </c>
      <c r="C21596" s="196"/>
      <c r="D21596" s="196"/>
      <c r="E21596" s="196"/>
      <c r="F21596" s="196"/>
      <c r="G21596" s="196"/>
      <c r="H21596" s="196"/>
      <c r="I21596" s="196"/>
      <c r="J21596" s="196"/>
      <c r="K21596" s="196"/>
      <c r="L21596" s="193" t="s">
        <v>219</v>
      </c>
      <c r="M21596" s="193"/>
      <c r="N21596" s="194" t="s">
        <v>3435</v>
      </c>
      <c r="O21596" s="194"/>
      <c r="P21596" s="194"/>
    </row>
    <row r="21597" spans="1:16" ht="14.45" customHeight="1">
      <c r="A21597" s="105" t="s">
        <v>220</v>
      </c>
      <c r="B21597" s="193" t="s">
        <v>170</v>
      </c>
      <c r="C21597" s="193"/>
      <c r="D21597" s="193"/>
      <c r="E21597" s="193"/>
      <c r="F21597" s="193"/>
      <c r="G21597" s="193"/>
      <c r="H21597" s="193"/>
      <c r="I21597" s="193"/>
      <c r="J21597" s="193"/>
      <c r="K21597" s="193"/>
      <c r="L21597" s="193" t="s">
        <v>122</v>
      </c>
      <c r="M21597" s="193"/>
      <c r="N21597" s="194"/>
      <c r="O21597" s="194"/>
      <c r="P21597" s="194"/>
    </row>
    <row r="21598" spans="1:16" ht="14.65" customHeight="1">
      <c r="A21598" s="105" t="s">
        <v>221</v>
      </c>
      <c r="B21598" s="193" t="s">
        <v>170</v>
      </c>
      <c r="C21598" s="193"/>
      <c r="D21598" s="193"/>
      <c r="E21598" s="193"/>
      <c r="F21598" s="193"/>
      <c r="G21598" s="193"/>
      <c r="H21598" s="193"/>
      <c r="I21598" s="193"/>
      <c r="J21598" s="193"/>
      <c r="K21598" s="193"/>
      <c r="L21598" s="193" t="s">
        <v>123</v>
      </c>
      <c r="M21598" s="193"/>
      <c r="N21598" s="194" t="s">
        <v>124</v>
      </c>
      <c r="O21598" s="194"/>
      <c r="P21598" s="194"/>
    </row>
    <row r="21599" spans="1:16" ht="26.45" customHeight="1">
      <c r="A21599" s="105" t="s">
        <v>222</v>
      </c>
      <c r="B21599" s="193" t="s">
        <v>170</v>
      </c>
      <c r="C21599" s="193"/>
      <c r="D21599" s="193"/>
      <c r="E21599" s="193"/>
      <c r="F21599" s="193"/>
      <c r="G21599" s="193"/>
      <c r="H21599" s="193"/>
      <c r="I21599" s="193"/>
      <c r="J21599" s="193"/>
      <c r="K21599" s="193"/>
      <c r="L21599" s="193" t="s">
        <v>125</v>
      </c>
      <c r="M21599" s="193"/>
      <c r="N21599" s="195" t="s">
        <v>3936</v>
      </c>
      <c r="O21599" s="195"/>
      <c r="P21599" s="195"/>
    </row>
    <row r="21600" spans="1:16" ht="13.35" customHeight="1">
      <c r="A21600" s="106" t="s">
        <v>126</v>
      </c>
      <c r="B21600" s="188"/>
      <c r="C21600" s="188"/>
      <c r="D21600" s="188"/>
      <c r="E21600" s="188"/>
      <c r="F21600" s="188"/>
      <c r="G21600" s="188"/>
      <c r="H21600" s="188"/>
      <c r="I21600" s="188"/>
      <c r="J21600" s="188"/>
      <c r="K21600" s="188"/>
      <c r="L21600" s="188" t="s">
        <v>127</v>
      </c>
      <c r="M21600" s="188"/>
      <c r="N21600" s="189" t="s">
        <v>173</v>
      </c>
      <c r="O21600" s="189"/>
      <c r="P21600" s="189"/>
    </row>
    <row r="21601" spans="1:16" ht="15.75" customHeight="1">
      <c r="A21601" s="190" t="s">
        <v>223</v>
      </c>
      <c r="B21601" s="190"/>
      <c r="C21601" s="191" t="s">
        <v>224</v>
      </c>
      <c r="D21601" s="191"/>
      <c r="E21601" s="192" t="s">
        <v>225</v>
      </c>
      <c r="F21601" s="192"/>
      <c r="G21601" s="192"/>
      <c r="H21601" s="191" t="s">
        <v>226</v>
      </c>
      <c r="I21601" s="191"/>
      <c r="J21601" s="192" t="s">
        <v>227</v>
      </c>
      <c r="K21601" s="192"/>
      <c r="L21601" s="192"/>
      <c r="M21601" s="192"/>
      <c r="N21601" s="192"/>
      <c r="O21601" s="192"/>
      <c r="P21601" s="103" t="s">
        <v>228</v>
      </c>
    </row>
    <row r="21602" spans="1:16" ht="17.100000000000001" customHeight="1">
      <c r="A21602" s="186" t="s">
        <v>229</v>
      </c>
      <c r="B21602" s="186"/>
      <c r="C21602" s="186"/>
      <c r="D21602" s="187" t="s">
        <v>230</v>
      </c>
      <c r="E21602" s="187"/>
      <c r="F21602" s="187" t="s">
        <v>231</v>
      </c>
      <c r="G21602" s="187" t="s">
        <v>232</v>
      </c>
      <c r="H21602" s="187"/>
      <c r="I21602" s="187" t="s">
        <v>233</v>
      </c>
      <c r="J21602" s="187"/>
      <c r="K21602" s="187"/>
      <c r="L21602" s="187"/>
      <c r="M21602" s="187"/>
      <c r="N21602" s="187"/>
      <c r="O21602" s="187"/>
      <c r="P21602" s="187"/>
    </row>
    <row r="21603" spans="1:16" ht="17.100000000000001" customHeight="1">
      <c r="A21603" s="186"/>
      <c r="B21603" s="186"/>
      <c r="C21603" s="186"/>
      <c r="D21603" s="187"/>
      <c r="E21603" s="187"/>
      <c r="F21603" s="187"/>
      <c r="G21603" s="187"/>
      <c r="H21603" s="187"/>
      <c r="I21603" s="187" t="s">
        <v>234</v>
      </c>
      <c r="J21603" s="187"/>
      <c r="K21603" s="187" t="s">
        <v>235</v>
      </c>
      <c r="L21603" s="187"/>
      <c r="M21603" s="187" t="s">
        <v>236</v>
      </c>
      <c r="N21603" s="187"/>
      <c r="O21603" s="187" t="s">
        <v>237</v>
      </c>
      <c r="P21603" s="187"/>
    </row>
    <row r="21604" spans="1:16" ht="14.1" customHeight="1">
      <c r="A21604" s="177" t="s">
        <v>258</v>
      </c>
      <c r="B21604" s="177"/>
      <c r="C21604" s="177"/>
      <c r="D21604" s="177"/>
      <c r="E21604" s="177"/>
      <c r="F21604" s="177"/>
      <c r="G21604" s="177"/>
      <c r="H21604" s="177"/>
      <c r="I21604" s="177"/>
      <c r="J21604" s="177"/>
      <c r="K21604" s="177"/>
      <c r="L21604" s="177"/>
      <c r="M21604" s="177"/>
      <c r="N21604" s="177"/>
      <c r="O21604" s="177"/>
      <c r="P21604" s="177"/>
    </row>
    <row r="21605" spans="1:16" ht="22.7" customHeight="1">
      <c r="A21605" s="181" t="s">
        <v>1242</v>
      </c>
      <c r="B21605" s="181"/>
      <c r="C21605" s="181"/>
      <c r="D21605" s="182" t="s">
        <v>239</v>
      </c>
      <c r="E21605" s="182"/>
      <c r="F21605" s="104">
        <v>273.43</v>
      </c>
      <c r="G21605" s="183">
        <v>1</v>
      </c>
      <c r="H21605" s="183"/>
      <c r="I21605" s="176"/>
      <c r="J21605" s="176"/>
      <c r="K21605" s="176">
        <v>273.43</v>
      </c>
      <c r="L21605" s="176"/>
      <c r="M21605" s="176"/>
      <c r="N21605" s="176"/>
      <c r="O21605" s="176">
        <v>273.43</v>
      </c>
      <c r="P21605" s="176"/>
    </row>
    <row r="21606" spans="1:16" ht="14.1" customHeight="1">
      <c r="A21606" s="177" t="s">
        <v>273</v>
      </c>
      <c r="B21606" s="177"/>
      <c r="C21606" s="177"/>
      <c r="D21606" s="177"/>
      <c r="E21606" s="177"/>
      <c r="F21606" s="177"/>
      <c r="G21606" s="177"/>
      <c r="H21606" s="177"/>
      <c r="I21606" s="177"/>
      <c r="J21606" s="177"/>
      <c r="K21606" s="177"/>
      <c r="L21606" s="177"/>
      <c r="M21606" s="177"/>
      <c r="N21606" s="177"/>
      <c r="O21606" s="178">
        <v>273.43</v>
      </c>
      <c r="P21606" s="178"/>
    </row>
    <row r="21607" spans="1:16" ht="14.1" customHeight="1">
      <c r="A21607" s="179" t="s">
        <v>247</v>
      </c>
      <c r="B21607" s="179"/>
      <c r="C21607" s="179"/>
      <c r="D21607" s="179"/>
      <c r="E21607" s="179"/>
      <c r="F21607" s="179"/>
      <c r="G21607" s="179"/>
      <c r="H21607" s="179"/>
      <c r="I21607" s="180">
        <v>38.840000000000003</v>
      </c>
      <c r="J21607" s="180"/>
      <c r="K21607" s="180">
        <v>273.43</v>
      </c>
      <c r="L21607" s="180"/>
      <c r="M21607" s="180"/>
      <c r="N21607" s="180"/>
      <c r="O21607" s="180">
        <v>312.27</v>
      </c>
      <c r="P21607" s="180"/>
    </row>
    <row r="21608" spans="1:16" ht="14.1" customHeight="1">
      <c r="A21608" s="172" t="s">
        <v>248</v>
      </c>
      <c r="B21608" s="172"/>
      <c r="C21608" s="172"/>
      <c r="D21608" s="172"/>
      <c r="E21608" s="172"/>
      <c r="F21608" s="172"/>
      <c r="G21608" s="172"/>
      <c r="H21608" s="172"/>
      <c r="I21608" s="173">
        <v>11.19</v>
      </c>
      <c r="J21608" s="173"/>
      <c r="K21608" s="173">
        <v>78.81</v>
      </c>
      <c r="L21608" s="173"/>
      <c r="M21608" s="173"/>
      <c r="N21608" s="173"/>
      <c r="O21608" s="173">
        <v>90</v>
      </c>
      <c r="P21608" s="173"/>
    </row>
    <row r="21609" spans="1:16" ht="14.1" customHeight="1">
      <c r="A21609" s="174" t="s">
        <v>249</v>
      </c>
      <c r="B21609" s="174"/>
      <c r="C21609" s="174"/>
      <c r="D21609" s="174"/>
      <c r="E21609" s="174"/>
      <c r="F21609" s="174"/>
      <c r="G21609" s="174"/>
      <c r="H21609" s="174"/>
      <c r="I21609" s="175">
        <v>50.03</v>
      </c>
      <c r="J21609" s="175"/>
      <c r="K21609" s="175">
        <v>352.24</v>
      </c>
      <c r="L21609" s="175"/>
      <c r="M21609" s="175"/>
      <c r="N21609" s="175"/>
      <c r="O21609" s="175">
        <v>402.27</v>
      </c>
      <c r="P21609" s="175"/>
    </row>
    <row r="21610" spans="1:16" ht="22.7" customHeight="1">
      <c r="A21610" s="184" t="s">
        <v>1565</v>
      </c>
      <c r="B21610" s="184"/>
      <c r="C21610" s="184"/>
      <c r="D21610" s="184"/>
      <c r="E21610" s="184"/>
      <c r="F21610" s="184"/>
      <c r="G21610" s="184"/>
      <c r="H21610" s="184"/>
      <c r="I21610" s="184"/>
      <c r="J21610" s="184"/>
      <c r="K21610" s="184"/>
      <c r="L21610" s="184"/>
      <c r="M21610" s="184"/>
      <c r="N21610" s="184"/>
      <c r="O21610" s="185" t="s">
        <v>268</v>
      </c>
      <c r="P21610" s="185"/>
    </row>
    <row r="21611" spans="1:16" ht="14.1" customHeight="1">
      <c r="A21611" s="177" t="s">
        <v>240</v>
      </c>
      <c r="B21611" s="177"/>
      <c r="C21611" s="177"/>
      <c r="D21611" s="177"/>
      <c r="E21611" s="177"/>
      <c r="F21611" s="177"/>
      <c r="G21611" s="177"/>
      <c r="H21611" s="177"/>
      <c r="I21611" s="177"/>
      <c r="J21611" s="177"/>
      <c r="K21611" s="177"/>
      <c r="L21611" s="177"/>
      <c r="M21611" s="177"/>
      <c r="N21611" s="177"/>
      <c r="O21611" s="177"/>
      <c r="P21611" s="177"/>
    </row>
    <row r="21612" spans="1:16" ht="14.1" customHeight="1">
      <c r="A21612" s="181" t="s">
        <v>286</v>
      </c>
      <c r="B21612" s="181"/>
      <c r="C21612" s="181"/>
      <c r="D21612" s="182" t="s">
        <v>242</v>
      </c>
      <c r="E21612" s="182"/>
      <c r="F21612" s="104">
        <v>5.86</v>
      </c>
      <c r="G21612" s="183">
        <v>2.15547E-2</v>
      </c>
      <c r="H21612" s="183"/>
      <c r="I21612" s="176">
        <v>0.1263</v>
      </c>
      <c r="J21612" s="176"/>
      <c r="K21612" s="176"/>
      <c r="L21612" s="176"/>
      <c r="M21612" s="176"/>
      <c r="N21612" s="176"/>
      <c r="O21612" s="176">
        <v>0.1263</v>
      </c>
      <c r="P21612" s="176"/>
    </row>
    <row r="21613" spans="1:16" ht="14.1" customHeight="1">
      <c r="A21613" s="181" t="s">
        <v>288</v>
      </c>
      <c r="B21613" s="181"/>
      <c r="C21613" s="181"/>
      <c r="D21613" s="182" t="s">
        <v>242</v>
      </c>
      <c r="E21613" s="182"/>
      <c r="F21613" s="104">
        <v>7.8</v>
      </c>
      <c r="G21613" s="183">
        <v>2.15547E-2</v>
      </c>
      <c r="H21613" s="183"/>
      <c r="I21613" s="176">
        <v>0.1681</v>
      </c>
      <c r="J21613" s="176"/>
      <c r="K21613" s="176"/>
      <c r="L21613" s="176"/>
      <c r="M21613" s="176"/>
      <c r="N21613" s="176"/>
      <c r="O21613" s="176">
        <v>0.1681</v>
      </c>
      <c r="P21613" s="176"/>
    </row>
    <row r="21614" spans="1:16" ht="14.1" customHeight="1">
      <c r="A21614" s="181" t="s">
        <v>244</v>
      </c>
      <c r="B21614" s="181"/>
      <c r="C21614" s="181"/>
      <c r="D21614" s="182"/>
      <c r="E21614" s="182"/>
      <c r="F21614" s="104">
        <v>0.28999999999999998</v>
      </c>
      <c r="G21614" s="183">
        <v>0.86899999999999999</v>
      </c>
      <c r="H21614" s="183"/>
      <c r="I21614" s="176">
        <v>0.25580000000000003</v>
      </c>
      <c r="J21614" s="176"/>
      <c r="K21614" s="176"/>
      <c r="L21614" s="176"/>
      <c r="M21614" s="176"/>
      <c r="N21614" s="176"/>
      <c r="O21614" s="176">
        <v>0.25580000000000003</v>
      </c>
      <c r="P21614" s="176"/>
    </row>
    <row r="21615" spans="1:16" ht="14.1" customHeight="1">
      <c r="A21615" s="181" t="s">
        <v>245</v>
      </c>
      <c r="B21615" s="181"/>
      <c r="C21615" s="181"/>
      <c r="D21615" s="182"/>
      <c r="E21615" s="182"/>
      <c r="F21615" s="104"/>
      <c r="G21615" s="183"/>
      <c r="H21615" s="183"/>
      <c r="I21615" s="176">
        <v>0.3</v>
      </c>
      <c r="J21615" s="176"/>
      <c r="K21615" s="176"/>
      <c r="L21615" s="176"/>
      <c r="M21615" s="176"/>
      <c r="N21615" s="176"/>
      <c r="O21615" s="176">
        <v>0.3</v>
      </c>
      <c r="P21615" s="176"/>
    </row>
    <row r="21616" spans="1:16" ht="14.1" customHeight="1">
      <c r="A21616" s="177" t="s">
        <v>246</v>
      </c>
      <c r="B21616" s="177"/>
      <c r="C21616" s="177"/>
      <c r="D21616" s="177"/>
      <c r="E21616" s="177"/>
      <c r="F21616" s="177"/>
      <c r="G21616" s="177"/>
      <c r="H21616" s="177"/>
      <c r="I21616" s="177"/>
      <c r="J21616" s="177"/>
      <c r="K21616" s="177"/>
      <c r="L21616" s="177"/>
      <c r="M21616" s="177"/>
      <c r="N21616" s="177"/>
      <c r="O21616" s="178">
        <v>0.85</v>
      </c>
      <c r="P21616" s="178"/>
    </row>
    <row r="21617" spans="1:16" ht="14.1" customHeight="1">
      <c r="A21617" s="177" t="s">
        <v>258</v>
      </c>
      <c r="B21617" s="177"/>
      <c r="C21617" s="177"/>
      <c r="D21617" s="177"/>
      <c r="E21617" s="177"/>
      <c r="F21617" s="177"/>
      <c r="G21617" s="177"/>
      <c r="H21617" s="177"/>
      <c r="I21617" s="177"/>
      <c r="J21617" s="177"/>
      <c r="K21617" s="177"/>
      <c r="L21617" s="177"/>
      <c r="M21617" s="177"/>
      <c r="N21617" s="177"/>
      <c r="O21617" s="177"/>
      <c r="P21617" s="177"/>
    </row>
    <row r="21618" spans="1:16" ht="52.15" customHeight="1">
      <c r="A21618" s="181" t="s">
        <v>996</v>
      </c>
      <c r="B21618" s="181"/>
      <c r="C21618" s="181"/>
      <c r="D21618" s="182" t="s">
        <v>268</v>
      </c>
      <c r="E21618" s="182"/>
      <c r="F21618" s="104">
        <v>2.61</v>
      </c>
      <c r="G21618" s="183">
        <v>1.19</v>
      </c>
      <c r="H21618" s="183"/>
      <c r="I21618" s="176"/>
      <c r="J21618" s="176"/>
      <c r="K21618" s="176">
        <v>3.1059000000000001</v>
      </c>
      <c r="L21618" s="176"/>
      <c r="M21618" s="176"/>
      <c r="N21618" s="176"/>
      <c r="O21618" s="176">
        <v>3.1059000000000001</v>
      </c>
      <c r="P21618" s="176"/>
    </row>
    <row r="21619" spans="1:16" ht="22.7" customHeight="1">
      <c r="A21619" s="181" t="s">
        <v>315</v>
      </c>
      <c r="B21619" s="181"/>
      <c r="C21619" s="181"/>
      <c r="D21619" s="182" t="s">
        <v>239</v>
      </c>
      <c r="E21619" s="182"/>
      <c r="F21619" s="104">
        <v>4.91</v>
      </c>
      <c r="G21619" s="183">
        <v>8.9999999999999993E-3</v>
      </c>
      <c r="H21619" s="183"/>
      <c r="I21619" s="176"/>
      <c r="J21619" s="176"/>
      <c r="K21619" s="176">
        <v>4.4200000000000003E-2</v>
      </c>
      <c r="L21619" s="176"/>
      <c r="M21619" s="176"/>
      <c r="N21619" s="176"/>
      <c r="O21619" s="176">
        <v>4.4200000000000003E-2</v>
      </c>
      <c r="P21619" s="176"/>
    </row>
    <row r="21620" spans="1:16" ht="14.1" customHeight="1">
      <c r="A21620" s="177" t="s">
        <v>273</v>
      </c>
      <c r="B21620" s="177"/>
      <c r="C21620" s="177"/>
      <c r="D21620" s="177"/>
      <c r="E21620" s="177"/>
      <c r="F21620" s="177"/>
      <c r="G21620" s="177"/>
      <c r="H21620" s="177"/>
      <c r="I21620" s="177"/>
      <c r="J21620" s="177"/>
      <c r="K21620" s="177"/>
      <c r="L21620" s="177"/>
      <c r="M21620" s="177"/>
      <c r="N21620" s="177"/>
      <c r="O21620" s="178">
        <v>3.15</v>
      </c>
      <c r="P21620" s="178"/>
    </row>
    <row r="21621" spans="1:16" ht="14.1" customHeight="1">
      <c r="A21621" s="179" t="s">
        <v>247</v>
      </c>
      <c r="B21621" s="179"/>
      <c r="C21621" s="179"/>
      <c r="D21621" s="179"/>
      <c r="E21621" s="179"/>
      <c r="F21621" s="179"/>
      <c r="G21621" s="179"/>
      <c r="H21621" s="179"/>
      <c r="I21621" s="180">
        <v>0.85</v>
      </c>
      <c r="J21621" s="180"/>
      <c r="K21621" s="180">
        <v>3.15</v>
      </c>
      <c r="L21621" s="180"/>
      <c r="M21621" s="180"/>
      <c r="N21621" s="180"/>
      <c r="O21621" s="180">
        <v>4</v>
      </c>
      <c r="P21621" s="180"/>
    </row>
    <row r="21622" spans="1:16" ht="14.1" customHeight="1">
      <c r="A21622" s="172" t="s">
        <v>248</v>
      </c>
      <c r="B21622" s="172"/>
      <c r="C21622" s="172"/>
      <c r="D21622" s="172"/>
      <c r="E21622" s="172"/>
      <c r="F21622" s="172"/>
      <c r="G21622" s="172"/>
      <c r="H21622" s="172"/>
      <c r="I21622" s="173">
        <v>0.24</v>
      </c>
      <c r="J21622" s="173"/>
      <c r="K21622" s="173">
        <v>0.91</v>
      </c>
      <c r="L21622" s="173"/>
      <c r="M21622" s="173"/>
      <c r="N21622" s="173"/>
      <c r="O21622" s="173">
        <v>1.1499999999999999</v>
      </c>
      <c r="P21622" s="173"/>
    </row>
    <row r="21623" spans="1:16" ht="14.1" customHeight="1">
      <c r="A21623" s="174" t="s">
        <v>249</v>
      </c>
      <c r="B21623" s="174"/>
      <c r="C21623" s="174"/>
      <c r="D21623" s="174"/>
      <c r="E21623" s="174"/>
      <c r="F21623" s="174"/>
      <c r="G21623" s="174"/>
      <c r="H21623" s="174"/>
      <c r="I21623" s="175">
        <v>1.0900000000000001</v>
      </c>
      <c r="J21623" s="175"/>
      <c r="K21623" s="175">
        <v>4.0599999999999996</v>
      </c>
      <c r="L21623" s="175"/>
      <c r="M21623" s="175"/>
      <c r="N21623" s="175"/>
      <c r="O21623" s="175">
        <v>5.15</v>
      </c>
      <c r="P21623" s="175"/>
    </row>
    <row r="21624" spans="1:16" ht="22.7" customHeight="1">
      <c r="A21624" s="184" t="s">
        <v>1566</v>
      </c>
      <c r="B21624" s="184"/>
      <c r="C21624" s="184"/>
      <c r="D21624" s="184"/>
      <c r="E21624" s="184"/>
      <c r="F21624" s="184"/>
      <c r="G21624" s="184"/>
      <c r="H21624" s="184"/>
      <c r="I21624" s="184"/>
      <c r="J21624" s="184"/>
      <c r="K21624" s="184"/>
      <c r="L21624" s="184"/>
      <c r="M21624" s="184"/>
      <c r="N21624" s="184"/>
      <c r="O21624" s="185" t="s">
        <v>268</v>
      </c>
      <c r="P21624" s="185"/>
    </row>
    <row r="21625" spans="1:16" ht="14.1" customHeight="1">
      <c r="A21625" s="177" t="s">
        <v>240</v>
      </c>
      <c r="B21625" s="177"/>
      <c r="C21625" s="177"/>
      <c r="D21625" s="177"/>
      <c r="E21625" s="177"/>
      <c r="F21625" s="177"/>
      <c r="G21625" s="177"/>
      <c r="H21625" s="177"/>
      <c r="I21625" s="177"/>
      <c r="J21625" s="177"/>
      <c r="K21625" s="177"/>
      <c r="L21625" s="177"/>
      <c r="M21625" s="177"/>
      <c r="N21625" s="177"/>
      <c r="O21625" s="177"/>
      <c r="P21625" s="177"/>
    </row>
    <row r="21626" spans="1:16" ht="14.1" customHeight="1">
      <c r="A21626" s="181" t="s">
        <v>286</v>
      </c>
      <c r="B21626" s="181"/>
      <c r="C21626" s="181"/>
      <c r="D21626" s="182" t="s">
        <v>242</v>
      </c>
      <c r="E21626" s="182"/>
      <c r="F21626" s="104">
        <v>5.86</v>
      </c>
      <c r="G21626" s="183">
        <v>2.7412599999999999E-2</v>
      </c>
      <c r="H21626" s="183"/>
      <c r="I21626" s="176">
        <v>0.16059999999999999</v>
      </c>
      <c r="J21626" s="176"/>
      <c r="K21626" s="176"/>
      <c r="L21626" s="176"/>
      <c r="M21626" s="176"/>
      <c r="N21626" s="176"/>
      <c r="O21626" s="176">
        <v>0.16059999999999999</v>
      </c>
      <c r="P21626" s="176"/>
    </row>
    <row r="21627" spans="1:16" ht="14.1" customHeight="1">
      <c r="A21627" s="181" t="s">
        <v>288</v>
      </c>
      <c r="B21627" s="181"/>
      <c r="C21627" s="181"/>
      <c r="D21627" s="182" t="s">
        <v>242</v>
      </c>
      <c r="E21627" s="182"/>
      <c r="F21627" s="104">
        <v>7.8</v>
      </c>
      <c r="G21627" s="183">
        <v>2.7412599999999999E-2</v>
      </c>
      <c r="H21627" s="183"/>
      <c r="I21627" s="176">
        <v>0.21379999999999999</v>
      </c>
      <c r="J21627" s="176"/>
      <c r="K21627" s="176"/>
      <c r="L21627" s="176"/>
      <c r="M21627" s="176"/>
      <c r="N21627" s="176"/>
      <c r="O21627" s="176">
        <v>0.21379999999999999</v>
      </c>
      <c r="P21627" s="176"/>
    </row>
    <row r="21628" spans="1:16" ht="14.1" customHeight="1">
      <c r="A21628" s="181" t="s">
        <v>244</v>
      </c>
      <c r="B21628" s="181"/>
      <c r="C21628" s="181"/>
      <c r="D21628" s="182"/>
      <c r="E21628" s="182"/>
      <c r="F21628" s="104">
        <v>0.37</v>
      </c>
      <c r="G21628" s="183">
        <v>0.86899999999999999</v>
      </c>
      <c r="H21628" s="183"/>
      <c r="I21628" s="176">
        <v>0.32540000000000002</v>
      </c>
      <c r="J21628" s="176"/>
      <c r="K21628" s="176"/>
      <c r="L21628" s="176"/>
      <c r="M21628" s="176"/>
      <c r="N21628" s="176"/>
      <c r="O21628" s="176">
        <v>0.32540000000000002</v>
      </c>
      <c r="P21628" s="176"/>
    </row>
    <row r="21629" spans="1:16" ht="14.1" customHeight="1">
      <c r="A21629" s="181" t="s">
        <v>245</v>
      </c>
      <c r="B21629" s="181"/>
      <c r="C21629" s="181"/>
      <c r="D21629" s="182"/>
      <c r="E21629" s="182"/>
      <c r="F21629" s="104"/>
      <c r="G21629" s="183"/>
      <c r="H21629" s="183"/>
      <c r="I21629" s="176">
        <v>0.37</v>
      </c>
      <c r="J21629" s="176"/>
      <c r="K21629" s="176"/>
      <c r="L21629" s="176"/>
      <c r="M21629" s="176"/>
      <c r="N21629" s="176"/>
      <c r="O21629" s="176">
        <v>0.37</v>
      </c>
      <c r="P21629" s="176"/>
    </row>
    <row r="21630" spans="1:16" ht="14.1" customHeight="1">
      <c r="A21630" s="177" t="s">
        <v>246</v>
      </c>
      <c r="B21630" s="177"/>
      <c r="C21630" s="177"/>
      <c r="D21630" s="177"/>
      <c r="E21630" s="177"/>
      <c r="F21630" s="177"/>
      <c r="G21630" s="177"/>
      <c r="H21630" s="177"/>
      <c r="I21630" s="177"/>
      <c r="J21630" s="177"/>
      <c r="K21630" s="177"/>
      <c r="L21630" s="177"/>
      <c r="M21630" s="177"/>
      <c r="N21630" s="177"/>
      <c r="O21630" s="178">
        <v>1.07</v>
      </c>
      <c r="P21630" s="178"/>
    </row>
    <row r="21631" spans="1:16" ht="14.1" customHeight="1">
      <c r="A21631" s="177" t="s">
        <v>258</v>
      </c>
      <c r="B21631" s="177"/>
      <c r="C21631" s="177"/>
      <c r="D21631" s="177"/>
      <c r="E21631" s="177"/>
      <c r="F21631" s="177"/>
      <c r="G21631" s="177"/>
      <c r="H21631" s="177"/>
      <c r="I21631" s="177"/>
      <c r="J21631" s="177"/>
      <c r="K21631" s="177"/>
      <c r="L21631" s="177"/>
      <c r="M21631" s="177"/>
      <c r="N21631" s="177"/>
      <c r="O21631" s="177"/>
      <c r="P21631" s="177"/>
    </row>
    <row r="21632" spans="1:16" ht="50.1" customHeight="1"/>
    <row r="21633" spans="1:16" ht="14.1" customHeight="1">
      <c r="A21633" s="170" t="s">
        <v>270</v>
      </c>
      <c r="B21633" s="170"/>
      <c r="C21633" s="170"/>
      <c r="D21633" s="170"/>
      <c r="E21633" s="170"/>
      <c r="F21633" s="170"/>
      <c r="G21633" s="170"/>
      <c r="H21633" s="170"/>
      <c r="I21633" s="170"/>
      <c r="J21633" s="170"/>
      <c r="K21633" s="170"/>
      <c r="L21633" s="170"/>
      <c r="M21633" s="170"/>
      <c r="N21633" s="170"/>
      <c r="O21633" s="170"/>
      <c r="P21633" s="170"/>
    </row>
    <row r="21634" spans="1:16" ht="14.1" customHeight="1">
      <c r="A21634" s="171" t="s">
        <v>271</v>
      </c>
      <c r="B21634" s="171"/>
      <c r="C21634" s="171"/>
      <c r="D21634" s="171"/>
      <c r="E21634" s="171"/>
      <c r="F21634" s="171"/>
      <c r="G21634" s="171"/>
      <c r="H21634" s="171"/>
      <c r="I21634" s="171"/>
      <c r="J21634" s="171"/>
      <c r="K21634" s="171"/>
      <c r="L21634" s="171"/>
      <c r="M21634" s="171"/>
      <c r="N21634" s="171"/>
      <c r="O21634" s="171"/>
      <c r="P21634" s="171"/>
    </row>
    <row r="21635" spans="1:16" ht="65.25" customHeight="1">
      <c r="A21635" s="198"/>
      <c r="B21635" s="198"/>
      <c r="C21635" s="198"/>
      <c r="D21635" s="198"/>
      <c r="E21635" s="198"/>
      <c r="F21635" s="198"/>
      <c r="G21635" s="198"/>
      <c r="H21635" s="198"/>
      <c r="I21635" s="198"/>
      <c r="J21635" s="198"/>
      <c r="K21635" s="198"/>
      <c r="L21635" s="198"/>
      <c r="M21635" s="198"/>
      <c r="N21635" s="198"/>
      <c r="O21635" s="198"/>
      <c r="P21635" s="198"/>
    </row>
    <row r="21636" spans="1:16" ht="5.65" customHeight="1"/>
    <row r="21637" spans="1:16" ht="19.7" customHeight="1">
      <c r="A21637" s="199" t="s">
        <v>218</v>
      </c>
      <c r="B21637" s="199"/>
      <c r="C21637" s="199"/>
      <c r="D21637" s="199"/>
      <c r="E21637" s="199"/>
      <c r="F21637" s="199"/>
      <c r="G21637" s="199"/>
      <c r="H21637" s="199"/>
      <c r="I21637" s="199"/>
      <c r="J21637" s="199"/>
      <c r="K21637" s="199"/>
      <c r="L21637" s="199"/>
      <c r="M21637" s="199"/>
      <c r="N21637" s="199"/>
      <c r="O21637" s="199"/>
      <c r="P21637" s="199"/>
    </row>
    <row r="21638" spans="1:16" ht="15.75" customHeight="1">
      <c r="A21638" s="105" t="s">
        <v>117</v>
      </c>
      <c r="B21638" s="196" t="s">
        <v>118</v>
      </c>
      <c r="C21638" s="196"/>
      <c r="D21638" s="196"/>
      <c r="E21638" s="196"/>
      <c r="F21638" s="196"/>
      <c r="G21638" s="196"/>
      <c r="H21638" s="196"/>
      <c r="I21638" s="196"/>
      <c r="J21638" s="196"/>
      <c r="K21638" s="196"/>
      <c r="L21638" s="193" t="s">
        <v>119</v>
      </c>
      <c r="M21638" s="193"/>
      <c r="N21638" s="200" t="s">
        <v>171</v>
      </c>
      <c r="O21638" s="200"/>
      <c r="P21638" s="200"/>
    </row>
    <row r="21639" spans="1:16" ht="12.6" customHeight="1">
      <c r="A21639" s="105" t="s">
        <v>120</v>
      </c>
      <c r="B21639" s="196" t="s">
        <v>121</v>
      </c>
      <c r="C21639" s="196"/>
      <c r="D21639" s="196"/>
      <c r="E21639" s="196"/>
      <c r="F21639" s="196"/>
      <c r="G21639" s="196"/>
      <c r="H21639" s="196"/>
      <c r="I21639" s="196"/>
      <c r="J21639" s="196"/>
      <c r="K21639" s="196"/>
      <c r="L21639" s="193" t="s">
        <v>219</v>
      </c>
      <c r="M21639" s="193"/>
      <c r="N21639" s="194" t="s">
        <v>3435</v>
      </c>
      <c r="O21639" s="194"/>
      <c r="P21639" s="194"/>
    </row>
    <row r="21640" spans="1:16" ht="14.45" customHeight="1">
      <c r="A21640" s="105" t="s">
        <v>220</v>
      </c>
      <c r="B21640" s="193" t="s">
        <v>170</v>
      </c>
      <c r="C21640" s="193"/>
      <c r="D21640" s="193"/>
      <c r="E21640" s="193"/>
      <c r="F21640" s="193"/>
      <c r="G21640" s="193"/>
      <c r="H21640" s="193"/>
      <c r="I21640" s="193"/>
      <c r="J21640" s="193"/>
      <c r="K21640" s="193"/>
      <c r="L21640" s="193" t="s">
        <v>122</v>
      </c>
      <c r="M21640" s="193"/>
      <c r="N21640" s="194"/>
      <c r="O21640" s="194"/>
      <c r="P21640" s="194"/>
    </row>
    <row r="21641" spans="1:16" ht="14.65" customHeight="1">
      <c r="A21641" s="105" t="s">
        <v>221</v>
      </c>
      <c r="B21641" s="193" t="s">
        <v>170</v>
      </c>
      <c r="C21641" s="193"/>
      <c r="D21641" s="193"/>
      <c r="E21641" s="193"/>
      <c r="F21641" s="193"/>
      <c r="G21641" s="193"/>
      <c r="H21641" s="193"/>
      <c r="I21641" s="193"/>
      <c r="J21641" s="193"/>
      <c r="K21641" s="193"/>
      <c r="L21641" s="193" t="s">
        <v>123</v>
      </c>
      <c r="M21641" s="193"/>
      <c r="N21641" s="194" t="s">
        <v>124</v>
      </c>
      <c r="O21641" s="194"/>
      <c r="P21641" s="194"/>
    </row>
    <row r="21642" spans="1:16" ht="26.45" customHeight="1">
      <c r="A21642" s="105" t="s">
        <v>222</v>
      </c>
      <c r="B21642" s="193" t="s">
        <v>170</v>
      </c>
      <c r="C21642" s="193"/>
      <c r="D21642" s="193"/>
      <c r="E21642" s="193"/>
      <c r="F21642" s="193"/>
      <c r="G21642" s="193"/>
      <c r="H21642" s="193"/>
      <c r="I21642" s="193"/>
      <c r="J21642" s="193"/>
      <c r="K21642" s="193"/>
      <c r="L21642" s="193" t="s">
        <v>125</v>
      </c>
      <c r="M21642" s="193"/>
      <c r="N21642" s="195" t="s">
        <v>3937</v>
      </c>
      <c r="O21642" s="195"/>
      <c r="P21642" s="195"/>
    </row>
    <row r="21643" spans="1:16" ht="13.35" customHeight="1">
      <c r="A21643" s="106" t="s">
        <v>126</v>
      </c>
      <c r="B21643" s="188"/>
      <c r="C21643" s="188"/>
      <c r="D21643" s="188"/>
      <c r="E21643" s="188"/>
      <c r="F21643" s="188"/>
      <c r="G21643" s="188"/>
      <c r="H21643" s="188"/>
      <c r="I21643" s="188"/>
      <c r="J21643" s="188"/>
      <c r="K21643" s="188"/>
      <c r="L21643" s="188" t="s">
        <v>127</v>
      </c>
      <c r="M21643" s="188"/>
      <c r="N21643" s="189" t="s">
        <v>173</v>
      </c>
      <c r="O21643" s="189"/>
      <c r="P21643" s="189"/>
    </row>
    <row r="21644" spans="1:16" ht="15.75" customHeight="1">
      <c r="A21644" s="190" t="s">
        <v>223</v>
      </c>
      <c r="B21644" s="190"/>
      <c r="C21644" s="191" t="s">
        <v>224</v>
      </c>
      <c r="D21644" s="191"/>
      <c r="E21644" s="192" t="s">
        <v>225</v>
      </c>
      <c r="F21644" s="192"/>
      <c r="G21644" s="192"/>
      <c r="H21644" s="191" t="s">
        <v>226</v>
      </c>
      <c r="I21644" s="191"/>
      <c r="J21644" s="192" t="s">
        <v>227</v>
      </c>
      <c r="K21644" s="192"/>
      <c r="L21644" s="192"/>
      <c r="M21644" s="192"/>
      <c r="N21644" s="192"/>
      <c r="O21644" s="192"/>
      <c r="P21644" s="103" t="s">
        <v>228</v>
      </c>
    </row>
    <row r="21645" spans="1:16" ht="17.100000000000001" customHeight="1">
      <c r="A21645" s="186" t="s">
        <v>229</v>
      </c>
      <c r="B21645" s="186"/>
      <c r="C21645" s="186"/>
      <c r="D21645" s="187" t="s">
        <v>230</v>
      </c>
      <c r="E21645" s="187"/>
      <c r="F21645" s="187" t="s">
        <v>231</v>
      </c>
      <c r="G21645" s="187" t="s">
        <v>232</v>
      </c>
      <c r="H21645" s="187"/>
      <c r="I21645" s="187" t="s">
        <v>233</v>
      </c>
      <c r="J21645" s="187"/>
      <c r="K21645" s="187"/>
      <c r="L21645" s="187"/>
      <c r="M21645" s="187"/>
      <c r="N21645" s="187"/>
      <c r="O21645" s="187"/>
      <c r="P21645" s="187"/>
    </row>
    <row r="21646" spans="1:16" ht="17.100000000000001" customHeight="1">
      <c r="A21646" s="186"/>
      <c r="B21646" s="186"/>
      <c r="C21646" s="186"/>
      <c r="D21646" s="187"/>
      <c r="E21646" s="187"/>
      <c r="F21646" s="187"/>
      <c r="G21646" s="187"/>
      <c r="H21646" s="187"/>
      <c r="I21646" s="187" t="s">
        <v>234</v>
      </c>
      <c r="J21646" s="187"/>
      <c r="K21646" s="187" t="s">
        <v>235</v>
      </c>
      <c r="L21646" s="187"/>
      <c r="M21646" s="187" t="s">
        <v>236</v>
      </c>
      <c r="N21646" s="187"/>
      <c r="O21646" s="187" t="s">
        <v>237</v>
      </c>
      <c r="P21646" s="187"/>
    </row>
    <row r="21647" spans="1:16" ht="52.15" customHeight="1">
      <c r="A21647" s="181" t="s">
        <v>998</v>
      </c>
      <c r="B21647" s="181"/>
      <c r="C21647" s="181"/>
      <c r="D21647" s="182" t="s">
        <v>268</v>
      </c>
      <c r="E21647" s="182"/>
      <c r="F21647" s="104">
        <v>3.62</v>
      </c>
      <c r="G21647" s="183">
        <v>1.19</v>
      </c>
      <c r="H21647" s="183"/>
      <c r="I21647" s="176"/>
      <c r="J21647" s="176"/>
      <c r="K21647" s="176">
        <v>4.3078000000000003</v>
      </c>
      <c r="L21647" s="176"/>
      <c r="M21647" s="176"/>
      <c r="N21647" s="176"/>
      <c r="O21647" s="176">
        <v>4.3078000000000003</v>
      </c>
      <c r="P21647" s="176"/>
    </row>
    <row r="21648" spans="1:16" ht="22.7" customHeight="1">
      <c r="A21648" s="181" t="s">
        <v>315</v>
      </c>
      <c r="B21648" s="181"/>
      <c r="C21648" s="181"/>
      <c r="D21648" s="182" t="s">
        <v>239</v>
      </c>
      <c r="E21648" s="182"/>
      <c r="F21648" s="104">
        <v>4.91</v>
      </c>
      <c r="G21648" s="183">
        <v>8.9999999999999993E-3</v>
      </c>
      <c r="H21648" s="183"/>
      <c r="I21648" s="176"/>
      <c r="J21648" s="176"/>
      <c r="K21648" s="176">
        <v>4.4200000000000003E-2</v>
      </c>
      <c r="L21648" s="176"/>
      <c r="M21648" s="176"/>
      <c r="N21648" s="176"/>
      <c r="O21648" s="176">
        <v>4.4200000000000003E-2</v>
      </c>
      <c r="P21648" s="176"/>
    </row>
    <row r="21649" spans="1:16" ht="14.1" customHeight="1">
      <c r="A21649" s="177" t="s">
        <v>273</v>
      </c>
      <c r="B21649" s="177"/>
      <c r="C21649" s="177"/>
      <c r="D21649" s="177"/>
      <c r="E21649" s="177"/>
      <c r="F21649" s="177"/>
      <c r="G21649" s="177"/>
      <c r="H21649" s="177"/>
      <c r="I21649" s="177"/>
      <c r="J21649" s="177"/>
      <c r="K21649" s="177"/>
      <c r="L21649" s="177"/>
      <c r="M21649" s="177"/>
      <c r="N21649" s="177"/>
      <c r="O21649" s="178">
        <v>4.3499999999999996</v>
      </c>
      <c r="P21649" s="178"/>
    </row>
    <row r="21650" spans="1:16" ht="14.1" customHeight="1">
      <c r="A21650" s="179" t="s">
        <v>247</v>
      </c>
      <c r="B21650" s="179"/>
      <c r="C21650" s="179"/>
      <c r="D21650" s="179"/>
      <c r="E21650" s="179"/>
      <c r="F21650" s="179"/>
      <c r="G21650" s="179"/>
      <c r="H21650" s="179"/>
      <c r="I21650" s="180">
        <v>1.07</v>
      </c>
      <c r="J21650" s="180"/>
      <c r="K21650" s="180">
        <v>4.3499999999999996</v>
      </c>
      <c r="L21650" s="180"/>
      <c r="M21650" s="180"/>
      <c r="N21650" s="180"/>
      <c r="O21650" s="180">
        <v>5.42</v>
      </c>
      <c r="P21650" s="180"/>
    </row>
    <row r="21651" spans="1:16" ht="14.1" customHeight="1">
      <c r="A21651" s="172" t="s">
        <v>248</v>
      </c>
      <c r="B21651" s="172"/>
      <c r="C21651" s="172"/>
      <c r="D21651" s="172"/>
      <c r="E21651" s="172"/>
      <c r="F21651" s="172"/>
      <c r="G21651" s="172"/>
      <c r="H21651" s="172"/>
      <c r="I21651" s="173">
        <v>0.31</v>
      </c>
      <c r="J21651" s="173"/>
      <c r="K21651" s="173">
        <v>1.25</v>
      </c>
      <c r="L21651" s="173"/>
      <c r="M21651" s="173"/>
      <c r="N21651" s="173"/>
      <c r="O21651" s="173">
        <v>1.56</v>
      </c>
      <c r="P21651" s="173"/>
    </row>
    <row r="21652" spans="1:16" ht="14.1" customHeight="1">
      <c r="A21652" s="174" t="s">
        <v>249</v>
      </c>
      <c r="B21652" s="174"/>
      <c r="C21652" s="174"/>
      <c r="D21652" s="174"/>
      <c r="E21652" s="174"/>
      <c r="F21652" s="174"/>
      <c r="G21652" s="174"/>
      <c r="H21652" s="174"/>
      <c r="I21652" s="175">
        <v>1.38</v>
      </c>
      <c r="J21652" s="175"/>
      <c r="K21652" s="175">
        <v>5.6</v>
      </c>
      <c r="L21652" s="175"/>
      <c r="M21652" s="175"/>
      <c r="N21652" s="175"/>
      <c r="O21652" s="175">
        <v>6.98</v>
      </c>
      <c r="P21652" s="175"/>
    </row>
    <row r="21653" spans="1:16" ht="22.7" customHeight="1">
      <c r="A21653" s="184" t="s">
        <v>1567</v>
      </c>
      <c r="B21653" s="184"/>
      <c r="C21653" s="184"/>
      <c r="D21653" s="184"/>
      <c r="E21653" s="184"/>
      <c r="F21653" s="184"/>
      <c r="G21653" s="184"/>
      <c r="H21653" s="184"/>
      <c r="I21653" s="184"/>
      <c r="J21653" s="184"/>
      <c r="K21653" s="184"/>
      <c r="L21653" s="184"/>
      <c r="M21653" s="184"/>
      <c r="N21653" s="184"/>
      <c r="O21653" s="185" t="s">
        <v>239</v>
      </c>
      <c r="P21653" s="185"/>
    </row>
    <row r="21654" spans="1:16" ht="14.1" customHeight="1">
      <c r="A21654" s="177" t="s">
        <v>240</v>
      </c>
      <c r="B21654" s="177"/>
      <c r="C21654" s="177"/>
      <c r="D21654" s="177"/>
      <c r="E21654" s="177"/>
      <c r="F21654" s="177"/>
      <c r="G21654" s="177"/>
      <c r="H21654" s="177"/>
      <c r="I21654" s="177"/>
      <c r="J21654" s="177"/>
      <c r="K21654" s="177"/>
      <c r="L21654" s="177"/>
      <c r="M21654" s="177"/>
      <c r="N21654" s="177"/>
      <c r="O21654" s="177"/>
      <c r="P21654" s="177"/>
    </row>
    <row r="21655" spans="1:16" ht="14.1" customHeight="1">
      <c r="A21655" s="181" t="s">
        <v>286</v>
      </c>
      <c r="B21655" s="181"/>
      <c r="C21655" s="181"/>
      <c r="D21655" s="182" t="s">
        <v>242</v>
      </c>
      <c r="E21655" s="182"/>
      <c r="F21655" s="104">
        <v>5.86</v>
      </c>
      <c r="G21655" s="183">
        <v>0.47199999999999998</v>
      </c>
      <c r="H21655" s="183"/>
      <c r="I21655" s="176">
        <v>2.7658999999999998</v>
      </c>
      <c r="J21655" s="176"/>
      <c r="K21655" s="176"/>
      <c r="L21655" s="176"/>
      <c r="M21655" s="176"/>
      <c r="N21655" s="176"/>
      <c r="O21655" s="176">
        <v>2.7658999999999998</v>
      </c>
      <c r="P21655" s="176"/>
    </row>
    <row r="21656" spans="1:16" ht="14.1" customHeight="1">
      <c r="A21656" s="181" t="s">
        <v>288</v>
      </c>
      <c r="B21656" s="181"/>
      <c r="C21656" s="181"/>
      <c r="D21656" s="182" t="s">
        <v>242</v>
      </c>
      <c r="E21656" s="182"/>
      <c r="F21656" s="104">
        <v>7.8</v>
      </c>
      <c r="G21656" s="183">
        <v>0.59599999999999997</v>
      </c>
      <c r="H21656" s="183"/>
      <c r="I21656" s="176">
        <v>4.6487999999999996</v>
      </c>
      <c r="J21656" s="176"/>
      <c r="K21656" s="176"/>
      <c r="L21656" s="176"/>
      <c r="M21656" s="176"/>
      <c r="N21656" s="176"/>
      <c r="O21656" s="176">
        <v>4.6487999999999996</v>
      </c>
      <c r="P21656" s="176"/>
    </row>
    <row r="21657" spans="1:16" ht="14.1" customHeight="1">
      <c r="A21657" s="181" t="s">
        <v>244</v>
      </c>
      <c r="B21657" s="181"/>
      <c r="C21657" s="181"/>
      <c r="D21657" s="182"/>
      <c r="E21657" s="182"/>
      <c r="F21657" s="104">
        <v>7.41</v>
      </c>
      <c r="G21657" s="183">
        <v>0.86899999999999999</v>
      </c>
      <c r="H21657" s="183"/>
      <c r="I21657" s="176">
        <v>6.4433999999999996</v>
      </c>
      <c r="J21657" s="176"/>
      <c r="K21657" s="176"/>
      <c r="L21657" s="176"/>
      <c r="M21657" s="176"/>
      <c r="N21657" s="176"/>
      <c r="O21657" s="176">
        <v>6.4433999999999996</v>
      </c>
      <c r="P21657" s="176"/>
    </row>
    <row r="21658" spans="1:16" ht="14.1" customHeight="1">
      <c r="A21658" s="181" t="s">
        <v>245</v>
      </c>
      <c r="B21658" s="181"/>
      <c r="C21658" s="181"/>
      <c r="D21658" s="182"/>
      <c r="E21658" s="182"/>
      <c r="F21658" s="104"/>
      <c r="G21658" s="183"/>
      <c r="H21658" s="183"/>
      <c r="I21658" s="176">
        <v>7.32</v>
      </c>
      <c r="J21658" s="176"/>
      <c r="K21658" s="176"/>
      <c r="L21658" s="176"/>
      <c r="M21658" s="176"/>
      <c r="N21658" s="176"/>
      <c r="O21658" s="176">
        <v>7.32</v>
      </c>
      <c r="P21658" s="176"/>
    </row>
    <row r="21659" spans="1:16" ht="14.1" customHeight="1">
      <c r="A21659" s="177" t="s">
        <v>246</v>
      </c>
      <c r="B21659" s="177"/>
      <c r="C21659" s="177"/>
      <c r="D21659" s="177"/>
      <c r="E21659" s="177"/>
      <c r="F21659" s="177"/>
      <c r="G21659" s="177"/>
      <c r="H21659" s="177"/>
      <c r="I21659" s="177"/>
      <c r="J21659" s="177"/>
      <c r="K21659" s="177"/>
      <c r="L21659" s="177"/>
      <c r="M21659" s="177"/>
      <c r="N21659" s="177"/>
      <c r="O21659" s="178">
        <v>21.18</v>
      </c>
      <c r="P21659" s="178"/>
    </row>
    <row r="21660" spans="1:16" ht="14.1" customHeight="1">
      <c r="A21660" s="177" t="s">
        <v>258</v>
      </c>
      <c r="B21660" s="177"/>
      <c r="C21660" s="177"/>
      <c r="D21660" s="177"/>
      <c r="E21660" s="177"/>
      <c r="F21660" s="177"/>
      <c r="G21660" s="177"/>
      <c r="H21660" s="177"/>
      <c r="I21660" s="177"/>
      <c r="J21660" s="177"/>
      <c r="K21660" s="177"/>
      <c r="L21660" s="177"/>
      <c r="M21660" s="177"/>
      <c r="N21660" s="177"/>
      <c r="O21660" s="177"/>
      <c r="P21660" s="177"/>
    </row>
    <row r="21661" spans="1:16" ht="32.450000000000003" customHeight="1">
      <c r="A21661" s="181" t="s">
        <v>311</v>
      </c>
      <c r="B21661" s="181"/>
      <c r="C21661" s="181"/>
      <c r="D21661" s="182" t="s">
        <v>239</v>
      </c>
      <c r="E21661" s="182"/>
      <c r="F21661" s="104">
        <v>2.76</v>
      </c>
      <c r="G21661" s="183">
        <v>1</v>
      </c>
      <c r="H21661" s="183"/>
      <c r="I21661" s="176"/>
      <c r="J21661" s="176"/>
      <c r="K21661" s="176">
        <v>2.76</v>
      </c>
      <c r="L21661" s="176"/>
      <c r="M21661" s="176"/>
      <c r="N21661" s="176"/>
      <c r="O21661" s="176">
        <v>2.76</v>
      </c>
      <c r="P21661" s="176"/>
    </row>
    <row r="21662" spans="1:16" ht="22.7" customHeight="1">
      <c r="A21662" s="181" t="s">
        <v>318</v>
      </c>
      <c r="B21662" s="181"/>
      <c r="C21662" s="181"/>
      <c r="D21662" s="182" t="s">
        <v>239</v>
      </c>
      <c r="E21662" s="182"/>
      <c r="F21662" s="104">
        <v>6.53</v>
      </c>
      <c r="G21662" s="183">
        <v>1</v>
      </c>
      <c r="H21662" s="183"/>
      <c r="I21662" s="176"/>
      <c r="J21662" s="176"/>
      <c r="K21662" s="176">
        <v>6.53</v>
      </c>
      <c r="L21662" s="176"/>
      <c r="M21662" s="176"/>
      <c r="N21662" s="176"/>
      <c r="O21662" s="176">
        <v>6.53</v>
      </c>
      <c r="P21662" s="176"/>
    </row>
    <row r="21663" spans="1:16" ht="42.4" customHeight="1">
      <c r="A21663" s="181" t="s">
        <v>331</v>
      </c>
      <c r="B21663" s="181"/>
      <c r="C21663" s="181"/>
      <c r="D21663" s="182" t="s">
        <v>239</v>
      </c>
      <c r="E21663" s="182"/>
      <c r="F21663" s="104">
        <v>1.43</v>
      </c>
      <c r="G21663" s="183">
        <v>1</v>
      </c>
      <c r="H21663" s="183"/>
      <c r="I21663" s="176"/>
      <c r="J21663" s="176"/>
      <c r="K21663" s="176">
        <v>1.43</v>
      </c>
      <c r="L21663" s="176"/>
      <c r="M21663" s="176"/>
      <c r="N21663" s="176"/>
      <c r="O21663" s="176">
        <v>1.43</v>
      </c>
      <c r="P21663" s="176"/>
    </row>
    <row r="21664" spans="1:16" ht="22.7" customHeight="1">
      <c r="A21664" s="181" t="s">
        <v>336</v>
      </c>
      <c r="B21664" s="181"/>
      <c r="C21664" s="181"/>
      <c r="D21664" s="182" t="s">
        <v>239</v>
      </c>
      <c r="E21664" s="182"/>
      <c r="F21664" s="104">
        <v>7.43</v>
      </c>
      <c r="G21664" s="183">
        <v>1</v>
      </c>
      <c r="H21664" s="183"/>
      <c r="I21664" s="176"/>
      <c r="J21664" s="176"/>
      <c r="K21664" s="176">
        <v>7.43</v>
      </c>
      <c r="L21664" s="176"/>
      <c r="M21664" s="176"/>
      <c r="N21664" s="176"/>
      <c r="O21664" s="176">
        <v>7.43</v>
      </c>
      <c r="P21664" s="176"/>
    </row>
    <row r="21665" spans="1:16" ht="14.1" customHeight="1">
      <c r="A21665" s="177" t="s">
        <v>273</v>
      </c>
      <c r="B21665" s="177"/>
      <c r="C21665" s="177"/>
      <c r="D21665" s="177"/>
      <c r="E21665" s="177"/>
      <c r="F21665" s="177"/>
      <c r="G21665" s="177"/>
      <c r="H21665" s="177"/>
      <c r="I21665" s="177"/>
      <c r="J21665" s="177"/>
      <c r="K21665" s="177"/>
      <c r="L21665" s="177"/>
      <c r="M21665" s="177"/>
      <c r="N21665" s="177"/>
      <c r="O21665" s="178">
        <v>18.149999999999999</v>
      </c>
      <c r="P21665" s="178"/>
    </row>
    <row r="21666" spans="1:16" ht="14.1" customHeight="1">
      <c r="A21666" s="179" t="s">
        <v>247</v>
      </c>
      <c r="B21666" s="179"/>
      <c r="C21666" s="179"/>
      <c r="D21666" s="179"/>
      <c r="E21666" s="179"/>
      <c r="F21666" s="179"/>
      <c r="G21666" s="179"/>
      <c r="H21666" s="179"/>
      <c r="I21666" s="180">
        <v>21.18</v>
      </c>
      <c r="J21666" s="180"/>
      <c r="K21666" s="180">
        <v>18.149999999999999</v>
      </c>
      <c r="L21666" s="180"/>
      <c r="M21666" s="180"/>
      <c r="N21666" s="180"/>
      <c r="O21666" s="180">
        <v>39.33</v>
      </c>
      <c r="P21666" s="180"/>
    </row>
    <row r="21667" spans="1:16" ht="14.1" customHeight="1">
      <c r="A21667" s="172" t="s">
        <v>248</v>
      </c>
      <c r="B21667" s="172"/>
      <c r="C21667" s="172"/>
      <c r="D21667" s="172"/>
      <c r="E21667" s="172"/>
      <c r="F21667" s="172"/>
      <c r="G21667" s="172"/>
      <c r="H21667" s="172"/>
      <c r="I21667" s="173">
        <v>6.1</v>
      </c>
      <c r="J21667" s="173"/>
      <c r="K21667" s="173">
        <v>5.23</v>
      </c>
      <c r="L21667" s="173"/>
      <c r="M21667" s="173"/>
      <c r="N21667" s="173"/>
      <c r="O21667" s="173">
        <v>11.33</v>
      </c>
      <c r="P21667" s="173"/>
    </row>
    <row r="21668" spans="1:16" ht="0" hidden="1" customHeight="1"/>
    <row r="21669" spans="1:16" ht="14.1" customHeight="1">
      <c r="A21669" s="174" t="s">
        <v>249</v>
      </c>
      <c r="B21669" s="174"/>
      <c r="C21669" s="174"/>
      <c r="D21669" s="174"/>
      <c r="E21669" s="174"/>
      <c r="F21669" s="174"/>
      <c r="G21669" s="174"/>
      <c r="H21669" s="174"/>
      <c r="I21669" s="175">
        <v>27.28</v>
      </c>
      <c r="J21669" s="175"/>
      <c r="K21669" s="175">
        <v>23.38</v>
      </c>
      <c r="L21669" s="175"/>
      <c r="M21669" s="175"/>
      <c r="N21669" s="175"/>
      <c r="O21669" s="175">
        <v>50.66</v>
      </c>
      <c r="P21669" s="175"/>
    </row>
    <row r="21670" spans="1:16" ht="14.1" customHeight="1">
      <c r="A21670" s="184" t="s">
        <v>1568</v>
      </c>
      <c r="B21670" s="184"/>
      <c r="C21670" s="184"/>
      <c r="D21670" s="184"/>
      <c r="E21670" s="184"/>
      <c r="F21670" s="184"/>
      <c r="G21670" s="184"/>
      <c r="H21670" s="184"/>
      <c r="I21670" s="184"/>
      <c r="J21670" s="184"/>
      <c r="K21670" s="184"/>
      <c r="L21670" s="184"/>
      <c r="M21670" s="184"/>
      <c r="N21670" s="184"/>
      <c r="O21670" s="185" t="s">
        <v>239</v>
      </c>
      <c r="P21670" s="185"/>
    </row>
    <row r="21671" spans="1:16" ht="0" hidden="1" customHeight="1"/>
    <row r="21672" spans="1:16" ht="14.1" customHeight="1">
      <c r="A21672" s="177" t="s">
        <v>240</v>
      </c>
      <c r="B21672" s="177"/>
      <c r="C21672" s="177"/>
      <c r="D21672" s="177"/>
      <c r="E21672" s="177"/>
      <c r="F21672" s="177"/>
      <c r="G21672" s="177"/>
      <c r="H21672" s="177"/>
      <c r="I21672" s="177"/>
      <c r="J21672" s="177"/>
      <c r="K21672" s="177"/>
      <c r="L21672" s="177"/>
      <c r="M21672" s="177"/>
      <c r="N21672" s="177"/>
      <c r="O21672" s="177"/>
      <c r="P21672" s="177"/>
    </row>
    <row r="21673" spans="1:16" ht="14.1" customHeight="1">
      <c r="A21673" s="181" t="s">
        <v>286</v>
      </c>
      <c r="B21673" s="181"/>
      <c r="C21673" s="181"/>
      <c r="D21673" s="182" t="s">
        <v>242</v>
      </c>
      <c r="E21673" s="182"/>
      <c r="F21673" s="104">
        <v>5.86</v>
      </c>
      <c r="G21673" s="183">
        <v>0.39</v>
      </c>
      <c r="H21673" s="183"/>
      <c r="I21673" s="176">
        <v>2.2854000000000001</v>
      </c>
      <c r="J21673" s="176"/>
      <c r="K21673" s="176"/>
      <c r="L21673" s="176"/>
      <c r="M21673" s="176"/>
      <c r="N21673" s="176"/>
      <c r="O21673" s="176">
        <v>2.2854000000000001</v>
      </c>
      <c r="P21673" s="176"/>
    </row>
    <row r="21674" spans="1:16" ht="14.1" customHeight="1">
      <c r="A21674" s="181" t="s">
        <v>288</v>
      </c>
      <c r="B21674" s="181"/>
      <c r="C21674" s="181"/>
      <c r="D21674" s="182" t="s">
        <v>242</v>
      </c>
      <c r="E21674" s="182"/>
      <c r="F21674" s="104">
        <v>7.8</v>
      </c>
      <c r="G21674" s="183">
        <v>0.51400000000000001</v>
      </c>
      <c r="H21674" s="183"/>
      <c r="I21674" s="176">
        <v>4.0091999999999999</v>
      </c>
      <c r="J21674" s="176"/>
      <c r="K21674" s="176"/>
      <c r="L21674" s="176"/>
      <c r="M21674" s="176"/>
      <c r="N21674" s="176"/>
      <c r="O21674" s="176">
        <v>4.0091999999999999</v>
      </c>
      <c r="P21674" s="176"/>
    </row>
    <row r="21675" spans="1:16" ht="0" hidden="1" customHeight="1"/>
    <row r="21676" spans="1:16" ht="14.1" customHeight="1">
      <c r="A21676" s="181" t="s">
        <v>244</v>
      </c>
      <c r="B21676" s="181"/>
      <c r="C21676" s="181"/>
      <c r="D21676" s="182"/>
      <c r="E21676" s="182"/>
      <c r="F21676" s="104">
        <v>6.29</v>
      </c>
      <c r="G21676" s="183">
        <v>0.86899999999999999</v>
      </c>
      <c r="H21676" s="183"/>
      <c r="I21676" s="176">
        <v>5.47</v>
      </c>
      <c r="J21676" s="176"/>
      <c r="K21676" s="176"/>
      <c r="L21676" s="176"/>
      <c r="M21676" s="176"/>
      <c r="N21676" s="176"/>
      <c r="O21676" s="176">
        <v>5.47</v>
      </c>
      <c r="P21676" s="176"/>
    </row>
    <row r="21677" spans="1:16" ht="14.1" customHeight="1">
      <c r="A21677" s="181" t="s">
        <v>245</v>
      </c>
      <c r="B21677" s="181"/>
      <c r="C21677" s="181"/>
      <c r="D21677" s="182"/>
      <c r="E21677" s="182"/>
      <c r="F21677" s="104"/>
      <c r="G21677" s="183"/>
      <c r="H21677" s="183"/>
      <c r="I21677" s="176">
        <v>6.2</v>
      </c>
      <c r="J21677" s="176"/>
      <c r="K21677" s="176"/>
      <c r="L21677" s="176"/>
      <c r="M21677" s="176"/>
      <c r="N21677" s="176"/>
      <c r="O21677" s="176">
        <v>6.2</v>
      </c>
      <c r="P21677" s="176"/>
    </row>
    <row r="21678" spans="1:16" ht="3.6" customHeight="1"/>
    <row r="21679" spans="1:16" ht="14.1" customHeight="1">
      <c r="A21679" s="170" t="s">
        <v>270</v>
      </c>
      <c r="B21679" s="170"/>
      <c r="C21679" s="170"/>
      <c r="D21679" s="170"/>
      <c r="E21679" s="170"/>
      <c r="F21679" s="170"/>
      <c r="G21679" s="170"/>
      <c r="H21679" s="170"/>
      <c r="I21679" s="170"/>
      <c r="J21679" s="170"/>
      <c r="K21679" s="170"/>
      <c r="L21679" s="170"/>
      <c r="M21679" s="170"/>
      <c r="N21679" s="170"/>
      <c r="O21679" s="170"/>
      <c r="P21679" s="170"/>
    </row>
    <row r="21680" spans="1:16" ht="14.1" customHeight="1">
      <c r="A21680" s="171" t="s">
        <v>271</v>
      </c>
      <c r="B21680" s="171"/>
      <c r="C21680" s="171"/>
      <c r="D21680" s="171"/>
      <c r="E21680" s="171"/>
      <c r="F21680" s="171"/>
      <c r="G21680" s="171"/>
      <c r="H21680" s="171"/>
      <c r="I21680" s="171"/>
      <c r="J21680" s="171"/>
      <c r="K21680" s="171"/>
      <c r="L21680" s="171"/>
      <c r="M21680" s="171"/>
      <c r="N21680" s="171"/>
      <c r="O21680" s="171"/>
      <c r="P21680" s="171"/>
    </row>
    <row r="21681" spans="1:16" ht="65.25" customHeight="1">
      <c r="A21681" s="198"/>
      <c r="B21681" s="198"/>
      <c r="C21681" s="198"/>
      <c r="D21681" s="198"/>
      <c r="E21681" s="198"/>
      <c r="F21681" s="198"/>
      <c r="G21681" s="198"/>
      <c r="H21681" s="198"/>
      <c r="I21681" s="198"/>
      <c r="J21681" s="198"/>
      <c r="K21681" s="198"/>
      <c r="L21681" s="198"/>
      <c r="M21681" s="198"/>
      <c r="N21681" s="198"/>
      <c r="O21681" s="198"/>
      <c r="P21681" s="198"/>
    </row>
    <row r="21682" spans="1:16" ht="5.65" customHeight="1"/>
    <row r="21683" spans="1:16" ht="19.7" customHeight="1">
      <c r="A21683" s="199" t="s">
        <v>218</v>
      </c>
      <c r="B21683" s="199"/>
      <c r="C21683" s="199"/>
      <c r="D21683" s="199"/>
      <c r="E21683" s="199"/>
      <c r="F21683" s="199"/>
      <c r="G21683" s="199"/>
      <c r="H21683" s="199"/>
      <c r="I21683" s="199"/>
      <c r="J21683" s="199"/>
      <c r="K21683" s="199"/>
      <c r="L21683" s="199"/>
      <c r="M21683" s="199"/>
      <c r="N21683" s="199"/>
      <c r="O21683" s="199"/>
      <c r="P21683" s="199"/>
    </row>
    <row r="21684" spans="1:16" ht="15.75" customHeight="1">
      <c r="A21684" s="105" t="s">
        <v>117</v>
      </c>
      <c r="B21684" s="196" t="s">
        <v>118</v>
      </c>
      <c r="C21684" s="196"/>
      <c r="D21684" s="196"/>
      <c r="E21684" s="196"/>
      <c r="F21684" s="196"/>
      <c r="G21684" s="196"/>
      <c r="H21684" s="196"/>
      <c r="I21684" s="196"/>
      <c r="J21684" s="196"/>
      <c r="K21684" s="196"/>
      <c r="L21684" s="193" t="s">
        <v>119</v>
      </c>
      <c r="M21684" s="193"/>
      <c r="N21684" s="200" t="s">
        <v>171</v>
      </c>
      <c r="O21684" s="200"/>
      <c r="P21684" s="200"/>
    </row>
    <row r="21685" spans="1:16" ht="12.6" customHeight="1">
      <c r="A21685" s="105" t="s">
        <v>120</v>
      </c>
      <c r="B21685" s="196" t="s">
        <v>121</v>
      </c>
      <c r="C21685" s="196"/>
      <c r="D21685" s="196"/>
      <c r="E21685" s="196"/>
      <c r="F21685" s="196"/>
      <c r="G21685" s="196"/>
      <c r="H21685" s="196"/>
      <c r="I21685" s="196"/>
      <c r="J21685" s="196"/>
      <c r="K21685" s="196"/>
      <c r="L21685" s="193" t="s">
        <v>219</v>
      </c>
      <c r="M21685" s="193"/>
      <c r="N21685" s="194" t="s">
        <v>3435</v>
      </c>
      <c r="O21685" s="194"/>
      <c r="P21685" s="194"/>
    </row>
    <row r="21686" spans="1:16" ht="0" hidden="1" customHeight="1">
      <c r="A21686" s="197"/>
      <c r="B21686" s="197"/>
      <c r="C21686" s="197"/>
      <c r="D21686" s="197"/>
      <c r="E21686" s="197"/>
      <c r="F21686" s="197"/>
      <c r="G21686" s="197"/>
      <c r="H21686" s="197"/>
      <c r="I21686" s="197"/>
      <c r="J21686" s="197"/>
      <c r="K21686" s="197"/>
      <c r="L21686" s="197"/>
      <c r="M21686" s="197"/>
      <c r="N21686" s="197"/>
      <c r="O21686" s="197"/>
      <c r="P21686" s="197"/>
    </row>
    <row r="21687" spans="1:16" ht="14.45" customHeight="1">
      <c r="A21687" s="105" t="s">
        <v>220</v>
      </c>
      <c r="B21687" s="193" t="s">
        <v>170</v>
      </c>
      <c r="C21687" s="193"/>
      <c r="D21687" s="193"/>
      <c r="E21687" s="193"/>
      <c r="F21687" s="193"/>
      <c r="G21687" s="193"/>
      <c r="H21687" s="193"/>
      <c r="I21687" s="193"/>
      <c r="J21687" s="193"/>
      <c r="K21687" s="193"/>
      <c r="L21687" s="193" t="s">
        <v>122</v>
      </c>
      <c r="M21687" s="193"/>
      <c r="N21687" s="194"/>
      <c r="O21687" s="194"/>
      <c r="P21687" s="194"/>
    </row>
    <row r="21688" spans="1:16" ht="14.65" customHeight="1">
      <c r="A21688" s="105" t="s">
        <v>221</v>
      </c>
      <c r="B21688" s="193" t="s">
        <v>170</v>
      </c>
      <c r="C21688" s="193"/>
      <c r="D21688" s="193"/>
      <c r="E21688" s="193"/>
      <c r="F21688" s="193"/>
      <c r="G21688" s="193"/>
      <c r="H21688" s="193"/>
      <c r="I21688" s="193"/>
      <c r="J21688" s="193"/>
      <c r="K21688" s="193"/>
      <c r="L21688" s="193" t="s">
        <v>123</v>
      </c>
      <c r="M21688" s="193"/>
      <c r="N21688" s="194" t="s">
        <v>124</v>
      </c>
      <c r="O21688" s="194"/>
      <c r="P21688" s="194"/>
    </row>
    <row r="21689" spans="1:16" ht="26.45" customHeight="1">
      <c r="A21689" s="105" t="s">
        <v>222</v>
      </c>
      <c r="B21689" s="193" t="s">
        <v>170</v>
      </c>
      <c r="C21689" s="193"/>
      <c r="D21689" s="193"/>
      <c r="E21689" s="193"/>
      <c r="F21689" s="193"/>
      <c r="G21689" s="193"/>
      <c r="H21689" s="193"/>
      <c r="I21689" s="193"/>
      <c r="J21689" s="193"/>
      <c r="K21689" s="193"/>
      <c r="L21689" s="193" t="s">
        <v>125</v>
      </c>
      <c r="M21689" s="193"/>
      <c r="N21689" s="195" t="s">
        <v>3938</v>
      </c>
      <c r="O21689" s="195"/>
      <c r="P21689" s="195"/>
    </row>
    <row r="21690" spans="1:16" ht="13.5" customHeight="1">
      <c r="A21690" s="106" t="s">
        <v>126</v>
      </c>
      <c r="B21690" s="188"/>
      <c r="C21690" s="188"/>
      <c r="D21690" s="188"/>
      <c r="E21690" s="188"/>
      <c r="F21690" s="188"/>
      <c r="G21690" s="188"/>
      <c r="H21690" s="188"/>
      <c r="I21690" s="188"/>
      <c r="J21690" s="188"/>
      <c r="K21690" s="188"/>
      <c r="L21690" s="188" t="s">
        <v>127</v>
      </c>
      <c r="M21690" s="188"/>
      <c r="N21690" s="189" t="s">
        <v>173</v>
      </c>
      <c r="O21690" s="189"/>
      <c r="P21690" s="189"/>
    </row>
    <row r="21691" spans="1:16" ht="15.75" customHeight="1">
      <c r="A21691" s="190" t="s">
        <v>223</v>
      </c>
      <c r="B21691" s="190"/>
      <c r="C21691" s="191" t="s">
        <v>224</v>
      </c>
      <c r="D21691" s="191"/>
      <c r="E21691" s="192" t="s">
        <v>225</v>
      </c>
      <c r="F21691" s="192"/>
      <c r="G21691" s="192"/>
      <c r="H21691" s="191" t="s">
        <v>226</v>
      </c>
      <c r="I21691" s="191"/>
      <c r="J21691" s="192" t="s">
        <v>227</v>
      </c>
      <c r="K21691" s="192"/>
      <c r="L21691" s="192"/>
      <c r="M21691" s="192"/>
      <c r="N21691" s="192"/>
      <c r="O21691" s="192"/>
      <c r="P21691" s="103" t="s">
        <v>228</v>
      </c>
    </row>
    <row r="21692" spans="1:16" ht="17.100000000000001" customHeight="1">
      <c r="A21692" s="186" t="s">
        <v>229</v>
      </c>
      <c r="B21692" s="186"/>
      <c r="C21692" s="186"/>
      <c r="D21692" s="187" t="s">
        <v>230</v>
      </c>
      <c r="E21692" s="187"/>
      <c r="F21692" s="187" t="s">
        <v>231</v>
      </c>
      <c r="G21692" s="187" t="s">
        <v>232</v>
      </c>
      <c r="H21692" s="187"/>
      <c r="I21692" s="187" t="s">
        <v>233</v>
      </c>
      <c r="J21692" s="187"/>
      <c r="K21692" s="187"/>
      <c r="L21692" s="187"/>
      <c r="M21692" s="187"/>
      <c r="N21692" s="187"/>
      <c r="O21692" s="187"/>
      <c r="P21692" s="187"/>
    </row>
    <row r="21693" spans="1:16" ht="17.100000000000001" customHeight="1">
      <c r="A21693" s="186"/>
      <c r="B21693" s="186"/>
      <c r="C21693" s="186"/>
      <c r="D21693" s="187"/>
      <c r="E21693" s="187"/>
      <c r="F21693" s="187"/>
      <c r="G21693" s="187"/>
      <c r="H21693" s="187"/>
      <c r="I21693" s="187" t="s">
        <v>234</v>
      </c>
      <c r="J21693" s="187"/>
      <c r="K21693" s="187" t="s">
        <v>235</v>
      </c>
      <c r="L21693" s="187"/>
      <c r="M21693" s="187" t="s">
        <v>236</v>
      </c>
      <c r="N21693" s="187"/>
      <c r="O21693" s="187" t="s">
        <v>237</v>
      </c>
      <c r="P21693" s="187"/>
    </row>
    <row r="21694" spans="1:16" ht="14.1" customHeight="1">
      <c r="A21694" s="177" t="s">
        <v>246</v>
      </c>
      <c r="B21694" s="177"/>
      <c r="C21694" s="177"/>
      <c r="D21694" s="177"/>
      <c r="E21694" s="177"/>
      <c r="F21694" s="177"/>
      <c r="G21694" s="177"/>
      <c r="H21694" s="177"/>
      <c r="I21694" s="177"/>
      <c r="J21694" s="177"/>
      <c r="K21694" s="177"/>
      <c r="L21694" s="177"/>
      <c r="M21694" s="177"/>
      <c r="N21694" s="177"/>
      <c r="O21694" s="178">
        <v>17.96</v>
      </c>
      <c r="P21694" s="178"/>
    </row>
    <row r="21695" spans="1:16" ht="14.1" customHeight="1">
      <c r="A21695" s="177" t="s">
        <v>258</v>
      </c>
      <c r="B21695" s="177"/>
      <c r="C21695" s="177"/>
      <c r="D21695" s="177"/>
      <c r="E21695" s="177"/>
      <c r="F21695" s="177"/>
      <c r="G21695" s="177"/>
      <c r="H21695" s="177"/>
      <c r="I21695" s="177"/>
      <c r="J21695" s="177"/>
      <c r="K21695" s="177"/>
      <c r="L21695" s="177"/>
      <c r="M21695" s="177"/>
      <c r="N21695" s="177"/>
      <c r="O21695" s="177"/>
      <c r="P21695" s="177"/>
    </row>
    <row r="21696" spans="1:16" ht="0" hidden="1" customHeight="1"/>
    <row r="21697" spans="1:16" ht="32.450000000000003" customHeight="1">
      <c r="A21697" s="181" t="s">
        <v>311</v>
      </c>
      <c r="B21697" s="181"/>
      <c r="C21697" s="181"/>
      <c r="D21697" s="182" t="s">
        <v>239</v>
      </c>
      <c r="E21697" s="182"/>
      <c r="F21697" s="104">
        <v>2.76</v>
      </c>
      <c r="G21697" s="183">
        <v>1</v>
      </c>
      <c r="H21697" s="183"/>
      <c r="I21697" s="176"/>
      <c r="J21697" s="176"/>
      <c r="K21697" s="176">
        <v>2.76</v>
      </c>
      <c r="L21697" s="176"/>
      <c r="M21697" s="176"/>
      <c r="N21697" s="176"/>
      <c r="O21697" s="176">
        <v>2.76</v>
      </c>
      <c r="P21697" s="176"/>
    </row>
    <row r="21698" spans="1:16" ht="22.7" customHeight="1">
      <c r="A21698" s="181" t="s">
        <v>318</v>
      </c>
      <c r="B21698" s="181"/>
      <c r="C21698" s="181"/>
      <c r="D21698" s="182" t="s">
        <v>239</v>
      </c>
      <c r="E21698" s="182"/>
      <c r="F21698" s="104">
        <v>6.53</v>
      </c>
      <c r="G21698" s="183">
        <v>2</v>
      </c>
      <c r="H21698" s="183"/>
      <c r="I21698" s="176"/>
      <c r="J21698" s="176"/>
      <c r="K21698" s="176">
        <v>13.06</v>
      </c>
      <c r="L21698" s="176"/>
      <c r="M21698" s="176"/>
      <c r="N21698" s="176"/>
      <c r="O21698" s="176">
        <v>13.06</v>
      </c>
      <c r="P21698" s="176"/>
    </row>
    <row r="21699" spans="1:16" ht="42.4" customHeight="1">
      <c r="A21699" s="181" t="s">
        <v>331</v>
      </c>
      <c r="B21699" s="181"/>
      <c r="C21699" s="181"/>
      <c r="D21699" s="182" t="s">
        <v>239</v>
      </c>
      <c r="E21699" s="182"/>
      <c r="F21699" s="104">
        <v>1.43</v>
      </c>
      <c r="G21699" s="183">
        <v>1</v>
      </c>
      <c r="H21699" s="183"/>
      <c r="I21699" s="176"/>
      <c r="J21699" s="176"/>
      <c r="K21699" s="176">
        <v>1.43</v>
      </c>
      <c r="L21699" s="176"/>
      <c r="M21699" s="176"/>
      <c r="N21699" s="176"/>
      <c r="O21699" s="176">
        <v>1.43</v>
      </c>
      <c r="P21699" s="176"/>
    </row>
    <row r="21700" spans="1:16" ht="14.1" customHeight="1">
      <c r="A21700" s="177" t="s">
        <v>273</v>
      </c>
      <c r="B21700" s="177"/>
      <c r="C21700" s="177"/>
      <c r="D21700" s="177"/>
      <c r="E21700" s="177"/>
      <c r="F21700" s="177"/>
      <c r="G21700" s="177"/>
      <c r="H21700" s="177"/>
      <c r="I21700" s="177"/>
      <c r="J21700" s="177"/>
      <c r="K21700" s="177"/>
      <c r="L21700" s="177"/>
      <c r="M21700" s="177"/>
      <c r="N21700" s="177"/>
      <c r="O21700" s="178">
        <v>17.25</v>
      </c>
      <c r="P21700" s="178"/>
    </row>
    <row r="21701" spans="1:16" ht="14.1" customHeight="1">
      <c r="A21701" s="179" t="s">
        <v>247</v>
      </c>
      <c r="B21701" s="179"/>
      <c r="C21701" s="179"/>
      <c r="D21701" s="179"/>
      <c r="E21701" s="179"/>
      <c r="F21701" s="179"/>
      <c r="G21701" s="179"/>
      <c r="H21701" s="179"/>
      <c r="I21701" s="180">
        <v>17.96</v>
      </c>
      <c r="J21701" s="180"/>
      <c r="K21701" s="180">
        <v>17.25</v>
      </c>
      <c r="L21701" s="180"/>
      <c r="M21701" s="180"/>
      <c r="N21701" s="180"/>
      <c r="O21701" s="180">
        <v>35.21</v>
      </c>
      <c r="P21701" s="180"/>
    </row>
    <row r="21702" spans="1:16" ht="0" hidden="1" customHeight="1"/>
    <row r="21703" spans="1:16" ht="14.1" customHeight="1">
      <c r="A21703" s="172" t="s">
        <v>248</v>
      </c>
      <c r="B21703" s="172"/>
      <c r="C21703" s="172"/>
      <c r="D21703" s="172"/>
      <c r="E21703" s="172"/>
      <c r="F21703" s="172"/>
      <c r="G21703" s="172"/>
      <c r="H21703" s="172"/>
      <c r="I21703" s="173">
        <v>5.18</v>
      </c>
      <c r="J21703" s="173"/>
      <c r="K21703" s="173">
        <v>4.97</v>
      </c>
      <c r="L21703" s="173"/>
      <c r="M21703" s="173"/>
      <c r="N21703" s="173"/>
      <c r="O21703" s="173">
        <v>10.15</v>
      </c>
      <c r="P21703" s="173"/>
    </row>
    <row r="21704" spans="1:16" ht="14.1" customHeight="1">
      <c r="A21704" s="174" t="s">
        <v>249</v>
      </c>
      <c r="B21704" s="174"/>
      <c r="C21704" s="174"/>
      <c r="D21704" s="174"/>
      <c r="E21704" s="174"/>
      <c r="F21704" s="174"/>
      <c r="G21704" s="174"/>
      <c r="H21704" s="174"/>
      <c r="I21704" s="175">
        <v>23.14</v>
      </c>
      <c r="J21704" s="175"/>
      <c r="K21704" s="175">
        <v>22.22</v>
      </c>
      <c r="L21704" s="175"/>
      <c r="M21704" s="175"/>
      <c r="N21704" s="175"/>
      <c r="O21704" s="175">
        <v>45.36</v>
      </c>
      <c r="P21704" s="175"/>
    </row>
    <row r="21705" spans="1:16" ht="22.7" customHeight="1">
      <c r="A21705" s="184" t="s">
        <v>1569</v>
      </c>
      <c r="B21705" s="184"/>
      <c r="C21705" s="184"/>
      <c r="D21705" s="184"/>
      <c r="E21705" s="184"/>
      <c r="F21705" s="184"/>
      <c r="G21705" s="184"/>
      <c r="H21705" s="184"/>
      <c r="I21705" s="184"/>
      <c r="J21705" s="184"/>
      <c r="K21705" s="184"/>
      <c r="L21705" s="184"/>
      <c r="M21705" s="184"/>
      <c r="N21705" s="184"/>
      <c r="O21705" s="185" t="s">
        <v>239</v>
      </c>
      <c r="P21705" s="185"/>
    </row>
    <row r="21706" spans="1:16" ht="14.1" customHeight="1">
      <c r="A21706" s="177" t="s">
        <v>240</v>
      </c>
      <c r="B21706" s="177"/>
      <c r="C21706" s="177"/>
      <c r="D21706" s="177"/>
      <c r="E21706" s="177"/>
      <c r="F21706" s="177"/>
      <c r="G21706" s="177"/>
      <c r="H21706" s="177"/>
      <c r="I21706" s="177"/>
      <c r="J21706" s="177"/>
      <c r="K21706" s="177"/>
      <c r="L21706" s="177"/>
      <c r="M21706" s="177"/>
      <c r="N21706" s="177"/>
      <c r="O21706" s="177"/>
      <c r="P21706" s="177"/>
    </row>
    <row r="21707" spans="1:16" ht="0" hidden="1" customHeight="1"/>
    <row r="21708" spans="1:16" ht="14.1" customHeight="1">
      <c r="A21708" s="181" t="s">
        <v>286</v>
      </c>
      <c r="B21708" s="181"/>
      <c r="C21708" s="181"/>
      <c r="D21708" s="182" t="s">
        <v>242</v>
      </c>
      <c r="E21708" s="182"/>
      <c r="F21708" s="104">
        <v>5.86</v>
      </c>
      <c r="G21708" s="183">
        <v>0.40899999999999997</v>
      </c>
      <c r="H21708" s="183"/>
      <c r="I21708" s="176">
        <v>2.3967000000000001</v>
      </c>
      <c r="J21708" s="176"/>
      <c r="K21708" s="176"/>
      <c r="L21708" s="176"/>
      <c r="M21708" s="176"/>
      <c r="N21708" s="176"/>
      <c r="O21708" s="176">
        <v>2.3967000000000001</v>
      </c>
      <c r="P21708" s="176"/>
    </row>
    <row r="21709" spans="1:16" ht="14.1" customHeight="1">
      <c r="A21709" s="181" t="s">
        <v>288</v>
      </c>
      <c r="B21709" s="181"/>
      <c r="C21709" s="181"/>
      <c r="D21709" s="182" t="s">
        <v>242</v>
      </c>
      <c r="E21709" s="182"/>
      <c r="F21709" s="104">
        <v>7.8</v>
      </c>
      <c r="G21709" s="183">
        <v>0.53300000000000003</v>
      </c>
      <c r="H21709" s="183"/>
      <c r="I21709" s="176">
        <v>4.1574</v>
      </c>
      <c r="J21709" s="176"/>
      <c r="K21709" s="176"/>
      <c r="L21709" s="176"/>
      <c r="M21709" s="176"/>
      <c r="N21709" s="176"/>
      <c r="O21709" s="176">
        <v>4.1574</v>
      </c>
      <c r="P21709" s="176"/>
    </row>
    <row r="21710" spans="1:16" ht="14.1" customHeight="1">
      <c r="A21710" s="181" t="s">
        <v>244</v>
      </c>
      <c r="B21710" s="181"/>
      <c r="C21710" s="181"/>
      <c r="D21710" s="182"/>
      <c r="E21710" s="182"/>
      <c r="F21710" s="104">
        <v>6.55</v>
      </c>
      <c r="G21710" s="183">
        <v>0.86899999999999999</v>
      </c>
      <c r="H21710" s="183"/>
      <c r="I21710" s="176">
        <v>5.6955</v>
      </c>
      <c r="J21710" s="176"/>
      <c r="K21710" s="176"/>
      <c r="L21710" s="176"/>
      <c r="M21710" s="176"/>
      <c r="N21710" s="176"/>
      <c r="O21710" s="176">
        <v>5.6955</v>
      </c>
      <c r="P21710" s="176"/>
    </row>
    <row r="21711" spans="1:16" ht="0" hidden="1" customHeight="1"/>
    <row r="21712" spans="1:16" ht="14.1" customHeight="1">
      <c r="A21712" s="181" t="s">
        <v>245</v>
      </c>
      <c r="B21712" s="181"/>
      <c r="C21712" s="181"/>
      <c r="D21712" s="182"/>
      <c r="E21712" s="182"/>
      <c r="F21712" s="104"/>
      <c r="G21712" s="183"/>
      <c r="H21712" s="183"/>
      <c r="I21712" s="176">
        <v>6.46</v>
      </c>
      <c r="J21712" s="176"/>
      <c r="K21712" s="176"/>
      <c r="L21712" s="176"/>
      <c r="M21712" s="176"/>
      <c r="N21712" s="176"/>
      <c r="O21712" s="176">
        <v>6.46</v>
      </c>
      <c r="P21712" s="176"/>
    </row>
    <row r="21713" spans="1:16" ht="14.1" customHeight="1">
      <c r="A21713" s="177" t="s">
        <v>246</v>
      </c>
      <c r="B21713" s="177"/>
      <c r="C21713" s="177"/>
      <c r="D21713" s="177"/>
      <c r="E21713" s="177"/>
      <c r="F21713" s="177"/>
      <c r="G21713" s="177"/>
      <c r="H21713" s="177"/>
      <c r="I21713" s="177"/>
      <c r="J21713" s="177"/>
      <c r="K21713" s="177"/>
      <c r="L21713" s="177"/>
      <c r="M21713" s="177"/>
      <c r="N21713" s="177"/>
      <c r="O21713" s="178">
        <v>18.71</v>
      </c>
      <c r="P21713" s="178"/>
    </row>
    <row r="21714" spans="1:16" ht="0" hidden="1" customHeight="1"/>
    <row r="21715" spans="1:16" ht="14.1" customHeight="1">
      <c r="A21715" s="177" t="s">
        <v>258</v>
      </c>
      <c r="B21715" s="177"/>
      <c r="C21715" s="177"/>
      <c r="D21715" s="177"/>
      <c r="E21715" s="177"/>
      <c r="F21715" s="177"/>
      <c r="G21715" s="177"/>
      <c r="H21715" s="177"/>
      <c r="I21715" s="177"/>
      <c r="J21715" s="177"/>
      <c r="K21715" s="177"/>
      <c r="L21715" s="177"/>
      <c r="M21715" s="177"/>
      <c r="N21715" s="177"/>
      <c r="O21715" s="177"/>
      <c r="P21715" s="177"/>
    </row>
    <row r="21716" spans="1:16" ht="32.450000000000003" customHeight="1">
      <c r="A21716" s="181" t="s">
        <v>311</v>
      </c>
      <c r="B21716" s="181"/>
      <c r="C21716" s="181"/>
      <c r="D21716" s="182" t="s">
        <v>239</v>
      </c>
      <c r="E21716" s="182"/>
      <c r="F21716" s="104">
        <v>2.76</v>
      </c>
      <c r="G21716" s="183">
        <v>1</v>
      </c>
      <c r="H21716" s="183"/>
      <c r="I21716" s="176"/>
      <c r="J21716" s="176"/>
      <c r="K21716" s="176">
        <v>2.76</v>
      </c>
      <c r="L21716" s="176"/>
      <c r="M21716" s="176"/>
      <c r="N21716" s="176"/>
      <c r="O21716" s="176">
        <v>2.76</v>
      </c>
      <c r="P21716" s="176"/>
    </row>
    <row r="21717" spans="1:16" ht="42.4" customHeight="1">
      <c r="A21717" s="181" t="s">
        <v>331</v>
      </c>
      <c r="B21717" s="181"/>
      <c r="C21717" s="181"/>
      <c r="D21717" s="182" t="s">
        <v>239</v>
      </c>
      <c r="E21717" s="182"/>
      <c r="F21717" s="104">
        <v>1.43</v>
      </c>
      <c r="G21717" s="183">
        <v>1</v>
      </c>
      <c r="H21717" s="183"/>
      <c r="I21717" s="176"/>
      <c r="J21717" s="176"/>
      <c r="K21717" s="176">
        <v>1.43</v>
      </c>
      <c r="L21717" s="176"/>
      <c r="M21717" s="176"/>
      <c r="N21717" s="176"/>
      <c r="O21717" s="176">
        <v>1.43</v>
      </c>
      <c r="P21717" s="176"/>
    </row>
    <row r="21718" spans="1:16" ht="22.7" customHeight="1">
      <c r="A21718" s="181" t="s">
        <v>336</v>
      </c>
      <c r="B21718" s="181"/>
      <c r="C21718" s="181"/>
      <c r="D21718" s="182" t="s">
        <v>239</v>
      </c>
      <c r="E21718" s="182"/>
      <c r="F21718" s="104">
        <v>7.43</v>
      </c>
      <c r="G21718" s="183">
        <v>2</v>
      </c>
      <c r="H21718" s="183"/>
      <c r="I21718" s="176"/>
      <c r="J21718" s="176"/>
      <c r="K21718" s="176">
        <v>14.86</v>
      </c>
      <c r="L21718" s="176"/>
      <c r="M21718" s="176"/>
      <c r="N21718" s="176"/>
      <c r="O21718" s="176">
        <v>14.86</v>
      </c>
      <c r="P21718" s="176"/>
    </row>
    <row r="21719" spans="1:16" ht="14.1" customHeight="1">
      <c r="A21719" s="177" t="s">
        <v>273</v>
      </c>
      <c r="B21719" s="177"/>
      <c r="C21719" s="177"/>
      <c r="D21719" s="177"/>
      <c r="E21719" s="177"/>
      <c r="F21719" s="177"/>
      <c r="G21719" s="177"/>
      <c r="H21719" s="177"/>
      <c r="I21719" s="177"/>
      <c r="J21719" s="177"/>
      <c r="K21719" s="177"/>
      <c r="L21719" s="177"/>
      <c r="M21719" s="177"/>
      <c r="N21719" s="177"/>
      <c r="O21719" s="178">
        <v>19.05</v>
      </c>
      <c r="P21719" s="178"/>
    </row>
    <row r="21720" spans="1:16" ht="0" hidden="1" customHeight="1"/>
    <row r="21721" spans="1:16" ht="14.1" customHeight="1">
      <c r="A21721" s="179" t="s">
        <v>247</v>
      </c>
      <c r="B21721" s="179"/>
      <c r="C21721" s="179"/>
      <c r="D21721" s="179"/>
      <c r="E21721" s="179"/>
      <c r="F21721" s="179"/>
      <c r="G21721" s="179"/>
      <c r="H21721" s="179"/>
      <c r="I21721" s="180">
        <v>18.71</v>
      </c>
      <c r="J21721" s="180"/>
      <c r="K21721" s="180">
        <v>19.05</v>
      </c>
      <c r="L21721" s="180"/>
      <c r="M21721" s="180"/>
      <c r="N21721" s="180"/>
      <c r="O21721" s="180">
        <v>37.76</v>
      </c>
      <c r="P21721" s="180"/>
    </row>
    <row r="21722" spans="1:16" ht="14.1" customHeight="1">
      <c r="A21722" s="172" t="s">
        <v>248</v>
      </c>
      <c r="B21722" s="172"/>
      <c r="C21722" s="172"/>
      <c r="D21722" s="172"/>
      <c r="E21722" s="172"/>
      <c r="F21722" s="172"/>
      <c r="G21722" s="172"/>
      <c r="H21722" s="172"/>
      <c r="I21722" s="173">
        <v>5.39</v>
      </c>
      <c r="J21722" s="173"/>
      <c r="K21722" s="173">
        <v>5.49</v>
      </c>
      <c r="L21722" s="173"/>
      <c r="M21722" s="173"/>
      <c r="N21722" s="173"/>
      <c r="O21722" s="173">
        <v>10.88</v>
      </c>
      <c r="P21722" s="173"/>
    </row>
    <row r="21723" spans="1:16" ht="14.1" customHeight="1">
      <c r="A21723" s="174" t="s">
        <v>249</v>
      </c>
      <c r="B21723" s="174"/>
      <c r="C21723" s="174"/>
      <c r="D21723" s="174"/>
      <c r="E21723" s="174"/>
      <c r="F21723" s="174"/>
      <c r="G21723" s="174"/>
      <c r="H21723" s="174"/>
      <c r="I21723" s="175">
        <v>24.1</v>
      </c>
      <c r="J21723" s="175"/>
      <c r="K21723" s="175">
        <v>24.54</v>
      </c>
      <c r="L21723" s="175"/>
      <c r="M21723" s="175"/>
      <c r="N21723" s="175"/>
      <c r="O21723" s="175">
        <v>48.64</v>
      </c>
      <c r="P21723" s="175"/>
    </row>
    <row r="21724" spans="1:16" ht="0" hidden="1" customHeight="1"/>
    <row r="21725" spans="1:16" ht="22.7" customHeight="1">
      <c r="A21725" s="184" t="s">
        <v>1570</v>
      </c>
      <c r="B21725" s="184"/>
      <c r="C21725" s="184"/>
      <c r="D21725" s="184"/>
      <c r="E21725" s="184"/>
      <c r="F21725" s="184"/>
      <c r="G21725" s="184"/>
      <c r="H21725" s="184"/>
      <c r="I21725" s="184"/>
      <c r="J21725" s="184"/>
      <c r="K21725" s="184"/>
      <c r="L21725" s="184"/>
      <c r="M21725" s="184"/>
      <c r="N21725" s="184"/>
      <c r="O21725" s="185" t="s">
        <v>239</v>
      </c>
      <c r="P21725" s="185"/>
    </row>
    <row r="21726" spans="1:16" ht="14.1" customHeight="1">
      <c r="A21726" s="177" t="s">
        <v>240</v>
      </c>
      <c r="B21726" s="177"/>
      <c r="C21726" s="177"/>
      <c r="D21726" s="177"/>
      <c r="E21726" s="177"/>
      <c r="F21726" s="177"/>
      <c r="G21726" s="177"/>
      <c r="H21726" s="177"/>
      <c r="I21726" s="177"/>
      <c r="J21726" s="177"/>
      <c r="K21726" s="177"/>
      <c r="L21726" s="177"/>
      <c r="M21726" s="177"/>
      <c r="N21726" s="177"/>
      <c r="O21726" s="177"/>
      <c r="P21726" s="177"/>
    </row>
    <row r="21727" spans="1:16" ht="14.1" customHeight="1">
      <c r="A21727" s="181" t="s">
        <v>286</v>
      </c>
      <c r="B21727" s="181"/>
      <c r="C21727" s="181"/>
      <c r="D21727" s="182" t="s">
        <v>242</v>
      </c>
      <c r="E21727" s="182"/>
      <c r="F21727" s="104">
        <v>5.86</v>
      </c>
      <c r="G21727" s="183">
        <v>0.55500000000000005</v>
      </c>
      <c r="H21727" s="183"/>
      <c r="I21727" s="176">
        <v>3.2523</v>
      </c>
      <c r="J21727" s="176"/>
      <c r="K21727" s="176"/>
      <c r="L21727" s="176"/>
      <c r="M21727" s="176"/>
      <c r="N21727" s="176"/>
      <c r="O21727" s="176">
        <v>3.2523</v>
      </c>
      <c r="P21727" s="176"/>
    </row>
    <row r="21728" spans="1:16" ht="9.1999999999999993" customHeight="1"/>
    <row r="21729" spans="1:16" ht="14.1" customHeight="1">
      <c r="A21729" s="170" t="s">
        <v>270</v>
      </c>
      <c r="B21729" s="170"/>
      <c r="C21729" s="170"/>
      <c r="D21729" s="170"/>
      <c r="E21729" s="170"/>
      <c r="F21729" s="170"/>
      <c r="G21729" s="170"/>
      <c r="H21729" s="170"/>
      <c r="I21729" s="170"/>
      <c r="J21729" s="170"/>
      <c r="K21729" s="170"/>
      <c r="L21729" s="170"/>
      <c r="M21729" s="170"/>
      <c r="N21729" s="170"/>
      <c r="O21729" s="170"/>
      <c r="P21729" s="170"/>
    </row>
    <row r="21730" spans="1:16" ht="0" hidden="1" customHeight="1"/>
    <row r="21731" spans="1:16" ht="14.1" customHeight="1">
      <c r="A21731" s="171" t="s">
        <v>271</v>
      </c>
      <c r="B21731" s="171"/>
      <c r="C21731" s="171"/>
      <c r="D21731" s="171"/>
      <c r="E21731" s="171"/>
      <c r="F21731" s="171"/>
      <c r="G21731" s="171"/>
      <c r="H21731" s="171"/>
      <c r="I21731" s="171"/>
      <c r="J21731" s="171"/>
      <c r="K21731" s="171"/>
      <c r="L21731" s="171"/>
      <c r="M21731" s="171"/>
      <c r="N21731" s="171"/>
      <c r="O21731" s="171"/>
      <c r="P21731" s="171"/>
    </row>
    <row r="21732" spans="1:16" ht="65.25" customHeight="1">
      <c r="A21732" s="198"/>
      <c r="B21732" s="198"/>
      <c r="C21732" s="198"/>
      <c r="D21732" s="198"/>
      <c r="E21732" s="198"/>
      <c r="F21732" s="198"/>
      <c r="G21732" s="198"/>
      <c r="H21732" s="198"/>
      <c r="I21732" s="198"/>
      <c r="J21732" s="198"/>
      <c r="K21732" s="198"/>
      <c r="L21732" s="198"/>
      <c r="M21732" s="198"/>
      <c r="N21732" s="198"/>
      <c r="O21732" s="198"/>
      <c r="P21732" s="198"/>
    </row>
    <row r="21733" spans="1:16" ht="5.65" customHeight="1"/>
    <row r="21734" spans="1:16" ht="19.7" customHeight="1">
      <c r="A21734" s="199" t="s">
        <v>218</v>
      </c>
      <c r="B21734" s="199"/>
      <c r="C21734" s="199"/>
      <c r="D21734" s="199"/>
      <c r="E21734" s="199"/>
      <c r="F21734" s="199"/>
      <c r="G21734" s="199"/>
      <c r="H21734" s="199"/>
      <c r="I21734" s="199"/>
      <c r="J21734" s="199"/>
      <c r="K21734" s="199"/>
      <c r="L21734" s="199"/>
      <c r="M21734" s="199"/>
      <c r="N21734" s="199"/>
      <c r="O21734" s="199"/>
      <c r="P21734" s="199"/>
    </row>
    <row r="21735" spans="1:16" ht="15.75" customHeight="1">
      <c r="A21735" s="105" t="s">
        <v>117</v>
      </c>
      <c r="B21735" s="196" t="s">
        <v>118</v>
      </c>
      <c r="C21735" s="196"/>
      <c r="D21735" s="196"/>
      <c r="E21735" s="196"/>
      <c r="F21735" s="196"/>
      <c r="G21735" s="196"/>
      <c r="H21735" s="196"/>
      <c r="I21735" s="196"/>
      <c r="J21735" s="196"/>
      <c r="K21735" s="196"/>
      <c r="L21735" s="193" t="s">
        <v>119</v>
      </c>
      <c r="M21735" s="193"/>
      <c r="N21735" s="200" t="s">
        <v>171</v>
      </c>
      <c r="O21735" s="200"/>
      <c r="P21735" s="200"/>
    </row>
    <row r="21736" spans="1:16" ht="12.6" customHeight="1">
      <c r="A21736" s="105" t="s">
        <v>120</v>
      </c>
      <c r="B21736" s="196" t="s">
        <v>121</v>
      </c>
      <c r="C21736" s="196"/>
      <c r="D21736" s="196"/>
      <c r="E21736" s="196"/>
      <c r="F21736" s="196"/>
      <c r="G21736" s="196"/>
      <c r="H21736" s="196"/>
      <c r="I21736" s="196"/>
      <c r="J21736" s="196"/>
      <c r="K21736" s="196"/>
      <c r="L21736" s="193" t="s">
        <v>219</v>
      </c>
      <c r="M21736" s="193"/>
      <c r="N21736" s="194" t="s">
        <v>3435</v>
      </c>
      <c r="O21736" s="194"/>
      <c r="P21736" s="194"/>
    </row>
    <row r="21737" spans="1:16" ht="0" hidden="1" customHeight="1">
      <c r="A21737" s="197"/>
      <c r="B21737" s="197"/>
      <c r="C21737" s="197"/>
      <c r="D21737" s="197"/>
      <c r="E21737" s="197"/>
      <c r="F21737" s="197"/>
      <c r="G21737" s="197"/>
      <c r="H21737" s="197"/>
      <c r="I21737" s="197"/>
      <c r="J21737" s="197"/>
      <c r="K21737" s="197"/>
      <c r="L21737" s="197"/>
      <c r="M21737" s="197"/>
      <c r="N21737" s="197"/>
      <c r="O21737" s="197"/>
      <c r="P21737" s="197"/>
    </row>
    <row r="21738" spans="1:16" ht="14.45" customHeight="1">
      <c r="A21738" s="105" t="s">
        <v>220</v>
      </c>
      <c r="B21738" s="193" t="s">
        <v>170</v>
      </c>
      <c r="C21738" s="193"/>
      <c r="D21738" s="193"/>
      <c r="E21738" s="193"/>
      <c r="F21738" s="193"/>
      <c r="G21738" s="193"/>
      <c r="H21738" s="193"/>
      <c r="I21738" s="193"/>
      <c r="J21738" s="193"/>
      <c r="K21738" s="193"/>
      <c r="L21738" s="193" t="s">
        <v>122</v>
      </c>
      <c r="M21738" s="193"/>
      <c r="N21738" s="194"/>
      <c r="O21738" s="194"/>
      <c r="P21738" s="194"/>
    </row>
    <row r="21739" spans="1:16" ht="14.65" customHeight="1">
      <c r="A21739" s="105" t="s">
        <v>221</v>
      </c>
      <c r="B21739" s="193" t="s">
        <v>170</v>
      </c>
      <c r="C21739" s="193"/>
      <c r="D21739" s="193"/>
      <c r="E21739" s="193"/>
      <c r="F21739" s="193"/>
      <c r="G21739" s="193"/>
      <c r="H21739" s="193"/>
      <c r="I21739" s="193"/>
      <c r="J21739" s="193"/>
      <c r="K21739" s="193"/>
      <c r="L21739" s="193" t="s">
        <v>123</v>
      </c>
      <c r="M21739" s="193"/>
      <c r="N21739" s="194" t="s">
        <v>124</v>
      </c>
      <c r="O21739" s="194"/>
      <c r="P21739" s="194"/>
    </row>
    <row r="21740" spans="1:16" ht="26.45" customHeight="1">
      <c r="A21740" s="105" t="s">
        <v>222</v>
      </c>
      <c r="B21740" s="193" t="s">
        <v>170</v>
      </c>
      <c r="C21740" s="193"/>
      <c r="D21740" s="193"/>
      <c r="E21740" s="193"/>
      <c r="F21740" s="193"/>
      <c r="G21740" s="193"/>
      <c r="H21740" s="193"/>
      <c r="I21740" s="193"/>
      <c r="J21740" s="193"/>
      <c r="K21740" s="193"/>
      <c r="L21740" s="193" t="s">
        <v>125</v>
      </c>
      <c r="M21740" s="193"/>
      <c r="N21740" s="195" t="s">
        <v>3939</v>
      </c>
      <c r="O21740" s="195"/>
      <c r="P21740" s="195"/>
    </row>
    <row r="21741" spans="1:16" ht="13.5" customHeight="1">
      <c r="A21741" s="106" t="s">
        <v>126</v>
      </c>
      <c r="B21741" s="188"/>
      <c r="C21741" s="188"/>
      <c r="D21741" s="188"/>
      <c r="E21741" s="188"/>
      <c r="F21741" s="188"/>
      <c r="G21741" s="188"/>
      <c r="H21741" s="188"/>
      <c r="I21741" s="188"/>
      <c r="J21741" s="188"/>
      <c r="K21741" s="188"/>
      <c r="L21741" s="188" t="s">
        <v>127</v>
      </c>
      <c r="M21741" s="188"/>
      <c r="N21741" s="189" t="s">
        <v>173</v>
      </c>
      <c r="O21741" s="189"/>
      <c r="P21741" s="189"/>
    </row>
    <row r="21742" spans="1:16" ht="15.75" customHeight="1">
      <c r="A21742" s="190" t="s">
        <v>223</v>
      </c>
      <c r="B21742" s="190"/>
      <c r="C21742" s="191" t="s">
        <v>224</v>
      </c>
      <c r="D21742" s="191"/>
      <c r="E21742" s="192" t="s">
        <v>225</v>
      </c>
      <c r="F21742" s="192"/>
      <c r="G21742" s="192"/>
      <c r="H21742" s="191" t="s">
        <v>226</v>
      </c>
      <c r="I21742" s="191"/>
      <c r="J21742" s="192" t="s">
        <v>227</v>
      </c>
      <c r="K21742" s="192"/>
      <c r="L21742" s="192"/>
      <c r="M21742" s="192"/>
      <c r="N21742" s="192"/>
      <c r="O21742" s="192"/>
      <c r="P21742" s="103" t="s">
        <v>228</v>
      </c>
    </row>
    <row r="21743" spans="1:16" ht="17.100000000000001" customHeight="1">
      <c r="A21743" s="186" t="s">
        <v>229</v>
      </c>
      <c r="B21743" s="186"/>
      <c r="C21743" s="186"/>
      <c r="D21743" s="187" t="s">
        <v>230</v>
      </c>
      <c r="E21743" s="187"/>
      <c r="F21743" s="187" t="s">
        <v>231</v>
      </c>
      <c r="G21743" s="187" t="s">
        <v>232</v>
      </c>
      <c r="H21743" s="187"/>
      <c r="I21743" s="187" t="s">
        <v>233</v>
      </c>
      <c r="J21743" s="187"/>
      <c r="K21743" s="187"/>
      <c r="L21743" s="187"/>
      <c r="M21743" s="187"/>
      <c r="N21743" s="187"/>
      <c r="O21743" s="187"/>
      <c r="P21743" s="187"/>
    </row>
    <row r="21744" spans="1:16" ht="17.100000000000001" customHeight="1">
      <c r="A21744" s="186"/>
      <c r="B21744" s="186"/>
      <c r="C21744" s="186"/>
      <c r="D21744" s="187"/>
      <c r="E21744" s="187"/>
      <c r="F21744" s="187"/>
      <c r="G21744" s="187"/>
      <c r="H21744" s="187"/>
      <c r="I21744" s="187" t="s">
        <v>234</v>
      </c>
      <c r="J21744" s="187"/>
      <c r="K21744" s="187" t="s">
        <v>235</v>
      </c>
      <c r="L21744" s="187"/>
      <c r="M21744" s="187" t="s">
        <v>236</v>
      </c>
      <c r="N21744" s="187"/>
      <c r="O21744" s="187" t="s">
        <v>237</v>
      </c>
      <c r="P21744" s="187"/>
    </row>
    <row r="21745" spans="1:16" ht="14.1" customHeight="1">
      <c r="A21745" s="181" t="s">
        <v>288</v>
      </c>
      <c r="B21745" s="181"/>
      <c r="C21745" s="181"/>
      <c r="D21745" s="182" t="s">
        <v>242</v>
      </c>
      <c r="E21745" s="182"/>
      <c r="F21745" s="104">
        <v>7.8</v>
      </c>
      <c r="G21745" s="183">
        <v>0.67900000000000005</v>
      </c>
      <c r="H21745" s="183"/>
      <c r="I21745" s="176">
        <v>5.2961999999999998</v>
      </c>
      <c r="J21745" s="176"/>
      <c r="K21745" s="176"/>
      <c r="L21745" s="176"/>
      <c r="M21745" s="176"/>
      <c r="N21745" s="176"/>
      <c r="O21745" s="176">
        <v>5.2961999999999998</v>
      </c>
      <c r="P21745" s="176"/>
    </row>
    <row r="21746" spans="1:16" ht="14.1" customHeight="1">
      <c r="A21746" s="181" t="s">
        <v>244</v>
      </c>
      <c r="B21746" s="181"/>
      <c r="C21746" s="181"/>
      <c r="D21746" s="182"/>
      <c r="E21746" s="182"/>
      <c r="F21746" s="104">
        <v>8.5500000000000007</v>
      </c>
      <c r="G21746" s="183">
        <v>0.86899999999999999</v>
      </c>
      <c r="H21746" s="183"/>
      <c r="I21746" s="176">
        <v>7.4286000000000003</v>
      </c>
      <c r="J21746" s="176"/>
      <c r="K21746" s="176"/>
      <c r="L21746" s="176"/>
      <c r="M21746" s="176"/>
      <c r="N21746" s="176"/>
      <c r="O21746" s="176">
        <v>7.4286000000000003</v>
      </c>
      <c r="P21746" s="176"/>
    </row>
    <row r="21747" spans="1:16" ht="0" hidden="1" customHeight="1"/>
    <row r="21748" spans="1:16" ht="14.1" customHeight="1">
      <c r="A21748" s="181" t="s">
        <v>245</v>
      </c>
      <c r="B21748" s="181"/>
      <c r="C21748" s="181"/>
      <c r="D21748" s="182"/>
      <c r="E21748" s="182"/>
      <c r="F21748" s="104"/>
      <c r="G21748" s="183"/>
      <c r="H21748" s="183"/>
      <c r="I21748" s="176">
        <v>8.4499999999999993</v>
      </c>
      <c r="J21748" s="176"/>
      <c r="K21748" s="176"/>
      <c r="L21748" s="176"/>
      <c r="M21748" s="176"/>
      <c r="N21748" s="176"/>
      <c r="O21748" s="176">
        <v>8.4499999999999993</v>
      </c>
      <c r="P21748" s="176"/>
    </row>
    <row r="21749" spans="1:16" ht="14.1" customHeight="1">
      <c r="A21749" s="177" t="s">
        <v>246</v>
      </c>
      <c r="B21749" s="177"/>
      <c r="C21749" s="177"/>
      <c r="D21749" s="177"/>
      <c r="E21749" s="177"/>
      <c r="F21749" s="177"/>
      <c r="G21749" s="177"/>
      <c r="H21749" s="177"/>
      <c r="I21749" s="177"/>
      <c r="J21749" s="177"/>
      <c r="K21749" s="177"/>
      <c r="L21749" s="177"/>
      <c r="M21749" s="177"/>
      <c r="N21749" s="177"/>
      <c r="O21749" s="178">
        <v>24.43</v>
      </c>
      <c r="P21749" s="178"/>
    </row>
    <row r="21750" spans="1:16" ht="0" hidden="1" customHeight="1"/>
    <row r="21751" spans="1:16" ht="14.1" customHeight="1">
      <c r="A21751" s="177" t="s">
        <v>258</v>
      </c>
      <c r="B21751" s="177"/>
      <c r="C21751" s="177"/>
      <c r="D21751" s="177"/>
      <c r="E21751" s="177"/>
      <c r="F21751" s="177"/>
      <c r="G21751" s="177"/>
      <c r="H21751" s="177"/>
      <c r="I21751" s="177"/>
      <c r="J21751" s="177"/>
      <c r="K21751" s="177"/>
      <c r="L21751" s="177"/>
      <c r="M21751" s="177"/>
      <c r="N21751" s="177"/>
      <c r="O21751" s="177"/>
      <c r="P21751" s="177"/>
    </row>
    <row r="21752" spans="1:16" ht="32.450000000000003" customHeight="1">
      <c r="A21752" s="181" t="s">
        <v>311</v>
      </c>
      <c r="B21752" s="181"/>
      <c r="C21752" s="181"/>
      <c r="D21752" s="182" t="s">
        <v>239</v>
      </c>
      <c r="E21752" s="182"/>
      <c r="F21752" s="104">
        <v>2.76</v>
      </c>
      <c r="G21752" s="183">
        <v>1</v>
      </c>
      <c r="H21752" s="183"/>
      <c r="I21752" s="176"/>
      <c r="J21752" s="176"/>
      <c r="K21752" s="176">
        <v>2.76</v>
      </c>
      <c r="L21752" s="176"/>
      <c r="M21752" s="176"/>
      <c r="N21752" s="176"/>
      <c r="O21752" s="176">
        <v>2.76</v>
      </c>
      <c r="P21752" s="176"/>
    </row>
    <row r="21753" spans="1:16" ht="42.4" customHeight="1">
      <c r="A21753" s="181" t="s">
        <v>331</v>
      </c>
      <c r="B21753" s="181"/>
      <c r="C21753" s="181"/>
      <c r="D21753" s="182" t="s">
        <v>239</v>
      </c>
      <c r="E21753" s="182"/>
      <c r="F21753" s="104">
        <v>1.43</v>
      </c>
      <c r="G21753" s="183">
        <v>1</v>
      </c>
      <c r="H21753" s="183"/>
      <c r="I21753" s="176"/>
      <c r="J21753" s="176"/>
      <c r="K21753" s="176">
        <v>1.43</v>
      </c>
      <c r="L21753" s="176"/>
      <c r="M21753" s="176"/>
      <c r="N21753" s="176"/>
      <c r="O21753" s="176">
        <v>1.43</v>
      </c>
      <c r="P21753" s="176"/>
    </row>
    <row r="21754" spans="1:16" ht="22.7" customHeight="1">
      <c r="A21754" s="181" t="s">
        <v>336</v>
      </c>
      <c r="B21754" s="181"/>
      <c r="C21754" s="181"/>
      <c r="D21754" s="182" t="s">
        <v>239</v>
      </c>
      <c r="E21754" s="182"/>
      <c r="F21754" s="104">
        <v>7.43</v>
      </c>
      <c r="G21754" s="183">
        <v>2</v>
      </c>
      <c r="H21754" s="183"/>
      <c r="I21754" s="176"/>
      <c r="J21754" s="176"/>
      <c r="K21754" s="176">
        <v>14.86</v>
      </c>
      <c r="L21754" s="176"/>
      <c r="M21754" s="176"/>
      <c r="N21754" s="176"/>
      <c r="O21754" s="176">
        <v>14.86</v>
      </c>
      <c r="P21754" s="176"/>
    </row>
    <row r="21755" spans="1:16" ht="14.1" customHeight="1">
      <c r="A21755" s="177" t="s">
        <v>273</v>
      </c>
      <c r="B21755" s="177"/>
      <c r="C21755" s="177"/>
      <c r="D21755" s="177"/>
      <c r="E21755" s="177"/>
      <c r="F21755" s="177"/>
      <c r="G21755" s="177"/>
      <c r="H21755" s="177"/>
      <c r="I21755" s="177"/>
      <c r="J21755" s="177"/>
      <c r="K21755" s="177"/>
      <c r="L21755" s="177"/>
      <c r="M21755" s="177"/>
      <c r="N21755" s="177"/>
      <c r="O21755" s="178">
        <v>19.05</v>
      </c>
      <c r="P21755" s="178"/>
    </row>
    <row r="21756" spans="1:16" ht="14.1" customHeight="1">
      <c r="A21756" s="179" t="s">
        <v>247</v>
      </c>
      <c r="B21756" s="179"/>
      <c r="C21756" s="179"/>
      <c r="D21756" s="179"/>
      <c r="E21756" s="179"/>
      <c r="F21756" s="179"/>
      <c r="G21756" s="179"/>
      <c r="H21756" s="179"/>
      <c r="I21756" s="180">
        <v>24.43</v>
      </c>
      <c r="J21756" s="180"/>
      <c r="K21756" s="180">
        <v>19.05</v>
      </c>
      <c r="L21756" s="180"/>
      <c r="M21756" s="180"/>
      <c r="N21756" s="180"/>
      <c r="O21756" s="180">
        <v>43.48</v>
      </c>
      <c r="P21756" s="180"/>
    </row>
    <row r="21757" spans="1:16" ht="0" hidden="1" customHeight="1"/>
    <row r="21758" spans="1:16" ht="14.1" customHeight="1">
      <c r="A21758" s="172" t="s">
        <v>248</v>
      </c>
      <c r="B21758" s="172"/>
      <c r="C21758" s="172"/>
      <c r="D21758" s="172"/>
      <c r="E21758" s="172"/>
      <c r="F21758" s="172"/>
      <c r="G21758" s="172"/>
      <c r="H21758" s="172"/>
      <c r="I21758" s="173">
        <v>7.04</v>
      </c>
      <c r="J21758" s="173"/>
      <c r="K21758" s="173">
        <v>5.49</v>
      </c>
      <c r="L21758" s="173"/>
      <c r="M21758" s="173"/>
      <c r="N21758" s="173"/>
      <c r="O21758" s="173">
        <v>12.53</v>
      </c>
      <c r="P21758" s="173"/>
    </row>
    <row r="21759" spans="1:16" ht="14.1" customHeight="1">
      <c r="A21759" s="174" t="s">
        <v>249</v>
      </c>
      <c r="B21759" s="174"/>
      <c r="C21759" s="174"/>
      <c r="D21759" s="174"/>
      <c r="E21759" s="174"/>
      <c r="F21759" s="174"/>
      <c r="G21759" s="174"/>
      <c r="H21759" s="174"/>
      <c r="I21759" s="175">
        <v>31.47</v>
      </c>
      <c r="J21759" s="175"/>
      <c r="K21759" s="175">
        <v>24.54</v>
      </c>
      <c r="L21759" s="175"/>
      <c r="M21759" s="175"/>
      <c r="N21759" s="175"/>
      <c r="O21759" s="175">
        <v>56.01</v>
      </c>
      <c r="P21759" s="175"/>
    </row>
    <row r="21760" spans="1:16" ht="0" hidden="1" customHeight="1"/>
    <row r="21761" spans="1:16" ht="22.7" customHeight="1">
      <c r="A21761" s="184" t="s">
        <v>1571</v>
      </c>
      <c r="B21761" s="184"/>
      <c r="C21761" s="184"/>
      <c r="D21761" s="184"/>
      <c r="E21761" s="184"/>
      <c r="F21761" s="184"/>
      <c r="G21761" s="184"/>
      <c r="H21761" s="184"/>
      <c r="I21761" s="184"/>
      <c r="J21761" s="184"/>
      <c r="K21761" s="184"/>
      <c r="L21761" s="184"/>
      <c r="M21761" s="184"/>
      <c r="N21761" s="184"/>
      <c r="O21761" s="185" t="s">
        <v>239</v>
      </c>
      <c r="P21761" s="185"/>
    </row>
    <row r="21762" spans="1:16" ht="0" hidden="1" customHeight="1">
      <c r="A21762" s="184" t="s">
        <v>240</v>
      </c>
      <c r="B21762" s="184"/>
      <c r="C21762" s="184"/>
      <c r="D21762" s="184"/>
      <c r="E21762" s="184"/>
      <c r="F21762" s="184"/>
      <c r="G21762" s="184"/>
      <c r="H21762" s="184"/>
      <c r="I21762" s="184"/>
      <c r="J21762" s="184"/>
      <c r="K21762" s="184"/>
      <c r="L21762" s="184"/>
      <c r="M21762" s="184"/>
      <c r="N21762" s="184"/>
      <c r="O21762" s="184"/>
      <c r="P21762" s="184"/>
    </row>
    <row r="21763" spans="1:16" ht="14.1" customHeight="1">
      <c r="A21763" s="184"/>
      <c r="B21763" s="184"/>
      <c r="C21763" s="184"/>
      <c r="D21763" s="184"/>
      <c r="E21763" s="184"/>
      <c r="F21763" s="184"/>
      <c r="G21763" s="184"/>
      <c r="H21763" s="184"/>
      <c r="I21763" s="184"/>
      <c r="J21763" s="184"/>
      <c r="K21763" s="184"/>
      <c r="L21763" s="184"/>
      <c r="M21763" s="184"/>
      <c r="N21763" s="184"/>
      <c r="O21763" s="184"/>
      <c r="P21763" s="184"/>
    </row>
    <row r="21764" spans="1:16" ht="0" hidden="1" customHeight="1"/>
    <row r="21765" spans="1:16" ht="14.1" customHeight="1">
      <c r="A21765" s="181" t="s">
        <v>286</v>
      </c>
      <c r="B21765" s="181"/>
      <c r="C21765" s="181"/>
      <c r="D21765" s="182" t="s">
        <v>242</v>
      </c>
      <c r="E21765" s="182"/>
      <c r="F21765" s="104">
        <v>5.86</v>
      </c>
      <c r="G21765" s="183">
        <v>0.308</v>
      </c>
      <c r="H21765" s="183"/>
      <c r="I21765" s="176">
        <v>1.8048999999999999</v>
      </c>
      <c r="J21765" s="176"/>
      <c r="K21765" s="176"/>
      <c r="L21765" s="176"/>
      <c r="M21765" s="176"/>
      <c r="N21765" s="176"/>
      <c r="O21765" s="176">
        <v>1.8048999999999999</v>
      </c>
      <c r="P21765" s="176"/>
    </row>
    <row r="21766" spans="1:16" ht="14.1" customHeight="1">
      <c r="A21766" s="181" t="s">
        <v>288</v>
      </c>
      <c r="B21766" s="181"/>
      <c r="C21766" s="181"/>
      <c r="D21766" s="182" t="s">
        <v>242</v>
      </c>
      <c r="E21766" s="182"/>
      <c r="F21766" s="104">
        <v>7.8</v>
      </c>
      <c r="G21766" s="183">
        <v>0.432</v>
      </c>
      <c r="H21766" s="183"/>
      <c r="I21766" s="176">
        <v>3.3696000000000002</v>
      </c>
      <c r="J21766" s="176"/>
      <c r="K21766" s="176"/>
      <c r="L21766" s="176"/>
      <c r="M21766" s="176"/>
      <c r="N21766" s="176"/>
      <c r="O21766" s="176">
        <v>3.3696000000000002</v>
      </c>
      <c r="P21766" s="176"/>
    </row>
    <row r="21767" spans="1:16" ht="0" hidden="1" customHeight="1"/>
    <row r="21768" spans="1:16" ht="14.1" customHeight="1">
      <c r="A21768" s="181" t="s">
        <v>244</v>
      </c>
      <c r="B21768" s="181"/>
      <c r="C21768" s="181"/>
      <c r="D21768" s="182"/>
      <c r="E21768" s="182"/>
      <c r="F21768" s="104">
        <v>5.17</v>
      </c>
      <c r="G21768" s="183">
        <v>0.86899999999999999</v>
      </c>
      <c r="H21768" s="183"/>
      <c r="I21768" s="176">
        <v>4.4965999999999999</v>
      </c>
      <c r="J21768" s="176"/>
      <c r="K21768" s="176"/>
      <c r="L21768" s="176"/>
      <c r="M21768" s="176"/>
      <c r="N21768" s="176"/>
      <c r="O21768" s="176">
        <v>4.4965999999999999</v>
      </c>
      <c r="P21768" s="176"/>
    </row>
    <row r="21769" spans="1:16" ht="14.1" customHeight="1">
      <c r="A21769" s="181" t="s">
        <v>245</v>
      </c>
      <c r="B21769" s="181"/>
      <c r="C21769" s="181"/>
      <c r="D21769" s="182"/>
      <c r="E21769" s="182"/>
      <c r="F21769" s="104"/>
      <c r="G21769" s="183"/>
      <c r="H21769" s="183"/>
      <c r="I21769" s="176">
        <v>5.07</v>
      </c>
      <c r="J21769" s="176"/>
      <c r="K21769" s="176"/>
      <c r="L21769" s="176"/>
      <c r="M21769" s="176"/>
      <c r="N21769" s="176"/>
      <c r="O21769" s="176">
        <v>5.07</v>
      </c>
      <c r="P21769" s="176"/>
    </row>
    <row r="21770" spans="1:16" ht="14.1" customHeight="1">
      <c r="A21770" s="177" t="s">
        <v>246</v>
      </c>
      <c r="B21770" s="177"/>
      <c r="C21770" s="177"/>
      <c r="D21770" s="177"/>
      <c r="E21770" s="177"/>
      <c r="F21770" s="177"/>
      <c r="G21770" s="177"/>
      <c r="H21770" s="177"/>
      <c r="I21770" s="177"/>
      <c r="J21770" s="177"/>
      <c r="K21770" s="177"/>
      <c r="L21770" s="177"/>
      <c r="M21770" s="177"/>
      <c r="N21770" s="177"/>
      <c r="O21770" s="178">
        <v>14.74</v>
      </c>
      <c r="P21770" s="178"/>
    </row>
    <row r="21771" spans="1:16" ht="0" hidden="1" customHeight="1"/>
    <row r="21772" spans="1:16" ht="14.1" customHeight="1">
      <c r="A21772" s="177" t="s">
        <v>258</v>
      </c>
      <c r="B21772" s="177"/>
      <c r="C21772" s="177"/>
      <c r="D21772" s="177"/>
      <c r="E21772" s="177"/>
      <c r="F21772" s="177"/>
      <c r="G21772" s="177"/>
      <c r="H21772" s="177"/>
      <c r="I21772" s="177"/>
      <c r="J21772" s="177"/>
      <c r="K21772" s="177"/>
      <c r="L21772" s="177"/>
      <c r="M21772" s="177"/>
      <c r="N21772" s="177"/>
      <c r="O21772" s="177"/>
      <c r="P21772" s="177"/>
    </row>
    <row r="21773" spans="1:16" ht="32.450000000000003" customHeight="1">
      <c r="A21773" s="181" t="s">
        <v>311</v>
      </c>
      <c r="B21773" s="181"/>
      <c r="C21773" s="181"/>
      <c r="D21773" s="182" t="s">
        <v>239</v>
      </c>
      <c r="E21773" s="182"/>
      <c r="F21773" s="104">
        <v>2.76</v>
      </c>
      <c r="G21773" s="183">
        <v>1</v>
      </c>
      <c r="H21773" s="183"/>
      <c r="I21773" s="176"/>
      <c r="J21773" s="176"/>
      <c r="K21773" s="176">
        <v>2.76</v>
      </c>
      <c r="L21773" s="176"/>
      <c r="M21773" s="176"/>
      <c r="N21773" s="176"/>
      <c r="O21773" s="176">
        <v>2.76</v>
      </c>
      <c r="P21773" s="176"/>
    </row>
    <row r="21774" spans="1:16" ht="0" hidden="1" customHeight="1"/>
    <row r="21775" spans="1:16" ht="42.2" customHeight="1">
      <c r="A21775" s="181" t="s">
        <v>331</v>
      </c>
      <c r="B21775" s="181"/>
      <c r="C21775" s="181"/>
      <c r="D21775" s="182" t="s">
        <v>239</v>
      </c>
      <c r="E21775" s="182"/>
      <c r="F21775" s="104">
        <v>1.43</v>
      </c>
      <c r="G21775" s="183">
        <v>1</v>
      </c>
      <c r="H21775" s="183"/>
      <c r="I21775" s="176"/>
      <c r="J21775" s="176"/>
      <c r="K21775" s="176">
        <v>1.43</v>
      </c>
      <c r="L21775" s="176"/>
      <c r="M21775" s="176"/>
      <c r="N21775" s="176"/>
      <c r="O21775" s="176">
        <v>1.43</v>
      </c>
      <c r="P21775" s="176"/>
    </row>
    <row r="21776" spans="1:16" ht="0" hidden="1" customHeight="1">
      <c r="A21776" s="181" t="s">
        <v>336</v>
      </c>
      <c r="B21776" s="181"/>
      <c r="C21776" s="181"/>
      <c r="D21776" s="182" t="s">
        <v>239</v>
      </c>
      <c r="E21776" s="182"/>
      <c r="F21776" s="203">
        <v>7.43</v>
      </c>
      <c r="G21776" s="183">
        <v>1</v>
      </c>
      <c r="H21776" s="183"/>
      <c r="I21776" s="176"/>
      <c r="J21776" s="176"/>
      <c r="K21776" s="176">
        <v>7.43</v>
      </c>
      <c r="L21776" s="176"/>
      <c r="M21776" s="176"/>
      <c r="N21776" s="176"/>
      <c r="O21776" s="176">
        <v>7.43</v>
      </c>
      <c r="P21776" s="176"/>
    </row>
    <row r="21777" spans="1:16" ht="22.7" customHeight="1">
      <c r="A21777" s="181"/>
      <c r="B21777" s="181"/>
      <c r="C21777" s="181"/>
      <c r="D21777" s="182"/>
      <c r="E21777" s="182"/>
      <c r="F21777" s="203"/>
      <c r="G21777" s="183"/>
      <c r="H21777" s="183"/>
      <c r="I21777" s="176"/>
      <c r="J21777" s="176"/>
      <c r="K21777" s="176"/>
      <c r="L21777" s="176"/>
      <c r="M21777" s="176"/>
      <c r="N21777" s="176"/>
      <c r="O21777" s="176"/>
      <c r="P21777" s="176"/>
    </row>
    <row r="21778" spans="1:16" ht="14.1" customHeight="1">
      <c r="A21778" s="177" t="s">
        <v>273</v>
      </c>
      <c r="B21778" s="177"/>
      <c r="C21778" s="177"/>
      <c r="D21778" s="177"/>
      <c r="E21778" s="177"/>
      <c r="F21778" s="177"/>
      <c r="G21778" s="177"/>
      <c r="H21778" s="177"/>
      <c r="I21778" s="177"/>
      <c r="J21778" s="177"/>
      <c r="K21778" s="177"/>
      <c r="L21778" s="177"/>
      <c r="M21778" s="177"/>
      <c r="N21778" s="177"/>
      <c r="O21778" s="178">
        <v>11.62</v>
      </c>
      <c r="P21778" s="178"/>
    </row>
    <row r="21779" spans="1:16" ht="0" hidden="1" customHeight="1"/>
    <row r="21780" spans="1:16" ht="14.1" customHeight="1">
      <c r="A21780" s="179" t="s">
        <v>247</v>
      </c>
      <c r="B21780" s="179"/>
      <c r="C21780" s="179"/>
      <c r="D21780" s="179"/>
      <c r="E21780" s="179"/>
      <c r="F21780" s="179"/>
      <c r="G21780" s="179"/>
      <c r="H21780" s="179"/>
      <c r="I21780" s="180">
        <v>14.74</v>
      </c>
      <c r="J21780" s="180"/>
      <c r="K21780" s="180">
        <v>11.62</v>
      </c>
      <c r="L21780" s="180"/>
      <c r="M21780" s="180"/>
      <c r="N21780" s="180"/>
      <c r="O21780" s="180">
        <v>26.36</v>
      </c>
      <c r="P21780" s="180"/>
    </row>
    <row r="21781" spans="1:16" ht="14.1" customHeight="1">
      <c r="A21781" s="172" t="s">
        <v>248</v>
      </c>
      <c r="B21781" s="172"/>
      <c r="C21781" s="172"/>
      <c r="D21781" s="172"/>
      <c r="E21781" s="172"/>
      <c r="F21781" s="172"/>
      <c r="G21781" s="172"/>
      <c r="H21781" s="172"/>
      <c r="I21781" s="173">
        <v>4.25</v>
      </c>
      <c r="J21781" s="173"/>
      <c r="K21781" s="173">
        <v>3.35</v>
      </c>
      <c r="L21781" s="173"/>
      <c r="M21781" s="173"/>
      <c r="N21781" s="173"/>
      <c r="O21781" s="173">
        <v>7.6</v>
      </c>
      <c r="P21781" s="173"/>
    </row>
    <row r="21782" spans="1:16" ht="0" hidden="1" customHeight="1"/>
    <row r="21783" spans="1:16" ht="14.1" customHeight="1">
      <c r="A21783" s="174" t="s">
        <v>249</v>
      </c>
      <c r="B21783" s="174"/>
      <c r="C21783" s="174"/>
      <c r="D21783" s="174"/>
      <c r="E21783" s="174"/>
      <c r="F21783" s="174"/>
      <c r="G21783" s="174"/>
      <c r="H21783" s="174"/>
      <c r="I21783" s="175">
        <v>18.989999999999998</v>
      </c>
      <c r="J21783" s="175"/>
      <c r="K21783" s="175">
        <v>14.97</v>
      </c>
      <c r="L21783" s="175"/>
      <c r="M21783" s="175"/>
      <c r="N21783" s="175"/>
      <c r="O21783" s="175">
        <v>33.96</v>
      </c>
      <c r="P21783" s="175"/>
    </row>
    <row r="21784" spans="1:16" ht="17.649999999999999" customHeight="1"/>
    <row r="21785" spans="1:16" ht="14.1" customHeight="1">
      <c r="A21785" s="170" t="s">
        <v>270</v>
      </c>
      <c r="B21785" s="170"/>
      <c r="C21785" s="170"/>
      <c r="D21785" s="170"/>
      <c r="E21785" s="170"/>
      <c r="F21785" s="170"/>
      <c r="G21785" s="170"/>
      <c r="H21785" s="170"/>
      <c r="I21785" s="170"/>
      <c r="J21785" s="170"/>
      <c r="K21785" s="170"/>
      <c r="L21785" s="170"/>
      <c r="M21785" s="170"/>
      <c r="N21785" s="170"/>
      <c r="O21785" s="170"/>
      <c r="P21785" s="170"/>
    </row>
    <row r="21786" spans="1:16" ht="0" hidden="1" customHeight="1"/>
    <row r="21787" spans="1:16" ht="14.1" customHeight="1">
      <c r="A21787" s="171" t="s">
        <v>271</v>
      </c>
      <c r="B21787" s="171"/>
      <c r="C21787" s="171"/>
      <c r="D21787" s="171"/>
      <c r="E21787" s="171"/>
      <c r="F21787" s="171"/>
      <c r="G21787" s="171"/>
      <c r="H21787" s="171"/>
      <c r="I21787" s="171"/>
      <c r="J21787" s="171"/>
      <c r="K21787" s="171"/>
      <c r="L21787" s="171"/>
      <c r="M21787" s="171"/>
      <c r="N21787" s="171"/>
      <c r="O21787" s="171"/>
      <c r="P21787" s="171"/>
    </row>
    <row r="21788" spans="1:16" ht="65.25" customHeight="1">
      <c r="A21788" s="198"/>
      <c r="B21788" s="198"/>
      <c r="C21788" s="198"/>
      <c r="D21788" s="198"/>
      <c r="E21788" s="198"/>
      <c r="F21788" s="198"/>
      <c r="G21788" s="198"/>
      <c r="H21788" s="198"/>
      <c r="I21788" s="198"/>
      <c r="J21788" s="198"/>
      <c r="K21788" s="198"/>
      <c r="L21788" s="198"/>
      <c r="M21788" s="198"/>
      <c r="N21788" s="198"/>
      <c r="O21788" s="198"/>
      <c r="P21788" s="198"/>
    </row>
    <row r="21789" spans="1:16" ht="5.65" customHeight="1"/>
    <row r="21790" spans="1:16" ht="19.7" customHeight="1">
      <c r="A21790" s="199" t="s">
        <v>218</v>
      </c>
      <c r="B21790" s="199"/>
      <c r="C21790" s="199"/>
      <c r="D21790" s="199"/>
      <c r="E21790" s="199"/>
      <c r="F21790" s="199"/>
      <c r="G21790" s="199"/>
      <c r="H21790" s="199"/>
      <c r="I21790" s="199"/>
      <c r="J21790" s="199"/>
      <c r="K21790" s="199"/>
      <c r="L21790" s="199"/>
      <c r="M21790" s="199"/>
      <c r="N21790" s="199"/>
      <c r="O21790" s="199"/>
      <c r="P21790" s="199"/>
    </row>
    <row r="21791" spans="1:16" ht="15.75" customHeight="1">
      <c r="A21791" s="105" t="s">
        <v>117</v>
      </c>
      <c r="B21791" s="196" t="s">
        <v>118</v>
      </c>
      <c r="C21791" s="196"/>
      <c r="D21791" s="196"/>
      <c r="E21791" s="196"/>
      <c r="F21791" s="196"/>
      <c r="G21791" s="196"/>
      <c r="H21791" s="196"/>
      <c r="I21791" s="196"/>
      <c r="J21791" s="196"/>
      <c r="K21791" s="196"/>
      <c r="L21791" s="193" t="s">
        <v>119</v>
      </c>
      <c r="M21791" s="193"/>
      <c r="N21791" s="200" t="s">
        <v>171</v>
      </c>
      <c r="O21791" s="200"/>
      <c r="P21791" s="200"/>
    </row>
    <row r="21792" spans="1:16" ht="12.6" customHeight="1">
      <c r="A21792" s="105" t="s">
        <v>120</v>
      </c>
      <c r="B21792" s="196" t="s">
        <v>121</v>
      </c>
      <c r="C21792" s="196"/>
      <c r="D21792" s="196"/>
      <c r="E21792" s="196"/>
      <c r="F21792" s="196"/>
      <c r="G21792" s="196"/>
      <c r="H21792" s="196"/>
      <c r="I21792" s="196"/>
      <c r="J21792" s="196"/>
      <c r="K21792" s="196"/>
      <c r="L21792" s="193" t="s">
        <v>219</v>
      </c>
      <c r="M21792" s="193"/>
      <c r="N21792" s="194" t="s">
        <v>3435</v>
      </c>
      <c r="O21792" s="194"/>
      <c r="P21792" s="194"/>
    </row>
    <row r="21793" spans="1:16" ht="0" hidden="1" customHeight="1">
      <c r="A21793" s="197"/>
      <c r="B21793" s="197"/>
      <c r="C21793" s="197"/>
      <c r="D21793" s="197"/>
      <c r="E21793" s="197"/>
      <c r="F21793" s="197"/>
      <c r="G21793" s="197"/>
      <c r="H21793" s="197"/>
      <c r="I21793" s="197"/>
      <c r="J21793" s="197"/>
      <c r="K21793" s="197"/>
      <c r="L21793" s="197"/>
      <c r="M21793" s="197"/>
      <c r="N21793" s="197"/>
      <c r="O21793" s="197"/>
      <c r="P21793" s="197"/>
    </row>
    <row r="21794" spans="1:16" ht="14.45" customHeight="1">
      <c r="A21794" s="105" t="s">
        <v>220</v>
      </c>
      <c r="B21794" s="193" t="s">
        <v>170</v>
      </c>
      <c r="C21794" s="193"/>
      <c r="D21794" s="193"/>
      <c r="E21794" s="193"/>
      <c r="F21794" s="193"/>
      <c r="G21794" s="193"/>
      <c r="H21794" s="193"/>
      <c r="I21794" s="193"/>
      <c r="J21794" s="193"/>
      <c r="K21794" s="193"/>
      <c r="L21794" s="193" t="s">
        <v>122</v>
      </c>
      <c r="M21794" s="193"/>
      <c r="N21794" s="194"/>
      <c r="O21794" s="194"/>
      <c r="P21794" s="194"/>
    </row>
    <row r="21795" spans="1:16" ht="14.65" customHeight="1">
      <c r="A21795" s="105" t="s">
        <v>221</v>
      </c>
      <c r="B21795" s="193" t="s">
        <v>170</v>
      </c>
      <c r="C21795" s="193"/>
      <c r="D21795" s="193"/>
      <c r="E21795" s="193"/>
      <c r="F21795" s="193"/>
      <c r="G21795" s="193"/>
      <c r="H21795" s="193"/>
      <c r="I21795" s="193"/>
      <c r="J21795" s="193"/>
      <c r="K21795" s="193"/>
      <c r="L21795" s="193" t="s">
        <v>123</v>
      </c>
      <c r="M21795" s="193"/>
      <c r="N21795" s="194" t="s">
        <v>124</v>
      </c>
      <c r="O21795" s="194"/>
      <c r="P21795" s="194"/>
    </row>
    <row r="21796" spans="1:16" ht="26.45" customHeight="1">
      <c r="A21796" s="105" t="s">
        <v>222</v>
      </c>
      <c r="B21796" s="193" t="s">
        <v>170</v>
      </c>
      <c r="C21796" s="193"/>
      <c r="D21796" s="193"/>
      <c r="E21796" s="193"/>
      <c r="F21796" s="193"/>
      <c r="G21796" s="193"/>
      <c r="H21796" s="193"/>
      <c r="I21796" s="193"/>
      <c r="J21796" s="193"/>
      <c r="K21796" s="193"/>
      <c r="L21796" s="193" t="s">
        <v>125</v>
      </c>
      <c r="M21796" s="193"/>
      <c r="N21796" s="195" t="s">
        <v>3940</v>
      </c>
      <c r="O21796" s="195"/>
      <c r="P21796" s="195"/>
    </row>
    <row r="21797" spans="1:16" ht="13.5" customHeight="1">
      <c r="A21797" s="106" t="s">
        <v>126</v>
      </c>
      <c r="B21797" s="188"/>
      <c r="C21797" s="188"/>
      <c r="D21797" s="188"/>
      <c r="E21797" s="188"/>
      <c r="F21797" s="188"/>
      <c r="G21797" s="188"/>
      <c r="H21797" s="188"/>
      <c r="I21797" s="188"/>
      <c r="J21797" s="188"/>
      <c r="K21797" s="188"/>
      <c r="L21797" s="188" t="s">
        <v>127</v>
      </c>
      <c r="M21797" s="188"/>
      <c r="N21797" s="189" t="s">
        <v>173</v>
      </c>
      <c r="O21797" s="189"/>
      <c r="P21797" s="189"/>
    </row>
    <row r="21798" spans="1:16" ht="15.75" customHeight="1">
      <c r="A21798" s="190" t="s">
        <v>223</v>
      </c>
      <c r="B21798" s="190"/>
      <c r="C21798" s="191" t="s">
        <v>224</v>
      </c>
      <c r="D21798" s="191"/>
      <c r="E21798" s="192" t="s">
        <v>225</v>
      </c>
      <c r="F21798" s="192"/>
      <c r="G21798" s="192"/>
      <c r="H21798" s="191" t="s">
        <v>226</v>
      </c>
      <c r="I21798" s="191"/>
      <c r="J21798" s="192" t="s">
        <v>227</v>
      </c>
      <c r="K21798" s="192"/>
      <c r="L21798" s="192"/>
      <c r="M21798" s="192"/>
      <c r="N21798" s="192"/>
      <c r="O21798" s="192"/>
      <c r="P21798" s="103" t="s">
        <v>228</v>
      </c>
    </row>
    <row r="21799" spans="1:16" ht="17.100000000000001" customHeight="1">
      <c r="A21799" s="186" t="s">
        <v>229</v>
      </c>
      <c r="B21799" s="186"/>
      <c r="C21799" s="186"/>
      <c r="D21799" s="187" t="s">
        <v>230</v>
      </c>
      <c r="E21799" s="187"/>
      <c r="F21799" s="187" t="s">
        <v>231</v>
      </c>
      <c r="G21799" s="187" t="s">
        <v>232</v>
      </c>
      <c r="H21799" s="187"/>
      <c r="I21799" s="187" t="s">
        <v>233</v>
      </c>
      <c r="J21799" s="187"/>
      <c r="K21799" s="187"/>
      <c r="L21799" s="187"/>
      <c r="M21799" s="187"/>
      <c r="N21799" s="187"/>
      <c r="O21799" s="187"/>
      <c r="P21799" s="187"/>
    </row>
    <row r="21800" spans="1:16" ht="17.100000000000001" customHeight="1">
      <c r="A21800" s="186"/>
      <c r="B21800" s="186"/>
      <c r="C21800" s="186"/>
      <c r="D21800" s="187"/>
      <c r="E21800" s="187"/>
      <c r="F21800" s="187"/>
      <c r="G21800" s="187"/>
      <c r="H21800" s="187"/>
      <c r="I21800" s="187" t="s">
        <v>234</v>
      </c>
      <c r="J21800" s="187"/>
      <c r="K21800" s="187" t="s">
        <v>235</v>
      </c>
      <c r="L21800" s="187"/>
      <c r="M21800" s="187" t="s">
        <v>236</v>
      </c>
      <c r="N21800" s="187"/>
      <c r="O21800" s="187" t="s">
        <v>237</v>
      </c>
      <c r="P21800" s="187"/>
    </row>
    <row r="21801" spans="1:16" ht="22.7" customHeight="1">
      <c r="A21801" s="184" t="s">
        <v>1572</v>
      </c>
      <c r="B21801" s="184"/>
      <c r="C21801" s="184"/>
      <c r="D21801" s="184"/>
      <c r="E21801" s="184"/>
      <c r="F21801" s="184"/>
      <c r="G21801" s="184"/>
      <c r="H21801" s="184"/>
      <c r="I21801" s="184"/>
      <c r="J21801" s="184"/>
      <c r="K21801" s="184"/>
      <c r="L21801" s="184"/>
      <c r="M21801" s="184"/>
      <c r="N21801" s="184"/>
      <c r="O21801" s="185" t="s">
        <v>239</v>
      </c>
      <c r="P21801" s="185"/>
    </row>
    <row r="21802" spans="1:16" ht="14.1" customHeight="1">
      <c r="A21802" s="177" t="s">
        <v>240</v>
      </c>
      <c r="B21802" s="177"/>
      <c r="C21802" s="177"/>
      <c r="D21802" s="177"/>
      <c r="E21802" s="177"/>
      <c r="F21802" s="177"/>
      <c r="G21802" s="177"/>
      <c r="H21802" s="177"/>
      <c r="I21802" s="177"/>
      <c r="J21802" s="177"/>
      <c r="K21802" s="177"/>
      <c r="L21802" s="177"/>
      <c r="M21802" s="177"/>
      <c r="N21802" s="177"/>
      <c r="O21802" s="177"/>
      <c r="P21802" s="177"/>
    </row>
    <row r="21803" spans="1:16" ht="14.1" customHeight="1">
      <c r="A21803" s="181" t="s">
        <v>286</v>
      </c>
      <c r="B21803" s="181"/>
      <c r="C21803" s="181"/>
      <c r="D21803" s="182" t="s">
        <v>242</v>
      </c>
      <c r="E21803" s="182"/>
      <c r="F21803" s="104">
        <v>5.86</v>
      </c>
      <c r="G21803" s="183">
        <v>0.308</v>
      </c>
      <c r="H21803" s="183"/>
      <c r="I21803" s="176">
        <v>1.8048999999999999</v>
      </c>
      <c r="J21803" s="176"/>
      <c r="K21803" s="176"/>
      <c r="L21803" s="176"/>
      <c r="M21803" s="176"/>
      <c r="N21803" s="176"/>
      <c r="O21803" s="176">
        <v>1.8048999999999999</v>
      </c>
      <c r="P21803" s="176"/>
    </row>
    <row r="21804" spans="1:16" ht="0" hidden="1" customHeight="1"/>
    <row r="21805" spans="1:16" ht="14.1" customHeight="1">
      <c r="A21805" s="181" t="s">
        <v>288</v>
      </c>
      <c r="B21805" s="181"/>
      <c r="C21805" s="181"/>
      <c r="D21805" s="182" t="s">
        <v>242</v>
      </c>
      <c r="E21805" s="182"/>
      <c r="F21805" s="104">
        <v>7.8</v>
      </c>
      <c r="G21805" s="183">
        <v>0.432</v>
      </c>
      <c r="H21805" s="183"/>
      <c r="I21805" s="176">
        <v>3.3696000000000002</v>
      </c>
      <c r="J21805" s="176"/>
      <c r="K21805" s="176"/>
      <c r="L21805" s="176"/>
      <c r="M21805" s="176"/>
      <c r="N21805" s="176"/>
      <c r="O21805" s="176">
        <v>3.3696000000000002</v>
      </c>
      <c r="P21805" s="176"/>
    </row>
    <row r="21806" spans="1:16" ht="14.1" customHeight="1">
      <c r="A21806" s="181" t="s">
        <v>244</v>
      </c>
      <c r="B21806" s="181"/>
      <c r="C21806" s="181"/>
      <c r="D21806" s="182"/>
      <c r="E21806" s="182"/>
      <c r="F21806" s="104">
        <v>5.17</v>
      </c>
      <c r="G21806" s="183">
        <v>0.86899999999999999</v>
      </c>
      <c r="H21806" s="183"/>
      <c r="I21806" s="176">
        <v>4.4965999999999999</v>
      </c>
      <c r="J21806" s="176"/>
      <c r="K21806" s="176"/>
      <c r="L21806" s="176"/>
      <c r="M21806" s="176"/>
      <c r="N21806" s="176"/>
      <c r="O21806" s="176">
        <v>4.4965999999999999</v>
      </c>
      <c r="P21806" s="176"/>
    </row>
    <row r="21807" spans="1:16" ht="14.1" customHeight="1">
      <c r="A21807" s="181" t="s">
        <v>245</v>
      </c>
      <c r="B21807" s="181"/>
      <c r="C21807" s="181"/>
      <c r="D21807" s="182"/>
      <c r="E21807" s="182"/>
      <c r="F21807" s="104"/>
      <c r="G21807" s="183"/>
      <c r="H21807" s="183"/>
      <c r="I21807" s="176">
        <v>5.07</v>
      </c>
      <c r="J21807" s="176"/>
      <c r="K21807" s="176"/>
      <c r="L21807" s="176"/>
      <c r="M21807" s="176"/>
      <c r="N21807" s="176"/>
      <c r="O21807" s="176">
        <v>5.07</v>
      </c>
      <c r="P21807" s="176"/>
    </row>
    <row r="21808" spans="1:16" ht="0" hidden="1" customHeight="1"/>
    <row r="21809" spans="1:16" ht="14.1" customHeight="1">
      <c r="A21809" s="177" t="s">
        <v>246</v>
      </c>
      <c r="B21809" s="177"/>
      <c r="C21809" s="177"/>
      <c r="D21809" s="177"/>
      <c r="E21809" s="177"/>
      <c r="F21809" s="177"/>
      <c r="G21809" s="177"/>
      <c r="H21809" s="177"/>
      <c r="I21809" s="177"/>
      <c r="J21809" s="177"/>
      <c r="K21809" s="177"/>
      <c r="L21809" s="177"/>
      <c r="M21809" s="177"/>
      <c r="N21809" s="177"/>
      <c r="O21809" s="178">
        <v>14.74</v>
      </c>
      <c r="P21809" s="178"/>
    </row>
    <row r="21810" spans="1:16" ht="14.1" customHeight="1">
      <c r="A21810" s="177" t="s">
        <v>258</v>
      </c>
      <c r="B21810" s="177"/>
      <c r="C21810" s="177"/>
      <c r="D21810" s="177"/>
      <c r="E21810" s="177"/>
      <c r="F21810" s="177"/>
      <c r="G21810" s="177"/>
      <c r="H21810" s="177"/>
      <c r="I21810" s="177"/>
      <c r="J21810" s="177"/>
      <c r="K21810" s="177"/>
      <c r="L21810" s="177"/>
      <c r="M21810" s="177"/>
      <c r="N21810" s="177"/>
      <c r="O21810" s="177"/>
      <c r="P21810" s="177"/>
    </row>
    <row r="21811" spans="1:16" ht="0" hidden="1" customHeight="1"/>
    <row r="21812" spans="1:16" ht="32.450000000000003" customHeight="1">
      <c r="A21812" s="181" t="s">
        <v>311</v>
      </c>
      <c r="B21812" s="181"/>
      <c r="C21812" s="181"/>
      <c r="D21812" s="182" t="s">
        <v>239</v>
      </c>
      <c r="E21812" s="182"/>
      <c r="F21812" s="104">
        <v>2.76</v>
      </c>
      <c r="G21812" s="183">
        <v>1</v>
      </c>
      <c r="H21812" s="183"/>
      <c r="I21812" s="176"/>
      <c r="J21812" s="176"/>
      <c r="K21812" s="176">
        <v>2.76</v>
      </c>
      <c r="L21812" s="176"/>
      <c r="M21812" s="176"/>
      <c r="N21812" s="176"/>
      <c r="O21812" s="176">
        <v>2.76</v>
      </c>
      <c r="P21812" s="176"/>
    </row>
    <row r="21813" spans="1:16" ht="42.4" customHeight="1">
      <c r="A21813" s="181" t="s">
        <v>331</v>
      </c>
      <c r="B21813" s="181"/>
      <c r="C21813" s="181"/>
      <c r="D21813" s="182" t="s">
        <v>239</v>
      </c>
      <c r="E21813" s="182"/>
      <c r="F21813" s="104">
        <v>1.43</v>
      </c>
      <c r="G21813" s="183">
        <v>1</v>
      </c>
      <c r="H21813" s="183"/>
      <c r="I21813" s="176"/>
      <c r="J21813" s="176"/>
      <c r="K21813" s="176">
        <v>1.43</v>
      </c>
      <c r="L21813" s="176"/>
      <c r="M21813" s="176"/>
      <c r="N21813" s="176"/>
      <c r="O21813" s="176">
        <v>1.43</v>
      </c>
      <c r="P21813" s="176"/>
    </row>
    <row r="21814" spans="1:16" ht="22.7" customHeight="1">
      <c r="A21814" s="181" t="s">
        <v>1005</v>
      </c>
      <c r="B21814" s="181"/>
      <c r="C21814" s="181"/>
      <c r="D21814" s="182" t="s">
        <v>239</v>
      </c>
      <c r="E21814" s="182"/>
      <c r="F21814" s="104">
        <v>9.5</v>
      </c>
      <c r="G21814" s="183">
        <v>1</v>
      </c>
      <c r="H21814" s="183"/>
      <c r="I21814" s="176"/>
      <c r="J21814" s="176"/>
      <c r="K21814" s="176">
        <v>9.5</v>
      </c>
      <c r="L21814" s="176"/>
      <c r="M21814" s="176"/>
      <c r="N21814" s="176"/>
      <c r="O21814" s="176">
        <v>9.5</v>
      </c>
      <c r="P21814" s="176"/>
    </row>
    <row r="21815" spans="1:16" ht="14.1" customHeight="1">
      <c r="A21815" s="177" t="s">
        <v>273</v>
      </c>
      <c r="B21815" s="177"/>
      <c r="C21815" s="177"/>
      <c r="D21815" s="177"/>
      <c r="E21815" s="177"/>
      <c r="F21815" s="177"/>
      <c r="G21815" s="177"/>
      <c r="H21815" s="177"/>
      <c r="I21815" s="177"/>
      <c r="J21815" s="177"/>
      <c r="K21815" s="177"/>
      <c r="L21815" s="177"/>
      <c r="M21815" s="177"/>
      <c r="N21815" s="177"/>
      <c r="O21815" s="178">
        <v>13.69</v>
      </c>
      <c r="P21815" s="178"/>
    </row>
    <row r="21816" spans="1:16" ht="14.1" customHeight="1">
      <c r="A21816" s="179" t="s">
        <v>247</v>
      </c>
      <c r="B21816" s="179"/>
      <c r="C21816" s="179"/>
      <c r="D21816" s="179"/>
      <c r="E21816" s="179"/>
      <c r="F21816" s="179"/>
      <c r="G21816" s="179"/>
      <c r="H21816" s="179"/>
      <c r="I21816" s="180">
        <v>14.74</v>
      </c>
      <c r="J21816" s="180"/>
      <c r="K21816" s="180">
        <v>13.69</v>
      </c>
      <c r="L21816" s="180"/>
      <c r="M21816" s="180"/>
      <c r="N21816" s="180"/>
      <c r="O21816" s="180">
        <v>28.43</v>
      </c>
      <c r="P21816" s="180"/>
    </row>
    <row r="21817" spans="1:16" ht="14.1" customHeight="1">
      <c r="A21817" s="172" t="s">
        <v>248</v>
      </c>
      <c r="B21817" s="172"/>
      <c r="C21817" s="172"/>
      <c r="D21817" s="172"/>
      <c r="E21817" s="172"/>
      <c r="F21817" s="172"/>
      <c r="G21817" s="172"/>
      <c r="H21817" s="172"/>
      <c r="I21817" s="173">
        <v>4.24</v>
      </c>
      <c r="J21817" s="173"/>
      <c r="K21817" s="173">
        <v>3.95</v>
      </c>
      <c r="L21817" s="173"/>
      <c r="M21817" s="173"/>
      <c r="N21817" s="173"/>
      <c r="O21817" s="173">
        <v>8.19</v>
      </c>
      <c r="P21817" s="173"/>
    </row>
    <row r="21818" spans="1:16" ht="0" hidden="1" customHeight="1"/>
    <row r="21819" spans="1:16" ht="14.1" customHeight="1">
      <c r="A21819" s="174" t="s">
        <v>249</v>
      </c>
      <c r="B21819" s="174"/>
      <c r="C21819" s="174"/>
      <c r="D21819" s="174"/>
      <c r="E21819" s="174"/>
      <c r="F21819" s="174"/>
      <c r="G21819" s="174"/>
      <c r="H21819" s="174"/>
      <c r="I21819" s="175">
        <v>18.98</v>
      </c>
      <c r="J21819" s="175"/>
      <c r="K21819" s="175">
        <v>17.64</v>
      </c>
      <c r="L21819" s="175"/>
      <c r="M21819" s="175"/>
      <c r="N21819" s="175"/>
      <c r="O21819" s="175">
        <v>36.619999999999997</v>
      </c>
      <c r="P21819" s="175"/>
    </row>
    <row r="21820" spans="1:16" ht="14.1" customHeight="1">
      <c r="A21820" s="184" t="s">
        <v>1573</v>
      </c>
      <c r="B21820" s="184"/>
      <c r="C21820" s="184"/>
      <c r="D21820" s="184"/>
      <c r="E21820" s="184"/>
      <c r="F21820" s="184"/>
      <c r="G21820" s="184"/>
      <c r="H21820" s="184"/>
      <c r="I21820" s="184"/>
      <c r="J21820" s="184"/>
      <c r="K21820" s="184"/>
      <c r="L21820" s="184"/>
      <c r="M21820" s="184"/>
      <c r="N21820" s="184"/>
      <c r="O21820" s="185" t="s">
        <v>374</v>
      </c>
      <c r="P21820" s="185"/>
    </row>
    <row r="21821" spans="1:16" ht="0" hidden="1" customHeight="1"/>
    <row r="21822" spans="1:16" ht="14.1" customHeight="1">
      <c r="A21822" s="177" t="s">
        <v>240</v>
      </c>
      <c r="B21822" s="177"/>
      <c r="C21822" s="177"/>
      <c r="D21822" s="177"/>
      <c r="E21822" s="177"/>
      <c r="F21822" s="177"/>
      <c r="G21822" s="177"/>
      <c r="H21822" s="177"/>
      <c r="I21822" s="177"/>
      <c r="J21822" s="177"/>
      <c r="K21822" s="177"/>
      <c r="L21822" s="177"/>
      <c r="M21822" s="177"/>
      <c r="N21822" s="177"/>
      <c r="O21822" s="177"/>
      <c r="P21822" s="177"/>
    </row>
    <row r="21823" spans="1:16" ht="14.1" customHeight="1">
      <c r="A21823" s="181" t="s">
        <v>483</v>
      </c>
      <c r="B21823" s="181"/>
      <c r="C21823" s="181"/>
      <c r="D21823" s="182" t="s">
        <v>242</v>
      </c>
      <c r="E21823" s="182"/>
      <c r="F21823" s="104">
        <v>5.86</v>
      </c>
      <c r="G21823" s="183">
        <v>8.4185423000000004</v>
      </c>
      <c r="H21823" s="183"/>
      <c r="I21823" s="176">
        <v>49.332700000000003</v>
      </c>
      <c r="J21823" s="176"/>
      <c r="K21823" s="176"/>
      <c r="L21823" s="176"/>
      <c r="M21823" s="176"/>
      <c r="N21823" s="176"/>
      <c r="O21823" s="176">
        <v>49.332700000000003</v>
      </c>
      <c r="P21823" s="176"/>
    </row>
    <row r="21824" spans="1:16" ht="14.1" customHeight="1">
      <c r="A21824" s="181" t="s">
        <v>288</v>
      </c>
      <c r="B21824" s="181"/>
      <c r="C21824" s="181"/>
      <c r="D21824" s="182" t="s">
        <v>242</v>
      </c>
      <c r="E21824" s="182"/>
      <c r="F21824" s="104">
        <v>7.8</v>
      </c>
      <c r="G21824" s="183">
        <v>8.4185423000000004</v>
      </c>
      <c r="H21824" s="183"/>
      <c r="I21824" s="176">
        <v>65.664599999999993</v>
      </c>
      <c r="J21824" s="176"/>
      <c r="K21824" s="176"/>
      <c r="L21824" s="176"/>
      <c r="M21824" s="176"/>
      <c r="N21824" s="176"/>
      <c r="O21824" s="176">
        <v>65.664599999999993</v>
      </c>
      <c r="P21824" s="176"/>
    </row>
    <row r="21825" spans="1:16" ht="0" hidden="1" customHeight="1"/>
    <row r="21826" spans="1:16" ht="14.1" customHeight="1">
      <c r="A21826" s="181" t="s">
        <v>244</v>
      </c>
      <c r="B21826" s="181"/>
      <c r="C21826" s="181"/>
      <c r="D21826" s="182"/>
      <c r="E21826" s="182"/>
      <c r="F21826" s="104">
        <v>115</v>
      </c>
      <c r="G21826" s="183">
        <v>0.86899999999999999</v>
      </c>
      <c r="H21826" s="183"/>
      <c r="I21826" s="176">
        <v>99.932699999999997</v>
      </c>
      <c r="J21826" s="176"/>
      <c r="K21826" s="176"/>
      <c r="L21826" s="176"/>
      <c r="M21826" s="176"/>
      <c r="N21826" s="176"/>
      <c r="O21826" s="176">
        <v>99.932699999999997</v>
      </c>
      <c r="P21826" s="176"/>
    </row>
    <row r="21827" spans="1:16" ht="14.1" customHeight="1">
      <c r="A21827" s="181" t="s">
        <v>245</v>
      </c>
      <c r="B21827" s="181"/>
      <c r="C21827" s="181"/>
      <c r="D21827" s="182"/>
      <c r="E21827" s="182"/>
      <c r="F21827" s="104"/>
      <c r="G21827" s="183"/>
      <c r="H21827" s="183"/>
      <c r="I21827" s="176">
        <v>112.16</v>
      </c>
      <c r="J21827" s="176"/>
      <c r="K21827" s="176"/>
      <c r="L21827" s="176"/>
      <c r="M21827" s="176"/>
      <c r="N21827" s="176"/>
      <c r="O21827" s="176">
        <v>112.16</v>
      </c>
      <c r="P21827" s="176"/>
    </row>
    <row r="21828" spans="1:16" ht="0" hidden="1" customHeight="1"/>
    <row r="21829" spans="1:16" ht="14.1" customHeight="1">
      <c r="A21829" s="177" t="s">
        <v>246</v>
      </c>
      <c r="B21829" s="177"/>
      <c r="C21829" s="177"/>
      <c r="D21829" s="177"/>
      <c r="E21829" s="177"/>
      <c r="F21829" s="177"/>
      <c r="G21829" s="177"/>
      <c r="H21829" s="177"/>
      <c r="I21829" s="177"/>
      <c r="J21829" s="177"/>
      <c r="K21829" s="177"/>
      <c r="L21829" s="177"/>
      <c r="M21829" s="177"/>
      <c r="N21829" s="177"/>
      <c r="O21829" s="178">
        <v>327.08999999999997</v>
      </c>
      <c r="P21829" s="178"/>
    </row>
    <row r="21830" spans="1:16" ht="14.1" customHeight="1">
      <c r="A21830" s="177" t="s">
        <v>258</v>
      </c>
      <c r="B21830" s="177"/>
      <c r="C21830" s="177"/>
      <c r="D21830" s="177"/>
      <c r="E21830" s="177"/>
      <c r="F21830" s="177"/>
      <c r="G21830" s="177"/>
      <c r="H21830" s="177"/>
      <c r="I21830" s="177"/>
      <c r="J21830" s="177"/>
      <c r="K21830" s="177"/>
      <c r="L21830" s="177"/>
      <c r="M21830" s="177"/>
      <c r="N21830" s="177"/>
      <c r="O21830" s="177"/>
      <c r="P21830" s="177"/>
    </row>
    <row r="21831" spans="1:16" ht="14.1" customHeight="1">
      <c r="A21831" s="181" t="s">
        <v>1149</v>
      </c>
      <c r="B21831" s="181"/>
      <c r="C21831" s="181"/>
      <c r="D21831" s="182" t="s">
        <v>239</v>
      </c>
      <c r="E21831" s="182"/>
      <c r="F21831" s="104">
        <v>2.31</v>
      </c>
      <c r="G21831" s="183">
        <v>4</v>
      </c>
      <c r="H21831" s="183"/>
      <c r="I21831" s="176"/>
      <c r="J21831" s="176"/>
      <c r="K21831" s="176">
        <v>9.24</v>
      </c>
      <c r="L21831" s="176"/>
      <c r="M21831" s="176"/>
      <c r="N21831" s="176"/>
      <c r="O21831" s="176">
        <v>9.24</v>
      </c>
      <c r="P21831" s="176"/>
    </row>
    <row r="21832" spans="1:16" ht="0" hidden="1" customHeight="1"/>
    <row r="21833" spans="1:16" ht="14.1" customHeight="1">
      <c r="A21833" s="181" t="s">
        <v>1150</v>
      </c>
      <c r="B21833" s="181"/>
      <c r="C21833" s="181"/>
      <c r="D21833" s="182" t="s">
        <v>268</v>
      </c>
      <c r="E21833" s="182"/>
      <c r="F21833" s="104">
        <v>6.31</v>
      </c>
      <c r="G21833" s="183">
        <v>9</v>
      </c>
      <c r="H21833" s="183"/>
      <c r="I21833" s="176"/>
      <c r="J21833" s="176"/>
      <c r="K21833" s="176">
        <v>56.79</v>
      </c>
      <c r="L21833" s="176"/>
      <c r="M21833" s="176"/>
      <c r="N21833" s="176"/>
      <c r="O21833" s="176">
        <v>56.79</v>
      </c>
      <c r="P21833" s="176"/>
    </row>
    <row r="21834" spans="1:16" ht="14.1" customHeight="1">
      <c r="A21834" s="181" t="s">
        <v>1151</v>
      </c>
      <c r="B21834" s="181"/>
      <c r="C21834" s="181"/>
      <c r="D21834" s="182" t="s">
        <v>239</v>
      </c>
      <c r="E21834" s="182"/>
      <c r="F21834" s="104">
        <v>54.84</v>
      </c>
      <c r="G21834" s="183">
        <v>1</v>
      </c>
      <c r="H21834" s="183"/>
      <c r="I21834" s="176"/>
      <c r="J21834" s="176"/>
      <c r="K21834" s="176">
        <v>54.84</v>
      </c>
      <c r="L21834" s="176"/>
      <c r="M21834" s="176"/>
      <c r="N21834" s="176"/>
      <c r="O21834" s="176">
        <v>54.84</v>
      </c>
      <c r="P21834" s="176"/>
    </row>
    <row r="21835" spans="1:16" ht="0" hidden="1" customHeight="1"/>
    <row r="21836" spans="1:16" ht="14.1" customHeight="1">
      <c r="A21836" s="181" t="s">
        <v>1152</v>
      </c>
      <c r="B21836" s="181"/>
      <c r="C21836" s="181"/>
      <c r="D21836" s="182" t="s">
        <v>268</v>
      </c>
      <c r="E21836" s="182"/>
      <c r="F21836" s="104">
        <v>5.07</v>
      </c>
      <c r="G21836" s="183">
        <v>3</v>
      </c>
      <c r="H21836" s="183"/>
      <c r="I21836" s="176"/>
      <c r="J21836" s="176"/>
      <c r="K21836" s="176">
        <v>15.21</v>
      </c>
      <c r="L21836" s="176"/>
      <c r="M21836" s="176"/>
      <c r="N21836" s="176"/>
      <c r="O21836" s="176">
        <v>15.21</v>
      </c>
      <c r="P21836" s="176"/>
    </row>
    <row r="21837" spans="1:16" ht="14.1" customHeight="1">
      <c r="A21837" s="177" t="s">
        <v>273</v>
      </c>
      <c r="B21837" s="177"/>
      <c r="C21837" s="177"/>
      <c r="D21837" s="177"/>
      <c r="E21837" s="177"/>
      <c r="F21837" s="177"/>
      <c r="G21837" s="177"/>
      <c r="H21837" s="177"/>
      <c r="I21837" s="177"/>
      <c r="J21837" s="177"/>
      <c r="K21837" s="177"/>
      <c r="L21837" s="177"/>
      <c r="M21837" s="177"/>
      <c r="N21837" s="177"/>
      <c r="O21837" s="178">
        <v>136.08000000000001</v>
      </c>
      <c r="P21837" s="178"/>
    </row>
    <row r="21838" spans="1:16" ht="14.1" customHeight="1">
      <c r="A21838" s="179" t="s">
        <v>247</v>
      </c>
      <c r="B21838" s="179"/>
      <c r="C21838" s="179"/>
      <c r="D21838" s="179"/>
      <c r="E21838" s="179"/>
      <c r="F21838" s="179"/>
      <c r="G21838" s="179"/>
      <c r="H21838" s="179"/>
      <c r="I21838" s="180">
        <v>327.08999999999997</v>
      </c>
      <c r="J21838" s="180"/>
      <c r="K21838" s="180">
        <v>136.08000000000001</v>
      </c>
      <c r="L21838" s="180"/>
      <c r="M21838" s="180"/>
      <c r="N21838" s="180"/>
      <c r="O21838" s="180">
        <v>463.17</v>
      </c>
      <c r="P21838" s="180"/>
    </row>
    <row r="21839" spans="1:16" ht="0" hidden="1" customHeight="1"/>
    <row r="21840" spans="1:16" ht="14.1" customHeight="1">
      <c r="A21840" s="172" t="s">
        <v>248</v>
      </c>
      <c r="B21840" s="172"/>
      <c r="C21840" s="172"/>
      <c r="D21840" s="172"/>
      <c r="E21840" s="172"/>
      <c r="F21840" s="172"/>
      <c r="G21840" s="172"/>
      <c r="H21840" s="172"/>
      <c r="I21840" s="173">
        <v>94.27</v>
      </c>
      <c r="J21840" s="173"/>
      <c r="K21840" s="173">
        <v>39.22</v>
      </c>
      <c r="L21840" s="173"/>
      <c r="M21840" s="173"/>
      <c r="N21840" s="173"/>
      <c r="O21840" s="173">
        <v>133.49</v>
      </c>
      <c r="P21840" s="173"/>
    </row>
    <row r="21841" spans="1:16" ht="14.1" customHeight="1">
      <c r="A21841" s="174" t="s">
        <v>249</v>
      </c>
      <c r="B21841" s="174"/>
      <c r="C21841" s="174"/>
      <c r="D21841" s="174"/>
      <c r="E21841" s="174"/>
      <c r="F21841" s="174"/>
      <c r="G21841" s="174"/>
      <c r="H21841" s="174"/>
      <c r="I21841" s="175">
        <v>421.36</v>
      </c>
      <c r="J21841" s="175"/>
      <c r="K21841" s="175">
        <v>175.3</v>
      </c>
      <c r="L21841" s="175"/>
      <c r="M21841" s="175"/>
      <c r="N21841" s="175"/>
      <c r="O21841" s="175">
        <v>596.66</v>
      </c>
      <c r="P21841" s="175"/>
    </row>
    <row r="21842" spans="1:16" ht="16.149999999999999" customHeight="1"/>
    <row r="21843" spans="1:16" ht="14.1" customHeight="1">
      <c r="A21843" s="170" t="s">
        <v>270</v>
      </c>
      <c r="B21843" s="170"/>
      <c r="C21843" s="170"/>
      <c r="D21843" s="170"/>
      <c r="E21843" s="170"/>
      <c r="F21843" s="170"/>
      <c r="G21843" s="170"/>
      <c r="H21843" s="170"/>
      <c r="I21843" s="170"/>
      <c r="J21843" s="170"/>
      <c r="K21843" s="170"/>
      <c r="L21843" s="170"/>
      <c r="M21843" s="170"/>
      <c r="N21843" s="170"/>
      <c r="O21843" s="170"/>
      <c r="P21843" s="170"/>
    </row>
    <row r="21844" spans="1:16" ht="0" hidden="1" customHeight="1"/>
    <row r="21845" spans="1:16" ht="14.1" customHeight="1">
      <c r="A21845" s="171" t="s">
        <v>271</v>
      </c>
      <c r="B21845" s="171"/>
      <c r="C21845" s="171"/>
      <c r="D21845" s="171"/>
      <c r="E21845" s="171"/>
      <c r="F21845" s="171"/>
      <c r="G21845" s="171"/>
      <c r="H21845" s="171"/>
      <c r="I21845" s="171"/>
      <c r="J21845" s="171"/>
      <c r="K21845" s="171"/>
      <c r="L21845" s="171"/>
      <c r="M21845" s="171"/>
      <c r="N21845" s="171"/>
      <c r="O21845" s="171"/>
      <c r="P21845" s="171"/>
    </row>
    <row r="21846" spans="1:16" ht="65.25" customHeight="1">
      <c r="A21846" s="198"/>
      <c r="B21846" s="198"/>
      <c r="C21846" s="198"/>
      <c r="D21846" s="198"/>
      <c r="E21846" s="198"/>
      <c r="F21846" s="198"/>
      <c r="G21846" s="198"/>
      <c r="H21846" s="198"/>
      <c r="I21846" s="198"/>
      <c r="J21846" s="198"/>
      <c r="K21846" s="198"/>
      <c r="L21846" s="198"/>
      <c r="M21846" s="198"/>
      <c r="N21846" s="198"/>
      <c r="O21846" s="198"/>
      <c r="P21846" s="198"/>
    </row>
    <row r="21847" spans="1:16" ht="5.65" customHeight="1"/>
    <row r="21848" spans="1:16" ht="19.7" customHeight="1">
      <c r="A21848" s="199" t="s">
        <v>218</v>
      </c>
      <c r="B21848" s="199"/>
      <c r="C21848" s="199"/>
      <c r="D21848" s="199"/>
      <c r="E21848" s="199"/>
      <c r="F21848" s="199"/>
      <c r="G21848" s="199"/>
      <c r="H21848" s="199"/>
      <c r="I21848" s="199"/>
      <c r="J21848" s="199"/>
      <c r="K21848" s="199"/>
      <c r="L21848" s="199"/>
      <c r="M21848" s="199"/>
      <c r="N21848" s="199"/>
      <c r="O21848" s="199"/>
      <c r="P21848" s="199"/>
    </row>
    <row r="21849" spans="1:16" ht="15.75" customHeight="1">
      <c r="A21849" s="105" t="s">
        <v>117</v>
      </c>
      <c r="B21849" s="196" t="s">
        <v>118</v>
      </c>
      <c r="C21849" s="196"/>
      <c r="D21849" s="196"/>
      <c r="E21849" s="196"/>
      <c r="F21849" s="196"/>
      <c r="G21849" s="196"/>
      <c r="H21849" s="196"/>
      <c r="I21849" s="196"/>
      <c r="J21849" s="196"/>
      <c r="K21849" s="196"/>
      <c r="L21849" s="193" t="s">
        <v>119</v>
      </c>
      <c r="M21849" s="193"/>
      <c r="N21849" s="200" t="s">
        <v>171</v>
      </c>
      <c r="O21849" s="200"/>
      <c r="P21849" s="200"/>
    </row>
    <row r="21850" spans="1:16" ht="12.6" customHeight="1">
      <c r="A21850" s="105" t="s">
        <v>120</v>
      </c>
      <c r="B21850" s="196" t="s">
        <v>121</v>
      </c>
      <c r="C21850" s="196"/>
      <c r="D21850" s="196"/>
      <c r="E21850" s="196"/>
      <c r="F21850" s="196"/>
      <c r="G21850" s="196"/>
      <c r="H21850" s="196"/>
      <c r="I21850" s="196"/>
      <c r="J21850" s="196"/>
      <c r="K21850" s="196"/>
      <c r="L21850" s="193" t="s">
        <v>219</v>
      </c>
      <c r="M21850" s="193"/>
      <c r="N21850" s="194" t="s">
        <v>3435</v>
      </c>
      <c r="O21850" s="194"/>
      <c r="P21850" s="194"/>
    </row>
    <row r="21851" spans="1:16" ht="0" hidden="1" customHeight="1">
      <c r="A21851" s="197"/>
      <c r="B21851" s="197"/>
      <c r="C21851" s="197"/>
      <c r="D21851" s="197"/>
      <c r="E21851" s="197"/>
      <c r="F21851" s="197"/>
      <c r="G21851" s="197"/>
      <c r="H21851" s="197"/>
      <c r="I21851" s="197"/>
      <c r="J21851" s="197"/>
      <c r="K21851" s="197"/>
      <c r="L21851" s="197"/>
      <c r="M21851" s="197"/>
      <c r="N21851" s="197"/>
      <c r="O21851" s="197"/>
      <c r="P21851" s="197"/>
    </row>
    <row r="21852" spans="1:16" ht="14.45" customHeight="1">
      <c r="A21852" s="105" t="s">
        <v>220</v>
      </c>
      <c r="B21852" s="193" t="s">
        <v>170</v>
      </c>
      <c r="C21852" s="193"/>
      <c r="D21852" s="193"/>
      <c r="E21852" s="193"/>
      <c r="F21852" s="193"/>
      <c r="G21852" s="193"/>
      <c r="H21852" s="193"/>
      <c r="I21852" s="193"/>
      <c r="J21852" s="193"/>
      <c r="K21852" s="193"/>
      <c r="L21852" s="193" t="s">
        <v>122</v>
      </c>
      <c r="M21852" s="193"/>
      <c r="N21852" s="194"/>
      <c r="O21852" s="194"/>
      <c r="P21852" s="194"/>
    </row>
    <row r="21853" spans="1:16" ht="14.65" customHeight="1">
      <c r="A21853" s="105" t="s">
        <v>221</v>
      </c>
      <c r="B21853" s="193" t="s">
        <v>170</v>
      </c>
      <c r="C21853" s="193"/>
      <c r="D21853" s="193"/>
      <c r="E21853" s="193"/>
      <c r="F21853" s="193"/>
      <c r="G21853" s="193"/>
      <c r="H21853" s="193"/>
      <c r="I21853" s="193"/>
      <c r="J21853" s="193"/>
      <c r="K21853" s="193"/>
      <c r="L21853" s="193" t="s">
        <v>123</v>
      </c>
      <c r="M21853" s="193"/>
      <c r="N21853" s="194" t="s">
        <v>124</v>
      </c>
      <c r="O21853" s="194"/>
      <c r="P21853" s="194"/>
    </row>
    <row r="21854" spans="1:16" ht="26.45" customHeight="1">
      <c r="A21854" s="105" t="s">
        <v>222</v>
      </c>
      <c r="B21854" s="193" t="s">
        <v>170</v>
      </c>
      <c r="C21854" s="193"/>
      <c r="D21854" s="193"/>
      <c r="E21854" s="193"/>
      <c r="F21854" s="193"/>
      <c r="G21854" s="193"/>
      <c r="H21854" s="193"/>
      <c r="I21854" s="193"/>
      <c r="J21854" s="193"/>
      <c r="K21854" s="193"/>
      <c r="L21854" s="193" t="s">
        <v>125</v>
      </c>
      <c r="M21854" s="193"/>
      <c r="N21854" s="195" t="s">
        <v>3941</v>
      </c>
      <c r="O21854" s="195"/>
      <c r="P21854" s="195"/>
    </row>
    <row r="21855" spans="1:16" ht="13.5" customHeight="1">
      <c r="A21855" s="106" t="s">
        <v>126</v>
      </c>
      <c r="B21855" s="188"/>
      <c r="C21855" s="188"/>
      <c r="D21855" s="188"/>
      <c r="E21855" s="188"/>
      <c r="F21855" s="188"/>
      <c r="G21855" s="188"/>
      <c r="H21855" s="188"/>
      <c r="I21855" s="188"/>
      <c r="J21855" s="188"/>
      <c r="K21855" s="188"/>
      <c r="L21855" s="188" t="s">
        <v>127</v>
      </c>
      <c r="M21855" s="188"/>
      <c r="N21855" s="189" t="s">
        <v>173</v>
      </c>
      <c r="O21855" s="189"/>
      <c r="P21855" s="189"/>
    </row>
    <row r="21856" spans="1:16" ht="15.75" customHeight="1">
      <c r="A21856" s="190" t="s">
        <v>223</v>
      </c>
      <c r="B21856" s="190"/>
      <c r="C21856" s="191" t="s">
        <v>224</v>
      </c>
      <c r="D21856" s="191"/>
      <c r="E21856" s="192" t="s">
        <v>225</v>
      </c>
      <c r="F21856" s="192"/>
      <c r="G21856" s="192"/>
      <c r="H21856" s="191" t="s">
        <v>226</v>
      </c>
      <c r="I21856" s="191"/>
      <c r="J21856" s="192" t="s">
        <v>227</v>
      </c>
      <c r="K21856" s="192"/>
      <c r="L21856" s="192"/>
      <c r="M21856" s="192"/>
      <c r="N21856" s="192"/>
      <c r="O21856" s="192"/>
      <c r="P21856" s="103" t="s">
        <v>228</v>
      </c>
    </row>
    <row r="21857" spans="1:16" ht="17.100000000000001" customHeight="1">
      <c r="A21857" s="186" t="s">
        <v>229</v>
      </c>
      <c r="B21857" s="186"/>
      <c r="C21857" s="186"/>
      <c r="D21857" s="187" t="s">
        <v>230</v>
      </c>
      <c r="E21857" s="187"/>
      <c r="F21857" s="187" t="s">
        <v>231</v>
      </c>
      <c r="G21857" s="187" t="s">
        <v>232</v>
      </c>
      <c r="H21857" s="187"/>
      <c r="I21857" s="187" t="s">
        <v>233</v>
      </c>
      <c r="J21857" s="187"/>
      <c r="K21857" s="187"/>
      <c r="L21857" s="187"/>
      <c r="M21857" s="187"/>
      <c r="N21857" s="187"/>
      <c r="O21857" s="187"/>
      <c r="P21857" s="187"/>
    </row>
    <row r="21858" spans="1:16" ht="17.100000000000001" customHeight="1">
      <c r="A21858" s="186"/>
      <c r="B21858" s="186"/>
      <c r="C21858" s="186"/>
      <c r="D21858" s="187"/>
      <c r="E21858" s="187"/>
      <c r="F21858" s="187"/>
      <c r="G21858" s="187"/>
      <c r="H21858" s="187"/>
      <c r="I21858" s="187" t="s">
        <v>234</v>
      </c>
      <c r="J21858" s="187"/>
      <c r="K21858" s="187" t="s">
        <v>235</v>
      </c>
      <c r="L21858" s="187"/>
      <c r="M21858" s="187" t="s">
        <v>236</v>
      </c>
      <c r="N21858" s="187"/>
      <c r="O21858" s="187" t="s">
        <v>237</v>
      </c>
      <c r="P21858" s="187"/>
    </row>
    <row r="21859" spans="1:16" ht="22.7" customHeight="1">
      <c r="A21859" s="184" t="s">
        <v>1574</v>
      </c>
      <c r="B21859" s="184"/>
      <c r="C21859" s="184"/>
      <c r="D21859" s="184"/>
      <c r="E21859" s="184"/>
      <c r="F21859" s="184"/>
      <c r="G21859" s="184"/>
      <c r="H21859" s="184"/>
      <c r="I21859" s="184"/>
      <c r="J21859" s="184"/>
      <c r="K21859" s="184"/>
      <c r="L21859" s="184"/>
      <c r="M21859" s="184"/>
      <c r="N21859" s="184"/>
      <c r="O21859" s="185" t="s">
        <v>239</v>
      </c>
      <c r="P21859" s="185"/>
    </row>
    <row r="21860" spans="1:16" ht="14.1" customHeight="1">
      <c r="A21860" s="177" t="s">
        <v>240</v>
      </c>
      <c r="B21860" s="177"/>
      <c r="C21860" s="177"/>
      <c r="D21860" s="177"/>
      <c r="E21860" s="177"/>
      <c r="F21860" s="177"/>
      <c r="G21860" s="177"/>
      <c r="H21860" s="177"/>
      <c r="I21860" s="177"/>
      <c r="J21860" s="177"/>
      <c r="K21860" s="177"/>
      <c r="L21860" s="177"/>
      <c r="M21860" s="177"/>
      <c r="N21860" s="177"/>
      <c r="O21860" s="177"/>
      <c r="P21860" s="177"/>
    </row>
    <row r="21861" spans="1:16" ht="14.1" customHeight="1">
      <c r="A21861" s="181" t="s">
        <v>286</v>
      </c>
      <c r="B21861" s="181"/>
      <c r="C21861" s="181"/>
      <c r="D21861" s="182" t="s">
        <v>242</v>
      </c>
      <c r="E21861" s="182"/>
      <c r="F21861" s="104">
        <v>5.86</v>
      </c>
      <c r="G21861" s="183">
        <v>0.29629519999999998</v>
      </c>
      <c r="H21861" s="183"/>
      <c r="I21861" s="176">
        <v>1.7363</v>
      </c>
      <c r="J21861" s="176"/>
      <c r="K21861" s="176"/>
      <c r="L21861" s="176"/>
      <c r="M21861" s="176"/>
      <c r="N21861" s="176"/>
      <c r="O21861" s="176">
        <v>1.7363</v>
      </c>
      <c r="P21861" s="176"/>
    </row>
    <row r="21862" spans="1:16" ht="0" hidden="1" customHeight="1"/>
    <row r="21863" spans="1:16" ht="14.1" customHeight="1">
      <c r="A21863" s="181" t="s">
        <v>288</v>
      </c>
      <c r="B21863" s="181"/>
      <c r="C21863" s="181"/>
      <c r="D21863" s="182" t="s">
        <v>242</v>
      </c>
      <c r="E21863" s="182"/>
      <c r="F21863" s="104">
        <v>7.8</v>
      </c>
      <c r="G21863" s="183">
        <v>0.29629519999999998</v>
      </c>
      <c r="H21863" s="183"/>
      <c r="I21863" s="176">
        <v>2.3111000000000002</v>
      </c>
      <c r="J21863" s="176"/>
      <c r="K21863" s="176"/>
      <c r="L21863" s="176"/>
      <c r="M21863" s="176"/>
      <c r="N21863" s="176"/>
      <c r="O21863" s="176">
        <v>2.3111000000000002</v>
      </c>
      <c r="P21863" s="176"/>
    </row>
    <row r="21864" spans="1:16" ht="14.1" customHeight="1">
      <c r="A21864" s="181" t="s">
        <v>257</v>
      </c>
      <c r="B21864" s="181"/>
      <c r="C21864" s="181"/>
      <c r="D21864" s="182" t="s">
        <v>242</v>
      </c>
      <c r="E21864" s="182"/>
      <c r="F21864" s="104">
        <v>5.65</v>
      </c>
      <c r="G21864" s="183">
        <v>4.9411999999999998E-2</v>
      </c>
      <c r="H21864" s="183"/>
      <c r="I21864" s="176">
        <v>0.2792</v>
      </c>
      <c r="J21864" s="176"/>
      <c r="K21864" s="176"/>
      <c r="L21864" s="176"/>
      <c r="M21864" s="176"/>
      <c r="N21864" s="176"/>
      <c r="O21864" s="176">
        <v>0.2792</v>
      </c>
      <c r="P21864" s="176"/>
    </row>
    <row r="21865" spans="1:16" ht="14.1" customHeight="1">
      <c r="A21865" s="181" t="s">
        <v>244</v>
      </c>
      <c r="B21865" s="181"/>
      <c r="C21865" s="181"/>
      <c r="D21865" s="182"/>
      <c r="E21865" s="182"/>
      <c r="F21865" s="104">
        <v>4.33</v>
      </c>
      <c r="G21865" s="183">
        <v>0.86899999999999999</v>
      </c>
      <c r="H21865" s="183"/>
      <c r="I21865" s="176">
        <v>3.7597999999999998</v>
      </c>
      <c r="J21865" s="176"/>
      <c r="K21865" s="176"/>
      <c r="L21865" s="176"/>
      <c r="M21865" s="176"/>
      <c r="N21865" s="176"/>
      <c r="O21865" s="176">
        <v>3.7597999999999998</v>
      </c>
      <c r="P21865" s="176"/>
    </row>
    <row r="21866" spans="1:16" ht="0" hidden="1" customHeight="1"/>
    <row r="21867" spans="1:16" ht="14.1" customHeight="1">
      <c r="A21867" s="181" t="s">
        <v>245</v>
      </c>
      <c r="B21867" s="181"/>
      <c r="C21867" s="181"/>
      <c r="D21867" s="182"/>
      <c r="E21867" s="182"/>
      <c r="F21867" s="104"/>
      <c r="G21867" s="183"/>
      <c r="H21867" s="183"/>
      <c r="I21867" s="176">
        <v>4.38</v>
      </c>
      <c r="J21867" s="176"/>
      <c r="K21867" s="176"/>
      <c r="L21867" s="176"/>
      <c r="M21867" s="176"/>
      <c r="N21867" s="176"/>
      <c r="O21867" s="176">
        <v>4.38</v>
      </c>
      <c r="P21867" s="176"/>
    </row>
    <row r="21868" spans="1:16" ht="14.1" customHeight="1">
      <c r="A21868" s="177" t="s">
        <v>246</v>
      </c>
      <c r="B21868" s="177"/>
      <c r="C21868" s="177"/>
      <c r="D21868" s="177"/>
      <c r="E21868" s="177"/>
      <c r="F21868" s="177"/>
      <c r="G21868" s="177"/>
      <c r="H21868" s="177"/>
      <c r="I21868" s="177"/>
      <c r="J21868" s="177"/>
      <c r="K21868" s="177"/>
      <c r="L21868" s="177"/>
      <c r="M21868" s="177"/>
      <c r="N21868" s="177"/>
      <c r="O21868" s="178">
        <v>12.47</v>
      </c>
      <c r="P21868" s="178"/>
    </row>
    <row r="21869" spans="1:16" ht="0" hidden="1" customHeight="1"/>
    <row r="21870" spans="1:16" ht="14.1" customHeight="1">
      <c r="A21870" s="177" t="s">
        <v>258</v>
      </c>
      <c r="B21870" s="177"/>
      <c r="C21870" s="177"/>
      <c r="D21870" s="177"/>
      <c r="E21870" s="177"/>
      <c r="F21870" s="177"/>
      <c r="G21870" s="177"/>
      <c r="H21870" s="177"/>
      <c r="I21870" s="177"/>
      <c r="J21870" s="177"/>
      <c r="K21870" s="177"/>
      <c r="L21870" s="177"/>
      <c r="M21870" s="177"/>
      <c r="N21870" s="177"/>
      <c r="O21870" s="177"/>
      <c r="P21870" s="177"/>
    </row>
    <row r="21871" spans="1:16" ht="14.1" customHeight="1">
      <c r="A21871" s="181" t="s">
        <v>259</v>
      </c>
      <c r="B21871" s="181"/>
      <c r="C21871" s="181"/>
      <c r="D21871" s="182" t="s">
        <v>260</v>
      </c>
      <c r="E21871" s="182"/>
      <c r="F21871" s="104">
        <v>85.31</v>
      </c>
      <c r="G21871" s="183">
        <v>5.104E-3</v>
      </c>
      <c r="H21871" s="183"/>
      <c r="I21871" s="176"/>
      <c r="J21871" s="176"/>
      <c r="K21871" s="176">
        <v>0.43540000000000001</v>
      </c>
      <c r="L21871" s="176"/>
      <c r="M21871" s="176"/>
      <c r="N21871" s="176"/>
      <c r="O21871" s="176">
        <v>0.43540000000000001</v>
      </c>
      <c r="P21871" s="176"/>
    </row>
    <row r="21872" spans="1:16" ht="14.1" customHeight="1">
      <c r="A21872" s="181" t="s">
        <v>302</v>
      </c>
      <c r="B21872" s="181"/>
      <c r="C21872" s="181"/>
      <c r="D21872" s="182" t="s">
        <v>262</v>
      </c>
      <c r="E21872" s="182"/>
      <c r="F21872" s="104">
        <v>1.91</v>
      </c>
      <c r="G21872" s="183">
        <v>0.51215999999999995</v>
      </c>
      <c r="H21872" s="183"/>
      <c r="I21872" s="176"/>
      <c r="J21872" s="176"/>
      <c r="K21872" s="176">
        <v>0.97819999999999996</v>
      </c>
      <c r="L21872" s="176"/>
      <c r="M21872" s="176"/>
      <c r="N21872" s="176"/>
      <c r="O21872" s="176">
        <v>0.97819999999999996</v>
      </c>
      <c r="P21872" s="176"/>
    </row>
    <row r="21873" spans="1:16" ht="0" hidden="1" customHeight="1"/>
    <row r="21874" spans="1:16" ht="14.1" customHeight="1">
      <c r="A21874" s="181" t="s">
        <v>261</v>
      </c>
      <c r="B21874" s="181"/>
      <c r="C21874" s="181"/>
      <c r="D21874" s="182" t="s">
        <v>262</v>
      </c>
      <c r="E21874" s="182"/>
      <c r="F21874" s="104">
        <v>0.86</v>
      </c>
      <c r="G21874" s="183">
        <v>1.1523159999999999</v>
      </c>
      <c r="H21874" s="183"/>
      <c r="I21874" s="176"/>
      <c r="J21874" s="176"/>
      <c r="K21874" s="176">
        <v>0.99099999999999999</v>
      </c>
      <c r="L21874" s="176"/>
      <c r="M21874" s="176"/>
      <c r="N21874" s="176"/>
      <c r="O21874" s="176">
        <v>0.99099999999999999</v>
      </c>
      <c r="P21874" s="176"/>
    </row>
    <row r="21875" spans="1:16" ht="32.450000000000003" customHeight="1">
      <c r="A21875" s="181" t="s">
        <v>327</v>
      </c>
      <c r="B21875" s="181"/>
      <c r="C21875" s="181"/>
      <c r="D21875" s="182" t="s">
        <v>239</v>
      </c>
      <c r="E21875" s="182"/>
      <c r="F21875" s="104">
        <v>48.38</v>
      </c>
      <c r="G21875" s="183">
        <v>1</v>
      </c>
      <c r="H21875" s="183"/>
      <c r="I21875" s="176"/>
      <c r="J21875" s="176"/>
      <c r="K21875" s="176">
        <v>48.38</v>
      </c>
      <c r="L21875" s="176"/>
      <c r="M21875" s="176"/>
      <c r="N21875" s="176"/>
      <c r="O21875" s="176">
        <v>48.38</v>
      </c>
      <c r="P21875" s="176"/>
    </row>
    <row r="21876" spans="1:16" ht="0" hidden="1" customHeight="1"/>
    <row r="21877" spans="1:16" ht="14.1" customHeight="1">
      <c r="A21877" s="177" t="s">
        <v>273</v>
      </c>
      <c r="B21877" s="177"/>
      <c r="C21877" s="177"/>
      <c r="D21877" s="177"/>
      <c r="E21877" s="177"/>
      <c r="F21877" s="177"/>
      <c r="G21877" s="177"/>
      <c r="H21877" s="177"/>
      <c r="I21877" s="177"/>
      <c r="J21877" s="177"/>
      <c r="K21877" s="177"/>
      <c r="L21877" s="177"/>
      <c r="M21877" s="177"/>
      <c r="N21877" s="177"/>
      <c r="O21877" s="178">
        <v>50.78</v>
      </c>
      <c r="P21877" s="178"/>
    </row>
    <row r="21878" spans="1:16" ht="14.1" customHeight="1">
      <c r="A21878" s="179" t="s">
        <v>247</v>
      </c>
      <c r="B21878" s="179"/>
      <c r="C21878" s="179"/>
      <c r="D21878" s="179"/>
      <c r="E21878" s="179"/>
      <c r="F21878" s="179"/>
      <c r="G21878" s="179"/>
      <c r="H21878" s="179"/>
      <c r="I21878" s="180">
        <v>12.47</v>
      </c>
      <c r="J21878" s="180"/>
      <c r="K21878" s="180">
        <v>50.78</v>
      </c>
      <c r="L21878" s="180"/>
      <c r="M21878" s="180"/>
      <c r="N21878" s="180"/>
      <c r="O21878" s="180">
        <v>63.25</v>
      </c>
      <c r="P21878" s="180"/>
    </row>
    <row r="21879" spans="1:16" ht="14.1" customHeight="1">
      <c r="A21879" s="172" t="s">
        <v>248</v>
      </c>
      <c r="B21879" s="172"/>
      <c r="C21879" s="172"/>
      <c r="D21879" s="172"/>
      <c r="E21879" s="172"/>
      <c r="F21879" s="172"/>
      <c r="G21879" s="172"/>
      <c r="H21879" s="172"/>
      <c r="I21879" s="173">
        <v>3.59</v>
      </c>
      <c r="J21879" s="173"/>
      <c r="K21879" s="173">
        <v>14.64</v>
      </c>
      <c r="L21879" s="173"/>
      <c r="M21879" s="173"/>
      <c r="N21879" s="173"/>
      <c r="O21879" s="173">
        <v>18.23</v>
      </c>
      <c r="P21879" s="173"/>
    </row>
    <row r="21880" spans="1:16" ht="0" hidden="1" customHeight="1"/>
    <row r="21881" spans="1:16" ht="14.1" customHeight="1">
      <c r="A21881" s="174" t="s">
        <v>249</v>
      </c>
      <c r="B21881" s="174"/>
      <c r="C21881" s="174"/>
      <c r="D21881" s="174"/>
      <c r="E21881" s="174"/>
      <c r="F21881" s="174"/>
      <c r="G21881" s="174"/>
      <c r="H21881" s="174"/>
      <c r="I21881" s="175">
        <v>16.059999999999999</v>
      </c>
      <c r="J21881" s="175"/>
      <c r="K21881" s="175">
        <v>65.42</v>
      </c>
      <c r="L21881" s="175"/>
      <c r="M21881" s="175"/>
      <c r="N21881" s="175"/>
      <c r="O21881" s="175">
        <v>81.48</v>
      </c>
      <c r="P21881" s="175"/>
    </row>
    <row r="21882" spans="1:16" ht="22.7" customHeight="1">
      <c r="A21882" s="184" t="s">
        <v>1575</v>
      </c>
      <c r="B21882" s="184"/>
      <c r="C21882" s="184"/>
      <c r="D21882" s="184"/>
      <c r="E21882" s="184"/>
      <c r="F21882" s="184"/>
      <c r="G21882" s="184"/>
      <c r="H21882" s="184"/>
      <c r="I21882" s="184"/>
      <c r="J21882" s="184"/>
      <c r="K21882" s="184"/>
      <c r="L21882" s="184"/>
      <c r="M21882" s="184"/>
      <c r="N21882" s="184"/>
      <c r="O21882" s="185" t="s">
        <v>268</v>
      </c>
      <c r="P21882" s="185"/>
    </row>
    <row r="21883" spans="1:16" ht="14.1" customHeight="1">
      <c r="A21883" s="177" t="s">
        <v>240</v>
      </c>
      <c r="B21883" s="177"/>
      <c r="C21883" s="177"/>
      <c r="D21883" s="177"/>
      <c r="E21883" s="177"/>
      <c r="F21883" s="177"/>
      <c r="G21883" s="177"/>
      <c r="H21883" s="177"/>
      <c r="I21883" s="177"/>
      <c r="J21883" s="177"/>
      <c r="K21883" s="177"/>
      <c r="L21883" s="177"/>
      <c r="M21883" s="177"/>
      <c r="N21883" s="177"/>
      <c r="O21883" s="177"/>
      <c r="P21883" s="177"/>
    </row>
    <row r="21884" spans="1:16" ht="0" hidden="1" customHeight="1"/>
    <row r="21885" spans="1:16" ht="14.1" customHeight="1">
      <c r="A21885" s="181" t="s">
        <v>286</v>
      </c>
      <c r="B21885" s="181"/>
      <c r="C21885" s="181"/>
      <c r="D21885" s="182" t="s">
        <v>242</v>
      </c>
      <c r="E21885" s="182"/>
      <c r="F21885" s="104">
        <v>5.86</v>
      </c>
      <c r="G21885" s="183">
        <v>6.3506999999999994E-2</v>
      </c>
      <c r="H21885" s="183"/>
      <c r="I21885" s="176">
        <v>0.37219999999999998</v>
      </c>
      <c r="J21885" s="176"/>
      <c r="K21885" s="176"/>
      <c r="L21885" s="176"/>
      <c r="M21885" s="176"/>
      <c r="N21885" s="176"/>
      <c r="O21885" s="176">
        <v>0.37219999999999998</v>
      </c>
      <c r="P21885" s="176"/>
    </row>
    <row r="21886" spans="1:16" ht="22.7" customHeight="1">
      <c r="A21886" s="181" t="s">
        <v>287</v>
      </c>
      <c r="B21886" s="181"/>
      <c r="C21886" s="181"/>
      <c r="D21886" s="182" t="s">
        <v>242</v>
      </c>
      <c r="E21886" s="182"/>
      <c r="F21886" s="104">
        <v>5.86</v>
      </c>
      <c r="G21886" s="183">
        <v>0.01</v>
      </c>
      <c r="H21886" s="183"/>
      <c r="I21886" s="176">
        <v>5.8599999999999999E-2</v>
      </c>
      <c r="J21886" s="176"/>
      <c r="K21886" s="176"/>
      <c r="L21886" s="176"/>
      <c r="M21886" s="176"/>
      <c r="N21886" s="176"/>
      <c r="O21886" s="176">
        <v>5.8599999999999999E-2</v>
      </c>
      <c r="P21886" s="176"/>
    </row>
    <row r="21887" spans="1:16" ht="14.1" customHeight="1">
      <c r="A21887" s="181" t="s">
        <v>288</v>
      </c>
      <c r="B21887" s="181"/>
      <c r="C21887" s="181"/>
      <c r="D21887" s="182" t="s">
        <v>242</v>
      </c>
      <c r="E21887" s="182"/>
      <c r="F21887" s="104">
        <v>7.8</v>
      </c>
      <c r="G21887" s="183">
        <v>6.3506999999999994E-2</v>
      </c>
      <c r="H21887" s="183"/>
      <c r="I21887" s="176">
        <v>0.49540000000000001</v>
      </c>
      <c r="J21887" s="176"/>
      <c r="K21887" s="176"/>
      <c r="L21887" s="176"/>
      <c r="M21887" s="176"/>
      <c r="N21887" s="176"/>
      <c r="O21887" s="176">
        <v>0.49540000000000001</v>
      </c>
      <c r="P21887" s="176"/>
    </row>
    <row r="21888" spans="1:16" ht="14.1" customHeight="1">
      <c r="A21888" s="181" t="s">
        <v>289</v>
      </c>
      <c r="B21888" s="181"/>
      <c r="C21888" s="181"/>
      <c r="D21888" s="182" t="s">
        <v>242</v>
      </c>
      <c r="E21888" s="182"/>
      <c r="F21888" s="104">
        <v>7.8</v>
      </c>
      <c r="G21888" s="183">
        <v>6.9000000000000006E-2</v>
      </c>
      <c r="H21888" s="183"/>
      <c r="I21888" s="176">
        <v>0.53820000000000001</v>
      </c>
      <c r="J21888" s="176"/>
      <c r="K21888" s="176"/>
      <c r="L21888" s="176"/>
      <c r="M21888" s="176"/>
      <c r="N21888" s="176"/>
      <c r="O21888" s="176">
        <v>0.53820000000000001</v>
      </c>
      <c r="P21888" s="176"/>
    </row>
    <row r="21889" spans="1:16" ht="0" hidden="1" customHeight="1"/>
    <row r="21890" spans="1:16" ht="14.1" customHeight="1">
      <c r="A21890" s="181" t="s">
        <v>244</v>
      </c>
      <c r="B21890" s="181"/>
      <c r="C21890" s="181"/>
      <c r="D21890" s="182"/>
      <c r="E21890" s="182"/>
      <c r="F21890" s="104">
        <v>1.46</v>
      </c>
      <c r="G21890" s="183">
        <v>0.86899999999999999</v>
      </c>
      <c r="H21890" s="183"/>
      <c r="I21890" s="176">
        <v>1.2726</v>
      </c>
      <c r="J21890" s="176"/>
      <c r="K21890" s="176"/>
      <c r="L21890" s="176"/>
      <c r="M21890" s="176"/>
      <c r="N21890" s="176"/>
      <c r="O21890" s="176">
        <v>1.2726</v>
      </c>
      <c r="P21890" s="176"/>
    </row>
    <row r="21891" spans="1:16" ht="14.1" customHeight="1">
      <c r="A21891" s="181" t="s">
        <v>245</v>
      </c>
      <c r="B21891" s="181"/>
      <c r="C21891" s="181"/>
      <c r="D21891" s="182"/>
      <c r="E21891" s="182"/>
      <c r="F21891" s="104"/>
      <c r="G21891" s="183"/>
      <c r="H21891" s="183"/>
      <c r="I21891" s="176">
        <v>1.35</v>
      </c>
      <c r="J21891" s="176"/>
      <c r="K21891" s="176"/>
      <c r="L21891" s="176"/>
      <c r="M21891" s="176"/>
      <c r="N21891" s="176"/>
      <c r="O21891" s="176">
        <v>1.35</v>
      </c>
      <c r="P21891" s="176"/>
    </row>
    <row r="21892" spans="1:16" ht="14.1" customHeight="1">
      <c r="A21892" s="177" t="s">
        <v>246</v>
      </c>
      <c r="B21892" s="177"/>
      <c r="C21892" s="177"/>
      <c r="D21892" s="177"/>
      <c r="E21892" s="177"/>
      <c r="F21892" s="177"/>
      <c r="G21892" s="177"/>
      <c r="H21892" s="177"/>
      <c r="I21892" s="177"/>
      <c r="J21892" s="177"/>
      <c r="K21892" s="177"/>
      <c r="L21892" s="177"/>
      <c r="M21892" s="177"/>
      <c r="N21892" s="177"/>
      <c r="O21892" s="178">
        <v>4.09</v>
      </c>
      <c r="P21892" s="178"/>
    </row>
    <row r="21893" spans="1:16" ht="0" hidden="1" customHeight="1"/>
    <row r="21894" spans="1:16" ht="14.1" customHeight="1">
      <c r="A21894" s="177" t="s">
        <v>258</v>
      </c>
      <c r="B21894" s="177"/>
      <c r="C21894" s="177"/>
      <c r="D21894" s="177"/>
      <c r="E21894" s="177"/>
      <c r="F21894" s="177"/>
      <c r="G21894" s="177"/>
      <c r="H21894" s="177"/>
      <c r="I21894" s="177"/>
      <c r="J21894" s="177"/>
      <c r="K21894" s="177"/>
      <c r="L21894" s="177"/>
      <c r="M21894" s="177"/>
      <c r="N21894" s="177"/>
      <c r="O21894" s="177"/>
      <c r="P21894" s="177"/>
    </row>
    <row r="21895" spans="1:16" ht="32.450000000000003" customHeight="1">
      <c r="A21895" s="181" t="s">
        <v>294</v>
      </c>
      <c r="B21895" s="181"/>
      <c r="C21895" s="181"/>
      <c r="D21895" s="182" t="s">
        <v>239</v>
      </c>
      <c r="E21895" s="182"/>
      <c r="F21895" s="104">
        <v>1.36</v>
      </c>
      <c r="G21895" s="183">
        <v>0.65</v>
      </c>
      <c r="H21895" s="183"/>
      <c r="I21895" s="176"/>
      <c r="J21895" s="176"/>
      <c r="K21895" s="176">
        <v>0.88400000000000001</v>
      </c>
      <c r="L21895" s="176"/>
      <c r="M21895" s="176"/>
      <c r="N21895" s="176"/>
      <c r="O21895" s="176">
        <v>0.88400000000000001</v>
      </c>
      <c r="P21895" s="176"/>
    </row>
    <row r="21896" spans="1:16" ht="0" hidden="1" customHeight="1"/>
    <row r="21897" spans="1:16" ht="22.7" customHeight="1">
      <c r="A21897" s="181" t="s">
        <v>1011</v>
      </c>
      <c r="B21897" s="181"/>
      <c r="C21897" s="181"/>
      <c r="D21897" s="182" t="s">
        <v>268</v>
      </c>
      <c r="E21897" s="182"/>
      <c r="F21897" s="104">
        <v>2.5099999999999998</v>
      </c>
      <c r="G21897" s="183">
        <v>1.1000000000000001</v>
      </c>
      <c r="H21897" s="183"/>
      <c r="I21897" s="176"/>
      <c r="J21897" s="176"/>
      <c r="K21897" s="176">
        <v>2.7610000000000001</v>
      </c>
      <c r="L21897" s="176"/>
      <c r="M21897" s="176"/>
      <c r="N21897" s="176"/>
      <c r="O21897" s="176">
        <v>2.7610000000000001</v>
      </c>
      <c r="P21897" s="176"/>
    </row>
    <row r="21898" spans="1:16" ht="14.1" customHeight="1">
      <c r="A21898" s="177" t="s">
        <v>273</v>
      </c>
      <c r="B21898" s="177"/>
      <c r="C21898" s="177"/>
      <c r="D21898" s="177"/>
      <c r="E21898" s="177"/>
      <c r="F21898" s="177"/>
      <c r="G21898" s="177"/>
      <c r="H21898" s="177"/>
      <c r="I21898" s="177"/>
      <c r="J21898" s="177"/>
      <c r="K21898" s="177"/>
      <c r="L21898" s="177"/>
      <c r="M21898" s="177"/>
      <c r="N21898" s="177"/>
      <c r="O21898" s="178">
        <v>3.65</v>
      </c>
      <c r="P21898" s="178"/>
    </row>
    <row r="21899" spans="1:16" ht="14.1" customHeight="1">
      <c r="A21899" s="179" t="s">
        <v>247</v>
      </c>
      <c r="B21899" s="179"/>
      <c r="C21899" s="179"/>
      <c r="D21899" s="179"/>
      <c r="E21899" s="179"/>
      <c r="F21899" s="179"/>
      <c r="G21899" s="179"/>
      <c r="H21899" s="179"/>
      <c r="I21899" s="180">
        <v>4.09</v>
      </c>
      <c r="J21899" s="180"/>
      <c r="K21899" s="180">
        <v>3.65</v>
      </c>
      <c r="L21899" s="180"/>
      <c r="M21899" s="180"/>
      <c r="N21899" s="180"/>
      <c r="O21899" s="180">
        <v>7.74</v>
      </c>
      <c r="P21899" s="180"/>
    </row>
    <row r="21900" spans="1:16" ht="8.65" customHeight="1"/>
    <row r="21901" spans="1:16" ht="14.1" customHeight="1">
      <c r="A21901" s="170" t="s">
        <v>270</v>
      </c>
      <c r="B21901" s="170"/>
      <c r="C21901" s="170"/>
      <c r="D21901" s="170"/>
      <c r="E21901" s="170"/>
      <c r="F21901" s="170"/>
      <c r="G21901" s="170"/>
      <c r="H21901" s="170"/>
      <c r="I21901" s="170"/>
      <c r="J21901" s="170"/>
      <c r="K21901" s="170"/>
      <c r="L21901" s="170"/>
      <c r="M21901" s="170"/>
      <c r="N21901" s="170"/>
      <c r="O21901" s="170"/>
      <c r="P21901" s="170"/>
    </row>
    <row r="21902" spans="1:16" ht="0" hidden="1" customHeight="1"/>
    <row r="21903" spans="1:16" ht="14.1" customHeight="1">
      <c r="A21903" s="171" t="s">
        <v>271</v>
      </c>
      <c r="B21903" s="171"/>
      <c r="C21903" s="171"/>
      <c r="D21903" s="171"/>
      <c r="E21903" s="171"/>
      <c r="F21903" s="171"/>
      <c r="G21903" s="171"/>
      <c r="H21903" s="171"/>
      <c r="I21903" s="171"/>
      <c r="J21903" s="171"/>
      <c r="K21903" s="171"/>
      <c r="L21903" s="171"/>
      <c r="M21903" s="171"/>
      <c r="N21903" s="171"/>
      <c r="O21903" s="171"/>
      <c r="P21903" s="171"/>
    </row>
    <row r="21904" spans="1:16" ht="65.25" customHeight="1">
      <c r="A21904" s="198"/>
      <c r="B21904" s="198"/>
      <c r="C21904" s="198"/>
      <c r="D21904" s="198"/>
      <c r="E21904" s="198"/>
      <c r="F21904" s="198"/>
      <c r="G21904" s="198"/>
      <c r="H21904" s="198"/>
      <c r="I21904" s="198"/>
      <c r="J21904" s="198"/>
      <c r="K21904" s="198"/>
      <c r="L21904" s="198"/>
      <c r="M21904" s="198"/>
      <c r="N21904" s="198"/>
      <c r="O21904" s="198"/>
      <c r="P21904" s="198"/>
    </row>
    <row r="21905" spans="1:16" ht="5.65" customHeight="1"/>
    <row r="21906" spans="1:16" ht="19.7" customHeight="1">
      <c r="A21906" s="199" t="s">
        <v>218</v>
      </c>
      <c r="B21906" s="199"/>
      <c r="C21906" s="199"/>
      <c r="D21906" s="199"/>
      <c r="E21906" s="199"/>
      <c r="F21906" s="199"/>
      <c r="G21906" s="199"/>
      <c r="H21906" s="199"/>
      <c r="I21906" s="199"/>
      <c r="J21906" s="199"/>
      <c r="K21906" s="199"/>
      <c r="L21906" s="199"/>
      <c r="M21906" s="199"/>
      <c r="N21906" s="199"/>
      <c r="O21906" s="199"/>
      <c r="P21906" s="199"/>
    </row>
    <row r="21907" spans="1:16" ht="15.75" customHeight="1">
      <c r="A21907" s="105" t="s">
        <v>117</v>
      </c>
      <c r="B21907" s="196" t="s">
        <v>118</v>
      </c>
      <c r="C21907" s="196"/>
      <c r="D21907" s="196"/>
      <c r="E21907" s="196"/>
      <c r="F21907" s="196"/>
      <c r="G21907" s="196"/>
      <c r="H21907" s="196"/>
      <c r="I21907" s="196"/>
      <c r="J21907" s="196"/>
      <c r="K21907" s="196"/>
      <c r="L21907" s="193" t="s">
        <v>119</v>
      </c>
      <c r="M21907" s="193"/>
      <c r="N21907" s="200" t="s">
        <v>171</v>
      </c>
      <c r="O21907" s="200"/>
      <c r="P21907" s="200"/>
    </row>
    <row r="21908" spans="1:16" ht="12.6" customHeight="1">
      <c r="A21908" s="105" t="s">
        <v>120</v>
      </c>
      <c r="B21908" s="196" t="s">
        <v>121</v>
      </c>
      <c r="C21908" s="196"/>
      <c r="D21908" s="196"/>
      <c r="E21908" s="196"/>
      <c r="F21908" s="196"/>
      <c r="G21908" s="196"/>
      <c r="H21908" s="196"/>
      <c r="I21908" s="196"/>
      <c r="J21908" s="196"/>
      <c r="K21908" s="196"/>
      <c r="L21908" s="193" t="s">
        <v>219</v>
      </c>
      <c r="M21908" s="193"/>
      <c r="N21908" s="194" t="s">
        <v>3435</v>
      </c>
      <c r="O21908" s="194"/>
      <c r="P21908" s="194"/>
    </row>
    <row r="21909" spans="1:16" ht="0" hidden="1" customHeight="1">
      <c r="A21909" s="197"/>
      <c r="B21909" s="197"/>
      <c r="C21909" s="197"/>
      <c r="D21909" s="197"/>
      <c r="E21909" s="197"/>
      <c r="F21909" s="197"/>
      <c r="G21909" s="197"/>
      <c r="H21909" s="197"/>
      <c r="I21909" s="197"/>
      <c r="J21909" s="197"/>
      <c r="K21909" s="197"/>
      <c r="L21909" s="197"/>
      <c r="M21909" s="197"/>
      <c r="N21909" s="197"/>
      <c r="O21909" s="197"/>
      <c r="P21909" s="197"/>
    </row>
    <row r="21910" spans="1:16" ht="14.45" customHeight="1">
      <c r="A21910" s="105" t="s">
        <v>220</v>
      </c>
      <c r="B21910" s="193" t="s">
        <v>170</v>
      </c>
      <c r="C21910" s="193"/>
      <c r="D21910" s="193"/>
      <c r="E21910" s="193"/>
      <c r="F21910" s="193"/>
      <c r="G21910" s="193"/>
      <c r="H21910" s="193"/>
      <c r="I21910" s="193"/>
      <c r="J21910" s="193"/>
      <c r="K21910" s="193"/>
      <c r="L21910" s="193" t="s">
        <v>122</v>
      </c>
      <c r="M21910" s="193"/>
      <c r="N21910" s="194"/>
      <c r="O21910" s="194"/>
      <c r="P21910" s="194"/>
    </row>
    <row r="21911" spans="1:16" ht="14.65" customHeight="1">
      <c r="A21911" s="105" t="s">
        <v>221</v>
      </c>
      <c r="B21911" s="193" t="s">
        <v>170</v>
      </c>
      <c r="C21911" s="193"/>
      <c r="D21911" s="193"/>
      <c r="E21911" s="193"/>
      <c r="F21911" s="193"/>
      <c r="G21911" s="193"/>
      <c r="H21911" s="193"/>
      <c r="I21911" s="193"/>
      <c r="J21911" s="193"/>
      <c r="K21911" s="193"/>
      <c r="L21911" s="193" t="s">
        <v>123</v>
      </c>
      <c r="M21911" s="193"/>
      <c r="N21911" s="194" t="s">
        <v>124</v>
      </c>
      <c r="O21911" s="194"/>
      <c r="P21911" s="194"/>
    </row>
    <row r="21912" spans="1:16" ht="26.45" customHeight="1">
      <c r="A21912" s="105" t="s">
        <v>222</v>
      </c>
      <c r="B21912" s="193" t="s">
        <v>170</v>
      </c>
      <c r="C21912" s="193"/>
      <c r="D21912" s="193"/>
      <c r="E21912" s="193"/>
      <c r="F21912" s="193"/>
      <c r="G21912" s="193"/>
      <c r="H21912" s="193"/>
      <c r="I21912" s="193"/>
      <c r="J21912" s="193"/>
      <c r="K21912" s="193"/>
      <c r="L21912" s="193" t="s">
        <v>125</v>
      </c>
      <c r="M21912" s="193"/>
      <c r="N21912" s="195" t="s">
        <v>3942</v>
      </c>
      <c r="O21912" s="195"/>
      <c r="P21912" s="195"/>
    </row>
    <row r="21913" spans="1:16" ht="13.5" customHeight="1">
      <c r="A21913" s="106" t="s">
        <v>126</v>
      </c>
      <c r="B21913" s="188"/>
      <c r="C21913" s="188"/>
      <c r="D21913" s="188"/>
      <c r="E21913" s="188"/>
      <c r="F21913" s="188"/>
      <c r="G21913" s="188"/>
      <c r="H21913" s="188"/>
      <c r="I21913" s="188"/>
      <c r="J21913" s="188"/>
      <c r="K21913" s="188"/>
      <c r="L21913" s="188" t="s">
        <v>127</v>
      </c>
      <c r="M21913" s="188"/>
      <c r="N21913" s="189" t="s">
        <v>173</v>
      </c>
      <c r="O21913" s="189"/>
      <c r="P21913" s="189"/>
    </row>
    <row r="21914" spans="1:16" ht="15.75" customHeight="1">
      <c r="A21914" s="190" t="s">
        <v>223</v>
      </c>
      <c r="B21914" s="190"/>
      <c r="C21914" s="191" t="s">
        <v>224</v>
      </c>
      <c r="D21914" s="191"/>
      <c r="E21914" s="192" t="s">
        <v>225</v>
      </c>
      <c r="F21914" s="192"/>
      <c r="G21914" s="192"/>
      <c r="H21914" s="191" t="s">
        <v>226</v>
      </c>
      <c r="I21914" s="191"/>
      <c r="J21914" s="192" t="s">
        <v>227</v>
      </c>
      <c r="K21914" s="192"/>
      <c r="L21914" s="192"/>
      <c r="M21914" s="192"/>
      <c r="N21914" s="192"/>
      <c r="O21914" s="192"/>
      <c r="P21914" s="103" t="s">
        <v>228</v>
      </c>
    </row>
    <row r="21915" spans="1:16" ht="17.100000000000001" customHeight="1">
      <c r="A21915" s="186" t="s">
        <v>229</v>
      </c>
      <c r="B21915" s="186"/>
      <c r="C21915" s="186"/>
      <c r="D21915" s="187" t="s">
        <v>230</v>
      </c>
      <c r="E21915" s="187"/>
      <c r="F21915" s="187" t="s">
        <v>231</v>
      </c>
      <c r="G21915" s="187" t="s">
        <v>232</v>
      </c>
      <c r="H21915" s="187"/>
      <c r="I21915" s="187" t="s">
        <v>233</v>
      </c>
      <c r="J21915" s="187"/>
      <c r="K21915" s="187"/>
      <c r="L21915" s="187"/>
      <c r="M21915" s="187"/>
      <c r="N21915" s="187"/>
      <c r="O21915" s="187"/>
      <c r="P21915" s="187"/>
    </row>
    <row r="21916" spans="1:16" ht="17.100000000000001" customHeight="1">
      <c r="A21916" s="186"/>
      <c r="B21916" s="186"/>
      <c r="C21916" s="186"/>
      <c r="D21916" s="187"/>
      <c r="E21916" s="187"/>
      <c r="F21916" s="187"/>
      <c r="G21916" s="187"/>
      <c r="H21916" s="187"/>
      <c r="I21916" s="187" t="s">
        <v>234</v>
      </c>
      <c r="J21916" s="187"/>
      <c r="K21916" s="187" t="s">
        <v>235</v>
      </c>
      <c r="L21916" s="187"/>
      <c r="M21916" s="187" t="s">
        <v>236</v>
      </c>
      <c r="N21916" s="187"/>
      <c r="O21916" s="187" t="s">
        <v>237</v>
      </c>
      <c r="P21916" s="187"/>
    </row>
    <row r="21917" spans="1:16" ht="14.1" customHeight="1">
      <c r="A21917" s="172" t="s">
        <v>248</v>
      </c>
      <c r="B21917" s="172"/>
      <c r="C21917" s="172"/>
      <c r="D21917" s="172"/>
      <c r="E21917" s="172"/>
      <c r="F21917" s="172"/>
      <c r="G21917" s="172"/>
      <c r="H21917" s="172"/>
      <c r="I21917" s="173">
        <v>1.18</v>
      </c>
      <c r="J21917" s="173"/>
      <c r="K21917" s="173">
        <v>1.05</v>
      </c>
      <c r="L21917" s="173"/>
      <c r="M21917" s="173"/>
      <c r="N21917" s="173"/>
      <c r="O21917" s="173">
        <v>2.23</v>
      </c>
      <c r="P21917" s="173"/>
    </row>
    <row r="21918" spans="1:16" ht="14.1" customHeight="1">
      <c r="A21918" s="174" t="s">
        <v>249</v>
      </c>
      <c r="B21918" s="174"/>
      <c r="C21918" s="174"/>
      <c r="D21918" s="174"/>
      <c r="E21918" s="174"/>
      <c r="F21918" s="174"/>
      <c r="G21918" s="174"/>
      <c r="H21918" s="174"/>
      <c r="I21918" s="175">
        <v>5.27</v>
      </c>
      <c r="J21918" s="175"/>
      <c r="K21918" s="175">
        <v>4.7</v>
      </c>
      <c r="L21918" s="175"/>
      <c r="M21918" s="175"/>
      <c r="N21918" s="175"/>
      <c r="O21918" s="175">
        <v>9.9700000000000006</v>
      </c>
      <c r="P21918" s="175"/>
    </row>
    <row r="21919" spans="1:16" ht="0" hidden="1" customHeight="1"/>
    <row r="21920" spans="1:16" ht="22.7" customHeight="1">
      <c r="A21920" s="184" t="s">
        <v>1576</v>
      </c>
      <c r="B21920" s="184"/>
      <c r="C21920" s="184"/>
      <c r="D21920" s="184"/>
      <c r="E21920" s="184"/>
      <c r="F21920" s="184"/>
      <c r="G21920" s="184"/>
      <c r="H21920" s="184"/>
      <c r="I21920" s="184"/>
      <c r="J21920" s="184"/>
      <c r="K21920" s="184"/>
      <c r="L21920" s="184"/>
      <c r="M21920" s="184"/>
      <c r="N21920" s="184"/>
      <c r="O21920" s="185" t="s">
        <v>239</v>
      </c>
      <c r="P21920" s="185"/>
    </row>
    <row r="21921" spans="1:16" ht="14.1" customHeight="1">
      <c r="A21921" s="177" t="s">
        <v>240</v>
      </c>
      <c r="B21921" s="177"/>
      <c r="C21921" s="177"/>
      <c r="D21921" s="177"/>
      <c r="E21921" s="177"/>
      <c r="F21921" s="177"/>
      <c r="G21921" s="177"/>
      <c r="H21921" s="177"/>
      <c r="I21921" s="177"/>
      <c r="J21921" s="177"/>
      <c r="K21921" s="177"/>
      <c r="L21921" s="177"/>
      <c r="M21921" s="177"/>
      <c r="N21921" s="177"/>
      <c r="O21921" s="177"/>
      <c r="P21921" s="177"/>
    </row>
    <row r="21922" spans="1:16" ht="14.1" customHeight="1">
      <c r="A21922" s="181" t="s">
        <v>257</v>
      </c>
      <c r="B21922" s="181"/>
      <c r="C21922" s="181"/>
      <c r="D21922" s="182" t="s">
        <v>242</v>
      </c>
      <c r="E21922" s="182"/>
      <c r="F21922" s="104">
        <v>5.65</v>
      </c>
      <c r="G21922" s="183">
        <v>2.64204E-2</v>
      </c>
      <c r="H21922" s="183"/>
      <c r="I21922" s="176">
        <v>0.14929999999999999</v>
      </c>
      <c r="J21922" s="176"/>
      <c r="K21922" s="176"/>
      <c r="L21922" s="176"/>
      <c r="M21922" s="176"/>
      <c r="N21922" s="176"/>
      <c r="O21922" s="176">
        <v>0.14929999999999999</v>
      </c>
      <c r="P21922" s="176"/>
    </row>
    <row r="21923" spans="1:16" ht="14.1" customHeight="1">
      <c r="A21923" s="181" t="s">
        <v>244</v>
      </c>
      <c r="B21923" s="181"/>
      <c r="C21923" s="181"/>
      <c r="D21923" s="182"/>
      <c r="E21923" s="182"/>
      <c r="F21923" s="104">
        <v>0.15</v>
      </c>
      <c r="G21923" s="183">
        <v>0.86899999999999999</v>
      </c>
      <c r="H21923" s="183"/>
      <c r="I21923" s="176">
        <v>0.12970000000000001</v>
      </c>
      <c r="J21923" s="176"/>
      <c r="K21923" s="176"/>
      <c r="L21923" s="176"/>
      <c r="M21923" s="176"/>
      <c r="N21923" s="176"/>
      <c r="O21923" s="176">
        <v>0.12970000000000001</v>
      </c>
      <c r="P21923" s="176"/>
    </row>
    <row r="21924" spans="1:16" ht="0" hidden="1" customHeight="1"/>
    <row r="21925" spans="1:16" ht="14.1" customHeight="1">
      <c r="A21925" s="181" t="s">
        <v>245</v>
      </c>
      <c r="B21925" s="181"/>
      <c r="C21925" s="181"/>
      <c r="D21925" s="182"/>
      <c r="E21925" s="182"/>
      <c r="F21925" s="104"/>
      <c r="G21925" s="183"/>
      <c r="H21925" s="183"/>
      <c r="I21925" s="176">
        <v>0.17</v>
      </c>
      <c r="J21925" s="176"/>
      <c r="K21925" s="176"/>
      <c r="L21925" s="176"/>
      <c r="M21925" s="176"/>
      <c r="N21925" s="176"/>
      <c r="O21925" s="176">
        <v>0.17</v>
      </c>
      <c r="P21925" s="176"/>
    </row>
    <row r="21926" spans="1:16" ht="14.1" customHeight="1">
      <c r="A21926" s="177" t="s">
        <v>246</v>
      </c>
      <c r="B21926" s="177"/>
      <c r="C21926" s="177"/>
      <c r="D21926" s="177"/>
      <c r="E21926" s="177"/>
      <c r="F21926" s="177"/>
      <c r="G21926" s="177"/>
      <c r="H21926" s="177"/>
      <c r="I21926" s="177"/>
      <c r="J21926" s="177"/>
      <c r="K21926" s="177"/>
      <c r="L21926" s="177"/>
      <c r="M21926" s="177"/>
      <c r="N21926" s="177"/>
      <c r="O21926" s="178">
        <v>0.45</v>
      </c>
      <c r="P21926" s="178"/>
    </row>
    <row r="21927" spans="1:16" ht="0" hidden="1" customHeight="1"/>
    <row r="21928" spans="1:16" ht="14.1" customHeight="1">
      <c r="A21928" s="177" t="s">
        <v>258</v>
      </c>
      <c r="B21928" s="177"/>
      <c r="C21928" s="177"/>
      <c r="D21928" s="177"/>
      <c r="E21928" s="177"/>
      <c r="F21928" s="177"/>
      <c r="G21928" s="177"/>
      <c r="H21928" s="177"/>
      <c r="I21928" s="177"/>
      <c r="J21928" s="177"/>
      <c r="K21928" s="177"/>
      <c r="L21928" s="177"/>
      <c r="M21928" s="177"/>
      <c r="N21928" s="177"/>
      <c r="O21928" s="177"/>
      <c r="P21928" s="177"/>
    </row>
    <row r="21929" spans="1:16" ht="52.15" customHeight="1">
      <c r="A21929" s="181" t="s">
        <v>1031</v>
      </c>
      <c r="B21929" s="181"/>
      <c r="C21929" s="181"/>
      <c r="D21929" s="182" t="s">
        <v>239</v>
      </c>
      <c r="E21929" s="182"/>
      <c r="F21929" s="104">
        <v>18.239999999999998</v>
      </c>
      <c r="G21929" s="183">
        <v>1</v>
      </c>
      <c r="H21929" s="183"/>
      <c r="I21929" s="176"/>
      <c r="J21929" s="176"/>
      <c r="K21929" s="176">
        <v>18.239999999999998</v>
      </c>
      <c r="L21929" s="176"/>
      <c r="M21929" s="176"/>
      <c r="N21929" s="176"/>
      <c r="O21929" s="176">
        <v>18.239999999999998</v>
      </c>
      <c r="P21929" s="176"/>
    </row>
    <row r="21930" spans="1:16" ht="14.1" customHeight="1">
      <c r="A21930" s="177" t="s">
        <v>273</v>
      </c>
      <c r="B21930" s="177"/>
      <c r="C21930" s="177"/>
      <c r="D21930" s="177"/>
      <c r="E21930" s="177"/>
      <c r="F21930" s="177"/>
      <c r="G21930" s="177"/>
      <c r="H21930" s="177"/>
      <c r="I21930" s="177"/>
      <c r="J21930" s="177"/>
      <c r="K21930" s="177"/>
      <c r="L21930" s="177"/>
      <c r="M21930" s="177"/>
      <c r="N21930" s="177"/>
      <c r="O21930" s="178">
        <v>18.239999999999998</v>
      </c>
      <c r="P21930" s="178"/>
    </row>
    <row r="21931" spans="1:16" ht="14.1" customHeight="1">
      <c r="A21931" s="179" t="s">
        <v>247</v>
      </c>
      <c r="B21931" s="179"/>
      <c r="C21931" s="179"/>
      <c r="D21931" s="179"/>
      <c r="E21931" s="179"/>
      <c r="F21931" s="179"/>
      <c r="G21931" s="179"/>
      <c r="H21931" s="179"/>
      <c r="I21931" s="180">
        <v>0.45</v>
      </c>
      <c r="J21931" s="180"/>
      <c r="K21931" s="180">
        <v>18.239999999999998</v>
      </c>
      <c r="L21931" s="180"/>
      <c r="M21931" s="180"/>
      <c r="N21931" s="180"/>
      <c r="O21931" s="180">
        <v>18.690000000000001</v>
      </c>
      <c r="P21931" s="180"/>
    </row>
    <row r="21932" spans="1:16" ht="0" hidden="1" customHeight="1"/>
    <row r="21933" spans="1:16" ht="14.1" customHeight="1">
      <c r="A21933" s="172" t="s">
        <v>248</v>
      </c>
      <c r="B21933" s="172"/>
      <c r="C21933" s="172"/>
      <c r="D21933" s="172"/>
      <c r="E21933" s="172"/>
      <c r="F21933" s="172"/>
      <c r="G21933" s="172"/>
      <c r="H21933" s="172"/>
      <c r="I21933" s="173">
        <v>0.13</v>
      </c>
      <c r="J21933" s="173"/>
      <c r="K21933" s="173">
        <v>5.26</v>
      </c>
      <c r="L21933" s="173"/>
      <c r="M21933" s="173"/>
      <c r="N21933" s="173"/>
      <c r="O21933" s="173">
        <v>5.39</v>
      </c>
      <c r="P21933" s="173"/>
    </row>
    <row r="21934" spans="1:16" ht="14.1" customHeight="1">
      <c r="A21934" s="174" t="s">
        <v>249</v>
      </c>
      <c r="B21934" s="174"/>
      <c r="C21934" s="174"/>
      <c r="D21934" s="174"/>
      <c r="E21934" s="174"/>
      <c r="F21934" s="174"/>
      <c r="G21934" s="174"/>
      <c r="H21934" s="174"/>
      <c r="I21934" s="175">
        <v>0.57999999999999996</v>
      </c>
      <c r="J21934" s="175"/>
      <c r="K21934" s="175">
        <v>23.5</v>
      </c>
      <c r="L21934" s="175"/>
      <c r="M21934" s="175"/>
      <c r="N21934" s="175"/>
      <c r="O21934" s="175">
        <v>24.08</v>
      </c>
      <c r="P21934" s="175"/>
    </row>
    <row r="21935" spans="1:16" ht="0" hidden="1" customHeight="1"/>
    <row r="21936" spans="1:16" ht="14.1" customHeight="1">
      <c r="A21936" s="184" t="s">
        <v>1577</v>
      </c>
      <c r="B21936" s="184"/>
      <c r="C21936" s="184"/>
      <c r="D21936" s="184"/>
      <c r="E21936" s="184"/>
      <c r="F21936" s="184"/>
      <c r="G21936" s="184"/>
      <c r="H21936" s="184"/>
      <c r="I21936" s="184"/>
      <c r="J21936" s="184"/>
      <c r="K21936" s="184"/>
      <c r="L21936" s="184"/>
      <c r="M21936" s="184"/>
      <c r="N21936" s="184"/>
      <c r="O21936" s="185" t="s">
        <v>239</v>
      </c>
      <c r="P21936" s="185"/>
    </row>
    <row r="21937" spans="1:16" ht="14.1" customHeight="1">
      <c r="A21937" s="177" t="s">
        <v>240</v>
      </c>
      <c r="B21937" s="177"/>
      <c r="C21937" s="177"/>
      <c r="D21937" s="177"/>
      <c r="E21937" s="177"/>
      <c r="F21937" s="177"/>
      <c r="G21937" s="177"/>
      <c r="H21937" s="177"/>
      <c r="I21937" s="177"/>
      <c r="J21937" s="177"/>
      <c r="K21937" s="177"/>
      <c r="L21937" s="177"/>
      <c r="M21937" s="177"/>
      <c r="N21937" s="177"/>
      <c r="O21937" s="177"/>
      <c r="P21937" s="177"/>
    </row>
    <row r="21938" spans="1:16" ht="14.1" customHeight="1">
      <c r="A21938" s="181" t="s">
        <v>392</v>
      </c>
      <c r="B21938" s="181"/>
      <c r="C21938" s="181"/>
      <c r="D21938" s="182" t="s">
        <v>242</v>
      </c>
      <c r="E21938" s="182"/>
      <c r="F21938" s="104">
        <v>5.86</v>
      </c>
      <c r="G21938" s="183">
        <v>0.61222580000000004</v>
      </c>
      <c r="H21938" s="183"/>
      <c r="I21938" s="176">
        <v>3.5876000000000001</v>
      </c>
      <c r="J21938" s="176"/>
      <c r="K21938" s="176"/>
      <c r="L21938" s="176"/>
      <c r="M21938" s="176"/>
      <c r="N21938" s="176"/>
      <c r="O21938" s="176">
        <v>3.5876000000000001</v>
      </c>
      <c r="P21938" s="176"/>
    </row>
    <row r="21939" spans="1:16" ht="0" hidden="1" customHeight="1"/>
    <row r="21940" spans="1:16" ht="14.1" customHeight="1">
      <c r="A21940" s="181" t="s">
        <v>291</v>
      </c>
      <c r="B21940" s="181"/>
      <c r="C21940" s="181"/>
      <c r="D21940" s="182" t="s">
        <v>242</v>
      </c>
      <c r="E21940" s="182"/>
      <c r="F21940" s="104">
        <v>7.8</v>
      </c>
      <c r="G21940" s="183">
        <v>0.61222580000000004</v>
      </c>
      <c r="H21940" s="183"/>
      <c r="I21940" s="176">
        <v>4.7754000000000003</v>
      </c>
      <c r="J21940" s="176"/>
      <c r="K21940" s="176"/>
      <c r="L21940" s="176"/>
      <c r="M21940" s="176"/>
      <c r="N21940" s="176"/>
      <c r="O21940" s="176">
        <v>4.7754000000000003</v>
      </c>
      <c r="P21940" s="176"/>
    </row>
    <row r="21941" spans="1:16" ht="14.1" customHeight="1">
      <c r="A21941" s="181" t="s">
        <v>244</v>
      </c>
      <c r="B21941" s="181"/>
      <c r="C21941" s="181"/>
      <c r="D21941" s="182"/>
      <c r="E21941" s="182"/>
      <c r="F21941" s="104">
        <v>8.36</v>
      </c>
      <c r="G21941" s="183">
        <v>0.86899999999999999</v>
      </c>
      <c r="H21941" s="183"/>
      <c r="I21941" s="176">
        <v>7.2674000000000003</v>
      </c>
      <c r="J21941" s="176"/>
      <c r="K21941" s="176"/>
      <c r="L21941" s="176"/>
      <c r="M21941" s="176"/>
      <c r="N21941" s="176"/>
      <c r="O21941" s="176">
        <v>7.2674000000000003</v>
      </c>
      <c r="P21941" s="176"/>
    </row>
    <row r="21942" spans="1:16" ht="0" hidden="1" customHeight="1"/>
    <row r="21943" spans="1:16" ht="14.1" customHeight="1">
      <c r="A21943" s="181" t="s">
        <v>245</v>
      </c>
      <c r="B21943" s="181"/>
      <c r="C21943" s="181"/>
      <c r="D21943" s="182"/>
      <c r="E21943" s="182"/>
      <c r="F21943" s="104"/>
      <c r="G21943" s="183"/>
      <c r="H21943" s="183"/>
      <c r="I21943" s="176">
        <v>8.1199999999999992</v>
      </c>
      <c r="J21943" s="176"/>
      <c r="K21943" s="176"/>
      <c r="L21943" s="176"/>
      <c r="M21943" s="176"/>
      <c r="N21943" s="176"/>
      <c r="O21943" s="176">
        <v>8.1199999999999992</v>
      </c>
      <c r="P21943" s="176"/>
    </row>
    <row r="21944" spans="1:16" ht="14.1" customHeight="1">
      <c r="A21944" s="177" t="s">
        <v>246</v>
      </c>
      <c r="B21944" s="177"/>
      <c r="C21944" s="177"/>
      <c r="D21944" s="177"/>
      <c r="E21944" s="177"/>
      <c r="F21944" s="177"/>
      <c r="G21944" s="177"/>
      <c r="H21944" s="177"/>
      <c r="I21944" s="177"/>
      <c r="J21944" s="177"/>
      <c r="K21944" s="177"/>
      <c r="L21944" s="177"/>
      <c r="M21944" s="177"/>
      <c r="N21944" s="177"/>
      <c r="O21944" s="178">
        <v>23.75</v>
      </c>
      <c r="P21944" s="178"/>
    </row>
    <row r="21945" spans="1:16" ht="14.1" customHeight="1">
      <c r="A21945" s="177" t="s">
        <v>258</v>
      </c>
      <c r="B21945" s="177"/>
      <c r="C21945" s="177"/>
      <c r="D21945" s="177"/>
      <c r="E21945" s="177"/>
      <c r="F21945" s="177"/>
      <c r="G21945" s="177"/>
      <c r="H21945" s="177"/>
      <c r="I21945" s="177"/>
      <c r="J21945" s="177"/>
      <c r="K21945" s="177"/>
      <c r="L21945" s="177"/>
      <c r="M21945" s="177"/>
      <c r="N21945" s="177"/>
      <c r="O21945" s="177"/>
      <c r="P21945" s="177"/>
    </row>
    <row r="21946" spans="1:16" ht="0" hidden="1" customHeight="1"/>
    <row r="21947" spans="1:16" ht="14.1" customHeight="1">
      <c r="A21947" s="181" t="s">
        <v>1033</v>
      </c>
      <c r="B21947" s="181"/>
      <c r="C21947" s="181"/>
      <c r="D21947" s="182" t="s">
        <v>239</v>
      </c>
      <c r="E21947" s="182"/>
      <c r="F21947" s="104">
        <v>196.01</v>
      </c>
      <c r="G21947" s="183">
        <v>1</v>
      </c>
      <c r="H21947" s="183"/>
      <c r="I21947" s="176"/>
      <c r="J21947" s="176"/>
      <c r="K21947" s="176">
        <v>196.01</v>
      </c>
      <c r="L21947" s="176"/>
      <c r="M21947" s="176"/>
      <c r="N21947" s="176"/>
      <c r="O21947" s="176">
        <v>196.01</v>
      </c>
      <c r="P21947" s="176"/>
    </row>
    <row r="21948" spans="1:16" ht="14.1" customHeight="1">
      <c r="A21948" s="177" t="s">
        <v>273</v>
      </c>
      <c r="B21948" s="177"/>
      <c r="C21948" s="177"/>
      <c r="D21948" s="177"/>
      <c r="E21948" s="177"/>
      <c r="F21948" s="177"/>
      <c r="G21948" s="177"/>
      <c r="H21948" s="177"/>
      <c r="I21948" s="177"/>
      <c r="J21948" s="177"/>
      <c r="K21948" s="177"/>
      <c r="L21948" s="177"/>
      <c r="M21948" s="177"/>
      <c r="N21948" s="177"/>
      <c r="O21948" s="178">
        <v>196.01</v>
      </c>
      <c r="P21948" s="178"/>
    </row>
    <row r="21949" spans="1:16" ht="0" hidden="1" customHeight="1"/>
    <row r="21950" spans="1:16" ht="14.1" customHeight="1">
      <c r="A21950" s="179" t="s">
        <v>247</v>
      </c>
      <c r="B21950" s="179"/>
      <c r="C21950" s="179"/>
      <c r="D21950" s="179"/>
      <c r="E21950" s="179"/>
      <c r="F21950" s="179"/>
      <c r="G21950" s="179"/>
      <c r="H21950" s="179"/>
      <c r="I21950" s="180">
        <v>23.75</v>
      </c>
      <c r="J21950" s="180"/>
      <c r="K21950" s="180">
        <v>196.01</v>
      </c>
      <c r="L21950" s="180"/>
      <c r="M21950" s="180"/>
      <c r="N21950" s="180"/>
      <c r="O21950" s="180">
        <v>219.76</v>
      </c>
      <c r="P21950" s="180"/>
    </row>
    <row r="21951" spans="1:16" ht="14.1" customHeight="1">
      <c r="A21951" s="172" t="s">
        <v>248</v>
      </c>
      <c r="B21951" s="172"/>
      <c r="C21951" s="172"/>
      <c r="D21951" s="172"/>
      <c r="E21951" s="172"/>
      <c r="F21951" s="172"/>
      <c r="G21951" s="172"/>
      <c r="H21951" s="172"/>
      <c r="I21951" s="173">
        <v>6.84</v>
      </c>
      <c r="J21951" s="173"/>
      <c r="K21951" s="173">
        <v>56.49</v>
      </c>
      <c r="L21951" s="173"/>
      <c r="M21951" s="173"/>
      <c r="N21951" s="173"/>
      <c r="O21951" s="173">
        <v>63.33</v>
      </c>
      <c r="P21951" s="173"/>
    </row>
    <row r="21952" spans="1:16" ht="14.1" customHeight="1">
      <c r="A21952" s="174" t="s">
        <v>249</v>
      </c>
      <c r="B21952" s="174"/>
      <c r="C21952" s="174"/>
      <c r="D21952" s="174"/>
      <c r="E21952" s="174"/>
      <c r="F21952" s="174"/>
      <c r="G21952" s="174"/>
      <c r="H21952" s="174"/>
      <c r="I21952" s="175">
        <v>30.59</v>
      </c>
      <c r="J21952" s="175"/>
      <c r="K21952" s="175">
        <v>252.5</v>
      </c>
      <c r="L21952" s="175"/>
      <c r="M21952" s="175"/>
      <c r="N21952" s="175"/>
      <c r="O21952" s="175">
        <v>283.08999999999997</v>
      </c>
      <c r="P21952" s="175"/>
    </row>
    <row r="21953" spans="1:16" ht="0" hidden="1" customHeight="1"/>
    <row r="21954" spans="1:16" ht="14.1" customHeight="1">
      <c r="A21954" s="184" t="s">
        <v>1578</v>
      </c>
      <c r="B21954" s="184"/>
      <c r="C21954" s="184"/>
      <c r="D21954" s="184"/>
      <c r="E21954" s="184"/>
      <c r="F21954" s="184"/>
      <c r="G21954" s="184"/>
      <c r="H21954" s="184"/>
      <c r="I21954" s="184"/>
      <c r="J21954" s="184"/>
      <c r="K21954" s="184"/>
      <c r="L21954" s="184"/>
      <c r="M21954" s="184"/>
      <c r="N21954" s="184"/>
      <c r="O21954" s="185" t="s">
        <v>268</v>
      </c>
      <c r="P21954" s="185"/>
    </row>
    <row r="21955" spans="1:16" ht="14.1" customHeight="1">
      <c r="A21955" s="177" t="s">
        <v>240</v>
      </c>
      <c r="B21955" s="177"/>
      <c r="C21955" s="177"/>
      <c r="D21955" s="177"/>
      <c r="E21955" s="177"/>
      <c r="F21955" s="177"/>
      <c r="G21955" s="177"/>
      <c r="H21955" s="177"/>
      <c r="I21955" s="177"/>
      <c r="J21955" s="177"/>
      <c r="K21955" s="177"/>
      <c r="L21955" s="177"/>
      <c r="M21955" s="177"/>
      <c r="N21955" s="177"/>
      <c r="O21955" s="177"/>
      <c r="P21955" s="177"/>
    </row>
    <row r="21956" spans="1:16" ht="0" hidden="1" customHeight="1"/>
    <row r="21957" spans="1:16" ht="14.1" customHeight="1">
      <c r="A21957" s="181" t="s">
        <v>292</v>
      </c>
      <c r="B21957" s="181"/>
      <c r="C21957" s="181"/>
      <c r="D21957" s="182" t="s">
        <v>242</v>
      </c>
      <c r="E21957" s="182"/>
      <c r="F21957" s="104">
        <v>7.8</v>
      </c>
      <c r="G21957" s="183">
        <v>0.2273654</v>
      </c>
      <c r="H21957" s="183"/>
      <c r="I21957" s="176">
        <v>1.7734000000000001</v>
      </c>
      <c r="J21957" s="176"/>
      <c r="K21957" s="176"/>
      <c r="L21957" s="176"/>
      <c r="M21957" s="176"/>
      <c r="N21957" s="176"/>
      <c r="O21957" s="176">
        <v>1.7734000000000001</v>
      </c>
      <c r="P21957" s="176"/>
    </row>
    <row r="21958" spans="1:16" ht="14.1" customHeight="1">
      <c r="A21958" s="181" t="s">
        <v>257</v>
      </c>
      <c r="B21958" s="181"/>
      <c r="C21958" s="181"/>
      <c r="D21958" s="182" t="s">
        <v>242</v>
      </c>
      <c r="E21958" s="182"/>
      <c r="F21958" s="104">
        <v>5.65</v>
      </c>
      <c r="G21958" s="183">
        <v>9.4735600000000003E-2</v>
      </c>
      <c r="H21958" s="183"/>
      <c r="I21958" s="176">
        <v>0.5353</v>
      </c>
      <c r="J21958" s="176"/>
      <c r="K21958" s="176"/>
      <c r="L21958" s="176"/>
      <c r="M21958" s="176"/>
      <c r="N21958" s="176"/>
      <c r="O21958" s="176">
        <v>0.5353</v>
      </c>
      <c r="P21958" s="176"/>
    </row>
    <row r="21959" spans="1:16" ht="14.1" customHeight="1">
      <c r="A21959" s="181" t="s">
        <v>244</v>
      </c>
      <c r="B21959" s="181"/>
      <c r="C21959" s="181"/>
      <c r="D21959" s="182"/>
      <c r="E21959" s="182"/>
      <c r="F21959" s="104">
        <v>2.31</v>
      </c>
      <c r="G21959" s="183">
        <v>0.86899999999999999</v>
      </c>
      <c r="H21959" s="183"/>
      <c r="I21959" s="176">
        <v>2.0063</v>
      </c>
      <c r="J21959" s="176"/>
      <c r="K21959" s="176"/>
      <c r="L21959" s="176"/>
      <c r="M21959" s="176"/>
      <c r="N21959" s="176"/>
      <c r="O21959" s="176">
        <v>2.0063</v>
      </c>
      <c r="P21959" s="176"/>
    </row>
    <row r="21960" spans="1:16" ht="0" hidden="1" customHeight="1"/>
    <row r="21961" spans="1:16" ht="14.1" customHeight="1">
      <c r="A21961" s="181" t="s">
        <v>245</v>
      </c>
      <c r="B21961" s="181"/>
      <c r="C21961" s="181"/>
      <c r="D21961" s="182"/>
      <c r="E21961" s="182"/>
      <c r="F21961" s="104"/>
      <c r="G21961" s="183"/>
      <c r="H21961" s="183"/>
      <c r="I21961" s="176">
        <v>2.38</v>
      </c>
      <c r="J21961" s="176"/>
      <c r="K21961" s="176"/>
      <c r="L21961" s="176"/>
      <c r="M21961" s="176"/>
      <c r="N21961" s="176"/>
      <c r="O21961" s="176">
        <v>2.38</v>
      </c>
      <c r="P21961" s="176"/>
    </row>
    <row r="21962" spans="1:16" ht="5.0999999999999996" customHeight="1"/>
    <row r="21963" spans="1:16" ht="14.1" customHeight="1">
      <c r="A21963" s="170" t="s">
        <v>270</v>
      </c>
      <c r="B21963" s="170"/>
      <c r="C21963" s="170"/>
      <c r="D21963" s="170"/>
      <c r="E21963" s="170"/>
      <c r="F21963" s="170"/>
      <c r="G21963" s="170"/>
      <c r="H21963" s="170"/>
      <c r="I21963" s="170"/>
      <c r="J21963" s="170"/>
      <c r="K21963" s="170"/>
      <c r="L21963" s="170"/>
      <c r="M21963" s="170"/>
      <c r="N21963" s="170"/>
      <c r="O21963" s="170"/>
      <c r="P21963" s="170"/>
    </row>
    <row r="21964" spans="1:16" ht="0" hidden="1" customHeight="1"/>
    <row r="21965" spans="1:16" ht="14.1" customHeight="1">
      <c r="A21965" s="171" t="s">
        <v>271</v>
      </c>
      <c r="B21965" s="171"/>
      <c r="C21965" s="171"/>
      <c r="D21965" s="171"/>
      <c r="E21965" s="171"/>
      <c r="F21965" s="171"/>
      <c r="G21965" s="171"/>
      <c r="H21965" s="171"/>
      <c r="I21965" s="171"/>
      <c r="J21965" s="171"/>
      <c r="K21965" s="171"/>
      <c r="L21965" s="171"/>
      <c r="M21965" s="171"/>
      <c r="N21965" s="171"/>
      <c r="O21965" s="171"/>
      <c r="P21965" s="171"/>
    </row>
    <row r="21966" spans="1:16" ht="65.25" customHeight="1">
      <c r="A21966" s="198"/>
      <c r="B21966" s="198"/>
      <c r="C21966" s="198"/>
      <c r="D21966" s="198"/>
      <c r="E21966" s="198"/>
      <c r="F21966" s="198"/>
      <c r="G21966" s="198"/>
      <c r="H21966" s="198"/>
      <c r="I21966" s="198"/>
      <c r="J21966" s="198"/>
      <c r="K21966" s="198"/>
      <c r="L21966" s="198"/>
      <c r="M21966" s="198"/>
      <c r="N21966" s="198"/>
      <c r="O21966" s="198"/>
      <c r="P21966" s="198"/>
    </row>
    <row r="21967" spans="1:16" ht="5.65" customHeight="1"/>
    <row r="21968" spans="1:16" ht="19.7" customHeight="1">
      <c r="A21968" s="199" t="s">
        <v>218</v>
      </c>
      <c r="B21968" s="199"/>
      <c r="C21968" s="199"/>
      <c r="D21968" s="199"/>
      <c r="E21968" s="199"/>
      <c r="F21968" s="199"/>
      <c r="G21968" s="199"/>
      <c r="H21968" s="199"/>
      <c r="I21968" s="199"/>
      <c r="J21968" s="199"/>
      <c r="K21968" s="199"/>
      <c r="L21968" s="199"/>
      <c r="M21968" s="199"/>
      <c r="N21968" s="199"/>
      <c r="O21968" s="199"/>
      <c r="P21968" s="199"/>
    </row>
    <row r="21969" spans="1:16" ht="15.75" customHeight="1">
      <c r="A21969" s="105" t="s">
        <v>117</v>
      </c>
      <c r="B21969" s="196" t="s">
        <v>118</v>
      </c>
      <c r="C21969" s="196"/>
      <c r="D21969" s="196"/>
      <c r="E21969" s="196"/>
      <c r="F21969" s="196"/>
      <c r="G21969" s="196"/>
      <c r="H21969" s="196"/>
      <c r="I21969" s="196"/>
      <c r="J21969" s="196"/>
      <c r="K21969" s="196"/>
      <c r="L21969" s="193" t="s">
        <v>119</v>
      </c>
      <c r="M21969" s="193"/>
      <c r="N21969" s="200" t="s">
        <v>171</v>
      </c>
      <c r="O21969" s="200"/>
      <c r="P21969" s="200"/>
    </row>
    <row r="21970" spans="1:16" ht="12.6" customHeight="1">
      <c r="A21970" s="105" t="s">
        <v>120</v>
      </c>
      <c r="B21970" s="196" t="s">
        <v>121</v>
      </c>
      <c r="C21970" s="196"/>
      <c r="D21970" s="196"/>
      <c r="E21970" s="196"/>
      <c r="F21970" s="196"/>
      <c r="G21970" s="196"/>
      <c r="H21970" s="196"/>
      <c r="I21970" s="196"/>
      <c r="J21970" s="196"/>
      <c r="K21970" s="196"/>
      <c r="L21970" s="193" t="s">
        <v>219</v>
      </c>
      <c r="M21970" s="193"/>
      <c r="N21970" s="194" t="s">
        <v>3435</v>
      </c>
      <c r="O21970" s="194"/>
      <c r="P21970" s="194"/>
    </row>
    <row r="21971" spans="1:16" ht="0" hidden="1" customHeight="1">
      <c r="A21971" s="197"/>
      <c r="B21971" s="197"/>
      <c r="C21971" s="197"/>
      <c r="D21971" s="197"/>
      <c r="E21971" s="197"/>
      <c r="F21971" s="197"/>
      <c r="G21971" s="197"/>
      <c r="H21971" s="197"/>
      <c r="I21971" s="197"/>
      <c r="J21971" s="197"/>
      <c r="K21971" s="197"/>
      <c r="L21971" s="197"/>
      <c r="M21971" s="197"/>
      <c r="N21971" s="197"/>
      <c r="O21971" s="197"/>
      <c r="P21971" s="197"/>
    </row>
    <row r="21972" spans="1:16" ht="14.45" customHeight="1">
      <c r="A21972" s="105" t="s">
        <v>220</v>
      </c>
      <c r="B21972" s="193" t="s">
        <v>170</v>
      </c>
      <c r="C21972" s="193"/>
      <c r="D21972" s="193"/>
      <c r="E21972" s="193"/>
      <c r="F21972" s="193"/>
      <c r="G21972" s="193"/>
      <c r="H21972" s="193"/>
      <c r="I21972" s="193"/>
      <c r="J21972" s="193"/>
      <c r="K21972" s="193"/>
      <c r="L21972" s="193" t="s">
        <v>122</v>
      </c>
      <c r="M21972" s="193"/>
      <c r="N21972" s="194"/>
      <c r="O21972" s="194"/>
      <c r="P21972" s="194"/>
    </row>
    <row r="21973" spans="1:16" ht="14.65" customHeight="1">
      <c r="A21973" s="105" t="s">
        <v>221</v>
      </c>
      <c r="B21973" s="193" t="s">
        <v>170</v>
      </c>
      <c r="C21973" s="193"/>
      <c r="D21973" s="193"/>
      <c r="E21973" s="193"/>
      <c r="F21973" s="193"/>
      <c r="G21973" s="193"/>
      <c r="H21973" s="193"/>
      <c r="I21973" s="193"/>
      <c r="J21973" s="193"/>
      <c r="K21973" s="193"/>
      <c r="L21973" s="193" t="s">
        <v>123</v>
      </c>
      <c r="M21973" s="193"/>
      <c r="N21973" s="194" t="s">
        <v>124</v>
      </c>
      <c r="O21973" s="194"/>
      <c r="P21973" s="194"/>
    </row>
    <row r="21974" spans="1:16" ht="26.45" customHeight="1">
      <c r="A21974" s="105" t="s">
        <v>222</v>
      </c>
      <c r="B21974" s="193" t="s">
        <v>170</v>
      </c>
      <c r="C21974" s="193"/>
      <c r="D21974" s="193"/>
      <c r="E21974" s="193"/>
      <c r="F21974" s="193"/>
      <c r="G21974" s="193"/>
      <c r="H21974" s="193"/>
      <c r="I21974" s="193"/>
      <c r="J21974" s="193"/>
      <c r="K21974" s="193"/>
      <c r="L21974" s="193" t="s">
        <v>125</v>
      </c>
      <c r="M21974" s="193"/>
      <c r="N21974" s="195" t="s">
        <v>3943</v>
      </c>
      <c r="O21974" s="195"/>
      <c r="P21974" s="195"/>
    </row>
    <row r="21975" spans="1:16" ht="13.5" customHeight="1">
      <c r="A21975" s="106" t="s">
        <v>126</v>
      </c>
      <c r="B21975" s="188"/>
      <c r="C21975" s="188"/>
      <c r="D21975" s="188"/>
      <c r="E21975" s="188"/>
      <c r="F21975" s="188"/>
      <c r="G21975" s="188"/>
      <c r="H21975" s="188"/>
      <c r="I21975" s="188"/>
      <c r="J21975" s="188"/>
      <c r="K21975" s="188"/>
      <c r="L21975" s="188" t="s">
        <v>127</v>
      </c>
      <c r="M21975" s="188"/>
      <c r="N21975" s="189" t="s">
        <v>173</v>
      </c>
      <c r="O21975" s="189"/>
      <c r="P21975" s="189"/>
    </row>
    <row r="21976" spans="1:16" ht="15.75" customHeight="1">
      <c r="A21976" s="190" t="s">
        <v>223</v>
      </c>
      <c r="B21976" s="190"/>
      <c r="C21976" s="191" t="s">
        <v>224</v>
      </c>
      <c r="D21976" s="191"/>
      <c r="E21976" s="192" t="s">
        <v>225</v>
      </c>
      <c r="F21976" s="192"/>
      <c r="G21976" s="192"/>
      <c r="H21976" s="191" t="s">
        <v>226</v>
      </c>
      <c r="I21976" s="191"/>
      <c r="J21976" s="192" t="s">
        <v>227</v>
      </c>
      <c r="K21976" s="192"/>
      <c r="L21976" s="192"/>
      <c r="M21976" s="192"/>
      <c r="N21976" s="192"/>
      <c r="O21976" s="192"/>
      <c r="P21976" s="103" t="s">
        <v>228</v>
      </c>
    </row>
    <row r="21977" spans="1:16" ht="17.100000000000001" customHeight="1">
      <c r="A21977" s="186" t="s">
        <v>229</v>
      </c>
      <c r="B21977" s="186"/>
      <c r="C21977" s="186"/>
      <c r="D21977" s="187" t="s">
        <v>230</v>
      </c>
      <c r="E21977" s="187"/>
      <c r="F21977" s="187" t="s">
        <v>231</v>
      </c>
      <c r="G21977" s="187" t="s">
        <v>232</v>
      </c>
      <c r="H21977" s="187"/>
      <c r="I21977" s="187" t="s">
        <v>233</v>
      </c>
      <c r="J21977" s="187"/>
      <c r="K21977" s="187"/>
      <c r="L21977" s="187"/>
      <c r="M21977" s="187"/>
      <c r="N21977" s="187"/>
      <c r="O21977" s="187"/>
      <c r="P21977" s="187"/>
    </row>
    <row r="21978" spans="1:16" ht="17.100000000000001" customHeight="1">
      <c r="A21978" s="186"/>
      <c r="B21978" s="186"/>
      <c r="C21978" s="186"/>
      <c r="D21978" s="187"/>
      <c r="E21978" s="187"/>
      <c r="F21978" s="187"/>
      <c r="G21978" s="187"/>
      <c r="H21978" s="187"/>
      <c r="I21978" s="187" t="s">
        <v>234</v>
      </c>
      <c r="J21978" s="187"/>
      <c r="K21978" s="187" t="s">
        <v>235</v>
      </c>
      <c r="L21978" s="187"/>
      <c r="M21978" s="187" t="s">
        <v>236</v>
      </c>
      <c r="N21978" s="187"/>
      <c r="O21978" s="187" t="s">
        <v>237</v>
      </c>
      <c r="P21978" s="187"/>
    </row>
    <row r="21979" spans="1:16" ht="14.1" customHeight="1">
      <c r="A21979" s="177" t="s">
        <v>246</v>
      </c>
      <c r="B21979" s="177"/>
      <c r="C21979" s="177"/>
      <c r="D21979" s="177"/>
      <c r="E21979" s="177"/>
      <c r="F21979" s="177"/>
      <c r="G21979" s="177"/>
      <c r="H21979" s="177"/>
      <c r="I21979" s="177"/>
      <c r="J21979" s="177"/>
      <c r="K21979" s="177"/>
      <c r="L21979" s="177"/>
      <c r="M21979" s="177"/>
      <c r="N21979" s="177"/>
      <c r="O21979" s="178">
        <v>6.7</v>
      </c>
      <c r="P21979" s="178"/>
    </row>
    <row r="21980" spans="1:16" ht="14.1" customHeight="1">
      <c r="A21980" s="177" t="s">
        <v>258</v>
      </c>
      <c r="B21980" s="177"/>
      <c r="C21980" s="177"/>
      <c r="D21980" s="177"/>
      <c r="E21980" s="177"/>
      <c r="F21980" s="177"/>
      <c r="G21980" s="177"/>
      <c r="H21980" s="177"/>
      <c r="I21980" s="177"/>
      <c r="J21980" s="177"/>
      <c r="K21980" s="177"/>
      <c r="L21980" s="177"/>
      <c r="M21980" s="177"/>
      <c r="N21980" s="177"/>
      <c r="O21980" s="177"/>
      <c r="P21980" s="177"/>
    </row>
    <row r="21981" spans="1:16" ht="0" hidden="1" customHeight="1"/>
    <row r="21982" spans="1:16" ht="14.1" customHeight="1">
      <c r="A21982" s="181" t="s">
        <v>490</v>
      </c>
      <c r="B21982" s="181"/>
      <c r="C21982" s="181"/>
      <c r="D21982" s="182" t="s">
        <v>239</v>
      </c>
      <c r="E21982" s="182"/>
      <c r="F21982" s="104">
        <v>5.95</v>
      </c>
      <c r="G21982" s="183">
        <v>0.04</v>
      </c>
      <c r="H21982" s="183"/>
      <c r="I21982" s="176"/>
      <c r="J21982" s="176"/>
      <c r="K21982" s="176">
        <v>0.23799999999999999</v>
      </c>
      <c r="L21982" s="176"/>
      <c r="M21982" s="176"/>
      <c r="N21982" s="176"/>
      <c r="O21982" s="176">
        <v>0.23799999999999999</v>
      </c>
      <c r="P21982" s="176"/>
    </row>
    <row r="21983" spans="1:16" ht="14.1" customHeight="1">
      <c r="A21983" s="181" t="s">
        <v>496</v>
      </c>
      <c r="B21983" s="181"/>
      <c r="C21983" s="181"/>
      <c r="D21983" s="182" t="s">
        <v>282</v>
      </c>
      <c r="E21983" s="182"/>
      <c r="F21983" s="104">
        <v>15.31</v>
      </c>
      <c r="G21983" s="183">
        <v>0.06</v>
      </c>
      <c r="H21983" s="183"/>
      <c r="I21983" s="176"/>
      <c r="J21983" s="176"/>
      <c r="K21983" s="176">
        <v>0.91859999999999997</v>
      </c>
      <c r="L21983" s="176"/>
      <c r="M21983" s="176"/>
      <c r="N21983" s="176"/>
      <c r="O21983" s="176">
        <v>0.91859999999999997</v>
      </c>
      <c r="P21983" s="176"/>
    </row>
    <row r="21984" spans="1:16" ht="0" hidden="1" customHeight="1"/>
    <row r="21985" spans="1:16" ht="14.1" customHeight="1">
      <c r="A21985" s="177" t="s">
        <v>273</v>
      </c>
      <c r="B21985" s="177"/>
      <c r="C21985" s="177"/>
      <c r="D21985" s="177"/>
      <c r="E21985" s="177"/>
      <c r="F21985" s="177"/>
      <c r="G21985" s="177"/>
      <c r="H21985" s="177"/>
      <c r="I21985" s="177"/>
      <c r="J21985" s="177"/>
      <c r="K21985" s="177"/>
      <c r="L21985" s="177"/>
      <c r="M21985" s="177"/>
      <c r="N21985" s="177"/>
      <c r="O21985" s="178">
        <v>1.1599999999999999</v>
      </c>
      <c r="P21985" s="178"/>
    </row>
    <row r="21986" spans="1:16" ht="14.1" customHeight="1">
      <c r="A21986" s="179" t="s">
        <v>247</v>
      </c>
      <c r="B21986" s="179"/>
      <c r="C21986" s="179"/>
      <c r="D21986" s="179"/>
      <c r="E21986" s="179"/>
      <c r="F21986" s="179"/>
      <c r="G21986" s="179"/>
      <c r="H21986" s="179"/>
      <c r="I21986" s="180">
        <v>6.7</v>
      </c>
      <c r="J21986" s="180"/>
      <c r="K21986" s="180">
        <v>1.1599999999999999</v>
      </c>
      <c r="L21986" s="180"/>
      <c r="M21986" s="180"/>
      <c r="N21986" s="180"/>
      <c r="O21986" s="180">
        <v>7.86</v>
      </c>
      <c r="P21986" s="180"/>
    </row>
    <row r="21987" spans="1:16" ht="14.1" customHeight="1">
      <c r="A21987" s="172" t="s">
        <v>248</v>
      </c>
      <c r="B21987" s="172"/>
      <c r="C21987" s="172"/>
      <c r="D21987" s="172"/>
      <c r="E21987" s="172"/>
      <c r="F21987" s="172"/>
      <c r="G21987" s="172"/>
      <c r="H21987" s="172"/>
      <c r="I21987" s="173">
        <v>1.94</v>
      </c>
      <c r="J21987" s="173"/>
      <c r="K21987" s="173">
        <v>0.33</v>
      </c>
      <c r="L21987" s="173"/>
      <c r="M21987" s="173"/>
      <c r="N21987" s="173"/>
      <c r="O21987" s="173">
        <v>2.27</v>
      </c>
      <c r="P21987" s="173"/>
    </row>
    <row r="21988" spans="1:16" ht="0" hidden="1" customHeight="1"/>
    <row r="21989" spans="1:16" ht="14.1" customHeight="1">
      <c r="A21989" s="174" t="s">
        <v>249</v>
      </c>
      <c r="B21989" s="174"/>
      <c r="C21989" s="174"/>
      <c r="D21989" s="174"/>
      <c r="E21989" s="174"/>
      <c r="F21989" s="174"/>
      <c r="G21989" s="174"/>
      <c r="H21989" s="174"/>
      <c r="I21989" s="175">
        <v>8.64</v>
      </c>
      <c r="J21989" s="175"/>
      <c r="K21989" s="175">
        <v>1.49</v>
      </c>
      <c r="L21989" s="175"/>
      <c r="M21989" s="175"/>
      <c r="N21989" s="175"/>
      <c r="O21989" s="175">
        <v>10.130000000000001</v>
      </c>
      <c r="P21989" s="175"/>
    </row>
    <row r="21990" spans="1:16" ht="14.1" customHeight="1">
      <c r="A21990" s="184" t="s">
        <v>1579</v>
      </c>
      <c r="B21990" s="184"/>
      <c r="C21990" s="184"/>
      <c r="D21990" s="184"/>
      <c r="E21990" s="184"/>
      <c r="F21990" s="184"/>
      <c r="G21990" s="184"/>
      <c r="H21990" s="184"/>
      <c r="I21990" s="184"/>
      <c r="J21990" s="184"/>
      <c r="K21990" s="184"/>
      <c r="L21990" s="184"/>
      <c r="M21990" s="184"/>
      <c r="N21990" s="184"/>
      <c r="O21990" s="185" t="s">
        <v>268</v>
      </c>
      <c r="P21990" s="185"/>
    </row>
    <row r="21991" spans="1:16" ht="0" hidden="1" customHeight="1"/>
    <row r="21992" spans="1:16" ht="14.1" customHeight="1">
      <c r="A21992" s="177" t="s">
        <v>240</v>
      </c>
      <c r="B21992" s="177"/>
      <c r="C21992" s="177"/>
      <c r="D21992" s="177"/>
      <c r="E21992" s="177"/>
      <c r="F21992" s="177"/>
      <c r="G21992" s="177"/>
      <c r="H21992" s="177"/>
      <c r="I21992" s="177"/>
      <c r="J21992" s="177"/>
      <c r="K21992" s="177"/>
      <c r="L21992" s="177"/>
      <c r="M21992" s="177"/>
      <c r="N21992" s="177"/>
      <c r="O21992" s="177"/>
      <c r="P21992" s="177"/>
    </row>
    <row r="21993" spans="1:16" ht="14.1" customHeight="1">
      <c r="A21993" s="181" t="s">
        <v>359</v>
      </c>
      <c r="B21993" s="181"/>
      <c r="C21993" s="181"/>
      <c r="D21993" s="182" t="s">
        <v>242</v>
      </c>
      <c r="E21993" s="182"/>
      <c r="F21993" s="104">
        <v>5.65</v>
      </c>
      <c r="G21993" s="183">
        <v>0.399698</v>
      </c>
      <c r="H21993" s="183"/>
      <c r="I21993" s="176">
        <v>2.2583000000000002</v>
      </c>
      <c r="J21993" s="176"/>
      <c r="K21993" s="176"/>
      <c r="L21993" s="176"/>
      <c r="M21993" s="176"/>
      <c r="N21993" s="176"/>
      <c r="O21993" s="176">
        <v>2.2583000000000002</v>
      </c>
      <c r="P21993" s="176"/>
    </row>
    <row r="21994" spans="1:16" ht="14.1" customHeight="1">
      <c r="A21994" s="181" t="s">
        <v>244</v>
      </c>
      <c r="B21994" s="181"/>
      <c r="C21994" s="181"/>
      <c r="D21994" s="182"/>
      <c r="E21994" s="182"/>
      <c r="F21994" s="104">
        <v>2.2599999999999998</v>
      </c>
      <c r="G21994" s="183">
        <v>0.86899999999999999</v>
      </c>
      <c r="H21994" s="183"/>
      <c r="I21994" s="176">
        <v>1.9624999999999999</v>
      </c>
      <c r="J21994" s="176"/>
      <c r="K21994" s="176"/>
      <c r="L21994" s="176"/>
      <c r="M21994" s="176"/>
      <c r="N21994" s="176"/>
      <c r="O21994" s="176">
        <v>1.9624999999999999</v>
      </c>
      <c r="P21994" s="176"/>
    </row>
    <row r="21995" spans="1:16" ht="0" hidden="1" customHeight="1"/>
    <row r="21996" spans="1:16" ht="14.1" customHeight="1">
      <c r="A21996" s="181" t="s">
        <v>245</v>
      </c>
      <c r="B21996" s="181"/>
      <c r="C21996" s="181"/>
      <c r="D21996" s="182"/>
      <c r="E21996" s="182"/>
      <c r="F21996" s="104"/>
      <c r="G21996" s="183"/>
      <c r="H21996" s="183"/>
      <c r="I21996" s="176">
        <v>2.6</v>
      </c>
      <c r="J21996" s="176"/>
      <c r="K21996" s="176"/>
      <c r="L21996" s="176"/>
      <c r="M21996" s="176"/>
      <c r="N21996" s="176"/>
      <c r="O21996" s="176">
        <v>2.6</v>
      </c>
      <c r="P21996" s="176"/>
    </row>
    <row r="21997" spans="1:16" ht="14.1" customHeight="1">
      <c r="A21997" s="177" t="s">
        <v>246</v>
      </c>
      <c r="B21997" s="177"/>
      <c r="C21997" s="177"/>
      <c r="D21997" s="177"/>
      <c r="E21997" s="177"/>
      <c r="F21997" s="177"/>
      <c r="G21997" s="177"/>
      <c r="H21997" s="177"/>
      <c r="I21997" s="177"/>
      <c r="J21997" s="177"/>
      <c r="K21997" s="177"/>
      <c r="L21997" s="177"/>
      <c r="M21997" s="177"/>
      <c r="N21997" s="177"/>
      <c r="O21997" s="178">
        <v>6.82</v>
      </c>
      <c r="P21997" s="178"/>
    </row>
    <row r="21998" spans="1:16" ht="0" hidden="1" customHeight="1"/>
    <row r="21999" spans="1:16" ht="14.1" customHeight="1">
      <c r="A21999" s="177" t="s">
        <v>258</v>
      </c>
      <c r="B21999" s="177"/>
      <c r="C21999" s="177"/>
      <c r="D21999" s="177"/>
      <c r="E21999" s="177"/>
      <c r="F21999" s="177"/>
      <c r="G21999" s="177"/>
      <c r="H21999" s="177"/>
      <c r="I21999" s="177"/>
      <c r="J21999" s="177"/>
      <c r="K21999" s="177"/>
      <c r="L21999" s="177"/>
      <c r="M21999" s="177"/>
      <c r="N21999" s="177"/>
      <c r="O21999" s="177"/>
      <c r="P21999" s="177"/>
    </row>
    <row r="22000" spans="1:16" ht="14.1" customHeight="1">
      <c r="A22000" s="181" t="s">
        <v>1580</v>
      </c>
      <c r="B22000" s="181"/>
      <c r="C22000" s="181"/>
      <c r="D22000" s="182" t="s">
        <v>262</v>
      </c>
      <c r="E22000" s="182"/>
      <c r="F22000" s="104">
        <v>10.17</v>
      </c>
      <c r="G22000" s="183">
        <v>0.06</v>
      </c>
      <c r="H22000" s="183"/>
      <c r="I22000" s="176"/>
      <c r="J22000" s="176"/>
      <c r="K22000" s="176">
        <v>0.61019999999999996</v>
      </c>
      <c r="L22000" s="176"/>
      <c r="M22000" s="176"/>
      <c r="N22000" s="176"/>
      <c r="O22000" s="176">
        <v>0.61019999999999996</v>
      </c>
      <c r="P22000" s="176"/>
    </row>
    <row r="22001" spans="1:16" ht="14.1" customHeight="1">
      <c r="A22001" s="177" t="s">
        <v>273</v>
      </c>
      <c r="B22001" s="177"/>
      <c r="C22001" s="177"/>
      <c r="D22001" s="177"/>
      <c r="E22001" s="177"/>
      <c r="F22001" s="177"/>
      <c r="G22001" s="177"/>
      <c r="H22001" s="177"/>
      <c r="I22001" s="177"/>
      <c r="J22001" s="177"/>
      <c r="K22001" s="177"/>
      <c r="L22001" s="177"/>
      <c r="M22001" s="177"/>
      <c r="N22001" s="177"/>
      <c r="O22001" s="178">
        <v>0.61</v>
      </c>
      <c r="P22001" s="178"/>
    </row>
    <row r="22002" spans="1:16" ht="0" hidden="1" customHeight="1"/>
    <row r="22003" spans="1:16" ht="14.1" customHeight="1">
      <c r="A22003" s="179" t="s">
        <v>247</v>
      </c>
      <c r="B22003" s="179"/>
      <c r="C22003" s="179"/>
      <c r="D22003" s="179"/>
      <c r="E22003" s="179"/>
      <c r="F22003" s="179"/>
      <c r="G22003" s="179"/>
      <c r="H22003" s="179"/>
      <c r="I22003" s="180">
        <v>6.82</v>
      </c>
      <c r="J22003" s="180"/>
      <c r="K22003" s="180">
        <v>0.61</v>
      </c>
      <c r="L22003" s="180"/>
      <c r="M22003" s="180"/>
      <c r="N22003" s="180"/>
      <c r="O22003" s="180">
        <v>7.43</v>
      </c>
      <c r="P22003" s="180"/>
    </row>
    <row r="22004" spans="1:16" ht="14.1" customHeight="1">
      <c r="A22004" s="172" t="s">
        <v>248</v>
      </c>
      <c r="B22004" s="172"/>
      <c r="C22004" s="172"/>
      <c r="D22004" s="172"/>
      <c r="E22004" s="172"/>
      <c r="F22004" s="172"/>
      <c r="G22004" s="172"/>
      <c r="H22004" s="172"/>
      <c r="I22004" s="173">
        <v>1.96</v>
      </c>
      <c r="J22004" s="173"/>
      <c r="K22004" s="173">
        <v>0.18</v>
      </c>
      <c r="L22004" s="173"/>
      <c r="M22004" s="173"/>
      <c r="N22004" s="173"/>
      <c r="O22004" s="173">
        <v>2.14</v>
      </c>
      <c r="P22004" s="173"/>
    </row>
    <row r="22005" spans="1:16" ht="0" hidden="1" customHeight="1"/>
    <row r="22006" spans="1:16" ht="14.1" customHeight="1">
      <c r="A22006" s="174" t="s">
        <v>249</v>
      </c>
      <c r="B22006" s="174"/>
      <c r="C22006" s="174"/>
      <c r="D22006" s="174"/>
      <c r="E22006" s="174"/>
      <c r="F22006" s="174"/>
      <c r="G22006" s="174"/>
      <c r="H22006" s="174"/>
      <c r="I22006" s="175">
        <v>8.7799999999999994</v>
      </c>
      <c r="J22006" s="175"/>
      <c r="K22006" s="175">
        <v>0.79</v>
      </c>
      <c r="L22006" s="175"/>
      <c r="M22006" s="175"/>
      <c r="N22006" s="175"/>
      <c r="O22006" s="175">
        <v>9.57</v>
      </c>
      <c r="P22006" s="175"/>
    </row>
    <row r="22007" spans="1:16" ht="14.1" customHeight="1">
      <c r="A22007" s="184" t="s">
        <v>1581</v>
      </c>
      <c r="B22007" s="184"/>
      <c r="C22007" s="184"/>
      <c r="D22007" s="184"/>
      <c r="E22007" s="184"/>
      <c r="F22007" s="184"/>
      <c r="G22007" s="184"/>
      <c r="H22007" s="184"/>
      <c r="I22007" s="184"/>
      <c r="J22007" s="184"/>
      <c r="K22007" s="184"/>
      <c r="L22007" s="184"/>
      <c r="M22007" s="184"/>
      <c r="N22007" s="184"/>
      <c r="O22007" s="185" t="s">
        <v>251</v>
      </c>
      <c r="P22007" s="185"/>
    </row>
    <row r="22008" spans="1:16" ht="14.1" customHeight="1">
      <c r="A22008" s="177" t="s">
        <v>240</v>
      </c>
      <c r="B22008" s="177"/>
      <c r="C22008" s="177"/>
      <c r="D22008" s="177"/>
      <c r="E22008" s="177"/>
      <c r="F22008" s="177"/>
      <c r="G22008" s="177"/>
      <c r="H22008" s="177"/>
      <c r="I22008" s="177"/>
      <c r="J22008" s="177"/>
      <c r="K22008" s="177"/>
      <c r="L22008" s="177"/>
      <c r="M22008" s="177"/>
      <c r="N22008" s="177"/>
      <c r="O22008" s="177"/>
      <c r="P22008" s="177"/>
    </row>
    <row r="22009" spans="1:16" ht="0" hidden="1" customHeight="1"/>
    <row r="22010" spans="1:16" ht="14.1" customHeight="1">
      <c r="A22010" s="181" t="s">
        <v>359</v>
      </c>
      <c r="B22010" s="181"/>
      <c r="C22010" s="181"/>
      <c r="D22010" s="182" t="s">
        <v>242</v>
      </c>
      <c r="E22010" s="182"/>
      <c r="F22010" s="104">
        <v>5.65</v>
      </c>
      <c r="G22010" s="183">
        <v>0.4</v>
      </c>
      <c r="H22010" s="183"/>
      <c r="I22010" s="176">
        <v>2.2599999999999998</v>
      </c>
      <c r="J22010" s="176"/>
      <c r="K22010" s="176"/>
      <c r="L22010" s="176"/>
      <c r="M22010" s="176"/>
      <c r="N22010" s="176"/>
      <c r="O22010" s="176">
        <v>2.2599999999999998</v>
      </c>
      <c r="P22010" s="176"/>
    </row>
    <row r="22011" spans="1:16" ht="14.1" customHeight="1">
      <c r="A22011" s="181" t="s">
        <v>244</v>
      </c>
      <c r="B22011" s="181"/>
      <c r="C22011" s="181"/>
      <c r="D22011" s="182"/>
      <c r="E22011" s="182"/>
      <c r="F22011" s="104">
        <v>2.2599999999999998</v>
      </c>
      <c r="G22011" s="183">
        <v>0.86899999999999999</v>
      </c>
      <c r="H22011" s="183"/>
      <c r="I22011" s="176">
        <v>1.9639</v>
      </c>
      <c r="J22011" s="176"/>
      <c r="K22011" s="176"/>
      <c r="L22011" s="176"/>
      <c r="M22011" s="176"/>
      <c r="N22011" s="176"/>
      <c r="O22011" s="176">
        <v>1.9639</v>
      </c>
      <c r="P22011" s="176"/>
    </row>
    <row r="22012" spans="1:16" ht="0" hidden="1" customHeight="1"/>
    <row r="22013" spans="1:16" ht="14.1" customHeight="1">
      <c r="A22013" s="181" t="s">
        <v>245</v>
      </c>
      <c r="B22013" s="181"/>
      <c r="C22013" s="181"/>
      <c r="D22013" s="182"/>
      <c r="E22013" s="182"/>
      <c r="F22013" s="104"/>
      <c r="G22013" s="183"/>
      <c r="H22013" s="183"/>
      <c r="I22013" s="176">
        <v>2.6</v>
      </c>
      <c r="J22013" s="176"/>
      <c r="K22013" s="176"/>
      <c r="L22013" s="176"/>
      <c r="M22013" s="176"/>
      <c r="N22013" s="176"/>
      <c r="O22013" s="176">
        <v>2.6</v>
      </c>
      <c r="P22013" s="176"/>
    </row>
    <row r="22014" spans="1:16" ht="14.1" customHeight="1">
      <c r="A22014" s="177" t="s">
        <v>246</v>
      </c>
      <c r="B22014" s="177"/>
      <c r="C22014" s="177"/>
      <c r="D22014" s="177"/>
      <c r="E22014" s="177"/>
      <c r="F22014" s="177"/>
      <c r="G22014" s="177"/>
      <c r="H22014" s="177"/>
      <c r="I22014" s="177"/>
      <c r="J22014" s="177"/>
      <c r="K22014" s="177"/>
      <c r="L22014" s="177"/>
      <c r="M22014" s="177"/>
      <c r="N22014" s="177"/>
      <c r="O22014" s="178">
        <v>6.82</v>
      </c>
      <c r="P22014" s="178"/>
    </row>
    <row r="22015" spans="1:16" ht="14.1" customHeight="1">
      <c r="A22015" s="179" t="s">
        <v>247</v>
      </c>
      <c r="B22015" s="179"/>
      <c r="C22015" s="179"/>
      <c r="D22015" s="179"/>
      <c r="E22015" s="179"/>
      <c r="F22015" s="179"/>
      <c r="G22015" s="179"/>
      <c r="H22015" s="179"/>
      <c r="I22015" s="180">
        <v>6.82</v>
      </c>
      <c r="J22015" s="180"/>
      <c r="K22015" s="180"/>
      <c r="L22015" s="180"/>
      <c r="M22015" s="180"/>
      <c r="N22015" s="180"/>
      <c r="O22015" s="180">
        <v>6.82</v>
      </c>
      <c r="P22015" s="180"/>
    </row>
    <row r="22016" spans="1:16" ht="0" hidden="1" customHeight="1"/>
    <row r="22017" spans="1:16" ht="14.1" customHeight="1">
      <c r="A22017" s="172" t="s">
        <v>248</v>
      </c>
      <c r="B22017" s="172"/>
      <c r="C22017" s="172"/>
      <c r="D22017" s="172"/>
      <c r="E22017" s="172"/>
      <c r="F22017" s="172"/>
      <c r="G22017" s="172"/>
      <c r="H22017" s="172"/>
      <c r="I22017" s="173">
        <v>1.97</v>
      </c>
      <c r="J22017" s="173"/>
      <c r="K22017" s="173"/>
      <c r="L22017" s="173"/>
      <c r="M22017" s="173"/>
      <c r="N22017" s="173"/>
      <c r="O22017" s="173">
        <v>1.97</v>
      </c>
      <c r="P22017" s="173"/>
    </row>
    <row r="22018" spans="1:16" ht="14.1" customHeight="1">
      <c r="A22018" s="174" t="s">
        <v>249</v>
      </c>
      <c r="B22018" s="174"/>
      <c r="C22018" s="174"/>
      <c r="D22018" s="174"/>
      <c r="E22018" s="174"/>
      <c r="F22018" s="174"/>
      <c r="G22018" s="174"/>
      <c r="H22018" s="174"/>
      <c r="I22018" s="175">
        <v>8.7899999999999991</v>
      </c>
      <c r="J22018" s="175"/>
      <c r="K22018" s="175"/>
      <c r="L22018" s="175"/>
      <c r="M22018" s="175"/>
      <c r="N22018" s="175"/>
      <c r="O22018" s="175">
        <v>8.7899999999999991</v>
      </c>
      <c r="P22018" s="175"/>
    </row>
    <row r="22019" spans="1:16" ht="108.2" customHeight="1"/>
    <row r="22020" spans="1:16" ht="14.1" customHeight="1">
      <c r="A22020" s="170" t="s">
        <v>270</v>
      </c>
      <c r="B22020" s="170"/>
      <c r="C22020" s="170"/>
      <c r="D22020" s="170"/>
      <c r="E22020" s="170"/>
      <c r="F22020" s="170"/>
      <c r="G22020" s="170"/>
      <c r="H22020" s="170"/>
      <c r="I22020" s="170"/>
      <c r="J22020" s="170"/>
      <c r="K22020" s="170"/>
      <c r="L22020" s="170"/>
      <c r="M22020" s="170"/>
      <c r="N22020" s="170"/>
      <c r="O22020" s="170"/>
      <c r="P22020" s="170"/>
    </row>
    <row r="22021" spans="1:16" ht="0" hidden="1" customHeight="1"/>
    <row r="22022" spans="1:16" ht="14.1" customHeight="1">
      <c r="A22022" s="171" t="s">
        <v>271</v>
      </c>
      <c r="B22022" s="171"/>
      <c r="C22022" s="171"/>
      <c r="D22022" s="171"/>
      <c r="E22022" s="171"/>
      <c r="F22022" s="171"/>
      <c r="G22022" s="171"/>
      <c r="H22022" s="171"/>
      <c r="I22022" s="171"/>
      <c r="J22022" s="171"/>
      <c r="K22022" s="171"/>
      <c r="L22022" s="171"/>
      <c r="M22022" s="171"/>
      <c r="N22022" s="171"/>
      <c r="O22022" s="171"/>
      <c r="P22022" s="171"/>
    </row>
    <row r="22023" spans="1:16" ht="65.25" customHeight="1">
      <c r="A22023" s="198"/>
      <c r="B22023" s="198"/>
      <c r="C22023" s="198"/>
      <c r="D22023" s="198"/>
      <c r="E22023" s="198"/>
      <c r="F22023" s="198"/>
      <c r="G22023" s="198"/>
      <c r="H22023" s="198"/>
      <c r="I22023" s="198"/>
      <c r="J22023" s="198"/>
      <c r="K22023" s="198"/>
      <c r="L22023" s="198"/>
      <c r="M22023" s="198"/>
      <c r="N22023" s="198"/>
      <c r="O22023" s="198"/>
      <c r="P22023" s="198"/>
    </row>
    <row r="22024" spans="1:16" ht="5.65" customHeight="1"/>
    <row r="22025" spans="1:16" ht="19.7" customHeight="1">
      <c r="A22025" s="199" t="s">
        <v>1582</v>
      </c>
      <c r="B22025" s="199"/>
      <c r="C22025" s="199"/>
      <c r="D22025" s="199"/>
      <c r="E22025" s="199"/>
      <c r="F22025" s="199"/>
      <c r="G22025" s="199"/>
      <c r="H22025" s="199"/>
      <c r="I22025" s="199"/>
      <c r="J22025" s="199"/>
      <c r="K22025" s="199"/>
      <c r="L22025" s="199"/>
      <c r="M22025" s="199"/>
      <c r="N22025" s="199"/>
      <c r="O22025" s="199"/>
      <c r="P22025" s="199"/>
    </row>
    <row r="22026" spans="1:16" ht="15.75" customHeight="1">
      <c r="A22026" s="105" t="s">
        <v>117</v>
      </c>
      <c r="B22026" s="196" t="s">
        <v>118</v>
      </c>
      <c r="C22026" s="196"/>
      <c r="D22026" s="196"/>
      <c r="E22026" s="196"/>
      <c r="F22026" s="196"/>
      <c r="G22026" s="196"/>
      <c r="H22026" s="196"/>
      <c r="I22026" s="196"/>
      <c r="J22026" s="196"/>
      <c r="K22026" s="196"/>
      <c r="L22026" s="193" t="s">
        <v>119</v>
      </c>
      <c r="M22026" s="193"/>
      <c r="N22026" s="200" t="s">
        <v>171</v>
      </c>
      <c r="O22026" s="200"/>
      <c r="P22026" s="200"/>
    </row>
    <row r="22027" spans="1:16" ht="12.6" customHeight="1">
      <c r="A22027" s="105" t="s">
        <v>120</v>
      </c>
      <c r="B22027" s="196" t="s">
        <v>121</v>
      </c>
      <c r="C22027" s="196"/>
      <c r="D22027" s="196"/>
      <c r="E22027" s="196"/>
      <c r="F22027" s="196"/>
      <c r="G22027" s="196"/>
      <c r="H22027" s="196"/>
      <c r="I22027" s="196"/>
      <c r="J22027" s="196"/>
      <c r="K22027" s="196"/>
      <c r="L22027" s="193" t="s">
        <v>219</v>
      </c>
      <c r="M22027" s="193"/>
      <c r="N22027" s="194" t="s">
        <v>3435</v>
      </c>
      <c r="O22027" s="194"/>
      <c r="P22027" s="194"/>
    </row>
    <row r="22028" spans="1:16" ht="0" hidden="1" customHeight="1">
      <c r="A22028" s="197"/>
      <c r="B22028" s="197"/>
      <c r="C22028" s="197"/>
      <c r="D22028" s="197"/>
      <c r="E22028" s="197"/>
      <c r="F22028" s="197"/>
      <c r="G22028" s="197"/>
      <c r="H22028" s="197"/>
      <c r="I22028" s="197"/>
      <c r="J22028" s="197"/>
      <c r="K22028" s="197"/>
      <c r="L22028" s="197"/>
      <c r="M22028" s="197"/>
      <c r="N22028" s="197"/>
      <c r="O22028" s="197"/>
      <c r="P22028" s="197"/>
    </row>
    <row r="22029" spans="1:16" ht="14.45" customHeight="1">
      <c r="A22029" s="105" t="s">
        <v>220</v>
      </c>
      <c r="B22029" s="193" t="s">
        <v>170</v>
      </c>
      <c r="C22029" s="193"/>
      <c r="D22029" s="193"/>
      <c r="E22029" s="193"/>
      <c r="F22029" s="193"/>
      <c r="G22029" s="193"/>
      <c r="H22029" s="193"/>
      <c r="I22029" s="193"/>
      <c r="J22029" s="193"/>
      <c r="K22029" s="193"/>
      <c r="L22029" s="193" t="s">
        <v>122</v>
      </c>
      <c r="M22029" s="193"/>
      <c r="N22029" s="194"/>
      <c r="O22029" s="194"/>
      <c r="P22029" s="194"/>
    </row>
    <row r="22030" spans="1:16" ht="14.65" customHeight="1">
      <c r="A22030" s="105" t="s">
        <v>221</v>
      </c>
      <c r="B22030" s="193"/>
      <c r="C22030" s="193"/>
      <c r="D22030" s="193"/>
      <c r="E22030" s="193"/>
      <c r="F22030" s="193"/>
      <c r="G22030" s="193"/>
      <c r="H22030" s="193"/>
      <c r="I22030" s="193"/>
      <c r="J22030" s="193"/>
      <c r="K22030" s="193"/>
      <c r="L22030" s="193" t="s">
        <v>123</v>
      </c>
      <c r="M22030" s="193"/>
      <c r="N22030" s="194" t="s">
        <v>124</v>
      </c>
      <c r="O22030" s="194"/>
      <c r="P22030" s="194"/>
    </row>
    <row r="22031" spans="1:16" ht="26.45" customHeight="1">
      <c r="A22031" s="105" t="s">
        <v>222</v>
      </c>
      <c r="B22031" s="193"/>
      <c r="C22031" s="193"/>
      <c r="D22031" s="193"/>
      <c r="E22031" s="193"/>
      <c r="F22031" s="193"/>
      <c r="G22031" s="193"/>
      <c r="H22031" s="193"/>
      <c r="I22031" s="193"/>
      <c r="J22031" s="193"/>
      <c r="K22031" s="193"/>
      <c r="L22031" s="193" t="s">
        <v>125</v>
      </c>
      <c r="M22031" s="193"/>
      <c r="N22031" s="195" t="s">
        <v>3944</v>
      </c>
      <c r="O22031" s="195"/>
      <c r="P22031" s="195"/>
    </row>
    <row r="22032" spans="1:16" ht="13.5" customHeight="1">
      <c r="A22032" s="106" t="s">
        <v>126</v>
      </c>
      <c r="B22032" s="188"/>
      <c r="C22032" s="188"/>
      <c r="D22032" s="188"/>
      <c r="E22032" s="188"/>
      <c r="F22032" s="188"/>
      <c r="G22032" s="188"/>
      <c r="H22032" s="188"/>
      <c r="I22032" s="188"/>
      <c r="J22032" s="188"/>
      <c r="K22032" s="188"/>
      <c r="L22032" s="188" t="s">
        <v>127</v>
      </c>
      <c r="M22032" s="188"/>
      <c r="N22032" s="189" t="s">
        <v>173</v>
      </c>
      <c r="O22032" s="189"/>
      <c r="P22032" s="189"/>
    </row>
    <row r="22033" spans="1:16" ht="15.75" customHeight="1">
      <c r="A22033" s="190" t="s">
        <v>223</v>
      </c>
      <c r="B22033" s="190"/>
      <c r="C22033" s="191" t="s">
        <v>224</v>
      </c>
      <c r="D22033" s="191"/>
      <c r="E22033" s="192" t="s">
        <v>225</v>
      </c>
      <c r="F22033" s="192"/>
      <c r="G22033" s="192"/>
      <c r="H22033" s="191" t="s">
        <v>226</v>
      </c>
      <c r="I22033" s="191"/>
      <c r="J22033" s="192" t="s">
        <v>227</v>
      </c>
      <c r="K22033" s="192"/>
      <c r="L22033" s="192"/>
      <c r="M22033" s="192"/>
      <c r="N22033" s="192"/>
      <c r="O22033" s="192"/>
      <c r="P22033" s="103" t="s">
        <v>228</v>
      </c>
    </row>
    <row r="22034" spans="1:16" ht="17.100000000000001" customHeight="1">
      <c r="A22034" s="186" t="s">
        <v>229</v>
      </c>
      <c r="B22034" s="186"/>
      <c r="C22034" s="186"/>
      <c r="D22034" s="187" t="s">
        <v>230</v>
      </c>
      <c r="E22034" s="187"/>
      <c r="F22034" s="187" t="s">
        <v>231</v>
      </c>
      <c r="G22034" s="187" t="s">
        <v>232</v>
      </c>
      <c r="H22034" s="187"/>
      <c r="I22034" s="187" t="s">
        <v>233</v>
      </c>
      <c r="J22034" s="187"/>
      <c r="K22034" s="187"/>
      <c r="L22034" s="187"/>
      <c r="M22034" s="187"/>
      <c r="N22034" s="187"/>
      <c r="O22034" s="187"/>
      <c r="P22034" s="187"/>
    </row>
    <row r="22035" spans="1:16" ht="17.100000000000001" customHeight="1">
      <c r="A22035" s="186"/>
      <c r="B22035" s="186"/>
      <c r="C22035" s="186"/>
      <c r="D22035" s="187"/>
      <c r="E22035" s="187"/>
      <c r="F22035" s="187"/>
      <c r="G22035" s="187"/>
      <c r="H22035" s="187"/>
      <c r="I22035" s="187" t="s">
        <v>234</v>
      </c>
      <c r="J22035" s="187"/>
      <c r="K22035" s="187" t="s">
        <v>235</v>
      </c>
      <c r="L22035" s="187"/>
      <c r="M22035" s="187" t="s">
        <v>236</v>
      </c>
      <c r="N22035" s="187"/>
      <c r="O22035" s="187" t="s">
        <v>237</v>
      </c>
      <c r="P22035" s="187"/>
    </row>
    <row r="22036" spans="1:16" ht="14.1" customHeight="1">
      <c r="A22036" s="184" t="s">
        <v>1583</v>
      </c>
      <c r="B22036" s="184"/>
      <c r="C22036" s="184"/>
      <c r="D22036" s="184"/>
      <c r="E22036" s="184"/>
      <c r="F22036" s="184"/>
      <c r="G22036" s="184"/>
      <c r="H22036" s="184"/>
      <c r="I22036" s="184"/>
      <c r="J22036" s="184"/>
      <c r="K22036" s="184"/>
      <c r="L22036" s="184"/>
      <c r="M22036" s="184"/>
      <c r="N22036" s="184"/>
      <c r="O22036" s="185" t="s">
        <v>242</v>
      </c>
      <c r="P22036" s="185"/>
    </row>
    <row r="22037" spans="1:16" ht="14.1" customHeight="1">
      <c r="A22037" s="177" t="s">
        <v>240</v>
      </c>
      <c r="B22037" s="177"/>
      <c r="C22037" s="177"/>
      <c r="D22037" s="177"/>
      <c r="E22037" s="177"/>
      <c r="F22037" s="177"/>
      <c r="G22037" s="177"/>
      <c r="H22037" s="177"/>
      <c r="I22037" s="177"/>
      <c r="J22037" s="177"/>
      <c r="K22037" s="177"/>
      <c r="L22037" s="177"/>
      <c r="M22037" s="177"/>
      <c r="N22037" s="177"/>
      <c r="O22037" s="177"/>
      <c r="P22037" s="177"/>
    </row>
    <row r="22038" spans="1:16" ht="0" hidden="1" customHeight="1"/>
    <row r="22039" spans="1:16" ht="14.1" customHeight="1">
      <c r="A22039" s="181" t="s">
        <v>276</v>
      </c>
      <c r="B22039" s="181"/>
      <c r="C22039" s="181"/>
      <c r="D22039" s="182" t="s">
        <v>242</v>
      </c>
      <c r="E22039" s="182"/>
      <c r="F22039" s="104">
        <v>5.86</v>
      </c>
      <c r="G22039" s="183">
        <v>1.2E-2</v>
      </c>
      <c r="H22039" s="183"/>
      <c r="I22039" s="176">
        <v>7.0300000000000001E-2</v>
      </c>
      <c r="J22039" s="176"/>
      <c r="K22039" s="176"/>
      <c r="L22039" s="176"/>
      <c r="M22039" s="176"/>
      <c r="N22039" s="176"/>
      <c r="O22039" s="176">
        <v>7.0300000000000001E-2</v>
      </c>
      <c r="P22039" s="176"/>
    </row>
    <row r="22040" spans="1:16" ht="14.1" customHeight="1">
      <c r="A22040" s="177" t="s">
        <v>1584</v>
      </c>
      <c r="B22040" s="177"/>
      <c r="C22040" s="177"/>
      <c r="D22040" s="177"/>
      <c r="E22040" s="177"/>
      <c r="F22040" s="177"/>
      <c r="G22040" s="177"/>
      <c r="H22040" s="177"/>
      <c r="I22040" s="177"/>
      <c r="J22040" s="177"/>
      <c r="K22040" s="177"/>
      <c r="L22040" s="177"/>
      <c r="M22040" s="177"/>
      <c r="N22040" s="177"/>
      <c r="O22040" s="178">
        <v>7.0000000000000007E-2</v>
      </c>
      <c r="P22040" s="178"/>
    </row>
    <row r="22041" spans="1:16" ht="0" hidden="1" customHeight="1"/>
    <row r="22042" spans="1:16" ht="14.1" customHeight="1">
      <c r="A22042" s="179" t="s">
        <v>247</v>
      </c>
      <c r="B22042" s="179"/>
      <c r="C22042" s="179"/>
      <c r="D22042" s="179"/>
      <c r="E22042" s="179"/>
      <c r="F22042" s="179"/>
      <c r="G22042" s="179"/>
      <c r="H22042" s="179"/>
      <c r="I22042" s="180"/>
      <c r="J22042" s="180"/>
      <c r="K22042" s="180"/>
      <c r="L22042" s="180"/>
      <c r="M22042" s="180"/>
      <c r="N22042" s="180"/>
      <c r="O22042" s="180"/>
      <c r="P22042" s="180"/>
    </row>
    <row r="22043" spans="1:16" ht="14.1" customHeight="1">
      <c r="A22043" s="172" t="s">
        <v>248</v>
      </c>
      <c r="B22043" s="172"/>
      <c r="C22043" s="172"/>
      <c r="D22043" s="172"/>
      <c r="E22043" s="172"/>
      <c r="F22043" s="172"/>
      <c r="G22043" s="172"/>
      <c r="H22043" s="172"/>
      <c r="I22043" s="173"/>
      <c r="J22043" s="173"/>
      <c r="K22043" s="173"/>
      <c r="L22043" s="173"/>
      <c r="M22043" s="173"/>
      <c r="N22043" s="173"/>
      <c r="O22043" s="173"/>
      <c r="P22043" s="173"/>
    </row>
    <row r="22044" spans="1:16" ht="14.1" customHeight="1">
      <c r="A22044" s="174" t="s">
        <v>249</v>
      </c>
      <c r="B22044" s="174"/>
      <c r="C22044" s="174"/>
      <c r="D22044" s="174"/>
      <c r="E22044" s="174"/>
      <c r="F22044" s="174"/>
      <c r="G22044" s="174"/>
      <c r="H22044" s="174"/>
      <c r="I22044" s="175"/>
      <c r="J22044" s="175"/>
      <c r="K22044" s="175"/>
      <c r="L22044" s="175"/>
      <c r="M22044" s="175"/>
      <c r="N22044" s="175"/>
      <c r="O22044" s="175"/>
      <c r="P22044" s="175"/>
    </row>
    <row r="22045" spans="1:16" ht="0" hidden="1" customHeight="1"/>
    <row r="22046" spans="1:16" ht="14.1" customHeight="1">
      <c r="A22046" s="184" t="s">
        <v>1585</v>
      </c>
      <c r="B22046" s="184"/>
      <c r="C22046" s="184"/>
      <c r="D22046" s="184"/>
      <c r="E22046" s="184"/>
      <c r="F22046" s="184"/>
      <c r="G22046" s="184"/>
      <c r="H22046" s="184"/>
      <c r="I22046" s="184"/>
      <c r="J22046" s="184"/>
      <c r="K22046" s="184"/>
      <c r="L22046" s="184"/>
      <c r="M22046" s="184"/>
      <c r="N22046" s="184"/>
      <c r="O22046" s="185" t="s">
        <v>242</v>
      </c>
      <c r="P22046" s="185"/>
    </row>
    <row r="22047" spans="1:16" ht="14.1" customHeight="1">
      <c r="A22047" s="177" t="s">
        <v>240</v>
      </c>
      <c r="B22047" s="177"/>
      <c r="C22047" s="177"/>
      <c r="D22047" s="177"/>
      <c r="E22047" s="177"/>
      <c r="F22047" s="177"/>
      <c r="G22047" s="177"/>
      <c r="H22047" s="177"/>
      <c r="I22047" s="177"/>
      <c r="J22047" s="177"/>
      <c r="K22047" s="177"/>
      <c r="L22047" s="177"/>
      <c r="M22047" s="177"/>
      <c r="N22047" s="177"/>
      <c r="O22047" s="177"/>
      <c r="P22047" s="177"/>
    </row>
    <row r="22048" spans="1:16" ht="0" hidden="1" customHeight="1"/>
    <row r="22049" spans="1:16" ht="14.1" customHeight="1">
      <c r="A22049" s="181" t="s">
        <v>1412</v>
      </c>
      <c r="B22049" s="181"/>
      <c r="C22049" s="181"/>
      <c r="D22049" s="182" t="s">
        <v>242</v>
      </c>
      <c r="E22049" s="182"/>
      <c r="F22049" s="104">
        <v>5.86</v>
      </c>
      <c r="G22049" s="183">
        <v>9.4000000000000004E-3</v>
      </c>
      <c r="H22049" s="183"/>
      <c r="I22049" s="176">
        <v>5.5100000000000003E-2</v>
      </c>
      <c r="J22049" s="176"/>
      <c r="K22049" s="176"/>
      <c r="L22049" s="176"/>
      <c r="M22049" s="176"/>
      <c r="N22049" s="176"/>
      <c r="O22049" s="176">
        <v>5.5100000000000003E-2</v>
      </c>
      <c r="P22049" s="176"/>
    </row>
    <row r="22050" spans="1:16" ht="14.1" customHeight="1">
      <c r="A22050" s="177" t="s">
        <v>1584</v>
      </c>
      <c r="B22050" s="177"/>
      <c r="C22050" s="177"/>
      <c r="D22050" s="177"/>
      <c r="E22050" s="177"/>
      <c r="F22050" s="177"/>
      <c r="G22050" s="177"/>
      <c r="H22050" s="177"/>
      <c r="I22050" s="177"/>
      <c r="J22050" s="177"/>
      <c r="K22050" s="177"/>
      <c r="L22050" s="177"/>
      <c r="M22050" s="177"/>
      <c r="N22050" s="177"/>
      <c r="O22050" s="178">
        <v>0.06</v>
      </c>
      <c r="P22050" s="178"/>
    </row>
    <row r="22051" spans="1:16" ht="14.1" customHeight="1">
      <c r="A22051" s="179" t="s">
        <v>247</v>
      </c>
      <c r="B22051" s="179"/>
      <c r="C22051" s="179"/>
      <c r="D22051" s="179"/>
      <c r="E22051" s="179"/>
      <c r="F22051" s="179"/>
      <c r="G22051" s="179"/>
      <c r="H22051" s="179"/>
      <c r="I22051" s="180"/>
      <c r="J22051" s="180"/>
      <c r="K22051" s="180"/>
      <c r="L22051" s="180"/>
      <c r="M22051" s="180"/>
      <c r="N22051" s="180"/>
      <c r="O22051" s="180"/>
      <c r="P22051" s="180"/>
    </row>
    <row r="22052" spans="1:16" ht="0" hidden="1" customHeight="1"/>
    <row r="22053" spans="1:16" ht="14.1" customHeight="1">
      <c r="A22053" s="172" t="s">
        <v>248</v>
      </c>
      <c r="B22053" s="172"/>
      <c r="C22053" s="172"/>
      <c r="D22053" s="172"/>
      <c r="E22053" s="172"/>
      <c r="F22053" s="172"/>
      <c r="G22053" s="172"/>
      <c r="H22053" s="172"/>
      <c r="I22053" s="173"/>
      <c r="J22053" s="173"/>
      <c r="K22053" s="173"/>
      <c r="L22053" s="173"/>
      <c r="M22053" s="173"/>
      <c r="N22053" s="173"/>
      <c r="O22053" s="173"/>
      <c r="P22053" s="173"/>
    </row>
    <row r="22054" spans="1:16" ht="14.1" customHeight="1">
      <c r="A22054" s="174" t="s">
        <v>249</v>
      </c>
      <c r="B22054" s="174"/>
      <c r="C22054" s="174"/>
      <c r="D22054" s="174"/>
      <c r="E22054" s="174"/>
      <c r="F22054" s="174"/>
      <c r="G22054" s="174"/>
      <c r="H22054" s="174"/>
      <c r="I22054" s="175"/>
      <c r="J22054" s="175"/>
      <c r="K22054" s="175"/>
      <c r="L22054" s="175"/>
      <c r="M22054" s="175"/>
      <c r="N22054" s="175"/>
      <c r="O22054" s="175"/>
      <c r="P22054" s="175"/>
    </row>
    <row r="22055" spans="1:16" ht="0" hidden="1" customHeight="1"/>
    <row r="22056" spans="1:16" ht="14.1" customHeight="1">
      <c r="A22056" s="184" t="s">
        <v>1586</v>
      </c>
      <c r="B22056" s="184"/>
      <c r="C22056" s="184"/>
      <c r="D22056" s="184"/>
      <c r="E22056" s="184"/>
      <c r="F22056" s="184"/>
      <c r="G22056" s="184"/>
      <c r="H22056" s="184"/>
      <c r="I22056" s="184"/>
      <c r="J22056" s="184"/>
      <c r="K22056" s="184"/>
      <c r="L22056" s="184"/>
      <c r="M22056" s="184"/>
      <c r="N22056" s="184"/>
      <c r="O22056" s="185" t="s">
        <v>242</v>
      </c>
      <c r="P22056" s="185"/>
    </row>
    <row r="22057" spans="1:16" ht="14.1" customHeight="1">
      <c r="A22057" s="177" t="s">
        <v>240</v>
      </c>
      <c r="B22057" s="177"/>
      <c r="C22057" s="177"/>
      <c r="D22057" s="177"/>
      <c r="E22057" s="177"/>
      <c r="F22057" s="177"/>
      <c r="G22057" s="177"/>
      <c r="H22057" s="177"/>
      <c r="I22057" s="177"/>
      <c r="J22057" s="177"/>
      <c r="K22057" s="177"/>
      <c r="L22057" s="177"/>
      <c r="M22057" s="177"/>
      <c r="N22057" s="177"/>
      <c r="O22057" s="177"/>
      <c r="P22057" s="177"/>
    </row>
    <row r="22058" spans="1:16" ht="14.1" customHeight="1">
      <c r="A22058" s="181" t="s">
        <v>392</v>
      </c>
      <c r="B22058" s="181"/>
      <c r="C22058" s="181"/>
      <c r="D22058" s="182" t="s">
        <v>242</v>
      </c>
      <c r="E22058" s="182"/>
      <c r="F22058" s="104">
        <v>5.86</v>
      </c>
      <c r="G22058" s="183">
        <v>1.2E-2</v>
      </c>
      <c r="H22058" s="183"/>
      <c r="I22058" s="176">
        <v>7.0300000000000001E-2</v>
      </c>
      <c r="J22058" s="176"/>
      <c r="K22058" s="176"/>
      <c r="L22058" s="176"/>
      <c r="M22058" s="176"/>
      <c r="N22058" s="176"/>
      <c r="O22058" s="176">
        <v>7.0300000000000001E-2</v>
      </c>
      <c r="P22058" s="176"/>
    </row>
    <row r="22059" spans="1:16" ht="0" hidden="1" customHeight="1"/>
    <row r="22060" spans="1:16" ht="14.1" customHeight="1">
      <c r="A22060" s="177" t="s">
        <v>1584</v>
      </c>
      <c r="B22060" s="177"/>
      <c r="C22060" s="177"/>
      <c r="D22060" s="177"/>
      <c r="E22060" s="177"/>
      <c r="F22060" s="177"/>
      <c r="G22060" s="177"/>
      <c r="H22060" s="177"/>
      <c r="I22060" s="177"/>
      <c r="J22060" s="177"/>
      <c r="K22060" s="177"/>
      <c r="L22060" s="177"/>
      <c r="M22060" s="177"/>
      <c r="N22060" s="177"/>
      <c r="O22060" s="178">
        <v>7.0000000000000007E-2</v>
      </c>
      <c r="P22060" s="178"/>
    </row>
    <row r="22061" spans="1:16" ht="14.1" customHeight="1">
      <c r="A22061" s="179" t="s">
        <v>247</v>
      </c>
      <c r="B22061" s="179"/>
      <c r="C22061" s="179"/>
      <c r="D22061" s="179"/>
      <c r="E22061" s="179"/>
      <c r="F22061" s="179"/>
      <c r="G22061" s="179"/>
      <c r="H22061" s="179"/>
      <c r="I22061" s="180"/>
      <c r="J22061" s="180"/>
      <c r="K22061" s="180"/>
      <c r="L22061" s="180"/>
      <c r="M22061" s="180"/>
      <c r="N22061" s="180"/>
      <c r="O22061" s="180"/>
      <c r="P22061" s="180"/>
    </row>
    <row r="22062" spans="1:16" ht="0" hidden="1" customHeight="1"/>
    <row r="22063" spans="1:16" ht="14.1" customHeight="1">
      <c r="A22063" s="172" t="s">
        <v>248</v>
      </c>
      <c r="B22063" s="172"/>
      <c r="C22063" s="172"/>
      <c r="D22063" s="172"/>
      <c r="E22063" s="172"/>
      <c r="F22063" s="172"/>
      <c r="G22063" s="172"/>
      <c r="H22063" s="172"/>
      <c r="I22063" s="173"/>
      <c r="J22063" s="173"/>
      <c r="K22063" s="173"/>
      <c r="L22063" s="173"/>
      <c r="M22063" s="173"/>
      <c r="N22063" s="173"/>
      <c r="O22063" s="173"/>
      <c r="P22063" s="173"/>
    </row>
    <row r="22064" spans="1:16" ht="14.1" customHeight="1">
      <c r="A22064" s="174" t="s">
        <v>249</v>
      </c>
      <c r="B22064" s="174"/>
      <c r="C22064" s="174"/>
      <c r="D22064" s="174"/>
      <c r="E22064" s="174"/>
      <c r="F22064" s="174"/>
      <c r="G22064" s="174"/>
      <c r="H22064" s="174"/>
      <c r="I22064" s="175"/>
      <c r="J22064" s="175"/>
      <c r="K22064" s="175"/>
      <c r="L22064" s="175"/>
      <c r="M22064" s="175"/>
      <c r="N22064" s="175"/>
      <c r="O22064" s="175"/>
      <c r="P22064" s="175"/>
    </row>
    <row r="22065" spans="1:16" ht="14.1" customHeight="1">
      <c r="A22065" s="184" t="s">
        <v>1587</v>
      </c>
      <c r="B22065" s="184"/>
      <c r="C22065" s="184"/>
      <c r="D22065" s="184"/>
      <c r="E22065" s="184"/>
      <c r="F22065" s="184"/>
      <c r="G22065" s="184"/>
      <c r="H22065" s="184"/>
      <c r="I22065" s="184"/>
      <c r="J22065" s="184"/>
      <c r="K22065" s="184"/>
      <c r="L22065" s="184"/>
      <c r="M22065" s="184"/>
      <c r="N22065" s="184"/>
      <c r="O22065" s="185" t="s">
        <v>242</v>
      </c>
      <c r="P22065" s="185"/>
    </row>
    <row r="22066" spans="1:16" ht="0" hidden="1" customHeight="1"/>
    <row r="22067" spans="1:16" ht="14.1" customHeight="1">
      <c r="A22067" s="177" t="s">
        <v>240</v>
      </c>
      <c r="B22067" s="177"/>
      <c r="C22067" s="177"/>
      <c r="D22067" s="177"/>
      <c r="E22067" s="177"/>
      <c r="F22067" s="177"/>
      <c r="G22067" s="177"/>
      <c r="H22067" s="177"/>
      <c r="I22067" s="177"/>
      <c r="J22067" s="177"/>
      <c r="K22067" s="177"/>
      <c r="L22067" s="177"/>
      <c r="M22067" s="177"/>
      <c r="N22067" s="177"/>
      <c r="O22067" s="177"/>
      <c r="P22067" s="177"/>
    </row>
    <row r="22068" spans="1:16" ht="14.1" customHeight="1">
      <c r="A22068" s="181" t="s">
        <v>483</v>
      </c>
      <c r="B22068" s="181"/>
      <c r="C22068" s="181"/>
      <c r="D22068" s="182" t="s">
        <v>242</v>
      </c>
      <c r="E22068" s="182"/>
      <c r="F22068" s="104">
        <v>5.86</v>
      </c>
      <c r="G22068" s="183">
        <v>9.4000000000000004E-3</v>
      </c>
      <c r="H22068" s="183"/>
      <c r="I22068" s="176">
        <v>5.5100000000000003E-2</v>
      </c>
      <c r="J22068" s="176"/>
      <c r="K22068" s="176"/>
      <c r="L22068" s="176"/>
      <c r="M22068" s="176"/>
      <c r="N22068" s="176"/>
      <c r="O22068" s="176">
        <v>5.5100000000000003E-2</v>
      </c>
      <c r="P22068" s="176"/>
    </row>
    <row r="22069" spans="1:16" ht="0" hidden="1" customHeight="1"/>
    <row r="22070" spans="1:16" ht="14.1" customHeight="1">
      <c r="A22070" s="177" t="s">
        <v>1584</v>
      </c>
      <c r="B22070" s="177"/>
      <c r="C22070" s="177"/>
      <c r="D22070" s="177"/>
      <c r="E22070" s="177"/>
      <c r="F22070" s="177"/>
      <c r="G22070" s="177"/>
      <c r="H22070" s="177"/>
      <c r="I22070" s="177"/>
      <c r="J22070" s="177"/>
      <c r="K22070" s="177"/>
      <c r="L22070" s="177"/>
      <c r="M22070" s="177"/>
      <c r="N22070" s="177"/>
      <c r="O22070" s="178">
        <v>0.06</v>
      </c>
      <c r="P22070" s="178"/>
    </row>
    <row r="22071" spans="1:16" ht="14.1" customHeight="1">
      <c r="A22071" s="179" t="s">
        <v>247</v>
      </c>
      <c r="B22071" s="179"/>
      <c r="C22071" s="179"/>
      <c r="D22071" s="179"/>
      <c r="E22071" s="179"/>
      <c r="F22071" s="179"/>
      <c r="G22071" s="179"/>
      <c r="H22071" s="179"/>
      <c r="I22071" s="180"/>
      <c r="J22071" s="180"/>
      <c r="K22071" s="180"/>
      <c r="L22071" s="180"/>
      <c r="M22071" s="180"/>
      <c r="N22071" s="180"/>
      <c r="O22071" s="180"/>
      <c r="P22071" s="180"/>
    </row>
    <row r="22072" spans="1:16" ht="14.1" customHeight="1">
      <c r="A22072" s="172" t="s">
        <v>248</v>
      </c>
      <c r="B22072" s="172"/>
      <c r="C22072" s="172"/>
      <c r="D22072" s="172"/>
      <c r="E22072" s="172"/>
      <c r="F22072" s="172"/>
      <c r="G22072" s="172"/>
      <c r="H22072" s="172"/>
      <c r="I22072" s="173"/>
      <c r="J22072" s="173"/>
      <c r="K22072" s="173"/>
      <c r="L22072" s="173"/>
      <c r="M22072" s="173"/>
      <c r="N22072" s="173"/>
      <c r="O22072" s="173"/>
      <c r="P22072" s="173"/>
    </row>
    <row r="22073" spans="1:16" ht="0" hidden="1" customHeight="1"/>
    <row r="22074" spans="1:16" ht="14.1" customHeight="1">
      <c r="A22074" s="174" t="s">
        <v>249</v>
      </c>
      <c r="B22074" s="174"/>
      <c r="C22074" s="174"/>
      <c r="D22074" s="174"/>
      <c r="E22074" s="174"/>
      <c r="F22074" s="174"/>
      <c r="G22074" s="174"/>
      <c r="H22074" s="174"/>
      <c r="I22074" s="175"/>
      <c r="J22074" s="175"/>
      <c r="K22074" s="175"/>
      <c r="L22074" s="175"/>
      <c r="M22074" s="175"/>
      <c r="N22074" s="175"/>
      <c r="O22074" s="175"/>
      <c r="P22074" s="175"/>
    </row>
    <row r="22075" spans="1:16" ht="14.1" customHeight="1">
      <c r="A22075" s="184" t="s">
        <v>1588</v>
      </c>
      <c r="B22075" s="184"/>
      <c r="C22075" s="184"/>
      <c r="D22075" s="184"/>
      <c r="E22075" s="184"/>
      <c r="F22075" s="184"/>
      <c r="G22075" s="184"/>
      <c r="H22075" s="184"/>
      <c r="I22075" s="184"/>
      <c r="J22075" s="184"/>
      <c r="K22075" s="184"/>
      <c r="L22075" s="184"/>
      <c r="M22075" s="184"/>
      <c r="N22075" s="184"/>
      <c r="O22075" s="185" t="s">
        <v>242</v>
      </c>
      <c r="P22075" s="185"/>
    </row>
    <row r="22076" spans="1:16" ht="0" hidden="1" customHeight="1"/>
    <row r="22077" spans="1:16" ht="14.1" customHeight="1">
      <c r="A22077" s="177" t="s">
        <v>240</v>
      </c>
      <c r="B22077" s="177"/>
      <c r="C22077" s="177"/>
      <c r="D22077" s="177"/>
      <c r="E22077" s="177"/>
      <c r="F22077" s="177"/>
      <c r="G22077" s="177"/>
      <c r="H22077" s="177"/>
      <c r="I22077" s="177"/>
      <c r="J22077" s="177"/>
      <c r="K22077" s="177"/>
      <c r="L22077" s="177"/>
      <c r="M22077" s="177"/>
      <c r="N22077" s="177"/>
      <c r="O22077" s="177"/>
      <c r="P22077" s="177"/>
    </row>
    <row r="22078" spans="1:16" ht="14.1" customHeight="1">
      <c r="A22078" s="181" t="s">
        <v>452</v>
      </c>
      <c r="B22078" s="181"/>
      <c r="C22078" s="181"/>
      <c r="D22078" s="182" t="s">
        <v>242</v>
      </c>
      <c r="E22078" s="182"/>
      <c r="F22078" s="104">
        <v>7.8</v>
      </c>
      <c r="G22078" s="183">
        <v>9.4000000000000004E-3</v>
      </c>
      <c r="H22078" s="183"/>
      <c r="I22078" s="176">
        <v>7.3300000000000004E-2</v>
      </c>
      <c r="J22078" s="176"/>
      <c r="K22078" s="176"/>
      <c r="L22078" s="176"/>
      <c r="M22078" s="176"/>
      <c r="N22078" s="176"/>
      <c r="O22078" s="176">
        <v>7.3300000000000004E-2</v>
      </c>
      <c r="P22078" s="176"/>
    </row>
    <row r="22079" spans="1:16" ht="14.1" customHeight="1">
      <c r="A22079" s="177" t="s">
        <v>1584</v>
      </c>
      <c r="B22079" s="177"/>
      <c r="C22079" s="177"/>
      <c r="D22079" s="177"/>
      <c r="E22079" s="177"/>
      <c r="F22079" s="177"/>
      <c r="G22079" s="177"/>
      <c r="H22079" s="177"/>
      <c r="I22079" s="177"/>
      <c r="J22079" s="177"/>
      <c r="K22079" s="177"/>
      <c r="L22079" s="177"/>
      <c r="M22079" s="177"/>
      <c r="N22079" s="177"/>
      <c r="O22079" s="178">
        <v>7.0000000000000007E-2</v>
      </c>
      <c r="P22079" s="178"/>
    </row>
    <row r="22080" spans="1:16" ht="0" hidden="1" customHeight="1"/>
    <row r="22081" spans="1:16" ht="14.1" customHeight="1">
      <c r="A22081" s="179" t="s">
        <v>247</v>
      </c>
      <c r="B22081" s="179"/>
      <c r="C22081" s="179"/>
      <c r="D22081" s="179"/>
      <c r="E22081" s="179"/>
      <c r="F22081" s="179"/>
      <c r="G22081" s="179"/>
      <c r="H22081" s="179"/>
      <c r="I22081" s="180"/>
      <c r="J22081" s="180"/>
      <c r="K22081" s="180"/>
      <c r="L22081" s="180"/>
      <c r="M22081" s="180"/>
      <c r="N22081" s="180"/>
      <c r="O22081" s="180"/>
      <c r="P22081" s="180"/>
    </row>
    <row r="22082" spans="1:16" ht="14.1" customHeight="1">
      <c r="A22082" s="172" t="s">
        <v>248</v>
      </c>
      <c r="B22082" s="172"/>
      <c r="C22082" s="172"/>
      <c r="D22082" s="172"/>
      <c r="E22082" s="172"/>
      <c r="F22082" s="172"/>
      <c r="G22082" s="172"/>
      <c r="H22082" s="172"/>
      <c r="I22082" s="173"/>
      <c r="J22082" s="173"/>
      <c r="K22082" s="173"/>
      <c r="L22082" s="173"/>
      <c r="M22082" s="173"/>
      <c r="N22082" s="173"/>
      <c r="O22082" s="173"/>
      <c r="P22082" s="173"/>
    </row>
    <row r="22083" spans="1:16" ht="0" hidden="1" customHeight="1"/>
    <row r="22084" spans="1:16" ht="14.1" customHeight="1">
      <c r="A22084" s="174" t="s">
        <v>249</v>
      </c>
      <c r="B22084" s="174"/>
      <c r="C22084" s="174"/>
      <c r="D22084" s="174"/>
      <c r="E22084" s="174"/>
      <c r="F22084" s="174"/>
      <c r="G22084" s="174"/>
      <c r="H22084" s="174"/>
      <c r="I22084" s="175"/>
      <c r="J22084" s="175"/>
      <c r="K22084" s="175"/>
      <c r="L22084" s="175"/>
      <c r="M22084" s="175"/>
      <c r="N22084" s="175"/>
      <c r="O22084" s="175"/>
      <c r="P22084" s="175"/>
    </row>
    <row r="22085" spans="1:16" ht="14.1" customHeight="1">
      <c r="A22085" s="184" t="s">
        <v>1589</v>
      </c>
      <c r="B22085" s="184"/>
      <c r="C22085" s="184"/>
      <c r="D22085" s="184"/>
      <c r="E22085" s="184"/>
      <c r="F22085" s="184"/>
      <c r="G22085" s="184"/>
      <c r="H22085" s="184"/>
      <c r="I22085" s="184"/>
      <c r="J22085" s="184"/>
      <c r="K22085" s="184"/>
      <c r="L22085" s="184"/>
      <c r="M22085" s="184"/>
      <c r="N22085" s="184"/>
      <c r="O22085" s="185" t="s">
        <v>242</v>
      </c>
      <c r="P22085" s="185"/>
    </row>
    <row r="22086" spans="1:16" ht="9" customHeight="1"/>
    <row r="22087" spans="1:16" ht="14.1" customHeight="1">
      <c r="A22087" s="170" t="s">
        <v>270</v>
      </c>
      <c r="B22087" s="170"/>
      <c r="C22087" s="170"/>
      <c r="D22087" s="170"/>
      <c r="E22087" s="170"/>
      <c r="F22087" s="170"/>
      <c r="G22087" s="170"/>
      <c r="H22087" s="170"/>
      <c r="I22087" s="170"/>
      <c r="J22087" s="170"/>
      <c r="K22087" s="170"/>
      <c r="L22087" s="170"/>
      <c r="M22087" s="170"/>
      <c r="N22087" s="170"/>
      <c r="O22087" s="170"/>
      <c r="P22087" s="170"/>
    </row>
    <row r="22088" spans="1:16" ht="0" hidden="1" customHeight="1"/>
    <row r="22089" spans="1:16" ht="14.1" customHeight="1">
      <c r="A22089" s="171" t="s">
        <v>271</v>
      </c>
      <c r="B22089" s="171"/>
      <c r="C22089" s="171"/>
      <c r="D22089" s="171"/>
      <c r="E22089" s="171"/>
      <c r="F22089" s="171"/>
      <c r="G22089" s="171"/>
      <c r="H22089" s="171"/>
      <c r="I22089" s="171"/>
      <c r="J22089" s="171"/>
      <c r="K22089" s="171"/>
      <c r="L22089" s="171"/>
      <c r="M22089" s="171"/>
      <c r="N22089" s="171"/>
      <c r="O22089" s="171"/>
      <c r="P22089" s="171"/>
    </row>
    <row r="22090" spans="1:16" ht="65.25" customHeight="1">
      <c r="A22090" s="198"/>
      <c r="B22090" s="198"/>
      <c r="C22090" s="198"/>
      <c r="D22090" s="198"/>
      <c r="E22090" s="198"/>
      <c r="F22090" s="198"/>
      <c r="G22090" s="198"/>
      <c r="H22090" s="198"/>
      <c r="I22090" s="198"/>
      <c r="J22090" s="198"/>
      <c r="K22090" s="198"/>
      <c r="L22090" s="198"/>
      <c r="M22090" s="198"/>
      <c r="N22090" s="198"/>
      <c r="O22090" s="198"/>
      <c r="P22090" s="198"/>
    </row>
    <row r="22091" spans="1:16" ht="5.65" customHeight="1"/>
    <row r="22092" spans="1:16" ht="19.7" customHeight="1">
      <c r="A22092" s="199" t="s">
        <v>1582</v>
      </c>
      <c r="B22092" s="199"/>
      <c r="C22092" s="199"/>
      <c r="D22092" s="199"/>
      <c r="E22092" s="199"/>
      <c r="F22092" s="199"/>
      <c r="G22092" s="199"/>
      <c r="H22092" s="199"/>
      <c r="I22092" s="199"/>
      <c r="J22092" s="199"/>
      <c r="K22092" s="199"/>
      <c r="L22092" s="199"/>
      <c r="M22092" s="199"/>
      <c r="N22092" s="199"/>
      <c r="O22092" s="199"/>
      <c r="P22092" s="199"/>
    </row>
    <row r="22093" spans="1:16" ht="15.75" customHeight="1">
      <c r="A22093" s="105" t="s">
        <v>117</v>
      </c>
      <c r="B22093" s="196" t="s">
        <v>118</v>
      </c>
      <c r="C22093" s="196"/>
      <c r="D22093" s="196"/>
      <c r="E22093" s="196"/>
      <c r="F22093" s="196"/>
      <c r="G22093" s="196"/>
      <c r="H22093" s="196"/>
      <c r="I22093" s="196"/>
      <c r="J22093" s="196"/>
      <c r="K22093" s="196"/>
      <c r="L22093" s="193" t="s">
        <v>119</v>
      </c>
      <c r="M22093" s="193"/>
      <c r="N22093" s="200" t="s">
        <v>171</v>
      </c>
      <c r="O22093" s="200"/>
      <c r="P22093" s="200"/>
    </row>
    <row r="22094" spans="1:16" ht="12.6" customHeight="1">
      <c r="A22094" s="105" t="s">
        <v>120</v>
      </c>
      <c r="B22094" s="196" t="s">
        <v>121</v>
      </c>
      <c r="C22094" s="196"/>
      <c r="D22094" s="196"/>
      <c r="E22094" s="196"/>
      <c r="F22094" s="196"/>
      <c r="G22094" s="196"/>
      <c r="H22094" s="196"/>
      <c r="I22094" s="196"/>
      <c r="J22094" s="196"/>
      <c r="K22094" s="196"/>
      <c r="L22094" s="193" t="s">
        <v>219</v>
      </c>
      <c r="M22094" s="193"/>
      <c r="N22094" s="194" t="s">
        <v>3435</v>
      </c>
      <c r="O22094" s="194"/>
      <c r="P22094" s="194"/>
    </row>
    <row r="22095" spans="1:16" ht="0" hidden="1" customHeight="1">
      <c r="A22095" s="197"/>
      <c r="B22095" s="197"/>
      <c r="C22095" s="197"/>
      <c r="D22095" s="197"/>
      <c r="E22095" s="197"/>
      <c r="F22095" s="197"/>
      <c r="G22095" s="197"/>
      <c r="H22095" s="197"/>
      <c r="I22095" s="197"/>
      <c r="J22095" s="197"/>
      <c r="K22095" s="197"/>
      <c r="L22095" s="197"/>
      <c r="M22095" s="197"/>
      <c r="N22095" s="197"/>
      <c r="O22095" s="197"/>
      <c r="P22095" s="197"/>
    </row>
    <row r="22096" spans="1:16" ht="14.45" customHeight="1">
      <c r="A22096" s="105" t="s">
        <v>220</v>
      </c>
      <c r="B22096" s="193" t="s">
        <v>170</v>
      </c>
      <c r="C22096" s="193"/>
      <c r="D22096" s="193"/>
      <c r="E22096" s="193"/>
      <c r="F22096" s="193"/>
      <c r="G22096" s="193"/>
      <c r="H22096" s="193"/>
      <c r="I22096" s="193"/>
      <c r="J22096" s="193"/>
      <c r="K22096" s="193"/>
      <c r="L22096" s="193" t="s">
        <v>122</v>
      </c>
      <c r="M22096" s="193"/>
      <c r="N22096" s="194"/>
      <c r="O22096" s="194"/>
      <c r="P22096" s="194"/>
    </row>
    <row r="22097" spans="1:16" ht="14.65" customHeight="1">
      <c r="A22097" s="105" t="s">
        <v>221</v>
      </c>
      <c r="B22097" s="193"/>
      <c r="C22097" s="193"/>
      <c r="D22097" s="193"/>
      <c r="E22097" s="193"/>
      <c r="F22097" s="193"/>
      <c r="G22097" s="193"/>
      <c r="H22097" s="193"/>
      <c r="I22097" s="193"/>
      <c r="J22097" s="193"/>
      <c r="K22097" s="193"/>
      <c r="L22097" s="193" t="s">
        <v>123</v>
      </c>
      <c r="M22097" s="193"/>
      <c r="N22097" s="194" t="s">
        <v>124</v>
      </c>
      <c r="O22097" s="194"/>
      <c r="P22097" s="194"/>
    </row>
    <row r="22098" spans="1:16" ht="26.45" customHeight="1">
      <c r="A22098" s="105" t="s">
        <v>222</v>
      </c>
      <c r="B22098" s="193"/>
      <c r="C22098" s="193"/>
      <c r="D22098" s="193"/>
      <c r="E22098" s="193"/>
      <c r="F22098" s="193"/>
      <c r="G22098" s="193"/>
      <c r="H22098" s="193"/>
      <c r="I22098" s="193"/>
      <c r="J22098" s="193"/>
      <c r="K22098" s="193"/>
      <c r="L22098" s="193" t="s">
        <v>125</v>
      </c>
      <c r="M22098" s="193"/>
      <c r="N22098" s="195" t="s">
        <v>3945</v>
      </c>
      <c r="O22098" s="195"/>
      <c r="P22098" s="195"/>
    </row>
    <row r="22099" spans="1:16" ht="13.5" customHeight="1">
      <c r="A22099" s="106" t="s">
        <v>126</v>
      </c>
      <c r="B22099" s="188"/>
      <c r="C22099" s="188"/>
      <c r="D22099" s="188"/>
      <c r="E22099" s="188"/>
      <c r="F22099" s="188"/>
      <c r="G22099" s="188"/>
      <c r="H22099" s="188"/>
      <c r="I22099" s="188"/>
      <c r="J22099" s="188"/>
      <c r="K22099" s="188"/>
      <c r="L22099" s="188" t="s">
        <v>127</v>
      </c>
      <c r="M22099" s="188"/>
      <c r="N22099" s="189" t="s">
        <v>173</v>
      </c>
      <c r="O22099" s="189"/>
      <c r="P22099" s="189"/>
    </row>
    <row r="22100" spans="1:16" ht="15.75" customHeight="1">
      <c r="A22100" s="190" t="s">
        <v>223</v>
      </c>
      <c r="B22100" s="190"/>
      <c r="C22100" s="191" t="s">
        <v>224</v>
      </c>
      <c r="D22100" s="191"/>
      <c r="E22100" s="192" t="s">
        <v>225</v>
      </c>
      <c r="F22100" s="192"/>
      <c r="G22100" s="192"/>
      <c r="H22100" s="191" t="s">
        <v>226</v>
      </c>
      <c r="I22100" s="191"/>
      <c r="J22100" s="192" t="s">
        <v>227</v>
      </c>
      <c r="K22100" s="192"/>
      <c r="L22100" s="192"/>
      <c r="M22100" s="192"/>
      <c r="N22100" s="192"/>
      <c r="O22100" s="192"/>
      <c r="P22100" s="103" t="s">
        <v>228</v>
      </c>
    </row>
    <row r="22101" spans="1:16" ht="17.100000000000001" customHeight="1">
      <c r="A22101" s="186" t="s">
        <v>229</v>
      </c>
      <c r="B22101" s="186"/>
      <c r="C22101" s="186"/>
      <c r="D22101" s="187" t="s">
        <v>230</v>
      </c>
      <c r="E22101" s="187"/>
      <c r="F22101" s="187" t="s">
        <v>231</v>
      </c>
      <c r="G22101" s="187" t="s">
        <v>232</v>
      </c>
      <c r="H22101" s="187"/>
      <c r="I22101" s="187" t="s">
        <v>233</v>
      </c>
      <c r="J22101" s="187"/>
      <c r="K22101" s="187"/>
      <c r="L22101" s="187"/>
      <c r="M22101" s="187"/>
      <c r="N22101" s="187"/>
      <c r="O22101" s="187"/>
      <c r="P22101" s="187"/>
    </row>
    <row r="22102" spans="1:16" ht="17.100000000000001" customHeight="1">
      <c r="A22102" s="186"/>
      <c r="B22102" s="186"/>
      <c r="C22102" s="186"/>
      <c r="D22102" s="187"/>
      <c r="E22102" s="187"/>
      <c r="F22102" s="187"/>
      <c r="G22102" s="187"/>
      <c r="H22102" s="187"/>
      <c r="I22102" s="187" t="s">
        <v>234</v>
      </c>
      <c r="J22102" s="187"/>
      <c r="K22102" s="187" t="s">
        <v>235</v>
      </c>
      <c r="L22102" s="187"/>
      <c r="M22102" s="187" t="s">
        <v>236</v>
      </c>
      <c r="N22102" s="187"/>
      <c r="O22102" s="187" t="s">
        <v>237</v>
      </c>
      <c r="P22102" s="187"/>
    </row>
    <row r="22103" spans="1:16" ht="14.1" customHeight="1">
      <c r="A22103" s="177" t="s">
        <v>240</v>
      </c>
      <c r="B22103" s="177"/>
      <c r="C22103" s="177"/>
      <c r="D22103" s="177"/>
      <c r="E22103" s="177"/>
      <c r="F22103" s="177"/>
      <c r="G22103" s="177"/>
      <c r="H22103" s="177"/>
      <c r="I22103" s="177"/>
      <c r="J22103" s="177"/>
      <c r="K22103" s="177"/>
      <c r="L22103" s="177"/>
      <c r="M22103" s="177"/>
      <c r="N22103" s="177"/>
      <c r="O22103" s="177"/>
      <c r="P22103" s="177"/>
    </row>
    <row r="22104" spans="1:16" ht="14.1" customHeight="1">
      <c r="A22104" s="181" t="s">
        <v>286</v>
      </c>
      <c r="B22104" s="181"/>
      <c r="C22104" s="181"/>
      <c r="D22104" s="182" t="s">
        <v>242</v>
      </c>
      <c r="E22104" s="182"/>
      <c r="F22104" s="104">
        <v>5.86</v>
      </c>
      <c r="G22104" s="183">
        <v>3.0200000000000001E-2</v>
      </c>
      <c r="H22104" s="183"/>
      <c r="I22104" s="176">
        <v>0.17699999999999999</v>
      </c>
      <c r="J22104" s="176"/>
      <c r="K22104" s="176"/>
      <c r="L22104" s="176"/>
      <c r="M22104" s="176"/>
      <c r="N22104" s="176"/>
      <c r="O22104" s="176">
        <v>0.17699999999999999</v>
      </c>
      <c r="P22104" s="176"/>
    </row>
    <row r="22105" spans="1:16" ht="0" hidden="1" customHeight="1"/>
    <row r="22106" spans="1:16" ht="14.1" customHeight="1">
      <c r="A22106" s="177" t="s">
        <v>1584</v>
      </c>
      <c r="B22106" s="177"/>
      <c r="C22106" s="177"/>
      <c r="D22106" s="177"/>
      <c r="E22106" s="177"/>
      <c r="F22106" s="177"/>
      <c r="G22106" s="177"/>
      <c r="H22106" s="177"/>
      <c r="I22106" s="177"/>
      <c r="J22106" s="177"/>
      <c r="K22106" s="177"/>
      <c r="L22106" s="177"/>
      <c r="M22106" s="177"/>
      <c r="N22106" s="177"/>
      <c r="O22106" s="178">
        <v>0.18</v>
      </c>
      <c r="P22106" s="178"/>
    </row>
    <row r="22107" spans="1:16" ht="14.1" customHeight="1">
      <c r="A22107" s="179" t="s">
        <v>247</v>
      </c>
      <c r="B22107" s="179"/>
      <c r="C22107" s="179"/>
      <c r="D22107" s="179"/>
      <c r="E22107" s="179"/>
      <c r="F22107" s="179"/>
      <c r="G22107" s="179"/>
      <c r="H22107" s="179"/>
      <c r="I22107" s="180"/>
      <c r="J22107" s="180"/>
      <c r="K22107" s="180"/>
      <c r="L22107" s="180"/>
      <c r="M22107" s="180"/>
      <c r="N22107" s="180"/>
      <c r="O22107" s="180"/>
      <c r="P22107" s="180"/>
    </row>
    <row r="22108" spans="1:16" ht="0" hidden="1" customHeight="1"/>
    <row r="22109" spans="1:16" ht="14.1" customHeight="1">
      <c r="A22109" s="172" t="s">
        <v>248</v>
      </c>
      <c r="B22109" s="172"/>
      <c r="C22109" s="172"/>
      <c r="D22109" s="172"/>
      <c r="E22109" s="172"/>
      <c r="F22109" s="172"/>
      <c r="G22109" s="172"/>
      <c r="H22109" s="172"/>
      <c r="I22109" s="173"/>
      <c r="J22109" s="173"/>
      <c r="K22109" s="173"/>
      <c r="L22109" s="173"/>
      <c r="M22109" s="173"/>
      <c r="N22109" s="173"/>
      <c r="O22109" s="173"/>
      <c r="P22109" s="173"/>
    </row>
    <row r="22110" spans="1:16" ht="14.1" customHeight="1">
      <c r="A22110" s="174" t="s">
        <v>249</v>
      </c>
      <c r="B22110" s="174"/>
      <c r="C22110" s="174"/>
      <c r="D22110" s="174"/>
      <c r="E22110" s="174"/>
      <c r="F22110" s="174"/>
      <c r="G22110" s="174"/>
      <c r="H22110" s="174"/>
      <c r="I22110" s="175"/>
      <c r="J22110" s="175"/>
      <c r="K22110" s="175"/>
      <c r="L22110" s="175"/>
      <c r="M22110" s="175"/>
      <c r="N22110" s="175"/>
      <c r="O22110" s="175"/>
      <c r="P22110" s="175"/>
    </row>
    <row r="22111" spans="1:16" ht="14.1" customHeight="1">
      <c r="A22111" s="184" t="s">
        <v>1590</v>
      </c>
      <c r="B22111" s="184"/>
      <c r="C22111" s="184"/>
      <c r="D22111" s="184"/>
      <c r="E22111" s="184"/>
      <c r="F22111" s="184"/>
      <c r="G22111" s="184"/>
      <c r="H22111" s="184"/>
      <c r="I22111" s="184"/>
      <c r="J22111" s="184"/>
      <c r="K22111" s="184"/>
      <c r="L22111" s="184"/>
      <c r="M22111" s="184"/>
      <c r="N22111" s="184"/>
      <c r="O22111" s="185" t="s">
        <v>242</v>
      </c>
      <c r="P22111" s="185"/>
    </row>
    <row r="22112" spans="1:16" ht="0" hidden="1" customHeight="1"/>
    <row r="22113" spans="1:16" ht="14.1" customHeight="1">
      <c r="A22113" s="177" t="s">
        <v>240</v>
      </c>
      <c r="B22113" s="177"/>
      <c r="C22113" s="177"/>
      <c r="D22113" s="177"/>
      <c r="E22113" s="177"/>
      <c r="F22113" s="177"/>
      <c r="G22113" s="177"/>
      <c r="H22113" s="177"/>
      <c r="I22113" s="177"/>
      <c r="J22113" s="177"/>
      <c r="K22113" s="177"/>
      <c r="L22113" s="177"/>
      <c r="M22113" s="177"/>
      <c r="N22113" s="177"/>
      <c r="O22113" s="177"/>
      <c r="P22113" s="177"/>
    </row>
    <row r="22114" spans="1:16" ht="22.7" customHeight="1">
      <c r="A22114" s="181" t="s">
        <v>287</v>
      </c>
      <c r="B22114" s="181"/>
      <c r="C22114" s="181"/>
      <c r="D22114" s="182" t="s">
        <v>242</v>
      </c>
      <c r="E22114" s="182"/>
      <c r="F22114" s="104">
        <v>5.86</v>
      </c>
      <c r="G22114" s="183">
        <v>1.46E-2</v>
      </c>
      <c r="H22114" s="183"/>
      <c r="I22114" s="176">
        <v>8.5599999999999996E-2</v>
      </c>
      <c r="J22114" s="176"/>
      <c r="K22114" s="176"/>
      <c r="L22114" s="176"/>
      <c r="M22114" s="176"/>
      <c r="N22114" s="176"/>
      <c r="O22114" s="176">
        <v>8.5599999999999996E-2</v>
      </c>
      <c r="P22114" s="176"/>
    </row>
    <row r="22115" spans="1:16" ht="14.1" customHeight="1">
      <c r="A22115" s="177" t="s">
        <v>1584</v>
      </c>
      <c r="B22115" s="177"/>
      <c r="C22115" s="177"/>
      <c r="D22115" s="177"/>
      <c r="E22115" s="177"/>
      <c r="F22115" s="177"/>
      <c r="G22115" s="177"/>
      <c r="H22115" s="177"/>
      <c r="I22115" s="177"/>
      <c r="J22115" s="177"/>
      <c r="K22115" s="177"/>
      <c r="L22115" s="177"/>
      <c r="M22115" s="177"/>
      <c r="N22115" s="177"/>
      <c r="O22115" s="178">
        <v>0.09</v>
      </c>
      <c r="P22115" s="178"/>
    </row>
    <row r="22116" spans="1:16" ht="14.1" customHeight="1">
      <c r="A22116" s="179" t="s">
        <v>247</v>
      </c>
      <c r="B22116" s="179"/>
      <c r="C22116" s="179"/>
      <c r="D22116" s="179"/>
      <c r="E22116" s="179"/>
      <c r="F22116" s="179"/>
      <c r="G22116" s="179"/>
      <c r="H22116" s="179"/>
      <c r="I22116" s="180"/>
      <c r="J22116" s="180"/>
      <c r="K22116" s="180"/>
      <c r="L22116" s="180"/>
      <c r="M22116" s="180"/>
      <c r="N22116" s="180"/>
      <c r="O22116" s="180"/>
      <c r="P22116" s="180"/>
    </row>
    <row r="22117" spans="1:16" ht="0" hidden="1" customHeight="1"/>
    <row r="22118" spans="1:16" ht="14.1" customHeight="1">
      <c r="A22118" s="172" t="s">
        <v>248</v>
      </c>
      <c r="B22118" s="172"/>
      <c r="C22118" s="172"/>
      <c r="D22118" s="172"/>
      <c r="E22118" s="172"/>
      <c r="F22118" s="172"/>
      <c r="G22118" s="172"/>
      <c r="H22118" s="172"/>
      <c r="I22118" s="173"/>
      <c r="J22118" s="173"/>
      <c r="K22118" s="173"/>
      <c r="L22118" s="173"/>
      <c r="M22118" s="173"/>
      <c r="N22118" s="173"/>
      <c r="O22118" s="173"/>
      <c r="P22118" s="173"/>
    </row>
    <row r="22119" spans="1:16" ht="14.1" customHeight="1">
      <c r="A22119" s="174" t="s">
        <v>249</v>
      </c>
      <c r="B22119" s="174"/>
      <c r="C22119" s="174"/>
      <c r="D22119" s="174"/>
      <c r="E22119" s="174"/>
      <c r="F22119" s="174"/>
      <c r="G22119" s="174"/>
      <c r="H22119" s="174"/>
      <c r="I22119" s="175"/>
      <c r="J22119" s="175"/>
      <c r="K22119" s="175"/>
      <c r="L22119" s="175"/>
      <c r="M22119" s="175"/>
      <c r="N22119" s="175"/>
      <c r="O22119" s="175"/>
      <c r="P22119" s="175"/>
    </row>
    <row r="22120" spans="1:16" ht="0" hidden="1" customHeight="1"/>
    <row r="22121" spans="1:16" ht="14.1" customHeight="1">
      <c r="A22121" s="184" t="s">
        <v>1591</v>
      </c>
      <c r="B22121" s="184"/>
      <c r="C22121" s="184"/>
      <c r="D22121" s="184"/>
      <c r="E22121" s="184"/>
      <c r="F22121" s="184"/>
      <c r="G22121" s="184"/>
      <c r="H22121" s="184"/>
      <c r="I22121" s="184"/>
      <c r="J22121" s="184"/>
      <c r="K22121" s="184"/>
      <c r="L22121" s="184"/>
      <c r="M22121" s="184"/>
      <c r="N22121" s="184"/>
      <c r="O22121" s="185" t="s">
        <v>242</v>
      </c>
      <c r="P22121" s="185"/>
    </row>
    <row r="22122" spans="1:16" ht="14.1" customHeight="1">
      <c r="A22122" s="177" t="s">
        <v>240</v>
      </c>
      <c r="B22122" s="177"/>
      <c r="C22122" s="177"/>
      <c r="D22122" s="177"/>
      <c r="E22122" s="177"/>
      <c r="F22122" s="177"/>
      <c r="G22122" s="177"/>
      <c r="H22122" s="177"/>
      <c r="I22122" s="177"/>
      <c r="J22122" s="177"/>
      <c r="K22122" s="177"/>
      <c r="L22122" s="177"/>
      <c r="M22122" s="177"/>
      <c r="N22122" s="177"/>
      <c r="O22122" s="177"/>
      <c r="P22122" s="177"/>
    </row>
    <row r="22123" spans="1:16" ht="14.1" customHeight="1">
      <c r="A22123" s="181" t="s">
        <v>358</v>
      </c>
      <c r="B22123" s="181"/>
      <c r="C22123" s="181"/>
      <c r="D22123" s="182" t="s">
        <v>242</v>
      </c>
      <c r="E22123" s="182"/>
      <c r="F22123" s="104">
        <v>7.8</v>
      </c>
      <c r="G22123" s="183">
        <v>1.2E-2</v>
      </c>
      <c r="H22123" s="183"/>
      <c r="I22123" s="176">
        <v>9.3600000000000003E-2</v>
      </c>
      <c r="J22123" s="176"/>
      <c r="K22123" s="176"/>
      <c r="L22123" s="176"/>
      <c r="M22123" s="176"/>
      <c r="N22123" s="176"/>
      <c r="O22123" s="176">
        <v>9.3600000000000003E-2</v>
      </c>
      <c r="P22123" s="176"/>
    </row>
    <row r="22124" spans="1:16" ht="0" hidden="1" customHeight="1"/>
    <row r="22125" spans="1:16" ht="14.1" customHeight="1">
      <c r="A22125" s="177" t="s">
        <v>1584</v>
      </c>
      <c r="B22125" s="177"/>
      <c r="C22125" s="177"/>
      <c r="D22125" s="177"/>
      <c r="E22125" s="177"/>
      <c r="F22125" s="177"/>
      <c r="G22125" s="177"/>
      <c r="H22125" s="177"/>
      <c r="I22125" s="177"/>
      <c r="J22125" s="177"/>
      <c r="K22125" s="177"/>
      <c r="L22125" s="177"/>
      <c r="M22125" s="177"/>
      <c r="N22125" s="177"/>
      <c r="O22125" s="178">
        <v>0.09</v>
      </c>
      <c r="P22125" s="178"/>
    </row>
    <row r="22126" spans="1:16" ht="14.1" customHeight="1">
      <c r="A22126" s="179" t="s">
        <v>247</v>
      </c>
      <c r="B22126" s="179"/>
      <c r="C22126" s="179"/>
      <c r="D22126" s="179"/>
      <c r="E22126" s="179"/>
      <c r="F22126" s="179"/>
      <c r="G22126" s="179"/>
      <c r="H22126" s="179"/>
      <c r="I22126" s="180"/>
      <c r="J22126" s="180"/>
      <c r="K22126" s="180"/>
      <c r="L22126" s="180"/>
      <c r="M22126" s="180"/>
      <c r="N22126" s="180"/>
      <c r="O22126" s="180"/>
      <c r="P22126" s="180"/>
    </row>
    <row r="22127" spans="1:16" ht="0" hidden="1" customHeight="1"/>
    <row r="22128" spans="1:16" ht="14.1" customHeight="1">
      <c r="A22128" s="172" t="s">
        <v>248</v>
      </c>
      <c r="B22128" s="172"/>
      <c r="C22128" s="172"/>
      <c r="D22128" s="172"/>
      <c r="E22128" s="172"/>
      <c r="F22128" s="172"/>
      <c r="G22128" s="172"/>
      <c r="H22128" s="172"/>
      <c r="I22128" s="173"/>
      <c r="J22128" s="173"/>
      <c r="K22128" s="173"/>
      <c r="L22128" s="173"/>
      <c r="M22128" s="173"/>
      <c r="N22128" s="173"/>
      <c r="O22128" s="173"/>
      <c r="P22128" s="173"/>
    </row>
    <row r="22129" spans="1:16" ht="14.1" customHeight="1">
      <c r="A22129" s="174" t="s">
        <v>249</v>
      </c>
      <c r="B22129" s="174"/>
      <c r="C22129" s="174"/>
      <c r="D22129" s="174"/>
      <c r="E22129" s="174"/>
      <c r="F22129" s="174"/>
      <c r="G22129" s="174"/>
      <c r="H22129" s="174"/>
      <c r="I22129" s="175"/>
      <c r="J22129" s="175"/>
      <c r="K22129" s="175"/>
      <c r="L22129" s="175"/>
      <c r="M22129" s="175"/>
      <c r="N22129" s="175"/>
      <c r="O22129" s="175"/>
      <c r="P22129" s="175"/>
    </row>
    <row r="22130" spans="1:16" ht="14.1" customHeight="1">
      <c r="A22130" s="184" t="s">
        <v>1592</v>
      </c>
      <c r="B22130" s="184"/>
      <c r="C22130" s="184"/>
      <c r="D22130" s="184"/>
      <c r="E22130" s="184"/>
      <c r="F22130" s="184"/>
      <c r="G22130" s="184"/>
      <c r="H22130" s="184"/>
      <c r="I22130" s="184"/>
      <c r="J22130" s="184"/>
      <c r="K22130" s="184"/>
      <c r="L22130" s="184"/>
      <c r="M22130" s="184"/>
      <c r="N22130" s="184"/>
      <c r="O22130" s="185" t="s">
        <v>242</v>
      </c>
      <c r="P22130" s="185"/>
    </row>
    <row r="22131" spans="1:16" ht="0" hidden="1" customHeight="1"/>
    <row r="22132" spans="1:16" ht="14.1" customHeight="1">
      <c r="A22132" s="177" t="s">
        <v>240</v>
      </c>
      <c r="B22132" s="177"/>
      <c r="C22132" s="177"/>
      <c r="D22132" s="177"/>
      <c r="E22132" s="177"/>
      <c r="F22132" s="177"/>
      <c r="G22132" s="177"/>
      <c r="H22132" s="177"/>
      <c r="I22132" s="177"/>
      <c r="J22132" s="177"/>
      <c r="K22132" s="177"/>
      <c r="L22132" s="177"/>
      <c r="M22132" s="177"/>
      <c r="N22132" s="177"/>
      <c r="O22132" s="177"/>
      <c r="P22132" s="177"/>
    </row>
    <row r="22133" spans="1:16" ht="14.1" customHeight="1">
      <c r="A22133" s="181" t="s">
        <v>288</v>
      </c>
      <c r="B22133" s="181"/>
      <c r="C22133" s="181"/>
      <c r="D22133" s="182" t="s">
        <v>242</v>
      </c>
      <c r="E22133" s="182"/>
      <c r="F22133" s="104">
        <v>7.8</v>
      </c>
      <c r="G22133" s="183">
        <v>3.0200000000000001E-2</v>
      </c>
      <c r="H22133" s="183"/>
      <c r="I22133" s="176">
        <v>0.2356</v>
      </c>
      <c r="J22133" s="176"/>
      <c r="K22133" s="176"/>
      <c r="L22133" s="176"/>
      <c r="M22133" s="176"/>
      <c r="N22133" s="176"/>
      <c r="O22133" s="176">
        <v>0.2356</v>
      </c>
      <c r="P22133" s="176"/>
    </row>
    <row r="22134" spans="1:16" ht="0" hidden="1" customHeight="1"/>
    <row r="22135" spans="1:16" ht="14.1" customHeight="1">
      <c r="A22135" s="177" t="s">
        <v>1584</v>
      </c>
      <c r="B22135" s="177"/>
      <c r="C22135" s="177"/>
      <c r="D22135" s="177"/>
      <c r="E22135" s="177"/>
      <c r="F22135" s="177"/>
      <c r="G22135" s="177"/>
      <c r="H22135" s="177"/>
      <c r="I22135" s="177"/>
      <c r="J22135" s="177"/>
      <c r="K22135" s="177"/>
      <c r="L22135" s="177"/>
      <c r="M22135" s="177"/>
      <c r="N22135" s="177"/>
      <c r="O22135" s="178">
        <v>0.24</v>
      </c>
      <c r="P22135" s="178"/>
    </row>
    <row r="22136" spans="1:16" ht="14.1" customHeight="1">
      <c r="A22136" s="179" t="s">
        <v>247</v>
      </c>
      <c r="B22136" s="179"/>
      <c r="C22136" s="179"/>
      <c r="D22136" s="179"/>
      <c r="E22136" s="179"/>
      <c r="F22136" s="179"/>
      <c r="G22136" s="179"/>
      <c r="H22136" s="179"/>
      <c r="I22136" s="180"/>
      <c r="J22136" s="180"/>
      <c r="K22136" s="180"/>
      <c r="L22136" s="180"/>
      <c r="M22136" s="180"/>
      <c r="N22136" s="180"/>
      <c r="O22136" s="180"/>
      <c r="P22136" s="180"/>
    </row>
    <row r="22137" spans="1:16" ht="14.1" customHeight="1">
      <c r="A22137" s="172" t="s">
        <v>248</v>
      </c>
      <c r="B22137" s="172"/>
      <c r="C22137" s="172"/>
      <c r="D22137" s="172"/>
      <c r="E22137" s="172"/>
      <c r="F22137" s="172"/>
      <c r="G22137" s="172"/>
      <c r="H22137" s="172"/>
      <c r="I22137" s="173"/>
      <c r="J22137" s="173"/>
      <c r="K22137" s="173"/>
      <c r="L22137" s="173"/>
      <c r="M22137" s="173"/>
      <c r="N22137" s="173"/>
      <c r="O22137" s="173"/>
      <c r="P22137" s="173"/>
    </row>
    <row r="22138" spans="1:16" ht="0" hidden="1" customHeight="1"/>
    <row r="22139" spans="1:16" ht="14.1" customHeight="1">
      <c r="A22139" s="174" t="s">
        <v>249</v>
      </c>
      <c r="B22139" s="174"/>
      <c r="C22139" s="174"/>
      <c r="D22139" s="174"/>
      <c r="E22139" s="174"/>
      <c r="F22139" s="174"/>
      <c r="G22139" s="174"/>
      <c r="H22139" s="174"/>
      <c r="I22139" s="175"/>
      <c r="J22139" s="175"/>
      <c r="K22139" s="175"/>
      <c r="L22139" s="175"/>
      <c r="M22139" s="175"/>
      <c r="N22139" s="175"/>
      <c r="O22139" s="175"/>
      <c r="P22139" s="175"/>
    </row>
    <row r="22140" spans="1:16" ht="14.1" customHeight="1">
      <c r="A22140" s="184" t="s">
        <v>1593</v>
      </c>
      <c r="B22140" s="184"/>
      <c r="C22140" s="184"/>
      <c r="D22140" s="184"/>
      <c r="E22140" s="184"/>
      <c r="F22140" s="184"/>
      <c r="G22140" s="184"/>
      <c r="H22140" s="184"/>
      <c r="I22140" s="184"/>
      <c r="J22140" s="184"/>
      <c r="K22140" s="184"/>
      <c r="L22140" s="184"/>
      <c r="M22140" s="184"/>
      <c r="N22140" s="184"/>
      <c r="O22140" s="185" t="s">
        <v>242</v>
      </c>
      <c r="P22140" s="185"/>
    </row>
    <row r="22141" spans="1:16" ht="0" hidden="1" customHeight="1"/>
    <row r="22142" spans="1:16" ht="14.1" customHeight="1">
      <c r="A22142" s="177" t="s">
        <v>240</v>
      </c>
      <c r="B22142" s="177"/>
      <c r="C22142" s="177"/>
      <c r="D22142" s="177"/>
      <c r="E22142" s="177"/>
      <c r="F22142" s="177"/>
      <c r="G22142" s="177"/>
      <c r="H22142" s="177"/>
      <c r="I22142" s="177"/>
      <c r="J22142" s="177"/>
      <c r="K22142" s="177"/>
      <c r="L22142" s="177"/>
      <c r="M22142" s="177"/>
      <c r="N22142" s="177"/>
      <c r="O22142" s="177"/>
      <c r="P22142" s="177"/>
    </row>
    <row r="22143" spans="1:16" ht="14.1" customHeight="1">
      <c r="A22143" s="181" t="s">
        <v>289</v>
      </c>
      <c r="B22143" s="181"/>
      <c r="C22143" s="181"/>
      <c r="D22143" s="182" t="s">
        <v>242</v>
      </c>
      <c r="E22143" s="182"/>
      <c r="F22143" s="104">
        <v>7.8</v>
      </c>
      <c r="G22143" s="183">
        <v>1.46E-2</v>
      </c>
      <c r="H22143" s="183"/>
      <c r="I22143" s="176">
        <v>0.1139</v>
      </c>
      <c r="J22143" s="176"/>
      <c r="K22143" s="176"/>
      <c r="L22143" s="176"/>
      <c r="M22143" s="176"/>
      <c r="N22143" s="176"/>
      <c r="O22143" s="176">
        <v>0.1139</v>
      </c>
      <c r="P22143" s="176"/>
    </row>
    <row r="22144" spans="1:16" ht="14.1" customHeight="1">
      <c r="A22144" s="177" t="s">
        <v>1584</v>
      </c>
      <c r="B22144" s="177"/>
      <c r="C22144" s="177"/>
      <c r="D22144" s="177"/>
      <c r="E22144" s="177"/>
      <c r="F22144" s="177"/>
      <c r="G22144" s="177"/>
      <c r="H22144" s="177"/>
      <c r="I22144" s="177"/>
      <c r="J22144" s="177"/>
      <c r="K22144" s="177"/>
      <c r="L22144" s="177"/>
      <c r="M22144" s="177"/>
      <c r="N22144" s="177"/>
      <c r="O22144" s="178">
        <v>0.11</v>
      </c>
      <c r="P22144" s="178"/>
    </row>
    <row r="22145" spans="1:16" ht="0" hidden="1" customHeight="1"/>
    <row r="22146" spans="1:16" ht="14.1" customHeight="1">
      <c r="A22146" s="179" t="s">
        <v>247</v>
      </c>
      <c r="B22146" s="179"/>
      <c r="C22146" s="179"/>
      <c r="D22146" s="179"/>
      <c r="E22146" s="179"/>
      <c r="F22146" s="179"/>
      <c r="G22146" s="179"/>
      <c r="H22146" s="179"/>
      <c r="I22146" s="180"/>
      <c r="J22146" s="180"/>
      <c r="K22146" s="180"/>
      <c r="L22146" s="180"/>
      <c r="M22146" s="180"/>
      <c r="N22146" s="180"/>
      <c r="O22146" s="180"/>
      <c r="P22146" s="180"/>
    </row>
    <row r="22147" spans="1:16" ht="14.1" customHeight="1">
      <c r="A22147" s="172" t="s">
        <v>248</v>
      </c>
      <c r="B22147" s="172"/>
      <c r="C22147" s="172"/>
      <c r="D22147" s="172"/>
      <c r="E22147" s="172"/>
      <c r="F22147" s="172"/>
      <c r="G22147" s="172"/>
      <c r="H22147" s="172"/>
      <c r="I22147" s="173"/>
      <c r="J22147" s="173"/>
      <c r="K22147" s="173"/>
      <c r="L22147" s="173"/>
      <c r="M22147" s="173"/>
      <c r="N22147" s="173"/>
      <c r="O22147" s="173"/>
      <c r="P22147" s="173"/>
    </row>
    <row r="22148" spans="1:16" ht="0" hidden="1" customHeight="1"/>
    <row r="22149" spans="1:16" ht="14.1" customHeight="1">
      <c r="A22149" s="174" t="s">
        <v>249</v>
      </c>
      <c r="B22149" s="174"/>
      <c r="C22149" s="174"/>
      <c r="D22149" s="174"/>
      <c r="E22149" s="174"/>
      <c r="F22149" s="174"/>
      <c r="G22149" s="174"/>
      <c r="H22149" s="174"/>
      <c r="I22149" s="175"/>
      <c r="J22149" s="175"/>
      <c r="K22149" s="175"/>
      <c r="L22149" s="175"/>
      <c r="M22149" s="175"/>
      <c r="N22149" s="175"/>
      <c r="O22149" s="175"/>
      <c r="P22149" s="175"/>
    </row>
    <row r="22150" spans="1:16" ht="14.1" customHeight="1">
      <c r="A22150" s="184" t="s">
        <v>1594</v>
      </c>
      <c r="B22150" s="184"/>
      <c r="C22150" s="184"/>
      <c r="D22150" s="184"/>
      <c r="E22150" s="184"/>
      <c r="F22150" s="184"/>
      <c r="G22150" s="184"/>
      <c r="H22150" s="184"/>
      <c r="I22150" s="184"/>
      <c r="J22150" s="184"/>
      <c r="K22150" s="184"/>
      <c r="L22150" s="184"/>
      <c r="M22150" s="184"/>
      <c r="N22150" s="184"/>
      <c r="O22150" s="185" t="s">
        <v>242</v>
      </c>
      <c r="P22150" s="185"/>
    </row>
    <row r="22151" spans="1:16" ht="14.1" customHeight="1">
      <c r="A22151" s="177" t="s">
        <v>240</v>
      </c>
      <c r="B22151" s="177"/>
      <c r="C22151" s="177"/>
      <c r="D22151" s="177"/>
      <c r="E22151" s="177"/>
      <c r="F22151" s="177"/>
      <c r="G22151" s="177"/>
      <c r="H22151" s="177"/>
      <c r="I22151" s="177"/>
      <c r="J22151" s="177"/>
      <c r="K22151" s="177"/>
      <c r="L22151" s="177"/>
      <c r="M22151" s="177"/>
      <c r="N22151" s="177"/>
      <c r="O22151" s="177"/>
      <c r="P22151" s="177"/>
    </row>
    <row r="22152" spans="1:16" ht="0.4" customHeight="1"/>
    <row r="22153" spans="1:16" ht="14.1" customHeight="1">
      <c r="A22153" s="170" t="s">
        <v>270</v>
      </c>
      <c r="B22153" s="170"/>
      <c r="C22153" s="170"/>
      <c r="D22153" s="170"/>
      <c r="E22153" s="170"/>
      <c r="F22153" s="170"/>
      <c r="G22153" s="170"/>
      <c r="H22153" s="170"/>
      <c r="I22153" s="170"/>
      <c r="J22153" s="170"/>
      <c r="K22153" s="170"/>
      <c r="L22153" s="170"/>
      <c r="M22153" s="170"/>
      <c r="N22153" s="170"/>
      <c r="O22153" s="170"/>
      <c r="P22153" s="170"/>
    </row>
    <row r="22154" spans="1:16" ht="0" hidden="1" customHeight="1"/>
    <row r="22155" spans="1:16" ht="14.1" customHeight="1">
      <c r="A22155" s="171" t="s">
        <v>271</v>
      </c>
      <c r="B22155" s="171"/>
      <c r="C22155" s="171"/>
      <c r="D22155" s="171"/>
      <c r="E22155" s="171"/>
      <c r="F22155" s="171"/>
      <c r="G22155" s="171"/>
      <c r="H22155" s="171"/>
      <c r="I22155" s="171"/>
      <c r="J22155" s="171"/>
      <c r="K22155" s="171"/>
      <c r="L22155" s="171"/>
      <c r="M22155" s="171"/>
      <c r="N22155" s="171"/>
      <c r="O22155" s="171"/>
      <c r="P22155" s="171"/>
    </row>
    <row r="22156" spans="1:16" ht="65.25" customHeight="1">
      <c r="A22156" s="198"/>
      <c r="B22156" s="198"/>
      <c r="C22156" s="198"/>
      <c r="D22156" s="198"/>
      <c r="E22156" s="198"/>
      <c r="F22156" s="198"/>
      <c r="G22156" s="198"/>
      <c r="H22156" s="198"/>
      <c r="I22156" s="198"/>
      <c r="J22156" s="198"/>
      <c r="K22156" s="198"/>
      <c r="L22156" s="198"/>
      <c r="M22156" s="198"/>
      <c r="N22156" s="198"/>
      <c r="O22156" s="198"/>
      <c r="P22156" s="198"/>
    </row>
    <row r="22157" spans="1:16" ht="5.65" customHeight="1"/>
    <row r="22158" spans="1:16" ht="19.7" customHeight="1">
      <c r="A22158" s="199" t="s">
        <v>1582</v>
      </c>
      <c r="B22158" s="199"/>
      <c r="C22158" s="199"/>
      <c r="D22158" s="199"/>
      <c r="E22158" s="199"/>
      <c r="F22158" s="199"/>
      <c r="G22158" s="199"/>
      <c r="H22158" s="199"/>
      <c r="I22158" s="199"/>
      <c r="J22158" s="199"/>
      <c r="K22158" s="199"/>
      <c r="L22158" s="199"/>
      <c r="M22158" s="199"/>
      <c r="N22158" s="199"/>
      <c r="O22158" s="199"/>
      <c r="P22158" s="199"/>
    </row>
    <row r="22159" spans="1:16" ht="15.75" customHeight="1">
      <c r="A22159" s="105" t="s">
        <v>117</v>
      </c>
      <c r="B22159" s="196" t="s">
        <v>118</v>
      </c>
      <c r="C22159" s="196"/>
      <c r="D22159" s="196"/>
      <c r="E22159" s="196"/>
      <c r="F22159" s="196"/>
      <c r="G22159" s="196"/>
      <c r="H22159" s="196"/>
      <c r="I22159" s="196"/>
      <c r="J22159" s="196"/>
      <c r="K22159" s="196"/>
      <c r="L22159" s="193" t="s">
        <v>119</v>
      </c>
      <c r="M22159" s="193"/>
      <c r="N22159" s="200" t="s">
        <v>171</v>
      </c>
      <c r="O22159" s="200"/>
      <c r="P22159" s="200"/>
    </row>
    <row r="22160" spans="1:16" ht="12.6" customHeight="1">
      <c r="A22160" s="105" t="s">
        <v>120</v>
      </c>
      <c r="B22160" s="196" t="s">
        <v>121</v>
      </c>
      <c r="C22160" s="196"/>
      <c r="D22160" s="196"/>
      <c r="E22160" s="196"/>
      <c r="F22160" s="196"/>
      <c r="G22160" s="196"/>
      <c r="H22160" s="196"/>
      <c r="I22160" s="196"/>
      <c r="J22160" s="196"/>
      <c r="K22160" s="196"/>
      <c r="L22160" s="193" t="s">
        <v>219</v>
      </c>
      <c r="M22160" s="193"/>
      <c r="N22160" s="194" t="s">
        <v>3435</v>
      </c>
      <c r="O22160" s="194"/>
      <c r="P22160" s="194"/>
    </row>
    <row r="22161" spans="1:16" ht="0" hidden="1" customHeight="1">
      <c r="A22161" s="197"/>
      <c r="B22161" s="197"/>
      <c r="C22161" s="197"/>
      <c r="D22161" s="197"/>
      <c r="E22161" s="197"/>
      <c r="F22161" s="197"/>
      <c r="G22161" s="197"/>
      <c r="H22161" s="197"/>
      <c r="I22161" s="197"/>
      <c r="J22161" s="197"/>
      <c r="K22161" s="197"/>
      <c r="L22161" s="197"/>
      <c r="M22161" s="197"/>
      <c r="N22161" s="197"/>
      <c r="O22161" s="197"/>
      <c r="P22161" s="197"/>
    </row>
    <row r="22162" spans="1:16" ht="14.45" customHeight="1">
      <c r="A22162" s="105" t="s">
        <v>220</v>
      </c>
      <c r="B22162" s="193" t="s">
        <v>170</v>
      </c>
      <c r="C22162" s="193"/>
      <c r="D22162" s="193"/>
      <c r="E22162" s="193"/>
      <c r="F22162" s="193"/>
      <c r="G22162" s="193"/>
      <c r="H22162" s="193"/>
      <c r="I22162" s="193"/>
      <c r="J22162" s="193"/>
      <c r="K22162" s="193"/>
      <c r="L22162" s="193" t="s">
        <v>122</v>
      </c>
      <c r="M22162" s="193"/>
      <c r="N22162" s="194"/>
      <c r="O22162" s="194"/>
      <c r="P22162" s="194"/>
    </row>
    <row r="22163" spans="1:16" ht="14.65" customHeight="1">
      <c r="A22163" s="105" t="s">
        <v>221</v>
      </c>
      <c r="B22163" s="193"/>
      <c r="C22163" s="193"/>
      <c r="D22163" s="193"/>
      <c r="E22163" s="193"/>
      <c r="F22163" s="193"/>
      <c r="G22163" s="193"/>
      <c r="H22163" s="193"/>
      <c r="I22163" s="193"/>
      <c r="J22163" s="193"/>
      <c r="K22163" s="193"/>
      <c r="L22163" s="193" t="s">
        <v>123</v>
      </c>
      <c r="M22163" s="193"/>
      <c r="N22163" s="194" t="s">
        <v>124</v>
      </c>
      <c r="O22163" s="194"/>
      <c r="P22163" s="194"/>
    </row>
    <row r="22164" spans="1:16" ht="26.45" customHeight="1">
      <c r="A22164" s="105" t="s">
        <v>222</v>
      </c>
      <c r="B22164" s="193"/>
      <c r="C22164" s="193"/>
      <c r="D22164" s="193"/>
      <c r="E22164" s="193"/>
      <c r="F22164" s="193"/>
      <c r="G22164" s="193"/>
      <c r="H22164" s="193"/>
      <c r="I22164" s="193"/>
      <c r="J22164" s="193"/>
      <c r="K22164" s="193"/>
      <c r="L22164" s="193" t="s">
        <v>125</v>
      </c>
      <c r="M22164" s="193"/>
      <c r="N22164" s="195" t="s">
        <v>3946</v>
      </c>
      <c r="O22164" s="195"/>
      <c r="P22164" s="195"/>
    </row>
    <row r="22165" spans="1:16" ht="13.5" customHeight="1">
      <c r="A22165" s="106" t="s">
        <v>126</v>
      </c>
      <c r="B22165" s="188"/>
      <c r="C22165" s="188"/>
      <c r="D22165" s="188"/>
      <c r="E22165" s="188"/>
      <c r="F22165" s="188"/>
      <c r="G22165" s="188"/>
      <c r="H22165" s="188"/>
      <c r="I22165" s="188"/>
      <c r="J22165" s="188"/>
      <c r="K22165" s="188"/>
      <c r="L22165" s="188" t="s">
        <v>127</v>
      </c>
      <c r="M22165" s="188"/>
      <c r="N22165" s="189" t="s">
        <v>173</v>
      </c>
      <c r="O22165" s="189"/>
      <c r="P22165" s="189"/>
    </row>
    <row r="22166" spans="1:16" ht="15.75" customHeight="1">
      <c r="A22166" s="190" t="s">
        <v>223</v>
      </c>
      <c r="B22166" s="190"/>
      <c r="C22166" s="191" t="s">
        <v>224</v>
      </c>
      <c r="D22166" s="191"/>
      <c r="E22166" s="192" t="s">
        <v>225</v>
      </c>
      <c r="F22166" s="192"/>
      <c r="G22166" s="192"/>
      <c r="H22166" s="191" t="s">
        <v>226</v>
      </c>
      <c r="I22166" s="191"/>
      <c r="J22166" s="192" t="s">
        <v>227</v>
      </c>
      <c r="K22166" s="192"/>
      <c r="L22166" s="192"/>
      <c r="M22166" s="192"/>
      <c r="N22166" s="192"/>
      <c r="O22166" s="192"/>
      <c r="P22166" s="103" t="s">
        <v>228</v>
      </c>
    </row>
    <row r="22167" spans="1:16" ht="17.100000000000001" customHeight="1">
      <c r="A22167" s="186" t="s">
        <v>229</v>
      </c>
      <c r="B22167" s="186"/>
      <c r="C22167" s="186"/>
      <c r="D22167" s="187" t="s">
        <v>230</v>
      </c>
      <c r="E22167" s="187"/>
      <c r="F22167" s="187" t="s">
        <v>231</v>
      </c>
      <c r="G22167" s="187" t="s">
        <v>232</v>
      </c>
      <c r="H22167" s="187"/>
      <c r="I22167" s="187" t="s">
        <v>233</v>
      </c>
      <c r="J22167" s="187"/>
      <c r="K22167" s="187"/>
      <c r="L22167" s="187"/>
      <c r="M22167" s="187"/>
      <c r="N22167" s="187"/>
      <c r="O22167" s="187"/>
      <c r="P22167" s="187"/>
    </row>
    <row r="22168" spans="1:16" ht="17.100000000000001" customHeight="1">
      <c r="A22168" s="186"/>
      <c r="B22168" s="186"/>
      <c r="C22168" s="186"/>
      <c r="D22168" s="187"/>
      <c r="E22168" s="187"/>
      <c r="F22168" s="187"/>
      <c r="G22168" s="187"/>
      <c r="H22168" s="187"/>
      <c r="I22168" s="187" t="s">
        <v>234</v>
      </c>
      <c r="J22168" s="187"/>
      <c r="K22168" s="187" t="s">
        <v>235</v>
      </c>
      <c r="L22168" s="187"/>
      <c r="M22168" s="187" t="s">
        <v>236</v>
      </c>
      <c r="N22168" s="187"/>
      <c r="O22168" s="187" t="s">
        <v>237</v>
      </c>
      <c r="P22168" s="187"/>
    </row>
    <row r="22169" spans="1:16" ht="14.1" customHeight="1">
      <c r="A22169" s="181" t="s">
        <v>834</v>
      </c>
      <c r="B22169" s="181"/>
      <c r="C22169" s="181"/>
      <c r="D22169" s="182" t="s">
        <v>242</v>
      </c>
      <c r="E22169" s="182"/>
      <c r="F22169" s="104">
        <v>7.8</v>
      </c>
      <c r="G22169" s="183">
        <v>1.2E-2</v>
      </c>
      <c r="H22169" s="183"/>
      <c r="I22169" s="176">
        <v>9.3600000000000003E-2</v>
      </c>
      <c r="J22169" s="176"/>
      <c r="K22169" s="176"/>
      <c r="L22169" s="176"/>
      <c r="M22169" s="176"/>
      <c r="N22169" s="176"/>
      <c r="O22169" s="176">
        <v>9.3600000000000003E-2</v>
      </c>
      <c r="P22169" s="176"/>
    </row>
    <row r="22170" spans="1:16" ht="14.1" customHeight="1">
      <c r="A22170" s="177" t="s">
        <v>1584</v>
      </c>
      <c r="B22170" s="177"/>
      <c r="C22170" s="177"/>
      <c r="D22170" s="177"/>
      <c r="E22170" s="177"/>
      <c r="F22170" s="177"/>
      <c r="G22170" s="177"/>
      <c r="H22170" s="177"/>
      <c r="I22170" s="177"/>
      <c r="J22170" s="177"/>
      <c r="K22170" s="177"/>
      <c r="L22170" s="177"/>
      <c r="M22170" s="177"/>
      <c r="N22170" s="177"/>
      <c r="O22170" s="178">
        <v>0.09</v>
      </c>
      <c r="P22170" s="178"/>
    </row>
    <row r="22171" spans="1:16" ht="0" hidden="1" customHeight="1"/>
    <row r="22172" spans="1:16" ht="14.1" customHeight="1">
      <c r="A22172" s="179" t="s">
        <v>247</v>
      </c>
      <c r="B22172" s="179"/>
      <c r="C22172" s="179"/>
      <c r="D22172" s="179"/>
      <c r="E22172" s="179"/>
      <c r="F22172" s="179"/>
      <c r="G22172" s="179"/>
      <c r="H22172" s="179"/>
      <c r="I22172" s="180"/>
      <c r="J22172" s="180"/>
      <c r="K22172" s="180"/>
      <c r="L22172" s="180"/>
      <c r="M22172" s="180"/>
      <c r="N22172" s="180"/>
      <c r="O22172" s="180"/>
      <c r="P22172" s="180"/>
    </row>
    <row r="22173" spans="1:16" ht="14.1" customHeight="1">
      <c r="A22173" s="172" t="s">
        <v>248</v>
      </c>
      <c r="B22173" s="172"/>
      <c r="C22173" s="172"/>
      <c r="D22173" s="172"/>
      <c r="E22173" s="172"/>
      <c r="F22173" s="172"/>
      <c r="G22173" s="172"/>
      <c r="H22173" s="172"/>
      <c r="I22173" s="173"/>
      <c r="J22173" s="173"/>
      <c r="K22173" s="173"/>
      <c r="L22173" s="173"/>
      <c r="M22173" s="173"/>
      <c r="N22173" s="173"/>
      <c r="O22173" s="173"/>
      <c r="P22173" s="173"/>
    </row>
    <row r="22174" spans="1:16" ht="0" hidden="1" customHeight="1"/>
    <row r="22175" spans="1:16" ht="14.1" customHeight="1">
      <c r="A22175" s="174" t="s">
        <v>249</v>
      </c>
      <c r="B22175" s="174"/>
      <c r="C22175" s="174"/>
      <c r="D22175" s="174"/>
      <c r="E22175" s="174"/>
      <c r="F22175" s="174"/>
      <c r="G22175" s="174"/>
      <c r="H22175" s="174"/>
      <c r="I22175" s="175"/>
      <c r="J22175" s="175"/>
      <c r="K22175" s="175"/>
      <c r="L22175" s="175"/>
      <c r="M22175" s="175"/>
      <c r="N22175" s="175"/>
      <c r="O22175" s="175"/>
      <c r="P22175" s="175"/>
    </row>
    <row r="22176" spans="1:16" ht="14.1" customHeight="1">
      <c r="A22176" s="184" t="s">
        <v>1595</v>
      </c>
      <c r="B22176" s="184"/>
      <c r="C22176" s="184"/>
      <c r="D22176" s="184"/>
      <c r="E22176" s="184"/>
      <c r="F22176" s="184"/>
      <c r="G22176" s="184"/>
      <c r="H22176" s="184"/>
      <c r="I22176" s="184"/>
      <c r="J22176" s="184"/>
      <c r="K22176" s="184"/>
      <c r="L22176" s="184"/>
      <c r="M22176" s="184"/>
      <c r="N22176" s="184"/>
      <c r="O22176" s="185" t="s">
        <v>242</v>
      </c>
      <c r="P22176" s="185"/>
    </row>
    <row r="22177" spans="1:16" ht="14.1" customHeight="1">
      <c r="A22177" s="177" t="s">
        <v>240</v>
      </c>
      <c r="B22177" s="177"/>
      <c r="C22177" s="177"/>
      <c r="D22177" s="177"/>
      <c r="E22177" s="177"/>
      <c r="F22177" s="177"/>
      <c r="G22177" s="177"/>
      <c r="H22177" s="177"/>
      <c r="I22177" s="177"/>
      <c r="J22177" s="177"/>
      <c r="K22177" s="177"/>
      <c r="L22177" s="177"/>
      <c r="M22177" s="177"/>
      <c r="N22177" s="177"/>
      <c r="O22177" s="177"/>
      <c r="P22177" s="177"/>
    </row>
    <row r="22178" spans="1:16" ht="0" hidden="1" customHeight="1"/>
    <row r="22179" spans="1:16" ht="14.1" customHeight="1">
      <c r="A22179" s="181" t="s">
        <v>1413</v>
      </c>
      <c r="B22179" s="181"/>
      <c r="C22179" s="181"/>
      <c r="D22179" s="182" t="s">
        <v>242</v>
      </c>
      <c r="E22179" s="182"/>
      <c r="F22179" s="104">
        <v>7.8</v>
      </c>
      <c r="G22179" s="183">
        <v>9.4000000000000004E-3</v>
      </c>
      <c r="H22179" s="183"/>
      <c r="I22179" s="176">
        <v>7.3300000000000004E-2</v>
      </c>
      <c r="J22179" s="176"/>
      <c r="K22179" s="176"/>
      <c r="L22179" s="176"/>
      <c r="M22179" s="176"/>
      <c r="N22179" s="176"/>
      <c r="O22179" s="176">
        <v>7.3300000000000004E-2</v>
      </c>
      <c r="P22179" s="176"/>
    </row>
    <row r="22180" spans="1:16" ht="14.1" customHeight="1">
      <c r="A22180" s="177" t="s">
        <v>1584</v>
      </c>
      <c r="B22180" s="177"/>
      <c r="C22180" s="177"/>
      <c r="D22180" s="177"/>
      <c r="E22180" s="177"/>
      <c r="F22180" s="177"/>
      <c r="G22180" s="177"/>
      <c r="H22180" s="177"/>
      <c r="I22180" s="177"/>
      <c r="J22180" s="177"/>
      <c r="K22180" s="177"/>
      <c r="L22180" s="177"/>
      <c r="M22180" s="177"/>
      <c r="N22180" s="177"/>
      <c r="O22180" s="178">
        <v>7.0000000000000007E-2</v>
      </c>
      <c r="P22180" s="178"/>
    </row>
    <row r="22181" spans="1:16" ht="0" hidden="1" customHeight="1"/>
    <row r="22182" spans="1:16" ht="14.1" customHeight="1">
      <c r="A22182" s="179" t="s">
        <v>247</v>
      </c>
      <c r="B22182" s="179"/>
      <c r="C22182" s="179"/>
      <c r="D22182" s="179"/>
      <c r="E22182" s="179"/>
      <c r="F22182" s="179"/>
      <c r="G22182" s="179"/>
      <c r="H22182" s="179"/>
      <c r="I22182" s="180"/>
      <c r="J22182" s="180"/>
      <c r="K22182" s="180"/>
      <c r="L22182" s="180"/>
      <c r="M22182" s="180"/>
      <c r="N22182" s="180"/>
      <c r="O22182" s="180"/>
      <c r="P22182" s="180"/>
    </row>
    <row r="22183" spans="1:16" ht="14.1" customHeight="1">
      <c r="A22183" s="172" t="s">
        <v>248</v>
      </c>
      <c r="B22183" s="172"/>
      <c r="C22183" s="172"/>
      <c r="D22183" s="172"/>
      <c r="E22183" s="172"/>
      <c r="F22183" s="172"/>
      <c r="G22183" s="172"/>
      <c r="H22183" s="172"/>
      <c r="I22183" s="173"/>
      <c r="J22183" s="173"/>
      <c r="K22183" s="173"/>
      <c r="L22183" s="173"/>
      <c r="M22183" s="173"/>
      <c r="N22183" s="173"/>
      <c r="O22183" s="173"/>
      <c r="P22183" s="173"/>
    </row>
    <row r="22184" spans="1:16" ht="14.1" customHeight="1">
      <c r="A22184" s="174" t="s">
        <v>249</v>
      </c>
      <c r="B22184" s="174"/>
      <c r="C22184" s="174"/>
      <c r="D22184" s="174"/>
      <c r="E22184" s="174"/>
      <c r="F22184" s="174"/>
      <c r="G22184" s="174"/>
      <c r="H22184" s="174"/>
      <c r="I22184" s="175"/>
      <c r="J22184" s="175"/>
      <c r="K22184" s="175"/>
      <c r="L22184" s="175"/>
      <c r="M22184" s="175"/>
      <c r="N22184" s="175"/>
      <c r="O22184" s="175"/>
      <c r="P22184" s="175"/>
    </row>
    <row r="22185" spans="1:16" ht="0" hidden="1" customHeight="1"/>
    <row r="22186" spans="1:16" ht="14.1" customHeight="1">
      <c r="A22186" s="184" t="s">
        <v>1596</v>
      </c>
      <c r="B22186" s="184"/>
      <c r="C22186" s="184"/>
      <c r="D22186" s="184"/>
      <c r="E22186" s="184"/>
      <c r="F22186" s="184"/>
      <c r="G22186" s="184"/>
      <c r="H22186" s="184"/>
      <c r="I22186" s="184"/>
      <c r="J22186" s="184"/>
      <c r="K22186" s="184"/>
      <c r="L22186" s="184"/>
      <c r="M22186" s="184"/>
      <c r="N22186" s="184"/>
      <c r="O22186" s="185" t="s">
        <v>242</v>
      </c>
      <c r="P22186" s="185"/>
    </row>
    <row r="22187" spans="1:16" ht="14.1" customHeight="1">
      <c r="A22187" s="177" t="s">
        <v>240</v>
      </c>
      <c r="B22187" s="177"/>
      <c r="C22187" s="177"/>
      <c r="D22187" s="177"/>
      <c r="E22187" s="177"/>
      <c r="F22187" s="177"/>
      <c r="G22187" s="177"/>
      <c r="H22187" s="177"/>
      <c r="I22187" s="177"/>
      <c r="J22187" s="177"/>
      <c r="K22187" s="177"/>
      <c r="L22187" s="177"/>
      <c r="M22187" s="177"/>
      <c r="N22187" s="177"/>
      <c r="O22187" s="177"/>
      <c r="P22187" s="177"/>
    </row>
    <row r="22188" spans="1:16" ht="0" hidden="1" customHeight="1"/>
    <row r="22189" spans="1:16" ht="14.1" customHeight="1">
      <c r="A22189" s="181" t="s">
        <v>291</v>
      </c>
      <c r="B22189" s="181"/>
      <c r="C22189" s="181"/>
      <c r="D22189" s="182" t="s">
        <v>242</v>
      </c>
      <c r="E22189" s="182"/>
      <c r="F22189" s="104">
        <v>7.8</v>
      </c>
      <c r="G22189" s="183">
        <v>1.72E-2</v>
      </c>
      <c r="H22189" s="183"/>
      <c r="I22189" s="176">
        <v>0.13420000000000001</v>
      </c>
      <c r="J22189" s="176"/>
      <c r="K22189" s="176"/>
      <c r="L22189" s="176"/>
      <c r="M22189" s="176"/>
      <c r="N22189" s="176"/>
      <c r="O22189" s="176">
        <v>0.13420000000000001</v>
      </c>
      <c r="P22189" s="176"/>
    </row>
    <row r="22190" spans="1:16" ht="14.1" customHeight="1">
      <c r="A22190" s="177" t="s">
        <v>1584</v>
      </c>
      <c r="B22190" s="177"/>
      <c r="C22190" s="177"/>
      <c r="D22190" s="177"/>
      <c r="E22190" s="177"/>
      <c r="F22190" s="177"/>
      <c r="G22190" s="177"/>
      <c r="H22190" s="177"/>
      <c r="I22190" s="177"/>
      <c r="J22190" s="177"/>
      <c r="K22190" s="177"/>
      <c r="L22190" s="177"/>
      <c r="M22190" s="177"/>
      <c r="N22190" s="177"/>
      <c r="O22190" s="178">
        <v>0.13</v>
      </c>
      <c r="P22190" s="178"/>
    </row>
    <row r="22191" spans="1:16" ht="14.1" customHeight="1">
      <c r="A22191" s="179" t="s">
        <v>247</v>
      </c>
      <c r="B22191" s="179"/>
      <c r="C22191" s="179"/>
      <c r="D22191" s="179"/>
      <c r="E22191" s="179"/>
      <c r="F22191" s="179"/>
      <c r="G22191" s="179"/>
      <c r="H22191" s="179"/>
      <c r="I22191" s="180"/>
      <c r="J22191" s="180"/>
      <c r="K22191" s="180"/>
      <c r="L22191" s="180"/>
      <c r="M22191" s="180"/>
      <c r="N22191" s="180"/>
      <c r="O22191" s="180"/>
      <c r="P22191" s="180"/>
    </row>
    <row r="22192" spans="1:16" ht="0" hidden="1" customHeight="1"/>
    <row r="22193" spans="1:16" ht="14.1" customHeight="1">
      <c r="A22193" s="172" t="s">
        <v>248</v>
      </c>
      <c r="B22193" s="172"/>
      <c r="C22193" s="172"/>
      <c r="D22193" s="172"/>
      <c r="E22193" s="172"/>
      <c r="F22193" s="172"/>
      <c r="G22193" s="172"/>
      <c r="H22193" s="172"/>
      <c r="I22193" s="173"/>
      <c r="J22193" s="173"/>
      <c r="K22193" s="173"/>
      <c r="L22193" s="173"/>
      <c r="M22193" s="173"/>
      <c r="N22193" s="173"/>
      <c r="O22193" s="173"/>
      <c r="P22193" s="173"/>
    </row>
    <row r="22194" spans="1:16" ht="14.1" customHeight="1">
      <c r="A22194" s="174" t="s">
        <v>249</v>
      </c>
      <c r="B22194" s="174"/>
      <c r="C22194" s="174"/>
      <c r="D22194" s="174"/>
      <c r="E22194" s="174"/>
      <c r="F22194" s="174"/>
      <c r="G22194" s="174"/>
      <c r="H22194" s="174"/>
      <c r="I22194" s="175"/>
      <c r="J22194" s="175"/>
      <c r="K22194" s="175"/>
      <c r="L22194" s="175"/>
      <c r="M22194" s="175"/>
      <c r="N22194" s="175"/>
      <c r="O22194" s="175"/>
      <c r="P22194" s="175"/>
    </row>
    <row r="22195" spans="1:16" ht="0" hidden="1" customHeight="1"/>
    <row r="22196" spans="1:16" ht="14.1" customHeight="1">
      <c r="A22196" s="184" t="s">
        <v>1597</v>
      </c>
      <c r="B22196" s="184"/>
      <c r="C22196" s="184"/>
      <c r="D22196" s="184"/>
      <c r="E22196" s="184"/>
      <c r="F22196" s="184"/>
      <c r="G22196" s="184"/>
      <c r="H22196" s="184"/>
      <c r="I22196" s="184"/>
      <c r="J22196" s="184"/>
      <c r="K22196" s="184"/>
      <c r="L22196" s="184"/>
      <c r="M22196" s="184"/>
      <c r="N22196" s="184"/>
      <c r="O22196" s="185" t="s">
        <v>242</v>
      </c>
      <c r="P22196" s="185"/>
    </row>
    <row r="22197" spans="1:16" ht="14.1" customHeight="1">
      <c r="A22197" s="177" t="s">
        <v>240</v>
      </c>
      <c r="B22197" s="177"/>
      <c r="C22197" s="177"/>
      <c r="D22197" s="177"/>
      <c r="E22197" s="177"/>
      <c r="F22197" s="177"/>
      <c r="G22197" s="177"/>
      <c r="H22197" s="177"/>
      <c r="I22197" s="177"/>
      <c r="J22197" s="177"/>
      <c r="K22197" s="177"/>
      <c r="L22197" s="177"/>
      <c r="M22197" s="177"/>
      <c r="N22197" s="177"/>
      <c r="O22197" s="177"/>
      <c r="P22197" s="177"/>
    </row>
    <row r="22198" spans="1:16" ht="14.1" customHeight="1">
      <c r="A22198" s="181" t="s">
        <v>292</v>
      </c>
      <c r="B22198" s="181"/>
      <c r="C22198" s="181"/>
      <c r="D22198" s="182" t="s">
        <v>242</v>
      </c>
      <c r="E22198" s="182"/>
      <c r="F22198" s="104">
        <v>7.8</v>
      </c>
      <c r="G22198" s="183">
        <v>1.2E-2</v>
      </c>
      <c r="H22198" s="183"/>
      <c r="I22198" s="176">
        <v>9.3600000000000003E-2</v>
      </c>
      <c r="J22198" s="176"/>
      <c r="K22198" s="176"/>
      <c r="L22198" s="176"/>
      <c r="M22198" s="176"/>
      <c r="N22198" s="176"/>
      <c r="O22198" s="176">
        <v>9.3600000000000003E-2</v>
      </c>
      <c r="P22198" s="176"/>
    </row>
    <row r="22199" spans="1:16" ht="0" hidden="1" customHeight="1"/>
    <row r="22200" spans="1:16" ht="14.1" customHeight="1">
      <c r="A22200" s="177" t="s">
        <v>1584</v>
      </c>
      <c r="B22200" s="177"/>
      <c r="C22200" s="177"/>
      <c r="D22200" s="177"/>
      <c r="E22200" s="177"/>
      <c r="F22200" s="177"/>
      <c r="G22200" s="177"/>
      <c r="H22200" s="177"/>
      <c r="I22200" s="177"/>
      <c r="J22200" s="177"/>
      <c r="K22200" s="177"/>
      <c r="L22200" s="177"/>
      <c r="M22200" s="177"/>
      <c r="N22200" s="177"/>
      <c r="O22200" s="178">
        <v>0.09</v>
      </c>
      <c r="P22200" s="178"/>
    </row>
    <row r="22201" spans="1:16" ht="14.1" customHeight="1">
      <c r="A22201" s="179" t="s">
        <v>247</v>
      </c>
      <c r="B22201" s="179"/>
      <c r="C22201" s="179"/>
      <c r="D22201" s="179"/>
      <c r="E22201" s="179"/>
      <c r="F22201" s="179"/>
      <c r="G22201" s="179"/>
      <c r="H22201" s="179"/>
      <c r="I22201" s="180"/>
      <c r="J22201" s="180"/>
      <c r="K22201" s="180"/>
      <c r="L22201" s="180"/>
      <c r="M22201" s="180"/>
      <c r="N22201" s="180"/>
      <c r="O22201" s="180"/>
      <c r="P22201" s="180"/>
    </row>
    <row r="22202" spans="1:16" ht="0" hidden="1" customHeight="1"/>
    <row r="22203" spans="1:16" ht="14.1" customHeight="1">
      <c r="A22203" s="172" t="s">
        <v>248</v>
      </c>
      <c r="B22203" s="172"/>
      <c r="C22203" s="172"/>
      <c r="D22203" s="172"/>
      <c r="E22203" s="172"/>
      <c r="F22203" s="172"/>
      <c r="G22203" s="172"/>
      <c r="H22203" s="172"/>
      <c r="I22203" s="173"/>
      <c r="J22203" s="173"/>
      <c r="K22203" s="173"/>
      <c r="L22203" s="173"/>
      <c r="M22203" s="173"/>
      <c r="N22203" s="173"/>
      <c r="O22203" s="173"/>
      <c r="P22203" s="173"/>
    </row>
    <row r="22204" spans="1:16" ht="14.1" customHeight="1">
      <c r="A22204" s="174" t="s">
        <v>249</v>
      </c>
      <c r="B22204" s="174"/>
      <c r="C22204" s="174"/>
      <c r="D22204" s="174"/>
      <c r="E22204" s="174"/>
      <c r="F22204" s="174"/>
      <c r="G22204" s="174"/>
      <c r="H22204" s="174"/>
      <c r="I22204" s="175"/>
      <c r="J22204" s="175"/>
      <c r="K22204" s="175"/>
      <c r="L22204" s="175"/>
      <c r="M22204" s="175"/>
      <c r="N22204" s="175"/>
      <c r="O22204" s="175"/>
      <c r="P22204" s="175"/>
    </row>
    <row r="22205" spans="1:16" ht="14.1" customHeight="1">
      <c r="A22205" s="184" t="s">
        <v>1598</v>
      </c>
      <c r="B22205" s="184"/>
      <c r="C22205" s="184"/>
      <c r="D22205" s="184"/>
      <c r="E22205" s="184"/>
      <c r="F22205" s="184"/>
      <c r="G22205" s="184"/>
      <c r="H22205" s="184"/>
      <c r="I22205" s="184"/>
      <c r="J22205" s="184"/>
      <c r="K22205" s="184"/>
      <c r="L22205" s="184"/>
      <c r="M22205" s="184"/>
      <c r="N22205" s="184"/>
      <c r="O22205" s="185" t="s">
        <v>242</v>
      </c>
      <c r="P22205" s="185"/>
    </row>
    <row r="22206" spans="1:16" ht="0" hidden="1" customHeight="1"/>
    <row r="22207" spans="1:16" ht="14.1" customHeight="1">
      <c r="A22207" s="177" t="s">
        <v>240</v>
      </c>
      <c r="B22207" s="177"/>
      <c r="C22207" s="177"/>
      <c r="D22207" s="177"/>
      <c r="E22207" s="177"/>
      <c r="F22207" s="177"/>
      <c r="G22207" s="177"/>
      <c r="H22207" s="177"/>
      <c r="I22207" s="177"/>
      <c r="J22207" s="177"/>
      <c r="K22207" s="177"/>
      <c r="L22207" s="177"/>
      <c r="M22207" s="177"/>
      <c r="N22207" s="177"/>
      <c r="O22207" s="177"/>
      <c r="P22207" s="177"/>
    </row>
    <row r="22208" spans="1:16" ht="14.1" customHeight="1">
      <c r="A22208" s="181" t="s">
        <v>524</v>
      </c>
      <c r="B22208" s="181"/>
      <c r="C22208" s="181"/>
      <c r="D22208" s="182" t="s">
        <v>242</v>
      </c>
      <c r="E22208" s="182"/>
      <c r="F22208" s="104">
        <v>7.8</v>
      </c>
      <c r="G22208" s="183">
        <v>9.4000000000000004E-3</v>
      </c>
      <c r="H22208" s="183"/>
      <c r="I22208" s="176">
        <v>7.3300000000000004E-2</v>
      </c>
      <c r="J22208" s="176"/>
      <c r="K22208" s="176"/>
      <c r="L22208" s="176"/>
      <c r="M22208" s="176"/>
      <c r="N22208" s="176"/>
      <c r="O22208" s="176">
        <v>7.3300000000000004E-2</v>
      </c>
      <c r="P22208" s="176"/>
    </row>
    <row r="22209" spans="1:16" ht="0" hidden="1" customHeight="1"/>
    <row r="22210" spans="1:16" ht="14.1" customHeight="1">
      <c r="A22210" s="177" t="s">
        <v>1584</v>
      </c>
      <c r="B22210" s="177"/>
      <c r="C22210" s="177"/>
      <c r="D22210" s="177"/>
      <c r="E22210" s="177"/>
      <c r="F22210" s="177"/>
      <c r="G22210" s="177"/>
      <c r="H22210" s="177"/>
      <c r="I22210" s="177"/>
      <c r="J22210" s="177"/>
      <c r="K22210" s="177"/>
      <c r="L22210" s="177"/>
      <c r="M22210" s="177"/>
      <c r="N22210" s="177"/>
      <c r="O22210" s="178">
        <v>7.0000000000000007E-2</v>
      </c>
      <c r="P22210" s="178"/>
    </row>
    <row r="22211" spans="1:16" ht="14.1" customHeight="1">
      <c r="A22211" s="179" t="s">
        <v>247</v>
      </c>
      <c r="B22211" s="179"/>
      <c r="C22211" s="179"/>
      <c r="D22211" s="179"/>
      <c r="E22211" s="179"/>
      <c r="F22211" s="179"/>
      <c r="G22211" s="179"/>
      <c r="H22211" s="179"/>
      <c r="I22211" s="180"/>
      <c r="J22211" s="180"/>
      <c r="K22211" s="180"/>
      <c r="L22211" s="180"/>
      <c r="M22211" s="180"/>
      <c r="N22211" s="180"/>
      <c r="O22211" s="180"/>
      <c r="P22211" s="180"/>
    </row>
    <row r="22212" spans="1:16" ht="14.1" customHeight="1">
      <c r="A22212" s="172" t="s">
        <v>248</v>
      </c>
      <c r="B22212" s="172"/>
      <c r="C22212" s="172"/>
      <c r="D22212" s="172"/>
      <c r="E22212" s="172"/>
      <c r="F22212" s="172"/>
      <c r="G22212" s="172"/>
      <c r="H22212" s="172"/>
      <c r="I22212" s="173"/>
      <c r="J22212" s="173"/>
      <c r="K22212" s="173"/>
      <c r="L22212" s="173"/>
      <c r="M22212" s="173"/>
      <c r="N22212" s="173"/>
      <c r="O22212" s="173"/>
      <c r="P22212" s="173"/>
    </row>
    <row r="22213" spans="1:16" ht="0" hidden="1" customHeight="1"/>
    <row r="22214" spans="1:16" ht="14.1" customHeight="1">
      <c r="A22214" s="174" t="s">
        <v>249</v>
      </c>
      <c r="B22214" s="174"/>
      <c r="C22214" s="174"/>
      <c r="D22214" s="174"/>
      <c r="E22214" s="174"/>
      <c r="F22214" s="174"/>
      <c r="G22214" s="174"/>
      <c r="H22214" s="174"/>
      <c r="I22214" s="175"/>
      <c r="J22214" s="175"/>
      <c r="K22214" s="175"/>
      <c r="L22214" s="175"/>
      <c r="M22214" s="175"/>
      <c r="N22214" s="175"/>
      <c r="O22214" s="175"/>
      <c r="P22214" s="175"/>
    </row>
    <row r="22215" spans="1:16" ht="14.1" customHeight="1">
      <c r="A22215" s="184" t="s">
        <v>1599</v>
      </c>
      <c r="B22215" s="184"/>
      <c r="C22215" s="184"/>
      <c r="D22215" s="184"/>
      <c r="E22215" s="184"/>
      <c r="F22215" s="184"/>
      <c r="G22215" s="184"/>
      <c r="H22215" s="184"/>
      <c r="I22215" s="184"/>
      <c r="J22215" s="184"/>
      <c r="K22215" s="184"/>
      <c r="L22215" s="184"/>
      <c r="M22215" s="184"/>
      <c r="N22215" s="184"/>
      <c r="O22215" s="185" t="s">
        <v>242</v>
      </c>
      <c r="P22215" s="185"/>
    </row>
    <row r="22216" spans="1:16" ht="0" hidden="1" customHeight="1"/>
    <row r="22217" spans="1:16" ht="14.1" customHeight="1">
      <c r="A22217" s="177" t="s">
        <v>240</v>
      </c>
      <c r="B22217" s="177"/>
      <c r="C22217" s="177"/>
      <c r="D22217" s="177"/>
      <c r="E22217" s="177"/>
      <c r="F22217" s="177"/>
      <c r="G22217" s="177"/>
      <c r="H22217" s="177"/>
      <c r="I22217" s="177"/>
      <c r="J22217" s="177"/>
      <c r="K22217" s="177"/>
      <c r="L22217" s="177"/>
      <c r="M22217" s="177"/>
      <c r="N22217" s="177"/>
      <c r="O22217" s="177"/>
      <c r="P22217" s="177"/>
    </row>
    <row r="22218" spans="1:16" ht="14.1" customHeight="1">
      <c r="A22218" s="181" t="s">
        <v>359</v>
      </c>
      <c r="B22218" s="181"/>
      <c r="C22218" s="181"/>
      <c r="D22218" s="182" t="s">
        <v>242</v>
      </c>
      <c r="E22218" s="182"/>
      <c r="F22218" s="104">
        <v>5.65</v>
      </c>
      <c r="G22218" s="183">
        <v>1.72E-2</v>
      </c>
      <c r="H22218" s="183"/>
      <c r="I22218" s="176">
        <v>9.7199999999999995E-2</v>
      </c>
      <c r="J22218" s="176"/>
      <c r="K22218" s="176"/>
      <c r="L22218" s="176"/>
      <c r="M22218" s="176"/>
      <c r="N22218" s="176"/>
      <c r="O22218" s="176">
        <v>9.7199999999999995E-2</v>
      </c>
      <c r="P22218" s="176"/>
    </row>
    <row r="22219" spans="1:16" ht="9" customHeight="1"/>
    <row r="22220" spans="1:16" ht="14.1" customHeight="1">
      <c r="A22220" s="170" t="s">
        <v>270</v>
      </c>
      <c r="B22220" s="170"/>
      <c r="C22220" s="170"/>
      <c r="D22220" s="170"/>
      <c r="E22220" s="170"/>
      <c r="F22220" s="170"/>
      <c r="G22220" s="170"/>
      <c r="H22220" s="170"/>
      <c r="I22220" s="170"/>
      <c r="J22220" s="170"/>
      <c r="K22220" s="170"/>
      <c r="L22220" s="170"/>
      <c r="M22220" s="170"/>
      <c r="N22220" s="170"/>
      <c r="O22220" s="170"/>
      <c r="P22220" s="170"/>
    </row>
    <row r="22221" spans="1:16" ht="0" hidden="1" customHeight="1"/>
    <row r="22222" spans="1:16" ht="14.1" customHeight="1">
      <c r="A22222" s="171" t="s">
        <v>271</v>
      </c>
      <c r="B22222" s="171"/>
      <c r="C22222" s="171"/>
      <c r="D22222" s="171"/>
      <c r="E22222" s="171"/>
      <c r="F22222" s="171"/>
      <c r="G22222" s="171"/>
      <c r="H22222" s="171"/>
      <c r="I22222" s="171"/>
      <c r="J22222" s="171"/>
      <c r="K22222" s="171"/>
      <c r="L22222" s="171"/>
      <c r="M22222" s="171"/>
      <c r="N22222" s="171"/>
      <c r="O22222" s="171"/>
      <c r="P22222" s="171"/>
    </row>
    <row r="22223" spans="1:16" ht="65.25" customHeight="1">
      <c r="A22223" s="198"/>
      <c r="B22223" s="198"/>
      <c r="C22223" s="198"/>
      <c r="D22223" s="198"/>
      <c r="E22223" s="198"/>
      <c r="F22223" s="198"/>
      <c r="G22223" s="198"/>
      <c r="H22223" s="198"/>
      <c r="I22223" s="198"/>
      <c r="J22223" s="198"/>
      <c r="K22223" s="198"/>
      <c r="L22223" s="198"/>
      <c r="M22223" s="198"/>
      <c r="N22223" s="198"/>
      <c r="O22223" s="198"/>
      <c r="P22223" s="198"/>
    </row>
    <row r="22224" spans="1:16" ht="5.65" customHeight="1"/>
    <row r="22225" spans="1:16" ht="19.7" customHeight="1">
      <c r="A22225" s="199" t="s">
        <v>1582</v>
      </c>
      <c r="B22225" s="199"/>
      <c r="C22225" s="199"/>
      <c r="D22225" s="199"/>
      <c r="E22225" s="199"/>
      <c r="F22225" s="199"/>
      <c r="G22225" s="199"/>
      <c r="H22225" s="199"/>
      <c r="I22225" s="199"/>
      <c r="J22225" s="199"/>
      <c r="K22225" s="199"/>
      <c r="L22225" s="199"/>
      <c r="M22225" s="199"/>
      <c r="N22225" s="199"/>
      <c r="O22225" s="199"/>
      <c r="P22225" s="199"/>
    </row>
    <row r="22226" spans="1:16" ht="15.75" customHeight="1">
      <c r="A22226" s="105" t="s">
        <v>117</v>
      </c>
      <c r="B22226" s="196" t="s">
        <v>118</v>
      </c>
      <c r="C22226" s="196"/>
      <c r="D22226" s="196"/>
      <c r="E22226" s="196"/>
      <c r="F22226" s="196"/>
      <c r="G22226" s="196"/>
      <c r="H22226" s="196"/>
      <c r="I22226" s="196"/>
      <c r="J22226" s="196"/>
      <c r="K22226" s="196"/>
      <c r="L22226" s="193" t="s">
        <v>119</v>
      </c>
      <c r="M22226" s="193"/>
      <c r="N22226" s="200" t="s">
        <v>171</v>
      </c>
      <c r="O22226" s="200"/>
      <c r="P22226" s="200"/>
    </row>
    <row r="22227" spans="1:16" ht="12.6" customHeight="1">
      <c r="A22227" s="105" t="s">
        <v>120</v>
      </c>
      <c r="B22227" s="196" t="s">
        <v>121</v>
      </c>
      <c r="C22227" s="196"/>
      <c r="D22227" s="196"/>
      <c r="E22227" s="196"/>
      <c r="F22227" s="196"/>
      <c r="G22227" s="196"/>
      <c r="H22227" s="196"/>
      <c r="I22227" s="196"/>
      <c r="J22227" s="196"/>
      <c r="K22227" s="196"/>
      <c r="L22227" s="193" t="s">
        <v>219</v>
      </c>
      <c r="M22227" s="193"/>
      <c r="N22227" s="194" t="s">
        <v>3435</v>
      </c>
      <c r="O22227" s="194"/>
      <c r="P22227" s="194"/>
    </row>
    <row r="22228" spans="1:16" ht="0" hidden="1" customHeight="1">
      <c r="A22228" s="197"/>
      <c r="B22228" s="197"/>
      <c r="C22228" s="197"/>
      <c r="D22228" s="197"/>
      <c r="E22228" s="197"/>
      <c r="F22228" s="197"/>
      <c r="G22228" s="197"/>
      <c r="H22228" s="197"/>
      <c r="I22228" s="197"/>
      <c r="J22228" s="197"/>
      <c r="K22228" s="197"/>
      <c r="L22228" s="197"/>
      <c r="M22228" s="197"/>
      <c r="N22228" s="197"/>
      <c r="O22228" s="197"/>
      <c r="P22228" s="197"/>
    </row>
    <row r="22229" spans="1:16" ht="14.45" customHeight="1">
      <c r="A22229" s="105" t="s">
        <v>220</v>
      </c>
      <c r="B22229" s="193" t="s">
        <v>170</v>
      </c>
      <c r="C22229" s="193"/>
      <c r="D22229" s="193"/>
      <c r="E22229" s="193"/>
      <c r="F22229" s="193"/>
      <c r="G22229" s="193"/>
      <c r="H22229" s="193"/>
      <c r="I22229" s="193"/>
      <c r="J22229" s="193"/>
      <c r="K22229" s="193"/>
      <c r="L22229" s="193" t="s">
        <v>122</v>
      </c>
      <c r="M22229" s="193"/>
      <c r="N22229" s="194"/>
      <c r="O22229" s="194"/>
      <c r="P22229" s="194"/>
    </row>
    <row r="22230" spans="1:16" ht="14.65" customHeight="1">
      <c r="A22230" s="105" t="s">
        <v>221</v>
      </c>
      <c r="B22230" s="193"/>
      <c r="C22230" s="193"/>
      <c r="D22230" s="193"/>
      <c r="E22230" s="193"/>
      <c r="F22230" s="193"/>
      <c r="G22230" s="193"/>
      <c r="H22230" s="193"/>
      <c r="I22230" s="193"/>
      <c r="J22230" s="193"/>
      <c r="K22230" s="193"/>
      <c r="L22230" s="193" t="s">
        <v>123</v>
      </c>
      <c r="M22230" s="193"/>
      <c r="N22230" s="194" t="s">
        <v>124</v>
      </c>
      <c r="O22230" s="194"/>
      <c r="P22230" s="194"/>
    </row>
    <row r="22231" spans="1:16" ht="26.45" customHeight="1">
      <c r="A22231" s="105" t="s">
        <v>222</v>
      </c>
      <c r="B22231" s="193"/>
      <c r="C22231" s="193"/>
      <c r="D22231" s="193"/>
      <c r="E22231" s="193"/>
      <c r="F22231" s="193"/>
      <c r="G22231" s="193"/>
      <c r="H22231" s="193"/>
      <c r="I22231" s="193"/>
      <c r="J22231" s="193"/>
      <c r="K22231" s="193"/>
      <c r="L22231" s="193" t="s">
        <v>125</v>
      </c>
      <c r="M22231" s="193"/>
      <c r="N22231" s="195" t="s">
        <v>3947</v>
      </c>
      <c r="O22231" s="195"/>
      <c r="P22231" s="195"/>
    </row>
    <row r="22232" spans="1:16" ht="13.5" customHeight="1">
      <c r="A22232" s="106" t="s">
        <v>126</v>
      </c>
      <c r="B22232" s="188"/>
      <c r="C22232" s="188"/>
      <c r="D22232" s="188"/>
      <c r="E22232" s="188"/>
      <c r="F22232" s="188"/>
      <c r="G22232" s="188"/>
      <c r="H22232" s="188"/>
      <c r="I22232" s="188"/>
      <c r="J22232" s="188"/>
      <c r="K22232" s="188"/>
      <c r="L22232" s="188" t="s">
        <v>127</v>
      </c>
      <c r="M22232" s="188"/>
      <c r="N22232" s="189" t="s">
        <v>173</v>
      </c>
      <c r="O22232" s="189"/>
      <c r="P22232" s="189"/>
    </row>
    <row r="22233" spans="1:16" ht="15.75" customHeight="1">
      <c r="A22233" s="190" t="s">
        <v>223</v>
      </c>
      <c r="B22233" s="190"/>
      <c r="C22233" s="191" t="s">
        <v>224</v>
      </c>
      <c r="D22233" s="191"/>
      <c r="E22233" s="192" t="s">
        <v>225</v>
      </c>
      <c r="F22233" s="192"/>
      <c r="G22233" s="192"/>
      <c r="H22233" s="191" t="s">
        <v>226</v>
      </c>
      <c r="I22233" s="191"/>
      <c r="J22233" s="192" t="s">
        <v>227</v>
      </c>
      <c r="K22233" s="192"/>
      <c r="L22233" s="192"/>
      <c r="M22233" s="192"/>
      <c r="N22233" s="192"/>
      <c r="O22233" s="192"/>
      <c r="P22233" s="103" t="s">
        <v>228</v>
      </c>
    </row>
    <row r="22234" spans="1:16" ht="17.100000000000001" customHeight="1">
      <c r="A22234" s="186" t="s">
        <v>229</v>
      </c>
      <c r="B22234" s="186"/>
      <c r="C22234" s="186"/>
      <c r="D22234" s="187" t="s">
        <v>230</v>
      </c>
      <c r="E22234" s="187"/>
      <c r="F22234" s="187" t="s">
        <v>231</v>
      </c>
      <c r="G22234" s="187" t="s">
        <v>232</v>
      </c>
      <c r="H22234" s="187"/>
      <c r="I22234" s="187" t="s">
        <v>233</v>
      </c>
      <c r="J22234" s="187"/>
      <c r="K22234" s="187"/>
      <c r="L22234" s="187"/>
      <c r="M22234" s="187"/>
      <c r="N22234" s="187"/>
      <c r="O22234" s="187"/>
      <c r="P22234" s="187"/>
    </row>
    <row r="22235" spans="1:16" ht="17.100000000000001" customHeight="1">
      <c r="A22235" s="186"/>
      <c r="B22235" s="186"/>
      <c r="C22235" s="186"/>
      <c r="D22235" s="187"/>
      <c r="E22235" s="187"/>
      <c r="F22235" s="187"/>
      <c r="G22235" s="187"/>
      <c r="H22235" s="187"/>
      <c r="I22235" s="187" t="s">
        <v>234</v>
      </c>
      <c r="J22235" s="187"/>
      <c r="K22235" s="187" t="s">
        <v>235</v>
      </c>
      <c r="L22235" s="187"/>
      <c r="M22235" s="187" t="s">
        <v>236</v>
      </c>
      <c r="N22235" s="187"/>
      <c r="O22235" s="187" t="s">
        <v>237</v>
      </c>
      <c r="P22235" s="187"/>
    </row>
    <row r="22236" spans="1:16" ht="14.1" customHeight="1">
      <c r="A22236" s="177" t="s">
        <v>1584</v>
      </c>
      <c r="B22236" s="177"/>
      <c r="C22236" s="177"/>
      <c r="D22236" s="177"/>
      <c r="E22236" s="177"/>
      <c r="F22236" s="177"/>
      <c r="G22236" s="177"/>
      <c r="H22236" s="177"/>
      <c r="I22236" s="177"/>
      <c r="J22236" s="177"/>
      <c r="K22236" s="177"/>
      <c r="L22236" s="177"/>
      <c r="M22236" s="177"/>
      <c r="N22236" s="177"/>
      <c r="O22236" s="178">
        <v>0.1</v>
      </c>
      <c r="P22236" s="178"/>
    </row>
    <row r="22237" spans="1:16" ht="14.1" customHeight="1">
      <c r="A22237" s="179" t="s">
        <v>247</v>
      </c>
      <c r="B22237" s="179"/>
      <c r="C22237" s="179"/>
      <c r="D22237" s="179"/>
      <c r="E22237" s="179"/>
      <c r="F22237" s="179"/>
      <c r="G22237" s="179"/>
      <c r="H22237" s="179"/>
      <c r="I22237" s="180"/>
      <c r="J22237" s="180"/>
      <c r="K22237" s="180"/>
      <c r="L22237" s="180"/>
      <c r="M22237" s="180"/>
      <c r="N22237" s="180"/>
      <c r="O22237" s="180"/>
      <c r="P22237" s="180"/>
    </row>
    <row r="22238" spans="1:16" ht="0" hidden="1" customHeight="1"/>
    <row r="22239" spans="1:16" ht="14.1" customHeight="1">
      <c r="A22239" s="172" t="s">
        <v>248</v>
      </c>
      <c r="B22239" s="172"/>
      <c r="C22239" s="172"/>
      <c r="D22239" s="172"/>
      <c r="E22239" s="172"/>
      <c r="F22239" s="172"/>
      <c r="G22239" s="172"/>
      <c r="H22239" s="172"/>
      <c r="I22239" s="173"/>
      <c r="J22239" s="173"/>
      <c r="K22239" s="173"/>
      <c r="L22239" s="173"/>
      <c r="M22239" s="173"/>
      <c r="N22239" s="173"/>
      <c r="O22239" s="173"/>
      <c r="P22239" s="173"/>
    </row>
    <row r="22240" spans="1:16" ht="14.1" customHeight="1">
      <c r="A22240" s="174" t="s">
        <v>249</v>
      </c>
      <c r="B22240" s="174"/>
      <c r="C22240" s="174"/>
      <c r="D22240" s="174"/>
      <c r="E22240" s="174"/>
      <c r="F22240" s="174"/>
      <c r="G22240" s="174"/>
      <c r="H22240" s="174"/>
      <c r="I22240" s="175"/>
      <c r="J22240" s="175"/>
      <c r="K22240" s="175"/>
      <c r="L22240" s="175"/>
      <c r="M22240" s="175"/>
      <c r="N22240" s="175"/>
      <c r="O22240" s="175"/>
      <c r="P22240" s="175"/>
    </row>
    <row r="22241" spans="1:16" ht="0" hidden="1" customHeight="1"/>
    <row r="22242" spans="1:16" ht="14.1" customHeight="1">
      <c r="A22242" s="184" t="s">
        <v>1600</v>
      </c>
      <c r="B22242" s="184"/>
      <c r="C22242" s="184"/>
      <c r="D22242" s="184"/>
      <c r="E22242" s="184"/>
      <c r="F22242" s="184"/>
      <c r="G22242" s="184"/>
      <c r="H22242" s="184"/>
      <c r="I22242" s="184"/>
      <c r="J22242" s="184"/>
      <c r="K22242" s="184"/>
      <c r="L22242" s="184"/>
      <c r="M22242" s="184"/>
      <c r="N22242" s="184"/>
      <c r="O22242" s="185" t="s">
        <v>242</v>
      </c>
      <c r="P22242" s="185"/>
    </row>
    <row r="22243" spans="1:16" ht="14.1" customHeight="1">
      <c r="A22243" s="177" t="s">
        <v>240</v>
      </c>
      <c r="B22243" s="177"/>
      <c r="C22243" s="177"/>
      <c r="D22243" s="177"/>
      <c r="E22243" s="177"/>
      <c r="F22243" s="177"/>
      <c r="G22243" s="177"/>
      <c r="H22243" s="177"/>
      <c r="I22243" s="177"/>
      <c r="J22243" s="177"/>
      <c r="K22243" s="177"/>
      <c r="L22243" s="177"/>
      <c r="M22243" s="177"/>
      <c r="N22243" s="177"/>
      <c r="O22243" s="177"/>
      <c r="P22243" s="177"/>
    </row>
    <row r="22244" spans="1:16" ht="14.1" customHeight="1">
      <c r="A22244" s="181" t="s">
        <v>799</v>
      </c>
      <c r="B22244" s="181"/>
      <c r="C22244" s="181"/>
      <c r="D22244" s="182" t="s">
        <v>242</v>
      </c>
      <c r="E22244" s="182"/>
      <c r="F22244" s="104">
        <v>7.8</v>
      </c>
      <c r="G22244" s="183">
        <v>9.4000000000000004E-3</v>
      </c>
      <c r="H22244" s="183"/>
      <c r="I22244" s="176">
        <v>7.3300000000000004E-2</v>
      </c>
      <c r="J22244" s="176"/>
      <c r="K22244" s="176"/>
      <c r="L22244" s="176"/>
      <c r="M22244" s="176"/>
      <c r="N22244" s="176"/>
      <c r="O22244" s="176">
        <v>7.3300000000000004E-2</v>
      </c>
      <c r="P22244" s="176"/>
    </row>
    <row r="22245" spans="1:16" ht="0" hidden="1" customHeight="1"/>
    <row r="22246" spans="1:16" ht="14.1" customHeight="1">
      <c r="A22246" s="177" t="s">
        <v>1584</v>
      </c>
      <c r="B22246" s="177"/>
      <c r="C22246" s="177"/>
      <c r="D22246" s="177"/>
      <c r="E22246" s="177"/>
      <c r="F22246" s="177"/>
      <c r="G22246" s="177"/>
      <c r="H22246" s="177"/>
      <c r="I22246" s="177"/>
      <c r="J22246" s="177"/>
      <c r="K22246" s="177"/>
      <c r="L22246" s="177"/>
      <c r="M22246" s="177"/>
      <c r="N22246" s="177"/>
      <c r="O22246" s="178">
        <v>7.0000000000000007E-2</v>
      </c>
      <c r="P22246" s="178"/>
    </row>
    <row r="22247" spans="1:16" ht="14.1" customHeight="1">
      <c r="A22247" s="179" t="s">
        <v>247</v>
      </c>
      <c r="B22247" s="179"/>
      <c r="C22247" s="179"/>
      <c r="D22247" s="179"/>
      <c r="E22247" s="179"/>
      <c r="F22247" s="179"/>
      <c r="G22247" s="179"/>
      <c r="H22247" s="179"/>
      <c r="I22247" s="180"/>
      <c r="J22247" s="180"/>
      <c r="K22247" s="180"/>
      <c r="L22247" s="180"/>
      <c r="M22247" s="180"/>
      <c r="N22247" s="180"/>
      <c r="O22247" s="180"/>
      <c r="P22247" s="180"/>
    </row>
    <row r="22248" spans="1:16" ht="0" hidden="1" customHeight="1"/>
    <row r="22249" spans="1:16" ht="14.1" customHeight="1">
      <c r="A22249" s="172" t="s">
        <v>248</v>
      </c>
      <c r="B22249" s="172"/>
      <c r="C22249" s="172"/>
      <c r="D22249" s="172"/>
      <c r="E22249" s="172"/>
      <c r="F22249" s="172"/>
      <c r="G22249" s="172"/>
      <c r="H22249" s="172"/>
      <c r="I22249" s="173"/>
      <c r="J22249" s="173"/>
      <c r="K22249" s="173"/>
      <c r="L22249" s="173"/>
      <c r="M22249" s="173"/>
      <c r="N22249" s="173"/>
      <c r="O22249" s="173"/>
      <c r="P22249" s="173"/>
    </row>
    <row r="22250" spans="1:16" ht="14.1" customHeight="1">
      <c r="A22250" s="174" t="s">
        <v>249</v>
      </c>
      <c r="B22250" s="174"/>
      <c r="C22250" s="174"/>
      <c r="D22250" s="174"/>
      <c r="E22250" s="174"/>
      <c r="F22250" s="174"/>
      <c r="G22250" s="174"/>
      <c r="H22250" s="174"/>
      <c r="I22250" s="175"/>
      <c r="J22250" s="175"/>
      <c r="K22250" s="175"/>
      <c r="L22250" s="175"/>
      <c r="M22250" s="175"/>
      <c r="N22250" s="175"/>
      <c r="O22250" s="175"/>
      <c r="P22250" s="175"/>
    </row>
    <row r="22251" spans="1:16" ht="14.1" customHeight="1">
      <c r="A22251" s="184" t="s">
        <v>1601</v>
      </c>
      <c r="B22251" s="184"/>
      <c r="C22251" s="184"/>
      <c r="D22251" s="184"/>
      <c r="E22251" s="184"/>
      <c r="F22251" s="184"/>
      <c r="G22251" s="184"/>
      <c r="H22251" s="184"/>
      <c r="I22251" s="184"/>
      <c r="J22251" s="184"/>
      <c r="K22251" s="184"/>
      <c r="L22251" s="184"/>
      <c r="M22251" s="184"/>
      <c r="N22251" s="184"/>
      <c r="O22251" s="185" t="s">
        <v>242</v>
      </c>
      <c r="P22251" s="185"/>
    </row>
    <row r="22252" spans="1:16" ht="0" hidden="1" customHeight="1"/>
    <row r="22253" spans="1:16" ht="14.1" customHeight="1">
      <c r="A22253" s="177" t="s">
        <v>240</v>
      </c>
      <c r="B22253" s="177"/>
      <c r="C22253" s="177"/>
      <c r="D22253" s="177"/>
      <c r="E22253" s="177"/>
      <c r="F22253" s="177"/>
      <c r="G22253" s="177"/>
      <c r="H22253" s="177"/>
      <c r="I22253" s="177"/>
      <c r="J22253" s="177"/>
      <c r="K22253" s="177"/>
      <c r="L22253" s="177"/>
      <c r="M22253" s="177"/>
      <c r="N22253" s="177"/>
      <c r="O22253" s="177"/>
      <c r="P22253" s="177"/>
    </row>
    <row r="22254" spans="1:16" ht="14.1" customHeight="1">
      <c r="A22254" s="181" t="s">
        <v>398</v>
      </c>
      <c r="B22254" s="181"/>
      <c r="C22254" s="181"/>
      <c r="D22254" s="182" t="s">
        <v>242</v>
      </c>
      <c r="E22254" s="182"/>
      <c r="F22254" s="104">
        <v>7.8</v>
      </c>
      <c r="G22254" s="183">
        <v>6.7000000000000002E-3</v>
      </c>
      <c r="H22254" s="183"/>
      <c r="I22254" s="176">
        <v>5.2299999999999999E-2</v>
      </c>
      <c r="J22254" s="176"/>
      <c r="K22254" s="176"/>
      <c r="L22254" s="176"/>
      <c r="M22254" s="176"/>
      <c r="N22254" s="176"/>
      <c r="O22254" s="176">
        <v>5.2299999999999999E-2</v>
      </c>
      <c r="P22254" s="176"/>
    </row>
    <row r="22255" spans="1:16" ht="0" hidden="1" customHeight="1"/>
    <row r="22256" spans="1:16" ht="14.1" customHeight="1">
      <c r="A22256" s="177" t="s">
        <v>1584</v>
      </c>
      <c r="B22256" s="177"/>
      <c r="C22256" s="177"/>
      <c r="D22256" s="177"/>
      <c r="E22256" s="177"/>
      <c r="F22256" s="177"/>
      <c r="G22256" s="177"/>
      <c r="H22256" s="177"/>
      <c r="I22256" s="177"/>
      <c r="J22256" s="177"/>
      <c r="K22256" s="177"/>
      <c r="L22256" s="177"/>
      <c r="M22256" s="177"/>
      <c r="N22256" s="177"/>
      <c r="O22256" s="178">
        <v>0.05</v>
      </c>
      <c r="P22256" s="178"/>
    </row>
    <row r="22257" spans="1:16" ht="14.1" customHeight="1">
      <c r="A22257" s="179" t="s">
        <v>247</v>
      </c>
      <c r="B22257" s="179"/>
      <c r="C22257" s="179"/>
      <c r="D22257" s="179"/>
      <c r="E22257" s="179"/>
      <c r="F22257" s="179"/>
      <c r="G22257" s="179"/>
      <c r="H22257" s="179"/>
      <c r="I22257" s="180"/>
      <c r="J22257" s="180"/>
      <c r="K22257" s="180"/>
      <c r="L22257" s="180"/>
      <c r="M22257" s="180"/>
      <c r="N22257" s="180"/>
      <c r="O22257" s="180"/>
      <c r="P22257" s="180"/>
    </row>
    <row r="22258" spans="1:16" ht="14.1" customHeight="1">
      <c r="A22258" s="172" t="s">
        <v>248</v>
      </c>
      <c r="B22258" s="172"/>
      <c r="C22258" s="172"/>
      <c r="D22258" s="172"/>
      <c r="E22258" s="172"/>
      <c r="F22258" s="172"/>
      <c r="G22258" s="172"/>
      <c r="H22258" s="172"/>
      <c r="I22258" s="173"/>
      <c r="J22258" s="173"/>
      <c r="K22258" s="173"/>
      <c r="L22258" s="173"/>
      <c r="M22258" s="173"/>
      <c r="N22258" s="173"/>
      <c r="O22258" s="173"/>
      <c r="P22258" s="173"/>
    </row>
    <row r="22259" spans="1:16" ht="0" hidden="1" customHeight="1"/>
    <row r="22260" spans="1:16" ht="14.1" customHeight="1">
      <c r="A22260" s="174" t="s">
        <v>249</v>
      </c>
      <c r="B22260" s="174"/>
      <c r="C22260" s="174"/>
      <c r="D22260" s="174"/>
      <c r="E22260" s="174"/>
      <c r="F22260" s="174"/>
      <c r="G22260" s="174"/>
      <c r="H22260" s="174"/>
      <c r="I22260" s="175"/>
      <c r="J22260" s="175"/>
      <c r="K22260" s="175"/>
      <c r="L22260" s="175"/>
      <c r="M22260" s="175"/>
      <c r="N22260" s="175"/>
      <c r="O22260" s="175"/>
      <c r="P22260" s="175"/>
    </row>
    <row r="22261" spans="1:16" ht="14.1" customHeight="1">
      <c r="A22261" s="184" t="s">
        <v>1602</v>
      </c>
      <c r="B22261" s="184"/>
      <c r="C22261" s="184"/>
      <c r="D22261" s="184"/>
      <c r="E22261" s="184"/>
      <c r="F22261" s="184"/>
      <c r="G22261" s="184"/>
      <c r="H22261" s="184"/>
      <c r="I22261" s="184"/>
      <c r="J22261" s="184"/>
      <c r="K22261" s="184"/>
      <c r="L22261" s="184"/>
      <c r="M22261" s="184"/>
      <c r="N22261" s="184"/>
      <c r="O22261" s="185" t="s">
        <v>242</v>
      </c>
      <c r="P22261" s="185"/>
    </row>
    <row r="22262" spans="1:16" ht="0" hidden="1" customHeight="1"/>
    <row r="22263" spans="1:16" ht="14.1" customHeight="1">
      <c r="A22263" s="177" t="s">
        <v>240</v>
      </c>
      <c r="B22263" s="177"/>
      <c r="C22263" s="177"/>
      <c r="D22263" s="177"/>
      <c r="E22263" s="177"/>
      <c r="F22263" s="177"/>
      <c r="G22263" s="177"/>
      <c r="H22263" s="177"/>
      <c r="I22263" s="177"/>
      <c r="J22263" s="177"/>
      <c r="K22263" s="177"/>
      <c r="L22263" s="177"/>
      <c r="M22263" s="177"/>
      <c r="N22263" s="177"/>
      <c r="O22263" s="177"/>
      <c r="P22263" s="177"/>
    </row>
    <row r="22264" spans="1:16" ht="14.1" customHeight="1">
      <c r="A22264" s="181" t="s">
        <v>590</v>
      </c>
      <c r="B22264" s="181"/>
      <c r="C22264" s="181"/>
      <c r="D22264" s="182" t="s">
        <v>242</v>
      </c>
      <c r="E22264" s="182"/>
      <c r="F22264" s="104">
        <v>7.8</v>
      </c>
      <c r="G22264" s="183">
        <v>4.1000000000000003E-3</v>
      </c>
      <c r="H22264" s="183"/>
      <c r="I22264" s="176">
        <v>3.2000000000000001E-2</v>
      </c>
      <c r="J22264" s="176"/>
      <c r="K22264" s="176"/>
      <c r="L22264" s="176"/>
      <c r="M22264" s="176"/>
      <c r="N22264" s="176"/>
      <c r="O22264" s="176">
        <v>3.2000000000000001E-2</v>
      </c>
      <c r="P22264" s="176"/>
    </row>
    <row r="22265" spans="1:16" ht="14.1" customHeight="1">
      <c r="A22265" s="177" t="s">
        <v>1584</v>
      </c>
      <c r="B22265" s="177"/>
      <c r="C22265" s="177"/>
      <c r="D22265" s="177"/>
      <c r="E22265" s="177"/>
      <c r="F22265" s="177"/>
      <c r="G22265" s="177"/>
      <c r="H22265" s="177"/>
      <c r="I22265" s="177"/>
      <c r="J22265" s="177"/>
      <c r="K22265" s="177"/>
      <c r="L22265" s="177"/>
      <c r="M22265" s="177"/>
      <c r="N22265" s="177"/>
      <c r="O22265" s="178">
        <v>0.03</v>
      </c>
      <c r="P22265" s="178"/>
    </row>
    <row r="22266" spans="1:16" ht="0" hidden="1" customHeight="1"/>
    <row r="22267" spans="1:16" ht="14.1" customHeight="1">
      <c r="A22267" s="179" t="s">
        <v>247</v>
      </c>
      <c r="B22267" s="179"/>
      <c r="C22267" s="179"/>
      <c r="D22267" s="179"/>
      <c r="E22267" s="179"/>
      <c r="F22267" s="179"/>
      <c r="G22267" s="179"/>
      <c r="H22267" s="179"/>
      <c r="I22267" s="180"/>
      <c r="J22267" s="180"/>
      <c r="K22267" s="180"/>
      <c r="L22267" s="180"/>
      <c r="M22267" s="180"/>
      <c r="N22267" s="180"/>
      <c r="O22267" s="180"/>
      <c r="P22267" s="180"/>
    </row>
    <row r="22268" spans="1:16" ht="14.1" customHeight="1">
      <c r="A22268" s="172" t="s">
        <v>248</v>
      </c>
      <c r="B22268" s="172"/>
      <c r="C22268" s="172"/>
      <c r="D22268" s="172"/>
      <c r="E22268" s="172"/>
      <c r="F22268" s="172"/>
      <c r="G22268" s="172"/>
      <c r="H22268" s="172"/>
      <c r="I22268" s="173"/>
      <c r="J22268" s="173"/>
      <c r="K22268" s="173"/>
      <c r="L22268" s="173"/>
      <c r="M22268" s="173"/>
      <c r="N22268" s="173"/>
      <c r="O22268" s="173"/>
      <c r="P22268" s="173"/>
    </row>
    <row r="22269" spans="1:16" ht="0" hidden="1" customHeight="1"/>
    <row r="22270" spans="1:16" ht="14.1" customHeight="1">
      <c r="A22270" s="174" t="s">
        <v>249</v>
      </c>
      <c r="B22270" s="174"/>
      <c r="C22270" s="174"/>
      <c r="D22270" s="174"/>
      <c r="E22270" s="174"/>
      <c r="F22270" s="174"/>
      <c r="G22270" s="174"/>
      <c r="H22270" s="174"/>
      <c r="I22270" s="175"/>
      <c r="J22270" s="175"/>
      <c r="K22270" s="175"/>
      <c r="L22270" s="175"/>
      <c r="M22270" s="175"/>
      <c r="N22270" s="175"/>
      <c r="O22270" s="175"/>
      <c r="P22270" s="175"/>
    </row>
    <row r="22271" spans="1:16" ht="14.1" customHeight="1">
      <c r="A22271" s="184" t="s">
        <v>1603</v>
      </c>
      <c r="B22271" s="184"/>
      <c r="C22271" s="184"/>
      <c r="D22271" s="184"/>
      <c r="E22271" s="184"/>
      <c r="F22271" s="184"/>
      <c r="G22271" s="184"/>
      <c r="H22271" s="184"/>
      <c r="I22271" s="184"/>
      <c r="J22271" s="184"/>
      <c r="K22271" s="184"/>
      <c r="L22271" s="184"/>
      <c r="M22271" s="184"/>
      <c r="N22271" s="184"/>
      <c r="O22271" s="185" t="s">
        <v>242</v>
      </c>
      <c r="P22271" s="185"/>
    </row>
    <row r="22272" spans="1:16" ht="14.1" customHeight="1">
      <c r="A22272" s="177" t="s">
        <v>258</v>
      </c>
      <c r="B22272" s="177"/>
      <c r="C22272" s="177"/>
      <c r="D22272" s="177"/>
      <c r="E22272" s="177"/>
      <c r="F22272" s="177"/>
      <c r="G22272" s="177"/>
      <c r="H22272" s="177"/>
      <c r="I22272" s="177"/>
      <c r="J22272" s="177"/>
      <c r="K22272" s="177"/>
      <c r="L22272" s="177"/>
      <c r="M22272" s="177"/>
      <c r="N22272" s="177"/>
      <c r="O22272" s="177"/>
      <c r="P22272" s="177"/>
    </row>
    <row r="22273" spans="1:16" ht="0" hidden="1" customHeight="1"/>
    <row r="22274" spans="1:16" ht="22.7" customHeight="1">
      <c r="A22274" s="181" t="s">
        <v>1604</v>
      </c>
      <c r="B22274" s="181"/>
      <c r="C22274" s="181"/>
      <c r="D22274" s="182" t="s">
        <v>242</v>
      </c>
      <c r="E22274" s="182"/>
      <c r="F22274" s="104">
        <v>2.83</v>
      </c>
      <c r="G22274" s="183">
        <v>1</v>
      </c>
      <c r="H22274" s="183"/>
      <c r="I22274" s="176"/>
      <c r="J22274" s="176"/>
      <c r="K22274" s="176">
        <v>2.83</v>
      </c>
      <c r="L22274" s="176"/>
      <c r="M22274" s="176"/>
      <c r="N22274" s="176"/>
      <c r="O22274" s="176">
        <v>2.83</v>
      </c>
      <c r="P22274" s="176"/>
    </row>
    <row r="22275" spans="1:16" ht="22.7" customHeight="1">
      <c r="A22275" s="181" t="s">
        <v>1605</v>
      </c>
      <c r="B22275" s="181"/>
      <c r="C22275" s="181"/>
      <c r="D22275" s="182" t="s">
        <v>242</v>
      </c>
      <c r="E22275" s="182"/>
      <c r="F22275" s="104">
        <v>1.0900000000000001</v>
      </c>
      <c r="G22275" s="183">
        <v>1</v>
      </c>
      <c r="H22275" s="183"/>
      <c r="I22275" s="176"/>
      <c r="J22275" s="176"/>
      <c r="K22275" s="176">
        <v>1.0900000000000001</v>
      </c>
      <c r="L22275" s="176"/>
      <c r="M22275" s="176"/>
      <c r="N22275" s="176"/>
      <c r="O22275" s="176">
        <v>1.0900000000000001</v>
      </c>
      <c r="P22275" s="176"/>
    </row>
    <row r="22276" spans="1:16" ht="22.7" customHeight="1">
      <c r="A22276" s="181" t="s">
        <v>1606</v>
      </c>
      <c r="B22276" s="181"/>
      <c r="C22276" s="181"/>
      <c r="D22276" s="182" t="s">
        <v>242</v>
      </c>
      <c r="E22276" s="182"/>
      <c r="F22276" s="104">
        <v>0.81</v>
      </c>
      <c r="G22276" s="183">
        <v>1</v>
      </c>
      <c r="H22276" s="183"/>
      <c r="I22276" s="176"/>
      <c r="J22276" s="176"/>
      <c r="K22276" s="176">
        <v>0.81</v>
      </c>
      <c r="L22276" s="176"/>
      <c r="M22276" s="176"/>
      <c r="N22276" s="176"/>
      <c r="O22276" s="176">
        <v>0.81</v>
      </c>
      <c r="P22276" s="176"/>
    </row>
    <row r="22277" spans="1:16" ht="0" hidden="1" customHeight="1">
      <c r="A22277" s="181" t="s">
        <v>1607</v>
      </c>
      <c r="B22277" s="181"/>
      <c r="C22277" s="181"/>
      <c r="D22277" s="182" t="s">
        <v>242</v>
      </c>
      <c r="E22277" s="182"/>
      <c r="F22277" s="203">
        <v>0.74</v>
      </c>
      <c r="G22277" s="183">
        <v>1</v>
      </c>
      <c r="H22277" s="183"/>
      <c r="I22277" s="176"/>
      <c r="J22277" s="176"/>
      <c r="K22277" s="176">
        <v>0.74</v>
      </c>
      <c r="L22277" s="176"/>
      <c r="M22277" s="176"/>
      <c r="N22277" s="176"/>
      <c r="O22277" s="176">
        <v>0.74</v>
      </c>
      <c r="P22277" s="176"/>
    </row>
    <row r="22278" spans="1:16" ht="22.7" customHeight="1">
      <c r="A22278" s="181"/>
      <c r="B22278" s="181"/>
      <c r="C22278" s="181"/>
      <c r="D22278" s="182"/>
      <c r="E22278" s="182"/>
      <c r="F22278" s="203"/>
      <c r="G22278" s="183"/>
      <c r="H22278" s="183"/>
      <c r="I22278" s="176"/>
      <c r="J22278" s="176"/>
      <c r="K22278" s="176"/>
      <c r="L22278" s="176"/>
      <c r="M22278" s="176"/>
      <c r="N22278" s="176"/>
      <c r="O22278" s="176"/>
      <c r="P22278" s="176"/>
    </row>
    <row r="22279" spans="1:16" ht="22.7" customHeight="1">
      <c r="A22279" s="181" t="s">
        <v>1608</v>
      </c>
      <c r="B22279" s="181"/>
      <c r="C22279" s="181"/>
      <c r="D22279" s="182" t="s">
        <v>242</v>
      </c>
      <c r="E22279" s="182"/>
      <c r="F22279" s="104">
        <v>0.06</v>
      </c>
      <c r="G22279" s="183">
        <v>1</v>
      </c>
      <c r="H22279" s="183"/>
      <c r="I22279" s="176"/>
      <c r="J22279" s="176"/>
      <c r="K22279" s="176">
        <v>0.06</v>
      </c>
      <c r="L22279" s="176"/>
      <c r="M22279" s="176"/>
      <c r="N22279" s="176"/>
      <c r="O22279" s="176">
        <v>0.06</v>
      </c>
      <c r="P22279" s="176"/>
    </row>
    <row r="22280" spans="1:16" ht="22.7" customHeight="1"/>
    <row r="22281" spans="1:16" ht="14.1" customHeight="1">
      <c r="A22281" s="170" t="s">
        <v>270</v>
      </c>
      <c r="B22281" s="170"/>
      <c r="C22281" s="170"/>
      <c r="D22281" s="170"/>
      <c r="E22281" s="170"/>
      <c r="F22281" s="170"/>
      <c r="G22281" s="170"/>
      <c r="H22281" s="170"/>
      <c r="I22281" s="170"/>
      <c r="J22281" s="170"/>
      <c r="K22281" s="170"/>
      <c r="L22281" s="170"/>
      <c r="M22281" s="170"/>
      <c r="N22281" s="170"/>
      <c r="O22281" s="170"/>
      <c r="P22281" s="170"/>
    </row>
    <row r="22282" spans="1:16" ht="0" hidden="1" customHeight="1"/>
    <row r="22283" spans="1:16" ht="14.1" customHeight="1">
      <c r="A22283" s="171" t="s">
        <v>271</v>
      </c>
      <c r="B22283" s="171"/>
      <c r="C22283" s="171"/>
      <c r="D22283" s="171"/>
      <c r="E22283" s="171"/>
      <c r="F22283" s="171"/>
      <c r="G22283" s="171"/>
      <c r="H22283" s="171"/>
      <c r="I22283" s="171"/>
      <c r="J22283" s="171"/>
      <c r="K22283" s="171"/>
      <c r="L22283" s="171"/>
      <c r="M22283" s="171"/>
      <c r="N22283" s="171"/>
      <c r="O22283" s="171"/>
      <c r="P22283" s="171"/>
    </row>
    <row r="22284" spans="1:16" ht="65.25" customHeight="1">
      <c r="A22284" s="198"/>
      <c r="B22284" s="198"/>
      <c r="C22284" s="198"/>
      <c r="D22284" s="198"/>
      <c r="E22284" s="198"/>
      <c r="F22284" s="198"/>
      <c r="G22284" s="198"/>
      <c r="H22284" s="198"/>
      <c r="I22284" s="198"/>
      <c r="J22284" s="198"/>
      <c r="K22284" s="198"/>
      <c r="L22284" s="198"/>
      <c r="M22284" s="198"/>
      <c r="N22284" s="198"/>
      <c r="O22284" s="198"/>
      <c r="P22284" s="198"/>
    </row>
    <row r="22285" spans="1:16" ht="5.65" customHeight="1"/>
    <row r="22286" spans="1:16" ht="19.7" customHeight="1">
      <c r="A22286" s="199" t="s">
        <v>1582</v>
      </c>
      <c r="B22286" s="199"/>
      <c r="C22286" s="199"/>
      <c r="D22286" s="199"/>
      <c r="E22286" s="199"/>
      <c r="F22286" s="199"/>
      <c r="G22286" s="199"/>
      <c r="H22286" s="199"/>
      <c r="I22286" s="199"/>
      <c r="J22286" s="199"/>
      <c r="K22286" s="199"/>
      <c r="L22286" s="199"/>
      <c r="M22286" s="199"/>
      <c r="N22286" s="199"/>
      <c r="O22286" s="199"/>
      <c r="P22286" s="199"/>
    </row>
    <row r="22287" spans="1:16" ht="15.75" customHeight="1">
      <c r="A22287" s="105" t="s">
        <v>117</v>
      </c>
      <c r="B22287" s="196" t="s">
        <v>118</v>
      </c>
      <c r="C22287" s="196"/>
      <c r="D22287" s="196"/>
      <c r="E22287" s="196"/>
      <c r="F22287" s="196"/>
      <c r="G22287" s="196"/>
      <c r="H22287" s="196"/>
      <c r="I22287" s="196"/>
      <c r="J22287" s="196"/>
      <c r="K22287" s="196"/>
      <c r="L22287" s="193" t="s">
        <v>119</v>
      </c>
      <c r="M22287" s="193"/>
      <c r="N22287" s="200" t="s">
        <v>171</v>
      </c>
      <c r="O22287" s="200"/>
      <c r="P22287" s="200"/>
    </row>
    <row r="22288" spans="1:16" ht="12.6" customHeight="1">
      <c r="A22288" s="105" t="s">
        <v>120</v>
      </c>
      <c r="B22288" s="196" t="s">
        <v>121</v>
      </c>
      <c r="C22288" s="196"/>
      <c r="D22288" s="196"/>
      <c r="E22288" s="196"/>
      <c r="F22288" s="196"/>
      <c r="G22288" s="196"/>
      <c r="H22288" s="196"/>
      <c r="I22288" s="196"/>
      <c r="J22288" s="196"/>
      <c r="K22288" s="196"/>
      <c r="L22288" s="193" t="s">
        <v>219</v>
      </c>
      <c r="M22288" s="193"/>
      <c r="N22288" s="194" t="s">
        <v>3435</v>
      </c>
      <c r="O22288" s="194"/>
      <c r="P22288" s="194"/>
    </row>
    <row r="22289" spans="1:16" ht="0" hidden="1" customHeight="1">
      <c r="A22289" s="197"/>
      <c r="B22289" s="197"/>
      <c r="C22289" s="197"/>
      <c r="D22289" s="197"/>
      <c r="E22289" s="197"/>
      <c r="F22289" s="197"/>
      <c r="G22289" s="197"/>
      <c r="H22289" s="197"/>
      <c r="I22289" s="197"/>
      <c r="J22289" s="197"/>
      <c r="K22289" s="197"/>
      <c r="L22289" s="197"/>
      <c r="M22289" s="197"/>
      <c r="N22289" s="197"/>
      <c r="O22289" s="197"/>
      <c r="P22289" s="197"/>
    </row>
    <row r="22290" spans="1:16" ht="14.45" customHeight="1">
      <c r="A22290" s="105" t="s">
        <v>220</v>
      </c>
      <c r="B22290" s="193" t="s">
        <v>170</v>
      </c>
      <c r="C22290" s="193"/>
      <c r="D22290" s="193"/>
      <c r="E22290" s="193"/>
      <c r="F22290" s="193"/>
      <c r="G22290" s="193"/>
      <c r="H22290" s="193"/>
      <c r="I22290" s="193"/>
      <c r="J22290" s="193"/>
      <c r="K22290" s="193"/>
      <c r="L22290" s="193" t="s">
        <v>122</v>
      </c>
      <c r="M22290" s="193"/>
      <c r="N22290" s="194"/>
      <c r="O22290" s="194"/>
      <c r="P22290" s="194"/>
    </row>
    <row r="22291" spans="1:16" ht="14.65" customHeight="1">
      <c r="A22291" s="105" t="s">
        <v>221</v>
      </c>
      <c r="B22291" s="193"/>
      <c r="C22291" s="193"/>
      <c r="D22291" s="193"/>
      <c r="E22291" s="193"/>
      <c r="F22291" s="193"/>
      <c r="G22291" s="193"/>
      <c r="H22291" s="193"/>
      <c r="I22291" s="193"/>
      <c r="J22291" s="193"/>
      <c r="K22291" s="193"/>
      <c r="L22291" s="193" t="s">
        <v>123</v>
      </c>
      <c r="M22291" s="193"/>
      <c r="N22291" s="194" t="s">
        <v>124</v>
      </c>
      <c r="O22291" s="194"/>
      <c r="P22291" s="194"/>
    </row>
    <row r="22292" spans="1:16" ht="26.45" customHeight="1">
      <c r="A22292" s="105" t="s">
        <v>222</v>
      </c>
      <c r="B22292" s="193"/>
      <c r="C22292" s="193"/>
      <c r="D22292" s="193"/>
      <c r="E22292" s="193"/>
      <c r="F22292" s="193"/>
      <c r="G22292" s="193"/>
      <c r="H22292" s="193"/>
      <c r="I22292" s="193"/>
      <c r="J22292" s="193"/>
      <c r="K22292" s="193"/>
      <c r="L22292" s="193" t="s">
        <v>125</v>
      </c>
      <c r="M22292" s="193"/>
      <c r="N22292" s="195" t="s">
        <v>3948</v>
      </c>
      <c r="O22292" s="195"/>
      <c r="P22292" s="195"/>
    </row>
    <row r="22293" spans="1:16" ht="13.5" customHeight="1">
      <c r="A22293" s="106" t="s">
        <v>126</v>
      </c>
      <c r="B22293" s="188"/>
      <c r="C22293" s="188"/>
      <c r="D22293" s="188"/>
      <c r="E22293" s="188"/>
      <c r="F22293" s="188"/>
      <c r="G22293" s="188"/>
      <c r="H22293" s="188"/>
      <c r="I22293" s="188"/>
      <c r="J22293" s="188"/>
      <c r="K22293" s="188"/>
      <c r="L22293" s="188" t="s">
        <v>127</v>
      </c>
      <c r="M22293" s="188"/>
      <c r="N22293" s="189" t="s">
        <v>173</v>
      </c>
      <c r="O22293" s="189"/>
      <c r="P22293" s="189"/>
    </row>
    <row r="22294" spans="1:16" ht="15.75" customHeight="1">
      <c r="A22294" s="190" t="s">
        <v>223</v>
      </c>
      <c r="B22294" s="190"/>
      <c r="C22294" s="191" t="s">
        <v>224</v>
      </c>
      <c r="D22294" s="191"/>
      <c r="E22294" s="192" t="s">
        <v>225</v>
      </c>
      <c r="F22294" s="192"/>
      <c r="G22294" s="192"/>
      <c r="H22294" s="191" t="s">
        <v>226</v>
      </c>
      <c r="I22294" s="191"/>
      <c r="J22294" s="192" t="s">
        <v>227</v>
      </c>
      <c r="K22294" s="192"/>
      <c r="L22294" s="192"/>
      <c r="M22294" s="192"/>
      <c r="N22294" s="192"/>
      <c r="O22294" s="192"/>
      <c r="P22294" s="103" t="s">
        <v>228</v>
      </c>
    </row>
    <row r="22295" spans="1:16" ht="17.100000000000001" customHeight="1">
      <c r="A22295" s="186" t="s">
        <v>229</v>
      </c>
      <c r="B22295" s="186"/>
      <c r="C22295" s="186"/>
      <c r="D22295" s="187" t="s">
        <v>230</v>
      </c>
      <c r="E22295" s="187"/>
      <c r="F22295" s="187" t="s">
        <v>231</v>
      </c>
      <c r="G22295" s="187" t="s">
        <v>232</v>
      </c>
      <c r="H22295" s="187"/>
      <c r="I22295" s="187" t="s">
        <v>233</v>
      </c>
      <c r="J22295" s="187"/>
      <c r="K22295" s="187"/>
      <c r="L22295" s="187"/>
      <c r="M22295" s="187"/>
      <c r="N22295" s="187"/>
      <c r="O22295" s="187"/>
      <c r="P22295" s="187"/>
    </row>
    <row r="22296" spans="1:16" ht="17.100000000000001" customHeight="1">
      <c r="A22296" s="186"/>
      <c r="B22296" s="186"/>
      <c r="C22296" s="186"/>
      <c r="D22296" s="187"/>
      <c r="E22296" s="187"/>
      <c r="F22296" s="187"/>
      <c r="G22296" s="187"/>
      <c r="H22296" s="187"/>
      <c r="I22296" s="187" t="s">
        <v>234</v>
      </c>
      <c r="J22296" s="187"/>
      <c r="K22296" s="187" t="s">
        <v>235</v>
      </c>
      <c r="L22296" s="187"/>
      <c r="M22296" s="187" t="s">
        <v>236</v>
      </c>
      <c r="N22296" s="187"/>
      <c r="O22296" s="187" t="s">
        <v>237</v>
      </c>
      <c r="P22296" s="187"/>
    </row>
    <row r="22297" spans="1:16" ht="22.7" customHeight="1">
      <c r="A22297" s="181" t="s">
        <v>1609</v>
      </c>
      <c r="B22297" s="181"/>
      <c r="C22297" s="181"/>
      <c r="D22297" s="182" t="s">
        <v>242</v>
      </c>
      <c r="E22297" s="182"/>
      <c r="F22297" s="104">
        <v>0.91</v>
      </c>
      <c r="G22297" s="183">
        <v>1</v>
      </c>
      <c r="H22297" s="183"/>
      <c r="I22297" s="176"/>
      <c r="J22297" s="176"/>
      <c r="K22297" s="176">
        <v>0.91</v>
      </c>
      <c r="L22297" s="176"/>
      <c r="M22297" s="176"/>
      <c r="N22297" s="176"/>
      <c r="O22297" s="176">
        <v>0.91</v>
      </c>
      <c r="P22297" s="176"/>
    </row>
    <row r="22298" spans="1:16" ht="14.1" customHeight="1">
      <c r="A22298" s="177" t="s">
        <v>273</v>
      </c>
      <c r="B22298" s="177"/>
      <c r="C22298" s="177"/>
      <c r="D22298" s="177"/>
      <c r="E22298" s="177"/>
      <c r="F22298" s="177"/>
      <c r="G22298" s="177"/>
      <c r="H22298" s="177"/>
      <c r="I22298" s="177"/>
      <c r="J22298" s="177"/>
      <c r="K22298" s="177"/>
      <c r="L22298" s="177"/>
      <c r="M22298" s="177"/>
      <c r="N22298" s="177"/>
      <c r="O22298" s="178">
        <v>6.44</v>
      </c>
      <c r="P22298" s="178"/>
    </row>
    <row r="22299" spans="1:16" ht="14.1" customHeight="1">
      <c r="A22299" s="179" t="s">
        <v>247</v>
      </c>
      <c r="B22299" s="179"/>
      <c r="C22299" s="179"/>
      <c r="D22299" s="179"/>
      <c r="E22299" s="179"/>
      <c r="F22299" s="179"/>
      <c r="G22299" s="179"/>
      <c r="H22299" s="179"/>
      <c r="I22299" s="180"/>
      <c r="J22299" s="180"/>
      <c r="K22299" s="180"/>
      <c r="L22299" s="180"/>
      <c r="M22299" s="180"/>
      <c r="N22299" s="180"/>
      <c r="O22299" s="180"/>
      <c r="P22299" s="180"/>
    </row>
    <row r="22300" spans="1:16" ht="0" hidden="1" customHeight="1"/>
    <row r="22301" spans="1:16" ht="14.1" customHeight="1">
      <c r="A22301" s="172" t="s">
        <v>248</v>
      </c>
      <c r="B22301" s="172"/>
      <c r="C22301" s="172"/>
      <c r="D22301" s="172"/>
      <c r="E22301" s="172"/>
      <c r="F22301" s="172"/>
      <c r="G22301" s="172"/>
      <c r="H22301" s="172"/>
      <c r="I22301" s="173"/>
      <c r="J22301" s="173"/>
      <c r="K22301" s="173"/>
      <c r="L22301" s="173"/>
      <c r="M22301" s="173"/>
      <c r="N22301" s="173"/>
      <c r="O22301" s="173"/>
      <c r="P22301" s="173"/>
    </row>
    <row r="22302" spans="1:16" ht="14.1" customHeight="1">
      <c r="A22302" s="174" t="s">
        <v>249</v>
      </c>
      <c r="B22302" s="174"/>
      <c r="C22302" s="174"/>
      <c r="D22302" s="174"/>
      <c r="E22302" s="174"/>
      <c r="F22302" s="174"/>
      <c r="G22302" s="174"/>
      <c r="H22302" s="174"/>
      <c r="I22302" s="175"/>
      <c r="J22302" s="175"/>
      <c r="K22302" s="175"/>
      <c r="L22302" s="175"/>
      <c r="M22302" s="175"/>
      <c r="N22302" s="175"/>
      <c r="O22302" s="175"/>
      <c r="P22302" s="175"/>
    </row>
    <row r="22303" spans="1:16" ht="14.1" customHeight="1">
      <c r="A22303" s="184" t="s">
        <v>1610</v>
      </c>
      <c r="B22303" s="184"/>
      <c r="C22303" s="184"/>
      <c r="D22303" s="184"/>
      <c r="E22303" s="184"/>
      <c r="F22303" s="184"/>
      <c r="G22303" s="184"/>
      <c r="H22303" s="184"/>
      <c r="I22303" s="184"/>
      <c r="J22303" s="184"/>
      <c r="K22303" s="184"/>
      <c r="L22303" s="184"/>
      <c r="M22303" s="184"/>
      <c r="N22303" s="184"/>
      <c r="O22303" s="185" t="s">
        <v>242</v>
      </c>
      <c r="P22303" s="185"/>
    </row>
    <row r="22304" spans="1:16" ht="0" hidden="1" customHeight="1"/>
    <row r="22305" spans="1:16" ht="14.1" customHeight="1">
      <c r="A22305" s="177" t="s">
        <v>258</v>
      </c>
      <c r="B22305" s="177"/>
      <c r="C22305" s="177"/>
      <c r="D22305" s="177"/>
      <c r="E22305" s="177"/>
      <c r="F22305" s="177"/>
      <c r="G22305" s="177"/>
      <c r="H22305" s="177"/>
      <c r="I22305" s="177"/>
      <c r="J22305" s="177"/>
      <c r="K22305" s="177"/>
      <c r="L22305" s="177"/>
      <c r="M22305" s="177"/>
      <c r="N22305" s="177"/>
      <c r="O22305" s="177"/>
      <c r="P22305" s="177"/>
    </row>
    <row r="22306" spans="1:16" ht="22.7" customHeight="1">
      <c r="A22306" s="181" t="s">
        <v>1604</v>
      </c>
      <c r="B22306" s="181"/>
      <c r="C22306" s="181"/>
      <c r="D22306" s="182" t="s">
        <v>242</v>
      </c>
      <c r="E22306" s="182"/>
      <c r="F22306" s="104">
        <v>2.83</v>
      </c>
      <c r="G22306" s="183">
        <v>1</v>
      </c>
      <c r="H22306" s="183"/>
      <c r="I22306" s="176"/>
      <c r="J22306" s="176"/>
      <c r="K22306" s="176">
        <v>2.83</v>
      </c>
      <c r="L22306" s="176"/>
      <c r="M22306" s="176"/>
      <c r="N22306" s="176"/>
      <c r="O22306" s="176">
        <v>2.83</v>
      </c>
      <c r="P22306" s="176"/>
    </row>
    <row r="22307" spans="1:16" ht="22.7" customHeight="1">
      <c r="A22307" s="181" t="s">
        <v>1611</v>
      </c>
      <c r="B22307" s="181"/>
      <c r="C22307" s="181"/>
      <c r="D22307" s="182" t="s">
        <v>242</v>
      </c>
      <c r="E22307" s="182"/>
      <c r="F22307" s="104">
        <v>1.26</v>
      </c>
      <c r="G22307" s="183">
        <v>1</v>
      </c>
      <c r="H22307" s="183"/>
      <c r="I22307" s="176"/>
      <c r="J22307" s="176"/>
      <c r="K22307" s="176">
        <v>1.26</v>
      </c>
      <c r="L22307" s="176"/>
      <c r="M22307" s="176"/>
      <c r="N22307" s="176"/>
      <c r="O22307" s="176">
        <v>1.26</v>
      </c>
      <c r="P22307" s="176"/>
    </row>
    <row r="22308" spans="1:16" ht="22.7" customHeight="1">
      <c r="A22308" s="181" t="s">
        <v>1606</v>
      </c>
      <c r="B22308" s="181"/>
      <c r="C22308" s="181"/>
      <c r="D22308" s="182" t="s">
        <v>242</v>
      </c>
      <c r="E22308" s="182"/>
      <c r="F22308" s="104">
        <v>0.81</v>
      </c>
      <c r="G22308" s="183">
        <v>1</v>
      </c>
      <c r="H22308" s="183"/>
      <c r="I22308" s="176"/>
      <c r="J22308" s="176"/>
      <c r="K22308" s="176">
        <v>0.81</v>
      </c>
      <c r="L22308" s="176"/>
      <c r="M22308" s="176"/>
      <c r="N22308" s="176"/>
      <c r="O22308" s="176">
        <v>0.81</v>
      </c>
      <c r="P22308" s="176"/>
    </row>
    <row r="22309" spans="1:16" ht="22.7" customHeight="1">
      <c r="A22309" s="181" t="s">
        <v>1612</v>
      </c>
      <c r="B22309" s="181"/>
      <c r="C22309" s="181"/>
      <c r="D22309" s="182" t="s">
        <v>242</v>
      </c>
      <c r="E22309" s="182"/>
      <c r="F22309" s="104">
        <v>0.45</v>
      </c>
      <c r="G22309" s="183">
        <v>1</v>
      </c>
      <c r="H22309" s="183"/>
      <c r="I22309" s="176"/>
      <c r="J22309" s="176"/>
      <c r="K22309" s="176">
        <v>0.45</v>
      </c>
      <c r="L22309" s="176"/>
      <c r="M22309" s="176"/>
      <c r="N22309" s="176"/>
      <c r="O22309" s="176">
        <v>0.45</v>
      </c>
      <c r="P22309" s="176"/>
    </row>
    <row r="22310" spans="1:16" ht="22.7" customHeight="1">
      <c r="A22310" s="181" t="s">
        <v>1608</v>
      </c>
      <c r="B22310" s="181"/>
      <c r="C22310" s="181"/>
      <c r="D22310" s="182" t="s">
        <v>242</v>
      </c>
      <c r="E22310" s="182"/>
      <c r="F22310" s="104">
        <v>0.06</v>
      </c>
      <c r="G22310" s="183">
        <v>1</v>
      </c>
      <c r="H22310" s="183"/>
      <c r="I22310" s="176"/>
      <c r="J22310" s="176"/>
      <c r="K22310" s="176">
        <v>0.06</v>
      </c>
      <c r="L22310" s="176"/>
      <c r="M22310" s="176"/>
      <c r="N22310" s="176"/>
      <c r="O22310" s="176">
        <v>0.06</v>
      </c>
      <c r="P22310" s="176"/>
    </row>
    <row r="22311" spans="1:16" ht="22.7" customHeight="1">
      <c r="A22311" s="181" t="s">
        <v>1609</v>
      </c>
      <c r="B22311" s="181"/>
      <c r="C22311" s="181"/>
      <c r="D22311" s="182" t="s">
        <v>242</v>
      </c>
      <c r="E22311" s="182"/>
      <c r="F22311" s="104">
        <v>0.91</v>
      </c>
      <c r="G22311" s="183">
        <v>1</v>
      </c>
      <c r="H22311" s="183"/>
      <c r="I22311" s="176"/>
      <c r="J22311" s="176"/>
      <c r="K22311" s="176">
        <v>0.91</v>
      </c>
      <c r="L22311" s="176"/>
      <c r="M22311" s="176"/>
      <c r="N22311" s="176"/>
      <c r="O22311" s="176">
        <v>0.91</v>
      </c>
      <c r="P22311" s="176"/>
    </row>
    <row r="22312" spans="1:16" ht="14.1" customHeight="1">
      <c r="A22312" s="177" t="s">
        <v>273</v>
      </c>
      <c r="B22312" s="177"/>
      <c r="C22312" s="177"/>
      <c r="D22312" s="177"/>
      <c r="E22312" s="177"/>
      <c r="F22312" s="177"/>
      <c r="G22312" s="177"/>
      <c r="H22312" s="177"/>
      <c r="I22312" s="177"/>
      <c r="J22312" s="177"/>
      <c r="K22312" s="177"/>
      <c r="L22312" s="177"/>
      <c r="M22312" s="177"/>
      <c r="N22312" s="177"/>
      <c r="O22312" s="178">
        <v>6.32</v>
      </c>
      <c r="P22312" s="178"/>
    </row>
    <row r="22313" spans="1:16" ht="14.1" customHeight="1">
      <c r="A22313" s="179" t="s">
        <v>247</v>
      </c>
      <c r="B22313" s="179"/>
      <c r="C22313" s="179"/>
      <c r="D22313" s="179"/>
      <c r="E22313" s="179"/>
      <c r="F22313" s="179"/>
      <c r="G22313" s="179"/>
      <c r="H22313" s="179"/>
      <c r="I22313" s="180"/>
      <c r="J22313" s="180"/>
      <c r="K22313" s="180"/>
      <c r="L22313" s="180"/>
      <c r="M22313" s="180"/>
      <c r="N22313" s="180"/>
      <c r="O22313" s="180"/>
      <c r="P22313" s="180"/>
    </row>
    <row r="22314" spans="1:16" ht="0" hidden="1" customHeight="1"/>
    <row r="22315" spans="1:16" ht="14.1" customHeight="1">
      <c r="A22315" s="172" t="s">
        <v>248</v>
      </c>
      <c r="B22315" s="172"/>
      <c r="C22315" s="172"/>
      <c r="D22315" s="172"/>
      <c r="E22315" s="172"/>
      <c r="F22315" s="172"/>
      <c r="G22315" s="172"/>
      <c r="H22315" s="172"/>
      <c r="I22315" s="173"/>
      <c r="J22315" s="173"/>
      <c r="K22315" s="173"/>
      <c r="L22315" s="173"/>
      <c r="M22315" s="173"/>
      <c r="N22315" s="173"/>
      <c r="O22315" s="173"/>
      <c r="P22315" s="173"/>
    </row>
    <row r="22316" spans="1:16" ht="14.1" customHeight="1">
      <c r="A22316" s="174" t="s">
        <v>249</v>
      </c>
      <c r="B22316" s="174"/>
      <c r="C22316" s="174"/>
      <c r="D22316" s="174"/>
      <c r="E22316" s="174"/>
      <c r="F22316" s="174"/>
      <c r="G22316" s="174"/>
      <c r="H22316" s="174"/>
      <c r="I22316" s="175"/>
      <c r="J22316" s="175"/>
      <c r="K22316" s="175"/>
      <c r="L22316" s="175"/>
      <c r="M22316" s="175"/>
      <c r="N22316" s="175"/>
      <c r="O22316" s="175"/>
      <c r="P22316" s="175"/>
    </row>
    <row r="22317" spans="1:16" ht="14.1" customHeight="1">
      <c r="A22317" s="184" t="s">
        <v>1613</v>
      </c>
      <c r="B22317" s="184"/>
      <c r="C22317" s="184"/>
      <c r="D22317" s="184"/>
      <c r="E22317" s="184"/>
      <c r="F22317" s="184"/>
      <c r="G22317" s="184"/>
      <c r="H22317" s="184"/>
      <c r="I22317" s="184"/>
      <c r="J22317" s="184"/>
      <c r="K22317" s="184"/>
      <c r="L22317" s="184"/>
      <c r="M22317" s="184"/>
      <c r="N22317" s="184"/>
      <c r="O22317" s="185" t="s">
        <v>242</v>
      </c>
      <c r="P22317" s="185"/>
    </row>
    <row r="22318" spans="1:16" ht="0" hidden="1" customHeight="1"/>
    <row r="22319" spans="1:16" ht="14.1" customHeight="1">
      <c r="A22319" s="177" t="s">
        <v>258</v>
      </c>
      <c r="B22319" s="177"/>
      <c r="C22319" s="177"/>
      <c r="D22319" s="177"/>
      <c r="E22319" s="177"/>
      <c r="F22319" s="177"/>
      <c r="G22319" s="177"/>
      <c r="H22319" s="177"/>
      <c r="I22319" s="177"/>
      <c r="J22319" s="177"/>
      <c r="K22319" s="177"/>
      <c r="L22319" s="177"/>
      <c r="M22319" s="177"/>
      <c r="N22319" s="177"/>
      <c r="O22319" s="177"/>
      <c r="P22319" s="177"/>
    </row>
    <row r="22320" spans="1:16" ht="22.7" customHeight="1">
      <c r="A22320" s="181" t="s">
        <v>1604</v>
      </c>
      <c r="B22320" s="181"/>
      <c r="C22320" s="181"/>
      <c r="D22320" s="182" t="s">
        <v>242</v>
      </c>
      <c r="E22320" s="182"/>
      <c r="F22320" s="104">
        <v>2.83</v>
      </c>
      <c r="G22320" s="183">
        <v>1</v>
      </c>
      <c r="H22320" s="183"/>
      <c r="I22320" s="176"/>
      <c r="J22320" s="176"/>
      <c r="K22320" s="176">
        <v>2.83</v>
      </c>
      <c r="L22320" s="176"/>
      <c r="M22320" s="176"/>
      <c r="N22320" s="176"/>
      <c r="O22320" s="176">
        <v>2.83</v>
      </c>
      <c r="P22320" s="176"/>
    </row>
    <row r="22321" spans="1:16" ht="22.7" customHeight="1">
      <c r="A22321" s="181" t="s">
        <v>1614</v>
      </c>
      <c r="B22321" s="181"/>
      <c r="C22321" s="181"/>
      <c r="D22321" s="182" t="s">
        <v>242</v>
      </c>
      <c r="E22321" s="182"/>
      <c r="F22321" s="104">
        <v>0.76</v>
      </c>
      <c r="G22321" s="183">
        <v>1</v>
      </c>
      <c r="H22321" s="183"/>
      <c r="I22321" s="176"/>
      <c r="J22321" s="176"/>
      <c r="K22321" s="176">
        <v>0.76</v>
      </c>
      <c r="L22321" s="176"/>
      <c r="M22321" s="176"/>
      <c r="N22321" s="176"/>
      <c r="O22321" s="176">
        <v>0.76</v>
      </c>
      <c r="P22321" s="176"/>
    </row>
    <row r="22322" spans="1:16" ht="22.7" customHeight="1">
      <c r="A22322" s="181" t="s">
        <v>1606</v>
      </c>
      <c r="B22322" s="181"/>
      <c r="C22322" s="181"/>
      <c r="D22322" s="182" t="s">
        <v>242</v>
      </c>
      <c r="E22322" s="182"/>
      <c r="F22322" s="104">
        <v>0.81</v>
      </c>
      <c r="G22322" s="183">
        <v>1</v>
      </c>
      <c r="H22322" s="183"/>
      <c r="I22322" s="176"/>
      <c r="J22322" s="176"/>
      <c r="K22322" s="176">
        <v>0.81</v>
      </c>
      <c r="L22322" s="176"/>
      <c r="M22322" s="176"/>
      <c r="N22322" s="176"/>
      <c r="O22322" s="176">
        <v>0.81</v>
      </c>
      <c r="P22322" s="176"/>
    </row>
    <row r="22323" spans="1:16" ht="22.7" customHeight="1">
      <c r="A22323" s="181" t="s">
        <v>1615</v>
      </c>
      <c r="B22323" s="181"/>
      <c r="C22323" s="181"/>
      <c r="D22323" s="182" t="s">
        <v>242</v>
      </c>
      <c r="E22323" s="182"/>
      <c r="F22323" s="104">
        <v>0.01</v>
      </c>
      <c r="G22323" s="183">
        <v>1</v>
      </c>
      <c r="H22323" s="183"/>
      <c r="I22323" s="176"/>
      <c r="J22323" s="176"/>
      <c r="K22323" s="176">
        <v>0.01</v>
      </c>
      <c r="L22323" s="176"/>
      <c r="M22323" s="176"/>
      <c r="N22323" s="176"/>
      <c r="O22323" s="176">
        <v>0.01</v>
      </c>
      <c r="P22323" s="176"/>
    </row>
    <row r="22324" spans="1:16" ht="22.7" customHeight="1">
      <c r="A22324" s="181" t="s">
        <v>1608</v>
      </c>
      <c r="B22324" s="181"/>
      <c r="C22324" s="181"/>
      <c r="D22324" s="182" t="s">
        <v>242</v>
      </c>
      <c r="E22324" s="182"/>
      <c r="F22324" s="104">
        <v>0.06</v>
      </c>
      <c r="G22324" s="183">
        <v>1</v>
      </c>
      <c r="H22324" s="183"/>
      <c r="I22324" s="176"/>
      <c r="J22324" s="176"/>
      <c r="K22324" s="176">
        <v>0.06</v>
      </c>
      <c r="L22324" s="176"/>
      <c r="M22324" s="176"/>
      <c r="N22324" s="176"/>
      <c r="O22324" s="176">
        <v>0.06</v>
      </c>
      <c r="P22324" s="176"/>
    </row>
    <row r="22325" spans="1:16" ht="22.7" customHeight="1">
      <c r="A22325" s="181" t="s">
        <v>1609</v>
      </c>
      <c r="B22325" s="181"/>
      <c r="C22325" s="181"/>
      <c r="D22325" s="182" t="s">
        <v>242</v>
      </c>
      <c r="E22325" s="182"/>
      <c r="F22325" s="104">
        <v>0.91</v>
      </c>
      <c r="G22325" s="183">
        <v>1</v>
      </c>
      <c r="H22325" s="183"/>
      <c r="I22325" s="176"/>
      <c r="J22325" s="176"/>
      <c r="K22325" s="176">
        <v>0.91</v>
      </c>
      <c r="L22325" s="176"/>
      <c r="M22325" s="176"/>
      <c r="N22325" s="176"/>
      <c r="O22325" s="176">
        <v>0.91</v>
      </c>
      <c r="P22325" s="176"/>
    </row>
    <row r="22326" spans="1:16" ht="14.1" customHeight="1">
      <c r="A22326" s="177" t="s">
        <v>273</v>
      </c>
      <c r="B22326" s="177"/>
      <c r="C22326" s="177"/>
      <c r="D22326" s="177"/>
      <c r="E22326" s="177"/>
      <c r="F22326" s="177"/>
      <c r="G22326" s="177"/>
      <c r="H22326" s="177"/>
      <c r="I22326" s="177"/>
      <c r="J22326" s="177"/>
      <c r="K22326" s="177"/>
      <c r="L22326" s="177"/>
      <c r="M22326" s="177"/>
      <c r="N22326" s="177"/>
      <c r="O22326" s="178">
        <v>5.38</v>
      </c>
      <c r="P22326" s="178"/>
    </row>
    <row r="22327" spans="1:16" ht="14.1" customHeight="1">
      <c r="A22327" s="179" t="s">
        <v>247</v>
      </c>
      <c r="B22327" s="179"/>
      <c r="C22327" s="179"/>
      <c r="D22327" s="179"/>
      <c r="E22327" s="179"/>
      <c r="F22327" s="179"/>
      <c r="G22327" s="179"/>
      <c r="H22327" s="179"/>
      <c r="I22327" s="180"/>
      <c r="J22327" s="180"/>
      <c r="K22327" s="180"/>
      <c r="L22327" s="180"/>
      <c r="M22327" s="180"/>
      <c r="N22327" s="180"/>
      <c r="O22327" s="180"/>
      <c r="P22327" s="180"/>
    </row>
    <row r="22328" spans="1:16" ht="14.1" customHeight="1">
      <c r="A22328" s="172" t="s">
        <v>248</v>
      </c>
      <c r="B22328" s="172"/>
      <c r="C22328" s="172"/>
      <c r="D22328" s="172"/>
      <c r="E22328" s="172"/>
      <c r="F22328" s="172"/>
      <c r="G22328" s="172"/>
      <c r="H22328" s="172"/>
      <c r="I22328" s="173"/>
      <c r="J22328" s="173"/>
      <c r="K22328" s="173"/>
      <c r="L22328" s="173"/>
      <c r="M22328" s="173"/>
      <c r="N22328" s="173"/>
      <c r="O22328" s="173"/>
      <c r="P22328" s="173"/>
    </row>
    <row r="22329" spans="1:16" ht="10.7" customHeight="1"/>
    <row r="22330" spans="1:16" ht="14.1" customHeight="1">
      <c r="A22330" s="170" t="s">
        <v>270</v>
      </c>
      <c r="B22330" s="170"/>
      <c r="C22330" s="170"/>
      <c r="D22330" s="170"/>
      <c r="E22330" s="170"/>
      <c r="F22330" s="170"/>
      <c r="G22330" s="170"/>
      <c r="H22330" s="170"/>
      <c r="I22330" s="170"/>
      <c r="J22330" s="170"/>
      <c r="K22330" s="170"/>
      <c r="L22330" s="170"/>
      <c r="M22330" s="170"/>
      <c r="N22330" s="170"/>
      <c r="O22330" s="170"/>
      <c r="P22330" s="170"/>
    </row>
    <row r="22331" spans="1:16" ht="0" hidden="1" customHeight="1"/>
    <row r="22332" spans="1:16" ht="14.1" customHeight="1">
      <c r="A22332" s="171" t="s">
        <v>271</v>
      </c>
      <c r="B22332" s="171"/>
      <c r="C22332" s="171"/>
      <c r="D22332" s="171"/>
      <c r="E22332" s="171"/>
      <c r="F22332" s="171"/>
      <c r="G22332" s="171"/>
      <c r="H22332" s="171"/>
      <c r="I22332" s="171"/>
      <c r="J22332" s="171"/>
      <c r="K22332" s="171"/>
      <c r="L22332" s="171"/>
      <c r="M22332" s="171"/>
      <c r="N22332" s="171"/>
      <c r="O22332" s="171"/>
      <c r="P22332" s="171"/>
    </row>
    <row r="22333" spans="1:16" ht="65.25" customHeight="1">
      <c r="A22333" s="198"/>
      <c r="B22333" s="198"/>
      <c r="C22333" s="198"/>
      <c r="D22333" s="198"/>
      <c r="E22333" s="198"/>
      <c r="F22333" s="198"/>
      <c r="G22333" s="198"/>
      <c r="H22333" s="198"/>
      <c r="I22333" s="198"/>
      <c r="J22333" s="198"/>
      <c r="K22333" s="198"/>
      <c r="L22333" s="198"/>
      <c r="M22333" s="198"/>
      <c r="N22333" s="198"/>
      <c r="O22333" s="198"/>
      <c r="P22333" s="198"/>
    </row>
    <row r="22334" spans="1:16" ht="5.65" customHeight="1"/>
    <row r="22335" spans="1:16" ht="19.7" customHeight="1">
      <c r="A22335" s="199" t="s">
        <v>1582</v>
      </c>
      <c r="B22335" s="199"/>
      <c r="C22335" s="199"/>
      <c r="D22335" s="199"/>
      <c r="E22335" s="199"/>
      <c r="F22335" s="199"/>
      <c r="G22335" s="199"/>
      <c r="H22335" s="199"/>
      <c r="I22335" s="199"/>
      <c r="J22335" s="199"/>
      <c r="K22335" s="199"/>
      <c r="L22335" s="199"/>
      <c r="M22335" s="199"/>
      <c r="N22335" s="199"/>
      <c r="O22335" s="199"/>
      <c r="P22335" s="199"/>
    </row>
    <row r="22336" spans="1:16" ht="15.75" customHeight="1">
      <c r="A22336" s="105" t="s">
        <v>117</v>
      </c>
      <c r="B22336" s="196" t="s">
        <v>118</v>
      </c>
      <c r="C22336" s="196"/>
      <c r="D22336" s="196"/>
      <c r="E22336" s="196"/>
      <c r="F22336" s="196"/>
      <c r="G22336" s="196"/>
      <c r="H22336" s="196"/>
      <c r="I22336" s="196"/>
      <c r="J22336" s="196"/>
      <c r="K22336" s="196"/>
      <c r="L22336" s="193" t="s">
        <v>119</v>
      </c>
      <c r="M22336" s="193"/>
      <c r="N22336" s="200" t="s">
        <v>171</v>
      </c>
      <c r="O22336" s="200"/>
      <c r="P22336" s="200"/>
    </row>
    <row r="22337" spans="1:16" ht="12.6" customHeight="1">
      <c r="A22337" s="105" t="s">
        <v>120</v>
      </c>
      <c r="B22337" s="196" t="s">
        <v>121</v>
      </c>
      <c r="C22337" s="196"/>
      <c r="D22337" s="196"/>
      <c r="E22337" s="196"/>
      <c r="F22337" s="196"/>
      <c r="G22337" s="196"/>
      <c r="H22337" s="196"/>
      <c r="I22337" s="196"/>
      <c r="J22337" s="196"/>
      <c r="K22337" s="196"/>
      <c r="L22337" s="193" t="s">
        <v>219</v>
      </c>
      <c r="M22337" s="193"/>
      <c r="N22337" s="194" t="s">
        <v>3435</v>
      </c>
      <c r="O22337" s="194"/>
      <c r="P22337" s="194"/>
    </row>
    <row r="22338" spans="1:16" ht="0" hidden="1" customHeight="1">
      <c r="A22338" s="197"/>
      <c r="B22338" s="197"/>
      <c r="C22338" s="197"/>
      <c r="D22338" s="197"/>
      <c r="E22338" s="197"/>
      <c r="F22338" s="197"/>
      <c r="G22338" s="197"/>
      <c r="H22338" s="197"/>
      <c r="I22338" s="197"/>
      <c r="J22338" s="197"/>
      <c r="K22338" s="197"/>
      <c r="L22338" s="197"/>
      <c r="M22338" s="197"/>
      <c r="N22338" s="197"/>
      <c r="O22338" s="197"/>
      <c r="P22338" s="197"/>
    </row>
    <row r="22339" spans="1:16" ht="14.45" customHeight="1">
      <c r="A22339" s="105" t="s">
        <v>220</v>
      </c>
      <c r="B22339" s="193" t="s">
        <v>170</v>
      </c>
      <c r="C22339" s="193"/>
      <c r="D22339" s="193"/>
      <c r="E22339" s="193"/>
      <c r="F22339" s="193"/>
      <c r="G22339" s="193"/>
      <c r="H22339" s="193"/>
      <c r="I22339" s="193"/>
      <c r="J22339" s="193"/>
      <c r="K22339" s="193"/>
      <c r="L22339" s="193" t="s">
        <v>122</v>
      </c>
      <c r="M22339" s="193"/>
      <c r="N22339" s="194"/>
      <c r="O22339" s="194"/>
      <c r="P22339" s="194"/>
    </row>
    <row r="22340" spans="1:16" ht="14.65" customHeight="1">
      <c r="A22340" s="105" t="s">
        <v>221</v>
      </c>
      <c r="B22340" s="193"/>
      <c r="C22340" s="193"/>
      <c r="D22340" s="193"/>
      <c r="E22340" s="193"/>
      <c r="F22340" s="193"/>
      <c r="G22340" s="193"/>
      <c r="H22340" s="193"/>
      <c r="I22340" s="193"/>
      <c r="J22340" s="193"/>
      <c r="K22340" s="193"/>
      <c r="L22340" s="193" t="s">
        <v>123</v>
      </c>
      <c r="M22340" s="193"/>
      <c r="N22340" s="194" t="s">
        <v>124</v>
      </c>
      <c r="O22340" s="194"/>
      <c r="P22340" s="194"/>
    </row>
    <row r="22341" spans="1:16" ht="26.45" customHeight="1">
      <c r="A22341" s="105" t="s">
        <v>222</v>
      </c>
      <c r="B22341" s="193"/>
      <c r="C22341" s="193"/>
      <c r="D22341" s="193"/>
      <c r="E22341" s="193"/>
      <c r="F22341" s="193"/>
      <c r="G22341" s="193"/>
      <c r="H22341" s="193"/>
      <c r="I22341" s="193"/>
      <c r="J22341" s="193"/>
      <c r="K22341" s="193"/>
      <c r="L22341" s="193" t="s">
        <v>125</v>
      </c>
      <c r="M22341" s="193"/>
      <c r="N22341" s="195" t="s">
        <v>3949</v>
      </c>
      <c r="O22341" s="195"/>
      <c r="P22341" s="195"/>
    </row>
    <row r="22342" spans="1:16" ht="13.5" customHeight="1">
      <c r="A22342" s="106" t="s">
        <v>126</v>
      </c>
      <c r="B22342" s="188"/>
      <c r="C22342" s="188"/>
      <c r="D22342" s="188"/>
      <c r="E22342" s="188"/>
      <c r="F22342" s="188"/>
      <c r="G22342" s="188"/>
      <c r="H22342" s="188"/>
      <c r="I22342" s="188"/>
      <c r="J22342" s="188"/>
      <c r="K22342" s="188"/>
      <c r="L22342" s="188" t="s">
        <v>127</v>
      </c>
      <c r="M22342" s="188"/>
      <c r="N22342" s="189" t="s">
        <v>173</v>
      </c>
      <c r="O22342" s="189"/>
      <c r="P22342" s="189"/>
    </row>
    <row r="22343" spans="1:16" ht="15.75" customHeight="1">
      <c r="A22343" s="190" t="s">
        <v>223</v>
      </c>
      <c r="B22343" s="190"/>
      <c r="C22343" s="191" t="s">
        <v>224</v>
      </c>
      <c r="D22343" s="191"/>
      <c r="E22343" s="192" t="s">
        <v>225</v>
      </c>
      <c r="F22343" s="192"/>
      <c r="G22343" s="192"/>
      <c r="H22343" s="191" t="s">
        <v>226</v>
      </c>
      <c r="I22343" s="191"/>
      <c r="J22343" s="192" t="s">
        <v>227</v>
      </c>
      <c r="K22343" s="192"/>
      <c r="L22343" s="192"/>
      <c r="M22343" s="192"/>
      <c r="N22343" s="192"/>
      <c r="O22343" s="192"/>
      <c r="P22343" s="103" t="s">
        <v>228</v>
      </c>
    </row>
    <row r="22344" spans="1:16" ht="17.100000000000001" customHeight="1">
      <c r="A22344" s="186" t="s">
        <v>229</v>
      </c>
      <c r="B22344" s="186"/>
      <c r="C22344" s="186"/>
      <c r="D22344" s="187" t="s">
        <v>230</v>
      </c>
      <c r="E22344" s="187"/>
      <c r="F22344" s="187" t="s">
        <v>231</v>
      </c>
      <c r="G22344" s="187" t="s">
        <v>232</v>
      </c>
      <c r="H22344" s="187"/>
      <c r="I22344" s="187" t="s">
        <v>233</v>
      </c>
      <c r="J22344" s="187"/>
      <c r="K22344" s="187"/>
      <c r="L22344" s="187"/>
      <c r="M22344" s="187"/>
      <c r="N22344" s="187"/>
      <c r="O22344" s="187"/>
      <c r="P22344" s="187"/>
    </row>
    <row r="22345" spans="1:16" ht="17.100000000000001" customHeight="1">
      <c r="A22345" s="186"/>
      <c r="B22345" s="186"/>
      <c r="C22345" s="186"/>
      <c r="D22345" s="187"/>
      <c r="E22345" s="187"/>
      <c r="F22345" s="187"/>
      <c r="G22345" s="187"/>
      <c r="H22345" s="187"/>
      <c r="I22345" s="187" t="s">
        <v>234</v>
      </c>
      <c r="J22345" s="187"/>
      <c r="K22345" s="187" t="s">
        <v>235</v>
      </c>
      <c r="L22345" s="187"/>
      <c r="M22345" s="187" t="s">
        <v>236</v>
      </c>
      <c r="N22345" s="187"/>
      <c r="O22345" s="187" t="s">
        <v>237</v>
      </c>
      <c r="P22345" s="187"/>
    </row>
    <row r="22346" spans="1:16" ht="14.1" customHeight="1">
      <c r="A22346" s="174" t="s">
        <v>249</v>
      </c>
      <c r="B22346" s="174"/>
      <c r="C22346" s="174"/>
      <c r="D22346" s="174"/>
      <c r="E22346" s="174"/>
      <c r="F22346" s="174"/>
      <c r="G22346" s="174"/>
      <c r="H22346" s="174"/>
      <c r="I22346" s="175"/>
      <c r="J22346" s="175"/>
      <c r="K22346" s="175"/>
      <c r="L22346" s="175"/>
      <c r="M22346" s="175"/>
      <c r="N22346" s="175"/>
      <c r="O22346" s="175"/>
      <c r="P22346" s="175"/>
    </row>
    <row r="22347" spans="1:16" ht="14.1" customHeight="1">
      <c r="A22347" s="184" t="s">
        <v>1616</v>
      </c>
      <c r="B22347" s="184"/>
      <c r="C22347" s="184"/>
      <c r="D22347" s="184"/>
      <c r="E22347" s="184"/>
      <c r="F22347" s="184"/>
      <c r="G22347" s="184"/>
      <c r="H22347" s="184"/>
      <c r="I22347" s="184"/>
      <c r="J22347" s="184"/>
      <c r="K22347" s="184"/>
      <c r="L22347" s="184"/>
      <c r="M22347" s="184"/>
      <c r="N22347" s="184"/>
      <c r="O22347" s="185" t="s">
        <v>242</v>
      </c>
      <c r="P22347" s="185"/>
    </row>
    <row r="22348" spans="1:16" ht="0" hidden="1" customHeight="1"/>
    <row r="22349" spans="1:16" ht="14.1" customHeight="1">
      <c r="A22349" s="177" t="s">
        <v>258</v>
      </c>
      <c r="B22349" s="177"/>
      <c r="C22349" s="177"/>
      <c r="D22349" s="177"/>
      <c r="E22349" s="177"/>
      <c r="F22349" s="177"/>
      <c r="G22349" s="177"/>
      <c r="H22349" s="177"/>
      <c r="I22349" s="177"/>
      <c r="J22349" s="177"/>
      <c r="K22349" s="177"/>
      <c r="L22349" s="177"/>
      <c r="M22349" s="177"/>
      <c r="N22349" s="177"/>
      <c r="O22349" s="177"/>
      <c r="P22349" s="177"/>
    </row>
    <row r="22350" spans="1:16" ht="22.7" customHeight="1">
      <c r="A22350" s="181" t="s">
        <v>1604</v>
      </c>
      <c r="B22350" s="181"/>
      <c r="C22350" s="181"/>
      <c r="D22350" s="182" t="s">
        <v>242</v>
      </c>
      <c r="E22350" s="182"/>
      <c r="F22350" s="104">
        <v>2.83</v>
      </c>
      <c r="G22350" s="183">
        <v>1</v>
      </c>
      <c r="H22350" s="183"/>
      <c r="I22350" s="176"/>
      <c r="J22350" s="176"/>
      <c r="K22350" s="176">
        <v>2.83</v>
      </c>
      <c r="L22350" s="176"/>
      <c r="M22350" s="176"/>
      <c r="N22350" s="176"/>
      <c r="O22350" s="176">
        <v>2.83</v>
      </c>
      <c r="P22350" s="176"/>
    </row>
    <row r="22351" spans="1:16" ht="22.7" customHeight="1">
      <c r="A22351" s="181" t="s">
        <v>1605</v>
      </c>
      <c r="B22351" s="181"/>
      <c r="C22351" s="181"/>
      <c r="D22351" s="182" t="s">
        <v>242</v>
      </c>
      <c r="E22351" s="182"/>
      <c r="F22351" s="104">
        <v>1.0900000000000001</v>
      </c>
      <c r="G22351" s="183">
        <v>1</v>
      </c>
      <c r="H22351" s="183"/>
      <c r="I22351" s="176"/>
      <c r="J22351" s="176"/>
      <c r="K22351" s="176">
        <v>1.0900000000000001</v>
      </c>
      <c r="L22351" s="176"/>
      <c r="M22351" s="176"/>
      <c r="N22351" s="176"/>
      <c r="O22351" s="176">
        <v>1.0900000000000001</v>
      </c>
      <c r="P22351" s="176"/>
    </row>
    <row r="22352" spans="1:16" ht="22.7" customHeight="1">
      <c r="A22352" s="181" t="s">
        <v>1606</v>
      </c>
      <c r="B22352" s="181"/>
      <c r="C22352" s="181"/>
      <c r="D22352" s="182" t="s">
        <v>242</v>
      </c>
      <c r="E22352" s="182"/>
      <c r="F22352" s="104">
        <v>0.81</v>
      </c>
      <c r="G22352" s="183">
        <v>1</v>
      </c>
      <c r="H22352" s="183"/>
      <c r="I22352" s="176"/>
      <c r="J22352" s="176"/>
      <c r="K22352" s="176">
        <v>0.81</v>
      </c>
      <c r="L22352" s="176"/>
      <c r="M22352" s="176"/>
      <c r="N22352" s="176"/>
      <c r="O22352" s="176">
        <v>0.81</v>
      </c>
      <c r="P22352" s="176"/>
    </row>
    <row r="22353" spans="1:16" ht="22.7" customHeight="1">
      <c r="A22353" s="181" t="s">
        <v>1607</v>
      </c>
      <c r="B22353" s="181"/>
      <c r="C22353" s="181"/>
      <c r="D22353" s="182" t="s">
        <v>242</v>
      </c>
      <c r="E22353" s="182"/>
      <c r="F22353" s="104">
        <v>0.74</v>
      </c>
      <c r="G22353" s="183">
        <v>1</v>
      </c>
      <c r="H22353" s="183"/>
      <c r="I22353" s="176"/>
      <c r="J22353" s="176"/>
      <c r="K22353" s="176">
        <v>0.74</v>
      </c>
      <c r="L22353" s="176"/>
      <c r="M22353" s="176"/>
      <c r="N22353" s="176"/>
      <c r="O22353" s="176">
        <v>0.74</v>
      </c>
      <c r="P22353" s="176"/>
    </row>
    <row r="22354" spans="1:16" ht="22.7" customHeight="1">
      <c r="A22354" s="181" t="s">
        <v>1608</v>
      </c>
      <c r="B22354" s="181"/>
      <c r="C22354" s="181"/>
      <c r="D22354" s="182" t="s">
        <v>242</v>
      </c>
      <c r="E22354" s="182"/>
      <c r="F22354" s="104">
        <v>0.06</v>
      </c>
      <c r="G22354" s="183">
        <v>1</v>
      </c>
      <c r="H22354" s="183"/>
      <c r="I22354" s="176"/>
      <c r="J22354" s="176"/>
      <c r="K22354" s="176">
        <v>0.06</v>
      </c>
      <c r="L22354" s="176"/>
      <c r="M22354" s="176"/>
      <c r="N22354" s="176"/>
      <c r="O22354" s="176">
        <v>0.06</v>
      </c>
      <c r="P22354" s="176"/>
    </row>
    <row r="22355" spans="1:16" ht="22.7" customHeight="1">
      <c r="A22355" s="181" t="s">
        <v>1609</v>
      </c>
      <c r="B22355" s="181"/>
      <c r="C22355" s="181"/>
      <c r="D22355" s="182" t="s">
        <v>242</v>
      </c>
      <c r="E22355" s="182"/>
      <c r="F22355" s="104">
        <v>0.91</v>
      </c>
      <c r="G22355" s="183">
        <v>1</v>
      </c>
      <c r="H22355" s="183"/>
      <c r="I22355" s="176"/>
      <c r="J22355" s="176"/>
      <c r="K22355" s="176">
        <v>0.91</v>
      </c>
      <c r="L22355" s="176"/>
      <c r="M22355" s="176"/>
      <c r="N22355" s="176"/>
      <c r="O22355" s="176">
        <v>0.91</v>
      </c>
      <c r="P22355" s="176"/>
    </row>
    <row r="22356" spans="1:16" ht="14.1" customHeight="1">
      <c r="A22356" s="177" t="s">
        <v>273</v>
      </c>
      <c r="B22356" s="177"/>
      <c r="C22356" s="177"/>
      <c r="D22356" s="177"/>
      <c r="E22356" s="177"/>
      <c r="F22356" s="177"/>
      <c r="G22356" s="177"/>
      <c r="H22356" s="177"/>
      <c r="I22356" s="177"/>
      <c r="J22356" s="177"/>
      <c r="K22356" s="177"/>
      <c r="L22356" s="177"/>
      <c r="M22356" s="177"/>
      <c r="N22356" s="177"/>
      <c r="O22356" s="178">
        <v>6.44</v>
      </c>
      <c r="P22356" s="178"/>
    </row>
    <row r="22357" spans="1:16" ht="14.1" customHeight="1">
      <c r="A22357" s="179" t="s">
        <v>247</v>
      </c>
      <c r="B22357" s="179"/>
      <c r="C22357" s="179"/>
      <c r="D22357" s="179"/>
      <c r="E22357" s="179"/>
      <c r="F22357" s="179"/>
      <c r="G22357" s="179"/>
      <c r="H22357" s="179"/>
      <c r="I22357" s="180"/>
      <c r="J22357" s="180"/>
      <c r="K22357" s="180"/>
      <c r="L22357" s="180"/>
      <c r="M22357" s="180"/>
      <c r="N22357" s="180"/>
      <c r="O22357" s="180"/>
      <c r="P22357" s="180"/>
    </row>
    <row r="22358" spans="1:16" ht="14.1" customHeight="1">
      <c r="A22358" s="172" t="s">
        <v>248</v>
      </c>
      <c r="B22358" s="172"/>
      <c r="C22358" s="172"/>
      <c r="D22358" s="172"/>
      <c r="E22358" s="172"/>
      <c r="F22358" s="172"/>
      <c r="G22358" s="172"/>
      <c r="H22358" s="172"/>
      <c r="I22358" s="173"/>
      <c r="J22358" s="173"/>
      <c r="K22358" s="173"/>
      <c r="L22358" s="173"/>
      <c r="M22358" s="173"/>
      <c r="N22358" s="173"/>
      <c r="O22358" s="173"/>
      <c r="P22358" s="173"/>
    </row>
    <row r="22359" spans="1:16" ht="0" hidden="1" customHeight="1"/>
    <row r="22360" spans="1:16" ht="14.1" customHeight="1">
      <c r="A22360" s="174" t="s">
        <v>249</v>
      </c>
      <c r="B22360" s="174"/>
      <c r="C22360" s="174"/>
      <c r="D22360" s="174"/>
      <c r="E22360" s="174"/>
      <c r="F22360" s="174"/>
      <c r="G22360" s="174"/>
      <c r="H22360" s="174"/>
      <c r="I22360" s="175"/>
      <c r="J22360" s="175"/>
      <c r="K22360" s="175"/>
      <c r="L22360" s="175"/>
      <c r="M22360" s="175"/>
      <c r="N22360" s="175"/>
      <c r="O22360" s="175"/>
      <c r="P22360" s="175"/>
    </row>
    <row r="22361" spans="1:16" ht="14.1" customHeight="1">
      <c r="A22361" s="184" t="s">
        <v>1617</v>
      </c>
      <c r="B22361" s="184"/>
      <c r="C22361" s="184"/>
      <c r="D22361" s="184"/>
      <c r="E22361" s="184"/>
      <c r="F22361" s="184"/>
      <c r="G22361" s="184"/>
      <c r="H22361" s="184"/>
      <c r="I22361" s="184"/>
      <c r="J22361" s="184"/>
      <c r="K22361" s="184"/>
      <c r="L22361" s="184"/>
      <c r="M22361" s="184"/>
      <c r="N22361" s="184"/>
      <c r="O22361" s="185" t="s">
        <v>242</v>
      </c>
      <c r="P22361" s="185"/>
    </row>
    <row r="22362" spans="1:16" ht="0" hidden="1" customHeight="1"/>
    <row r="22363" spans="1:16" ht="14.1" customHeight="1">
      <c r="A22363" s="177" t="s">
        <v>258</v>
      </c>
      <c r="B22363" s="177"/>
      <c r="C22363" s="177"/>
      <c r="D22363" s="177"/>
      <c r="E22363" s="177"/>
      <c r="F22363" s="177"/>
      <c r="G22363" s="177"/>
      <c r="H22363" s="177"/>
      <c r="I22363" s="177"/>
      <c r="J22363" s="177"/>
      <c r="K22363" s="177"/>
      <c r="L22363" s="177"/>
      <c r="M22363" s="177"/>
      <c r="N22363" s="177"/>
      <c r="O22363" s="177"/>
      <c r="P22363" s="177"/>
    </row>
    <row r="22364" spans="1:16" ht="22.7" customHeight="1">
      <c r="A22364" s="181" t="s">
        <v>1604</v>
      </c>
      <c r="B22364" s="181"/>
      <c r="C22364" s="181"/>
      <c r="D22364" s="182" t="s">
        <v>242</v>
      </c>
      <c r="E22364" s="182"/>
      <c r="F22364" s="104">
        <v>2.83</v>
      </c>
      <c r="G22364" s="183">
        <v>1</v>
      </c>
      <c r="H22364" s="183"/>
      <c r="I22364" s="176"/>
      <c r="J22364" s="176"/>
      <c r="K22364" s="176">
        <v>2.83</v>
      </c>
      <c r="L22364" s="176"/>
      <c r="M22364" s="176"/>
      <c r="N22364" s="176"/>
      <c r="O22364" s="176">
        <v>2.83</v>
      </c>
      <c r="P22364" s="176"/>
    </row>
    <row r="22365" spans="1:16" ht="22.7" customHeight="1">
      <c r="A22365" s="181" t="s">
        <v>1618</v>
      </c>
      <c r="B22365" s="181"/>
      <c r="C22365" s="181"/>
      <c r="D22365" s="182" t="s">
        <v>242</v>
      </c>
      <c r="E22365" s="182"/>
      <c r="F22365" s="104">
        <v>1.1499999999999999</v>
      </c>
      <c r="G22365" s="183">
        <v>1</v>
      </c>
      <c r="H22365" s="183"/>
      <c r="I22365" s="176"/>
      <c r="J22365" s="176"/>
      <c r="K22365" s="176">
        <v>1.1499999999999999</v>
      </c>
      <c r="L22365" s="176"/>
      <c r="M22365" s="176"/>
      <c r="N22365" s="176"/>
      <c r="O22365" s="176">
        <v>1.1499999999999999</v>
      </c>
      <c r="P22365" s="176"/>
    </row>
    <row r="22366" spans="1:16" ht="22.7" customHeight="1">
      <c r="A22366" s="181" t="s">
        <v>1606</v>
      </c>
      <c r="B22366" s="181"/>
      <c r="C22366" s="181"/>
      <c r="D22366" s="182" t="s">
        <v>242</v>
      </c>
      <c r="E22366" s="182"/>
      <c r="F22366" s="104">
        <v>0.81</v>
      </c>
      <c r="G22366" s="183">
        <v>1</v>
      </c>
      <c r="H22366" s="183"/>
      <c r="I22366" s="176"/>
      <c r="J22366" s="176"/>
      <c r="K22366" s="176">
        <v>0.81</v>
      </c>
      <c r="L22366" s="176"/>
      <c r="M22366" s="176"/>
      <c r="N22366" s="176"/>
      <c r="O22366" s="176">
        <v>0.81</v>
      </c>
      <c r="P22366" s="176"/>
    </row>
    <row r="22367" spans="1:16" ht="22.7" customHeight="1">
      <c r="A22367" s="181" t="s">
        <v>1619</v>
      </c>
      <c r="B22367" s="181"/>
      <c r="C22367" s="181"/>
      <c r="D22367" s="182" t="s">
        <v>242</v>
      </c>
      <c r="E22367" s="182"/>
      <c r="F22367" s="104">
        <v>0.56000000000000005</v>
      </c>
      <c r="G22367" s="183">
        <v>1</v>
      </c>
      <c r="H22367" s="183"/>
      <c r="I22367" s="176"/>
      <c r="J22367" s="176"/>
      <c r="K22367" s="176">
        <v>0.56000000000000005</v>
      </c>
      <c r="L22367" s="176"/>
      <c r="M22367" s="176"/>
      <c r="N22367" s="176"/>
      <c r="O22367" s="176">
        <v>0.56000000000000005</v>
      </c>
      <c r="P22367" s="176"/>
    </row>
    <row r="22368" spans="1:16" ht="22.7" customHeight="1">
      <c r="A22368" s="181" t="s">
        <v>1608</v>
      </c>
      <c r="B22368" s="181"/>
      <c r="C22368" s="181"/>
      <c r="D22368" s="182" t="s">
        <v>242</v>
      </c>
      <c r="E22368" s="182"/>
      <c r="F22368" s="104">
        <v>0.06</v>
      </c>
      <c r="G22368" s="183">
        <v>1</v>
      </c>
      <c r="H22368" s="183"/>
      <c r="I22368" s="176"/>
      <c r="J22368" s="176"/>
      <c r="K22368" s="176">
        <v>0.06</v>
      </c>
      <c r="L22368" s="176"/>
      <c r="M22368" s="176"/>
      <c r="N22368" s="176"/>
      <c r="O22368" s="176">
        <v>0.06</v>
      </c>
      <c r="P22368" s="176"/>
    </row>
    <row r="22369" spans="1:16" ht="22.7" customHeight="1">
      <c r="A22369" s="181" t="s">
        <v>1609</v>
      </c>
      <c r="B22369" s="181"/>
      <c r="C22369" s="181"/>
      <c r="D22369" s="182" t="s">
        <v>242</v>
      </c>
      <c r="E22369" s="182"/>
      <c r="F22369" s="104">
        <v>0.91</v>
      </c>
      <c r="G22369" s="183">
        <v>1</v>
      </c>
      <c r="H22369" s="183"/>
      <c r="I22369" s="176"/>
      <c r="J22369" s="176"/>
      <c r="K22369" s="176">
        <v>0.91</v>
      </c>
      <c r="L22369" s="176"/>
      <c r="M22369" s="176"/>
      <c r="N22369" s="176"/>
      <c r="O22369" s="176">
        <v>0.91</v>
      </c>
      <c r="P22369" s="176"/>
    </row>
    <row r="22370" spans="1:16" ht="14.1" customHeight="1">
      <c r="A22370" s="177" t="s">
        <v>273</v>
      </c>
      <c r="B22370" s="177"/>
      <c r="C22370" s="177"/>
      <c r="D22370" s="177"/>
      <c r="E22370" s="177"/>
      <c r="F22370" s="177"/>
      <c r="G22370" s="177"/>
      <c r="H22370" s="177"/>
      <c r="I22370" s="177"/>
      <c r="J22370" s="177"/>
      <c r="K22370" s="177"/>
      <c r="L22370" s="177"/>
      <c r="M22370" s="177"/>
      <c r="N22370" s="177"/>
      <c r="O22370" s="178">
        <v>6.32</v>
      </c>
      <c r="P22370" s="178"/>
    </row>
    <row r="22371" spans="1:16" ht="14.1" customHeight="1">
      <c r="A22371" s="179" t="s">
        <v>247</v>
      </c>
      <c r="B22371" s="179"/>
      <c r="C22371" s="179"/>
      <c r="D22371" s="179"/>
      <c r="E22371" s="179"/>
      <c r="F22371" s="179"/>
      <c r="G22371" s="179"/>
      <c r="H22371" s="179"/>
      <c r="I22371" s="180"/>
      <c r="J22371" s="180"/>
      <c r="K22371" s="180"/>
      <c r="L22371" s="180"/>
      <c r="M22371" s="180"/>
      <c r="N22371" s="180"/>
      <c r="O22371" s="180"/>
      <c r="P22371" s="180"/>
    </row>
    <row r="22372" spans="1:16" ht="14.1" customHeight="1">
      <c r="A22372" s="172" t="s">
        <v>248</v>
      </c>
      <c r="B22372" s="172"/>
      <c r="C22372" s="172"/>
      <c r="D22372" s="172"/>
      <c r="E22372" s="172"/>
      <c r="F22372" s="172"/>
      <c r="G22372" s="172"/>
      <c r="H22372" s="172"/>
      <c r="I22372" s="173"/>
      <c r="J22372" s="173"/>
      <c r="K22372" s="173"/>
      <c r="L22372" s="173"/>
      <c r="M22372" s="173"/>
      <c r="N22372" s="173"/>
      <c r="O22372" s="173"/>
      <c r="P22372" s="173"/>
    </row>
    <row r="22373" spans="1:16" ht="0" hidden="1" customHeight="1"/>
    <row r="22374" spans="1:16" ht="14.1" customHeight="1">
      <c r="A22374" s="174" t="s">
        <v>249</v>
      </c>
      <c r="B22374" s="174"/>
      <c r="C22374" s="174"/>
      <c r="D22374" s="174"/>
      <c r="E22374" s="174"/>
      <c r="F22374" s="174"/>
      <c r="G22374" s="174"/>
      <c r="H22374" s="174"/>
      <c r="I22374" s="175"/>
      <c r="J22374" s="175"/>
      <c r="K22374" s="175"/>
      <c r="L22374" s="175"/>
      <c r="M22374" s="175"/>
      <c r="N22374" s="175"/>
      <c r="O22374" s="175"/>
      <c r="P22374" s="175"/>
    </row>
    <row r="22375" spans="1:16" ht="14.1" customHeight="1">
      <c r="A22375" s="184" t="s">
        <v>1620</v>
      </c>
      <c r="B22375" s="184"/>
      <c r="C22375" s="184"/>
      <c r="D22375" s="184"/>
      <c r="E22375" s="184"/>
      <c r="F22375" s="184"/>
      <c r="G22375" s="184"/>
      <c r="H22375" s="184"/>
      <c r="I22375" s="184"/>
      <c r="J22375" s="184"/>
      <c r="K22375" s="184"/>
      <c r="L22375" s="184"/>
      <c r="M22375" s="184"/>
      <c r="N22375" s="184"/>
      <c r="O22375" s="185" t="s">
        <v>242</v>
      </c>
      <c r="P22375" s="185"/>
    </row>
    <row r="22376" spans="1:16" ht="0" hidden="1" customHeight="1"/>
    <row r="22377" spans="1:16" ht="14.1" customHeight="1">
      <c r="A22377" s="177" t="s">
        <v>258</v>
      </c>
      <c r="B22377" s="177"/>
      <c r="C22377" s="177"/>
      <c r="D22377" s="177"/>
      <c r="E22377" s="177"/>
      <c r="F22377" s="177"/>
      <c r="G22377" s="177"/>
      <c r="H22377" s="177"/>
      <c r="I22377" s="177"/>
      <c r="J22377" s="177"/>
      <c r="K22377" s="177"/>
      <c r="L22377" s="177"/>
      <c r="M22377" s="177"/>
      <c r="N22377" s="177"/>
      <c r="O22377" s="177"/>
      <c r="P22377" s="177"/>
    </row>
    <row r="22378" spans="1:16" ht="22.7" customHeight="1">
      <c r="A22378" s="181" t="s">
        <v>1604</v>
      </c>
      <c r="B22378" s="181"/>
      <c r="C22378" s="181"/>
      <c r="D22378" s="182" t="s">
        <v>242</v>
      </c>
      <c r="E22378" s="182"/>
      <c r="F22378" s="104">
        <v>2.83</v>
      </c>
      <c r="G22378" s="183">
        <v>1</v>
      </c>
      <c r="H22378" s="183"/>
      <c r="I22378" s="176"/>
      <c r="J22378" s="176"/>
      <c r="K22378" s="176">
        <v>2.83</v>
      </c>
      <c r="L22378" s="176"/>
      <c r="M22378" s="176"/>
      <c r="N22378" s="176"/>
      <c r="O22378" s="176">
        <v>2.83</v>
      </c>
      <c r="P22378" s="176"/>
    </row>
    <row r="22379" spans="1:16" ht="10.5" customHeight="1"/>
    <row r="22380" spans="1:16" ht="14.1" customHeight="1">
      <c r="A22380" s="170" t="s">
        <v>270</v>
      </c>
      <c r="B22380" s="170"/>
      <c r="C22380" s="170"/>
      <c r="D22380" s="170"/>
      <c r="E22380" s="170"/>
      <c r="F22380" s="170"/>
      <c r="G22380" s="170"/>
      <c r="H22380" s="170"/>
      <c r="I22380" s="170"/>
      <c r="J22380" s="170"/>
      <c r="K22380" s="170"/>
      <c r="L22380" s="170"/>
      <c r="M22380" s="170"/>
      <c r="N22380" s="170"/>
      <c r="O22380" s="170"/>
      <c r="P22380" s="170"/>
    </row>
    <row r="22381" spans="1:16" ht="0" hidden="1" customHeight="1"/>
    <row r="22382" spans="1:16" ht="14.1" customHeight="1">
      <c r="A22382" s="171" t="s">
        <v>271</v>
      </c>
      <c r="B22382" s="171"/>
      <c r="C22382" s="171"/>
      <c r="D22382" s="171"/>
      <c r="E22382" s="171"/>
      <c r="F22382" s="171"/>
      <c r="G22382" s="171"/>
      <c r="H22382" s="171"/>
      <c r="I22382" s="171"/>
      <c r="J22382" s="171"/>
      <c r="K22382" s="171"/>
      <c r="L22382" s="171"/>
      <c r="M22382" s="171"/>
      <c r="N22382" s="171"/>
      <c r="O22382" s="171"/>
      <c r="P22382" s="171"/>
    </row>
    <row r="22383" spans="1:16" ht="65.25" customHeight="1">
      <c r="A22383" s="198"/>
      <c r="B22383" s="198"/>
      <c r="C22383" s="198"/>
      <c r="D22383" s="198"/>
      <c r="E22383" s="198"/>
      <c r="F22383" s="198"/>
      <c r="G22383" s="198"/>
      <c r="H22383" s="198"/>
      <c r="I22383" s="198"/>
      <c r="J22383" s="198"/>
      <c r="K22383" s="198"/>
      <c r="L22383" s="198"/>
      <c r="M22383" s="198"/>
      <c r="N22383" s="198"/>
      <c r="O22383" s="198"/>
      <c r="P22383" s="198"/>
    </row>
    <row r="22384" spans="1:16" ht="5.65" customHeight="1"/>
    <row r="22385" spans="1:16" ht="19.7" customHeight="1">
      <c r="A22385" s="199" t="s">
        <v>1582</v>
      </c>
      <c r="B22385" s="199"/>
      <c r="C22385" s="199"/>
      <c r="D22385" s="199"/>
      <c r="E22385" s="199"/>
      <c r="F22385" s="199"/>
      <c r="G22385" s="199"/>
      <c r="H22385" s="199"/>
      <c r="I22385" s="199"/>
      <c r="J22385" s="199"/>
      <c r="K22385" s="199"/>
      <c r="L22385" s="199"/>
      <c r="M22385" s="199"/>
      <c r="N22385" s="199"/>
      <c r="O22385" s="199"/>
      <c r="P22385" s="199"/>
    </row>
    <row r="22386" spans="1:16" ht="15.75" customHeight="1">
      <c r="A22386" s="105" t="s">
        <v>117</v>
      </c>
      <c r="B22386" s="196" t="s">
        <v>118</v>
      </c>
      <c r="C22386" s="196"/>
      <c r="D22386" s="196"/>
      <c r="E22386" s="196"/>
      <c r="F22386" s="196"/>
      <c r="G22386" s="196"/>
      <c r="H22386" s="196"/>
      <c r="I22386" s="196"/>
      <c r="J22386" s="196"/>
      <c r="K22386" s="196"/>
      <c r="L22386" s="193" t="s">
        <v>119</v>
      </c>
      <c r="M22386" s="193"/>
      <c r="N22386" s="200" t="s">
        <v>171</v>
      </c>
      <c r="O22386" s="200"/>
      <c r="P22386" s="200"/>
    </row>
    <row r="22387" spans="1:16" ht="12.6" customHeight="1">
      <c r="A22387" s="105" t="s">
        <v>120</v>
      </c>
      <c r="B22387" s="196" t="s">
        <v>121</v>
      </c>
      <c r="C22387" s="196"/>
      <c r="D22387" s="196"/>
      <c r="E22387" s="196"/>
      <c r="F22387" s="196"/>
      <c r="G22387" s="196"/>
      <c r="H22387" s="196"/>
      <c r="I22387" s="196"/>
      <c r="J22387" s="196"/>
      <c r="K22387" s="196"/>
      <c r="L22387" s="193" t="s">
        <v>219</v>
      </c>
      <c r="M22387" s="193"/>
      <c r="N22387" s="194" t="s">
        <v>3435</v>
      </c>
      <c r="O22387" s="194"/>
      <c r="P22387" s="194"/>
    </row>
    <row r="22388" spans="1:16" ht="0" hidden="1" customHeight="1">
      <c r="A22388" s="197"/>
      <c r="B22388" s="197"/>
      <c r="C22388" s="197"/>
      <c r="D22388" s="197"/>
      <c r="E22388" s="197"/>
      <c r="F22388" s="197"/>
      <c r="G22388" s="197"/>
      <c r="H22388" s="197"/>
      <c r="I22388" s="197"/>
      <c r="J22388" s="197"/>
      <c r="K22388" s="197"/>
      <c r="L22388" s="197"/>
      <c r="M22388" s="197"/>
      <c r="N22388" s="197"/>
      <c r="O22388" s="197"/>
      <c r="P22388" s="197"/>
    </row>
    <row r="22389" spans="1:16" ht="14.45" customHeight="1">
      <c r="A22389" s="105" t="s">
        <v>220</v>
      </c>
      <c r="B22389" s="193" t="s">
        <v>170</v>
      </c>
      <c r="C22389" s="193"/>
      <c r="D22389" s="193"/>
      <c r="E22389" s="193"/>
      <c r="F22389" s="193"/>
      <c r="G22389" s="193"/>
      <c r="H22389" s="193"/>
      <c r="I22389" s="193"/>
      <c r="J22389" s="193"/>
      <c r="K22389" s="193"/>
      <c r="L22389" s="193" t="s">
        <v>122</v>
      </c>
      <c r="M22389" s="193"/>
      <c r="N22389" s="194"/>
      <c r="O22389" s="194"/>
      <c r="P22389" s="194"/>
    </row>
    <row r="22390" spans="1:16" ht="14.65" customHeight="1">
      <c r="A22390" s="105" t="s">
        <v>221</v>
      </c>
      <c r="B22390" s="193"/>
      <c r="C22390" s="193"/>
      <c r="D22390" s="193"/>
      <c r="E22390" s="193"/>
      <c r="F22390" s="193"/>
      <c r="G22390" s="193"/>
      <c r="H22390" s="193"/>
      <c r="I22390" s="193"/>
      <c r="J22390" s="193"/>
      <c r="K22390" s="193"/>
      <c r="L22390" s="193" t="s">
        <v>123</v>
      </c>
      <c r="M22390" s="193"/>
      <c r="N22390" s="194" t="s">
        <v>124</v>
      </c>
      <c r="O22390" s="194"/>
      <c r="P22390" s="194"/>
    </row>
    <row r="22391" spans="1:16" ht="26.45" customHeight="1">
      <c r="A22391" s="105" t="s">
        <v>222</v>
      </c>
      <c r="B22391" s="193"/>
      <c r="C22391" s="193"/>
      <c r="D22391" s="193"/>
      <c r="E22391" s="193"/>
      <c r="F22391" s="193"/>
      <c r="G22391" s="193"/>
      <c r="H22391" s="193"/>
      <c r="I22391" s="193"/>
      <c r="J22391" s="193"/>
      <c r="K22391" s="193"/>
      <c r="L22391" s="193" t="s">
        <v>125</v>
      </c>
      <c r="M22391" s="193"/>
      <c r="N22391" s="195" t="s">
        <v>3950</v>
      </c>
      <c r="O22391" s="195"/>
      <c r="P22391" s="195"/>
    </row>
    <row r="22392" spans="1:16" ht="13.5" customHeight="1">
      <c r="A22392" s="106" t="s">
        <v>126</v>
      </c>
      <c r="B22392" s="188"/>
      <c r="C22392" s="188"/>
      <c r="D22392" s="188"/>
      <c r="E22392" s="188"/>
      <c r="F22392" s="188"/>
      <c r="G22392" s="188"/>
      <c r="H22392" s="188"/>
      <c r="I22392" s="188"/>
      <c r="J22392" s="188"/>
      <c r="K22392" s="188"/>
      <c r="L22392" s="188" t="s">
        <v>127</v>
      </c>
      <c r="M22392" s="188"/>
      <c r="N22392" s="189" t="s">
        <v>173</v>
      </c>
      <c r="O22392" s="189"/>
      <c r="P22392" s="189"/>
    </row>
    <row r="22393" spans="1:16" ht="15.75" customHeight="1">
      <c r="A22393" s="190" t="s">
        <v>223</v>
      </c>
      <c r="B22393" s="190"/>
      <c r="C22393" s="191" t="s">
        <v>224</v>
      </c>
      <c r="D22393" s="191"/>
      <c r="E22393" s="192" t="s">
        <v>225</v>
      </c>
      <c r="F22393" s="192"/>
      <c r="G22393" s="192"/>
      <c r="H22393" s="191" t="s">
        <v>226</v>
      </c>
      <c r="I22393" s="191"/>
      <c r="J22393" s="192" t="s">
        <v>227</v>
      </c>
      <c r="K22393" s="192"/>
      <c r="L22393" s="192"/>
      <c r="M22393" s="192"/>
      <c r="N22393" s="192"/>
      <c r="O22393" s="192"/>
      <c r="P22393" s="103" t="s">
        <v>228</v>
      </c>
    </row>
    <row r="22394" spans="1:16" ht="17.100000000000001" customHeight="1">
      <c r="A22394" s="186" t="s">
        <v>229</v>
      </c>
      <c r="B22394" s="186"/>
      <c r="C22394" s="186"/>
      <c r="D22394" s="187" t="s">
        <v>230</v>
      </c>
      <c r="E22394" s="187"/>
      <c r="F22394" s="187" t="s">
        <v>231</v>
      </c>
      <c r="G22394" s="187" t="s">
        <v>232</v>
      </c>
      <c r="H22394" s="187"/>
      <c r="I22394" s="187" t="s">
        <v>233</v>
      </c>
      <c r="J22394" s="187"/>
      <c r="K22394" s="187"/>
      <c r="L22394" s="187"/>
      <c r="M22394" s="187"/>
      <c r="N22394" s="187"/>
      <c r="O22394" s="187"/>
      <c r="P22394" s="187"/>
    </row>
    <row r="22395" spans="1:16" ht="17.100000000000001" customHeight="1">
      <c r="A22395" s="186"/>
      <c r="B22395" s="186"/>
      <c r="C22395" s="186"/>
      <c r="D22395" s="187"/>
      <c r="E22395" s="187"/>
      <c r="F22395" s="187"/>
      <c r="G22395" s="187"/>
      <c r="H22395" s="187"/>
      <c r="I22395" s="187" t="s">
        <v>234</v>
      </c>
      <c r="J22395" s="187"/>
      <c r="K22395" s="187" t="s">
        <v>235</v>
      </c>
      <c r="L22395" s="187"/>
      <c r="M22395" s="187" t="s">
        <v>236</v>
      </c>
      <c r="N22395" s="187"/>
      <c r="O22395" s="187" t="s">
        <v>237</v>
      </c>
      <c r="P22395" s="187"/>
    </row>
    <row r="22396" spans="1:16" ht="22.7" customHeight="1">
      <c r="A22396" s="181" t="s">
        <v>1605</v>
      </c>
      <c r="B22396" s="181"/>
      <c r="C22396" s="181"/>
      <c r="D22396" s="182" t="s">
        <v>242</v>
      </c>
      <c r="E22396" s="182"/>
      <c r="F22396" s="104">
        <v>1.0900000000000001</v>
      </c>
      <c r="G22396" s="183">
        <v>1</v>
      </c>
      <c r="H22396" s="183"/>
      <c r="I22396" s="176"/>
      <c r="J22396" s="176"/>
      <c r="K22396" s="176">
        <v>1.0900000000000001</v>
      </c>
      <c r="L22396" s="176"/>
      <c r="M22396" s="176"/>
      <c r="N22396" s="176"/>
      <c r="O22396" s="176">
        <v>1.0900000000000001</v>
      </c>
      <c r="P22396" s="176"/>
    </row>
    <row r="22397" spans="1:16" ht="22.7" customHeight="1">
      <c r="A22397" s="181" t="s">
        <v>1606</v>
      </c>
      <c r="B22397" s="181"/>
      <c r="C22397" s="181"/>
      <c r="D22397" s="182" t="s">
        <v>242</v>
      </c>
      <c r="E22397" s="182"/>
      <c r="F22397" s="104">
        <v>0.81</v>
      </c>
      <c r="G22397" s="183">
        <v>1</v>
      </c>
      <c r="H22397" s="183"/>
      <c r="I22397" s="176"/>
      <c r="J22397" s="176"/>
      <c r="K22397" s="176">
        <v>0.81</v>
      </c>
      <c r="L22397" s="176"/>
      <c r="M22397" s="176"/>
      <c r="N22397" s="176"/>
      <c r="O22397" s="176">
        <v>0.81</v>
      </c>
      <c r="P22397" s="176"/>
    </row>
    <row r="22398" spans="1:16" ht="22.7" customHeight="1">
      <c r="A22398" s="181" t="s">
        <v>1607</v>
      </c>
      <c r="B22398" s="181"/>
      <c r="C22398" s="181"/>
      <c r="D22398" s="182" t="s">
        <v>242</v>
      </c>
      <c r="E22398" s="182"/>
      <c r="F22398" s="104">
        <v>0.74</v>
      </c>
      <c r="G22398" s="183">
        <v>1</v>
      </c>
      <c r="H22398" s="183"/>
      <c r="I22398" s="176"/>
      <c r="J22398" s="176"/>
      <c r="K22398" s="176">
        <v>0.74</v>
      </c>
      <c r="L22398" s="176"/>
      <c r="M22398" s="176"/>
      <c r="N22398" s="176"/>
      <c r="O22398" s="176">
        <v>0.74</v>
      </c>
      <c r="P22398" s="176"/>
    </row>
    <row r="22399" spans="1:16" ht="22.7" customHeight="1">
      <c r="A22399" s="181" t="s">
        <v>1608</v>
      </c>
      <c r="B22399" s="181"/>
      <c r="C22399" s="181"/>
      <c r="D22399" s="182" t="s">
        <v>242</v>
      </c>
      <c r="E22399" s="182"/>
      <c r="F22399" s="104">
        <v>0.06</v>
      </c>
      <c r="G22399" s="183">
        <v>1</v>
      </c>
      <c r="H22399" s="183"/>
      <c r="I22399" s="176"/>
      <c r="J22399" s="176"/>
      <c r="K22399" s="176">
        <v>0.06</v>
      </c>
      <c r="L22399" s="176"/>
      <c r="M22399" s="176"/>
      <c r="N22399" s="176"/>
      <c r="O22399" s="176">
        <v>0.06</v>
      </c>
      <c r="P22399" s="176"/>
    </row>
    <row r="22400" spans="1:16" ht="22.7" customHeight="1">
      <c r="A22400" s="181" t="s">
        <v>1609</v>
      </c>
      <c r="B22400" s="181"/>
      <c r="C22400" s="181"/>
      <c r="D22400" s="182" t="s">
        <v>242</v>
      </c>
      <c r="E22400" s="182"/>
      <c r="F22400" s="104">
        <v>0.91</v>
      </c>
      <c r="G22400" s="183">
        <v>1</v>
      </c>
      <c r="H22400" s="183"/>
      <c r="I22400" s="176"/>
      <c r="J22400" s="176"/>
      <c r="K22400" s="176">
        <v>0.91</v>
      </c>
      <c r="L22400" s="176"/>
      <c r="M22400" s="176"/>
      <c r="N22400" s="176"/>
      <c r="O22400" s="176">
        <v>0.91</v>
      </c>
      <c r="P22400" s="176"/>
    </row>
    <row r="22401" spans="1:16" ht="14.1" customHeight="1">
      <c r="A22401" s="177" t="s">
        <v>273</v>
      </c>
      <c r="B22401" s="177"/>
      <c r="C22401" s="177"/>
      <c r="D22401" s="177"/>
      <c r="E22401" s="177"/>
      <c r="F22401" s="177"/>
      <c r="G22401" s="177"/>
      <c r="H22401" s="177"/>
      <c r="I22401" s="177"/>
      <c r="J22401" s="177"/>
      <c r="K22401" s="177"/>
      <c r="L22401" s="177"/>
      <c r="M22401" s="177"/>
      <c r="N22401" s="177"/>
      <c r="O22401" s="178">
        <v>6.44</v>
      </c>
      <c r="P22401" s="178"/>
    </row>
    <row r="22402" spans="1:16" ht="14.1" customHeight="1">
      <c r="A22402" s="179" t="s">
        <v>247</v>
      </c>
      <c r="B22402" s="179"/>
      <c r="C22402" s="179"/>
      <c r="D22402" s="179"/>
      <c r="E22402" s="179"/>
      <c r="F22402" s="179"/>
      <c r="G22402" s="179"/>
      <c r="H22402" s="179"/>
      <c r="I22402" s="180"/>
      <c r="J22402" s="180"/>
      <c r="K22402" s="180"/>
      <c r="L22402" s="180"/>
      <c r="M22402" s="180"/>
      <c r="N22402" s="180"/>
      <c r="O22402" s="180"/>
      <c r="P22402" s="180"/>
    </row>
    <row r="22403" spans="1:16" ht="14.1" customHeight="1">
      <c r="A22403" s="172" t="s">
        <v>248</v>
      </c>
      <c r="B22403" s="172"/>
      <c r="C22403" s="172"/>
      <c r="D22403" s="172"/>
      <c r="E22403" s="172"/>
      <c r="F22403" s="172"/>
      <c r="G22403" s="172"/>
      <c r="H22403" s="172"/>
      <c r="I22403" s="173"/>
      <c r="J22403" s="173"/>
      <c r="K22403" s="173"/>
      <c r="L22403" s="173"/>
      <c r="M22403" s="173"/>
      <c r="N22403" s="173"/>
      <c r="O22403" s="173"/>
      <c r="P22403" s="173"/>
    </row>
    <row r="22404" spans="1:16" ht="0" hidden="1" customHeight="1"/>
    <row r="22405" spans="1:16" ht="14.1" customHeight="1">
      <c r="A22405" s="174" t="s">
        <v>249</v>
      </c>
      <c r="B22405" s="174"/>
      <c r="C22405" s="174"/>
      <c r="D22405" s="174"/>
      <c r="E22405" s="174"/>
      <c r="F22405" s="174"/>
      <c r="G22405" s="174"/>
      <c r="H22405" s="174"/>
      <c r="I22405" s="175"/>
      <c r="J22405" s="175"/>
      <c r="K22405" s="175"/>
      <c r="L22405" s="175"/>
      <c r="M22405" s="175"/>
      <c r="N22405" s="175"/>
      <c r="O22405" s="175"/>
      <c r="P22405" s="175"/>
    </row>
    <row r="22406" spans="1:16" ht="14.1" customHeight="1">
      <c r="A22406" s="184" t="s">
        <v>1621</v>
      </c>
      <c r="B22406" s="184"/>
      <c r="C22406" s="184"/>
      <c r="D22406" s="184"/>
      <c r="E22406" s="184"/>
      <c r="F22406" s="184"/>
      <c r="G22406" s="184"/>
      <c r="H22406" s="184"/>
      <c r="I22406" s="184"/>
      <c r="J22406" s="184"/>
      <c r="K22406" s="184"/>
      <c r="L22406" s="184"/>
      <c r="M22406" s="184"/>
      <c r="N22406" s="184"/>
      <c r="O22406" s="185" t="s">
        <v>242</v>
      </c>
      <c r="P22406" s="185"/>
    </row>
    <row r="22407" spans="1:16" ht="0" hidden="1" customHeight="1"/>
    <row r="22408" spans="1:16" ht="14.1" customHeight="1">
      <c r="A22408" s="177" t="s">
        <v>258</v>
      </c>
      <c r="B22408" s="177"/>
      <c r="C22408" s="177"/>
      <c r="D22408" s="177"/>
      <c r="E22408" s="177"/>
      <c r="F22408" s="177"/>
      <c r="G22408" s="177"/>
      <c r="H22408" s="177"/>
      <c r="I22408" s="177"/>
      <c r="J22408" s="177"/>
      <c r="K22408" s="177"/>
      <c r="L22408" s="177"/>
      <c r="M22408" s="177"/>
      <c r="N22408" s="177"/>
      <c r="O22408" s="177"/>
      <c r="P22408" s="177"/>
    </row>
    <row r="22409" spans="1:16" ht="22.7" customHeight="1">
      <c r="A22409" s="181" t="s">
        <v>1604</v>
      </c>
      <c r="B22409" s="181"/>
      <c r="C22409" s="181"/>
      <c r="D22409" s="182" t="s">
        <v>242</v>
      </c>
      <c r="E22409" s="182"/>
      <c r="F22409" s="104">
        <v>2.83</v>
      </c>
      <c r="G22409" s="183">
        <v>1</v>
      </c>
      <c r="H22409" s="183"/>
      <c r="I22409" s="176"/>
      <c r="J22409" s="176"/>
      <c r="K22409" s="176">
        <v>2.83</v>
      </c>
      <c r="L22409" s="176"/>
      <c r="M22409" s="176"/>
      <c r="N22409" s="176"/>
      <c r="O22409" s="176">
        <v>2.83</v>
      </c>
      <c r="P22409" s="176"/>
    </row>
    <row r="22410" spans="1:16" ht="22.7" customHeight="1">
      <c r="A22410" s="181" t="s">
        <v>1622</v>
      </c>
      <c r="B22410" s="181"/>
      <c r="C22410" s="181"/>
      <c r="D22410" s="182" t="s">
        <v>242</v>
      </c>
      <c r="E22410" s="182"/>
      <c r="F22410" s="104">
        <v>1.07</v>
      </c>
      <c r="G22410" s="183">
        <v>1</v>
      </c>
      <c r="H22410" s="183"/>
      <c r="I22410" s="176"/>
      <c r="J22410" s="176"/>
      <c r="K22410" s="176">
        <v>1.07</v>
      </c>
      <c r="L22410" s="176"/>
      <c r="M22410" s="176"/>
      <c r="N22410" s="176"/>
      <c r="O22410" s="176">
        <v>1.07</v>
      </c>
      <c r="P22410" s="176"/>
    </row>
    <row r="22411" spans="1:16" ht="22.7" customHeight="1">
      <c r="A22411" s="181" t="s">
        <v>1606</v>
      </c>
      <c r="B22411" s="181"/>
      <c r="C22411" s="181"/>
      <c r="D22411" s="182" t="s">
        <v>242</v>
      </c>
      <c r="E22411" s="182"/>
      <c r="F22411" s="104">
        <v>0.81</v>
      </c>
      <c r="G22411" s="183">
        <v>1</v>
      </c>
      <c r="H22411" s="183"/>
      <c r="I22411" s="176"/>
      <c r="J22411" s="176"/>
      <c r="K22411" s="176">
        <v>0.81</v>
      </c>
      <c r="L22411" s="176"/>
      <c r="M22411" s="176"/>
      <c r="N22411" s="176"/>
      <c r="O22411" s="176">
        <v>0.81</v>
      </c>
      <c r="P22411" s="176"/>
    </row>
    <row r="22412" spans="1:16" ht="22.7" customHeight="1">
      <c r="A22412" s="181" t="s">
        <v>1623</v>
      </c>
      <c r="B22412" s="181"/>
      <c r="C22412" s="181"/>
      <c r="D22412" s="182" t="s">
        <v>242</v>
      </c>
      <c r="E22412" s="182"/>
      <c r="F22412" s="104">
        <v>0.78</v>
      </c>
      <c r="G22412" s="183">
        <v>1</v>
      </c>
      <c r="H22412" s="183"/>
      <c r="I22412" s="176"/>
      <c r="J22412" s="176"/>
      <c r="K22412" s="176">
        <v>0.78</v>
      </c>
      <c r="L22412" s="176"/>
      <c r="M22412" s="176"/>
      <c r="N22412" s="176"/>
      <c r="O22412" s="176">
        <v>0.78</v>
      </c>
      <c r="P22412" s="176"/>
    </row>
    <row r="22413" spans="1:16" ht="22.7" customHeight="1">
      <c r="A22413" s="181" t="s">
        <v>1608</v>
      </c>
      <c r="B22413" s="181"/>
      <c r="C22413" s="181"/>
      <c r="D22413" s="182" t="s">
        <v>242</v>
      </c>
      <c r="E22413" s="182"/>
      <c r="F22413" s="104">
        <v>0.06</v>
      </c>
      <c r="G22413" s="183">
        <v>1</v>
      </c>
      <c r="H22413" s="183"/>
      <c r="I22413" s="176"/>
      <c r="J22413" s="176"/>
      <c r="K22413" s="176">
        <v>0.06</v>
      </c>
      <c r="L22413" s="176"/>
      <c r="M22413" s="176"/>
      <c r="N22413" s="176"/>
      <c r="O22413" s="176">
        <v>0.06</v>
      </c>
      <c r="P22413" s="176"/>
    </row>
    <row r="22414" spans="1:16" ht="22.7" customHeight="1">
      <c r="A22414" s="181" t="s">
        <v>1609</v>
      </c>
      <c r="B22414" s="181"/>
      <c r="C22414" s="181"/>
      <c r="D22414" s="182" t="s">
        <v>242</v>
      </c>
      <c r="E22414" s="182"/>
      <c r="F22414" s="104">
        <v>0.91</v>
      </c>
      <c r="G22414" s="183">
        <v>1</v>
      </c>
      <c r="H22414" s="183"/>
      <c r="I22414" s="176"/>
      <c r="J22414" s="176"/>
      <c r="K22414" s="176">
        <v>0.91</v>
      </c>
      <c r="L22414" s="176"/>
      <c r="M22414" s="176"/>
      <c r="N22414" s="176"/>
      <c r="O22414" s="176">
        <v>0.91</v>
      </c>
      <c r="P22414" s="176"/>
    </row>
    <row r="22415" spans="1:16" ht="0" hidden="1" customHeight="1">
      <c r="A22415" s="201" t="s">
        <v>273</v>
      </c>
      <c r="B22415" s="201"/>
      <c r="C22415" s="201"/>
      <c r="D22415" s="201"/>
      <c r="E22415" s="201"/>
      <c r="F22415" s="201"/>
      <c r="G22415" s="201"/>
      <c r="H22415" s="201"/>
      <c r="I22415" s="201"/>
      <c r="J22415" s="201"/>
      <c r="K22415" s="201"/>
      <c r="L22415" s="201"/>
      <c r="M22415" s="201"/>
      <c r="N22415" s="201"/>
      <c r="O22415" s="202">
        <v>6.46</v>
      </c>
      <c r="P22415" s="202"/>
    </row>
    <row r="22416" spans="1:16" ht="14.1" customHeight="1">
      <c r="A22416" s="201"/>
      <c r="B22416" s="201"/>
      <c r="C22416" s="201"/>
      <c r="D22416" s="201"/>
      <c r="E22416" s="201"/>
      <c r="F22416" s="201"/>
      <c r="G22416" s="201"/>
      <c r="H22416" s="201"/>
      <c r="I22416" s="201"/>
      <c r="J22416" s="201"/>
      <c r="K22416" s="201"/>
      <c r="L22416" s="201"/>
      <c r="M22416" s="201"/>
      <c r="N22416" s="201"/>
      <c r="O22416" s="202"/>
      <c r="P22416" s="202"/>
    </row>
    <row r="22417" spans="1:16" ht="0" hidden="1" customHeight="1"/>
    <row r="22418" spans="1:16" ht="14.1" customHeight="1">
      <c r="A22418" s="179" t="s">
        <v>247</v>
      </c>
      <c r="B22418" s="179"/>
      <c r="C22418" s="179"/>
      <c r="D22418" s="179"/>
      <c r="E22418" s="179"/>
      <c r="F22418" s="179"/>
      <c r="G22418" s="179"/>
      <c r="H22418" s="179"/>
      <c r="I22418" s="180"/>
      <c r="J22418" s="180"/>
      <c r="K22418" s="180"/>
      <c r="L22418" s="180"/>
      <c r="M22418" s="180"/>
      <c r="N22418" s="180"/>
      <c r="O22418" s="180"/>
      <c r="P22418" s="180"/>
    </row>
    <row r="22419" spans="1:16" ht="14.1" customHeight="1">
      <c r="A22419" s="172" t="s">
        <v>248</v>
      </c>
      <c r="B22419" s="172"/>
      <c r="C22419" s="172"/>
      <c r="D22419" s="172"/>
      <c r="E22419" s="172"/>
      <c r="F22419" s="172"/>
      <c r="G22419" s="172"/>
      <c r="H22419" s="172"/>
      <c r="I22419" s="173"/>
      <c r="J22419" s="173"/>
      <c r="K22419" s="173"/>
      <c r="L22419" s="173"/>
      <c r="M22419" s="173"/>
      <c r="N22419" s="173"/>
      <c r="O22419" s="173"/>
      <c r="P22419" s="173"/>
    </row>
    <row r="22420" spans="1:16" ht="0" hidden="1" customHeight="1"/>
    <row r="22421" spans="1:16" ht="14.1" customHeight="1">
      <c r="A22421" s="174" t="s">
        <v>249</v>
      </c>
      <c r="B22421" s="174"/>
      <c r="C22421" s="174"/>
      <c r="D22421" s="174"/>
      <c r="E22421" s="174"/>
      <c r="F22421" s="174"/>
      <c r="G22421" s="174"/>
      <c r="H22421" s="174"/>
      <c r="I22421" s="175"/>
      <c r="J22421" s="175"/>
      <c r="K22421" s="175"/>
      <c r="L22421" s="175"/>
      <c r="M22421" s="175"/>
      <c r="N22421" s="175"/>
      <c r="O22421" s="175"/>
      <c r="P22421" s="175"/>
    </row>
    <row r="22422" spans="1:16" ht="14.1" customHeight="1">
      <c r="A22422" s="184" t="s">
        <v>1624</v>
      </c>
      <c r="B22422" s="184"/>
      <c r="C22422" s="184"/>
      <c r="D22422" s="184"/>
      <c r="E22422" s="184"/>
      <c r="F22422" s="184"/>
      <c r="G22422" s="184"/>
      <c r="H22422" s="184"/>
      <c r="I22422" s="184"/>
      <c r="J22422" s="184"/>
      <c r="K22422" s="184"/>
      <c r="L22422" s="184"/>
      <c r="M22422" s="184"/>
      <c r="N22422" s="184"/>
      <c r="O22422" s="185" t="s">
        <v>242</v>
      </c>
      <c r="P22422" s="185"/>
    </row>
    <row r="22423" spans="1:16" ht="14.1" customHeight="1">
      <c r="A22423" s="177" t="s">
        <v>258</v>
      </c>
      <c r="B22423" s="177"/>
      <c r="C22423" s="177"/>
      <c r="D22423" s="177"/>
      <c r="E22423" s="177"/>
      <c r="F22423" s="177"/>
      <c r="G22423" s="177"/>
      <c r="H22423" s="177"/>
      <c r="I22423" s="177"/>
      <c r="J22423" s="177"/>
      <c r="K22423" s="177"/>
      <c r="L22423" s="177"/>
      <c r="M22423" s="177"/>
      <c r="N22423" s="177"/>
      <c r="O22423" s="177"/>
      <c r="P22423" s="177"/>
    </row>
    <row r="22424" spans="1:16" ht="0" hidden="1" customHeight="1"/>
    <row r="22425" spans="1:16" ht="22.7" customHeight="1">
      <c r="A22425" s="181" t="s">
        <v>1604</v>
      </c>
      <c r="B22425" s="181"/>
      <c r="C22425" s="181"/>
      <c r="D22425" s="182" t="s">
        <v>242</v>
      </c>
      <c r="E22425" s="182"/>
      <c r="F22425" s="104">
        <v>2.83</v>
      </c>
      <c r="G22425" s="183">
        <v>1</v>
      </c>
      <c r="H22425" s="183"/>
      <c r="I22425" s="176"/>
      <c r="J22425" s="176"/>
      <c r="K22425" s="176">
        <v>2.83</v>
      </c>
      <c r="L22425" s="176"/>
      <c r="M22425" s="176"/>
      <c r="N22425" s="176"/>
      <c r="O22425" s="176">
        <v>2.83</v>
      </c>
      <c r="P22425" s="176"/>
    </row>
    <row r="22426" spans="1:16" ht="22.7" customHeight="1">
      <c r="A22426" s="181" t="s">
        <v>1625</v>
      </c>
      <c r="B22426" s="181"/>
      <c r="C22426" s="181"/>
      <c r="D22426" s="182" t="s">
        <v>242</v>
      </c>
      <c r="E22426" s="182"/>
      <c r="F22426" s="104">
        <v>0.94</v>
      </c>
      <c r="G22426" s="183">
        <v>1</v>
      </c>
      <c r="H22426" s="183"/>
      <c r="I22426" s="176"/>
      <c r="J22426" s="176"/>
      <c r="K22426" s="176">
        <v>0.94</v>
      </c>
      <c r="L22426" s="176"/>
      <c r="M22426" s="176"/>
      <c r="N22426" s="176"/>
      <c r="O22426" s="176">
        <v>0.94</v>
      </c>
      <c r="P22426" s="176"/>
    </row>
    <row r="22427" spans="1:16" ht="22.7" customHeight="1">
      <c r="A22427" s="181" t="s">
        <v>1606</v>
      </c>
      <c r="B22427" s="181"/>
      <c r="C22427" s="181"/>
      <c r="D22427" s="182" t="s">
        <v>242</v>
      </c>
      <c r="E22427" s="182"/>
      <c r="F22427" s="104">
        <v>0.81</v>
      </c>
      <c r="G22427" s="183">
        <v>1</v>
      </c>
      <c r="H22427" s="183"/>
      <c r="I22427" s="176"/>
      <c r="J22427" s="176"/>
      <c r="K22427" s="176">
        <v>0.81</v>
      </c>
      <c r="L22427" s="176"/>
      <c r="M22427" s="176"/>
      <c r="N22427" s="176"/>
      <c r="O22427" s="176">
        <v>0.81</v>
      </c>
      <c r="P22427" s="176"/>
    </row>
    <row r="22428" spans="1:16" ht="22.7" customHeight="1">
      <c r="A22428" s="181" t="s">
        <v>1626</v>
      </c>
      <c r="B22428" s="181"/>
      <c r="C22428" s="181"/>
      <c r="D22428" s="182" t="s">
        <v>242</v>
      </c>
      <c r="E22428" s="182"/>
      <c r="F22428" s="104">
        <v>0.32</v>
      </c>
      <c r="G22428" s="183">
        <v>1</v>
      </c>
      <c r="H22428" s="183"/>
      <c r="I22428" s="176"/>
      <c r="J22428" s="176"/>
      <c r="K22428" s="176">
        <v>0.32</v>
      </c>
      <c r="L22428" s="176"/>
      <c r="M22428" s="176"/>
      <c r="N22428" s="176"/>
      <c r="O22428" s="176">
        <v>0.32</v>
      </c>
      <c r="P22428" s="176"/>
    </row>
    <row r="22429" spans="1:16" ht="7.5" customHeight="1"/>
    <row r="22430" spans="1:16" ht="14.1" customHeight="1">
      <c r="A22430" s="170" t="s">
        <v>270</v>
      </c>
      <c r="B22430" s="170"/>
      <c r="C22430" s="170"/>
      <c r="D22430" s="170"/>
      <c r="E22430" s="170"/>
      <c r="F22430" s="170"/>
      <c r="G22430" s="170"/>
      <c r="H22430" s="170"/>
      <c r="I22430" s="170"/>
      <c r="J22430" s="170"/>
      <c r="K22430" s="170"/>
      <c r="L22430" s="170"/>
      <c r="M22430" s="170"/>
      <c r="N22430" s="170"/>
      <c r="O22430" s="170"/>
      <c r="P22430" s="170"/>
    </row>
    <row r="22431" spans="1:16" ht="0" hidden="1" customHeight="1"/>
    <row r="22432" spans="1:16" ht="14.1" customHeight="1">
      <c r="A22432" s="171" t="s">
        <v>271</v>
      </c>
      <c r="B22432" s="171"/>
      <c r="C22432" s="171"/>
      <c r="D22432" s="171"/>
      <c r="E22432" s="171"/>
      <c r="F22432" s="171"/>
      <c r="G22432" s="171"/>
      <c r="H22432" s="171"/>
      <c r="I22432" s="171"/>
      <c r="J22432" s="171"/>
      <c r="K22432" s="171"/>
      <c r="L22432" s="171"/>
      <c r="M22432" s="171"/>
      <c r="N22432" s="171"/>
      <c r="O22432" s="171"/>
      <c r="P22432" s="171"/>
    </row>
    <row r="22433" spans="1:16" ht="65.25" customHeight="1">
      <c r="A22433" s="198"/>
      <c r="B22433" s="198"/>
      <c r="C22433" s="198"/>
      <c r="D22433" s="198"/>
      <c r="E22433" s="198"/>
      <c r="F22433" s="198"/>
      <c r="G22433" s="198"/>
      <c r="H22433" s="198"/>
      <c r="I22433" s="198"/>
      <c r="J22433" s="198"/>
      <c r="K22433" s="198"/>
      <c r="L22433" s="198"/>
      <c r="M22433" s="198"/>
      <c r="N22433" s="198"/>
      <c r="O22433" s="198"/>
      <c r="P22433" s="198"/>
    </row>
    <row r="22434" spans="1:16" ht="5.65" customHeight="1"/>
    <row r="22435" spans="1:16" ht="19.7" customHeight="1">
      <c r="A22435" s="199" t="s">
        <v>1582</v>
      </c>
      <c r="B22435" s="199"/>
      <c r="C22435" s="199"/>
      <c r="D22435" s="199"/>
      <c r="E22435" s="199"/>
      <c r="F22435" s="199"/>
      <c r="G22435" s="199"/>
      <c r="H22435" s="199"/>
      <c r="I22435" s="199"/>
      <c r="J22435" s="199"/>
      <c r="K22435" s="199"/>
      <c r="L22435" s="199"/>
      <c r="M22435" s="199"/>
      <c r="N22435" s="199"/>
      <c r="O22435" s="199"/>
      <c r="P22435" s="199"/>
    </row>
    <row r="22436" spans="1:16" ht="15.75" customHeight="1">
      <c r="A22436" s="105" t="s">
        <v>117</v>
      </c>
      <c r="B22436" s="196" t="s">
        <v>118</v>
      </c>
      <c r="C22436" s="196"/>
      <c r="D22436" s="196"/>
      <c r="E22436" s="196"/>
      <c r="F22436" s="196"/>
      <c r="G22436" s="196"/>
      <c r="H22436" s="196"/>
      <c r="I22436" s="196"/>
      <c r="J22436" s="196"/>
      <c r="K22436" s="196"/>
      <c r="L22436" s="193" t="s">
        <v>119</v>
      </c>
      <c r="M22436" s="193"/>
      <c r="N22436" s="200" t="s">
        <v>171</v>
      </c>
      <c r="O22436" s="200"/>
      <c r="P22436" s="200"/>
    </row>
    <row r="22437" spans="1:16" ht="12.6" customHeight="1">
      <c r="A22437" s="105" t="s">
        <v>120</v>
      </c>
      <c r="B22437" s="196" t="s">
        <v>121</v>
      </c>
      <c r="C22437" s="196"/>
      <c r="D22437" s="196"/>
      <c r="E22437" s="196"/>
      <c r="F22437" s="196"/>
      <c r="G22437" s="196"/>
      <c r="H22437" s="196"/>
      <c r="I22437" s="196"/>
      <c r="J22437" s="196"/>
      <c r="K22437" s="196"/>
      <c r="L22437" s="193" t="s">
        <v>219</v>
      </c>
      <c r="M22437" s="193"/>
      <c r="N22437" s="194" t="s">
        <v>3435</v>
      </c>
      <c r="O22437" s="194"/>
      <c r="P22437" s="194"/>
    </row>
    <row r="22438" spans="1:16" ht="0" hidden="1" customHeight="1">
      <c r="A22438" s="197"/>
      <c r="B22438" s="197"/>
      <c r="C22438" s="197"/>
      <c r="D22438" s="197"/>
      <c r="E22438" s="197"/>
      <c r="F22438" s="197"/>
      <c r="G22438" s="197"/>
      <c r="H22438" s="197"/>
      <c r="I22438" s="197"/>
      <c r="J22438" s="197"/>
      <c r="K22438" s="197"/>
      <c r="L22438" s="197"/>
      <c r="M22438" s="197"/>
      <c r="N22438" s="197"/>
      <c r="O22438" s="197"/>
      <c r="P22438" s="197"/>
    </row>
    <row r="22439" spans="1:16" ht="14.45" customHeight="1">
      <c r="A22439" s="105" t="s">
        <v>220</v>
      </c>
      <c r="B22439" s="193" t="s">
        <v>170</v>
      </c>
      <c r="C22439" s="193"/>
      <c r="D22439" s="193"/>
      <c r="E22439" s="193"/>
      <c r="F22439" s="193"/>
      <c r="G22439" s="193"/>
      <c r="H22439" s="193"/>
      <c r="I22439" s="193"/>
      <c r="J22439" s="193"/>
      <c r="K22439" s="193"/>
      <c r="L22439" s="193" t="s">
        <v>122</v>
      </c>
      <c r="M22439" s="193"/>
      <c r="N22439" s="194"/>
      <c r="O22439" s="194"/>
      <c r="P22439" s="194"/>
    </row>
    <row r="22440" spans="1:16" ht="14.65" customHeight="1">
      <c r="A22440" s="105" t="s">
        <v>221</v>
      </c>
      <c r="B22440" s="193"/>
      <c r="C22440" s="193"/>
      <c r="D22440" s="193"/>
      <c r="E22440" s="193"/>
      <c r="F22440" s="193"/>
      <c r="G22440" s="193"/>
      <c r="H22440" s="193"/>
      <c r="I22440" s="193"/>
      <c r="J22440" s="193"/>
      <c r="K22440" s="193"/>
      <c r="L22440" s="193" t="s">
        <v>123</v>
      </c>
      <c r="M22440" s="193"/>
      <c r="N22440" s="194" t="s">
        <v>124</v>
      </c>
      <c r="O22440" s="194"/>
      <c r="P22440" s="194"/>
    </row>
    <row r="22441" spans="1:16" ht="26.45" customHeight="1">
      <c r="A22441" s="105" t="s">
        <v>222</v>
      </c>
      <c r="B22441" s="193"/>
      <c r="C22441" s="193"/>
      <c r="D22441" s="193"/>
      <c r="E22441" s="193"/>
      <c r="F22441" s="193"/>
      <c r="G22441" s="193"/>
      <c r="H22441" s="193"/>
      <c r="I22441" s="193"/>
      <c r="J22441" s="193"/>
      <c r="K22441" s="193"/>
      <c r="L22441" s="193" t="s">
        <v>125</v>
      </c>
      <c r="M22441" s="193"/>
      <c r="N22441" s="195" t="s">
        <v>3951</v>
      </c>
      <c r="O22441" s="195"/>
      <c r="P22441" s="195"/>
    </row>
    <row r="22442" spans="1:16" ht="13.5" customHeight="1">
      <c r="A22442" s="106" t="s">
        <v>126</v>
      </c>
      <c r="B22442" s="188"/>
      <c r="C22442" s="188"/>
      <c r="D22442" s="188"/>
      <c r="E22442" s="188"/>
      <c r="F22442" s="188"/>
      <c r="G22442" s="188"/>
      <c r="H22442" s="188"/>
      <c r="I22442" s="188"/>
      <c r="J22442" s="188"/>
      <c r="K22442" s="188"/>
      <c r="L22442" s="188" t="s">
        <v>127</v>
      </c>
      <c r="M22442" s="188"/>
      <c r="N22442" s="189" t="s">
        <v>173</v>
      </c>
      <c r="O22442" s="189"/>
      <c r="P22442" s="189"/>
    </row>
    <row r="22443" spans="1:16" ht="15.75" customHeight="1">
      <c r="A22443" s="190" t="s">
        <v>223</v>
      </c>
      <c r="B22443" s="190"/>
      <c r="C22443" s="191" t="s">
        <v>224</v>
      </c>
      <c r="D22443" s="191"/>
      <c r="E22443" s="192" t="s">
        <v>225</v>
      </c>
      <c r="F22443" s="192"/>
      <c r="G22443" s="192"/>
      <c r="H22443" s="191" t="s">
        <v>226</v>
      </c>
      <c r="I22443" s="191"/>
      <c r="J22443" s="192" t="s">
        <v>227</v>
      </c>
      <c r="K22443" s="192"/>
      <c r="L22443" s="192"/>
      <c r="M22443" s="192"/>
      <c r="N22443" s="192"/>
      <c r="O22443" s="192"/>
      <c r="P22443" s="103" t="s">
        <v>228</v>
      </c>
    </row>
    <row r="22444" spans="1:16" ht="17.100000000000001" customHeight="1">
      <c r="A22444" s="186" t="s">
        <v>229</v>
      </c>
      <c r="B22444" s="186"/>
      <c r="C22444" s="186"/>
      <c r="D22444" s="187" t="s">
        <v>230</v>
      </c>
      <c r="E22444" s="187"/>
      <c r="F22444" s="187" t="s">
        <v>231</v>
      </c>
      <c r="G22444" s="187" t="s">
        <v>232</v>
      </c>
      <c r="H22444" s="187"/>
      <c r="I22444" s="187" t="s">
        <v>233</v>
      </c>
      <c r="J22444" s="187"/>
      <c r="K22444" s="187"/>
      <c r="L22444" s="187"/>
      <c r="M22444" s="187"/>
      <c r="N22444" s="187"/>
      <c r="O22444" s="187"/>
      <c r="P22444" s="187"/>
    </row>
    <row r="22445" spans="1:16" ht="17.100000000000001" customHeight="1">
      <c r="A22445" s="186"/>
      <c r="B22445" s="186"/>
      <c r="C22445" s="186"/>
      <c r="D22445" s="187"/>
      <c r="E22445" s="187"/>
      <c r="F22445" s="187"/>
      <c r="G22445" s="187"/>
      <c r="H22445" s="187"/>
      <c r="I22445" s="187" t="s">
        <v>234</v>
      </c>
      <c r="J22445" s="187"/>
      <c r="K22445" s="187" t="s">
        <v>235</v>
      </c>
      <c r="L22445" s="187"/>
      <c r="M22445" s="187" t="s">
        <v>236</v>
      </c>
      <c r="N22445" s="187"/>
      <c r="O22445" s="187" t="s">
        <v>237</v>
      </c>
      <c r="P22445" s="187"/>
    </row>
    <row r="22446" spans="1:16" ht="22.7" customHeight="1">
      <c r="A22446" s="181" t="s">
        <v>1608</v>
      </c>
      <c r="B22446" s="181"/>
      <c r="C22446" s="181"/>
      <c r="D22446" s="182" t="s">
        <v>242</v>
      </c>
      <c r="E22446" s="182"/>
      <c r="F22446" s="104">
        <v>0.06</v>
      </c>
      <c r="G22446" s="183">
        <v>1</v>
      </c>
      <c r="H22446" s="183"/>
      <c r="I22446" s="176"/>
      <c r="J22446" s="176"/>
      <c r="K22446" s="176">
        <v>0.06</v>
      </c>
      <c r="L22446" s="176"/>
      <c r="M22446" s="176"/>
      <c r="N22446" s="176"/>
      <c r="O22446" s="176">
        <v>0.06</v>
      </c>
      <c r="P22446" s="176"/>
    </row>
    <row r="22447" spans="1:16" ht="22.7" customHeight="1">
      <c r="A22447" s="181" t="s">
        <v>1609</v>
      </c>
      <c r="B22447" s="181"/>
      <c r="C22447" s="181"/>
      <c r="D22447" s="182" t="s">
        <v>242</v>
      </c>
      <c r="E22447" s="182"/>
      <c r="F22447" s="104">
        <v>0.91</v>
      </c>
      <c r="G22447" s="183">
        <v>1</v>
      </c>
      <c r="H22447" s="183"/>
      <c r="I22447" s="176"/>
      <c r="J22447" s="176"/>
      <c r="K22447" s="176">
        <v>0.91</v>
      </c>
      <c r="L22447" s="176"/>
      <c r="M22447" s="176"/>
      <c r="N22447" s="176"/>
      <c r="O22447" s="176">
        <v>0.91</v>
      </c>
      <c r="P22447" s="176"/>
    </row>
    <row r="22448" spans="1:16" ht="14.1" customHeight="1">
      <c r="A22448" s="177" t="s">
        <v>273</v>
      </c>
      <c r="B22448" s="177"/>
      <c r="C22448" s="177"/>
      <c r="D22448" s="177"/>
      <c r="E22448" s="177"/>
      <c r="F22448" s="177"/>
      <c r="G22448" s="177"/>
      <c r="H22448" s="177"/>
      <c r="I22448" s="177"/>
      <c r="J22448" s="177"/>
      <c r="K22448" s="177"/>
      <c r="L22448" s="177"/>
      <c r="M22448" s="177"/>
      <c r="N22448" s="177"/>
      <c r="O22448" s="178">
        <v>5.87</v>
      </c>
      <c r="P22448" s="178"/>
    </row>
    <row r="22449" spans="1:16" ht="14.1" customHeight="1">
      <c r="A22449" s="179" t="s">
        <v>247</v>
      </c>
      <c r="B22449" s="179"/>
      <c r="C22449" s="179"/>
      <c r="D22449" s="179"/>
      <c r="E22449" s="179"/>
      <c r="F22449" s="179"/>
      <c r="G22449" s="179"/>
      <c r="H22449" s="179"/>
      <c r="I22449" s="180"/>
      <c r="J22449" s="180"/>
      <c r="K22449" s="180"/>
      <c r="L22449" s="180"/>
      <c r="M22449" s="180"/>
      <c r="N22449" s="180"/>
      <c r="O22449" s="180"/>
      <c r="P22449" s="180"/>
    </row>
    <row r="22450" spans="1:16" ht="0" hidden="1" customHeight="1"/>
    <row r="22451" spans="1:16" ht="14.1" customHeight="1">
      <c r="A22451" s="172" t="s">
        <v>248</v>
      </c>
      <c r="B22451" s="172"/>
      <c r="C22451" s="172"/>
      <c r="D22451" s="172"/>
      <c r="E22451" s="172"/>
      <c r="F22451" s="172"/>
      <c r="G22451" s="172"/>
      <c r="H22451" s="172"/>
      <c r="I22451" s="173"/>
      <c r="J22451" s="173"/>
      <c r="K22451" s="173"/>
      <c r="L22451" s="173"/>
      <c r="M22451" s="173"/>
      <c r="N22451" s="173"/>
      <c r="O22451" s="173"/>
      <c r="P22451" s="173"/>
    </row>
    <row r="22452" spans="1:16" ht="14.1" customHeight="1">
      <c r="A22452" s="174" t="s">
        <v>249</v>
      </c>
      <c r="B22452" s="174"/>
      <c r="C22452" s="174"/>
      <c r="D22452" s="174"/>
      <c r="E22452" s="174"/>
      <c r="F22452" s="174"/>
      <c r="G22452" s="174"/>
      <c r="H22452" s="174"/>
      <c r="I22452" s="175"/>
      <c r="J22452" s="175"/>
      <c r="K22452" s="175"/>
      <c r="L22452" s="175"/>
      <c r="M22452" s="175"/>
      <c r="N22452" s="175"/>
      <c r="O22452" s="175"/>
      <c r="P22452" s="175"/>
    </row>
    <row r="22453" spans="1:16" ht="14.1" customHeight="1">
      <c r="A22453" s="184" t="s">
        <v>1627</v>
      </c>
      <c r="B22453" s="184"/>
      <c r="C22453" s="184"/>
      <c r="D22453" s="184"/>
      <c r="E22453" s="184"/>
      <c r="F22453" s="184"/>
      <c r="G22453" s="184"/>
      <c r="H22453" s="184"/>
      <c r="I22453" s="184"/>
      <c r="J22453" s="184"/>
      <c r="K22453" s="184"/>
      <c r="L22453" s="184"/>
      <c r="M22453" s="184"/>
      <c r="N22453" s="184"/>
      <c r="O22453" s="185" t="s">
        <v>242</v>
      </c>
      <c r="P22453" s="185"/>
    </row>
    <row r="22454" spans="1:16" ht="0" hidden="1" customHeight="1"/>
    <row r="22455" spans="1:16" ht="14.1" customHeight="1">
      <c r="A22455" s="177" t="s">
        <v>258</v>
      </c>
      <c r="B22455" s="177"/>
      <c r="C22455" s="177"/>
      <c r="D22455" s="177"/>
      <c r="E22455" s="177"/>
      <c r="F22455" s="177"/>
      <c r="G22455" s="177"/>
      <c r="H22455" s="177"/>
      <c r="I22455" s="177"/>
      <c r="J22455" s="177"/>
      <c r="K22455" s="177"/>
      <c r="L22455" s="177"/>
      <c r="M22455" s="177"/>
      <c r="N22455" s="177"/>
      <c r="O22455" s="177"/>
      <c r="P22455" s="177"/>
    </row>
    <row r="22456" spans="1:16" ht="22.7" customHeight="1">
      <c r="A22456" s="181" t="s">
        <v>1604</v>
      </c>
      <c r="B22456" s="181"/>
      <c r="C22456" s="181"/>
      <c r="D22456" s="182" t="s">
        <v>242</v>
      </c>
      <c r="E22456" s="182"/>
      <c r="F22456" s="104">
        <v>2.83</v>
      </c>
      <c r="G22456" s="183">
        <v>1</v>
      </c>
      <c r="H22456" s="183"/>
      <c r="I22456" s="176"/>
      <c r="J22456" s="176"/>
      <c r="K22456" s="176">
        <v>2.83</v>
      </c>
      <c r="L22456" s="176"/>
      <c r="M22456" s="176"/>
      <c r="N22456" s="176"/>
      <c r="O22456" s="176">
        <v>2.83</v>
      </c>
      <c r="P22456" s="176"/>
    </row>
    <row r="22457" spans="1:16" ht="22.7" customHeight="1">
      <c r="A22457" s="181" t="s">
        <v>1611</v>
      </c>
      <c r="B22457" s="181"/>
      <c r="C22457" s="181"/>
      <c r="D22457" s="182" t="s">
        <v>242</v>
      </c>
      <c r="E22457" s="182"/>
      <c r="F22457" s="104">
        <v>1.26</v>
      </c>
      <c r="G22457" s="183">
        <v>1</v>
      </c>
      <c r="H22457" s="183"/>
      <c r="I22457" s="176"/>
      <c r="J22457" s="176"/>
      <c r="K22457" s="176">
        <v>1.26</v>
      </c>
      <c r="L22457" s="176"/>
      <c r="M22457" s="176"/>
      <c r="N22457" s="176"/>
      <c r="O22457" s="176">
        <v>1.26</v>
      </c>
      <c r="P22457" s="176"/>
    </row>
    <row r="22458" spans="1:16" ht="22.7" customHeight="1">
      <c r="A22458" s="181" t="s">
        <v>1606</v>
      </c>
      <c r="B22458" s="181"/>
      <c r="C22458" s="181"/>
      <c r="D22458" s="182" t="s">
        <v>242</v>
      </c>
      <c r="E22458" s="182"/>
      <c r="F22458" s="104">
        <v>0.81</v>
      </c>
      <c r="G22458" s="183">
        <v>1</v>
      </c>
      <c r="H22458" s="183"/>
      <c r="I22458" s="176"/>
      <c r="J22458" s="176"/>
      <c r="K22458" s="176">
        <v>0.81</v>
      </c>
      <c r="L22458" s="176"/>
      <c r="M22458" s="176"/>
      <c r="N22458" s="176"/>
      <c r="O22458" s="176">
        <v>0.81</v>
      </c>
      <c r="P22458" s="176"/>
    </row>
    <row r="22459" spans="1:16" ht="22.7" customHeight="1">
      <c r="A22459" s="181" t="s">
        <v>1612</v>
      </c>
      <c r="B22459" s="181"/>
      <c r="C22459" s="181"/>
      <c r="D22459" s="182" t="s">
        <v>242</v>
      </c>
      <c r="E22459" s="182"/>
      <c r="F22459" s="104">
        <v>0.45</v>
      </c>
      <c r="G22459" s="183">
        <v>1</v>
      </c>
      <c r="H22459" s="183"/>
      <c r="I22459" s="176"/>
      <c r="J22459" s="176"/>
      <c r="K22459" s="176">
        <v>0.45</v>
      </c>
      <c r="L22459" s="176"/>
      <c r="M22459" s="176"/>
      <c r="N22459" s="176"/>
      <c r="O22459" s="176">
        <v>0.45</v>
      </c>
      <c r="P22459" s="176"/>
    </row>
    <row r="22460" spans="1:16" ht="22.7" customHeight="1">
      <c r="A22460" s="181" t="s">
        <v>1608</v>
      </c>
      <c r="B22460" s="181"/>
      <c r="C22460" s="181"/>
      <c r="D22460" s="182" t="s">
        <v>242</v>
      </c>
      <c r="E22460" s="182"/>
      <c r="F22460" s="104">
        <v>0.06</v>
      </c>
      <c r="G22460" s="183">
        <v>1</v>
      </c>
      <c r="H22460" s="183"/>
      <c r="I22460" s="176"/>
      <c r="J22460" s="176"/>
      <c r="K22460" s="176">
        <v>0.06</v>
      </c>
      <c r="L22460" s="176"/>
      <c r="M22460" s="176"/>
      <c r="N22460" s="176"/>
      <c r="O22460" s="176">
        <v>0.06</v>
      </c>
      <c r="P22460" s="176"/>
    </row>
    <row r="22461" spans="1:16" ht="22.7" customHeight="1">
      <c r="A22461" s="181" t="s">
        <v>1609</v>
      </c>
      <c r="B22461" s="181"/>
      <c r="C22461" s="181"/>
      <c r="D22461" s="182" t="s">
        <v>242</v>
      </c>
      <c r="E22461" s="182"/>
      <c r="F22461" s="104">
        <v>0.91</v>
      </c>
      <c r="G22461" s="183">
        <v>1</v>
      </c>
      <c r="H22461" s="183"/>
      <c r="I22461" s="176"/>
      <c r="J22461" s="176"/>
      <c r="K22461" s="176">
        <v>0.91</v>
      </c>
      <c r="L22461" s="176"/>
      <c r="M22461" s="176"/>
      <c r="N22461" s="176"/>
      <c r="O22461" s="176">
        <v>0.91</v>
      </c>
      <c r="P22461" s="176"/>
    </row>
    <row r="22462" spans="1:16" ht="14.1" customHeight="1">
      <c r="A22462" s="177" t="s">
        <v>273</v>
      </c>
      <c r="B22462" s="177"/>
      <c r="C22462" s="177"/>
      <c r="D22462" s="177"/>
      <c r="E22462" s="177"/>
      <c r="F22462" s="177"/>
      <c r="G22462" s="177"/>
      <c r="H22462" s="177"/>
      <c r="I22462" s="177"/>
      <c r="J22462" s="177"/>
      <c r="K22462" s="177"/>
      <c r="L22462" s="177"/>
      <c r="M22462" s="177"/>
      <c r="N22462" s="177"/>
      <c r="O22462" s="178">
        <v>6.32</v>
      </c>
      <c r="P22462" s="178"/>
    </row>
    <row r="22463" spans="1:16" ht="14.1" customHeight="1">
      <c r="A22463" s="179" t="s">
        <v>247</v>
      </c>
      <c r="B22463" s="179"/>
      <c r="C22463" s="179"/>
      <c r="D22463" s="179"/>
      <c r="E22463" s="179"/>
      <c r="F22463" s="179"/>
      <c r="G22463" s="179"/>
      <c r="H22463" s="179"/>
      <c r="I22463" s="180"/>
      <c r="J22463" s="180"/>
      <c r="K22463" s="180"/>
      <c r="L22463" s="180"/>
      <c r="M22463" s="180"/>
      <c r="N22463" s="180"/>
      <c r="O22463" s="180"/>
      <c r="P22463" s="180"/>
    </row>
    <row r="22464" spans="1:16" ht="14.1" customHeight="1">
      <c r="A22464" s="172" t="s">
        <v>248</v>
      </c>
      <c r="B22464" s="172"/>
      <c r="C22464" s="172"/>
      <c r="D22464" s="172"/>
      <c r="E22464" s="172"/>
      <c r="F22464" s="172"/>
      <c r="G22464" s="172"/>
      <c r="H22464" s="172"/>
      <c r="I22464" s="173"/>
      <c r="J22464" s="173"/>
      <c r="K22464" s="173"/>
      <c r="L22464" s="173"/>
      <c r="M22464" s="173"/>
      <c r="N22464" s="173"/>
      <c r="O22464" s="173"/>
      <c r="P22464" s="173"/>
    </row>
    <row r="22465" spans="1:16" ht="0" hidden="1" customHeight="1"/>
    <row r="22466" spans="1:16" ht="14.1" customHeight="1">
      <c r="A22466" s="174" t="s">
        <v>249</v>
      </c>
      <c r="B22466" s="174"/>
      <c r="C22466" s="174"/>
      <c r="D22466" s="174"/>
      <c r="E22466" s="174"/>
      <c r="F22466" s="174"/>
      <c r="G22466" s="174"/>
      <c r="H22466" s="174"/>
      <c r="I22466" s="175"/>
      <c r="J22466" s="175"/>
      <c r="K22466" s="175"/>
      <c r="L22466" s="175"/>
      <c r="M22466" s="175"/>
      <c r="N22466" s="175"/>
      <c r="O22466" s="175"/>
      <c r="P22466" s="175"/>
    </row>
    <row r="22467" spans="1:16" ht="14.1" customHeight="1">
      <c r="A22467" s="184" t="s">
        <v>1628</v>
      </c>
      <c r="B22467" s="184"/>
      <c r="C22467" s="184"/>
      <c r="D22467" s="184"/>
      <c r="E22467" s="184"/>
      <c r="F22467" s="184"/>
      <c r="G22467" s="184"/>
      <c r="H22467" s="184"/>
      <c r="I22467" s="184"/>
      <c r="J22467" s="184"/>
      <c r="K22467" s="184"/>
      <c r="L22467" s="184"/>
      <c r="M22467" s="184"/>
      <c r="N22467" s="184"/>
      <c r="O22467" s="185" t="s">
        <v>242</v>
      </c>
      <c r="P22467" s="185"/>
    </row>
    <row r="22468" spans="1:16" ht="0" hidden="1" customHeight="1"/>
    <row r="22469" spans="1:16" ht="14.1" customHeight="1">
      <c r="A22469" s="177" t="s">
        <v>258</v>
      </c>
      <c r="B22469" s="177"/>
      <c r="C22469" s="177"/>
      <c r="D22469" s="177"/>
      <c r="E22469" s="177"/>
      <c r="F22469" s="177"/>
      <c r="G22469" s="177"/>
      <c r="H22469" s="177"/>
      <c r="I22469" s="177"/>
      <c r="J22469" s="177"/>
      <c r="K22469" s="177"/>
      <c r="L22469" s="177"/>
      <c r="M22469" s="177"/>
      <c r="N22469" s="177"/>
      <c r="O22469" s="177"/>
      <c r="P22469" s="177"/>
    </row>
    <row r="22470" spans="1:16" ht="22.7" customHeight="1">
      <c r="A22470" s="181" t="s">
        <v>1604</v>
      </c>
      <c r="B22470" s="181"/>
      <c r="C22470" s="181"/>
      <c r="D22470" s="182" t="s">
        <v>242</v>
      </c>
      <c r="E22470" s="182"/>
      <c r="F22470" s="104">
        <v>2.83</v>
      </c>
      <c r="G22470" s="183">
        <v>1</v>
      </c>
      <c r="H22470" s="183"/>
      <c r="I22470" s="176"/>
      <c r="J22470" s="176"/>
      <c r="K22470" s="176">
        <v>2.83</v>
      </c>
      <c r="L22470" s="176"/>
      <c r="M22470" s="176"/>
      <c r="N22470" s="176"/>
      <c r="O22470" s="176">
        <v>2.83</v>
      </c>
      <c r="P22470" s="176"/>
    </row>
    <row r="22471" spans="1:16" ht="22.7" customHeight="1">
      <c r="A22471" s="181" t="s">
        <v>1622</v>
      </c>
      <c r="B22471" s="181"/>
      <c r="C22471" s="181"/>
      <c r="D22471" s="182" t="s">
        <v>242</v>
      </c>
      <c r="E22471" s="182"/>
      <c r="F22471" s="104">
        <v>1.07</v>
      </c>
      <c r="G22471" s="183">
        <v>1</v>
      </c>
      <c r="H22471" s="183"/>
      <c r="I22471" s="176"/>
      <c r="J22471" s="176"/>
      <c r="K22471" s="176">
        <v>1.07</v>
      </c>
      <c r="L22471" s="176"/>
      <c r="M22471" s="176"/>
      <c r="N22471" s="176"/>
      <c r="O22471" s="176">
        <v>1.07</v>
      </c>
      <c r="P22471" s="176"/>
    </row>
    <row r="22472" spans="1:16" ht="22.7" customHeight="1">
      <c r="A22472" s="181" t="s">
        <v>1606</v>
      </c>
      <c r="B22472" s="181"/>
      <c r="C22472" s="181"/>
      <c r="D22472" s="182" t="s">
        <v>242</v>
      </c>
      <c r="E22472" s="182"/>
      <c r="F22472" s="104">
        <v>0.81</v>
      </c>
      <c r="G22472" s="183">
        <v>1</v>
      </c>
      <c r="H22472" s="183"/>
      <c r="I22472" s="176"/>
      <c r="J22472" s="176"/>
      <c r="K22472" s="176">
        <v>0.81</v>
      </c>
      <c r="L22472" s="176"/>
      <c r="M22472" s="176"/>
      <c r="N22472" s="176"/>
      <c r="O22472" s="176">
        <v>0.81</v>
      </c>
      <c r="P22472" s="176"/>
    </row>
    <row r="22473" spans="1:16" ht="22.7" customHeight="1">
      <c r="A22473" s="181" t="s">
        <v>1623</v>
      </c>
      <c r="B22473" s="181"/>
      <c r="C22473" s="181"/>
      <c r="D22473" s="182" t="s">
        <v>242</v>
      </c>
      <c r="E22473" s="182"/>
      <c r="F22473" s="104">
        <v>0.78</v>
      </c>
      <c r="G22473" s="183">
        <v>1</v>
      </c>
      <c r="H22473" s="183"/>
      <c r="I22473" s="176"/>
      <c r="J22473" s="176"/>
      <c r="K22473" s="176">
        <v>0.78</v>
      </c>
      <c r="L22473" s="176"/>
      <c r="M22473" s="176"/>
      <c r="N22473" s="176"/>
      <c r="O22473" s="176">
        <v>0.78</v>
      </c>
      <c r="P22473" s="176"/>
    </row>
    <row r="22474" spans="1:16" ht="22.7" customHeight="1">
      <c r="A22474" s="181" t="s">
        <v>1608</v>
      </c>
      <c r="B22474" s="181"/>
      <c r="C22474" s="181"/>
      <c r="D22474" s="182" t="s">
        <v>242</v>
      </c>
      <c r="E22474" s="182"/>
      <c r="F22474" s="104">
        <v>0.06</v>
      </c>
      <c r="G22474" s="183">
        <v>1</v>
      </c>
      <c r="H22474" s="183"/>
      <c r="I22474" s="176"/>
      <c r="J22474" s="176"/>
      <c r="K22474" s="176">
        <v>0.06</v>
      </c>
      <c r="L22474" s="176"/>
      <c r="M22474" s="176"/>
      <c r="N22474" s="176"/>
      <c r="O22474" s="176">
        <v>0.06</v>
      </c>
      <c r="P22474" s="176"/>
    </row>
    <row r="22475" spans="1:16" ht="22.7" customHeight="1">
      <c r="A22475" s="181" t="s">
        <v>1609</v>
      </c>
      <c r="B22475" s="181"/>
      <c r="C22475" s="181"/>
      <c r="D22475" s="182" t="s">
        <v>242</v>
      </c>
      <c r="E22475" s="182"/>
      <c r="F22475" s="104">
        <v>0.91</v>
      </c>
      <c r="G22475" s="183">
        <v>1</v>
      </c>
      <c r="H22475" s="183"/>
      <c r="I22475" s="176"/>
      <c r="J22475" s="176"/>
      <c r="K22475" s="176">
        <v>0.91</v>
      </c>
      <c r="L22475" s="176"/>
      <c r="M22475" s="176"/>
      <c r="N22475" s="176"/>
      <c r="O22475" s="176">
        <v>0.91</v>
      </c>
      <c r="P22475" s="176"/>
    </row>
    <row r="22476" spans="1:16" ht="14.1" customHeight="1">
      <c r="A22476" s="177" t="s">
        <v>273</v>
      </c>
      <c r="B22476" s="177"/>
      <c r="C22476" s="177"/>
      <c r="D22476" s="177"/>
      <c r="E22476" s="177"/>
      <c r="F22476" s="177"/>
      <c r="G22476" s="177"/>
      <c r="H22476" s="177"/>
      <c r="I22476" s="177"/>
      <c r="J22476" s="177"/>
      <c r="K22476" s="177"/>
      <c r="L22476" s="177"/>
      <c r="M22476" s="177"/>
      <c r="N22476" s="177"/>
      <c r="O22476" s="178">
        <v>6.46</v>
      </c>
      <c r="P22476" s="178"/>
    </row>
    <row r="22477" spans="1:16" ht="14.1" customHeight="1">
      <c r="A22477" s="179" t="s">
        <v>247</v>
      </c>
      <c r="B22477" s="179"/>
      <c r="C22477" s="179"/>
      <c r="D22477" s="179"/>
      <c r="E22477" s="179"/>
      <c r="F22477" s="179"/>
      <c r="G22477" s="179"/>
      <c r="H22477" s="179"/>
      <c r="I22477" s="180"/>
      <c r="J22477" s="180"/>
      <c r="K22477" s="180"/>
      <c r="L22477" s="180"/>
      <c r="M22477" s="180"/>
      <c r="N22477" s="180"/>
      <c r="O22477" s="180"/>
      <c r="P22477" s="180"/>
    </row>
    <row r="22478" spans="1:16" ht="1.9" customHeight="1"/>
    <row r="22479" spans="1:16" ht="14.1" customHeight="1">
      <c r="A22479" s="170" t="s">
        <v>270</v>
      </c>
      <c r="B22479" s="170"/>
      <c r="C22479" s="170"/>
      <c r="D22479" s="170"/>
      <c r="E22479" s="170"/>
      <c r="F22479" s="170"/>
      <c r="G22479" s="170"/>
      <c r="H22479" s="170"/>
      <c r="I22479" s="170"/>
      <c r="J22479" s="170"/>
      <c r="K22479" s="170"/>
      <c r="L22479" s="170"/>
      <c r="M22479" s="170"/>
      <c r="N22479" s="170"/>
      <c r="O22479" s="170"/>
      <c r="P22479" s="170"/>
    </row>
    <row r="22480" spans="1:16" ht="0" hidden="1" customHeight="1"/>
    <row r="22481" spans="1:16" ht="14.1" customHeight="1">
      <c r="A22481" s="171" t="s">
        <v>271</v>
      </c>
      <c r="B22481" s="171"/>
      <c r="C22481" s="171"/>
      <c r="D22481" s="171"/>
      <c r="E22481" s="171"/>
      <c r="F22481" s="171"/>
      <c r="G22481" s="171"/>
      <c r="H22481" s="171"/>
      <c r="I22481" s="171"/>
      <c r="J22481" s="171"/>
      <c r="K22481" s="171"/>
      <c r="L22481" s="171"/>
      <c r="M22481" s="171"/>
      <c r="N22481" s="171"/>
      <c r="O22481" s="171"/>
      <c r="P22481" s="171"/>
    </row>
    <row r="22482" spans="1:16" ht="65.25" customHeight="1">
      <c r="A22482" s="198"/>
      <c r="B22482" s="198"/>
      <c r="C22482" s="198"/>
      <c r="D22482" s="198"/>
      <c r="E22482" s="198"/>
      <c r="F22482" s="198"/>
      <c r="G22482" s="198"/>
      <c r="H22482" s="198"/>
      <c r="I22482" s="198"/>
      <c r="J22482" s="198"/>
      <c r="K22482" s="198"/>
      <c r="L22482" s="198"/>
      <c r="M22482" s="198"/>
      <c r="N22482" s="198"/>
      <c r="O22482" s="198"/>
      <c r="P22482" s="198"/>
    </row>
    <row r="22483" spans="1:16" ht="5.65" customHeight="1"/>
    <row r="22484" spans="1:16" ht="19.7" customHeight="1">
      <c r="A22484" s="199" t="s">
        <v>1582</v>
      </c>
      <c r="B22484" s="199"/>
      <c r="C22484" s="199"/>
      <c r="D22484" s="199"/>
      <c r="E22484" s="199"/>
      <c r="F22484" s="199"/>
      <c r="G22484" s="199"/>
      <c r="H22484" s="199"/>
      <c r="I22484" s="199"/>
      <c r="J22484" s="199"/>
      <c r="K22484" s="199"/>
      <c r="L22484" s="199"/>
      <c r="M22484" s="199"/>
      <c r="N22484" s="199"/>
      <c r="O22484" s="199"/>
      <c r="P22484" s="199"/>
    </row>
    <row r="22485" spans="1:16" ht="15.75" customHeight="1">
      <c r="A22485" s="105" t="s">
        <v>117</v>
      </c>
      <c r="B22485" s="196" t="s">
        <v>118</v>
      </c>
      <c r="C22485" s="196"/>
      <c r="D22485" s="196"/>
      <c r="E22485" s="196"/>
      <c r="F22485" s="196"/>
      <c r="G22485" s="196"/>
      <c r="H22485" s="196"/>
      <c r="I22485" s="196"/>
      <c r="J22485" s="196"/>
      <c r="K22485" s="196"/>
      <c r="L22485" s="193" t="s">
        <v>119</v>
      </c>
      <c r="M22485" s="193"/>
      <c r="N22485" s="200" t="s">
        <v>171</v>
      </c>
      <c r="O22485" s="200"/>
      <c r="P22485" s="200"/>
    </row>
    <row r="22486" spans="1:16" ht="12.6" customHeight="1">
      <c r="A22486" s="105" t="s">
        <v>120</v>
      </c>
      <c r="B22486" s="196" t="s">
        <v>121</v>
      </c>
      <c r="C22486" s="196"/>
      <c r="D22486" s="196"/>
      <c r="E22486" s="196"/>
      <c r="F22486" s="196"/>
      <c r="G22486" s="196"/>
      <c r="H22486" s="196"/>
      <c r="I22486" s="196"/>
      <c r="J22486" s="196"/>
      <c r="K22486" s="196"/>
      <c r="L22486" s="193" t="s">
        <v>219</v>
      </c>
      <c r="M22486" s="193"/>
      <c r="N22486" s="194" t="s">
        <v>3435</v>
      </c>
      <c r="O22486" s="194"/>
      <c r="P22486" s="194"/>
    </row>
    <row r="22487" spans="1:16" ht="0" hidden="1" customHeight="1">
      <c r="A22487" s="197"/>
      <c r="B22487" s="197"/>
      <c r="C22487" s="197"/>
      <c r="D22487" s="197"/>
      <c r="E22487" s="197"/>
      <c r="F22487" s="197"/>
      <c r="G22487" s="197"/>
      <c r="H22487" s="197"/>
      <c r="I22487" s="197"/>
      <c r="J22487" s="197"/>
      <c r="K22487" s="197"/>
      <c r="L22487" s="197"/>
      <c r="M22487" s="197"/>
      <c r="N22487" s="197"/>
      <c r="O22487" s="197"/>
      <c r="P22487" s="197"/>
    </row>
    <row r="22488" spans="1:16" ht="14.45" customHeight="1">
      <c r="A22488" s="105" t="s">
        <v>220</v>
      </c>
      <c r="B22488" s="193" t="s">
        <v>170</v>
      </c>
      <c r="C22488" s="193"/>
      <c r="D22488" s="193"/>
      <c r="E22488" s="193"/>
      <c r="F22488" s="193"/>
      <c r="G22488" s="193"/>
      <c r="H22488" s="193"/>
      <c r="I22488" s="193"/>
      <c r="J22488" s="193"/>
      <c r="K22488" s="193"/>
      <c r="L22488" s="193" t="s">
        <v>122</v>
      </c>
      <c r="M22488" s="193"/>
      <c r="N22488" s="194"/>
      <c r="O22488" s="194"/>
      <c r="P22488" s="194"/>
    </row>
    <row r="22489" spans="1:16" ht="14.65" customHeight="1">
      <c r="A22489" s="105" t="s">
        <v>221</v>
      </c>
      <c r="B22489" s="193"/>
      <c r="C22489" s="193"/>
      <c r="D22489" s="193"/>
      <c r="E22489" s="193"/>
      <c r="F22489" s="193"/>
      <c r="G22489" s="193"/>
      <c r="H22489" s="193"/>
      <c r="I22489" s="193"/>
      <c r="J22489" s="193"/>
      <c r="K22489" s="193"/>
      <c r="L22489" s="193" t="s">
        <v>123</v>
      </c>
      <c r="M22489" s="193"/>
      <c r="N22489" s="194" t="s">
        <v>124</v>
      </c>
      <c r="O22489" s="194"/>
      <c r="P22489" s="194"/>
    </row>
    <row r="22490" spans="1:16" ht="26.45" customHeight="1">
      <c r="A22490" s="105" t="s">
        <v>222</v>
      </c>
      <c r="B22490" s="193"/>
      <c r="C22490" s="193"/>
      <c r="D22490" s="193"/>
      <c r="E22490" s="193"/>
      <c r="F22490" s="193"/>
      <c r="G22490" s="193"/>
      <c r="H22490" s="193"/>
      <c r="I22490" s="193"/>
      <c r="J22490" s="193"/>
      <c r="K22490" s="193"/>
      <c r="L22490" s="193" t="s">
        <v>125</v>
      </c>
      <c r="M22490" s="193"/>
      <c r="N22490" s="195" t="s">
        <v>3952</v>
      </c>
      <c r="O22490" s="195"/>
      <c r="P22490" s="195"/>
    </row>
    <row r="22491" spans="1:16" ht="13.5" customHeight="1">
      <c r="A22491" s="106" t="s">
        <v>126</v>
      </c>
      <c r="B22491" s="188"/>
      <c r="C22491" s="188"/>
      <c r="D22491" s="188"/>
      <c r="E22491" s="188"/>
      <c r="F22491" s="188"/>
      <c r="G22491" s="188"/>
      <c r="H22491" s="188"/>
      <c r="I22491" s="188"/>
      <c r="J22491" s="188"/>
      <c r="K22491" s="188"/>
      <c r="L22491" s="188" t="s">
        <v>127</v>
      </c>
      <c r="M22491" s="188"/>
      <c r="N22491" s="189" t="s">
        <v>173</v>
      </c>
      <c r="O22491" s="189"/>
      <c r="P22491" s="189"/>
    </row>
    <row r="22492" spans="1:16" ht="15.75" customHeight="1">
      <c r="A22492" s="190" t="s">
        <v>223</v>
      </c>
      <c r="B22492" s="190"/>
      <c r="C22492" s="191" t="s">
        <v>224</v>
      </c>
      <c r="D22492" s="191"/>
      <c r="E22492" s="192" t="s">
        <v>225</v>
      </c>
      <c r="F22492" s="192"/>
      <c r="G22492" s="192"/>
      <c r="H22492" s="191" t="s">
        <v>226</v>
      </c>
      <c r="I22492" s="191"/>
      <c r="J22492" s="192" t="s">
        <v>227</v>
      </c>
      <c r="K22492" s="192"/>
      <c r="L22492" s="192"/>
      <c r="M22492" s="192"/>
      <c r="N22492" s="192"/>
      <c r="O22492" s="192"/>
      <c r="P22492" s="103" t="s">
        <v>228</v>
      </c>
    </row>
    <row r="22493" spans="1:16" ht="17.100000000000001" customHeight="1">
      <c r="A22493" s="186" t="s">
        <v>229</v>
      </c>
      <c r="B22493" s="186"/>
      <c r="C22493" s="186"/>
      <c r="D22493" s="187" t="s">
        <v>230</v>
      </c>
      <c r="E22493" s="187"/>
      <c r="F22493" s="187" t="s">
        <v>231</v>
      </c>
      <c r="G22493" s="187" t="s">
        <v>232</v>
      </c>
      <c r="H22493" s="187"/>
      <c r="I22493" s="187" t="s">
        <v>233</v>
      </c>
      <c r="J22493" s="187"/>
      <c r="K22493" s="187"/>
      <c r="L22493" s="187"/>
      <c r="M22493" s="187"/>
      <c r="N22493" s="187"/>
      <c r="O22493" s="187"/>
      <c r="P22493" s="187"/>
    </row>
    <row r="22494" spans="1:16" ht="17.100000000000001" customHeight="1">
      <c r="A22494" s="186"/>
      <c r="B22494" s="186"/>
      <c r="C22494" s="186"/>
      <c r="D22494" s="187"/>
      <c r="E22494" s="187"/>
      <c r="F22494" s="187"/>
      <c r="G22494" s="187"/>
      <c r="H22494" s="187"/>
      <c r="I22494" s="187" t="s">
        <v>234</v>
      </c>
      <c r="J22494" s="187"/>
      <c r="K22494" s="187" t="s">
        <v>235</v>
      </c>
      <c r="L22494" s="187"/>
      <c r="M22494" s="187" t="s">
        <v>236</v>
      </c>
      <c r="N22494" s="187"/>
      <c r="O22494" s="187" t="s">
        <v>237</v>
      </c>
      <c r="P22494" s="187"/>
    </row>
    <row r="22495" spans="1:16" ht="14.1" customHeight="1">
      <c r="A22495" s="172" t="s">
        <v>248</v>
      </c>
      <c r="B22495" s="172"/>
      <c r="C22495" s="172"/>
      <c r="D22495" s="172"/>
      <c r="E22495" s="172"/>
      <c r="F22495" s="172"/>
      <c r="G22495" s="172"/>
      <c r="H22495" s="172"/>
      <c r="I22495" s="173"/>
      <c r="J22495" s="173"/>
      <c r="K22495" s="173"/>
      <c r="L22495" s="173"/>
      <c r="M22495" s="173"/>
      <c r="N22495" s="173"/>
      <c r="O22495" s="173"/>
      <c r="P22495" s="173"/>
    </row>
    <row r="22496" spans="1:16" ht="14.1" customHeight="1">
      <c r="A22496" s="174" t="s">
        <v>249</v>
      </c>
      <c r="B22496" s="174"/>
      <c r="C22496" s="174"/>
      <c r="D22496" s="174"/>
      <c r="E22496" s="174"/>
      <c r="F22496" s="174"/>
      <c r="G22496" s="174"/>
      <c r="H22496" s="174"/>
      <c r="I22496" s="175"/>
      <c r="J22496" s="175"/>
      <c r="K22496" s="175"/>
      <c r="L22496" s="175"/>
      <c r="M22496" s="175"/>
      <c r="N22496" s="175"/>
      <c r="O22496" s="175"/>
      <c r="P22496" s="175"/>
    </row>
    <row r="22497" spans="1:16" ht="0" hidden="1" customHeight="1"/>
    <row r="22498" spans="1:16" ht="14.1" customHeight="1">
      <c r="A22498" s="184" t="s">
        <v>1629</v>
      </c>
      <c r="B22498" s="184"/>
      <c r="C22498" s="184"/>
      <c r="D22498" s="184"/>
      <c r="E22498" s="184"/>
      <c r="F22498" s="184"/>
      <c r="G22498" s="184"/>
      <c r="H22498" s="184"/>
      <c r="I22498" s="184"/>
      <c r="J22498" s="184"/>
      <c r="K22498" s="184"/>
      <c r="L22498" s="184"/>
      <c r="M22498" s="184"/>
      <c r="N22498" s="184"/>
      <c r="O22498" s="185" t="s">
        <v>242</v>
      </c>
      <c r="P22498" s="185"/>
    </row>
    <row r="22499" spans="1:16" ht="14.1" customHeight="1">
      <c r="A22499" s="177" t="s">
        <v>258</v>
      </c>
      <c r="B22499" s="177"/>
      <c r="C22499" s="177"/>
      <c r="D22499" s="177"/>
      <c r="E22499" s="177"/>
      <c r="F22499" s="177"/>
      <c r="G22499" s="177"/>
      <c r="H22499" s="177"/>
      <c r="I22499" s="177"/>
      <c r="J22499" s="177"/>
      <c r="K22499" s="177"/>
      <c r="L22499" s="177"/>
      <c r="M22499" s="177"/>
      <c r="N22499" s="177"/>
      <c r="O22499" s="177"/>
      <c r="P22499" s="177"/>
    </row>
    <row r="22500" spans="1:16" ht="0" hidden="1" customHeight="1"/>
    <row r="22501" spans="1:16" ht="22.7" customHeight="1">
      <c r="A22501" s="181" t="s">
        <v>1604</v>
      </c>
      <c r="B22501" s="181"/>
      <c r="C22501" s="181"/>
      <c r="D22501" s="182" t="s">
        <v>242</v>
      </c>
      <c r="E22501" s="182"/>
      <c r="F22501" s="104">
        <v>2.83</v>
      </c>
      <c r="G22501" s="183">
        <v>1</v>
      </c>
      <c r="H22501" s="183"/>
      <c r="I22501" s="176"/>
      <c r="J22501" s="176"/>
      <c r="K22501" s="176">
        <v>2.83</v>
      </c>
      <c r="L22501" s="176"/>
      <c r="M22501" s="176"/>
      <c r="N22501" s="176"/>
      <c r="O22501" s="176">
        <v>2.83</v>
      </c>
      <c r="P22501" s="176"/>
    </row>
    <row r="22502" spans="1:16" ht="0" hidden="1" customHeight="1">
      <c r="A22502" s="181" t="s">
        <v>1625</v>
      </c>
      <c r="B22502" s="181"/>
      <c r="C22502" s="181"/>
      <c r="D22502" s="182" t="s">
        <v>242</v>
      </c>
      <c r="E22502" s="182"/>
      <c r="F22502" s="203">
        <v>0.94</v>
      </c>
      <c r="G22502" s="183">
        <v>1</v>
      </c>
      <c r="H22502" s="183"/>
      <c r="I22502" s="176"/>
      <c r="J22502" s="176"/>
      <c r="K22502" s="176">
        <v>0.94</v>
      </c>
      <c r="L22502" s="176"/>
      <c r="M22502" s="176"/>
      <c r="N22502" s="176"/>
      <c r="O22502" s="176">
        <v>0.94</v>
      </c>
      <c r="P22502" s="176"/>
    </row>
    <row r="22503" spans="1:16" ht="22.7" customHeight="1">
      <c r="A22503" s="181"/>
      <c r="B22503" s="181"/>
      <c r="C22503" s="181"/>
      <c r="D22503" s="182"/>
      <c r="E22503" s="182"/>
      <c r="F22503" s="203"/>
      <c r="G22503" s="183"/>
      <c r="H22503" s="183"/>
      <c r="I22503" s="176"/>
      <c r="J22503" s="176"/>
      <c r="K22503" s="176"/>
      <c r="L22503" s="176"/>
      <c r="M22503" s="176"/>
      <c r="N22503" s="176"/>
      <c r="O22503" s="176"/>
      <c r="P22503" s="176"/>
    </row>
    <row r="22504" spans="1:16" ht="22.7" customHeight="1">
      <c r="A22504" s="181" t="s">
        <v>1606</v>
      </c>
      <c r="B22504" s="181"/>
      <c r="C22504" s="181"/>
      <c r="D22504" s="182" t="s">
        <v>242</v>
      </c>
      <c r="E22504" s="182"/>
      <c r="F22504" s="104">
        <v>0.81</v>
      </c>
      <c r="G22504" s="183">
        <v>1</v>
      </c>
      <c r="H22504" s="183"/>
      <c r="I22504" s="176"/>
      <c r="J22504" s="176"/>
      <c r="K22504" s="176">
        <v>0.81</v>
      </c>
      <c r="L22504" s="176"/>
      <c r="M22504" s="176"/>
      <c r="N22504" s="176"/>
      <c r="O22504" s="176">
        <v>0.81</v>
      </c>
      <c r="P22504" s="176"/>
    </row>
    <row r="22505" spans="1:16" ht="22.7" customHeight="1">
      <c r="A22505" s="181" t="s">
        <v>1626</v>
      </c>
      <c r="B22505" s="181"/>
      <c r="C22505" s="181"/>
      <c r="D22505" s="182" t="s">
        <v>242</v>
      </c>
      <c r="E22505" s="182"/>
      <c r="F22505" s="104">
        <v>0.32</v>
      </c>
      <c r="G22505" s="183">
        <v>1</v>
      </c>
      <c r="H22505" s="183"/>
      <c r="I22505" s="176"/>
      <c r="J22505" s="176"/>
      <c r="K22505" s="176">
        <v>0.32</v>
      </c>
      <c r="L22505" s="176"/>
      <c r="M22505" s="176"/>
      <c r="N22505" s="176"/>
      <c r="O22505" s="176">
        <v>0.32</v>
      </c>
      <c r="P22505" s="176"/>
    </row>
    <row r="22506" spans="1:16" ht="22.7" customHeight="1">
      <c r="A22506" s="181" t="s">
        <v>1608</v>
      </c>
      <c r="B22506" s="181"/>
      <c r="C22506" s="181"/>
      <c r="D22506" s="182" t="s">
        <v>242</v>
      </c>
      <c r="E22506" s="182"/>
      <c r="F22506" s="104">
        <v>0.06</v>
      </c>
      <c r="G22506" s="183">
        <v>1</v>
      </c>
      <c r="H22506" s="183"/>
      <c r="I22506" s="176"/>
      <c r="J22506" s="176"/>
      <c r="K22506" s="176">
        <v>0.06</v>
      </c>
      <c r="L22506" s="176"/>
      <c r="M22506" s="176"/>
      <c r="N22506" s="176"/>
      <c r="O22506" s="176">
        <v>0.06</v>
      </c>
      <c r="P22506" s="176"/>
    </row>
    <row r="22507" spans="1:16" ht="22.7" customHeight="1">
      <c r="A22507" s="181" t="s">
        <v>1609</v>
      </c>
      <c r="B22507" s="181"/>
      <c r="C22507" s="181"/>
      <c r="D22507" s="182" t="s">
        <v>242</v>
      </c>
      <c r="E22507" s="182"/>
      <c r="F22507" s="104">
        <v>0.91</v>
      </c>
      <c r="G22507" s="183">
        <v>1</v>
      </c>
      <c r="H22507" s="183"/>
      <c r="I22507" s="176"/>
      <c r="J22507" s="176"/>
      <c r="K22507" s="176">
        <v>0.91</v>
      </c>
      <c r="L22507" s="176"/>
      <c r="M22507" s="176"/>
      <c r="N22507" s="176"/>
      <c r="O22507" s="176">
        <v>0.91</v>
      </c>
      <c r="P22507" s="176"/>
    </row>
    <row r="22508" spans="1:16" ht="14.1" customHeight="1">
      <c r="A22508" s="177" t="s">
        <v>273</v>
      </c>
      <c r="B22508" s="177"/>
      <c r="C22508" s="177"/>
      <c r="D22508" s="177"/>
      <c r="E22508" s="177"/>
      <c r="F22508" s="177"/>
      <c r="G22508" s="177"/>
      <c r="H22508" s="177"/>
      <c r="I22508" s="177"/>
      <c r="J22508" s="177"/>
      <c r="K22508" s="177"/>
      <c r="L22508" s="177"/>
      <c r="M22508" s="177"/>
      <c r="N22508" s="177"/>
      <c r="O22508" s="178">
        <v>5.87</v>
      </c>
      <c r="P22508" s="178"/>
    </row>
    <row r="22509" spans="1:16" ht="14.1" customHeight="1">
      <c r="A22509" s="179" t="s">
        <v>247</v>
      </c>
      <c r="B22509" s="179"/>
      <c r="C22509" s="179"/>
      <c r="D22509" s="179"/>
      <c r="E22509" s="179"/>
      <c r="F22509" s="179"/>
      <c r="G22509" s="179"/>
      <c r="H22509" s="179"/>
      <c r="I22509" s="180"/>
      <c r="J22509" s="180"/>
      <c r="K22509" s="180"/>
      <c r="L22509" s="180"/>
      <c r="M22509" s="180"/>
      <c r="N22509" s="180"/>
      <c r="O22509" s="180"/>
      <c r="P22509" s="180"/>
    </row>
    <row r="22510" spans="1:16" ht="0" hidden="1" customHeight="1"/>
    <row r="22511" spans="1:16" ht="14.1" customHeight="1">
      <c r="A22511" s="172" t="s">
        <v>248</v>
      </c>
      <c r="B22511" s="172"/>
      <c r="C22511" s="172"/>
      <c r="D22511" s="172"/>
      <c r="E22511" s="172"/>
      <c r="F22511" s="172"/>
      <c r="G22511" s="172"/>
      <c r="H22511" s="172"/>
      <c r="I22511" s="173"/>
      <c r="J22511" s="173"/>
      <c r="K22511" s="173"/>
      <c r="L22511" s="173"/>
      <c r="M22511" s="173"/>
      <c r="N22511" s="173"/>
      <c r="O22511" s="173"/>
      <c r="P22511" s="173"/>
    </row>
    <row r="22512" spans="1:16" ht="14.1" customHeight="1">
      <c r="A22512" s="174" t="s">
        <v>249</v>
      </c>
      <c r="B22512" s="174"/>
      <c r="C22512" s="174"/>
      <c r="D22512" s="174"/>
      <c r="E22512" s="174"/>
      <c r="F22512" s="174"/>
      <c r="G22512" s="174"/>
      <c r="H22512" s="174"/>
      <c r="I22512" s="175"/>
      <c r="J22512" s="175"/>
      <c r="K22512" s="175"/>
      <c r="L22512" s="175"/>
      <c r="M22512" s="175"/>
      <c r="N22512" s="175"/>
      <c r="O22512" s="175"/>
      <c r="P22512" s="175"/>
    </row>
    <row r="22513" spans="1:16" ht="0" hidden="1" customHeight="1"/>
    <row r="22514" spans="1:16" ht="14.1" customHeight="1">
      <c r="A22514" s="184" t="s">
        <v>1630</v>
      </c>
      <c r="B22514" s="184"/>
      <c r="C22514" s="184"/>
      <c r="D22514" s="184"/>
      <c r="E22514" s="184"/>
      <c r="F22514" s="184"/>
      <c r="G22514" s="184"/>
      <c r="H22514" s="184"/>
      <c r="I22514" s="184"/>
      <c r="J22514" s="184"/>
      <c r="K22514" s="184"/>
      <c r="L22514" s="184"/>
      <c r="M22514" s="184"/>
      <c r="N22514" s="184"/>
      <c r="O22514" s="185" t="s">
        <v>242</v>
      </c>
      <c r="P22514" s="185"/>
    </row>
    <row r="22515" spans="1:16" ht="14.1" customHeight="1">
      <c r="A22515" s="177" t="s">
        <v>258</v>
      </c>
      <c r="B22515" s="177"/>
      <c r="C22515" s="177"/>
      <c r="D22515" s="177"/>
      <c r="E22515" s="177"/>
      <c r="F22515" s="177"/>
      <c r="G22515" s="177"/>
      <c r="H22515" s="177"/>
      <c r="I22515" s="177"/>
      <c r="J22515" s="177"/>
      <c r="K22515" s="177"/>
      <c r="L22515" s="177"/>
      <c r="M22515" s="177"/>
      <c r="N22515" s="177"/>
      <c r="O22515" s="177"/>
      <c r="P22515" s="177"/>
    </row>
    <row r="22516" spans="1:16" ht="22.7" customHeight="1">
      <c r="A22516" s="181" t="s">
        <v>1604</v>
      </c>
      <c r="B22516" s="181"/>
      <c r="C22516" s="181"/>
      <c r="D22516" s="182" t="s">
        <v>242</v>
      </c>
      <c r="E22516" s="182"/>
      <c r="F22516" s="104">
        <v>2.83</v>
      </c>
      <c r="G22516" s="183">
        <v>1</v>
      </c>
      <c r="H22516" s="183"/>
      <c r="I22516" s="176"/>
      <c r="J22516" s="176"/>
      <c r="K22516" s="176">
        <v>2.83</v>
      </c>
      <c r="L22516" s="176"/>
      <c r="M22516" s="176"/>
      <c r="N22516" s="176"/>
      <c r="O22516" s="176">
        <v>2.83</v>
      </c>
      <c r="P22516" s="176"/>
    </row>
    <row r="22517" spans="1:16" ht="22.7" customHeight="1">
      <c r="A22517" s="181" t="s">
        <v>1605</v>
      </c>
      <c r="B22517" s="181"/>
      <c r="C22517" s="181"/>
      <c r="D22517" s="182" t="s">
        <v>242</v>
      </c>
      <c r="E22517" s="182"/>
      <c r="F22517" s="104">
        <v>1.0900000000000001</v>
      </c>
      <c r="G22517" s="183">
        <v>1</v>
      </c>
      <c r="H22517" s="183"/>
      <c r="I22517" s="176"/>
      <c r="J22517" s="176"/>
      <c r="K22517" s="176">
        <v>1.0900000000000001</v>
      </c>
      <c r="L22517" s="176"/>
      <c r="M22517" s="176"/>
      <c r="N22517" s="176"/>
      <c r="O22517" s="176">
        <v>1.0900000000000001</v>
      </c>
      <c r="P22517" s="176"/>
    </row>
    <row r="22518" spans="1:16" ht="22.7" customHeight="1">
      <c r="A22518" s="181" t="s">
        <v>1606</v>
      </c>
      <c r="B22518" s="181"/>
      <c r="C22518" s="181"/>
      <c r="D22518" s="182" t="s">
        <v>242</v>
      </c>
      <c r="E22518" s="182"/>
      <c r="F22518" s="104">
        <v>0.81</v>
      </c>
      <c r="G22518" s="183">
        <v>1</v>
      </c>
      <c r="H22518" s="183"/>
      <c r="I22518" s="176"/>
      <c r="J22518" s="176"/>
      <c r="K22518" s="176">
        <v>0.81</v>
      </c>
      <c r="L22518" s="176"/>
      <c r="M22518" s="176"/>
      <c r="N22518" s="176"/>
      <c r="O22518" s="176">
        <v>0.81</v>
      </c>
      <c r="P22518" s="176"/>
    </row>
    <row r="22519" spans="1:16" ht="22.7" customHeight="1">
      <c r="A22519" s="181" t="s">
        <v>1607</v>
      </c>
      <c r="B22519" s="181"/>
      <c r="C22519" s="181"/>
      <c r="D22519" s="182" t="s">
        <v>242</v>
      </c>
      <c r="E22519" s="182"/>
      <c r="F22519" s="104">
        <v>0.74</v>
      </c>
      <c r="G22519" s="183">
        <v>1</v>
      </c>
      <c r="H22519" s="183"/>
      <c r="I22519" s="176"/>
      <c r="J22519" s="176"/>
      <c r="K22519" s="176">
        <v>0.74</v>
      </c>
      <c r="L22519" s="176"/>
      <c r="M22519" s="176"/>
      <c r="N22519" s="176"/>
      <c r="O22519" s="176">
        <v>0.74</v>
      </c>
      <c r="P22519" s="176"/>
    </row>
    <row r="22520" spans="1:16" ht="22.7" customHeight="1">
      <c r="A22520" s="181" t="s">
        <v>1608</v>
      </c>
      <c r="B22520" s="181"/>
      <c r="C22520" s="181"/>
      <c r="D22520" s="182" t="s">
        <v>242</v>
      </c>
      <c r="E22520" s="182"/>
      <c r="F22520" s="104">
        <v>0.06</v>
      </c>
      <c r="G22520" s="183">
        <v>1</v>
      </c>
      <c r="H22520" s="183"/>
      <c r="I22520" s="176"/>
      <c r="J22520" s="176"/>
      <c r="K22520" s="176">
        <v>0.06</v>
      </c>
      <c r="L22520" s="176"/>
      <c r="M22520" s="176"/>
      <c r="N22520" s="176"/>
      <c r="O22520" s="176">
        <v>0.06</v>
      </c>
      <c r="P22520" s="176"/>
    </row>
    <row r="22521" spans="1:16" ht="22.7" customHeight="1">
      <c r="A22521" s="181" t="s">
        <v>1609</v>
      </c>
      <c r="B22521" s="181"/>
      <c r="C22521" s="181"/>
      <c r="D22521" s="182" t="s">
        <v>242</v>
      </c>
      <c r="E22521" s="182"/>
      <c r="F22521" s="104">
        <v>0.91</v>
      </c>
      <c r="G22521" s="183">
        <v>1</v>
      </c>
      <c r="H22521" s="183"/>
      <c r="I22521" s="176"/>
      <c r="J22521" s="176"/>
      <c r="K22521" s="176">
        <v>0.91</v>
      </c>
      <c r="L22521" s="176"/>
      <c r="M22521" s="176"/>
      <c r="N22521" s="176"/>
      <c r="O22521" s="176">
        <v>0.91</v>
      </c>
      <c r="P22521" s="176"/>
    </row>
    <row r="22522" spans="1:16" ht="14.1" customHeight="1">
      <c r="A22522" s="177" t="s">
        <v>273</v>
      </c>
      <c r="B22522" s="177"/>
      <c r="C22522" s="177"/>
      <c r="D22522" s="177"/>
      <c r="E22522" s="177"/>
      <c r="F22522" s="177"/>
      <c r="G22522" s="177"/>
      <c r="H22522" s="177"/>
      <c r="I22522" s="177"/>
      <c r="J22522" s="177"/>
      <c r="K22522" s="177"/>
      <c r="L22522" s="177"/>
      <c r="M22522" s="177"/>
      <c r="N22522" s="177"/>
      <c r="O22522" s="178">
        <v>6.44</v>
      </c>
      <c r="P22522" s="178"/>
    </row>
    <row r="22523" spans="1:16" ht="14.1" customHeight="1">
      <c r="A22523" s="179" t="s">
        <v>247</v>
      </c>
      <c r="B22523" s="179"/>
      <c r="C22523" s="179"/>
      <c r="D22523" s="179"/>
      <c r="E22523" s="179"/>
      <c r="F22523" s="179"/>
      <c r="G22523" s="179"/>
      <c r="H22523" s="179"/>
      <c r="I22523" s="180"/>
      <c r="J22523" s="180"/>
      <c r="K22523" s="180"/>
      <c r="L22523" s="180"/>
      <c r="M22523" s="180"/>
      <c r="N22523" s="180"/>
      <c r="O22523" s="180"/>
      <c r="P22523" s="180"/>
    </row>
    <row r="22524" spans="1:16" ht="0" hidden="1" customHeight="1"/>
    <row r="22525" spans="1:16" ht="14.1" customHeight="1">
      <c r="A22525" s="172" t="s">
        <v>248</v>
      </c>
      <c r="B22525" s="172"/>
      <c r="C22525" s="172"/>
      <c r="D22525" s="172"/>
      <c r="E22525" s="172"/>
      <c r="F22525" s="172"/>
      <c r="G22525" s="172"/>
      <c r="H22525" s="172"/>
      <c r="I22525" s="173"/>
      <c r="J22525" s="173"/>
      <c r="K22525" s="173"/>
      <c r="L22525" s="173"/>
      <c r="M22525" s="173"/>
      <c r="N22525" s="173"/>
      <c r="O22525" s="173"/>
      <c r="P22525" s="173"/>
    </row>
    <row r="22526" spans="1:16" ht="14.1" customHeight="1">
      <c r="A22526" s="174" t="s">
        <v>249</v>
      </c>
      <c r="B22526" s="174"/>
      <c r="C22526" s="174"/>
      <c r="D22526" s="174"/>
      <c r="E22526" s="174"/>
      <c r="F22526" s="174"/>
      <c r="G22526" s="174"/>
      <c r="H22526" s="174"/>
      <c r="I22526" s="175"/>
      <c r="J22526" s="175"/>
      <c r="K22526" s="175"/>
      <c r="L22526" s="175"/>
      <c r="M22526" s="175"/>
      <c r="N22526" s="175"/>
      <c r="O22526" s="175"/>
      <c r="P22526" s="175"/>
    </row>
    <row r="22527" spans="1:16" ht="0" hidden="1" customHeight="1"/>
    <row r="22528" spans="1:16" ht="14.1" customHeight="1">
      <c r="A22528" s="184" t="s">
        <v>1631</v>
      </c>
      <c r="B22528" s="184"/>
      <c r="C22528" s="184"/>
      <c r="D22528" s="184"/>
      <c r="E22528" s="184"/>
      <c r="F22528" s="184"/>
      <c r="G22528" s="184"/>
      <c r="H22528" s="184"/>
      <c r="I22528" s="184"/>
      <c r="J22528" s="184"/>
      <c r="K22528" s="184"/>
      <c r="L22528" s="184"/>
      <c r="M22528" s="184"/>
      <c r="N22528" s="184"/>
      <c r="O22528" s="185" t="s">
        <v>242</v>
      </c>
      <c r="P22528" s="185"/>
    </row>
    <row r="22529" spans="1:16" ht="14.1" customHeight="1">
      <c r="A22529" s="177" t="s">
        <v>258</v>
      </c>
      <c r="B22529" s="177"/>
      <c r="C22529" s="177"/>
      <c r="D22529" s="177"/>
      <c r="E22529" s="177"/>
      <c r="F22529" s="177"/>
      <c r="G22529" s="177"/>
      <c r="H22529" s="177"/>
      <c r="I22529" s="177"/>
      <c r="J22529" s="177"/>
      <c r="K22529" s="177"/>
      <c r="L22529" s="177"/>
      <c r="M22529" s="177"/>
      <c r="N22529" s="177"/>
      <c r="O22529" s="177"/>
      <c r="P22529" s="177"/>
    </row>
    <row r="22530" spans="1:16" ht="19.149999999999999" customHeight="1"/>
    <row r="22531" spans="1:16" ht="14.1" customHeight="1">
      <c r="A22531" s="170" t="s">
        <v>270</v>
      </c>
      <c r="B22531" s="170"/>
      <c r="C22531" s="170"/>
      <c r="D22531" s="170"/>
      <c r="E22531" s="170"/>
      <c r="F22531" s="170"/>
      <c r="G22531" s="170"/>
      <c r="H22531" s="170"/>
      <c r="I22531" s="170"/>
      <c r="J22531" s="170"/>
      <c r="K22531" s="170"/>
      <c r="L22531" s="170"/>
      <c r="M22531" s="170"/>
      <c r="N22531" s="170"/>
      <c r="O22531" s="170"/>
      <c r="P22531" s="170"/>
    </row>
    <row r="22532" spans="1:16" ht="0" hidden="1" customHeight="1"/>
    <row r="22533" spans="1:16" ht="14.1" customHeight="1">
      <c r="A22533" s="171" t="s">
        <v>271</v>
      </c>
      <c r="B22533" s="171"/>
      <c r="C22533" s="171"/>
      <c r="D22533" s="171"/>
      <c r="E22533" s="171"/>
      <c r="F22533" s="171"/>
      <c r="G22533" s="171"/>
      <c r="H22533" s="171"/>
      <c r="I22533" s="171"/>
      <c r="J22533" s="171"/>
      <c r="K22533" s="171"/>
      <c r="L22533" s="171"/>
      <c r="M22533" s="171"/>
      <c r="N22533" s="171"/>
      <c r="O22533" s="171"/>
      <c r="P22533" s="171"/>
    </row>
    <row r="22534" spans="1:16" ht="65.25" customHeight="1">
      <c r="A22534" s="198"/>
      <c r="B22534" s="198"/>
      <c r="C22534" s="198"/>
      <c r="D22534" s="198"/>
      <c r="E22534" s="198"/>
      <c r="F22534" s="198"/>
      <c r="G22534" s="198"/>
      <c r="H22534" s="198"/>
      <c r="I22534" s="198"/>
      <c r="J22534" s="198"/>
      <c r="K22534" s="198"/>
      <c r="L22534" s="198"/>
      <c r="M22534" s="198"/>
      <c r="N22534" s="198"/>
      <c r="O22534" s="198"/>
      <c r="P22534" s="198"/>
    </row>
    <row r="22535" spans="1:16" ht="5.65" customHeight="1"/>
    <row r="22536" spans="1:16" ht="19.7" customHeight="1">
      <c r="A22536" s="199" t="s">
        <v>1582</v>
      </c>
      <c r="B22536" s="199"/>
      <c r="C22536" s="199"/>
      <c r="D22536" s="199"/>
      <c r="E22536" s="199"/>
      <c r="F22536" s="199"/>
      <c r="G22536" s="199"/>
      <c r="H22536" s="199"/>
      <c r="I22536" s="199"/>
      <c r="J22536" s="199"/>
      <c r="K22536" s="199"/>
      <c r="L22536" s="199"/>
      <c r="M22536" s="199"/>
      <c r="N22536" s="199"/>
      <c r="O22536" s="199"/>
      <c r="P22536" s="199"/>
    </row>
    <row r="22537" spans="1:16" ht="15.75" customHeight="1">
      <c r="A22537" s="105" t="s">
        <v>117</v>
      </c>
      <c r="B22537" s="196" t="s">
        <v>118</v>
      </c>
      <c r="C22537" s="196"/>
      <c r="D22537" s="196"/>
      <c r="E22537" s="196"/>
      <c r="F22537" s="196"/>
      <c r="G22537" s="196"/>
      <c r="H22537" s="196"/>
      <c r="I22537" s="196"/>
      <c r="J22537" s="196"/>
      <c r="K22537" s="196"/>
      <c r="L22537" s="193" t="s">
        <v>119</v>
      </c>
      <c r="M22537" s="193"/>
      <c r="N22537" s="200" t="s">
        <v>171</v>
      </c>
      <c r="O22537" s="200"/>
      <c r="P22537" s="200"/>
    </row>
    <row r="22538" spans="1:16" ht="12.6" customHeight="1">
      <c r="A22538" s="105" t="s">
        <v>120</v>
      </c>
      <c r="B22538" s="196" t="s">
        <v>121</v>
      </c>
      <c r="C22538" s="196"/>
      <c r="D22538" s="196"/>
      <c r="E22538" s="196"/>
      <c r="F22538" s="196"/>
      <c r="G22538" s="196"/>
      <c r="H22538" s="196"/>
      <c r="I22538" s="196"/>
      <c r="J22538" s="196"/>
      <c r="K22538" s="196"/>
      <c r="L22538" s="193" t="s">
        <v>219</v>
      </c>
      <c r="M22538" s="193"/>
      <c r="N22538" s="194" t="s">
        <v>3435</v>
      </c>
      <c r="O22538" s="194"/>
      <c r="P22538" s="194"/>
    </row>
    <row r="22539" spans="1:16" ht="0" hidden="1" customHeight="1">
      <c r="A22539" s="197"/>
      <c r="B22539" s="197"/>
      <c r="C22539" s="197"/>
      <c r="D22539" s="197"/>
      <c r="E22539" s="197"/>
      <c r="F22539" s="197"/>
      <c r="G22539" s="197"/>
      <c r="H22539" s="197"/>
      <c r="I22539" s="197"/>
      <c r="J22539" s="197"/>
      <c r="K22539" s="197"/>
      <c r="L22539" s="197"/>
      <c r="M22539" s="197"/>
      <c r="N22539" s="197"/>
      <c r="O22539" s="197"/>
      <c r="P22539" s="197"/>
    </row>
    <row r="22540" spans="1:16" ht="14.45" customHeight="1">
      <c r="A22540" s="105" t="s">
        <v>220</v>
      </c>
      <c r="B22540" s="193" t="s">
        <v>170</v>
      </c>
      <c r="C22540" s="193"/>
      <c r="D22540" s="193"/>
      <c r="E22540" s="193"/>
      <c r="F22540" s="193"/>
      <c r="G22540" s="193"/>
      <c r="H22540" s="193"/>
      <c r="I22540" s="193"/>
      <c r="J22540" s="193"/>
      <c r="K22540" s="193"/>
      <c r="L22540" s="193" t="s">
        <v>122</v>
      </c>
      <c r="M22540" s="193"/>
      <c r="N22540" s="194"/>
      <c r="O22540" s="194"/>
      <c r="P22540" s="194"/>
    </row>
    <row r="22541" spans="1:16" ht="14.65" customHeight="1">
      <c r="A22541" s="105" t="s">
        <v>221</v>
      </c>
      <c r="B22541" s="193"/>
      <c r="C22541" s="193"/>
      <c r="D22541" s="193"/>
      <c r="E22541" s="193"/>
      <c r="F22541" s="193"/>
      <c r="G22541" s="193"/>
      <c r="H22541" s="193"/>
      <c r="I22541" s="193"/>
      <c r="J22541" s="193"/>
      <c r="K22541" s="193"/>
      <c r="L22541" s="193" t="s">
        <v>123</v>
      </c>
      <c r="M22541" s="193"/>
      <c r="N22541" s="194" t="s">
        <v>124</v>
      </c>
      <c r="O22541" s="194"/>
      <c r="P22541" s="194"/>
    </row>
    <row r="22542" spans="1:16" ht="26.45" customHeight="1">
      <c r="A22542" s="105" t="s">
        <v>222</v>
      </c>
      <c r="B22542" s="193"/>
      <c r="C22542" s="193"/>
      <c r="D22542" s="193"/>
      <c r="E22542" s="193"/>
      <c r="F22542" s="193"/>
      <c r="G22542" s="193"/>
      <c r="H22542" s="193"/>
      <c r="I22542" s="193"/>
      <c r="J22542" s="193"/>
      <c r="K22542" s="193"/>
      <c r="L22542" s="193" t="s">
        <v>125</v>
      </c>
      <c r="M22542" s="193"/>
      <c r="N22542" s="195" t="s">
        <v>3953</v>
      </c>
      <c r="O22542" s="195"/>
      <c r="P22542" s="195"/>
    </row>
    <row r="22543" spans="1:16" ht="13.5" customHeight="1">
      <c r="A22543" s="106" t="s">
        <v>126</v>
      </c>
      <c r="B22543" s="188"/>
      <c r="C22543" s="188"/>
      <c r="D22543" s="188"/>
      <c r="E22543" s="188"/>
      <c r="F22543" s="188"/>
      <c r="G22543" s="188"/>
      <c r="H22543" s="188"/>
      <c r="I22543" s="188"/>
      <c r="J22543" s="188"/>
      <c r="K22543" s="188"/>
      <c r="L22543" s="188" t="s">
        <v>127</v>
      </c>
      <c r="M22543" s="188"/>
      <c r="N22543" s="189" t="s">
        <v>173</v>
      </c>
      <c r="O22543" s="189"/>
      <c r="P22543" s="189"/>
    </row>
    <row r="22544" spans="1:16" ht="15.75" customHeight="1">
      <c r="A22544" s="190" t="s">
        <v>223</v>
      </c>
      <c r="B22544" s="190"/>
      <c r="C22544" s="191" t="s">
        <v>224</v>
      </c>
      <c r="D22544" s="191"/>
      <c r="E22544" s="192" t="s">
        <v>225</v>
      </c>
      <c r="F22544" s="192"/>
      <c r="G22544" s="192"/>
      <c r="H22544" s="191" t="s">
        <v>226</v>
      </c>
      <c r="I22544" s="191"/>
      <c r="J22544" s="192" t="s">
        <v>227</v>
      </c>
      <c r="K22544" s="192"/>
      <c r="L22544" s="192"/>
      <c r="M22544" s="192"/>
      <c r="N22544" s="192"/>
      <c r="O22544" s="192"/>
      <c r="P22544" s="103" t="s">
        <v>228</v>
      </c>
    </row>
    <row r="22545" spans="1:16" ht="17.100000000000001" customHeight="1">
      <c r="A22545" s="186" t="s">
        <v>229</v>
      </c>
      <c r="B22545" s="186"/>
      <c r="C22545" s="186"/>
      <c r="D22545" s="187" t="s">
        <v>230</v>
      </c>
      <c r="E22545" s="187"/>
      <c r="F22545" s="187" t="s">
        <v>231</v>
      </c>
      <c r="G22545" s="187" t="s">
        <v>232</v>
      </c>
      <c r="H22545" s="187"/>
      <c r="I22545" s="187" t="s">
        <v>233</v>
      </c>
      <c r="J22545" s="187"/>
      <c r="K22545" s="187"/>
      <c r="L22545" s="187"/>
      <c r="M22545" s="187"/>
      <c r="N22545" s="187"/>
      <c r="O22545" s="187"/>
      <c r="P22545" s="187"/>
    </row>
    <row r="22546" spans="1:16" ht="17.100000000000001" customHeight="1">
      <c r="A22546" s="186"/>
      <c r="B22546" s="186"/>
      <c r="C22546" s="186"/>
      <c r="D22546" s="187"/>
      <c r="E22546" s="187"/>
      <c r="F22546" s="187"/>
      <c r="G22546" s="187"/>
      <c r="H22546" s="187"/>
      <c r="I22546" s="187" t="s">
        <v>234</v>
      </c>
      <c r="J22546" s="187"/>
      <c r="K22546" s="187" t="s">
        <v>235</v>
      </c>
      <c r="L22546" s="187"/>
      <c r="M22546" s="187" t="s">
        <v>236</v>
      </c>
      <c r="N22546" s="187"/>
      <c r="O22546" s="187" t="s">
        <v>237</v>
      </c>
      <c r="P22546" s="187"/>
    </row>
    <row r="22547" spans="1:16" ht="22.7" customHeight="1">
      <c r="A22547" s="181" t="s">
        <v>1604</v>
      </c>
      <c r="B22547" s="181"/>
      <c r="C22547" s="181"/>
      <c r="D22547" s="182" t="s">
        <v>242</v>
      </c>
      <c r="E22547" s="182"/>
      <c r="F22547" s="104">
        <v>2.83</v>
      </c>
      <c r="G22547" s="183">
        <v>1</v>
      </c>
      <c r="H22547" s="183"/>
      <c r="I22547" s="176"/>
      <c r="J22547" s="176"/>
      <c r="K22547" s="176">
        <v>2.83</v>
      </c>
      <c r="L22547" s="176"/>
      <c r="M22547" s="176"/>
      <c r="N22547" s="176"/>
      <c r="O22547" s="176">
        <v>2.83</v>
      </c>
      <c r="P22547" s="176"/>
    </row>
    <row r="22548" spans="1:16" ht="22.7" customHeight="1">
      <c r="A22548" s="181" t="s">
        <v>1605</v>
      </c>
      <c r="B22548" s="181"/>
      <c r="C22548" s="181"/>
      <c r="D22548" s="182" t="s">
        <v>242</v>
      </c>
      <c r="E22548" s="182"/>
      <c r="F22548" s="104">
        <v>1.0900000000000001</v>
      </c>
      <c r="G22548" s="183">
        <v>1</v>
      </c>
      <c r="H22548" s="183"/>
      <c r="I22548" s="176"/>
      <c r="J22548" s="176"/>
      <c r="K22548" s="176">
        <v>1.0900000000000001</v>
      </c>
      <c r="L22548" s="176"/>
      <c r="M22548" s="176"/>
      <c r="N22548" s="176"/>
      <c r="O22548" s="176">
        <v>1.0900000000000001</v>
      </c>
      <c r="P22548" s="176"/>
    </row>
    <row r="22549" spans="1:16" ht="22.7" customHeight="1">
      <c r="A22549" s="181" t="s">
        <v>1606</v>
      </c>
      <c r="B22549" s="181"/>
      <c r="C22549" s="181"/>
      <c r="D22549" s="182" t="s">
        <v>242</v>
      </c>
      <c r="E22549" s="182"/>
      <c r="F22549" s="104">
        <v>0.81</v>
      </c>
      <c r="G22549" s="183">
        <v>1</v>
      </c>
      <c r="H22549" s="183"/>
      <c r="I22549" s="176"/>
      <c r="J22549" s="176"/>
      <c r="K22549" s="176">
        <v>0.81</v>
      </c>
      <c r="L22549" s="176"/>
      <c r="M22549" s="176"/>
      <c r="N22549" s="176"/>
      <c r="O22549" s="176">
        <v>0.81</v>
      </c>
      <c r="P22549" s="176"/>
    </row>
    <row r="22550" spans="1:16" ht="22.7" customHeight="1">
      <c r="A22550" s="181" t="s">
        <v>1607</v>
      </c>
      <c r="B22550" s="181"/>
      <c r="C22550" s="181"/>
      <c r="D22550" s="182" t="s">
        <v>242</v>
      </c>
      <c r="E22550" s="182"/>
      <c r="F22550" s="104">
        <v>0.74</v>
      </c>
      <c r="G22550" s="183">
        <v>1</v>
      </c>
      <c r="H22550" s="183"/>
      <c r="I22550" s="176"/>
      <c r="J22550" s="176"/>
      <c r="K22550" s="176">
        <v>0.74</v>
      </c>
      <c r="L22550" s="176"/>
      <c r="M22550" s="176"/>
      <c r="N22550" s="176"/>
      <c r="O22550" s="176">
        <v>0.74</v>
      </c>
      <c r="P22550" s="176"/>
    </row>
    <row r="22551" spans="1:16" ht="22.7" customHeight="1">
      <c r="A22551" s="181" t="s">
        <v>1608</v>
      </c>
      <c r="B22551" s="181"/>
      <c r="C22551" s="181"/>
      <c r="D22551" s="182" t="s">
        <v>242</v>
      </c>
      <c r="E22551" s="182"/>
      <c r="F22551" s="104">
        <v>0.06</v>
      </c>
      <c r="G22551" s="183">
        <v>1</v>
      </c>
      <c r="H22551" s="183"/>
      <c r="I22551" s="176"/>
      <c r="J22551" s="176"/>
      <c r="K22551" s="176">
        <v>0.06</v>
      </c>
      <c r="L22551" s="176"/>
      <c r="M22551" s="176"/>
      <c r="N22551" s="176"/>
      <c r="O22551" s="176">
        <v>0.06</v>
      </c>
      <c r="P22551" s="176"/>
    </row>
    <row r="22552" spans="1:16" ht="22.7" customHeight="1">
      <c r="A22552" s="181" t="s">
        <v>1609</v>
      </c>
      <c r="B22552" s="181"/>
      <c r="C22552" s="181"/>
      <c r="D22552" s="182" t="s">
        <v>242</v>
      </c>
      <c r="E22552" s="182"/>
      <c r="F22552" s="104">
        <v>0.91</v>
      </c>
      <c r="G22552" s="183">
        <v>1</v>
      </c>
      <c r="H22552" s="183"/>
      <c r="I22552" s="176"/>
      <c r="J22552" s="176"/>
      <c r="K22552" s="176">
        <v>0.91</v>
      </c>
      <c r="L22552" s="176"/>
      <c r="M22552" s="176"/>
      <c r="N22552" s="176"/>
      <c r="O22552" s="176">
        <v>0.91</v>
      </c>
      <c r="P22552" s="176"/>
    </row>
    <row r="22553" spans="1:16" ht="0" hidden="1" customHeight="1">
      <c r="A22553" s="201" t="s">
        <v>273</v>
      </c>
      <c r="B22553" s="201"/>
      <c r="C22553" s="201"/>
      <c r="D22553" s="201"/>
      <c r="E22553" s="201"/>
      <c r="F22553" s="201"/>
      <c r="G22553" s="201"/>
      <c r="H22553" s="201"/>
      <c r="I22553" s="201"/>
      <c r="J22553" s="201"/>
      <c r="K22553" s="201"/>
      <c r="L22553" s="201"/>
      <c r="M22553" s="201"/>
      <c r="N22553" s="201"/>
      <c r="O22553" s="202">
        <v>6.44</v>
      </c>
      <c r="P22553" s="202"/>
    </row>
    <row r="22554" spans="1:16" ht="14.1" customHeight="1">
      <c r="A22554" s="201"/>
      <c r="B22554" s="201"/>
      <c r="C22554" s="201"/>
      <c r="D22554" s="201"/>
      <c r="E22554" s="201"/>
      <c r="F22554" s="201"/>
      <c r="G22554" s="201"/>
      <c r="H22554" s="201"/>
      <c r="I22554" s="201"/>
      <c r="J22554" s="201"/>
      <c r="K22554" s="201"/>
      <c r="L22554" s="201"/>
      <c r="M22554" s="201"/>
      <c r="N22554" s="201"/>
      <c r="O22554" s="202"/>
      <c r="P22554" s="202"/>
    </row>
    <row r="22555" spans="1:16" ht="0" hidden="1" customHeight="1"/>
    <row r="22556" spans="1:16" ht="14.1" customHeight="1">
      <c r="A22556" s="179" t="s">
        <v>247</v>
      </c>
      <c r="B22556" s="179"/>
      <c r="C22556" s="179"/>
      <c r="D22556" s="179"/>
      <c r="E22556" s="179"/>
      <c r="F22556" s="179"/>
      <c r="G22556" s="179"/>
      <c r="H22556" s="179"/>
      <c r="I22556" s="180"/>
      <c r="J22556" s="180"/>
      <c r="K22556" s="180"/>
      <c r="L22556" s="180"/>
      <c r="M22556" s="180"/>
      <c r="N22556" s="180"/>
      <c r="O22556" s="180"/>
      <c r="P22556" s="180"/>
    </row>
    <row r="22557" spans="1:16" ht="14.1" customHeight="1">
      <c r="A22557" s="172" t="s">
        <v>248</v>
      </c>
      <c r="B22557" s="172"/>
      <c r="C22557" s="172"/>
      <c r="D22557" s="172"/>
      <c r="E22557" s="172"/>
      <c r="F22557" s="172"/>
      <c r="G22557" s="172"/>
      <c r="H22557" s="172"/>
      <c r="I22557" s="173"/>
      <c r="J22557" s="173"/>
      <c r="K22557" s="173"/>
      <c r="L22557" s="173"/>
      <c r="M22557" s="173"/>
      <c r="N22557" s="173"/>
      <c r="O22557" s="173"/>
      <c r="P22557" s="173"/>
    </row>
    <row r="22558" spans="1:16" ht="0" hidden="1" customHeight="1"/>
    <row r="22559" spans="1:16" ht="14.1" customHeight="1">
      <c r="A22559" s="174" t="s">
        <v>249</v>
      </c>
      <c r="B22559" s="174"/>
      <c r="C22559" s="174"/>
      <c r="D22559" s="174"/>
      <c r="E22559" s="174"/>
      <c r="F22559" s="174"/>
      <c r="G22559" s="174"/>
      <c r="H22559" s="174"/>
      <c r="I22559" s="175"/>
      <c r="J22559" s="175"/>
      <c r="K22559" s="175"/>
      <c r="L22559" s="175"/>
      <c r="M22559" s="175"/>
      <c r="N22559" s="175"/>
      <c r="O22559" s="175"/>
      <c r="P22559" s="175"/>
    </row>
    <row r="22560" spans="1:16" ht="14.1" customHeight="1">
      <c r="A22560" s="184" t="s">
        <v>1632</v>
      </c>
      <c r="B22560" s="184"/>
      <c r="C22560" s="184"/>
      <c r="D22560" s="184"/>
      <c r="E22560" s="184"/>
      <c r="F22560" s="184"/>
      <c r="G22560" s="184"/>
      <c r="H22560" s="184"/>
      <c r="I22560" s="184"/>
      <c r="J22560" s="184"/>
      <c r="K22560" s="184"/>
      <c r="L22560" s="184"/>
      <c r="M22560" s="184"/>
      <c r="N22560" s="184"/>
      <c r="O22560" s="185" t="s">
        <v>242</v>
      </c>
      <c r="P22560" s="185"/>
    </row>
    <row r="22561" spans="1:16" ht="14.1" customHeight="1">
      <c r="A22561" s="177" t="s">
        <v>258</v>
      </c>
      <c r="B22561" s="177"/>
      <c r="C22561" s="177"/>
      <c r="D22561" s="177"/>
      <c r="E22561" s="177"/>
      <c r="F22561" s="177"/>
      <c r="G22561" s="177"/>
      <c r="H22561" s="177"/>
      <c r="I22561" s="177"/>
      <c r="J22561" s="177"/>
      <c r="K22561" s="177"/>
      <c r="L22561" s="177"/>
      <c r="M22561" s="177"/>
      <c r="N22561" s="177"/>
      <c r="O22561" s="177"/>
      <c r="P22561" s="177"/>
    </row>
    <row r="22562" spans="1:16" ht="0" hidden="1" customHeight="1"/>
    <row r="22563" spans="1:16" ht="22.7" customHeight="1">
      <c r="A22563" s="181" t="s">
        <v>1604</v>
      </c>
      <c r="B22563" s="181"/>
      <c r="C22563" s="181"/>
      <c r="D22563" s="182" t="s">
        <v>242</v>
      </c>
      <c r="E22563" s="182"/>
      <c r="F22563" s="104">
        <v>2.83</v>
      </c>
      <c r="G22563" s="183">
        <v>1</v>
      </c>
      <c r="H22563" s="183"/>
      <c r="I22563" s="176"/>
      <c r="J22563" s="176"/>
      <c r="K22563" s="176">
        <v>2.83</v>
      </c>
      <c r="L22563" s="176"/>
      <c r="M22563" s="176"/>
      <c r="N22563" s="176"/>
      <c r="O22563" s="176">
        <v>2.83</v>
      </c>
      <c r="P22563" s="176"/>
    </row>
    <row r="22564" spans="1:16" ht="22.7" customHeight="1">
      <c r="A22564" s="181" t="s">
        <v>1614</v>
      </c>
      <c r="B22564" s="181"/>
      <c r="C22564" s="181"/>
      <c r="D22564" s="182" t="s">
        <v>242</v>
      </c>
      <c r="E22564" s="182"/>
      <c r="F22564" s="104">
        <v>0.76</v>
      </c>
      <c r="G22564" s="183">
        <v>1</v>
      </c>
      <c r="H22564" s="183"/>
      <c r="I22564" s="176"/>
      <c r="J22564" s="176"/>
      <c r="K22564" s="176">
        <v>0.76</v>
      </c>
      <c r="L22564" s="176"/>
      <c r="M22564" s="176"/>
      <c r="N22564" s="176"/>
      <c r="O22564" s="176">
        <v>0.76</v>
      </c>
      <c r="P22564" s="176"/>
    </row>
    <row r="22565" spans="1:16" ht="22.7" customHeight="1">
      <c r="A22565" s="181" t="s">
        <v>1606</v>
      </c>
      <c r="B22565" s="181"/>
      <c r="C22565" s="181"/>
      <c r="D22565" s="182" t="s">
        <v>242</v>
      </c>
      <c r="E22565" s="182"/>
      <c r="F22565" s="104">
        <v>0.81</v>
      </c>
      <c r="G22565" s="183">
        <v>1</v>
      </c>
      <c r="H22565" s="183"/>
      <c r="I22565" s="176"/>
      <c r="J22565" s="176"/>
      <c r="K22565" s="176">
        <v>0.81</v>
      </c>
      <c r="L22565" s="176"/>
      <c r="M22565" s="176"/>
      <c r="N22565" s="176"/>
      <c r="O22565" s="176">
        <v>0.81</v>
      </c>
      <c r="P22565" s="176"/>
    </row>
    <row r="22566" spans="1:16" ht="22.7" customHeight="1">
      <c r="A22566" s="181" t="s">
        <v>1615</v>
      </c>
      <c r="B22566" s="181"/>
      <c r="C22566" s="181"/>
      <c r="D22566" s="182" t="s">
        <v>242</v>
      </c>
      <c r="E22566" s="182"/>
      <c r="F22566" s="104">
        <v>0.01</v>
      </c>
      <c r="G22566" s="183">
        <v>1</v>
      </c>
      <c r="H22566" s="183"/>
      <c r="I22566" s="176"/>
      <c r="J22566" s="176"/>
      <c r="K22566" s="176">
        <v>0.01</v>
      </c>
      <c r="L22566" s="176"/>
      <c r="M22566" s="176"/>
      <c r="N22566" s="176"/>
      <c r="O22566" s="176">
        <v>0.01</v>
      </c>
      <c r="P22566" s="176"/>
    </row>
    <row r="22567" spans="1:16" ht="22.7" customHeight="1">
      <c r="A22567" s="181" t="s">
        <v>1608</v>
      </c>
      <c r="B22567" s="181"/>
      <c r="C22567" s="181"/>
      <c r="D22567" s="182" t="s">
        <v>242</v>
      </c>
      <c r="E22567" s="182"/>
      <c r="F22567" s="104">
        <v>0.06</v>
      </c>
      <c r="G22567" s="183">
        <v>1</v>
      </c>
      <c r="H22567" s="183"/>
      <c r="I22567" s="176"/>
      <c r="J22567" s="176"/>
      <c r="K22567" s="176">
        <v>0.06</v>
      </c>
      <c r="L22567" s="176"/>
      <c r="M22567" s="176"/>
      <c r="N22567" s="176"/>
      <c r="O22567" s="176">
        <v>0.06</v>
      </c>
      <c r="P22567" s="176"/>
    </row>
    <row r="22568" spans="1:16" ht="0" hidden="1" customHeight="1">
      <c r="A22568" s="181" t="s">
        <v>1609</v>
      </c>
      <c r="B22568" s="181"/>
      <c r="C22568" s="181"/>
      <c r="D22568" s="182" t="s">
        <v>242</v>
      </c>
      <c r="E22568" s="182"/>
      <c r="F22568" s="203">
        <v>0.91</v>
      </c>
      <c r="G22568" s="183">
        <v>1</v>
      </c>
      <c r="H22568" s="183"/>
      <c r="I22568" s="176"/>
      <c r="J22568" s="176"/>
      <c r="K22568" s="176">
        <v>0.91</v>
      </c>
      <c r="L22568" s="176"/>
      <c r="M22568" s="176"/>
      <c r="N22568" s="176"/>
      <c r="O22568" s="176">
        <v>0.91</v>
      </c>
      <c r="P22568" s="176"/>
    </row>
    <row r="22569" spans="1:16" ht="22.7" customHeight="1">
      <c r="A22569" s="181"/>
      <c r="B22569" s="181"/>
      <c r="C22569" s="181"/>
      <c r="D22569" s="182"/>
      <c r="E22569" s="182"/>
      <c r="F22569" s="203"/>
      <c r="G22569" s="183"/>
      <c r="H22569" s="183"/>
      <c r="I22569" s="176"/>
      <c r="J22569" s="176"/>
      <c r="K22569" s="176"/>
      <c r="L22569" s="176"/>
      <c r="M22569" s="176"/>
      <c r="N22569" s="176"/>
      <c r="O22569" s="176"/>
      <c r="P22569" s="176"/>
    </row>
    <row r="22570" spans="1:16" ht="14.1" customHeight="1">
      <c r="A22570" s="177" t="s">
        <v>273</v>
      </c>
      <c r="B22570" s="177"/>
      <c r="C22570" s="177"/>
      <c r="D22570" s="177"/>
      <c r="E22570" s="177"/>
      <c r="F22570" s="177"/>
      <c r="G22570" s="177"/>
      <c r="H22570" s="177"/>
      <c r="I22570" s="177"/>
      <c r="J22570" s="177"/>
      <c r="K22570" s="177"/>
      <c r="L22570" s="177"/>
      <c r="M22570" s="177"/>
      <c r="N22570" s="177"/>
      <c r="O22570" s="178">
        <v>5.38</v>
      </c>
      <c r="P22570" s="178"/>
    </row>
    <row r="22571" spans="1:16" ht="0" hidden="1" customHeight="1"/>
    <row r="22572" spans="1:16" ht="14.1" customHeight="1">
      <c r="A22572" s="179" t="s">
        <v>247</v>
      </c>
      <c r="B22572" s="179"/>
      <c r="C22572" s="179"/>
      <c r="D22572" s="179"/>
      <c r="E22572" s="179"/>
      <c r="F22572" s="179"/>
      <c r="G22572" s="179"/>
      <c r="H22572" s="179"/>
      <c r="I22572" s="180"/>
      <c r="J22572" s="180"/>
      <c r="K22572" s="180"/>
      <c r="L22572" s="180"/>
      <c r="M22572" s="180"/>
      <c r="N22572" s="180"/>
      <c r="O22572" s="180"/>
      <c r="P22572" s="180"/>
    </row>
    <row r="22573" spans="1:16" ht="14.1" customHeight="1">
      <c r="A22573" s="172" t="s">
        <v>248</v>
      </c>
      <c r="B22573" s="172"/>
      <c r="C22573" s="172"/>
      <c r="D22573" s="172"/>
      <c r="E22573" s="172"/>
      <c r="F22573" s="172"/>
      <c r="G22573" s="172"/>
      <c r="H22573" s="172"/>
      <c r="I22573" s="173"/>
      <c r="J22573" s="173"/>
      <c r="K22573" s="173"/>
      <c r="L22573" s="173"/>
      <c r="M22573" s="173"/>
      <c r="N22573" s="173"/>
      <c r="O22573" s="173"/>
      <c r="P22573" s="173"/>
    </row>
    <row r="22574" spans="1:16" ht="0" hidden="1" customHeight="1"/>
    <row r="22575" spans="1:16" ht="14.1" customHeight="1">
      <c r="A22575" s="174" t="s">
        <v>249</v>
      </c>
      <c r="B22575" s="174"/>
      <c r="C22575" s="174"/>
      <c r="D22575" s="174"/>
      <c r="E22575" s="174"/>
      <c r="F22575" s="174"/>
      <c r="G22575" s="174"/>
      <c r="H22575" s="174"/>
      <c r="I22575" s="175"/>
      <c r="J22575" s="175"/>
      <c r="K22575" s="175"/>
      <c r="L22575" s="175"/>
      <c r="M22575" s="175"/>
      <c r="N22575" s="175"/>
      <c r="O22575" s="175"/>
      <c r="P22575" s="175"/>
    </row>
    <row r="22576" spans="1:16" ht="14.1" customHeight="1">
      <c r="A22576" s="184" t="s">
        <v>1633</v>
      </c>
      <c r="B22576" s="184"/>
      <c r="C22576" s="184"/>
      <c r="D22576" s="184"/>
      <c r="E22576" s="184"/>
      <c r="F22576" s="184"/>
      <c r="G22576" s="184"/>
      <c r="H22576" s="184"/>
      <c r="I22576" s="184"/>
      <c r="J22576" s="184"/>
      <c r="K22576" s="184"/>
      <c r="L22576" s="184"/>
      <c r="M22576" s="184"/>
      <c r="N22576" s="184"/>
      <c r="O22576" s="185" t="s">
        <v>242</v>
      </c>
      <c r="P22576" s="185"/>
    </row>
    <row r="22577" spans="1:16" ht="14.1" customHeight="1">
      <c r="A22577" s="177" t="s">
        <v>258</v>
      </c>
      <c r="B22577" s="177"/>
      <c r="C22577" s="177"/>
      <c r="D22577" s="177"/>
      <c r="E22577" s="177"/>
      <c r="F22577" s="177"/>
      <c r="G22577" s="177"/>
      <c r="H22577" s="177"/>
      <c r="I22577" s="177"/>
      <c r="J22577" s="177"/>
      <c r="K22577" s="177"/>
      <c r="L22577" s="177"/>
      <c r="M22577" s="177"/>
      <c r="N22577" s="177"/>
      <c r="O22577" s="177"/>
      <c r="P22577" s="177"/>
    </row>
    <row r="22578" spans="1:16" ht="0" hidden="1" customHeight="1"/>
    <row r="22579" spans="1:16" ht="22.7" customHeight="1">
      <c r="A22579" s="181" t="s">
        <v>1604</v>
      </c>
      <c r="B22579" s="181"/>
      <c r="C22579" s="181"/>
      <c r="D22579" s="182" t="s">
        <v>242</v>
      </c>
      <c r="E22579" s="182"/>
      <c r="F22579" s="104">
        <v>2.83</v>
      </c>
      <c r="G22579" s="183">
        <v>1</v>
      </c>
      <c r="H22579" s="183"/>
      <c r="I22579" s="176"/>
      <c r="J22579" s="176"/>
      <c r="K22579" s="176">
        <v>2.83</v>
      </c>
      <c r="L22579" s="176"/>
      <c r="M22579" s="176"/>
      <c r="N22579" s="176"/>
      <c r="O22579" s="176">
        <v>2.83</v>
      </c>
      <c r="P22579" s="176"/>
    </row>
    <row r="22580" spans="1:16" ht="22.7" customHeight="1">
      <c r="A22580" s="181" t="s">
        <v>1614</v>
      </c>
      <c r="B22580" s="181"/>
      <c r="C22580" s="181"/>
      <c r="D22580" s="182" t="s">
        <v>242</v>
      </c>
      <c r="E22580" s="182"/>
      <c r="F22580" s="104">
        <v>0.76</v>
      </c>
      <c r="G22580" s="183">
        <v>1</v>
      </c>
      <c r="H22580" s="183"/>
      <c r="I22580" s="176"/>
      <c r="J22580" s="176"/>
      <c r="K22580" s="176">
        <v>0.76</v>
      </c>
      <c r="L22580" s="176"/>
      <c r="M22580" s="176"/>
      <c r="N22580" s="176"/>
      <c r="O22580" s="176">
        <v>0.76</v>
      </c>
      <c r="P22580" s="176"/>
    </row>
    <row r="22581" spans="1:16" ht="22.7" customHeight="1">
      <c r="A22581" s="181" t="s">
        <v>1606</v>
      </c>
      <c r="B22581" s="181"/>
      <c r="C22581" s="181"/>
      <c r="D22581" s="182" t="s">
        <v>242</v>
      </c>
      <c r="E22581" s="182"/>
      <c r="F22581" s="104">
        <v>0.81</v>
      </c>
      <c r="G22581" s="183">
        <v>1</v>
      </c>
      <c r="H22581" s="183"/>
      <c r="I22581" s="176"/>
      <c r="J22581" s="176"/>
      <c r="K22581" s="176">
        <v>0.81</v>
      </c>
      <c r="L22581" s="176"/>
      <c r="M22581" s="176"/>
      <c r="N22581" s="176"/>
      <c r="O22581" s="176">
        <v>0.81</v>
      </c>
      <c r="P22581" s="176"/>
    </row>
    <row r="22582" spans="1:16" ht="7.5" customHeight="1"/>
    <row r="22583" spans="1:16" ht="14.1" customHeight="1">
      <c r="A22583" s="170" t="s">
        <v>270</v>
      </c>
      <c r="B22583" s="170"/>
      <c r="C22583" s="170"/>
      <c r="D22583" s="170"/>
      <c r="E22583" s="170"/>
      <c r="F22583" s="170"/>
      <c r="G22583" s="170"/>
      <c r="H22583" s="170"/>
      <c r="I22583" s="170"/>
      <c r="J22583" s="170"/>
      <c r="K22583" s="170"/>
      <c r="L22583" s="170"/>
      <c r="M22583" s="170"/>
      <c r="N22583" s="170"/>
      <c r="O22583" s="170"/>
      <c r="P22583" s="170"/>
    </row>
    <row r="22584" spans="1:16" ht="0" hidden="1" customHeight="1"/>
    <row r="22585" spans="1:16" ht="14.1" customHeight="1">
      <c r="A22585" s="171" t="s">
        <v>271</v>
      </c>
      <c r="B22585" s="171"/>
      <c r="C22585" s="171"/>
      <c r="D22585" s="171"/>
      <c r="E22585" s="171"/>
      <c r="F22585" s="171"/>
      <c r="G22585" s="171"/>
      <c r="H22585" s="171"/>
      <c r="I22585" s="171"/>
      <c r="J22585" s="171"/>
      <c r="K22585" s="171"/>
      <c r="L22585" s="171"/>
      <c r="M22585" s="171"/>
      <c r="N22585" s="171"/>
      <c r="O22585" s="171"/>
      <c r="P22585" s="171"/>
    </row>
    <row r="22586" spans="1:16" ht="65.25" customHeight="1">
      <c r="A22586" s="198"/>
      <c r="B22586" s="198"/>
      <c r="C22586" s="198"/>
      <c r="D22586" s="198"/>
      <c r="E22586" s="198"/>
      <c r="F22586" s="198"/>
      <c r="G22586" s="198"/>
      <c r="H22586" s="198"/>
      <c r="I22586" s="198"/>
      <c r="J22586" s="198"/>
      <c r="K22586" s="198"/>
      <c r="L22586" s="198"/>
      <c r="M22586" s="198"/>
      <c r="N22586" s="198"/>
      <c r="O22586" s="198"/>
      <c r="P22586" s="198"/>
    </row>
    <row r="22587" spans="1:16" ht="5.65" customHeight="1"/>
    <row r="22588" spans="1:16" ht="19.7" customHeight="1">
      <c r="A22588" s="199" t="s">
        <v>1582</v>
      </c>
      <c r="B22588" s="199"/>
      <c r="C22588" s="199"/>
      <c r="D22588" s="199"/>
      <c r="E22588" s="199"/>
      <c r="F22588" s="199"/>
      <c r="G22588" s="199"/>
      <c r="H22588" s="199"/>
      <c r="I22588" s="199"/>
      <c r="J22588" s="199"/>
      <c r="K22588" s="199"/>
      <c r="L22588" s="199"/>
      <c r="M22588" s="199"/>
      <c r="N22588" s="199"/>
      <c r="O22588" s="199"/>
      <c r="P22588" s="199"/>
    </row>
    <row r="22589" spans="1:16" ht="15.75" customHeight="1">
      <c r="A22589" s="105" t="s">
        <v>117</v>
      </c>
      <c r="B22589" s="196" t="s">
        <v>118</v>
      </c>
      <c r="C22589" s="196"/>
      <c r="D22589" s="196"/>
      <c r="E22589" s="196"/>
      <c r="F22589" s="196"/>
      <c r="G22589" s="196"/>
      <c r="H22589" s="196"/>
      <c r="I22589" s="196"/>
      <c r="J22589" s="196"/>
      <c r="K22589" s="196"/>
      <c r="L22589" s="193" t="s">
        <v>119</v>
      </c>
      <c r="M22589" s="193"/>
      <c r="N22589" s="200" t="s">
        <v>171</v>
      </c>
      <c r="O22589" s="200"/>
      <c r="P22589" s="200"/>
    </row>
    <row r="22590" spans="1:16" ht="12.6" customHeight="1">
      <c r="A22590" s="105" t="s">
        <v>120</v>
      </c>
      <c r="B22590" s="196" t="s">
        <v>121</v>
      </c>
      <c r="C22590" s="196"/>
      <c r="D22590" s="196"/>
      <c r="E22590" s="196"/>
      <c r="F22590" s="196"/>
      <c r="G22590" s="196"/>
      <c r="H22590" s="196"/>
      <c r="I22590" s="196"/>
      <c r="J22590" s="196"/>
      <c r="K22590" s="196"/>
      <c r="L22590" s="193" t="s">
        <v>219</v>
      </c>
      <c r="M22590" s="193"/>
      <c r="N22590" s="194" t="s">
        <v>3435</v>
      </c>
      <c r="O22590" s="194"/>
      <c r="P22590" s="194"/>
    </row>
    <row r="22591" spans="1:16" ht="0" hidden="1" customHeight="1">
      <c r="A22591" s="197"/>
      <c r="B22591" s="197"/>
      <c r="C22591" s="197"/>
      <c r="D22591" s="197"/>
      <c r="E22591" s="197"/>
      <c r="F22591" s="197"/>
      <c r="G22591" s="197"/>
      <c r="H22591" s="197"/>
      <c r="I22591" s="197"/>
      <c r="J22591" s="197"/>
      <c r="K22591" s="197"/>
      <c r="L22591" s="197"/>
      <c r="M22591" s="197"/>
      <c r="N22591" s="197"/>
      <c r="O22591" s="197"/>
      <c r="P22591" s="197"/>
    </row>
    <row r="22592" spans="1:16" ht="14.45" customHeight="1">
      <c r="A22592" s="105" t="s">
        <v>220</v>
      </c>
      <c r="B22592" s="193" t="s">
        <v>170</v>
      </c>
      <c r="C22592" s="193"/>
      <c r="D22592" s="193"/>
      <c r="E22592" s="193"/>
      <c r="F22592" s="193"/>
      <c r="G22592" s="193"/>
      <c r="H22592" s="193"/>
      <c r="I22592" s="193"/>
      <c r="J22592" s="193"/>
      <c r="K22592" s="193"/>
      <c r="L22592" s="193" t="s">
        <v>122</v>
      </c>
      <c r="M22592" s="193"/>
      <c r="N22592" s="194"/>
      <c r="O22592" s="194"/>
      <c r="P22592" s="194"/>
    </row>
    <row r="22593" spans="1:16" ht="14.65" customHeight="1">
      <c r="A22593" s="105" t="s">
        <v>221</v>
      </c>
      <c r="B22593" s="193"/>
      <c r="C22593" s="193"/>
      <c r="D22593" s="193"/>
      <c r="E22593" s="193"/>
      <c r="F22593" s="193"/>
      <c r="G22593" s="193"/>
      <c r="H22593" s="193"/>
      <c r="I22593" s="193"/>
      <c r="J22593" s="193"/>
      <c r="K22593" s="193"/>
      <c r="L22593" s="193" t="s">
        <v>123</v>
      </c>
      <c r="M22593" s="193"/>
      <c r="N22593" s="194" t="s">
        <v>124</v>
      </c>
      <c r="O22593" s="194"/>
      <c r="P22593" s="194"/>
    </row>
    <row r="22594" spans="1:16" ht="26.45" customHeight="1">
      <c r="A22594" s="105" t="s">
        <v>222</v>
      </c>
      <c r="B22594" s="193"/>
      <c r="C22594" s="193"/>
      <c r="D22594" s="193"/>
      <c r="E22594" s="193"/>
      <c r="F22594" s="193"/>
      <c r="G22594" s="193"/>
      <c r="H22594" s="193"/>
      <c r="I22594" s="193"/>
      <c r="J22594" s="193"/>
      <c r="K22594" s="193"/>
      <c r="L22594" s="193" t="s">
        <v>125</v>
      </c>
      <c r="M22594" s="193"/>
      <c r="N22594" s="195" t="s">
        <v>3954</v>
      </c>
      <c r="O22594" s="195"/>
      <c r="P22594" s="195"/>
    </row>
    <row r="22595" spans="1:16" ht="13.5" customHeight="1">
      <c r="A22595" s="106" t="s">
        <v>126</v>
      </c>
      <c r="B22595" s="188"/>
      <c r="C22595" s="188"/>
      <c r="D22595" s="188"/>
      <c r="E22595" s="188"/>
      <c r="F22595" s="188"/>
      <c r="G22595" s="188"/>
      <c r="H22595" s="188"/>
      <c r="I22595" s="188"/>
      <c r="J22595" s="188"/>
      <c r="K22595" s="188"/>
      <c r="L22595" s="188" t="s">
        <v>127</v>
      </c>
      <c r="M22595" s="188"/>
      <c r="N22595" s="189" t="s">
        <v>173</v>
      </c>
      <c r="O22595" s="189"/>
      <c r="P22595" s="189"/>
    </row>
    <row r="22596" spans="1:16" ht="15.75" customHeight="1">
      <c r="A22596" s="190" t="s">
        <v>223</v>
      </c>
      <c r="B22596" s="190"/>
      <c r="C22596" s="191" t="s">
        <v>224</v>
      </c>
      <c r="D22596" s="191"/>
      <c r="E22596" s="192" t="s">
        <v>225</v>
      </c>
      <c r="F22596" s="192"/>
      <c r="G22596" s="192"/>
      <c r="H22596" s="191" t="s">
        <v>226</v>
      </c>
      <c r="I22596" s="191"/>
      <c r="J22596" s="192" t="s">
        <v>227</v>
      </c>
      <c r="K22596" s="192"/>
      <c r="L22596" s="192"/>
      <c r="M22596" s="192"/>
      <c r="N22596" s="192"/>
      <c r="O22596" s="192"/>
      <c r="P22596" s="103" t="s">
        <v>228</v>
      </c>
    </row>
    <row r="22597" spans="1:16" ht="17.100000000000001" customHeight="1">
      <c r="A22597" s="186" t="s">
        <v>229</v>
      </c>
      <c r="B22597" s="186"/>
      <c r="C22597" s="186"/>
      <c r="D22597" s="187" t="s">
        <v>230</v>
      </c>
      <c r="E22597" s="187"/>
      <c r="F22597" s="187" t="s">
        <v>231</v>
      </c>
      <c r="G22597" s="187" t="s">
        <v>232</v>
      </c>
      <c r="H22597" s="187"/>
      <c r="I22597" s="187" t="s">
        <v>233</v>
      </c>
      <c r="J22597" s="187"/>
      <c r="K22597" s="187"/>
      <c r="L22597" s="187"/>
      <c r="M22597" s="187"/>
      <c r="N22597" s="187"/>
      <c r="O22597" s="187"/>
      <c r="P22597" s="187"/>
    </row>
    <row r="22598" spans="1:16" ht="17.100000000000001" customHeight="1">
      <c r="A22598" s="186"/>
      <c r="B22598" s="186"/>
      <c r="C22598" s="186"/>
      <c r="D22598" s="187"/>
      <c r="E22598" s="187"/>
      <c r="F22598" s="187"/>
      <c r="G22598" s="187"/>
      <c r="H22598" s="187"/>
      <c r="I22598" s="187" t="s">
        <v>234</v>
      </c>
      <c r="J22598" s="187"/>
      <c r="K22598" s="187" t="s">
        <v>235</v>
      </c>
      <c r="L22598" s="187"/>
      <c r="M22598" s="187" t="s">
        <v>236</v>
      </c>
      <c r="N22598" s="187"/>
      <c r="O22598" s="187" t="s">
        <v>237</v>
      </c>
      <c r="P22598" s="187"/>
    </row>
    <row r="22599" spans="1:16" ht="22.7" customHeight="1">
      <c r="A22599" s="181" t="s">
        <v>1615</v>
      </c>
      <c r="B22599" s="181"/>
      <c r="C22599" s="181"/>
      <c r="D22599" s="182" t="s">
        <v>242</v>
      </c>
      <c r="E22599" s="182"/>
      <c r="F22599" s="104">
        <v>0.01</v>
      </c>
      <c r="G22599" s="183">
        <v>1</v>
      </c>
      <c r="H22599" s="183"/>
      <c r="I22599" s="176"/>
      <c r="J22599" s="176"/>
      <c r="K22599" s="176">
        <v>0.01</v>
      </c>
      <c r="L22599" s="176"/>
      <c r="M22599" s="176"/>
      <c r="N22599" s="176"/>
      <c r="O22599" s="176">
        <v>0.01</v>
      </c>
      <c r="P22599" s="176"/>
    </row>
    <row r="22600" spans="1:16" ht="22.7" customHeight="1">
      <c r="A22600" s="181" t="s">
        <v>1608</v>
      </c>
      <c r="B22600" s="181"/>
      <c r="C22600" s="181"/>
      <c r="D22600" s="182" t="s">
        <v>242</v>
      </c>
      <c r="E22600" s="182"/>
      <c r="F22600" s="104">
        <v>0.06</v>
      </c>
      <c r="G22600" s="183">
        <v>1</v>
      </c>
      <c r="H22600" s="183"/>
      <c r="I22600" s="176"/>
      <c r="J22600" s="176"/>
      <c r="K22600" s="176">
        <v>0.06</v>
      </c>
      <c r="L22600" s="176"/>
      <c r="M22600" s="176"/>
      <c r="N22600" s="176"/>
      <c r="O22600" s="176">
        <v>0.06</v>
      </c>
      <c r="P22600" s="176"/>
    </row>
    <row r="22601" spans="1:16" ht="22.7" customHeight="1">
      <c r="A22601" s="181" t="s">
        <v>1609</v>
      </c>
      <c r="B22601" s="181"/>
      <c r="C22601" s="181"/>
      <c r="D22601" s="182" t="s">
        <v>242</v>
      </c>
      <c r="E22601" s="182"/>
      <c r="F22601" s="104">
        <v>0.91</v>
      </c>
      <c r="G22601" s="183">
        <v>1</v>
      </c>
      <c r="H22601" s="183"/>
      <c r="I22601" s="176"/>
      <c r="J22601" s="176"/>
      <c r="K22601" s="176">
        <v>0.91</v>
      </c>
      <c r="L22601" s="176"/>
      <c r="M22601" s="176"/>
      <c r="N22601" s="176"/>
      <c r="O22601" s="176">
        <v>0.91</v>
      </c>
      <c r="P22601" s="176"/>
    </row>
    <row r="22602" spans="1:16" ht="14.1" customHeight="1">
      <c r="A22602" s="177" t="s">
        <v>273</v>
      </c>
      <c r="B22602" s="177"/>
      <c r="C22602" s="177"/>
      <c r="D22602" s="177"/>
      <c r="E22602" s="177"/>
      <c r="F22602" s="177"/>
      <c r="G22602" s="177"/>
      <c r="H22602" s="177"/>
      <c r="I22602" s="177"/>
      <c r="J22602" s="177"/>
      <c r="K22602" s="177"/>
      <c r="L22602" s="177"/>
      <c r="M22602" s="177"/>
      <c r="N22602" s="177"/>
      <c r="O22602" s="178">
        <v>5.38</v>
      </c>
      <c r="P22602" s="178"/>
    </row>
    <row r="22603" spans="1:16" ht="14.1" customHeight="1">
      <c r="A22603" s="179" t="s">
        <v>247</v>
      </c>
      <c r="B22603" s="179"/>
      <c r="C22603" s="179"/>
      <c r="D22603" s="179"/>
      <c r="E22603" s="179"/>
      <c r="F22603" s="179"/>
      <c r="G22603" s="179"/>
      <c r="H22603" s="179"/>
      <c r="I22603" s="180"/>
      <c r="J22603" s="180"/>
      <c r="K22603" s="180"/>
      <c r="L22603" s="180"/>
      <c r="M22603" s="180"/>
      <c r="N22603" s="180"/>
      <c r="O22603" s="180"/>
      <c r="P22603" s="180"/>
    </row>
    <row r="22604" spans="1:16" ht="14.1" customHeight="1">
      <c r="A22604" s="172" t="s">
        <v>248</v>
      </c>
      <c r="B22604" s="172"/>
      <c r="C22604" s="172"/>
      <c r="D22604" s="172"/>
      <c r="E22604" s="172"/>
      <c r="F22604" s="172"/>
      <c r="G22604" s="172"/>
      <c r="H22604" s="172"/>
      <c r="I22604" s="173"/>
      <c r="J22604" s="173"/>
      <c r="K22604" s="173"/>
      <c r="L22604" s="173"/>
      <c r="M22604" s="173"/>
      <c r="N22604" s="173"/>
      <c r="O22604" s="173"/>
      <c r="P22604" s="173"/>
    </row>
    <row r="22605" spans="1:16" ht="0" hidden="1" customHeight="1"/>
    <row r="22606" spans="1:16" ht="14.1" customHeight="1">
      <c r="A22606" s="174" t="s">
        <v>249</v>
      </c>
      <c r="B22606" s="174"/>
      <c r="C22606" s="174"/>
      <c r="D22606" s="174"/>
      <c r="E22606" s="174"/>
      <c r="F22606" s="174"/>
      <c r="G22606" s="174"/>
      <c r="H22606" s="174"/>
      <c r="I22606" s="175"/>
      <c r="J22606" s="175"/>
      <c r="K22606" s="175"/>
      <c r="L22606" s="175"/>
      <c r="M22606" s="175"/>
      <c r="N22606" s="175"/>
      <c r="O22606" s="175"/>
      <c r="P22606" s="175"/>
    </row>
    <row r="22607" spans="1:16" ht="14.1" customHeight="1">
      <c r="A22607" s="184" t="s">
        <v>1634</v>
      </c>
      <c r="B22607" s="184"/>
      <c r="C22607" s="184"/>
      <c r="D22607" s="184"/>
      <c r="E22607" s="184"/>
      <c r="F22607" s="184"/>
      <c r="G22607" s="184"/>
      <c r="H22607" s="184"/>
      <c r="I22607" s="184"/>
      <c r="J22607" s="184"/>
      <c r="K22607" s="184"/>
      <c r="L22607" s="184"/>
      <c r="M22607" s="184"/>
      <c r="N22607" s="184"/>
      <c r="O22607" s="185" t="s">
        <v>242</v>
      </c>
      <c r="P22607" s="185"/>
    </row>
    <row r="22608" spans="1:16" ht="0" hidden="1" customHeight="1"/>
    <row r="22609" spans="1:16" ht="14.1" customHeight="1">
      <c r="A22609" s="177" t="s">
        <v>258</v>
      </c>
      <c r="B22609" s="177"/>
      <c r="C22609" s="177"/>
      <c r="D22609" s="177"/>
      <c r="E22609" s="177"/>
      <c r="F22609" s="177"/>
      <c r="G22609" s="177"/>
      <c r="H22609" s="177"/>
      <c r="I22609" s="177"/>
      <c r="J22609" s="177"/>
      <c r="K22609" s="177"/>
      <c r="L22609" s="177"/>
      <c r="M22609" s="177"/>
      <c r="N22609" s="177"/>
      <c r="O22609" s="177"/>
      <c r="P22609" s="177"/>
    </row>
    <row r="22610" spans="1:16" ht="22.7" customHeight="1">
      <c r="A22610" s="181" t="s">
        <v>1604</v>
      </c>
      <c r="B22610" s="181"/>
      <c r="C22610" s="181"/>
      <c r="D22610" s="182" t="s">
        <v>242</v>
      </c>
      <c r="E22610" s="182"/>
      <c r="F22610" s="104">
        <v>2.83</v>
      </c>
      <c r="G22610" s="183">
        <v>1</v>
      </c>
      <c r="H22610" s="183"/>
      <c r="I22610" s="176"/>
      <c r="J22610" s="176"/>
      <c r="K22610" s="176">
        <v>2.83</v>
      </c>
      <c r="L22610" s="176"/>
      <c r="M22610" s="176"/>
      <c r="N22610" s="176"/>
      <c r="O22610" s="176">
        <v>2.83</v>
      </c>
      <c r="P22610" s="176"/>
    </row>
    <row r="22611" spans="1:16" ht="22.7" customHeight="1">
      <c r="A22611" s="181" t="s">
        <v>1605</v>
      </c>
      <c r="B22611" s="181"/>
      <c r="C22611" s="181"/>
      <c r="D22611" s="182" t="s">
        <v>242</v>
      </c>
      <c r="E22611" s="182"/>
      <c r="F22611" s="104">
        <v>1.0900000000000001</v>
      </c>
      <c r="G22611" s="183">
        <v>1</v>
      </c>
      <c r="H22611" s="183"/>
      <c r="I22611" s="176"/>
      <c r="J22611" s="176"/>
      <c r="K22611" s="176">
        <v>1.0900000000000001</v>
      </c>
      <c r="L22611" s="176"/>
      <c r="M22611" s="176"/>
      <c r="N22611" s="176"/>
      <c r="O22611" s="176">
        <v>1.0900000000000001</v>
      </c>
      <c r="P22611" s="176"/>
    </row>
    <row r="22612" spans="1:16" ht="22.7" customHeight="1">
      <c r="A22612" s="181" t="s">
        <v>1606</v>
      </c>
      <c r="B22612" s="181"/>
      <c r="C22612" s="181"/>
      <c r="D22612" s="182" t="s">
        <v>242</v>
      </c>
      <c r="E22612" s="182"/>
      <c r="F22612" s="104">
        <v>0.81</v>
      </c>
      <c r="G22612" s="183">
        <v>1</v>
      </c>
      <c r="H22612" s="183"/>
      <c r="I22612" s="176"/>
      <c r="J22612" s="176"/>
      <c r="K22612" s="176">
        <v>0.81</v>
      </c>
      <c r="L22612" s="176"/>
      <c r="M22612" s="176"/>
      <c r="N22612" s="176"/>
      <c r="O22612" s="176">
        <v>0.81</v>
      </c>
      <c r="P22612" s="176"/>
    </row>
    <row r="22613" spans="1:16" ht="22.7" customHeight="1">
      <c r="A22613" s="181" t="s">
        <v>1607</v>
      </c>
      <c r="B22613" s="181"/>
      <c r="C22613" s="181"/>
      <c r="D22613" s="182" t="s">
        <v>242</v>
      </c>
      <c r="E22613" s="182"/>
      <c r="F22613" s="104">
        <v>0.74</v>
      </c>
      <c r="G22613" s="183">
        <v>1</v>
      </c>
      <c r="H22613" s="183"/>
      <c r="I22613" s="176"/>
      <c r="J22613" s="176"/>
      <c r="K22613" s="176">
        <v>0.74</v>
      </c>
      <c r="L22613" s="176"/>
      <c r="M22613" s="176"/>
      <c r="N22613" s="176"/>
      <c r="O22613" s="176">
        <v>0.74</v>
      </c>
      <c r="P22613" s="176"/>
    </row>
    <row r="22614" spans="1:16" ht="22.7" customHeight="1">
      <c r="A22614" s="181" t="s">
        <v>1608</v>
      </c>
      <c r="B22614" s="181"/>
      <c r="C22614" s="181"/>
      <c r="D22614" s="182" t="s">
        <v>242</v>
      </c>
      <c r="E22614" s="182"/>
      <c r="F22614" s="104">
        <v>0.06</v>
      </c>
      <c r="G22614" s="183">
        <v>1</v>
      </c>
      <c r="H22614" s="183"/>
      <c r="I22614" s="176"/>
      <c r="J22614" s="176"/>
      <c r="K22614" s="176">
        <v>0.06</v>
      </c>
      <c r="L22614" s="176"/>
      <c r="M22614" s="176"/>
      <c r="N22614" s="176"/>
      <c r="O22614" s="176">
        <v>0.06</v>
      </c>
      <c r="P22614" s="176"/>
    </row>
    <row r="22615" spans="1:16" ht="22.7" customHeight="1">
      <c r="A22615" s="181" t="s">
        <v>1609</v>
      </c>
      <c r="B22615" s="181"/>
      <c r="C22615" s="181"/>
      <c r="D22615" s="182" t="s">
        <v>242</v>
      </c>
      <c r="E22615" s="182"/>
      <c r="F22615" s="104">
        <v>0.91</v>
      </c>
      <c r="G22615" s="183">
        <v>1</v>
      </c>
      <c r="H22615" s="183"/>
      <c r="I22615" s="176"/>
      <c r="J22615" s="176"/>
      <c r="K22615" s="176">
        <v>0.91</v>
      </c>
      <c r="L22615" s="176"/>
      <c r="M22615" s="176"/>
      <c r="N22615" s="176"/>
      <c r="O22615" s="176">
        <v>0.91</v>
      </c>
      <c r="P22615" s="176"/>
    </row>
    <row r="22616" spans="1:16" ht="14.1" customHeight="1">
      <c r="A22616" s="177" t="s">
        <v>273</v>
      </c>
      <c r="B22616" s="177"/>
      <c r="C22616" s="177"/>
      <c r="D22616" s="177"/>
      <c r="E22616" s="177"/>
      <c r="F22616" s="177"/>
      <c r="G22616" s="177"/>
      <c r="H22616" s="177"/>
      <c r="I22616" s="177"/>
      <c r="J22616" s="177"/>
      <c r="K22616" s="177"/>
      <c r="L22616" s="177"/>
      <c r="M22616" s="177"/>
      <c r="N22616" s="177"/>
      <c r="O22616" s="178">
        <v>6.44</v>
      </c>
      <c r="P22616" s="178"/>
    </row>
    <row r="22617" spans="1:16" ht="14.1" customHeight="1">
      <c r="A22617" s="179" t="s">
        <v>247</v>
      </c>
      <c r="B22617" s="179"/>
      <c r="C22617" s="179"/>
      <c r="D22617" s="179"/>
      <c r="E22617" s="179"/>
      <c r="F22617" s="179"/>
      <c r="G22617" s="179"/>
      <c r="H22617" s="179"/>
      <c r="I22617" s="180"/>
      <c r="J22617" s="180"/>
      <c r="K22617" s="180"/>
      <c r="L22617" s="180"/>
      <c r="M22617" s="180"/>
      <c r="N22617" s="180"/>
      <c r="O22617" s="180"/>
      <c r="P22617" s="180"/>
    </row>
    <row r="22618" spans="1:16" ht="14.1" customHeight="1">
      <c r="A22618" s="172" t="s">
        <v>248</v>
      </c>
      <c r="B22618" s="172"/>
      <c r="C22618" s="172"/>
      <c r="D22618" s="172"/>
      <c r="E22618" s="172"/>
      <c r="F22618" s="172"/>
      <c r="G22618" s="172"/>
      <c r="H22618" s="172"/>
      <c r="I22618" s="173"/>
      <c r="J22618" s="173"/>
      <c r="K22618" s="173"/>
      <c r="L22618" s="173"/>
      <c r="M22618" s="173"/>
      <c r="N22618" s="173"/>
      <c r="O22618" s="173"/>
      <c r="P22618" s="173"/>
    </row>
    <row r="22619" spans="1:16" ht="0" hidden="1" customHeight="1"/>
    <row r="22620" spans="1:16" ht="14.1" customHeight="1">
      <c r="A22620" s="174" t="s">
        <v>249</v>
      </c>
      <c r="B22620" s="174"/>
      <c r="C22620" s="174"/>
      <c r="D22620" s="174"/>
      <c r="E22620" s="174"/>
      <c r="F22620" s="174"/>
      <c r="G22620" s="174"/>
      <c r="H22620" s="174"/>
      <c r="I22620" s="175"/>
      <c r="J22620" s="175"/>
      <c r="K22620" s="175"/>
      <c r="L22620" s="175"/>
      <c r="M22620" s="175"/>
      <c r="N22620" s="175"/>
      <c r="O22620" s="175"/>
      <c r="P22620" s="175"/>
    </row>
    <row r="22621" spans="1:16" ht="14.1" customHeight="1">
      <c r="A22621" s="184" t="s">
        <v>1635</v>
      </c>
      <c r="B22621" s="184"/>
      <c r="C22621" s="184"/>
      <c r="D22621" s="184"/>
      <c r="E22621" s="184"/>
      <c r="F22621" s="184"/>
      <c r="G22621" s="184"/>
      <c r="H22621" s="184"/>
      <c r="I22621" s="184"/>
      <c r="J22621" s="184"/>
      <c r="K22621" s="184"/>
      <c r="L22621" s="184"/>
      <c r="M22621" s="184"/>
      <c r="N22621" s="184"/>
      <c r="O22621" s="185" t="s">
        <v>242</v>
      </c>
      <c r="P22621" s="185"/>
    </row>
    <row r="22622" spans="1:16" ht="0" hidden="1" customHeight="1"/>
    <row r="22623" spans="1:16" ht="14.1" customHeight="1">
      <c r="A22623" s="177" t="s">
        <v>258</v>
      </c>
      <c r="B22623" s="177"/>
      <c r="C22623" s="177"/>
      <c r="D22623" s="177"/>
      <c r="E22623" s="177"/>
      <c r="F22623" s="177"/>
      <c r="G22623" s="177"/>
      <c r="H22623" s="177"/>
      <c r="I22623" s="177"/>
      <c r="J22623" s="177"/>
      <c r="K22623" s="177"/>
      <c r="L22623" s="177"/>
      <c r="M22623" s="177"/>
      <c r="N22623" s="177"/>
      <c r="O22623" s="177"/>
      <c r="P22623" s="177"/>
    </row>
    <row r="22624" spans="1:16" ht="22.7" customHeight="1">
      <c r="A22624" s="181" t="s">
        <v>1604</v>
      </c>
      <c r="B22624" s="181"/>
      <c r="C22624" s="181"/>
      <c r="D22624" s="182" t="s">
        <v>242</v>
      </c>
      <c r="E22624" s="182"/>
      <c r="F22624" s="104">
        <v>2.83</v>
      </c>
      <c r="G22624" s="183">
        <v>1</v>
      </c>
      <c r="H22624" s="183"/>
      <c r="I22624" s="176"/>
      <c r="J22624" s="176"/>
      <c r="K22624" s="176">
        <v>2.83</v>
      </c>
      <c r="L22624" s="176"/>
      <c r="M22624" s="176"/>
      <c r="N22624" s="176"/>
      <c r="O22624" s="176">
        <v>2.83</v>
      </c>
      <c r="P22624" s="176"/>
    </row>
    <row r="22625" spans="1:16" ht="14.1" customHeight="1">
      <c r="A22625" s="181" t="s">
        <v>1636</v>
      </c>
      <c r="B22625" s="181"/>
      <c r="C22625" s="181"/>
      <c r="D22625" s="182" t="s">
        <v>242</v>
      </c>
      <c r="E22625" s="182"/>
      <c r="F22625" s="104">
        <v>1.5</v>
      </c>
      <c r="G22625" s="183">
        <v>1</v>
      </c>
      <c r="H22625" s="183"/>
      <c r="I22625" s="176"/>
      <c r="J22625" s="176"/>
      <c r="K22625" s="176">
        <v>1.5</v>
      </c>
      <c r="L22625" s="176"/>
      <c r="M22625" s="176"/>
      <c r="N22625" s="176"/>
      <c r="O22625" s="176">
        <v>1.5</v>
      </c>
      <c r="P22625" s="176"/>
    </row>
    <row r="22626" spans="1:16" ht="22.7" customHeight="1">
      <c r="A22626" s="181" t="s">
        <v>1606</v>
      </c>
      <c r="B22626" s="181"/>
      <c r="C22626" s="181"/>
      <c r="D22626" s="182" t="s">
        <v>242</v>
      </c>
      <c r="E22626" s="182"/>
      <c r="F22626" s="104">
        <v>0.81</v>
      </c>
      <c r="G22626" s="183">
        <v>1</v>
      </c>
      <c r="H22626" s="183"/>
      <c r="I22626" s="176"/>
      <c r="J22626" s="176"/>
      <c r="K22626" s="176">
        <v>0.81</v>
      </c>
      <c r="L22626" s="176"/>
      <c r="M22626" s="176"/>
      <c r="N22626" s="176"/>
      <c r="O22626" s="176">
        <v>0.81</v>
      </c>
      <c r="P22626" s="176"/>
    </row>
    <row r="22627" spans="1:16" ht="22.7" customHeight="1">
      <c r="A22627" s="181" t="s">
        <v>1637</v>
      </c>
      <c r="B22627" s="181"/>
      <c r="C22627" s="181"/>
      <c r="D22627" s="182" t="s">
        <v>242</v>
      </c>
      <c r="E22627" s="182"/>
      <c r="F22627" s="104">
        <v>1.48</v>
      </c>
      <c r="G22627" s="183">
        <v>1</v>
      </c>
      <c r="H22627" s="183"/>
      <c r="I22627" s="176"/>
      <c r="J22627" s="176"/>
      <c r="K22627" s="176">
        <v>1.48</v>
      </c>
      <c r="L22627" s="176"/>
      <c r="M22627" s="176"/>
      <c r="N22627" s="176"/>
      <c r="O22627" s="176">
        <v>1.48</v>
      </c>
      <c r="P22627" s="176"/>
    </row>
    <row r="22628" spans="1:16" ht="22.7" customHeight="1">
      <c r="A22628" s="181" t="s">
        <v>1608</v>
      </c>
      <c r="B22628" s="181"/>
      <c r="C22628" s="181"/>
      <c r="D22628" s="182" t="s">
        <v>242</v>
      </c>
      <c r="E22628" s="182"/>
      <c r="F22628" s="104">
        <v>0.06</v>
      </c>
      <c r="G22628" s="183">
        <v>1</v>
      </c>
      <c r="H22628" s="183"/>
      <c r="I22628" s="176"/>
      <c r="J22628" s="176"/>
      <c r="K22628" s="176">
        <v>0.06</v>
      </c>
      <c r="L22628" s="176"/>
      <c r="M22628" s="176"/>
      <c r="N22628" s="176"/>
      <c r="O22628" s="176">
        <v>0.06</v>
      </c>
      <c r="P22628" s="176"/>
    </row>
    <row r="22629" spans="1:16" ht="22.7" customHeight="1">
      <c r="A22629" s="181" t="s">
        <v>1609</v>
      </c>
      <c r="B22629" s="181"/>
      <c r="C22629" s="181"/>
      <c r="D22629" s="182" t="s">
        <v>242</v>
      </c>
      <c r="E22629" s="182"/>
      <c r="F22629" s="104">
        <v>0.91</v>
      </c>
      <c r="G22629" s="183">
        <v>1</v>
      </c>
      <c r="H22629" s="183"/>
      <c r="I22629" s="176"/>
      <c r="J22629" s="176"/>
      <c r="K22629" s="176">
        <v>0.91</v>
      </c>
      <c r="L22629" s="176"/>
      <c r="M22629" s="176"/>
      <c r="N22629" s="176"/>
      <c r="O22629" s="176">
        <v>0.91</v>
      </c>
      <c r="P22629" s="176"/>
    </row>
    <row r="22630" spans="1:16" ht="14.1" customHeight="1">
      <c r="A22630" s="177" t="s">
        <v>273</v>
      </c>
      <c r="B22630" s="177"/>
      <c r="C22630" s="177"/>
      <c r="D22630" s="177"/>
      <c r="E22630" s="177"/>
      <c r="F22630" s="177"/>
      <c r="G22630" s="177"/>
      <c r="H22630" s="177"/>
      <c r="I22630" s="177"/>
      <c r="J22630" s="177"/>
      <c r="K22630" s="177"/>
      <c r="L22630" s="177"/>
      <c r="M22630" s="177"/>
      <c r="N22630" s="177"/>
      <c r="O22630" s="178">
        <v>7.59</v>
      </c>
      <c r="P22630" s="178"/>
    </row>
    <row r="22631" spans="1:16" ht="1.9" customHeight="1"/>
    <row r="22632" spans="1:16" ht="14.1" customHeight="1">
      <c r="A22632" s="170" t="s">
        <v>270</v>
      </c>
      <c r="B22632" s="170"/>
      <c r="C22632" s="170"/>
      <c r="D22632" s="170"/>
      <c r="E22632" s="170"/>
      <c r="F22632" s="170"/>
      <c r="G22632" s="170"/>
      <c r="H22632" s="170"/>
      <c r="I22632" s="170"/>
      <c r="J22632" s="170"/>
      <c r="K22632" s="170"/>
      <c r="L22632" s="170"/>
      <c r="M22632" s="170"/>
      <c r="N22632" s="170"/>
      <c r="O22632" s="170"/>
      <c r="P22632" s="170"/>
    </row>
    <row r="22633" spans="1:16" ht="0" hidden="1" customHeight="1"/>
    <row r="22634" spans="1:16" ht="14.1" customHeight="1">
      <c r="A22634" s="171" t="s">
        <v>271</v>
      </c>
      <c r="B22634" s="171"/>
      <c r="C22634" s="171"/>
      <c r="D22634" s="171"/>
      <c r="E22634" s="171"/>
      <c r="F22634" s="171"/>
      <c r="G22634" s="171"/>
      <c r="H22634" s="171"/>
      <c r="I22634" s="171"/>
      <c r="J22634" s="171"/>
      <c r="K22634" s="171"/>
      <c r="L22634" s="171"/>
      <c r="M22634" s="171"/>
      <c r="N22634" s="171"/>
      <c r="O22634" s="171"/>
      <c r="P22634" s="171"/>
    </row>
    <row r="22635" spans="1:16" ht="65.25" customHeight="1">
      <c r="A22635" s="198"/>
      <c r="B22635" s="198"/>
      <c r="C22635" s="198"/>
      <c r="D22635" s="198"/>
      <c r="E22635" s="198"/>
      <c r="F22635" s="198"/>
      <c r="G22635" s="198"/>
      <c r="H22635" s="198"/>
      <c r="I22635" s="198"/>
      <c r="J22635" s="198"/>
      <c r="K22635" s="198"/>
      <c r="L22635" s="198"/>
      <c r="M22635" s="198"/>
      <c r="N22635" s="198"/>
      <c r="O22635" s="198"/>
      <c r="P22635" s="198"/>
    </row>
    <row r="22636" spans="1:16" ht="5.65" customHeight="1"/>
    <row r="22637" spans="1:16" ht="19.7" customHeight="1">
      <c r="A22637" s="199" t="s">
        <v>1582</v>
      </c>
      <c r="B22637" s="199"/>
      <c r="C22637" s="199"/>
      <c r="D22637" s="199"/>
      <c r="E22637" s="199"/>
      <c r="F22637" s="199"/>
      <c r="G22637" s="199"/>
      <c r="H22637" s="199"/>
      <c r="I22637" s="199"/>
      <c r="J22637" s="199"/>
      <c r="K22637" s="199"/>
      <c r="L22637" s="199"/>
      <c r="M22637" s="199"/>
      <c r="N22637" s="199"/>
      <c r="O22637" s="199"/>
      <c r="P22637" s="199"/>
    </row>
    <row r="22638" spans="1:16" ht="15.75" customHeight="1">
      <c r="A22638" s="105" t="s">
        <v>117</v>
      </c>
      <c r="B22638" s="196" t="s">
        <v>118</v>
      </c>
      <c r="C22638" s="196"/>
      <c r="D22638" s="196"/>
      <c r="E22638" s="196"/>
      <c r="F22638" s="196"/>
      <c r="G22638" s="196"/>
      <c r="H22638" s="196"/>
      <c r="I22638" s="196"/>
      <c r="J22638" s="196"/>
      <c r="K22638" s="196"/>
      <c r="L22638" s="193" t="s">
        <v>119</v>
      </c>
      <c r="M22638" s="193"/>
      <c r="N22638" s="200" t="s">
        <v>171</v>
      </c>
      <c r="O22638" s="200"/>
      <c r="P22638" s="200"/>
    </row>
    <row r="22639" spans="1:16" ht="12.6" customHeight="1">
      <c r="A22639" s="105" t="s">
        <v>120</v>
      </c>
      <c r="B22639" s="196" t="s">
        <v>121</v>
      </c>
      <c r="C22639" s="196"/>
      <c r="D22639" s="196"/>
      <c r="E22639" s="196"/>
      <c r="F22639" s="196"/>
      <c r="G22639" s="196"/>
      <c r="H22639" s="196"/>
      <c r="I22639" s="196"/>
      <c r="J22639" s="196"/>
      <c r="K22639" s="196"/>
      <c r="L22639" s="193" t="s">
        <v>219</v>
      </c>
      <c r="M22639" s="193"/>
      <c r="N22639" s="194" t="s">
        <v>3435</v>
      </c>
      <c r="O22639" s="194"/>
      <c r="P22639" s="194"/>
    </row>
    <row r="22640" spans="1:16" ht="0" hidden="1" customHeight="1">
      <c r="A22640" s="197"/>
      <c r="B22640" s="197"/>
      <c r="C22640" s="197"/>
      <c r="D22640" s="197"/>
      <c r="E22640" s="197"/>
      <c r="F22640" s="197"/>
      <c r="G22640" s="197"/>
      <c r="H22640" s="197"/>
      <c r="I22640" s="197"/>
      <c r="J22640" s="197"/>
      <c r="K22640" s="197"/>
      <c r="L22640" s="197"/>
      <c r="M22640" s="197"/>
      <c r="N22640" s="197"/>
      <c r="O22640" s="197"/>
      <c r="P22640" s="197"/>
    </row>
    <row r="22641" spans="1:16" ht="14.45" customHeight="1">
      <c r="A22641" s="105" t="s">
        <v>220</v>
      </c>
      <c r="B22641" s="193" t="s">
        <v>170</v>
      </c>
      <c r="C22641" s="193"/>
      <c r="D22641" s="193"/>
      <c r="E22641" s="193"/>
      <c r="F22641" s="193"/>
      <c r="G22641" s="193"/>
      <c r="H22641" s="193"/>
      <c r="I22641" s="193"/>
      <c r="J22641" s="193"/>
      <c r="K22641" s="193"/>
      <c r="L22641" s="193" t="s">
        <v>122</v>
      </c>
      <c r="M22641" s="193"/>
      <c r="N22641" s="194"/>
      <c r="O22641" s="194"/>
      <c r="P22641" s="194"/>
    </row>
    <row r="22642" spans="1:16" ht="14.65" customHeight="1">
      <c r="A22642" s="105" t="s">
        <v>221</v>
      </c>
      <c r="B22642" s="193"/>
      <c r="C22642" s="193"/>
      <c r="D22642" s="193"/>
      <c r="E22642" s="193"/>
      <c r="F22642" s="193"/>
      <c r="G22642" s="193"/>
      <c r="H22642" s="193"/>
      <c r="I22642" s="193"/>
      <c r="J22642" s="193"/>
      <c r="K22642" s="193"/>
      <c r="L22642" s="193" t="s">
        <v>123</v>
      </c>
      <c r="M22642" s="193"/>
      <c r="N22642" s="194" t="s">
        <v>124</v>
      </c>
      <c r="O22642" s="194"/>
      <c r="P22642" s="194"/>
    </row>
    <row r="22643" spans="1:16" ht="26.45" customHeight="1">
      <c r="A22643" s="105" t="s">
        <v>222</v>
      </c>
      <c r="B22643" s="193"/>
      <c r="C22643" s="193"/>
      <c r="D22643" s="193"/>
      <c r="E22643" s="193"/>
      <c r="F22643" s="193"/>
      <c r="G22643" s="193"/>
      <c r="H22643" s="193"/>
      <c r="I22643" s="193"/>
      <c r="J22643" s="193"/>
      <c r="K22643" s="193"/>
      <c r="L22643" s="193" t="s">
        <v>125</v>
      </c>
      <c r="M22643" s="193"/>
      <c r="N22643" s="195" t="s">
        <v>3955</v>
      </c>
      <c r="O22643" s="195"/>
      <c r="P22643" s="195"/>
    </row>
    <row r="22644" spans="1:16" ht="13.5" customHeight="1">
      <c r="A22644" s="106" t="s">
        <v>126</v>
      </c>
      <c r="B22644" s="188"/>
      <c r="C22644" s="188"/>
      <c r="D22644" s="188"/>
      <c r="E22644" s="188"/>
      <c r="F22644" s="188"/>
      <c r="G22644" s="188"/>
      <c r="H22644" s="188"/>
      <c r="I22644" s="188"/>
      <c r="J22644" s="188"/>
      <c r="K22644" s="188"/>
      <c r="L22644" s="188" t="s">
        <v>127</v>
      </c>
      <c r="M22644" s="188"/>
      <c r="N22644" s="189" t="s">
        <v>173</v>
      </c>
      <c r="O22644" s="189"/>
      <c r="P22644" s="189"/>
    </row>
    <row r="22645" spans="1:16" ht="15.75" customHeight="1">
      <c r="A22645" s="190" t="s">
        <v>223</v>
      </c>
      <c r="B22645" s="190"/>
      <c r="C22645" s="191" t="s">
        <v>224</v>
      </c>
      <c r="D22645" s="191"/>
      <c r="E22645" s="192" t="s">
        <v>225</v>
      </c>
      <c r="F22645" s="192"/>
      <c r="G22645" s="192"/>
      <c r="H22645" s="191" t="s">
        <v>226</v>
      </c>
      <c r="I22645" s="191"/>
      <c r="J22645" s="192" t="s">
        <v>227</v>
      </c>
      <c r="K22645" s="192"/>
      <c r="L22645" s="192"/>
      <c r="M22645" s="192"/>
      <c r="N22645" s="192"/>
      <c r="O22645" s="192"/>
      <c r="P22645" s="103" t="s">
        <v>228</v>
      </c>
    </row>
    <row r="22646" spans="1:16" ht="17.100000000000001" customHeight="1">
      <c r="A22646" s="186" t="s">
        <v>229</v>
      </c>
      <c r="B22646" s="186"/>
      <c r="C22646" s="186"/>
      <c r="D22646" s="187" t="s">
        <v>230</v>
      </c>
      <c r="E22646" s="187"/>
      <c r="F22646" s="187" t="s">
        <v>231</v>
      </c>
      <c r="G22646" s="187" t="s">
        <v>232</v>
      </c>
      <c r="H22646" s="187"/>
      <c r="I22646" s="187" t="s">
        <v>233</v>
      </c>
      <c r="J22646" s="187"/>
      <c r="K22646" s="187"/>
      <c r="L22646" s="187"/>
      <c r="M22646" s="187"/>
      <c r="N22646" s="187"/>
      <c r="O22646" s="187"/>
      <c r="P22646" s="187"/>
    </row>
    <row r="22647" spans="1:16" ht="17.100000000000001" customHeight="1">
      <c r="A22647" s="186"/>
      <c r="B22647" s="186"/>
      <c r="C22647" s="186"/>
      <c r="D22647" s="187"/>
      <c r="E22647" s="187"/>
      <c r="F22647" s="187"/>
      <c r="G22647" s="187"/>
      <c r="H22647" s="187"/>
      <c r="I22647" s="187" t="s">
        <v>234</v>
      </c>
      <c r="J22647" s="187"/>
      <c r="K22647" s="187" t="s">
        <v>235</v>
      </c>
      <c r="L22647" s="187"/>
      <c r="M22647" s="187" t="s">
        <v>236</v>
      </c>
      <c r="N22647" s="187"/>
      <c r="O22647" s="187" t="s">
        <v>237</v>
      </c>
      <c r="P22647" s="187"/>
    </row>
    <row r="22648" spans="1:16" ht="14.1" customHeight="1">
      <c r="A22648" s="179" t="s">
        <v>247</v>
      </c>
      <c r="B22648" s="179"/>
      <c r="C22648" s="179"/>
      <c r="D22648" s="179"/>
      <c r="E22648" s="179"/>
      <c r="F22648" s="179"/>
      <c r="G22648" s="179"/>
      <c r="H22648" s="179"/>
      <c r="I22648" s="180"/>
      <c r="J22648" s="180"/>
      <c r="K22648" s="180"/>
      <c r="L22648" s="180"/>
      <c r="M22648" s="180"/>
      <c r="N22648" s="180"/>
      <c r="O22648" s="180"/>
      <c r="P22648" s="180"/>
    </row>
    <row r="22649" spans="1:16" ht="14.1" customHeight="1">
      <c r="A22649" s="172" t="s">
        <v>248</v>
      </c>
      <c r="B22649" s="172"/>
      <c r="C22649" s="172"/>
      <c r="D22649" s="172"/>
      <c r="E22649" s="172"/>
      <c r="F22649" s="172"/>
      <c r="G22649" s="172"/>
      <c r="H22649" s="172"/>
      <c r="I22649" s="173"/>
      <c r="J22649" s="173"/>
      <c r="K22649" s="173"/>
      <c r="L22649" s="173"/>
      <c r="M22649" s="173"/>
      <c r="N22649" s="173"/>
      <c r="O22649" s="173"/>
      <c r="P22649" s="173"/>
    </row>
    <row r="22650" spans="1:16" ht="0" hidden="1" customHeight="1"/>
    <row r="22651" spans="1:16" ht="14.1" customHeight="1">
      <c r="A22651" s="174" t="s">
        <v>249</v>
      </c>
      <c r="B22651" s="174"/>
      <c r="C22651" s="174"/>
      <c r="D22651" s="174"/>
      <c r="E22651" s="174"/>
      <c r="F22651" s="174"/>
      <c r="G22651" s="174"/>
      <c r="H22651" s="174"/>
      <c r="I22651" s="175"/>
      <c r="J22651" s="175"/>
      <c r="K22651" s="175"/>
      <c r="L22651" s="175"/>
      <c r="M22651" s="175"/>
      <c r="N22651" s="175"/>
      <c r="O22651" s="175"/>
      <c r="P22651" s="175"/>
    </row>
    <row r="22652" spans="1:16" ht="14.1" customHeight="1">
      <c r="A22652" s="184" t="s">
        <v>1638</v>
      </c>
      <c r="B22652" s="184"/>
      <c r="C22652" s="184"/>
      <c r="D22652" s="184"/>
      <c r="E22652" s="184"/>
      <c r="F22652" s="184"/>
      <c r="G22652" s="184"/>
      <c r="H22652" s="184"/>
      <c r="I22652" s="184"/>
      <c r="J22652" s="184"/>
      <c r="K22652" s="184"/>
      <c r="L22652" s="184"/>
      <c r="M22652" s="184"/>
      <c r="N22652" s="184"/>
      <c r="O22652" s="185" t="s">
        <v>242</v>
      </c>
      <c r="P22652" s="185"/>
    </row>
    <row r="22653" spans="1:16" ht="0" hidden="1" customHeight="1"/>
    <row r="22654" spans="1:16" ht="14.1" customHeight="1">
      <c r="A22654" s="177" t="s">
        <v>258</v>
      </c>
      <c r="B22654" s="177"/>
      <c r="C22654" s="177"/>
      <c r="D22654" s="177"/>
      <c r="E22654" s="177"/>
      <c r="F22654" s="177"/>
      <c r="G22654" s="177"/>
      <c r="H22654" s="177"/>
      <c r="I22654" s="177"/>
      <c r="J22654" s="177"/>
      <c r="K22654" s="177"/>
      <c r="L22654" s="177"/>
      <c r="M22654" s="177"/>
      <c r="N22654" s="177"/>
      <c r="O22654" s="177"/>
      <c r="P22654" s="177"/>
    </row>
    <row r="22655" spans="1:16" ht="22.7" customHeight="1">
      <c r="A22655" s="181" t="s">
        <v>1604</v>
      </c>
      <c r="B22655" s="181"/>
      <c r="C22655" s="181"/>
      <c r="D22655" s="182" t="s">
        <v>242</v>
      </c>
      <c r="E22655" s="182"/>
      <c r="F22655" s="104">
        <v>2.83</v>
      </c>
      <c r="G22655" s="183">
        <v>1</v>
      </c>
      <c r="H22655" s="183"/>
      <c r="I22655" s="176"/>
      <c r="J22655" s="176"/>
      <c r="K22655" s="176">
        <v>2.83</v>
      </c>
      <c r="L22655" s="176"/>
      <c r="M22655" s="176"/>
      <c r="N22655" s="176"/>
      <c r="O22655" s="176">
        <v>2.83</v>
      </c>
      <c r="P22655" s="176"/>
    </row>
    <row r="22656" spans="1:16" ht="22.7" customHeight="1">
      <c r="A22656" s="181" t="s">
        <v>1605</v>
      </c>
      <c r="B22656" s="181"/>
      <c r="C22656" s="181"/>
      <c r="D22656" s="182" t="s">
        <v>242</v>
      </c>
      <c r="E22656" s="182"/>
      <c r="F22656" s="104">
        <v>1.0900000000000001</v>
      </c>
      <c r="G22656" s="183">
        <v>1</v>
      </c>
      <c r="H22656" s="183"/>
      <c r="I22656" s="176"/>
      <c r="J22656" s="176"/>
      <c r="K22656" s="176">
        <v>1.0900000000000001</v>
      </c>
      <c r="L22656" s="176"/>
      <c r="M22656" s="176"/>
      <c r="N22656" s="176"/>
      <c r="O22656" s="176">
        <v>1.0900000000000001</v>
      </c>
      <c r="P22656" s="176"/>
    </row>
    <row r="22657" spans="1:16" ht="22.7" customHeight="1">
      <c r="A22657" s="181" t="s">
        <v>1606</v>
      </c>
      <c r="B22657" s="181"/>
      <c r="C22657" s="181"/>
      <c r="D22657" s="182" t="s">
        <v>242</v>
      </c>
      <c r="E22657" s="182"/>
      <c r="F22657" s="104">
        <v>0.81</v>
      </c>
      <c r="G22657" s="183">
        <v>1</v>
      </c>
      <c r="H22657" s="183"/>
      <c r="I22657" s="176"/>
      <c r="J22657" s="176"/>
      <c r="K22657" s="176">
        <v>0.81</v>
      </c>
      <c r="L22657" s="176"/>
      <c r="M22657" s="176"/>
      <c r="N22657" s="176"/>
      <c r="O22657" s="176">
        <v>0.81</v>
      </c>
      <c r="P22657" s="176"/>
    </row>
    <row r="22658" spans="1:16" ht="22.7" customHeight="1">
      <c r="A22658" s="181" t="s">
        <v>1607</v>
      </c>
      <c r="B22658" s="181"/>
      <c r="C22658" s="181"/>
      <c r="D22658" s="182" t="s">
        <v>242</v>
      </c>
      <c r="E22658" s="182"/>
      <c r="F22658" s="104">
        <v>0.74</v>
      </c>
      <c r="G22658" s="183">
        <v>1</v>
      </c>
      <c r="H22658" s="183"/>
      <c r="I22658" s="176"/>
      <c r="J22658" s="176"/>
      <c r="K22658" s="176">
        <v>0.74</v>
      </c>
      <c r="L22658" s="176"/>
      <c r="M22658" s="176"/>
      <c r="N22658" s="176"/>
      <c r="O22658" s="176">
        <v>0.74</v>
      </c>
      <c r="P22658" s="176"/>
    </row>
    <row r="22659" spans="1:16" ht="22.7" customHeight="1">
      <c r="A22659" s="181" t="s">
        <v>1608</v>
      </c>
      <c r="B22659" s="181"/>
      <c r="C22659" s="181"/>
      <c r="D22659" s="182" t="s">
        <v>242</v>
      </c>
      <c r="E22659" s="182"/>
      <c r="F22659" s="104">
        <v>0.06</v>
      </c>
      <c r="G22659" s="183">
        <v>1</v>
      </c>
      <c r="H22659" s="183"/>
      <c r="I22659" s="176"/>
      <c r="J22659" s="176"/>
      <c r="K22659" s="176">
        <v>0.06</v>
      </c>
      <c r="L22659" s="176"/>
      <c r="M22659" s="176"/>
      <c r="N22659" s="176"/>
      <c r="O22659" s="176">
        <v>0.06</v>
      </c>
      <c r="P22659" s="176"/>
    </row>
    <row r="22660" spans="1:16" ht="22.7" customHeight="1">
      <c r="A22660" s="181" t="s">
        <v>1609</v>
      </c>
      <c r="B22660" s="181"/>
      <c r="C22660" s="181"/>
      <c r="D22660" s="182" t="s">
        <v>242</v>
      </c>
      <c r="E22660" s="182"/>
      <c r="F22660" s="104">
        <v>0.91</v>
      </c>
      <c r="G22660" s="183">
        <v>1</v>
      </c>
      <c r="H22660" s="183"/>
      <c r="I22660" s="176"/>
      <c r="J22660" s="176"/>
      <c r="K22660" s="176">
        <v>0.91</v>
      </c>
      <c r="L22660" s="176"/>
      <c r="M22660" s="176"/>
      <c r="N22660" s="176"/>
      <c r="O22660" s="176">
        <v>0.91</v>
      </c>
      <c r="P22660" s="176"/>
    </row>
    <row r="22661" spans="1:16" ht="0" hidden="1" customHeight="1">
      <c r="A22661" s="201" t="s">
        <v>273</v>
      </c>
      <c r="B22661" s="201"/>
      <c r="C22661" s="201"/>
      <c r="D22661" s="201"/>
      <c r="E22661" s="201"/>
      <c r="F22661" s="201"/>
      <c r="G22661" s="201"/>
      <c r="H22661" s="201"/>
      <c r="I22661" s="201"/>
      <c r="J22661" s="201"/>
      <c r="K22661" s="201"/>
      <c r="L22661" s="201"/>
      <c r="M22661" s="201"/>
      <c r="N22661" s="201"/>
      <c r="O22661" s="202">
        <v>6.44</v>
      </c>
      <c r="P22661" s="202"/>
    </row>
    <row r="22662" spans="1:16" ht="14.1" customHeight="1">
      <c r="A22662" s="201"/>
      <c r="B22662" s="201"/>
      <c r="C22662" s="201"/>
      <c r="D22662" s="201"/>
      <c r="E22662" s="201"/>
      <c r="F22662" s="201"/>
      <c r="G22662" s="201"/>
      <c r="H22662" s="201"/>
      <c r="I22662" s="201"/>
      <c r="J22662" s="201"/>
      <c r="K22662" s="201"/>
      <c r="L22662" s="201"/>
      <c r="M22662" s="201"/>
      <c r="N22662" s="201"/>
      <c r="O22662" s="202"/>
      <c r="P22662" s="202"/>
    </row>
    <row r="22663" spans="1:16" ht="0" hidden="1" customHeight="1"/>
    <row r="22664" spans="1:16" ht="14.1" customHeight="1">
      <c r="A22664" s="179" t="s">
        <v>247</v>
      </c>
      <c r="B22664" s="179"/>
      <c r="C22664" s="179"/>
      <c r="D22664" s="179"/>
      <c r="E22664" s="179"/>
      <c r="F22664" s="179"/>
      <c r="G22664" s="179"/>
      <c r="H22664" s="179"/>
      <c r="I22664" s="180"/>
      <c r="J22664" s="180"/>
      <c r="K22664" s="180"/>
      <c r="L22664" s="180"/>
      <c r="M22664" s="180"/>
      <c r="N22664" s="180"/>
      <c r="O22664" s="180"/>
      <c r="P22664" s="180"/>
    </row>
    <row r="22665" spans="1:16" ht="14.1" customHeight="1">
      <c r="A22665" s="172" t="s">
        <v>248</v>
      </c>
      <c r="B22665" s="172"/>
      <c r="C22665" s="172"/>
      <c r="D22665" s="172"/>
      <c r="E22665" s="172"/>
      <c r="F22665" s="172"/>
      <c r="G22665" s="172"/>
      <c r="H22665" s="172"/>
      <c r="I22665" s="173"/>
      <c r="J22665" s="173"/>
      <c r="K22665" s="173"/>
      <c r="L22665" s="173"/>
      <c r="M22665" s="173"/>
      <c r="N22665" s="173"/>
      <c r="O22665" s="173"/>
      <c r="P22665" s="173"/>
    </row>
    <row r="22666" spans="1:16" ht="0" hidden="1" customHeight="1"/>
    <row r="22667" spans="1:16" ht="14.1" customHeight="1">
      <c r="A22667" s="174" t="s">
        <v>249</v>
      </c>
      <c r="B22667" s="174"/>
      <c r="C22667" s="174"/>
      <c r="D22667" s="174"/>
      <c r="E22667" s="174"/>
      <c r="F22667" s="174"/>
      <c r="G22667" s="174"/>
      <c r="H22667" s="174"/>
      <c r="I22667" s="175"/>
      <c r="J22667" s="175"/>
      <c r="K22667" s="175"/>
      <c r="L22667" s="175"/>
      <c r="M22667" s="175"/>
      <c r="N22667" s="175"/>
      <c r="O22667" s="175"/>
      <c r="P22667" s="175"/>
    </row>
    <row r="22668" spans="1:16" ht="14.1" customHeight="1">
      <c r="A22668" s="184" t="s">
        <v>1639</v>
      </c>
      <c r="B22668" s="184"/>
      <c r="C22668" s="184"/>
      <c r="D22668" s="184"/>
      <c r="E22668" s="184"/>
      <c r="F22668" s="184"/>
      <c r="G22668" s="184"/>
      <c r="H22668" s="184"/>
      <c r="I22668" s="184"/>
      <c r="J22668" s="184"/>
      <c r="K22668" s="184"/>
      <c r="L22668" s="184"/>
      <c r="M22668" s="184"/>
      <c r="N22668" s="184"/>
      <c r="O22668" s="185" t="s">
        <v>242</v>
      </c>
      <c r="P22668" s="185"/>
    </row>
    <row r="22669" spans="1:16" ht="14.1" customHeight="1">
      <c r="A22669" s="177" t="s">
        <v>258</v>
      </c>
      <c r="B22669" s="177"/>
      <c r="C22669" s="177"/>
      <c r="D22669" s="177"/>
      <c r="E22669" s="177"/>
      <c r="F22669" s="177"/>
      <c r="G22669" s="177"/>
      <c r="H22669" s="177"/>
      <c r="I22669" s="177"/>
      <c r="J22669" s="177"/>
      <c r="K22669" s="177"/>
      <c r="L22669" s="177"/>
      <c r="M22669" s="177"/>
      <c r="N22669" s="177"/>
      <c r="O22669" s="177"/>
      <c r="P22669" s="177"/>
    </row>
    <row r="22670" spans="1:16" ht="0" hidden="1" customHeight="1"/>
    <row r="22671" spans="1:16" ht="22.7" customHeight="1">
      <c r="A22671" s="181" t="s">
        <v>1604</v>
      </c>
      <c r="B22671" s="181"/>
      <c r="C22671" s="181"/>
      <c r="D22671" s="182" t="s">
        <v>242</v>
      </c>
      <c r="E22671" s="182"/>
      <c r="F22671" s="104">
        <v>2.83</v>
      </c>
      <c r="G22671" s="183">
        <v>1</v>
      </c>
      <c r="H22671" s="183"/>
      <c r="I22671" s="176"/>
      <c r="J22671" s="176"/>
      <c r="K22671" s="176">
        <v>2.83</v>
      </c>
      <c r="L22671" s="176"/>
      <c r="M22671" s="176"/>
      <c r="N22671" s="176"/>
      <c r="O22671" s="176">
        <v>2.83</v>
      </c>
      <c r="P22671" s="176"/>
    </row>
    <row r="22672" spans="1:16" ht="22.7" customHeight="1">
      <c r="A22672" s="181" t="s">
        <v>1618</v>
      </c>
      <c r="B22672" s="181"/>
      <c r="C22672" s="181"/>
      <c r="D22672" s="182" t="s">
        <v>242</v>
      </c>
      <c r="E22672" s="182"/>
      <c r="F22672" s="104">
        <v>1.1499999999999999</v>
      </c>
      <c r="G22672" s="183">
        <v>1</v>
      </c>
      <c r="H22672" s="183"/>
      <c r="I22672" s="176"/>
      <c r="J22672" s="176"/>
      <c r="K22672" s="176">
        <v>1.1499999999999999</v>
      </c>
      <c r="L22672" s="176"/>
      <c r="M22672" s="176"/>
      <c r="N22672" s="176"/>
      <c r="O22672" s="176">
        <v>1.1499999999999999</v>
      </c>
      <c r="P22672" s="176"/>
    </row>
    <row r="22673" spans="1:16" ht="22.7" customHeight="1">
      <c r="A22673" s="181" t="s">
        <v>1606</v>
      </c>
      <c r="B22673" s="181"/>
      <c r="C22673" s="181"/>
      <c r="D22673" s="182" t="s">
        <v>242</v>
      </c>
      <c r="E22673" s="182"/>
      <c r="F22673" s="104">
        <v>0.81</v>
      </c>
      <c r="G22673" s="183">
        <v>1</v>
      </c>
      <c r="H22673" s="183"/>
      <c r="I22673" s="176"/>
      <c r="J22673" s="176"/>
      <c r="K22673" s="176">
        <v>0.81</v>
      </c>
      <c r="L22673" s="176"/>
      <c r="M22673" s="176"/>
      <c r="N22673" s="176"/>
      <c r="O22673" s="176">
        <v>0.81</v>
      </c>
      <c r="P22673" s="176"/>
    </row>
    <row r="22674" spans="1:16" ht="22.7" customHeight="1">
      <c r="A22674" s="181" t="s">
        <v>1619</v>
      </c>
      <c r="B22674" s="181"/>
      <c r="C22674" s="181"/>
      <c r="D22674" s="182" t="s">
        <v>242</v>
      </c>
      <c r="E22674" s="182"/>
      <c r="F22674" s="104">
        <v>0.56000000000000005</v>
      </c>
      <c r="G22674" s="183">
        <v>1</v>
      </c>
      <c r="H22674" s="183"/>
      <c r="I22674" s="176"/>
      <c r="J22674" s="176"/>
      <c r="K22674" s="176">
        <v>0.56000000000000005</v>
      </c>
      <c r="L22674" s="176"/>
      <c r="M22674" s="176"/>
      <c r="N22674" s="176"/>
      <c r="O22674" s="176">
        <v>0.56000000000000005</v>
      </c>
      <c r="P22674" s="176"/>
    </row>
    <row r="22675" spans="1:16" ht="22.7" customHeight="1">
      <c r="A22675" s="181" t="s">
        <v>1608</v>
      </c>
      <c r="B22675" s="181"/>
      <c r="C22675" s="181"/>
      <c r="D22675" s="182" t="s">
        <v>242</v>
      </c>
      <c r="E22675" s="182"/>
      <c r="F22675" s="104">
        <v>0.06</v>
      </c>
      <c r="G22675" s="183">
        <v>1</v>
      </c>
      <c r="H22675" s="183"/>
      <c r="I22675" s="176"/>
      <c r="J22675" s="176"/>
      <c r="K22675" s="176">
        <v>0.06</v>
      </c>
      <c r="L22675" s="176"/>
      <c r="M22675" s="176"/>
      <c r="N22675" s="176"/>
      <c r="O22675" s="176">
        <v>0.06</v>
      </c>
      <c r="P22675" s="176"/>
    </row>
    <row r="22676" spans="1:16" ht="0" hidden="1" customHeight="1">
      <c r="A22676" s="181" t="s">
        <v>1609</v>
      </c>
      <c r="B22676" s="181"/>
      <c r="C22676" s="181"/>
      <c r="D22676" s="182" t="s">
        <v>242</v>
      </c>
      <c r="E22676" s="182"/>
      <c r="F22676" s="203">
        <v>0.91</v>
      </c>
      <c r="G22676" s="183">
        <v>1</v>
      </c>
      <c r="H22676" s="183"/>
      <c r="I22676" s="176"/>
      <c r="J22676" s="176"/>
      <c r="K22676" s="176">
        <v>0.91</v>
      </c>
      <c r="L22676" s="176"/>
      <c r="M22676" s="176"/>
      <c r="N22676" s="176"/>
      <c r="O22676" s="176">
        <v>0.91</v>
      </c>
      <c r="P22676" s="176"/>
    </row>
    <row r="22677" spans="1:16" ht="22.7" customHeight="1">
      <c r="A22677" s="181"/>
      <c r="B22677" s="181"/>
      <c r="C22677" s="181"/>
      <c r="D22677" s="182"/>
      <c r="E22677" s="182"/>
      <c r="F22677" s="203"/>
      <c r="G22677" s="183"/>
      <c r="H22677" s="183"/>
      <c r="I22677" s="176"/>
      <c r="J22677" s="176"/>
      <c r="K22677" s="176"/>
      <c r="L22677" s="176"/>
      <c r="M22677" s="176"/>
      <c r="N22677" s="176"/>
      <c r="O22677" s="176"/>
      <c r="P22677" s="176"/>
    </row>
    <row r="22678" spans="1:16" ht="14.1" customHeight="1">
      <c r="A22678" s="177" t="s">
        <v>273</v>
      </c>
      <c r="B22678" s="177"/>
      <c r="C22678" s="177"/>
      <c r="D22678" s="177"/>
      <c r="E22678" s="177"/>
      <c r="F22678" s="177"/>
      <c r="G22678" s="177"/>
      <c r="H22678" s="177"/>
      <c r="I22678" s="177"/>
      <c r="J22678" s="177"/>
      <c r="K22678" s="177"/>
      <c r="L22678" s="177"/>
      <c r="M22678" s="177"/>
      <c r="N22678" s="177"/>
      <c r="O22678" s="178">
        <v>6.32</v>
      </c>
      <c r="P22678" s="178"/>
    </row>
    <row r="22679" spans="1:16" ht="0" hidden="1" customHeight="1"/>
    <row r="22680" spans="1:16" ht="14.1" customHeight="1">
      <c r="A22680" s="179" t="s">
        <v>247</v>
      </c>
      <c r="B22680" s="179"/>
      <c r="C22680" s="179"/>
      <c r="D22680" s="179"/>
      <c r="E22680" s="179"/>
      <c r="F22680" s="179"/>
      <c r="G22680" s="179"/>
      <c r="H22680" s="179"/>
      <c r="I22680" s="180"/>
      <c r="J22680" s="180"/>
      <c r="K22680" s="180"/>
      <c r="L22680" s="180"/>
      <c r="M22680" s="180"/>
      <c r="N22680" s="180"/>
      <c r="O22680" s="180"/>
      <c r="P22680" s="180"/>
    </row>
    <row r="22681" spans="1:16" ht="14.1" customHeight="1">
      <c r="A22681" s="172" t="s">
        <v>248</v>
      </c>
      <c r="B22681" s="172"/>
      <c r="C22681" s="172"/>
      <c r="D22681" s="172"/>
      <c r="E22681" s="172"/>
      <c r="F22681" s="172"/>
      <c r="G22681" s="172"/>
      <c r="H22681" s="172"/>
      <c r="I22681" s="173"/>
      <c r="J22681" s="173"/>
      <c r="K22681" s="173"/>
      <c r="L22681" s="173"/>
      <c r="M22681" s="173"/>
      <c r="N22681" s="173"/>
      <c r="O22681" s="173"/>
      <c r="P22681" s="173"/>
    </row>
    <row r="22682" spans="1:16" ht="0" hidden="1" customHeight="1"/>
    <row r="22683" spans="1:16" ht="14.1" customHeight="1">
      <c r="A22683" s="174" t="s">
        <v>249</v>
      </c>
      <c r="B22683" s="174"/>
      <c r="C22683" s="174"/>
      <c r="D22683" s="174"/>
      <c r="E22683" s="174"/>
      <c r="F22683" s="174"/>
      <c r="G22683" s="174"/>
      <c r="H22683" s="174"/>
      <c r="I22683" s="175"/>
      <c r="J22683" s="175"/>
      <c r="K22683" s="175"/>
      <c r="L22683" s="175"/>
      <c r="M22683" s="175"/>
      <c r="N22683" s="175"/>
      <c r="O22683" s="175"/>
      <c r="P22683" s="175"/>
    </row>
    <row r="22684" spans="1:16" ht="14.1" customHeight="1">
      <c r="A22684" s="184" t="s">
        <v>1640</v>
      </c>
      <c r="B22684" s="184"/>
      <c r="C22684" s="184"/>
      <c r="D22684" s="184"/>
      <c r="E22684" s="184"/>
      <c r="F22684" s="184"/>
      <c r="G22684" s="184"/>
      <c r="H22684" s="184"/>
      <c r="I22684" s="184"/>
      <c r="J22684" s="184"/>
      <c r="K22684" s="184"/>
      <c r="L22684" s="184"/>
      <c r="M22684" s="184"/>
      <c r="N22684" s="184"/>
      <c r="O22684" s="185" t="s">
        <v>242</v>
      </c>
      <c r="P22684" s="185"/>
    </row>
    <row r="22685" spans="1:16" ht="14.1" customHeight="1">
      <c r="A22685" s="177" t="s">
        <v>258</v>
      </c>
      <c r="B22685" s="177"/>
      <c r="C22685" s="177"/>
      <c r="D22685" s="177"/>
      <c r="E22685" s="177"/>
      <c r="F22685" s="177"/>
      <c r="G22685" s="177"/>
      <c r="H22685" s="177"/>
      <c r="I22685" s="177"/>
      <c r="J22685" s="177"/>
      <c r="K22685" s="177"/>
      <c r="L22685" s="177"/>
      <c r="M22685" s="177"/>
      <c r="N22685" s="177"/>
      <c r="O22685" s="177"/>
      <c r="P22685" s="177"/>
    </row>
    <row r="22686" spans="1:16" ht="5.0999999999999996" customHeight="1"/>
    <row r="22687" spans="1:16" ht="14.1" customHeight="1">
      <c r="A22687" s="170" t="s">
        <v>270</v>
      </c>
      <c r="B22687" s="170"/>
      <c r="C22687" s="170"/>
      <c r="D22687" s="170"/>
      <c r="E22687" s="170"/>
      <c r="F22687" s="170"/>
      <c r="G22687" s="170"/>
      <c r="H22687" s="170"/>
      <c r="I22687" s="170"/>
      <c r="J22687" s="170"/>
      <c r="K22687" s="170"/>
      <c r="L22687" s="170"/>
      <c r="M22687" s="170"/>
      <c r="N22687" s="170"/>
      <c r="O22687" s="170"/>
      <c r="P22687" s="170"/>
    </row>
    <row r="22688" spans="1:16" ht="0" hidden="1" customHeight="1"/>
    <row r="22689" spans="1:16" ht="14.1" customHeight="1">
      <c r="A22689" s="171" t="s">
        <v>271</v>
      </c>
      <c r="B22689" s="171"/>
      <c r="C22689" s="171"/>
      <c r="D22689" s="171"/>
      <c r="E22689" s="171"/>
      <c r="F22689" s="171"/>
      <c r="G22689" s="171"/>
      <c r="H22689" s="171"/>
      <c r="I22689" s="171"/>
      <c r="J22689" s="171"/>
      <c r="K22689" s="171"/>
      <c r="L22689" s="171"/>
      <c r="M22689" s="171"/>
      <c r="N22689" s="171"/>
      <c r="O22689" s="171"/>
      <c r="P22689" s="171"/>
    </row>
    <row r="22690" spans="1:16" ht="65.25" customHeight="1">
      <c r="A22690" s="198"/>
      <c r="B22690" s="198"/>
      <c r="C22690" s="198"/>
      <c r="D22690" s="198"/>
      <c r="E22690" s="198"/>
      <c r="F22690" s="198"/>
      <c r="G22690" s="198"/>
      <c r="H22690" s="198"/>
      <c r="I22690" s="198"/>
      <c r="J22690" s="198"/>
      <c r="K22690" s="198"/>
      <c r="L22690" s="198"/>
      <c r="M22690" s="198"/>
      <c r="N22690" s="198"/>
      <c r="O22690" s="198"/>
      <c r="P22690" s="198"/>
    </row>
    <row r="22691" spans="1:16" ht="5.65" customHeight="1"/>
    <row r="22692" spans="1:16" ht="19.7" customHeight="1">
      <c r="A22692" s="199" t="s">
        <v>1582</v>
      </c>
      <c r="B22692" s="199"/>
      <c r="C22692" s="199"/>
      <c r="D22692" s="199"/>
      <c r="E22692" s="199"/>
      <c r="F22692" s="199"/>
      <c r="G22692" s="199"/>
      <c r="H22692" s="199"/>
      <c r="I22692" s="199"/>
      <c r="J22692" s="199"/>
      <c r="K22692" s="199"/>
      <c r="L22692" s="199"/>
      <c r="M22692" s="199"/>
      <c r="N22692" s="199"/>
      <c r="O22692" s="199"/>
      <c r="P22692" s="199"/>
    </row>
    <row r="22693" spans="1:16" ht="15.75" customHeight="1">
      <c r="A22693" s="105" t="s">
        <v>117</v>
      </c>
      <c r="B22693" s="196" t="s">
        <v>118</v>
      </c>
      <c r="C22693" s="196"/>
      <c r="D22693" s="196"/>
      <c r="E22693" s="196"/>
      <c r="F22693" s="196"/>
      <c r="G22693" s="196"/>
      <c r="H22693" s="196"/>
      <c r="I22693" s="196"/>
      <c r="J22693" s="196"/>
      <c r="K22693" s="196"/>
      <c r="L22693" s="193" t="s">
        <v>119</v>
      </c>
      <c r="M22693" s="193"/>
      <c r="N22693" s="200" t="s">
        <v>171</v>
      </c>
      <c r="O22693" s="200"/>
      <c r="P22693" s="200"/>
    </row>
    <row r="22694" spans="1:16" ht="12.6" customHeight="1">
      <c r="A22694" s="105" t="s">
        <v>120</v>
      </c>
      <c r="B22694" s="196" t="s">
        <v>121</v>
      </c>
      <c r="C22694" s="196"/>
      <c r="D22694" s="196"/>
      <c r="E22694" s="196"/>
      <c r="F22694" s="196"/>
      <c r="G22694" s="196"/>
      <c r="H22694" s="196"/>
      <c r="I22694" s="196"/>
      <c r="J22694" s="196"/>
      <c r="K22694" s="196"/>
      <c r="L22694" s="193" t="s">
        <v>219</v>
      </c>
      <c r="M22694" s="193"/>
      <c r="N22694" s="194" t="s">
        <v>3435</v>
      </c>
      <c r="O22694" s="194"/>
      <c r="P22694" s="194"/>
    </row>
    <row r="22695" spans="1:16" ht="0" hidden="1" customHeight="1">
      <c r="A22695" s="197"/>
      <c r="B22695" s="197"/>
      <c r="C22695" s="197"/>
      <c r="D22695" s="197"/>
      <c r="E22695" s="197"/>
      <c r="F22695" s="197"/>
      <c r="G22695" s="197"/>
      <c r="H22695" s="197"/>
      <c r="I22695" s="197"/>
      <c r="J22695" s="197"/>
      <c r="K22695" s="197"/>
      <c r="L22695" s="197"/>
      <c r="M22695" s="197"/>
      <c r="N22695" s="197"/>
      <c r="O22695" s="197"/>
      <c r="P22695" s="197"/>
    </row>
    <row r="22696" spans="1:16" ht="14.45" customHeight="1">
      <c r="A22696" s="105" t="s">
        <v>220</v>
      </c>
      <c r="B22696" s="193" t="s">
        <v>170</v>
      </c>
      <c r="C22696" s="193"/>
      <c r="D22696" s="193"/>
      <c r="E22696" s="193"/>
      <c r="F22696" s="193"/>
      <c r="G22696" s="193"/>
      <c r="H22696" s="193"/>
      <c r="I22696" s="193"/>
      <c r="J22696" s="193"/>
      <c r="K22696" s="193"/>
      <c r="L22696" s="193" t="s">
        <v>122</v>
      </c>
      <c r="M22696" s="193"/>
      <c r="N22696" s="194"/>
      <c r="O22696" s="194"/>
      <c r="P22696" s="194"/>
    </row>
    <row r="22697" spans="1:16" ht="14.65" customHeight="1">
      <c r="A22697" s="105" t="s">
        <v>221</v>
      </c>
      <c r="B22697" s="193"/>
      <c r="C22697" s="193"/>
      <c r="D22697" s="193"/>
      <c r="E22697" s="193"/>
      <c r="F22697" s="193"/>
      <c r="G22697" s="193"/>
      <c r="H22697" s="193"/>
      <c r="I22697" s="193"/>
      <c r="J22697" s="193"/>
      <c r="K22697" s="193"/>
      <c r="L22697" s="193" t="s">
        <v>123</v>
      </c>
      <c r="M22697" s="193"/>
      <c r="N22697" s="194" t="s">
        <v>124</v>
      </c>
      <c r="O22697" s="194"/>
      <c r="P22697" s="194"/>
    </row>
    <row r="22698" spans="1:16" ht="26.45" customHeight="1">
      <c r="A22698" s="105" t="s">
        <v>222</v>
      </c>
      <c r="B22698" s="193"/>
      <c r="C22698" s="193"/>
      <c r="D22698" s="193"/>
      <c r="E22698" s="193"/>
      <c r="F22698" s="193"/>
      <c r="G22698" s="193"/>
      <c r="H22698" s="193"/>
      <c r="I22698" s="193"/>
      <c r="J22698" s="193"/>
      <c r="K22698" s="193"/>
      <c r="L22698" s="193" t="s">
        <v>125</v>
      </c>
      <c r="M22698" s="193"/>
      <c r="N22698" s="195" t="s">
        <v>3956</v>
      </c>
      <c r="O22698" s="195"/>
      <c r="P22698" s="195"/>
    </row>
    <row r="22699" spans="1:16" ht="13.5" customHeight="1">
      <c r="A22699" s="106" t="s">
        <v>126</v>
      </c>
      <c r="B22699" s="188"/>
      <c r="C22699" s="188"/>
      <c r="D22699" s="188"/>
      <c r="E22699" s="188"/>
      <c r="F22699" s="188"/>
      <c r="G22699" s="188"/>
      <c r="H22699" s="188"/>
      <c r="I22699" s="188"/>
      <c r="J22699" s="188"/>
      <c r="K22699" s="188"/>
      <c r="L22699" s="188" t="s">
        <v>127</v>
      </c>
      <c r="M22699" s="188"/>
      <c r="N22699" s="189" t="s">
        <v>173</v>
      </c>
      <c r="O22699" s="189"/>
      <c r="P22699" s="189"/>
    </row>
    <row r="22700" spans="1:16" ht="15.75" customHeight="1">
      <c r="A22700" s="190" t="s">
        <v>223</v>
      </c>
      <c r="B22700" s="190"/>
      <c r="C22700" s="191" t="s">
        <v>224</v>
      </c>
      <c r="D22700" s="191"/>
      <c r="E22700" s="192" t="s">
        <v>225</v>
      </c>
      <c r="F22700" s="192"/>
      <c r="G22700" s="192"/>
      <c r="H22700" s="191" t="s">
        <v>226</v>
      </c>
      <c r="I22700" s="191"/>
      <c r="J22700" s="192" t="s">
        <v>227</v>
      </c>
      <c r="K22700" s="192"/>
      <c r="L22700" s="192"/>
      <c r="M22700" s="192"/>
      <c r="N22700" s="192"/>
      <c r="O22700" s="192"/>
      <c r="P22700" s="103" t="s">
        <v>228</v>
      </c>
    </row>
    <row r="22701" spans="1:16" ht="17.100000000000001" customHeight="1">
      <c r="A22701" s="186" t="s">
        <v>229</v>
      </c>
      <c r="B22701" s="186"/>
      <c r="C22701" s="186"/>
      <c r="D22701" s="187" t="s">
        <v>230</v>
      </c>
      <c r="E22701" s="187"/>
      <c r="F22701" s="187" t="s">
        <v>231</v>
      </c>
      <c r="G22701" s="187" t="s">
        <v>232</v>
      </c>
      <c r="H22701" s="187"/>
      <c r="I22701" s="187" t="s">
        <v>233</v>
      </c>
      <c r="J22701" s="187"/>
      <c r="K22701" s="187"/>
      <c r="L22701" s="187"/>
      <c r="M22701" s="187"/>
      <c r="N22701" s="187"/>
      <c r="O22701" s="187"/>
      <c r="P22701" s="187"/>
    </row>
    <row r="22702" spans="1:16" ht="17.100000000000001" customHeight="1">
      <c r="A22702" s="186"/>
      <c r="B22702" s="186"/>
      <c r="C22702" s="186"/>
      <c r="D22702" s="187"/>
      <c r="E22702" s="187"/>
      <c r="F22702" s="187"/>
      <c r="G22702" s="187"/>
      <c r="H22702" s="187"/>
      <c r="I22702" s="187" t="s">
        <v>234</v>
      </c>
      <c r="J22702" s="187"/>
      <c r="K22702" s="187" t="s">
        <v>235</v>
      </c>
      <c r="L22702" s="187"/>
      <c r="M22702" s="187" t="s">
        <v>236</v>
      </c>
      <c r="N22702" s="187"/>
      <c r="O22702" s="187" t="s">
        <v>237</v>
      </c>
      <c r="P22702" s="187"/>
    </row>
    <row r="22703" spans="1:16" ht="22.7" customHeight="1">
      <c r="A22703" s="181" t="s">
        <v>1604</v>
      </c>
      <c r="B22703" s="181"/>
      <c r="C22703" s="181"/>
      <c r="D22703" s="182" t="s">
        <v>242</v>
      </c>
      <c r="E22703" s="182"/>
      <c r="F22703" s="104">
        <v>2.83</v>
      </c>
      <c r="G22703" s="183">
        <v>1</v>
      </c>
      <c r="H22703" s="183"/>
      <c r="I22703" s="176"/>
      <c r="J22703" s="176"/>
      <c r="K22703" s="176">
        <v>2.83</v>
      </c>
      <c r="L22703" s="176"/>
      <c r="M22703" s="176"/>
      <c r="N22703" s="176"/>
      <c r="O22703" s="176">
        <v>2.83</v>
      </c>
      <c r="P22703" s="176"/>
    </row>
    <row r="22704" spans="1:16" ht="22.7" customHeight="1">
      <c r="A22704" s="181" t="s">
        <v>1611</v>
      </c>
      <c r="B22704" s="181"/>
      <c r="C22704" s="181"/>
      <c r="D22704" s="182" t="s">
        <v>242</v>
      </c>
      <c r="E22704" s="182"/>
      <c r="F22704" s="104">
        <v>1.26</v>
      </c>
      <c r="G22704" s="183">
        <v>1</v>
      </c>
      <c r="H22704" s="183"/>
      <c r="I22704" s="176"/>
      <c r="J22704" s="176"/>
      <c r="K22704" s="176">
        <v>1.26</v>
      </c>
      <c r="L22704" s="176"/>
      <c r="M22704" s="176"/>
      <c r="N22704" s="176"/>
      <c r="O22704" s="176">
        <v>1.26</v>
      </c>
      <c r="P22704" s="176"/>
    </row>
    <row r="22705" spans="1:16" ht="22.7" customHeight="1">
      <c r="A22705" s="181" t="s">
        <v>1606</v>
      </c>
      <c r="B22705" s="181"/>
      <c r="C22705" s="181"/>
      <c r="D22705" s="182" t="s">
        <v>242</v>
      </c>
      <c r="E22705" s="182"/>
      <c r="F22705" s="104">
        <v>0.81</v>
      </c>
      <c r="G22705" s="183">
        <v>1</v>
      </c>
      <c r="H22705" s="183"/>
      <c r="I22705" s="176"/>
      <c r="J22705" s="176"/>
      <c r="K22705" s="176">
        <v>0.81</v>
      </c>
      <c r="L22705" s="176"/>
      <c r="M22705" s="176"/>
      <c r="N22705" s="176"/>
      <c r="O22705" s="176">
        <v>0.81</v>
      </c>
      <c r="P22705" s="176"/>
    </row>
    <row r="22706" spans="1:16" ht="22.7" customHeight="1">
      <c r="A22706" s="181" t="s">
        <v>1612</v>
      </c>
      <c r="B22706" s="181"/>
      <c r="C22706" s="181"/>
      <c r="D22706" s="182" t="s">
        <v>242</v>
      </c>
      <c r="E22706" s="182"/>
      <c r="F22706" s="104">
        <v>0.45</v>
      </c>
      <c r="G22706" s="183">
        <v>1</v>
      </c>
      <c r="H22706" s="183"/>
      <c r="I22706" s="176"/>
      <c r="J22706" s="176"/>
      <c r="K22706" s="176">
        <v>0.45</v>
      </c>
      <c r="L22706" s="176"/>
      <c r="M22706" s="176"/>
      <c r="N22706" s="176"/>
      <c r="O22706" s="176">
        <v>0.45</v>
      </c>
      <c r="P22706" s="176"/>
    </row>
    <row r="22707" spans="1:16" ht="22.7" customHeight="1">
      <c r="A22707" s="181" t="s">
        <v>1608</v>
      </c>
      <c r="B22707" s="181"/>
      <c r="C22707" s="181"/>
      <c r="D22707" s="182" t="s">
        <v>242</v>
      </c>
      <c r="E22707" s="182"/>
      <c r="F22707" s="104">
        <v>0.06</v>
      </c>
      <c r="G22707" s="183">
        <v>1</v>
      </c>
      <c r="H22707" s="183"/>
      <c r="I22707" s="176"/>
      <c r="J22707" s="176"/>
      <c r="K22707" s="176">
        <v>0.06</v>
      </c>
      <c r="L22707" s="176"/>
      <c r="M22707" s="176"/>
      <c r="N22707" s="176"/>
      <c r="O22707" s="176">
        <v>0.06</v>
      </c>
      <c r="P22707" s="176"/>
    </row>
    <row r="22708" spans="1:16" ht="22.7" customHeight="1">
      <c r="A22708" s="181" t="s">
        <v>1609</v>
      </c>
      <c r="B22708" s="181"/>
      <c r="C22708" s="181"/>
      <c r="D22708" s="182" t="s">
        <v>242</v>
      </c>
      <c r="E22708" s="182"/>
      <c r="F22708" s="104">
        <v>0.91</v>
      </c>
      <c r="G22708" s="183">
        <v>1</v>
      </c>
      <c r="H22708" s="183"/>
      <c r="I22708" s="176"/>
      <c r="J22708" s="176"/>
      <c r="K22708" s="176">
        <v>0.91</v>
      </c>
      <c r="L22708" s="176"/>
      <c r="M22708" s="176"/>
      <c r="N22708" s="176"/>
      <c r="O22708" s="176">
        <v>0.91</v>
      </c>
      <c r="P22708" s="176"/>
    </row>
    <row r="22709" spans="1:16" ht="0" hidden="1" customHeight="1">
      <c r="A22709" s="201" t="s">
        <v>273</v>
      </c>
      <c r="B22709" s="201"/>
      <c r="C22709" s="201"/>
      <c r="D22709" s="201"/>
      <c r="E22709" s="201"/>
      <c r="F22709" s="201"/>
      <c r="G22709" s="201"/>
      <c r="H22709" s="201"/>
      <c r="I22709" s="201"/>
      <c r="J22709" s="201"/>
      <c r="K22709" s="201"/>
      <c r="L22709" s="201"/>
      <c r="M22709" s="201"/>
      <c r="N22709" s="201"/>
      <c r="O22709" s="202">
        <v>6.32</v>
      </c>
      <c r="P22709" s="202"/>
    </row>
    <row r="22710" spans="1:16" ht="14.1" customHeight="1">
      <c r="A22710" s="201"/>
      <c r="B22710" s="201"/>
      <c r="C22710" s="201"/>
      <c r="D22710" s="201"/>
      <c r="E22710" s="201"/>
      <c r="F22710" s="201"/>
      <c r="G22710" s="201"/>
      <c r="H22710" s="201"/>
      <c r="I22710" s="201"/>
      <c r="J22710" s="201"/>
      <c r="K22710" s="201"/>
      <c r="L22710" s="201"/>
      <c r="M22710" s="201"/>
      <c r="N22710" s="201"/>
      <c r="O22710" s="202"/>
      <c r="P22710" s="202"/>
    </row>
    <row r="22711" spans="1:16" ht="0" hidden="1" customHeight="1"/>
    <row r="22712" spans="1:16" ht="14.1" customHeight="1">
      <c r="A22712" s="179" t="s">
        <v>247</v>
      </c>
      <c r="B22712" s="179"/>
      <c r="C22712" s="179"/>
      <c r="D22712" s="179"/>
      <c r="E22712" s="179"/>
      <c r="F22712" s="179"/>
      <c r="G22712" s="179"/>
      <c r="H22712" s="179"/>
      <c r="I22712" s="180"/>
      <c r="J22712" s="180"/>
      <c r="K22712" s="180"/>
      <c r="L22712" s="180"/>
      <c r="M22712" s="180"/>
      <c r="N22712" s="180"/>
      <c r="O22712" s="180"/>
      <c r="P22712" s="180"/>
    </row>
    <row r="22713" spans="1:16" ht="14.1" customHeight="1">
      <c r="A22713" s="172" t="s">
        <v>248</v>
      </c>
      <c r="B22713" s="172"/>
      <c r="C22713" s="172"/>
      <c r="D22713" s="172"/>
      <c r="E22713" s="172"/>
      <c r="F22713" s="172"/>
      <c r="G22713" s="172"/>
      <c r="H22713" s="172"/>
      <c r="I22713" s="173"/>
      <c r="J22713" s="173"/>
      <c r="K22713" s="173"/>
      <c r="L22713" s="173"/>
      <c r="M22713" s="173"/>
      <c r="N22713" s="173"/>
      <c r="O22713" s="173"/>
      <c r="P22713" s="173"/>
    </row>
    <row r="22714" spans="1:16" ht="0" hidden="1" customHeight="1"/>
    <row r="22715" spans="1:16" ht="14.1" customHeight="1">
      <c r="A22715" s="174" t="s">
        <v>249</v>
      </c>
      <c r="B22715" s="174"/>
      <c r="C22715" s="174"/>
      <c r="D22715" s="174"/>
      <c r="E22715" s="174"/>
      <c r="F22715" s="174"/>
      <c r="G22715" s="174"/>
      <c r="H22715" s="174"/>
      <c r="I22715" s="175"/>
      <c r="J22715" s="175"/>
      <c r="K22715" s="175"/>
      <c r="L22715" s="175"/>
      <c r="M22715" s="175"/>
      <c r="N22715" s="175"/>
      <c r="O22715" s="175"/>
      <c r="P22715" s="175"/>
    </row>
    <row r="22716" spans="1:16" ht="14.1" customHeight="1">
      <c r="A22716" s="184" t="s">
        <v>1641</v>
      </c>
      <c r="B22716" s="184"/>
      <c r="C22716" s="184"/>
      <c r="D22716" s="184"/>
      <c r="E22716" s="184"/>
      <c r="F22716" s="184"/>
      <c r="G22716" s="184"/>
      <c r="H22716" s="184"/>
      <c r="I22716" s="184"/>
      <c r="J22716" s="184"/>
      <c r="K22716" s="184"/>
      <c r="L22716" s="184"/>
      <c r="M22716" s="184"/>
      <c r="N22716" s="184"/>
      <c r="O22716" s="185" t="s">
        <v>242</v>
      </c>
      <c r="P22716" s="185"/>
    </row>
    <row r="22717" spans="1:16" ht="14.1" customHeight="1">
      <c r="A22717" s="177" t="s">
        <v>240</v>
      </c>
      <c r="B22717" s="177"/>
      <c r="C22717" s="177"/>
      <c r="D22717" s="177"/>
      <c r="E22717" s="177"/>
      <c r="F22717" s="177"/>
      <c r="G22717" s="177"/>
      <c r="H22717" s="177"/>
      <c r="I22717" s="177"/>
      <c r="J22717" s="177"/>
      <c r="K22717" s="177"/>
      <c r="L22717" s="177"/>
      <c r="M22717" s="177"/>
      <c r="N22717" s="177"/>
      <c r="O22717" s="177"/>
      <c r="P22717" s="177"/>
    </row>
    <row r="22718" spans="1:16" ht="0" hidden="1" customHeight="1"/>
    <row r="22719" spans="1:16" ht="14.1" customHeight="1">
      <c r="A22719" s="181" t="s">
        <v>460</v>
      </c>
      <c r="B22719" s="181"/>
      <c r="C22719" s="181"/>
      <c r="D22719" s="182" t="s">
        <v>242</v>
      </c>
      <c r="E22719" s="182"/>
      <c r="F22719" s="104">
        <v>5.86</v>
      </c>
      <c r="G22719" s="183">
        <v>9.4000000000000004E-3</v>
      </c>
      <c r="H22719" s="183"/>
      <c r="I22719" s="176">
        <v>5.5100000000000003E-2</v>
      </c>
      <c r="J22719" s="176"/>
      <c r="K22719" s="176"/>
      <c r="L22719" s="176"/>
      <c r="M22719" s="176"/>
      <c r="N22719" s="176"/>
      <c r="O22719" s="176">
        <v>5.5100000000000003E-2</v>
      </c>
      <c r="P22719" s="176"/>
    </row>
    <row r="22720" spans="1:16" ht="14.1" customHeight="1">
      <c r="A22720" s="177" t="s">
        <v>1584</v>
      </c>
      <c r="B22720" s="177"/>
      <c r="C22720" s="177"/>
      <c r="D22720" s="177"/>
      <c r="E22720" s="177"/>
      <c r="F22720" s="177"/>
      <c r="G22720" s="177"/>
      <c r="H22720" s="177"/>
      <c r="I22720" s="177"/>
      <c r="J22720" s="177"/>
      <c r="K22720" s="177"/>
      <c r="L22720" s="177"/>
      <c r="M22720" s="177"/>
      <c r="N22720" s="177"/>
      <c r="O22720" s="178">
        <v>0.06</v>
      </c>
      <c r="P22720" s="178"/>
    </row>
    <row r="22721" spans="1:16" ht="0" hidden="1" customHeight="1"/>
    <row r="22722" spans="1:16" ht="14.1" customHeight="1">
      <c r="A22722" s="179" t="s">
        <v>247</v>
      </c>
      <c r="B22722" s="179"/>
      <c r="C22722" s="179"/>
      <c r="D22722" s="179"/>
      <c r="E22722" s="179"/>
      <c r="F22722" s="179"/>
      <c r="G22722" s="179"/>
      <c r="H22722" s="179"/>
      <c r="I22722" s="180"/>
      <c r="J22722" s="180"/>
      <c r="K22722" s="180"/>
      <c r="L22722" s="180"/>
      <c r="M22722" s="180"/>
      <c r="N22722" s="180"/>
      <c r="O22722" s="180"/>
      <c r="P22722" s="180"/>
    </row>
    <row r="22723" spans="1:16" ht="14.1" customHeight="1">
      <c r="A22723" s="172" t="s">
        <v>248</v>
      </c>
      <c r="B22723" s="172"/>
      <c r="C22723" s="172"/>
      <c r="D22723" s="172"/>
      <c r="E22723" s="172"/>
      <c r="F22723" s="172"/>
      <c r="G22723" s="172"/>
      <c r="H22723" s="172"/>
      <c r="I22723" s="173"/>
      <c r="J22723" s="173"/>
      <c r="K22723" s="173"/>
      <c r="L22723" s="173"/>
      <c r="M22723" s="173"/>
      <c r="N22723" s="173"/>
      <c r="O22723" s="173"/>
      <c r="P22723" s="173"/>
    </row>
    <row r="22724" spans="1:16" ht="14.1" customHeight="1">
      <c r="A22724" s="174" t="s">
        <v>249</v>
      </c>
      <c r="B22724" s="174"/>
      <c r="C22724" s="174"/>
      <c r="D22724" s="174"/>
      <c r="E22724" s="174"/>
      <c r="F22724" s="174"/>
      <c r="G22724" s="174"/>
      <c r="H22724" s="174"/>
      <c r="I22724" s="175"/>
      <c r="J22724" s="175"/>
      <c r="K22724" s="175"/>
      <c r="L22724" s="175"/>
      <c r="M22724" s="175"/>
      <c r="N22724" s="175"/>
      <c r="O22724" s="175"/>
      <c r="P22724" s="175"/>
    </row>
    <row r="22725" spans="1:16" ht="0" hidden="1" customHeight="1"/>
    <row r="22726" spans="1:16" ht="14.1" customHeight="1">
      <c r="A22726" s="184" t="s">
        <v>1583</v>
      </c>
      <c r="B22726" s="184"/>
      <c r="C22726" s="184"/>
      <c r="D22726" s="184"/>
      <c r="E22726" s="184"/>
      <c r="F22726" s="184"/>
      <c r="G22726" s="184"/>
      <c r="H22726" s="184"/>
      <c r="I22726" s="184"/>
      <c r="J22726" s="184"/>
      <c r="K22726" s="184"/>
      <c r="L22726" s="184"/>
      <c r="M22726" s="184"/>
      <c r="N22726" s="184"/>
      <c r="O22726" s="185" t="s">
        <v>242</v>
      </c>
      <c r="P22726" s="185"/>
    </row>
    <row r="22727" spans="1:16" ht="14.1" customHeight="1">
      <c r="A22727" s="177" t="s">
        <v>240</v>
      </c>
      <c r="B22727" s="177"/>
      <c r="C22727" s="177"/>
      <c r="D22727" s="177"/>
      <c r="E22727" s="177"/>
      <c r="F22727" s="177"/>
      <c r="G22727" s="177"/>
      <c r="H22727" s="177"/>
      <c r="I22727" s="177"/>
      <c r="J22727" s="177"/>
      <c r="K22727" s="177"/>
      <c r="L22727" s="177"/>
      <c r="M22727" s="177"/>
      <c r="N22727" s="177"/>
      <c r="O22727" s="177"/>
      <c r="P22727" s="177"/>
    </row>
    <row r="22728" spans="1:16" ht="0" hidden="1" customHeight="1"/>
    <row r="22729" spans="1:16" ht="14.1" customHeight="1">
      <c r="A22729" s="181" t="s">
        <v>276</v>
      </c>
      <c r="B22729" s="181"/>
      <c r="C22729" s="181"/>
      <c r="D22729" s="182" t="s">
        <v>242</v>
      </c>
      <c r="E22729" s="182"/>
      <c r="F22729" s="104">
        <v>5.86</v>
      </c>
      <c r="G22729" s="183">
        <v>1.2E-2</v>
      </c>
      <c r="H22729" s="183"/>
      <c r="I22729" s="176">
        <v>7.0300000000000001E-2</v>
      </c>
      <c r="J22729" s="176"/>
      <c r="K22729" s="176"/>
      <c r="L22729" s="176"/>
      <c r="M22729" s="176"/>
      <c r="N22729" s="176"/>
      <c r="O22729" s="176">
        <v>7.0300000000000001E-2</v>
      </c>
      <c r="P22729" s="176"/>
    </row>
    <row r="22730" spans="1:16" ht="14.1" customHeight="1">
      <c r="A22730" s="177" t="s">
        <v>1584</v>
      </c>
      <c r="B22730" s="177"/>
      <c r="C22730" s="177"/>
      <c r="D22730" s="177"/>
      <c r="E22730" s="177"/>
      <c r="F22730" s="177"/>
      <c r="G22730" s="177"/>
      <c r="H22730" s="177"/>
      <c r="I22730" s="177"/>
      <c r="J22730" s="177"/>
      <c r="K22730" s="177"/>
      <c r="L22730" s="177"/>
      <c r="M22730" s="177"/>
      <c r="N22730" s="177"/>
      <c r="O22730" s="178">
        <v>7.0000000000000007E-2</v>
      </c>
      <c r="P22730" s="178"/>
    </row>
    <row r="22731" spans="1:16" ht="14.1" customHeight="1">
      <c r="A22731" s="179" t="s">
        <v>247</v>
      </c>
      <c r="B22731" s="179"/>
      <c r="C22731" s="179"/>
      <c r="D22731" s="179"/>
      <c r="E22731" s="179"/>
      <c r="F22731" s="179"/>
      <c r="G22731" s="179"/>
      <c r="H22731" s="179"/>
      <c r="I22731" s="180"/>
      <c r="J22731" s="180"/>
      <c r="K22731" s="180"/>
      <c r="L22731" s="180"/>
      <c r="M22731" s="180"/>
      <c r="N22731" s="180"/>
      <c r="O22731" s="180"/>
      <c r="P22731" s="180"/>
    </row>
    <row r="22732" spans="1:16" ht="0" hidden="1" customHeight="1"/>
    <row r="22733" spans="1:16" ht="14.1" customHeight="1">
      <c r="A22733" s="172" t="s">
        <v>248</v>
      </c>
      <c r="B22733" s="172"/>
      <c r="C22733" s="172"/>
      <c r="D22733" s="172"/>
      <c r="E22733" s="172"/>
      <c r="F22733" s="172"/>
      <c r="G22733" s="172"/>
      <c r="H22733" s="172"/>
      <c r="I22733" s="173"/>
      <c r="J22733" s="173"/>
      <c r="K22733" s="173"/>
      <c r="L22733" s="173"/>
      <c r="M22733" s="173"/>
      <c r="N22733" s="173"/>
      <c r="O22733" s="173"/>
      <c r="P22733" s="173"/>
    </row>
    <row r="22734" spans="1:16" ht="14.1" customHeight="1">
      <c r="A22734" s="174" t="s">
        <v>249</v>
      </c>
      <c r="B22734" s="174"/>
      <c r="C22734" s="174"/>
      <c r="D22734" s="174"/>
      <c r="E22734" s="174"/>
      <c r="F22734" s="174"/>
      <c r="G22734" s="174"/>
      <c r="H22734" s="174"/>
      <c r="I22734" s="175"/>
      <c r="J22734" s="175"/>
      <c r="K22734" s="175"/>
      <c r="L22734" s="175"/>
      <c r="M22734" s="175"/>
      <c r="N22734" s="175"/>
      <c r="O22734" s="175"/>
      <c r="P22734" s="175"/>
    </row>
    <row r="22735" spans="1:16" ht="0" hidden="1" customHeight="1"/>
    <row r="22736" spans="1:16" ht="14.1" customHeight="1">
      <c r="A22736" s="184" t="s">
        <v>1585</v>
      </c>
      <c r="B22736" s="184"/>
      <c r="C22736" s="184"/>
      <c r="D22736" s="184"/>
      <c r="E22736" s="184"/>
      <c r="F22736" s="184"/>
      <c r="G22736" s="184"/>
      <c r="H22736" s="184"/>
      <c r="I22736" s="184"/>
      <c r="J22736" s="184"/>
      <c r="K22736" s="184"/>
      <c r="L22736" s="184"/>
      <c r="M22736" s="184"/>
      <c r="N22736" s="184"/>
      <c r="O22736" s="185" t="s">
        <v>242</v>
      </c>
      <c r="P22736" s="185"/>
    </row>
    <row r="22737" spans="1:16" ht="14.1" customHeight="1">
      <c r="A22737" s="177" t="s">
        <v>240</v>
      </c>
      <c r="B22737" s="177"/>
      <c r="C22737" s="177"/>
      <c r="D22737" s="177"/>
      <c r="E22737" s="177"/>
      <c r="F22737" s="177"/>
      <c r="G22737" s="177"/>
      <c r="H22737" s="177"/>
      <c r="I22737" s="177"/>
      <c r="J22737" s="177"/>
      <c r="K22737" s="177"/>
      <c r="L22737" s="177"/>
      <c r="M22737" s="177"/>
      <c r="N22737" s="177"/>
      <c r="O22737" s="177"/>
      <c r="P22737" s="177"/>
    </row>
    <row r="22738" spans="1:16" ht="22.7" customHeight="1">
      <c r="A22738" s="181" t="s">
        <v>784</v>
      </c>
      <c r="B22738" s="181"/>
      <c r="C22738" s="181"/>
      <c r="D22738" s="182" t="s">
        <v>242</v>
      </c>
      <c r="E22738" s="182"/>
      <c r="F22738" s="104">
        <v>5.86</v>
      </c>
      <c r="G22738" s="183">
        <v>9.4000000000000004E-3</v>
      </c>
      <c r="H22738" s="183"/>
      <c r="I22738" s="176">
        <v>5.5100000000000003E-2</v>
      </c>
      <c r="J22738" s="176"/>
      <c r="K22738" s="176"/>
      <c r="L22738" s="176"/>
      <c r="M22738" s="176"/>
      <c r="N22738" s="176"/>
      <c r="O22738" s="176">
        <v>5.5100000000000003E-2</v>
      </c>
      <c r="P22738" s="176"/>
    </row>
    <row r="22739" spans="1:16" ht="14.1" customHeight="1">
      <c r="A22739" s="177" t="s">
        <v>1584</v>
      </c>
      <c r="B22739" s="177"/>
      <c r="C22739" s="177"/>
      <c r="D22739" s="177"/>
      <c r="E22739" s="177"/>
      <c r="F22739" s="177"/>
      <c r="G22739" s="177"/>
      <c r="H22739" s="177"/>
      <c r="I22739" s="177"/>
      <c r="J22739" s="177"/>
      <c r="K22739" s="177"/>
      <c r="L22739" s="177"/>
      <c r="M22739" s="177"/>
      <c r="N22739" s="177"/>
      <c r="O22739" s="178">
        <v>0.06</v>
      </c>
      <c r="P22739" s="178"/>
    </row>
    <row r="22740" spans="1:16" ht="0" hidden="1" customHeight="1"/>
    <row r="22741" spans="1:16" ht="14.1" customHeight="1">
      <c r="A22741" s="179" t="s">
        <v>247</v>
      </c>
      <c r="B22741" s="179"/>
      <c r="C22741" s="179"/>
      <c r="D22741" s="179"/>
      <c r="E22741" s="179"/>
      <c r="F22741" s="179"/>
      <c r="G22741" s="179"/>
      <c r="H22741" s="179"/>
      <c r="I22741" s="180"/>
      <c r="J22741" s="180"/>
      <c r="K22741" s="180"/>
      <c r="L22741" s="180"/>
      <c r="M22741" s="180"/>
      <c r="N22741" s="180"/>
      <c r="O22741" s="180"/>
      <c r="P22741" s="180"/>
    </row>
    <row r="22742" spans="1:16" ht="14.1" customHeight="1">
      <c r="A22742" s="172" t="s">
        <v>248</v>
      </c>
      <c r="B22742" s="172"/>
      <c r="C22742" s="172"/>
      <c r="D22742" s="172"/>
      <c r="E22742" s="172"/>
      <c r="F22742" s="172"/>
      <c r="G22742" s="172"/>
      <c r="H22742" s="172"/>
      <c r="I22742" s="173"/>
      <c r="J22742" s="173"/>
      <c r="K22742" s="173"/>
      <c r="L22742" s="173"/>
      <c r="M22742" s="173"/>
      <c r="N22742" s="173"/>
      <c r="O22742" s="173"/>
      <c r="P22742" s="173"/>
    </row>
    <row r="22743" spans="1:16" ht="0" hidden="1" customHeight="1"/>
    <row r="22744" spans="1:16" ht="14.1" customHeight="1">
      <c r="A22744" s="174" t="s">
        <v>249</v>
      </c>
      <c r="B22744" s="174"/>
      <c r="C22744" s="174"/>
      <c r="D22744" s="174"/>
      <c r="E22744" s="174"/>
      <c r="F22744" s="174"/>
      <c r="G22744" s="174"/>
      <c r="H22744" s="174"/>
      <c r="I22744" s="175"/>
      <c r="J22744" s="175"/>
      <c r="K22744" s="175"/>
      <c r="L22744" s="175"/>
      <c r="M22744" s="175"/>
      <c r="N22744" s="175"/>
      <c r="O22744" s="175"/>
      <c r="P22744" s="175"/>
    </row>
    <row r="22745" spans="1:16" ht="14.1" customHeight="1">
      <c r="A22745" s="184" t="s">
        <v>1586</v>
      </c>
      <c r="B22745" s="184"/>
      <c r="C22745" s="184"/>
      <c r="D22745" s="184"/>
      <c r="E22745" s="184"/>
      <c r="F22745" s="184"/>
      <c r="G22745" s="184"/>
      <c r="H22745" s="184"/>
      <c r="I22745" s="184"/>
      <c r="J22745" s="184"/>
      <c r="K22745" s="184"/>
      <c r="L22745" s="184"/>
      <c r="M22745" s="184"/>
      <c r="N22745" s="184"/>
      <c r="O22745" s="185" t="s">
        <v>242</v>
      </c>
      <c r="P22745" s="185"/>
    </row>
    <row r="22746" spans="1:16" ht="5.45" customHeight="1"/>
    <row r="22747" spans="1:16" ht="14.1" customHeight="1">
      <c r="A22747" s="170" t="s">
        <v>270</v>
      </c>
      <c r="B22747" s="170"/>
      <c r="C22747" s="170"/>
      <c r="D22747" s="170"/>
      <c r="E22747" s="170"/>
      <c r="F22747" s="170"/>
      <c r="G22747" s="170"/>
      <c r="H22747" s="170"/>
      <c r="I22747" s="170"/>
      <c r="J22747" s="170"/>
      <c r="K22747" s="170"/>
      <c r="L22747" s="170"/>
      <c r="M22747" s="170"/>
      <c r="N22747" s="170"/>
      <c r="O22747" s="170"/>
      <c r="P22747" s="170"/>
    </row>
    <row r="22748" spans="1:16" ht="0" hidden="1" customHeight="1"/>
    <row r="22749" spans="1:16" ht="14.1" customHeight="1">
      <c r="A22749" s="171" t="s">
        <v>271</v>
      </c>
      <c r="B22749" s="171"/>
      <c r="C22749" s="171"/>
      <c r="D22749" s="171"/>
      <c r="E22749" s="171"/>
      <c r="F22749" s="171"/>
      <c r="G22749" s="171"/>
      <c r="H22749" s="171"/>
      <c r="I22749" s="171"/>
      <c r="J22749" s="171"/>
      <c r="K22749" s="171"/>
      <c r="L22749" s="171"/>
      <c r="M22749" s="171"/>
      <c r="N22749" s="171"/>
      <c r="O22749" s="171"/>
      <c r="P22749" s="171"/>
    </row>
    <row r="22750" spans="1:16" ht="65.25" customHeight="1">
      <c r="A22750" s="198"/>
      <c r="B22750" s="198"/>
      <c r="C22750" s="198"/>
      <c r="D22750" s="198"/>
      <c r="E22750" s="198"/>
      <c r="F22750" s="198"/>
      <c r="G22750" s="198"/>
      <c r="H22750" s="198"/>
      <c r="I22750" s="198"/>
      <c r="J22750" s="198"/>
      <c r="K22750" s="198"/>
      <c r="L22750" s="198"/>
      <c r="M22750" s="198"/>
      <c r="N22750" s="198"/>
      <c r="O22750" s="198"/>
      <c r="P22750" s="198"/>
    </row>
    <row r="22751" spans="1:16" ht="5.65" customHeight="1"/>
    <row r="22752" spans="1:16" ht="19.7" customHeight="1">
      <c r="A22752" s="199" t="s">
        <v>1582</v>
      </c>
      <c r="B22752" s="199"/>
      <c r="C22752" s="199"/>
      <c r="D22752" s="199"/>
      <c r="E22752" s="199"/>
      <c r="F22752" s="199"/>
      <c r="G22752" s="199"/>
      <c r="H22752" s="199"/>
      <c r="I22752" s="199"/>
      <c r="J22752" s="199"/>
      <c r="K22752" s="199"/>
      <c r="L22752" s="199"/>
      <c r="M22752" s="199"/>
      <c r="N22752" s="199"/>
      <c r="O22752" s="199"/>
      <c r="P22752" s="199"/>
    </row>
    <row r="22753" spans="1:16" ht="15.75" customHeight="1">
      <c r="A22753" s="105" t="s">
        <v>117</v>
      </c>
      <c r="B22753" s="196" t="s">
        <v>118</v>
      </c>
      <c r="C22753" s="196"/>
      <c r="D22753" s="196"/>
      <c r="E22753" s="196"/>
      <c r="F22753" s="196"/>
      <c r="G22753" s="196"/>
      <c r="H22753" s="196"/>
      <c r="I22753" s="196"/>
      <c r="J22753" s="196"/>
      <c r="K22753" s="196"/>
      <c r="L22753" s="193" t="s">
        <v>119</v>
      </c>
      <c r="M22753" s="193"/>
      <c r="N22753" s="200" t="s">
        <v>171</v>
      </c>
      <c r="O22753" s="200"/>
      <c r="P22753" s="200"/>
    </row>
    <row r="22754" spans="1:16" ht="12.6" customHeight="1">
      <c r="A22754" s="105" t="s">
        <v>120</v>
      </c>
      <c r="B22754" s="196" t="s">
        <v>121</v>
      </c>
      <c r="C22754" s="196"/>
      <c r="D22754" s="196"/>
      <c r="E22754" s="196"/>
      <c r="F22754" s="196"/>
      <c r="G22754" s="196"/>
      <c r="H22754" s="196"/>
      <c r="I22754" s="196"/>
      <c r="J22754" s="196"/>
      <c r="K22754" s="196"/>
      <c r="L22754" s="193" t="s">
        <v>219</v>
      </c>
      <c r="M22754" s="193"/>
      <c r="N22754" s="194" t="s">
        <v>3435</v>
      </c>
      <c r="O22754" s="194"/>
      <c r="P22754" s="194"/>
    </row>
    <row r="22755" spans="1:16" ht="0" hidden="1" customHeight="1">
      <c r="A22755" s="197"/>
      <c r="B22755" s="197"/>
      <c r="C22755" s="197"/>
      <c r="D22755" s="197"/>
      <c r="E22755" s="197"/>
      <c r="F22755" s="197"/>
      <c r="G22755" s="197"/>
      <c r="H22755" s="197"/>
      <c r="I22755" s="197"/>
      <c r="J22755" s="197"/>
      <c r="K22755" s="197"/>
      <c r="L22755" s="197"/>
      <c r="M22755" s="197"/>
      <c r="N22755" s="197"/>
      <c r="O22755" s="197"/>
      <c r="P22755" s="197"/>
    </row>
    <row r="22756" spans="1:16" ht="14.45" customHeight="1">
      <c r="A22756" s="105" t="s">
        <v>220</v>
      </c>
      <c r="B22756" s="193" t="s">
        <v>170</v>
      </c>
      <c r="C22756" s="193"/>
      <c r="D22756" s="193"/>
      <c r="E22756" s="193"/>
      <c r="F22756" s="193"/>
      <c r="G22756" s="193"/>
      <c r="H22756" s="193"/>
      <c r="I22756" s="193"/>
      <c r="J22756" s="193"/>
      <c r="K22756" s="193"/>
      <c r="L22756" s="193" t="s">
        <v>122</v>
      </c>
      <c r="M22756" s="193"/>
      <c r="N22756" s="194"/>
      <c r="O22756" s="194"/>
      <c r="P22756" s="194"/>
    </row>
    <row r="22757" spans="1:16" ht="14.65" customHeight="1">
      <c r="A22757" s="105" t="s">
        <v>221</v>
      </c>
      <c r="B22757" s="193"/>
      <c r="C22757" s="193"/>
      <c r="D22757" s="193"/>
      <c r="E22757" s="193"/>
      <c r="F22757" s="193"/>
      <c r="G22757" s="193"/>
      <c r="H22757" s="193"/>
      <c r="I22757" s="193"/>
      <c r="J22757" s="193"/>
      <c r="K22757" s="193"/>
      <c r="L22757" s="193" t="s">
        <v>123</v>
      </c>
      <c r="M22757" s="193"/>
      <c r="N22757" s="194" t="s">
        <v>124</v>
      </c>
      <c r="O22757" s="194"/>
      <c r="P22757" s="194"/>
    </row>
    <row r="22758" spans="1:16" ht="26.45" customHeight="1">
      <c r="A22758" s="105" t="s">
        <v>222</v>
      </c>
      <c r="B22758" s="193"/>
      <c r="C22758" s="193"/>
      <c r="D22758" s="193"/>
      <c r="E22758" s="193"/>
      <c r="F22758" s="193"/>
      <c r="G22758" s="193"/>
      <c r="H22758" s="193"/>
      <c r="I22758" s="193"/>
      <c r="J22758" s="193"/>
      <c r="K22758" s="193"/>
      <c r="L22758" s="193" t="s">
        <v>125</v>
      </c>
      <c r="M22758" s="193"/>
      <c r="N22758" s="195" t="s">
        <v>3957</v>
      </c>
      <c r="O22758" s="195"/>
      <c r="P22758" s="195"/>
    </row>
    <row r="22759" spans="1:16" ht="13.5" customHeight="1">
      <c r="A22759" s="106" t="s">
        <v>126</v>
      </c>
      <c r="B22759" s="188"/>
      <c r="C22759" s="188"/>
      <c r="D22759" s="188"/>
      <c r="E22759" s="188"/>
      <c r="F22759" s="188"/>
      <c r="G22759" s="188"/>
      <c r="H22759" s="188"/>
      <c r="I22759" s="188"/>
      <c r="J22759" s="188"/>
      <c r="K22759" s="188"/>
      <c r="L22759" s="188" t="s">
        <v>127</v>
      </c>
      <c r="M22759" s="188"/>
      <c r="N22759" s="189" t="s">
        <v>173</v>
      </c>
      <c r="O22759" s="189"/>
      <c r="P22759" s="189"/>
    </row>
    <row r="22760" spans="1:16" ht="15.75" customHeight="1">
      <c r="A22760" s="190" t="s">
        <v>223</v>
      </c>
      <c r="B22760" s="190"/>
      <c r="C22760" s="191" t="s">
        <v>224</v>
      </c>
      <c r="D22760" s="191"/>
      <c r="E22760" s="192" t="s">
        <v>225</v>
      </c>
      <c r="F22760" s="192"/>
      <c r="G22760" s="192"/>
      <c r="H22760" s="191" t="s">
        <v>226</v>
      </c>
      <c r="I22760" s="191"/>
      <c r="J22760" s="192" t="s">
        <v>227</v>
      </c>
      <c r="K22760" s="192"/>
      <c r="L22760" s="192"/>
      <c r="M22760" s="192"/>
      <c r="N22760" s="192"/>
      <c r="O22760" s="192"/>
      <c r="P22760" s="103" t="s">
        <v>228</v>
      </c>
    </row>
    <row r="22761" spans="1:16" ht="17.100000000000001" customHeight="1">
      <c r="A22761" s="186" t="s">
        <v>229</v>
      </c>
      <c r="B22761" s="186"/>
      <c r="C22761" s="186"/>
      <c r="D22761" s="187" t="s">
        <v>230</v>
      </c>
      <c r="E22761" s="187"/>
      <c r="F22761" s="187" t="s">
        <v>231</v>
      </c>
      <c r="G22761" s="187" t="s">
        <v>232</v>
      </c>
      <c r="H22761" s="187"/>
      <c r="I22761" s="187" t="s">
        <v>233</v>
      </c>
      <c r="J22761" s="187"/>
      <c r="K22761" s="187"/>
      <c r="L22761" s="187"/>
      <c r="M22761" s="187"/>
      <c r="N22761" s="187"/>
      <c r="O22761" s="187"/>
      <c r="P22761" s="187"/>
    </row>
    <row r="22762" spans="1:16" ht="17.100000000000001" customHeight="1">
      <c r="A22762" s="186"/>
      <c r="B22762" s="186"/>
      <c r="C22762" s="186"/>
      <c r="D22762" s="187"/>
      <c r="E22762" s="187"/>
      <c r="F22762" s="187"/>
      <c r="G22762" s="187"/>
      <c r="H22762" s="187"/>
      <c r="I22762" s="187" t="s">
        <v>234</v>
      </c>
      <c r="J22762" s="187"/>
      <c r="K22762" s="187" t="s">
        <v>235</v>
      </c>
      <c r="L22762" s="187"/>
      <c r="M22762" s="187" t="s">
        <v>236</v>
      </c>
      <c r="N22762" s="187"/>
      <c r="O22762" s="187" t="s">
        <v>237</v>
      </c>
      <c r="P22762" s="187"/>
    </row>
    <row r="22763" spans="1:16" ht="14.1" customHeight="1">
      <c r="A22763" s="177" t="s">
        <v>240</v>
      </c>
      <c r="B22763" s="177"/>
      <c r="C22763" s="177"/>
      <c r="D22763" s="177"/>
      <c r="E22763" s="177"/>
      <c r="F22763" s="177"/>
      <c r="G22763" s="177"/>
      <c r="H22763" s="177"/>
      <c r="I22763" s="177"/>
      <c r="J22763" s="177"/>
      <c r="K22763" s="177"/>
      <c r="L22763" s="177"/>
      <c r="M22763" s="177"/>
      <c r="N22763" s="177"/>
      <c r="O22763" s="177"/>
      <c r="P22763" s="177"/>
    </row>
    <row r="22764" spans="1:16" ht="14.1" customHeight="1">
      <c r="A22764" s="181" t="s">
        <v>366</v>
      </c>
      <c r="B22764" s="181"/>
      <c r="C22764" s="181"/>
      <c r="D22764" s="182" t="s">
        <v>242</v>
      </c>
      <c r="E22764" s="182"/>
      <c r="F22764" s="104">
        <v>5.86</v>
      </c>
      <c r="G22764" s="183">
        <v>1.2E-2</v>
      </c>
      <c r="H22764" s="183"/>
      <c r="I22764" s="176">
        <v>7.0300000000000001E-2</v>
      </c>
      <c r="J22764" s="176"/>
      <c r="K22764" s="176"/>
      <c r="L22764" s="176"/>
      <c r="M22764" s="176"/>
      <c r="N22764" s="176"/>
      <c r="O22764" s="176">
        <v>7.0300000000000001E-2</v>
      </c>
      <c r="P22764" s="176"/>
    </row>
    <row r="22765" spans="1:16" ht="0" hidden="1" customHeight="1"/>
    <row r="22766" spans="1:16" ht="14.1" customHeight="1">
      <c r="A22766" s="177" t="s">
        <v>1584</v>
      </c>
      <c r="B22766" s="177"/>
      <c r="C22766" s="177"/>
      <c r="D22766" s="177"/>
      <c r="E22766" s="177"/>
      <c r="F22766" s="177"/>
      <c r="G22766" s="177"/>
      <c r="H22766" s="177"/>
      <c r="I22766" s="177"/>
      <c r="J22766" s="177"/>
      <c r="K22766" s="177"/>
      <c r="L22766" s="177"/>
      <c r="M22766" s="177"/>
      <c r="N22766" s="177"/>
      <c r="O22766" s="178">
        <v>7.0000000000000007E-2</v>
      </c>
      <c r="P22766" s="178"/>
    </row>
    <row r="22767" spans="1:16" ht="14.1" customHeight="1">
      <c r="A22767" s="179" t="s">
        <v>247</v>
      </c>
      <c r="B22767" s="179"/>
      <c r="C22767" s="179"/>
      <c r="D22767" s="179"/>
      <c r="E22767" s="179"/>
      <c r="F22767" s="179"/>
      <c r="G22767" s="179"/>
      <c r="H22767" s="179"/>
      <c r="I22767" s="180"/>
      <c r="J22767" s="180"/>
      <c r="K22767" s="180"/>
      <c r="L22767" s="180"/>
      <c r="M22767" s="180"/>
      <c r="N22767" s="180"/>
      <c r="O22767" s="180"/>
      <c r="P22767" s="180"/>
    </row>
    <row r="22768" spans="1:16" ht="0" hidden="1" customHeight="1"/>
    <row r="22769" spans="1:16" ht="14.1" customHeight="1">
      <c r="A22769" s="172" t="s">
        <v>248</v>
      </c>
      <c r="B22769" s="172"/>
      <c r="C22769" s="172"/>
      <c r="D22769" s="172"/>
      <c r="E22769" s="172"/>
      <c r="F22769" s="172"/>
      <c r="G22769" s="172"/>
      <c r="H22769" s="172"/>
      <c r="I22769" s="173"/>
      <c r="J22769" s="173"/>
      <c r="K22769" s="173"/>
      <c r="L22769" s="173"/>
      <c r="M22769" s="173"/>
      <c r="N22769" s="173"/>
      <c r="O22769" s="173"/>
      <c r="P22769" s="173"/>
    </row>
    <row r="22770" spans="1:16" ht="14.1" customHeight="1">
      <c r="A22770" s="174" t="s">
        <v>249</v>
      </c>
      <c r="B22770" s="174"/>
      <c r="C22770" s="174"/>
      <c r="D22770" s="174"/>
      <c r="E22770" s="174"/>
      <c r="F22770" s="174"/>
      <c r="G22770" s="174"/>
      <c r="H22770" s="174"/>
      <c r="I22770" s="175"/>
      <c r="J22770" s="175"/>
      <c r="K22770" s="175"/>
      <c r="L22770" s="175"/>
      <c r="M22770" s="175"/>
      <c r="N22770" s="175"/>
      <c r="O22770" s="175"/>
      <c r="P22770" s="175"/>
    </row>
    <row r="22771" spans="1:16" ht="14.1" customHeight="1">
      <c r="A22771" s="184" t="s">
        <v>1587</v>
      </c>
      <c r="B22771" s="184"/>
      <c r="C22771" s="184"/>
      <c r="D22771" s="184"/>
      <c r="E22771" s="184"/>
      <c r="F22771" s="184"/>
      <c r="G22771" s="184"/>
      <c r="H22771" s="184"/>
      <c r="I22771" s="184"/>
      <c r="J22771" s="184"/>
      <c r="K22771" s="184"/>
      <c r="L22771" s="184"/>
      <c r="M22771" s="184"/>
      <c r="N22771" s="184"/>
      <c r="O22771" s="185" t="s">
        <v>242</v>
      </c>
      <c r="P22771" s="185"/>
    </row>
    <row r="22772" spans="1:16" ht="0" hidden="1" customHeight="1"/>
    <row r="22773" spans="1:16" ht="14.1" customHeight="1">
      <c r="A22773" s="177" t="s">
        <v>240</v>
      </c>
      <c r="B22773" s="177"/>
      <c r="C22773" s="177"/>
      <c r="D22773" s="177"/>
      <c r="E22773" s="177"/>
      <c r="F22773" s="177"/>
      <c r="G22773" s="177"/>
      <c r="H22773" s="177"/>
      <c r="I22773" s="177"/>
      <c r="J22773" s="177"/>
      <c r="K22773" s="177"/>
      <c r="L22773" s="177"/>
      <c r="M22773" s="177"/>
      <c r="N22773" s="177"/>
      <c r="O22773" s="177"/>
      <c r="P22773" s="177"/>
    </row>
    <row r="22774" spans="1:16" ht="14.1" customHeight="1">
      <c r="A22774" s="181" t="s">
        <v>483</v>
      </c>
      <c r="B22774" s="181"/>
      <c r="C22774" s="181"/>
      <c r="D22774" s="182" t="s">
        <v>242</v>
      </c>
      <c r="E22774" s="182"/>
      <c r="F22774" s="104">
        <v>5.86</v>
      </c>
      <c r="G22774" s="183">
        <v>9.4000000000000004E-3</v>
      </c>
      <c r="H22774" s="183"/>
      <c r="I22774" s="176">
        <v>5.5100000000000003E-2</v>
      </c>
      <c r="J22774" s="176"/>
      <c r="K22774" s="176"/>
      <c r="L22774" s="176"/>
      <c r="M22774" s="176"/>
      <c r="N22774" s="176"/>
      <c r="O22774" s="176">
        <v>5.5100000000000003E-2</v>
      </c>
      <c r="P22774" s="176"/>
    </row>
    <row r="22775" spans="1:16" ht="0" hidden="1" customHeight="1"/>
    <row r="22776" spans="1:16" ht="14.1" customHeight="1">
      <c r="A22776" s="177" t="s">
        <v>1584</v>
      </c>
      <c r="B22776" s="177"/>
      <c r="C22776" s="177"/>
      <c r="D22776" s="177"/>
      <c r="E22776" s="177"/>
      <c r="F22776" s="177"/>
      <c r="G22776" s="177"/>
      <c r="H22776" s="177"/>
      <c r="I22776" s="177"/>
      <c r="J22776" s="177"/>
      <c r="K22776" s="177"/>
      <c r="L22776" s="177"/>
      <c r="M22776" s="177"/>
      <c r="N22776" s="177"/>
      <c r="O22776" s="178">
        <v>0.06</v>
      </c>
      <c r="P22776" s="178"/>
    </row>
    <row r="22777" spans="1:16" ht="14.1" customHeight="1">
      <c r="A22777" s="179" t="s">
        <v>247</v>
      </c>
      <c r="B22777" s="179"/>
      <c r="C22777" s="179"/>
      <c r="D22777" s="179"/>
      <c r="E22777" s="179"/>
      <c r="F22777" s="179"/>
      <c r="G22777" s="179"/>
      <c r="H22777" s="179"/>
      <c r="I22777" s="180"/>
      <c r="J22777" s="180"/>
      <c r="K22777" s="180"/>
      <c r="L22777" s="180"/>
      <c r="M22777" s="180"/>
      <c r="N22777" s="180"/>
      <c r="O22777" s="180"/>
      <c r="P22777" s="180"/>
    </row>
    <row r="22778" spans="1:16" ht="14.1" customHeight="1">
      <c r="A22778" s="172" t="s">
        <v>248</v>
      </c>
      <c r="B22778" s="172"/>
      <c r="C22778" s="172"/>
      <c r="D22778" s="172"/>
      <c r="E22778" s="172"/>
      <c r="F22778" s="172"/>
      <c r="G22778" s="172"/>
      <c r="H22778" s="172"/>
      <c r="I22778" s="173"/>
      <c r="J22778" s="173"/>
      <c r="K22778" s="173"/>
      <c r="L22778" s="173"/>
      <c r="M22778" s="173"/>
      <c r="N22778" s="173"/>
      <c r="O22778" s="173"/>
      <c r="P22778" s="173"/>
    </row>
    <row r="22779" spans="1:16" ht="0" hidden="1" customHeight="1"/>
    <row r="22780" spans="1:16" ht="14.1" customHeight="1">
      <c r="A22780" s="174" t="s">
        <v>249</v>
      </c>
      <c r="B22780" s="174"/>
      <c r="C22780" s="174"/>
      <c r="D22780" s="174"/>
      <c r="E22780" s="174"/>
      <c r="F22780" s="174"/>
      <c r="G22780" s="174"/>
      <c r="H22780" s="174"/>
      <c r="I22780" s="175"/>
      <c r="J22780" s="175"/>
      <c r="K22780" s="175"/>
      <c r="L22780" s="175"/>
      <c r="M22780" s="175"/>
      <c r="N22780" s="175"/>
      <c r="O22780" s="175"/>
      <c r="P22780" s="175"/>
    </row>
    <row r="22781" spans="1:16" ht="14.1" customHeight="1">
      <c r="A22781" s="184" t="s">
        <v>1588</v>
      </c>
      <c r="B22781" s="184"/>
      <c r="C22781" s="184"/>
      <c r="D22781" s="184"/>
      <c r="E22781" s="184"/>
      <c r="F22781" s="184"/>
      <c r="G22781" s="184"/>
      <c r="H22781" s="184"/>
      <c r="I22781" s="184"/>
      <c r="J22781" s="184"/>
      <c r="K22781" s="184"/>
      <c r="L22781" s="184"/>
      <c r="M22781" s="184"/>
      <c r="N22781" s="184"/>
      <c r="O22781" s="185" t="s">
        <v>242</v>
      </c>
      <c r="P22781" s="185"/>
    </row>
    <row r="22782" spans="1:16" ht="0" hidden="1" customHeight="1"/>
    <row r="22783" spans="1:16" ht="14.1" customHeight="1">
      <c r="A22783" s="177" t="s">
        <v>240</v>
      </c>
      <c r="B22783" s="177"/>
      <c r="C22783" s="177"/>
      <c r="D22783" s="177"/>
      <c r="E22783" s="177"/>
      <c r="F22783" s="177"/>
      <c r="G22783" s="177"/>
      <c r="H22783" s="177"/>
      <c r="I22783" s="177"/>
      <c r="J22783" s="177"/>
      <c r="K22783" s="177"/>
      <c r="L22783" s="177"/>
      <c r="M22783" s="177"/>
      <c r="N22783" s="177"/>
      <c r="O22783" s="177"/>
      <c r="P22783" s="177"/>
    </row>
    <row r="22784" spans="1:16" ht="14.1" customHeight="1">
      <c r="A22784" s="181" t="s">
        <v>452</v>
      </c>
      <c r="B22784" s="181"/>
      <c r="C22784" s="181"/>
      <c r="D22784" s="182" t="s">
        <v>242</v>
      </c>
      <c r="E22784" s="182"/>
      <c r="F22784" s="104">
        <v>7.8</v>
      </c>
      <c r="G22784" s="183">
        <v>9.4000000000000004E-3</v>
      </c>
      <c r="H22784" s="183"/>
      <c r="I22784" s="176">
        <v>7.3300000000000004E-2</v>
      </c>
      <c r="J22784" s="176"/>
      <c r="K22784" s="176"/>
      <c r="L22784" s="176"/>
      <c r="M22784" s="176"/>
      <c r="N22784" s="176"/>
      <c r="O22784" s="176">
        <v>7.3300000000000004E-2</v>
      </c>
      <c r="P22784" s="176"/>
    </row>
    <row r="22785" spans="1:16" ht="14.1" customHeight="1">
      <c r="A22785" s="177" t="s">
        <v>1584</v>
      </c>
      <c r="B22785" s="177"/>
      <c r="C22785" s="177"/>
      <c r="D22785" s="177"/>
      <c r="E22785" s="177"/>
      <c r="F22785" s="177"/>
      <c r="G22785" s="177"/>
      <c r="H22785" s="177"/>
      <c r="I22785" s="177"/>
      <c r="J22785" s="177"/>
      <c r="K22785" s="177"/>
      <c r="L22785" s="177"/>
      <c r="M22785" s="177"/>
      <c r="N22785" s="177"/>
      <c r="O22785" s="178">
        <v>7.0000000000000007E-2</v>
      </c>
      <c r="P22785" s="178"/>
    </row>
    <row r="22786" spans="1:16" ht="0" hidden="1" customHeight="1"/>
    <row r="22787" spans="1:16" ht="14.1" customHeight="1">
      <c r="A22787" s="179" t="s">
        <v>247</v>
      </c>
      <c r="B22787" s="179"/>
      <c r="C22787" s="179"/>
      <c r="D22787" s="179"/>
      <c r="E22787" s="179"/>
      <c r="F22787" s="179"/>
      <c r="G22787" s="179"/>
      <c r="H22787" s="179"/>
      <c r="I22787" s="180"/>
      <c r="J22787" s="180"/>
      <c r="K22787" s="180"/>
      <c r="L22787" s="180"/>
      <c r="M22787" s="180"/>
      <c r="N22787" s="180"/>
      <c r="O22787" s="180"/>
      <c r="P22787" s="180"/>
    </row>
    <row r="22788" spans="1:16" ht="14.1" customHeight="1">
      <c r="A22788" s="172" t="s">
        <v>248</v>
      </c>
      <c r="B22788" s="172"/>
      <c r="C22788" s="172"/>
      <c r="D22788" s="172"/>
      <c r="E22788" s="172"/>
      <c r="F22788" s="172"/>
      <c r="G22788" s="172"/>
      <c r="H22788" s="172"/>
      <c r="I22788" s="173"/>
      <c r="J22788" s="173"/>
      <c r="K22788" s="173"/>
      <c r="L22788" s="173"/>
      <c r="M22788" s="173"/>
      <c r="N22788" s="173"/>
      <c r="O22788" s="173"/>
      <c r="P22788" s="173"/>
    </row>
    <row r="22789" spans="1:16" ht="0" hidden="1" customHeight="1"/>
    <row r="22790" spans="1:16" ht="14.1" customHeight="1">
      <c r="A22790" s="174" t="s">
        <v>249</v>
      </c>
      <c r="B22790" s="174"/>
      <c r="C22790" s="174"/>
      <c r="D22790" s="174"/>
      <c r="E22790" s="174"/>
      <c r="F22790" s="174"/>
      <c r="G22790" s="174"/>
      <c r="H22790" s="174"/>
      <c r="I22790" s="175"/>
      <c r="J22790" s="175"/>
      <c r="K22790" s="175"/>
      <c r="L22790" s="175"/>
      <c r="M22790" s="175"/>
      <c r="N22790" s="175"/>
      <c r="O22790" s="175"/>
      <c r="P22790" s="175"/>
    </row>
    <row r="22791" spans="1:16" ht="14.1" customHeight="1">
      <c r="A22791" s="184" t="s">
        <v>1642</v>
      </c>
      <c r="B22791" s="184"/>
      <c r="C22791" s="184"/>
      <c r="D22791" s="184"/>
      <c r="E22791" s="184"/>
      <c r="F22791" s="184"/>
      <c r="G22791" s="184"/>
      <c r="H22791" s="184"/>
      <c r="I22791" s="184"/>
      <c r="J22791" s="184"/>
      <c r="K22791" s="184"/>
      <c r="L22791" s="184"/>
      <c r="M22791" s="184"/>
      <c r="N22791" s="184"/>
      <c r="O22791" s="185" t="s">
        <v>242</v>
      </c>
      <c r="P22791" s="185"/>
    </row>
    <row r="22792" spans="1:16" ht="14.1" customHeight="1">
      <c r="A22792" s="177" t="s">
        <v>240</v>
      </c>
      <c r="B22792" s="177"/>
      <c r="C22792" s="177"/>
      <c r="D22792" s="177"/>
      <c r="E22792" s="177"/>
      <c r="F22792" s="177"/>
      <c r="G22792" s="177"/>
      <c r="H22792" s="177"/>
      <c r="I22792" s="177"/>
      <c r="J22792" s="177"/>
      <c r="K22792" s="177"/>
      <c r="L22792" s="177"/>
      <c r="M22792" s="177"/>
      <c r="N22792" s="177"/>
      <c r="O22792" s="177"/>
      <c r="P22792" s="177"/>
    </row>
    <row r="22793" spans="1:16" ht="0" hidden="1" customHeight="1"/>
    <row r="22794" spans="1:16" ht="14.1" customHeight="1">
      <c r="A22794" s="181" t="s">
        <v>439</v>
      </c>
      <c r="B22794" s="181"/>
      <c r="C22794" s="181"/>
      <c r="D22794" s="182" t="s">
        <v>242</v>
      </c>
      <c r="E22794" s="182"/>
      <c r="F22794" s="104">
        <v>7.8</v>
      </c>
      <c r="G22794" s="183">
        <v>1.2E-2</v>
      </c>
      <c r="H22794" s="183"/>
      <c r="I22794" s="176">
        <v>9.3600000000000003E-2</v>
      </c>
      <c r="J22794" s="176"/>
      <c r="K22794" s="176"/>
      <c r="L22794" s="176"/>
      <c r="M22794" s="176"/>
      <c r="N22794" s="176"/>
      <c r="O22794" s="176">
        <v>9.3600000000000003E-2</v>
      </c>
      <c r="P22794" s="176"/>
    </row>
    <row r="22795" spans="1:16" ht="14.1" customHeight="1">
      <c r="A22795" s="177" t="s">
        <v>1584</v>
      </c>
      <c r="B22795" s="177"/>
      <c r="C22795" s="177"/>
      <c r="D22795" s="177"/>
      <c r="E22795" s="177"/>
      <c r="F22795" s="177"/>
      <c r="G22795" s="177"/>
      <c r="H22795" s="177"/>
      <c r="I22795" s="177"/>
      <c r="J22795" s="177"/>
      <c r="K22795" s="177"/>
      <c r="L22795" s="177"/>
      <c r="M22795" s="177"/>
      <c r="N22795" s="177"/>
      <c r="O22795" s="178">
        <v>0.09</v>
      </c>
      <c r="P22795" s="178"/>
    </row>
    <row r="22796" spans="1:16" ht="0" hidden="1" customHeight="1"/>
    <row r="22797" spans="1:16" ht="14.1" customHeight="1">
      <c r="A22797" s="179" t="s">
        <v>247</v>
      </c>
      <c r="B22797" s="179"/>
      <c r="C22797" s="179"/>
      <c r="D22797" s="179"/>
      <c r="E22797" s="179"/>
      <c r="F22797" s="179"/>
      <c r="G22797" s="179"/>
      <c r="H22797" s="179"/>
      <c r="I22797" s="180"/>
      <c r="J22797" s="180"/>
      <c r="K22797" s="180"/>
      <c r="L22797" s="180"/>
      <c r="M22797" s="180"/>
      <c r="N22797" s="180"/>
      <c r="O22797" s="180"/>
      <c r="P22797" s="180"/>
    </row>
    <row r="22798" spans="1:16" ht="14.1" customHeight="1">
      <c r="A22798" s="172" t="s">
        <v>248</v>
      </c>
      <c r="B22798" s="172"/>
      <c r="C22798" s="172"/>
      <c r="D22798" s="172"/>
      <c r="E22798" s="172"/>
      <c r="F22798" s="172"/>
      <c r="G22798" s="172"/>
      <c r="H22798" s="172"/>
      <c r="I22798" s="173"/>
      <c r="J22798" s="173"/>
      <c r="K22798" s="173"/>
      <c r="L22798" s="173"/>
      <c r="M22798" s="173"/>
      <c r="N22798" s="173"/>
      <c r="O22798" s="173"/>
      <c r="P22798" s="173"/>
    </row>
    <row r="22799" spans="1:16" ht="14.1" customHeight="1">
      <c r="A22799" s="174" t="s">
        <v>249</v>
      </c>
      <c r="B22799" s="174"/>
      <c r="C22799" s="174"/>
      <c r="D22799" s="174"/>
      <c r="E22799" s="174"/>
      <c r="F22799" s="174"/>
      <c r="G22799" s="174"/>
      <c r="H22799" s="174"/>
      <c r="I22799" s="175"/>
      <c r="J22799" s="175"/>
      <c r="K22799" s="175"/>
      <c r="L22799" s="175"/>
      <c r="M22799" s="175"/>
      <c r="N22799" s="175"/>
      <c r="O22799" s="175"/>
      <c r="P22799" s="175"/>
    </row>
    <row r="22800" spans="1:16" ht="0" hidden="1" customHeight="1"/>
    <row r="22801" spans="1:16" ht="14.1" customHeight="1">
      <c r="A22801" s="184" t="s">
        <v>1589</v>
      </c>
      <c r="B22801" s="184"/>
      <c r="C22801" s="184"/>
      <c r="D22801" s="184"/>
      <c r="E22801" s="184"/>
      <c r="F22801" s="184"/>
      <c r="G22801" s="184"/>
      <c r="H22801" s="184"/>
      <c r="I22801" s="184"/>
      <c r="J22801" s="184"/>
      <c r="K22801" s="184"/>
      <c r="L22801" s="184"/>
      <c r="M22801" s="184"/>
      <c r="N22801" s="184"/>
      <c r="O22801" s="185" t="s">
        <v>242</v>
      </c>
      <c r="P22801" s="185"/>
    </row>
    <row r="22802" spans="1:16" ht="14.1" customHeight="1">
      <c r="A22802" s="177" t="s">
        <v>240</v>
      </c>
      <c r="B22802" s="177"/>
      <c r="C22802" s="177"/>
      <c r="D22802" s="177"/>
      <c r="E22802" s="177"/>
      <c r="F22802" s="177"/>
      <c r="G22802" s="177"/>
      <c r="H22802" s="177"/>
      <c r="I22802" s="177"/>
      <c r="J22802" s="177"/>
      <c r="K22802" s="177"/>
      <c r="L22802" s="177"/>
      <c r="M22802" s="177"/>
      <c r="N22802" s="177"/>
      <c r="O22802" s="177"/>
      <c r="P22802" s="177"/>
    </row>
    <row r="22803" spans="1:16" ht="0" hidden="1" customHeight="1"/>
    <row r="22804" spans="1:16" ht="14.1" customHeight="1">
      <c r="A22804" s="181" t="s">
        <v>286</v>
      </c>
      <c r="B22804" s="181"/>
      <c r="C22804" s="181"/>
      <c r="D22804" s="182" t="s">
        <v>242</v>
      </c>
      <c r="E22804" s="182"/>
      <c r="F22804" s="104">
        <v>5.86</v>
      </c>
      <c r="G22804" s="183">
        <v>3.0200000000000001E-2</v>
      </c>
      <c r="H22804" s="183"/>
      <c r="I22804" s="176">
        <v>0.17699999999999999</v>
      </c>
      <c r="J22804" s="176"/>
      <c r="K22804" s="176"/>
      <c r="L22804" s="176"/>
      <c r="M22804" s="176"/>
      <c r="N22804" s="176"/>
      <c r="O22804" s="176">
        <v>0.17699999999999999</v>
      </c>
      <c r="P22804" s="176"/>
    </row>
    <row r="22805" spans="1:16" ht="14.1" customHeight="1">
      <c r="A22805" s="177" t="s">
        <v>1584</v>
      </c>
      <c r="B22805" s="177"/>
      <c r="C22805" s="177"/>
      <c r="D22805" s="177"/>
      <c r="E22805" s="177"/>
      <c r="F22805" s="177"/>
      <c r="G22805" s="177"/>
      <c r="H22805" s="177"/>
      <c r="I22805" s="177"/>
      <c r="J22805" s="177"/>
      <c r="K22805" s="177"/>
      <c r="L22805" s="177"/>
      <c r="M22805" s="177"/>
      <c r="N22805" s="177"/>
      <c r="O22805" s="178">
        <v>0.18</v>
      </c>
      <c r="P22805" s="178"/>
    </row>
    <row r="22806" spans="1:16" ht="14.1" customHeight="1">
      <c r="A22806" s="179" t="s">
        <v>247</v>
      </c>
      <c r="B22806" s="179"/>
      <c r="C22806" s="179"/>
      <c r="D22806" s="179"/>
      <c r="E22806" s="179"/>
      <c r="F22806" s="179"/>
      <c r="G22806" s="179"/>
      <c r="H22806" s="179"/>
      <c r="I22806" s="180"/>
      <c r="J22806" s="180"/>
      <c r="K22806" s="180"/>
      <c r="L22806" s="180"/>
      <c r="M22806" s="180"/>
      <c r="N22806" s="180"/>
      <c r="O22806" s="180"/>
      <c r="P22806" s="180"/>
    </row>
    <row r="22807" spans="1:16" ht="0" hidden="1" customHeight="1"/>
    <row r="22808" spans="1:16" ht="14.1" customHeight="1">
      <c r="A22808" s="172" t="s">
        <v>248</v>
      </c>
      <c r="B22808" s="172"/>
      <c r="C22808" s="172"/>
      <c r="D22808" s="172"/>
      <c r="E22808" s="172"/>
      <c r="F22808" s="172"/>
      <c r="G22808" s="172"/>
      <c r="H22808" s="172"/>
      <c r="I22808" s="173"/>
      <c r="J22808" s="173"/>
      <c r="K22808" s="173"/>
      <c r="L22808" s="173"/>
      <c r="M22808" s="173"/>
      <c r="N22808" s="173"/>
      <c r="O22808" s="173"/>
      <c r="P22808" s="173"/>
    </row>
    <row r="22809" spans="1:16" ht="14.1" customHeight="1">
      <c r="A22809" s="174" t="s">
        <v>249</v>
      </c>
      <c r="B22809" s="174"/>
      <c r="C22809" s="174"/>
      <c r="D22809" s="174"/>
      <c r="E22809" s="174"/>
      <c r="F22809" s="174"/>
      <c r="G22809" s="174"/>
      <c r="H22809" s="174"/>
      <c r="I22809" s="175"/>
      <c r="J22809" s="175"/>
      <c r="K22809" s="175"/>
      <c r="L22809" s="175"/>
      <c r="M22809" s="175"/>
      <c r="N22809" s="175"/>
      <c r="O22809" s="175"/>
      <c r="P22809" s="175"/>
    </row>
    <row r="22810" spans="1:16" ht="0" hidden="1" customHeight="1"/>
    <row r="22811" spans="1:16" ht="14.1" customHeight="1">
      <c r="A22811" s="184" t="s">
        <v>1590</v>
      </c>
      <c r="B22811" s="184"/>
      <c r="C22811" s="184"/>
      <c r="D22811" s="184"/>
      <c r="E22811" s="184"/>
      <c r="F22811" s="184"/>
      <c r="G22811" s="184"/>
      <c r="H22811" s="184"/>
      <c r="I22811" s="184"/>
      <c r="J22811" s="184"/>
      <c r="K22811" s="184"/>
      <c r="L22811" s="184"/>
      <c r="M22811" s="184"/>
      <c r="N22811" s="184"/>
      <c r="O22811" s="185" t="s">
        <v>242</v>
      </c>
      <c r="P22811" s="185"/>
    </row>
    <row r="22812" spans="1:16" ht="14.1" customHeight="1">
      <c r="A22812" s="177" t="s">
        <v>240</v>
      </c>
      <c r="B22812" s="177"/>
      <c r="C22812" s="177"/>
      <c r="D22812" s="177"/>
      <c r="E22812" s="177"/>
      <c r="F22812" s="177"/>
      <c r="G22812" s="177"/>
      <c r="H22812" s="177"/>
      <c r="I22812" s="177"/>
      <c r="J22812" s="177"/>
      <c r="K22812" s="177"/>
      <c r="L22812" s="177"/>
      <c r="M22812" s="177"/>
      <c r="N22812" s="177"/>
      <c r="O22812" s="177"/>
      <c r="P22812" s="177"/>
    </row>
    <row r="22813" spans="1:16" ht="9" customHeight="1"/>
    <row r="22814" spans="1:16" ht="14.1" customHeight="1">
      <c r="A22814" s="170" t="s">
        <v>270</v>
      </c>
      <c r="B22814" s="170"/>
      <c r="C22814" s="170"/>
      <c r="D22814" s="170"/>
      <c r="E22814" s="170"/>
      <c r="F22814" s="170"/>
      <c r="G22814" s="170"/>
      <c r="H22814" s="170"/>
      <c r="I22814" s="170"/>
      <c r="J22814" s="170"/>
      <c r="K22814" s="170"/>
      <c r="L22814" s="170"/>
      <c r="M22814" s="170"/>
      <c r="N22814" s="170"/>
      <c r="O22814" s="170"/>
      <c r="P22814" s="170"/>
    </row>
    <row r="22815" spans="1:16" ht="0" hidden="1" customHeight="1"/>
    <row r="22816" spans="1:16" ht="14.1" customHeight="1">
      <c r="A22816" s="171" t="s">
        <v>271</v>
      </c>
      <c r="B22816" s="171"/>
      <c r="C22816" s="171"/>
      <c r="D22816" s="171"/>
      <c r="E22816" s="171"/>
      <c r="F22816" s="171"/>
      <c r="G22816" s="171"/>
      <c r="H22816" s="171"/>
      <c r="I22816" s="171"/>
      <c r="J22816" s="171"/>
      <c r="K22816" s="171"/>
      <c r="L22816" s="171"/>
      <c r="M22816" s="171"/>
      <c r="N22816" s="171"/>
      <c r="O22816" s="171"/>
      <c r="P22816" s="171"/>
    </row>
    <row r="22817" spans="1:16" ht="65.25" customHeight="1">
      <c r="A22817" s="198"/>
      <c r="B22817" s="198"/>
      <c r="C22817" s="198"/>
      <c r="D22817" s="198"/>
      <c r="E22817" s="198"/>
      <c r="F22817" s="198"/>
      <c r="G22817" s="198"/>
      <c r="H22817" s="198"/>
      <c r="I22817" s="198"/>
      <c r="J22817" s="198"/>
      <c r="K22817" s="198"/>
      <c r="L22817" s="198"/>
      <c r="M22817" s="198"/>
      <c r="N22817" s="198"/>
      <c r="O22817" s="198"/>
      <c r="P22817" s="198"/>
    </row>
    <row r="22818" spans="1:16" ht="5.65" customHeight="1"/>
    <row r="22819" spans="1:16" ht="19.7" customHeight="1">
      <c r="A22819" s="199" t="s">
        <v>1582</v>
      </c>
      <c r="B22819" s="199"/>
      <c r="C22819" s="199"/>
      <c r="D22819" s="199"/>
      <c r="E22819" s="199"/>
      <c r="F22819" s="199"/>
      <c r="G22819" s="199"/>
      <c r="H22819" s="199"/>
      <c r="I22819" s="199"/>
      <c r="J22819" s="199"/>
      <c r="K22819" s="199"/>
      <c r="L22819" s="199"/>
      <c r="M22819" s="199"/>
      <c r="N22819" s="199"/>
      <c r="O22819" s="199"/>
      <c r="P22819" s="199"/>
    </row>
    <row r="22820" spans="1:16" ht="15.75" customHeight="1">
      <c r="A22820" s="105" t="s">
        <v>117</v>
      </c>
      <c r="B22820" s="196" t="s">
        <v>118</v>
      </c>
      <c r="C22820" s="196"/>
      <c r="D22820" s="196"/>
      <c r="E22820" s="196"/>
      <c r="F22820" s="196"/>
      <c r="G22820" s="196"/>
      <c r="H22820" s="196"/>
      <c r="I22820" s="196"/>
      <c r="J22820" s="196"/>
      <c r="K22820" s="196"/>
      <c r="L22820" s="193" t="s">
        <v>119</v>
      </c>
      <c r="M22820" s="193"/>
      <c r="N22820" s="200" t="s">
        <v>171</v>
      </c>
      <c r="O22820" s="200"/>
      <c r="P22820" s="200"/>
    </row>
    <row r="22821" spans="1:16" ht="12.6" customHeight="1">
      <c r="A22821" s="105" t="s">
        <v>120</v>
      </c>
      <c r="B22821" s="196" t="s">
        <v>121</v>
      </c>
      <c r="C22821" s="196"/>
      <c r="D22821" s="196"/>
      <c r="E22821" s="196"/>
      <c r="F22821" s="196"/>
      <c r="G22821" s="196"/>
      <c r="H22821" s="196"/>
      <c r="I22821" s="196"/>
      <c r="J22821" s="196"/>
      <c r="K22821" s="196"/>
      <c r="L22821" s="193" t="s">
        <v>219</v>
      </c>
      <c r="M22821" s="193"/>
      <c r="N22821" s="194" t="s">
        <v>3435</v>
      </c>
      <c r="O22821" s="194"/>
      <c r="P22821" s="194"/>
    </row>
    <row r="22822" spans="1:16" ht="0" hidden="1" customHeight="1">
      <c r="A22822" s="197"/>
      <c r="B22822" s="197"/>
      <c r="C22822" s="197"/>
      <c r="D22822" s="197"/>
      <c r="E22822" s="197"/>
      <c r="F22822" s="197"/>
      <c r="G22822" s="197"/>
      <c r="H22822" s="197"/>
      <c r="I22822" s="197"/>
      <c r="J22822" s="197"/>
      <c r="K22822" s="197"/>
      <c r="L22822" s="197"/>
      <c r="M22822" s="197"/>
      <c r="N22822" s="197"/>
      <c r="O22822" s="197"/>
      <c r="P22822" s="197"/>
    </row>
    <row r="22823" spans="1:16" ht="14.45" customHeight="1">
      <c r="A22823" s="105" t="s">
        <v>220</v>
      </c>
      <c r="B22823" s="193" t="s">
        <v>170</v>
      </c>
      <c r="C22823" s="193"/>
      <c r="D22823" s="193"/>
      <c r="E22823" s="193"/>
      <c r="F22823" s="193"/>
      <c r="G22823" s="193"/>
      <c r="H22823" s="193"/>
      <c r="I22823" s="193"/>
      <c r="J22823" s="193"/>
      <c r="K22823" s="193"/>
      <c r="L22823" s="193" t="s">
        <v>122</v>
      </c>
      <c r="M22823" s="193"/>
      <c r="N22823" s="194"/>
      <c r="O22823" s="194"/>
      <c r="P22823" s="194"/>
    </row>
    <row r="22824" spans="1:16" ht="14.65" customHeight="1">
      <c r="A22824" s="105" t="s">
        <v>221</v>
      </c>
      <c r="B22824" s="193"/>
      <c r="C22824" s="193"/>
      <c r="D22824" s="193"/>
      <c r="E22824" s="193"/>
      <c r="F22824" s="193"/>
      <c r="G22824" s="193"/>
      <c r="H22824" s="193"/>
      <c r="I22824" s="193"/>
      <c r="J22824" s="193"/>
      <c r="K22824" s="193"/>
      <c r="L22824" s="193" t="s">
        <v>123</v>
      </c>
      <c r="M22824" s="193"/>
      <c r="N22824" s="194" t="s">
        <v>124</v>
      </c>
      <c r="O22824" s="194"/>
      <c r="P22824" s="194"/>
    </row>
    <row r="22825" spans="1:16" ht="26.45" customHeight="1">
      <c r="A22825" s="105" t="s">
        <v>222</v>
      </c>
      <c r="B22825" s="193"/>
      <c r="C22825" s="193"/>
      <c r="D22825" s="193"/>
      <c r="E22825" s="193"/>
      <c r="F22825" s="193"/>
      <c r="G22825" s="193"/>
      <c r="H22825" s="193"/>
      <c r="I22825" s="193"/>
      <c r="J22825" s="193"/>
      <c r="K22825" s="193"/>
      <c r="L22825" s="193" t="s">
        <v>125</v>
      </c>
      <c r="M22825" s="193"/>
      <c r="N22825" s="195" t="s">
        <v>3958</v>
      </c>
      <c r="O22825" s="195"/>
      <c r="P22825" s="195"/>
    </row>
    <row r="22826" spans="1:16" ht="13.5" customHeight="1">
      <c r="A22826" s="106" t="s">
        <v>126</v>
      </c>
      <c r="B22826" s="188"/>
      <c r="C22826" s="188"/>
      <c r="D22826" s="188"/>
      <c r="E22826" s="188"/>
      <c r="F22826" s="188"/>
      <c r="G22826" s="188"/>
      <c r="H22826" s="188"/>
      <c r="I22826" s="188"/>
      <c r="J22826" s="188"/>
      <c r="K22826" s="188"/>
      <c r="L22826" s="188" t="s">
        <v>127</v>
      </c>
      <c r="M22826" s="188"/>
      <c r="N22826" s="189" t="s">
        <v>173</v>
      </c>
      <c r="O22826" s="189"/>
      <c r="P22826" s="189"/>
    </row>
    <row r="22827" spans="1:16" ht="15.75" customHeight="1">
      <c r="A22827" s="190" t="s">
        <v>223</v>
      </c>
      <c r="B22827" s="190"/>
      <c r="C22827" s="191" t="s">
        <v>224</v>
      </c>
      <c r="D22827" s="191"/>
      <c r="E22827" s="192" t="s">
        <v>225</v>
      </c>
      <c r="F22827" s="192"/>
      <c r="G22827" s="192"/>
      <c r="H22827" s="191" t="s">
        <v>226</v>
      </c>
      <c r="I22827" s="191"/>
      <c r="J22827" s="192" t="s">
        <v>227</v>
      </c>
      <c r="K22827" s="192"/>
      <c r="L22827" s="192"/>
      <c r="M22827" s="192"/>
      <c r="N22827" s="192"/>
      <c r="O22827" s="192"/>
      <c r="P22827" s="103" t="s">
        <v>228</v>
      </c>
    </row>
    <row r="22828" spans="1:16" ht="17.100000000000001" customHeight="1">
      <c r="A22828" s="186" t="s">
        <v>229</v>
      </c>
      <c r="B22828" s="186"/>
      <c r="C22828" s="186"/>
      <c r="D22828" s="187" t="s">
        <v>230</v>
      </c>
      <c r="E22828" s="187"/>
      <c r="F22828" s="187" t="s">
        <v>231</v>
      </c>
      <c r="G22828" s="187" t="s">
        <v>232</v>
      </c>
      <c r="H22828" s="187"/>
      <c r="I22828" s="187" t="s">
        <v>233</v>
      </c>
      <c r="J22828" s="187"/>
      <c r="K22828" s="187"/>
      <c r="L22828" s="187"/>
      <c r="M22828" s="187"/>
      <c r="N22828" s="187"/>
      <c r="O22828" s="187"/>
      <c r="P22828" s="187"/>
    </row>
    <row r="22829" spans="1:16" ht="17.100000000000001" customHeight="1">
      <c r="A22829" s="186"/>
      <c r="B22829" s="186"/>
      <c r="C22829" s="186"/>
      <c r="D22829" s="187"/>
      <c r="E22829" s="187"/>
      <c r="F22829" s="187"/>
      <c r="G22829" s="187"/>
      <c r="H22829" s="187"/>
      <c r="I22829" s="187" t="s">
        <v>234</v>
      </c>
      <c r="J22829" s="187"/>
      <c r="K22829" s="187" t="s">
        <v>235</v>
      </c>
      <c r="L22829" s="187"/>
      <c r="M22829" s="187" t="s">
        <v>236</v>
      </c>
      <c r="N22829" s="187"/>
      <c r="O22829" s="187" t="s">
        <v>237</v>
      </c>
      <c r="P22829" s="187"/>
    </row>
    <row r="22830" spans="1:16" ht="22.7" customHeight="1">
      <c r="A22830" s="181" t="s">
        <v>287</v>
      </c>
      <c r="B22830" s="181"/>
      <c r="C22830" s="181"/>
      <c r="D22830" s="182" t="s">
        <v>242</v>
      </c>
      <c r="E22830" s="182"/>
      <c r="F22830" s="104">
        <v>5.86</v>
      </c>
      <c r="G22830" s="183">
        <v>1.46E-2</v>
      </c>
      <c r="H22830" s="183"/>
      <c r="I22830" s="176">
        <v>8.5599999999999996E-2</v>
      </c>
      <c r="J22830" s="176"/>
      <c r="K22830" s="176"/>
      <c r="L22830" s="176"/>
      <c r="M22830" s="176"/>
      <c r="N22830" s="176"/>
      <c r="O22830" s="176">
        <v>8.5599999999999996E-2</v>
      </c>
      <c r="P22830" s="176"/>
    </row>
    <row r="22831" spans="1:16" ht="14.1" customHeight="1">
      <c r="A22831" s="177" t="s">
        <v>1584</v>
      </c>
      <c r="B22831" s="177"/>
      <c r="C22831" s="177"/>
      <c r="D22831" s="177"/>
      <c r="E22831" s="177"/>
      <c r="F22831" s="177"/>
      <c r="G22831" s="177"/>
      <c r="H22831" s="177"/>
      <c r="I22831" s="177"/>
      <c r="J22831" s="177"/>
      <c r="K22831" s="177"/>
      <c r="L22831" s="177"/>
      <c r="M22831" s="177"/>
      <c r="N22831" s="177"/>
      <c r="O22831" s="178">
        <v>0.09</v>
      </c>
      <c r="P22831" s="178"/>
    </row>
    <row r="22832" spans="1:16" ht="14.1" customHeight="1">
      <c r="A22832" s="179" t="s">
        <v>247</v>
      </c>
      <c r="B22832" s="179"/>
      <c r="C22832" s="179"/>
      <c r="D22832" s="179"/>
      <c r="E22832" s="179"/>
      <c r="F22832" s="179"/>
      <c r="G22832" s="179"/>
      <c r="H22832" s="179"/>
      <c r="I22832" s="180"/>
      <c r="J22832" s="180"/>
      <c r="K22832" s="180"/>
      <c r="L22832" s="180"/>
      <c r="M22832" s="180"/>
      <c r="N22832" s="180"/>
      <c r="O22832" s="180"/>
      <c r="P22832" s="180"/>
    </row>
    <row r="22833" spans="1:16" ht="0" hidden="1" customHeight="1"/>
    <row r="22834" spans="1:16" ht="14.1" customHeight="1">
      <c r="A22834" s="172" t="s">
        <v>248</v>
      </c>
      <c r="B22834" s="172"/>
      <c r="C22834" s="172"/>
      <c r="D22834" s="172"/>
      <c r="E22834" s="172"/>
      <c r="F22834" s="172"/>
      <c r="G22834" s="172"/>
      <c r="H22834" s="172"/>
      <c r="I22834" s="173"/>
      <c r="J22834" s="173"/>
      <c r="K22834" s="173"/>
      <c r="L22834" s="173"/>
      <c r="M22834" s="173"/>
      <c r="N22834" s="173"/>
      <c r="O22834" s="173"/>
      <c r="P22834" s="173"/>
    </row>
    <row r="22835" spans="1:16" ht="14.1" customHeight="1">
      <c r="A22835" s="174" t="s">
        <v>249</v>
      </c>
      <c r="B22835" s="174"/>
      <c r="C22835" s="174"/>
      <c r="D22835" s="174"/>
      <c r="E22835" s="174"/>
      <c r="F22835" s="174"/>
      <c r="G22835" s="174"/>
      <c r="H22835" s="174"/>
      <c r="I22835" s="175"/>
      <c r="J22835" s="175"/>
      <c r="K22835" s="175"/>
      <c r="L22835" s="175"/>
      <c r="M22835" s="175"/>
      <c r="N22835" s="175"/>
      <c r="O22835" s="175"/>
      <c r="P22835" s="175"/>
    </row>
    <row r="22836" spans="1:16" ht="14.1" customHeight="1">
      <c r="A22836" s="184" t="s">
        <v>1643</v>
      </c>
      <c r="B22836" s="184"/>
      <c r="C22836" s="184"/>
      <c r="D22836" s="184"/>
      <c r="E22836" s="184"/>
      <c r="F22836" s="184"/>
      <c r="G22836" s="184"/>
      <c r="H22836" s="184"/>
      <c r="I22836" s="184"/>
      <c r="J22836" s="184"/>
      <c r="K22836" s="184"/>
      <c r="L22836" s="184"/>
      <c r="M22836" s="184"/>
      <c r="N22836" s="184"/>
      <c r="O22836" s="185" t="s">
        <v>242</v>
      </c>
      <c r="P22836" s="185"/>
    </row>
    <row r="22837" spans="1:16" ht="0" hidden="1" customHeight="1"/>
    <row r="22838" spans="1:16" ht="14.1" customHeight="1">
      <c r="A22838" s="177" t="s">
        <v>240</v>
      </c>
      <c r="B22838" s="177"/>
      <c r="C22838" s="177"/>
      <c r="D22838" s="177"/>
      <c r="E22838" s="177"/>
      <c r="F22838" s="177"/>
      <c r="G22838" s="177"/>
      <c r="H22838" s="177"/>
      <c r="I22838" s="177"/>
      <c r="J22838" s="177"/>
      <c r="K22838" s="177"/>
      <c r="L22838" s="177"/>
      <c r="M22838" s="177"/>
      <c r="N22838" s="177"/>
      <c r="O22838" s="177"/>
      <c r="P22838" s="177"/>
    </row>
    <row r="22839" spans="1:16" ht="14.1" customHeight="1">
      <c r="A22839" s="181" t="s">
        <v>539</v>
      </c>
      <c r="B22839" s="181"/>
      <c r="C22839" s="181"/>
      <c r="D22839" s="182" t="s">
        <v>242</v>
      </c>
      <c r="E22839" s="182"/>
      <c r="F22839" s="104">
        <v>5.86</v>
      </c>
      <c r="G22839" s="183">
        <v>9.4000000000000004E-3</v>
      </c>
      <c r="H22839" s="183"/>
      <c r="I22839" s="176">
        <v>5.5100000000000003E-2</v>
      </c>
      <c r="J22839" s="176"/>
      <c r="K22839" s="176"/>
      <c r="L22839" s="176"/>
      <c r="M22839" s="176"/>
      <c r="N22839" s="176"/>
      <c r="O22839" s="176">
        <v>5.5100000000000003E-2</v>
      </c>
      <c r="P22839" s="176"/>
    </row>
    <row r="22840" spans="1:16" ht="0" hidden="1" customHeight="1"/>
    <row r="22841" spans="1:16" ht="14.1" customHeight="1">
      <c r="A22841" s="177" t="s">
        <v>1584</v>
      </c>
      <c r="B22841" s="177"/>
      <c r="C22841" s="177"/>
      <c r="D22841" s="177"/>
      <c r="E22841" s="177"/>
      <c r="F22841" s="177"/>
      <c r="G22841" s="177"/>
      <c r="H22841" s="177"/>
      <c r="I22841" s="177"/>
      <c r="J22841" s="177"/>
      <c r="K22841" s="177"/>
      <c r="L22841" s="177"/>
      <c r="M22841" s="177"/>
      <c r="N22841" s="177"/>
      <c r="O22841" s="178">
        <v>0.06</v>
      </c>
      <c r="P22841" s="178"/>
    </row>
    <row r="22842" spans="1:16" ht="14.1" customHeight="1">
      <c r="A22842" s="179" t="s">
        <v>247</v>
      </c>
      <c r="B22842" s="179"/>
      <c r="C22842" s="179"/>
      <c r="D22842" s="179"/>
      <c r="E22842" s="179"/>
      <c r="F22842" s="179"/>
      <c r="G22842" s="179"/>
      <c r="H22842" s="179"/>
      <c r="I22842" s="180"/>
      <c r="J22842" s="180"/>
      <c r="K22842" s="180"/>
      <c r="L22842" s="180"/>
      <c r="M22842" s="180"/>
      <c r="N22842" s="180"/>
      <c r="O22842" s="180"/>
      <c r="P22842" s="180"/>
    </row>
    <row r="22843" spans="1:16" ht="14.1" customHeight="1">
      <c r="A22843" s="172" t="s">
        <v>248</v>
      </c>
      <c r="B22843" s="172"/>
      <c r="C22843" s="172"/>
      <c r="D22843" s="172"/>
      <c r="E22843" s="172"/>
      <c r="F22843" s="172"/>
      <c r="G22843" s="172"/>
      <c r="H22843" s="172"/>
      <c r="I22843" s="173"/>
      <c r="J22843" s="173"/>
      <c r="K22843" s="173"/>
      <c r="L22843" s="173"/>
      <c r="M22843" s="173"/>
      <c r="N22843" s="173"/>
      <c r="O22843" s="173"/>
      <c r="P22843" s="173"/>
    </row>
    <row r="22844" spans="1:16" ht="0" hidden="1" customHeight="1"/>
    <row r="22845" spans="1:16" ht="14.1" customHeight="1">
      <c r="A22845" s="174" t="s">
        <v>249</v>
      </c>
      <c r="B22845" s="174"/>
      <c r="C22845" s="174"/>
      <c r="D22845" s="174"/>
      <c r="E22845" s="174"/>
      <c r="F22845" s="174"/>
      <c r="G22845" s="174"/>
      <c r="H22845" s="174"/>
      <c r="I22845" s="175"/>
      <c r="J22845" s="175"/>
      <c r="K22845" s="175"/>
      <c r="L22845" s="175"/>
      <c r="M22845" s="175"/>
      <c r="N22845" s="175"/>
      <c r="O22845" s="175"/>
      <c r="P22845" s="175"/>
    </row>
    <row r="22846" spans="1:16" ht="14.1" customHeight="1">
      <c r="A22846" s="184" t="s">
        <v>1644</v>
      </c>
      <c r="B22846" s="184"/>
      <c r="C22846" s="184"/>
      <c r="D22846" s="184"/>
      <c r="E22846" s="184"/>
      <c r="F22846" s="184"/>
      <c r="G22846" s="184"/>
      <c r="H22846" s="184"/>
      <c r="I22846" s="184"/>
      <c r="J22846" s="184"/>
      <c r="K22846" s="184"/>
      <c r="L22846" s="184"/>
      <c r="M22846" s="184"/>
      <c r="N22846" s="184"/>
      <c r="O22846" s="185" t="s">
        <v>242</v>
      </c>
      <c r="P22846" s="185"/>
    </row>
    <row r="22847" spans="1:16" ht="0" hidden="1" customHeight="1"/>
    <row r="22848" spans="1:16" ht="14.1" customHeight="1">
      <c r="A22848" s="177" t="s">
        <v>240</v>
      </c>
      <c r="B22848" s="177"/>
      <c r="C22848" s="177"/>
      <c r="D22848" s="177"/>
      <c r="E22848" s="177"/>
      <c r="F22848" s="177"/>
      <c r="G22848" s="177"/>
      <c r="H22848" s="177"/>
      <c r="I22848" s="177"/>
      <c r="J22848" s="177"/>
      <c r="K22848" s="177"/>
      <c r="L22848" s="177"/>
      <c r="M22848" s="177"/>
      <c r="N22848" s="177"/>
      <c r="O22848" s="177"/>
      <c r="P22848" s="177"/>
    </row>
    <row r="22849" spans="1:16" ht="14.1" customHeight="1">
      <c r="A22849" s="181" t="s">
        <v>371</v>
      </c>
      <c r="B22849" s="181"/>
      <c r="C22849" s="181"/>
      <c r="D22849" s="182" t="s">
        <v>242</v>
      </c>
      <c r="E22849" s="182"/>
      <c r="F22849" s="104">
        <v>7.8</v>
      </c>
      <c r="G22849" s="183">
        <v>1.2E-2</v>
      </c>
      <c r="H22849" s="183"/>
      <c r="I22849" s="176">
        <v>9.3600000000000003E-2</v>
      </c>
      <c r="J22849" s="176"/>
      <c r="K22849" s="176"/>
      <c r="L22849" s="176"/>
      <c r="M22849" s="176"/>
      <c r="N22849" s="176"/>
      <c r="O22849" s="176">
        <v>9.3600000000000003E-2</v>
      </c>
      <c r="P22849" s="176"/>
    </row>
    <row r="22850" spans="1:16" ht="14.1" customHeight="1">
      <c r="A22850" s="177" t="s">
        <v>1584</v>
      </c>
      <c r="B22850" s="177"/>
      <c r="C22850" s="177"/>
      <c r="D22850" s="177"/>
      <c r="E22850" s="177"/>
      <c r="F22850" s="177"/>
      <c r="G22850" s="177"/>
      <c r="H22850" s="177"/>
      <c r="I22850" s="177"/>
      <c r="J22850" s="177"/>
      <c r="K22850" s="177"/>
      <c r="L22850" s="177"/>
      <c r="M22850" s="177"/>
      <c r="N22850" s="177"/>
      <c r="O22850" s="178">
        <v>0.09</v>
      </c>
      <c r="P22850" s="178"/>
    </row>
    <row r="22851" spans="1:16" ht="0" hidden="1" customHeight="1"/>
    <row r="22852" spans="1:16" ht="14.1" customHeight="1">
      <c r="A22852" s="179" t="s">
        <v>247</v>
      </c>
      <c r="B22852" s="179"/>
      <c r="C22852" s="179"/>
      <c r="D22852" s="179"/>
      <c r="E22852" s="179"/>
      <c r="F22852" s="179"/>
      <c r="G22852" s="179"/>
      <c r="H22852" s="179"/>
      <c r="I22852" s="180"/>
      <c r="J22852" s="180"/>
      <c r="K22852" s="180"/>
      <c r="L22852" s="180"/>
      <c r="M22852" s="180"/>
      <c r="N22852" s="180"/>
      <c r="O22852" s="180"/>
      <c r="P22852" s="180"/>
    </row>
    <row r="22853" spans="1:16" ht="14.1" customHeight="1">
      <c r="A22853" s="172" t="s">
        <v>248</v>
      </c>
      <c r="B22853" s="172"/>
      <c r="C22853" s="172"/>
      <c r="D22853" s="172"/>
      <c r="E22853" s="172"/>
      <c r="F22853" s="172"/>
      <c r="G22853" s="172"/>
      <c r="H22853" s="172"/>
      <c r="I22853" s="173"/>
      <c r="J22853" s="173"/>
      <c r="K22853" s="173"/>
      <c r="L22853" s="173"/>
      <c r="M22853" s="173"/>
      <c r="N22853" s="173"/>
      <c r="O22853" s="173"/>
      <c r="P22853" s="173"/>
    </row>
    <row r="22854" spans="1:16" ht="0" hidden="1" customHeight="1"/>
    <row r="22855" spans="1:16" ht="14.1" customHeight="1">
      <c r="A22855" s="174" t="s">
        <v>249</v>
      </c>
      <c r="B22855" s="174"/>
      <c r="C22855" s="174"/>
      <c r="D22855" s="174"/>
      <c r="E22855" s="174"/>
      <c r="F22855" s="174"/>
      <c r="G22855" s="174"/>
      <c r="H22855" s="174"/>
      <c r="I22855" s="175"/>
      <c r="J22855" s="175"/>
      <c r="K22855" s="175"/>
      <c r="L22855" s="175"/>
      <c r="M22855" s="175"/>
      <c r="N22855" s="175"/>
      <c r="O22855" s="175"/>
      <c r="P22855" s="175"/>
    </row>
    <row r="22856" spans="1:16" ht="14.1" customHeight="1">
      <c r="A22856" s="184" t="s">
        <v>1645</v>
      </c>
      <c r="B22856" s="184"/>
      <c r="C22856" s="184"/>
      <c r="D22856" s="184"/>
      <c r="E22856" s="184"/>
      <c r="F22856" s="184"/>
      <c r="G22856" s="184"/>
      <c r="H22856" s="184"/>
      <c r="I22856" s="184"/>
      <c r="J22856" s="184"/>
      <c r="K22856" s="184"/>
      <c r="L22856" s="184"/>
      <c r="M22856" s="184"/>
      <c r="N22856" s="184"/>
      <c r="O22856" s="185" t="s">
        <v>242</v>
      </c>
      <c r="P22856" s="185"/>
    </row>
    <row r="22857" spans="1:16" ht="14.1" customHeight="1">
      <c r="A22857" s="177" t="s">
        <v>240</v>
      </c>
      <c r="B22857" s="177"/>
      <c r="C22857" s="177"/>
      <c r="D22857" s="177"/>
      <c r="E22857" s="177"/>
      <c r="F22857" s="177"/>
      <c r="G22857" s="177"/>
      <c r="H22857" s="177"/>
      <c r="I22857" s="177"/>
      <c r="J22857" s="177"/>
      <c r="K22857" s="177"/>
      <c r="L22857" s="177"/>
      <c r="M22857" s="177"/>
      <c r="N22857" s="177"/>
      <c r="O22857" s="177"/>
      <c r="P22857" s="177"/>
    </row>
    <row r="22858" spans="1:16" ht="0" hidden="1" customHeight="1"/>
    <row r="22859" spans="1:16" ht="14.1" customHeight="1">
      <c r="A22859" s="181" t="s">
        <v>427</v>
      </c>
      <c r="B22859" s="181"/>
      <c r="C22859" s="181"/>
      <c r="D22859" s="182" t="s">
        <v>242</v>
      </c>
      <c r="E22859" s="182"/>
      <c r="F22859" s="104">
        <v>7.8</v>
      </c>
      <c r="G22859" s="183">
        <v>9.4000000000000004E-3</v>
      </c>
      <c r="H22859" s="183"/>
      <c r="I22859" s="176">
        <v>7.3300000000000004E-2</v>
      </c>
      <c r="J22859" s="176"/>
      <c r="K22859" s="176"/>
      <c r="L22859" s="176"/>
      <c r="M22859" s="176"/>
      <c r="N22859" s="176"/>
      <c r="O22859" s="176">
        <v>7.3300000000000004E-2</v>
      </c>
      <c r="P22859" s="176"/>
    </row>
    <row r="22860" spans="1:16" ht="14.1" customHeight="1">
      <c r="A22860" s="177" t="s">
        <v>1584</v>
      </c>
      <c r="B22860" s="177"/>
      <c r="C22860" s="177"/>
      <c r="D22860" s="177"/>
      <c r="E22860" s="177"/>
      <c r="F22860" s="177"/>
      <c r="G22860" s="177"/>
      <c r="H22860" s="177"/>
      <c r="I22860" s="177"/>
      <c r="J22860" s="177"/>
      <c r="K22860" s="177"/>
      <c r="L22860" s="177"/>
      <c r="M22860" s="177"/>
      <c r="N22860" s="177"/>
      <c r="O22860" s="178">
        <v>7.0000000000000007E-2</v>
      </c>
      <c r="P22860" s="178"/>
    </row>
    <row r="22861" spans="1:16" ht="0" hidden="1" customHeight="1"/>
    <row r="22862" spans="1:16" ht="14.1" customHeight="1">
      <c r="A22862" s="179" t="s">
        <v>247</v>
      </c>
      <c r="B22862" s="179"/>
      <c r="C22862" s="179"/>
      <c r="D22862" s="179"/>
      <c r="E22862" s="179"/>
      <c r="F22862" s="179"/>
      <c r="G22862" s="179"/>
      <c r="H22862" s="179"/>
      <c r="I22862" s="180"/>
      <c r="J22862" s="180"/>
      <c r="K22862" s="180"/>
      <c r="L22862" s="180"/>
      <c r="M22862" s="180"/>
      <c r="N22862" s="180"/>
      <c r="O22862" s="180"/>
      <c r="P22862" s="180"/>
    </row>
    <row r="22863" spans="1:16" ht="14.1" customHeight="1">
      <c r="A22863" s="172" t="s">
        <v>248</v>
      </c>
      <c r="B22863" s="172"/>
      <c r="C22863" s="172"/>
      <c r="D22863" s="172"/>
      <c r="E22863" s="172"/>
      <c r="F22863" s="172"/>
      <c r="G22863" s="172"/>
      <c r="H22863" s="172"/>
      <c r="I22863" s="173"/>
      <c r="J22863" s="173"/>
      <c r="K22863" s="173"/>
      <c r="L22863" s="173"/>
      <c r="M22863" s="173"/>
      <c r="N22863" s="173"/>
      <c r="O22863" s="173"/>
      <c r="P22863" s="173"/>
    </row>
    <row r="22864" spans="1:16" ht="14.1" customHeight="1">
      <c r="A22864" s="174" t="s">
        <v>249</v>
      </c>
      <c r="B22864" s="174"/>
      <c r="C22864" s="174"/>
      <c r="D22864" s="174"/>
      <c r="E22864" s="174"/>
      <c r="F22864" s="174"/>
      <c r="G22864" s="174"/>
      <c r="H22864" s="174"/>
      <c r="I22864" s="175"/>
      <c r="J22864" s="175"/>
      <c r="K22864" s="175"/>
      <c r="L22864" s="175"/>
      <c r="M22864" s="175"/>
      <c r="N22864" s="175"/>
      <c r="O22864" s="175"/>
      <c r="P22864" s="175"/>
    </row>
    <row r="22865" spans="1:16" ht="0" hidden="1" customHeight="1"/>
    <row r="22866" spans="1:16" ht="14.1" customHeight="1">
      <c r="A22866" s="184" t="s">
        <v>1646</v>
      </c>
      <c r="B22866" s="184"/>
      <c r="C22866" s="184"/>
      <c r="D22866" s="184"/>
      <c r="E22866" s="184"/>
      <c r="F22866" s="184"/>
      <c r="G22866" s="184"/>
      <c r="H22866" s="184"/>
      <c r="I22866" s="184"/>
      <c r="J22866" s="184"/>
      <c r="K22866" s="184"/>
      <c r="L22866" s="184"/>
      <c r="M22866" s="184"/>
      <c r="N22866" s="184"/>
      <c r="O22866" s="185" t="s">
        <v>242</v>
      </c>
      <c r="P22866" s="185"/>
    </row>
    <row r="22867" spans="1:16" ht="14.1" customHeight="1">
      <c r="A22867" s="177" t="s">
        <v>240</v>
      </c>
      <c r="B22867" s="177"/>
      <c r="C22867" s="177"/>
      <c r="D22867" s="177"/>
      <c r="E22867" s="177"/>
      <c r="F22867" s="177"/>
      <c r="G22867" s="177"/>
      <c r="H22867" s="177"/>
      <c r="I22867" s="177"/>
      <c r="J22867" s="177"/>
      <c r="K22867" s="177"/>
      <c r="L22867" s="177"/>
      <c r="M22867" s="177"/>
      <c r="N22867" s="177"/>
      <c r="O22867" s="177"/>
      <c r="P22867" s="177"/>
    </row>
    <row r="22868" spans="1:16" ht="0" hidden="1" customHeight="1"/>
    <row r="22869" spans="1:16" ht="14.1" customHeight="1">
      <c r="A22869" s="181" t="s">
        <v>619</v>
      </c>
      <c r="B22869" s="181"/>
      <c r="C22869" s="181"/>
      <c r="D22869" s="182" t="s">
        <v>242</v>
      </c>
      <c r="E22869" s="182"/>
      <c r="F22869" s="104">
        <v>7.8</v>
      </c>
      <c r="G22869" s="183">
        <v>1.2E-2</v>
      </c>
      <c r="H22869" s="183"/>
      <c r="I22869" s="176">
        <v>9.3600000000000003E-2</v>
      </c>
      <c r="J22869" s="176"/>
      <c r="K22869" s="176"/>
      <c r="L22869" s="176"/>
      <c r="M22869" s="176"/>
      <c r="N22869" s="176"/>
      <c r="O22869" s="176">
        <v>9.3600000000000003E-2</v>
      </c>
      <c r="P22869" s="176"/>
    </row>
    <row r="22870" spans="1:16" ht="14.1" customHeight="1">
      <c r="A22870" s="177" t="s">
        <v>1584</v>
      </c>
      <c r="B22870" s="177"/>
      <c r="C22870" s="177"/>
      <c r="D22870" s="177"/>
      <c r="E22870" s="177"/>
      <c r="F22870" s="177"/>
      <c r="G22870" s="177"/>
      <c r="H22870" s="177"/>
      <c r="I22870" s="177"/>
      <c r="J22870" s="177"/>
      <c r="K22870" s="177"/>
      <c r="L22870" s="177"/>
      <c r="M22870" s="177"/>
      <c r="N22870" s="177"/>
      <c r="O22870" s="178">
        <v>0.09</v>
      </c>
      <c r="P22870" s="178"/>
    </row>
    <row r="22871" spans="1:16" ht="14.1" customHeight="1">
      <c r="A22871" s="179" t="s">
        <v>247</v>
      </c>
      <c r="B22871" s="179"/>
      <c r="C22871" s="179"/>
      <c r="D22871" s="179"/>
      <c r="E22871" s="179"/>
      <c r="F22871" s="179"/>
      <c r="G22871" s="179"/>
      <c r="H22871" s="179"/>
      <c r="I22871" s="180"/>
      <c r="J22871" s="180"/>
      <c r="K22871" s="180"/>
      <c r="L22871" s="180"/>
      <c r="M22871" s="180"/>
      <c r="N22871" s="180"/>
      <c r="O22871" s="180"/>
      <c r="P22871" s="180"/>
    </row>
    <row r="22872" spans="1:16" ht="0" hidden="1" customHeight="1"/>
    <row r="22873" spans="1:16" ht="14.1" customHeight="1">
      <c r="A22873" s="172" t="s">
        <v>248</v>
      </c>
      <c r="B22873" s="172"/>
      <c r="C22873" s="172"/>
      <c r="D22873" s="172"/>
      <c r="E22873" s="172"/>
      <c r="F22873" s="172"/>
      <c r="G22873" s="172"/>
      <c r="H22873" s="172"/>
      <c r="I22873" s="173"/>
      <c r="J22873" s="173"/>
      <c r="K22873" s="173"/>
      <c r="L22873" s="173"/>
      <c r="M22873" s="173"/>
      <c r="N22873" s="173"/>
      <c r="O22873" s="173"/>
      <c r="P22873" s="173"/>
    </row>
    <row r="22874" spans="1:16" ht="14.1" customHeight="1">
      <c r="A22874" s="174" t="s">
        <v>249</v>
      </c>
      <c r="B22874" s="174"/>
      <c r="C22874" s="174"/>
      <c r="D22874" s="174"/>
      <c r="E22874" s="174"/>
      <c r="F22874" s="174"/>
      <c r="G22874" s="174"/>
      <c r="H22874" s="174"/>
      <c r="I22874" s="175"/>
      <c r="J22874" s="175"/>
      <c r="K22874" s="175"/>
      <c r="L22874" s="175"/>
      <c r="M22874" s="175"/>
      <c r="N22874" s="175"/>
      <c r="O22874" s="175"/>
      <c r="P22874" s="175"/>
    </row>
    <row r="22875" spans="1:16" ht="0" hidden="1" customHeight="1"/>
    <row r="22876" spans="1:16" ht="14.1" customHeight="1">
      <c r="A22876" s="184" t="s">
        <v>1647</v>
      </c>
      <c r="B22876" s="184"/>
      <c r="C22876" s="184"/>
      <c r="D22876" s="184"/>
      <c r="E22876" s="184"/>
      <c r="F22876" s="184"/>
      <c r="G22876" s="184"/>
      <c r="H22876" s="184"/>
      <c r="I22876" s="184"/>
      <c r="J22876" s="184"/>
      <c r="K22876" s="184"/>
      <c r="L22876" s="184"/>
      <c r="M22876" s="184"/>
      <c r="N22876" s="184"/>
      <c r="O22876" s="185" t="s">
        <v>242</v>
      </c>
      <c r="P22876" s="185"/>
    </row>
    <row r="22877" spans="1:16" ht="14.1" customHeight="1">
      <c r="A22877" s="177" t="s">
        <v>240</v>
      </c>
      <c r="B22877" s="177"/>
      <c r="C22877" s="177"/>
      <c r="D22877" s="177"/>
      <c r="E22877" s="177"/>
      <c r="F22877" s="177"/>
      <c r="G22877" s="177"/>
      <c r="H22877" s="177"/>
      <c r="I22877" s="177"/>
      <c r="J22877" s="177"/>
      <c r="K22877" s="177"/>
      <c r="L22877" s="177"/>
      <c r="M22877" s="177"/>
      <c r="N22877" s="177"/>
      <c r="O22877" s="177"/>
      <c r="P22877" s="177"/>
    </row>
    <row r="22878" spans="1:16" ht="14.1" customHeight="1">
      <c r="A22878" s="181" t="s">
        <v>255</v>
      </c>
      <c r="B22878" s="181"/>
      <c r="C22878" s="181"/>
      <c r="D22878" s="182" t="s">
        <v>242</v>
      </c>
      <c r="E22878" s="182"/>
      <c r="F22878" s="104">
        <v>7.8</v>
      </c>
      <c r="G22878" s="183">
        <v>9.4000000000000004E-3</v>
      </c>
      <c r="H22878" s="183"/>
      <c r="I22878" s="176">
        <v>7.3300000000000004E-2</v>
      </c>
      <c r="J22878" s="176"/>
      <c r="K22878" s="176"/>
      <c r="L22878" s="176"/>
      <c r="M22878" s="176"/>
      <c r="N22878" s="176"/>
      <c r="O22878" s="176">
        <v>7.3300000000000004E-2</v>
      </c>
      <c r="P22878" s="176"/>
    </row>
    <row r="22879" spans="1:16" ht="0.4" customHeight="1"/>
    <row r="22880" spans="1:16" ht="14.1" customHeight="1">
      <c r="A22880" s="170" t="s">
        <v>270</v>
      </c>
      <c r="B22880" s="170"/>
      <c r="C22880" s="170"/>
      <c r="D22880" s="170"/>
      <c r="E22880" s="170"/>
      <c r="F22880" s="170"/>
      <c r="G22880" s="170"/>
      <c r="H22880" s="170"/>
      <c r="I22880" s="170"/>
      <c r="J22880" s="170"/>
      <c r="K22880" s="170"/>
      <c r="L22880" s="170"/>
      <c r="M22880" s="170"/>
      <c r="N22880" s="170"/>
      <c r="O22880" s="170"/>
      <c r="P22880" s="170"/>
    </row>
    <row r="22881" spans="1:16" ht="0" hidden="1" customHeight="1"/>
    <row r="22882" spans="1:16" ht="14.1" customHeight="1">
      <c r="A22882" s="171" t="s">
        <v>271</v>
      </c>
      <c r="B22882" s="171"/>
      <c r="C22882" s="171"/>
      <c r="D22882" s="171"/>
      <c r="E22882" s="171"/>
      <c r="F22882" s="171"/>
      <c r="G22882" s="171"/>
      <c r="H22882" s="171"/>
      <c r="I22882" s="171"/>
      <c r="J22882" s="171"/>
      <c r="K22882" s="171"/>
      <c r="L22882" s="171"/>
      <c r="M22882" s="171"/>
      <c r="N22882" s="171"/>
      <c r="O22882" s="171"/>
      <c r="P22882" s="171"/>
    </row>
    <row r="22883" spans="1:16" ht="65.25" customHeight="1">
      <c r="A22883" s="198"/>
      <c r="B22883" s="198"/>
      <c r="C22883" s="198"/>
      <c r="D22883" s="198"/>
      <c r="E22883" s="198"/>
      <c r="F22883" s="198"/>
      <c r="G22883" s="198"/>
      <c r="H22883" s="198"/>
      <c r="I22883" s="198"/>
      <c r="J22883" s="198"/>
      <c r="K22883" s="198"/>
      <c r="L22883" s="198"/>
      <c r="M22883" s="198"/>
      <c r="N22883" s="198"/>
      <c r="O22883" s="198"/>
      <c r="P22883" s="198"/>
    </row>
    <row r="22884" spans="1:16" ht="5.65" customHeight="1"/>
    <row r="22885" spans="1:16" ht="19.7" customHeight="1">
      <c r="A22885" s="199" t="s">
        <v>1582</v>
      </c>
      <c r="B22885" s="199"/>
      <c r="C22885" s="199"/>
      <c r="D22885" s="199"/>
      <c r="E22885" s="199"/>
      <c r="F22885" s="199"/>
      <c r="G22885" s="199"/>
      <c r="H22885" s="199"/>
      <c r="I22885" s="199"/>
      <c r="J22885" s="199"/>
      <c r="K22885" s="199"/>
      <c r="L22885" s="199"/>
      <c r="M22885" s="199"/>
      <c r="N22885" s="199"/>
      <c r="O22885" s="199"/>
      <c r="P22885" s="199"/>
    </row>
    <row r="22886" spans="1:16" ht="15.75" customHeight="1">
      <c r="A22886" s="105" t="s">
        <v>117</v>
      </c>
      <c r="B22886" s="196" t="s">
        <v>118</v>
      </c>
      <c r="C22886" s="196"/>
      <c r="D22886" s="196"/>
      <c r="E22886" s="196"/>
      <c r="F22886" s="196"/>
      <c r="G22886" s="196"/>
      <c r="H22886" s="196"/>
      <c r="I22886" s="196"/>
      <c r="J22886" s="196"/>
      <c r="K22886" s="196"/>
      <c r="L22886" s="193" t="s">
        <v>119</v>
      </c>
      <c r="M22886" s="193"/>
      <c r="N22886" s="200" t="s">
        <v>171</v>
      </c>
      <c r="O22886" s="200"/>
      <c r="P22886" s="200"/>
    </row>
    <row r="22887" spans="1:16" ht="12.6" customHeight="1">
      <c r="A22887" s="105" t="s">
        <v>120</v>
      </c>
      <c r="B22887" s="196" t="s">
        <v>121</v>
      </c>
      <c r="C22887" s="196"/>
      <c r="D22887" s="196"/>
      <c r="E22887" s="196"/>
      <c r="F22887" s="196"/>
      <c r="G22887" s="196"/>
      <c r="H22887" s="196"/>
      <c r="I22887" s="196"/>
      <c r="J22887" s="196"/>
      <c r="K22887" s="196"/>
      <c r="L22887" s="193" t="s">
        <v>219</v>
      </c>
      <c r="M22887" s="193"/>
      <c r="N22887" s="194" t="s">
        <v>3435</v>
      </c>
      <c r="O22887" s="194"/>
      <c r="P22887" s="194"/>
    </row>
    <row r="22888" spans="1:16" ht="0" hidden="1" customHeight="1">
      <c r="A22888" s="197"/>
      <c r="B22888" s="197"/>
      <c r="C22888" s="197"/>
      <c r="D22888" s="197"/>
      <c r="E22888" s="197"/>
      <c r="F22888" s="197"/>
      <c r="G22888" s="197"/>
      <c r="H22888" s="197"/>
      <c r="I22888" s="197"/>
      <c r="J22888" s="197"/>
      <c r="K22888" s="197"/>
      <c r="L22888" s="197"/>
      <c r="M22888" s="197"/>
      <c r="N22888" s="197"/>
      <c r="O22888" s="197"/>
      <c r="P22888" s="197"/>
    </row>
    <row r="22889" spans="1:16" ht="14.45" customHeight="1">
      <c r="A22889" s="105" t="s">
        <v>220</v>
      </c>
      <c r="B22889" s="193" t="s">
        <v>170</v>
      </c>
      <c r="C22889" s="193"/>
      <c r="D22889" s="193"/>
      <c r="E22889" s="193"/>
      <c r="F22889" s="193"/>
      <c r="G22889" s="193"/>
      <c r="H22889" s="193"/>
      <c r="I22889" s="193"/>
      <c r="J22889" s="193"/>
      <c r="K22889" s="193"/>
      <c r="L22889" s="193" t="s">
        <v>122</v>
      </c>
      <c r="M22889" s="193"/>
      <c r="N22889" s="194"/>
      <c r="O22889" s="194"/>
      <c r="P22889" s="194"/>
    </row>
    <row r="22890" spans="1:16" ht="14.65" customHeight="1">
      <c r="A22890" s="105" t="s">
        <v>221</v>
      </c>
      <c r="B22890" s="193"/>
      <c r="C22890" s="193"/>
      <c r="D22890" s="193"/>
      <c r="E22890" s="193"/>
      <c r="F22890" s="193"/>
      <c r="G22890" s="193"/>
      <c r="H22890" s="193"/>
      <c r="I22890" s="193"/>
      <c r="J22890" s="193"/>
      <c r="K22890" s="193"/>
      <c r="L22890" s="193" t="s">
        <v>123</v>
      </c>
      <c r="M22890" s="193"/>
      <c r="N22890" s="194" t="s">
        <v>124</v>
      </c>
      <c r="O22890" s="194"/>
      <c r="P22890" s="194"/>
    </row>
    <row r="22891" spans="1:16" ht="26.45" customHeight="1">
      <c r="A22891" s="105" t="s">
        <v>222</v>
      </c>
      <c r="B22891" s="193"/>
      <c r="C22891" s="193"/>
      <c r="D22891" s="193"/>
      <c r="E22891" s="193"/>
      <c r="F22891" s="193"/>
      <c r="G22891" s="193"/>
      <c r="H22891" s="193"/>
      <c r="I22891" s="193"/>
      <c r="J22891" s="193"/>
      <c r="K22891" s="193"/>
      <c r="L22891" s="193" t="s">
        <v>125</v>
      </c>
      <c r="M22891" s="193"/>
      <c r="N22891" s="195" t="s">
        <v>3959</v>
      </c>
      <c r="O22891" s="195"/>
      <c r="P22891" s="195"/>
    </row>
    <row r="22892" spans="1:16" ht="13.5" customHeight="1">
      <c r="A22892" s="106" t="s">
        <v>126</v>
      </c>
      <c r="B22892" s="188"/>
      <c r="C22892" s="188"/>
      <c r="D22892" s="188"/>
      <c r="E22892" s="188"/>
      <c r="F22892" s="188"/>
      <c r="G22892" s="188"/>
      <c r="H22892" s="188"/>
      <c r="I22892" s="188"/>
      <c r="J22892" s="188"/>
      <c r="K22892" s="188"/>
      <c r="L22892" s="188" t="s">
        <v>127</v>
      </c>
      <c r="M22892" s="188"/>
      <c r="N22892" s="189" t="s">
        <v>173</v>
      </c>
      <c r="O22892" s="189"/>
      <c r="P22892" s="189"/>
    </row>
    <row r="22893" spans="1:16" ht="15.75" customHeight="1">
      <c r="A22893" s="190" t="s">
        <v>223</v>
      </c>
      <c r="B22893" s="190"/>
      <c r="C22893" s="191" t="s">
        <v>224</v>
      </c>
      <c r="D22893" s="191"/>
      <c r="E22893" s="192" t="s">
        <v>225</v>
      </c>
      <c r="F22893" s="192"/>
      <c r="G22893" s="192"/>
      <c r="H22893" s="191" t="s">
        <v>226</v>
      </c>
      <c r="I22893" s="191"/>
      <c r="J22893" s="192" t="s">
        <v>227</v>
      </c>
      <c r="K22893" s="192"/>
      <c r="L22893" s="192"/>
      <c r="M22893" s="192"/>
      <c r="N22893" s="192"/>
      <c r="O22893" s="192"/>
      <c r="P22893" s="103" t="s">
        <v>228</v>
      </c>
    </row>
    <row r="22894" spans="1:16" ht="17.100000000000001" customHeight="1">
      <c r="A22894" s="186" t="s">
        <v>229</v>
      </c>
      <c r="B22894" s="186"/>
      <c r="C22894" s="186"/>
      <c r="D22894" s="187" t="s">
        <v>230</v>
      </c>
      <c r="E22894" s="187"/>
      <c r="F22894" s="187" t="s">
        <v>231</v>
      </c>
      <c r="G22894" s="187" t="s">
        <v>232</v>
      </c>
      <c r="H22894" s="187"/>
      <c r="I22894" s="187" t="s">
        <v>233</v>
      </c>
      <c r="J22894" s="187"/>
      <c r="K22894" s="187"/>
      <c r="L22894" s="187"/>
      <c r="M22894" s="187"/>
      <c r="N22894" s="187"/>
      <c r="O22894" s="187"/>
      <c r="P22894" s="187"/>
    </row>
    <row r="22895" spans="1:16" ht="17.100000000000001" customHeight="1">
      <c r="A22895" s="186"/>
      <c r="B22895" s="186"/>
      <c r="C22895" s="186"/>
      <c r="D22895" s="187"/>
      <c r="E22895" s="187"/>
      <c r="F22895" s="187"/>
      <c r="G22895" s="187"/>
      <c r="H22895" s="187"/>
      <c r="I22895" s="187" t="s">
        <v>234</v>
      </c>
      <c r="J22895" s="187"/>
      <c r="K22895" s="187" t="s">
        <v>235</v>
      </c>
      <c r="L22895" s="187"/>
      <c r="M22895" s="187" t="s">
        <v>236</v>
      </c>
      <c r="N22895" s="187"/>
      <c r="O22895" s="187" t="s">
        <v>237</v>
      </c>
      <c r="P22895" s="187"/>
    </row>
    <row r="22896" spans="1:16" ht="14.1" customHeight="1">
      <c r="A22896" s="177" t="s">
        <v>1584</v>
      </c>
      <c r="B22896" s="177"/>
      <c r="C22896" s="177"/>
      <c r="D22896" s="177"/>
      <c r="E22896" s="177"/>
      <c r="F22896" s="177"/>
      <c r="G22896" s="177"/>
      <c r="H22896" s="177"/>
      <c r="I22896" s="177"/>
      <c r="J22896" s="177"/>
      <c r="K22896" s="177"/>
      <c r="L22896" s="177"/>
      <c r="M22896" s="177"/>
      <c r="N22896" s="177"/>
      <c r="O22896" s="178">
        <v>7.0000000000000007E-2</v>
      </c>
      <c r="P22896" s="178"/>
    </row>
    <row r="22897" spans="1:16" ht="14.1" customHeight="1">
      <c r="A22897" s="179" t="s">
        <v>247</v>
      </c>
      <c r="B22897" s="179"/>
      <c r="C22897" s="179"/>
      <c r="D22897" s="179"/>
      <c r="E22897" s="179"/>
      <c r="F22897" s="179"/>
      <c r="G22897" s="179"/>
      <c r="H22897" s="179"/>
      <c r="I22897" s="180"/>
      <c r="J22897" s="180"/>
      <c r="K22897" s="180"/>
      <c r="L22897" s="180"/>
      <c r="M22897" s="180"/>
      <c r="N22897" s="180"/>
      <c r="O22897" s="180"/>
      <c r="P22897" s="180"/>
    </row>
    <row r="22898" spans="1:16" ht="0" hidden="1" customHeight="1"/>
    <row r="22899" spans="1:16" ht="14.1" customHeight="1">
      <c r="A22899" s="172" t="s">
        <v>248</v>
      </c>
      <c r="B22899" s="172"/>
      <c r="C22899" s="172"/>
      <c r="D22899" s="172"/>
      <c r="E22899" s="172"/>
      <c r="F22899" s="172"/>
      <c r="G22899" s="172"/>
      <c r="H22899" s="172"/>
      <c r="I22899" s="173"/>
      <c r="J22899" s="173"/>
      <c r="K22899" s="173"/>
      <c r="L22899" s="173"/>
      <c r="M22899" s="173"/>
      <c r="N22899" s="173"/>
      <c r="O22899" s="173"/>
      <c r="P22899" s="173"/>
    </row>
    <row r="22900" spans="1:16" ht="14.1" customHeight="1">
      <c r="A22900" s="174" t="s">
        <v>249</v>
      </c>
      <c r="B22900" s="174"/>
      <c r="C22900" s="174"/>
      <c r="D22900" s="174"/>
      <c r="E22900" s="174"/>
      <c r="F22900" s="174"/>
      <c r="G22900" s="174"/>
      <c r="H22900" s="174"/>
      <c r="I22900" s="175"/>
      <c r="J22900" s="175"/>
      <c r="K22900" s="175"/>
      <c r="L22900" s="175"/>
      <c r="M22900" s="175"/>
      <c r="N22900" s="175"/>
      <c r="O22900" s="175"/>
      <c r="P22900" s="175"/>
    </row>
    <row r="22901" spans="1:16" ht="0" hidden="1" customHeight="1"/>
    <row r="22902" spans="1:16" ht="14.1" customHeight="1">
      <c r="A22902" s="184" t="s">
        <v>1592</v>
      </c>
      <c r="B22902" s="184"/>
      <c r="C22902" s="184"/>
      <c r="D22902" s="184"/>
      <c r="E22902" s="184"/>
      <c r="F22902" s="184"/>
      <c r="G22902" s="184"/>
      <c r="H22902" s="184"/>
      <c r="I22902" s="184"/>
      <c r="J22902" s="184"/>
      <c r="K22902" s="184"/>
      <c r="L22902" s="184"/>
      <c r="M22902" s="184"/>
      <c r="N22902" s="184"/>
      <c r="O22902" s="185" t="s">
        <v>242</v>
      </c>
      <c r="P22902" s="185"/>
    </row>
    <row r="22903" spans="1:16" ht="14.1" customHeight="1">
      <c r="A22903" s="177" t="s">
        <v>240</v>
      </c>
      <c r="B22903" s="177"/>
      <c r="C22903" s="177"/>
      <c r="D22903" s="177"/>
      <c r="E22903" s="177"/>
      <c r="F22903" s="177"/>
      <c r="G22903" s="177"/>
      <c r="H22903" s="177"/>
      <c r="I22903" s="177"/>
      <c r="J22903" s="177"/>
      <c r="K22903" s="177"/>
      <c r="L22903" s="177"/>
      <c r="M22903" s="177"/>
      <c r="N22903" s="177"/>
      <c r="O22903" s="177"/>
      <c r="P22903" s="177"/>
    </row>
    <row r="22904" spans="1:16" ht="14.1" customHeight="1">
      <c r="A22904" s="181" t="s">
        <v>288</v>
      </c>
      <c r="B22904" s="181"/>
      <c r="C22904" s="181"/>
      <c r="D22904" s="182" t="s">
        <v>242</v>
      </c>
      <c r="E22904" s="182"/>
      <c r="F22904" s="104">
        <v>7.8</v>
      </c>
      <c r="G22904" s="183">
        <v>3.0200000000000001E-2</v>
      </c>
      <c r="H22904" s="183"/>
      <c r="I22904" s="176">
        <v>0.2356</v>
      </c>
      <c r="J22904" s="176"/>
      <c r="K22904" s="176"/>
      <c r="L22904" s="176"/>
      <c r="M22904" s="176"/>
      <c r="N22904" s="176"/>
      <c r="O22904" s="176">
        <v>0.2356</v>
      </c>
      <c r="P22904" s="176"/>
    </row>
    <row r="22905" spans="1:16" ht="0" hidden="1" customHeight="1"/>
    <row r="22906" spans="1:16" ht="14.1" customHeight="1">
      <c r="A22906" s="177" t="s">
        <v>1584</v>
      </c>
      <c r="B22906" s="177"/>
      <c r="C22906" s="177"/>
      <c r="D22906" s="177"/>
      <c r="E22906" s="177"/>
      <c r="F22906" s="177"/>
      <c r="G22906" s="177"/>
      <c r="H22906" s="177"/>
      <c r="I22906" s="177"/>
      <c r="J22906" s="177"/>
      <c r="K22906" s="177"/>
      <c r="L22906" s="177"/>
      <c r="M22906" s="177"/>
      <c r="N22906" s="177"/>
      <c r="O22906" s="178">
        <v>0.24</v>
      </c>
      <c r="P22906" s="178"/>
    </row>
    <row r="22907" spans="1:16" ht="14.1" customHeight="1">
      <c r="A22907" s="179" t="s">
        <v>247</v>
      </c>
      <c r="B22907" s="179"/>
      <c r="C22907" s="179"/>
      <c r="D22907" s="179"/>
      <c r="E22907" s="179"/>
      <c r="F22907" s="179"/>
      <c r="G22907" s="179"/>
      <c r="H22907" s="179"/>
      <c r="I22907" s="180"/>
      <c r="J22907" s="180"/>
      <c r="K22907" s="180"/>
      <c r="L22907" s="180"/>
      <c r="M22907" s="180"/>
      <c r="N22907" s="180"/>
      <c r="O22907" s="180"/>
      <c r="P22907" s="180"/>
    </row>
    <row r="22908" spans="1:16" ht="0" hidden="1" customHeight="1"/>
    <row r="22909" spans="1:16" ht="14.1" customHeight="1">
      <c r="A22909" s="172" t="s">
        <v>248</v>
      </c>
      <c r="B22909" s="172"/>
      <c r="C22909" s="172"/>
      <c r="D22909" s="172"/>
      <c r="E22909" s="172"/>
      <c r="F22909" s="172"/>
      <c r="G22909" s="172"/>
      <c r="H22909" s="172"/>
      <c r="I22909" s="173"/>
      <c r="J22909" s="173"/>
      <c r="K22909" s="173"/>
      <c r="L22909" s="173"/>
      <c r="M22909" s="173"/>
      <c r="N22909" s="173"/>
      <c r="O22909" s="173"/>
      <c r="P22909" s="173"/>
    </row>
    <row r="22910" spans="1:16" ht="14.1" customHeight="1">
      <c r="A22910" s="174" t="s">
        <v>249</v>
      </c>
      <c r="B22910" s="174"/>
      <c r="C22910" s="174"/>
      <c r="D22910" s="174"/>
      <c r="E22910" s="174"/>
      <c r="F22910" s="174"/>
      <c r="G22910" s="174"/>
      <c r="H22910" s="174"/>
      <c r="I22910" s="175"/>
      <c r="J22910" s="175"/>
      <c r="K22910" s="175"/>
      <c r="L22910" s="175"/>
      <c r="M22910" s="175"/>
      <c r="N22910" s="175"/>
      <c r="O22910" s="175"/>
      <c r="P22910" s="175"/>
    </row>
    <row r="22911" spans="1:16" ht="14.1" customHeight="1">
      <c r="A22911" s="184" t="s">
        <v>1593</v>
      </c>
      <c r="B22911" s="184"/>
      <c r="C22911" s="184"/>
      <c r="D22911" s="184"/>
      <c r="E22911" s="184"/>
      <c r="F22911" s="184"/>
      <c r="G22911" s="184"/>
      <c r="H22911" s="184"/>
      <c r="I22911" s="184"/>
      <c r="J22911" s="184"/>
      <c r="K22911" s="184"/>
      <c r="L22911" s="184"/>
      <c r="M22911" s="184"/>
      <c r="N22911" s="184"/>
      <c r="O22911" s="185" t="s">
        <v>242</v>
      </c>
      <c r="P22911" s="185"/>
    </row>
    <row r="22912" spans="1:16" ht="0" hidden="1" customHeight="1"/>
    <row r="22913" spans="1:16" ht="14.1" customHeight="1">
      <c r="A22913" s="177" t="s">
        <v>240</v>
      </c>
      <c r="B22913" s="177"/>
      <c r="C22913" s="177"/>
      <c r="D22913" s="177"/>
      <c r="E22913" s="177"/>
      <c r="F22913" s="177"/>
      <c r="G22913" s="177"/>
      <c r="H22913" s="177"/>
      <c r="I22913" s="177"/>
      <c r="J22913" s="177"/>
      <c r="K22913" s="177"/>
      <c r="L22913" s="177"/>
      <c r="M22913" s="177"/>
      <c r="N22913" s="177"/>
      <c r="O22913" s="177"/>
      <c r="P22913" s="177"/>
    </row>
    <row r="22914" spans="1:16" ht="14.1" customHeight="1">
      <c r="A22914" s="181" t="s">
        <v>289</v>
      </c>
      <c r="B22914" s="181"/>
      <c r="C22914" s="181"/>
      <c r="D22914" s="182" t="s">
        <v>242</v>
      </c>
      <c r="E22914" s="182"/>
      <c r="F22914" s="104">
        <v>7.8</v>
      </c>
      <c r="G22914" s="183">
        <v>1.46E-2</v>
      </c>
      <c r="H22914" s="183"/>
      <c r="I22914" s="176">
        <v>0.1139</v>
      </c>
      <c r="J22914" s="176"/>
      <c r="K22914" s="176"/>
      <c r="L22914" s="176"/>
      <c r="M22914" s="176"/>
      <c r="N22914" s="176"/>
      <c r="O22914" s="176">
        <v>0.1139</v>
      </c>
      <c r="P22914" s="176"/>
    </row>
    <row r="22915" spans="1:16" ht="0" hidden="1" customHeight="1"/>
    <row r="22916" spans="1:16" ht="14.1" customHeight="1">
      <c r="A22916" s="177" t="s">
        <v>1584</v>
      </c>
      <c r="B22916" s="177"/>
      <c r="C22916" s="177"/>
      <c r="D22916" s="177"/>
      <c r="E22916" s="177"/>
      <c r="F22916" s="177"/>
      <c r="G22916" s="177"/>
      <c r="H22916" s="177"/>
      <c r="I22916" s="177"/>
      <c r="J22916" s="177"/>
      <c r="K22916" s="177"/>
      <c r="L22916" s="177"/>
      <c r="M22916" s="177"/>
      <c r="N22916" s="177"/>
      <c r="O22916" s="178">
        <v>0.11</v>
      </c>
      <c r="P22916" s="178"/>
    </row>
    <row r="22917" spans="1:16" ht="14.1" customHeight="1">
      <c r="A22917" s="179" t="s">
        <v>247</v>
      </c>
      <c r="B22917" s="179"/>
      <c r="C22917" s="179"/>
      <c r="D22917" s="179"/>
      <c r="E22917" s="179"/>
      <c r="F22917" s="179"/>
      <c r="G22917" s="179"/>
      <c r="H22917" s="179"/>
      <c r="I22917" s="180"/>
      <c r="J22917" s="180"/>
      <c r="K22917" s="180"/>
      <c r="L22917" s="180"/>
      <c r="M22917" s="180"/>
      <c r="N22917" s="180"/>
      <c r="O22917" s="180"/>
      <c r="P22917" s="180"/>
    </row>
    <row r="22918" spans="1:16" ht="14.1" customHeight="1">
      <c r="A22918" s="172" t="s">
        <v>248</v>
      </c>
      <c r="B22918" s="172"/>
      <c r="C22918" s="172"/>
      <c r="D22918" s="172"/>
      <c r="E22918" s="172"/>
      <c r="F22918" s="172"/>
      <c r="G22918" s="172"/>
      <c r="H22918" s="172"/>
      <c r="I22918" s="173"/>
      <c r="J22918" s="173"/>
      <c r="K22918" s="173"/>
      <c r="L22918" s="173"/>
      <c r="M22918" s="173"/>
      <c r="N22918" s="173"/>
      <c r="O22918" s="173"/>
      <c r="P22918" s="173"/>
    </row>
    <row r="22919" spans="1:16" ht="0" hidden="1" customHeight="1"/>
    <row r="22920" spans="1:16" ht="14.1" customHeight="1">
      <c r="A22920" s="174" t="s">
        <v>249</v>
      </c>
      <c r="B22920" s="174"/>
      <c r="C22920" s="174"/>
      <c r="D22920" s="174"/>
      <c r="E22920" s="174"/>
      <c r="F22920" s="174"/>
      <c r="G22920" s="174"/>
      <c r="H22920" s="174"/>
      <c r="I22920" s="175"/>
      <c r="J22920" s="175"/>
      <c r="K22920" s="175"/>
      <c r="L22920" s="175"/>
      <c r="M22920" s="175"/>
      <c r="N22920" s="175"/>
      <c r="O22920" s="175"/>
      <c r="P22920" s="175"/>
    </row>
    <row r="22921" spans="1:16" ht="14.1" customHeight="1">
      <c r="A22921" s="184" t="s">
        <v>1648</v>
      </c>
      <c r="B22921" s="184"/>
      <c r="C22921" s="184"/>
      <c r="D22921" s="184"/>
      <c r="E22921" s="184"/>
      <c r="F22921" s="184"/>
      <c r="G22921" s="184"/>
      <c r="H22921" s="184"/>
      <c r="I22921" s="184"/>
      <c r="J22921" s="184"/>
      <c r="K22921" s="184"/>
      <c r="L22921" s="184"/>
      <c r="M22921" s="184"/>
      <c r="N22921" s="184"/>
      <c r="O22921" s="185" t="s">
        <v>242</v>
      </c>
      <c r="P22921" s="185"/>
    </row>
    <row r="22922" spans="1:16" ht="0" hidden="1" customHeight="1"/>
    <row r="22923" spans="1:16" ht="14.1" customHeight="1">
      <c r="A22923" s="177" t="s">
        <v>240</v>
      </c>
      <c r="B22923" s="177"/>
      <c r="C22923" s="177"/>
      <c r="D22923" s="177"/>
      <c r="E22923" s="177"/>
      <c r="F22923" s="177"/>
      <c r="G22923" s="177"/>
      <c r="H22923" s="177"/>
      <c r="I22923" s="177"/>
      <c r="J22923" s="177"/>
      <c r="K22923" s="177"/>
      <c r="L22923" s="177"/>
      <c r="M22923" s="177"/>
      <c r="N22923" s="177"/>
      <c r="O22923" s="177"/>
      <c r="P22923" s="177"/>
    </row>
    <row r="22924" spans="1:16" ht="14.1" customHeight="1">
      <c r="A22924" s="181" t="s">
        <v>484</v>
      </c>
      <c r="B22924" s="181"/>
      <c r="C22924" s="181"/>
      <c r="D22924" s="182" t="s">
        <v>242</v>
      </c>
      <c r="E22924" s="182"/>
      <c r="F22924" s="104">
        <v>7.8</v>
      </c>
      <c r="G22924" s="183">
        <v>1.72E-2</v>
      </c>
      <c r="H22924" s="183"/>
      <c r="I22924" s="176">
        <v>0.13420000000000001</v>
      </c>
      <c r="J22924" s="176"/>
      <c r="K22924" s="176"/>
      <c r="L22924" s="176"/>
      <c r="M22924" s="176"/>
      <c r="N22924" s="176"/>
      <c r="O22924" s="176">
        <v>0.13420000000000001</v>
      </c>
      <c r="P22924" s="176"/>
    </row>
    <row r="22925" spans="1:16" ht="14.1" customHeight="1">
      <c r="A22925" s="177" t="s">
        <v>1584</v>
      </c>
      <c r="B22925" s="177"/>
      <c r="C22925" s="177"/>
      <c r="D22925" s="177"/>
      <c r="E22925" s="177"/>
      <c r="F22925" s="177"/>
      <c r="G22925" s="177"/>
      <c r="H22925" s="177"/>
      <c r="I22925" s="177"/>
      <c r="J22925" s="177"/>
      <c r="K22925" s="177"/>
      <c r="L22925" s="177"/>
      <c r="M22925" s="177"/>
      <c r="N22925" s="177"/>
      <c r="O22925" s="178">
        <v>0.13</v>
      </c>
      <c r="P22925" s="178"/>
    </row>
    <row r="22926" spans="1:16" ht="0" hidden="1" customHeight="1"/>
    <row r="22927" spans="1:16" ht="14.1" customHeight="1">
      <c r="A22927" s="179" t="s">
        <v>247</v>
      </c>
      <c r="B22927" s="179"/>
      <c r="C22927" s="179"/>
      <c r="D22927" s="179"/>
      <c r="E22927" s="179"/>
      <c r="F22927" s="179"/>
      <c r="G22927" s="179"/>
      <c r="H22927" s="179"/>
      <c r="I22927" s="180"/>
      <c r="J22927" s="180"/>
      <c r="K22927" s="180"/>
      <c r="L22927" s="180"/>
      <c r="M22927" s="180"/>
      <c r="N22927" s="180"/>
      <c r="O22927" s="180"/>
      <c r="P22927" s="180"/>
    </row>
    <row r="22928" spans="1:16" ht="14.1" customHeight="1">
      <c r="A22928" s="172" t="s">
        <v>248</v>
      </c>
      <c r="B22928" s="172"/>
      <c r="C22928" s="172"/>
      <c r="D22928" s="172"/>
      <c r="E22928" s="172"/>
      <c r="F22928" s="172"/>
      <c r="G22928" s="172"/>
      <c r="H22928" s="172"/>
      <c r="I22928" s="173"/>
      <c r="J22928" s="173"/>
      <c r="K22928" s="173"/>
      <c r="L22928" s="173"/>
      <c r="M22928" s="173"/>
      <c r="N22928" s="173"/>
      <c r="O22928" s="173"/>
      <c r="P22928" s="173"/>
    </row>
    <row r="22929" spans="1:16" ht="0" hidden="1" customHeight="1"/>
    <row r="22930" spans="1:16" ht="14.1" customHeight="1">
      <c r="A22930" s="174" t="s">
        <v>249</v>
      </c>
      <c r="B22930" s="174"/>
      <c r="C22930" s="174"/>
      <c r="D22930" s="174"/>
      <c r="E22930" s="174"/>
      <c r="F22930" s="174"/>
      <c r="G22930" s="174"/>
      <c r="H22930" s="174"/>
      <c r="I22930" s="175"/>
      <c r="J22930" s="175"/>
      <c r="K22930" s="175"/>
      <c r="L22930" s="175"/>
      <c r="M22930" s="175"/>
      <c r="N22930" s="175"/>
      <c r="O22930" s="175"/>
      <c r="P22930" s="175"/>
    </row>
    <row r="22931" spans="1:16" ht="14.1" customHeight="1">
      <c r="A22931" s="184" t="s">
        <v>1594</v>
      </c>
      <c r="B22931" s="184"/>
      <c r="C22931" s="184"/>
      <c r="D22931" s="184"/>
      <c r="E22931" s="184"/>
      <c r="F22931" s="184"/>
      <c r="G22931" s="184"/>
      <c r="H22931" s="184"/>
      <c r="I22931" s="184"/>
      <c r="J22931" s="184"/>
      <c r="K22931" s="184"/>
      <c r="L22931" s="184"/>
      <c r="M22931" s="184"/>
      <c r="N22931" s="184"/>
      <c r="O22931" s="185" t="s">
        <v>242</v>
      </c>
      <c r="P22931" s="185"/>
    </row>
    <row r="22932" spans="1:16" ht="14.1" customHeight="1">
      <c r="A22932" s="177" t="s">
        <v>240</v>
      </c>
      <c r="B22932" s="177"/>
      <c r="C22932" s="177"/>
      <c r="D22932" s="177"/>
      <c r="E22932" s="177"/>
      <c r="F22932" s="177"/>
      <c r="G22932" s="177"/>
      <c r="H22932" s="177"/>
      <c r="I22932" s="177"/>
      <c r="J22932" s="177"/>
      <c r="K22932" s="177"/>
      <c r="L22932" s="177"/>
      <c r="M22932" s="177"/>
      <c r="N22932" s="177"/>
      <c r="O22932" s="177"/>
      <c r="P22932" s="177"/>
    </row>
    <row r="22933" spans="1:16" ht="0" hidden="1" customHeight="1"/>
    <row r="22934" spans="1:16" ht="14.1" customHeight="1">
      <c r="A22934" s="181" t="s">
        <v>834</v>
      </c>
      <c r="B22934" s="181"/>
      <c r="C22934" s="181"/>
      <c r="D22934" s="182" t="s">
        <v>242</v>
      </c>
      <c r="E22934" s="182"/>
      <c r="F22934" s="104">
        <v>7.8</v>
      </c>
      <c r="G22934" s="183">
        <v>1.2E-2</v>
      </c>
      <c r="H22934" s="183"/>
      <c r="I22934" s="176">
        <v>9.3600000000000003E-2</v>
      </c>
      <c r="J22934" s="176"/>
      <c r="K22934" s="176"/>
      <c r="L22934" s="176"/>
      <c r="M22934" s="176"/>
      <c r="N22934" s="176"/>
      <c r="O22934" s="176">
        <v>9.3600000000000003E-2</v>
      </c>
      <c r="P22934" s="176"/>
    </row>
    <row r="22935" spans="1:16" ht="14.1" customHeight="1">
      <c r="A22935" s="177" t="s">
        <v>1584</v>
      </c>
      <c r="B22935" s="177"/>
      <c r="C22935" s="177"/>
      <c r="D22935" s="177"/>
      <c r="E22935" s="177"/>
      <c r="F22935" s="177"/>
      <c r="G22935" s="177"/>
      <c r="H22935" s="177"/>
      <c r="I22935" s="177"/>
      <c r="J22935" s="177"/>
      <c r="K22935" s="177"/>
      <c r="L22935" s="177"/>
      <c r="M22935" s="177"/>
      <c r="N22935" s="177"/>
      <c r="O22935" s="178">
        <v>0.09</v>
      </c>
      <c r="P22935" s="178"/>
    </row>
    <row r="22936" spans="1:16" ht="0" hidden="1" customHeight="1"/>
    <row r="22937" spans="1:16" ht="14.1" customHeight="1">
      <c r="A22937" s="179" t="s">
        <v>247</v>
      </c>
      <c r="B22937" s="179"/>
      <c r="C22937" s="179"/>
      <c r="D22937" s="179"/>
      <c r="E22937" s="179"/>
      <c r="F22937" s="179"/>
      <c r="G22937" s="179"/>
      <c r="H22937" s="179"/>
      <c r="I22937" s="180"/>
      <c r="J22937" s="180"/>
      <c r="K22937" s="180"/>
      <c r="L22937" s="180"/>
      <c r="M22937" s="180"/>
      <c r="N22937" s="180"/>
      <c r="O22937" s="180"/>
      <c r="P22937" s="180"/>
    </row>
    <row r="22938" spans="1:16" ht="14.1" customHeight="1">
      <c r="A22938" s="172" t="s">
        <v>248</v>
      </c>
      <c r="B22938" s="172"/>
      <c r="C22938" s="172"/>
      <c r="D22938" s="172"/>
      <c r="E22938" s="172"/>
      <c r="F22938" s="172"/>
      <c r="G22938" s="172"/>
      <c r="H22938" s="172"/>
      <c r="I22938" s="173"/>
      <c r="J22938" s="173"/>
      <c r="K22938" s="173"/>
      <c r="L22938" s="173"/>
      <c r="M22938" s="173"/>
      <c r="N22938" s="173"/>
      <c r="O22938" s="173"/>
      <c r="P22938" s="173"/>
    </row>
    <row r="22939" spans="1:16" ht="14.1" customHeight="1">
      <c r="A22939" s="174" t="s">
        <v>249</v>
      </c>
      <c r="B22939" s="174"/>
      <c r="C22939" s="174"/>
      <c r="D22939" s="174"/>
      <c r="E22939" s="174"/>
      <c r="F22939" s="174"/>
      <c r="G22939" s="174"/>
      <c r="H22939" s="174"/>
      <c r="I22939" s="175"/>
      <c r="J22939" s="175"/>
      <c r="K22939" s="175"/>
      <c r="L22939" s="175"/>
      <c r="M22939" s="175"/>
      <c r="N22939" s="175"/>
      <c r="O22939" s="175"/>
      <c r="P22939" s="175"/>
    </row>
    <row r="22940" spans="1:16" ht="0" hidden="1" customHeight="1"/>
    <row r="22941" spans="1:16" ht="14.1" customHeight="1">
      <c r="A22941" s="184" t="s">
        <v>1595</v>
      </c>
      <c r="B22941" s="184"/>
      <c r="C22941" s="184"/>
      <c r="D22941" s="184"/>
      <c r="E22941" s="184"/>
      <c r="F22941" s="184"/>
      <c r="G22941" s="184"/>
      <c r="H22941" s="184"/>
      <c r="I22941" s="184"/>
      <c r="J22941" s="184"/>
      <c r="K22941" s="184"/>
      <c r="L22941" s="184"/>
      <c r="M22941" s="184"/>
      <c r="N22941" s="184"/>
      <c r="O22941" s="185" t="s">
        <v>242</v>
      </c>
      <c r="P22941" s="185"/>
    </row>
    <row r="22942" spans="1:16" ht="14.1" customHeight="1">
      <c r="A22942" s="177" t="s">
        <v>240</v>
      </c>
      <c r="B22942" s="177"/>
      <c r="C22942" s="177"/>
      <c r="D22942" s="177"/>
      <c r="E22942" s="177"/>
      <c r="F22942" s="177"/>
      <c r="G22942" s="177"/>
      <c r="H22942" s="177"/>
      <c r="I22942" s="177"/>
      <c r="J22942" s="177"/>
      <c r="K22942" s="177"/>
      <c r="L22942" s="177"/>
      <c r="M22942" s="177"/>
      <c r="N22942" s="177"/>
      <c r="O22942" s="177"/>
      <c r="P22942" s="177"/>
    </row>
    <row r="22943" spans="1:16" ht="0" hidden="1" customHeight="1"/>
    <row r="22944" spans="1:16" ht="22.7" customHeight="1">
      <c r="A22944" s="181" t="s">
        <v>777</v>
      </c>
      <c r="B22944" s="181"/>
      <c r="C22944" s="181"/>
      <c r="D22944" s="182" t="s">
        <v>242</v>
      </c>
      <c r="E22944" s="182"/>
      <c r="F22944" s="104">
        <v>7.8</v>
      </c>
      <c r="G22944" s="183">
        <v>9.4000000000000004E-3</v>
      </c>
      <c r="H22944" s="183"/>
      <c r="I22944" s="176">
        <v>7.3300000000000004E-2</v>
      </c>
      <c r="J22944" s="176"/>
      <c r="K22944" s="176"/>
      <c r="L22944" s="176"/>
      <c r="M22944" s="176"/>
      <c r="N22944" s="176"/>
      <c r="O22944" s="176">
        <v>7.3300000000000004E-2</v>
      </c>
      <c r="P22944" s="176"/>
    </row>
    <row r="22945" spans="1:16" ht="0" hidden="1" customHeight="1">
      <c r="A22945" s="201" t="s">
        <v>1584</v>
      </c>
      <c r="B22945" s="201"/>
      <c r="C22945" s="201"/>
      <c r="D22945" s="201"/>
      <c r="E22945" s="201"/>
      <c r="F22945" s="201"/>
      <c r="G22945" s="201"/>
      <c r="H22945" s="201"/>
      <c r="I22945" s="201"/>
      <c r="J22945" s="201"/>
      <c r="K22945" s="201"/>
      <c r="L22945" s="201"/>
      <c r="M22945" s="201"/>
      <c r="N22945" s="201"/>
      <c r="O22945" s="202">
        <v>7.0000000000000007E-2</v>
      </c>
      <c r="P22945" s="202"/>
    </row>
    <row r="22946" spans="1:16" ht="14.1" customHeight="1">
      <c r="A22946" s="201"/>
      <c r="B22946" s="201"/>
      <c r="C22946" s="201"/>
      <c r="D22946" s="201"/>
      <c r="E22946" s="201"/>
      <c r="F22946" s="201"/>
      <c r="G22946" s="201"/>
      <c r="H22946" s="201"/>
      <c r="I22946" s="201"/>
      <c r="J22946" s="201"/>
      <c r="K22946" s="201"/>
      <c r="L22946" s="201"/>
      <c r="M22946" s="201"/>
      <c r="N22946" s="201"/>
      <c r="O22946" s="202"/>
      <c r="P22946" s="202"/>
    </row>
    <row r="22947" spans="1:16" ht="0.4" customHeight="1"/>
    <row r="22948" spans="1:16" ht="14.1" customHeight="1">
      <c r="A22948" s="170" t="s">
        <v>270</v>
      </c>
      <c r="B22948" s="170"/>
      <c r="C22948" s="170"/>
      <c r="D22948" s="170"/>
      <c r="E22948" s="170"/>
      <c r="F22948" s="170"/>
      <c r="G22948" s="170"/>
      <c r="H22948" s="170"/>
      <c r="I22948" s="170"/>
      <c r="J22948" s="170"/>
      <c r="K22948" s="170"/>
      <c r="L22948" s="170"/>
      <c r="M22948" s="170"/>
      <c r="N22948" s="170"/>
      <c r="O22948" s="170"/>
      <c r="P22948" s="170"/>
    </row>
    <row r="22949" spans="1:16" ht="0" hidden="1" customHeight="1"/>
    <row r="22950" spans="1:16" ht="14.1" customHeight="1">
      <c r="A22950" s="171" t="s">
        <v>271</v>
      </c>
      <c r="B22950" s="171"/>
      <c r="C22950" s="171"/>
      <c r="D22950" s="171"/>
      <c r="E22950" s="171"/>
      <c r="F22950" s="171"/>
      <c r="G22950" s="171"/>
      <c r="H22950" s="171"/>
      <c r="I22950" s="171"/>
      <c r="J22950" s="171"/>
      <c r="K22950" s="171"/>
      <c r="L22950" s="171"/>
      <c r="M22950" s="171"/>
      <c r="N22950" s="171"/>
      <c r="O22950" s="171"/>
      <c r="P22950" s="171"/>
    </row>
    <row r="22951" spans="1:16" ht="65.25" customHeight="1">
      <c r="A22951" s="198"/>
      <c r="B22951" s="198"/>
      <c r="C22951" s="198"/>
      <c r="D22951" s="198"/>
      <c r="E22951" s="198"/>
      <c r="F22951" s="198"/>
      <c r="G22951" s="198"/>
      <c r="H22951" s="198"/>
      <c r="I22951" s="198"/>
      <c r="J22951" s="198"/>
      <c r="K22951" s="198"/>
      <c r="L22951" s="198"/>
      <c r="M22951" s="198"/>
      <c r="N22951" s="198"/>
      <c r="O22951" s="198"/>
      <c r="P22951" s="198"/>
    </row>
    <row r="22952" spans="1:16" ht="5.65" customHeight="1"/>
    <row r="22953" spans="1:16" ht="19.7" customHeight="1">
      <c r="A22953" s="199" t="s">
        <v>1582</v>
      </c>
      <c r="B22953" s="199"/>
      <c r="C22953" s="199"/>
      <c r="D22953" s="199"/>
      <c r="E22953" s="199"/>
      <c r="F22953" s="199"/>
      <c r="G22953" s="199"/>
      <c r="H22953" s="199"/>
      <c r="I22953" s="199"/>
      <c r="J22953" s="199"/>
      <c r="K22953" s="199"/>
      <c r="L22953" s="199"/>
      <c r="M22953" s="199"/>
      <c r="N22953" s="199"/>
      <c r="O22953" s="199"/>
      <c r="P22953" s="199"/>
    </row>
    <row r="22954" spans="1:16" ht="15.75" customHeight="1">
      <c r="A22954" s="105" t="s">
        <v>117</v>
      </c>
      <c r="B22954" s="196" t="s">
        <v>118</v>
      </c>
      <c r="C22954" s="196"/>
      <c r="D22954" s="196"/>
      <c r="E22954" s="196"/>
      <c r="F22954" s="196"/>
      <c r="G22954" s="196"/>
      <c r="H22954" s="196"/>
      <c r="I22954" s="196"/>
      <c r="J22954" s="196"/>
      <c r="K22954" s="196"/>
      <c r="L22954" s="193" t="s">
        <v>119</v>
      </c>
      <c r="M22954" s="193"/>
      <c r="N22954" s="200" t="s">
        <v>171</v>
      </c>
      <c r="O22954" s="200"/>
      <c r="P22954" s="200"/>
    </row>
    <row r="22955" spans="1:16" ht="12.6" customHeight="1">
      <c r="A22955" s="105" t="s">
        <v>120</v>
      </c>
      <c r="B22955" s="196" t="s">
        <v>121</v>
      </c>
      <c r="C22955" s="196"/>
      <c r="D22955" s="196"/>
      <c r="E22955" s="196"/>
      <c r="F22955" s="196"/>
      <c r="G22955" s="196"/>
      <c r="H22955" s="196"/>
      <c r="I22955" s="196"/>
      <c r="J22955" s="196"/>
      <c r="K22955" s="196"/>
      <c r="L22955" s="193" t="s">
        <v>219</v>
      </c>
      <c r="M22955" s="193"/>
      <c r="N22955" s="194" t="s">
        <v>3435</v>
      </c>
      <c r="O22955" s="194"/>
      <c r="P22955" s="194"/>
    </row>
    <row r="22956" spans="1:16" ht="0" hidden="1" customHeight="1">
      <c r="A22956" s="197"/>
      <c r="B22956" s="197"/>
      <c r="C22956" s="197"/>
      <c r="D22956" s="197"/>
      <c r="E22956" s="197"/>
      <c r="F22956" s="197"/>
      <c r="G22956" s="197"/>
      <c r="H22956" s="197"/>
      <c r="I22956" s="197"/>
      <c r="J22956" s="197"/>
      <c r="K22956" s="197"/>
      <c r="L22956" s="197"/>
      <c r="M22956" s="197"/>
      <c r="N22956" s="197"/>
      <c r="O22956" s="197"/>
      <c r="P22956" s="197"/>
    </row>
    <row r="22957" spans="1:16" ht="14.45" customHeight="1">
      <c r="A22957" s="105" t="s">
        <v>220</v>
      </c>
      <c r="B22957" s="193" t="s">
        <v>170</v>
      </c>
      <c r="C22957" s="193"/>
      <c r="D22957" s="193"/>
      <c r="E22957" s="193"/>
      <c r="F22957" s="193"/>
      <c r="G22957" s="193"/>
      <c r="H22957" s="193"/>
      <c r="I22957" s="193"/>
      <c r="J22957" s="193"/>
      <c r="K22957" s="193"/>
      <c r="L22957" s="193" t="s">
        <v>122</v>
      </c>
      <c r="M22957" s="193"/>
      <c r="N22957" s="194"/>
      <c r="O22957" s="194"/>
      <c r="P22957" s="194"/>
    </row>
    <row r="22958" spans="1:16" ht="14.65" customHeight="1">
      <c r="A22958" s="105" t="s">
        <v>221</v>
      </c>
      <c r="B22958" s="193"/>
      <c r="C22958" s="193"/>
      <c r="D22958" s="193"/>
      <c r="E22958" s="193"/>
      <c r="F22958" s="193"/>
      <c r="G22958" s="193"/>
      <c r="H22958" s="193"/>
      <c r="I22958" s="193"/>
      <c r="J22958" s="193"/>
      <c r="K22958" s="193"/>
      <c r="L22958" s="193" t="s">
        <v>123</v>
      </c>
      <c r="M22958" s="193"/>
      <c r="N22958" s="194" t="s">
        <v>124</v>
      </c>
      <c r="O22958" s="194"/>
      <c r="P22958" s="194"/>
    </row>
    <row r="22959" spans="1:16" ht="26.45" customHeight="1">
      <c r="A22959" s="105" t="s">
        <v>222</v>
      </c>
      <c r="B22959" s="193"/>
      <c r="C22959" s="193"/>
      <c r="D22959" s="193"/>
      <c r="E22959" s="193"/>
      <c r="F22959" s="193"/>
      <c r="G22959" s="193"/>
      <c r="H22959" s="193"/>
      <c r="I22959" s="193"/>
      <c r="J22959" s="193"/>
      <c r="K22959" s="193"/>
      <c r="L22959" s="193" t="s">
        <v>125</v>
      </c>
      <c r="M22959" s="193"/>
      <c r="N22959" s="195" t="s">
        <v>3960</v>
      </c>
      <c r="O22959" s="195"/>
      <c r="P22959" s="195"/>
    </row>
    <row r="22960" spans="1:16" ht="13.5" customHeight="1">
      <c r="A22960" s="106" t="s">
        <v>126</v>
      </c>
      <c r="B22960" s="188"/>
      <c r="C22960" s="188"/>
      <c r="D22960" s="188"/>
      <c r="E22960" s="188"/>
      <c r="F22960" s="188"/>
      <c r="G22960" s="188"/>
      <c r="H22960" s="188"/>
      <c r="I22960" s="188"/>
      <c r="J22960" s="188"/>
      <c r="K22960" s="188"/>
      <c r="L22960" s="188" t="s">
        <v>127</v>
      </c>
      <c r="M22960" s="188"/>
      <c r="N22960" s="189" t="s">
        <v>173</v>
      </c>
      <c r="O22960" s="189"/>
      <c r="P22960" s="189"/>
    </row>
    <row r="22961" spans="1:16" ht="15.75" customHeight="1">
      <c r="A22961" s="190" t="s">
        <v>223</v>
      </c>
      <c r="B22961" s="190"/>
      <c r="C22961" s="191" t="s">
        <v>224</v>
      </c>
      <c r="D22961" s="191"/>
      <c r="E22961" s="192" t="s">
        <v>225</v>
      </c>
      <c r="F22961" s="192"/>
      <c r="G22961" s="192"/>
      <c r="H22961" s="191" t="s">
        <v>226</v>
      </c>
      <c r="I22961" s="191"/>
      <c r="J22961" s="192" t="s">
        <v>227</v>
      </c>
      <c r="K22961" s="192"/>
      <c r="L22961" s="192"/>
      <c r="M22961" s="192"/>
      <c r="N22961" s="192"/>
      <c r="O22961" s="192"/>
      <c r="P22961" s="103" t="s">
        <v>228</v>
      </c>
    </row>
    <row r="22962" spans="1:16" ht="17.100000000000001" customHeight="1">
      <c r="A22962" s="186" t="s">
        <v>229</v>
      </c>
      <c r="B22962" s="186"/>
      <c r="C22962" s="186"/>
      <c r="D22962" s="187" t="s">
        <v>230</v>
      </c>
      <c r="E22962" s="187"/>
      <c r="F22962" s="187" t="s">
        <v>231</v>
      </c>
      <c r="G22962" s="187" t="s">
        <v>232</v>
      </c>
      <c r="H22962" s="187"/>
      <c r="I22962" s="187" t="s">
        <v>233</v>
      </c>
      <c r="J22962" s="187"/>
      <c r="K22962" s="187"/>
      <c r="L22962" s="187"/>
      <c r="M22962" s="187"/>
      <c r="N22962" s="187"/>
      <c r="O22962" s="187"/>
      <c r="P22962" s="187"/>
    </row>
    <row r="22963" spans="1:16" ht="17.100000000000001" customHeight="1">
      <c r="A22963" s="186"/>
      <c r="B22963" s="186"/>
      <c r="C22963" s="186"/>
      <c r="D22963" s="187"/>
      <c r="E22963" s="187"/>
      <c r="F22963" s="187"/>
      <c r="G22963" s="187"/>
      <c r="H22963" s="187"/>
      <c r="I22963" s="187" t="s">
        <v>234</v>
      </c>
      <c r="J22963" s="187"/>
      <c r="K22963" s="187" t="s">
        <v>235</v>
      </c>
      <c r="L22963" s="187"/>
      <c r="M22963" s="187" t="s">
        <v>236</v>
      </c>
      <c r="N22963" s="187"/>
      <c r="O22963" s="187" t="s">
        <v>237</v>
      </c>
      <c r="P22963" s="187"/>
    </row>
    <row r="22964" spans="1:16" ht="14.1" customHeight="1">
      <c r="A22964" s="179" t="s">
        <v>247</v>
      </c>
      <c r="B22964" s="179"/>
      <c r="C22964" s="179"/>
      <c r="D22964" s="179"/>
      <c r="E22964" s="179"/>
      <c r="F22964" s="179"/>
      <c r="G22964" s="179"/>
      <c r="H22964" s="179"/>
      <c r="I22964" s="180"/>
      <c r="J22964" s="180"/>
      <c r="K22964" s="180"/>
      <c r="L22964" s="180"/>
      <c r="M22964" s="180"/>
      <c r="N22964" s="180"/>
      <c r="O22964" s="180"/>
      <c r="P22964" s="180"/>
    </row>
    <row r="22965" spans="1:16" ht="14.1" customHeight="1">
      <c r="A22965" s="172" t="s">
        <v>248</v>
      </c>
      <c r="B22965" s="172"/>
      <c r="C22965" s="172"/>
      <c r="D22965" s="172"/>
      <c r="E22965" s="172"/>
      <c r="F22965" s="172"/>
      <c r="G22965" s="172"/>
      <c r="H22965" s="172"/>
      <c r="I22965" s="173"/>
      <c r="J22965" s="173"/>
      <c r="K22965" s="173"/>
      <c r="L22965" s="173"/>
      <c r="M22965" s="173"/>
      <c r="N22965" s="173"/>
      <c r="O22965" s="173"/>
      <c r="P22965" s="173"/>
    </row>
    <row r="22966" spans="1:16" ht="0" hidden="1" customHeight="1"/>
    <row r="22967" spans="1:16" ht="14.1" customHeight="1">
      <c r="A22967" s="174" t="s">
        <v>249</v>
      </c>
      <c r="B22967" s="174"/>
      <c r="C22967" s="174"/>
      <c r="D22967" s="174"/>
      <c r="E22967" s="174"/>
      <c r="F22967" s="174"/>
      <c r="G22967" s="174"/>
      <c r="H22967" s="174"/>
      <c r="I22967" s="175"/>
      <c r="J22967" s="175"/>
      <c r="K22967" s="175"/>
      <c r="L22967" s="175"/>
      <c r="M22967" s="175"/>
      <c r="N22967" s="175"/>
      <c r="O22967" s="175"/>
      <c r="P22967" s="175"/>
    </row>
    <row r="22968" spans="1:16" ht="14.1" customHeight="1">
      <c r="A22968" s="184" t="s">
        <v>1649</v>
      </c>
      <c r="B22968" s="184"/>
      <c r="C22968" s="184"/>
      <c r="D22968" s="184"/>
      <c r="E22968" s="184"/>
      <c r="F22968" s="184"/>
      <c r="G22968" s="184"/>
      <c r="H22968" s="184"/>
      <c r="I22968" s="184"/>
      <c r="J22968" s="184"/>
      <c r="K22968" s="184"/>
      <c r="L22968" s="184"/>
      <c r="M22968" s="184"/>
      <c r="N22968" s="184"/>
      <c r="O22968" s="185" t="s">
        <v>242</v>
      </c>
      <c r="P22968" s="185"/>
    </row>
    <row r="22969" spans="1:16" ht="0" hidden="1" customHeight="1"/>
    <row r="22970" spans="1:16" ht="14.1" customHeight="1">
      <c r="A22970" s="177" t="s">
        <v>240</v>
      </c>
      <c r="B22970" s="177"/>
      <c r="C22970" s="177"/>
      <c r="D22970" s="177"/>
      <c r="E22970" s="177"/>
      <c r="F22970" s="177"/>
      <c r="G22970" s="177"/>
      <c r="H22970" s="177"/>
      <c r="I22970" s="177"/>
      <c r="J22970" s="177"/>
      <c r="K22970" s="177"/>
      <c r="L22970" s="177"/>
      <c r="M22970" s="177"/>
      <c r="N22970" s="177"/>
      <c r="O22970" s="177"/>
      <c r="P22970" s="177"/>
    </row>
    <row r="22971" spans="1:16" ht="14.1" customHeight="1">
      <c r="A22971" s="181" t="s">
        <v>353</v>
      </c>
      <c r="B22971" s="181"/>
      <c r="C22971" s="181"/>
      <c r="D22971" s="182" t="s">
        <v>242</v>
      </c>
      <c r="E22971" s="182"/>
      <c r="F22971" s="104">
        <v>8.65</v>
      </c>
      <c r="G22971" s="183">
        <v>4.1000000000000003E-3</v>
      </c>
      <c r="H22971" s="183"/>
      <c r="I22971" s="176">
        <v>3.5499999999999997E-2</v>
      </c>
      <c r="J22971" s="176"/>
      <c r="K22971" s="176"/>
      <c r="L22971" s="176"/>
      <c r="M22971" s="176"/>
      <c r="N22971" s="176"/>
      <c r="O22971" s="176">
        <v>3.5499999999999997E-2</v>
      </c>
      <c r="P22971" s="176"/>
    </row>
    <row r="22972" spans="1:16" ht="14.1" customHeight="1">
      <c r="A22972" s="177" t="s">
        <v>1584</v>
      </c>
      <c r="B22972" s="177"/>
      <c r="C22972" s="177"/>
      <c r="D22972" s="177"/>
      <c r="E22972" s="177"/>
      <c r="F22972" s="177"/>
      <c r="G22972" s="177"/>
      <c r="H22972" s="177"/>
      <c r="I22972" s="177"/>
      <c r="J22972" s="177"/>
      <c r="K22972" s="177"/>
      <c r="L22972" s="177"/>
      <c r="M22972" s="177"/>
      <c r="N22972" s="177"/>
      <c r="O22972" s="178">
        <v>0.04</v>
      </c>
      <c r="P22972" s="178"/>
    </row>
    <row r="22973" spans="1:16" ht="0" hidden="1" customHeight="1"/>
    <row r="22974" spans="1:16" ht="14.1" customHeight="1">
      <c r="A22974" s="179" t="s">
        <v>247</v>
      </c>
      <c r="B22974" s="179"/>
      <c r="C22974" s="179"/>
      <c r="D22974" s="179"/>
      <c r="E22974" s="179"/>
      <c r="F22974" s="179"/>
      <c r="G22974" s="179"/>
      <c r="H22974" s="179"/>
      <c r="I22974" s="180"/>
      <c r="J22974" s="180"/>
      <c r="K22974" s="180"/>
      <c r="L22974" s="180"/>
      <c r="M22974" s="180"/>
      <c r="N22974" s="180"/>
      <c r="O22974" s="180"/>
      <c r="P22974" s="180"/>
    </row>
    <row r="22975" spans="1:16" ht="14.1" customHeight="1">
      <c r="A22975" s="172" t="s">
        <v>248</v>
      </c>
      <c r="B22975" s="172"/>
      <c r="C22975" s="172"/>
      <c r="D22975" s="172"/>
      <c r="E22975" s="172"/>
      <c r="F22975" s="172"/>
      <c r="G22975" s="172"/>
      <c r="H22975" s="172"/>
      <c r="I22975" s="173"/>
      <c r="J22975" s="173"/>
      <c r="K22975" s="173"/>
      <c r="L22975" s="173"/>
      <c r="M22975" s="173"/>
      <c r="N22975" s="173"/>
      <c r="O22975" s="173"/>
      <c r="P22975" s="173"/>
    </row>
    <row r="22976" spans="1:16" ht="0" hidden="1" customHeight="1"/>
    <row r="22977" spans="1:16" ht="14.1" customHeight="1">
      <c r="A22977" s="174" t="s">
        <v>249</v>
      </c>
      <c r="B22977" s="174"/>
      <c r="C22977" s="174"/>
      <c r="D22977" s="174"/>
      <c r="E22977" s="174"/>
      <c r="F22977" s="174"/>
      <c r="G22977" s="174"/>
      <c r="H22977" s="174"/>
      <c r="I22977" s="175"/>
      <c r="J22977" s="175"/>
      <c r="K22977" s="175"/>
      <c r="L22977" s="175"/>
      <c r="M22977" s="175"/>
      <c r="N22977" s="175"/>
      <c r="O22977" s="175"/>
      <c r="P22977" s="175"/>
    </row>
    <row r="22978" spans="1:16" ht="14.1" customHeight="1">
      <c r="A22978" s="184" t="s">
        <v>1650</v>
      </c>
      <c r="B22978" s="184"/>
      <c r="C22978" s="184"/>
      <c r="D22978" s="184"/>
      <c r="E22978" s="184"/>
      <c r="F22978" s="184"/>
      <c r="G22978" s="184"/>
      <c r="H22978" s="184"/>
      <c r="I22978" s="184"/>
      <c r="J22978" s="184"/>
      <c r="K22978" s="184"/>
      <c r="L22978" s="184"/>
      <c r="M22978" s="184"/>
      <c r="N22978" s="184"/>
      <c r="O22978" s="185" t="s">
        <v>242</v>
      </c>
      <c r="P22978" s="185"/>
    </row>
    <row r="22979" spans="1:16" ht="14.1" customHeight="1">
      <c r="A22979" s="177" t="s">
        <v>240</v>
      </c>
      <c r="B22979" s="177"/>
      <c r="C22979" s="177"/>
      <c r="D22979" s="177"/>
      <c r="E22979" s="177"/>
      <c r="F22979" s="177"/>
      <c r="G22979" s="177"/>
      <c r="H22979" s="177"/>
      <c r="I22979" s="177"/>
      <c r="J22979" s="177"/>
      <c r="K22979" s="177"/>
      <c r="L22979" s="177"/>
      <c r="M22979" s="177"/>
      <c r="N22979" s="177"/>
      <c r="O22979" s="177"/>
      <c r="P22979" s="177"/>
    </row>
    <row r="22980" spans="1:16" ht="0" hidden="1" customHeight="1"/>
    <row r="22981" spans="1:16" ht="14.1" customHeight="1">
      <c r="A22981" s="181" t="s">
        <v>352</v>
      </c>
      <c r="B22981" s="181"/>
      <c r="C22981" s="181"/>
      <c r="D22981" s="182" t="s">
        <v>242</v>
      </c>
      <c r="E22981" s="182"/>
      <c r="F22981" s="104">
        <v>8.65</v>
      </c>
      <c r="G22981" s="183">
        <v>4.1000000000000003E-3</v>
      </c>
      <c r="H22981" s="183"/>
      <c r="I22981" s="176">
        <v>3.5499999999999997E-2</v>
      </c>
      <c r="J22981" s="176"/>
      <c r="K22981" s="176"/>
      <c r="L22981" s="176"/>
      <c r="M22981" s="176"/>
      <c r="N22981" s="176"/>
      <c r="O22981" s="176">
        <v>3.5499999999999997E-2</v>
      </c>
      <c r="P22981" s="176"/>
    </row>
    <row r="22982" spans="1:16" ht="14.1" customHeight="1">
      <c r="A22982" s="177" t="s">
        <v>1584</v>
      </c>
      <c r="B22982" s="177"/>
      <c r="C22982" s="177"/>
      <c r="D22982" s="177"/>
      <c r="E22982" s="177"/>
      <c r="F22982" s="177"/>
      <c r="G22982" s="177"/>
      <c r="H22982" s="177"/>
      <c r="I22982" s="177"/>
      <c r="J22982" s="177"/>
      <c r="K22982" s="177"/>
      <c r="L22982" s="177"/>
      <c r="M22982" s="177"/>
      <c r="N22982" s="177"/>
      <c r="O22982" s="178">
        <v>0.04</v>
      </c>
      <c r="P22982" s="178"/>
    </row>
    <row r="22983" spans="1:16" ht="0" hidden="1" customHeight="1"/>
    <row r="22984" spans="1:16" ht="14.1" customHeight="1">
      <c r="A22984" s="179" t="s">
        <v>247</v>
      </c>
      <c r="B22984" s="179"/>
      <c r="C22984" s="179"/>
      <c r="D22984" s="179"/>
      <c r="E22984" s="179"/>
      <c r="F22984" s="179"/>
      <c r="G22984" s="179"/>
      <c r="H22984" s="179"/>
      <c r="I22984" s="180"/>
      <c r="J22984" s="180"/>
      <c r="K22984" s="180"/>
      <c r="L22984" s="180"/>
      <c r="M22984" s="180"/>
      <c r="N22984" s="180"/>
      <c r="O22984" s="180"/>
      <c r="P22984" s="180"/>
    </row>
    <row r="22985" spans="1:16" ht="14.1" customHeight="1">
      <c r="A22985" s="172" t="s">
        <v>248</v>
      </c>
      <c r="B22985" s="172"/>
      <c r="C22985" s="172"/>
      <c r="D22985" s="172"/>
      <c r="E22985" s="172"/>
      <c r="F22985" s="172"/>
      <c r="G22985" s="172"/>
      <c r="H22985" s="172"/>
      <c r="I22985" s="173"/>
      <c r="J22985" s="173"/>
      <c r="K22985" s="173"/>
      <c r="L22985" s="173"/>
      <c r="M22985" s="173"/>
      <c r="N22985" s="173"/>
      <c r="O22985" s="173"/>
      <c r="P22985" s="173"/>
    </row>
    <row r="22986" spans="1:16" ht="14.1" customHeight="1">
      <c r="A22986" s="174" t="s">
        <v>249</v>
      </c>
      <c r="B22986" s="174"/>
      <c r="C22986" s="174"/>
      <c r="D22986" s="174"/>
      <c r="E22986" s="174"/>
      <c r="F22986" s="174"/>
      <c r="G22986" s="174"/>
      <c r="H22986" s="174"/>
      <c r="I22986" s="175"/>
      <c r="J22986" s="175"/>
      <c r="K22986" s="175"/>
      <c r="L22986" s="175"/>
      <c r="M22986" s="175"/>
      <c r="N22986" s="175"/>
      <c r="O22986" s="175"/>
      <c r="P22986" s="175"/>
    </row>
    <row r="22987" spans="1:16" ht="0" hidden="1" customHeight="1"/>
    <row r="22988" spans="1:16" ht="14.1" customHeight="1">
      <c r="A22988" s="184" t="s">
        <v>1651</v>
      </c>
      <c r="B22988" s="184"/>
      <c r="C22988" s="184"/>
      <c r="D22988" s="184"/>
      <c r="E22988" s="184"/>
      <c r="F22988" s="184"/>
      <c r="G22988" s="184"/>
      <c r="H22988" s="184"/>
      <c r="I22988" s="184"/>
      <c r="J22988" s="184"/>
      <c r="K22988" s="184"/>
      <c r="L22988" s="184"/>
      <c r="M22988" s="184"/>
      <c r="N22988" s="184"/>
      <c r="O22988" s="185" t="s">
        <v>242</v>
      </c>
      <c r="P22988" s="185"/>
    </row>
    <row r="22989" spans="1:16" ht="14.1" customHeight="1">
      <c r="A22989" s="177" t="s">
        <v>240</v>
      </c>
      <c r="B22989" s="177"/>
      <c r="C22989" s="177"/>
      <c r="D22989" s="177"/>
      <c r="E22989" s="177"/>
      <c r="F22989" s="177"/>
      <c r="G22989" s="177"/>
      <c r="H22989" s="177"/>
      <c r="I22989" s="177"/>
      <c r="J22989" s="177"/>
      <c r="K22989" s="177"/>
      <c r="L22989" s="177"/>
      <c r="M22989" s="177"/>
      <c r="N22989" s="177"/>
      <c r="O22989" s="177"/>
      <c r="P22989" s="177"/>
    </row>
    <row r="22990" spans="1:16" ht="0" hidden="1" customHeight="1"/>
    <row r="22991" spans="1:16" ht="22.7" customHeight="1">
      <c r="A22991" s="181" t="s">
        <v>384</v>
      </c>
      <c r="B22991" s="181"/>
      <c r="C22991" s="181"/>
      <c r="D22991" s="182" t="s">
        <v>242</v>
      </c>
      <c r="E22991" s="182"/>
      <c r="F22991" s="104">
        <v>8.65</v>
      </c>
      <c r="G22991" s="183">
        <v>1.3299999999999999E-2</v>
      </c>
      <c r="H22991" s="183"/>
      <c r="I22991" s="176">
        <v>0.115</v>
      </c>
      <c r="J22991" s="176"/>
      <c r="K22991" s="176"/>
      <c r="L22991" s="176"/>
      <c r="M22991" s="176"/>
      <c r="N22991" s="176"/>
      <c r="O22991" s="176">
        <v>0.115</v>
      </c>
      <c r="P22991" s="176"/>
    </row>
    <row r="22992" spans="1:16" ht="0" hidden="1" customHeight="1">
      <c r="A22992" s="201" t="s">
        <v>1584</v>
      </c>
      <c r="B22992" s="201"/>
      <c r="C22992" s="201"/>
      <c r="D22992" s="201"/>
      <c r="E22992" s="201"/>
      <c r="F22992" s="201"/>
      <c r="G22992" s="201"/>
      <c r="H22992" s="201"/>
      <c r="I22992" s="201"/>
      <c r="J22992" s="201"/>
      <c r="K22992" s="201"/>
      <c r="L22992" s="201"/>
      <c r="M22992" s="201"/>
      <c r="N22992" s="201"/>
      <c r="O22992" s="202">
        <v>0.12</v>
      </c>
      <c r="P22992" s="202"/>
    </row>
    <row r="22993" spans="1:16" ht="14.1" customHeight="1">
      <c r="A22993" s="201"/>
      <c r="B22993" s="201"/>
      <c r="C22993" s="201"/>
      <c r="D22993" s="201"/>
      <c r="E22993" s="201"/>
      <c r="F22993" s="201"/>
      <c r="G22993" s="201"/>
      <c r="H22993" s="201"/>
      <c r="I22993" s="201"/>
      <c r="J22993" s="201"/>
      <c r="K22993" s="201"/>
      <c r="L22993" s="201"/>
      <c r="M22993" s="201"/>
      <c r="N22993" s="201"/>
      <c r="O22993" s="202"/>
      <c r="P22993" s="202"/>
    </row>
    <row r="22994" spans="1:16" ht="0" hidden="1" customHeight="1"/>
    <row r="22995" spans="1:16" ht="14.1" customHeight="1">
      <c r="A22995" s="179" t="s">
        <v>247</v>
      </c>
      <c r="B22995" s="179"/>
      <c r="C22995" s="179"/>
      <c r="D22995" s="179"/>
      <c r="E22995" s="179"/>
      <c r="F22995" s="179"/>
      <c r="G22995" s="179"/>
      <c r="H22995" s="179"/>
      <c r="I22995" s="180"/>
      <c r="J22995" s="180"/>
      <c r="K22995" s="180"/>
      <c r="L22995" s="180"/>
      <c r="M22995" s="180"/>
      <c r="N22995" s="180"/>
      <c r="O22995" s="180"/>
      <c r="P22995" s="180"/>
    </row>
    <row r="22996" spans="1:16" ht="14.1" customHeight="1">
      <c r="A22996" s="172" t="s">
        <v>248</v>
      </c>
      <c r="B22996" s="172"/>
      <c r="C22996" s="172"/>
      <c r="D22996" s="172"/>
      <c r="E22996" s="172"/>
      <c r="F22996" s="172"/>
      <c r="G22996" s="172"/>
      <c r="H22996" s="172"/>
      <c r="I22996" s="173"/>
      <c r="J22996" s="173"/>
      <c r="K22996" s="173"/>
      <c r="L22996" s="173"/>
      <c r="M22996" s="173"/>
      <c r="N22996" s="173"/>
      <c r="O22996" s="173"/>
      <c r="P22996" s="173"/>
    </row>
    <row r="22997" spans="1:16" ht="0" hidden="1" customHeight="1"/>
    <row r="22998" spans="1:16" ht="14.1" customHeight="1">
      <c r="A22998" s="174" t="s">
        <v>249</v>
      </c>
      <c r="B22998" s="174"/>
      <c r="C22998" s="174"/>
      <c r="D22998" s="174"/>
      <c r="E22998" s="174"/>
      <c r="F22998" s="174"/>
      <c r="G22998" s="174"/>
      <c r="H22998" s="174"/>
      <c r="I22998" s="175"/>
      <c r="J22998" s="175"/>
      <c r="K22998" s="175"/>
      <c r="L22998" s="175"/>
      <c r="M22998" s="175"/>
      <c r="N22998" s="175"/>
      <c r="O22998" s="175"/>
      <c r="P22998" s="175"/>
    </row>
    <row r="22999" spans="1:16" ht="14.1" customHeight="1">
      <c r="A22999" s="184" t="s">
        <v>1652</v>
      </c>
      <c r="B22999" s="184"/>
      <c r="C22999" s="184"/>
      <c r="D22999" s="184"/>
      <c r="E22999" s="184"/>
      <c r="F22999" s="184"/>
      <c r="G22999" s="184"/>
      <c r="H22999" s="184"/>
      <c r="I22999" s="184"/>
      <c r="J22999" s="184"/>
      <c r="K22999" s="184"/>
      <c r="L22999" s="184"/>
      <c r="M22999" s="184"/>
      <c r="N22999" s="184"/>
      <c r="O22999" s="185" t="s">
        <v>242</v>
      </c>
      <c r="P22999" s="185"/>
    </row>
    <row r="23000" spans="1:16" ht="14.1" customHeight="1">
      <c r="A23000" s="177" t="s">
        <v>240</v>
      </c>
      <c r="B23000" s="177"/>
      <c r="C23000" s="177"/>
      <c r="D23000" s="177"/>
      <c r="E23000" s="177"/>
      <c r="F23000" s="177"/>
      <c r="G23000" s="177"/>
      <c r="H23000" s="177"/>
      <c r="I23000" s="177"/>
      <c r="J23000" s="177"/>
      <c r="K23000" s="177"/>
      <c r="L23000" s="177"/>
      <c r="M23000" s="177"/>
      <c r="N23000" s="177"/>
      <c r="O23000" s="177"/>
      <c r="P23000" s="177"/>
    </row>
    <row r="23001" spans="1:16" ht="0" hidden="1" customHeight="1"/>
    <row r="23002" spans="1:16" ht="22.7" customHeight="1">
      <c r="A23002" s="181" t="s">
        <v>499</v>
      </c>
      <c r="B23002" s="181"/>
      <c r="C23002" s="181"/>
      <c r="D23002" s="182" t="s">
        <v>242</v>
      </c>
      <c r="E23002" s="182"/>
      <c r="F23002" s="104">
        <v>8.65</v>
      </c>
      <c r="G23002" s="183">
        <v>6.7000000000000002E-3</v>
      </c>
      <c r="H23002" s="183"/>
      <c r="I23002" s="176">
        <v>5.8000000000000003E-2</v>
      </c>
      <c r="J23002" s="176"/>
      <c r="K23002" s="176"/>
      <c r="L23002" s="176"/>
      <c r="M23002" s="176"/>
      <c r="N23002" s="176"/>
      <c r="O23002" s="176">
        <v>5.8000000000000003E-2</v>
      </c>
      <c r="P23002" s="176"/>
    </row>
    <row r="23003" spans="1:16" ht="14.1" customHeight="1">
      <c r="A23003" s="177" t="s">
        <v>1584</v>
      </c>
      <c r="B23003" s="177"/>
      <c r="C23003" s="177"/>
      <c r="D23003" s="177"/>
      <c r="E23003" s="177"/>
      <c r="F23003" s="177"/>
      <c r="G23003" s="177"/>
      <c r="H23003" s="177"/>
      <c r="I23003" s="177"/>
      <c r="J23003" s="177"/>
      <c r="K23003" s="177"/>
      <c r="L23003" s="177"/>
      <c r="M23003" s="177"/>
      <c r="N23003" s="177"/>
      <c r="O23003" s="178">
        <v>0.06</v>
      </c>
      <c r="P23003" s="178"/>
    </row>
    <row r="23004" spans="1:16" ht="14.1" customHeight="1">
      <c r="A23004" s="179" t="s">
        <v>247</v>
      </c>
      <c r="B23004" s="179"/>
      <c r="C23004" s="179"/>
      <c r="D23004" s="179"/>
      <c r="E23004" s="179"/>
      <c r="F23004" s="179"/>
      <c r="G23004" s="179"/>
      <c r="H23004" s="179"/>
      <c r="I23004" s="180"/>
      <c r="J23004" s="180"/>
      <c r="K23004" s="180"/>
      <c r="L23004" s="180"/>
      <c r="M23004" s="180"/>
      <c r="N23004" s="180"/>
      <c r="O23004" s="180"/>
      <c r="P23004" s="180"/>
    </row>
    <row r="23005" spans="1:16" ht="0" hidden="1" customHeight="1"/>
    <row r="23006" spans="1:16" ht="14.1" customHeight="1">
      <c r="A23006" s="172" t="s">
        <v>248</v>
      </c>
      <c r="B23006" s="172"/>
      <c r="C23006" s="172"/>
      <c r="D23006" s="172"/>
      <c r="E23006" s="172"/>
      <c r="F23006" s="172"/>
      <c r="G23006" s="172"/>
      <c r="H23006" s="172"/>
      <c r="I23006" s="173"/>
      <c r="J23006" s="173"/>
      <c r="K23006" s="173"/>
      <c r="L23006" s="173"/>
      <c r="M23006" s="173"/>
      <c r="N23006" s="173"/>
      <c r="O23006" s="173"/>
      <c r="P23006" s="173"/>
    </row>
    <row r="23007" spans="1:16" ht="14.1" customHeight="1">
      <c r="A23007" s="174" t="s">
        <v>249</v>
      </c>
      <c r="B23007" s="174"/>
      <c r="C23007" s="174"/>
      <c r="D23007" s="174"/>
      <c r="E23007" s="174"/>
      <c r="F23007" s="174"/>
      <c r="G23007" s="174"/>
      <c r="H23007" s="174"/>
      <c r="I23007" s="175"/>
      <c r="J23007" s="175"/>
      <c r="K23007" s="175"/>
      <c r="L23007" s="175"/>
      <c r="M23007" s="175"/>
      <c r="N23007" s="175"/>
      <c r="O23007" s="175"/>
      <c r="P23007" s="175"/>
    </row>
    <row r="23008" spans="1:16" ht="14.1" customHeight="1">
      <c r="A23008" s="184" t="s">
        <v>1653</v>
      </c>
      <c r="B23008" s="184"/>
      <c r="C23008" s="184"/>
      <c r="D23008" s="184"/>
      <c r="E23008" s="184"/>
      <c r="F23008" s="184"/>
      <c r="G23008" s="184"/>
      <c r="H23008" s="184"/>
      <c r="I23008" s="184"/>
      <c r="J23008" s="184"/>
      <c r="K23008" s="184"/>
      <c r="L23008" s="184"/>
      <c r="M23008" s="184"/>
      <c r="N23008" s="184"/>
      <c r="O23008" s="185" t="s">
        <v>242</v>
      </c>
      <c r="P23008" s="185"/>
    </row>
    <row r="23009" spans="1:16" ht="0" hidden="1" customHeight="1"/>
    <row r="23010" spans="1:16" ht="14.1" customHeight="1">
      <c r="A23010" s="177" t="s">
        <v>240</v>
      </c>
      <c r="B23010" s="177"/>
      <c r="C23010" s="177"/>
      <c r="D23010" s="177"/>
      <c r="E23010" s="177"/>
      <c r="F23010" s="177"/>
      <c r="G23010" s="177"/>
      <c r="H23010" s="177"/>
      <c r="I23010" s="177"/>
      <c r="J23010" s="177"/>
      <c r="K23010" s="177"/>
      <c r="L23010" s="177"/>
      <c r="M23010" s="177"/>
      <c r="N23010" s="177"/>
      <c r="O23010" s="177"/>
      <c r="P23010" s="177"/>
    </row>
    <row r="23011" spans="1:16" ht="14.1" customHeight="1">
      <c r="A23011" s="181" t="s">
        <v>388</v>
      </c>
      <c r="B23011" s="181"/>
      <c r="C23011" s="181"/>
      <c r="D23011" s="182" t="s">
        <v>242</v>
      </c>
      <c r="E23011" s="182"/>
      <c r="F23011" s="104">
        <v>8.65</v>
      </c>
      <c r="G23011" s="183">
        <v>9.4000000000000004E-3</v>
      </c>
      <c r="H23011" s="183"/>
      <c r="I23011" s="176">
        <v>8.1299999999999997E-2</v>
      </c>
      <c r="J23011" s="176"/>
      <c r="K23011" s="176"/>
      <c r="L23011" s="176"/>
      <c r="M23011" s="176"/>
      <c r="N23011" s="176"/>
      <c r="O23011" s="176">
        <v>8.1299999999999997E-2</v>
      </c>
      <c r="P23011" s="176"/>
    </row>
    <row r="23012" spans="1:16" ht="0" hidden="1" customHeight="1"/>
    <row r="23013" spans="1:16" ht="14.1" customHeight="1">
      <c r="A23013" s="177" t="s">
        <v>1584</v>
      </c>
      <c r="B23013" s="177"/>
      <c r="C23013" s="177"/>
      <c r="D23013" s="177"/>
      <c r="E23013" s="177"/>
      <c r="F23013" s="177"/>
      <c r="G23013" s="177"/>
      <c r="H23013" s="177"/>
      <c r="I23013" s="177"/>
      <c r="J23013" s="177"/>
      <c r="K23013" s="177"/>
      <c r="L23013" s="177"/>
      <c r="M23013" s="177"/>
      <c r="N23013" s="177"/>
      <c r="O23013" s="178">
        <v>0.08</v>
      </c>
      <c r="P23013" s="178"/>
    </row>
    <row r="23014" spans="1:16" ht="6" customHeight="1"/>
    <row r="23015" spans="1:16" ht="14.1" customHeight="1">
      <c r="A23015" s="170" t="s">
        <v>270</v>
      </c>
      <c r="B23015" s="170"/>
      <c r="C23015" s="170"/>
      <c r="D23015" s="170"/>
      <c r="E23015" s="170"/>
      <c r="F23015" s="170"/>
      <c r="G23015" s="170"/>
      <c r="H23015" s="170"/>
      <c r="I23015" s="170"/>
      <c r="J23015" s="170"/>
      <c r="K23015" s="170"/>
      <c r="L23015" s="170"/>
      <c r="M23015" s="170"/>
      <c r="N23015" s="170"/>
      <c r="O23015" s="170"/>
      <c r="P23015" s="170"/>
    </row>
    <row r="23016" spans="1:16" ht="0" hidden="1" customHeight="1"/>
    <row r="23017" spans="1:16" ht="14.1" customHeight="1">
      <c r="A23017" s="171" t="s">
        <v>271</v>
      </c>
      <c r="B23017" s="171"/>
      <c r="C23017" s="171"/>
      <c r="D23017" s="171"/>
      <c r="E23017" s="171"/>
      <c r="F23017" s="171"/>
      <c r="G23017" s="171"/>
      <c r="H23017" s="171"/>
      <c r="I23017" s="171"/>
      <c r="J23017" s="171"/>
      <c r="K23017" s="171"/>
      <c r="L23017" s="171"/>
      <c r="M23017" s="171"/>
      <c r="N23017" s="171"/>
      <c r="O23017" s="171"/>
      <c r="P23017" s="171"/>
    </row>
    <row r="23018" spans="1:16" ht="65.25" customHeight="1">
      <c r="A23018" s="198"/>
      <c r="B23018" s="198"/>
      <c r="C23018" s="198"/>
      <c r="D23018" s="198"/>
      <c r="E23018" s="198"/>
      <c r="F23018" s="198"/>
      <c r="G23018" s="198"/>
      <c r="H23018" s="198"/>
      <c r="I23018" s="198"/>
      <c r="J23018" s="198"/>
      <c r="K23018" s="198"/>
      <c r="L23018" s="198"/>
      <c r="M23018" s="198"/>
      <c r="N23018" s="198"/>
      <c r="O23018" s="198"/>
      <c r="P23018" s="198"/>
    </row>
    <row r="23019" spans="1:16" ht="5.65" customHeight="1"/>
    <row r="23020" spans="1:16" ht="19.7" customHeight="1">
      <c r="A23020" s="199" t="s">
        <v>1582</v>
      </c>
      <c r="B23020" s="199"/>
      <c r="C23020" s="199"/>
      <c r="D23020" s="199"/>
      <c r="E23020" s="199"/>
      <c r="F23020" s="199"/>
      <c r="G23020" s="199"/>
      <c r="H23020" s="199"/>
      <c r="I23020" s="199"/>
      <c r="J23020" s="199"/>
      <c r="K23020" s="199"/>
      <c r="L23020" s="199"/>
      <c r="M23020" s="199"/>
      <c r="N23020" s="199"/>
      <c r="O23020" s="199"/>
      <c r="P23020" s="199"/>
    </row>
    <row r="23021" spans="1:16" ht="15.75" customHeight="1">
      <c r="A23021" s="105" t="s">
        <v>117</v>
      </c>
      <c r="B23021" s="196" t="s">
        <v>118</v>
      </c>
      <c r="C23021" s="196"/>
      <c r="D23021" s="196"/>
      <c r="E23021" s="196"/>
      <c r="F23021" s="196"/>
      <c r="G23021" s="196"/>
      <c r="H23021" s="196"/>
      <c r="I23021" s="196"/>
      <c r="J23021" s="196"/>
      <c r="K23021" s="196"/>
      <c r="L23021" s="193" t="s">
        <v>119</v>
      </c>
      <c r="M23021" s="193"/>
      <c r="N23021" s="200" t="s">
        <v>171</v>
      </c>
      <c r="O23021" s="200"/>
      <c r="P23021" s="200"/>
    </row>
    <row r="23022" spans="1:16" ht="12.6" customHeight="1">
      <c r="A23022" s="105" t="s">
        <v>120</v>
      </c>
      <c r="B23022" s="196" t="s">
        <v>121</v>
      </c>
      <c r="C23022" s="196"/>
      <c r="D23022" s="196"/>
      <c r="E23022" s="196"/>
      <c r="F23022" s="196"/>
      <c r="G23022" s="196"/>
      <c r="H23022" s="196"/>
      <c r="I23022" s="196"/>
      <c r="J23022" s="196"/>
      <c r="K23022" s="196"/>
      <c r="L23022" s="193" t="s">
        <v>219</v>
      </c>
      <c r="M23022" s="193"/>
      <c r="N23022" s="194" t="s">
        <v>3435</v>
      </c>
      <c r="O23022" s="194"/>
      <c r="P23022" s="194"/>
    </row>
    <row r="23023" spans="1:16" ht="0" hidden="1" customHeight="1">
      <c r="A23023" s="197"/>
      <c r="B23023" s="197"/>
      <c r="C23023" s="197"/>
      <c r="D23023" s="197"/>
      <c r="E23023" s="197"/>
      <c r="F23023" s="197"/>
      <c r="G23023" s="197"/>
      <c r="H23023" s="197"/>
      <c r="I23023" s="197"/>
      <c r="J23023" s="197"/>
      <c r="K23023" s="197"/>
      <c r="L23023" s="197"/>
      <c r="M23023" s="197"/>
      <c r="N23023" s="197"/>
      <c r="O23023" s="197"/>
      <c r="P23023" s="197"/>
    </row>
    <row r="23024" spans="1:16" ht="14.45" customHeight="1">
      <c r="A23024" s="105" t="s">
        <v>220</v>
      </c>
      <c r="B23024" s="193" t="s">
        <v>170</v>
      </c>
      <c r="C23024" s="193"/>
      <c r="D23024" s="193"/>
      <c r="E23024" s="193"/>
      <c r="F23024" s="193"/>
      <c r="G23024" s="193"/>
      <c r="H23024" s="193"/>
      <c r="I23024" s="193"/>
      <c r="J23024" s="193"/>
      <c r="K23024" s="193"/>
      <c r="L23024" s="193" t="s">
        <v>122</v>
      </c>
      <c r="M23024" s="193"/>
      <c r="N23024" s="194"/>
      <c r="O23024" s="194"/>
      <c r="P23024" s="194"/>
    </row>
    <row r="23025" spans="1:16" ht="14.65" customHeight="1">
      <c r="A23025" s="105" t="s">
        <v>221</v>
      </c>
      <c r="B23025" s="193"/>
      <c r="C23025" s="193"/>
      <c r="D23025" s="193"/>
      <c r="E23025" s="193"/>
      <c r="F23025" s="193"/>
      <c r="G23025" s="193"/>
      <c r="H23025" s="193"/>
      <c r="I23025" s="193"/>
      <c r="J23025" s="193"/>
      <c r="K23025" s="193"/>
      <c r="L23025" s="193" t="s">
        <v>123</v>
      </c>
      <c r="M23025" s="193"/>
      <c r="N23025" s="194" t="s">
        <v>124</v>
      </c>
      <c r="O23025" s="194"/>
      <c r="P23025" s="194"/>
    </row>
    <row r="23026" spans="1:16" ht="26.45" customHeight="1">
      <c r="A23026" s="105" t="s">
        <v>222</v>
      </c>
      <c r="B23026" s="193"/>
      <c r="C23026" s="193"/>
      <c r="D23026" s="193"/>
      <c r="E23026" s="193"/>
      <c r="F23026" s="193"/>
      <c r="G23026" s="193"/>
      <c r="H23026" s="193"/>
      <c r="I23026" s="193"/>
      <c r="J23026" s="193"/>
      <c r="K23026" s="193"/>
      <c r="L23026" s="193" t="s">
        <v>125</v>
      </c>
      <c r="M23026" s="193"/>
      <c r="N23026" s="195" t="s">
        <v>3961</v>
      </c>
      <c r="O23026" s="195"/>
      <c r="P23026" s="195"/>
    </row>
    <row r="23027" spans="1:16" ht="13.5" customHeight="1">
      <c r="A23027" s="106" t="s">
        <v>126</v>
      </c>
      <c r="B23027" s="188"/>
      <c r="C23027" s="188"/>
      <c r="D23027" s="188"/>
      <c r="E23027" s="188"/>
      <c r="F23027" s="188"/>
      <c r="G23027" s="188"/>
      <c r="H23027" s="188"/>
      <c r="I23027" s="188"/>
      <c r="J23027" s="188"/>
      <c r="K23027" s="188"/>
      <c r="L23027" s="188" t="s">
        <v>127</v>
      </c>
      <c r="M23027" s="188"/>
      <c r="N23027" s="189" t="s">
        <v>173</v>
      </c>
      <c r="O23027" s="189"/>
      <c r="P23027" s="189"/>
    </row>
    <row r="23028" spans="1:16" ht="15.75" customHeight="1">
      <c r="A23028" s="190" t="s">
        <v>223</v>
      </c>
      <c r="B23028" s="190"/>
      <c r="C23028" s="191" t="s">
        <v>224</v>
      </c>
      <c r="D23028" s="191"/>
      <c r="E23028" s="192" t="s">
        <v>225</v>
      </c>
      <c r="F23028" s="192"/>
      <c r="G23028" s="192"/>
      <c r="H23028" s="191" t="s">
        <v>226</v>
      </c>
      <c r="I23028" s="191"/>
      <c r="J23028" s="192" t="s">
        <v>227</v>
      </c>
      <c r="K23028" s="192"/>
      <c r="L23028" s="192"/>
      <c r="M23028" s="192"/>
      <c r="N23028" s="192"/>
      <c r="O23028" s="192"/>
      <c r="P23028" s="103" t="s">
        <v>228</v>
      </c>
    </row>
    <row r="23029" spans="1:16" ht="17.100000000000001" customHeight="1">
      <c r="A23029" s="186" t="s">
        <v>229</v>
      </c>
      <c r="B23029" s="186"/>
      <c r="C23029" s="186"/>
      <c r="D23029" s="187" t="s">
        <v>230</v>
      </c>
      <c r="E23029" s="187"/>
      <c r="F23029" s="187" t="s">
        <v>231</v>
      </c>
      <c r="G23029" s="187" t="s">
        <v>232</v>
      </c>
      <c r="H23029" s="187"/>
      <c r="I23029" s="187" t="s">
        <v>233</v>
      </c>
      <c r="J23029" s="187"/>
      <c r="K23029" s="187"/>
      <c r="L23029" s="187"/>
      <c r="M23029" s="187"/>
      <c r="N23029" s="187"/>
      <c r="O23029" s="187"/>
      <c r="P23029" s="187"/>
    </row>
    <row r="23030" spans="1:16" ht="17.100000000000001" customHeight="1">
      <c r="A23030" s="186"/>
      <c r="B23030" s="186"/>
      <c r="C23030" s="186"/>
      <c r="D23030" s="187"/>
      <c r="E23030" s="187"/>
      <c r="F23030" s="187"/>
      <c r="G23030" s="187"/>
      <c r="H23030" s="187"/>
      <c r="I23030" s="187" t="s">
        <v>234</v>
      </c>
      <c r="J23030" s="187"/>
      <c r="K23030" s="187" t="s">
        <v>235</v>
      </c>
      <c r="L23030" s="187"/>
      <c r="M23030" s="187" t="s">
        <v>236</v>
      </c>
      <c r="N23030" s="187"/>
      <c r="O23030" s="187" t="s">
        <v>237</v>
      </c>
      <c r="P23030" s="187"/>
    </row>
    <row r="23031" spans="1:16" ht="14.1" customHeight="1">
      <c r="A23031" s="179" t="s">
        <v>247</v>
      </c>
      <c r="B23031" s="179"/>
      <c r="C23031" s="179"/>
      <c r="D23031" s="179"/>
      <c r="E23031" s="179"/>
      <c r="F23031" s="179"/>
      <c r="G23031" s="179"/>
      <c r="H23031" s="179"/>
      <c r="I23031" s="180"/>
      <c r="J23031" s="180"/>
      <c r="K23031" s="180"/>
      <c r="L23031" s="180"/>
      <c r="M23031" s="180"/>
      <c r="N23031" s="180"/>
      <c r="O23031" s="180"/>
      <c r="P23031" s="180"/>
    </row>
    <row r="23032" spans="1:16" ht="14.1" customHeight="1">
      <c r="A23032" s="172" t="s">
        <v>248</v>
      </c>
      <c r="B23032" s="172"/>
      <c r="C23032" s="172"/>
      <c r="D23032" s="172"/>
      <c r="E23032" s="172"/>
      <c r="F23032" s="172"/>
      <c r="G23032" s="172"/>
      <c r="H23032" s="172"/>
      <c r="I23032" s="173"/>
      <c r="J23032" s="173"/>
      <c r="K23032" s="173"/>
      <c r="L23032" s="173"/>
      <c r="M23032" s="173"/>
      <c r="N23032" s="173"/>
      <c r="O23032" s="173"/>
      <c r="P23032" s="173"/>
    </row>
    <row r="23033" spans="1:16" ht="0" hidden="1" customHeight="1"/>
    <row r="23034" spans="1:16" ht="14.1" customHeight="1">
      <c r="A23034" s="174" t="s">
        <v>249</v>
      </c>
      <c r="B23034" s="174"/>
      <c r="C23034" s="174"/>
      <c r="D23034" s="174"/>
      <c r="E23034" s="174"/>
      <c r="F23034" s="174"/>
      <c r="G23034" s="174"/>
      <c r="H23034" s="174"/>
      <c r="I23034" s="175"/>
      <c r="J23034" s="175"/>
      <c r="K23034" s="175"/>
      <c r="L23034" s="175"/>
      <c r="M23034" s="175"/>
      <c r="N23034" s="175"/>
      <c r="O23034" s="175"/>
      <c r="P23034" s="175"/>
    </row>
    <row r="23035" spans="1:16" ht="14.1" customHeight="1">
      <c r="A23035" s="184" t="s">
        <v>1654</v>
      </c>
      <c r="B23035" s="184"/>
      <c r="C23035" s="184"/>
      <c r="D23035" s="184"/>
      <c r="E23035" s="184"/>
      <c r="F23035" s="184"/>
      <c r="G23035" s="184"/>
      <c r="H23035" s="184"/>
      <c r="I23035" s="184"/>
      <c r="J23035" s="184"/>
      <c r="K23035" s="184"/>
      <c r="L23035" s="184"/>
      <c r="M23035" s="184"/>
      <c r="N23035" s="184"/>
      <c r="O23035" s="185" t="s">
        <v>242</v>
      </c>
      <c r="P23035" s="185"/>
    </row>
    <row r="23036" spans="1:16" ht="0" hidden="1" customHeight="1"/>
    <row r="23037" spans="1:16" ht="14.1" customHeight="1">
      <c r="A23037" s="177" t="s">
        <v>240</v>
      </c>
      <c r="B23037" s="177"/>
      <c r="C23037" s="177"/>
      <c r="D23037" s="177"/>
      <c r="E23037" s="177"/>
      <c r="F23037" s="177"/>
      <c r="G23037" s="177"/>
      <c r="H23037" s="177"/>
      <c r="I23037" s="177"/>
      <c r="J23037" s="177"/>
      <c r="K23037" s="177"/>
      <c r="L23037" s="177"/>
      <c r="M23037" s="177"/>
      <c r="N23037" s="177"/>
      <c r="O23037" s="177"/>
      <c r="P23037" s="177"/>
    </row>
    <row r="23038" spans="1:16" ht="14.1" customHeight="1">
      <c r="A23038" s="181" t="s">
        <v>290</v>
      </c>
      <c r="B23038" s="181"/>
      <c r="C23038" s="181"/>
      <c r="D23038" s="182" t="s">
        <v>242</v>
      </c>
      <c r="E23038" s="182"/>
      <c r="F23038" s="104">
        <v>7.8</v>
      </c>
      <c r="G23038" s="183">
        <v>1.3299999999999999E-2</v>
      </c>
      <c r="H23038" s="183"/>
      <c r="I23038" s="176">
        <v>0.1037</v>
      </c>
      <c r="J23038" s="176"/>
      <c r="K23038" s="176"/>
      <c r="L23038" s="176"/>
      <c r="M23038" s="176"/>
      <c r="N23038" s="176"/>
      <c r="O23038" s="176">
        <v>0.1037</v>
      </c>
      <c r="P23038" s="176"/>
    </row>
    <row r="23039" spans="1:16" ht="14.1" customHeight="1">
      <c r="A23039" s="177" t="s">
        <v>1584</v>
      </c>
      <c r="B23039" s="177"/>
      <c r="C23039" s="177"/>
      <c r="D23039" s="177"/>
      <c r="E23039" s="177"/>
      <c r="F23039" s="177"/>
      <c r="G23039" s="177"/>
      <c r="H23039" s="177"/>
      <c r="I23039" s="177"/>
      <c r="J23039" s="177"/>
      <c r="K23039" s="177"/>
      <c r="L23039" s="177"/>
      <c r="M23039" s="177"/>
      <c r="N23039" s="177"/>
      <c r="O23039" s="178">
        <v>0.1</v>
      </c>
      <c r="P23039" s="178"/>
    </row>
    <row r="23040" spans="1:16" ht="0" hidden="1" customHeight="1"/>
    <row r="23041" spans="1:16" ht="14.1" customHeight="1">
      <c r="A23041" s="179" t="s">
        <v>247</v>
      </c>
      <c r="B23041" s="179"/>
      <c r="C23041" s="179"/>
      <c r="D23041" s="179"/>
      <c r="E23041" s="179"/>
      <c r="F23041" s="179"/>
      <c r="G23041" s="179"/>
      <c r="H23041" s="179"/>
      <c r="I23041" s="180"/>
      <c r="J23041" s="180"/>
      <c r="K23041" s="180"/>
      <c r="L23041" s="180"/>
      <c r="M23041" s="180"/>
      <c r="N23041" s="180"/>
      <c r="O23041" s="180"/>
      <c r="P23041" s="180"/>
    </row>
    <row r="23042" spans="1:16" ht="14.1" customHeight="1">
      <c r="A23042" s="172" t="s">
        <v>248</v>
      </c>
      <c r="B23042" s="172"/>
      <c r="C23042" s="172"/>
      <c r="D23042" s="172"/>
      <c r="E23042" s="172"/>
      <c r="F23042" s="172"/>
      <c r="G23042" s="172"/>
      <c r="H23042" s="172"/>
      <c r="I23042" s="173"/>
      <c r="J23042" s="173"/>
      <c r="K23042" s="173"/>
      <c r="L23042" s="173"/>
      <c r="M23042" s="173"/>
      <c r="N23042" s="173"/>
      <c r="O23042" s="173"/>
      <c r="P23042" s="173"/>
    </row>
    <row r="23043" spans="1:16" ht="0" hidden="1" customHeight="1"/>
    <row r="23044" spans="1:16" ht="14.1" customHeight="1">
      <c r="A23044" s="174" t="s">
        <v>249</v>
      </c>
      <c r="B23044" s="174"/>
      <c r="C23044" s="174"/>
      <c r="D23044" s="174"/>
      <c r="E23044" s="174"/>
      <c r="F23044" s="174"/>
      <c r="G23044" s="174"/>
      <c r="H23044" s="174"/>
      <c r="I23044" s="175"/>
      <c r="J23044" s="175"/>
      <c r="K23044" s="175"/>
      <c r="L23044" s="175"/>
      <c r="M23044" s="175"/>
      <c r="N23044" s="175"/>
      <c r="O23044" s="175"/>
      <c r="P23044" s="175"/>
    </row>
    <row r="23045" spans="1:16" ht="14.1" customHeight="1">
      <c r="A23045" s="184" t="s">
        <v>1655</v>
      </c>
      <c r="B23045" s="184"/>
      <c r="C23045" s="184"/>
      <c r="D23045" s="184"/>
      <c r="E23045" s="184"/>
      <c r="F23045" s="184"/>
      <c r="G23045" s="184"/>
      <c r="H23045" s="184"/>
      <c r="I23045" s="184"/>
      <c r="J23045" s="184"/>
      <c r="K23045" s="184"/>
      <c r="L23045" s="184"/>
      <c r="M23045" s="184"/>
      <c r="N23045" s="184"/>
      <c r="O23045" s="185" t="s">
        <v>242</v>
      </c>
      <c r="P23045" s="185"/>
    </row>
    <row r="23046" spans="1:16" ht="14.1" customHeight="1">
      <c r="A23046" s="177" t="s">
        <v>240</v>
      </c>
      <c r="B23046" s="177"/>
      <c r="C23046" s="177"/>
      <c r="D23046" s="177"/>
      <c r="E23046" s="177"/>
      <c r="F23046" s="177"/>
      <c r="G23046" s="177"/>
      <c r="H23046" s="177"/>
      <c r="I23046" s="177"/>
      <c r="J23046" s="177"/>
      <c r="K23046" s="177"/>
      <c r="L23046" s="177"/>
      <c r="M23046" s="177"/>
      <c r="N23046" s="177"/>
      <c r="O23046" s="177"/>
      <c r="P23046" s="177"/>
    </row>
    <row r="23047" spans="1:16" ht="0" hidden="1" customHeight="1"/>
    <row r="23048" spans="1:16" ht="14.1" customHeight="1">
      <c r="A23048" s="181" t="s">
        <v>785</v>
      </c>
      <c r="B23048" s="181"/>
      <c r="C23048" s="181"/>
      <c r="D23048" s="182" t="s">
        <v>242</v>
      </c>
      <c r="E23048" s="182"/>
      <c r="F23048" s="104">
        <v>8.65</v>
      </c>
      <c r="G23048" s="183">
        <v>1.3299999999999999E-2</v>
      </c>
      <c r="H23048" s="183"/>
      <c r="I23048" s="176">
        <v>0.115</v>
      </c>
      <c r="J23048" s="176"/>
      <c r="K23048" s="176"/>
      <c r="L23048" s="176"/>
      <c r="M23048" s="176"/>
      <c r="N23048" s="176"/>
      <c r="O23048" s="176">
        <v>0.115</v>
      </c>
      <c r="P23048" s="176"/>
    </row>
    <row r="23049" spans="1:16" ht="14.1" customHeight="1">
      <c r="A23049" s="177" t="s">
        <v>1584</v>
      </c>
      <c r="B23049" s="177"/>
      <c r="C23049" s="177"/>
      <c r="D23049" s="177"/>
      <c r="E23049" s="177"/>
      <c r="F23049" s="177"/>
      <c r="G23049" s="177"/>
      <c r="H23049" s="177"/>
      <c r="I23049" s="177"/>
      <c r="J23049" s="177"/>
      <c r="K23049" s="177"/>
      <c r="L23049" s="177"/>
      <c r="M23049" s="177"/>
      <c r="N23049" s="177"/>
      <c r="O23049" s="178">
        <v>0.12</v>
      </c>
      <c r="P23049" s="178"/>
    </row>
    <row r="23050" spans="1:16" ht="0" hidden="1" customHeight="1"/>
    <row r="23051" spans="1:16" ht="14.1" customHeight="1">
      <c r="A23051" s="179" t="s">
        <v>247</v>
      </c>
      <c r="B23051" s="179"/>
      <c r="C23051" s="179"/>
      <c r="D23051" s="179"/>
      <c r="E23051" s="179"/>
      <c r="F23051" s="179"/>
      <c r="G23051" s="179"/>
      <c r="H23051" s="179"/>
      <c r="I23051" s="180"/>
      <c r="J23051" s="180"/>
      <c r="K23051" s="180"/>
      <c r="L23051" s="180"/>
      <c r="M23051" s="180"/>
      <c r="N23051" s="180"/>
      <c r="O23051" s="180"/>
      <c r="P23051" s="180"/>
    </row>
    <row r="23052" spans="1:16" ht="14.1" customHeight="1">
      <c r="A23052" s="172" t="s">
        <v>248</v>
      </c>
      <c r="B23052" s="172"/>
      <c r="C23052" s="172"/>
      <c r="D23052" s="172"/>
      <c r="E23052" s="172"/>
      <c r="F23052" s="172"/>
      <c r="G23052" s="172"/>
      <c r="H23052" s="172"/>
      <c r="I23052" s="173"/>
      <c r="J23052" s="173"/>
      <c r="K23052" s="173"/>
      <c r="L23052" s="173"/>
      <c r="M23052" s="173"/>
      <c r="N23052" s="173"/>
      <c r="O23052" s="173"/>
      <c r="P23052" s="173"/>
    </row>
    <row r="23053" spans="1:16" ht="14.1" customHeight="1">
      <c r="A23053" s="174" t="s">
        <v>249</v>
      </c>
      <c r="B23053" s="174"/>
      <c r="C23053" s="174"/>
      <c r="D23053" s="174"/>
      <c r="E23053" s="174"/>
      <c r="F23053" s="174"/>
      <c r="G23053" s="174"/>
      <c r="H23053" s="174"/>
      <c r="I23053" s="175"/>
      <c r="J23053" s="175"/>
      <c r="K23053" s="175"/>
      <c r="L23053" s="175"/>
      <c r="M23053" s="175"/>
      <c r="N23053" s="175"/>
      <c r="O23053" s="175"/>
      <c r="P23053" s="175"/>
    </row>
    <row r="23054" spans="1:16" ht="0" hidden="1" customHeight="1"/>
    <row r="23055" spans="1:16" ht="14.1" customHeight="1">
      <c r="A23055" s="184" t="s">
        <v>1656</v>
      </c>
      <c r="B23055" s="184"/>
      <c r="C23055" s="184"/>
      <c r="D23055" s="184"/>
      <c r="E23055" s="184"/>
      <c r="F23055" s="184"/>
      <c r="G23055" s="184"/>
      <c r="H23055" s="184"/>
      <c r="I23055" s="184"/>
      <c r="J23055" s="184"/>
      <c r="K23055" s="184"/>
      <c r="L23055" s="184"/>
      <c r="M23055" s="184"/>
      <c r="N23055" s="184"/>
      <c r="O23055" s="185" t="s">
        <v>242</v>
      </c>
      <c r="P23055" s="185"/>
    </row>
    <row r="23056" spans="1:16" ht="14.1" customHeight="1">
      <c r="A23056" s="177" t="s">
        <v>240</v>
      </c>
      <c r="B23056" s="177"/>
      <c r="C23056" s="177"/>
      <c r="D23056" s="177"/>
      <c r="E23056" s="177"/>
      <c r="F23056" s="177"/>
      <c r="G23056" s="177"/>
      <c r="H23056" s="177"/>
      <c r="I23056" s="177"/>
      <c r="J23056" s="177"/>
      <c r="K23056" s="177"/>
      <c r="L23056" s="177"/>
      <c r="M23056" s="177"/>
      <c r="N23056" s="177"/>
      <c r="O23056" s="177"/>
      <c r="P23056" s="177"/>
    </row>
    <row r="23057" spans="1:16" ht="0" hidden="1" customHeight="1"/>
    <row r="23058" spans="1:16" ht="22.7" customHeight="1">
      <c r="A23058" s="181" t="s">
        <v>277</v>
      </c>
      <c r="B23058" s="181"/>
      <c r="C23058" s="181"/>
      <c r="D23058" s="182" t="s">
        <v>242</v>
      </c>
      <c r="E23058" s="182"/>
      <c r="F23058" s="104">
        <v>8.65</v>
      </c>
      <c r="G23058" s="183">
        <v>9.4000000000000004E-3</v>
      </c>
      <c r="H23058" s="183"/>
      <c r="I23058" s="176">
        <v>8.1299999999999997E-2</v>
      </c>
      <c r="J23058" s="176"/>
      <c r="K23058" s="176"/>
      <c r="L23058" s="176"/>
      <c r="M23058" s="176"/>
      <c r="N23058" s="176"/>
      <c r="O23058" s="176">
        <v>8.1299999999999997E-2</v>
      </c>
      <c r="P23058" s="176"/>
    </row>
    <row r="23059" spans="1:16" ht="0" hidden="1" customHeight="1">
      <c r="A23059" s="201" t="s">
        <v>1584</v>
      </c>
      <c r="B23059" s="201"/>
      <c r="C23059" s="201"/>
      <c r="D23059" s="201"/>
      <c r="E23059" s="201"/>
      <c r="F23059" s="201"/>
      <c r="G23059" s="201"/>
      <c r="H23059" s="201"/>
      <c r="I23059" s="201"/>
      <c r="J23059" s="201"/>
      <c r="K23059" s="201"/>
      <c r="L23059" s="201"/>
      <c r="M23059" s="201"/>
      <c r="N23059" s="201"/>
      <c r="O23059" s="202">
        <v>0.08</v>
      </c>
      <c r="P23059" s="202"/>
    </row>
    <row r="23060" spans="1:16" ht="14.1" customHeight="1">
      <c r="A23060" s="201"/>
      <c r="B23060" s="201"/>
      <c r="C23060" s="201"/>
      <c r="D23060" s="201"/>
      <c r="E23060" s="201"/>
      <c r="F23060" s="201"/>
      <c r="G23060" s="201"/>
      <c r="H23060" s="201"/>
      <c r="I23060" s="201"/>
      <c r="J23060" s="201"/>
      <c r="K23060" s="201"/>
      <c r="L23060" s="201"/>
      <c r="M23060" s="201"/>
      <c r="N23060" s="201"/>
      <c r="O23060" s="202"/>
      <c r="P23060" s="202"/>
    </row>
    <row r="23061" spans="1:16" ht="0" hidden="1" customHeight="1"/>
    <row r="23062" spans="1:16" ht="14.1" customHeight="1">
      <c r="A23062" s="179" t="s">
        <v>247</v>
      </c>
      <c r="B23062" s="179"/>
      <c r="C23062" s="179"/>
      <c r="D23062" s="179"/>
      <c r="E23062" s="179"/>
      <c r="F23062" s="179"/>
      <c r="G23062" s="179"/>
      <c r="H23062" s="179"/>
      <c r="I23062" s="180"/>
      <c r="J23062" s="180"/>
      <c r="K23062" s="180"/>
      <c r="L23062" s="180"/>
      <c r="M23062" s="180"/>
      <c r="N23062" s="180"/>
      <c r="O23062" s="180"/>
      <c r="P23062" s="180"/>
    </row>
    <row r="23063" spans="1:16" ht="14.1" customHeight="1">
      <c r="A23063" s="172" t="s">
        <v>248</v>
      </c>
      <c r="B23063" s="172"/>
      <c r="C23063" s="172"/>
      <c r="D23063" s="172"/>
      <c r="E23063" s="172"/>
      <c r="F23063" s="172"/>
      <c r="G23063" s="172"/>
      <c r="H23063" s="172"/>
      <c r="I23063" s="173"/>
      <c r="J23063" s="173"/>
      <c r="K23063" s="173"/>
      <c r="L23063" s="173"/>
      <c r="M23063" s="173"/>
      <c r="N23063" s="173"/>
      <c r="O23063" s="173"/>
      <c r="P23063" s="173"/>
    </row>
    <row r="23064" spans="1:16" ht="0" hidden="1" customHeight="1"/>
    <row r="23065" spans="1:16" ht="14.1" customHeight="1">
      <c r="A23065" s="174" t="s">
        <v>249</v>
      </c>
      <c r="B23065" s="174"/>
      <c r="C23065" s="174"/>
      <c r="D23065" s="174"/>
      <c r="E23065" s="174"/>
      <c r="F23065" s="174"/>
      <c r="G23065" s="174"/>
      <c r="H23065" s="174"/>
      <c r="I23065" s="175"/>
      <c r="J23065" s="175"/>
      <c r="K23065" s="175"/>
      <c r="L23065" s="175"/>
      <c r="M23065" s="175"/>
      <c r="N23065" s="175"/>
      <c r="O23065" s="175"/>
      <c r="P23065" s="175"/>
    </row>
    <row r="23066" spans="1:16" ht="14.1" customHeight="1">
      <c r="A23066" s="184" t="s">
        <v>1657</v>
      </c>
      <c r="B23066" s="184"/>
      <c r="C23066" s="184"/>
      <c r="D23066" s="184"/>
      <c r="E23066" s="184"/>
      <c r="F23066" s="184"/>
      <c r="G23066" s="184"/>
      <c r="H23066" s="184"/>
      <c r="I23066" s="184"/>
      <c r="J23066" s="184"/>
      <c r="K23066" s="184"/>
      <c r="L23066" s="184"/>
      <c r="M23066" s="184"/>
      <c r="N23066" s="184"/>
      <c r="O23066" s="185" t="s">
        <v>242</v>
      </c>
      <c r="P23066" s="185"/>
    </row>
    <row r="23067" spans="1:16" ht="14.1" customHeight="1">
      <c r="A23067" s="177" t="s">
        <v>240</v>
      </c>
      <c r="B23067" s="177"/>
      <c r="C23067" s="177"/>
      <c r="D23067" s="177"/>
      <c r="E23067" s="177"/>
      <c r="F23067" s="177"/>
      <c r="G23067" s="177"/>
      <c r="H23067" s="177"/>
      <c r="I23067" s="177"/>
      <c r="J23067" s="177"/>
      <c r="K23067" s="177"/>
      <c r="L23067" s="177"/>
      <c r="M23067" s="177"/>
      <c r="N23067" s="177"/>
      <c r="O23067" s="177"/>
      <c r="P23067" s="177"/>
    </row>
    <row r="23068" spans="1:16" ht="0" hidden="1" customHeight="1"/>
    <row r="23069" spans="1:16" ht="14.1" customHeight="1">
      <c r="A23069" s="181" t="s">
        <v>422</v>
      </c>
      <c r="B23069" s="181"/>
      <c r="C23069" s="181"/>
      <c r="D23069" s="182" t="s">
        <v>242</v>
      </c>
      <c r="E23069" s="182"/>
      <c r="F23069" s="104">
        <v>8.65</v>
      </c>
      <c r="G23069" s="183">
        <v>6.7000000000000002E-3</v>
      </c>
      <c r="H23069" s="183"/>
      <c r="I23069" s="176">
        <v>5.8000000000000003E-2</v>
      </c>
      <c r="J23069" s="176"/>
      <c r="K23069" s="176"/>
      <c r="L23069" s="176"/>
      <c r="M23069" s="176"/>
      <c r="N23069" s="176"/>
      <c r="O23069" s="176">
        <v>5.8000000000000003E-2</v>
      </c>
      <c r="P23069" s="176"/>
    </row>
    <row r="23070" spans="1:16" ht="14.1" customHeight="1">
      <c r="A23070" s="177" t="s">
        <v>1584</v>
      </c>
      <c r="B23070" s="177"/>
      <c r="C23070" s="177"/>
      <c r="D23070" s="177"/>
      <c r="E23070" s="177"/>
      <c r="F23070" s="177"/>
      <c r="G23070" s="177"/>
      <c r="H23070" s="177"/>
      <c r="I23070" s="177"/>
      <c r="J23070" s="177"/>
      <c r="K23070" s="177"/>
      <c r="L23070" s="177"/>
      <c r="M23070" s="177"/>
      <c r="N23070" s="177"/>
      <c r="O23070" s="178">
        <v>0.06</v>
      </c>
      <c r="P23070" s="178"/>
    </row>
    <row r="23071" spans="1:16" ht="0" hidden="1" customHeight="1"/>
    <row r="23072" spans="1:16" ht="14.1" customHeight="1">
      <c r="A23072" s="179" t="s">
        <v>247</v>
      </c>
      <c r="B23072" s="179"/>
      <c r="C23072" s="179"/>
      <c r="D23072" s="179"/>
      <c r="E23072" s="179"/>
      <c r="F23072" s="179"/>
      <c r="G23072" s="179"/>
      <c r="H23072" s="179"/>
      <c r="I23072" s="180"/>
      <c r="J23072" s="180"/>
      <c r="K23072" s="180"/>
      <c r="L23072" s="180"/>
      <c r="M23072" s="180"/>
      <c r="N23072" s="180"/>
      <c r="O23072" s="180"/>
      <c r="P23072" s="180"/>
    </row>
    <row r="23073" spans="1:16" ht="14.1" customHeight="1">
      <c r="A23073" s="172" t="s">
        <v>248</v>
      </c>
      <c r="B23073" s="172"/>
      <c r="C23073" s="172"/>
      <c r="D23073" s="172"/>
      <c r="E23073" s="172"/>
      <c r="F23073" s="172"/>
      <c r="G23073" s="172"/>
      <c r="H23073" s="172"/>
      <c r="I23073" s="173"/>
      <c r="J23073" s="173"/>
      <c r="K23073" s="173"/>
      <c r="L23073" s="173"/>
      <c r="M23073" s="173"/>
      <c r="N23073" s="173"/>
      <c r="O23073" s="173"/>
      <c r="P23073" s="173"/>
    </row>
    <row r="23074" spans="1:16" ht="14.1" customHeight="1">
      <c r="A23074" s="174" t="s">
        <v>249</v>
      </c>
      <c r="B23074" s="174"/>
      <c r="C23074" s="174"/>
      <c r="D23074" s="174"/>
      <c r="E23074" s="174"/>
      <c r="F23074" s="174"/>
      <c r="G23074" s="174"/>
      <c r="H23074" s="174"/>
      <c r="I23074" s="175"/>
      <c r="J23074" s="175"/>
      <c r="K23074" s="175"/>
      <c r="L23074" s="175"/>
      <c r="M23074" s="175"/>
      <c r="N23074" s="175"/>
      <c r="O23074" s="175"/>
      <c r="P23074" s="175"/>
    </row>
    <row r="23075" spans="1:16" ht="0" hidden="1" customHeight="1"/>
    <row r="23076" spans="1:16" ht="14.1" customHeight="1">
      <c r="A23076" s="184" t="s">
        <v>1658</v>
      </c>
      <c r="B23076" s="184"/>
      <c r="C23076" s="184"/>
      <c r="D23076" s="184"/>
      <c r="E23076" s="184"/>
      <c r="F23076" s="184"/>
      <c r="G23076" s="184"/>
      <c r="H23076" s="184"/>
      <c r="I23076" s="184"/>
      <c r="J23076" s="184"/>
      <c r="K23076" s="184"/>
      <c r="L23076" s="184"/>
      <c r="M23076" s="184"/>
      <c r="N23076" s="184"/>
      <c r="O23076" s="185" t="s">
        <v>242</v>
      </c>
      <c r="P23076" s="185"/>
    </row>
    <row r="23077" spans="1:16" ht="14.1" customHeight="1">
      <c r="A23077" s="177" t="s">
        <v>240</v>
      </c>
      <c r="B23077" s="177"/>
      <c r="C23077" s="177"/>
      <c r="D23077" s="177"/>
      <c r="E23077" s="177"/>
      <c r="F23077" s="177"/>
      <c r="G23077" s="177"/>
      <c r="H23077" s="177"/>
      <c r="I23077" s="177"/>
      <c r="J23077" s="177"/>
      <c r="K23077" s="177"/>
      <c r="L23077" s="177"/>
      <c r="M23077" s="177"/>
      <c r="N23077" s="177"/>
      <c r="O23077" s="177"/>
      <c r="P23077" s="177"/>
    </row>
    <row r="23078" spans="1:16" ht="0" hidden="1" customHeight="1"/>
    <row r="23079" spans="1:16" ht="14.1" customHeight="1">
      <c r="A23079" s="181" t="s">
        <v>354</v>
      </c>
      <c r="B23079" s="181"/>
      <c r="C23079" s="181"/>
      <c r="D23079" s="182" t="s">
        <v>242</v>
      </c>
      <c r="E23079" s="182"/>
      <c r="F23079" s="104">
        <v>8.65</v>
      </c>
      <c r="G23079" s="183">
        <v>6.7000000000000002E-3</v>
      </c>
      <c r="H23079" s="183"/>
      <c r="I23079" s="176">
        <v>5.8000000000000003E-2</v>
      </c>
      <c r="J23079" s="176"/>
      <c r="K23079" s="176"/>
      <c r="L23079" s="176"/>
      <c r="M23079" s="176"/>
      <c r="N23079" s="176"/>
      <c r="O23079" s="176">
        <v>5.8000000000000003E-2</v>
      </c>
      <c r="P23079" s="176"/>
    </row>
    <row r="23080" spans="1:16" ht="14.1" customHeight="1">
      <c r="A23080" s="177" t="s">
        <v>1584</v>
      </c>
      <c r="B23080" s="177"/>
      <c r="C23080" s="177"/>
      <c r="D23080" s="177"/>
      <c r="E23080" s="177"/>
      <c r="F23080" s="177"/>
      <c r="G23080" s="177"/>
      <c r="H23080" s="177"/>
      <c r="I23080" s="177"/>
      <c r="J23080" s="177"/>
      <c r="K23080" s="177"/>
      <c r="L23080" s="177"/>
      <c r="M23080" s="177"/>
      <c r="N23080" s="177"/>
      <c r="O23080" s="178">
        <v>0.06</v>
      </c>
      <c r="P23080" s="178"/>
    </row>
    <row r="23081" spans="1:16" ht="14.1" customHeight="1">
      <c r="A23081" s="179" t="s">
        <v>247</v>
      </c>
      <c r="B23081" s="179"/>
      <c r="C23081" s="179"/>
      <c r="D23081" s="179"/>
      <c r="E23081" s="179"/>
      <c r="F23081" s="179"/>
      <c r="G23081" s="179"/>
      <c r="H23081" s="179"/>
      <c r="I23081" s="180"/>
      <c r="J23081" s="180"/>
      <c r="K23081" s="180"/>
      <c r="L23081" s="180"/>
      <c r="M23081" s="180"/>
      <c r="N23081" s="180"/>
      <c r="O23081" s="180"/>
      <c r="P23081" s="180"/>
    </row>
    <row r="23082" spans="1:16" ht="0.4" customHeight="1"/>
    <row r="23083" spans="1:16" ht="14.1" customHeight="1">
      <c r="A23083" s="170" t="s">
        <v>270</v>
      </c>
      <c r="B23083" s="170"/>
      <c r="C23083" s="170"/>
      <c r="D23083" s="170"/>
      <c r="E23083" s="170"/>
      <c r="F23083" s="170"/>
      <c r="G23083" s="170"/>
      <c r="H23083" s="170"/>
      <c r="I23083" s="170"/>
      <c r="J23083" s="170"/>
      <c r="K23083" s="170"/>
      <c r="L23083" s="170"/>
      <c r="M23083" s="170"/>
      <c r="N23083" s="170"/>
      <c r="O23083" s="170"/>
      <c r="P23083" s="170"/>
    </row>
    <row r="23084" spans="1:16" ht="0" hidden="1" customHeight="1"/>
    <row r="23085" spans="1:16" ht="14.1" customHeight="1">
      <c r="A23085" s="171" t="s">
        <v>271</v>
      </c>
      <c r="B23085" s="171"/>
      <c r="C23085" s="171"/>
      <c r="D23085" s="171"/>
      <c r="E23085" s="171"/>
      <c r="F23085" s="171"/>
      <c r="G23085" s="171"/>
      <c r="H23085" s="171"/>
      <c r="I23085" s="171"/>
      <c r="J23085" s="171"/>
      <c r="K23085" s="171"/>
      <c r="L23085" s="171"/>
      <c r="M23085" s="171"/>
      <c r="N23085" s="171"/>
      <c r="O23085" s="171"/>
      <c r="P23085" s="171"/>
    </row>
    <row r="23086" spans="1:16" ht="65.25" customHeight="1">
      <c r="A23086" s="198"/>
      <c r="B23086" s="198"/>
      <c r="C23086" s="198"/>
      <c r="D23086" s="198"/>
      <c r="E23086" s="198"/>
      <c r="F23086" s="198"/>
      <c r="G23086" s="198"/>
      <c r="H23086" s="198"/>
      <c r="I23086" s="198"/>
      <c r="J23086" s="198"/>
      <c r="K23086" s="198"/>
      <c r="L23086" s="198"/>
      <c r="M23086" s="198"/>
      <c r="N23086" s="198"/>
      <c r="O23086" s="198"/>
      <c r="P23086" s="198"/>
    </row>
    <row r="23087" spans="1:16" ht="5.65" customHeight="1"/>
    <row r="23088" spans="1:16" ht="19.7" customHeight="1">
      <c r="A23088" s="199" t="s">
        <v>1582</v>
      </c>
      <c r="B23088" s="199"/>
      <c r="C23088" s="199"/>
      <c r="D23088" s="199"/>
      <c r="E23088" s="199"/>
      <c r="F23088" s="199"/>
      <c r="G23088" s="199"/>
      <c r="H23088" s="199"/>
      <c r="I23088" s="199"/>
      <c r="J23088" s="199"/>
      <c r="K23088" s="199"/>
      <c r="L23088" s="199"/>
      <c r="M23088" s="199"/>
      <c r="N23088" s="199"/>
      <c r="O23088" s="199"/>
      <c r="P23088" s="199"/>
    </row>
    <row r="23089" spans="1:16" ht="15.75" customHeight="1">
      <c r="A23089" s="105" t="s">
        <v>117</v>
      </c>
      <c r="B23089" s="196" t="s">
        <v>118</v>
      </c>
      <c r="C23089" s="196"/>
      <c r="D23089" s="196"/>
      <c r="E23089" s="196"/>
      <c r="F23089" s="196"/>
      <c r="G23089" s="196"/>
      <c r="H23089" s="196"/>
      <c r="I23089" s="196"/>
      <c r="J23089" s="196"/>
      <c r="K23089" s="196"/>
      <c r="L23089" s="193" t="s">
        <v>119</v>
      </c>
      <c r="M23089" s="193"/>
      <c r="N23089" s="200" t="s">
        <v>171</v>
      </c>
      <c r="O23089" s="200"/>
      <c r="P23089" s="200"/>
    </row>
    <row r="23090" spans="1:16" ht="12.6" customHeight="1">
      <c r="A23090" s="105" t="s">
        <v>120</v>
      </c>
      <c r="B23090" s="196" t="s">
        <v>121</v>
      </c>
      <c r="C23090" s="196"/>
      <c r="D23090" s="196"/>
      <c r="E23090" s="196"/>
      <c r="F23090" s="196"/>
      <c r="G23090" s="196"/>
      <c r="H23090" s="196"/>
      <c r="I23090" s="196"/>
      <c r="J23090" s="196"/>
      <c r="K23090" s="196"/>
      <c r="L23090" s="193" t="s">
        <v>219</v>
      </c>
      <c r="M23090" s="193"/>
      <c r="N23090" s="194" t="s">
        <v>3435</v>
      </c>
      <c r="O23090" s="194"/>
      <c r="P23090" s="194"/>
    </row>
    <row r="23091" spans="1:16" ht="0" hidden="1" customHeight="1">
      <c r="A23091" s="197"/>
      <c r="B23091" s="197"/>
      <c r="C23091" s="197"/>
      <c r="D23091" s="197"/>
      <c r="E23091" s="197"/>
      <c r="F23091" s="197"/>
      <c r="G23091" s="197"/>
      <c r="H23091" s="197"/>
      <c r="I23091" s="197"/>
      <c r="J23091" s="197"/>
      <c r="K23091" s="197"/>
      <c r="L23091" s="197"/>
      <c r="M23091" s="197"/>
      <c r="N23091" s="197"/>
      <c r="O23091" s="197"/>
      <c r="P23091" s="197"/>
    </row>
    <row r="23092" spans="1:16" ht="14.45" customHeight="1">
      <c r="A23092" s="105" t="s">
        <v>220</v>
      </c>
      <c r="B23092" s="193" t="s">
        <v>170</v>
      </c>
      <c r="C23092" s="193"/>
      <c r="D23092" s="193"/>
      <c r="E23092" s="193"/>
      <c r="F23092" s="193"/>
      <c r="G23092" s="193"/>
      <c r="H23092" s="193"/>
      <c r="I23092" s="193"/>
      <c r="J23092" s="193"/>
      <c r="K23092" s="193"/>
      <c r="L23092" s="193" t="s">
        <v>122</v>
      </c>
      <c r="M23092" s="193"/>
      <c r="N23092" s="194"/>
      <c r="O23092" s="194"/>
      <c r="P23092" s="194"/>
    </row>
    <row r="23093" spans="1:16" ht="14.65" customHeight="1">
      <c r="A23093" s="105" t="s">
        <v>221</v>
      </c>
      <c r="B23093" s="193"/>
      <c r="C23093" s="193"/>
      <c r="D23093" s="193"/>
      <c r="E23093" s="193"/>
      <c r="F23093" s="193"/>
      <c r="G23093" s="193"/>
      <c r="H23093" s="193"/>
      <c r="I23093" s="193"/>
      <c r="J23093" s="193"/>
      <c r="K23093" s="193"/>
      <c r="L23093" s="193" t="s">
        <v>123</v>
      </c>
      <c r="M23093" s="193"/>
      <c r="N23093" s="194" t="s">
        <v>124</v>
      </c>
      <c r="O23093" s="194"/>
      <c r="P23093" s="194"/>
    </row>
    <row r="23094" spans="1:16" ht="26.45" customHeight="1">
      <c r="A23094" s="105" t="s">
        <v>222</v>
      </c>
      <c r="B23094" s="193"/>
      <c r="C23094" s="193"/>
      <c r="D23094" s="193"/>
      <c r="E23094" s="193"/>
      <c r="F23094" s="193"/>
      <c r="G23094" s="193"/>
      <c r="H23094" s="193"/>
      <c r="I23094" s="193"/>
      <c r="J23094" s="193"/>
      <c r="K23094" s="193"/>
      <c r="L23094" s="193" t="s">
        <v>125</v>
      </c>
      <c r="M23094" s="193"/>
      <c r="N23094" s="195" t="s">
        <v>3962</v>
      </c>
      <c r="O23094" s="195"/>
      <c r="P23094" s="195"/>
    </row>
    <row r="23095" spans="1:16" ht="13.5" customHeight="1">
      <c r="A23095" s="106" t="s">
        <v>126</v>
      </c>
      <c r="B23095" s="188"/>
      <c r="C23095" s="188"/>
      <c r="D23095" s="188"/>
      <c r="E23095" s="188"/>
      <c r="F23095" s="188"/>
      <c r="G23095" s="188"/>
      <c r="H23095" s="188"/>
      <c r="I23095" s="188"/>
      <c r="J23095" s="188"/>
      <c r="K23095" s="188"/>
      <c r="L23095" s="188" t="s">
        <v>127</v>
      </c>
      <c r="M23095" s="188"/>
      <c r="N23095" s="189" t="s">
        <v>173</v>
      </c>
      <c r="O23095" s="189"/>
      <c r="P23095" s="189"/>
    </row>
    <row r="23096" spans="1:16" ht="15.75" customHeight="1">
      <c r="A23096" s="190" t="s">
        <v>223</v>
      </c>
      <c r="B23096" s="190"/>
      <c r="C23096" s="191" t="s">
        <v>224</v>
      </c>
      <c r="D23096" s="191"/>
      <c r="E23096" s="192" t="s">
        <v>225</v>
      </c>
      <c r="F23096" s="192"/>
      <c r="G23096" s="192"/>
      <c r="H23096" s="191" t="s">
        <v>226</v>
      </c>
      <c r="I23096" s="191"/>
      <c r="J23096" s="192" t="s">
        <v>227</v>
      </c>
      <c r="K23096" s="192"/>
      <c r="L23096" s="192"/>
      <c r="M23096" s="192"/>
      <c r="N23096" s="192"/>
      <c r="O23096" s="192"/>
      <c r="P23096" s="103" t="s">
        <v>228</v>
      </c>
    </row>
    <row r="23097" spans="1:16" ht="17.100000000000001" customHeight="1">
      <c r="A23097" s="186" t="s">
        <v>229</v>
      </c>
      <c r="B23097" s="186"/>
      <c r="C23097" s="186"/>
      <c r="D23097" s="187" t="s">
        <v>230</v>
      </c>
      <c r="E23097" s="187"/>
      <c r="F23097" s="187" t="s">
        <v>231</v>
      </c>
      <c r="G23097" s="187" t="s">
        <v>232</v>
      </c>
      <c r="H23097" s="187"/>
      <c r="I23097" s="187" t="s">
        <v>233</v>
      </c>
      <c r="J23097" s="187"/>
      <c r="K23097" s="187"/>
      <c r="L23097" s="187"/>
      <c r="M23097" s="187"/>
      <c r="N23097" s="187"/>
      <c r="O23097" s="187"/>
      <c r="P23097" s="187"/>
    </row>
    <row r="23098" spans="1:16" ht="17.100000000000001" customHeight="1">
      <c r="A23098" s="186"/>
      <c r="B23098" s="186"/>
      <c r="C23098" s="186"/>
      <c r="D23098" s="187"/>
      <c r="E23098" s="187"/>
      <c r="F23098" s="187"/>
      <c r="G23098" s="187"/>
      <c r="H23098" s="187"/>
      <c r="I23098" s="187" t="s">
        <v>234</v>
      </c>
      <c r="J23098" s="187"/>
      <c r="K23098" s="187" t="s">
        <v>235</v>
      </c>
      <c r="L23098" s="187"/>
      <c r="M23098" s="187" t="s">
        <v>236</v>
      </c>
      <c r="N23098" s="187"/>
      <c r="O23098" s="187" t="s">
        <v>237</v>
      </c>
      <c r="P23098" s="187"/>
    </row>
    <row r="23099" spans="1:16" ht="14.1" customHeight="1">
      <c r="A23099" s="172" t="s">
        <v>248</v>
      </c>
      <c r="B23099" s="172"/>
      <c r="C23099" s="172"/>
      <c r="D23099" s="172"/>
      <c r="E23099" s="172"/>
      <c r="F23099" s="172"/>
      <c r="G23099" s="172"/>
      <c r="H23099" s="172"/>
      <c r="I23099" s="173"/>
      <c r="J23099" s="173"/>
      <c r="K23099" s="173"/>
      <c r="L23099" s="173"/>
      <c r="M23099" s="173"/>
      <c r="N23099" s="173"/>
      <c r="O23099" s="173"/>
      <c r="P23099" s="173"/>
    </row>
    <row r="23100" spans="1:16" ht="14.1" customHeight="1">
      <c r="A23100" s="174" t="s">
        <v>249</v>
      </c>
      <c r="B23100" s="174"/>
      <c r="C23100" s="174"/>
      <c r="D23100" s="174"/>
      <c r="E23100" s="174"/>
      <c r="F23100" s="174"/>
      <c r="G23100" s="174"/>
      <c r="H23100" s="174"/>
      <c r="I23100" s="175"/>
      <c r="J23100" s="175"/>
      <c r="K23100" s="175"/>
      <c r="L23100" s="175"/>
      <c r="M23100" s="175"/>
      <c r="N23100" s="175"/>
      <c r="O23100" s="175"/>
      <c r="P23100" s="175"/>
    </row>
    <row r="23101" spans="1:16" ht="0" hidden="1" customHeight="1"/>
    <row r="23102" spans="1:16" ht="14.1" customHeight="1">
      <c r="A23102" s="184" t="s">
        <v>1659</v>
      </c>
      <c r="B23102" s="184"/>
      <c r="C23102" s="184"/>
      <c r="D23102" s="184"/>
      <c r="E23102" s="184"/>
      <c r="F23102" s="184"/>
      <c r="G23102" s="184"/>
      <c r="H23102" s="184"/>
      <c r="I23102" s="184"/>
      <c r="J23102" s="184"/>
      <c r="K23102" s="184"/>
      <c r="L23102" s="184"/>
      <c r="M23102" s="184"/>
      <c r="N23102" s="184"/>
      <c r="O23102" s="185" t="s">
        <v>242</v>
      </c>
      <c r="P23102" s="185"/>
    </row>
    <row r="23103" spans="1:16" ht="14.1" customHeight="1">
      <c r="A23103" s="177" t="s">
        <v>240</v>
      </c>
      <c r="B23103" s="177"/>
      <c r="C23103" s="177"/>
      <c r="D23103" s="177"/>
      <c r="E23103" s="177"/>
      <c r="F23103" s="177"/>
      <c r="G23103" s="177"/>
      <c r="H23103" s="177"/>
      <c r="I23103" s="177"/>
      <c r="J23103" s="177"/>
      <c r="K23103" s="177"/>
      <c r="L23103" s="177"/>
      <c r="M23103" s="177"/>
      <c r="N23103" s="177"/>
      <c r="O23103" s="177"/>
      <c r="P23103" s="177"/>
    </row>
    <row r="23104" spans="1:16" ht="0" hidden="1" customHeight="1"/>
    <row r="23105" spans="1:16" ht="14.1" customHeight="1">
      <c r="A23105" s="181" t="s">
        <v>423</v>
      </c>
      <c r="B23105" s="181"/>
      <c r="C23105" s="181"/>
      <c r="D23105" s="182" t="s">
        <v>242</v>
      </c>
      <c r="E23105" s="182"/>
      <c r="F23105" s="104">
        <v>8.65</v>
      </c>
      <c r="G23105" s="183">
        <v>6.7000000000000002E-3</v>
      </c>
      <c r="H23105" s="183"/>
      <c r="I23105" s="176">
        <v>5.8000000000000003E-2</v>
      </c>
      <c r="J23105" s="176"/>
      <c r="K23105" s="176"/>
      <c r="L23105" s="176"/>
      <c r="M23105" s="176"/>
      <c r="N23105" s="176"/>
      <c r="O23105" s="176">
        <v>5.8000000000000003E-2</v>
      </c>
      <c r="P23105" s="176"/>
    </row>
    <row r="23106" spans="1:16" ht="14.1" customHeight="1">
      <c r="A23106" s="177" t="s">
        <v>1584</v>
      </c>
      <c r="B23106" s="177"/>
      <c r="C23106" s="177"/>
      <c r="D23106" s="177"/>
      <c r="E23106" s="177"/>
      <c r="F23106" s="177"/>
      <c r="G23106" s="177"/>
      <c r="H23106" s="177"/>
      <c r="I23106" s="177"/>
      <c r="J23106" s="177"/>
      <c r="K23106" s="177"/>
      <c r="L23106" s="177"/>
      <c r="M23106" s="177"/>
      <c r="N23106" s="177"/>
      <c r="O23106" s="178">
        <v>0.06</v>
      </c>
      <c r="P23106" s="178"/>
    </row>
    <row r="23107" spans="1:16" ht="14.1" customHeight="1">
      <c r="A23107" s="179" t="s">
        <v>247</v>
      </c>
      <c r="B23107" s="179"/>
      <c r="C23107" s="179"/>
      <c r="D23107" s="179"/>
      <c r="E23107" s="179"/>
      <c r="F23107" s="179"/>
      <c r="G23107" s="179"/>
      <c r="H23107" s="179"/>
      <c r="I23107" s="180"/>
      <c r="J23107" s="180"/>
      <c r="K23107" s="180"/>
      <c r="L23107" s="180"/>
      <c r="M23107" s="180"/>
      <c r="N23107" s="180"/>
      <c r="O23107" s="180"/>
      <c r="P23107" s="180"/>
    </row>
    <row r="23108" spans="1:16" ht="0" hidden="1" customHeight="1"/>
    <row r="23109" spans="1:16" ht="14.1" customHeight="1">
      <c r="A23109" s="172" t="s">
        <v>248</v>
      </c>
      <c r="B23109" s="172"/>
      <c r="C23109" s="172"/>
      <c r="D23109" s="172"/>
      <c r="E23109" s="172"/>
      <c r="F23109" s="172"/>
      <c r="G23109" s="172"/>
      <c r="H23109" s="172"/>
      <c r="I23109" s="173"/>
      <c r="J23109" s="173"/>
      <c r="K23109" s="173"/>
      <c r="L23109" s="173"/>
      <c r="M23109" s="173"/>
      <c r="N23109" s="173"/>
      <c r="O23109" s="173"/>
      <c r="P23109" s="173"/>
    </row>
    <row r="23110" spans="1:16" ht="14.1" customHeight="1">
      <c r="A23110" s="174" t="s">
        <v>249</v>
      </c>
      <c r="B23110" s="174"/>
      <c r="C23110" s="174"/>
      <c r="D23110" s="174"/>
      <c r="E23110" s="174"/>
      <c r="F23110" s="174"/>
      <c r="G23110" s="174"/>
      <c r="H23110" s="174"/>
      <c r="I23110" s="175"/>
      <c r="J23110" s="175"/>
      <c r="K23110" s="175"/>
      <c r="L23110" s="175"/>
      <c r="M23110" s="175"/>
      <c r="N23110" s="175"/>
      <c r="O23110" s="175"/>
      <c r="P23110" s="175"/>
    </row>
    <row r="23111" spans="1:16" ht="0" hidden="1" customHeight="1"/>
    <row r="23112" spans="1:16" ht="14.1" customHeight="1">
      <c r="A23112" s="184" t="s">
        <v>1660</v>
      </c>
      <c r="B23112" s="184"/>
      <c r="C23112" s="184"/>
      <c r="D23112" s="184"/>
      <c r="E23112" s="184"/>
      <c r="F23112" s="184"/>
      <c r="G23112" s="184"/>
      <c r="H23112" s="184"/>
      <c r="I23112" s="184"/>
      <c r="J23112" s="184"/>
      <c r="K23112" s="184"/>
      <c r="L23112" s="184"/>
      <c r="M23112" s="184"/>
      <c r="N23112" s="184"/>
      <c r="O23112" s="185" t="s">
        <v>242</v>
      </c>
      <c r="P23112" s="185"/>
    </row>
    <row r="23113" spans="1:16" ht="14.1" customHeight="1">
      <c r="A23113" s="177" t="s">
        <v>240</v>
      </c>
      <c r="B23113" s="177"/>
      <c r="C23113" s="177"/>
      <c r="D23113" s="177"/>
      <c r="E23113" s="177"/>
      <c r="F23113" s="177"/>
      <c r="G23113" s="177"/>
      <c r="H23113" s="177"/>
      <c r="I23113" s="177"/>
      <c r="J23113" s="177"/>
      <c r="K23113" s="177"/>
      <c r="L23113" s="177"/>
      <c r="M23113" s="177"/>
      <c r="N23113" s="177"/>
      <c r="O23113" s="177"/>
      <c r="P23113" s="177"/>
    </row>
    <row r="23114" spans="1:16" ht="14.1" customHeight="1">
      <c r="A23114" s="181" t="s">
        <v>786</v>
      </c>
      <c r="B23114" s="181"/>
      <c r="C23114" s="181"/>
      <c r="D23114" s="182" t="s">
        <v>242</v>
      </c>
      <c r="E23114" s="182"/>
      <c r="F23114" s="104">
        <v>7.8</v>
      </c>
      <c r="G23114" s="183">
        <v>9.4000000000000004E-3</v>
      </c>
      <c r="H23114" s="183"/>
      <c r="I23114" s="176">
        <v>7.3300000000000004E-2</v>
      </c>
      <c r="J23114" s="176"/>
      <c r="K23114" s="176"/>
      <c r="L23114" s="176"/>
      <c r="M23114" s="176"/>
      <c r="N23114" s="176"/>
      <c r="O23114" s="176">
        <v>7.3300000000000004E-2</v>
      </c>
      <c r="P23114" s="176"/>
    </row>
    <row r="23115" spans="1:16" ht="0" hidden="1" customHeight="1"/>
    <row r="23116" spans="1:16" ht="14.1" customHeight="1">
      <c r="A23116" s="177" t="s">
        <v>1584</v>
      </c>
      <c r="B23116" s="177"/>
      <c r="C23116" s="177"/>
      <c r="D23116" s="177"/>
      <c r="E23116" s="177"/>
      <c r="F23116" s="177"/>
      <c r="G23116" s="177"/>
      <c r="H23116" s="177"/>
      <c r="I23116" s="177"/>
      <c r="J23116" s="177"/>
      <c r="K23116" s="177"/>
      <c r="L23116" s="177"/>
      <c r="M23116" s="177"/>
      <c r="N23116" s="177"/>
      <c r="O23116" s="178">
        <v>7.0000000000000007E-2</v>
      </c>
      <c r="P23116" s="178"/>
    </row>
    <row r="23117" spans="1:16" ht="14.1" customHeight="1">
      <c r="A23117" s="179" t="s">
        <v>247</v>
      </c>
      <c r="B23117" s="179"/>
      <c r="C23117" s="179"/>
      <c r="D23117" s="179"/>
      <c r="E23117" s="179"/>
      <c r="F23117" s="179"/>
      <c r="G23117" s="179"/>
      <c r="H23117" s="179"/>
      <c r="I23117" s="180"/>
      <c r="J23117" s="180"/>
      <c r="K23117" s="180"/>
      <c r="L23117" s="180"/>
      <c r="M23117" s="180"/>
      <c r="N23117" s="180"/>
      <c r="O23117" s="180"/>
      <c r="P23117" s="180"/>
    </row>
    <row r="23118" spans="1:16" ht="0" hidden="1" customHeight="1"/>
    <row r="23119" spans="1:16" ht="14.1" customHeight="1">
      <c r="A23119" s="172" t="s">
        <v>248</v>
      </c>
      <c r="B23119" s="172"/>
      <c r="C23119" s="172"/>
      <c r="D23119" s="172"/>
      <c r="E23119" s="172"/>
      <c r="F23119" s="172"/>
      <c r="G23119" s="172"/>
      <c r="H23119" s="172"/>
      <c r="I23119" s="173"/>
      <c r="J23119" s="173"/>
      <c r="K23119" s="173"/>
      <c r="L23119" s="173"/>
      <c r="M23119" s="173"/>
      <c r="N23119" s="173"/>
      <c r="O23119" s="173"/>
      <c r="P23119" s="173"/>
    </row>
    <row r="23120" spans="1:16" ht="14.1" customHeight="1">
      <c r="A23120" s="174" t="s">
        <v>249</v>
      </c>
      <c r="B23120" s="174"/>
      <c r="C23120" s="174"/>
      <c r="D23120" s="174"/>
      <c r="E23120" s="174"/>
      <c r="F23120" s="174"/>
      <c r="G23120" s="174"/>
      <c r="H23120" s="174"/>
      <c r="I23120" s="175"/>
      <c r="J23120" s="175"/>
      <c r="K23120" s="175"/>
      <c r="L23120" s="175"/>
      <c r="M23120" s="175"/>
      <c r="N23120" s="175"/>
      <c r="O23120" s="175"/>
      <c r="P23120" s="175"/>
    </row>
    <row r="23121" spans="1:16" ht="14.1" customHeight="1">
      <c r="A23121" s="184" t="s">
        <v>1596</v>
      </c>
      <c r="B23121" s="184"/>
      <c r="C23121" s="184"/>
      <c r="D23121" s="184"/>
      <c r="E23121" s="184"/>
      <c r="F23121" s="184"/>
      <c r="G23121" s="184"/>
      <c r="H23121" s="184"/>
      <c r="I23121" s="184"/>
      <c r="J23121" s="184"/>
      <c r="K23121" s="184"/>
      <c r="L23121" s="184"/>
      <c r="M23121" s="184"/>
      <c r="N23121" s="184"/>
      <c r="O23121" s="185" t="s">
        <v>242</v>
      </c>
      <c r="P23121" s="185"/>
    </row>
    <row r="23122" spans="1:16" ht="0" hidden="1" customHeight="1"/>
    <row r="23123" spans="1:16" ht="14.1" customHeight="1">
      <c r="A23123" s="177" t="s">
        <v>240</v>
      </c>
      <c r="B23123" s="177"/>
      <c r="C23123" s="177"/>
      <c r="D23123" s="177"/>
      <c r="E23123" s="177"/>
      <c r="F23123" s="177"/>
      <c r="G23123" s="177"/>
      <c r="H23123" s="177"/>
      <c r="I23123" s="177"/>
      <c r="J23123" s="177"/>
      <c r="K23123" s="177"/>
      <c r="L23123" s="177"/>
      <c r="M23123" s="177"/>
      <c r="N23123" s="177"/>
      <c r="O23123" s="177"/>
      <c r="P23123" s="177"/>
    </row>
    <row r="23124" spans="1:16" ht="14.1" customHeight="1">
      <c r="A23124" s="181" t="s">
        <v>291</v>
      </c>
      <c r="B23124" s="181"/>
      <c r="C23124" s="181"/>
      <c r="D23124" s="182" t="s">
        <v>242</v>
      </c>
      <c r="E23124" s="182"/>
      <c r="F23124" s="104">
        <v>7.8</v>
      </c>
      <c r="G23124" s="183">
        <v>1.72E-2</v>
      </c>
      <c r="H23124" s="183"/>
      <c r="I23124" s="176">
        <v>0.13420000000000001</v>
      </c>
      <c r="J23124" s="176"/>
      <c r="K23124" s="176"/>
      <c r="L23124" s="176"/>
      <c r="M23124" s="176"/>
      <c r="N23124" s="176"/>
      <c r="O23124" s="176">
        <v>0.13420000000000001</v>
      </c>
      <c r="P23124" s="176"/>
    </row>
    <row r="23125" spans="1:16" ht="0" hidden="1" customHeight="1"/>
    <row r="23126" spans="1:16" ht="14.1" customHeight="1">
      <c r="A23126" s="177" t="s">
        <v>1584</v>
      </c>
      <c r="B23126" s="177"/>
      <c r="C23126" s="177"/>
      <c r="D23126" s="177"/>
      <c r="E23126" s="177"/>
      <c r="F23126" s="177"/>
      <c r="G23126" s="177"/>
      <c r="H23126" s="177"/>
      <c r="I23126" s="177"/>
      <c r="J23126" s="177"/>
      <c r="K23126" s="177"/>
      <c r="L23126" s="177"/>
      <c r="M23126" s="177"/>
      <c r="N23126" s="177"/>
      <c r="O23126" s="178">
        <v>0.13</v>
      </c>
      <c r="P23126" s="178"/>
    </row>
    <row r="23127" spans="1:16" ht="14.1" customHeight="1">
      <c r="A23127" s="179" t="s">
        <v>247</v>
      </c>
      <c r="B23127" s="179"/>
      <c r="C23127" s="179"/>
      <c r="D23127" s="179"/>
      <c r="E23127" s="179"/>
      <c r="F23127" s="179"/>
      <c r="G23127" s="179"/>
      <c r="H23127" s="179"/>
      <c r="I23127" s="180"/>
      <c r="J23127" s="180"/>
      <c r="K23127" s="180"/>
      <c r="L23127" s="180"/>
      <c r="M23127" s="180"/>
      <c r="N23127" s="180"/>
      <c r="O23127" s="180"/>
      <c r="P23127" s="180"/>
    </row>
    <row r="23128" spans="1:16" ht="14.1" customHeight="1">
      <c r="A23128" s="172" t="s">
        <v>248</v>
      </c>
      <c r="B23128" s="172"/>
      <c r="C23128" s="172"/>
      <c r="D23128" s="172"/>
      <c r="E23128" s="172"/>
      <c r="F23128" s="172"/>
      <c r="G23128" s="172"/>
      <c r="H23128" s="172"/>
      <c r="I23128" s="173"/>
      <c r="J23128" s="173"/>
      <c r="K23128" s="173"/>
      <c r="L23128" s="173"/>
      <c r="M23128" s="173"/>
      <c r="N23128" s="173"/>
      <c r="O23128" s="173"/>
      <c r="P23128" s="173"/>
    </row>
    <row r="23129" spans="1:16" ht="0" hidden="1" customHeight="1"/>
    <row r="23130" spans="1:16" ht="14.1" customHeight="1">
      <c r="A23130" s="174" t="s">
        <v>249</v>
      </c>
      <c r="B23130" s="174"/>
      <c r="C23130" s="174"/>
      <c r="D23130" s="174"/>
      <c r="E23130" s="174"/>
      <c r="F23130" s="174"/>
      <c r="G23130" s="174"/>
      <c r="H23130" s="174"/>
      <c r="I23130" s="175"/>
      <c r="J23130" s="175"/>
      <c r="K23130" s="175"/>
      <c r="L23130" s="175"/>
      <c r="M23130" s="175"/>
      <c r="N23130" s="175"/>
      <c r="O23130" s="175"/>
      <c r="P23130" s="175"/>
    </row>
    <row r="23131" spans="1:16" ht="14.1" customHeight="1">
      <c r="A23131" s="184" t="s">
        <v>1597</v>
      </c>
      <c r="B23131" s="184"/>
      <c r="C23131" s="184"/>
      <c r="D23131" s="184"/>
      <c r="E23131" s="184"/>
      <c r="F23131" s="184"/>
      <c r="G23131" s="184"/>
      <c r="H23131" s="184"/>
      <c r="I23131" s="184"/>
      <c r="J23131" s="184"/>
      <c r="K23131" s="184"/>
      <c r="L23131" s="184"/>
      <c r="M23131" s="184"/>
      <c r="N23131" s="184"/>
      <c r="O23131" s="185" t="s">
        <v>242</v>
      </c>
      <c r="P23131" s="185"/>
    </row>
    <row r="23132" spans="1:16" ht="0" hidden="1" customHeight="1"/>
    <row r="23133" spans="1:16" ht="14.1" customHeight="1">
      <c r="A23133" s="177" t="s">
        <v>240</v>
      </c>
      <c r="B23133" s="177"/>
      <c r="C23133" s="177"/>
      <c r="D23133" s="177"/>
      <c r="E23133" s="177"/>
      <c r="F23133" s="177"/>
      <c r="G23133" s="177"/>
      <c r="H23133" s="177"/>
      <c r="I23133" s="177"/>
      <c r="J23133" s="177"/>
      <c r="K23133" s="177"/>
      <c r="L23133" s="177"/>
      <c r="M23133" s="177"/>
      <c r="N23133" s="177"/>
      <c r="O23133" s="177"/>
      <c r="P23133" s="177"/>
    </row>
    <row r="23134" spans="1:16" ht="14.1" customHeight="1">
      <c r="A23134" s="181" t="s">
        <v>292</v>
      </c>
      <c r="B23134" s="181"/>
      <c r="C23134" s="181"/>
      <c r="D23134" s="182" t="s">
        <v>242</v>
      </c>
      <c r="E23134" s="182"/>
      <c r="F23134" s="104">
        <v>7.8</v>
      </c>
      <c r="G23134" s="183">
        <v>1.2E-2</v>
      </c>
      <c r="H23134" s="183"/>
      <c r="I23134" s="176">
        <v>9.3600000000000003E-2</v>
      </c>
      <c r="J23134" s="176"/>
      <c r="K23134" s="176"/>
      <c r="L23134" s="176"/>
      <c r="M23134" s="176"/>
      <c r="N23134" s="176"/>
      <c r="O23134" s="176">
        <v>9.3600000000000003E-2</v>
      </c>
      <c r="P23134" s="176"/>
    </row>
    <row r="23135" spans="1:16" ht="14.1" customHeight="1">
      <c r="A23135" s="177" t="s">
        <v>1584</v>
      </c>
      <c r="B23135" s="177"/>
      <c r="C23135" s="177"/>
      <c r="D23135" s="177"/>
      <c r="E23135" s="177"/>
      <c r="F23135" s="177"/>
      <c r="G23135" s="177"/>
      <c r="H23135" s="177"/>
      <c r="I23135" s="177"/>
      <c r="J23135" s="177"/>
      <c r="K23135" s="177"/>
      <c r="L23135" s="177"/>
      <c r="M23135" s="177"/>
      <c r="N23135" s="177"/>
      <c r="O23135" s="178">
        <v>0.09</v>
      </c>
      <c r="P23135" s="178"/>
    </row>
    <row r="23136" spans="1:16" ht="0" hidden="1" customHeight="1"/>
    <row r="23137" spans="1:16" ht="14.1" customHeight="1">
      <c r="A23137" s="179" t="s">
        <v>247</v>
      </c>
      <c r="B23137" s="179"/>
      <c r="C23137" s="179"/>
      <c r="D23137" s="179"/>
      <c r="E23137" s="179"/>
      <c r="F23137" s="179"/>
      <c r="G23137" s="179"/>
      <c r="H23137" s="179"/>
      <c r="I23137" s="180"/>
      <c r="J23137" s="180"/>
      <c r="K23137" s="180"/>
      <c r="L23137" s="180"/>
      <c r="M23137" s="180"/>
      <c r="N23137" s="180"/>
      <c r="O23137" s="180"/>
      <c r="P23137" s="180"/>
    </row>
    <row r="23138" spans="1:16" ht="14.1" customHeight="1">
      <c r="A23138" s="172" t="s">
        <v>248</v>
      </c>
      <c r="B23138" s="172"/>
      <c r="C23138" s="172"/>
      <c r="D23138" s="172"/>
      <c r="E23138" s="172"/>
      <c r="F23138" s="172"/>
      <c r="G23138" s="172"/>
      <c r="H23138" s="172"/>
      <c r="I23138" s="173"/>
      <c r="J23138" s="173"/>
      <c r="K23138" s="173"/>
      <c r="L23138" s="173"/>
      <c r="M23138" s="173"/>
      <c r="N23138" s="173"/>
      <c r="O23138" s="173"/>
      <c r="P23138" s="173"/>
    </row>
    <row r="23139" spans="1:16" ht="0" hidden="1" customHeight="1"/>
    <row r="23140" spans="1:16" ht="14.1" customHeight="1">
      <c r="A23140" s="174" t="s">
        <v>249</v>
      </c>
      <c r="B23140" s="174"/>
      <c r="C23140" s="174"/>
      <c r="D23140" s="174"/>
      <c r="E23140" s="174"/>
      <c r="F23140" s="174"/>
      <c r="G23140" s="174"/>
      <c r="H23140" s="174"/>
      <c r="I23140" s="175"/>
      <c r="J23140" s="175"/>
      <c r="K23140" s="175"/>
      <c r="L23140" s="175"/>
      <c r="M23140" s="175"/>
      <c r="N23140" s="175"/>
      <c r="O23140" s="175"/>
      <c r="P23140" s="175"/>
    </row>
    <row r="23141" spans="1:16" ht="14.1" customHeight="1">
      <c r="A23141" s="184" t="s">
        <v>1598</v>
      </c>
      <c r="B23141" s="184"/>
      <c r="C23141" s="184"/>
      <c r="D23141" s="184"/>
      <c r="E23141" s="184"/>
      <c r="F23141" s="184"/>
      <c r="G23141" s="184"/>
      <c r="H23141" s="184"/>
      <c r="I23141" s="184"/>
      <c r="J23141" s="184"/>
      <c r="K23141" s="184"/>
      <c r="L23141" s="184"/>
      <c r="M23141" s="184"/>
      <c r="N23141" s="184"/>
      <c r="O23141" s="185" t="s">
        <v>242</v>
      </c>
      <c r="P23141" s="185"/>
    </row>
    <row r="23142" spans="1:16" ht="14.1" customHeight="1">
      <c r="A23142" s="177" t="s">
        <v>240</v>
      </c>
      <c r="B23142" s="177"/>
      <c r="C23142" s="177"/>
      <c r="D23142" s="177"/>
      <c r="E23142" s="177"/>
      <c r="F23142" s="177"/>
      <c r="G23142" s="177"/>
      <c r="H23142" s="177"/>
      <c r="I23142" s="177"/>
      <c r="J23142" s="177"/>
      <c r="K23142" s="177"/>
      <c r="L23142" s="177"/>
      <c r="M23142" s="177"/>
      <c r="N23142" s="177"/>
      <c r="O23142" s="177"/>
      <c r="P23142" s="177"/>
    </row>
    <row r="23143" spans="1:16" ht="0" hidden="1" customHeight="1"/>
    <row r="23144" spans="1:16" ht="14.1" customHeight="1">
      <c r="A23144" s="181" t="s">
        <v>524</v>
      </c>
      <c r="B23144" s="181"/>
      <c r="C23144" s="181"/>
      <c r="D23144" s="182" t="s">
        <v>242</v>
      </c>
      <c r="E23144" s="182"/>
      <c r="F23144" s="104">
        <v>7.8</v>
      </c>
      <c r="G23144" s="183">
        <v>9.4000000000000004E-3</v>
      </c>
      <c r="H23144" s="183"/>
      <c r="I23144" s="176">
        <v>7.3300000000000004E-2</v>
      </c>
      <c r="J23144" s="176"/>
      <c r="K23144" s="176"/>
      <c r="L23144" s="176"/>
      <c r="M23144" s="176"/>
      <c r="N23144" s="176"/>
      <c r="O23144" s="176">
        <v>7.3300000000000004E-2</v>
      </c>
      <c r="P23144" s="176"/>
    </row>
    <row r="23145" spans="1:16" ht="14.1" customHeight="1">
      <c r="A23145" s="177" t="s">
        <v>1584</v>
      </c>
      <c r="B23145" s="177"/>
      <c r="C23145" s="177"/>
      <c r="D23145" s="177"/>
      <c r="E23145" s="177"/>
      <c r="F23145" s="177"/>
      <c r="G23145" s="177"/>
      <c r="H23145" s="177"/>
      <c r="I23145" s="177"/>
      <c r="J23145" s="177"/>
      <c r="K23145" s="177"/>
      <c r="L23145" s="177"/>
      <c r="M23145" s="177"/>
      <c r="N23145" s="177"/>
      <c r="O23145" s="178">
        <v>7.0000000000000007E-2</v>
      </c>
      <c r="P23145" s="178"/>
    </row>
    <row r="23146" spans="1:16" ht="0" hidden="1" customHeight="1"/>
    <row r="23147" spans="1:16" ht="14.1" customHeight="1">
      <c r="A23147" s="179" t="s">
        <v>247</v>
      </c>
      <c r="B23147" s="179"/>
      <c r="C23147" s="179"/>
      <c r="D23147" s="179"/>
      <c r="E23147" s="179"/>
      <c r="F23147" s="179"/>
      <c r="G23147" s="179"/>
      <c r="H23147" s="179"/>
      <c r="I23147" s="180"/>
      <c r="J23147" s="180"/>
      <c r="K23147" s="180"/>
      <c r="L23147" s="180"/>
      <c r="M23147" s="180"/>
      <c r="N23147" s="180"/>
      <c r="O23147" s="180"/>
      <c r="P23147" s="180"/>
    </row>
    <row r="23148" spans="1:16" ht="14.1" customHeight="1">
      <c r="A23148" s="172" t="s">
        <v>248</v>
      </c>
      <c r="B23148" s="172"/>
      <c r="C23148" s="172"/>
      <c r="D23148" s="172"/>
      <c r="E23148" s="172"/>
      <c r="F23148" s="172"/>
      <c r="G23148" s="172"/>
      <c r="H23148" s="172"/>
      <c r="I23148" s="173"/>
      <c r="J23148" s="173"/>
      <c r="K23148" s="173"/>
      <c r="L23148" s="173"/>
      <c r="M23148" s="173"/>
      <c r="N23148" s="173"/>
      <c r="O23148" s="173"/>
      <c r="P23148" s="173"/>
    </row>
    <row r="23149" spans="1:16" ht="9" customHeight="1"/>
    <row r="23150" spans="1:16" ht="14.1" customHeight="1">
      <c r="A23150" s="170" t="s">
        <v>270</v>
      </c>
      <c r="B23150" s="170"/>
      <c r="C23150" s="170"/>
      <c r="D23150" s="170"/>
      <c r="E23150" s="170"/>
      <c r="F23150" s="170"/>
      <c r="G23150" s="170"/>
      <c r="H23150" s="170"/>
      <c r="I23150" s="170"/>
      <c r="J23150" s="170"/>
      <c r="K23150" s="170"/>
      <c r="L23150" s="170"/>
      <c r="M23150" s="170"/>
      <c r="N23150" s="170"/>
      <c r="O23150" s="170"/>
      <c r="P23150" s="170"/>
    </row>
    <row r="23151" spans="1:16" ht="0" hidden="1" customHeight="1"/>
    <row r="23152" spans="1:16" ht="14.1" customHeight="1">
      <c r="A23152" s="171" t="s">
        <v>271</v>
      </c>
      <c r="B23152" s="171"/>
      <c r="C23152" s="171"/>
      <c r="D23152" s="171"/>
      <c r="E23152" s="171"/>
      <c r="F23152" s="171"/>
      <c r="G23152" s="171"/>
      <c r="H23152" s="171"/>
      <c r="I23152" s="171"/>
      <c r="J23152" s="171"/>
      <c r="K23152" s="171"/>
      <c r="L23152" s="171"/>
      <c r="M23152" s="171"/>
      <c r="N23152" s="171"/>
      <c r="O23152" s="171"/>
      <c r="P23152" s="171"/>
    </row>
    <row r="23153" spans="1:16" ht="65.25" customHeight="1">
      <c r="A23153" s="198"/>
      <c r="B23153" s="198"/>
      <c r="C23153" s="198"/>
      <c r="D23153" s="198"/>
      <c r="E23153" s="198"/>
      <c r="F23153" s="198"/>
      <c r="G23153" s="198"/>
      <c r="H23153" s="198"/>
      <c r="I23153" s="198"/>
      <c r="J23153" s="198"/>
      <c r="K23153" s="198"/>
      <c r="L23153" s="198"/>
      <c r="M23153" s="198"/>
      <c r="N23153" s="198"/>
      <c r="O23153" s="198"/>
      <c r="P23153" s="198"/>
    </row>
    <row r="23154" spans="1:16" ht="5.65" customHeight="1"/>
    <row r="23155" spans="1:16" ht="19.7" customHeight="1">
      <c r="A23155" s="199" t="s">
        <v>1582</v>
      </c>
      <c r="B23155" s="199"/>
      <c r="C23155" s="199"/>
      <c r="D23155" s="199"/>
      <c r="E23155" s="199"/>
      <c r="F23155" s="199"/>
      <c r="G23155" s="199"/>
      <c r="H23155" s="199"/>
      <c r="I23155" s="199"/>
      <c r="J23155" s="199"/>
      <c r="K23155" s="199"/>
      <c r="L23155" s="199"/>
      <c r="M23155" s="199"/>
      <c r="N23155" s="199"/>
      <c r="O23155" s="199"/>
      <c r="P23155" s="199"/>
    </row>
    <row r="23156" spans="1:16" ht="15.75" customHeight="1">
      <c r="A23156" s="105" t="s">
        <v>117</v>
      </c>
      <c r="B23156" s="196" t="s">
        <v>118</v>
      </c>
      <c r="C23156" s="196"/>
      <c r="D23156" s="196"/>
      <c r="E23156" s="196"/>
      <c r="F23156" s="196"/>
      <c r="G23156" s="196"/>
      <c r="H23156" s="196"/>
      <c r="I23156" s="196"/>
      <c r="J23156" s="196"/>
      <c r="K23156" s="196"/>
      <c r="L23156" s="193" t="s">
        <v>119</v>
      </c>
      <c r="M23156" s="193"/>
      <c r="N23156" s="200" t="s">
        <v>171</v>
      </c>
      <c r="O23156" s="200"/>
      <c r="P23156" s="200"/>
    </row>
    <row r="23157" spans="1:16" ht="12.6" customHeight="1">
      <c r="A23157" s="105" t="s">
        <v>120</v>
      </c>
      <c r="B23157" s="196" t="s">
        <v>121</v>
      </c>
      <c r="C23157" s="196"/>
      <c r="D23157" s="196"/>
      <c r="E23157" s="196"/>
      <c r="F23157" s="196"/>
      <c r="G23157" s="196"/>
      <c r="H23157" s="196"/>
      <c r="I23157" s="196"/>
      <c r="J23157" s="196"/>
      <c r="K23157" s="196"/>
      <c r="L23157" s="193" t="s">
        <v>219</v>
      </c>
      <c r="M23157" s="193"/>
      <c r="N23157" s="194" t="s">
        <v>3435</v>
      </c>
      <c r="O23157" s="194"/>
      <c r="P23157" s="194"/>
    </row>
    <row r="23158" spans="1:16" ht="0" hidden="1" customHeight="1">
      <c r="A23158" s="197"/>
      <c r="B23158" s="197"/>
      <c r="C23158" s="197"/>
      <c r="D23158" s="197"/>
      <c r="E23158" s="197"/>
      <c r="F23158" s="197"/>
      <c r="G23158" s="197"/>
      <c r="H23158" s="197"/>
      <c r="I23158" s="197"/>
      <c r="J23158" s="197"/>
      <c r="K23158" s="197"/>
      <c r="L23158" s="197"/>
      <c r="M23158" s="197"/>
      <c r="N23158" s="197"/>
      <c r="O23158" s="197"/>
      <c r="P23158" s="197"/>
    </row>
    <row r="23159" spans="1:16" ht="14.45" customHeight="1">
      <c r="A23159" s="105" t="s">
        <v>220</v>
      </c>
      <c r="B23159" s="193" t="s">
        <v>170</v>
      </c>
      <c r="C23159" s="193"/>
      <c r="D23159" s="193"/>
      <c r="E23159" s="193"/>
      <c r="F23159" s="193"/>
      <c r="G23159" s="193"/>
      <c r="H23159" s="193"/>
      <c r="I23159" s="193"/>
      <c r="J23159" s="193"/>
      <c r="K23159" s="193"/>
      <c r="L23159" s="193" t="s">
        <v>122</v>
      </c>
      <c r="M23159" s="193"/>
      <c r="N23159" s="194"/>
      <c r="O23159" s="194"/>
      <c r="P23159" s="194"/>
    </row>
    <row r="23160" spans="1:16" ht="14.65" customHeight="1">
      <c r="A23160" s="105" t="s">
        <v>221</v>
      </c>
      <c r="B23160" s="193"/>
      <c r="C23160" s="193"/>
      <c r="D23160" s="193"/>
      <c r="E23160" s="193"/>
      <c r="F23160" s="193"/>
      <c r="G23160" s="193"/>
      <c r="H23160" s="193"/>
      <c r="I23160" s="193"/>
      <c r="J23160" s="193"/>
      <c r="K23160" s="193"/>
      <c r="L23160" s="193" t="s">
        <v>123</v>
      </c>
      <c r="M23160" s="193"/>
      <c r="N23160" s="194" t="s">
        <v>124</v>
      </c>
      <c r="O23160" s="194"/>
      <c r="P23160" s="194"/>
    </row>
    <row r="23161" spans="1:16" ht="26.45" customHeight="1">
      <c r="A23161" s="105" t="s">
        <v>222</v>
      </c>
      <c r="B23161" s="193"/>
      <c r="C23161" s="193"/>
      <c r="D23161" s="193"/>
      <c r="E23161" s="193"/>
      <c r="F23161" s="193"/>
      <c r="G23161" s="193"/>
      <c r="H23161" s="193"/>
      <c r="I23161" s="193"/>
      <c r="J23161" s="193"/>
      <c r="K23161" s="193"/>
      <c r="L23161" s="193" t="s">
        <v>125</v>
      </c>
      <c r="M23161" s="193"/>
      <c r="N23161" s="195" t="s">
        <v>3963</v>
      </c>
      <c r="O23161" s="195"/>
      <c r="P23161" s="195"/>
    </row>
    <row r="23162" spans="1:16" ht="13.5" customHeight="1">
      <c r="A23162" s="106" t="s">
        <v>126</v>
      </c>
      <c r="B23162" s="188"/>
      <c r="C23162" s="188"/>
      <c r="D23162" s="188"/>
      <c r="E23162" s="188"/>
      <c r="F23162" s="188"/>
      <c r="G23162" s="188"/>
      <c r="H23162" s="188"/>
      <c r="I23162" s="188"/>
      <c r="J23162" s="188"/>
      <c r="K23162" s="188"/>
      <c r="L23162" s="188" t="s">
        <v>127</v>
      </c>
      <c r="M23162" s="188"/>
      <c r="N23162" s="189" t="s">
        <v>173</v>
      </c>
      <c r="O23162" s="189"/>
      <c r="P23162" s="189"/>
    </row>
    <row r="23163" spans="1:16" ht="15.75" customHeight="1">
      <c r="A23163" s="190" t="s">
        <v>223</v>
      </c>
      <c r="B23163" s="190"/>
      <c r="C23163" s="191" t="s">
        <v>224</v>
      </c>
      <c r="D23163" s="191"/>
      <c r="E23163" s="192" t="s">
        <v>225</v>
      </c>
      <c r="F23163" s="192"/>
      <c r="G23163" s="192"/>
      <c r="H23163" s="191" t="s">
        <v>226</v>
      </c>
      <c r="I23163" s="191"/>
      <c r="J23163" s="192" t="s">
        <v>227</v>
      </c>
      <c r="K23163" s="192"/>
      <c r="L23163" s="192"/>
      <c r="M23163" s="192"/>
      <c r="N23163" s="192"/>
      <c r="O23163" s="192"/>
      <c r="P23163" s="103" t="s">
        <v>228</v>
      </c>
    </row>
    <row r="23164" spans="1:16" ht="17.100000000000001" customHeight="1">
      <c r="A23164" s="186" t="s">
        <v>229</v>
      </c>
      <c r="B23164" s="186"/>
      <c r="C23164" s="186"/>
      <c r="D23164" s="187" t="s">
        <v>230</v>
      </c>
      <c r="E23164" s="187"/>
      <c r="F23164" s="187" t="s">
        <v>231</v>
      </c>
      <c r="G23164" s="187" t="s">
        <v>232</v>
      </c>
      <c r="H23164" s="187"/>
      <c r="I23164" s="187" t="s">
        <v>233</v>
      </c>
      <c r="J23164" s="187"/>
      <c r="K23164" s="187"/>
      <c r="L23164" s="187"/>
      <c r="M23164" s="187"/>
      <c r="N23164" s="187"/>
      <c r="O23164" s="187"/>
      <c r="P23164" s="187"/>
    </row>
    <row r="23165" spans="1:16" ht="17.100000000000001" customHeight="1">
      <c r="A23165" s="186"/>
      <c r="B23165" s="186"/>
      <c r="C23165" s="186"/>
      <c r="D23165" s="187"/>
      <c r="E23165" s="187"/>
      <c r="F23165" s="187"/>
      <c r="G23165" s="187"/>
      <c r="H23165" s="187"/>
      <c r="I23165" s="187" t="s">
        <v>234</v>
      </c>
      <c r="J23165" s="187"/>
      <c r="K23165" s="187" t="s">
        <v>235</v>
      </c>
      <c r="L23165" s="187"/>
      <c r="M23165" s="187" t="s">
        <v>236</v>
      </c>
      <c r="N23165" s="187"/>
      <c r="O23165" s="187" t="s">
        <v>237</v>
      </c>
      <c r="P23165" s="187"/>
    </row>
    <row r="23166" spans="1:16" ht="14.1" customHeight="1">
      <c r="A23166" s="174" t="s">
        <v>249</v>
      </c>
      <c r="B23166" s="174"/>
      <c r="C23166" s="174"/>
      <c r="D23166" s="174"/>
      <c r="E23166" s="174"/>
      <c r="F23166" s="174"/>
      <c r="G23166" s="174"/>
      <c r="H23166" s="174"/>
      <c r="I23166" s="175"/>
      <c r="J23166" s="175"/>
      <c r="K23166" s="175"/>
      <c r="L23166" s="175"/>
      <c r="M23166" s="175"/>
      <c r="N23166" s="175"/>
      <c r="O23166" s="175"/>
      <c r="P23166" s="175"/>
    </row>
    <row r="23167" spans="1:16" ht="14.1" customHeight="1">
      <c r="A23167" s="184" t="s">
        <v>1599</v>
      </c>
      <c r="B23167" s="184"/>
      <c r="C23167" s="184"/>
      <c r="D23167" s="184"/>
      <c r="E23167" s="184"/>
      <c r="F23167" s="184"/>
      <c r="G23167" s="184"/>
      <c r="H23167" s="184"/>
      <c r="I23167" s="184"/>
      <c r="J23167" s="184"/>
      <c r="K23167" s="184"/>
      <c r="L23167" s="184"/>
      <c r="M23167" s="184"/>
      <c r="N23167" s="184"/>
      <c r="O23167" s="185" t="s">
        <v>242</v>
      </c>
      <c r="P23167" s="185"/>
    </row>
    <row r="23168" spans="1:16" ht="0" hidden="1" customHeight="1"/>
    <row r="23169" spans="1:16" ht="14.1" customHeight="1">
      <c r="A23169" s="177" t="s">
        <v>240</v>
      </c>
      <c r="B23169" s="177"/>
      <c r="C23169" s="177"/>
      <c r="D23169" s="177"/>
      <c r="E23169" s="177"/>
      <c r="F23169" s="177"/>
      <c r="G23169" s="177"/>
      <c r="H23169" s="177"/>
      <c r="I23169" s="177"/>
      <c r="J23169" s="177"/>
      <c r="K23169" s="177"/>
      <c r="L23169" s="177"/>
      <c r="M23169" s="177"/>
      <c r="N23169" s="177"/>
      <c r="O23169" s="177"/>
      <c r="P23169" s="177"/>
    </row>
    <row r="23170" spans="1:16" ht="14.1" customHeight="1">
      <c r="A23170" s="181" t="s">
        <v>257</v>
      </c>
      <c r="B23170" s="181"/>
      <c r="C23170" s="181"/>
      <c r="D23170" s="182" t="s">
        <v>242</v>
      </c>
      <c r="E23170" s="182"/>
      <c r="F23170" s="104">
        <v>5.65</v>
      </c>
      <c r="G23170" s="183">
        <v>1.72E-2</v>
      </c>
      <c r="H23170" s="183"/>
      <c r="I23170" s="176">
        <v>9.7199999999999995E-2</v>
      </c>
      <c r="J23170" s="176"/>
      <c r="K23170" s="176"/>
      <c r="L23170" s="176"/>
      <c r="M23170" s="176"/>
      <c r="N23170" s="176"/>
      <c r="O23170" s="176">
        <v>9.7199999999999995E-2</v>
      </c>
      <c r="P23170" s="176"/>
    </row>
    <row r="23171" spans="1:16" ht="0" hidden="1" customHeight="1"/>
    <row r="23172" spans="1:16" ht="14.1" customHeight="1">
      <c r="A23172" s="177" t="s">
        <v>1584</v>
      </c>
      <c r="B23172" s="177"/>
      <c r="C23172" s="177"/>
      <c r="D23172" s="177"/>
      <c r="E23172" s="177"/>
      <c r="F23172" s="177"/>
      <c r="G23172" s="177"/>
      <c r="H23172" s="177"/>
      <c r="I23172" s="177"/>
      <c r="J23172" s="177"/>
      <c r="K23172" s="177"/>
      <c r="L23172" s="177"/>
      <c r="M23172" s="177"/>
      <c r="N23172" s="177"/>
      <c r="O23172" s="178">
        <v>0.1</v>
      </c>
      <c r="P23172" s="178"/>
    </row>
    <row r="23173" spans="1:16" ht="14.1" customHeight="1">
      <c r="A23173" s="179" t="s">
        <v>247</v>
      </c>
      <c r="B23173" s="179"/>
      <c r="C23173" s="179"/>
      <c r="D23173" s="179"/>
      <c r="E23173" s="179"/>
      <c r="F23173" s="179"/>
      <c r="G23173" s="179"/>
      <c r="H23173" s="179"/>
      <c r="I23173" s="180"/>
      <c r="J23173" s="180"/>
      <c r="K23173" s="180"/>
      <c r="L23173" s="180"/>
      <c r="M23173" s="180"/>
      <c r="N23173" s="180"/>
      <c r="O23173" s="180"/>
      <c r="P23173" s="180"/>
    </row>
    <row r="23174" spans="1:16" ht="14.1" customHeight="1">
      <c r="A23174" s="172" t="s">
        <v>248</v>
      </c>
      <c r="B23174" s="172"/>
      <c r="C23174" s="172"/>
      <c r="D23174" s="172"/>
      <c r="E23174" s="172"/>
      <c r="F23174" s="172"/>
      <c r="G23174" s="172"/>
      <c r="H23174" s="172"/>
      <c r="I23174" s="173"/>
      <c r="J23174" s="173"/>
      <c r="K23174" s="173"/>
      <c r="L23174" s="173"/>
      <c r="M23174" s="173"/>
      <c r="N23174" s="173"/>
      <c r="O23174" s="173"/>
      <c r="P23174" s="173"/>
    </row>
    <row r="23175" spans="1:16" ht="0" hidden="1" customHeight="1"/>
    <row r="23176" spans="1:16" ht="14.1" customHeight="1">
      <c r="A23176" s="174" t="s">
        <v>249</v>
      </c>
      <c r="B23176" s="174"/>
      <c r="C23176" s="174"/>
      <c r="D23176" s="174"/>
      <c r="E23176" s="174"/>
      <c r="F23176" s="174"/>
      <c r="G23176" s="174"/>
      <c r="H23176" s="174"/>
      <c r="I23176" s="175"/>
      <c r="J23176" s="175"/>
      <c r="K23176" s="175"/>
      <c r="L23176" s="175"/>
      <c r="M23176" s="175"/>
      <c r="N23176" s="175"/>
      <c r="O23176" s="175"/>
      <c r="P23176" s="175"/>
    </row>
    <row r="23177" spans="1:16" ht="14.1" customHeight="1">
      <c r="A23177" s="184" t="s">
        <v>1661</v>
      </c>
      <c r="B23177" s="184"/>
      <c r="C23177" s="184"/>
      <c r="D23177" s="184"/>
      <c r="E23177" s="184"/>
      <c r="F23177" s="184"/>
      <c r="G23177" s="184"/>
      <c r="H23177" s="184"/>
      <c r="I23177" s="184"/>
      <c r="J23177" s="184"/>
      <c r="K23177" s="184"/>
      <c r="L23177" s="184"/>
      <c r="M23177" s="184"/>
      <c r="N23177" s="184"/>
      <c r="O23177" s="185" t="s">
        <v>242</v>
      </c>
      <c r="P23177" s="185"/>
    </row>
    <row r="23178" spans="1:16" ht="0" hidden="1" customHeight="1"/>
    <row r="23179" spans="1:16" ht="14.1" customHeight="1">
      <c r="A23179" s="177" t="s">
        <v>240</v>
      </c>
      <c r="B23179" s="177"/>
      <c r="C23179" s="177"/>
      <c r="D23179" s="177"/>
      <c r="E23179" s="177"/>
      <c r="F23179" s="177"/>
      <c r="G23179" s="177"/>
      <c r="H23179" s="177"/>
      <c r="I23179" s="177"/>
      <c r="J23179" s="177"/>
      <c r="K23179" s="177"/>
      <c r="L23179" s="177"/>
      <c r="M23179" s="177"/>
      <c r="N23179" s="177"/>
      <c r="O23179" s="177"/>
      <c r="P23179" s="177"/>
    </row>
    <row r="23180" spans="1:16" ht="14.1" customHeight="1">
      <c r="A23180" s="181" t="s">
        <v>511</v>
      </c>
      <c r="B23180" s="181"/>
      <c r="C23180" s="181"/>
      <c r="D23180" s="182" t="s">
        <v>242</v>
      </c>
      <c r="E23180" s="182"/>
      <c r="F23180" s="104">
        <v>7.8</v>
      </c>
      <c r="G23180" s="183">
        <v>9.4000000000000004E-3</v>
      </c>
      <c r="H23180" s="183"/>
      <c r="I23180" s="176">
        <v>7.3300000000000004E-2</v>
      </c>
      <c r="J23180" s="176"/>
      <c r="K23180" s="176"/>
      <c r="L23180" s="176"/>
      <c r="M23180" s="176"/>
      <c r="N23180" s="176"/>
      <c r="O23180" s="176">
        <v>7.3300000000000004E-2</v>
      </c>
      <c r="P23180" s="176"/>
    </row>
    <row r="23181" spans="1:16" ht="14.1" customHeight="1">
      <c r="A23181" s="177" t="s">
        <v>1584</v>
      </c>
      <c r="B23181" s="177"/>
      <c r="C23181" s="177"/>
      <c r="D23181" s="177"/>
      <c r="E23181" s="177"/>
      <c r="F23181" s="177"/>
      <c r="G23181" s="177"/>
      <c r="H23181" s="177"/>
      <c r="I23181" s="177"/>
      <c r="J23181" s="177"/>
      <c r="K23181" s="177"/>
      <c r="L23181" s="177"/>
      <c r="M23181" s="177"/>
      <c r="N23181" s="177"/>
      <c r="O23181" s="178">
        <v>7.0000000000000007E-2</v>
      </c>
      <c r="P23181" s="178"/>
    </row>
    <row r="23182" spans="1:16" ht="0" hidden="1" customHeight="1"/>
    <row r="23183" spans="1:16" ht="14.1" customHeight="1">
      <c r="A23183" s="179" t="s">
        <v>247</v>
      </c>
      <c r="B23183" s="179"/>
      <c r="C23183" s="179"/>
      <c r="D23183" s="179"/>
      <c r="E23183" s="179"/>
      <c r="F23183" s="179"/>
      <c r="G23183" s="179"/>
      <c r="H23183" s="179"/>
      <c r="I23183" s="180"/>
      <c r="J23183" s="180"/>
      <c r="K23183" s="180"/>
      <c r="L23183" s="180"/>
      <c r="M23183" s="180"/>
      <c r="N23183" s="180"/>
      <c r="O23183" s="180"/>
      <c r="P23183" s="180"/>
    </row>
    <row r="23184" spans="1:16" ht="14.1" customHeight="1">
      <c r="A23184" s="172" t="s">
        <v>248</v>
      </c>
      <c r="B23184" s="172"/>
      <c r="C23184" s="172"/>
      <c r="D23184" s="172"/>
      <c r="E23184" s="172"/>
      <c r="F23184" s="172"/>
      <c r="G23184" s="172"/>
      <c r="H23184" s="172"/>
      <c r="I23184" s="173"/>
      <c r="J23184" s="173"/>
      <c r="K23184" s="173"/>
      <c r="L23184" s="173"/>
      <c r="M23184" s="173"/>
      <c r="N23184" s="173"/>
      <c r="O23184" s="173"/>
      <c r="P23184" s="173"/>
    </row>
    <row r="23185" spans="1:16" ht="0" hidden="1" customHeight="1"/>
    <row r="23186" spans="1:16" ht="14.1" customHeight="1">
      <c r="A23186" s="174" t="s">
        <v>249</v>
      </c>
      <c r="B23186" s="174"/>
      <c r="C23186" s="174"/>
      <c r="D23186" s="174"/>
      <c r="E23186" s="174"/>
      <c r="F23186" s="174"/>
      <c r="G23186" s="174"/>
      <c r="H23186" s="174"/>
      <c r="I23186" s="175"/>
      <c r="J23186" s="175"/>
      <c r="K23186" s="175"/>
      <c r="L23186" s="175"/>
      <c r="M23186" s="175"/>
      <c r="N23186" s="175"/>
      <c r="O23186" s="175"/>
      <c r="P23186" s="175"/>
    </row>
    <row r="23187" spans="1:16" ht="14.1" customHeight="1">
      <c r="A23187" s="184" t="s">
        <v>1600</v>
      </c>
      <c r="B23187" s="184"/>
      <c r="C23187" s="184"/>
      <c r="D23187" s="184"/>
      <c r="E23187" s="184"/>
      <c r="F23187" s="184"/>
      <c r="G23187" s="184"/>
      <c r="H23187" s="184"/>
      <c r="I23187" s="184"/>
      <c r="J23187" s="184"/>
      <c r="K23187" s="184"/>
      <c r="L23187" s="184"/>
      <c r="M23187" s="184"/>
      <c r="N23187" s="184"/>
      <c r="O23187" s="185" t="s">
        <v>242</v>
      </c>
      <c r="P23187" s="185"/>
    </row>
    <row r="23188" spans="1:16" ht="14.1" customHeight="1">
      <c r="A23188" s="177" t="s">
        <v>240</v>
      </c>
      <c r="B23188" s="177"/>
      <c r="C23188" s="177"/>
      <c r="D23188" s="177"/>
      <c r="E23188" s="177"/>
      <c r="F23188" s="177"/>
      <c r="G23188" s="177"/>
      <c r="H23188" s="177"/>
      <c r="I23188" s="177"/>
      <c r="J23188" s="177"/>
      <c r="K23188" s="177"/>
      <c r="L23188" s="177"/>
      <c r="M23188" s="177"/>
      <c r="N23188" s="177"/>
      <c r="O23188" s="177"/>
      <c r="P23188" s="177"/>
    </row>
    <row r="23189" spans="1:16" ht="0" hidden="1" customHeight="1"/>
    <row r="23190" spans="1:16" ht="14.1" customHeight="1">
      <c r="A23190" s="181" t="s">
        <v>293</v>
      </c>
      <c r="B23190" s="181"/>
      <c r="C23190" s="181"/>
      <c r="D23190" s="182" t="s">
        <v>242</v>
      </c>
      <c r="E23190" s="182"/>
      <c r="F23190" s="104">
        <v>7.8</v>
      </c>
      <c r="G23190" s="183">
        <v>9.4000000000000004E-3</v>
      </c>
      <c r="H23190" s="183"/>
      <c r="I23190" s="176">
        <v>7.3300000000000004E-2</v>
      </c>
      <c r="J23190" s="176"/>
      <c r="K23190" s="176"/>
      <c r="L23190" s="176"/>
      <c r="M23190" s="176"/>
      <c r="N23190" s="176"/>
      <c r="O23190" s="176">
        <v>7.3300000000000004E-2</v>
      </c>
      <c r="P23190" s="176"/>
    </row>
    <row r="23191" spans="1:16" ht="14.1" customHeight="1">
      <c r="A23191" s="177" t="s">
        <v>1584</v>
      </c>
      <c r="B23191" s="177"/>
      <c r="C23191" s="177"/>
      <c r="D23191" s="177"/>
      <c r="E23191" s="177"/>
      <c r="F23191" s="177"/>
      <c r="G23191" s="177"/>
      <c r="H23191" s="177"/>
      <c r="I23191" s="177"/>
      <c r="J23191" s="177"/>
      <c r="K23191" s="177"/>
      <c r="L23191" s="177"/>
      <c r="M23191" s="177"/>
      <c r="N23191" s="177"/>
      <c r="O23191" s="178">
        <v>7.0000000000000007E-2</v>
      </c>
      <c r="P23191" s="178"/>
    </row>
    <row r="23192" spans="1:16" ht="0" hidden="1" customHeight="1"/>
    <row r="23193" spans="1:16" ht="14.1" customHeight="1">
      <c r="A23193" s="179" t="s">
        <v>247</v>
      </c>
      <c r="B23193" s="179"/>
      <c r="C23193" s="179"/>
      <c r="D23193" s="179"/>
      <c r="E23193" s="179"/>
      <c r="F23193" s="179"/>
      <c r="G23193" s="179"/>
      <c r="H23193" s="179"/>
      <c r="I23193" s="180"/>
      <c r="J23193" s="180"/>
      <c r="K23193" s="180"/>
      <c r="L23193" s="180"/>
      <c r="M23193" s="180"/>
      <c r="N23193" s="180"/>
      <c r="O23193" s="180"/>
      <c r="P23193" s="180"/>
    </row>
    <row r="23194" spans="1:16" ht="14.1" customHeight="1">
      <c r="A23194" s="172" t="s">
        <v>248</v>
      </c>
      <c r="B23194" s="172"/>
      <c r="C23194" s="172"/>
      <c r="D23194" s="172"/>
      <c r="E23194" s="172"/>
      <c r="F23194" s="172"/>
      <c r="G23194" s="172"/>
      <c r="H23194" s="172"/>
      <c r="I23194" s="173"/>
      <c r="J23194" s="173"/>
      <c r="K23194" s="173"/>
      <c r="L23194" s="173"/>
      <c r="M23194" s="173"/>
      <c r="N23194" s="173"/>
      <c r="O23194" s="173"/>
      <c r="P23194" s="173"/>
    </row>
    <row r="23195" spans="1:16" ht="14.1" customHeight="1">
      <c r="A23195" s="174" t="s">
        <v>249</v>
      </c>
      <c r="B23195" s="174"/>
      <c r="C23195" s="174"/>
      <c r="D23195" s="174"/>
      <c r="E23195" s="174"/>
      <c r="F23195" s="174"/>
      <c r="G23195" s="174"/>
      <c r="H23195" s="174"/>
      <c r="I23195" s="175"/>
      <c r="J23195" s="175"/>
      <c r="K23195" s="175"/>
      <c r="L23195" s="175"/>
      <c r="M23195" s="175"/>
      <c r="N23195" s="175"/>
      <c r="O23195" s="175"/>
      <c r="P23195" s="175"/>
    </row>
    <row r="23196" spans="1:16" ht="0" hidden="1" customHeight="1"/>
    <row r="23197" spans="1:16" ht="14.1" customHeight="1">
      <c r="A23197" s="184" t="s">
        <v>1662</v>
      </c>
      <c r="B23197" s="184"/>
      <c r="C23197" s="184"/>
      <c r="D23197" s="184"/>
      <c r="E23197" s="184"/>
      <c r="F23197" s="184"/>
      <c r="G23197" s="184"/>
      <c r="H23197" s="184"/>
      <c r="I23197" s="184"/>
      <c r="J23197" s="184"/>
      <c r="K23197" s="184"/>
      <c r="L23197" s="184"/>
      <c r="M23197" s="184"/>
      <c r="N23197" s="184"/>
      <c r="O23197" s="185" t="s">
        <v>242</v>
      </c>
      <c r="P23197" s="185"/>
    </row>
    <row r="23198" spans="1:16" ht="14.1" customHeight="1">
      <c r="A23198" s="177" t="s">
        <v>240</v>
      </c>
      <c r="B23198" s="177"/>
      <c r="C23198" s="177"/>
      <c r="D23198" s="177"/>
      <c r="E23198" s="177"/>
      <c r="F23198" s="177"/>
      <c r="G23198" s="177"/>
      <c r="H23198" s="177"/>
      <c r="I23198" s="177"/>
      <c r="J23198" s="177"/>
      <c r="K23198" s="177"/>
      <c r="L23198" s="177"/>
      <c r="M23198" s="177"/>
      <c r="N23198" s="177"/>
      <c r="O23198" s="177"/>
      <c r="P23198" s="177"/>
    </row>
    <row r="23199" spans="1:16" ht="0" hidden="1" customHeight="1"/>
    <row r="23200" spans="1:16" ht="22.7" customHeight="1">
      <c r="A23200" s="181" t="s">
        <v>414</v>
      </c>
      <c r="B23200" s="181"/>
      <c r="C23200" s="181"/>
      <c r="D23200" s="182" t="s">
        <v>242</v>
      </c>
      <c r="E23200" s="182"/>
      <c r="F23200" s="104">
        <v>8.65</v>
      </c>
      <c r="G23200" s="183">
        <v>9.4000000000000004E-3</v>
      </c>
      <c r="H23200" s="183"/>
      <c r="I23200" s="176">
        <v>8.1299999999999997E-2</v>
      </c>
      <c r="J23200" s="176"/>
      <c r="K23200" s="176"/>
      <c r="L23200" s="176"/>
      <c r="M23200" s="176"/>
      <c r="N23200" s="176"/>
      <c r="O23200" s="176">
        <v>8.1299999999999997E-2</v>
      </c>
      <c r="P23200" s="176"/>
    </row>
    <row r="23201" spans="1:16" ht="0" hidden="1" customHeight="1">
      <c r="A23201" s="201" t="s">
        <v>1584</v>
      </c>
      <c r="B23201" s="201"/>
      <c r="C23201" s="201"/>
      <c r="D23201" s="201"/>
      <c r="E23201" s="201"/>
      <c r="F23201" s="201"/>
      <c r="G23201" s="201"/>
      <c r="H23201" s="201"/>
      <c r="I23201" s="201"/>
      <c r="J23201" s="201"/>
      <c r="K23201" s="201"/>
      <c r="L23201" s="201"/>
      <c r="M23201" s="201"/>
      <c r="N23201" s="201"/>
      <c r="O23201" s="202">
        <v>0.08</v>
      </c>
      <c r="P23201" s="202"/>
    </row>
    <row r="23202" spans="1:16" ht="14.1" customHeight="1">
      <c r="A23202" s="201"/>
      <c r="B23202" s="201"/>
      <c r="C23202" s="201"/>
      <c r="D23202" s="201"/>
      <c r="E23202" s="201"/>
      <c r="F23202" s="201"/>
      <c r="G23202" s="201"/>
      <c r="H23202" s="201"/>
      <c r="I23202" s="201"/>
      <c r="J23202" s="201"/>
      <c r="K23202" s="201"/>
      <c r="L23202" s="201"/>
      <c r="M23202" s="201"/>
      <c r="N23202" s="201"/>
      <c r="O23202" s="202"/>
      <c r="P23202" s="202"/>
    </row>
    <row r="23203" spans="1:16" ht="0" hidden="1" customHeight="1"/>
    <row r="23204" spans="1:16" ht="14.1" customHeight="1">
      <c r="A23204" s="179" t="s">
        <v>247</v>
      </c>
      <c r="B23204" s="179"/>
      <c r="C23204" s="179"/>
      <c r="D23204" s="179"/>
      <c r="E23204" s="179"/>
      <c r="F23204" s="179"/>
      <c r="G23204" s="179"/>
      <c r="H23204" s="179"/>
      <c r="I23204" s="180"/>
      <c r="J23204" s="180"/>
      <c r="K23204" s="180"/>
      <c r="L23204" s="180"/>
      <c r="M23204" s="180"/>
      <c r="N23204" s="180"/>
      <c r="O23204" s="180"/>
      <c r="P23204" s="180"/>
    </row>
    <row r="23205" spans="1:16" ht="14.1" customHeight="1">
      <c r="A23205" s="172" t="s">
        <v>248</v>
      </c>
      <c r="B23205" s="172"/>
      <c r="C23205" s="172"/>
      <c r="D23205" s="172"/>
      <c r="E23205" s="172"/>
      <c r="F23205" s="172"/>
      <c r="G23205" s="172"/>
      <c r="H23205" s="172"/>
      <c r="I23205" s="173"/>
      <c r="J23205" s="173"/>
      <c r="K23205" s="173"/>
      <c r="L23205" s="173"/>
      <c r="M23205" s="173"/>
      <c r="N23205" s="173"/>
      <c r="O23205" s="173"/>
      <c r="P23205" s="173"/>
    </row>
    <row r="23206" spans="1:16" ht="0" hidden="1" customHeight="1"/>
    <row r="23207" spans="1:16" ht="14.1" customHeight="1">
      <c r="A23207" s="174" t="s">
        <v>249</v>
      </c>
      <c r="B23207" s="174"/>
      <c r="C23207" s="174"/>
      <c r="D23207" s="174"/>
      <c r="E23207" s="174"/>
      <c r="F23207" s="174"/>
      <c r="G23207" s="174"/>
      <c r="H23207" s="174"/>
      <c r="I23207" s="175"/>
      <c r="J23207" s="175"/>
      <c r="K23207" s="175"/>
      <c r="L23207" s="175"/>
      <c r="M23207" s="175"/>
      <c r="N23207" s="175"/>
      <c r="O23207" s="175"/>
      <c r="P23207" s="175"/>
    </row>
    <row r="23208" spans="1:16" ht="14.1" customHeight="1">
      <c r="A23208" s="184" t="s">
        <v>1663</v>
      </c>
      <c r="B23208" s="184"/>
      <c r="C23208" s="184"/>
      <c r="D23208" s="184"/>
      <c r="E23208" s="184"/>
      <c r="F23208" s="184"/>
      <c r="G23208" s="184"/>
      <c r="H23208" s="184"/>
      <c r="I23208" s="184"/>
      <c r="J23208" s="184"/>
      <c r="K23208" s="184"/>
      <c r="L23208" s="184"/>
      <c r="M23208" s="184"/>
      <c r="N23208" s="184"/>
      <c r="O23208" s="185" t="s">
        <v>242</v>
      </c>
      <c r="P23208" s="185"/>
    </row>
    <row r="23209" spans="1:16" ht="14.1" customHeight="1">
      <c r="A23209" s="177" t="s">
        <v>240</v>
      </c>
      <c r="B23209" s="177"/>
      <c r="C23209" s="177"/>
      <c r="D23209" s="177"/>
      <c r="E23209" s="177"/>
      <c r="F23209" s="177"/>
      <c r="G23209" s="177"/>
      <c r="H23209" s="177"/>
      <c r="I23209" s="177"/>
      <c r="J23209" s="177"/>
      <c r="K23209" s="177"/>
      <c r="L23209" s="177"/>
      <c r="M23209" s="177"/>
      <c r="N23209" s="177"/>
      <c r="O23209" s="177"/>
      <c r="P23209" s="177"/>
    </row>
    <row r="23210" spans="1:16" ht="0" hidden="1" customHeight="1"/>
    <row r="23211" spans="1:16" ht="14.1" customHeight="1">
      <c r="A23211" s="181" t="s">
        <v>751</v>
      </c>
      <c r="B23211" s="181"/>
      <c r="C23211" s="181"/>
      <c r="D23211" s="182" t="s">
        <v>242</v>
      </c>
      <c r="E23211" s="182"/>
      <c r="F23211" s="104">
        <v>7.8</v>
      </c>
      <c r="G23211" s="183">
        <v>1.2E-2</v>
      </c>
      <c r="H23211" s="183"/>
      <c r="I23211" s="176">
        <v>9.3600000000000003E-2</v>
      </c>
      <c r="J23211" s="176"/>
      <c r="K23211" s="176"/>
      <c r="L23211" s="176"/>
      <c r="M23211" s="176"/>
      <c r="N23211" s="176"/>
      <c r="O23211" s="176">
        <v>9.3600000000000003E-2</v>
      </c>
      <c r="P23211" s="176"/>
    </row>
    <row r="23212" spans="1:16" ht="14.1" customHeight="1">
      <c r="A23212" s="177" t="s">
        <v>1584</v>
      </c>
      <c r="B23212" s="177"/>
      <c r="C23212" s="177"/>
      <c r="D23212" s="177"/>
      <c r="E23212" s="177"/>
      <c r="F23212" s="177"/>
      <c r="G23212" s="177"/>
      <c r="H23212" s="177"/>
      <c r="I23212" s="177"/>
      <c r="J23212" s="177"/>
      <c r="K23212" s="177"/>
      <c r="L23212" s="177"/>
      <c r="M23212" s="177"/>
      <c r="N23212" s="177"/>
      <c r="O23212" s="178">
        <v>0.09</v>
      </c>
      <c r="P23212" s="178"/>
    </row>
    <row r="23213" spans="1:16" ht="0" hidden="1" customHeight="1"/>
    <row r="23214" spans="1:16" ht="14.1" customHeight="1">
      <c r="A23214" s="179" t="s">
        <v>247</v>
      </c>
      <c r="B23214" s="179"/>
      <c r="C23214" s="179"/>
      <c r="D23214" s="179"/>
      <c r="E23214" s="179"/>
      <c r="F23214" s="179"/>
      <c r="G23214" s="179"/>
      <c r="H23214" s="179"/>
      <c r="I23214" s="180"/>
      <c r="J23214" s="180"/>
      <c r="K23214" s="180"/>
      <c r="L23214" s="180"/>
      <c r="M23214" s="180"/>
      <c r="N23214" s="180"/>
      <c r="O23214" s="180"/>
      <c r="P23214" s="180"/>
    </row>
    <row r="23215" spans="1:16" ht="14.1" customHeight="1">
      <c r="A23215" s="172" t="s">
        <v>248</v>
      </c>
      <c r="B23215" s="172"/>
      <c r="C23215" s="172"/>
      <c r="D23215" s="172"/>
      <c r="E23215" s="172"/>
      <c r="F23215" s="172"/>
      <c r="G23215" s="172"/>
      <c r="H23215" s="172"/>
      <c r="I23215" s="173"/>
      <c r="J23215" s="173"/>
      <c r="K23215" s="173"/>
      <c r="L23215" s="173"/>
      <c r="M23215" s="173"/>
      <c r="N23215" s="173"/>
      <c r="O23215" s="173"/>
      <c r="P23215" s="173"/>
    </row>
    <row r="23216" spans="1:16" ht="14.1" customHeight="1">
      <c r="A23216" s="174" t="s">
        <v>249</v>
      </c>
      <c r="B23216" s="174"/>
      <c r="C23216" s="174"/>
      <c r="D23216" s="174"/>
      <c r="E23216" s="174"/>
      <c r="F23216" s="174"/>
      <c r="G23216" s="174"/>
      <c r="H23216" s="174"/>
      <c r="I23216" s="175"/>
      <c r="J23216" s="175"/>
      <c r="K23216" s="175"/>
      <c r="L23216" s="175"/>
      <c r="M23216" s="175"/>
      <c r="N23216" s="175"/>
      <c r="O23216" s="175"/>
      <c r="P23216" s="175"/>
    </row>
    <row r="23217" spans="1:16" ht="0.4" customHeight="1"/>
    <row r="23218" spans="1:16" ht="14.1" customHeight="1">
      <c r="A23218" s="170" t="s">
        <v>270</v>
      </c>
      <c r="B23218" s="170"/>
      <c r="C23218" s="170"/>
      <c r="D23218" s="170"/>
      <c r="E23218" s="170"/>
      <c r="F23218" s="170"/>
      <c r="G23218" s="170"/>
      <c r="H23218" s="170"/>
      <c r="I23218" s="170"/>
      <c r="J23218" s="170"/>
      <c r="K23218" s="170"/>
      <c r="L23218" s="170"/>
      <c r="M23218" s="170"/>
      <c r="N23218" s="170"/>
      <c r="O23218" s="170"/>
      <c r="P23218" s="170"/>
    </row>
    <row r="23219" spans="1:16" ht="0" hidden="1" customHeight="1"/>
    <row r="23220" spans="1:16" ht="14.1" customHeight="1">
      <c r="A23220" s="171" t="s">
        <v>271</v>
      </c>
      <c r="B23220" s="171"/>
      <c r="C23220" s="171"/>
      <c r="D23220" s="171"/>
      <c r="E23220" s="171"/>
      <c r="F23220" s="171"/>
      <c r="G23220" s="171"/>
      <c r="H23220" s="171"/>
      <c r="I23220" s="171"/>
      <c r="J23220" s="171"/>
      <c r="K23220" s="171"/>
      <c r="L23220" s="171"/>
      <c r="M23220" s="171"/>
      <c r="N23220" s="171"/>
      <c r="O23220" s="171"/>
      <c r="P23220" s="171"/>
    </row>
    <row r="23221" spans="1:16" ht="65.25" customHeight="1">
      <c r="A23221" s="198"/>
      <c r="B23221" s="198"/>
      <c r="C23221" s="198"/>
      <c r="D23221" s="198"/>
      <c r="E23221" s="198"/>
      <c r="F23221" s="198"/>
      <c r="G23221" s="198"/>
      <c r="H23221" s="198"/>
      <c r="I23221" s="198"/>
      <c r="J23221" s="198"/>
      <c r="K23221" s="198"/>
      <c r="L23221" s="198"/>
      <c r="M23221" s="198"/>
      <c r="N23221" s="198"/>
      <c r="O23221" s="198"/>
      <c r="P23221" s="198"/>
    </row>
    <row r="23222" spans="1:16" ht="5.65" customHeight="1"/>
    <row r="23223" spans="1:16" ht="19.7" customHeight="1">
      <c r="A23223" s="199" t="s">
        <v>1582</v>
      </c>
      <c r="B23223" s="199"/>
      <c r="C23223" s="199"/>
      <c r="D23223" s="199"/>
      <c r="E23223" s="199"/>
      <c r="F23223" s="199"/>
      <c r="G23223" s="199"/>
      <c r="H23223" s="199"/>
      <c r="I23223" s="199"/>
      <c r="J23223" s="199"/>
      <c r="K23223" s="199"/>
      <c r="L23223" s="199"/>
      <c r="M23223" s="199"/>
      <c r="N23223" s="199"/>
      <c r="O23223" s="199"/>
      <c r="P23223" s="199"/>
    </row>
    <row r="23224" spans="1:16" ht="15.75" customHeight="1">
      <c r="A23224" s="105" t="s">
        <v>117</v>
      </c>
      <c r="B23224" s="196" t="s">
        <v>118</v>
      </c>
      <c r="C23224" s="196"/>
      <c r="D23224" s="196"/>
      <c r="E23224" s="196"/>
      <c r="F23224" s="196"/>
      <c r="G23224" s="196"/>
      <c r="H23224" s="196"/>
      <c r="I23224" s="196"/>
      <c r="J23224" s="196"/>
      <c r="K23224" s="196"/>
      <c r="L23224" s="193" t="s">
        <v>119</v>
      </c>
      <c r="M23224" s="193"/>
      <c r="N23224" s="200" t="s">
        <v>171</v>
      </c>
      <c r="O23224" s="200"/>
      <c r="P23224" s="200"/>
    </row>
    <row r="23225" spans="1:16" ht="12.6" customHeight="1">
      <c r="A23225" s="105" t="s">
        <v>120</v>
      </c>
      <c r="B23225" s="196" t="s">
        <v>121</v>
      </c>
      <c r="C23225" s="196"/>
      <c r="D23225" s="196"/>
      <c r="E23225" s="196"/>
      <c r="F23225" s="196"/>
      <c r="G23225" s="196"/>
      <c r="H23225" s="196"/>
      <c r="I23225" s="196"/>
      <c r="J23225" s="196"/>
      <c r="K23225" s="196"/>
      <c r="L23225" s="193" t="s">
        <v>219</v>
      </c>
      <c r="M23225" s="193"/>
      <c r="N23225" s="194" t="s">
        <v>3435</v>
      </c>
      <c r="O23225" s="194"/>
      <c r="P23225" s="194"/>
    </row>
    <row r="23226" spans="1:16" ht="0" hidden="1" customHeight="1">
      <c r="A23226" s="197"/>
      <c r="B23226" s="197"/>
      <c r="C23226" s="197"/>
      <c r="D23226" s="197"/>
      <c r="E23226" s="197"/>
      <c r="F23226" s="197"/>
      <c r="G23226" s="197"/>
      <c r="H23226" s="197"/>
      <c r="I23226" s="197"/>
      <c r="J23226" s="197"/>
      <c r="K23226" s="197"/>
      <c r="L23226" s="197"/>
      <c r="M23226" s="197"/>
      <c r="N23226" s="197"/>
      <c r="O23226" s="197"/>
      <c r="P23226" s="197"/>
    </row>
    <row r="23227" spans="1:16" ht="14.45" customHeight="1">
      <c r="A23227" s="105" t="s">
        <v>220</v>
      </c>
      <c r="B23227" s="193" t="s">
        <v>170</v>
      </c>
      <c r="C23227" s="193"/>
      <c r="D23227" s="193"/>
      <c r="E23227" s="193"/>
      <c r="F23227" s="193"/>
      <c r="G23227" s="193"/>
      <c r="H23227" s="193"/>
      <c r="I23227" s="193"/>
      <c r="J23227" s="193"/>
      <c r="K23227" s="193"/>
      <c r="L23227" s="193" t="s">
        <v>122</v>
      </c>
      <c r="M23227" s="193"/>
      <c r="N23227" s="194"/>
      <c r="O23227" s="194"/>
      <c r="P23227" s="194"/>
    </row>
    <row r="23228" spans="1:16" ht="14.65" customHeight="1">
      <c r="A23228" s="105" t="s">
        <v>221</v>
      </c>
      <c r="B23228" s="193"/>
      <c r="C23228" s="193"/>
      <c r="D23228" s="193"/>
      <c r="E23228" s="193"/>
      <c r="F23228" s="193"/>
      <c r="G23228" s="193"/>
      <c r="H23228" s="193"/>
      <c r="I23228" s="193"/>
      <c r="J23228" s="193"/>
      <c r="K23228" s="193"/>
      <c r="L23228" s="193" t="s">
        <v>123</v>
      </c>
      <c r="M23228" s="193"/>
      <c r="N23228" s="194" t="s">
        <v>124</v>
      </c>
      <c r="O23228" s="194"/>
      <c r="P23228" s="194"/>
    </row>
    <row r="23229" spans="1:16" ht="26.45" customHeight="1">
      <c r="A23229" s="105" t="s">
        <v>222</v>
      </c>
      <c r="B23229" s="193"/>
      <c r="C23229" s="193"/>
      <c r="D23229" s="193"/>
      <c r="E23229" s="193"/>
      <c r="F23229" s="193"/>
      <c r="G23229" s="193"/>
      <c r="H23229" s="193"/>
      <c r="I23229" s="193"/>
      <c r="J23229" s="193"/>
      <c r="K23229" s="193"/>
      <c r="L23229" s="193" t="s">
        <v>125</v>
      </c>
      <c r="M23229" s="193"/>
      <c r="N23229" s="195" t="s">
        <v>3964</v>
      </c>
      <c r="O23229" s="195"/>
      <c r="P23229" s="195"/>
    </row>
    <row r="23230" spans="1:16" ht="13.5" customHeight="1">
      <c r="A23230" s="106" t="s">
        <v>126</v>
      </c>
      <c r="B23230" s="188"/>
      <c r="C23230" s="188"/>
      <c r="D23230" s="188"/>
      <c r="E23230" s="188"/>
      <c r="F23230" s="188"/>
      <c r="G23230" s="188"/>
      <c r="H23230" s="188"/>
      <c r="I23230" s="188"/>
      <c r="J23230" s="188"/>
      <c r="K23230" s="188"/>
      <c r="L23230" s="188" t="s">
        <v>127</v>
      </c>
      <c r="M23230" s="188"/>
      <c r="N23230" s="189" t="s">
        <v>173</v>
      </c>
      <c r="O23230" s="189"/>
      <c r="P23230" s="189"/>
    </row>
    <row r="23231" spans="1:16" ht="15.75" customHeight="1">
      <c r="A23231" s="190" t="s">
        <v>223</v>
      </c>
      <c r="B23231" s="190"/>
      <c r="C23231" s="191" t="s">
        <v>224</v>
      </c>
      <c r="D23231" s="191"/>
      <c r="E23231" s="192" t="s">
        <v>225</v>
      </c>
      <c r="F23231" s="192"/>
      <c r="G23231" s="192"/>
      <c r="H23231" s="191" t="s">
        <v>226</v>
      </c>
      <c r="I23231" s="191"/>
      <c r="J23231" s="192" t="s">
        <v>227</v>
      </c>
      <c r="K23231" s="192"/>
      <c r="L23231" s="192"/>
      <c r="M23231" s="192"/>
      <c r="N23231" s="192"/>
      <c r="O23231" s="192"/>
      <c r="P23231" s="103" t="s">
        <v>228</v>
      </c>
    </row>
    <row r="23232" spans="1:16" ht="17.100000000000001" customHeight="1">
      <c r="A23232" s="186" t="s">
        <v>229</v>
      </c>
      <c r="B23232" s="186"/>
      <c r="C23232" s="186"/>
      <c r="D23232" s="187" t="s">
        <v>230</v>
      </c>
      <c r="E23232" s="187"/>
      <c r="F23232" s="187" t="s">
        <v>231</v>
      </c>
      <c r="G23232" s="187" t="s">
        <v>232</v>
      </c>
      <c r="H23232" s="187"/>
      <c r="I23232" s="187" t="s">
        <v>233</v>
      </c>
      <c r="J23232" s="187"/>
      <c r="K23232" s="187"/>
      <c r="L23232" s="187"/>
      <c r="M23232" s="187"/>
      <c r="N23232" s="187"/>
      <c r="O23232" s="187"/>
      <c r="P23232" s="187"/>
    </row>
    <row r="23233" spans="1:16" ht="17.100000000000001" customHeight="1">
      <c r="A23233" s="186"/>
      <c r="B23233" s="186"/>
      <c r="C23233" s="186"/>
      <c r="D23233" s="187"/>
      <c r="E23233" s="187"/>
      <c r="F23233" s="187"/>
      <c r="G23233" s="187"/>
      <c r="H23233" s="187"/>
      <c r="I23233" s="187" t="s">
        <v>234</v>
      </c>
      <c r="J23233" s="187"/>
      <c r="K23233" s="187" t="s">
        <v>235</v>
      </c>
      <c r="L23233" s="187"/>
      <c r="M23233" s="187" t="s">
        <v>236</v>
      </c>
      <c r="N23233" s="187"/>
      <c r="O23233" s="187" t="s">
        <v>237</v>
      </c>
      <c r="P23233" s="187"/>
    </row>
    <row r="23234" spans="1:16" ht="14.1" customHeight="1">
      <c r="A23234" s="184" t="s">
        <v>1664</v>
      </c>
      <c r="B23234" s="184"/>
      <c r="C23234" s="184"/>
      <c r="D23234" s="184"/>
      <c r="E23234" s="184"/>
      <c r="F23234" s="184"/>
      <c r="G23234" s="184"/>
      <c r="H23234" s="184"/>
      <c r="I23234" s="184"/>
      <c r="J23234" s="184"/>
      <c r="K23234" s="184"/>
      <c r="L23234" s="184"/>
      <c r="M23234" s="184"/>
      <c r="N23234" s="184"/>
      <c r="O23234" s="185" t="s">
        <v>242</v>
      </c>
      <c r="P23234" s="185"/>
    </row>
    <row r="23235" spans="1:16" ht="14.1" customHeight="1">
      <c r="A23235" s="177" t="s">
        <v>240</v>
      </c>
      <c r="B23235" s="177"/>
      <c r="C23235" s="177"/>
      <c r="D23235" s="177"/>
      <c r="E23235" s="177"/>
      <c r="F23235" s="177"/>
      <c r="G23235" s="177"/>
      <c r="H23235" s="177"/>
      <c r="I23235" s="177"/>
      <c r="J23235" s="177"/>
      <c r="K23235" s="177"/>
      <c r="L23235" s="177"/>
      <c r="M23235" s="177"/>
      <c r="N23235" s="177"/>
      <c r="O23235" s="177"/>
      <c r="P23235" s="177"/>
    </row>
    <row r="23236" spans="1:16" ht="0" hidden="1" customHeight="1"/>
    <row r="23237" spans="1:16" ht="22.7" customHeight="1">
      <c r="A23237" s="181" t="s">
        <v>256</v>
      </c>
      <c r="B23237" s="181"/>
      <c r="C23237" s="181"/>
      <c r="D23237" s="182" t="s">
        <v>242</v>
      </c>
      <c r="E23237" s="182"/>
      <c r="F23237" s="104">
        <v>7.8</v>
      </c>
      <c r="G23237" s="183">
        <v>6.7000000000000002E-3</v>
      </c>
      <c r="H23237" s="183"/>
      <c r="I23237" s="176">
        <v>5.2299999999999999E-2</v>
      </c>
      <c r="J23237" s="176"/>
      <c r="K23237" s="176"/>
      <c r="L23237" s="176"/>
      <c r="M23237" s="176"/>
      <c r="N23237" s="176"/>
      <c r="O23237" s="176">
        <v>5.2299999999999999E-2</v>
      </c>
      <c r="P23237" s="176"/>
    </row>
    <row r="23238" spans="1:16" ht="14.1" customHeight="1">
      <c r="A23238" s="177" t="s">
        <v>1584</v>
      </c>
      <c r="B23238" s="177"/>
      <c r="C23238" s="177"/>
      <c r="D23238" s="177"/>
      <c r="E23238" s="177"/>
      <c r="F23238" s="177"/>
      <c r="G23238" s="177"/>
      <c r="H23238" s="177"/>
      <c r="I23238" s="177"/>
      <c r="J23238" s="177"/>
      <c r="K23238" s="177"/>
      <c r="L23238" s="177"/>
      <c r="M23238" s="177"/>
      <c r="N23238" s="177"/>
      <c r="O23238" s="178">
        <v>0.05</v>
      </c>
      <c r="P23238" s="178"/>
    </row>
    <row r="23239" spans="1:16" ht="14.1" customHeight="1">
      <c r="A23239" s="179" t="s">
        <v>247</v>
      </c>
      <c r="B23239" s="179"/>
      <c r="C23239" s="179"/>
      <c r="D23239" s="179"/>
      <c r="E23239" s="179"/>
      <c r="F23239" s="179"/>
      <c r="G23239" s="179"/>
      <c r="H23239" s="179"/>
      <c r="I23239" s="180"/>
      <c r="J23239" s="180"/>
      <c r="K23239" s="180"/>
      <c r="L23239" s="180"/>
      <c r="M23239" s="180"/>
      <c r="N23239" s="180"/>
      <c r="O23239" s="180"/>
      <c r="P23239" s="180"/>
    </row>
    <row r="23240" spans="1:16" ht="14.1" customHeight="1">
      <c r="A23240" s="172" t="s">
        <v>248</v>
      </c>
      <c r="B23240" s="172"/>
      <c r="C23240" s="172"/>
      <c r="D23240" s="172"/>
      <c r="E23240" s="172"/>
      <c r="F23240" s="172"/>
      <c r="G23240" s="172"/>
      <c r="H23240" s="172"/>
      <c r="I23240" s="173"/>
      <c r="J23240" s="173"/>
      <c r="K23240" s="173"/>
      <c r="L23240" s="173"/>
      <c r="M23240" s="173"/>
      <c r="N23240" s="173"/>
      <c r="O23240" s="173"/>
      <c r="P23240" s="173"/>
    </row>
    <row r="23241" spans="1:16" ht="0" hidden="1" customHeight="1"/>
    <row r="23242" spans="1:16" ht="14.1" customHeight="1">
      <c r="A23242" s="174" t="s">
        <v>249</v>
      </c>
      <c r="B23242" s="174"/>
      <c r="C23242" s="174"/>
      <c r="D23242" s="174"/>
      <c r="E23242" s="174"/>
      <c r="F23242" s="174"/>
      <c r="G23242" s="174"/>
      <c r="H23242" s="174"/>
      <c r="I23242" s="175"/>
      <c r="J23242" s="175"/>
      <c r="K23242" s="175"/>
      <c r="L23242" s="175"/>
      <c r="M23242" s="175"/>
      <c r="N23242" s="175"/>
      <c r="O23242" s="175"/>
      <c r="P23242" s="175"/>
    </row>
    <row r="23243" spans="1:16" ht="14.1" customHeight="1">
      <c r="A23243" s="184" t="s">
        <v>1602</v>
      </c>
      <c r="B23243" s="184"/>
      <c r="C23243" s="184"/>
      <c r="D23243" s="184"/>
      <c r="E23243" s="184"/>
      <c r="F23243" s="184"/>
      <c r="G23243" s="184"/>
      <c r="H23243" s="184"/>
      <c r="I23243" s="184"/>
      <c r="J23243" s="184"/>
      <c r="K23243" s="184"/>
      <c r="L23243" s="184"/>
      <c r="M23243" s="184"/>
      <c r="N23243" s="184"/>
      <c r="O23243" s="185" t="s">
        <v>242</v>
      </c>
      <c r="P23243" s="185"/>
    </row>
    <row r="23244" spans="1:16" ht="0" hidden="1" customHeight="1"/>
    <row r="23245" spans="1:16" ht="14.1" customHeight="1">
      <c r="A23245" s="177" t="s">
        <v>240</v>
      </c>
      <c r="B23245" s="177"/>
      <c r="C23245" s="177"/>
      <c r="D23245" s="177"/>
      <c r="E23245" s="177"/>
      <c r="F23245" s="177"/>
      <c r="G23245" s="177"/>
      <c r="H23245" s="177"/>
      <c r="I23245" s="177"/>
      <c r="J23245" s="177"/>
      <c r="K23245" s="177"/>
      <c r="L23245" s="177"/>
      <c r="M23245" s="177"/>
      <c r="N23245" s="177"/>
      <c r="O23245" s="177"/>
      <c r="P23245" s="177"/>
    </row>
    <row r="23246" spans="1:16" ht="14.1" customHeight="1">
      <c r="A23246" s="181" t="s">
        <v>339</v>
      </c>
      <c r="B23246" s="181"/>
      <c r="C23246" s="181"/>
      <c r="D23246" s="182" t="s">
        <v>242</v>
      </c>
      <c r="E23246" s="182"/>
      <c r="F23246" s="104">
        <v>7.8</v>
      </c>
      <c r="G23246" s="183">
        <v>4.1000000000000003E-3</v>
      </c>
      <c r="H23246" s="183"/>
      <c r="I23246" s="176">
        <v>3.2000000000000001E-2</v>
      </c>
      <c r="J23246" s="176"/>
      <c r="K23246" s="176"/>
      <c r="L23246" s="176"/>
      <c r="M23246" s="176"/>
      <c r="N23246" s="176"/>
      <c r="O23246" s="176">
        <v>3.2000000000000001E-2</v>
      </c>
      <c r="P23246" s="176"/>
    </row>
    <row r="23247" spans="1:16" ht="14.1" customHeight="1">
      <c r="A23247" s="177" t="s">
        <v>1584</v>
      </c>
      <c r="B23247" s="177"/>
      <c r="C23247" s="177"/>
      <c r="D23247" s="177"/>
      <c r="E23247" s="177"/>
      <c r="F23247" s="177"/>
      <c r="G23247" s="177"/>
      <c r="H23247" s="177"/>
      <c r="I23247" s="177"/>
      <c r="J23247" s="177"/>
      <c r="K23247" s="177"/>
      <c r="L23247" s="177"/>
      <c r="M23247" s="177"/>
      <c r="N23247" s="177"/>
      <c r="O23247" s="178">
        <v>0.03</v>
      </c>
      <c r="P23247" s="178"/>
    </row>
    <row r="23248" spans="1:16" ht="0" hidden="1" customHeight="1"/>
    <row r="23249" spans="1:16" ht="14.1" customHeight="1">
      <c r="A23249" s="179" t="s">
        <v>247</v>
      </c>
      <c r="B23249" s="179"/>
      <c r="C23249" s="179"/>
      <c r="D23249" s="179"/>
      <c r="E23249" s="179"/>
      <c r="F23249" s="179"/>
      <c r="G23249" s="179"/>
      <c r="H23249" s="179"/>
      <c r="I23249" s="180"/>
      <c r="J23249" s="180"/>
      <c r="K23249" s="180"/>
      <c r="L23249" s="180"/>
      <c r="M23249" s="180"/>
      <c r="N23249" s="180"/>
      <c r="O23249" s="180"/>
      <c r="P23249" s="180"/>
    </row>
    <row r="23250" spans="1:16" ht="14.1" customHeight="1">
      <c r="A23250" s="172" t="s">
        <v>248</v>
      </c>
      <c r="B23250" s="172"/>
      <c r="C23250" s="172"/>
      <c r="D23250" s="172"/>
      <c r="E23250" s="172"/>
      <c r="F23250" s="172"/>
      <c r="G23250" s="172"/>
      <c r="H23250" s="172"/>
      <c r="I23250" s="173"/>
      <c r="J23250" s="173"/>
      <c r="K23250" s="173"/>
      <c r="L23250" s="173"/>
      <c r="M23250" s="173"/>
      <c r="N23250" s="173"/>
      <c r="O23250" s="173"/>
      <c r="P23250" s="173"/>
    </row>
    <row r="23251" spans="1:16" ht="0" hidden="1" customHeight="1"/>
    <row r="23252" spans="1:16" ht="14.1" customHeight="1">
      <c r="A23252" s="174" t="s">
        <v>249</v>
      </c>
      <c r="B23252" s="174"/>
      <c r="C23252" s="174"/>
      <c r="D23252" s="174"/>
      <c r="E23252" s="174"/>
      <c r="F23252" s="174"/>
      <c r="G23252" s="174"/>
      <c r="H23252" s="174"/>
      <c r="I23252" s="175"/>
      <c r="J23252" s="175"/>
      <c r="K23252" s="175"/>
      <c r="L23252" s="175"/>
      <c r="M23252" s="175"/>
      <c r="N23252" s="175"/>
      <c r="O23252" s="175"/>
      <c r="P23252" s="175"/>
    </row>
    <row r="23253" spans="1:16" ht="14.1" customHeight="1">
      <c r="A23253" s="184" t="s">
        <v>1665</v>
      </c>
      <c r="B23253" s="184"/>
      <c r="C23253" s="184"/>
      <c r="D23253" s="184"/>
      <c r="E23253" s="184"/>
      <c r="F23253" s="184"/>
      <c r="G23253" s="184"/>
      <c r="H23253" s="184"/>
      <c r="I23253" s="184"/>
      <c r="J23253" s="184"/>
      <c r="K23253" s="184"/>
      <c r="L23253" s="184"/>
      <c r="M23253" s="184"/>
      <c r="N23253" s="184"/>
      <c r="O23253" s="185" t="s">
        <v>242</v>
      </c>
      <c r="P23253" s="185"/>
    </row>
    <row r="23254" spans="1:16" ht="14.1" customHeight="1">
      <c r="A23254" s="177" t="s">
        <v>240</v>
      </c>
      <c r="B23254" s="177"/>
      <c r="C23254" s="177"/>
      <c r="D23254" s="177"/>
      <c r="E23254" s="177"/>
      <c r="F23254" s="177"/>
      <c r="G23254" s="177"/>
      <c r="H23254" s="177"/>
      <c r="I23254" s="177"/>
      <c r="J23254" s="177"/>
      <c r="K23254" s="177"/>
      <c r="L23254" s="177"/>
      <c r="M23254" s="177"/>
      <c r="N23254" s="177"/>
      <c r="O23254" s="177"/>
      <c r="P23254" s="177"/>
    </row>
    <row r="23255" spans="1:16" ht="0" hidden="1" customHeight="1"/>
    <row r="23256" spans="1:16" ht="14.1" customHeight="1">
      <c r="A23256" s="181" t="s">
        <v>241</v>
      </c>
      <c r="B23256" s="181"/>
      <c r="C23256" s="181"/>
      <c r="D23256" s="182" t="s">
        <v>242</v>
      </c>
      <c r="E23256" s="182"/>
      <c r="F23256" s="104">
        <v>8.65</v>
      </c>
      <c r="G23256" s="183">
        <v>1.72E-2</v>
      </c>
      <c r="H23256" s="183"/>
      <c r="I23256" s="176">
        <v>0.14879999999999999</v>
      </c>
      <c r="J23256" s="176"/>
      <c r="K23256" s="176"/>
      <c r="L23256" s="176"/>
      <c r="M23256" s="176"/>
      <c r="N23256" s="176"/>
      <c r="O23256" s="176">
        <v>0.14879999999999999</v>
      </c>
      <c r="P23256" s="176"/>
    </row>
    <row r="23257" spans="1:16" ht="14.1" customHeight="1">
      <c r="A23257" s="177" t="s">
        <v>1584</v>
      </c>
      <c r="B23257" s="177"/>
      <c r="C23257" s="177"/>
      <c r="D23257" s="177"/>
      <c r="E23257" s="177"/>
      <c r="F23257" s="177"/>
      <c r="G23257" s="177"/>
      <c r="H23257" s="177"/>
      <c r="I23257" s="177"/>
      <c r="J23257" s="177"/>
      <c r="K23257" s="177"/>
      <c r="L23257" s="177"/>
      <c r="M23257" s="177"/>
      <c r="N23257" s="177"/>
      <c r="O23257" s="178">
        <v>0.15</v>
      </c>
      <c r="P23257" s="178"/>
    </row>
    <row r="23258" spans="1:16" ht="0" hidden="1" customHeight="1"/>
    <row r="23259" spans="1:16" ht="14.1" customHeight="1">
      <c r="A23259" s="179" t="s">
        <v>247</v>
      </c>
      <c r="B23259" s="179"/>
      <c r="C23259" s="179"/>
      <c r="D23259" s="179"/>
      <c r="E23259" s="179"/>
      <c r="F23259" s="179"/>
      <c r="G23259" s="179"/>
      <c r="H23259" s="179"/>
      <c r="I23259" s="180"/>
      <c r="J23259" s="180"/>
      <c r="K23259" s="180"/>
      <c r="L23259" s="180"/>
      <c r="M23259" s="180"/>
      <c r="N23259" s="180"/>
      <c r="O23259" s="180"/>
      <c r="P23259" s="180"/>
    </row>
    <row r="23260" spans="1:16" ht="14.1" customHeight="1">
      <c r="A23260" s="172" t="s">
        <v>248</v>
      </c>
      <c r="B23260" s="172"/>
      <c r="C23260" s="172"/>
      <c r="D23260" s="172"/>
      <c r="E23260" s="172"/>
      <c r="F23260" s="172"/>
      <c r="G23260" s="172"/>
      <c r="H23260" s="172"/>
      <c r="I23260" s="173"/>
      <c r="J23260" s="173"/>
      <c r="K23260" s="173"/>
      <c r="L23260" s="173"/>
      <c r="M23260" s="173"/>
      <c r="N23260" s="173"/>
      <c r="O23260" s="173"/>
      <c r="P23260" s="173"/>
    </row>
    <row r="23261" spans="1:16" ht="14.1" customHeight="1">
      <c r="A23261" s="174" t="s">
        <v>249</v>
      </c>
      <c r="B23261" s="174"/>
      <c r="C23261" s="174"/>
      <c r="D23261" s="174"/>
      <c r="E23261" s="174"/>
      <c r="F23261" s="174"/>
      <c r="G23261" s="174"/>
      <c r="H23261" s="174"/>
      <c r="I23261" s="175"/>
      <c r="J23261" s="175"/>
      <c r="K23261" s="175"/>
      <c r="L23261" s="175"/>
      <c r="M23261" s="175"/>
      <c r="N23261" s="175"/>
      <c r="O23261" s="175"/>
      <c r="P23261" s="175"/>
    </row>
    <row r="23262" spans="1:16" ht="0" hidden="1" customHeight="1"/>
    <row r="23263" spans="1:16" ht="14.1" customHeight="1">
      <c r="A23263" s="184" t="s">
        <v>1666</v>
      </c>
      <c r="B23263" s="184"/>
      <c r="C23263" s="184"/>
      <c r="D23263" s="184"/>
      <c r="E23263" s="184"/>
      <c r="F23263" s="184"/>
      <c r="G23263" s="184"/>
      <c r="H23263" s="184"/>
      <c r="I23263" s="184"/>
      <c r="J23263" s="184"/>
      <c r="K23263" s="184"/>
      <c r="L23263" s="184"/>
      <c r="M23263" s="184"/>
      <c r="N23263" s="184"/>
      <c r="O23263" s="185" t="s">
        <v>242</v>
      </c>
      <c r="P23263" s="185"/>
    </row>
    <row r="23264" spans="1:16" ht="14.1" customHeight="1">
      <c r="A23264" s="177" t="s">
        <v>258</v>
      </c>
      <c r="B23264" s="177"/>
      <c r="C23264" s="177"/>
      <c r="D23264" s="177"/>
      <c r="E23264" s="177"/>
      <c r="F23264" s="177"/>
      <c r="G23264" s="177"/>
      <c r="H23264" s="177"/>
      <c r="I23264" s="177"/>
      <c r="J23264" s="177"/>
      <c r="K23264" s="177"/>
      <c r="L23264" s="177"/>
      <c r="M23264" s="177"/>
      <c r="N23264" s="177"/>
      <c r="O23264" s="177"/>
      <c r="P23264" s="177"/>
    </row>
    <row r="23265" spans="1:16" ht="0" hidden="1" customHeight="1"/>
    <row r="23266" spans="1:16" ht="14.1" customHeight="1">
      <c r="A23266" s="181" t="s">
        <v>1667</v>
      </c>
      <c r="B23266" s="181"/>
      <c r="C23266" s="181"/>
      <c r="D23266" s="182" t="s">
        <v>242</v>
      </c>
      <c r="E23266" s="182"/>
      <c r="F23266" s="104">
        <v>2.83</v>
      </c>
      <c r="G23266" s="183">
        <v>1</v>
      </c>
      <c r="H23266" s="183"/>
      <c r="I23266" s="176"/>
      <c r="J23266" s="176"/>
      <c r="K23266" s="176">
        <v>2.83</v>
      </c>
      <c r="L23266" s="176"/>
      <c r="M23266" s="176"/>
      <c r="N23266" s="176"/>
      <c r="O23266" s="176">
        <v>2.83</v>
      </c>
      <c r="P23266" s="176"/>
    </row>
    <row r="23267" spans="1:16" ht="32.450000000000003" customHeight="1">
      <c r="A23267" s="181" t="s">
        <v>1668</v>
      </c>
      <c r="B23267" s="181"/>
      <c r="C23267" s="181"/>
      <c r="D23267" s="182" t="s">
        <v>242</v>
      </c>
      <c r="E23267" s="182"/>
      <c r="F23267" s="104">
        <v>1.0900000000000001</v>
      </c>
      <c r="G23267" s="183">
        <v>1</v>
      </c>
      <c r="H23267" s="183"/>
      <c r="I23267" s="176"/>
      <c r="J23267" s="176"/>
      <c r="K23267" s="176">
        <v>1.0900000000000001</v>
      </c>
      <c r="L23267" s="176"/>
      <c r="M23267" s="176"/>
      <c r="N23267" s="176"/>
      <c r="O23267" s="176">
        <v>1.0900000000000001</v>
      </c>
      <c r="P23267" s="176"/>
    </row>
    <row r="23268" spans="1:16" ht="14.1" customHeight="1">
      <c r="A23268" s="181" t="s">
        <v>1669</v>
      </c>
      <c r="B23268" s="181"/>
      <c r="C23268" s="181"/>
      <c r="D23268" s="182" t="s">
        <v>242</v>
      </c>
      <c r="E23268" s="182"/>
      <c r="F23268" s="104">
        <v>0.81</v>
      </c>
      <c r="G23268" s="183">
        <v>1</v>
      </c>
      <c r="H23268" s="183"/>
      <c r="I23268" s="176"/>
      <c r="J23268" s="176"/>
      <c r="K23268" s="176">
        <v>0.81</v>
      </c>
      <c r="L23268" s="176"/>
      <c r="M23268" s="176"/>
      <c r="N23268" s="176"/>
      <c r="O23268" s="176">
        <v>0.81</v>
      </c>
      <c r="P23268" s="176"/>
    </row>
    <row r="23269" spans="1:16" ht="0" hidden="1" customHeight="1"/>
    <row r="23270" spans="1:16" ht="32.450000000000003" customHeight="1">
      <c r="A23270" s="181" t="s">
        <v>1670</v>
      </c>
      <c r="B23270" s="181"/>
      <c r="C23270" s="181"/>
      <c r="D23270" s="182" t="s">
        <v>242</v>
      </c>
      <c r="E23270" s="182"/>
      <c r="F23270" s="104">
        <v>0.74</v>
      </c>
      <c r="G23270" s="183">
        <v>1</v>
      </c>
      <c r="H23270" s="183"/>
      <c r="I23270" s="176"/>
      <c r="J23270" s="176"/>
      <c r="K23270" s="176">
        <v>0.74</v>
      </c>
      <c r="L23270" s="176"/>
      <c r="M23270" s="176"/>
      <c r="N23270" s="176"/>
      <c r="O23270" s="176">
        <v>0.74</v>
      </c>
      <c r="P23270" s="176"/>
    </row>
    <row r="23271" spans="1:16" ht="14.1" customHeight="1">
      <c r="A23271" s="181" t="s">
        <v>1671</v>
      </c>
      <c r="B23271" s="181"/>
      <c r="C23271" s="181"/>
      <c r="D23271" s="182" t="s">
        <v>242</v>
      </c>
      <c r="E23271" s="182"/>
      <c r="F23271" s="104">
        <v>0.06</v>
      </c>
      <c r="G23271" s="183">
        <v>1</v>
      </c>
      <c r="H23271" s="183"/>
      <c r="I23271" s="176"/>
      <c r="J23271" s="176"/>
      <c r="K23271" s="176">
        <v>0.06</v>
      </c>
      <c r="L23271" s="176"/>
      <c r="M23271" s="176"/>
      <c r="N23271" s="176"/>
      <c r="O23271" s="176">
        <v>0.06</v>
      </c>
      <c r="P23271" s="176"/>
    </row>
    <row r="23272" spans="1:16" ht="0" hidden="1" customHeight="1"/>
    <row r="23273" spans="1:16" ht="14.1" customHeight="1">
      <c r="A23273" s="181" t="s">
        <v>1672</v>
      </c>
      <c r="B23273" s="181"/>
      <c r="C23273" s="181"/>
      <c r="D23273" s="182" t="s">
        <v>242</v>
      </c>
      <c r="E23273" s="182"/>
      <c r="F23273" s="104">
        <v>0.91</v>
      </c>
      <c r="G23273" s="183">
        <v>1</v>
      </c>
      <c r="H23273" s="183"/>
      <c r="I23273" s="176"/>
      <c r="J23273" s="176"/>
      <c r="K23273" s="176">
        <v>0.91</v>
      </c>
      <c r="L23273" s="176"/>
      <c r="M23273" s="176"/>
      <c r="N23273" s="176"/>
      <c r="O23273" s="176">
        <v>0.91</v>
      </c>
      <c r="P23273" s="176"/>
    </row>
    <row r="23274" spans="1:16" ht="14.1" customHeight="1">
      <c r="A23274" s="177" t="s">
        <v>273</v>
      </c>
      <c r="B23274" s="177"/>
      <c r="C23274" s="177"/>
      <c r="D23274" s="177"/>
      <c r="E23274" s="177"/>
      <c r="F23274" s="177"/>
      <c r="G23274" s="177"/>
      <c r="H23274" s="177"/>
      <c r="I23274" s="177"/>
      <c r="J23274" s="177"/>
      <c r="K23274" s="177"/>
      <c r="L23274" s="177"/>
      <c r="M23274" s="177"/>
      <c r="N23274" s="177"/>
      <c r="O23274" s="178">
        <v>6.44</v>
      </c>
      <c r="P23274" s="178"/>
    </row>
    <row r="23275" spans="1:16" ht="14.1" customHeight="1">
      <c r="A23275" s="179" t="s">
        <v>247</v>
      </c>
      <c r="B23275" s="179"/>
      <c r="C23275" s="179"/>
      <c r="D23275" s="179"/>
      <c r="E23275" s="179"/>
      <c r="F23275" s="179"/>
      <c r="G23275" s="179"/>
      <c r="H23275" s="179"/>
      <c r="I23275" s="180"/>
      <c r="J23275" s="180"/>
      <c r="K23275" s="180"/>
      <c r="L23275" s="180"/>
      <c r="M23275" s="180"/>
      <c r="N23275" s="180"/>
      <c r="O23275" s="180"/>
      <c r="P23275" s="180"/>
    </row>
    <row r="23276" spans="1:16" ht="0" hidden="1" customHeight="1"/>
    <row r="23277" spans="1:16" ht="14.1" customHeight="1">
      <c r="A23277" s="172" t="s">
        <v>248</v>
      </c>
      <c r="B23277" s="172"/>
      <c r="C23277" s="172"/>
      <c r="D23277" s="172"/>
      <c r="E23277" s="172"/>
      <c r="F23277" s="172"/>
      <c r="G23277" s="172"/>
      <c r="H23277" s="172"/>
      <c r="I23277" s="173"/>
      <c r="J23277" s="173"/>
      <c r="K23277" s="173"/>
      <c r="L23277" s="173"/>
      <c r="M23277" s="173"/>
      <c r="N23277" s="173"/>
      <c r="O23277" s="173"/>
      <c r="P23277" s="173"/>
    </row>
    <row r="23278" spans="1:16" ht="14.1" customHeight="1">
      <c r="A23278" s="174" t="s">
        <v>249</v>
      </c>
      <c r="B23278" s="174"/>
      <c r="C23278" s="174"/>
      <c r="D23278" s="174"/>
      <c r="E23278" s="174"/>
      <c r="F23278" s="174"/>
      <c r="G23278" s="174"/>
      <c r="H23278" s="174"/>
      <c r="I23278" s="175"/>
      <c r="J23278" s="175"/>
      <c r="K23278" s="175"/>
      <c r="L23278" s="175"/>
      <c r="M23278" s="175"/>
      <c r="N23278" s="175"/>
      <c r="O23278" s="175"/>
      <c r="P23278" s="175"/>
    </row>
    <row r="23279" spans="1:16" ht="6.2" customHeight="1"/>
    <row r="23280" spans="1:16" ht="14.1" customHeight="1">
      <c r="A23280" s="170" t="s">
        <v>270</v>
      </c>
      <c r="B23280" s="170"/>
      <c r="C23280" s="170"/>
      <c r="D23280" s="170"/>
      <c r="E23280" s="170"/>
      <c r="F23280" s="170"/>
      <c r="G23280" s="170"/>
      <c r="H23280" s="170"/>
      <c r="I23280" s="170"/>
      <c r="J23280" s="170"/>
      <c r="K23280" s="170"/>
      <c r="L23280" s="170"/>
      <c r="M23280" s="170"/>
      <c r="N23280" s="170"/>
      <c r="O23280" s="170"/>
      <c r="P23280" s="170"/>
    </row>
    <row r="23281" spans="1:16" ht="0" hidden="1" customHeight="1"/>
    <row r="23282" spans="1:16" ht="14.1" customHeight="1">
      <c r="A23282" s="171" t="s">
        <v>271</v>
      </c>
      <c r="B23282" s="171"/>
      <c r="C23282" s="171"/>
      <c r="D23282" s="171"/>
      <c r="E23282" s="171"/>
      <c r="F23282" s="171"/>
      <c r="G23282" s="171"/>
      <c r="H23282" s="171"/>
      <c r="I23282" s="171"/>
      <c r="J23282" s="171"/>
      <c r="K23282" s="171"/>
      <c r="L23282" s="171"/>
      <c r="M23282" s="171"/>
      <c r="N23282" s="171"/>
      <c r="O23282" s="171"/>
      <c r="P23282" s="171"/>
    </row>
    <row r="23283" spans="1:16" ht="65.25" customHeight="1">
      <c r="A23283" s="198"/>
      <c r="B23283" s="198"/>
      <c r="C23283" s="198"/>
      <c r="D23283" s="198"/>
      <c r="E23283" s="198"/>
      <c r="F23283" s="198"/>
      <c r="G23283" s="198"/>
      <c r="H23283" s="198"/>
      <c r="I23283" s="198"/>
      <c r="J23283" s="198"/>
      <c r="K23283" s="198"/>
      <c r="L23283" s="198"/>
      <c r="M23283" s="198"/>
      <c r="N23283" s="198"/>
      <c r="O23283" s="198"/>
      <c r="P23283" s="198"/>
    </row>
    <row r="23284" spans="1:16" ht="5.65" customHeight="1"/>
    <row r="23285" spans="1:16" ht="19.7" customHeight="1">
      <c r="A23285" s="199" t="s">
        <v>1582</v>
      </c>
      <c r="B23285" s="199"/>
      <c r="C23285" s="199"/>
      <c r="D23285" s="199"/>
      <c r="E23285" s="199"/>
      <c r="F23285" s="199"/>
      <c r="G23285" s="199"/>
      <c r="H23285" s="199"/>
      <c r="I23285" s="199"/>
      <c r="J23285" s="199"/>
      <c r="K23285" s="199"/>
      <c r="L23285" s="199"/>
      <c r="M23285" s="199"/>
      <c r="N23285" s="199"/>
      <c r="O23285" s="199"/>
      <c r="P23285" s="199"/>
    </row>
    <row r="23286" spans="1:16" ht="15.75" customHeight="1">
      <c r="A23286" s="105" t="s">
        <v>117</v>
      </c>
      <c r="B23286" s="196" t="s">
        <v>118</v>
      </c>
      <c r="C23286" s="196"/>
      <c r="D23286" s="196"/>
      <c r="E23286" s="196"/>
      <c r="F23286" s="196"/>
      <c r="G23286" s="196"/>
      <c r="H23286" s="196"/>
      <c r="I23286" s="196"/>
      <c r="J23286" s="196"/>
      <c r="K23286" s="196"/>
      <c r="L23286" s="193" t="s">
        <v>119</v>
      </c>
      <c r="M23286" s="193"/>
      <c r="N23286" s="200" t="s">
        <v>171</v>
      </c>
      <c r="O23286" s="200"/>
      <c r="P23286" s="200"/>
    </row>
    <row r="23287" spans="1:16" ht="12.6" customHeight="1">
      <c r="A23287" s="105" t="s">
        <v>120</v>
      </c>
      <c r="B23287" s="196" t="s">
        <v>121</v>
      </c>
      <c r="C23287" s="196"/>
      <c r="D23287" s="196"/>
      <c r="E23287" s="196"/>
      <c r="F23287" s="196"/>
      <c r="G23287" s="196"/>
      <c r="H23287" s="196"/>
      <c r="I23287" s="196"/>
      <c r="J23287" s="196"/>
      <c r="K23287" s="196"/>
      <c r="L23287" s="193" t="s">
        <v>219</v>
      </c>
      <c r="M23287" s="193"/>
      <c r="N23287" s="194" t="s">
        <v>3435</v>
      </c>
      <c r="O23287" s="194"/>
      <c r="P23287" s="194"/>
    </row>
    <row r="23288" spans="1:16" ht="0" hidden="1" customHeight="1">
      <c r="A23288" s="197"/>
      <c r="B23288" s="197"/>
      <c r="C23288" s="197"/>
      <c r="D23288" s="197"/>
      <c r="E23288" s="197"/>
      <c r="F23288" s="197"/>
      <c r="G23288" s="197"/>
      <c r="H23288" s="197"/>
      <c r="I23288" s="197"/>
      <c r="J23288" s="197"/>
      <c r="K23288" s="197"/>
      <c r="L23288" s="197"/>
      <c r="M23288" s="197"/>
      <c r="N23288" s="197"/>
      <c r="O23288" s="197"/>
      <c r="P23288" s="197"/>
    </row>
    <row r="23289" spans="1:16" ht="14.45" customHeight="1">
      <c r="A23289" s="105" t="s">
        <v>220</v>
      </c>
      <c r="B23289" s="193" t="s">
        <v>170</v>
      </c>
      <c r="C23289" s="193"/>
      <c r="D23289" s="193"/>
      <c r="E23289" s="193"/>
      <c r="F23289" s="193"/>
      <c r="G23289" s="193"/>
      <c r="H23289" s="193"/>
      <c r="I23289" s="193"/>
      <c r="J23289" s="193"/>
      <c r="K23289" s="193"/>
      <c r="L23289" s="193" t="s">
        <v>122</v>
      </c>
      <c r="M23289" s="193"/>
      <c r="N23289" s="194"/>
      <c r="O23289" s="194"/>
      <c r="P23289" s="194"/>
    </row>
    <row r="23290" spans="1:16" ht="14.65" customHeight="1">
      <c r="A23290" s="105" t="s">
        <v>221</v>
      </c>
      <c r="B23290" s="193"/>
      <c r="C23290" s="193"/>
      <c r="D23290" s="193"/>
      <c r="E23290" s="193"/>
      <c r="F23290" s="193"/>
      <c r="G23290" s="193"/>
      <c r="H23290" s="193"/>
      <c r="I23290" s="193"/>
      <c r="J23290" s="193"/>
      <c r="K23290" s="193"/>
      <c r="L23290" s="193" t="s">
        <v>123</v>
      </c>
      <c r="M23290" s="193"/>
      <c r="N23290" s="194" t="s">
        <v>124</v>
      </c>
      <c r="O23290" s="194"/>
      <c r="P23290" s="194"/>
    </row>
    <row r="23291" spans="1:16" ht="26.45" customHeight="1">
      <c r="A23291" s="105" t="s">
        <v>222</v>
      </c>
      <c r="B23291" s="193"/>
      <c r="C23291" s="193"/>
      <c r="D23291" s="193"/>
      <c r="E23291" s="193"/>
      <c r="F23291" s="193"/>
      <c r="G23291" s="193"/>
      <c r="H23291" s="193"/>
      <c r="I23291" s="193"/>
      <c r="J23291" s="193"/>
      <c r="K23291" s="193"/>
      <c r="L23291" s="193" t="s">
        <v>125</v>
      </c>
      <c r="M23291" s="193"/>
      <c r="N23291" s="195" t="s">
        <v>3965</v>
      </c>
      <c r="O23291" s="195"/>
      <c r="P23291" s="195"/>
    </row>
    <row r="23292" spans="1:16" ht="13.5" customHeight="1">
      <c r="A23292" s="106" t="s">
        <v>126</v>
      </c>
      <c r="B23292" s="188"/>
      <c r="C23292" s="188"/>
      <c r="D23292" s="188"/>
      <c r="E23292" s="188"/>
      <c r="F23292" s="188"/>
      <c r="G23292" s="188"/>
      <c r="H23292" s="188"/>
      <c r="I23292" s="188"/>
      <c r="J23292" s="188"/>
      <c r="K23292" s="188"/>
      <c r="L23292" s="188" t="s">
        <v>127</v>
      </c>
      <c r="M23292" s="188"/>
      <c r="N23292" s="189" t="s">
        <v>173</v>
      </c>
      <c r="O23292" s="189"/>
      <c r="P23292" s="189"/>
    </row>
    <row r="23293" spans="1:16" ht="15.75" customHeight="1">
      <c r="A23293" s="190" t="s">
        <v>223</v>
      </c>
      <c r="B23293" s="190"/>
      <c r="C23293" s="191" t="s">
        <v>224</v>
      </c>
      <c r="D23293" s="191"/>
      <c r="E23293" s="192" t="s">
        <v>225</v>
      </c>
      <c r="F23293" s="192"/>
      <c r="G23293" s="192"/>
      <c r="H23293" s="191" t="s">
        <v>226</v>
      </c>
      <c r="I23293" s="191"/>
      <c r="J23293" s="192" t="s">
        <v>227</v>
      </c>
      <c r="K23293" s="192"/>
      <c r="L23293" s="192"/>
      <c r="M23293" s="192"/>
      <c r="N23293" s="192"/>
      <c r="O23293" s="192"/>
      <c r="P23293" s="103" t="s">
        <v>228</v>
      </c>
    </row>
    <row r="23294" spans="1:16" ht="17.100000000000001" customHeight="1">
      <c r="A23294" s="186" t="s">
        <v>229</v>
      </c>
      <c r="B23294" s="186"/>
      <c r="C23294" s="186"/>
      <c r="D23294" s="187" t="s">
        <v>230</v>
      </c>
      <c r="E23294" s="187"/>
      <c r="F23294" s="187" t="s">
        <v>231</v>
      </c>
      <c r="G23294" s="187" t="s">
        <v>232</v>
      </c>
      <c r="H23294" s="187"/>
      <c r="I23294" s="187" t="s">
        <v>233</v>
      </c>
      <c r="J23294" s="187"/>
      <c r="K23294" s="187"/>
      <c r="L23294" s="187"/>
      <c r="M23294" s="187"/>
      <c r="N23294" s="187"/>
      <c r="O23294" s="187"/>
      <c r="P23294" s="187"/>
    </row>
    <row r="23295" spans="1:16" ht="17.100000000000001" customHeight="1">
      <c r="A23295" s="186"/>
      <c r="B23295" s="186"/>
      <c r="C23295" s="186"/>
      <c r="D23295" s="187"/>
      <c r="E23295" s="187"/>
      <c r="F23295" s="187"/>
      <c r="G23295" s="187"/>
      <c r="H23295" s="187"/>
      <c r="I23295" s="187" t="s">
        <v>234</v>
      </c>
      <c r="J23295" s="187"/>
      <c r="K23295" s="187" t="s">
        <v>235</v>
      </c>
      <c r="L23295" s="187"/>
      <c r="M23295" s="187" t="s">
        <v>236</v>
      </c>
      <c r="N23295" s="187"/>
      <c r="O23295" s="187" t="s">
        <v>237</v>
      </c>
      <c r="P23295" s="187"/>
    </row>
    <row r="23296" spans="1:16" ht="14.1" customHeight="1">
      <c r="A23296" s="184" t="s">
        <v>1666</v>
      </c>
      <c r="B23296" s="184"/>
      <c r="C23296" s="184"/>
      <c r="D23296" s="184"/>
      <c r="E23296" s="184"/>
      <c r="F23296" s="184"/>
      <c r="G23296" s="184"/>
      <c r="H23296" s="184"/>
      <c r="I23296" s="184"/>
      <c r="J23296" s="184"/>
      <c r="K23296" s="184"/>
      <c r="L23296" s="184"/>
      <c r="M23296" s="184"/>
      <c r="N23296" s="184"/>
      <c r="O23296" s="185" t="s">
        <v>242</v>
      </c>
      <c r="P23296" s="185"/>
    </row>
    <row r="23297" spans="1:16" ht="14.1" customHeight="1">
      <c r="A23297" s="177" t="s">
        <v>258</v>
      </c>
      <c r="B23297" s="177"/>
      <c r="C23297" s="177"/>
      <c r="D23297" s="177"/>
      <c r="E23297" s="177"/>
      <c r="F23297" s="177"/>
      <c r="G23297" s="177"/>
      <c r="H23297" s="177"/>
      <c r="I23297" s="177"/>
      <c r="J23297" s="177"/>
      <c r="K23297" s="177"/>
      <c r="L23297" s="177"/>
      <c r="M23297" s="177"/>
      <c r="N23297" s="177"/>
      <c r="O23297" s="177"/>
      <c r="P23297" s="177"/>
    </row>
    <row r="23298" spans="1:16" ht="0" hidden="1" customHeight="1"/>
    <row r="23299" spans="1:16" ht="14.1" customHeight="1">
      <c r="A23299" s="181" t="s">
        <v>1667</v>
      </c>
      <c r="B23299" s="181"/>
      <c r="C23299" s="181"/>
      <c r="D23299" s="182" t="s">
        <v>242</v>
      </c>
      <c r="E23299" s="182"/>
      <c r="F23299" s="104">
        <v>2.83</v>
      </c>
      <c r="G23299" s="183">
        <v>1</v>
      </c>
      <c r="H23299" s="183"/>
      <c r="I23299" s="176"/>
      <c r="J23299" s="176"/>
      <c r="K23299" s="176">
        <v>2.83</v>
      </c>
      <c r="L23299" s="176"/>
      <c r="M23299" s="176"/>
      <c r="N23299" s="176"/>
      <c r="O23299" s="176">
        <v>2.83</v>
      </c>
      <c r="P23299" s="176"/>
    </row>
    <row r="23300" spans="1:16" ht="32.450000000000003" customHeight="1">
      <c r="A23300" s="181" t="s">
        <v>1673</v>
      </c>
      <c r="B23300" s="181"/>
      <c r="C23300" s="181"/>
      <c r="D23300" s="182" t="s">
        <v>242</v>
      </c>
      <c r="E23300" s="182"/>
      <c r="F23300" s="104">
        <v>1.26</v>
      </c>
      <c r="G23300" s="183">
        <v>1</v>
      </c>
      <c r="H23300" s="183"/>
      <c r="I23300" s="176"/>
      <c r="J23300" s="176"/>
      <c r="K23300" s="176">
        <v>1.26</v>
      </c>
      <c r="L23300" s="176"/>
      <c r="M23300" s="176"/>
      <c r="N23300" s="176"/>
      <c r="O23300" s="176">
        <v>1.26</v>
      </c>
      <c r="P23300" s="176"/>
    </row>
    <row r="23301" spans="1:16" ht="0" hidden="1" customHeight="1"/>
    <row r="23302" spans="1:16" ht="14.1" customHeight="1">
      <c r="A23302" s="181" t="s">
        <v>1669</v>
      </c>
      <c r="B23302" s="181"/>
      <c r="C23302" s="181"/>
      <c r="D23302" s="182" t="s">
        <v>242</v>
      </c>
      <c r="E23302" s="182"/>
      <c r="F23302" s="104">
        <v>0.81</v>
      </c>
      <c r="G23302" s="183">
        <v>1</v>
      </c>
      <c r="H23302" s="183"/>
      <c r="I23302" s="176"/>
      <c r="J23302" s="176"/>
      <c r="K23302" s="176">
        <v>0.81</v>
      </c>
      <c r="L23302" s="176"/>
      <c r="M23302" s="176"/>
      <c r="N23302" s="176"/>
      <c r="O23302" s="176">
        <v>0.81</v>
      </c>
      <c r="P23302" s="176"/>
    </row>
    <row r="23303" spans="1:16" ht="32.450000000000003" customHeight="1">
      <c r="A23303" s="181" t="s">
        <v>1674</v>
      </c>
      <c r="B23303" s="181"/>
      <c r="C23303" s="181"/>
      <c r="D23303" s="182" t="s">
        <v>242</v>
      </c>
      <c r="E23303" s="182"/>
      <c r="F23303" s="104">
        <v>0.45</v>
      </c>
      <c r="G23303" s="183">
        <v>1</v>
      </c>
      <c r="H23303" s="183"/>
      <c r="I23303" s="176"/>
      <c r="J23303" s="176"/>
      <c r="K23303" s="176">
        <v>0.45</v>
      </c>
      <c r="L23303" s="176"/>
      <c r="M23303" s="176"/>
      <c r="N23303" s="176"/>
      <c r="O23303" s="176">
        <v>0.45</v>
      </c>
      <c r="P23303" s="176"/>
    </row>
    <row r="23304" spans="1:16" ht="14.1" customHeight="1">
      <c r="A23304" s="181" t="s">
        <v>1671</v>
      </c>
      <c r="B23304" s="181"/>
      <c r="C23304" s="181"/>
      <c r="D23304" s="182" t="s">
        <v>242</v>
      </c>
      <c r="E23304" s="182"/>
      <c r="F23304" s="104">
        <v>0.06</v>
      </c>
      <c r="G23304" s="183">
        <v>1</v>
      </c>
      <c r="H23304" s="183"/>
      <c r="I23304" s="176"/>
      <c r="J23304" s="176"/>
      <c r="K23304" s="176">
        <v>0.06</v>
      </c>
      <c r="L23304" s="176"/>
      <c r="M23304" s="176"/>
      <c r="N23304" s="176"/>
      <c r="O23304" s="176">
        <v>0.06</v>
      </c>
      <c r="P23304" s="176"/>
    </row>
    <row r="23305" spans="1:16" ht="0" hidden="1" customHeight="1"/>
    <row r="23306" spans="1:16" ht="14.1" customHeight="1">
      <c r="A23306" s="181" t="s">
        <v>1672</v>
      </c>
      <c r="B23306" s="181"/>
      <c r="C23306" s="181"/>
      <c r="D23306" s="182" t="s">
        <v>242</v>
      </c>
      <c r="E23306" s="182"/>
      <c r="F23306" s="104">
        <v>0.91</v>
      </c>
      <c r="G23306" s="183">
        <v>1</v>
      </c>
      <c r="H23306" s="183"/>
      <c r="I23306" s="176"/>
      <c r="J23306" s="176"/>
      <c r="K23306" s="176">
        <v>0.91</v>
      </c>
      <c r="L23306" s="176"/>
      <c r="M23306" s="176"/>
      <c r="N23306" s="176"/>
      <c r="O23306" s="176">
        <v>0.91</v>
      </c>
      <c r="P23306" s="176"/>
    </row>
    <row r="23307" spans="1:16" ht="14.1" customHeight="1">
      <c r="A23307" s="177" t="s">
        <v>273</v>
      </c>
      <c r="B23307" s="177"/>
      <c r="C23307" s="177"/>
      <c r="D23307" s="177"/>
      <c r="E23307" s="177"/>
      <c r="F23307" s="177"/>
      <c r="G23307" s="177"/>
      <c r="H23307" s="177"/>
      <c r="I23307" s="177"/>
      <c r="J23307" s="177"/>
      <c r="K23307" s="177"/>
      <c r="L23307" s="177"/>
      <c r="M23307" s="177"/>
      <c r="N23307" s="177"/>
      <c r="O23307" s="178">
        <v>6.32</v>
      </c>
      <c r="P23307" s="178"/>
    </row>
    <row r="23308" spans="1:16" ht="0" hidden="1" customHeight="1"/>
    <row r="23309" spans="1:16" ht="14.1" customHeight="1">
      <c r="A23309" s="179" t="s">
        <v>247</v>
      </c>
      <c r="B23309" s="179"/>
      <c r="C23309" s="179"/>
      <c r="D23309" s="179"/>
      <c r="E23309" s="179"/>
      <c r="F23309" s="179"/>
      <c r="G23309" s="179"/>
      <c r="H23309" s="179"/>
      <c r="I23309" s="180"/>
      <c r="J23309" s="180"/>
      <c r="K23309" s="180"/>
      <c r="L23309" s="180"/>
      <c r="M23309" s="180"/>
      <c r="N23309" s="180"/>
      <c r="O23309" s="180"/>
      <c r="P23309" s="180"/>
    </row>
    <row r="23310" spans="1:16" ht="14.1" customHeight="1">
      <c r="A23310" s="172" t="s">
        <v>248</v>
      </c>
      <c r="B23310" s="172"/>
      <c r="C23310" s="172"/>
      <c r="D23310" s="172"/>
      <c r="E23310" s="172"/>
      <c r="F23310" s="172"/>
      <c r="G23310" s="172"/>
      <c r="H23310" s="172"/>
      <c r="I23310" s="173"/>
      <c r="J23310" s="173"/>
      <c r="K23310" s="173"/>
      <c r="L23310" s="173"/>
      <c r="M23310" s="173"/>
      <c r="N23310" s="173"/>
      <c r="O23310" s="173"/>
      <c r="P23310" s="173"/>
    </row>
    <row r="23311" spans="1:16" ht="14.1" customHeight="1">
      <c r="A23311" s="174" t="s">
        <v>249</v>
      </c>
      <c r="B23311" s="174"/>
      <c r="C23311" s="174"/>
      <c r="D23311" s="174"/>
      <c r="E23311" s="174"/>
      <c r="F23311" s="174"/>
      <c r="G23311" s="174"/>
      <c r="H23311" s="174"/>
      <c r="I23311" s="175"/>
      <c r="J23311" s="175"/>
      <c r="K23311" s="175"/>
      <c r="L23311" s="175"/>
      <c r="M23311" s="175"/>
      <c r="N23311" s="175"/>
      <c r="O23311" s="175"/>
      <c r="P23311" s="175"/>
    </row>
    <row r="23312" spans="1:16" ht="0" hidden="1" customHeight="1"/>
    <row r="23313" spans="1:16" ht="14.1" customHeight="1">
      <c r="A23313" s="184" t="s">
        <v>1666</v>
      </c>
      <c r="B23313" s="184"/>
      <c r="C23313" s="184"/>
      <c r="D23313" s="184"/>
      <c r="E23313" s="184"/>
      <c r="F23313" s="184"/>
      <c r="G23313" s="184"/>
      <c r="H23313" s="184"/>
      <c r="I23313" s="184"/>
      <c r="J23313" s="184"/>
      <c r="K23313" s="184"/>
      <c r="L23313" s="184"/>
      <c r="M23313" s="184"/>
      <c r="N23313" s="184"/>
      <c r="O23313" s="185" t="s">
        <v>242</v>
      </c>
      <c r="P23313" s="185"/>
    </row>
    <row r="23314" spans="1:16" ht="14.1" customHeight="1">
      <c r="A23314" s="177" t="s">
        <v>258</v>
      </c>
      <c r="B23314" s="177"/>
      <c r="C23314" s="177"/>
      <c r="D23314" s="177"/>
      <c r="E23314" s="177"/>
      <c r="F23314" s="177"/>
      <c r="G23314" s="177"/>
      <c r="H23314" s="177"/>
      <c r="I23314" s="177"/>
      <c r="J23314" s="177"/>
      <c r="K23314" s="177"/>
      <c r="L23314" s="177"/>
      <c r="M23314" s="177"/>
      <c r="N23314" s="177"/>
      <c r="O23314" s="177"/>
      <c r="P23314" s="177"/>
    </row>
    <row r="23315" spans="1:16" ht="0" hidden="1" customHeight="1"/>
    <row r="23316" spans="1:16" ht="14.1" customHeight="1">
      <c r="A23316" s="181" t="s">
        <v>1667</v>
      </c>
      <c r="B23316" s="181"/>
      <c r="C23316" s="181"/>
      <c r="D23316" s="182" t="s">
        <v>242</v>
      </c>
      <c r="E23316" s="182"/>
      <c r="F23316" s="104">
        <v>2.83</v>
      </c>
      <c r="G23316" s="183">
        <v>1</v>
      </c>
      <c r="H23316" s="183"/>
      <c r="I23316" s="176"/>
      <c r="J23316" s="176"/>
      <c r="K23316" s="176">
        <v>2.83</v>
      </c>
      <c r="L23316" s="176"/>
      <c r="M23316" s="176"/>
      <c r="N23316" s="176"/>
      <c r="O23316" s="176">
        <v>2.83</v>
      </c>
      <c r="P23316" s="176"/>
    </row>
    <row r="23317" spans="1:16" ht="32.450000000000003" customHeight="1">
      <c r="A23317" s="181" t="s">
        <v>1675</v>
      </c>
      <c r="B23317" s="181"/>
      <c r="C23317" s="181"/>
      <c r="D23317" s="182" t="s">
        <v>242</v>
      </c>
      <c r="E23317" s="182"/>
      <c r="F23317" s="104">
        <v>0.76</v>
      </c>
      <c r="G23317" s="183">
        <v>1</v>
      </c>
      <c r="H23317" s="183"/>
      <c r="I23317" s="176"/>
      <c r="J23317" s="176"/>
      <c r="K23317" s="176">
        <v>0.76</v>
      </c>
      <c r="L23317" s="176"/>
      <c r="M23317" s="176"/>
      <c r="N23317" s="176"/>
      <c r="O23317" s="176">
        <v>0.76</v>
      </c>
      <c r="P23317" s="176"/>
    </row>
    <row r="23318" spans="1:16" ht="14.1" customHeight="1">
      <c r="A23318" s="181" t="s">
        <v>1669</v>
      </c>
      <c r="B23318" s="181"/>
      <c r="C23318" s="181"/>
      <c r="D23318" s="182" t="s">
        <v>242</v>
      </c>
      <c r="E23318" s="182"/>
      <c r="F23318" s="104">
        <v>0.81</v>
      </c>
      <c r="G23318" s="183">
        <v>1</v>
      </c>
      <c r="H23318" s="183"/>
      <c r="I23318" s="176"/>
      <c r="J23318" s="176"/>
      <c r="K23318" s="176">
        <v>0.81</v>
      </c>
      <c r="L23318" s="176"/>
      <c r="M23318" s="176"/>
      <c r="N23318" s="176"/>
      <c r="O23318" s="176">
        <v>0.81</v>
      </c>
      <c r="P23318" s="176"/>
    </row>
    <row r="23319" spans="1:16" ht="0" hidden="1" customHeight="1"/>
    <row r="23320" spans="1:16" ht="32.450000000000003" customHeight="1">
      <c r="A23320" s="181" t="s">
        <v>1676</v>
      </c>
      <c r="B23320" s="181"/>
      <c r="C23320" s="181"/>
      <c r="D23320" s="182" t="s">
        <v>242</v>
      </c>
      <c r="E23320" s="182"/>
      <c r="F23320" s="104">
        <v>0.01</v>
      </c>
      <c r="G23320" s="183">
        <v>1</v>
      </c>
      <c r="H23320" s="183"/>
      <c r="I23320" s="176"/>
      <c r="J23320" s="176"/>
      <c r="K23320" s="176">
        <v>0.01</v>
      </c>
      <c r="L23320" s="176"/>
      <c r="M23320" s="176"/>
      <c r="N23320" s="176"/>
      <c r="O23320" s="176">
        <v>0.01</v>
      </c>
      <c r="P23320" s="176"/>
    </row>
    <row r="23321" spans="1:16" ht="14.1" customHeight="1">
      <c r="A23321" s="181" t="s">
        <v>1671</v>
      </c>
      <c r="B23321" s="181"/>
      <c r="C23321" s="181"/>
      <c r="D23321" s="182" t="s">
        <v>242</v>
      </c>
      <c r="E23321" s="182"/>
      <c r="F23321" s="104">
        <v>0.06</v>
      </c>
      <c r="G23321" s="183">
        <v>1</v>
      </c>
      <c r="H23321" s="183"/>
      <c r="I23321" s="176"/>
      <c r="J23321" s="176"/>
      <c r="K23321" s="176">
        <v>0.06</v>
      </c>
      <c r="L23321" s="176"/>
      <c r="M23321" s="176"/>
      <c r="N23321" s="176"/>
      <c r="O23321" s="176">
        <v>0.06</v>
      </c>
      <c r="P23321" s="176"/>
    </row>
    <row r="23322" spans="1:16" ht="0" hidden="1" customHeight="1"/>
    <row r="23323" spans="1:16" ht="14.1" customHeight="1">
      <c r="A23323" s="181" t="s">
        <v>1672</v>
      </c>
      <c r="B23323" s="181"/>
      <c r="C23323" s="181"/>
      <c r="D23323" s="182" t="s">
        <v>242</v>
      </c>
      <c r="E23323" s="182"/>
      <c r="F23323" s="104">
        <v>0.91</v>
      </c>
      <c r="G23323" s="183">
        <v>1</v>
      </c>
      <c r="H23323" s="183"/>
      <c r="I23323" s="176"/>
      <c r="J23323" s="176"/>
      <c r="K23323" s="176">
        <v>0.91</v>
      </c>
      <c r="L23323" s="176"/>
      <c r="M23323" s="176"/>
      <c r="N23323" s="176"/>
      <c r="O23323" s="176">
        <v>0.91</v>
      </c>
      <c r="P23323" s="176"/>
    </row>
    <row r="23324" spans="1:16" ht="14.1" customHeight="1">
      <c r="A23324" s="177" t="s">
        <v>273</v>
      </c>
      <c r="B23324" s="177"/>
      <c r="C23324" s="177"/>
      <c r="D23324" s="177"/>
      <c r="E23324" s="177"/>
      <c r="F23324" s="177"/>
      <c r="G23324" s="177"/>
      <c r="H23324" s="177"/>
      <c r="I23324" s="177"/>
      <c r="J23324" s="177"/>
      <c r="K23324" s="177"/>
      <c r="L23324" s="177"/>
      <c r="M23324" s="177"/>
      <c r="N23324" s="177"/>
      <c r="O23324" s="178">
        <v>5.38</v>
      </c>
      <c r="P23324" s="178"/>
    </row>
    <row r="23325" spans="1:16" ht="14.1" customHeight="1">
      <c r="A23325" s="179" t="s">
        <v>247</v>
      </c>
      <c r="B23325" s="179"/>
      <c r="C23325" s="179"/>
      <c r="D23325" s="179"/>
      <c r="E23325" s="179"/>
      <c r="F23325" s="179"/>
      <c r="G23325" s="179"/>
      <c r="H23325" s="179"/>
      <c r="I23325" s="180"/>
      <c r="J23325" s="180"/>
      <c r="K23325" s="180"/>
      <c r="L23325" s="180"/>
      <c r="M23325" s="180"/>
      <c r="N23325" s="180"/>
      <c r="O23325" s="180"/>
      <c r="P23325" s="180"/>
    </row>
    <row r="23326" spans="1:16" ht="0" hidden="1" customHeight="1"/>
    <row r="23327" spans="1:16" ht="14.1" customHeight="1">
      <c r="A23327" s="172" t="s">
        <v>248</v>
      </c>
      <c r="B23327" s="172"/>
      <c r="C23327" s="172"/>
      <c r="D23327" s="172"/>
      <c r="E23327" s="172"/>
      <c r="F23327" s="172"/>
      <c r="G23327" s="172"/>
      <c r="H23327" s="172"/>
      <c r="I23327" s="173"/>
      <c r="J23327" s="173"/>
      <c r="K23327" s="173"/>
      <c r="L23327" s="173"/>
      <c r="M23327" s="173"/>
      <c r="N23327" s="173"/>
      <c r="O23327" s="173"/>
      <c r="P23327" s="173"/>
    </row>
    <row r="23328" spans="1:16" ht="14.1" customHeight="1">
      <c r="A23328" s="174" t="s">
        <v>249</v>
      </c>
      <c r="B23328" s="174"/>
      <c r="C23328" s="174"/>
      <c r="D23328" s="174"/>
      <c r="E23328" s="174"/>
      <c r="F23328" s="174"/>
      <c r="G23328" s="174"/>
      <c r="H23328" s="174"/>
      <c r="I23328" s="175"/>
      <c r="J23328" s="175"/>
      <c r="K23328" s="175"/>
      <c r="L23328" s="175"/>
      <c r="M23328" s="175"/>
      <c r="N23328" s="175"/>
      <c r="O23328" s="175"/>
      <c r="P23328" s="175"/>
    </row>
    <row r="23329" spans="1:16" ht="0" hidden="1" customHeight="1"/>
    <row r="23330" spans="1:16" ht="14.1" customHeight="1">
      <c r="A23330" s="184" t="s">
        <v>1666</v>
      </c>
      <c r="B23330" s="184"/>
      <c r="C23330" s="184"/>
      <c r="D23330" s="184"/>
      <c r="E23330" s="184"/>
      <c r="F23330" s="184"/>
      <c r="G23330" s="184"/>
      <c r="H23330" s="184"/>
      <c r="I23330" s="184"/>
      <c r="J23330" s="184"/>
      <c r="K23330" s="184"/>
      <c r="L23330" s="184"/>
      <c r="M23330" s="184"/>
      <c r="N23330" s="184"/>
      <c r="O23330" s="185" t="s">
        <v>242</v>
      </c>
      <c r="P23330" s="185"/>
    </row>
    <row r="23331" spans="1:16" ht="14.1" customHeight="1">
      <c r="A23331" s="177" t="s">
        <v>258</v>
      </c>
      <c r="B23331" s="177"/>
      <c r="C23331" s="177"/>
      <c r="D23331" s="177"/>
      <c r="E23331" s="177"/>
      <c r="F23331" s="177"/>
      <c r="G23331" s="177"/>
      <c r="H23331" s="177"/>
      <c r="I23331" s="177"/>
      <c r="J23331" s="177"/>
      <c r="K23331" s="177"/>
      <c r="L23331" s="177"/>
      <c r="M23331" s="177"/>
      <c r="N23331" s="177"/>
      <c r="O23331" s="177"/>
      <c r="P23331" s="177"/>
    </row>
    <row r="23332" spans="1:16" ht="14.1" customHeight="1">
      <c r="A23332" s="181" t="s">
        <v>1667</v>
      </c>
      <c r="B23332" s="181"/>
      <c r="C23332" s="181"/>
      <c r="D23332" s="182" t="s">
        <v>242</v>
      </c>
      <c r="E23332" s="182"/>
      <c r="F23332" s="104">
        <v>2.83</v>
      </c>
      <c r="G23332" s="183">
        <v>1</v>
      </c>
      <c r="H23332" s="183"/>
      <c r="I23332" s="176"/>
      <c r="J23332" s="176"/>
      <c r="K23332" s="176">
        <v>2.83</v>
      </c>
      <c r="L23332" s="176"/>
      <c r="M23332" s="176"/>
      <c r="N23332" s="176"/>
      <c r="O23332" s="176">
        <v>2.83</v>
      </c>
      <c r="P23332" s="176"/>
    </row>
    <row r="23333" spans="1:16" ht="0" hidden="1" customHeight="1"/>
    <row r="23334" spans="1:16" ht="32.450000000000003" customHeight="1">
      <c r="A23334" s="181" t="s">
        <v>1668</v>
      </c>
      <c r="B23334" s="181"/>
      <c r="C23334" s="181"/>
      <c r="D23334" s="182" t="s">
        <v>242</v>
      </c>
      <c r="E23334" s="182"/>
      <c r="F23334" s="104">
        <v>1.0900000000000001</v>
      </c>
      <c r="G23334" s="183">
        <v>1</v>
      </c>
      <c r="H23334" s="183"/>
      <c r="I23334" s="176"/>
      <c r="J23334" s="176"/>
      <c r="K23334" s="176">
        <v>1.0900000000000001</v>
      </c>
      <c r="L23334" s="176"/>
      <c r="M23334" s="176"/>
      <c r="N23334" s="176"/>
      <c r="O23334" s="176">
        <v>1.0900000000000001</v>
      </c>
      <c r="P23334" s="176"/>
    </row>
    <row r="23335" spans="1:16" ht="14.1" customHeight="1">
      <c r="A23335" s="181" t="s">
        <v>1669</v>
      </c>
      <c r="B23335" s="181"/>
      <c r="C23335" s="181"/>
      <c r="D23335" s="182" t="s">
        <v>242</v>
      </c>
      <c r="E23335" s="182"/>
      <c r="F23335" s="104">
        <v>0.81</v>
      </c>
      <c r="G23335" s="183">
        <v>1</v>
      </c>
      <c r="H23335" s="183"/>
      <c r="I23335" s="176"/>
      <c r="J23335" s="176"/>
      <c r="K23335" s="176">
        <v>0.81</v>
      </c>
      <c r="L23335" s="176"/>
      <c r="M23335" s="176"/>
      <c r="N23335" s="176"/>
      <c r="O23335" s="176">
        <v>0.81</v>
      </c>
      <c r="P23335" s="176"/>
    </row>
    <row r="23336" spans="1:16" ht="16.350000000000001" customHeight="1"/>
    <row r="23337" spans="1:16" ht="14.1" customHeight="1">
      <c r="A23337" s="170" t="s">
        <v>270</v>
      </c>
      <c r="B23337" s="170"/>
      <c r="C23337" s="170"/>
      <c r="D23337" s="170"/>
      <c r="E23337" s="170"/>
      <c r="F23337" s="170"/>
      <c r="G23337" s="170"/>
      <c r="H23337" s="170"/>
      <c r="I23337" s="170"/>
      <c r="J23337" s="170"/>
      <c r="K23337" s="170"/>
      <c r="L23337" s="170"/>
      <c r="M23337" s="170"/>
      <c r="N23337" s="170"/>
      <c r="O23337" s="170"/>
      <c r="P23337" s="170"/>
    </row>
    <row r="23338" spans="1:16" ht="0" hidden="1" customHeight="1"/>
    <row r="23339" spans="1:16" ht="14.1" customHeight="1">
      <c r="A23339" s="171" t="s">
        <v>271</v>
      </c>
      <c r="B23339" s="171"/>
      <c r="C23339" s="171"/>
      <c r="D23339" s="171"/>
      <c r="E23339" s="171"/>
      <c r="F23339" s="171"/>
      <c r="G23339" s="171"/>
      <c r="H23339" s="171"/>
      <c r="I23339" s="171"/>
      <c r="J23339" s="171"/>
      <c r="K23339" s="171"/>
      <c r="L23339" s="171"/>
      <c r="M23339" s="171"/>
      <c r="N23339" s="171"/>
      <c r="O23339" s="171"/>
      <c r="P23339" s="171"/>
    </row>
    <row r="23340" spans="1:16" ht="65.25" customHeight="1">
      <c r="A23340" s="198"/>
      <c r="B23340" s="198"/>
      <c r="C23340" s="198"/>
      <c r="D23340" s="198"/>
      <c r="E23340" s="198"/>
      <c r="F23340" s="198"/>
      <c r="G23340" s="198"/>
      <c r="H23340" s="198"/>
      <c r="I23340" s="198"/>
      <c r="J23340" s="198"/>
      <c r="K23340" s="198"/>
      <c r="L23340" s="198"/>
      <c r="M23340" s="198"/>
      <c r="N23340" s="198"/>
      <c r="O23340" s="198"/>
      <c r="P23340" s="198"/>
    </row>
    <row r="23341" spans="1:16" ht="5.65" customHeight="1"/>
    <row r="23342" spans="1:16" ht="19.7" customHeight="1">
      <c r="A23342" s="199" t="s">
        <v>1582</v>
      </c>
      <c r="B23342" s="199"/>
      <c r="C23342" s="199"/>
      <c r="D23342" s="199"/>
      <c r="E23342" s="199"/>
      <c r="F23342" s="199"/>
      <c r="G23342" s="199"/>
      <c r="H23342" s="199"/>
      <c r="I23342" s="199"/>
      <c r="J23342" s="199"/>
      <c r="K23342" s="199"/>
      <c r="L23342" s="199"/>
      <c r="M23342" s="199"/>
      <c r="N23342" s="199"/>
      <c r="O23342" s="199"/>
      <c r="P23342" s="199"/>
    </row>
    <row r="23343" spans="1:16" ht="15.75" customHeight="1">
      <c r="A23343" s="105" t="s">
        <v>117</v>
      </c>
      <c r="B23343" s="196" t="s">
        <v>118</v>
      </c>
      <c r="C23343" s="196"/>
      <c r="D23343" s="196"/>
      <c r="E23343" s="196"/>
      <c r="F23343" s="196"/>
      <c r="G23343" s="196"/>
      <c r="H23343" s="196"/>
      <c r="I23343" s="196"/>
      <c r="J23343" s="196"/>
      <c r="K23343" s="196"/>
      <c r="L23343" s="193" t="s">
        <v>119</v>
      </c>
      <c r="M23343" s="193"/>
      <c r="N23343" s="200" t="s">
        <v>171</v>
      </c>
      <c r="O23343" s="200"/>
      <c r="P23343" s="200"/>
    </row>
    <row r="23344" spans="1:16" ht="12.6" customHeight="1">
      <c r="A23344" s="105" t="s">
        <v>120</v>
      </c>
      <c r="B23344" s="196" t="s">
        <v>121</v>
      </c>
      <c r="C23344" s="196"/>
      <c r="D23344" s="196"/>
      <c r="E23344" s="196"/>
      <c r="F23344" s="196"/>
      <c r="G23344" s="196"/>
      <c r="H23344" s="196"/>
      <c r="I23344" s="196"/>
      <c r="J23344" s="196"/>
      <c r="K23344" s="196"/>
      <c r="L23344" s="193" t="s">
        <v>219</v>
      </c>
      <c r="M23344" s="193"/>
      <c r="N23344" s="194" t="s">
        <v>3435</v>
      </c>
      <c r="O23344" s="194"/>
      <c r="P23344" s="194"/>
    </row>
    <row r="23345" spans="1:16" ht="0" hidden="1" customHeight="1">
      <c r="A23345" s="197"/>
      <c r="B23345" s="197"/>
      <c r="C23345" s="197"/>
      <c r="D23345" s="197"/>
      <c r="E23345" s="197"/>
      <c r="F23345" s="197"/>
      <c r="G23345" s="197"/>
      <c r="H23345" s="197"/>
      <c r="I23345" s="197"/>
      <c r="J23345" s="197"/>
      <c r="K23345" s="197"/>
      <c r="L23345" s="197"/>
      <c r="M23345" s="197"/>
      <c r="N23345" s="197"/>
      <c r="O23345" s="197"/>
      <c r="P23345" s="197"/>
    </row>
    <row r="23346" spans="1:16" ht="14.45" customHeight="1">
      <c r="A23346" s="105" t="s">
        <v>220</v>
      </c>
      <c r="B23346" s="193" t="s">
        <v>170</v>
      </c>
      <c r="C23346" s="193"/>
      <c r="D23346" s="193"/>
      <c r="E23346" s="193"/>
      <c r="F23346" s="193"/>
      <c r="G23346" s="193"/>
      <c r="H23346" s="193"/>
      <c r="I23346" s="193"/>
      <c r="J23346" s="193"/>
      <c r="K23346" s="193"/>
      <c r="L23346" s="193" t="s">
        <v>122</v>
      </c>
      <c r="M23346" s="193"/>
      <c r="N23346" s="194"/>
      <c r="O23346" s="194"/>
      <c r="P23346" s="194"/>
    </row>
    <row r="23347" spans="1:16" ht="14.65" customHeight="1">
      <c r="A23347" s="105" t="s">
        <v>221</v>
      </c>
      <c r="B23347" s="193"/>
      <c r="C23347" s="193"/>
      <c r="D23347" s="193"/>
      <c r="E23347" s="193"/>
      <c r="F23347" s="193"/>
      <c r="G23347" s="193"/>
      <c r="H23347" s="193"/>
      <c r="I23347" s="193"/>
      <c r="J23347" s="193"/>
      <c r="K23347" s="193"/>
      <c r="L23347" s="193" t="s">
        <v>123</v>
      </c>
      <c r="M23347" s="193"/>
      <c r="N23347" s="194" t="s">
        <v>124</v>
      </c>
      <c r="O23347" s="194"/>
      <c r="P23347" s="194"/>
    </row>
    <row r="23348" spans="1:16" ht="26.45" customHeight="1">
      <c r="A23348" s="105" t="s">
        <v>222</v>
      </c>
      <c r="B23348" s="193"/>
      <c r="C23348" s="193"/>
      <c r="D23348" s="193"/>
      <c r="E23348" s="193"/>
      <c r="F23348" s="193"/>
      <c r="G23348" s="193"/>
      <c r="H23348" s="193"/>
      <c r="I23348" s="193"/>
      <c r="J23348" s="193"/>
      <c r="K23348" s="193"/>
      <c r="L23348" s="193" t="s">
        <v>125</v>
      </c>
      <c r="M23348" s="193"/>
      <c r="N23348" s="195" t="s">
        <v>3966</v>
      </c>
      <c r="O23348" s="195"/>
      <c r="P23348" s="195"/>
    </row>
    <row r="23349" spans="1:16" ht="13.5" customHeight="1">
      <c r="A23349" s="106" t="s">
        <v>126</v>
      </c>
      <c r="B23349" s="188"/>
      <c r="C23349" s="188"/>
      <c r="D23349" s="188"/>
      <c r="E23349" s="188"/>
      <c r="F23349" s="188"/>
      <c r="G23349" s="188"/>
      <c r="H23349" s="188"/>
      <c r="I23349" s="188"/>
      <c r="J23349" s="188"/>
      <c r="K23349" s="188"/>
      <c r="L23349" s="188" t="s">
        <v>127</v>
      </c>
      <c r="M23349" s="188"/>
      <c r="N23349" s="189" t="s">
        <v>173</v>
      </c>
      <c r="O23349" s="189"/>
      <c r="P23349" s="189"/>
    </row>
    <row r="23350" spans="1:16" ht="15.75" customHeight="1">
      <c r="A23350" s="190" t="s">
        <v>223</v>
      </c>
      <c r="B23350" s="190"/>
      <c r="C23350" s="191" t="s">
        <v>224</v>
      </c>
      <c r="D23350" s="191"/>
      <c r="E23350" s="192" t="s">
        <v>225</v>
      </c>
      <c r="F23350" s="192"/>
      <c r="G23350" s="192"/>
      <c r="H23350" s="191" t="s">
        <v>226</v>
      </c>
      <c r="I23350" s="191"/>
      <c r="J23350" s="192" t="s">
        <v>227</v>
      </c>
      <c r="K23350" s="192"/>
      <c r="L23350" s="192"/>
      <c r="M23350" s="192"/>
      <c r="N23350" s="192"/>
      <c r="O23350" s="192"/>
      <c r="P23350" s="103" t="s">
        <v>228</v>
      </c>
    </row>
    <row r="23351" spans="1:16" ht="17.100000000000001" customHeight="1">
      <c r="A23351" s="186" t="s">
        <v>229</v>
      </c>
      <c r="B23351" s="186"/>
      <c r="C23351" s="186"/>
      <c r="D23351" s="187" t="s">
        <v>230</v>
      </c>
      <c r="E23351" s="187"/>
      <c r="F23351" s="187" t="s">
        <v>231</v>
      </c>
      <c r="G23351" s="187" t="s">
        <v>232</v>
      </c>
      <c r="H23351" s="187"/>
      <c r="I23351" s="187" t="s">
        <v>233</v>
      </c>
      <c r="J23351" s="187"/>
      <c r="K23351" s="187"/>
      <c r="L23351" s="187"/>
      <c r="M23351" s="187"/>
      <c r="N23351" s="187"/>
      <c r="O23351" s="187"/>
      <c r="P23351" s="187"/>
    </row>
    <row r="23352" spans="1:16" ht="17.100000000000001" customHeight="1">
      <c r="A23352" s="186"/>
      <c r="B23352" s="186"/>
      <c r="C23352" s="186"/>
      <c r="D23352" s="187"/>
      <c r="E23352" s="187"/>
      <c r="F23352" s="187"/>
      <c r="G23352" s="187"/>
      <c r="H23352" s="187"/>
      <c r="I23352" s="187" t="s">
        <v>234</v>
      </c>
      <c r="J23352" s="187"/>
      <c r="K23352" s="187" t="s">
        <v>235</v>
      </c>
      <c r="L23352" s="187"/>
      <c r="M23352" s="187" t="s">
        <v>236</v>
      </c>
      <c r="N23352" s="187"/>
      <c r="O23352" s="187" t="s">
        <v>237</v>
      </c>
      <c r="P23352" s="187"/>
    </row>
    <row r="23353" spans="1:16" ht="32.450000000000003" customHeight="1">
      <c r="A23353" s="181" t="s">
        <v>1670</v>
      </c>
      <c r="B23353" s="181"/>
      <c r="C23353" s="181"/>
      <c r="D23353" s="182" t="s">
        <v>242</v>
      </c>
      <c r="E23353" s="182"/>
      <c r="F23353" s="104">
        <v>0.74</v>
      </c>
      <c r="G23353" s="183">
        <v>1</v>
      </c>
      <c r="H23353" s="183"/>
      <c r="I23353" s="176"/>
      <c r="J23353" s="176"/>
      <c r="K23353" s="176">
        <v>0.74</v>
      </c>
      <c r="L23353" s="176"/>
      <c r="M23353" s="176"/>
      <c r="N23353" s="176"/>
      <c r="O23353" s="176">
        <v>0.74</v>
      </c>
      <c r="P23353" s="176"/>
    </row>
    <row r="23354" spans="1:16" ht="14.1" customHeight="1">
      <c r="A23354" s="181" t="s">
        <v>1671</v>
      </c>
      <c r="B23354" s="181"/>
      <c r="C23354" s="181"/>
      <c r="D23354" s="182" t="s">
        <v>242</v>
      </c>
      <c r="E23354" s="182"/>
      <c r="F23354" s="104">
        <v>0.06</v>
      </c>
      <c r="G23354" s="183">
        <v>1</v>
      </c>
      <c r="H23354" s="183"/>
      <c r="I23354" s="176"/>
      <c r="J23354" s="176"/>
      <c r="K23354" s="176">
        <v>0.06</v>
      </c>
      <c r="L23354" s="176"/>
      <c r="M23354" s="176"/>
      <c r="N23354" s="176"/>
      <c r="O23354" s="176">
        <v>0.06</v>
      </c>
      <c r="P23354" s="176"/>
    </row>
    <row r="23355" spans="1:16" ht="0" hidden="1" customHeight="1"/>
    <row r="23356" spans="1:16" ht="14.1" customHeight="1">
      <c r="A23356" s="181" t="s">
        <v>1672</v>
      </c>
      <c r="B23356" s="181"/>
      <c r="C23356" s="181"/>
      <c r="D23356" s="182" t="s">
        <v>242</v>
      </c>
      <c r="E23356" s="182"/>
      <c r="F23356" s="104">
        <v>0.91</v>
      </c>
      <c r="G23356" s="183">
        <v>1</v>
      </c>
      <c r="H23356" s="183"/>
      <c r="I23356" s="176"/>
      <c r="J23356" s="176"/>
      <c r="K23356" s="176">
        <v>0.91</v>
      </c>
      <c r="L23356" s="176"/>
      <c r="M23356" s="176"/>
      <c r="N23356" s="176"/>
      <c r="O23356" s="176">
        <v>0.91</v>
      </c>
      <c r="P23356" s="176"/>
    </row>
    <row r="23357" spans="1:16" ht="14.1" customHeight="1">
      <c r="A23357" s="177" t="s">
        <v>273</v>
      </c>
      <c r="B23357" s="177"/>
      <c r="C23357" s="177"/>
      <c r="D23357" s="177"/>
      <c r="E23357" s="177"/>
      <c r="F23357" s="177"/>
      <c r="G23357" s="177"/>
      <c r="H23357" s="177"/>
      <c r="I23357" s="177"/>
      <c r="J23357" s="177"/>
      <c r="K23357" s="177"/>
      <c r="L23357" s="177"/>
      <c r="M23357" s="177"/>
      <c r="N23357" s="177"/>
      <c r="O23357" s="178">
        <v>6.44</v>
      </c>
      <c r="P23357" s="178"/>
    </row>
    <row r="23358" spans="1:16" ht="0" hidden="1" customHeight="1"/>
    <row r="23359" spans="1:16" ht="14.1" customHeight="1">
      <c r="A23359" s="179" t="s">
        <v>247</v>
      </c>
      <c r="B23359" s="179"/>
      <c r="C23359" s="179"/>
      <c r="D23359" s="179"/>
      <c r="E23359" s="179"/>
      <c r="F23359" s="179"/>
      <c r="G23359" s="179"/>
      <c r="H23359" s="179"/>
      <c r="I23359" s="180"/>
      <c r="J23359" s="180"/>
      <c r="K23359" s="180"/>
      <c r="L23359" s="180"/>
      <c r="M23359" s="180"/>
      <c r="N23359" s="180"/>
      <c r="O23359" s="180"/>
      <c r="P23359" s="180"/>
    </row>
    <row r="23360" spans="1:16" ht="14.1" customHeight="1">
      <c r="A23360" s="172" t="s">
        <v>248</v>
      </c>
      <c r="B23360" s="172"/>
      <c r="C23360" s="172"/>
      <c r="D23360" s="172"/>
      <c r="E23360" s="172"/>
      <c r="F23360" s="172"/>
      <c r="G23360" s="172"/>
      <c r="H23360" s="172"/>
      <c r="I23360" s="173"/>
      <c r="J23360" s="173"/>
      <c r="K23360" s="173"/>
      <c r="L23360" s="173"/>
      <c r="M23360" s="173"/>
      <c r="N23360" s="173"/>
      <c r="O23360" s="173"/>
      <c r="P23360" s="173"/>
    </row>
    <row r="23361" spans="1:16" ht="14.1" customHeight="1">
      <c r="A23361" s="174" t="s">
        <v>249</v>
      </c>
      <c r="B23361" s="174"/>
      <c r="C23361" s="174"/>
      <c r="D23361" s="174"/>
      <c r="E23361" s="174"/>
      <c r="F23361" s="174"/>
      <c r="G23361" s="174"/>
      <c r="H23361" s="174"/>
      <c r="I23361" s="175"/>
      <c r="J23361" s="175"/>
      <c r="K23361" s="175"/>
      <c r="L23361" s="175"/>
      <c r="M23361" s="175"/>
      <c r="N23361" s="175"/>
      <c r="O23361" s="175"/>
      <c r="P23361" s="175"/>
    </row>
    <row r="23362" spans="1:16" ht="0" hidden="1" customHeight="1"/>
    <row r="23363" spans="1:16" ht="14.1" customHeight="1">
      <c r="A23363" s="184" t="s">
        <v>1666</v>
      </c>
      <c r="B23363" s="184"/>
      <c r="C23363" s="184"/>
      <c r="D23363" s="184"/>
      <c r="E23363" s="184"/>
      <c r="F23363" s="184"/>
      <c r="G23363" s="184"/>
      <c r="H23363" s="184"/>
      <c r="I23363" s="184"/>
      <c r="J23363" s="184"/>
      <c r="K23363" s="184"/>
      <c r="L23363" s="184"/>
      <c r="M23363" s="184"/>
      <c r="N23363" s="184"/>
      <c r="O23363" s="185" t="s">
        <v>242</v>
      </c>
      <c r="P23363" s="185"/>
    </row>
    <row r="23364" spans="1:16" ht="14.1" customHeight="1">
      <c r="A23364" s="177" t="s">
        <v>258</v>
      </c>
      <c r="B23364" s="177"/>
      <c r="C23364" s="177"/>
      <c r="D23364" s="177"/>
      <c r="E23364" s="177"/>
      <c r="F23364" s="177"/>
      <c r="G23364" s="177"/>
      <c r="H23364" s="177"/>
      <c r="I23364" s="177"/>
      <c r="J23364" s="177"/>
      <c r="K23364" s="177"/>
      <c r="L23364" s="177"/>
      <c r="M23364" s="177"/>
      <c r="N23364" s="177"/>
      <c r="O23364" s="177"/>
      <c r="P23364" s="177"/>
    </row>
    <row r="23365" spans="1:16" ht="0" hidden="1" customHeight="1"/>
    <row r="23366" spans="1:16" ht="14.1" customHeight="1">
      <c r="A23366" s="181" t="s">
        <v>1667</v>
      </c>
      <c r="B23366" s="181"/>
      <c r="C23366" s="181"/>
      <c r="D23366" s="182" t="s">
        <v>242</v>
      </c>
      <c r="E23366" s="182"/>
      <c r="F23366" s="104">
        <v>2.83</v>
      </c>
      <c r="G23366" s="183">
        <v>1</v>
      </c>
      <c r="H23366" s="183"/>
      <c r="I23366" s="176"/>
      <c r="J23366" s="176"/>
      <c r="K23366" s="176">
        <v>2.83</v>
      </c>
      <c r="L23366" s="176"/>
      <c r="M23366" s="176"/>
      <c r="N23366" s="176"/>
      <c r="O23366" s="176">
        <v>2.83</v>
      </c>
      <c r="P23366" s="176"/>
    </row>
    <row r="23367" spans="1:16" ht="32.450000000000003" customHeight="1">
      <c r="A23367" s="181" t="s">
        <v>1677</v>
      </c>
      <c r="B23367" s="181"/>
      <c r="C23367" s="181"/>
      <c r="D23367" s="182" t="s">
        <v>242</v>
      </c>
      <c r="E23367" s="182"/>
      <c r="F23367" s="104">
        <v>1.1499999999999999</v>
      </c>
      <c r="G23367" s="183">
        <v>1</v>
      </c>
      <c r="H23367" s="183"/>
      <c r="I23367" s="176"/>
      <c r="J23367" s="176"/>
      <c r="K23367" s="176">
        <v>1.1499999999999999</v>
      </c>
      <c r="L23367" s="176"/>
      <c r="M23367" s="176"/>
      <c r="N23367" s="176"/>
      <c r="O23367" s="176">
        <v>1.1499999999999999</v>
      </c>
      <c r="P23367" s="176"/>
    </row>
    <row r="23368" spans="1:16" ht="14.1" customHeight="1">
      <c r="A23368" s="181" t="s">
        <v>1669</v>
      </c>
      <c r="B23368" s="181"/>
      <c r="C23368" s="181"/>
      <c r="D23368" s="182" t="s">
        <v>242</v>
      </c>
      <c r="E23368" s="182"/>
      <c r="F23368" s="104">
        <v>0.81</v>
      </c>
      <c r="G23368" s="183">
        <v>1</v>
      </c>
      <c r="H23368" s="183"/>
      <c r="I23368" s="176"/>
      <c r="J23368" s="176"/>
      <c r="K23368" s="176">
        <v>0.81</v>
      </c>
      <c r="L23368" s="176"/>
      <c r="M23368" s="176"/>
      <c r="N23368" s="176"/>
      <c r="O23368" s="176">
        <v>0.81</v>
      </c>
      <c r="P23368" s="176"/>
    </row>
    <row r="23369" spans="1:16" ht="0" hidden="1" customHeight="1"/>
    <row r="23370" spans="1:16" ht="32.450000000000003" customHeight="1">
      <c r="A23370" s="181" t="s">
        <v>1678</v>
      </c>
      <c r="B23370" s="181"/>
      <c r="C23370" s="181"/>
      <c r="D23370" s="182" t="s">
        <v>242</v>
      </c>
      <c r="E23370" s="182"/>
      <c r="F23370" s="104">
        <v>0.56000000000000005</v>
      </c>
      <c r="G23370" s="183">
        <v>1</v>
      </c>
      <c r="H23370" s="183"/>
      <c r="I23370" s="176"/>
      <c r="J23370" s="176"/>
      <c r="K23370" s="176">
        <v>0.56000000000000005</v>
      </c>
      <c r="L23370" s="176"/>
      <c r="M23370" s="176"/>
      <c r="N23370" s="176"/>
      <c r="O23370" s="176">
        <v>0.56000000000000005</v>
      </c>
      <c r="P23370" s="176"/>
    </row>
    <row r="23371" spans="1:16" ht="14.1" customHeight="1">
      <c r="A23371" s="181" t="s">
        <v>1671</v>
      </c>
      <c r="B23371" s="181"/>
      <c r="C23371" s="181"/>
      <c r="D23371" s="182" t="s">
        <v>242</v>
      </c>
      <c r="E23371" s="182"/>
      <c r="F23371" s="104">
        <v>0.06</v>
      </c>
      <c r="G23371" s="183">
        <v>1</v>
      </c>
      <c r="H23371" s="183"/>
      <c r="I23371" s="176"/>
      <c r="J23371" s="176"/>
      <c r="K23371" s="176">
        <v>0.06</v>
      </c>
      <c r="L23371" s="176"/>
      <c r="M23371" s="176"/>
      <c r="N23371" s="176"/>
      <c r="O23371" s="176">
        <v>0.06</v>
      </c>
      <c r="P23371" s="176"/>
    </row>
    <row r="23372" spans="1:16" ht="0" hidden="1" customHeight="1"/>
    <row r="23373" spans="1:16" ht="14.1" customHeight="1">
      <c r="A23373" s="181" t="s">
        <v>1672</v>
      </c>
      <c r="B23373" s="181"/>
      <c r="C23373" s="181"/>
      <c r="D23373" s="182" t="s">
        <v>242</v>
      </c>
      <c r="E23373" s="182"/>
      <c r="F23373" s="104">
        <v>0.91</v>
      </c>
      <c r="G23373" s="183">
        <v>1</v>
      </c>
      <c r="H23373" s="183"/>
      <c r="I23373" s="176"/>
      <c r="J23373" s="176"/>
      <c r="K23373" s="176">
        <v>0.91</v>
      </c>
      <c r="L23373" s="176"/>
      <c r="M23373" s="176"/>
      <c r="N23373" s="176"/>
      <c r="O23373" s="176">
        <v>0.91</v>
      </c>
      <c r="P23373" s="176"/>
    </row>
    <row r="23374" spans="1:16" ht="14.1" customHeight="1">
      <c r="A23374" s="177" t="s">
        <v>273</v>
      </c>
      <c r="B23374" s="177"/>
      <c r="C23374" s="177"/>
      <c r="D23374" s="177"/>
      <c r="E23374" s="177"/>
      <c r="F23374" s="177"/>
      <c r="G23374" s="177"/>
      <c r="H23374" s="177"/>
      <c r="I23374" s="177"/>
      <c r="J23374" s="177"/>
      <c r="K23374" s="177"/>
      <c r="L23374" s="177"/>
      <c r="M23374" s="177"/>
      <c r="N23374" s="177"/>
      <c r="O23374" s="178">
        <v>6.32</v>
      </c>
      <c r="P23374" s="178"/>
    </row>
    <row r="23375" spans="1:16" ht="14.1" customHeight="1">
      <c r="A23375" s="179" t="s">
        <v>247</v>
      </c>
      <c r="B23375" s="179"/>
      <c r="C23375" s="179"/>
      <c r="D23375" s="179"/>
      <c r="E23375" s="179"/>
      <c r="F23375" s="179"/>
      <c r="G23375" s="179"/>
      <c r="H23375" s="179"/>
      <c r="I23375" s="180"/>
      <c r="J23375" s="180"/>
      <c r="K23375" s="180"/>
      <c r="L23375" s="180"/>
      <c r="M23375" s="180"/>
      <c r="N23375" s="180"/>
      <c r="O23375" s="180"/>
      <c r="P23375" s="180"/>
    </row>
    <row r="23376" spans="1:16" ht="0" hidden="1" customHeight="1"/>
    <row r="23377" spans="1:16" ht="14.1" customHeight="1">
      <c r="A23377" s="172" t="s">
        <v>248</v>
      </c>
      <c r="B23377" s="172"/>
      <c r="C23377" s="172"/>
      <c r="D23377" s="172"/>
      <c r="E23377" s="172"/>
      <c r="F23377" s="172"/>
      <c r="G23377" s="172"/>
      <c r="H23377" s="172"/>
      <c r="I23377" s="173"/>
      <c r="J23377" s="173"/>
      <c r="K23377" s="173"/>
      <c r="L23377" s="173"/>
      <c r="M23377" s="173"/>
      <c r="N23377" s="173"/>
      <c r="O23377" s="173"/>
      <c r="P23377" s="173"/>
    </row>
    <row r="23378" spans="1:16" ht="14.1" customHeight="1">
      <c r="A23378" s="174" t="s">
        <v>249</v>
      </c>
      <c r="B23378" s="174"/>
      <c r="C23378" s="174"/>
      <c r="D23378" s="174"/>
      <c r="E23378" s="174"/>
      <c r="F23378" s="174"/>
      <c r="G23378" s="174"/>
      <c r="H23378" s="174"/>
      <c r="I23378" s="175"/>
      <c r="J23378" s="175"/>
      <c r="K23378" s="175"/>
      <c r="L23378" s="175"/>
      <c r="M23378" s="175"/>
      <c r="N23378" s="175"/>
      <c r="O23378" s="175"/>
      <c r="P23378" s="175"/>
    </row>
    <row r="23379" spans="1:16" ht="0" hidden="1" customHeight="1"/>
    <row r="23380" spans="1:16" ht="14.1" customHeight="1">
      <c r="A23380" s="184" t="s">
        <v>1666</v>
      </c>
      <c r="B23380" s="184"/>
      <c r="C23380" s="184"/>
      <c r="D23380" s="184"/>
      <c r="E23380" s="184"/>
      <c r="F23380" s="184"/>
      <c r="G23380" s="184"/>
      <c r="H23380" s="184"/>
      <c r="I23380" s="184"/>
      <c r="J23380" s="184"/>
      <c r="K23380" s="184"/>
      <c r="L23380" s="184"/>
      <c r="M23380" s="184"/>
      <c r="N23380" s="184"/>
      <c r="O23380" s="185" t="s">
        <v>242</v>
      </c>
      <c r="P23380" s="185"/>
    </row>
    <row r="23381" spans="1:16" ht="14.1" customHeight="1">
      <c r="A23381" s="177" t="s">
        <v>258</v>
      </c>
      <c r="B23381" s="177"/>
      <c r="C23381" s="177"/>
      <c r="D23381" s="177"/>
      <c r="E23381" s="177"/>
      <c r="F23381" s="177"/>
      <c r="G23381" s="177"/>
      <c r="H23381" s="177"/>
      <c r="I23381" s="177"/>
      <c r="J23381" s="177"/>
      <c r="K23381" s="177"/>
      <c r="L23381" s="177"/>
      <c r="M23381" s="177"/>
      <c r="N23381" s="177"/>
      <c r="O23381" s="177"/>
      <c r="P23381" s="177"/>
    </row>
    <row r="23382" spans="1:16" ht="14.1" customHeight="1">
      <c r="A23382" s="181" t="s">
        <v>1667</v>
      </c>
      <c r="B23382" s="181"/>
      <c r="C23382" s="181"/>
      <c r="D23382" s="182" t="s">
        <v>242</v>
      </c>
      <c r="E23382" s="182"/>
      <c r="F23382" s="104">
        <v>2.83</v>
      </c>
      <c r="G23382" s="183">
        <v>1</v>
      </c>
      <c r="H23382" s="183"/>
      <c r="I23382" s="176"/>
      <c r="J23382" s="176"/>
      <c r="K23382" s="176">
        <v>2.83</v>
      </c>
      <c r="L23382" s="176"/>
      <c r="M23382" s="176"/>
      <c r="N23382" s="176"/>
      <c r="O23382" s="176">
        <v>2.83</v>
      </c>
      <c r="P23382" s="176"/>
    </row>
    <row r="23383" spans="1:16" ht="0" hidden="1" customHeight="1"/>
    <row r="23384" spans="1:16" ht="32.450000000000003" customHeight="1">
      <c r="A23384" s="181" t="s">
        <v>1668</v>
      </c>
      <c r="B23384" s="181"/>
      <c r="C23384" s="181"/>
      <c r="D23384" s="182" t="s">
        <v>242</v>
      </c>
      <c r="E23384" s="182"/>
      <c r="F23384" s="104">
        <v>1.0900000000000001</v>
      </c>
      <c r="G23384" s="183">
        <v>1</v>
      </c>
      <c r="H23384" s="183"/>
      <c r="I23384" s="176"/>
      <c r="J23384" s="176"/>
      <c r="K23384" s="176">
        <v>1.0900000000000001</v>
      </c>
      <c r="L23384" s="176"/>
      <c r="M23384" s="176"/>
      <c r="N23384" s="176"/>
      <c r="O23384" s="176">
        <v>1.0900000000000001</v>
      </c>
      <c r="P23384" s="176"/>
    </row>
    <row r="23385" spans="1:16" ht="14.1" customHeight="1">
      <c r="A23385" s="181" t="s">
        <v>1669</v>
      </c>
      <c r="B23385" s="181"/>
      <c r="C23385" s="181"/>
      <c r="D23385" s="182" t="s">
        <v>242</v>
      </c>
      <c r="E23385" s="182"/>
      <c r="F23385" s="104">
        <v>0.81</v>
      </c>
      <c r="G23385" s="183">
        <v>1</v>
      </c>
      <c r="H23385" s="183"/>
      <c r="I23385" s="176"/>
      <c r="J23385" s="176"/>
      <c r="K23385" s="176">
        <v>0.81</v>
      </c>
      <c r="L23385" s="176"/>
      <c r="M23385" s="176"/>
      <c r="N23385" s="176"/>
      <c r="O23385" s="176">
        <v>0.81</v>
      </c>
      <c r="P23385" s="176"/>
    </row>
    <row r="23386" spans="1:16" ht="0" hidden="1" customHeight="1"/>
    <row r="23387" spans="1:16" ht="32.450000000000003" customHeight="1">
      <c r="A23387" s="181" t="s">
        <v>1670</v>
      </c>
      <c r="B23387" s="181"/>
      <c r="C23387" s="181"/>
      <c r="D23387" s="182" t="s">
        <v>242</v>
      </c>
      <c r="E23387" s="182"/>
      <c r="F23387" s="104">
        <v>0.74</v>
      </c>
      <c r="G23387" s="183">
        <v>1</v>
      </c>
      <c r="H23387" s="183"/>
      <c r="I23387" s="176"/>
      <c r="J23387" s="176"/>
      <c r="K23387" s="176">
        <v>0.74</v>
      </c>
      <c r="L23387" s="176"/>
      <c r="M23387" s="176"/>
      <c r="N23387" s="176"/>
      <c r="O23387" s="176">
        <v>0.74</v>
      </c>
      <c r="P23387" s="176"/>
    </row>
    <row r="23388" spans="1:16" ht="14.1" customHeight="1">
      <c r="A23388" s="181" t="s">
        <v>1671</v>
      </c>
      <c r="B23388" s="181"/>
      <c r="C23388" s="181"/>
      <c r="D23388" s="182" t="s">
        <v>242</v>
      </c>
      <c r="E23388" s="182"/>
      <c r="F23388" s="104">
        <v>0.06</v>
      </c>
      <c r="G23388" s="183">
        <v>1</v>
      </c>
      <c r="H23388" s="183"/>
      <c r="I23388" s="176"/>
      <c r="J23388" s="176"/>
      <c r="K23388" s="176">
        <v>0.06</v>
      </c>
      <c r="L23388" s="176"/>
      <c r="M23388" s="176"/>
      <c r="N23388" s="176"/>
      <c r="O23388" s="176">
        <v>0.06</v>
      </c>
      <c r="P23388" s="176"/>
    </row>
    <row r="23389" spans="1:16" ht="14.1" customHeight="1">
      <c r="A23389" s="181" t="s">
        <v>1672</v>
      </c>
      <c r="B23389" s="181"/>
      <c r="C23389" s="181"/>
      <c r="D23389" s="182" t="s">
        <v>242</v>
      </c>
      <c r="E23389" s="182"/>
      <c r="F23389" s="104">
        <v>0.91</v>
      </c>
      <c r="G23389" s="183">
        <v>1</v>
      </c>
      <c r="H23389" s="183"/>
      <c r="I23389" s="176"/>
      <c r="J23389" s="176"/>
      <c r="K23389" s="176">
        <v>0.91</v>
      </c>
      <c r="L23389" s="176"/>
      <c r="M23389" s="176"/>
      <c r="N23389" s="176"/>
      <c r="O23389" s="176">
        <v>0.91</v>
      </c>
      <c r="P23389" s="176"/>
    </row>
    <row r="23390" spans="1:16" ht="0" hidden="1" customHeight="1"/>
    <row r="23391" spans="1:16" ht="14.1" customHeight="1">
      <c r="A23391" s="177" t="s">
        <v>273</v>
      </c>
      <c r="B23391" s="177"/>
      <c r="C23391" s="177"/>
      <c r="D23391" s="177"/>
      <c r="E23391" s="177"/>
      <c r="F23391" s="177"/>
      <c r="G23391" s="177"/>
      <c r="H23391" s="177"/>
      <c r="I23391" s="177"/>
      <c r="J23391" s="177"/>
      <c r="K23391" s="177"/>
      <c r="L23391" s="177"/>
      <c r="M23391" s="177"/>
      <c r="N23391" s="177"/>
      <c r="O23391" s="178">
        <v>6.44</v>
      </c>
      <c r="P23391" s="178"/>
    </row>
    <row r="23392" spans="1:16" ht="14.1" customHeight="1">
      <c r="A23392" s="179" t="s">
        <v>247</v>
      </c>
      <c r="B23392" s="179"/>
      <c r="C23392" s="179"/>
      <c r="D23392" s="179"/>
      <c r="E23392" s="179"/>
      <c r="F23392" s="179"/>
      <c r="G23392" s="179"/>
      <c r="H23392" s="179"/>
      <c r="I23392" s="180"/>
      <c r="J23392" s="180"/>
      <c r="K23392" s="180"/>
      <c r="L23392" s="180"/>
      <c r="M23392" s="180"/>
      <c r="N23392" s="180"/>
      <c r="O23392" s="180"/>
      <c r="P23392" s="180"/>
    </row>
    <row r="23393" spans="1:16" ht="0" hidden="1" customHeight="1"/>
    <row r="23394" spans="1:16" ht="14.1" customHeight="1">
      <c r="A23394" s="172" t="s">
        <v>248</v>
      </c>
      <c r="B23394" s="172"/>
      <c r="C23394" s="172"/>
      <c r="D23394" s="172"/>
      <c r="E23394" s="172"/>
      <c r="F23394" s="172"/>
      <c r="G23394" s="172"/>
      <c r="H23394" s="172"/>
      <c r="I23394" s="173"/>
      <c r="J23394" s="173"/>
      <c r="K23394" s="173"/>
      <c r="L23394" s="173"/>
      <c r="M23394" s="173"/>
      <c r="N23394" s="173"/>
      <c r="O23394" s="173"/>
      <c r="P23394" s="173"/>
    </row>
    <row r="23395" spans="1:16" ht="2.1" customHeight="1"/>
    <row r="23396" spans="1:16" ht="14.1" customHeight="1">
      <c r="A23396" s="170" t="s">
        <v>270</v>
      </c>
      <c r="B23396" s="170"/>
      <c r="C23396" s="170"/>
      <c r="D23396" s="170"/>
      <c r="E23396" s="170"/>
      <c r="F23396" s="170"/>
      <c r="G23396" s="170"/>
      <c r="H23396" s="170"/>
      <c r="I23396" s="170"/>
      <c r="J23396" s="170"/>
      <c r="K23396" s="170"/>
      <c r="L23396" s="170"/>
      <c r="M23396" s="170"/>
      <c r="N23396" s="170"/>
      <c r="O23396" s="170"/>
      <c r="P23396" s="170"/>
    </row>
    <row r="23397" spans="1:16" ht="0" hidden="1" customHeight="1"/>
    <row r="23398" spans="1:16" ht="14.1" customHeight="1">
      <c r="A23398" s="171" t="s">
        <v>271</v>
      </c>
      <c r="B23398" s="171"/>
      <c r="C23398" s="171"/>
      <c r="D23398" s="171"/>
      <c r="E23398" s="171"/>
      <c r="F23398" s="171"/>
      <c r="G23398" s="171"/>
      <c r="H23398" s="171"/>
      <c r="I23398" s="171"/>
      <c r="J23398" s="171"/>
      <c r="K23398" s="171"/>
      <c r="L23398" s="171"/>
      <c r="M23398" s="171"/>
      <c r="N23398" s="171"/>
      <c r="O23398" s="171"/>
      <c r="P23398" s="171"/>
    </row>
    <row r="23399" spans="1:16" ht="65.25" customHeight="1">
      <c r="A23399" s="198"/>
      <c r="B23399" s="198"/>
      <c r="C23399" s="198"/>
      <c r="D23399" s="198"/>
      <c r="E23399" s="198"/>
      <c r="F23399" s="198"/>
      <c r="G23399" s="198"/>
      <c r="H23399" s="198"/>
      <c r="I23399" s="198"/>
      <c r="J23399" s="198"/>
      <c r="K23399" s="198"/>
      <c r="L23399" s="198"/>
      <c r="M23399" s="198"/>
      <c r="N23399" s="198"/>
      <c r="O23399" s="198"/>
      <c r="P23399" s="198"/>
    </row>
    <row r="23400" spans="1:16" ht="5.65" customHeight="1"/>
    <row r="23401" spans="1:16" ht="19.7" customHeight="1">
      <c r="A23401" s="199" t="s">
        <v>1582</v>
      </c>
      <c r="B23401" s="199"/>
      <c r="C23401" s="199"/>
      <c r="D23401" s="199"/>
      <c r="E23401" s="199"/>
      <c r="F23401" s="199"/>
      <c r="G23401" s="199"/>
      <c r="H23401" s="199"/>
      <c r="I23401" s="199"/>
      <c r="J23401" s="199"/>
      <c r="K23401" s="199"/>
      <c r="L23401" s="199"/>
      <c r="M23401" s="199"/>
      <c r="N23401" s="199"/>
      <c r="O23401" s="199"/>
      <c r="P23401" s="199"/>
    </row>
    <row r="23402" spans="1:16" ht="15.75" customHeight="1">
      <c r="A23402" s="105" t="s">
        <v>117</v>
      </c>
      <c r="B23402" s="196" t="s">
        <v>118</v>
      </c>
      <c r="C23402" s="196"/>
      <c r="D23402" s="196"/>
      <c r="E23402" s="196"/>
      <c r="F23402" s="196"/>
      <c r="G23402" s="196"/>
      <c r="H23402" s="196"/>
      <c r="I23402" s="196"/>
      <c r="J23402" s="196"/>
      <c r="K23402" s="196"/>
      <c r="L23402" s="193" t="s">
        <v>119</v>
      </c>
      <c r="M23402" s="193"/>
      <c r="N23402" s="200" t="s">
        <v>171</v>
      </c>
      <c r="O23402" s="200"/>
      <c r="P23402" s="200"/>
    </row>
    <row r="23403" spans="1:16" ht="12.6" customHeight="1">
      <c r="A23403" s="105" t="s">
        <v>120</v>
      </c>
      <c r="B23403" s="196" t="s">
        <v>121</v>
      </c>
      <c r="C23403" s="196"/>
      <c r="D23403" s="196"/>
      <c r="E23403" s="196"/>
      <c r="F23403" s="196"/>
      <c r="G23403" s="196"/>
      <c r="H23403" s="196"/>
      <c r="I23403" s="196"/>
      <c r="J23403" s="196"/>
      <c r="K23403" s="196"/>
      <c r="L23403" s="193" t="s">
        <v>219</v>
      </c>
      <c r="M23403" s="193"/>
      <c r="N23403" s="194" t="s">
        <v>3435</v>
      </c>
      <c r="O23403" s="194"/>
      <c r="P23403" s="194"/>
    </row>
    <row r="23404" spans="1:16" ht="0" hidden="1" customHeight="1">
      <c r="A23404" s="197"/>
      <c r="B23404" s="197"/>
      <c r="C23404" s="197"/>
      <c r="D23404" s="197"/>
      <c r="E23404" s="197"/>
      <c r="F23404" s="197"/>
      <c r="G23404" s="197"/>
      <c r="H23404" s="197"/>
      <c r="I23404" s="197"/>
      <c r="J23404" s="197"/>
      <c r="K23404" s="197"/>
      <c r="L23404" s="197"/>
      <c r="M23404" s="197"/>
      <c r="N23404" s="197"/>
      <c r="O23404" s="197"/>
      <c r="P23404" s="197"/>
    </row>
    <row r="23405" spans="1:16" ht="14.45" customHeight="1">
      <c r="A23405" s="105" t="s">
        <v>220</v>
      </c>
      <c r="B23405" s="193" t="s">
        <v>170</v>
      </c>
      <c r="C23405" s="193"/>
      <c r="D23405" s="193"/>
      <c r="E23405" s="193"/>
      <c r="F23405" s="193"/>
      <c r="G23405" s="193"/>
      <c r="H23405" s="193"/>
      <c r="I23405" s="193"/>
      <c r="J23405" s="193"/>
      <c r="K23405" s="193"/>
      <c r="L23405" s="193" t="s">
        <v>122</v>
      </c>
      <c r="M23405" s="193"/>
      <c r="N23405" s="194"/>
      <c r="O23405" s="194"/>
      <c r="P23405" s="194"/>
    </row>
    <row r="23406" spans="1:16" ht="14.65" customHeight="1">
      <c r="A23406" s="105" t="s">
        <v>221</v>
      </c>
      <c r="B23406" s="193"/>
      <c r="C23406" s="193"/>
      <c r="D23406" s="193"/>
      <c r="E23406" s="193"/>
      <c r="F23406" s="193"/>
      <c r="G23406" s="193"/>
      <c r="H23406" s="193"/>
      <c r="I23406" s="193"/>
      <c r="J23406" s="193"/>
      <c r="K23406" s="193"/>
      <c r="L23406" s="193" t="s">
        <v>123</v>
      </c>
      <c r="M23406" s="193"/>
      <c r="N23406" s="194" t="s">
        <v>124</v>
      </c>
      <c r="O23406" s="194"/>
      <c r="P23406" s="194"/>
    </row>
    <row r="23407" spans="1:16" ht="26.45" customHeight="1">
      <c r="A23407" s="105" t="s">
        <v>222</v>
      </c>
      <c r="B23407" s="193"/>
      <c r="C23407" s="193"/>
      <c r="D23407" s="193"/>
      <c r="E23407" s="193"/>
      <c r="F23407" s="193"/>
      <c r="G23407" s="193"/>
      <c r="H23407" s="193"/>
      <c r="I23407" s="193"/>
      <c r="J23407" s="193"/>
      <c r="K23407" s="193"/>
      <c r="L23407" s="193" t="s">
        <v>125</v>
      </c>
      <c r="M23407" s="193"/>
      <c r="N23407" s="195" t="s">
        <v>3967</v>
      </c>
      <c r="O23407" s="195"/>
      <c r="P23407" s="195"/>
    </row>
    <row r="23408" spans="1:16" ht="13.5" customHeight="1">
      <c r="A23408" s="106" t="s">
        <v>126</v>
      </c>
      <c r="B23408" s="188"/>
      <c r="C23408" s="188"/>
      <c r="D23408" s="188"/>
      <c r="E23408" s="188"/>
      <c r="F23408" s="188"/>
      <c r="G23408" s="188"/>
      <c r="H23408" s="188"/>
      <c r="I23408" s="188"/>
      <c r="J23408" s="188"/>
      <c r="K23408" s="188"/>
      <c r="L23408" s="188" t="s">
        <v>127</v>
      </c>
      <c r="M23408" s="188"/>
      <c r="N23408" s="189" t="s">
        <v>173</v>
      </c>
      <c r="O23408" s="189"/>
      <c r="P23408" s="189"/>
    </row>
    <row r="23409" spans="1:16" ht="15.75" customHeight="1">
      <c r="A23409" s="190" t="s">
        <v>223</v>
      </c>
      <c r="B23409" s="190"/>
      <c r="C23409" s="191" t="s">
        <v>224</v>
      </c>
      <c r="D23409" s="191"/>
      <c r="E23409" s="192" t="s">
        <v>225</v>
      </c>
      <c r="F23409" s="192"/>
      <c r="G23409" s="192"/>
      <c r="H23409" s="191" t="s">
        <v>226</v>
      </c>
      <c r="I23409" s="191"/>
      <c r="J23409" s="192" t="s">
        <v>227</v>
      </c>
      <c r="K23409" s="192"/>
      <c r="L23409" s="192"/>
      <c r="M23409" s="192"/>
      <c r="N23409" s="192"/>
      <c r="O23409" s="192"/>
      <c r="P23409" s="103" t="s">
        <v>228</v>
      </c>
    </row>
    <row r="23410" spans="1:16" ht="17.100000000000001" customHeight="1">
      <c r="A23410" s="186" t="s">
        <v>229</v>
      </c>
      <c r="B23410" s="186"/>
      <c r="C23410" s="186"/>
      <c r="D23410" s="187" t="s">
        <v>230</v>
      </c>
      <c r="E23410" s="187"/>
      <c r="F23410" s="187" t="s">
        <v>231</v>
      </c>
      <c r="G23410" s="187" t="s">
        <v>232</v>
      </c>
      <c r="H23410" s="187"/>
      <c r="I23410" s="187" t="s">
        <v>233</v>
      </c>
      <c r="J23410" s="187"/>
      <c r="K23410" s="187"/>
      <c r="L23410" s="187"/>
      <c r="M23410" s="187"/>
      <c r="N23410" s="187"/>
      <c r="O23410" s="187"/>
      <c r="P23410" s="187"/>
    </row>
    <row r="23411" spans="1:16" ht="17.100000000000001" customHeight="1">
      <c r="A23411" s="186"/>
      <c r="B23411" s="186"/>
      <c r="C23411" s="186"/>
      <c r="D23411" s="187"/>
      <c r="E23411" s="187"/>
      <c r="F23411" s="187"/>
      <c r="G23411" s="187"/>
      <c r="H23411" s="187"/>
      <c r="I23411" s="187" t="s">
        <v>234</v>
      </c>
      <c r="J23411" s="187"/>
      <c r="K23411" s="187" t="s">
        <v>235</v>
      </c>
      <c r="L23411" s="187"/>
      <c r="M23411" s="187" t="s">
        <v>236</v>
      </c>
      <c r="N23411" s="187"/>
      <c r="O23411" s="187" t="s">
        <v>237</v>
      </c>
      <c r="P23411" s="187"/>
    </row>
    <row r="23412" spans="1:16" ht="14.1" customHeight="1">
      <c r="A23412" s="174" t="s">
        <v>249</v>
      </c>
      <c r="B23412" s="174"/>
      <c r="C23412" s="174"/>
      <c r="D23412" s="174"/>
      <c r="E23412" s="174"/>
      <c r="F23412" s="174"/>
      <c r="G23412" s="174"/>
      <c r="H23412" s="174"/>
      <c r="I23412" s="175"/>
      <c r="J23412" s="175"/>
      <c r="K23412" s="175"/>
      <c r="L23412" s="175"/>
      <c r="M23412" s="175"/>
      <c r="N23412" s="175"/>
      <c r="O23412" s="175"/>
      <c r="P23412" s="175"/>
    </row>
    <row r="23413" spans="1:16" ht="14.1" customHeight="1">
      <c r="A23413" s="184" t="s">
        <v>1666</v>
      </c>
      <c r="B23413" s="184"/>
      <c r="C23413" s="184"/>
      <c r="D23413" s="184"/>
      <c r="E23413" s="184"/>
      <c r="F23413" s="184"/>
      <c r="G23413" s="184"/>
      <c r="H23413" s="184"/>
      <c r="I23413" s="184"/>
      <c r="J23413" s="184"/>
      <c r="K23413" s="184"/>
      <c r="L23413" s="184"/>
      <c r="M23413" s="184"/>
      <c r="N23413" s="184"/>
      <c r="O23413" s="185" t="s">
        <v>242</v>
      </c>
      <c r="P23413" s="185"/>
    </row>
    <row r="23414" spans="1:16" ht="0" hidden="1" customHeight="1"/>
    <row r="23415" spans="1:16" ht="14.1" customHeight="1">
      <c r="A23415" s="177" t="s">
        <v>258</v>
      </c>
      <c r="B23415" s="177"/>
      <c r="C23415" s="177"/>
      <c r="D23415" s="177"/>
      <c r="E23415" s="177"/>
      <c r="F23415" s="177"/>
      <c r="G23415" s="177"/>
      <c r="H23415" s="177"/>
      <c r="I23415" s="177"/>
      <c r="J23415" s="177"/>
      <c r="K23415" s="177"/>
      <c r="L23415" s="177"/>
      <c r="M23415" s="177"/>
      <c r="N23415" s="177"/>
      <c r="O23415" s="177"/>
      <c r="P23415" s="177"/>
    </row>
    <row r="23416" spans="1:16" ht="14.1" customHeight="1">
      <c r="A23416" s="181" t="s">
        <v>1667</v>
      </c>
      <c r="B23416" s="181"/>
      <c r="C23416" s="181"/>
      <c r="D23416" s="182" t="s">
        <v>242</v>
      </c>
      <c r="E23416" s="182"/>
      <c r="F23416" s="104">
        <v>2.83</v>
      </c>
      <c r="G23416" s="183">
        <v>1</v>
      </c>
      <c r="H23416" s="183"/>
      <c r="I23416" s="176"/>
      <c r="J23416" s="176"/>
      <c r="K23416" s="176">
        <v>2.83</v>
      </c>
      <c r="L23416" s="176"/>
      <c r="M23416" s="176"/>
      <c r="N23416" s="176"/>
      <c r="O23416" s="176">
        <v>2.83</v>
      </c>
      <c r="P23416" s="176"/>
    </row>
    <row r="23417" spans="1:16" ht="0" hidden="1" customHeight="1"/>
    <row r="23418" spans="1:16" ht="32.450000000000003" customHeight="1">
      <c r="A23418" s="181" t="s">
        <v>1675</v>
      </c>
      <c r="B23418" s="181"/>
      <c r="C23418" s="181"/>
      <c r="D23418" s="182" t="s">
        <v>242</v>
      </c>
      <c r="E23418" s="182"/>
      <c r="F23418" s="104">
        <v>0.76</v>
      </c>
      <c r="G23418" s="183">
        <v>1</v>
      </c>
      <c r="H23418" s="183"/>
      <c r="I23418" s="176"/>
      <c r="J23418" s="176"/>
      <c r="K23418" s="176">
        <v>0.76</v>
      </c>
      <c r="L23418" s="176"/>
      <c r="M23418" s="176"/>
      <c r="N23418" s="176"/>
      <c r="O23418" s="176">
        <v>0.76</v>
      </c>
      <c r="P23418" s="176"/>
    </row>
    <row r="23419" spans="1:16" ht="14.1" customHeight="1">
      <c r="A23419" s="181" t="s">
        <v>1669</v>
      </c>
      <c r="B23419" s="181"/>
      <c r="C23419" s="181"/>
      <c r="D23419" s="182" t="s">
        <v>242</v>
      </c>
      <c r="E23419" s="182"/>
      <c r="F23419" s="104">
        <v>0.81</v>
      </c>
      <c r="G23419" s="183">
        <v>1</v>
      </c>
      <c r="H23419" s="183"/>
      <c r="I23419" s="176"/>
      <c r="J23419" s="176"/>
      <c r="K23419" s="176">
        <v>0.81</v>
      </c>
      <c r="L23419" s="176"/>
      <c r="M23419" s="176"/>
      <c r="N23419" s="176"/>
      <c r="O23419" s="176">
        <v>0.81</v>
      </c>
      <c r="P23419" s="176"/>
    </row>
    <row r="23420" spans="1:16" ht="32.450000000000003" customHeight="1">
      <c r="A23420" s="181" t="s">
        <v>1676</v>
      </c>
      <c r="B23420" s="181"/>
      <c r="C23420" s="181"/>
      <c r="D23420" s="182" t="s">
        <v>242</v>
      </c>
      <c r="E23420" s="182"/>
      <c r="F23420" s="104">
        <v>0.01</v>
      </c>
      <c r="G23420" s="183">
        <v>1</v>
      </c>
      <c r="H23420" s="183"/>
      <c r="I23420" s="176"/>
      <c r="J23420" s="176"/>
      <c r="K23420" s="176">
        <v>0.01</v>
      </c>
      <c r="L23420" s="176"/>
      <c r="M23420" s="176"/>
      <c r="N23420" s="176"/>
      <c r="O23420" s="176">
        <v>0.01</v>
      </c>
      <c r="P23420" s="176"/>
    </row>
    <row r="23421" spans="1:16" ht="0" hidden="1" customHeight="1"/>
    <row r="23422" spans="1:16" ht="14.1" customHeight="1">
      <c r="A23422" s="181" t="s">
        <v>1671</v>
      </c>
      <c r="B23422" s="181"/>
      <c r="C23422" s="181"/>
      <c r="D23422" s="182" t="s">
        <v>242</v>
      </c>
      <c r="E23422" s="182"/>
      <c r="F23422" s="104">
        <v>0.06</v>
      </c>
      <c r="G23422" s="183">
        <v>1</v>
      </c>
      <c r="H23422" s="183"/>
      <c r="I23422" s="176"/>
      <c r="J23422" s="176"/>
      <c r="K23422" s="176">
        <v>0.06</v>
      </c>
      <c r="L23422" s="176"/>
      <c r="M23422" s="176"/>
      <c r="N23422" s="176"/>
      <c r="O23422" s="176">
        <v>0.06</v>
      </c>
      <c r="P23422" s="176"/>
    </row>
    <row r="23423" spans="1:16" ht="14.1" customHeight="1">
      <c r="A23423" s="181" t="s">
        <v>1672</v>
      </c>
      <c r="B23423" s="181"/>
      <c r="C23423" s="181"/>
      <c r="D23423" s="182" t="s">
        <v>242</v>
      </c>
      <c r="E23423" s="182"/>
      <c r="F23423" s="104">
        <v>0.91</v>
      </c>
      <c r="G23423" s="183">
        <v>1</v>
      </c>
      <c r="H23423" s="183"/>
      <c r="I23423" s="176"/>
      <c r="J23423" s="176"/>
      <c r="K23423" s="176">
        <v>0.91</v>
      </c>
      <c r="L23423" s="176"/>
      <c r="M23423" s="176"/>
      <c r="N23423" s="176"/>
      <c r="O23423" s="176">
        <v>0.91</v>
      </c>
      <c r="P23423" s="176"/>
    </row>
    <row r="23424" spans="1:16" ht="0" hidden="1" customHeight="1"/>
    <row r="23425" spans="1:16" ht="14.1" customHeight="1">
      <c r="A23425" s="177" t="s">
        <v>273</v>
      </c>
      <c r="B23425" s="177"/>
      <c r="C23425" s="177"/>
      <c r="D23425" s="177"/>
      <c r="E23425" s="177"/>
      <c r="F23425" s="177"/>
      <c r="G23425" s="177"/>
      <c r="H23425" s="177"/>
      <c r="I23425" s="177"/>
      <c r="J23425" s="177"/>
      <c r="K23425" s="177"/>
      <c r="L23425" s="177"/>
      <c r="M23425" s="177"/>
      <c r="N23425" s="177"/>
      <c r="O23425" s="178">
        <v>5.38</v>
      </c>
      <c r="P23425" s="178"/>
    </row>
    <row r="23426" spans="1:16" ht="14.1" customHeight="1">
      <c r="A23426" s="179" t="s">
        <v>247</v>
      </c>
      <c r="B23426" s="179"/>
      <c r="C23426" s="179"/>
      <c r="D23426" s="179"/>
      <c r="E23426" s="179"/>
      <c r="F23426" s="179"/>
      <c r="G23426" s="179"/>
      <c r="H23426" s="179"/>
      <c r="I23426" s="180"/>
      <c r="J23426" s="180"/>
      <c r="K23426" s="180"/>
      <c r="L23426" s="180"/>
      <c r="M23426" s="180"/>
      <c r="N23426" s="180"/>
      <c r="O23426" s="180"/>
      <c r="P23426" s="180"/>
    </row>
    <row r="23427" spans="1:16" ht="14.1" customHeight="1">
      <c r="A23427" s="172" t="s">
        <v>248</v>
      </c>
      <c r="B23427" s="172"/>
      <c r="C23427" s="172"/>
      <c r="D23427" s="172"/>
      <c r="E23427" s="172"/>
      <c r="F23427" s="172"/>
      <c r="G23427" s="172"/>
      <c r="H23427" s="172"/>
      <c r="I23427" s="173"/>
      <c r="J23427" s="173"/>
      <c r="K23427" s="173"/>
      <c r="L23427" s="173"/>
      <c r="M23427" s="173"/>
      <c r="N23427" s="173"/>
      <c r="O23427" s="173"/>
      <c r="P23427" s="173"/>
    </row>
    <row r="23428" spans="1:16" ht="0" hidden="1" customHeight="1"/>
    <row r="23429" spans="1:16" ht="14.1" customHeight="1">
      <c r="A23429" s="174" t="s">
        <v>249</v>
      </c>
      <c r="B23429" s="174"/>
      <c r="C23429" s="174"/>
      <c r="D23429" s="174"/>
      <c r="E23429" s="174"/>
      <c r="F23429" s="174"/>
      <c r="G23429" s="174"/>
      <c r="H23429" s="174"/>
      <c r="I23429" s="175"/>
      <c r="J23429" s="175"/>
      <c r="K23429" s="175"/>
      <c r="L23429" s="175"/>
      <c r="M23429" s="175"/>
      <c r="N23429" s="175"/>
      <c r="O23429" s="175"/>
      <c r="P23429" s="175"/>
    </row>
    <row r="23430" spans="1:16" ht="14.1" customHeight="1">
      <c r="A23430" s="184" t="s">
        <v>1666</v>
      </c>
      <c r="B23430" s="184"/>
      <c r="C23430" s="184"/>
      <c r="D23430" s="184"/>
      <c r="E23430" s="184"/>
      <c r="F23430" s="184"/>
      <c r="G23430" s="184"/>
      <c r="H23430" s="184"/>
      <c r="I23430" s="184"/>
      <c r="J23430" s="184"/>
      <c r="K23430" s="184"/>
      <c r="L23430" s="184"/>
      <c r="M23430" s="184"/>
      <c r="N23430" s="184"/>
      <c r="O23430" s="185" t="s">
        <v>242</v>
      </c>
      <c r="P23430" s="185"/>
    </row>
    <row r="23431" spans="1:16" ht="0" hidden="1" customHeight="1"/>
    <row r="23432" spans="1:16" ht="14.1" customHeight="1">
      <c r="A23432" s="177" t="s">
        <v>258</v>
      </c>
      <c r="B23432" s="177"/>
      <c r="C23432" s="177"/>
      <c r="D23432" s="177"/>
      <c r="E23432" s="177"/>
      <c r="F23432" s="177"/>
      <c r="G23432" s="177"/>
      <c r="H23432" s="177"/>
      <c r="I23432" s="177"/>
      <c r="J23432" s="177"/>
      <c r="K23432" s="177"/>
      <c r="L23432" s="177"/>
      <c r="M23432" s="177"/>
      <c r="N23432" s="177"/>
      <c r="O23432" s="177"/>
      <c r="P23432" s="177"/>
    </row>
    <row r="23433" spans="1:16" ht="14.1" customHeight="1">
      <c r="A23433" s="181" t="s">
        <v>1667</v>
      </c>
      <c r="B23433" s="181"/>
      <c r="C23433" s="181"/>
      <c r="D23433" s="182" t="s">
        <v>242</v>
      </c>
      <c r="E23433" s="182"/>
      <c r="F23433" s="104">
        <v>2.83</v>
      </c>
      <c r="G23433" s="183">
        <v>1</v>
      </c>
      <c r="H23433" s="183"/>
      <c r="I23433" s="176"/>
      <c r="J23433" s="176"/>
      <c r="K23433" s="176">
        <v>2.83</v>
      </c>
      <c r="L23433" s="176"/>
      <c r="M23433" s="176"/>
      <c r="N23433" s="176"/>
      <c r="O23433" s="176">
        <v>2.83</v>
      </c>
      <c r="P23433" s="176"/>
    </row>
    <row r="23434" spans="1:16" ht="32.450000000000003" customHeight="1">
      <c r="A23434" s="181" t="s">
        <v>1679</v>
      </c>
      <c r="B23434" s="181"/>
      <c r="C23434" s="181"/>
      <c r="D23434" s="182" t="s">
        <v>242</v>
      </c>
      <c r="E23434" s="182"/>
      <c r="F23434" s="104">
        <v>1.07</v>
      </c>
      <c r="G23434" s="183">
        <v>1</v>
      </c>
      <c r="H23434" s="183"/>
      <c r="I23434" s="176"/>
      <c r="J23434" s="176"/>
      <c r="K23434" s="176">
        <v>1.07</v>
      </c>
      <c r="L23434" s="176"/>
      <c r="M23434" s="176"/>
      <c r="N23434" s="176"/>
      <c r="O23434" s="176">
        <v>1.07</v>
      </c>
      <c r="P23434" s="176"/>
    </row>
    <row r="23435" spans="1:16" ht="0" hidden="1" customHeight="1"/>
    <row r="23436" spans="1:16" ht="14.1" customHeight="1">
      <c r="A23436" s="181" t="s">
        <v>1669</v>
      </c>
      <c r="B23436" s="181"/>
      <c r="C23436" s="181"/>
      <c r="D23436" s="182" t="s">
        <v>242</v>
      </c>
      <c r="E23436" s="182"/>
      <c r="F23436" s="104">
        <v>0.81</v>
      </c>
      <c r="G23436" s="183">
        <v>1</v>
      </c>
      <c r="H23436" s="183"/>
      <c r="I23436" s="176"/>
      <c r="J23436" s="176"/>
      <c r="K23436" s="176">
        <v>0.81</v>
      </c>
      <c r="L23436" s="176"/>
      <c r="M23436" s="176"/>
      <c r="N23436" s="176"/>
      <c r="O23436" s="176">
        <v>0.81</v>
      </c>
      <c r="P23436" s="176"/>
    </row>
    <row r="23437" spans="1:16" ht="32.450000000000003" customHeight="1">
      <c r="A23437" s="181" t="s">
        <v>1680</v>
      </c>
      <c r="B23437" s="181"/>
      <c r="C23437" s="181"/>
      <c r="D23437" s="182" t="s">
        <v>242</v>
      </c>
      <c r="E23437" s="182"/>
      <c r="F23437" s="104">
        <v>0.78</v>
      </c>
      <c r="G23437" s="183">
        <v>1</v>
      </c>
      <c r="H23437" s="183"/>
      <c r="I23437" s="176"/>
      <c r="J23437" s="176"/>
      <c r="K23437" s="176">
        <v>0.78</v>
      </c>
      <c r="L23437" s="176"/>
      <c r="M23437" s="176"/>
      <c r="N23437" s="176"/>
      <c r="O23437" s="176">
        <v>0.78</v>
      </c>
      <c r="P23437" s="176"/>
    </row>
    <row r="23438" spans="1:16" ht="0" hidden="1" customHeight="1"/>
    <row r="23439" spans="1:16" ht="14.1" customHeight="1">
      <c r="A23439" s="181" t="s">
        <v>1671</v>
      </c>
      <c r="B23439" s="181"/>
      <c r="C23439" s="181"/>
      <c r="D23439" s="182" t="s">
        <v>242</v>
      </c>
      <c r="E23439" s="182"/>
      <c r="F23439" s="104">
        <v>0.06</v>
      </c>
      <c r="G23439" s="183">
        <v>1</v>
      </c>
      <c r="H23439" s="183"/>
      <c r="I23439" s="176"/>
      <c r="J23439" s="176"/>
      <c r="K23439" s="176">
        <v>0.06</v>
      </c>
      <c r="L23439" s="176"/>
      <c r="M23439" s="176"/>
      <c r="N23439" s="176"/>
      <c r="O23439" s="176">
        <v>0.06</v>
      </c>
      <c r="P23439" s="176"/>
    </row>
    <row r="23440" spans="1:16" ht="14.1" customHeight="1">
      <c r="A23440" s="181" t="s">
        <v>1672</v>
      </c>
      <c r="B23440" s="181"/>
      <c r="C23440" s="181"/>
      <c r="D23440" s="182" t="s">
        <v>242</v>
      </c>
      <c r="E23440" s="182"/>
      <c r="F23440" s="104">
        <v>0.91</v>
      </c>
      <c r="G23440" s="183">
        <v>1</v>
      </c>
      <c r="H23440" s="183"/>
      <c r="I23440" s="176"/>
      <c r="J23440" s="176"/>
      <c r="K23440" s="176">
        <v>0.91</v>
      </c>
      <c r="L23440" s="176"/>
      <c r="M23440" s="176"/>
      <c r="N23440" s="176"/>
      <c r="O23440" s="176">
        <v>0.91</v>
      </c>
      <c r="P23440" s="176"/>
    </row>
    <row r="23441" spans="1:16" ht="14.1" customHeight="1">
      <c r="A23441" s="177" t="s">
        <v>273</v>
      </c>
      <c r="B23441" s="177"/>
      <c r="C23441" s="177"/>
      <c r="D23441" s="177"/>
      <c r="E23441" s="177"/>
      <c r="F23441" s="177"/>
      <c r="G23441" s="177"/>
      <c r="H23441" s="177"/>
      <c r="I23441" s="177"/>
      <c r="J23441" s="177"/>
      <c r="K23441" s="177"/>
      <c r="L23441" s="177"/>
      <c r="M23441" s="177"/>
      <c r="N23441" s="177"/>
      <c r="O23441" s="178">
        <v>6.46</v>
      </c>
      <c r="P23441" s="178"/>
    </row>
    <row r="23442" spans="1:16" ht="0" hidden="1" customHeight="1"/>
    <row r="23443" spans="1:16" ht="14.1" customHeight="1">
      <c r="A23443" s="179" t="s">
        <v>247</v>
      </c>
      <c r="B23443" s="179"/>
      <c r="C23443" s="179"/>
      <c r="D23443" s="179"/>
      <c r="E23443" s="179"/>
      <c r="F23443" s="179"/>
      <c r="G23443" s="179"/>
      <c r="H23443" s="179"/>
      <c r="I23443" s="180"/>
      <c r="J23443" s="180"/>
      <c r="K23443" s="180"/>
      <c r="L23443" s="180"/>
      <c r="M23443" s="180"/>
      <c r="N23443" s="180"/>
      <c r="O23443" s="180"/>
      <c r="P23443" s="180"/>
    </row>
    <row r="23444" spans="1:16" ht="14.1" customHeight="1">
      <c r="A23444" s="172" t="s">
        <v>248</v>
      </c>
      <c r="B23444" s="172"/>
      <c r="C23444" s="172"/>
      <c r="D23444" s="172"/>
      <c r="E23444" s="172"/>
      <c r="F23444" s="172"/>
      <c r="G23444" s="172"/>
      <c r="H23444" s="172"/>
      <c r="I23444" s="173"/>
      <c r="J23444" s="173"/>
      <c r="K23444" s="173"/>
      <c r="L23444" s="173"/>
      <c r="M23444" s="173"/>
      <c r="N23444" s="173"/>
      <c r="O23444" s="173"/>
      <c r="P23444" s="173"/>
    </row>
    <row r="23445" spans="1:16" ht="0" hidden="1" customHeight="1"/>
    <row r="23446" spans="1:16" ht="14.1" customHeight="1">
      <c r="A23446" s="174" t="s">
        <v>249</v>
      </c>
      <c r="B23446" s="174"/>
      <c r="C23446" s="174"/>
      <c r="D23446" s="174"/>
      <c r="E23446" s="174"/>
      <c r="F23446" s="174"/>
      <c r="G23446" s="174"/>
      <c r="H23446" s="174"/>
      <c r="I23446" s="175"/>
      <c r="J23446" s="175"/>
      <c r="K23446" s="175"/>
      <c r="L23446" s="175"/>
      <c r="M23446" s="175"/>
      <c r="N23446" s="175"/>
      <c r="O23446" s="175"/>
      <c r="P23446" s="175"/>
    </row>
    <row r="23447" spans="1:16" ht="14.1" customHeight="1">
      <c r="A23447" s="184" t="s">
        <v>1666</v>
      </c>
      <c r="B23447" s="184"/>
      <c r="C23447" s="184"/>
      <c r="D23447" s="184"/>
      <c r="E23447" s="184"/>
      <c r="F23447" s="184"/>
      <c r="G23447" s="184"/>
      <c r="H23447" s="184"/>
      <c r="I23447" s="184"/>
      <c r="J23447" s="184"/>
      <c r="K23447" s="184"/>
      <c r="L23447" s="184"/>
      <c r="M23447" s="184"/>
      <c r="N23447" s="184"/>
      <c r="O23447" s="185" t="s">
        <v>242</v>
      </c>
      <c r="P23447" s="185"/>
    </row>
    <row r="23448" spans="1:16" ht="14.1" customHeight="1">
      <c r="A23448" s="177" t="s">
        <v>258</v>
      </c>
      <c r="B23448" s="177"/>
      <c r="C23448" s="177"/>
      <c r="D23448" s="177"/>
      <c r="E23448" s="177"/>
      <c r="F23448" s="177"/>
      <c r="G23448" s="177"/>
      <c r="H23448" s="177"/>
      <c r="I23448" s="177"/>
      <c r="J23448" s="177"/>
      <c r="K23448" s="177"/>
      <c r="L23448" s="177"/>
      <c r="M23448" s="177"/>
      <c r="N23448" s="177"/>
      <c r="O23448" s="177"/>
      <c r="P23448" s="177"/>
    </row>
    <row r="23449" spans="1:16" ht="0" hidden="1" customHeight="1"/>
    <row r="23450" spans="1:16" ht="14.1" customHeight="1">
      <c r="A23450" s="181" t="s">
        <v>1667</v>
      </c>
      <c r="B23450" s="181"/>
      <c r="C23450" s="181"/>
      <c r="D23450" s="182" t="s">
        <v>242</v>
      </c>
      <c r="E23450" s="182"/>
      <c r="F23450" s="104">
        <v>2.83</v>
      </c>
      <c r="G23450" s="183">
        <v>1</v>
      </c>
      <c r="H23450" s="183"/>
      <c r="I23450" s="176"/>
      <c r="J23450" s="176"/>
      <c r="K23450" s="176">
        <v>2.83</v>
      </c>
      <c r="L23450" s="176"/>
      <c r="M23450" s="176"/>
      <c r="N23450" s="176"/>
      <c r="O23450" s="176">
        <v>2.83</v>
      </c>
      <c r="P23450" s="176"/>
    </row>
    <row r="23451" spans="1:16" ht="32.450000000000003" customHeight="1">
      <c r="A23451" s="181" t="s">
        <v>1681</v>
      </c>
      <c r="B23451" s="181"/>
      <c r="C23451" s="181"/>
      <c r="D23451" s="182" t="s">
        <v>242</v>
      </c>
      <c r="E23451" s="182"/>
      <c r="F23451" s="104">
        <v>0.94</v>
      </c>
      <c r="G23451" s="183">
        <v>1</v>
      </c>
      <c r="H23451" s="183"/>
      <c r="I23451" s="176"/>
      <c r="J23451" s="176"/>
      <c r="K23451" s="176">
        <v>0.94</v>
      </c>
      <c r="L23451" s="176"/>
      <c r="M23451" s="176"/>
      <c r="N23451" s="176"/>
      <c r="O23451" s="176">
        <v>0.94</v>
      </c>
      <c r="P23451" s="176"/>
    </row>
    <row r="23452" spans="1:16" ht="0" hidden="1" customHeight="1"/>
    <row r="23453" spans="1:16" ht="14.1" customHeight="1">
      <c r="A23453" s="181" t="s">
        <v>1669</v>
      </c>
      <c r="B23453" s="181"/>
      <c r="C23453" s="181"/>
      <c r="D23453" s="182" t="s">
        <v>242</v>
      </c>
      <c r="E23453" s="182"/>
      <c r="F23453" s="104">
        <v>0.81</v>
      </c>
      <c r="G23453" s="183">
        <v>1</v>
      </c>
      <c r="H23453" s="183"/>
      <c r="I23453" s="176"/>
      <c r="J23453" s="176"/>
      <c r="K23453" s="176">
        <v>0.81</v>
      </c>
      <c r="L23453" s="176"/>
      <c r="M23453" s="176"/>
      <c r="N23453" s="176"/>
      <c r="O23453" s="176">
        <v>0.81</v>
      </c>
      <c r="P23453" s="176"/>
    </row>
    <row r="23454" spans="1:16" ht="2.1" customHeight="1"/>
    <row r="23455" spans="1:16" ht="14.1" customHeight="1">
      <c r="A23455" s="170" t="s">
        <v>270</v>
      </c>
      <c r="B23455" s="170"/>
      <c r="C23455" s="170"/>
      <c r="D23455" s="170"/>
      <c r="E23455" s="170"/>
      <c r="F23455" s="170"/>
      <c r="G23455" s="170"/>
      <c r="H23455" s="170"/>
      <c r="I23455" s="170"/>
      <c r="J23455" s="170"/>
      <c r="K23455" s="170"/>
      <c r="L23455" s="170"/>
      <c r="M23455" s="170"/>
      <c r="N23455" s="170"/>
      <c r="O23455" s="170"/>
      <c r="P23455" s="170"/>
    </row>
    <row r="23456" spans="1:16" ht="0" hidden="1" customHeight="1"/>
    <row r="23457" spans="1:16" ht="14.1" customHeight="1">
      <c r="A23457" s="171" t="s">
        <v>271</v>
      </c>
      <c r="B23457" s="171"/>
      <c r="C23457" s="171"/>
      <c r="D23457" s="171"/>
      <c r="E23457" s="171"/>
      <c r="F23457" s="171"/>
      <c r="G23457" s="171"/>
      <c r="H23457" s="171"/>
      <c r="I23457" s="171"/>
      <c r="J23457" s="171"/>
      <c r="K23457" s="171"/>
      <c r="L23457" s="171"/>
      <c r="M23457" s="171"/>
      <c r="N23457" s="171"/>
      <c r="O23457" s="171"/>
      <c r="P23457" s="171"/>
    </row>
    <row r="23458" spans="1:16" ht="65.25" customHeight="1">
      <c r="A23458" s="198"/>
      <c r="B23458" s="198"/>
      <c r="C23458" s="198"/>
      <c r="D23458" s="198"/>
      <c r="E23458" s="198"/>
      <c r="F23458" s="198"/>
      <c r="G23458" s="198"/>
      <c r="H23458" s="198"/>
      <c r="I23458" s="198"/>
      <c r="J23458" s="198"/>
      <c r="K23458" s="198"/>
      <c r="L23458" s="198"/>
      <c r="M23458" s="198"/>
      <c r="N23458" s="198"/>
      <c r="O23458" s="198"/>
      <c r="P23458" s="198"/>
    </row>
    <row r="23459" spans="1:16" ht="5.65" customHeight="1"/>
    <row r="23460" spans="1:16" ht="19.7" customHeight="1">
      <c r="A23460" s="199" t="s">
        <v>1582</v>
      </c>
      <c r="B23460" s="199"/>
      <c r="C23460" s="199"/>
      <c r="D23460" s="199"/>
      <c r="E23460" s="199"/>
      <c r="F23460" s="199"/>
      <c r="G23460" s="199"/>
      <c r="H23460" s="199"/>
      <c r="I23460" s="199"/>
      <c r="J23460" s="199"/>
      <c r="K23460" s="199"/>
      <c r="L23460" s="199"/>
      <c r="M23460" s="199"/>
      <c r="N23460" s="199"/>
      <c r="O23460" s="199"/>
      <c r="P23460" s="199"/>
    </row>
    <row r="23461" spans="1:16" ht="15.75" customHeight="1">
      <c r="A23461" s="105" t="s">
        <v>117</v>
      </c>
      <c r="B23461" s="196" t="s">
        <v>118</v>
      </c>
      <c r="C23461" s="196"/>
      <c r="D23461" s="196"/>
      <c r="E23461" s="196"/>
      <c r="F23461" s="196"/>
      <c r="G23461" s="196"/>
      <c r="H23461" s="196"/>
      <c r="I23461" s="196"/>
      <c r="J23461" s="196"/>
      <c r="K23461" s="196"/>
      <c r="L23461" s="193" t="s">
        <v>119</v>
      </c>
      <c r="M23461" s="193"/>
      <c r="N23461" s="200" t="s">
        <v>171</v>
      </c>
      <c r="O23461" s="200"/>
      <c r="P23461" s="200"/>
    </row>
    <row r="23462" spans="1:16" ht="12.6" customHeight="1">
      <c r="A23462" s="105" t="s">
        <v>120</v>
      </c>
      <c r="B23462" s="196" t="s">
        <v>121</v>
      </c>
      <c r="C23462" s="196"/>
      <c r="D23462" s="196"/>
      <c r="E23462" s="196"/>
      <c r="F23462" s="196"/>
      <c r="G23462" s="196"/>
      <c r="H23462" s="196"/>
      <c r="I23462" s="196"/>
      <c r="J23462" s="196"/>
      <c r="K23462" s="196"/>
      <c r="L23462" s="193" t="s">
        <v>219</v>
      </c>
      <c r="M23462" s="193"/>
      <c r="N23462" s="194" t="s">
        <v>3435</v>
      </c>
      <c r="O23462" s="194"/>
      <c r="P23462" s="194"/>
    </row>
    <row r="23463" spans="1:16" ht="0" hidden="1" customHeight="1">
      <c r="A23463" s="197"/>
      <c r="B23463" s="197"/>
      <c r="C23463" s="197"/>
      <c r="D23463" s="197"/>
      <c r="E23463" s="197"/>
      <c r="F23463" s="197"/>
      <c r="G23463" s="197"/>
      <c r="H23463" s="197"/>
      <c r="I23463" s="197"/>
      <c r="J23463" s="197"/>
      <c r="K23463" s="197"/>
      <c r="L23463" s="197"/>
      <c r="M23463" s="197"/>
      <c r="N23463" s="197"/>
      <c r="O23463" s="197"/>
      <c r="P23463" s="197"/>
    </row>
    <row r="23464" spans="1:16" ht="14.45" customHeight="1">
      <c r="A23464" s="105" t="s">
        <v>220</v>
      </c>
      <c r="B23464" s="193" t="s">
        <v>170</v>
      </c>
      <c r="C23464" s="193"/>
      <c r="D23464" s="193"/>
      <c r="E23464" s="193"/>
      <c r="F23464" s="193"/>
      <c r="G23464" s="193"/>
      <c r="H23464" s="193"/>
      <c r="I23464" s="193"/>
      <c r="J23464" s="193"/>
      <c r="K23464" s="193"/>
      <c r="L23464" s="193" t="s">
        <v>122</v>
      </c>
      <c r="M23464" s="193"/>
      <c r="N23464" s="194"/>
      <c r="O23464" s="194"/>
      <c r="P23464" s="194"/>
    </row>
    <row r="23465" spans="1:16" ht="14.65" customHeight="1">
      <c r="A23465" s="105" t="s">
        <v>221</v>
      </c>
      <c r="B23465" s="193"/>
      <c r="C23465" s="193"/>
      <c r="D23465" s="193"/>
      <c r="E23465" s="193"/>
      <c r="F23465" s="193"/>
      <c r="G23465" s="193"/>
      <c r="H23465" s="193"/>
      <c r="I23465" s="193"/>
      <c r="J23465" s="193"/>
      <c r="K23465" s="193"/>
      <c r="L23465" s="193" t="s">
        <v>123</v>
      </c>
      <c r="M23465" s="193"/>
      <c r="N23465" s="194" t="s">
        <v>124</v>
      </c>
      <c r="O23465" s="194"/>
      <c r="P23465" s="194"/>
    </row>
    <row r="23466" spans="1:16" ht="26.45" customHeight="1">
      <c r="A23466" s="105" t="s">
        <v>222</v>
      </c>
      <c r="B23466" s="193"/>
      <c r="C23466" s="193"/>
      <c r="D23466" s="193"/>
      <c r="E23466" s="193"/>
      <c r="F23466" s="193"/>
      <c r="G23466" s="193"/>
      <c r="H23466" s="193"/>
      <c r="I23466" s="193"/>
      <c r="J23466" s="193"/>
      <c r="K23466" s="193"/>
      <c r="L23466" s="193" t="s">
        <v>125</v>
      </c>
      <c r="M23466" s="193"/>
      <c r="N23466" s="195" t="s">
        <v>3968</v>
      </c>
      <c r="O23466" s="195"/>
      <c r="P23466" s="195"/>
    </row>
    <row r="23467" spans="1:16" ht="13.5" customHeight="1">
      <c r="A23467" s="106" t="s">
        <v>126</v>
      </c>
      <c r="B23467" s="188"/>
      <c r="C23467" s="188"/>
      <c r="D23467" s="188"/>
      <c r="E23467" s="188"/>
      <c r="F23467" s="188"/>
      <c r="G23467" s="188"/>
      <c r="H23467" s="188"/>
      <c r="I23467" s="188"/>
      <c r="J23467" s="188"/>
      <c r="K23467" s="188"/>
      <c r="L23467" s="188" t="s">
        <v>127</v>
      </c>
      <c r="M23467" s="188"/>
      <c r="N23467" s="189" t="s">
        <v>173</v>
      </c>
      <c r="O23467" s="189"/>
      <c r="P23467" s="189"/>
    </row>
    <row r="23468" spans="1:16" ht="15.75" customHeight="1">
      <c r="A23468" s="190" t="s">
        <v>223</v>
      </c>
      <c r="B23468" s="190"/>
      <c r="C23468" s="191" t="s">
        <v>224</v>
      </c>
      <c r="D23468" s="191"/>
      <c r="E23468" s="192" t="s">
        <v>225</v>
      </c>
      <c r="F23468" s="192"/>
      <c r="G23468" s="192"/>
      <c r="H23468" s="191" t="s">
        <v>226</v>
      </c>
      <c r="I23468" s="191"/>
      <c r="J23468" s="192" t="s">
        <v>227</v>
      </c>
      <c r="K23468" s="192"/>
      <c r="L23468" s="192"/>
      <c r="M23468" s="192"/>
      <c r="N23468" s="192"/>
      <c r="O23468" s="192"/>
      <c r="P23468" s="103" t="s">
        <v>228</v>
      </c>
    </row>
    <row r="23469" spans="1:16" ht="17.100000000000001" customHeight="1">
      <c r="A23469" s="186" t="s">
        <v>229</v>
      </c>
      <c r="B23469" s="186"/>
      <c r="C23469" s="186"/>
      <c r="D23469" s="187" t="s">
        <v>230</v>
      </c>
      <c r="E23469" s="187"/>
      <c r="F23469" s="187" t="s">
        <v>231</v>
      </c>
      <c r="G23469" s="187" t="s">
        <v>232</v>
      </c>
      <c r="H23469" s="187"/>
      <c r="I23469" s="187" t="s">
        <v>233</v>
      </c>
      <c r="J23469" s="187"/>
      <c r="K23469" s="187"/>
      <c r="L23469" s="187"/>
      <c r="M23469" s="187"/>
      <c r="N23469" s="187"/>
      <c r="O23469" s="187"/>
      <c r="P23469" s="187"/>
    </row>
    <row r="23470" spans="1:16" ht="17.100000000000001" customHeight="1">
      <c r="A23470" s="186"/>
      <c r="B23470" s="186"/>
      <c r="C23470" s="186"/>
      <c r="D23470" s="187"/>
      <c r="E23470" s="187"/>
      <c r="F23470" s="187"/>
      <c r="G23470" s="187"/>
      <c r="H23470" s="187"/>
      <c r="I23470" s="187" t="s">
        <v>234</v>
      </c>
      <c r="J23470" s="187"/>
      <c r="K23470" s="187" t="s">
        <v>235</v>
      </c>
      <c r="L23470" s="187"/>
      <c r="M23470" s="187" t="s">
        <v>236</v>
      </c>
      <c r="N23470" s="187"/>
      <c r="O23470" s="187" t="s">
        <v>237</v>
      </c>
      <c r="P23470" s="187"/>
    </row>
    <row r="23471" spans="1:16" ht="32.450000000000003" customHeight="1">
      <c r="A23471" s="181" t="s">
        <v>1682</v>
      </c>
      <c r="B23471" s="181"/>
      <c r="C23471" s="181"/>
      <c r="D23471" s="182" t="s">
        <v>242</v>
      </c>
      <c r="E23471" s="182"/>
      <c r="F23471" s="104">
        <v>0.32</v>
      </c>
      <c r="G23471" s="183">
        <v>1</v>
      </c>
      <c r="H23471" s="183"/>
      <c r="I23471" s="176"/>
      <c r="J23471" s="176"/>
      <c r="K23471" s="176">
        <v>0.32</v>
      </c>
      <c r="L23471" s="176"/>
      <c r="M23471" s="176"/>
      <c r="N23471" s="176"/>
      <c r="O23471" s="176">
        <v>0.32</v>
      </c>
      <c r="P23471" s="176"/>
    </row>
    <row r="23472" spans="1:16" ht="14.1" customHeight="1">
      <c r="A23472" s="181" t="s">
        <v>1671</v>
      </c>
      <c r="B23472" s="181"/>
      <c r="C23472" s="181"/>
      <c r="D23472" s="182" t="s">
        <v>242</v>
      </c>
      <c r="E23472" s="182"/>
      <c r="F23472" s="104">
        <v>0.06</v>
      </c>
      <c r="G23472" s="183">
        <v>1</v>
      </c>
      <c r="H23472" s="183"/>
      <c r="I23472" s="176"/>
      <c r="J23472" s="176"/>
      <c r="K23472" s="176">
        <v>0.06</v>
      </c>
      <c r="L23472" s="176"/>
      <c r="M23472" s="176"/>
      <c r="N23472" s="176"/>
      <c r="O23472" s="176">
        <v>0.06</v>
      </c>
      <c r="P23472" s="176"/>
    </row>
    <row r="23473" spans="1:16" ht="0" hidden="1" customHeight="1"/>
    <row r="23474" spans="1:16" ht="14.1" customHeight="1">
      <c r="A23474" s="181" t="s">
        <v>1672</v>
      </c>
      <c r="B23474" s="181"/>
      <c r="C23474" s="181"/>
      <c r="D23474" s="182" t="s">
        <v>242</v>
      </c>
      <c r="E23474" s="182"/>
      <c r="F23474" s="104">
        <v>0.91</v>
      </c>
      <c r="G23474" s="183">
        <v>1</v>
      </c>
      <c r="H23474" s="183"/>
      <c r="I23474" s="176"/>
      <c r="J23474" s="176"/>
      <c r="K23474" s="176">
        <v>0.91</v>
      </c>
      <c r="L23474" s="176"/>
      <c r="M23474" s="176"/>
      <c r="N23474" s="176"/>
      <c r="O23474" s="176">
        <v>0.91</v>
      </c>
      <c r="P23474" s="176"/>
    </row>
    <row r="23475" spans="1:16" ht="14.1" customHeight="1">
      <c r="A23475" s="177" t="s">
        <v>273</v>
      </c>
      <c r="B23475" s="177"/>
      <c r="C23475" s="177"/>
      <c r="D23475" s="177"/>
      <c r="E23475" s="177"/>
      <c r="F23475" s="177"/>
      <c r="G23475" s="177"/>
      <c r="H23475" s="177"/>
      <c r="I23475" s="177"/>
      <c r="J23475" s="177"/>
      <c r="K23475" s="177"/>
      <c r="L23475" s="177"/>
      <c r="M23475" s="177"/>
      <c r="N23475" s="177"/>
      <c r="O23475" s="178">
        <v>5.87</v>
      </c>
      <c r="P23475" s="178"/>
    </row>
    <row r="23476" spans="1:16" ht="0" hidden="1" customHeight="1"/>
    <row r="23477" spans="1:16" ht="14.1" customHeight="1">
      <c r="A23477" s="179" t="s">
        <v>247</v>
      </c>
      <c r="B23477" s="179"/>
      <c r="C23477" s="179"/>
      <c r="D23477" s="179"/>
      <c r="E23477" s="179"/>
      <c r="F23477" s="179"/>
      <c r="G23477" s="179"/>
      <c r="H23477" s="179"/>
      <c r="I23477" s="180"/>
      <c r="J23477" s="180"/>
      <c r="K23477" s="180"/>
      <c r="L23477" s="180"/>
      <c r="M23477" s="180"/>
      <c r="N23477" s="180"/>
      <c r="O23477" s="180"/>
      <c r="P23477" s="180"/>
    </row>
    <row r="23478" spans="1:16" ht="14.1" customHeight="1">
      <c r="A23478" s="172" t="s">
        <v>248</v>
      </c>
      <c r="B23478" s="172"/>
      <c r="C23478" s="172"/>
      <c r="D23478" s="172"/>
      <c r="E23478" s="172"/>
      <c r="F23478" s="172"/>
      <c r="G23478" s="172"/>
      <c r="H23478" s="172"/>
      <c r="I23478" s="173"/>
      <c r="J23478" s="173"/>
      <c r="K23478" s="173"/>
      <c r="L23478" s="173"/>
      <c r="M23478" s="173"/>
      <c r="N23478" s="173"/>
      <c r="O23478" s="173"/>
      <c r="P23478" s="173"/>
    </row>
    <row r="23479" spans="1:16" ht="14.1" customHeight="1">
      <c r="A23479" s="174" t="s">
        <v>249</v>
      </c>
      <c r="B23479" s="174"/>
      <c r="C23479" s="174"/>
      <c r="D23479" s="174"/>
      <c r="E23479" s="174"/>
      <c r="F23479" s="174"/>
      <c r="G23479" s="174"/>
      <c r="H23479" s="174"/>
      <c r="I23479" s="175"/>
      <c r="J23479" s="175"/>
      <c r="K23479" s="175"/>
      <c r="L23479" s="175"/>
      <c r="M23479" s="175"/>
      <c r="N23479" s="175"/>
      <c r="O23479" s="175"/>
      <c r="P23479" s="175"/>
    </row>
    <row r="23480" spans="1:16" ht="0" hidden="1" customHeight="1"/>
    <row r="23481" spans="1:16" ht="14.1" customHeight="1">
      <c r="A23481" s="184" t="s">
        <v>1666</v>
      </c>
      <c r="B23481" s="184"/>
      <c r="C23481" s="184"/>
      <c r="D23481" s="184"/>
      <c r="E23481" s="184"/>
      <c r="F23481" s="184"/>
      <c r="G23481" s="184"/>
      <c r="H23481" s="184"/>
      <c r="I23481" s="184"/>
      <c r="J23481" s="184"/>
      <c r="K23481" s="184"/>
      <c r="L23481" s="184"/>
      <c r="M23481" s="184"/>
      <c r="N23481" s="184"/>
      <c r="O23481" s="185" t="s">
        <v>242</v>
      </c>
      <c r="P23481" s="185"/>
    </row>
    <row r="23482" spans="1:16" ht="14.1" customHeight="1">
      <c r="A23482" s="177" t="s">
        <v>258</v>
      </c>
      <c r="B23482" s="177"/>
      <c r="C23482" s="177"/>
      <c r="D23482" s="177"/>
      <c r="E23482" s="177"/>
      <c r="F23482" s="177"/>
      <c r="G23482" s="177"/>
      <c r="H23482" s="177"/>
      <c r="I23482" s="177"/>
      <c r="J23482" s="177"/>
      <c r="K23482" s="177"/>
      <c r="L23482" s="177"/>
      <c r="M23482" s="177"/>
      <c r="N23482" s="177"/>
      <c r="O23482" s="177"/>
      <c r="P23482" s="177"/>
    </row>
    <row r="23483" spans="1:16" ht="0" hidden="1" customHeight="1"/>
    <row r="23484" spans="1:16" ht="14.1" customHeight="1">
      <c r="A23484" s="181" t="s">
        <v>1667</v>
      </c>
      <c r="B23484" s="181"/>
      <c r="C23484" s="181"/>
      <c r="D23484" s="182" t="s">
        <v>242</v>
      </c>
      <c r="E23484" s="182"/>
      <c r="F23484" s="104">
        <v>2.83</v>
      </c>
      <c r="G23484" s="183">
        <v>1</v>
      </c>
      <c r="H23484" s="183"/>
      <c r="I23484" s="176"/>
      <c r="J23484" s="176"/>
      <c r="K23484" s="176">
        <v>2.83</v>
      </c>
      <c r="L23484" s="176"/>
      <c r="M23484" s="176"/>
      <c r="N23484" s="176"/>
      <c r="O23484" s="176">
        <v>2.83</v>
      </c>
      <c r="P23484" s="176"/>
    </row>
    <row r="23485" spans="1:16" ht="32.450000000000003" customHeight="1">
      <c r="A23485" s="181" t="s">
        <v>1668</v>
      </c>
      <c r="B23485" s="181"/>
      <c r="C23485" s="181"/>
      <c r="D23485" s="182" t="s">
        <v>242</v>
      </c>
      <c r="E23485" s="182"/>
      <c r="F23485" s="104">
        <v>1.0900000000000001</v>
      </c>
      <c r="G23485" s="183">
        <v>1</v>
      </c>
      <c r="H23485" s="183"/>
      <c r="I23485" s="176"/>
      <c r="J23485" s="176"/>
      <c r="K23485" s="176">
        <v>1.0900000000000001</v>
      </c>
      <c r="L23485" s="176"/>
      <c r="M23485" s="176"/>
      <c r="N23485" s="176"/>
      <c r="O23485" s="176">
        <v>1.0900000000000001</v>
      </c>
      <c r="P23485" s="176"/>
    </row>
    <row r="23486" spans="1:16" ht="14.1" customHeight="1">
      <c r="A23486" s="181" t="s">
        <v>1669</v>
      </c>
      <c r="B23486" s="181"/>
      <c r="C23486" s="181"/>
      <c r="D23486" s="182" t="s">
        <v>242</v>
      </c>
      <c r="E23486" s="182"/>
      <c r="F23486" s="104">
        <v>0.81</v>
      </c>
      <c r="G23486" s="183">
        <v>1</v>
      </c>
      <c r="H23486" s="183"/>
      <c r="I23486" s="176"/>
      <c r="J23486" s="176"/>
      <c r="K23486" s="176">
        <v>0.81</v>
      </c>
      <c r="L23486" s="176"/>
      <c r="M23486" s="176"/>
      <c r="N23486" s="176"/>
      <c r="O23486" s="176">
        <v>0.81</v>
      </c>
      <c r="P23486" s="176"/>
    </row>
    <row r="23487" spans="1:16" ht="0" hidden="1" customHeight="1"/>
    <row r="23488" spans="1:16" ht="32.450000000000003" customHeight="1">
      <c r="A23488" s="181" t="s">
        <v>1670</v>
      </c>
      <c r="B23488" s="181"/>
      <c r="C23488" s="181"/>
      <c r="D23488" s="182" t="s">
        <v>242</v>
      </c>
      <c r="E23488" s="182"/>
      <c r="F23488" s="104">
        <v>0.74</v>
      </c>
      <c r="G23488" s="183">
        <v>1</v>
      </c>
      <c r="H23488" s="183"/>
      <c r="I23488" s="176"/>
      <c r="J23488" s="176"/>
      <c r="K23488" s="176">
        <v>0.74</v>
      </c>
      <c r="L23488" s="176"/>
      <c r="M23488" s="176"/>
      <c r="N23488" s="176"/>
      <c r="O23488" s="176">
        <v>0.74</v>
      </c>
      <c r="P23488" s="176"/>
    </row>
    <row r="23489" spans="1:16" ht="14.1" customHeight="1">
      <c r="A23489" s="181" t="s">
        <v>1671</v>
      </c>
      <c r="B23489" s="181"/>
      <c r="C23489" s="181"/>
      <c r="D23489" s="182" t="s">
        <v>242</v>
      </c>
      <c r="E23489" s="182"/>
      <c r="F23489" s="104">
        <v>0.06</v>
      </c>
      <c r="G23489" s="183">
        <v>1</v>
      </c>
      <c r="H23489" s="183"/>
      <c r="I23489" s="176"/>
      <c r="J23489" s="176"/>
      <c r="K23489" s="176">
        <v>0.06</v>
      </c>
      <c r="L23489" s="176"/>
      <c r="M23489" s="176"/>
      <c r="N23489" s="176"/>
      <c r="O23489" s="176">
        <v>0.06</v>
      </c>
      <c r="P23489" s="176"/>
    </row>
    <row r="23490" spans="1:16" ht="0" hidden="1" customHeight="1"/>
    <row r="23491" spans="1:16" ht="14.1" customHeight="1">
      <c r="A23491" s="181" t="s">
        <v>1672</v>
      </c>
      <c r="B23491" s="181"/>
      <c r="C23491" s="181"/>
      <c r="D23491" s="182" t="s">
        <v>242</v>
      </c>
      <c r="E23491" s="182"/>
      <c r="F23491" s="104">
        <v>0.91</v>
      </c>
      <c r="G23491" s="183">
        <v>1</v>
      </c>
      <c r="H23491" s="183"/>
      <c r="I23491" s="176"/>
      <c r="J23491" s="176"/>
      <c r="K23491" s="176">
        <v>0.91</v>
      </c>
      <c r="L23491" s="176"/>
      <c r="M23491" s="176"/>
      <c r="N23491" s="176"/>
      <c r="O23491" s="176">
        <v>0.91</v>
      </c>
      <c r="P23491" s="176"/>
    </row>
    <row r="23492" spans="1:16" ht="14.1" customHeight="1">
      <c r="A23492" s="177" t="s">
        <v>273</v>
      </c>
      <c r="B23492" s="177"/>
      <c r="C23492" s="177"/>
      <c r="D23492" s="177"/>
      <c r="E23492" s="177"/>
      <c r="F23492" s="177"/>
      <c r="G23492" s="177"/>
      <c r="H23492" s="177"/>
      <c r="I23492" s="177"/>
      <c r="J23492" s="177"/>
      <c r="K23492" s="177"/>
      <c r="L23492" s="177"/>
      <c r="M23492" s="177"/>
      <c r="N23492" s="177"/>
      <c r="O23492" s="178">
        <v>6.44</v>
      </c>
      <c r="P23492" s="178"/>
    </row>
    <row r="23493" spans="1:16" ht="14.1" customHeight="1">
      <c r="A23493" s="179" t="s">
        <v>247</v>
      </c>
      <c r="B23493" s="179"/>
      <c r="C23493" s="179"/>
      <c r="D23493" s="179"/>
      <c r="E23493" s="179"/>
      <c r="F23493" s="179"/>
      <c r="G23493" s="179"/>
      <c r="H23493" s="179"/>
      <c r="I23493" s="180"/>
      <c r="J23493" s="180"/>
      <c r="K23493" s="180"/>
      <c r="L23493" s="180"/>
      <c r="M23493" s="180"/>
      <c r="N23493" s="180"/>
      <c r="O23493" s="180"/>
      <c r="P23493" s="180"/>
    </row>
    <row r="23494" spans="1:16" ht="0" hidden="1" customHeight="1"/>
    <row r="23495" spans="1:16" ht="14.1" customHeight="1">
      <c r="A23495" s="172" t="s">
        <v>248</v>
      </c>
      <c r="B23495" s="172"/>
      <c r="C23495" s="172"/>
      <c r="D23495" s="172"/>
      <c r="E23495" s="172"/>
      <c r="F23495" s="172"/>
      <c r="G23495" s="172"/>
      <c r="H23495" s="172"/>
      <c r="I23495" s="173"/>
      <c r="J23495" s="173"/>
      <c r="K23495" s="173"/>
      <c r="L23495" s="173"/>
      <c r="M23495" s="173"/>
      <c r="N23495" s="173"/>
      <c r="O23495" s="173"/>
      <c r="P23495" s="173"/>
    </row>
    <row r="23496" spans="1:16" ht="14.1" customHeight="1">
      <c r="A23496" s="174" t="s">
        <v>249</v>
      </c>
      <c r="B23496" s="174"/>
      <c r="C23496" s="174"/>
      <c r="D23496" s="174"/>
      <c r="E23496" s="174"/>
      <c r="F23496" s="174"/>
      <c r="G23496" s="174"/>
      <c r="H23496" s="174"/>
      <c r="I23496" s="175"/>
      <c r="J23496" s="175"/>
      <c r="K23496" s="175"/>
      <c r="L23496" s="175"/>
      <c r="M23496" s="175"/>
      <c r="N23496" s="175"/>
      <c r="O23496" s="175"/>
      <c r="P23496" s="175"/>
    </row>
    <row r="23497" spans="1:16" ht="0" hidden="1" customHeight="1"/>
    <row r="23498" spans="1:16" ht="14.1" customHeight="1">
      <c r="A23498" s="184" t="s">
        <v>1666</v>
      </c>
      <c r="B23498" s="184"/>
      <c r="C23498" s="184"/>
      <c r="D23498" s="184"/>
      <c r="E23498" s="184"/>
      <c r="F23498" s="184"/>
      <c r="G23498" s="184"/>
      <c r="H23498" s="184"/>
      <c r="I23498" s="184"/>
      <c r="J23498" s="184"/>
      <c r="K23498" s="184"/>
      <c r="L23498" s="184"/>
      <c r="M23498" s="184"/>
      <c r="N23498" s="184"/>
      <c r="O23498" s="185" t="s">
        <v>242</v>
      </c>
      <c r="P23498" s="185"/>
    </row>
    <row r="23499" spans="1:16" ht="14.1" customHeight="1">
      <c r="A23499" s="177" t="s">
        <v>258</v>
      </c>
      <c r="B23499" s="177"/>
      <c r="C23499" s="177"/>
      <c r="D23499" s="177"/>
      <c r="E23499" s="177"/>
      <c r="F23499" s="177"/>
      <c r="G23499" s="177"/>
      <c r="H23499" s="177"/>
      <c r="I23499" s="177"/>
      <c r="J23499" s="177"/>
      <c r="K23499" s="177"/>
      <c r="L23499" s="177"/>
      <c r="M23499" s="177"/>
      <c r="N23499" s="177"/>
      <c r="O23499" s="177"/>
      <c r="P23499" s="177"/>
    </row>
    <row r="23500" spans="1:16" ht="14.1" customHeight="1">
      <c r="A23500" s="181" t="s">
        <v>1667</v>
      </c>
      <c r="B23500" s="181"/>
      <c r="C23500" s="181"/>
      <c r="D23500" s="182" t="s">
        <v>242</v>
      </c>
      <c r="E23500" s="182"/>
      <c r="F23500" s="104">
        <v>2.83</v>
      </c>
      <c r="G23500" s="183">
        <v>1</v>
      </c>
      <c r="H23500" s="183"/>
      <c r="I23500" s="176"/>
      <c r="J23500" s="176"/>
      <c r="K23500" s="176">
        <v>2.83</v>
      </c>
      <c r="L23500" s="176"/>
      <c r="M23500" s="176"/>
      <c r="N23500" s="176"/>
      <c r="O23500" s="176">
        <v>2.83</v>
      </c>
      <c r="P23500" s="176"/>
    </row>
    <row r="23501" spans="1:16" ht="0" hidden="1" customHeight="1"/>
    <row r="23502" spans="1:16" ht="32.450000000000003" customHeight="1">
      <c r="A23502" s="181" t="s">
        <v>1668</v>
      </c>
      <c r="B23502" s="181"/>
      <c r="C23502" s="181"/>
      <c r="D23502" s="182" t="s">
        <v>242</v>
      </c>
      <c r="E23502" s="182"/>
      <c r="F23502" s="104">
        <v>1.0900000000000001</v>
      </c>
      <c r="G23502" s="183">
        <v>1</v>
      </c>
      <c r="H23502" s="183"/>
      <c r="I23502" s="176"/>
      <c r="J23502" s="176"/>
      <c r="K23502" s="176">
        <v>1.0900000000000001</v>
      </c>
      <c r="L23502" s="176"/>
      <c r="M23502" s="176"/>
      <c r="N23502" s="176"/>
      <c r="O23502" s="176">
        <v>1.0900000000000001</v>
      </c>
      <c r="P23502" s="176"/>
    </row>
    <row r="23503" spans="1:16" ht="14.1" customHeight="1">
      <c r="A23503" s="181" t="s">
        <v>1669</v>
      </c>
      <c r="B23503" s="181"/>
      <c r="C23503" s="181"/>
      <c r="D23503" s="182" t="s">
        <v>242</v>
      </c>
      <c r="E23503" s="182"/>
      <c r="F23503" s="104">
        <v>0.81</v>
      </c>
      <c r="G23503" s="183">
        <v>1</v>
      </c>
      <c r="H23503" s="183"/>
      <c r="I23503" s="176"/>
      <c r="J23503" s="176"/>
      <c r="K23503" s="176">
        <v>0.81</v>
      </c>
      <c r="L23503" s="176"/>
      <c r="M23503" s="176"/>
      <c r="N23503" s="176"/>
      <c r="O23503" s="176">
        <v>0.81</v>
      </c>
      <c r="P23503" s="176"/>
    </row>
    <row r="23504" spans="1:16" ht="0" hidden="1" customHeight="1"/>
    <row r="23505" spans="1:16" ht="32.450000000000003" customHeight="1">
      <c r="A23505" s="181" t="s">
        <v>1670</v>
      </c>
      <c r="B23505" s="181"/>
      <c r="C23505" s="181"/>
      <c r="D23505" s="182" t="s">
        <v>242</v>
      </c>
      <c r="E23505" s="182"/>
      <c r="F23505" s="104">
        <v>0.74</v>
      </c>
      <c r="G23505" s="183">
        <v>1</v>
      </c>
      <c r="H23505" s="183"/>
      <c r="I23505" s="176"/>
      <c r="J23505" s="176"/>
      <c r="K23505" s="176">
        <v>0.74</v>
      </c>
      <c r="L23505" s="176"/>
      <c r="M23505" s="176"/>
      <c r="N23505" s="176"/>
      <c r="O23505" s="176">
        <v>0.74</v>
      </c>
      <c r="P23505" s="176"/>
    </row>
    <row r="23506" spans="1:16" ht="14.1" customHeight="1">
      <c r="A23506" s="181" t="s">
        <v>1671</v>
      </c>
      <c r="B23506" s="181"/>
      <c r="C23506" s="181"/>
      <c r="D23506" s="182" t="s">
        <v>242</v>
      </c>
      <c r="E23506" s="182"/>
      <c r="F23506" s="104">
        <v>0.06</v>
      </c>
      <c r="G23506" s="183">
        <v>1</v>
      </c>
      <c r="H23506" s="183"/>
      <c r="I23506" s="176"/>
      <c r="J23506" s="176"/>
      <c r="K23506" s="176">
        <v>0.06</v>
      </c>
      <c r="L23506" s="176"/>
      <c r="M23506" s="176"/>
      <c r="N23506" s="176"/>
      <c r="O23506" s="176">
        <v>0.06</v>
      </c>
      <c r="P23506" s="176"/>
    </row>
    <row r="23507" spans="1:16" ht="14.1" customHeight="1">
      <c r="A23507" s="181" t="s">
        <v>1672</v>
      </c>
      <c r="B23507" s="181"/>
      <c r="C23507" s="181"/>
      <c r="D23507" s="182" t="s">
        <v>242</v>
      </c>
      <c r="E23507" s="182"/>
      <c r="F23507" s="104">
        <v>0.91</v>
      </c>
      <c r="G23507" s="183">
        <v>1</v>
      </c>
      <c r="H23507" s="183"/>
      <c r="I23507" s="176"/>
      <c r="J23507" s="176"/>
      <c r="K23507" s="176">
        <v>0.91</v>
      </c>
      <c r="L23507" s="176"/>
      <c r="M23507" s="176"/>
      <c r="N23507" s="176"/>
      <c r="O23507" s="176">
        <v>0.91</v>
      </c>
      <c r="P23507" s="176"/>
    </row>
    <row r="23508" spans="1:16" ht="0" hidden="1" customHeight="1"/>
    <row r="23509" spans="1:16" ht="14.1" customHeight="1">
      <c r="A23509" s="177" t="s">
        <v>273</v>
      </c>
      <c r="B23509" s="177"/>
      <c r="C23509" s="177"/>
      <c r="D23509" s="177"/>
      <c r="E23509" s="177"/>
      <c r="F23509" s="177"/>
      <c r="G23509" s="177"/>
      <c r="H23509" s="177"/>
      <c r="I23509" s="177"/>
      <c r="J23509" s="177"/>
      <c r="K23509" s="177"/>
      <c r="L23509" s="177"/>
      <c r="M23509" s="177"/>
      <c r="N23509" s="177"/>
      <c r="O23509" s="178">
        <v>6.44</v>
      </c>
      <c r="P23509" s="178"/>
    </row>
    <row r="23510" spans="1:16" ht="14.1" customHeight="1">
      <c r="A23510" s="179" t="s">
        <v>247</v>
      </c>
      <c r="B23510" s="179"/>
      <c r="C23510" s="179"/>
      <c r="D23510" s="179"/>
      <c r="E23510" s="179"/>
      <c r="F23510" s="179"/>
      <c r="G23510" s="179"/>
      <c r="H23510" s="179"/>
      <c r="I23510" s="180"/>
      <c r="J23510" s="180"/>
      <c r="K23510" s="180"/>
      <c r="L23510" s="180"/>
      <c r="M23510" s="180"/>
      <c r="N23510" s="180"/>
      <c r="O23510" s="180"/>
      <c r="P23510" s="180"/>
    </row>
    <row r="23511" spans="1:16" ht="0" hidden="1" customHeight="1"/>
    <row r="23512" spans="1:16" ht="14.1" customHeight="1">
      <c r="A23512" s="172" t="s">
        <v>248</v>
      </c>
      <c r="B23512" s="172"/>
      <c r="C23512" s="172"/>
      <c r="D23512" s="172"/>
      <c r="E23512" s="172"/>
      <c r="F23512" s="172"/>
      <c r="G23512" s="172"/>
      <c r="H23512" s="172"/>
      <c r="I23512" s="173"/>
      <c r="J23512" s="173"/>
      <c r="K23512" s="173"/>
      <c r="L23512" s="173"/>
      <c r="M23512" s="173"/>
      <c r="N23512" s="173"/>
      <c r="O23512" s="173"/>
      <c r="P23512" s="173"/>
    </row>
    <row r="23513" spans="1:16" ht="2.1" customHeight="1"/>
    <row r="23514" spans="1:16" ht="14.1" customHeight="1">
      <c r="A23514" s="170" t="s">
        <v>270</v>
      </c>
      <c r="B23514" s="170"/>
      <c r="C23514" s="170"/>
      <c r="D23514" s="170"/>
      <c r="E23514" s="170"/>
      <c r="F23514" s="170"/>
      <c r="G23514" s="170"/>
      <c r="H23514" s="170"/>
      <c r="I23514" s="170"/>
      <c r="J23514" s="170"/>
      <c r="K23514" s="170"/>
      <c r="L23514" s="170"/>
      <c r="M23514" s="170"/>
      <c r="N23514" s="170"/>
      <c r="O23514" s="170"/>
      <c r="P23514" s="170"/>
    </row>
    <row r="23515" spans="1:16" ht="0" hidden="1" customHeight="1"/>
    <row r="23516" spans="1:16" ht="14.1" customHeight="1">
      <c r="A23516" s="171" t="s">
        <v>271</v>
      </c>
      <c r="B23516" s="171"/>
      <c r="C23516" s="171"/>
      <c r="D23516" s="171"/>
      <c r="E23516" s="171"/>
      <c r="F23516" s="171"/>
      <c r="G23516" s="171"/>
      <c r="H23516" s="171"/>
      <c r="I23516" s="171"/>
      <c r="J23516" s="171"/>
      <c r="K23516" s="171"/>
      <c r="L23516" s="171"/>
      <c r="M23516" s="171"/>
      <c r="N23516" s="171"/>
      <c r="O23516" s="171"/>
      <c r="P23516" s="171"/>
    </row>
    <row r="23517" spans="1:16" ht="65.25" customHeight="1">
      <c r="A23517" s="198"/>
      <c r="B23517" s="198"/>
      <c r="C23517" s="198"/>
      <c r="D23517" s="198"/>
      <c r="E23517" s="198"/>
      <c r="F23517" s="198"/>
      <c r="G23517" s="198"/>
      <c r="H23517" s="198"/>
      <c r="I23517" s="198"/>
      <c r="J23517" s="198"/>
      <c r="K23517" s="198"/>
      <c r="L23517" s="198"/>
      <c r="M23517" s="198"/>
      <c r="N23517" s="198"/>
      <c r="O23517" s="198"/>
      <c r="P23517" s="198"/>
    </row>
    <row r="23518" spans="1:16" ht="5.65" customHeight="1"/>
    <row r="23519" spans="1:16" ht="19.7" customHeight="1">
      <c r="A23519" s="199" t="s">
        <v>1582</v>
      </c>
      <c r="B23519" s="199"/>
      <c r="C23519" s="199"/>
      <c r="D23519" s="199"/>
      <c r="E23519" s="199"/>
      <c r="F23519" s="199"/>
      <c r="G23519" s="199"/>
      <c r="H23519" s="199"/>
      <c r="I23519" s="199"/>
      <c r="J23519" s="199"/>
      <c r="K23519" s="199"/>
      <c r="L23519" s="199"/>
      <c r="M23519" s="199"/>
      <c r="N23519" s="199"/>
      <c r="O23519" s="199"/>
      <c r="P23519" s="199"/>
    </row>
    <row r="23520" spans="1:16" ht="15.75" customHeight="1">
      <c r="A23520" s="105" t="s">
        <v>117</v>
      </c>
      <c r="B23520" s="196" t="s">
        <v>118</v>
      </c>
      <c r="C23520" s="196"/>
      <c r="D23520" s="196"/>
      <c r="E23520" s="196"/>
      <c r="F23520" s="196"/>
      <c r="G23520" s="196"/>
      <c r="H23520" s="196"/>
      <c r="I23520" s="196"/>
      <c r="J23520" s="196"/>
      <c r="K23520" s="196"/>
      <c r="L23520" s="193" t="s">
        <v>119</v>
      </c>
      <c r="M23520" s="193"/>
      <c r="N23520" s="200" t="s">
        <v>171</v>
      </c>
      <c r="O23520" s="200"/>
      <c r="P23520" s="200"/>
    </row>
    <row r="23521" spans="1:16" ht="12.6" customHeight="1">
      <c r="A23521" s="105" t="s">
        <v>120</v>
      </c>
      <c r="B23521" s="196" t="s">
        <v>121</v>
      </c>
      <c r="C23521" s="196"/>
      <c r="D23521" s="196"/>
      <c r="E23521" s="196"/>
      <c r="F23521" s="196"/>
      <c r="G23521" s="196"/>
      <c r="H23521" s="196"/>
      <c r="I23521" s="196"/>
      <c r="J23521" s="196"/>
      <c r="K23521" s="196"/>
      <c r="L23521" s="193" t="s">
        <v>219</v>
      </c>
      <c r="M23521" s="193"/>
      <c r="N23521" s="194" t="s">
        <v>3435</v>
      </c>
      <c r="O23521" s="194"/>
      <c r="P23521" s="194"/>
    </row>
    <row r="23522" spans="1:16" ht="0" hidden="1" customHeight="1">
      <c r="A23522" s="197"/>
      <c r="B23522" s="197"/>
      <c r="C23522" s="197"/>
      <c r="D23522" s="197"/>
      <c r="E23522" s="197"/>
      <c r="F23522" s="197"/>
      <c r="G23522" s="197"/>
      <c r="H23522" s="197"/>
      <c r="I23522" s="197"/>
      <c r="J23522" s="197"/>
      <c r="K23522" s="197"/>
      <c r="L23522" s="197"/>
      <c r="M23522" s="197"/>
      <c r="N23522" s="197"/>
      <c r="O23522" s="197"/>
      <c r="P23522" s="197"/>
    </row>
    <row r="23523" spans="1:16" ht="14.45" customHeight="1">
      <c r="A23523" s="105" t="s">
        <v>220</v>
      </c>
      <c r="B23523" s="193" t="s">
        <v>170</v>
      </c>
      <c r="C23523" s="193"/>
      <c r="D23523" s="193"/>
      <c r="E23523" s="193"/>
      <c r="F23523" s="193"/>
      <c r="G23523" s="193"/>
      <c r="H23523" s="193"/>
      <c r="I23523" s="193"/>
      <c r="J23523" s="193"/>
      <c r="K23523" s="193"/>
      <c r="L23523" s="193" t="s">
        <v>122</v>
      </c>
      <c r="M23523" s="193"/>
      <c r="N23523" s="194"/>
      <c r="O23523" s="194"/>
      <c r="P23523" s="194"/>
    </row>
    <row r="23524" spans="1:16" ht="14.65" customHeight="1">
      <c r="A23524" s="105" t="s">
        <v>221</v>
      </c>
      <c r="B23524" s="193"/>
      <c r="C23524" s="193"/>
      <c r="D23524" s="193"/>
      <c r="E23524" s="193"/>
      <c r="F23524" s="193"/>
      <c r="G23524" s="193"/>
      <c r="H23524" s="193"/>
      <c r="I23524" s="193"/>
      <c r="J23524" s="193"/>
      <c r="K23524" s="193"/>
      <c r="L23524" s="193" t="s">
        <v>123</v>
      </c>
      <c r="M23524" s="193"/>
      <c r="N23524" s="194" t="s">
        <v>124</v>
      </c>
      <c r="O23524" s="194"/>
      <c r="P23524" s="194"/>
    </row>
    <row r="23525" spans="1:16" ht="26.45" customHeight="1">
      <c r="A23525" s="105" t="s">
        <v>222</v>
      </c>
      <c r="B23525" s="193"/>
      <c r="C23525" s="193"/>
      <c r="D23525" s="193"/>
      <c r="E23525" s="193"/>
      <c r="F23525" s="193"/>
      <c r="G23525" s="193"/>
      <c r="H23525" s="193"/>
      <c r="I23525" s="193"/>
      <c r="J23525" s="193"/>
      <c r="K23525" s="193"/>
      <c r="L23525" s="193" t="s">
        <v>125</v>
      </c>
      <c r="M23525" s="193"/>
      <c r="N23525" s="195" t="s">
        <v>3969</v>
      </c>
      <c r="O23525" s="195"/>
      <c r="P23525" s="195"/>
    </row>
    <row r="23526" spans="1:16" ht="13.5" customHeight="1">
      <c r="A23526" s="106" t="s">
        <v>126</v>
      </c>
      <c r="B23526" s="188"/>
      <c r="C23526" s="188"/>
      <c r="D23526" s="188"/>
      <c r="E23526" s="188"/>
      <c r="F23526" s="188"/>
      <c r="G23526" s="188"/>
      <c r="H23526" s="188"/>
      <c r="I23526" s="188"/>
      <c r="J23526" s="188"/>
      <c r="K23526" s="188"/>
      <c r="L23526" s="188" t="s">
        <v>127</v>
      </c>
      <c r="M23526" s="188"/>
      <c r="N23526" s="189" t="s">
        <v>173</v>
      </c>
      <c r="O23526" s="189"/>
      <c r="P23526" s="189"/>
    </row>
    <row r="23527" spans="1:16" ht="15.75" customHeight="1">
      <c r="A23527" s="190" t="s">
        <v>223</v>
      </c>
      <c r="B23527" s="190"/>
      <c r="C23527" s="191" t="s">
        <v>224</v>
      </c>
      <c r="D23527" s="191"/>
      <c r="E23527" s="192" t="s">
        <v>225</v>
      </c>
      <c r="F23527" s="192"/>
      <c r="G23527" s="192"/>
      <c r="H23527" s="191" t="s">
        <v>226</v>
      </c>
      <c r="I23527" s="191"/>
      <c r="J23527" s="192" t="s">
        <v>227</v>
      </c>
      <c r="K23527" s="192"/>
      <c r="L23527" s="192"/>
      <c r="M23527" s="192"/>
      <c r="N23527" s="192"/>
      <c r="O23527" s="192"/>
      <c r="P23527" s="103" t="s">
        <v>228</v>
      </c>
    </row>
    <row r="23528" spans="1:16" ht="17.100000000000001" customHeight="1">
      <c r="A23528" s="186" t="s">
        <v>229</v>
      </c>
      <c r="B23528" s="186"/>
      <c r="C23528" s="186"/>
      <c r="D23528" s="187" t="s">
        <v>230</v>
      </c>
      <c r="E23528" s="187"/>
      <c r="F23528" s="187" t="s">
        <v>231</v>
      </c>
      <c r="G23528" s="187" t="s">
        <v>232</v>
      </c>
      <c r="H23528" s="187"/>
      <c r="I23528" s="187" t="s">
        <v>233</v>
      </c>
      <c r="J23528" s="187"/>
      <c r="K23528" s="187"/>
      <c r="L23528" s="187"/>
      <c r="M23528" s="187"/>
      <c r="N23528" s="187"/>
      <c r="O23528" s="187"/>
      <c r="P23528" s="187"/>
    </row>
    <row r="23529" spans="1:16" ht="17.100000000000001" customHeight="1">
      <c r="A23529" s="186"/>
      <c r="B23529" s="186"/>
      <c r="C23529" s="186"/>
      <c r="D23529" s="187"/>
      <c r="E23529" s="187"/>
      <c r="F23529" s="187"/>
      <c r="G23529" s="187"/>
      <c r="H23529" s="187"/>
      <c r="I23529" s="187" t="s">
        <v>234</v>
      </c>
      <c r="J23529" s="187"/>
      <c r="K23529" s="187" t="s">
        <v>235</v>
      </c>
      <c r="L23529" s="187"/>
      <c r="M23529" s="187" t="s">
        <v>236</v>
      </c>
      <c r="N23529" s="187"/>
      <c r="O23529" s="187" t="s">
        <v>237</v>
      </c>
      <c r="P23529" s="187"/>
    </row>
    <row r="23530" spans="1:16" ht="14.1" customHeight="1">
      <c r="A23530" s="174" t="s">
        <v>249</v>
      </c>
      <c r="B23530" s="174"/>
      <c r="C23530" s="174"/>
      <c r="D23530" s="174"/>
      <c r="E23530" s="174"/>
      <c r="F23530" s="174"/>
      <c r="G23530" s="174"/>
      <c r="H23530" s="174"/>
      <c r="I23530" s="175"/>
      <c r="J23530" s="175"/>
      <c r="K23530" s="175"/>
      <c r="L23530" s="175"/>
      <c r="M23530" s="175"/>
      <c r="N23530" s="175"/>
      <c r="O23530" s="175"/>
      <c r="P23530" s="175"/>
    </row>
    <row r="23531" spans="1:16" ht="14.1" customHeight="1">
      <c r="A23531" s="184" t="s">
        <v>1666</v>
      </c>
      <c r="B23531" s="184"/>
      <c r="C23531" s="184"/>
      <c r="D23531" s="184"/>
      <c r="E23531" s="184"/>
      <c r="F23531" s="184"/>
      <c r="G23531" s="184"/>
      <c r="H23531" s="184"/>
      <c r="I23531" s="184"/>
      <c r="J23531" s="184"/>
      <c r="K23531" s="184"/>
      <c r="L23531" s="184"/>
      <c r="M23531" s="184"/>
      <c r="N23531" s="184"/>
      <c r="O23531" s="185" t="s">
        <v>242</v>
      </c>
      <c r="P23531" s="185"/>
    </row>
    <row r="23532" spans="1:16" ht="0" hidden="1" customHeight="1"/>
    <row r="23533" spans="1:16" ht="14.1" customHeight="1">
      <c r="A23533" s="177" t="s">
        <v>258</v>
      </c>
      <c r="B23533" s="177"/>
      <c r="C23533" s="177"/>
      <c r="D23533" s="177"/>
      <c r="E23533" s="177"/>
      <c r="F23533" s="177"/>
      <c r="G23533" s="177"/>
      <c r="H23533" s="177"/>
      <c r="I23533" s="177"/>
      <c r="J23533" s="177"/>
      <c r="K23533" s="177"/>
      <c r="L23533" s="177"/>
      <c r="M23533" s="177"/>
      <c r="N23533" s="177"/>
      <c r="O23533" s="177"/>
      <c r="P23533" s="177"/>
    </row>
    <row r="23534" spans="1:16" ht="14.1" customHeight="1">
      <c r="A23534" s="181" t="s">
        <v>1667</v>
      </c>
      <c r="B23534" s="181"/>
      <c r="C23534" s="181"/>
      <c r="D23534" s="182" t="s">
        <v>242</v>
      </c>
      <c r="E23534" s="182"/>
      <c r="F23534" s="104">
        <v>2.83</v>
      </c>
      <c r="G23534" s="183">
        <v>1</v>
      </c>
      <c r="H23534" s="183"/>
      <c r="I23534" s="176"/>
      <c r="J23534" s="176"/>
      <c r="K23534" s="176">
        <v>2.83</v>
      </c>
      <c r="L23534" s="176"/>
      <c r="M23534" s="176"/>
      <c r="N23534" s="176"/>
      <c r="O23534" s="176">
        <v>2.83</v>
      </c>
      <c r="P23534" s="176"/>
    </row>
    <row r="23535" spans="1:16" ht="0" hidden="1" customHeight="1"/>
    <row r="23536" spans="1:16" ht="32.450000000000003" customHeight="1">
      <c r="A23536" s="181" t="s">
        <v>1668</v>
      </c>
      <c r="B23536" s="181"/>
      <c r="C23536" s="181"/>
      <c r="D23536" s="182" t="s">
        <v>242</v>
      </c>
      <c r="E23536" s="182"/>
      <c r="F23536" s="104">
        <v>1.0900000000000001</v>
      </c>
      <c r="G23536" s="183">
        <v>1</v>
      </c>
      <c r="H23536" s="183"/>
      <c r="I23536" s="176"/>
      <c r="J23536" s="176"/>
      <c r="K23536" s="176">
        <v>1.0900000000000001</v>
      </c>
      <c r="L23536" s="176"/>
      <c r="M23536" s="176"/>
      <c r="N23536" s="176"/>
      <c r="O23536" s="176">
        <v>1.0900000000000001</v>
      </c>
      <c r="P23536" s="176"/>
    </row>
    <row r="23537" spans="1:16" ht="14.1" customHeight="1">
      <c r="A23537" s="181" t="s">
        <v>1669</v>
      </c>
      <c r="B23537" s="181"/>
      <c r="C23537" s="181"/>
      <c r="D23537" s="182" t="s">
        <v>242</v>
      </c>
      <c r="E23537" s="182"/>
      <c r="F23537" s="104">
        <v>0.81</v>
      </c>
      <c r="G23537" s="183">
        <v>1</v>
      </c>
      <c r="H23537" s="183"/>
      <c r="I23537" s="176"/>
      <c r="J23537" s="176"/>
      <c r="K23537" s="176">
        <v>0.81</v>
      </c>
      <c r="L23537" s="176"/>
      <c r="M23537" s="176"/>
      <c r="N23537" s="176"/>
      <c r="O23537" s="176">
        <v>0.81</v>
      </c>
      <c r="P23537" s="176"/>
    </row>
    <row r="23538" spans="1:16" ht="32.450000000000003" customHeight="1">
      <c r="A23538" s="181" t="s">
        <v>1670</v>
      </c>
      <c r="B23538" s="181"/>
      <c r="C23538" s="181"/>
      <c r="D23538" s="182" t="s">
        <v>242</v>
      </c>
      <c r="E23538" s="182"/>
      <c r="F23538" s="104">
        <v>0.74</v>
      </c>
      <c r="G23538" s="183">
        <v>1</v>
      </c>
      <c r="H23538" s="183"/>
      <c r="I23538" s="176"/>
      <c r="J23538" s="176"/>
      <c r="K23538" s="176">
        <v>0.74</v>
      </c>
      <c r="L23538" s="176"/>
      <c r="M23538" s="176"/>
      <c r="N23538" s="176"/>
      <c r="O23538" s="176">
        <v>0.74</v>
      </c>
      <c r="P23538" s="176"/>
    </row>
    <row r="23539" spans="1:16" ht="0" hidden="1" customHeight="1"/>
    <row r="23540" spans="1:16" ht="14.1" customHeight="1">
      <c r="A23540" s="181" t="s">
        <v>1671</v>
      </c>
      <c r="B23540" s="181"/>
      <c r="C23540" s="181"/>
      <c r="D23540" s="182" t="s">
        <v>242</v>
      </c>
      <c r="E23540" s="182"/>
      <c r="F23540" s="104">
        <v>0.06</v>
      </c>
      <c r="G23540" s="183">
        <v>1</v>
      </c>
      <c r="H23540" s="183"/>
      <c r="I23540" s="176"/>
      <c r="J23540" s="176"/>
      <c r="K23540" s="176">
        <v>0.06</v>
      </c>
      <c r="L23540" s="176"/>
      <c r="M23540" s="176"/>
      <c r="N23540" s="176"/>
      <c r="O23540" s="176">
        <v>0.06</v>
      </c>
      <c r="P23540" s="176"/>
    </row>
    <row r="23541" spans="1:16" ht="14.1" customHeight="1">
      <c r="A23541" s="181" t="s">
        <v>1672</v>
      </c>
      <c r="B23541" s="181"/>
      <c r="C23541" s="181"/>
      <c r="D23541" s="182" t="s">
        <v>242</v>
      </c>
      <c r="E23541" s="182"/>
      <c r="F23541" s="104">
        <v>0.91</v>
      </c>
      <c r="G23541" s="183">
        <v>1</v>
      </c>
      <c r="H23541" s="183"/>
      <c r="I23541" s="176"/>
      <c r="J23541" s="176"/>
      <c r="K23541" s="176">
        <v>0.91</v>
      </c>
      <c r="L23541" s="176"/>
      <c r="M23541" s="176"/>
      <c r="N23541" s="176"/>
      <c r="O23541" s="176">
        <v>0.91</v>
      </c>
      <c r="P23541" s="176"/>
    </row>
    <row r="23542" spans="1:16" ht="0" hidden="1" customHeight="1"/>
    <row r="23543" spans="1:16" ht="14.1" customHeight="1">
      <c r="A23543" s="177" t="s">
        <v>273</v>
      </c>
      <c r="B23543" s="177"/>
      <c r="C23543" s="177"/>
      <c r="D23543" s="177"/>
      <c r="E23543" s="177"/>
      <c r="F23543" s="177"/>
      <c r="G23543" s="177"/>
      <c r="H23543" s="177"/>
      <c r="I23543" s="177"/>
      <c r="J23543" s="177"/>
      <c r="K23543" s="177"/>
      <c r="L23543" s="177"/>
      <c r="M23543" s="177"/>
      <c r="N23543" s="177"/>
      <c r="O23543" s="178">
        <v>6.44</v>
      </c>
      <c r="P23543" s="178"/>
    </row>
    <row r="23544" spans="1:16" ht="14.1" customHeight="1">
      <c r="A23544" s="179" t="s">
        <v>247</v>
      </c>
      <c r="B23544" s="179"/>
      <c r="C23544" s="179"/>
      <c r="D23544" s="179"/>
      <c r="E23544" s="179"/>
      <c r="F23544" s="179"/>
      <c r="G23544" s="179"/>
      <c r="H23544" s="179"/>
      <c r="I23544" s="180"/>
      <c r="J23544" s="180"/>
      <c r="K23544" s="180"/>
      <c r="L23544" s="180"/>
      <c r="M23544" s="180"/>
      <c r="N23544" s="180"/>
      <c r="O23544" s="180"/>
      <c r="P23544" s="180"/>
    </row>
    <row r="23545" spans="1:16" ht="14.1" customHeight="1">
      <c r="A23545" s="172" t="s">
        <v>248</v>
      </c>
      <c r="B23545" s="172"/>
      <c r="C23545" s="172"/>
      <c r="D23545" s="172"/>
      <c r="E23545" s="172"/>
      <c r="F23545" s="172"/>
      <c r="G23545" s="172"/>
      <c r="H23545" s="172"/>
      <c r="I23545" s="173"/>
      <c r="J23545" s="173"/>
      <c r="K23545" s="173"/>
      <c r="L23545" s="173"/>
      <c r="M23545" s="173"/>
      <c r="N23545" s="173"/>
      <c r="O23545" s="173"/>
      <c r="P23545" s="173"/>
    </row>
    <row r="23546" spans="1:16" ht="0" hidden="1" customHeight="1"/>
    <row r="23547" spans="1:16" ht="14.1" customHeight="1">
      <c r="A23547" s="174" t="s">
        <v>249</v>
      </c>
      <c r="B23547" s="174"/>
      <c r="C23547" s="174"/>
      <c r="D23547" s="174"/>
      <c r="E23547" s="174"/>
      <c r="F23547" s="174"/>
      <c r="G23547" s="174"/>
      <c r="H23547" s="174"/>
      <c r="I23547" s="175"/>
      <c r="J23547" s="175"/>
      <c r="K23547" s="175"/>
      <c r="L23547" s="175"/>
      <c r="M23547" s="175"/>
      <c r="N23547" s="175"/>
      <c r="O23547" s="175"/>
      <c r="P23547" s="175"/>
    </row>
    <row r="23548" spans="1:16" ht="14.1" customHeight="1">
      <c r="A23548" s="184" t="s">
        <v>1666</v>
      </c>
      <c r="B23548" s="184"/>
      <c r="C23548" s="184"/>
      <c r="D23548" s="184"/>
      <c r="E23548" s="184"/>
      <c r="F23548" s="184"/>
      <c r="G23548" s="184"/>
      <c r="H23548" s="184"/>
      <c r="I23548" s="184"/>
      <c r="J23548" s="184"/>
      <c r="K23548" s="184"/>
      <c r="L23548" s="184"/>
      <c r="M23548" s="184"/>
      <c r="N23548" s="184"/>
      <c r="O23548" s="185" t="s">
        <v>242</v>
      </c>
      <c r="P23548" s="185"/>
    </row>
    <row r="23549" spans="1:16" ht="0" hidden="1" customHeight="1"/>
    <row r="23550" spans="1:16" ht="14.1" customHeight="1">
      <c r="A23550" s="177" t="s">
        <v>258</v>
      </c>
      <c r="B23550" s="177"/>
      <c r="C23550" s="177"/>
      <c r="D23550" s="177"/>
      <c r="E23550" s="177"/>
      <c r="F23550" s="177"/>
      <c r="G23550" s="177"/>
      <c r="H23550" s="177"/>
      <c r="I23550" s="177"/>
      <c r="J23550" s="177"/>
      <c r="K23550" s="177"/>
      <c r="L23550" s="177"/>
      <c r="M23550" s="177"/>
      <c r="N23550" s="177"/>
      <c r="O23550" s="177"/>
      <c r="P23550" s="177"/>
    </row>
    <row r="23551" spans="1:16" ht="14.1" customHeight="1">
      <c r="A23551" s="181" t="s">
        <v>1667</v>
      </c>
      <c r="B23551" s="181"/>
      <c r="C23551" s="181"/>
      <c r="D23551" s="182" t="s">
        <v>242</v>
      </c>
      <c r="E23551" s="182"/>
      <c r="F23551" s="104">
        <v>2.83</v>
      </c>
      <c r="G23551" s="183">
        <v>1</v>
      </c>
      <c r="H23551" s="183"/>
      <c r="I23551" s="176"/>
      <c r="J23551" s="176"/>
      <c r="K23551" s="176">
        <v>2.83</v>
      </c>
      <c r="L23551" s="176"/>
      <c r="M23551" s="176"/>
      <c r="N23551" s="176"/>
      <c r="O23551" s="176">
        <v>2.83</v>
      </c>
      <c r="P23551" s="176"/>
    </row>
    <row r="23552" spans="1:16" ht="32.450000000000003" customHeight="1">
      <c r="A23552" s="181" t="s">
        <v>1673</v>
      </c>
      <c r="B23552" s="181"/>
      <c r="C23552" s="181"/>
      <c r="D23552" s="182" t="s">
        <v>242</v>
      </c>
      <c r="E23552" s="182"/>
      <c r="F23552" s="104">
        <v>1.26</v>
      </c>
      <c r="G23552" s="183">
        <v>1</v>
      </c>
      <c r="H23552" s="183"/>
      <c r="I23552" s="176"/>
      <c r="J23552" s="176"/>
      <c r="K23552" s="176">
        <v>1.26</v>
      </c>
      <c r="L23552" s="176"/>
      <c r="M23552" s="176"/>
      <c r="N23552" s="176"/>
      <c r="O23552" s="176">
        <v>1.26</v>
      </c>
      <c r="P23552" s="176"/>
    </row>
    <row r="23553" spans="1:16" ht="0" hidden="1" customHeight="1"/>
    <row r="23554" spans="1:16" ht="14.1" customHeight="1">
      <c r="A23554" s="181" t="s">
        <v>1669</v>
      </c>
      <c r="B23554" s="181"/>
      <c r="C23554" s="181"/>
      <c r="D23554" s="182" t="s">
        <v>242</v>
      </c>
      <c r="E23554" s="182"/>
      <c r="F23554" s="104">
        <v>0.81</v>
      </c>
      <c r="G23554" s="183">
        <v>1</v>
      </c>
      <c r="H23554" s="183"/>
      <c r="I23554" s="176"/>
      <c r="J23554" s="176"/>
      <c r="K23554" s="176">
        <v>0.81</v>
      </c>
      <c r="L23554" s="176"/>
      <c r="M23554" s="176"/>
      <c r="N23554" s="176"/>
      <c r="O23554" s="176">
        <v>0.81</v>
      </c>
      <c r="P23554" s="176"/>
    </row>
    <row r="23555" spans="1:16" ht="32.450000000000003" customHeight="1">
      <c r="A23555" s="181" t="s">
        <v>1674</v>
      </c>
      <c r="B23555" s="181"/>
      <c r="C23555" s="181"/>
      <c r="D23555" s="182" t="s">
        <v>242</v>
      </c>
      <c r="E23555" s="182"/>
      <c r="F23555" s="104">
        <v>0.45</v>
      </c>
      <c r="G23555" s="183">
        <v>1</v>
      </c>
      <c r="H23555" s="183"/>
      <c r="I23555" s="176"/>
      <c r="J23555" s="176"/>
      <c r="K23555" s="176">
        <v>0.45</v>
      </c>
      <c r="L23555" s="176"/>
      <c r="M23555" s="176"/>
      <c r="N23555" s="176"/>
      <c r="O23555" s="176">
        <v>0.45</v>
      </c>
      <c r="P23555" s="176"/>
    </row>
    <row r="23556" spans="1:16" ht="0" hidden="1" customHeight="1"/>
    <row r="23557" spans="1:16" ht="14.1" customHeight="1">
      <c r="A23557" s="181" t="s">
        <v>1671</v>
      </c>
      <c r="B23557" s="181"/>
      <c r="C23557" s="181"/>
      <c r="D23557" s="182" t="s">
        <v>242</v>
      </c>
      <c r="E23557" s="182"/>
      <c r="F23557" s="104">
        <v>0.06</v>
      </c>
      <c r="G23557" s="183">
        <v>1</v>
      </c>
      <c r="H23557" s="183"/>
      <c r="I23557" s="176"/>
      <c r="J23557" s="176"/>
      <c r="K23557" s="176">
        <v>0.06</v>
      </c>
      <c r="L23557" s="176"/>
      <c r="M23557" s="176"/>
      <c r="N23557" s="176"/>
      <c r="O23557" s="176">
        <v>0.06</v>
      </c>
      <c r="P23557" s="176"/>
    </row>
    <row r="23558" spans="1:16" ht="14.1" customHeight="1">
      <c r="A23558" s="181" t="s">
        <v>1672</v>
      </c>
      <c r="B23558" s="181"/>
      <c r="C23558" s="181"/>
      <c r="D23558" s="182" t="s">
        <v>242</v>
      </c>
      <c r="E23558" s="182"/>
      <c r="F23558" s="104">
        <v>0.91</v>
      </c>
      <c r="G23558" s="183">
        <v>1</v>
      </c>
      <c r="H23558" s="183"/>
      <c r="I23558" s="176"/>
      <c r="J23558" s="176"/>
      <c r="K23558" s="176">
        <v>0.91</v>
      </c>
      <c r="L23558" s="176"/>
      <c r="M23558" s="176"/>
      <c r="N23558" s="176"/>
      <c r="O23558" s="176">
        <v>0.91</v>
      </c>
      <c r="P23558" s="176"/>
    </row>
    <row r="23559" spans="1:16" ht="14.1" customHeight="1">
      <c r="A23559" s="177" t="s">
        <v>273</v>
      </c>
      <c r="B23559" s="177"/>
      <c r="C23559" s="177"/>
      <c r="D23559" s="177"/>
      <c r="E23559" s="177"/>
      <c r="F23559" s="177"/>
      <c r="G23559" s="177"/>
      <c r="H23559" s="177"/>
      <c r="I23559" s="177"/>
      <c r="J23559" s="177"/>
      <c r="K23559" s="177"/>
      <c r="L23559" s="177"/>
      <c r="M23559" s="177"/>
      <c r="N23559" s="177"/>
      <c r="O23559" s="178">
        <v>6.32</v>
      </c>
      <c r="P23559" s="178"/>
    </row>
    <row r="23560" spans="1:16" ht="0" hidden="1" customHeight="1"/>
    <row r="23561" spans="1:16" ht="14.1" customHeight="1">
      <c r="A23561" s="179" t="s">
        <v>247</v>
      </c>
      <c r="B23561" s="179"/>
      <c r="C23561" s="179"/>
      <c r="D23561" s="179"/>
      <c r="E23561" s="179"/>
      <c r="F23561" s="179"/>
      <c r="G23561" s="179"/>
      <c r="H23561" s="179"/>
      <c r="I23561" s="180"/>
      <c r="J23561" s="180"/>
      <c r="K23561" s="180"/>
      <c r="L23561" s="180"/>
      <c r="M23561" s="180"/>
      <c r="N23561" s="180"/>
      <c r="O23561" s="180"/>
      <c r="P23561" s="180"/>
    </row>
    <row r="23562" spans="1:16" ht="14.1" customHeight="1">
      <c r="A23562" s="172" t="s">
        <v>248</v>
      </c>
      <c r="B23562" s="172"/>
      <c r="C23562" s="172"/>
      <c r="D23562" s="172"/>
      <c r="E23562" s="172"/>
      <c r="F23562" s="172"/>
      <c r="G23562" s="172"/>
      <c r="H23562" s="172"/>
      <c r="I23562" s="173"/>
      <c r="J23562" s="173"/>
      <c r="K23562" s="173"/>
      <c r="L23562" s="173"/>
      <c r="M23562" s="173"/>
      <c r="N23562" s="173"/>
      <c r="O23562" s="173"/>
      <c r="P23562" s="173"/>
    </row>
    <row r="23563" spans="1:16" ht="0" hidden="1" customHeight="1"/>
    <row r="23564" spans="1:16" ht="14.1" customHeight="1">
      <c r="A23564" s="174" t="s">
        <v>249</v>
      </c>
      <c r="B23564" s="174"/>
      <c r="C23564" s="174"/>
      <c r="D23564" s="174"/>
      <c r="E23564" s="174"/>
      <c r="F23564" s="174"/>
      <c r="G23564" s="174"/>
      <c r="H23564" s="174"/>
      <c r="I23564" s="175"/>
      <c r="J23564" s="175"/>
      <c r="K23564" s="175"/>
      <c r="L23564" s="175"/>
      <c r="M23564" s="175"/>
      <c r="N23564" s="175"/>
      <c r="O23564" s="175"/>
      <c r="P23564" s="175"/>
    </row>
    <row r="23565" spans="1:16" ht="14.1" customHeight="1">
      <c r="A23565" s="184" t="s">
        <v>1666</v>
      </c>
      <c r="B23565" s="184"/>
      <c r="C23565" s="184"/>
      <c r="D23565" s="184"/>
      <c r="E23565" s="184"/>
      <c r="F23565" s="184"/>
      <c r="G23565" s="184"/>
      <c r="H23565" s="184"/>
      <c r="I23565" s="184"/>
      <c r="J23565" s="184"/>
      <c r="K23565" s="184"/>
      <c r="L23565" s="184"/>
      <c r="M23565" s="184"/>
      <c r="N23565" s="184"/>
      <c r="O23565" s="185" t="s">
        <v>242</v>
      </c>
      <c r="P23565" s="185"/>
    </row>
    <row r="23566" spans="1:16" ht="14.1" customHeight="1">
      <c r="A23566" s="177" t="s">
        <v>258</v>
      </c>
      <c r="B23566" s="177"/>
      <c r="C23566" s="177"/>
      <c r="D23566" s="177"/>
      <c r="E23566" s="177"/>
      <c r="F23566" s="177"/>
      <c r="G23566" s="177"/>
      <c r="H23566" s="177"/>
      <c r="I23566" s="177"/>
      <c r="J23566" s="177"/>
      <c r="K23566" s="177"/>
      <c r="L23566" s="177"/>
      <c r="M23566" s="177"/>
      <c r="N23566" s="177"/>
      <c r="O23566" s="177"/>
      <c r="P23566" s="177"/>
    </row>
    <row r="23567" spans="1:16" ht="0" hidden="1" customHeight="1"/>
    <row r="23568" spans="1:16" ht="14.1" customHeight="1">
      <c r="A23568" s="181" t="s">
        <v>1667</v>
      </c>
      <c r="B23568" s="181"/>
      <c r="C23568" s="181"/>
      <c r="D23568" s="182" t="s">
        <v>242</v>
      </c>
      <c r="E23568" s="182"/>
      <c r="F23568" s="104">
        <v>2.83</v>
      </c>
      <c r="G23568" s="183">
        <v>1</v>
      </c>
      <c r="H23568" s="183"/>
      <c r="I23568" s="176"/>
      <c r="J23568" s="176"/>
      <c r="K23568" s="176">
        <v>2.83</v>
      </c>
      <c r="L23568" s="176"/>
      <c r="M23568" s="176"/>
      <c r="N23568" s="176"/>
      <c r="O23568" s="176">
        <v>2.83</v>
      </c>
      <c r="P23568" s="176"/>
    </row>
    <row r="23569" spans="1:16" ht="32.450000000000003" customHeight="1">
      <c r="A23569" s="181" t="s">
        <v>1673</v>
      </c>
      <c r="B23569" s="181"/>
      <c r="C23569" s="181"/>
      <c r="D23569" s="182" t="s">
        <v>242</v>
      </c>
      <c r="E23569" s="182"/>
      <c r="F23569" s="104">
        <v>1.26</v>
      </c>
      <c r="G23569" s="183">
        <v>1</v>
      </c>
      <c r="H23569" s="183"/>
      <c r="I23569" s="176"/>
      <c r="J23569" s="176"/>
      <c r="K23569" s="176">
        <v>1.26</v>
      </c>
      <c r="L23569" s="176"/>
      <c r="M23569" s="176"/>
      <c r="N23569" s="176"/>
      <c r="O23569" s="176">
        <v>1.26</v>
      </c>
      <c r="P23569" s="176"/>
    </row>
    <row r="23570" spans="1:16" ht="0" hidden="1" customHeight="1"/>
    <row r="23571" spans="1:16" ht="14.1" customHeight="1">
      <c r="A23571" s="181" t="s">
        <v>1669</v>
      </c>
      <c r="B23571" s="181"/>
      <c r="C23571" s="181"/>
      <c r="D23571" s="182" t="s">
        <v>242</v>
      </c>
      <c r="E23571" s="182"/>
      <c r="F23571" s="104">
        <v>0.81</v>
      </c>
      <c r="G23571" s="183">
        <v>1</v>
      </c>
      <c r="H23571" s="183"/>
      <c r="I23571" s="176"/>
      <c r="J23571" s="176"/>
      <c r="K23571" s="176">
        <v>0.81</v>
      </c>
      <c r="L23571" s="176"/>
      <c r="M23571" s="176"/>
      <c r="N23571" s="176"/>
      <c r="O23571" s="176">
        <v>0.81</v>
      </c>
      <c r="P23571" s="176"/>
    </row>
    <row r="23572" spans="1:16" ht="2.1" customHeight="1"/>
    <row r="23573" spans="1:16" ht="14.1" customHeight="1">
      <c r="A23573" s="170" t="s">
        <v>270</v>
      </c>
      <c r="B23573" s="170"/>
      <c r="C23573" s="170"/>
      <c r="D23573" s="170"/>
      <c r="E23573" s="170"/>
      <c r="F23573" s="170"/>
      <c r="G23573" s="170"/>
      <c r="H23573" s="170"/>
      <c r="I23573" s="170"/>
      <c r="J23573" s="170"/>
      <c r="K23573" s="170"/>
      <c r="L23573" s="170"/>
      <c r="M23573" s="170"/>
      <c r="N23573" s="170"/>
      <c r="O23573" s="170"/>
      <c r="P23573" s="170"/>
    </row>
    <row r="23574" spans="1:16" ht="0" hidden="1" customHeight="1"/>
    <row r="23575" spans="1:16" ht="14.1" customHeight="1">
      <c r="A23575" s="171" t="s">
        <v>271</v>
      </c>
      <c r="B23575" s="171"/>
      <c r="C23575" s="171"/>
      <c r="D23575" s="171"/>
      <c r="E23575" s="171"/>
      <c r="F23575" s="171"/>
      <c r="G23575" s="171"/>
      <c r="H23575" s="171"/>
      <c r="I23575" s="171"/>
      <c r="J23575" s="171"/>
      <c r="K23575" s="171"/>
      <c r="L23575" s="171"/>
      <c r="M23575" s="171"/>
      <c r="N23575" s="171"/>
      <c r="O23575" s="171"/>
      <c r="P23575" s="171"/>
    </row>
    <row r="23576" spans="1:16" ht="65.25" customHeight="1">
      <c r="A23576" s="198"/>
      <c r="B23576" s="198"/>
      <c r="C23576" s="198"/>
      <c r="D23576" s="198"/>
      <c r="E23576" s="198"/>
      <c r="F23576" s="198"/>
      <c r="G23576" s="198"/>
      <c r="H23576" s="198"/>
      <c r="I23576" s="198"/>
      <c r="J23576" s="198"/>
      <c r="K23576" s="198"/>
      <c r="L23576" s="198"/>
      <c r="M23576" s="198"/>
      <c r="N23576" s="198"/>
      <c r="O23576" s="198"/>
      <c r="P23576" s="198"/>
    </row>
    <row r="23577" spans="1:16" ht="5.65" customHeight="1"/>
    <row r="23578" spans="1:16" ht="19.7" customHeight="1">
      <c r="A23578" s="199" t="s">
        <v>1582</v>
      </c>
      <c r="B23578" s="199"/>
      <c r="C23578" s="199"/>
      <c r="D23578" s="199"/>
      <c r="E23578" s="199"/>
      <c r="F23578" s="199"/>
      <c r="G23578" s="199"/>
      <c r="H23578" s="199"/>
      <c r="I23578" s="199"/>
      <c r="J23578" s="199"/>
      <c r="K23578" s="199"/>
      <c r="L23578" s="199"/>
      <c r="M23578" s="199"/>
      <c r="N23578" s="199"/>
      <c r="O23578" s="199"/>
      <c r="P23578" s="199"/>
    </row>
    <row r="23579" spans="1:16" ht="15.75" customHeight="1">
      <c r="A23579" s="105" t="s">
        <v>117</v>
      </c>
      <c r="B23579" s="196" t="s">
        <v>118</v>
      </c>
      <c r="C23579" s="196"/>
      <c r="D23579" s="196"/>
      <c r="E23579" s="196"/>
      <c r="F23579" s="196"/>
      <c r="G23579" s="196"/>
      <c r="H23579" s="196"/>
      <c r="I23579" s="196"/>
      <c r="J23579" s="196"/>
      <c r="K23579" s="196"/>
      <c r="L23579" s="193" t="s">
        <v>119</v>
      </c>
      <c r="M23579" s="193"/>
      <c r="N23579" s="200" t="s">
        <v>171</v>
      </c>
      <c r="O23579" s="200"/>
      <c r="P23579" s="200"/>
    </row>
    <row r="23580" spans="1:16" ht="12.6" customHeight="1">
      <c r="A23580" s="105" t="s">
        <v>120</v>
      </c>
      <c r="B23580" s="196" t="s">
        <v>121</v>
      </c>
      <c r="C23580" s="196"/>
      <c r="D23580" s="196"/>
      <c r="E23580" s="196"/>
      <c r="F23580" s="196"/>
      <c r="G23580" s="196"/>
      <c r="H23580" s="196"/>
      <c r="I23580" s="196"/>
      <c r="J23580" s="196"/>
      <c r="K23580" s="196"/>
      <c r="L23580" s="193" t="s">
        <v>219</v>
      </c>
      <c r="M23580" s="193"/>
      <c r="N23580" s="194" t="s">
        <v>3435</v>
      </c>
      <c r="O23580" s="194"/>
      <c r="P23580" s="194"/>
    </row>
    <row r="23581" spans="1:16" ht="0" hidden="1" customHeight="1">
      <c r="A23581" s="197"/>
      <c r="B23581" s="197"/>
      <c r="C23581" s="197"/>
      <c r="D23581" s="197"/>
      <c r="E23581" s="197"/>
      <c r="F23581" s="197"/>
      <c r="G23581" s="197"/>
      <c r="H23581" s="197"/>
      <c r="I23581" s="197"/>
      <c r="J23581" s="197"/>
      <c r="K23581" s="197"/>
      <c r="L23581" s="197"/>
      <c r="M23581" s="197"/>
      <c r="N23581" s="197"/>
      <c r="O23581" s="197"/>
      <c r="P23581" s="197"/>
    </row>
    <row r="23582" spans="1:16" ht="14.45" customHeight="1">
      <c r="A23582" s="105" t="s">
        <v>220</v>
      </c>
      <c r="B23582" s="193" t="s">
        <v>170</v>
      </c>
      <c r="C23582" s="193"/>
      <c r="D23582" s="193"/>
      <c r="E23582" s="193"/>
      <c r="F23582" s="193"/>
      <c r="G23582" s="193"/>
      <c r="H23582" s="193"/>
      <c r="I23582" s="193"/>
      <c r="J23582" s="193"/>
      <c r="K23582" s="193"/>
      <c r="L23582" s="193" t="s">
        <v>122</v>
      </c>
      <c r="M23582" s="193"/>
      <c r="N23582" s="194"/>
      <c r="O23582" s="194"/>
      <c r="P23582" s="194"/>
    </row>
    <row r="23583" spans="1:16" ht="14.65" customHeight="1">
      <c r="A23583" s="105" t="s">
        <v>221</v>
      </c>
      <c r="B23583" s="193"/>
      <c r="C23583" s="193"/>
      <c r="D23583" s="193"/>
      <c r="E23583" s="193"/>
      <c r="F23583" s="193"/>
      <c r="G23583" s="193"/>
      <c r="H23583" s="193"/>
      <c r="I23583" s="193"/>
      <c r="J23583" s="193"/>
      <c r="K23583" s="193"/>
      <c r="L23583" s="193" t="s">
        <v>123</v>
      </c>
      <c r="M23583" s="193"/>
      <c r="N23583" s="194" t="s">
        <v>124</v>
      </c>
      <c r="O23583" s="194"/>
      <c r="P23583" s="194"/>
    </row>
    <row r="23584" spans="1:16" ht="26.45" customHeight="1">
      <c r="A23584" s="105" t="s">
        <v>222</v>
      </c>
      <c r="B23584" s="193"/>
      <c r="C23584" s="193"/>
      <c r="D23584" s="193"/>
      <c r="E23584" s="193"/>
      <c r="F23584" s="193"/>
      <c r="G23584" s="193"/>
      <c r="H23584" s="193"/>
      <c r="I23584" s="193"/>
      <c r="J23584" s="193"/>
      <c r="K23584" s="193"/>
      <c r="L23584" s="193" t="s">
        <v>125</v>
      </c>
      <c r="M23584" s="193"/>
      <c r="N23584" s="195" t="s">
        <v>3970</v>
      </c>
      <c r="O23584" s="195"/>
      <c r="P23584" s="195"/>
    </row>
    <row r="23585" spans="1:16" ht="13.5" customHeight="1">
      <c r="A23585" s="106" t="s">
        <v>126</v>
      </c>
      <c r="B23585" s="188"/>
      <c r="C23585" s="188"/>
      <c r="D23585" s="188"/>
      <c r="E23585" s="188"/>
      <c r="F23585" s="188"/>
      <c r="G23585" s="188"/>
      <c r="H23585" s="188"/>
      <c r="I23585" s="188"/>
      <c r="J23585" s="188"/>
      <c r="K23585" s="188"/>
      <c r="L23585" s="188" t="s">
        <v>127</v>
      </c>
      <c r="M23585" s="188"/>
      <c r="N23585" s="189" t="s">
        <v>173</v>
      </c>
      <c r="O23585" s="189"/>
      <c r="P23585" s="189"/>
    </row>
    <row r="23586" spans="1:16" ht="15.75" customHeight="1">
      <c r="A23586" s="190" t="s">
        <v>223</v>
      </c>
      <c r="B23586" s="190"/>
      <c r="C23586" s="191" t="s">
        <v>224</v>
      </c>
      <c r="D23586" s="191"/>
      <c r="E23586" s="192" t="s">
        <v>225</v>
      </c>
      <c r="F23586" s="192"/>
      <c r="G23586" s="192"/>
      <c r="H23586" s="191" t="s">
        <v>226</v>
      </c>
      <c r="I23586" s="191"/>
      <c r="J23586" s="192" t="s">
        <v>227</v>
      </c>
      <c r="K23586" s="192"/>
      <c r="L23586" s="192"/>
      <c r="M23586" s="192"/>
      <c r="N23586" s="192"/>
      <c r="O23586" s="192"/>
      <c r="P23586" s="103" t="s">
        <v>228</v>
      </c>
    </row>
    <row r="23587" spans="1:16" ht="17.100000000000001" customHeight="1">
      <c r="A23587" s="186" t="s">
        <v>229</v>
      </c>
      <c r="B23587" s="186"/>
      <c r="C23587" s="186"/>
      <c r="D23587" s="187" t="s">
        <v>230</v>
      </c>
      <c r="E23587" s="187"/>
      <c r="F23587" s="187" t="s">
        <v>231</v>
      </c>
      <c r="G23587" s="187" t="s">
        <v>232</v>
      </c>
      <c r="H23587" s="187"/>
      <c r="I23587" s="187" t="s">
        <v>233</v>
      </c>
      <c r="J23587" s="187"/>
      <c r="K23587" s="187"/>
      <c r="L23587" s="187"/>
      <c r="M23587" s="187"/>
      <c r="N23587" s="187"/>
      <c r="O23587" s="187"/>
      <c r="P23587" s="187"/>
    </row>
    <row r="23588" spans="1:16" ht="17.100000000000001" customHeight="1">
      <c r="A23588" s="186"/>
      <c r="B23588" s="186"/>
      <c r="C23588" s="186"/>
      <c r="D23588" s="187"/>
      <c r="E23588" s="187"/>
      <c r="F23588" s="187"/>
      <c r="G23588" s="187"/>
      <c r="H23588" s="187"/>
      <c r="I23588" s="187" t="s">
        <v>234</v>
      </c>
      <c r="J23588" s="187"/>
      <c r="K23588" s="187" t="s">
        <v>235</v>
      </c>
      <c r="L23588" s="187"/>
      <c r="M23588" s="187" t="s">
        <v>236</v>
      </c>
      <c r="N23588" s="187"/>
      <c r="O23588" s="187" t="s">
        <v>237</v>
      </c>
      <c r="P23588" s="187"/>
    </row>
    <row r="23589" spans="1:16" ht="32.450000000000003" customHeight="1">
      <c r="A23589" s="181" t="s">
        <v>1674</v>
      </c>
      <c r="B23589" s="181"/>
      <c r="C23589" s="181"/>
      <c r="D23589" s="182" t="s">
        <v>242</v>
      </c>
      <c r="E23589" s="182"/>
      <c r="F23589" s="104">
        <v>0.45</v>
      </c>
      <c r="G23589" s="183">
        <v>1</v>
      </c>
      <c r="H23589" s="183"/>
      <c r="I23589" s="176"/>
      <c r="J23589" s="176"/>
      <c r="K23589" s="176">
        <v>0.45</v>
      </c>
      <c r="L23589" s="176"/>
      <c r="M23589" s="176"/>
      <c r="N23589" s="176"/>
      <c r="O23589" s="176">
        <v>0.45</v>
      </c>
      <c r="P23589" s="176"/>
    </row>
    <row r="23590" spans="1:16" ht="14.1" customHeight="1">
      <c r="A23590" s="181" t="s">
        <v>1671</v>
      </c>
      <c r="B23590" s="181"/>
      <c r="C23590" s="181"/>
      <c r="D23590" s="182" t="s">
        <v>242</v>
      </c>
      <c r="E23590" s="182"/>
      <c r="F23590" s="104">
        <v>0.06</v>
      </c>
      <c r="G23590" s="183">
        <v>1</v>
      </c>
      <c r="H23590" s="183"/>
      <c r="I23590" s="176"/>
      <c r="J23590" s="176"/>
      <c r="K23590" s="176">
        <v>0.06</v>
      </c>
      <c r="L23590" s="176"/>
      <c r="M23590" s="176"/>
      <c r="N23590" s="176"/>
      <c r="O23590" s="176">
        <v>0.06</v>
      </c>
      <c r="P23590" s="176"/>
    </row>
    <row r="23591" spans="1:16" ht="0" hidden="1" customHeight="1"/>
    <row r="23592" spans="1:16" ht="14.1" customHeight="1">
      <c r="A23592" s="181" t="s">
        <v>1672</v>
      </c>
      <c r="B23592" s="181"/>
      <c r="C23592" s="181"/>
      <c r="D23592" s="182" t="s">
        <v>242</v>
      </c>
      <c r="E23592" s="182"/>
      <c r="F23592" s="104">
        <v>0.91</v>
      </c>
      <c r="G23592" s="183">
        <v>1</v>
      </c>
      <c r="H23592" s="183"/>
      <c r="I23592" s="176"/>
      <c r="J23592" s="176"/>
      <c r="K23592" s="176">
        <v>0.91</v>
      </c>
      <c r="L23592" s="176"/>
      <c r="M23592" s="176"/>
      <c r="N23592" s="176"/>
      <c r="O23592" s="176">
        <v>0.91</v>
      </c>
      <c r="P23592" s="176"/>
    </row>
    <row r="23593" spans="1:16" ht="14.1" customHeight="1">
      <c r="A23593" s="177" t="s">
        <v>273</v>
      </c>
      <c r="B23593" s="177"/>
      <c r="C23593" s="177"/>
      <c r="D23593" s="177"/>
      <c r="E23593" s="177"/>
      <c r="F23593" s="177"/>
      <c r="G23593" s="177"/>
      <c r="H23593" s="177"/>
      <c r="I23593" s="177"/>
      <c r="J23593" s="177"/>
      <c r="K23593" s="177"/>
      <c r="L23593" s="177"/>
      <c r="M23593" s="177"/>
      <c r="N23593" s="177"/>
      <c r="O23593" s="178">
        <v>6.32</v>
      </c>
      <c r="P23593" s="178"/>
    </row>
    <row r="23594" spans="1:16" ht="0" hidden="1" customHeight="1"/>
    <row r="23595" spans="1:16" ht="14.1" customHeight="1">
      <c r="A23595" s="179" t="s">
        <v>247</v>
      </c>
      <c r="B23595" s="179"/>
      <c r="C23595" s="179"/>
      <c r="D23595" s="179"/>
      <c r="E23595" s="179"/>
      <c r="F23595" s="179"/>
      <c r="G23595" s="179"/>
      <c r="H23595" s="179"/>
      <c r="I23595" s="180"/>
      <c r="J23595" s="180"/>
      <c r="K23595" s="180"/>
      <c r="L23595" s="180"/>
      <c r="M23595" s="180"/>
      <c r="N23595" s="180"/>
      <c r="O23595" s="180"/>
      <c r="P23595" s="180"/>
    </row>
    <row r="23596" spans="1:16" ht="14.1" customHeight="1">
      <c r="A23596" s="172" t="s">
        <v>248</v>
      </c>
      <c r="B23596" s="172"/>
      <c r="C23596" s="172"/>
      <c r="D23596" s="172"/>
      <c r="E23596" s="172"/>
      <c r="F23596" s="172"/>
      <c r="G23596" s="172"/>
      <c r="H23596" s="172"/>
      <c r="I23596" s="173"/>
      <c r="J23596" s="173"/>
      <c r="K23596" s="173"/>
      <c r="L23596" s="173"/>
      <c r="M23596" s="173"/>
      <c r="N23596" s="173"/>
      <c r="O23596" s="173"/>
      <c r="P23596" s="173"/>
    </row>
    <row r="23597" spans="1:16" ht="14.1" customHeight="1">
      <c r="A23597" s="174" t="s">
        <v>249</v>
      </c>
      <c r="B23597" s="174"/>
      <c r="C23597" s="174"/>
      <c r="D23597" s="174"/>
      <c r="E23597" s="174"/>
      <c r="F23597" s="174"/>
      <c r="G23597" s="174"/>
      <c r="H23597" s="174"/>
      <c r="I23597" s="175"/>
      <c r="J23597" s="175"/>
      <c r="K23597" s="175"/>
      <c r="L23597" s="175"/>
      <c r="M23597" s="175"/>
      <c r="N23597" s="175"/>
      <c r="O23597" s="175"/>
      <c r="P23597" s="175"/>
    </row>
    <row r="23598" spans="1:16" ht="0" hidden="1" customHeight="1"/>
    <row r="23599" spans="1:16" ht="14.1" customHeight="1">
      <c r="A23599" s="184" t="s">
        <v>1666</v>
      </c>
      <c r="B23599" s="184"/>
      <c r="C23599" s="184"/>
      <c r="D23599" s="184"/>
      <c r="E23599" s="184"/>
      <c r="F23599" s="184"/>
      <c r="G23599" s="184"/>
      <c r="H23599" s="184"/>
      <c r="I23599" s="184"/>
      <c r="J23599" s="184"/>
      <c r="K23599" s="184"/>
      <c r="L23599" s="184"/>
      <c r="M23599" s="184"/>
      <c r="N23599" s="184"/>
      <c r="O23599" s="185" t="s">
        <v>242</v>
      </c>
      <c r="P23599" s="185"/>
    </row>
    <row r="23600" spans="1:16" ht="14.1" customHeight="1">
      <c r="A23600" s="177" t="s">
        <v>258</v>
      </c>
      <c r="B23600" s="177"/>
      <c r="C23600" s="177"/>
      <c r="D23600" s="177"/>
      <c r="E23600" s="177"/>
      <c r="F23600" s="177"/>
      <c r="G23600" s="177"/>
      <c r="H23600" s="177"/>
      <c r="I23600" s="177"/>
      <c r="J23600" s="177"/>
      <c r="K23600" s="177"/>
      <c r="L23600" s="177"/>
      <c r="M23600" s="177"/>
      <c r="N23600" s="177"/>
      <c r="O23600" s="177"/>
      <c r="P23600" s="177"/>
    </row>
    <row r="23601" spans="1:16" ht="0" hidden="1" customHeight="1"/>
    <row r="23602" spans="1:16" ht="14.1" customHeight="1">
      <c r="A23602" s="181" t="s">
        <v>1667</v>
      </c>
      <c r="B23602" s="181"/>
      <c r="C23602" s="181"/>
      <c r="D23602" s="182" t="s">
        <v>242</v>
      </c>
      <c r="E23602" s="182"/>
      <c r="F23602" s="104">
        <v>2.83</v>
      </c>
      <c r="G23602" s="183">
        <v>1</v>
      </c>
      <c r="H23602" s="183"/>
      <c r="I23602" s="176"/>
      <c r="J23602" s="176"/>
      <c r="K23602" s="176">
        <v>2.83</v>
      </c>
      <c r="L23602" s="176"/>
      <c r="M23602" s="176"/>
      <c r="N23602" s="176"/>
      <c r="O23602" s="176">
        <v>2.83</v>
      </c>
      <c r="P23602" s="176"/>
    </row>
    <row r="23603" spans="1:16" ht="32.450000000000003" customHeight="1">
      <c r="A23603" s="181" t="s">
        <v>1679</v>
      </c>
      <c r="B23603" s="181"/>
      <c r="C23603" s="181"/>
      <c r="D23603" s="182" t="s">
        <v>242</v>
      </c>
      <c r="E23603" s="182"/>
      <c r="F23603" s="104">
        <v>1.07</v>
      </c>
      <c r="G23603" s="183">
        <v>1</v>
      </c>
      <c r="H23603" s="183"/>
      <c r="I23603" s="176"/>
      <c r="J23603" s="176"/>
      <c r="K23603" s="176">
        <v>1.07</v>
      </c>
      <c r="L23603" s="176"/>
      <c r="M23603" s="176"/>
      <c r="N23603" s="176"/>
      <c r="O23603" s="176">
        <v>1.07</v>
      </c>
      <c r="P23603" s="176"/>
    </row>
    <row r="23604" spans="1:16" ht="14.1" customHeight="1">
      <c r="A23604" s="181" t="s">
        <v>1669</v>
      </c>
      <c r="B23604" s="181"/>
      <c r="C23604" s="181"/>
      <c r="D23604" s="182" t="s">
        <v>242</v>
      </c>
      <c r="E23604" s="182"/>
      <c r="F23604" s="104">
        <v>0.81</v>
      </c>
      <c r="G23604" s="183">
        <v>1</v>
      </c>
      <c r="H23604" s="183"/>
      <c r="I23604" s="176"/>
      <c r="J23604" s="176"/>
      <c r="K23604" s="176">
        <v>0.81</v>
      </c>
      <c r="L23604" s="176"/>
      <c r="M23604" s="176"/>
      <c r="N23604" s="176"/>
      <c r="O23604" s="176">
        <v>0.81</v>
      </c>
      <c r="P23604" s="176"/>
    </row>
    <row r="23605" spans="1:16" ht="0" hidden="1" customHeight="1"/>
    <row r="23606" spans="1:16" ht="32.450000000000003" customHeight="1">
      <c r="A23606" s="181" t="s">
        <v>1680</v>
      </c>
      <c r="B23606" s="181"/>
      <c r="C23606" s="181"/>
      <c r="D23606" s="182" t="s">
        <v>242</v>
      </c>
      <c r="E23606" s="182"/>
      <c r="F23606" s="104">
        <v>0.78</v>
      </c>
      <c r="G23606" s="183">
        <v>1</v>
      </c>
      <c r="H23606" s="183"/>
      <c r="I23606" s="176"/>
      <c r="J23606" s="176"/>
      <c r="K23606" s="176">
        <v>0.78</v>
      </c>
      <c r="L23606" s="176"/>
      <c r="M23606" s="176"/>
      <c r="N23606" s="176"/>
      <c r="O23606" s="176">
        <v>0.78</v>
      </c>
      <c r="P23606" s="176"/>
    </row>
    <row r="23607" spans="1:16" ht="14.1" customHeight="1">
      <c r="A23607" s="181" t="s">
        <v>1671</v>
      </c>
      <c r="B23607" s="181"/>
      <c r="C23607" s="181"/>
      <c r="D23607" s="182" t="s">
        <v>242</v>
      </c>
      <c r="E23607" s="182"/>
      <c r="F23607" s="104">
        <v>0.06</v>
      </c>
      <c r="G23607" s="183">
        <v>1</v>
      </c>
      <c r="H23607" s="183"/>
      <c r="I23607" s="176"/>
      <c r="J23607" s="176"/>
      <c r="K23607" s="176">
        <v>0.06</v>
      </c>
      <c r="L23607" s="176"/>
      <c r="M23607" s="176"/>
      <c r="N23607" s="176"/>
      <c r="O23607" s="176">
        <v>0.06</v>
      </c>
      <c r="P23607" s="176"/>
    </row>
    <row r="23608" spans="1:16" ht="0" hidden="1" customHeight="1"/>
    <row r="23609" spans="1:16" ht="14.1" customHeight="1">
      <c r="A23609" s="181" t="s">
        <v>1672</v>
      </c>
      <c r="B23609" s="181"/>
      <c r="C23609" s="181"/>
      <c r="D23609" s="182" t="s">
        <v>242</v>
      </c>
      <c r="E23609" s="182"/>
      <c r="F23609" s="104">
        <v>0.91</v>
      </c>
      <c r="G23609" s="183">
        <v>1</v>
      </c>
      <c r="H23609" s="183"/>
      <c r="I23609" s="176"/>
      <c r="J23609" s="176"/>
      <c r="K23609" s="176">
        <v>0.91</v>
      </c>
      <c r="L23609" s="176"/>
      <c r="M23609" s="176"/>
      <c r="N23609" s="176"/>
      <c r="O23609" s="176">
        <v>0.91</v>
      </c>
      <c r="P23609" s="176"/>
    </row>
    <row r="23610" spans="1:16" ht="14.1" customHeight="1">
      <c r="A23610" s="177" t="s">
        <v>273</v>
      </c>
      <c r="B23610" s="177"/>
      <c r="C23610" s="177"/>
      <c r="D23610" s="177"/>
      <c r="E23610" s="177"/>
      <c r="F23610" s="177"/>
      <c r="G23610" s="177"/>
      <c r="H23610" s="177"/>
      <c r="I23610" s="177"/>
      <c r="J23610" s="177"/>
      <c r="K23610" s="177"/>
      <c r="L23610" s="177"/>
      <c r="M23610" s="177"/>
      <c r="N23610" s="177"/>
      <c r="O23610" s="178">
        <v>6.46</v>
      </c>
      <c r="P23610" s="178"/>
    </row>
    <row r="23611" spans="1:16" ht="14.1" customHeight="1">
      <c r="A23611" s="179" t="s">
        <v>247</v>
      </c>
      <c r="B23611" s="179"/>
      <c r="C23611" s="179"/>
      <c r="D23611" s="179"/>
      <c r="E23611" s="179"/>
      <c r="F23611" s="179"/>
      <c r="G23611" s="179"/>
      <c r="H23611" s="179"/>
      <c r="I23611" s="180"/>
      <c r="J23611" s="180"/>
      <c r="K23611" s="180"/>
      <c r="L23611" s="180"/>
      <c r="M23611" s="180"/>
      <c r="N23611" s="180"/>
      <c r="O23611" s="180"/>
      <c r="P23611" s="180"/>
    </row>
    <row r="23612" spans="1:16" ht="0" hidden="1" customHeight="1"/>
    <row r="23613" spans="1:16" ht="14.1" customHeight="1">
      <c r="A23613" s="172" t="s">
        <v>248</v>
      </c>
      <c r="B23613" s="172"/>
      <c r="C23613" s="172"/>
      <c r="D23613" s="172"/>
      <c r="E23613" s="172"/>
      <c r="F23613" s="172"/>
      <c r="G23613" s="172"/>
      <c r="H23613" s="172"/>
      <c r="I23613" s="173"/>
      <c r="J23613" s="173"/>
      <c r="K23613" s="173"/>
      <c r="L23613" s="173"/>
      <c r="M23613" s="173"/>
      <c r="N23613" s="173"/>
      <c r="O23613" s="173"/>
      <c r="P23613" s="173"/>
    </row>
    <row r="23614" spans="1:16" ht="14.1" customHeight="1">
      <c r="A23614" s="174" t="s">
        <v>249</v>
      </c>
      <c r="B23614" s="174"/>
      <c r="C23614" s="174"/>
      <c r="D23614" s="174"/>
      <c r="E23614" s="174"/>
      <c r="F23614" s="174"/>
      <c r="G23614" s="174"/>
      <c r="H23614" s="174"/>
      <c r="I23614" s="175"/>
      <c r="J23614" s="175"/>
      <c r="K23614" s="175"/>
      <c r="L23614" s="175"/>
      <c r="M23614" s="175"/>
      <c r="N23614" s="175"/>
      <c r="O23614" s="175"/>
      <c r="P23614" s="175"/>
    </row>
    <row r="23615" spans="1:16" ht="0" hidden="1" customHeight="1"/>
    <row r="23616" spans="1:16" ht="14.1" customHeight="1">
      <c r="A23616" s="184" t="s">
        <v>1666</v>
      </c>
      <c r="B23616" s="184"/>
      <c r="C23616" s="184"/>
      <c r="D23616" s="184"/>
      <c r="E23616" s="184"/>
      <c r="F23616" s="184"/>
      <c r="G23616" s="184"/>
      <c r="H23616" s="184"/>
      <c r="I23616" s="184"/>
      <c r="J23616" s="184"/>
      <c r="K23616" s="184"/>
      <c r="L23616" s="184"/>
      <c r="M23616" s="184"/>
      <c r="N23616" s="184"/>
      <c r="O23616" s="185" t="s">
        <v>242</v>
      </c>
      <c r="P23616" s="185"/>
    </row>
    <row r="23617" spans="1:16" ht="14.1" customHeight="1">
      <c r="A23617" s="177" t="s">
        <v>258</v>
      </c>
      <c r="B23617" s="177"/>
      <c r="C23617" s="177"/>
      <c r="D23617" s="177"/>
      <c r="E23617" s="177"/>
      <c r="F23617" s="177"/>
      <c r="G23617" s="177"/>
      <c r="H23617" s="177"/>
      <c r="I23617" s="177"/>
      <c r="J23617" s="177"/>
      <c r="K23617" s="177"/>
      <c r="L23617" s="177"/>
      <c r="M23617" s="177"/>
      <c r="N23617" s="177"/>
      <c r="O23617" s="177"/>
      <c r="P23617" s="177"/>
    </row>
    <row r="23618" spans="1:16" ht="14.1" customHeight="1">
      <c r="A23618" s="181" t="s">
        <v>1667</v>
      </c>
      <c r="B23618" s="181"/>
      <c r="C23618" s="181"/>
      <c r="D23618" s="182" t="s">
        <v>242</v>
      </c>
      <c r="E23618" s="182"/>
      <c r="F23618" s="104">
        <v>2.83</v>
      </c>
      <c r="G23618" s="183">
        <v>1</v>
      </c>
      <c r="H23618" s="183"/>
      <c r="I23618" s="176"/>
      <c r="J23618" s="176"/>
      <c r="K23618" s="176">
        <v>2.83</v>
      </c>
      <c r="L23618" s="176"/>
      <c r="M23618" s="176"/>
      <c r="N23618" s="176"/>
      <c r="O23618" s="176">
        <v>2.83</v>
      </c>
      <c r="P23618" s="176"/>
    </row>
    <row r="23619" spans="1:16" ht="0" hidden="1" customHeight="1"/>
    <row r="23620" spans="1:16" ht="32.450000000000003" customHeight="1">
      <c r="A23620" s="181" t="s">
        <v>1681</v>
      </c>
      <c r="B23620" s="181"/>
      <c r="C23620" s="181"/>
      <c r="D23620" s="182" t="s">
        <v>242</v>
      </c>
      <c r="E23620" s="182"/>
      <c r="F23620" s="104">
        <v>0.94</v>
      </c>
      <c r="G23620" s="183">
        <v>1</v>
      </c>
      <c r="H23620" s="183"/>
      <c r="I23620" s="176"/>
      <c r="J23620" s="176"/>
      <c r="K23620" s="176">
        <v>0.94</v>
      </c>
      <c r="L23620" s="176"/>
      <c r="M23620" s="176"/>
      <c r="N23620" s="176"/>
      <c r="O23620" s="176">
        <v>0.94</v>
      </c>
      <c r="P23620" s="176"/>
    </row>
    <row r="23621" spans="1:16" ht="14.1" customHeight="1">
      <c r="A23621" s="181" t="s">
        <v>1669</v>
      </c>
      <c r="B23621" s="181"/>
      <c r="C23621" s="181"/>
      <c r="D23621" s="182" t="s">
        <v>242</v>
      </c>
      <c r="E23621" s="182"/>
      <c r="F23621" s="104">
        <v>0.81</v>
      </c>
      <c r="G23621" s="183">
        <v>1</v>
      </c>
      <c r="H23621" s="183"/>
      <c r="I23621" s="176"/>
      <c r="J23621" s="176"/>
      <c r="K23621" s="176">
        <v>0.81</v>
      </c>
      <c r="L23621" s="176"/>
      <c r="M23621" s="176"/>
      <c r="N23621" s="176"/>
      <c r="O23621" s="176">
        <v>0.81</v>
      </c>
      <c r="P23621" s="176"/>
    </row>
    <row r="23622" spans="1:16" ht="0" hidden="1" customHeight="1"/>
    <row r="23623" spans="1:16" ht="32.450000000000003" customHeight="1">
      <c r="A23623" s="181" t="s">
        <v>1682</v>
      </c>
      <c r="B23623" s="181"/>
      <c r="C23623" s="181"/>
      <c r="D23623" s="182" t="s">
        <v>242</v>
      </c>
      <c r="E23623" s="182"/>
      <c r="F23623" s="104">
        <v>0.32</v>
      </c>
      <c r="G23623" s="183">
        <v>1</v>
      </c>
      <c r="H23623" s="183"/>
      <c r="I23623" s="176"/>
      <c r="J23623" s="176"/>
      <c r="K23623" s="176">
        <v>0.32</v>
      </c>
      <c r="L23623" s="176"/>
      <c r="M23623" s="176"/>
      <c r="N23623" s="176"/>
      <c r="O23623" s="176">
        <v>0.32</v>
      </c>
      <c r="P23623" s="176"/>
    </row>
    <row r="23624" spans="1:16" ht="14.1" customHeight="1">
      <c r="A23624" s="181" t="s">
        <v>1671</v>
      </c>
      <c r="B23624" s="181"/>
      <c r="C23624" s="181"/>
      <c r="D23624" s="182" t="s">
        <v>242</v>
      </c>
      <c r="E23624" s="182"/>
      <c r="F23624" s="104">
        <v>0.06</v>
      </c>
      <c r="G23624" s="183">
        <v>1</v>
      </c>
      <c r="H23624" s="183"/>
      <c r="I23624" s="176"/>
      <c r="J23624" s="176"/>
      <c r="K23624" s="176">
        <v>0.06</v>
      </c>
      <c r="L23624" s="176"/>
      <c r="M23624" s="176"/>
      <c r="N23624" s="176"/>
      <c r="O23624" s="176">
        <v>0.06</v>
      </c>
      <c r="P23624" s="176"/>
    </row>
    <row r="23625" spans="1:16" ht="14.1" customHeight="1">
      <c r="A23625" s="181" t="s">
        <v>1672</v>
      </c>
      <c r="B23625" s="181"/>
      <c r="C23625" s="181"/>
      <c r="D23625" s="182" t="s">
        <v>242</v>
      </c>
      <c r="E23625" s="182"/>
      <c r="F23625" s="104">
        <v>0.91</v>
      </c>
      <c r="G23625" s="183">
        <v>1</v>
      </c>
      <c r="H23625" s="183"/>
      <c r="I23625" s="176"/>
      <c r="J23625" s="176"/>
      <c r="K23625" s="176">
        <v>0.91</v>
      </c>
      <c r="L23625" s="176"/>
      <c r="M23625" s="176"/>
      <c r="N23625" s="176"/>
      <c r="O23625" s="176">
        <v>0.91</v>
      </c>
      <c r="P23625" s="176"/>
    </row>
    <row r="23626" spans="1:16" ht="0" hidden="1" customHeight="1"/>
    <row r="23627" spans="1:16" ht="14.1" customHeight="1">
      <c r="A23627" s="177" t="s">
        <v>273</v>
      </c>
      <c r="B23627" s="177"/>
      <c r="C23627" s="177"/>
      <c r="D23627" s="177"/>
      <c r="E23627" s="177"/>
      <c r="F23627" s="177"/>
      <c r="G23627" s="177"/>
      <c r="H23627" s="177"/>
      <c r="I23627" s="177"/>
      <c r="J23627" s="177"/>
      <c r="K23627" s="177"/>
      <c r="L23627" s="177"/>
      <c r="M23627" s="177"/>
      <c r="N23627" s="177"/>
      <c r="O23627" s="178">
        <v>5.87</v>
      </c>
      <c r="P23627" s="178"/>
    </row>
    <row r="23628" spans="1:16" ht="14.1" customHeight="1">
      <c r="A23628" s="179" t="s">
        <v>247</v>
      </c>
      <c r="B23628" s="179"/>
      <c r="C23628" s="179"/>
      <c r="D23628" s="179"/>
      <c r="E23628" s="179"/>
      <c r="F23628" s="179"/>
      <c r="G23628" s="179"/>
      <c r="H23628" s="179"/>
      <c r="I23628" s="180"/>
      <c r="J23628" s="180"/>
      <c r="K23628" s="180"/>
      <c r="L23628" s="180"/>
      <c r="M23628" s="180"/>
      <c r="N23628" s="180"/>
      <c r="O23628" s="180"/>
      <c r="P23628" s="180"/>
    </row>
    <row r="23629" spans="1:16" ht="0" hidden="1" customHeight="1"/>
    <row r="23630" spans="1:16" ht="14.1" customHeight="1">
      <c r="A23630" s="172" t="s">
        <v>248</v>
      </c>
      <c r="B23630" s="172"/>
      <c r="C23630" s="172"/>
      <c r="D23630" s="172"/>
      <c r="E23630" s="172"/>
      <c r="F23630" s="172"/>
      <c r="G23630" s="172"/>
      <c r="H23630" s="172"/>
      <c r="I23630" s="173"/>
      <c r="J23630" s="173"/>
      <c r="K23630" s="173"/>
      <c r="L23630" s="173"/>
      <c r="M23630" s="173"/>
      <c r="N23630" s="173"/>
      <c r="O23630" s="173"/>
      <c r="P23630" s="173"/>
    </row>
    <row r="23631" spans="1:16" ht="2.1" customHeight="1"/>
    <row r="23632" spans="1:16" ht="14.1" customHeight="1">
      <c r="A23632" s="170" t="s">
        <v>270</v>
      </c>
      <c r="B23632" s="170"/>
      <c r="C23632" s="170"/>
      <c r="D23632" s="170"/>
      <c r="E23632" s="170"/>
      <c r="F23632" s="170"/>
      <c r="G23632" s="170"/>
      <c r="H23632" s="170"/>
      <c r="I23632" s="170"/>
      <c r="J23632" s="170"/>
      <c r="K23632" s="170"/>
      <c r="L23632" s="170"/>
      <c r="M23632" s="170"/>
      <c r="N23632" s="170"/>
      <c r="O23632" s="170"/>
      <c r="P23632" s="170"/>
    </row>
    <row r="23633" spans="1:16" ht="0" hidden="1" customHeight="1"/>
    <row r="23634" spans="1:16" ht="14.1" customHeight="1">
      <c r="A23634" s="171" t="s">
        <v>271</v>
      </c>
      <c r="B23634" s="171"/>
      <c r="C23634" s="171"/>
      <c r="D23634" s="171"/>
      <c r="E23634" s="171"/>
      <c r="F23634" s="171"/>
      <c r="G23634" s="171"/>
      <c r="H23634" s="171"/>
      <c r="I23634" s="171"/>
      <c r="J23634" s="171"/>
      <c r="K23634" s="171"/>
      <c r="L23634" s="171"/>
      <c r="M23634" s="171"/>
      <c r="N23634" s="171"/>
      <c r="O23634" s="171"/>
      <c r="P23634" s="171"/>
    </row>
    <row r="23635" spans="1:16" ht="65.25" customHeight="1">
      <c r="A23635" s="198"/>
      <c r="B23635" s="198"/>
      <c r="C23635" s="198"/>
      <c r="D23635" s="198"/>
      <c r="E23635" s="198"/>
      <c r="F23635" s="198"/>
      <c r="G23635" s="198"/>
      <c r="H23635" s="198"/>
      <c r="I23635" s="198"/>
      <c r="J23635" s="198"/>
      <c r="K23635" s="198"/>
      <c r="L23635" s="198"/>
      <c r="M23635" s="198"/>
      <c r="N23635" s="198"/>
      <c r="O23635" s="198"/>
      <c r="P23635" s="198"/>
    </row>
    <row r="23636" spans="1:16" ht="5.65" customHeight="1"/>
    <row r="23637" spans="1:16" ht="19.7" customHeight="1">
      <c r="A23637" s="199" t="s">
        <v>1582</v>
      </c>
      <c r="B23637" s="199"/>
      <c r="C23637" s="199"/>
      <c r="D23637" s="199"/>
      <c r="E23637" s="199"/>
      <c r="F23637" s="199"/>
      <c r="G23637" s="199"/>
      <c r="H23637" s="199"/>
      <c r="I23637" s="199"/>
      <c r="J23637" s="199"/>
      <c r="K23637" s="199"/>
      <c r="L23637" s="199"/>
      <c r="M23637" s="199"/>
      <c r="N23637" s="199"/>
      <c r="O23637" s="199"/>
      <c r="P23637" s="199"/>
    </row>
    <row r="23638" spans="1:16" ht="15.75" customHeight="1">
      <c r="A23638" s="105" t="s">
        <v>117</v>
      </c>
      <c r="B23638" s="196" t="s">
        <v>118</v>
      </c>
      <c r="C23638" s="196"/>
      <c r="D23638" s="196"/>
      <c r="E23638" s="196"/>
      <c r="F23638" s="196"/>
      <c r="G23638" s="196"/>
      <c r="H23638" s="196"/>
      <c r="I23638" s="196"/>
      <c r="J23638" s="196"/>
      <c r="K23638" s="196"/>
      <c r="L23638" s="193" t="s">
        <v>119</v>
      </c>
      <c r="M23638" s="193"/>
      <c r="N23638" s="200" t="s">
        <v>171</v>
      </c>
      <c r="O23638" s="200"/>
      <c r="P23638" s="200"/>
    </row>
    <row r="23639" spans="1:16" ht="12.6" customHeight="1">
      <c r="A23639" s="105" t="s">
        <v>120</v>
      </c>
      <c r="B23639" s="196" t="s">
        <v>121</v>
      </c>
      <c r="C23639" s="196"/>
      <c r="D23639" s="196"/>
      <c r="E23639" s="196"/>
      <c r="F23639" s="196"/>
      <c r="G23639" s="196"/>
      <c r="H23639" s="196"/>
      <c r="I23639" s="196"/>
      <c r="J23639" s="196"/>
      <c r="K23639" s="196"/>
      <c r="L23639" s="193" t="s">
        <v>219</v>
      </c>
      <c r="M23639" s="193"/>
      <c r="N23639" s="194" t="s">
        <v>3435</v>
      </c>
      <c r="O23639" s="194"/>
      <c r="P23639" s="194"/>
    </row>
    <row r="23640" spans="1:16" ht="0" hidden="1" customHeight="1">
      <c r="A23640" s="197"/>
      <c r="B23640" s="197"/>
      <c r="C23640" s="197"/>
      <c r="D23640" s="197"/>
      <c r="E23640" s="197"/>
      <c r="F23640" s="197"/>
      <c r="G23640" s="197"/>
      <c r="H23640" s="197"/>
      <c r="I23640" s="197"/>
      <c r="J23640" s="197"/>
      <c r="K23640" s="197"/>
      <c r="L23640" s="197"/>
      <c r="M23640" s="197"/>
      <c r="N23640" s="197"/>
      <c r="O23640" s="197"/>
      <c r="P23640" s="197"/>
    </row>
    <row r="23641" spans="1:16" ht="14.45" customHeight="1">
      <c r="A23641" s="105" t="s">
        <v>220</v>
      </c>
      <c r="B23641" s="193" t="s">
        <v>170</v>
      </c>
      <c r="C23641" s="193"/>
      <c r="D23641" s="193"/>
      <c r="E23641" s="193"/>
      <c r="F23641" s="193"/>
      <c r="G23641" s="193"/>
      <c r="H23641" s="193"/>
      <c r="I23641" s="193"/>
      <c r="J23641" s="193"/>
      <c r="K23641" s="193"/>
      <c r="L23641" s="193" t="s">
        <v>122</v>
      </c>
      <c r="M23641" s="193"/>
      <c r="N23641" s="194"/>
      <c r="O23641" s="194"/>
      <c r="P23641" s="194"/>
    </row>
    <row r="23642" spans="1:16" ht="14.65" customHeight="1">
      <c r="A23642" s="105" t="s">
        <v>221</v>
      </c>
      <c r="B23642" s="193"/>
      <c r="C23642" s="193"/>
      <c r="D23642" s="193"/>
      <c r="E23642" s="193"/>
      <c r="F23642" s="193"/>
      <c r="G23642" s="193"/>
      <c r="H23642" s="193"/>
      <c r="I23642" s="193"/>
      <c r="J23642" s="193"/>
      <c r="K23642" s="193"/>
      <c r="L23642" s="193" t="s">
        <v>123</v>
      </c>
      <c r="M23642" s="193"/>
      <c r="N23642" s="194" t="s">
        <v>124</v>
      </c>
      <c r="O23642" s="194"/>
      <c r="P23642" s="194"/>
    </row>
    <row r="23643" spans="1:16" ht="26.45" customHeight="1">
      <c r="A23643" s="105" t="s">
        <v>222</v>
      </c>
      <c r="B23643" s="193"/>
      <c r="C23643" s="193"/>
      <c r="D23643" s="193"/>
      <c r="E23643" s="193"/>
      <c r="F23643" s="193"/>
      <c r="G23643" s="193"/>
      <c r="H23643" s="193"/>
      <c r="I23643" s="193"/>
      <c r="J23643" s="193"/>
      <c r="K23643" s="193"/>
      <c r="L23643" s="193" t="s">
        <v>125</v>
      </c>
      <c r="M23643" s="193"/>
      <c r="N23643" s="195" t="s">
        <v>3971</v>
      </c>
      <c r="O23643" s="195"/>
      <c r="P23643" s="195"/>
    </row>
    <row r="23644" spans="1:16" ht="13.5" customHeight="1">
      <c r="A23644" s="106" t="s">
        <v>126</v>
      </c>
      <c r="B23644" s="188"/>
      <c r="C23644" s="188"/>
      <c r="D23644" s="188"/>
      <c r="E23644" s="188"/>
      <c r="F23644" s="188"/>
      <c r="G23644" s="188"/>
      <c r="H23644" s="188"/>
      <c r="I23644" s="188"/>
      <c r="J23644" s="188"/>
      <c r="K23644" s="188"/>
      <c r="L23644" s="188" t="s">
        <v>127</v>
      </c>
      <c r="M23644" s="188"/>
      <c r="N23644" s="189" t="s">
        <v>173</v>
      </c>
      <c r="O23644" s="189"/>
      <c r="P23644" s="189"/>
    </row>
    <row r="23645" spans="1:16" ht="15.75" customHeight="1">
      <c r="A23645" s="190" t="s">
        <v>223</v>
      </c>
      <c r="B23645" s="190"/>
      <c r="C23645" s="191" t="s">
        <v>224</v>
      </c>
      <c r="D23645" s="191"/>
      <c r="E23645" s="192" t="s">
        <v>225</v>
      </c>
      <c r="F23645" s="192"/>
      <c r="G23645" s="192"/>
      <c r="H23645" s="191" t="s">
        <v>226</v>
      </c>
      <c r="I23645" s="191"/>
      <c r="J23645" s="192" t="s">
        <v>227</v>
      </c>
      <c r="K23645" s="192"/>
      <c r="L23645" s="192"/>
      <c r="M23645" s="192"/>
      <c r="N23645" s="192"/>
      <c r="O23645" s="192"/>
      <c r="P23645" s="103" t="s">
        <v>228</v>
      </c>
    </row>
    <row r="23646" spans="1:16" ht="17.100000000000001" customHeight="1">
      <c r="A23646" s="186" t="s">
        <v>229</v>
      </c>
      <c r="B23646" s="186"/>
      <c r="C23646" s="186"/>
      <c r="D23646" s="187" t="s">
        <v>230</v>
      </c>
      <c r="E23646" s="187"/>
      <c r="F23646" s="187" t="s">
        <v>231</v>
      </c>
      <c r="G23646" s="187" t="s">
        <v>232</v>
      </c>
      <c r="H23646" s="187"/>
      <c r="I23646" s="187" t="s">
        <v>233</v>
      </c>
      <c r="J23646" s="187"/>
      <c r="K23646" s="187"/>
      <c r="L23646" s="187"/>
      <c r="M23646" s="187"/>
      <c r="N23646" s="187"/>
      <c r="O23646" s="187"/>
      <c r="P23646" s="187"/>
    </row>
    <row r="23647" spans="1:16" ht="17.100000000000001" customHeight="1">
      <c r="A23647" s="186"/>
      <c r="B23647" s="186"/>
      <c r="C23647" s="186"/>
      <c r="D23647" s="187"/>
      <c r="E23647" s="187"/>
      <c r="F23647" s="187"/>
      <c r="G23647" s="187"/>
      <c r="H23647" s="187"/>
      <c r="I23647" s="187" t="s">
        <v>234</v>
      </c>
      <c r="J23647" s="187"/>
      <c r="K23647" s="187" t="s">
        <v>235</v>
      </c>
      <c r="L23647" s="187"/>
      <c r="M23647" s="187" t="s">
        <v>236</v>
      </c>
      <c r="N23647" s="187"/>
      <c r="O23647" s="187" t="s">
        <v>237</v>
      </c>
      <c r="P23647" s="187"/>
    </row>
    <row r="23648" spans="1:16" ht="14.1" customHeight="1">
      <c r="A23648" s="174" t="s">
        <v>249</v>
      </c>
      <c r="B23648" s="174"/>
      <c r="C23648" s="174"/>
      <c r="D23648" s="174"/>
      <c r="E23648" s="174"/>
      <c r="F23648" s="174"/>
      <c r="G23648" s="174"/>
      <c r="H23648" s="174"/>
      <c r="I23648" s="175"/>
      <c r="J23648" s="175"/>
      <c r="K23648" s="175"/>
      <c r="L23648" s="175"/>
      <c r="M23648" s="175"/>
      <c r="N23648" s="175"/>
      <c r="O23648" s="175"/>
      <c r="P23648" s="175"/>
    </row>
    <row r="23649" spans="1:16" ht="14.1" customHeight="1">
      <c r="A23649" s="184" t="s">
        <v>1666</v>
      </c>
      <c r="B23649" s="184"/>
      <c r="C23649" s="184"/>
      <c r="D23649" s="184"/>
      <c r="E23649" s="184"/>
      <c r="F23649" s="184"/>
      <c r="G23649" s="184"/>
      <c r="H23649" s="184"/>
      <c r="I23649" s="184"/>
      <c r="J23649" s="184"/>
      <c r="K23649" s="184"/>
      <c r="L23649" s="184"/>
      <c r="M23649" s="184"/>
      <c r="N23649" s="184"/>
      <c r="O23649" s="185" t="s">
        <v>242</v>
      </c>
      <c r="P23649" s="185"/>
    </row>
    <row r="23650" spans="1:16" ht="0" hidden="1" customHeight="1"/>
    <row r="23651" spans="1:16" ht="14.1" customHeight="1">
      <c r="A23651" s="177" t="s">
        <v>258</v>
      </c>
      <c r="B23651" s="177"/>
      <c r="C23651" s="177"/>
      <c r="D23651" s="177"/>
      <c r="E23651" s="177"/>
      <c r="F23651" s="177"/>
      <c r="G23651" s="177"/>
      <c r="H23651" s="177"/>
      <c r="I23651" s="177"/>
      <c r="J23651" s="177"/>
      <c r="K23651" s="177"/>
      <c r="L23651" s="177"/>
      <c r="M23651" s="177"/>
      <c r="N23651" s="177"/>
      <c r="O23651" s="177"/>
      <c r="P23651" s="177"/>
    </row>
    <row r="23652" spans="1:16" ht="14.1" customHeight="1">
      <c r="A23652" s="181" t="s">
        <v>1667</v>
      </c>
      <c r="B23652" s="181"/>
      <c r="C23652" s="181"/>
      <c r="D23652" s="182" t="s">
        <v>242</v>
      </c>
      <c r="E23652" s="182"/>
      <c r="F23652" s="104">
        <v>2.83</v>
      </c>
      <c r="G23652" s="183">
        <v>1</v>
      </c>
      <c r="H23652" s="183"/>
      <c r="I23652" s="176"/>
      <c r="J23652" s="176"/>
      <c r="K23652" s="176">
        <v>2.83</v>
      </c>
      <c r="L23652" s="176"/>
      <c r="M23652" s="176"/>
      <c r="N23652" s="176"/>
      <c r="O23652" s="176">
        <v>2.83</v>
      </c>
      <c r="P23652" s="176"/>
    </row>
    <row r="23653" spans="1:16" ht="0" hidden="1" customHeight="1"/>
    <row r="23654" spans="1:16" ht="32.450000000000003" customHeight="1">
      <c r="A23654" s="181" t="s">
        <v>1668</v>
      </c>
      <c r="B23654" s="181"/>
      <c r="C23654" s="181"/>
      <c r="D23654" s="182" t="s">
        <v>242</v>
      </c>
      <c r="E23654" s="182"/>
      <c r="F23654" s="104">
        <v>1.0900000000000001</v>
      </c>
      <c r="G23654" s="183">
        <v>1</v>
      </c>
      <c r="H23654" s="183"/>
      <c r="I23654" s="176"/>
      <c r="J23654" s="176"/>
      <c r="K23654" s="176">
        <v>1.0900000000000001</v>
      </c>
      <c r="L23654" s="176"/>
      <c r="M23654" s="176"/>
      <c r="N23654" s="176"/>
      <c r="O23654" s="176">
        <v>1.0900000000000001</v>
      </c>
      <c r="P23654" s="176"/>
    </row>
    <row r="23655" spans="1:16" ht="14.1" customHeight="1">
      <c r="A23655" s="181" t="s">
        <v>1669</v>
      </c>
      <c r="B23655" s="181"/>
      <c r="C23655" s="181"/>
      <c r="D23655" s="182" t="s">
        <v>242</v>
      </c>
      <c r="E23655" s="182"/>
      <c r="F23655" s="104">
        <v>0.81</v>
      </c>
      <c r="G23655" s="183">
        <v>1</v>
      </c>
      <c r="H23655" s="183"/>
      <c r="I23655" s="176"/>
      <c r="J23655" s="176"/>
      <c r="K23655" s="176">
        <v>0.81</v>
      </c>
      <c r="L23655" s="176"/>
      <c r="M23655" s="176"/>
      <c r="N23655" s="176"/>
      <c r="O23655" s="176">
        <v>0.81</v>
      </c>
      <c r="P23655" s="176"/>
    </row>
    <row r="23656" spans="1:16" ht="32.450000000000003" customHeight="1">
      <c r="A23656" s="181" t="s">
        <v>1670</v>
      </c>
      <c r="B23656" s="181"/>
      <c r="C23656" s="181"/>
      <c r="D23656" s="182" t="s">
        <v>242</v>
      </c>
      <c r="E23656" s="182"/>
      <c r="F23656" s="104">
        <v>0.74</v>
      </c>
      <c r="G23656" s="183">
        <v>1</v>
      </c>
      <c r="H23656" s="183"/>
      <c r="I23656" s="176"/>
      <c r="J23656" s="176"/>
      <c r="K23656" s="176">
        <v>0.74</v>
      </c>
      <c r="L23656" s="176"/>
      <c r="M23656" s="176"/>
      <c r="N23656" s="176"/>
      <c r="O23656" s="176">
        <v>0.74</v>
      </c>
      <c r="P23656" s="176"/>
    </row>
    <row r="23657" spans="1:16" ht="0" hidden="1" customHeight="1"/>
    <row r="23658" spans="1:16" ht="14.1" customHeight="1">
      <c r="A23658" s="181" t="s">
        <v>1671</v>
      </c>
      <c r="B23658" s="181"/>
      <c r="C23658" s="181"/>
      <c r="D23658" s="182" t="s">
        <v>242</v>
      </c>
      <c r="E23658" s="182"/>
      <c r="F23658" s="104">
        <v>0.06</v>
      </c>
      <c r="G23658" s="183">
        <v>1</v>
      </c>
      <c r="H23658" s="183"/>
      <c r="I23658" s="176"/>
      <c r="J23658" s="176"/>
      <c r="K23658" s="176">
        <v>0.06</v>
      </c>
      <c r="L23658" s="176"/>
      <c r="M23658" s="176"/>
      <c r="N23658" s="176"/>
      <c r="O23658" s="176">
        <v>0.06</v>
      </c>
      <c r="P23658" s="176"/>
    </row>
    <row r="23659" spans="1:16" ht="14.1" customHeight="1">
      <c r="A23659" s="181" t="s">
        <v>1672</v>
      </c>
      <c r="B23659" s="181"/>
      <c r="C23659" s="181"/>
      <c r="D23659" s="182" t="s">
        <v>242</v>
      </c>
      <c r="E23659" s="182"/>
      <c r="F23659" s="104">
        <v>0.91</v>
      </c>
      <c r="G23659" s="183">
        <v>1</v>
      </c>
      <c r="H23659" s="183"/>
      <c r="I23659" s="176"/>
      <c r="J23659" s="176"/>
      <c r="K23659" s="176">
        <v>0.91</v>
      </c>
      <c r="L23659" s="176"/>
      <c r="M23659" s="176"/>
      <c r="N23659" s="176"/>
      <c r="O23659" s="176">
        <v>0.91</v>
      </c>
      <c r="P23659" s="176"/>
    </row>
    <row r="23660" spans="1:16" ht="0" hidden="1" customHeight="1"/>
    <row r="23661" spans="1:16" ht="14.1" customHeight="1">
      <c r="A23661" s="177" t="s">
        <v>273</v>
      </c>
      <c r="B23661" s="177"/>
      <c r="C23661" s="177"/>
      <c r="D23661" s="177"/>
      <c r="E23661" s="177"/>
      <c r="F23661" s="177"/>
      <c r="G23661" s="177"/>
      <c r="H23661" s="177"/>
      <c r="I23661" s="177"/>
      <c r="J23661" s="177"/>
      <c r="K23661" s="177"/>
      <c r="L23661" s="177"/>
      <c r="M23661" s="177"/>
      <c r="N23661" s="177"/>
      <c r="O23661" s="178">
        <v>6.44</v>
      </c>
      <c r="P23661" s="178"/>
    </row>
    <row r="23662" spans="1:16" ht="14.1" customHeight="1">
      <c r="A23662" s="179" t="s">
        <v>247</v>
      </c>
      <c r="B23662" s="179"/>
      <c r="C23662" s="179"/>
      <c r="D23662" s="179"/>
      <c r="E23662" s="179"/>
      <c r="F23662" s="179"/>
      <c r="G23662" s="179"/>
      <c r="H23662" s="179"/>
      <c r="I23662" s="180"/>
      <c r="J23662" s="180"/>
      <c r="K23662" s="180"/>
      <c r="L23662" s="180"/>
      <c r="M23662" s="180"/>
      <c r="N23662" s="180"/>
      <c r="O23662" s="180"/>
      <c r="P23662" s="180"/>
    </row>
    <row r="23663" spans="1:16" ht="14.1" customHeight="1">
      <c r="A23663" s="172" t="s">
        <v>248</v>
      </c>
      <c r="B23663" s="172"/>
      <c r="C23663" s="172"/>
      <c r="D23663" s="172"/>
      <c r="E23663" s="172"/>
      <c r="F23663" s="172"/>
      <c r="G23663" s="172"/>
      <c r="H23663" s="172"/>
      <c r="I23663" s="173"/>
      <c r="J23663" s="173"/>
      <c r="K23663" s="173"/>
      <c r="L23663" s="173"/>
      <c r="M23663" s="173"/>
      <c r="N23663" s="173"/>
      <c r="O23663" s="173"/>
      <c r="P23663" s="173"/>
    </row>
    <row r="23664" spans="1:16" ht="0" hidden="1" customHeight="1"/>
    <row r="23665" spans="1:16" ht="14.1" customHeight="1">
      <c r="A23665" s="174" t="s">
        <v>249</v>
      </c>
      <c r="B23665" s="174"/>
      <c r="C23665" s="174"/>
      <c r="D23665" s="174"/>
      <c r="E23665" s="174"/>
      <c r="F23665" s="174"/>
      <c r="G23665" s="174"/>
      <c r="H23665" s="174"/>
      <c r="I23665" s="175"/>
      <c r="J23665" s="175"/>
      <c r="K23665" s="175"/>
      <c r="L23665" s="175"/>
      <c r="M23665" s="175"/>
      <c r="N23665" s="175"/>
      <c r="O23665" s="175"/>
      <c r="P23665" s="175"/>
    </row>
    <row r="23666" spans="1:16" ht="14.1" customHeight="1">
      <c r="A23666" s="184" t="s">
        <v>1666</v>
      </c>
      <c r="B23666" s="184"/>
      <c r="C23666" s="184"/>
      <c r="D23666" s="184"/>
      <c r="E23666" s="184"/>
      <c r="F23666" s="184"/>
      <c r="G23666" s="184"/>
      <c r="H23666" s="184"/>
      <c r="I23666" s="184"/>
      <c r="J23666" s="184"/>
      <c r="K23666" s="184"/>
      <c r="L23666" s="184"/>
      <c r="M23666" s="184"/>
      <c r="N23666" s="184"/>
      <c r="O23666" s="185" t="s">
        <v>242</v>
      </c>
      <c r="P23666" s="185"/>
    </row>
    <row r="23667" spans="1:16" ht="0" hidden="1" customHeight="1"/>
    <row r="23668" spans="1:16" ht="14.1" customHeight="1">
      <c r="A23668" s="177" t="s">
        <v>258</v>
      </c>
      <c r="B23668" s="177"/>
      <c r="C23668" s="177"/>
      <c r="D23668" s="177"/>
      <c r="E23668" s="177"/>
      <c r="F23668" s="177"/>
      <c r="G23668" s="177"/>
      <c r="H23668" s="177"/>
      <c r="I23668" s="177"/>
      <c r="J23668" s="177"/>
      <c r="K23668" s="177"/>
      <c r="L23668" s="177"/>
      <c r="M23668" s="177"/>
      <c r="N23668" s="177"/>
      <c r="O23668" s="177"/>
      <c r="P23668" s="177"/>
    </row>
    <row r="23669" spans="1:16" ht="14.1" customHeight="1">
      <c r="A23669" s="181" t="s">
        <v>1667</v>
      </c>
      <c r="B23669" s="181"/>
      <c r="C23669" s="181"/>
      <c r="D23669" s="182" t="s">
        <v>242</v>
      </c>
      <c r="E23669" s="182"/>
      <c r="F23669" s="104">
        <v>2.83</v>
      </c>
      <c r="G23669" s="183">
        <v>1</v>
      </c>
      <c r="H23669" s="183"/>
      <c r="I23669" s="176"/>
      <c r="J23669" s="176"/>
      <c r="K23669" s="176">
        <v>2.83</v>
      </c>
      <c r="L23669" s="176"/>
      <c r="M23669" s="176"/>
      <c r="N23669" s="176"/>
      <c r="O23669" s="176">
        <v>2.83</v>
      </c>
      <c r="P23669" s="176"/>
    </row>
    <row r="23670" spans="1:16" ht="32.450000000000003" customHeight="1">
      <c r="A23670" s="181" t="s">
        <v>1668</v>
      </c>
      <c r="B23670" s="181"/>
      <c r="C23670" s="181"/>
      <c r="D23670" s="182" t="s">
        <v>242</v>
      </c>
      <c r="E23670" s="182"/>
      <c r="F23670" s="104">
        <v>1.0900000000000001</v>
      </c>
      <c r="G23670" s="183">
        <v>1</v>
      </c>
      <c r="H23670" s="183"/>
      <c r="I23670" s="176"/>
      <c r="J23670" s="176"/>
      <c r="K23670" s="176">
        <v>1.0900000000000001</v>
      </c>
      <c r="L23670" s="176"/>
      <c r="M23670" s="176"/>
      <c r="N23670" s="176"/>
      <c r="O23670" s="176">
        <v>1.0900000000000001</v>
      </c>
      <c r="P23670" s="176"/>
    </row>
    <row r="23671" spans="1:16" ht="0" hidden="1" customHeight="1"/>
    <row r="23672" spans="1:16" ht="14.1" customHeight="1">
      <c r="A23672" s="181" t="s">
        <v>1669</v>
      </c>
      <c r="B23672" s="181"/>
      <c r="C23672" s="181"/>
      <c r="D23672" s="182" t="s">
        <v>242</v>
      </c>
      <c r="E23672" s="182"/>
      <c r="F23672" s="104">
        <v>0.81</v>
      </c>
      <c r="G23672" s="183">
        <v>1</v>
      </c>
      <c r="H23672" s="183"/>
      <c r="I23672" s="176"/>
      <c r="J23672" s="176"/>
      <c r="K23672" s="176">
        <v>0.81</v>
      </c>
      <c r="L23672" s="176"/>
      <c r="M23672" s="176"/>
      <c r="N23672" s="176"/>
      <c r="O23672" s="176">
        <v>0.81</v>
      </c>
      <c r="P23672" s="176"/>
    </row>
    <row r="23673" spans="1:16" ht="32.450000000000003" customHeight="1">
      <c r="A23673" s="181" t="s">
        <v>1670</v>
      </c>
      <c r="B23673" s="181"/>
      <c r="C23673" s="181"/>
      <c r="D23673" s="182" t="s">
        <v>242</v>
      </c>
      <c r="E23673" s="182"/>
      <c r="F23673" s="104">
        <v>0.74</v>
      </c>
      <c r="G23673" s="183">
        <v>1</v>
      </c>
      <c r="H23673" s="183"/>
      <c r="I23673" s="176"/>
      <c r="J23673" s="176"/>
      <c r="K23673" s="176">
        <v>0.74</v>
      </c>
      <c r="L23673" s="176"/>
      <c r="M23673" s="176"/>
      <c r="N23673" s="176"/>
      <c r="O23673" s="176">
        <v>0.74</v>
      </c>
      <c r="P23673" s="176"/>
    </row>
    <row r="23674" spans="1:16" ht="0" hidden="1" customHeight="1"/>
    <row r="23675" spans="1:16" ht="14.1" customHeight="1">
      <c r="A23675" s="181" t="s">
        <v>1671</v>
      </c>
      <c r="B23675" s="181"/>
      <c r="C23675" s="181"/>
      <c r="D23675" s="182" t="s">
        <v>242</v>
      </c>
      <c r="E23675" s="182"/>
      <c r="F23675" s="104">
        <v>0.06</v>
      </c>
      <c r="G23675" s="183">
        <v>1</v>
      </c>
      <c r="H23675" s="183"/>
      <c r="I23675" s="176"/>
      <c r="J23675" s="176"/>
      <c r="K23675" s="176">
        <v>0.06</v>
      </c>
      <c r="L23675" s="176"/>
      <c r="M23675" s="176"/>
      <c r="N23675" s="176"/>
      <c r="O23675" s="176">
        <v>0.06</v>
      </c>
      <c r="P23675" s="176"/>
    </row>
    <row r="23676" spans="1:16" ht="14.1" customHeight="1">
      <c r="A23676" s="181" t="s">
        <v>1672</v>
      </c>
      <c r="B23676" s="181"/>
      <c r="C23676" s="181"/>
      <c r="D23676" s="182" t="s">
        <v>242</v>
      </c>
      <c r="E23676" s="182"/>
      <c r="F23676" s="104">
        <v>0.91</v>
      </c>
      <c r="G23676" s="183">
        <v>1</v>
      </c>
      <c r="H23676" s="183"/>
      <c r="I23676" s="176"/>
      <c r="J23676" s="176"/>
      <c r="K23676" s="176">
        <v>0.91</v>
      </c>
      <c r="L23676" s="176"/>
      <c r="M23676" s="176"/>
      <c r="N23676" s="176"/>
      <c r="O23676" s="176">
        <v>0.91</v>
      </c>
      <c r="P23676" s="176"/>
    </row>
    <row r="23677" spans="1:16" ht="14.1" customHeight="1">
      <c r="A23677" s="177" t="s">
        <v>273</v>
      </c>
      <c r="B23677" s="177"/>
      <c r="C23677" s="177"/>
      <c r="D23677" s="177"/>
      <c r="E23677" s="177"/>
      <c r="F23677" s="177"/>
      <c r="G23677" s="177"/>
      <c r="H23677" s="177"/>
      <c r="I23677" s="177"/>
      <c r="J23677" s="177"/>
      <c r="K23677" s="177"/>
      <c r="L23677" s="177"/>
      <c r="M23677" s="177"/>
      <c r="N23677" s="177"/>
      <c r="O23677" s="178">
        <v>6.44</v>
      </c>
      <c r="P23677" s="178"/>
    </row>
    <row r="23678" spans="1:16" ht="0" hidden="1" customHeight="1"/>
    <row r="23679" spans="1:16" ht="14.1" customHeight="1">
      <c r="A23679" s="179" t="s">
        <v>247</v>
      </c>
      <c r="B23679" s="179"/>
      <c r="C23679" s="179"/>
      <c r="D23679" s="179"/>
      <c r="E23679" s="179"/>
      <c r="F23679" s="179"/>
      <c r="G23679" s="179"/>
      <c r="H23679" s="179"/>
      <c r="I23679" s="180"/>
      <c r="J23679" s="180"/>
      <c r="K23679" s="180"/>
      <c r="L23679" s="180"/>
      <c r="M23679" s="180"/>
      <c r="N23679" s="180"/>
      <c r="O23679" s="180"/>
      <c r="P23679" s="180"/>
    </row>
    <row r="23680" spans="1:16" ht="14.1" customHeight="1">
      <c r="A23680" s="172" t="s">
        <v>248</v>
      </c>
      <c r="B23680" s="172"/>
      <c r="C23680" s="172"/>
      <c r="D23680" s="172"/>
      <c r="E23680" s="172"/>
      <c r="F23680" s="172"/>
      <c r="G23680" s="172"/>
      <c r="H23680" s="172"/>
      <c r="I23680" s="173"/>
      <c r="J23680" s="173"/>
      <c r="K23680" s="173"/>
      <c r="L23680" s="173"/>
      <c r="M23680" s="173"/>
      <c r="N23680" s="173"/>
      <c r="O23680" s="173"/>
      <c r="P23680" s="173"/>
    </row>
    <row r="23681" spans="1:16" ht="0" hidden="1" customHeight="1"/>
    <row r="23682" spans="1:16" ht="14.1" customHeight="1">
      <c r="A23682" s="174" t="s">
        <v>249</v>
      </c>
      <c r="B23682" s="174"/>
      <c r="C23682" s="174"/>
      <c r="D23682" s="174"/>
      <c r="E23682" s="174"/>
      <c r="F23682" s="174"/>
      <c r="G23682" s="174"/>
      <c r="H23682" s="174"/>
      <c r="I23682" s="175"/>
      <c r="J23682" s="175"/>
      <c r="K23682" s="175"/>
      <c r="L23682" s="175"/>
      <c r="M23682" s="175"/>
      <c r="N23682" s="175"/>
      <c r="O23682" s="175"/>
      <c r="P23682" s="175"/>
    </row>
    <row r="23683" spans="1:16" ht="14.1" customHeight="1">
      <c r="A23683" s="184" t="s">
        <v>1666</v>
      </c>
      <c r="B23683" s="184"/>
      <c r="C23683" s="184"/>
      <c r="D23683" s="184"/>
      <c r="E23683" s="184"/>
      <c r="F23683" s="184"/>
      <c r="G23683" s="184"/>
      <c r="H23683" s="184"/>
      <c r="I23683" s="184"/>
      <c r="J23683" s="184"/>
      <c r="K23683" s="184"/>
      <c r="L23683" s="184"/>
      <c r="M23683" s="184"/>
      <c r="N23683" s="184"/>
      <c r="O23683" s="185" t="s">
        <v>242</v>
      </c>
      <c r="P23683" s="185"/>
    </row>
    <row r="23684" spans="1:16" ht="14.1" customHeight="1">
      <c r="A23684" s="177" t="s">
        <v>258</v>
      </c>
      <c r="B23684" s="177"/>
      <c r="C23684" s="177"/>
      <c r="D23684" s="177"/>
      <c r="E23684" s="177"/>
      <c r="F23684" s="177"/>
      <c r="G23684" s="177"/>
      <c r="H23684" s="177"/>
      <c r="I23684" s="177"/>
      <c r="J23684" s="177"/>
      <c r="K23684" s="177"/>
      <c r="L23684" s="177"/>
      <c r="M23684" s="177"/>
      <c r="N23684" s="177"/>
      <c r="O23684" s="177"/>
      <c r="P23684" s="177"/>
    </row>
    <row r="23685" spans="1:16" ht="0" hidden="1" customHeight="1"/>
    <row r="23686" spans="1:16" ht="14.1" customHeight="1">
      <c r="A23686" s="181" t="s">
        <v>1667</v>
      </c>
      <c r="B23686" s="181"/>
      <c r="C23686" s="181"/>
      <c r="D23686" s="182" t="s">
        <v>242</v>
      </c>
      <c r="E23686" s="182"/>
      <c r="F23686" s="104">
        <v>2.83</v>
      </c>
      <c r="G23686" s="183">
        <v>1</v>
      </c>
      <c r="H23686" s="183"/>
      <c r="I23686" s="176"/>
      <c r="J23686" s="176"/>
      <c r="K23686" s="176">
        <v>2.83</v>
      </c>
      <c r="L23686" s="176"/>
      <c r="M23686" s="176"/>
      <c r="N23686" s="176"/>
      <c r="O23686" s="176">
        <v>2.83</v>
      </c>
      <c r="P23686" s="176"/>
    </row>
    <row r="23687" spans="1:16" ht="32.450000000000003" customHeight="1">
      <c r="A23687" s="181" t="s">
        <v>1675</v>
      </c>
      <c r="B23687" s="181"/>
      <c r="C23687" s="181"/>
      <c r="D23687" s="182" t="s">
        <v>242</v>
      </c>
      <c r="E23687" s="182"/>
      <c r="F23687" s="104">
        <v>0.76</v>
      </c>
      <c r="G23687" s="183">
        <v>1</v>
      </c>
      <c r="H23687" s="183"/>
      <c r="I23687" s="176"/>
      <c r="J23687" s="176"/>
      <c r="K23687" s="176">
        <v>0.76</v>
      </c>
      <c r="L23687" s="176"/>
      <c r="M23687" s="176"/>
      <c r="N23687" s="176"/>
      <c r="O23687" s="176">
        <v>0.76</v>
      </c>
      <c r="P23687" s="176"/>
    </row>
    <row r="23688" spans="1:16" ht="0" hidden="1" customHeight="1"/>
    <row r="23689" spans="1:16" ht="14.1" customHeight="1">
      <c r="A23689" s="181" t="s">
        <v>1669</v>
      </c>
      <c r="B23689" s="181"/>
      <c r="C23689" s="181"/>
      <c r="D23689" s="182" t="s">
        <v>242</v>
      </c>
      <c r="E23689" s="182"/>
      <c r="F23689" s="104">
        <v>0.81</v>
      </c>
      <c r="G23689" s="183">
        <v>1</v>
      </c>
      <c r="H23689" s="183"/>
      <c r="I23689" s="176"/>
      <c r="J23689" s="176"/>
      <c r="K23689" s="176">
        <v>0.81</v>
      </c>
      <c r="L23689" s="176"/>
      <c r="M23689" s="176"/>
      <c r="N23689" s="176"/>
      <c r="O23689" s="176">
        <v>0.81</v>
      </c>
      <c r="P23689" s="176"/>
    </row>
    <row r="23690" spans="1:16" ht="2.1" customHeight="1"/>
    <row r="23691" spans="1:16" ht="14.1" customHeight="1">
      <c r="A23691" s="170" t="s">
        <v>270</v>
      </c>
      <c r="B23691" s="170"/>
      <c r="C23691" s="170"/>
      <c r="D23691" s="170"/>
      <c r="E23691" s="170"/>
      <c r="F23691" s="170"/>
      <c r="G23691" s="170"/>
      <c r="H23691" s="170"/>
      <c r="I23691" s="170"/>
      <c r="J23691" s="170"/>
      <c r="K23691" s="170"/>
      <c r="L23691" s="170"/>
      <c r="M23691" s="170"/>
      <c r="N23691" s="170"/>
      <c r="O23691" s="170"/>
      <c r="P23691" s="170"/>
    </row>
    <row r="23692" spans="1:16" ht="0" hidden="1" customHeight="1"/>
    <row r="23693" spans="1:16" ht="14.1" customHeight="1">
      <c r="A23693" s="171" t="s">
        <v>271</v>
      </c>
      <c r="B23693" s="171"/>
      <c r="C23693" s="171"/>
      <c r="D23693" s="171"/>
      <c r="E23693" s="171"/>
      <c r="F23693" s="171"/>
      <c r="G23693" s="171"/>
      <c r="H23693" s="171"/>
      <c r="I23693" s="171"/>
      <c r="J23693" s="171"/>
      <c r="K23693" s="171"/>
      <c r="L23693" s="171"/>
      <c r="M23693" s="171"/>
      <c r="N23693" s="171"/>
      <c r="O23693" s="171"/>
      <c r="P23693" s="171"/>
    </row>
    <row r="23694" spans="1:16" ht="65.25" customHeight="1">
      <c r="A23694" s="198"/>
      <c r="B23694" s="198"/>
      <c r="C23694" s="198"/>
      <c r="D23694" s="198"/>
      <c r="E23694" s="198"/>
      <c r="F23694" s="198"/>
      <c r="G23694" s="198"/>
      <c r="H23694" s="198"/>
      <c r="I23694" s="198"/>
      <c r="J23694" s="198"/>
      <c r="K23694" s="198"/>
      <c r="L23694" s="198"/>
      <c r="M23694" s="198"/>
      <c r="N23694" s="198"/>
      <c r="O23694" s="198"/>
      <c r="P23694" s="198"/>
    </row>
    <row r="23695" spans="1:16" ht="5.65" customHeight="1"/>
    <row r="23696" spans="1:16" ht="19.7" customHeight="1">
      <c r="A23696" s="199" t="s">
        <v>1582</v>
      </c>
      <c r="B23696" s="199"/>
      <c r="C23696" s="199"/>
      <c r="D23696" s="199"/>
      <c r="E23696" s="199"/>
      <c r="F23696" s="199"/>
      <c r="G23696" s="199"/>
      <c r="H23696" s="199"/>
      <c r="I23696" s="199"/>
      <c r="J23696" s="199"/>
      <c r="K23696" s="199"/>
      <c r="L23696" s="199"/>
      <c r="M23696" s="199"/>
      <c r="N23696" s="199"/>
      <c r="O23696" s="199"/>
      <c r="P23696" s="199"/>
    </row>
    <row r="23697" spans="1:16" ht="15.75" customHeight="1">
      <c r="A23697" s="105" t="s">
        <v>117</v>
      </c>
      <c r="B23697" s="196" t="s">
        <v>118</v>
      </c>
      <c r="C23697" s="196"/>
      <c r="D23697" s="196"/>
      <c r="E23697" s="196"/>
      <c r="F23697" s="196"/>
      <c r="G23697" s="196"/>
      <c r="H23697" s="196"/>
      <c r="I23697" s="196"/>
      <c r="J23697" s="196"/>
      <c r="K23697" s="196"/>
      <c r="L23697" s="193" t="s">
        <v>119</v>
      </c>
      <c r="M23697" s="193"/>
      <c r="N23697" s="200" t="s">
        <v>171</v>
      </c>
      <c r="O23697" s="200"/>
      <c r="P23697" s="200"/>
    </row>
    <row r="23698" spans="1:16" ht="12.6" customHeight="1">
      <c r="A23698" s="105" t="s">
        <v>120</v>
      </c>
      <c r="B23698" s="196" t="s">
        <v>121</v>
      </c>
      <c r="C23698" s="196"/>
      <c r="D23698" s="196"/>
      <c r="E23698" s="196"/>
      <c r="F23698" s="196"/>
      <c r="G23698" s="196"/>
      <c r="H23698" s="196"/>
      <c r="I23698" s="196"/>
      <c r="J23698" s="196"/>
      <c r="K23698" s="196"/>
      <c r="L23698" s="193" t="s">
        <v>219</v>
      </c>
      <c r="M23698" s="193"/>
      <c r="N23698" s="194" t="s">
        <v>3435</v>
      </c>
      <c r="O23698" s="194"/>
      <c r="P23698" s="194"/>
    </row>
    <row r="23699" spans="1:16" ht="0" hidden="1" customHeight="1">
      <c r="A23699" s="197"/>
      <c r="B23699" s="197"/>
      <c r="C23699" s="197"/>
      <c r="D23699" s="197"/>
      <c r="E23699" s="197"/>
      <c r="F23699" s="197"/>
      <c r="G23699" s="197"/>
      <c r="H23699" s="197"/>
      <c r="I23699" s="197"/>
      <c r="J23699" s="197"/>
      <c r="K23699" s="197"/>
      <c r="L23699" s="197"/>
      <c r="M23699" s="197"/>
      <c r="N23699" s="197"/>
      <c r="O23699" s="197"/>
      <c r="P23699" s="197"/>
    </row>
    <row r="23700" spans="1:16" ht="14.45" customHeight="1">
      <c r="A23700" s="105" t="s">
        <v>220</v>
      </c>
      <c r="B23700" s="193" t="s">
        <v>170</v>
      </c>
      <c r="C23700" s="193"/>
      <c r="D23700" s="193"/>
      <c r="E23700" s="193"/>
      <c r="F23700" s="193"/>
      <c r="G23700" s="193"/>
      <c r="H23700" s="193"/>
      <c r="I23700" s="193"/>
      <c r="J23700" s="193"/>
      <c r="K23700" s="193"/>
      <c r="L23700" s="193" t="s">
        <v>122</v>
      </c>
      <c r="M23700" s="193"/>
      <c r="N23700" s="194"/>
      <c r="O23700" s="194"/>
      <c r="P23700" s="194"/>
    </row>
    <row r="23701" spans="1:16" ht="14.65" customHeight="1">
      <c r="A23701" s="105" t="s">
        <v>221</v>
      </c>
      <c r="B23701" s="193"/>
      <c r="C23701" s="193"/>
      <c r="D23701" s="193"/>
      <c r="E23701" s="193"/>
      <c r="F23701" s="193"/>
      <c r="G23701" s="193"/>
      <c r="H23701" s="193"/>
      <c r="I23701" s="193"/>
      <c r="J23701" s="193"/>
      <c r="K23701" s="193"/>
      <c r="L23701" s="193" t="s">
        <v>123</v>
      </c>
      <c r="M23701" s="193"/>
      <c r="N23701" s="194" t="s">
        <v>124</v>
      </c>
      <c r="O23701" s="194"/>
      <c r="P23701" s="194"/>
    </row>
    <row r="23702" spans="1:16" ht="26.45" customHeight="1">
      <c r="A23702" s="105" t="s">
        <v>222</v>
      </c>
      <c r="B23702" s="193"/>
      <c r="C23702" s="193"/>
      <c r="D23702" s="193"/>
      <c r="E23702" s="193"/>
      <c r="F23702" s="193"/>
      <c r="G23702" s="193"/>
      <c r="H23702" s="193"/>
      <c r="I23702" s="193"/>
      <c r="J23702" s="193"/>
      <c r="K23702" s="193"/>
      <c r="L23702" s="193" t="s">
        <v>125</v>
      </c>
      <c r="M23702" s="193"/>
      <c r="N23702" s="195" t="s">
        <v>3972</v>
      </c>
      <c r="O23702" s="195"/>
      <c r="P23702" s="195"/>
    </row>
    <row r="23703" spans="1:16" ht="13.5" customHeight="1">
      <c r="A23703" s="106" t="s">
        <v>126</v>
      </c>
      <c r="B23703" s="188"/>
      <c r="C23703" s="188"/>
      <c r="D23703" s="188"/>
      <c r="E23703" s="188"/>
      <c r="F23703" s="188"/>
      <c r="G23703" s="188"/>
      <c r="H23703" s="188"/>
      <c r="I23703" s="188"/>
      <c r="J23703" s="188"/>
      <c r="K23703" s="188"/>
      <c r="L23703" s="188" t="s">
        <v>127</v>
      </c>
      <c r="M23703" s="188"/>
      <c r="N23703" s="189" t="s">
        <v>173</v>
      </c>
      <c r="O23703" s="189"/>
      <c r="P23703" s="189"/>
    </row>
    <row r="23704" spans="1:16" ht="15.75" customHeight="1">
      <c r="A23704" s="190" t="s">
        <v>223</v>
      </c>
      <c r="B23704" s="190"/>
      <c r="C23704" s="191" t="s">
        <v>224</v>
      </c>
      <c r="D23704" s="191"/>
      <c r="E23704" s="192" t="s">
        <v>225</v>
      </c>
      <c r="F23704" s="192"/>
      <c r="G23704" s="192"/>
      <c r="H23704" s="191" t="s">
        <v>226</v>
      </c>
      <c r="I23704" s="191"/>
      <c r="J23704" s="192" t="s">
        <v>227</v>
      </c>
      <c r="K23704" s="192"/>
      <c r="L23704" s="192"/>
      <c r="M23704" s="192"/>
      <c r="N23704" s="192"/>
      <c r="O23704" s="192"/>
      <c r="P23704" s="103" t="s">
        <v>228</v>
      </c>
    </row>
    <row r="23705" spans="1:16" ht="17.100000000000001" customHeight="1">
      <c r="A23705" s="186" t="s">
        <v>229</v>
      </c>
      <c r="B23705" s="186"/>
      <c r="C23705" s="186"/>
      <c r="D23705" s="187" t="s">
        <v>230</v>
      </c>
      <c r="E23705" s="187"/>
      <c r="F23705" s="187" t="s">
        <v>231</v>
      </c>
      <c r="G23705" s="187" t="s">
        <v>232</v>
      </c>
      <c r="H23705" s="187"/>
      <c r="I23705" s="187" t="s">
        <v>233</v>
      </c>
      <c r="J23705" s="187"/>
      <c r="K23705" s="187"/>
      <c r="L23705" s="187"/>
      <c r="M23705" s="187"/>
      <c r="N23705" s="187"/>
      <c r="O23705" s="187"/>
      <c r="P23705" s="187"/>
    </row>
    <row r="23706" spans="1:16" ht="17.100000000000001" customHeight="1">
      <c r="A23706" s="186"/>
      <c r="B23706" s="186"/>
      <c r="C23706" s="186"/>
      <c r="D23706" s="187"/>
      <c r="E23706" s="187"/>
      <c r="F23706" s="187"/>
      <c r="G23706" s="187"/>
      <c r="H23706" s="187"/>
      <c r="I23706" s="187" t="s">
        <v>234</v>
      </c>
      <c r="J23706" s="187"/>
      <c r="K23706" s="187" t="s">
        <v>235</v>
      </c>
      <c r="L23706" s="187"/>
      <c r="M23706" s="187" t="s">
        <v>236</v>
      </c>
      <c r="N23706" s="187"/>
      <c r="O23706" s="187" t="s">
        <v>237</v>
      </c>
      <c r="P23706" s="187"/>
    </row>
    <row r="23707" spans="1:16" ht="32.450000000000003" customHeight="1">
      <c r="A23707" s="181" t="s">
        <v>1676</v>
      </c>
      <c r="B23707" s="181"/>
      <c r="C23707" s="181"/>
      <c r="D23707" s="182" t="s">
        <v>242</v>
      </c>
      <c r="E23707" s="182"/>
      <c r="F23707" s="104">
        <v>0.01</v>
      </c>
      <c r="G23707" s="183">
        <v>1</v>
      </c>
      <c r="H23707" s="183"/>
      <c r="I23707" s="176"/>
      <c r="J23707" s="176"/>
      <c r="K23707" s="176">
        <v>0.01</v>
      </c>
      <c r="L23707" s="176"/>
      <c r="M23707" s="176"/>
      <c r="N23707" s="176"/>
      <c r="O23707" s="176">
        <v>0.01</v>
      </c>
      <c r="P23707" s="176"/>
    </row>
    <row r="23708" spans="1:16" ht="14.1" customHeight="1">
      <c r="A23708" s="181" t="s">
        <v>1671</v>
      </c>
      <c r="B23708" s="181"/>
      <c r="C23708" s="181"/>
      <c r="D23708" s="182" t="s">
        <v>242</v>
      </c>
      <c r="E23708" s="182"/>
      <c r="F23708" s="104">
        <v>0.06</v>
      </c>
      <c r="G23708" s="183">
        <v>1</v>
      </c>
      <c r="H23708" s="183"/>
      <c r="I23708" s="176"/>
      <c r="J23708" s="176"/>
      <c r="K23708" s="176">
        <v>0.06</v>
      </c>
      <c r="L23708" s="176"/>
      <c r="M23708" s="176"/>
      <c r="N23708" s="176"/>
      <c r="O23708" s="176">
        <v>0.06</v>
      </c>
      <c r="P23708" s="176"/>
    </row>
    <row r="23709" spans="1:16" ht="0" hidden="1" customHeight="1"/>
    <row r="23710" spans="1:16" ht="14.1" customHeight="1">
      <c r="A23710" s="181" t="s">
        <v>1672</v>
      </c>
      <c r="B23710" s="181"/>
      <c r="C23710" s="181"/>
      <c r="D23710" s="182" t="s">
        <v>242</v>
      </c>
      <c r="E23710" s="182"/>
      <c r="F23710" s="104">
        <v>0.91</v>
      </c>
      <c r="G23710" s="183">
        <v>1</v>
      </c>
      <c r="H23710" s="183"/>
      <c r="I23710" s="176"/>
      <c r="J23710" s="176"/>
      <c r="K23710" s="176">
        <v>0.91</v>
      </c>
      <c r="L23710" s="176"/>
      <c r="M23710" s="176"/>
      <c r="N23710" s="176"/>
      <c r="O23710" s="176">
        <v>0.91</v>
      </c>
      <c r="P23710" s="176"/>
    </row>
    <row r="23711" spans="1:16" ht="14.1" customHeight="1">
      <c r="A23711" s="177" t="s">
        <v>273</v>
      </c>
      <c r="B23711" s="177"/>
      <c r="C23711" s="177"/>
      <c r="D23711" s="177"/>
      <c r="E23711" s="177"/>
      <c r="F23711" s="177"/>
      <c r="G23711" s="177"/>
      <c r="H23711" s="177"/>
      <c r="I23711" s="177"/>
      <c r="J23711" s="177"/>
      <c r="K23711" s="177"/>
      <c r="L23711" s="177"/>
      <c r="M23711" s="177"/>
      <c r="N23711" s="177"/>
      <c r="O23711" s="178">
        <v>5.38</v>
      </c>
      <c r="P23711" s="178"/>
    </row>
    <row r="23712" spans="1:16" ht="0" hidden="1" customHeight="1"/>
    <row r="23713" spans="1:16" ht="14.1" customHeight="1">
      <c r="A23713" s="179" t="s">
        <v>247</v>
      </c>
      <c r="B23713" s="179"/>
      <c r="C23713" s="179"/>
      <c r="D23713" s="179"/>
      <c r="E23713" s="179"/>
      <c r="F23713" s="179"/>
      <c r="G23713" s="179"/>
      <c r="H23713" s="179"/>
      <c r="I23713" s="180"/>
      <c r="J23713" s="180"/>
      <c r="K23713" s="180"/>
      <c r="L23713" s="180"/>
      <c r="M23713" s="180"/>
      <c r="N23713" s="180"/>
      <c r="O23713" s="180"/>
      <c r="P23713" s="180"/>
    </row>
    <row r="23714" spans="1:16" ht="14.1" customHeight="1">
      <c r="A23714" s="172" t="s">
        <v>248</v>
      </c>
      <c r="B23714" s="172"/>
      <c r="C23714" s="172"/>
      <c r="D23714" s="172"/>
      <c r="E23714" s="172"/>
      <c r="F23714" s="172"/>
      <c r="G23714" s="172"/>
      <c r="H23714" s="172"/>
      <c r="I23714" s="173"/>
      <c r="J23714" s="173"/>
      <c r="K23714" s="173"/>
      <c r="L23714" s="173"/>
      <c r="M23714" s="173"/>
      <c r="N23714" s="173"/>
      <c r="O23714" s="173"/>
      <c r="P23714" s="173"/>
    </row>
    <row r="23715" spans="1:16" ht="14.1" customHeight="1">
      <c r="A23715" s="174" t="s">
        <v>249</v>
      </c>
      <c r="B23715" s="174"/>
      <c r="C23715" s="174"/>
      <c r="D23715" s="174"/>
      <c r="E23715" s="174"/>
      <c r="F23715" s="174"/>
      <c r="G23715" s="174"/>
      <c r="H23715" s="174"/>
      <c r="I23715" s="175"/>
      <c r="J23715" s="175"/>
      <c r="K23715" s="175"/>
      <c r="L23715" s="175"/>
      <c r="M23715" s="175"/>
      <c r="N23715" s="175"/>
      <c r="O23715" s="175"/>
      <c r="P23715" s="175"/>
    </row>
    <row r="23716" spans="1:16" ht="0" hidden="1" customHeight="1"/>
    <row r="23717" spans="1:16" ht="14.1" customHeight="1">
      <c r="A23717" s="184" t="s">
        <v>1666</v>
      </c>
      <c r="B23717" s="184"/>
      <c r="C23717" s="184"/>
      <c r="D23717" s="184"/>
      <c r="E23717" s="184"/>
      <c r="F23717" s="184"/>
      <c r="G23717" s="184"/>
      <c r="H23717" s="184"/>
      <c r="I23717" s="184"/>
      <c r="J23717" s="184"/>
      <c r="K23717" s="184"/>
      <c r="L23717" s="184"/>
      <c r="M23717" s="184"/>
      <c r="N23717" s="184"/>
      <c r="O23717" s="185" t="s">
        <v>242</v>
      </c>
      <c r="P23717" s="185"/>
    </row>
    <row r="23718" spans="1:16" ht="14.1" customHeight="1">
      <c r="A23718" s="177" t="s">
        <v>258</v>
      </c>
      <c r="B23718" s="177"/>
      <c r="C23718" s="177"/>
      <c r="D23718" s="177"/>
      <c r="E23718" s="177"/>
      <c r="F23718" s="177"/>
      <c r="G23718" s="177"/>
      <c r="H23718" s="177"/>
      <c r="I23718" s="177"/>
      <c r="J23718" s="177"/>
      <c r="K23718" s="177"/>
      <c r="L23718" s="177"/>
      <c r="M23718" s="177"/>
      <c r="N23718" s="177"/>
      <c r="O23718" s="177"/>
      <c r="P23718" s="177"/>
    </row>
    <row r="23719" spans="1:16" ht="0" hidden="1" customHeight="1"/>
    <row r="23720" spans="1:16" ht="14.1" customHeight="1">
      <c r="A23720" s="181" t="s">
        <v>1667</v>
      </c>
      <c r="B23720" s="181"/>
      <c r="C23720" s="181"/>
      <c r="D23720" s="182" t="s">
        <v>242</v>
      </c>
      <c r="E23720" s="182"/>
      <c r="F23720" s="104">
        <v>2.83</v>
      </c>
      <c r="G23720" s="183">
        <v>1</v>
      </c>
      <c r="H23720" s="183"/>
      <c r="I23720" s="176"/>
      <c r="J23720" s="176"/>
      <c r="K23720" s="176">
        <v>2.83</v>
      </c>
      <c r="L23720" s="176"/>
      <c r="M23720" s="176"/>
      <c r="N23720" s="176"/>
      <c r="O23720" s="176">
        <v>2.83</v>
      </c>
      <c r="P23720" s="176"/>
    </row>
    <row r="23721" spans="1:16" ht="32.450000000000003" customHeight="1">
      <c r="A23721" s="181" t="s">
        <v>1675</v>
      </c>
      <c r="B23721" s="181"/>
      <c r="C23721" s="181"/>
      <c r="D23721" s="182" t="s">
        <v>242</v>
      </c>
      <c r="E23721" s="182"/>
      <c r="F23721" s="104">
        <v>0.76</v>
      </c>
      <c r="G23721" s="183">
        <v>1</v>
      </c>
      <c r="H23721" s="183"/>
      <c r="I23721" s="176"/>
      <c r="J23721" s="176"/>
      <c r="K23721" s="176">
        <v>0.76</v>
      </c>
      <c r="L23721" s="176"/>
      <c r="M23721" s="176"/>
      <c r="N23721" s="176"/>
      <c r="O23721" s="176">
        <v>0.76</v>
      </c>
      <c r="P23721" s="176"/>
    </row>
    <row r="23722" spans="1:16" ht="14.1" customHeight="1">
      <c r="A23722" s="181" t="s">
        <v>1669</v>
      </c>
      <c r="B23722" s="181"/>
      <c r="C23722" s="181"/>
      <c r="D23722" s="182" t="s">
        <v>242</v>
      </c>
      <c r="E23722" s="182"/>
      <c r="F23722" s="104">
        <v>0.81</v>
      </c>
      <c r="G23722" s="183">
        <v>1</v>
      </c>
      <c r="H23722" s="183"/>
      <c r="I23722" s="176"/>
      <c r="J23722" s="176"/>
      <c r="K23722" s="176">
        <v>0.81</v>
      </c>
      <c r="L23722" s="176"/>
      <c r="M23722" s="176"/>
      <c r="N23722" s="176"/>
      <c r="O23722" s="176">
        <v>0.81</v>
      </c>
      <c r="P23722" s="176"/>
    </row>
    <row r="23723" spans="1:16" ht="0" hidden="1" customHeight="1"/>
    <row r="23724" spans="1:16" ht="32.450000000000003" customHeight="1">
      <c r="A23724" s="181" t="s">
        <v>1676</v>
      </c>
      <c r="B23724" s="181"/>
      <c r="C23724" s="181"/>
      <c r="D23724" s="182" t="s">
        <v>242</v>
      </c>
      <c r="E23724" s="182"/>
      <c r="F23724" s="104">
        <v>0.01</v>
      </c>
      <c r="G23724" s="183">
        <v>1</v>
      </c>
      <c r="H23724" s="183"/>
      <c r="I23724" s="176"/>
      <c r="J23724" s="176"/>
      <c r="K23724" s="176">
        <v>0.01</v>
      </c>
      <c r="L23724" s="176"/>
      <c r="M23724" s="176"/>
      <c r="N23724" s="176"/>
      <c r="O23724" s="176">
        <v>0.01</v>
      </c>
      <c r="P23724" s="176"/>
    </row>
    <row r="23725" spans="1:16" ht="14.1" customHeight="1">
      <c r="A23725" s="181" t="s">
        <v>1671</v>
      </c>
      <c r="B23725" s="181"/>
      <c r="C23725" s="181"/>
      <c r="D23725" s="182" t="s">
        <v>242</v>
      </c>
      <c r="E23725" s="182"/>
      <c r="F23725" s="104">
        <v>0.06</v>
      </c>
      <c r="G23725" s="183">
        <v>1</v>
      </c>
      <c r="H23725" s="183"/>
      <c r="I23725" s="176"/>
      <c r="J23725" s="176"/>
      <c r="K23725" s="176">
        <v>0.06</v>
      </c>
      <c r="L23725" s="176"/>
      <c r="M23725" s="176"/>
      <c r="N23725" s="176"/>
      <c r="O23725" s="176">
        <v>0.06</v>
      </c>
      <c r="P23725" s="176"/>
    </row>
    <row r="23726" spans="1:16" ht="0" hidden="1" customHeight="1"/>
    <row r="23727" spans="1:16" ht="14.1" customHeight="1">
      <c r="A23727" s="181" t="s">
        <v>1672</v>
      </c>
      <c r="B23727" s="181"/>
      <c r="C23727" s="181"/>
      <c r="D23727" s="182" t="s">
        <v>242</v>
      </c>
      <c r="E23727" s="182"/>
      <c r="F23727" s="104">
        <v>0.91</v>
      </c>
      <c r="G23727" s="183">
        <v>1</v>
      </c>
      <c r="H23727" s="183"/>
      <c r="I23727" s="176"/>
      <c r="J23727" s="176"/>
      <c r="K23727" s="176">
        <v>0.91</v>
      </c>
      <c r="L23727" s="176"/>
      <c r="M23727" s="176"/>
      <c r="N23727" s="176"/>
      <c r="O23727" s="176">
        <v>0.91</v>
      </c>
      <c r="P23727" s="176"/>
    </row>
    <row r="23728" spans="1:16" ht="14.1" customHeight="1">
      <c r="A23728" s="177" t="s">
        <v>273</v>
      </c>
      <c r="B23728" s="177"/>
      <c r="C23728" s="177"/>
      <c r="D23728" s="177"/>
      <c r="E23728" s="177"/>
      <c r="F23728" s="177"/>
      <c r="G23728" s="177"/>
      <c r="H23728" s="177"/>
      <c r="I23728" s="177"/>
      <c r="J23728" s="177"/>
      <c r="K23728" s="177"/>
      <c r="L23728" s="177"/>
      <c r="M23728" s="177"/>
      <c r="N23728" s="177"/>
      <c r="O23728" s="178">
        <v>5.38</v>
      </c>
      <c r="P23728" s="178"/>
    </row>
    <row r="23729" spans="1:16" ht="14.1" customHeight="1">
      <c r="A23729" s="179" t="s">
        <v>247</v>
      </c>
      <c r="B23729" s="179"/>
      <c r="C23729" s="179"/>
      <c r="D23729" s="179"/>
      <c r="E23729" s="179"/>
      <c r="F23729" s="179"/>
      <c r="G23729" s="179"/>
      <c r="H23729" s="179"/>
      <c r="I23729" s="180"/>
      <c r="J23729" s="180"/>
      <c r="K23729" s="180"/>
      <c r="L23729" s="180"/>
      <c r="M23729" s="180"/>
      <c r="N23729" s="180"/>
      <c r="O23729" s="180"/>
      <c r="P23729" s="180"/>
    </row>
    <row r="23730" spans="1:16" ht="0" hidden="1" customHeight="1"/>
    <row r="23731" spans="1:16" ht="14.1" customHeight="1">
      <c r="A23731" s="172" t="s">
        <v>248</v>
      </c>
      <c r="B23731" s="172"/>
      <c r="C23731" s="172"/>
      <c r="D23731" s="172"/>
      <c r="E23731" s="172"/>
      <c r="F23731" s="172"/>
      <c r="G23731" s="172"/>
      <c r="H23731" s="172"/>
      <c r="I23731" s="173"/>
      <c r="J23731" s="173"/>
      <c r="K23731" s="173"/>
      <c r="L23731" s="173"/>
      <c r="M23731" s="173"/>
      <c r="N23731" s="173"/>
      <c r="O23731" s="173"/>
      <c r="P23731" s="173"/>
    </row>
    <row r="23732" spans="1:16" ht="14.1" customHeight="1">
      <c r="A23732" s="174" t="s">
        <v>249</v>
      </c>
      <c r="B23732" s="174"/>
      <c r="C23732" s="174"/>
      <c r="D23732" s="174"/>
      <c r="E23732" s="174"/>
      <c r="F23732" s="174"/>
      <c r="G23732" s="174"/>
      <c r="H23732" s="174"/>
      <c r="I23732" s="175"/>
      <c r="J23732" s="175"/>
      <c r="K23732" s="175"/>
      <c r="L23732" s="175"/>
      <c r="M23732" s="175"/>
      <c r="N23732" s="175"/>
      <c r="O23732" s="175"/>
      <c r="P23732" s="175"/>
    </row>
    <row r="23733" spans="1:16" ht="0" hidden="1" customHeight="1"/>
    <row r="23734" spans="1:16" ht="14.1" customHeight="1">
      <c r="A23734" s="184" t="s">
        <v>1666</v>
      </c>
      <c r="B23734" s="184"/>
      <c r="C23734" s="184"/>
      <c r="D23734" s="184"/>
      <c r="E23734" s="184"/>
      <c r="F23734" s="184"/>
      <c r="G23734" s="184"/>
      <c r="H23734" s="184"/>
      <c r="I23734" s="184"/>
      <c r="J23734" s="184"/>
      <c r="K23734" s="184"/>
      <c r="L23734" s="184"/>
      <c r="M23734" s="184"/>
      <c r="N23734" s="184"/>
      <c r="O23734" s="185" t="s">
        <v>242</v>
      </c>
      <c r="P23734" s="185"/>
    </row>
    <row r="23735" spans="1:16" ht="14.1" customHeight="1">
      <c r="A23735" s="177" t="s">
        <v>258</v>
      </c>
      <c r="B23735" s="177"/>
      <c r="C23735" s="177"/>
      <c r="D23735" s="177"/>
      <c r="E23735" s="177"/>
      <c r="F23735" s="177"/>
      <c r="G23735" s="177"/>
      <c r="H23735" s="177"/>
      <c r="I23735" s="177"/>
      <c r="J23735" s="177"/>
      <c r="K23735" s="177"/>
      <c r="L23735" s="177"/>
      <c r="M23735" s="177"/>
      <c r="N23735" s="177"/>
      <c r="O23735" s="177"/>
      <c r="P23735" s="177"/>
    </row>
    <row r="23736" spans="1:16" ht="14.1" customHeight="1">
      <c r="A23736" s="181" t="s">
        <v>1667</v>
      </c>
      <c r="B23736" s="181"/>
      <c r="C23736" s="181"/>
      <c r="D23736" s="182" t="s">
        <v>242</v>
      </c>
      <c r="E23736" s="182"/>
      <c r="F23736" s="104">
        <v>2.83</v>
      </c>
      <c r="G23736" s="183">
        <v>1</v>
      </c>
      <c r="H23736" s="183"/>
      <c r="I23736" s="176"/>
      <c r="J23736" s="176"/>
      <c r="K23736" s="176">
        <v>2.83</v>
      </c>
      <c r="L23736" s="176"/>
      <c r="M23736" s="176"/>
      <c r="N23736" s="176"/>
      <c r="O23736" s="176">
        <v>2.83</v>
      </c>
      <c r="P23736" s="176"/>
    </row>
    <row r="23737" spans="1:16" ht="0" hidden="1" customHeight="1"/>
    <row r="23738" spans="1:16" ht="32.450000000000003" customHeight="1">
      <c r="A23738" s="181" t="s">
        <v>1675</v>
      </c>
      <c r="B23738" s="181"/>
      <c r="C23738" s="181"/>
      <c r="D23738" s="182" t="s">
        <v>242</v>
      </c>
      <c r="E23738" s="182"/>
      <c r="F23738" s="104">
        <v>0.76</v>
      </c>
      <c r="G23738" s="183">
        <v>1</v>
      </c>
      <c r="H23738" s="183"/>
      <c r="I23738" s="176"/>
      <c r="J23738" s="176"/>
      <c r="K23738" s="176">
        <v>0.76</v>
      </c>
      <c r="L23738" s="176"/>
      <c r="M23738" s="176"/>
      <c r="N23738" s="176"/>
      <c r="O23738" s="176">
        <v>0.76</v>
      </c>
      <c r="P23738" s="176"/>
    </row>
    <row r="23739" spans="1:16" ht="14.1" customHeight="1">
      <c r="A23739" s="181" t="s">
        <v>1669</v>
      </c>
      <c r="B23739" s="181"/>
      <c r="C23739" s="181"/>
      <c r="D23739" s="182" t="s">
        <v>242</v>
      </c>
      <c r="E23739" s="182"/>
      <c r="F23739" s="104">
        <v>0.81</v>
      </c>
      <c r="G23739" s="183">
        <v>1</v>
      </c>
      <c r="H23739" s="183"/>
      <c r="I23739" s="176"/>
      <c r="J23739" s="176"/>
      <c r="K23739" s="176">
        <v>0.81</v>
      </c>
      <c r="L23739" s="176"/>
      <c r="M23739" s="176"/>
      <c r="N23739" s="176"/>
      <c r="O23739" s="176">
        <v>0.81</v>
      </c>
      <c r="P23739" s="176"/>
    </row>
    <row r="23740" spans="1:16" ht="0" hidden="1" customHeight="1"/>
    <row r="23741" spans="1:16" ht="32.450000000000003" customHeight="1">
      <c r="A23741" s="181" t="s">
        <v>1676</v>
      </c>
      <c r="B23741" s="181"/>
      <c r="C23741" s="181"/>
      <c r="D23741" s="182" t="s">
        <v>242</v>
      </c>
      <c r="E23741" s="182"/>
      <c r="F23741" s="104">
        <v>0.01</v>
      </c>
      <c r="G23741" s="183">
        <v>1</v>
      </c>
      <c r="H23741" s="183"/>
      <c r="I23741" s="176"/>
      <c r="J23741" s="176"/>
      <c r="K23741" s="176">
        <v>0.01</v>
      </c>
      <c r="L23741" s="176"/>
      <c r="M23741" s="176"/>
      <c r="N23741" s="176"/>
      <c r="O23741" s="176">
        <v>0.01</v>
      </c>
      <c r="P23741" s="176"/>
    </row>
    <row r="23742" spans="1:16" ht="14.1" customHeight="1">
      <c r="A23742" s="181" t="s">
        <v>1671</v>
      </c>
      <c r="B23742" s="181"/>
      <c r="C23742" s="181"/>
      <c r="D23742" s="182" t="s">
        <v>242</v>
      </c>
      <c r="E23742" s="182"/>
      <c r="F23742" s="104">
        <v>0.06</v>
      </c>
      <c r="G23742" s="183">
        <v>1</v>
      </c>
      <c r="H23742" s="183"/>
      <c r="I23742" s="176"/>
      <c r="J23742" s="176"/>
      <c r="K23742" s="176">
        <v>0.06</v>
      </c>
      <c r="L23742" s="176"/>
      <c r="M23742" s="176"/>
      <c r="N23742" s="176"/>
      <c r="O23742" s="176">
        <v>0.06</v>
      </c>
      <c r="P23742" s="176"/>
    </row>
    <row r="23743" spans="1:16" ht="14.1" customHeight="1">
      <c r="A23743" s="181" t="s">
        <v>1672</v>
      </c>
      <c r="B23743" s="181"/>
      <c r="C23743" s="181"/>
      <c r="D23743" s="182" t="s">
        <v>242</v>
      </c>
      <c r="E23743" s="182"/>
      <c r="F23743" s="104">
        <v>0.91</v>
      </c>
      <c r="G23743" s="183">
        <v>1</v>
      </c>
      <c r="H23743" s="183"/>
      <c r="I23743" s="176"/>
      <c r="J23743" s="176"/>
      <c r="K23743" s="176">
        <v>0.91</v>
      </c>
      <c r="L23743" s="176"/>
      <c r="M23743" s="176"/>
      <c r="N23743" s="176"/>
      <c r="O23743" s="176">
        <v>0.91</v>
      </c>
      <c r="P23743" s="176"/>
    </row>
    <row r="23744" spans="1:16" ht="0" hidden="1" customHeight="1"/>
    <row r="23745" spans="1:16" ht="14.1" customHeight="1">
      <c r="A23745" s="177" t="s">
        <v>273</v>
      </c>
      <c r="B23745" s="177"/>
      <c r="C23745" s="177"/>
      <c r="D23745" s="177"/>
      <c r="E23745" s="177"/>
      <c r="F23745" s="177"/>
      <c r="G23745" s="177"/>
      <c r="H23745" s="177"/>
      <c r="I23745" s="177"/>
      <c r="J23745" s="177"/>
      <c r="K23745" s="177"/>
      <c r="L23745" s="177"/>
      <c r="M23745" s="177"/>
      <c r="N23745" s="177"/>
      <c r="O23745" s="178">
        <v>5.38</v>
      </c>
      <c r="P23745" s="178"/>
    </row>
    <row r="23746" spans="1:16" ht="14.1" customHeight="1">
      <c r="A23746" s="179" t="s">
        <v>247</v>
      </c>
      <c r="B23746" s="179"/>
      <c r="C23746" s="179"/>
      <c r="D23746" s="179"/>
      <c r="E23746" s="179"/>
      <c r="F23746" s="179"/>
      <c r="G23746" s="179"/>
      <c r="H23746" s="179"/>
      <c r="I23746" s="180"/>
      <c r="J23746" s="180"/>
      <c r="K23746" s="180"/>
      <c r="L23746" s="180"/>
      <c r="M23746" s="180"/>
      <c r="N23746" s="180"/>
      <c r="O23746" s="180"/>
      <c r="P23746" s="180"/>
    </row>
    <row r="23747" spans="1:16" ht="0" hidden="1" customHeight="1"/>
    <row r="23748" spans="1:16" ht="14.1" customHeight="1">
      <c r="A23748" s="172" t="s">
        <v>248</v>
      </c>
      <c r="B23748" s="172"/>
      <c r="C23748" s="172"/>
      <c r="D23748" s="172"/>
      <c r="E23748" s="172"/>
      <c r="F23748" s="172"/>
      <c r="G23748" s="172"/>
      <c r="H23748" s="172"/>
      <c r="I23748" s="173"/>
      <c r="J23748" s="173"/>
      <c r="K23748" s="173"/>
      <c r="L23748" s="173"/>
      <c r="M23748" s="173"/>
      <c r="N23748" s="173"/>
      <c r="O23748" s="173"/>
      <c r="P23748" s="173"/>
    </row>
    <row r="23749" spans="1:16" ht="2.1" customHeight="1"/>
    <row r="23750" spans="1:16" ht="14.1" customHeight="1">
      <c r="A23750" s="170" t="s">
        <v>270</v>
      </c>
      <c r="B23750" s="170"/>
      <c r="C23750" s="170"/>
      <c r="D23750" s="170"/>
      <c r="E23750" s="170"/>
      <c r="F23750" s="170"/>
      <c r="G23750" s="170"/>
      <c r="H23750" s="170"/>
      <c r="I23750" s="170"/>
      <c r="J23750" s="170"/>
      <c r="K23750" s="170"/>
      <c r="L23750" s="170"/>
      <c r="M23750" s="170"/>
      <c r="N23750" s="170"/>
      <c r="O23750" s="170"/>
      <c r="P23750" s="170"/>
    </row>
    <row r="23751" spans="1:16" ht="0" hidden="1" customHeight="1"/>
    <row r="23752" spans="1:16" ht="14.1" customHeight="1">
      <c r="A23752" s="171" t="s">
        <v>271</v>
      </c>
      <c r="B23752" s="171"/>
      <c r="C23752" s="171"/>
      <c r="D23752" s="171"/>
      <c r="E23752" s="171"/>
      <c r="F23752" s="171"/>
      <c r="G23752" s="171"/>
      <c r="H23752" s="171"/>
      <c r="I23752" s="171"/>
      <c r="J23752" s="171"/>
      <c r="K23752" s="171"/>
      <c r="L23752" s="171"/>
      <c r="M23752" s="171"/>
      <c r="N23752" s="171"/>
      <c r="O23752" s="171"/>
      <c r="P23752" s="171"/>
    </row>
    <row r="23753" spans="1:16" ht="65.25" customHeight="1">
      <c r="A23753" s="198"/>
      <c r="B23753" s="198"/>
      <c r="C23753" s="198"/>
      <c r="D23753" s="198"/>
      <c r="E23753" s="198"/>
      <c r="F23753" s="198"/>
      <c r="G23753" s="198"/>
      <c r="H23753" s="198"/>
      <c r="I23753" s="198"/>
      <c r="J23753" s="198"/>
      <c r="K23753" s="198"/>
      <c r="L23753" s="198"/>
      <c r="M23753" s="198"/>
      <c r="N23753" s="198"/>
      <c r="O23753" s="198"/>
      <c r="P23753" s="198"/>
    </row>
    <row r="23754" spans="1:16" ht="5.65" customHeight="1"/>
    <row r="23755" spans="1:16" ht="19.7" customHeight="1">
      <c r="A23755" s="199" t="s">
        <v>1582</v>
      </c>
      <c r="B23755" s="199"/>
      <c r="C23755" s="199"/>
      <c r="D23755" s="199"/>
      <c r="E23755" s="199"/>
      <c r="F23755" s="199"/>
      <c r="G23755" s="199"/>
      <c r="H23755" s="199"/>
      <c r="I23755" s="199"/>
      <c r="J23755" s="199"/>
      <c r="K23755" s="199"/>
      <c r="L23755" s="199"/>
      <c r="M23755" s="199"/>
      <c r="N23755" s="199"/>
      <c r="O23755" s="199"/>
      <c r="P23755" s="199"/>
    </row>
    <row r="23756" spans="1:16" ht="15.75" customHeight="1">
      <c r="A23756" s="105" t="s">
        <v>117</v>
      </c>
      <c r="B23756" s="196" t="s">
        <v>118</v>
      </c>
      <c r="C23756" s="196"/>
      <c r="D23756" s="196"/>
      <c r="E23756" s="196"/>
      <c r="F23756" s="196"/>
      <c r="G23756" s="196"/>
      <c r="H23756" s="196"/>
      <c r="I23756" s="196"/>
      <c r="J23756" s="196"/>
      <c r="K23756" s="196"/>
      <c r="L23756" s="193" t="s">
        <v>119</v>
      </c>
      <c r="M23756" s="193"/>
      <c r="N23756" s="200" t="s">
        <v>171</v>
      </c>
      <c r="O23756" s="200"/>
      <c r="P23756" s="200"/>
    </row>
    <row r="23757" spans="1:16" ht="12.6" customHeight="1">
      <c r="A23757" s="105" t="s">
        <v>120</v>
      </c>
      <c r="B23757" s="196" t="s">
        <v>121</v>
      </c>
      <c r="C23757" s="196"/>
      <c r="D23757" s="196"/>
      <c r="E23757" s="196"/>
      <c r="F23757" s="196"/>
      <c r="G23757" s="196"/>
      <c r="H23757" s="196"/>
      <c r="I23757" s="196"/>
      <c r="J23757" s="196"/>
      <c r="K23757" s="196"/>
      <c r="L23757" s="193" t="s">
        <v>219</v>
      </c>
      <c r="M23757" s="193"/>
      <c r="N23757" s="194" t="s">
        <v>3435</v>
      </c>
      <c r="O23757" s="194"/>
      <c r="P23757" s="194"/>
    </row>
    <row r="23758" spans="1:16" ht="0" hidden="1" customHeight="1">
      <c r="A23758" s="197"/>
      <c r="B23758" s="197"/>
      <c r="C23758" s="197"/>
      <c r="D23758" s="197"/>
      <c r="E23758" s="197"/>
      <c r="F23758" s="197"/>
      <c r="G23758" s="197"/>
      <c r="H23758" s="197"/>
      <c r="I23758" s="197"/>
      <c r="J23758" s="197"/>
      <c r="K23758" s="197"/>
      <c r="L23758" s="197"/>
      <c r="M23758" s="197"/>
      <c r="N23758" s="197"/>
      <c r="O23758" s="197"/>
      <c r="P23758" s="197"/>
    </row>
    <row r="23759" spans="1:16" ht="14.45" customHeight="1">
      <c r="A23759" s="105" t="s">
        <v>220</v>
      </c>
      <c r="B23759" s="193" t="s">
        <v>170</v>
      </c>
      <c r="C23759" s="193"/>
      <c r="D23759" s="193"/>
      <c r="E23759" s="193"/>
      <c r="F23759" s="193"/>
      <c r="G23759" s="193"/>
      <c r="H23759" s="193"/>
      <c r="I23759" s="193"/>
      <c r="J23759" s="193"/>
      <c r="K23759" s="193"/>
      <c r="L23759" s="193" t="s">
        <v>122</v>
      </c>
      <c r="M23759" s="193"/>
      <c r="N23759" s="194"/>
      <c r="O23759" s="194"/>
      <c r="P23759" s="194"/>
    </row>
    <row r="23760" spans="1:16" ht="14.65" customHeight="1">
      <c r="A23760" s="105" t="s">
        <v>221</v>
      </c>
      <c r="B23760" s="193"/>
      <c r="C23760" s="193"/>
      <c r="D23760" s="193"/>
      <c r="E23760" s="193"/>
      <c r="F23760" s="193"/>
      <c r="G23760" s="193"/>
      <c r="H23760" s="193"/>
      <c r="I23760" s="193"/>
      <c r="J23760" s="193"/>
      <c r="K23760" s="193"/>
      <c r="L23760" s="193" t="s">
        <v>123</v>
      </c>
      <c r="M23760" s="193"/>
      <c r="N23760" s="194" t="s">
        <v>124</v>
      </c>
      <c r="O23760" s="194"/>
      <c r="P23760" s="194"/>
    </row>
    <row r="23761" spans="1:16" ht="26.45" customHeight="1">
      <c r="A23761" s="105" t="s">
        <v>222</v>
      </c>
      <c r="B23761" s="193"/>
      <c r="C23761" s="193"/>
      <c r="D23761" s="193"/>
      <c r="E23761" s="193"/>
      <c r="F23761" s="193"/>
      <c r="G23761" s="193"/>
      <c r="H23761" s="193"/>
      <c r="I23761" s="193"/>
      <c r="J23761" s="193"/>
      <c r="K23761" s="193"/>
      <c r="L23761" s="193" t="s">
        <v>125</v>
      </c>
      <c r="M23761" s="193"/>
      <c r="N23761" s="195" t="s">
        <v>3973</v>
      </c>
      <c r="O23761" s="195"/>
      <c r="P23761" s="195"/>
    </row>
    <row r="23762" spans="1:16" ht="13.5" customHeight="1">
      <c r="A23762" s="106" t="s">
        <v>126</v>
      </c>
      <c r="B23762" s="188"/>
      <c r="C23762" s="188"/>
      <c r="D23762" s="188"/>
      <c r="E23762" s="188"/>
      <c r="F23762" s="188"/>
      <c r="G23762" s="188"/>
      <c r="H23762" s="188"/>
      <c r="I23762" s="188"/>
      <c r="J23762" s="188"/>
      <c r="K23762" s="188"/>
      <c r="L23762" s="188" t="s">
        <v>127</v>
      </c>
      <c r="M23762" s="188"/>
      <c r="N23762" s="189" t="s">
        <v>173</v>
      </c>
      <c r="O23762" s="189"/>
      <c r="P23762" s="189"/>
    </row>
    <row r="23763" spans="1:16" ht="15.75" customHeight="1">
      <c r="A23763" s="190" t="s">
        <v>223</v>
      </c>
      <c r="B23763" s="190"/>
      <c r="C23763" s="191" t="s">
        <v>224</v>
      </c>
      <c r="D23763" s="191"/>
      <c r="E23763" s="192" t="s">
        <v>225</v>
      </c>
      <c r="F23763" s="192"/>
      <c r="G23763" s="192"/>
      <c r="H23763" s="191" t="s">
        <v>226</v>
      </c>
      <c r="I23763" s="191"/>
      <c r="J23763" s="192" t="s">
        <v>227</v>
      </c>
      <c r="K23763" s="192"/>
      <c r="L23763" s="192"/>
      <c r="M23763" s="192"/>
      <c r="N23763" s="192"/>
      <c r="O23763" s="192"/>
      <c r="P23763" s="103" t="s">
        <v>228</v>
      </c>
    </row>
    <row r="23764" spans="1:16" ht="17.100000000000001" customHeight="1">
      <c r="A23764" s="186" t="s">
        <v>229</v>
      </c>
      <c r="B23764" s="186"/>
      <c r="C23764" s="186"/>
      <c r="D23764" s="187" t="s">
        <v>230</v>
      </c>
      <c r="E23764" s="187"/>
      <c r="F23764" s="187" t="s">
        <v>231</v>
      </c>
      <c r="G23764" s="187" t="s">
        <v>232</v>
      </c>
      <c r="H23764" s="187"/>
      <c r="I23764" s="187" t="s">
        <v>233</v>
      </c>
      <c r="J23764" s="187"/>
      <c r="K23764" s="187"/>
      <c r="L23764" s="187"/>
      <c r="M23764" s="187"/>
      <c r="N23764" s="187"/>
      <c r="O23764" s="187"/>
      <c r="P23764" s="187"/>
    </row>
    <row r="23765" spans="1:16" ht="17.100000000000001" customHeight="1">
      <c r="A23765" s="186"/>
      <c r="B23765" s="186"/>
      <c r="C23765" s="186"/>
      <c r="D23765" s="187"/>
      <c r="E23765" s="187"/>
      <c r="F23765" s="187"/>
      <c r="G23765" s="187"/>
      <c r="H23765" s="187"/>
      <c r="I23765" s="187" t="s">
        <v>234</v>
      </c>
      <c r="J23765" s="187"/>
      <c r="K23765" s="187" t="s">
        <v>235</v>
      </c>
      <c r="L23765" s="187"/>
      <c r="M23765" s="187" t="s">
        <v>236</v>
      </c>
      <c r="N23765" s="187"/>
      <c r="O23765" s="187" t="s">
        <v>237</v>
      </c>
      <c r="P23765" s="187"/>
    </row>
    <row r="23766" spans="1:16" ht="14.1" customHeight="1">
      <c r="A23766" s="174" t="s">
        <v>249</v>
      </c>
      <c r="B23766" s="174"/>
      <c r="C23766" s="174"/>
      <c r="D23766" s="174"/>
      <c r="E23766" s="174"/>
      <c r="F23766" s="174"/>
      <c r="G23766" s="174"/>
      <c r="H23766" s="174"/>
      <c r="I23766" s="175"/>
      <c r="J23766" s="175"/>
      <c r="K23766" s="175"/>
      <c r="L23766" s="175"/>
      <c r="M23766" s="175"/>
      <c r="N23766" s="175"/>
      <c r="O23766" s="175"/>
      <c r="P23766" s="175"/>
    </row>
    <row r="23767" spans="1:16" ht="14.1" customHeight="1">
      <c r="A23767" s="184" t="s">
        <v>1666</v>
      </c>
      <c r="B23767" s="184"/>
      <c r="C23767" s="184"/>
      <c r="D23767" s="184"/>
      <c r="E23767" s="184"/>
      <c r="F23767" s="184"/>
      <c r="G23767" s="184"/>
      <c r="H23767" s="184"/>
      <c r="I23767" s="184"/>
      <c r="J23767" s="184"/>
      <c r="K23767" s="184"/>
      <c r="L23767" s="184"/>
      <c r="M23767" s="184"/>
      <c r="N23767" s="184"/>
      <c r="O23767" s="185" t="s">
        <v>242</v>
      </c>
      <c r="P23767" s="185"/>
    </row>
    <row r="23768" spans="1:16" ht="0" hidden="1" customHeight="1"/>
    <row r="23769" spans="1:16" ht="14.1" customHeight="1">
      <c r="A23769" s="177" t="s">
        <v>258</v>
      </c>
      <c r="B23769" s="177"/>
      <c r="C23769" s="177"/>
      <c r="D23769" s="177"/>
      <c r="E23769" s="177"/>
      <c r="F23769" s="177"/>
      <c r="G23769" s="177"/>
      <c r="H23769" s="177"/>
      <c r="I23769" s="177"/>
      <c r="J23769" s="177"/>
      <c r="K23769" s="177"/>
      <c r="L23769" s="177"/>
      <c r="M23769" s="177"/>
      <c r="N23769" s="177"/>
      <c r="O23769" s="177"/>
      <c r="P23769" s="177"/>
    </row>
    <row r="23770" spans="1:16" ht="14.1" customHeight="1">
      <c r="A23770" s="181" t="s">
        <v>1667</v>
      </c>
      <c r="B23770" s="181"/>
      <c r="C23770" s="181"/>
      <c r="D23770" s="182" t="s">
        <v>242</v>
      </c>
      <c r="E23770" s="182"/>
      <c r="F23770" s="104">
        <v>2.83</v>
      </c>
      <c r="G23770" s="183">
        <v>1</v>
      </c>
      <c r="H23770" s="183"/>
      <c r="I23770" s="176"/>
      <c r="J23770" s="176"/>
      <c r="K23770" s="176">
        <v>2.83</v>
      </c>
      <c r="L23770" s="176"/>
      <c r="M23770" s="176"/>
      <c r="N23770" s="176"/>
      <c r="O23770" s="176">
        <v>2.83</v>
      </c>
      <c r="P23770" s="176"/>
    </row>
    <row r="23771" spans="1:16" ht="0" hidden="1" customHeight="1"/>
    <row r="23772" spans="1:16" ht="32.450000000000003" customHeight="1">
      <c r="A23772" s="181" t="s">
        <v>1675</v>
      </c>
      <c r="B23772" s="181"/>
      <c r="C23772" s="181"/>
      <c r="D23772" s="182" t="s">
        <v>242</v>
      </c>
      <c r="E23772" s="182"/>
      <c r="F23772" s="104">
        <v>0.76</v>
      </c>
      <c r="G23772" s="183">
        <v>1</v>
      </c>
      <c r="H23772" s="183"/>
      <c r="I23772" s="176"/>
      <c r="J23772" s="176"/>
      <c r="K23772" s="176">
        <v>0.76</v>
      </c>
      <c r="L23772" s="176"/>
      <c r="M23772" s="176"/>
      <c r="N23772" s="176"/>
      <c r="O23772" s="176">
        <v>0.76</v>
      </c>
      <c r="P23772" s="176"/>
    </row>
    <row r="23773" spans="1:16" ht="14.1" customHeight="1">
      <c r="A23773" s="181" t="s">
        <v>1669</v>
      </c>
      <c r="B23773" s="181"/>
      <c r="C23773" s="181"/>
      <c r="D23773" s="182" t="s">
        <v>242</v>
      </c>
      <c r="E23773" s="182"/>
      <c r="F23773" s="104">
        <v>0.81</v>
      </c>
      <c r="G23773" s="183">
        <v>1</v>
      </c>
      <c r="H23773" s="183"/>
      <c r="I23773" s="176"/>
      <c r="J23773" s="176"/>
      <c r="K23773" s="176">
        <v>0.81</v>
      </c>
      <c r="L23773" s="176"/>
      <c r="M23773" s="176"/>
      <c r="N23773" s="176"/>
      <c r="O23773" s="176">
        <v>0.81</v>
      </c>
      <c r="P23773" s="176"/>
    </row>
    <row r="23774" spans="1:16" ht="32.450000000000003" customHeight="1">
      <c r="A23774" s="181" t="s">
        <v>1676</v>
      </c>
      <c r="B23774" s="181"/>
      <c r="C23774" s="181"/>
      <c r="D23774" s="182" t="s">
        <v>242</v>
      </c>
      <c r="E23774" s="182"/>
      <c r="F23774" s="104">
        <v>0.01</v>
      </c>
      <c r="G23774" s="183">
        <v>1</v>
      </c>
      <c r="H23774" s="183"/>
      <c r="I23774" s="176"/>
      <c r="J23774" s="176"/>
      <c r="K23774" s="176">
        <v>0.01</v>
      </c>
      <c r="L23774" s="176"/>
      <c r="M23774" s="176"/>
      <c r="N23774" s="176"/>
      <c r="O23774" s="176">
        <v>0.01</v>
      </c>
      <c r="P23774" s="176"/>
    </row>
    <row r="23775" spans="1:16" ht="0" hidden="1" customHeight="1"/>
    <row r="23776" spans="1:16" ht="14.1" customHeight="1">
      <c r="A23776" s="181" t="s">
        <v>1671</v>
      </c>
      <c r="B23776" s="181"/>
      <c r="C23776" s="181"/>
      <c r="D23776" s="182" t="s">
        <v>242</v>
      </c>
      <c r="E23776" s="182"/>
      <c r="F23776" s="104">
        <v>0.06</v>
      </c>
      <c r="G23776" s="183">
        <v>1</v>
      </c>
      <c r="H23776" s="183"/>
      <c r="I23776" s="176"/>
      <c r="J23776" s="176"/>
      <c r="K23776" s="176">
        <v>0.06</v>
      </c>
      <c r="L23776" s="176"/>
      <c r="M23776" s="176"/>
      <c r="N23776" s="176"/>
      <c r="O23776" s="176">
        <v>0.06</v>
      </c>
      <c r="P23776" s="176"/>
    </row>
    <row r="23777" spans="1:16" ht="14.1" customHeight="1">
      <c r="A23777" s="181" t="s">
        <v>1672</v>
      </c>
      <c r="B23777" s="181"/>
      <c r="C23777" s="181"/>
      <c r="D23777" s="182" t="s">
        <v>242</v>
      </c>
      <c r="E23777" s="182"/>
      <c r="F23777" s="104">
        <v>0.91</v>
      </c>
      <c r="G23777" s="183">
        <v>1</v>
      </c>
      <c r="H23777" s="183"/>
      <c r="I23777" s="176"/>
      <c r="J23777" s="176"/>
      <c r="K23777" s="176">
        <v>0.91</v>
      </c>
      <c r="L23777" s="176"/>
      <c r="M23777" s="176"/>
      <c r="N23777" s="176"/>
      <c r="O23777" s="176">
        <v>0.91</v>
      </c>
      <c r="P23777" s="176"/>
    </row>
    <row r="23778" spans="1:16" ht="0" hidden="1" customHeight="1"/>
    <row r="23779" spans="1:16" ht="14.1" customHeight="1">
      <c r="A23779" s="177" t="s">
        <v>273</v>
      </c>
      <c r="B23779" s="177"/>
      <c r="C23779" s="177"/>
      <c r="D23779" s="177"/>
      <c r="E23779" s="177"/>
      <c r="F23779" s="177"/>
      <c r="G23779" s="177"/>
      <c r="H23779" s="177"/>
      <c r="I23779" s="177"/>
      <c r="J23779" s="177"/>
      <c r="K23779" s="177"/>
      <c r="L23779" s="177"/>
      <c r="M23779" s="177"/>
      <c r="N23779" s="177"/>
      <c r="O23779" s="178">
        <v>5.38</v>
      </c>
      <c r="P23779" s="178"/>
    </row>
    <row r="23780" spans="1:16" ht="14.1" customHeight="1">
      <c r="A23780" s="179" t="s">
        <v>247</v>
      </c>
      <c r="B23780" s="179"/>
      <c r="C23780" s="179"/>
      <c r="D23780" s="179"/>
      <c r="E23780" s="179"/>
      <c r="F23780" s="179"/>
      <c r="G23780" s="179"/>
      <c r="H23780" s="179"/>
      <c r="I23780" s="180"/>
      <c r="J23780" s="180"/>
      <c r="K23780" s="180"/>
      <c r="L23780" s="180"/>
      <c r="M23780" s="180"/>
      <c r="N23780" s="180"/>
      <c r="O23780" s="180"/>
      <c r="P23780" s="180"/>
    </row>
    <row r="23781" spans="1:16" ht="14.1" customHeight="1">
      <c r="A23781" s="172" t="s">
        <v>248</v>
      </c>
      <c r="B23781" s="172"/>
      <c r="C23781" s="172"/>
      <c r="D23781" s="172"/>
      <c r="E23781" s="172"/>
      <c r="F23781" s="172"/>
      <c r="G23781" s="172"/>
      <c r="H23781" s="172"/>
      <c r="I23781" s="173"/>
      <c r="J23781" s="173"/>
      <c r="K23781" s="173"/>
      <c r="L23781" s="173"/>
      <c r="M23781" s="173"/>
      <c r="N23781" s="173"/>
      <c r="O23781" s="173"/>
      <c r="P23781" s="173"/>
    </row>
    <row r="23782" spans="1:16" ht="0" hidden="1" customHeight="1"/>
    <row r="23783" spans="1:16" ht="14.1" customHeight="1">
      <c r="A23783" s="174" t="s">
        <v>249</v>
      </c>
      <c r="B23783" s="174"/>
      <c r="C23783" s="174"/>
      <c r="D23783" s="174"/>
      <c r="E23783" s="174"/>
      <c r="F23783" s="174"/>
      <c r="G23783" s="174"/>
      <c r="H23783" s="174"/>
      <c r="I23783" s="175"/>
      <c r="J23783" s="175"/>
      <c r="K23783" s="175"/>
      <c r="L23783" s="175"/>
      <c r="M23783" s="175"/>
      <c r="N23783" s="175"/>
      <c r="O23783" s="175"/>
      <c r="P23783" s="175"/>
    </row>
    <row r="23784" spans="1:16" ht="14.1" customHeight="1">
      <c r="A23784" s="184" t="s">
        <v>1666</v>
      </c>
      <c r="B23784" s="184"/>
      <c r="C23784" s="184"/>
      <c r="D23784" s="184"/>
      <c r="E23784" s="184"/>
      <c r="F23784" s="184"/>
      <c r="G23784" s="184"/>
      <c r="H23784" s="184"/>
      <c r="I23784" s="184"/>
      <c r="J23784" s="184"/>
      <c r="K23784" s="184"/>
      <c r="L23784" s="184"/>
      <c r="M23784" s="184"/>
      <c r="N23784" s="184"/>
      <c r="O23784" s="185" t="s">
        <v>242</v>
      </c>
      <c r="P23784" s="185"/>
    </row>
    <row r="23785" spans="1:16" ht="0" hidden="1" customHeight="1"/>
    <row r="23786" spans="1:16" ht="14.1" customHeight="1">
      <c r="A23786" s="177" t="s">
        <v>258</v>
      </c>
      <c r="B23786" s="177"/>
      <c r="C23786" s="177"/>
      <c r="D23786" s="177"/>
      <c r="E23786" s="177"/>
      <c r="F23786" s="177"/>
      <c r="G23786" s="177"/>
      <c r="H23786" s="177"/>
      <c r="I23786" s="177"/>
      <c r="J23786" s="177"/>
      <c r="K23786" s="177"/>
      <c r="L23786" s="177"/>
      <c r="M23786" s="177"/>
      <c r="N23786" s="177"/>
      <c r="O23786" s="177"/>
      <c r="P23786" s="177"/>
    </row>
    <row r="23787" spans="1:16" ht="14.1" customHeight="1">
      <c r="A23787" s="181" t="s">
        <v>1667</v>
      </c>
      <c r="B23787" s="181"/>
      <c r="C23787" s="181"/>
      <c r="D23787" s="182" t="s">
        <v>242</v>
      </c>
      <c r="E23787" s="182"/>
      <c r="F23787" s="104">
        <v>2.83</v>
      </c>
      <c r="G23787" s="183">
        <v>1</v>
      </c>
      <c r="H23787" s="183"/>
      <c r="I23787" s="176"/>
      <c r="J23787" s="176"/>
      <c r="K23787" s="176">
        <v>2.83</v>
      </c>
      <c r="L23787" s="176"/>
      <c r="M23787" s="176"/>
      <c r="N23787" s="176"/>
      <c r="O23787" s="176">
        <v>2.83</v>
      </c>
      <c r="P23787" s="176"/>
    </row>
    <row r="23788" spans="1:16" ht="32.450000000000003" customHeight="1">
      <c r="A23788" s="181" t="s">
        <v>1675</v>
      </c>
      <c r="B23788" s="181"/>
      <c r="C23788" s="181"/>
      <c r="D23788" s="182" t="s">
        <v>242</v>
      </c>
      <c r="E23788" s="182"/>
      <c r="F23788" s="104">
        <v>0.76</v>
      </c>
      <c r="G23788" s="183">
        <v>1</v>
      </c>
      <c r="H23788" s="183"/>
      <c r="I23788" s="176"/>
      <c r="J23788" s="176"/>
      <c r="K23788" s="176">
        <v>0.76</v>
      </c>
      <c r="L23788" s="176"/>
      <c r="M23788" s="176"/>
      <c r="N23788" s="176"/>
      <c r="O23788" s="176">
        <v>0.76</v>
      </c>
      <c r="P23788" s="176"/>
    </row>
    <row r="23789" spans="1:16" ht="0" hidden="1" customHeight="1"/>
    <row r="23790" spans="1:16" ht="14.1" customHeight="1">
      <c r="A23790" s="181" t="s">
        <v>1669</v>
      </c>
      <c r="B23790" s="181"/>
      <c r="C23790" s="181"/>
      <c r="D23790" s="182" t="s">
        <v>242</v>
      </c>
      <c r="E23790" s="182"/>
      <c r="F23790" s="104">
        <v>0.81</v>
      </c>
      <c r="G23790" s="183">
        <v>1</v>
      </c>
      <c r="H23790" s="183"/>
      <c r="I23790" s="176"/>
      <c r="J23790" s="176"/>
      <c r="K23790" s="176">
        <v>0.81</v>
      </c>
      <c r="L23790" s="176"/>
      <c r="M23790" s="176"/>
      <c r="N23790" s="176"/>
      <c r="O23790" s="176">
        <v>0.81</v>
      </c>
      <c r="P23790" s="176"/>
    </row>
    <row r="23791" spans="1:16" ht="32.450000000000003" customHeight="1">
      <c r="A23791" s="181" t="s">
        <v>1676</v>
      </c>
      <c r="B23791" s="181"/>
      <c r="C23791" s="181"/>
      <c r="D23791" s="182" t="s">
        <v>242</v>
      </c>
      <c r="E23791" s="182"/>
      <c r="F23791" s="104">
        <v>0.01</v>
      </c>
      <c r="G23791" s="183">
        <v>1</v>
      </c>
      <c r="H23791" s="183"/>
      <c r="I23791" s="176"/>
      <c r="J23791" s="176"/>
      <c r="K23791" s="176">
        <v>0.01</v>
      </c>
      <c r="L23791" s="176"/>
      <c r="M23791" s="176"/>
      <c r="N23791" s="176"/>
      <c r="O23791" s="176">
        <v>0.01</v>
      </c>
      <c r="P23791" s="176"/>
    </row>
    <row r="23792" spans="1:16" ht="0" hidden="1" customHeight="1"/>
    <row r="23793" spans="1:16" ht="14.1" customHeight="1">
      <c r="A23793" s="181" t="s">
        <v>1671</v>
      </c>
      <c r="B23793" s="181"/>
      <c r="C23793" s="181"/>
      <c r="D23793" s="182" t="s">
        <v>242</v>
      </c>
      <c r="E23793" s="182"/>
      <c r="F23793" s="104">
        <v>0.06</v>
      </c>
      <c r="G23793" s="183">
        <v>1</v>
      </c>
      <c r="H23793" s="183"/>
      <c r="I23793" s="176"/>
      <c r="J23793" s="176"/>
      <c r="K23793" s="176">
        <v>0.06</v>
      </c>
      <c r="L23793" s="176"/>
      <c r="M23793" s="176"/>
      <c r="N23793" s="176"/>
      <c r="O23793" s="176">
        <v>0.06</v>
      </c>
      <c r="P23793" s="176"/>
    </row>
    <row r="23794" spans="1:16" ht="14.1" customHeight="1">
      <c r="A23794" s="181" t="s">
        <v>1672</v>
      </c>
      <c r="B23794" s="181"/>
      <c r="C23794" s="181"/>
      <c r="D23794" s="182" t="s">
        <v>242</v>
      </c>
      <c r="E23794" s="182"/>
      <c r="F23794" s="104">
        <v>0.91</v>
      </c>
      <c r="G23794" s="183">
        <v>1</v>
      </c>
      <c r="H23794" s="183"/>
      <c r="I23794" s="176"/>
      <c r="J23794" s="176"/>
      <c r="K23794" s="176">
        <v>0.91</v>
      </c>
      <c r="L23794" s="176"/>
      <c r="M23794" s="176"/>
      <c r="N23794" s="176"/>
      <c r="O23794" s="176">
        <v>0.91</v>
      </c>
      <c r="P23794" s="176"/>
    </row>
    <row r="23795" spans="1:16" ht="14.1" customHeight="1">
      <c r="A23795" s="177" t="s">
        <v>273</v>
      </c>
      <c r="B23795" s="177"/>
      <c r="C23795" s="177"/>
      <c r="D23795" s="177"/>
      <c r="E23795" s="177"/>
      <c r="F23795" s="177"/>
      <c r="G23795" s="177"/>
      <c r="H23795" s="177"/>
      <c r="I23795" s="177"/>
      <c r="J23795" s="177"/>
      <c r="K23795" s="177"/>
      <c r="L23795" s="177"/>
      <c r="M23795" s="177"/>
      <c r="N23795" s="177"/>
      <c r="O23795" s="178">
        <v>5.38</v>
      </c>
      <c r="P23795" s="178"/>
    </row>
    <row r="23796" spans="1:16" ht="0" hidden="1" customHeight="1"/>
    <row r="23797" spans="1:16" ht="14.1" customHeight="1">
      <c r="A23797" s="179" t="s">
        <v>247</v>
      </c>
      <c r="B23797" s="179"/>
      <c r="C23797" s="179"/>
      <c r="D23797" s="179"/>
      <c r="E23797" s="179"/>
      <c r="F23797" s="179"/>
      <c r="G23797" s="179"/>
      <c r="H23797" s="179"/>
      <c r="I23797" s="180"/>
      <c r="J23797" s="180"/>
      <c r="K23797" s="180"/>
      <c r="L23797" s="180"/>
      <c r="M23797" s="180"/>
      <c r="N23797" s="180"/>
      <c r="O23797" s="180"/>
      <c r="P23797" s="180"/>
    </row>
    <row r="23798" spans="1:16" ht="14.1" customHeight="1">
      <c r="A23798" s="172" t="s">
        <v>248</v>
      </c>
      <c r="B23798" s="172"/>
      <c r="C23798" s="172"/>
      <c r="D23798" s="172"/>
      <c r="E23798" s="172"/>
      <c r="F23798" s="172"/>
      <c r="G23798" s="172"/>
      <c r="H23798" s="172"/>
      <c r="I23798" s="173"/>
      <c r="J23798" s="173"/>
      <c r="K23798" s="173"/>
      <c r="L23798" s="173"/>
      <c r="M23798" s="173"/>
      <c r="N23798" s="173"/>
      <c r="O23798" s="173"/>
      <c r="P23798" s="173"/>
    </row>
    <row r="23799" spans="1:16" ht="0" hidden="1" customHeight="1"/>
    <row r="23800" spans="1:16" ht="14.1" customHeight="1">
      <c r="A23800" s="174" t="s">
        <v>249</v>
      </c>
      <c r="B23800" s="174"/>
      <c r="C23800" s="174"/>
      <c r="D23800" s="174"/>
      <c r="E23800" s="174"/>
      <c r="F23800" s="174"/>
      <c r="G23800" s="174"/>
      <c r="H23800" s="174"/>
      <c r="I23800" s="175"/>
      <c r="J23800" s="175"/>
      <c r="K23800" s="175"/>
      <c r="L23800" s="175"/>
      <c r="M23800" s="175"/>
      <c r="N23800" s="175"/>
      <c r="O23800" s="175"/>
      <c r="P23800" s="175"/>
    </row>
    <row r="23801" spans="1:16" ht="14.1" customHeight="1">
      <c r="A23801" s="184" t="s">
        <v>1666</v>
      </c>
      <c r="B23801" s="184"/>
      <c r="C23801" s="184"/>
      <c r="D23801" s="184"/>
      <c r="E23801" s="184"/>
      <c r="F23801" s="184"/>
      <c r="G23801" s="184"/>
      <c r="H23801" s="184"/>
      <c r="I23801" s="184"/>
      <c r="J23801" s="184"/>
      <c r="K23801" s="184"/>
      <c r="L23801" s="184"/>
      <c r="M23801" s="184"/>
      <c r="N23801" s="184"/>
      <c r="O23801" s="185" t="s">
        <v>242</v>
      </c>
      <c r="P23801" s="185"/>
    </row>
    <row r="23802" spans="1:16" ht="14.1" customHeight="1">
      <c r="A23802" s="177" t="s">
        <v>258</v>
      </c>
      <c r="B23802" s="177"/>
      <c r="C23802" s="177"/>
      <c r="D23802" s="177"/>
      <c r="E23802" s="177"/>
      <c r="F23802" s="177"/>
      <c r="G23802" s="177"/>
      <c r="H23802" s="177"/>
      <c r="I23802" s="177"/>
      <c r="J23802" s="177"/>
      <c r="K23802" s="177"/>
      <c r="L23802" s="177"/>
      <c r="M23802" s="177"/>
      <c r="N23802" s="177"/>
      <c r="O23802" s="177"/>
      <c r="P23802" s="177"/>
    </row>
    <row r="23803" spans="1:16" ht="0" hidden="1" customHeight="1"/>
    <row r="23804" spans="1:16" ht="14.1" customHeight="1">
      <c r="A23804" s="181" t="s">
        <v>1667</v>
      </c>
      <c r="B23804" s="181"/>
      <c r="C23804" s="181"/>
      <c r="D23804" s="182" t="s">
        <v>242</v>
      </c>
      <c r="E23804" s="182"/>
      <c r="F23804" s="104">
        <v>2.83</v>
      </c>
      <c r="G23804" s="183">
        <v>1</v>
      </c>
      <c r="H23804" s="183"/>
      <c r="I23804" s="176"/>
      <c r="J23804" s="176"/>
      <c r="K23804" s="176">
        <v>2.83</v>
      </c>
      <c r="L23804" s="176"/>
      <c r="M23804" s="176"/>
      <c r="N23804" s="176"/>
      <c r="O23804" s="176">
        <v>2.83</v>
      </c>
      <c r="P23804" s="176"/>
    </row>
    <row r="23805" spans="1:16" ht="32.450000000000003" customHeight="1">
      <c r="A23805" s="181" t="s">
        <v>1675</v>
      </c>
      <c r="B23805" s="181"/>
      <c r="C23805" s="181"/>
      <c r="D23805" s="182" t="s">
        <v>242</v>
      </c>
      <c r="E23805" s="182"/>
      <c r="F23805" s="104">
        <v>0.76</v>
      </c>
      <c r="G23805" s="183">
        <v>1</v>
      </c>
      <c r="H23805" s="183"/>
      <c r="I23805" s="176"/>
      <c r="J23805" s="176"/>
      <c r="K23805" s="176">
        <v>0.76</v>
      </c>
      <c r="L23805" s="176"/>
      <c r="M23805" s="176"/>
      <c r="N23805" s="176"/>
      <c r="O23805" s="176">
        <v>0.76</v>
      </c>
      <c r="P23805" s="176"/>
    </row>
    <row r="23806" spans="1:16" ht="0" hidden="1" customHeight="1"/>
    <row r="23807" spans="1:16" ht="14.1" customHeight="1">
      <c r="A23807" s="181" t="s">
        <v>1669</v>
      </c>
      <c r="B23807" s="181"/>
      <c r="C23807" s="181"/>
      <c r="D23807" s="182" t="s">
        <v>242</v>
      </c>
      <c r="E23807" s="182"/>
      <c r="F23807" s="104">
        <v>0.81</v>
      </c>
      <c r="G23807" s="183">
        <v>1</v>
      </c>
      <c r="H23807" s="183"/>
      <c r="I23807" s="176"/>
      <c r="J23807" s="176"/>
      <c r="K23807" s="176">
        <v>0.81</v>
      </c>
      <c r="L23807" s="176"/>
      <c r="M23807" s="176"/>
      <c r="N23807" s="176"/>
      <c r="O23807" s="176">
        <v>0.81</v>
      </c>
      <c r="P23807" s="176"/>
    </row>
    <row r="23808" spans="1:16" ht="2.1" customHeight="1"/>
    <row r="23809" spans="1:16" ht="14.1" customHeight="1">
      <c r="A23809" s="170" t="s">
        <v>270</v>
      </c>
      <c r="B23809" s="170"/>
      <c r="C23809" s="170"/>
      <c r="D23809" s="170"/>
      <c r="E23809" s="170"/>
      <c r="F23809" s="170"/>
      <c r="G23809" s="170"/>
      <c r="H23809" s="170"/>
      <c r="I23809" s="170"/>
      <c r="J23809" s="170"/>
      <c r="K23809" s="170"/>
      <c r="L23809" s="170"/>
      <c r="M23809" s="170"/>
      <c r="N23809" s="170"/>
      <c r="O23809" s="170"/>
      <c r="P23809" s="170"/>
    </row>
    <row r="23810" spans="1:16" ht="0" hidden="1" customHeight="1"/>
    <row r="23811" spans="1:16" ht="14.1" customHeight="1">
      <c r="A23811" s="171" t="s">
        <v>271</v>
      </c>
      <c r="B23811" s="171"/>
      <c r="C23811" s="171"/>
      <c r="D23811" s="171"/>
      <c r="E23811" s="171"/>
      <c r="F23811" s="171"/>
      <c r="G23811" s="171"/>
      <c r="H23811" s="171"/>
      <c r="I23811" s="171"/>
      <c r="J23811" s="171"/>
      <c r="K23811" s="171"/>
      <c r="L23811" s="171"/>
      <c r="M23811" s="171"/>
      <c r="N23811" s="171"/>
      <c r="O23811" s="171"/>
      <c r="P23811" s="171"/>
    </row>
    <row r="23812" spans="1:16" ht="65.25" customHeight="1">
      <c r="A23812" s="198"/>
      <c r="B23812" s="198"/>
      <c r="C23812" s="198"/>
      <c r="D23812" s="198"/>
      <c r="E23812" s="198"/>
      <c r="F23812" s="198"/>
      <c r="G23812" s="198"/>
      <c r="H23812" s="198"/>
      <c r="I23812" s="198"/>
      <c r="J23812" s="198"/>
      <c r="K23812" s="198"/>
      <c r="L23812" s="198"/>
      <c r="M23812" s="198"/>
      <c r="N23812" s="198"/>
      <c r="O23812" s="198"/>
      <c r="P23812" s="198"/>
    </row>
    <row r="23813" spans="1:16" ht="5.65" customHeight="1"/>
    <row r="23814" spans="1:16" ht="19.7" customHeight="1">
      <c r="A23814" s="199" t="s">
        <v>1582</v>
      </c>
      <c r="B23814" s="199"/>
      <c r="C23814" s="199"/>
      <c r="D23814" s="199"/>
      <c r="E23814" s="199"/>
      <c r="F23814" s="199"/>
      <c r="G23814" s="199"/>
      <c r="H23814" s="199"/>
      <c r="I23814" s="199"/>
      <c r="J23814" s="199"/>
      <c r="K23814" s="199"/>
      <c r="L23814" s="199"/>
      <c r="M23814" s="199"/>
      <c r="N23814" s="199"/>
      <c r="O23814" s="199"/>
      <c r="P23814" s="199"/>
    </row>
    <row r="23815" spans="1:16" ht="15.75" customHeight="1">
      <c r="A23815" s="105" t="s">
        <v>117</v>
      </c>
      <c r="B23815" s="196" t="s">
        <v>118</v>
      </c>
      <c r="C23815" s="196"/>
      <c r="D23815" s="196"/>
      <c r="E23815" s="196"/>
      <c r="F23815" s="196"/>
      <c r="G23815" s="196"/>
      <c r="H23815" s="196"/>
      <c r="I23815" s="196"/>
      <c r="J23815" s="196"/>
      <c r="K23815" s="196"/>
      <c r="L23815" s="193" t="s">
        <v>119</v>
      </c>
      <c r="M23815" s="193"/>
      <c r="N23815" s="200" t="s">
        <v>171</v>
      </c>
      <c r="O23815" s="200"/>
      <c r="P23815" s="200"/>
    </row>
    <row r="23816" spans="1:16" ht="12.6" customHeight="1">
      <c r="A23816" s="105" t="s">
        <v>120</v>
      </c>
      <c r="B23816" s="196" t="s">
        <v>121</v>
      </c>
      <c r="C23816" s="196"/>
      <c r="D23816" s="196"/>
      <c r="E23816" s="196"/>
      <c r="F23816" s="196"/>
      <c r="G23816" s="196"/>
      <c r="H23816" s="196"/>
      <c r="I23816" s="196"/>
      <c r="J23816" s="196"/>
      <c r="K23816" s="196"/>
      <c r="L23816" s="193" t="s">
        <v>219</v>
      </c>
      <c r="M23816" s="193"/>
      <c r="N23816" s="194" t="s">
        <v>3435</v>
      </c>
      <c r="O23816" s="194"/>
      <c r="P23816" s="194"/>
    </row>
    <row r="23817" spans="1:16" ht="0" hidden="1" customHeight="1">
      <c r="A23817" s="197"/>
      <c r="B23817" s="197"/>
      <c r="C23817" s="197"/>
      <c r="D23817" s="197"/>
      <c r="E23817" s="197"/>
      <c r="F23817" s="197"/>
      <c r="G23817" s="197"/>
      <c r="H23817" s="197"/>
      <c r="I23817" s="197"/>
      <c r="J23817" s="197"/>
      <c r="K23817" s="197"/>
      <c r="L23817" s="197"/>
      <c r="M23817" s="197"/>
      <c r="N23817" s="197"/>
      <c r="O23817" s="197"/>
      <c r="P23817" s="197"/>
    </row>
    <row r="23818" spans="1:16" ht="14.45" customHeight="1">
      <c r="A23818" s="105" t="s">
        <v>220</v>
      </c>
      <c r="B23818" s="193" t="s">
        <v>170</v>
      </c>
      <c r="C23818" s="193"/>
      <c r="D23818" s="193"/>
      <c r="E23818" s="193"/>
      <c r="F23818" s="193"/>
      <c r="G23818" s="193"/>
      <c r="H23818" s="193"/>
      <c r="I23818" s="193"/>
      <c r="J23818" s="193"/>
      <c r="K23818" s="193"/>
      <c r="L23818" s="193" t="s">
        <v>122</v>
      </c>
      <c r="M23818" s="193"/>
      <c r="N23818" s="194"/>
      <c r="O23818" s="194"/>
      <c r="P23818" s="194"/>
    </row>
    <row r="23819" spans="1:16" ht="14.65" customHeight="1">
      <c r="A23819" s="105" t="s">
        <v>221</v>
      </c>
      <c r="B23819" s="193"/>
      <c r="C23819" s="193"/>
      <c r="D23819" s="193"/>
      <c r="E23819" s="193"/>
      <c r="F23819" s="193"/>
      <c r="G23819" s="193"/>
      <c r="H23819" s="193"/>
      <c r="I23819" s="193"/>
      <c r="J23819" s="193"/>
      <c r="K23819" s="193"/>
      <c r="L23819" s="193" t="s">
        <v>123</v>
      </c>
      <c r="M23819" s="193"/>
      <c r="N23819" s="194" t="s">
        <v>124</v>
      </c>
      <c r="O23819" s="194"/>
      <c r="P23819" s="194"/>
    </row>
    <row r="23820" spans="1:16" ht="26.45" customHeight="1">
      <c r="A23820" s="105" t="s">
        <v>222</v>
      </c>
      <c r="B23820" s="193"/>
      <c r="C23820" s="193"/>
      <c r="D23820" s="193"/>
      <c r="E23820" s="193"/>
      <c r="F23820" s="193"/>
      <c r="G23820" s="193"/>
      <c r="H23820" s="193"/>
      <c r="I23820" s="193"/>
      <c r="J23820" s="193"/>
      <c r="K23820" s="193"/>
      <c r="L23820" s="193" t="s">
        <v>125</v>
      </c>
      <c r="M23820" s="193"/>
      <c r="N23820" s="195" t="s">
        <v>3974</v>
      </c>
      <c r="O23820" s="195"/>
      <c r="P23820" s="195"/>
    </row>
    <row r="23821" spans="1:16" ht="13.5" customHeight="1">
      <c r="A23821" s="106" t="s">
        <v>126</v>
      </c>
      <c r="B23821" s="188"/>
      <c r="C23821" s="188"/>
      <c r="D23821" s="188"/>
      <c r="E23821" s="188"/>
      <c r="F23821" s="188"/>
      <c r="G23821" s="188"/>
      <c r="H23821" s="188"/>
      <c r="I23821" s="188"/>
      <c r="J23821" s="188"/>
      <c r="K23821" s="188"/>
      <c r="L23821" s="188" t="s">
        <v>127</v>
      </c>
      <c r="M23821" s="188"/>
      <c r="N23821" s="189" t="s">
        <v>173</v>
      </c>
      <c r="O23821" s="189"/>
      <c r="P23821" s="189"/>
    </row>
    <row r="23822" spans="1:16" ht="15.75" customHeight="1">
      <c r="A23822" s="190" t="s">
        <v>223</v>
      </c>
      <c r="B23822" s="190"/>
      <c r="C23822" s="191" t="s">
        <v>224</v>
      </c>
      <c r="D23822" s="191"/>
      <c r="E23822" s="192" t="s">
        <v>225</v>
      </c>
      <c r="F23822" s="192"/>
      <c r="G23822" s="192"/>
      <c r="H23822" s="191" t="s">
        <v>226</v>
      </c>
      <c r="I23822" s="191"/>
      <c r="J23822" s="192" t="s">
        <v>227</v>
      </c>
      <c r="K23822" s="192"/>
      <c r="L23822" s="192"/>
      <c r="M23822" s="192"/>
      <c r="N23822" s="192"/>
      <c r="O23822" s="192"/>
      <c r="P23822" s="103" t="s">
        <v>228</v>
      </c>
    </row>
    <row r="23823" spans="1:16" ht="17.100000000000001" customHeight="1">
      <c r="A23823" s="186" t="s">
        <v>229</v>
      </c>
      <c r="B23823" s="186"/>
      <c r="C23823" s="186"/>
      <c r="D23823" s="187" t="s">
        <v>230</v>
      </c>
      <c r="E23823" s="187"/>
      <c r="F23823" s="187" t="s">
        <v>231</v>
      </c>
      <c r="G23823" s="187" t="s">
        <v>232</v>
      </c>
      <c r="H23823" s="187"/>
      <c r="I23823" s="187" t="s">
        <v>233</v>
      </c>
      <c r="J23823" s="187"/>
      <c r="K23823" s="187"/>
      <c r="L23823" s="187"/>
      <c r="M23823" s="187"/>
      <c r="N23823" s="187"/>
      <c r="O23823" s="187"/>
      <c r="P23823" s="187"/>
    </row>
    <row r="23824" spans="1:16" ht="17.100000000000001" customHeight="1">
      <c r="A23824" s="186"/>
      <c r="B23824" s="186"/>
      <c r="C23824" s="186"/>
      <c r="D23824" s="187"/>
      <c r="E23824" s="187"/>
      <c r="F23824" s="187"/>
      <c r="G23824" s="187"/>
      <c r="H23824" s="187"/>
      <c r="I23824" s="187" t="s">
        <v>234</v>
      </c>
      <c r="J23824" s="187"/>
      <c r="K23824" s="187" t="s">
        <v>235</v>
      </c>
      <c r="L23824" s="187"/>
      <c r="M23824" s="187" t="s">
        <v>236</v>
      </c>
      <c r="N23824" s="187"/>
      <c r="O23824" s="187" t="s">
        <v>237</v>
      </c>
      <c r="P23824" s="187"/>
    </row>
    <row r="23825" spans="1:16" ht="32.450000000000003" customHeight="1">
      <c r="A23825" s="181" t="s">
        <v>1676</v>
      </c>
      <c r="B23825" s="181"/>
      <c r="C23825" s="181"/>
      <c r="D23825" s="182" t="s">
        <v>242</v>
      </c>
      <c r="E23825" s="182"/>
      <c r="F23825" s="104">
        <v>0.01</v>
      </c>
      <c r="G23825" s="183">
        <v>1</v>
      </c>
      <c r="H23825" s="183"/>
      <c r="I23825" s="176"/>
      <c r="J23825" s="176"/>
      <c r="K23825" s="176">
        <v>0.01</v>
      </c>
      <c r="L23825" s="176"/>
      <c r="M23825" s="176"/>
      <c r="N23825" s="176"/>
      <c r="O23825" s="176">
        <v>0.01</v>
      </c>
      <c r="P23825" s="176"/>
    </row>
    <row r="23826" spans="1:16" ht="14.1" customHeight="1">
      <c r="A23826" s="181" t="s">
        <v>1671</v>
      </c>
      <c r="B23826" s="181"/>
      <c r="C23826" s="181"/>
      <c r="D23826" s="182" t="s">
        <v>242</v>
      </c>
      <c r="E23826" s="182"/>
      <c r="F23826" s="104">
        <v>0.06</v>
      </c>
      <c r="G23826" s="183">
        <v>1</v>
      </c>
      <c r="H23826" s="183"/>
      <c r="I23826" s="176"/>
      <c r="J23826" s="176"/>
      <c r="K23826" s="176">
        <v>0.06</v>
      </c>
      <c r="L23826" s="176"/>
      <c r="M23826" s="176"/>
      <c r="N23826" s="176"/>
      <c r="O23826" s="176">
        <v>0.06</v>
      </c>
      <c r="P23826" s="176"/>
    </row>
    <row r="23827" spans="1:16" ht="0" hidden="1" customHeight="1"/>
    <row r="23828" spans="1:16" ht="14.1" customHeight="1">
      <c r="A23828" s="181" t="s">
        <v>1672</v>
      </c>
      <c r="B23828" s="181"/>
      <c r="C23828" s="181"/>
      <c r="D23828" s="182" t="s">
        <v>242</v>
      </c>
      <c r="E23828" s="182"/>
      <c r="F23828" s="104">
        <v>0.91</v>
      </c>
      <c r="G23828" s="183">
        <v>1</v>
      </c>
      <c r="H23828" s="183"/>
      <c r="I23828" s="176"/>
      <c r="J23828" s="176"/>
      <c r="K23828" s="176">
        <v>0.91</v>
      </c>
      <c r="L23828" s="176"/>
      <c r="M23828" s="176"/>
      <c r="N23828" s="176"/>
      <c r="O23828" s="176">
        <v>0.91</v>
      </c>
      <c r="P23828" s="176"/>
    </row>
    <row r="23829" spans="1:16" ht="14.1" customHeight="1">
      <c r="A23829" s="177" t="s">
        <v>273</v>
      </c>
      <c r="B23829" s="177"/>
      <c r="C23829" s="177"/>
      <c r="D23829" s="177"/>
      <c r="E23829" s="177"/>
      <c r="F23829" s="177"/>
      <c r="G23829" s="177"/>
      <c r="H23829" s="177"/>
      <c r="I23829" s="177"/>
      <c r="J23829" s="177"/>
      <c r="K23829" s="177"/>
      <c r="L23829" s="177"/>
      <c r="M23829" s="177"/>
      <c r="N23829" s="177"/>
      <c r="O23829" s="178">
        <v>5.38</v>
      </c>
      <c r="P23829" s="178"/>
    </row>
    <row r="23830" spans="1:16" ht="0" hidden="1" customHeight="1"/>
    <row r="23831" spans="1:16" ht="14.1" customHeight="1">
      <c r="A23831" s="179" t="s">
        <v>247</v>
      </c>
      <c r="B23831" s="179"/>
      <c r="C23831" s="179"/>
      <c r="D23831" s="179"/>
      <c r="E23831" s="179"/>
      <c r="F23831" s="179"/>
      <c r="G23831" s="179"/>
      <c r="H23831" s="179"/>
      <c r="I23831" s="180"/>
      <c r="J23831" s="180"/>
      <c r="K23831" s="180"/>
      <c r="L23831" s="180"/>
      <c r="M23831" s="180"/>
      <c r="N23831" s="180"/>
      <c r="O23831" s="180"/>
      <c r="P23831" s="180"/>
    </row>
    <row r="23832" spans="1:16" ht="14.1" customHeight="1">
      <c r="A23832" s="172" t="s">
        <v>248</v>
      </c>
      <c r="B23832" s="172"/>
      <c r="C23832" s="172"/>
      <c r="D23832" s="172"/>
      <c r="E23832" s="172"/>
      <c r="F23832" s="172"/>
      <c r="G23832" s="172"/>
      <c r="H23832" s="172"/>
      <c r="I23832" s="173"/>
      <c r="J23832" s="173"/>
      <c r="K23832" s="173"/>
      <c r="L23832" s="173"/>
      <c r="M23832" s="173"/>
      <c r="N23832" s="173"/>
      <c r="O23832" s="173"/>
      <c r="P23832" s="173"/>
    </row>
    <row r="23833" spans="1:16" ht="14.1" customHeight="1">
      <c r="A23833" s="174" t="s">
        <v>249</v>
      </c>
      <c r="B23833" s="174"/>
      <c r="C23833" s="174"/>
      <c r="D23833" s="174"/>
      <c r="E23833" s="174"/>
      <c r="F23833" s="174"/>
      <c r="G23833" s="174"/>
      <c r="H23833" s="174"/>
      <c r="I23833" s="175"/>
      <c r="J23833" s="175"/>
      <c r="K23833" s="175"/>
      <c r="L23833" s="175"/>
      <c r="M23833" s="175"/>
      <c r="N23833" s="175"/>
      <c r="O23833" s="175"/>
      <c r="P23833" s="175"/>
    </row>
    <row r="23834" spans="1:16" ht="0" hidden="1" customHeight="1"/>
    <row r="23835" spans="1:16" ht="14.1" customHeight="1">
      <c r="A23835" s="184" t="s">
        <v>1666</v>
      </c>
      <c r="B23835" s="184"/>
      <c r="C23835" s="184"/>
      <c r="D23835" s="184"/>
      <c r="E23835" s="184"/>
      <c r="F23835" s="184"/>
      <c r="G23835" s="184"/>
      <c r="H23835" s="184"/>
      <c r="I23835" s="184"/>
      <c r="J23835" s="184"/>
      <c r="K23835" s="184"/>
      <c r="L23835" s="184"/>
      <c r="M23835" s="184"/>
      <c r="N23835" s="184"/>
      <c r="O23835" s="185" t="s">
        <v>242</v>
      </c>
      <c r="P23835" s="185"/>
    </row>
    <row r="23836" spans="1:16" ht="14.1" customHeight="1">
      <c r="A23836" s="177" t="s">
        <v>258</v>
      </c>
      <c r="B23836" s="177"/>
      <c r="C23836" s="177"/>
      <c r="D23836" s="177"/>
      <c r="E23836" s="177"/>
      <c r="F23836" s="177"/>
      <c r="G23836" s="177"/>
      <c r="H23836" s="177"/>
      <c r="I23836" s="177"/>
      <c r="J23836" s="177"/>
      <c r="K23836" s="177"/>
      <c r="L23836" s="177"/>
      <c r="M23836" s="177"/>
      <c r="N23836" s="177"/>
      <c r="O23836" s="177"/>
      <c r="P23836" s="177"/>
    </row>
    <row r="23837" spans="1:16" ht="0" hidden="1" customHeight="1"/>
    <row r="23838" spans="1:16" ht="14.1" customHeight="1">
      <c r="A23838" s="181" t="s">
        <v>1667</v>
      </c>
      <c r="B23838" s="181"/>
      <c r="C23838" s="181"/>
      <c r="D23838" s="182" t="s">
        <v>242</v>
      </c>
      <c r="E23838" s="182"/>
      <c r="F23838" s="104">
        <v>2.83</v>
      </c>
      <c r="G23838" s="183">
        <v>1</v>
      </c>
      <c r="H23838" s="183"/>
      <c r="I23838" s="176"/>
      <c r="J23838" s="176"/>
      <c r="K23838" s="176">
        <v>2.83</v>
      </c>
      <c r="L23838" s="176"/>
      <c r="M23838" s="176"/>
      <c r="N23838" s="176"/>
      <c r="O23838" s="176">
        <v>2.83</v>
      </c>
      <c r="P23838" s="176"/>
    </row>
    <row r="23839" spans="1:16" ht="32.450000000000003" customHeight="1">
      <c r="A23839" s="181" t="s">
        <v>1675</v>
      </c>
      <c r="B23839" s="181"/>
      <c r="C23839" s="181"/>
      <c r="D23839" s="182" t="s">
        <v>242</v>
      </c>
      <c r="E23839" s="182"/>
      <c r="F23839" s="104">
        <v>0.76</v>
      </c>
      <c r="G23839" s="183">
        <v>1</v>
      </c>
      <c r="H23839" s="183"/>
      <c r="I23839" s="176"/>
      <c r="J23839" s="176"/>
      <c r="K23839" s="176">
        <v>0.76</v>
      </c>
      <c r="L23839" s="176"/>
      <c r="M23839" s="176"/>
      <c r="N23839" s="176"/>
      <c r="O23839" s="176">
        <v>0.76</v>
      </c>
      <c r="P23839" s="176"/>
    </row>
    <row r="23840" spans="1:16" ht="14.1" customHeight="1">
      <c r="A23840" s="181" t="s">
        <v>1669</v>
      </c>
      <c r="B23840" s="181"/>
      <c r="C23840" s="181"/>
      <c r="D23840" s="182" t="s">
        <v>242</v>
      </c>
      <c r="E23840" s="182"/>
      <c r="F23840" s="104">
        <v>0.81</v>
      </c>
      <c r="G23840" s="183">
        <v>1</v>
      </c>
      <c r="H23840" s="183"/>
      <c r="I23840" s="176"/>
      <c r="J23840" s="176"/>
      <c r="K23840" s="176">
        <v>0.81</v>
      </c>
      <c r="L23840" s="176"/>
      <c r="M23840" s="176"/>
      <c r="N23840" s="176"/>
      <c r="O23840" s="176">
        <v>0.81</v>
      </c>
      <c r="P23840" s="176"/>
    </row>
    <row r="23841" spans="1:16" ht="0" hidden="1" customHeight="1"/>
    <row r="23842" spans="1:16" ht="32.450000000000003" customHeight="1">
      <c r="A23842" s="181" t="s">
        <v>1676</v>
      </c>
      <c r="B23842" s="181"/>
      <c r="C23842" s="181"/>
      <c r="D23842" s="182" t="s">
        <v>242</v>
      </c>
      <c r="E23842" s="182"/>
      <c r="F23842" s="104">
        <v>0.01</v>
      </c>
      <c r="G23842" s="183">
        <v>1</v>
      </c>
      <c r="H23842" s="183"/>
      <c r="I23842" s="176"/>
      <c r="J23842" s="176"/>
      <c r="K23842" s="176">
        <v>0.01</v>
      </c>
      <c r="L23842" s="176"/>
      <c r="M23842" s="176"/>
      <c r="N23842" s="176"/>
      <c r="O23842" s="176">
        <v>0.01</v>
      </c>
      <c r="P23842" s="176"/>
    </row>
    <row r="23843" spans="1:16" ht="14.1" customHeight="1">
      <c r="A23843" s="181" t="s">
        <v>1671</v>
      </c>
      <c r="B23843" s="181"/>
      <c r="C23843" s="181"/>
      <c r="D23843" s="182" t="s">
        <v>242</v>
      </c>
      <c r="E23843" s="182"/>
      <c r="F23843" s="104">
        <v>0.06</v>
      </c>
      <c r="G23843" s="183">
        <v>1</v>
      </c>
      <c r="H23843" s="183"/>
      <c r="I23843" s="176"/>
      <c r="J23843" s="176"/>
      <c r="K23843" s="176">
        <v>0.06</v>
      </c>
      <c r="L23843" s="176"/>
      <c r="M23843" s="176"/>
      <c r="N23843" s="176"/>
      <c r="O23843" s="176">
        <v>0.06</v>
      </c>
      <c r="P23843" s="176"/>
    </row>
    <row r="23844" spans="1:16" ht="0" hidden="1" customHeight="1"/>
    <row r="23845" spans="1:16" ht="14.1" customHeight="1">
      <c r="A23845" s="181" t="s">
        <v>1672</v>
      </c>
      <c r="B23845" s="181"/>
      <c r="C23845" s="181"/>
      <c r="D23845" s="182" t="s">
        <v>242</v>
      </c>
      <c r="E23845" s="182"/>
      <c r="F23845" s="104">
        <v>0.91</v>
      </c>
      <c r="G23845" s="183">
        <v>1</v>
      </c>
      <c r="H23845" s="183"/>
      <c r="I23845" s="176"/>
      <c r="J23845" s="176"/>
      <c r="K23845" s="176">
        <v>0.91</v>
      </c>
      <c r="L23845" s="176"/>
      <c r="M23845" s="176"/>
      <c r="N23845" s="176"/>
      <c r="O23845" s="176">
        <v>0.91</v>
      </c>
      <c r="P23845" s="176"/>
    </row>
    <row r="23846" spans="1:16" ht="14.1" customHeight="1">
      <c r="A23846" s="177" t="s">
        <v>273</v>
      </c>
      <c r="B23846" s="177"/>
      <c r="C23846" s="177"/>
      <c r="D23846" s="177"/>
      <c r="E23846" s="177"/>
      <c r="F23846" s="177"/>
      <c r="G23846" s="177"/>
      <c r="H23846" s="177"/>
      <c r="I23846" s="177"/>
      <c r="J23846" s="177"/>
      <c r="K23846" s="177"/>
      <c r="L23846" s="177"/>
      <c r="M23846" s="177"/>
      <c r="N23846" s="177"/>
      <c r="O23846" s="178">
        <v>5.38</v>
      </c>
      <c r="P23846" s="178"/>
    </row>
    <row r="23847" spans="1:16" ht="14.1" customHeight="1">
      <c r="A23847" s="179" t="s">
        <v>247</v>
      </c>
      <c r="B23847" s="179"/>
      <c r="C23847" s="179"/>
      <c r="D23847" s="179"/>
      <c r="E23847" s="179"/>
      <c r="F23847" s="179"/>
      <c r="G23847" s="179"/>
      <c r="H23847" s="179"/>
      <c r="I23847" s="180"/>
      <c r="J23847" s="180"/>
      <c r="K23847" s="180"/>
      <c r="L23847" s="180"/>
      <c r="M23847" s="180"/>
      <c r="N23847" s="180"/>
      <c r="O23847" s="180"/>
      <c r="P23847" s="180"/>
    </row>
    <row r="23848" spans="1:16" ht="0" hidden="1" customHeight="1"/>
    <row r="23849" spans="1:16" ht="14.1" customHeight="1">
      <c r="A23849" s="172" t="s">
        <v>248</v>
      </c>
      <c r="B23849" s="172"/>
      <c r="C23849" s="172"/>
      <c r="D23849" s="172"/>
      <c r="E23849" s="172"/>
      <c r="F23849" s="172"/>
      <c r="G23849" s="172"/>
      <c r="H23849" s="172"/>
      <c r="I23849" s="173"/>
      <c r="J23849" s="173"/>
      <c r="K23849" s="173"/>
      <c r="L23849" s="173"/>
      <c r="M23849" s="173"/>
      <c r="N23849" s="173"/>
      <c r="O23849" s="173"/>
      <c r="P23849" s="173"/>
    </row>
    <row r="23850" spans="1:16" ht="14.1" customHeight="1">
      <c r="A23850" s="174" t="s">
        <v>249</v>
      </c>
      <c r="B23850" s="174"/>
      <c r="C23850" s="174"/>
      <c r="D23850" s="174"/>
      <c r="E23850" s="174"/>
      <c r="F23850" s="174"/>
      <c r="G23850" s="174"/>
      <c r="H23850" s="174"/>
      <c r="I23850" s="175"/>
      <c r="J23850" s="175"/>
      <c r="K23850" s="175"/>
      <c r="L23850" s="175"/>
      <c r="M23850" s="175"/>
      <c r="N23850" s="175"/>
      <c r="O23850" s="175"/>
      <c r="P23850" s="175"/>
    </row>
    <row r="23851" spans="1:16" ht="0" hidden="1" customHeight="1"/>
    <row r="23852" spans="1:16" ht="14.1" customHeight="1">
      <c r="A23852" s="184" t="s">
        <v>1666</v>
      </c>
      <c r="B23852" s="184"/>
      <c r="C23852" s="184"/>
      <c r="D23852" s="184"/>
      <c r="E23852" s="184"/>
      <c r="F23852" s="184"/>
      <c r="G23852" s="184"/>
      <c r="H23852" s="184"/>
      <c r="I23852" s="184"/>
      <c r="J23852" s="184"/>
      <c r="K23852" s="184"/>
      <c r="L23852" s="184"/>
      <c r="M23852" s="184"/>
      <c r="N23852" s="184"/>
      <c r="O23852" s="185" t="s">
        <v>242</v>
      </c>
      <c r="P23852" s="185"/>
    </row>
    <row r="23853" spans="1:16" ht="14.1" customHeight="1">
      <c r="A23853" s="177" t="s">
        <v>258</v>
      </c>
      <c r="B23853" s="177"/>
      <c r="C23853" s="177"/>
      <c r="D23853" s="177"/>
      <c r="E23853" s="177"/>
      <c r="F23853" s="177"/>
      <c r="G23853" s="177"/>
      <c r="H23853" s="177"/>
      <c r="I23853" s="177"/>
      <c r="J23853" s="177"/>
      <c r="K23853" s="177"/>
      <c r="L23853" s="177"/>
      <c r="M23853" s="177"/>
      <c r="N23853" s="177"/>
      <c r="O23853" s="177"/>
      <c r="P23853" s="177"/>
    </row>
    <row r="23854" spans="1:16" ht="14.1" customHeight="1">
      <c r="A23854" s="181" t="s">
        <v>1667</v>
      </c>
      <c r="B23854" s="181"/>
      <c r="C23854" s="181"/>
      <c r="D23854" s="182" t="s">
        <v>242</v>
      </c>
      <c r="E23854" s="182"/>
      <c r="F23854" s="104">
        <v>2.83</v>
      </c>
      <c r="G23854" s="183">
        <v>1</v>
      </c>
      <c r="H23854" s="183"/>
      <c r="I23854" s="176"/>
      <c r="J23854" s="176"/>
      <c r="K23854" s="176">
        <v>2.83</v>
      </c>
      <c r="L23854" s="176"/>
      <c r="M23854" s="176"/>
      <c r="N23854" s="176"/>
      <c r="O23854" s="176">
        <v>2.83</v>
      </c>
      <c r="P23854" s="176"/>
    </row>
    <row r="23855" spans="1:16" ht="0" hidden="1" customHeight="1"/>
    <row r="23856" spans="1:16" ht="32.450000000000003" customHeight="1">
      <c r="A23856" s="181" t="s">
        <v>1675</v>
      </c>
      <c r="B23856" s="181"/>
      <c r="C23856" s="181"/>
      <c r="D23856" s="182" t="s">
        <v>242</v>
      </c>
      <c r="E23856" s="182"/>
      <c r="F23856" s="104">
        <v>0.76</v>
      </c>
      <c r="G23856" s="183">
        <v>1</v>
      </c>
      <c r="H23856" s="183"/>
      <c r="I23856" s="176"/>
      <c r="J23856" s="176"/>
      <c r="K23856" s="176">
        <v>0.76</v>
      </c>
      <c r="L23856" s="176"/>
      <c r="M23856" s="176"/>
      <c r="N23856" s="176"/>
      <c r="O23856" s="176">
        <v>0.76</v>
      </c>
      <c r="P23856" s="176"/>
    </row>
    <row r="23857" spans="1:16" ht="14.1" customHeight="1">
      <c r="A23857" s="181" t="s">
        <v>1669</v>
      </c>
      <c r="B23857" s="181"/>
      <c r="C23857" s="181"/>
      <c r="D23857" s="182" t="s">
        <v>242</v>
      </c>
      <c r="E23857" s="182"/>
      <c r="F23857" s="104">
        <v>0.81</v>
      </c>
      <c r="G23857" s="183">
        <v>1</v>
      </c>
      <c r="H23857" s="183"/>
      <c r="I23857" s="176"/>
      <c r="J23857" s="176"/>
      <c r="K23857" s="176">
        <v>0.81</v>
      </c>
      <c r="L23857" s="176"/>
      <c r="M23857" s="176"/>
      <c r="N23857" s="176"/>
      <c r="O23857" s="176">
        <v>0.81</v>
      </c>
      <c r="P23857" s="176"/>
    </row>
    <row r="23858" spans="1:16" ht="0" hidden="1" customHeight="1"/>
    <row r="23859" spans="1:16" ht="32.450000000000003" customHeight="1">
      <c r="A23859" s="181" t="s">
        <v>1676</v>
      </c>
      <c r="B23859" s="181"/>
      <c r="C23859" s="181"/>
      <c r="D23859" s="182" t="s">
        <v>242</v>
      </c>
      <c r="E23859" s="182"/>
      <c r="F23859" s="104">
        <v>0.01</v>
      </c>
      <c r="G23859" s="183">
        <v>1</v>
      </c>
      <c r="H23859" s="183"/>
      <c r="I23859" s="176"/>
      <c r="J23859" s="176"/>
      <c r="K23859" s="176">
        <v>0.01</v>
      </c>
      <c r="L23859" s="176"/>
      <c r="M23859" s="176"/>
      <c r="N23859" s="176"/>
      <c r="O23859" s="176">
        <v>0.01</v>
      </c>
      <c r="P23859" s="176"/>
    </row>
    <row r="23860" spans="1:16" ht="14.1" customHeight="1">
      <c r="A23860" s="181" t="s">
        <v>1671</v>
      </c>
      <c r="B23860" s="181"/>
      <c r="C23860" s="181"/>
      <c r="D23860" s="182" t="s">
        <v>242</v>
      </c>
      <c r="E23860" s="182"/>
      <c r="F23860" s="104">
        <v>0.06</v>
      </c>
      <c r="G23860" s="183">
        <v>1</v>
      </c>
      <c r="H23860" s="183"/>
      <c r="I23860" s="176"/>
      <c r="J23860" s="176"/>
      <c r="K23860" s="176">
        <v>0.06</v>
      </c>
      <c r="L23860" s="176"/>
      <c r="M23860" s="176"/>
      <c r="N23860" s="176"/>
      <c r="O23860" s="176">
        <v>0.06</v>
      </c>
      <c r="P23860" s="176"/>
    </row>
    <row r="23861" spans="1:16" ht="14.1" customHeight="1">
      <c r="A23861" s="181" t="s">
        <v>1672</v>
      </c>
      <c r="B23861" s="181"/>
      <c r="C23861" s="181"/>
      <c r="D23861" s="182" t="s">
        <v>242</v>
      </c>
      <c r="E23861" s="182"/>
      <c r="F23861" s="104">
        <v>0.91</v>
      </c>
      <c r="G23861" s="183">
        <v>1</v>
      </c>
      <c r="H23861" s="183"/>
      <c r="I23861" s="176"/>
      <c r="J23861" s="176"/>
      <c r="K23861" s="176">
        <v>0.91</v>
      </c>
      <c r="L23861" s="176"/>
      <c r="M23861" s="176"/>
      <c r="N23861" s="176"/>
      <c r="O23861" s="176">
        <v>0.91</v>
      </c>
      <c r="P23861" s="176"/>
    </row>
    <row r="23862" spans="1:16" ht="0" hidden="1" customHeight="1"/>
    <row r="23863" spans="1:16" ht="14.1" customHeight="1">
      <c r="A23863" s="177" t="s">
        <v>273</v>
      </c>
      <c r="B23863" s="177"/>
      <c r="C23863" s="177"/>
      <c r="D23863" s="177"/>
      <c r="E23863" s="177"/>
      <c r="F23863" s="177"/>
      <c r="G23863" s="177"/>
      <c r="H23863" s="177"/>
      <c r="I23863" s="177"/>
      <c r="J23863" s="177"/>
      <c r="K23863" s="177"/>
      <c r="L23863" s="177"/>
      <c r="M23863" s="177"/>
      <c r="N23863" s="177"/>
      <c r="O23863" s="178">
        <v>5.38</v>
      </c>
      <c r="P23863" s="178"/>
    </row>
    <row r="23864" spans="1:16" ht="14.1" customHeight="1">
      <c r="A23864" s="179" t="s">
        <v>247</v>
      </c>
      <c r="B23864" s="179"/>
      <c r="C23864" s="179"/>
      <c r="D23864" s="179"/>
      <c r="E23864" s="179"/>
      <c r="F23864" s="179"/>
      <c r="G23864" s="179"/>
      <c r="H23864" s="179"/>
      <c r="I23864" s="180"/>
      <c r="J23864" s="180"/>
      <c r="K23864" s="180"/>
      <c r="L23864" s="180"/>
      <c r="M23864" s="180"/>
      <c r="N23864" s="180"/>
      <c r="O23864" s="180"/>
      <c r="P23864" s="180"/>
    </row>
    <row r="23865" spans="1:16" ht="0" hidden="1" customHeight="1"/>
    <row r="23866" spans="1:16" ht="14.1" customHeight="1">
      <c r="A23866" s="172" t="s">
        <v>248</v>
      </c>
      <c r="B23866" s="172"/>
      <c r="C23866" s="172"/>
      <c r="D23866" s="172"/>
      <c r="E23866" s="172"/>
      <c r="F23866" s="172"/>
      <c r="G23866" s="172"/>
      <c r="H23866" s="172"/>
      <c r="I23866" s="173"/>
      <c r="J23866" s="173"/>
      <c r="K23866" s="173"/>
      <c r="L23866" s="173"/>
      <c r="M23866" s="173"/>
      <c r="N23866" s="173"/>
      <c r="O23866" s="173"/>
      <c r="P23866" s="173"/>
    </row>
    <row r="23867" spans="1:16" ht="2.1" customHeight="1"/>
    <row r="23868" spans="1:16" ht="14.1" customHeight="1">
      <c r="A23868" s="170" t="s">
        <v>270</v>
      </c>
      <c r="B23868" s="170"/>
      <c r="C23868" s="170"/>
      <c r="D23868" s="170"/>
      <c r="E23868" s="170"/>
      <c r="F23868" s="170"/>
      <c r="G23868" s="170"/>
      <c r="H23868" s="170"/>
      <c r="I23868" s="170"/>
      <c r="J23868" s="170"/>
      <c r="K23868" s="170"/>
      <c r="L23868" s="170"/>
      <c r="M23868" s="170"/>
      <c r="N23868" s="170"/>
      <c r="O23868" s="170"/>
      <c r="P23868" s="170"/>
    </row>
    <row r="23869" spans="1:16" ht="0" hidden="1" customHeight="1"/>
    <row r="23870" spans="1:16" ht="14.1" customHeight="1">
      <c r="A23870" s="171" t="s">
        <v>271</v>
      </c>
      <c r="B23870" s="171"/>
      <c r="C23870" s="171"/>
      <c r="D23870" s="171"/>
      <c r="E23870" s="171"/>
      <c r="F23870" s="171"/>
      <c r="G23870" s="171"/>
      <c r="H23870" s="171"/>
      <c r="I23870" s="171"/>
      <c r="J23870" s="171"/>
      <c r="K23870" s="171"/>
      <c r="L23870" s="171"/>
      <c r="M23870" s="171"/>
      <c r="N23870" s="171"/>
      <c r="O23870" s="171"/>
      <c r="P23870" s="171"/>
    </row>
    <row r="23871" spans="1:16" ht="65.25" customHeight="1">
      <c r="A23871" s="198"/>
      <c r="B23871" s="198"/>
      <c r="C23871" s="198"/>
      <c r="D23871" s="198"/>
      <c r="E23871" s="198"/>
      <c r="F23871" s="198"/>
      <c r="G23871" s="198"/>
      <c r="H23871" s="198"/>
      <c r="I23871" s="198"/>
      <c r="J23871" s="198"/>
      <c r="K23871" s="198"/>
      <c r="L23871" s="198"/>
      <c r="M23871" s="198"/>
      <c r="N23871" s="198"/>
      <c r="O23871" s="198"/>
      <c r="P23871" s="198"/>
    </row>
    <row r="23872" spans="1:16" ht="5.65" customHeight="1"/>
    <row r="23873" spans="1:16" ht="19.7" customHeight="1">
      <c r="A23873" s="199" t="s">
        <v>1582</v>
      </c>
      <c r="B23873" s="199"/>
      <c r="C23873" s="199"/>
      <c r="D23873" s="199"/>
      <c r="E23873" s="199"/>
      <c r="F23873" s="199"/>
      <c r="G23873" s="199"/>
      <c r="H23873" s="199"/>
      <c r="I23873" s="199"/>
      <c r="J23873" s="199"/>
      <c r="K23873" s="199"/>
      <c r="L23873" s="199"/>
      <c r="M23873" s="199"/>
      <c r="N23873" s="199"/>
      <c r="O23873" s="199"/>
      <c r="P23873" s="199"/>
    </row>
    <row r="23874" spans="1:16" ht="15.75" customHeight="1">
      <c r="A23874" s="105" t="s">
        <v>117</v>
      </c>
      <c r="B23874" s="196" t="s">
        <v>118</v>
      </c>
      <c r="C23874" s="196"/>
      <c r="D23874" s="196"/>
      <c r="E23874" s="196"/>
      <c r="F23874" s="196"/>
      <c r="G23874" s="196"/>
      <c r="H23874" s="196"/>
      <c r="I23874" s="196"/>
      <c r="J23874" s="196"/>
      <c r="K23874" s="196"/>
      <c r="L23874" s="193" t="s">
        <v>119</v>
      </c>
      <c r="M23874" s="193"/>
      <c r="N23874" s="200" t="s">
        <v>171</v>
      </c>
      <c r="O23874" s="200"/>
      <c r="P23874" s="200"/>
    </row>
    <row r="23875" spans="1:16" ht="12.6" customHeight="1">
      <c r="A23875" s="105" t="s">
        <v>120</v>
      </c>
      <c r="B23875" s="196" t="s">
        <v>121</v>
      </c>
      <c r="C23875" s="196"/>
      <c r="D23875" s="196"/>
      <c r="E23875" s="196"/>
      <c r="F23875" s="196"/>
      <c r="G23875" s="196"/>
      <c r="H23875" s="196"/>
      <c r="I23875" s="196"/>
      <c r="J23875" s="196"/>
      <c r="K23875" s="196"/>
      <c r="L23875" s="193" t="s">
        <v>219</v>
      </c>
      <c r="M23875" s="193"/>
      <c r="N23875" s="194" t="s">
        <v>3435</v>
      </c>
      <c r="O23875" s="194"/>
      <c r="P23875" s="194"/>
    </row>
    <row r="23876" spans="1:16" ht="0" hidden="1" customHeight="1">
      <c r="A23876" s="197"/>
      <c r="B23876" s="197"/>
      <c r="C23876" s="197"/>
      <c r="D23876" s="197"/>
      <c r="E23876" s="197"/>
      <c r="F23876" s="197"/>
      <c r="G23876" s="197"/>
      <c r="H23876" s="197"/>
      <c r="I23876" s="197"/>
      <c r="J23876" s="197"/>
      <c r="K23876" s="197"/>
      <c r="L23876" s="197"/>
      <c r="M23876" s="197"/>
      <c r="N23876" s="197"/>
      <c r="O23876" s="197"/>
      <c r="P23876" s="197"/>
    </row>
    <row r="23877" spans="1:16" ht="14.45" customHeight="1">
      <c r="A23877" s="105" t="s">
        <v>220</v>
      </c>
      <c r="B23877" s="193" t="s">
        <v>170</v>
      </c>
      <c r="C23877" s="193"/>
      <c r="D23877" s="193"/>
      <c r="E23877" s="193"/>
      <c r="F23877" s="193"/>
      <c r="G23877" s="193"/>
      <c r="H23877" s="193"/>
      <c r="I23877" s="193"/>
      <c r="J23877" s="193"/>
      <c r="K23877" s="193"/>
      <c r="L23877" s="193" t="s">
        <v>122</v>
      </c>
      <c r="M23877" s="193"/>
      <c r="N23877" s="194"/>
      <c r="O23877" s="194"/>
      <c r="P23877" s="194"/>
    </row>
    <row r="23878" spans="1:16" ht="14.65" customHeight="1">
      <c r="A23878" s="105" t="s">
        <v>221</v>
      </c>
      <c r="B23878" s="193"/>
      <c r="C23878" s="193"/>
      <c r="D23878" s="193"/>
      <c r="E23878" s="193"/>
      <c r="F23878" s="193"/>
      <c r="G23878" s="193"/>
      <c r="H23878" s="193"/>
      <c r="I23878" s="193"/>
      <c r="J23878" s="193"/>
      <c r="K23878" s="193"/>
      <c r="L23878" s="193" t="s">
        <v>123</v>
      </c>
      <c r="M23878" s="193"/>
      <c r="N23878" s="194" t="s">
        <v>124</v>
      </c>
      <c r="O23878" s="194"/>
      <c r="P23878" s="194"/>
    </row>
    <row r="23879" spans="1:16" ht="26.45" customHeight="1">
      <c r="A23879" s="105" t="s">
        <v>222</v>
      </c>
      <c r="B23879" s="193"/>
      <c r="C23879" s="193"/>
      <c r="D23879" s="193"/>
      <c r="E23879" s="193"/>
      <c r="F23879" s="193"/>
      <c r="G23879" s="193"/>
      <c r="H23879" s="193"/>
      <c r="I23879" s="193"/>
      <c r="J23879" s="193"/>
      <c r="K23879" s="193"/>
      <c r="L23879" s="193" t="s">
        <v>125</v>
      </c>
      <c r="M23879" s="193"/>
      <c r="N23879" s="195" t="s">
        <v>3975</v>
      </c>
      <c r="O23879" s="195"/>
      <c r="P23879" s="195"/>
    </row>
    <row r="23880" spans="1:16" ht="13.5" customHeight="1">
      <c r="A23880" s="106" t="s">
        <v>126</v>
      </c>
      <c r="B23880" s="188"/>
      <c r="C23880" s="188"/>
      <c r="D23880" s="188"/>
      <c r="E23880" s="188"/>
      <c r="F23880" s="188"/>
      <c r="G23880" s="188"/>
      <c r="H23880" s="188"/>
      <c r="I23880" s="188"/>
      <c r="J23880" s="188"/>
      <c r="K23880" s="188"/>
      <c r="L23880" s="188" t="s">
        <v>127</v>
      </c>
      <c r="M23880" s="188"/>
      <c r="N23880" s="189" t="s">
        <v>173</v>
      </c>
      <c r="O23880" s="189"/>
      <c r="P23880" s="189"/>
    </row>
    <row r="23881" spans="1:16" ht="15.75" customHeight="1">
      <c r="A23881" s="190" t="s">
        <v>223</v>
      </c>
      <c r="B23881" s="190"/>
      <c r="C23881" s="191" t="s">
        <v>224</v>
      </c>
      <c r="D23881" s="191"/>
      <c r="E23881" s="192" t="s">
        <v>225</v>
      </c>
      <c r="F23881" s="192"/>
      <c r="G23881" s="192"/>
      <c r="H23881" s="191" t="s">
        <v>226</v>
      </c>
      <c r="I23881" s="191"/>
      <c r="J23881" s="192" t="s">
        <v>227</v>
      </c>
      <c r="K23881" s="192"/>
      <c r="L23881" s="192"/>
      <c r="M23881" s="192"/>
      <c r="N23881" s="192"/>
      <c r="O23881" s="192"/>
      <c r="P23881" s="103" t="s">
        <v>228</v>
      </c>
    </row>
    <row r="23882" spans="1:16" ht="17.100000000000001" customHeight="1">
      <c r="A23882" s="186" t="s">
        <v>229</v>
      </c>
      <c r="B23882" s="186"/>
      <c r="C23882" s="186"/>
      <c r="D23882" s="187" t="s">
        <v>230</v>
      </c>
      <c r="E23882" s="187"/>
      <c r="F23882" s="187" t="s">
        <v>231</v>
      </c>
      <c r="G23882" s="187" t="s">
        <v>232</v>
      </c>
      <c r="H23882" s="187"/>
      <c r="I23882" s="187" t="s">
        <v>233</v>
      </c>
      <c r="J23882" s="187"/>
      <c r="K23882" s="187"/>
      <c r="L23882" s="187"/>
      <c r="M23882" s="187"/>
      <c r="N23882" s="187"/>
      <c r="O23882" s="187"/>
      <c r="P23882" s="187"/>
    </row>
    <row r="23883" spans="1:16" ht="17.100000000000001" customHeight="1">
      <c r="A23883" s="186"/>
      <c r="B23883" s="186"/>
      <c r="C23883" s="186"/>
      <c r="D23883" s="187"/>
      <c r="E23883" s="187"/>
      <c r="F23883" s="187"/>
      <c r="G23883" s="187"/>
      <c r="H23883" s="187"/>
      <c r="I23883" s="187" t="s">
        <v>234</v>
      </c>
      <c r="J23883" s="187"/>
      <c r="K23883" s="187" t="s">
        <v>235</v>
      </c>
      <c r="L23883" s="187"/>
      <c r="M23883" s="187" t="s">
        <v>236</v>
      </c>
      <c r="N23883" s="187"/>
      <c r="O23883" s="187" t="s">
        <v>237</v>
      </c>
      <c r="P23883" s="187"/>
    </row>
    <row r="23884" spans="1:16" ht="14.1" customHeight="1">
      <c r="A23884" s="174" t="s">
        <v>249</v>
      </c>
      <c r="B23884" s="174"/>
      <c r="C23884" s="174"/>
      <c r="D23884" s="174"/>
      <c r="E23884" s="174"/>
      <c r="F23884" s="174"/>
      <c r="G23884" s="174"/>
      <c r="H23884" s="174"/>
      <c r="I23884" s="175"/>
      <c r="J23884" s="175"/>
      <c r="K23884" s="175"/>
      <c r="L23884" s="175"/>
      <c r="M23884" s="175"/>
      <c r="N23884" s="175"/>
      <c r="O23884" s="175"/>
      <c r="P23884" s="175"/>
    </row>
    <row r="23885" spans="1:16" ht="14.1" customHeight="1">
      <c r="A23885" s="184" t="s">
        <v>1666</v>
      </c>
      <c r="B23885" s="184"/>
      <c r="C23885" s="184"/>
      <c r="D23885" s="184"/>
      <c r="E23885" s="184"/>
      <c r="F23885" s="184"/>
      <c r="G23885" s="184"/>
      <c r="H23885" s="184"/>
      <c r="I23885" s="184"/>
      <c r="J23885" s="184"/>
      <c r="K23885" s="184"/>
      <c r="L23885" s="184"/>
      <c r="M23885" s="184"/>
      <c r="N23885" s="184"/>
      <c r="O23885" s="185" t="s">
        <v>242</v>
      </c>
      <c r="P23885" s="185"/>
    </row>
    <row r="23886" spans="1:16" ht="0" hidden="1" customHeight="1"/>
    <row r="23887" spans="1:16" ht="14.1" customHeight="1">
      <c r="A23887" s="177" t="s">
        <v>258</v>
      </c>
      <c r="B23887" s="177"/>
      <c r="C23887" s="177"/>
      <c r="D23887" s="177"/>
      <c r="E23887" s="177"/>
      <c r="F23887" s="177"/>
      <c r="G23887" s="177"/>
      <c r="H23887" s="177"/>
      <c r="I23887" s="177"/>
      <c r="J23887" s="177"/>
      <c r="K23887" s="177"/>
      <c r="L23887" s="177"/>
      <c r="M23887" s="177"/>
      <c r="N23887" s="177"/>
      <c r="O23887" s="177"/>
      <c r="P23887" s="177"/>
    </row>
    <row r="23888" spans="1:16" ht="14.1" customHeight="1">
      <c r="A23888" s="181" t="s">
        <v>1667</v>
      </c>
      <c r="B23888" s="181"/>
      <c r="C23888" s="181"/>
      <c r="D23888" s="182" t="s">
        <v>242</v>
      </c>
      <c r="E23888" s="182"/>
      <c r="F23888" s="104">
        <v>2.83</v>
      </c>
      <c r="G23888" s="183">
        <v>1</v>
      </c>
      <c r="H23888" s="183"/>
      <c r="I23888" s="176"/>
      <c r="J23888" s="176"/>
      <c r="K23888" s="176">
        <v>2.83</v>
      </c>
      <c r="L23888" s="176"/>
      <c r="M23888" s="176"/>
      <c r="N23888" s="176"/>
      <c r="O23888" s="176">
        <v>2.83</v>
      </c>
      <c r="P23888" s="176"/>
    </row>
    <row r="23889" spans="1:16" ht="0" hidden="1" customHeight="1"/>
    <row r="23890" spans="1:16" ht="32.450000000000003" customHeight="1">
      <c r="A23890" s="181" t="s">
        <v>1675</v>
      </c>
      <c r="B23890" s="181"/>
      <c r="C23890" s="181"/>
      <c r="D23890" s="182" t="s">
        <v>242</v>
      </c>
      <c r="E23890" s="182"/>
      <c r="F23890" s="104">
        <v>0.76</v>
      </c>
      <c r="G23890" s="183">
        <v>1</v>
      </c>
      <c r="H23890" s="183"/>
      <c r="I23890" s="176"/>
      <c r="J23890" s="176"/>
      <c r="K23890" s="176">
        <v>0.76</v>
      </c>
      <c r="L23890" s="176"/>
      <c r="M23890" s="176"/>
      <c r="N23890" s="176"/>
      <c r="O23890" s="176">
        <v>0.76</v>
      </c>
      <c r="P23890" s="176"/>
    </row>
    <row r="23891" spans="1:16" ht="14.1" customHeight="1">
      <c r="A23891" s="181" t="s">
        <v>1669</v>
      </c>
      <c r="B23891" s="181"/>
      <c r="C23891" s="181"/>
      <c r="D23891" s="182" t="s">
        <v>242</v>
      </c>
      <c r="E23891" s="182"/>
      <c r="F23891" s="104">
        <v>0.81</v>
      </c>
      <c r="G23891" s="183">
        <v>1</v>
      </c>
      <c r="H23891" s="183"/>
      <c r="I23891" s="176"/>
      <c r="J23891" s="176"/>
      <c r="K23891" s="176">
        <v>0.81</v>
      </c>
      <c r="L23891" s="176"/>
      <c r="M23891" s="176"/>
      <c r="N23891" s="176"/>
      <c r="O23891" s="176">
        <v>0.81</v>
      </c>
      <c r="P23891" s="176"/>
    </row>
    <row r="23892" spans="1:16" ht="32.450000000000003" customHeight="1">
      <c r="A23892" s="181" t="s">
        <v>1676</v>
      </c>
      <c r="B23892" s="181"/>
      <c r="C23892" s="181"/>
      <c r="D23892" s="182" t="s">
        <v>242</v>
      </c>
      <c r="E23892" s="182"/>
      <c r="F23892" s="104">
        <v>0.01</v>
      </c>
      <c r="G23892" s="183">
        <v>1</v>
      </c>
      <c r="H23892" s="183"/>
      <c r="I23892" s="176"/>
      <c r="J23892" s="176"/>
      <c r="K23892" s="176">
        <v>0.01</v>
      </c>
      <c r="L23892" s="176"/>
      <c r="M23892" s="176"/>
      <c r="N23892" s="176"/>
      <c r="O23892" s="176">
        <v>0.01</v>
      </c>
      <c r="P23892" s="176"/>
    </row>
    <row r="23893" spans="1:16" ht="0" hidden="1" customHeight="1"/>
    <row r="23894" spans="1:16" ht="14.1" customHeight="1">
      <c r="A23894" s="181" t="s">
        <v>1671</v>
      </c>
      <c r="B23894" s="181"/>
      <c r="C23894" s="181"/>
      <c r="D23894" s="182" t="s">
        <v>242</v>
      </c>
      <c r="E23894" s="182"/>
      <c r="F23894" s="104">
        <v>0.06</v>
      </c>
      <c r="G23894" s="183">
        <v>1</v>
      </c>
      <c r="H23894" s="183"/>
      <c r="I23894" s="176"/>
      <c r="J23894" s="176"/>
      <c r="K23894" s="176">
        <v>0.06</v>
      </c>
      <c r="L23894" s="176"/>
      <c r="M23894" s="176"/>
      <c r="N23894" s="176"/>
      <c r="O23894" s="176">
        <v>0.06</v>
      </c>
      <c r="P23894" s="176"/>
    </row>
    <row r="23895" spans="1:16" ht="14.1" customHeight="1">
      <c r="A23895" s="181" t="s">
        <v>1672</v>
      </c>
      <c r="B23895" s="181"/>
      <c r="C23895" s="181"/>
      <c r="D23895" s="182" t="s">
        <v>242</v>
      </c>
      <c r="E23895" s="182"/>
      <c r="F23895" s="104">
        <v>0.91</v>
      </c>
      <c r="G23895" s="183">
        <v>1</v>
      </c>
      <c r="H23895" s="183"/>
      <c r="I23895" s="176"/>
      <c r="J23895" s="176"/>
      <c r="K23895" s="176">
        <v>0.91</v>
      </c>
      <c r="L23895" s="176"/>
      <c r="M23895" s="176"/>
      <c r="N23895" s="176"/>
      <c r="O23895" s="176">
        <v>0.91</v>
      </c>
      <c r="P23895" s="176"/>
    </row>
    <row r="23896" spans="1:16" ht="0" hidden="1" customHeight="1"/>
    <row r="23897" spans="1:16" ht="14.1" customHeight="1">
      <c r="A23897" s="177" t="s">
        <v>273</v>
      </c>
      <c r="B23897" s="177"/>
      <c r="C23897" s="177"/>
      <c r="D23897" s="177"/>
      <c r="E23897" s="177"/>
      <c r="F23897" s="177"/>
      <c r="G23897" s="177"/>
      <c r="H23897" s="177"/>
      <c r="I23897" s="177"/>
      <c r="J23897" s="177"/>
      <c r="K23897" s="177"/>
      <c r="L23897" s="177"/>
      <c r="M23897" s="177"/>
      <c r="N23897" s="177"/>
      <c r="O23897" s="178">
        <v>5.38</v>
      </c>
      <c r="P23897" s="178"/>
    </row>
    <row r="23898" spans="1:16" ht="14.1" customHeight="1">
      <c r="A23898" s="179" t="s">
        <v>247</v>
      </c>
      <c r="B23898" s="179"/>
      <c r="C23898" s="179"/>
      <c r="D23898" s="179"/>
      <c r="E23898" s="179"/>
      <c r="F23898" s="179"/>
      <c r="G23898" s="179"/>
      <c r="H23898" s="179"/>
      <c r="I23898" s="180"/>
      <c r="J23898" s="180"/>
      <c r="K23898" s="180"/>
      <c r="L23898" s="180"/>
      <c r="M23898" s="180"/>
      <c r="N23898" s="180"/>
      <c r="O23898" s="180"/>
      <c r="P23898" s="180"/>
    </row>
    <row r="23899" spans="1:16" ht="14.1" customHeight="1">
      <c r="A23899" s="172" t="s">
        <v>248</v>
      </c>
      <c r="B23899" s="172"/>
      <c r="C23899" s="172"/>
      <c r="D23899" s="172"/>
      <c r="E23899" s="172"/>
      <c r="F23899" s="172"/>
      <c r="G23899" s="172"/>
      <c r="H23899" s="172"/>
      <c r="I23899" s="173"/>
      <c r="J23899" s="173"/>
      <c r="K23899" s="173"/>
      <c r="L23899" s="173"/>
      <c r="M23899" s="173"/>
      <c r="N23899" s="173"/>
      <c r="O23899" s="173"/>
      <c r="P23899" s="173"/>
    </row>
    <row r="23900" spans="1:16" ht="0" hidden="1" customHeight="1"/>
    <row r="23901" spans="1:16" ht="14.1" customHeight="1">
      <c r="A23901" s="174" t="s">
        <v>249</v>
      </c>
      <c r="B23901" s="174"/>
      <c r="C23901" s="174"/>
      <c r="D23901" s="174"/>
      <c r="E23901" s="174"/>
      <c r="F23901" s="174"/>
      <c r="G23901" s="174"/>
      <c r="H23901" s="174"/>
      <c r="I23901" s="175"/>
      <c r="J23901" s="175"/>
      <c r="K23901" s="175"/>
      <c r="L23901" s="175"/>
      <c r="M23901" s="175"/>
      <c r="N23901" s="175"/>
      <c r="O23901" s="175"/>
      <c r="P23901" s="175"/>
    </row>
    <row r="23902" spans="1:16" ht="14.1" customHeight="1">
      <c r="A23902" s="184" t="s">
        <v>1666</v>
      </c>
      <c r="B23902" s="184"/>
      <c r="C23902" s="184"/>
      <c r="D23902" s="184"/>
      <c r="E23902" s="184"/>
      <c r="F23902" s="184"/>
      <c r="G23902" s="184"/>
      <c r="H23902" s="184"/>
      <c r="I23902" s="184"/>
      <c r="J23902" s="184"/>
      <c r="K23902" s="184"/>
      <c r="L23902" s="184"/>
      <c r="M23902" s="184"/>
      <c r="N23902" s="184"/>
      <c r="O23902" s="185" t="s">
        <v>242</v>
      </c>
      <c r="P23902" s="185"/>
    </row>
    <row r="23903" spans="1:16" ht="0" hidden="1" customHeight="1"/>
    <row r="23904" spans="1:16" ht="14.1" customHeight="1">
      <c r="A23904" s="177" t="s">
        <v>258</v>
      </c>
      <c r="B23904" s="177"/>
      <c r="C23904" s="177"/>
      <c r="D23904" s="177"/>
      <c r="E23904" s="177"/>
      <c r="F23904" s="177"/>
      <c r="G23904" s="177"/>
      <c r="H23904" s="177"/>
      <c r="I23904" s="177"/>
      <c r="J23904" s="177"/>
      <c r="K23904" s="177"/>
      <c r="L23904" s="177"/>
      <c r="M23904" s="177"/>
      <c r="N23904" s="177"/>
      <c r="O23904" s="177"/>
      <c r="P23904" s="177"/>
    </row>
    <row r="23905" spans="1:16" ht="14.1" customHeight="1">
      <c r="A23905" s="181" t="s">
        <v>1667</v>
      </c>
      <c r="B23905" s="181"/>
      <c r="C23905" s="181"/>
      <c r="D23905" s="182" t="s">
        <v>242</v>
      </c>
      <c r="E23905" s="182"/>
      <c r="F23905" s="104">
        <v>2.83</v>
      </c>
      <c r="G23905" s="183">
        <v>1</v>
      </c>
      <c r="H23905" s="183"/>
      <c r="I23905" s="176"/>
      <c r="J23905" s="176"/>
      <c r="K23905" s="176">
        <v>2.83</v>
      </c>
      <c r="L23905" s="176"/>
      <c r="M23905" s="176"/>
      <c r="N23905" s="176"/>
      <c r="O23905" s="176">
        <v>2.83</v>
      </c>
      <c r="P23905" s="176"/>
    </row>
    <row r="23906" spans="1:16" ht="32.450000000000003" customHeight="1">
      <c r="A23906" s="181" t="s">
        <v>1675</v>
      </c>
      <c r="B23906" s="181"/>
      <c r="C23906" s="181"/>
      <c r="D23906" s="182" t="s">
        <v>242</v>
      </c>
      <c r="E23906" s="182"/>
      <c r="F23906" s="104">
        <v>0.76</v>
      </c>
      <c r="G23906" s="183">
        <v>1</v>
      </c>
      <c r="H23906" s="183"/>
      <c r="I23906" s="176"/>
      <c r="J23906" s="176"/>
      <c r="K23906" s="176">
        <v>0.76</v>
      </c>
      <c r="L23906" s="176"/>
      <c r="M23906" s="176"/>
      <c r="N23906" s="176"/>
      <c r="O23906" s="176">
        <v>0.76</v>
      </c>
      <c r="P23906" s="176"/>
    </row>
    <row r="23907" spans="1:16" ht="0" hidden="1" customHeight="1"/>
    <row r="23908" spans="1:16" ht="14.1" customHeight="1">
      <c r="A23908" s="181" t="s">
        <v>1669</v>
      </c>
      <c r="B23908" s="181"/>
      <c r="C23908" s="181"/>
      <c r="D23908" s="182" t="s">
        <v>242</v>
      </c>
      <c r="E23908" s="182"/>
      <c r="F23908" s="104">
        <v>0.81</v>
      </c>
      <c r="G23908" s="183">
        <v>1</v>
      </c>
      <c r="H23908" s="183"/>
      <c r="I23908" s="176"/>
      <c r="J23908" s="176"/>
      <c r="K23908" s="176">
        <v>0.81</v>
      </c>
      <c r="L23908" s="176"/>
      <c r="M23908" s="176"/>
      <c r="N23908" s="176"/>
      <c r="O23908" s="176">
        <v>0.81</v>
      </c>
      <c r="P23908" s="176"/>
    </row>
    <row r="23909" spans="1:16" ht="32.450000000000003" customHeight="1">
      <c r="A23909" s="181" t="s">
        <v>1676</v>
      </c>
      <c r="B23909" s="181"/>
      <c r="C23909" s="181"/>
      <c r="D23909" s="182" t="s">
        <v>242</v>
      </c>
      <c r="E23909" s="182"/>
      <c r="F23909" s="104">
        <v>0.01</v>
      </c>
      <c r="G23909" s="183">
        <v>1</v>
      </c>
      <c r="H23909" s="183"/>
      <c r="I23909" s="176"/>
      <c r="J23909" s="176"/>
      <c r="K23909" s="176">
        <v>0.01</v>
      </c>
      <c r="L23909" s="176"/>
      <c r="M23909" s="176"/>
      <c r="N23909" s="176"/>
      <c r="O23909" s="176">
        <v>0.01</v>
      </c>
      <c r="P23909" s="176"/>
    </row>
    <row r="23910" spans="1:16" ht="0" hidden="1" customHeight="1"/>
    <row r="23911" spans="1:16" ht="14.1" customHeight="1">
      <c r="A23911" s="181" t="s">
        <v>1671</v>
      </c>
      <c r="B23911" s="181"/>
      <c r="C23911" s="181"/>
      <c r="D23911" s="182" t="s">
        <v>242</v>
      </c>
      <c r="E23911" s="182"/>
      <c r="F23911" s="104">
        <v>0.06</v>
      </c>
      <c r="G23911" s="183">
        <v>1</v>
      </c>
      <c r="H23911" s="183"/>
      <c r="I23911" s="176"/>
      <c r="J23911" s="176"/>
      <c r="K23911" s="176">
        <v>0.06</v>
      </c>
      <c r="L23911" s="176"/>
      <c r="M23911" s="176"/>
      <c r="N23911" s="176"/>
      <c r="O23911" s="176">
        <v>0.06</v>
      </c>
      <c r="P23911" s="176"/>
    </row>
    <row r="23912" spans="1:16" ht="14.1" customHeight="1">
      <c r="A23912" s="181" t="s">
        <v>1672</v>
      </c>
      <c r="B23912" s="181"/>
      <c r="C23912" s="181"/>
      <c r="D23912" s="182" t="s">
        <v>242</v>
      </c>
      <c r="E23912" s="182"/>
      <c r="F23912" s="104">
        <v>0.91</v>
      </c>
      <c r="G23912" s="183">
        <v>1</v>
      </c>
      <c r="H23912" s="183"/>
      <c r="I23912" s="176"/>
      <c r="J23912" s="176"/>
      <c r="K23912" s="176">
        <v>0.91</v>
      </c>
      <c r="L23912" s="176"/>
      <c r="M23912" s="176"/>
      <c r="N23912" s="176"/>
      <c r="O23912" s="176">
        <v>0.91</v>
      </c>
      <c r="P23912" s="176"/>
    </row>
    <row r="23913" spans="1:16" ht="14.1" customHeight="1">
      <c r="A23913" s="177" t="s">
        <v>273</v>
      </c>
      <c r="B23913" s="177"/>
      <c r="C23913" s="177"/>
      <c r="D23913" s="177"/>
      <c r="E23913" s="177"/>
      <c r="F23913" s="177"/>
      <c r="G23913" s="177"/>
      <c r="H23913" s="177"/>
      <c r="I23913" s="177"/>
      <c r="J23913" s="177"/>
      <c r="K23913" s="177"/>
      <c r="L23913" s="177"/>
      <c r="M23913" s="177"/>
      <c r="N23913" s="177"/>
      <c r="O23913" s="178">
        <v>5.38</v>
      </c>
      <c r="P23913" s="178"/>
    </row>
    <row r="23914" spans="1:16" ht="0" hidden="1" customHeight="1"/>
    <row r="23915" spans="1:16" ht="14.1" customHeight="1">
      <c r="A23915" s="179" t="s">
        <v>247</v>
      </c>
      <c r="B23915" s="179"/>
      <c r="C23915" s="179"/>
      <c r="D23915" s="179"/>
      <c r="E23915" s="179"/>
      <c r="F23915" s="179"/>
      <c r="G23915" s="179"/>
      <c r="H23915" s="179"/>
      <c r="I23915" s="180"/>
      <c r="J23915" s="180"/>
      <c r="K23915" s="180"/>
      <c r="L23915" s="180"/>
      <c r="M23915" s="180"/>
      <c r="N23915" s="180"/>
      <c r="O23915" s="180"/>
      <c r="P23915" s="180"/>
    </row>
    <row r="23916" spans="1:16" ht="14.1" customHeight="1">
      <c r="A23916" s="172" t="s">
        <v>248</v>
      </c>
      <c r="B23916" s="172"/>
      <c r="C23916" s="172"/>
      <c r="D23916" s="172"/>
      <c r="E23916" s="172"/>
      <c r="F23916" s="172"/>
      <c r="G23916" s="172"/>
      <c r="H23916" s="172"/>
      <c r="I23916" s="173"/>
      <c r="J23916" s="173"/>
      <c r="K23916" s="173"/>
      <c r="L23916" s="173"/>
      <c r="M23916" s="173"/>
      <c r="N23916" s="173"/>
      <c r="O23916" s="173"/>
      <c r="P23916" s="173"/>
    </row>
    <row r="23917" spans="1:16" ht="0" hidden="1" customHeight="1"/>
    <row r="23918" spans="1:16" ht="14.1" customHeight="1">
      <c r="A23918" s="174" t="s">
        <v>249</v>
      </c>
      <c r="B23918" s="174"/>
      <c r="C23918" s="174"/>
      <c r="D23918" s="174"/>
      <c r="E23918" s="174"/>
      <c r="F23918" s="174"/>
      <c r="G23918" s="174"/>
      <c r="H23918" s="174"/>
      <c r="I23918" s="175"/>
      <c r="J23918" s="175"/>
      <c r="K23918" s="175"/>
      <c r="L23918" s="175"/>
      <c r="M23918" s="175"/>
      <c r="N23918" s="175"/>
      <c r="O23918" s="175"/>
      <c r="P23918" s="175"/>
    </row>
    <row r="23919" spans="1:16" ht="14.1" customHeight="1">
      <c r="A23919" s="184" t="s">
        <v>1666</v>
      </c>
      <c r="B23919" s="184"/>
      <c r="C23919" s="184"/>
      <c r="D23919" s="184"/>
      <c r="E23919" s="184"/>
      <c r="F23919" s="184"/>
      <c r="G23919" s="184"/>
      <c r="H23919" s="184"/>
      <c r="I23919" s="184"/>
      <c r="J23919" s="184"/>
      <c r="K23919" s="184"/>
      <c r="L23919" s="184"/>
      <c r="M23919" s="184"/>
      <c r="N23919" s="184"/>
      <c r="O23919" s="185" t="s">
        <v>242</v>
      </c>
      <c r="P23919" s="185"/>
    </row>
    <row r="23920" spans="1:16" ht="14.1" customHeight="1">
      <c r="A23920" s="177" t="s">
        <v>258</v>
      </c>
      <c r="B23920" s="177"/>
      <c r="C23920" s="177"/>
      <c r="D23920" s="177"/>
      <c r="E23920" s="177"/>
      <c r="F23920" s="177"/>
      <c r="G23920" s="177"/>
      <c r="H23920" s="177"/>
      <c r="I23920" s="177"/>
      <c r="J23920" s="177"/>
      <c r="K23920" s="177"/>
      <c r="L23920" s="177"/>
      <c r="M23920" s="177"/>
      <c r="N23920" s="177"/>
      <c r="O23920" s="177"/>
      <c r="P23920" s="177"/>
    </row>
    <row r="23921" spans="1:16" ht="0" hidden="1" customHeight="1"/>
    <row r="23922" spans="1:16" ht="14.1" customHeight="1">
      <c r="A23922" s="181" t="s">
        <v>1667</v>
      </c>
      <c r="B23922" s="181"/>
      <c r="C23922" s="181"/>
      <c r="D23922" s="182" t="s">
        <v>242</v>
      </c>
      <c r="E23922" s="182"/>
      <c r="F23922" s="104">
        <v>2.83</v>
      </c>
      <c r="G23922" s="183">
        <v>1</v>
      </c>
      <c r="H23922" s="183"/>
      <c r="I23922" s="176"/>
      <c r="J23922" s="176"/>
      <c r="K23922" s="176">
        <v>2.83</v>
      </c>
      <c r="L23922" s="176"/>
      <c r="M23922" s="176"/>
      <c r="N23922" s="176"/>
      <c r="O23922" s="176">
        <v>2.83</v>
      </c>
      <c r="P23922" s="176"/>
    </row>
    <row r="23923" spans="1:16" ht="32.450000000000003" customHeight="1">
      <c r="A23923" s="181" t="s">
        <v>1675</v>
      </c>
      <c r="B23923" s="181"/>
      <c r="C23923" s="181"/>
      <c r="D23923" s="182" t="s">
        <v>242</v>
      </c>
      <c r="E23923" s="182"/>
      <c r="F23923" s="104">
        <v>0.76</v>
      </c>
      <c r="G23923" s="183">
        <v>1</v>
      </c>
      <c r="H23923" s="183"/>
      <c r="I23923" s="176"/>
      <c r="J23923" s="176"/>
      <c r="K23923" s="176">
        <v>0.76</v>
      </c>
      <c r="L23923" s="176"/>
      <c r="M23923" s="176"/>
      <c r="N23923" s="176"/>
      <c r="O23923" s="176">
        <v>0.76</v>
      </c>
      <c r="P23923" s="176"/>
    </row>
    <row r="23924" spans="1:16" ht="0" hidden="1" customHeight="1"/>
    <row r="23925" spans="1:16" ht="14.1" customHeight="1">
      <c r="A23925" s="181" t="s">
        <v>1669</v>
      </c>
      <c r="B23925" s="181"/>
      <c r="C23925" s="181"/>
      <c r="D23925" s="182" t="s">
        <v>242</v>
      </c>
      <c r="E23925" s="182"/>
      <c r="F23925" s="104">
        <v>0.81</v>
      </c>
      <c r="G23925" s="183">
        <v>1</v>
      </c>
      <c r="H23925" s="183"/>
      <c r="I23925" s="176"/>
      <c r="J23925" s="176"/>
      <c r="K23925" s="176">
        <v>0.81</v>
      </c>
      <c r="L23925" s="176"/>
      <c r="M23925" s="176"/>
      <c r="N23925" s="176"/>
      <c r="O23925" s="176">
        <v>0.81</v>
      </c>
      <c r="P23925" s="176"/>
    </row>
    <row r="23926" spans="1:16" ht="2.1" customHeight="1"/>
    <row r="23927" spans="1:16" ht="14.1" customHeight="1">
      <c r="A23927" s="170" t="s">
        <v>270</v>
      </c>
      <c r="B23927" s="170"/>
      <c r="C23927" s="170"/>
      <c r="D23927" s="170"/>
      <c r="E23927" s="170"/>
      <c r="F23927" s="170"/>
      <c r="G23927" s="170"/>
      <c r="H23927" s="170"/>
      <c r="I23927" s="170"/>
      <c r="J23927" s="170"/>
      <c r="K23927" s="170"/>
      <c r="L23927" s="170"/>
      <c r="M23927" s="170"/>
      <c r="N23927" s="170"/>
      <c r="O23927" s="170"/>
      <c r="P23927" s="170"/>
    </row>
    <row r="23928" spans="1:16" ht="0" hidden="1" customHeight="1"/>
    <row r="23929" spans="1:16" ht="14.1" customHeight="1">
      <c r="A23929" s="171" t="s">
        <v>271</v>
      </c>
      <c r="B23929" s="171"/>
      <c r="C23929" s="171"/>
      <c r="D23929" s="171"/>
      <c r="E23929" s="171"/>
      <c r="F23929" s="171"/>
      <c r="G23929" s="171"/>
      <c r="H23929" s="171"/>
      <c r="I23929" s="171"/>
      <c r="J23929" s="171"/>
      <c r="K23929" s="171"/>
      <c r="L23929" s="171"/>
      <c r="M23929" s="171"/>
      <c r="N23929" s="171"/>
      <c r="O23929" s="171"/>
      <c r="P23929" s="171"/>
    </row>
    <row r="23930" spans="1:16" ht="65.25" customHeight="1">
      <c r="A23930" s="198"/>
      <c r="B23930" s="198"/>
      <c r="C23930" s="198"/>
      <c r="D23930" s="198"/>
      <c r="E23930" s="198"/>
      <c r="F23930" s="198"/>
      <c r="G23930" s="198"/>
      <c r="H23930" s="198"/>
      <c r="I23930" s="198"/>
      <c r="J23930" s="198"/>
      <c r="K23930" s="198"/>
      <c r="L23930" s="198"/>
      <c r="M23930" s="198"/>
      <c r="N23930" s="198"/>
      <c r="O23930" s="198"/>
      <c r="P23930" s="198"/>
    </row>
    <row r="23931" spans="1:16" ht="5.65" customHeight="1"/>
    <row r="23932" spans="1:16" ht="19.7" customHeight="1">
      <c r="A23932" s="199" t="s">
        <v>1582</v>
      </c>
      <c r="B23932" s="199"/>
      <c r="C23932" s="199"/>
      <c r="D23932" s="199"/>
      <c r="E23932" s="199"/>
      <c r="F23932" s="199"/>
      <c r="G23932" s="199"/>
      <c r="H23932" s="199"/>
      <c r="I23932" s="199"/>
      <c r="J23932" s="199"/>
      <c r="K23932" s="199"/>
      <c r="L23932" s="199"/>
      <c r="M23932" s="199"/>
      <c r="N23932" s="199"/>
      <c r="O23932" s="199"/>
      <c r="P23932" s="199"/>
    </row>
    <row r="23933" spans="1:16" ht="15.75" customHeight="1">
      <c r="A23933" s="105" t="s">
        <v>117</v>
      </c>
      <c r="B23933" s="196" t="s">
        <v>118</v>
      </c>
      <c r="C23933" s="196"/>
      <c r="D23933" s="196"/>
      <c r="E23933" s="196"/>
      <c r="F23933" s="196"/>
      <c r="G23933" s="196"/>
      <c r="H23933" s="196"/>
      <c r="I23933" s="196"/>
      <c r="J23933" s="196"/>
      <c r="K23933" s="196"/>
      <c r="L23933" s="193" t="s">
        <v>119</v>
      </c>
      <c r="M23933" s="193"/>
      <c r="N23933" s="200" t="s">
        <v>171</v>
      </c>
      <c r="O23933" s="200"/>
      <c r="P23933" s="200"/>
    </row>
    <row r="23934" spans="1:16" ht="12.6" customHeight="1">
      <c r="A23934" s="105" t="s">
        <v>120</v>
      </c>
      <c r="B23934" s="196" t="s">
        <v>121</v>
      </c>
      <c r="C23934" s="196"/>
      <c r="D23934" s="196"/>
      <c r="E23934" s="196"/>
      <c r="F23934" s="196"/>
      <c r="G23934" s="196"/>
      <c r="H23934" s="196"/>
      <c r="I23934" s="196"/>
      <c r="J23934" s="196"/>
      <c r="K23934" s="196"/>
      <c r="L23934" s="193" t="s">
        <v>219</v>
      </c>
      <c r="M23934" s="193"/>
      <c r="N23934" s="194" t="s">
        <v>3435</v>
      </c>
      <c r="O23934" s="194"/>
      <c r="P23934" s="194"/>
    </row>
    <row r="23935" spans="1:16" ht="0" hidden="1" customHeight="1">
      <c r="A23935" s="197"/>
      <c r="B23935" s="197"/>
      <c r="C23935" s="197"/>
      <c r="D23935" s="197"/>
      <c r="E23935" s="197"/>
      <c r="F23935" s="197"/>
      <c r="G23935" s="197"/>
      <c r="H23935" s="197"/>
      <c r="I23935" s="197"/>
      <c r="J23935" s="197"/>
      <c r="K23935" s="197"/>
      <c r="L23935" s="197"/>
      <c r="M23935" s="197"/>
      <c r="N23935" s="197"/>
      <c r="O23935" s="197"/>
      <c r="P23935" s="197"/>
    </row>
    <row r="23936" spans="1:16" ht="14.45" customHeight="1">
      <c r="A23936" s="105" t="s">
        <v>220</v>
      </c>
      <c r="B23936" s="193" t="s">
        <v>170</v>
      </c>
      <c r="C23936" s="193"/>
      <c r="D23936" s="193"/>
      <c r="E23936" s="193"/>
      <c r="F23936" s="193"/>
      <c r="G23936" s="193"/>
      <c r="H23936" s="193"/>
      <c r="I23936" s="193"/>
      <c r="J23936" s="193"/>
      <c r="K23936" s="193"/>
      <c r="L23936" s="193" t="s">
        <v>122</v>
      </c>
      <c r="M23936" s="193"/>
      <c r="N23936" s="194"/>
      <c r="O23936" s="194"/>
      <c r="P23936" s="194"/>
    </row>
    <row r="23937" spans="1:16" ht="14.65" customHeight="1">
      <c r="A23937" s="105" t="s">
        <v>221</v>
      </c>
      <c r="B23937" s="193"/>
      <c r="C23937" s="193"/>
      <c r="D23937" s="193"/>
      <c r="E23937" s="193"/>
      <c r="F23937" s="193"/>
      <c r="G23937" s="193"/>
      <c r="H23937" s="193"/>
      <c r="I23937" s="193"/>
      <c r="J23937" s="193"/>
      <c r="K23937" s="193"/>
      <c r="L23937" s="193" t="s">
        <v>123</v>
      </c>
      <c r="M23937" s="193"/>
      <c r="N23937" s="194" t="s">
        <v>124</v>
      </c>
      <c r="O23937" s="194"/>
      <c r="P23937" s="194"/>
    </row>
    <row r="23938" spans="1:16" ht="26.45" customHeight="1">
      <c r="A23938" s="105" t="s">
        <v>222</v>
      </c>
      <c r="B23938" s="193"/>
      <c r="C23938" s="193"/>
      <c r="D23938" s="193"/>
      <c r="E23938" s="193"/>
      <c r="F23938" s="193"/>
      <c r="G23938" s="193"/>
      <c r="H23938" s="193"/>
      <c r="I23938" s="193"/>
      <c r="J23938" s="193"/>
      <c r="K23938" s="193"/>
      <c r="L23938" s="193" t="s">
        <v>125</v>
      </c>
      <c r="M23938" s="193"/>
      <c r="N23938" s="195" t="s">
        <v>3976</v>
      </c>
      <c r="O23938" s="195"/>
      <c r="P23938" s="195"/>
    </row>
    <row r="23939" spans="1:16" ht="13.5" customHeight="1">
      <c r="A23939" s="106" t="s">
        <v>126</v>
      </c>
      <c r="B23939" s="188"/>
      <c r="C23939" s="188"/>
      <c r="D23939" s="188"/>
      <c r="E23939" s="188"/>
      <c r="F23939" s="188"/>
      <c r="G23939" s="188"/>
      <c r="H23939" s="188"/>
      <c r="I23939" s="188"/>
      <c r="J23939" s="188"/>
      <c r="K23939" s="188"/>
      <c r="L23939" s="188" t="s">
        <v>127</v>
      </c>
      <c r="M23939" s="188"/>
      <c r="N23939" s="189" t="s">
        <v>173</v>
      </c>
      <c r="O23939" s="189"/>
      <c r="P23939" s="189"/>
    </row>
    <row r="23940" spans="1:16" ht="15.75" customHeight="1">
      <c r="A23940" s="190" t="s">
        <v>223</v>
      </c>
      <c r="B23940" s="190"/>
      <c r="C23940" s="191" t="s">
        <v>224</v>
      </c>
      <c r="D23940" s="191"/>
      <c r="E23940" s="192" t="s">
        <v>225</v>
      </c>
      <c r="F23940" s="192"/>
      <c r="G23940" s="192"/>
      <c r="H23940" s="191" t="s">
        <v>226</v>
      </c>
      <c r="I23940" s="191"/>
      <c r="J23940" s="192" t="s">
        <v>227</v>
      </c>
      <c r="K23940" s="192"/>
      <c r="L23940" s="192"/>
      <c r="M23940" s="192"/>
      <c r="N23940" s="192"/>
      <c r="O23940" s="192"/>
      <c r="P23940" s="103" t="s">
        <v>228</v>
      </c>
    </row>
    <row r="23941" spans="1:16" ht="17.100000000000001" customHeight="1">
      <c r="A23941" s="186" t="s">
        <v>229</v>
      </c>
      <c r="B23941" s="186"/>
      <c r="C23941" s="186"/>
      <c r="D23941" s="187" t="s">
        <v>230</v>
      </c>
      <c r="E23941" s="187"/>
      <c r="F23941" s="187" t="s">
        <v>231</v>
      </c>
      <c r="G23941" s="187" t="s">
        <v>232</v>
      </c>
      <c r="H23941" s="187"/>
      <c r="I23941" s="187" t="s">
        <v>233</v>
      </c>
      <c r="J23941" s="187"/>
      <c r="K23941" s="187"/>
      <c r="L23941" s="187"/>
      <c r="M23941" s="187"/>
      <c r="N23941" s="187"/>
      <c r="O23941" s="187"/>
      <c r="P23941" s="187"/>
    </row>
    <row r="23942" spans="1:16" ht="17.100000000000001" customHeight="1">
      <c r="A23942" s="186"/>
      <c r="B23942" s="186"/>
      <c r="C23942" s="186"/>
      <c r="D23942" s="187"/>
      <c r="E23942" s="187"/>
      <c r="F23942" s="187"/>
      <c r="G23942" s="187"/>
      <c r="H23942" s="187"/>
      <c r="I23942" s="187" t="s">
        <v>234</v>
      </c>
      <c r="J23942" s="187"/>
      <c r="K23942" s="187" t="s">
        <v>235</v>
      </c>
      <c r="L23942" s="187"/>
      <c r="M23942" s="187" t="s">
        <v>236</v>
      </c>
      <c r="N23942" s="187"/>
      <c r="O23942" s="187" t="s">
        <v>237</v>
      </c>
      <c r="P23942" s="187"/>
    </row>
    <row r="23943" spans="1:16" ht="32.450000000000003" customHeight="1">
      <c r="A23943" s="181" t="s">
        <v>1676</v>
      </c>
      <c r="B23943" s="181"/>
      <c r="C23943" s="181"/>
      <c r="D23943" s="182" t="s">
        <v>242</v>
      </c>
      <c r="E23943" s="182"/>
      <c r="F23943" s="104">
        <v>0.01</v>
      </c>
      <c r="G23943" s="183">
        <v>1</v>
      </c>
      <c r="H23943" s="183"/>
      <c r="I23943" s="176"/>
      <c r="J23943" s="176"/>
      <c r="K23943" s="176">
        <v>0.01</v>
      </c>
      <c r="L23943" s="176"/>
      <c r="M23943" s="176"/>
      <c r="N23943" s="176"/>
      <c r="O23943" s="176">
        <v>0.01</v>
      </c>
      <c r="P23943" s="176"/>
    </row>
    <row r="23944" spans="1:16" ht="14.1" customHeight="1">
      <c r="A23944" s="181" t="s">
        <v>1671</v>
      </c>
      <c r="B23944" s="181"/>
      <c r="C23944" s="181"/>
      <c r="D23944" s="182" t="s">
        <v>242</v>
      </c>
      <c r="E23944" s="182"/>
      <c r="F23944" s="104">
        <v>0.06</v>
      </c>
      <c r="G23944" s="183">
        <v>1</v>
      </c>
      <c r="H23944" s="183"/>
      <c r="I23944" s="176"/>
      <c r="J23944" s="176"/>
      <c r="K23944" s="176">
        <v>0.06</v>
      </c>
      <c r="L23944" s="176"/>
      <c r="M23944" s="176"/>
      <c r="N23944" s="176"/>
      <c r="O23944" s="176">
        <v>0.06</v>
      </c>
      <c r="P23944" s="176"/>
    </row>
    <row r="23945" spans="1:16" ht="0" hidden="1" customHeight="1"/>
    <row r="23946" spans="1:16" ht="14.1" customHeight="1">
      <c r="A23946" s="181" t="s">
        <v>1672</v>
      </c>
      <c r="B23946" s="181"/>
      <c r="C23946" s="181"/>
      <c r="D23946" s="182" t="s">
        <v>242</v>
      </c>
      <c r="E23946" s="182"/>
      <c r="F23946" s="104">
        <v>0.91</v>
      </c>
      <c r="G23946" s="183">
        <v>1</v>
      </c>
      <c r="H23946" s="183"/>
      <c r="I23946" s="176"/>
      <c r="J23946" s="176"/>
      <c r="K23946" s="176">
        <v>0.91</v>
      </c>
      <c r="L23946" s="176"/>
      <c r="M23946" s="176"/>
      <c r="N23946" s="176"/>
      <c r="O23946" s="176">
        <v>0.91</v>
      </c>
      <c r="P23946" s="176"/>
    </row>
    <row r="23947" spans="1:16" ht="14.1" customHeight="1">
      <c r="A23947" s="177" t="s">
        <v>273</v>
      </c>
      <c r="B23947" s="177"/>
      <c r="C23947" s="177"/>
      <c r="D23947" s="177"/>
      <c r="E23947" s="177"/>
      <c r="F23947" s="177"/>
      <c r="G23947" s="177"/>
      <c r="H23947" s="177"/>
      <c r="I23947" s="177"/>
      <c r="J23947" s="177"/>
      <c r="K23947" s="177"/>
      <c r="L23947" s="177"/>
      <c r="M23947" s="177"/>
      <c r="N23947" s="177"/>
      <c r="O23947" s="178">
        <v>5.38</v>
      </c>
      <c r="P23947" s="178"/>
    </row>
    <row r="23948" spans="1:16" ht="0" hidden="1" customHeight="1"/>
    <row r="23949" spans="1:16" ht="14.1" customHeight="1">
      <c r="A23949" s="179" t="s">
        <v>247</v>
      </c>
      <c r="B23949" s="179"/>
      <c r="C23949" s="179"/>
      <c r="D23949" s="179"/>
      <c r="E23949" s="179"/>
      <c r="F23949" s="179"/>
      <c r="G23949" s="179"/>
      <c r="H23949" s="179"/>
      <c r="I23949" s="180"/>
      <c r="J23949" s="180"/>
      <c r="K23949" s="180"/>
      <c r="L23949" s="180"/>
      <c r="M23949" s="180"/>
      <c r="N23949" s="180"/>
      <c r="O23949" s="180"/>
      <c r="P23949" s="180"/>
    </row>
    <row r="23950" spans="1:16" ht="14.1" customHeight="1">
      <c r="A23950" s="172" t="s">
        <v>248</v>
      </c>
      <c r="B23950" s="172"/>
      <c r="C23950" s="172"/>
      <c r="D23950" s="172"/>
      <c r="E23950" s="172"/>
      <c r="F23950" s="172"/>
      <c r="G23950" s="172"/>
      <c r="H23950" s="172"/>
      <c r="I23950" s="173"/>
      <c r="J23950" s="173"/>
      <c r="K23950" s="173"/>
      <c r="L23950" s="173"/>
      <c r="M23950" s="173"/>
      <c r="N23950" s="173"/>
      <c r="O23950" s="173"/>
      <c r="P23950" s="173"/>
    </row>
    <row r="23951" spans="1:16" ht="14.1" customHeight="1">
      <c r="A23951" s="174" t="s">
        <v>249</v>
      </c>
      <c r="B23951" s="174"/>
      <c r="C23951" s="174"/>
      <c r="D23951" s="174"/>
      <c r="E23951" s="174"/>
      <c r="F23951" s="174"/>
      <c r="G23951" s="174"/>
      <c r="H23951" s="174"/>
      <c r="I23951" s="175"/>
      <c r="J23951" s="175"/>
      <c r="K23951" s="175"/>
      <c r="L23951" s="175"/>
      <c r="M23951" s="175"/>
      <c r="N23951" s="175"/>
      <c r="O23951" s="175"/>
      <c r="P23951" s="175"/>
    </row>
    <row r="23952" spans="1:16" ht="0" hidden="1" customHeight="1"/>
    <row r="23953" spans="1:16" ht="14.1" customHeight="1">
      <c r="A23953" s="184" t="s">
        <v>1666</v>
      </c>
      <c r="B23953" s="184"/>
      <c r="C23953" s="184"/>
      <c r="D23953" s="184"/>
      <c r="E23953" s="184"/>
      <c r="F23953" s="184"/>
      <c r="G23953" s="184"/>
      <c r="H23953" s="184"/>
      <c r="I23953" s="184"/>
      <c r="J23953" s="184"/>
      <c r="K23953" s="184"/>
      <c r="L23953" s="184"/>
      <c r="M23953" s="184"/>
      <c r="N23953" s="184"/>
      <c r="O23953" s="185" t="s">
        <v>242</v>
      </c>
      <c r="P23953" s="185"/>
    </row>
    <row r="23954" spans="1:16" ht="14.1" customHeight="1">
      <c r="A23954" s="177" t="s">
        <v>258</v>
      </c>
      <c r="B23954" s="177"/>
      <c r="C23954" s="177"/>
      <c r="D23954" s="177"/>
      <c r="E23954" s="177"/>
      <c r="F23954" s="177"/>
      <c r="G23954" s="177"/>
      <c r="H23954" s="177"/>
      <c r="I23954" s="177"/>
      <c r="J23954" s="177"/>
      <c r="K23954" s="177"/>
      <c r="L23954" s="177"/>
      <c r="M23954" s="177"/>
      <c r="N23954" s="177"/>
      <c r="O23954" s="177"/>
      <c r="P23954" s="177"/>
    </row>
    <row r="23955" spans="1:16" ht="0" hidden="1" customHeight="1"/>
    <row r="23956" spans="1:16" ht="14.1" customHeight="1">
      <c r="A23956" s="181" t="s">
        <v>1667</v>
      </c>
      <c r="B23956" s="181"/>
      <c r="C23956" s="181"/>
      <c r="D23956" s="182" t="s">
        <v>242</v>
      </c>
      <c r="E23956" s="182"/>
      <c r="F23956" s="104">
        <v>2.83</v>
      </c>
      <c r="G23956" s="183">
        <v>1</v>
      </c>
      <c r="H23956" s="183"/>
      <c r="I23956" s="176"/>
      <c r="J23956" s="176"/>
      <c r="K23956" s="176">
        <v>2.83</v>
      </c>
      <c r="L23956" s="176"/>
      <c r="M23956" s="176"/>
      <c r="N23956" s="176"/>
      <c r="O23956" s="176">
        <v>2.83</v>
      </c>
      <c r="P23956" s="176"/>
    </row>
    <row r="23957" spans="1:16" ht="32.450000000000003" customHeight="1">
      <c r="A23957" s="181" t="s">
        <v>1675</v>
      </c>
      <c r="B23957" s="181"/>
      <c r="C23957" s="181"/>
      <c r="D23957" s="182" t="s">
        <v>242</v>
      </c>
      <c r="E23957" s="182"/>
      <c r="F23957" s="104">
        <v>0.76</v>
      </c>
      <c r="G23957" s="183">
        <v>1</v>
      </c>
      <c r="H23957" s="183"/>
      <c r="I23957" s="176"/>
      <c r="J23957" s="176"/>
      <c r="K23957" s="176">
        <v>0.76</v>
      </c>
      <c r="L23957" s="176"/>
      <c r="M23957" s="176"/>
      <c r="N23957" s="176"/>
      <c r="O23957" s="176">
        <v>0.76</v>
      </c>
      <c r="P23957" s="176"/>
    </row>
    <row r="23958" spans="1:16" ht="14.1" customHeight="1">
      <c r="A23958" s="181" t="s">
        <v>1669</v>
      </c>
      <c r="B23958" s="181"/>
      <c r="C23958" s="181"/>
      <c r="D23958" s="182" t="s">
        <v>242</v>
      </c>
      <c r="E23958" s="182"/>
      <c r="F23958" s="104">
        <v>0.81</v>
      </c>
      <c r="G23958" s="183">
        <v>1</v>
      </c>
      <c r="H23958" s="183"/>
      <c r="I23958" s="176"/>
      <c r="J23958" s="176"/>
      <c r="K23958" s="176">
        <v>0.81</v>
      </c>
      <c r="L23958" s="176"/>
      <c r="M23958" s="176"/>
      <c r="N23958" s="176"/>
      <c r="O23958" s="176">
        <v>0.81</v>
      </c>
      <c r="P23958" s="176"/>
    </row>
    <row r="23959" spans="1:16" ht="0" hidden="1" customHeight="1"/>
    <row r="23960" spans="1:16" ht="32.450000000000003" customHeight="1">
      <c r="A23960" s="181" t="s">
        <v>1676</v>
      </c>
      <c r="B23960" s="181"/>
      <c r="C23960" s="181"/>
      <c r="D23960" s="182" t="s">
        <v>242</v>
      </c>
      <c r="E23960" s="182"/>
      <c r="F23960" s="104">
        <v>0.01</v>
      </c>
      <c r="G23960" s="183">
        <v>1</v>
      </c>
      <c r="H23960" s="183"/>
      <c r="I23960" s="176"/>
      <c r="J23960" s="176"/>
      <c r="K23960" s="176">
        <v>0.01</v>
      </c>
      <c r="L23960" s="176"/>
      <c r="M23960" s="176"/>
      <c r="N23960" s="176"/>
      <c r="O23960" s="176">
        <v>0.01</v>
      </c>
      <c r="P23960" s="176"/>
    </row>
    <row r="23961" spans="1:16" ht="14.1" customHeight="1">
      <c r="A23961" s="181" t="s">
        <v>1671</v>
      </c>
      <c r="B23961" s="181"/>
      <c r="C23961" s="181"/>
      <c r="D23961" s="182" t="s">
        <v>242</v>
      </c>
      <c r="E23961" s="182"/>
      <c r="F23961" s="104">
        <v>0.06</v>
      </c>
      <c r="G23961" s="183">
        <v>1</v>
      </c>
      <c r="H23961" s="183"/>
      <c r="I23961" s="176"/>
      <c r="J23961" s="176"/>
      <c r="K23961" s="176">
        <v>0.06</v>
      </c>
      <c r="L23961" s="176"/>
      <c r="M23961" s="176"/>
      <c r="N23961" s="176"/>
      <c r="O23961" s="176">
        <v>0.06</v>
      </c>
      <c r="P23961" s="176"/>
    </row>
    <row r="23962" spans="1:16" ht="0" hidden="1" customHeight="1"/>
    <row r="23963" spans="1:16" ht="14.1" customHeight="1">
      <c r="A23963" s="181" t="s">
        <v>1672</v>
      </c>
      <c r="B23963" s="181"/>
      <c r="C23963" s="181"/>
      <c r="D23963" s="182" t="s">
        <v>242</v>
      </c>
      <c r="E23963" s="182"/>
      <c r="F23963" s="104">
        <v>0.91</v>
      </c>
      <c r="G23963" s="183">
        <v>1</v>
      </c>
      <c r="H23963" s="183"/>
      <c r="I23963" s="176"/>
      <c r="J23963" s="176"/>
      <c r="K23963" s="176">
        <v>0.91</v>
      </c>
      <c r="L23963" s="176"/>
      <c r="M23963" s="176"/>
      <c r="N23963" s="176"/>
      <c r="O23963" s="176">
        <v>0.91</v>
      </c>
      <c r="P23963" s="176"/>
    </row>
    <row r="23964" spans="1:16" ht="14.1" customHeight="1">
      <c r="A23964" s="177" t="s">
        <v>273</v>
      </c>
      <c r="B23964" s="177"/>
      <c r="C23964" s="177"/>
      <c r="D23964" s="177"/>
      <c r="E23964" s="177"/>
      <c r="F23964" s="177"/>
      <c r="G23964" s="177"/>
      <c r="H23964" s="177"/>
      <c r="I23964" s="177"/>
      <c r="J23964" s="177"/>
      <c r="K23964" s="177"/>
      <c r="L23964" s="177"/>
      <c r="M23964" s="177"/>
      <c r="N23964" s="177"/>
      <c r="O23964" s="178">
        <v>5.38</v>
      </c>
      <c r="P23964" s="178"/>
    </row>
    <row r="23965" spans="1:16" ht="14.1" customHeight="1">
      <c r="A23965" s="179" t="s">
        <v>247</v>
      </c>
      <c r="B23965" s="179"/>
      <c r="C23965" s="179"/>
      <c r="D23965" s="179"/>
      <c r="E23965" s="179"/>
      <c r="F23965" s="179"/>
      <c r="G23965" s="179"/>
      <c r="H23965" s="179"/>
      <c r="I23965" s="180"/>
      <c r="J23965" s="180"/>
      <c r="K23965" s="180"/>
      <c r="L23965" s="180"/>
      <c r="M23965" s="180"/>
      <c r="N23965" s="180"/>
      <c r="O23965" s="180"/>
      <c r="P23965" s="180"/>
    </row>
    <row r="23966" spans="1:16" ht="0" hidden="1" customHeight="1"/>
    <row r="23967" spans="1:16" ht="14.1" customHeight="1">
      <c r="A23967" s="172" t="s">
        <v>248</v>
      </c>
      <c r="B23967" s="172"/>
      <c r="C23967" s="172"/>
      <c r="D23967" s="172"/>
      <c r="E23967" s="172"/>
      <c r="F23967" s="172"/>
      <c r="G23967" s="172"/>
      <c r="H23967" s="172"/>
      <c r="I23967" s="173"/>
      <c r="J23967" s="173"/>
      <c r="K23967" s="173"/>
      <c r="L23967" s="173"/>
      <c r="M23967" s="173"/>
      <c r="N23967" s="173"/>
      <c r="O23967" s="173"/>
      <c r="P23967" s="173"/>
    </row>
    <row r="23968" spans="1:16" ht="14.1" customHeight="1">
      <c r="A23968" s="174" t="s">
        <v>249</v>
      </c>
      <c r="B23968" s="174"/>
      <c r="C23968" s="174"/>
      <c r="D23968" s="174"/>
      <c r="E23968" s="174"/>
      <c r="F23968" s="174"/>
      <c r="G23968" s="174"/>
      <c r="H23968" s="174"/>
      <c r="I23968" s="175"/>
      <c r="J23968" s="175"/>
      <c r="K23968" s="175"/>
      <c r="L23968" s="175"/>
      <c r="M23968" s="175"/>
      <c r="N23968" s="175"/>
      <c r="O23968" s="175"/>
      <c r="P23968" s="175"/>
    </row>
    <row r="23969" spans="1:16" ht="0" hidden="1" customHeight="1"/>
    <row r="23970" spans="1:16" ht="14.1" customHeight="1">
      <c r="A23970" s="184" t="s">
        <v>1666</v>
      </c>
      <c r="B23970" s="184"/>
      <c r="C23970" s="184"/>
      <c r="D23970" s="184"/>
      <c r="E23970" s="184"/>
      <c r="F23970" s="184"/>
      <c r="G23970" s="184"/>
      <c r="H23970" s="184"/>
      <c r="I23970" s="184"/>
      <c r="J23970" s="184"/>
      <c r="K23970" s="184"/>
      <c r="L23970" s="184"/>
      <c r="M23970" s="184"/>
      <c r="N23970" s="184"/>
      <c r="O23970" s="185" t="s">
        <v>242</v>
      </c>
      <c r="P23970" s="185"/>
    </row>
    <row r="23971" spans="1:16" ht="14.1" customHeight="1">
      <c r="A23971" s="177" t="s">
        <v>258</v>
      </c>
      <c r="B23971" s="177"/>
      <c r="C23971" s="177"/>
      <c r="D23971" s="177"/>
      <c r="E23971" s="177"/>
      <c r="F23971" s="177"/>
      <c r="G23971" s="177"/>
      <c r="H23971" s="177"/>
      <c r="I23971" s="177"/>
      <c r="J23971" s="177"/>
      <c r="K23971" s="177"/>
      <c r="L23971" s="177"/>
      <c r="M23971" s="177"/>
      <c r="N23971" s="177"/>
      <c r="O23971" s="177"/>
      <c r="P23971" s="177"/>
    </row>
    <row r="23972" spans="1:16" ht="14.1" customHeight="1">
      <c r="A23972" s="181" t="s">
        <v>1667</v>
      </c>
      <c r="B23972" s="181"/>
      <c r="C23972" s="181"/>
      <c r="D23972" s="182" t="s">
        <v>242</v>
      </c>
      <c r="E23972" s="182"/>
      <c r="F23972" s="104">
        <v>2.83</v>
      </c>
      <c r="G23972" s="183">
        <v>1</v>
      </c>
      <c r="H23972" s="183"/>
      <c r="I23972" s="176"/>
      <c r="J23972" s="176"/>
      <c r="K23972" s="176">
        <v>2.83</v>
      </c>
      <c r="L23972" s="176"/>
      <c r="M23972" s="176"/>
      <c r="N23972" s="176"/>
      <c r="O23972" s="176">
        <v>2.83</v>
      </c>
      <c r="P23972" s="176"/>
    </row>
    <row r="23973" spans="1:16" ht="0" hidden="1" customHeight="1"/>
    <row r="23974" spans="1:16" ht="32.450000000000003" customHeight="1">
      <c r="A23974" s="181" t="s">
        <v>1675</v>
      </c>
      <c r="B23974" s="181"/>
      <c r="C23974" s="181"/>
      <c r="D23974" s="182" t="s">
        <v>242</v>
      </c>
      <c r="E23974" s="182"/>
      <c r="F23974" s="104">
        <v>0.76</v>
      </c>
      <c r="G23974" s="183">
        <v>1</v>
      </c>
      <c r="H23974" s="183"/>
      <c r="I23974" s="176"/>
      <c r="J23974" s="176"/>
      <c r="K23974" s="176">
        <v>0.76</v>
      </c>
      <c r="L23974" s="176"/>
      <c r="M23974" s="176"/>
      <c r="N23974" s="176"/>
      <c r="O23974" s="176">
        <v>0.76</v>
      </c>
      <c r="P23974" s="176"/>
    </row>
    <row r="23975" spans="1:16" ht="14.1" customHeight="1">
      <c r="A23975" s="181" t="s">
        <v>1669</v>
      </c>
      <c r="B23975" s="181"/>
      <c r="C23975" s="181"/>
      <c r="D23975" s="182" t="s">
        <v>242</v>
      </c>
      <c r="E23975" s="182"/>
      <c r="F23975" s="104">
        <v>0.81</v>
      </c>
      <c r="G23975" s="183">
        <v>1</v>
      </c>
      <c r="H23975" s="183"/>
      <c r="I23975" s="176"/>
      <c r="J23975" s="176"/>
      <c r="K23975" s="176">
        <v>0.81</v>
      </c>
      <c r="L23975" s="176"/>
      <c r="M23975" s="176"/>
      <c r="N23975" s="176"/>
      <c r="O23975" s="176">
        <v>0.81</v>
      </c>
      <c r="P23975" s="176"/>
    </row>
    <row r="23976" spans="1:16" ht="0" hidden="1" customHeight="1"/>
    <row r="23977" spans="1:16" ht="32.450000000000003" customHeight="1">
      <c r="A23977" s="181" t="s">
        <v>1676</v>
      </c>
      <c r="B23977" s="181"/>
      <c r="C23977" s="181"/>
      <c r="D23977" s="182" t="s">
        <v>242</v>
      </c>
      <c r="E23977" s="182"/>
      <c r="F23977" s="104">
        <v>0.01</v>
      </c>
      <c r="G23977" s="183">
        <v>1</v>
      </c>
      <c r="H23977" s="183"/>
      <c r="I23977" s="176"/>
      <c r="J23977" s="176"/>
      <c r="K23977" s="176">
        <v>0.01</v>
      </c>
      <c r="L23977" s="176"/>
      <c r="M23977" s="176"/>
      <c r="N23977" s="176"/>
      <c r="O23977" s="176">
        <v>0.01</v>
      </c>
      <c r="P23977" s="176"/>
    </row>
    <row r="23978" spans="1:16" ht="14.1" customHeight="1">
      <c r="A23978" s="181" t="s">
        <v>1671</v>
      </c>
      <c r="B23978" s="181"/>
      <c r="C23978" s="181"/>
      <c r="D23978" s="182" t="s">
        <v>242</v>
      </c>
      <c r="E23978" s="182"/>
      <c r="F23978" s="104">
        <v>0.06</v>
      </c>
      <c r="G23978" s="183">
        <v>1</v>
      </c>
      <c r="H23978" s="183"/>
      <c r="I23978" s="176"/>
      <c r="J23978" s="176"/>
      <c r="K23978" s="176">
        <v>0.06</v>
      </c>
      <c r="L23978" s="176"/>
      <c r="M23978" s="176"/>
      <c r="N23978" s="176"/>
      <c r="O23978" s="176">
        <v>0.06</v>
      </c>
      <c r="P23978" s="176"/>
    </row>
    <row r="23979" spans="1:16" ht="14.1" customHeight="1">
      <c r="A23979" s="181" t="s">
        <v>1672</v>
      </c>
      <c r="B23979" s="181"/>
      <c r="C23979" s="181"/>
      <c r="D23979" s="182" t="s">
        <v>242</v>
      </c>
      <c r="E23979" s="182"/>
      <c r="F23979" s="104">
        <v>0.91</v>
      </c>
      <c r="G23979" s="183">
        <v>1</v>
      </c>
      <c r="H23979" s="183"/>
      <c r="I23979" s="176"/>
      <c r="J23979" s="176"/>
      <c r="K23979" s="176">
        <v>0.91</v>
      </c>
      <c r="L23979" s="176"/>
      <c r="M23979" s="176"/>
      <c r="N23979" s="176"/>
      <c r="O23979" s="176">
        <v>0.91</v>
      </c>
      <c r="P23979" s="176"/>
    </row>
    <row r="23980" spans="1:16" ht="0" hidden="1" customHeight="1"/>
    <row r="23981" spans="1:16" ht="14.1" customHeight="1">
      <c r="A23981" s="177" t="s">
        <v>273</v>
      </c>
      <c r="B23981" s="177"/>
      <c r="C23981" s="177"/>
      <c r="D23981" s="177"/>
      <c r="E23981" s="177"/>
      <c r="F23981" s="177"/>
      <c r="G23981" s="177"/>
      <c r="H23981" s="177"/>
      <c r="I23981" s="177"/>
      <c r="J23981" s="177"/>
      <c r="K23981" s="177"/>
      <c r="L23981" s="177"/>
      <c r="M23981" s="177"/>
      <c r="N23981" s="177"/>
      <c r="O23981" s="178">
        <v>5.38</v>
      </c>
      <c r="P23981" s="178"/>
    </row>
    <row r="23982" spans="1:16" ht="14.1" customHeight="1">
      <c r="A23982" s="179" t="s">
        <v>247</v>
      </c>
      <c r="B23982" s="179"/>
      <c r="C23982" s="179"/>
      <c r="D23982" s="179"/>
      <c r="E23982" s="179"/>
      <c r="F23982" s="179"/>
      <c r="G23982" s="179"/>
      <c r="H23982" s="179"/>
      <c r="I23982" s="180"/>
      <c r="J23982" s="180"/>
      <c r="K23982" s="180"/>
      <c r="L23982" s="180"/>
      <c r="M23982" s="180"/>
      <c r="N23982" s="180"/>
      <c r="O23982" s="180"/>
      <c r="P23982" s="180"/>
    </row>
    <row r="23983" spans="1:16" ht="0" hidden="1" customHeight="1"/>
    <row r="23984" spans="1:16" ht="14.1" customHeight="1">
      <c r="A23984" s="172" t="s">
        <v>248</v>
      </c>
      <c r="B23984" s="172"/>
      <c r="C23984" s="172"/>
      <c r="D23984" s="172"/>
      <c r="E23984" s="172"/>
      <c r="F23984" s="172"/>
      <c r="G23984" s="172"/>
      <c r="H23984" s="172"/>
      <c r="I23984" s="173"/>
      <c r="J23984" s="173"/>
      <c r="K23984" s="173"/>
      <c r="L23984" s="173"/>
      <c r="M23984" s="173"/>
      <c r="N23984" s="173"/>
      <c r="O23984" s="173"/>
      <c r="P23984" s="173"/>
    </row>
    <row r="23985" spans="1:16" ht="2.1" customHeight="1"/>
    <row r="23986" spans="1:16" ht="14.1" customHeight="1">
      <c r="A23986" s="170" t="s">
        <v>270</v>
      </c>
      <c r="B23986" s="170"/>
      <c r="C23986" s="170"/>
      <c r="D23986" s="170"/>
      <c r="E23986" s="170"/>
      <c r="F23986" s="170"/>
      <c r="G23986" s="170"/>
      <c r="H23986" s="170"/>
      <c r="I23986" s="170"/>
      <c r="J23986" s="170"/>
      <c r="K23986" s="170"/>
      <c r="L23986" s="170"/>
      <c r="M23986" s="170"/>
      <c r="N23986" s="170"/>
      <c r="O23986" s="170"/>
      <c r="P23986" s="170"/>
    </row>
    <row r="23987" spans="1:16" ht="0" hidden="1" customHeight="1"/>
    <row r="23988" spans="1:16" ht="14.1" customHeight="1">
      <c r="A23988" s="171" t="s">
        <v>271</v>
      </c>
      <c r="B23988" s="171"/>
      <c r="C23988" s="171"/>
      <c r="D23988" s="171"/>
      <c r="E23988" s="171"/>
      <c r="F23988" s="171"/>
      <c r="G23988" s="171"/>
      <c r="H23988" s="171"/>
      <c r="I23988" s="171"/>
      <c r="J23988" s="171"/>
      <c r="K23988" s="171"/>
      <c r="L23988" s="171"/>
      <c r="M23988" s="171"/>
      <c r="N23988" s="171"/>
      <c r="O23988" s="171"/>
      <c r="P23988" s="171"/>
    </row>
    <row r="23989" spans="1:16" ht="65.25" customHeight="1">
      <c r="A23989" s="198"/>
      <c r="B23989" s="198"/>
      <c r="C23989" s="198"/>
      <c r="D23989" s="198"/>
      <c r="E23989" s="198"/>
      <c r="F23989" s="198"/>
      <c r="G23989" s="198"/>
      <c r="H23989" s="198"/>
      <c r="I23989" s="198"/>
      <c r="J23989" s="198"/>
      <c r="K23989" s="198"/>
      <c r="L23989" s="198"/>
      <c r="M23989" s="198"/>
      <c r="N23989" s="198"/>
      <c r="O23989" s="198"/>
      <c r="P23989" s="198"/>
    </row>
    <row r="23990" spans="1:16" ht="5.65" customHeight="1"/>
    <row r="23991" spans="1:16" ht="19.7" customHeight="1">
      <c r="A23991" s="199" t="s">
        <v>1582</v>
      </c>
      <c r="B23991" s="199"/>
      <c r="C23991" s="199"/>
      <c r="D23991" s="199"/>
      <c r="E23991" s="199"/>
      <c r="F23991" s="199"/>
      <c r="G23991" s="199"/>
      <c r="H23991" s="199"/>
      <c r="I23991" s="199"/>
      <c r="J23991" s="199"/>
      <c r="K23991" s="199"/>
      <c r="L23991" s="199"/>
      <c r="M23991" s="199"/>
      <c r="N23991" s="199"/>
      <c r="O23991" s="199"/>
      <c r="P23991" s="199"/>
    </row>
    <row r="23992" spans="1:16" ht="15.75" customHeight="1">
      <c r="A23992" s="105" t="s">
        <v>117</v>
      </c>
      <c r="B23992" s="196" t="s">
        <v>118</v>
      </c>
      <c r="C23992" s="196"/>
      <c r="D23992" s="196"/>
      <c r="E23992" s="196"/>
      <c r="F23992" s="196"/>
      <c r="G23992" s="196"/>
      <c r="H23992" s="196"/>
      <c r="I23992" s="196"/>
      <c r="J23992" s="196"/>
      <c r="K23992" s="196"/>
      <c r="L23992" s="193" t="s">
        <v>119</v>
      </c>
      <c r="M23992" s="193"/>
      <c r="N23992" s="200" t="s">
        <v>171</v>
      </c>
      <c r="O23992" s="200"/>
      <c r="P23992" s="200"/>
    </row>
    <row r="23993" spans="1:16" ht="12.6" customHeight="1">
      <c r="A23993" s="105" t="s">
        <v>120</v>
      </c>
      <c r="B23993" s="196" t="s">
        <v>121</v>
      </c>
      <c r="C23993" s="196"/>
      <c r="D23993" s="196"/>
      <c r="E23993" s="196"/>
      <c r="F23993" s="196"/>
      <c r="G23993" s="196"/>
      <c r="H23993" s="196"/>
      <c r="I23993" s="196"/>
      <c r="J23993" s="196"/>
      <c r="K23993" s="196"/>
      <c r="L23993" s="193" t="s">
        <v>219</v>
      </c>
      <c r="M23993" s="193"/>
      <c r="N23993" s="194" t="s">
        <v>3435</v>
      </c>
      <c r="O23993" s="194"/>
      <c r="P23993" s="194"/>
    </row>
    <row r="23994" spans="1:16" ht="0" hidden="1" customHeight="1">
      <c r="A23994" s="197"/>
      <c r="B23994" s="197"/>
      <c r="C23994" s="197"/>
      <c r="D23994" s="197"/>
      <c r="E23994" s="197"/>
      <c r="F23994" s="197"/>
      <c r="G23994" s="197"/>
      <c r="H23994" s="197"/>
      <c r="I23994" s="197"/>
      <c r="J23994" s="197"/>
      <c r="K23994" s="197"/>
      <c r="L23994" s="197"/>
      <c r="M23994" s="197"/>
      <c r="N23994" s="197"/>
      <c r="O23994" s="197"/>
      <c r="P23994" s="197"/>
    </row>
    <row r="23995" spans="1:16" ht="14.45" customHeight="1">
      <c r="A23995" s="105" t="s">
        <v>220</v>
      </c>
      <c r="B23995" s="193" t="s">
        <v>170</v>
      </c>
      <c r="C23995" s="193"/>
      <c r="D23995" s="193"/>
      <c r="E23995" s="193"/>
      <c r="F23995" s="193"/>
      <c r="G23995" s="193"/>
      <c r="H23995" s="193"/>
      <c r="I23995" s="193"/>
      <c r="J23995" s="193"/>
      <c r="K23995" s="193"/>
      <c r="L23995" s="193" t="s">
        <v>122</v>
      </c>
      <c r="M23995" s="193"/>
      <c r="N23995" s="194"/>
      <c r="O23995" s="194"/>
      <c r="P23995" s="194"/>
    </row>
    <row r="23996" spans="1:16" ht="14.65" customHeight="1">
      <c r="A23996" s="105" t="s">
        <v>221</v>
      </c>
      <c r="B23996" s="193"/>
      <c r="C23996" s="193"/>
      <c r="D23996" s="193"/>
      <c r="E23996" s="193"/>
      <c r="F23996" s="193"/>
      <c r="G23996" s="193"/>
      <c r="H23996" s="193"/>
      <c r="I23996" s="193"/>
      <c r="J23996" s="193"/>
      <c r="K23996" s="193"/>
      <c r="L23996" s="193" t="s">
        <v>123</v>
      </c>
      <c r="M23996" s="193"/>
      <c r="N23996" s="194" t="s">
        <v>124</v>
      </c>
      <c r="O23996" s="194"/>
      <c r="P23996" s="194"/>
    </row>
    <row r="23997" spans="1:16" ht="26.45" customHeight="1">
      <c r="A23997" s="105" t="s">
        <v>222</v>
      </c>
      <c r="B23997" s="193"/>
      <c r="C23997" s="193"/>
      <c r="D23997" s="193"/>
      <c r="E23997" s="193"/>
      <c r="F23997" s="193"/>
      <c r="G23997" s="193"/>
      <c r="H23997" s="193"/>
      <c r="I23997" s="193"/>
      <c r="J23997" s="193"/>
      <c r="K23997" s="193"/>
      <c r="L23997" s="193" t="s">
        <v>125</v>
      </c>
      <c r="M23997" s="193"/>
      <c r="N23997" s="195" t="s">
        <v>3977</v>
      </c>
      <c r="O23997" s="195"/>
      <c r="P23997" s="195"/>
    </row>
    <row r="23998" spans="1:16" ht="13.5" customHeight="1">
      <c r="A23998" s="106" t="s">
        <v>126</v>
      </c>
      <c r="B23998" s="188"/>
      <c r="C23998" s="188"/>
      <c r="D23998" s="188"/>
      <c r="E23998" s="188"/>
      <c r="F23998" s="188"/>
      <c r="G23998" s="188"/>
      <c r="H23998" s="188"/>
      <c r="I23998" s="188"/>
      <c r="J23998" s="188"/>
      <c r="K23998" s="188"/>
      <c r="L23998" s="188" t="s">
        <v>127</v>
      </c>
      <c r="M23998" s="188"/>
      <c r="N23998" s="189" t="s">
        <v>173</v>
      </c>
      <c r="O23998" s="189"/>
      <c r="P23998" s="189"/>
    </row>
    <row r="23999" spans="1:16" ht="15.75" customHeight="1">
      <c r="A23999" s="190" t="s">
        <v>223</v>
      </c>
      <c r="B23999" s="190"/>
      <c r="C23999" s="191" t="s">
        <v>224</v>
      </c>
      <c r="D23999" s="191"/>
      <c r="E23999" s="192" t="s">
        <v>225</v>
      </c>
      <c r="F23999" s="192"/>
      <c r="G23999" s="192"/>
      <c r="H23999" s="191" t="s">
        <v>226</v>
      </c>
      <c r="I23999" s="191"/>
      <c r="J23999" s="192" t="s">
        <v>227</v>
      </c>
      <c r="K23999" s="192"/>
      <c r="L23999" s="192"/>
      <c r="M23999" s="192"/>
      <c r="N23999" s="192"/>
      <c r="O23999" s="192"/>
      <c r="P23999" s="103" t="s">
        <v>228</v>
      </c>
    </row>
    <row r="24000" spans="1:16" ht="17.100000000000001" customHeight="1">
      <c r="A24000" s="186" t="s">
        <v>229</v>
      </c>
      <c r="B24000" s="186"/>
      <c r="C24000" s="186"/>
      <c r="D24000" s="187" t="s">
        <v>230</v>
      </c>
      <c r="E24000" s="187"/>
      <c r="F24000" s="187" t="s">
        <v>231</v>
      </c>
      <c r="G24000" s="187" t="s">
        <v>232</v>
      </c>
      <c r="H24000" s="187"/>
      <c r="I24000" s="187" t="s">
        <v>233</v>
      </c>
      <c r="J24000" s="187"/>
      <c r="K24000" s="187"/>
      <c r="L24000" s="187"/>
      <c r="M24000" s="187"/>
      <c r="N24000" s="187"/>
      <c r="O24000" s="187"/>
      <c r="P24000" s="187"/>
    </row>
    <row r="24001" spans="1:16" ht="17.100000000000001" customHeight="1">
      <c r="A24001" s="186"/>
      <c r="B24001" s="186"/>
      <c r="C24001" s="186"/>
      <c r="D24001" s="187"/>
      <c r="E24001" s="187"/>
      <c r="F24001" s="187"/>
      <c r="G24001" s="187"/>
      <c r="H24001" s="187"/>
      <c r="I24001" s="187" t="s">
        <v>234</v>
      </c>
      <c r="J24001" s="187"/>
      <c r="K24001" s="187" t="s">
        <v>235</v>
      </c>
      <c r="L24001" s="187"/>
      <c r="M24001" s="187" t="s">
        <v>236</v>
      </c>
      <c r="N24001" s="187"/>
      <c r="O24001" s="187" t="s">
        <v>237</v>
      </c>
      <c r="P24001" s="187"/>
    </row>
    <row r="24002" spans="1:16" ht="14.1" customHeight="1">
      <c r="A24002" s="174" t="s">
        <v>249</v>
      </c>
      <c r="B24002" s="174"/>
      <c r="C24002" s="174"/>
      <c r="D24002" s="174"/>
      <c r="E24002" s="174"/>
      <c r="F24002" s="174"/>
      <c r="G24002" s="174"/>
      <c r="H24002" s="174"/>
      <c r="I24002" s="175"/>
      <c r="J24002" s="175"/>
      <c r="K24002" s="175"/>
      <c r="L24002" s="175"/>
      <c r="M24002" s="175"/>
      <c r="N24002" s="175"/>
      <c r="O24002" s="175"/>
      <c r="P24002" s="175"/>
    </row>
    <row r="24003" spans="1:16" ht="14.1" customHeight="1">
      <c r="A24003" s="184" t="s">
        <v>1666</v>
      </c>
      <c r="B24003" s="184"/>
      <c r="C24003" s="184"/>
      <c r="D24003" s="184"/>
      <c r="E24003" s="184"/>
      <c r="F24003" s="184"/>
      <c r="G24003" s="184"/>
      <c r="H24003" s="184"/>
      <c r="I24003" s="184"/>
      <c r="J24003" s="184"/>
      <c r="K24003" s="184"/>
      <c r="L24003" s="184"/>
      <c r="M24003" s="184"/>
      <c r="N24003" s="184"/>
      <c r="O24003" s="185" t="s">
        <v>242</v>
      </c>
      <c r="P24003" s="185"/>
    </row>
    <row r="24004" spans="1:16" ht="0" hidden="1" customHeight="1"/>
    <row r="24005" spans="1:16" ht="14.1" customHeight="1">
      <c r="A24005" s="177" t="s">
        <v>258</v>
      </c>
      <c r="B24005" s="177"/>
      <c r="C24005" s="177"/>
      <c r="D24005" s="177"/>
      <c r="E24005" s="177"/>
      <c r="F24005" s="177"/>
      <c r="G24005" s="177"/>
      <c r="H24005" s="177"/>
      <c r="I24005" s="177"/>
      <c r="J24005" s="177"/>
      <c r="K24005" s="177"/>
      <c r="L24005" s="177"/>
      <c r="M24005" s="177"/>
      <c r="N24005" s="177"/>
      <c r="O24005" s="177"/>
      <c r="P24005" s="177"/>
    </row>
    <row r="24006" spans="1:16" ht="14.1" customHeight="1">
      <c r="A24006" s="181" t="s">
        <v>1667</v>
      </c>
      <c r="B24006" s="181"/>
      <c r="C24006" s="181"/>
      <c r="D24006" s="182" t="s">
        <v>242</v>
      </c>
      <c r="E24006" s="182"/>
      <c r="F24006" s="104">
        <v>2.83</v>
      </c>
      <c r="G24006" s="183">
        <v>1</v>
      </c>
      <c r="H24006" s="183"/>
      <c r="I24006" s="176"/>
      <c r="J24006" s="176"/>
      <c r="K24006" s="176">
        <v>2.83</v>
      </c>
      <c r="L24006" s="176"/>
      <c r="M24006" s="176"/>
      <c r="N24006" s="176"/>
      <c r="O24006" s="176">
        <v>2.83</v>
      </c>
      <c r="P24006" s="176"/>
    </row>
    <row r="24007" spans="1:16" ht="0" hidden="1" customHeight="1"/>
    <row r="24008" spans="1:16" ht="32.450000000000003" customHeight="1">
      <c r="A24008" s="181" t="s">
        <v>1668</v>
      </c>
      <c r="B24008" s="181"/>
      <c r="C24008" s="181"/>
      <c r="D24008" s="182" t="s">
        <v>242</v>
      </c>
      <c r="E24008" s="182"/>
      <c r="F24008" s="104">
        <v>1.0900000000000001</v>
      </c>
      <c r="G24008" s="183">
        <v>1</v>
      </c>
      <c r="H24008" s="183"/>
      <c r="I24008" s="176"/>
      <c r="J24008" s="176"/>
      <c r="K24008" s="176">
        <v>1.0900000000000001</v>
      </c>
      <c r="L24008" s="176"/>
      <c r="M24008" s="176"/>
      <c r="N24008" s="176"/>
      <c r="O24008" s="176">
        <v>1.0900000000000001</v>
      </c>
      <c r="P24008" s="176"/>
    </row>
    <row r="24009" spans="1:16" ht="14.1" customHeight="1">
      <c r="A24009" s="181" t="s">
        <v>1669</v>
      </c>
      <c r="B24009" s="181"/>
      <c r="C24009" s="181"/>
      <c r="D24009" s="182" t="s">
        <v>242</v>
      </c>
      <c r="E24009" s="182"/>
      <c r="F24009" s="104">
        <v>0.81</v>
      </c>
      <c r="G24009" s="183">
        <v>1</v>
      </c>
      <c r="H24009" s="183"/>
      <c r="I24009" s="176"/>
      <c r="J24009" s="176"/>
      <c r="K24009" s="176">
        <v>0.81</v>
      </c>
      <c r="L24009" s="176"/>
      <c r="M24009" s="176"/>
      <c r="N24009" s="176"/>
      <c r="O24009" s="176">
        <v>0.81</v>
      </c>
      <c r="P24009" s="176"/>
    </row>
    <row r="24010" spans="1:16" ht="32.450000000000003" customHeight="1">
      <c r="A24010" s="181" t="s">
        <v>1670</v>
      </c>
      <c r="B24010" s="181"/>
      <c r="C24010" s="181"/>
      <c r="D24010" s="182" t="s">
        <v>242</v>
      </c>
      <c r="E24010" s="182"/>
      <c r="F24010" s="104">
        <v>0.74</v>
      </c>
      <c r="G24010" s="183">
        <v>1</v>
      </c>
      <c r="H24010" s="183"/>
      <c r="I24010" s="176"/>
      <c r="J24010" s="176"/>
      <c r="K24010" s="176">
        <v>0.74</v>
      </c>
      <c r="L24010" s="176"/>
      <c r="M24010" s="176"/>
      <c r="N24010" s="176"/>
      <c r="O24010" s="176">
        <v>0.74</v>
      </c>
      <c r="P24010" s="176"/>
    </row>
    <row r="24011" spans="1:16" ht="0" hidden="1" customHeight="1"/>
    <row r="24012" spans="1:16" ht="14.1" customHeight="1">
      <c r="A24012" s="181" t="s">
        <v>1671</v>
      </c>
      <c r="B24012" s="181"/>
      <c r="C24012" s="181"/>
      <c r="D24012" s="182" t="s">
        <v>242</v>
      </c>
      <c r="E24012" s="182"/>
      <c r="F24012" s="104">
        <v>0.06</v>
      </c>
      <c r="G24012" s="183">
        <v>1</v>
      </c>
      <c r="H24012" s="183"/>
      <c r="I24012" s="176"/>
      <c r="J24012" s="176"/>
      <c r="K24012" s="176">
        <v>0.06</v>
      </c>
      <c r="L24012" s="176"/>
      <c r="M24012" s="176"/>
      <c r="N24012" s="176"/>
      <c r="O24012" s="176">
        <v>0.06</v>
      </c>
      <c r="P24012" s="176"/>
    </row>
    <row r="24013" spans="1:16" ht="14.1" customHeight="1">
      <c r="A24013" s="181" t="s">
        <v>1672</v>
      </c>
      <c r="B24013" s="181"/>
      <c r="C24013" s="181"/>
      <c r="D24013" s="182" t="s">
        <v>242</v>
      </c>
      <c r="E24013" s="182"/>
      <c r="F24013" s="104">
        <v>0.91</v>
      </c>
      <c r="G24013" s="183">
        <v>1</v>
      </c>
      <c r="H24013" s="183"/>
      <c r="I24013" s="176"/>
      <c r="J24013" s="176"/>
      <c r="K24013" s="176">
        <v>0.91</v>
      </c>
      <c r="L24013" s="176"/>
      <c r="M24013" s="176"/>
      <c r="N24013" s="176"/>
      <c r="O24013" s="176">
        <v>0.91</v>
      </c>
      <c r="P24013" s="176"/>
    </row>
    <row r="24014" spans="1:16" ht="0" hidden="1" customHeight="1"/>
    <row r="24015" spans="1:16" ht="14.1" customHeight="1">
      <c r="A24015" s="177" t="s">
        <v>273</v>
      </c>
      <c r="B24015" s="177"/>
      <c r="C24015" s="177"/>
      <c r="D24015" s="177"/>
      <c r="E24015" s="177"/>
      <c r="F24015" s="177"/>
      <c r="G24015" s="177"/>
      <c r="H24015" s="177"/>
      <c r="I24015" s="177"/>
      <c r="J24015" s="177"/>
      <c r="K24015" s="177"/>
      <c r="L24015" s="177"/>
      <c r="M24015" s="177"/>
      <c r="N24015" s="177"/>
      <c r="O24015" s="178">
        <v>6.44</v>
      </c>
      <c r="P24015" s="178"/>
    </row>
    <row r="24016" spans="1:16" ht="14.1" customHeight="1">
      <c r="A24016" s="179" t="s">
        <v>247</v>
      </c>
      <c r="B24016" s="179"/>
      <c r="C24016" s="179"/>
      <c r="D24016" s="179"/>
      <c r="E24016" s="179"/>
      <c r="F24016" s="179"/>
      <c r="G24016" s="179"/>
      <c r="H24016" s="179"/>
      <c r="I24016" s="180"/>
      <c r="J24016" s="180"/>
      <c r="K24016" s="180"/>
      <c r="L24016" s="180"/>
      <c r="M24016" s="180"/>
      <c r="N24016" s="180"/>
      <c r="O24016" s="180"/>
      <c r="P24016" s="180"/>
    </row>
    <row r="24017" spans="1:16" ht="14.1" customHeight="1">
      <c r="A24017" s="172" t="s">
        <v>248</v>
      </c>
      <c r="B24017" s="172"/>
      <c r="C24017" s="172"/>
      <c r="D24017" s="172"/>
      <c r="E24017" s="172"/>
      <c r="F24017" s="172"/>
      <c r="G24017" s="172"/>
      <c r="H24017" s="172"/>
      <c r="I24017" s="173"/>
      <c r="J24017" s="173"/>
      <c r="K24017" s="173"/>
      <c r="L24017" s="173"/>
      <c r="M24017" s="173"/>
      <c r="N24017" s="173"/>
      <c r="O24017" s="173"/>
      <c r="P24017" s="173"/>
    </row>
    <row r="24018" spans="1:16" ht="0" hidden="1" customHeight="1"/>
    <row r="24019" spans="1:16" ht="14.1" customHeight="1">
      <c r="A24019" s="174" t="s">
        <v>249</v>
      </c>
      <c r="B24019" s="174"/>
      <c r="C24019" s="174"/>
      <c r="D24019" s="174"/>
      <c r="E24019" s="174"/>
      <c r="F24019" s="174"/>
      <c r="G24019" s="174"/>
      <c r="H24019" s="174"/>
      <c r="I24019" s="175"/>
      <c r="J24019" s="175"/>
      <c r="K24019" s="175"/>
      <c r="L24019" s="175"/>
      <c r="M24019" s="175"/>
      <c r="N24019" s="175"/>
      <c r="O24019" s="175"/>
      <c r="P24019" s="175"/>
    </row>
    <row r="24020" spans="1:16" ht="14.1" customHeight="1">
      <c r="A24020" s="184" t="s">
        <v>1666</v>
      </c>
      <c r="B24020" s="184"/>
      <c r="C24020" s="184"/>
      <c r="D24020" s="184"/>
      <c r="E24020" s="184"/>
      <c r="F24020" s="184"/>
      <c r="G24020" s="184"/>
      <c r="H24020" s="184"/>
      <c r="I24020" s="184"/>
      <c r="J24020" s="184"/>
      <c r="K24020" s="184"/>
      <c r="L24020" s="184"/>
      <c r="M24020" s="184"/>
      <c r="N24020" s="184"/>
      <c r="O24020" s="185" t="s">
        <v>242</v>
      </c>
      <c r="P24020" s="185"/>
    </row>
    <row r="24021" spans="1:16" ht="0" hidden="1" customHeight="1"/>
    <row r="24022" spans="1:16" ht="14.1" customHeight="1">
      <c r="A24022" s="177" t="s">
        <v>258</v>
      </c>
      <c r="B24022" s="177"/>
      <c r="C24022" s="177"/>
      <c r="D24022" s="177"/>
      <c r="E24022" s="177"/>
      <c r="F24022" s="177"/>
      <c r="G24022" s="177"/>
      <c r="H24022" s="177"/>
      <c r="I24022" s="177"/>
      <c r="J24022" s="177"/>
      <c r="K24022" s="177"/>
      <c r="L24022" s="177"/>
      <c r="M24022" s="177"/>
      <c r="N24022" s="177"/>
      <c r="O24022" s="177"/>
      <c r="P24022" s="177"/>
    </row>
    <row r="24023" spans="1:16" ht="14.1" customHeight="1">
      <c r="A24023" s="181" t="s">
        <v>1667</v>
      </c>
      <c r="B24023" s="181"/>
      <c r="C24023" s="181"/>
      <c r="D24023" s="182" t="s">
        <v>242</v>
      </c>
      <c r="E24023" s="182"/>
      <c r="F24023" s="104">
        <v>2.83</v>
      </c>
      <c r="G24023" s="183">
        <v>1</v>
      </c>
      <c r="H24023" s="183"/>
      <c r="I24023" s="176"/>
      <c r="J24023" s="176"/>
      <c r="K24023" s="176">
        <v>2.83</v>
      </c>
      <c r="L24023" s="176"/>
      <c r="M24023" s="176"/>
      <c r="N24023" s="176"/>
      <c r="O24023" s="176">
        <v>2.83</v>
      </c>
      <c r="P24023" s="176"/>
    </row>
    <row r="24024" spans="1:16" ht="22.7" customHeight="1">
      <c r="A24024" s="181" t="s">
        <v>1683</v>
      </c>
      <c r="B24024" s="181"/>
      <c r="C24024" s="181"/>
      <c r="D24024" s="182" t="s">
        <v>242</v>
      </c>
      <c r="E24024" s="182"/>
      <c r="F24024" s="104">
        <v>1.5</v>
      </c>
      <c r="G24024" s="183">
        <v>1</v>
      </c>
      <c r="H24024" s="183"/>
      <c r="I24024" s="176"/>
      <c r="J24024" s="176"/>
      <c r="K24024" s="176">
        <v>1.5</v>
      </c>
      <c r="L24024" s="176"/>
      <c r="M24024" s="176"/>
      <c r="N24024" s="176"/>
      <c r="O24024" s="176">
        <v>1.5</v>
      </c>
      <c r="P24024" s="176"/>
    </row>
    <row r="24025" spans="1:16" ht="14.1" customHeight="1">
      <c r="A24025" s="181" t="s">
        <v>1669</v>
      </c>
      <c r="B24025" s="181"/>
      <c r="C24025" s="181"/>
      <c r="D24025" s="182" t="s">
        <v>242</v>
      </c>
      <c r="E24025" s="182"/>
      <c r="F24025" s="104">
        <v>0.81</v>
      </c>
      <c r="G24025" s="183">
        <v>1</v>
      </c>
      <c r="H24025" s="183"/>
      <c r="I24025" s="176"/>
      <c r="J24025" s="176"/>
      <c r="K24025" s="176">
        <v>0.81</v>
      </c>
      <c r="L24025" s="176"/>
      <c r="M24025" s="176"/>
      <c r="N24025" s="176"/>
      <c r="O24025" s="176">
        <v>0.81</v>
      </c>
      <c r="P24025" s="176"/>
    </row>
    <row r="24026" spans="1:16" ht="0" hidden="1" customHeight="1"/>
    <row r="24027" spans="1:16" ht="32.450000000000003" customHeight="1">
      <c r="A24027" s="181" t="s">
        <v>1684</v>
      </c>
      <c r="B24027" s="181"/>
      <c r="C24027" s="181"/>
      <c r="D24027" s="182" t="s">
        <v>242</v>
      </c>
      <c r="E24027" s="182"/>
      <c r="F24027" s="104">
        <v>1.48</v>
      </c>
      <c r="G24027" s="183">
        <v>1</v>
      </c>
      <c r="H24027" s="183"/>
      <c r="I24027" s="176"/>
      <c r="J24027" s="176"/>
      <c r="K24027" s="176">
        <v>1.48</v>
      </c>
      <c r="L24027" s="176"/>
      <c r="M24027" s="176"/>
      <c r="N24027" s="176"/>
      <c r="O24027" s="176">
        <v>1.48</v>
      </c>
      <c r="P24027" s="176"/>
    </row>
    <row r="24028" spans="1:16" ht="14.1" customHeight="1">
      <c r="A24028" s="181" t="s">
        <v>1671</v>
      </c>
      <c r="B24028" s="181"/>
      <c r="C24028" s="181"/>
      <c r="D24028" s="182" t="s">
        <v>242</v>
      </c>
      <c r="E24028" s="182"/>
      <c r="F24028" s="104">
        <v>0.06</v>
      </c>
      <c r="G24028" s="183">
        <v>1</v>
      </c>
      <c r="H24028" s="183"/>
      <c r="I24028" s="176"/>
      <c r="J24028" s="176"/>
      <c r="K24028" s="176">
        <v>0.06</v>
      </c>
      <c r="L24028" s="176"/>
      <c r="M24028" s="176"/>
      <c r="N24028" s="176"/>
      <c r="O24028" s="176">
        <v>0.06</v>
      </c>
      <c r="P24028" s="176"/>
    </row>
    <row r="24029" spans="1:16" ht="14.1" customHeight="1">
      <c r="A24029" s="181" t="s">
        <v>1672</v>
      </c>
      <c r="B24029" s="181"/>
      <c r="C24029" s="181"/>
      <c r="D24029" s="182" t="s">
        <v>242</v>
      </c>
      <c r="E24029" s="182"/>
      <c r="F24029" s="104">
        <v>0.91</v>
      </c>
      <c r="G24029" s="183">
        <v>1</v>
      </c>
      <c r="H24029" s="183"/>
      <c r="I24029" s="176"/>
      <c r="J24029" s="176"/>
      <c r="K24029" s="176">
        <v>0.91</v>
      </c>
      <c r="L24029" s="176"/>
      <c r="M24029" s="176"/>
      <c r="N24029" s="176"/>
      <c r="O24029" s="176">
        <v>0.91</v>
      </c>
      <c r="P24029" s="176"/>
    </row>
    <row r="24030" spans="1:16" ht="0" hidden="1" customHeight="1"/>
    <row r="24031" spans="1:16" ht="14.1" customHeight="1">
      <c r="A24031" s="177" t="s">
        <v>273</v>
      </c>
      <c r="B24031" s="177"/>
      <c r="C24031" s="177"/>
      <c r="D24031" s="177"/>
      <c r="E24031" s="177"/>
      <c r="F24031" s="177"/>
      <c r="G24031" s="177"/>
      <c r="H24031" s="177"/>
      <c r="I24031" s="177"/>
      <c r="J24031" s="177"/>
      <c r="K24031" s="177"/>
      <c r="L24031" s="177"/>
      <c r="M24031" s="177"/>
      <c r="N24031" s="177"/>
      <c r="O24031" s="178">
        <v>7.59</v>
      </c>
      <c r="P24031" s="178"/>
    </row>
    <row r="24032" spans="1:16" ht="14.1" customHeight="1">
      <c r="A24032" s="179" t="s">
        <v>247</v>
      </c>
      <c r="B24032" s="179"/>
      <c r="C24032" s="179"/>
      <c r="D24032" s="179"/>
      <c r="E24032" s="179"/>
      <c r="F24032" s="179"/>
      <c r="G24032" s="179"/>
      <c r="H24032" s="179"/>
      <c r="I24032" s="180"/>
      <c r="J24032" s="180"/>
      <c r="K24032" s="180"/>
      <c r="L24032" s="180"/>
      <c r="M24032" s="180"/>
      <c r="N24032" s="180"/>
      <c r="O24032" s="180"/>
      <c r="P24032" s="180"/>
    </row>
    <row r="24033" spans="1:16" ht="0" hidden="1" customHeight="1"/>
    <row r="24034" spans="1:16" ht="14.1" customHeight="1">
      <c r="A24034" s="172" t="s">
        <v>248</v>
      </c>
      <c r="B24034" s="172"/>
      <c r="C24034" s="172"/>
      <c r="D24034" s="172"/>
      <c r="E24034" s="172"/>
      <c r="F24034" s="172"/>
      <c r="G24034" s="172"/>
      <c r="H24034" s="172"/>
      <c r="I24034" s="173"/>
      <c r="J24034" s="173"/>
      <c r="K24034" s="173"/>
      <c r="L24034" s="173"/>
      <c r="M24034" s="173"/>
      <c r="N24034" s="173"/>
      <c r="O24034" s="173"/>
      <c r="P24034" s="173"/>
    </row>
    <row r="24035" spans="1:16" ht="14.1" customHeight="1">
      <c r="A24035" s="174" t="s">
        <v>249</v>
      </c>
      <c r="B24035" s="174"/>
      <c r="C24035" s="174"/>
      <c r="D24035" s="174"/>
      <c r="E24035" s="174"/>
      <c r="F24035" s="174"/>
      <c r="G24035" s="174"/>
      <c r="H24035" s="174"/>
      <c r="I24035" s="175"/>
      <c r="J24035" s="175"/>
      <c r="K24035" s="175"/>
      <c r="L24035" s="175"/>
      <c r="M24035" s="175"/>
      <c r="N24035" s="175"/>
      <c r="O24035" s="175"/>
      <c r="P24035" s="175"/>
    </row>
    <row r="24036" spans="1:16" ht="14.1" customHeight="1">
      <c r="A24036" s="184" t="s">
        <v>1666</v>
      </c>
      <c r="B24036" s="184"/>
      <c r="C24036" s="184"/>
      <c r="D24036" s="184"/>
      <c r="E24036" s="184"/>
      <c r="F24036" s="184"/>
      <c r="G24036" s="184"/>
      <c r="H24036" s="184"/>
      <c r="I24036" s="184"/>
      <c r="J24036" s="184"/>
      <c r="K24036" s="184"/>
      <c r="L24036" s="184"/>
      <c r="M24036" s="184"/>
      <c r="N24036" s="184"/>
      <c r="O24036" s="185" t="s">
        <v>242</v>
      </c>
      <c r="P24036" s="185"/>
    </row>
    <row r="24037" spans="1:16" ht="0" hidden="1" customHeight="1"/>
    <row r="24038" spans="1:16" ht="14.1" customHeight="1">
      <c r="A24038" s="177" t="s">
        <v>258</v>
      </c>
      <c r="B24038" s="177"/>
      <c r="C24038" s="177"/>
      <c r="D24038" s="177"/>
      <c r="E24038" s="177"/>
      <c r="F24038" s="177"/>
      <c r="G24038" s="177"/>
      <c r="H24038" s="177"/>
      <c r="I24038" s="177"/>
      <c r="J24038" s="177"/>
      <c r="K24038" s="177"/>
      <c r="L24038" s="177"/>
      <c r="M24038" s="177"/>
      <c r="N24038" s="177"/>
      <c r="O24038" s="177"/>
      <c r="P24038" s="177"/>
    </row>
    <row r="24039" spans="1:16" ht="14.1" customHeight="1">
      <c r="A24039" s="181" t="s">
        <v>1667</v>
      </c>
      <c r="B24039" s="181"/>
      <c r="C24039" s="181"/>
      <c r="D24039" s="182" t="s">
        <v>242</v>
      </c>
      <c r="E24039" s="182"/>
      <c r="F24039" s="104">
        <v>2.83</v>
      </c>
      <c r="G24039" s="183">
        <v>1</v>
      </c>
      <c r="H24039" s="183"/>
      <c r="I24039" s="176"/>
      <c r="J24039" s="176"/>
      <c r="K24039" s="176">
        <v>2.83</v>
      </c>
      <c r="L24039" s="176"/>
      <c r="M24039" s="176"/>
      <c r="N24039" s="176"/>
      <c r="O24039" s="176">
        <v>2.83</v>
      </c>
      <c r="P24039" s="176"/>
    </row>
    <row r="24040" spans="1:16" ht="0" hidden="1" customHeight="1"/>
    <row r="24041" spans="1:16" ht="32.450000000000003" customHeight="1">
      <c r="A24041" s="181" t="s">
        <v>1668</v>
      </c>
      <c r="B24041" s="181"/>
      <c r="C24041" s="181"/>
      <c r="D24041" s="182" t="s">
        <v>242</v>
      </c>
      <c r="E24041" s="182"/>
      <c r="F24041" s="104">
        <v>1.0900000000000001</v>
      </c>
      <c r="G24041" s="183">
        <v>1</v>
      </c>
      <c r="H24041" s="183"/>
      <c r="I24041" s="176"/>
      <c r="J24041" s="176"/>
      <c r="K24041" s="176">
        <v>1.0900000000000001</v>
      </c>
      <c r="L24041" s="176"/>
      <c r="M24041" s="176"/>
      <c r="N24041" s="176"/>
      <c r="O24041" s="176">
        <v>1.0900000000000001</v>
      </c>
      <c r="P24041" s="176"/>
    </row>
    <row r="24042" spans="1:16" ht="14.1" customHeight="1">
      <c r="A24042" s="181" t="s">
        <v>1669</v>
      </c>
      <c r="B24042" s="181"/>
      <c r="C24042" s="181"/>
      <c r="D24042" s="182" t="s">
        <v>242</v>
      </c>
      <c r="E24042" s="182"/>
      <c r="F24042" s="104">
        <v>0.81</v>
      </c>
      <c r="G24042" s="183">
        <v>1</v>
      </c>
      <c r="H24042" s="183"/>
      <c r="I24042" s="176"/>
      <c r="J24042" s="176"/>
      <c r="K24042" s="176">
        <v>0.81</v>
      </c>
      <c r="L24042" s="176"/>
      <c r="M24042" s="176"/>
      <c r="N24042" s="176"/>
      <c r="O24042" s="176">
        <v>0.81</v>
      </c>
      <c r="P24042" s="176"/>
    </row>
    <row r="24043" spans="1:16" ht="12" customHeight="1"/>
    <row r="24044" spans="1:16" ht="14.1" customHeight="1">
      <c r="A24044" s="170" t="s">
        <v>270</v>
      </c>
      <c r="B24044" s="170"/>
      <c r="C24044" s="170"/>
      <c r="D24044" s="170"/>
      <c r="E24044" s="170"/>
      <c r="F24044" s="170"/>
      <c r="G24044" s="170"/>
      <c r="H24044" s="170"/>
      <c r="I24044" s="170"/>
      <c r="J24044" s="170"/>
      <c r="K24044" s="170"/>
      <c r="L24044" s="170"/>
      <c r="M24044" s="170"/>
      <c r="N24044" s="170"/>
      <c r="O24044" s="170"/>
      <c r="P24044" s="170"/>
    </row>
    <row r="24045" spans="1:16" ht="0" hidden="1" customHeight="1"/>
    <row r="24046" spans="1:16" ht="14.1" customHeight="1">
      <c r="A24046" s="171" t="s">
        <v>271</v>
      </c>
      <c r="B24046" s="171"/>
      <c r="C24046" s="171"/>
      <c r="D24046" s="171"/>
      <c r="E24046" s="171"/>
      <c r="F24046" s="171"/>
      <c r="G24046" s="171"/>
      <c r="H24046" s="171"/>
      <c r="I24046" s="171"/>
      <c r="J24046" s="171"/>
      <c r="K24046" s="171"/>
      <c r="L24046" s="171"/>
      <c r="M24046" s="171"/>
      <c r="N24046" s="171"/>
      <c r="O24046" s="171"/>
      <c r="P24046" s="171"/>
    </row>
    <row r="24047" spans="1:16" ht="65.25" customHeight="1">
      <c r="A24047" s="198"/>
      <c r="B24047" s="198"/>
      <c r="C24047" s="198"/>
      <c r="D24047" s="198"/>
      <c r="E24047" s="198"/>
      <c r="F24047" s="198"/>
      <c r="G24047" s="198"/>
      <c r="H24047" s="198"/>
      <c r="I24047" s="198"/>
      <c r="J24047" s="198"/>
      <c r="K24047" s="198"/>
      <c r="L24047" s="198"/>
      <c r="M24047" s="198"/>
      <c r="N24047" s="198"/>
      <c r="O24047" s="198"/>
      <c r="P24047" s="198"/>
    </row>
    <row r="24048" spans="1:16" ht="5.65" customHeight="1"/>
    <row r="24049" spans="1:16" ht="19.7" customHeight="1">
      <c r="A24049" s="199" t="s">
        <v>1582</v>
      </c>
      <c r="B24049" s="199"/>
      <c r="C24049" s="199"/>
      <c r="D24049" s="199"/>
      <c r="E24049" s="199"/>
      <c r="F24049" s="199"/>
      <c r="G24049" s="199"/>
      <c r="H24049" s="199"/>
      <c r="I24049" s="199"/>
      <c r="J24049" s="199"/>
      <c r="K24049" s="199"/>
      <c r="L24049" s="199"/>
      <c r="M24049" s="199"/>
      <c r="N24049" s="199"/>
      <c r="O24049" s="199"/>
      <c r="P24049" s="199"/>
    </row>
    <row r="24050" spans="1:16" ht="15.75" customHeight="1">
      <c r="A24050" s="105" t="s">
        <v>117</v>
      </c>
      <c r="B24050" s="196" t="s">
        <v>118</v>
      </c>
      <c r="C24050" s="196"/>
      <c r="D24050" s="196"/>
      <c r="E24050" s="196"/>
      <c r="F24050" s="196"/>
      <c r="G24050" s="196"/>
      <c r="H24050" s="196"/>
      <c r="I24050" s="196"/>
      <c r="J24050" s="196"/>
      <c r="K24050" s="196"/>
      <c r="L24050" s="193" t="s">
        <v>119</v>
      </c>
      <c r="M24050" s="193"/>
      <c r="N24050" s="200" t="s">
        <v>171</v>
      </c>
      <c r="O24050" s="200"/>
      <c r="P24050" s="200"/>
    </row>
    <row r="24051" spans="1:16" ht="12.6" customHeight="1">
      <c r="A24051" s="105" t="s">
        <v>120</v>
      </c>
      <c r="B24051" s="196" t="s">
        <v>121</v>
      </c>
      <c r="C24051" s="196"/>
      <c r="D24051" s="196"/>
      <c r="E24051" s="196"/>
      <c r="F24051" s="196"/>
      <c r="G24051" s="196"/>
      <c r="H24051" s="196"/>
      <c r="I24051" s="196"/>
      <c r="J24051" s="196"/>
      <c r="K24051" s="196"/>
      <c r="L24051" s="193" t="s">
        <v>219</v>
      </c>
      <c r="M24051" s="193"/>
      <c r="N24051" s="194" t="s">
        <v>3435</v>
      </c>
      <c r="O24051" s="194"/>
      <c r="P24051" s="194"/>
    </row>
    <row r="24052" spans="1:16" ht="0" hidden="1" customHeight="1">
      <c r="A24052" s="197"/>
      <c r="B24052" s="197"/>
      <c r="C24052" s="197"/>
      <c r="D24052" s="197"/>
      <c r="E24052" s="197"/>
      <c r="F24052" s="197"/>
      <c r="G24052" s="197"/>
      <c r="H24052" s="197"/>
      <c r="I24052" s="197"/>
      <c r="J24052" s="197"/>
      <c r="K24052" s="197"/>
      <c r="L24052" s="197"/>
      <c r="M24052" s="197"/>
      <c r="N24052" s="197"/>
      <c r="O24052" s="197"/>
      <c r="P24052" s="197"/>
    </row>
    <row r="24053" spans="1:16" ht="14.45" customHeight="1">
      <c r="A24053" s="105" t="s">
        <v>220</v>
      </c>
      <c r="B24053" s="193" t="s">
        <v>170</v>
      </c>
      <c r="C24053" s="193"/>
      <c r="D24053" s="193"/>
      <c r="E24053" s="193"/>
      <c r="F24053" s="193"/>
      <c r="G24053" s="193"/>
      <c r="H24053" s="193"/>
      <c r="I24053" s="193"/>
      <c r="J24053" s="193"/>
      <c r="K24053" s="193"/>
      <c r="L24053" s="193" t="s">
        <v>122</v>
      </c>
      <c r="M24053" s="193"/>
      <c r="N24053" s="194"/>
      <c r="O24053" s="194"/>
      <c r="P24053" s="194"/>
    </row>
    <row r="24054" spans="1:16" ht="14.65" customHeight="1">
      <c r="A24054" s="105" t="s">
        <v>221</v>
      </c>
      <c r="B24054" s="193"/>
      <c r="C24054" s="193"/>
      <c r="D24054" s="193"/>
      <c r="E24054" s="193"/>
      <c r="F24054" s="193"/>
      <c r="G24054" s="193"/>
      <c r="H24054" s="193"/>
      <c r="I24054" s="193"/>
      <c r="J24054" s="193"/>
      <c r="K24054" s="193"/>
      <c r="L24054" s="193" t="s">
        <v>123</v>
      </c>
      <c r="M24054" s="193"/>
      <c r="N24054" s="194" t="s">
        <v>124</v>
      </c>
      <c r="O24054" s="194"/>
      <c r="P24054" s="194"/>
    </row>
    <row r="24055" spans="1:16" ht="26.45" customHeight="1">
      <c r="A24055" s="105" t="s">
        <v>222</v>
      </c>
      <c r="B24055" s="193"/>
      <c r="C24055" s="193"/>
      <c r="D24055" s="193"/>
      <c r="E24055" s="193"/>
      <c r="F24055" s="193"/>
      <c r="G24055" s="193"/>
      <c r="H24055" s="193"/>
      <c r="I24055" s="193"/>
      <c r="J24055" s="193"/>
      <c r="K24055" s="193"/>
      <c r="L24055" s="193" t="s">
        <v>125</v>
      </c>
      <c r="M24055" s="193"/>
      <c r="N24055" s="195" t="s">
        <v>3978</v>
      </c>
      <c r="O24055" s="195"/>
      <c r="P24055" s="195"/>
    </row>
    <row r="24056" spans="1:16" ht="13.5" customHeight="1">
      <c r="A24056" s="106" t="s">
        <v>126</v>
      </c>
      <c r="B24056" s="188"/>
      <c r="C24056" s="188"/>
      <c r="D24056" s="188"/>
      <c r="E24056" s="188"/>
      <c r="F24056" s="188"/>
      <c r="G24056" s="188"/>
      <c r="H24056" s="188"/>
      <c r="I24056" s="188"/>
      <c r="J24056" s="188"/>
      <c r="K24056" s="188"/>
      <c r="L24056" s="188" t="s">
        <v>127</v>
      </c>
      <c r="M24056" s="188"/>
      <c r="N24056" s="189" t="s">
        <v>173</v>
      </c>
      <c r="O24056" s="189"/>
      <c r="P24056" s="189"/>
    </row>
    <row r="24057" spans="1:16" ht="15.75" customHeight="1">
      <c r="A24057" s="190" t="s">
        <v>223</v>
      </c>
      <c r="B24057" s="190"/>
      <c r="C24057" s="191" t="s">
        <v>224</v>
      </c>
      <c r="D24057" s="191"/>
      <c r="E24057" s="192" t="s">
        <v>225</v>
      </c>
      <c r="F24057" s="192"/>
      <c r="G24057" s="192"/>
      <c r="H24057" s="191" t="s">
        <v>226</v>
      </c>
      <c r="I24057" s="191"/>
      <c r="J24057" s="192" t="s">
        <v>227</v>
      </c>
      <c r="K24057" s="192"/>
      <c r="L24057" s="192"/>
      <c r="M24057" s="192"/>
      <c r="N24057" s="192"/>
      <c r="O24057" s="192"/>
      <c r="P24057" s="103" t="s">
        <v>228</v>
      </c>
    </row>
    <row r="24058" spans="1:16" ht="17.100000000000001" customHeight="1">
      <c r="A24058" s="186" t="s">
        <v>229</v>
      </c>
      <c r="B24058" s="186"/>
      <c r="C24058" s="186"/>
      <c r="D24058" s="187" t="s">
        <v>230</v>
      </c>
      <c r="E24058" s="187"/>
      <c r="F24058" s="187" t="s">
        <v>231</v>
      </c>
      <c r="G24058" s="187" t="s">
        <v>232</v>
      </c>
      <c r="H24058" s="187"/>
      <c r="I24058" s="187" t="s">
        <v>233</v>
      </c>
      <c r="J24058" s="187"/>
      <c r="K24058" s="187"/>
      <c r="L24058" s="187"/>
      <c r="M24058" s="187"/>
      <c r="N24058" s="187"/>
      <c r="O24058" s="187"/>
      <c r="P24058" s="187"/>
    </row>
    <row r="24059" spans="1:16" ht="17.100000000000001" customHeight="1">
      <c r="A24059" s="186"/>
      <c r="B24059" s="186"/>
      <c r="C24059" s="186"/>
      <c r="D24059" s="187"/>
      <c r="E24059" s="187"/>
      <c r="F24059" s="187"/>
      <c r="G24059" s="187"/>
      <c r="H24059" s="187"/>
      <c r="I24059" s="187" t="s">
        <v>234</v>
      </c>
      <c r="J24059" s="187"/>
      <c r="K24059" s="187" t="s">
        <v>235</v>
      </c>
      <c r="L24059" s="187"/>
      <c r="M24059" s="187" t="s">
        <v>236</v>
      </c>
      <c r="N24059" s="187"/>
      <c r="O24059" s="187" t="s">
        <v>237</v>
      </c>
      <c r="P24059" s="187"/>
    </row>
    <row r="24060" spans="1:16" ht="32.450000000000003" customHeight="1">
      <c r="A24060" s="181" t="s">
        <v>1670</v>
      </c>
      <c r="B24060" s="181"/>
      <c r="C24060" s="181"/>
      <c r="D24060" s="182" t="s">
        <v>242</v>
      </c>
      <c r="E24060" s="182"/>
      <c r="F24060" s="104">
        <v>0.74</v>
      </c>
      <c r="G24060" s="183">
        <v>1</v>
      </c>
      <c r="H24060" s="183"/>
      <c r="I24060" s="176"/>
      <c r="J24060" s="176"/>
      <c r="K24060" s="176">
        <v>0.74</v>
      </c>
      <c r="L24060" s="176"/>
      <c r="M24060" s="176"/>
      <c r="N24060" s="176"/>
      <c r="O24060" s="176">
        <v>0.74</v>
      </c>
      <c r="P24060" s="176"/>
    </row>
    <row r="24061" spans="1:16" ht="14.1" customHeight="1">
      <c r="A24061" s="181" t="s">
        <v>1671</v>
      </c>
      <c r="B24061" s="181"/>
      <c r="C24061" s="181"/>
      <c r="D24061" s="182" t="s">
        <v>242</v>
      </c>
      <c r="E24061" s="182"/>
      <c r="F24061" s="104">
        <v>0.06</v>
      </c>
      <c r="G24061" s="183">
        <v>1</v>
      </c>
      <c r="H24061" s="183"/>
      <c r="I24061" s="176"/>
      <c r="J24061" s="176"/>
      <c r="K24061" s="176">
        <v>0.06</v>
      </c>
      <c r="L24061" s="176"/>
      <c r="M24061" s="176"/>
      <c r="N24061" s="176"/>
      <c r="O24061" s="176">
        <v>0.06</v>
      </c>
      <c r="P24061" s="176"/>
    </row>
    <row r="24062" spans="1:16" ht="0" hidden="1" customHeight="1"/>
    <row r="24063" spans="1:16" ht="14.1" customHeight="1">
      <c r="A24063" s="181" t="s">
        <v>1672</v>
      </c>
      <c r="B24063" s="181"/>
      <c r="C24063" s="181"/>
      <c r="D24063" s="182" t="s">
        <v>242</v>
      </c>
      <c r="E24063" s="182"/>
      <c r="F24063" s="104">
        <v>0.91</v>
      </c>
      <c r="G24063" s="183">
        <v>1</v>
      </c>
      <c r="H24063" s="183"/>
      <c r="I24063" s="176"/>
      <c r="J24063" s="176"/>
      <c r="K24063" s="176">
        <v>0.91</v>
      </c>
      <c r="L24063" s="176"/>
      <c r="M24063" s="176"/>
      <c r="N24063" s="176"/>
      <c r="O24063" s="176">
        <v>0.91</v>
      </c>
      <c r="P24063" s="176"/>
    </row>
    <row r="24064" spans="1:16" ht="14.1" customHeight="1">
      <c r="A24064" s="177" t="s">
        <v>273</v>
      </c>
      <c r="B24064" s="177"/>
      <c r="C24064" s="177"/>
      <c r="D24064" s="177"/>
      <c r="E24064" s="177"/>
      <c r="F24064" s="177"/>
      <c r="G24064" s="177"/>
      <c r="H24064" s="177"/>
      <c r="I24064" s="177"/>
      <c r="J24064" s="177"/>
      <c r="K24064" s="177"/>
      <c r="L24064" s="177"/>
      <c r="M24064" s="177"/>
      <c r="N24064" s="177"/>
      <c r="O24064" s="178">
        <v>6.44</v>
      </c>
      <c r="P24064" s="178"/>
    </row>
    <row r="24065" spans="1:16" ht="0" hidden="1" customHeight="1"/>
    <row r="24066" spans="1:16" ht="14.1" customHeight="1">
      <c r="A24066" s="179" t="s">
        <v>247</v>
      </c>
      <c r="B24066" s="179"/>
      <c r="C24066" s="179"/>
      <c r="D24066" s="179"/>
      <c r="E24066" s="179"/>
      <c r="F24066" s="179"/>
      <c r="G24066" s="179"/>
      <c r="H24066" s="179"/>
      <c r="I24066" s="180"/>
      <c r="J24066" s="180"/>
      <c r="K24066" s="180"/>
      <c r="L24066" s="180"/>
      <c r="M24066" s="180"/>
      <c r="N24066" s="180"/>
      <c r="O24066" s="180"/>
      <c r="P24066" s="180"/>
    </row>
    <row r="24067" spans="1:16" ht="14.1" customHeight="1">
      <c r="A24067" s="172" t="s">
        <v>248</v>
      </c>
      <c r="B24067" s="172"/>
      <c r="C24067" s="172"/>
      <c r="D24067" s="172"/>
      <c r="E24067" s="172"/>
      <c r="F24067" s="172"/>
      <c r="G24067" s="172"/>
      <c r="H24067" s="172"/>
      <c r="I24067" s="173"/>
      <c r="J24067" s="173"/>
      <c r="K24067" s="173"/>
      <c r="L24067" s="173"/>
      <c r="M24067" s="173"/>
      <c r="N24067" s="173"/>
      <c r="O24067" s="173"/>
      <c r="P24067" s="173"/>
    </row>
    <row r="24068" spans="1:16" ht="14.1" customHeight="1">
      <c r="A24068" s="174" t="s">
        <v>249</v>
      </c>
      <c r="B24068" s="174"/>
      <c r="C24068" s="174"/>
      <c r="D24068" s="174"/>
      <c r="E24068" s="174"/>
      <c r="F24068" s="174"/>
      <c r="G24068" s="174"/>
      <c r="H24068" s="174"/>
      <c r="I24068" s="175"/>
      <c r="J24068" s="175"/>
      <c r="K24068" s="175"/>
      <c r="L24068" s="175"/>
      <c r="M24068" s="175"/>
      <c r="N24068" s="175"/>
      <c r="O24068" s="175"/>
      <c r="P24068" s="175"/>
    </row>
    <row r="24069" spans="1:16" ht="0" hidden="1" customHeight="1"/>
    <row r="24070" spans="1:16" ht="14.1" customHeight="1">
      <c r="A24070" s="184" t="s">
        <v>1666</v>
      </c>
      <c r="B24070" s="184"/>
      <c r="C24070" s="184"/>
      <c r="D24070" s="184"/>
      <c r="E24070" s="184"/>
      <c r="F24070" s="184"/>
      <c r="G24070" s="184"/>
      <c r="H24070" s="184"/>
      <c r="I24070" s="184"/>
      <c r="J24070" s="184"/>
      <c r="K24070" s="184"/>
      <c r="L24070" s="184"/>
      <c r="M24070" s="184"/>
      <c r="N24070" s="184"/>
      <c r="O24070" s="185" t="s">
        <v>242</v>
      </c>
      <c r="P24070" s="185"/>
    </row>
    <row r="24071" spans="1:16" ht="14.1" customHeight="1">
      <c r="A24071" s="177" t="s">
        <v>258</v>
      </c>
      <c r="B24071" s="177"/>
      <c r="C24071" s="177"/>
      <c r="D24071" s="177"/>
      <c r="E24071" s="177"/>
      <c r="F24071" s="177"/>
      <c r="G24071" s="177"/>
      <c r="H24071" s="177"/>
      <c r="I24071" s="177"/>
      <c r="J24071" s="177"/>
      <c r="K24071" s="177"/>
      <c r="L24071" s="177"/>
      <c r="M24071" s="177"/>
      <c r="N24071" s="177"/>
      <c r="O24071" s="177"/>
      <c r="P24071" s="177"/>
    </row>
    <row r="24072" spans="1:16" ht="0" hidden="1" customHeight="1"/>
    <row r="24073" spans="1:16" ht="14.1" customHeight="1">
      <c r="A24073" s="181" t="s">
        <v>1667</v>
      </c>
      <c r="B24073" s="181"/>
      <c r="C24073" s="181"/>
      <c r="D24073" s="182" t="s">
        <v>242</v>
      </c>
      <c r="E24073" s="182"/>
      <c r="F24073" s="104">
        <v>2.83</v>
      </c>
      <c r="G24073" s="183">
        <v>1</v>
      </c>
      <c r="H24073" s="183"/>
      <c r="I24073" s="176"/>
      <c r="J24073" s="176"/>
      <c r="K24073" s="176">
        <v>2.83</v>
      </c>
      <c r="L24073" s="176"/>
      <c r="M24073" s="176"/>
      <c r="N24073" s="176"/>
      <c r="O24073" s="176">
        <v>2.83</v>
      </c>
      <c r="P24073" s="176"/>
    </row>
    <row r="24074" spans="1:16" ht="32.450000000000003" customHeight="1">
      <c r="A24074" s="181" t="s">
        <v>1677</v>
      </c>
      <c r="B24074" s="181"/>
      <c r="C24074" s="181"/>
      <c r="D24074" s="182" t="s">
        <v>242</v>
      </c>
      <c r="E24074" s="182"/>
      <c r="F24074" s="104">
        <v>1.1499999999999999</v>
      </c>
      <c r="G24074" s="183">
        <v>1</v>
      </c>
      <c r="H24074" s="183"/>
      <c r="I24074" s="176"/>
      <c r="J24074" s="176"/>
      <c r="K24074" s="176">
        <v>1.1499999999999999</v>
      </c>
      <c r="L24074" s="176"/>
      <c r="M24074" s="176"/>
      <c r="N24074" s="176"/>
      <c r="O24074" s="176">
        <v>1.1499999999999999</v>
      </c>
      <c r="P24074" s="176"/>
    </row>
    <row r="24075" spans="1:16" ht="14.1" customHeight="1">
      <c r="A24075" s="181" t="s">
        <v>1669</v>
      </c>
      <c r="B24075" s="181"/>
      <c r="C24075" s="181"/>
      <c r="D24075" s="182" t="s">
        <v>242</v>
      </c>
      <c r="E24075" s="182"/>
      <c r="F24075" s="104">
        <v>0.81</v>
      </c>
      <c r="G24075" s="183">
        <v>1</v>
      </c>
      <c r="H24075" s="183"/>
      <c r="I24075" s="176"/>
      <c r="J24075" s="176"/>
      <c r="K24075" s="176">
        <v>0.81</v>
      </c>
      <c r="L24075" s="176"/>
      <c r="M24075" s="176"/>
      <c r="N24075" s="176"/>
      <c r="O24075" s="176">
        <v>0.81</v>
      </c>
      <c r="P24075" s="176"/>
    </row>
    <row r="24076" spans="1:16" ht="0" hidden="1" customHeight="1"/>
    <row r="24077" spans="1:16" ht="32.450000000000003" customHeight="1">
      <c r="A24077" s="181" t="s">
        <v>1678</v>
      </c>
      <c r="B24077" s="181"/>
      <c r="C24077" s="181"/>
      <c r="D24077" s="182" t="s">
        <v>242</v>
      </c>
      <c r="E24077" s="182"/>
      <c r="F24077" s="104">
        <v>0.56000000000000005</v>
      </c>
      <c r="G24077" s="183">
        <v>1</v>
      </c>
      <c r="H24077" s="183"/>
      <c r="I24077" s="176"/>
      <c r="J24077" s="176"/>
      <c r="K24077" s="176">
        <v>0.56000000000000005</v>
      </c>
      <c r="L24077" s="176"/>
      <c r="M24077" s="176"/>
      <c r="N24077" s="176"/>
      <c r="O24077" s="176">
        <v>0.56000000000000005</v>
      </c>
      <c r="P24077" s="176"/>
    </row>
    <row r="24078" spans="1:16" ht="14.1" customHeight="1">
      <c r="A24078" s="181" t="s">
        <v>1671</v>
      </c>
      <c r="B24078" s="181"/>
      <c r="C24078" s="181"/>
      <c r="D24078" s="182" t="s">
        <v>242</v>
      </c>
      <c r="E24078" s="182"/>
      <c r="F24078" s="104">
        <v>0.06</v>
      </c>
      <c r="G24078" s="183">
        <v>1</v>
      </c>
      <c r="H24078" s="183"/>
      <c r="I24078" s="176"/>
      <c r="J24078" s="176"/>
      <c r="K24078" s="176">
        <v>0.06</v>
      </c>
      <c r="L24078" s="176"/>
      <c r="M24078" s="176"/>
      <c r="N24078" s="176"/>
      <c r="O24078" s="176">
        <v>0.06</v>
      </c>
      <c r="P24078" s="176"/>
    </row>
    <row r="24079" spans="1:16" ht="0" hidden="1" customHeight="1"/>
    <row r="24080" spans="1:16" ht="14.1" customHeight="1">
      <c r="A24080" s="181" t="s">
        <v>1672</v>
      </c>
      <c r="B24080" s="181"/>
      <c r="C24080" s="181"/>
      <c r="D24080" s="182" t="s">
        <v>242</v>
      </c>
      <c r="E24080" s="182"/>
      <c r="F24080" s="104">
        <v>0.91</v>
      </c>
      <c r="G24080" s="183">
        <v>1</v>
      </c>
      <c r="H24080" s="183"/>
      <c r="I24080" s="176"/>
      <c r="J24080" s="176"/>
      <c r="K24080" s="176">
        <v>0.91</v>
      </c>
      <c r="L24080" s="176"/>
      <c r="M24080" s="176"/>
      <c r="N24080" s="176"/>
      <c r="O24080" s="176">
        <v>0.91</v>
      </c>
      <c r="P24080" s="176"/>
    </row>
    <row r="24081" spans="1:16" ht="14.1" customHeight="1">
      <c r="A24081" s="177" t="s">
        <v>273</v>
      </c>
      <c r="B24081" s="177"/>
      <c r="C24081" s="177"/>
      <c r="D24081" s="177"/>
      <c r="E24081" s="177"/>
      <c r="F24081" s="177"/>
      <c r="G24081" s="177"/>
      <c r="H24081" s="177"/>
      <c r="I24081" s="177"/>
      <c r="J24081" s="177"/>
      <c r="K24081" s="177"/>
      <c r="L24081" s="177"/>
      <c r="M24081" s="177"/>
      <c r="N24081" s="177"/>
      <c r="O24081" s="178">
        <v>6.32</v>
      </c>
      <c r="P24081" s="178"/>
    </row>
    <row r="24082" spans="1:16" ht="14.1" customHeight="1">
      <c r="A24082" s="179" t="s">
        <v>247</v>
      </c>
      <c r="B24082" s="179"/>
      <c r="C24082" s="179"/>
      <c r="D24082" s="179"/>
      <c r="E24082" s="179"/>
      <c r="F24082" s="179"/>
      <c r="G24082" s="179"/>
      <c r="H24082" s="179"/>
      <c r="I24082" s="180"/>
      <c r="J24082" s="180"/>
      <c r="K24082" s="180"/>
      <c r="L24082" s="180"/>
      <c r="M24082" s="180"/>
      <c r="N24082" s="180"/>
      <c r="O24082" s="180"/>
      <c r="P24082" s="180"/>
    </row>
    <row r="24083" spans="1:16" ht="0" hidden="1" customHeight="1"/>
    <row r="24084" spans="1:16" ht="14.1" customHeight="1">
      <c r="A24084" s="172" t="s">
        <v>248</v>
      </c>
      <c r="B24084" s="172"/>
      <c r="C24084" s="172"/>
      <c r="D24084" s="172"/>
      <c r="E24084" s="172"/>
      <c r="F24084" s="172"/>
      <c r="G24084" s="172"/>
      <c r="H24084" s="172"/>
      <c r="I24084" s="173"/>
      <c r="J24084" s="173"/>
      <c r="K24084" s="173"/>
      <c r="L24084" s="173"/>
      <c r="M24084" s="173"/>
      <c r="N24084" s="173"/>
      <c r="O24084" s="173"/>
      <c r="P24084" s="173"/>
    </row>
    <row r="24085" spans="1:16" ht="14.1" customHeight="1">
      <c r="A24085" s="174" t="s">
        <v>249</v>
      </c>
      <c r="B24085" s="174"/>
      <c r="C24085" s="174"/>
      <c r="D24085" s="174"/>
      <c r="E24085" s="174"/>
      <c r="F24085" s="174"/>
      <c r="G24085" s="174"/>
      <c r="H24085" s="174"/>
      <c r="I24085" s="175"/>
      <c r="J24085" s="175"/>
      <c r="K24085" s="175"/>
      <c r="L24085" s="175"/>
      <c r="M24085" s="175"/>
      <c r="N24085" s="175"/>
      <c r="O24085" s="175"/>
      <c r="P24085" s="175"/>
    </row>
    <row r="24086" spans="1:16" ht="0" hidden="1" customHeight="1"/>
    <row r="24087" spans="1:16" ht="14.1" customHeight="1">
      <c r="A24087" s="184" t="s">
        <v>1666</v>
      </c>
      <c r="B24087" s="184"/>
      <c r="C24087" s="184"/>
      <c r="D24087" s="184"/>
      <c r="E24087" s="184"/>
      <c r="F24087" s="184"/>
      <c r="G24087" s="184"/>
      <c r="H24087" s="184"/>
      <c r="I24087" s="184"/>
      <c r="J24087" s="184"/>
      <c r="K24087" s="184"/>
      <c r="L24087" s="184"/>
      <c r="M24087" s="184"/>
      <c r="N24087" s="184"/>
      <c r="O24087" s="185" t="s">
        <v>242</v>
      </c>
      <c r="P24087" s="185"/>
    </row>
    <row r="24088" spans="1:16" ht="14.1" customHeight="1">
      <c r="A24088" s="177" t="s">
        <v>258</v>
      </c>
      <c r="B24088" s="177"/>
      <c r="C24088" s="177"/>
      <c r="D24088" s="177"/>
      <c r="E24088" s="177"/>
      <c r="F24088" s="177"/>
      <c r="G24088" s="177"/>
      <c r="H24088" s="177"/>
      <c r="I24088" s="177"/>
      <c r="J24088" s="177"/>
      <c r="K24088" s="177"/>
      <c r="L24088" s="177"/>
      <c r="M24088" s="177"/>
      <c r="N24088" s="177"/>
      <c r="O24088" s="177"/>
      <c r="P24088" s="177"/>
    </row>
    <row r="24089" spans="1:16" ht="14.1" customHeight="1">
      <c r="A24089" s="181" t="s">
        <v>1667</v>
      </c>
      <c r="B24089" s="181"/>
      <c r="C24089" s="181"/>
      <c r="D24089" s="182" t="s">
        <v>242</v>
      </c>
      <c r="E24089" s="182"/>
      <c r="F24089" s="104">
        <v>2.83</v>
      </c>
      <c r="G24089" s="183">
        <v>1</v>
      </c>
      <c r="H24089" s="183"/>
      <c r="I24089" s="176"/>
      <c r="J24089" s="176"/>
      <c r="K24089" s="176">
        <v>2.83</v>
      </c>
      <c r="L24089" s="176"/>
      <c r="M24089" s="176"/>
      <c r="N24089" s="176"/>
      <c r="O24089" s="176">
        <v>2.83</v>
      </c>
      <c r="P24089" s="176"/>
    </row>
    <row r="24090" spans="1:16" ht="0" hidden="1" customHeight="1"/>
    <row r="24091" spans="1:16" ht="32.450000000000003" customHeight="1">
      <c r="A24091" s="181" t="s">
        <v>1685</v>
      </c>
      <c r="B24091" s="181"/>
      <c r="C24091" s="181"/>
      <c r="D24091" s="182" t="s">
        <v>242</v>
      </c>
      <c r="E24091" s="182"/>
      <c r="F24091" s="104">
        <v>1.58</v>
      </c>
      <c r="G24091" s="183">
        <v>1</v>
      </c>
      <c r="H24091" s="183"/>
      <c r="I24091" s="176"/>
      <c r="J24091" s="176"/>
      <c r="K24091" s="176">
        <v>1.58</v>
      </c>
      <c r="L24091" s="176"/>
      <c r="M24091" s="176"/>
      <c r="N24091" s="176"/>
      <c r="O24091" s="176">
        <v>1.58</v>
      </c>
      <c r="P24091" s="176"/>
    </row>
    <row r="24092" spans="1:16" ht="14.1" customHeight="1">
      <c r="A24092" s="181" t="s">
        <v>1669</v>
      </c>
      <c r="B24092" s="181"/>
      <c r="C24092" s="181"/>
      <c r="D24092" s="182" t="s">
        <v>242</v>
      </c>
      <c r="E24092" s="182"/>
      <c r="F24092" s="104">
        <v>0.81</v>
      </c>
      <c r="G24092" s="183">
        <v>1</v>
      </c>
      <c r="H24092" s="183"/>
      <c r="I24092" s="176"/>
      <c r="J24092" s="176"/>
      <c r="K24092" s="176">
        <v>0.81</v>
      </c>
      <c r="L24092" s="176"/>
      <c r="M24092" s="176"/>
      <c r="N24092" s="176"/>
      <c r="O24092" s="176">
        <v>0.81</v>
      </c>
      <c r="P24092" s="176"/>
    </row>
    <row r="24093" spans="1:16" ht="0" hidden="1" customHeight="1"/>
    <row r="24094" spans="1:16" ht="32.450000000000003" customHeight="1">
      <c r="A24094" s="181" t="s">
        <v>1686</v>
      </c>
      <c r="B24094" s="181"/>
      <c r="C24094" s="181"/>
      <c r="D24094" s="182" t="s">
        <v>242</v>
      </c>
      <c r="E24094" s="182"/>
      <c r="F24094" s="104">
        <v>1.07</v>
      </c>
      <c r="G24094" s="183">
        <v>1</v>
      </c>
      <c r="H24094" s="183"/>
      <c r="I24094" s="176"/>
      <c r="J24094" s="176"/>
      <c r="K24094" s="176">
        <v>1.07</v>
      </c>
      <c r="L24094" s="176"/>
      <c r="M24094" s="176"/>
      <c r="N24094" s="176"/>
      <c r="O24094" s="176">
        <v>1.07</v>
      </c>
      <c r="P24094" s="176"/>
    </row>
    <row r="24095" spans="1:16" ht="14.1" customHeight="1">
      <c r="A24095" s="181" t="s">
        <v>1671</v>
      </c>
      <c r="B24095" s="181"/>
      <c r="C24095" s="181"/>
      <c r="D24095" s="182" t="s">
        <v>242</v>
      </c>
      <c r="E24095" s="182"/>
      <c r="F24095" s="104">
        <v>0.06</v>
      </c>
      <c r="G24095" s="183">
        <v>1</v>
      </c>
      <c r="H24095" s="183"/>
      <c r="I24095" s="176"/>
      <c r="J24095" s="176"/>
      <c r="K24095" s="176">
        <v>0.06</v>
      </c>
      <c r="L24095" s="176"/>
      <c r="M24095" s="176"/>
      <c r="N24095" s="176"/>
      <c r="O24095" s="176">
        <v>0.06</v>
      </c>
      <c r="P24095" s="176"/>
    </row>
    <row r="24096" spans="1:16" ht="14.1" customHeight="1">
      <c r="A24096" s="181" t="s">
        <v>1672</v>
      </c>
      <c r="B24096" s="181"/>
      <c r="C24096" s="181"/>
      <c r="D24096" s="182" t="s">
        <v>242</v>
      </c>
      <c r="E24096" s="182"/>
      <c r="F24096" s="104">
        <v>0.91</v>
      </c>
      <c r="G24096" s="183">
        <v>1</v>
      </c>
      <c r="H24096" s="183"/>
      <c r="I24096" s="176"/>
      <c r="J24096" s="176"/>
      <c r="K24096" s="176">
        <v>0.91</v>
      </c>
      <c r="L24096" s="176"/>
      <c r="M24096" s="176"/>
      <c r="N24096" s="176"/>
      <c r="O24096" s="176">
        <v>0.91</v>
      </c>
      <c r="P24096" s="176"/>
    </row>
    <row r="24097" spans="1:16" ht="0" hidden="1" customHeight="1"/>
    <row r="24098" spans="1:16" ht="14.1" customHeight="1">
      <c r="A24098" s="177" t="s">
        <v>273</v>
      </c>
      <c r="B24098" s="177"/>
      <c r="C24098" s="177"/>
      <c r="D24098" s="177"/>
      <c r="E24098" s="177"/>
      <c r="F24098" s="177"/>
      <c r="G24098" s="177"/>
      <c r="H24098" s="177"/>
      <c r="I24098" s="177"/>
      <c r="J24098" s="177"/>
      <c r="K24098" s="177"/>
      <c r="L24098" s="177"/>
      <c r="M24098" s="177"/>
      <c r="N24098" s="177"/>
      <c r="O24098" s="178">
        <v>7.26</v>
      </c>
      <c r="P24098" s="178"/>
    </row>
    <row r="24099" spans="1:16" ht="14.1" customHeight="1">
      <c r="A24099" s="179" t="s">
        <v>247</v>
      </c>
      <c r="B24099" s="179"/>
      <c r="C24099" s="179"/>
      <c r="D24099" s="179"/>
      <c r="E24099" s="179"/>
      <c r="F24099" s="179"/>
      <c r="G24099" s="179"/>
      <c r="H24099" s="179"/>
      <c r="I24099" s="180"/>
      <c r="J24099" s="180"/>
      <c r="K24099" s="180"/>
      <c r="L24099" s="180"/>
      <c r="M24099" s="180"/>
      <c r="N24099" s="180"/>
      <c r="O24099" s="180"/>
      <c r="P24099" s="180"/>
    </row>
    <row r="24100" spans="1:16" ht="0" hidden="1" customHeight="1"/>
    <row r="24101" spans="1:16" ht="14.1" customHeight="1">
      <c r="A24101" s="172" t="s">
        <v>248</v>
      </c>
      <c r="B24101" s="172"/>
      <c r="C24101" s="172"/>
      <c r="D24101" s="172"/>
      <c r="E24101" s="172"/>
      <c r="F24101" s="172"/>
      <c r="G24101" s="172"/>
      <c r="H24101" s="172"/>
      <c r="I24101" s="173"/>
      <c r="J24101" s="173"/>
      <c r="K24101" s="173"/>
      <c r="L24101" s="173"/>
      <c r="M24101" s="173"/>
      <c r="N24101" s="173"/>
      <c r="O24101" s="173"/>
      <c r="P24101" s="173"/>
    </row>
    <row r="24102" spans="1:16" ht="2.1" customHeight="1"/>
    <row r="24103" spans="1:16" ht="14.1" customHeight="1">
      <c r="A24103" s="170" t="s">
        <v>270</v>
      </c>
      <c r="B24103" s="170"/>
      <c r="C24103" s="170"/>
      <c r="D24103" s="170"/>
      <c r="E24103" s="170"/>
      <c r="F24103" s="170"/>
      <c r="G24103" s="170"/>
      <c r="H24103" s="170"/>
      <c r="I24103" s="170"/>
      <c r="J24103" s="170"/>
      <c r="K24103" s="170"/>
      <c r="L24103" s="170"/>
      <c r="M24103" s="170"/>
      <c r="N24103" s="170"/>
      <c r="O24103" s="170"/>
      <c r="P24103" s="170"/>
    </row>
    <row r="24104" spans="1:16" ht="0" hidden="1" customHeight="1"/>
    <row r="24105" spans="1:16" ht="14.1" customHeight="1">
      <c r="A24105" s="171" t="s">
        <v>271</v>
      </c>
      <c r="B24105" s="171"/>
      <c r="C24105" s="171"/>
      <c r="D24105" s="171"/>
      <c r="E24105" s="171"/>
      <c r="F24105" s="171"/>
      <c r="G24105" s="171"/>
      <c r="H24105" s="171"/>
      <c r="I24105" s="171"/>
      <c r="J24105" s="171"/>
      <c r="K24105" s="171"/>
      <c r="L24105" s="171"/>
      <c r="M24105" s="171"/>
      <c r="N24105" s="171"/>
      <c r="O24105" s="171"/>
      <c r="P24105" s="171"/>
    </row>
    <row r="24106" spans="1:16" ht="65.25" customHeight="1">
      <c r="A24106" s="198"/>
      <c r="B24106" s="198"/>
      <c r="C24106" s="198"/>
      <c r="D24106" s="198"/>
      <c r="E24106" s="198"/>
      <c r="F24106" s="198"/>
      <c r="G24106" s="198"/>
      <c r="H24106" s="198"/>
      <c r="I24106" s="198"/>
      <c r="J24106" s="198"/>
      <c r="K24106" s="198"/>
      <c r="L24106" s="198"/>
      <c r="M24106" s="198"/>
      <c r="N24106" s="198"/>
      <c r="O24106" s="198"/>
      <c r="P24106" s="198"/>
    </row>
    <row r="24107" spans="1:16" ht="5.65" customHeight="1"/>
    <row r="24108" spans="1:16" ht="19.7" customHeight="1">
      <c r="A24108" s="199" t="s">
        <v>1582</v>
      </c>
      <c r="B24108" s="199"/>
      <c r="C24108" s="199"/>
      <c r="D24108" s="199"/>
      <c r="E24108" s="199"/>
      <c r="F24108" s="199"/>
      <c r="G24108" s="199"/>
      <c r="H24108" s="199"/>
      <c r="I24108" s="199"/>
      <c r="J24108" s="199"/>
      <c r="K24108" s="199"/>
      <c r="L24108" s="199"/>
      <c r="M24108" s="199"/>
      <c r="N24108" s="199"/>
      <c r="O24108" s="199"/>
      <c r="P24108" s="199"/>
    </row>
    <row r="24109" spans="1:16" ht="15.75" customHeight="1">
      <c r="A24109" s="105" t="s">
        <v>117</v>
      </c>
      <c r="B24109" s="196" t="s">
        <v>118</v>
      </c>
      <c r="C24109" s="196"/>
      <c r="D24109" s="196"/>
      <c r="E24109" s="196"/>
      <c r="F24109" s="196"/>
      <c r="G24109" s="196"/>
      <c r="H24109" s="196"/>
      <c r="I24109" s="196"/>
      <c r="J24109" s="196"/>
      <c r="K24109" s="196"/>
      <c r="L24109" s="193" t="s">
        <v>119</v>
      </c>
      <c r="M24109" s="193"/>
      <c r="N24109" s="200" t="s">
        <v>171</v>
      </c>
      <c r="O24109" s="200"/>
      <c r="P24109" s="200"/>
    </row>
    <row r="24110" spans="1:16" ht="12.6" customHeight="1">
      <c r="A24110" s="105" t="s">
        <v>120</v>
      </c>
      <c r="B24110" s="196" t="s">
        <v>121</v>
      </c>
      <c r="C24110" s="196"/>
      <c r="D24110" s="196"/>
      <c r="E24110" s="196"/>
      <c r="F24110" s="196"/>
      <c r="G24110" s="196"/>
      <c r="H24110" s="196"/>
      <c r="I24110" s="196"/>
      <c r="J24110" s="196"/>
      <c r="K24110" s="196"/>
      <c r="L24110" s="193" t="s">
        <v>219</v>
      </c>
      <c r="M24110" s="193"/>
      <c r="N24110" s="194" t="s">
        <v>3435</v>
      </c>
      <c r="O24110" s="194"/>
      <c r="P24110" s="194"/>
    </row>
    <row r="24111" spans="1:16" ht="0" hidden="1" customHeight="1">
      <c r="A24111" s="197"/>
      <c r="B24111" s="197"/>
      <c r="C24111" s="197"/>
      <c r="D24111" s="197"/>
      <c r="E24111" s="197"/>
      <c r="F24111" s="197"/>
      <c r="G24111" s="197"/>
      <c r="H24111" s="197"/>
      <c r="I24111" s="197"/>
      <c r="J24111" s="197"/>
      <c r="K24111" s="197"/>
      <c r="L24111" s="197"/>
      <c r="M24111" s="197"/>
      <c r="N24111" s="197"/>
      <c r="O24111" s="197"/>
      <c r="P24111" s="197"/>
    </row>
    <row r="24112" spans="1:16" ht="14.45" customHeight="1">
      <c r="A24112" s="105" t="s">
        <v>220</v>
      </c>
      <c r="B24112" s="193" t="s">
        <v>170</v>
      </c>
      <c r="C24112" s="193"/>
      <c r="D24112" s="193"/>
      <c r="E24112" s="193"/>
      <c r="F24112" s="193"/>
      <c r="G24112" s="193"/>
      <c r="H24112" s="193"/>
      <c r="I24112" s="193"/>
      <c r="J24112" s="193"/>
      <c r="K24112" s="193"/>
      <c r="L24112" s="193" t="s">
        <v>122</v>
      </c>
      <c r="M24112" s="193"/>
      <c r="N24112" s="194"/>
      <c r="O24112" s="194"/>
      <c r="P24112" s="194"/>
    </row>
    <row r="24113" spans="1:16" ht="14.65" customHeight="1">
      <c r="A24113" s="105" t="s">
        <v>221</v>
      </c>
      <c r="B24113" s="193"/>
      <c r="C24113" s="193"/>
      <c r="D24113" s="193"/>
      <c r="E24113" s="193"/>
      <c r="F24113" s="193"/>
      <c r="G24113" s="193"/>
      <c r="H24113" s="193"/>
      <c r="I24113" s="193"/>
      <c r="J24113" s="193"/>
      <c r="K24113" s="193"/>
      <c r="L24113" s="193" t="s">
        <v>123</v>
      </c>
      <c r="M24113" s="193"/>
      <c r="N24113" s="194" t="s">
        <v>124</v>
      </c>
      <c r="O24113" s="194"/>
      <c r="P24113" s="194"/>
    </row>
    <row r="24114" spans="1:16" ht="26.45" customHeight="1">
      <c r="A24114" s="105" t="s">
        <v>222</v>
      </c>
      <c r="B24114" s="193"/>
      <c r="C24114" s="193"/>
      <c r="D24114" s="193"/>
      <c r="E24114" s="193"/>
      <c r="F24114" s="193"/>
      <c r="G24114" s="193"/>
      <c r="H24114" s="193"/>
      <c r="I24114" s="193"/>
      <c r="J24114" s="193"/>
      <c r="K24114" s="193"/>
      <c r="L24114" s="193" t="s">
        <v>125</v>
      </c>
      <c r="M24114" s="193"/>
      <c r="N24114" s="195" t="s">
        <v>3979</v>
      </c>
      <c r="O24114" s="195"/>
      <c r="P24114" s="195"/>
    </row>
    <row r="24115" spans="1:16" ht="13.5" customHeight="1">
      <c r="A24115" s="106" t="s">
        <v>126</v>
      </c>
      <c r="B24115" s="188"/>
      <c r="C24115" s="188"/>
      <c r="D24115" s="188"/>
      <c r="E24115" s="188"/>
      <c r="F24115" s="188"/>
      <c r="G24115" s="188"/>
      <c r="H24115" s="188"/>
      <c r="I24115" s="188"/>
      <c r="J24115" s="188"/>
      <c r="K24115" s="188"/>
      <c r="L24115" s="188" t="s">
        <v>127</v>
      </c>
      <c r="M24115" s="188"/>
      <c r="N24115" s="189" t="s">
        <v>173</v>
      </c>
      <c r="O24115" s="189"/>
      <c r="P24115" s="189"/>
    </row>
    <row r="24116" spans="1:16" ht="15.75" customHeight="1">
      <c r="A24116" s="190" t="s">
        <v>223</v>
      </c>
      <c r="B24116" s="190"/>
      <c r="C24116" s="191" t="s">
        <v>224</v>
      </c>
      <c r="D24116" s="191"/>
      <c r="E24116" s="192" t="s">
        <v>225</v>
      </c>
      <c r="F24116" s="192"/>
      <c r="G24116" s="192"/>
      <c r="H24116" s="191" t="s">
        <v>226</v>
      </c>
      <c r="I24116" s="191"/>
      <c r="J24116" s="192" t="s">
        <v>227</v>
      </c>
      <c r="K24116" s="192"/>
      <c r="L24116" s="192"/>
      <c r="M24116" s="192"/>
      <c r="N24116" s="192"/>
      <c r="O24116" s="192"/>
      <c r="P24116" s="103" t="s">
        <v>228</v>
      </c>
    </row>
    <row r="24117" spans="1:16" ht="17.100000000000001" customHeight="1">
      <c r="A24117" s="186" t="s">
        <v>229</v>
      </c>
      <c r="B24117" s="186"/>
      <c r="C24117" s="186"/>
      <c r="D24117" s="187" t="s">
        <v>230</v>
      </c>
      <c r="E24117" s="187"/>
      <c r="F24117" s="187" t="s">
        <v>231</v>
      </c>
      <c r="G24117" s="187" t="s">
        <v>232</v>
      </c>
      <c r="H24117" s="187"/>
      <c r="I24117" s="187" t="s">
        <v>233</v>
      </c>
      <c r="J24117" s="187"/>
      <c r="K24117" s="187"/>
      <c r="L24117" s="187"/>
      <c r="M24117" s="187"/>
      <c r="N24117" s="187"/>
      <c r="O24117" s="187"/>
      <c r="P24117" s="187"/>
    </row>
    <row r="24118" spans="1:16" ht="17.100000000000001" customHeight="1">
      <c r="A24118" s="186"/>
      <c r="B24118" s="186"/>
      <c r="C24118" s="186"/>
      <c r="D24118" s="187"/>
      <c r="E24118" s="187"/>
      <c r="F24118" s="187"/>
      <c r="G24118" s="187"/>
      <c r="H24118" s="187"/>
      <c r="I24118" s="187" t="s">
        <v>234</v>
      </c>
      <c r="J24118" s="187"/>
      <c r="K24118" s="187" t="s">
        <v>235</v>
      </c>
      <c r="L24118" s="187"/>
      <c r="M24118" s="187" t="s">
        <v>236</v>
      </c>
      <c r="N24118" s="187"/>
      <c r="O24118" s="187" t="s">
        <v>237</v>
      </c>
      <c r="P24118" s="187"/>
    </row>
    <row r="24119" spans="1:16" ht="14.1" customHeight="1">
      <c r="A24119" s="174" t="s">
        <v>249</v>
      </c>
      <c r="B24119" s="174"/>
      <c r="C24119" s="174"/>
      <c r="D24119" s="174"/>
      <c r="E24119" s="174"/>
      <c r="F24119" s="174"/>
      <c r="G24119" s="174"/>
      <c r="H24119" s="174"/>
      <c r="I24119" s="175"/>
      <c r="J24119" s="175"/>
      <c r="K24119" s="175"/>
      <c r="L24119" s="175"/>
      <c r="M24119" s="175"/>
      <c r="N24119" s="175"/>
      <c r="O24119" s="175"/>
      <c r="P24119" s="175"/>
    </row>
    <row r="24120" spans="1:16" ht="14.1" customHeight="1">
      <c r="A24120" s="184" t="s">
        <v>1666</v>
      </c>
      <c r="B24120" s="184"/>
      <c r="C24120" s="184"/>
      <c r="D24120" s="184"/>
      <c r="E24120" s="184"/>
      <c r="F24120" s="184"/>
      <c r="G24120" s="184"/>
      <c r="H24120" s="184"/>
      <c r="I24120" s="184"/>
      <c r="J24120" s="184"/>
      <c r="K24120" s="184"/>
      <c r="L24120" s="184"/>
      <c r="M24120" s="184"/>
      <c r="N24120" s="184"/>
      <c r="O24120" s="185" t="s">
        <v>242</v>
      </c>
      <c r="P24120" s="185"/>
    </row>
    <row r="24121" spans="1:16" ht="0" hidden="1" customHeight="1"/>
    <row r="24122" spans="1:16" ht="14.1" customHeight="1">
      <c r="A24122" s="177" t="s">
        <v>258</v>
      </c>
      <c r="B24122" s="177"/>
      <c r="C24122" s="177"/>
      <c r="D24122" s="177"/>
      <c r="E24122" s="177"/>
      <c r="F24122" s="177"/>
      <c r="G24122" s="177"/>
      <c r="H24122" s="177"/>
      <c r="I24122" s="177"/>
      <c r="J24122" s="177"/>
      <c r="K24122" s="177"/>
      <c r="L24122" s="177"/>
      <c r="M24122" s="177"/>
      <c r="N24122" s="177"/>
      <c r="O24122" s="177"/>
      <c r="P24122" s="177"/>
    </row>
    <row r="24123" spans="1:16" ht="14.1" customHeight="1">
      <c r="A24123" s="181" t="s">
        <v>1667</v>
      </c>
      <c r="B24123" s="181"/>
      <c r="C24123" s="181"/>
      <c r="D24123" s="182" t="s">
        <v>242</v>
      </c>
      <c r="E24123" s="182"/>
      <c r="F24123" s="104">
        <v>2.83</v>
      </c>
      <c r="G24123" s="183">
        <v>1</v>
      </c>
      <c r="H24123" s="183"/>
      <c r="I24123" s="176"/>
      <c r="J24123" s="176"/>
      <c r="K24123" s="176">
        <v>2.83</v>
      </c>
      <c r="L24123" s="176"/>
      <c r="M24123" s="176"/>
      <c r="N24123" s="176"/>
      <c r="O24123" s="176">
        <v>2.83</v>
      </c>
      <c r="P24123" s="176"/>
    </row>
    <row r="24124" spans="1:16" ht="0" hidden="1" customHeight="1"/>
    <row r="24125" spans="1:16" ht="32.450000000000003" customHeight="1">
      <c r="A24125" s="181" t="s">
        <v>1673</v>
      </c>
      <c r="B24125" s="181"/>
      <c r="C24125" s="181"/>
      <c r="D24125" s="182" t="s">
        <v>242</v>
      </c>
      <c r="E24125" s="182"/>
      <c r="F24125" s="104">
        <v>1.26</v>
      </c>
      <c r="G24125" s="183">
        <v>1</v>
      </c>
      <c r="H24125" s="183"/>
      <c r="I24125" s="176"/>
      <c r="J24125" s="176"/>
      <c r="K24125" s="176">
        <v>1.26</v>
      </c>
      <c r="L24125" s="176"/>
      <c r="M24125" s="176"/>
      <c r="N24125" s="176"/>
      <c r="O24125" s="176">
        <v>1.26</v>
      </c>
      <c r="P24125" s="176"/>
    </row>
    <row r="24126" spans="1:16" ht="14.1" customHeight="1">
      <c r="A24126" s="181" t="s">
        <v>1669</v>
      </c>
      <c r="B24126" s="181"/>
      <c r="C24126" s="181"/>
      <c r="D24126" s="182" t="s">
        <v>242</v>
      </c>
      <c r="E24126" s="182"/>
      <c r="F24126" s="104">
        <v>0.81</v>
      </c>
      <c r="G24126" s="183">
        <v>1</v>
      </c>
      <c r="H24126" s="183"/>
      <c r="I24126" s="176"/>
      <c r="J24126" s="176"/>
      <c r="K24126" s="176">
        <v>0.81</v>
      </c>
      <c r="L24126" s="176"/>
      <c r="M24126" s="176"/>
      <c r="N24126" s="176"/>
      <c r="O24126" s="176">
        <v>0.81</v>
      </c>
      <c r="P24126" s="176"/>
    </row>
    <row r="24127" spans="1:16" ht="32.450000000000003" customHeight="1">
      <c r="A24127" s="181" t="s">
        <v>1674</v>
      </c>
      <c r="B24127" s="181"/>
      <c r="C24127" s="181"/>
      <c r="D24127" s="182" t="s">
        <v>242</v>
      </c>
      <c r="E24127" s="182"/>
      <c r="F24127" s="104">
        <v>0.45</v>
      </c>
      <c r="G24127" s="183">
        <v>1</v>
      </c>
      <c r="H24127" s="183"/>
      <c r="I24127" s="176"/>
      <c r="J24127" s="176"/>
      <c r="K24127" s="176">
        <v>0.45</v>
      </c>
      <c r="L24127" s="176"/>
      <c r="M24127" s="176"/>
      <c r="N24127" s="176"/>
      <c r="O24127" s="176">
        <v>0.45</v>
      </c>
      <c r="P24127" s="176"/>
    </row>
    <row r="24128" spans="1:16" ht="0" hidden="1" customHeight="1"/>
    <row r="24129" spans="1:16" ht="14.1" customHeight="1">
      <c r="A24129" s="181" t="s">
        <v>1671</v>
      </c>
      <c r="B24129" s="181"/>
      <c r="C24129" s="181"/>
      <c r="D24129" s="182" t="s">
        <v>242</v>
      </c>
      <c r="E24129" s="182"/>
      <c r="F24129" s="104">
        <v>0.06</v>
      </c>
      <c r="G24129" s="183">
        <v>1</v>
      </c>
      <c r="H24129" s="183"/>
      <c r="I24129" s="176"/>
      <c r="J24129" s="176"/>
      <c r="K24129" s="176">
        <v>0.06</v>
      </c>
      <c r="L24129" s="176"/>
      <c r="M24129" s="176"/>
      <c r="N24129" s="176"/>
      <c r="O24129" s="176">
        <v>0.06</v>
      </c>
      <c r="P24129" s="176"/>
    </row>
    <row r="24130" spans="1:16" ht="14.1" customHeight="1">
      <c r="A24130" s="181" t="s">
        <v>1672</v>
      </c>
      <c r="B24130" s="181"/>
      <c r="C24130" s="181"/>
      <c r="D24130" s="182" t="s">
        <v>242</v>
      </c>
      <c r="E24130" s="182"/>
      <c r="F24130" s="104">
        <v>0.91</v>
      </c>
      <c r="G24130" s="183">
        <v>1</v>
      </c>
      <c r="H24130" s="183"/>
      <c r="I24130" s="176"/>
      <c r="J24130" s="176"/>
      <c r="K24130" s="176">
        <v>0.91</v>
      </c>
      <c r="L24130" s="176"/>
      <c r="M24130" s="176"/>
      <c r="N24130" s="176"/>
      <c r="O24130" s="176">
        <v>0.91</v>
      </c>
      <c r="P24130" s="176"/>
    </row>
    <row r="24131" spans="1:16" ht="0" hidden="1" customHeight="1"/>
    <row r="24132" spans="1:16" ht="14.1" customHeight="1">
      <c r="A24132" s="177" t="s">
        <v>273</v>
      </c>
      <c r="B24132" s="177"/>
      <c r="C24132" s="177"/>
      <c r="D24132" s="177"/>
      <c r="E24132" s="177"/>
      <c r="F24132" s="177"/>
      <c r="G24132" s="177"/>
      <c r="H24132" s="177"/>
      <c r="I24132" s="177"/>
      <c r="J24132" s="177"/>
      <c r="K24132" s="177"/>
      <c r="L24132" s="177"/>
      <c r="M24132" s="177"/>
      <c r="N24132" s="177"/>
      <c r="O24132" s="178">
        <v>6.32</v>
      </c>
      <c r="P24132" s="178"/>
    </row>
    <row r="24133" spans="1:16" ht="14.1" customHeight="1">
      <c r="A24133" s="179" t="s">
        <v>247</v>
      </c>
      <c r="B24133" s="179"/>
      <c r="C24133" s="179"/>
      <c r="D24133" s="179"/>
      <c r="E24133" s="179"/>
      <c r="F24133" s="179"/>
      <c r="G24133" s="179"/>
      <c r="H24133" s="179"/>
      <c r="I24133" s="180"/>
      <c r="J24133" s="180"/>
      <c r="K24133" s="180"/>
      <c r="L24133" s="180"/>
      <c r="M24133" s="180"/>
      <c r="N24133" s="180"/>
      <c r="O24133" s="180"/>
      <c r="P24133" s="180"/>
    </row>
    <row r="24134" spans="1:16" ht="14.1" customHeight="1">
      <c r="A24134" s="172" t="s">
        <v>248</v>
      </c>
      <c r="B24134" s="172"/>
      <c r="C24134" s="172"/>
      <c r="D24134" s="172"/>
      <c r="E24134" s="172"/>
      <c r="F24134" s="172"/>
      <c r="G24134" s="172"/>
      <c r="H24134" s="172"/>
      <c r="I24134" s="173"/>
      <c r="J24134" s="173"/>
      <c r="K24134" s="173"/>
      <c r="L24134" s="173"/>
      <c r="M24134" s="173"/>
      <c r="N24134" s="173"/>
      <c r="O24134" s="173"/>
      <c r="P24134" s="173"/>
    </row>
    <row r="24135" spans="1:16" ht="0" hidden="1" customHeight="1"/>
    <row r="24136" spans="1:16" ht="14.1" customHeight="1">
      <c r="A24136" s="174" t="s">
        <v>249</v>
      </c>
      <c r="B24136" s="174"/>
      <c r="C24136" s="174"/>
      <c r="D24136" s="174"/>
      <c r="E24136" s="174"/>
      <c r="F24136" s="174"/>
      <c r="G24136" s="174"/>
      <c r="H24136" s="174"/>
      <c r="I24136" s="175"/>
      <c r="J24136" s="175"/>
      <c r="K24136" s="175"/>
      <c r="L24136" s="175"/>
      <c r="M24136" s="175"/>
      <c r="N24136" s="175"/>
      <c r="O24136" s="175"/>
      <c r="P24136" s="175"/>
    </row>
    <row r="24137" spans="1:16" ht="14.1" customHeight="1">
      <c r="A24137" s="184" t="s">
        <v>1666</v>
      </c>
      <c r="B24137" s="184"/>
      <c r="C24137" s="184"/>
      <c r="D24137" s="184"/>
      <c r="E24137" s="184"/>
      <c r="F24137" s="184"/>
      <c r="G24137" s="184"/>
      <c r="H24137" s="184"/>
      <c r="I24137" s="184"/>
      <c r="J24137" s="184"/>
      <c r="K24137" s="184"/>
      <c r="L24137" s="184"/>
      <c r="M24137" s="184"/>
      <c r="N24137" s="184"/>
      <c r="O24137" s="185" t="s">
        <v>242</v>
      </c>
      <c r="P24137" s="185"/>
    </row>
    <row r="24138" spans="1:16" ht="0" hidden="1" customHeight="1"/>
    <row r="24139" spans="1:16" ht="14.1" customHeight="1">
      <c r="A24139" s="177" t="s">
        <v>258</v>
      </c>
      <c r="B24139" s="177"/>
      <c r="C24139" s="177"/>
      <c r="D24139" s="177"/>
      <c r="E24139" s="177"/>
      <c r="F24139" s="177"/>
      <c r="G24139" s="177"/>
      <c r="H24139" s="177"/>
      <c r="I24139" s="177"/>
      <c r="J24139" s="177"/>
      <c r="K24139" s="177"/>
      <c r="L24139" s="177"/>
      <c r="M24139" s="177"/>
      <c r="N24139" s="177"/>
      <c r="O24139" s="177"/>
      <c r="P24139" s="177"/>
    </row>
    <row r="24140" spans="1:16" ht="14.1" customHeight="1">
      <c r="A24140" s="181" t="s">
        <v>1667</v>
      </c>
      <c r="B24140" s="181"/>
      <c r="C24140" s="181"/>
      <c r="D24140" s="182" t="s">
        <v>242</v>
      </c>
      <c r="E24140" s="182"/>
      <c r="F24140" s="104">
        <v>2.83</v>
      </c>
      <c r="G24140" s="183">
        <v>1</v>
      </c>
      <c r="H24140" s="183"/>
      <c r="I24140" s="176"/>
      <c r="J24140" s="176"/>
      <c r="K24140" s="176">
        <v>2.83</v>
      </c>
      <c r="L24140" s="176"/>
      <c r="M24140" s="176"/>
      <c r="N24140" s="176"/>
      <c r="O24140" s="176">
        <v>2.83</v>
      </c>
      <c r="P24140" s="176"/>
    </row>
    <row r="24141" spans="1:16" ht="32.450000000000003" customHeight="1">
      <c r="A24141" s="181" t="s">
        <v>1675</v>
      </c>
      <c r="B24141" s="181"/>
      <c r="C24141" s="181"/>
      <c r="D24141" s="182" t="s">
        <v>242</v>
      </c>
      <c r="E24141" s="182"/>
      <c r="F24141" s="104">
        <v>0.76</v>
      </c>
      <c r="G24141" s="183">
        <v>1</v>
      </c>
      <c r="H24141" s="183"/>
      <c r="I24141" s="176"/>
      <c r="J24141" s="176"/>
      <c r="K24141" s="176">
        <v>0.76</v>
      </c>
      <c r="L24141" s="176"/>
      <c r="M24141" s="176"/>
      <c r="N24141" s="176"/>
      <c r="O24141" s="176">
        <v>0.76</v>
      </c>
      <c r="P24141" s="176"/>
    </row>
    <row r="24142" spans="1:16" ht="0" hidden="1" customHeight="1"/>
    <row r="24143" spans="1:16" ht="14.1" customHeight="1">
      <c r="A24143" s="181" t="s">
        <v>1669</v>
      </c>
      <c r="B24143" s="181"/>
      <c r="C24143" s="181"/>
      <c r="D24143" s="182" t="s">
        <v>242</v>
      </c>
      <c r="E24143" s="182"/>
      <c r="F24143" s="104">
        <v>0.81</v>
      </c>
      <c r="G24143" s="183">
        <v>1</v>
      </c>
      <c r="H24143" s="183"/>
      <c r="I24143" s="176"/>
      <c r="J24143" s="176"/>
      <c r="K24143" s="176">
        <v>0.81</v>
      </c>
      <c r="L24143" s="176"/>
      <c r="M24143" s="176"/>
      <c r="N24143" s="176"/>
      <c r="O24143" s="176">
        <v>0.81</v>
      </c>
      <c r="P24143" s="176"/>
    </row>
    <row r="24144" spans="1:16" ht="32.450000000000003" customHeight="1">
      <c r="A24144" s="181" t="s">
        <v>1676</v>
      </c>
      <c r="B24144" s="181"/>
      <c r="C24144" s="181"/>
      <c r="D24144" s="182" t="s">
        <v>242</v>
      </c>
      <c r="E24144" s="182"/>
      <c r="F24144" s="104">
        <v>0.01</v>
      </c>
      <c r="G24144" s="183">
        <v>1</v>
      </c>
      <c r="H24144" s="183"/>
      <c r="I24144" s="176"/>
      <c r="J24144" s="176"/>
      <c r="K24144" s="176">
        <v>0.01</v>
      </c>
      <c r="L24144" s="176"/>
      <c r="M24144" s="176"/>
      <c r="N24144" s="176"/>
      <c r="O24144" s="176">
        <v>0.01</v>
      </c>
      <c r="P24144" s="176"/>
    </row>
    <row r="24145" spans="1:16" ht="0" hidden="1" customHeight="1"/>
    <row r="24146" spans="1:16" ht="14.1" customHeight="1">
      <c r="A24146" s="181" t="s">
        <v>1671</v>
      </c>
      <c r="B24146" s="181"/>
      <c r="C24146" s="181"/>
      <c r="D24146" s="182" t="s">
        <v>242</v>
      </c>
      <c r="E24146" s="182"/>
      <c r="F24146" s="104">
        <v>0.06</v>
      </c>
      <c r="G24146" s="183">
        <v>1</v>
      </c>
      <c r="H24146" s="183"/>
      <c r="I24146" s="176"/>
      <c r="J24146" s="176"/>
      <c r="K24146" s="176">
        <v>0.06</v>
      </c>
      <c r="L24146" s="176"/>
      <c r="M24146" s="176"/>
      <c r="N24146" s="176"/>
      <c r="O24146" s="176">
        <v>0.06</v>
      </c>
      <c r="P24146" s="176"/>
    </row>
    <row r="24147" spans="1:16" ht="14.1" customHeight="1">
      <c r="A24147" s="181" t="s">
        <v>1672</v>
      </c>
      <c r="B24147" s="181"/>
      <c r="C24147" s="181"/>
      <c r="D24147" s="182" t="s">
        <v>242</v>
      </c>
      <c r="E24147" s="182"/>
      <c r="F24147" s="104">
        <v>0.91</v>
      </c>
      <c r="G24147" s="183">
        <v>1</v>
      </c>
      <c r="H24147" s="183"/>
      <c r="I24147" s="176"/>
      <c r="J24147" s="176"/>
      <c r="K24147" s="176">
        <v>0.91</v>
      </c>
      <c r="L24147" s="176"/>
      <c r="M24147" s="176"/>
      <c r="N24147" s="176"/>
      <c r="O24147" s="176">
        <v>0.91</v>
      </c>
      <c r="P24147" s="176"/>
    </row>
    <row r="24148" spans="1:16" ht="14.1" customHeight="1">
      <c r="A24148" s="177" t="s">
        <v>273</v>
      </c>
      <c r="B24148" s="177"/>
      <c r="C24148" s="177"/>
      <c r="D24148" s="177"/>
      <c r="E24148" s="177"/>
      <c r="F24148" s="177"/>
      <c r="G24148" s="177"/>
      <c r="H24148" s="177"/>
      <c r="I24148" s="177"/>
      <c r="J24148" s="177"/>
      <c r="K24148" s="177"/>
      <c r="L24148" s="177"/>
      <c r="M24148" s="177"/>
      <c r="N24148" s="177"/>
      <c r="O24148" s="178">
        <v>5.38</v>
      </c>
      <c r="P24148" s="178"/>
    </row>
    <row r="24149" spans="1:16" ht="0" hidden="1" customHeight="1"/>
    <row r="24150" spans="1:16" ht="14.1" customHeight="1">
      <c r="A24150" s="179" t="s">
        <v>247</v>
      </c>
      <c r="B24150" s="179"/>
      <c r="C24150" s="179"/>
      <c r="D24150" s="179"/>
      <c r="E24150" s="179"/>
      <c r="F24150" s="179"/>
      <c r="G24150" s="179"/>
      <c r="H24150" s="179"/>
      <c r="I24150" s="180"/>
      <c r="J24150" s="180"/>
      <c r="K24150" s="180"/>
      <c r="L24150" s="180"/>
      <c r="M24150" s="180"/>
      <c r="N24150" s="180"/>
      <c r="O24150" s="180"/>
      <c r="P24150" s="180"/>
    </row>
    <row r="24151" spans="1:16" ht="14.1" customHeight="1">
      <c r="A24151" s="172" t="s">
        <v>248</v>
      </c>
      <c r="B24151" s="172"/>
      <c r="C24151" s="172"/>
      <c r="D24151" s="172"/>
      <c r="E24151" s="172"/>
      <c r="F24151" s="172"/>
      <c r="G24151" s="172"/>
      <c r="H24151" s="172"/>
      <c r="I24151" s="173"/>
      <c r="J24151" s="173"/>
      <c r="K24151" s="173"/>
      <c r="L24151" s="173"/>
      <c r="M24151" s="173"/>
      <c r="N24151" s="173"/>
      <c r="O24151" s="173"/>
      <c r="P24151" s="173"/>
    </row>
    <row r="24152" spans="1:16" ht="0" hidden="1" customHeight="1"/>
    <row r="24153" spans="1:16" ht="14.1" customHeight="1">
      <c r="A24153" s="174" t="s">
        <v>249</v>
      </c>
      <c r="B24153" s="174"/>
      <c r="C24153" s="174"/>
      <c r="D24153" s="174"/>
      <c r="E24153" s="174"/>
      <c r="F24153" s="174"/>
      <c r="G24153" s="174"/>
      <c r="H24153" s="174"/>
      <c r="I24153" s="175"/>
      <c r="J24153" s="175"/>
      <c r="K24153" s="175"/>
      <c r="L24153" s="175"/>
      <c r="M24153" s="175"/>
      <c r="N24153" s="175"/>
      <c r="O24153" s="175"/>
      <c r="P24153" s="175"/>
    </row>
    <row r="24154" spans="1:16" ht="14.1" customHeight="1">
      <c r="A24154" s="184" t="s">
        <v>1666</v>
      </c>
      <c r="B24154" s="184"/>
      <c r="C24154" s="184"/>
      <c r="D24154" s="184"/>
      <c r="E24154" s="184"/>
      <c r="F24154" s="184"/>
      <c r="G24154" s="184"/>
      <c r="H24154" s="184"/>
      <c r="I24154" s="184"/>
      <c r="J24154" s="184"/>
      <c r="K24154" s="184"/>
      <c r="L24154" s="184"/>
      <c r="M24154" s="184"/>
      <c r="N24154" s="184"/>
      <c r="O24154" s="185" t="s">
        <v>242</v>
      </c>
      <c r="P24154" s="185"/>
    </row>
    <row r="24155" spans="1:16" ht="14.1" customHeight="1">
      <c r="A24155" s="177" t="s">
        <v>258</v>
      </c>
      <c r="B24155" s="177"/>
      <c r="C24155" s="177"/>
      <c r="D24155" s="177"/>
      <c r="E24155" s="177"/>
      <c r="F24155" s="177"/>
      <c r="G24155" s="177"/>
      <c r="H24155" s="177"/>
      <c r="I24155" s="177"/>
      <c r="J24155" s="177"/>
      <c r="K24155" s="177"/>
      <c r="L24155" s="177"/>
      <c r="M24155" s="177"/>
      <c r="N24155" s="177"/>
      <c r="O24155" s="177"/>
      <c r="P24155" s="177"/>
    </row>
    <row r="24156" spans="1:16" ht="0" hidden="1" customHeight="1"/>
    <row r="24157" spans="1:16" ht="14.1" customHeight="1">
      <c r="A24157" s="181" t="s">
        <v>1667</v>
      </c>
      <c r="B24157" s="181"/>
      <c r="C24157" s="181"/>
      <c r="D24157" s="182" t="s">
        <v>242</v>
      </c>
      <c r="E24157" s="182"/>
      <c r="F24157" s="104">
        <v>2.83</v>
      </c>
      <c r="G24157" s="183">
        <v>1</v>
      </c>
      <c r="H24157" s="183"/>
      <c r="I24157" s="176"/>
      <c r="J24157" s="176"/>
      <c r="K24157" s="176">
        <v>2.83</v>
      </c>
      <c r="L24157" s="176"/>
      <c r="M24157" s="176"/>
      <c r="N24157" s="176"/>
      <c r="O24157" s="176">
        <v>2.83</v>
      </c>
      <c r="P24157" s="176"/>
    </row>
    <row r="24158" spans="1:16" ht="32.450000000000003" customHeight="1">
      <c r="A24158" s="181" t="s">
        <v>1668</v>
      </c>
      <c r="B24158" s="181"/>
      <c r="C24158" s="181"/>
      <c r="D24158" s="182" t="s">
        <v>242</v>
      </c>
      <c r="E24158" s="182"/>
      <c r="F24158" s="104">
        <v>1.0900000000000001</v>
      </c>
      <c r="G24158" s="183">
        <v>1</v>
      </c>
      <c r="H24158" s="183"/>
      <c r="I24158" s="176"/>
      <c r="J24158" s="176"/>
      <c r="K24158" s="176">
        <v>1.0900000000000001</v>
      </c>
      <c r="L24158" s="176"/>
      <c r="M24158" s="176"/>
      <c r="N24158" s="176"/>
      <c r="O24158" s="176">
        <v>1.0900000000000001</v>
      </c>
      <c r="P24158" s="176"/>
    </row>
    <row r="24159" spans="1:16" ht="0" hidden="1" customHeight="1"/>
    <row r="24160" spans="1:16" ht="14.1" customHeight="1">
      <c r="A24160" s="181" t="s">
        <v>1669</v>
      </c>
      <c r="B24160" s="181"/>
      <c r="C24160" s="181"/>
      <c r="D24160" s="182" t="s">
        <v>242</v>
      </c>
      <c r="E24160" s="182"/>
      <c r="F24160" s="104">
        <v>0.81</v>
      </c>
      <c r="G24160" s="183">
        <v>1</v>
      </c>
      <c r="H24160" s="183"/>
      <c r="I24160" s="176"/>
      <c r="J24160" s="176"/>
      <c r="K24160" s="176">
        <v>0.81</v>
      </c>
      <c r="L24160" s="176"/>
      <c r="M24160" s="176"/>
      <c r="N24160" s="176"/>
      <c r="O24160" s="176">
        <v>0.81</v>
      </c>
      <c r="P24160" s="176"/>
    </row>
    <row r="24161" spans="1:16" ht="2.1" customHeight="1"/>
    <row r="24162" spans="1:16" ht="14.1" customHeight="1">
      <c r="A24162" s="170" t="s">
        <v>270</v>
      </c>
      <c r="B24162" s="170"/>
      <c r="C24162" s="170"/>
      <c r="D24162" s="170"/>
      <c r="E24162" s="170"/>
      <c r="F24162" s="170"/>
      <c r="G24162" s="170"/>
      <c r="H24162" s="170"/>
      <c r="I24162" s="170"/>
      <c r="J24162" s="170"/>
      <c r="K24162" s="170"/>
      <c r="L24162" s="170"/>
      <c r="M24162" s="170"/>
      <c r="N24162" s="170"/>
      <c r="O24162" s="170"/>
      <c r="P24162" s="170"/>
    </row>
    <row r="24163" spans="1:16" ht="0" hidden="1" customHeight="1"/>
    <row r="24164" spans="1:16" ht="14.1" customHeight="1">
      <c r="A24164" s="171" t="s">
        <v>271</v>
      </c>
      <c r="B24164" s="171"/>
      <c r="C24164" s="171"/>
      <c r="D24164" s="171"/>
      <c r="E24164" s="171"/>
      <c r="F24164" s="171"/>
      <c r="G24164" s="171"/>
      <c r="H24164" s="171"/>
      <c r="I24164" s="171"/>
      <c r="J24164" s="171"/>
      <c r="K24164" s="171"/>
      <c r="L24164" s="171"/>
      <c r="M24164" s="171"/>
      <c r="N24164" s="171"/>
      <c r="O24164" s="171"/>
      <c r="P24164" s="171"/>
    </row>
    <row r="24165" spans="1:16" ht="65.25" customHeight="1">
      <c r="A24165" s="198"/>
      <c r="B24165" s="198"/>
      <c r="C24165" s="198"/>
      <c r="D24165" s="198"/>
      <c r="E24165" s="198"/>
      <c r="F24165" s="198"/>
      <c r="G24165" s="198"/>
      <c r="H24165" s="198"/>
      <c r="I24165" s="198"/>
      <c r="J24165" s="198"/>
      <c r="K24165" s="198"/>
      <c r="L24165" s="198"/>
      <c r="M24165" s="198"/>
      <c r="N24165" s="198"/>
      <c r="O24165" s="198"/>
      <c r="P24165" s="198"/>
    </row>
    <row r="24166" spans="1:16" ht="5.65" customHeight="1"/>
    <row r="24167" spans="1:16" ht="19.7" customHeight="1">
      <c r="A24167" s="199" t="s">
        <v>1582</v>
      </c>
      <c r="B24167" s="199"/>
      <c r="C24167" s="199"/>
      <c r="D24167" s="199"/>
      <c r="E24167" s="199"/>
      <c r="F24167" s="199"/>
      <c r="G24167" s="199"/>
      <c r="H24167" s="199"/>
      <c r="I24167" s="199"/>
      <c r="J24167" s="199"/>
      <c r="K24167" s="199"/>
      <c r="L24167" s="199"/>
      <c r="M24167" s="199"/>
      <c r="N24167" s="199"/>
      <c r="O24167" s="199"/>
      <c r="P24167" s="199"/>
    </row>
    <row r="24168" spans="1:16" ht="15.75" customHeight="1">
      <c r="A24168" s="105" t="s">
        <v>117</v>
      </c>
      <c r="B24168" s="196" t="s">
        <v>118</v>
      </c>
      <c r="C24168" s="196"/>
      <c r="D24168" s="196"/>
      <c r="E24168" s="196"/>
      <c r="F24168" s="196"/>
      <c r="G24168" s="196"/>
      <c r="H24168" s="196"/>
      <c r="I24168" s="196"/>
      <c r="J24168" s="196"/>
      <c r="K24168" s="196"/>
      <c r="L24168" s="193" t="s">
        <v>119</v>
      </c>
      <c r="M24168" s="193"/>
      <c r="N24168" s="200" t="s">
        <v>171</v>
      </c>
      <c r="O24168" s="200"/>
      <c r="P24168" s="200"/>
    </row>
    <row r="24169" spans="1:16" ht="12.6" customHeight="1">
      <c r="A24169" s="105" t="s">
        <v>120</v>
      </c>
      <c r="B24169" s="196" t="s">
        <v>121</v>
      </c>
      <c r="C24169" s="196"/>
      <c r="D24169" s="196"/>
      <c r="E24169" s="196"/>
      <c r="F24169" s="196"/>
      <c r="G24169" s="196"/>
      <c r="H24169" s="196"/>
      <c r="I24169" s="196"/>
      <c r="J24169" s="196"/>
      <c r="K24169" s="196"/>
      <c r="L24169" s="193" t="s">
        <v>219</v>
      </c>
      <c r="M24169" s="193"/>
      <c r="N24169" s="194" t="s">
        <v>3435</v>
      </c>
      <c r="O24169" s="194"/>
      <c r="P24169" s="194"/>
    </row>
    <row r="24170" spans="1:16" ht="0" hidden="1" customHeight="1">
      <c r="A24170" s="197"/>
      <c r="B24170" s="197"/>
      <c r="C24170" s="197"/>
      <c r="D24170" s="197"/>
      <c r="E24170" s="197"/>
      <c r="F24170" s="197"/>
      <c r="G24170" s="197"/>
      <c r="H24170" s="197"/>
      <c r="I24170" s="197"/>
      <c r="J24170" s="197"/>
      <c r="K24170" s="197"/>
      <c r="L24170" s="197"/>
      <c r="M24170" s="197"/>
      <c r="N24170" s="197"/>
      <c r="O24170" s="197"/>
      <c r="P24170" s="197"/>
    </row>
    <row r="24171" spans="1:16" ht="14.45" customHeight="1">
      <c r="A24171" s="105" t="s">
        <v>220</v>
      </c>
      <c r="B24171" s="193" t="s">
        <v>170</v>
      </c>
      <c r="C24171" s="193"/>
      <c r="D24171" s="193"/>
      <c r="E24171" s="193"/>
      <c r="F24171" s="193"/>
      <c r="G24171" s="193"/>
      <c r="H24171" s="193"/>
      <c r="I24171" s="193"/>
      <c r="J24171" s="193"/>
      <c r="K24171" s="193"/>
      <c r="L24171" s="193" t="s">
        <v>122</v>
      </c>
      <c r="M24171" s="193"/>
      <c r="N24171" s="194"/>
      <c r="O24171" s="194"/>
      <c r="P24171" s="194"/>
    </row>
    <row r="24172" spans="1:16" ht="14.65" customHeight="1">
      <c r="A24172" s="105" t="s">
        <v>221</v>
      </c>
      <c r="B24172" s="193"/>
      <c r="C24172" s="193"/>
      <c r="D24172" s="193"/>
      <c r="E24172" s="193"/>
      <c r="F24172" s="193"/>
      <c r="G24172" s="193"/>
      <c r="H24172" s="193"/>
      <c r="I24172" s="193"/>
      <c r="J24172" s="193"/>
      <c r="K24172" s="193"/>
      <c r="L24172" s="193" t="s">
        <v>123</v>
      </c>
      <c r="M24172" s="193"/>
      <c r="N24172" s="194" t="s">
        <v>124</v>
      </c>
      <c r="O24172" s="194"/>
      <c r="P24172" s="194"/>
    </row>
    <row r="24173" spans="1:16" ht="26.45" customHeight="1">
      <c r="A24173" s="105" t="s">
        <v>222</v>
      </c>
      <c r="B24173" s="193"/>
      <c r="C24173" s="193"/>
      <c r="D24173" s="193"/>
      <c r="E24173" s="193"/>
      <c r="F24173" s="193"/>
      <c r="G24173" s="193"/>
      <c r="H24173" s="193"/>
      <c r="I24173" s="193"/>
      <c r="J24173" s="193"/>
      <c r="K24173" s="193"/>
      <c r="L24173" s="193" t="s">
        <v>125</v>
      </c>
      <c r="M24173" s="193"/>
      <c r="N24173" s="195" t="s">
        <v>3980</v>
      </c>
      <c r="O24173" s="195"/>
      <c r="P24173" s="195"/>
    </row>
    <row r="24174" spans="1:16" ht="13.5" customHeight="1">
      <c r="A24174" s="106" t="s">
        <v>126</v>
      </c>
      <c r="B24174" s="188"/>
      <c r="C24174" s="188"/>
      <c r="D24174" s="188"/>
      <c r="E24174" s="188"/>
      <c r="F24174" s="188"/>
      <c r="G24174" s="188"/>
      <c r="H24174" s="188"/>
      <c r="I24174" s="188"/>
      <c r="J24174" s="188"/>
      <c r="K24174" s="188"/>
      <c r="L24174" s="188" t="s">
        <v>127</v>
      </c>
      <c r="M24174" s="188"/>
      <c r="N24174" s="189" t="s">
        <v>173</v>
      </c>
      <c r="O24174" s="189"/>
      <c r="P24174" s="189"/>
    </row>
    <row r="24175" spans="1:16" ht="15.75" customHeight="1">
      <c r="A24175" s="190" t="s">
        <v>223</v>
      </c>
      <c r="B24175" s="190"/>
      <c r="C24175" s="191" t="s">
        <v>224</v>
      </c>
      <c r="D24175" s="191"/>
      <c r="E24175" s="192" t="s">
        <v>225</v>
      </c>
      <c r="F24175" s="192"/>
      <c r="G24175" s="192"/>
      <c r="H24175" s="191" t="s">
        <v>226</v>
      </c>
      <c r="I24175" s="191"/>
      <c r="J24175" s="192" t="s">
        <v>227</v>
      </c>
      <c r="K24175" s="192"/>
      <c r="L24175" s="192"/>
      <c r="M24175" s="192"/>
      <c r="N24175" s="192"/>
      <c r="O24175" s="192"/>
      <c r="P24175" s="103" t="s">
        <v>228</v>
      </c>
    </row>
    <row r="24176" spans="1:16" ht="17.100000000000001" customHeight="1">
      <c r="A24176" s="186" t="s">
        <v>229</v>
      </c>
      <c r="B24176" s="186"/>
      <c r="C24176" s="186"/>
      <c r="D24176" s="187" t="s">
        <v>230</v>
      </c>
      <c r="E24176" s="187"/>
      <c r="F24176" s="187" t="s">
        <v>231</v>
      </c>
      <c r="G24176" s="187" t="s">
        <v>232</v>
      </c>
      <c r="H24176" s="187"/>
      <c r="I24176" s="187" t="s">
        <v>233</v>
      </c>
      <c r="J24176" s="187"/>
      <c r="K24176" s="187"/>
      <c r="L24176" s="187"/>
      <c r="M24176" s="187"/>
      <c r="N24176" s="187"/>
      <c r="O24176" s="187"/>
      <c r="P24176" s="187"/>
    </row>
    <row r="24177" spans="1:16" ht="17.100000000000001" customHeight="1">
      <c r="A24177" s="186"/>
      <c r="B24177" s="186"/>
      <c r="C24177" s="186"/>
      <c r="D24177" s="187"/>
      <c r="E24177" s="187"/>
      <c r="F24177" s="187"/>
      <c r="G24177" s="187"/>
      <c r="H24177" s="187"/>
      <c r="I24177" s="187" t="s">
        <v>234</v>
      </c>
      <c r="J24177" s="187"/>
      <c r="K24177" s="187" t="s">
        <v>235</v>
      </c>
      <c r="L24177" s="187"/>
      <c r="M24177" s="187" t="s">
        <v>236</v>
      </c>
      <c r="N24177" s="187"/>
      <c r="O24177" s="187" t="s">
        <v>237</v>
      </c>
      <c r="P24177" s="187"/>
    </row>
    <row r="24178" spans="1:16" ht="32.450000000000003" customHeight="1">
      <c r="A24178" s="181" t="s">
        <v>1670</v>
      </c>
      <c r="B24178" s="181"/>
      <c r="C24178" s="181"/>
      <c r="D24178" s="182" t="s">
        <v>242</v>
      </c>
      <c r="E24178" s="182"/>
      <c r="F24178" s="104">
        <v>0.74</v>
      </c>
      <c r="G24178" s="183">
        <v>1</v>
      </c>
      <c r="H24178" s="183"/>
      <c r="I24178" s="176"/>
      <c r="J24178" s="176"/>
      <c r="K24178" s="176">
        <v>0.74</v>
      </c>
      <c r="L24178" s="176"/>
      <c r="M24178" s="176"/>
      <c r="N24178" s="176"/>
      <c r="O24178" s="176">
        <v>0.74</v>
      </c>
      <c r="P24178" s="176"/>
    </row>
    <row r="24179" spans="1:16" ht="14.1" customHeight="1">
      <c r="A24179" s="181" t="s">
        <v>1671</v>
      </c>
      <c r="B24179" s="181"/>
      <c r="C24179" s="181"/>
      <c r="D24179" s="182" t="s">
        <v>242</v>
      </c>
      <c r="E24179" s="182"/>
      <c r="F24179" s="104">
        <v>0.06</v>
      </c>
      <c r="G24179" s="183">
        <v>1</v>
      </c>
      <c r="H24179" s="183"/>
      <c r="I24179" s="176"/>
      <c r="J24179" s="176"/>
      <c r="K24179" s="176">
        <v>0.06</v>
      </c>
      <c r="L24179" s="176"/>
      <c r="M24179" s="176"/>
      <c r="N24179" s="176"/>
      <c r="O24179" s="176">
        <v>0.06</v>
      </c>
      <c r="P24179" s="176"/>
    </row>
    <row r="24180" spans="1:16" ht="0" hidden="1" customHeight="1"/>
    <row r="24181" spans="1:16" ht="14.1" customHeight="1">
      <c r="A24181" s="181" t="s">
        <v>1672</v>
      </c>
      <c r="B24181" s="181"/>
      <c r="C24181" s="181"/>
      <c r="D24181" s="182" t="s">
        <v>242</v>
      </c>
      <c r="E24181" s="182"/>
      <c r="F24181" s="104">
        <v>0.91</v>
      </c>
      <c r="G24181" s="183">
        <v>1</v>
      </c>
      <c r="H24181" s="183"/>
      <c r="I24181" s="176"/>
      <c r="J24181" s="176"/>
      <c r="K24181" s="176">
        <v>0.91</v>
      </c>
      <c r="L24181" s="176"/>
      <c r="M24181" s="176"/>
      <c r="N24181" s="176"/>
      <c r="O24181" s="176">
        <v>0.91</v>
      </c>
      <c r="P24181" s="176"/>
    </row>
    <row r="24182" spans="1:16" ht="14.1" customHeight="1">
      <c r="A24182" s="177" t="s">
        <v>273</v>
      </c>
      <c r="B24182" s="177"/>
      <c r="C24182" s="177"/>
      <c r="D24182" s="177"/>
      <c r="E24182" s="177"/>
      <c r="F24182" s="177"/>
      <c r="G24182" s="177"/>
      <c r="H24182" s="177"/>
      <c r="I24182" s="177"/>
      <c r="J24182" s="177"/>
      <c r="K24182" s="177"/>
      <c r="L24182" s="177"/>
      <c r="M24182" s="177"/>
      <c r="N24182" s="177"/>
      <c r="O24182" s="178">
        <v>6.44</v>
      </c>
      <c r="P24182" s="178"/>
    </row>
    <row r="24183" spans="1:16" ht="0" hidden="1" customHeight="1"/>
    <row r="24184" spans="1:16" ht="14.1" customHeight="1">
      <c r="A24184" s="179" t="s">
        <v>247</v>
      </c>
      <c r="B24184" s="179"/>
      <c r="C24184" s="179"/>
      <c r="D24184" s="179"/>
      <c r="E24184" s="179"/>
      <c r="F24184" s="179"/>
      <c r="G24184" s="179"/>
      <c r="H24184" s="179"/>
      <c r="I24184" s="180"/>
      <c r="J24184" s="180"/>
      <c r="K24184" s="180"/>
      <c r="L24184" s="180"/>
      <c r="M24184" s="180"/>
      <c r="N24184" s="180"/>
      <c r="O24184" s="180"/>
      <c r="P24184" s="180"/>
    </row>
    <row r="24185" spans="1:16" ht="14.1" customHeight="1">
      <c r="A24185" s="172" t="s">
        <v>248</v>
      </c>
      <c r="B24185" s="172"/>
      <c r="C24185" s="172"/>
      <c r="D24185" s="172"/>
      <c r="E24185" s="172"/>
      <c r="F24185" s="172"/>
      <c r="G24185" s="172"/>
      <c r="H24185" s="172"/>
      <c r="I24185" s="173"/>
      <c r="J24185" s="173"/>
      <c r="K24185" s="173"/>
      <c r="L24185" s="173"/>
      <c r="M24185" s="173"/>
      <c r="N24185" s="173"/>
      <c r="O24185" s="173"/>
      <c r="P24185" s="173"/>
    </row>
    <row r="24186" spans="1:16" ht="14.1" customHeight="1">
      <c r="A24186" s="174" t="s">
        <v>249</v>
      </c>
      <c r="B24186" s="174"/>
      <c r="C24186" s="174"/>
      <c r="D24186" s="174"/>
      <c r="E24186" s="174"/>
      <c r="F24186" s="174"/>
      <c r="G24186" s="174"/>
      <c r="H24186" s="174"/>
      <c r="I24186" s="175"/>
      <c r="J24186" s="175"/>
      <c r="K24186" s="175"/>
      <c r="L24186" s="175"/>
      <c r="M24186" s="175"/>
      <c r="N24186" s="175"/>
      <c r="O24186" s="175"/>
      <c r="P24186" s="175"/>
    </row>
    <row r="24187" spans="1:16" ht="0" hidden="1" customHeight="1"/>
    <row r="24188" spans="1:16" ht="14.1" customHeight="1">
      <c r="A24188" s="184" t="s">
        <v>1666</v>
      </c>
      <c r="B24188" s="184"/>
      <c r="C24188" s="184"/>
      <c r="D24188" s="184"/>
      <c r="E24188" s="184"/>
      <c r="F24188" s="184"/>
      <c r="G24188" s="184"/>
      <c r="H24188" s="184"/>
      <c r="I24188" s="184"/>
      <c r="J24188" s="184"/>
      <c r="K24188" s="184"/>
      <c r="L24188" s="184"/>
      <c r="M24188" s="184"/>
      <c r="N24188" s="184"/>
      <c r="O24188" s="185" t="s">
        <v>242</v>
      </c>
      <c r="P24188" s="185"/>
    </row>
    <row r="24189" spans="1:16" ht="14.1" customHeight="1">
      <c r="A24189" s="177" t="s">
        <v>258</v>
      </c>
      <c r="B24189" s="177"/>
      <c r="C24189" s="177"/>
      <c r="D24189" s="177"/>
      <c r="E24189" s="177"/>
      <c r="F24189" s="177"/>
      <c r="G24189" s="177"/>
      <c r="H24189" s="177"/>
      <c r="I24189" s="177"/>
      <c r="J24189" s="177"/>
      <c r="K24189" s="177"/>
      <c r="L24189" s="177"/>
      <c r="M24189" s="177"/>
      <c r="N24189" s="177"/>
      <c r="O24189" s="177"/>
      <c r="P24189" s="177"/>
    </row>
    <row r="24190" spans="1:16" ht="0" hidden="1" customHeight="1"/>
    <row r="24191" spans="1:16" ht="14.1" customHeight="1">
      <c r="A24191" s="181" t="s">
        <v>1667</v>
      </c>
      <c r="B24191" s="181"/>
      <c r="C24191" s="181"/>
      <c r="D24191" s="182" t="s">
        <v>242</v>
      </c>
      <c r="E24191" s="182"/>
      <c r="F24191" s="104">
        <v>2.83</v>
      </c>
      <c r="G24191" s="183">
        <v>1</v>
      </c>
      <c r="H24191" s="183"/>
      <c r="I24191" s="176"/>
      <c r="J24191" s="176"/>
      <c r="K24191" s="176">
        <v>2.83</v>
      </c>
      <c r="L24191" s="176"/>
      <c r="M24191" s="176"/>
      <c r="N24191" s="176"/>
      <c r="O24191" s="176">
        <v>2.83</v>
      </c>
      <c r="P24191" s="176"/>
    </row>
    <row r="24192" spans="1:16" ht="32.450000000000003" customHeight="1">
      <c r="A24192" s="181" t="s">
        <v>1675</v>
      </c>
      <c r="B24192" s="181"/>
      <c r="C24192" s="181"/>
      <c r="D24192" s="182" t="s">
        <v>242</v>
      </c>
      <c r="E24192" s="182"/>
      <c r="F24192" s="104">
        <v>0.76</v>
      </c>
      <c r="G24192" s="183">
        <v>1</v>
      </c>
      <c r="H24192" s="183"/>
      <c r="I24192" s="176"/>
      <c r="J24192" s="176"/>
      <c r="K24192" s="176">
        <v>0.76</v>
      </c>
      <c r="L24192" s="176"/>
      <c r="M24192" s="176"/>
      <c r="N24192" s="176"/>
      <c r="O24192" s="176">
        <v>0.76</v>
      </c>
      <c r="P24192" s="176"/>
    </row>
    <row r="24193" spans="1:16" ht="14.1" customHeight="1">
      <c r="A24193" s="181" t="s">
        <v>1669</v>
      </c>
      <c r="B24193" s="181"/>
      <c r="C24193" s="181"/>
      <c r="D24193" s="182" t="s">
        <v>242</v>
      </c>
      <c r="E24193" s="182"/>
      <c r="F24193" s="104">
        <v>0.81</v>
      </c>
      <c r="G24193" s="183">
        <v>1</v>
      </c>
      <c r="H24193" s="183"/>
      <c r="I24193" s="176"/>
      <c r="J24193" s="176"/>
      <c r="K24193" s="176">
        <v>0.81</v>
      </c>
      <c r="L24193" s="176"/>
      <c r="M24193" s="176"/>
      <c r="N24193" s="176"/>
      <c r="O24193" s="176">
        <v>0.81</v>
      </c>
      <c r="P24193" s="176"/>
    </row>
    <row r="24194" spans="1:16" ht="0" hidden="1" customHeight="1"/>
    <row r="24195" spans="1:16" ht="32.450000000000003" customHeight="1">
      <c r="A24195" s="181" t="s">
        <v>1676</v>
      </c>
      <c r="B24195" s="181"/>
      <c r="C24195" s="181"/>
      <c r="D24195" s="182" t="s">
        <v>242</v>
      </c>
      <c r="E24195" s="182"/>
      <c r="F24195" s="104">
        <v>0.01</v>
      </c>
      <c r="G24195" s="183">
        <v>1</v>
      </c>
      <c r="H24195" s="183"/>
      <c r="I24195" s="176"/>
      <c r="J24195" s="176"/>
      <c r="K24195" s="176">
        <v>0.01</v>
      </c>
      <c r="L24195" s="176"/>
      <c r="M24195" s="176"/>
      <c r="N24195" s="176"/>
      <c r="O24195" s="176">
        <v>0.01</v>
      </c>
      <c r="P24195" s="176"/>
    </row>
    <row r="24196" spans="1:16" ht="14.1" customHeight="1">
      <c r="A24196" s="181" t="s">
        <v>1671</v>
      </c>
      <c r="B24196" s="181"/>
      <c r="C24196" s="181"/>
      <c r="D24196" s="182" t="s">
        <v>242</v>
      </c>
      <c r="E24196" s="182"/>
      <c r="F24196" s="104">
        <v>0.06</v>
      </c>
      <c r="G24196" s="183">
        <v>1</v>
      </c>
      <c r="H24196" s="183"/>
      <c r="I24196" s="176"/>
      <c r="J24196" s="176"/>
      <c r="K24196" s="176">
        <v>0.06</v>
      </c>
      <c r="L24196" s="176"/>
      <c r="M24196" s="176"/>
      <c r="N24196" s="176"/>
      <c r="O24196" s="176">
        <v>0.06</v>
      </c>
      <c r="P24196" s="176"/>
    </row>
    <row r="24197" spans="1:16" ht="0" hidden="1" customHeight="1"/>
    <row r="24198" spans="1:16" ht="14.1" customHeight="1">
      <c r="A24198" s="181" t="s">
        <v>1672</v>
      </c>
      <c r="B24198" s="181"/>
      <c r="C24198" s="181"/>
      <c r="D24198" s="182" t="s">
        <v>242</v>
      </c>
      <c r="E24198" s="182"/>
      <c r="F24198" s="104">
        <v>0.91</v>
      </c>
      <c r="G24198" s="183">
        <v>1</v>
      </c>
      <c r="H24198" s="183"/>
      <c r="I24198" s="176"/>
      <c r="J24198" s="176"/>
      <c r="K24198" s="176">
        <v>0.91</v>
      </c>
      <c r="L24198" s="176"/>
      <c r="M24198" s="176"/>
      <c r="N24198" s="176"/>
      <c r="O24198" s="176">
        <v>0.91</v>
      </c>
      <c r="P24198" s="176"/>
    </row>
    <row r="24199" spans="1:16" ht="14.1" customHeight="1">
      <c r="A24199" s="177" t="s">
        <v>273</v>
      </c>
      <c r="B24199" s="177"/>
      <c r="C24199" s="177"/>
      <c r="D24199" s="177"/>
      <c r="E24199" s="177"/>
      <c r="F24199" s="177"/>
      <c r="G24199" s="177"/>
      <c r="H24199" s="177"/>
      <c r="I24199" s="177"/>
      <c r="J24199" s="177"/>
      <c r="K24199" s="177"/>
      <c r="L24199" s="177"/>
      <c r="M24199" s="177"/>
      <c r="N24199" s="177"/>
      <c r="O24199" s="178">
        <v>5.38</v>
      </c>
      <c r="P24199" s="178"/>
    </row>
    <row r="24200" spans="1:16" ht="14.1" customHeight="1">
      <c r="A24200" s="179" t="s">
        <v>247</v>
      </c>
      <c r="B24200" s="179"/>
      <c r="C24200" s="179"/>
      <c r="D24200" s="179"/>
      <c r="E24200" s="179"/>
      <c r="F24200" s="179"/>
      <c r="G24200" s="179"/>
      <c r="H24200" s="179"/>
      <c r="I24200" s="180"/>
      <c r="J24200" s="180"/>
      <c r="K24200" s="180"/>
      <c r="L24200" s="180"/>
      <c r="M24200" s="180"/>
      <c r="N24200" s="180"/>
      <c r="O24200" s="180"/>
      <c r="P24200" s="180"/>
    </row>
    <row r="24201" spans="1:16" ht="0" hidden="1" customHeight="1"/>
    <row r="24202" spans="1:16" ht="14.1" customHeight="1">
      <c r="A24202" s="172" t="s">
        <v>248</v>
      </c>
      <c r="B24202" s="172"/>
      <c r="C24202" s="172"/>
      <c r="D24202" s="172"/>
      <c r="E24202" s="172"/>
      <c r="F24202" s="172"/>
      <c r="G24202" s="172"/>
      <c r="H24202" s="172"/>
      <c r="I24202" s="173"/>
      <c r="J24202" s="173"/>
      <c r="K24202" s="173"/>
      <c r="L24202" s="173"/>
      <c r="M24202" s="173"/>
      <c r="N24202" s="173"/>
      <c r="O24202" s="173"/>
      <c r="P24202" s="173"/>
    </row>
    <row r="24203" spans="1:16" ht="14.1" customHeight="1">
      <c r="A24203" s="174" t="s">
        <v>249</v>
      </c>
      <c r="B24203" s="174"/>
      <c r="C24203" s="174"/>
      <c r="D24203" s="174"/>
      <c r="E24203" s="174"/>
      <c r="F24203" s="174"/>
      <c r="G24203" s="174"/>
      <c r="H24203" s="174"/>
      <c r="I24203" s="175"/>
      <c r="J24203" s="175"/>
      <c r="K24203" s="175"/>
      <c r="L24203" s="175"/>
      <c r="M24203" s="175"/>
      <c r="N24203" s="175"/>
      <c r="O24203" s="175"/>
      <c r="P24203" s="175"/>
    </row>
    <row r="24204" spans="1:16" ht="0" hidden="1" customHeight="1"/>
    <row r="24205" spans="1:16" ht="14.1" customHeight="1">
      <c r="A24205" s="184" t="s">
        <v>1666</v>
      </c>
      <c r="B24205" s="184"/>
      <c r="C24205" s="184"/>
      <c r="D24205" s="184"/>
      <c r="E24205" s="184"/>
      <c r="F24205" s="184"/>
      <c r="G24205" s="184"/>
      <c r="H24205" s="184"/>
      <c r="I24205" s="184"/>
      <c r="J24205" s="184"/>
      <c r="K24205" s="184"/>
      <c r="L24205" s="184"/>
      <c r="M24205" s="184"/>
      <c r="N24205" s="184"/>
      <c r="O24205" s="185" t="s">
        <v>242</v>
      </c>
      <c r="P24205" s="185"/>
    </row>
    <row r="24206" spans="1:16" ht="14.1" customHeight="1">
      <c r="A24206" s="177" t="s">
        <v>258</v>
      </c>
      <c r="B24206" s="177"/>
      <c r="C24206" s="177"/>
      <c r="D24206" s="177"/>
      <c r="E24206" s="177"/>
      <c r="F24206" s="177"/>
      <c r="G24206" s="177"/>
      <c r="H24206" s="177"/>
      <c r="I24206" s="177"/>
      <c r="J24206" s="177"/>
      <c r="K24206" s="177"/>
      <c r="L24206" s="177"/>
      <c r="M24206" s="177"/>
      <c r="N24206" s="177"/>
      <c r="O24206" s="177"/>
      <c r="P24206" s="177"/>
    </row>
    <row r="24207" spans="1:16" ht="14.1" customHeight="1">
      <c r="A24207" s="181" t="s">
        <v>1667</v>
      </c>
      <c r="B24207" s="181"/>
      <c r="C24207" s="181"/>
      <c r="D24207" s="182" t="s">
        <v>242</v>
      </c>
      <c r="E24207" s="182"/>
      <c r="F24207" s="104">
        <v>2.83</v>
      </c>
      <c r="G24207" s="183">
        <v>1</v>
      </c>
      <c r="H24207" s="183"/>
      <c r="I24207" s="176"/>
      <c r="J24207" s="176"/>
      <c r="K24207" s="176">
        <v>2.83</v>
      </c>
      <c r="L24207" s="176"/>
      <c r="M24207" s="176"/>
      <c r="N24207" s="176"/>
      <c r="O24207" s="176">
        <v>2.83</v>
      </c>
      <c r="P24207" s="176"/>
    </row>
    <row r="24208" spans="1:16" ht="0" hidden="1" customHeight="1"/>
    <row r="24209" spans="1:16" ht="32.450000000000003" customHeight="1">
      <c r="A24209" s="181" t="s">
        <v>1668</v>
      </c>
      <c r="B24209" s="181"/>
      <c r="C24209" s="181"/>
      <c r="D24209" s="182" t="s">
        <v>242</v>
      </c>
      <c r="E24209" s="182"/>
      <c r="F24209" s="104">
        <v>1.0900000000000001</v>
      </c>
      <c r="G24209" s="183">
        <v>1</v>
      </c>
      <c r="H24209" s="183"/>
      <c r="I24209" s="176"/>
      <c r="J24209" s="176"/>
      <c r="K24209" s="176">
        <v>1.0900000000000001</v>
      </c>
      <c r="L24209" s="176"/>
      <c r="M24209" s="176"/>
      <c r="N24209" s="176"/>
      <c r="O24209" s="176">
        <v>1.0900000000000001</v>
      </c>
      <c r="P24209" s="176"/>
    </row>
    <row r="24210" spans="1:16" ht="14.1" customHeight="1">
      <c r="A24210" s="181" t="s">
        <v>1669</v>
      </c>
      <c r="B24210" s="181"/>
      <c r="C24210" s="181"/>
      <c r="D24210" s="182" t="s">
        <v>242</v>
      </c>
      <c r="E24210" s="182"/>
      <c r="F24210" s="104">
        <v>0.81</v>
      </c>
      <c r="G24210" s="183">
        <v>1</v>
      </c>
      <c r="H24210" s="183"/>
      <c r="I24210" s="176"/>
      <c r="J24210" s="176"/>
      <c r="K24210" s="176">
        <v>0.81</v>
      </c>
      <c r="L24210" s="176"/>
      <c r="M24210" s="176"/>
      <c r="N24210" s="176"/>
      <c r="O24210" s="176">
        <v>0.81</v>
      </c>
      <c r="P24210" s="176"/>
    </row>
    <row r="24211" spans="1:16" ht="0" hidden="1" customHeight="1"/>
    <row r="24212" spans="1:16" ht="32.450000000000003" customHeight="1">
      <c r="A24212" s="181" t="s">
        <v>1670</v>
      </c>
      <c r="B24212" s="181"/>
      <c r="C24212" s="181"/>
      <c r="D24212" s="182" t="s">
        <v>242</v>
      </c>
      <c r="E24212" s="182"/>
      <c r="F24212" s="104">
        <v>0.74</v>
      </c>
      <c r="G24212" s="183">
        <v>1</v>
      </c>
      <c r="H24212" s="183"/>
      <c r="I24212" s="176"/>
      <c r="J24212" s="176"/>
      <c r="K24212" s="176">
        <v>0.74</v>
      </c>
      <c r="L24212" s="176"/>
      <c r="M24212" s="176"/>
      <c r="N24212" s="176"/>
      <c r="O24212" s="176">
        <v>0.74</v>
      </c>
      <c r="P24212" s="176"/>
    </row>
    <row r="24213" spans="1:16" ht="14.1" customHeight="1">
      <c r="A24213" s="181" t="s">
        <v>1671</v>
      </c>
      <c r="B24213" s="181"/>
      <c r="C24213" s="181"/>
      <c r="D24213" s="182" t="s">
        <v>242</v>
      </c>
      <c r="E24213" s="182"/>
      <c r="F24213" s="104">
        <v>0.06</v>
      </c>
      <c r="G24213" s="183">
        <v>1</v>
      </c>
      <c r="H24213" s="183"/>
      <c r="I24213" s="176"/>
      <c r="J24213" s="176"/>
      <c r="K24213" s="176">
        <v>0.06</v>
      </c>
      <c r="L24213" s="176"/>
      <c r="M24213" s="176"/>
      <c r="N24213" s="176"/>
      <c r="O24213" s="176">
        <v>0.06</v>
      </c>
      <c r="P24213" s="176"/>
    </row>
    <row r="24214" spans="1:16" ht="14.1" customHeight="1">
      <c r="A24214" s="181" t="s">
        <v>1672</v>
      </c>
      <c r="B24214" s="181"/>
      <c r="C24214" s="181"/>
      <c r="D24214" s="182" t="s">
        <v>242</v>
      </c>
      <c r="E24214" s="182"/>
      <c r="F24214" s="104">
        <v>0.91</v>
      </c>
      <c r="G24214" s="183">
        <v>1</v>
      </c>
      <c r="H24214" s="183"/>
      <c r="I24214" s="176"/>
      <c r="J24214" s="176"/>
      <c r="K24214" s="176">
        <v>0.91</v>
      </c>
      <c r="L24214" s="176"/>
      <c r="M24214" s="176"/>
      <c r="N24214" s="176"/>
      <c r="O24214" s="176">
        <v>0.91</v>
      </c>
      <c r="P24214" s="176"/>
    </row>
    <row r="24215" spans="1:16" ht="0" hidden="1" customHeight="1"/>
    <row r="24216" spans="1:16" ht="14.1" customHeight="1">
      <c r="A24216" s="177" t="s">
        <v>273</v>
      </c>
      <c r="B24216" s="177"/>
      <c r="C24216" s="177"/>
      <c r="D24216" s="177"/>
      <c r="E24216" s="177"/>
      <c r="F24216" s="177"/>
      <c r="G24216" s="177"/>
      <c r="H24216" s="177"/>
      <c r="I24216" s="177"/>
      <c r="J24216" s="177"/>
      <c r="K24216" s="177"/>
      <c r="L24216" s="177"/>
      <c r="M24216" s="177"/>
      <c r="N24216" s="177"/>
      <c r="O24216" s="178">
        <v>6.44</v>
      </c>
      <c r="P24216" s="178"/>
    </row>
    <row r="24217" spans="1:16" ht="14.1" customHeight="1">
      <c r="A24217" s="179" t="s">
        <v>247</v>
      </c>
      <c r="B24217" s="179"/>
      <c r="C24217" s="179"/>
      <c r="D24217" s="179"/>
      <c r="E24217" s="179"/>
      <c r="F24217" s="179"/>
      <c r="G24217" s="179"/>
      <c r="H24217" s="179"/>
      <c r="I24217" s="180"/>
      <c r="J24217" s="180"/>
      <c r="K24217" s="180"/>
      <c r="L24217" s="180"/>
      <c r="M24217" s="180"/>
      <c r="N24217" s="180"/>
      <c r="O24217" s="180"/>
      <c r="P24217" s="180"/>
    </row>
    <row r="24218" spans="1:16" ht="0" hidden="1" customHeight="1"/>
    <row r="24219" spans="1:16" ht="14.1" customHeight="1">
      <c r="A24219" s="172" t="s">
        <v>248</v>
      </c>
      <c r="B24219" s="172"/>
      <c r="C24219" s="172"/>
      <c r="D24219" s="172"/>
      <c r="E24219" s="172"/>
      <c r="F24219" s="172"/>
      <c r="G24219" s="172"/>
      <c r="H24219" s="172"/>
      <c r="I24219" s="173"/>
      <c r="J24219" s="173"/>
      <c r="K24219" s="173"/>
      <c r="L24219" s="173"/>
      <c r="M24219" s="173"/>
      <c r="N24219" s="173"/>
      <c r="O24219" s="173"/>
      <c r="P24219" s="173"/>
    </row>
    <row r="24220" spans="1:16" ht="2.1" customHeight="1"/>
    <row r="24221" spans="1:16" ht="14.1" customHeight="1">
      <c r="A24221" s="170" t="s">
        <v>270</v>
      </c>
      <c r="B24221" s="170"/>
      <c r="C24221" s="170"/>
      <c r="D24221" s="170"/>
      <c r="E24221" s="170"/>
      <c r="F24221" s="170"/>
      <c r="G24221" s="170"/>
      <c r="H24221" s="170"/>
      <c r="I24221" s="170"/>
      <c r="J24221" s="170"/>
      <c r="K24221" s="170"/>
      <c r="L24221" s="170"/>
      <c r="M24221" s="170"/>
      <c r="N24221" s="170"/>
      <c r="O24221" s="170"/>
      <c r="P24221" s="170"/>
    </row>
    <row r="24222" spans="1:16" ht="0" hidden="1" customHeight="1"/>
    <row r="24223" spans="1:16" ht="14.1" customHeight="1">
      <c r="A24223" s="171" t="s">
        <v>271</v>
      </c>
      <c r="B24223" s="171"/>
      <c r="C24223" s="171"/>
      <c r="D24223" s="171"/>
      <c r="E24223" s="171"/>
      <c r="F24223" s="171"/>
      <c r="G24223" s="171"/>
      <c r="H24223" s="171"/>
      <c r="I24223" s="171"/>
      <c r="J24223" s="171"/>
      <c r="K24223" s="171"/>
      <c r="L24223" s="171"/>
      <c r="M24223" s="171"/>
      <c r="N24223" s="171"/>
      <c r="O24223" s="171"/>
      <c r="P24223" s="171"/>
    </row>
    <row r="24224" spans="1:16" ht="65.25" customHeight="1">
      <c r="A24224" s="198"/>
      <c r="B24224" s="198"/>
      <c r="C24224" s="198"/>
      <c r="D24224" s="198"/>
      <c r="E24224" s="198"/>
      <c r="F24224" s="198"/>
      <c r="G24224" s="198"/>
      <c r="H24224" s="198"/>
      <c r="I24224" s="198"/>
      <c r="J24224" s="198"/>
      <c r="K24224" s="198"/>
      <c r="L24224" s="198"/>
      <c r="M24224" s="198"/>
      <c r="N24224" s="198"/>
      <c r="O24224" s="198"/>
      <c r="P24224" s="198"/>
    </row>
    <row r="24225" spans="1:16" ht="5.65" customHeight="1"/>
    <row r="24226" spans="1:16" ht="19.7" customHeight="1">
      <c r="A24226" s="199" t="s">
        <v>1582</v>
      </c>
      <c r="B24226" s="199"/>
      <c r="C24226" s="199"/>
      <c r="D24226" s="199"/>
      <c r="E24226" s="199"/>
      <c r="F24226" s="199"/>
      <c r="G24226" s="199"/>
      <c r="H24226" s="199"/>
      <c r="I24226" s="199"/>
      <c r="J24226" s="199"/>
      <c r="K24226" s="199"/>
      <c r="L24226" s="199"/>
      <c r="M24226" s="199"/>
      <c r="N24226" s="199"/>
      <c r="O24226" s="199"/>
      <c r="P24226" s="199"/>
    </row>
    <row r="24227" spans="1:16" ht="15.75" customHeight="1">
      <c r="A24227" s="105" t="s">
        <v>117</v>
      </c>
      <c r="B24227" s="196" t="s">
        <v>118</v>
      </c>
      <c r="C24227" s="196"/>
      <c r="D24227" s="196"/>
      <c r="E24227" s="196"/>
      <c r="F24227" s="196"/>
      <c r="G24227" s="196"/>
      <c r="H24227" s="196"/>
      <c r="I24227" s="196"/>
      <c r="J24227" s="196"/>
      <c r="K24227" s="196"/>
      <c r="L24227" s="193" t="s">
        <v>119</v>
      </c>
      <c r="M24227" s="193"/>
      <c r="N24227" s="200" t="s">
        <v>171</v>
      </c>
      <c r="O24227" s="200"/>
      <c r="P24227" s="200"/>
    </row>
    <row r="24228" spans="1:16" ht="12.6" customHeight="1">
      <c r="A24228" s="105" t="s">
        <v>120</v>
      </c>
      <c r="B24228" s="196" t="s">
        <v>121</v>
      </c>
      <c r="C24228" s="196"/>
      <c r="D24228" s="196"/>
      <c r="E24228" s="196"/>
      <c r="F24228" s="196"/>
      <c r="G24228" s="196"/>
      <c r="H24228" s="196"/>
      <c r="I24228" s="196"/>
      <c r="J24228" s="196"/>
      <c r="K24228" s="196"/>
      <c r="L24228" s="193" t="s">
        <v>219</v>
      </c>
      <c r="M24228" s="193"/>
      <c r="N24228" s="194" t="s">
        <v>3435</v>
      </c>
      <c r="O24228" s="194"/>
      <c r="P24228" s="194"/>
    </row>
    <row r="24229" spans="1:16" ht="0" hidden="1" customHeight="1">
      <c r="A24229" s="197"/>
      <c r="B24229" s="197"/>
      <c r="C24229" s="197"/>
      <c r="D24229" s="197"/>
      <c r="E24229" s="197"/>
      <c r="F24229" s="197"/>
      <c r="G24229" s="197"/>
      <c r="H24229" s="197"/>
      <c r="I24229" s="197"/>
      <c r="J24229" s="197"/>
      <c r="K24229" s="197"/>
      <c r="L24229" s="197"/>
      <c r="M24229" s="197"/>
      <c r="N24229" s="197"/>
      <c r="O24229" s="197"/>
      <c r="P24229" s="197"/>
    </row>
    <row r="24230" spans="1:16" ht="14.45" customHeight="1">
      <c r="A24230" s="105" t="s">
        <v>220</v>
      </c>
      <c r="B24230" s="193" t="s">
        <v>170</v>
      </c>
      <c r="C24230" s="193"/>
      <c r="D24230" s="193"/>
      <c r="E24230" s="193"/>
      <c r="F24230" s="193"/>
      <c r="G24230" s="193"/>
      <c r="H24230" s="193"/>
      <c r="I24230" s="193"/>
      <c r="J24230" s="193"/>
      <c r="K24230" s="193"/>
      <c r="L24230" s="193" t="s">
        <v>122</v>
      </c>
      <c r="M24230" s="193"/>
      <c r="N24230" s="194"/>
      <c r="O24230" s="194"/>
      <c r="P24230" s="194"/>
    </row>
    <row r="24231" spans="1:16" ht="14.65" customHeight="1">
      <c r="A24231" s="105" t="s">
        <v>221</v>
      </c>
      <c r="B24231" s="193"/>
      <c r="C24231" s="193"/>
      <c r="D24231" s="193"/>
      <c r="E24231" s="193"/>
      <c r="F24231" s="193"/>
      <c r="G24231" s="193"/>
      <c r="H24231" s="193"/>
      <c r="I24231" s="193"/>
      <c r="J24231" s="193"/>
      <c r="K24231" s="193"/>
      <c r="L24231" s="193" t="s">
        <v>123</v>
      </c>
      <c r="M24231" s="193"/>
      <c r="N24231" s="194" t="s">
        <v>124</v>
      </c>
      <c r="O24231" s="194"/>
      <c r="P24231" s="194"/>
    </row>
    <row r="24232" spans="1:16" ht="26.45" customHeight="1">
      <c r="A24232" s="105" t="s">
        <v>222</v>
      </c>
      <c r="B24232" s="193"/>
      <c r="C24232" s="193"/>
      <c r="D24232" s="193"/>
      <c r="E24232" s="193"/>
      <c r="F24232" s="193"/>
      <c r="G24232" s="193"/>
      <c r="H24232" s="193"/>
      <c r="I24232" s="193"/>
      <c r="J24232" s="193"/>
      <c r="K24232" s="193"/>
      <c r="L24232" s="193" t="s">
        <v>125</v>
      </c>
      <c r="M24232" s="193"/>
      <c r="N24232" s="195" t="s">
        <v>3981</v>
      </c>
      <c r="O24232" s="195"/>
      <c r="P24232" s="195"/>
    </row>
    <row r="24233" spans="1:16" ht="13.5" customHeight="1">
      <c r="A24233" s="106" t="s">
        <v>126</v>
      </c>
      <c r="B24233" s="188"/>
      <c r="C24233" s="188"/>
      <c r="D24233" s="188"/>
      <c r="E24233" s="188"/>
      <c r="F24233" s="188"/>
      <c r="G24233" s="188"/>
      <c r="H24233" s="188"/>
      <c r="I24233" s="188"/>
      <c r="J24233" s="188"/>
      <c r="K24233" s="188"/>
      <c r="L24233" s="188" t="s">
        <v>127</v>
      </c>
      <c r="M24233" s="188"/>
      <c r="N24233" s="189" t="s">
        <v>173</v>
      </c>
      <c r="O24233" s="189"/>
      <c r="P24233" s="189"/>
    </row>
    <row r="24234" spans="1:16" ht="15.75" customHeight="1">
      <c r="A24234" s="190" t="s">
        <v>223</v>
      </c>
      <c r="B24234" s="190"/>
      <c r="C24234" s="191" t="s">
        <v>224</v>
      </c>
      <c r="D24234" s="191"/>
      <c r="E24234" s="192" t="s">
        <v>225</v>
      </c>
      <c r="F24234" s="192"/>
      <c r="G24234" s="192"/>
      <c r="H24234" s="191" t="s">
        <v>226</v>
      </c>
      <c r="I24234" s="191"/>
      <c r="J24234" s="192" t="s">
        <v>227</v>
      </c>
      <c r="K24234" s="192"/>
      <c r="L24234" s="192"/>
      <c r="M24234" s="192"/>
      <c r="N24234" s="192"/>
      <c r="O24234" s="192"/>
      <c r="P24234" s="103" t="s">
        <v>228</v>
      </c>
    </row>
    <row r="24235" spans="1:16" ht="17.100000000000001" customHeight="1">
      <c r="A24235" s="186" t="s">
        <v>229</v>
      </c>
      <c r="B24235" s="186"/>
      <c r="C24235" s="186"/>
      <c r="D24235" s="187" t="s">
        <v>230</v>
      </c>
      <c r="E24235" s="187"/>
      <c r="F24235" s="187" t="s">
        <v>231</v>
      </c>
      <c r="G24235" s="187" t="s">
        <v>232</v>
      </c>
      <c r="H24235" s="187"/>
      <c r="I24235" s="187" t="s">
        <v>233</v>
      </c>
      <c r="J24235" s="187"/>
      <c r="K24235" s="187"/>
      <c r="L24235" s="187"/>
      <c r="M24235" s="187"/>
      <c r="N24235" s="187"/>
      <c r="O24235" s="187"/>
      <c r="P24235" s="187"/>
    </row>
    <row r="24236" spans="1:16" ht="17.100000000000001" customHeight="1">
      <c r="A24236" s="186"/>
      <c r="B24236" s="186"/>
      <c r="C24236" s="186"/>
      <c r="D24236" s="187"/>
      <c r="E24236" s="187"/>
      <c r="F24236" s="187"/>
      <c r="G24236" s="187"/>
      <c r="H24236" s="187"/>
      <c r="I24236" s="187" t="s">
        <v>234</v>
      </c>
      <c r="J24236" s="187"/>
      <c r="K24236" s="187" t="s">
        <v>235</v>
      </c>
      <c r="L24236" s="187"/>
      <c r="M24236" s="187" t="s">
        <v>236</v>
      </c>
      <c r="N24236" s="187"/>
      <c r="O24236" s="187" t="s">
        <v>237</v>
      </c>
      <c r="P24236" s="187"/>
    </row>
    <row r="24237" spans="1:16" ht="14.1" customHeight="1">
      <c r="A24237" s="174" t="s">
        <v>249</v>
      </c>
      <c r="B24237" s="174"/>
      <c r="C24237" s="174"/>
      <c r="D24237" s="174"/>
      <c r="E24237" s="174"/>
      <c r="F24237" s="174"/>
      <c r="G24237" s="174"/>
      <c r="H24237" s="174"/>
      <c r="I24237" s="175"/>
      <c r="J24237" s="175"/>
      <c r="K24237" s="175"/>
      <c r="L24237" s="175"/>
      <c r="M24237" s="175"/>
      <c r="N24237" s="175"/>
      <c r="O24237" s="175"/>
      <c r="P24237" s="175"/>
    </row>
    <row r="24238" spans="1:16" ht="14.1" customHeight="1">
      <c r="A24238" s="184" t="s">
        <v>1666</v>
      </c>
      <c r="B24238" s="184"/>
      <c r="C24238" s="184"/>
      <c r="D24238" s="184"/>
      <c r="E24238" s="184"/>
      <c r="F24238" s="184"/>
      <c r="G24238" s="184"/>
      <c r="H24238" s="184"/>
      <c r="I24238" s="184"/>
      <c r="J24238" s="184"/>
      <c r="K24238" s="184"/>
      <c r="L24238" s="184"/>
      <c r="M24238" s="184"/>
      <c r="N24238" s="184"/>
      <c r="O24238" s="185" t="s">
        <v>242</v>
      </c>
      <c r="P24238" s="185"/>
    </row>
    <row r="24239" spans="1:16" ht="0" hidden="1" customHeight="1"/>
    <row r="24240" spans="1:16" ht="14.1" customHeight="1">
      <c r="A24240" s="177" t="s">
        <v>258</v>
      </c>
      <c r="B24240" s="177"/>
      <c r="C24240" s="177"/>
      <c r="D24240" s="177"/>
      <c r="E24240" s="177"/>
      <c r="F24240" s="177"/>
      <c r="G24240" s="177"/>
      <c r="H24240" s="177"/>
      <c r="I24240" s="177"/>
      <c r="J24240" s="177"/>
      <c r="K24240" s="177"/>
      <c r="L24240" s="177"/>
      <c r="M24240" s="177"/>
      <c r="N24240" s="177"/>
      <c r="O24240" s="177"/>
      <c r="P24240" s="177"/>
    </row>
    <row r="24241" spans="1:16" ht="32.450000000000003" customHeight="1">
      <c r="A24241" s="181" t="s">
        <v>1687</v>
      </c>
      <c r="B24241" s="181"/>
      <c r="C24241" s="181"/>
      <c r="D24241" s="182" t="s">
        <v>242</v>
      </c>
      <c r="E24241" s="182"/>
      <c r="F24241" s="104">
        <v>1.08</v>
      </c>
      <c r="G24241" s="183">
        <v>1</v>
      </c>
      <c r="H24241" s="183"/>
      <c r="I24241" s="176"/>
      <c r="J24241" s="176"/>
      <c r="K24241" s="176">
        <v>1.08</v>
      </c>
      <c r="L24241" s="176"/>
      <c r="M24241" s="176"/>
      <c r="N24241" s="176"/>
      <c r="O24241" s="176">
        <v>1.08</v>
      </c>
      <c r="P24241" s="176"/>
    </row>
    <row r="24242" spans="1:16" ht="0" hidden="1" customHeight="1"/>
    <row r="24243" spans="1:16" ht="14.1" customHeight="1">
      <c r="A24243" s="181" t="s">
        <v>1669</v>
      </c>
      <c r="B24243" s="181"/>
      <c r="C24243" s="181"/>
      <c r="D24243" s="182" t="s">
        <v>242</v>
      </c>
      <c r="E24243" s="182"/>
      <c r="F24243" s="104">
        <v>0.81</v>
      </c>
      <c r="G24243" s="183">
        <v>1</v>
      </c>
      <c r="H24243" s="183"/>
      <c r="I24243" s="176"/>
      <c r="J24243" s="176"/>
      <c r="K24243" s="176">
        <v>0.81</v>
      </c>
      <c r="L24243" s="176"/>
      <c r="M24243" s="176"/>
      <c r="N24243" s="176"/>
      <c r="O24243" s="176">
        <v>0.81</v>
      </c>
      <c r="P24243" s="176"/>
    </row>
    <row r="24244" spans="1:16" ht="32.450000000000003" customHeight="1">
      <c r="A24244" s="181" t="s">
        <v>1688</v>
      </c>
      <c r="B24244" s="181"/>
      <c r="C24244" s="181"/>
      <c r="D24244" s="182" t="s">
        <v>242</v>
      </c>
      <c r="E24244" s="182"/>
      <c r="F24244" s="104">
        <v>0.1</v>
      </c>
      <c r="G24244" s="183">
        <v>1</v>
      </c>
      <c r="H24244" s="183"/>
      <c r="I24244" s="176"/>
      <c r="J24244" s="176"/>
      <c r="K24244" s="176">
        <v>0.1</v>
      </c>
      <c r="L24244" s="176"/>
      <c r="M24244" s="176"/>
      <c r="N24244" s="176"/>
      <c r="O24244" s="176">
        <v>0.1</v>
      </c>
      <c r="P24244" s="176"/>
    </row>
    <row r="24245" spans="1:16" ht="14.1" customHeight="1">
      <c r="A24245" s="181" t="s">
        <v>1671</v>
      </c>
      <c r="B24245" s="181"/>
      <c r="C24245" s="181"/>
      <c r="D24245" s="182" t="s">
        <v>242</v>
      </c>
      <c r="E24245" s="182"/>
      <c r="F24245" s="104">
        <v>0.06</v>
      </c>
      <c r="G24245" s="183">
        <v>1</v>
      </c>
      <c r="H24245" s="183"/>
      <c r="I24245" s="176"/>
      <c r="J24245" s="176"/>
      <c r="K24245" s="176">
        <v>0.06</v>
      </c>
      <c r="L24245" s="176"/>
      <c r="M24245" s="176"/>
      <c r="N24245" s="176"/>
      <c r="O24245" s="176">
        <v>0.06</v>
      </c>
      <c r="P24245" s="176"/>
    </row>
    <row r="24246" spans="1:16" ht="0" hidden="1" customHeight="1"/>
    <row r="24247" spans="1:16" ht="14.1" customHeight="1">
      <c r="A24247" s="177" t="s">
        <v>273</v>
      </c>
      <c r="B24247" s="177"/>
      <c r="C24247" s="177"/>
      <c r="D24247" s="177"/>
      <c r="E24247" s="177"/>
      <c r="F24247" s="177"/>
      <c r="G24247" s="177"/>
      <c r="H24247" s="177"/>
      <c r="I24247" s="177"/>
      <c r="J24247" s="177"/>
      <c r="K24247" s="177"/>
      <c r="L24247" s="177"/>
      <c r="M24247" s="177"/>
      <c r="N24247" s="177"/>
      <c r="O24247" s="178">
        <v>2.0499999999999998</v>
      </c>
      <c r="P24247" s="178"/>
    </row>
    <row r="24248" spans="1:16" ht="14.1" customHeight="1">
      <c r="A24248" s="179" t="s">
        <v>247</v>
      </c>
      <c r="B24248" s="179"/>
      <c r="C24248" s="179"/>
      <c r="D24248" s="179"/>
      <c r="E24248" s="179"/>
      <c r="F24248" s="179"/>
      <c r="G24248" s="179"/>
      <c r="H24248" s="179"/>
      <c r="I24248" s="180"/>
      <c r="J24248" s="180"/>
      <c r="K24248" s="180"/>
      <c r="L24248" s="180"/>
      <c r="M24248" s="180"/>
      <c r="N24248" s="180"/>
      <c r="O24248" s="180"/>
      <c r="P24248" s="180"/>
    </row>
    <row r="24249" spans="1:16" ht="0" hidden="1" customHeight="1"/>
    <row r="24250" spans="1:16" ht="14.1" customHeight="1">
      <c r="A24250" s="172" t="s">
        <v>248</v>
      </c>
      <c r="B24250" s="172"/>
      <c r="C24250" s="172"/>
      <c r="D24250" s="172"/>
      <c r="E24250" s="172"/>
      <c r="F24250" s="172"/>
      <c r="G24250" s="172"/>
      <c r="H24250" s="172"/>
      <c r="I24250" s="173"/>
      <c r="J24250" s="173"/>
      <c r="K24250" s="173"/>
      <c r="L24250" s="173"/>
      <c r="M24250" s="173"/>
      <c r="N24250" s="173"/>
      <c r="O24250" s="173"/>
      <c r="P24250" s="173"/>
    </row>
    <row r="24251" spans="1:16" ht="14.1" customHeight="1">
      <c r="A24251" s="174" t="s">
        <v>249</v>
      </c>
      <c r="B24251" s="174"/>
      <c r="C24251" s="174"/>
      <c r="D24251" s="174"/>
      <c r="E24251" s="174"/>
      <c r="F24251" s="174"/>
      <c r="G24251" s="174"/>
      <c r="H24251" s="174"/>
      <c r="I24251" s="175"/>
      <c r="J24251" s="175"/>
      <c r="K24251" s="175"/>
      <c r="L24251" s="175"/>
      <c r="M24251" s="175"/>
      <c r="N24251" s="175"/>
      <c r="O24251" s="175"/>
      <c r="P24251" s="175"/>
    </row>
    <row r="24252" spans="1:16" ht="14.1" customHeight="1">
      <c r="A24252" s="184" t="s">
        <v>1689</v>
      </c>
      <c r="B24252" s="184"/>
      <c r="C24252" s="184"/>
      <c r="D24252" s="184"/>
      <c r="E24252" s="184"/>
      <c r="F24252" s="184"/>
      <c r="G24252" s="184"/>
      <c r="H24252" s="184"/>
      <c r="I24252" s="184"/>
      <c r="J24252" s="184"/>
      <c r="K24252" s="184"/>
      <c r="L24252" s="184"/>
      <c r="M24252" s="184"/>
      <c r="N24252" s="184"/>
      <c r="O24252" s="185" t="s">
        <v>242</v>
      </c>
      <c r="P24252" s="185"/>
    </row>
    <row r="24253" spans="1:16" ht="0" hidden="1" customHeight="1"/>
    <row r="24254" spans="1:16" ht="14.1" customHeight="1">
      <c r="A24254" s="177" t="s">
        <v>240</v>
      </c>
      <c r="B24254" s="177"/>
      <c r="C24254" s="177"/>
      <c r="D24254" s="177"/>
      <c r="E24254" s="177"/>
      <c r="F24254" s="177"/>
      <c r="G24254" s="177"/>
      <c r="H24254" s="177"/>
      <c r="I24254" s="177"/>
      <c r="J24254" s="177"/>
      <c r="K24254" s="177"/>
      <c r="L24254" s="177"/>
      <c r="M24254" s="177"/>
      <c r="N24254" s="177"/>
      <c r="O24254" s="177"/>
      <c r="P24254" s="177"/>
    </row>
    <row r="24255" spans="1:16" ht="14.1" customHeight="1">
      <c r="A24255" s="181" t="s">
        <v>243</v>
      </c>
      <c r="B24255" s="181"/>
      <c r="C24255" s="181"/>
      <c r="D24255" s="182" t="s">
        <v>242</v>
      </c>
      <c r="E24255" s="182"/>
      <c r="F24255" s="104">
        <v>46.83</v>
      </c>
      <c r="G24255" s="183">
        <v>9.4000000000000004E-3</v>
      </c>
      <c r="H24255" s="183"/>
      <c r="I24255" s="176">
        <v>0.44019999999999998</v>
      </c>
      <c r="J24255" s="176"/>
      <c r="K24255" s="176"/>
      <c r="L24255" s="176"/>
      <c r="M24255" s="176"/>
      <c r="N24255" s="176"/>
      <c r="O24255" s="176">
        <v>0.44019999999999998</v>
      </c>
      <c r="P24255" s="176"/>
    </row>
    <row r="24256" spans="1:16" ht="0" hidden="1" customHeight="1"/>
    <row r="24257" spans="1:16" ht="14.1" customHeight="1">
      <c r="A24257" s="177" t="s">
        <v>1584</v>
      </c>
      <c r="B24257" s="177"/>
      <c r="C24257" s="177"/>
      <c r="D24257" s="177"/>
      <c r="E24257" s="177"/>
      <c r="F24257" s="177"/>
      <c r="G24257" s="177"/>
      <c r="H24257" s="177"/>
      <c r="I24257" s="177"/>
      <c r="J24257" s="177"/>
      <c r="K24257" s="177"/>
      <c r="L24257" s="177"/>
      <c r="M24257" s="177"/>
      <c r="N24257" s="177"/>
      <c r="O24257" s="178">
        <v>0.44</v>
      </c>
      <c r="P24257" s="178"/>
    </row>
    <row r="24258" spans="1:16" ht="14.1" customHeight="1">
      <c r="A24258" s="179" t="s">
        <v>247</v>
      </c>
      <c r="B24258" s="179"/>
      <c r="C24258" s="179"/>
      <c r="D24258" s="179"/>
      <c r="E24258" s="179"/>
      <c r="F24258" s="179"/>
      <c r="G24258" s="179"/>
      <c r="H24258" s="179"/>
      <c r="I24258" s="180"/>
      <c r="J24258" s="180"/>
      <c r="K24258" s="180"/>
      <c r="L24258" s="180"/>
      <c r="M24258" s="180"/>
      <c r="N24258" s="180"/>
      <c r="O24258" s="180"/>
      <c r="P24258" s="180"/>
    </row>
    <row r="24259" spans="1:16" ht="14.1" customHeight="1">
      <c r="A24259" s="172" t="s">
        <v>248</v>
      </c>
      <c r="B24259" s="172"/>
      <c r="C24259" s="172"/>
      <c r="D24259" s="172"/>
      <c r="E24259" s="172"/>
      <c r="F24259" s="172"/>
      <c r="G24259" s="172"/>
      <c r="H24259" s="172"/>
      <c r="I24259" s="173"/>
      <c r="J24259" s="173"/>
      <c r="K24259" s="173"/>
      <c r="L24259" s="173"/>
      <c r="M24259" s="173"/>
      <c r="N24259" s="173"/>
      <c r="O24259" s="173"/>
      <c r="P24259" s="173"/>
    </row>
    <row r="24260" spans="1:16" ht="0" hidden="1" customHeight="1"/>
    <row r="24261" spans="1:16" ht="14.1" customHeight="1">
      <c r="A24261" s="174" t="s">
        <v>249</v>
      </c>
      <c r="B24261" s="174"/>
      <c r="C24261" s="174"/>
      <c r="D24261" s="174"/>
      <c r="E24261" s="174"/>
      <c r="F24261" s="174"/>
      <c r="G24261" s="174"/>
      <c r="H24261" s="174"/>
      <c r="I24261" s="175"/>
      <c r="J24261" s="175"/>
      <c r="K24261" s="175"/>
      <c r="L24261" s="175"/>
      <c r="M24261" s="175"/>
      <c r="N24261" s="175"/>
      <c r="O24261" s="175"/>
      <c r="P24261" s="175"/>
    </row>
    <row r="24262" spans="1:16" ht="14.1" customHeight="1">
      <c r="A24262" s="184" t="s">
        <v>1690</v>
      </c>
      <c r="B24262" s="184"/>
      <c r="C24262" s="184"/>
      <c r="D24262" s="184"/>
      <c r="E24262" s="184"/>
      <c r="F24262" s="184"/>
      <c r="G24262" s="184"/>
      <c r="H24262" s="184"/>
      <c r="I24262" s="184"/>
      <c r="J24262" s="184"/>
      <c r="K24262" s="184"/>
      <c r="L24262" s="184"/>
      <c r="M24262" s="184"/>
      <c r="N24262" s="184"/>
      <c r="O24262" s="185" t="s">
        <v>242</v>
      </c>
      <c r="P24262" s="185"/>
    </row>
    <row r="24263" spans="1:16" ht="0" hidden="1" customHeight="1"/>
    <row r="24264" spans="1:16" ht="14.1" customHeight="1">
      <c r="A24264" s="177" t="s">
        <v>258</v>
      </c>
      <c r="B24264" s="177"/>
      <c r="C24264" s="177"/>
      <c r="D24264" s="177"/>
      <c r="E24264" s="177"/>
      <c r="F24264" s="177"/>
      <c r="G24264" s="177"/>
      <c r="H24264" s="177"/>
      <c r="I24264" s="177"/>
      <c r="J24264" s="177"/>
      <c r="K24264" s="177"/>
      <c r="L24264" s="177"/>
      <c r="M24264" s="177"/>
      <c r="N24264" s="177"/>
      <c r="O24264" s="177"/>
      <c r="P24264" s="177"/>
    </row>
    <row r="24265" spans="1:16" ht="32.450000000000003" customHeight="1">
      <c r="A24265" s="181" t="s">
        <v>1691</v>
      </c>
      <c r="B24265" s="181"/>
      <c r="C24265" s="181"/>
      <c r="D24265" s="182" t="s">
        <v>242</v>
      </c>
      <c r="E24265" s="182"/>
      <c r="F24265" s="104">
        <v>0.66</v>
      </c>
      <c r="G24265" s="183">
        <v>1</v>
      </c>
      <c r="H24265" s="183"/>
      <c r="I24265" s="176"/>
      <c r="J24265" s="176"/>
      <c r="K24265" s="176">
        <v>0.66</v>
      </c>
      <c r="L24265" s="176"/>
      <c r="M24265" s="176"/>
      <c r="N24265" s="176"/>
      <c r="O24265" s="176">
        <v>0.66</v>
      </c>
      <c r="P24265" s="176"/>
    </row>
    <row r="24266" spans="1:16" ht="14.1" customHeight="1">
      <c r="A24266" s="181" t="s">
        <v>1669</v>
      </c>
      <c r="B24266" s="181"/>
      <c r="C24266" s="181"/>
      <c r="D24266" s="182" t="s">
        <v>242</v>
      </c>
      <c r="E24266" s="182"/>
      <c r="F24266" s="104">
        <v>0.81</v>
      </c>
      <c r="G24266" s="183">
        <v>1</v>
      </c>
      <c r="H24266" s="183"/>
      <c r="I24266" s="176"/>
      <c r="J24266" s="176"/>
      <c r="K24266" s="176">
        <v>0.81</v>
      </c>
      <c r="L24266" s="176"/>
      <c r="M24266" s="176"/>
      <c r="N24266" s="176"/>
      <c r="O24266" s="176">
        <v>0.81</v>
      </c>
      <c r="P24266" s="176"/>
    </row>
    <row r="24267" spans="1:16" ht="0" hidden="1" customHeight="1"/>
    <row r="24268" spans="1:16" ht="32.450000000000003" customHeight="1">
      <c r="A24268" s="181" t="s">
        <v>1692</v>
      </c>
      <c r="B24268" s="181"/>
      <c r="C24268" s="181"/>
      <c r="D24268" s="182" t="s">
        <v>242</v>
      </c>
      <c r="E24268" s="182"/>
      <c r="F24268" s="104">
        <v>0.01</v>
      </c>
      <c r="G24268" s="183">
        <v>1</v>
      </c>
      <c r="H24268" s="183"/>
      <c r="I24268" s="176"/>
      <c r="J24268" s="176"/>
      <c r="K24268" s="176">
        <v>0.01</v>
      </c>
      <c r="L24268" s="176"/>
      <c r="M24268" s="176"/>
      <c r="N24268" s="176"/>
      <c r="O24268" s="176">
        <v>0.01</v>
      </c>
      <c r="P24268" s="176"/>
    </row>
    <row r="24269" spans="1:16" ht="14.1" customHeight="1">
      <c r="A24269" s="181" t="s">
        <v>1671</v>
      </c>
      <c r="B24269" s="181"/>
      <c r="C24269" s="181"/>
      <c r="D24269" s="182" t="s">
        <v>242</v>
      </c>
      <c r="E24269" s="182"/>
      <c r="F24269" s="104">
        <v>0.06</v>
      </c>
      <c r="G24269" s="183">
        <v>1</v>
      </c>
      <c r="H24269" s="183"/>
      <c r="I24269" s="176"/>
      <c r="J24269" s="176"/>
      <c r="K24269" s="176">
        <v>0.06</v>
      </c>
      <c r="L24269" s="176"/>
      <c r="M24269" s="176"/>
      <c r="N24269" s="176"/>
      <c r="O24269" s="176">
        <v>0.06</v>
      </c>
      <c r="P24269" s="176"/>
    </row>
    <row r="24270" spans="1:16" ht="0" hidden="1" customHeight="1"/>
    <row r="24271" spans="1:16" ht="14.1" customHeight="1">
      <c r="A24271" s="177" t="s">
        <v>273</v>
      </c>
      <c r="B24271" s="177"/>
      <c r="C24271" s="177"/>
      <c r="D24271" s="177"/>
      <c r="E24271" s="177"/>
      <c r="F24271" s="177"/>
      <c r="G24271" s="177"/>
      <c r="H24271" s="177"/>
      <c r="I24271" s="177"/>
      <c r="J24271" s="177"/>
      <c r="K24271" s="177"/>
      <c r="L24271" s="177"/>
      <c r="M24271" s="177"/>
      <c r="N24271" s="177"/>
      <c r="O24271" s="178">
        <v>1.54</v>
      </c>
      <c r="P24271" s="178"/>
    </row>
    <row r="24272" spans="1:16" ht="14.1" customHeight="1">
      <c r="A24272" s="179" t="s">
        <v>247</v>
      </c>
      <c r="B24272" s="179"/>
      <c r="C24272" s="179"/>
      <c r="D24272" s="179"/>
      <c r="E24272" s="179"/>
      <c r="F24272" s="179"/>
      <c r="G24272" s="179"/>
      <c r="H24272" s="179"/>
      <c r="I24272" s="180"/>
      <c r="J24272" s="180"/>
      <c r="K24272" s="180"/>
      <c r="L24272" s="180"/>
      <c r="M24272" s="180"/>
      <c r="N24272" s="180"/>
      <c r="O24272" s="180"/>
      <c r="P24272" s="180"/>
    </row>
    <row r="24273" spans="1:16" ht="14.1" customHeight="1">
      <c r="A24273" s="172" t="s">
        <v>248</v>
      </c>
      <c r="B24273" s="172"/>
      <c r="C24273" s="172"/>
      <c r="D24273" s="172"/>
      <c r="E24273" s="172"/>
      <c r="F24273" s="172"/>
      <c r="G24273" s="172"/>
      <c r="H24273" s="172"/>
      <c r="I24273" s="173"/>
      <c r="J24273" s="173"/>
      <c r="K24273" s="173"/>
      <c r="L24273" s="173"/>
      <c r="M24273" s="173"/>
      <c r="N24273" s="173"/>
      <c r="O24273" s="173"/>
      <c r="P24273" s="173"/>
    </row>
    <row r="24274" spans="1:16" ht="0" hidden="1" customHeight="1"/>
    <row r="24275" spans="1:16" ht="14.1" customHeight="1">
      <c r="A24275" s="174" t="s">
        <v>249</v>
      </c>
      <c r="B24275" s="174"/>
      <c r="C24275" s="174"/>
      <c r="D24275" s="174"/>
      <c r="E24275" s="174"/>
      <c r="F24275" s="174"/>
      <c r="G24275" s="174"/>
      <c r="H24275" s="174"/>
      <c r="I24275" s="175"/>
      <c r="J24275" s="175"/>
      <c r="K24275" s="175"/>
      <c r="L24275" s="175"/>
      <c r="M24275" s="175"/>
      <c r="N24275" s="175"/>
      <c r="O24275" s="175"/>
      <c r="P24275" s="175"/>
    </row>
    <row r="24276" spans="1:16" ht="48.95" customHeight="1"/>
    <row r="24277" spans="1:16" ht="14.1" customHeight="1">
      <c r="A24277" s="170" t="s">
        <v>270</v>
      </c>
      <c r="B24277" s="170"/>
      <c r="C24277" s="170"/>
      <c r="D24277" s="170"/>
      <c r="E24277" s="170"/>
      <c r="F24277" s="170"/>
      <c r="G24277" s="170"/>
      <c r="H24277" s="170"/>
      <c r="I24277" s="170"/>
      <c r="J24277" s="170"/>
      <c r="K24277" s="170"/>
      <c r="L24277" s="170"/>
      <c r="M24277" s="170"/>
      <c r="N24277" s="170"/>
      <c r="O24277" s="170"/>
      <c r="P24277" s="170"/>
    </row>
    <row r="24278" spans="1:16" ht="0" hidden="1" customHeight="1"/>
    <row r="24279" spans="1:16" ht="14.1" customHeight="1">
      <c r="A24279" s="171" t="s">
        <v>271</v>
      </c>
      <c r="B24279" s="171"/>
      <c r="C24279" s="171"/>
      <c r="D24279" s="171"/>
      <c r="E24279" s="171"/>
      <c r="F24279" s="171"/>
      <c r="G24279" s="171"/>
      <c r="H24279" s="171"/>
      <c r="I24279" s="171"/>
      <c r="J24279" s="171"/>
      <c r="K24279" s="171"/>
      <c r="L24279" s="171"/>
      <c r="M24279" s="171"/>
      <c r="N24279" s="171"/>
      <c r="O24279" s="171"/>
      <c r="P24279" s="171"/>
    </row>
  </sheetData>
  <mergeCells count="97657">
    <mergeCell ref="B8:K8"/>
    <mergeCell ref="L8:M8"/>
    <mergeCell ref="N8:P8"/>
    <mergeCell ref="B9:K9"/>
    <mergeCell ref="L9:M9"/>
    <mergeCell ref="N9:P9"/>
    <mergeCell ref="B6:K6"/>
    <mergeCell ref="L6:M6"/>
    <mergeCell ref="N6:P6"/>
    <mergeCell ref="B7:K7"/>
    <mergeCell ref="L7:M7"/>
    <mergeCell ref="N7:P7"/>
    <mergeCell ref="A1:P1"/>
    <mergeCell ref="A3:P3"/>
    <mergeCell ref="B4:K4"/>
    <mergeCell ref="L4:M4"/>
    <mergeCell ref="N4:P4"/>
    <mergeCell ref="B5:K5"/>
    <mergeCell ref="L5:M5"/>
    <mergeCell ref="N5:P5"/>
    <mergeCell ref="O16:P16"/>
    <mergeCell ref="A17:C17"/>
    <mergeCell ref="D17:E17"/>
    <mergeCell ref="G17:H17"/>
    <mergeCell ref="I17:J17"/>
    <mergeCell ref="K17:L17"/>
    <mergeCell ref="M17:N17"/>
    <mergeCell ref="O17:P17"/>
    <mergeCell ref="A16:C16"/>
    <mergeCell ref="D16:E16"/>
    <mergeCell ref="G16:H16"/>
    <mergeCell ref="I16:J16"/>
    <mergeCell ref="K16:L16"/>
    <mergeCell ref="M16:N16"/>
    <mergeCell ref="A14:P14"/>
    <mergeCell ref="A15:C15"/>
    <mergeCell ref="D15:E15"/>
    <mergeCell ref="G15:H15"/>
    <mergeCell ref="I15:J15"/>
    <mergeCell ref="K15:L15"/>
    <mergeCell ref="M15:N15"/>
    <mergeCell ref="O15:P15"/>
    <mergeCell ref="I12:J12"/>
    <mergeCell ref="K12:L12"/>
    <mergeCell ref="M12:N12"/>
    <mergeCell ref="O12:P12"/>
    <mergeCell ref="A13:N13"/>
    <mergeCell ref="O13:P13"/>
    <mergeCell ref="A10:B10"/>
    <mergeCell ref="C10:D10"/>
    <mergeCell ref="E10:G10"/>
    <mergeCell ref="H10:I10"/>
    <mergeCell ref="J10:O10"/>
    <mergeCell ref="A11:C12"/>
    <mergeCell ref="D11:E12"/>
    <mergeCell ref="F11:F12"/>
    <mergeCell ref="G11:H12"/>
    <mergeCell ref="I11:P11"/>
    <mergeCell ref="A26:N26"/>
    <mergeCell ref="O26:P26"/>
    <mergeCell ref="A27:P27"/>
    <mergeCell ref="A28:C28"/>
    <mergeCell ref="D28:E28"/>
    <mergeCell ref="G28:H28"/>
    <mergeCell ref="I28:J28"/>
    <mergeCell ref="K28:L28"/>
    <mergeCell ref="M28:N28"/>
    <mergeCell ref="O28:P28"/>
    <mergeCell ref="A23:N23"/>
    <mergeCell ref="O23:P23"/>
    <mergeCell ref="A24:P24"/>
    <mergeCell ref="A25:C25"/>
    <mergeCell ref="D25:E25"/>
    <mergeCell ref="G25:H25"/>
    <mergeCell ref="I25:J25"/>
    <mergeCell ref="K25:L25"/>
    <mergeCell ref="M25:N25"/>
    <mergeCell ref="O25:P25"/>
    <mergeCell ref="A21:H21"/>
    <mergeCell ref="I21:J21"/>
    <mergeCell ref="K21:L21"/>
    <mergeCell ref="M21:N21"/>
    <mergeCell ref="O21:P21"/>
    <mergeCell ref="A22:H22"/>
    <mergeCell ref="I22:J22"/>
    <mergeCell ref="K22:L22"/>
    <mergeCell ref="M22:N22"/>
    <mergeCell ref="O22:P22"/>
    <mergeCell ref="O18:P18"/>
    <mergeCell ref="A19:N19"/>
    <mergeCell ref="O19:P19"/>
    <mergeCell ref="A20:H20"/>
    <mergeCell ref="I20:J20"/>
    <mergeCell ref="K20:L20"/>
    <mergeCell ref="M20:N20"/>
    <mergeCell ref="O20:P20"/>
    <mergeCell ref="A18:C18"/>
    <mergeCell ref="D18:E18"/>
    <mergeCell ref="G18:H18"/>
    <mergeCell ref="I18:J18"/>
    <mergeCell ref="K18:L18"/>
    <mergeCell ref="M18:N18"/>
    <mergeCell ref="A33:N33"/>
    <mergeCell ref="O33:P33"/>
    <mergeCell ref="A34:P34"/>
    <mergeCell ref="A35:C35"/>
    <mergeCell ref="D35:E35"/>
    <mergeCell ref="G35:H35"/>
    <mergeCell ref="I35:J35"/>
    <mergeCell ref="K35:L35"/>
    <mergeCell ref="M35:N35"/>
    <mergeCell ref="O35:P35"/>
    <mergeCell ref="O31:P31"/>
    <mergeCell ref="A32:C32"/>
    <mergeCell ref="D32:E32"/>
    <mergeCell ref="G32:H32"/>
    <mergeCell ref="I32:J32"/>
    <mergeCell ref="K32:L32"/>
    <mergeCell ref="M32:N32"/>
    <mergeCell ref="O32:P32"/>
    <mergeCell ref="A31:C31"/>
    <mergeCell ref="D31:E31"/>
    <mergeCell ref="G31:H31"/>
    <mergeCell ref="I31:J31"/>
    <mergeCell ref="K31:L31"/>
    <mergeCell ref="M31:N31"/>
    <mergeCell ref="O29:P29"/>
    <mergeCell ref="A30:C30"/>
    <mergeCell ref="D30:E30"/>
    <mergeCell ref="G30:H30"/>
    <mergeCell ref="I30:J30"/>
    <mergeCell ref="K30:L30"/>
    <mergeCell ref="M30:N30"/>
    <mergeCell ref="O30:P30"/>
    <mergeCell ref="A29:C29"/>
    <mergeCell ref="D29:E29"/>
    <mergeCell ref="G29:H29"/>
    <mergeCell ref="I29:J29"/>
    <mergeCell ref="K29:L29"/>
    <mergeCell ref="M29:N29"/>
    <mergeCell ref="O40:P40"/>
    <mergeCell ref="A41:C41"/>
    <mergeCell ref="D41:E41"/>
    <mergeCell ref="G41:H41"/>
    <mergeCell ref="I41:J41"/>
    <mergeCell ref="K41:L41"/>
    <mergeCell ref="M41:N41"/>
    <mergeCell ref="O41:P41"/>
    <mergeCell ref="A40:C40"/>
    <mergeCell ref="D40:E40"/>
    <mergeCell ref="G40:H40"/>
    <mergeCell ref="I40:J40"/>
    <mergeCell ref="K40:L40"/>
    <mergeCell ref="M40:N40"/>
    <mergeCell ref="O38:P38"/>
    <mergeCell ref="A39:C39"/>
    <mergeCell ref="D39:E39"/>
    <mergeCell ref="G39:H39"/>
    <mergeCell ref="I39:J39"/>
    <mergeCell ref="K39:L39"/>
    <mergeCell ref="M39:N39"/>
    <mergeCell ref="O39:P39"/>
    <mergeCell ref="A38:C38"/>
    <mergeCell ref="D38:E38"/>
    <mergeCell ref="G38:H38"/>
    <mergeCell ref="I38:J38"/>
    <mergeCell ref="K38:L38"/>
    <mergeCell ref="M38:N38"/>
    <mergeCell ref="O36:P36"/>
    <mergeCell ref="A37:C37"/>
    <mergeCell ref="D37:E37"/>
    <mergeCell ref="G37:H37"/>
    <mergeCell ref="I37:J37"/>
    <mergeCell ref="K37:L37"/>
    <mergeCell ref="M37:N37"/>
    <mergeCell ref="O37:P37"/>
    <mergeCell ref="A36:C36"/>
    <mergeCell ref="D36:E36"/>
    <mergeCell ref="G36:H36"/>
    <mergeCell ref="I36:J36"/>
    <mergeCell ref="K36:L36"/>
    <mergeCell ref="M36:N36"/>
    <mergeCell ref="A55:C56"/>
    <mergeCell ref="D55:E56"/>
    <mergeCell ref="F55:F56"/>
    <mergeCell ref="G55:H56"/>
    <mergeCell ref="I55:P55"/>
    <mergeCell ref="I56:J56"/>
    <mergeCell ref="K56:L56"/>
    <mergeCell ref="M56:N56"/>
    <mergeCell ref="O56:P56"/>
    <mergeCell ref="B53:K53"/>
    <mergeCell ref="L53:M53"/>
    <mergeCell ref="N53:P53"/>
    <mergeCell ref="A54:B54"/>
    <mergeCell ref="C54:D54"/>
    <mergeCell ref="E54:G54"/>
    <mergeCell ref="H54:I54"/>
    <mergeCell ref="J54:O54"/>
    <mergeCell ref="B51:K51"/>
    <mergeCell ref="L51:M51"/>
    <mergeCell ref="N51:P51"/>
    <mergeCell ref="B52:K52"/>
    <mergeCell ref="L52:M52"/>
    <mergeCell ref="N52:P52"/>
    <mergeCell ref="B49:K49"/>
    <mergeCell ref="L49:M49"/>
    <mergeCell ref="N49:P49"/>
    <mergeCell ref="B50:K50"/>
    <mergeCell ref="L50:M50"/>
    <mergeCell ref="N50:P50"/>
    <mergeCell ref="A43:P43"/>
    <mergeCell ref="A44:P44"/>
    <mergeCell ref="A45:P45"/>
    <mergeCell ref="A47:P47"/>
    <mergeCell ref="B48:K48"/>
    <mergeCell ref="L48:M48"/>
    <mergeCell ref="N48:P48"/>
    <mergeCell ref="A65:N65"/>
    <mergeCell ref="O65:P65"/>
    <mergeCell ref="A66:P66"/>
    <mergeCell ref="A67:C67"/>
    <mergeCell ref="D67:E67"/>
    <mergeCell ref="G67:H67"/>
    <mergeCell ref="I67:J67"/>
    <mergeCell ref="K67:L67"/>
    <mergeCell ref="M67:N67"/>
    <mergeCell ref="O67:P67"/>
    <mergeCell ref="A62:N62"/>
    <mergeCell ref="O62:P62"/>
    <mergeCell ref="A63:P63"/>
    <mergeCell ref="A64:C64"/>
    <mergeCell ref="D64:E64"/>
    <mergeCell ref="G64:H64"/>
    <mergeCell ref="I64:J64"/>
    <mergeCell ref="K64:L64"/>
    <mergeCell ref="M64:N64"/>
    <mergeCell ref="O64:P64"/>
    <mergeCell ref="A60:H60"/>
    <mergeCell ref="I60:J60"/>
    <mergeCell ref="K60:L60"/>
    <mergeCell ref="M60:N60"/>
    <mergeCell ref="O60:P60"/>
    <mergeCell ref="A61:H61"/>
    <mergeCell ref="I61:J61"/>
    <mergeCell ref="K61:L61"/>
    <mergeCell ref="M61:N61"/>
    <mergeCell ref="O61:P61"/>
    <mergeCell ref="O57:P57"/>
    <mergeCell ref="A58:N58"/>
    <mergeCell ref="O58:P58"/>
    <mergeCell ref="A59:H59"/>
    <mergeCell ref="I59:J59"/>
    <mergeCell ref="K59:L59"/>
    <mergeCell ref="M59:N59"/>
    <mergeCell ref="O59:P59"/>
    <mergeCell ref="A57:C57"/>
    <mergeCell ref="D57:E57"/>
    <mergeCell ref="G57:H57"/>
    <mergeCell ref="I57:J57"/>
    <mergeCell ref="K57:L57"/>
    <mergeCell ref="M57:N57"/>
    <mergeCell ref="O72:P72"/>
    <mergeCell ref="A73:N73"/>
    <mergeCell ref="O73:P73"/>
    <mergeCell ref="A74:P74"/>
    <mergeCell ref="A75:C75"/>
    <mergeCell ref="D75:E75"/>
    <mergeCell ref="G75:H75"/>
    <mergeCell ref="I75:J75"/>
    <mergeCell ref="K75:L75"/>
    <mergeCell ref="M75:N75"/>
    <mergeCell ref="A72:C72"/>
    <mergeCell ref="D72:E72"/>
    <mergeCell ref="G72:H72"/>
    <mergeCell ref="I72:J72"/>
    <mergeCell ref="K72:L72"/>
    <mergeCell ref="M72:N72"/>
    <mergeCell ref="O70:P70"/>
    <mergeCell ref="A71:C71"/>
    <mergeCell ref="D71:E71"/>
    <mergeCell ref="G71:H71"/>
    <mergeCell ref="I71:J71"/>
    <mergeCell ref="K71:L71"/>
    <mergeCell ref="M71:N71"/>
    <mergeCell ref="O71:P71"/>
    <mergeCell ref="A70:C70"/>
    <mergeCell ref="D70:E70"/>
    <mergeCell ref="G70:H70"/>
    <mergeCell ref="I70:J70"/>
    <mergeCell ref="K70:L70"/>
    <mergeCell ref="M70:N70"/>
    <mergeCell ref="O68:P68"/>
    <mergeCell ref="A69:C69"/>
    <mergeCell ref="D69:E69"/>
    <mergeCell ref="G69:H69"/>
    <mergeCell ref="I69:J69"/>
    <mergeCell ref="K69:L69"/>
    <mergeCell ref="M69:N69"/>
    <mergeCell ref="O69:P69"/>
    <mergeCell ref="A68:C68"/>
    <mergeCell ref="D68:E68"/>
    <mergeCell ref="G68:H68"/>
    <mergeCell ref="I68:J68"/>
    <mergeCell ref="K68:L68"/>
    <mergeCell ref="M68:N68"/>
    <mergeCell ref="O79:P79"/>
    <mergeCell ref="A80:C80"/>
    <mergeCell ref="D80:E80"/>
    <mergeCell ref="G80:H80"/>
    <mergeCell ref="I80:J80"/>
    <mergeCell ref="K80:L80"/>
    <mergeCell ref="M80:N80"/>
    <mergeCell ref="O80:P80"/>
    <mergeCell ref="A79:C79"/>
    <mergeCell ref="D79:E79"/>
    <mergeCell ref="G79:H79"/>
    <mergeCell ref="I79:J79"/>
    <mergeCell ref="K79:L79"/>
    <mergeCell ref="M79:N79"/>
    <mergeCell ref="O77:P77"/>
    <mergeCell ref="A78:C78"/>
    <mergeCell ref="D78:E78"/>
    <mergeCell ref="G78:H78"/>
    <mergeCell ref="I78:J78"/>
    <mergeCell ref="K78:L78"/>
    <mergeCell ref="M78:N78"/>
    <mergeCell ref="O78:P78"/>
    <mergeCell ref="A77:C77"/>
    <mergeCell ref="D77:E77"/>
    <mergeCell ref="G77:H77"/>
    <mergeCell ref="I77:J77"/>
    <mergeCell ref="K77:L77"/>
    <mergeCell ref="M77:N77"/>
    <mergeCell ref="O75:P75"/>
    <mergeCell ref="A76:C76"/>
    <mergeCell ref="D76:E76"/>
    <mergeCell ref="G76:H76"/>
    <mergeCell ref="I76:J76"/>
    <mergeCell ref="K76:L76"/>
    <mergeCell ref="M76:N76"/>
    <mergeCell ref="O76:P76"/>
    <mergeCell ref="B94:K94"/>
    <mergeCell ref="L94:M94"/>
    <mergeCell ref="N94:P94"/>
    <mergeCell ref="A95:B95"/>
    <mergeCell ref="C95:D95"/>
    <mergeCell ref="E95:G95"/>
    <mergeCell ref="H95:I95"/>
    <mergeCell ref="J95:O95"/>
    <mergeCell ref="B92:K92"/>
    <mergeCell ref="L92:M92"/>
    <mergeCell ref="N92:P92"/>
    <mergeCell ref="B93:K93"/>
    <mergeCell ref="L93:M93"/>
    <mergeCell ref="N93:P93"/>
    <mergeCell ref="B90:K90"/>
    <mergeCell ref="L90:M90"/>
    <mergeCell ref="N90:P90"/>
    <mergeCell ref="B91:K91"/>
    <mergeCell ref="L91:M91"/>
    <mergeCell ref="N91:P91"/>
    <mergeCell ref="A84:P84"/>
    <mergeCell ref="A85:P85"/>
    <mergeCell ref="A86:P86"/>
    <mergeCell ref="A88:P88"/>
    <mergeCell ref="B89:K89"/>
    <mergeCell ref="L89:M89"/>
    <mergeCell ref="N89:P89"/>
    <mergeCell ref="O81:P81"/>
    <mergeCell ref="A82:C82"/>
    <mergeCell ref="D82:E82"/>
    <mergeCell ref="G82:H82"/>
    <mergeCell ref="I82:J82"/>
    <mergeCell ref="K82:L82"/>
    <mergeCell ref="M82:N82"/>
    <mergeCell ref="O82:P82"/>
    <mergeCell ref="A81:C81"/>
    <mergeCell ref="D81:E81"/>
    <mergeCell ref="G81:H81"/>
    <mergeCell ref="I81:J81"/>
    <mergeCell ref="K81:L81"/>
    <mergeCell ref="M81:N81"/>
    <mergeCell ref="A101:H101"/>
    <mergeCell ref="I101:J101"/>
    <mergeCell ref="K101:L101"/>
    <mergeCell ref="M101:N101"/>
    <mergeCell ref="O101:P101"/>
    <mergeCell ref="A102:H102"/>
    <mergeCell ref="I102:J102"/>
    <mergeCell ref="K102:L102"/>
    <mergeCell ref="M102:N102"/>
    <mergeCell ref="O102:P102"/>
    <mergeCell ref="O98:P98"/>
    <mergeCell ref="A99:N99"/>
    <mergeCell ref="O99:P99"/>
    <mergeCell ref="A100:H100"/>
    <mergeCell ref="I100:J100"/>
    <mergeCell ref="K100:L100"/>
    <mergeCell ref="M100:N100"/>
    <mergeCell ref="O100:P100"/>
    <mergeCell ref="A98:C98"/>
    <mergeCell ref="D98:E98"/>
    <mergeCell ref="G98:H98"/>
    <mergeCell ref="I98:J98"/>
    <mergeCell ref="K98:L98"/>
    <mergeCell ref="M98:N98"/>
    <mergeCell ref="A96:C97"/>
    <mergeCell ref="D96:E97"/>
    <mergeCell ref="F96:F97"/>
    <mergeCell ref="G96:H97"/>
    <mergeCell ref="I96:P96"/>
    <mergeCell ref="I97:J97"/>
    <mergeCell ref="K97:L97"/>
    <mergeCell ref="M97:N97"/>
    <mergeCell ref="O97:P97"/>
    <mergeCell ref="O108:P108"/>
    <mergeCell ref="A109:N109"/>
    <mergeCell ref="O109:P109"/>
    <mergeCell ref="A110:P110"/>
    <mergeCell ref="A111:C111"/>
    <mergeCell ref="D111:E111"/>
    <mergeCell ref="G111:H111"/>
    <mergeCell ref="I111:J111"/>
    <mergeCell ref="K111:L111"/>
    <mergeCell ref="M111:N111"/>
    <mergeCell ref="A108:C108"/>
    <mergeCell ref="D108:E108"/>
    <mergeCell ref="G108:H108"/>
    <mergeCell ref="I108:J108"/>
    <mergeCell ref="K108:L108"/>
    <mergeCell ref="M108:N108"/>
    <mergeCell ref="O106:P106"/>
    <mergeCell ref="A107:C107"/>
    <mergeCell ref="D107:E107"/>
    <mergeCell ref="G107:H107"/>
    <mergeCell ref="I107:J107"/>
    <mergeCell ref="K107:L107"/>
    <mergeCell ref="M107:N107"/>
    <mergeCell ref="O107:P107"/>
    <mergeCell ref="A106:C106"/>
    <mergeCell ref="D106:E106"/>
    <mergeCell ref="G106:H106"/>
    <mergeCell ref="I106:J106"/>
    <mergeCell ref="K106:L106"/>
    <mergeCell ref="M106:N106"/>
    <mergeCell ref="A103:N103"/>
    <mergeCell ref="O103:P103"/>
    <mergeCell ref="A104:P104"/>
    <mergeCell ref="A105:C105"/>
    <mergeCell ref="D105:E105"/>
    <mergeCell ref="G105:H105"/>
    <mergeCell ref="I105:J105"/>
    <mergeCell ref="K105:L105"/>
    <mergeCell ref="M105:N105"/>
    <mergeCell ref="O105:P105"/>
    <mergeCell ref="O115:P115"/>
    <mergeCell ref="A116:C116"/>
    <mergeCell ref="D116:E116"/>
    <mergeCell ref="G116:H116"/>
    <mergeCell ref="I116:J116"/>
    <mergeCell ref="K116:L116"/>
    <mergeCell ref="M116:N116"/>
    <mergeCell ref="O116:P116"/>
    <mergeCell ref="A115:C115"/>
    <mergeCell ref="D115:E115"/>
    <mergeCell ref="G115:H115"/>
    <mergeCell ref="I115:J115"/>
    <mergeCell ref="K115:L115"/>
    <mergeCell ref="M115:N115"/>
    <mergeCell ref="O113:P113"/>
    <mergeCell ref="A114:C114"/>
    <mergeCell ref="D114:E114"/>
    <mergeCell ref="G114:H114"/>
    <mergeCell ref="I114:J114"/>
    <mergeCell ref="K114:L114"/>
    <mergeCell ref="M114:N114"/>
    <mergeCell ref="O114:P114"/>
    <mergeCell ref="A113:C113"/>
    <mergeCell ref="D113:E113"/>
    <mergeCell ref="G113:H113"/>
    <mergeCell ref="I113:J113"/>
    <mergeCell ref="K113:L113"/>
    <mergeCell ref="M113:N113"/>
    <mergeCell ref="O111:P111"/>
    <mergeCell ref="A112:C112"/>
    <mergeCell ref="D112:E112"/>
    <mergeCell ref="G112:H112"/>
    <mergeCell ref="I112:J112"/>
    <mergeCell ref="K112:L112"/>
    <mergeCell ref="M112:N112"/>
    <mergeCell ref="O112:P112"/>
    <mergeCell ref="O121:P121"/>
    <mergeCell ref="A122:C122"/>
    <mergeCell ref="D122:E122"/>
    <mergeCell ref="G122:H122"/>
    <mergeCell ref="I122:J122"/>
    <mergeCell ref="K122:L122"/>
    <mergeCell ref="M122:N122"/>
    <mergeCell ref="O122:P122"/>
    <mergeCell ref="A121:C121"/>
    <mergeCell ref="D121:E121"/>
    <mergeCell ref="G121:H121"/>
    <mergeCell ref="I121:J121"/>
    <mergeCell ref="K121:L121"/>
    <mergeCell ref="M121:N121"/>
    <mergeCell ref="O119:P119"/>
    <mergeCell ref="A120:C120"/>
    <mergeCell ref="D120:E120"/>
    <mergeCell ref="G120:H120"/>
    <mergeCell ref="I120:J120"/>
    <mergeCell ref="K120:L120"/>
    <mergeCell ref="M120:N120"/>
    <mergeCell ref="O120:P120"/>
    <mergeCell ref="A119:C119"/>
    <mergeCell ref="D119:E119"/>
    <mergeCell ref="G119:H119"/>
    <mergeCell ref="I119:J119"/>
    <mergeCell ref="K119:L119"/>
    <mergeCell ref="M119:N119"/>
    <mergeCell ref="O117:P117"/>
    <mergeCell ref="A118:C118"/>
    <mergeCell ref="D118:E118"/>
    <mergeCell ref="G118:H118"/>
    <mergeCell ref="I118:J118"/>
    <mergeCell ref="K118:L118"/>
    <mergeCell ref="M118:N118"/>
    <mergeCell ref="O118:P118"/>
    <mergeCell ref="A117:C117"/>
    <mergeCell ref="D117:E117"/>
    <mergeCell ref="G117:H117"/>
    <mergeCell ref="I117:J117"/>
    <mergeCell ref="K117:L117"/>
    <mergeCell ref="M117:N117"/>
    <mergeCell ref="B136:K136"/>
    <mergeCell ref="L136:M136"/>
    <mergeCell ref="N136:P136"/>
    <mergeCell ref="A137:B137"/>
    <mergeCell ref="C137:D137"/>
    <mergeCell ref="E137:G137"/>
    <mergeCell ref="H137:I137"/>
    <mergeCell ref="J137:O137"/>
    <mergeCell ref="B134:K134"/>
    <mergeCell ref="L134:M134"/>
    <mergeCell ref="N134:P134"/>
    <mergeCell ref="B135:K135"/>
    <mergeCell ref="L135:M135"/>
    <mergeCell ref="N135:P135"/>
    <mergeCell ref="B132:K132"/>
    <mergeCell ref="L132:M132"/>
    <mergeCell ref="N132:P132"/>
    <mergeCell ref="B133:K133"/>
    <mergeCell ref="L133:M133"/>
    <mergeCell ref="N133:P133"/>
    <mergeCell ref="A126:P126"/>
    <mergeCell ref="A127:P127"/>
    <mergeCell ref="A128:P128"/>
    <mergeCell ref="A130:P130"/>
    <mergeCell ref="B131:K131"/>
    <mergeCell ref="L131:M131"/>
    <mergeCell ref="N131:P131"/>
    <mergeCell ref="O123:P123"/>
    <mergeCell ref="A124:C124"/>
    <mergeCell ref="D124:E124"/>
    <mergeCell ref="G124:H124"/>
    <mergeCell ref="I124:J124"/>
    <mergeCell ref="K124:L124"/>
    <mergeCell ref="M124:N124"/>
    <mergeCell ref="O124:P124"/>
    <mergeCell ref="A123:C123"/>
    <mergeCell ref="D123:E123"/>
    <mergeCell ref="G123:H123"/>
    <mergeCell ref="I123:J123"/>
    <mergeCell ref="K123:L123"/>
    <mergeCell ref="M123:N123"/>
    <mergeCell ref="O143:P143"/>
    <mergeCell ref="A144:C144"/>
    <mergeCell ref="D144:E144"/>
    <mergeCell ref="G144:H144"/>
    <mergeCell ref="I144:J144"/>
    <mergeCell ref="K144:L144"/>
    <mergeCell ref="M144:N144"/>
    <mergeCell ref="O144:P144"/>
    <mergeCell ref="O140:P140"/>
    <mergeCell ref="A141:N141"/>
    <mergeCell ref="O141:P141"/>
    <mergeCell ref="A142:P142"/>
    <mergeCell ref="A143:C143"/>
    <mergeCell ref="D143:E143"/>
    <mergeCell ref="G143:H143"/>
    <mergeCell ref="I143:J143"/>
    <mergeCell ref="K143:L143"/>
    <mergeCell ref="M143:N143"/>
    <mergeCell ref="A140:C140"/>
    <mergeCell ref="D140:E140"/>
    <mergeCell ref="G140:H140"/>
    <mergeCell ref="I140:J140"/>
    <mergeCell ref="K140:L140"/>
    <mergeCell ref="M140:N140"/>
    <mergeCell ref="A138:C139"/>
    <mergeCell ref="D138:E139"/>
    <mergeCell ref="F138:F139"/>
    <mergeCell ref="G138:H139"/>
    <mergeCell ref="I138:P138"/>
    <mergeCell ref="I139:J139"/>
    <mergeCell ref="K139:L139"/>
    <mergeCell ref="M139:N139"/>
    <mergeCell ref="O139:P139"/>
    <mergeCell ref="O149:P149"/>
    <mergeCell ref="A150:C150"/>
    <mergeCell ref="D150:E150"/>
    <mergeCell ref="G150:H150"/>
    <mergeCell ref="I150:J150"/>
    <mergeCell ref="K150:L150"/>
    <mergeCell ref="M150:N150"/>
    <mergeCell ref="O150:P150"/>
    <mergeCell ref="A149:C149"/>
    <mergeCell ref="D149:E149"/>
    <mergeCell ref="G149:H149"/>
    <mergeCell ref="I149:J149"/>
    <mergeCell ref="K149:L149"/>
    <mergeCell ref="M149:N149"/>
    <mergeCell ref="O147:P147"/>
    <mergeCell ref="A148:C148"/>
    <mergeCell ref="D148:E148"/>
    <mergeCell ref="G148:H148"/>
    <mergeCell ref="I148:J148"/>
    <mergeCell ref="K148:L148"/>
    <mergeCell ref="M148:N148"/>
    <mergeCell ref="O148:P148"/>
    <mergeCell ref="A147:C147"/>
    <mergeCell ref="D147:E147"/>
    <mergeCell ref="G147:H147"/>
    <mergeCell ref="I147:J147"/>
    <mergeCell ref="K147:L147"/>
    <mergeCell ref="M147:N147"/>
    <mergeCell ref="O145:P145"/>
    <mergeCell ref="A146:C146"/>
    <mergeCell ref="D146:E146"/>
    <mergeCell ref="G146:H146"/>
    <mergeCell ref="I146:J146"/>
    <mergeCell ref="K146:L146"/>
    <mergeCell ref="M146:N146"/>
    <mergeCell ref="O146:P146"/>
    <mergeCell ref="A145:C145"/>
    <mergeCell ref="D145:E145"/>
    <mergeCell ref="G145:H145"/>
    <mergeCell ref="I145:J145"/>
    <mergeCell ref="K145:L145"/>
    <mergeCell ref="M145:N145"/>
    <mergeCell ref="O155:P155"/>
    <mergeCell ref="A156:C156"/>
    <mergeCell ref="D156:E156"/>
    <mergeCell ref="G156:H156"/>
    <mergeCell ref="I156:J156"/>
    <mergeCell ref="K156:L156"/>
    <mergeCell ref="M156:N156"/>
    <mergeCell ref="O156:P156"/>
    <mergeCell ref="A155:C155"/>
    <mergeCell ref="D155:E155"/>
    <mergeCell ref="G155:H155"/>
    <mergeCell ref="I155:J155"/>
    <mergeCell ref="K155:L155"/>
    <mergeCell ref="M155:N155"/>
    <mergeCell ref="O153:P153"/>
    <mergeCell ref="A154:C154"/>
    <mergeCell ref="D154:E154"/>
    <mergeCell ref="G154:H154"/>
    <mergeCell ref="I154:J154"/>
    <mergeCell ref="K154:L154"/>
    <mergeCell ref="M154:N154"/>
    <mergeCell ref="O154:P154"/>
    <mergeCell ref="A153:C153"/>
    <mergeCell ref="D153:E153"/>
    <mergeCell ref="G153:H153"/>
    <mergeCell ref="I153:J153"/>
    <mergeCell ref="K153:L153"/>
    <mergeCell ref="M153:N153"/>
    <mergeCell ref="O151:P151"/>
    <mergeCell ref="A152:C152"/>
    <mergeCell ref="D152:E152"/>
    <mergeCell ref="G152:H152"/>
    <mergeCell ref="I152:J152"/>
    <mergeCell ref="K152:L152"/>
    <mergeCell ref="M152:N152"/>
    <mergeCell ref="O152:P152"/>
    <mergeCell ref="A151:C151"/>
    <mergeCell ref="D151:E151"/>
    <mergeCell ref="G151:H151"/>
    <mergeCell ref="I151:J151"/>
    <mergeCell ref="K151:L151"/>
    <mergeCell ref="M151:N151"/>
    <mergeCell ref="B170:K170"/>
    <mergeCell ref="L170:M170"/>
    <mergeCell ref="N170:P170"/>
    <mergeCell ref="A171:B171"/>
    <mergeCell ref="C171:D171"/>
    <mergeCell ref="E171:G171"/>
    <mergeCell ref="H171:I171"/>
    <mergeCell ref="J171:O171"/>
    <mergeCell ref="B168:K168"/>
    <mergeCell ref="L168:M168"/>
    <mergeCell ref="N168:P168"/>
    <mergeCell ref="B169:K169"/>
    <mergeCell ref="L169:M169"/>
    <mergeCell ref="N169:P169"/>
    <mergeCell ref="B166:K166"/>
    <mergeCell ref="L166:M166"/>
    <mergeCell ref="N166:P166"/>
    <mergeCell ref="B167:K167"/>
    <mergeCell ref="L167:M167"/>
    <mergeCell ref="N167:P167"/>
    <mergeCell ref="A160:P160"/>
    <mergeCell ref="A161:P161"/>
    <mergeCell ref="A162:P162"/>
    <mergeCell ref="A164:P164"/>
    <mergeCell ref="B165:K165"/>
    <mergeCell ref="L165:M165"/>
    <mergeCell ref="N165:P165"/>
    <mergeCell ref="O157:P157"/>
    <mergeCell ref="A158:C158"/>
    <mergeCell ref="D158:E158"/>
    <mergeCell ref="G158:H158"/>
    <mergeCell ref="I158:J158"/>
    <mergeCell ref="K158:L158"/>
    <mergeCell ref="M158:N158"/>
    <mergeCell ref="O158:P158"/>
    <mergeCell ref="A157:C157"/>
    <mergeCell ref="D157:E157"/>
    <mergeCell ref="G157:H157"/>
    <mergeCell ref="I157:J157"/>
    <mergeCell ref="K157:L157"/>
    <mergeCell ref="M157:N157"/>
    <mergeCell ref="O176:P176"/>
    <mergeCell ref="A177:C177"/>
    <mergeCell ref="D177:E177"/>
    <mergeCell ref="G177:H177"/>
    <mergeCell ref="I177:J177"/>
    <mergeCell ref="K177:L177"/>
    <mergeCell ref="M177:N177"/>
    <mergeCell ref="O177:P177"/>
    <mergeCell ref="A176:C176"/>
    <mergeCell ref="D176:E176"/>
    <mergeCell ref="G176:H176"/>
    <mergeCell ref="I176:J176"/>
    <mergeCell ref="K176:L176"/>
    <mergeCell ref="M176:N176"/>
    <mergeCell ref="O174:P174"/>
    <mergeCell ref="A175:C175"/>
    <mergeCell ref="D175:E175"/>
    <mergeCell ref="G175:H175"/>
    <mergeCell ref="I175:J175"/>
    <mergeCell ref="K175:L175"/>
    <mergeCell ref="M175:N175"/>
    <mergeCell ref="O175:P175"/>
    <mergeCell ref="A174:C174"/>
    <mergeCell ref="D174:E174"/>
    <mergeCell ref="G174:H174"/>
    <mergeCell ref="I174:J174"/>
    <mergeCell ref="K174:L174"/>
    <mergeCell ref="M174:N174"/>
    <mergeCell ref="A172:C173"/>
    <mergeCell ref="D172:E173"/>
    <mergeCell ref="F172:F173"/>
    <mergeCell ref="G172:H173"/>
    <mergeCell ref="I172:P172"/>
    <mergeCell ref="I173:J173"/>
    <mergeCell ref="K173:L173"/>
    <mergeCell ref="M173:N173"/>
    <mergeCell ref="O173:P173"/>
    <mergeCell ref="O182:P182"/>
    <mergeCell ref="A183:C183"/>
    <mergeCell ref="D183:E183"/>
    <mergeCell ref="G183:H183"/>
    <mergeCell ref="I183:J183"/>
    <mergeCell ref="K183:L183"/>
    <mergeCell ref="M183:N183"/>
    <mergeCell ref="O183:P183"/>
    <mergeCell ref="A182:C182"/>
    <mergeCell ref="D182:E182"/>
    <mergeCell ref="G182:H182"/>
    <mergeCell ref="I182:J182"/>
    <mergeCell ref="K182:L182"/>
    <mergeCell ref="M182:N182"/>
    <mergeCell ref="O180:P180"/>
    <mergeCell ref="A181:C181"/>
    <mergeCell ref="D181:E181"/>
    <mergeCell ref="G181:H181"/>
    <mergeCell ref="I181:J181"/>
    <mergeCell ref="K181:L181"/>
    <mergeCell ref="M181:N181"/>
    <mergeCell ref="O181:P181"/>
    <mergeCell ref="A180:C180"/>
    <mergeCell ref="D180:E180"/>
    <mergeCell ref="G180:H180"/>
    <mergeCell ref="I180:J180"/>
    <mergeCell ref="K180:L180"/>
    <mergeCell ref="M180:N180"/>
    <mergeCell ref="O178:P178"/>
    <mergeCell ref="A179:C179"/>
    <mergeCell ref="D179:E179"/>
    <mergeCell ref="G179:H179"/>
    <mergeCell ref="I179:J179"/>
    <mergeCell ref="K179:L179"/>
    <mergeCell ref="M179:N179"/>
    <mergeCell ref="O179:P179"/>
    <mergeCell ref="A178:C178"/>
    <mergeCell ref="D178:E178"/>
    <mergeCell ref="G178:H178"/>
    <mergeCell ref="I178:J178"/>
    <mergeCell ref="K178:L178"/>
    <mergeCell ref="M178:N178"/>
    <mergeCell ref="O188:P188"/>
    <mergeCell ref="A189:C189"/>
    <mergeCell ref="D189:E189"/>
    <mergeCell ref="G189:H189"/>
    <mergeCell ref="I189:J189"/>
    <mergeCell ref="K189:L189"/>
    <mergeCell ref="M189:N189"/>
    <mergeCell ref="O189:P189"/>
    <mergeCell ref="A188:C188"/>
    <mergeCell ref="D188:E188"/>
    <mergeCell ref="G188:H188"/>
    <mergeCell ref="I188:J188"/>
    <mergeCell ref="K188:L188"/>
    <mergeCell ref="M188:N188"/>
    <mergeCell ref="O186:P186"/>
    <mergeCell ref="A187:C187"/>
    <mergeCell ref="D187:E187"/>
    <mergeCell ref="G187:H187"/>
    <mergeCell ref="I187:J187"/>
    <mergeCell ref="K187:L187"/>
    <mergeCell ref="M187:N187"/>
    <mergeCell ref="O187:P187"/>
    <mergeCell ref="A186:C186"/>
    <mergeCell ref="D186:E186"/>
    <mergeCell ref="G186:H186"/>
    <mergeCell ref="I186:J186"/>
    <mergeCell ref="K186:L186"/>
    <mergeCell ref="M186:N186"/>
    <mergeCell ref="O184:P184"/>
    <mergeCell ref="A185:C185"/>
    <mergeCell ref="D185:E185"/>
    <mergeCell ref="G185:H185"/>
    <mergeCell ref="I185:J185"/>
    <mergeCell ref="K185:L185"/>
    <mergeCell ref="M185:N185"/>
    <mergeCell ref="O185:P185"/>
    <mergeCell ref="A184:C184"/>
    <mergeCell ref="D184:E184"/>
    <mergeCell ref="G184:H184"/>
    <mergeCell ref="I184:J184"/>
    <mergeCell ref="K184:L184"/>
    <mergeCell ref="M184:N184"/>
    <mergeCell ref="A204:C205"/>
    <mergeCell ref="D204:E205"/>
    <mergeCell ref="F204:F205"/>
    <mergeCell ref="G204:H205"/>
    <mergeCell ref="I204:P204"/>
    <mergeCell ref="I205:J205"/>
    <mergeCell ref="K205:L205"/>
    <mergeCell ref="M205:N205"/>
    <mergeCell ref="O205:P205"/>
    <mergeCell ref="B202:K202"/>
    <mergeCell ref="L202:M202"/>
    <mergeCell ref="N202:P202"/>
    <mergeCell ref="A203:B203"/>
    <mergeCell ref="C203:D203"/>
    <mergeCell ref="E203:G203"/>
    <mergeCell ref="H203:I203"/>
    <mergeCell ref="J203:O203"/>
    <mergeCell ref="B200:K200"/>
    <mergeCell ref="L200:M200"/>
    <mergeCell ref="N200:P200"/>
    <mergeCell ref="B201:K201"/>
    <mergeCell ref="L201:M201"/>
    <mergeCell ref="N201:P201"/>
    <mergeCell ref="B198:K198"/>
    <mergeCell ref="L198:M198"/>
    <mergeCell ref="N198:P198"/>
    <mergeCell ref="B199:K199"/>
    <mergeCell ref="L199:M199"/>
    <mergeCell ref="N199:P199"/>
    <mergeCell ref="O190:P190"/>
    <mergeCell ref="A192:P192"/>
    <mergeCell ref="A193:P193"/>
    <mergeCell ref="A194:P194"/>
    <mergeCell ref="A196:P196"/>
    <mergeCell ref="B197:K197"/>
    <mergeCell ref="L197:M197"/>
    <mergeCell ref="N197:P197"/>
    <mergeCell ref="A190:C190"/>
    <mergeCell ref="D190:E190"/>
    <mergeCell ref="G190:H190"/>
    <mergeCell ref="I190:J190"/>
    <mergeCell ref="K190:L190"/>
    <mergeCell ref="M190:N190"/>
    <mergeCell ref="O210:P210"/>
    <mergeCell ref="A211:C211"/>
    <mergeCell ref="D211:E211"/>
    <mergeCell ref="G211:H211"/>
    <mergeCell ref="I211:J211"/>
    <mergeCell ref="K211:L211"/>
    <mergeCell ref="M211:N211"/>
    <mergeCell ref="O211:P211"/>
    <mergeCell ref="A210:C210"/>
    <mergeCell ref="D210:E210"/>
    <mergeCell ref="G210:H210"/>
    <mergeCell ref="I210:J210"/>
    <mergeCell ref="K210:L210"/>
    <mergeCell ref="M210:N210"/>
    <mergeCell ref="O208:P208"/>
    <mergeCell ref="A209:C209"/>
    <mergeCell ref="D209:E209"/>
    <mergeCell ref="G209:H209"/>
    <mergeCell ref="I209:J209"/>
    <mergeCell ref="K209:L209"/>
    <mergeCell ref="M209:N209"/>
    <mergeCell ref="O209:P209"/>
    <mergeCell ref="A208:C208"/>
    <mergeCell ref="D208:E208"/>
    <mergeCell ref="G208:H208"/>
    <mergeCell ref="I208:J208"/>
    <mergeCell ref="K208:L208"/>
    <mergeCell ref="M208:N208"/>
    <mergeCell ref="O206:P206"/>
    <mergeCell ref="A207:C207"/>
    <mergeCell ref="D207:E207"/>
    <mergeCell ref="G207:H207"/>
    <mergeCell ref="I207:J207"/>
    <mergeCell ref="K207:L207"/>
    <mergeCell ref="M207:N207"/>
    <mergeCell ref="O207:P207"/>
    <mergeCell ref="A206:C206"/>
    <mergeCell ref="D206:E206"/>
    <mergeCell ref="G206:H206"/>
    <mergeCell ref="I206:J206"/>
    <mergeCell ref="K206:L206"/>
    <mergeCell ref="M206:N206"/>
    <mergeCell ref="O216:P216"/>
    <mergeCell ref="A217:C217"/>
    <mergeCell ref="D217:E217"/>
    <mergeCell ref="G217:H217"/>
    <mergeCell ref="I217:J217"/>
    <mergeCell ref="K217:L217"/>
    <mergeCell ref="M217:N217"/>
    <mergeCell ref="O217:P217"/>
    <mergeCell ref="A216:C216"/>
    <mergeCell ref="D216:E216"/>
    <mergeCell ref="G216:H216"/>
    <mergeCell ref="I216:J216"/>
    <mergeCell ref="K216:L216"/>
    <mergeCell ref="M216:N216"/>
    <mergeCell ref="O214:P214"/>
    <mergeCell ref="A215:C215"/>
    <mergeCell ref="D215:E215"/>
    <mergeCell ref="G215:H215"/>
    <mergeCell ref="I215:J215"/>
    <mergeCell ref="K215:L215"/>
    <mergeCell ref="M215:N215"/>
    <mergeCell ref="O215:P215"/>
    <mergeCell ref="A214:C214"/>
    <mergeCell ref="D214:E214"/>
    <mergeCell ref="G214:H214"/>
    <mergeCell ref="I214:J214"/>
    <mergeCell ref="K214:L214"/>
    <mergeCell ref="M214:N214"/>
    <mergeCell ref="O212:P212"/>
    <mergeCell ref="A213:C213"/>
    <mergeCell ref="D213:E213"/>
    <mergeCell ref="G213:H213"/>
    <mergeCell ref="I213:J213"/>
    <mergeCell ref="K213:L213"/>
    <mergeCell ref="M213:N213"/>
    <mergeCell ref="O213:P213"/>
    <mergeCell ref="A212:C212"/>
    <mergeCell ref="D212:E212"/>
    <mergeCell ref="G212:H212"/>
    <mergeCell ref="I212:J212"/>
    <mergeCell ref="K212:L212"/>
    <mergeCell ref="M212:N212"/>
    <mergeCell ref="A223:H223"/>
    <mergeCell ref="I223:J223"/>
    <mergeCell ref="K223:L223"/>
    <mergeCell ref="M223:N223"/>
    <mergeCell ref="O223:P223"/>
    <mergeCell ref="A224:H224"/>
    <mergeCell ref="I224:J224"/>
    <mergeCell ref="K224:L224"/>
    <mergeCell ref="M224:N224"/>
    <mergeCell ref="O224:P224"/>
    <mergeCell ref="O220:P220"/>
    <mergeCell ref="A221:N221"/>
    <mergeCell ref="O221:P221"/>
    <mergeCell ref="A222:H222"/>
    <mergeCell ref="I222:J222"/>
    <mergeCell ref="K222:L222"/>
    <mergeCell ref="M222:N222"/>
    <mergeCell ref="O222:P222"/>
    <mergeCell ref="A220:C220"/>
    <mergeCell ref="D220:E220"/>
    <mergeCell ref="G220:H220"/>
    <mergeCell ref="I220:J220"/>
    <mergeCell ref="K220:L220"/>
    <mergeCell ref="M220:N220"/>
    <mergeCell ref="O218:P218"/>
    <mergeCell ref="A219:C219"/>
    <mergeCell ref="D219:E219"/>
    <mergeCell ref="G219:H219"/>
    <mergeCell ref="I219:J219"/>
    <mergeCell ref="K219:L219"/>
    <mergeCell ref="M219:N219"/>
    <mergeCell ref="O219:P219"/>
    <mergeCell ref="A218:C218"/>
    <mergeCell ref="D218:E218"/>
    <mergeCell ref="G218:H218"/>
    <mergeCell ref="I218:J218"/>
    <mergeCell ref="K218:L218"/>
    <mergeCell ref="M218:N218"/>
    <mergeCell ref="A238:C239"/>
    <mergeCell ref="D238:E239"/>
    <mergeCell ref="F238:F239"/>
    <mergeCell ref="G238:H239"/>
    <mergeCell ref="I238:P238"/>
    <mergeCell ref="I239:J239"/>
    <mergeCell ref="K239:L239"/>
    <mergeCell ref="M239:N239"/>
    <mergeCell ref="O239:P239"/>
    <mergeCell ref="B236:K236"/>
    <mergeCell ref="L236:M236"/>
    <mergeCell ref="N236:P236"/>
    <mergeCell ref="A237:B237"/>
    <mergeCell ref="C237:D237"/>
    <mergeCell ref="E237:G237"/>
    <mergeCell ref="H237:I237"/>
    <mergeCell ref="J237:O237"/>
    <mergeCell ref="B234:K234"/>
    <mergeCell ref="L234:M234"/>
    <mergeCell ref="N234:P234"/>
    <mergeCell ref="B235:K235"/>
    <mergeCell ref="L235:M235"/>
    <mergeCell ref="N235:P235"/>
    <mergeCell ref="B232:K232"/>
    <mergeCell ref="L232:M232"/>
    <mergeCell ref="N232:P232"/>
    <mergeCell ref="B233:K233"/>
    <mergeCell ref="L233:M233"/>
    <mergeCell ref="N233:P233"/>
    <mergeCell ref="A226:P226"/>
    <mergeCell ref="A227:P227"/>
    <mergeCell ref="A228:P228"/>
    <mergeCell ref="A230:P230"/>
    <mergeCell ref="B231:K231"/>
    <mergeCell ref="L231:M231"/>
    <mergeCell ref="N231:P231"/>
    <mergeCell ref="O245:P245"/>
    <mergeCell ref="A246:N246"/>
    <mergeCell ref="O246:P246"/>
    <mergeCell ref="A247:H247"/>
    <mergeCell ref="I247:J247"/>
    <mergeCell ref="K247:L247"/>
    <mergeCell ref="M247:N247"/>
    <mergeCell ref="O247:P247"/>
    <mergeCell ref="A245:C245"/>
    <mergeCell ref="D245:E245"/>
    <mergeCell ref="G245:H245"/>
    <mergeCell ref="I245:J245"/>
    <mergeCell ref="K245:L245"/>
    <mergeCell ref="M245:N245"/>
    <mergeCell ref="O243:P243"/>
    <mergeCell ref="A244:C244"/>
    <mergeCell ref="D244:E244"/>
    <mergeCell ref="G244:H244"/>
    <mergeCell ref="I244:J244"/>
    <mergeCell ref="K244:L244"/>
    <mergeCell ref="M244:N244"/>
    <mergeCell ref="O244:P244"/>
    <mergeCell ref="A243:C243"/>
    <mergeCell ref="D243:E243"/>
    <mergeCell ref="G243:H243"/>
    <mergeCell ref="I243:J243"/>
    <mergeCell ref="K243:L243"/>
    <mergeCell ref="M243:N243"/>
    <mergeCell ref="A240:N240"/>
    <mergeCell ref="O240:P240"/>
    <mergeCell ref="A241:P241"/>
    <mergeCell ref="A242:C242"/>
    <mergeCell ref="D242:E242"/>
    <mergeCell ref="G242:H242"/>
    <mergeCell ref="I242:J242"/>
    <mergeCell ref="K242:L242"/>
    <mergeCell ref="M242:N242"/>
    <mergeCell ref="O242:P242"/>
    <mergeCell ref="O253:P253"/>
    <mergeCell ref="A254:C254"/>
    <mergeCell ref="D254:E254"/>
    <mergeCell ref="G254:H254"/>
    <mergeCell ref="I254:J254"/>
    <mergeCell ref="K254:L254"/>
    <mergeCell ref="M254:N254"/>
    <mergeCell ref="O254:P254"/>
    <mergeCell ref="A253:C253"/>
    <mergeCell ref="D253:E253"/>
    <mergeCell ref="G253:H253"/>
    <mergeCell ref="I253:J253"/>
    <mergeCell ref="K253:L253"/>
    <mergeCell ref="M253:N253"/>
    <mergeCell ref="A250:N250"/>
    <mergeCell ref="O250:P250"/>
    <mergeCell ref="A251:P251"/>
    <mergeCell ref="A252:C252"/>
    <mergeCell ref="D252:E252"/>
    <mergeCell ref="G252:H252"/>
    <mergeCell ref="I252:J252"/>
    <mergeCell ref="K252:L252"/>
    <mergeCell ref="M252:N252"/>
    <mergeCell ref="O252:P252"/>
    <mergeCell ref="A248:H248"/>
    <mergeCell ref="I248:J248"/>
    <mergeCell ref="K248:L248"/>
    <mergeCell ref="M248:N248"/>
    <mergeCell ref="O248:P248"/>
    <mergeCell ref="A249:H249"/>
    <mergeCell ref="I249:J249"/>
    <mergeCell ref="K249:L249"/>
    <mergeCell ref="M249:N249"/>
    <mergeCell ref="O249:P249"/>
    <mergeCell ref="A261:N261"/>
    <mergeCell ref="O261:P261"/>
    <mergeCell ref="A262:P262"/>
    <mergeCell ref="A263:C263"/>
    <mergeCell ref="D263:E263"/>
    <mergeCell ref="G263:H263"/>
    <mergeCell ref="I263:J263"/>
    <mergeCell ref="K263:L263"/>
    <mergeCell ref="M263:N263"/>
    <mergeCell ref="O263:P263"/>
    <mergeCell ref="A259:H259"/>
    <mergeCell ref="I259:J259"/>
    <mergeCell ref="K259:L259"/>
    <mergeCell ref="M259:N259"/>
    <mergeCell ref="O259:P259"/>
    <mergeCell ref="A260:H260"/>
    <mergeCell ref="I260:J260"/>
    <mergeCell ref="K260:L260"/>
    <mergeCell ref="M260:N260"/>
    <mergeCell ref="O260:P260"/>
    <mergeCell ref="A257:N257"/>
    <mergeCell ref="O257:P257"/>
    <mergeCell ref="A258:H258"/>
    <mergeCell ref="I258:J258"/>
    <mergeCell ref="K258:L258"/>
    <mergeCell ref="M258:N258"/>
    <mergeCell ref="O258:P258"/>
    <mergeCell ref="O255:P255"/>
    <mergeCell ref="A256:C256"/>
    <mergeCell ref="D256:E256"/>
    <mergeCell ref="G256:H256"/>
    <mergeCell ref="I256:J256"/>
    <mergeCell ref="K256:L256"/>
    <mergeCell ref="M256:N256"/>
    <mergeCell ref="O256:P256"/>
    <mergeCell ref="A255:C255"/>
    <mergeCell ref="D255:E255"/>
    <mergeCell ref="G255:H255"/>
    <mergeCell ref="I255:J255"/>
    <mergeCell ref="K255:L255"/>
    <mergeCell ref="M255:N255"/>
    <mergeCell ref="B276:K276"/>
    <mergeCell ref="L276:M276"/>
    <mergeCell ref="N276:P276"/>
    <mergeCell ref="B277:K277"/>
    <mergeCell ref="L277:M277"/>
    <mergeCell ref="N277:P277"/>
    <mergeCell ref="B274:K274"/>
    <mergeCell ref="L274:M274"/>
    <mergeCell ref="N274:P274"/>
    <mergeCell ref="B275:K275"/>
    <mergeCell ref="L275:M275"/>
    <mergeCell ref="N275:P275"/>
    <mergeCell ref="O266:P266"/>
    <mergeCell ref="A268:P268"/>
    <mergeCell ref="A269:P269"/>
    <mergeCell ref="A270:P270"/>
    <mergeCell ref="A272:P272"/>
    <mergeCell ref="B273:K273"/>
    <mergeCell ref="L273:M273"/>
    <mergeCell ref="N273:P273"/>
    <mergeCell ref="A266:C266"/>
    <mergeCell ref="D266:E266"/>
    <mergeCell ref="G266:H266"/>
    <mergeCell ref="I266:J266"/>
    <mergeCell ref="K266:L266"/>
    <mergeCell ref="M266:N266"/>
    <mergeCell ref="O264:P264"/>
    <mergeCell ref="A265:C265"/>
    <mergeCell ref="D265:E265"/>
    <mergeCell ref="G265:H265"/>
    <mergeCell ref="I265:J265"/>
    <mergeCell ref="K265:L265"/>
    <mergeCell ref="M265:N265"/>
    <mergeCell ref="O265:P265"/>
    <mergeCell ref="A264:C264"/>
    <mergeCell ref="D264:E264"/>
    <mergeCell ref="G264:H264"/>
    <mergeCell ref="I264:J264"/>
    <mergeCell ref="K264:L264"/>
    <mergeCell ref="M264:N264"/>
    <mergeCell ref="O282:P282"/>
    <mergeCell ref="A283:N283"/>
    <mergeCell ref="O283:P283"/>
    <mergeCell ref="A284:P284"/>
    <mergeCell ref="A285:C285"/>
    <mergeCell ref="D285:E285"/>
    <mergeCell ref="G285:H285"/>
    <mergeCell ref="I285:J285"/>
    <mergeCell ref="K285:L285"/>
    <mergeCell ref="M285:N285"/>
    <mergeCell ref="A282:C282"/>
    <mergeCell ref="D282:E282"/>
    <mergeCell ref="G282:H282"/>
    <mergeCell ref="I282:J282"/>
    <mergeCell ref="K282:L282"/>
    <mergeCell ref="M282:N282"/>
    <mergeCell ref="A280:C281"/>
    <mergeCell ref="D280:E281"/>
    <mergeCell ref="F280:F281"/>
    <mergeCell ref="G280:H281"/>
    <mergeCell ref="I280:P280"/>
    <mergeCell ref="I281:J281"/>
    <mergeCell ref="K281:L281"/>
    <mergeCell ref="M281:N281"/>
    <mergeCell ref="O281:P281"/>
    <mergeCell ref="B278:K278"/>
    <mergeCell ref="L278:M278"/>
    <mergeCell ref="N278:P278"/>
    <mergeCell ref="A279:B279"/>
    <mergeCell ref="C279:D279"/>
    <mergeCell ref="E279:G279"/>
    <mergeCell ref="H279:I279"/>
    <mergeCell ref="J279:O279"/>
    <mergeCell ref="O289:P289"/>
    <mergeCell ref="A290:N290"/>
    <mergeCell ref="O290:P290"/>
    <mergeCell ref="A291:P291"/>
    <mergeCell ref="A292:C292"/>
    <mergeCell ref="D292:E292"/>
    <mergeCell ref="G292:H292"/>
    <mergeCell ref="I292:J292"/>
    <mergeCell ref="K292:L292"/>
    <mergeCell ref="M292:N292"/>
    <mergeCell ref="A289:C289"/>
    <mergeCell ref="D289:E289"/>
    <mergeCell ref="G289:H289"/>
    <mergeCell ref="I289:J289"/>
    <mergeCell ref="K289:L289"/>
    <mergeCell ref="M289:N289"/>
    <mergeCell ref="O287:P287"/>
    <mergeCell ref="A288:C288"/>
    <mergeCell ref="D288:E288"/>
    <mergeCell ref="G288:H288"/>
    <mergeCell ref="I288:J288"/>
    <mergeCell ref="K288:L288"/>
    <mergeCell ref="M288:N288"/>
    <mergeCell ref="O288:P288"/>
    <mergeCell ref="A287:C287"/>
    <mergeCell ref="D287:E287"/>
    <mergeCell ref="G287:H287"/>
    <mergeCell ref="I287:J287"/>
    <mergeCell ref="K287:L287"/>
    <mergeCell ref="M287:N287"/>
    <mergeCell ref="O285:P285"/>
    <mergeCell ref="A286:C286"/>
    <mergeCell ref="D286:E286"/>
    <mergeCell ref="G286:H286"/>
    <mergeCell ref="I286:J286"/>
    <mergeCell ref="K286:L286"/>
    <mergeCell ref="M286:N286"/>
    <mergeCell ref="O286:P286"/>
    <mergeCell ref="A298:N298"/>
    <mergeCell ref="O298:P298"/>
    <mergeCell ref="A299:P299"/>
    <mergeCell ref="A300:C300"/>
    <mergeCell ref="D300:E300"/>
    <mergeCell ref="G300:H300"/>
    <mergeCell ref="I300:J300"/>
    <mergeCell ref="K300:L300"/>
    <mergeCell ref="M300:N300"/>
    <mergeCell ref="O300:P300"/>
    <mergeCell ref="A296:H296"/>
    <mergeCell ref="I296:J296"/>
    <mergeCell ref="K296:L296"/>
    <mergeCell ref="M296:N296"/>
    <mergeCell ref="O296:P296"/>
    <mergeCell ref="A297:H297"/>
    <mergeCell ref="I297:J297"/>
    <mergeCell ref="K297:L297"/>
    <mergeCell ref="M297:N297"/>
    <mergeCell ref="O297:P297"/>
    <mergeCell ref="A294:N294"/>
    <mergeCell ref="O294:P294"/>
    <mergeCell ref="A295:H295"/>
    <mergeCell ref="I295:J295"/>
    <mergeCell ref="K295:L295"/>
    <mergeCell ref="M295:N295"/>
    <mergeCell ref="O295:P295"/>
    <mergeCell ref="O292:P292"/>
    <mergeCell ref="A293:C293"/>
    <mergeCell ref="D293:E293"/>
    <mergeCell ref="G293:H293"/>
    <mergeCell ref="I293:J293"/>
    <mergeCell ref="K293:L293"/>
    <mergeCell ref="M293:N293"/>
    <mergeCell ref="O293:P293"/>
    <mergeCell ref="A306:H306"/>
    <mergeCell ref="I306:J306"/>
    <mergeCell ref="K306:L306"/>
    <mergeCell ref="M306:N306"/>
    <mergeCell ref="O306:P306"/>
    <mergeCell ref="A307:H307"/>
    <mergeCell ref="I307:J307"/>
    <mergeCell ref="K307:L307"/>
    <mergeCell ref="M307:N307"/>
    <mergeCell ref="O307:P307"/>
    <mergeCell ref="O303:P303"/>
    <mergeCell ref="A304:N304"/>
    <mergeCell ref="O304:P304"/>
    <mergeCell ref="A305:H305"/>
    <mergeCell ref="I305:J305"/>
    <mergeCell ref="K305:L305"/>
    <mergeCell ref="M305:N305"/>
    <mergeCell ref="O305:P305"/>
    <mergeCell ref="A303:C303"/>
    <mergeCell ref="D303:E303"/>
    <mergeCell ref="G303:H303"/>
    <mergeCell ref="I303:J303"/>
    <mergeCell ref="K303:L303"/>
    <mergeCell ref="M303:N303"/>
    <mergeCell ref="O301:P301"/>
    <mergeCell ref="A302:C302"/>
    <mergeCell ref="D302:E302"/>
    <mergeCell ref="G302:H302"/>
    <mergeCell ref="I302:J302"/>
    <mergeCell ref="K302:L302"/>
    <mergeCell ref="M302:N302"/>
    <mergeCell ref="O302:P302"/>
    <mergeCell ref="A301:C301"/>
    <mergeCell ref="D301:E301"/>
    <mergeCell ref="G301:H301"/>
    <mergeCell ref="I301:J301"/>
    <mergeCell ref="K301:L301"/>
    <mergeCell ref="M301:N301"/>
    <mergeCell ref="B321:K321"/>
    <mergeCell ref="L321:M321"/>
    <mergeCell ref="N321:P321"/>
    <mergeCell ref="B322:K322"/>
    <mergeCell ref="L322:M322"/>
    <mergeCell ref="N322:P322"/>
    <mergeCell ref="B319:K319"/>
    <mergeCell ref="L319:M319"/>
    <mergeCell ref="N319:P319"/>
    <mergeCell ref="B320:K320"/>
    <mergeCell ref="L320:M320"/>
    <mergeCell ref="N320:P320"/>
    <mergeCell ref="O311:P311"/>
    <mergeCell ref="A313:P313"/>
    <mergeCell ref="A314:P314"/>
    <mergeCell ref="A315:P315"/>
    <mergeCell ref="A317:P317"/>
    <mergeCell ref="B318:K318"/>
    <mergeCell ref="L318:M318"/>
    <mergeCell ref="N318:P318"/>
    <mergeCell ref="A311:C311"/>
    <mergeCell ref="D311:E311"/>
    <mergeCell ref="G311:H311"/>
    <mergeCell ref="I311:J311"/>
    <mergeCell ref="K311:L311"/>
    <mergeCell ref="M311:N311"/>
    <mergeCell ref="A308:N308"/>
    <mergeCell ref="O308:P308"/>
    <mergeCell ref="A309:P309"/>
    <mergeCell ref="A310:C310"/>
    <mergeCell ref="D310:E310"/>
    <mergeCell ref="G310:H310"/>
    <mergeCell ref="I310:J310"/>
    <mergeCell ref="K310:L310"/>
    <mergeCell ref="M310:N310"/>
    <mergeCell ref="O310:P310"/>
    <mergeCell ref="A329:N329"/>
    <mergeCell ref="O329:P329"/>
    <mergeCell ref="A330:H330"/>
    <mergeCell ref="I330:J330"/>
    <mergeCell ref="K330:L330"/>
    <mergeCell ref="M330:N330"/>
    <mergeCell ref="O330:P330"/>
    <mergeCell ref="O327:P327"/>
    <mergeCell ref="A328:C328"/>
    <mergeCell ref="D328:E328"/>
    <mergeCell ref="G328:H328"/>
    <mergeCell ref="I328:J328"/>
    <mergeCell ref="K328:L328"/>
    <mergeCell ref="M328:N328"/>
    <mergeCell ref="O328:P328"/>
    <mergeCell ref="A327:C327"/>
    <mergeCell ref="D327:E327"/>
    <mergeCell ref="G327:H327"/>
    <mergeCell ref="I327:J327"/>
    <mergeCell ref="K327:L327"/>
    <mergeCell ref="M327:N327"/>
    <mergeCell ref="A325:C326"/>
    <mergeCell ref="D325:E326"/>
    <mergeCell ref="F325:F326"/>
    <mergeCell ref="G325:H326"/>
    <mergeCell ref="I325:P325"/>
    <mergeCell ref="I326:J326"/>
    <mergeCell ref="K326:L326"/>
    <mergeCell ref="M326:N326"/>
    <mergeCell ref="O326:P326"/>
    <mergeCell ref="B323:K323"/>
    <mergeCell ref="L323:M323"/>
    <mergeCell ref="N323:P323"/>
    <mergeCell ref="A324:B324"/>
    <mergeCell ref="C324:D324"/>
    <mergeCell ref="E324:G324"/>
    <mergeCell ref="H324:I324"/>
    <mergeCell ref="J324:O324"/>
    <mergeCell ref="O336:P336"/>
    <mergeCell ref="A337:C337"/>
    <mergeCell ref="D337:E337"/>
    <mergeCell ref="G337:H337"/>
    <mergeCell ref="I337:J337"/>
    <mergeCell ref="K337:L337"/>
    <mergeCell ref="M337:N337"/>
    <mergeCell ref="O337:P337"/>
    <mergeCell ref="A336:C336"/>
    <mergeCell ref="D336:E336"/>
    <mergeCell ref="G336:H336"/>
    <mergeCell ref="I336:J336"/>
    <mergeCell ref="K336:L336"/>
    <mergeCell ref="M336:N336"/>
    <mergeCell ref="A333:N333"/>
    <mergeCell ref="O333:P333"/>
    <mergeCell ref="A334:P334"/>
    <mergeCell ref="A335:C335"/>
    <mergeCell ref="D335:E335"/>
    <mergeCell ref="G335:H335"/>
    <mergeCell ref="I335:J335"/>
    <mergeCell ref="K335:L335"/>
    <mergeCell ref="M335:N335"/>
    <mergeCell ref="O335:P335"/>
    <mergeCell ref="A331:H331"/>
    <mergeCell ref="I331:J331"/>
    <mergeCell ref="K331:L331"/>
    <mergeCell ref="M331:N331"/>
    <mergeCell ref="O331:P331"/>
    <mergeCell ref="A332:H332"/>
    <mergeCell ref="I332:J332"/>
    <mergeCell ref="K332:L332"/>
    <mergeCell ref="M332:N332"/>
    <mergeCell ref="O332:P332"/>
    <mergeCell ref="A343:N343"/>
    <mergeCell ref="O343:P343"/>
    <mergeCell ref="A344:P344"/>
    <mergeCell ref="A345:C345"/>
    <mergeCell ref="D345:E345"/>
    <mergeCell ref="G345:H345"/>
    <mergeCell ref="I345:J345"/>
    <mergeCell ref="K345:L345"/>
    <mergeCell ref="M345:N345"/>
    <mergeCell ref="O345:P345"/>
    <mergeCell ref="A341:H341"/>
    <mergeCell ref="I341:J341"/>
    <mergeCell ref="K341:L341"/>
    <mergeCell ref="M341:N341"/>
    <mergeCell ref="O341:P341"/>
    <mergeCell ref="A342:H342"/>
    <mergeCell ref="I342:J342"/>
    <mergeCell ref="K342:L342"/>
    <mergeCell ref="M342:N342"/>
    <mergeCell ref="O342:P342"/>
    <mergeCell ref="O338:P338"/>
    <mergeCell ref="A339:N339"/>
    <mergeCell ref="O339:P339"/>
    <mergeCell ref="A340:H340"/>
    <mergeCell ref="I340:J340"/>
    <mergeCell ref="K340:L340"/>
    <mergeCell ref="M340:N340"/>
    <mergeCell ref="O340:P340"/>
    <mergeCell ref="A338:C338"/>
    <mergeCell ref="D338:E338"/>
    <mergeCell ref="G338:H338"/>
    <mergeCell ref="I338:J338"/>
    <mergeCell ref="K338:L338"/>
    <mergeCell ref="M338:N338"/>
    <mergeCell ref="A351:H351"/>
    <mergeCell ref="I351:J351"/>
    <mergeCell ref="K351:L351"/>
    <mergeCell ref="M351:N351"/>
    <mergeCell ref="O351:P351"/>
    <mergeCell ref="A352:H352"/>
    <mergeCell ref="I352:J352"/>
    <mergeCell ref="K352:L352"/>
    <mergeCell ref="M352:N352"/>
    <mergeCell ref="O352:P352"/>
    <mergeCell ref="O348:P348"/>
    <mergeCell ref="A349:N349"/>
    <mergeCell ref="O349:P349"/>
    <mergeCell ref="A350:H350"/>
    <mergeCell ref="I350:J350"/>
    <mergeCell ref="K350:L350"/>
    <mergeCell ref="M350:N350"/>
    <mergeCell ref="O350:P350"/>
    <mergeCell ref="A348:C348"/>
    <mergeCell ref="D348:E348"/>
    <mergeCell ref="G348:H348"/>
    <mergeCell ref="I348:J348"/>
    <mergeCell ref="K348:L348"/>
    <mergeCell ref="M348:N348"/>
    <mergeCell ref="O346:P346"/>
    <mergeCell ref="A347:C347"/>
    <mergeCell ref="D347:E347"/>
    <mergeCell ref="G347:H347"/>
    <mergeCell ref="I347:J347"/>
    <mergeCell ref="K347:L347"/>
    <mergeCell ref="M347:N347"/>
    <mergeCell ref="O347:P347"/>
    <mergeCell ref="A346:C346"/>
    <mergeCell ref="D346:E346"/>
    <mergeCell ref="G346:H346"/>
    <mergeCell ref="I346:J346"/>
    <mergeCell ref="K346:L346"/>
    <mergeCell ref="M346:N346"/>
    <mergeCell ref="O358:P358"/>
    <mergeCell ref="A359:N359"/>
    <mergeCell ref="O359:P359"/>
    <mergeCell ref="A360:H360"/>
    <mergeCell ref="I360:J360"/>
    <mergeCell ref="K360:L360"/>
    <mergeCell ref="M360:N360"/>
    <mergeCell ref="O360:P360"/>
    <mergeCell ref="A358:C358"/>
    <mergeCell ref="D358:E358"/>
    <mergeCell ref="G358:H358"/>
    <mergeCell ref="I358:J358"/>
    <mergeCell ref="K358:L358"/>
    <mergeCell ref="M358:N358"/>
    <mergeCell ref="O356:P356"/>
    <mergeCell ref="A357:C357"/>
    <mergeCell ref="D357:E357"/>
    <mergeCell ref="G357:H357"/>
    <mergeCell ref="I357:J357"/>
    <mergeCell ref="K357:L357"/>
    <mergeCell ref="M357:N357"/>
    <mergeCell ref="O357:P357"/>
    <mergeCell ref="A356:C356"/>
    <mergeCell ref="D356:E356"/>
    <mergeCell ref="G356:H356"/>
    <mergeCell ref="I356:J356"/>
    <mergeCell ref="K356:L356"/>
    <mergeCell ref="M356:N356"/>
    <mergeCell ref="A353:N353"/>
    <mergeCell ref="O353:P353"/>
    <mergeCell ref="A354:P354"/>
    <mergeCell ref="A355:C355"/>
    <mergeCell ref="D355:E355"/>
    <mergeCell ref="G355:H355"/>
    <mergeCell ref="I355:J355"/>
    <mergeCell ref="K355:L355"/>
    <mergeCell ref="M355:N355"/>
    <mergeCell ref="O355:P355"/>
    <mergeCell ref="B374:K374"/>
    <mergeCell ref="L374:M374"/>
    <mergeCell ref="N374:P374"/>
    <mergeCell ref="A375:B375"/>
    <mergeCell ref="C375:D375"/>
    <mergeCell ref="E375:G375"/>
    <mergeCell ref="H375:I375"/>
    <mergeCell ref="J375:O375"/>
    <mergeCell ref="B372:K372"/>
    <mergeCell ref="L372:M372"/>
    <mergeCell ref="N372:P372"/>
    <mergeCell ref="B373:K373"/>
    <mergeCell ref="L373:M373"/>
    <mergeCell ref="N373:P373"/>
    <mergeCell ref="B370:K370"/>
    <mergeCell ref="L370:M370"/>
    <mergeCell ref="N370:P370"/>
    <mergeCell ref="B371:K371"/>
    <mergeCell ref="L371:M371"/>
    <mergeCell ref="N371:P371"/>
    <mergeCell ref="A364:P364"/>
    <mergeCell ref="A365:P365"/>
    <mergeCell ref="A366:P366"/>
    <mergeCell ref="A368:P368"/>
    <mergeCell ref="B369:K369"/>
    <mergeCell ref="L369:M369"/>
    <mergeCell ref="N369:P369"/>
    <mergeCell ref="A361:H361"/>
    <mergeCell ref="I361:J361"/>
    <mergeCell ref="K361:L361"/>
    <mergeCell ref="M361:N361"/>
    <mergeCell ref="O361:P361"/>
    <mergeCell ref="A362:H362"/>
    <mergeCell ref="I362:J362"/>
    <mergeCell ref="K362:L362"/>
    <mergeCell ref="M362:N362"/>
    <mergeCell ref="O362:P362"/>
    <mergeCell ref="O381:P381"/>
    <mergeCell ref="A382:C382"/>
    <mergeCell ref="D382:E382"/>
    <mergeCell ref="G382:H382"/>
    <mergeCell ref="I382:J382"/>
    <mergeCell ref="K382:L382"/>
    <mergeCell ref="M382:N382"/>
    <mergeCell ref="O382:P382"/>
    <mergeCell ref="A381:C381"/>
    <mergeCell ref="D381:E381"/>
    <mergeCell ref="G381:H381"/>
    <mergeCell ref="I381:J381"/>
    <mergeCell ref="K381:L381"/>
    <mergeCell ref="M381:N381"/>
    <mergeCell ref="A378:N378"/>
    <mergeCell ref="O378:P378"/>
    <mergeCell ref="A379:P379"/>
    <mergeCell ref="A380:C380"/>
    <mergeCell ref="D380:E380"/>
    <mergeCell ref="G380:H380"/>
    <mergeCell ref="I380:J380"/>
    <mergeCell ref="K380:L380"/>
    <mergeCell ref="M380:N380"/>
    <mergeCell ref="O380:P380"/>
    <mergeCell ref="A376:C377"/>
    <mergeCell ref="D376:E377"/>
    <mergeCell ref="F376:F377"/>
    <mergeCell ref="G376:H377"/>
    <mergeCell ref="I376:P376"/>
    <mergeCell ref="I377:J377"/>
    <mergeCell ref="K377:L377"/>
    <mergeCell ref="M377:N377"/>
    <mergeCell ref="O377:P377"/>
    <mergeCell ref="A388:N388"/>
    <mergeCell ref="O388:P388"/>
    <mergeCell ref="A389:P389"/>
    <mergeCell ref="A390:C390"/>
    <mergeCell ref="D390:E390"/>
    <mergeCell ref="G390:H390"/>
    <mergeCell ref="I390:J390"/>
    <mergeCell ref="K390:L390"/>
    <mergeCell ref="M390:N390"/>
    <mergeCell ref="O390:P390"/>
    <mergeCell ref="A386:H386"/>
    <mergeCell ref="I386:J386"/>
    <mergeCell ref="K386:L386"/>
    <mergeCell ref="M386:N386"/>
    <mergeCell ref="O386:P386"/>
    <mergeCell ref="A387:H387"/>
    <mergeCell ref="I387:J387"/>
    <mergeCell ref="K387:L387"/>
    <mergeCell ref="M387:N387"/>
    <mergeCell ref="O387:P387"/>
    <mergeCell ref="O383:P383"/>
    <mergeCell ref="A384:N384"/>
    <mergeCell ref="O384:P384"/>
    <mergeCell ref="A385:H385"/>
    <mergeCell ref="I385:J385"/>
    <mergeCell ref="K385:L385"/>
    <mergeCell ref="M385:N385"/>
    <mergeCell ref="O385:P385"/>
    <mergeCell ref="A383:C383"/>
    <mergeCell ref="D383:E383"/>
    <mergeCell ref="G383:H383"/>
    <mergeCell ref="I383:J383"/>
    <mergeCell ref="K383:L383"/>
    <mergeCell ref="M383:N383"/>
    <mergeCell ref="A396:H396"/>
    <mergeCell ref="I396:J396"/>
    <mergeCell ref="K396:L396"/>
    <mergeCell ref="M396:N396"/>
    <mergeCell ref="O396:P396"/>
    <mergeCell ref="A397:H397"/>
    <mergeCell ref="I397:J397"/>
    <mergeCell ref="K397:L397"/>
    <mergeCell ref="M397:N397"/>
    <mergeCell ref="O397:P397"/>
    <mergeCell ref="O393:P393"/>
    <mergeCell ref="A394:N394"/>
    <mergeCell ref="O394:P394"/>
    <mergeCell ref="A395:H395"/>
    <mergeCell ref="I395:J395"/>
    <mergeCell ref="K395:L395"/>
    <mergeCell ref="M395:N395"/>
    <mergeCell ref="O395:P395"/>
    <mergeCell ref="A393:C393"/>
    <mergeCell ref="D393:E393"/>
    <mergeCell ref="G393:H393"/>
    <mergeCell ref="I393:J393"/>
    <mergeCell ref="K393:L393"/>
    <mergeCell ref="M393:N393"/>
    <mergeCell ref="O391:P391"/>
    <mergeCell ref="A392:C392"/>
    <mergeCell ref="D392:E392"/>
    <mergeCell ref="G392:H392"/>
    <mergeCell ref="I392:J392"/>
    <mergeCell ref="K392:L392"/>
    <mergeCell ref="M392:N392"/>
    <mergeCell ref="O392:P392"/>
    <mergeCell ref="A391:C391"/>
    <mergeCell ref="D391:E391"/>
    <mergeCell ref="G391:H391"/>
    <mergeCell ref="I391:J391"/>
    <mergeCell ref="K391:L391"/>
    <mergeCell ref="M391:N391"/>
    <mergeCell ref="O403:P403"/>
    <mergeCell ref="A404:N404"/>
    <mergeCell ref="O404:P404"/>
    <mergeCell ref="A405:H405"/>
    <mergeCell ref="I405:J405"/>
    <mergeCell ref="K405:L405"/>
    <mergeCell ref="M405:N405"/>
    <mergeCell ref="O405:P405"/>
    <mergeCell ref="A403:C403"/>
    <mergeCell ref="D403:E403"/>
    <mergeCell ref="G403:H403"/>
    <mergeCell ref="I403:J403"/>
    <mergeCell ref="K403:L403"/>
    <mergeCell ref="M403:N403"/>
    <mergeCell ref="O401:P401"/>
    <mergeCell ref="A402:C402"/>
    <mergeCell ref="D402:E402"/>
    <mergeCell ref="G402:H402"/>
    <mergeCell ref="I402:J402"/>
    <mergeCell ref="K402:L402"/>
    <mergeCell ref="M402:N402"/>
    <mergeCell ref="O402:P402"/>
    <mergeCell ref="A401:C401"/>
    <mergeCell ref="D401:E401"/>
    <mergeCell ref="G401:H401"/>
    <mergeCell ref="I401:J401"/>
    <mergeCell ref="K401:L401"/>
    <mergeCell ref="M401:N401"/>
    <mergeCell ref="A398:N398"/>
    <mergeCell ref="O398:P398"/>
    <mergeCell ref="A399:P399"/>
    <mergeCell ref="A400:C400"/>
    <mergeCell ref="D400:E400"/>
    <mergeCell ref="G400:H400"/>
    <mergeCell ref="I400:J400"/>
    <mergeCell ref="K400:L400"/>
    <mergeCell ref="M400:N400"/>
    <mergeCell ref="O400:P400"/>
    <mergeCell ref="O411:P411"/>
    <mergeCell ref="A412:C412"/>
    <mergeCell ref="D412:E412"/>
    <mergeCell ref="G412:H412"/>
    <mergeCell ref="I412:J412"/>
    <mergeCell ref="K412:L412"/>
    <mergeCell ref="M412:N412"/>
    <mergeCell ref="O412:P412"/>
    <mergeCell ref="A411:C411"/>
    <mergeCell ref="D411:E411"/>
    <mergeCell ref="G411:H411"/>
    <mergeCell ref="I411:J411"/>
    <mergeCell ref="K411:L411"/>
    <mergeCell ref="M411:N411"/>
    <mergeCell ref="A408:N408"/>
    <mergeCell ref="O408:P408"/>
    <mergeCell ref="A409:P409"/>
    <mergeCell ref="A410:C410"/>
    <mergeCell ref="D410:E410"/>
    <mergeCell ref="G410:H410"/>
    <mergeCell ref="I410:J410"/>
    <mergeCell ref="K410:L410"/>
    <mergeCell ref="M410:N410"/>
    <mergeCell ref="O410:P410"/>
    <mergeCell ref="A406:H406"/>
    <mergeCell ref="I406:J406"/>
    <mergeCell ref="K406:L406"/>
    <mergeCell ref="M406:N406"/>
    <mergeCell ref="O406:P406"/>
    <mergeCell ref="A407:H407"/>
    <mergeCell ref="I407:J407"/>
    <mergeCell ref="K407:L407"/>
    <mergeCell ref="M407:N407"/>
    <mergeCell ref="O407:P407"/>
    <mergeCell ref="B425:K425"/>
    <mergeCell ref="L425:M425"/>
    <mergeCell ref="N425:P425"/>
    <mergeCell ref="A426:B426"/>
    <mergeCell ref="C426:D426"/>
    <mergeCell ref="E426:G426"/>
    <mergeCell ref="H426:I426"/>
    <mergeCell ref="J426:O426"/>
    <mergeCell ref="B423:K423"/>
    <mergeCell ref="L423:M423"/>
    <mergeCell ref="N423:P423"/>
    <mergeCell ref="B424:K424"/>
    <mergeCell ref="L424:M424"/>
    <mergeCell ref="N424:P424"/>
    <mergeCell ref="B421:K421"/>
    <mergeCell ref="L421:M421"/>
    <mergeCell ref="N421:P421"/>
    <mergeCell ref="B422:K422"/>
    <mergeCell ref="L422:M422"/>
    <mergeCell ref="N422:P422"/>
    <mergeCell ref="O413:P413"/>
    <mergeCell ref="A415:P415"/>
    <mergeCell ref="A416:P416"/>
    <mergeCell ref="A417:P417"/>
    <mergeCell ref="A419:P419"/>
    <mergeCell ref="B420:K420"/>
    <mergeCell ref="L420:M420"/>
    <mergeCell ref="N420:P420"/>
    <mergeCell ref="A413:C413"/>
    <mergeCell ref="D413:E413"/>
    <mergeCell ref="G413:H413"/>
    <mergeCell ref="I413:J413"/>
    <mergeCell ref="K413:L413"/>
    <mergeCell ref="M413:N413"/>
    <mergeCell ref="A433:N433"/>
    <mergeCell ref="O433:P433"/>
    <mergeCell ref="A434:P434"/>
    <mergeCell ref="A435:C435"/>
    <mergeCell ref="D435:E435"/>
    <mergeCell ref="G435:H435"/>
    <mergeCell ref="I435:J435"/>
    <mergeCell ref="K435:L435"/>
    <mergeCell ref="M435:N435"/>
    <mergeCell ref="O435:P435"/>
    <mergeCell ref="A431:H431"/>
    <mergeCell ref="I431:J431"/>
    <mergeCell ref="K431:L431"/>
    <mergeCell ref="M431:N431"/>
    <mergeCell ref="O431:P431"/>
    <mergeCell ref="A432:H432"/>
    <mergeCell ref="I432:J432"/>
    <mergeCell ref="K432:L432"/>
    <mergeCell ref="M432:N432"/>
    <mergeCell ref="O432:P432"/>
    <mergeCell ref="A429:N429"/>
    <mergeCell ref="O429:P429"/>
    <mergeCell ref="A430:H430"/>
    <mergeCell ref="I430:J430"/>
    <mergeCell ref="K430:L430"/>
    <mergeCell ref="M430:N430"/>
    <mergeCell ref="O430:P430"/>
    <mergeCell ref="A427:C428"/>
    <mergeCell ref="D427:E428"/>
    <mergeCell ref="F427:F428"/>
    <mergeCell ref="G427:H428"/>
    <mergeCell ref="I427:P427"/>
    <mergeCell ref="I428:J428"/>
    <mergeCell ref="K428:L428"/>
    <mergeCell ref="M428:N428"/>
    <mergeCell ref="O428:P428"/>
    <mergeCell ref="A442:N442"/>
    <mergeCell ref="O442:P442"/>
    <mergeCell ref="A443:P443"/>
    <mergeCell ref="A444:C444"/>
    <mergeCell ref="D444:E444"/>
    <mergeCell ref="G444:H444"/>
    <mergeCell ref="I444:J444"/>
    <mergeCell ref="K444:L444"/>
    <mergeCell ref="M444:N444"/>
    <mergeCell ref="O444:P444"/>
    <mergeCell ref="A440:H440"/>
    <mergeCell ref="I440:J440"/>
    <mergeCell ref="K440:L440"/>
    <mergeCell ref="M440:N440"/>
    <mergeCell ref="O440:P440"/>
    <mergeCell ref="A441:H441"/>
    <mergeCell ref="I441:J441"/>
    <mergeCell ref="K441:L441"/>
    <mergeCell ref="M441:N441"/>
    <mergeCell ref="O441:P441"/>
    <mergeCell ref="A438:N438"/>
    <mergeCell ref="O438:P438"/>
    <mergeCell ref="A439:H439"/>
    <mergeCell ref="I439:J439"/>
    <mergeCell ref="K439:L439"/>
    <mergeCell ref="M439:N439"/>
    <mergeCell ref="O439:P439"/>
    <mergeCell ref="O436:P436"/>
    <mergeCell ref="A437:C437"/>
    <mergeCell ref="D437:E437"/>
    <mergeCell ref="G437:H437"/>
    <mergeCell ref="I437:J437"/>
    <mergeCell ref="K437:L437"/>
    <mergeCell ref="M437:N437"/>
    <mergeCell ref="O437:P437"/>
    <mergeCell ref="A436:C436"/>
    <mergeCell ref="D436:E436"/>
    <mergeCell ref="G436:H436"/>
    <mergeCell ref="I436:J436"/>
    <mergeCell ref="K436:L436"/>
    <mergeCell ref="M436:N436"/>
    <mergeCell ref="A450:H450"/>
    <mergeCell ref="I450:J450"/>
    <mergeCell ref="K450:L450"/>
    <mergeCell ref="M450:N450"/>
    <mergeCell ref="O450:P450"/>
    <mergeCell ref="A451:H451"/>
    <mergeCell ref="I451:J451"/>
    <mergeCell ref="K451:L451"/>
    <mergeCell ref="M451:N451"/>
    <mergeCell ref="O451:P451"/>
    <mergeCell ref="O447:P447"/>
    <mergeCell ref="A448:N448"/>
    <mergeCell ref="O448:P448"/>
    <mergeCell ref="A449:H449"/>
    <mergeCell ref="I449:J449"/>
    <mergeCell ref="K449:L449"/>
    <mergeCell ref="M449:N449"/>
    <mergeCell ref="O449:P449"/>
    <mergeCell ref="A447:C447"/>
    <mergeCell ref="D447:E447"/>
    <mergeCell ref="G447:H447"/>
    <mergeCell ref="I447:J447"/>
    <mergeCell ref="K447:L447"/>
    <mergeCell ref="M447:N447"/>
    <mergeCell ref="O445:P445"/>
    <mergeCell ref="A446:C446"/>
    <mergeCell ref="D446:E446"/>
    <mergeCell ref="G446:H446"/>
    <mergeCell ref="I446:J446"/>
    <mergeCell ref="K446:L446"/>
    <mergeCell ref="M446:N446"/>
    <mergeCell ref="O446:P446"/>
    <mergeCell ref="A445:C445"/>
    <mergeCell ref="D445:E445"/>
    <mergeCell ref="G445:H445"/>
    <mergeCell ref="I445:J445"/>
    <mergeCell ref="K445:L445"/>
    <mergeCell ref="M445:N445"/>
    <mergeCell ref="O457:P457"/>
    <mergeCell ref="A458:N458"/>
    <mergeCell ref="O458:P458"/>
    <mergeCell ref="A459:H459"/>
    <mergeCell ref="I459:J459"/>
    <mergeCell ref="K459:L459"/>
    <mergeCell ref="M459:N459"/>
    <mergeCell ref="O459:P459"/>
    <mergeCell ref="A457:C457"/>
    <mergeCell ref="D457:E457"/>
    <mergeCell ref="G457:H457"/>
    <mergeCell ref="I457:J457"/>
    <mergeCell ref="K457:L457"/>
    <mergeCell ref="M457:N457"/>
    <mergeCell ref="O455:P455"/>
    <mergeCell ref="A456:C456"/>
    <mergeCell ref="D456:E456"/>
    <mergeCell ref="G456:H456"/>
    <mergeCell ref="I456:J456"/>
    <mergeCell ref="K456:L456"/>
    <mergeCell ref="M456:N456"/>
    <mergeCell ref="O456:P456"/>
    <mergeCell ref="A455:C455"/>
    <mergeCell ref="D455:E455"/>
    <mergeCell ref="G455:H455"/>
    <mergeCell ref="I455:J455"/>
    <mergeCell ref="K455:L455"/>
    <mergeCell ref="M455:N455"/>
    <mergeCell ref="A452:N452"/>
    <mergeCell ref="O452:P452"/>
    <mergeCell ref="A453:P453"/>
    <mergeCell ref="A454:C454"/>
    <mergeCell ref="D454:E454"/>
    <mergeCell ref="G454:H454"/>
    <mergeCell ref="I454:J454"/>
    <mergeCell ref="K454:L454"/>
    <mergeCell ref="M454:N454"/>
    <mergeCell ref="O454:P454"/>
    <mergeCell ref="B472:K472"/>
    <mergeCell ref="L472:M472"/>
    <mergeCell ref="N472:P472"/>
    <mergeCell ref="B473:K473"/>
    <mergeCell ref="L473:M473"/>
    <mergeCell ref="N473:P473"/>
    <mergeCell ref="A466:P466"/>
    <mergeCell ref="A467:P467"/>
    <mergeCell ref="A468:P468"/>
    <mergeCell ref="A470:P470"/>
    <mergeCell ref="B471:K471"/>
    <mergeCell ref="L471:M471"/>
    <mergeCell ref="N471:P471"/>
    <mergeCell ref="A462:N462"/>
    <mergeCell ref="O462:P462"/>
    <mergeCell ref="A463:P463"/>
    <mergeCell ref="A464:C464"/>
    <mergeCell ref="D464:E464"/>
    <mergeCell ref="G464:H464"/>
    <mergeCell ref="I464:J464"/>
    <mergeCell ref="K464:L464"/>
    <mergeCell ref="M464:N464"/>
    <mergeCell ref="O464:P464"/>
    <mergeCell ref="A460:H460"/>
    <mergeCell ref="I460:J460"/>
    <mergeCell ref="K460:L460"/>
    <mergeCell ref="M460:N460"/>
    <mergeCell ref="O460:P460"/>
    <mergeCell ref="A461:H461"/>
    <mergeCell ref="I461:J461"/>
    <mergeCell ref="K461:L461"/>
    <mergeCell ref="M461:N461"/>
    <mergeCell ref="O461:P461"/>
    <mergeCell ref="O480:P480"/>
    <mergeCell ref="A481:C481"/>
    <mergeCell ref="D481:E481"/>
    <mergeCell ref="G481:H481"/>
    <mergeCell ref="I481:J481"/>
    <mergeCell ref="K481:L481"/>
    <mergeCell ref="M481:N481"/>
    <mergeCell ref="O481:P481"/>
    <mergeCell ref="A480:C480"/>
    <mergeCell ref="D480:E480"/>
    <mergeCell ref="G480:H480"/>
    <mergeCell ref="I480:J480"/>
    <mergeCell ref="K480:L480"/>
    <mergeCell ref="M480:N480"/>
    <mergeCell ref="A478:C479"/>
    <mergeCell ref="D478:E479"/>
    <mergeCell ref="F478:F479"/>
    <mergeCell ref="G478:H479"/>
    <mergeCell ref="I478:P478"/>
    <mergeCell ref="I479:J479"/>
    <mergeCell ref="K479:L479"/>
    <mergeCell ref="M479:N479"/>
    <mergeCell ref="O479:P479"/>
    <mergeCell ref="B476:K476"/>
    <mergeCell ref="L476:M476"/>
    <mergeCell ref="N476:P476"/>
    <mergeCell ref="A477:B477"/>
    <mergeCell ref="C477:D477"/>
    <mergeCell ref="E477:G477"/>
    <mergeCell ref="H477:I477"/>
    <mergeCell ref="J477:O477"/>
    <mergeCell ref="B474:K474"/>
    <mergeCell ref="L474:M474"/>
    <mergeCell ref="N474:P474"/>
    <mergeCell ref="B475:K475"/>
    <mergeCell ref="L475:M475"/>
    <mergeCell ref="N475:P475"/>
    <mergeCell ref="A487:N487"/>
    <mergeCell ref="O487:P487"/>
    <mergeCell ref="A488:P488"/>
    <mergeCell ref="A489:C489"/>
    <mergeCell ref="D489:E489"/>
    <mergeCell ref="G489:H489"/>
    <mergeCell ref="I489:J489"/>
    <mergeCell ref="K489:L489"/>
    <mergeCell ref="M489:N489"/>
    <mergeCell ref="O489:P489"/>
    <mergeCell ref="A485:H485"/>
    <mergeCell ref="I485:J485"/>
    <mergeCell ref="K485:L485"/>
    <mergeCell ref="M485:N485"/>
    <mergeCell ref="O485:P485"/>
    <mergeCell ref="A486:H486"/>
    <mergeCell ref="I486:J486"/>
    <mergeCell ref="K486:L486"/>
    <mergeCell ref="M486:N486"/>
    <mergeCell ref="O486:P486"/>
    <mergeCell ref="O482:P482"/>
    <mergeCell ref="A483:N483"/>
    <mergeCell ref="O483:P483"/>
    <mergeCell ref="A484:H484"/>
    <mergeCell ref="I484:J484"/>
    <mergeCell ref="K484:L484"/>
    <mergeCell ref="M484:N484"/>
    <mergeCell ref="O484:P484"/>
    <mergeCell ref="A482:C482"/>
    <mergeCell ref="D482:E482"/>
    <mergeCell ref="G482:H482"/>
    <mergeCell ref="I482:J482"/>
    <mergeCell ref="K482:L482"/>
    <mergeCell ref="M482:N482"/>
    <mergeCell ref="A495:H495"/>
    <mergeCell ref="I495:J495"/>
    <mergeCell ref="K495:L495"/>
    <mergeCell ref="M495:N495"/>
    <mergeCell ref="O495:P495"/>
    <mergeCell ref="A496:H496"/>
    <mergeCell ref="I496:J496"/>
    <mergeCell ref="K496:L496"/>
    <mergeCell ref="M496:N496"/>
    <mergeCell ref="O496:P496"/>
    <mergeCell ref="O492:P492"/>
    <mergeCell ref="A493:N493"/>
    <mergeCell ref="O493:P493"/>
    <mergeCell ref="A494:H494"/>
    <mergeCell ref="I494:J494"/>
    <mergeCell ref="K494:L494"/>
    <mergeCell ref="M494:N494"/>
    <mergeCell ref="O494:P494"/>
    <mergeCell ref="A492:C492"/>
    <mergeCell ref="D492:E492"/>
    <mergeCell ref="G492:H492"/>
    <mergeCell ref="I492:J492"/>
    <mergeCell ref="K492:L492"/>
    <mergeCell ref="M492:N492"/>
    <mergeCell ref="O490:P490"/>
    <mergeCell ref="A491:C491"/>
    <mergeCell ref="D491:E491"/>
    <mergeCell ref="G491:H491"/>
    <mergeCell ref="I491:J491"/>
    <mergeCell ref="K491:L491"/>
    <mergeCell ref="M491:N491"/>
    <mergeCell ref="O491:P491"/>
    <mergeCell ref="A490:C490"/>
    <mergeCell ref="D490:E490"/>
    <mergeCell ref="G490:H490"/>
    <mergeCell ref="I490:J490"/>
    <mergeCell ref="K490:L490"/>
    <mergeCell ref="M490:N490"/>
    <mergeCell ref="A504:H504"/>
    <mergeCell ref="I504:J504"/>
    <mergeCell ref="K504:L504"/>
    <mergeCell ref="M504:N504"/>
    <mergeCell ref="O504:P504"/>
    <mergeCell ref="A505:H505"/>
    <mergeCell ref="I505:J505"/>
    <mergeCell ref="K505:L505"/>
    <mergeCell ref="M505:N505"/>
    <mergeCell ref="O505:P505"/>
    <mergeCell ref="A502:N502"/>
    <mergeCell ref="O502:P502"/>
    <mergeCell ref="A503:H503"/>
    <mergeCell ref="I503:J503"/>
    <mergeCell ref="K503:L503"/>
    <mergeCell ref="M503:N503"/>
    <mergeCell ref="O503:P503"/>
    <mergeCell ref="O500:P500"/>
    <mergeCell ref="A501:C501"/>
    <mergeCell ref="D501:E501"/>
    <mergeCell ref="G501:H501"/>
    <mergeCell ref="I501:J501"/>
    <mergeCell ref="K501:L501"/>
    <mergeCell ref="M501:N501"/>
    <mergeCell ref="O501:P501"/>
    <mergeCell ref="A500:C500"/>
    <mergeCell ref="D500:E500"/>
    <mergeCell ref="G500:H500"/>
    <mergeCell ref="I500:J500"/>
    <mergeCell ref="K500:L500"/>
    <mergeCell ref="M500:N500"/>
    <mergeCell ref="A497:N497"/>
    <mergeCell ref="O497:P497"/>
    <mergeCell ref="A498:P498"/>
    <mergeCell ref="A499:C499"/>
    <mergeCell ref="D499:E499"/>
    <mergeCell ref="G499:H499"/>
    <mergeCell ref="I499:J499"/>
    <mergeCell ref="K499:L499"/>
    <mergeCell ref="M499:N499"/>
    <mergeCell ref="O499:P499"/>
    <mergeCell ref="B522:K522"/>
    <mergeCell ref="L522:M522"/>
    <mergeCell ref="N522:P522"/>
    <mergeCell ref="B523:K523"/>
    <mergeCell ref="L523:M523"/>
    <mergeCell ref="N523:P523"/>
    <mergeCell ref="B520:K520"/>
    <mergeCell ref="L520:M520"/>
    <mergeCell ref="N520:P520"/>
    <mergeCell ref="B521:K521"/>
    <mergeCell ref="L521:M521"/>
    <mergeCell ref="N521:P521"/>
    <mergeCell ref="A515:P515"/>
    <mergeCell ref="A517:P517"/>
    <mergeCell ref="B518:K518"/>
    <mergeCell ref="L518:M518"/>
    <mergeCell ref="N518:P518"/>
    <mergeCell ref="B519:K519"/>
    <mergeCell ref="L519:M519"/>
    <mergeCell ref="N519:P519"/>
    <mergeCell ref="O509:P509"/>
    <mergeCell ref="A510:N510"/>
    <mergeCell ref="O510:P510"/>
    <mergeCell ref="A511:P511"/>
    <mergeCell ref="A513:P513"/>
    <mergeCell ref="A514:P514"/>
    <mergeCell ref="A509:C509"/>
    <mergeCell ref="D509:E509"/>
    <mergeCell ref="G509:H509"/>
    <mergeCell ref="I509:J509"/>
    <mergeCell ref="K509:L509"/>
    <mergeCell ref="M509:N509"/>
    <mergeCell ref="A506:N506"/>
    <mergeCell ref="O506:P506"/>
    <mergeCell ref="A507:P507"/>
    <mergeCell ref="A508:C508"/>
    <mergeCell ref="D508:E508"/>
    <mergeCell ref="G508:H508"/>
    <mergeCell ref="I508:J508"/>
    <mergeCell ref="K508:L508"/>
    <mergeCell ref="M508:N508"/>
    <mergeCell ref="O508:P508"/>
    <mergeCell ref="O529:P529"/>
    <mergeCell ref="A530:C530"/>
    <mergeCell ref="D530:E530"/>
    <mergeCell ref="G530:H530"/>
    <mergeCell ref="I530:J530"/>
    <mergeCell ref="K530:L530"/>
    <mergeCell ref="M530:N530"/>
    <mergeCell ref="O530:P530"/>
    <mergeCell ref="A529:C529"/>
    <mergeCell ref="D529:E529"/>
    <mergeCell ref="G529:H529"/>
    <mergeCell ref="I529:J529"/>
    <mergeCell ref="K529:L529"/>
    <mergeCell ref="M529:N529"/>
    <mergeCell ref="O527:P527"/>
    <mergeCell ref="A528:C528"/>
    <mergeCell ref="D528:E528"/>
    <mergeCell ref="G528:H528"/>
    <mergeCell ref="I528:J528"/>
    <mergeCell ref="K528:L528"/>
    <mergeCell ref="M528:N528"/>
    <mergeCell ref="O528:P528"/>
    <mergeCell ref="I526:J526"/>
    <mergeCell ref="K526:L526"/>
    <mergeCell ref="M526:N526"/>
    <mergeCell ref="O526:P526"/>
    <mergeCell ref="A527:C527"/>
    <mergeCell ref="D527:E527"/>
    <mergeCell ref="G527:H527"/>
    <mergeCell ref="I527:J527"/>
    <mergeCell ref="K527:L527"/>
    <mergeCell ref="M527:N527"/>
    <mergeCell ref="A524:B524"/>
    <mergeCell ref="C524:D524"/>
    <mergeCell ref="E524:G524"/>
    <mergeCell ref="H524:I524"/>
    <mergeCell ref="J524:O524"/>
    <mergeCell ref="A525:C526"/>
    <mergeCell ref="D525:E526"/>
    <mergeCell ref="F525:F526"/>
    <mergeCell ref="G525:H526"/>
    <mergeCell ref="I525:P525"/>
    <mergeCell ref="A538:N538"/>
    <mergeCell ref="O538:P538"/>
    <mergeCell ref="A539:P539"/>
    <mergeCell ref="A540:C540"/>
    <mergeCell ref="D540:E540"/>
    <mergeCell ref="G540:H540"/>
    <mergeCell ref="I540:J540"/>
    <mergeCell ref="K540:L540"/>
    <mergeCell ref="M540:N540"/>
    <mergeCell ref="O540:P540"/>
    <mergeCell ref="A536:H536"/>
    <mergeCell ref="I536:J536"/>
    <mergeCell ref="K536:L536"/>
    <mergeCell ref="M536:N536"/>
    <mergeCell ref="O536:P536"/>
    <mergeCell ref="A537:H537"/>
    <mergeCell ref="I537:J537"/>
    <mergeCell ref="K537:L537"/>
    <mergeCell ref="M537:N537"/>
    <mergeCell ref="O537:P537"/>
    <mergeCell ref="A534:N534"/>
    <mergeCell ref="O534:P534"/>
    <mergeCell ref="A535:H535"/>
    <mergeCell ref="I535:J535"/>
    <mergeCell ref="K535:L535"/>
    <mergeCell ref="M535:N535"/>
    <mergeCell ref="O535:P535"/>
    <mergeCell ref="A531:N531"/>
    <mergeCell ref="O531:P531"/>
    <mergeCell ref="A532:P532"/>
    <mergeCell ref="A533:C533"/>
    <mergeCell ref="D533:E533"/>
    <mergeCell ref="G533:H533"/>
    <mergeCell ref="I533:J533"/>
    <mergeCell ref="K533:L533"/>
    <mergeCell ref="M533:N533"/>
    <mergeCell ref="O533:P533"/>
    <mergeCell ref="O546:P546"/>
    <mergeCell ref="A547:N547"/>
    <mergeCell ref="O547:P547"/>
    <mergeCell ref="A548:P548"/>
    <mergeCell ref="A549:C549"/>
    <mergeCell ref="D549:E549"/>
    <mergeCell ref="G549:H549"/>
    <mergeCell ref="I549:J549"/>
    <mergeCell ref="K549:L549"/>
    <mergeCell ref="M549:N549"/>
    <mergeCell ref="A546:C546"/>
    <mergeCell ref="D546:E546"/>
    <mergeCell ref="G546:H546"/>
    <mergeCell ref="I546:J546"/>
    <mergeCell ref="K546:L546"/>
    <mergeCell ref="M546:N546"/>
    <mergeCell ref="O544:P544"/>
    <mergeCell ref="A545:C545"/>
    <mergeCell ref="D545:E545"/>
    <mergeCell ref="G545:H545"/>
    <mergeCell ref="I545:J545"/>
    <mergeCell ref="K545:L545"/>
    <mergeCell ref="M545:N545"/>
    <mergeCell ref="O545:P545"/>
    <mergeCell ref="O541:P541"/>
    <mergeCell ref="A542:N542"/>
    <mergeCell ref="O542:P542"/>
    <mergeCell ref="A543:P543"/>
    <mergeCell ref="A544:C544"/>
    <mergeCell ref="D544:E544"/>
    <mergeCell ref="G544:H544"/>
    <mergeCell ref="I544:J544"/>
    <mergeCell ref="K544:L544"/>
    <mergeCell ref="M544:N544"/>
    <mergeCell ref="A541:C541"/>
    <mergeCell ref="D541:E541"/>
    <mergeCell ref="G541:H541"/>
    <mergeCell ref="I541:J541"/>
    <mergeCell ref="K541:L541"/>
    <mergeCell ref="M541:N541"/>
    <mergeCell ref="B563:K563"/>
    <mergeCell ref="L563:M563"/>
    <mergeCell ref="N563:P563"/>
    <mergeCell ref="B564:K564"/>
    <mergeCell ref="L564:M564"/>
    <mergeCell ref="N564:P564"/>
    <mergeCell ref="B561:K561"/>
    <mergeCell ref="L561:M561"/>
    <mergeCell ref="N561:P561"/>
    <mergeCell ref="B562:K562"/>
    <mergeCell ref="L562:M562"/>
    <mergeCell ref="N562:P562"/>
    <mergeCell ref="A554:N554"/>
    <mergeCell ref="O554:P554"/>
    <mergeCell ref="A556:P556"/>
    <mergeCell ref="A557:P557"/>
    <mergeCell ref="A558:P558"/>
    <mergeCell ref="A560:P560"/>
    <mergeCell ref="A552:H552"/>
    <mergeCell ref="I552:J552"/>
    <mergeCell ref="K552:L552"/>
    <mergeCell ref="M552:N552"/>
    <mergeCell ref="O552:P552"/>
    <mergeCell ref="A553:H553"/>
    <mergeCell ref="I553:J553"/>
    <mergeCell ref="K553:L553"/>
    <mergeCell ref="M553:N553"/>
    <mergeCell ref="O553:P553"/>
    <mergeCell ref="O549:P549"/>
    <mergeCell ref="A550:N550"/>
    <mergeCell ref="O550:P550"/>
    <mergeCell ref="A551:H551"/>
    <mergeCell ref="I551:J551"/>
    <mergeCell ref="K551:L551"/>
    <mergeCell ref="M551:N551"/>
    <mergeCell ref="O551:P551"/>
    <mergeCell ref="M571:N571"/>
    <mergeCell ref="O571:P571"/>
    <mergeCell ref="A572:C572"/>
    <mergeCell ref="D572:E572"/>
    <mergeCell ref="G572:H572"/>
    <mergeCell ref="I572:J572"/>
    <mergeCell ref="K572:L572"/>
    <mergeCell ref="M572:N572"/>
    <mergeCell ref="O572:P572"/>
    <mergeCell ref="I569:J569"/>
    <mergeCell ref="K569:L569"/>
    <mergeCell ref="M569:N569"/>
    <mergeCell ref="O569:P569"/>
    <mergeCell ref="A570:P570"/>
    <mergeCell ref="A571:C571"/>
    <mergeCell ref="D571:E571"/>
    <mergeCell ref="G571:H571"/>
    <mergeCell ref="I571:J571"/>
    <mergeCell ref="K571:L571"/>
    <mergeCell ref="A567:B567"/>
    <mergeCell ref="C567:D567"/>
    <mergeCell ref="E567:G567"/>
    <mergeCell ref="H567:I567"/>
    <mergeCell ref="J567:O567"/>
    <mergeCell ref="A568:C569"/>
    <mergeCell ref="D568:E569"/>
    <mergeCell ref="F568:F569"/>
    <mergeCell ref="G568:H569"/>
    <mergeCell ref="I568:P568"/>
    <mergeCell ref="B565:K565"/>
    <mergeCell ref="L565:M565"/>
    <mergeCell ref="N565:P565"/>
    <mergeCell ref="B566:K566"/>
    <mergeCell ref="L566:M566"/>
    <mergeCell ref="N566:P566"/>
    <mergeCell ref="O578:P578"/>
    <mergeCell ref="A579:C579"/>
    <mergeCell ref="D579:E579"/>
    <mergeCell ref="G579:H579"/>
    <mergeCell ref="I579:J579"/>
    <mergeCell ref="K579:L579"/>
    <mergeCell ref="M579:N579"/>
    <mergeCell ref="O579:P579"/>
    <mergeCell ref="A578:C578"/>
    <mergeCell ref="D578:E578"/>
    <mergeCell ref="G578:H578"/>
    <mergeCell ref="I578:J578"/>
    <mergeCell ref="K578:L578"/>
    <mergeCell ref="M578:N578"/>
    <mergeCell ref="A575:N575"/>
    <mergeCell ref="O575:P575"/>
    <mergeCell ref="A576:P576"/>
    <mergeCell ref="A577:C577"/>
    <mergeCell ref="D577:E577"/>
    <mergeCell ref="G577:H577"/>
    <mergeCell ref="I577:J577"/>
    <mergeCell ref="K577:L577"/>
    <mergeCell ref="M577:N577"/>
    <mergeCell ref="O577:P577"/>
    <mergeCell ref="O573:P573"/>
    <mergeCell ref="A574:C574"/>
    <mergeCell ref="D574:E574"/>
    <mergeCell ref="G574:H574"/>
    <mergeCell ref="I574:J574"/>
    <mergeCell ref="K574:L574"/>
    <mergeCell ref="M574:N574"/>
    <mergeCell ref="O574:P574"/>
    <mergeCell ref="A573:C573"/>
    <mergeCell ref="D573:E573"/>
    <mergeCell ref="G573:H573"/>
    <mergeCell ref="I573:J573"/>
    <mergeCell ref="K573:L573"/>
    <mergeCell ref="M573:N573"/>
    <mergeCell ref="O585:P585"/>
    <mergeCell ref="A586:C586"/>
    <mergeCell ref="D586:E586"/>
    <mergeCell ref="G586:H586"/>
    <mergeCell ref="I586:J586"/>
    <mergeCell ref="K586:L586"/>
    <mergeCell ref="M586:N586"/>
    <mergeCell ref="O586:P586"/>
    <mergeCell ref="O582:P582"/>
    <mergeCell ref="A583:N583"/>
    <mergeCell ref="O583:P583"/>
    <mergeCell ref="A584:P584"/>
    <mergeCell ref="A585:C585"/>
    <mergeCell ref="D585:E585"/>
    <mergeCell ref="G585:H585"/>
    <mergeCell ref="I585:J585"/>
    <mergeCell ref="K585:L585"/>
    <mergeCell ref="M585:N585"/>
    <mergeCell ref="A582:C582"/>
    <mergeCell ref="D582:E582"/>
    <mergeCell ref="G582:H582"/>
    <mergeCell ref="I582:J582"/>
    <mergeCell ref="K582:L582"/>
    <mergeCell ref="M582:N582"/>
    <mergeCell ref="O580:P580"/>
    <mergeCell ref="A581:C581"/>
    <mergeCell ref="D581:E581"/>
    <mergeCell ref="G581:H581"/>
    <mergeCell ref="I581:J581"/>
    <mergeCell ref="K581:L581"/>
    <mergeCell ref="M581:N581"/>
    <mergeCell ref="O581:P581"/>
    <mergeCell ref="A580:C580"/>
    <mergeCell ref="D580:E580"/>
    <mergeCell ref="G580:H580"/>
    <mergeCell ref="I580:J580"/>
    <mergeCell ref="K580:L580"/>
    <mergeCell ref="M580:N580"/>
    <mergeCell ref="A592:N592"/>
    <mergeCell ref="O592:P592"/>
    <mergeCell ref="A593:P593"/>
    <mergeCell ref="A594:C594"/>
    <mergeCell ref="D594:E594"/>
    <mergeCell ref="G594:H594"/>
    <mergeCell ref="I594:J594"/>
    <mergeCell ref="K594:L594"/>
    <mergeCell ref="M594:N594"/>
    <mergeCell ref="O594:P594"/>
    <mergeCell ref="A590:H590"/>
    <mergeCell ref="I590:J590"/>
    <mergeCell ref="K590:L590"/>
    <mergeCell ref="M590:N590"/>
    <mergeCell ref="O590:P590"/>
    <mergeCell ref="A591:H591"/>
    <mergeCell ref="I591:J591"/>
    <mergeCell ref="K591:L591"/>
    <mergeCell ref="M591:N591"/>
    <mergeCell ref="O591:P591"/>
    <mergeCell ref="O587:P587"/>
    <mergeCell ref="A588:N588"/>
    <mergeCell ref="O588:P588"/>
    <mergeCell ref="A589:H589"/>
    <mergeCell ref="I589:J589"/>
    <mergeCell ref="K589:L589"/>
    <mergeCell ref="M589:N589"/>
    <mergeCell ref="O589:P589"/>
    <mergeCell ref="A587:C587"/>
    <mergeCell ref="D587:E587"/>
    <mergeCell ref="G587:H587"/>
    <mergeCell ref="I587:J587"/>
    <mergeCell ref="K587:L587"/>
    <mergeCell ref="M587:N587"/>
    <mergeCell ref="A609:C610"/>
    <mergeCell ref="D609:E610"/>
    <mergeCell ref="F609:F610"/>
    <mergeCell ref="G609:H610"/>
    <mergeCell ref="I609:P609"/>
    <mergeCell ref="I610:J610"/>
    <mergeCell ref="K610:L610"/>
    <mergeCell ref="M610:N610"/>
    <mergeCell ref="O610:P610"/>
    <mergeCell ref="B607:K607"/>
    <mergeCell ref="L607:M607"/>
    <mergeCell ref="N607:P607"/>
    <mergeCell ref="A608:B608"/>
    <mergeCell ref="C608:D608"/>
    <mergeCell ref="E608:G608"/>
    <mergeCell ref="H608:I608"/>
    <mergeCell ref="J608:O608"/>
    <mergeCell ref="B605:K605"/>
    <mergeCell ref="L605:M605"/>
    <mergeCell ref="N605:P605"/>
    <mergeCell ref="B606:K606"/>
    <mergeCell ref="L606:M606"/>
    <mergeCell ref="N606:P606"/>
    <mergeCell ref="B603:K603"/>
    <mergeCell ref="L603:M603"/>
    <mergeCell ref="N603:P603"/>
    <mergeCell ref="B604:K604"/>
    <mergeCell ref="L604:M604"/>
    <mergeCell ref="N604:P604"/>
    <mergeCell ref="O595:P595"/>
    <mergeCell ref="A597:P597"/>
    <mergeCell ref="A598:P598"/>
    <mergeCell ref="A599:P599"/>
    <mergeCell ref="A601:P601"/>
    <mergeCell ref="B602:K602"/>
    <mergeCell ref="L602:M602"/>
    <mergeCell ref="N602:P602"/>
    <mergeCell ref="A595:C595"/>
    <mergeCell ref="D595:E595"/>
    <mergeCell ref="G595:H595"/>
    <mergeCell ref="I595:J595"/>
    <mergeCell ref="K595:L595"/>
    <mergeCell ref="M595:N595"/>
    <mergeCell ref="O616:P616"/>
    <mergeCell ref="A617:C617"/>
    <mergeCell ref="D617:E617"/>
    <mergeCell ref="G617:H617"/>
    <mergeCell ref="I617:J617"/>
    <mergeCell ref="K617:L617"/>
    <mergeCell ref="M617:N617"/>
    <mergeCell ref="O617:P617"/>
    <mergeCell ref="O613:P613"/>
    <mergeCell ref="A614:N614"/>
    <mergeCell ref="O614:P614"/>
    <mergeCell ref="A615:P615"/>
    <mergeCell ref="A616:C616"/>
    <mergeCell ref="D616:E616"/>
    <mergeCell ref="G616:H616"/>
    <mergeCell ref="I616:J616"/>
    <mergeCell ref="K616:L616"/>
    <mergeCell ref="M616:N616"/>
    <mergeCell ref="A613:C613"/>
    <mergeCell ref="D613:E613"/>
    <mergeCell ref="G613:H613"/>
    <mergeCell ref="I613:J613"/>
    <mergeCell ref="K613:L613"/>
    <mergeCell ref="M613:N613"/>
    <mergeCell ref="O611:P611"/>
    <mergeCell ref="A612:C612"/>
    <mergeCell ref="D612:E612"/>
    <mergeCell ref="G612:H612"/>
    <mergeCell ref="I612:J612"/>
    <mergeCell ref="K612:L612"/>
    <mergeCell ref="M612:N612"/>
    <mergeCell ref="O612:P612"/>
    <mergeCell ref="A611:C611"/>
    <mergeCell ref="D611:E611"/>
    <mergeCell ref="G611:H611"/>
    <mergeCell ref="I611:J611"/>
    <mergeCell ref="K611:L611"/>
    <mergeCell ref="M611:N611"/>
    <mergeCell ref="A626:N626"/>
    <mergeCell ref="O626:P626"/>
    <mergeCell ref="A627:P627"/>
    <mergeCell ref="A628:C628"/>
    <mergeCell ref="D628:E628"/>
    <mergeCell ref="G628:H628"/>
    <mergeCell ref="I628:J628"/>
    <mergeCell ref="K628:L628"/>
    <mergeCell ref="M628:N628"/>
    <mergeCell ref="O628:P628"/>
    <mergeCell ref="A623:N623"/>
    <mergeCell ref="O623:P623"/>
    <mergeCell ref="A624:P624"/>
    <mergeCell ref="A625:C625"/>
    <mergeCell ref="D625:E625"/>
    <mergeCell ref="G625:H625"/>
    <mergeCell ref="I625:J625"/>
    <mergeCell ref="K625:L625"/>
    <mergeCell ref="M625:N625"/>
    <mergeCell ref="O625:P625"/>
    <mergeCell ref="A621:H621"/>
    <mergeCell ref="I621:J621"/>
    <mergeCell ref="K621:L621"/>
    <mergeCell ref="M621:N621"/>
    <mergeCell ref="O621:P621"/>
    <mergeCell ref="A622:H622"/>
    <mergeCell ref="I622:J622"/>
    <mergeCell ref="K622:L622"/>
    <mergeCell ref="M622:N622"/>
    <mergeCell ref="O622:P622"/>
    <mergeCell ref="O618:P618"/>
    <mergeCell ref="A619:N619"/>
    <mergeCell ref="O619:P619"/>
    <mergeCell ref="A620:H620"/>
    <mergeCell ref="I620:J620"/>
    <mergeCell ref="K620:L620"/>
    <mergeCell ref="M620:N620"/>
    <mergeCell ref="O620:P620"/>
    <mergeCell ref="A618:C618"/>
    <mergeCell ref="D618:E618"/>
    <mergeCell ref="G618:H618"/>
    <mergeCell ref="I618:J618"/>
    <mergeCell ref="K618:L618"/>
    <mergeCell ref="M618:N618"/>
    <mergeCell ref="O633:P633"/>
    <mergeCell ref="A634:N634"/>
    <mergeCell ref="O634:P634"/>
    <mergeCell ref="A635:P635"/>
    <mergeCell ref="A636:C636"/>
    <mergeCell ref="D636:E636"/>
    <mergeCell ref="G636:H636"/>
    <mergeCell ref="I636:J636"/>
    <mergeCell ref="K636:L636"/>
    <mergeCell ref="M636:N636"/>
    <mergeCell ref="A633:C633"/>
    <mergeCell ref="D633:E633"/>
    <mergeCell ref="G633:H633"/>
    <mergeCell ref="I633:J633"/>
    <mergeCell ref="K633:L633"/>
    <mergeCell ref="M633:N633"/>
    <mergeCell ref="O631:P631"/>
    <mergeCell ref="A632:C632"/>
    <mergeCell ref="D632:E632"/>
    <mergeCell ref="G632:H632"/>
    <mergeCell ref="I632:J632"/>
    <mergeCell ref="K632:L632"/>
    <mergeCell ref="M632:N632"/>
    <mergeCell ref="O632:P632"/>
    <mergeCell ref="A631:C631"/>
    <mergeCell ref="D631:E631"/>
    <mergeCell ref="G631:H631"/>
    <mergeCell ref="I631:J631"/>
    <mergeCell ref="K631:L631"/>
    <mergeCell ref="M631:N631"/>
    <mergeCell ref="O629:P629"/>
    <mergeCell ref="A630:C630"/>
    <mergeCell ref="D630:E630"/>
    <mergeCell ref="G630:H630"/>
    <mergeCell ref="I630:J630"/>
    <mergeCell ref="K630:L630"/>
    <mergeCell ref="M630:N630"/>
    <mergeCell ref="O630:P630"/>
    <mergeCell ref="A629:C629"/>
    <mergeCell ref="D629:E629"/>
    <mergeCell ref="G629:H629"/>
    <mergeCell ref="I629:J629"/>
    <mergeCell ref="K629:L629"/>
    <mergeCell ref="M629:N629"/>
    <mergeCell ref="O640:P640"/>
    <mergeCell ref="A641:C641"/>
    <mergeCell ref="D641:E641"/>
    <mergeCell ref="G641:H641"/>
    <mergeCell ref="I641:J641"/>
    <mergeCell ref="K641:L641"/>
    <mergeCell ref="M641:N641"/>
    <mergeCell ref="O641:P641"/>
    <mergeCell ref="A640:C640"/>
    <mergeCell ref="D640:E640"/>
    <mergeCell ref="G640:H640"/>
    <mergeCell ref="I640:J640"/>
    <mergeCell ref="K640:L640"/>
    <mergeCell ref="M640:N640"/>
    <mergeCell ref="O638:P638"/>
    <mergeCell ref="A639:C639"/>
    <mergeCell ref="D639:E639"/>
    <mergeCell ref="G639:H639"/>
    <mergeCell ref="I639:J639"/>
    <mergeCell ref="K639:L639"/>
    <mergeCell ref="M639:N639"/>
    <mergeCell ref="O639:P639"/>
    <mergeCell ref="A638:C638"/>
    <mergeCell ref="D638:E638"/>
    <mergeCell ref="G638:H638"/>
    <mergeCell ref="I638:J638"/>
    <mergeCell ref="K638:L638"/>
    <mergeCell ref="M638:N638"/>
    <mergeCell ref="O636:P636"/>
    <mergeCell ref="A637:C637"/>
    <mergeCell ref="D637:E637"/>
    <mergeCell ref="G637:H637"/>
    <mergeCell ref="I637:J637"/>
    <mergeCell ref="K637:L637"/>
    <mergeCell ref="M637:N637"/>
    <mergeCell ref="O637:P637"/>
    <mergeCell ref="B654:K654"/>
    <mergeCell ref="L654:M654"/>
    <mergeCell ref="N654:P654"/>
    <mergeCell ref="B655:K655"/>
    <mergeCell ref="L655:M655"/>
    <mergeCell ref="N655:P655"/>
    <mergeCell ref="A651:P651"/>
    <mergeCell ref="B652:K652"/>
    <mergeCell ref="L652:M652"/>
    <mergeCell ref="N652:P652"/>
    <mergeCell ref="B653:K653"/>
    <mergeCell ref="L653:M653"/>
    <mergeCell ref="N653:P653"/>
    <mergeCell ref="O644:P644"/>
    <mergeCell ref="A645:N645"/>
    <mergeCell ref="O645:P645"/>
    <mergeCell ref="A647:P647"/>
    <mergeCell ref="A648:P648"/>
    <mergeCell ref="A649:P649"/>
    <mergeCell ref="A644:C644"/>
    <mergeCell ref="D644:E644"/>
    <mergeCell ref="G644:H644"/>
    <mergeCell ref="I644:J644"/>
    <mergeCell ref="K644:L644"/>
    <mergeCell ref="M644:N644"/>
    <mergeCell ref="O642:P642"/>
    <mergeCell ref="A643:C643"/>
    <mergeCell ref="D643:E643"/>
    <mergeCell ref="G643:H643"/>
    <mergeCell ref="I643:J643"/>
    <mergeCell ref="K643:L643"/>
    <mergeCell ref="M643:N643"/>
    <mergeCell ref="O643:P643"/>
    <mergeCell ref="A642:C642"/>
    <mergeCell ref="D642:E642"/>
    <mergeCell ref="G642:H642"/>
    <mergeCell ref="I642:J642"/>
    <mergeCell ref="K642:L642"/>
    <mergeCell ref="M642:N642"/>
    <mergeCell ref="A662:H662"/>
    <mergeCell ref="I662:J662"/>
    <mergeCell ref="K662:L662"/>
    <mergeCell ref="M662:N662"/>
    <mergeCell ref="O662:P662"/>
    <mergeCell ref="A663:H663"/>
    <mergeCell ref="I663:J663"/>
    <mergeCell ref="K663:L663"/>
    <mergeCell ref="M663:N663"/>
    <mergeCell ref="O663:P663"/>
    <mergeCell ref="I660:J660"/>
    <mergeCell ref="K660:L660"/>
    <mergeCell ref="M660:N660"/>
    <mergeCell ref="O660:P660"/>
    <mergeCell ref="A661:H661"/>
    <mergeCell ref="I661:J661"/>
    <mergeCell ref="K661:L661"/>
    <mergeCell ref="M661:N661"/>
    <mergeCell ref="O661:P661"/>
    <mergeCell ref="A658:B658"/>
    <mergeCell ref="C658:D658"/>
    <mergeCell ref="E658:G658"/>
    <mergeCell ref="H658:I658"/>
    <mergeCell ref="J658:O658"/>
    <mergeCell ref="A659:C660"/>
    <mergeCell ref="D659:E660"/>
    <mergeCell ref="F659:F660"/>
    <mergeCell ref="G659:H660"/>
    <mergeCell ref="I659:P659"/>
    <mergeCell ref="B656:K656"/>
    <mergeCell ref="L656:M656"/>
    <mergeCell ref="N656:P656"/>
    <mergeCell ref="B657:K657"/>
    <mergeCell ref="L657:M657"/>
    <mergeCell ref="N657:P657"/>
    <mergeCell ref="O670:P670"/>
    <mergeCell ref="A671:C671"/>
    <mergeCell ref="D671:E671"/>
    <mergeCell ref="G671:H671"/>
    <mergeCell ref="I671:J671"/>
    <mergeCell ref="K671:L671"/>
    <mergeCell ref="M671:N671"/>
    <mergeCell ref="O671:P671"/>
    <mergeCell ref="A670:C670"/>
    <mergeCell ref="D670:E670"/>
    <mergeCell ref="G670:H670"/>
    <mergeCell ref="I670:J670"/>
    <mergeCell ref="K670:L670"/>
    <mergeCell ref="M670:N670"/>
    <mergeCell ref="A667:N667"/>
    <mergeCell ref="O667:P667"/>
    <mergeCell ref="A668:P668"/>
    <mergeCell ref="A669:C669"/>
    <mergeCell ref="D669:E669"/>
    <mergeCell ref="G669:H669"/>
    <mergeCell ref="I669:J669"/>
    <mergeCell ref="K669:L669"/>
    <mergeCell ref="M669:N669"/>
    <mergeCell ref="O669:P669"/>
    <mergeCell ref="A664:N664"/>
    <mergeCell ref="O664:P664"/>
    <mergeCell ref="A665:P665"/>
    <mergeCell ref="A666:C666"/>
    <mergeCell ref="D666:E666"/>
    <mergeCell ref="G666:H666"/>
    <mergeCell ref="I666:J666"/>
    <mergeCell ref="K666:L666"/>
    <mergeCell ref="M666:N666"/>
    <mergeCell ref="O666:P666"/>
    <mergeCell ref="O677:P677"/>
    <mergeCell ref="A678:C678"/>
    <mergeCell ref="D678:E678"/>
    <mergeCell ref="G678:H678"/>
    <mergeCell ref="I678:J678"/>
    <mergeCell ref="K678:L678"/>
    <mergeCell ref="M678:N678"/>
    <mergeCell ref="O678:P678"/>
    <mergeCell ref="O674:P674"/>
    <mergeCell ref="A675:N675"/>
    <mergeCell ref="O675:P675"/>
    <mergeCell ref="A676:P676"/>
    <mergeCell ref="A677:C677"/>
    <mergeCell ref="D677:E677"/>
    <mergeCell ref="G677:H677"/>
    <mergeCell ref="I677:J677"/>
    <mergeCell ref="K677:L677"/>
    <mergeCell ref="M677:N677"/>
    <mergeCell ref="A674:C674"/>
    <mergeCell ref="D674:E674"/>
    <mergeCell ref="G674:H674"/>
    <mergeCell ref="I674:J674"/>
    <mergeCell ref="K674:L674"/>
    <mergeCell ref="M674:N674"/>
    <mergeCell ref="O672:P672"/>
    <mergeCell ref="A673:C673"/>
    <mergeCell ref="D673:E673"/>
    <mergeCell ref="G673:H673"/>
    <mergeCell ref="I673:J673"/>
    <mergeCell ref="K673:L673"/>
    <mergeCell ref="M673:N673"/>
    <mergeCell ref="O673:P673"/>
    <mergeCell ref="A672:C672"/>
    <mergeCell ref="D672:E672"/>
    <mergeCell ref="G672:H672"/>
    <mergeCell ref="I672:J672"/>
    <mergeCell ref="K672:L672"/>
    <mergeCell ref="M672:N672"/>
    <mergeCell ref="A685:H685"/>
    <mergeCell ref="I685:J685"/>
    <mergeCell ref="K685:L685"/>
    <mergeCell ref="M685:N685"/>
    <mergeCell ref="O685:P685"/>
    <mergeCell ref="A686:H686"/>
    <mergeCell ref="I686:J686"/>
    <mergeCell ref="K686:L686"/>
    <mergeCell ref="M686:N686"/>
    <mergeCell ref="O686:P686"/>
    <mergeCell ref="A683:N683"/>
    <mergeCell ref="O683:P683"/>
    <mergeCell ref="A684:H684"/>
    <mergeCell ref="I684:J684"/>
    <mergeCell ref="K684:L684"/>
    <mergeCell ref="M684:N684"/>
    <mergeCell ref="O684:P684"/>
    <mergeCell ref="O681:P681"/>
    <mergeCell ref="A682:C682"/>
    <mergeCell ref="D682:E682"/>
    <mergeCell ref="G682:H682"/>
    <mergeCell ref="I682:J682"/>
    <mergeCell ref="K682:L682"/>
    <mergeCell ref="M682:N682"/>
    <mergeCell ref="O682:P682"/>
    <mergeCell ref="A681:C681"/>
    <mergeCell ref="D681:E681"/>
    <mergeCell ref="G681:H681"/>
    <mergeCell ref="I681:J681"/>
    <mergeCell ref="K681:L681"/>
    <mergeCell ref="M681:N681"/>
    <mergeCell ref="O679:P679"/>
    <mergeCell ref="A680:C680"/>
    <mergeCell ref="D680:E680"/>
    <mergeCell ref="G680:H680"/>
    <mergeCell ref="I680:J680"/>
    <mergeCell ref="K680:L680"/>
    <mergeCell ref="M680:N680"/>
    <mergeCell ref="O680:P680"/>
    <mergeCell ref="A679:C679"/>
    <mergeCell ref="D679:E679"/>
    <mergeCell ref="G679:H679"/>
    <mergeCell ref="I679:J679"/>
    <mergeCell ref="K679:L679"/>
    <mergeCell ref="M679:N679"/>
    <mergeCell ref="B701:K701"/>
    <mergeCell ref="L701:M701"/>
    <mergeCell ref="N701:P701"/>
    <mergeCell ref="A702:B702"/>
    <mergeCell ref="C702:D702"/>
    <mergeCell ref="E702:G702"/>
    <mergeCell ref="H702:I702"/>
    <mergeCell ref="J702:O702"/>
    <mergeCell ref="B699:K699"/>
    <mergeCell ref="L699:M699"/>
    <mergeCell ref="N699:P699"/>
    <mergeCell ref="B700:K700"/>
    <mergeCell ref="L700:M700"/>
    <mergeCell ref="N700:P700"/>
    <mergeCell ref="B697:K697"/>
    <mergeCell ref="L697:M697"/>
    <mergeCell ref="N697:P697"/>
    <mergeCell ref="B698:K698"/>
    <mergeCell ref="L698:M698"/>
    <mergeCell ref="N698:P698"/>
    <mergeCell ref="A691:P691"/>
    <mergeCell ref="A692:P692"/>
    <mergeCell ref="A693:P693"/>
    <mergeCell ref="A695:P695"/>
    <mergeCell ref="B696:K696"/>
    <mergeCell ref="L696:M696"/>
    <mergeCell ref="N696:P696"/>
    <mergeCell ref="A687:N687"/>
    <mergeCell ref="O687:P687"/>
    <mergeCell ref="A688:P688"/>
    <mergeCell ref="A689:C689"/>
    <mergeCell ref="D689:E689"/>
    <mergeCell ref="G689:H689"/>
    <mergeCell ref="I689:J689"/>
    <mergeCell ref="K689:L689"/>
    <mergeCell ref="M689:N689"/>
    <mergeCell ref="O689:P689"/>
    <mergeCell ref="O707:P707"/>
    <mergeCell ref="A708:C708"/>
    <mergeCell ref="D708:E708"/>
    <mergeCell ref="G708:H708"/>
    <mergeCell ref="I708:J708"/>
    <mergeCell ref="K708:L708"/>
    <mergeCell ref="M708:N708"/>
    <mergeCell ref="O708:P708"/>
    <mergeCell ref="A707:C707"/>
    <mergeCell ref="D707:E707"/>
    <mergeCell ref="G707:H707"/>
    <mergeCell ref="I707:J707"/>
    <mergeCell ref="K707:L707"/>
    <mergeCell ref="M707:N707"/>
    <mergeCell ref="O705:P705"/>
    <mergeCell ref="A706:C706"/>
    <mergeCell ref="D706:E706"/>
    <mergeCell ref="G706:H706"/>
    <mergeCell ref="I706:J706"/>
    <mergeCell ref="K706:L706"/>
    <mergeCell ref="M706:N706"/>
    <mergeCell ref="O706:P706"/>
    <mergeCell ref="A705:C705"/>
    <mergeCell ref="D705:E705"/>
    <mergeCell ref="G705:H705"/>
    <mergeCell ref="I705:J705"/>
    <mergeCell ref="K705:L705"/>
    <mergeCell ref="M705:N705"/>
    <mergeCell ref="A703:C704"/>
    <mergeCell ref="D703:E704"/>
    <mergeCell ref="F703:F704"/>
    <mergeCell ref="G703:H704"/>
    <mergeCell ref="I703:P703"/>
    <mergeCell ref="I704:J704"/>
    <mergeCell ref="K704:L704"/>
    <mergeCell ref="M704:N704"/>
    <mergeCell ref="O704:P704"/>
    <mergeCell ref="A716:H716"/>
    <mergeCell ref="I716:J716"/>
    <mergeCell ref="K716:L716"/>
    <mergeCell ref="M716:N716"/>
    <mergeCell ref="O716:P716"/>
    <mergeCell ref="A717:H717"/>
    <mergeCell ref="I717:J717"/>
    <mergeCell ref="K717:L717"/>
    <mergeCell ref="M717:N717"/>
    <mergeCell ref="O717:P717"/>
    <mergeCell ref="A714:N714"/>
    <mergeCell ref="O714:P714"/>
    <mergeCell ref="A715:H715"/>
    <mergeCell ref="I715:J715"/>
    <mergeCell ref="K715:L715"/>
    <mergeCell ref="M715:N715"/>
    <mergeCell ref="O715:P715"/>
    <mergeCell ref="O712:P712"/>
    <mergeCell ref="A713:C713"/>
    <mergeCell ref="D713:E713"/>
    <mergeCell ref="G713:H713"/>
    <mergeCell ref="I713:J713"/>
    <mergeCell ref="K713:L713"/>
    <mergeCell ref="M713:N713"/>
    <mergeCell ref="O713:P713"/>
    <mergeCell ref="A712:C712"/>
    <mergeCell ref="D712:E712"/>
    <mergeCell ref="G712:H712"/>
    <mergeCell ref="I712:J712"/>
    <mergeCell ref="K712:L712"/>
    <mergeCell ref="M712:N712"/>
    <mergeCell ref="A709:N709"/>
    <mergeCell ref="O709:P709"/>
    <mergeCell ref="A710:P710"/>
    <mergeCell ref="A711:C711"/>
    <mergeCell ref="D711:E711"/>
    <mergeCell ref="G711:H711"/>
    <mergeCell ref="I711:J711"/>
    <mergeCell ref="K711:L711"/>
    <mergeCell ref="M711:N711"/>
    <mergeCell ref="O711:P711"/>
    <mergeCell ref="O723:P723"/>
    <mergeCell ref="A724:N724"/>
    <mergeCell ref="O724:P724"/>
    <mergeCell ref="A725:P725"/>
    <mergeCell ref="A726:C726"/>
    <mergeCell ref="D726:E726"/>
    <mergeCell ref="G726:H726"/>
    <mergeCell ref="I726:J726"/>
    <mergeCell ref="K726:L726"/>
    <mergeCell ref="M726:N726"/>
    <mergeCell ref="A723:C723"/>
    <mergeCell ref="D723:E723"/>
    <mergeCell ref="G723:H723"/>
    <mergeCell ref="I723:J723"/>
    <mergeCell ref="K723:L723"/>
    <mergeCell ref="M723:N723"/>
    <mergeCell ref="O721:P721"/>
    <mergeCell ref="A722:C722"/>
    <mergeCell ref="D722:E722"/>
    <mergeCell ref="G722:H722"/>
    <mergeCell ref="I722:J722"/>
    <mergeCell ref="K722:L722"/>
    <mergeCell ref="M722:N722"/>
    <mergeCell ref="O722:P722"/>
    <mergeCell ref="A721:C721"/>
    <mergeCell ref="D721:E721"/>
    <mergeCell ref="G721:H721"/>
    <mergeCell ref="I721:J721"/>
    <mergeCell ref="K721:L721"/>
    <mergeCell ref="M721:N721"/>
    <mergeCell ref="A718:N718"/>
    <mergeCell ref="O718:P718"/>
    <mergeCell ref="A719:P719"/>
    <mergeCell ref="A720:C720"/>
    <mergeCell ref="D720:E720"/>
    <mergeCell ref="G720:H720"/>
    <mergeCell ref="I720:J720"/>
    <mergeCell ref="K720:L720"/>
    <mergeCell ref="M720:N720"/>
    <mergeCell ref="O720:P720"/>
    <mergeCell ref="O730:P730"/>
    <mergeCell ref="A731:C731"/>
    <mergeCell ref="D731:E731"/>
    <mergeCell ref="G731:H731"/>
    <mergeCell ref="I731:J731"/>
    <mergeCell ref="K731:L731"/>
    <mergeCell ref="M731:N731"/>
    <mergeCell ref="O731:P731"/>
    <mergeCell ref="A730:C730"/>
    <mergeCell ref="D730:E730"/>
    <mergeCell ref="G730:H730"/>
    <mergeCell ref="I730:J730"/>
    <mergeCell ref="K730:L730"/>
    <mergeCell ref="M730:N730"/>
    <mergeCell ref="O728:P728"/>
    <mergeCell ref="A729:C729"/>
    <mergeCell ref="D729:E729"/>
    <mergeCell ref="G729:H729"/>
    <mergeCell ref="I729:J729"/>
    <mergeCell ref="K729:L729"/>
    <mergeCell ref="M729:N729"/>
    <mergeCell ref="O729:P729"/>
    <mergeCell ref="A728:C728"/>
    <mergeCell ref="D728:E728"/>
    <mergeCell ref="G728:H728"/>
    <mergeCell ref="I728:J728"/>
    <mergeCell ref="K728:L728"/>
    <mergeCell ref="M728:N728"/>
    <mergeCell ref="O726:P726"/>
    <mergeCell ref="A727:C727"/>
    <mergeCell ref="D727:E727"/>
    <mergeCell ref="G727:H727"/>
    <mergeCell ref="I727:J727"/>
    <mergeCell ref="K727:L727"/>
    <mergeCell ref="M727:N727"/>
    <mergeCell ref="O727:P727"/>
    <mergeCell ref="A745:B745"/>
    <mergeCell ref="C745:D745"/>
    <mergeCell ref="E745:G745"/>
    <mergeCell ref="H745:I745"/>
    <mergeCell ref="J745:O745"/>
    <mergeCell ref="A746:C747"/>
    <mergeCell ref="D746:E747"/>
    <mergeCell ref="F746:F747"/>
    <mergeCell ref="G746:H747"/>
    <mergeCell ref="I746:P746"/>
    <mergeCell ref="B743:K743"/>
    <mergeCell ref="L743:M743"/>
    <mergeCell ref="N743:P743"/>
    <mergeCell ref="B744:K744"/>
    <mergeCell ref="L744:M744"/>
    <mergeCell ref="N744:P744"/>
    <mergeCell ref="B741:K741"/>
    <mergeCell ref="L741:M741"/>
    <mergeCell ref="N741:P741"/>
    <mergeCell ref="B742:K742"/>
    <mergeCell ref="L742:M742"/>
    <mergeCell ref="N742:P742"/>
    <mergeCell ref="B739:K739"/>
    <mergeCell ref="L739:M739"/>
    <mergeCell ref="N739:P739"/>
    <mergeCell ref="B740:K740"/>
    <mergeCell ref="L740:M740"/>
    <mergeCell ref="N740:P740"/>
    <mergeCell ref="A732:N732"/>
    <mergeCell ref="O732:P732"/>
    <mergeCell ref="A734:P734"/>
    <mergeCell ref="A735:P735"/>
    <mergeCell ref="A736:P736"/>
    <mergeCell ref="A738:P738"/>
    <mergeCell ref="A754:N754"/>
    <mergeCell ref="O754:P754"/>
    <mergeCell ref="A755:P755"/>
    <mergeCell ref="A756:C756"/>
    <mergeCell ref="D756:E756"/>
    <mergeCell ref="G756:H756"/>
    <mergeCell ref="I756:J756"/>
    <mergeCell ref="K756:L756"/>
    <mergeCell ref="M756:N756"/>
    <mergeCell ref="O756:P756"/>
    <mergeCell ref="A752:H752"/>
    <mergeCell ref="I752:J752"/>
    <mergeCell ref="K752:L752"/>
    <mergeCell ref="M752:N752"/>
    <mergeCell ref="O752:P752"/>
    <mergeCell ref="A753:H753"/>
    <mergeCell ref="I753:J753"/>
    <mergeCell ref="K753:L753"/>
    <mergeCell ref="M753:N753"/>
    <mergeCell ref="O753:P753"/>
    <mergeCell ref="M749:N749"/>
    <mergeCell ref="O749:P749"/>
    <mergeCell ref="A750:N750"/>
    <mergeCell ref="O750:P750"/>
    <mergeCell ref="A751:H751"/>
    <mergeCell ref="I751:J751"/>
    <mergeCell ref="K751:L751"/>
    <mergeCell ref="M751:N751"/>
    <mergeCell ref="O751:P751"/>
    <mergeCell ref="I747:J747"/>
    <mergeCell ref="K747:L747"/>
    <mergeCell ref="M747:N747"/>
    <mergeCell ref="O747:P747"/>
    <mergeCell ref="A748:P748"/>
    <mergeCell ref="A749:C749"/>
    <mergeCell ref="D749:E749"/>
    <mergeCell ref="G749:H749"/>
    <mergeCell ref="I749:J749"/>
    <mergeCell ref="K749:L749"/>
    <mergeCell ref="O762:P762"/>
    <mergeCell ref="A763:C763"/>
    <mergeCell ref="D763:E763"/>
    <mergeCell ref="G763:H763"/>
    <mergeCell ref="I763:J763"/>
    <mergeCell ref="K763:L763"/>
    <mergeCell ref="M763:N763"/>
    <mergeCell ref="O763:P763"/>
    <mergeCell ref="A762:C762"/>
    <mergeCell ref="D762:E762"/>
    <mergeCell ref="G762:H762"/>
    <mergeCell ref="I762:J762"/>
    <mergeCell ref="K762:L762"/>
    <mergeCell ref="M762:N762"/>
    <mergeCell ref="A759:N759"/>
    <mergeCell ref="O759:P759"/>
    <mergeCell ref="A760:P760"/>
    <mergeCell ref="A761:C761"/>
    <mergeCell ref="D761:E761"/>
    <mergeCell ref="G761:H761"/>
    <mergeCell ref="I761:J761"/>
    <mergeCell ref="K761:L761"/>
    <mergeCell ref="M761:N761"/>
    <mergeCell ref="O761:P761"/>
    <mergeCell ref="O757:P757"/>
    <mergeCell ref="A758:C758"/>
    <mergeCell ref="D758:E758"/>
    <mergeCell ref="G758:H758"/>
    <mergeCell ref="I758:J758"/>
    <mergeCell ref="K758:L758"/>
    <mergeCell ref="M758:N758"/>
    <mergeCell ref="O758:P758"/>
    <mergeCell ref="A757:C757"/>
    <mergeCell ref="D757:E757"/>
    <mergeCell ref="G757:H757"/>
    <mergeCell ref="I757:J757"/>
    <mergeCell ref="K757:L757"/>
    <mergeCell ref="M757:N757"/>
    <mergeCell ref="A772:N772"/>
    <mergeCell ref="O772:P772"/>
    <mergeCell ref="A773:P773"/>
    <mergeCell ref="A774:C774"/>
    <mergeCell ref="D774:E774"/>
    <mergeCell ref="G774:H774"/>
    <mergeCell ref="I774:J774"/>
    <mergeCell ref="K774:L774"/>
    <mergeCell ref="M774:N774"/>
    <mergeCell ref="O774:P774"/>
    <mergeCell ref="A770:H770"/>
    <mergeCell ref="I770:J770"/>
    <mergeCell ref="K770:L770"/>
    <mergeCell ref="M770:N770"/>
    <mergeCell ref="O770:P770"/>
    <mergeCell ref="A771:H771"/>
    <mergeCell ref="I771:J771"/>
    <mergeCell ref="K771:L771"/>
    <mergeCell ref="M771:N771"/>
    <mergeCell ref="O771:P771"/>
    <mergeCell ref="O767:P767"/>
    <mergeCell ref="A768:N768"/>
    <mergeCell ref="O768:P768"/>
    <mergeCell ref="A769:H769"/>
    <mergeCell ref="I769:J769"/>
    <mergeCell ref="K769:L769"/>
    <mergeCell ref="M769:N769"/>
    <mergeCell ref="O769:P769"/>
    <mergeCell ref="O764:P764"/>
    <mergeCell ref="A765:N765"/>
    <mergeCell ref="O765:P765"/>
    <mergeCell ref="A766:P766"/>
    <mergeCell ref="A767:C767"/>
    <mergeCell ref="D767:E767"/>
    <mergeCell ref="G767:H767"/>
    <mergeCell ref="I767:J767"/>
    <mergeCell ref="K767:L767"/>
    <mergeCell ref="M767:N767"/>
    <mergeCell ref="A764:C764"/>
    <mergeCell ref="D764:E764"/>
    <mergeCell ref="G764:H764"/>
    <mergeCell ref="I764:J764"/>
    <mergeCell ref="K764:L764"/>
    <mergeCell ref="M764:N764"/>
    <mergeCell ref="A788:C789"/>
    <mergeCell ref="D788:E789"/>
    <mergeCell ref="F788:F789"/>
    <mergeCell ref="G788:H789"/>
    <mergeCell ref="I788:P788"/>
    <mergeCell ref="I789:J789"/>
    <mergeCell ref="K789:L789"/>
    <mergeCell ref="M789:N789"/>
    <mergeCell ref="O789:P789"/>
    <mergeCell ref="B786:K786"/>
    <mergeCell ref="L786:M786"/>
    <mergeCell ref="N786:P786"/>
    <mergeCell ref="A787:B787"/>
    <mergeCell ref="C787:D787"/>
    <mergeCell ref="E787:G787"/>
    <mergeCell ref="H787:I787"/>
    <mergeCell ref="J787:O787"/>
    <mergeCell ref="B784:K784"/>
    <mergeCell ref="L784:M784"/>
    <mergeCell ref="N784:P784"/>
    <mergeCell ref="B785:K785"/>
    <mergeCell ref="L785:M785"/>
    <mergeCell ref="N785:P785"/>
    <mergeCell ref="B782:K782"/>
    <mergeCell ref="L782:M782"/>
    <mergeCell ref="N782:P782"/>
    <mergeCell ref="B783:K783"/>
    <mergeCell ref="L783:M783"/>
    <mergeCell ref="N783:P783"/>
    <mergeCell ref="A776:P776"/>
    <mergeCell ref="A777:P777"/>
    <mergeCell ref="A778:P778"/>
    <mergeCell ref="A780:P780"/>
    <mergeCell ref="B781:K781"/>
    <mergeCell ref="L781:M781"/>
    <mergeCell ref="N781:P781"/>
    <mergeCell ref="O795:P795"/>
    <mergeCell ref="A796:C796"/>
    <mergeCell ref="D796:E796"/>
    <mergeCell ref="G796:H796"/>
    <mergeCell ref="I796:J796"/>
    <mergeCell ref="K796:L796"/>
    <mergeCell ref="M796:N796"/>
    <mergeCell ref="O796:P796"/>
    <mergeCell ref="O792:P792"/>
    <mergeCell ref="A793:N793"/>
    <mergeCell ref="O793:P793"/>
    <mergeCell ref="A794:P794"/>
    <mergeCell ref="A795:C795"/>
    <mergeCell ref="D795:E795"/>
    <mergeCell ref="G795:H795"/>
    <mergeCell ref="I795:J795"/>
    <mergeCell ref="K795:L795"/>
    <mergeCell ref="M795:N795"/>
    <mergeCell ref="A792:C792"/>
    <mergeCell ref="D792:E792"/>
    <mergeCell ref="G792:H792"/>
    <mergeCell ref="I792:J792"/>
    <mergeCell ref="K792:L792"/>
    <mergeCell ref="M792:N792"/>
    <mergeCell ref="O790:P790"/>
    <mergeCell ref="A791:C791"/>
    <mergeCell ref="D791:E791"/>
    <mergeCell ref="G791:H791"/>
    <mergeCell ref="I791:J791"/>
    <mergeCell ref="K791:L791"/>
    <mergeCell ref="M791:N791"/>
    <mergeCell ref="O791:P791"/>
    <mergeCell ref="A790:C790"/>
    <mergeCell ref="D790:E790"/>
    <mergeCell ref="G790:H790"/>
    <mergeCell ref="I790:J790"/>
    <mergeCell ref="K790:L790"/>
    <mergeCell ref="M790:N790"/>
    <mergeCell ref="A801:N801"/>
    <mergeCell ref="O801:P801"/>
    <mergeCell ref="A802:P802"/>
    <mergeCell ref="A803:C803"/>
    <mergeCell ref="D803:E803"/>
    <mergeCell ref="G803:H803"/>
    <mergeCell ref="I803:J803"/>
    <mergeCell ref="K803:L803"/>
    <mergeCell ref="M803:N803"/>
    <mergeCell ref="O803:P803"/>
    <mergeCell ref="O799:P799"/>
    <mergeCell ref="A800:C800"/>
    <mergeCell ref="D800:E800"/>
    <mergeCell ref="G800:H800"/>
    <mergeCell ref="I800:J800"/>
    <mergeCell ref="K800:L800"/>
    <mergeCell ref="M800:N800"/>
    <mergeCell ref="O800:P800"/>
    <mergeCell ref="A799:C799"/>
    <mergeCell ref="D799:E799"/>
    <mergeCell ref="G799:H799"/>
    <mergeCell ref="I799:J799"/>
    <mergeCell ref="K799:L799"/>
    <mergeCell ref="M799:N799"/>
    <mergeCell ref="O797:P797"/>
    <mergeCell ref="A798:C798"/>
    <mergeCell ref="D798:E798"/>
    <mergeCell ref="G798:H798"/>
    <mergeCell ref="I798:J798"/>
    <mergeCell ref="K798:L798"/>
    <mergeCell ref="M798:N798"/>
    <mergeCell ref="O798:P798"/>
    <mergeCell ref="A797:C797"/>
    <mergeCell ref="D797:E797"/>
    <mergeCell ref="G797:H797"/>
    <mergeCell ref="I797:J797"/>
    <mergeCell ref="K797:L797"/>
    <mergeCell ref="M797:N797"/>
    <mergeCell ref="A809:N809"/>
    <mergeCell ref="O809:P809"/>
    <mergeCell ref="A810:P810"/>
    <mergeCell ref="A811:C811"/>
    <mergeCell ref="D811:E811"/>
    <mergeCell ref="G811:H811"/>
    <mergeCell ref="I811:J811"/>
    <mergeCell ref="K811:L811"/>
    <mergeCell ref="M811:N811"/>
    <mergeCell ref="O811:P811"/>
    <mergeCell ref="A807:H807"/>
    <mergeCell ref="I807:J807"/>
    <mergeCell ref="K807:L807"/>
    <mergeCell ref="M807:N807"/>
    <mergeCell ref="O807:P807"/>
    <mergeCell ref="A808:H808"/>
    <mergeCell ref="I808:J808"/>
    <mergeCell ref="K808:L808"/>
    <mergeCell ref="M808:N808"/>
    <mergeCell ref="O808:P808"/>
    <mergeCell ref="O804:P804"/>
    <mergeCell ref="A805:N805"/>
    <mergeCell ref="O805:P805"/>
    <mergeCell ref="A806:H806"/>
    <mergeCell ref="I806:J806"/>
    <mergeCell ref="K806:L806"/>
    <mergeCell ref="M806:N806"/>
    <mergeCell ref="O806:P806"/>
    <mergeCell ref="A804:C804"/>
    <mergeCell ref="D804:E804"/>
    <mergeCell ref="G804:H804"/>
    <mergeCell ref="I804:J804"/>
    <mergeCell ref="K804:L804"/>
    <mergeCell ref="M804:N804"/>
    <mergeCell ref="A826:C827"/>
    <mergeCell ref="D826:E827"/>
    <mergeCell ref="F826:F827"/>
    <mergeCell ref="G826:H827"/>
    <mergeCell ref="I826:P826"/>
    <mergeCell ref="I827:J827"/>
    <mergeCell ref="K827:L827"/>
    <mergeCell ref="M827:N827"/>
    <mergeCell ref="O827:P827"/>
    <mergeCell ref="B824:K824"/>
    <mergeCell ref="L824:M824"/>
    <mergeCell ref="N824:P824"/>
    <mergeCell ref="A825:B825"/>
    <mergeCell ref="C825:D825"/>
    <mergeCell ref="E825:G825"/>
    <mergeCell ref="H825:I825"/>
    <mergeCell ref="J825:O825"/>
    <mergeCell ref="B822:K822"/>
    <mergeCell ref="L822:M822"/>
    <mergeCell ref="N822:P822"/>
    <mergeCell ref="B823:K823"/>
    <mergeCell ref="L823:M823"/>
    <mergeCell ref="N823:P823"/>
    <mergeCell ref="B820:K820"/>
    <mergeCell ref="L820:M820"/>
    <mergeCell ref="N820:P820"/>
    <mergeCell ref="B821:K821"/>
    <mergeCell ref="L821:M821"/>
    <mergeCell ref="N821:P821"/>
    <mergeCell ref="O812:P812"/>
    <mergeCell ref="A814:P814"/>
    <mergeCell ref="A815:P815"/>
    <mergeCell ref="A816:P816"/>
    <mergeCell ref="A818:P818"/>
    <mergeCell ref="B819:K819"/>
    <mergeCell ref="L819:M819"/>
    <mergeCell ref="N819:P819"/>
    <mergeCell ref="A812:C812"/>
    <mergeCell ref="D812:E812"/>
    <mergeCell ref="G812:H812"/>
    <mergeCell ref="I812:J812"/>
    <mergeCell ref="K812:L812"/>
    <mergeCell ref="M812:N812"/>
    <mergeCell ref="O833:P833"/>
    <mergeCell ref="A834:C834"/>
    <mergeCell ref="D834:E834"/>
    <mergeCell ref="G834:H834"/>
    <mergeCell ref="I834:J834"/>
    <mergeCell ref="K834:L834"/>
    <mergeCell ref="M834:N834"/>
    <mergeCell ref="O834:P834"/>
    <mergeCell ref="A833:C833"/>
    <mergeCell ref="D833:E833"/>
    <mergeCell ref="G833:H833"/>
    <mergeCell ref="I833:J833"/>
    <mergeCell ref="K833:L833"/>
    <mergeCell ref="M833:N833"/>
    <mergeCell ref="A830:N830"/>
    <mergeCell ref="O830:P830"/>
    <mergeCell ref="A831:P831"/>
    <mergeCell ref="A832:C832"/>
    <mergeCell ref="D832:E832"/>
    <mergeCell ref="G832:H832"/>
    <mergeCell ref="I832:J832"/>
    <mergeCell ref="K832:L832"/>
    <mergeCell ref="M832:N832"/>
    <mergeCell ref="O832:P832"/>
    <mergeCell ref="O828:P828"/>
    <mergeCell ref="A829:C829"/>
    <mergeCell ref="D829:E829"/>
    <mergeCell ref="G829:H829"/>
    <mergeCell ref="I829:J829"/>
    <mergeCell ref="K829:L829"/>
    <mergeCell ref="M829:N829"/>
    <mergeCell ref="O829:P829"/>
    <mergeCell ref="A828:C828"/>
    <mergeCell ref="D828:E828"/>
    <mergeCell ref="G828:H828"/>
    <mergeCell ref="I828:J828"/>
    <mergeCell ref="K828:L828"/>
    <mergeCell ref="M828:N828"/>
    <mergeCell ref="O840:P840"/>
    <mergeCell ref="A841:N841"/>
    <mergeCell ref="O841:P841"/>
    <mergeCell ref="A842:H842"/>
    <mergeCell ref="I842:J842"/>
    <mergeCell ref="K842:L842"/>
    <mergeCell ref="M842:N842"/>
    <mergeCell ref="O842:P842"/>
    <mergeCell ref="O837:P837"/>
    <mergeCell ref="A838:N838"/>
    <mergeCell ref="O838:P838"/>
    <mergeCell ref="A839:P839"/>
    <mergeCell ref="A840:C840"/>
    <mergeCell ref="D840:E840"/>
    <mergeCell ref="G840:H840"/>
    <mergeCell ref="I840:J840"/>
    <mergeCell ref="K840:L840"/>
    <mergeCell ref="M840:N840"/>
    <mergeCell ref="A837:C837"/>
    <mergeCell ref="D837:E837"/>
    <mergeCell ref="G837:H837"/>
    <mergeCell ref="I837:J837"/>
    <mergeCell ref="K837:L837"/>
    <mergeCell ref="M837:N837"/>
    <mergeCell ref="O835:P835"/>
    <mergeCell ref="A836:C836"/>
    <mergeCell ref="D836:E836"/>
    <mergeCell ref="G836:H836"/>
    <mergeCell ref="I836:J836"/>
    <mergeCell ref="K836:L836"/>
    <mergeCell ref="M836:N836"/>
    <mergeCell ref="O836:P836"/>
    <mergeCell ref="A835:C835"/>
    <mergeCell ref="D835:E835"/>
    <mergeCell ref="G835:H835"/>
    <mergeCell ref="I835:J835"/>
    <mergeCell ref="K835:L835"/>
    <mergeCell ref="M835:N835"/>
    <mergeCell ref="O848:P848"/>
    <mergeCell ref="A849:N849"/>
    <mergeCell ref="O849:P849"/>
    <mergeCell ref="A850:P850"/>
    <mergeCell ref="A851:C851"/>
    <mergeCell ref="D851:E851"/>
    <mergeCell ref="G851:H851"/>
    <mergeCell ref="I851:J851"/>
    <mergeCell ref="K851:L851"/>
    <mergeCell ref="M851:N851"/>
    <mergeCell ref="A848:C848"/>
    <mergeCell ref="D848:E848"/>
    <mergeCell ref="G848:H848"/>
    <mergeCell ref="I848:J848"/>
    <mergeCell ref="K848:L848"/>
    <mergeCell ref="M848:N848"/>
    <mergeCell ref="A845:N845"/>
    <mergeCell ref="O845:P845"/>
    <mergeCell ref="A846:P846"/>
    <mergeCell ref="A847:C847"/>
    <mergeCell ref="D847:E847"/>
    <mergeCell ref="G847:H847"/>
    <mergeCell ref="I847:J847"/>
    <mergeCell ref="K847:L847"/>
    <mergeCell ref="M847:N847"/>
    <mergeCell ref="O847:P847"/>
    <mergeCell ref="A843:H843"/>
    <mergeCell ref="I843:J843"/>
    <mergeCell ref="K843:L843"/>
    <mergeCell ref="M843:N843"/>
    <mergeCell ref="O843:P843"/>
    <mergeCell ref="A844:H844"/>
    <mergeCell ref="I844:J844"/>
    <mergeCell ref="K844:L844"/>
    <mergeCell ref="M844:N844"/>
    <mergeCell ref="O844:P844"/>
    <mergeCell ref="B864:K864"/>
    <mergeCell ref="L864:M864"/>
    <mergeCell ref="N864:P864"/>
    <mergeCell ref="A865:B865"/>
    <mergeCell ref="C865:D865"/>
    <mergeCell ref="E865:G865"/>
    <mergeCell ref="H865:I865"/>
    <mergeCell ref="J865:O865"/>
    <mergeCell ref="B862:K862"/>
    <mergeCell ref="L862:M862"/>
    <mergeCell ref="N862:P862"/>
    <mergeCell ref="B863:K863"/>
    <mergeCell ref="L863:M863"/>
    <mergeCell ref="N863:P863"/>
    <mergeCell ref="B860:K860"/>
    <mergeCell ref="L860:M860"/>
    <mergeCell ref="N860:P860"/>
    <mergeCell ref="B861:K861"/>
    <mergeCell ref="L861:M861"/>
    <mergeCell ref="N861:P861"/>
    <mergeCell ref="A854:P854"/>
    <mergeCell ref="A855:P855"/>
    <mergeCell ref="A856:P856"/>
    <mergeCell ref="A858:P858"/>
    <mergeCell ref="B859:K859"/>
    <mergeCell ref="L859:M859"/>
    <mergeCell ref="N859:P859"/>
    <mergeCell ref="O851:P851"/>
    <mergeCell ref="A852:C852"/>
    <mergeCell ref="D852:E852"/>
    <mergeCell ref="G852:H852"/>
    <mergeCell ref="I852:J852"/>
    <mergeCell ref="K852:L852"/>
    <mergeCell ref="M852:N852"/>
    <mergeCell ref="O852:P852"/>
    <mergeCell ref="A870:N870"/>
    <mergeCell ref="O870:P870"/>
    <mergeCell ref="A871:P871"/>
    <mergeCell ref="A872:C872"/>
    <mergeCell ref="D872:E872"/>
    <mergeCell ref="G872:H872"/>
    <mergeCell ref="I872:J872"/>
    <mergeCell ref="K872:L872"/>
    <mergeCell ref="M872:N872"/>
    <mergeCell ref="O872:P872"/>
    <mergeCell ref="O868:P868"/>
    <mergeCell ref="A869:C869"/>
    <mergeCell ref="D869:E869"/>
    <mergeCell ref="G869:H869"/>
    <mergeCell ref="I869:J869"/>
    <mergeCell ref="K869:L869"/>
    <mergeCell ref="M869:N869"/>
    <mergeCell ref="O869:P869"/>
    <mergeCell ref="A868:C868"/>
    <mergeCell ref="D868:E868"/>
    <mergeCell ref="G868:H868"/>
    <mergeCell ref="I868:J868"/>
    <mergeCell ref="K868:L868"/>
    <mergeCell ref="M868:N868"/>
    <mergeCell ref="A866:C867"/>
    <mergeCell ref="D866:E867"/>
    <mergeCell ref="F866:F867"/>
    <mergeCell ref="G866:H867"/>
    <mergeCell ref="I866:P866"/>
    <mergeCell ref="I867:J867"/>
    <mergeCell ref="K867:L867"/>
    <mergeCell ref="M867:N867"/>
    <mergeCell ref="O867:P867"/>
    <mergeCell ref="A879:H879"/>
    <mergeCell ref="I879:J879"/>
    <mergeCell ref="K879:L879"/>
    <mergeCell ref="M879:N879"/>
    <mergeCell ref="O879:P879"/>
    <mergeCell ref="A880:H880"/>
    <mergeCell ref="I880:J880"/>
    <mergeCell ref="K880:L880"/>
    <mergeCell ref="M880:N880"/>
    <mergeCell ref="O880:P880"/>
    <mergeCell ref="A877:N877"/>
    <mergeCell ref="O877:P877"/>
    <mergeCell ref="A878:H878"/>
    <mergeCell ref="I878:J878"/>
    <mergeCell ref="K878:L878"/>
    <mergeCell ref="M878:N878"/>
    <mergeCell ref="O878:P878"/>
    <mergeCell ref="O875:P875"/>
    <mergeCell ref="A876:C876"/>
    <mergeCell ref="D876:E876"/>
    <mergeCell ref="G876:H876"/>
    <mergeCell ref="I876:J876"/>
    <mergeCell ref="K876:L876"/>
    <mergeCell ref="M876:N876"/>
    <mergeCell ref="O876:P876"/>
    <mergeCell ref="A875:C875"/>
    <mergeCell ref="D875:E875"/>
    <mergeCell ref="G875:H875"/>
    <mergeCell ref="I875:J875"/>
    <mergeCell ref="K875:L875"/>
    <mergeCell ref="M875:N875"/>
    <mergeCell ref="O873:P873"/>
    <mergeCell ref="A874:C874"/>
    <mergeCell ref="D874:E874"/>
    <mergeCell ref="G874:H874"/>
    <mergeCell ref="I874:J874"/>
    <mergeCell ref="K874:L874"/>
    <mergeCell ref="M874:N874"/>
    <mergeCell ref="O874:P874"/>
    <mergeCell ref="A873:C873"/>
    <mergeCell ref="D873:E873"/>
    <mergeCell ref="G873:H873"/>
    <mergeCell ref="I873:J873"/>
    <mergeCell ref="K873:L873"/>
    <mergeCell ref="M873:N873"/>
    <mergeCell ref="O886:P886"/>
    <mergeCell ref="A887:C887"/>
    <mergeCell ref="D887:E887"/>
    <mergeCell ref="G887:H887"/>
    <mergeCell ref="I887:J887"/>
    <mergeCell ref="K887:L887"/>
    <mergeCell ref="M887:N887"/>
    <mergeCell ref="O887:P887"/>
    <mergeCell ref="A886:C886"/>
    <mergeCell ref="D886:E886"/>
    <mergeCell ref="G886:H886"/>
    <mergeCell ref="I886:J886"/>
    <mergeCell ref="K886:L886"/>
    <mergeCell ref="M886:N886"/>
    <mergeCell ref="O884:P884"/>
    <mergeCell ref="A885:C885"/>
    <mergeCell ref="D885:E885"/>
    <mergeCell ref="G885:H885"/>
    <mergeCell ref="I885:J885"/>
    <mergeCell ref="K885:L885"/>
    <mergeCell ref="M885:N885"/>
    <mergeCell ref="O885:P885"/>
    <mergeCell ref="A884:C884"/>
    <mergeCell ref="D884:E884"/>
    <mergeCell ref="G884:H884"/>
    <mergeCell ref="I884:J884"/>
    <mergeCell ref="K884:L884"/>
    <mergeCell ref="M884:N884"/>
    <mergeCell ref="A881:N881"/>
    <mergeCell ref="O881:P881"/>
    <mergeCell ref="A882:P882"/>
    <mergeCell ref="A883:C883"/>
    <mergeCell ref="D883:E883"/>
    <mergeCell ref="G883:H883"/>
    <mergeCell ref="I883:J883"/>
    <mergeCell ref="K883:L883"/>
    <mergeCell ref="M883:N883"/>
    <mergeCell ref="O883:P883"/>
    <mergeCell ref="A895:H895"/>
    <mergeCell ref="I895:J895"/>
    <mergeCell ref="K895:L895"/>
    <mergeCell ref="M895:N895"/>
    <mergeCell ref="O895:P895"/>
    <mergeCell ref="A896:H896"/>
    <mergeCell ref="I896:J896"/>
    <mergeCell ref="K896:L896"/>
    <mergeCell ref="M896:N896"/>
    <mergeCell ref="O896:P896"/>
    <mergeCell ref="A893:N893"/>
    <mergeCell ref="O893:P893"/>
    <mergeCell ref="A894:H894"/>
    <mergeCell ref="I894:J894"/>
    <mergeCell ref="K894:L894"/>
    <mergeCell ref="M894:N894"/>
    <mergeCell ref="O894:P894"/>
    <mergeCell ref="O891:P891"/>
    <mergeCell ref="A892:C892"/>
    <mergeCell ref="D892:E892"/>
    <mergeCell ref="G892:H892"/>
    <mergeCell ref="I892:J892"/>
    <mergeCell ref="K892:L892"/>
    <mergeCell ref="M892:N892"/>
    <mergeCell ref="O892:P892"/>
    <mergeCell ref="A891:C891"/>
    <mergeCell ref="D891:E891"/>
    <mergeCell ref="G891:H891"/>
    <mergeCell ref="I891:J891"/>
    <mergeCell ref="K891:L891"/>
    <mergeCell ref="M891:N891"/>
    <mergeCell ref="A888:N888"/>
    <mergeCell ref="O888:P888"/>
    <mergeCell ref="A889:P889"/>
    <mergeCell ref="A890:C890"/>
    <mergeCell ref="D890:E890"/>
    <mergeCell ref="G890:H890"/>
    <mergeCell ref="I890:J890"/>
    <mergeCell ref="K890:L890"/>
    <mergeCell ref="M890:N890"/>
    <mergeCell ref="O890:P890"/>
    <mergeCell ref="B911:K911"/>
    <mergeCell ref="L911:M911"/>
    <mergeCell ref="N911:P911"/>
    <mergeCell ref="A912:B912"/>
    <mergeCell ref="C912:D912"/>
    <mergeCell ref="E912:G912"/>
    <mergeCell ref="H912:I912"/>
    <mergeCell ref="J912:O912"/>
    <mergeCell ref="B909:K909"/>
    <mergeCell ref="L909:M909"/>
    <mergeCell ref="N909:P909"/>
    <mergeCell ref="B910:K910"/>
    <mergeCell ref="L910:M910"/>
    <mergeCell ref="N910:P910"/>
    <mergeCell ref="B907:K907"/>
    <mergeCell ref="L907:M907"/>
    <mergeCell ref="N907:P907"/>
    <mergeCell ref="B908:K908"/>
    <mergeCell ref="L908:M908"/>
    <mergeCell ref="N908:P908"/>
    <mergeCell ref="A901:P901"/>
    <mergeCell ref="A902:P902"/>
    <mergeCell ref="A903:P903"/>
    <mergeCell ref="A905:P905"/>
    <mergeCell ref="B906:K906"/>
    <mergeCell ref="L906:M906"/>
    <mergeCell ref="N906:P906"/>
    <mergeCell ref="A897:N897"/>
    <mergeCell ref="O897:P897"/>
    <mergeCell ref="A898:P898"/>
    <mergeCell ref="A899:C899"/>
    <mergeCell ref="D899:E899"/>
    <mergeCell ref="G899:H899"/>
    <mergeCell ref="I899:J899"/>
    <mergeCell ref="K899:L899"/>
    <mergeCell ref="M899:N899"/>
    <mergeCell ref="O899:P899"/>
    <mergeCell ref="O917:P917"/>
    <mergeCell ref="A918:N918"/>
    <mergeCell ref="O918:P918"/>
    <mergeCell ref="A919:P919"/>
    <mergeCell ref="A920:C920"/>
    <mergeCell ref="D920:E920"/>
    <mergeCell ref="G920:H920"/>
    <mergeCell ref="I920:J920"/>
    <mergeCell ref="K920:L920"/>
    <mergeCell ref="M920:N920"/>
    <mergeCell ref="A917:C917"/>
    <mergeCell ref="D917:E917"/>
    <mergeCell ref="G917:H917"/>
    <mergeCell ref="I917:J917"/>
    <mergeCell ref="K917:L917"/>
    <mergeCell ref="M917:N917"/>
    <mergeCell ref="O915:P915"/>
    <mergeCell ref="A916:C916"/>
    <mergeCell ref="D916:E916"/>
    <mergeCell ref="G916:H916"/>
    <mergeCell ref="I916:J916"/>
    <mergeCell ref="K916:L916"/>
    <mergeCell ref="M916:N916"/>
    <mergeCell ref="O916:P916"/>
    <mergeCell ref="A915:C915"/>
    <mergeCell ref="D915:E915"/>
    <mergeCell ref="G915:H915"/>
    <mergeCell ref="I915:J915"/>
    <mergeCell ref="K915:L915"/>
    <mergeCell ref="M915:N915"/>
    <mergeCell ref="A913:C914"/>
    <mergeCell ref="D913:E914"/>
    <mergeCell ref="F913:F914"/>
    <mergeCell ref="G913:H914"/>
    <mergeCell ref="I913:P913"/>
    <mergeCell ref="I914:J914"/>
    <mergeCell ref="K914:L914"/>
    <mergeCell ref="M914:N914"/>
    <mergeCell ref="O914:P914"/>
    <mergeCell ref="A926:H926"/>
    <mergeCell ref="I926:J926"/>
    <mergeCell ref="K926:L926"/>
    <mergeCell ref="M926:N926"/>
    <mergeCell ref="O926:P926"/>
    <mergeCell ref="A927:H927"/>
    <mergeCell ref="I927:J927"/>
    <mergeCell ref="K927:L927"/>
    <mergeCell ref="M927:N927"/>
    <mergeCell ref="O927:P927"/>
    <mergeCell ref="A924:N924"/>
    <mergeCell ref="O924:P924"/>
    <mergeCell ref="A925:H925"/>
    <mergeCell ref="I925:J925"/>
    <mergeCell ref="K925:L925"/>
    <mergeCell ref="M925:N925"/>
    <mergeCell ref="O925:P925"/>
    <mergeCell ref="O922:P922"/>
    <mergeCell ref="A923:C923"/>
    <mergeCell ref="D923:E923"/>
    <mergeCell ref="G923:H923"/>
    <mergeCell ref="I923:J923"/>
    <mergeCell ref="K923:L923"/>
    <mergeCell ref="M923:N923"/>
    <mergeCell ref="O923:P923"/>
    <mergeCell ref="A922:C922"/>
    <mergeCell ref="D922:E922"/>
    <mergeCell ref="G922:H922"/>
    <mergeCell ref="I922:J922"/>
    <mergeCell ref="K922:L922"/>
    <mergeCell ref="M922:N922"/>
    <mergeCell ref="O920:P920"/>
    <mergeCell ref="A921:C921"/>
    <mergeCell ref="D921:E921"/>
    <mergeCell ref="G921:H921"/>
    <mergeCell ref="I921:J921"/>
    <mergeCell ref="K921:L921"/>
    <mergeCell ref="M921:N921"/>
    <mergeCell ref="O921:P921"/>
    <mergeCell ref="O934:P934"/>
    <mergeCell ref="A935:C935"/>
    <mergeCell ref="D935:E935"/>
    <mergeCell ref="G935:H935"/>
    <mergeCell ref="I935:J935"/>
    <mergeCell ref="K935:L935"/>
    <mergeCell ref="M935:N935"/>
    <mergeCell ref="O935:P935"/>
    <mergeCell ref="A934:C934"/>
    <mergeCell ref="D934:E934"/>
    <mergeCell ref="G934:H934"/>
    <mergeCell ref="I934:J934"/>
    <mergeCell ref="K934:L934"/>
    <mergeCell ref="M934:N934"/>
    <mergeCell ref="A931:N931"/>
    <mergeCell ref="O931:P931"/>
    <mergeCell ref="A932:P932"/>
    <mergeCell ref="A933:C933"/>
    <mergeCell ref="D933:E933"/>
    <mergeCell ref="G933:H933"/>
    <mergeCell ref="I933:J933"/>
    <mergeCell ref="K933:L933"/>
    <mergeCell ref="M933:N933"/>
    <mergeCell ref="O933:P933"/>
    <mergeCell ref="A928:N928"/>
    <mergeCell ref="O928:P928"/>
    <mergeCell ref="A929:P929"/>
    <mergeCell ref="A930:C930"/>
    <mergeCell ref="D930:E930"/>
    <mergeCell ref="G930:H930"/>
    <mergeCell ref="I930:J930"/>
    <mergeCell ref="K930:L930"/>
    <mergeCell ref="M930:N930"/>
    <mergeCell ref="O930:P930"/>
    <mergeCell ref="B950:K950"/>
    <mergeCell ref="L950:M950"/>
    <mergeCell ref="N950:P950"/>
    <mergeCell ref="B951:K951"/>
    <mergeCell ref="L951:M951"/>
    <mergeCell ref="N951:P951"/>
    <mergeCell ref="A944:P944"/>
    <mergeCell ref="A945:P945"/>
    <mergeCell ref="A946:P946"/>
    <mergeCell ref="A948:P948"/>
    <mergeCell ref="B949:K949"/>
    <mergeCell ref="L949:M949"/>
    <mergeCell ref="N949:P949"/>
    <mergeCell ref="A941:N941"/>
    <mergeCell ref="O941:P941"/>
    <mergeCell ref="A942:H942"/>
    <mergeCell ref="I942:J942"/>
    <mergeCell ref="K942:L942"/>
    <mergeCell ref="M942:N942"/>
    <mergeCell ref="O942:P942"/>
    <mergeCell ref="O939:P939"/>
    <mergeCell ref="A940:C940"/>
    <mergeCell ref="D940:E940"/>
    <mergeCell ref="G940:H940"/>
    <mergeCell ref="I940:J940"/>
    <mergeCell ref="K940:L940"/>
    <mergeCell ref="M940:N940"/>
    <mergeCell ref="O940:P940"/>
    <mergeCell ref="O936:P936"/>
    <mergeCell ref="A937:N937"/>
    <mergeCell ref="O937:P937"/>
    <mergeCell ref="A938:P938"/>
    <mergeCell ref="A939:C939"/>
    <mergeCell ref="D939:E939"/>
    <mergeCell ref="G939:H939"/>
    <mergeCell ref="I939:J939"/>
    <mergeCell ref="K939:L939"/>
    <mergeCell ref="M939:N939"/>
    <mergeCell ref="A936:C936"/>
    <mergeCell ref="D936:E936"/>
    <mergeCell ref="G936:H936"/>
    <mergeCell ref="I936:J936"/>
    <mergeCell ref="K936:L936"/>
    <mergeCell ref="M936:N936"/>
    <mergeCell ref="A958:H958"/>
    <mergeCell ref="I958:J958"/>
    <mergeCell ref="K958:L958"/>
    <mergeCell ref="M958:N958"/>
    <mergeCell ref="O958:P958"/>
    <mergeCell ref="A959:H959"/>
    <mergeCell ref="I959:J959"/>
    <mergeCell ref="K959:L959"/>
    <mergeCell ref="M959:N959"/>
    <mergeCell ref="O959:P959"/>
    <mergeCell ref="A956:C957"/>
    <mergeCell ref="D956:E957"/>
    <mergeCell ref="F956:F957"/>
    <mergeCell ref="G956:H957"/>
    <mergeCell ref="I956:P956"/>
    <mergeCell ref="I957:J957"/>
    <mergeCell ref="K957:L957"/>
    <mergeCell ref="M957:N957"/>
    <mergeCell ref="O957:P957"/>
    <mergeCell ref="B954:K954"/>
    <mergeCell ref="L954:M954"/>
    <mergeCell ref="N954:P954"/>
    <mergeCell ref="A955:B955"/>
    <mergeCell ref="C955:D955"/>
    <mergeCell ref="E955:G955"/>
    <mergeCell ref="H955:I955"/>
    <mergeCell ref="J955:O955"/>
    <mergeCell ref="B952:K952"/>
    <mergeCell ref="L952:M952"/>
    <mergeCell ref="N952:P952"/>
    <mergeCell ref="B953:K953"/>
    <mergeCell ref="L953:M953"/>
    <mergeCell ref="N953:P953"/>
    <mergeCell ref="A965:N965"/>
    <mergeCell ref="O965:P965"/>
    <mergeCell ref="A966:P966"/>
    <mergeCell ref="A967:C967"/>
    <mergeCell ref="D967:E967"/>
    <mergeCell ref="G967:H967"/>
    <mergeCell ref="I967:J967"/>
    <mergeCell ref="K967:L967"/>
    <mergeCell ref="M967:N967"/>
    <mergeCell ref="O967:P967"/>
    <mergeCell ref="O963:P963"/>
    <mergeCell ref="A964:C964"/>
    <mergeCell ref="D964:E964"/>
    <mergeCell ref="G964:H964"/>
    <mergeCell ref="I964:J964"/>
    <mergeCell ref="K964:L964"/>
    <mergeCell ref="M964:N964"/>
    <mergeCell ref="O964:P964"/>
    <mergeCell ref="A963:C963"/>
    <mergeCell ref="D963:E963"/>
    <mergeCell ref="G963:H963"/>
    <mergeCell ref="I963:J963"/>
    <mergeCell ref="K963:L963"/>
    <mergeCell ref="M963:N963"/>
    <mergeCell ref="A960:N960"/>
    <mergeCell ref="O960:P960"/>
    <mergeCell ref="A961:P961"/>
    <mergeCell ref="A962:C962"/>
    <mergeCell ref="D962:E962"/>
    <mergeCell ref="G962:H962"/>
    <mergeCell ref="I962:J962"/>
    <mergeCell ref="K962:L962"/>
    <mergeCell ref="M962:N962"/>
    <mergeCell ref="O962:P962"/>
    <mergeCell ref="A972:N972"/>
    <mergeCell ref="O972:P972"/>
    <mergeCell ref="A973:P973"/>
    <mergeCell ref="A974:C974"/>
    <mergeCell ref="D974:E974"/>
    <mergeCell ref="G974:H974"/>
    <mergeCell ref="I974:J974"/>
    <mergeCell ref="K974:L974"/>
    <mergeCell ref="M974:N974"/>
    <mergeCell ref="O974:P974"/>
    <mergeCell ref="O970:P970"/>
    <mergeCell ref="A971:C971"/>
    <mergeCell ref="D971:E971"/>
    <mergeCell ref="G971:H971"/>
    <mergeCell ref="I971:J971"/>
    <mergeCell ref="K971:L971"/>
    <mergeCell ref="M971:N971"/>
    <mergeCell ref="O971:P971"/>
    <mergeCell ref="A970:C970"/>
    <mergeCell ref="D970:E970"/>
    <mergeCell ref="G970:H970"/>
    <mergeCell ref="I970:J970"/>
    <mergeCell ref="K970:L970"/>
    <mergeCell ref="M970:N970"/>
    <mergeCell ref="O968:P968"/>
    <mergeCell ref="A969:C969"/>
    <mergeCell ref="D969:E969"/>
    <mergeCell ref="G969:H969"/>
    <mergeCell ref="I969:J969"/>
    <mergeCell ref="K969:L969"/>
    <mergeCell ref="M969:N969"/>
    <mergeCell ref="O969:P969"/>
    <mergeCell ref="A968:C968"/>
    <mergeCell ref="D968:E968"/>
    <mergeCell ref="G968:H968"/>
    <mergeCell ref="I968:J968"/>
    <mergeCell ref="K968:L968"/>
    <mergeCell ref="M968:N968"/>
    <mergeCell ref="A980:N980"/>
    <mergeCell ref="O980:P980"/>
    <mergeCell ref="A981:P981"/>
    <mergeCell ref="A982:C982"/>
    <mergeCell ref="D982:E982"/>
    <mergeCell ref="G982:H982"/>
    <mergeCell ref="I982:J982"/>
    <mergeCell ref="K982:L982"/>
    <mergeCell ref="M982:N982"/>
    <mergeCell ref="O982:P982"/>
    <mergeCell ref="A978:H978"/>
    <mergeCell ref="I978:J978"/>
    <mergeCell ref="K978:L978"/>
    <mergeCell ref="M978:N978"/>
    <mergeCell ref="O978:P978"/>
    <mergeCell ref="A979:H979"/>
    <mergeCell ref="I979:J979"/>
    <mergeCell ref="K979:L979"/>
    <mergeCell ref="M979:N979"/>
    <mergeCell ref="O979:P979"/>
    <mergeCell ref="O975:P975"/>
    <mergeCell ref="A976:N976"/>
    <mergeCell ref="O976:P976"/>
    <mergeCell ref="A977:H977"/>
    <mergeCell ref="I977:J977"/>
    <mergeCell ref="K977:L977"/>
    <mergeCell ref="M977:N977"/>
    <mergeCell ref="O977:P977"/>
    <mergeCell ref="A975:C975"/>
    <mergeCell ref="D975:E975"/>
    <mergeCell ref="G975:H975"/>
    <mergeCell ref="I975:J975"/>
    <mergeCell ref="K975:L975"/>
    <mergeCell ref="M975:N975"/>
    <mergeCell ref="A996:B996"/>
    <mergeCell ref="C996:D996"/>
    <mergeCell ref="E996:G996"/>
    <mergeCell ref="H996:I996"/>
    <mergeCell ref="J996:O996"/>
    <mergeCell ref="A997:C998"/>
    <mergeCell ref="D997:E998"/>
    <mergeCell ref="F997:F998"/>
    <mergeCell ref="G997:H998"/>
    <mergeCell ref="I997:P997"/>
    <mergeCell ref="B994:K994"/>
    <mergeCell ref="L994:M994"/>
    <mergeCell ref="N994:P994"/>
    <mergeCell ref="B995:K995"/>
    <mergeCell ref="L995:M995"/>
    <mergeCell ref="N995:P995"/>
    <mergeCell ref="B992:K992"/>
    <mergeCell ref="L992:M992"/>
    <mergeCell ref="N992:P992"/>
    <mergeCell ref="B993:K993"/>
    <mergeCell ref="L993:M993"/>
    <mergeCell ref="N993:P993"/>
    <mergeCell ref="B990:K990"/>
    <mergeCell ref="L990:M990"/>
    <mergeCell ref="N990:P990"/>
    <mergeCell ref="B991:K991"/>
    <mergeCell ref="L991:M991"/>
    <mergeCell ref="N991:P991"/>
    <mergeCell ref="A983:N983"/>
    <mergeCell ref="O983:P983"/>
    <mergeCell ref="A985:P985"/>
    <mergeCell ref="A986:P986"/>
    <mergeCell ref="A987:P987"/>
    <mergeCell ref="A989:P989"/>
    <mergeCell ref="O1002:P1002"/>
    <mergeCell ref="A1003:C1003"/>
    <mergeCell ref="D1003:E1003"/>
    <mergeCell ref="G1003:H1003"/>
    <mergeCell ref="I1003:J1003"/>
    <mergeCell ref="K1003:L1003"/>
    <mergeCell ref="M1003:N1003"/>
    <mergeCell ref="O1003:P1003"/>
    <mergeCell ref="A1002:C1002"/>
    <mergeCell ref="D1002:E1002"/>
    <mergeCell ref="G1002:H1002"/>
    <mergeCell ref="I1002:J1002"/>
    <mergeCell ref="K1002:L1002"/>
    <mergeCell ref="M1002:N1002"/>
    <mergeCell ref="M1000:N1000"/>
    <mergeCell ref="O1000:P1000"/>
    <mergeCell ref="A1001:C1001"/>
    <mergeCell ref="D1001:E1001"/>
    <mergeCell ref="G1001:H1001"/>
    <mergeCell ref="I1001:J1001"/>
    <mergeCell ref="K1001:L1001"/>
    <mergeCell ref="M1001:N1001"/>
    <mergeCell ref="O1001:P1001"/>
    <mergeCell ref="I998:J998"/>
    <mergeCell ref="K998:L998"/>
    <mergeCell ref="M998:N998"/>
    <mergeCell ref="O998:P998"/>
    <mergeCell ref="A999:P999"/>
    <mergeCell ref="A1000:C1000"/>
    <mergeCell ref="D1000:E1000"/>
    <mergeCell ref="G1000:H1000"/>
    <mergeCell ref="I1000:J1000"/>
    <mergeCell ref="K1000:L1000"/>
    <mergeCell ref="O1009:P1009"/>
    <mergeCell ref="A1010:C1010"/>
    <mergeCell ref="D1010:E1010"/>
    <mergeCell ref="G1010:H1010"/>
    <mergeCell ref="I1010:J1010"/>
    <mergeCell ref="K1010:L1010"/>
    <mergeCell ref="M1010:N1010"/>
    <mergeCell ref="O1010:P1010"/>
    <mergeCell ref="A1009:C1009"/>
    <mergeCell ref="D1009:E1009"/>
    <mergeCell ref="G1009:H1009"/>
    <mergeCell ref="I1009:J1009"/>
    <mergeCell ref="K1009:L1009"/>
    <mergeCell ref="M1009:N1009"/>
    <mergeCell ref="O1007:P1007"/>
    <mergeCell ref="A1008:C1008"/>
    <mergeCell ref="D1008:E1008"/>
    <mergeCell ref="G1008:H1008"/>
    <mergeCell ref="I1008:J1008"/>
    <mergeCell ref="K1008:L1008"/>
    <mergeCell ref="M1008:N1008"/>
    <mergeCell ref="O1008:P1008"/>
    <mergeCell ref="O1004:P1004"/>
    <mergeCell ref="A1005:N1005"/>
    <mergeCell ref="O1005:P1005"/>
    <mergeCell ref="A1006:P1006"/>
    <mergeCell ref="A1007:C1007"/>
    <mergeCell ref="D1007:E1007"/>
    <mergeCell ref="G1007:H1007"/>
    <mergeCell ref="I1007:J1007"/>
    <mergeCell ref="K1007:L1007"/>
    <mergeCell ref="M1007:N1007"/>
    <mergeCell ref="A1004:C1004"/>
    <mergeCell ref="D1004:E1004"/>
    <mergeCell ref="G1004:H1004"/>
    <mergeCell ref="I1004:J1004"/>
    <mergeCell ref="K1004:L1004"/>
    <mergeCell ref="M1004:N1004"/>
    <mergeCell ref="A1018:N1018"/>
    <mergeCell ref="O1018:P1018"/>
    <mergeCell ref="A1019:P1019"/>
    <mergeCell ref="A1020:C1020"/>
    <mergeCell ref="D1020:E1020"/>
    <mergeCell ref="G1020:H1020"/>
    <mergeCell ref="I1020:J1020"/>
    <mergeCell ref="K1020:L1020"/>
    <mergeCell ref="M1020:N1020"/>
    <mergeCell ref="O1020:P1020"/>
    <mergeCell ref="A1015:N1015"/>
    <mergeCell ref="O1015:P1015"/>
    <mergeCell ref="A1016:P1016"/>
    <mergeCell ref="A1017:C1017"/>
    <mergeCell ref="D1017:E1017"/>
    <mergeCell ref="G1017:H1017"/>
    <mergeCell ref="I1017:J1017"/>
    <mergeCell ref="K1017:L1017"/>
    <mergeCell ref="M1017:N1017"/>
    <mergeCell ref="O1017:P1017"/>
    <mergeCell ref="A1013:H1013"/>
    <mergeCell ref="I1013:J1013"/>
    <mergeCell ref="K1013:L1013"/>
    <mergeCell ref="M1013:N1013"/>
    <mergeCell ref="O1013:P1013"/>
    <mergeCell ref="A1014:H1014"/>
    <mergeCell ref="I1014:J1014"/>
    <mergeCell ref="K1014:L1014"/>
    <mergeCell ref="M1014:N1014"/>
    <mergeCell ref="O1014:P1014"/>
    <mergeCell ref="A1011:N1011"/>
    <mergeCell ref="O1011:P1011"/>
    <mergeCell ref="A1012:H1012"/>
    <mergeCell ref="I1012:J1012"/>
    <mergeCell ref="K1012:L1012"/>
    <mergeCell ref="M1012:N1012"/>
    <mergeCell ref="O1012:P1012"/>
    <mergeCell ref="A1025:N1025"/>
    <mergeCell ref="O1025:P1025"/>
    <mergeCell ref="A1026:P1026"/>
    <mergeCell ref="A1027:C1027"/>
    <mergeCell ref="D1027:E1027"/>
    <mergeCell ref="G1027:H1027"/>
    <mergeCell ref="I1027:J1027"/>
    <mergeCell ref="K1027:L1027"/>
    <mergeCell ref="M1027:N1027"/>
    <mergeCell ref="O1027:P1027"/>
    <mergeCell ref="O1023:P1023"/>
    <mergeCell ref="A1024:C1024"/>
    <mergeCell ref="D1024:E1024"/>
    <mergeCell ref="G1024:H1024"/>
    <mergeCell ref="I1024:J1024"/>
    <mergeCell ref="K1024:L1024"/>
    <mergeCell ref="M1024:N1024"/>
    <mergeCell ref="O1024:P1024"/>
    <mergeCell ref="A1023:C1023"/>
    <mergeCell ref="D1023:E1023"/>
    <mergeCell ref="G1023:H1023"/>
    <mergeCell ref="I1023:J1023"/>
    <mergeCell ref="K1023:L1023"/>
    <mergeCell ref="M1023:N1023"/>
    <mergeCell ref="O1021:P1021"/>
    <mergeCell ref="A1022:C1022"/>
    <mergeCell ref="D1022:E1022"/>
    <mergeCell ref="G1022:H1022"/>
    <mergeCell ref="I1022:J1022"/>
    <mergeCell ref="K1022:L1022"/>
    <mergeCell ref="M1022:N1022"/>
    <mergeCell ref="O1022:P1022"/>
    <mergeCell ref="A1021:C1021"/>
    <mergeCell ref="D1021:E1021"/>
    <mergeCell ref="G1021:H1021"/>
    <mergeCell ref="I1021:J1021"/>
    <mergeCell ref="K1021:L1021"/>
    <mergeCell ref="M1021:N1021"/>
    <mergeCell ref="B1040:K1040"/>
    <mergeCell ref="L1040:M1040"/>
    <mergeCell ref="N1040:P1040"/>
    <mergeCell ref="B1041:K1041"/>
    <mergeCell ref="L1041:M1041"/>
    <mergeCell ref="N1041:P1041"/>
    <mergeCell ref="B1038:K1038"/>
    <mergeCell ref="L1038:M1038"/>
    <mergeCell ref="N1038:P1038"/>
    <mergeCell ref="B1039:K1039"/>
    <mergeCell ref="L1039:M1039"/>
    <mergeCell ref="N1039:P1039"/>
    <mergeCell ref="O1030:P1030"/>
    <mergeCell ref="A1032:P1032"/>
    <mergeCell ref="A1033:P1033"/>
    <mergeCell ref="A1034:P1034"/>
    <mergeCell ref="A1036:P1036"/>
    <mergeCell ref="B1037:K1037"/>
    <mergeCell ref="L1037:M1037"/>
    <mergeCell ref="N1037:P1037"/>
    <mergeCell ref="A1030:C1030"/>
    <mergeCell ref="D1030:E1030"/>
    <mergeCell ref="G1030:H1030"/>
    <mergeCell ref="I1030:J1030"/>
    <mergeCell ref="K1030:L1030"/>
    <mergeCell ref="M1030:N1030"/>
    <mergeCell ref="O1028:P1028"/>
    <mergeCell ref="A1029:C1029"/>
    <mergeCell ref="D1029:E1029"/>
    <mergeCell ref="G1029:H1029"/>
    <mergeCell ref="I1029:J1029"/>
    <mergeCell ref="K1029:L1029"/>
    <mergeCell ref="M1029:N1029"/>
    <mergeCell ref="O1029:P1029"/>
    <mergeCell ref="A1028:C1028"/>
    <mergeCell ref="D1028:E1028"/>
    <mergeCell ref="G1028:H1028"/>
    <mergeCell ref="I1028:J1028"/>
    <mergeCell ref="K1028:L1028"/>
    <mergeCell ref="M1028:N1028"/>
    <mergeCell ref="A1048:H1048"/>
    <mergeCell ref="I1048:J1048"/>
    <mergeCell ref="K1048:L1048"/>
    <mergeCell ref="M1048:N1048"/>
    <mergeCell ref="O1048:P1048"/>
    <mergeCell ref="A1049:H1049"/>
    <mergeCell ref="I1049:J1049"/>
    <mergeCell ref="K1049:L1049"/>
    <mergeCell ref="M1049:N1049"/>
    <mergeCell ref="O1049:P1049"/>
    <mergeCell ref="A1046:N1046"/>
    <mergeCell ref="O1046:P1046"/>
    <mergeCell ref="A1047:H1047"/>
    <mergeCell ref="I1047:J1047"/>
    <mergeCell ref="K1047:L1047"/>
    <mergeCell ref="M1047:N1047"/>
    <mergeCell ref="O1047:P1047"/>
    <mergeCell ref="A1044:C1045"/>
    <mergeCell ref="D1044:E1045"/>
    <mergeCell ref="F1044:F1045"/>
    <mergeCell ref="G1044:H1045"/>
    <mergeCell ref="I1044:P1044"/>
    <mergeCell ref="I1045:J1045"/>
    <mergeCell ref="K1045:L1045"/>
    <mergeCell ref="M1045:N1045"/>
    <mergeCell ref="O1045:P1045"/>
    <mergeCell ref="B1042:K1042"/>
    <mergeCell ref="L1042:M1042"/>
    <mergeCell ref="N1042:P1042"/>
    <mergeCell ref="A1043:B1043"/>
    <mergeCell ref="C1043:D1043"/>
    <mergeCell ref="E1043:G1043"/>
    <mergeCell ref="H1043:I1043"/>
    <mergeCell ref="J1043:O1043"/>
    <mergeCell ref="O1055:P1055"/>
    <mergeCell ref="A1056:C1056"/>
    <mergeCell ref="D1056:E1056"/>
    <mergeCell ref="G1056:H1056"/>
    <mergeCell ref="I1056:J1056"/>
    <mergeCell ref="K1056:L1056"/>
    <mergeCell ref="M1056:N1056"/>
    <mergeCell ref="O1056:P1056"/>
    <mergeCell ref="A1055:C1055"/>
    <mergeCell ref="D1055:E1055"/>
    <mergeCell ref="G1055:H1055"/>
    <mergeCell ref="I1055:J1055"/>
    <mergeCell ref="K1055:L1055"/>
    <mergeCell ref="M1055:N1055"/>
    <mergeCell ref="O1053:P1053"/>
    <mergeCell ref="A1054:C1054"/>
    <mergeCell ref="D1054:E1054"/>
    <mergeCell ref="G1054:H1054"/>
    <mergeCell ref="I1054:J1054"/>
    <mergeCell ref="K1054:L1054"/>
    <mergeCell ref="M1054:N1054"/>
    <mergeCell ref="O1054:P1054"/>
    <mergeCell ref="A1053:C1053"/>
    <mergeCell ref="D1053:E1053"/>
    <mergeCell ref="G1053:H1053"/>
    <mergeCell ref="I1053:J1053"/>
    <mergeCell ref="K1053:L1053"/>
    <mergeCell ref="M1053:N1053"/>
    <mergeCell ref="A1050:N1050"/>
    <mergeCell ref="O1050:P1050"/>
    <mergeCell ref="A1051:P1051"/>
    <mergeCell ref="A1052:C1052"/>
    <mergeCell ref="D1052:E1052"/>
    <mergeCell ref="G1052:H1052"/>
    <mergeCell ref="I1052:J1052"/>
    <mergeCell ref="K1052:L1052"/>
    <mergeCell ref="M1052:N1052"/>
    <mergeCell ref="O1052:P1052"/>
    <mergeCell ref="O1062:P1062"/>
    <mergeCell ref="A1063:C1063"/>
    <mergeCell ref="D1063:E1063"/>
    <mergeCell ref="G1063:H1063"/>
    <mergeCell ref="I1063:J1063"/>
    <mergeCell ref="K1063:L1063"/>
    <mergeCell ref="M1063:N1063"/>
    <mergeCell ref="O1063:P1063"/>
    <mergeCell ref="A1062:C1062"/>
    <mergeCell ref="D1062:E1062"/>
    <mergeCell ref="G1062:H1062"/>
    <mergeCell ref="I1062:J1062"/>
    <mergeCell ref="K1062:L1062"/>
    <mergeCell ref="M1062:N1062"/>
    <mergeCell ref="O1060:P1060"/>
    <mergeCell ref="A1061:C1061"/>
    <mergeCell ref="D1061:E1061"/>
    <mergeCell ref="G1061:H1061"/>
    <mergeCell ref="I1061:J1061"/>
    <mergeCell ref="K1061:L1061"/>
    <mergeCell ref="M1061:N1061"/>
    <mergeCell ref="O1061:P1061"/>
    <mergeCell ref="A1060:C1060"/>
    <mergeCell ref="D1060:E1060"/>
    <mergeCell ref="G1060:H1060"/>
    <mergeCell ref="I1060:J1060"/>
    <mergeCell ref="K1060:L1060"/>
    <mergeCell ref="M1060:N1060"/>
    <mergeCell ref="A1057:N1057"/>
    <mergeCell ref="O1057:P1057"/>
    <mergeCell ref="A1058:P1058"/>
    <mergeCell ref="A1059:C1059"/>
    <mergeCell ref="D1059:E1059"/>
    <mergeCell ref="G1059:H1059"/>
    <mergeCell ref="I1059:J1059"/>
    <mergeCell ref="K1059:L1059"/>
    <mergeCell ref="M1059:N1059"/>
    <mergeCell ref="O1059:P1059"/>
    <mergeCell ref="O1068:P1068"/>
    <mergeCell ref="A1069:N1069"/>
    <mergeCell ref="O1069:P1069"/>
    <mergeCell ref="A1070:H1070"/>
    <mergeCell ref="I1070:J1070"/>
    <mergeCell ref="K1070:L1070"/>
    <mergeCell ref="M1070:N1070"/>
    <mergeCell ref="O1070:P1070"/>
    <mergeCell ref="A1068:C1068"/>
    <mergeCell ref="D1068:E1068"/>
    <mergeCell ref="G1068:H1068"/>
    <mergeCell ref="I1068:J1068"/>
    <mergeCell ref="K1068:L1068"/>
    <mergeCell ref="M1068:N1068"/>
    <mergeCell ref="O1066:P1066"/>
    <mergeCell ref="A1067:C1067"/>
    <mergeCell ref="D1067:E1067"/>
    <mergeCell ref="G1067:H1067"/>
    <mergeCell ref="I1067:J1067"/>
    <mergeCell ref="K1067:L1067"/>
    <mergeCell ref="M1067:N1067"/>
    <mergeCell ref="O1067:P1067"/>
    <mergeCell ref="A1066:C1066"/>
    <mergeCell ref="D1066:E1066"/>
    <mergeCell ref="G1066:H1066"/>
    <mergeCell ref="I1066:J1066"/>
    <mergeCell ref="K1066:L1066"/>
    <mergeCell ref="M1066:N1066"/>
    <mergeCell ref="O1064:P1064"/>
    <mergeCell ref="A1065:C1065"/>
    <mergeCell ref="D1065:E1065"/>
    <mergeCell ref="G1065:H1065"/>
    <mergeCell ref="I1065:J1065"/>
    <mergeCell ref="K1065:L1065"/>
    <mergeCell ref="M1065:N1065"/>
    <mergeCell ref="O1065:P1065"/>
    <mergeCell ref="A1064:C1064"/>
    <mergeCell ref="D1064:E1064"/>
    <mergeCell ref="G1064:H1064"/>
    <mergeCell ref="I1064:J1064"/>
    <mergeCell ref="K1064:L1064"/>
    <mergeCell ref="M1064:N1064"/>
    <mergeCell ref="B1085:K1085"/>
    <mergeCell ref="L1085:M1085"/>
    <mergeCell ref="N1085:P1085"/>
    <mergeCell ref="B1086:K1086"/>
    <mergeCell ref="L1086:M1086"/>
    <mergeCell ref="N1086:P1086"/>
    <mergeCell ref="B1083:K1083"/>
    <mergeCell ref="L1083:M1083"/>
    <mergeCell ref="N1083:P1083"/>
    <mergeCell ref="B1084:K1084"/>
    <mergeCell ref="L1084:M1084"/>
    <mergeCell ref="N1084:P1084"/>
    <mergeCell ref="A1080:P1080"/>
    <mergeCell ref="B1081:K1081"/>
    <mergeCell ref="L1081:M1081"/>
    <mergeCell ref="N1081:P1081"/>
    <mergeCell ref="B1082:K1082"/>
    <mergeCell ref="L1082:M1082"/>
    <mergeCell ref="N1082:P1082"/>
    <mergeCell ref="A1073:N1073"/>
    <mergeCell ref="O1073:P1073"/>
    <mergeCell ref="A1074:P1074"/>
    <mergeCell ref="A1076:P1076"/>
    <mergeCell ref="A1077:P1077"/>
    <mergeCell ref="A1078:P1078"/>
    <mergeCell ref="A1071:H1071"/>
    <mergeCell ref="I1071:J1071"/>
    <mergeCell ref="K1071:L1071"/>
    <mergeCell ref="M1071:N1071"/>
    <mergeCell ref="O1071:P1071"/>
    <mergeCell ref="A1072:H1072"/>
    <mergeCell ref="I1072:J1072"/>
    <mergeCell ref="K1072:L1072"/>
    <mergeCell ref="M1072:N1072"/>
    <mergeCell ref="O1072:P1072"/>
    <mergeCell ref="A1092:N1092"/>
    <mergeCell ref="O1092:P1092"/>
    <mergeCell ref="A1093:P1093"/>
    <mergeCell ref="A1094:C1094"/>
    <mergeCell ref="D1094:E1094"/>
    <mergeCell ref="G1094:H1094"/>
    <mergeCell ref="I1094:J1094"/>
    <mergeCell ref="K1094:L1094"/>
    <mergeCell ref="M1094:N1094"/>
    <mergeCell ref="O1094:P1094"/>
    <mergeCell ref="O1090:P1090"/>
    <mergeCell ref="A1091:C1091"/>
    <mergeCell ref="D1091:E1091"/>
    <mergeCell ref="G1091:H1091"/>
    <mergeCell ref="I1091:J1091"/>
    <mergeCell ref="K1091:L1091"/>
    <mergeCell ref="M1091:N1091"/>
    <mergeCell ref="O1091:P1091"/>
    <mergeCell ref="I1089:J1089"/>
    <mergeCell ref="K1089:L1089"/>
    <mergeCell ref="M1089:N1089"/>
    <mergeCell ref="O1089:P1089"/>
    <mergeCell ref="A1090:C1090"/>
    <mergeCell ref="D1090:E1090"/>
    <mergeCell ref="G1090:H1090"/>
    <mergeCell ref="I1090:J1090"/>
    <mergeCell ref="K1090:L1090"/>
    <mergeCell ref="M1090:N1090"/>
    <mergeCell ref="A1087:B1087"/>
    <mergeCell ref="C1087:D1087"/>
    <mergeCell ref="E1087:G1087"/>
    <mergeCell ref="H1087:I1087"/>
    <mergeCell ref="J1087:O1087"/>
    <mergeCell ref="A1088:C1089"/>
    <mergeCell ref="D1088:E1089"/>
    <mergeCell ref="F1088:F1089"/>
    <mergeCell ref="G1088:H1089"/>
    <mergeCell ref="I1088:P1088"/>
    <mergeCell ref="O1099:P1099"/>
    <mergeCell ref="A1100:C1100"/>
    <mergeCell ref="D1100:E1100"/>
    <mergeCell ref="G1100:H1100"/>
    <mergeCell ref="I1100:J1100"/>
    <mergeCell ref="K1100:L1100"/>
    <mergeCell ref="M1100:N1100"/>
    <mergeCell ref="O1100:P1100"/>
    <mergeCell ref="A1099:C1099"/>
    <mergeCell ref="D1099:E1099"/>
    <mergeCell ref="G1099:H1099"/>
    <mergeCell ref="I1099:J1099"/>
    <mergeCell ref="K1099:L1099"/>
    <mergeCell ref="M1099:N1099"/>
    <mergeCell ref="O1097:P1097"/>
    <mergeCell ref="A1098:C1098"/>
    <mergeCell ref="D1098:E1098"/>
    <mergeCell ref="G1098:H1098"/>
    <mergeCell ref="I1098:J1098"/>
    <mergeCell ref="K1098:L1098"/>
    <mergeCell ref="M1098:N1098"/>
    <mergeCell ref="O1098:P1098"/>
    <mergeCell ref="A1097:C1097"/>
    <mergeCell ref="D1097:E1097"/>
    <mergeCell ref="G1097:H1097"/>
    <mergeCell ref="I1097:J1097"/>
    <mergeCell ref="K1097:L1097"/>
    <mergeCell ref="M1097:N1097"/>
    <mergeCell ref="O1095:P1095"/>
    <mergeCell ref="A1096:C1096"/>
    <mergeCell ref="D1096:E1096"/>
    <mergeCell ref="G1096:H1096"/>
    <mergeCell ref="I1096:J1096"/>
    <mergeCell ref="K1096:L1096"/>
    <mergeCell ref="M1096:N1096"/>
    <mergeCell ref="O1096:P1096"/>
    <mergeCell ref="A1095:C1095"/>
    <mergeCell ref="D1095:E1095"/>
    <mergeCell ref="G1095:H1095"/>
    <mergeCell ref="I1095:J1095"/>
    <mergeCell ref="K1095:L1095"/>
    <mergeCell ref="M1095:N1095"/>
    <mergeCell ref="O1106:P1106"/>
    <mergeCell ref="A1107:C1107"/>
    <mergeCell ref="D1107:E1107"/>
    <mergeCell ref="G1107:H1107"/>
    <mergeCell ref="I1107:J1107"/>
    <mergeCell ref="K1107:L1107"/>
    <mergeCell ref="M1107:N1107"/>
    <mergeCell ref="O1107:P1107"/>
    <mergeCell ref="A1106:C1106"/>
    <mergeCell ref="D1106:E1106"/>
    <mergeCell ref="G1106:H1106"/>
    <mergeCell ref="I1106:J1106"/>
    <mergeCell ref="K1106:L1106"/>
    <mergeCell ref="M1106:N1106"/>
    <mergeCell ref="O1104:P1104"/>
    <mergeCell ref="A1105:C1105"/>
    <mergeCell ref="D1105:E1105"/>
    <mergeCell ref="G1105:H1105"/>
    <mergeCell ref="I1105:J1105"/>
    <mergeCell ref="K1105:L1105"/>
    <mergeCell ref="M1105:N1105"/>
    <mergeCell ref="O1105:P1105"/>
    <mergeCell ref="O1101:P1101"/>
    <mergeCell ref="A1102:N1102"/>
    <mergeCell ref="O1102:P1102"/>
    <mergeCell ref="A1103:P1103"/>
    <mergeCell ref="A1104:C1104"/>
    <mergeCell ref="D1104:E1104"/>
    <mergeCell ref="G1104:H1104"/>
    <mergeCell ref="I1104:J1104"/>
    <mergeCell ref="K1104:L1104"/>
    <mergeCell ref="M1104:N1104"/>
    <mergeCell ref="A1101:C1101"/>
    <mergeCell ref="D1101:E1101"/>
    <mergeCell ref="G1101:H1101"/>
    <mergeCell ref="I1101:J1101"/>
    <mergeCell ref="K1101:L1101"/>
    <mergeCell ref="M1101:N1101"/>
    <mergeCell ref="O1112:P1112"/>
    <mergeCell ref="A1113:C1113"/>
    <mergeCell ref="D1113:E1113"/>
    <mergeCell ref="G1113:H1113"/>
    <mergeCell ref="I1113:J1113"/>
    <mergeCell ref="K1113:L1113"/>
    <mergeCell ref="M1113:N1113"/>
    <mergeCell ref="O1113:P1113"/>
    <mergeCell ref="A1112:C1112"/>
    <mergeCell ref="D1112:E1112"/>
    <mergeCell ref="G1112:H1112"/>
    <mergeCell ref="I1112:J1112"/>
    <mergeCell ref="K1112:L1112"/>
    <mergeCell ref="M1112:N1112"/>
    <mergeCell ref="O1110:P1110"/>
    <mergeCell ref="A1111:C1111"/>
    <mergeCell ref="D1111:E1111"/>
    <mergeCell ref="G1111:H1111"/>
    <mergeCell ref="I1111:J1111"/>
    <mergeCell ref="K1111:L1111"/>
    <mergeCell ref="M1111:N1111"/>
    <mergeCell ref="O1111:P1111"/>
    <mergeCell ref="A1110:C1110"/>
    <mergeCell ref="D1110:E1110"/>
    <mergeCell ref="G1110:H1110"/>
    <mergeCell ref="I1110:J1110"/>
    <mergeCell ref="K1110:L1110"/>
    <mergeCell ref="M1110:N1110"/>
    <mergeCell ref="O1108:P1108"/>
    <mergeCell ref="A1109:C1109"/>
    <mergeCell ref="D1109:E1109"/>
    <mergeCell ref="G1109:H1109"/>
    <mergeCell ref="I1109:J1109"/>
    <mergeCell ref="K1109:L1109"/>
    <mergeCell ref="M1109:N1109"/>
    <mergeCell ref="O1109:P1109"/>
    <mergeCell ref="A1108:C1108"/>
    <mergeCell ref="D1108:E1108"/>
    <mergeCell ref="G1108:H1108"/>
    <mergeCell ref="I1108:J1108"/>
    <mergeCell ref="K1108:L1108"/>
    <mergeCell ref="M1108:N1108"/>
    <mergeCell ref="A1120:H1120"/>
    <mergeCell ref="I1120:J1120"/>
    <mergeCell ref="K1120:L1120"/>
    <mergeCell ref="M1120:N1120"/>
    <mergeCell ref="O1120:P1120"/>
    <mergeCell ref="A1121:H1121"/>
    <mergeCell ref="I1121:J1121"/>
    <mergeCell ref="K1121:L1121"/>
    <mergeCell ref="M1121:N1121"/>
    <mergeCell ref="O1121:P1121"/>
    <mergeCell ref="A1118:N1118"/>
    <mergeCell ref="O1118:P1118"/>
    <mergeCell ref="A1119:H1119"/>
    <mergeCell ref="I1119:J1119"/>
    <mergeCell ref="K1119:L1119"/>
    <mergeCell ref="M1119:N1119"/>
    <mergeCell ref="O1119:P1119"/>
    <mergeCell ref="O1116:P1116"/>
    <mergeCell ref="A1117:C1117"/>
    <mergeCell ref="D1117:E1117"/>
    <mergeCell ref="G1117:H1117"/>
    <mergeCell ref="I1117:J1117"/>
    <mergeCell ref="K1117:L1117"/>
    <mergeCell ref="M1117:N1117"/>
    <mergeCell ref="O1117:P1117"/>
    <mergeCell ref="A1116:C1116"/>
    <mergeCell ref="D1116:E1116"/>
    <mergeCell ref="G1116:H1116"/>
    <mergeCell ref="I1116:J1116"/>
    <mergeCell ref="K1116:L1116"/>
    <mergeCell ref="M1116:N1116"/>
    <mergeCell ref="O1114:P1114"/>
    <mergeCell ref="A1115:C1115"/>
    <mergeCell ref="D1115:E1115"/>
    <mergeCell ref="G1115:H1115"/>
    <mergeCell ref="I1115:J1115"/>
    <mergeCell ref="K1115:L1115"/>
    <mergeCell ref="M1115:N1115"/>
    <mergeCell ref="O1115:P1115"/>
    <mergeCell ref="A1114:C1114"/>
    <mergeCell ref="D1114:E1114"/>
    <mergeCell ref="G1114:H1114"/>
    <mergeCell ref="I1114:J1114"/>
    <mergeCell ref="K1114:L1114"/>
    <mergeCell ref="M1114:N1114"/>
    <mergeCell ref="A1136:B1136"/>
    <mergeCell ref="C1136:D1136"/>
    <mergeCell ref="E1136:G1136"/>
    <mergeCell ref="H1136:I1136"/>
    <mergeCell ref="J1136:O1136"/>
    <mergeCell ref="A1137:C1138"/>
    <mergeCell ref="D1137:E1138"/>
    <mergeCell ref="F1137:F1138"/>
    <mergeCell ref="G1137:H1138"/>
    <mergeCell ref="I1137:P1137"/>
    <mergeCell ref="B1134:K1134"/>
    <mergeCell ref="L1134:M1134"/>
    <mergeCell ref="N1134:P1134"/>
    <mergeCell ref="B1135:K1135"/>
    <mergeCell ref="L1135:M1135"/>
    <mergeCell ref="N1135:P1135"/>
    <mergeCell ref="B1132:K1132"/>
    <mergeCell ref="L1132:M1132"/>
    <mergeCell ref="N1132:P1132"/>
    <mergeCell ref="B1133:K1133"/>
    <mergeCell ref="L1133:M1133"/>
    <mergeCell ref="N1133:P1133"/>
    <mergeCell ref="A1129:P1129"/>
    <mergeCell ref="B1130:K1130"/>
    <mergeCell ref="L1130:M1130"/>
    <mergeCell ref="N1130:P1130"/>
    <mergeCell ref="B1131:K1131"/>
    <mergeCell ref="L1131:M1131"/>
    <mergeCell ref="N1131:P1131"/>
    <mergeCell ref="A1122:N1122"/>
    <mergeCell ref="O1122:P1122"/>
    <mergeCell ref="A1123:P1123"/>
    <mergeCell ref="A1125:P1125"/>
    <mergeCell ref="A1126:P1126"/>
    <mergeCell ref="A1127:P1127"/>
    <mergeCell ref="O1141:P1141"/>
    <mergeCell ref="A1142:N1142"/>
    <mergeCell ref="O1142:P1142"/>
    <mergeCell ref="A1143:P1143"/>
    <mergeCell ref="A1144:C1144"/>
    <mergeCell ref="D1144:E1144"/>
    <mergeCell ref="G1144:H1144"/>
    <mergeCell ref="I1144:J1144"/>
    <mergeCell ref="K1144:L1144"/>
    <mergeCell ref="M1144:N1144"/>
    <mergeCell ref="A1141:C1141"/>
    <mergeCell ref="D1141:E1141"/>
    <mergeCell ref="G1141:H1141"/>
    <mergeCell ref="I1141:J1141"/>
    <mergeCell ref="K1141:L1141"/>
    <mergeCell ref="M1141:N1141"/>
    <mergeCell ref="O1139:P1139"/>
    <mergeCell ref="A1140:C1140"/>
    <mergeCell ref="D1140:E1140"/>
    <mergeCell ref="G1140:H1140"/>
    <mergeCell ref="I1140:J1140"/>
    <mergeCell ref="K1140:L1140"/>
    <mergeCell ref="M1140:N1140"/>
    <mergeCell ref="O1140:P1140"/>
    <mergeCell ref="I1138:J1138"/>
    <mergeCell ref="K1138:L1138"/>
    <mergeCell ref="M1138:N1138"/>
    <mergeCell ref="O1138:P1138"/>
    <mergeCell ref="A1139:C1139"/>
    <mergeCell ref="D1139:E1139"/>
    <mergeCell ref="G1139:H1139"/>
    <mergeCell ref="I1139:J1139"/>
    <mergeCell ref="K1139:L1139"/>
    <mergeCell ref="M1139:N1139"/>
    <mergeCell ref="O1148:P1148"/>
    <mergeCell ref="A1149:C1149"/>
    <mergeCell ref="D1149:E1149"/>
    <mergeCell ref="G1149:H1149"/>
    <mergeCell ref="I1149:J1149"/>
    <mergeCell ref="K1149:L1149"/>
    <mergeCell ref="M1149:N1149"/>
    <mergeCell ref="O1149:P1149"/>
    <mergeCell ref="A1148:C1148"/>
    <mergeCell ref="D1148:E1148"/>
    <mergeCell ref="G1148:H1148"/>
    <mergeCell ref="I1148:J1148"/>
    <mergeCell ref="K1148:L1148"/>
    <mergeCell ref="M1148:N1148"/>
    <mergeCell ref="O1146:P1146"/>
    <mergeCell ref="A1147:C1147"/>
    <mergeCell ref="D1147:E1147"/>
    <mergeCell ref="G1147:H1147"/>
    <mergeCell ref="I1147:J1147"/>
    <mergeCell ref="K1147:L1147"/>
    <mergeCell ref="M1147:N1147"/>
    <mergeCell ref="O1147:P1147"/>
    <mergeCell ref="A1146:C1146"/>
    <mergeCell ref="D1146:E1146"/>
    <mergeCell ref="G1146:H1146"/>
    <mergeCell ref="I1146:J1146"/>
    <mergeCell ref="K1146:L1146"/>
    <mergeCell ref="M1146:N1146"/>
    <mergeCell ref="O1144:P1144"/>
    <mergeCell ref="A1145:C1145"/>
    <mergeCell ref="D1145:E1145"/>
    <mergeCell ref="G1145:H1145"/>
    <mergeCell ref="I1145:J1145"/>
    <mergeCell ref="K1145:L1145"/>
    <mergeCell ref="M1145:N1145"/>
    <mergeCell ref="O1145:P1145"/>
    <mergeCell ref="A1154:N1154"/>
    <mergeCell ref="O1154:P1154"/>
    <mergeCell ref="A1155:P1155"/>
    <mergeCell ref="A1156:C1156"/>
    <mergeCell ref="D1156:E1156"/>
    <mergeCell ref="G1156:H1156"/>
    <mergeCell ref="I1156:J1156"/>
    <mergeCell ref="K1156:L1156"/>
    <mergeCell ref="M1156:N1156"/>
    <mergeCell ref="O1156:P1156"/>
    <mergeCell ref="O1152:P1152"/>
    <mergeCell ref="A1153:C1153"/>
    <mergeCell ref="D1153:E1153"/>
    <mergeCell ref="G1153:H1153"/>
    <mergeCell ref="I1153:J1153"/>
    <mergeCell ref="K1153:L1153"/>
    <mergeCell ref="M1153:N1153"/>
    <mergeCell ref="O1153:P1153"/>
    <mergeCell ref="A1152:C1152"/>
    <mergeCell ref="D1152:E1152"/>
    <mergeCell ref="G1152:H1152"/>
    <mergeCell ref="I1152:J1152"/>
    <mergeCell ref="K1152:L1152"/>
    <mergeCell ref="M1152:N1152"/>
    <mergeCell ref="O1150:P1150"/>
    <mergeCell ref="A1151:C1151"/>
    <mergeCell ref="D1151:E1151"/>
    <mergeCell ref="G1151:H1151"/>
    <mergeCell ref="I1151:J1151"/>
    <mergeCell ref="K1151:L1151"/>
    <mergeCell ref="M1151:N1151"/>
    <mergeCell ref="O1151:P1151"/>
    <mergeCell ref="A1150:C1150"/>
    <mergeCell ref="D1150:E1150"/>
    <mergeCell ref="G1150:H1150"/>
    <mergeCell ref="I1150:J1150"/>
    <mergeCell ref="K1150:L1150"/>
    <mergeCell ref="M1150:N1150"/>
    <mergeCell ref="O1161:P1161"/>
    <mergeCell ref="A1162:C1162"/>
    <mergeCell ref="D1162:E1162"/>
    <mergeCell ref="G1162:H1162"/>
    <mergeCell ref="I1162:J1162"/>
    <mergeCell ref="K1162:L1162"/>
    <mergeCell ref="M1162:N1162"/>
    <mergeCell ref="O1162:P1162"/>
    <mergeCell ref="A1161:C1161"/>
    <mergeCell ref="D1161:E1161"/>
    <mergeCell ref="G1161:H1161"/>
    <mergeCell ref="I1161:J1161"/>
    <mergeCell ref="K1161:L1161"/>
    <mergeCell ref="M1161:N1161"/>
    <mergeCell ref="O1159:P1159"/>
    <mergeCell ref="A1160:C1160"/>
    <mergeCell ref="D1160:E1160"/>
    <mergeCell ref="G1160:H1160"/>
    <mergeCell ref="I1160:J1160"/>
    <mergeCell ref="K1160:L1160"/>
    <mergeCell ref="M1160:N1160"/>
    <mergeCell ref="O1160:P1160"/>
    <mergeCell ref="A1159:C1159"/>
    <mergeCell ref="D1159:E1159"/>
    <mergeCell ref="G1159:H1159"/>
    <mergeCell ref="I1159:J1159"/>
    <mergeCell ref="K1159:L1159"/>
    <mergeCell ref="M1159:N1159"/>
    <mergeCell ref="O1157:P1157"/>
    <mergeCell ref="A1158:C1158"/>
    <mergeCell ref="D1158:E1158"/>
    <mergeCell ref="G1158:H1158"/>
    <mergeCell ref="I1158:J1158"/>
    <mergeCell ref="K1158:L1158"/>
    <mergeCell ref="M1158:N1158"/>
    <mergeCell ref="O1158:P1158"/>
    <mergeCell ref="A1157:C1157"/>
    <mergeCell ref="D1157:E1157"/>
    <mergeCell ref="G1157:H1157"/>
    <mergeCell ref="I1157:J1157"/>
    <mergeCell ref="K1157:L1157"/>
    <mergeCell ref="M1157:N1157"/>
    <mergeCell ref="B1175:K1175"/>
    <mergeCell ref="L1175:M1175"/>
    <mergeCell ref="N1175:P1175"/>
    <mergeCell ref="A1176:B1176"/>
    <mergeCell ref="C1176:D1176"/>
    <mergeCell ref="E1176:G1176"/>
    <mergeCell ref="H1176:I1176"/>
    <mergeCell ref="J1176:O1176"/>
    <mergeCell ref="B1173:K1173"/>
    <mergeCell ref="L1173:M1173"/>
    <mergeCell ref="N1173:P1173"/>
    <mergeCell ref="B1174:K1174"/>
    <mergeCell ref="L1174:M1174"/>
    <mergeCell ref="N1174:P1174"/>
    <mergeCell ref="B1171:K1171"/>
    <mergeCell ref="L1171:M1171"/>
    <mergeCell ref="N1171:P1171"/>
    <mergeCell ref="B1172:K1172"/>
    <mergeCell ref="L1172:M1172"/>
    <mergeCell ref="N1172:P1172"/>
    <mergeCell ref="O1163:P1163"/>
    <mergeCell ref="A1165:P1165"/>
    <mergeCell ref="A1166:P1166"/>
    <mergeCell ref="A1167:P1167"/>
    <mergeCell ref="A1169:P1169"/>
    <mergeCell ref="B1170:K1170"/>
    <mergeCell ref="L1170:M1170"/>
    <mergeCell ref="N1170:P1170"/>
    <mergeCell ref="A1163:C1163"/>
    <mergeCell ref="D1163:E1163"/>
    <mergeCell ref="G1163:H1163"/>
    <mergeCell ref="I1163:J1163"/>
    <mergeCell ref="K1163:L1163"/>
    <mergeCell ref="M1163:N1163"/>
    <mergeCell ref="O1181:P1181"/>
    <mergeCell ref="A1182:C1182"/>
    <mergeCell ref="D1182:E1182"/>
    <mergeCell ref="G1182:H1182"/>
    <mergeCell ref="I1182:J1182"/>
    <mergeCell ref="K1182:L1182"/>
    <mergeCell ref="M1182:N1182"/>
    <mergeCell ref="O1182:P1182"/>
    <mergeCell ref="A1181:C1181"/>
    <mergeCell ref="D1181:E1181"/>
    <mergeCell ref="G1181:H1181"/>
    <mergeCell ref="I1181:J1181"/>
    <mergeCell ref="K1181:L1181"/>
    <mergeCell ref="M1181:N1181"/>
    <mergeCell ref="O1179:P1179"/>
    <mergeCell ref="A1180:C1180"/>
    <mergeCell ref="D1180:E1180"/>
    <mergeCell ref="G1180:H1180"/>
    <mergeCell ref="I1180:J1180"/>
    <mergeCell ref="K1180:L1180"/>
    <mergeCell ref="M1180:N1180"/>
    <mergeCell ref="O1180:P1180"/>
    <mergeCell ref="A1179:C1179"/>
    <mergeCell ref="D1179:E1179"/>
    <mergeCell ref="G1179:H1179"/>
    <mergeCell ref="I1179:J1179"/>
    <mergeCell ref="K1179:L1179"/>
    <mergeCell ref="M1179:N1179"/>
    <mergeCell ref="A1177:C1178"/>
    <mergeCell ref="D1177:E1178"/>
    <mergeCell ref="F1177:F1178"/>
    <mergeCell ref="G1177:H1178"/>
    <mergeCell ref="I1177:P1177"/>
    <mergeCell ref="I1178:J1178"/>
    <mergeCell ref="K1178:L1178"/>
    <mergeCell ref="M1178:N1178"/>
    <mergeCell ref="O1178:P1178"/>
    <mergeCell ref="O1187:P1187"/>
    <mergeCell ref="A1188:C1188"/>
    <mergeCell ref="D1188:E1188"/>
    <mergeCell ref="G1188:H1188"/>
    <mergeCell ref="I1188:J1188"/>
    <mergeCell ref="K1188:L1188"/>
    <mergeCell ref="M1188:N1188"/>
    <mergeCell ref="O1188:P1188"/>
    <mergeCell ref="A1187:C1187"/>
    <mergeCell ref="D1187:E1187"/>
    <mergeCell ref="G1187:H1187"/>
    <mergeCell ref="I1187:J1187"/>
    <mergeCell ref="K1187:L1187"/>
    <mergeCell ref="M1187:N1187"/>
    <mergeCell ref="O1185:P1185"/>
    <mergeCell ref="A1186:C1186"/>
    <mergeCell ref="D1186:E1186"/>
    <mergeCell ref="G1186:H1186"/>
    <mergeCell ref="I1186:J1186"/>
    <mergeCell ref="K1186:L1186"/>
    <mergeCell ref="M1186:N1186"/>
    <mergeCell ref="O1186:P1186"/>
    <mergeCell ref="A1185:C1185"/>
    <mergeCell ref="D1185:E1185"/>
    <mergeCell ref="G1185:H1185"/>
    <mergeCell ref="I1185:J1185"/>
    <mergeCell ref="K1185:L1185"/>
    <mergeCell ref="M1185:N1185"/>
    <mergeCell ref="O1183:P1183"/>
    <mergeCell ref="A1184:C1184"/>
    <mergeCell ref="D1184:E1184"/>
    <mergeCell ref="G1184:H1184"/>
    <mergeCell ref="I1184:J1184"/>
    <mergeCell ref="K1184:L1184"/>
    <mergeCell ref="M1184:N1184"/>
    <mergeCell ref="O1184:P1184"/>
    <mergeCell ref="A1183:C1183"/>
    <mergeCell ref="D1183:E1183"/>
    <mergeCell ref="G1183:H1183"/>
    <mergeCell ref="I1183:J1183"/>
    <mergeCell ref="K1183:L1183"/>
    <mergeCell ref="M1183:N1183"/>
    <mergeCell ref="A1194:N1194"/>
    <mergeCell ref="O1194:P1194"/>
    <mergeCell ref="A1195:P1195"/>
    <mergeCell ref="A1196:C1196"/>
    <mergeCell ref="D1196:E1196"/>
    <mergeCell ref="G1196:H1196"/>
    <mergeCell ref="I1196:J1196"/>
    <mergeCell ref="K1196:L1196"/>
    <mergeCell ref="M1196:N1196"/>
    <mergeCell ref="O1196:P1196"/>
    <mergeCell ref="A1192:H1192"/>
    <mergeCell ref="I1192:J1192"/>
    <mergeCell ref="K1192:L1192"/>
    <mergeCell ref="M1192:N1192"/>
    <mergeCell ref="O1192:P1192"/>
    <mergeCell ref="A1193:H1193"/>
    <mergeCell ref="I1193:J1193"/>
    <mergeCell ref="K1193:L1193"/>
    <mergeCell ref="M1193:N1193"/>
    <mergeCell ref="O1193:P1193"/>
    <mergeCell ref="O1189:P1189"/>
    <mergeCell ref="A1190:N1190"/>
    <mergeCell ref="O1190:P1190"/>
    <mergeCell ref="A1191:H1191"/>
    <mergeCell ref="I1191:J1191"/>
    <mergeCell ref="K1191:L1191"/>
    <mergeCell ref="M1191:N1191"/>
    <mergeCell ref="O1191:P1191"/>
    <mergeCell ref="A1189:C1189"/>
    <mergeCell ref="D1189:E1189"/>
    <mergeCell ref="G1189:H1189"/>
    <mergeCell ref="I1189:J1189"/>
    <mergeCell ref="K1189:L1189"/>
    <mergeCell ref="M1189:N1189"/>
    <mergeCell ref="B1210:K1210"/>
    <mergeCell ref="L1210:M1210"/>
    <mergeCell ref="N1210:P1210"/>
    <mergeCell ref="B1211:K1211"/>
    <mergeCell ref="L1211:M1211"/>
    <mergeCell ref="N1211:P1211"/>
    <mergeCell ref="B1208:K1208"/>
    <mergeCell ref="L1208:M1208"/>
    <mergeCell ref="N1208:P1208"/>
    <mergeCell ref="B1209:K1209"/>
    <mergeCell ref="L1209:M1209"/>
    <mergeCell ref="N1209:P1209"/>
    <mergeCell ref="A1202:P1202"/>
    <mergeCell ref="A1203:P1203"/>
    <mergeCell ref="A1204:P1204"/>
    <mergeCell ref="A1206:P1206"/>
    <mergeCell ref="B1207:K1207"/>
    <mergeCell ref="L1207:M1207"/>
    <mergeCell ref="N1207:P1207"/>
    <mergeCell ref="A1199:N1199"/>
    <mergeCell ref="O1199:P1199"/>
    <mergeCell ref="A1200:H1200"/>
    <mergeCell ref="I1200:J1200"/>
    <mergeCell ref="K1200:L1200"/>
    <mergeCell ref="M1200:N1200"/>
    <mergeCell ref="O1200:P1200"/>
    <mergeCell ref="O1197:P1197"/>
    <mergeCell ref="A1198:C1198"/>
    <mergeCell ref="D1198:E1198"/>
    <mergeCell ref="G1198:H1198"/>
    <mergeCell ref="I1198:J1198"/>
    <mergeCell ref="K1198:L1198"/>
    <mergeCell ref="M1198:N1198"/>
    <mergeCell ref="O1198:P1198"/>
    <mergeCell ref="A1197:C1197"/>
    <mergeCell ref="D1197:E1197"/>
    <mergeCell ref="G1197:H1197"/>
    <mergeCell ref="I1197:J1197"/>
    <mergeCell ref="K1197:L1197"/>
    <mergeCell ref="M1197:N1197"/>
    <mergeCell ref="A1218:N1218"/>
    <mergeCell ref="O1218:P1218"/>
    <mergeCell ref="A1219:P1219"/>
    <mergeCell ref="A1220:C1220"/>
    <mergeCell ref="D1220:E1220"/>
    <mergeCell ref="G1220:H1220"/>
    <mergeCell ref="I1220:J1220"/>
    <mergeCell ref="K1220:L1220"/>
    <mergeCell ref="M1220:N1220"/>
    <mergeCell ref="O1220:P1220"/>
    <mergeCell ref="A1216:H1216"/>
    <mergeCell ref="I1216:J1216"/>
    <mergeCell ref="K1216:L1216"/>
    <mergeCell ref="M1216:N1216"/>
    <mergeCell ref="O1216:P1216"/>
    <mergeCell ref="A1217:H1217"/>
    <mergeCell ref="I1217:J1217"/>
    <mergeCell ref="K1217:L1217"/>
    <mergeCell ref="M1217:N1217"/>
    <mergeCell ref="O1217:P1217"/>
    <mergeCell ref="A1214:C1215"/>
    <mergeCell ref="D1214:E1215"/>
    <mergeCell ref="F1214:F1215"/>
    <mergeCell ref="G1214:H1215"/>
    <mergeCell ref="I1214:P1214"/>
    <mergeCell ref="I1215:J1215"/>
    <mergeCell ref="K1215:L1215"/>
    <mergeCell ref="M1215:N1215"/>
    <mergeCell ref="O1215:P1215"/>
    <mergeCell ref="B1212:K1212"/>
    <mergeCell ref="L1212:M1212"/>
    <mergeCell ref="N1212:P1212"/>
    <mergeCell ref="A1213:B1213"/>
    <mergeCell ref="C1213:D1213"/>
    <mergeCell ref="E1213:G1213"/>
    <mergeCell ref="H1213:I1213"/>
    <mergeCell ref="J1213:O1213"/>
    <mergeCell ref="O1226:P1226"/>
    <mergeCell ref="A1227:C1227"/>
    <mergeCell ref="D1227:E1227"/>
    <mergeCell ref="G1227:H1227"/>
    <mergeCell ref="I1227:J1227"/>
    <mergeCell ref="K1227:L1227"/>
    <mergeCell ref="M1227:N1227"/>
    <mergeCell ref="O1227:P1227"/>
    <mergeCell ref="O1223:P1223"/>
    <mergeCell ref="A1224:N1224"/>
    <mergeCell ref="O1224:P1224"/>
    <mergeCell ref="A1225:P1225"/>
    <mergeCell ref="A1226:C1226"/>
    <mergeCell ref="D1226:E1226"/>
    <mergeCell ref="G1226:H1226"/>
    <mergeCell ref="I1226:J1226"/>
    <mergeCell ref="K1226:L1226"/>
    <mergeCell ref="M1226:N1226"/>
    <mergeCell ref="A1223:C1223"/>
    <mergeCell ref="D1223:E1223"/>
    <mergeCell ref="G1223:H1223"/>
    <mergeCell ref="I1223:J1223"/>
    <mergeCell ref="K1223:L1223"/>
    <mergeCell ref="M1223:N1223"/>
    <mergeCell ref="O1221:P1221"/>
    <mergeCell ref="A1222:C1222"/>
    <mergeCell ref="D1222:E1222"/>
    <mergeCell ref="G1222:H1222"/>
    <mergeCell ref="I1222:J1222"/>
    <mergeCell ref="K1222:L1222"/>
    <mergeCell ref="M1222:N1222"/>
    <mergeCell ref="O1222:P1222"/>
    <mergeCell ref="A1221:C1221"/>
    <mergeCell ref="D1221:E1221"/>
    <mergeCell ref="G1221:H1221"/>
    <mergeCell ref="I1221:J1221"/>
    <mergeCell ref="K1221:L1221"/>
    <mergeCell ref="M1221:N1221"/>
    <mergeCell ref="A1235:N1235"/>
    <mergeCell ref="O1235:P1235"/>
    <mergeCell ref="A1236:H1236"/>
    <mergeCell ref="I1236:J1236"/>
    <mergeCell ref="K1236:L1236"/>
    <mergeCell ref="M1236:N1236"/>
    <mergeCell ref="O1236:P1236"/>
    <mergeCell ref="A1232:N1232"/>
    <mergeCell ref="O1232:P1232"/>
    <mergeCell ref="A1233:P1233"/>
    <mergeCell ref="A1234:C1234"/>
    <mergeCell ref="D1234:E1234"/>
    <mergeCell ref="G1234:H1234"/>
    <mergeCell ref="I1234:J1234"/>
    <mergeCell ref="K1234:L1234"/>
    <mergeCell ref="M1234:N1234"/>
    <mergeCell ref="O1234:P1234"/>
    <mergeCell ref="O1230:P1230"/>
    <mergeCell ref="A1231:C1231"/>
    <mergeCell ref="D1231:E1231"/>
    <mergeCell ref="G1231:H1231"/>
    <mergeCell ref="I1231:J1231"/>
    <mergeCell ref="K1231:L1231"/>
    <mergeCell ref="M1231:N1231"/>
    <mergeCell ref="O1231:P1231"/>
    <mergeCell ref="A1230:C1230"/>
    <mergeCell ref="D1230:E1230"/>
    <mergeCell ref="G1230:H1230"/>
    <mergeCell ref="I1230:J1230"/>
    <mergeCell ref="K1230:L1230"/>
    <mergeCell ref="M1230:N1230"/>
    <mergeCell ref="O1228:P1228"/>
    <mergeCell ref="A1229:C1229"/>
    <mergeCell ref="D1229:E1229"/>
    <mergeCell ref="G1229:H1229"/>
    <mergeCell ref="I1229:J1229"/>
    <mergeCell ref="K1229:L1229"/>
    <mergeCell ref="M1229:N1229"/>
    <mergeCell ref="O1229:P1229"/>
    <mergeCell ref="A1228:C1228"/>
    <mergeCell ref="D1228:E1228"/>
    <mergeCell ref="G1228:H1228"/>
    <mergeCell ref="I1228:J1228"/>
    <mergeCell ref="K1228:L1228"/>
    <mergeCell ref="M1228:N1228"/>
    <mergeCell ref="B1249:K1249"/>
    <mergeCell ref="L1249:M1249"/>
    <mergeCell ref="N1249:P1249"/>
    <mergeCell ref="B1250:K1250"/>
    <mergeCell ref="L1250:M1250"/>
    <mergeCell ref="N1250:P1250"/>
    <mergeCell ref="A1243:P1243"/>
    <mergeCell ref="A1244:P1244"/>
    <mergeCell ref="A1245:P1245"/>
    <mergeCell ref="A1247:P1247"/>
    <mergeCell ref="B1248:K1248"/>
    <mergeCell ref="L1248:M1248"/>
    <mergeCell ref="N1248:P1248"/>
    <mergeCell ref="A1239:N1239"/>
    <mergeCell ref="O1239:P1239"/>
    <mergeCell ref="A1240:P1240"/>
    <mergeCell ref="A1241:C1241"/>
    <mergeCell ref="D1241:E1241"/>
    <mergeCell ref="G1241:H1241"/>
    <mergeCell ref="I1241:J1241"/>
    <mergeCell ref="K1241:L1241"/>
    <mergeCell ref="M1241:N1241"/>
    <mergeCell ref="O1241:P1241"/>
    <mergeCell ref="A1237:H1237"/>
    <mergeCell ref="I1237:J1237"/>
    <mergeCell ref="K1237:L1237"/>
    <mergeCell ref="M1237:N1237"/>
    <mergeCell ref="O1237:P1237"/>
    <mergeCell ref="A1238:H1238"/>
    <mergeCell ref="I1238:J1238"/>
    <mergeCell ref="K1238:L1238"/>
    <mergeCell ref="M1238:N1238"/>
    <mergeCell ref="O1238:P1238"/>
    <mergeCell ref="O1257:P1257"/>
    <mergeCell ref="A1258:C1258"/>
    <mergeCell ref="D1258:E1258"/>
    <mergeCell ref="G1258:H1258"/>
    <mergeCell ref="I1258:J1258"/>
    <mergeCell ref="K1258:L1258"/>
    <mergeCell ref="M1258:N1258"/>
    <mergeCell ref="O1258:P1258"/>
    <mergeCell ref="A1257:C1257"/>
    <mergeCell ref="D1257:E1257"/>
    <mergeCell ref="G1257:H1257"/>
    <mergeCell ref="I1257:J1257"/>
    <mergeCell ref="K1257:L1257"/>
    <mergeCell ref="M1257:N1257"/>
    <mergeCell ref="A1255:C1256"/>
    <mergeCell ref="D1255:E1256"/>
    <mergeCell ref="F1255:F1256"/>
    <mergeCell ref="G1255:H1256"/>
    <mergeCell ref="I1255:P1255"/>
    <mergeCell ref="I1256:J1256"/>
    <mergeCell ref="K1256:L1256"/>
    <mergeCell ref="M1256:N1256"/>
    <mergeCell ref="O1256:P1256"/>
    <mergeCell ref="B1253:K1253"/>
    <mergeCell ref="L1253:M1253"/>
    <mergeCell ref="N1253:P1253"/>
    <mergeCell ref="A1254:B1254"/>
    <mergeCell ref="C1254:D1254"/>
    <mergeCell ref="E1254:G1254"/>
    <mergeCell ref="H1254:I1254"/>
    <mergeCell ref="J1254:O1254"/>
    <mergeCell ref="B1251:K1251"/>
    <mergeCell ref="L1251:M1251"/>
    <mergeCell ref="N1251:P1251"/>
    <mergeCell ref="B1252:K1252"/>
    <mergeCell ref="L1252:M1252"/>
    <mergeCell ref="N1252:P1252"/>
    <mergeCell ref="A1266:H1266"/>
    <mergeCell ref="I1266:J1266"/>
    <mergeCell ref="K1266:L1266"/>
    <mergeCell ref="M1266:N1266"/>
    <mergeCell ref="O1266:P1266"/>
    <mergeCell ref="A1267:H1267"/>
    <mergeCell ref="I1267:J1267"/>
    <mergeCell ref="K1267:L1267"/>
    <mergeCell ref="M1267:N1267"/>
    <mergeCell ref="O1267:P1267"/>
    <mergeCell ref="A1264:N1264"/>
    <mergeCell ref="O1264:P1264"/>
    <mergeCell ref="A1265:H1265"/>
    <mergeCell ref="I1265:J1265"/>
    <mergeCell ref="K1265:L1265"/>
    <mergeCell ref="M1265:N1265"/>
    <mergeCell ref="O1265:P1265"/>
    <mergeCell ref="O1262:P1262"/>
    <mergeCell ref="A1263:C1263"/>
    <mergeCell ref="D1263:E1263"/>
    <mergeCell ref="G1263:H1263"/>
    <mergeCell ref="I1263:J1263"/>
    <mergeCell ref="K1263:L1263"/>
    <mergeCell ref="M1263:N1263"/>
    <mergeCell ref="O1263:P1263"/>
    <mergeCell ref="A1262:C1262"/>
    <mergeCell ref="D1262:E1262"/>
    <mergeCell ref="G1262:H1262"/>
    <mergeCell ref="I1262:J1262"/>
    <mergeCell ref="K1262:L1262"/>
    <mergeCell ref="M1262:N1262"/>
    <mergeCell ref="A1259:N1259"/>
    <mergeCell ref="O1259:P1259"/>
    <mergeCell ref="A1260:P1260"/>
    <mergeCell ref="A1261:C1261"/>
    <mergeCell ref="D1261:E1261"/>
    <mergeCell ref="G1261:H1261"/>
    <mergeCell ref="I1261:J1261"/>
    <mergeCell ref="K1261:L1261"/>
    <mergeCell ref="M1261:N1261"/>
    <mergeCell ref="O1261:P1261"/>
    <mergeCell ref="O1274:P1274"/>
    <mergeCell ref="A1275:C1275"/>
    <mergeCell ref="D1275:E1275"/>
    <mergeCell ref="G1275:H1275"/>
    <mergeCell ref="I1275:J1275"/>
    <mergeCell ref="K1275:L1275"/>
    <mergeCell ref="M1275:N1275"/>
    <mergeCell ref="O1275:P1275"/>
    <mergeCell ref="A1274:C1274"/>
    <mergeCell ref="D1274:E1274"/>
    <mergeCell ref="G1274:H1274"/>
    <mergeCell ref="I1274:J1274"/>
    <mergeCell ref="K1274:L1274"/>
    <mergeCell ref="M1274:N1274"/>
    <mergeCell ref="A1271:N1271"/>
    <mergeCell ref="O1271:P1271"/>
    <mergeCell ref="A1272:P1272"/>
    <mergeCell ref="A1273:C1273"/>
    <mergeCell ref="D1273:E1273"/>
    <mergeCell ref="G1273:H1273"/>
    <mergeCell ref="I1273:J1273"/>
    <mergeCell ref="K1273:L1273"/>
    <mergeCell ref="M1273:N1273"/>
    <mergeCell ref="O1273:P1273"/>
    <mergeCell ref="A1268:N1268"/>
    <mergeCell ref="O1268:P1268"/>
    <mergeCell ref="A1269:P1269"/>
    <mergeCell ref="A1270:C1270"/>
    <mergeCell ref="D1270:E1270"/>
    <mergeCell ref="G1270:H1270"/>
    <mergeCell ref="I1270:J1270"/>
    <mergeCell ref="K1270:L1270"/>
    <mergeCell ref="M1270:N1270"/>
    <mergeCell ref="O1270:P1270"/>
    <mergeCell ref="O1281:P1281"/>
    <mergeCell ref="A1282:C1282"/>
    <mergeCell ref="D1282:E1282"/>
    <mergeCell ref="G1282:H1282"/>
    <mergeCell ref="I1282:J1282"/>
    <mergeCell ref="K1282:L1282"/>
    <mergeCell ref="M1282:N1282"/>
    <mergeCell ref="O1282:P1282"/>
    <mergeCell ref="A1281:C1281"/>
    <mergeCell ref="D1281:E1281"/>
    <mergeCell ref="G1281:H1281"/>
    <mergeCell ref="I1281:J1281"/>
    <mergeCell ref="K1281:L1281"/>
    <mergeCell ref="M1281:N1281"/>
    <mergeCell ref="A1278:N1278"/>
    <mergeCell ref="O1278:P1278"/>
    <mergeCell ref="A1279:P1279"/>
    <mergeCell ref="A1280:C1280"/>
    <mergeCell ref="D1280:E1280"/>
    <mergeCell ref="G1280:H1280"/>
    <mergeCell ref="I1280:J1280"/>
    <mergeCell ref="K1280:L1280"/>
    <mergeCell ref="M1280:N1280"/>
    <mergeCell ref="O1280:P1280"/>
    <mergeCell ref="O1276:P1276"/>
    <mergeCell ref="A1277:C1277"/>
    <mergeCell ref="D1277:E1277"/>
    <mergeCell ref="G1277:H1277"/>
    <mergeCell ref="I1277:J1277"/>
    <mergeCell ref="K1277:L1277"/>
    <mergeCell ref="M1277:N1277"/>
    <mergeCell ref="O1277:P1277"/>
    <mergeCell ref="A1276:C1276"/>
    <mergeCell ref="D1276:E1276"/>
    <mergeCell ref="G1276:H1276"/>
    <mergeCell ref="I1276:J1276"/>
    <mergeCell ref="K1276:L1276"/>
    <mergeCell ref="M1276:N1276"/>
    <mergeCell ref="B1296:K1296"/>
    <mergeCell ref="L1296:M1296"/>
    <mergeCell ref="N1296:P1296"/>
    <mergeCell ref="A1297:B1297"/>
    <mergeCell ref="C1297:D1297"/>
    <mergeCell ref="E1297:G1297"/>
    <mergeCell ref="H1297:I1297"/>
    <mergeCell ref="J1297:O1297"/>
    <mergeCell ref="B1294:K1294"/>
    <mergeCell ref="L1294:M1294"/>
    <mergeCell ref="N1294:P1294"/>
    <mergeCell ref="B1295:K1295"/>
    <mergeCell ref="L1295:M1295"/>
    <mergeCell ref="N1295:P1295"/>
    <mergeCell ref="B1292:K1292"/>
    <mergeCell ref="L1292:M1292"/>
    <mergeCell ref="N1292:P1292"/>
    <mergeCell ref="B1293:K1293"/>
    <mergeCell ref="L1293:M1293"/>
    <mergeCell ref="N1293:P1293"/>
    <mergeCell ref="A1286:P1286"/>
    <mergeCell ref="A1287:P1287"/>
    <mergeCell ref="A1288:P1288"/>
    <mergeCell ref="A1290:P1290"/>
    <mergeCell ref="B1291:K1291"/>
    <mergeCell ref="L1291:M1291"/>
    <mergeCell ref="N1291:P1291"/>
    <mergeCell ref="O1283:P1283"/>
    <mergeCell ref="A1284:C1284"/>
    <mergeCell ref="D1284:E1284"/>
    <mergeCell ref="G1284:H1284"/>
    <mergeCell ref="I1284:J1284"/>
    <mergeCell ref="K1284:L1284"/>
    <mergeCell ref="M1284:N1284"/>
    <mergeCell ref="O1284:P1284"/>
    <mergeCell ref="A1283:C1283"/>
    <mergeCell ref="D1283:E1283"/>
    <mergeCell ref="G1283:H1283"/>
    <mergeCell ref="I1283:J1283"/>
    <mergeCell ref="K1283:L1283"/>
    <mergeCell ref="M1283:N1283"/>
    <mergeCell ref="O1302:P1302"/>
    <mergeCell ref="A1303:N1303"/>
    <mergeCell ref="O1303:P1303"/>
    <mergeCell ref="A1304:H1304"/>
    <mergeCell ref="I1304:J1304"/>
    <mergeCell ref="K1304:L1304"/>
    <mergeCell ref="M1304:N1304"/>
    <mergeCell ref="O1304:P1304"/>
    <mergeCell ref="A1302:C1302"/>
    <mergeCell ref="D1302:E1302"/>
    <mergeCell ref="G1302:H1302"/>
    <mergeCell ref="I1302:J1302"/>
    <mergeCell ref="K1302:L1302"/>
    <mergeCell ref="M1302:N1302"/>
    <mergeCell ref="O1300:P1300"/>
    <mergeCell ref="A1301:C1301"/>
    <mergeCell ref="D1301:E1301"/>
    <mergeCell ref="G1301:H1301"/>
    <mergeCell ref="I1301:J1301"/>
    <mergeCell ref="K1301:L1301"/>
    <mergeCell ref="M1301:N1301"/>
    <mergeCell ref="O1301:P1301"/>
    <mergeCell ref="A1300:C1300"/>
    <mergeCell ref="D1300:E1300"/>
    <mergeCell ref="G1300:H1300"/>
    <mergeCell ref="I1300:J1300"/>
    <mergeCell ref="K1300:L1300"/>
    <mergeCell ref="M1300:N1300"/>
    <mergeCell ref="A1298:C1299"/>
    <mergeCell ref="D1298:E1299"/>
    <mergeCell ref="F1298:F1299"/>
    <mergeCell ref="G1298:H1299"/>
    <mergeCell ref="I1298:P1298"/>
    <mergeCell ref="I1299:J1299"/>
    <mergeCell ref="K1299:L1299"/>
    <mergeCell ref="M1299:N1299"/>
    <mergeCell ref="O1299:P1299"/>
    <mergeCell ref="O1310:P1310"/>
    <mergeCell ref="A1311:N1311"/>
    <mergeCell ref="O1311:P1311"/>
    <mergeCell ref="A1312:P1312"/>
    <mergeCell ref="A1313:C1313"/>
    <mergeCell ref="D1313:E1313"/>
    <mergeCell ref="G1313:H1313"/>
    <mergeCell ref="I1313:J1313"/>
    <mergeCell ref="K1313:L1313"/>
    <mergeCell ref="M1313:N1313"/>
    <mergeCell ref="A1310:C1310"/>
    <mergeCell ref="D1310:E1310"/>
    <mergeCell ref="G1310:H1310"/>
    <mergeCell ref="I1310:J1310"/>
    <mergeCell ref="K1310:L1310"/>
    <mergeCell ref="M1310:N1310"/>
    <mergeCell ref="A1307:N1307"/>
    <mergeCell ref="O1307:P1307"/>
    <mergeCell ref="A1308:P1308"/>
    <mergeCell ref="A1309:C1309"/>
    <mergeCell ref="D1309:E1309"/>
    <mergeCell ref="G1309:H1309"/>
    <mergeCell ref="I1309:J1309"/>
    <mergeCell ref="K1309:L1309"/>
    <mergeCell ref="M1309:N1309"/>
    <mergeCell ref="O1309:P1309"/>
    <mergeCell ref="A1305:H1305"/>
    <mergeCell ref="I1305:J1305"/>
    <mergeCell ref="K1305:L1305"/>
    <mergeCell ref="M1305:N1305"/>
    <mergeCell ref="O1305:P1305"/>
    <mergeCell ref="A1306:H1306"/>
    <mergeCell ref="I1306:J1306"/>
    <mergeCell ref="K1306:L1306"/>
    <mergeCell ref="M1306:N1306"/>
    <mergeCell ref="O1306:P1306"/>
    <mergeCell ref="O1317:P1317"/>
    <mergeCell ref="A1318:N1318"/>
    <mergeCell ref="O1318:P1318"/>
    <mergeCell ref="A1319:P1319"/>
    <mergeCell ref="A1320:C1320"/>
    <mergeCell ref="D1320:E1320"/>
    <mergeCell ref="G1320:H1320"/>
    <mergeCell ref="I1320:J1320"/>
    <mergeCell ref="K1320:L1320"/>
    <mergeCell ref="M1320:N1320"/>
    <mergeCell ref="A1317:C1317"/>
    <mergeCell ref="D1317:E1317"/>
    <mergeCell ref="G1317:H1317"/>
    <mergeCell ref="I1317:J1317"/>
    <mergeCell ref="K1317:L1317"/>
    <mergeCell ref="M1317:N1317"/>
    <mergeCell ref="O1315:P1315"/>
    <mergeCell ref="A1316:C1316"/>
    <mergeCell ref="D1316:E1316"/>
    <mergeCell ref="G1316:H1316"/>
    <mergeCell ref="I1316:J1316"/>
    <mergeCell ref="K1316:L1316"/>
    <mergeCell ref="M1316:N1316"/>
    <mergeCell ref="O1316:P1316"/>
    <mergeCell ref="A1315:C1315"/>
    <mergeCell ref="D1315:E1315"/>
    <mergeCell ref="G1315:H1315"/>
    <mergeCell ref="I1315:J1315"/>
    <mergeCell ref="K1315:L1315"/>
    <mergeCell ref="M1315:N1315"/>
    <mergeCell ref="O1313:P1313"/>
    <mergeCell ref="A1314:C1314"/>
    <mergeCell ref="D1314:E1314"/>
    <mergeCell ref="G1314:H1314"/>
    <mergeCell ref="I1314:J1314"/>
    <mergeCell ref="K1314:L1314"/>
    <mergeCell ref="M1314:N1314"/>
    <mergeCell ref="O1314:P1314"/>
    <mergeCell ref="O1324:P1324"/>
    <mergeCell ref="A1325:N1325"/>
    <mergeCell ref="O1325:P1325"/>
    <mergeCell ref="A1326:H1326"/>
    <mergeCell ref="I1326:J1326"/>
    <mergeCell ref="K1326:L1326"/>
    <mergeCell ref="M1326:N1326"/>
    <mergeCell ref="O1326:P1326"/>
    <mergeCell ref="A1324:C1324"/>
    <mergeCell ref="D1324:E1324"/>
    <mergeCell ref="G1324:H1324"/>
    <mergeCell ref="I1324:J1324"/>
    <mergeCell ref="K1324:L1324"/>
    <mergeCell ref="M1324:N1324"/>
    <mergeCell ref="O1322:P1322"/>
    <mergeCell ref="A1323:C1323"/>
    <mergeCell ref="D1323:E1323"/>
    <mergeCell ref="G1323:H1323"/>
    <mergeCell ref="I1323:J1323"/>
    <mergeCell ref="K1323:L1323"/>
    <mergeCell ref="M1323:N1323"/>
    <mergeCell ref="O1323:P1323"/>
    <mergeCell ref="A1322:C1322"/>
    <mergeCell ref="D1322:E1322"/>
    <mergeCell ref="G1322:H1322"/>
    <mergeCell ref="I1322:J1322"/>
    <mergeCell ref="K1322:L1322"/>
    <mergeCell ref="M1322:N1322"/>
    <mergeCell ref="O1320:P1320"/>
    <mergeCell ref="A1321:C1321"/>
    <mergeCell ref="D1321:E1321"/>
    <mergeCell ref="G1321:H1321"/>
    <mergeCell ref="I1321:J1321"/>
    <mergeCell ref="K1321:L1321"/>
    <mergeCell ref="M1321:N1321"/>
    <mergeCell ref="O1321:P1321"/>
    <mergeCell ref="A1340:C1341"/>
    <mergeCell ref="D1340:E1341"/>
    <mergeCell ref="F1340:F1341"/>
    <mergeCell ref="G1340:H1341"/>
    <mergeCell ref="I1340:P1340"/>
    <mergeCell ref="I1341:J1341"/>
    <mergeCell ref="K1341:L1341"/>
    <mergeCell ref="M1341:N1341"/>
    <mergeCell ref="O1341:P1341"/>
    <mergeCell ref="B1338:K1338"/>
    <mergeCell ref="L1338:M1338"/>
    <mergeCell ref="N1338:P1338"/>
    <mergeCell ref="A1339:B1339"/>
    <mergeCell ref="C1339:D1339"/>
    <mergeCell ref="E1339:G1339"/>
    <mergeCell ref="H1339:I1339"/>
    <mergeCell ref="J1339:O1339"/>
    <mergeCell ref="B1336:K1336"/>
    <mergeCell ref="L1336:M1336"/>
    <mergeCell ref="N1336:P1336"/>
    <mergeCell ref="B1337:K1337"/>
    <mergeCell ref="L1337:M1337"/>
    <mergeCell ref="N1337:P1337"/>
    <mergeCell ref="B1334:K1334"/>
    <mergeCell ref="L1334:M1334"/>
    <mergeCell ref="N1334:P1334"/>
    <mergeCell ref="B1335:K1335"/>
    <mergeCell ref="L1335:M1335"/>
    <mergeCell ref="N1335:P1335"/>
    <mergeCell ref="A1328:P1328"/>
    <mergeCell ref="A1329:P1329"/>
    <mergeCell ref="A1330:P1330"/>
    <mergeCell ref="A1332:P1332"/>
    <mergeCell ref="B1333:K1333"/>
    <mergeCell ref="L1333:M1333"/>
    <mergeCell ref="N1333:P1333"/>
    <mergeCell ref="O1347:P1347"/>
    <mergeCell ref="A1348:C1348"/>
    <mergeCell ref="D1348:E1348"/>
    <mergeCell ref="G1348:H1348"/>
    <mergeCell ref="I1348:J1348"/>
    <mergeCell ref="K1348:L1348"/>
    <mergeCell ref="M1348:N1348"/>
    <mergeCell ref="O1348:P1348"/>
    <mergeCell ref="A1347:C1347"/>
    <mergeCell ref="D1347:E1347"/>
    <mergeCell ref="G1347:H1347"/>
    <mergeCell ref="I1347:J1347"/>
    <mergeCell ref="K1347:L1347"/>
    <mergeCell ref="M1347:N1347"/>
    <mergeCell ref="A1344:N1344"/>
    <mergeCell ref="O1344:P1344"/>
    <mergeCell ref="A1345:P1345"/>
    <mergeCell ref="A1346:C1346"/>
    <mergeCell ref="D1346:E1346"/>
    <mergeCell ref="G1346:H1346"/>
    <mergeCell ref="I1346:J1346"/>
    <mergeCell ref="K1346:L1346"/>
    <mergeCell ref="M1346:N1346"/>
    <mergeCell ref="O1346:P1346"/>
    <mergeCell ref="A1342:H1342"/>
    <mergeCell ref="I1342:J1342"/>
    <mergeCell ref="K1342:L1342"/>
    <mergeCell ref="M1342:N1342"/>
    <mergeCell ref="O1342:P1342"/>
    <mergeCell ref="A1343:H1343"/>
    <mergeCell ref="I1343:J1343"/>
    <mergeCell ref="K1343:L1343"/>
    <mergeCell ref="M1343:N1343"/>
    <mergeCell ref="O1343:P1343"/>
    <mergeCell ref="A1357:N1357"/>
    <mergeCell ref="O1357:P1357"/>
    <mergeCell ref="A1358:P1358"/>
    <mergeCell ref="A1359:C1359"/>
    <mergeCell ref="D1359:E1359"/>
    <mergeCell ref="G1359:H1359"/>
    <mergeCell ref="I1359:J1359"/>
    <mergeCell ref="K1359:L1359"/>
    <mergeCell ref="M1359:N1359"/>
    <mergeCell ref="O1359:P1359"/>
    <mergeCell ref="A1355:H1355"/>
    <mergeCell ref="I1355:J1355"/>
    <mergeCell ref="K1355:L1355"/>
    <mergeCell ref="M1355:N1355"/>
    <mergeCell ref="O1355:P1355"/>
    <mergeCell ref="A1356:H1356"/>
    <mergeCell ref="I1356:J1356"/>
    <mergeCell ref="K1356:L1356"/>
    <mergeCell ref="M1356:N1356"/>
    <mergeCell ref="O1356:P1356"/>
    <mergeCell ref="O1352:P1352"/>
    <mergeCell ref="A1353:N1353"/>
    <mergeCell ref="O1353:P1353"/>
    <mergeCell ref="A1354:H1354"/>
    <mergeCell ref="I1354:J1354"/>
    <mergeCell ref="K1354:L1354"/>
    <mergeCell ref="M1354:N1354"/>
    <mergeCell ref="O1354:P1354"/>
    <mergeCell ref="O1349:P1349"/>
    <mergeCell ref="A1350:N1350"/>
    <mergeCell ref="O1350:P1350"/>
    <mergeCell ref="A1351:P1351"/>
    <mergeCell ref="A1352:C1352"/>
    <mergeCell ref="D1352:E1352"/>
    <mergeCell ref="G1352:H1352"/>
    <mergeCell ref="I1352:J1352"/>
    <mergeCell ref="K1352:L1352"/>
    <mergeCell ref="M1352:N1352"/>
    <mergeCell ref="A1349:C1349"/>
    <mergeCell ref="D1349:E1349"/>
    <mergeCell ref="G1349:H1349"/>
    <mergeCell ref="I1349:J1349"/>
    <mergeCell ref="K1349:L1349"/>
    <mergeCell ref="M1349:N1349"/>
    <mergeCell ref="O1365:P1365"/>
    <mergeCell ref="A1366:C1366"/>
    <mergeCell ref="D1366:E1366"/>
    <mergeCell ref="G1366:H1366"/>
    <mergeCell ref="I1366:J1366"/>
    <mergeCell ref="K1366:L1366"/>
    <mergeCell ref="M1366:N1366"/>
    <mergeCell ref="O1366:P1366"/>
    <mergeCell ref="O1362:P1362"/>
    <mergeCell ref="A1363:N1363"/>
    <mergeCell ref="O1363:P1363"/>
    <mergeCell ref="A1364:P1364"/>
    <mergeCell ref="A1365:C1365"/>
    <mergeCell ref="D1365:E1365"/>
    <mergeCell ref="G1365:H1365"/>
    <mergeCell ref="I1365:J1365"/>
    <mergeCell ref="K1365:L1365"/>
    <mergeCell ref="M1365:N1365"/>
    <mergeCell ref="A1362:C1362"/>
    <mergeCell ref="D1362:E1362"/>
    <mergeCell ref="G1362:H1362"/>
    <mergeCell ref="I1362:J1362"/>
    <mergeCell ref="K1362:L1362"/>
    <mergeCell ref="M1362:N1362"/>
    <mergeCell ref="O1360:P1360"/>
    <mergeCell ref="A1361:C1361"/>
    <mergeCell ref="D1361:E1361"/>
    <mergeCell ref="G1361:H1361"/>
    <mergeCell ref="I1361:J1361"/>
    <mergeCell ref="K1361:L1361"/>
    <mergeCell ref="M1361:N1361"/>
    <mergeCell ref="O1361:P1361"/>
    <mergeCell ref="A1360:C1360"/>
    <mergeCell ref="D1360:E1360"/>
    <mergeCell ref="G1360:H1360"/>
    <mergeCell ref="I1360:J1360"/>
    <mergeCell ref="K1360:L1360"/>
    <mergeCell ref="M1360:N1360"/>
    <mergeCell ref="A1381:C1382"/>
    <mergeCell ref="D1381:E1382"/>
    <mergeCell ref="F1381:F1382"/>
    <mergeCell ref="G1381:H1382"/>
    <mergeCell ref="I1381:P1381"/>
    <mergeCell ref="I1382:J1382"/>
    <mergeCell ref="K1382:L1382"/>
    <mergeCell ref="M1382:N1382"/>
    <mergeCell ref="O1382:P1382"/>
    <mergeCell ref="B1379:K1379"/>
    <mergeCell ref="L1379:M1379"/>
    <mergeCell ref="N1379:P1379"/>
    <mergeCell ref="A1380:B1380"/>
    <mergeCell ref="C1380:D1380"/>
    <mergeCell ref="E1380:G1380"/>
    <mergeCell ref="H1380:I1380"/>
    <mergeCell ref="J1380:O1380"/>
    <mergeCell ref="B1377:K1377"/>
    <mergeCell ref="L1377:M1377"/>
    <mergeCell ref="N1377:P1377"/>
    <mergeCell ref="B1378:K1378"/>
    <mergeCell ref="L1378:M1378"/>
    <mergeCell ref="N1378:P1378"/>
    <mergeCell ref="B1375:K1375"/>
    <mergeCell ref="L1375:M1375"/>
    <mergeCell ref="N1375:P1375"/>
    <mergeCell ref="B1376:K1376"/>
    <mergeCell ref="L1376:M1376"/>
    <mergeCell ref="N1376:P1376"/>
    <mergeCell ref="O1367:P1367"/>
    <mergeCell ref="A1369:P1369"/>
    <mergeCell ref="A1370:P1370"/>
    <mergeCell ref="A1371:P1371"/>
    <mergeCell ref="A1373:P1373"/>
    <mergeCell ref="B1374:K1374"/>
    <mergeCell ref="L1374:M1374"/>
    <mergeCell ref="N1374:P1374"/>
    <mergeCell ref="A1367:C1367"/>
    <mergeCell ref="D1367:E1367"/>
    <mergeCell ref="G1367:H1367"/>
    <mergeCell ref="I1367:J1367"/>
    <mergeCell ref="K1367:L1367"/>
    <mergeCell ref="M1367:N1367"/>
    <mergeCell ref="O1387:P1387"/>
    <mergeCell ref="A1388:C1388"/>
    <mergeCell ref="D1388:E1388"/>
    <mergeCell ref="G1388:H1388"/>
    <mergeCell ref="I1388:J1388"/>
    <mergeCell ref="K1388:L1388"/>
    <mergeCell ref="M1388:N1388"/>
    <mergeCell ref="O1388:P1388"/>
    <mergeCell ref="A1387:C1387"/>
    <mergeCell ref="D1387:E1387"/>
    <mergeCell ref="G1387:H1387"/>
    <mergeCell ref="I1387:J1387"/>
    <mergeCell ref="K1387:L1387"/>
    <mergeCell ref="M1387:N1387"/>
    <mergeCell ref="O1385:P1385"/>
    <mergeCell ref="A1386:C1386"/>
    <mergeCell ref="D1386:E1386"/>
    <mergeCell ref="G1386:H1386"/>
    <mergeCell ref="I1386:J1386"/>
    <mergeCell ref="K1386:L1386"/>
    <mergeCell ref="M1386:N1386"/>
    <mergeCell ref="O1386:P1386"/>
    <mergeCell ref="A1385:C1385"/>
    <mergeCell ref="D1385:E1385"/>
    <mergeCell ref="G1385:H1385"/>
    <mergeCell ref="I1385:J1385"/>
    <mergeCell ref="K1385:L1385"/>
    <mergeCell ref="M1385:N1385"/>
    <mergeCell ref="O1383:P1383"/>
    <mergeCell ref="A1384:C1384"/>
    <mergeCell ref="D1384:E1384"/>
    <mergeCell ref="G1384:H1384"/>
    <mergeCell ref="I1384:J1384"/>
    <mergeCell ref="K1384:L1384"/>
    <mergeCell ref="M1384:N1384"/>
    <mergeCell ref="O1384:P1384"/>
    <mergeCell ref="A1383:C1383"/>
    <mergeCell ref="D1383:E1383"/>
    <mergeCell ref="G1383:H1383"/>
    <mergeCell ref="I1383:J1383"/>
    <mergeCell ref="K1383:L1383"/>
    <mergeCell ref="M1383:N1383"/>
    <mergeCell ref="O1394:P1394"/>
    <mergeCell ref="A1395:C1395"/>
    <mergeCell ref="D1395:E1395"/>
    <mergeCell ref="G1395:H1395"/>
    <mergeCell ref="I1395:J1395"/>
    <mergeCell ref="K1395:L1395"/>
    <mergeCell ref="M1395:N1395"/>
    <mergeCell ref="O1395:P1395"/>
    <mergeCell ref="A1394:C1394"/>
    <mergeCell ref="D1394:E1394"/>
    <mergeCell ref="G1394:H1394"/>
    <mergeCell ref="I1394:J1394"/>
    <mergeCell ref="K1394:L1394"/>
    <mergeCell ref="M1394:N1394"/>
    <mergeCell ref="O1392:P1392"/>
    <mergeCell ref="A1393:C1393"/>
    <mergeCell ref="D1393:E1393"/>
    <mergeCell ref="G1393:H1393"/>
    <mergeCell ref="I1393:J1393"/>
    <mergeCell ref="K1393:L1393"/>
    <mergeCell ref="M1393:N1393"/>
    <mergeCell ref="O1393:P1393"/>
    <mergeCell ref="A1392:C1392"/>
    <mergeCell ref="D1392:E1392"/>
    <mergeCell ref="G1392:H1392"/>
    <mergeCell ref="I1392:J1392"/>
    <mergeCell ref="K1392:L1392"/>
    <mergeCell ref="M1392:N1392"/>
    <mergeCell ref="A1389:N1389"/>
    <mergeCell ref="O1389:P1389"/>
    <mergeCell ref="A1390:P1390"/>
    <mergeCell ref="A1391:C1391"/>
    <mergeCell ref="D1391:E1391"/>
    <mergeCell ref="G1391:H1391"/>
    <mergeCell ref="I1391:J1391"/>
    <mergeCell ref="K1391:L1391"/>
    <mergeCell ref="M1391:N1391"/>
    <mergeCell ref="O1391:P1391"/>
    <mergeCell ref="O1400:P1400"/>
    <mergeCell ref="A1401:C1401"/>
    <mergeCell ref="D1401:E1401"/>
    <mergeCell ref="G1401:H1401"/>
    <mergeCell ref="I1401:J1401"/>
    <mergeCell ref="K1401:L1401"/>
    <mergeCell ref="M1401:N1401"/>
    <mergeCell ref="O1401:P1401"/>
    <mergeCell ref="A1400:C1400"/>
    <mergeCell ref="D1400:E1400"/>
    <mergeCell ref="G1400:H1400"/>
    <mergeCell ref="I1400:J1400"/>
    <mergeCell ref="K1400:L1400"/>
    <mergeCell ref="M1400:N1400"/>
    <mergeCell ref="O1398:P1398"/>
    <mergeCell ref="A1399:C1399"/>
    <mergeCell ref="D1399:E1399"/>
    <mergeCell ref="G1399:H1399"/>
    <mergeCell ref="I1399:J1399"/>
    <mergeCell ref="K1399:L1399"/>
    <mergeCell ref="M1399:N1399"/>
    <mergeCell ref="O1399:P1399"/>
    <mergeCell ref="A1398:C1398"/>
    <mergeCell ref="D1398:E1398"/>
    <mergeCell ref="G1398:H1398"/>
    <mergeCell ref="I1398:J1398"/>
    <mergeCell ref="K1398:L1398"/>
    <mergeCell ref="M1398:N1398"/>
    <mergeCell ref="O1396:P1396"/>
    <mergeCell ref="A1397:C1397"/>
    <mergeCell ref="D1397:E1397"/>
    <mergeCell ref="G1397:H1397"/>
    <mergeCell ref="I1397:J1397"/>
    <mergeCell ref="K1397:L1397"/>
    <mergeCell ref="M1397:N1397"/>
    <mergeCell ref="O1397:P1397"/>
    <mergeCell ref="A1396:C1396"/>
    <mergeCell ref="D1396:E1396"/>
    <mergeCell ref="G1396:H1396"/>
    <mergeCell ref="I1396:J1396"/>
    <mergeCell ref="K1396:L1396"/>
    <mergeCell ref="M1396:N1396"/>
    <mergeCell ref="B1414:K1414"/>
    <mergeCell ref="L1414:M1414"/>
    <mergeCell ref="N1414:P1414"/>
    <mergeCell ref="B1415:K1415"/>
    <mergeCell ref="L1415:M1415"/>
    <mergeCell ref="N1415:P1415"/>
    <mergeCell ref="A1409:P1409"/>
    <mergeCell ref="A1410:P1410"/>
    <mergeCell ref="A1412:P1412"/>
    <mergeCell ref="B1413:K1413"/>
    <mergeCell ref="L1413:M1413"/>
    <mergeCell ref="N1413:P1413"/>
    <mergeCell ref="A1406:H1406"/>
    <mergeCell ref="I1406:J1406"/>
    <mergeCell ref="K1406:L1406"/>
    <mergeCell ref="M1406:N1406"/>
    <mergeCell ref="O1406:P1406"/>
    <mergeCell ref="A1408:P1408"/>
    <mergeCell ref="A1404:N1404"/>
    <mergeCell ref="O1404:P1404"/>
    <mergeCell ref="A1405:H1405"/>
    <mergeCell ref="I1405:J1405"/>
    <mergeCell ref="K1405:L1405"/>
    <mergeCell ref="M1405:N1405"/>
    <mergeCell ref="O1405:P1405"/>
    <mergeCell ref="O1402:P1402"/>
    <mergeCell ref="A1403:C1403"/>
    <mergeCell ref="D1403:E1403"/>
    <mergeCell ref="G1403:H1403"/>
    <mergeCell ref="I1403:J1403"/>
    <mergeCell ref="K1403:L1403"/>
    <mergeCell ref="M1403:N1403"/>
    <mergeCell ref="O1403:P1403"/>
    <mergeCell ref="A1402:C1402"/>
    <mergeCell ref="D1402:E1402"/>
    <mergeCell ref="G1402:H1402"/>
    <mergeCell ref="I1402:J1402"/>
    <mergeCell ref="K1402:L1402"/>
    <mergeCell ref="M1402:N1402"/>
    <mergeCell ref="A1424:P1424"/>
    <mergeCell ref="A1425:C1425"/>
    <mergeCell ref="D1425:E1425"/>
    <mergeCell ref="G1425:H1425"/>
    <mergeCell ref="I1425:J1425"/>
    <mergeCell ref="K1425:L1425"/>
    <mergeCell ref="M1425:N1425"/>
    <mergeCell ref="O1425:P1425"/>
    <mergeCell ref="A1422:H1422"/>
    <mergeCell ref="I1422:J1422"/>
    <mergeCell ref="K1422:L1422"/>
    <mergeCell ref="M1422:N1422"/>
    <mergeCell ref="O1422:P1422"/>
    <mergeCell ref="A1423:N1423"/>
    <mergeCell ref="O1423:P1423"/>
    <mergeCell ref="A1420:C1421"/>
    <mergeCell ref="D1420:E1421"/>
    <mergeCell ref="F1420:F1421"/>
    <mergeCell ref="G1420:H1421"/>
    <mergeCell ref="I1420:P1420"/>
    <mergeCell ref="I1421:J1421"/>
    <mergeCell ref="K1421:L1421"/>
    <mergeCell ref="M1421:N1421"/>
    <mergeCell ref="O1421:P1421"/>
    <mergeCell ref="B1418:K1418"/>
    <mergeCell ref="L1418:M1418"/>
    <mergeCell ref="N1418:P1418"/>
    <mergeCell ref="A1419:B1419"/>
    <mergeCell ref="C1419:D1419"/>
    <mergeCell ref="E1419:G1419"/>
    <mergeCell ref="H1419:I1419"/>
    <mergeCell ref="J1419:O1419"/>
    <mergeCell ref="B1416:K1416"/>
    <mergeCell ref="L1416:M1416"/>
    <mergeCell ref="N1416:P1416"/>
    <mergeCell ref="B1417:K1417"/>
    <mergeCell ref="L1417:M1417"/>
    <mergeCell ref="N1417:P1417"/>
    <mergeCell ref="O1431:P1431"/>
    <mergeCell ref="A1432:C1432"/>
    <mergeCell ref="D1432:E1432"/>
    <mergeCell ref="G1432:H1432"/>
    <mergeCell ref="I1432:J1432"/>
    <mergeCell ref="K1432:L1432"/>
    <mergeCell ref="M1432:N1432"/>
    <mergeCell ref="O1432:P1432"/>
    <mergeCell ref="O1428:P1428"/>
    <mergeCell ref="A1429:N1429"/>
    <mergeCell ref="O1429:P1429"/>
    <mergeCell ref="A1430:P1430"/>
    <mergeCell ref="A1431:C1431"/>
    <mergeCell ref="D1431:E1431"/>
    <mergeCell ref="G1431:H1431"/>
    <mergeCell ref="I1431:J1431"/>
    <mergeCell ref="K1431:L1431"/>
    <mergeCell ref="M1431:N1431"/>
    <mergeCell ref="A1428:C1428"/>
    <mergeCell ref="D1428:E1428"/>
    <mergeCell ref="G1428:H1428"/>
    <mergeCell ref="I1428:J1428"/>
    <mergeCell ref="K1428:L1428"/>
    <mergeCell ref="M1428:N1428"/>
    <mergeCell ref="O1426:P1426"/>
    <mergeCell ref="A1427:C1427"/>
    <mergeCell ref="D1427:E1427"/>
    <mergeCell ref="G1427:H1427"/>
    <mergeCell ref="I1427:J1427"/>
    <mergeCell ref="K1427:L1427"/>
    <mergeCell ref="M1427:N1427"/>
    <mergeCell ref="O1427:P1427"/>
    <mergeCell ref="A1426:C1426"/>
    <mergeCell ref="D1426:E1426"/>
    <mergeCell ref="G1426:H1426"/>
    <mergeCell ref="I1426:J1426"/>
    <mergeCell ref="K1426:L1426"/>
    <mergeCell ref="M1426:N1426"/>
    <mergeCell ref="A1438:N1438"/>
    <mergeCell ref="O1438:P1438"/>
    <mergeCell ref="A1439:P1439"/>
    <mergeCell ref="A1440:C1440"/>
    <mergeCell ref="D1440:E1440"/>
    <mergeCell ref="G1440:H1440"/>
    <mergeCell ref="I1440:J1440"/>
    <mergeCell ref="K1440:L1440"/>
    <mergeCell ref="M1440:N1440"/>
    <mergeCell ref="O1440:P1440"/>
    <mergeCell ref="A1436:H1436"/>
    <mergeCell ref="I1436:J1436"/>
    <mergeCell ref="K1436:L1436"/>
    <mergeCell ref="M1436:N1436"/>
    <mergeCell ref="O1436:P1436"/>
    <mergeCell ref="A1437:H1437"/>
    <mergeCell ref="I1437:J1437"/>
    <mergeCell ref="K1437:L1437"/>
    <mergeCell ref="M1437:N1437"/>
    <mergeCell ref="O1437:P1437"/>
    <mergeCell ref="O1433:P1433"/>
    <mergeCell ref="A1434:N1434"/>
    <mergeCell ref="O1434:P1434"/>
    <mergeCell ref="A1435:H1435"/>
    <mergeCell ref="I1435:J1435"/>
    <mergeCell ref="K1435:L1435"/>
    <mergeCell ref="M1435:N1435"/>
    <mergeCell ref="O1435:P1435"/>
    <mergeCell ref="A1433:C1433"/>
    <mergeCell ref="D1433:E1433"/>
    <mergeCell ref="G1433:H1433"/>
    <mergeCell ref="I1433:J1433"/>
    <mergeCell ref="K1433:L1433"/>
    <mergeCell ref="M1433:N1433"/>
    <mergeCell ref="O1446:P1446"/>
    <mergeCell ref="A1447:C1447"/>
    <mergeCell ref="D1447:E1447"/>
    <mergeCell ref="G1447:H1447"/>
    <mergeCell ref="I1447:J1447"/>
    <mergeCell ref="K1447:L1447"/>
    <mergeCell ref="M1447:N1447"/>
    <mergeCell ref="O1447:P1447"/>
    <mergeCell ref="O1443:P1443"/>
    <mergeCell ref="A1444:N1444"/>
    <mergeCell ref="O1444:P1444"/>
    <mergeCell ref="A1445:P1445"/>
    <mergeCell ref="A1446:C1446"/>
    <mergeCell ref="D1446:E1446"/>
    <mergeCell ref="G1446:H1446"/>
    <mergeCell ref="I1446:J1446"/>
    <mergeCell ref="K1446:L1446"/>
    <mergeCell ref="M1446:N1446"/>
    <mergeCell ref="A1443:C1443"/>
    <mergeCell ref="D1443:E1443"/>
    <mergeCell ref="G1443:H1443"/>
    <mergeCell ref="I1443:J1443"/>
    <mergeCell ref="K1443:L1443"/>
    <mergeCell ref="M1443:N1443"/>
    <mergeCell ref="O1441:P1441"/>
    <mergeCell ref="A1442:C1442"/>
    <mergeCell ref="D1442:E1442"/>
    <mergeCell ref="G1442:H1442"/>
    <mergeCell ref="I1442:J1442"/>
    <mergeCell ref="K1442:L1442"/>
    <mergeCell ref="M1442:N1442"/>
    <mergeCell ref="O1442:P1442"/>
    <mergeCell ref="A1441:C1441"/>
    <mergeCell ref="D1441:E1441"/>
    <mergeCell ref="G1441:H1441"/>
    <mergeCell ref="I1441:J1441"/>
    <mergeCell ref="K1441:L1441"/>
    <mergeCell ref="M1441:N1441"/>
    <mergeCell ref="B1460:K1460"/>
    <mergeCell ref="L1460:M1460"/>
    <mergeCell ref="N1460:P1460"/>
    <mergeCell ref="B1461:K1461"/>
    <mergeCell ref="L1461:M1461"/>
    <mergeCell ref="N1461:P1461"/>
    <mergeCell ref="A1454:P1454"/>
    <mergeCell ref="A1455:P1455"/>
    <mergeCell ref="A1456:P1456"/>
    <mergeCell ref="A1458:P1458"/>
    <mergeCell ref="B1459:K1459"/>
    <mergeCell ref="L1459:M1459"/>
    <mergeCell ref="N1459:P1459"/>
    <mergeCell ref="O1450:P1450"/>
    <mergeCell ref="A1451:N1451"/>
    <mergeCell ref="O1451:P1451"/>
    <mergeCell ref="A1452:H1452"/>
    <mergeCell ref="I1452:J1452"/>
    <mergeCell ref="K1452:L1452"/>
    <mergeCell ref="M1452:N1452"/>
    <mergeCell ref="O1452:P1452"/>
    <mergeCell ref="A1450:C1450"/>
    <mergeCell ref="D1450:E1450"/>
    <mergeCell ref="G1450:H1450"/>
    <mergeCell ref="I1450:J1450"/>
    <mergeCell ref="K1450:L1450"/>
    <mergeCell ref="M1450:N1450"/>
    <mergeCell ref="O1448:P1448"/>
    <mergeCell ref="A1449:C1449"/>
    <mergeCell ref="D1449:E1449"/>
    <mergeCell ref="G1449:H1449"/>
    <mergeCell ref="I1449:J1449"/>
    <mergeCell ref="K1449:L1449"/>
    <mergeCell ref="M1449:N1449"/>
    <mergeCell ref="O1449:P1449"/>
    <mergeCell ref="A1448:C1448"/>
    <mergeCell ref="D1448:E1448"/>
    <mergeCell ref="G1448:H1448"/>
    <mergeCell ref="I1448:J1448"/>
    <mergeCell ref="K1448:L1448"/>
    <mergeCell ref="M1448:N1448"/>
    <mergeCell ref="A1468:H1468"/>
    <mergeCell ref="I1468:J1468"/>
    <mergeCell ref="K1468:L1468"/>
    <mergeCell ref="M1468:N1468"/>
    <mergeCell ref="O1468:P1468"/>
    <mergeCell ref="A1469:H1469"/>
    <mergeCell ref="I1469:J1469"/>
    <mergeCell ref="K1469:L1469"/>
    <mergeCell ref="M1469:N1469"/>
    <mergeCell ref="O1469:P1469"/>
    <mergeCell ref="A1466:C1467"/>
    <mergeCell ref="D1466:E1467"/>
    <mergeCell ref="F1466:F1467"/>
    <mergeCell ref="G1466:H1467"/>
    <mergeCell ref="I1466:P1466"/>
    <mergeCell ref="I1467:J1467"/>
    <mergeCell ref="K1467:L1467"/>
    <mergeCell ref="M1467:N1467"/>
    <mergeCell ref="O1467:P1467"/>
    <mergeCell ref="B1464:K1464"/>
    <mergeCell ref="L1464:M1464"/>
    <mergeCell ref="N1464:P1464"/>
    <mergeCell ref="A1465:B1465"/>
    <mergeCell ref="C1465:D1465"/>
    <mergeCell ref="E1465:G1465"/>
    <mergeCell ref="H1465:I1465"/>
    <mergeCell ref="J1465:O1465"/>
    <mergeCell ref="B1462:K1462"/>
    <mergeCell ref="L1462:M1462"/>
    <mergeCell ref="N1462:P1462"/>
    <mergeCell ref="B1463:K1463"/>
    <mergeCell ref="L1463:M1463"/>
    <mergeCell ref="N1463:P1463"/>
    <mergeCell ref="O1475:P1475"/>
    <mergeCell ref="A1476:N1476"/>
    <mergeCell ref="O1476:P1476"/>
    <mergeCell ref="A1477:P1477"/>
    <mergeCell ref="A1478:C1478"/>
    <mergeCell ref="D1478:E1478"/>
    <mergeCell ref="G1478:H1478"/>
    <mergeCell ref="I1478:J1478"/>
    <mergeCell ref="K1478:L1478"/>
    <mergeCell ref="M1478:N1478"/>
    <mergeCell ref="A1475:C1475"/>
    <mergeCell ref="D1475:E1475"/>
    <mergeCell ref="G1475:H1475"/>
    <mergeCell ref="I1475:J1475"/>
    <mergeCell ref="K1475:L1475"/>
    <mergeCell ref="M1475:N1475"/>
    <mergeCell ref="O1473:P1473"/>
    <mergeCell ref="A1474:C1474"/>
    <mergeCell ref="D1474:E1474"/>
    <mergeCell ref="G1474:H1474"/>
    <mergeCell ref="I1474:J1474"/>
    <mergeCell ref="K1474:L1474"/>
    <mergeCell ref="M1474:N1474"/>
    <mergeCell ref="O1474:P1474"/>
    <mergeCell ref="A1473:C1473"/>
    <mergeCell ref="D1473:E1473"/>
    <mergeCell ref="G1473:H1473"/>
    <mergeCell ref="I1473:J1473"/>
    <mergeCell ref="K1473:L1473"/>
    <mergeCell ref="M1473:N1473"/>
    <mergeCell ref="A1470:N1470"/>
    <mergeCell ref="O1470:P1470"/>
    <mergeCell ref="A1471:P1471"/>
    <mergeCell ref="A1472:C1472"/>
    <mergeCell ref="D1472:E1472"/>
    <mergeCell ref="G1472:H1472"/>
    <mergeCell ref="I1472:J1472"/>
    <mergeCell ref="K1472:L1472"/>
    <mergeCell ref="M1472:N1472"/>
    <mergeCell ref="O1472:P1472"/>
    <mergeCell ref="A1484:N1484"/>
    <mergeCell ref="O1484:P1484"/>
    <mergeCell ref="A1485:P1485"/>
    <mergeCell ref="A1486:C1486"/>
    <mergeCell ref="D1486:E1486"/>
    <mergeCell ref="G1486:H1486"/>
    <mergeCell ref="I1486:J1486"/>
    <mergeCell ref="K1486:L1486"/>
    <mergeCell ref="M1486:N1486"/>
    <mergeCell ref="O1486:P1486"/>
    <mergeCell ref="A1482:H1482"/>
    <mergeCell ref="I1482:J1482"/>
    <mergeCell ref="K1482:L1482"/>
    <mergeCell ref="M1482:N1482"/>
    <mergeCell ref="O1482:P1482"/>
    <mergeCell ref="A1483:H1483"/>
    <mergeCell ref="I1483:J1483"/>
    <mergeCell ref="K1483:L1483"/>
    <mergeCell ref="M1483:N1483"/>
    <mergeCell ref="O1483:P1483"/>
    <mergeCell ref="A1480:N1480"/>
    <mergeCell ref="O1480:P1480"/>
    <mergeCell ref="A1481:H1481"/>
    <mergeCell ref="I1481:J1481"/>
    <mergeCell ref="K1481:L1481"/>
    <mergeCell ref="M1481:N1481"/>
    <mergeCell ref="O1481:P1481"/>
    <mergeCell ref="O1478:P1478"/>
    <mergeCell ref="A1479:C1479"/>
    <mergeCell ref="D1479:E1479"/>
    <mergeCell ref="G1479:H1479"/>
    <mergeCell ref="I1479:J1479"/>
    <mergeCell ref="K1479:L1479"/>
    <mergeCell ref="M1479:N1479"/>
    <mergeCell ref="O1479:P1479"/>
    <mergeCell ref="O1492:P1492"/>
    <mergeCell ref="A1493:C1493"/>
    <mergeCell ref="D1493:E1493"/>
    <mergeCell ref="G1493:H1493"/>
    <mergeCell ref="I1493:J1493"/>
    <mergeCell ref="K1493:L1493"/>
    <mergeCell ref="M1493:N1493"/>
    <mergeCell ref="O1493:P1493"/>
    <mergeCell ref="A1492:C1492"/>
    <mergeCell ref="D1492:E1492"/>
    <mergeCell ref="G1492:H1492"/>
    <mergeCell ref="I1492:J1492"/>
    <mergeCell ref="K1492:L1492"/>
    <mergeCell ref="M1492:N1492"/>
    <mergeCell ref="O1490:P1490"/>
    <mergeCell ref="A1491:C1491"/>
    <mergeCell ref="D1491:E1491"/>
    <mergeCell ref="G1491:H1491"/>
    <mergeCell ref="I1491:J1491"/>
    <mergeCell ref="K1491:L1491"/>
    <mergeCell ref="M1491:N1491"/>
    <mergeCell ref="O1491:P1491"/>
    <mergeCell ref="A1490:C1490"/>
    <mergeCell ref="D1490:E1490"/>
    <mergeCell ref="G1490:H1490"/>
    <mergeCell ref="I1490:J1490"/>
    <mergeCell ref="K1490:L1490"/>
    <mergeCell ref="M1490:N1490"/>
    <mergeCell ref="A1487:N1487"/>
    <mergeCell ref="O1487:P1487"/>
    <mergeCell ref="A1488:P1488"/>
    <mergeCell ref="A1489:C1489"/>
    <mergeCell ref="D1489:E1489"/>
    <mergeCell ref="G1489:H1489"/>
    <mergeCell ref="I1489:J1489"/>
    <mergeCell ref="K1489:L1489"/>
    <mergeCell ref="M1489:N1489"/>
    <mergeCell ref="O1489:P1489"/>
    <mergeCell ref="B1506:K1506"/>
    <mergeCell ref="L1506:M1506"/>
    <mergeCell ref="N1506:P1506"/>
    <mergeCell ref="B1507:K1507"/>
    <mergeCell ref="L1507:M1507"/>
    <mergeCell ref="N1507:P1507"/>
    <mergeCell ref="A1500:P1500"/>
    <mergeCell ref="A1501:P1501"/>
    <mergeCell ref="A1502:P1502"/>
    <mergeCell ref="A1504:P1504"/>
    <mergeCell ref="B1505:K1505"/>
    <mergeCell ref="L1505:M1505"/>
    <mergeCell ref="N1505:P1505"/>
    <mergeCell ref="O1497:P1497"/>
    <mergeCell ref="A1498:C1498"/>
    <mergeCell ref="D1498:E1498"/>
    <mergeCell ref="G1498:H1498"/>
    <mergeCell ref="I1498:J1498"/>
    <mergeCell ref="K1498:L1498"/>
    <mergeCell ref="M1498:N1498"/>
    <mergeCell ref="O1498:P1498"/>
    <mergeCell ref="A1497:C1497"/>
    <mergeCell ref="D1497:E1497"/>
    <mergeCell ref="G1497:H1497"/>
    <mergeCell ref="I1497:J1497"/>
    <mergeCell ref="K1497:L1497"/>
    <mergeCell ref="M1497:N1497"/>
    <mergeCell ref="A1494:N1494"/>
    <mergeCell ref="O1494:P1494"/>
    <mergeCell ref="A1495:P1495"/>
    <mergeCell ref="A1496:C1496"/>
    <mergeCell ref="D1496:E1496"/>
    <mergeCell ref="G1496:H1496"/>
    <mergeCell ref="I1496:J1496"/>
    <mergeCell ref="K1496:L1496"/>
    <mergeCell ref="M1496:N1496"/>
    <mergeCell ref="O1496:P1496"/>
    <mergeCell ref="O1514:P1514"/>
    <mergeCell ref="A1515:C1515"/>
    <mergeCell ref="D1515:E1515"/>
    <mergeCell ref="G1515:H1515"/>
    <mergeCell ref="I1515:J1515"/>
    <mergeCell ref="K1515:L1515"/>
    <mergeCell ref="M1515:N1515"/>
    <mergeCell ref="O1515:P1515"/>
    <mergeCell ref="A1514:C1514"/>
    <mergeCell ref="D1514:E1514"/>
    <mergeCell ref="G1514:H1514"/>
    <mergeCell ref="I1514:J1514"/>
    <mergeCell ref="K1514:L1514"/>
    <mergeCell ref="M1514:N1514"/>
    <mergeCell ref="A1512:C1513"/>
    <mergeCell ref="D1512:E1513"/>
    <mergeCell ref="F1512:F1513"/>
    <mergeCell ref="G1512:H1513"/>
    <mergeCell ref="I1512:P1512"/>
    <mergeCell ref="I1513:J1513"/>
    <mergeCell ref="K1513:L1513"/>
    <mergeCell ref="M1513:N1513"/>
    <mergeCell ref="O1513:P1513"/>
    <mergeCell ref="B1510:K1510"/>
    <mergeCell ref="L1510:M1510"/>
    <mergeCell ref="N1510:P1510"/>
    <mergeCell ref="A1511:B1511"/>
    <mergeCell ref="C1511:D1511"/>
    <mergeCell ref="E1511:G1511"/>
    <mergeCell ref="H1511:I1511"/>
    <mergeCell ref="J1511:O1511"/>
    <mergeCell ref="B1508:K1508"/>
    <mergeCell ref="L1508:M1508"/>
    <mergeCell ref="N1508:P1508"/>
    <mergeCell ref="B1509:K1509"/>
    <mergeCell ref="L1509:M1509"/>
    <mergeCell ref="N1509:P1509"/>
    <mergeCell ref="A1523:N1523"/>
    <mergeCell ref="O1523:P1523"/>
    <mergeCell ref="A1524:P1524"/>
    <mergeCell ref="A1525:C1525"/>
    <mergeCell ref="D1525:E1525"/>
    <mergeCell ref="G1525:H1525"/>
    <mergeCell ref="I1525:J1525"/>
    <mergeCell ref="K1525:L1525"/>
    <mergeCell ref="M1525:N1525"/>
    <mergeCell ref="O1525:P1525"/>
    <mergeCell ref="A1520:N1520"/>
    <mergeCell ref="O1520:P1520"/>
    <mergeCell ref="A1521:P1521"/>
    <mergeCell ref="A1522:C1522"/>
    <mergeCell ref="D1522:E1522"/>
    <mergeCell ref="G1522:H1522"/>
    <mergeCell ref="I1522:J1522"/>
    <mergeCell ref="K1522:L1522"/>
    <mergeCell ref="M1522:N1522"/>
    <mergeCell ref="O1522:P1522"/>
    <mergeCell ref="A1518:H1518"/>
    <mergeCell ref="I1518:J1518"/>
    <mergeCell ref="K1518:L1518"/>
    <mergeCell ref="M1518:N1518"/>
    <mergeCell ref="O1518:P1518"/>
    <mergeCell ref="A1519:H1519"/>
    <mergeCell ref="I1519:J1519"/>
    <mergeCell ref="K1519:L1519"/>
    <mergeCell ref="M1519:N1519"/>
    <mergeCell ref="O1519:P1519"/>
    <mergeCell ref="A1516:N1516"/>
    <mergeCell ref="O1516:P1516"/>
    <mergeCell ref="A1517:H1517"/>
    <mergeCell ref="I1517:J1517"/>
    <mergeCell ref="K1517:L1517"/>
    <mergeCell ref="M1517:N1517"/>
    <mergeCell ref="O1517:P1517"/>
    <mergeCell ref="A1530:N1530"/>
    <mergeCell ref="O1530:P1530"/>
    <mergeCell ref="A1531:P1531"/>
    <mergeCell ref="A1532:C1532"/>
    <mergeCell ref="D1532:E1532"/>
    <mergeCell ref="G1532:H1532"/>
    <mergeCell ref="I1532:J1532"/>
    <mergeCell ref="K1532:L1532"/>
    <mergeCell ref="M1532:N1532"/>
    <mergeCell ref="O1532:P1532"/>
    <mergeCell ref="O1528:P1528"/>
    <mergeCell ref="A1529:C1529"/>
    <mergeCell ref="D1529:E1529"/>
    <mergeCell ref="G1529:H1529"/>
    <mergeCell ref="I1529:J1529"/>
    <mergeCell ref="K1529:L1529"/>
    <mergeCell ref="M1529:N1529"/>
    <mergeCell ref="O1529:P1529"/>
    <mergeCell ref="A1528:C1528"/>
    <mergeCell ref="D1528:E1528"/>
    <mergeCell ref="G1528:H1528"/>
    <mergeCell ref="I1528:J1528"/>
    <mergeCell ref="K1528:L1528"/>
    <mergeCell ref="M1528:N1528"/>
    <mergeCell ref="O1526:P1526"/>
    <mergeCell ref="A1527:C1527"/>
    <mergeCell ref="D1527:E1527"/>
    <mergeCell ref="G1527:H1527"/>
    <mergeCell ref="I1527:J1527"/>
    <mergeCell ref="K1527:L1527"/>
    <mergeCell ref="M1527:N1527"/>
    <mergeCell ref="O1527:P1527"/>
    <mergeCell ref="A1526:C1526"/>
    <mergeCell ref="D1526:E1526"/>
    <mergeCell ref="G1526:H1526"/>
    <mergeCell ref="I1526:J1526"/>
    <mergeCell ref="K1526:L1526"/>
    <mergeCell ref="M1526:N1526"/>
    <mergeCell ref="A1539:H1539"/>
    <mergeCell ref="I1539:J1539"/>
    <mergeCell ref="K1539:L1539"/>
    <mergeCell ref="M1539:N1539"/>
    <mergeCell ref="O1539:P1539"/>
    <mergeCell ref="A1540:H1540"/>
    <mergeCell ref="I1540:J1540"/>
    <mergeCell ref="K1540:L1540"/>
    <mergeCell ref="M1540:N1540"/>
    <mergeCell ref="O1540:P1540"/>
    <mergeCell ref="A1537:N1537"/>
    <mergeCell ref="O1537:P1537"/>
    <mergeCell ref="A1538:H1538"/>
    <mergeCell ref="I1538:J1538"/>
    <mergeCell ref="K1538:L1538"/>
    <mergeCell ref="M1538:N1538"/>
    <mergeCell ref="O1538:P1538"/>
    <mergeCell ref="O1535:P1535"/>
    <mergeCell ref="A1536:C1536"/>
    <mergeCell ref="D1536:E1536"/>
    <mergeCell ref="G1536:H1536"/>
    <mergeCell ref="I1536:J1536"/>
    <mergeCell ref="K1536:L1536"/>
    <mergeCell ref="M1536:N1536"/>
    <mergeCell ref="O1536:P1536"/>
    <mergeCell ref="A1535:C1535"/>
    <mergeCell ref="D1535:E1535"/>
    <mergeCell ref="G1535:H1535"/>
    <mergeCell ref="I1535:J1535"/>
    <mergeCell ref="K1535:L1535"/>
    <mergeCell ref="M1535:N1535"/>
    <mergeCell ref="O1533:P1533"/>
    <mergeCell ref="A1534:C1534"/>
    <mergeCell ref="D1534:E1534"/>
    <mergeCell ref="G1534:H1534"/>
    <mergeCell ref="I1534:J1534"/>
    <mergeCell ref="K1534:L1534"/>
    <mergeCell ref="M1534:N1534"/>
    <mergeCell ref="O1534:P1534"/>
    <mergeCell ref="A1533:C1533"/>
    <mergeCell ref="D1533:E1533"/>
    <mergeCell ref="G1533:H1533"/>
    <mergeCell ref="I1533:J1533"/>
    <mergeCell ref="K1533:L1533"/>
    <mergeCell ref="M1533:N1533"/>
    <mergeCell ref="A1554:C1555"/>
    <mergeCell ref="D1554:E1555"/>
    <mergeCell ref="F1554:F1555"/>
    <mergeCell ref="G1554:H1555"/>
    <mergeCell ref="I1554:P1554"/>
    <mergeCell ref="I1555:J1555"/>
    <mergeCell ref="K1555:L1555"/>
    <mergeCell ref="M1555:N1555"/>
    <mergeCell ref="O1555:P1555"/>
    <mergeCell ref="B1552:K1552"/>
    <mergeCell ref="L1552:M1552"/>
    <mergeCell ref="N1552:P1552"/>
    <mergeCell ref="A1553:B1553"/>
    <mergeCell ref="C1553:D1553"/>
    <mergeCell ref="E1553:G1553"/>
    <mergeCell ref="H1553:I1553"/>
    <mergeCell ref="J1553:O1553"/>
    <mergeCell ref="B1550:K1550"/>
    <mergeCell ref="L1550:M1550"/>
    <mergeCell ref="N1550:P1550"/>
    <mergeCell ref="B1551:K1551"/>
    <mergeCell ref="L1551:M1551"/>
    <mergeCell ref="N1551:P1551"/>
    <mergeCell ref="B1548:K1548"/>
    <mergeCell ref="L1548:M1548"/>
    <mergeCell ref="N1548:P1548"/>
    <mergeCell ref="B1549:K1549"/>
    <mergeCell ref="L1549:M1549"/>
    <mergeCell ref="N1549:P1549"/>
    <mergeCell ref="A1542:P1542"/>
    <mergeCell ref="A1543:P1543"/>
    <mergeCell ref="A1544:P1544"/>
    <mergeCell ref="A1546:P1546"/>
    <mergeCell ref="B1547:K1547"/>
    <mergeCell ref="L1547:M1547"/>
    <mergeCell ref="N1547:P1547"/>
    <mergeCell ref="O1561:P1561"/>
    <mergeCell ref="A1562:N1562"/>
    <mergeCell ref="O1562:P1562"/>
    <mergeCell ref="A1563:P1563"/>
    <mergeCell ref="A1564:C1564"/>
    <mergeCell ref="D1564:E1564"/>
    <mergeCell ref="G1564:H1564"/>
    <mergeCell ref="I1564:J1564"/>
    <mergeCell ref="K1564:L1564"/>
    <mergeCell ref="M1564:N1564"/>
    <mergeCell ref="A1561:C1561"/>
    <mergeCell ref="D1561:E1561"/>
    <mergeCell ref="G1561:H1561"/>
    <mergeCell ref="I1561:J1561"/>
    <mergeCell ref="K1561:L1561"/>
    <mergeCell ref="M1561:N1561"/>
    <mergeCell ref="O1559:P1559"/>
    <mergeCell ref="A1560:C1560"/>
    <mergeCell ref="D1560:E1560"/>
    <mergeCell ref="G1560:H1560"/>
    <mergeCell ref="I1560:J1560"/>
    <mergeCell ref="K1560:L1560"/>
    <mergeCell ref="M1560:N1560"/>
    <mergeCell ref="O1560:P1560"/>
    <mergeCell ref="A1559:C1559"/>
    <mergeCell ref="D1559:E1559"/>
    <mergeCell ref="G1559:H1559"/>
    <mergeCell ref="I1559:J1559"/>
    <mergeCell ref="K1559:L1559"/>
    <mergeCell ref="M1559:N1559"/>
    <mergeCell ref="A1556:N1556"/>
    <mergeCell ref="O1556:P1556"/>
    <mergeCell ref="A1557:P1557"/>
    <mergeCell ref="A1558:C1558"/>
    <mergeCell ref="D1558:E1558"/>
    <mergeCell ref="G1558:H1558"/>
    <mergeCell ref="I1558:J1558"/>
    <mergeCell ref="K1558:L1558"/>
    <mergeCell ref="M1558:N1558"/>
    <mergeCell ref="O1558:P1558"/>
    <mergeCell ref="O1568:P1568"/>
    <mergeCell ref="A1569:C1569"/>
    <mergeCell ref="D1569:E1569"/>
    <mergeCell ref="G1569:H1569"/>
    <mergeCell ref="I1569:J1569"/>
    <mergeCell ref="K1569:L1569"/>
    <mergeCell ref="M1569:N1569"/>
    <mergeCell ref="O1569:P1569"/>
    <mergeCell ref="A1568:C1568"/>
    <mergeCell ref="D1568:E1568"/>
    <mergeCell ref="G1568:H1568"/>
    <mergeCell ref="I1568:J1568"/>
    <mergeCell ref="K1568:L1568"/>
    <mergeCell ref="M1568:N1568"/>
    <mergeCell ref="O1566:P1566"/>
    <mergeCell ref="A1567:C1567"/>
    <mergeCell ref="D1567:E1567"/>
    <mergeCell ref="G1567:H1567"/>
    <mergeCell ref="I1567:J1567"/>
    <mergeCell ref="K1567:L1567"/>
    <mergeCell ref="M1567:N1567"/>
    <mergeCell ref="O1567:P1567"/>
    <mergeCell ref="A1566:C1566"/>
    <mergeCell ref="D1566:E1566"/>
    <mergeCell ref="G1566:H1566"/>
    <mergeCell ref="I1566:J1566"/>
    <mergeCell ref="K1566:L1566"/>
    <mergeCell ref="M1566:N1566"/>
    <mergeCell ref="O1564:P1564"/>
    <mergeCell ref="A1565:C1565"/>
    <mergeCell ref="D1565:E1565"/>
    <mergeCell ref="G1565:H1565"/>
    <mergeCell ref="I1565:J1565"/>
    <mergeCell ref="K1565:L1565"/>
    <mergeCell ref="M1565:N1565"/>
    <mergeCell ref="O1565:P1565"/>
    <mergeCell ref="O1575:P1575"/>
    <mergeCell ref="A1576:C1576"/>
    <mergeCell ref="D1576:E1576"/>
    <mergeCell ref="G1576:H1576"/>
    <mergeCell ref="I1576:J1576"/>
    <mergeCell ref="K1576:L1576"/>
    <mergeCell ref="M1576:N1576"/>
    <mergeCell ref="O1576:P1576"/>
    <mergeCell ref="A1575:C1575"/>
    <mergeCell ref="D1575:E1575"/>
    <mergeCell ref="G1575:H1575"/>
    <mergeCell ref="I1575:J1575"/>
    <mergeCell ref="K1575:L1575"/>
    <mergeCell ref="M1575:N1575"/>
    <mergeCell ref="A1572:N1572"/>
    <mergeCell ref="O1572:P1572"/>
    <mergeCell ref="A1573:P1573"/>
    <mergeCell ref="A1574:C1574"/>
    <mergeCell ref="D1574:E1574"/>
    <mergeCell ref="G1574:H1574"/>
    <mergeCell ref="I1574:J1574"/>
    <mergeCell ref="K1574:L1574"/>
    <mergeCell ref="M1574:N1574"/>
    <mergeCell ref="O1574:P1574"/>
    <mergeCell ref="O1570:P1570"/>
    <mergeCell ref="A1571:C1571"/>
    <mergeCell ref="D1571:E1571"/>
    <mergeCell ref="G1571:H1571"/>
    <mergeCell ref="I1571:J1571"/>
    <mergeCell ref="K1571:L1571"/>
    <mergeCell ref="M1571:N1571"/>
    <mergeCell ref="O1571:P1571"/>
    <mergeCell ref="A1570:C1570"/>
    <mergeCell ref="D1570:E1570"/>
    <mergeCell ref="G1570:H1570"/>
    <mergeCell ref="I1570:J1570"/>
    <mergeCell ref="K1570:L1570"/>
    <mergeCell ref="M1570:N1570"/>
    <mergeCell ref="B1587:K1587"/>
    <mergeCell ref="L1587:M1587"/>
    <mergeCell ref="N1587:P1587"/>
    <mergeCell ref="B1588:K1588"/>
    <mergeCell ref="L1588:M1588"/>
    <mergeCell ref="N1588:P1588"/>
    <mergeCell ref="O1579:P1579"/>
    <mergeCell ref="A1581:P1581"/>
    <mergeCell ref="A1582:P1582"/>
    <mergeCell ref="A1583:P1583"/>
    <mergeCell ref="A1585:P1585"/>
    <mergeCell ref="B1586:K1586"/>
    <mergeCell ref="L1586:M1586"/>
    <mergeCell ref="N1586:P1586"/>
    <mergeCell ref="A1579:C1579"/>
    <mergeCell ref="D1579:E1579"/>
    <mergeCell ref="G1579:H1579"/>
    <mergeCell ref="I1579:J1579"/>
    <mergeCell ref="K1579:L1579"/>
    <mergeCell ref="M1579:N1579"/>
    <mergeCell ref="O1577:P1577"/>
    <mergeCell ref="A1578:C1578"/>
    <mergeCell ref="D1578:E1578"/>
    <mergeCell ref="G1578:H1578"/>
    <mergeCell ref="I1578:J1578"/>
    <mergeCell ref="K1578:L1578"/>
    <mergeCell ref="M1578:N1578"/>
    <mergeCell ref="O1578:P1578"/>
    <mergeCell ref="A1577:C1577"/>
    <mergeCell ref="D1577:E1577"/>
    <mergeCell ref="G1577:H1577"/>
    <mergeCell ref="I1577:J1577"/>
    <mergeCell ref="K1577:L1577"/>
    <mergeCell ref="M1577:N1577"/>
    <mergeCell ref="O1595:P1595"/>
    <mergeCell ref="A1596:C1596"/>
    <mergeCell ref="D1596:E1596"/>
    <mergeCell ref="G1596:H1596"/>
    <mergeCell ref="I1596:J1596"/>
    <mergeCell ref="K1596:L1596"/>
    <mergeCell ref="M1596:N1596"/>
    <mergeCell ref="O1596:P1596"/>
    <mergeCell ref="A1595:C1595"/>
    <mergeCell ref="D1595:E1595"/>
    <mergeCell ref="G1595:H1595"/>
    <mergeCell ref="I1595:J1595"/>
    <mergeCell ref="K1595:L1595"/>
    <mergeCell ref="M1595:N1595"/>
    <mergeCell ref="A1593:C1594"/>
    <mergeCell ref="D1593:E1594"/>
    <mergeCell ref="F1593:F1594"/>
    <mergeCell ref="G1593:H1594"/>
    <mergeCell ref="I1593:P1593"/>
    <mergeCell ref="I1594:J1594"/>
    <mergeCell ref="K1594:L1594"/>
    <mergeCell ref="M1594:N1594"/>
    <mergeCell ref="O1594:P1594"/>
    <mergeCell ref="B1591:K1591"/>
    <mergeCell ref="L1591:M1591"/>
    <mergeCell ref="N1591:P1591"/>
    <mergeCell ref="A1592:B1592"/>
    <mergeCell ref="C1592:D1592"/>
    <mergeCell ref="E1592:G1592"/>
    <mergeCell ref="H1592:I1592"/>
    <mergeCell ref="J1592:O1592"/>
    <mergeCell ref="B1589:K1589"/>
    <mergeCell ref="L1589:M1589"/>
    <mergeCell ref="N1589:P1589"/>
    <mergeCell ref="B1590:K1590"/>
    <mergeCell ref="L1590:M1590"/>
    <mergeCell ref="N1590:P1590"/>
    <mergeCell ref="O1601:P1601"/>
    <mergeCell ref="A1602:C1602"/>
    <mergeCell ref="D1602:E1602"/>
    <mergeCell ref="G1602:H1602"/>
    <mergeCell ref="I1602:J1602"/>
    <mergeCell ref="K1602:L1602"/>
    <mergeCell ref="M1602:N1602"/>
    <mergeCell ref="O1602:P1602"/>
    <mergeCell ref="A1601:C1601"/>
    <mergeCell ref="D1601:E1601"/>
    <mergeCell ref="G1601:H1601"/>
    <mergeCell ref="I1601:J1601"/>
    <mergeCell ref="K1601:L1601"/>
    <mergeCell ref="M1601:N1601"/>
    <mergeCell ref="O1599:P1599"/>
    <mergeCell ref="A1600:C1600"/>
    <mergeCell ref="D1600:E1600"/>
    <mergeCell ref="G1600:H1600"/>
    <mergeCell ref="I1600:J1600"/>
    <mergeCell ref="K1600:L1600"/>
    <mergeCell ref="M1600:N1600"/>
    <mergeCell ref="O1600:P1600"/>
    <mergeCell ref="A1599:C1599"/>
    <mergeCell ref="D1599:E1599"/>
    <mergeCell ref="G1599:H1599"/>
    <mergeCell ref="I1599:J1599"/>
    <mergeCell ref="K1599:L1599"/>
    <mergeCell ref="M1599:N1599"/>
    <mergeCell ref="O1597:P1597"/>
    <mergeCell ref="A1598:C1598"/>
    <mergeCell ref="D1598:E1598"/>
    <mergeCell ref="G1598:H1598"/>
    <mergeCell ref="I1598:J1598"/>
    <mergeCell ref="K1598:L1598"/>
    <mergeCell ref="M1598:N1598"/>
    <mergeCell ref="O1598:P1598"/>
    <mergeCell ref="A1597:C1597"/>
    <mergeCell ref="D1597:E1597"/>
    <mergeCell ref="G1597:H1597"/>
    <mergeCell ref="I1597:J1597"/>
    <mergeCell ref="K1597:L1597"/>
    <mergeCell ref="M1597:N1597"/>
    <mergeCell ref="A1608:N1608"/>
    <mergeCell ref="O1608:P1608"/>
    <mergeCell ref="A1609:P1609"/>
    <mergeCell ref="A1610:C1610"/>
    <mergeCell ref="D1610:E1610"/>
    <mergeCell ref="G1610:H1610"/>
    <mergeCell ref="I1610:J1610"/>
    <mergeCell ref="K1610:L1610"/>
    <mergeCell ref="M1610:N1610"/>
    <mergeCell ref="O1610:P1610"/>
    <mergeCell ref="A1606:H1606"/>
    <mergeCell ref="I1606:J1606"/>
    <mergeCell ref="K1606:L1606"/>
    <mergeCell ref="M1606:N1606"/>
    <mergeCell ref="O1606:P1606"/>
    <mergeCell ref="A1607:H1607"/>
    <mergeCell ref="I1607:J1607"/>
    <mergeCell ref="K1607:L1607"/>
    <mergeCell ref="M1607:N1607"/>
    <mergeCell ref="O1607:P1607"/>
    <mergeCell ref="O1603:P1603"/>
    <mergeCell ref="A1604:N1604"/>
    <mergeCell ref="O1604:P1604"/>
    <mergeCell ref="A1605:H1605"/>
    <mergeCell ref="I1605:J1605"/>
    <mergeCell ref="K1605:L1605"/>
    <mergeCell ref="M1605:N1605"/>
    <mergeCell ref="O1605:P1605"/>
    <mergeCell ref="A1603:C1603"/>
    <mergeCell ref="D1603:E1603"/>
    <mergeCell ref="G1603:H1603"/>
    <mergeCell ref="I1603:J1603"/>
    <mergeCell ref="K1603:L1603"/>
    <mergeCell ref="M1603:N1603"/>
    <mergeCell ref="B1623:K1623"/>
    <mergeCell ref="L1623:M1623"/>
    <mergeCell ref="N1623:P1623"/>
    <mergeCell ref="B1624:K1624"/>
    <mergeCell ref="L1624:M1624"/>
    <mergeCell ref="N1624:P1624"/>
    <mergeCell ref="A1620:P1620"/>
    <mergeCell ref="B1621:K1621"/>
    <mergeCell ref="L1621:M1621"/>
    <mergeCell ref="N1621:P1621"/>
    <mergeCell ref="B1622:K1622"/>
    <mergeCell ref="L1622:M1622"/>
    <mergeCell ref="N1622:P1622"/>
    <mergeCell ref="O1613:P1613"/>
    <mergeCell ref="A1614:N1614"/>
    <mergeCell ref="O1614:P1614"/>
    <mergeCell ref="A1616:P1616"/>
    <mergeCell ref="A1617:P1617"/>
    <mergeCell ref="A1618:P1618"/>
    <mergeCell ref="A1613:C1613"/>
    <mergeCell ref="D1613:E1613"/>
    <mergeCell ref="G1613:H1613"/>
    <mergeCell ref="I1613:J1613"/>
    <mergeCell ref="K1613:L1613"/>
    <mergeCell ref="M1613:N1613"/>
    <mergeCell ref="O1611:P1611"/>
    <mergeCell ref="A1612:C1612"/>
    <mergeCell ref="D1612:E1612"/>
    <mergeCell ref="G1612:H1612"/>
    <mergeCell ref="I1612:J1612"/>
    <mergeCell ref="K1612:L1612"/>
    <mergeCell ref="M1612:N1612"/>
    <mergeCell ref="O1612:P1612"/>
    <mergeCell ref="A1611:C1611"/>
    <mergeCell ref="D1611:E1611"/>
    <mergeCell ref="G1611:H1611"/>
    <mergeCell ref="I1611:J1611"/>
    <mergeCell ref="K1611:L1611"/>
    <mergeCell ref="M1611:N1611"/>
    <mergeCell ref="M1631:N1631"/>
    <mergeCell ref="O1631:P1631"/>
    <mergeCell ref="A1632:C1632"/>
    <mergeCell ref="D1632:E1632"/>
    <mergeCell ref="G1632:H1632"/>
    <mergeCell ref="I1632:J1632"/>
    <mergeCell ref="K1632:L1632"/>
    <mergeCell ref="M1632:N1632"/>
    <mergeCell ref="O1632:P1632"/>
    <mergeCell ref="I1629:J1629"/>
    <mergeCell ref="K1629:L1629"/>
    <mergeCell ref="M1629:N1629"/>
    <mergeCell ref="O1629:P1629"/>
    <mergeCell ref="A1630:P1630"/>
    <mergeCell ref="A1631:C1631"/>
    <mergeCell ref="D1631:E1631"/>
    <mergeCell ref="G1631:H1631"/>
    <mergeCell ref="I1631:J1631"/>
    <mergeCell ref="K1631:L1631"/>
    <mergeCell ref="A1627:B1627"/>
    <mergeCell ref="C1627:D1627"/>
    <mergeCell ref="E1627:G1627"/>
    <mergeCell ref="H1627:I1627"/>
    <mergeCell ref="J1627:O1627"/>
    <mergeCell ref="A1628:C1629"/>
    <mergeCell ref="D1628:E1629"/>
    <mergeCell ref="F1628:F1629"/>
    <mergeCell ref="G1628:H1629"/>
    <mergeCell ref="I1628:P1628"/>
    <mergeCell ref="B1625:K1625"/>
    <mergeCell ref="L1625:M1625"/>
    <mergeCell ref="N1625:P1625"/>
    <mergeCell ref="B1626:K1626"/>
    <mergeCell ref="L1626:M1626"/>
    <mergeCell ref="N1626:P1626"/>
    <mergeCell ref="O1637:P1637"/>
    <mergeCell ref="A1638:C1638"/>
    <mergeCell ref="D1638:E1638"/>
    <mergeCell ref="G1638:H1638"/>
    <mergeCell ref="I1638:J1638"/>
    <mergeCell ref="K1638:L1638"/>
    <mergeCell ref="M1638:N1638"/>
    <mergeCell ref="O1638:P1638"/>
    <mergeCell ref="A1637:C1637"/>
    <mergeCell ref="D1637:E1637"/>
    <mergeCell ref="G1637:H1637"/>
    <mergeCell ref="I1637:J1637"/>
    <mergeCell ref="K1637:L1637"/>
    <mergeCell ref="M1637:N1637"/>
    <mergeCell ref="O1635:P1635"/>
    <mergeCell ref="A1636:C1636"/>
    <mergeCell ref="D1636:E1636"/>
    <mergeCell ref="G1636:H1636"/>
    <mergeCell ref="I1636:J1636"/>
    <mergeCell ref="K1636:L1636"/>
    <mergeCell ref="M1636:N1636"/>
    <mergeCell ref="O1636:P1636"/>
    <mergeCell ref="A1635:C1635"/>
    <mergeCell ref="D1635:E1635"/>
    <mergeCell ref="G1635:H1635"/>
    <mergeCell ref="I1635:J1635"/>
    <mergeCell ref="K1635:L1635"/>
    <mergeCell ref="M1635:N1635"/>
    <mergeCell ref="O1633:P1633"/>
    <mergeCell ref="A1634:C1634"/>
    <mergeCell ref="D1634:E1634"/>
    <mergeCell ref="G1634:H1634"/>
    <mergeCell ref="I1634:J1634"/>
    <mergeCell ref="K1634:L1634"/>
    <mergeCell ref="M1634:N1634"/>
    <mergeCell ref="O1634:P1634"/>
    <mergeCell ref="A1633:C1633"/>
    <mergeCell ref="D1633:E1633"/>
    <mergeCell ref="G1633:H1633"/>
    <mergeCell ref="I1633:J1633"/>
    <mergeCell ref="K1633:L1633"/>
    <mergeCell ref="M1633:N1633"/>
    <mergeCell ref="O1644:P1644"/>
    <mergeCell ref="A1645:C1645"/>
    <mergeCell ref="D1645:E1645"/>
    <mergeCell ref="G1645:H1645"/>
    <mergeCell ref="I1645:J1645"/>
    <mergeCell ref="K1645:L1645"/>
    <mergeCell ref="M1645:N1645"/>
    <mergeCell ref="O1645:P1645"/>
    <mergeCell ref="A1644:C1644"/>
    <mergeCell ref="D1644:E1644"/>
    <mergeCell ref="G1644:H1644"/>
    <mergeCell ref="I1644:J1644"/>
    <mergeCell ref="K1644:L1644"/>
    <mergeCell ref="M1644:N1644"/>
    <mergeCell ref="O1642:P1642"/>
    <mergeCell ref="A1643:C1643"/>
    <mergeCell ref="D1643:E1643"/>
    <mergeCell ref="G1643:H1643"/>
    <mergeCell ref="I1643:J1643"/>
    <mergeCell ref="K1643:L1643"/>
    <mergeCell ref="M1643:N1643"/>
    <mergeCell ref="O1643:P1643"/>
    <mergeCell ref="A1642:C1642"/>
    <mergeCell ref="D1642:E1642"/>
    <mergeCell ref="G1642:H1642"/>
    <mergeCell ref="I1642:J1642"/>
    <mergeCell ref="K1642:L1642"/>
    <mergeCell ref="M1642:N1642"/>
    <mergeCell ref="A1639:N1639"/>
    <mergeCell ref="O1639:P1639"/>
    <mergeCell ref="A1640:P1640"/>
    <mergeCell ref="A1641:C1641"/>
    <mergeCell ref="D1641:E1641"/>
    <mergeCell ref="G1641:H1641"/>
    <mergeCell ref="I1641:J1641"/>
    <mergeCell ref="K1641:L1641"/>
    <mergeCell ref="M1641:N1641"/>
    <mergeCell ref="O1641:P1641"/>
    <mergeCell ref="O1650:P1650"/>
    <mergeCell ref="A1651:C1651"/>
    <mergeCell ref="D1651:E1651"/>
    <mergeCell ref="G1651:H1651"/>
    <mergeCell ref="I1651:J1651"/>
    <mergeCell ref="K1651:L1651"/>
    <mergeCell ref="M1651:N1651"/>
    <mergeCell ref="O1651:P1651"/>
    <mergeCell ref="A1650:C1650"/>
    <mergeCell ref="D1650:E1650"/>
    <mergeCell ref="G1650:H1650"/>
    <mergeCell ref="I1650:J1650"/>
    <mergeCell ref="K1650:L1650"/>
    <mergeCell ref="M1650:N1650"/>
    <mergeCell ref="O1648:P1648"/>
    <mergeCell ref="A1649:C1649"/>
    <mergeCell ref="D1649:E1649"/>
    <mergeCell ref="G1649:H1649"/>
    <mergeCell ref="I1649:J1649"/>
    <mergeCell ref="K1649:L1649"/>
    <mergeCell ref="M1649:N1649"/>
    <mergeCell ref="O1649:P1649"/>
    <mergeCell ref="A1648:C1648"/>
    <mergeCell ref="D1648:E1648"/>
    <mergeCell ref="G1648:H1648"/>
    <mergeCell ref="I1648:J1648"/>
    <mergeCell ref="K1648:L1648"/>
    <mergeCell ref="M1648:N1648"/>
    <mergeCell ref="O1646:P1646"/>
    <mergeCell ref="A1647:C1647"/>
    <mergeCell ref="D1647:E1647"/>
    <mergeCell ref="G1647:H1647"/>
    <mergeCell ref="I1647:J1647"/>
    <mergeCell ref="K1647:L1647"/>
    <mergeCell ref="M1647:N1647"/>
    <mergeCell ref="O1647:P1647"/>
    <mergeCell ref="A1646:C1646"/>
    <mergeCell ref="D1646:E1646"/>
    <mergeCell ref="G1646:H1646"/>
    <mergeCell ref="I1646:J1646"/>
    <mergeCell ref="K1646:L1646"/>
    <mergeCell ref="M1646:N1646"/>
    <mergeCell ref="B1663:K1663"/>
    <mergeCell ref="L1663:M1663"/>
    <mergeCell ref="N1663:P1663"/>
    <mergeCell ref="B1664:K1664"/>
    <mergeCell ref="L1664:M1664"/>
    <mergeCell ref="N1664:P1664"/>
    <mergeCell ref="B1661:K1661"/>
    <mergeCell ref="L1661:M1661"/>
    <mergeCell ref="N1661:P1661"/>
    <mergeCell ref="B1662:K1662"/>
    <mergeCell ref="L1662:M1662"/>
    <mergeCell ref="N1662:P1662"/>
    <mergeCell ref="A1655:P1655"/>
    <mergeCell ref="A1656:P1656"/>
    <mergeCell ref="A1657:P1657"/>
    <mergeCell ref="A1659:P1659"/>
    <mergeCell ref="B1660:K1660"/>
    <mergeCell ref="L1660:M1660"/>
    <mergeCell ref="N1660:P1660"/>
    <mergeCell ref="O1652:P1652"/>
    <mergeCell ref="A1653:C1653"/>
    <mergeCell ref="D1653:E1653"/>
    <mergeCell ref="G1653:H1653"/>
    <mergeCell ref="I1653:J1653"/>
    <mergeCell ref="K1653:L1653"/>
    <mergeCell ref="M1653:N1653"/>
    <mergeCell ref="O1653:P1653"/>
    <mergeCell ref="A1652:C1652"/>
    <mergeCell ref="D1652:E1652"/>
    <mergeCell ref="G1652:H1652"/>
    <mergeCell ref="I1652:J1652"/>
    <mergeCell ref="K1652:L1652"/>
    <mergeCell ref="M1652:N1652"/>
    <mergeCell ref="A1671:N1671"/>
    <mergeCell ref="O1671:P1671"/>
    <mergeCell ref="A1672:H1672"/>
    <mergeCell ref="I1672:J1672"/>
    <mergeCell ref="K1672:L1672"/>
    <mergeCell ref="M1672:N1672"/>
    <mergeCell ref="O1672:P1672"/>
    <mergeCell ref="O1669:P1669"/>
    <mergeCell ref="A1670:C1670"/>
    <mergeCell ref="D1670:E1670"/>
    <mergeCell ref="G1670:H1670"/>
    <mergeCell ref="I1670:J1670"/>
    <mergeCell ref="K1670:L1670"/>
    <mergeCell ref="M1670:N1670"/>
    <mergeCell ref="O1670:P1670"/>
    <mergeCell ref="A1669:C1669"/>
    <mergeCell ref="D1669:E1669"/>
    <mergeCell ref="G1669:H1669"/>
    <mergeCell ref="I1669:J1669"/>
    <mergeCell ref="K1669:L1669"/>
    <mergeCell ref="M1669:N1669"/>
    <mergeCell ref="A1667:C1668"/>
    <mergeCell ref="D1667:E1668"/>
    <mergeCell ref="F1667:F1668"/>
    <mergeCell ref="G1667:H1668"/>
    <mergeCell ref="I1667:P1667"/>
    <mergeCell ref="I1668:J1668"/>
    <mergeCell ref="K1668:L1668"/>
    <mergeCell ref="M1668:N1668"/>
    <mergeCell ref="O1668:P1668"/>
    <mergeCell ref="B1665:K1665"/>
    <mergeCell ref="L1665:M1665"/>
    <mergeCell ref="N1665:P1665"/>
    <mergeCell ref="A1666:B1666"/>
    <mergeCell ref="C1666:D1666"/>
    <mergeCell ref="E1666:G1666"/>
    <mergeCell ref="H1666:I1666"/>
    <mergeCell ref="J1666:O1666"/>
    <mergeCell ref="O1678:P1678"/>
    <mergeCell ref="A1679:C1679"/>
    <mergeCell ref="D1679:E1679"/>
    <mergeCell ref="G1679:H1679"/>
    <mergeCell ref="I1679:J1679"/>
    <mergeCell ref="K1679:L1679"/>
    <mergeCell ref="M1679:N1679"/>
    <mergeCell ref="O1679:P1679"/>
    <mergeCell ref="A1678:C1678"/>
    <mergeCell ref="D1678:E1678"/>
    <mergeCell ref="G1678:H1678"/>
    <mergeCell ref="I1678:J1678"/>
    <mergeCell ref="K1678:L1678"/>
    <mergeCell ref="M1678:N1678"/>
    <mergeCell ref="A1675:N1675"/>
    <mergeCell ref="O1675:P1675"/>
    <mergeCell ref="A1676:P1676"/>
    <mergeCell ref="A1677:C1677"/>
    <mergeCell ref="D1677:E1677"/>
    <mergeCell ref="G1677:H1677"/>
    <mergeCell ref="I1677:J1677"/>
    <mergeCell ref="K1677:L1677"/>
    <mergeCell ref="M1677:N1677"/>
    <mergeCell ref="O1677:P1677"/>
    <mergeCell ref="A1673:H1673"/>
    <mergeCell ref="I1673:J1673"/>
    <mergeCell ref="K1673:L1673"/>
    <mergeCell ref="M1673:N1673"/>
    <mergeCell ref="O1673:P1673"/>
    <mergeCell ref="A1674:H1674"/>
    <mergeCell ref="I1674:J1674"/>
    <mergeCell ref="K1674:L1674"/>
    <mergeCell ref="M1674:N1674"/>
    <mergeCell ref="O1674:P1674"/>
    <mergeCell ref="O1685:P1685"/>
    <mergeCell ref="A1686:C1686"/>
    <mergeCell ref="D1686:E1686"/>
    <mergeCell ref="G1686:H1686"/>
    <mergeCell ref="I1686:J1686"/>
    <mergeCell ref="K1686:L1686"/>
    <mergeCell ref="M1686:N1686"/>
    <mergeCell ref="O1686:P1686"/>
    <mergeCell ref="A1685:C1685"/>
    <mergeCell ref="D1685:E1685"/>
    <mergeCell ref="G1685:H1685"/>
    <mergeCell ref="I1685:J1685"/>
    <mergeCell ref="K1685:L1685"/>
    <mergeCell ref="M1685:N1685"/>
    <mergeCell ref="O1683:P1683"/>
    <mergeCell ref="A1684:C1684"/>
    <mergeCell ref="D1684:E1684"/>
    <mergeCell ref="G1684:H1684"/>
    <mergeCell ref="I1684:J1684"/>
    <mergeCell ref="K1684:L1684"/>
    <mergeCell ref="M1684:N1684"/>
    <mergeCell ref="O1684:P1684"/>
    <mergeCell ref="O1680:P1680"/>
    <mergeCell ref="A1681:N1681"/>
    <mergeCell ref="O1681:P1681"/>
    <mergeCell ref="A1682:P1682"/>
    <mergeCell ref="A1683:C1683"/>
    <mergeCell ref="D1683:E1683"/>
    <mergeCell ref="G1683:H1683"/>
    <mergeCell ref="I1683:J1683"/>
    <mergeCell ref="K1683:L1683"/>
    <mergeCell ref="M1683:N1683"/>
    <mergeCell ref="A1680:C1680"/>
    <mergeCell ref="D1680:E1680"/>
    <mergeCell ref="G1680:H1680"/>
    <mergeCell ref="I1680:J1680"/>
    <mergeCell ref="K1680:L1680"/>
    <mergeCell ref="M1680:N1680"/>
    <mergeCell ref="A1691:N1691"/>
    <mergeCell ref="O1691:P1691"/>
    <mergeCell ref="A1692:P1692"/>
    <mergeCell ref="A1693:C1693"/>
    <mergeCell ref="D1693:E1693"/>
    <mergeCell ref="G1693:H1693"/>
    <mergeCell ref="I1693:J1693"/>
    <mergeCell ref="K1693:L1693"/>
    <mergeCell ref="M1693:N1693"/>
    <mergeCell ref="O1693:P1693"/>
    <mergeCell ref="O1689:P1689"/>
    <mergeCell ref="A1690:C1690"/>
    <mergeCell ref="D1690:E1690"/>
    <mergeCell ref="G1690:H1690"/>
    <mergeCell ref="I1690:J1690"/>
    <mergeCell ref="K1690:L1690"/>
    <mergeCell ref="M1690:N1690"/>
    <mergeCell ref="O1690:P1690"/>
    <mergeCell ref="A1689:C1689"/>
    <mergeCell ref="D1689:E1689"/>
    <mergeCell ref="G1689:H1689"/>
    <mergeCell ref="I1689:J1689"/>
    <mergeCell ref="K1689:L1689"/>
    <mergeCell ref="M1689:N1689"/>
    <mergeCell ref="O1687:P1687"/>
    <mergeCell ref="A1688:C1688"/>
    <mergeCell ref="D1688:E1688"/>
    <mergeCell ref="G1688:H1688"/>
    <mergeCell ref="I1688:J1688"/>
    <mergeCell ref="K1688:L1688"/>
    <mergeCell ref="M1688:N1688"/>
    <mergeCell ref="O1688:P1688"/>
    <mergeCell ref="A1687:C1687"/>
    <mergeCell ref="D1687:E1687"/>
    <mergeCell ref="G1687:H1687"/>
    <mergeCell ref="I1687:J1687"/>
    <mergeCell ref="K1687:L1687"/>
    <mergeCell ref="M1687:N1687"/>
    <mergeCell ref="A1707:C1708"/>
    <mergeCell ref="D1707:E1708"/>
    <mergeCell ref="F1707:F1708"/>
    <mergeCell ref="G1707:H1708"/>
    <mergeCell ref="I1707:P1707"/>
    <mergeCell ref="I1708:J1708"/>
    <mergeCell ref="K1708:L1708"/>
    <mergeCell ref="M1708:N1708"/>
    <mergeCell ref="O1708:P1708"/>
    <mergeCell ref="B1705:K1705"/>
    <mergeCell ref="L1705:M1705"/>
    <mergeCell ref="N1705:P1705"/>
    <mergeCell ref="A1706:B1706"/>
    <mergeCell ref="C1706:D1706"/>
    <mergeCell ref="E1706:G1706"/>
    <mergeCell ref="H1706:I1706"/>
    <mergeCell ref="J1706:O1706"/>
    <mergeCell ref="B1703:K1703"/>
    <mergeCell ref="L1703:M1703"/>
    <mergeCell ref="N1703:P1703"/>
    <mergeCell ref="B1704:K1704"/>
    <mergeCell ref="L1704:M1704"/>
    <mergeCell ref="N1704:P1704"/>
    <mergeCell ref="B1701:K1701"/>
    <mergeCell ref="L1701:M1701"/>
    <mergeCell ref="N1701:P1701"/>
    <mergeCell ref="B1702:K1702"/>
    <mergeCell ref="L1702:M1702"/>
    <mergeCell ref="N1702:P1702"/>
    <mergeCell ref="A1695:P1695"/>
    <mergeCell ref="A1696:P1696"/>
    <mergeCell ref="A1697:P1697"/>
    <mergeCell ref="A1699:P1699"/>
    <mergeCell ref="B1700:K1700"/>
    <mergeCell ref="L1700:M1700"/>
    <mergeCell ref="N1700:P1700"/>
    <mergeCell ref="O1713:P1713"/>
    <mergeCell ref="A1714:C1714"/>
    <mergeCell ref="D1714:E1714"/>
    <mergeCell ref="G1714:H1714"/>
    <mergeCell ref="I1714:J1714"/>
    <mergeCell ref="K1714:L1714"/>
    <mergeCell ref="M1714:N1714"/>
    <mergeCell ref="O1714:P1714"/>
    <mergeCell ref="A1713:C1713"/>
    <mergeCell ref="D1713:E1713"/>
    <mergeCell ref="G1713:H1713"/>
    <mergeCell ref="I1713:J1713"/>
    <mergeCell ref="K1713:L1713"/>
    <mergeCell ref="M1713:N1713"/>
    <mergeCell ref="O1711:P1711"/>
    <mergeCell ref="A1712:C1712"/>
    <mergeCell ref="D1712:E1712"/>
    <mergeCell ref="G1712:H1712"/>
    <mergeCell ref="I1712:J1712"/>
    <mergeCell ref="K1712:L1712"/>
    <mergeCell ref="M1712:N1712"/>
    <mergeCell ref="O1712:P1712"/>
    <mergeCell ref="A1711:C1711"/>
    <mergeCell ref="D1711:E1711"/>
    <mergeCell ref="G1711:H1711"/>
    <mergeCell ref="I1711:J1711"/>
    <mergeCell ref="K1711:L1711"/>
    <mergeCell ref="M1711:N1711"/>
    <mergeCell ref="O1709:P1709"/>
    <mergeCell ref="A1710:C1710"/>
    <mergeCell ref="D1710:E1710"/>
    <mergeCell ref="G1710:H1710"/>
    <mergeCell ref="I1710:J1710"/>
    <mergeCell ref="K1710:L1710"/>
    <mergeCell ref="M1710:N1710"/>
    <mergeCell ref="O1710:P1710"/>
    <mergeCell ref="A1709:C1709"/>
    <mergeCell ref="D1709:E1709"/>
    <mergeCell ref="G1709:H1709"/>
    <mergeCell ref="I1709:J1709"/>
    <mergeCell ref="K1709:L1709"/>
    <mergeCell ref="M1709:N1709"/>
    <mergeCell ref="O1719:P1719"/>
    <mergeCell ref="A1720:C1720"/>
    <mergeCell ref="D1720:E1720"/>
    <mergeCell ref="G1720:H1720"/>
    <mergeCell ref="I1720:J1720"/>
    <mergeCell ref="K1720:L1720"/>
    <mergeCell ref="M1720:N1720"/>
    <mergeCell ref="O1720:P1720"/>
    <mergeCell ref="A1719:C1719"/>
    <mergeCell ref="D1719:E1719"/>
    <mergeCell ref="G1719:H1719"/>
    <mergeCell ref="I1719:J1719"/>
    <mergeCell ref="K1719:L1719"/>
    <mergeCell ref="M1719:N1719"/>
    <mergeCell ref="O1717:P1717"/>
    <mergeCell ref="A1718:C1718"/>
    <mergeCell ref="D1718:E1718"/>
    <mergeCell ref="G1718:H1718"/>
    <mergeCell ref="I1718:J1718"/>
    <mergeCell ref="K1718:L1718"/>
    <mergeCell ref="M1718:N1718"/>
    <mergeCell ref="O1718:P1718"/>
    <mergeCell ref="A1717:C1717"/>
    <mergeCell ref="D1717:E1717"/>
    <mergeCell ref="G1717:H1717"/>
    <mergeCell ref="I1717:J1717"/>
    <mergeCell ref="K1717:L1717"/>
    <mergeCell ref="M1717:N1717"/>
    <mergeCell ref="O1715:P1715"/>
    <mergeCell ref="A1716:C1716"/>
    <mergeCell ref="D1716:E1716"/>
    <mergeCell ref="G1716:H1716"/>
    <mergeCell ref="I1716:J1716"/>
    <mergeCell ref="K1716:L1716"/>
    <mergeCell ref="M1716:N1716"/>
    <mergeCell ref="O1716:P1716"/>
    <mergeCell ref="A1715:C1715"/>
    <mergeCell ref="D1715:E1715"/>
    <mergeCell ref="G1715:H1715"/>
    <mergeCell ref="I1715:J1715"/>
    <mergeCell ref="K1715:L1715"/>
    <mergeCell ref="M1715:N1715"/>
    <mergeCell ref="A1727:N1727"/>
    <mergeCell ref="O1727:P1727"/>
    <mergeCell ref="A1728:P1728"/>
    <mergeCell ref="A1729:C1729"/>
    <mergeCell ref="D1729:E1729"/>
    <mergeCell ref="G1729:H1729"/>
    <mergeCell ref="I1729:J1729"/>
    <mergeCell ref="K1729:L1729"/>
    <mergeCell ref="M1729:N1729"/>
    <mergeCell ref="O1729:P1729"/>
    <mergeCell ref="A1725:H1725"/>
    <mergeCell ref="I1725:J1725"/>
    <mergeCell ref="K1725:L1725"/>
    <mergeCell ref="M1725:N1725"/>
    <mergeCell ref="O1725:P1725"/>
    <mergeCell ref="A1726:H1726"/>
    <mergeCell ref="I1726:J1726"/>
    <mergeCell ref="K1726:L1726"/>
    <mergeCell ref="M1726:N1726"/>
    <mergeCell ref="O1726:P1726"/>
    <mergeCell ref="A1723:N1723"/>
    <mergeCell ref="O1723:P1723"/>
    <mergeCell ref="A1724:H1724"/>
    <mergeCell ref="I1724:J1724"/>
    <mergeCell ref="K1724:L1724"/>
    <mergeCell ref="M1724:N1724"/>
    <mergeCell ref="O1724:P1724"/>
    <mergeCell ref="O1721:P1721"/>
    <mergeCell ref="A1722:C1722"/>
    <mergeCell ref="D1722:E1722"/>
    <mergeCell ref="G1722:H1722"/>
    <mergeCell ref="I1722:J1722"/>
    <mergeCell ref="K1722:L1722"/>
    <mergeCell ref="M1722:N1722"/>
    <mergeCell ref="O1722:P1722"/>
    <mergeCell ref="A1721:C1721"/>
    <mergeCell ref="D1721:E1721"/>
    <mergeCell ref="G1721:H1721"/>
    <mergeCell ref="I1721:J1721"/>
    <mergeCell ref="K1721:L1721"/>
    <mergeCell ref="M1721:N1721"/>
    <mergeCell ref="A1743:C1744"/>
    <mergeCell ref="D1743:E1744"/>
    <mergeCell ref="F1743:F1744"/>
    <mergeCell ref="G1743:H1744"/>
    <mergeCell ref="I1743:P1743"/>
    <mergeCell ref="I1744:J1744"/>
    <mergeCell ref="K1744:L1744"/>
    <mergeCell ref="M1744:N1744"/>
    <mergeCell ref="O1744:P1744"/>
    <mergeCell ref="B1741:K1741"/>
    <mergeCell ref="L1741:M1741"/>
    <mergeCell ref="N1741:P1741"/>
    <mergeCell ref="A1742:B1742"/>
    <mergeCell ref="C1742:D1742"/>
    <mergeCell ref="E1742:G1742"/>
    <mergeCell ref="H1742:I1742"/>
    <mergeCell ref="J1742:O1742"/>
    <mergeCell ref="B1739:K1739"/>
    <mergeCell ref="L1739:M1739"/>
    <mergeCell ref="N1739:P1739"/>
    <mergeCell ref="B1740:K1740"/>
    <mergeCell ref="L1740:M1740"/>
    <mergeCell ref="N1740:P1740"/>
    <mergeCell ref="B1737:K1737"/>
    <mergeCell ref="L1737:M1737"/>
    <mergeCell ref="N1737:P1737"/>
    <mergeCell ref="B1738:K1738"/>
    <mergeCell ref="L1738:M1738"/>
    <mergeCell ref="N1738:P1738"/>
    <mergeCell ref="A1731:P1731"/>
    <mergeCell ref="A1732:P1732"/>
    <mergeCell ref="A1733:P1733"/>
    <mergeCell ref="A1735:P1735"/>
    <mergeCell ref="B1736:K1736"/>
    <mergeCell ref="L1736:M1736"/>
    <mergeCell ref="N1736:P1736"/>
    <mergeCell ref="O1750:P1750"/>
    <mergeCell ref="A1751:C1751"/>
    <mergeCell ref="D1751:E1751"/>
    <mergeCell ref="G1751:H1751"/>
    <mergeCell ref="I1751:J1751"/>
    <mergeCell ref="K1751:L1751"/>
    <mergeCell ref="M1751:N1751"/>
    <mergeCell ref="O1751:P1751"/>
    <mergeCell ref="O1747:P1747"/>
    <mergeCell ref="A1748:N1748"/>
    <mergeCell ref="O1748:P1748"/>
    <mergeCell ref="A1749:P1749"/>
    <mergeCell ref="A1750:C1750"/>
    <mergeCell ref="D1750:E1750"/>
    <mergeCell ref="G1750:H1750"/>
    <mergeCell ref="I1750:J1750"/>
    <mergeCell ref="K1750:L1750"/>
    <mergeCell ref="M1750:N1750"/>
    <mergeCell ref="A1747:C1747"/>
    <mergeCell ref="D1747:E1747"/>
    <mergeCell ref="G1747:H1747"/>
    <mergeCell ref="I1747:J1747"/>
    <mergeCell ref="K1747:L1747"/>
    <mergeCell ref="M1747:N1747"/>
    <mergeCell ref="O1745:P1745"/>
    <mergeCell ref="A1746:C1746"/>
    <mergeCell ref="D1746:E1746"/>
    <mergeCell ref="G1746:H1746"/>
    <mergeCell ref="I1746:J1746"/>
    <mergeCell ref="K1746:L1746"/>
    <mergeCell ref="M1746:N1746"/>
    <mergeCell ref="O1746:P1746"/>
    <mergeCell ref="A1745:C1745"/>
    <mergeCell ref="D1745:E1745"/>
    <mergeCell ref="G1745:H1745"/>
    <mergeCell ref="I1745:J1745"/>
    <mergeCell ref="K1745:L1745"/>
    <mergeCell ref="M1745:N1745"/>
    <mergeCell ref="O1756:P1756"/>
    <mergeCell ref="A1757:C1757"/>
    <mergeCell ref="D1757:E1757"/>
    <mergeCell ref="G1757:H1757"/>
    <mergeCell ref="I1757:J1757"/>
    <mergeCell ref="K1757:L1757"/>
    <mergeCell ref="M1757:N1757"/>
    <mergeCell ref="O1757:P1757"/>
    <mergeCell ref="A1756:C1756"/>
    <mergeCell ref="D1756:E1756"/>
    <mergeCell ref="G1756:H1756"/>
    <mergeCell ref="I1756:J1756"/>
    <mergeCell ref="K1756:L1756"/>
    <mergeCell ref="M1756:N1756"/>
    <mergeCell ref="O1754:P1754"/>
    <mergeCell ref="A1755:C1755"/>
    <mergeCell ref="D1755:E1755"/>
    <mergeCell ref="G1755:H1755"/>
    <mergeCell ref="I1755:J1755"/>
    <mergeCell ref="K1755:L1755"/>
    <mergeCell ref="M1755:N1755"/>
    <mergeCell ref="O1755:P1755"/>
    <mergeCell ref="A1754:C1754"/>
    <mergeCell ref="D1754:E1754"/>
    <mergeCell ref="G1754:H1754"/>
    <mergeCell ref="I1754:J1754"/>
    <mergeCell ref="K1754:L1754"/>
    <mergeCell ref="M1754:N1754"/>
    <mergeCell ref="O1752:P1752"/>
    <mergeCell ref="A1753:C1753"/>
    <mergeCell ref="D1753:E1753"/>
    <mergeCell ref="G1753:H1753"/>
    <mergeCell ref="I1753:J1753"/>
    <mergeCell ref="K1753:L1753"/>
    <mergeCell ref="M1753:N1753"/>
    <mergeCell ref="O1753:P1753"/>
    <mergeCell ref="A1752:C1752"/>
    <mergeCell ref="D1752:E1752"/>
    <mergeCell ref="G1752:H1752"/>
    <mergeCell ref="I1752:J1752"/>
    <mergeCell ref="K1752:L1752"/>
    <mergeCell ref="M1752:N1752"/>
    <mergeCell ref="O1763:P1763"/>
    <mergeCell ref="A1764:C1764"/>
    <mergeCell ref="D1764:E1764"/>
    <mergeCell ref="G1764:H1764"/>
    <mergeCell ref="I1764:J1764"/>
    <mergeCell ref="K1764:L1764"/>
    <mergeCell ref="M1764:N1764"/>
    <mergeCell ref="O1764:P1764"/>
    <mergeCell ref="A1763:C1763"/>
    <mergeCell ref="D1763:E1763"/>
    <mergeCell ref="G1763:H1763"/>
    <mergeCell ref="I1763:J1763"/>
    <mergeCell ref="K1763:L1763"/>
    <mergeCell ref="M1763:N1763"/>
    <mergeCell ref="O1761:P1761"/>
    <mergeCell ref="A1762:C1762"/>
    <mergeCell ref="D1762:E1762"/>
    <mergeCell ref="G1762:H1762"/>
    <mergeCell ref="I1762:J1762"/>
    <mergeCell ref="K1762:L1762"/>
    <mergeCell ref="M1762:N1762"/>
    <mergeCell ref="O1762:P1762"/>
    <mergeCell ref="O1758:P1758"/>
    <mergeCell ref="A1759:N1759"/>
    <mergeCell ref="O1759:P1759"/>
    <mergeCell ref="A1760:P1760"/>
    <mergeCell ref="A1761:C1761"/>
    <mergeCell ref="D1761:E1761"/>
    <mergeCell ref="G1761:H1761"/>
    <mergeCell ref="I1761:J1761"/>
    <mergeCell ref="K1761:L1761"/>
    <mergeCell ref="M1761:N1761"/>
    <mergeCell ref="A1758:C1758"/>
    <mergeCell ref="D1758:E1758"/>
    <mergeCell ref="G1758:H1758"/>
    <mergeCell ref="I1758:J1758"/>
    <mergeCell ref="K1758:L1758"/>
    <mergeCell ref="M1758:N1758"/>
    <mergeCell ref="B1776:K1776"/>
    <mergeCell ref="L1776:M1776"/>
    <mergeCell ref="N1776:P1776"/>
    <mergeCell ref="B1777:K1777"/>
    <mergeCell ref="L1777:M1777"/>
    <mergeCell ref="N1777:P1777"/>
    <mergeCell ref="A1770:P1770"/>
    <mergeCell ref="A1771:P1771"/>
    <mergeCell ref="A1772:P1772"/>
    <mergeCell ref="A1774:P1774"/>
    <mergeCell ref="B1775:K1775"/>
    <mergeCell ref="L1775:M1775"/>
    <mergeCell ref="N1775:P1775"/>
    <mergeCell ref="O1767:P1767"/>
    <mergeCell ref="A1768:C1768"/>
    <mergeCell ref="D1768:E1768"/>
    <mergeCell ref="G1768:H1768"/>
    <mergeCell ref="I1768:J1768"/>
    <mergeCell ref="K1768:L1768"/>
    <mergeCell ref="M1768:N1768"/>
    <mergeCell ref="O1768:P1768"/>
    <mergeCell ref="A1767:C1767"/>
    <mergeCell ref="D1767:E1767"/>
    <mergeCell ref="G1767:H1767"/>
    <mergeCell ref="I1767:J1767"/>
    <mergeCell ref="K1767:L1767"/>
    <mergeCell ref="M1767:N1767"/>
    <mergeCell ref="O1765:P1765"/>
    <mergeCell ref="A1766:C1766"/>
    <mergeCell ref="D1766:E1766"/>
    <mergeCell ref="G1766:H1766"/>
    <mergeCell ref="I1766:J1766"/>
    <mergeCell ref="K1766:L1766"/>
    <mergeCell ref="M1766:N1766"/>
    <mergeCell ref="O1766:P1766"/>
    <mergeCell ref="A1765:C1765"/>
    <mergeCell ref="D1765:E1765"/>
    <mergeCell ref="G1765:H1765"/>
    <mergeCell ref="I1765:J1765"/>
    <mergeCell ref="K1765:L1765"/>
    <mergeCell ref="M1765:N1765"/>
    <mergeCell ref="O1784:P1784"/>
    <mergeCell ref="A1785:C1785"/>
    <mergeCell ref="D1785:E1785"/>
    <mergeCell ref="G1785:H1785"/>
    <mergeCell ref="I1785:J1785"/>
    <mergeCell ref="K1785:L1785"/>
    <mergeCell ref="M1785:N1785"/>
    <mergeCell ref="O1785:P1785"/>
    <mergeCell ref="A1784:C1784"/>
    <mergeCell ref="D1784:E1784"/>
    <mergeCell ref="G1784:H1784"/>
    <mergeCell ref="I1784:J1784"/>
    <mergeCell ref="K1784:L1784"/>
    <mergeCell ref="M1784:N1784"/>
    <mergeCell ref="A1782:C1783"/>
    <mergeCell ref="D1782:E1783"/>
    <mergeCell ref="F1782:F1783"/>
    <mergeCell ref="G1782:H1783"/>
    <mergeCell ref="I1782:P1782"/>
    <mergeCell ref="I1783:J1783"/>
    <mergeCell ref="K1783:L1783"/>
    <mergeCell ref="M1783:N1783"/>
    <mergeCell ref="O1783:P1783"/>
    <mergeCell ref="B1780:K1780"/>
    <mergeCell ref="L1780:M1780"/>
    <mergeCell ref="N1780:P1780"/>
    <mergeCell ref="A1781:B1781"/>
    <mergeCell ref="C1781:D1781"/>
    <mergeCell ref="E1781:G1781"/>
    <mergeCell ref="H1781:I1781"/>
    <mergeCell ref="J1781:O1781"/>
    <mergeCell ref="B1778:K1778"/>
    <mergeCell ref="L1778:M1778"/>
    <mergeCell ref="N1778:P1778"/>
    <mergeCell ref="B1779:K1779"/>
    <mergeCell ref="L1779:M1779"/>
    <mergeCell ref="N1779:P1779"/>
    <mergeCell ref="O1790:P1790"/>
    <mergeCell ref="A1791:N1791"/>
    <mergeCell ref="O1791:P1791"/>
    <mergeCell ref="A1792:H1792"/>
    <mergeCell ref="I1792:J1792"/>
    <mergeCell ref="K1792:L1792"/>
    <mergeCell ref="M1792:N1792"/>
    <mergeCell ref="O1792:P1792"/>
    <mergeCell ref="A1790:C1790"/>
    <mergeCell ref="D1790:E1790"/>
    <mergeCell ref="G1790:H1790"/>
    <mergeCell ref="I1790:J1790"/>
    <mergeCell ref="K1790:L1790"/>
    <mergeCell ref="M1790:N1790"/>
    <mergeCell ref="O1788:P1788"/>
    <mergeCell ref="A1789:C1789"/>
    <mergeCell ref="D1789:E1789"/>
    <mergeCell ref="G1789:H1789"/>
    <mergeCell ref="I1789:J1789"/>
    <mergeCell ref="K1789:L1789"/>
    <mergeCell ref="M1789:N1789"/>
    <mergeCell ref="O1789:P1789"/>
    <mergeCell ref="A1788:C1788"/>
    <mergeCell ref="D1788:E1788"/>
    <mergeCell ref="G1788:H1788"/>
    <mergeCell ref="I1788:J1788"/>
    <mergeCell ref="K1788:L1788"/>
    <mergeCell ref="M1788:N1788"/>
    <mergeCell ref="O1786:P1786"/>
    <mergeCell ref="A1787:C1787"/>
    <mergeCell ref="D1787:E1787"/>
    <mergeCell ref="G1787:H1787"/>
    <mergeCell ref="I1787:J1787"/>
    <mergeCell ref="K1787:L1787"/>
    <mergeCell ref="M1787:N1787"/>
    <mergeCell ref="O1787:P1787"/>
    <mergeCell ref="A1786:C1786"/>
    <mergeCell ref="D1786:E1786"/>
    <mergeCell ref="G1786:H1786"/>
    <mergeCell ref="I1786:J1786"/>
    <mergeCell ref="K1786:L1786"/>
    <mergeCell ref="M1786:N1786"/>
    <mergeCell ref="O1798:P1798"/>
    <mergeCell ref="A1799:C1799"/>
    <mergeCell ref="D1799:E1799"/>
    <mergeCell ref="G1799:H1799"/>
    <mergeCell ref="I1799:J1799"/>
    <mergeCell ref="K1799:L1799"/>
    <mergeCell ref="M1799:N1799"/>
    <mergeCell ref="O1799:P1799"/>
    <mergeCell ref="A1798:C1798"/>
    <mergeCell ref="D1798:E1798"/>
    <mergeCell ref="G1798:H1798"/>
    <mergeCell ref="I1798:J1798"/>
    <mergeCell ref="K1798:L1798"/>
    <mergeCell ref="M1798:N1798"/>
    <mergeCell ref="A1795:N1795"/>
    <mergeCell ref="O1795:P1795"/>
    <mergeCell ref="A1796:P1796"/>
    <mergeCell ref="A1797:C1797"/>
    <mergeCell ref="D1797:E1797"/>
    <mergeCell ref="G1797:H1797"/>
    <mergeCell ref="I1797:J1797"/>
    <mergeCell ref="K1797:L1797"/>
    <mergeCell ref="M1797:N1797"/>
    <mergeCell ref="O1797:P1797"/>
    <mergeCell ref="A1793:H1793"/>
    <mergeCell ref="I1793:J1793"/>
    <mergeCell ref="K1793:L1793"/>
    <mergeCell ref="M1793:N1793"/>
    <mergeCell ref="O1793:P1793"/>
    <mergeCell ref="A1794:H1794"/>
    <mergeCell ref="I1794:J1794"/>
    <mergeCell ref="K1794:L1794"/>
    <mergeCell ref="M1794:N1794"/>
    <mergeCell ref="O1794:P1794"/>
    <mergeCell ref="B1813:K1813"/>
    <mergeCell ref="L1813:M1813"/>
    <mergeCell ref="N1813:P1813"/>
    <mergeCell ref="B1814:K1814"/>
    <mergeCell ref="L1814:M1814"/>
    <mergeCell ref="N1814:P1814"/>
    <mergeCell ref="O1805:P1805"/>
    <mergeCell ref="A1807:P1807"/>
    <mergeCell ref="A1808:P1808"/>
    <mergeCell ref="A1809:P1809"/>
    <mergeCell ref="A1811:P1811"/>
    <mergeCell ref="B1812:K1812"/>
    <mergeCell ref="L1812:M1812"/>
    <mergeCell ref="N1812:P1812"/>
    <mergeCell ref="A1805:C1805"/>
    <mergeCell ref="D1805:E1805"/>
    <mergeCell ref="G1805:H1805"/>
    <mergeCell ref="I1805:J1805"/>
    <mergeCell ref="K1805:L1805"/>
    <mergeCell ref="M1805:N1805"/>
    <mergeCell ref="O1803:P1803"/>
    <mergeCell ref="A1804:C1804"/>
    <mergeCell ref="D1804:E1804"/>
    <mergeCell ref="G1804:H1804"/>
    <mergeCell ref="I1804:J1804"/>
    <mergeCell ref="K1804:L1804"/>
    <mergeCell ref="M1804:N1804"/>
    <mergeCell ref="O1804:P1804"/>
    <mergeCell ref="O1800:P1800"/>
    <mergeCell ref="A1801:N1801"/>
    <mergeCell ref="O1801:P1801"/>
    <mergeCell ref="A1802:P1802"/>
    <mergeCell ref="A1803:C1803"/>
    <mergeCell ref="D1803:E1803"/>
    <mergeCell ref="G1803:H1803"/>
    <mergeCell ref="I1803:J1803"/>
    <mergeCell ref="K1803:L1803"/>
    <mergeCell ref="M1803:N1803"/>
    <mergeCell ref="A1800:C1800"/>
    <mergeCell ref="D1800:E1800"/>
    <mergeCell ref="G1800:H1800"/>
    <mergeCell ref="I1800:J1800"/>
    <mergeCell ref="K1800:L1800"/>
    <mergeCell ref="M1800:N1800"/>
    <mergeCell ref="O1821:P1821"/>
    <mergeCell ref="A1822:C1822"/>
    <mergeCell ref="D1822:E1822"/>
    <mergeCell ref="G1822:H1822"/>
    <mergeCell ref="I1822:J1822"/>
    <mergeCell ref="K1822:L1822"/>
    <mergeCell ref="M1822:N1822"/>
    <mergeCell ref="O1822:P1822"/>
    <mergeCell ref="A1821:C1821"/>
    <mergeCell ref="D1821:E1821"/>
    <mergeCell ref="G1821:H1821"/>
    <mergeCell ref="I1821:J1821"/>
    <mergeCell ref="K1821:L1821"/>
    <mergeCell ref="M1821:N1821"/>
    <mergeCell ref="A1819:C1820"/>
    <mergeCell ref="D1819:E1820"/>
    <mergeCell ref="F1819:F1820"/>
    <mergeCell ref="G1819:H1820"/>
    <mergeCell ref="I1819:P1819"/>
    <mergeCell ref="I1820:J1820"/>
    <mergeCell ref="K1820:L1820"/>
    <mergeCell ref="M1820:N1820"/>
    <mergeCell ref="O1820:P1820"/>
    <mergeCell ref="B1817:K1817"/>
    <mergeCell ref="L1817:M1817"/>
    <mergeCell ref="N1817:P1817"/>
    <mergeCell ref="A1818:B1818"/>
    <mergeCell ref="C1818:D1818"/>
    <mergeCell ref="E1818:G1818"/>
    <mergeCell ref="H1818:I1818"/>
    <mergeCell ref="J1818:O1818"/>
    <mergeCell ref="B1815:K1815"/>
    <mergeCell ref="L1815:M1815"/>
    <mergeCell ref="N1815:P1815"/>
    <mergeCell ref="B1816:K1816"/>
    <mergeCell ref="L1816:M1816"/>
    <mergeCell ref="N1816:P1816"/>
    <mergeCell ref="A1827:N1827"/>
    <mergeCell ref="O1827:P1827"/>
    <mergeCell ref="A1828:P1828"/>
    <mergeCell ref="A1829:C1829"/>
    <mergeCell ref="D1829:E1829"/>
    <mergeCell ref="G1829:H1829"/>
    <mergeCell ref="I1829:J1829"/>
    <mergeCell ref="K1829:L1829"/>
    <mergeCell ref="M1829:N1829"/>
    <mergeCell ref="O1829:P1829"/>
    <mergeCell ref="O1825:P1825"/>
    <mergeCell ref="A1826:C1826"/>
    <mergeCell ref="D1826:E1826"/>
    <mergeCell ref="G1826:H1826"/>
    <mergeCell ref="I1826:J1826"/>
    <mergeCell ref="K1826:L1826"/>
    <mergeCell ref="M1826:N1826"/>
    <mergeCell ref="O1826:P1826"/>
    <mergeCell ref="A1825:C1825"/>
    <mergeCell ref="D1825:E1825"/>
    <mergeCell ref="G1825:H1825"/>
    <mergeCell ref="I1825:J1825"/>
    <mergeCell ref="K1825:L1825"/>
    <mergeCell ref="M1825:N1825"/>
    <mergeCell ref="O1823:P1823"/>
    <mergeCell ref="A1824:C1824"/>
    <mergeCell ref="D1824:E1824"/>
    <mergeCell ref="G1824:H1824"/>
    <mergeCell ref="I1824:J1824"/>
    <mergeCell ref="K1824:L1824"/>
    <mergeCell ref="M1824:N1824"/>
    <mergeCell ref="O1824:P1824"/>
    <mergeCell ref="A1823:C1823"/>
    <mergeCell ref="D1823:E1823"/>
    <mergeCell ref="G1823:H1823"/>
    <mergeCell ref="I1823:J1823"/>
    <mergeCell ref="K1823:L1823"/>
    <mergeCell ref="M1823:N1823"/>
    <mergeCell ref="O1834:P1834"/>
    <mergeCell ref="A1835:C1835"/>
    <mergeCell ref="D1835:E1835"/>
    <mergeCell ref="G1835:H1835"/>
    <mergeCell ref="I1835:J1835"/>
    <mergeCell ref="K1835:L1835"/>
    <mergeCell ref="M1835:N1835"/>
    <mergeCell ref="O1835:P1835"/>
    <mergeCell ref="A1834:C1834"/>
    <mergeCell ref="D1834:E1834"/>
    <mergeCell ref="G1834:H1834"/>
    <mergeCell ref="I1834:J1834"/>
    <mergeCell ref="K1834:L1834"/>
    <mergeCell ref="M1834:N1834"/>
    <mergeCell ref="O1832:P1832"/>
    <mergeCell ref="A1833:C1833"/>
    <mergeCell ref="D1833:E1833"/>
    <mergeCell ref="G1833:H1833"/>
    <mergeCell ref="I1833:J1833"/>
    <mergeCell ref="K1833:L1833"/>
    <mergeCell ref="M1833:N1833"/>
    <mergeCell ref="O1833:P1833"/>
    <mergeCell ref="A1832:C1832"/>
    <mergeCell ref="D1832:E1832"/>
    <mergeCell ref="G1832:H1832"/>
    <mergeCell ref="I1832:J1832"/>
    <mergeCell ref="K1832:L1832"/>
    <mergeCell ref="M1832:N1832"/>
    <mergeCell ref="O1830:P1830"/>
    <mergeCell ref="A1831:C1831"/>
    <mergeCell ref="D1831:E1831"/>
    <mergeCell ref="G1831:H1831"/>
    <mergeCell ref="I1831:J1831"/>
    <mergeCell ref="K1831:L1831"/>
    <mergeCell ref="M1831:N1831"/>
    <mergeCell ref="O1831:P1831"/>
    <mergeCell ref="A1830:C1830"/>
    <mergeCell ref="D1830:E1830"/>
    <mergeCell ref="G1830:H1830"/>
    <mergeCell ref="I1830:J1830"/>
    <mergeCell ref="K1830:L1830"/>
    <mergeCell ref="M1830:N1830"/>
    <mergeCell ref="O1840:P1840"/>
    <mergeCell ref="A1841:C1841"/>
    <mergeCell ref="D1841:E1841"/>
    <mergeCell ref="G1841:H1841"/>
    <mergeCell ref="I1841:J1841"/>
    <mergeCell ref="K1841:L1841"/>
    <mergeCell ref="M1841:N1841"/>
    <mergeCell ref="O1841:P1841"/>
    <mergeCell ref="A1840:C1840"/>
    <mergeCell ref="D1840:E1840"/>
    <mergeCell ref="G1840:H1840"/>
    <mergeCell ref="I1840:J1840"/>
    <mergeCell ref="K1840:L1840"/>
    <mergeCell ref="M1840:N1840"/>
    <mergeCell ref="O1838:P1838"/>
    <mergeCell ref="A1839:C1839"/>
    <mergeCell ref="D1839:E1839"/>
    <mergeCell ref="G1839:H1839"/>
    <mergeCell ref="I1839:J1839"/>
    <mergeCell ref="K1839:L1839"/>
    <mergeCell ref="M1839:N1839"/>
    <mergeCell ref="O1839:P1839"/>
    <mergeCell ref="A1838:C1838"/>
    <mergeCell ref="D1838:E1838"/>
    <mergeCell ref="G1838:H1838"/>
    <mergeCell ref="I1838:J1838"/>
    <mergeCell ref="K1838:L1838"/>
    <mergeCell ref="M1838:N1838"/>
    <mergeCell ref="O1836:P1836"/>
    <mergeCell ref="A1837:C1837"/>
    <mergeCell ref="D1837:E1837"/>
    <mergeCell ref="G1837:H1837"/>
    <mergeCell ref="I1837:J1837"/>
    <mergeCell ref="K1837:L1837"/>
    <mergeCell ref="M1837:N1837"/>
    <mergeCell ref="O1837:P1837"/>
    <mergeCell ref="A1836:C1836"/>
    <mergeCell ref="D1836:E1836"/>
    <mergeCell ref="G1836:H1836"/>
    <mergeCell ref="I1836:J1836"/>
    <mergeCell ref="K1836:L1836"/>
    <mergeCell ref="M1836:N1836"/>
    <mergeCell ref="A1856:B1856"/>
    <mergeCell ref="C1856:D1856"/>
    <mergeCell ref="E1856:G1856"/>
    <mergeCell ref="H1856:I1856"/>
    <mergeCell ref="J1856:O1856"/>
    <mergeCell ref="A1857:C1858"/>
    <mergeCell ref="D1857:E1858"/>
    <mergeCell ref="F1857:F1858"/>
    <mergeCell ref="G1857:H1858"/>
    <mergeCell ref="I1857:P1857"/>
    <mergeCell ref="B1854:K1854"/>
    <mergeCell ref="L1854:M1854"/>
    <mergeCell ref="N1854:P1854"/>
    <mergeCell ref="B1855:K1855"/>
    <mergeCell ref="L1855:M1855"/>
    <mergeCell ref="N1855:P1855"/>
    <mergeCell ref="B1852:K1852"/>
    <mergeCell ref="L1852:M1852"/>
    <mergeCell ref="N1852:P1852"/>
    <mergeCell ref="B1853:K1853"/>
    <mergeCell ref="L1853:M1853"/>
    <mergeCell ref="N1853:P1853"/>
    <mergeCell ref="A1849:P1849"/>
    <mergeCell ref="B1850:K1850"/>
    <mergeCell ref="L1850:M1850"/>
    <mergeCell ref="N1850:P1850"/>
    <mergeCell ref="B1851:K1851"/>
    <mergeCell ref="L1851:M1851"/>
    <mergeCell ref="N1851:P1851"/>
    <mergeCell ref="O1842:P1842"/>
    <mergeCell ref="A1843:N1843"/>
    <mergeCell ref="O1843:P1843"/>
    <mergeCell ref="A1845:P1845"/>
    <mergeCell ref="A1846:P1846"/>
    <mergeCell ref="A1847:P1847"/>
    <mergeCell ref="A1842:C1842"/>
    <mergeCell ref="D1842:E1842"/>
    <mergeCell ref="G1842:H1842"/>
    <mergeCell ref="I1842:J1842"/>
    <mergeCell ref="K1842:L1842"/>
    <mergeCell ref="M1842:N1842"/>
    <mergeCell ref="A1865:N1865"/>
    <mergeCell ref="O1865:P1865"/>
    <mergeCell ref="A1866:P1866"/>
    <mergeCell ref="A1867:C1867"/>
    <mergeCell ref="D1867:E1867"/>
    <mergeCell ref="G1867:H1867"/>
    <mergeCell ref="I1867:J1867"/>
    <mergeCell ref="K1867:L1867"/>
    <mergeCell ref="M1867:N1867"/>
    <mergeCell ref="O1867:P1867"/>
    <mergeCell ref="A1862:N1862"/>
    <mergeCell ref="O1862:P1862"/>
    <mergeCell ref="A1863:P1863"/>
    <mergeCell ref="A1864:C1864"/>
    <mergeCell ref="D1864:E1864"/>
    <mergeCell ref="G1864:H1864"/>
    <mergeCell ref="I1864:J1864"/>
    <mergeCell ref="K1864:L1864"/>
    <mergeCell ref="M1864:N1864"/>
    <mergeCell ref="O1864:P1864"/>
    <mergeCell ref="A1860:H1860"/>
    <mergeCell ref="I1860:J1860"/>
    <mergeCell ref="K1860:L1860"/>
    <mergeCell ref="M1860:N1860"/>
    <mergeCell ref="O1860:P1860"/>
    <mergeCell ref="A1861:H1861"/>
    <mergeCell ref="I1861:J1861"/>
    <mergeCell ref="K1861:L1861"/>
    <mergeCell ref="M1861:N1861"/>
    <mergeCell ref="O1861:P1861"/>
    <mergeCell ref="I1858:J1858"/>
    <mergeCell ref="K1858:L1858"/>
    <mergeCell ref="M1858:N1858"/>
    <mergeCell ref="O1858:P1858"/>
    <mergeCell ref="A1859:H1859"/>
    <mergeCell ref="I1859:J1859"/>
    <mergeCell ref="K1859:L1859"/>
    <mergeCell ref="M1859:N1859"/>
    <mergeCell ref="O1859:P1859"/>
    <mergeCell ref="O1872:P1872"/>
    <mergeCell ref="A1873:C1873"/>
    <mergeCell ref="D1873:E1873"/>
    <mergeCell ref="G1873:H1873"/>
    <mergeCell ref="I1873:J1873"/>
    <mergeCell ref="K1873:L1873"/>
    <mergeCell ref="M1873:N1873"/>
    <mergeCell ref="O1873:P1873"/>
    <mergeCell ref="A1872:C1872"/>
    <mergeCell ref="D1872:E1872"/>
    <mergeCell ref="G1872:H1872"/>
    <mergeCell ref="I1872:J1872"/>
    <mergeCell ref="K1872:L1872"/>
    <mergeCell ref="M1872:N1872"/>
    <mergeCell ref="O1870:P1870"/>
    <mergeCell ref="A1871:C1871"/>
    <mergeCell ref="D1871:E1871"/>
    <mergeCell ref="G1871:H1871"/>
    <mergeCell ref="I1871:J1871"/>
    <mergeCell ref="K1871:L1871"/>
    <mergeCell ref="M1871:N1871"/>
    <mergeCell ref="O1871:P1871"/>
    <mergeCell ref="A1870:C1870"/>
    <mergeCell ref="D1870:E1870"/>
    <mergeCell ref="G1870:H1870"/>
    <mergeCell ref="I1870:J1870"/>
    <mergeCell ref="K1870:L1870"/>
    <mergeCell ref="M1870:N1870"/>
    <mergeCell ref="O1868:P1868"/>
    <mergeCell ref="A1869:C1869"/>
    <mergeCell ref="D1869:E1869"/>
    <mergeCell ref="G1869:H1869"/>
    <mergeCell ref="I1869:J1869"/>
    <mergeCell ref="K1869:L1869"/>
    <mergeCell ref="M1869:N1869"/>
    <mergeCell ref="O1869:P1869"/>
    <mergeCell ref="A1868:C1868"/>
    <mergeCell ref="D1868:E1868"/>
    <mergeCell ref="G1868:H1868"/>
    <mergeCell ref="I1868:J1868"/>
    <mergeCell ref="K1868:L1868"/>
    <mergeCell ref="M1868:N1868"/>
    <mergeCell ref="O1878:P1878"/>
    <mergeCell ref="A1879:C1879"/>
    <mergeCell ref="D1879:E1879"/>
    <mergeCell ref="G1879:H1879"/>
    <mergeCell ref="I1879:J1879"/>
    <mergeCell ref="K1879:L1879"/>
    <mergeCell ref="M1879:N1879"/>
    <mergeCell ref="O1879:P1879"/>
    <mergeCell ref="A1878:C1878"/>
    <mergeCell ref="D1878:E1878"/>
    <mergeCell ref="G1878:H1878"/>
    <mergeCell ref="I1878:J1878"/>
    <mergeCell ref="K1878:L1878"/>
    <mergeCell ref="M1878:N1878"/>
    <mergeCell ref="O1876:P1876"/>
    <mergeCell ref="A1877:C1877"/>
    <mergeCell ref="D1877:E1877"/>
    <mergeCell ref="G1877:H1877"/>
    <mergeCell ref="I1877:J1877"/>
    <mergeCell ref="K1877:L1877"/>
    <mergeCell ref="M1877:N1877"/>
    <mergeCell ref="O1877:P1877"/>
    <mergeCell ref="A1876:C1876"/>
    <mergeCell ref="D1876:E1876"/>
    <mergeCell ref="G1876:H1876"/>
    <mergeCell ref="I1876:J1876"/>
    <mergeCell ref="K1876:L1876"/>
    <mergeCell ref="M1876:N1876"/>
    <mergeCell ref="O1874:P1874"/>
    <mergeCell ref="A1875:C1875"/>
    <mergeCell ref="D1875:E1875"/>
    <mergeCell ref="G1875:H1875"/>
    <mergeCell ref="I1875:J1875"/>
    <mergeCell ref="K1875:L1875"/>
    <mergeCell ref="M1875:N1875"/>
    <mergeCell ref="O1875:P1875"/>
    <mergeCell ref="A1874:C1874"/>
    <mergeCell ref="D1874:E1874"/>
    <mergeCell ref="G1874:H1874"/>
    <mergeCell ref="I1874:J1874"/>
    <mergeCell ref="K1874:L1874"/>
    <mergeCell ref="M1874:N1874"/>
    <mergeCell ref="O1885:P1885"/>
    <mergeCell ref="A1886:C1886"/>
    <mergeCell ref="D1886:E1886"/>
    <mergeCell ref="G1886:H1886"/>
    <mergeCell ref="I1886:J1886"/>
    <mergeCell ref="K1886:L1886"/>
    <mergeCell ref="M1886:N1886"/>
    <mergeCell ref="O1886:P1886"/>
    <mergeCell ref="A1885:C1885"/>
    <mergeCell ref="D1885:E1885"/>
    <mergeCell ref="G1885:H1885"/>
    <mergeCell ref="I1885:J1885"/>
    <mergeCell ref="K1885:L1885"/>
    <mergeCell ref="M1885:N1885"/>
    <mergeCell ref="O1883:P1883"/>
    <mergeCell ref="A1884:C1884"/>
    <mergeCell ref="D1884:E1884"/>
    <mergeCell ref="G1884:H1884"/>
    <mergeCell ref="I1884:J1884"/>
    <mergeCell ref="K1884:L1884"/>
    <mergeCell ref="M1884:N1884"/>
    <mergeCell ref="O1884:P1884"/>
    <mergeCell ref="A1883:C1883"/>
    <mergeCell ref="D1883:E1883"/>
    <mergeCell ref="G1883:H1883"/>
    <mergeCell ref="I1883:J1883"/>
    <mergeCell ref="K1883:L1883"/>
    <mergeCell ref="M1883:N1883"/>
    <mergeCell ref="A1880:N1880"/>
    <mergeCell ref="O1880:P1880"/>
    <mergeCell ref="A1881:P1881"/>
    <mergeCell ref="A1882:C1882"/>
    <mergeCell ref="D1882:E1882"/>
    <mergeCell ref="G1882:H1882"/>
    <mergeCell ref="I1882:J1882"/>
    <mergeCell ref="K1882:L1882"/>
    <mergeCell ref="M1882:N1882"/>
    <mergeCell ref="O1882:P1882"/>
    <mergeCell ref="B1898:K1898"/>
    <mergeCell ref="L1898:M1898"/>
    <mergeCell ref="N1898:P1898"/>
    <mergeCell ref="B1899:K1899"/>
    <mergeCell ref="L1899:M1899"/>
    <mergeCell ref="N1899:P1899"/>
    <mergeCell ref="A1892:P1892"/>
    <mergeCell ref="A1893:P1893"/>
    <mergeCell ref="A1894:P1894"/>
    <mergeCell ref="A1896:P1896"/>
    <mergeCell ref="B1897:K1897"/>
    <mergeCell ref="L1897:M1897"/>
    <mergeCell ref="N1897:P1897"/>
    <mergeCell ref="O1889:P1889"/>
    <mergeCell ref="A1890:C1890"/>
    <mergeCell ref="D1890:E1890"/>
    <mergeCell ref="G1890:H1890"/>
    <mergeCell ref="I1890:J1890"/>
    <mergeCell ref="K1890:L1890"/>
    <mergeCell ref="M1890:N1890"/>
    <mergeCell ref="O1890:P1890"/>
    <mergeCell ref="A1889:C1889"/>
    <mergeCell ref="D1889:E1889"/>
    <mergeCell ref="G1889:H1889"/>
    <mergeCell ref="I1889:J1889"/>
    <mergeCell ref="K1889:L1889"/>
    <mergeCell ref="M1889:N1889"/>
    <mergeCell ref="O1887:P1887"/>
    <mergeCell ref="A1888:C1888"/>
    <mergeCell ref="D1888:E1888"/>
    <mergeCell ref="G1888:H1888"/>
    <mergeCell ref="I1888:J1888"/>
    <mergeCell ref="K1888:L1888"/>
    <mergeCell ref="M1888:N1888"/>
    <mergeCell ref="O1888:P1888"/>
    <mergeCell ref="A1887:C1887"/>
    <mergeCell ref="D1887:E1887"/>
    <mergeCell ref="G1887:H1887"/>
    <mergeCell ref="I1887:J1887"/>
    <mergeCell ref="K1887:L1887"/>
    <mergeCell ref="M1887:N1887"/>
    <mergeCell ref="O1906:P1906"/>
    <mergeCell ref="A1907:C1907"/>
    <mergeCell ref="D1907:E1907"/>
    <mergeCell ref="G1907:H1907"/>
    <mergeCell ref="I1907:J1907"/>
    <mergeCell ref="K1907:L1907"/>
    <mergeCell ref="M1907:N1907"/>
    <mergeCell ref="O1907:P1907"/>
    <mergeCell ref="A1906:C1906"/>
    <mergeCell ref="D1906:E1906"/>
    <mergeCell ref="G1906:H1906"/>
    <mergeCell ref="I1906:J1906"/>
    <mergeCell ref="K1906:L1906"/>
    <mergeCell ref="M1906:N1906"/>
    <mergeCell ref="A1904:C1905"/>
    <mergeCell ref="D1904:E1905"/>
    <mergeCell ref="F1904:F1905"/>
    <mergeCell ref="G1904:H1905"/>
    <mergeCell ref="I1904:P1904"/>
    <mergeCell ref="I1905:J1905"/>
    <mergeCell ref="K1905:L1905"/>
    <mergeCell ref="M1905:N1905"/>
    <mergeCell ref="O1905:P1905"/>
    <mergeCell ref="B1902:K1902"/>
    <mergeCell ref="L1902:M1902"/>
    <mergeCell ref="N1902:P1902"/>
    <mergeCell ref="A1903:B1903"/>
    <mergeCell ref="C1903:D1903"/>
    <mergeCell ref="E1903:G1903"/>
    <mergeCell ref="H1903:I1903"/>
    <mergeCell ref="J1903:O1903"/>
    <mergeCell ref="B1900:K1900"/>
    <mergeCell ref="L1900:M1900"/>
    <mergeCell ref="N1900:P1900"/>
    <mergeCell ref="B1901:K1901"/>
    <mergeCell ref="L1901:M1901"/>
    <mergeCell ref="N1901:P1901"/>
    <mergeCell ref="O1912:P1912"/>
    <mergeCell ref="A1913:C1913"/>
    <mergeCell ref="D1913:E1913"/>
    <mergeCell ref="G1913:H1913"/>
    <mergeCell ref="I1913:J1913"/>
    <mergeCell ref="K1913:L1913"/>
    <mergeCell ref="M1913:N1913"/>
    <mergeCell ref="O1913:P1913"/>
    <mergeCell ref="A1912:C1912"/>
    <mergeCell ref="D1912:E1912"/>
    <mergeCell ref="G1912:H1912"/>
    <mergeCell ref="I1912:J1912"/>
    <mergeCell ref="K1912:L1912"/>
    <mergeCell ref="M1912:N1912"/>
    <mergeCell ref="O1910:P1910"/>
    <mergeCell ref="A1911:C1911"/>
    <mergeCell ref="D1911:E1911"/>
    <mergeCell ref="G1911:H1911"/>
    <mergeCell ref="I1911:J1911"/>
    <mergeCell ref="K1911:L1911"/>
    <mergeCell ref="M1911:N1911"/>
    <mergeCell ref="O1911:P1911"/>
    <mergeCell ref="A1910:C1910"/>
    <mergeCell ref="D1910:E1910"/>
    <mergeCell ref="G1910:H1910"/>
    <mergeCell ref="I1910:J1910"/>
    <mergeCell ref="K1910:L1910"/>
    <mergeCell ref="M1910:N1910"/>
    <mergeCell ref="O1908:P1908"/>
    <mergeCell ref="A1909:C1909"/>
    <mergeCell ref="D1909:E1909"/>
    <mergeCell ref="G1909:H1909"/>
    <mergeCell ref="I1909:J1909"/>
    <mergeCell ref="K1909:L1909"/>
    <mergeCell ref="M1909:N1909"/>
    <mergeCell ref="O1909:P1909"/>
    <mergeCell ref="A1908:C1908"/>
    <mergeCell ref="D1908:E1908"/>
    <mergeCell ref="G1908:H1908"/>
    <mergeCell ref="I1908:J1908"/>
    <mergeCell ref="K1908:L1908"/>
    <mergeCell ref="M1908:N1908"/>
    <mergeCell ref="A1919:N1919"/>
    <mergeCell ref="O1919:P1919"/>
    <mergeCell ref="A1920:P1920"/>
    <mergeCell ref="A1921:C1921"/>
    <mergeCell ref="D1921:E1921"/>
    <mergeCell ref="G1921:H1921"/>
    <mergeCell ref="I1921:J1921"/>
    <mergeCell ref="K1921:L1921"/>
    <mergeCell ref="M1921:N1921"/>
    <mergeCell ref="O1921:P1921"/>
    <mergeCell ref="A1917:H1917"/>
    <mergeCell ref="I1917:J1917"/>
    <mergeCell ref="K1917:L1917"/>
    <mergeCell ref="M1917:N1917"/>
    <mergeCell ref="O1917:P1917"/>
    <mergeCell ref="A1918:H1918"/>
    <mergeCell ref="I1918:J1918"/>
    <mergeCell ref="K1918:L1918"/>
    <mergeCell ref="M1918:N1918"/>
    <mergeCell ref="O1918:P1918"/>
    <mergeCell ref="O1914:P1914"/>
    <mergeCell ref="A1915:N1915"/>
    <mergeCell ref="O1915:P1915"/>
    <mergeCell ref="A1916:H1916"/>
    <mergeCell ref="I1916:J1916"/>
    <mergeCell ref="K1916:L1916"/>
    <mergeCell ref="M1916:N1916"/>
    <mergeCell ref="O1916:P1916"/>
    <mergeCell ref="A1914:C1914"/>
    <mergeCell ref="D1914:E1914"/>
    <mergeCell ref="G1914:H1914"/>
    <mergeCell ref="I1914:J1914"/>
    <mergeCell ref="K1914:L1914"/>
    <mergeCell ref="M1914:N1914"/>
    <mergeCell ref="A1926:N1926"/>
    <mergeCell ref="O1926:P1926"/>
    <mergeCell ref="A1927:P1927"/>
    <mergeCell ref="A1928:C1928"/>
    <mergeCell ref="D1928:E1928"/>
    <mergeCell ref="G1928:H1928"/>
    <mergeCell ref="I1928:J1928"/>
    <mergeCell ref="K1928:L1928"/>
    <mergeCell ref="M1928:N1928"/>
    <mergeCell ref="O1928:P1928"/>
    <mergeCell ref="O1924:P1924"/>
    <mergeCell ref="A1925:C1925"/>
    <mergeCell ref="D1925:E1925"/>
    <mergeCell ref="G1925:H1925"/>
    <mergeCell ref="I1925:J1925"/>
    <mergeCell ref="K1925:L1925"/>
    <mergeCell ref="M1925:N1925"/>
    <mergeCell ref="O1925:P1925"/>
    <mergeCell ref="A1924:C1924"/>
    <mergeCell ref="D1924:E1924"/>
    <mergeCell ref="G1924:H1924"/>
    <mergeCell ref="I1924:J1924"/>
    <mergeCell ref="K1924:L1924"/>
    <mergeCell ref="M1924:N1924"/>
    <mergeCell ref="O1922:P1922"/>
    <mergeCell ref="A1923:C1923"/>
    <mergeCell ref="D1923:E1923"/>
    <mergeCell ref="G1923:H1923"/>
    <mergeCell ref="I1923:J1923"/>
    <mergeCell ref="K1923:L1923"/>
    <mergeCell ref="M1923:N1923"/>
    <mergeCell ref="O1923:P1923"/>
    <mergeCell ref="A1922:C1922"/>
    <mergeCell ref="D1922:E1922"/>
    <mergeCell ref="G1922:H1922"/>
    <mergeCell ref="I1922:J1922"/>
    <mergeCell ref="K1922:L1922"/>
    <mergeCell ref="M1922:N1922"/>
    <mergeCell ref="B1944:K1944"/>
    <mergeCell ref="L1944:M1944"/>
    <mergeCell ref="N1944:P1944"/>
    <mergeCell ref="B1945:K1945"/>
    <mergeCell ref="L1945:M1945"/>
    <mergeCell ref="N1945:P1945"/>
    <mergeCell ref="A1941:P1941"/>
    <mergeCell ref="B1942:K1942"/>
    <mergeCell ref="L1942:M1942"/>
    <mergeCell ref="N1942:P1942"/>
    <mergeCell ref="B1943:K1943"/>
    <mergeCell ref="L1943:M1943"/>
    <mergeCell ref="N1943:P1943"/>
    <mergeCell ref="A1934:N1934"/>
    <mergeCell ref="O1934:P1934"/>
    <mergeCell ref="A1935:P1935"/>
    <mergeCell ref="A1937:P1937"/>
    <mergeCell ref="A1938:P1938"/>
    <mergeCell ref="A1939:P1939"/>
    <mergeCell ref="A1932:H1932"/>
    <mergeCell ref="I1932:J1932"/>
    <mergeCell ref="K1932:L1932"/>
    <mergeCell ref="M1932:N1932"/>
    <mergeCell ref="O1932:P1932"/>
    <mergeCell ref="A1933:H1933"/>
    <mergeCell ref="I1933:J1933"/>
    <mergeCell ref="K1933:L1933"/>
    <mergeCell ref="M1933:N1933"/>
    <mergeCell ref="O1933:P1933"/>
    <mergeCell ref="O1929:P1929"/>
    <mergeCell ref="A1930:N1930"/>
    <mergeCell ref="O1930:P1930"/>
    <mergeCell ref="A1931:H1931"/>
    <mergeCell ref="I1931:J1931"/>
    <mergeCell ref="K1931:L1931"/>
    <mergeCell ref="M1931:N1931"/>
    <mergeCell ref="O1931:P1931"/>
    <mergeCell ref="A1929:C1929"/>
    <mergeCell ref="D1929:E1929"/>
    <mergeCell ref="G1929:H1929"/>
    <mergeCell ref="I1929:J1929"/>
    <mergeCell ref="K1929:L1929"/>
    <mergeCell ref="M1929:N1929"/>
    <mergeCell ref="O1951:P1951"/>
    <mergeCell ref="A1952:C1952"/>
    <mergeCell ref="D1952:E1952"/>
    <mergeCell ref="G1952:H1952"/>
    <mergeCell ref="I1952:J1952"/>
    <mergeCell ref="K1952:L1952"/>
    <mergeCell ref="M1952:N1952"/>
    <mergeCell ref="O1952:P1952"/>
    <mergeCell ref="I1950:J1950"/>
    <mergeCell ref="K1950:L1950"/>
    <mergeCell ref="M1950:N1950"/>
    <mergeCell ref="O1950:P1950"/>
    <mergeCell ref="A1951:C1951"/>
    <mergeCell ref="D1951:E1951"/>
    <mergeCell ref="G1951:H1951"/>
    <mergeCell ref="I1951:J1951"/>
    <mergeCell ref="K1951:L1951"/>
    <mergeCell ref="M1951:N1951"/>
    <mergeCell ref="A1948:B1948"/>
    <mergeCell ref="C1948:D1948"/>
    <mergeCell ref="E1948:G1948"/>
    <mergeCell ref="H1948:I1948"/>
    <mergeCell ref="J1948:O1948"/>
    <mergeCell ref="A1949:C1950"/>
    <mergeCell ref="D1949:E1950"/>
    <mergeCell ref="F1949:F1950"/>
    <mergeCell ref="G1949:H1950"/>
    <mergeCell ref="I1949:P1949"/>
    <mergeCell ref="B1946:K1946"/>
    <mergeCell ref="L1946:M1946"/>
    <mergeCell ref="N1946:P1946"/>
    <mergeCell ref="B1947:K1947"/>
    <mergeCell ref="L1947:M1947"/>
    <mergeCell ref="N1947:P1947"/>
    <mergeCell ref="O1958:P1958"/>
    <mergeCell ref="A1959:C1959"/>
    <mergeCell ref="D1959:E1959"/>
    <mergeCell ref="G1959:H1959"/>
    <mergeCell ref="I1959:J1959"/>
    <mergeCell ref="K1959:L1959"/>
    <mergeCell ref="M1959:N1959"/>
    <mergeCell ref="O1959:P1959"/>
    <mergeCell ref="A1958:C1958"/>
    <mergeCell ref="D1958:E1958"/>
    <mergeCell ref="G1958:H1958"/>
    <mergeCell ref="I1958:J1958"/>
    <mergeCell ref="K1958:L1958"/>
    <mergeCell ref="M1958:N1958"/>
    <mergeCell ref="A1955:N1955"/>
    <mergeCell ref="O1955:P1955"/>
    <mergeCell ref="A1956:P1956"/>
    <mergeCell ref="A1957:C1957"/>
    <mergeCell ref="D1957:E1957"/>
    <mergeCell ref="G1957:H1957"/>
    <mergeCell ref="I1957:J1957"/>
    <mergeCell ref="K1957:L1957"/>
    <mergeCell ref="M1957:N1957"/>
    <mergeCell ref="O1957:P1957"/>
    <mergeCell ref="O1953:P1953"/>
    <mergeCell ref="A1954:C1954"/>
    <mergeCell ref="D1954:E1954"/>
    <mergeCell ref="G1954:H1954"/>
    <mergeCell ref="I1954:J1954"/>
    <mergeCell ref="K1954:L1954"/>
    <mergeCell ref="M1954:N1954"/>
    <mergeCell ref="O1954:P1954"/>
    <mergeCell ref="A1953:C1953"/>
    <mergeCell ref="D1953:E1953"/>
    <mergeCell ref="G1953:H1953"/>
    <mergeCell ref="I1953:J1953"/>
    <mergeCell ref="K1953:L1953"/>
    <mergeCell ref="M1953:N1953"/>
    <mergeCell ref="O1964:P1964"/>
    <mergeCell ref="A1965:C1965"/>
    <mergeCell ref="D1965:E1965"/>
    <mergeCell ref="G1965:H1965"/>
    <mergeCell ref="I1965:J1965"/>
    <mergeCell ref="K1965:L1965"/>
    <mergeCell ref="M1965:N1965"/>
    <mergeCell ref="O1965:P1965"/>
    <mergeCell ref="A1964:C1964"/>
    <mergeCell ref="D1964:E1964"/>
    <mergeCell ref="G1964:H1964"/>
    <mergeCell ref="I1964:J1964"/>
    <mergeCell ref="K1964:L1964"/>
    <mergeCell ref="M1964:N1964"/>
    <mergeCell ref="O1962:P1962"/>
    <mergeCell ref="A1963:C1963"/>
    <mergeCell ref="D1963:E1963"/>
    <mergeCell ref="G1963:H1963"/>
    <mergeCell ref="I1963:J1963"/>
    <mergeCell ref="K1963:L1963"/>
    <mergeCell ref="M1963:N1963"/>
    <mergeCell ref="O1963:P1963"/>
    <mergeCell ref="A1962:C1962"/>
    <mergeCell ref="D1962:E1962"/>
    <mergeCell ref="G1962:H1962"/>
    <mergeCell ref="I1962:J1962"/>
    <mergeCell ref="K1962:L1962"/>
    <mergeCell ref="M1962:N1962"/>
    <mergeCell ref="O1960:P1960"/>
    <mergeCell ref="A1961:C1961"/>
    <mergeCell ref="D1961:E1961"/>
    <mergeCell ref="G1961:H1961"/>
    <mergeCell ref="I1961:J1961"/>
    <mergeCell ref="K1961:L1961"/>
    <mergeCell ref="M1961:N1961"/>
    <mergeCell ref="O1961:P1961"/>
    <mergeCell ref="A1960:C1960"/>
    <mergeCell ref="D1960:E1960"/>
    <mergeCell ref="G1960:H1960"/>
    <mergeCell ref="I1960:J1960"/>
    <mergeCell ref="K1960:L1960"/>
    <mergeCell ref="M1960:N1960"/>
    <mergeCell ref="O1971:P1971"/>
    <mergeCell ref="A1972:C1972"/>
    <mergeCell ref="D1972:E1972"/>
    <mergeCell ref="G1972:H1972"/>
    <mergeCell ref="I1972:J1972"/>
    <mergeCell ref="K1972:L1972"/>
    <mergeCell ref="M1972:N1972"/>
    <mergeCell ref="O1972:P1972"/>
    <mergeCell ref="A1971:C1971"/>
    <mergeCell ref="D1971:E1971"/>
    <mergeCell ref="G1971:H1971"/>
    <mergeCell ref="I1971:J1971"/>
    <mergeCell ref="K1971:L1971"/>
    <mergeCell ref="M1971:N1971"/>
    <mergeCell ref="O1969:P1969"/>
    <mergeCell ref="A1970:C1970"/>
    <mergeCell ref="D1970:E1970"/>
    <mergeCell ref="G1970:H1970"/>
    <mergeCell ref="I1970:J1970"/>
    <mergeCell ref="K1970:L1970"/>
    <mergeCell ref="M1970:N1970"/>
    <mergeCell ref="O1970:P1970"/>
    <mergeCell ref="A1969:C1969"/>
    <mergeCell ref="D1969:E1969"/>
    <mergeCell ref="G1969:H1969"/>
    <mergeCell ref="I1969:J1969"/>
    <mergeCell ref="K1969:L1969"/>
    <mergeCell ref="M1969:N1969"/>
    <mergeCell ref="A1966:N1966"/>
    <mergeCell ref="O1966:P1966"/>
    <mergeCell ref="A1967:P1967"/>
    <mergeCell ref="A1968:C1968"/>
    <mergeCell ref="D1968:E1968"/>
    <mergeCell ref="G1968:H1968"/>
    <mergeCell ref="I1968:J1968"/>
    <mergeCell ref="K1968:L1968"/>
    <mergeCell ref="M1968:N1968"/>
    <mergeCell ref="O1968:P1968"/>
    <mergeCell ref="B1986:K1986"/>
    <mergeCell ref="L1986:M1986"/>
    <mergeCell ref="N1986:P1986"/>
    <mergeCell ref="A1987:B1987"/>
    <mergeCell ref="C1987:D1987"/>
    <mergeCell ref="E1987:G1987"/>
    <mergeCell ref="H1987:I1987"/>
    <mergeCell ref="J1987:O1987"/>
    <mergeCell ref="B1984:K1984"/>
    <mergeCell ref="L1984:M1984"/>
    <mergeCell ref="N1984:P1984"/>
    <mergeCell ref="B1985:K1985"/>
    <mergeCell ref="L1985:M1985"/>
    <mergeCell ref="N1985:P1985"/>
    <mergeCell ref="B1982:K1982"/>
    <mergeCell ref="L1982:M1982"/>
    <mergeCell ref="N1982:P1982"/>
    <mergeCell ref="B1983:K1983"/>
    <mergeCell ref="L1983:M1983"/>
    <mergeCell ref="N1983:P1983"/>
    <mergeCell ref="A1976:P1976"/>
    <mergeCell ref="A1977:P1977"/>
    <mergeCell ref="A1978:P1978"/>
    <mergeCell ref="A1980:P1980"/>
    <mergeCell ref="B1981:K1981"/>
    <mergeCell ref="L1981:M1981"/>
    <mergeCell ref="N1981:P1981"/>
    <mergeCell ref="O1973:P1973"/>
    <mergeCell ref="A1974:C1974"/>
    <mergeCell ref="D1974:E1974"/>
    <mergeCell ref="G1974:H1974"/>
    <mergeCell ref="I1974:J1974"/>
    <mergeCell ref="K1974:L1974"/>
    <mergeCell ref="M1974:N1974"/>
    <mergeCell ref="O1974:P1974"/>
    <mergeCell ref="A1973:C1973"/>
    <mergeCell ref="D1973:E1973"/>
    <mergeCell ref="G1973:H1973"/>
    <mergeCell ref="I1973:J1973"/>
    <mergeCell ref="K1973:L1973"/>
    <mergeCell ref="M1973:N1973"/>
    <mergeCell ref="O1992:P1992"/>
    <mergeCell ref="A1993:C1993"/>
    <mergeCell ref="D1993:E1993"/>
    <mergeCell ref="G1993:H1993"/>
    <mergeCell ref="I1993:J1993"/>
    <mergeCell ref="K1993:L1993"/>
    <mergeCell ref="M1993:N1993"/>
    <mergeCell ref="O1993:P1993"/>
    <mergeCell ref="A1992:C1992"/>
    <mergeCell ref="D1992:E1992"/>
    <mergeCell ref="G1992:H1992"/>
    <mergeCell ref="I1992:J1992"/>
    <mergeCell ref="K1992:L1992"/>
    <mergeCell ref="M1992:N1992"/>
    <mergeCell ref="O1990:P1990"/>
    <mergeCell ref="A1991:C1991"/>
    <mergeCell ref="D1991:E1991"/>
    <mergeCell ref="G1991:H1991"/>
    <mergeCell ref="I1991:J1991"/>
    <mergeCell ref="K1991:L1991"/>
    <mergeCell ref="M1991:N1991"/>
    <mergeCell ref="O1991:P1991"/>
    <mergeCell ref="A1990:C1990"/>
    <mergeCell ref="D1990:E1990"/>
    <mergeCell ref="G1990:H1990"/>
    <mergeCell ref="I1990:J1990"/>
    <mergeCell ref="K1990:L1990"/>
    <mergeCell ref="M1990:N1990"/>
    <mergeCell ref="A1988:C1989"/>
    <mergeCell ref="D1988:E1989"/>
    <mergeCell ref="F1988:F1989"/>
    <mergeCell ref="G1988:H1989"/>
    <mergeCell ref="I1988:P1988"/>
    <mergeCell ref="I1989:J1989"/>
    <mergeCell ref="K1989:L1989"/>
    <mergeCell ref="M1989:N1989"/>
    <mergeCell ref="O1989:P1989"/>
    <mergeCell ref="O1998:P1998"/>
    <mergeCell ref="A1999:C1999"/>
    <mergeCell ref="D1999:E1999"/>
    <mergeCell ref="G1999:H1999"/>
    <mergeCell ref="I1999:J1999"/>
    <mergeCell ref="K1999:L1999"/>
    <mergeCell ref="M1999:N1999"/>
    <mergeCell ref="O1999:P1999"/>
    <mergeCell ref="A1998:C1998"/>
    <mergeCell ref="D1998:E1998"/>
    <mergeCell ref="G1998:H1998"/>
    <mergeCell ref="I1998:J1998"/>
    <mergeCell ref="K1998:L1998"/>
    <mergeCell ref="M1998:N1998"/>
    <mergeCell ref="O1996:P1996"/>
    <mergeCell ref="A1997:C1997"/>
    <mergeCell ref="D1997:E1997"/>
    <mergeCell ref="G1997:H1997"/>
    <mergeCell ref="I1997:J1997"/>
    <mergeCell ref="K1997:L1997"/>
    <mergeCell ref="M1997:N1997"/>
    <mergeCell ref="O1997:P1997"/>
    <mergeCell ref="A1996:C1996"/>
    <mergeCell ref="D1996:E1996"/>
    <mergeCell ref="G1996:H1996"/>
    <mergeCell ref="I1996:J1996"/>
    <mergeCell ref="K1996:L1996"/>
    <mergeCell ref="M1996:N1996"/>
    <mergeCell ref="O1994:P1994"/>
    <mergeCell ref="A1995:C1995"/>
    <mergeCell ref="D1995:E1995"/>
    <mergeCell ref="G1995:H1995"/>
    <mergeCell ref="I1995:J1995"/>
    <mergeCell ref="K1995:L1995"/>
    <mergeCell ref="M1995:N1995"/>
    <mergeCell ref="O1995:P1995"/>
    <mergeCell ref="A1994:C1994"/>
    <mergeCell ref="D1994:E1994"/>
    <mergeCell ref="G1994:H1994"/>
    <mergeCell ref="I1994:J1994"/>
    <mergeCell ref="K1994:L1994"/>
    <mergeCell ref="M1994:N1994"/>
    <mergeCell ref="A2004:N2004"/>
    <mergeCell ref="O2004:P2004"/>
    <mergeCell ref="A2005:H2005"/>
    <mergeCell ref="I2005:J2005"/>
    <mergeCell ref="K2005:L2005"/>
    <mergeCell ref="M2005:N2005"/>
    <mergeCell ref="O2005:P2005"/>
    <mergeCell ref="O2002:P2002"/>
    <mergeCell ref="A2003:C2003"/>
    <mergeCell ref="D2003:E2003"/>
    <mergeCell ref="G2003:H2003"/>
    <mergeCell ref="I2003:J2003"/>
    <mergeCell ref="K2003:L2003"/>
    <mergeCell ref="M2003:N2003"/>
    <mergeCell ref="O2003:P2003"/>
    <mergeCell ref="A2002:C2002"/>
    <mergeCell ref="D2002:E2002"/>
    <mergeCell ref="G2002:H2002"/>
    <mergeCell ref="I2002:J2002"/>
    <mergeCell ref="K2002:L2002"/>
    <mergeCell ref="M2002:N2002"/>
    <mergeCell ref="O2000:P2000"/>
    <mergeCell ref="A2001:C2001"/>
    <mergeCell ref="D2001:E2001"/>
    <mergeCell ref="G2001:H2001"/>
    <mergeCell ref="I2001:J2001"/>
    <mergeCell ref="K2001:L2001"/>
    <mergeCell ref="M2001:N2001"/>
    <mergeCell ref="O2001:P2001"/>
    <mergeCell ref="A2000:C2000"/>
    <mergeCell ref="D2000:E2000"/>
    <mergeCell ref="G2000:H2000"/>
    <mergeCell ref="I2000:J2000"/>
    <mergeCell ref="K2000:L2000"/>
    <mergeCell ref="M2000:N2000"/>
    <mergeCell ref="O2011:P2011"/>
    <mergeCell ref="A2012:C2012"/>
    <mergeCell ref="D2012:E2012"/>
    <mergeCell ref="G2012:H2012"/>
    <mergeCell ref="I2012:J2012"/>
    <mergeCell ref="K2012:L2012"/>
    <mergeCell ref="M2012:N2012"/>
    <mergeCell ref="O2012:P2012"/>
    <mergeCell ref="A2011:C2011"/>
    <mergeCell ref="D2011:E2011"/>
    <mergeCell ref="G2011:H2011"/>
    <mergeCell ref="I2011:J2011"/>
    <mergeCell ref="K2011:L2011"/>
    <mergeCell ref="M2011:N2011"/>
    <mergeCell ref="A2008:N2008"/>
    <mergeCell ref="O2008:P2008"/>
    <mergeCell ref="A2009:P2009"/>
    <mergeCell ref="A2010:C2010"/>
    <mergeCell ref="D2010:E2010"/>
    <mergeCell ref="G2010:H2010"/>
    <mergeCell ref="I2010:J2010"/>
    <mergeCell ref="K2010:L2010"/>
    <mergeCell ref="M2010:N2010"/>
    <mergeCell ref="O2010:P2010"/>
    <mergeCell ref="A2006:H2006"/>
    <mergeCell ref="I2006:J2006"/>
    <mergeCell ref="K2006:L2006"/>
    <mergeCell ref="M2006:N2006"/>
    <mergeCell ref="O2006:P2006"/>
    <mergeCell ref="A2007:H2007"/>
    <mergeCell ref="I2007:J2007"/>
    <mergeCell ref="K2007:L2007"/>
    <mergeCell ref="M2007:N2007"/>
    <mergeCell ref="O2007:P2007"/>
    <mergeCell ref="A2026:C2027"/>
    <mergeCell ref="D2026:E2027"/>
    <mergeCell ref="F2026:F2027"/>
    <mergeCell ref="G2026:H2027"/>
    <mergeCell ref="I2026:P2026"/>
    <mergeCell ref="I2027:J2027"/>
    <mergeCell ref="K2027:L2027"/>
    <mergeCell ref="M2027:N2027"/>
    <mergeCell ref="O2027:P2027"/>
    <mergeCell ref="B2024:K2024"/>
    <mergeCell ref="L2024:M2024"/>
    <mergeCell ref="N2024:P2024"/>
    <mergeCell ref="A2025:B2025"/>
    <mergeCell ref="C2025:D2025"/>
    <mergeCell ref="E2025:G2025"/>
    <mergeCell ref="H2025:I2025"/>
    <mergeCell ref="J2025:O2025"/>
    <mergeCell ref="B2022:K2022"/>
    <mergeCell ref="L2022:M2022"/>
    <mergeCell ref="N2022:P2022"/>
    <mergeCell ref="B2023:K2023"/>
    <mergeCell ref="L2023:M2023"/>
    <mergeCell ref="N2023:P2023"/>
    <mergeCell ref="B2020:K2020"/>
    <mergeCell ref="L2020:M2020"/>
    <mergeCell ref="N2020:P2020"/>
    <mergeCell ref="B2021:K2021"/>
    <mergeCell ref="L2021:M2021"/>
    <mergeCell ref="N2021:P2021"/>
    <mergeCell ref="A2014:P2014"/>
    <mergeCell ref="A2015:P2015"/>
    <mergeCell ref="A2016:P2016"/>
    <mergeCell ref="A2018:P2018"/>
    <mergeCell ref="B2019:K2019"/>
    <mergeCell ref="L2019:M2019"/>
    <mergeCell ref="N2019:P2019"/>
    <mergeCell ref="A2036:N2036"/>
    <mergeCell ref="O2036:P2036"/>
    <mergeCell ref="A2037:P2037"/>
    <mergeCell ref="A2038:C2038"/>
    <mergeCell ref="D2038:E2038"/>
    <mergeCell ref="G2038:H2038"/>
    <mergeCell ref="I2038:J2038"/>
    <mergeCell ref="K2038:L2038"/>
    <mergeCell ref="M2038:N2038"/>
    <mergeCell ref="O2038:P2038"/>
    <mergeCell ref="A2034:H2034"/>
    <mergeCell ref="I2034:J2034"/>
    <mergeCell ref="K2034:L2034"/>
    <mergeCell ref="M2034:N2034"/>
    <mergeCell ref="O2034:P2034"/>
    <mergeCell ref="A2035:H2035"/>
    <mergeCell ref="I2035:J2035"/>
    <mergeCell ref="K2035:L2035"/>
    <mergeCell ref="M2035:N2035"/>
    <mergeCell ref="O2035:P2035"/>
    <mergeCell ref="O2031:P2031"/>
    <mergeCell ref="A2032:N2032"/>
    <mergeCell ref="O2032:P2032"/>
    <mergeCell ref="A2033:H2033"/>
    <mergeCell ref="I2033:J2033"/>
    <mergeCell ref="K2033:L2033"/>
    <mergeCell ref="M2033:N2033"/>
    <mergeCell ref="O2033:P2033"/>
    <mergeCell ref="O2028:P2028"/>
    <mergeCell ref="A2029:N2029"/>
    <mergeCell ref="O2029:P2029"/>
    <mergeCell ref="A2030:P2030"/>
    <mergeCell ref="A2031:C2031"/>
    <mergeCell ref="D2031:E2031"/>
    <mergeCell ref="G2031:H2031"/>
    <mergeCell ref="I2031:J2031"/>
    <mergeCell ref="K2031:L2031"/>
    <mergeCell ref="M2031:N2031"/>
    <mergeCell ref="A2028:C2028"/>
    <mergeCell ref="D2028:E2028"/>
    <mergeCell ref="G2028:H2028"/>
    <mergeCell ref="I2028:J2028"/>
    <mergeCell ref="K2028:L2028"/>
    <mergeCell ref="M2028:N2028"/>
    <mergeCell ref="O2044:P2044"/>
    <mergeCell ref="A2045:C2045"/>
    <mergeCell ref="D2045:E2045"/>
    <mergeCell ref="G2045:H2045"/>
    <mergeCell ref="I2045:J2045"/>
    <mergeCell ref="K2045:L2045"/>
    <mergeCell ref="M2045:N2045"/>
    <mergeCell ref="O2045:P2045"/>
    <mergeCell ref="A2044:C2044"/>
    <mergeCell ref="D2044:E2044"/>
    <mergeCell ref="G2044:H2044"/>
    <mergeCell ref="I2044:J2044"/>
    <mergeCell ref="K2044:L2044"/>
    <mergeCell ref="M2044:N2044"/>
    <mergeCell ref="O2042:P2042"/>
    <mergeCell ref="A2043:C2043"/>
    <mergeCell ref="D2043:E2043"/>
    <mergeCell ref="G2043:H2043"/>
    <mergeCell ref="I2043:J2043"/>
    <mergeCell ref="K2043:L2043"/>
    <mergeCell ref="M2043:N2043"/>
    <mergeCell ref="O2043:P2043"/>
    <mergeCell ref="O2039:P2039"/>
    <mergeCell ref="A2040:N2040"/>
    <mergeCell ref="O2040:P2040"/>
    <mergeCell ref="A2041:P2041"/>
    <mergeCell ref="A2042:C2042"/>
    <mergeCell ref="D2042:E2042"/>
    <mergeCell ref="G2042:H2042"/>
    <mergeCell ref="I2042:J2042"/>
    <mergeCell ref="K2042:L2042"/>
    <mergeCell ref="M2042:N2042"/>
    <mergeCell ref="A2039:C2039"/>
    <mergeCell ref="D2039:E2039"/>
    <mergeCell ref="G2039:H2039"/>
    <mergeCell ref="I2039:J2039"/>
    <mergeCell ref="K2039:L2039"/>
    <mergeCell ref="M2039:N2039"/>
    <mergeCell ref="O2050:P2050"/>
    <mergeCell ref="A2051:C2051"/>
    <mergeCell ref="D2051:E2051"/>
    <mergeCell ref="G2051:H2051"/>
    <mergeCell ref="I2051:J2051"/>
    <mergeCell ref="K2051:L2051"/>
    <mergeCell ref="M2051:N2051"/>
    <mergeCell ref="O2051:P2051"/>
    <mergeCell ref="A2050:C2050"/>
    <mergeCell ref="D2050:E2050"/>
    <mergeCell ref="G2050:H2050"/>
    <mergeCell ref="I2050:J2050"/>
    <mergeCell ref="K2050:L2050"/>
    <mergeCell ref="M2050:N2050"/>
    <mergeCell ref="O2048:P2048"/>
    <mergeCell ref="A2049:C2049"/>
    <mergeCell ref="D2049:E2049"/>
    <mergeCell ref="G2049:H2049"/>
    <mergeCell ref="I2049:J2049"/>
    <mergeCell ref="K2049:L2049"/>
    <mergeCell ref="M2049:N2049"/>
    <mergeCell ref="O2049:P2049"/>
    <mergeCell ref="A2048:C2048"/>
    <mergeCell ref="D2048:E2048"/>
    <mergeCell ref="G2048:H2048"/>
    <mergeCell ref="I2048:J2048"/>
    <mergeCell ref="K2048:L2048"/>
    <mergeCell ref="M2048:N2048"/>
    <mergeCell ref="O2046:P2046"/>
    <mergeCell ref="A2047:C2047"/>
    <mergeCell ref="D2047:E2047"/>
    <mergeCell ref="G2047:H2047"/>
    <mergeCell ref="I2047:J2047"/>
    <mergeCell ref="K2047:L2047"/>
    <mergeCell ref="M2047:N2047"/>
    <mergeCell ref="O2047:P2047"/>
    <mergeCell ref="A2046:C2046"/>
    <mergeCell ref="D2046:E2046"/>
    <mergeCell ref="G2046:H2046"/>
    <mergeCell ref="I2046:J2046"/>
    <mergeCell ref="K2046:L2046"/>
    <mergeCell ref="M2046:N2046"/>
    <mergeCell ref="B2064:K2064"/>
    <mergeCell ref="L2064:M2064"/>
    <mergeCell ref="N2064:P2064"/>
    <mergeCell ref="B2065:K2065"/>
    <mergeCell ref="L2065:M2065"/>
    <mergeCell ref="N2065:P2065"/>
    <mergeCell ref="A2058:P2058"/>
    <mergeCell ref="A2059:P2059"/>
    <mergeCell ref="A2060:P2060"/>
    <mergeCell ref="A2062:P2062"/>
    <mergeCell ref="B2063:K2063"/>
    <mergeCell ref="L2063:M2063"/>
    <mergeCell ref="N2063:P2063"/>
    <mergeCell ref="O2055:P2055"/>
    <mergeCell ref="A2056:C2056"/>
    <mergeCell ref="D2056:E2056"/>
    <mergeCell ref="G2056:H2056"/>
    <mergeCell ref="I2056:J2056"/>
    <mergeCell ref="K2056:L2056"/>
    <mergeCell ref="M2056:N2056"/>
    <mergeCell ref="O2056:P2056"/>
    <mergeCell ref="O2052:P2052"/>
    <mergeCell ref="A2053:N2053"/>
    <mergeCell ref="O2053:P2053"/>
    <mergeCell ref="A2054:P2054"/>
    <mergeCell ref="A2055:C2055"/>
    <mergeCell ref="D2055:E2055"/>
    <mergeCell ref="G2055:H2055"/>
    <mergeCell ref="I2055:J2055"/>
    <mergeCell ref="K2055:L2055"/>
    <mergeCell ref="M2055:N2055"/>
    <mergeCell ref="A2052:C2052"/>
    <mergeCell ref="D2052:E2052"/>
    <mergeCell ref="G2052:H2052"/>
    <mergeCell ref="I2052:J2052"/>
    <mergeCell ref="K2052:L2052"/>
    <mergeCell ref="M2052:N2052"/>
    <mergeCell ref="O2072:P2072"/>
    <mergeCell ref="A2073:C2073"/>
    <mergeCell ref="D2073:E2073"/>
    <mergeCell ref="G2073:H2073"/>
    <mergeCell ref="I2073:J2073"/>
    <mergeCell ref="K2073:L2073"/>
    <mergeCell ref="M2073:N2073"/>
    <mergeCell ref="O2073:P2073"/>
    <mergeCell ref="A2072:C2072"/>
    <mergeCell ref="D2072:E2072"/>
    <mergeCell ref="G2072:H2072"/>
    <mergeCell ref="I2072:J2072"/>
    <mergeCell ref="K2072:L2072"/>
    <mergeCell ref="M2072:N2072"/>
    <mergeCell ref="A2070:C2071"/>
    <mergeCell ref="D2070:E2071"/>
    <mergeCell ref="F2070:F2071"/>
    <mergeCell ref="G2070:H2071"/>
    <mergeCell ref="I2070:P2070"/>
    <mergeCell ref="I2071:J2071"/>
    <mergeCell ref="K2071:L2071"/>
    <mergeCell ref="M2071:N2071"/>
    <mergeCell ref="O2071:P2071"/>
    <mergeCell ref="B2068:K2068"/>
    <mergeCell ref="L2068:M2068"/>
    <mergeCell ref="N2068:P2068"/>
    <mergeCell ref="A2069:B2069"/>
    <mergeCell ref="C2069:D2069"/>
    <mergeCell ref="E2069:G2069"/>
    <mergeCell ref="H2069:I2069"/>
    <mergeCell ref="J2069:O2069"/>
    <mergeCell ref="B2066:K2066"/>
    <mergeCell ref="L2066:M2066"/>
    <mergeCell ref="N2066:P2066"/>
    <mergeCell ref="B2067:K2067"/>
    <mergeCell ref="L2067:M2067"/>
    <mergeCell ref="N2067:P2067"/>
    <mergeCell ref="O2078:P2078"/>
    <mergeCell ref="A2079:C2079"/>
    <mergeCell ref="D2079:E2079"/>
    <mergeCell ref="G2079:H2079"/>
    <mergeCell ref="I2079:J2079"/>
    <mergeCell ref="K2079:L2079"/>
    <mergeCell ref="M2079:N2079"/>
    <mergeCell ref="O2079:P2079"/>
    <mergeCell ref="A2078:C2078"/>
    <mergeCell ref="D2078:E2078"/>
    <mergeCell ref="G2078:H2078"/>
    <mergeCell ref="I2078:J2078"/>
    <mergeCell ref="K2078:L2078"/>
    <mergeCell ref="M2078:N2078"/>
    <mergeCell ref="O2076:P2076"/>
    <mergeCell ref="A2077:C2077"/>
    <mergeCell ref="D2077:E2077"/>
    <mergeCell ref="G2077:H2077"/>
    <mergeCell ref="I2077:J2077"/>
    <mergeCell ref="K2077:L2077"/>
    <mergeCell ref="M2077:N2077"/>
    <mergeCell ref="O2077:P2077"/>
    <mergeCell ref="A2076:C2076"/>
    <mergeCell ref="D2076:E2076"/>
    <mergeCell ref="G2076:H2076"/>
    <mergeCell ref="I2076:J2076"/>
    <mergeCell ref="K2076:L2076"/>
    <mergeCell ref="M2076:N2076"/>
    <mergeCell ref="O2074:P2074"/>
    <mergeCell ref="A2075:C2075"/>
    <mergeCell ref="D2075:E2075"/>
    <mergeCell ref="G2075:H2075"/>
    <mergeCell ref="I2075:J2075"/>
    <mergeCell ref="K2075:L2075"/>
    <mergeCell ref="M2075:N2075"/>
    <mergeCell ref="O2075:P2075"/>
    <mergeCell ref="A2074:C2074"/>
    <mergeCell ref="D2074:E2074"/>
    <mergeCell ref="G2074:H2074"/>
    <mergeCell ref="I2074:J2074"/>
    <mergeCell ref="K2074:L2074"/>
    <mergeCell ref="M2074:N2074"/>
    <mergeCell ref="O2084:P2084"/>
    <mergeCell ref="A2085:C2085"/>
    <mergeCell ref="D2085:E2085"/>
    <mergeCell ref="G2085:H2085"/>
    <mergeCell ref="I2085:J2085"/>
    <mergeCell ref="K2085:L2085"/>
    <mergeCell ref="M2085:N2085"/>
    <mergeCell ref="O2085:P2085"/>
    <mergeCell ref="A2084:C2084"/>
    <mergeCell ref="D2084:E2084"/>
    <mergeCell ref="G2084:H2084"/>
    <mergeCell ref="I2084:J2084"/>
    <mergeCell ref="K2084:L2084"/>
    <mergeCell ref="M2084:N2084"/>
    <mergeCell ref="O2082:P2082"/>
    <mergeCell ref="A2083:C2083"/>
    <mergeCell ref="D2083:E2083"/>
    <mergeCell ref="G2083:H2083"/>
    <mergeCell ref="I2083:J2083"/>
    <mergeCell ref="K2083:L2083"/>
    <mergeCell ref="M2083:N2083"/>
    <mergeCell ref="O2083:P2083"/>
    <mergeCell ref="A2082:C2082"/>
    <mergeCell ref="D2082:E2082"/>
    <mergeCell ref="G2082:H2082"/>
    <mergeCell ref="I2082:J2082"/>
    <mergeCell ref="K2082:L2082"/>
    <mergeCell ref="M2082:N2082"/>
    <mergeCell ref="O2080:P2080"/>
    <mergeCell ref="A2081:C2081"/>
    <mergeCell ref="D2081:E2081"/>
    <mergeCell ref="G2081:H2081"/>
    <mergeCell ref="I2081:J2081"/>
    <mergeCell ref="K2081:L2081"/>
    <mergeCell ref="M2081:N2081"/>
    <mergeCell ref="O2081:P2081"/>
    <mergeCell ref="A2080:C2080"/>
    <mergeCell ref="D2080:E2080"/>
    <mergeCell ref="G2080:H2080"/>
    <mergeCell ref="I2080:J2080"/>
    <mergeCell ref="K2080:L2080"/>
    <mergeCell ref="M2080:N2080"/>
    <mergeCell ref="B2101:K2101"/>
    <mergeCell ref="L2101:M2101"/>
    <mergeCell ref="N2101:P2101"/>
    <mergeCell ref="B2102:K2102"/>
    <mergeCell ref="L2102:M2102"/>
    <mergeCell ref="N2102:P2102"/>
    <mergeCell ref="A2098:P2098"/>
    <mergeCell ref="B2099:K2099"/>
    <mergeCell ref="L2099:M2099"/>
    <mergeCell ref="N2099:P2099"/>
    <mergeCell ref="B2100:K2100"/>
    <mergeCell ref="L2100:M2100"/>
    <mergeCell ref="N2100:P2100"/>
    <mergeCell ref="A2091:N2091"/>
    <mergeCell ref="O2091:P2091"/>
    <mergeCell ref="A2092:P2092"/>
    <mergeCell ref="A2094:P2094"/>
    <mergeCell ref="A2095:P2095"/>
    <mergeCell ref="A2096:P2096"/>
    <mergeCell ref="A2089:H2089"/>
    <mergeCell ref="I2089:J2089"/>
    <mergeCell ref="K2089:L2089"/>
    <mergeCell ref="M2089:N2089"/>
    <mergeCell ref="O2089:P2089"/>
    <mergeCell ref="A2090:H2090"/>
    <mergeCell ref="I2090:J2090"/>
    <mergeCell ref="K2090:L2090"/>
    <mergeCell ref="M2090:N2090"/>
    <mergeCell ref="O2090:P2090"/>
    <mergeCell ref="O2086:P2086"/>
    <mergeCell ref="A2087:N2087"/>
    <mergeCell ref="O2087:P2087"/>
    <mergeCell ref="A2088:H2088"/>
    <mergeCell ref="I2088:J2088"/>
    <mergeCell ref="K2088:L2088"/>
    <mergeCell ref="M2088:N2088"/>
    <mergeCell ref="O2088:P2088"/>
    <mergeCell ref="A2086:C2086"/>
    <mergeCell ref="D2086:E2086"/>
    <mergeCell ref="G2086:H2086"/>
    <mergeCell ref="I2086:J2086"/>
    <mergeCell ref="K2086:L2086"/>
    <mergeCell ref="M2086:N2086"/>
    <mergeCell ref="O2108:P2108"/>
    <mergeCell ref="A2109:C2109"/>
    <mergeCell ref="D2109:E2109"/>
    <mergeCell ref="G2109:H2109"/>
    <mergeCell ref="I2109:J2109"/>
    <mergeCell ref="K2109:L2109"/>
    <mergeCell ref="M2109:N2109"/>
    <mergeCell ref="O2109:P2109"/>
    <mergeCell ref="I2107:J2107"/>
    <mergeCell ref="K2107:L2107"/>
    <mergeCell ref="M2107:N2107"/>
    <mergeCell ref="O2107:P2107"/>
    <mergeCell ref="A2108:C2108"/>
    <mergeCell ref="D2108:E2108"/>
    <mergeCell ref="G2108:H2108"/>
    <mergeCell ref="I2108:J2108"/>
    <mergeCell ref="K2108:L2108"/>
    <mergeCell ref="M2108:N2108"/>
    <mergeCell ref="A2105:B2105"/>
    <mergeCell ref="C2105:D2105"/>
    <mergeCell ref="E2105:G2105"/>
    <mergeCell ref="H2105:I2105"/>
    <mergeCell ref="J2105:O2105"/>
    <mergeCell ref="A2106:C2107"/>
    <mergeCell ref="D2106:E2107"/>
    <mergeCell ref="F2106:F2107"/>
    <mergeCell ref="G2106:H2107"/>
    <mergeCell ref="I2106:P2106"/>
    <mergeCell ref="B2103:K2103"/>
    <mergeCell ref="L2103:M2103"/>
    <mergeCell ref="N2103:P2103"/>
    <mergeCell ref="B2104:K2104"/>
    <mergeCell ref="L2104:M2104"/>
    <mergeCell ref="N2104:P2104"/>
    <mergeCell ref="A2116:H2116"/>
    <mergeCell ref="I2116:J2116"/>
    <mergeCell ref="K2116:L2116"/>
    <mergeCell ref="M2116:N2116"/>
    <mergeCell ref="O2116:P2116"/>
    <mergeCell ref="A2117:H2117"/>
    <mergeCell ref="I2117:J2117"/>
    <mergeCell ref="K2117:L2117"/>
    <mergeCell ref="M2117:N2117"/>
    <mergeCell ref="O2117:P2117"/>
    <mergeCell ref="O2113:P2113"/>
    <mergeCell ref="A2114:N2114"/>
    <mergeCell ref="O2114:P2114"/>
    <mergeCell ref="A2115:H2115"/>
    <mergeCell ref="I2115:J2115"/>
    <mergeCell ref="K2115:L2115"/>
    <mergeCell ref="M2115:N2115"/>
    <mergeCell ref="O2115:P2115"/>
    <mergeCell ref="O2110:P2110"/>
    <mergeCell ref="A2111:N2111"/>
    <mergeCell ref="O2111:P2111"/>
    <mergeCell ref="A2112:P2112"/>
    <mergeCell ref="A2113:C2113"/>
    <mergeCell ref="D2113:E2113"/>
    <mergeCell ref="G2113:H2113"/>
    <mergeCell ref="I2113:J2113"/>
    <mergeCell ref="K2113:L2113"/>
    <mergeCell ref="M2113:N2113"/>
    <mergeCell ref="A2110:C2110"/>
    <mergeCell ref="D2110:E2110"/>
    <mergeCell ref="G2110:H2110"/>
    <mergeCell ref="I2110:J2110"/>
    <mergeCell ref="K2110:L2110"/>
    <mergeCell ref="M2110:N2110"/>
    <mergeCell ref="A2123:N2123"/>
    <mergeCell ref="O2123:P2123"/>
    <mergeCell ref="A2124:P2124"/>
    <mergeCell ref="A2125:C2125"/>
    <mergeCell ref="D2125:E2125"/>
    <mergeCell ref="G2125:H2125"/>
    <mergeCell ref="I2125:J2125"/>
    <mergeCell ref="K2125:L2125"/>
    <mergeCell ref="M2125:N2125"/>
    <mergeCell ref="O2125:P2125"/>
    <mergeCell ref="O2121:P2121"/>
    <mergeCell ref="A2122:C2122"/>
    <mergeCell ref="D2122:E2122"/>
    <mergeCell ref="G2122:H2122"/>
    <mergeCell ref="I2122:J2122"/>
    <mergeCell ref="K2122:L2122"/>
    <mergeCell ref="M2122:N2122"/>
    <mergeCell ref="O2122:P2122"/>
    <mergeCell ref="A2121:C2121"/>
    <mergeCell ref="D2121:E2121"/>
    <mergeCell ref="G2121:H2121"/>
    <mergeCell ref="I2121:J2121"/>
    <mergeCell ref="K2121:L2121"/>
    <mergeCell ref="M2121:N2121"/>
    <mergeCell ref="A2118:N2118"/>
    <mergeCell ref="O2118:P2118"/>
    <mergeCell ref="A2119:P2119"/>
    <mergeCell ref="A2120:C2120"/>
    <mergeCell ref="D2120:E2120"/>
    <mergeCell ref="G2120:H2120"/>
    <mergeCell ref="I2120:J2120"/>
    <mergeCell ref="K2120:L2120"/>
    <mergeCell ref="M2120:N2120"/>
    <mergeCell ref="O2120:P2120"/>
    <mergeCell ref="A2131:N2131"/>
    <mergeCell ref="O2131:P2131"/>
    <mergeCell ref="A2132:P2132"/>
    <mergeCell ref="A2133:C2133"/>
    <mergeCell ref="D2133:E2133"/>
    <mergeCell ref="G2133:H2133"/>
    <mergeCell ref="I2133:J2133"/>
    <mergeCell ref="K2133:L2133"/>
    <mergeCell ref="M2133:N2133"/>
    <mergeCell ref="O2133:P2133"/>
    <mergeCell ref="A2129:H2129"/>
    <mergeCell ref="I2129:J2129"/>
    <mergeCell ref="K2129:L2129"/>
    <mergeCell ref="M2129:N2129"/>
    <mergeCell ref="O2129:P2129"/>
    <mergeCell ref="A2130:H2130"/>
    <mergeCell ref="I2130:J2130"/>
    <mergeCell ref="K2130:L2130"/>
    <mergeCell ref="M2130:N2130"/>
    <mergeCell ref="O2130:P2130"/>
    <mergeCell ref="O2126:P2126"/>
    <mergeCell ref="A2127:N2127"/>
    <mergeCell ref="O2127:P2127"/>
    <mergeCell ref="A2128:H2128"/>
    <mergeCell ref="I2128:J2128"/>
    <mergeCell ref="K2128:L2128"/>
    <mergeCell ref="M2128:N2128"/>
    <mergeCell ref="O2128:P2128"/>
    <mergeCell ref="A2126:C2126"/>
    <mergeCell ref="D2126:E2126"/>
    <mergeCell ref="G2126:H2126"/>
    <mergeCell ref="I2126:J2126"/>
    <mergeCell ref="K2126:L2126"/>
    <mergeCell ref="M2126:N2126"/>
    <mergeCell ref="O2139:P2139"/>
    <mergeCell ref="A2140:N2140"/>
    <mergeCell ref="O2140:P2140"/>
    <mergeCell ref="A2141:H2141"/>
    <mergeCell ref="I2141:J2141"/>
    <mergeCell ref="K2141:L2141"/>
    <mergeCell ref="M2141:N2141"/>
    <mergeCell ref="O2141:P2141"/>
    <mergeCell ref="A2139:C2139"/>
    <mergeCell ref="D2139:E2139"/>
    <mergeCell ref="G2139:H2139"/>
    <mergeCell ref="I2139:J2139"/>
    <mergeCell ref="K2139:L2139"/>
    <mergeCell ref="M2139:N2139"/>
    <mergeCell ref="A2136:N2136"/>
    <mergeCell ref="O2136:P2136"/>
    <mergeCell ref="A2137:P2137"/>
    <mergeCell ref="A2138:C2138"/>
    <mergeCell ref="D2138:E2138"/>
    <mergeCell ref="G2138:H2138"/>
    <mergeCell ref="I2138:J2138"/>
    <mergeCell ref="K2138:L2138"/>
    <mergeCell ref="M2138:N2138"/>
    <mergeCell ref="O2138:P2138"/>
    <mergeCell ref="O2134:P2134"/>
    <mergeCell ref="A2135:C2135"/>
    <mergeCell ref="D2135:E2135"/>
    <mergeCell ref="G2135:H2135"/>
    <mergeCell ref="I2135:J2135"/>
    <mergeCell ref="K2135:L2135"/>
    <mergeCell ref="M2135:N2135"/>
    <mergeCell ref="O2135:P2135"/>
    <mergeCell ref="A2134:C2134"/>
    <mergeCell ref="D2134:E2134"/>
    <mergeCell ref="G2134:H2134"/>
    <mergeCell ref="I2134:J2134"/>
    <mergeCell ref="K2134:L2134"/>
    <mergeCell ref="M2134:N2134"/>
    <mergeCell ref="A2155:C2156"/>
    <mergeCell ref="D2155:E2156"/>
    <mergeCell ref="F2155:F2156"/>
    <mergeCell ref="G2155:H2156"/>
    <mergeCell ref="I2155:P2155"/>
    <mergeCell ref="I2156:J2156"/>
    <mergeCell ref="K2156:L2156"/>
    <mergeCell ref="M2156:N2156"/>
    <mergeCell ref="O2156:P2156"/>
    <mergeCell ref="B2153:K2153"/>
    <mergeCell ref="L2153:M2153"/>
    <mergeCell ref="N2153:P2153"/>
    <mergeCell ref="A2154:B2154"/>
    <mergeCell ref="C2154:D2154"/>
    <mergeCell ref="E2154:G2154"/>
    <mergeCell ref="H2154:I2154"/>
    <mergeCell ref="J2154:O2154"/>
    <mergeCell ref="B2151:K2151"/>
    <mergeCell ref="L2151:M2151"/>
    <mergeCell ref="N2151:P2151"/>
    <mergeCell ref="B2152:K2152"/>
    <mergeCell ref="L2152:M2152"/>
    <mergeCell ref="N2152:P2152"/>
    <mergeCell ref="B2149:K2149"/>
    <mergeCell ref="L2149:M2149"/>
    <mergeCell ref="N2149:P2149"/>
    <mergeCell ref="B2150:K2150"/>
    <mergeCell ref="L2150:M2150"/>
    <mergeCell ref="N2150:P2150"/>
    <mergeCell ref="A2143:P2143"/>
    <mergeCell ref="A2144:P2144"/>
    <mergeCell ref="A2145:P2145"/>
    <mergeCell ref="A2147:P2147"/>
    <mergeCell ref="B2148:K2148"/>
    <mergeCell ref="L2148:M2148"/>
    <mergeCell ref="N2148:P2148"/>
    <mergeCell ref="O2162:P2162"/>
    <mergeCell ref="A2163:C2163"/>
    <mergeCell ref="D2163:E2163"/>
    <mergeCell ref="G2163:H2163"/>
    <mergeCell ref="I2163:J2163"/>
    <mergeCell ref="K2163:L2163"/>
    <mergeCell ref="M2163:N2163"/>
    <mergeCell ref="O2163:P2163"/>
    <mergeCell ref="A2162:C2162"/>
    <mergeCell ref="D2162:E2162"/>
    <mergeCell ref="G2162:H2162"/>
    <mergeCell ref="I2162:J2162"/>
    <mergeCell ref="K2162:L2162"/>
    <mergeCell ref="M2162:N2162"/>
    <mergeCell ref="A2159:N2159"/>
    <mergeCell ref="O2159:P2159"/>
    <mergeCell ref="A2160:P2160"/>
    <mergeCell ref="A2161:C2161"/>
    <mergeCell ref="D2161:E2161"/>
    <mergeCell ref="G2161:H2161"/>
    <mergeCell ref="I2161:J2161"/>
    <mergeCell ref="K2161:L2161"/>
    <mergeCell ref="M2161:N2161"/>
    <mergeCell ref="O2161:P2161"/>
    <mergeCell ref="A2157:H2157"/>
    <mergeCell ref="I2157:J2157"/>
    <mergeCell ref="K2157:L2157"/>
    <mergeCell ref="M2157:N2157"/>
    <mergeCell ref="O2157:P2157"/>
    <mergeCell ref="A2158:H2158"/>
    <mergeCell ref="I2158:J2158"/>
    <mergeCell ref="K2158:L2158"/>
    <mergeCell ref="M2158:N2158"/>
    <mergeCell ref="O2158:P2158"/>
    <mergeCell ref="O2169:P2169"/>
    <mergeCell ref="A2170:C2170"/>
    <mergeCell ref="D2170:E2170"/>
    <mergeCell ref="G2170:H2170"/>
    <mergeCell ref="I2170:J2170"/>
    <mergeCell ref="K2170:L2170"/>
    <mergeCell ref="M2170:N2170"/>
    <mergeCell ref="O2170:P2170"/>
    <mergeCell ref="A2169:C2169"/>
    <mergeCell ref="D2169:E2169"/>
    <mergeCell ref="G2169:H2169"/>
    <mergeCell ref="I2169:J2169"/>
    <mergeCell ref="K2169:L2169"/>
    <mergeCell ref="M2169:N2169"/>
    <mergeCell ref="O2167:P2167"/>
    <mergeCell ref="A2168:C2168"/>
    <mergeCell ref="D2168:E2168"/>
    <mergeCell ref="G2168:H2168"/>
    <mergeCell ref="I2168:J2168"/>
    <mergeCell ref="K2168:L2168"/>
    <mergeCell ref="M2168:N2168"/>
    <mergeCell ref="O2168:P2168"/>
    <mergeCell ref="O2164:P2164"/>
    <mergeCell ref="A2165:N2165"/>
    <mergeCell ref="O2165:P2165"/>
    <mergeCell ref="A2166:P2166"/>
    <mergeCell ref="A2167:C2167"/>
    <mergeCell ref="D2167:E2167"/>
    <mergeCell ref="G2167:H2167"/>
    <mergeCell ref="I2167:J2167"/>
    <mergeCell ref="K2167:L2167"/>
    <mergeCell ref="M2167:N2167"/>
    <mergeCell ref="A2164:C2164"/>
    <mergeCell ref="D2164:E2164"/>
    <mergeCell ref="G2164:H2164"/>
    <mergeCell ref="I2164:J2164"/>
    <mergeCell ref="K2164:L2164"/>
    <mergeCell ref="M2164:N2164"/>
    <mergeCell ref="A2177:N2177"/>
    <mergeCell ref="O2177:P2177"/>
    <mergeCell ref="A2178:P2178"/>
    <mergeCell ref="A2179:C2179"/>
    <mergeCell ref="D2179:E2179"/>
    <mergeCell ref="G2179:H2179"/>
    <mergeCell ref="I2179:J2179"/>
    <mergeCell ref="K2179:L2179"/>
    <mergeCell ref="M2179:N2179"/>
    <mergeCell ref="O2179:P2179"/>
    <mergeCell ref="A2175:H2175"/>
    <mergeCell ref="I2175:J2175"/>
    <mergeCell ref="K2175:L2175"/>
    <mergeCell ref="M2175:N2175"/>
    <mergeCell ref="O2175:P2175"/>
    <mergeCell ref="A2176:H2176"/>
    <mergeCell ref="I2176:J2176"/>
    <mergeCell ref="K2176:L2176"/>
    <mergeCell ref="M2176:N2176"/>
    <mergeCell ref="O2176:P2176"/>
    <mergeCell ref="A2173:N2173"/>
    <mergeCell ref="O2173:P2173"/>
    <mergeCell ref="A2174:H2174"/>
    <mergeCell ref="I2174:J2174"/>
    <mergeCell ref="K2174:L2174"/>
    <mergeCell ref="M2174:N2174"/>
    <mergeCell ref="O2174:P2174"/>
    <mergeCell ref="O2171:P2171"/>
    <mergeCell ref="A2172:C2172"/>
    <mergeCell ref="D2172:E2172"/>
    <mergeCell ref="G2172:H2172"/>
    <mergeCell ref="I2172:J2172"/>
    <mergeCell ref="K2172:L2172"/>
    <mergeCell ref="M2172:N2172"/>
    <mergeCell ref="O2172:P2172"/>
    <mergeCell ref="A2171:C2171"/>
    <mergeCell ref="D2171:E2171"/>
    <mergeCell ref="G2171:H2171"/>
    <mergeCell ref="I2171:J2171"/>
    <mergeCell ref="K2171:L2171"/>
    <mergeCell ref="M2171:N2171"/>
    <mergeCell ref="B2194:K2194"/>
    <mergeCell ref="L2194:M2194"/>
    <mergeCell ref="N2194:P2194"/>
    <mergeCell ref="B2195:K2195"/>
    <mergeCell ref="L2195:M2195"/>
    <mergeCell ref="N2195:P2195"/>
    <mergeCell ref="A2188:P2188"/>
    <mergeCell ref="A2189:P2189"/>
    <mergeCell ref="A2190:P2190"/>
    <mergeCell ref="A2192:P2192"/>
    <mergeCell ref="B2193:K2193"/>
    <mergeCell ref="L2193:M2193"/>
    <mergeCell ref="N2193:P2193"/>
    <mergeCell ref="A2185:N2185"/>
    <mergeCell ref="O2185:P2185"/>
    <mergeCell ref="A2186:H2186"/>
    <mergeCell ref="I2186:J2186"/>
    <mergeCell ref="K2186:L2186"/>
    <mergeCell ref="M2186:N2186"/>
    <mergeCell ref="O2186:P2186"/>
    <mergeCell ref="A2182:N2182"/>
    <mergeCell ref="O2182:P2182"/>
    <mergeCell ref="A2183:P2183"/>
    <mergeCell ref="A2184:C2184"/>
    <mergeCell ref="D2184:E2184"/>
    <mergeCell ref="G2184:H2184"/>
    <mergeCell ref="I2184:J2184"/>
    <mergeCell ref="K2184:L2184"/>
    <mergeCell ref="M2184:N2184"/>
    <mergeCell ref="O2184:P2184"/>
    <mergeCell ref="O2180:P2180"/>
    <mergeCell ref="A2181:C2181"/>
    <mergeCell ref="D2181:E2181"/>
    <mergeCell ref="G2181:H2181"/>
    <mergeCell ref="I2181:J2181"/>
    <mergeCell ref="K2181:L2181"/>
    <mergeCell ref="M2181:N2181"/>
    <mergeCell ref="O2181:P2181"/>
    <mergeCell ref="A2180:C2180"/>
    <mergeCell ref="D2180:E2180"/>
    <mergeCell ref="G2180:H2180"/>
    <mergeCell ref="I2180:J2180"/>
    <mergeCell ref="K2180:L2180"/>
    <mergeCell ref="M2180:N2180"/>
    <mergeCell ref="A2202:H2202"/>
    <mergeCell ref="I2202:J2202"/>
    <mergeCell ref="K2202:L2202"/>
    <mergeCell ref="M2202:N2202"/>
    <mergeCell ref="O2202:P2202"/>
    <mergeCell ref="A2203:H2203"/>
    <mergeCell ref="I2203:J2203"/>
    <mergeCell ref="K2203:L2203"/>
    <mergeCell ref="M2203:N2203"/>
    <mergeCell ref="O2203:P2203"/>
    <mergeCell ref="A2200:C2201"/>
    <mergeCell ref="D2200:E2201"/>
    <mergeCell ref="F2200:F2201"/>
    <mergeCell ref="G2200:H2201"/>
    <mergeCell ref="I2200:P2200"/>
    <mergeCell ref="I2201:J2201"/>
    <mergeCell ref="K2201:L2201"/>
    <mergeCell ref="M2201:N2201"/>
    <mergeCell ref="O2201:P2201"/>
    <mergeCell ref="B2198:K2198"/>
    <mergeCell ref="L2198:M2198"/>
    <mergeCell ref="N2198:P2198"/>
    <mergeCell ref="A2199:B2199"/>
    <mergeCell ref="C2199:D2199"/>
    <mergeCell ref="E2199:G2199"/>
    <mergeCell ref="H2199:I2199"/>
    <mergeCell ref="J2199:O2199"/>
    <mergeCell ref="B2196:K2196"/>
    <mergeCell ref="L2196:M2196"/>
    <mergeCell ref="N2196:P2196"/>
    <mergeCell ref="B2197:K2197"/>
    <mergeCell ref="L2197:M2197"/>
    <mergeCell ref="N2197:P2197"/>
    <mergeCell ref="A2209:N2209"/>
    <mergeCell ref="O2209:P2209"/>
    <mergeCell ref="A2210:P2210"/>
    <mergeCell ref="A2211:C2211"/>
    <mergeCell ref="D2211:E2211"/>
    <mergeCell ref="G2211:H2211"/>
    <mergeCell ref="I2211:J2211"/>
    <mergeCell ref="K2211:L2211"/>
    <mergeCell ref="M2211:N2211"/>
    <mergeCell ref="O2211:P2211"/>
    <mergeCell ref="O2207:P2207"/>
    <mergeCell ref="A2208:C2208"/>
    <mergeCell ref="D2208:E2208"/>
    <mergeCell ref="G2208:H2208"/>
    <mergeCell ref="I2208:J2208"/>
    <mergeCell ref="K2208:L2208"/>
    <mergeCell ref="M2208:N2208"/>
    <mergeCell ref="O2208:P2208"/>
    <mergeCell ref="A2207:C2207"/>
    <mergeCell ref="D2207:E2207"/>
    <mergeCell ref="G2207:H2207"/>
    <mergeCell ref="I2207:J2207"/>
    <mergeCell ref="K2207:L2207"/>
    <mergeCell ref="M2207:N2207"/>
    <mergeCell ref="A2204:N2204"/>
    <mergeCell ref="O2204:P2204"/>
    <mergeCell ref="A2205:P2205"/>
    <mergeCell ref="A2206:C2206"/>
    <mergeCell ref="D2206:E2206"/>
    <mergeCell ref="G2206:H2206"/>
    <mergeCell ref="I2206:J2206"/>
    <mergeCell ref="K2206:L2206"/>
    <mergeCell ref="M2206:N2206"/>
    <mergeCell ref="O2206:P2206"/>
    <mergeCell ref="A2217:N2217"/>
    <mergeCell ref="O2217:P2217"/>
    <mergeCell ref="A2218:P2218"/>
    <mergeCell ref="A2219:C2219"/>
    <mergeCell ref="D2219:E2219"/>
    <mergeCell ref="G2219:H2219"/>
    <mergeCell ref="I2219:J2219"/>
    <mergeCell ref="K2219:L2219"/>
    <mergeCell ref="M2219:N2219"/>
    <mergeCell ref="O2219:P2219"/>
    <mergeCell ref="A2215:H2215"/>
    <mergeCell ref="I2215:J2215"/>
    <mergeCell ref="K2215:L2215"/>
    <mergeCell ref="M2215:N2215"/>
    <mergeCell ref="O2215:P2215"/>
    <mergeCell ref="A2216:H2216"/>
    <mergeCell ref="I2216:J2216"/>
    <mergeCell ref="K2216:L2216"/>
    <mergeCell ref="M2216:N2216"/>
    <mergeCell ref="O2216:P2216"/>
    <mergeCell ref="O2212:P2212"/>
    <mergeCell ref="A2213:N2213"/>
    <mergeCell ref="O2213:P2213"/>
    <mergeCell ref="A2214:H2214"/>
    <mergeCell ref="I2214:J2214"/>
    <mergeCell ref="K2214:L2214"/>
    <mergeCell ref="M2214:N2214"/>
    <mergeCell ref="O2214:P2214"/>
    <mergeCell ref="A2212:C2212"/>
    <mergeCell ref="D2212:E2212"/>
    <mergeCell ref="G2212:H2212"/>
    <mergeCell ref="I2212:J2212"/>
    <mergeCell ref="K2212:L2212"/>
    <mergeCell ref="M2212:N2212"/>
    <mergeCell ref="O2225:P2225"/>
    <mergeCell ref="A2226:N2226"/>
    <mergeCell ref="O2226:P2226"/>
    <mergeCell ref="A2227:H2227"/>
    <mergeCell ref="I2227:J2227"/>
    <mergeCell ref="K2227:L2227"/>
    <mergeCell ref="M2227:N2227"/>
    <mergeCell ref="O2227:P2227"/>
    <mergeCell ref="A2225:C2225"/>
    <mergeCell ref="D2225:E2225"/>
    <mergeCell ref="G2225:H2225"/>
    <mergeCell ref="I2225:J2225"/>
    <mergeCell ref="K2225:L2225"/>
    <mergeCell ref="M2225:N2225"/>
    <mergeCell ref="A2222:N2222"/>
    <mergeCell ref="O2222:P2222"/>
    <mergeCell ref="A2223:P2223"/>
    <mergeCell ref="A2224:C2224"/>
    <mergeCell ref="D2224:E2224"/>
    <mergeCell ref="G2224:H2224"/>
    <mergeCell ref="I2224:J2224"/>
    <mergeCell ref="K2224:L2224"/>
    <mergeCell ref="M2224:N2224"/>
    <mergeCell ref="O2224:P2224"/>
    <mergeCell ref="O2220:P2220"/>
    <mergeCell ref="A2221:C2221"/>
    <mergeCell ref="D2221:E2221"/>
    <mergeCell ref="G2221:H2221"/>
    <mergeCell ref="I2221:J2221"/>
    <mergeCell ref="K2221:L2221"/>
    <mergeCell ref="M2221:N2221"/>
    <mergeCell ref="O2221:P2221"/>
    <mergeCell ref="A2220:C2220"/>
    <mergeCell ref="D2220:E2220"/>
    <mergeCell ref="G2220:H2220"/>
    <mergeCell ref="I2220:J2220"/>
    <mergeCell ref="K2220:L2220"/>
    <mergeCell ref="M2220:N2220"/>
    <mergeCell ref="O2233:P2233"/>
    <mergeCell ref="A2234:C2234"/>
    <mergeCell ref="D2234:E2234"/>
    <mergeCell ref="G2234:H2234"/>
    <mergeCell ref="I2234:J2234"/>
    <mergeCell ref="K2234:L2234"/>
    <mergeCell ref="M2234:N2234"/>
    <mergeCell ref="O2234:P2234"/>
    <mergeCell ref="A2233:C2233"/>
    <mergeCell ref="D2233:E2233"/>
    <mergeCell ref="G2233:H2233"/>
    <mergeCell ref="I2233:J2233"/>
    <mergeCell ref="K2233:L2233"/>
    <mergeCell ref="M2233:N2233"/>
    <mergeCell ref="A2230:N2230"/>
    <mergeCell ref="O2230:P2230"/>
    <mergeCell ref="A2231:P2231"/>
    <mergeCell ref="A2232:C2232"/>
    <mergeCell ref="D2232:E2232"/>
    <mergeCell ref="G2232:H2232"/>
    <mergeCell ref="I2232:J2232"/>
    <mergeCell ref="K2232:L2232"/>
    <mergeCell ref="M2232:N2232"/>
    <mergeCell ref="O2232:P2232"/>
    <mergeCell ref="A2228:H2228"/>
    <mergeCell ref="I2228:J2228"/>
    <mergeCell ref="K2228:L2228"/>
    <mergeCell ref="M2228:N2228"/>
    <mergeCell ref="O2228:P2228"/>
    <mergeCell ref="A2229:H2229"/>
    <mergeCell ref="I2229:J2229"/>
    <mergeCell ref="K2229:L2229"/>
    <mergeCell ref="M2229:N2229"/>
    <mergeCell ref="O2229:P2229"/>
    <mergeCell ref="A2248:B2248"/>
    <mergeCell ref="C2248:D2248"/>
    <mergeCell ref="E2248:G2248"/>
    <mergeCell ref="H2248:I2248"/>
    <mergeCell ref="J2248:O2248"/>
    <mergeCell ref="A2249:C2250"/>
    <mergeCell ref="D2249:E2250"/>
    <mergeCell ref="F2249:F2250"/>
    <mergeCell ref="G2249:H2250"/>
    <mergeCell ref="I2249:P2249"/>
    <mergeCell ref="B2246:K2246"/>
    <mergeCell ref="L2246:M2246"/>
    <mergeCell ref="N2246:P2246"/>
    <mergeCell ref="B2247:K2247"/>
    <mergeCell ref="L2247:M2247"/>
    <mergeCell ref="N2247:P2247"/>
    <mergeCell ref="B2244:K2244"/>
    <mergeCell ref="L2244:M2244"/>
    <mergeCell ref="N2244:P2244"/>
    <mergeCell ref="B2245:K2245"/>
    <mergeCell ref="L2245:M2245"/>
    <mergeCell ref="N2245:P2245"/>
    <mergeCell ref="B2242:K2242"/>
    <mergeCell ref="L2242:M2242"/>
    <mergeCell ref="N2242:P2242"/>
    <mergeCell ref="B2243:K2243"/>
    <mergeCell ref="L2243:M2243"/>
    <mergeCell ref="N2243:P2243"/>
    <mergeCell ref="A2235:N2235"/>
    <mergeCell ref="O2235:P2235"/>
    <mergeCell ref="A2237:P2237"/>
    <mergeCell ref="A2238:P2238"/>
    <mergeCell ref="A2239:P2239"/>
    <mergeCell ref="A2241:P2241"/>
    <mergeCell ref="A2257:N2257"/>
    <mergeCell ref="O2257:P2257"/>
    <mergeCell ref="A2258:P2258"/>
    <mergeCell ref="A2259:C2259"/>
    <mergeCell ref="D2259:E2259"/>
    <mergeCell ref="G2259:H2259"/>
    <mergeCell ref="I2259:J2259"/>
    <mergeCell ref="K2259:L2259"/>
    <mergeCell ref="M2259:N2259"/>
    <mergeCell ref="O2259:P2259"/>
    <mergeCell ref="A2255:H2255"/>
    <mergeCell ref="I2255:J2255"/>
    <mergeCell ref="K2255:L2255"/>
    <mergeCell ref="M2255:N2255"/>
    <mergeCell ref="O2255:P2255"/>
    <mergeCell ref="A2256:H2256"/>
    <mergeCell ref="I2256:J2256"/>
    <mergeCell ref="K2256:L2256"/>
    <mergeCell ref="M2256:N2256"/>
    <mergeCell ref="O2256:P2256"/>
    <mergeCell ref="M2252:N2252"/>
    <mergeCell ref="O2252:P2252"/>
    <mergeCell ref="A2253:N2253"/>
    <mergeCell ref="O2253:P2253"/>
    <mergeCell ref="A2254:H2254"/>
    <mergeCell ref="I2254:J2254"/>
    <mergeCell ref="K2254:L2254"/>
    <mergeCell ref="M2254:N2254"/>
    <mergeCell ref="O2254:P2254"/>
    <mergeCell ref="I2250:J2250"/>
    <mergeCell ref="K2250:L2250"/>
    <mergeCell ref="M2250:N2250"/>
    <mergeCell ref="O2250:P2250"/>
    <mergeCell ref="A2251:P2251"/>
    <mergeCell ref="A2252:C2252"/>
    <mergeCell ref="D2252:E2252"/>
    <mergeCell ref="G2252:H2252"/>
    <mergeCell ref="I2252:J2252"/>
    <mergeCell ref="K2252:L2252"/>
    <mergeCell ref="O2265:P2265"/>
    <mergeCell ref="A2266:N2266"/>
    <mergeCell ref="O2266:P2266"/>
    <mergeCell ref="A2267:H2267"/>
    <mergeCell ref="I2267:J2267"/>
    <mergeCell ref="K2267:L2267"/>
    <mergeCell ref="M2267:N2267"/>
    <mergeCell ref="O2267:P2267"/>
    <mergeCell ref="A2265:C2265"/>
    <mergeCell ref="D2265:E2265"/>
    <mergeCell ref="G2265:H2265"/>
    <mergeCell ref="I2265:J2265"/>
    <mergeCell ref="K2265:L2265"/>
    <mergeCell ref="M2265:N2265"/>
    <mergeCell ref="A2262:N2262"/>
    <mergeCell ref="O2262:P2262"/>
    <mergeCell ref="A2263:P2263"/>
    <mergeCell ref="A2264:C2264"/>
    <mergeCell ref="D2264:E2264"/>
    <mergeCell ref="G2264:H2264"/>
    <mergeCell ref="I2264:J2264"/>
    <mergeCell ref="K2264:L2264"/>
    <mergeCell ref="M2264:N2264"/>
    <mergeCell ref="O2264:P2264"/>
    <mergeCell ref="O2260:P2260"/>
    <mergeCell ref="A2261:C2261"/>
    <mergeCell ref="D2261:E2261"/>
    <mergeCell ref="G2261:H2261"/>
    <mergeCell ref="I2261:J2261"/>
    <mergeCell ref="K2261:L2261"/>
    <mergeCell ref="M2261:N2261"/>
    <mergeCell ref="O2261:P2261"/>
    <mergeCell ref="A2260:C2260"/>
    <mergeCell ref="D2260:E2260"/>
    <mergeCell ref="G2260:H2260"/>
    <mergeCell ref="I2260:J2260"/>
    <mergeCell ref="K2260:L2260"/>
    <mergeCell ref="M2260:N2260"/>
    <mergeCell ref="O2273:P2273"/>
    <mergeCell ref="A2274:C2274"/>
    <mergeCell ref="D2274:E2274"/>
    <mergeCell ref="G2274:H2274"/>
    <mergeCell ref="I2274:J2274"/>
    <mergeCell ref="K2274:L2274"/>
    <mergeCell ref="M2274:N2274"/>
    <mergeCell ref="O2274:P2274"/>
    <mergeCell ref="A2273:C2273"/>
    <mergeCell ref="D2273:E2273"/>
    <mergeCell ref="G2273:H2273"/>
    <mergeCell ref="I2273:J2273"/>
    <mergeCell ref="K2273:L2273"/>
    <mergeCell ref="M2273:N2273"/>
    <mergeCell ref="A2270:N2270"/>
    <mergeCell ref="O2270:P2270"/>
    <mergeCell ref="A2271:P2271"/>
    <mergeCell ref="A2272:C2272"/>
    <mergeCell ref="D2272:E2272"/>
    <mergeCell ref="G2272:H2272"/>
    <mergeCell ref="I2272:J2272"/>
    <mergeCell ref="K2272:L2272"/>
    <mergeCell ref="M2272:N2272"/>
    <mergeCell ref="O2272:P2272"/>
    <mergeCell ref="A2268:H2268"/>
    <mergeCell ref="I2268:J2268"/>
    <mergeCell ref="K2268:L2268"/>
    <mergeCell ref="M2268:N2268"/>
    <mergeCell ref="O2268:P2268"/>
    <mergeCell ref="A2269:H2269"/>
    <mergeCell ref="I2269:J2269"/>
    <mergeCell ref="K2269:L2269"/>
    <mergeCell ref="M2269:N2269"/>
    <mergeCell ref="O2269:P2269"/>
    <mergeCell ref="A2283:N2283"/>
    <mergeCell ref="O2283:P2283"/>
    <mergeCell ref="A2285:P2285"/>
    <mergeCell ref="A2286:P2286"/>
    <mergeCell ref="A2287:P2287"/>
    <mergeCell ref="A2289:P2289"/>
    <mergeCell ref="A2281:H2281"/>
    <mergeCell ref="I2281:J2281"/>
    <mergeCell ref="K2281:L2281"/>
    <mergeCell ref="M2281:N2281"/>
    <mergeCell ref="O2281:P2281"/>
    <mergeCell ref="A2282:H2282"/>
    <mergeCell ref="I2282:J2282"/>
    <mergeCell ref="K2282:L2282"/>
    <mergeCell ref="M2282:N2282"/>
    <mergeCell ref="O2282:P2282"/>
    <mergeCell ref="O2278:P2278"/>
    <mergeCell ref="A2279:N2279"/>
    <mergeCell ref="O2279:P2279"/>
    <mergeCell ref="A2280:H2280"/>
    <mergeCell ref="I2280:J2280"/>
    <mergeCell ref="K2280:L2280"/>
    <mergeCell ref="M2280:N2280"/>
    <mergeCell ref="O2280:P2280"/>
    <mergeCell ref="A2278:C2278"/>
    <mergeCell ref="D2278:E2278"/>
    <mergeCell ref="G2278:H2278"/>
    <mergeCell ref="I2278:J2278"/>
    <mergeCell ref="K2278:L2278"/>
    <mergeCell ref="M2278:N2278"/>
    <mergeCell ref="A2275:N2275"/>
    <mergeCell ref="O2275:P2275"/>
    <mergeCell ref="A2276:P2276"/>
    <mergeCell ref="A2277:C2277"/>
    <mergeCell ref="D2277:E2277"/>
    <mergeCell ref="G2277:H2277"/>
    <mergeCell ref="I2277:J2277"/>
    <mergeCell ref="K2277:L2277"/>
    <mergeCell ref="M2277:N2277"/>
    <mergeCell ref="O2277:P2277"/>
    <mergeCell ref="I2298:J2298"/>
    <mergeCell ref="K2298:L2298"/>
    <mergeCell ref="M2298:N2298"/>
    <mergeCell ref="O2298:P2298"/>
    <mergeCell ref="A2299:P2299"/>
    <mergeCell ref="A2300:C2300"/>
    <mergeCell ref="D2300:E2300"/>
    <mergeCell ref="G2300:H2300"/>
    <mergeCell ref="I2300:J2300"/>
    <mergeCell ref="K2300:L2300"/>
    <mergeCell ref="A2296:B2296"/>
    <mergeCell ref="C2296:D2296"/>
    <mergeCell ref="E2296:G2296"/>
    <mergeCell ref="H2296:I2296"/>
    <mergeCell ref="J2296:O2296"/>
    <mergeCell ref="A2297:C2298"/>
    <mergeCell ref="D2297:E2298"/>
    <mergeCell ref="F2297:F2298"/>
    <mergeCell ref="G2297:H2298"/>
    <mergeCell ref="I2297:P2297"/>
    <mergeCell ref="B2294:K2294"/>
    <mergeCell ref="L2294:M2294"/>
    <mergeCell ref="N2294:P2294"/>
    <mergeCell ref="B2295:K2295"/>
    <mergeCell ref="L2295:M2295"/>
    <mergeCell ref="N2295:P2295"/>
    <mergeCell ref="B2292:K2292"/>
    <mergeCell ref="L2292:M2292"/>
    <mergeCell ref="N2292:P2292"/>
    <mergeCell ref="B2293:K2293"/>
    <mergeCell ref="L2293:M2293"/>
    <mergeCell ref="N2293:P2293"/>
    <mergeCell ref="B2290:K2290"/>
    <mergeCell ref="L2290:M2290"/>
    <mergeCell ref="N2290:P2290"/>
    <mergeCell ref="B2291:K2291"/>
    <mergeCell ref="L2291:M2291"/>
    <mergeCell ref="N2291:P2291"/>
    <mergeCell ref="O2304:P2304"/>
    <mergeCell ref="A2305:C2305"/>
    <mergeCell ref="D2305:E2305"/>
    <mergeCell ref="G2305:H2305"/>
    <mergeCell ref="I2305:J2305"/>
    <mergeCell ref="K2305:L2305"/>
    <mergeCell ref="M2305:N2305"/>
    <mergeCell ref="O2305:P2305"/>
    <mergeCell ref="A2304:C2304"/>
    <mergeCell ref="D2304:E2304"/>
    <mergeCell ref="G2304:H2304"/>
    <mergeCell ref="I2304:J2304"/>
    <mergeCell ref="K2304:L2304"/>
    <mergeCell ref="M2304:N2304"/>
    <mergeCell ref="O2302:P2302"/>
    <mergeCell ref="A2303:C2303"/>
    <mergeCell ref="D2303:E2303"/>
    <mergeCell ref="G2303:H2303"/>
    <mergeCell ref="I2303:J2303"/>
    <mergeCell ref="K2303:L2303"/>
    <mergeCell ref="M2303:N2303"/>
    <mergeCell ref="O2303:P2303"/>
    <mergeCell ref="A2302:C2302"/>
    <mergeCell ref="D2302:E2302"/>
    <mergeCell ref="G2302:H2302"/>
    <mergeCell ref="I2302:J2302"/>
    <mergeCell ref="K2302:L2302"/>
    <mergeCell ref="M2302:N2302"/>
    <mergeCell ref="M2300:N2300"/>
    <mergeCell ref="O2300:P2300"/>
    <mergeCell ref="A2301:C2301"/>
    <mergeCell ref="D2301:E2301"/>
    <mergeCell ref="G2301:H2301"/>
    <mergeCell ref="I2301:J2301"/>
    <mergeCell ref="K2301:L2301"/>
    <mergeCell ref="M2301:N2301"/>
    <mergeCell ref="O2301:P2301"/>
    <mergeCell ref="A2313:H2313"/>
    <mergeCell ref="I2313:J2313"/>
    <mergeCell ref="K2313:L2313"/>
    <mergeCell ref="M2313:N2313"/>
    <mergeCell ref="O2313:P2313"/>
    <mergeCell ref="A2314:H2314"/>
    <mergeCell ref="I2314:J2314"/>
    <mergeCell ref="K2314:L2314"/>
    <mergeCell ref="M2314:N2314"/>
    <mergeCell ref="O2314:P2314"/>
    <mergeCell ref="A2311:N2311"/>
    <mergeCell ref="O2311:P2311"/>
    <mergeCell ref="A2312:H2312"/>
    <mergeCell ref="I2312:J2312"/>
    <mergeCell ref="K2312:L2312"/>
    <mergeCell ref="M2312:N2312"/>
    <mergeCell ref="O2312:P2312"/>
    <mergeCell ref="O2309:P2309"/>
    <mergeCell ref="A2310:C2310"/>
    <mergeCell ref="D2310:E2310"/>
    <mergeCell ref="G2310:H2310"/>
    <mergeCell ref="I2310:J2310"/>
    <mergeCell ref="K2310:L2310"/>
    <mergeCell ref="M2310:N2310"/>
    <mergeCell ref="O2310:P2310"/>
    <mergeCell ref="O2306:P2306"/>
    <mergeCell ref="A2307:N2307"/>
    <mergeCell ref="O2307:P2307"/>
    <mergeCell ref="A2308:P2308"/>
    <mergeCell ref="A2309:C2309"/>
    <mergeCell ref="D2309:E2309"/>
    <mergeCell ref="G2309:H2309"/>
    <mergeCell ref="I2309:J2309"/>
    <mergeCell ref="K2309:L2309"/>
    <mergeCell ref="M2309:N2309"/>
    <mergeCell ref="A2306:C2306"/>
    <mergeCell ref="D2306:E2306"/>
    <mergeCell ref="G2306:H2306"/>
    <mergeCell ref="I2306:J2306"/>
    <mergeCell ref="K2306:L2306"/>
    <mergeCell ref="M2306:N2306"/>
    <mergeCell ref="O2321:P2321"/>
    <mergeCell ref="A2322:C2322"/>
    <mergeCell ref="D2322:E2322"/>
    <mergeCell ref="G2322:H2322"/>
    <mergeCell ref="I2322:J2322"/>
    <mergeCell ref="K2322:L2322"/>
    <mergeCell ref="M2322:N2322"/>
    <mergeCell ref="O2322:P2322"/>
    <mergeCell ref="A2321:C2321"/>
    <mergeCell ref="D2321:E2321"/>
    <mergeCell ref="G2321:H2321"/>
    <mergeCell ref="I2321:J2321"/>
    <mergeCell ref="K2321:L2321"/>
    <mergeCell ref="M2321:N2321"/>
    <mergeCell ref="A2318:N2318"/>
    <mergeCell ref="O2318:P2318"/>
    <mergeCell ref="A2319:P2319"/>
    <mergeCell ref="A2320:C2320"/>
    <mergeCell ref="D2320:E2320"/>
    <mergeCell ref="G2320:H2320"/>
    <mergeCell ref="I2320:J2320"/>
    <mergeCell ref="K2320:L2320"/>
    <mergeCell ref="M2320:N2320"/>
    <mergeCell ref="O2320:P2320"/>
    <mergeCell ref="A2315:N2315"/>
    <mergeCell ref="O2315:P2315"/>
    <mergeCell ref="A2316:P2316"/>
    <mergeCell ref="A2317:C2317"/>
    <mergeCell ref="D2317:E2317"/>
    <mergeCell ref="G2317:H2317"/>
    <mergeCell ref="I2317:J2317"/>
    <mergeCell ref="K2317:L2317"/>
    <mergeCell ref="M2317:N2317"/>
    <mergeCell ref="O2317:P2317"/>
    <mergeCell ref="O2328:P2328"/>
    <mergeCell ref="A2329:C2329"/>
    <mergeCell ref="D2329:E2329"/>
    <mergeCell ref="G2329:H2329"/>
    <mergeCell ref="I2329:J2329"/>
    <mergeCell ref="K2329:L2329"/>
    <mergeCell ref="M2329:N2329"/>
    <mergeCell ref="O2329:P2329"/>
    <mergeCell ref="A2328:C2328"/>
    <mergeCell ref="D2328:E2328"/>
    <mergeCell ref="G2328:H2328"/>
    <mergeCell ref="I2328:J2328"/>
    <mergeCell ref="K2328:L2328"/>
    <mergeCell ref="M2328:N2328"/>
    <mergeCell ref="O2326:P2326"/>
    <mergeCell ref="A2327:C2327"/>
    <mergeCell ref="D2327:E2327"/>
    <mergeCell ref="G2327:H2327"/>
    <mergeCell ref="I2327:J2327"/>
    <mergeCell ref="K2327:L2327"/>
    <mergeCell ref="M2327:N2327"/>
    <mergeCell ref="O2327:P2327"/>
    <mergeCell ref="O2323:P2323"/>
    <mergeCell ref="A2324:N2324"/>
    <mergeCell ref="O2324:P2324"/>
    <mergeCell ref="A2325:P2325"/>
    <mergeCell ref="A2326:C2326"/>
    <mergeCell ref="D2326:E2326"/>
    <mergeCell ref="G2326:H2326"/>
    <mergeCell ref="I2326:J2326"/>
    <mergeCell ref="K2326:L2326"/>
    <mergeCell ref="M2326:N2326"/>
    <mergeCell ref="A2323:C2323"/>
    <mergeCell ref="D2323:E2323"/>
    <mergeCell ref="G2323:H2323"/>
    <mergeCell ref="I2323:J2323"/>
    <mergeCell ref="K2323:L2323"/>
    <mergeCell ref="M2323:N2323"/>
    <mergeCell ref="A2343:C2344"/>
    <mergeCell ref="D2343:E2344"/>
    <mergeCell ref="F2343:F2344"/>
    <mergeCell ref="G2343:H2344"/>
    <mergeCell ref="I2343:P2343"/>
    <mergeCell ref="I2344:J2344"/>
    <mergeCell ref="K2344:L2344"/>
    <mergeCell ref="M2344:N2344"/>
    <mergeCell ref="O2344:P2344"/>
    <mergeCell ref="B2341:K2341"/>
    <mergeCell ref="L2341:M2341"/>
    <mergeCell ref="N2341:P2341"/>
    <mergeCell ref="A2342:B2342"/>
    <mergeCell ref="C2342:D2342"/>
    <mergeCell ref="E2342:G2342"/>
    <mergeCell ref="H2342:I2342"/>
    <mergeCell ref="J2342:O2342"/>
    <mergeCell ref="B2339:K2339"/>
    <mergeCell ref="L2339:M2339"/>
    <mergeCell ref="N2339:P2339"/>
    <mergeCell ref="B2340:K2340"/>
    <mergeCell ref="L2340:M2340"/>
    <mergeCell ref="N2340:P2340"/>
    <mergeCell ref="B2337:K2337"/>
    <mergeCell ref="L2337:M2337"/>
    <mergeCell ref="N2337:P2337"/>
    <mergeCell ref="B2338:K2338"/>
    <mergeCell ref="L2338:M2338"/>
    <mergeCell ref="N2338:P2338"/>
    <mergeCell ref="A2331:P2331"/>
    <mergeCell ref="A2332:P2332"/>
    <mergeCell ref="A2333:P2333"/>
    <mergeCell ref="A2335:P2335"/>
    <mergeCell ref="B2336:K2336"/>
    <mergeCell ref="L2336:M2336"/>
    <mergeCell ref="N2336:P2336"/>
    <mergeCell ref="A2350:N2350"/>
    <mergeCell ref="O2350:P2350"/>
    <mergeCell ref="A2351:P2351"/>
    <mergeCell ref="A2352:C2352"/>
    <mergeCell ref="D2352:E2352"/>
    <mergeCell ref="G2352:H2352"/>
    <mergeCell ref="I2352:J2352"/>
    <mergeCell ref="K2352:L2352"/>
    <mergeCell ref="M2352:N2352"/>
    <mergeCell ref="O2352:P2352"/>
    <mergeCell ref="A2348:H2348"/>
    <mergeCell ref="I2348:J2348"/>
    <mergeCell ref="K2348:L2348"/>
    <mergeCell ref="M2348:N2348"/>
    <mergeCell ref="O2348:P2348"/>
    <mergeCell ref="A2349:H2349"/>
    <mergeCell ref="I2349:J2349"/>
    <mergeCell ref="K2349:L2349"/>
    <mergeCell ref="M2349:N2349"/>
    <mergeCell ref="O2349:P2349"/>
    <mergeCell ref="O2345:P2345"/>
    <mergeCell ref="A2346:N2346"/>
    <mergeCell ref="O2346:P2346"/>
    <mergeCell ref="A2347:H2347"/>
    <mergeCell ref="I2347:J2347"/>
    <mergeCell ref="K2347:L2347"/>
    <mergeCell ref="M2347:N2347"/>
    <mergeCell ref="O2347:P2347"/>
    <mergeCell ref="A2345:C2345"/>
    <mergeCell ref="D2345:E2345"/>
    <mergeCell ref="G2345:H2345"/>
    <mergeCell ref="I2345:J2345"/>
    <mergeCell ref="K2345:L2345"/>
    <mergeCell ref="M2345:N2345"/>
    <mergeCell ref="O2358:P2358"/>
    <mergeCell ref="A2359:C2359"/>
    <mergeCell ref="D2359:E2359"/>
    <mergeCell ref="G2359:H2359"/>
    <mergeCell ref="I2359:J2359"/>
    <mergeCell ref="K2359:L2359"/>
    <mergeCell ref="M2359:N2359"/>
    <mergeCell ref="O2359:P2359"/>
    <mergeCell ref="A2358:C2358"/>
    <mergeCell ref="D2358:E2358"/>
    <mergeCell ref="G2358:H2358"/>
    <mergeCell ref="I2358:J2358"/>
    <mergeCell ref="K2358:L2358"/>
    <mergeCell ref="M2358:N2358"/>
    <mergeCell ref="O2356:P2356"/>
    <mergeCell ref="A2357:C2357"/>
    <mergeCell ref="D2357:E2357"/>
    <mergeCell ref="G2357:H2357"/>
    <mergeCell ref="I2357:J2357"/>
    <mergeCell ref="K2357:L2357"/>
    <mergeCell ref="M2357:N2357"/>
    <mergeCell ref="O2357:P2357"/>
    <mergeCell ref="O2353:P2353"/>
    <mergeCell ref="A2354:N2354"/>
    <mergeCell ref="O2354:P2354"/>
    <mergeCell ref="A2355:P2355"/>
    <mergeCell ref="A2356:C2356"/>
    <mergeCell ref="D2356:E2356"/>
    <mergeCell ref="G2356:H2356"/>
    <mergeCell ref="I2356:J2356"/>
    <mergeCell ref="K2356:L2356"/>
    <mergeCell ref="M2356:N2356"/>
    <mergeCell ref="A2353:C2353"/>
    <mergeCell ref="D2353:E2353"/>
    <mergeCell ref="G2353:H2353"/>
    <mergeCell ref="I2353:J2353"/>
    <mergeCell ref="K2353:L2353"/>
    <mergeCell ref="M2353:N2353"/>
    <mergeCell ref="O2365:P2365"/>
    <mergeCell ref="A2366:C2366"/>
    <mergeCell ref="D2366:E2366"/>
    <mergeCell ref="G2366:H2366"/>
    <mergeCell ref="I2366:J2366"/>
    <mergeCell ref="K2366:L2366"/>
    <mergeCell ref="M2366:N2366"/>
    <mergeCell ref="O2366:P2366"/>
    <mergeCell ref="A2365:C2365"/>
    <mergeCell ref="D2365:E2365"/>
    <mergeCell ref="G2365:H2365"/>
    <mergeCell ref="I2365:J2365"/>
    <mergeCell ref="K2365:L2365"/>
    <mergeCell ref="M2365:N2365"/>
    <mergeCell ref="O2363:P2363"/>
    <mergeCell ref="A2364:C2364"/>
    <mergeCell ref="D2364:E2364"/>
    <mergeCell ref="G2364:H2364"/>
    <mergeCell ref="I2364:J2364"/>
    <mergeCell ref="K2364:L2364"/>
    <mergeCell ref="M2364:N2364"/>
    <mergeCell ref="O2364:P2364"/>
    <mergeCell ref="O2360:P2360"/>
    <mergeCell ref="A2361:N2361"/>
    <mergeCell ref="O2361:P2361"/>
    <mergeCell ref="A2362:P2362"/>
    <mergeCell ref="A2363:C2363"/>
    <mergeCell ref="D2363:E2363"/>
    <mergeCell ref="G2363:H2363"/>
    <mergeCell ref="I2363:J2363"/>
    <mergeCell ref="K2363:L2363"/>
    <mergeCell ref="M2363:N2363"/>
    <mergeCell ref="A2360:C2360"/>
    <mergeCell ref="D2360:E2360"/>
    <mergeCell ref="G2360:H2360"/>
    <mergeCell ref="I2360:J2360"/>
    <mergeCell ref="K2360:L2360"/>
    <mergeCell ref="M2360:N2360"/>
    <mergeCell ref="B2381:K2381"/>
    <mergeCell ref="L2381:M2381"/>
    <mergeCell ref="N2381:P2381"/>
    <mergeCell ref="B2382:K2382"/>
    <mergeCell ref="L2382:M2382"/>
    <mergeCell ref="N2382:P2382"/>
    <mergeCell ref="B2379:K2379"/>
    <mergeCell ref="L2379:M2379"/>
    <mergeCell ref="N2379:P2379"/>
    <mergeCell ref="B2380:K2380"/>
    <mergeCell ref="L2380:M2380"/>
    <mergeCell ref="N2380:P2380"/>
    <mergeCell ref="A2372:N2372"/>
    <mergeCell ref="O2372:P2372"/>
    <mergeCell ref="A2374:P2374"/>
    <mergeCell ref="A2375:P2375"/>
    <mergeCell ref="A2376:P2376"/>
    <mergeCell ref="A2378:P2378"/>
    <mergeCell ref="A2370:H2370"/>
    <mergeCell ref="I2370:J2370"/>
    <mergeCell ref="K2370:L2370"/>
    <mergeCell ref="M2370:N2370"/>
    <mergeCell ref="O2370:P2370"/>
    <mergeCell ref="A2371:H2371"/>
    <mergeCell ref="I2371:J2371"/>
    <mergeCell ref="K2371:L2371"/>
    <mergeCell ref="M2371:N2371"/>
    <mergeCell ref="O2371:P2371"/>
    <mergeCell ref="O2367:P2367"/>
    <mergeCell ref="A2368:N2368"/>
    <mergeCell ref="O2368:P2368"/>
    <mergeCell ref="A2369:H2369"/>
    <mergeCell ref="I2369:J2369"/>
    <mergeCell ref="K2369:L2369"/>
    <mergeCell ref="M2369:N2369"/>
    <mergeCell ref="O2369:P2369"/>
    <mergeCell ref="A2367:C2367"/>
    <mergeCell ref="D2367:E2367"/>
    <mergeCell ref="G2367:H2367"/>
    <mergeCell ref="I2367:J2367"/>
    <mergeCell ref="K2367:L2367"/>
    <mergeCell ref="M2367:N2367"/>
    <mergeCell ref="M2389:N2389"/>
    <mergeCell ref="O2389:P2389"/>
    <mergeCell ref="A2390:C2390"/>
    <mergeCell ref="D2390:E2390"/>
    <mergeCell ref="G2390:H2390"/>
    <mergeCell ref="I2390:J2390"/>
    <mergeCell ref="K2390:L2390"/>
    <mergeCell ref="M2390:N2390"/>
    <mergeCell ref="O2390:P2390"/>
    <mergeCell ref="I2387:J2387"/>
    <mergeCell ref="K2387:L2387"/>
    <mergeCell ref="M2387:N2387"/>
    <mergeCell ref="O2387:P2387"/>
    <mergeCell ref="A2388:P2388"/>
    <mergeCell ref="A2389:C2389"/>
    <mergeCell ref="D2389:E2389"/>
    <mergeCell ref="G2389:H2389"/>
    <mergeCell ref="I2389:J2389"/>
    <mergeCell ref="K2389:L2389"/>
    <mergeCell ref="A2385:B2385"/>
    <mergeCell ref="C2385:D2385"/>
    <mergeCell ref="E2385:G2385"/>
    <mergeCell ref="H2385:I2385"/>
    <mergeCell ref="J2385:O2385"/>
    <mergeCell ref="A2386:C2387"/>
    <mergeCell ref="D2386:E2387"/>
    <mergeCell ref="F2386:F2387"/>
    <mergeCell ref="G2386:H2387"/>
    <mergeCell ref="I2386:P2386"/>
    <mergeCell ref="B2383:K2383"/>
    <mergeCell ref="L2383:M2383"/>
    <mergeCell ref="N2383:P2383"/>
    <mergeCell ref="B2384:K2384"/>
    <mergeCell ref="L2384:M2384"/>
    <mergeCell ref="N2384:P2384"/>
    <mergeCell ref="O2396:P2396"/>
    <mergeCell ref="A2397:N2397"/>
    <mergeCell ref="O2397:P2397"/>
    <mergeCell ref="A2398:H2398"/>
    <mergeCell ref="I2398:J2398"/>
    <mergeCell ref="K2398:L2398"/>
    <mergeCell ref="M2398:N2398"/>
    <mergeCell ref="O2398:P2398"/>
    <mergeCell ref="A2396:C2396"/>
    <mergeCell ref="D2396:E2396"/>
    <mergeCell ref="G2396:H2396"/>
    <mergeCell ref="I2396:J2396"/>
    <mergeCell ref="K2396:L2396"/>
    <mergeCell ref="M2396:N2396"/>
    <mergeCell ref="A2393:N2393"/>
    <mergeCell ref="O2393:P2393"/>
    <mergeCell ref="A2394:P2394"/>
    <mergeCell ref="A2395:C2395"/>
    <mergeCell ref="D2395:E2395"/>
    <mergeCell ref="G2395:H2395"/>
    <mergeCell ref="I2395:J2395"/>
    <mergeCell ref="K2395:L2395"/>
    <mergeCell ref="M2395:N2395"/>
    <mergeCell ref="O2395:P2395"/>
    <mergeCell ref="O2391:P2391"/>
    <mergeCell ref="A2392:C2392"/>
    <mergeCell ref="D2392:E2392"/>
    <mergeCell ref="G2392:H2392"/>
    <mergeCell ref="I2392:J2392"/>
    <mergeCell ref="K2392:L2392"/>
    <mergeCell ref="M2392:N2392"/>
    <mergeCell ref="O2392:P2392"/>
    <mergeCell ref="A2391:C2391"/>
    <mergeCell ref="D2391:E2391"/>
    <mergeCell ref="G2391:H2391"/>
    <mergeCell ref="I2391:J2391"/>
    <mergeCell ref="K2391:L2391"/>
    <mergeCell ref="M2391:N2391"/>
    <mergeCell ref="O2404:P2404"/>
    <mergeCell ref="A2405:C2405"/>
    <mergeCell ref="D2405:E2405"/>
    <mergeCell ref="G2405:H2405"/>
    <mergeCell ref="I2405:J2405"/>
    <mergeCell ref="K2405:L2405"/>
    <mergeCell ref="M2405:N2405"/>
    <mergeCell ref="O2405:P2405"/>
    <mergeCell ref="A2404:C2404"/>
    <mergeCell ref="D2404:E2404"/>
    <mergeCell ref="G2404:H2404"/>
    <mergeCell ref="I2404:J2404"/>
    <mergeCell ref="K2404:L2404"/>
    <mergeCell ref="M2404:N2404"/>
    <mergeCell ref="A2401:N2401"/>
    <mergeCell ref="O2401:P2401"/>
    <mergeCell ref="A2402:P2402"/>
    <mergeCell ref="A2403:C2403"/>
    <mergeCell ref="D2403:E2403"/>
    <mergeCell ref="G2403:H2403"/>
    <mergeCell ref="I2403:J2403"/>
    <mergeCell ref="K2403:L2403"/>
    <mergeCell ref="M2403:N2403"/>
    <mergeCell ref="O2403:P2403"/>
    <mergeCell ref="A2399:H2399"/>
    <mergeCell ref="I2399:J2399"/>
    <mergeCell ref="K2399:L2399"/>
    <mergeCell ref="M2399:N2399"/>
    <mergeCell ref="O2399:P2399"/>
    <mergeCell ref="A2400:H2400"/>
    <mergeCell ref="I2400:J2400"/>
    <mergeCell ref="K2400:L2400"/>
    <mergeCell ref="M2400:N2400"/>
    <mergeCell ref="O2400:P2400"/>
    <mergeCell ref="A2414:H2414"/>
    <mergeCell ref="I2414:J2414"/>
    <mergeCell ref="K2414:L2414"/>
    <mergeCell ref="M2414:N2414"/>
    <mergeCell ref="O2414:P2414"/>
    <mergeCell ref="A2415:H2415"/>
    <mergeCell ref="I2415:J2415"/>
    <mergeCell ref="K2415:L2415"/>
    <mergeCell ref="M2415:N2415"/>
    <mergeCell ref="O2415:P2415"/>
    <mergeCell ref="O2411:P2411"/>
    <mergeCell ref="A2412:N2412"/>
    <mergeCell ref="O2412:P2412"/>
    <mergeCell ref="A2413:H2413"/>
    <mergeCell ref="I2413:J2413"/>
    <mergeCell ref="K2413:L2413"/>
    <mergeCell ref="M2413:N2413"/>
    <mergeCell ref="O2413:P2413"/>
    <mergeCell ref="A2411:C2411"/>
    <mergeCell ref="D2411:E2411"/>
    <mergeCell ref="G2411:H2411"/>
    <mergeCell ref="I2411:J2411"/>
    <mergeCell ref="K2411:L2411"/>
    <mergeCell ref="M2411:N2411"/>
    <mergeCell ref="O2409:P2409"/>
    <mergeCell ref="A2410:C2410"/>
    <mergeCell ref="D2410:E2410"/>
    <mergeCell ref="G2410:H2410"/>
    <mergeCell ref="I2410:J2410"/>
    <mergeCell ref="K2410:L2410"/>
    <mergeCell ref="M2410:N2410"/>
    <mergeCell ref="O2410:P2410"/>
    <mergeCell ref="O2406:P2406"/>
    <mergeCell ref="A2407:N2407"/>
    <mergeCell ref="O2407:P2407"/>
    <mergeCell ref="A2408:P2408"/>
    <mergeCell ref="A2409:C2409"/>
    <mergeCell ref="D2409:E2409"/>
    <mergeCell ref="G2409:H2409"/>
    <mergeCell ref="I2409:J2409"/>
    <mergeCell ref="K2409:L2409"/>
    <mergeCell ref="M2409:N2409"/>
    <mergeCell ref="A2406:C2406"/>
    <mergeCell ref="D2406:E2406"/>
    <mergeCell ref="G2406:H2406"/>
    <mergeCell ref="I2406:J2406"/>
    <mergeCell ref="K2406:L2406"/>
    <mergeCell ref="M2406:N2406"/>
    <mergeCell ref="A2423:H2423"/>
    <mergeCell ref="I2423:J2423"/>
    <mergeCell ref="K2423:L2423"/>
    <mergeCell ref="M2423:N2423"/>
    <mergeCell ref="O2423:P2423"/>
    <mergeCell ref="A2425:P2425"/>
    <mergeCell ref="A2421:N2421"/>
    <mergeCell ref="O2421:P2421"/>
    <mergeCell ref="A2422:H2422"/>
    <mergeCell ref="I2422:J2422"/>
    <mergeCell ref="K2422:L2422"/>
    <mergeCell ref="M2422:N2422"/>
    <mergeCell ref="O2422:P2422"/>
    <mergeCell ref="O2419:P2419"/>
    <mergeCell ref="A2420:C2420"/>
    <mergeCell ref="D2420:E2420"/>
    <mergeCell ref="G2420:H2420"/>
    <mergeCell ref="I2420:J2420"/>
    <mergeCell ref="K2420:L2420"/>
    <mergeCell ref="M2420:N2420"/>
    <mergeCell ref="O2420:P2420"/>
    <mergeCell ref="A2419:C2419"/>
    <mergeCell ref="D2419:E2419"/>
    <mergeCell ref="G2419:H2419"/>
    <mergeCell ref="I2419:J2419"/>
    <mergeCell ref="K2419:L2419"/>
    <mergeCell ref="M2419:N2419"/>
    <mergeCell ref="A2416:N2416"/>
    <mergeCell ref="O2416:P2416"/>
    <mergeCell ref="A2417:P2417"/>
    <mergeCell ref="A2418:C2418"/>
    <mergeCell ref="D2418:E2418"/>
    <mergeCell ref="G2418:H2418"/>
    <mergeCell ref="I2418:J2418"/>
    <mergeCell ref="K2418:L2418"/>
    <mergeCell ref="M2418:N2418"/>
    <mergeCell ref="O2418:P2418"/>
    <mergeCell ref="A2437:C2438"/>
    <mergeCell ref="D2437:E2438"/>
    <mergeCell ref="F2437:F2438"/>
    <mergeCell ref="G2437:H2438"/>
    <mergeCell ref="I2437:P2437"/>
    <mergeCell ref="I2438:J2438"/>
    <mergeCell ref="K2438:L2438"/>
    <mergeCell ref="M2438:N2438"/>
    <mergeCell ref="O2438:P2438"/>
    <mergeCell ref="B2435:K2435"/>
    <mergeCell ref="L2435:M2435"/>
    <mergeCell ref="N2435:P2435"/>
    <mergeCell ref="A2436:B2436"/>
    <mergeCell ref="C2436:D2436"/>
    <mergeCell ref="E2436:G2436"/>
    <mergeCell ref="H2436:I2436"/>
    <mergeCell ref="J2436:O2436"/>
    <mergeCell ref="B2433:K2433"/>
    <mergeCell ref="L2433:M2433"/>
    <mergeCell ref="N2433:P2433"/>
    <mergeCell ref="B2434:K2434"/>
    <mergeCell ref="L2434:M2434"/>
    <mergeCell ref="N2434:P2434"/>
    <mergeCell ref="B2431:K2431"/>
    <mergeCell ref="L2431:M2431"/>
    <mergeCell ref="N2431:P2431"/>
    <mergeCell ref="B2432:K2432"/>
    <mergeCell ref="L2432:M2432"/>
    <mergeCell ref="N2432:P2432"/>
    <mergeCell ref="A2426:P2426"/>
    <mergeCell ref="A2427:P2427"/>
    <mergeCell ref="A2429:P2429"/>
    <mergeCell ref="B2430:K2430"/>
    <mergeCell ref="L2430:M2430"/>
    <mergeCell ref="N2430:P2430"/>
    <mergeCell ref="O2446:P2446"/>
    <mergeCell ref="A2447:C2447"/>
    <mergeCell ref="D2447:E2447"/>
    <mergeCell ref="G2447:H2447"/>
    <mergeCell ref="I2447:J2447"/>
    <mergeCell ref="K2447:L2447"/>
    <mergeCell ref="M2447:N2447"/>
    <mergeCell ref="O2447:P2447"/>
    <mergeCell ref="A2446:C2446"/>
    <mergeCell ref="D2446:E2446"/>
    <mergeCell ref="G2446:H2446"/>
    <mergeCell ref="I2446:J2446"/>
    <mergeCell ref="K2446:L2446"/>
    <mergeCell ref="M2446:N2446"/>
    <mergeCell ref="A2443:N2443"/>
    <mergeCell ref="O2443:P2443"/>
    <mergeCell ref="A2444:P2444"/>
    <mergeCell ref="A2445:C2445"/>
    <mergeCell ref="D2445:E2445"/>
    <mergeCell ref="G2445:H2445"/>
    <mergeCell ref="I2445:J2445"/>
    <mergeCell ref="K2445:L2445"/>
    <mergeCell ref="M2445:N2445"/>
    <mergeCell ref="O2445:P2445"/>
    <mergeCell ref="A2441:P2441"/>
    <mergeCell ref="A2442:C2442"/>
    <mergeCell ref="D2442:E2442"/>
    <mergeCell ref="G2442:H2442"/>
    <mergeCell ref="I2442:J2442"/>
    <mergeCell ref="K2442:L2442"/>
    <mergeCell ref="M2442:N2442"/>
    <mergeCell ref="O2442:P2442"/>
    <mergeCell ref="A2439:H2439"/>
    <mergeCell ref="I2439:J2439"/>
    <mergeCell ref="K2439:L2439"/>
    <mergeCell ref="M2439:N2439"/>
    <mergeCell ref="O2439:P2439"/>
    <mergeCell ref="A2440:N2440"/>
    <mergeCell ref="O2440:P2440"/>
    <mergeCell ref="O2453:P2453"/>
    <mergeCell ref="A2454:C2454"/>
    <mergeCell ref="D2454:E2454"/>
    <mergeCell ref="G2454:H2454"/>
    <mergeCell ref="I2454:J2454"/>
    <mergeCell ref="K2454:L2454"/>
    <mergeCell ref="M2454:N2454"/>
    <mergeCell ref="O2454:P2454"/>
    <mergeCell ref="A2453:C2453"/>
    <mergeCell ref="D2453:E2453"/>
    <mergeCell ref="G2453:H2453"/>
    <mergeCell ref="I2453:J2453"/>
    <mergeCell ref="K2453:L2453"/>
    <mergeCell ref="M2453:N2453"/>
    <mergeCell ref="A2450:N2450"/>
    <mergeCell ref="O2450:P2450"/>
    <mergeCell ref="A2451:P2451"/>
    <mergeCell ref="A2452:C2452"/>
    <mergeCell ref="D2452:E2452"/>
    <mergeCell ref="G2452:H2452"/>
    <mergeCell ref="I2452:J2452"/>
    <mergeCell ref="K2452:L2452"/>
    <mergeCell ref="M2452:N2452"/>
    <mergeCell ref="O2452:P2452"/>
    <mergeCell ref="O2448:P2448"/>
    <mergeCell ref="A2449:C2449"/>
    <mergeCell ref="D2449:E2449"/>
    <mergeCell ref="G2449:H2449"/>
    <mergeCell ref="I2449:J2449"/>
    <mergeCell ref="K2449:L2449"/>
    <mergeCell ref="M2449:N2449"/>
    <mergeCell ref="O2449:P2449"/>
    <mergeCell ref="A2448:C2448"/>
    <mergeCell ref="D2448:E2448"/>
    <mergeCell ref="G2448:H2448"/>
    <mergeCell ref="I2448:J2448"/>
    <mergeCell ref="K2448:L2448"/>
    <mergeCell ref="M2448:N2448"/>
    <mergeCell ref="A2463:N2463"/>
    <mergeCell ref="O2463:P2463"/>
    <mergeCell ref="A2464:P2464"/>
    <mergeCell ref="A2465:C2465"/>
    <mergeCell ref="D2465:E2465"/>
    <mergeCell ref="G2465:H2465"/>
    <mergeCell ref="I2465:J2465"/>
    <mergeCell ref="K2465:L2465"/>
    <mergeCell ref="M2465:N2465"/>
    <mergeCell ref="O2465:P2465"/>
    <mergeCell ref="A2460:N2460"/>
    <mergeCell ref="O2460:P2460"/>
    <mergeCell ref="A2461:P2461"/>
    <mergeCell ref="A2462:C2462"/>
    <mergeCell ref="D2462:E2462"/>
    <mergeCell ref="G2462:H2462"/>
    <mergeCell ref="I2462:J2462"/>
    <mergeCell ref="K2462:L2462"/>
    <mergeCell ref="M2462:N2462"/>
    <mergeCell ref="O2462:P2462"/>
    <mergeCell ref="A2458:H2458"/>
    <mergeCell ref="I2458:J2458"/>
    <mergeCell ref="K2458:L2458"/>
    <mergeCell ref="M2458:N2458"/>
    <mergeCell ref="O2458:P2458"/>
    <mergeCell ref="A2459:H2459"/>
    <mergeCell ref="I2459:J2459"/>
    <mergeCell ref="K2459:L2459"/>
    <mergeCell ref="M2459:N2459"/>
    <mergeCell ref="O2459:P2459"/>
    <mergeCell ref="O2455:P2455"/>
    <mergeCell ref="A2456:N2456"/>
    <mergeCell ref="O2456:P2456"/>
    <mergeCell ref="A2457:H2457"/>
    <mergeCell ref="I2457:J2457"/>
    <mergeCell ref="K2457:L2457"/>
    <mergeCell ref="M2457:N2457"/>
    <mergeCell ref="O2457:P2457"/>
    <mergeCell ref="A2455:C2455"/>
    <mergeCell ref="D2455:E2455"/>
    <mergeCell ref="G2455:H2455"/>
    <mergeCell ref="I2455:J2455"/>
    <mergeCell ref="K2455:L2455"/>
    <mergeCell ref="M2455:N2455"/>
    <mergeCell ref="B2478:K2478"/>
    <mergeCell ref="L2478:M2478"/>
    <mergeCell ref="N2478:P2478"/>
    <mergeCell ref="B2479:K2479"/>
    <mergeCell ref="L2479:M2479"/>
    <mergeCell ref="N2479:P2479"/>
    <mergeCell ref="B2476:K2476"/>
    <mergeCell ref="L2476:M2476"/>
    <mergeCell ref="N2476:P2476"/>
    <mergeCell ref="B2477:K2477"/>
    <mergeCell ref="L2477:M2477"/>
    <mergeCell ref="N2477:P2477"/>
    <mergeCell ref="O2468:P2468"/>
    <mergeCell ref="A2470:P2470"/>
    <mergeCell ref="A2471:P2471"/>
    <mergeCell ref="A2472:P2472"/>
    <mergeCell ref="A2474:P2474"/>
    <mergeCell ref="B2475:K2475"/>
    <mergeCell ref="L2475:M2475"/>
    <mergeCell ref="N2475:P2475"/>
    <mergeCell ref="A2468:C2468"/>
    <mergeCell ref="D2468:E2468"/>
    <mergeCell ref="G2468:H2468"/>
    <mergeCell ref="I2468:J2468"/>
    <mergeCell ref="K2468:L2468"/>
    <mergeCell ref="M2468:N2468"/>
    <mergeCell ref="O2466:P2466"/>
    <mergeCell ref="A2467:C2467"/>
    <mergeCell ref="D2467:E2467"/>
    <mergeCell ref="G2467:H2467"/>
    <mergeCell ref="I2467:J2467"/>
    <mergeCell ref="K2467:L2467"/>
    <mergeCell ref="M2467:N2467"/>
    <mergeCell ref="O2467:P2467"/>
    <mergeCell ref="A2466:C2466"/>
    <mergeCell ref="D2466:E2466"/>
    <mergeCell ref="G2466:H2466"/>
    <mergeCell ref="I2466:J2466"/>
    <mergeCell ref="K2466:L2466"/>
    <mergeCell ref="M2466:N2466"/>
    <mergeCell ref="O2484:P2484"/>
    <mergeCell ref="A2485:N2485"/>
    <mergeCell ref="O2485:P2485"/>
    <mergeCell ref="A2486:P2486"/>
    <mergeCell ref="A2487:C2487"/>
    <mergeCell ref="D2487:E2487"/>
    <mergeCell ref="G2487:H2487"/>
    <mergeCell ref="I2487:J2487"/>
    <mergeCell ref="K2487:L2487"/>
    <mergeCell ref="M2487:N2487"/>
    <mergeCell ref="A2484:C2484"/>
    <mergeCell ref="D2484:E2484"/>
    <mergeCell ref="G2484:H2484"/>
    <mergeCell ref="I2484:J2484"/>
    <mergeCell ref="K2484:L2484"/>
    <mergeCell ref="M2484:N2484"/>
    <mergeCell ref="A2482:C2483"/>
    <mergeCell ref="D2482:E2483"/>
    <mergeCell ref="F2482:F2483"/>
    <mergeCell ref="G2482:H2483"/>
    <mergeCell ref="I2482:P2482"/>
    <mergeCell ref="I2483:J2483"/>
    <mergeCell ref="K2483:L2483"/>
    <mergeCell ref="M2483:N2483"/>
    <mergeCell ref="O2483:P2483"/>
    <mergeCell ref="B2480:K2480"/>
    <mergeCell ref="L2480:M2480"/>
    <mergeCell ref="N2480:P2480"/>
    <mergeCell ref="A2481:B2481"/>
    <mergeCell ref="C2481:D2481"/>
    <mergeCell ref="E2481:G2481"/>
    <mergeCell ref="H2481:I2481"/>
    <mergeCell ref="J2481:O2481"/>
    <mergeCell ref="O2491:P2491"/>
    <mergeCell ref="A2492:C2492"/>
    <mergeCell ref="D2492:E2492"/>
    <mergeCell ref="G2492:H2492"/>
    <mergeCell ref="I2492:J2492"/>
    <mergeCell ref="K2492:L2492"/>
    <mergeCell ref="M2492:N2492"/>
    <mergeCell ref="O2492:P2492"/>
    <mergeCell ref="A2491:C2491"/>
    <mergeCell ref="D2491:E2491"/>
    <mergeCell ref="G2491:H2491"/>
    <mergeCell ref="I2491:J2491"/>
    <mergeCell ref="K2491:L2491"/>
    <mergeCell ref="M2491:N2491"/>
    <mergeCell ref="O2489:P2489"/>
    <mergeCell ref="A2490:C2490"/>
    <mergeCell ref="D2490:E2490"/>
    <mergeCell ref="G2490:H2490"/>
    <mergeCell ref="I2490:J2490"/>
    <mergeCell ref="K2490:L2490"/>
    <mergeCell ref="M2490:N2490"/>
    <mergeCell ref="O2490:P2490"/>
    <mergeCell ref="A2489:C2489"/>
    <mergeCell ref="D2489:E2489"/>
    <mergeCell ref="G2489:H2489"/>
    <mergeCell ref="I2489:J2489"/>
    <mergeCell ref="K2489:L2489"/>
    <mergeCell ref="M2489:N2489"/>
    <mergeCell ref="O2487:P2487"/>
    <mergeCell ref="A2488:C2488"/>
    <mergeCell ref="D2488:E2488"/>
    <mergeCell ref="G2488:H2488"/>
    <mergeCell ref="I2488:J2488"/>
    <mergeCell ref="K2488:L2488"/>
    <mergeCell ref="M2488:N2488"/>
    <mergeCell ref="O2488:P2488"/>
    <mergeCell ref="A2498:N2498"/>
    <mergeCell ref="O2498:P2498"/>
    <mergeCell ref="A2499:P2499"/>
    <mergeCell ref="A2500:C2500"/>
    <mergeCell ref="D2500:E2500"/>
    <mergeCell ref="G2500:H2500"/>
    <mergeCell ref="I2500:J2500"/>
    <mergeCell ref="K2500:L2500"/>
    <mergeCell ref="M2500:N2500"/>
    <mergeCell ref="O2500:P2500"/>
    <mergeCell ref="A2496:H2496"/>
    <mergeCell ref="I2496:J2496"/>
    <mergeCell ref="K2496:L2496"/>
    <mergeCell ref="M2496:N2496"/>
    <mergeCell ref="O2496:P2496"/>
    <mergeCell ref="A2497:H2497"/>
    <mergeCell ref="I2497:J2497"/>
    <mergeCell ref="K2497:L2497"/>
    <mergeCell ref="M2497:N2497"/>
    <mergeCell ref="O2497:P2497"/>
    <mergeCell ref="O2493:P2493"/>
    <mergeCell ref="A2494:N2494"/>
    <mergeCell ref="O2494:P2494"/>
    <mergeCell ref="A2495:H2495"/>
    <mergeCell ref="I2495:J2495"/>
    <mergeCell ref="K2495:L2495"/>
    <mergeCell ref="M2495:N2495"/>
    <mergeCell ref="O2495:P2495"/>
    <mergeCell ref="A2493:C2493"/>
    <mergeCell ref="D2493:E2493"/>
    <mergeCell ref="G2493:H2493"/>
    <mergeCell ref="I2493:J2493"/>
    <mergeCell ref="K2493:L2493"/>
    <mergeCell ref="M2493:N2493"/>
    <mergeCell ref="O2506:P2506"/>
    <mergeCell ref="A2507:C2507"/>
    <mergeCell ref="D2507:E2507"/>
    <mergeCell ref="G2507:H2507"/>
    <mergeCell ref="I2507:J2507"/>
    <mergeCell ref="K2507:L2507"/>
    <mergeCell ref="M2507:N2507"/>
    <mergeCell ref="O2507:P2507"/>
    <mergeCell ref="A2506:C2506"/>
    <mergeCell ref="D2506:E2506"/>
    <mergeCell ref="G2506:H2506"/>
    <mergeCell ref="I2506:J2506"/>
    <mergeCell ref="K2506:L2506"/>
    <mergeCell ref="M2506:N2506"/>
    <mergeCell ref="O2504:P2504"/>
    <mergeCell ref="A2505:C2505"/>
    <mergeCell ref="D2505:E2505"/>
    <mergeCell ref="G2505:H2505"/>
    <mergeCell ref="I2505:J2505"/>
    <mergeCell ref="K2505:L2505"/>
    <mergeCell ref="M2505:N2505"/>
    <mergeCell ref="O2505:P2505"/>
    <mergeCell ref="O2501:P2501"/>
    <mergeCell ref="A2502:N2502"/>
    <mergeCell ref="O2502:P2502"/>
    <mergeCell ref="A2503:P2503"/>
    <mergeCell ref="A2504:C2504"/>
    <mergeCell ref="D2504:E2504"/>
    <mergeCell ref="G2504:H2504"/>
    <mergeCell ref="I2504:J2504"/>
    <mergeCell ref="K2504:L2504"/>
    <mergeCell ref="M2504:N2504"/>
    <mergeCell ref="A2501:C2501"/>
    <mergeCell ref="D2501:E2501"/>
    <mergeCell ref="G2501:H2501"/>
    <mergeCell ref="I2501:J2501"/>
    <mergeCell ref="K2501:L2501"/>
    <mergeCell ref="M2501:N2501"/>
    <mergeCell ref="A2522:C2523"/>
    <mergeCell ref="D2522:E2523"/>
    <mergeCell ref="F2522:F2523"/>
    <mergeCell ref="G2522:H2523"/>
    <mergeCell ref="I2522:P2522"/>
    <mergeCell ref="I2523:J2523"/>
    <mergeCell ref="K2523:L2523"/>
    <mergeCell ref="M2523:N2523"/>
    <mergeCell ref="O2523:P2523"/>
    <mergeCell ref="B2520:K2520"/>
    <mergeCell ref="L2520:M2520"/>
    <mergeCell ref="N2520:P2520"/>
    <mergeCell ref="A2521:B2521"/>
    <mergeCell ref="C2521:D2521"/>
    <mergeCell ref="E2521:G2521"/>
    <mergeCell ref="H2521:I2521"/>
    <mergeCell ref="J2521:O2521"/>
    <mergeCell ref="B2518:K2518"/>
    <mergeCell ref="L2518:M2518"/>
    <mergeCell ref="N2518:P2518"/>
    <mergeCell ref="B2519:K2519"/>
    <mergeCell ref="L2519:M2519"/>
    <mergeCell ref="N2519:P2519"/>
    <mergeCell ref="B2516:K2516"/>
    <mergeCell ref="L2516:M2516"/>
    <mergeCell ref="N2516:P2516"/>
    <mergeCell ref="B2517:K2517"/>
    <mergeCell ref="L2517:M2517"/>
    <mergeCell ref="N2517:P2517"/>
    <mergeCell ref="O2508:P2508"/>
    <mergeCell ref="A2510:P2510"/>
    <mergeCell ref="A2511:P2511"/>
    <mergeCell ref="A2512:P2512"/>
    <mergeCell ref="A2514:P2514"/>
    <mergeCell ref="B2515:K2515"/>
    <mergeCell ref="L2515:M2515"/>
    <mergeCell ref="N2515:P2515"/>
    <mergeCell ref="A2508:C2508"/>
    <mergeCell ref="D2508:E2508"/>
    <mergeCell ref="G2508:H2508"/>
    <mergeCell ref="I2508:J2508"/>
    <mergeCell ref="K2508:L2508"/>
    <mergeCell ref="M2508:N2508"/>
    <mergeCell ref="O2529:P2529"/>
    <mergeCell ref="A2530:C2530"/>
    <mergeCell ref="D2530:E2530"/>
    <mergeCell ref="G2530:H2530"/>
    <mergeCell ref="I2530:J2530"/>
    <mergeCell ref="K2530:L2530"/>
    <mergeCell ref="M2530:N2530"/>
    <mergeCell ref="O2530:P2530"/>
    <mergeCell ref="A2529:C2529"/>
    <mergeCell ref="D2529:E2529"/>
    <mergeCell ref="G2529:H2529"/>
    <mergeCell ref="I2529:J2529"/>
    <mergeCell ref="K2529:L2529"/>
    <mergeCell ref="M2529:N2529"/>
    <mergeCell ref="O2527:P2527"/>
    <mergeCell ref="A2528:C2528"/>
    <mergeCell ref="D2528:E2528"/>
    <mergeCell ref="G2528:H2528"/>
    <mergeCell ref="I2528:J2528"/>
    <mergeCell ref="K2528:L2528"/>
    <mergeCell ref="M2528:N2528"/>
    <mergeCell ref="O2528:P2528"/>
    <mergeCell ref="A2527:C2527"/>
    <mergeCell ref="D2527:E2527"/>
    <mergeCell ref="G2527:H2527"/>
    <mergeCell ref="I2527:J2527"/>
    <mergeCell ref="K2527:L2527"/>
    <mergeCell ref="M2527:N2527"/>
    <mergeCell ref="A2524:N2524"/>
    <mergeCell ref="O2524:P2524"/>
    <mergeCell ref="A2525:P2525"/>
    <mergeCell ref="A2526:C2526"/>
    <mergeCell ref="D2526:E2526"/>
    <mergeCell ref="G2526:H2526"/>
    <mergeCell ref="I2526:J2526"/>
    <mergeCell ref="K2526:L2526"/>
    <mergeCell ref="M2526:N2526"/>
    <mergeCell ref="O2526:P2526"/>
    <mergeCell ref="A2538:N2538"/>
    <mergeCell ref="O2538:P2538"/>
    <mergeCell ref="A2539:P2539"/>
    <mergeCell ref="A2540:C2540"/>
    <mergeCell ref="D2540:E2540"/>
    <mergeCell ref="G2540:H2540"/>
    <mergeCell ref="I2540:J2540"/>
    <mergeCell ref="K2540:L2540"/>
    <mergeCell ref="M2540:N2540"/>
    <mergeCell ref="O2540:P2540"/>
    <mergeCell ref="A2535:N2535"/>
    <mergeCell ref="O2535:P2535"/>
    <mergeCell ref="A2536:P2536"/>
    <mergeCell ref="A2537:C2537"/>
    <mergeCell ref="D2537:E2537"/>
    <mergeCell ref="G2537:H2537"/>
    <mergeCell ref="I2537:J2537"/>
    <mergeCell ref="K2537:L2537"/>
    <mergeCell ref="M2537:N2537"/>
    <mergeCell ref="O2537:P2537"/>
    <mergeCell ref="A2533:H2533"/>
    <mergeCell ref="I2533:J2533"/>
    <mergeCell ref="K2533:L2533"/>
    <mergeCell ref="M2533:N2533"/>
    <mergeCell ref="O2533:P2533"/>
    <mergeCell ref="A2534:H2534"/>
    <mergeCell ref="I2534:J2534"/>
    <mergeCell ref="K2534:L2534"/>
    <mergeCell ref="M2534:N2534"/>
    <mergeCell ref="O2534:P2534"/>
    <mergeCell ref="A2531:N2531"/>
    <mergeCell ref="O2531:P2531"/>
    <mergeCell ref="A2532:H2532"/>
    <mergeCell ref="I2532:J2532"/>
    <mergeCell ref="K2532:L2532"/>
    <mergeCell ref="M2532:N2532"/>
    <mergeCell ref="O2532:P2532"/>
    <mergeCell ref="O2545:P2545"/>
    <mergeCell ref="A2546:C2546"/>
    <mergeCell ref="D2546:E2546"/>
    <mergeCell ref="G2546:H2546"/>
    <mergeCell ref="I2546:J2546"/>
    <mergeCell ref="K2546:L2546"/>
    <mergeCell ref="M2546:N2546"/>
    <mergeCell ref="O2546:P2546"/>
    <mergeCell ref="A2545:C2545"/>
    <mergeCell ref="D2545:E2545"/>
    <mergeCell ref="G2545:H2545"/>
    <mergeCell ref="I2545:J2545"/>
    <mergeCell ref="K2545:L2545"/>
    <mergeCell ref="M2545:N2545"/>
    <mergeCell ref="O2543:P2543"/>
    <mergeCell ref="A2544:C2544"/>
    <mergeCell ref="D2544:E2544"/>
    <mergeCell ref="G2544:H2544"/>
    <mergeCell ref="I2544:J2544"/>
    <mergeCell ref="K2544:L2544"/>
    <mergeCell ref="M2544:N2544"/>
    <mergeCell ref="O2544:P2544"/>
    <mergeCell ref="A2543:C2543"/>
    <mergeCell ref="D2543:E2543"/>
    <mergeCell ref="G2543:H2543"/>
    <mergeCell ref="I2543:J2543"/>
    <mergeCell ref="K2543:L2543"/>
    <mergeCell ref="M2543:N2543"/>
    <mergeCell ref="O2541:P2541"/>
    <mergeCell ref="A2542:C2542"/>
    <mergeCell ref="D2542:E2542"/>
    <mergeCell ref="G2542:H2542"/>
    <mergeCell ref="I2542:J2542"/>
    <mergeCell ref="K2542:L2542"/>
    <mergeCell ref="M2542:N2542"/>
    <mergeCell ref="O2542:P2542"/>
    <mergeCell ref="A2541:C2541"/>
    <mergeCell ref="D2541:E2541"/>
    <mergeCell ref="G2541:H2541"/>
    <mergeCell ref="I2541:J2541"/>
    <mergeCell ref="K2541:L2541"/>
    <mergeCell ref="M2541:N2541"/>
    <mergeCell ref="O2552:P2552"/>
    <mergeCell ref="A2553:C2553"/>
    <mergeCell ref="D2553:E2553"/>
    <mergeCell ref="G2553:H2553"/>
    <mergeCell ref="I2553:J2553"/>
    <mergeCell ref="K2553:L2553"/>
    <mergeCell ref="M2553:N2553"/>
    <mergeCell ref="O2553:P2553"/>
    <mergeCell ref="A2552:C2552"/>
    <mergeCell ref="D2552:E2552"/>
    <mergeCell ref="G2552:H2552"/>
    <mergeCell ref="I2552:J2552"/>
    <mergeCell ref="K2552:L2552"/>
    <mergeCell ref="M2552:N2552"/>
    <mergeCell ref="O2550:P2550"/>
    <mergeCell ref="A2551:C2551"/>
    <mergeCell ref="D2551:E2551"/>
    <mergeCell ref="G2551:H2551"/>
    <mergeCell ref="I2551:J2551"/>
    <mergeCell ref="K2551:L2551"/>
    <mergeCell ref="M2551:N2551"/>
    <mergeCell ref="O2551:P2551"/>
    <mergeCell ref="O2547:P2547"/>
    <mergeCell ref="A2548:N2548"/>
    <mergeCell ref="O2548:P2548"/>
    <mergeCell ref="A2549:P2549"/>
    <mergeCell ref="A2550:C2550"/>
    <mergeCell ref="D2550:E2550"/>
    <mergeCell ref="G2550:H2550"/>
    <mergeCell ref="I2550:J2550"/>
    <mergeCell ref="K2550:L2550"/>
    <mergeCell ref="M2550:N2550"/>
    <mergeCell ref="A2547:C2547"/>
    <mergeCell ref="D2547:E2547"/>
    <mergeCell ref="G2547:H2547"/>
    <mergeCell ref="I2547:J2547"/>
    <mergeCell ref="K2547:L2547"/>
    <mergeCell ref="M2547:N2547"/>
    <mergeCell ref="B2566:K2566"/>
    <mergeCell ref="L2566:M2566"/>
    <mergeCell ref="N2566:P2566"/>
    <mergeCell ref="B2567:K2567"/>
    <mergeCell ref="L2567:M2567"/>
    <mergeCell ref="N2567:P2567"/>
    <mergeCell ref="B2564:K2564"/>
    <mergeCell ref="L2564:M2564"/>
    <mergeCell ref="N2564:P2564"/>
    <mergeCell ref="B2565:K2565"/>
    <mergeCell ref="L2565:M2565"/>
    <mergeCell ref="N2565:P2565"/>
    <mergeCell ref="O2556:P2556"/>
    <mergeCell ref="A2558:P2558"/>
    <mergeCell ref="A2559:P2559"/>
    <mergeCell ref="A2560:P2560"/>
    <mergeCell ref="A2562:P2562"/>
    <mergeCell ref="B2563:K2563"/>
    <mergeCell ref="L2563:M2563"/>
    <mergeCell ref="N2563:P2563"/>
    <mergeCell ref="A2556:C2556"/>
    <mergeCell ref="D2556:E2556"/>
    <mergeCell ref="G2556:H2556"/>
    <mergeCell ref="I2556:J2556"/>
    <mergeCell ref="K2556:L2556"/>
    <mergeCell ref="M2556:N2556"/>
    <mergeCell ref="O2554:P2554"/>
    <mergeCell ref="A2555:C2555"/>
    <mergeCell ref="D2555:E2555"/>
    <mergeCell ref="G2555:H2555"/>
    <mergeCell ref="I2555:J2555"/>
    <mergeCell ref="K2555:L2555"/>
    <mergeCell ref="M2555:N2555"/>
    <mergeCell ref="O2555:P2555"/>
    <mergeCell ref="A2554:C2554"/>
    <mergeCell ref="D2554:E2554"/>
    <mergeCell ref="G2554:H2554"/>
    <mergeCell ref="I2554:J2554"/>
    <mergeCell ref="K2554:L2554"/>
    <mergeCell ref="M2554:N2554"/>
    <mergeCell ref="A2574:N2574"/>
    <mergeCell ref="O2574:P2574"/>
    <mergeCell ref="A2575:H2575"/>
    <mergeCell ref="I2575:J2575"/>
    <mergeCell ref="K2575:L2575"/>
    <mergeCell ref="M2575:N2575"/>
    <mergeCell ref="O2575:P2575"/>
    <mergeCell ref="O2572:P2572"/>
    <mergeCell ref="A2573:C2573"/>
    <mergeCell ref="D2573:E2573"/>
    <mergeCell ref="G2573:H2573"/>
    <mergeCell ref="I2573:J2573"/>
    <mergeCell ref="K2573:L2573"/>
    <mergeCell ref="M2573:N2573"/>
    <mergeCell ref="O2573:P2573"/>
    <mergeCell ref="A2572:C2572"/>
    <mergeCell ref="D2572:E2572"/>
    <mergeCell ref="G2572:H2572"/>
    <mergeCell ref="I2572:J2572"/>
    <mergeCell ref="K2572:L2572"/>
    <mergeCell ref="M2572:N2572"/>
    <mergeCell ref="A2570:C2571"/>
    <mergeCell ref="D2570:E2571"/>
    <mergeCell ref="F2570:F2571"/>
    <mergeCell ref="G2570:H2571"/>
    <mergeCell ref="I2570:P2570"/>
    <mergeCell ref="I2571:J2571"/>
    <mergeCell ref="K2571:L2571"/>
    <mergeCell ref="M2571:N2571"/>
    <mergeCell ref="O2571:P2571"/>
    <mergeCell ref="B2568:K2568"/>
    <mergeCell ref="L2568:M2568"/>
    <mergeCell ref="N2568:P2568"/>
    <mergeCell ref="A2569:B2569"/>
    <mergeCell ref="C2569:D2569"/>
    <mergeCell ref="E2569:G2569"/>
    <mergeCell ref="H2569:I2569"/>
    <mergeCell ref="J2569:O2569"/>
    <mergeCell ref="O2581:P2581"/>
    <mergeCell ref="A2582:C2582"/>
    <mergeCell ref="D2582:E2582"/>
    <mergeCell ref="G2582:H2582"/>
    <mergeCell ref="I2582:J2582"/>
    <mergeCell ref="K2582:L2582"/>
    <mergeCell ref="M2582:N2582"/>
    <mergeCell ref="O2582:P2582"/>
    <mergeCell ref="A2581:C2581"/>
    <mergeCell ref="D2581:E2581"/>
    <mergeCell ref="G2581:H2581"/>
    <mergeCell ref="I2581:J2581"/>
    <mergeCell ref="K2581:L2581"/>
    <mergeCell ref="M2581:N2581"/>
    <mergeCell ref="A2578:N2578"/>
    <mergeCell ref="O2578:P2578"/>
    <mergeCell ref="A2579:P2579"/>
    <mergeCell ref="A2580:C2580"/>
    <mergeCell ref="D2580:E2580"/>
    <mergeCell ref="G2580:H2580"/>
    <mergeCell ref="I2580:J2580"/>
    <mergeCell ref="K2580:L2580"/>
    <mergeCell ref="M2580:N2580"/>
    <mergeCell ref="O2580:P2580"/>
    <mergeCell ref="A2576:H2576"/>
    <mergeCell ref="I2576:J2576"/>
    <mergeCell ref="K2576:L2576"/>
    <mergeCell ref="M2576:N2576"/>
    <mergeCell ref="O2576:P2576"/>
    <mergeCell ref="A2577:H2577"/>
    <mergeCell ref="I2577:J2577"/>
    <mergeCell ref="K2577:L2577"/>
    <mergeCell ref="M2577:N2577"/>
    <mergeCell ref="O2577:P2577"/>
    <mergeCell ref="O2588:P2588"/>
    <mergeCell ref="A2589:C2589"/>
    <mergeCell ref="D2589:E2589"/>
    <mergeCell ref="G2589:H2589"/>
    <mergeCell ref="I2589:J2589"/>
    <mergeCell ref="K2589:L2589"/>
    <mergeCell ref="M2589:N2589"/>
    <mergeCell ref="O2589:P2589"/>
    <mergeCell ref="A2588:C2588"/>
    <mergeCell ref="D2588:E2588"/>
    <mergeCell ref="G2588:H2588"/>
    <mergeCell ref="I2588:J2588"/>
    <mergeCell ref="K2588:L2588"/>
    <mergeCell ref="M2588:N2588"/>
    <mergeCell ref="O2586:P2586"/>
    <mergeCell ref="A2587:C2587"/>
    <mergeCell ref="D2587:E2587"/>
    <mergeCell ref="G2587:H2587"/>
    <mergeCell ref="I2587:J2587"/>
    <mergeCell ref="K2587:L2587"/>
    <mergeCell ref="M2587:N2587"/>
    <mergeCell ref="O2587:P2587"/>
    <mergeCell ref="A2586:C2586"/>
    <mergeCell ref="D2586:E2586"/>
    <mergeCell ref="G2586:H2586"/>
    <mergeCell ref="I2586:J2586"/>
    <mergeCell ref="K2586:L2586"/>
    <mergeCell ref="M2586:N2586"/>
    <mergeCell ref="A2583:N2583"/>
    <mergeCell ref="O2583:P2583"/>
    <mergeCell ref="A2584:P2584"/>
    <mergeCell ref="A2585:C2585"/>
    <mergeCell ref="D2585:E2585"/>
    <mergeCell ref="G2585:H2585"/>
    <mergeCell ref="I2585:J2585"/>
    <mergeCell ref="K2585:L2585"/>
    <mergeCell ref="M2585:N2585"/>
    <mergeCell ref="O2585:P2585"/>
    <mergeCell ref="A2597:H2597"/>
    <mergeCell ref="I2597:J2597"/>
    <mergeCell ref="K2597:L2597"/>
    <mergeCell ref="M2597:N2597"/>
    <mergeCell ref="O2597:P2597"/>
    <mergeCell ref="A2598:H2598"/>
    <mergeCell ref="I2598:J2598"/>
    <mergeCell ref="K2598:L2598"/>
    <mergeCell ref="M2598:N2598"/>
    <mergeCell ref="O2598:P2598"/>
    <mergeCell ref="A2595:N2595"/>
    <mergeCell ref="O2595:P2595"/>
    <mergeCell ref="A2596:H2596"/>
    <mergeCell ref="I2596:J2596"/>
    <mergeCell ref="K2596:L2596"/>
    <mergeCell ref="M2596:N2596"/>
    <mergeCell ref="O2596:P2596"/>
    <mergeCell ref="O2593:P2593"/>
    <mergeCell ref="A2594:C2594"/>
    <mergeCell ref="D2594:E2594"/>
    <mergeCell ref="G2594:H2594"/>
    <mergeCell ref="I2594:J2594"/>
    <mergeCell ref="K2594:L2594"/>
    <mergeCell ref="M2594:N2594"/>
    <mergeCell ref="O2594:P2594"/>
    <mergeCell ref="A2593:C2593"/>
    <mergeCell ref="D2593:E2593"/>
    <mergeCell ref="G2593:H2593"/>
    <mergeCell ref="I2593:J2593"/>
    <mergeCell ref="K2593:L2593"/>
    <mergeCell ref="M2593:N2593"/>
    <mergeCell ref="A2590:N2590"/>
    <mergeCell ref="O2590:P2590"/>
    <mergeCell ref="A2591:P2591"/>
    <mergeCell ref="A2592:C2592"/>
    <mergeCell ref="D2592:E2592"/>
    <mergeCell ref="G2592:H2592"/>
    <mergeCell ref="I2592:J2592"/>
    <mergeCell ref="K2592:L2592"/>
    <mergeCell ref="M2592:N2592"/>
    <mergeCell ref="O2592:P2592"/>
    <mergeCell ref="A2612:C2613"/>
    <mergeCell ref="D2612:E2613"/>
    <mergeCell ref="F2612:F2613"/>
    <mergeCell ref="G2612:H2613"/>
    <mergeCell ref="I2612:P2612"/>
    <mergeCell ref="I2613:J2613"/>
    <mergeCell ref="K2613:L2613"/>
    <mergeCell ref="M2613:N2613"/>
    <mergeCell ref="O2613:P2613"/>
    <mergeCell ref="B2610:K2610"/>
    <mergeCell ref="L2610:M2610"/>
    <mergeCell ref="N2610:P2610"/>
    <mergeCell ref="A2611:B2611"/>
    <mergeCell ref="C2611:D2611"/>
    <mergeCell ref="E2611:G2611"/>
    <mergeCell ref="H2611:I2611"/>
    <mergeCell ref="J2611:O2611"/>
    <mergeCell ref="B2608:K2608"/>
    <mergeCell ref="L2608:M2608"/>
    <mergeCell ref="N2608:P2608"/>
    <mergeCell ref="B2609:K2609"/>
    <mergeCell ref="L2609:M2609"/>
    <mergeCell ref="N2609:P2609"/>
    <mergeCell ref="B2606:K2606"/>
    <mergeCell ref="L2606:M2606"/>
    <mergeCell ref="N2606:P2606"/>
    <mergeCell ref="B2607:K2607"/>
    <mergeCell ref="L2607:M2607"/>
    <mergeCell ref="N2607:P2607"/>
    <mergeCell ref="A2600:P2600"/>
    <mergeCell ref="A2601:P2601"/>
    <mergeCell ref="A2602:P2602"/>
    <mergeCell ref="A2604:P2604"/>
    <mergeCell ref="B2605:K2605"/>
    <mergeCell ref="L2605:M2605"/>
    <mergeCell ref="N2605:P2605"/>
    <mergeCell ref="A2621:H2621"/>
    <mergeCell ref="I2621:J2621"/>
    <mergeCell ref="K2621:L2621"/>
    <mergeCell ref="M2621:N2621"/>
    <mergeCell ref="O2621:P2621"/>
    <mergeCell ref="A2622:H2622"/>
    <mergeCell ref="I2622:J2622"/>
    <mergeCell ref="K2622:L2622"/>
    <mergeCell ref="M2622:N2622"/>
    <mergeCell ref="O2622:P2622"/>
    <mergeCell ref="A2619:N2619"/>
    <mergeCell ref="O2619:P2619"/>
    <mergeCell ref="A2620:H2620"/>
    <mergeCell ref="I2620:J2620"/>
    <mergeCell ref="K2620:L2620"/>
    <mergeCell ref="M2620:N2620"/>
    <mergeCell ref="O2620:P2620"/>
    <mergeCell ref="O2617:P2617"/>
    <mergeCell ref="A2618:C2618"/>
    <mergeCell ref="D2618:E2618"/>
    <mergeCell ref="G2618:H2618"/>
    <mergeCell ref="I2618:J2618"/>
    <mergeCell ref="K2618:L2618"/>
    <mergeCell ref="M2618:N2618"/>
    <mergeCell ref="O2618:P2618"/>
    <mergeCell ref="A2617:C2617"/>
    <mergeCell ref="D2617:E2617"/>
    <mergeCell ref="G2617:H2617"/>
    <mergeCell ref="I2617:J2617"/>
    <mergeCell ref="K2617:L2617"/>
    <mergeCell ref="M2617:N2617"/>
    <mergeCell ref="A2614:N2614"/>
    <mergeCell ref="O2614:P2614"/>
    <mergeCell ref="A2615:P2615"/>
    <mergeCell ref="A2616:C2616"/>
    <mergeCell ref="D2616:E2616"/>
    <mergeCell ref="G2616:H2616"/>
    <mergeCell ref="I2616:J2616"/>
    <mergeCell ref="K2616:L2616"/>
    <mergeCell ref="M2616:N2616"/>
    <mergeCell ref="O2616:P2616"/>
    <mergeCell ref="O2629:P2629"/>
    <mergeCell ref="A2630:C2630"/>
    <mergeCell ref="D2630:E2630"/>
    <mergeCell ref="G2630:H2630"/>
    <mergeCell ref="I2630:J2630"/>
    <mergeCell ref="K2630:L2630"/>
    <mergeCell ref="M2630:N2630"/>
    <mergeCell ref="O2630:P2630"/>
    <mergeCell ref="A2629:C2629"/>
    <mergeCell ref="D2629:E2629"/>
    <mergeCell ref="G2629:H2629"/>
    <mergeCell ref="I2629:J2629"/>
    <mergeCell ref="K2629:L2629"/>
    <mergeCell ref="M2629:N2629"/>
    <mergeCell ref="A2626:N2626"/>
    <mergeCell ref="O2626:P2626"/>
    <mergeCell ref="A2627:P2627"/>
    <mergeCell ref="A2628:C2628"/>
    <mergeCell ref="D2628:E2628"/>
    <mergeCell ref="G2628:H2628"/>
    <mergeCell ref="I2628:J2628"/>
    <mergeCell ref="K2628:L2628"/>
    <mergeCell ref="M2628:N2628"/>
    <mergeCell ref="O2628:P2628"/>
    <mergeCell ref="A2623:N2623"/>
    <mergeCell ref="O2623:P2623"/>
    <mergeCell ref="A2624:P2624"/>
    <mergeCell ref="A2625:C2625"/>
    <mergeCell ref="D2625:E2625"/>
    <mergeCell ref="G2625:H2625"/>
    <mergeCell ref="I2625:J2625"/>
    <mergeCell ref="K2625:L2625"/>
    <mergeCell ref="M2625:N2625"/>
    <mergeCell ref="O2625:P2625"/>
    <mergeCell ref="A2635:N2635"/>
    <mergeCell ref="O2635:P2635"/>
    <mergeCell ref="A2636:P2636"/>
    <mergeCell ref="A2637:C2637"/>
    <mergeCell ref="D2637:E2637"/>
    <mergeCell ref="G2637:H2637"/>
    <mergeCell ref="I2637:J2637"/>
    <mergeCell ref="K2637:L2637"/>
    <mergeCell ref="M2637:N2637"/>
    <mergeCell ref="O2637:P2637"/>
    <mergeCell ref="O2633:P2633"/>
    <mergeCell ref="A2634:C2634"/>
    <mergeCell ref="D2634:E2634"/>
    <mergeCell ref="G2634:H2634"/>
    <mergeCell ref="I2634:J2634"/>
    <mergeCell ref="K2634:L2634"/>
    <mergeCell ref="M2634:N2634"/>
    <mergeCell ref="O2634:P2634"/>
    <mergeCell ref="A2633:C2633"/>
    <mergeCell ref="D2633:E2633"/>
    <mergeCell ref="G2633:H2633"/>
    <mergeCell ref="I2633:J2633"/>
    <mergeCell ref="K2633:L2633"/>
    <mergeCell ref="M2633:N2633"/>
    <mergeCell ref="O2631:P2631"/>
    <mergeCell ref="A2632:C2632"/>
    <mergeCell ref="D2632:E2632"/>
    <mergeCell ref="G2632:H2632"/>
    <mergeCell ref="I2632:J2632"/>
    <mergeCell ref="K2632:L2632"/>
    <mergeCell ref="M2632:N2632"/>
    <mergeCell ref="O2632:P2632"/>
    <mergeCell ref="A2631:C2631"/>
    <mergeCell ref="D2631:E2631"/>
    <mergeCell ref="G2631:H2631"/>
    <mergeCell ref="I2631:J2631"/>
    <mergeCell ref="K2631:L2631"/>
    <mergeCell ref="M2631:N2631"/>
    <mergeCell ref="O2642:P2642"/>
    <mergeCell ref="A2643:C2643"/>
    <mergeCell ref="D2643:E2643"/>
    <mergeCell ref="G2643:H2643"/>
    <mergeCell ref="I2643:J2643"/>
    <mergeCell ref="K2643:L2643"/>
    <mergeCell ref="M2643:N2643"/>
    <mergeCell ref="O2643:P2643"/>
    <mergeCell ref="A2642:C2642"/>
    <mergeCell ref="D2642:E2642"/>
    <mergeCell ref="G2642:H2642"/>
    <mergeCell ref="I2642:J2642"/>
    <mergeCell ref="K2642:L2642"/>
    <mergeCell ref="M2642:N2642"/>
    <mergeCell ref="O2640:P2640"/>
    <mergeCell ref="A2641:C2641"/>
    <mergeCell ref="D2641:E2641"/>
    <mergeCell ref="G2641:H2641"/>
    <mergeCell ref="I2641:J2641"/>
    <mergeCell ref="K2641:L2641"/>
    <mergeCell ref="M2641:N2641"/>
    <mergeCell ref="O2641:P2641"/>
    <mergeCell ref="A2640:C2640"/>
    <mergeCell ref="D2640:E2640"/>
    <mergeCell ref="G2640:H2640"/>
    <mergeCell ref="I2640:J2640"/>
    <mergeCell ref="K2640:L2640"/>
    <mergeCell ref="M2640:N2640"/>
    <mergeCell ref="O2638:P2638"/>
    <mergeCell ref="A2639:C2639"/>
    <mergeCell ref="D2639:E2639"/>
    <mergeCell ref="G2639:H2639"/>
    <mergeCell ref="I2639:J2639"/>
    <mergeCell ref="K2639:L2639"/>
    <mergeCell ref="M2639:N2639"/>
    <mergeCell ref="O2639:P2639"/>
    <mergeCell ref="A2638:C2638"/>
    <mergeCell ref="D2638:E2638"/>
    <mergeCell ref="G2638:H2638"/>
    <mergeCell ref="I2638:J2638"/>
    <mergeCell ref="K2638:L2638"/>
    <mergeCell ref="M2638:N2638"/>
    <mergeCell ref="B2657:K2657"/>
    <mergeCell ref="L2657:M2657"/>
    <mergeCell ref="N2657:P2657"/>
    <mergeCell ref="B2658:K2658"/>
    <mergeCell ref="L2658:M2658"/>
    <mergeCell ref="N2658:P2658"/>
    <mergeCell ref="A2651:P2651"/>
    <mergeCell ref="A2652:P2652"/>
    <mergeCell ref="A2653:P2653"/>
    <mergeCell ref="A2655:P2655"/>
    <mergeCell ref="B2656:K2656"/>
    <mergeCell ref="L2656:M2656"/>
    <mergeCell ref="N2656:P2656"/>
    <mergeCell ref="A2648:H2648"/>
    <mergeCell ref="I2648:J2648"/>
    <mergeCell ref="K2648:L2648"/>
    <mergeCell ref="M2648:N2648"/>
    <mergeCell ref="O2648:P2648"/>
    <mergeCell ref="A2649:H2649"/>
    <mergeCell ref="I2649:J2649"/>
    <mergeCell ref="K2649:L2649"/>
    <mergeCell ref="M2649:N2649"/>
    <mergeCell ref="O2649:P2649"/>
    <mergeCell ref="A2646:N2646"/>
    <mergeCell ref="O2646:P2646"/>
    <mergeCell ref="A2647:H2647"/>
    <mergeCell ref="I2647:J2647"/>
    <mergeCell ref="K2647:L2647"/>
    <mergeCell ref="M2647:N2647"/>
    <mergeCell ref="O2647:P2647"/>
    <mergeCell ref="O2644:P2644"/>
    <mergeCell ref="A2645:C2645"/>
    <mergeCell ref="D2645:E2645"/>
    <mergeCell ref="G2645:H2645"/>
    <mergeCell ref="I2645:J2645"/>
    <mergeCell ref="K2645:L2645"/>
    <mergeCell ref="M2645:N2645"/>
    <mergeCell ref="O2645:P2645"/>
    <mergeCell ref="A2644:C2644"/>
    <mergeCell ref="D2644:E2644"/>
    <mergeCell ref="G2644:H2644"/>
    <mergeCell ref="I2644:J2644"/>
    <mergeCell ref="K2644:L2644"/>
    <mergeCell ref="M2644:N2644"/>
    <mergeCell ref="A2665:N2665"/>
    <mergeCell ref="O2665:P2665"/>
    <mergeCell ref="A2666:P2666"/>
    <mergeCell ref="A2667:C2667"/>
    <mergeCell ref="D2667:E2667"/>
    <mergeCell ref="G2667:H2667"/>
    <mergeCell ref="I2667:J2667"/>
    <mergeCell ref="K2667:L2667"/>
    <mergeCell ref="M2667:N2667"/>
    <mergeCell ref="O2667:P2667"/>
    <mergeCell ref="A2663:C2664"/>
    <mergeCell ref="D2663:E2664"/>
    <mergeCell ref="F2663:F2664"/>
    <mergeCell ref="G2663:H2664"/>
    <mergeCell ref="I2663:P2663"/>
    <mergeCell ref="I2664:J2664"/>
    <mergeCell ref="K2664:L2664"/>
    <mergeCell ref="M2664:N2664"/>
    <mergeCell ref="O2664:P2664"/>
    <mergeCell ref="B2661:K2661"/>
    <mergeCell ref="L2661:M2661"/>
    <mergeCell ref="N2661:P2661"/>
    <mergeCell ref="A2662:B2662"/>
    <mergeCell ref="C2662:D2662"/>
    <mergeCell ref="E2662:G2662"/>
    <mergeCell ref="H2662:I2662"/>
    <mergeCell ref="J2662:O2662"/>
    <mergeCell ref="B2659:K2659"/>
    <mergeCell ref="L2659:M2659"/>
    <mergeCell ref="N2659:P2659"/>
    <mergeCell ref="B2660:K2660"/>
    <mergeCell ref="L2660:M2660"/>
    <mergeCell ref="N2660:P2660"/>
    <mergeCell ref="A2675:N2675"/>
    <mergeCell ref="O2675:P2675"/>
    <mergeCell ref="A2676:H2676"/>
    <mergeCell ref="I2676:J2676"/>
    <mergeCell ref="K2676:L2676"/>
    <mergeCell ref="M2676:N2676"/>
    <mergeCell ref="O2676:P2676"/>
    <mergeCell ref="O2673:P2673"/>
    <mergeCell ref="A2674:C2674"/>
    <mergeCell ref="D2674:E2674"/>
    <mergeCell ref="G2674:H2674"/>
    <mergeCell ref="I2674:J2674"/>
    <mergeCell ref="K2674:L2674"/>
    <mergeCell ref="M2674:N2674"/>
    <mergeCell ref="O2674:P2674"/>
    <mergeCell ref="O2670:P2670"/>
    <mergeCell ref="A2671:N2671"/>
    <mergeCell ref="O2671:P2671"/>
    <mergeCell ref="A2672:P2672"/>
    <mergeCell ref="A2673:C2673"/>
    <mergeCell ref="D2673:E2673"/>
    <mergeCell ref="G2673:H2673"/>
    <mergeCell ref="I2673:J2673"/>
    <mergeCell ref="K2673:L2673"/>
    <mergeCell ref="M2673:N2673"/>
    <mergeCell ref="A2670:C2670"/>
    <mergeCell ref="D2670:E2670"/>
    <mergeCell ref="G2670:H2670"/>
    <mergeCell ref="I2670:J2670"/>
    <mergeCell ref="K2670:L2670"/>
    <mergeCell ref="M2670:N2670"/>
    <mergeCell ref="O2668:P2668"/>
    <mergeCell ref="A2669:C2669"/>
    <mergeCell ref="D2669:E2669"/>
    <mergeCell ref="G2669:H2669"/>
    <mergeCell ref="I2669:J2669"/>
    <mergeCell ref="K2669:L2669"/>
    <mergeCell ref="M2669:N2669"/>
    <mergeCell ref="O2669:P2669"/>
    <mergeCell ref="A2668:C2668"/>
    <mergeCell ref="D2668:E2668"/>
    <mergeCell ref="G2668:H2668"/>
    <mergeCell ref="I2668:J2668"/>
    <mergeCell ref="K2668:L2668"/>
    <mergeCell ref="M2668:N2668"/>
    <mergeCell ref="O2682:P2682"/>
    <mergeCell ref="A2683:C2683"/>
    <mergeCell ref="D2683:E2683"/>
    <mergeCell ref="G2683:H2683"/>
    <mergeCell ref="I2683:J2683"/>
    <mergeCell ref="K2683:L2683"/>
    <mergeCell ref="M2683:N2683"/>
    <mergeCell ref="O2683:P2683"/>
    <mergeCell ref="A2682:C2682"/>
    <mergeCell ref="D2682:E2682"/>
    <mergeCell ref="G2682:H2682"/>
    <mergeCell ref="I2682:J2682"/>
    <mergeCell ref="K2682:L2682"/>
    <mergeCell ref="M2682:N2682"/>
    <mergeCell ref="A2679:N2679"/>
    <mergeCell ref="O2679:P2679"/>
    <mergeCell ref="A2680:P2680"/>
    <mergeCell ref="A2681:C2681"/>
    <mergeCell ref="D2681:E2681"/>
    <mergeCell ref="G2681:H2681"/>
    <mergeCell ref="I2681:J2681"/>
    <mergeCell ref="K2681:L2681"/>
    <mergeCell ref="M2681:N2681"/>
    <mergeCell ref="O2681:P2681"/>
    <mergeCell ref="A2677:H2677"/>
    <mergeCell ref="I2677:J2677"/>
    <mergeCell ref="K2677:L2677"/>
    <mergeCell ref="M2677:N2677"/>
    <mergeCell ref="O2677:P2677"/>
    <mergeCell ref="A2678:H2678"/>
    <mergeCell ref="I2678:J2678"/>
    <mergeCell ref="K2678:L2678"/>
    <mergeCell ref="M2678:N2678"/>
    <mergeCell ref="O2678:P2678"/>
    <mergeCell ref="A2692:H2692"/>
    <mergeCell ref="I2692:J2692"/>
    <mergeCell ref="K2692:L2692"/>
    <mergeCell ref="M2692:N2692"/>
    <mergeCell ref="O2692:P2692"/>
    <mergeCell ref="A2693:H2693"/>
    <mergeCell ref="I2693:J2693"/>
    <mergeCell ref="K2693:L2693"/>
    <mergeCell ref="M2693:N2693"/>
    <mergeCell ref="O2693:P2693"/>
    <mergeCell ref="O2689:P2689"/>
    <mergeCell ref="A2690:N2690"/>
    <mergeCell ref="O2690:P2690"/>
    <mergeCell ref="A2691:H2691"/>
    <mergeCell ref="I2691:J2691"/>
    <mergeCell ref="K2691:L2691"/>
    <mergeCell ref="M2691:N2691"/>
    <mergeCell ref="O2691:P2691"/>
    <mergeCell ref="A2689:C2689"/>
    <mergeCell ref="D2689:E2689"/>
    <mergeCell ref="G2689:H2689"/>
    <mergeCell ref="I2689:J2689"/>
    <mergeCell ref="K2689:L2689"/>
    <mergeCell ref="M2689:N2689"/>
    <mergeCell ref="O2687:P2687"/>
    <mergeCell ref="A2688:C2688"/>
    <mergeCell ref="D2688:E2688"/>
    <mergeCell ref="G2688:H2688"/>
    <mergeCell ref="I2688:J2688"/>
    <mergeCell ref="K2688:L2688"/>
    <mergeCell ref="M2688:N2688"/>
    <mergeCell ref="O2688:P2688"/>
    <mergeCell ref="O2684:P2684"/>
    <mergeCell ref="A2685:N2685"/>
    <mergeCell ref="O2685:P2685"/>
    <mergeCell ref="A2686:P2686"/>
    <mergeCell ref="A2687:C2687"/>
    <mergeCell ref="D2687:E2687"/>
    <mergeCell ref="G2687:H2687"/>
    <mergeCell ref="I2687:J2687"/>
    <mergeCell ref="K2687:L2687"/>
    <mergeCell ref="M2687:N2687"/>
    <mergeCell ref="A2684:C2684"/>
    <mergeCell ref="D2684:E2684"/>
    <mergeCell ref="G2684:H2684"/>
    <mergeCell ref="I2684:J2684"/>
    <mergeCell ref="K2684:L2684"/>
    <mergeCell ref="M2684:N2684"/>
    <mergeCell ref="B2708:K2708"/>
    <mergeCell ref="L2708:M2708"/>
    <mergeCell ref="N2708:P2708"/>
    <mergeCell ref="A2709:B2709"/>
    <mergeCell ref="C2709:D2709"/>
    <mergeCell ref="E2709:G2709"/>
    <mergeCell ref="H2709:I2709"/>
    <mergeCell ref="J2709:O2709"/>
    <mergeCell ref="B2706:K2706"/>
    <mergeCell ref="L2706:M2706"/>
    <mergeCell ref="N2706:P2706"/>
    <mergeCell ref="B2707:K2707"/>
    <mergeCell ref="L2707:M2707"/>
    <mergeCell ref="N2707:P2707"/>
    <mergeCell ref="B2704:K2704"/>
    <mergeCell ref="L2704:M2704"/>
    <mergeCell ref="N2704:P2704"/>
    <mergeCell ref="B2705:K2705"/>
    <mergeCell ref="L2705:M2705"/>
    <mergeCell ref="N2705:P2705"/>
    <mergeCell ref="A2698:P2698"/>
    <mergeCell ref="A2699:P2699"/>
    <mergeCell ref="A2700:P2700"/>
    <mergeCell ref="A2702:P2702"/>
    <mergeCell ref="B2703:K2703"/>
    <mergeCell ref="L2703:M2703"/>
    <mergeCell ref="N2703:P2703"/>
    <mergeCell ref="A2694:N2694"/>
    <mergeCell ref="O2694:P2694"/>
    <mergeCell ref="A2695:P2695"/>
    <mergeCell ref="A2696:C2696"/>
    <mergeCell ref="D2696:E2696"/>
    <mergeCell ref="G2696:H2696"/>
    <mergeCell ref="I2696:J2696"/>
    <mergeCell ref="K2696:L2696"/>
    <mergeCell ref="M2696:N2696"/>
    <mergeCell ref="O2696:P2696"/>
    <mergeCell ref="O2714:P2714"/>
    <mergeCell ref="A2715:N2715"/>
    <mergeCell ref="O2715:P2715"/>
    <mergeCell ref="A2716:P2716"/>
    <mergeCell ref="A2717:C2717"/>
    <mergeCell ref="D2717:E2717"/>
    <mergeCell ref="G2717:H2717"/>
    <mergeCell ref="I2717:J2717"/>
    <mergeCell ref="K2717:L2717"/>
    <mergeCell ref="M2717:N2717"/>
    <mergeCell ref="A2714:C2714"/>
    <mergeCell ref="D2714:E2714"/>
    <mergeCell ref="G2714:H2714"/>
    <mergeCell ref="I2714:J2714"/>
    <mergeCell ref="K2714:L2714"/>
    <mergeCell ref="M2714:N2714"/>
    <mergeCell ref="O2712:P2712"/>
    <mergeCell ref="A2713:C2713"/>
    <mergeCell ref="D2713:E2713"/>
    <mergeCell ref="G2713:H2713"/>
    <mergeCell ref="I2713:J2713"/>
    <mergeCell ref="K2713:L2713"/>
    <mergeCell ref="M2713:N2713"/>
    <mergeCell ref="O2713:P2713"/>
    <mergeCell ref="A2712:C2712"/>
    <mergeCell ref="D2712:E2712"/>
    <mergeCell ref="G2712:H2712"/>
    <mergeCell ref="I2712:J2712"/>
    <mergeCell ref="K2712:L2712"/>
    <mergeCell ref="M2712:N2712"/>
    <mergeCell ref="A2710:C2711"/>
    <mergeCell ref="D2710:E2711"/>
    <mergeCell ref="F2710:F2711"/>
    <mergeCell ref="G2710:H2711"/>
    <mergeCell ref="I2710:P2710"/>
    <mergeCell ref="I2711:J2711"/>
    <mergeCell ref="K2711:L2711"/>
    <mergeCell ref="M2711:N2711"/>
    <mergeCell ref="O2711:P2711"/>
    <mergeCell ref="O2721:P2721"/>
    <mergeCell ref="A2722:C2722"/>
    <mergeCell ref="D2722:E2722"/>
    <mergeCell ref="G2722:H2722"/>
    <mergeCell ref="I2722:J2722"/>
    <mergeCell ref="K2722:L2722"/>
    <mergeCell ref="M2722:N2722"/>
    <mergeCell ref="O2722:P2722"/>
    <mergeCell ref="A2721:C2721"/>
    <mergeCell ref="D2721:E2721"/>
    <mergeCell ref="G2721:H2721"/>
    <mergeCell ref="I2721:J2721"/>
    <mergeCell ref="K2721:L2721"/>
    <mergeCell ref="M2721:N2721"/>
    <mergeCell ref="O2719:P2719"/>
    <mergeCell ref="A2720:C2720"/>
    <mergeCell ref="D2720:E2720"/>
    <mergeCell ref="G2720:H2720"/>
    <mergeCell ref="I2720:J2720"/>
    <mergeCell ref="K2720:L2720"/>
    <mergeCell ref="M2720:N2720"/>
    <mergeCell ref="O2720:P2720"/>
    <mergeCell ref="A2719:C2719"/>
    <mergeCell ref="D2719:E2719"/>
    <mergeCell ref="G2719:H2719"/>
    <mergeCell ref="I2719:J2719"/>
    <mergeCell ref="K2719:L2719"/>
    <mergeCell ref="M2719:N2719"/>
    <mergeCell ref="O2717:P2717"/>
    <mergeCell ref="A2718:C2718"/>
    <mergeCell ref="D2718:E2718"/>
    <mergeCell ref="G2718:H2718"/>
    <mergeCell ref="I2718:J2718"/>
    <mergeCell ref="K2718:L2718"/>
    <mergeCell ref="M2718:N2718"/>
    <mergeCell ref="O2718:P2718"/>
    <mergeCell ref="O2727:P2727"/>
    <mergeCell ref="A2728:N2728"/>
    <mergeCell ref="O2728:P2728"/>
    <mergeCell ref="A2729:P2729"/>
    <mergeCell ref="A2730:C2730"/>
    <mergeCell ref="D2730:E2730"/>
    <mergeCell ref="G2730:H2730"/>
    <mergeCell ref="I2730:J2730"/>
    <mergeCell ref="K2730:L2730"/>
    <mergeCell ref="M2730:N2730"/>
    <mergeCell ref="A2727:C2727"/>
    <mergeCell ref="D2727:E2727"/>
    <mergeCell ref="G2727:H2727"/>
    <mergeCell ref="I2727:J2727"/>
    <mergeCell ref="K2727:L2727"/>
    <mergeCell ref="M2727:N2727"/>
    <mergeCell ref="O2725:P2725"/>
    <mergeCell ref="A2726:C2726"/>
    <mergeCell ref="D2726:E2726"/>
    <mergeCell ref="G2726:H2726"/>
    <mergeCell ref="I2726:J2726"/>
    <mergeCell ref="K2726:L2726"/>
    <mergeCell ref="M2726:N2726"/>
    <mergeCell ref="O2726:P2726"/>
    <mergeCell ref="A2725:C2725"/>
    <mergeCell ref="D2725:E2725"/>
    <mergeCell ref="G2725:H2725"/>
    <mergeCell ref="I2725:J2725"/>
    <mergeCell ref="K2725:L2725"/>
    <mergeCell ref="M2725:N2725"/>
    <mergeCell ref="O2723:P2723"/>
    <mergeCell ref="A2724:C2724"/>
    <mergeCell ref="D2724:E2724"/>
    <mergeCell ref="G2724:H2724"/>
    <mergeCell ref="I2724:J2724"/>
    <mergeCell ref="K2724:L2724"/>
    <mergeCell ref="M2724:N2724"/>
    <mergeCell ref="O2724:P2724"/>
    <mergeCell ref="A2723:C2723"/>
    <mergeCell ref="D2723:E2723"/>
    <mergeCell ref="G2723:H2723"/>
    <mergeCell ref="I2723:J2723"/>
    <mergeCell ref="K2723:L2723"/>
    <mergeCell ref="M2723:N2723"/>
    <mergeCell ref="O2734:P2734"/>
    <mergeCell ref="A2735:C2735"/>
    <mergeCell ref="D2735:E2735"/>
    <mergeCell ref="G2735:H2735"/>
    <mergeCell ref="I2735:J2735"/>
    <mergeCell ref="K2735:L2735"/>
    <mergeCell ref="M2735:N2735"/>
    <mergeCell ref="O2735:P2735"/>
    <mergeCell ref="A2734:C2734"/>
    <mergeCell ref="D2734:E2734"/>
    <mergeCell ref="G2734:H2734"/>
    <mergeCell ref="I2734:J2734"/>
    <mergeCell ref="K2734:L2734"/>
    <mergeCell ref="M2734:N2734"/>
    <mergeCell ref="O2732:P2732"/>
    <mergeCell ref="A2733:C2733"/>
    <mergeCell ref="D2733:E2733"/>
    <mergeCell ref="G2733:H2733"/>
    <mergeCell ref="I2733:J2733"/>
    <mergeCell ref="K2733:L2733"/>
    <mergeCell ref="M2733:N2733"/>
    <mergeCell ref="O2733:P2733"/>
    <mergeCell ref="A2732:C2732"/>
    <mergeCell ref="D2732:E2732"/>
    <mergeCell ref="G2732:H2732"/>
    <mergeCell ref="I2732:J2732"/>
    <mergeCell ref="K2732:L2732"/>
    <mergeCell ref="M2732:N2732"/>
    <mergeCell ref="O2730:P2730"/>
    <mergeCell ref="A2731:C2731"/>
    <mergeCell ref="D2731:E2731"/>
    <mergeCell ref="G2731:H2731"/>
    <mergeCell ref="I2731:J2731"/>
    <mergeCell ref="K2731:L2731"/>
    <mergeCell ref="M2731:N2731"/>
    <mergeCell ref="O2731:P2731"/>
    <mergeCell ref="B2749:K2749"/>
    <mergeCell ref="L2749:M2749"/>
    <mergeCell ref="N2749:P2749"/>
    <mergeCell ref="A2750:B2750"/>
    <mergeCell ref="C2750:D2750"/>
    <mergeCell ref="E2750:G2750"/>
    <mergeCell ref="H2750:I2750"/>
    <mergeCell ref="J2750:O2750"/>
    <mergeCell ref="B2747:K2747"/>
    <mergeCell ref="L2747:M2747"/>
    <mergeCell ref="N2747:P2747"/>
    <mergeCell ref="B2748:K2748"/>
    <mergeCell ref="L2748:M2748"/>
    <mergeCell ref="N2748:P2748"/>
    <mergeCell ref="B2745:K2745"/>
    <mergeCell ref="L2745:M2745"/>
    <mergeCell ref="N2745:P2745"/>
    <mergeCell ref="B2746:K2746"/>
    <mergeCell ref="L2746:M2746"/>
    <mergeCell ref="N2746:P2746"/>
    <mergeCell ref="A2739:P2739"/>
    <mergeCell ref="A2740:P2740"/>
    <mergeCell ref="A2741:P2741"/>
    <mergeCell ref="A2743:P2743"/>
    <mergeCell ref="B2744:K2744"/>
    <mergeCell ref="L2744:M2744"/>
    <mergeCell ref="N2744:P2744"/>
    <mergeCell ref="O2736:P2736"/>
    <mergeCell ref="A2737:C2737"/>
    <mergeCell ref="D2737:E2737"/>
    <mergeCell ref="G2737:H2737"/>
    <mergeCell ref="I2737:J2737"/>
    <mergeCell ref="K2737:L2737"/>
    <mergeCell ref="M2737:N2737"/>
    <mergeCell ref="O2737:P2737"/>
    <mergeCell ref="A2736:C2736"/>
    <mergeCell ref="D2736:E2736"/>
    <mergeCell ref="G2736:H2736"/>
    <mergeCell ref="I2736:J2736"/>
    <mergeCell ref="K2736:L2736"/>
    <mergeCell ref="M2736:N2736"/>
    <mergeCell ref="O2755:P2755"/>
    <mergeCell ref="A2756:C2756"/>
    <mergeCell ref="D2756:E2756"/>
    <mergeCell ref="G2756:H2756"/>
    <mergeCell ref="I2756:J2756"/>
    <mergeCell ref="K2756:L2756"/>
    <mergeCell ref="M2756:N2756"/>
    <mergeCell ref="O2756:P2756"/>
    <mergeCell ref="A2755:C2755"/>
    <mergeCell ref="D2755:E2755"/>
    <mergeCell ref="G2755:H2755"/>
    <mergeCell ref="I2755:J2755"/>
    <mergeCell ref="K2755:L2755"/>
    <mergeCell ref="M2755:N2755"/>
    <mergeCell ref="O2753:P2753"/>
    <mergeCell ref="A2754:C2754"/>
    <mergeCell ref="D2754:E2754"/>
    <mergeCell ref="G2754:H2754"/>
    <mergeCell ref="I2754:J2754"/>
    <mergeCell ref="K2754:L2754"/>
    <mergeCell ref="M2754:N2754"/>
    <mergeCell ref="O2754:P2754"/>
    <mergeCell ref="A2753:C2753"/>
    <mergeCell ref="D2753:E2753"/>
    <mergeCell ref="G2753:H2753"/>
    <mergeCell ref="I2753:J2753"/>
    <mergeCell ref="K2753:L2753"/>
    <mergeCell ref="M2753:N2753"/>
    <mergeCell ref="A2751:C2752"/>
    <mergeCell ref="D2751:E2752"/>
    <mergeCell ref="F2751:F2752"/>
    <mergeCell ref="G2751:H2752"/>
    <mergeCell ref="I2751:P2751"/>
    <mergeCell ref="I2752:J2752"/>
    <mergeCell ref="K2752:L2752"/>
    <mergeCell ref="M2752:N2752"/>
    <mergeCell ref="O2752:P2752"/>
    <mergeCell ref="A2762:H2762"/>
    <mergeCell ref="I2762:J2762"/>
    <mergeCell ref="K2762:L2762"/>
    <mergeCell ref="M2762:N2762"/>
    <mergeCell ref="O2762:P2762"/>
    <mergeCell ref="A2763:H2763"/>
    <mergeCell ref="I2763:J2763"/>
    <mergeCell ref="K2763:L2763"/>
    <mergeCell ref="M2763:N2763"/>
    <mergeCell ref="O2763:P2763"/>
    <mergeCell ref="O2759:P2759"/>
    <mergeCell ref="A2760:N2760"/>
    <mergeCell ref="O2760:P2760"/>
    <mergeCell ref="A2761:H2761"/>
    <mergeCell ref="I2761:J2761"/>
    <mergeCell ref="K2761:L2761"/>
    <mergeCell ref="M2761:N2761"/>
    <mergeCell ref="O2761:P2761"/>
    <mergeCell ref="A2759:C2759"/>
    <mergeCell ref="D2759:E2759"/>
    <mergeCell ref="G2759:H2759"/>
    <mergeCell ref="I2759:J2759"/>
    <mergeCell ref="K2759:L2759"/>
    <mergeCell ref="M2759:N2759"/>
    <mergeCell ref="O2757:P2757"/>
    <mergeCell ref="A2758:C2758"/>
    <mergeCell ref="D2758:E2758"/>
    <mergeCell ref="G2758:H2758"/>
    <mergeCell ref="I2758:J2758"/>
    <mergeCell ref="K2758:L2758"/>
    <mergeCell ref="M2758:N2758"/>
    <mergeCell ref="O2758:P2758"/>
    <mergeCell ref="A2757:C2757"/>
    <mergeCell ref="D2757:E2757"/>
    <mergeCell ref="G2757:H2757"/>
    <mergeCell ref="I2757:J2757"/>
    <mergeCell ref="K2757:L2757"/>
    <mergeCell ref="M2757:N2757"/>
    <mergeCell ref="O2770:P2770"/>
    <mergeCell ref="A2771:C2771"/>
    <mergeCell ref="D2771:E2771"/>
    <mergeCell ref="G2771:H2771"/>
    <mergeCell ref="I2771:J2771"/>
    <mergeCell ref="K2771:L2771"/>
    <mergeCell ref="M2771:N2771"/>
    <mergeCell ref="O2771:P2771"/>
    <mergeCell ref="A2770:C2770"/>
    <mergeCell ref="D2770:E2770"/>
    <mergeCell ref="G2770:H2770"/>
    <mergeCell ref="I2770:J2770"/>
    <mergeCell ref="K2770:L2770"/>
    <mergeCell ref="M2770:N2770"/>
    <mergeCell ref="A2767:N2767"/>
    <mergeCell ref="O2767:P2767"/>
    <mergeCell ref="A2768:P2768"/>
    <mergeCell ref="A2769:C2769"/>
    <mergeCell ref="D2769:E2769"/>
    <mergeCell ref="G2769:H2769"/>
    <mergeCell ref="I2769:J2769"/>
    <mergeCell ref="K2769:L2769"/>
    <mergeCell ref="M2769:N2769"/>
    <mergeCell ref="O2769:P2769"/>
    <mergeCell ref="A2764:N2764"/>
    <mergeCell ref="O2764:P2764"/>
    <mergeCell ref="A2765:P2765"/>
    <mergeCell ref="A2766:C2766"/>
    <mergeCell ref="D2766:E2766"/>
    <mergeCell ref="G2766:H2766"/>
    <mergeCell ref="I2766:J2766"/>
    <mergeCell ref="K2766:L2766"/>
    <mergeCell ref="M2766:N2766"/>
    <mergeCell ref="O2766:P2766"/>
    <mergeCell ref="A2779:N2779"/>
    <mergeCell ref="O2779:P2779"/>
    <mergeCell ref="A2780:P2780"/>
    <mergeCell ref="A2782:P2782"/>
    <mergeCell ref="A2783:P2783"/>
    <mergeCell ref="A2784:P2784"/>
    <mergeCell ref="A2777:H2777"/>
    <mergeCell ref="I2777:J2777"/>
    <mergeCell ref="K2777:L2777"/>
    <mergeCell ref="M2777:N2777"/>
    <mergeCell ref="O2777:P2777"/>
    <mergeCell ref="A2778:H2778"/>
    <mergeCell ref="I2778:J2778"/>
    <mergeCell ref="K2778:L2778"/>
    <mergeCell ref="M2778:N2778"/>
    <mergeCell ref="O2778:P2778"/>
    <mergeCell ref="A2775:N2775"/>
    <mergeCell ref="O2775:P2775"/>
    <mergeCell ref="A2776:H2776"/>
    <mergeCell ref="I2776:J2776"/>
    <mergeCell ref="K2776:L2776"/>
    <mergeCell ref="M2776:N2776"/>
    <mergeCell ref="O2776:P2776"/>
    <mergeCell ref="A2772:N2772"/>
    <mergeCell ref="O2772:P2772"/>
    <mergeCell ref="A2773:P2773"/>
    <mergeCell ref="A2774:C2774"/>
    <mergeCell ref="D2774:E2774"/>
    <mergeCell ref="G2774:H2774"/>
    <mergeCell ref="I2774:J2774"/>
    <mergeCell ref="K2774:L2774"/>
    <mergeCell ref="M2774:N2774"/>
    <mergeCell ref="O2774:P2774"/>
    <mergeCell ref="I2795:J2795"/>
    <mergeCell ref="K2795:L2795"/>
    <mergeCell ref="M2795:N2795"/>
    <mergeCell ref="O2795:P2795"/>
    <mergeCell ref="A2796:C2796"/>
    <mergeCell ref="D2796:E2796"/>
    <mergeCell ref="G2796:H2796"/>
    <mergeCell ref="I2796:J2796"/>
    <mergeCell ref="K2796:L2796"/>
    <mergeCell ref="M2796:N2796"/>
    <mergeCell ref="A2793:B2793"/>
    <mergeCell ref="C2793:D2793"/>
    <mergeCell ref="E2793:G2793"/>
    <mergeCell ref="H2793:I2793"/>
    <mergeCell ref="J2793:O2793"/>
    <mergeCell ref="A2794:C2795"/>
    <mergeCell ref="D2794:E2795"/>
    <mergeCell ref="F2794:F2795"/>
    <mergeCell ref="G2794:H2795"/>
    <mergeCell ref="I2794:P2794"/>
    <mergeCell ref="B2791:K2791"/>
    <mergeCell ref="L2791:M2791"/>
    <mergeCell ref="N2791:P2791"/>
    <mergeCell ref="B2792:K2792"/>
    <mergeCell ref="L2792:M2792"/>
    <mergeCell ref="N2792:P2792"/>
    <mergeCell ref="B2789:K2789"/>
    <mergeCell ref="L2789:M2789"/>
    <mergeCell ref="N2789:P2789"/>
    <mergeCell ref="B2790:K2790"/>
    <mergeCell ref="L2790:M2790"/>
    <mergeCell ref="N2790:P2790"/>
    <mergeCell ref="A2786:P2786"/>
    <mergeCell ref="B2787:K2787"/>
    <mergeCell ref="L2787:M2787"/>
    <mergeCell ref="N2787:P2787"/>
    <mergeCell ref="B2788:K2788"/>
    <mergeCell ref="L2788:M2788"/>
    <mergeCell ref="N2788:P2788"/>
    <mergeCell ref="A2803:N2803"/>
    <mergeCell ref="O2803:P2803"/>
    <mergeCell ref="A2804:P2804"/>
    <mergeCell ref="A2805:C2805"/>
    <mergeCell ref="D2805:E2805"/>
    <mergeCell ref="G2805:H2805"/>
    <mergeCell ref="I2805:J2805"/>
    <mergeCell ref="K2805:L2805"/>
    <mergeCell ref="M2805:N2805"/>
    <mergeCell ref="O2805:P2805"/>
    <mergeCell ref="O2801:P2801"/>
    <mergeCell ref="A2802:C2802"/>
    <mergeCell ref="D2802:E2802"/>
    <mergeCell ref="G2802:H2802"/>
    <mergeCell ref="I2802:J2802"/>
    <mergeCell ref="K2802:L2802"/>
    <mergeCell ref="M2802:N2802"/>
    <mergeCell ref="O2802:P2802"/>
    <mergeCell ref="A2801:C2801"/>
    <mergeCell ref="D2801:E2801"/>
    <mergeCell ref="G2801:H2801"/>
    <mergeCell ref="I2801:J2801"/>
    <mergeCell ref="K2801:L2801"/>
    <mergeCell ref="M2801:N2801"/>
    <mergeCell ref="O2799:P2799"/>
    <mergeCell ref="A2800:C2800"/>
    <mergeCell ref="D2800:E2800"/>
    <mergeCell ref="G2800:H2800"/>
    <mergeCell ref="I2800:J2800"/>
    <mergeCell ref="K2800:L2800"/>
    <mergeCell ref="M2800:N2800"/>
    <mergeCell ref="O2800:P2800"/>
    <mergeCell ref="O2796:P2796"/>
    <mergeCell ref="A2797:N2797"/>
    <mergeCell ref="O2797:P2797"/>
    <mergeCell ref="A2798:P2798"/>
    <mergeCell ref="A2799:C2799"/>
    <mergeCell ref="D2799:E2799"/>
    <mergeCell ref="G2799:H2799"/>
    <mergeCell ref="I2799:J2799"/>
    <mergeCell ref="K2799:L2799"/>
    <mergeCell ref="M2799:N2799"/>
    <mergeCell ref="A2810:N2810"/>
    <mergeCell ref="O2810:P2810"/>
    <mergeCell ref="A2811:H2811"/>
    <mergeCell ref="I2811:J2811"/>
    <mergeCell ref="K2811:L2811"/>
    <mergeCell ref="M2811:N2811"/>
    <mergeCell ref="O2811:P2811"/>
    <mergeCell ref="O2808:P2808"/>
    <mergeCell ref="A2809:C2809"/>
    <mergeCell ref="D2809:E2809"/>
    <mergeCell ref="G2809:H2809"/>
    <mergeCell ref="I2809:J2809"/>
    <mergeCell ref="K2809:L2809"/>
    <mergeCell ref="M2809:N2809"/>
    <mergeCell ref="O2809:P2809"/>
    <mergeCell ref="A2808:C2808"/>
    <mergeCell ref="D2808:E2808"/>
    <mergeCell ref="G2808:H2808"/>
    <mergeCell ref="I2808:J2808"/>
    <mergeCell ref="K2808:L2808"/>
    <mergeCell ref="M2808:N2808"/>
    <mergeCell ref="O2806:P2806"/>
    <mergeCell ref="A2807:C2807"/>
    <mergeCell ref="D2807:E2807"/>
    <mergeCell ref="G2807:H2807"/>
    <mergeCell ref="I2807:J2807"/>
    <mergeCell ref="K2807:L2807"/>
    <mergeCell ref="M2807:N2807"/>
    <mergeCell ref="O2807:P2807"/>
    <mergeCell ref="A2806:C2806"/>
    <mergeCell ref="D2806:E2806"/>
    <mergeCell ref="G2806:H2806"/>
    <mergeCell ref="I2806:J2806"/>
    <mergeCell ref="K2806:L2806"/>
    <mergeCell ref="M2806:N2806"/>
    <mergeCell ref="A2819:N2819"/>
    <mergeCell ref="O2819:P2819"/>
    <mergeCell ref="A2820:H2820"/>
    <mergeCell ref="I2820:J2820"/>
    <mergeCell ref="K2820:L2820"/>
    <mergeCell ref="M2820:N2820"/>
    <mergeCell ref="O2820:P2820"/>
    <mergeCell ref="O2817:P2817"/>
    <mergeCell ref="A2818:C2818"/>
    <mergeCell ref="D2818:E2818"/>
    <mergeCell ref="G2818:H2818"/>
    <mergeCell ref="I2818:J2818"/>
    <mergeCell ref="K2818:L2818"/>
    <mergeCell ref="M2818:N2818"/>
    <mergeCell ref="O2818:P2818"/>
    <mergeCell ref="A2817:C2817"/>
    <mergeCell ref="D2817:E2817"/>
    <mergeCell ref="G2817:H2817"/>
    <mergeCell ref="I2817:J2817"/>
    <mergeCell ref="K2817:L2817"/>
    <mergeCell ref="M2817:N2817"/>
    <mergeCell ref="A2814:N2814"/>
    <mergeCell ref="O2814:P2814"/>
    <mergeCell ref="A2815:P2815"/>
    <mergeCell ref="A2816:C2816"/>
    <mergeCell ref="D2816:E2816"/>
    <mergeCell ref="G2816:H2816"/>
    <mergeCell ref="I2816:J2816"/>
    <mergeCell ref="K2816:L2816"/>
    <mergeCell ref="M2816:N2816"/>
    <mergeCell ref="O2816:P2816"/>
    <mergeCell ref="A2812:H2812"/>
    <mergeCell ref="I2812:J2812"/>
    <mergeCell ref="K2812:L2812"/>
    <mergeCell ref="M2812:N2812"/>
    <mergeCell ref="O2812:P2812"/>
    <mergeCell ref="A2813:H2813"/>
    <mergeCell ref="I2813:J2813"/>
    <mergeCell ref="K2813:L2813"/>
    <mergeCell ref="M2813:N2813"/>
    <mergeCell ref="O2813:P2813"/>
    <mergeCell ref="O2826:P2826"/>
    <mergeCell ref="A2827:C2827"/>
    <mergeCell ref="D2827:E2827"/>
    <mergeCell ref="G2827:H2827"/>
    <mergeCell ref="I2827:J2827"/>
    <mergeCell ref="K2827:L2827"/>
    <mergeCell ref="M2827:N2827"/>
    <mergeCell ref="O2827:P2827"/>
    <mergeCell ref="A2826:C2826"/>
    <mergeCell ref="D2826:E2826"/>
    <mergeCell ref="G2826:H2826"/>
    <mergeCell ref="I2826:J2826"/>
    <mergeCell ref="K2826:L2826"/>
    <mergeCell ref="M2826:N2826"/>
    <mergeCell ref="A2823:N2823"/>
    <mergeCell ref="O2823:P2823"/>
    <mergeCell ref="A2824:P2824"/>
    <mergeCell ref="A2825:C2825"/>
    <mergeCell ref="D2825:E2825"/>
    <mergeCell ref="G2825:H2825"/>
    <mergeCell ref="I2825:J2825"/>
    <mergeCell ref="K2825:L2825"/>
    <mergeCell ref="M2825:N2825"/>
    <mergeCell ref="O2825:P2825"/>
    <mergeCell ref="A2821:H2821"/>
    <mergeCell ref="I2821:J2821"/>
    <mergeCell ref="K2821:L2821"/>
    <mergeCell ref="M2821:N2821"/>
    <mergeCell ref="O2821:P2821"/>
    <mergeCell ref="A2822:H2822"/>
    <mergeCell ref="I2822:J2822"/>
    <mergeCell ref="K2822:L2822"/>
    <mergeCell ref="M2822:N2822"/>
    <mergeCell ref="O2822:P2822"/>
    <mergeCell ref="A2841:C2842"/>
    <mergeCell ref="D2841:E2842"/>
    <mergeCell ref="F2841:F2842"/>
    <mergeCell ref="G2841:H2842"/>
    <mergeCell ref="I2841:P2841"/>
    <mergeCell ref="I2842:J2842"/>
    <mergeCell ref="K2842:L2842"/>
    <mergeCell ref="M2842:N2842"/>
    <mergeCell ref="O2842:P2842"/>
    <mergeCell ref="B2839:K2839"/>
    <mergeCell ref="L2839:M2839"/>
    <mergeCell ref="N2839:P2839"/>
    <mergeCell ref="A2840:B2840"/>
    <mergeCell ref="C2840:D2840"/>
    <mergeCell ref="E2840:G2840"/>
    <mergeCell ref="H2840:I2840"/>
    <mergeCell ref="J2840:O2840"/>
    <mergeCell ref="B2837:K2837"/>
    <mergeCell ref="L2837:M2837"/>
    <mergeCell ref="N2837:P2837"/>
    <mergeCell ref="B2838:K2838"/>
    <mergeCell ref="L2838:M2838"/>
    <mergeCell ref="N2838:P2838"/>
    <mergeCell ref="B2835:K2835"/>
    <mergeCell ref="L2835:M2835"/>
    <mergeCell ref="N2835:P2835"/>
    <mergeCell ref="B2836:K2836"/>
    <mergeCell ref="L2836:M2836"/>
    <mergeCell ref="N2836:P2836"/>
    <mergeCell ref="A2829:P2829"/>
    <mergeCell ref="A2830:P2830"/>
    <mergeCell ref="A2831:P2831"/>
    <mergeCell ref="A2833:P2833"/>
    <mergeCell ref="B2834:K2834"/>
    <mergeCell ref="L2834:M2834"/>
    <mergeCell ref="N2834:P2834"/>
    <mergeCell ref="A2850:N2850"/>
    <mergeCell ref="O2850:P2850"/>
    <mergeCell ref="A2851:H2851"/>
    <mergeCell ref="I2851:J2851"/>
    <mergeCell ref="K2851:L2851"/>
    <mergeCell ref="M2851:N2851"/>
    <mergeCell ref="O2851:P2851"/>
    <mergeCell ref="O2848:P2848"/>
    <mergeCell ref="A2849:C2849"/>
    <mergeCell ref="D2849:E2849"/>
    <mergeCell ref="G2849:H2849"/>
    <mergeCell ref="I2849:J2849"/>
    <mergeCell ref="K2849:L2849"/>
    <mergeCell ref="M2849:N2849"/>
    <mergeCell ref="O2849:P2849"/>
    <mergeCell ref="A2848:C2848"/>
    <mergeCell ref="D2848:E2848"/>
    <mergeCell ref="G2848:H2848"/>
    <mergeCell ref="I2848:J2848"/>
    <mergeCell ref="K2848:L2848"/>
    <mergeCell ref="M2848:N2848"/>
    <mergeCell ref="A2845:N2845"/>
    <mergeCell ref="O2845:P2845"/>
    <mergeCell ref="A2846:P2846"/>
    <mergeCell ref="A2847:C2847"/>
    <mergeCell ref="D2847:E2847"/>
    <mergeCell ref="G2847:H2847"/>
    <mergeCell ref="I2847:J2847"/>
    <mergeCell ref="K2847:L2847"/>
    <mergeCell ref="M2847:N2847"/>
    <mergeCell ref="O2847:P2847"/>
    <mergeCell ref="O2843:P2843"/>
    <mergeCell ref="A2844:C2844"/>
    <mergeCell ref="D2844:E2844"/>
    <mergeCell ref="G2844:H2844"/>
    <mergeCell ref="I2844:J2844"/>
    <mergeCell ref="K2844:L2844"/>
    <mergeCell ref="M2844:N2844"/>
    <mergeCell ref="O2844:P2844"/>
    <mergeCell ref="A2843:C2843"/>
    <mergeCell ref="D2843:E2843"/>
    <mergeCell ref="G2843:H2843"/>
    <mergeCell ref="I2843:J2843"/>
    <mergeCell ref="K2843:L2843"/>
    <mergeCell ref="M2843:N2843"/>
    <mergeCell ref="O2857:P2857"/>
    <mergeCell ref="A2858:C2858"/>
    <mergeCell ref="D2858:E2858"/>
    <mergeCell ref="G2858:H2858"/>
    <mergeCell ref="I2858:J2858"/>
    <mergeCell ref="K2858:L2858"/>
    <mergeCell ref="M2858:N2858"/>
    <mergeCell ref="O2858:P2858"/>
    <mergeCell ref="A2857:C2857"/>
    <mergeCell ref="D2857:E2857"/>
    <mergeCell ref="G2857:H2857"/>
    <mergeCell ref="I2857:J2857"/>
    <mergeCell ref="K2857:L2857"/>
    <mergeCell ref="M2857:N2857"/>
    <mergeCell ref="A2854:N2854"/>
    <mergeCell ref="O2854:P2854"/>
    <mergeCell ref="A2855:P2855"/>
    <mergeCell ref="A2856:C2856"/>
    <mergeCell ref="D2856:E2856"/>
    <mergeCell ref="G2856:H2856"/>
    <mergeCell ref="I2856:J2856"/>
    <mergeCell ref="K2856:L2856"/>
    <mergeCell ref="M2856:N2856"/>
    <mergeCell ref="O2856:P2856"/>
    <mergeCell ref="A2852:H2852"/>
    <mergeCell ref="I2852:J2852"/>
    <mergeCell ref="K2852:L2852"/>
    <mergeCell ref="M2852:N2852"/>
    <mergeCell ref="O2852:P2852"/>
    <mergeCell ref="A2853:H2853"/>
    <mergeCell ref="I2853:J2853"/>
    <mergeCell ref="K2853:L2853"/>
    <mergeCell ref="M2853:N2853"/>
    <mergeCell ref="O2853:P2853"/>
    <mergeCell ref="A2867:N2867"/>
    <mergeCell ref="O2867:P2867"/>
    <mergeCell ref="A2868:P2868"/>
    <mergeCell ref="A2869:C2869"/>
    <mergeCell ref="D2869:E2869"/>
    <mergeCell ref="G2869:H2869"/>
    <mergeCell ref="I2869:J2869"/>
    <mergeCell ref="K2869:L2869"/>
    <mergeCell ref="M2869:N2869"/>
    <mergeCell ref="O2869:P2869"/>
    <mergeCell ref="A2865:H2865"/>
    <mergeCell ref="I2865:J2865"/>
    <mergeCell ref="K2865:L2865"/>
    <mergeCell ref="M2865:N2865"/>
    <mergeCell ref="O2865:P2865"/>
    <mergeCell ref="A2866:H2866"/>
    <mergeCell ref="I2866:J2866"/>
    <mergeCell ref="K2866:L2866"/>
    <mergeCell ref="M2866:N2866"/>
    <mergeCell ref="O2866:P2866"/>
    <mergeCell ref="O2862:P2862"/>
    <mergeCell ref="A2863:N2863"/>
    <mergeCell ref="O2863:P2863"/>
    <mergeCell ref="A2864:H2864"/>
    <mergeCell ref="I2864:J2864"/>
    <mergeCell ref="K2864:L2864"/>
    <mergeCell ref="M2864:N2864"/>
    <mergeCell ref="O2864:P2864"/>
    <mergeCell ref="O2859:P2859"/>
    <mergeCell ref="A2860:N2860"/>
    <mergeCell ref="O2860:P2860"/>
    <mergeCell ref="A2861:P2861"/>
    <mergeCell ref="A2862:C2862"/>
    <mergeCell ref="D2862:E2862"/>
    <mergeCell ref="G2862:H2862"/>
    <mergeCell ref="I2862:J2862"/>
    <mergeCell ref="K2862:L2862"/>
    <mergeCell ref="M2862:N2862"/>
    <mergeCell ref="A2859:C2859"/>
    <mergeCell ref="D2859:E2859"/>
    <mergeCell ref="G2859:H2859"/>
    <mergeCell ref="I2859:J2859"/>
    <mergeCell ref="K2859:L2859"/>
    <mergeCell ref="M2859:N2859"/>
    <mergeCell ref="A2878:P2878"/>
    <mergeCell ref="A2879:P2879"/>
    <mergeCell ref="A2880:P2880"/>
    <mergeCell ref="A2882:P2882"/>
    <mergeCell ref="B2883:K2883"/>
    <mergeCell ref="L2883:M2883"/>
    <mergeCell ref="N2883:P2883"/>
    <mergeCell ref="O2875:P2875"/>
    <mergeCell ref="A2876:C2876"/>
    <mergeCell ref="D2876:E2876"/>
    <mergeCell ref="G2876:H2876"/>
    <mergeCell ref="I2876:J2876"/>
    <mergeCell ref="K2876:L2876"/>
    <mergeCell ref="M2876:N2876"/>
    <mergeCell ref="O2876:P2876"/>
    <mergeCell ref="O2872:P2872"/>
    <mergeCell ref="A2873:N2873"/>
    <mergeCell ref="O2873:P2873"/>
    <mergeCell ref="A2874:P2874"/>
    <mergeCell ref="A2875:C2875"/>
    <mergeCell ref="D2875:E2875"/>
    <mergeCell ref="G2875:H2875"/>
    <mergeCell ref="I2875:J2875"/>
    <mergeCell ref="K2875:L2875"/>
    <mergeCell ref="M2875:N2875"/>
    <mergeCell ref="A2872:C2872"/>
    <mergeCell ref="D2872:E2872"/>
    <mergeCell ref="G2872:H2872"/>
    <mergeCell ref="I2872:J2872"/>
    <mergeCell ref="K2872:L2872"/>
    <mergeCell ref="M2872:N2872"/>
    <mergeCell ref="O2870:P2870"/>
    <mergeCell ref="A2871:C2871"/>
    <mergeCell ref="D2871:E2871"/>
    <mergeCell ref="G2871:H2871"/>
    <mergeCell ref="I2871:J2871"/>
    <mergeCell ref="K2871:L2871"/>
    <mergeCell ref="M2871:N2871"/>
    <mergeCell ref="O2871:P2871"/>
    <mergeCell ref="A2870:C2870"/>
    <mergeCell ref="D2870:E2870"/>
    <mergeCell ref="G2870:H2870"/>
    <mergeCell ref="I2870:J2870"/>
    <mergeCell ref="K2870:L2870"/>
    <mergeCell ref="M2870:N2870"/>
    <mergeCell ref="A2892:N2892"/>
    <mergeCell ref="O2892:P2892"/>
    <mergeCell ref="A2893:H2893"/>
    <mergeCell ref="I2893:J2893"/>
    <mergeCell ref="K2893:L2893"/>
    <mergeCell ref="M2893:N2893"/>
    <mergeCell ref="O2893:P2893"/>
    <mergeCell ref="A2890:C2891"/>
    <mergeCell ref="D2890:E2891"/>
    <mergeCell ref="F2890:F2891"/>
    <mergeCell ref="G2890:H2891"/>
    <mergeCell ref="I2890:P2890"/>
    <mergeCell ref="I2891:J2891"/>
    <mergeCell ref="K2891:L2891"/>
    <mergeCell ref="M2891:N2891"/>
    <mergeCell ref="O2891:P2891"/>
    <mergeCell ref="B2888:K2888"/>
    <mergeCell ref="L2888:M2888"/>
    <mergeCell ref="N2888:P2888"/>
    <mergeCell ref="A2889:B2889"/>
    <mergeCell ref="C2889:D2889"/>
    <mergeCell ref="E2889:G2889"/>
    <mergeCell ref="H2889:I2889"/>
    <mergeCell ref="J2889:O2889"/>
    <mergeCell ref="B2886:K2886"/>
    <mergeCell ref="L2886:M2886"/>
    <mergeCell ref="N2886:P2886"/>
    <mergeCell ref="B2887:K2887"/>
    <mergeCell ref="L2887:M2887"/>
    <mergeCell ref="N2887:P2887"/>
    <mergeCell ref="B2884:K2884"/>
    <mergeCell ref="L2884:M2884"/>
    <mergeCell ref="N2884:P2884"/>
    <mergeCell ref="B2885:K2885"/>
    <mergeCell ref="L2885:M2885"/>
    <mergeCell ref="N2885:P2885"/>
    <mergeCell ref="O2899:P2899"/>
    <mergeCell ref="A2900:C2900"/>
    <mergeCell ref="D2900:E2900"/>
    <mergeCell ref="G2900:H2900"/>
    <mergeCell ref="I2900:J2900"/>
    <mergeCell ref="K2900:L2900"/>
    <mergeCell ref="M2900:N2900"/>
    <mergeCell ref="O2900:P2900"/>
    <mergeCell ref="A2899:C2899"/>
    <mergeCell ref="D2899:E2899"/>
    <mergeCell ref="G2899:H2899"/>
    <mergeCell ref="I2899:J2899"/>
    <mergeCell ref="K2899:L2899"/>
    <mergeCell ref="M2899:N2899"/>
    <mergeCell ref="A2896:N2896"/>
    <mergeCell ref="O2896:P2896"/>
    <mergeCell ref="A2897:P2897"/>
    <mergeCell ref="A2898:C2898"/>
    <mergeCell ref="D2898:E2898"/>
    <mergeCell ref="G2898:H2898"/>
    <mergeCell ref="I2898:J2898"/>
    <mergeCell ref="K2898:L2898"/>
    <mergeCell ref="M2898:N2898"/>
    <mergeCell ref="O2898:P2898"/>
    <mergeCell ref="A2894:H2894"/>
    <mergeCell ref="I2894:J2894"/>
    <mergeCell ref="K2894:L2894"/>
    <mergeCell ref="M2894:N2894"/>
    <mergeCell ref="O2894:P2894"/>
    <mergeCell ref="A2895:H2895"/>
    <mergeCell ref="I2895:J2895"/>
    <mergeCell ref="K2895:L2895"/>
    <mergeCell ref="M2895:N2895"/>
    <mergeCell ref="O2895:P2895"/>
    <mergeCell ref="A2909:N2909"/>
    <mergeCell ref="O2909:P2909"/>
    <mergeCell ref="A2910:P2910"/>
    <mergeCell ref="A2911:C2911"/>
    <mergeCell ref="D2911:E2911"/>
    <mergeCell ref="G2911:H2911"/>
    <mergeCell ref="I2911:J2911"/>
    <mergeCell ref="K2911:L2911"/>
    <mergeCell ref="M2911:N2911"/>
    <mergeCell ref="O2911:P2911"/>
    <mergeCell ref="A2907:H2907"/>
    <mergeCell ref="I2907:J2907"/>
    <mergeCell ref="K2907:L2907"/>
    <mergeCell ref="M2907:N2907"/>
    <mergeCell ref="O2907:P2907"/>
    <mergeCell ref="A2908:H2908"/>
    <mergeCell ref="I2908:J2908"/>
    <mergeCell ref="K2908:L2908"/>
    <mergeCell ref="M2908:N2908"/>
    <mergeCell ref="O2908:P2908"/>
    <mergeCell ref="O2904:P2904"/>
    <mergeCell ref="A2905:N2905"/>
    <mergeCell ref="O2905:P2905"/>
    <mergeCell ref="A2906:H2906"/>
    <mergeCell ref="I2906:J2906"/>
    <mergeCell ref="K2906:L2906"/>
    <mergeCell ref="M2906:N2906"/>
    <mergeCell ref="O2906:P2906"/>
    <mergeCell ref="O2901:P2901"/>
    <mergeCell ref="A2902:N2902"/>
    <mergeCell ref="O2902:P2902"/>
    <mergeCell ref="A2903:P2903"/>
    <mergeCell ref="A2904:C2904"/>
    <mergeCell ref="D2904:E2904"/>
    <mergeCell ref="G2904:H2904"/>
    <mergeCell ref="I2904:J2904"/>
    <mergeCell ref="K2904:L2904"/>
    <mergeCell ref="M2904:N2904"/>
    <mergeCell ref="A2901:C2901"/>
    <mergeCell ref="D2901:E2901"/>
    <mergeCell ref="G2901:H2901"/>
    <mergeCell ref="I2901:J2901"/>
    <mergeCell ref="K2901:L2901"/>
    <mergeCell ref="M2901:N2901"/>
    <mergeCell ref="A2919:N2919"/>
    <mergeCell ref="O2919:P2919"/>
    <mergeCell ref="A2920:H2920"/>
    <mergeCell ref="I2920:J2920"/>
    <mergeCell ref="K2920:L2920"/>
    <mergeCell ref="M2920:N2920"/>
    <mergeCell ref="O2920:P2920"/>
    <mergeCell ref="O2917:P2917"/>
    <mergeCell ref="A2918:C2918"/>
    <mergeCell ref="D2918:E2918"/>
    <mergeCell ref="G2918:H2918"/>
    <mergeCell ref="I2918:J2918"/>
    <mergeCell ref="K2918:L2918"/>
    <mergeCell ref="M2918:N2918"/>
    <mergeCell ref="O2918:P2918"/>
    <mergeCell ref="O2914:P2914"/>
    <mergeCell ref="A2915:N2915"/>
    <mergeCell ref="O2915:P2915"/>
    <mergeCell ref="A2916:P2916"/>
    <mergeCell ref="A2917:C2917"/>
    <mergeCell ref="D2917:E2917"/>
    <mergeCell ref="G2917:H2917"/>
    <mergeCell ref="I2917:J2917"/>
    <mergeCell ref="K2917:L2917"/>
    <mergeCell ref="M2917:N2917"/>
    <mergeCell ref="A2914:C2914"/>
    <mergeCell ref="D2914:E2914"/>
    <mergeCell ref="G2914:H2914"/>
    <mergeCell ref="I2914:J2914"/>
    <mergeCell ref="K2914:L2914"/>
    <mergeCell ref="M2914:N2914"/>
    <mergeCell ref="O2912:P2912"/>
    <mergeCell ref="A2913:C2913"/>
    <mergeCell ref="D2913:E2913"/>
    <mergeCell ref="G2913:H2913"/>
    <mergeCell ref="I2913:J2913"/>
    <mergeCell ref="K2913:L2913"/>
    <mergeCell ref="M2913:N2913"/>
    <mergeCell ref="O2913:P2913"/>
    <mergeCell ref="A2912:C2912"/>
    <mergeCell ref="D2912:E2912"/>
    <mergeCell ref="G2912:H2912"/>
    <mergeCell ref="I2912:J2912"/>
    <mergeCell ref="K2912:L2912"/>
    <mergeCell ref="M2912:N2912"/>
    <mergeCell ref="O2926:P2926"/>
    <mergeCell ref="A2927:C2927"/>
    <mergeCell ref="D2927:E2927"/>
    <mergeCell ref="G2927:H2927"/>
    <mergeCell ref="I2927:J2927"/>
    <mergeCell ref="K2927:L2927"/>
    <mergeCell ref="M2927:N2927"/>
    <mergeCell ref="O2927:P2927"/>
    <mergeCell ref="A2926:C2926"/>
    <mergeCell ref="D2926:E2926"/>
    <mergeCell ref="G2926:H2926"/>
    <mergeCell ref="I2926:J2926"/>
    <mergeCell ref="K2926:L2926"/>
    <mergeCell ref="M2926:N2926"/>
    <mergeCell ref="A2923:N2923"/>
    <mergeCell ref="O2923:P2923"/>
    <mergeCell ref="A2924:P2924"/>
    <mergeCell ref="A2925:C2925"/>
    <mergeCell ref="D2925:E2925"/>
    <mergeCell ref="G2925:H2925"/>
    <mergeCell ref="I2925:J2925"/>
    <mergeCell ref="K2925:L2925"/>
    <mergeCell ref="M2925:N2925"/>
    <mergeCell ref="O2925:P2925"/>
    <mergeCell ref="A2921:H2921"/>
    <mergeCell ref="I2921:J2921"/>
    <mergeCell ref="K2921:L2921"/>
    <mergeCell ref="M2921:N2921"/>
    <mergeCell ref="O2921:P2921"/>
    <mergeCell ref="A2922:H2922"/>
    <mergeCell ref="I2922:J2922"/>
    <mergeCell ref="K2922:L2922"/>
    <mergeCell ref="M2922:N2922"/>
    <mergeCell ref="O2922:P2922"/>
    <mergeCell ref="A2941:C2942"/>
    <mergeCell ref="D2941:E2942"/>
    <mergeCell ref="F2941:F2942"/>
    <mergeCell ref="G2941:H2942"/>
    <mergeCell ref="I2941:P2941"/>
    <mergeCell ref="I2942:J2942"/>
    <mergeCell ref="K2942:L2942"/>
    <mergeCell ref="M2942:N2942"/>
    <mergeCell ref="O2942:P2942"/>
    <mergeCell ref="B2939:K2939"/>
    <mergeCell ref="L2939:M2939"/>
    <mergeCell ref="N2939:P2939"/>
    <mergeCell ref="A2940:B2940"/>
    <mergeCell ref="C2940:D2940"/>
    <mergeCell ref="E2940:G2940"/>
    <mergeCell ref="H2940:I2940"/>
    <mergeCell ref="J2940:O2940"/>
    <mergeCell ref="B2937:K2937"/>
    <mergeCell ref="L2937:M2937"/>
    <mergeCell ref="N2937:P2937"/>
    <mergeCell ref="B2938:K2938"/>
    <mergeCell ref="L2938:M2938"/>
    <mergeCell ref="N2938:P2938"/>
    <mergeCell ref="B2935:K2935"/>
    <mergeCell ref="L2935:M2935"/>
    <mergeCell ref="N2935:P2935"/>
    <mergeCell ref="B2936:K2936"/>
    <mergeCell ref="L2936:M2936"/>
    <mergeCell ref="N2936:P2936"/>
    <mergeCell ref="A2929:P2929"/>
    <mergeCell ref="A2930:P2930"/>
    <mergeCell ref="A2931:P2931"/>
    <mergeCell ref="A2933:P2933"/>
    <mergeCell ref="B2934:K2934"/>
    <mergeCell ref="L2934:M2934"/>
    <mergeCell ref="N2934:P2934"/>
    <mergeCell ref="A2951:N2951"/>
    <mergeCell ref="O2951:P2951"/>
    <mergeCell ref="A2952:P2952"/>
    <mergeCell ref="A2953:C2953"/>
    <mergeCell ref="D2953:E2953"/>
    <mergeCell ref="G2953:H2953"/>
    <mergeCell ref="I2953:J2953"/>
    <mergeCell ref="K2953:L2953"/>
    <mergeCell ref="M2953:N2953"/>
    <mergeCell ref="O2953:P2953"/>
    <mergeCell ref="A2949:H2949"/>
    <mergeCell ref="I2949:J2949"/>
    <mergeCell ref="K2949:L2949"/>
    <mergeCell ref="M2949:N2949"/>
    <mergeCell ref="O2949:P2949"/>
    <mergeCell ref="A2950:H2950"/>
    <mergeCell ref="I2950:J2950"/>
    <mergeCell ref="K2950:L2950"/>
    <mergeCell ref="M2950:N2950"/>
    <mergeCell ref="O2950:P2950"/>
    <mergeCell ref="O2946:P2946"/>
    <mergeCell ref="A2947:N2947"/>
    <mergeCell ref="O2947:P2947"/>
    <mergeCell ref="A2948:H2948"/>
    <mergeCell ref="I2948:J2948"/>
    <mergeCell ref="K2948:L2948"/>
    <mergeCell ref="M2948:N2948"/>
    <mergeCell ref="O2948:P2948"/>
    <mergeCell ref="O2943:P2943"/>
    <mergeCell ref="A2944:N2944"/>
    <mergeCell ref="O2944:P2944"/>
    <mergeCell ref="A2945:P2945"/>
    <mergeCell ref="A2946:C2946"/>
    <mergeCell ref="D2946:E2946"/>
    <mergeCell ref="G2946:H2946"/>
    <mergeCell ref="I2946:J2946"/>
    <mergeCell ref="K2946:L2946"/>
    <mergeCell ref="M2946:N2946"/>
    <mergeCell ref="A2943:C2943"/>
    <mergeCell ref="D2943:E2943"/>
    <mergeCell ref="G2943:H2943"/>
    <mergeCell ref="I2943:J2943"/>
    <mergeCell ref="K2943:L2943"/>
    <mergeCell ref="M2943:N2943"/>
    <mergeCell ref="O2959:P2959"/>
    <mergeCell ref="A2960:N2960"/>
    <mergeCell ref="O2960:P2960"/>
    <mergeCell ref="A2961:H2961"/>
    <mergeCell ref="I2961:J2961"/>
    <mergeCell ref="K2961:L2961"/>
    <mergeCell ref="M2961:N2961"/>
    <mergeCell ref="O2961:P2961"/>
    <mergeCell ref="O2956:P2956"/>
    <mergeCell ref="A2957:N2957"/>
    <mergeCell ref="O2957:P2957"/>
    <mergeCell ref="A2958:P2958"/>
    <mergeCell ref="A2959:C2959"/>
    <mergeCell ref="D2959:E2959"/>
    <mergeCell ref="G2959:H2959"/>
    <mergeCell ref="I2959:J2959"/>
    <mergeCell ref="K2959:L2959"/>
    <mergeCell ref="M2959:N2959"/>
    <mergeCell ref="A2956:C2956"/>
    <mergeCell ref="D2956:E2956"/>
    <mergeCell ref="G2956:H2956"/>
    <mergeCell ref="I2956:J2956"/>
    <mergeCell ref="K2956:L2956"/>
    <mergeCell ref="M2956:N2956"/>
    <mergeCell ref="O2954:P2954"/>
    <mergeCell ref="A2955:C2955"/>
    <mergeCell ref="D2955:E2955"/>
    <mergeCell ref="G2955:H2955"/>
    <mergeCell ref="I2955:J2955"/>
    <mergeCell ref="K2955:L2955"/>
    <mergeCell ref="M2955:N2955"/>
    <mergeCell ref="O2955:P2955"/>
    <mergeCell ref="A2954:C2954"/>
    <mergeCell ref="D2954:E2954"/>
    <mergeCell ref="G2954:H2954"/>
    <mergeCell ref="I2954:J2954"/>
    <mergeCell ref="K2954:L2954"/>
    <mergeCell ref="M2954:N2954"/>
    <mergeCell ref="A2969:N2969"/>
    <mergeCell ref="O2969:P2969"/>
    <mergeCell ref="A2970:P2970"/>
    <mergeCell ref="A2972:P2972"/>
    <mergeCell ref="A2973:P2973"/>
    <mergeCell ref="A2974:P2974"/>
    <mergeCell ref="O2967:P2967"/>
    <mergeCell ref="A2968:C2968"/>
    <mergeCell ref="D2968:E2968"/>
    <mergeCell ref="G2968:H2968"/>
    <mergeCell ref="I2968:J2968"/>
    <mergeCell ref="K2968:L2968"/>
    <mergeCell ref="M2968:N2968"/>
    <mergeCell ref="O2968:P2968"/>
    <mergeCell ref="A2967:C2967"/>
    <mergeCell ref="D2967:E2967"/>
    <mergeCell ref="G2967:H2967"/>
    <mergeCell ref="I2967:J2967"/>
    <mergeCell ref="K2967:L2967"/>
    <mergeCell ref="M2967:N2967"/>
    <mergeCell ref="A2964:N2964"/>
    <mergeCell ref="O2964:P2964"/>
    <mergeCell ref="A2965:P2965"/>
    <mergeCell ref="A2966:C2966"/>
    <mergeCell ref="D2966:E2966"/>
    <mergeCell ref="G2966:H2966"/>
    <mergeCell ref="I2966:J2966"/>
    <mergeCell ref="K2966:L2966"/>
    <mergeCell ref="M2966:N2966"/>
    <mergeCell ref="O2966:P2966"/>
    <mergeCell ref="A2962:H2962"/>
    <mergeCell ref="I2962:J2962"/>
    <mergeCell ref="K2962:L2962"/>
    <mergeCell ref="M2962:N2962"/>
    <mergeCell ref="O2962:P2962"/>
    <mergeCell ref="A2963:H2963"/>
    <mergeCell ref="I2963:J2963"/>
    <mergeCell ref="K2963:L2963"/>
    <mergeCell ref="M2963:N2963"/>
    <mergeCell ref="O2963:P2963"/>
    <mergeCell ref="I2985:J2985"/>
    <mergeCell ref="K2985:L2985"/>
    <mergeCell ref="M2985:N2985"/>
    <mergeCell ref="O2985:P2985"/>
    <mergeCell ref="A2986:C2986"/>
    <mergeCell ref="D2986:E2986"/>
    <mergeCell ref="G2986:H2986"/>
    <mergeCell ref="I2986:J2986"/>
    <mergeCell ref="K2986:L2986"/>
    <mergeCell ref="M2986:N2986"/>
    <mergeCell ref="A2983:B2983"/>
    <mergeCell ref="C2983:D2983"/>
    <mergeCell ref="E2983:G2983"/>
    <mergeCell ref="H2983:I2983"/>
    <mergeCell ref="J2983:O2983"/>
    <mergeCell ref="A2984:C2985"/>
    <mergeCell ref="D2984:E2985"/>
    <mergeCell ref="F2984:F2985"/>
    <mergeCell ref="G2984:H2985"/>
    <mergeCell ref="I2984:P2984"/>
    <mergeCell ref="B2981:K2981"/>
    <mergeCell ref="L2981:M2981"/>
    <mergeCell ref="N2981:P2981"/>
    <mergeCell ref="B2982:K2982"/>
    <mergeCell ref="L2982:M2982"/>
    <mergeCell ref="N2982:P2982"/>
    <mergeCell ref="B2979:K2979"/>
    <mergeCell ref="L2979:M2979"/>
    <mergeCell ref="N2979:P2979"/>
    <mergeCell ref="B2980:K2980"/>
    <mergeCell ref="L2980:M2980"/>
    <mergeCell ref="N2980:P2980"/>
    <mergeCell ref="A2976:P2976"/>
    <mergeCell ref="B2977:K2977"/>
    <mergeCell ref="L2977:M2977"/>
    <mergeCell ref="N2977:P2977"/>
    <mergeCell ref="B2978:K2978"/>
    <mergeCell ref="L2978:M2978"/>
    <mergeCell ref="N2978:P2978"/>
    <mergeCell ref="O2990:P2990"/>
    <mergeCell ref="A2991:C2991"/>
    <mergeCell ref="D2991:E2991"/>
    <mergeCell ref="G2991:H2991"/>
    <mergeCell ref="I2991:J2991"/>
    <mergeCell ref="K2991:L2991"/>
    <mergeCell ref="M2991:N2991"/>
    <mergeCell ref="O2991:P2991"/>
    <mergeCell ref="A2990:C2990"/>
    <mergeCell ref="D2990:E2990"/>
    <mergeCell ref="G2990:H2990"/>
    <mergeCell ref="I2990:J2990"/>
    <mergeCell ref="K2990:L2990"/>
    <mergeCell ref="M2990:N2990"/>
    <mergeCell ref="O2988:P2988"/>
    <mergeCell ref="A2989:C2989"/>
    <mergeCell ref="D2989:E2989"/>
    <mergeCell ref="G2989:H2989"/>
    <mergeCell ref="I2989:J2989"/>
    <mergeCell ref="K2989:L2989"/>
    <mergeCell ref="M2989:N2989"/>
    <mergeCell ref="O2989:P2989"/>
    <mergeCell ref="A2988:C2988"/>
    <mergeCell ref="D2988:E2988"/>
    <mergeCell ref="G2988:H2988"/>
    <mergeCell ref="I2988:J2988"/>
    <mergeCell ref="K2988:L2988"/>
    <mergeCell ref="M2988:N2988"/>
    <mergeCell ref="O2986:P2986"/>
    <mergeCell ref="A2987:C2987"/>
    <mergeCell ref="D2987:E2987"/>
    <mergeCell ref="G2987:H2987"/>
    <mergeCell ref="I2987:J2987"/>
    <mergeCell ref="K2987:L2987"/>
    <mergeCell ref="M2987:N2987"/>
    <mergeCell ref="O2987:P2987"/>
    <mergeCell ref="O2996:P2996"/>
    <mergeCell ref="A2997:C2997"/>
    <mergeCell ref="D2997:E2997"/>
    <mergeCell ref="G2997:H2997"/>
    <mergeCell ref="I2997:J2997"/>
    <mergeCell ref="K2997:L2997"/>
    <mergeCell ref="M2997:N2997"/>
    <mergeCell ref="O2997:P2997"/>
    <mergeCell ref="A2996:C2996"/>
    <mergeCell ref="D2996:E2996"/>
    <mergeCell ref="G2996:H2996"/>
    <mergeCell ref="I2996:J2996"/>
    <mergeCell ref="K2996:L2996"/>
    <mergeCell ref="M2996:N2996"/>
    <mergeCell ref="O2994:P2994"/>
    <mergeCell ref="A2995:C2995"/>
    <mergeCell ref="D2995:E2995"/>
    <mergeCell ref="G2995:H2995"/>
    <mergeCell ref="I2995:J2995"/>
    <mergeCell ref="K2995:L2995"/>
    <mergeCell ref="M2995:N2995"/>
    <mergeCell ref="O2995:P2995"/>
    <mergeCell ref="A2994:C2994"/>
    <mergeCell ref="D2994:E2994"/>
    <mergeCell ref="G2994:H2994"/>
    <mergeCell ref="I2994:J2994"/>
    <mergeCell ref="K2994:L2994"/>
    <mergeCell ref="M2994:N2994"/>
    <mergeCell ref="O2992:P2992"/>
    <mergeCell ref="A2993:C2993"/>
    <mergeCell ref="D2993:E2993"/>
    <mergeCell ref="G2993:H2993"/>
    <mergeCell ref="I2993:J2993"/>
    <mergeCell ref="K2993:L2993"/>
    <mergeCell ref="M2993:N2993"/>
    <mergeCell ref="O2993:P2993"/>
    <mergeCell ref="A2992:C2992"/>
    <mergeCell ref="D2992:E2992"/>
    <mergeCell ref="G2992:H2992"/>
    <mergeCell ref="I2992:J2992"/>
    <mergeCell ref="K2992:L2992"/>
    <mergeCell ref="M2992:N2992"/>
    <mergeCell ref="O3003:P3003"/>
    <mergeCell ref="A3004:C3004"/>
    <mergeCell ref="D3004:E3004"/>
    <mergeCell ref="G3004:H3004"/>
    <mergeCell ref="I3004:J3004"/>
    <mergeCell ref="K3004:L3004"/>
    <mergeCell ref="M3004:N3004"/>
    <mergeCell ref="O3004:P3004"/>
    <mergeCell ref="A3003:C3003"/>
    <mergeCell ref="D3003:E3003"/>
    <mergeCell ref="G3003:H3003"/>
    <mergeCell ref="I3003:J3003"/>
    <mergeCell ref="K3003:L3003"/>
    <mergeCell ref="M3003:N3003"/>
    <mergeCell ref="O3001:P3001"/>
    <mergeCell ref="A3002:C3002"/>
    <mergeCell ref="D3002:E3002"/>
    <mergeCell ref="G3002:H3002"/>
    <mergeCell ref="I3002:J3002"/>
    <mergeCell ref="K3002:L3002"/>
    <mergeCell ref="M3002:N3002"/>
    <mergeCell ref="O3002:P3002"/>
    <mergeCell ref="A3001:C3001"/>
    <mergeCell ref="D3001:E3001"/>
    <mergeCell ref="G3001:H3001"/>
    <mergeCell ref="I3001:J3001"/>
    <mergeCell ref="K3001:L3001"/>
    <mergeCell ref="M3001:N3001"/>
    <mergeCell ref="A2998:N2998"/>
    <mergeCell ref="O2998:P2998"/>
    <mergeCell ref="A2999:P2999"/>
    <mergeCell ref="A3000:C3000"/>
    <mergeCell ref="D3000:E3000"/>
    <mergeCell ref="G3000:H3000"/>
    <mergeCell ref="I3000:J3000"/>
    <mergeCell ref="K3000:L3000"/>
    <mergeCell ref="M3000:N3000"/>
    <mergeCell ref="O3000:P3000"/>
    <mergeCell ref="O3009:P3009"/>
    <mergeCell ref="A3010:C3010"/>
    <mergeCell ref="D3010:E3010"/>
    <mergeCell ref="G3010:H3010"/>
    <mergeCell ref="I3010:J3010"/>
    <mergeCell ref="K3010:L3010"/>
    <mergeCell ref="M3010:N3010"/>
    <mergeCell ref="O3010:P3010"/>
    <mergeCell ref="A3009:C3009"/>
    <mergeCell ref="D3009:E3009"/>
    <mergeCell ref="G3009:H3009"/>
    <mergeCell ref="I3009:J3009"/>
    <mergeCell ref="K3009:L3009"/>
    <mergeCell ref="M3009:N3009"/>
    <mergeCell ref="O3007:P3007"/>
    <mergeCell ref="A3008:C3008"/>
    <mergeCell ref="D3008:E3008"/>
    <mergeCell ref="G3008:H3008"/>
    <mergeCell ref="I3008:J3008"/>
    <mergeCell ref="K3008:L3008"/>
    <mergeCell ref="M3008:N3008"/>
    <mergeCell ref="O3008:P3008"/>
    <mergeCell ref="A3007:C3007"/>
    <mergeCell ref="D3007:E3007"/>
    <mergeCell ref="G3007:H3007"/>
    <mergeCell ref="I3007:J3007"/>
    <mergeCell ref="K3007:L3007"/>
    <mergeCell ref="M3007:N3007"/>
    <mergeCell ref="O3005:P3005"/>
    <mergeCell ref="A3006:C3006"/>
    <mergeCell ref="D3006:E3006"/>
    <mergeCell ref="G3006:H3006"/>
    <mergeCell ref="I3006:J3006"/>
    <mergeCell ref="K3006:L3006"/>
    <mergeCell ref="M3006:N3006"/>
    <mergeCell ref="O3006:P3006"/>
    <mergeCell ref="A3005:C3005"/>
    <mergeCell ref="D3005:E3005"/>
    <mergeCell ref="G3005:H3005"/>
    <mergeCell ref="I3005:J3005"/>
    <mergeCell ref="K3005:L3005"/>
    <mergeCell ref="M3005:N3005"/>
    <mergeCell ref="B3021:K3021"/>
    <mergeCell ref="L3021:M3021"/>
    <mergeCell ref="N3021:P3021"/>
    <mergeCell ref="B3022:K3022"/>
    <mergeCell ref="L3022:M3022"/>
    <mergeCell ref="N3022:P3022"/>
    <mergeCell ref="O3013:P3013"/>
    <mergeCell ref="A3015:P3015"/>
    <mergeCell ref="A3016:P3016"/>
    <mergeCell ref="A3017:P3017"/>
    <mergeCell ref="A3019:P3019"/>
    <mergeCell ref="B3020:K3020"/>
    <mergeCell ref="L3020:M3020"/>
    <mergeCell ref="N3020:P3020"/>
    <mergeCell ref="A3013:C3013"/>
    <mergeCell ref="D3013:E3013"/>
    <mergeCell ref="G3013:H3013"/>
    <mergeCell ref="I3013:J3013"/>
    <mergeCell ref="K3013:L3013"/>
    <mergeCell ref="M3013:N3013"/>
    <mergeCell ref="O3011:P3011"/>
    <mergeCell ref="A3012:C3012"/>
    <mergeCell ref="D3012:E3012"/>
    <mergeCell ref="G3012:H3012"/>
    <mergeCell ref="I3012:J3012"/>
    <mergeCell ref="K3012:L3012"/>
    <mergeCell ref="M3012:N3012"/>
    <mergeCell ref="O3012:P3012"/>
    <mergeCell ref="A3011:C3011"/>
    <mergeCell ref="D3011:E3011"/>
    <mergeCell ref="G3011:H3011"/>
    <mergeCell ref="I3011:J3011"/>
    <mergeCell ref="K3011:L3011"/>
    <mergeCell ref="M3011:N3011"/>
    <mergeCell ref="O3029:P3029"/>
    <mergeCell ref="A3030:C3030"/>
    <mergeCell ref="D3030:E3030"/>
    <mergeCell ref="G3030:H3030"/>
    <mergeCell ref="I3030:J3030"/>
    <mergeCell ref="K3030:L3030"/>
    <mergeCell ref="M3030:N3030"/>
    <mergeCell ref="O3030:P3030"/>
    <mergeCell ref="A3029:C3029"/>
    <mergeCell ref="D3029:E3029"/>
    <mergeCell ref="G3029:H3029"/>
    <mergeCell ref="I3029:J3029"/>
    <mergeCell ref="K3029:L3029"/>
    <mergeCell ref="M3029:N3029"/>
    <mergeCell ref="A3027:C3028"/>
    <mergeCell ref="D3027:E3028"/>
    <mergeCell ref="F3027:F3028"/>
    <mergeCell ref="G3027:H3028"/>
    <mergeCell ref="I3027:P3027"/>
    <mergeCell ref="I3028:J3028"/>
    <mergeCell ref="K3028:L3028"/>
    <mergeCell ref="M3028:N3028"/>
    <mergeCell ref="O3028:P3028"/>
    <mergeCell ref="B3025:K3025"/>
    <mergeCell ref="L3025:M3025"/>
    <mergeCell ref="N3025:P3025"/>
    <mergeCell ref="A3026:B3026"/>
    <mergeCell ref="C3026:D3026"/>
    <mergeCell ref="E3026:G3026"/>
    <mergeCell ref="H3026:I3026"/>
    <mergeCell ref="J3026:O3026"/>
    <mergeCell ref="B3023:K3023"/>
    <mergeCell ref="L3023:M3023"/>
    <mergeCell ref="N3023:P3023"/>
    <mergeCell ref="B3024:K3024"/>
    <mergeCell ref="L3024:M3024"/>
    <mergeCell ref="N3024:P3024"/>
    <mergeCell ref="O3035:P3035"/>
    <mergeCell ref="A3036:N3036"/>
    <mergeCell ref="O3036:P3036"/>
    <mergeCell ref="A3037:H3037"/>
    <mergeCell ref="I3037:J3037"/>
    <mergeCell ref="K3037:L3037"/>
    <mergeCell ref="M3037:N3037"/>
    <mergeCell ref="O3037:P3037"/>
    <mergeCell ref="A3035:C3035"/>
    <mergeCell ref="D3035:E3035"/>
    <mergeCell ref="G3035:H3035"/>
    <mergeCell ref="I3035:J3035"/>
    <mergeCell ref="K3035:L3035"/>
    <mergeCell ref="M3035:N3035"/>
    <mergeCell ref="O3033:P3033"/>
    <mergeCell ref="A3034:C3034"/>
    <mergeCell ref="D3034:E3034"/>
    <mergeCell ref="G3034:H3034"/>
    <mergeCell ref="I3034:J3034"/>
    <mergeCell ref="K3034:L3034"/>
    <mergeCell ref="M3034:N3034"/>
    <mergeCell ref="O3034:P3034"/>
    <mergeCell ref="A3033:C3033"/>
    <mergeCell ref="D3033:E3033"/>
    <mergeCell ref="G3033:H3033"/>
    <mergeCell ref="I3033:J3033"/>
    <mergeCell ref="K3033:L3033"/>
    <mergeCell ref="M3033:N3033"/>
    <mergeCell ref="O3031:P3031"/>
    <mergeCell ref="A3032:C3032"/>
    <mergeCell ref="D3032:E3032"/>
    <mergeCell ref="G3032:H3032"/>
    <mergeCell ref="I3032:J3032"/>
    <mergeCell ref="K3032:L3032"/>
    <mergeCell ref="M3032:N3032"/>
    <mergeCell ref="O3032:P3032"/>
    <mergeCell ref="A3031:C3031"/>
    <mergeCell ref="D3031:E3031"/>
    <mergeCell ref="G3031:H3031"/>
    <mergeCell ref="I3031:J3031"/>
    <mergeCell ref="K3031:L3031"/>
    <mergeCell ref="M3031:N3031"/>
    <mergeCell ref="O3043:P3043"/>
    <mergeCell ref="A3044:C3044"/>
    <mergeCell ref="D3044:E3044"/>
    <mergeCell ref="G3044:H3044"/>
    <mergeCell ref="I3044:J3044"/>
    <mergeCell ref="K3044:L3044"/>
    <mergeCell ref="M3044:N3044"/>
    <mergeCell ref="O3044:P3044"/>
    <mergeCell ref="A3043:C3043"/>
    <mergeCell ref="D3043:E3043"/>
    <mergeCell ref="G3043:H3043"/>
    <mergeCell ref="I3043:J3043"/>
    <mergeCell ref="K3043:L3043"/>
    <mergeCell ref="M3043:N3043"/>
    <mergeCell ref="A3040:N3040"/>
    <mergeCell ref="O3040:P3040"/>
    <mergeCell ref="A3041:P3041"/>
    <mergeCell ref="A3042:C3042"/>
    <mergeCell ref="D3042:E3042"/>
    <mergeCell ref="G3042:H3042"/>
    <mergeCell ref="I3042:J3042"/>
    <mergeCell ref="K3042:L3042"/>
    <mergeCell ref="M3042:N3042"/>
    <mergeCell ref="O3042:P3042"/>
    <mergeCell ref="A3038:H3038"/>
    <mergeCell ref="I3038:J3038"/>
    <mergeCell ref="K3038:L3038"/>
    <mergeCell ref="M3038:N3038"/>
    <mergeCell ref="O3038:P3038"/>
    <mergeCell ref="A3039:H3039"/>
    <mergeCell ref="I3039:J3039"/>
    <mergeCell ref="K3039:L3039"/>
    <mergeCell ref="M3039:N3039"/>
    <mergeCell ref="O3039:P3039"/>
    <mergeCell ref="B3057:K3057"/>
    <mergeCell ref="L3057:M3057"/>
    <mergeCell ref="N3057:P3057"/>
    <mergeCell ref="B3058:K3058"/>
    <mergeCell ref="L3058:M3058"/>
    <mergeCell ref="N3058:P3058"/>
    <mergeCell ref="A3051:P3051"/>
    <mergeCell ref="A3052:P3052"/>
    <mergeCell ref="A3053:P3053"/>
    <mergeCell ref="A3055:P3055"/>
    <mergeCell ref="B3056:K3056"/>
    <mergeCell ref="L3056:M3056"/>
    <mergeCell ref="N3056:P3056"/>
    <mergeCell ref="A3047:N3047"/>
    <mergeCell ref="O3047:P3047"/>
    <mergeCell ref="A3048:P3048"/>
    <mergeCell ref="A3049:C3049"/>
    <mergeCell ref="D3049:E3049"/>
    <mergeCell ref="G3049:H3049"/>
    <mergeCell ref="I3049:J3049"/>
    <mergeCell ref="K3049:L3049"/>
    <mergeCell ref="M3049:N3049"/>
    <mergeCell ref="O3049:P3049"/>
    <mergeCell ref="O3045:P3045"/>
    <mergeCell ref="A3046:C3046"/>
    <mergeCell ref="D3046:E3046"/>
    <mergeCell ref="G3046:H3046"/>
    <mergeCell ref="I3046:J3046"/>
    <mergeCell ref="K3046:L3046"/>
    <mergeCell ref="M3046:N3046"/>
    <mergeCell ref="O3046:P3046"/>
    <mergeCell ref="A3045:C3045"/>
    <mergeCell ref="D3045:E3045"/>
    <mergeCell ref="G3045:H3045"/>
    <mergeCell ref="I3045:J3045"/>
    <mergeCell ref="K3045:L3045"/>
    <mergeCell ref="M3045:N3045"/>
    <mergeCell ref="O3065:P3065"/>
    <mergeCell ref="A3066:C3066"/>
    <mergeCell ref="D3066:E3066"/>
    <mergeCell ref="G3066:H3066"/>
    <mergeCell ref="I3066:J3066"/>
    <mergeCell ref="K3066:L3066"/>
    <mergeCell ref="M3066:N3066"/>
    <mergeCell ref="O3066:P3066"/>
    <mergeCell ref="A3065:C3065"/>
    <mergeCell ref="D3065:E3065"/>
    <mergeCell ref="G3065:H3065"/>
    <mergeCell ref="I3065:J3065"/>
    <mergeCell ref="K3065:L3065"/>
    <mergeCell ref="M3065:N3065"/>
    <mergeCell ref="A3063:C3064"/>
    <mergeCell ref="D3063:E3064"/>
    <mergeCell ref="F3063:F3064"/>
    <mergeCell ref="G3063:H3064"/>
    <mergeCell ref="I3063:P3063"/>
    <mergeCell ref="I3064:J3064"/>
    <mergeCell ref="K3064:L3064"/>
    <mergeCell ref="M3064:N3064"/>
    <mergeCell ref="O3064:P3064"/>
    <mergeCell ref="B3061:K3061"/>
    <mergeCell ref="L3061:M3061"/>
    <mergeCell ref="N3061:P3061"/>
    <mergeCell ref="A3062:B3062"/>
    <mergeCell ref="C3062:D3062"/>
    <mergeCell ref="E3062:G3062"/>
    <mergeCell ref="H3062:I3062"/>
    <mergeCell ref="J3062:O3062"/>
    <mergeCell ref="B3059:K3059"/>
    <mergeCell ref="L3059:M3059"/>
    <mergeCell ref="N3059:P3059"/>
    <mergeCell ref="B3060:K3060"/>
    <mergeCell ref="L3060:M3060"/>
    <mergeCell ref="N3060:P3060"/>
    <mergeCell ref="O3071:P3071"/>
    <mergeCell ref="A3072:C3072"/>
    <mergeCell ref="D3072:E3072"/>
    <mergeCell ref="G3072:H3072"/>
    <mergeCell ref="I3072:J3072"/>
    <mergeCell ref="K3072:L3072"/>
    <mergeCell ref="M3072:N3072"/>
    <mergeCell ref="O3072:P3072"/>
    <mergeCell ref="A3071:C3071"/>
    <mergeCell ref="D3071:E3071"/>
    <mergeCell ref="G3071:H3071"/>
    <mergeCell ref="I3071:J3071"/>
    <mergeCell ref="K3071:L3071"/>
    <mergeCell ref="M3071:N3071"/>
    <mergeCell ref="O3069:P3069"/>
    <mergeCell ref="A3070:C3070"/>
    <mergeCell ref="D3070:E3070"/>
    <mergeCell ref="G3070:H3070"/>
    <mergeCell ref="I3070:J3070"/>
    <mergeCell ref="K3070:L3070"/>
    <mergeCell ref="M3070:N3070"/>
    <mergeCell ref="O3070:P3070"/>
    <mergeCell ref="A3069:C3069"/>
    <mergeCell ref="D3069:E3069"/>
    <mergeCell ref="G3069:H3069"/>
    <mergeCell ref="I3069:J3069"/>
    <mergeCell ref="K3069:L3069"/>
    <mergeCell ref="M3069:N3069"/>
    <mergeCell ref="O3067:P3067"/>
    <mergeCell ref="A3068:C3068"/>
    <mergeCell ref="D3068:E3068"/>
    <mergeCell ref="G3068:H3068"/>
    <mergeCell ref="I3068:J3068"/>
    <mergeCell ref="K3068:L3068"/>
    <mergeCell ref="M3068:N3068"/>
    <mergeCell ref="O3068:P3068"/>
    <mergeCell ref="A3067:C3067"/>
    <mergeCell ref="D3067:E3067"/>
    <mergeCell ref="G3067:H3067"/>
    <mergeCell ref="I3067:J3067"/>
    <mergeCell ref="K3067:L3067"/>
    <mergeCell ref="M3067:N3067"/>
    <mergeCell ref="A3077:N3077"/>
    <mergeCell ref="O3077:P3077"/>
    <mergeCell ref="A3078:P3078"/>
    <mergeCell ref="A3079:C3079"/>
    <mergeCell ref="D3079:E3079"/>
    <mergeCell ref="G3079:H3079"/>
    <mergeCell ref="I3079:J3079"/>
    <mergeCell ref="K3079:L3079"/>
    <mergeCell ref="M3079:N3079"/>
    <mergeCell ref="O3079:P3079"/>
    <mergeCell ref="O3075:P3075"/>
    <mergeCell ref="A3076:C3076"/>
    <mergeCell ref="D3076:E3076"/>
    <mergeCell ref="G3076:H3076"/>
    <mergeCell ref="I3076:J3076"/>
    <mergeCell ref="K3076:L3076"/>
    <mergeCell ref="M3076:N3076"/>
    <mergeCell ref="O3076:P3076"/>
    <mergeCell ref="A3075:C3075"/>
    <mergeCell ref="D3075:E3075"/>
    <mergeCell ref="G3075:H3075"/>
    <mergeCell ref="I3075:J3075"/>
    <mergeCell ref="K3075:L3075"/>
    <mergeCell ref="M3075:N3075"/>
    <mergeCell ref="O3073:P3073"/>
    <mergeCell ref="A3074:C3074"/>
    <mergeCell ref="D3074:E3074"/>
    <mergeCell ref="G3074:H3074"/>
    <mergeCell ref="I3074:J3074"/>
    <mergeCell ref="K3074:L3074"/>
    <mergeCell ref="M3074:N3074"/>
    <mergeCell ref="O3074:P3074"/>
    <mergeCell ref="A3073:C3073"/>
    <mergeCell ref="D3073:E3073"/>
    <mergeCell ref="G3073:H3073"/>
    <mergeCell ref="I3073:J3073"/>
    <mergeCell ref="K3073:L3073"/>
    <mergeCell ref="M3073:N3073"/>
    <mergeCell ref="O3084:P3084"/>
    <mergeCell ref="A3085:C3085"/>
    <mergeCell ref="D3085:E3085"/>
    <mergeCell ref="G3085:H3085"/>
    <mergeCell ref="I3085:J3085"/>
    <mergeCell ref="K3085:L3085"/>
    <mergeCell ref="M3085:N3085"/>
    <mergeCell ref="O3085:P3085"/>
    <mergeCell ref="A3084:C3084"/>
    <mergeCell ref="D3084:E3084"/>
    <mergeCell ref="G3084:H3084"/>
    <mergeCell ref="I3084:J3084"/>
    <mergeCell ref="K3084:L3084"/>
    <mergeCell ref="M3084:N3084"/>
    <mergeCell ref="O3082:P3082"/>
    <mergeCell ref="A3083:C3083"/>
    <mergeCell ref="D3083:E3083"/>
    <mergeCell ref="G3083:H3083"/>
    <mergeCell ref="I3083:J3083"/>
    <mergeCell ref="K3083:L3083"/>
    <mergeCell ref="M3083:N3083"/>
    <mergeCell ref="O3083:P3083"/>
    <mergeCell ref="A3082:C3082"/>
    <mergeCell ref="D3082:E3082"/>
    <mergeCell ref="G3082:H3082"/>
    <mergeCell ref="I3082:J3082"/>
    <mergeCell ref="K3082:L3082"/>
    <mergeCell ref="M3082:N3082"/>
    <mergeCell ref="O3080:P3080"/>
    <mergeCell ref="A3081:C3081"/>
    <mergeCell ref="D3081:E3081"/>
    <mergeCell ref="G3081:H3081"/>
    <mergeCell ref="I3081:J3081"/>
    <mergeCell ref="K3081:L3081"/>
    <mergeCell ref="M3081:N3081"/>
    <mergeCell ref="O3081:P3081"/>
    <mergeCell ref="A3080:C3080"/>
    <mergeCell ref="D3080:E3080"/>
    <mergeCell ref="G3080:H3080"/>
    <mergeCell ref="I3080:J3080"/>
    <mergeCell ref="K3080:L3080"/>
    <mergeCell ref="M3080:N3080"/>
    <mergeCell ref="O3090:P3090"/>
    <mergeCell ref="A3091:C3091"/>
    <mergeCell ref="D3091:E3091"/>
    <mergeCell ref="G3091:H3091"/>
    <mergeCell ref="I3091:J3091"/>
    <mergeCell ref="K3091:L3091"/>
    <mergeCell ref="M3091:N3091"/>
    <mergeCell ref="O3091:P3091"/>
    <mergeCell ref="A3090:C3090"/>
    <mergeCell ref="D3090:E3090"/>
    <mergeCell ref="G3090:H3090"/>
    <mergeCell ref="I3090:J3090"/>
    <mergeCell ref="K3090:L3090"/>
    <mergeCell ref="M3090:N3090"/>
    <mergeCell ref="O3088:P3088"/>
    <mergeCell ref="A3089:C3089"/>
    <mergeCell ref="D3089:E3089"/>
    <mergeCell ref="G3089:H3089"/>
    <mergeCell ref="I3089:J3089"/>
    <mergeCell ref="K3089:L3089"/>
    <mergeCell ref="M3089:N3089"/>
    <mergeCell ref="O3089:P3089"/>
    <mergeCell ref="A3088:C3088"/>
    <mergeCell ref="D3088:E3088"/>
    <mergeCell ref="G3088:H3088"/>
    <mergeCell ref="I3088:J3088"/>
    <mergeCell ref="K3088:L3088"/>
    <mergeCell ref="M3088:N3088"/>
    <mergeCell ref="O3086:P3086"/>
    <mergeCell ref="A3087:C3087"/>
    <mergeCell ref="D3087:E3087"/>
    <mergeCell ref="G3087:H3087"/>
    <mergeCell ref="I3087:J3087"/>
    <mergeCell ref="K3087:L3087"/>
    <mergeCell ref="M3087:N3087"/>
    <mergeCell ref="O3087:P3087"/>
    <mergeCell ref="A3086:C3086"/>
    <mergeCell ref="D3086:E3086"/>
    <mergeCell ref="G3086:H3086"/>
    <mergeCell ref="I3086:J3086"/>
    <mergeCell ref="K3086:L3086"/>
    <mergeCell ref="M3086:N3086"/>
    <mergeCell ref="A3105:C3106"/>
    <mergeCell ref="D3105:E3106"/>
    <mergeCell ref="F3105:F3106"/>
    <mergeCell ref="G3105:H3106"/>
    <mergeCell ref="I3105:P3105"/>
    <mergeCell ref="I3106:J3106"/>
    <mergeCell ref="K3106:L3106"/>
    <mergeCell ref="M3106:N3106"/>
    <mergeCell ref="O3106:P3106"/>
    <mergeCell ref="B3103:K3103"/>
    <mergeCell ref="L3103:M3103"/>
    <mergeCell ref="N3103:P3103"/>
    <mergeCell ref="A3104:B3104"/>
    <mergeCell ref="C3104:D3104"/>
    <mergeCell ref="E3104:G3104"/>
    <mergeCell ref="H3104:I3104"/>
    <mergeCell ref="J3104:O3104"/>
    <mergeCell ref="B3101:K3101"/>
    <mergeCell ref="L3101:M3101"/>
    <mergeCell ref="N3101:P3101"/>
    <mergeCell ref="B3102:K3102"/>
    <mergeCell ref="L3102:M3102"/>
    <mergeCell ref="N3102:P3102"/>
    <mergeCell ref="B3099:K3099"/>
    <mergeCell ref="L3099:M3099"/>
    <mergeCell ref="N3099:P3099"/>
    <mergeCell ref="B3100:K3100"/>
    <mergeCell ref="L3100:M3100"/>
    <mergeCell ref="N3100:P3100"/>
    <mergeCell ref="A3093:P3093"/>
    <mergeCell ref="A3094:P3094"/>
    <mergeCell ref="A3095:P3095"/>
    <mergeCell ref="A3097:P3097"/>
    <mergeCell ref="B3098:K3098"/>
    <mergeCell ref="L3098:M3098"/>
    <mergeCell ref="N3098:P3098"/>
    <mergeCell ref="O3111:P3111"/>
    <mergeCell ref="A3112:C3112"/>
    <mergeCell ref="D3112:E3112"/>
    <mergeCell ref="G3112:H3112"/>
    <mergeCell ref="I3112:J3112"/>
    <mergeCell ref="K3112:L3112"/>
    <mergeCell ref="M3112:N3112"/>
    <mergeCell ref="O3112:P3112"/>
    <mergeCell ref="A3111:C3111"/>
    <mergeCell ref="D3111:E3111"/>
    <mergeCell ref="G3111:H3111"/>
    <mergeCell ref="I3111:J3111"/>
    <mergeCell ref="K3111:L3111"/>
    <mergeCell ref="M3111:N3111"/>
    <mergeCell ref="O3109:P3109"/>
    <mergeCell ref="A3110:C3110"/>
    <mergeCell ref="D3110:E3110"/>
    <mergeCell ref="G3110:H3110"/>
    <mergeCell ref="I3110:J3110"/>
    <mergeCell ref="K3110:L3110"/>
    <mergeCell ref="M3110:N3110"/>
    <mergeCell ref="O3110:P3110"/>
    <mergeCell ref="A3109:C3109"/>
    <mergeCell ref="D3109:E3109"/>
    <mergeCell ref="G3109:H3109"/>
    <mergeCell ref="I3109:J3109"/>
    <mergeCell ref="K3109:L3109"/>
    <mergeCell ref="M3109:N3109"/>
    <mergeCell ref="O3107:P3107"/>
    <mergeCell ref="A3108:C3108"/>
    <mergeCell ref="D3108:E3108"/>
    <mergeCell ref="G3108:H3108"/>
    <mergeCell ref="I3108:J3108"/>
    <mergeCell ref="K3108:L3108"/>
    <mergeCell ref="M3108:N3108"/>
    <mergeCell ref="O3108:P3108"/>
    <mergeCell ref="A3107:C3107"/>
    <mergeCell ref="D3107:E3107"/>
    <mergeCell ref="G3107:H3107"/>
    <mergeCell ref="I3107:J3107"/>
    <mergeCell ref="K3107:L3107"/>
    <mergeCell ref="M3107:N3107"/>
    <mergeCell ref="A3117:N3117"/>
    <mergeCell ref="O3117:P3117"/>
    <mergeCell ref="A3118:H3118"/>
    <mergeCell ref="I3118:J3118"/>
    <mergeCell ref="K3118:L3118"/>
    <mergeCell ref="M3118:N3118"/>
    <mergeCell ref="O3118:P3118"/>
    <mergeCell ref="O3115:P3115"/>
    <mergeCell ref="A3116:C3116"/>
    <mergeCell ref="D3116:E3116"/>
    <mergeCell ref="G3116:H3116"/>
    <mergeCell ref="I3116:J3116"/>
    <mergeCell ref="K3116:L3116"/>
    <mergeCell ref="M3116:N3116"/>
    <mergeCell ref="O3116:P3116"/>
    <mergeCell ref="A3115:C3115"/>
    <mergeCell ref="D3115:E3115"/>
    <mergeCell ref="G3115:H3115"/>
    <mergeCell ref="I3115:J3115"/>
    <mergeCell ref="K3115:L3115"/>
    <mergeCell ref="M3115:N3115"/>
    <mergeCell ref="O3113:P3113"/>
    <mergeCell ref="A3114:C3114"/>
    <mergeCell ref="D3114:E3114"/>
    <mergeCell ref="G3114:H3114"/>
    <mergeCell ref="I3114:J3114"/>
    <mergeCell ref="K3114:L3114"/>
    <mergeCell ref="M3114:N3114"/>
    <mergeCell ref="O3114:P3114"/>
    <mergeCell ref="A3113:C3113"/>
    <mergeCell ref="D3113:E3113"/>
    <mergeCell ref="G3113:H3113"/>
    <mergeCell ref="I3113:J3113"/>
    <mergeCell ref="K3113:L3113"/>
    <mergeCell ref="M3113:N3113"/>
    <mergeCell ref="O3124:P3124"/>
    <mergeCell ref="A3125:C3125"/>
    <mergeCell ref="D3125:E3125"/>
    <mergeCell ref="G3125:H3125"/>
    <mergeCell ref="I3125:J3125"/>
    <mergeCell ref="K3125:L3125"/>
    <mergeCell ref="M3125:N3125"/>
    <mergeCell ref="O3125:P3125"/>
    <mergeCell ref="A3124:C3124"/>
    <mergeCell ref="D3124:E3124"/>
    <mergeCell ref="G3124:H3124"/>
    <mergeCell ref="I3124:J3124"/>
    <mergeCell ref="K3124:L3124"/>
    <mergeCell ref="M3124:N3124"/>
    <mergeCell ref="A3121:N3121"/>
    <mergeCell ref="O3121:P3121"/>
    <mergeCell ref="A3122:P3122"/>
    <mergeCell ref="A3123:C3123"/>
    <mergeCell ref="D3123:E3123"/>
    <mergeCell ref="G3123:H3123"/>
    <mergeCell ref="I3123:J3123"/>
    <mergeCell ref="K3123:L3123"/>
    <mergeCell ref="M3123:N3123"/>
    <mergeCell ref="O3123:P3123"/>
    <mergeCell ref="A3119:H3119"/>
    <mergeCell ref="I3119:J3119"/>
    <mergeCell ref="K3119:L3119"/>
    <mergeCell ref="M3119:N3119"/>
    <mergeCell ref="O3119:P3119"/>
    <mergeCell ref="A3120:H3120"/>
    <mergeCell ref="I3120:J3120"/>
    <mergeCell ref="K3120:L3120"/>
    <mergeCell ref="M3120:N3120"/>
    <mergeCell ref="O3120:P3120"/>
    <mergeCell ref="A3140:C3141"/>
    <mergeCell ref="D3140:E3141"/>
    <mergeCell ref="F3140:F3141"/>
    <mergeCell ref="G3140:H3141"/>
    <mergeCell ref="I3140:P3140"/>
    <mergeCell ref="I3141:J3141"/>
    <mergeCell ref="K3141:L3141"/>
    <mergeCell ref="M3141:N3141"/>
    <mergeCell ref="O3141:P3141"/>
    <mergeCell ref="B3138:K3138"/>
    <mergeCell ref="L3138:M3138"/>
    <mergeCell ref="N3138:P3138"/>
    <mergeCell ref="A3139:B3139"/>
    <mergeCell ref="C3139:D3139"/>
    <mergeCell ref="E3139:G3139"/>
    <mergeCell ref="H3139:I3139"/>
    <mergeCell ref="J3139:O3139"/>
    <mergeCell ref="B3136:K3136"/>
    <mergeCell ref="L3136:M3136"/>
    <mergeCell ref="N3136:P3136"/>
    <mergeCell ref="B3137:K3137"/>
    <mergeCell ref="L3137:M3137"/>
    <mergeCell ref="N3137:P3137"/>
    <mergeCell ref="B3134:K3134"/>
    <mergeCell ref="L3134:M3134"/>
    <mergeCell ref="N3134:P3134"/>
    <mergeCell ref="B3135:K3135"/>
    <mergeCell ref="L3135:M3135"/>
    <mergeCell ref="N3135:P3135"/>
    <mergeCell ref="O3126:P3126"/>
    <mergeCell ref="A3128:P3128"/>
    <mergeCell ref="A3129:P3129"/>
    <mergeCell ref="A3130:P3130"/>
    <mergeCell ref="A3132:P3132"/>
    <mergeCell ref="B3133:K3133"/>
    <mergeCell ref="L3133:M3133"/>
    <mergeCell ref="N3133:P3133"/>
    <mergeCell ref="A3126:C3126"/>
    <mergeCell ref="D3126:E3126"/>
    <mergeCell ref="G3126:H3126"/>
    <mergeCell ref="I3126:J3126"/>
    <mergeCell ref="K3126:L3126"/>
    <mergeCell ref="M3126:N3126"/>
    <mergeCell ref="O3147:P3147"/>
    <mergeCell ref="A3148:C3148"/>
    <mergeCell ref="D3148:E3148"/>
    <mergeCell ref="G3148:H3148"/>
    <mergeCell ref="I3148:J3148"/>
    <mergeCell ref="K3148:L3148"/>
    <mergeCell ref="M3148:N3148"/>
    <mergeCell ref="O3148:P3148"/>
    <mergeCell ref="A3147:C3147"/>
    <mergeCell ref="D3147:E3147"/>
    <mergeCell ref="G3147:H3147"/>
    <mergeCell ref="I3147:J3147"/>
    <mergeCell ref="K3147:L3147"/>
    <mergeCell ref="M3147:N3147"/>
    <mergeCell ref="O3145:P3145"/>
    <mergeCell ref="A3146:C3146"/>
    <mergeCell ref="D3146:E3146"/>
    <mergeCell ref="G3146:H3146"/>
    <mergeCell ref="I3146:J3146"/>
    <mergeCell ref="K3146:L3146"/>
    <mergeCell ref="M3146:N3146"/>
    <mergeCell ref="O3146:P3146"/>
    <mergeCell ref="O3142:P3142"/>
    <mergeCell ref="A3143:N3143"/>
    <mergeCell ref="O3143:P3143"/>
    <mergeCell ref="A3144:P3144"/>
    <mergeCell ref="A3145:C3145"/>
    <mergeCell ref="D3145:E3145"/>
    <mergeCell ref="G3145:H3145"/>
    <mergeCell ref="I3145:J3145"/>
    <mergeCell ref="K3145:L3145"/>
    <mergeCell ref="M3145:N3145"/>
    <mergeCell ref="A3142:C3142"/>
    <mergeCell ref="D3142:E3142"/>
    <mergeCell ref="G3142:H3142"/>
    <mergeCell ref="I3142:J3142"/>
    <mergeCell ref="K3142:L3142"/>
    <mergeCell ref="M3142:N3142"/>
    <mergeCell ref="O3153:P3153"/>
    <mergeCell ref="A3154:C3154"/>
    <mergeCell ref="D3154:E3154"/>
    <mergeCell ref="G3154:H3154"/>
    <mergeCell ref="I3154:J3154"/>
    <mergeCell ref="K3154:L3154"/>
    <mergeCell ref="M3154:N3154"/>
    <mergeCell ref="O3154:P3154"/>
    <mergeCell ref="A3153:C3153"/>
    <mergeCell ref="D3153:E3153"/>
    <mergeCell ref="G3153:H3153"/>
    <mergeCell ref="I3153:J3153"/>
    <mergeCell ref="K3153:L3153"/>
    <mergeCell ref="M3153:N3153"/>
    <mergeCell ref="O3151:P3151"/>
    <mergeCell ref="A3152:C3152"/>
    <mergeCell ref="D3152:E3152"/>
    <mergeCell ref="G3152:H3152"/>
    <mergeCell ref="I3152:J3152"/>
    <mergeCell ref="K3152:L3152"/>
    <mergeCell ref="M3152:N3152"/>
    <mergeCell ref="O3152:P3152"/>
    <mergeCell ref="A3151:C3151"/>
    <mergeCell ref="D3151:E3151"/>
    <mergeCell ref="G3151:H3151"/>
    <mergeCell ref="I3151:J3151"/>
    <mergeCell ref="K3151:L3151"/>
    <mergeCell ref="M3151:N3151"/>
    <mergeCell ref="O3149:P3149"/>
    <mergeCell ref="A3150:C3150"/>
    <mergeCell ref="D3150:E3150"/>
    <mergeCell ref="G3150:H3150"/>
    <mergeCell ref="I3150:J3150"/>
    <mergeCell ref="K3150:L3150"/>
    <mergeCell ref="M3150:N3150"/>
    <mergeCell ref="O3150:P3150"/>
    <mergeCell ref="A3149:C3149"/>
    <mergeCell ref="D3149:E3149"/>
    <mergeCell ref="G3149:H3149"/>
    <mergeCell ref="I3149:J3149"/>
    <mergeCell ref="K3149:L3149"/>
    <mergeCell ref="M3149:N3149"/>
    <mergeCell ref="O3160:P3160"/>
    <mergeCell ref="A3161:C3161"/>
    <mergeCell ref="D3161:E3161"/>
    <mergeCell ref="G3161:H3161"/>
    <mergeCell ref="I3161:J3161"/>
    <mergeCell ref="K3161:L3161"/>
    <mergeCell ref="M3161:N3161"/>
    <mergeCell ref="O3161:P3161"/>
    <mergeCell ref="O3157:P3157"/>
    <mergeCell ref="A3158:N3158"/>
    <mergeCell ref="O3158:P3158"/>
    <mergeCell ref="A3159:P3159"/>
    <mergeCell ref="A3160:C3160"/>
    <mergeCell ref="D3160:E3160"/>
    <mergeCell ref="G3160:H3160"/>
    <mergeCell ref="I3160:J3160"/>
    <mergeCell ref="K3160:L3160"/>
    <mergeCell ref="M3160:N3160"/>
    <mergeCell ref="A3157:C3157"/>
    <mergeCell ref="D3157:E3157"/>
    <mergeCell ref="G3157:H3157"/>
    <mergeCell ref="I3157:J3157"/>
    <mergeCell ref="K3157:L3157"/>
    <mergeCell ref="M3157:N3157"/>
    <mergeCell ref="O3155:P3155"/>
    <mergeCell ref="A3156:C3156"/>
    <mergeCell ref="D3156:E3156"/>
    <mergeCell ref="G3156:H3156"/>
    <mergeCell ref="I3156:J3156"/>
    <mergeCell ref="K3156:L3156"/>
    <mergeCell ref="M3156:N3156"/>
    <mergeCell ref="O3156:P3156"/>
    <mergeCell ref="A3155:C3155"/>
    <mergeCell ref="D3155:E3155"/>
    <mergeCell ref="G3155:H3155"/>
    <mergeCell ref="I3155:J3155"/>
    <mergeCell ref="K3155:L3155"/>
    <mergeCell ref="M3155:N3155"/>
    <mergeCell ref="O3166:P3166"/>
    <mergeCell ref="A3167:C3167"/>
    <mergeCell ref="D3167:E3167"/>
    <mergeCell ref="G3167:H3167"/>
    <mergeCell ref="I3167:J3167"/>
    <mergeCell ref="K3167:L3167"/>
    <mergeCell ref="M3167:N3167"/>
    <mergeCell ref="O3167:P3167"/>
    <mergeCell ref="A3166:C3166"/>
    <mergeCell ref="D3166:E3166"/>
    <mergeCell ref="G3166:H3166"/>
    <mergeCell ref="I3166:J3166"/>
    <mergeCell ref="K3166:L3166"/>
    <mergeCell ref="M3166:N3166"/>
    <mergeCell ref="O3164:P3164"/>
    <mergeCell ref="A3165:C3165"/>
    <mergeCell ref="D3165:E3165"/>
    <mergeCell ref="G3165:H3165"/>
    <mergeCell ref="I3165:J3165"/>
    <mergeCell ref="K3165:L3165"/>
    <mergeCell ref="M3165:N3165"/>
    <mergeCell ref="O3165:P3165"/>
    <mergeCell ref="A3164:C3164"/>
    <mergeCell ref="D3164:E3164"/>
    <mergeCell ref="G3164:H3164"/>
    <mergeCell ref="I3164:J3164"/>
    <mergeCell ref="K3164:L3164"/>
    <mergeCell ref="M3164:N3164"/>
    <mergeCell ref="O3162:P3162"/>
    <mergeCell ref="A3163:C3163"/>
    <mergeCell ref="D3163:E3163"/>
    <mergeCell ref="G3163:H3163"/>
    <mergeCell ref="I3163:J3163"/>
    <mergeCell ref="K3163:L3163"/>
    <mergeCell ref="M3163:N3163"/>
    <mergeCell ref="O3163:P3163"/>
    <mergeCell ref="A3162:C3162"/>
    <mergeCell ref="D3162:E3162"/>
    <mergeCell ref="G3162:H3162"/>
    <mergeCell ref="I3162:J3162"/>
    <mergeCell ref="K3162:L3162"/>
    <mergeCell ref="M3162:N3162"/>
    <mergeCell ref="B3181:K3181"/>
    <mergeCell ref="L3181:M3181"/>
    <mergeCell ref="N3181:P3181"/>
    <mergeCell ref="A3182:B3182"/>
    <mergeCell ref="C3182:D3182"/>
    <mergeCell ref="E3182:G3182"/>
    <mergeCell ref="H3182:I3182"/>
    <mergeCell ref="J3182:O3182"/>
    <mergeCell ref="B3179:K3179"/>
    <mergeCell ref="L3179:M3179"/>
    <mergeCell ref="N3179:P3179"/>
    <mergeCell ref="B3180:K3180"/>
    <mergeCell ref="L3180:M3180"/>
    <mergeCell ref="N3180:P3180"/>
    <mergeCell ref="B3177:K3177"/>
    <mergeCell ref="L3177:M3177"/>
    <mergeCell ref="N3177:P3177"/>
    <mergeCell ref="B3178:K3178"/>
    <mergeCell ref="L3178:M3178"/>
    <mergeCell ref="N3178:P3178"/>
    <mergeCell ref="A3171:P3171"/>
    <mergeCell ref="A3172:P3172"/>
    <mergeCell ref="A3173:P3173"/>
    <mergeCell ref="A3175:P3175"/>
    <mergeCell ref="B3176:K3176"/>
    <mergeCell ref="L3176:M3176"/>
    <mergeCell ref="N3176:P3176"/>
    <mergeCell ref="O3168:P3168"/>
    <mergeCell ref="A3169:C3169"/>
    <mergeCell ref="D3169:E3169"/>
    <mergeCell ref="G3169:H3169"/>
    <mergeCell ref="I3169:J3169"/>
    <mergeCell ref="K3169:L3169"/>
    <mergeCell ref="M3169:N3169"/>
    <mergeCell ref="O3169:P3169"/>
    <mergeCell ref="A3168:C3168"/>
    <mergeCell ref="D3168:E3168"/>
    <mergeCell ref="G3168:H3168"/>
    <mergeCell ref="I3168:J3168"/>
    <mergeCell ref="K3168:L3168"/>
    <mergeCell ref="M3168:N3168"/>
    <mergeCell ref="O3187:P3187"/>
    <mergeCell ref="A3188:C3188"/>
    <mergeCell ref="D3188:E3188"/>
    <mergeCell ref="G3188:H3188"/>
    <mergeCell ref="I3188:J3188"/>
    <mergeCell ref="K3188:L3188"/>
    <mergeCell ref="M3188:N3188"/>
    <mergeCell ref="O3188:P3188"/>
    <mergeCell ref="A3187:C3187"/>
    <mergeCell ref="D3187:E3187"/>
    <mergeCell ref="G3187:H3187"/>
    <mergeCell ref="I3187:J3187"/>
    <mergeCell ref="K3187:L3187"/>
    <mergeCell ref="M3187:N3187"/>
    <mergeCell ref="O3185:P3185"/>
    <mergeCell ref="A3186:C3186"/>
    <mergeCell ref="D3186:E3186"/>
    <mergeCell ref="G3186:H3186"/>
    <mergeCell ref="I3186:J3186"/>
    <mergeCell ref="K3186:L3186"/>
    <mergeCell ref="M3186:N3186"/>
    <mergeCell ref="O3186:P3186"/>
    <mergeCell ref="A3185:C3185"/>
    <mergeCell ref="D3185:E3185"/>
    <mergeCell ref="G3185:H3185"/>
    <mergeCell ref="I3185:J3185"/>
    <mergeCell ref="K3185:L3185"/>
    <mergeCell ref="M3185:N3185"/>
    <mergeCell ref="A3183:C3184"/>
    <mergeCell ref="D3183:E3184"/>
    <mergeCell ref="F3183:F3184"/>
    <mergeCell ref="G3183:H3184"/>
    <mergeCell ref="I3183:P3183"/>
    <mergeCell ref="I3184:J3184"/>
    <mergeCell ref="K3184:L3184"/>
    <mergeCell ref="M3184:N3184"/>
    <mergeCell ref="O3184:P3184"/>
    <mergeCell ref="O3193:P3193"/>
    <mergeCell ref="A3194:C3194"/>
    <mergeCell ref="D3194:E3194"/>
    <mergeCell ref="G3194:H3194"/>
    <mergeCell ref="I3194:J3194"/>
    <mergeCell ref="K3194:L3194"/>
    <mergeCell ref="M3194:N3194"/>
    <mergeCell ref="O3194:P3194"/>
    <mergeCell ref="A3193:C3193"/>
    <mergeCell ref="D3193:E3193"/>
    <mergeCell ref="G3193:H3193"/>
    <mergeCell ref="I3193:J3193"/>
    <mergeCell ref="K3193:L3193"/>
    <mergeCell ref="M3193:N3193"/>
    <mergeCell ref="O3191:P3191"/>
    <mergeCell ref="A3192:C3192"/>
    <mergeCell ref="D3192:E3192"/>
    <mergeCell ref="G3192:H3192"/>
    <mergeCell ref="I3192:J3192"/>
    <mergeCell ref="K3192:L3192"/>
    <mergeCell ref="M3192:N3192"/>
    <mergeCell ref="O3192:P3192"/>
    <mergeCell ref="A3191:C3191"/>
    <mergeCell ref="D3191:E3191"/>
    <mergeCell ref="G3191:H3191"/>
    <mergeCell ref="I3191:J3191"/>
    <mergeCell ref="K3191:L3191"/>
    <mergeCell ref="M3191:N3191"/>
    <mergeCell ref="O3189:P3189"/>
    <mergeCell ref="A3190:C3190"/>
    <mergeCell ref="D3190:E3190"/>
    <mergeCell ref="G3190:H3190"/>
    <mergeCell ref="I3190:J3190"/>
    <mergeCell ref="K3190:L3190"/>
    <mergeCell ref="M3190:N3190"/>
    <mergeCell ref="O3190:P3190"/>
    <mergeCell ref="A3189:C3189"/>
    <mergeCell ref="D3189:E3189"/>
    <mergeCell ref="G3189:H3189"/>
    <mergeCell ref="I3189:J3189"/>
    <mergeCell ref="K3189:L3189"/>
    <mergeCell ref="M3189:N3189"/>
    <mergeCell ref="A3201:N3201"/>
    <mergeCell ref="O3201:P3201"/>
    <mergeCell ref="A3202:P3202"/>
    <mergeCell ref="A3203:C3203"/>
    <mergeCell ref="D3203:E3203"/>
    <mergeCell ref="G3203:H3203"/>
    <mergeCell ref="I3203:J3203"/>
    <mergeCell ref="K3203:L3203"/>
    <mergeCell ref="M3203:N3203"/>
    <mergeCell ref="O3203:P3203"/>
    <mergeCell ref="A3199:H3199"/>
    <mergeCell ref="I3199:J3199"/>
    <mergeCell ref="K3199:L3199"/>
    <mergeCell ref="M3199:N3199"/>
    <mergeCell ref="O3199:P3199"/>
    <mergeCell ref="A3200:H3200"/>
    <mergeCell ref="I3200:J3200"/>
    <mergeCell ref="K3200:L3200"/>
    <mergeCell ref="M3200:N3200"/>
    <mergeCell ref="O3200:P3200"/>
    <mergeCell ref="A3197:N3197"/>
    <mergeCell ref="O3197:P3197"/>
    <mergeCell ref="A3198:H3198"/>
    <mergeCell ref="I3198:J3198"/>
    <mergeCell ref="K3198:L3198"/>
    <mergeCell ref="M3198:N3198"/>
    <mergeCell ref="O3198:P3198"/>
    <mergeCell ref="O3195:P3195"/>
    <mergeCell ref="A3196:C3196"/>
    <mergeCell ref="D3196:E3196"/>
    <mergeCell ref="G3196:H3196"/>
    <mergeCell ref="I3196:J3196"/>
    <mergeCell ref="K3196:L3196"/>
    <mergeCell ref="M3196:N3196"/>
    <mergeCell ref="O3196:P3196"/>
    <mergeCell ref="A3195:C3195"/>
    <mergeCell ref="D3195:E3195"/>
    <mergeCell ref="G3195:H3195"/>
    <mergeCell ref="I3195:J3195"/>
    <mergeCell ref="K3195:L3195"/>
    <mergeCell ref="M3195:N3195"/>
    <mergeCell ref="B3215:K3215"/>
    <mergeCell ref="L3215:M3215"/>
    <mergeCell ref="N3215:P3215"/>
    <mergeCell ref="B3216:K3216"/>
    <mergeCell ref="L3216:M3216"/>
    <mergeCell ref="N3216:P3216"/>
    <mergeCell ref="B3213:K3213"/>
    <mergeCell ref="L3213:M3213"/>
    <mergeCell ref="N3213:P3213"/>
    <mergeCell ref="B3214:K3214"/>
    <mergeCell ref="L3214:M3214"/>
    <mergeCell ref="N3214:P3214"/>
    <mergeCell ref="A3207:P3207"/>
    <mergeCell ref="A3208:P3208"/>
    <mergeCell ref="A3209:P3209"/>
    <mergeCell ref="A3211:P3211"/>
    <mergeCell ref="B3212:K3212"/>
    <mergeCell ref="L3212:M3212"/>
    <mergeCell ref="N3212:P3212"/>
    <mergeCell ref="O3204:P3204"/>
    <mergeCell ref="A3205:C3205"/>
    <mergeCell ref="D3205:E3205"/>
    <mergeCell ref="G3205:H3205"/>
    <mergeCell ref="I3205:J3205"/>
    <mergeCell ref="K3205:L3205"/>
    <mergeCell ref="M3205:N3205"/>
    <mergeCell ref="O3205:P3205"/>
    <mergeCell ref="A3204:C3204"/>
    <mergeCell ref="D3204:E3204"/>
    <mergeCell ref="G3204:H3204"/>
    <mergeCell ref="I3204:J3204"/>
    <mergeCell ref="K3204:L3204"/>
    <mergeCell ref="M3204:N3204"/>
    <mergeCell ref="O3221:P3221"/>
    <mergeCell ref="A3222:N3222"/>
    <mergeCell ref="O3222:P3222"/>
    <mergeCell ref="A3223:P3223"/>
    <mergeCell ref="A3224:C3224"/>
    <mergeCell ref="D3224:E3224"/>
    <mergeCell ref="G3224:H3224"/>
    <mergeCell ref="I3224:J3224"/>
    <mergeCell ref="K3224:L3224"/>
    <mergeCell ref="M3224:N3224"/>
    <mergeCell ref="A3221:C3221"/>
    <mergeCell ref="D3221:E3221"/>
    <mergeCell ref="G3221:H3221"/>
    <mergeCell ref="I3221:J3221"/>
    <mergeCell ref="K3221:L3221"/>
    <mergeCell ref="M3221:N3221"/>
    <mergeCell ref="A3219:C3220"/>
    <mergeCell ref="D3219:E3220"/>
    <mergeCell ref="F3219:F3220"/>
    <mergeCell ref="G3219:H3220"/>
    <mergeCell ref="I3219:P3219"/>
    <mergeCell ref="I3220:J3220"/>
    <mergeCell ref="K3220:L3220"/>
    <mergeCell ref="M3220:N3220"/>
    <mergeCell ref="O3220:P3220"/>
    <mergeCell ref="B3217:K3217"/>
    <mergeCell ref="L3217:M3217"/>
    <mergeCell ref="N3217:P3217"/>
    <mergeCell ref="A3218:B3218"/>
    <mergeCell ref="C3218:D3218"/>
    <mergeCell ref="E3218:G3218"/>
    <mergeCell ref="H3218:I3218"/>
    <mergeCell ref="J3218:O3218"/>
    <mergeCell ref="O3228:P3228"/>
    <mergeCell ref="A3229:C3229"/>
    <mergeCell ref="D3229:E3229"/>
    <mergeCell ref="G3229:H3229"/>
    <mergeCell ref="I3229:J3229"/>
    <mergeCell ref="K3229:L3229"/>
    <mergeCell ref="M3229:N3229"/>
    <mergeCell ref="O3229:P3229"/>
    <mergeCell ref="A3228:C3228"/>
    <mergeCell ref="D3228:E3228"/>
    <mergeCell ref="G3228:H3228"/>
    <mergeCell ref="I3228:J3228"/>
    <mergeCell ref="K3228:L3228"/>
    <mergeCell ref="M3228:N3228"/>
    <mergeCell ref="O3226:P3226"/>
    <mergeCell ref="A3227:C3227"/>
    <mergeCell ref="D3227:E3227"/>
    <mergeCell ref="G3227:H3227"/>
    <mergeCell ref="I3227:J3227"/>
    <mergeCell ref="K3227:L3227"/>
    <mergeCell ref="M3227:N3227"/>
    <mergeCell ref="O3227:P3227"/>
    <mergeCell ref="A3226:C3226"/>
    <mergeCell ref="D3226:E3226"/>
    <mergeCell ref="G3226:H3226"/>
    <mergeCell ref="I3226:J3226"/>
    <mergeCell ref="K3226:L3226"/>
    <mergeCell ref="M3226:N3226"/>
    <mergeCell ref="O3224:P3224"/>
    <mergeCell ref="A3225:C3225"/>
    <mergeCell ref="D3225:E3225"/>
    <mergeCell ref="G3225:H3225"/>
    <mergeCell ref="I3225:J3225"/>
    <mergeCell ref="K3225:L3225"/>
    <mergeCell ref="M3225:N3225"/>
    <mergeCell ref="O3225:P3225"/>
    <mergeCell ref="O3234:P3234"/>
    <mergeCell ref="A3235:C3235"/>
    <mergeCell ref="D3235:E3235"/>
    <mergeCell ref="G3235:H3235"/>
    <mergeCell ref="I3235:J3235"/>
    <mergeCell ref="K3235:L3235"/>
    <mergeCell ref="M3235:N3235"/>
    <mergeCell ref="O3235:P3235"/>
    <mergeCell ref="A3234:C3234"/>
    <mergeCell ref="D3234:E3234"/>
    <mergeCell ref="G3234:H3234"/>
    <mergeCell ref="I3234:J3234"/>
    <mergeCell ref="K3234:L3234"/>
    <mergeCell ref="M3234:N3234"/>
    <mergeCell ref="O3232:P3232"/>
    <mergeCell ref="A3233:C3233"/>
    <mergeCell ref="D3233:E3233"/>
    <mergeCell ref="G3233:H3233"/>
    <mergeCell ref="I3233:J3233"/>
    <mergeCell ref="K3233:L3233"/>
    <mergeCell ref="M3233:N3233"/>
    <mergeCell ref="O3233:P3233"/>
    <mergeCell ref="A3232:C3232"/>
    <mergeCell ref="D3232:E3232"/>
    <mergeCell ref="G3232:H3232"/>
    <mergeCell ref="I3232:J3232"/>
    <mergeCell ref="K3232:L3232"/>
    <mergeCell ref="M3232:N3232"/>
    <mergeCell ref="O3230:P3230"/>
    <mergeCell ref="A3231:C3231"/>
    <mergeCell ref="D3231:E3231"/>
    <mergeCell ref="G3231:H3231"/>
    <mergeCell ref="I3231:J3231"/>
    <mergeCell ref="K3231:L3231"/>
    <mergeCell ref="M3231:N3231"/>
    <mergeCell ref="O3231:P3231"/>
    <mergeCell ref="A3230:C3230"/>
    <mergeCell ref="D3230:E3230"/>
    <mergeCell ref="G3230:H3230"/>
    <mergeCell ref="I3230:J3230"/>
    <mergeCell ref="K3230:L3230"/>
    <mergeCell ref="M3230:N3230"/>
    <mergeCell ref="O3241:P3241"/>
    <mergeCell ref="A3242:C3242"/>
    <mergeCell ref="D3242:E3242"/>
    <mergeCell ref="G3242:H3242"/>
    <mergeCell ref="I3242:J3242"/>
    <mergeCell ref="K3242:L3242"/>
    <mergeCell ref="M3242:N3242"/>
    <mergeCell ref="O3242:P3242"/>
    <mergeCell ref="A3241:C3241"/>
    <mergeCell ref="D3241:E3241"/>
    <mergeCell ref="G3241:H3241"/>
    <mergeCell ref="I3241:J3241"/>
    <mergeCell ref="K3241:L3241"/>
    <mergeCell ref="M3241:N3241"/>
    <mergeCell ref="O3239:P3239"/>
    <mergeCell ref="A3240:C3240"/>
    <mergeCell ref="D3240:E3240"/>
    <mergeCell ref="G3240:H3240"/>
    <mergeCell ref="I3240:J3240"/>
    <mergeCell ref="K3240:L3240"/>
    <mergeCell ref="M3240:N3240"/>
    <mergeCell ref="O3240:P3240"/>
    <mergeCell ref="O3236:P3236"/>
    <mergeCell ref="A3237:N3237"/>
    <mergeCell ref="O3237:P3237"/>
    <mergeCell ref="A3238:P3238"/>
    <mergeCell ref="A3239:C3239"/>
    <mergeCell ref="D3239:E3239"/>
    <mergeCell ref="G3239:H3239"/>
    <mergeCell ref="I3239:J3239"/>
    <mergeCell ref="K3239:L3239"/>
    <mergeCell ref="M3239:N3239"/>
    <mergeCell ref="A3236:C3236"/>
    <mergeCell ref="D3236:E3236"/>
    <mergeCell ref="G3236:H3236"/>
    <mergeCell ref="I3236:J3236"/>
    <mergeCell ref="K3236:L3236"/>
    <mergeCell ref="M3236:N3236"/>
    <mergeCell ref="O3247:P3247"/>
    <mergeCell ref="A3248:C3248"/>
    <mergeCell ref="D3248:E3248"/>
    <mergeCell ref="G3248:H3248"/>
    <mergeCell ref="I3248:J3248"/>
    <mergeCell ref="K3248:L3248"/>
    <mergeCell ref="M3248:N3248"/>
    <mergeCell ref="O3248:P3248"/>
    <mergeCell ref="A3247:C3247"/>
    <mergeCell ref="D3247:E3247"/>
    <mergeCell ref="G3247:H3247"/>
    <mergeCell ref="I3247:J3247"/>
    <mergeCell ref="K3247:L3247"/>
    <mergeCell ref="M3247:N3247"/>
    <mergeCell ref="O3245:P3245"/>
    <mergeCell ref="A3246:C3246"/>
    <mergeCell ref="D3246:E3246"/>
    <mergeCell ref="G3246:H3246"/>
    <mergeCell ref="I3246:J3246"/>
    <mergeCell ref="K3246:L3246"/>
    <mergeCell ref="M3246:N3246"/>
    <mergeCell ref="O3246:P3246"/>
    <mergeCell ref="A3245:C3245"/>
    <mergeCell ref="D3245:E3245"/>
    <mergeCell ref="G3245:H3245"/>
    <mergeCell ref="I3245:J3245"/>
    <mergeCell ref="K3245:L3245"/>
    <mergeCell ref="M3245:N3245"/>
    <mergeCell ref="O3243:P3243"/>
    <mergeCell ref="A3244:C3244"/>
    <mergeCell ref="D3244:E3244"/>
    <mergeCell ref="G3244:H3244"/>
    <mergeCell ref="I3244:J3244"/>
    <mergeCell ref="K3244:L3244"/>
    <mergeCell ref="M3244:N3244"/>
    <mergeCell ref="O3244:P3244"/>
    <mergeCell ref="A3243:C3243"/>
    <mergeCell ref="D3243:E3243"/>
    <mergeCell ref="G3243:H3243"/>
    <mergeCell ref="I3243:J3243"/>
    <mergeCell ref="K3243:L3243"/>
    <mergeCell ref="M3243:N3243"/>
    <mergeCell ref="A3262:C3263"/>
    <mergeCell ref="D3262:E3263"/>
    <mergeCell ref="F3262:F3263"/>
    <mergeCell ref="G3262:H3263"/>
    <mergeCell ref="I3262:P3262"/>
    <mergeCell ref="I3263:J3263"/>
    <mergeCell ref="K3263:L3263"/>
    <mergeCell ref="M3263:N3263"/>
    <mergeCell ref="O3263:P3263"/>
    <mergeCell ref="B3260:K3260"/>
    <mergeCell ref="L3260:M3260"/>
    <mergeCell ref="N3260:P3260"/>
    <mergeCell ref="A3261:B3261"/>
    <mergeCell ref="C3261:D3261"/>
    <mergeCell ref="E3261:G3261"/>
    <mergeCell ref="H3261:I3261"/>
    <mergeCell ref="J3261:O3261"/>
    <mergeCell ref="B3258:K3258"/>
    <mergeCell ref="L3258:M3258"/>
    <mergeCell ref="N3258:P3258"/>
    <mergeCell ref="B3259:K3259"/>
    <mergeCell ref="L3259:M3259"/>
    <mergeCell ref="N3259:P3259"/>
    <mergeCell ref="B3256:K3256"/>
    <mergeCell ref="L3256:M3256"/>
    <mergeCell ref="N3256:P3256"/>
    <mergeCell ref="B3257:K3257"/>
    <mergeCell ref="L3257:M3257"/>
    <mergeCell ref="N3257:P3257"/>
    <mergeCell ref="A3250:P3250"/>
    <mergeCell ref="A3251:P3251"/>
    <mergeCell ref="A3252:P3252"/>
    <mergeCell ref="A3254:P3254"/>
    <mergeCell ref="B3255:K3255"/>
    <mergeCell ref="L3255:M3255"/>
    <mergeCell ref="N3255:P3255"/>
    <mergeCell ref="O3268:P3268"/>
    <mergeCell ref="A3269:C3269"/>
    <mergeCell ref="D3269:E3269"/>
    <mergeCell ref="G3269:H3269"/>
    <mergeCell ref="I3269:J3269"/>
    <mergeCell ref="K3269:L3269"/>
    <mergeCell ref="M3269:N3269"/>
    <mergeCell ref="O3269:P3269"/>
    <mergeCell ref="A3268:C3268"/>
    <mergeCell ref="D3268:E3268"/>
    <mergeCell ref="G3268:H3268"/>
    <mergeCell ref="I3268:J3268"/>
    <mergeCell ref="K3268:L3268"/>
    <mergeCell ref="M3268:N3268"/>
    <mergeCell ref="O3266:P3266"/>
    <mergeCell ref="A3267:C3267"/>
    <mergeCell ref="D3267:E3267"/>
    <mergeCell ref="G3267:H3267"/>
    <mergeCell ref="I3267:J3267"/>
    <mergeCell ref="K3267:L3267"/>
    <mergeCell ref="M3267:N3267"/>
    <mergeCell ref="O3267:P3267"/>
    <mergeCell ref="A3266:C3266"/>
    <mergeCell ref="D3266:E3266"/>
    <mergeCell ref="G3266:H3266"/>
    <mergeCell ref="I3266:J3266"/>
    <mergeCell ref="K3266:L3266"/>
    <mergeCell ref="M3266:N3266"/>
    <mergeCell ref="O3264:P3264"/>
    <mergeCell ref="A3265:C3265"/>
    <mergeCell ref="D3265:E3265"/>
    <mergeCell ref="G3265:H3265"/>
    <mergeCell ref="I3265:J3265"/>
    <mergeCell ref="K3265:L3265"/>
    <mergeCell ref="M3265:N3265"/>
    <mergeCell ref="O3265:P3265"/>
    <mergeCell ref="A3264:C3264"/>
    <mergeCell ref="D3264:E3264"/>
    <mergeCell ref="G3264:H3264"/>
    <mergeCell ref="I3264:J3264"/>
    <mergeCell ref="K3264:L3264"/>
    <mergeCell ref="M3264:N3264"/>
    <mergeCell ref="A3276:H3276"/>
    <mergeCell ref="I3276:J3276"/>
    <mergeCell ref="K3276:L3276"/>
    <mergeCell ref="M3276:N3276"/>
    <mergeCell ref="O3276:P3276"/>
    <mergeCell ref="A3277:H3277"/>
    <mergeCell ref="I3277:J3277"/>
    <mergeCell ref="K3277:L3277"/>
    <mergeCell ref="M3277:N3277"/>
    <mergeCell ref="O3277:P3277"/>
    <mergeCell ref="A3274:N3274"/>
    <mergeCell ref="O3274:P3274"/>
    <mergeCell ref="A3275:H3275"/>
    <mergeCell ref="I3275:J3275"/>
    <mergeCell ref="K3275:L3275"/>
    <mergeCell ref="M3275:N3275"/>
    <mergeCell ref="O3275:P3275"/>
    <mergeCell ref="O3272:P3272"/>
    <mergeCell ref="A3273:C3273"/>
    <mergeCell ref="D3273:E3273"/>
    <mergeCell ref="G3273:H3273"/>
    <mergeCell ref="I3273:J3273"/>
    <mergeCell ref="K3273:L3273"/>
    <mergeCell ref="M3273:N3273"/>
    <mergeCell ref="O3273:P3273"/>
    <mergeCell ref="A3272:C3272"/>
    <mergeCell ref="D3272:E3272"/>
    <mergeCell ref="G3272:H3272"/>
    <mergeCell ref="I3272:J3272"/>
    <mergeCell ref="K3272:L3272"/>
    <mergeCell ref="M3272:N3272"/>
    <mergeCell ref="O3270:P3270"/>
    <mergeCell ref="A3271:C3271"/>
    <mergeCell ref="D3271:E3271"/>
    <mergeCell ref="G3271:H3271"/>
    <mergeCell ref="I3271:J3271"/>
    <mergeCell ref="K3271:L3271"/>
    <mergeCell ref="M3271:N3271"/>
    <mergeCell ref="O3271:P3271"/>
    <mergeCell ref="A3270:C3270"/>
    <mergeCell ref="D3270:E3270"/>
    <mergeCell ref="G3270:H3270"/>
    <mergeCell ref="I3270:J3270"/>
    <mergeCell ref="K3270:L3270"/>
    <mergeCell ref="M3270:N3270"/>
    <mergeCell ref="O3283:P3283"/>
    <mergeCell ref="A3284:N3284"/>
    <mergeCell ref="O3284:P3284"/>
    <mergeCell ref="A3285:P3285"/>
    <mergeCell ref="A3287:P3287"/>
    <mergeCell ref="A3288:P3288"/>
    <mergeCell ref="A3283:C3283"/>
    <mergeCell ref="D3283:E3283"/>
    <mergeCell ref="G3283:H3283"/>
    <mergeCell ref="I3283:J3283"/>
    <mergeCell ref="K3283:L3283"/>
    <mergeCell ref="M3283:N3283"/>
    <mergeCell ref="O3281:P3281"/>
    <mergeCell ref="A3282:C3282"/>
    <mergeCell ref="D3282:E3282"/>
    <mergeCell ref="G3282:H3282"/>
    <mergeCell ref="I3282:J3282"/>
    <mergeCell ref="K3282:L3282"/>
    <mergeCell ref="M3282:N3282"/>
    <mergeCell ref="O3282:P3282"/>
    <mergeCell ref="A3281:C3281"/>
    <mergeCell ref="D3281:E3281"/>
    <mergeCell ref="G3281:H3281"/>
    <mergeCell ref="I3281:J3281"/>
    <mergeCell ref="K3281:L3281"/>
    <mergeCell ref="M3281:N3281"/>
    <mergeCell ref="A3278:N3278"/>
    <mergeCell ref="O3278:P3278"/>
    <mergeCell ref="A3279:P3279"/>
    <mergeCell ref="A3280:C3280"/>
    <mergeCell ref="D3280:E3280"/>
    <mergeCell ref="G3280:H3280"/>
    <mergeCell ref="I3280:J3280"/>
    <mergeCell ref="K3280:L3280"/>
    <mergeCell ref="M3280:N3280"/>
    <mergeCell ref="O3280:P3280"/>
    <mergeCell ref="I3300:J3300"/>
    <mergeCell ref="K3300:L3300"/>
    <mergeCell ref="M3300:N3300"/>
    <mergeCell ref="O3300:P3300"/>
    <mergeCell ref="A3301:C3301"/>
    <mergeCell ref="D3301:E3301"/>
    <mergeCell ref="G3301:H3301"/>
    <mergeCell ref="I3301:J3301"/>
    <mergeCell ref="K3301:L3301"/>
    <mergeCell ref="M3301:N3301"/>
    <mergeCell ref="A3298:B3298"/>
    <mergeCell ref="C3298:D3298"/>
    <mergeCell ref="E3298:G3298"/>
    <mergeCell ref="H3298:I3298"/>
    <mergeCell ref="J3298:O3298"/>
    <mergeCell ref="A3299:C3300"/>
    <mergeCell ref="D3299:E3300"/>
    <mergeCell ref="F3299:F3300"/>
    <mergeCell ref="G3299:H3300"/>
    <mergeCell ref="I3299:P3299"/>
    <mergeCell ref="B3296:K3296"/>
    <mergeCell ref="L3296:M3296"/>
    <mergeCell ref="N3296:P3296"/>
    <mergeCell ref="B3297:K3297"/>
    <mergeCell ref="L3297:M3297"/>
    <mergeCell ref="N3297:P3297"/>
    <mergeCell ref="B3294:K3294"/>
    <mergeCell ref="L3294:M3294"/>
    <mergeCell ref="N3294:P3294"/>
    <mergeCell ref="B3295:K3295"/>
    <mergeCell ref="L3295:M3295"/>
    <mergeCell ref="N3295:P3295"/>
    <mergeCell ref="A3289:P3289"/>
    <mergeCell ref="A3291:P3291"/>
    <mergeCell ref="B3292:K3292"/>
    <mergeCell ref="L3292:M3292"/>
    <mergeCell ref="N3292:P3292"/>
    <mergeCell ref="B3293:K3293"/>
    <mergeCell ref="L3293:M3293"/>
    <mergeCell ref="N3293:P3293"/>
    <mergeCell ref="O3305:P3305"/>
    <mergeCell ref="A3306:C3306"/>
    <mergeCell ref="D3306:E3306"/>
    <mergeCell ref="G3306:H3306"/>
    <mergeCell ref="I3306:J3306"/>
    <mergeCell ref="K3306:L3306"/>
    <mergeCell ref="M3306:N3306"/>
    <mergeCell ref="O3306:P3306"/>
    <mergeCell ref="A3305:C3305"/>
    <mergeCell ref="D3305:E3305"/>
    <mergeCell ref="G3305:H3305"/>
    <mergeCell ref="I3305:J3305"/>
    <mergeCell ref="K3305:L3305"/>
    <mergeCell ref="M3305:N3305"/>
    <mergeCell ref="O3303:P3303"/>
    <mergeCell ref="A3304:C3304"/>
    <mergeCell ref="D3304:E3304"/>
    <mergeCell ref="G3304:H3304"/>
    <mergeCell ref="I3304:J3304"/>
    <mergeCell ref="K3304:L3304"/>
    <mergeCell ref="M3304:N3304"/>
    <mergeCell ref="O3304:P3304"/>
    <mergeCell ref="A3303:C3303"/>
    <mergeCell ref="D3303:E3303"/>
    <mergeCell ref="G3303:H3303"/>
    <mergeCell ref="I3303:J3303"/>
    <mergeCell ref="K3303:L3303"/>
    <mergeCell ref="M3303:N3303"/>
    <mergeCell ref="O3301:P3301"/>
    <mergeCell ref="A3302:C3302"/>
    <mergeCell ref="D3302:E3302"/>
    <mergeCell ref="G3302:H3302"/>
    <mergeCell ref="I3302:J3302"/>
    <mergeCell ref="K3302:L3302"/>
    <mergeCell ref="M3302:N3302"/>
    <mergeCell ref="O3302:P3302"/>
    <mergeCell ref="O3311:P3311"/>
    <mergeCell ref="A3312:C3312"/>
    <mergeCell ref="D3312:E3312"/>
    <mergeCell ref="G3312:H3312"/>
    <mergeCell ref="I3312:J3312"/>
    <mergeCell ref="K3312:L3312"/>
    <mergeCell ref="M3312:N3312"/>
    <mergeCell ref="O3312:P3312"/>
    <mergeCell ref="A3311:C3311"/>
    <mergeCell ref="D3311:E3311"/>
    <mergeCell ref="G3311:H3311"/>
    <mergeCell ref="I3311:J3311"/>
    <mergeCell ref="K3311:L3311"/>
    <mergeCell ref="M3311:N3311"/>
    <mergeCell ref="O3309:P3309"/>
    <mergeCell ref="A3310:C3310"/>
    <mergeCell ref="D3310:E3310"/>
    <mergeCell ref="G3310:H3310"/>
    <mergeCell ref="I3310:J3310"/>
    <mergeCell ref="K3310:L3310"/>
    <mergeCell ref="M3310:N3310"/>
    <mergeCell ref="O3310:P3310"/>
    <mergeCell ref="A3309:C3309"/>
    <mergeCell ref="D3309:E3309"/>
    <mergeCell ref="G3309:H3309"/>
    <mergeCell ref="I3309:J3309"/>
    <mergeCell ref="K3309:L3309"/>
    <mergeCell ref="M3309:N3309"/>
    <mergeCell ref="O3307:P3307"/>
    <mergeCell ref="A3308:C3308"/>
    <mergeCell ref="D3308:E3308"/>
    <mergeCell ref="G3308:H3308"/>
    <mergeCell ref="I3308:J3308"/>
    <mergeCell ref="K3308:L3308"/>
    <mergeCell ref="M3308:N3308"/>
    <mergeCell ref="O3308:P3308"/>
    <mergeCell ref="A3307:C3307"/>
    <mergeCell ref="D3307:E3307"/>
    <mergeCell ref="G3307:H3307"/>
    <mergeCell ref="I3307:J3307"/>
    <mergeCell ref="K3307:L3307"/>
    <mergeCell ref="M3307:N3307"/>
    <mergeCell ref="O3318:P3318"/>
    <mergeCell ref="A3319:C3319"/>
    <mergeCell ref="D3319:E3319"/>
    <mergeCell ref="G3319:H3319"/>
    <mergeCell ref="I3319:J3319"/>
    <mergeCell ref="K3319:L3319"/>
    <mergeCell ref="M3319:N3319"/>
    <mergeCell ref="O3319:P3319"/>
    <mergeCell ref="A3318:C3318"/>
    <mergeCell ref="D3318:E3318"/>
    <mergeCell ref="G3318:H3318"/>
    <mergeCell ref="I3318:J3318"/>
    <mergeCell ref="K3318:L3318"/>
    <mergeCell ref="M3318:N3318"/>
    <mergeCell ref="O3316:P3316"/>
    <mergeCell ref="A3317:C3317"/>
    <mergeCell ref="D3317:E3317"/>
    <mergeCell ref="G3317:H3317"/>
    <mergeCell ref="I3317:J3317"/>
    <mergeCell ref="K3317:L3317"/>
    <mergeCell ref="M3317:N3317"/>
    <mergeCell ref="O3317:P3317"/>
    <mergeCell ref="O3313:P3313"/>
    <mergeCell ref="A3314:N3314"/>
    <mergeCell ref="O3314:P3314"/>
    <mergeCell ref="A3315:P3315"/>
    <mergeCell ref="A3316:C3316"/>
    <mergeCell ref="D3316:E3316"/>
    <mergeCell ref="G3316:H3316"/>
    <mergeCell ref="I3316:J3316"/>
    <mergeCell ref="K3316:L3316"/>
    <mergeCell ref="M3316:N3316"/>
    <mergeCell ref="A3313:C3313"/>
    <mergeCell ref="D3313:E3313"/>
    <mergeCell ref="G3313:H3313"/>
    <mergeCell ref="I3313:J3313"/>
    <mergeCell ref="K3313:L3313"/>
    <mergeCell ref="M3313:N3313"/>
    <mergeCell ref="O3324:P3324"/>
    <mergeCell ref="A3325:C3325"/>
    <mergeCell ref="D3325:E3325"/>
    <mergeCell ref="G3325:H3325"/>
    <mergeCell ref="I3325:J3325"/>
    <mergeCell ref="K3325:L3325"/>
    <mergeCell ref="M3325:N3325"/>
    <mergeCell ref="O3325:P3325"/>
    <mergeCell ref="A3324:C3324"/>
    <mergeCell ref="D3324:E3324"/>
    <mergeCell ref="G3324:H3324"/>
    <mergeCell ref="I3324:J3324"/>
    <mergeCell ref="K3324:L3324"/>
    <mergeCell ref="M3324:N3324"/>
    <mergeCell ref="O3322:P3322"/>
    <mergeCell ref="A3323:C3323"/>
    <mergeCell ref="D3323:E3323"/>
    <mergeCell ref="G3323:H3323"/>
    <mergeCell ref="I3323:J3323"/>
    <mergeCell ref="K3323:L3323"/>
    <mergeCell ref="M3323:N3323"/>
    <mergeCell ref="O3323:P3323"/>
    <mergeCell ref="A3322:C3322"/>
    <mergeCell ref="D3322:E3322"/>
    <mergeCell ref="G3322:H3322"/>
    <mergeCell ref="I3322:J3322"/>
    <mergeCell ref="K3322:L3322"/>
    <mergeCell ref="M3322:N3322"/>
    <mergeCell ref="O3320:P3320"/>
    <mergeCell ref="A3321:C3321"/>
    <mergeCell ref="D3321:E3321"/>
    <mergeCell ref="G3321:H3321"/>
    <mergeCell ref="I3321:J3321"/>
    <mergeCell ref="K3321:L3321"/>
    <mergeCell ref="M3321:N3321"/>
    <mergeCell ref="O3321:P3321"/>
    <mergeCell ref="A3320:C3320"/>
    <mergeCell ref="D3320:E3320"/>
    <mergeCell ref="G3320:H3320"/>
    <mergeCell ref="I3320:J3320"/>
    <mergeCell ref="K3320:L3320"/>
    <mergeCell ref="M3320:N3320"/>
    <mergeCell ref="B3339:K3339"/>
    <mergeCell ref="L3339:M3339"/>
    <mergeCell ref="N3339:P3339"/>
    <mergeCell ref="A3340:B3340"/>
    <mergeCell ref="C3340:D3340"/>
    <mergeCell ref="E3340:G3340"/>
    <mergeCell ref="H3340:I3340"/>
    <mergeCell ref="J3340:O3340"/>
    <mergeCell ref="B3337:K3337"/>
    <mergeCell ref="L3337:M3337"/>
    <mergeCell ref="N3337:P3337"/>
    <mergeCell ref="B3338:K3338"/>
    <mergeCell ref="L3338:M3338"/>
    <mergeCell ref="N3338:P3338"/>
    <mergeCell ref="B3335:K3335"/>
    <mergeCell ref="L3335:M3335"/>
    <mergeCell ref="N3335:P3335"/>
    <mergeCell ref="B3336:K3336"/>
    <mergeCell ref="L3336:M3336"/>
    <mergeCell ref="N3336:P3336"/>
    <mergeCell ref="A3329:P3329"/>
    <mergeCell ref="A3330:P3330"/>
    <mergeCell ref="A3331:P3331"/>
    <mergeCell ref="A3333:P3333"/>
    <mergeCell ref="B3334:K3334"/>
    <mergeCell ref="L3334:M3334"/>
    <mergeCell ref="N3334:P3334"/>
    <mergeCell ref="O3326:P3326"/>
    <mergeCell ref="A3327:C3327"/>
    <mergeCell ref="D3327:E3327"/>
    <mergeCell ref="G3327:H3327"/>
    <mergeCell ref="I3327:J3327"/>
    <mergeCell ref="K3327:L3327"/>
    <mergeCell ref="M3327:N3327"/>
    <mergeCell ref="O3327:P3327"/>
    <mergeCell ref="A3326:C3326"/>
    <mergeCell ref="D3326:E3326"/>
    <mergeCell ref="G3326:H3326"/>
    <mergeCell ref="I3326:J3326"/>
    <mergeCell ref="K3326:L3326"/>
    <mergeCell ref="M3326:N3326"/>
    <mergeCell ref="O3345:P3345"/>
    <mergeCell ref="A3346:C3346"/>
    <mergeCell ref="D3346:E3346"/>
    <mergeCell ref="G3346:H3346"/>
    <mergeCell ref="I3346:J3346"/>
    <mergeCell ref="K3346:L3346"/>
    <mergeCell ref="M3346:N3346"/>
    <mergeCell ref="O3346:P3346"/>
    <mergeCell ref="A3345:C3345"/>
    <mergeCell ref="D3345:E3345"/>
    <mergeCell ref="G3345:H3345"/>
    <mergeCell ref="I3345:J3345"/>
    <mergeCell ref="K3345:L3345"/>
    <mergeCell ref="M3345:N3345"/>
    <mergeCell ref="O3343:P3343"/>
    <mergeCell ref="A3344:C3344"/>
    <mergeCell ref="D3344:E3344"/>
    <mergeCell ref="G3344:H3344"/>
    <mergeCell ref="I3344:J3344"/>
    <mergeCell ref="K3344:L3344"/>
    <mergeCell ref="M3344:N3344"/>
    <mergeCell ref="O3344:P3344"/>
    <mergeCell ref="A3343:C3343"/>
    <mergeCell ref="D3343:E3343"/>
    <mergeCell ref="G3343:H3343"/>
    <mergeCell ref="I3343:J3343"/>
    <mergeCell ref="K3343:L3343"/>
    <mergeCell ref="M3343:N3343"/>
    <mergeCell ref="A3341:C3342"/>
    <mergeCell ref="D3341:E3342"/>
    <mergeCell ref="F3341:F3342"/>
    <mergeCell ref="G3341:H3342"/>
    <mergeCell ref="I3341:P3341"/>
    <mergeCell ref="I3342:J3342"/>
    <mergeCell ref="K3342:L3342"/>
    <mergeCell ref="M3342:N3342"/>
    <mergeCell ref="O3342:P3342"/>
    <mergeCell ref="A3351:N3351"/>
    <mergeCell ref="O3351:P3351"/>
    <mergeCell ref="A3352:H3352"/>
    <mergeCell ref="I3352:J3352"/>
    <mergeCell ref="K3352:L3352"/>
    <mergeCell ref="M3352:N3352"/>
    <mergeCell ref="O3352:P3352"/>
    <mergeCell ref="O3349:P3349"/>
    <mergeCell ref="A3350:C3350"/>
    <mergeCell ref="D3350:E3350"/>
    <mergeCell ref="G3350:H3350"/>
    <mergeCell ref="I3350:J3350"/>
    <mergeCell ref="K3350:L3350"/>
    <mergeCell ref="M3350:N3350"/>
    <mergeCell ref="O3350:P3350"/>
    <mergeCell ref="A3349:C3349"/>
    <mergeCell ref="D3349:E3349"/>
    <mergeCell ref="G3349:H3349"/>
    <mergeCell ref="I3349:J3349"/>
    <mergeCell ref="K3349:L3349"/>
    <mergeCell ref="M3349:N3349"/>
    <mergeCell ref="O3347:P3347"/>
    <mergeCell ref="A3348:C3348"/>
    <mergeCell ref="D3348:E3348"/>
    <mergeCell ref="G3348:H3348"/>
    <mergeCell ref="I3348:J3348"/>
    <mergeCell ref="K3348:L3348"/>
    <mergeCell ref="M3348:N3348"/>
    <mergeCell ref="O3348:P3348"/>
    <mergeCell ref="A3347:C3347"/>
    <mergeCell ref="D3347:E3347"/>
    <mergeCell ref="G3347:H3347"/>
    <mergeCell ref="I3347:J3347"/>
    <mergeCell ref="K3347:L3347"/>
    <mergeCell ref="M3347:N3347"/>
    <mergeCell ref="O3358:P3358"/>
    <mergeCell ref="A3359:N3359"/>
    <mergeCell ref="O3359:P3359"/>
    <mergeCell ref="A3360:P3360"/>
    <mergeCell ref="A3361:C3361"/>
    <mergeCell ref="D3361:E3361"/>
    <mergeCell ref="G3361:H3361"/>
    <mergeCell ref="I3361:J3361"/>
    <mergeCell ref="K3361:L3361"/>
    <mergeCell ref="M3361:N3361"/>
    <mergeCell ref="A3358:C3358"/>
    <mergeCell ref="D3358:E3358"/>
    <mergeCell ref="G3358:H3358"/>
    <mergeCell ref="I3358:J3358"/>
    <mergeCell ref="K3358:L3358"/>
    <mergeCell ref="M3358:N3358"/>
    <mergeCell ref="A3355:N3355"/>
    <mergeCell ref="O3355:P3355"/>
    <mergeCell ref="A3356:P3356"/>
    <mergeCell ref="A3357:C3357"/>
    <mergeCell ref="D3357:E3357"/>
    <mergeCell ref="G3357:H3357"/>
    <mergeCell ref="I3357:J3357"/>
    <mergeCell ref="K3357:L3357"/>
    <mergeCell ref="M3357:N3357"/>
    <mergeCell ref="O3357:P3357"/>
    <mergeCell ref="A3353:H3353"/>
    <mergeCell ref="I3353:J3353"/>
    <mergeCell ref="K3353:L3353"/>
    <mergeCell ref="M3353:N3353"/>
    <mergeCell ref="O3353:P3353"/>
    <mergeCell ref="A3354:H3354"/>
    <mergeCell ref="I3354:J3354"/>
    <mergeCell ref="K3354:L3354"/>
    <mergeCell ref="M3354:N3354"/>
    <mergeCell ref="O3354:P3354"/>
    <mergeCell ref="O3365:P3365"/>
    <mergeCell ref="A3366:N3366"/>
    <mergeCell ref="O3366:P3366"/>
    <mergeCell ref="A3367:P3367"/>
    <mergeCell ref="A3368:C3368"/>
    <mergeCell ref="D3368:E3368"/>
    <mergeCell ref="G3368:H3368"/>
    <mergeCell ref="I3368:J3368"/>
    <mergeCell ref="K3368:L3368"/>
    <mergeCell ref="M3368:N3368"/>
    <mergeCell ref="A3365:C3365"/>
    <mergeCell ref="D3365:E3365"/>
    <mergeCell ref="G3365:H3365"/>
    <mergeCell ref="I3365:J3365"/>
    <mergeCell ref="K3365:L3365"/>
    <mergeCell ref="M3365:N3365"/>
    <mergeCell ref="O3363:P3363"/>
    <mergeCell ref="A3364:C3364"/>
    <mergeCell ref="D3364:E3364"/>
    <mergeCell ref="G3364:H3364"/>
    <mergeCell ref="I3364:J3364"/>
    <mergeCell ref="K3364:L3364"/>
    <mergeCell ref="M3364:N3364"/>
    <mergeCell ref="O3364:P3364"/>
    <mergeCell ref="A3363:C3363"/>
    <mergeCell ref="D3363:E3363"/>
    <mergeCell ref="G3363:H3363"/>
    <mergeCell ref="I3363:J3363"/>
    <mergeCell ref="K3363:L3363"/>
    <mergeCell ref="M3363:N3363"/>
    <mergeCell ref="O3361:P3361"/>
    <mergeCell ref="A3362:C3362"/>
    <mergeCell ref="D3362:E3362"/>
    <mergeCell ref="G3362:H3362"/>
    <mergeCell ref="I3362:J3362"/>
    <mergeCell ref="K3362:L3362"/>
    <mergeCell ref="M3362:N3362"/>
    <mergeCell ref="O3362:P3362"/>
    <mergeCell ref="A3382:C3383"/>
    <mergeCell ref="D3382:E3383"/>
    <mergeCell ref="F3382:F3383"/>
    <mergeCell ref="G3382:H3383"/>
    <mergeCell ref="I3382:P3382"/>
    <mergeCell ref="I3383:J3383"/>
    <mergeCell ref="K3383:L3383"/>
    <mergeCell ref="M3383:N3383"/>
    <mergeCell ref="O3383:P3383"/>
    <mergeCell ref="B3380:K3380"/>
    <mergeCell ref="L3380:M3380"/>
    <mergeCell ref="N3380:P3380"/>
    <mergeCell ref="A3381:B3381"/>
    <mergeCell ref="C3381:D3381"/>
    <mergeCell ref="E3381:G3381"/>
    <mergeCell ref="H3381:I3381"/>
    <mergeCell ref="J3381:O3381"/>
    <mergeCell ref="B3378:K3378"/>
    <mergeCell ref="L3378:M3378"/>
    <mergeCell ref="N3378:P3378"/>
    <mergeCell ref="B3379:K3379"/>
    <mergeCell ref="L3379:M3379"/>
    <mergeCell ref="N3379:P3379"/>
    <mergeCell ref="B3376:K3376"/>
    <mergeCell ref="L3376:M3376"/>
    <mergeCell ref="N3376:P3376"/>
    <mergeCell ref="B3377:K3377"/>
    <mergeCell ref="L3377:M3377"/>
    <mergeCell ref="N3377:P3377"/>
    <mergeCell ref="O3368:P3368"/>
    <mergeCell ref="A3370:P3370"/>
    <mergeCell ref="A3371:P3371"/>
    <mergeCell ref="A3372:P3372"/>
    <mergeCell ref="A3374:P3374"/>
    <mergeCell ref="B3375:K3375"/>
    <mergeCell ref="L3375:M3375"/>
    <mergeCell ref="N3375:P3375"/>
    <mergeCell ref="A3390:N3390"/>
    <mergeCell ref="O3390:P3390"/>
    <mergeCell ref="A3391:P3391"/>
    <mergeCell ref="A3392:C3392"/>
    <mergeCell ref="D3392:E3392"/>
    <mergeCell ref="G3392:H3392"/>
    <mergeCell ref="I3392:J3392"/>
    <mergeCell ref="K3392:L3392"/>
    <mergeCell ref="M3392:N3392"/>
    <mergeCell ref="O3392:P3392"/>
    <mergeCell ref="A3388:H3388"/>
    <mergeCell ref="I3388:J3388"/>
    <mergeCell ref="K3388:L3388"/>
    <mergeCell ref="M3388:N3388"/>
    <mergeCell ref="O3388:P3388"/>
    <mergeCell ref="A3389:H3389"/>
    <mergeCell ref="I3389:J3389"/>
    <mergeCell ref="K3389:L3389"/>
    <mergeCell ref="M3389:N3389"/>
    <mergeCell ref="O3389:P3389"/>
    <mergeCell ref="A3386:N3386"/>
    <mergeCell ref="O3386:P3386"/>
    <mergeCell ref="A3387:H3387"/>
    <mergeCell ref="I3387:J3387"/>
    <mergeCell ref="K3387:L3387"/>
    <mergeCell ref="M3387:N3387"/>
    <mergeCell ref="O3387:P3387"/>
    <mergeCell ref="O3384:P3384"/>
    <mergeCell ref="A3385:C3385"/>
    <mergeCell ref="D3385:E3385"/>
    <mergeCell ref="G3385:H3385"/>
    <mergeCell ref="I3385:J3385"/>
    <mergeCell ref="K3385:L3385"/>
    <mergeCell ref="M3385:N3385"/>
    <mergeCell ref="O3385:P3385"/>
    <mergeCell ref="A3384:C3384"/>
    <mergeCell ref="D3384:E3384"/>
    <mergeCell ref="G3384:H3384"/>
    <mergeCell ref="I3384:J3384"/>
    <mergeCell ref="K3384:L3384"/>
    <mergeCell ref="M3384:N3384"/>
    <mergeCell ref="O3398:P3398"/>
    <mergeCell ref="A3399:N3399"/>
    <mergeCell ref="O3399:P3399"/>
    <mergeCell ref="A3400:H3400"/>
    <mergeCell ref="I3400:J3400"/>
    <mergeCell ref="K3400:L3400"/>
    <mergeCell ref="M3400:N3400"/>
    <mergeCell ref="O3400:P3400"/>
    <mergeCell ref="O3395:P3395"/>
    <mergeCell ref="A3396:N3396"/>
    <mergeCell ref="O3396:P3396"/>
    <mergeCell ref="A3397:P3397"/>
    <mergeCell ref="A3398:C3398"/>
    <mergeCell ref="D3398:E3398"/>
    <mergeCell ref="G3398:H3398"/>
    <mergeCell ref="I3398:J3398"/>
    <mergeCell ref="K3398:L3398"/>
    <mergeCell ref="M3398:N3398"/>
    <mergeCell ref="A3395:C3395"/>
    <mergeCell ref="D3395:E3395"/>
    <mergeCell ref="G3395:H3395"/>
    <mergeCell ref="I3395:J3395"/>
    <mergeCell ref="K3395:L3395"/>
    <mergeCell ref="M3395:N3395"/>
    <mergeCell ref="O3393:P3393"/>
    <mergeCell ref="A3394:C3394"/>
    <mergeCell ref="D3394:E3394"/>
    <mergeCell ref="G3394:H3394"/>
    <mergeCell ref="I3394:J3394"/>
    <mergeCell ref="K3394:L3394"/>
    <mergeCell ref="M3394:N3394"/>
    <mergeCell ref="O3394:P3394"/>
    <mergeCell ref="A3393:C3393"/>
    <mergeCell ref="D3393:E3393"/>
    <mergeCell ref="G3393:H3393"/>
    <mergeCell ref="I3393:J3393"/>
    <mergeCell ref="K3393:L3393"/>
    <mergeCell ref="M3393:N3393"/>
    <mergeCell ref="O3406:P3406"/>
    <mergeCell ref="A3407:C3407"/>
    <mergeCell ref="D3407:E3407"/>
    <mergeCell ref="G3407:H3407"/>
    <mergeCell ref="I3407:J3407"/>
    <mergeCell ref="K3407:L3407"/>
    <mergeCell ref="M3407:N3407"/>
    <mergeCell ref="O3407:P3407"/>
    <mergeCell ref="A3406:C3406"/>
    <mergeCell ref="D3406:E3406"/>
    <mergeCell ref="G3406:H3406"/>
    <mergeCell ref="I3406:J3406"/>
    <mergeCell ref="K3406:L3406"/>
    <mergeCell ref="M3406:N3406"/>
    <mergeCell ref="A3403:N3403"/>
    <mergeCell ref="O3403:P3403"/>
    <mergeCell ref="A3404:P3404"/>
    <mergeCell ref="A3405:C3405"/>
    <mergeCell ref="D3405:E3405"/>
    <mergeCell ref="G3405:H3405"/>
    <mergeCell ref="I3405:J3405"/>
    <mergeCell ref="K3405:L3405"/>
    <mergeCell ref="M3405:N3405"/>
    <mergeCell ref="O3405:P3405"/>
    <mergeCell ref="A3401:H3401"/>
    <mergeCell ref="I3401:J3401"/>
    <mergeCell ref="K3401:L3401"/>
    <mergeCell ref="M3401:N3401"/>
    <mergeCell ref="O3401:P3401"/>
    <mergeCell ref="A3402:H3402"/>
    <mergeCell ref="I3402:J3402"/>
    <mergeCell ref="K3402:L3402"/>
    <mergeCell ref="M3402:N3402"/>
    <mergeCell ref="O3402:P3402"/>
    <mergeCell ref="A3422:B3422"/>
    <mergeCell ref="C3422:D3422"/>
    <mergeCell ref="E3422:G3422"/>
    <mergeCell ref="H3422:I3422"/>
    <mergeCell ref="J3422:O3422"/>
    <mergeCell ref="A3423:C3424"/>
    <mergeCell ref="D3423:E3424"/>
    <mergeCell ref="F3423:F3424"/>
    <mergeCell ref="G3423:H3424"/>
    <mergeCell ref="I3423:P3423"/>
    <mergeCell ref="B3420:K3420"/>
    <mergeCell ref="L3420:M3420"/>
    <mergeCell ref="N3420:P3420"/>
    <mergeCell ref="B3421:K3421"/>
    <mergeCell ref="L3421:M3421"/>
    <mergeCell ref="N3421:P3421"/>
    <mergeCell ref="B3418:K3418"/>
    <mergeCell ref="L3418:M3418"/>
    <mergeCell ref="N3418:P3418"/>
    <mergeCell ref="B3419:K3419"/>
    <mergeCell ref="L3419:M3419"/>
    <mergeCell ref="N3419:P3419"/>
    <mergeCell ref="A3415:P3415"/>
    <mergeCell ref="B3416:K3416"/>
    <mergeCell ref="L3416:M3416"/>
    <mergeCell ref="N3416:P3416"/>
    <mergeCell ref="B3417:K3417"/>
    <mergeCell ref="L3417:M3417"/>
    <mergeCell ref="N3417:P3417"/>
    <mergeCell ref="O3408:P3408"/>
    <mergeCell ref="A3409:N3409"/>
    <mergeCell ref="O3409:P3409"/>
    <mergeCell ref="A3411:P3411"/>
    <mergeCell ref="A3412:P3412"/>
    <mergeCell ref="A3413:P3413"/>
    <mergeCell ref="A3408:C3408"/>
    <mergeCell ref="D3408:E3408"/>
    <mergeCell ref="G3408:H3408"/>
    <mergeCell ref="I3408:J3408"/>
    <mergeCell ref="K3408:L3408"/>
    <mergeCell ref="M3408:N3408"/>
    <mergeCell ref="O3428:P3428"/>
    <mergeCell ref="A3429:C3429"/>
    <mergeCell ref="D3429:E3429"/>
    <mergeCell ref="G3429:H3429"/>
    <mergeCell ref="I3429:J3429"/>
    <mergeCell ref="K3429:L3429"/>
    <mergeCell ref="M3429:N3429"/>
    <mergeCell ref="O3429:P3429"/>
    <mergeCell ref="A3428:C3428"/>
    <mergeCell ref="D3428:E3428"/>
    <mergeCell ref="G3428:H3428"/>
    <mergeCell ref="I3428:J3428"/>
    <mergeCell ref="K3428:L3428"/>
    <mergeCell ref="M3428:N3428"/>
    <mergeCell ref="M3426:N3426"/>
    <mergeCell ref="O3426:P3426"/>
    <mergeCell ref="A3427:C3427"/>
    <mergeCell ref="D3427:E3427"/>
    <mergeCell ref="G3427:H3427"/>
    <mergeCell ref="I3427:J3427"/>
    <mergeCell ref="K3427:L3427"/>
    <mergeCell ref="M3427:N3427"/>
    <mergeCell ref="O3427:P3427"/>
    <mergeCell ref="I3424:J3424"/>
    <mergeCell ref="K3424:L3424"/>
    <mergeCell ref="M3424:N3424"/>
    <mergeCell ref="O3424:P3424"/>
    <mergeCell ref="A3425:P3425"/>
    <mergeCell ref="A3426:C3426"/>
    <mergeCell ref="D3426:E3426"/>
    <mergeCell ref="G3426:H3426"/>
    <mergeCell ref="I3426:J3426"/>
    <mergeCell ref="K3426:L3426"/>
    <mergeCell ref="O3434:P3434"/>
    <mergeCell ref="A3435:C3435"/>
    <mergeCell ref="D3435:E3435"/>
    <mergeCell ref="G3435:H3435"/>
    <mergeCell ref="I3435:J3435"/>
    <mergeCell ref="K3435:L3435"/>
    <mergeCell ref="M3435:N3435"/>
    <mergeCell ref="O3435:P3435"/>
    <mergeCell ref="A3434:C3434"/>
    <mergeCell ref="D3434:E3434"/>
    <mergeCell ref="G3434:H3434"/>
    <mergeCell ref="I3434:J3434"/>
    <mergeCell ref="K3434:L3434"/>
    <mergeCell ref="M3434:N3434"/>
    <mergeCell ref="O3432:P3432"/>
    <mergeCell ref="A3433:C3433"/>
    <mergeCell ref="D3433:E3433"/>
    <mergeCell ref="G3433:H3433"/>
    <mergeCell ref="I3433:J3433"/>
    <mergeCell ref="K3433:L3433"/>
    <mergeCell ref="M3433:N3433"/>
    <mergeCell ref="O3433:P3433"/>
    <mergeCell ref="A3432:C3432"/>
    <mergeCell ref="D3432:E3432"/>
    <mergeCell ref="G3432:H3432"/>
    <mergeCell ref="I3432:J3432"/>
    <mergeCell ref="K3432:L3432"/>
    <mergeCell ref="M3432:N3432"/>
    <mergeCell ref="O3430:P3430"/>
    <mergeCell ref="A3431:C3431"/>
    <mergeCell ref="D3431:E3431"/>
    <mergeCell ref="G3431:H3431"/>
    <mergeCell ref="I3431:J3431"/>
    <mergeCell ref="K3431:L3431"/>
    <mergeCell ref="M3431:N3431"/>
    <mergeCell ref="O3431:P3431"/>
    <mergeCell ref="A3430:C3430"/>
    <mergeCell ref="D3430:E3430"/>
    <mergeCell ref="G3430:H3430"/>
    <mergeCell ref="I3430:J3430"/>
    <mergeCell ref="K3430:L3430"/>
    <mergeCell ref="M3430:N3430"/>
    <mergeCell ref="O3441:P3441"/>
    <mergeCell ref="A3442:C3442"/>
    <mergeCell ref="D3442:E3442"/>
    <mergeCell ref="G3442:H3442"/>
    <mergeCell ref="I3442:J3442"/>
    <mergeCell ref="K3442:L3442"/>
    <mergeCell ref="M3442:N3442"/>
    <mergeCell ref="O3442:P3442"/>
    <mergeCell ref="A3441:C3441"/>
    <mergeCell ref="D3441:E3441"/>
    <mergeCell ref="G3441:H3441"/>
    <mergeCell ref="I3441:J3441"/>
    <mergeCell ref="K3441:L3441"/>
    <mergeCell ref="M3441:N3441"/>
    <mergeCell ref="O3439:P3439"/>
    <mergeCell ref="A3440:C3440"/>
    <mergeCell ref="D3440:E3440"/>
    <mergeCell ref="G3440:H3440"/>
    <mergeCell ref="I3440:J3440"/>
    <mergeCell ref="K3440:L3440"/>
    <mergeCell ref="M3440:N3440"/>
    <mergeCell ref="O3440:P3440"/>
    <mergeCell ref="A3439:C3439"/>
    <mergeCell ref="D3439:E3439"/>
    <mergeCell ref="G3439:H3439"/>
    <mergeCell ref="I3439:J3439"/>
    <mergeCell ref="K3439:L3439"/>
    <mergeCell ref="M3439:N3439"/>
    <mergeCell ref="A3436:N3436"/>
    <mergeCell ref="O3436:P3436"/>
    <mergeCell ref="A3437:P3437"/>
    <mergeCell ref="A3438:C3438"/>
    <mergeCell ref="D3438:E3438"/>
    <mergeCell ref="G3438:H3438"/>
    <mergeCell ref="I3438:J3438"/>
    <mergeCell ref="K3438:L3438"/>
    <mergeCell ref="M3438:N3438"/>
    <mergeCell ref="O3438:P3438"/>
    <mergeCell ref="O3447:P3447"/>
    <mergeCell ref="A3448:C3448"/>
    <mergeCell ref="D3448:E3448"/>
    <mergeCell ref="G3448:H3448"/>
    <mergeCell ref="I3448:J3448"/>
    <mergeCell ref="K3448:L3448"/>
    <mergeCell ref="M3448:N3448"/>
    <mergeCell ref="O3448:P3448"/>
    <mergeCell ref="A3447:C3447"/>
    <mergeCell ref="D3447:E3447"/>
    <mergeCell ref="G3447:H3447"/>
    <mergeCell ref="I3447:J3447"/>
    <mergeCell ref="K3447:L3447"/>
    <mergeCell ref="M3447:N3447"/>
    <mergeCell ref="O3445:P3445"/>
    <mergeCell ref="A3446:C3446"/>
    <mergeCell ref="D3446:E3446"/>
    <mergeCell ref="G3446:H3446"/>
    <mergeCell ref="I3446:J3446"/>
    <mergeCell ref="K3446:L3446"/>
    <mergeCell ref="M3446:N3446"/>
    <mergeCell ref="O3446:P3446"/>
    <mergeCell ref="A3445:C3445"/>
    <mergeCell ref="D3445:E3445"/>
    <mergeCell ref="G3445:H3445"/>
    <mergeCell ref="I3445:J3445"/>
    <mergeCell ref="K3445:L3445"/>
    <mergeCell ref="M3445:N3445"/>
    <mergeCell ref="O3443:P3443"/>
    <mergeCell ref="A3444:C3444"/>
    <mergeCell ref="D3444:E3444"/>
    <mergeCell ref="G3444:H3444"/>
    <mergeCell ref="I3444:J3444"/>
    <mergeCell ref="K3444:L3444"/>
    <mergeCell ref="M3444:N3444"/>
    <mergeCell ref="O3444:P3444"/>
    <mergeCell ref="A3443:C3443"/>
    <mergeCell ref="D3443:E3443"/>
    <mergeCell ref="G3443:H3443"/>
    <mergeCell ref="I3443:J3443"/>
    <mergeCell ref="K3443:L3443"/>
    <mergeCell ref="M3443:N3443"/>
    <mergeCell ref="A3463:C3464"/>
    <mergeCell ref="D3463:E3464"/>
    <mergeCell ref="F3463:F3464"/>
    <mergeCell ref="G3463:H3464"/>
    <mergeCell ref="I3463:P3463"/>
    <mergeCell ref="I3464:J3464"/>
    <mergeCell ref="K3464:L3464"/>
    <mergeCell ref="M3464:N3464"/>
    <mergeCell ref="O3464:P3464"/>
    <mergeCell ref="B3461:K3461"/>
    <mergeCell ref="L3461:M3461"/>
    <mergeCell ref="N3461:P3461"/>
    <mergeCell ref="A3462:B3462"/>
    <mergeCell ref="C3462:D3462"/>
    <mergeCell ref="E3462:G3462"/>
    <mergeCell ref="H3462:I3462"/>
    <mergeCell ref="J3462:O3462"/>
    <mergeCell ref="B3459:K3459"/>
    <mergeCell ref="L3459:M3459"/>
    <mergeCell ref="N3459:P3459"/>
    <mergeCell ref="B3460:K3460"/>
    <mergeCell ref="L3460:M3460"/>
    <mergeCell ref="N3460:P3460"/>
    <mergeCell ref="B3457:K3457"/>
    <mergeCell ref="L3457:M3457"/>
    <mergeCell ref="N3457:P3457"/>
    <mergeCell ref="B3458:K3458"/>
    <mergeCell ref="L3458:M3458"/>
    <mergeCell ref="N3458:P3458"/>
    <mergeCell ref="O3449:P3449"/>
    <mergeCell ref="A3451:P3451"/>
    <mergeCell ref="A3452:P3452"/>
    <mergeCell ref="A3453:P3453"/>
    <mergeCell ref="A3455:P3455"/>
    <mergeCell ref="B3456:K3456"/>
    <mergeCell ref="L3456:M3456"/>
    <mergeCell ref="N3456:P3456"/>
    <mergeCell ref="A3449:C3449"/>
    <mergeCell ref="D3449:E3449"/>
    <mergeCell ref="G3449:H3449"/>
    <mergeCell ref="I3449:J3449"/>
    <mergeCell ref="K3449:L3449"/>
    <mergeCell ref="M3449:N3449"/>
    <mergeCell ref="A3470:N3470"/>
    <mergeCell ref="O3470:P3470"/>
    <mergeCell ref="A3471:P3471"/>
    <mergeCell ref="A3472:C3472"/>
    <mergeCell ref="D3472:E3472"/>
    <mergeCell ref="G3472:H3472"/>
    <mergeCell ref="I3472:J3472"/>
    <mergeCell ref="K3472:L3472"/>
    <mergeCell ref="M3472:N3472"/>
    <mergeCell ref="O3472:P3472"/>
    <mergeCell ref="A3468:H3468"/>
    <mergeCell ref="I3468:J3468"/>
    <mergeCell ref="K3468:L3468"/>
    <mergeCell ref="M3468:N3468"/>
    <mergeCell ref="O3468:P3468"/>
    <mergeCell ref="A3469:H3469"/>
    <mergeCell ref="I3469:J3469"/>
    <mergeCell ref="K3469:L3469"/>
    <mergeCell ref="M3469:N3469"/>
    <mergeCell ref="O3469:P3469"/>
    <mergeCell ref="O3465:P3465"/>
    <mergeCell ref="A3466:N3466"/>
    <mergeCell ref="O3466:P3466"/>
    <mergeCell ref="A3467:H3467"/>
    <mergeCell ref="I3467:J3467"/>
    <mergeCell ref="K3467:L3467"/>
    <mergeCell ref="M3467:N3467"/>
    <mergeCell ref="O3467:P3467"/>
    <mergeCell ref="A3465:C3465"/>
    <mergeCell ref="D3465:E3465"/>
    <mergeCell ref="G3465:H3465"/>
    <mergeCell ref="I3465:J3465"/>
    <mergeCell ref="K3465:L3465"/>
    <mergeCell ref="M3465:N3465"/>
    <mergeCell ref="O3477:P3477"/>
    <mergeCell ref="A3478:N3478"/>
    <mergeCell ref="O3478:P3478"/>
    <mergeCell ref="A3479:P3479"/>
    <mergeCell ref="A3480:C3480"/>
    <mergeCell ref="D3480:E3480"/>
    <mergeCell ref="G3480:H3480"/>
    <mergeCell ref="I3480:J3480"/>
    <mergeCell ref="K3480:L3480"/>
    <mergeCell ref="M3480:N3480"/>
    <mergeCell ref="A3477:C3477"/>
    <mergeCell ref="D3477:E3477"/>
    <mergeCell ref="G3477:H3477"/>
    <mergeCell ref="I3477:J3477"/>
    <mergeCell ref="K3477:L3477"/>
    <mergeCell ref="M3477:N3477"/>
    <mergeCell ref="O3475:P3475"/>
    <mergeCell ref="A3476:C3476"/>
    <mergeCell ref="D3476:E3476"/>
    <mergeCell ref="G3476:H3476"/>
    <mergeCell ref="I3476:J3476"/>
    <mergeCell ref="K3476:L3476"/>
    <mergeCell ref="M3476:N3476"/>
    <mergeCell ref="O3476:P3476"/>
    <mergeCell ref="A3475:C3475"/>
    <mergeCell ref="D3475:E3475"/>
    <mergeCell ref="G3475:H3475"/>
    <mergeCell ref="I3475:J3475"/>
    <mergeCell ref="K3475:L3475"/>
    <mergeCell ref="M3475:N3475"/>
    <mergeCell ref="O3473:P3473"/>
    <mergeCell ref="A3474:C3474"/>
    <mergeCell ref="D3474:E3474"/>
    <mergeCell ref="G3474:H3474"/>
    <mergeCell ref="I3474:J3474"/>
    <mergeCell ref="K3474:L3474"/>
    <mergeCell ref="M3474:N3474"/>
    <mergeCell ref="O3474:P3474"/>
    <mergeCell ref="A3473:C3473"/>
    <mergeCell ref="D3473:E3473"/>
    <mergeCell ref="G3473:H3473"/>
    <mergeCell ref="I3473:J3473"/>
    <mergeCell ref="K3473:L3473"/>
    <mergeCell ref="M3473:N3473"/>
    <mergeCell ref="A3486:N3486"/>
    <mergeCell ref="O3486:P3486"/>
    <mergeCell ref="A3487:P3487"/>
    <mergeCell ref="A3488:C3488"/>
    <mergeCell ref="D3488:E3488"/>
    <mergeCell ref="G3488:H3488"/>
    <mergeCell ref="I3488:J3488"/>
    <mergeCell ref="K3488:L3488"/>
    <mergeCell ref="M3488:N3488"/>
    <mergeCell ref="O3488:P3488"/>
    <mergeCell ref="A3484:H3484"/>
    <mergeCell ref="I3484:J3484"/>
    <mergeCell ref="K3484:L3484"/>
    <mergeCell ref="M3484:N3484"/>
    <mergeCell ref="O3484:P3484"/>
    <mergeCell ref="A3485:H3485"/>
    <mergeCell ref="I3485:J3485"/>
    <mergeCell ref="K3485:L3485"/>
    <mergeCell ref="M3485:N3485"/>
    <mergeCell ref="O3485:P3485"/>
    <mergeCell ref="A3482:N3482"/>
    <mergeCell ref="O3482:P3482"/>
    <mergeCell ref="A3483:H3483"/>
    <mergeCell ref="I3483:J3483"/>
    <mergeCell ref="K3483:L3483"/>
    <mergeCell ref="M3483:N3483"/>
    <mergeCell ref="O3483:P3483"/>
    <mergeCell ref="O3480:P3480"/>
    <mergeCell ref="A3481:C3481"/>
    <mergeCell ref="D3481:E3481"/>
    <mergeCell ref="G3481:H3481"/>
    <mergeCell ref="I3481:J3481"/>
    <mergeCell ref="K3481:L3481"/>
    <mergeCell ref="M3481:N3481"/>
    <mergeCell ref="O3481:P3481"/>
    <mergeCell ref="O3494:P3494"/>
    <mergeCell ref="A3496:P3496"/>
    <mergeCell ref="A3497:P3497"/>
    <mergeCell ref="A3498:P3498"/>
    <mergeCell ref="A3500:P3500"/>
    <mergeCell ref="B3501:K3501"/>
    <mergeCell ref="L3501:M3501"/>
    <mergeCell ref="N3501:P3501"/>
    <mergeCell ref="O3491:P3491"/>
    <mergeCell ref="A3492:N3492"/>
    <mergeCell ref="O3492:P3492"/>
    <mergeCell ref="A3493:P3493"/>
    <mergeCell ref="A3494:C3494"/>
    <mergeCell ref="D3494:E3494"/>
    <mergeCell ref="G3494:H3494"/>
    <mergeCell ref="I3494:J3494"/>
    <mergeCell ref="K3494:L3494"/>
    <mergeCell ref="M3494:N3494"/>
    <mergeCell ref="A3491:C3491"/>
    <mergeCell ref="D3491:E3491"/>
    <mergeCell ref="G3491:H3491"/>
    <mergeCell ref="I3491:J3491"/>
    <mergeCell ref="K3491:L3491"/>
    <mergeCell ref="M3491:N3491"/>
    <mergeCell ref="O3489:P3489"/>
    <mergeCell ref="A3490:C3490"/>
    <mergeCell ref="D3490:E3490"/>
    <mergeCell ref="G3490:H3490"/>
    <mergeCell ref="I3490:J3490"/>
    <mergeCell ref="K3490:L3490"/>
    <mergeCell ref="M3490:N3490"/>
    <mergeCell ref="O3490:P3490"/>
    <mergeCell ref="A3489:C3489"/>
    <mergeCell ref="D3489:E3489"/>
    <mergeCell ref="G3489:H3489"/>
    <mergeCell ref="I3489:J3489"/>
    <mergeCell ref="K3489:L3489"/>
    <mergeCell ref="M3489:N3489"/>
    <mergeCell ref="A3510:N3510"/>
    <mergeCell ref="O3510:P3510"/>
    <mergeCell ref="A3511:H3511"/>
    <mergeCell ref="I3511:J3511"/>
    <mergeCell ref="K3511:L3511"/>
    <mergeCell ref="M3511:N3511"/>
    <mergeCell ref="O3511:P3511"/>
    <mergeCell ref="A3508:C3509"/>
    <mergeCell ref="D3508:E3509"/>
    <mergeCell ref="F3508:F3509"/>
    <mergeCell ref="G3508:H3509"/>
    <mergeCell ref="I3508:P3508"/>
    <mergeCell ref="I3509:J3509"/>
    <mergeCell ref="K3509:L3509"/>
    <mergeCell ref="M3509:N3509"/>
    <mergeCell ref="O3509:P3509"/>
    <mergeCell ref="B3506:K3506"/>
    <mergeCell ref="L3506:M3506"/>
    <mergeCell ref="N3506:P3506"/>
    <mergeCell ref="A3507:B3507"/>
    <mergeCell ref="C3507:D3507"/>
    <mergeCell ref="E3507:G3507"/>
    <mergeCell ref="H3507:I3507"/>
    <mergeCell ref="J3507:O3507"/>
    <mergeCell ref="B3504:K3504"/>
    <mergeCell ref="L3504:M3504"/>
    <mergeCell ref="N3504:P3504"/>
    <mergeCell ref="B3505:K3505"/>
    <mergeCell ref="L3505:M3505"/>
    <mergeCell ref="N3505:P3505"/>
    <mergeCell ref="B3502:K3502"/>
    <mergeCell ref="L3502:M3502"/>
    <mergeCell ref="N3502:P3502"/>
    <mergeCell ref="B3503:K3503"/>
    <mergeCell ref="L3503:M3503"/>
    <mergeCell ref="N3503:P3503"/>
    <mergeCell ref="O3517:P3517"/>
    <mergeCell ref="A3518:C3518"/>
    <mergeCell ref="D3518:E3518"/>
    <mergeCell ref="G3518:H3518"/>
    <mergeCell ref="I3518:J3518"/>
    <mergeCell ref="K3518:L3518"/>
    <mergeCell ref="M3518:N3518"/>
    <mergeCell ref="O3518:P3518"/>
    <mergeCell ref="A3517:C3517"/>
    <mergeCell ref="D3517:E3517"/>
    <mergeCell ref="G3517:H3517"/>
    <mergeCell ref="I3517:J3517"/>
    <mergeCell ref="K3517:L3517"/>
    <mergeCell ref="M3517:N3517"/>
    <mergeCell ref="A3514:N3514"/>
    <mergeCell ref="O3514:P3514"/>
    <mergeCell ref="A3515:P3515"/>
    <mergeCell ref="A3516:C3516"/>
    <mergeCell ref="D3516:E3516"/>
    <mergeCell ref="G3516:H3516"/>
    <mergeCell ref="I3516:J3516"/>
    <mergeCell ref="K3516:L3516"/>
    <mergeCell ref="M3516:N3516"/>
    <mergeCell ref="O3516:P3516"/>
    <mergeCell ref="A3512:H3512"/>
    <mergeCell ref="I3512:J3512"/>
    <mergeCell ref="K3512:L3512"/>
    <mergeCell ref="M3512:N3512"/>
    <mergeCell ref="O3512:P3512"/>
    <mergeCell ref="A3513:H3513"/>
    <mergeCell ref="I3513:J3513"/>
    <mergeCell ref="K3513:L3513"/>
    <mergeCell ref="M3513:N3513"/>
    <mergeCell ref="O3513:P3513"/>
    <mergeCell ref="A3527:N3527"/>
    <mergeCell ref="O3527:P3527"/>
    <mergeCell ref="A3528:P3528"/>
    <mergeCell ref="A3529:C3529"/>
    <mergeCell ref="D3529:E3529"/>
    <mergeCell ref="G3529:H3529"/>
    <mergeCell ref="I3529:J3529"/>
    <mergeCell ref="K3529:L3529"/>
    <mergeCell ref="M3529:N3529"/>
    <mergeCell ref="O3529:P3529"/>
    <mergeCell ref="A3525:H3525"/>
    <mergeCell ref="I3525:J3525"/>
    <mergeCell ref="K3525:L3525"/>
    <mergeCell ref="M3525:N3525"/>
    <mergeCell ref="O3525:P3525"/>
    <mergeCell ref="A3526:H3526"/>
    <mergeCell ref="I3526:J3526"/>
    <mergeCell ref="K3526:L3526"/>
    <mergeCell ref="M3526:N3526"/>
    <mergeCell ref="O3526:P3526"/>
    <mergeCell ref="O3522:P3522"/>
    <mergeCell ref="A3523:N3523"/>
    <mergeCell ref="O3523:P3523"/>
    <mergeCell ref="A3524:H3524"/>
    <mergeCell ref="I3524:J3524"/>
    <mergeCell ref="K3524:L3524"/>
    <mergeCell ref="M3524:N3524"/>
    <mergeCell ref="O3524:P3524"/>
    <mergeCell ref="O3519:P3519"/>
    <mergeCell ref="A3520:N3520"/>
    <mergeCell ref="O3520:P3520"/>
    <mergeCell ref="A3521:P3521"/>
    <mergeCell ref="A3522:C3522"/>
    <mergeCell ref="D3522:E3522"/>
    <mergeCell ref="G3522:H3522"/>
    <mergeCell ref="I3522:J3522"/>
    <mergeCell ref="K3522:L3522"/>
    <mergeCell ref="M3522:N3522"/>
    <mergeCell ref="A3519:C3519"/>
    <mergeCell ref="D3519:E3519"/>
    <mergeCell ref="G3519:H3519"/>
    <mergeCell ref="I3519:J3519"/>
    <mergeCell ref="K3519:L3519"/>
    <mergeCell ref="M3519:N3519"/>
    <mergeCell ref="O3535:P3535"/>
    <mergeCell ref="A3536:C3536"/>
    <mergeCell ref="D3536:E3536"/>
    <mergeCell ref="G3536:H3536"/>
    <mergeCell ref="I3536:J3536"/>
    <mergeCell ref="K3536:L3536"/>
    <mergeCell ref="M3536:N3536"/>
    <mergeCell ref="O3536:P3536"/>
    <mergeCell ref="O3532:P3532"/>
    <mergeCell ref="A3533:N3533"/>
    <mergeCell ref="O3533:P3533"/>
    <mergeCell ref="A3534:P3534"/>
    <mergeCell ref="A3535:C3535"/>
    <mergeCell ref="D3535:E3535"/>
    <mergeCell ref="G3535:H3535"/>
    <mergeCell ref="I3535:J3535"/>
    <mergeCell ref="K3535:L3535"/>
    <mergeCell ref="M3535:N3535"/>
    <mergeCell ref="A3532:C3532"/>
    <mergeCell ref="D3532:E3532"/>
    <mergeCell ref="G3532:H3532"/>
    <mergeCell ref="I3532:J3532"/>
    <mergeCell ref="K3532:L3532"/>
    <mergeCell ref="M3532:N3532"/>
    <mergeCell ref="O3530:P3530"/>
    <mergeCell ref="A3531:C3531"/>
    <mergeCell ref="D3531:E3531"/>
    <mergeCell ref="G3531:H3531"/>
    <mergeCell ref="I3531:J3531"/>
    <mergeCell ref="K3531:L3531"/>
    <mergeCell ref="M3531:N3531"/>
    <mergeCell ref="O3531:P3531"/>
    <mergeCell ref="A3530:C3530"/>
    <mergeCell ref="D3530:E3530"/>
    <mergeCell ref="G3530:H3530"/>
    <mergeCell ref="I3530:J3530"/>
    <mergeCell ref="K3530:L3530"/>
    <mergeCell ref="M3530:N3530"/>
    <mergeCell ref="B3551:K3551"/>
    <mergeCell ref="L3551:M3551"/>
    <mergeCell ref="N3551:P3551"/>
    <mergeCell ref="A3552:B3552"/>
    <mergeCell ref="C3552:D3552"/>
    <mergeCell ref="E3552:G3552"/>
    <mergeCell ref="H3552:I3552"/>
    <mergeCell ref="J3552:O3552"/>
    <mergeCell ref="B3549:K3549"/>
    <mergeCell ref="L3549:M3549"/>
    <mergeCell ref="N3549:P3549"/>
    <mergeCell ref="B3550:K3550"/>
    <mergeCell ref="L3550:M3550"/>
    <mergeCell ref="N3550:P3550"/>
    <mergeCell ref="B3547:K3547"/>
    <mergeCell ref="L3547:M3547"/>
    <mergeCell ref="N3547:P3547"/>
    <mergeCell ref="B3548:K3548"/>
    <mergeCell ref="L3548:M3548"/>
    <mergeCell ref="N3548:P3548"/>
    <mergeCell ref="A3542:P3542"/>
    <mergeCell ref="A3543:P3543"/>
    <mergeCell ref="A3545:P3545"/>
    <mergeCell ref="B3546:K3546"/>
    <mergeCell ref="L3546:M3546"/>
    <mergeCell ref="N3546:P3546"/>
    <mergeCell ref="A3539:H3539"/>
    <mergeCell ref="I3539:J3539"/>
    <mergeCell ref="K3539:L3539"/>
    <mergeCell ref="M3539:N3539"/>
    <mergeCell ref="O3539:P3539"/>
    <mergeCell ref="A3541:P3541"/>
    <mergeCell ref="A3537:N3537"/>
    <mergeCell ref="O3537:P3537"/>
    <mergeCell ref="A3538:H3538"/>
    <mergeCell ref="I3538:J3538"/>
    <mergeCell ref="K3538:L3538"/>
    <mergeCell ref="M3538:N3538"/>
    <mergeCell ref="O3538:P3538"/>
    <mergeCell ref="O3559:P3559"/>
    <mergeCell ref="A3560:C3560"/>
    <mergeCell ref="D3560:E3560"/>
    <mergeCell ref="G3560:H3560"/>
    <mergeCell ref="I3560:J3560"/>
    <mergeCell ref="K3560:L3560"/>
    <mergeCell ref="M3560:N3560"/>
    <mergeCell ref="O3560:P3560"/>
    <mergeCell ref="A3559:C3559"/>
    <mergeCell ref="D3559:E3559"/>
    <mergeCell ref="G3559:H3559"/>
    <mergeCell ref="I3559:J3559"/>
    <mergeCell ref="K3559:L3559"/>
    <mergeCell ref="M3559:N3559"/>
    <mergeCell ref="A3557:P3557"/>
    <mergeCell ref="A3558:C3558"/>
    <mergeCell ref="D3558:E3558"/>
    <mergeCell ref="G3558:H3558"/>
    <mergeCell ref="I3558:J3558"/>
    <mergeCell ref="K3558:L3558"/>
    <mergeCell ref="M3558:N3558"/>
    <mergeCell ref="O3558:P3558"/>
    <mergeCell ref="A3555:H3555"/>
    <mergeCell ref="I3555:J3555"/>
    <mergeCell ref="K3555:L3555"/>
    <mergeCell ref="M3555:N3555"/>
    <mergeCell ref="O3555:P3555"/>
    <mergeCell ref="A3556:N3556"/>
    <mergeCell ref="O3556:P3556"/>
    <mergeCell ref="A3553:C3554"/>
    <mergeCell ref="D3553:E3554"/>
    <mergeCell ref="F3553:F3554"/>
    <mergeCell ref="G3553:H3554"/>
    <mergeCell ref="I3553:P3553"/>
    <mergeCell ref="I3554:J3554"/>
    <mergeCell ref="K3554:L3554"/>
    <mergeCell ref="M3554:N3554"/>
    <mergeCell ref="O3554:P3554"/>
    <mergeCell ref="A3569:N3569"/>
    <mergeCell ref="O3569:P3569"/>
    <mergeCell ref="A3570:P3570"/>
    <mergeCell ref="A3571:C3571"/>
    <mergeCell ref="D3571:E3571"/>
    <mergeCell ref="G3571:H3571"/>
    <mergeCell ref="I3571:J3571"/>
    <mergeCell ref="K3571:L3571"/>
    <mergeCell ref="M3571:N3571"/>
    <mergeCell ref="O3571:P3571"/>
    <mergeCell ref="A3567:H3567"/>
    <mergeCell ref="I3567:J3567"/>
    <mergeCell ref="K3567:L3567"/>
    <mergeCell ref="M3567:N3567"/>
    <mergeCell ref="O3567:P3567"/>
    <mergeCell ref="A3568:H3568"/>
    <mergeCell ref="I3568:J3568"/>
    <mergeCell ref="K3568:L3568"/>
    <mergeCell ref="M3568:N3568"/>
    <mergeCell ref="O3568:P3568"/>
    <mergeCell ref="O3564:P3564"/>
    <mergeCell ref="A3565:N3565"/>
    <mergeCell ref="O3565:P3565"/>
    <mergeCell ref="A3566:H3566"/>
    <mergeCell ref="I3566:J3566"/>
    <mergeCell ref="K3566:L3566"/>
    <mergeCell ref="M3566:N3566"/>
    <mergeCell ref="O3566:P3566"/>
    <mergeCell ref="O3561:P3561"/>
    <mergeCell ref="A3562:N3562"/>
    <mergeCell ref="O3562:P3562"/>
    <mergeCell ref="A3563:P3563"/>
    <mergeCell ref="A3564:C3564"/>
    <mergeCell ref="D3564:E3564"/>
    <mergeCell ref="G3564:H3564"/>
    <mergeCell ref="I3564:J3564"/>
    <mergeCell ref="K3564:L3564"/>
    <mergeCell ref="M3564:N3564"/>
    <mergeCell ref="A3561:C3561"/>
    <mergeCell ref="D3561:E3561"/>
    <mergeCell ref="G3561:H3561"/>
    <mergeCell ref="I3561:J3561"/>
    <mergeCell ref="K3561:L3561"/>
    <mergeCell ref="M3561:N3561"/>
    <mergeCell ref="A3576:N3576"/>
    <mergeCell ref="O3576:P3576"/>
    <mergeCell ref="A3577:P3577"/>
    <mergeCell ref="A3578:C3578"/>
    <mergeCell ref="D3578:E3578"/>
    <mergeCell ref="G3578:H3578"/>
    <mergeCell ref="I3578:J3578"/>
    <mergeCell ref="K3578:L3578"/>
    <mergeCell ref="M3578:N3578"/>
    <mergeCell ref="O3578:P3578"/>
    <mergeCell ref="O3574:P3574"/>
    <mergeCell ref="A3575:C3575"/>
    <mergeCell ref="D3575:E3575"/>
    <mergeCell ref="G3575:H3575"/>
    <mergeCell ref="I3575:J3575"/>
    <mergeCell ref="K3575:L3575"/>
    <mergeCell ref="M3575:N3575"/>
    <mergeCell ref="O3575:P3575"/>
    <mergeCell ref="A3574:C3574"/>
    <mergeCell ref="D3574:E3574"/>
    <mergeCell ref="G3574:H3574"/>
    <mergeCell ref="I3574:J3574"/>
    <mergeCell ref="K3574:L3574"/>
    <mergeCell ref="M3574:N3574"/>
    <mergeCell ref="O3572:P3572"/>
    <mergeCell ref="A3573:C3573"/>
    <mergeCell ref="D3573:E3573"/>
    <mergeCell ref="G3573:H3573"/>
    <mergeCell ref="I3573:J3573"/>
    <mergeCell ref="K3573:L3573"/>
    <mergeCell ref="M3573:N3573"/>
    <mergeCell ref="O3573:P3573"/>
    <mergeCell ref="A3572:C3572"/>
    <mergeCell ref="D3572:E3572"/>
    <mergeCell ref="G3572:H3572"/>
    <mergeCell ref="I3572:J3572"/>
    <mergeCell ref="K3572:L3572"/>
    <mergeCell ref="M3572:N3572"/>
    <mergeCell ref="B3592:K3592"/>
    <mergeCell ref="L3592:M3592"/>
    <mergeCell ref="N3592:P3592"/>
    <mergeCell ref="B3593:K3593"/>
    <mergeCell ref="L3593:M3593"/>
    <mergeCell ref="N3593:P3593"/>
    <mergeCell ref="A3587:P3587"/>
    <mergeCell ref="A3588:P3588"/>
    <mergeCell ref="A3590:P3590"/>
    <mergeCell ref="B3591:K3591"/>
    <mergeCell ref="L3591:M3591"/>
    <mergeCell ref="N3591:P3591"/>
    <mergeCell ref="A3584:H3584"/>
    <mergeCell ref="I3584:J3584"/>
    <mergeCell ref="K3584:L3584"/>
    <mergeCell ref="M3584:N3584"/>
    <mergeCell ref="O3584:P3584"/>
    <mergeCell ref="A3586:P3586"/>
    <mergeCell ref="O3581:P3581"/>
    <mergeCell ref="A3582:N3582"/>
    <mergeCell ref="O3582:P3582"/>
    <mergeCell ref="A3583:H3583"/>
    <mergeCell ref="I3583:J3583"/>
    <mergeCell ref="K3583:L3583"/>
    <mergeCell ref="M3583:N3583"/>
    <mergeCell ref="O3583:P3583"/>
    <mergeCell ref="A3581:C3581"/>
    <mergeCell ref="D3581:E3581"/>
    <mergeCell ref="G3581:H3581"/>
    <mergeCell ref="I3581:J3581"/>
    <mergeCell ref="K3581:L3581"/>
    <mergeCell ref="M3581:N3581"/>
    <mergeCell ref="O3579:P3579"/>
    <mergeCell ref="A3580:C3580"/>
    <mergeCell ref="D3580:E3580"/>
    <mergeCell ref="G3580:H3580"/>
    <mergeCell ref="I3580:J3580"/>
    <mergeCell ref="K3580:L3580"/>
    <mergeCell ref="M3580:N3580"/>
    <mergeCell ref="O3580:P3580"/>
    <mergeCell ref="A3579:C3579"/>
    <mergeCell ref="D3579:E3579"/>
    <mergeCell ref="G3579:H3579"/>
    <mergeCell ref="I3579:J3579"/>
    <mergeCell ref="K3579:L3579"/>
    <mergeCell ref="M3579:N3579"/>
    <mergeCell ref="A3602:P3602"/>
    <mergeCell ref="A3603:C3603"/>
    <mergeCell ref="D3603:E3603"/>
    <mergeCell ref="G3603:H3603"/>
    <mergeCell ref="I3603:J3603"/>
    <mergeCell ref="K3603:L3603"/>
    <mergeCell ref="M3603:N3603"/>
    <mergeCell ref="O3603:P3603"/>
    <mergeCell ref="A3600:H3600"/>
    <mergeCell ref="I3600:J3600"/>
    <mergeCell ref="K3600:L3600"/>
    <mergeCell ref="M3600:N3600"/>
    <mergeCell ref="O3600:P3600"/>
    <mergeCell ref="A3601:N3601"/>
    <mergeCell ref="O3601:P3601"/>
    <mergeCell ref="A3598:C3599"/>
    <mergeCell ref="D3598:E3599"/>
    <mergeCell ref="F3598:F3599"/>
    <mergeCell ref="G3598:H3599"/>
    <mergeCell ref="I3598:P3598"/>
    <mergeCell ref="I3599:J3599"/>
    <mergeCell ref="K3599:L3599"/>
    <mergeCell ref="M3599:N3599"/>
    <mergeCell ref="O3599:P3599"/>
    <mergeCell ref="B3596:K3596"/>
    <mergeCell ref="L3596:M3596"/>
    <mergeCell ref="N3596:P3596"/>
    <mergeCell ref="A3597:B3597"/>
    <mergeCell ref="C3597:D3597"/>
    <mergeCell ref="E3597:G3597"/>
    <mergeCell ref="H3597:I3597"/>
    <mergeCell ref="J3597:O3597"/>
    <mergeCell ref="B3594:K3594"/>
    <mergeCell ref="L3594:M3594"/>
    <mergeCell ref="N3594:P3594"/>
    <mergeCell ref="B3595:K3595"/>
    <mergeCell ref="L3595:M3595"/>
    <mergeCell ref="N3595:P3595"/>
    <mergeCell ref="O3609:P3609"/>
    <mergeCell ref="A3610:N3610"/>
    <mergeCell ref="O3610:P3610"/>
    <mergeCell ref="A3611:H3611"/>
    <mergeCell ref="I3611:J3611"/>
    <mergeCell ref="K3611:L3611"/>
    <mergeCell ref="M3611:N3611"/>
    <mergeCell ref="O3611:P3611"/>
    <mergeCell ref="O3606:P3606"/>
    <mergeCell ref="A3607:N3607"/>
    <mergeCell ref="O3607:P3607"/>
    <mergeCell ref="A3608:P3608"/>
    <mergeCell ref="A3609:C3609"/>
    <mergeCell ref="D3609:E3609"/>
    <mergeCell ref="G3609:H3609"/>
    <mergeCell ref="I3609:J3609"/>
    <mergeCell ref="K3609:L3609"/>
    <mergeCell ref="M3609:N3609"/>
    <mergeCell ref="A3606:C3606"/>
    <mergeCell ref="D3606:E3606"/>
    <mergeCell ref="G3606:H3606"/>
    <mergeCell ref="I3606:J3606"/>
    <mergeCell ref="K3606:L3606"/>
    <mergeCell ref="M3606:N3606"/>
    <mergeCell ref="O3604:P3604"/>
    <mergeCell ref="A3605:C3605"/>
    <mergeCell ref="D3605:E3605"/>
    <mergeCell ref="G3605:H3605"/>
    <mergeCell ref="I3605:J3605"/>
    <mergeCell ref="K3605:L3605"/>
    <mergeCell ref="M3605:N3605"/>
    <mergeCell ref="O3605:P3605"/>
    <mergeCell ref="A3604:C3604"/>
    <mergeCell ref="D3604:E3604"/>
    <mergeCell ref="G3604:H3604"/>
    <mergeCell ref="I3604:J3604"/>
    <mergeCell ref="K3604:L3604"/>
    <mergeCell ref="M3604:N3604"/>
    <mergeCell ref="O3617:P3617"/>
    <mergeCell ref="A3618:C3618"/>
    <mergeCell ref="D3618:E3618"/>
    <mergeCell ref="G3618:H3618"/>
    <mergeCell ref="I3618:J3618"/>
    <mergeCell ref="K3618:L3618"/>
    <mergeCell ref="M3618:N3618"/>
    <mergeCell ref="O3618:P3618"/>
    <mergeCell ref="A3617:C3617"/>
    <mergeCell ref="D3617:E3617"/>
    <mergeCell ref="G3617:H3617"/>
    <mergeCell ref="I3617:J3617"/>
    <mergeCell ref="K3617:L3617"/>
    <mergeCell ref="M3617:N3617"/>
    <mergeCell ref="A3614:N3614"/>
    <mergeCell ref="O3614:P3614"/>
    <mergeCell ref="A3615:P3615"/>
    <mergeCell ref="A3616:C3616"/>
    <mergeCell ref="D3616:E3616"/>
    <mergeCell ref="G3616:H3616"/>
    <mergeCell ref="I3616:J3616"/>
    <mergeCell ref="K3616:L3616"/>
    <mergeCell ref="M3616:N3616"/>
    <mergeCell ref="O3616:P3616"/>
    <mergeCell ref="A3612:H3612"/>
    <mergeCell ref="I3612:J3612"/>
    <mergeCell ref="K3612:L3612"/>
    <mergeCell ref="M3612:N3612"/>
    <mergeCell ref="O3612:P3612"/>
    <mergeCell ref="A3613:H3613"/>
    <mergeCell ref="I3613:J3613"/>
    <mergeCell ref="K3613:L3613"/>
    <mergeCell ref="M3613:N3613"/>
    <mergeCell ref="O3613:P3613"/>
    <mergeCell ref="A3626:H3626"/>
    <mergeCell ref="I3626:J3626"/>
    <mergeCell ref="K3626:L3626"/>
    <mergeCell ref="M3626:N3626"/>
    <mergeCell ref="O3626:P3626"/>
    <mergeCell ref="A3627:H3627"/>
    <mergeCell ref="I3627:J3627"/>
    <mergeCell ref="K3627:L3627"/>
    <mergeCell ref="M3627:N3627"/>
    <mergeCell ref="O3627:P3627"/>
    <mergeCell ref="A3624:N3624"/>
    <mergeCell ref="O3624:P3624"/>
    <mergeCell ref="A3625:H3625"/>
    <mergeCell ref="I3625:J3625"/>
    <mergeCell ref="K3625:L3625"/>
    <mergeCell ref="M3625:N3625"/>
    <mergeCell ref="O3625:P3625"/>
    <mergeCell ref="O3622:P3622"/>
    <mergeCell ref="A3623:C3623"/>
    <mergeCell ref="D3623:E3623"/>
    <mergeCell ref="G3623:H3623"/>
    <mergeCell ref="I3623:J3623"/>
    <mergeCell ref="K3623:L3623"/>
    <mergeCell ref="M3623:N3623"/>
    <mergeCell ref="O3623:P3623"/>
    <mergeCell ref="O3619:P3619"/>
    <mergeCell ref="A3620:N3620"/>
    <mergeCell ref="O3620:P3620"/>
    <mergeCell ref="A3621:P3621"/>
    <mergeCell ref="A3622:C3622"/>
    <mergeCell ref="D3622:E3622"/>
    <mergeCell ref="G3622:H3622"/>
    <mergeCell ref="I3622:J3622"/>
    <mergeCell ref="K3622:L3622"/>
    <mergeCell ref="M3622:N3622"/>
    <mergeCell ref="A3619:C3619"/>
    <mergeCell ref="D3619:E3619"/>
    <mergeCell ref="G3619:H3619"/>
    <mergeCell ref="I3619:J3619"/>
    <mergeCell ref="K3619:L3619"/>
    <mergeCell ref="M3619:N3619"/>
    <mergeCell ref="B3642:K3642"/>
    <mergeCell ref="L3642:M3642"/>
    <mergeCell ref="N3642:P3642"/>
    <mergeCell ref="A3643:B3643"/>
    <mergeCell ref="C3643:D3643"/>
    <mergeCell ref="E3643:G3643"/>
    <mergeCell ref="H3643:I3643"/>
    <mergeCell ref="J3643:O3643"/>
    <mergeCell ref="B3640:K3640"/>
    <mergeCell ref="L3640:M3640"/>
    <mergeCell ref="N3640:P3640"/>
    <mergeCell ref="B3641:K3641"/>
    <mergeCell ref="L3641:M3641"/>
    <mergeCell ref="N3641:P3641"/>
    <mergeCell ref="B3638:K3638"/>
    <mergeCell ref="L3638:M3638"/>
    <mergeCell ref="N3638:P3638"/>
    <mergeCell ref="B3639:K3639"/>
    <mergeCell ref="L3639:M3639"/>
    <mergeCell ref="N3639:P3639"/>
    <mergeCell ref="A3632:P3632"/>
    <mergeCell ref="A3633:P3633"/>
    <mergeCell ref="A3634:P3634"/>
    <mergeCell ref="A3636:P3636"/>
    <mergeCell ref="B3637:K3637"/>
    <mergeCell ref="L3637:M3637"/>
    <mergeCell ref="N3637:P3637"/>
    <mergeCell ref="A3628:N3628"/>
    <mergeCell ref="O3628:P3628"/>
    <mergeCell ref="A3629:P3629"/>
    <mergeCell ref="A3630:C3630"/>
    <mergeCell ref="D3630:E3630"/>
    <mergeCell ref="G3630:H3630"/>
    <mergeCell ref="I3630:J3630"/>
    <mergeCell ref="K3630:L3630"/>
    <mergeCell ref="M3630:N3630"/>
    <mergeCell ref="O3630:P3630"/>
    <mergeCell ref="O3648:P3648"/>
    <mergeCell ref="A3649:N3649"/>
    <mergeCell ref="O3649:P3649"/>
    <mergeCell ref="A3650:P3650"/>
    <mergeCell ref="A3651:C3651"/>
    <mergeCell ref="D3651:E3651"/>
    <mergeCell ref="G3651:H3651"/>
    <mergeCell ref="I3651:J3651"/>
    <mergeCell ref="K3651:L3651"/>
    <mergeCell ref="M3651:N3651"/>
    <mergeCell ref="A3648:C3648"/>
    <mergeCell ref="D3648:E3648"/>
    <mergeCell ref="G3648:H3648"/>
    <mergeCell ref="I3648:J3648"/>
    <mergeCell ref="K3648:L3648"/>
    <mergeCell ref="M3648:N3648"/>
    <mergeCell ref="O3646:P3646"/>
    <mergeCell ref="A3647:C3647"/>
    <mergeCell ref="D3647:E3647"/>
    <mergeCell ref="G3647:H3647"/>
    <mergeCell ref="I3647:J3647"/>
    <mergeCell ref="K3647:L3647"/>
    <mergeCell ref="M3647:N3647"/>
    <mergeCell ref="O3647:P3647"/>
    <mergeCell ref="A3646:C3646"/>
    <mergeCell ref="D3646:E3646"/>
    <mergeCell ref="G3646:H3646"/>
    <mergeCell ref="I3646:J3646"/>
    <mergeCell ref="K3646:L3646"/>
    <mergeCell ref="M3646:N3646"/>
    <mergeCell ref="A3644:C3645"/>
    <mergeCell ref="D3644:E3645"/>
    <mergeCell ref="F3644:F3645"/>
    <mergeCell ref="G3644:H3645"/>
    <mergeCell ref="I3644:P3644"/>
    <mergeCell ref="I3645:J3645"/>
    <mergeCell ref="K3645:L3645"/>
    <mergeCell ref="M3645:N3645"/>
    <mergeCell ref="O3645:P3645"/>
    <mergeCell ref="A3657:N3657"/>
    <mergeCell ref="O3657:P3657"/>
    <mergeCell ref="A3658:P3658"/>
    <mergeCell ref="A3659:C3659"/>
    <mergeCell ref="D3659:E3659"/>
    <mergeCell ref="G3659:H3659"/>
    <mergeCell ref="I3659:J3659"/>
    <mergeCell ref="K3659:L3659"/>
    <mergeCell ref="M3659:N3659"/>
    <mergeCell ref="O3659:P3659"/>
    <mergeCell ref="A3655:H3655"/>
    <mergeCell ref="I3655:J3655"/>
    <mergeCell ref="K3655:L3655"/>
    <mergeCell ref="M3655:N3655"/>
    <mergeCell ref="O3655:P3655"/>
    <mergeCell ref="A3656:H3656"/>
    <mergeCell ref="I3656:J3656"/>
    <mergeCell ref="K3656:L3656"/>
    <mergeCell ref="M3656:N3656"/>
    <mergeCell ref="O3656:P3656"/>
    <mergeCell ref="A3653:N3653"/>
    <mergeCell ref="O3653:P3653"/>
    <mergeCell ref="A3654:H3654"/>
    <mergeCell ref="I3654:J3654"/>
    <mergeCell ref="K3654:L3654"/>
    <mergeCell ref="M3654:N3654"/>
    <mergeCell ref="O3654:P3654"/>
    <mergeCell ref="O3651:P3651"/>
    <mergeCell ref="A3652:C3652"/>
    <mergeCell ref="D3652:E3652"/>
    <mergeCell ref="G3652:H3652"/>
    <mergeCell ref="I3652:J3652"/>
    <mergeCell ref="K3652:L3652"/>
    <mergeCell ref="M3652:N3652"/>
    <mergeCell ref="O3652:P3652"/>
    <mergeCell ref="A3667:N3667"/>
    <mergeCell ref="O3667:P3667"/>
    <mergeCell ref="A3668:H3668"/>
    <mergeCell ref="I3668:J3668"/>
    <mergeCell ref="K3668:L3668"/>
    <mergeCell ref="M3668:N3668"/>
    <mergeCell ref="O3668:P3668"/>
    <mergeCell ref="O3665:P3665"/>
    <mergeCell ref="A3666:C3666"/>
    <mergeCell ref="D3666:E3666"/>
    <mergeCell ref="G3666:H3666"/>
    <mergeCell ref="I3666:J3666"/>
    <mergeCell ref="K3666:L3666"/>
    <mergeCell ref="M3666:N3666"/>
    <mergeCell ref="O3666:P3666"/>
    <mergeCell ref="O3662:P3662"/>
    <mergeCell ref="A3663:N3663"/>
    <mergeCell ref="O3663:P3663"/>
    <mergeCell ref="A3664:P3664"/>
    <mergeCell ref="A3665:C3665"/>
    <mergeCell ref="D3665:E3665"/>
    <mergeCell ref="G3665:H3665"/>
    <mergeCell ref="I3665:J3665"/>
    <mergeCell ref="K3665:L3665"/>
    <mergeCell ref="M3665:N3665"/>
    <mergeCell ref="A3662:C3662"/>
    <mergeCell ref="D3662:E3662"/>
    <mergeCell ref="G3662:H3662"/>
    <mergeCell ref="I3662:J3662"/>
    <mergeCell ref="K3662:L3662"/>
    <mergeCell ref="M3662:N3662"/>
    <mergeCell ref="O3660:P3660"/>
    <mergeCell ref="A3661:C3661"/>
    <mergeCell ref="D3661:E3661"/>
    <mergeCell ref="G3661:H3661"/>
    <mergeCell ref="I3661:J3661"/>
    <mergeCell ref="K3661:L3661"/>
    <mergeCell ref="M3661:N3661"/>
    <mergeCell ref="O3661:P3661"/>
    <mergeCell ref="A3660:C3660"/>
    <mergeCell ref="D3660:E3660"/>
    <mergeCell ref="G3660:H3660"/>
    <mergeCell ref="I3660:J3660"/>
    <mergeCell ref="K3660:L3660"/>
    <mergeCell ref="M3660:N3660"/>
    <mergeCell ref="O3674:P3674"/>
    <mergeCell ref="A3675:C3675"/>
    <mergeCell ref="D3675:E3675"/>
    <mergeCell ref="G3675:H3675"/>
    <mergeCell ref="I3675:J3675"/>
    <mergeCell ref="K3675:L3675"/>
    <mergeCell ref="M3675:N3675"/>
    <mergeCell ref="O3675:P3675"/>
    <mergeCell ref="A3674:C3674"/>
    <mergeCell ref="D3674:E3674"/>
    <mergeCell ref="G3674:H3674"/>
    <mergeCell ref="I3674:J3674"/>
    <mergeCell ref="K3674:L3674"/>
    <mergeCell ref="M3674:N3674"/>
    <mergeCell ref="A3671:N3671"/>
    <mergeCell ref="O3671:P3671"/>
    <mergeCell ref="A3672:P3672"/>
    <mergeCell ref="A3673:C3673"/>
    <mergeCell ref="D3673:E3673"/>
    <mergeCell ref="G3673:H3673"/>
    <mergeCell ref="I3673:J3673"/>
    <mergeCell ref="K3673:L3673"/>
    <mergeCell ref="M3673:N3673"/>
    <mergeCell ref="O3673:P3673"/>
    <mergeCell ref="A3669:H3669"/>
    <mergeCell ref="I3669:J3669"/>
    <mergeCell ref="K3669:L3669"/>
    <mergeCell ref="M3669:N3669"/>
    <mergeCell ref="O3669:P3669"/>
    <mergeCell ref="A3670:H3670"/>
    <mergeCell ref="I3670:J3670"/>
    <mergeCell ref="K3670:L3670"/>
    <mergeCell ref="M3670:N3670"/>
    <mergeCell ref="O3670:P3670"/>
    <mergeCell ref="A3690:C3691"/>
    <mergeCell ref="D3690:E3691"/>
    <mergeCell ref="F3690:F3691"/>
    <mergeCell ref="G3690:H3691"/>
    <mergeCell ref="I3690:P3690"/>
    <mergeCell ref="I3691:J3691"/>
    <mergeCell ref="K3691:L3691"/>
    <mergeCell ref="M3691:N3691"/>
    <mergeCell ref="O3691:P3691"/>
    <mergeCell ref="B3688:K3688"/>
    <mergeCell ref="L3688:M3688"/>
    <mergeCell ref="N3688:P3688"/>
    <mergeCell ref="A3689:B3689"/>
    <mergeCell ref="C3689:D3689"/>
    <mergeCell ref="E3689:G3689"/>
    <mergeCell ref="H3689:I3689"/>
    <mergeCell ref="J3689:O3689"/>
    <mergeCell ref="B3686:K3686"/>
    <mergeCell ref="L3686:M3686"/>
    <mergeCell ref="N3686:P3686"/>
    <mergeCell ref="B3687:K3687"/>
    <mergeCell ref="L3687:M3687"/>
    <mergeCell ref="N3687:P3687"/>
    <mergeCell ref="B3684:K3684"/>
    <mergeCell ref="L3684:M3684"/>
    <mergeCell ref="N3684:P3684"/>
    <mergeCell ref="B3685:K3685"/>
    <mergeCell ref="L3685:M3685"/>
    <mergeCell ref="N3685:P3685"/>
    <mergeCell ref="O3676:P3676"/>
    <mergeCell ref="A3678:P3678"/>
    <mergeCell ref="A3679:P3679"/>
    <mergeCell ref="A3680:P3680"/>
    <mergeCell ref="A3682:P3682"/>
    <mergeCell ref="B3683:K3683"/>
    <mergeCell ref="L3683:M3683"/>
    <mergeCell ref="N3683:P3683"/>
    <mergeCell ref="A3676:C3676"/>
    <mergeCell ref="D3676:E3676"/>
    <mergeCell ref="G3676:H3676"/>
    <mergeCell ref="I3676:J3676"/>
    <mergeCell ref="K3676:L3676"/>
    <mergeCell ref="M3676:N3676"/>
    <mergeCell ref="A3698:H3698"/>
    <mergeCell ref="I3698:J3698"/>
    <mergeCell ref="K3698:L3698"/>
    <mergeCell ref="M3698:N3698"/>
    <mergeCell ref="O3698:P3698"/>
    <mergeCell ref="A3699:H3699"/>
    <mergeCell ref="I3699:J3699"/>
    <mergeCell ref="K3699:L3699"/>
    <mergeCell ref="M3699:N3699"/>
    <mergeCell ref="O3699:P3699"/>
    <mergeCell ref="O3695:P3695"/>
    <mergeCell ref="A3696:N3696"/>
    <mergeCell ref="O3696:P3696"/>
    <mergeCell ref="A3697:H3697"/>
    <mergeCell ref="I3697:J3697"/>
    <mergeCell ref="K3697:L3697"/>
    <mergeCell ref="M3697:N3697"/>
    <mergeCell ref="O3697:P3697"/>
    <mergeCell ref="A3695:C3695"/>
    <mergeCell ref="D3695:E3695"/>
    <mergeCell ref="G3695:H3695"/>
    <mergeCell ref="I3695:J3695"/>
    <mergeCell ref="K3695:L3695"/>
    <mergeCell ref="M3695:N3695"/>
    <mergeCell ref="A3692:N3692"/>
    <mergeCell ref="O3692:P3692"/>
    <mergeCell ref="A3693:P3693"/>
    <mergeCell ref="A3694:C3694"/>
    <mergeCell ref="D3694:E3694"/>
    <mergeCell ref="G3694:H3694"/>
    <mergeCell ref="I3694:J3694"/>
    <mergeCell ref="K3694:L3694"/>
    <mergeCell ref="M3694:N3694"/>
    <mergeCell ref="O3694:P3694"/>
    <mergeCell ref="O3705:P3705"/>
    <mergeCell ref="A3706:N3706"/>
    <mergeCell ref="O3706:P3706"/>
    <mergeCell ref="A3707:P3707"/>
    <mergeCell ref="A3708:C3708"/>
    <mergeCell ref="D3708:E3708"/>
    <mergeCell ref="G3708:H3708"/>
    <mergeCell ref="I3708:J3708"/>
    <mergeCell ref="K3708:L3708"/>
    <mergeCell ref="M3708:N3708"/>
    <mergeCell ref="A3705:C3705"/>
    <mergeCell ref="D3705:E3705"/>
    <mergeCell ref="G3705:H3705"/>
    <mergeCell ref="I3705:J3705"/>
    <mergeCell ref="K3705:L3705"/>
    <mergeCell ref="M3705:N3705"/>
    <mergeCell ref="O3703:P3703"/>
    <mergeCell ref="A3704:C3704"/>
    <mergeCell ref="D3704:E3704"/>
    <mergeCell ref="G3704:H3704"/>
    <mergeCell ref="I3704:J3704"/>
    <mergeCell ref="K3704:L3704"/>
    <mergeCell ref="M3704:N3704"/>
    <mergeCell ref="O3704:P3704"/>
    <mergeCell ref="A3703:C3703"/>
    <mergeCell ref="D3703:E3703"/>
    <mergeCell ref="G3703:H3703"/>
    <mergeCell ref="I3703:J3703"/>
    <mergeCell ref="K3703:L3703"/>
    <mergeCell ref="M3703:N3703"/>
    <mergeCell ref="A3700:N3700"/>
    <mergeCell ref="O3700:P3700"/>
    <mergeCell ref="A3701:P3701"/>
    <mergeCell ref="A3702:C3702"/>
    <mergeCell ref="D3702:E3702"/>
    <mergeCell ref="G3702:H3702"/>
    <mergeCell ref="I3702:J3702"/>
    <mergeCell ref="K3702:L3702"/>
    <mergeCell ref="M3702:N3702"/>
    <mergeCell ref="O3702:P3702"/>
    <mergeCell ref="A3714:N3714"/>
    <mergeCell ref="O3714:P3714"/>
    <mergeCell ref="A3715:P3715"/>
    <mergeCell ref="A3716:C3716"/>
    <mergeCell ref="D3716:E3716"/>
    <mergeCell ref="G3716:H3716"/>
    <mergeCell ref="I3716:J3716"/>
    <mergeCell ref="K3716:L3716"/>
    <mergeCell ref="M3716:N3716"/>
    <mergeCell ref="O3716:P3716"/>
    <mergeCell ref="A3712:H3712"/>
    <mergeCell ref="I3712:J3712"/>
    <mergeCell ref="K3712:L3712"/>
    <mergeCell ref="M3712:N3712"/>
    <mergeCell ref="O3712:P3712"/>
    <mergeCell ref="A3713:H3713"/>
    <mergeCell ref="I3713:J3713"/>
    <mergeCell ref="K3713:L3713"/>
    <mergeCell ref="M3713:N3713"/>
    <mergeCell ref="O3713:P3713"/>
    <mergeCell ref="A3710:N3710"/>
    <mergeCell ref="O3710:P3710"/>
    <mergeCell ref="A3711:H3711"/>
    <mergeCell ref="I3711:J3711"/>
    <mergeCell ref="K3711:L3711"/>
    <mergeCell ref="M3711:N3711"/>
    <mergeCell ref="O3711:P3711"/>
    <mergeCell ref="O3708:P3708"/>
    <mergeCell ref="A3709:C3709"/>
    <mergeCell ref="D3709:E3709"/>
    <mergeCell ref="G3709:H3709"/>
    <mergeCell ref="I3709:J3709"/>
    <mergeCell ref="K3709:L3709"/>
    <mergeCell ref="M3709:N3709"/>
    <mergeCell ref="O3709:P3709"/>
    <mergeCell ref="O3722:P3722"/>
    <mergeCell ref="A3724:P3724"/>
    <mergeCell ref="A3725:P3725"/>
    <mergeCell ref="A3726:P3726"/>
    <mergeCell ref="A3728:P3728"/>
    <mergeCell ref="B3729:K3729"/>
    <mergeCell ref="L3729:M3729"/>
    <mergeCell ref="N3729:P3729"/>
    <mergeCell ref="O3719:P3719"/>
    <mergeCell ref="A3720:N3720"/>
    <mergeCell ref="O3720:P3720"/>
    <mergeCell ref="A3721:P3721"/>
    <mergeCell ref="A3722:C3722"/>
    <mergeCell ref="D3722:E3722"/>
    <mergeCell ref="G3722:H3722"/>
    <mergeCell ref="I3722:J3722"/>
    <mergeCell ref="K3722:L3722"/>
    <mergeCell ref="M3722:N3722"/>
    <mergeCell ref="A3719:C3719"/>
    <mergeCell ref="D3719:E3719"/>
    <mergeCell ref="G3719:H3719"/>
    <mergeCell ref="I3719:J3719"/>
    <mergeCell ref="K3719:L3719"/>
    <mergeCell ref="M3719:N3719"/>
    <mergeCell ref="O3717:P3717"/>
    <mergeCell ref="A3718:C3718"/>
    <mergeCell ref="D3718:E3718"/>
    <mergeCell ref="G3718:H3718"/>
    <mergeCell ref="I3718:J3718"/>
    <mergeCell ref="K3718:L3718"/>
    <mergeCell ref="M3718:N3718"/>
    <mergeCell ref="O3718:P3718"/>
    <mergeCell ref="A3717:C3717"/>
    <mergeCell ref="D3717:E3717"/>
    <mergeCell ref="G3717:H3717"/>
    <mergeCell ref="I3717:J3717"/>
    <mergeCell ref="K3717:L3717"/>
    <mergeCell ref="M3717:N3717"/>
    <mergeCell ref="A3738:N3738"/>
    <mergeCell ref="O3738:P3738"/>
    <mergeCell ref="A3739:H3739"/>
    <mergeCell ref="I3739:J3739"/>
    <mergeCell ref="K3739:L3739"/>
    <mergeCell ref="M3739:N3739"/>
    <mergeCell ref="O3739:P3739"/>
    <mergeCell ref="A3736:C3737"/>
    <mergeCell ref="D3736:E3737"/>
    <mergeCell ref="F3736:F3737"/>
    <mergeCell ref="G3736:H3737"/>
    <mergeCell ref="I3736:P3736"/>
    <mergeCell ref="I3737:J3737"/>
    <mergeCell ref="K3737:L3737"/>
    <mergeCell ref="M3737:N3737"/>
    <mergeCell ref="O3737:P3737"/>
    <mergeCell ref="B3734:K3734"/>
    <mergeCell ref="L3734:M3734"/>
    <mergeCell ref="N3734:P3734"/>
    <mergeCell ref="A3735:B3735"/>
    <mergeCell ref="C3735:D3735"/>
    <mergeCell ref="E3735:G3735"/>
    <mergeCell ref="H3735:I3735"/>
    <mergeCell ref="J3735:O3735"/>
    <mergeCell ref="B3732:K3732"/>
    <mergeCell ref="L3732:M3732"/>
    <mergeCell ref="N3732:P3732"/>
    <mergeCell ref="B3733:K3733"/>
    <mergeCell ref="L3733:M3733"/>
    <mergeCell ref="N3733:P3733"/>
    <mergeCell ref="B3730:K3730"/>
    <mergeCell ref="L3730:M3730"/>
    <mergeCell ref="N3730:P3730"/>
    <mergeCell ref="B3731:K3731"/>
    <mergeCell ref="L3731:M3731"/>
    <mergeCell ref="N3731:P3731"/>
    <mergeCell ref="O3745:P3745"/>
    <mergeCell ref="A3746:C3746"/>
    <mergeCell ref="D3746:E3746"/>
    <mergeCell ref="G3746:H3746"/>
    <mergeCell ref="I3746:J3746"/>
    <mergeCell ref="K3746:L3746"/>
    <mergeCell ref="M3746:N3746"/>
    <mergeCell ref="O3746:P3746"/>
    <mergeCell ref="A3745:C3745"/>
    <mergeCell ref="D3745:E3745"/>
    <mergeCell ref="G3745:H3745"/>
    <mergeCell ref="I3745:J3745"/>
    <mergeCell ref="K3745:L3745"/>
    <mergeCell ref="M3745:N3745"/>
    <mergeCell ref="A3742:N3742"/>
    <mergeCell ref="O3742:P3742"/>
    <mergeCell ref="A3743:P3743"/>
    <mergeCell ref="A3744:C3744"/>
    <mergeCell ref="D3744:E3744"/>
    <mergeCell ref="G3744:H3744"/>
    <mergeCell ref="I3744:J3744"/>
    <mergeCell ref="K3744:L3744"/>
    <mergeCell ref="M3744:N3744"/>
    <mergeCell ref="O3744:P3744"/>
    <mergeCell ref="A3740:H3740"/>
    <mergeCell ref="I3740:J3740"/>
    <mergeCell ref="K3740:L3740"/>
    <mergeCell ref="M3740:N3740"/>
    <mergeCell ref="O3740:P3740"/>
    <mergeCell ref="A3741:H3741"/>
    <mergeCell ref="I3741:J3741"/>
    <mergeCell ref="K3741:L3741"/>
    <mergeCell ref="M3741:N3741"/>
    <mergeCell ref="O3741:P3741"/>
    <mergeCell ref="A3753:H3753"/>
    <mergeCell ref="I3753:J3753"/>
    <mergeCell ref="K3753:L3753"/>
    <mergeCell ref="M3753:N3753"/>
    <mergeCell ref="O3753:P3753"/>
    <mergeCell ref="A3754:H3754"/>
    <mergeCell ref="I3754:J3754"/>
    <mergeCell ref="K3754:L3754"/>
    <mergeCell ref="M3754:N3754"/>
    <mergeCell ref="O3754:P3754"/>
    <mergeCell ref="O3750:P3750"/>
    <mergeCell ref="A3751:N3751"/>
    <mergeCell ref="O3751:P3751"/>
    <mergeCell ref="A3752:H3752"/>
    <mergeCell ref="I3752:J3752"/>
    <mergeCell ref="K3752:L3752"/>
    <mergeCell ref="M3752:N3752"/>
    <mergeCell ref="O3752:P3752"/>
    <mergeCell ref="O3747:P3747"/>
    <mergeCell ref="A3748:N3748"/>
    <mergeCell ref="O3748:P3748"/>
    <mergeCell ref="A3749:P3749"/>
    <mergeCell ref="A3750:C3750"/>
    <mergeCell ref="D3750:E3750"/>
    <mergeCell ref="G3750:H3750"/>
    <mergeCell ref="I3750:J3750"/>
    <mergeCell ref="K3750:L3750"/>
    <mergeCell ref="M3750:N3750"/>
    <mergeCell ref="A3747:C3747"/>
    <mergeCell ref="D3747:E3747"/>
    <mergeCell ref="G3747:H3747"/>
    <mergeCell ref="I3747:J3747"/>
    <mergeCell ref="K3747:L3747"/>
    <mergeCell ref="M3747:N3747"/>
    <mergeCell ref="O3761:P3761"/>
    <mergeCell ref="A3762:C3762"/>
    <mergeCell ref="D3762:E3762"/>
    <mergeCell ref="G3762:H3762"/>
    <mergeCell ref="I3762:J3762"/>
    <mergeCell ref="K3762:L3762"/>
    <mergeCell ref="M3762:N3762"/>
    <mergeCell ref="O3762:P3762"/>
    <mergeCell ref="A3761:C3761"/>
    <mergeCell ref="D3761:E3761"/>
    <mergeCell ref="G3761:H3761"/>
    <mergeCell ref="I3761:J3761"/>
    <mergeCell ref="K3761:L3761"/>
    <mergeCell ref="M3761:N3761"/>
    <mergeCell ref="A3758:N3758"/>
    <mergeCell ref="O3758:P3758"/>
    <mergeCell ref="A3759:P3759"/>
    <mergeCell ref="A3760:C3760"/>
    <mergeCell ref="D3760:E3760"/>
    <mergeCell ref="G3760:H3760"/>
    <mergeCell ref="I3760:J3760"/>
    <mergeCell ref="K3760:L3760"/>
    <mergeCell ref="M3760:N3760"/>
    <mergeCell ref="O3760:P3760"/>
    <mergeCell ref="A3755:N3755"/>
    <mergeCell ref="O3755:P3755"/>
    <mergeCell ref="A3756:P3756"/>
    <mergeCell ref="A3757:C3757"/>
    <mergeCell ref="D3757:E3757"/>
    <mergeCell ref="G3757:H3757"/>
    <mergeCell ref="I3757:J3757"/>
    <mergeCell ref="K3757:L3757"/>
    <mergeCell ref="M3757:N3757"/>
    <mergeCell ref="O3757:P3757"/>
    <mergeCell ref="A3771:P3771"/>
    <mergeCell ref="A3772:P3772"/>
    <mergeCell ref="A3773:P3773"/>
    <mergeCell ref="A3775:P3775"/>
    <mergeCell ref="B3776:K3776"/>
    <mergeCell ref="L3776:M3776"/>
    <mergeCell ref="N3776:P3776"/>
    <mergeCell ref="O3768:P3768"/>
    <mergeCell ref="A3769:C3769"/>
    <mergeCell ref="D3769:E3769"/>
    <mergeCell ref="G3769:H3769"/>
    <mergeCell ref="I3769:J3769"/>
    <mergeCell ref="K3769:L3769"/>
    <mergeCell ref="M3769:N3769"/>
    <mergeCell ref="O3769:P3769"/>
    <mergeCell ref="A3768:C3768"/>
    <mergeCell ref="D3768:E3768"/>
    <mergeCell ref="G3768:H3768"/>
    <mergeCell ref="I3768:J3768"/>
    <mergeCell ref="K3768:L3768"/>
    <mergeCell ref="M3768:N3768"/>
    <mergeCell ref="A3765:N3765"/>
    <mergeCell ref="O3765:P3765"/>
    <mergeCell ref="A3766:P3766"/>
    <mergeCell ref="A3767:C3767"/>
    <mergeCell ref="D3767:E3767"/>
    <mergeCell ref="G3767:H3767"/>
    <mergeCell ref="I3767:J3767"/>
    <mergeCell ref="K3767:L3767"/>
    <mergeCell ref="M3767:N3767"/>
    <mergeCell ref="O3767:P3767"/>
    <mergeCell ref="O3763:P3763"/>
    <mergeCell ref="A3764:C3764"/>
    <mergeCell ref="D3764:E3764"/>
    <mergeCell ref="G3764:H3764"/>
    <mergeCell ref="I3764:J3764"/>
    <mergeCell ref="K3764:L3764"/>
    <mergeCell ref="M3764:N3764"/>
    <mergeCell ref="O3764:P3764"/>
    <mergeCell ref="A3763:C3763"/>
    <mergeCell ref="D3763:E3763"/>
    <mergeCell ref="G3763:H3763"/>
    <mergeCell ref="I3763:J3763"/>
    <mergeCell ref="K3763:L3763"/>
    <mergeCell ref="M3763:N3763"/>
    <mergeCell ref="A3785:N3785"/>
    <mergeCell ref="O3785:P3785"/>
    <mergeCell ref="A3786:H3786"/>
    <mergeCell ref="I3786:J3786"/>
    <mergeCell ref="K3786:L3786"/>
    <mergeCell ref="M3786:N3786"/>
    <mergeCell ref="O3786:P3786"/>
    <mergeCell ref="A3783:C3784"/>
    <mergeCell ref="D3783:E3784"/>
    <mergeCell ref="F3783:F3784"/>
    <mergeCell ref="G3783:H3784"/>
    <mergeCell ref="I3783:P3783"/>
    <mergeCell ref="I3784:J3784"/>
    <mergeCell ref="K3784:L3784"/>
    <mergeCell ref="M3784:N3784"/>
    <mergeCell ref="O3784:P3784"/>
    <mergeCell ref="B3781:K3781"/>
    <mergeCell ref="L3781:M3781"/>
    <mergeCell ref="N3781:P3781"/>
    <mergeCell ref="A3782:B3782"/>
    <mergeCell ref="C3782:D3782"/>
    <mergeCell ref="E3782:G3782"/>
    <mergeCell ref="H3782:I3782"/>
    <mergeCell ref="J3782:O3782"/>
    <mergeCell ref="B3779:K3779"/>
    <mergeCell ref="L3779:M3779"/>
    <mergeCell ref="N3779:P3779"/>
    <mergeCell ref="B3780:K3780"/>
    <mergeCell ref="L3780:M3780"/>
    <mergeCell ref="N3780:P3780"/>
    <mergeCell ref="B3777:K3777"/>
    <mergeCell ref="L3777:M3777"/>
    <mergeCell ref="N3777:P3777"/>
    <mergeCell ref="B3778:K3778"/>
    <mergeCell ref="L3778:M3778"/>
    <mergeCell ref="N3778:P3778"/>
    <mergeCell ref="O3792:P3792"/>
    <mergeCell ref="A3793:C3793"/>
    <mergeCell ref="D3793:E3793"/>
    <mergeCell ref="G3793:H3793"/>
    <mergeCell ref="I3793:J3793"/>
    <mergeCell ref="K3793:L3793"/>
    <mergeCell ref="M3793:N3793"/>
    <mergeCell ref="O3793:P3793"/>
    <mergeCell ref="A3792:C3792"/>
    <mergeCell ref="D3792:E3792"/>
    <mergeCell ref="G3792:H3792"/>
    <mergeCell ref="I3792:J3792"/>
    <mergeCell ref="K3792:L3792"/>
    <mergeCell ref="M3792:N3792"/>
    <mergeCell ref="A3789:N3789"/>
    <mergeCell ref="O3789:P3789"/>
    <mergeCell ref="A3790:P3790"/>
    <mergeCell ref="A3791:C3791"/>
    <mergeCell ref="D3791:E3791"/>
    <mergeCell ref="G3791:H3791"/>
    <mergeCell ref="I3791:J3791"/>
    <mergeCell ref="K3791:L3791"/>
    <mergeCell ref="M3791:N3791"/>
    <mergeCell ref="O3791:P3791"/>
    <mergeCell ref="A3787:H3787"/>
    <mergeCell ref="I3787:J3787"/>
    <mergeCell ref="K3787:L3787"/>
    <mergeCell ref="M3787:N3787"/>
    <mergeCell ref="O3787:P3787"/>
    <mergeCell ref="A3788:H3788"/>
    <mergeCell ref="I3788:J3788"/>
    <mergeCell ref="K3788:L3788"/>
    <mergeCell ref="M3788:N3788"/>
    <mergeCell ref="O3788:P3788"/>
    <mergeCell ref="A3802:N3802"/>
    <mergeCell ref="O3802:P3802"/>
    <mergeCell ref="A3803:P3803"/>
    <mergeCell ref="A3804:C3804"/>
    <mergeCell ref="D3804:E3804"/>
    <mergeCell ref="G3804:H3804"/>
    <mergeCell ref="I3804:J3804"/>
    <mergeCell ref="K3804:L3804"/>
    <mergeCell ref="M3804:N3804"/>
    <mergeCell ref="O3804:P3804"/>
    <mergeCell ref="A3800:H3800"/>
    <mergeCell ref="I3800:J3800"/>
    <mergeCell ref="K3800:L3800"/>
    <mergeCell ref="M3800:N3800"/>
    <mergeCell ref="O3800:P3800"/>
    <mergeCell ref="A3801:H3801"/>
    <mergeCell ref="I3801:J3801"/>
    <mergeCell ref="K3801:L3801"/>
    <mergeCell ref="M3801:N3801"/>
    <mergeCell ref="O3801:P3801"/>
    <mergeCell ref="O3797:P3797"/>
    <mergeCell ref="A3798:N3798"/>
    <mergeCell ref="O3798:P3798"/>
    <mergeCell ref="A3799:H3799"/>
    <mergeCell ref="I3799:J3799"/>
    <mergeCell ref="K3799:L3799"/>
    <mergeCell ref="M3799:N3799"/>
    <mergeCell ref="O3799:P3799"/>
    <mergeCell ref="O3794:P3794"/>
    <mergeCell ref="A3795:N3795"/>
    <mergeCell ref="O3795:P3795"/>
    <mergeCell ref="A3796:P3796"/>
    <mergeCell ref="A3797:C3797"/>
    <mergeCell ref="D3797:E3797"/>
    <mergeCell ref="G3797:H3797"/>
    <mergeCell ref="I3797:J3797"/>
    <mergeCell ref="K3797:L3797"/>
    <mergeCell ref="M3797:N3797"/>
    <mergeCell ref="A3794:C3794"/>
    <mergeCell ref="D3794:E3794"/>
    <mergeCell ref="G3794:H3794"/>
    <mergeCell ref="I3794:J3794"/>
    <mergeCell ref="K3794:L3794"/>
    <mergeCell ref="M3794:N3794"/>
    <mergeCell ref="A3812:N3812"/>
    <mergeCell ref="O3812:P3812"/>
    <mergeCell ref="A3813:H3813"/>
    <mergeCell ref="I3813:J3813"/>
    <mergeCell ref="K3813:L3813"/>
    <mergeCell ref="M3813:N3813"/>
    <mergeCell ref="O3813:P3813"/>
    <mergeCell ref="O3810:P3810"/>
    <mergeCell ref="A3811:C3811"/>
    <mergeCell ref="D3811:E3811"/>
    <mergeCell ref="G3811:H3811"/>
    <mergeCell ref="I3811:J3811"/>
    <mergeCell ref="K3811:L3811"/>
    <mergeCell ref="M3811:N3811"/>
    <mergeCell ref="O3811:P3811"/>
    <mergeCell ref="O3807:P3807"/>
    <mergeCell ref="A3808:N3808"/>
    <mergeCell ref="O3808:P3808"/>
    <mergeCell ref="A3809:P3809"/>
    <mergeCell ref="A3810:C3810"/>
    <mergeCell ref="D3810:E3810"/>
    <mergeCell ref="G3810:H3810"/>
    <mergeCell ref="I3810:J3810"/>
    <mergeCell ref="K3810:L3810"/>
    <mergeCell ref="M3810:N3810"/>
    <mergeCell ref="A3807:C3807"/>
    <mergeCell ref="D3807:E3807"/>
    <mergeCell ref="G3807:H3807"/>
    <mergeCell ref="I3807:J3807"/>
    <mergeCell ref="K3807:L3807"/>
    <mergeCell ref="M3807:N3807"/>
    <mergeCell ref="O3805:P3805"/>
    <mergeCell ref="A3806:C3806"/>
    <mergeCell ref="D3806:E3806"/>
    <mergeCell ref="G3806:H3806"/>
    <mergeCell ref="I3806:J3806"/>
    <mergeCell ref="K3806:L3806"/>
    <mergeCell ref="M3806:N3806"/>
    <mergeCell ref="O3806:P3806"/>
    <mergeCell ref="A3805:C3805"/>
    <mergeCell ref="D3805:E3805"/>
    <mergeCell ref="G3805:H3805"/>
    <mergeCell ref="I3805:J3805"/>
    <mergeCell ref="K3805:L3805"/>
    <mergeCell ref="M3805:N3805"/>
    <mergeCell ref="B3828:K3828"/>
    <mergeCell ref="L3828:M3828"/>
    <mergeCell ref="N3828:P3828"/>
    <mergeCell ref="B3829:K3829"/>
    <mergeCell ref="L3829:M3829"/>
    <mergeCell ref="N3829:P3829"/>
    <mergeCell ref="B3826:K3826"/>
    <mergeCell ref="L3826:M3826"/>
    <mergeCell ref="N3826:P3826"/>
    <mergeCell ref="B3827:K3827"/>
    <mergeCell ref="L3827:M3827"/>
    <mergeCell ref="N3827:P3827"/>
    <mergeCell ref="A3823:P3823"/>
    <mergeCell ref="B3824:K3824"/>
    <mergeCell ref="L3824:M3824"/>
    <mergeCell ref="N3824:P3824"/>
    <mergeCell ref="B3825:K3825"/>
    <mergeCell ref="L3825:M3825"/>
    <mergeCell ref="N3825:P3825"/>
    <mergeCell ref="A3816:N3816"/>
    <mergeCell ref="O3816:P3816"/>
    <mergeCell ref="A3817:P3817"/>
    <mergeCell ref="A3819:P3819"/>
    <mergeCell ref="A3820:P3820"/>
    <mergeCell ref="A3821:P3821"/>
    <mergeCell ref="A3814:H3814"/>
    <mergeCell ref="I3814:J3814"/>
    <mergeCell ref="K3814:L3814"/>
    <mergeCell ref="M3814:N3814"/>
    <mergeCell ref="O3814:P3814"/>
    <mergeCell ref="A3815:H3815"/>
    <mergeCell ref="I3815:J3815"/>
    <mergeCell ref="K3815:L3815"/>
    <mergeCell ref="M3815:N3815"/>
    <mergeCell ref="O3815:P3815"/>
    <mergeCell ref="O3835:P3835"/>
    <mergeCell ref="A3836:C3836"/>
    <mergeCell ref="D3836:E3836"/>
    <mergeCell ref="G3836:H3836"/>
    <mergeCell ref="I3836:J3836"/>
    <mergeCell ref="K3836:L3836"/>
    <mergeCell ref="M3836:N3836"/>
    <mergeCell ref="O3836:P3836"/>
    <mergeCell ref="A3835:C3835"/>
    <mergeCell ref="D3835:E3835"/>
    <mergeCell ref="G3835:H3835"/>
    <mergeCell ref="I3835:J3835"/>
    <mergeCell ref="K3835:L3835"/>
    <mergeCell ref="M3835:N3835"/>
    <mergeCell ref="O3833:P3833"/>
    <mergeCell ref="A3834:C3834"/>
    <mergeCell ref="D3834:E3834"/>
    <mergeCell ref="G3834:H3834"/>
    <mergeCell ref="I3834:J3834"/>
    <mergeCell ref="K3834:L3834"/>
    <mergeCell ref="M3834:N3834"/>
    <mergeCell ref="O3834:P3834"/>
    <mergeCell ref="I3832:J3832"/>
    <mergeCell ref="K3832:L3832"/>
    <mergeCell ref="M3832:N3832"/>
    <mergeCell ref="O3832:P3832"/>
    <mergeCell ref="A3833:C3833"/>
    <mergeCell ref="D3833:E3833"/>
    <mergeCell ref="G3833:H3833"/>
    <mergeCell ref="I3833:J3833"/>
    <mergeCell ref="K3833:L3833"/>
    <mergeCell ref="M3833:N3833"/>
    <mergeCell ref="A3830:B3830"/>
    <mergeCell ref="C3830:D3830"/>
    <mergeCell ref="E3830:G3830"/>
    <mergeCell ref="H3830:I3830"/>
    <mergeCell ref="J3830:O3830"/>
    <mergeCell ref="A3831:C3832"/>
    <mergeCell ref="D3831:E3832"/>
    <mergeCell ref="F3831:F3832"/>
    <mergeCell ref="G3831:H3832"/>
    <mergeCell ref="I3831:P3831"/>
    <mergeCell ref="A3844:N3844"/>
    <mergeCell ref="O3844:P3844"/>
    <mergeCell ref="A3845:P3845"/>
    <mergeCell ref="A3846:C3846"/>
    <mergeCell ref="D3846:E3846"/>
    <mergeCell ref="G3846:H3846"/>
    <mergeCell ref="I3846:J3846"/>
    <mergeCell ref="K3846:L3846"/>
    <mergeCell ref="M3846:N3846"/>
    <mergeCell ref="O3846:P3846"/>
    <mergeCell ref="A3842:H3842"/>
    <mergeCell ref="I3842:J3842"/>
    <mergeCell ref="K3842:L3842"/>
    <mergeCell ref="M3842:N3842"/>
    <mergeCell ref="O3842:P3842"/>
    <mergeCell ref="A3843:H3843"/>
    <mergeCell ref="I3843:J3843"/>
    <mergeCell ref="K3843:L3843"/>
    <mergeCell ref="M3843:N3843"/>
    <mergeCell ref="O3843:P3843"/>
    <mergeCell ref="A3840:N3840"/>
    <mergeCell ref="O3840:P3840"/>
    <mergeCell ref="A3841:H3841"/>
    <mergeCell ref="I3841:J3841"/>
    <mergeCell ref="K3841:L3841"/>
    <mergeCell ref="M3841:N3841"/>
    <mergeCell ref="O3841:P3841"/>
    <mergeCell ref="A3837:N3837"/>
    <mergeCell ref="O3837:P3837"/>
    <mergeCell ref="A3838:P3838"/>
    <mergeCell ref="A3839:C3839"/>
    <mergeCell ref="D3839:E3839"/>
    <mergeCell ref="G3839:H3839"/>
    <mergeCell ref="I3839:J3839"/>
    <mergeCell ref="K3839:L3839"/>
    <mergeCell ref="M3839:N3839"/>
    <mergeCell ref="O3839:P3839"/>
    <mergeCell ref="A3854:N3854"/>
    <mergeCell ref="O3854:P3854"/>
    <mergeCell ref="A3855:H3855"/>
    <mergeCell ref="I3855:J3855"/>
    <mergeCell ref="K3855:L3855"/>
    <mergeCell ref="M3855:N3855"/>
    <mergeCell ref="O3855:P3855"/>
    <mergeCell ref="O3852:P3852"/>
    <mergeCell ref="A3853:C3853"/>
    <mergeCell ref="D3853:E3853"/>
    <mergeCell ref="G3853:H3853"/>
    <mergeCell ref="I3853:J3853"/>
    <mergeCell ref="K3853:L3853"/>
    <mergeCell ref="M3853:N3853"/>
    <mergeCell ref="O3853:P3853"/>
    <mergeCell ref="O3849:P3849"/>
    <mergeCell ref="A3850:N3850"/>
    <mergeCell ref="O3850:P3850"/>
    <mergeCell ref="A3851:P3851"/>
    <mergeCell ref="A3852:C3852"/>
    <mergeCell ref="D3852:E3852"/>
    <mergeCell ref="G3852:H3852"/>
    <mergeCell ref="I3852:J3852"/>
    <mergeCell ref="K3852:L3852"/>
    <mergeCell ref="M3852:N3852"/>
    <mergeCell ref="A3849:C3849"/>
    <mergeCell ref="D3849:E3849"/>
    <mergeCell ref="G3849:H3849"/>
    <mergeCell ref="I3849:J3849"/>
    <mergeCell ref="K3849:L3849"/>
    <mergeCell ref="M3849:N3849"/>
    <mergeCell ref="O3847:P3847"/>
    <mergeCell ref="A3848:C3848"/>
    <mergeCell ref="D3848:E3848"/>
    <mergeCell ref="G3848:H3848"/>
    <mergeCell ref="I3848:J3848"/>
    <mergeCell ref="K3848:L3848"/>
    <mergeCell ref="M3848:N3848"/>
    <mergeCell ref="O3848:P3848"/>
    <mergeCell ref="A3847:C3847"/>
    <mergeCell ref="D3847:E3847"/>
    <mergeCell ref="G3847:H3847"/>
    <mergeCell ref="I3847:J3847"/>
    <mergeCell ref="K3847:L3847"/>
    <mergeCell ref="M3847:N3847"/>
    <mergeCell ref="O3861:P3861"/>
    <mergeCell ref="A3862:C3862"/>
    <mergeCell ref="D3862:E3862"/>
    <mergeCell ref="G3862:H3862"/>
    <mergeCell ref="I3862:J3862"/>
    <mergeCell ref="K3862:L3862"/>
    <mergeCell ref="M3862:N3862"/>
    <mergeCell ref="O3862:P3862"/>
    <mergeCell ref="A3861:C3861"/>
    <mergeCell ref="D3861:E3861"/>
    <mergeCell ref="G3861:H3861"/>
    <mergeCell ref="I3861:J3861"/>
    <mergeCell ref="K3861:L3861"/>
    <mergeCell ref="M3861:N3861"/>
    <mergeCell ref="A3858:N3858"/>
    <mergeCell ref="O3858:P3858"/>
    <mergeCell ref="A3859:P3859"/>
    <mergeCell ref="A3860:C3860"/>
    <mergeCell ref="D3860:E3860"/>
    <mergeCell ref="G3860:H3860"/>
    <mergeCell ref="I3860:J3860"/>
    <mergeCell ref="K3860:L3860"/>
    <mergeCell ref="M3860:N3860"/>
    <mergeCell ref="O3860:P3860"/>
    <mergeCell ref="A3856:H3856"/>
    <mergeCell ref="I3856:J3856"/>
    <mergeCell ref="K3856:L3856"/>
    <mergeCell ref="M3856:N3856"/>
    <mergeCell ref="O3856:P3856"/>
    <mergeCell ref="A3857:H3857"/>
    <mergeCell ref="I3857:J3857"/>
    <mergeCell ref="K3857:L3857"/>
    <mergeCell ref="M3857:N3857"/>
    <mergeCell ref="O3857:P3857"/>
    <mergeCell ref="A3877:B3877"/>
    <mergeCell ref="C3877:D3877"/>
    <mergeCell ref="E3877:G3877"/>
    <mergeCell ref="H3877:I3877"/>
    <mergeCell ref="J3877:O3877"/>
    <mergeCell ref="A3878:C3879"/>
    <mergeCell ref="D3878:E3879"/>
    <mergeCell ref="F3878:F3879"/>
    <mergeCell ref="G3878:H3879"/>
    <mergeCell ref="I3878:P3878"/>
    <mergeCell ref="B3875:K3875"/>
    <mergeCell ref="L3875:M3875"/>
    <mergeCell ref="N3875:P3875"/>
    <mergeCell ref="B3876:K3876"/>
    <mergeCell ref="L3876:M3876"/>
    <mergeCell ref="N3876:P3876"/>
    <mergeCell ref="B3873:K3873"/>
    <mergeCell ref="L3873:M3873"/>
    <mergeCell ref="N3873:P3873"/>
    <mergeCell ref="B3874:K3874"/>
    <mergeCell ref="L3874:M3874"/>
    <mergeCell ref="N3874:P3874"/>
    <mergeCell ref="A3870:P3870"/>
    <mergeCell ref="B3871:K3871"/>
    <mergeCell ref="L3871:M3871"/>
    <mergeCell ref="N3871:P3871"/>
    <mergeCell ref="B3872:K3872"/>
    <mergeCell ref="L3872:M3872"/>
    <mergeCell ref="N3872:P3872"/>
    <mergeCell ref="O3863:P3863"/>
    <mergeCell ref="A3864:N3864"/>
    <mergeCell ref="O3864:P3864"/>
    <mergeCell ref="A3866:P3866"/>
    <mergeCell ref="A3867:P3867"/>
    <mergeCell ref="A3868:P3868"/>
    <mergeCell ref="A3863:C3863"/>
    <mergeCell ref="D3863:E3863"/>
    <mergeCell ref="G3863:H3863"/>
    <mergeCell ref="I3863:J3863"/>
    <mergeCell ref="K3863:L3863"/>
    <mergeCell ref="M3863:N3863"/>
    <mergeCell ref="A3885:H3885"/>
    <mergeCell ref="I3885:J3885"/>
    <mergeCell ref="K3885:L3885"/>
    <mergeCell ref="M3885:N3885"/>
    <mergeCell ref="O3885:P3885"/>
    <mergeCell ref="A3886:H3886"/>
    <mergeCell ref="I3886:J3886"/>
    <mergeCell ref="K3886:L3886"/>
    <mergeCell ref="M3886:N3886"/>
    <mergeCell ref="O3886:P3886"/>
    <mergeCell ref="A3883:N3883"/>
    <mergeCell ref="O3883:P3883"/>
    <mergeCell ref="A3884:H3884"/>
    <mergeCell ref="I3884:J3884"/>
    <mergeCell ref="K3884:L3884"/>
    <mergeCell ref="M3884:N3884"/>
    <mergeCell ref="O3884:P3884"/>
    <mergeCell ref="M3881:N3881"/>
    <mergeCell ref="O3881:P3881"/>
    <mergeCell ref="A3882:C3882"/>
    <mergeCell ref="D3882:E3882"/>
    <mergeCell ref="G3882:H3882"/>
    <mergeCell ref="I3882:J3882"/>
    <mergeCell ref="K3882:L3882"/>
    <mergeCell ref="M3882:N3882"/>
    <mergeCell ref="O3882:P3882"/>
    <mergeCell ref="I3879:J3879"/>
    <mergeCell ref="K3879:L3879"/>
    <mergeCell ref="M3879:N3879"/>
    <mergeCell ref="O3879:P3879"/>
    <mergeCell ref="A3880:P3880"/>
    <mergeCell ref="A3881:C3881"/>
    <mergeCell ref="D3881:E3881"/>
    <mergeCell ref="G3881:H3881"/>
    <mergeCell ref="I3881:J3881"/>
    <mergeCell ref="K3881:L3881"/>
    <mergeCell ref="A3895:N3895"/>
    <mergeCell ref="O3895:P3895"/>
    <mergeCell ref="A3896:H3896"/>
    <mergeCell ref="I3896:J3896"/>
    <mergeCell ref="K3896:L3896"/>
    <mergeCell ref="M3896:N3896"/>
    <mergeCell ref="O3896:P3896"/>
    <mergeCell ref="A3892:N3892"/>
    <mergeCell ref="O3892:P3892"/>
    <mergeCell ref="A3893:P3893"/>
    <mergeCell ref="A3894:C3894"/>
    <mergeCell ref="D3894:E3894"/>
    <mergeCell ref="G3894:H3894"/>
    <mergeCell ref="I3894:J3894"/>
    <mergeCell ref="K3894:L3894"/>
    <mergeCell ref="M3894:N3894"/>
    <mergeCell ref="O3894:P3894"/>
    <mergeCell ref="O3890:P3890"/>
    <mergeCell ref="A3891:C3891"/>
    <mergeCell ref="D3891:E3891"/>
    <mergeCell ref="G3891:H3891"/>
    <mergeCell ref="I3891:J3891"/>
    <mergeCell ref="K3891:L3891"/>
    <mergeCell ref="M3891:N3891"/>
    <mergeCell ref="O3891:P3891"/>
    <mergeCell ref="A3890:C3890"/>
    <mergeCell ref="D3890:E3890"/>
    <mergeCell ref="G3890:H3890"/>
    <mergeCell ref="I3890:J3890"/>
    <mergeCell ref="K3890:L3890"/>
    <mergeCell ref="M3890:N3890"/>
    <mergeCell ref="A3887:N3887"/>
    <mergeCell ref="O3887:P3887"/>
    <mergeCell ref="A3888:P3888"/>
    <mergeCell ref="A3889:C3889"/>
    <mergeCell ref="D3889:E3889"/>
    <mergeCell ref="G3889:H3889"/>
    <mergeCell ref="I3889:J3889"/>
    <mergeCell ref="K3889:L3889"/>
    <mergeCell ref="M3889:N3889"/>
    <mergeCell ref="O3889:P3889"/>
    <mergeCell ref="O3902:P3902"/>
    <mergeCell ref="A3903:C3903"/>
    <mergeCell ref="D3903:E3903"/>
    <mergeCell ref="G3903:H3903"/>
    <mergeCell ref="I3903:J3903"/>
    <mergeCell ref="K3903:L3903"/>
    <mergeCell ref="M3903:N3903"/>
    <mergeCell ref="O3903:P3903"/>
    <mergeCell ref="A3902:C3902"/>
    <mergeCell ref="D3902:E3902"/>
    <mergeCell ref="G3902:H3902"/>
    <mergeCell ref="I3902:J3902"/>
    <mergeCell ref="K3902:L3902"/>
    <mergeCell ref="M3902:N3902"/>
    <mergeCell ref="A3899:N3899"/>
    <mergeCell ref="O3899:P3899"/>
    <mergeCell ref="A3900:P3900"/>
    <mergeCell ref="A3901:C3901"/>
    <mergeCell ref="D3901:E3901"/>
    <mergeCell ref="G3901:H3901"/>
    <mergeCell ref="I3901:J3901"/>
    <mergeCell ref="K3901:L3901"/>
    <mergeCell ref="M3901:N3901"/>
    <mergeCell ref="O3901:P3901"/>
    <mergeCell ref="A3897:H3897"/>
    <mergeCell ref="I3897:J3897"/>
    <mergeCell ref="K3897:L3897"/>
    <mergeCell ref="M3897:N3897"/>
    <mergeCell ref="O3897:P3897"/>
    <mergeCell ref="A3898:H3898"/>
    <mergeCell ref="I3898:J3898"/>
    <mergeCell ref="K3898:L3898"/>
    <mergeCell ref="M3898:N3898"/>
    <mergeCell ref="O3898:P3898"/>
    <mergeCell ref="B3919:K3919"/>
    <mergeCell ref="L3919:M3919"/>
    <mergeCell ref="N3919:P3919"/>
    <mergeCell ref="B3920:K3920"/>
    <mergeCell ref="L3920:M3920"/>
    <mergeCell ref="N3920:P3920"/>
    <mergeCell ref="B3917:K3917"/>
    <mergeCell ref="L3917:M3917"/>
    <mergeCell ref="N3917:P3917"/>
    <mergeCell ref="B3918:K3918"/>
    <mergeCell ref="L3918:M3918"/>
    <mergeCell ref="N3918:P3918"/>
    <mergeCell ref="A3911:P3911"/>
    <mergeCell ref="A3912:P3912"/>
    <mergeCell ref="A3913:P3913"/>
    <mergeCell ref="A3915:P3915"/>
    <mergeCell ref="B3916:K3916"/>
    <mergeCell ref="L3916:M3916"/>
    <mergeCell ref="N3916:P3916"/>
    <mergeCell ref="O3907:P3907"/>
    <mergeCell ref="A3908:N3908"/>
    <mergeCell ref="O3908:P3908"/>
    <mergeCell ref="A3909:H3909"/>
    <mergeCell ref="I3909:J3909"/>
    <mergeCell ref="K3909:L3909"/>
    <mergeCell ref="M3909:N3909"/>
    <mergeCell ref="O3909:P3909"/>
    <mergeCell ref="O3904:P3904"/>
    <mergeCell ref="A3905:N3905"/>
    <mergeCell ref="O3905:P3905"/>
    <mergeCell ref="A3906:P3906"/>
    <mergeCell ref="A3907:C3907"/>
    <mergeCell ref="D3907:E3907"/>
    <mergeCell ref="G3907:H3907"/>
    <mergeCell ref="I3907:J3907"/>
    <mergeCell ref="K3907:L3907"/>
    <mergeCell ref="M3907:N3907"/>
    <mergeCell ref="A3904:C3904"/>
    <mergeCell ref="D3904:E3904"/>
    <mergeCell ref="G3904:H3904"/>
    <mergeCell ref="I3904:J3904"/>
    <mergeCell ref="K3904:L3904"/>
    <mergeCell ref="M3904:N3904"/>
    <mergeCell ref="A3927:N3927"/>
    <mergeCell ref="O3927:P3927"/>
    <mergeCell ref="A3928:P3928"/>
    <mergeCell ref="A3929:C3929"/>
    <mergeCell ref="D3929:E3929"/>
    <mergeCell ref="G3929:H3929"/>
    <mergeCell ref="I3929:J3929"/>
    <mergeCell ref="K3929:L3929"/>
    <mergeCell ref="M3929:N3929"/>
    <mergeCell ref="O3929:P3929"/>
    <mergeCell ref="A3925:H3925"/>
    <mergeCell ref="I3925:J3925"/>
    <mergeCell ref="K3925:L3925"/>
    <mergeCell ref="M3925:N3925"/>
    <mergeCell ref="O3925:P3925"/>
    <mergeCell ref="A3926:H3926"/>
    <mergeCell ref="I3926:J3926"/>
    <mergeCell ref="K3926:L3926"/>
    <mergeCell ref="M3926:N3926"/>
    <mergeCell ref="O3926:P3926"/>
    <mergeCell ref="A3923:C3924"/>
    <mergeCell ref="D3923:E3924"/>
    <mergeCell ref="F3923:F3924"/>
    <mergeCell ref="G3923:H3924"/>
    <mergeCell ref="I3923:P3923"/>
    <mergeCell ref="I3924:J3924"/>
    <mergeCell ref="K3924:L3924"/>
    <mergeCell ref="M3924:N3924"/>
    <mergeCell ref="O3924:P3924"/>
    <mergeCell ref="B3921:K3921"/>
    <mergeCell ref="L3921:M3921"/>
    <mergeCell ref="N3921:P3921"/>
    <mergeCell ref="A3922:B3922"/>
    <mergeCell ref="C3922:D3922"/>
    <mergeCell ref="E3922:G3922"/>
    <mergeCell ref="H3922:I3922"/>
    <mergeCell ref="J3922:O3922"/>
    <mergeCell ref="O3935:P3935"/>
    <mergeCell ref="A3936:C3936"/>
    <mergeCell ref="D3936:E3936"/>
    <mergeCell ref="G3936:H3936"/>
    <mergeCell ref="I3936:J3936"/>
    <mergeCell ref="K3936:L3936"/>
    <mergeCell ref="M3936:N3936"/>
    <mergeCell ref="O3936:P3936"/>
    <mergeCell ref="A3935:C3935"/>
    <mergeCell ref="D3935:E3935"/>
    <mergeCell ref="G3935:H3935"/>
    <mergeCell ref="I3935:J3935"/>
    <mergeCell ref="K3935:L3935"/>
    <mergeCell ref="M3935:N3935"/>
    <mergeCell ref="O3933:P3933"/>
    <mergeCell ref="A3934:C3934"/>
    <mergeCell ref="D3934:E3934"/>
    <mergeCell ref="G3934:H3934"/>
    <mergeCell ref="I3934:J3934"/>
    <mergeCell ref="K3934:L3934"/>
    <mergeCell ref="M3934:N3934"/>
    <mergeCell ref="O3934:P3934"/>
    <mergeCell ref="O3930:P3930"/>
    <mergeCell ref="A3931:N3931"/>
    <mergeCell ref="O3931:P3931"/>
    <mergeCell ref="A3932:P3932"/>
    <mergeCell ref="A3933:C3933"/>
    <mergeCell ref="D3933:E3933"/>
    <mergeCell ref="G3933:H3933"/>
    <mergeCell ref="I3933:J3933"/>
    <mergeCell ref="K3933:L3933"/>
    <mergeCell ref="M3933:N3933"/>
    <mergeCell ref="A3930:C3930"/>
    <mergeCell ref="D3930:E3930"/>
    <mergeCell ref="G3930:H3930"/>
    <mergeCell ref="I3930:J3930"/>
    <mergeCell ref="K3930:L3930"/>
    <mergeCell ref="M3930:N3930"/>
    <mergeCell ref="O3941:P3941"/>
    <mergeCell ref="A3942:C3942"/>
    <mergeCell ref="D3942:E3942"/>
    <mergeCell ref="G3942:H3942"/>
    <mergeCell ref="I3942:J3942"/>
    <mergeCell ref="K3942:L3942"/>
    <mergeCell ref="M3942:N3942"/>
    <mergeCell ref="O3942:P3942"/>
    <mergeCell ref="A3941:C3941"/>
    <mergeCell ref="D3941:E3941"/>
    <mergeCell ref="G3941:H3941"/>
    <mergeCell ref="I3941:J3941"/>
    <mergeCell ref="K3941:L3941"/>
    <mergeCell ref="M3941:N3941"/>
    <mergeCell ref="O3939:P3939"/>
    <mergeCell ref="A3940:C3940"/>
    <mergeCell ref="D3940:E3940"/>
    <mergeCell ref="G3940:H3940"/>
    <mergeCell ref="I3940:J3940"/>
    <mergeCell ref="K3940:L3940"/>
    <mergeCell ref="M3940:N3940"/>
    <mergeCell ref="O3940:P3940"/>
    <mergeCell ref="A3939:C3939"/>
    <mergeCell ref="D3939:E3939"/>
    <mergeCell ref="G3939:H3939"/>
    <mergeCell ref="I3939:J3939"/>
    <mergeCell ref="K3939:L3939"/>
    <mergeCell ref="M3939:N3939"/>
    <mergeCell ref="O3937:P3937"/>
    <mergeCell ref="A3938:C3938"/>
    <mergeCell ref="D3938:E3938"/>
    <mergeCell ref="G3938:H3938"/>
    <mergeCell ref="I3938:J3938"/>
    <mergeCell ref="K3938:L3938"/>
    <mergeCell ref="M3938:N3938"/>
    <mergeCell ref="O3938:P3938"/>
    <mergeCell ref="A3937:C3937"/>
    <mergeCell ref="D3937:E3937"/>
    <mergeCell ref="G3937:H3937"/>
    <mergeCell ref="I3937:J3937"/>
    <mergeCell ref="K3937:L3937"/>
    <mergeCell ref="M3937:N3937"/>
    <mergeCell ref="O3948:P3948"/>
    <mergeCell ref="A3949:C3949"/>
    <mergeCell ref="D3949:E3949"/>
    <mergeCell ref="G3949:H3949"/>
    <mergeCell ref="I3949:J3949"/>
    <mergeCell ref="K3949:L3949"/>
    <mergeCell ref="M3949:N3949"/>
    <mergeCell ref="O3949:P3949"/>
    <mergeCell ref="A3948:C3948"/>
    <mergeCell ref="D3948:E3948"/>
    <mergeCell ref="G3948:H3948"/>
    <mergeCell ref="I3948:J3948"/>
    <mergeCell ref="K3948:L3948"/>
    <mergeCell ref="M3948:N3948"/>
    <mergeCell ref="O3946:P3946"/>
    <mergeCell ref="A3947:C3947"/>
    <mergeCell ref="D3947:E3947"/>
    <mergeCell ref="G3947:H3947"/>
    <mergeCell ref="I3947:J3947"/>
    <mergeCell ref="K3947:L3947"/>
    <mergeCell ref="M3947:N3947"/>
    <mergeCell ref="O3947:P3947"/>
    <mergeCell ref="O3943:P3943"/>
    <mergeCell ref="A3944:N3944"/>
    <mergeCell ref="O3944:P3944"/>
    <mergeCell ref="A3945:P3945"/>
    <mergeCell ref="A3946:C3946"/>
    <mergeCell ref="D3946:E3946"/>
    <mergeCell ref="G3946:H3946"/>
    <mergeCell ref="I3946:J3946"/>
    <mergeCell ref="K3946:L3946"/>
    <mergeCell ref="M3946:N3946"/>
    <mergeCell ref="A3943:C3943"/>
    <mergeCell ref="D3943:E3943"/>
    <mergeCell ref="G3943:H3943"/>
    <mergeCell ref="I3943:J3943"/>
    <mergeCell ref="K3943:L3943"/>
    <mergeCell ref="M3943:N3943"/>
    <mergeCell ref="O3954:P3954"/>
    <mergeCell ref="A3955:C3955"/>
    <mergeCell ref="D3955:E3955"/>
    <mergeCell ref="G3955:H3955"/>
    <mergeCell ref="I3955:J3955"/>
    <mergeCell ref="K3955:L3955"/>
    <mergeCell ref="M3955:N3955"/>
    <mergeCell ref="O3955:P3955"/>
    <mergeCell ref="A3954:C3954"/>
    <mergeCell ref="D3954:E3954"/>
    <mergeCell ref="G3954:H3954"/>
    <mergeCell ref="I3954:J3954"/>
    <mergeCell ref="K3954:L3954"/>
    <mergeCell ref="M3954:N3954"/>
    <mergeCell ref="O3952:P3952"/>
    <mergeCell ref="A3953:C3953"/>
    <mergeCell ref="D3953:E3953"/>
    <mergeCell ref="G3953:H3953"/>
    <mergeCell ref="I3953:J3953"/>
    <mergeCell ref="K3953:L3953"/>
    <mergeCell ref="M3953:N3953"/>
    <mergeCell ref="O3953:P3953"/>
    <mergeCell ref="A3952:C3952"/>
    <mergeCell ref="D3952:E3952"/>
    <mergeCell ref="G3952:H3952"/>
    <mergeCell ref="I3952:J3952"/>
    <mergeCell ref="K3952:L3952"/>
    <mergeCell ref="M3952:N3952"/>
    <mergeCell ref="O3950:P3950"/>
    <mergeCell ref="A3951:C3951"/>
    <mergeCell ref="D3951:E3951"/>
    <mergeCell ref="G3951:H3951"/>
    <mergeCell ref="I3951:J3951"/>
    <mergeCell ref="K3951:L3951"/>
    <mergeCell ref="M3951:N3951"/>
    <mergeCell ref="O3951:P3951"/>
    <mergeCell ref="A3950:C3950"/>
    <mergeCell ref="D3950:E3950"/>
    <mergeCell ref="G3950:H3950"/>
    <mergeCell ref="I3950:J3950"/>
    <mergeCell ref="K3950:L3950"/>
    <mergeCell ref="M3950:N3950"/>
    <mergeCell ref="B3967:K3967"/>
    <mergeCell ref="L3967:M3967"/>
    <mergeCell ref="N3967:P3967"/>
    <mergeCell ref="B3968:K3968"/>
    <mergeCell ref="L3968:M3968"/>
    <mergeCell ref="N3968:P3968"/>
    <mergeCell ref="A3961:P3961"/>
    <mergeCell ref="A3962:P3962"/>
    <mergeCell ref="A3963:P3963"/>
    <mergeCell ref="A3965:P3965"/>
    <mergeCell ref="B3966:K3966"/>
    <mergeCell ref="L3966:M3966"/>
    <mergeCell ref="N3966:P3966"/>
    <mergeCell ref="O3958:P3958"/>
    <mergeCell ref="A3959:C3959"/>
    <mergeCell ref="D3959:E3959"/>
    <mergeCell ref="G3959:H3959"/>
    <mergeCell ref="I3959:J3959"/>
    <mergeCell ref="K3959:L3959"/>
    <mergeCell ref="M3959:N3959"/>
    <mergeCell ref="O3959:P3959"/>
    <mergeCell ref="A3958:C3958"/>
    <mergeCell ref="D3958:E3958"/>
    <mergeCell ref="G3958:H3958"/>
    <mergeCell ref="I3958:J3958"/>
    <mergeCell ref="K3958:L3958"/>
    <mergeCell ref="M3958:N3958"/>
    <mergeCell ref="O3956:P3956"/>
    <mergeCell ref="A3957:C3957"/>
    <mergeCell ref="D3957:E3957"/>
    <mergeCell ref="G3957:H3957"/>
    <mergeCell ref="I3957:J3957"/>
    <mergeCell ref="K3957:L3957"/>
    <mergeCell ref="M3957:N3957"/>
    <mergeCell ref="O3957:P3957"/>
    <mergeCell ref="A3956:C3956"/>
    <mergeCell ref="D3956:E3956"/>
    <mergeCell ref="G3956:H3956"/>
    <mergeCell ref="I3956:J3956"/>
    <mergeCell ref="K3956:L3956"/>
    <mergeCell ref="M3956:N3956"/>
    <mergeCell ref="O3975:P3975"/>
    <mergeCell ref="A3976:C3976"/>
    <mergeCell ref="D3976:E3976"/>
    <mergeCell ref="G3976:H3976"/>
    <mergeCell ref="I3976:J3976"/>
    <mergeCell ref="K3976:L3976"/>
    <mergeCell ref="M3976:N3976"/>
    <mergeCell ref="O3976:P3976"/>
    <mergeCell ref="A3975:C3975"/>
    <mergeCell ref="D3975:E3975"/>
    <mergeCell ref="G3975:H3975"/>
    <mergeCell ref="I3975:J3975"/>
    <mergeCell ref="K3975:L3975"/>
    <mergeCell ref="M3975:N3975"/>
    <mergeCell ref="A3973:C3974"/>
    <mergeCell ref="D3973:E3974"/>
    <mergeCell ref="F3973:F3974"/>
    <mergeCell ref="G3973:H3974"/>
    <mergeCell ref="I3973:P3973"/>
    <mergeCell ref="I3974:J3974"/>
    <mergeCell ref="K3974:L3974"/>
    <mergeCell ref="M3974:N3974"/>
    <mergeCell ref="O3974:P3974"/>
    <mergeCell ref="B3971:K3971"/>
    <mergeCell ref="L3971:M3971"/>
    <mergeCell ref="N3971:P3971"/>
    <mergeCell ref="A3972:B3972"/>
    <mergeCell ref="C3972:D3972"/>
    <mergeCell ref="E3972:G3972"/>
    <mergeCell ref="H3972:I3972"/>
    <mergeCell ref="J3972:O3972"/>
    <mergeCell ref="B3969:K3969"/>
    <mergeCell ref="L3969:M3969"/>
    <mergeCell ref="N3969:P3969"/>
    <mergeCell ref="B3970:K3970"/>
    <mergeCell ref="L3970:M3970"/>
    <mergeCell ref="N3970:P3970"/>
    <mergeCell ref="O3981:P3981"/>
    <mergeCell ref="A3982:C3982"/>
    <mergeCell ref="D3982:E3982"/>
    <mergeCell ref="G3982:H3982"/>
    <mergeCell ref="I3982:J3982"/>
    <mergeCell ref="K3982:L3982"/>
    <mergeCell ref="M3982:N3982"/>
    <mergeCell ref="O3982:P3982"/>
    <mergeCell ref="A3981:C3981"/>
    <mergeCell ref="D3981:E3981"/>
    <mergeCell ref="G3981:H3981"/>
    <mergeCell ref="I3981:J3981"/>
    <mergeCell ref="K3981:L3981"/>
    <mergeCell ref="M3981:N3981"/>
    <mergeCell ref="O3979:P3979"/>
    <mergeCell ref="A3980:C3980"/>
    <mergeCell ref="D3980:E3980"/>
    <mergeCell ref="G3980:H3980"/>
    <mergeCell ref="I3980:J3980"/>
    <mergeCell ref="K3980:L3980"/>
    <mergeCell ref="M3980:N3980"/>
    <mergeCell ref="O3980:P3980"/>
    <mergeCell ref="A3979:C3979"/>
    <mergeCell ref="D3979:E3979"/>
    <mergeCell ref="G3979:H3979"/>
    <mergeCell ref="I3979:J3979"/>
    <mergeCell ref="K3979:L3979"/>
    <mergeCell ref="M3979:N3979"/>
    <mergeCell ref="O3977:P3977"/>
    <mergeCell ref="A3978:C3978"/>
    <mergeCell ref="D3978:E3978"/>
    <mergeCell ref="G3978:H3978"/>
    <mergeCell ref="I3978:J3978"/>
    <mergeCell ref="K3978:L3978"/>
    <mergeCell ref="M3978:N3978"/>
    <mergeCell ref="O3978:P3978"/>
    <mergeCell ref="A3977:C3977"/>
    <mergeCell ref="D3977:E3977"/>
    <mergeCell ref="G3977:H3977"/>
    <mergeCell ref="I3977:J3977"/>
    <mergeCell ref="K3977:L3977"/>
    <mergeCell ref="M3977:N3977"/>
    <mergeCell ref="O3987:P3987"/>
    <mergeCell ref="A3988:C3988"/>
    <mergeCell ref="D3988:E3988"/>
    <mergeCell ref="G3988:H3988"/>
    <mergeCell ref="I3988:J3988"/>
    <mergeCell ref="K3988:L3988"/>
    <mergeCell ref="M3988:N3988"/>
    <mergeCell ref="O3988:P3988"/>
    <mergeCell ref="A3987:C3987"/>
    <mergeCell ref="D3987:E3987"/>
    <mergeCell ref="G3987:H3987"/>
    <mergeCell ref="I3987:J3987"/>
    <mergeCell ref="K3987:L3987"/>
    <mergeCell ref="M3987:N3987"/>
    <mergeCell ref="O3985:P3985"/>
    <mergeCell ref="A3986:C3986"/>
    <mergeCell ref="D3986:E3986"/>
    <mergeCell ref="G3986:H3986"/>
    <mergeCell ref="I3986:J3986"/>
    <mergeCell ref="K3986:L3986"/>
    <mergeCell ref="M3986:N3986"/>
    <mergeCell ref="O3986:P3986"/>
    <mergeCell ref="A3985:C3985"/>
    <mergeCell ref="D3985:E3985"/>
    <mergeCell ref="G3985:H3985"/>
    <mergeCell ref="I3985:J3985"/>
    <mergeCell ref="K3985:L3985"/>
    <mergeCell ref="M3985:N3985"/>
    <mergeCell ref="O3983:P3983"/>
    <mergeCell ref="A3984:C3984"/>
    <mergeCell ref="D3984:E3984"/>
    <mergeCell ref="G3984:H3984"/>
    <mergeCell ref="I3984:J3984"/>
    <mergeCell ref="K3984:L3984"/>
    <mergeCell ref="M3984:N3984"/>
    <mergeCell ref="O3984:P3984"/>
    <mergeCell ref="A3983:C3983"/>
    <mergeCell ref="D3983:E3983"/>
    <mergeCell ref="G3983:H3983"/>
    <mergeCell ref="I3983:J3983"/>
    <mergeCell ref="K3983:L3983"/>
    <mergeCell ref="M3983:N3983"/>
    <mergeCell ref="O3993:P3993"/>
    <mergeCell ref="A3994:C3994"/>
    <mergeCell ref="D3994:E3994"/>
    <mergeCell ref="G3994:H3994"/>
    <mergeCell ref="I3994:J3994"/>
    <mergeCell ref="K3994:L3994"/>
    <mergeCell ref="M3994:N3994"/>
    <mergeCell ref="O3994:P3994"/>
    <mergeCell ref="A3993:C3993"/>
    <mergeCell ref="D3993:E3993"/>
    <mergeCell ref="G3993:H3993"/>
    <mergeCell ref="I3993:J3993"/>
    <mergeCell ref="K3993:L3993"/>
    <mergeCell ref="M3993:N3993"/>
    <mergeCell ref="O3991:P3991"/>
    <mergeCell ref="A3992:C3992"/>
    <mergeCell ref="D3992:E3992"/>
    <mergeCell ref="G3992:H3992"/>
    <mergeCell ref="I3992:J3992"/>
    <mergeCell ref="K3992:L3992"/>
    <mergeCell ref="M3992:N3992"/>
    <mergeCell ref="O3992:P3992"/>
    <mergeCell ref="A3991:C3991"/>
    <mergeCell ref="D3991:E3991"/>
    <mergeCell ref="G3991:H3991"/>
    <mergeCell ref="I3991:J3991"/>
    <mergeCell ref="K3991:L3991"/>
    <mergeCell ref="M3991:N3991"/>
    <mergeCell ref="O3989:P3989"/>
    <mergeCell ref="A3990:C3990"/>
    <mergeCell ref="D3990:E3990"/>
    <mergeCell ref="G3990:H3990"/>
    <mergeCell ref="I3990:J3990"/>
    <mergeCell ref="K3990:L3990"/>
    <mergeCell ref="M3990:N3990"/>
    <mergeCell ref="O3990:P3990"/>
    <mergeCell ref="A3989:C3989"/>
    <mergeCell ref="D3989:E3989"/>
    <mergeCell ref="G3989:H3989"/>
    <mergeCell ref="I3989:J3989"/>
    <mergeCell ref="K3989:L3989"/>
    <mergeCell ref="M3989:N3989"/>
    <mergeCell ref="O3999:P3999"/>
    <mergeCell ref="A4000:C4000"/>
    <mergeCell ref="D4000:E4000"/>
    <mergeCell ref="G4000:H4000"/>
    <mergeCell ref="I4000:J4000"/>
    <mergeCell ref="K4000:L4000"/>
    <mergeCell ref="M4000:N4000"/>
    <mergeCell ref="O4000:P4000"/>
    <mergeCell ref="A3999:C3999"/>
    <mergeCell ref="D3999:E3999"/>
    <mergeCell ref="G3999:H3999"/>
    <mergeCell ref="I3999:J3999"/>
    <mergeCell ref="K3999:L3999"/>
    <mergeCell ref="M3999:N3999"/>
    <mergeCell ref="O3997:P3997"/>
    <mergeCell ref="A3998:C3998"/>
    <mergeCell ref="D3998:E3998"/>
    <mergeCell ref="G3998:H3998"/>
    <mergeCell ref="I3998:J3998"/>
    <mergeCell ref="K3998:L3998"/>
    <mergeCell ref="M3998:N3998"/>
    <mergeCell ref="O3998:P3998"/>
    <mergeCell ref="A3997:C3997"/>
    <mergeCell ref="D3997:E3997"/>
    <mergeCell ref="G3997:H3997"/>
    <mergeCell ref="I3997:J3997"/>
    <mergeCell ref="K3997:L3997"/>
    <mergeCell ref="M3997:N3997"/>
    <mergeCell ref="O3995:P3995"/>
    <mergeCell ref="A3996:C3996"/>
    <mergeCell ref="D3996:E3996"/>
    <mergeCell ref="G3996:H3996"/>
    <mergeCell ref="I3996:J3996"/>
    <mergeCell ref="K3996:L3996"/>
    <mergeCell ref="M3996:N3996"/>
    <mergeCell ref="O3996:P3996"/>
    <mergeCell ref="A3995:C3995"/>
    <mergeCell ref="D3995:E3995"/>
    <mergeCell ref="G3995:H3995"/>
    <mergeCell ref="I3995:J3995"/>
    <mergeCell ref="K3995:L3995"/>
    <mergeCell ref="M3995:N3995"/>
    <mergeCell ref="B4014:K4014"/>
    <mergeCell ref="L4014:M4014"/>
    <mergeCell ref="N4014:P4014"/>
    <mergeCell ref="A4015:B4015"/>
    <mergeCell ref="C4015:D4015"/>
    <mergeCell ref="E4015:G4015"/>
    <mergeCell ref="H4015:I4015"/>
    <mergeCell ref="J4015:O4015"/>
    <mergeCell ref="B4012:K4012"/>
    <mergeCell ref="L4012:M4012"/>
    <mergeCell ref="N4012:P4012"/>
    <mergeCell ref="B4013:K4013"/>
    <mergeCell ref="L4013:M4013"/>
    <mergeCell ref="N4013:P4013"/>
    <mergeCell ref="B4010:K4010"/>
    <mergeCell ref="L4010:M4010"/>
    <mergeCell ref="N4010:P4010"/>
    <mergeCell ref="B4011:K4011"/>
    <mergeCell ref="L4011:M4011"/>
    <mergeCell ref="N4011:P4011"/>
    <mergeCell ref="A4004:P4004"/>
    <mergeCell ref="A4005:P4005"/>
    <mergeCell ref="A4006:P4006"/>
    <mergeCell ref="A4008:P4008"/>
    <mergeCell ref="B4009:K4009"/>
    <mergeCell ref="L4009:M4009"/>
    <mergeCell ref="N4009:P4009"/>
    <mergeCell ref="O4001:P4001"/>
    <mergeCell ref="A4002:C4002"/>
    <mergeCell ref="D4002:E4002"/>
    <mergeCell ref="G4002:H4002"/>
    <mergeCell ref="I4002:J4002"/>
    <mergeCell ref="K4002:L4002"/>
    <mergeCell ref="M4002:N4002"/>
    <mergeCell ref="O4002:P4002"/>
    <mergeCell ref="A4001:C4001"/>
    <mergeCell ref="D4001:E4001"/>
    <mergeCell ref="G4001:H4001"/>
    <mergeCell ref="I4001:J4001"/>
    <mergeCell ref="K4001:L4001"/>
    <mergeCell ref="M4001:N4001"/>
    <mergeCell ref="O4020:P4020"/>
    <mergeCell ref="A4021:C4021"/>
    <mergeCell ref="D4021:E4021"/>
    <mergeCell ref="G4021:H4021"/>
    <mergeCell ref="I4021:J4021"/>
    <mergeCell ref="K4021:L4021"/>
    <mergeCell ref="M4021:N4021"/>
    <mergeCell ref="O4021:P4021"/>
    <mergeCell ref="A4020:C4020"/>
    <mergeCell ref="D4020:E4020"/>
    <mergeCell ref="G4020:H4020"/>
    <mergeCell ref="I4020:J4020"/>
    <mergeCell ref="K4020:L4020"/>
    <mergeCell ref="M4020:N4020"/>
    <mergeCell ref="O4018:P4018"/>
    <mergeCell ref="A4019:C4019"/>
    <mergeCell ref="D4019:E4019"/>
    <mergeCell ref="G4019:H4019"/>
    <mergeCell ref="I4019:J4019"/>
    <mergeCell ref="K4019:L4019"/>
    <mergeCell ref="M4019:N4019"/>
    <mergeCell ref="O4019:P4019"/>
    <mergeCell ref="A4018:C4018"/>
    <mergeCell ref="D4018:E4018"/>
    <mergeCell ref="G4018:H4018"/>
    <mergeCell ref="I4018:J4018"/>
    <mergeCell ref="K4018:L4018"/>
    <mergeCell ref="M4018:N4018"/>
    <mergeCell ref="A4016:C4017"/>
    <mergeCell ref="D4016:E4017"/>
    <mergeCell ref="F4016:F4017"/>
    <mergeCell ref="G4016:H4017"/>
    <mergeCell ref="I4016:P4016"/>
    <mergeCell ref="I4017:J4017"/>
    <mergeCell ref="K4017:L4017"/>
    <mergeCell ref="M4017:N4017"/>
    <mergeCell ref="O4017:P4017"/>
    <mergeCell ref="A4026:N4026"/>
    <mergeCell ref="O4026:P4026"/>
    <mergeCell ref="A4027:H4027"/>
    <mergeCell ref="I4027:J4027"/>
    <mergeCell ref="K4027:L4027"/>
    <mergeCell ref="M4027:N4027"/>
    <mergeCell ref="O4027:P4027"/>
    <mergeCell ref="O4024:P4024"/>
    <mergeCell ref="A4025:C4025"/>
    <mergeCell ref="D4025:E4025"/>
    <mergeCell ref="G4025:H4025"/>
    <mergeCell ref="I4025:J4025"/>
    <mergeCell ref="K4025:L4025"/>
    <mergeCell ref="M4025:N4025"/>
    <mergeCell ref="O4025:P4025"/>
    <mergeCell ref="A4024:C4024"/>
    <mergeCell ref="D4024:E4024"/>
    <mergeCell ref="G4024:H4024"/>
    <mergeCell ref="I4024:J4024"/>
    <mergeCell ref="K4024:L4024"/>
    <mergeCell ref="M4024:N4024"/>
    <mergeCell ref="O4022:P4022"/>
    <mergeCell ref="A4023:C4023"/>
    <mergeCell ref="D4023:E4023"/>
    <mergeCell ref="G4023:H4023"/>
    <mergeCell ref="I4023:J4023"/>
    <mergeCell ref="K4023:L4023"/>
    <mergeCell ref="M4023:N4023"/>
    <mergeCell ref="O4023:P4023"/>
    <mergeCell ref="A4022:C4022"/>
    <mergeCell ref="D4022:E4022"/>
    <mergeCell ref="G4022:H4022"/>
    <mergeCell ref="I4022:J4022"/>
    <mergeCell ref="K4022:L4022"/>
    <mergeCell ref="M4022:N4022"/>
    <mergeCell ref="A4035:N4035"/>
    <mergeCell ref="O4035:P4035"/>
    <mergeCell ref="A4036:H4036"/>
    <mergeCell ref="I4036:J4036"/>
    <mergeCell ref="K4036:L4036"/>
    <mergeCell ref="M4036:N4036"/>
    <mergeCell ref="O4036:P4036"/>
    <mergeCell ref="O4033:P4033"/>
    <mergeCell ref="A4034:C4034"/>
    <mergeCell ref="D4034:E4034"/>
    <mergeCell ref="G4034:H4034"/>
    <mergeCell ref="I4034:J4034"/>
    <mergeCell ref="K4034:L4034"/>
    <mergeCell ref="M4034:N4034"/>
    <mergeCell ref="O4034:P4034"/>
    <mergeCell ref="A4033:C4033"/>
    <mergeCell ref="D4033:E4033"/>
    <mergeCell ref="G4033:H4033"/>
    <mergeCell ref="I4033:J4033"/>
    <mergeCell ref="K4033:L4033"/>
    <mergeCell ref="M4033:N4033"/>
    <mergeCell ref="A4030:N4030"/>
    <mergeCell ref="O4030:P4030"/>
    <mergeCell ref="A4031:P4031"/>
    <mergeCell ref="A4032:C4032"/>
    <mergeCell ref="D4032:E4032"/>
    <mergeCell ref="G4032:H4032"/>
    <mergeCell ref="I4032:J4032"/>
    <mergeCell ref="K4032:L4032"/>
    <mergeCell ref="M4032:N4032"/>
    <mergeCell ref="O4032:P4032"/>
    <mergeCell ref="A4028:H4028"/>
    <mergeCell ref="I4028:J4028"/>
    <mergeCell ref="K4028:L4028"/>
    <mergeCell ref="M4028:N4028"/>
    <mergeCell ref="O4028:P4028"/>
    <mergeCell ref="A4029:H4029"/>
    <mergeCell ref="I4029:J4029"/>
    <mergeCell ref="K4029:L4029"/>
    <mergeCell ref="M4029:N4029"/>
    <mergeCell ref="O4029:P4029"/>
    <mergeCell ref="O4042:P4042"/>
    <mergeCell ref="A4043:C4043"/>
    <mergeCell ref="D4043:E4043"/>
    <mergeCell ref="G4043:H4043"/>
    <mergeCell ref="I4043:J4043"/>
    <mergeCell ref="K4043:L4043"/>
    <mergeCell ref="M4043:N4043"/>
    <mergeCell ref="O4043:P4043"/>
    <mergeCell ref="A4042:C4042"/>
    <mergeCell ref="D4042:E4042"/>
    <mergeCell ref="G4042:H4042"/>
    <mergeCell ref="I4042:J4042"/>
    <mergeCell ref="K4042:L4042"/>
    <mergeCell ref="M4042:N4042"/>
    <mergeCell ref="A4039:N4039"/>
    <mergeCell ref="O4039:P4039"/>
    <mergeCell ref="A4040:P4040"/>
    <mergeCell ref="A4041:C4041"/>
    <mergeCell ref="D4041:E4041"/>
    <mergeCell ref="G4041:H4041"/>
    <mergeCell ref="I4041:J4041"/>
    <mergeCell ref="K4041:L4041"/>
    <mergeCell ref="M4041:N4041"/>
    <mergeCell ref="O4041:P4041"/>
    <mergeCell ref="A4037:H4037"/>
    <mergeCell ref="I4037:J4037"/>
    <mergeCell ref="K4037:L4037"/>
    <mergeCell ref="M4037:N4037"/>
    <mergeCell ref="O4037:P4037"/>
    <mergeCell ref="A4038:H4038"/>
    <mergeCell ref="I4038:J4038"/>
    <mergeCell ref="K4038:L4038"/>
    <mergeCell ref="M4038:N4038"/>
    <mergeCell ref="O4038:P4038"/>
    <mergeCell ref="A4057:C4058"/>
    <mergeCell ref="D4057:E4058"/>
    <mergeCell ref="F4057:F4058"/>
    <mergeCell ref="G4057:H4058"/>
    <mergeCell ref="I4057:P4057"/>
    <mergeCell ref="I4058:J4058"/>
    <mergeCell ref="K4058:L4058"/>
    <mergeCell ref="M4058:N4058"/>
    <mergeCell ref="O4058:P4058"/>
    <mergeCell ref="B4055:K4055"/>
    <mergeCell ref="L4055:M4055"/>
    <mergeCell ref="N4055:P4055"/>
    <mergeCell ref="A4056:B4056"/>
    <mergeCell ref="C4056:D4056"/>
    <mergeCell ref="E4056:G4056"/>
    <mergeCell ref="H4056:I4056"/>
    <mergeCell ref="J4056:O4056"/>
    <mergeCell ref="B4053:K4053"/>
    <mergeCell ref="L4053:M4053"/>
    <mergeCell ref="N4053:P4053"/>
    <mergeCell ref="B4054:K4054"/>
    <mergeCell ref="L4054:M4054"/>
    <mergeCell ref="N4054:P4054"/>
    <mergeCell ref="B4051:K4051"/>
    <mergeCell ref="L4051:M4051"/>
    <mergeCell ref="N4051:P4051"/>
    <mergeCell ref="B4052:K4052"/>
    <mergeCell ref="L4052:M4052"/>
    <mergeCell ref="N4052:P4052"/>
    <mergeCell ref="A4045:P4045"/>
    <mergeCell ref="A4046:P4046"/>
    <mergeCell ref="A4047:P4047"/>
    <mergeCell ref="A4049:P4049"/>
    <mergeCell ref="B4050:K4050"/>
    <mergeCell ref="L4050:M4050"/>
    <mergeCell ref="N4050:P4050"/>
    <mergeCell ref="O4064:P4064"/>
    <mergeCell ref="A4065:C4065"/>
    <mergeCell ref="D4065:E4065"/>
    <mergeCell ref="G4065:H4065"/>
    <mergeCell ref="I4065:J4065"/>
    <mergeCell ref="K4065:L4065"/>
    <mergeCell ref="M4065:N4065"/>
    <mergeCell ref="O4065:P4065"/>
    <mergeCell ref="A4064:C4064"/>
    <mergeCell ref="D4064:E4064"/>
    <mergeCell ref="G4064:H4064"/>
    <mergeCell ref="I4064:J4064"/>
    <mergeCell ref="K4064:L4064"/>
    <mergeCell ref="M4064:N4064"/>
    <mergeCell ref="O4062:P4062"/>
    <mergeCell ref="A4063:C4063"/>
    <mergeCell ref="D4063:E4063"/>
    <mergeCell ref="G4063:H4063"/>
    <mergeCell ref="I4063:J4063"/>
    <mergeCell ref="K4063:L4063"/>
    <mergeCell ref="M4063:N4063"/>
    <mergeCell ref="O4063:P4063"/>
    <mergeCell ref="A4062:C4062"/>
    <mergeCell ref="D4062:E4062"/>
    <mergeCell ref="G4062:H4062"/>
    <mergeCell ref="I4062:J4062"/>
    <mergeCell ref="K4062:L4062"/>
    <mergeCell ref="M4062:N4062"/>
    <mergeCell ref="A4059:N4059"/>
    <mergeCell ref="O4059:P4059"/>
    <mergeCell ref="A4060:P4060"/>
    <mergeCell ref="A4061:C4061"/>
    <mergeCell ref="D4061:E4061"/>
    <mergeCell ref="G4061:H4061"/>
    <mergeCell ref="I4061:J4061"/>
    <mergeCell ref="K4061:L4061"/>
    <mergeCell ref="M4061:N4061"/>
    <mergeCell ref="O4061:P4061"/>
    <mergeCell ref="A4072:H4072"/>
    <mergeCell ref="I4072:J4072"/>
    <mergeCell ref="K4072:L4072"/>
    <mergeCell ref="M4072:N4072"/>
    <mergeCell ref="O4072:P4072"/>
    <mergeCell ref="A4073:H4073"/>
    <mergeCell ref="I4073:J4073"/>
    <mergeCell ref="K4073:L4073"/>
    <mergeCell ref="M4073:N4073"/>
    <mergeCell ref="O4073:P4073"/>
    <mergeCell ref="O4069:P4069"/>
    <mergeCell ref="A4070:N4070"/>
    <mergeCell ref="O4070:P4070"/>
    <mergeCell ref="A4071:H4071"/>
    <mergeCell ref="I4071:J4071"/>
    <mergeCell ref="K4071:L4071"/>
    <mergeCell ref="M4071:N4071"/>
    <mergeCell ref="O4071:P4071"/>
    <mergeCell ref="A4069:C4069"/>
    <mergeCell ref="D4069:E4069"/>
    <mergeCell ref="G4069:H4069"/>
    <mergeCell ref="I4069:J4069"/>
    <mergeCell ref="K4069:L4069"/>
    <mergeCell ref="M4069:N4069"/>
    <mergeCell ref="A4066:N4066"/>
    <mergeCell ref="O4066:P4066"/>
    <mergeCell ref="A4067:P4067"/>
    <mergeCell ref="A4068:C4068"/>
    <mergeCell ref="D4068:E4068"/>
    <mergeCell ref="G4068:H4068"/>
    <mergeCell ref="I4068:J4068"/>
    <mergeCell ref="K4068:L4068"/>
    <mergeCell ref="M4068:N4068"/>
    <mergeCell ref="O4068:P4068"/>
    <mergeCell ref="A4079:N4079"/>
    <mergeCell ref="O4079:P4079"/>
    <mergeCell ref="A4080:P4080"/>
    <mergeCell ref="A4081:C4081"/>
    <mergeCell ref="D4081:E4081"/>
    <mergeCell ref="G4081:H4081"/>
    <mergeCell ref="I4081:J4081"/>
    <mergeCell ref="K4081:L4081"/>
    <mergeCell ref="M4081:N4081"/>
    <mergeCell ref="O4081:P4081"/>
    <mergeCell ref="O4077:P4077"/>
    <mergeCell ref="A4078:C4078"/>
    <mergeCell ref="D4078:E4078"/>
    <mergeCell ref="G4078:H4078"/>
    <mergeCell ref="I4078:J4078"/>
    <mergeCell ref="K4078:L4078"/>
    <mergeCell ref="M4078:N4078"/>
    <mergeCell ref="O4078:P4078"/>
    <mergeCell ref="A4077:C4077"/>
    <mergeCell ref="D4077:E4077"/>
    <mergeCell ref="G4077:H4077"/>
    <mergeCell ref="I4077:J4077"/>
    <mergeCell ref="K4077:L4077"/>
    <mergeCell ref="M4077:N4077"/>
    <mergeCell ref="A4074:N4074"/>
    <mergeCell ref="O4074:P4074"/>
    <mergeCell ref="A4075:P4075"/>
    <mergeCell ref="A4076:C4076"/>
    <mergeCell ref="D4076:E4076"/>
    <mergeCell ref="G4076:H4076"/>
    <mergeCell ref="I4076:J4076"/>
    <mergeCell ref="K4076:L4076"/>
    <mergeCell ref="M4076:N4076"/>
    <mergeCell ref="O4076:P4076"/>
    <mergeCell ref="A4086:N4086"/>
    <mergeCell ref="O4086:P4086"/>
    <mergeCell ref="A4088:P4088"/>
    <mergeCell ref="A4089:P4089"/>
    <mergeCell ref="A4090:P4090"/>
    <mergeCell ref="A4092:P4092"/>
    <mergeCell ref="O4084:P4084"/>
    <mergeCell ref="A4085:C4085"/>
    <mergeCell ref="D4085:E4085"/>
    <mergeCell ref="G4085:H4085"/>
    <mergeCell ref="I4085:J4085"/>
    <mergeCell ref="K4085:L4085"/>
    <mergeCell ref="M4085:N4085"/>
    <mergeCell ref="O4085:P4085"/>
    <mergeCell ref="A4084:C4084"/>
    <mergeCell ref="D4084:E4084"/>
    <mergeCell ref="G4084:H4084"/>
    <mergeCell ref="I4084:J4084"/>
    <mergeCell ref="K4084:L4084"/>
    <mergeCell ref="M4084:N4084"/>
    <mergeCell ref="O4082:P4082"/>
    <mergeCell ref="A4083:C4083"/>
    <mergeCell ref="D4083:E4083"/>
    <mergeCell ref="G4083:H4083"/>
    <mergeCell ref="I4083:J4083"/>
    <mergeCell ref="K4083:L4083"/>
    <mergeCell ref="M4083:N4083"/>
    <mergeCell ref="O4083:P4083"/>
    <mergeCell ref="A4082:C4082"/>
    <mergeCell ref="D4082:E4082"/>
    <mergeCell ref="G4082:H4082"/>
    <mergeCell ref="I4082:J4082"/>
    <mergeCell ref="K4082:L4082"/>
    <mergeCell ref="M4082:N4082"/>
    <mergeCell ref="I4101:J4101"/>
    <mergeCell ref="K4101:L4101"/>
    <mergeCell ref="M4101:N4101"/>
    <mergeCell ref="O4101:P4101"/>
    <mergeCell ref="A4102:P4102"/>
    <mergeCell ref="A4103:C4103"/>
    <mergeCell ref="D4103:E4103"/>
    <mergeCell ref="G4103:H4103"/>
    <mergeCell ref="I4103:J4103"/>
    <mergeCell ref="K4103:L4103"/>
    <mergeCell ref="A4099:B4099"/>
    <mergeCell ref="C4099:D4099"/>
    <mergeCell ref="E4099:G4099"/>
    <mergeCell ref="H4099:I4099"/>
    <mergeCell ref="J4099:O4099"/>
    <mergeCell ref="A4100:C4101"/>
    <mergeCell ref="D4100:E4101"/>
    <mergeCell ref="F4100:F4101"/>
    <mergeCell ref="G4100:H4101"/>
    <mergeCell ref="I4100:P4100"/>
    <mergeCell ref="B4097:K4097"/>
    <mergeCell ref="L4097:M4097"/>
    <mergeCell ref="N4097:P4097"/>
    <mergeCell ref="B4098:K4098"/>
    <mergeCell ref="L4098:M4098"/>
    <mergeCell ref="N4098:P4098"/>
    <mergeCell ref="B4095:K4095"/>
    <mergeCell ref="L4095:M4095"/>
    <mergeCell ref="N4095:P4095"/>
    <mergeCell ref="B4096:K4096"/>
    <mergeCell ref="L4096:M4096"/>
    <mergeCell ref="N4096:P4096"/>
    <mergeCell ref="B4093:K4093"/>
    <mergeCell ref="L4093:M4093"/>
    <mergeCell ref="N4093:P4093"/>
    <mergeCell ref="B4094:K4094"/>
    <mergeCell ref="L4094:M4094"/>
    <mergeCell ref="N4094:P4094"/>
    <mergeCell ref="A4108:H4108"/>
    <mergeCell ref="I4108:J4108"/>
    <mergeCell ref="K4108:L4108"/>
    <mergeCell ref="M4108:N4108"/>
    <mergeCell ref="O4108:P4108"/>
    <mergeCell ref="A4109:H4109"/>
    <mergeCell ref="I4109:J4109"/>
    <mergeCell ref="K4109:L4109"/>
    <mergeCell ref="M4109:N4109"/>
    <mergeCell ref="O4109:P4109"/>
    <mergeCell ref="O4105:P4105"/>
    <mergeCell ref="A4106:N4106"/>
    <mergeCell ref="O4106:P4106"/>
    <mergeCell ref="A4107:H4107"/>
    <mergeCell ref="I4107:J4107"/>
    <mergeCell ref="K4107:L4107"/>
    <mergeCell ref="M4107:N4107"/>
    <mergeCell ref="O4107:P4107"/>
    <mergeCell ref="A4105:C4105"/>
    <mergeCell ref="D4105:E4105"/>
    <mergeCell ref="G4105:H4105"/>
    <mergeCell ref="I4105:J4105"/>
    <mergeCell ref="K4105:L4105"/>
    <mergeCell ref="M4105:N4105"/>
    <mergeCell ref="M4103:N4103"/>
    <mergeCell ref="O4103:P4103"/>
    <mergeCell ref="A4104:C4104"/>
    <mergeCell ref="D4104:E4104"/>
    <mergeCell ref="G4104:H4104"/>
    <mergeCell ref="I4104:J4104"/>
    <mergeCell ref="K4104:L4104"/>
    <mergeCell ref="M4104:N4104"/>
    <mergeCell ref="O4104:P4104"/>
    <mergeCell ref="O4116:P4116"/>
    <mergeCell ref="A4117:C4117"/>
    <mergeCell ref="D4117:E4117"/>
    <mergeCell ref="G4117:H4117"/>
    <mergeCell ref="I4117:J4117"/>
    <mergeCell ref="K4117:L4117"/>
    <mergeCell ref="M4117:N4117"/>
    <mergeCell ref="O4117:P4117"/>
    <mergeCell ref="A4116:C4116"/>
    <mergeCell ref="D4116:E4116"/>
    <mergeCell ref="G4116:H4116"/>
    <mergeCell ref="I4116:J4116"/>
    <mergeCell ref="K4116:L4116"/>
    <mergeCell ref="M4116:N4116"/>
    <mergeCell ref="A4113:N4113"/>
    <mergeCell ref="O4113:P4113"/>
    <mergeCell ref="A4114:P4114"/>
    <mergeCell ref="A4115:C4115"/>
    <mergeCell ref="D4115:E4115"/>
    <mergeCell ref="G4115:H4115"/>
    <mergeCell ref="I4115:J4115"/>
    <mergeCell ref="K4115:L4115"/>
    <mergeCell ref="M4115:N4115"/>
    <mergeCell ref="O4115:P4115"/>
    <mergeCell ref="A4110:N4110"/>
    <mergeCell ref="O4110:P4110"/>
    <mergeCell ref="A4111:P4111"/>
    <mergeCell ref="A4112:C4112"/>
    <mergeCell ref="D4112:E4112"/>
    <mergeCell ref="G4112:H4112"/>
    <mergeCell ref="I4112:J4112"/>
    <mergeCell ref="K4112:L4112"/>
    <mergeCell ref="M4112:N4112"/>
    <mergeCell ref="O4112:P4112"/>
    <mergeCell ref="O4123:P4123"/>
    <mergeCell ref="A4124:C4124"/>
    <mergeCell ref="D4124:E4124"/>
    <mergeCell ref="G4124:H4124"/>
    <mergeCell ref="I4124:J4124"/>
    <mergeCell ref="K4124:L4124"/>
    <mergeCell ref="M4124:N4124"/>
    <mergeCell ref="O4124:P4124"/>
    <mergeCell ref="A4123:C4123"/>
    <mergeCell ref="D4123:E4123"/>
    <mergeCell ref="G4123:H4123"/>
    <mergeCell ref="I4123:J4123"/>
    <mergeCell ref="K4123:L4123"/>
    <mergeCell ref="M4123:N4123"/>
    <mergeCell ref="A4120:N4120"/>
    <mergeCell ref="O4120:P4120"/>
    <mergeCell ref="A4121:P4121"/>
    <mergeCell ref="A4122:C4122"/>
    <mergeCell ref="D4122:E4122"/>
    <mergeCell ref="G4122:H4122"/>
    <mergeCell ref="I4122:J4122"/>
    <mergeCell ref="K4122:L4122"/>
    <mergeCell ref="M4122:N4122"/>
    <mergeCell ref="O4122:P4122"/>
    <mergeCell ref="O4118:P4118"/>
    <mergeCell ref="A4119:C4119"/>
    <mergeCell ref="D4119:E4119"/>
    <mergeCell ref="G4119:H4119"/>
    <mergeCell ref="I4119:J4119"/>
    <mergeCell ref="K4119:L4119"/>
    <mergeCell ref="M4119:N4119"/>
    <mergeCell ref="O4119:P4119"/>
    <mergeCell ref="A4118:C4118"/>
    <mergeCell ref="D4118:E4118"/>
    <mergeCell ref="G4118:H4118"/>
    <mergeCell ref="I4118:J4118"/>
    <mergeCell ref="K4118:L4118"/>
    <mergeCell ref="M4118:N4118"/>
    <mergeCell ref="B4140:K4140"/>
    <mergeCell ref="L4140:M4140"/>
    <mergeCell ref="N4140:P4140"/>
    <mergeCell ref="B4141:K4141"/>
    <mergeCell ref="L4141:M4141"/>
    <mergeCell ref="N4141:P4141"/>
    <mergeCell ref="A4137:P4137"/>
    <mergeCell ref="B4138:K4138"/>
    <mergeCell ref="L4138:M4138"/>
    <mergeCell ref="N4138:P4138"/>
    <mergeCell ref="B4139:K4139"/>
    <mergeCell ref="L4139:M4139"/>
    <mergeCell ref="N4139:P4139"/>
    <mergeCell ref="A4130:N4130"/>
    <mergeCell ref="O4130:P4130"/>
    <mergeCell ref="A4131:P4131"/>
    <mergeCell ref="A4133:P4133"/>
    <mergeCell ref="A4134:P4134"/>
    <mergeCell ref="A4135:P4135"/>
    <mergeCell ref="A4128:H4128"/>
    <mergeCell ref="I4128:J4128"/>
    <mergeCell ref="K4128:L4128"/>
    <mergeCell ref="M4128:N4128"/>
    <mergeCell ref="O4128:P4128"/>
    <mergeCell ref="A4129:H4129"/>
    <mergeCell ref="I4129:J4129"/>
    <mergeCell ref="K4129:L4129"/>
    <mergeCell ref="M4129:N4129"/>
    <mergeCell ref="O4129:P4129"/>
    <mergeCell ref="O4125:P4125"/>
    <mergeCell ref="A4126:N4126"/>
    <mergeCell ref="O4126:P4126"/>
    <mergeCell ref="A4127:H4127"/>
    <mergeCell ref="I4127:J4127"/>
    <mergeCell ref="K4127:L4127"/>
    <mergeCell ref="M4127:N4127"/>
    <mergeCell ref="O4127:P4127"/>
    <mergeCell ref="A4125:C4125"/>
    <mergeCell ref="D4125:E4125"/>
    <mergeCell ref="G4125:H4125"/>
    <mergeCell ref="I4125:J4125"/>
    <mergeCell ref="K4125:L4125"/>
    <mergeCell ref="M4125:N4125"/>
    <mergeCell ref="O4147:P4147"/>
    <mergeCell ref="A4148:N4148"/>
    <mergeCell ref="O4148:P4148"/>
    <mergeCell ref="A4149:P4149"/>
    <mergeCell ref="A4150:C4150"/>
    <mergeCell ref="D4150:E4150"/>
    <mergeCell ref="G4150:H4150"/>
    <mergeCell ref="I4150:J4150"/>
    <mergeCell ref="K4150:L4150"/>
    <mergeCell ref="M4150:N4150"/>
    <mergeCell ref="I4146:J4146"/>
    <mergeCell ref="K4146:L4146"/>
    <mergeCell ref="M4146:N4146"/>
    <mergeCell ref="O4146:P4146"/>
    <mergeCell ref="A4147:C4147"/>
    <mergeCell ref="D4147:E4147"/>
    <mergeCell ref="G4147:H4147"/>
    <mergeCell ref="I4147:J4147"/>
    <mergeCell ref="K4147:L4147"/>
    <mergeCell ref="M4147:N4147"/>
    <mergeCell ref="A4144:B4144"/>
    <mergeCell ref="C4144:D4144"/>
    <mergeCell ref="E4144:G4144"/>
    <mergeCell ref="H4144:I4144"/>
    <mergeCell ref="J4144:O4144"/>
    <mergeCell ref="A4145:C4146"/>
    <mergeCell ref="D4145:E4146"/>
    <mergeCell ref="F4145:F4146"/>
    <mergeCell ref="G4145:H4146"/>
    <mergeCell ref="I4145:P4145"/>
    <mergeCell ref="B4142:K4142"/>
    <mergeCell ref="L4142:M4142"/>
    <mergeCell ref="N4142:P4142"/>
    <mergeCell ref="B4143:K4143"/>
    <mergeCell ref="L4143:M4143"/>
    <mergeCell ref="N4143:P4143"/>
    <mergeCell ref="O4154:P4154"/>
    <mergeCell ref="A4155:N4155"/>
    <mergeCell ref="O4155:P4155"/>
    <mergeCell ref="A4156:P4156"/>
    <mergeCell ref="A4157:C4157"/>
    <mergeCell ref="D4157:E4157"/>
    <mergeCell ref="G4157:H4157"/>
    <mergeCell ref="I4157:J4157"/>
    <mergeCell ref="K4157:L4157"/>
    <mergeCell ref="M4157:N4157"/>
    <mergeCell ref="A4154:C4154"/>
    <mergeCell ref="D4154:E4154"/>
    <mergeCell ref="G4154:H4154"/>
    <mergeCell ref="I4154:J4154"/>
    <mergeCell ref="K4154:L4154"/>
    <mergeCell ref="M4154:N4154"/>
    <mergeCell ref="O4152:P4152"/>
    <mergeCell ref="A4153:C4153"/>
    <mergeCell ref="D4153:E4153"/>
    <mergeCell ref="G4153:H4153"/>
    <mergeCell ref="I4153:J4153"/>
    <mergeCell ref="K4153:L4153"/>
    <mergeCell ref="M4153:N4153"/>
    <mergeCell ref="O4153:P4153"/>
    <mergeCell ref="A4152:C4152"/>
    <mergeCell ref="D4152:E4152"/>
    <mergeCell ref="G4152:H4152"/>
    <mergeCell ref="I4152:J4152"/>
    <mergeCell ref="K4152:L4152"/>
    <mergeCell ref="M4152:N4152"/>
    <mergeCell ref="O4150:P4150"/>
    <mergeCell ref="A4151:C4151"/>
    <mergeCell ref="D4151:E4151"/>
    <mergeCell ref="G4151:H4151"/>
    <mergeCell ref="I4151:J4151"/>
    <mergeCell ref="K4151:L4151"/>
    <mergeCell ref="M4151:N4151"/>
    <mergeCell ref="O4151:P4151"/>
    <mergeCell ref="O4161:P4161"/>
    <mergeCell ref="A4162:C4162"/>
    <mergeCell ref="D4162:E4162"/>
    <mergeCell ref="G4162:H4162"/>
    <mergeCell ref="I4162:J4162"/>
    <mergeCell ref="K4162:L4162"/>
    <mergeCell ref="M4162:N4162"/>
    <mergeCell ref="O4162:P4162"/>
    <mergeCell ref="A4161:C4161"/>
    <mergeCell ref="D4161:E4161"/>
    <mergeCell ref="G4161:H4161"/>
    <mergeCell ref="I4161:J4161"/>
    <mergeCell ref="K4161:L4161"/>
    <mergeCell ref="M4161:N4161"/>
    <mergeCell ref="O4159:P4159"/>
    <mergeCell ref="A4160:C4160"/>
    <mergeCell ref="D4160:E4160"/>
    <mergeCell ref="G4160:H4160"/>
    <mergeCell ref="I4160:J4160"/>
    <mergeCell ref="K4160:L4160"/>
    <mergeCell ref="M4160:N4160"/>
    <mergeCell ref="O4160:P4160"/>
    <mergeCell ref="A4159:C4159"/>
    <mergeCell ref="D4159:E4159"/>
    <mergeCell ref="G4159:H4159"/>
    <mergeCell ref="I4159:J4159"/>
    <mergeCell ref="K4159:L4159"/>
    <mergeCell ref="M4159:N4159"/>
    <mergeCell ref="O4157:P4157"/>
    <mergeCell ref="A4158:C4158"/>
    <mergeCell ref="D4158:E4158"/>
    <mergeCell ref="G4158:H4158"/>
    <mergeCell ref="I4158:J4158"/>
    <mergeCell ref="K4158:L4158"/>
    <mergeCell ref="M4158:N4158"/>
    <mergeCell ref="O4158:P4158"/>
    <mergeCell ref="A4168:N4168"/>
    <mergeCell ref="O4168:P4168"/>
    <mergeCell ref="A4169:P4169"/>
    <mergeCell ref="A4170:C4170"/>
    <mergeCell ref="D4170:E4170"/>
    <mergeCell ref="G4170:H4170"/>
    <mergeCell ref="I4170:J4170"/>
    <mergeCell ref="K4170:L4170"/>
    <mergeCell ref="M4170:N4170"/>
    <mergeCell ref="O4170:P4170"/>
    <mergeCell ref="A4166:H4166"/>
    <mergeCell ref="I4166:J4166"/>
    <mergeCell ref="K4166:L4166"/>
    <mergeCell ref="M4166:N4166"/>
    <mergeCell ref="O4166:P4166"/>
    <mergeCell ref="A4167:H4167"/>
    <mergeCell ref="I4167:J4167"/>
    <mergeCell ref="K4167:L4167"/>
    <mergeCell ref="M4167:N4167"/>
    <mergeCell ref="O4167:P4167"/>
    <mergeCell ref="O4163:P4163"/>
    <mergeCell ref="A4164:N4164"/>
    <mergeCell ref="O4164:P4164"/>
    <mergeCell ref="A4165:H4165"/>
    <mergeCell ref="I4165:J4165"/>
    <mergeCell ref="K4165:L4165"/>
    <mergeCell ref="M4165:N4165"/>
    <mergeCell ref="O4165:P4165"/>
    <mergeCell ref="A4163:C4163"/>
    <mergeCell ref="D4163:E4163"/>
    <mergeCell ref="G4163:H4163"/>
    <mergeCell ref="I4163:J4163"/>
    <mergeCell ref="K4163:L4163"/>
    <mergeCell ref="M4163:N4163"/>
    <mergeCell ref="B4183:K4183"/>
    <mergeCell ref="L4183:M4183"/>
    <mergeCell ref="N4183:P4183"/>
    <mergeCell ref="B4184:K4184"/>
    <mergeCell ref="L4184:M4184"/>
    <mergeCell ref="N4184:P4184"/>
    <mergeCell ref="A4180:P4180"/>
    <mergeCell ref="B4181:K4181"/>
    <mergeCell ref="L4181:M4181"/>
    <mergeCell ref="N4181:P4181"/>
    <mergeCell ref="B4182:K4182"/>
    <mergeCell ref="L4182:M4182"/>
    <mergeCell ref="N4182:P4182"/>
    <mergeCell ref="O4173:P4173"/>
    <mergeCell ref="A4174:N4174"/>
    <mergeCell ref="O4174:P4174"/>
    <mergeCell ref="A4176:P4176"/>
    <mergeCell ref="A4177:P4177"/>
    <mergeCell ref="A4178:P4178"/>
    <mergeCell ref="A4173:C4173"/>
    <mergeCell ref="D4173:E4173"/>
    <mergeCell ref="G4173:H4173"/>
    <mergeCell ref="I4173:J4173"/>
    <mergeCell ref="K4173:L4173"/>
    <mergeCell ref="M4173:N4173"/>
    <mergeCell ref="O4171:P4171"/>
    <mergeCell ref="A4172:C4172"/>
    <mergeCell ref="D4172:E4172"/>
    <mergeCell ref="G4172:H4172"/>
    <mergeCell ref="I4172:J4172"/>
    <mergeCell ref="K4172:L4172"/>
    <mergeCell ref="M4172:N4172"/>
    <mergeCell ref="O4172:P4172"/>
    <mergeCell ref="A4171:C4171"/>
    <mergeCell ref="D4171:E4171"/>
    <mergeCell ref="G4171:H4171"/>
    <mergeCell ref="I4171:J4171"/>
    <mergeCell ref="K4171:L4171"/>
    <mergeCell ref="M4171:N4171"/>
    <mergeCell ref="M4191:N4191"/>
    <mergeCell ref="O4191:P4191"/>
    <mergeCell ref="A4192:C4192"/>
    <mergeCell ref="D4192:E4192"/>
    <mergeCell ref="G4192:H4192"/>
    <mergeCell ref="I4192:J4192"/>
    <mergeCell ref="K4192:L4192"/>
    <mergeCell ref="M4192:N4192"/>
    <mergeCell ref="O4192:P4192"/>
    <mergeCell ref="I4189:J4189"/>
    <mergeCell ref="K4189:L4189"/>
    <mergeCell ref="M4189:N4189"/>
    <mergeCell ref="O4189:P4189"/>
    <mergeCell ref="A4190:P4190"/>
    <mergeCell ref="A4191:C4191"/>
    <mergeCell ref="D4191:E4191"/>
    <mergeCell ref="G4191:H4191"/>
    <mergeCell ref="I4191:J4191"/>
    <mergeCell ref="K4191:L4191"/>
    <mergeCell ref="A4187:B4187"/>
    <mergeCell ref="C4187:D4187"/>
    <mergeCell ref="E4187:G4187"/>
    <mergeCell ref="H4187:I4187"/>
    <mergeCell ref="J4187:O4187"/>
    <mergeCell ref="A4188:C4189"/>
    <mergeCell ref="D4188:E4189"/>
    <mergeCell ref="F4188:F4189"/>
    <mergeCell ref="G4188:H4189"/>
    <mergeCell ref="I4188:P4188"/>
    <mergeCell ref="B4185:K4185"/>
    <mergeCell ref="L4185:M4185"/>
    <mergeCell ref="N4185:P4185"/>
    <mergeCell ref="B4186:K4186"/>
    <mergeCell ref="L4186:M4186"/>
    <mergeCell ref="N4186:P4186"/>
    <mergeCell ref="A4198:N4198"/>
    <mergeCell ref="O4198:P4198"/>
    <mergeCell ref="A4199:P4199"/>
    <mergeCell ref="A4200:C4200"/>
    <mergeCell ref="D4200:E4200"/>
    <mergeCell ref="G4200:H4200"/>
    <mergeCell ref="I4200:J4200"/>
    <mergeCell ref="K4200:L4200"/>
    <mergeCell ref="M4200:N4200"/>
    <mergeCell ref="O4200:P4200"/>
    <mergeCell ref="A4196:H4196"/>
    <mergeCell ref="I4196:J4196"/>
    <mergeCell ref="K4196:L4196"/>
    <mergeCell ref="M4196:N4196"/>
    <mergeCell ref="O4196:P4196"/>
    <mergeCell ref="A4197:H4197"/>
    <mergeCell ref="I4197:J4197"/>
    <mergeCell ref="K4197:L4197"/>
    <mergeCell ref="M4197:N4197"/>
    <mergeCell ref="O4197:P4197"/>
    <mergeCell ref="O4193:P4193"/>
    <mergeCell ref="A4194:N4194"/>
    <mergeCell ref="O4194:P4194"/>
    <mergeCell ref="A4195:H4195"/>
    <mergeCell ref="I4195:J4195"/>
    <mergeCell ref="K4195:L4195"/>
    <mergeCell ref="M4195:N4195"/>
    <mergeCell ref="O4195:P4195"/>
    <mergeCell ref="A4193:C4193"/>
    <mergeCell ref="D4193:E4193"/>
    <mergeCell ref="G4193:H4193"/>
    <mergeCell ref="I4193:J4193"/>
    <mergeCell ref="K4193:L4193"/>
    <mergeCell ref="M4193:N4193"/>
    <mergeCell ref="O4206:P4206"/>
    <mergeCell ref="A4207:C4207"/>
    <mergeCell ref="D4207:E4207"/>
    <mergeCell ref="G4207:H4207"/>
    <mergeCell ref="I4207:J4207"/>
    <mergeCell ref="K4207:L4207"/>
    <mergeCell ref="M4207:N4207"/>
    <mergeCell ref="O4207:P4207"/>
    <mergeCell ref="O4203:P4203"/>
    <mergeCell ref="A4204:N4204"/>
    <mergeCell ref="O4204:P4204"/>
    <mergeCell ref="A4205:P4205"/>
    <mergeCell ref="A4206:C4206"/>
    <mergeCell ref="D4206:E4206"/>
    <mergeCell ref="G4206:H4206"/>
    <mergeCell ref="I4206:J4206"/>
    <mergeCell ref="K4206:L4206"/>
    <mergeCell ref="M4206:N4206"/>
    <mergeCell ref="A4203:C4203"/>
    <mergeCell ref="D4203:E4203"/>
    <mergeCell ref="G4203:H4203"/>
    <mergeCell ref="I4203:J4203"/>
    <mergeCell ref="K4203:L4203"/>
    <mergeCell ref="M4203:N4203"/>
    <mergeCell ref="O4201:P4201"/>
    <mergeCell ref="A4202:C4202"/>
    <mergeCell ref="D4202:E4202"/>
    <mergeCell ref="G4202:H4202"/>
    <mergeCell ref="I4202:J4202"/>
    <mergeCell ref="K4202:L4202"/>
    <mergeCell ref="M4202:N4202"/>
    <mergeCell ref="O4202:P4202"/>
    <mergeCell ref="A4201:C4201"/>
    <mergeCell ref="D4201:E4201"/>
    <mergeCell ref="G4201:H4201"/>
    <mergeCell ref="I4201:J4201"/>
    <mergeCell ref="K4201:L4201"/>
    <mergeCell ref="M4201:N4201"/>
    <mergeCell ref="A4213:N4213"/>
    <mergeCell ref="O4213:P4213"/>
    <mergeCell ref="A4214:P4214"/>
    <mergeCell ref="A4215:C4215"/>
    <mergeCell ref="D4215:E4215"/>
    <mergeCell ref="G4215:H4215"/>
    <mergeCell ref="I4215:J4215"/>
    <mergeCell ref="K4215:L4215"/>
    <mergeCell ref="M4215:N4215"/>
    <mergeCell ref="O4215:P4215"/>
    <mergeCell ref="A4211:H4211"/>
    <mergeCell ref="I4211:J4211"/>
    <mergeCell ref="K4211:L4211"/>
    <mergeCell ref="M4211:N4211"/>
    <mergeCell ref="O4211:P4211"/>
    <mergeCell ref="A4212:H4212"/>
    <mergeCell ref="I4212:J4212"/>
    <mergeCell ref="K4212:L4212"/>
    <mergeCell ref="M4212:N4212"/>
    <mergeCell ref="O4212:P4212"/>
    <mergeCell ref="O4208:P4208"/>
    <mergeCell ref="A4209:N4209"/>
    <mergeCell ref="O4209:P4209"/>
    <mergeCell ref="A4210:H4210"/>
    <mergeCell ref="I4210:J4210"/>
    <mergeCell ref="K4210:L4210"/>
    <mergeCell ref="M4210:N4210"/>
    <mergeCell ref="O4210:P4210"/>
    <mergeCell ref="A4208:C4208"/>
    <mergeCell ref="D4208:E4208"/>
    <mergeCell ref="G4208:H4208"/>
    <mergeCell ref="I4208:J4208"/>
    <mergeCell ref="K4208:L4208"/>
    <mergeCell ref="M4208:N4208"/>
    <mergeCell ref="B4226:K4226"/>
    <mergeCell ref="L4226:M4226"/>
    <mergeCell ref="N4226:P4226"/>
    <mergeCell ref="B4227:K4227"/>
    <mergeCell ref="L4227:M4227"/>
    <mergeCell ref="N4227:P4227"/>
    <mergeCell ref="O4218:P4218"/>
    <mergeCell ref="A4220:P4220"/>
    <mergeCell ref="A4221:P4221"/>
    <mergeCell ref="A4222:P4222"/>
    <mergeCell ref="A4224:P4224"/>
    <mergeCell ref="B4225:K4225"/>
    <mergeCell ref="L4225:M4225"/>
    <mergeCell ref="N4225:P4225"/>
    <mergeCell ref="A4218:C4218"/>
    <mergeCell ref="D4218:E4218"/>
    <mergeCell ref="G4218:H4218"/>
    <mergeCell ref="I4218:J4218"/>
    <mergeCell ref="K4218:L4218"/>
    <mergeCell ref="M4218:N4218"/>
    <mergeCell ref="O4216:P4216"/>
    <mergeCell ref="A4217:C4217"/>
    <mergeCell ref="D4217:E4217"/>
    <mergeCell ref="G4217:H4217"/>
    <mergeCell ref="I4217:J4217"/>
    <mergeCell ref="K4217:L4217"/>
    <mergeCell ref="M4217:N4217"/>
    <mergeCell ref="O4217:P4217"/>
    <mergeCell ref="A4216:C4216"/>
    <mergeCell ref="D4216:E4216"/>
    <mergeCell ref="G4216:H4216"/>
    <mergeCell ref="I4216:J4216"/>
    <mergeCell ref="K4216:L4216"/>
    <mergeCell ref="M4216:N4216"/>
    <mergeCell ref="A4234:N4234"/>
    <mergeCell ref="O4234:P4234"/>
    <mergeCell ref="A4235:P4235"/>
    <mergeCell ref="A4236:C4236"/>
    <mergeCell ref="D4236:E4236"/>
    <mergeCell ref="G4236:H4236"/>
    <mergeCell ref="I4236:J4236"/>
    <mergeCell ref="K4236:L4236"/>
    <mergeCell ref="M4236:N4236"/>
    <mergeCell ref="O4236:P4236"/>
    <mergeCell ref="A4232:C4233"/>
    <mergeCell ref="D4232:E4233"/>
    <mergeCell ref="F4232:F4233"/>
    <mergeCell ref="G4232:H4233"/>
    <mergeCell ref="I4232:P4232"/>
    <mergeCell ref="I4233:J4233"/>
    <mergeCell ref="K4233:L4233"/>
    <mergeCell ref="M4233:N4233"/>
    <mergeCell ref="O4233:P4233"/>
    <mergeCell ref="B4230:K4230"/>
    <mergeCell ref="L4230:M4230"/>
    <mergeCell ref="N4230:P4230"/>
    <mergeCell ref="A4231:B4231"/>
    <mergeCell ref="C4231:D4231"/>
    <mergeCell ref="E4231:G4231"/>
    <mergeCell ref="H4231:I4231"/>
    <mergeCell ref="J4231:O4231"/>
    <mergeCell ref="B4228:K4228"/>
    <mergeCell ref="L4228:M4228"/>
    <mergeCell ref="N4228:P4228"/>
    <mergeCell ref="B4229:K4229"/>
    <mergeCell ref="L4229:M4229"/>
    <mergeCell ref="N4229:P4229"/>
    <mergeCell ref="A4243:N4243"/>
    <mergeCell ref="O4243:P4243"/>
    <mergeCell ref="A4244:P4244"/>
    <mergeCell ref="A4245:C4245"/>
    <mergeCell ref="D4245:E4245"/>
    <mergeCell ref="G4245:H4245"/>
    <mergeCell ref="I4245:J4245"/>
    <mergeCell ref="K4245:L4245"/>
    <mergeCell ref="M4245:N4245"/>
    <mergeCell ref="O4245:P4245"/>
    <mergeCell ref="A4241:H4241"/>
    <mergeCell ref="I4241:J4241"/>
    <mergeCell ref="K4241:L4241"/>
    <mergeCell ref="M4241:N4241"/>
    <mergeCell ref="O4241:P4241"/>
    <mergeCell ref="A4242:H4242"/>
    <mergeCell ref="I4242:J4242"/>
    <mergeCell ref="K4242:L4242"/>
    <mergeCell ref="M4242:N4242"/>
    <mergeCell ref="O4242:P4242"/>
    <mergeCell ref="A4239:N4239"/>
    <mergeCell ref="O4239:P4239"/>
    <mergeCell ref="A4240:H4240"/>
    <mergeCell ref="I4240:J4240"/>
    <mergeCell ref="K4240:L4240"/>
    <mergeCell ref="M4240:N4240"/>
    <mergeCell ref="O4240:P4240"/>
    <mergeCell ref="O4237:P4237"/>
    <mergeCell ref="A4238:C4238"/>
    <mergeCell ref="D4238:E4238"/>
    <mergeCell ref="G4238:H4238"/>
    <mergeCell ref="I4238:J4238"/>
    <mergeCell ref="K4238:L4238"/>
    <mergeCell ref="M4238:N4238"/>
    <mergeCell ref="O4238:P4238"/>
    <mergeCell ref="A4237:C4237"/>
    <mergeCell ref="D4237:E4237"/>
    <mergeCell ref="G4237:H4237"/>
    <mergeCell ref="I4237:J4237"/>
    <mergeCell ref="K4237:L4237"/>
    <mergeCell ref="M4237:N4237"/>
    <mergeCell ref="O4251:P4251"/>
    <mergeCell ref="A4252:C4252"/>
    <mergeCell ref="D4252:E4252"/>
    <mergeCell ref="G4252:H4252"/>
    <mergeCell ref="I4252:J4252"/>
    <mergeCell ref="K4252:L4252"/>
    <mergeCell ref="M4252:N4252"/>
    <mergeCell ref="O4252:P4252"/>
    <mergeCell ref="O4248:P4248"/>
    <mergeCell ref="A4249:N4249"/>
    <mergeCell ref="O4249:P4249"/>
    <mergeCell ref="A4250:P4250"/>
    <mergeCell ref="A4251:C4251"/>
    <mergeCell ref="D4251:E4251"/>
    <mergeCell ref="G4251:H4251"/>
    <mergeCell ref="I4251:J4251"/>
    <mergeCell ref="K4251:L4251"/>
    <mergeCell ref="M4251:N4251"/>
    <mergeCell ref="A4248:C4248"/>
    <mergeCell ref="D4248:E4248"/>
    <mergeCell ref="G4248:H4248"/>
    <mergeCell ref="I4248:J4248"/>
    <mergeCell ref="K4248:L4248"/>
    <mergeCell ref="M4248:N4248"/>
    <mergeCell ref="O4246:P4246"/>
    <mergeCell ref="A4247:C4247"/>
    <mergeCell ref="D4247:E4247"/>
    <mergeCell ref="G4247:H4247"/>
    <mergeCell ref="I4247:J4247"/>
    <mergeCell ref="K4247:L4247"/>
    <mergeCell ref="M4247:N4247"/>
    <mergeCell ref="O4247:P4247"/>
    <mergeCell ref="A4246:C4246"/>
    <mergeCell ref="D4246:E4246"/>
    <mergeCell ref="G4246:H4246"/>
    <mergeCell ref="I4246:J4246"/>
    <mergeCell ref="K4246:L4246"/>
    <mergeCell ref="M4246:N4246"/>
    <mergeCell ref="A4258:N4258"/>
    <mergeCell ref="O4258:P4258"/>
    <mergeCell ref="A4259:P4259"/>
    <mergeCell ref="A4260:C4260"/>
    <mergeCell ref="D4260:E4260"/>
    <mergeCell ref="G4260:H4260"/>
    <mergeCell ref="I4260:J4260"/>
    <mergeCell ref="K4260:L4260"/>
    <mergeCell ref="M4260:N4260"/>
    <mergeCell ref="O4260:P4260"/>
    <mergeCell ref="A4256:H4256"/>
    <mergeCell ref="I4256:J4256"/>
    <mergeCell ref="K4256:L4256"/>
    <mergeCell ref="M4256:N4256"/>
    <mergeCell ref="O4256:P4256"/>
    <mergeCell ref="A4257:H4257"/>
    <mergeCell ref="I4257:J4257"/>
    <mergeCell ref="K4257:L4257"/>
    <mergeCell ref="M4257:N4257"/>
    <mergeCell ref="O4257:P4257"/>
    <mergeCell ref="O4253:P4253"/>
    <mergeCell ref="A4254:N4254"/>
    <mergeCell ref="O4254:P4254"/>
    <mergeCell ref="A4255:H4255"/>
    <mergeCell ref="I4255:J4255"/>
    <mergeCell ref="K4255:L4255"/>
    <mergeCell ref="M4255:N4255"/>
    <mergeCell ref="O4255:P4255"/>
    <mergeCell ref="A4253:C4253"/>
    <mergeCell ref="D4253:E4253"/>
    <mergeCell ref="G4253:H4253"/>
    <mergeCell ref="I4253:J4253"/>
    <mergeCell ref="K4253:L4253"/>
    <mergeCell ref="M4253:N4253"/>
    <mergeCell ref="B4271:K4271"/>
    <mergeCell ref="L4271:M4271"/>
    <mergeCell ref="N4271:P4271"/>
    <mergeCell ref="B4272:K4272"/>
    <mergeCell ref="L4272:M4272"/>
    <mergeCell ref="N4272:P4272"/>
    <mergeCell ref="O4263:P4263"/>
    <mergeCell ref="A4265:P4265"/>
    <mergeCell ref="A4266:P4266"/>
    <mergeCell ref="A4267:P4267"/>
    <mergeCell ref="A4269:P4269"/>
    <mergeCell ref="B4270:K4270"/>
    <mergeCell ref="L4270:M4270"/>
    <mergeCell ref="N4270:P4270"/>
    <mergeCell ref="A4263:C4263"/>
    <mergeCell ref="D4263:E4263"/>
    <mergeCell ref="G4263:H4263"/>
    <mergeCell ref="I4263:J4263"/>
    <mergeCell ref="K4263:L4263"/>
    <mergeCell ref="M4263:N4263"/>
    <mergeCell ref="O4261:P4261"/>
    <mergeCell ref="A4262:C4262"/>
    <mergeCell ref="D4262:E4262"/>
    <mergeCell ref="G4262:H4262"/>
    <mergeCell ref="I4262:J4262"/>
    <mergeCell ref="K4262:L4262"/>
    <mergeCell ref="M4262:N4262"/>
    <mergeCell ref="O4262:P4262"/>
    <mergeCell ref="A4261:C4261"/>
    <mergeCell ref="D4261:E4261"/>
    <mergeCell ref="G4261:H4261"/>
    <mergeCell ref="I4261:J4261"/>
    <mergeCell ref="K4261:L4261"/>
    <mergeCell ref="M4261:N4261"/>
    <mergeCell ref="A4279:N4279"/>
    <mergeCell ref="O4279:P4279"/>
    <mergeCell ref="A4280:P4280"/>
    <mergeCell ref="A4281:C4281"/>
    <mergeCell ref="D4281:E4281"/>
    <mergeCell ref="G4281:H4281"/>
    <mergeCell ref="I4281:J4281"/>
    <mergeCell ref="K4281:L4281"/>
    <mergeCell ref="M4281:N4281"/>
    <mergeCell ref="O4281:P4281"/>
    <mergeCell ref="A4277:C4278"/>
    <mergeCell ref="D4277:E4278"/>
    <mergeCell ref="F4277:F4278"/>
    <mergeCell ref="G4277:H4278"/>
    <mergeCell ref="I4277:P4277"/>
    <mergeCell ref="I4278:J4278"/>
    <mergeCell ref="K4278:L4278"/>
    <mergeCell ref="M4278:N4278"/>
    <mergeCell ref="O4278:P4278"/>
    <mergeCell ref="B4275:K4275"/>
    <mergeCell ref="L4275:M4275"/>
    <mergeCell ref="N4275:P4275"/>
    <mergeCell ref="A4276:B4276"/>
    <mergeCell ref="C4276:D4276"/>
    <mergeCell ref="E4276:G4276"/>
    <mergeCell ref="H4276:I4276"/>
    <mergeCell ref="J4276:O4276"/>
    <mergeCell ref="B4273:K4273"/>
    <mergeCell ref="L4273:M4273"/>
    <mergeCell ref="N4273:P4273"/>
    <mergeCell ref="B4274:K4274"/>
    <mergeCell ref="L4274:M4274"/>
    <mergeCell ref="N4274:P4274"/>
    <mergeCell ref="A4288:N4288"/>
    <mergeCell ref="O4288:P4288"/>
    <mergeCell ref="A4289:P4289"/>
    <mergeCell ref="A4290:C4290"/>
    <mergeCell ref="D4290:E4290"/>
    <mergeCell ref="G4290:H4290"/>
    <mergeCell ref="I4290:J4290"/>
    <mergeCell ref="K4290:L4290"/>
    <mergeCell ref="M4290:N4290"/>
    <mergeCell ref="O4290:P4290"/>
    <mergeCell ref="A4286:H4286"/>
    <mergeCell ref="I4286:J4286"/>
    <mergeCell ref="K4286:L4286"/>
    <mergeCell ref="M4286:N4286"/>
    <mergeCell ref="O4286:P4286"/>
    <mergeCell ref="A4287:H4287"/>
    <mergeCell ref="I4287:J4287"/>
    <mergeCell ref="K4287:L4287"/>
    <mergeCell ref="M4287:N4287"/>
    <mergeCell ref="O4287:P4287"/>
    <mergeCell ref="A4284:N4284"/>
    <mergeCell ref="O4284:P4284"/>
    <mergeCell ref="A4285:H4285"/>
    <mergeCell ref="I4285:J4285"/>
    <mergeCell ref="K4285:L4285"/>
    <mergeCell ref="M4285:N4285"/>
    <mergeCell ref="O4285:P4285"/>
    <mergeCell ref="O4282:P4282"/>
    <mergeCell ref="A4283:C4283"/>
    <mergeCell ref="D4283:E4283"/>
    <mergeCell ref="G4283:H4283"/>
    <mergeCell ref="I4283:J4283"/>
    <mergeCell ref="K4283:L4283"/>
    <mergeCell ref="M4283:N4283"/>
    <mergeCell ref="O4283:P4283"/>
    <mergeCell ref="A4282:C4282"/>
    <mergeCell ref="D4282:E4282"/>
    <mergeCell ref="G4282:H4282"/>
    <mergeCell ref="I4282:J4282"/>
    <mergeCell ref="K4282:L4282"/>
    <mergeCell ref="M4282:N4282"/>
    <mergeCell ref="O4296:P4296"/>
    <mergeCell ref="A4297:N4297"/>
    <mergeCell ref="O4297:P4297"/>
    <mergeCell ref="A4298:P4298"/>
    <mergeCell ref="A4299:C4299"/>
    <mergeCell ref="D4299:E4299"/>
    <mergeCell ref="G4299:H4299"/>
    <mergeCell ref="I4299:J4299"/>
    <mergeCell ref="K4299:L4299"/>
    <mergeCell ref="M4299:N4299"/>
    <mergeCell ref="A4296:C4296"/>
    <mergeCell ref="D4296:E4296"/>
    <mergeCell ref="G4296:H4296"/>
    <mergeCell ref="I4296:J4296"/>
    <mergeCell ref="K4296:L4296"/>
    <mergeCell ref="M4296:N4296"/>
    <mergeCell ref="O4294:P4294"/>
    <mergeCell ref="A4295:C4295"/>
    <mergeCell ref="D4295:E4295"/>
    <mergeCell ref="G4295:H4295"/>
    <mergeCell ref="I4295:J4295"/>
    <mergeCell ref="K4295:L4295"/>
    <mergeCell ref="M4295:N4295"/>
    <mergeCell ref="O4295:P4295"/>
    <mergeCell ref="A4294:C4294"/>
    <mergeCell ref="D4294:E4294"/>
    <mergeCell ref="G4294:H4294"/>
    <mergeCell ref="I4294:J4294"/>
    <mergeCell ref="K4294:L4294"/>
    <mergeCell ref="M4294:N4294"/>
    <mergeCell ref="A4291:N4291"/>
    <mergeCell ref="O4291:P4291"/>
    <mergeCell ref="A4292:P4292"/>
    <mergeCell ref="A4293:C4293"/>
    <mergeCell ref="D4293:E4293"/>
    <mergeCell ref="G4293:H4293"/>
    <mergeCell ref="I4293:J4293"/>
    <mergeCell ref="K4293:L4293"/>
    <mergeCell ref="M4293:N4293"/>
    <mergeCell ref="O4293:P4293"/>
    <mergeCell ref="A4305:H4305"/>
    <mergeCell ref="I4305:J4305"/>
    <mergeCell ref="K4305:L4305"/>
    <mergeCell ref="M4305:N4305"/>
    <mergeCell ref="O4305:P4305"/>
    <mergeCell ref="A4306:H4306"/>
    <mergeCell ref="I4306:J4306"/>
    <mergeCell ref="K4306:L4306"/>
    <mergeCell ref="M4306:N4306"/>
    <mergeCell ref="O4306:P4306"/>
    <mergeCell ref="A4303:N4303"/>
    <mergeCell ref="O4303:P4303"/>
    <mergeCell ref="A4304:H4304"/>
    <mergeCell ref="I4304:J4304"/>
    <mergeCell ref="K4304:L4304"/>
    <mergeCell ref="M4304:N4304"/>
    <mergeCell ref="O4304:P4304"/>
    <mergeCell ref="O4301:P4301"/>
    <mergeCell ref="A4302:C4302"/>
    <mergeCell ref="D4302:E4302"/>
    <mergeCell ref="G4302:H4302"/>
    <mergeCell ref="I4302:J4302"/>
    <mergeCell ref="K4302:L4302"/>
    <mergeCell ref="M4302:N4302"/>
    <mergeCell ref="O4302:P4302"/>
    <mergeCell ref="A4301:C4301"/>
    <mergeCell ref="D4301:E4301"/>
    <mergeCell ref="G4301:H4301"/>
    <mergeCell ref="I4301:J4301"/>
    <mergeCell ref="K4301:L4301"/>
    <mergeCell ref="M4301:N4301"/>
    <mergeCell ref="O4299:P4299"/>
    <mergeCell ref="A4300:C4300"/>
    <mergeCell ref="D4300:E4300"/>
    <mergeCell ref="G4300:H4300"/>
    <mergeCell ref="I4300:J4300"/>
    <mergeCell ref="K4300:L4300"/>
    <mergeCell ref="M4300:N4300"/>
    <mergeCell ref="O4300:P4300"/>
    <mergeCell ref="A4320:C4321"/>
    <mergeCell ref="D4320:E4321"/>
    <mergeCell ref="F4320:F4321"/>
    <mergeCell ref="G4320:H4321"/>
    <mergeCell ref="I4320:P4320"/>
    <mergeCell ref="I4321:J4321"/>
    <mergeCell ref="K4321:L4321"/>
    <mergeCell ref="M4321:N4321"/>
    <mergeCell ref="O4321:P4321"/>
    <mergeCell ref="B4318:K4318"/>
    <mergeCell ref="L4318:M4318"/>
    <mergeCell ref="N4318:P4318"/>
    <mergeCell ref="A4319:B4319"/>
    <mergeCell ref="C4319:D4319"/>
    <mergeCell ref="E4319:G4319"/>
    <mergeCell ref="H4319:I4319"/>
    <mergeCell ref="J4319:O4319"/>
    <mergeCell ref="B4316:K4316"/>
    <mergeCell ref="L4316:M4316"/>
    <mergeCell ref="N4316:P4316"/>
    <mergeCell ref="B4317:K4317"/>
    <mergeCell ref="L4317:M4317"/>
    <mergeCell ref="N4317:P4317"/>
    <mergeCell ref="B4314:K4314"/>
    <mergeCell ref="L4314:M4314"/>
    <mergeCell ref="N4314:P4314"/>
    <mergeCell ref="B4315:K4315"/>
    <mergeCell ref="L4315:M4315"/>
    <mergeCell ref="N4315:P4315"/>
    <mergeCell ref="A4308:P4308"/>
    <mergeCell ref="A4309:P4309"/>
    <mergeCell ref="A4310:P4310"/>
    <mergeCell ref="A4312:P4312"/>
    <mergeCell ref="B4313:K4313"/>
    <mergeCell ref="L4313:M4313"/>
    <mergeCell ref="N4313:P4313"/>
    <mergeCell ref="O4328:P4328"/>
    <mergeCell ref="A4329:C4329"/>
    <mergeCell ref="D4329:E4329"/>
    <mergeCell ref="G4329:H4329"/>
    <mergeCell ref="I4329:J4329"/>
    <mergeCell ref="K4329:L4329"/>
    <mergeCell ref="M4329:N4329"/>
    <mergeCell ref="O4329:P4329"/>
    <mergeCell ref="A4328:C4328"/>
    <mergeCell ref="D4328:E4328"/>
    <mergeCell ref="G4328:H4328"/>
    <mergeCell ref="I4328:J4328"/>
    <mergeCell ref="K4328:L4328"/>
    <mergeCell ref="M4328:N4328"/>
    <mergeCell ref="A4325:N4325"/>
    <mergeCell ref="O4325:P4325"/>
    <mergeCell ref="A4326:P4326"/>
    <mergeCell ref="A4327:C4327"/>
    <mergeCell ref="D4327:E4327"/>
    <mergeCell ref="G4327:H4327"/>
    <mergeCell ref="I4327:J4327"/>
    <mergeCell ref="K4327:L4327"/>
    <mergeCell ref="M4327:N4327"/>
    <mergeCell ref="O4327:P4327"/>
    <mergeCell ref="A4322:N4322"/>
    <mergeCell ref="O4322:P4322"/>
    <mergeCell ref="A4323:P4323"/>
    <mergeCell ref="A4324:C4324"/>
    <mergeCell ref="D4324:E4324"/>
    <mergeCell ref="G4324:H4324"/>
    <mergeCell ref="I4324:J4324"/>
    <mergeCell ref="K4324:L4324"/>
    <mergeCell ref="M4324:N4324"/>
    <mergeCell ref="O4324:P4324"/>
    <mergeCell ref="A4337:H4337"/>
    <mergeCell ref="I4337:J4337"/>
    <mergeCell ref="K4337:L4337"/>
    <mergeCell ref="M4337:N4337"/>
    <mergeCell ref="O4337:P4337"/>
    <mergeCell ref="A4338:H4338"/>
    <mergeCell ref="I4338:J4338"/>
    <mergeCell ref="K4338:L4338"/>
    <mergeCell ref="M4338:N4338"/>
    <mergeCell ref="O4338:P4338"/>
    <mergeCell ref="A4335:N4335"/>
    <mergeCell ref="O4335:P4335"/>
    <mergeCell ref="A4336:H4336"/>
    <mergeCell ref="I4336:J4336"/>
    <mergeCell ref="K4336:L4336"/>
    <mergeCell ref="M4336:N4336"/>
    <mergeCell ref="O4336:P4336"/>
    <mergeCell ref="A4332:N4332"/>
    <mergeCell ref="O4332:P4332"/>
    <mergeCell ref="A4333:P4333"/>
    <mergeCell ref="A4334:C4334"/>
    <mergeCell ref="D4334:E4334"/>
    <mergeCell ref="G4334:H4334"/>
    <mergeCell ref="I4334:J4334"/>
    <mergeCell ref="K4334:L4334"/>
    <mergeCell ref="M4334:N4334"/>
    <mergeCell ref="O4334:P4334"/>
    <mergeCell ref="O4330:P4330"/>
    <mergeCell ref="A4331:C4331"/>
    <mergeCell ref="D4331:E4331"/>
    <mergeCell ref="G4331:H4331"/>
    <mergeCell ref="I4331:J4331"/>
    <mergeCell ref="K4331:L4331"/>
    <mergeCell ref="M4331:N4331"/>
    <mergeCell ref="O4331:P4331"/>
    <mergeCell ref="A4330:C4330"/>
    <mergeCell ref="D4330:E4330"/>
    <mergeCell ref="G4330:H4330"/>
    <mergeCell ref="I4330:J4330"/>
    <mergeCell ref="K4330:L4330"/>
    <mergeCell ref="M4330:N4330"/>
    <mergeCell ref="O4344:P4344"/>
    <mergeCell ref="A4345:N4345"/>
    <mergeCell ref="O4345:P4345"/>
    <mergeCell ref="A4346:P4346"/>
    <mergeCell ref="A4347:C4347"/>
    <mergeCell ref="D4347:E4347"/>
    <mergeCell ref="G4347:H4347"/>
    <mergeCell ref="I4347:J4347"/>
    <mergeCell ref="K4347:L4347"/>
    <mergeCell ref="M4347:N4347"/>
    <mergeCell ref="A4344:C4344"/>
    <mergeCell ref="D4344:E4344"/>
    <mergeCell ref="G4344:H4344"/>
    <mergeCell ref="I4344:J4344"/>
    <mergeCell ref="K4344:L4344"/>
    <mergeCell ref="M4344:N4344"/>
    <mergeCell ref="O4342:P4342"/>
    <mergeCell ref="A4343:C4343"/>
    <mergeCell ref="D4343:E4343"/>
    <mergeCell ref="G4343:H4343"/>
    <mergeCell ref="I4343:J4343"/>
    <mergeCell ref="K4343:L4343"/>
    <mergeCell ref="M4343:N4343"/>
    <mergeCell ref="O4343:P4343"/>
    <mergeCell ref="A4342:C4342"/>
    <mergeCell ref="D4342:E4342"/>
    <mergeCell ref="G4342:H4342"/>
    <mergeCell ref="I4342:J4342"/>
    <mergeCell ref="K4342:L4342"/>
    <mergeCell ref="M4342:N4342"/>
    <mergeCell ref="A4339:N4339"/>
    <mergeCell ref="O4339:P4339"/>
    <mergeCell ref="A4340:P4340"/>
    <mergeCell ref="A4341:C4341"/>
    <mergeCell ref="D4341:E4341"/>
    <mergeCell ref="G4341:H4341"/>
    <mergeCell ref="I4341:J4341"/>
    <mergeCell ref="K4341:L4341"/>
    <mergeCell ref="M4341:N4341"/>
    <mergeCell ref="O4341:P4341"/>
    <mergeCell ref="B4362:K4362"/>
    <mergeCell ref="L4362:M4362"/>
    <mergeCell ref="N4362:P4362"/>
    <mergeCell ref="B4363:K4363"/>
    <mergeCell ref="L4363:M4363"/>
    <mergeCell ref="N4363:P4363"/>
    <mergeCell ref="A4359:P4359"/>
    <mergeCell ref="B4360:K4360"/>
    <mergeCell ref="L4360:M4360"/>
    <mergeCell ref="N4360:P4360"/>
    <mergeCell ref="B4361:K4361"/>
    <mergeCell ref="L4361:M4361"/>
    <mergeCell ref="N4361:P4361"/>
    <mergeCell ref="A4352:N4352"/>
    <mergeCell ref="O4352:P4352"/>
    <mergeCell ref="A4353:P4353"/>
    <mergeCell ref="A4355:P4355"/>
    <mergeCell ref="A4356:P4356"/>
    <mergeCell ref="A4357:P4357"/>
    <mergeCell ref="A4350:H4350"/>
    <mergeCell ref="I4350:J4350"/>
    <mergeCell ref="K4350:L4350"/>
    <mergeCell ref="M4350:N4350"/>
    <mergeCell ref="O4350:P4350"/>
    <mergeCell ref="A4351:H4351"/>
    <mergeCell ref="I4351:J4351"/>
    <mergeCell ref="K4351:L4351"/>
    <mergeCell ref="M4351:N4351"/>
    <mergeCell ref="O4351:P4351"/>
    <mergeCell ref="O4347:P4347"/>
    <mergeCell ref="A4348:N4348"/>
    <mergeCell ref="O4348:P4348"/>
    <mergeCell ref="A4349:H4349"/>
    <mergeCell ref="I4349:J4349"/>
    <mergeCell ref="K4349:L4349"/>
    <mergeCell ref="M4349:N4349"/>
    <mergeCell ref="O4349:P4349"/>
    <mergeCell ref="O4369:P4369"/>
    <mergeCell ref="A4370:N4370"/>
    <mergeCell ref="O4370:P4370"/>
    <mergeCell ref="A4371:P4371"/>
    <mergeCell ref="A4372:C4372"/>
    <mergeCell ref="D4372:E4372"/>
    <mergeCell ref="G4372:H4372"/>
    <mergeCell ref="I4372:J4372"/>
    <mergeCell ref="K4372:L4372"/>
    <mergeCell ref="M4372:N4372"/>
    <mergeCell ref="I4368:J4368"/>
    <mergeCell ref="K4368:L4368"/>
    <mergeCell ref="M4368:N4368"/>
    <mergeCell ref="O4368:P4368"/>
    <mergeCell ref="A4369:C4369"/>
    <mergeCell ref="D4369:E4369"/>
    <mergeCell ref="G4369:H4369"/>
    <mergeCell ref="I4369:J4369"/>
    <mergeCell ref="K4369:L4369"/>
    <mergeCell ref="M4369:N4369"/>
    <mergeCell ref="A4366:B4366"/>
    <mergeCell ref="C4366:D4366"/>
    <mergeCell ref="E4366:G4366"/>
    <mergeCell ref="H4366:I4366"/>
    <mergeCell ref="J4366:O4366"/>
    <mergeCell ref="A4367:C4368"/>
    <mergeCell ref="D4367:E4368"/>
    <mergeCell ref="F4367:F4368"/>
    <mergeCell ref="G4367:H4368"/>
    <mergeCell ref="I4367:P4367"/>
    <mergeCell ref="B4364:K4364"/>
    <mergeCell ref="L4364:M4364"/>
    <mergeCell ref="N4364:P4364"/>
    <mergeCell ref="B4365:K4365"/>
    <mergeCell ref="L4365:M4365"/>
    <mergeCell ref="N4365:P4365"/>
    <mergeCell ref="O4376:P4376"/>
    <mergeCell ref="A4377:N4377"/>
    <mergeCell ref="O4377:P4377"/>
    <mergeCell ref="A4378:P4378"/>
    <mergeCell ref="A4379:C4379"/>
    <mergeCell ref="D4379:E4379"/>
    <mergeCell ref="G4379:H4379"/>
    <mergeCell ref="I4379:J4379"/>
    <mergeCell ref="K4379:L4379"/>
    <mergeCell ref="M4379:N4379"/>
    <mergeCell ref="A4376:C4376"/>
    <mergeCell ref="D4376:E4376"/>
    <mergeCell ref="G4376:H4376"/>
    <mergeCell ref="I4376:J4376"/>
    <mergeCell ref="K4376:L4376"/>
    <mergeCell ref="M4376:N4376"/>
    <mergeCell ref="O4374:P4374"/>
    <mergeCell ref="A4375:C4375"/>
    <mergeCell ref="D4375:E4375"/>
    <mergeCell ref="G4375:H4375"/>
    <mergeCell ref="I4375:J4375"/>
    <mergeCell ref="K4375:L4375"/>
    <mergeCell ref="M4375:N4375"/>
    <mergeCell ref="O4375:P4375"/>
    <mergeCell ref="A4374:C4374"/>
    <mergeCell ref="D4374:E4374"/>
    <mergeCell ref="G4374:H4374"/>
    <mergeCell ref="I4374:J4374"/>
    <mergeCell ref="K4374:L4374"/>
    <mergeCell ref="M4374:N4374"/>
    <mergeCell ref="O4372:P4372"/>
    <mergeCell ref="A4373:C4373"/>
    <mergeCell ref="D4373:E4373"/>
    <mergeCell ref="G4373:H4373"/>
    <mergeCell ref="I4373:J4373"/>
    <mergeCell ref="K4373:L4373"/>
    <mergeCell ref="M4373:N4373"/>
    <mergeCell ref="O4373:P4373"/>
    <mergeCell ref="A4385:H4385"/>
    <mergeCell ref="I4385:J4385"/>
    <mergeCell ref="K4385:L4385"/>
    <mergeCell ref="M4385:N4385"/>
    <mergeCell ref="O4385:P4385"/>
    <mergeCell ref="A4386:H4386"/>
    <mergeCell ref="I4386:J4386"/>
    <mergeCell ref="K4386:L4386"/>
    <mergeCell ref="M4386:N4386"/>
    <mergeCell ref="O4386:P4386"/>
    <mergeCell ref="A4383:N4383"/>
    <mergeCell ref="O4383:P4383"/>
    <mergeCell ref="A4384:H4384"/>
    <mergeCell ref="I4384:J4384"/>
    <mergeCell ref="K4384:L4384"/>
    <mergeCell ref="M4384:N4384"/>
    <mergeCell ref="O4384:P4384"/>
    <mergeCell ref="O4381:P4381"/>
    <mergeCell ref="A4382:C4382"/>
    <mergeCell ref="D4382:E4382"/>
    <mergeCell ref="G4382:H4382"/>
    <mergeCell ref="I4382:J4382"/>
    <mergeCell ref="K4382:L4382"/>
    <mergeCell ref="M4382:N4382"/>
    <mergeCell ref="O4382:P4382"/>
    <mergeCell ref="A4381:C4381"/>
    <mergeCell ref="D4381:E4381"/>
    <mergeCell ref="G4381:H4381"/>
    <mergeCell ref="I4381:J4381"/>
    <mergeCell ref="K4381:L4381"/>
    <mergeCell ref="M4381:N4381"/>
    <mergeCell ref="O4379:P4379"/>
    <mergeCell ref="A4380:C4380"/>
    <mergeCell ref="D4380:E4380"/>
    <mergeCell ref="G4380:H4380"/>
    <mergeCell ref="I4380:J4380"/>
    <mergeCell ref="K4380:L4380"/>
    <mergeCell ref="M4380:N4380"/>
    <mergeCell ref="O4380:P4380"/>
    <mergeCell ref="O4393:P4393"/>
    <mergeCell ref="A4394:C4394"/>
    <mergeCell ref="D4394:E4394"/>
    <mergeCell ref="G4394:H4394"/>
    <mergeCell ref="I4394:J4394"/>
    <mergeCell ref="K4394:L4394"/>
    <mergeCell ref="M4394:N4394"/>
    <mergeCell ref="O4394:P4394"/>
    <mergeCell ref="A4393:C4393"/>
    <mergeCell ref="D4393:E4393"/>
    <mergeCell ref="G4393:H4393"/>
    <mergeCell ref="I4393:J4393"/>
    <mergeCell ref="K4393:L4393"/>
    <mergeCell ref="M4393:N4393"/>
    <mergeCell ref="A4390:N4390"/>
    <mergeCell ref="O4390:P4390"/>
    <mergeCell ref="A4391:P4391"/>
    <mergeCell ref="A4392:C4392"/>
    <mergeCell ref="D4392:E4392"/>
    <mergeCell ref="G4392:H4392"/>
    <mergeCell ref="I4392:J4392"/>
    <mergeCell ref="K4392:L4392"/>
    <mergeCell ref="M4392:N4392"/>
    <mergeCell ref="O4392:P4392"/>
    <mergeCell ref="A4387:N4387"/>
    <mergeCell ref="O4387:P4387"/>
    <mergeCell ref="A4388:P4388"/>
    <mergeCell ref="A4389:C4389"/>
    <mergeCell ref="D4389:E4389"/>
    <mergeCell ref="G4389:H4389"/>
    <mergeCell ref="I4389:J4389"/>
    <mergeCell ref="K4389:L4389"/>
    <mergeCell ref="M4389:N4389"/>
    <mergeCell ref="O4389:P4389"/>
    <mergeCell ref="B4409:K4409"/>
    <mergeCell ref="L4409:M4409"/>
    <mergeCell ref="N4409:P4409"/>
    <mergeCell ref="B4410:K4410"/>
    <mergeCell ref="L4410:M4410"/>
    <mergeCell ref="N4410:P4410"/>
    <mergeCell ref="B4407:K4407"/>
    <mergeCell ref="L4407:M4407"/>
    <mergeCell ref="N4407:P4407"/>
    <mergeCell ref="B4408:K4408"/>
    <mergeCell ref="L4408:M4408"/>
    <mergeCell ref="N4408:P4408"/>
    <mergeCell ref="A4404:P4404"/>
    <mergeCell ref="B4405:K4405"/>
    <mergeCell ref="L4405:M4405"/>
    <mergeCell ref="N4405:P4405"/>
    <mergeCell ref="B4406:K4406"/>
    <mergeCell ref="L4406:M4406"/>
    <mergeCell ref="N4406:P4406"/>
    <mergeCell ref="A4397:N4397"/>
    <mergeCell ref="O4397:P4397"/>
    <mergeCell ref="A4398:P4398"/>
    <mergeCell ref="A4400:P4400"/>
    <mergeCell ref="A4401:P4401"/>
    <mergeCell ref="A4402:P4402"/>
    <mergeCell ref="O4395:P4395"/>
    <mergeCell ref="A4396:C4396"/>
    <mergeCell ref="D4396:E4396"/>
    <mergeCell ref="G4396:H4396"/>
    <mergeCell ref="I4396:J4396"/>
    <mergeCell ref="K4396:L4396"/>
    <mergeCell ref="M4396:N4396"/>
    <mergeCell ref="O4396:P4396"/>
    <mergeCell ref="A4395:C4395"/>
    <mergeCell ref="D4395:E4395"/>
    <mergeCell ref="G4395:H4395"/>
    <mergeCell ref="I4395:J4395"/>
    <mergeCell ref="K4395:L4395"/>
    <mergeCell ref="M4395:N4395"/>
    <mergeCell ref="O4416:P4416"/>
    <mergeCell ref="A4417:C4417"/>
    <mergeCell ref="D4417:E4417"/>
    <mergeCell ref="G4417:H4417"/>
    <mergeCell ref="I4417:J4417"/>
    <mergeCell ref="K4417:L4417"/>
    <mergeCell ref="M4417:N4417"/>
    <mergeCell ref="O4417:P4417"/>
    <mergeCell ref="A4416:C4416"/>
    <mergeCell ref="D4416:E4416"/>
    <mergeCell ref="G4416:H4416"/>
    <mergeCell ref="I4416:J4416"/>
    <mergeCell ref="K4416:L4416"/>
    <mergeCell ref="M4416:N4416"/>
    <mergeCell ref="O4414:P4414"/>
    <mergeCell ref="A4415:C4415"/>
    <mergeCell ref="D4415:E4415"/>
    <mergeCell ref="G4415:H4415"/>
    <mergeCell ref="I4415:J4415"/>
    <mergeCell ref="K4415:L4415"/>
    <mergeCell ref="M4415:N4415"/>
    <mergeCell ref="O4415:P4415"/>
    <mergeCell ref="I4413:J4413"/>
    <mergeCell ref="K4413:L4413"/>
    <mergeCell ref="M4413:N4413"/>
    <mergeCell ref="O4413:P4413"/>
    <mergeCell ref="A4414:C4414"/>
    <mergeCell ref="D4414:E4414"/>
    <mergeCell ref="G4414:H4414"/>
    <mergeCell ref="I4414:J4414"/>
    <mergeCell ref="K4414:L4414"/>
    <mergeCell ref="M4414:N4414"/>
    <mergeCell ref="A4411:B4411"/>
    <mergeCell ref="C4411:D4411"/>
    <mergeCell ref="E4411:G4411"/>
    <mergeCell ref="H4411:I4411"/>
    <mergeCell ref="J4411:O4411"/>
    <mergeCell ref="A4412:C4413"/>
    <mergeCell ref="D4412:E4413"/>
    <mergeCell ref="F4412:F4413"/>
    <mergeCell ref="G4412:H4413"/>
    <mergeCell ref="I4412:P4412"/>
    <mergeCell ref="A4423:H4423"/>
    <mergeCell ref="I4423:J4423"/>
    <mergeCell ref="K4423:L4423"/>
    <mergeCell ref="M4423:N4423"/>
    <mergeCell ref="O4423:P4423"/>
    <mergeCell ref="A4424:H4424"/>
    <mergeCell ref="I4424:J4424"/>
    <mergeCell ref="K4424:L4424"/>
    <mergeCell ref="M4424:N4424"/>
    <mergeCell ref="O4424:P4424"/>
    <mergeCell ref="O4420:P4420"/>
    <mergeCell ref="A4421:N4421"/>
    <mergeCell ref="O4421:P4421"/>
    <mergeCell ref="A4422:H4422"/>
    <mergeCell ref="I4422:J4422"/>
    <mergeCell ref="K4422:L4422"/>
    <mergeCell ref="M4422:N4422"/>
    <mergeCell ref="O4422:P4422"/>
    <mergeCell ref="A4420:C4420"/>
    <mergeCell ref="D4420:E4420"/>
    <mergeCell ref="G4420:H4420"/>
    <mergeCell ref="I4420:J4420"/>
    <mergeCell ref="K4420:L4420"/>
    <mergeCell ref="M4420:N4420"/>
    <mergeCell ref="O4418:P4418"/>
    <mergeCell ref="A4419:C4419"/>
    <mergeCell ref="D4419:E4419"/>
    <mergeCell ref="G4419:H4419"/>
    <mergeCell ref="I4419:J4419"/>
    <mergeCell ref="K4419:L4419"/>
    <mergeCell ref="M4419:N4419"/>
    <mergeCell ref="O4419:P4419"/>
    <mergeCell ref="A4418:C4418"/>
    <mergeCell ref="D4418:E4418"/>
    <mergeCell ref="G4418:H4418"/>
    <mergeCell ref="I4418:J4418"/>
    <mergeCell ref="K4418:L4418"/>
    <mergeCell ref="M4418:N4418"/>
    <mergeCell ref="O4430:P4430"/>
    <mergeCell ref="A4431:N4431"/>
    <mergeCell ref="O4431:P4431"/>
    <mergeCell ref="A4432:P4432"/>
    <mergeCell ref="A4433:C4433"/>
    <mergeCell ref="D4433:E4433"/>
    <mergeCell ref="G4433:H4433"/>
    <mergeCell ref="I4433:J4433"/>
    <mergeCell ref="K4433:L4433"/>
    <mergeCell ref="M4433:N4433"/>
    <mergeCell ref="A4430:C4430"/>
    <mergeCell ref="D4430:E4430"/>
    <mergeCell ref="G4430:H4430"/>
    <mergeCell ref="I4430:J4430"/>
    <mergeCell ref="K4430:L4430"/>
    <mergeCell ref="M4430:N4430"/>
    <mergeCell ref="O4428:P4428"/>
    <mergeCell ref="A4429:C4429"/>
    <mergeCell ref="D4429:E4429"/>
    <mergeCell ref="G4429:H4429"/>
    <mergeCell ref="I4429:J4429"/>
    <mergeCell ref="K4429:L4429"/>
    <mergeCell ref="M4429:N4429"/>
    <mergeCell ref="O4429:P4429"/>
    <mergeCell ref="A4428:C4428"/>
    <mergeCell ref="D4428:E4428"/>
    <mergeCell ref="G4428:H4428"/>
    <mergeCell ref="I4428:J4428"/>
    <mergeCell ref="K4428:L4428"/>
    <mergeCell ref="M4428:N4428"/>
    <mergeCell ref="A4425:N4425"/>
    <mergeCell ref="O4425:P4425"/>
    <mergeCell ref="A4426:P4426"/>
    <mergeCell ref="A4427:C4427"/>
    <mergeCell ref="D4427:E4427"/>
    <mergeCell ref="G4427:H4427"/>
    <mergeCell ref="I4427:J4427"/>
    <mergeCell ref="K4427:L4427"/>
    <mergeCell ref="M4427:N4427"/>
    <mergeCell ref="O4427:P4427"/>
    <mergeCell ref="B4446:K4446"/>
    <mergeCell ref="L4446:M4446"/>
    <mergeCell ref="N4446:P4446"/>
    <mergeCell ref="B4447:K4447"/>
    <mergeCell ref="L4447:M4447"/>
    <mergeCell ref="N4447:P4447"/>
    <mergeCell ref="A4441:P4441"/>
    <mergeCell ref="A4442:P4442"/>
    <mergeCell ref="A4444:P4444"/>
    <mergeCell ref="B4445:K4445"/>
    <mergeCell ref="L4445:M4445"/>
    <mergeCell ref="N4445:P4445"/>
    <mergeCell ref="A4438:H4438"/>
    <mergeCell ref="I4438:J4438"/>
    <mergeCell ref="K4438:L4438"/>
    <mergeCell ref="M4438:N4438"/>
    <mergeCell ref="O4438:P4438"/>
    <mergeCell ref="A4440:P4440"/>
    <mergeCell ref="O4435:P4435"/>
    <mergeCell ref="A4436:N4436"/>
    <mergeCell ref="O4436:P4436"/>
    <mergeCell ref="A4437:H4437"/>
    <mergeCell ref="I4437:J4437"/>
    <mergeCell ref="K4437:L4437"/>
    <mergeCell ref="M4437:N4437"/>
    <mergeCell ref="O4437:P4437"/>
    <mergeCell ref="A4435:C4435"/>
    <mergeCell ref="D4435:E4435"/>
    <mergeCell ref="G4435:H4435"/>
    <mergeCell ref="I4435:J4435"/>
    <mergeCell ref="K4435:L4435"/>
    <mergeCell ref="M4435:N4435"/>
    <mergeCell ref="O4433:P4433"/>
    <mergeCell ref="A4434:C4434"/>
    <mergeCell ref="D4434:E4434"/>
    <mergeCell ref="G4434:H4434"/>
    <mergeCell ref="I4434:J4434"/>
    <mergeCell ref="K4434:L4434"/>
    <mergeCell ref="M4434:N4434"/>
    <mergeCell ref="O4434:P4434"/>
    <mergeCell ref="A4456:P4456"/>
    <mergeCell ref="A4457:C4457"/>
    <mergeCell ref="D4457:E4457"/>
    <mergeCell ref="G4457:H4457"/>
    <mergeCell ref="I4457:J4457"/>
    <mergeCell ref="K4457:L4457"/>
    <mergeCell ref="M4457:N4457"/>
    <mergeCell ref="O4457:P4457"/>
    <mergeCell ref="A4454:H4454"/>
    <mergeCell ref="I4454:J4454"/>
    <mergeCell ref="K4454:L4454"/>
    <mergeCell ref="M4454:N4454"/>
    <mergeCell ref="O4454:P4454"/>
    <mergeCell ref="A4455:N4455"/>
    <mergeCell ref="O4455:P4455"/>
    <mergeCell ref="A4452:C4453"/>
    <mergeCell ref="D4452:E4453"/>
    <mergeCell ref="F4452:F4453"/>
    <mergeCell ref="G4452:H4453"/>
    <mergeCell ref="I4452:P4452"/>
    <mergeCell ref="I4453:J4453"/>
    <mergeCell ref="K4453:L4453"/>
    <mergeCell ref="M4453:N4453"/>
    <mergeCell ref="O4453:P4453"/>
    <mergeCell ref="B4450:K4450"/>
    <mergeCell ref="L4450:M4450"/>
    <mergeCell ref="N4450:P4450"/>
    <mergeCell ref="A4451:B4451"/>
    <mergeCell ref="C4451:D4451"/>
    <mergeCell ref="E4451:G4451"/>
    <mergeCell ref="H4451:I4451"/>
    <mergeCell ref="J4451:O4451"/>
    <mergeCell ref="B4448:K4448"/>
    <mergeCell ref="L4448:M4448"/>
    <mergeCell ref="N4448:P4448"/>
    <mergeCell ref="B4449:K4449"/>
    <mergeCell ref="L4449:M4449"/>
    <mergeCell ref="N4449:P4449"/>
    <mergeCell ref="O4463:P4463"/>
    <mergeCell ref="A4464:C4464"/>
    <mergeCell ref="D4464:E4464"/>
    <mergeCell ref="G4464:H4464"/>
    <mergeCell ref="I4464:J4464"/>
    <mergeCell ref="K4464:L4464"/>
    <mergeCell ref="M4464:N4464"/>
    <mergeCell ref="O4464:P4464"/>
    <mergeCell ref="O4460:P4460"/>
    <mergeCell ref="A4461:N4461"/>
    <mergeCell ref="O4461:P4461"/>
    <mergeCell ref="A4462:P4462"/>
    <mergeCell ref="A4463:C4463"/>
    <mergeCell ref="D4463:E4463"/>
    <mergeCell ref="G4463:H4463"/>
    <mergeCell ref="I4463:J4463"/>
    <mergeCell ref="K4463:L4463"/>
    <mergeCell ref="M4463:N4463"/>
    <mergeCell ref="A4460:C4460"/>
    <mergeCell ref="D4460:E4460"/>
    <mergeCell ref="G4460:H4460"/>
    <mergeCell ref="I4460:J4460"/>
    <mergeCell ref="K4460:L4460"/>
    <mergeCell ref="M4460:N4460"/>
    <mergeCell ref="O4458:P4458"/>
    <mergeCell ref="A4459:C4459"/>
    <mergeCell ref="D4459:E4459"/>
    <mergeCell ref="G4459:H4459"/>
    <mergeCell ref="I4459:J4459"/>
    <mergeCell ref="K4459:L4459"/>
    <mergeCell ref="M4459:N4459"/>
    <mergeCell ref="O4459:P4459"/>
    <mergeCell ref="A4458:C4458"/>
    <mergeCell ref="D4458:E4458"/>
    <mergeCell ref="G4458:H4458"/>
    <mergeCell ref="I4458:J4458"/>
    <mergeCell ref="K4458:L4458"/>
    <mergeCell ref="M4458:N4458"/>
    <mergeCell ref="A4470:N4470"/>
    <mergeCell ref="O4470:P4470"/>
    <mergeCell ref="A4471:P4471"/>
    <mergeCell ref="A4472:C4472"/>
    <mergeCell ref="D4472:E4472"/>
    <mergeCell ref="G4472:H4472"/>
    <mergeCell ref="I4472:J4472"/>
    <mergeCell ref="K4472:L4472"/>
    <mergeCell ref="M4472:N4472"/>
    <mergeCell ref="O4472:P4472"/>
    <mergeCell ref="A4468:H4468"/>
    <mergeCell ref="I4468:J4468"/>
    <mergeCell ref="K4468:L4468"/>
    <mergeCell ref="M4468:N4468"/>
    <mergeCell ref="O4468:P4468"/>
    <mergeCell ref="A4469:H4469"/>
    <mergeCell ref="I4469:J4469"/>
    <mergeCell ref="K4469:L4469"/>
    <mergeCell ref="M4469:N4469"/>
    <mergeCell ref="O4469:P4469"/>
    <mergeCell ref="O4465:P4465"/>
    <mergeCell ref="A4466:N4466"/>
    <mergeCell ref="O4466:P4466"/>
    <mergeCell ref="A4467:H4467"/>
    <mergeCell ref="I4467:J4467"/>
    <mergeCell ref="K4467:L4467"/>
    <mergeCell ref="M4467:N4467"/>
    <mergeCell ref="O4467:P4467"/>
    <mergeCell ref="A4465:C4465"/>
    <mergeCell ref="D4465:E4465"/>
    <mergeCell ref="G4465:H4465"/>
    <mergeCell ref="I4465:J4465"/>
    <mergeCell ref="K4465:L4465"/>
    <mergeCell ref="M4465:N4465"/>
    <mergeCell ref="O4478:P4478"/>
    <mergeCell ref="A4479:C4479"/>
    <mergeCell ref="D4479:E4479"/>
    <mergeCell ref="G4479:H4479"/>
    <mergeCell ref="I4479:J4479"/>
    <mergeCell ref="K4479:L4479"/>
    <mergeCell ref="M4479:N4479"/>
    <mergeCell ref="O4479:P4479"/>
    <mergeCell ref="O4475:P4475"/>
    <mergeCell ref="A4476:N4476"/>
    <mergeCell ref="O4476:P4476"/>
    <mergeCell ref="A4477:P4477"/>
    <mergeCell ref="A4478:C4478"/>
    <mergeCell ref="D4478:E4478"/>
    <mergeCell ref="G4478:H4478"/>
    <mergeCell ref="I4478:J4478"/>
    <mergeCell ref="K4478:L4478"/>
    <mergeCell ref="M4478:N4478"/>
    <mergeCell ref="A4475:C4475"/>
    <mergeCell ref="D4475:E4475"/>
    <mergeCell ref="G4475:H4475"/>
    <mergeCell ref="I4475:J4475"/>
    <mergeCell ref="K4475:L4475"/>
    <mergeCell ref="M4475:N4475"/>
    <mergeCell ref="O4473:P4473"/>
    <mergeCell ref="A4474:C4474"/>
    <mergeCell ref="D4474:E4474"/>
    <mergeCell ref="G4474:H4474"/>
    <mergeCell ref="I4474:J4474"/>
    <mergeCell ref="K4474:L4474"/>
    <mergeCell ref="M4474:N4474"/>
    <mergeCell ref="O4474:P4474"/>
    <mergeCell ref="A4473:C4473"/>
    <mergeCell ref="D4473:E4473"/>
    <mergeCell ref="G4473:H4473"/>
    <mergeCell ref="I4473:J4473"/>
    <mergeCell ref="K4473:L4473"/>
    <mergeCell ref="M4473:N4473"/>
    <mergeCell ref="B4495:K4495"/>
    <mergeCell ref="L4495:M4495"/>
    <mergeCell ref="N4495:P4495"/>
    <mergeCell ref="A4496:B4496"/>
    <mergeCell ref="C4496:D4496"/>
    <mergeCell ref="E4496:G4496"/>
    <mergeCell ref="H4496:I4496"/>
    <mergeCell ref="J4496:O4496"/>
    <mergeCell ref="B4493:K4493"/>
    <mergeCell ref="L4493:M4493"/>
    <mergeCell ref="N4493:P4493"/>
    <mergeCell ref="B4494:K4494"/>
    <mergeCell ref="L4494:M4494"/>
    <mergeCell ref="N4494:P4494"/>
    <mergeCell ref="B4491:K4491"/>
    <mergeCell ref="L4491:M4491"/>
    <mergeCell ref="N4491:P4491"/>
    <mergeCell ref="B4492:K4492"/>
    <mergeCell ref="L4492:M4492"/>
    <mergeCell ref="N4492:P4492"/>
    <mergeCell ref="A4486:P4486"/>
    <mergeCell ref="A4487:P4487"/>
    <mergeCell ref="A4489:P4489"/>
    <mergeCell ref="B4490:K4490"/>
    <mergeCell ref="L4490:M4490"/>
    <mergeCell ref="N4490:P4490"/>
    <mergeCell ref="A4483:H4483"/>
    <mergeCell ref="I4483:J4483"/>
    <mergeCell ref="K4483:L4483"/>
    <mergeCell ref="M4483:N4483"/>
    <mergeCell ref="O4483:P4483"/>
    <mergeCell ref="A4485:P4485"/>
    <mergeCell ref="O4480:P4480"/>
    <mergeCell ref="A4481:N4481"/>
    <mergeCell ref="O4481:P4481"/>
    <mergeCell ref="A4482:H4482"/>
    <mergeCell ref="I4482:J4482"/>
    <mergeCell ref="K4482:L4482"/>
    <mergeCell ref="M4482:N4482"/>
    <mergeCell ref="O4482:P4482"/>
    <mergeCell ref="A4480:C4480"/>
    <mergeCell ref="D4480:E4480"/>
    <mergeCell ref="G4480:H4480"/>
    <mergeCell ref="I4480:J4480"/>
    <mergeCell ref="K4480:L4480"/>
    <mergeCell ref="M4480:N4480"/>
    <mergeCell ref="O4503:P4503"/>
    <mergeCell ref="A4504:C4504"/>
    <mergeCell ref="D4504:E4504"/>
    <mergeCell ref="G4504:H4504"/>
    <mergeCell ref="I4504:J4504"/>
    <mergeCell ref="K4504:L4504"/>
    <mergeCell ref="M4504:N4504"/>
    <mergeCell ref="O4504:P4504"/>
    <mergeCell ref="A4503:C4503"/>
    <mergeCell ref="D4503:E4503"/>
    <mergeCell ref="G4503:H4503"/>
    <mergeCell ref="I4503:J4503"/>
    <mergeCell ref="K4503:L4503"/>
    <mergeCell ref="M4503:N4503"/>
    <mergeCell ref="A4501:P4501"/>
    <mergeCell ref="A4502:C4502"/>
    <mergeCell ref="D4502:E4502"/>
    <mergeCell ref="G4502:H4502"/>
    <mergeCell ref="I4502:J4502"/>
    <mergeCell ref="K4502:L4502"/>
    <mergeCell ref="M4502:N4502"/>
    <mergeCell ref="O4502:P4502"/>
    <mergeCell ref="A4499:H4499"/>
    <mergeCell ref="I4499:J4499"/>
    <mergeCell ref="K4499:L4499"/>
    <mergeCell ref="M4499:N4499"/>
    <mergeCell ref="O4499:P4499"/>
    <mergeCell ref="A4500:N4500"/>
    <mergeCell ref="O4500:P4500"/>
    <mergeCell ref="A4497:C4498"/>
    <mergeCell ref="D4497:E4498"/>
    <mergeCell ref="F4497:F4498"/>
    <mergeCell ref="G4497:H4498"/>
    <mergeCell ref="I4497:P4497"/>
    <mergeCell ref="I4498:J4498"/>
    <mergeCell ref="K4498:L4498"/>
    <mergeCell ref="M4498:N4498"/>
    <mergeCell ref="O4498:P4498"/>
    <mergeCell ref="A4513:H4513"/>
    <mergeCell ref="I4513:J4513"/>
    <mergeCell ref="K4513:L4513"/>
    <mergeCell ref="M4513:N4513"/>
    <mergeCell ref="O4513:P4513"/>
    <mergeCell ref="A4514:H4514"/>
    <mergeCell ref="I4514:J4514"/>
    <mergeCell ref="K4514:L4514"/>
    <mergeCell ref="M4514:N4514"/>
    <mergeCell ref="O4514:P4514"/>
    <mergeCell ref="O4510:P4510"/>
    <mergeCell ref="A4511:N4511"/>
    <mergeCell ref="O4511:P4511"/>
    <mergeCell ref="A4512:H4512"/>
    <mergeCell ref="I4512:J4512"/>
    <mergeCell ref="K4512:L4512"/>
    <mergeCell ref="M4512:N4512"/>
    <mergeCell ref="O4512:P4512"/>
    <mergeCell ref="A4510:C4510"/>
    <mergeCell ref="D4510:E4510"/>
    <mergeCell ref="G4510:H4510"/>
    <mergeCell ref="I4510:J4510"/>
    <mergeCell ref="K4510:L4510"/>
    <mergeCell ref="M4510:N4510"/>
    <mergeCell ref="O4508:P4508"/>
    <mergeCell ref="A4509:C4509"/>
    <mergeCell ref="D4509:E4509"/>
    <mergeCell ref="G4509:H4509"/>
    <mergeCell ref="I4509:J4509"/>
    <mergeCell ref="K4509:L4509"/>
    <mergeCell ref="M4509:N4509"/>
    <mergeCell ref="O4509:P4509"/>
    <mergeCell ref="O4505:P4505"/>
    <mergeCell ref="A4506:N4506"/>
    <mergeCell ref="O4506:P4506"/>
    <mergeCell ref="A4507:P4507"/>
    <mergeCell ref="A4508:C4508"/>
    <mergeCell ref="D4508:E4508"/>
    <mergeCell ref="G4508:H4508"/>
    <mergeCell ref="I4508:J4508"/>
    <mergeCell ref="K4508:L4508"/>
    <mergeCell ref="M4508:N4508"/>
    <mergeCell ref="A4505:C4505"/>
    <mergeCell ref="D4505:E4505"/>
    <mergeCell ref="G4505:H4505"/>
    <mergeCell ref="I4505:J4505"/>
    <mergeCell ref="K4505:L4505"/>
    <mergeCell ref="M4505:N4505"/>
    <mergeCell ref="O4520:P4520"/>
    <mergeCell ref="A4521:N4521"/>
    <mergeCell ref="O4521:P4521"/>
    <mergeCell ref="A4522:P4522"/>
    <mergeCell ref="A4523:C4523"/>
    <mergeCell ref="D4523:E4523"/>
    <mergeCell ref="G4523:H4523"/>
    <mergeCell ref="I4523:J4523"/>
    <mergeCell ref="K4523:L4523"/>
    <mergeCell ref="M4523:N4523"/>
    <mergeCell ref="A4520:C4520"/>
    <mergeCell ref="D4520:E4520"/>
    <mergeCell ref="G4520:H4520"/>
    <mergeCell ref="I4520:J4520"/>
    <mergeCell ref="K4520:L4520"/>
    <mergeCell ref="M4520:N4520"/>
    <mergeCell ref="O4518:P4518"/>
    <mergeCell ref="A4519:C4519"/>
    <mergeCell ref="D4519:E4519"/>
    <mergeCell ref="G4519:H4519"/>
    <mergeCell ref="I4519:J4519"/>
    <mergeCell ref="K4519:L4519"/>
    <mergeCell ref="M4519:N4519"/>
    <mergeCell ref="O4519:P4519"/>
    <mergeCell ref="A4518:C4518"/>
    <mergeCell ref="D4518:E4518"/>
    <mergeCell ref="G4518:H4518"/>
    <mergeCell ref="I4518:J4518"/>
    <mergeCell ref="K4518:L4518"/>
    <mergeCell ref="M4518:N4518"/>
    <mergeCell ref="A4515:N4515"/>
    <mergeCell ref="O4515:P4515"/>
    <mergeCell ref="A4516:P4516"/>
    <mergeCell ref="A4517:C4517"/>
    <mergeCell ref="D4517:E4517"/>
    <mergeCell ref="G4517:H4517"/>
    <mergeCell ref="I4517:J4517"/>
    <mergeCell ref="K4517:L4517"/>
    <mergeCell ref="M4517:N4517"/>
    <mergeCell ref="O4517:P4517"/>
    <mergeCell ref="B4535:K4535"/>
    <mergeCell ref="L4535:M4535"/>
    <mergeCell ref="N4535:P4535"/>
    <mergeCell ref="B4536:K4536"/>
    <mergeCell ref="L4536:M4536"/>
    <mergeCell ref="N4536:P4536"/>
    <mergeCell ref="A4532:P4532"/>
    <mergeCell ref="B4533:K4533"/>
    <mergeCell ref="L4533:M4533"/>
    <mergeCell ref="N4533:P4533"/>
    <mergeCell ref="B4534:K4534"/>
    <mergeCell ref="L4534:M4534"/>
    <mergeCell ref="N4534:P4534"/>
    <mergeCell ref="O4525:P4525"/>
    <mergeCell ref="A4526:N4526"/>
    <mergeCell ref="O4526:P4526"/>
    <mergeCell ref="A4528:P4528"/>
    <mergeCell ref="A4529:P4529"/>
    <mergeCell ref="A4530:P4530"/>
    <mergeCell ref="A4525:C4525"/>
    <mergeCell ref="D4525:E4525"/>
    <mergeCell ref="G4525:H4525"/>
    <mergeCell ref="I4525:J4525"/>
    <mergeCell ref="K4525:L4525"/>
    <mergeCell ref="M4525:N4525"/>
    <mergeCell ref="O4523:P4523"/>
    <mergeCell ref="A4524:C4524"/>
    <mergeCell ref="D4524:E4524"/>
    <mergeCell ref="G4524:H4524"/>
    <mergeCell ref="I4524:J4524"/>
    <mergeCell ref="K4524:L4524"/>
    <mergeCell ref="M4524:N4524"/>
    <mergeCell ref="O4524:P4524"/>
    <mergeCell ref="A4543:H4543"/>
    <mergeCell ref="I4543:J4543"/>
    <mergeCell ref="K4543:L4543"/>
    <mergeCell ref="M4543:N4543"/>
    <mergeCell ref="O4543:P4543"/>
    <mergeCell ref="A4544:H4544"/>
    <mergeCell ref="I4544:J4544"/>
    <mergeCell ref="K4544:L4544"/>
    <mergeCell ref="M4544:N4544"/>
    <mergeCell ref="O4544:P4544"/>
    <mergeCell ref="I4541:J4541"/>
    <mergeCell ref="K4541:L4541"/>
    <mergeCell ref="M4541:N4541"/>
    <mergeCell ref="O4541:P4541"/>
    <mergeCell ref="A4542:H4542"/>
    <mergeCell ref="I4542:J4542"/>
    <mergeCell ref="K4542:L4542"/>
    <mergeCell ref="M4542:N4542"/>
    <mergeCell ref="O4542:P4542"/>
    <mergeCell ref="A4539:B4539"/>
    <mergeCell ref="C4539:D4539"/>
    <mergeCell ref="E4539:G4539"/>
    <mergeCell ref="H4539:I4539"/>
    <mergeCell ref="J4539:O4539"/>
    <mergeCell ref="A4540:C4541"/>
    <mergeCell ref="D4540:E4541"/>
    <mergeCell ref="F4540:F4541"/>
    <mergeCell ref="G4540:H4541"/>
    <mergeCell ref="I4540:P4540"/>
    <mergeCell ref="B4537:K4537"/>
    <mergeCell ref="L4537:M4537"/>
    <mergeCell ref="N4537:P4537"/>
    <mergeCell ref="B4538:K4538"/>
    <mergeCell ref="L4538:M4538"/>
    <mergeCell ref="N4538:P4538"/>
    <mergeCell ref="O4551:P4551"/>
    <mergeCell ref="A4552:C4552"/>
    <mergeCell ref="D4552:E4552"/>
    <mergeCell ref="G4552:H4552"/>
    <mergeCell ref="I4552:J4552"/>
    <mergeCell ref="K4552:L4552"/>
    <mergeCell ref="M4552:N4552"/>
    <mergeCell ref="O4552:P4552"/>
    <mergeCell ref="A4551:C4551"/>
    <mergeCell ref="D4551:E4551"/>
    <mergeCell ref="G4551:H4551"/>
    <mergeCell ref="I4551:J4551"/>
    <mergeCell ref="K4551:L4551"/>
    <mergeCell ref="M4551:N4551"/>
    <mergeCell ref="A4548:N4548"/>
    <mergeCell ref="O4548:P4548"/>
    <mergeCell ref="A4549:P4549"/>
    <mergeCell ref="A4550:C4550"/>
    <mergeCell ref="D4550:E4550"/>
    <mergeCell ref="G4550:H4550"/>
    <mergeCell ref="I4550:J4550"/>
    <mergeCell ref="K4550:L4550"/>
    <mergeCell ref="M4550:N4550"/>
    <mergeCell ref="O4550:P4550"/>
    <mergeCell ref="A4545:N4545"/>
    <mergeCell ref="O4545:P4545"/>
    <mergeCell ref="A4546:P4546"/>
    <mergeCell ref="A4547:C4547"/>
    <mergeCell ref="D4547:E4547"/>
    <mergeCell ref="G4547:H4547"/>
    <mergeCell ref="I4547:J4547"/>
    <mergeCell ref="K4547:L4547"/>
    <mergeCell ref="M4547:N4547"/>
    <mergeCell ref="O4547:P4547"/>
    <mergeCell ref="O4558:P4558"/>
    <mergeCell ref="A4559:C4559"/>
    <mergeCell ref="D4559:E4559"/>
    <mergeCell ref="G4559:H4559"/>
    <mergeCell ref="I4559:J4559"/>
    <mergeCell ref="K4559:L4559"/>
    <mergeCell ref="M4559:N4559"/>
    <mergeCell ref="O4559:P4559"/>
    <mergeCell ref="A4558:C4558"/>
    <mergeCell ref="D4558:E4558"/>
    <mergeCell ref="G4558:H4558"/>
    <mergeCell ref="I4558:J4558"/>
    <mergeCell ref="K4558:L4558"/>
    <mergeCell ref="M4558:N4558"/>
    <mergeCell ref="O4556:P4556"/>
    <mergeCell ref="A4557:C4557"/>
    <mergeCell ref="D4557:E4557"/>
    <mergeCell ref="G4557:H4557"/>
    <mergeCell ref="I4557:J4557"/>
    <mergeCell ref="K4557:L4557"/>
    <mergeCell ref="M4557:N4557"/>
    <mergeCell ref="O4557:P4557"/>
    <mergeCell ref="O4553:P4553"/>
    <mergeCell ref="A4554:N4554"/>
    <mergeCell ref="O4554:P4554"/>
    <mergeCell ref="A4555:P4555"/>
    <mergeCell ref="A4556:C4556"/>
    <mergeCell ref="D4556:E4556"/>
    <mergeCell ref="G4556:H4556"/>
    <mergeCell ref="I4556:J4556"/>
    <mergeCell ref="K4556:L4556"/>
    <mergeCell ref="M4556:N4556"/>
    <mergeCell ref="A4553:C4553"/>
    <mergeCell ref="D4553:E4553"/>
    <mergeCell ref="G4553:H4553"/>
    <mergeCell ref="I4553:J4553"/>
    <mergeCell ref="K4553:L4553"/>
    <mergeCell ref="M4553:N4553"/>
    <mergeCell ref="A4567:N4567"/>
    <mergeCell ref="O4567:P4567"/>
    <mergeCell ref="A4568:P4568"/>
    <mergeCell ref="A4569:C4569"/>
    <mergeCell ref="D4569:E4569"/>
    <mergeCell ref="G4569:H4569"/>
    <mergeCell ref="I4569:J4569"/>
    <mergeCell ref="K4569:L4569"/>
    <mergeCell ref="M4569:N4569"/>
    <mergeCell ref="O4569:P4569"/>
    <mergeCell ref="A4564:N4564"/>
    <mergeCell ref="O4564:P4564"/>
    <mergeCell ref="A4565:P4565"/>
    <mergeCell ref="A4566:C4566"/>
    <mergeCell ref="D4566:E4566"/>
    <mergeCell ref="G4566:H4566"/>
    <mergeCell ref="I4566:J4566"/>
    <mergeCell ref="K4566:L4566"/>
    <mergeCell ref="M4566:N4566"/>
    <mergeCell ref="O4566:P4566"/>
    <mergeCell ref="A4562:H4562"/>
    <mergeCell ref="I4562:J4562"/>
    <mergeCell ref="K4562:L4562"/>
    <mergeCell ref="M4562:N4562"/>
    <mergeCell ref="O4562:P4562"/>
    <mergeCell ref="A4563:H4563"/>
    <mergeCell ref="I4563:J4563"/>
    <mergeCell ref="K4563:L4563"/>
    <mergeCell ref="M4563:N4563"/>
    <mergeCell ref="O4563:P4563"/>
    <mergeCell ref="A4560:N4560"/>
    <mergeCell ref="O4560:P4560"/>
    <mergeCell ref="A4561:H4561"/>
    <mergeCell ref="I4561:J4561"/>
    <mergeCell ref="K4561:L4561"/>
    <mergeCell ref="M4561:N4561"/>
    <mergeCell ref="O4561:P4561"/>
    <mergeCell ref="B4583:K4583"/>
    <mergeCell ref="L4583:M4583"/>
    <mergeCell ref="N4583:P4583"/>
    <mergeCell ref="A4584:B4584"/>
    <mergeCell ref="C4584:D4584"/>
    <mergeCell ref="E4584:G4584"/>
    <mergeCell ref="H4584:I4584"/>
    <mergeCell ref="J4584:O4584"/>
    <mergeCell ref="B4581:K4581"/>
    <mergeCell ref="L4581:M4581"/>
    <mergeCell ref="N4581:P4581"/>
    <mergeCell ref="B4582:K4582"/>
    <mergeCell ref="L4582:M4582"/>
    <mergeCell ref="N4582:P4582"/>
    <mergeCell ref="B4579:K4579"/>
    <mergeCell ref="L4579:M4579"/>
    <mergeCell ref="N4579:P4579"/>
    <mergeCell ref="B4580:K4580"/>
    <mergeCell ref="L4580:M4580"/>
    <mergeCell ref="N4580:P4580"/>
    <mergeCell ref="A4573:P4573"/>
    <mergeCell ref="A4574:P4574"/>
    <mergeCell ref="A4575:P4575"/>
    <mergeCell ref="A4577:P4577"/>
    <mergeCell ref="B4578:K4578"/>
    <mergeCell ref="L4578:M4578"/>
    <mergeCell ref="N4578:P4578"/>
    <mergeCell ref="O4570:P4570"/>
    <mergeCell ref="A4571:C4571"/>
    <mergeCell ref="D4571:E4571"/>
    <mergeCell ref="G4571:H4571"/>
    <mergeCell ref="I4571:J4571"/>
    <mergeCell ref="K4571:L4571"/>
    <mergeCell ref="M4571:N4571"/>
    <mergeCell ref="O4571:P4571"/>
    <mergeCell ref="A4570:C4570"/>
    <mergeCell ref="D4570:E4570"/>
    <mergeCell ref="G4570:H4570"/>
    <mergeCell ref="I4570:J4570"/>
    <mergeCell ref="K4570:L4570"/>
    <mergeCell ref="M4570:N4570"/>
    <mergeCell ref="A4592:N4592"/>
    <mergeCell ref="O4592:P4592"/>
    <mergeCell ref="A4593:H4593"/>
    <mergeCell ref="I4593:J4593"/>
    <mergeCell ref="K4593:L4593"/>
    <mergeCell ref="M4593:N4593"/>
    <mergeCell ref="O4593:P4593"/>
    <mergeCell ref="A4589:N4589"/>
    <mergeCell ref="O4589:P4589"/>
    <mergeCell ref="A4590:P4590"/>
    <mergeCell ref="A4591:C4591"/>
    <mergeCell ref="D4591:E4591"/>
    <mergeCell ref="G4591:H4591"/>
    <mergeCell ref="I4591:J4591"/>
    <mergeCell ref="K4591:L4591"/>
    <mergeCell ref="M4591:N4591"/>
    <mergeCell ref="O4591:P4591"/>
    <mergeCell ref="O4587:P4587"/>
    <mergeCell ref="A4588:C4588"/>
    <mergeCell ref="D4588:E4588"/>
    <mergeCell ref="G4588:H4588"/>
    <mergeCell ref="I4588:J4588"/>
    <mergeCell ref="K4588:L4588"/>
    <mergeCell ref="M4588:N4588"/>
    <mergeCell ref="O4588:P4588"/>
    <mergeCell ref="A4587:C4587"/>
    <mergeCell ref="D4587:E4587"/>
    <mergeCell ref="G4587:H4587"/>
    <mergeCell ref="I4587:J4587"/>
    <mergeCell ref="K4587:L4587"/>
    <mergeCell ref="M4587:N4587"/>
    <mergeCell ref="A4585:C4586"/>
    <mergeCell ref="D4585:E4586"/>
    <mergeCell ref="F4585:F4586"/>
    <mergeCell ref="G4585:H4586"/>
    <mergeCell ref="I4585:P4585"/>
    <mergeCell ref="I4586:J4586"/>
    <mergeCell ref="K4586:L4586"/>
    <mergeCell ref="M4586:N4586"/>
    <mergeCell ref="O4586:P4586"/>
    <mergeCell ref="O4599:P4599"/>
    <mergeCell ref="A4600:C4600"/>
    <mergeCell ref="D4600:E4600"/>
    <mergeCell ref="G4600:H4600"/>
    <mergeCell ref="I4600:J4600"/>
    <mergeCell ref="K4600:L4600"/>
    <mergeCell ref="M4600:N4600"/>
    <mergeCell ref="O4600:P4600"/>
    <mergeCell ref="A4599:C4599"/>
    <mergeCell ref="D4599:E4599"/>
    <mergeCell ref="G4599:H4599"/>
    <mergeCell ref="I4599:J4599"/>
    <mergeCell ref="K4599:L4599"/>
    <mergeCell ref="M4599:N4599"/>
    <mergeCell ref="A4596:N4596"/>
    <mergeCell ref="O4596:P4596"/>
    <mergeCell ref="A4597:P4597"/>
    <mergeCell ref="A4598:C4598"/>
    <mergeCell ref="D4598:E4598"/>
    <mergeCell ref="G4598:H4598"/>
    <mergeCell ref="I4598:J4598"/>
    <mergeCell ref="K4598:L4598"/>
    <mergeCell ref="M4598:N4598"/>
    <mergeCell ref="O4598:P4598"/>
    <mergeCell ref="A4594:H4594"/>
    <mergeCell ref="I4594:J4594"/>
    <mergeCell ref="K4594:L4594"/>
    <mergeCell ref="M4594:N4594"/>
    <mergeCell ref="O4594:P4594"/>
    <mergeCell ref="A4595:H4595"/>
    <mergeCell ref="I4595:J4595"/>
    <mergeCell ref="K4595:L4595"/>
    <mergeCell ref="M4595:N4595"/>
    <mergeCell ref="O4595:P4595"/>
    <mergeCell ref="A4607:H4607"/>
    <mergeCell ref="I4607:J4607"/>
    <mergeCell ref="K4607:L4607"/>
    <mergeCell ref="M4607:N4607"/>
    <mergeCell ref="O4607:P4607"/>
    <mergeCell ref="A4608:H4608"/>
    <mergeCell ref="I4608:J4608"/>
    <mergeCell ref="K4608:L4608"/>
    <mergeCell ref="M4608:N4608"/>
    <mergeCell ref="O4608:P4608"/>
    <mergeCell ref="O4604:P4604"/>
    <mergeCell ref="A4605:N4605"/>
    <mergeCell ref="O4605:P4605"/>
    <mergeCell ref="A4606:H4606"/>
    <mergeCell ref="I4606:J4606"/>
    <mergeCell ref="K4606:L4606"/>
    <mergeCell ref="M4606:N4606"/>
    <mergeCell ref="O4606:P4606"/>
    <mergeCell ref="O4601:P4601"/>
    <mergeCell ref="A4602:N4602"/>
    <mergeCell ref="O4602:P4602"/>
    <mergeCell ref="A4603:P4603"/>
    <mergeCell ref="A4604:C4604"/>
    <mergeCell ref="D4604:E4604"/>
    <mergeCell ref="G4604:H4604"/>
    <mergeCell ref="I4604:J4604"/>
    <mergeCell ref="K4604:L4604"/>
    <mergeCell ref="M4604:N4604"/>
    <mergeCell ref="A4601:C4601"/>
    <mergeCell ref="D4601:E4601"/>
    <mergeCell ref="G4601:H4601"/>
    <mergeCell ref="I4601:J4601"/>
    <mergeCell ref="K4601:L4601"/>
    <mergeCell ref="M4601:N4601"/>
    <mergeCell ref="O4615:P4615"/>
    <mergeCell ref="A4616:C4616"/>
    <mergeCell ref="D4616:E4616"/>
    <mergeCell ref="G4616:H4616"/>
    <mergeCell ref="I4616:J4616"/>
    <mergeCell ref="K4616:L4616"/>
    <mergeCell ref="M4616:N4616"/>
    <mergeCell ref="O4616:P4616"/>
    <mergeCell ref="A4615:C4615"/>
    <mergeCell ref="D4615:E4615"/>
    <mergeCell ref="G4615:H4615"/>
    <mergeCell ref="I4615:J4615"/>
    <mergeCell ref="K4615:L4615"/>
    <mergeCell ref="M4615:N4615"/>
    <mergeCell ref="A4612:N4612"/>
    <mergeCell ref="O4612:P4612"/>
    <mergeCell ref="A4613:P4613"/>
    <mergeCell ref="A4614:C4614"/>
    <mergeCell ref="D4614:E4614"/>
    <mergeCell ref="G4614:H4614"/>
    <mergeCell ref="I4614:J4614"/>
    <mergeCell ref="K4614:L4614"/>
    <mergeCell ref="M4614:N4614"/>
    <mergeCell ref="O4614:P4614"/>
    <mergeCell ref="A4609:N4609"/>
    <mergeCell ref="O4609:P4609"/>
    <mergeCell ref="A4610:P4610"/>
    <mergeCell ref="A4611:C4611"/>
    <mergeCell ref="D4611:E4611"/>
    <mergeCell ref="G4611:H4611"/>
    <mergeCell ref="I4611:J4611"/>
    <mergeCell ref="K4611:L4611"/>
    <mergeCell ref="M4611:N4611"/>
    <mergeCell ref="O4611:P4611"/>
    <mergeCell ref="A4631:C4632"/>
    <mergeCell ref="D4631:E4632"/>
    <mergeCell ref="F4631:F4632"/>
    <mergeCell ref="G4631:H4632"/>
    <mergeCell ref="I4631:P4631"/>
    <mergeCell ref="I4632:J4632"/>
    <mergeCell ref="K4632:L4632"/>
    <mergeCell ref="M4632:N4632"/>
    <mergeCell ref="O4632:P4632"/>
    <mergeCell ref="B4629:K4629"/>
    <mergeCell ref="L4629:M4629"/>
    <mergeCell ref="N4629:P4629"/>
    <mergeCell ref="A4630:B4630"/>
    <mergeCell ref="C4630:D4630"/>
    <mergeCell ref="E4630:G4630"/>
    <mergeCell ref="H4630:I4630"/>
    <mergeCell ref="J4630:O4630"/>
    <mergeCell ref="B4627:K4627"/>
    <mergeCell ref="L4627:M4627"/>
    <mergeCell ref="N4627:P4627"/>
    <mergeCell ref="B4628:K4628"/>
    <mergeCell ref="L4628:M4628"/>
    <mergeCell ref="N4628:P4628"/>
    <mergeCell ref="B4625:K4625"/>
    <mergeCell ref="L4625:M4625"/>
    <mergeCell ref="N4625:P4625"/>
    <mergeCell ref="B4626:K4626"/>
    <mergeCell ref="L4626:M4626"/>
    <mergeCell ref="N4626:P4626"/>
    <mergeCell ref="O4617:P4617"/>
    <mergeCell ref="A4619:P4619"/>
    <mergeCell ref="A4620:P4620"/>
    <mergeCell ref="A4621:P4621"/>
    <mergeCell ref="A4623:P4623"/>
    <mergeCell ref="B4624:K4624"/>
    <mergeCell ref="L4624:M4624"/>
    <mergeCell ref="N4624:P4624"/>
    <mergeCell ref="A4617:C4617"/>
    <mergeCell ref="D4617:E4617"/>
    <mergeCell ref="G4617:H4617"/>
    <mergeCell ref="I4617:J4617"/>
    <mergeCell ref="K4617:L4617"/>
    <mergeCell ref="M4617:N4617"/>
    <mergeCell ref="A4640:N4640"/>
    <mergeCell ref="O4640:P4640"/>
    <mergeCell ref="A4641:H4641"/>
    <mergeCell ref="I4641:J4641"/>
    <mergeCell ref="K4641:L4641"/>
    <mergeCell ref="M4641:N4641"/>
    <mergeCell ref="O4641:P4641"/>
    <mergeCell ref="O4638:P4638"/>
    <mergeCell ref="A4639:C4639"/>
    <mergeCell ref="D4639:E4639"/>
    <mergeCell ref="G4639:H4639"/>
    <mergeCell ref="I4639:J4639"/>
    <mergeCell ref="K4639:L4639"/>
    <mergeCell ref="M4639:N4639"/>
    <mergeCell ref="O4639:P4639"/>
    <mergeCell ref="A4638:C4638"/>
    <mergeCell ref="D4638:E4638"/>
    <mergeCell ref="G4638:H4638"/>
    <mergeCell ref="I4638:J4638"/>
    <mergeCell ref="K4638:L4638"/>
    <mergeCell ref="M4638:N4638"/>
    <mergeCell ref="O4636:P4636"/>
    <mergeCell ref="A4637:C4637"/>
    <mergeCell ref="D4637:E4637"/>
    <mergeCell ref="G4637:H4637"/>
    <mergeCell ref="I4637:J4637"/>
    <mergeCell ref="K4637:L4637"/>
    <mergeCell ref="M4637:N4637"/>
    <mergeCell ref="O4637:P4637"/>
    <mergeCell ref="O4633:P4633"/>
    <mergeCell ref="A4634:N4634"/>
    <mergeCell ref="O4634:P4634"/>
    <mergeCell ref="A4635:P4635"/>
    <mergeCell ref="A4636:C4636"/>
    <mergeCell ref="D4636:E4636"/>
    <mergeCell ref="G4636:H4636"/>
    <mergeCell ref="I4636:J4636"/>
    <mergeCell ref="K4636:L4636"/>
    <mergeCell ref="M4636:N4636"/>
    <mergeCell ref="A4633:C4633"/>
    <mergeCell ref="D4633:E4633"/>
    <mergeCell ref="G4633:H4633"/>
    <mergeCell ref="I4633:J4633"/>
    <mergeCell ref="K4633:L4633"/>
    <mergeCell ref="M4633:N4633"/>
    <mergeCell ref="O4647:P4647"/>
    <mergeCell ref="A4648:C4648"/>
    <mergeCell ref="D4648:E4648"/>
    <mergeCell ref="G4648:H4648"/>
    <mergeCell ref="I4648:J4648"/>
    <mergeCell ref="K4648:L4648"/>
    <mergeCell ref="M4648:N4648"/>
    <mergeCell ref="O4648:P4648"/>
    <mergeCell ref="A4647:C4647"/>
    <mergeCell ref="D4647:E4647"/>
    <mergeCell ref="G4647:H4647"/>
    <mergeCell ref="I4647:J4647"/>
    <mergeCell ref="K4647:L4647"/>
    <mergeCell ref="M4647:N4647"/>
    <mergeCell ref="A4644:N4644"/>
    <mergeCell ref="O4644:P4644"/>
    <mergeCell ref="A4645:P4645"/>
    <mergeCell ref="A4646:C4646"/>
    <mergeCell ref="D4646:E4646"/>
    <mergeCell ref="G4646:H4646"/>
    <mergeCell ref="I4646:J4646"/>
    <mergeCell ref="K4646:L4646"/>
    <mergeCell ref="M4646:N4646"/>
    <mergeCell ref="O4646:P4646"/>
    <mergeCell ref="A4642:H4642"/>
    <mergeCell ref="I4642:J4642"/>
    <mergeCell ref="K4642:L4642"/>
    <mergeCell ref="M4642:N4642"/>
    <mergeCell ref="O4642:P4642"/>
    <mergeCell ref="A4643:H4643"/>
    <mergeCell ref="I4643:J4643"/>
    <mergeCell ref="K4643:L4643"/>
    <mergeCell ref="M4643:N4643"/>
    <mergeCell ref="O4643:P4643"/>
    <mergeCell ref="A4657:H4657"/>
    <mergeCell ref="I4657:J4657"/>
    <mergeCell ref="K4657:L4657"/>
    <mergeCell ref="M4657:N4657"/>
    <mergeCell ref="O4657:P4657"/>
    <mergeCell ref="A4658:H4658"/>
    <mergeCell ref="I4658:J4658"/>
    <mergeCell ref="K4658:L4658"/>
    <mergeCell ref="M4658:N4658"/>
    <mergeCell ref="O4658:P4658"/>
    <mergeCell ref="O4654:P4654"/>
    <mergeCell ref="A4655:N4655"/>
    <mergeCell ref="O4655:P4655"/>
    <mergeCell ref="A4656:H4656"/>
    <mergeCell ref="I4656:J4656"/>
    <mergeCell ref="K4656:L4656"/>
    <mergeCell ref="M4656:N4656"/>
    <mergeCell ref="O4656:P4656"/>
    <mergeCell ref="A4654:C4654"/>
    <mergeCell ref="D4654:E4654"/>
    <mergeCell ref="G4654:H4654"/>
    <mergeCell ref="I4654:J4654"/>
    <mergeCell ref="K4654:L4654"/>
    <mergeCell ref="M4654:N4654"/>
    <mergeCell ref="O4652:P4652"/>
    <mergeCell ref="A4653:C4653"/>
    <mergeCell ref="D4653:E4653"/>
    <mergeCell ref="G4653:H4653"/>
    <mergeCell ref="I4653:J4653"/>
    <mergeCell ref="K4653:L4653"/>
    <mergeCell ref="M4653:N4653"/>
    <mergeCell ref="O4653:P4653"/>
    <mergeCell ref="O4649:P4649"/>
    <mergeCell ref="A4650:N4650"/>
    <mergeCell ref="O4650:P4650"/>
    <mergeCell ref="A4651:P4651"/>
    <mergeCell ref="A4652:C4652"/>
    <mergeCell ref="D4652:E4652"/>
    <mergeCell ref="G4652:H4652"/>
    <mergeCell ref="I4652:J4652"/>
    <mergeCell ref="K4652:L4652"/>
    <mergeCell ref="M4652:N4652"/>
    <mergeCell ref="A4649:C4649"/>
    <mergeCell ref="D4649:E4649"/>
    <mergeCell ref="G4649:H4649"/>
    <mergeCell ref="I4649:J4649"/>
    <mergeCell ref="K4649:L4649"/>
    <mergeCell ref="M4649:N4649"/>
    <mergeCell ref="A4672:B4672"/>
    <mergeCell ref="C4672:D4672"/>
    <mergeCell ref="E4672:G4672"/>
    <mergeCell ref="H4672:I4672"/>
    <mergeCell ref="J4672:O4672"/>
    <mergeCell ref="A4673:C4674"/>
    <mergeCell ref="D4673:E4674"/>
    <mergeCell ref="F4673:F4674"/>
    <mergeCell ref="G4673:H4674"/>
    <mergeCell ref="I4673:P4673"/>
    <mergeCell ref="B4670:K4670"/>
    <mergeCell ref="L4670:M4670"/>
    <mergeCell ref="N4670:P4670"/>
    <mergeCell ref="B4671:K4671"/>
    <mergeCell ref="L4671:M4671"/>
    <mergeCell ref="N4671:P4671"/>
    <mergeCell ref="B4668:K4668"/>
    <mergeCell ref="L4668:M4668"/>
    <mergeCell ref="N4668:P4668"/>
    <mergeCell ref="B4669:K4669"/>
    <mergeCell ref="L4669:M4669"/>
    <mergeCell ref="N4669:P4669"/>
    <mergeCell ref="B4666:K4666"/>
    <mergeCell ref="L4666:M4666"/>
    <mergeCell ref="N4666:P4666"/>
    <mergeCell ref="B4667:K4667"/>
    <mergeCell ref="L4667:M4667"/>
    <mergeCell ref="N4667:P4667"/>
    <mergeCell ref="A4659:N4659"/>
    <mergeCell ref="O4659:P4659"/>
    <mergeCell ref="A4661:P4661"/>
    <mergeCell ref="A4662:P4662"/>
    <mergeCell ref="A4663:P4663"/>
    <mergeCell ref="A4665:P4665"/>
    <mergeCell ref="O4678:P4678"/>
    <mergeCell ref="A4679:C4679"/>
    <mergeCell ref="D4679:E4679"/>
    <mergeCell ref="G4679:H4679"/>
    <mergeCell ref="I4679:J4679"/>
    <mergeCell ref="K4679:L4679"/>
    <mergeCell ref="M4679:N4679"/>
    <mergeCell ref="O4679:P4679"/>
    <mergeCell ref="A4678:C4678"/>
    <mergeCell ref="D4678:E4678"/>
    <mergeCell ref="G4678:H4678"/>
    <mergeCell ref="I4678:J4678"/>
    <mergeCell ref="K4678:L4678"/>
    <mergeCell ref="M4678:N4678"/>
    <mergeCell ref="M4676:N4676"/>
    <mergeCell ref="O4676:P4676"/>
    <mergeCell ref="A4677:C4677"/>
    <mergeCell ref="D4677:E4677"/>
    <mergeCell ref="G4677:H4677"/>
    <mergeCell ref="I4677:J4677"/>
    <mergeCell ref="K4677:L4677"/>
    <mergeCell ref="M4677:N4677"/>
    <mergeCell ref="O4677:P4677"/>
    <mergeCell ref="I4674:J4674"/>
    <mergeCell ref="K4674:L4674"/>
    <mergeCell ref="M4674:N4674"/>
    <mergeCell ref="O4674:P4674"/>
    <mergeCell ref="A4675:P4675"/>
    <mergeCell ref="A4676:C4676"/>
    <mergeCell ref="D4676:E4676"/>
    <mergeCell ref="G4676:H4676"/>
    <mergeCell ref="I4676:J4676"/>
    <mergeCell ref="K4676:L4676"/>
    <mergeCell ref="A4687:H4687"/>
    <mergeCell ref="I4687:J4687"/>
    <mergeCell ref="K4687:L4687"/>
    <mergeCell ref="M4687:N4687"/>
    <mergeCell ref="O4687:P4687"/>
    <mergeCell ref="A4688:H4688"/>
    <mergeCell ref="I4688:J4688"/>
    <mergeCell ref="K4688:L4688"/>
    <mergeCell ref="M4688:N4688"/>
    <mergeCell ref="O4688:P4688"/>
    <mergeCell ref="A4685:N4685"/>
    <mergeCell ref="O4685:P4685"/>
    <mergeCell ref="A4686:H4686"/>
    <mergeCell ref="I4686:J4686"/>
    <mergeCell ref="K4686:L4686"/>
    <mergeCell ref="M4686:N4686"/>
    <mergeCell ref="O4686:P4686"/>
    <mergeCell ref="O4683:P4683"/>
    <mergeCell ref="A4684:C4684"/>
    <mergeCell ref="D4684:E4684"/>
    <mergeCell ref="G4684:H4684"/>
    <mergeCell ref="I4684:J4684"/>
    <mergeCell ref="K4684:L4684"/>
    <mergeCell ref="M4684:N4684"/>
    <mergeCell ref="O4684:P4684"/>
    <mergeCell ref="A4683:C4683"/>
    <mergeCell ref="D4683:E4683"/>
    <mergeCell ref="G4683:H4683"/>
    <mergeCell ref="I4683:J4683"/>
    <mergeCell ref="K4683:L4683"/>
    <mergeCell ref="M4683:N4683"/>
    <mergeCell ref="A4680:N4680"/>
    <mergeCell ref="O4680:P4680"/>
    <mergeCell ref="A4681:P4681"/>
    <mergeCell ref="A4682:C4682"/>
    <mergeCell ref="D4682:E4682"/>
    <mergeCell ref="G4682:H4682"/>
    <mergeCell ref="I4682:J4682"/>
    <mergeCell ref="K4682:L4682"/>
    <mergeCell ref="M4682:N4682"/>
    <mergeCell ref="O4682:P4682"/>
    <mergeCell ref="O4694:P4694"/>
    <mergeCell ref="A4695:N4695"/>
    <mergeCell ref="O4695:P4695"/>
    <mergeCell ref="A4696:P4696"/>
    <mergeCell ref="A4697:C4697"/>
    <mergeCell ref="D4697:E4697"/>
    <mergeCell ref="G4697:H4697"/>
    <mergeCell ref="I4697:J4697"/>
    <mergeCell ref="K4697:L4697"/>
    <mergeCell ref="M4697:N4697"/>
    <mergeCell ref="A4694:C4694"/>
    <mergeCell ref="D4694:E4694"/>
    <mergeCell ref="G4694:H4694"/>
    <mergeCell ref="I4694:J4694"/>
    <mergeCell ref="K4694:L4694"/>
    <mergeCell ref="M4694:N4694"/>
    <mergeCell ref="O4692:P4692"/>
    <mergeCell ref="A4693:C4693"/>
    <mergeCell ref="D4693:E4693"/>
    <mergeCell ref="G4693:H4693"/>
    <mergeCell ref="I4693:J4693"/>
    <mergeCell ref="K4693:L4693"/>
    <mergeCell ref="M4693:N4693"/>
    <mergeCell ref="O4693:P4693"/>
    <mergeCell ref="A4692:C4692"/>
    <mergeCell ref="D4692:E4692"/>
    <mergeCell ref="G4692:H4692"/>
    <mergeCell ref="I4692:J4692"/>
    <mergeCell ref="K4692:L4692"/>
    <mergeCell ref="M4692:N4692"/>
    <mergeCell ref="A4689:N4689"/>
    <mergeCell ref="O4689:P4689"/>
    <mergeCell ref="A4690:P4690"/>
    <mergeCell ref="A4691:C4691"/>
    <mergeCell ref="D4691:E4691"/>
    <mergeCell ref="G4691:H4691"/>
    <mergeCell ref="I4691:J4691"/>
    <mergeCell ref="K4691:L4691"/>
    <mergeCell ref="M4691:N4691"/>
    <mergeCell ref="O4691:P4691"/>
    <mergeCell ref="B4710:K4710"/>
    <mergeCell ref="L4710:M4710"/>
    <mergeCell ref="N4710:P4710"/>
    <mergeCell ref="B4711:K4711"/>
    <mergeCell ref="L4711:M4711"/>
    <mergeCell ref="N4711:P4711"/>
    <mergeCell ref="A4705:P4705"/>
    <mergeCell ref="A4706:P4706"/>
    <mergeCell ref="A4708:P4708"/>
    <mergeCell ref="B4709:K4709"/>
    <mergeCell ref="L4709:M4709"/>
    <mergeCell ref="N4709:P4709"/>
    <mergeCell ref="A4702:H4702"/>
    <mergeCell ref="I4702:J4702"/>
    <mergeCell ref="K4702:L4702"/>
    <mergeCell ref="M4702:N4702"/>
    <mergeCell ref="O4702:P4702"/>
    <mergeCell ref="A4704:P4704"/>
    <mergeCell ref="O4699:P4699"/>
    <mergeCell ref="A4700:N4700"/>
    <mergeCell ref="O4700:P4700"/>
    <mergeCell ref="A4701:H4701"/>
    <mergeCell ref="I4701:J4701"/>
    <mergeCell ref="K4701:L4701"/>
    <mergeCell ref="M4701:N4701"/>
    <mergeCell ref="O4701:P4701"/>
    <mergeCell ref="A4699:C4699"/>
    <mergeCell ref="D4699:E4699"/>
    <mergeCell ref="G4699:H4699"/>
    <mergeCell ref="I4699:J4699"/>
    <mergeCell ref="K4699:L4699"/>
    <mergeCell ref="M4699:N4699"/>
    <mergeCell ref="O4697:P4697"/>
    <mergeCell ref="A4698:C4698"/>
    <mergeCell ref="D4698:E4698"/>
    <mergeCell ref="G4698:H4698"/>
    <mergeCell ref="I4698:J4698"/>
    <mergeCell ref="K4698:L4698"/>
    <mergeCell ref="M4698:N4698"/>
    <mergeCell ref="O4698:P4698"/>
    <mergeCell ref="A4720:P4720"/>
    <mergeCell ref="A4721:C4721"/>
    <mergeCell ref="D4721:E4721"/>
    <mergeCell ref="G4721:H4721"/>
    <mergeCell ref="I4721:J4721"/>
    <mergeCell ref="K4721:L4721"/>
    <mergeCell ref="M4721:N4721"/>
    <mergeCell ref="O4721:P4721"/>
    <mergeCell ref="A4718:H4718"/>
    <mergeCell ref="I4718:J4718"/>
    <mergeCell ref="K4718:L4718"/>
    <mergeCell ref="M4718:N4718"/>
    <mergeCell ref="O4718:P4718"/>
    <mergeCell ref="A4719:N4719"/>
    <mergeCell ref="O4719:P4719"/>
    <mergeCell ref="A4716:C4717"/>
    <mergeCell ref="D4716:E4717"/>
    <mergeCell ref="F4716:F4717"/>
    <mergeCell ref="G4716:H4717"/>
    <mergeCell ref="I4716:P4716"/>
    <mergeCell ref="I4717:J4717"/>
    <mergeCell ref="K4717:L4717"/>
    <mergeCell ref="M4717:N4717"/>
    <mergeCell ref="O4717:P4717"/>
    <mergeCell ref="B4714:K4714"/>
    <mergeCell ref="L4714:M4714"/>
    <mergeCell ref="N4714:P4714"/>
    <mergeCell ref="A4715:B4715"/>
    <mergeCell ref="C4715:D4715"/>
    <mergeCell ref="E4715:G4715"/>
    <mergeCell ref="H4715:I4715"/>
    <mergeCell ref="J4715:O4715"/>
    <mergeCell ref="B4712:K4712"/>
    <mergeCell ref="L4712:M4712"/>
    <mergeCell ref="N4712:P4712"/>
    <mergeCell ref="B4713:K4713"/>
    <mergeCell ref="L4713:M4713"/>
    <mergeCell ref="N4713:P4713"/>
    <mergeCell ref="O4727:P4727"/>
    <mergeCell ref="A4728:N4728"/>
    <mergeCell ref="O4728:P4728"/>
    <mergeCell ref="A4729:P4729"/>
    <mergeCell ref="A4730:C4730"/>
    <mergeCell ref="D4730:E4730"/>
    <mergeCell ref="G4730:H4730"/>
    <mergeCell ref="I4730:J4730"/>
    <mergeCell ref="K4730:L4730"/>
    <mergeCell ref="M4730:N4730"/>
    <mergeCell ref="A4727:C4727"/>
    <mergeCell ref="D4727:E4727"/>
    <mergeCell ref="G4727:H4727"/>
    <mergeCell ref="I4727:J4727"/>
    <mergeCell ref="K4727:L4727"/>
    <mergeCell ref="M4727:N4727"/>
    <mergeCell ref="O4725:P4725"/>
    <mergeCell ref="A4726:C4726"/>
    <mergeCell ref="D4726:E4726"/>
    <mergeCell ref="G4726:H4726"/>
    <mergeCell ref="I4726:J4726"/>
    <mergeCell ref="K4726:L4726"/>
    <mergeCell ref="M4726:N4726"/>
    <mergeCell ref="O4726:P4726"/>
    <mergeCell ref="A4725:C4725"/>
    <mergeCell ref="D4725:E4725"/>
    <mergeCell ref="G4725:H4725"/>
    <mergeCell ref="I4725:J4725"/>
    <mergeCell ref="K4725:L4725"/>
    <mergeCell ref="M4725:N4725"/>
    <mergeCell ref="A4722:N4722"/>
    <mergeCell ref="O4722:P4722"/>
    <mergeCell ref="A4723:P4723"/>
    <mergeCell ref="A4724:C4724"/>
    <mergeCell ref="D4724:E4724"/>
    <mergeCell ref="G4724:H4724"/>
    <mergeCell ref="I4724:J4724"/>
    <mergeCell ref="K4724:L4724"/>
    <mergeCell ref="M4724:N4724"/>
    <mergeCell ref="O4724:P4724"/>
    <mergeCell ref="A4736:H4736"/>
    <mergeCell ref="I4736:J4736"/>
    <mergeCell ref="K4736:L4736"/>
    <mergeCell ref="M4736:N4736"/>
    <mergeCell ref="O4736:P4736"/>
    <mergeCell ref="A4737:H4737"/>
    <mergeCell ref="I4737:J4737"/>
    <mergeCell ref="K4737:L4737"/>
    <mergeCell ref="M4737:N4737"/>
    <mergeCell ref="O4737:P4737"/>
    <mergeCell ref="A4734:N4734"/>
    <mergeCell ref="O4734:P4734"/>
    <mergeCell ref="A4735:H4735"/>
    <mergeCell ref="I4735:J4735"/>
    <mergeCell ref="K4735:L4735"/>
    <mergeCell ref="M4735:N4735"/>
    <mergeCell ref="O4735:P4735"/>
    <mergeCell ref="O4732:P4732"/>
    <mergeCell ref="A4733:C4733"/>
    <mergeCell ref="D4733:E4733"/>
    <mergeCell ref="G4733:H4733"/>
    <mergeCell ref="I4733:J4733"/>
    <mergeCell ref="K4733:L4733"/>
    <mergeCell ref="M4733:N4733"/>
    <mergeCell ref="O4733:P4733"/>
    <mergeCell ref="A4732:C4732"/>
    <mergeCell ref="D4732:E4732"/>
    <mergeCell ref="G4732:H4732"/>
    <mergeCell ref="I4732:J4732"/>
    <mergeCell ref="K4732:L4732"/>
    <mergeCell ref="M4732:N4732"/>
    <mergeCell ref="O4730:P4730"/>
    <mergeCell ref="A4731:C4731"/>
    <mergeCell ref="D4731:E4731"/>
    <mergeCell ref="G4731:H4731"/>
    <mergeCell ref="I4731:J4731"/>
    <mergeCell ref="K4731:L4731"/>
    <mergeCell ref="M4731:N4731"/>
    <mergeCell ref="O4731:P4731"/>
    <mergeCell ref="O4744:P4744"/>
    <mergeCell ref="A4745:C4745"/>
    <mergeCell ref="D4745:E4745"/>
    <mergeCell ref="G4745:H4745"/>
    <mergeCell ref="I4745:J4745"/>
    <mergeCell ref="K4745:L4745"/>
    <mergeCell ref="M4745:N4745"/>
    <mergeCell ref="O4745:P4745"/>
    <mergeCell ref="A4744:C4744"/>
    <mergeCell ref="D4744:E4744"/>
    <mergeCell ref="G4744:H4744"/>
    <mergeCell ref="I4744:J4744"/>
    <mergeCell ref="K4744:L4744"/>
    <mergeCell ref="M4744:N4744"/>
    <mergeCell ref="A4741:N4741"/>
    <mergeCell ref="O4741:P4741"/>
    <mergeCell ref="A4742:P4742"/>
    <mergeCell ref="A4743:C4743"/>
    <mergeCell ref="D4743:E4743"/>
    <mergeCell ref="G4743:H4743"/>
    <mergeCell ref="I4743:J4743"/>
    <mergeCell ref="K4743:L4743"/>
    <mergeCell ref="M4743:N4743"/>
    <mergeCell ref="O4743:P4743"/>
    <mergeCell ref="A4738:N4738"/>
    <mergeCell ref="O4738:P4738"/>
    <mergeCell ref="A4739:P4739"/>
    <mergeCell ref="A4740:C4740"/>
    <mergeCell ref="D4740:E4740"/>
    <mergeCell ref="G4740:H4740"/>
    <mergeCell ref="I4740:J4740"/>
    <mergeCell ref="K4740:L4740"/>
    <mergeCell ref="M4740:N4740"/>
    <mergeCell ref="O4740:P4740"/>
    <mergeCell ref="B4759:K4759"/>
    <mergeCell ref="L4759:M4759"/>
    <mergeCell ref="N4759:P4759"/>
    <mergeCell ref="A4760:B4760"/>
    <mergeCell ref="C4760:D4760"/>
    <mergeCell ref="E4760:G4760"/>
    <mergeCell ref="H4760:I4760"/>
    <mergeCell ref="J4760:O4760"/>
    <mergeCell ref="B4757:K4757"/>
    <mergeCell ref="L4757:M4757"/>
    <mergeCell ref="N4757:P4757"/>
    <mergeCell ref="B4758:K4758"/>
    <mergeCell ref="L4758:M4758"/>
    <mergeCell ref="N4758:P4758"/>
    <mergeCell ref="B4755:K4755"/>
    <mergeCell ref="L4755:M4755"/>
    <mergeCell ref="N4755:P4755"/>
    <mergeCell ref="B4756:K4756"/>
    <mergeCell ref="L4756:M4756"/>
    <mergeCell ref="N4756:P4756"/>
    <mergeCell ref="A4749:P4749"/>
    <mergeCell ref="A4750:P4750"/>
    <mergeCell ref="A4751:P4751"/>
    <mergeCell ref="A4753:P4753"/>
    <mergeCell ref="B4754:K4754"/>
    <mergeCell ref="L4754:M4754"/>
    <mergeCell ref="N4754:P4754"/>
    <mergeCell ref="O4746:P4746"/>
    <mergeCell ref="A4747:C4747"/>
    <mergeCell ref="D4747:E4747"/>
    <mergeCell ref="G4747:H4747"/>
    <mergeCell ref="I4747:J4747"/>
    <mergeCell ref="K4747:L4747"/>
    <mergeCell ref="M4747:N4747"/>
    <mergeCell ref="O4747:P4747"/>
    <mergeCell ref="A4746:C4746"/>
    <mergeCell ref="D4746:E4746"/>
    <mergeCell ref="G4746:H4746"/>
    <mergeCell ref="I4746:J4746"/>
    <mergeCell ref="K4746:L4746"/>
    <mergeCell ref="M4746:N4746"/>
    <mergeCell ref="A4768:H4768"/>
    <mergeCell ref="I4768:J4768"/>
    <mergeCell ref="K4768:L4768"/>
    <mergeCell ref="M4768:N4768"/>
    <mergeCell ref="O4768:P4768"/>
    <mergeCell ref="A4769:H4769"/>
    <mergeCell ref="I4769:J4769"/>
    <mergeCell ref="K4769:L4769"/>
    <mergeCell ref="M4769:N4769"/>
    <mergeCell ref="O4769:P4769"/>
    <mergeCell ref="A4766:N4766"/>
    <mergeCell ref="O4766:P4766"/>
    <mergeCell ref="A4767:H4767"/>
    <mergeCell ref="I4767:J4767"/>
    <mergeCell ref="K4767:L4767"/>
    <mergeCell ref="M4767:N4767"/>
    <mergeCell ref="O4767:P4767"/>
    <mergeCell ref="A4763:N4763"/>
    <mergeCell ref="O4763:P4763"/>
    <mergeCell ref="A4764:P4764"/>
    <mergeCell ref="A4765:C4765"/>
    <mergeCell ref="D4765:E4765"/>
    <mergeCell ref="G4765:H4765"/>
    <mergeCell ref="I4765:J4765"/>
    <mergeCell ref="K4765:L4765"/>
    <mergeCell ref="M4765:N4765"/>
    <mergeCell ref="O4765:P4765"/>
    <mergeCell ref="A4761:C4762"/>
    <mergeCell ref="D4761:E4762"/>
    <mergeCell ref="F4761:F4762"/>
    <mergeCell ref="G4761:H4762"/>
    <mergeCell ref="I4761:P4761"/>
    <mergeCell ref="I4762:J4762"/>
    <mergeCell ref="K4762:L4762"/>
    <mergeCell ref="M4762:N4762"/>
    <mergeCell ref="O4762:P4762"/>
    <mergeCell ref="O4776:P4776"/>
    <mergeCell ref="A4777:C4777"/>
    <mergeCell ref="D4777:E4777"/>
    <mergeCell ref="G4777:H4777"/>
    <mergeCell ref="I4777:J4777"/>
    <mergeCell ref="K4777:L4777"/>
    <mergeCell ref="M4777:N4777"/>
    <mergeCell ref="O4777:P4777"/>
    <mergeCell ref="A4776:C4776"/>
    <mergeCell ref="D4776:E4776"/>
    <mergeCell ref="G4776:H4776"/>
    <mergeCell ref="I4776:J4776"/>
    <mergeCell ref="K4776:L4776"/>
    <mergeCell ref="M4776:N4776"/>
    <mergeCell ref="A4773:N4773"/>
    <mergeCell ref="O4773:P4773"/>
    <mergeCell ref="A4774:P4774"/>
    <mergeCell ref="A4775:C4775"/>
    <mergeCell ref="D4775:E4775"/>
    <mergeCell ref="G4775:H4775"/>
    <mergeCell ref="I4775:J4775"/>
    <mergeCell ref="K4775:L4775"/>
    <mergeCell ref="M4775:N4775"/>
    <mergeCell ref="O4775:P4775"/>
    <mergeCell ref="A4770:N4770"/>
    <mergeCell ref="O4770:P4770"/>
    <mergeCell ref="A4771:P4771"/>
    <mergeCell ref="A4772:C4772"/>
    <mergeCell ref="D4772:E4772"/>
    <mergeCell ref="G4772:H4772"/>
    <mergeCell ref="I4772:J4772"/>
    <mergeCell ref="K4772:L4772"/>
    <mergeCell ref="M4772:N4772"/>
    <mergeCell ref="O4772:P4772"/>
    <mergeCell ref="O4783:P4783"/>
    <mergeCell ref="A4784:C4784"/>
    <mergeCell ref="D4784:E4784"/>
    <mergeCell ref="G4784:H4784"/>
    <mergeCell ref="I4784:J4784"/>
    <mergeCell ref="K4784:L4784"/>
    <mergeCell ref="M4784:N4784"/>
    <mergeCell ref="O4784:P4784"/>
    <mergeCell ref="A4783:C4783"/>
    <mergeCell ref="D4783:E4783"/>
    <mergeCell ref="G4783:H4783"/>
    <mergeCell ref="I4783:J4783"/>
    <mergeCell ref="K4783:L4783"/>
    <mergeCell ref="M4783:N4783"/>
    <mergeCell ref="A4780:N4780"/>
    <mergeCell ref="O4780:P4780"/>
    <mergeCell ref="A4781:P4781"/>
    <mergeCell ref="A4782:C4782"/>
    <mergeCell ref="D4782:E4782"/>
    <mergeCell ref="G4782:H4782"/>
    <mergeCell ref="I4782:J4782"/>
    <mergeCell ref="K4782:L4782"/>
    <mergeCell ref="M4782:N4782"/>
    <mergeCell ref="O4782:P4782"/>
    <mergeCell ref="O4778:P4778"/>
    <mergeCell ref="A4779:C4779"/>
    <mergeCell ref="D4779:E4779"/>
    <mergeCell ref="G4779:H4779"/>
    <mergeCell ref="I4779:J4779"/>
    <mergeCell ref="K4779:L4779"/>
    <mergeCell ref="M4779:N4779"/>
    <mergeCell ref="O4779:P4779"/>
    <mergeCell ref="A4778:C4778"/>
    <mergeCell ref="D4778:E4778"/>
    <mergeCell ref="G4778:H4778"/>
    <mergeCell ref="I4778:J4778"/>
    <mergeCell ref="K4778:L4778"/>
    <mergeCell ref="M4778:N4778"/>
    <mergeCell ref="B4796:K4796"/>
    <mergeCell ref="L4796:M4796"/>
    <mergeCell ref="N4796:P4796"/>
    <mergeCell ref="B4797:K4797"/>
    <mergeCell ref="L4797:M4797"/>
    <mergeCell ref="N4797:P4797"/>
    <mergeCell ref="A4790:P4790"/>
    <mergeCell ref="A4791:P4791"/>
    <mergeCell ref="A4792:P4792"/>
    <mergeCell ref="A4794:P4794"/>
    <mergeCell ref="B4795:K4795"/>
    <mergeCell ref="L4795:M4795"/>
    <mergeCell ref="N4795:P4795"/>
    <mergeCell ref="O4787:P4787"/>
    <mergeCell ref="A4788:C4788"/>
    <mergeCell ref="D4788:E4788"/>
    <mergeCell ref="G4788:H4788"/>
    <mergeCell ref="I4788:J4788"/>
    <mergeCell ref="K4788:L4788"/>
    <mergeCell ref="M4788:N4788"/>
    <mergeCell ref="O4788:P4788"/>
    <mergeCell ref="A4787:C4787"/>
    <mergeCell ref="D4787:E4787"/>
    <mergeCell ref="G4787:H4787"/>
    <mergeCell ref="I4787:J4787"/>
    <mergeCell ref="K4787:L4787"/>
    <mergeCell ref="M4787:N4787"/>
    <mergeCell ref="O4785:P4785"/>
    <mergeCell ref="A4786:C4786"/>
    <mergeCell ref="D4786:E4786"/>
    <mergeCell ref="G4786:H4786"/>
    <mergeCell ref="I4786:J4786"/>
    <mergeCell ref="K4786:L4786"/>
    <mergeCell ref="M4786:N4786"/>
    <mergeCell ref="O4786:P4786"/>
    <mergeCell ref="A4785:C4785"/>
    <mergeCell ref="D4785:E4785"/>
    <mergeCell ref="G4785:H4785"/>
    <mergeCell ref="I4785:J4785"/>
    <mergeCell ref="K4785:L4785"/>
    <mergeCell ref="M4785:N4785"/>
    <mergeCell ref="O4804:P4804"/>
    <mergeCell ref="A4805:N4805"/>
    <mergeCell ref="O4805:P4805"/>
    <mergeCell ref="A4806:H4806"/>
    <mergeCell ref="I4806:J4806"/>
    <mergeCell ref="K4806:L4806"/>
    <mergeCell ref="M4806:N4806"/>
    <mergeCell ref="O4806:P4806"/>
    <mergeCell ref="A4804:C4804"/>
    <mergeCell ref="D4804:E4804"/>
    <mergeCell ref="G4804:H4804"/>
    <mergeCell ref="I4804:J4804"/>
    <mergeCell ref="K4804:L4804"/>
    <mergeCell ref="M4804:N4804"/>
    <mergeCell ref="A4802:C4803"/>
    <mergeCell ref="D4802:E4803"/>
    <mergeCell ref="F4802:F4803"/>
    <mergeCell ref="G4802:H4803"/>
    <mergeCell ref="I4802:P4802"/>
    <mergeCell ref="I4803:J4803"/>
    <mergeCell ref="K4803:L4803"/>
    <mergeCell ref="M4803:N4803"/>
    <mergeCell ref="O4803:P4803"/>
    <mergeCell ref="B4800:K4800"/>
    <mergeCell ref="L4800:M4800"/>
    <mergeCell ref="N4800:P4800"/>
    <mergeCell ref="A4801:B4801"/>
    <mergeCell ref="C4801:D4801"/>
    <mergeCell ref="E4801:G4801"/>
    <mergeCell ref="H4801:I4801"/>
    <mergeCell ref="J4801:O4801"/>
    <mergeCell ref="B4798:K4798"/>
    <mergeCell ref="L4798:M4798"/>
    <mergeCell ref="N4798:P4798"/>
    <mergeCell ref="B4799:K4799"/>
    <mergeCell ref="L4799:M4799"/>
    <mergeCell ref="N4799:P4799"/>
    <mergeCell ref="O4812:P4812"/>
    <mergeCell ref="A4813:C4813"/>
    <mergeCell ref="D4813:E4813"/>
    <mergeCell ref="G4813:H4813"/>
    <mergeCell ref="I4813:J4813"/>
    <mergeCell ref="K4813:L4813"/>
    <mergeCell ref="M4813:N4813"/>
    <mergeCell ref="O4813:P4813"/>
    <mergeCell ref="A4812:C4812"/>
    <mergeCell ref="D4812:E4812"/>
    <mergeCell ref="G4812:H4812"/>
    <mergeCell ref="I4812:J4812"/>
    <mergeCell ref="K4812:L4812"/>
    <mergeCell ref="M4812:N4812"/>
    <mergeCell ref="A4809:N4809"/>
    <mergeCell ref="O4809:P4809"/>
    <mergeCell ref="A4810:P4810"/>
    <mergeCell ref="A4811:C4811"/>
    <mergeCell ref="D4811:E4811"/>
    <mergeCell ref="G4811:H4811"/>
    <mergeCell ref="I4811:J4811"/>
    <mergeCell ref="K4811:L4811"/>
    <mergeCell ref="M4811:N4811"/>
    <mergeCell ref="O4811:P4811"/>
    <mergeCell ref="A4807:H4807"/>
    <mergeCell ref="I4807:J4807"/>
    <mergeCell ref="K4807:L4807"/>
    <mergeCell ref="M4807:N4807"/>
    <mergeCell ref="O4807:P4807"/>
    <mergeCell ref="A4808:H4808"/>
    <mergeCell ref="I4808:J4808"/>
    <mergeCell ref="K4808:L4808"/>
    <mergeCell ref="M4808:N4808"/>
    <mergeCell ref="O4808:P4808"/>
    <mergeCell ref="O4819:P4819"/>
    <mergeCell ref="A4820:N4820"/>
    <mergeCell ref="O4820:P4820"/>
    <mergeCell ref="A4821:H4821"/>
    <mergeCell ref="I4821:J4821"/>
    <mergeCell ref="K4821:L4821"/>
    <mergeCell ref="M4821:N4821"/>
    <mergeCell ref="O4821:P4821"/>
    <mergeCell ref="A4819:C4819"/>
    <mergeCell ref="D4819:E4819"/>
    <mergeCell ref="G4819:H4819"/>
    <mergeCell ref="I4819:J4819"/>
    <mergeCell ref="K4819:L4819"/>
    <mergeCell ref="M4819:N4819"/>
    <mergeCell ref="O4817:P4817"/>
    <mergeCell ref="A4818:C4818"/>
    <mergeCell ref="D4818:E4818"/>
    <mergeCell ref="G4818:H4818"/>
    <mergeCell ref="I4818:J4818"/>
    <mergeCell ref="K4818:L4818"/>
    <mergeCell ref="M4818:N4818"/>
    <mergeCell ref="O4818:P4818"/>
    <mergeCell ref="O4814:P4814"/>
    <mergeCell ref="A4815:N4815"/>
    <mergeCell ref="O4815:P4815"/>
    <mergeCell ref="A4816:P4816"/>
    <mergeCell ref="A4817:C4817"/>
    <mergeCell ref="D4817:E4817"/>
    <mergeCell ref="G4817:H4817"/>
    <mergeCell ref="I4817:J4817"/>
    <mergeCell ref="K4817:L4817"/>
    <mergeCell ref="M4817:N4817"/>
    <mergeCell ref="A4814:C4814"/>
    <mergeCell ref="D4814:E4814"/>
    <mergeCell ref="G4814:H4814"/>
    <mergeCell ref="I4814:J4814"/>
    <mergeCell ref="K4814:L4814"/>
    <mergeCell ref="M4814:N4814"/>
    <mergeCell ref="O4827:P4827"/>
    <mergeCell ref="A4828:C4828"/>
    <mergeCell ref="D4828:E4828"/>
    <mergeCell ref="G4828:H4828"/>
    <mergeCell ref="I4828:J4828"/>
    <mergeCell ref="K4828:L4828"/>
    <mergeCell ref="M4828:N4828"/>
    <mergeCell ref="O4828:P4828"/>
    <mergeCell ref="A4827:C4827"/>
    <mergeCell ref="D4827:E4827"/>
    <mergeCell ref="G4827:H4827"/>
    <mergeCell ref="I4827:J4827"/>
    <mergeCell ref="K4827:L4827"/>
    <mergeCell ref="M4827:N4827"/>
    <mergeCell ref="A4824:N4824"/>
    <mergeCell ref="O4824:P4824"/>
    <mergeCell ref="A4825:P4825"/>
    <mergeCell ref="A4826:C4826"/>
    <mergeCell ref="D4826:E4826"/>
    <mergeCell ref="G4826:H4826"/>
    <mergeCell ref="I4826:J4826"/>
    <mergeCell ref="K4826:L4826"/>
    <mergeCell ref="M4826:N4826"/>
    <mergeCell ref="O4826:P4826"/>
    <mergeCell ref="A4822:H4822"/>
    <mergeCell ref="I4822:J4822"/>
    <mergeCell ref="K4822:L4822"/>
    <mergeCell ref="M4822:N4822"/>
    <mergeCell ref="O4822:P4822"/>
    <mergeCell ref="A4823:H4823"/>
    <mergeCell ref="I4823:J4823"/>
    <mergeCell ref="K4823:L4823"/>
    <mergeCell ref="M4823:N4823"/>
    <mergeCell ref="O4823:P4823"/>
    <mergeCell ref="B4842:K4842"/>
    <mergeCell ref="L4842:M4842"/>
    <mergeCell ref="N4842:P4842"/>
    <mergeCell ref="B4843:K4843"/>
    <mergeCell ref="L4843:M4843"/>
    <mergeCell ref="N4843:P4843"/>
    <mergeCell ref="B4840:K4840"/>
    <mergeCell ref="L4840:M4840"/>
    <mergeCell ref="N4840:P4840"/>
    <mergeCell ref="B4841:K4841"/>
    <mergeCell ref="L4841:M4841"/>
    <mergeCell ref="N4841:P4841"/>
    <mergeCell ref="O4832:P4832"/>
    <mergeCell ref="A4834:P4834"/>
    <mergeCell ref="A4835:P4835"/>
    <mergeCell ref="A4836:P4836"/>
    <mergeCell ref="A4838:P4838"/>
    <mergeCell ref="B4839:K4839"/>
    <mergeCell ref="L4839:M4839"/>
    <mergeCell ref="N4839:P4839"/>
    <mergeCell ref="O4829:P4829"/>
    <mergeCell ref="A4830:N4830"/>
    <mergeCell ref="O4830:P4830"/>
    <mergeCell ref="A4831:P4831"/>
    <mergeCell ref="A4832:C4832"/>
    <mergeCell ref="D4832:E4832"/>
    <mergeCell ref="G4832:H4832"/>
    <mergeCell ref="I4832:J4832"/>
    <mergeCell ref="K4832:L4832"/>
    <mergeCell ref="M4832:N4832"/>
    <mergeCell ref="A4829:C4829"/>
    <mergeCell ref="D4829:E4829"/>
    <mergeCell ref="G4829:H4829"/>
    <mergeCell ref="I4829:J4829"/>
    <mergeCell ref="K4829:L4829"/>
    <mergeCell ref="M4829:N4829"/>
    <mergeCell ref="A4850:N4850"/>
    <mergeCell ref="O4850:P4850"/>
    <mergeCell ref="A4851:H4851"/>
    <mergeCell ref="I4851:J4851"/>
    <mergeCell ref="K4851:L4851"/>
    <mergeCell ref="M4851:N4851"/>
    <mergeCell ref="O4851:P4851"/>
    <mergeCell ref="O4848:P4848"/>
    <mergeCell ref="A4849:C4849"/>
    <mergeCell ref="D4849:E4849"/>
    <mergeCell ref="G4849:H4849"/>
    <mergeCell ref="I4849:J4849"/>
    <mergeCell ref="K4849:L4849"/>
    <mergeCell ref="M4849:N4849"/>
    <mergeCell ref="O4849:P4849"/>
    <mergeCell ref="A4848:C4848"/>
    <mergeCell ref="D4848:E4848"/>
    <mergeCell ref="G4848:H4848"/>
    <mergeCell ref="I4848:J4848"/>
    <mergeCell ref="K4848:L4848"/>
    <mergeCell ref="M4848:N4848"/>
    <mergeCell ref="A4846:C4847"/>
    <mergeCell ref="D4846:E4847"/>
    <mergeCell ref="F4846:F4847"/>
    <mergeCell ref="G4846:H4847"/>
    <mergeCell ref="I4846:P4846"/>
    <mergeCell ref="I4847:J4847"/>
    <mergeCell ref="K4847:L4847"/>
    <mergeCell ref="M4847:N4847"/>
    <mergeCell ref="O4847:P4847"/>
    <mergeCell ref="B4844:K4844"/>
    <mergeCell ref="L4844:M4844"/>
    <mergeCell ref="N4844:P4844"/>
    <mergeCell ref="A4845:B4845"/>
    <mergeCell ref="C4845:D4845"/>
    <mergeCell ref="E4845:G4845"/>
    <mergeCell ref="H4845:I4845"/>
    <mergeCell ref="J4845:O4845"/>
    <mergeCell ref="O4857:P4857"/>
    <mergeCell ref="A4858:C4858"/>
    <mergeCell ref="D4858:E4858"/>
    <mergeCell ref="G4858:H4858"/>
    <mergeCell ref="I4858:J4858"/>
    <mergeCell ref="K4858:L4858"/>
    <mergeCell ref="M4858:N4858"/>
    <mergeCell ref="O4858:P4858"/>
    <mergeCell ref="A4857:C4857"/>
    <mergeCell ref="D4857:E4857"/>
    <mergeCell ref="G4857:H4857"/>
    <mergeCell ref="I4857:J4857"/>
    <mergeCell ref="K4857:L4857"/>
    <mergeCell ref="M4857:N4857"/>
    <mergeCell ref="A4854:N4854"/>
    <mergeCell ref="O4854:P4854"/>
    <mergeCell ref="A4855:P4855"/>
    <mergeCell ref="A4856:C4856"/>
    <mergeCell ref="D4856:E4856"/>
    <mergeCell ref="G4856:H4856"/>
    <mergeCell ref="I4856:J4856"/>
    <mergeCell ref="K4856:L4856"/>
    <mergeCell ref="M4856:N4856"/>
    <mergeCell ref="O4856:P4856"/>
    <mergeCell ref="A4852:H4852"/>
    <mergeCell ref="I4852:J4852"/>
    <mergeCell ref="K4852:L4852"/>
    <mergeCell ref="M4852:N4852"/>
    <mergeCell ref="O4852:P4852"/>
    <mergeCell ref="A4853:H4853"/>
    <mergeCell ref="I4853:J4853"/>
    <mergeCell ref="K4853:L4853"/>
    <mergeCell ref="M4853:N4853"/>
    <mergeCell ref="O4853:P4853"/>
    <mergeCell ref="O4864:P4864"/>
    <mergeCell ref="A4865:N4865"/>
    <mergeCell ref="O4865:P4865"/>
    <mergeCell ref="A4866:H4866"/>
    <mergeCell ref="I4866:J4866"/>
    <mergeCell ref="K4866:L4866"/>
    <mergeCell ref="M4866:N4866"/>
    <mergeCell ref="O4866:P4866"/>
    <mergeCell ref="A4864:C4864"/>
    <mergeCell ref="D4864:E4864"/>
    <mergeCell ref="G4864:H4864"/>
    <mergeCell ref="I4864:J4864"/>
    <mergeCell ref="K4864:L4864"/>
    <mergeCell ref="M4864:N4864"/>
    <mergeCell ref="O4862:P4862"/>
    <mergeCell ref="A4863:C4863"/>
    <mergeCell ref="D4863:E4863"/>
    <mergeCell ref="G4863:H4863"/>
    <mergeCell ref="I4863:J4863"/>
    <mergeCell ref="K4863:L4863"/>
    <mergeCell ref="M4863:N4863"/>
    <mergeCell ref="O4863:P4863"/>
    <mergeCell ref="O4859:P4859"/>
    <mergeCell ref="A4860:N4860"/>
    <mergeCell ref="O4860:P4860"/>
    <mergeCell ref="A4861:P4861"/>
    <mergeCell ref="A4862:C4862"/>
    <mergeCell ref="D4862:E4862"/>
    <mergeCell ref="G4862:H4862"/>
    <mergeCell ref="I4862:J4862"/>
    <mergeCell ref="K4862:L4862"/>
    <mergeCell ref="M4862:N4862"/>
    <mergeCell ref="A4859:C4859"/>
    <mergeCell ref="D4859:E4859"/>
    <mergeCell ref="G4859:H4859"/>
    <mergeCell ref="I4859:J4859"/>
    <mergeCell ref="K4859:L4859"/>
    <mergeCell ref="M4859:N4859"/>
    <mergeCell ref="B4882:K4882"/>
    <mergeCell ref="L4882:M4882"/>
    <mergeCell ref="N4882:P4882"/>
    <mergeCell ref="B4883:K4883"/>
    <mergeCell ref="L4883:M4883"/>
    <mergeCell ref="N4883:P4883"/>
    <mergeCell ref="A4879:P4879"/>
    <mergeCell ref="B4880:K4880"/>
    <mergeCell ref="L4880:M4880"/>
    <mergeCell ref="N4880:P4880"/>
    <mergeCell ref="B4881:K4881"/>
    <mergeCell ref="L4881:M4881"/>
    <mergeCell ref="N4881:P4881"/>
    <mergeCell ref="A4872:N4872"/>
    <mergeCell ref="O4872:P4872"/>
    <mergeCell ref="A4873:P4873"/>
    <mergeCell ref="A4875:P4875"/>
    <mergeCell ref="A4876:P4876"/>
    <mergeCell ref="A4877:P4877"/>
    <mergeCell ref="A4869:N4869"/>
    <mergeCell ref="O4869:P4869"/>
    <mergeCell ref="A4870:P4870"/>
    <mergeCell ref="A4871:C4871"/>
    <mergeCell ref="D4871:E4871"/>
    <mergeCell ref="G4871:H4871"/>
    <mergeCell ref="I4871:J4871"/>
    <mergeCell ref="K4871:L4871"/>
    <mergeCell ref="M4871:N4871"/>
    <mergeCell ref="O4871:P4871"/>
    <mergeCell ref="A4867:H4867"/>
    <mergeCell ref="I4867:J4867"/>
    <mergeCell ref="K4867:L4867"/>
    <mergeCell ref="M4867:N4867"/>
    <mergeCell ref="O4867:P4867"/>
    <mergeCell ref="A4868:H4868"/>
    <mergeCell ref="I4868:J4868"/>
    <mergeCell ref="K4868:L4868"/>
    <mergeCell ref="M4868:N4868"/>
    <mergeCell ref="O4868:P4868"/>
    <mergeCell ref="O4889:P4889"/>
    <mergeCell ref="A4890:C4890"/>
    <mergeCell ref="D4890:E4890"/>
    <mergeCell ref="G4890:H4890"/>
    <mergeCell ref="I4890:J4890"/>
    <mergeCell ref="K4890:L4890"/>
    <mergeCell ref="M4890:N4890"/>
    <mergeCell ref="O4890:P4890"/>
    <mergeCell ref="I4888:J4888"/>
    <mergeCell ref="K4888:L4888"/>
    <mergeCell ref="M4888:N4888"/>
    <mergeCell ref="O4888:P4888"/>
    <mergeCell ref="A4889:C4889"/>
    <mergeCell ref="D4889:E4889"/>
    <mergeCell ref="G4889:H4889"/>
    <mergeCell ref="I4889:J4889"/>
    <mergeCell ref="K4889:L4889"/>
    <mergeCell ref="M4889:N4889"/>
    <mergeCell ref="A4886:B4886"/>
    <mergeCell ref="C4886:D4886"/>
    <mergeCell ref="E4886:G4886"/>
    <mergeCell ref="H4886:I4886"/>
    <mergeCell ref="J4886:O4886"/>
    <mergeCell ref="A4887:C4888"/>
    <mergeCell ref="D4887:E4888"/>
    <mergeCell ref="F4887:F4888"/>
    <mergeCell ref="G4887:H4888"/>
    <mergeCell ref="I4887:P4887"/>
    <mergeCell ref="B4884:K4884"/>
    <mergeCell ref="L4884:M4884"/>
    <mergeCell ref="N4884:P4884"/>
    <mergeCell ref="B4885:K4885"/>
    <mergeCell ref="L4885:M4885"/>
    <mergeCell ref="N4885:P4885"/>
    <mergeCell ref="O4896:P4896"/>
    <mergeCell ref="A4897:C4897"/>
    <mergeCell ref="D4897:E4897"/>
    <mergeCell ref="G4897:H4897"/>
    <mergeCell ref="I4897:J4897"/>
    <mergeCell ref="K4897:L4897"/>
    <mergeCell ref="M4897:N4897"/>
    <mergeCell ref="O4897:P4897"/>
    <mergeCell ref="A4896:C4896"/>
    <mergeCell ref="D4896:E4896"/>
    <mergeCell ref="G4896:H4896"/>
    <mergeCell ref="I4896:J4896"/>
    <mergeCell ref="K4896:L4896"/>
    <mergeCell ref="M4896:N4896"/>
    <mergeCell ref="A4893:N4893"/>
    <mergeCell ref="O4893:P4893"/>
    <mergeCell ref="A4894:P4894"/>
    <mergeCell ref="A4895:C4895"/>
    <mergeCell ref="D4895:E4895"/>
    <mergeCell ref="G4895:H4895"/>
    <mergeCell ref="I4895:J4895"/>
    <mergeCell ref="K4895:L4895"/>
    <mergeCell ref="M4895:N4895"/>
    <mergeCell ref="O4895:P4895"/>
    <mergeCell ref="O4891:P4891"/>
    <mergeCell ref="A4892:C4892"/>
    <mergeCell ref="D4892:E4892"/>
    <mergeCell ref="G4892:H4892"/>
    <mergeCell ref="I4892:J4892"/>
    <mergeCell ref="K4892:L4892"/>
    <mergeCell ref="M4892:N4892"/>
    <mergeCell ref="O4892:P4892"/>
    <mergeCell ref="A4891:C4891"/>
    <mergeCell ref="D4891:E4891"/>
    <mergeCell ref="G4891:H4891"/>
    <mergeCell ref="I4891:J4891"/>
    <mergeCell ref="K4891:L4891"/>
    <mergeCell ref="M4891:N4891"/>
    <mergeCell ref="A4906:N4906"/>
    <mergeCell ref="O4906:P4906"/>
    <mergeCell ref="A4907:P4907"/>
    <mergeCell ref="A4908:C4908"/>
    <mergeCell ref="D4908:E4908"/>
    <mergeCell ref="G4908:H4908"/>
    <mergeCell ref="I4908:J4908"/>
    <mergeCell ref="K4908:L4908"/>
    <mergeCell ref="M4908:N4908"/>
    <mergeCell ref="O4908:P4908"/>
    <mergeCell ref="A4903:N4903"/>
    <mergeCell ref="O4903:P4903"/>
    <mergeCell ref="A4904:P4904"/>
    <mergeCell ref="A4905:C4905"/>
    <mergeCell ref="D4905:E4905"/>
    <mergeCell ref="G4905:H4905"/>
    <mergeCell ref="I4905:J4905"/>
    <mergeCell ref="K4905:L4905"/>
    <mergeCell ref="M4905:N4905"/>
    <mergeCell ref="O4905:P4905"/>
    <mergeCell ref="A4901:H4901"/>
    <mergeCell ref="I4901:J4901"/>
    <mergeCell ref="K4901:L4901"/>
    <mergeCell ref="M4901:N4901"/>
    <mergeCell ref="O4901:P4901"/>
    <mergeCell ref="A4902:H4902"/>
    <mergeCell ref="I4902:J4902"/>
    <mergeCell ref="K4902:L4902"/>
    <mergeCell ref="M4902:N4902"/>
    <mergeCell ref="O4902:P4902"/>
    <mergeCell ref="O4898:P4898"/>
    <mergeCell ref="A4899:N4899"/>
    <mergeCell ref="O4899:P4899"/>
    <mergeCell ref="A4900:H4900"/>
    <mergeCell ref="I4900:J4900"/>
    <mergeCell ref="K4900:L4900"/>
    <mergeCell ref="M4900:N4900"/>
    <mergeCell ref="O4900:P4900"/>
    <mergeCell ref="A4898:C4898"/>
    <mergeCell ref="D4898:E4898"/>
    <mergeCell ref="G4898:H4898"/>
    <mergeCell ref="I4898:J4898"/>
    <mergeCell ref="K4898:L4898"/>
    <mergeCell ref="M4898:N4898"/>
    <mergeCell ref="A4916:N4916"/>
    <mergeCell ref="O4916:P4916"/>
    <mergeCell ref="A4917:H4917"/>
    <mergeCell ref="I4917:J4917"/>
    <mergeCell ref="K4917:L4917"/>
    <mergeCell ref="M4917:N4917"/>
    <mergeCell ref="O4917:P4917"/>
    <mergeCell ref="A4913:N4913"/>
    <mergeCell ref="O4913:P4913"/>
    <mergeCell ref="A4914:P4914"/>
    <mergeCell ref="A4915:C4915"/>
    <mergeCell ref="D4915:E4915"/>
    <mergeCell ref="G4915:H4915"/>
    <mergeCell ref="I4915:J4915"/>
    <mergeCell ref="K4915:L4915"/>
    <mergeCell ref="M4915:N4915"/>
    <mergeCell ref="O4915:P4915"/>
    <mergeCell ref="O4911:P4911"/>
    <mergeCell ref="A4912:C4912"/>
    <mergeCell ref="D4912:E4912"/>
    <mergeCell ref="G4912:H4912"/>
    <mergeCell ref="I4912:J4912"/>
    <mergeCell ref="K4912:L4912"/>
    <mergeCell ref="M4912:N4912"/>
    <mergeCell ref="O4912:P4912"/>
    <mergeCell ref="A4911:C4911"/>
    <mergeCell ref="D4911:E4911"/>
    <mergeCell ref="G4911:H4911"/>
    <mergeCell ref="I4911:J4911"/>
    <mergeCell ref="K4911:L4911"/>
    <mergeCell ref="M4911:N4911"/>
    <mergeCell ref="O4909:P4909"/>
    <mergeCell ref="A4910:C4910"/>
    <mergeCell ref="D4910:E4910"/>
    <mergeCell ref="G4910:H4910"/>
    <mergeCell ref="I4910:J4910"/>
    <mergeCell ref="K4910:L4910"/>
    <mergeCell ref="M4910:N4910"/>
    <mergeCell ref="O4910:P4910"/>
    <mergeCell ref="A4909:C4909"/>
    <mergeCell ref="D4909:E4909"/>
    <mergeCell ref="G4909:H4909"/>
    <mergeCell ref="I4909:J4909"/>
    <mergeCell ref="K4909:L4909"/>
    <mergeCell ref="M4909:N4909"/>
    <mergeCell ref="B4931:K4931"/>
    <mergeCell ref="L4931:M4931"/>
    <mergeCell ref="N4931:P4931"/>
    <mergeCell ref="B4932:K4932"/>
    <mergeCell ref="L4932:M4932"/>
    <mergeCell ref="N4932:P4932"/>
    <mergeCell ref="B4929:K4929"/>
    <mergeCell ref="L4929:M4929"/>
    <mergeCell ref="N4929:P4929"/>
    <mergeCell ref="B4930:K4930"/>
    <mergeCell ref="L4930:M4930"/>
    <mergeCell ref="N4930:P4930"/>
    <mergeCell ref="B4927:K4927"/>
    <mergeCell ref="L4927:M4927"/>
    <mergeCell ref="N4927:P4927"/>
    <mergeCell ref="B4928:K4928"/>
    <mergeCell ref="L4928:M4928"/>
    <mergeCell ref="N4928:P4928"/>
    <mergeCell ref="A4920:N4920"/>
    <mergeCell ref="O4920:P4920"/>
    <mergeCell ref="A4922:P4922"/>
    <mergeCell ref="A4923:P4923"/>
    <mergeCell ref="A4924:P4924"/>
    <mergeCell ref="A4926:P4926"/>
    <mergeCell ref="A4918:H4918"/>
    <mergeCell ref="I4918:J4918"/>
    <mergeCell ref="K4918:L4918"/>
    <mergeCell ref="M4918:N4918"/>
    <mergeCell ref="O4918:P4918"/>
    <mergeCell ref="A4919:H4919"/>
    <mergeCell ref="I4919:J4919"/>
    <mergeCell ref="K4919:L4919"/>
    <mergeCell ref="M4919:N4919"/>
    <mergeCell ref="O4919:P4919"/>
    <mergeCell ref="M4940:N4940"/>
    <mergeCell ref="O4940:P4940"/>
    <mergeCell ref="A4941:C4941"/>
    <mergeCell ref="D4941:E4941"/>
    <mergeCell ref="G4941:H4941"/>
    <mergeCell ref="I4941:J4941"/>
    <mergeCell ref="K4941:L4941"/>
    <mergeCell ref="M4941:N4941"/>
    <mergeCell ref="O4941:P4941"/>
    <mergeCell ref="M4937:N4937"/>
    <mergeCell ref="O4937:P4937"/>
    <mergeCell ref="A4938:N4938"/>
    <mergeCell ref="O4938:P4938"/>
    <mergeCell ref="A4939:P4939"/>
    <mergeCell ref="A4940:C4940"/>
    <mergeCell ref="D4940:E4940"/>
    <mergeCell ref="G4940:H4940"/>
    <mergeCell ref="I4940:J4940"/>
    <mergeCell ref="K4940:L4940"/>
    <mergeCell ref="I4935:J4935"/>
    <mergeCell ref="K4935:L4935"/>
    <mergeCell ref="M4935:N4935"/>
    <mergeCell ref="O4935:P4935"/>
    <mergeCell ref="A4936:P4936"/>
    <mergeCell ref="A4937:C4937"/>
    <mergeCell ref="D4937:E4937"/>
    <mergeCell ref="G4937:H4937"/>
    <mergeCell ref="I4937:J4937"/>
    <mergeCell ref="K4937:L4937"/>
    <mergeCell ref="A4933:B4933"/>
    <mergeCell ref="C4933:D4933"/>
    <mergeCell ref="E4933:G4933"/>
    <mergeCell ref="H4933:I4933"/>
    <mergeCell ref="J4933:O4933"/>
    <mergeCell ref="A4934:C4935"/>
    <mergeCell ref="D4934:E4935"/>
    <mergeCell ref="F4934:F4935"/>
    <mergeCell ref="G4934:H4935"/>
    <mergeCell ref="I4934:P4934"/>
    <mergeCell ref="O4947:P4947"/>
    <mergeCell ref="A4948:C4948"/>
    <mergeCell ref="D4948:E4948"/>
    <mergeCell ref="G4948:H4948"/>
    <mergeCell ref="I4948:J4948"/>
    <mergeCell ref="K4948:L4948"/>
    <mergeCell ref="M4948:N4948"/>
    <mergeCell ref="O4948:P4948"/>
    <mergeCell ref="O4944:P4944"/>
    <mergeCell ref="A4945:N4945"/>
    <mergeCell ref="O4945:P4945"/>
    <mergeCell ref="A4946:P4946"/>
    <mergeCell ref="A4947:C4947"/>
    <mergeCell ref="D4947:E4947"/>
    <mergeCell ref="G4947:H4947"/>
    <mergeCell ref="I4947:J4947"/>
    <mergeCell ref="K4947:L4947"/>
    <mergeCell ref="M4947:N4947"/>
    <mergeCell ref="A4944:C4944"/>
    <mergeCell ref="D4944:E4944"/>
    <mergeCell ref="G4944:H4944"/>
    <mergeCell ref="I4944:J4944"/>
    <mergeCell ref="K4944:L4944"/>
    <mergeCell ref="M4944:N4944"/>
    <mergeCell ref="O4942:P4942"/>
    <mergeCell ref="A4943:C4943"/>
    <mergeCell ref="D4943:E4943"/>
    <mergeCell ref="G4943:H4943"/>
    <mergeCell ref="I4943:J4943"/>
    <mergeCell ref="K4943:L4943"/>
    <mergeCell ref="M4943:N4943"/>
    <mergeCell ref="O4943:P4943"/>
    <mergeCell ref="A4942:C4942"/>
    <mergeCell ref="D4942:E4942"/>
    <mergeCell ref="G4942:H4942"/>
    <mergeCell ref="I4942:J4942"/>
    <mergeCell ref="K4942:L4942"/>
    <mergeCell ref="M4942:N4942"/>
    <mergeCell ref="O4953:P4953"/>
    <mergeCell ref="A4954:N4954"/>
    <mergeCell ref="O4954:P4954"/>
    <mergeCell ref="A4955:H4955"/>
    <mergeCell ref="I4955:J4955"/>
    <mergeCell ref="K4955:L4955"/>
    <mergeCell ref="M4955:N4955"/>
    <mergeCell ref="O4955:P4955"/>
    <mergeCell ref="A4953:C4953"/>
    <mergeCell ref="D4953:E4953"/>
    <mergeCell ref="G4953:H4953"/>
    <mergeCell ref="I4953:J4953"/>
    <mergeCell ref="K4953:L4953"/>
    <mergeCell ref="M4953:N4953"/>
    <mergeCell ref="O4951:P4951"/>
    <mergeCell ref="A4952:C4952"/>
    <mergeCell ref="D4952:E4952"/>
    <mergeCell ref="G4952:H4952"/>
    <mergeCell ref="I4952:J4952"/>
    <mergeCell ref="K4952:L4952"/>
    <mergeCell ref="M4952:N4952"/>
    <mergeCell ref="O4952:P4952"/>
    <mergeCell ref="A4951:C4951"/>
    <mergeCell ref="D4951:E4951"/>
    <mergeCell ref="G4951:H4951"/>
    <mergeCell ref="I4951:J4951"/>
    <mergeCell ref="K4951:L4951"/>
    <mergeCell ref="M4951:N4951"/>
    <mergeCell ref="O4949:P4949"/>
    <mergeCell ref="A4950:C4950"/>
    <mergeCell ref="D4950:E4950"/>
    <mergeCell ref="G4950:H4950"/>
    <mergeCell ref="I4950:J4950"/>
    <mergeCell ref="K4950:L4950"/>
    <mergeCell ref="M4950:N4950"/>
    <mergeCell ref="O4950:P4950"/>
    <mergeCell ref="A4949:C4949"/>
    <mergeCell ref="D4949:E4949"/>
    <mergeCell ref="G4949:H4949"/>
    <mergeCell ref="I4949:J4949"/>
    <mergeCell ref="K4949:L4949"/>
    <mergeCell ref="M4949:N4949"/>
    <mergeCell ref="B4969:K4969"/>
    <mergeCell ref="L4969:M4969"/>
    <mergeCell ref="N4969:P4969"/>
    <mergeCell ref="B4970:K4970"/>
    <mergeCell ref="L4970:M4970"/>
    <mergeCell ref="N4970:P4970"/>
    <mergeCell ref="O4961:P4961"/>
    <mergeCell ref="A4963:P4963"/>
    <mergeCell ref="A4964:P4964"/>
    <mergeCell ref="A4965:P4965"/>
    <mergeCell ref="A4967:P4967"/>
    <mergeCell ref="B4968:K4968"/>
    <mergeCell ref="L4968:M4968"/>
    <mergeCell ref="N4968:P4968"/>
    <mergeCell ref="A4961:C4961"/>
    <mergeCell ref="D4961:E4961"/>
    <mergeCell ref="G4961:H4961"/>
    <mergeCell ref="I4961:J4961"/>
    <mergeCell ref="K4961:L4961"/>
    <mergeCell ref="M4961:N4961"/>
    <mergeCell ref="A4958:N4958"/>
    <mergeCell ref="O4958:P4958"/>
    <mergeCell ref="A4959:P4959"/>
    <mergeCell ref="A4960:C4960"/>
    <mergeCell ref="D4960:E4960"/>
    <mergeCell ref="G4960:H4960"/>
    <mergeCell ref="I4960:J4960"/>
    <mergeCell ref="K4960:L4960"/>
    <mergeCell ref="M4960:N4960"/>
    <mergeCell ref="O4960:P4960"/>
    <mergeCell ref="A4956:H4956"/>
    <mergeCell ref="I4956:J4956"/>
    <mergeCell ref="K4956:L4956"/>
    <mergeCell ref="M4956:N4956"/>
    <mergeCell ref="O4956:P4956"/>
    <mergeCell ref="A4957:H4957"/>
    <mergeCell ref="I4957:J4957"/>
    <mergeCell ref="K4957:L4957"/>
    <mergeCell ref="M4957:N4957"/>
    <mergeCell ref="O4957:P4957"/>
    <mergeCell ref="A4977:N4977"/>
    <mergeCell ref="O4977:P4977"/>
    <mergeCell ref="A4978:P4978"/>
    <mergeCell ref="A4979:C4979"/>
    <mergeCell ref="D4979:E4979"/>
    <mergeCell ref="G4979:H4979"/>
    <mergeCell ref="I4979:J4979"/>
    <mergeCell ref="K4979:L4979"/>
    <mergeCell ref="M4979:N4979"/>
    <mergeCell ref="O4979:P4979"/>
    <mergeCell ref="A4975:C4976"/>
    <mergeCell ref="D4975:E4976"/>
    <mergeCell ref="F4975:F4976"/>
    <mergeCell ref="G4975:H4976"/>
    <mergeCell ref="I4975:P4975"/>
    <mergeCell ref="I4976:J4976"/>
    <mergeCell ref="K4976:L4976"/>
    <mergeCell ref="M4976:N4976"/>
    <mergeCell ref="O4976:P4976"/>
    <mergeCell ref="B4973:K4973"/>
    <mergeCell ref="L4973:M4973"/>
    <mergeCell ref="N4973:P4973"/>
    <mergeCell ref="A4974:B4974"/>
    <mergeCell ref="C4974:D4974"/>
    <mergeCell ref="E4974:G4974"/>
    <mergeCell ref="H4974:I4974"/>
    <mergeCell ref="J4974:O4974"/>
    <mergeCell ref="B4971:K4971"/>
    <mergeCell ref="L4971:M4971"/>
    <mergeCell ref="N4971:P4971"/>
    <mergeCell ref="B4972:K4972"/>
    <mergeCell ref="L4972:M4972"/>
    <mergeCell ref="N4972:P4972"/>
    <mergeCell ref="O4984:P4984"/>
    <mergeCell ref="A4985:C4985"/>
    <mergeCell ref="D4985:E4985"/>
    <mergeCell ref="G4985:H4985"/>
    <mergeCell ref="I4985:J4985"/>
    <mergeCell ref="K4985:L4985"/>
    <mergeCell ref="M4985:N4985"/>
    <mergeCell ref="O4985:P4985"/>
    <mergeCell ref="A4984:C4984"/>
    <mergeCell ref="D4984:E4984"/>
    <mergeCell ref="G4984:H4984"/>
    <mergeCell ref="I4984:J4984"/>
    <mergeCell ref="K4984:L4984"/>
    <mergeCell ref="M4984:N4984"/>
    <mergeCell ref="O4982:P4982"/>
    <mergeCell ref="A4983:C4983"/>
    <mergeCell ref="D4983:E4983"/>
    <mergeCell ref="G4983:H4983"/>
    <mergeCell ref="I4983:J4983"/>
    <mergeCell ref="K4983:L4983"/>
    <mergeCell ref="M4983:N4983"/>
    <mergeCell ref="O4983:P4983"/>
    <mergeCell ref="A4982:C4982"/>
    <mergeCell ref="D4982:E4982"/>
    <mergeCell ref="G4982:H4982"/>
    <mergeCell ref="I4982:J4982"/>
    <mergeCell ref="K4982:L4982"/>
    <mergeCell ref="M4982:N4982"/>
    <mergeCell ref="O4980:P4980"/>
    <mergeCell ref="A4981:C4981"/>
    <mergeCell ref="D4981:E4981"/>
    <mergeCell ref="G4981:H4981"/>
    <mergeCell ref="I4981:J4981"/>
    <mergeCell ref="K4981:L4981"/>
    <mergeCell ref="M4981:N4981"/>
    <mergeCell ref="O4981:P4981"/>
    <mergeCell ref="A4980:C4980"/>
    <mergeCell ref="D4980:E4980"/>
    <mergeCell ref="G4980:H4980"/>
    <mergeCell ref="I4980:J4980"/>
    <mergeCell ref="K4980:L4980"/>
    <mergeCell ref="M4980:N4980"/>
    <mergeCell ref="O4991:P4991"/>
    <mergeCell ref="A4992:C4992"/>
    <mergeCell ref="D4992:E4992"/>
    <mergeCell ref="G4992:H4992"/>
    <mergeCell ref="I4992:J4992"/>
    <mergeCell ref="K4992:L4992"/>
    <mergeCell ref="M4992:N4992"/>
    <mergeCell ref="O4992:P4992"/>
    <mergeCell ref="O4988:P4988"/>
    <mergeCell ref="A4989:N4989"/>
    <mergeCell ref="O4989:P4989"/>
    <mergeCell ref="A4990:P4990"/>
    <mergeCell ref="A4991:C4991"/>
    <mergeCell ref="D4991:E4991"/>
    <mergeCell ref="G4991:H4991"/>
    <mergeCell ref="I4991:J4991"/>
    <mergeCell ref="K4991:L4991"/>
    <mergeCell ref="M4991:N4991"/>
    <mergeCell ref="A4988:C4988"/>
    <mergeCell ref="D4988:E4988"/>
    <mergeCell ref="G4988:H4988"/>
    <mergeCell ref="I4988:J4988"/>
    <mergeCell ref="K4988:L4988"/>
    <mergeCell ref="M4988:N4988"/>
    <mergeCell ref="O4986:P4986"/>
    <mergeCell ref="A4987:C4987"/>
    <mergeCell ref="D4987:E4987"/>
    <mergeCell ref="G4987:H4987"/>
    <mergeCell ref="I4987:J4987"/>
    <mergeCell ref="K4987:L4987"/>
    <mergeCell ref="M4987:N4987"/>
    <mergeCell ref="O4987:P4987"/>
    <mergeCell ref="A4986:C4986"/>
    <mergeCell ref="D4986:E4986"/>
    <mergeCell ref="G4986:H4986"/>
    <mergeCell ref="I4986:J4986"/>
    <mergeCell ref="K4986:L4986"/>
    <mergeCell ref="M4986:N4986"/>
    <mergeCell ref="O4997:P4997"/>
    <mergeCell ref="A4998:C4998"/>
    <mergeCell ref="D4998:E4998"/>
    <mergeCell ref="G4998:H4998"/>
    <mergeCell ref="I4998:J4998"/>
    <mergeCell ref="K4998:L4998"/>
    <mergeCell ref="M4998:N4998"/>
    <mergeCell ref="O4998:P4998"/>
    <mergeCell ref="A4997:C4997"/>
    <mergeCell ref="D4997:E4997"/>
    <mergeCell ref="G4997:H4997"/>
    <mergeCell ref="I4997:J4997"/>
    <mergeCell ref="K4997:L4997"/>
    <mergeCell ref="M4997:N4997"/>
    <mergeCell ref="O4995:P4995"/>
    <mergeCell ref="A4996:C4996"/>
    <mergeCell ref="D4996:E4996"/>
    <mergeCell ref="G4996:H4996"/>
    <mergeCell ref="I4996:J4996"/>
    <mergeCell ref="K4996:L4996"/>
    <mergeCell ref="M4996:N4996"/>
    <mergeCell ref="O4996:P4996"/>
    <mergeCell ref="A4995:C4995"/>
    <mergeCell ref="D4995:E4995"/>
    <mergeCell ref="G4995:H4995"/>
    <mergeCell ref="I4995:J4995"/>
    <mergeCell ref="K4995:L4995"/>
    <mergeCell ref="M4995:N4995"/>
    <mergeCell ref="O4993:P4993"/>
    <mergeCell ref="A4994:C4994"/>
    <mergeCell ref="D4994:E4994"/>
    <mergeCell ref="G4994:H4994"/>
    <mergeCell ref="I4994:J4994"/>
    <mergeCell ref="K4994:L4994"/>
    <mergeCell ref="M4994:N4994"/>
    <mergeCell ref="O4994:P4994"/>
    <mergeCell ref="A4993:C4993"/>
    <mergeCell ref="D4993:E4993"/>
    <mergeCell ref="G4993:H4993"/>
    <mergeCell ref="I4993:J4993"/>
    <mergeCell ref="K4993:L4993"/>
    <mergeCell ref="M4993:N4993"/>
    <mergeCell ref="B5011:K5011"/>
    <mergeCell ref="L5011:M5011"/>
    <mergeCell ref="N5011:P5011"/>
    <mergeCell ref="B5012:K5012"/>
    <mergeCell ref="L5012:M5012"/>
    <mergeCell ref="N5012:P5012"/>
    <mergeCell ref="A5006:P5006"/>
    <mergeCell ref="A5007:P5007"/>
    <mergeCell ref="A5009:P5009"/>
    <mergeCell ref="B5010:K5010"/>
    <mergeCell ref="L5010:M5010"/>
    <mergeCell ref="N5010:P5010"/>
    <mergeCell ref="A5003:H5003"/>
    <mergeCell ref="I5003:J5003"/>
    <mergeCell ref="K5003:L5003"/>
    <mergeCell ref="M5003:N5003"/>
    <mergeCell ref="O5003:P5003"/>
    <mergeCell ref="A5005:P5005"/>
    <mergeCell ref="A5001:N5001"/>
    <mergeCell ref="O5001:P5001"/>
    <mergeCell ref="A5002:H5002"/>
    <mergeCell ref="I5002:J5002"/>
    <mergeCell ref="K5002:L5002"/>
    <mergeCell ref="M5002:N5002"/>
    <mergeCell ref="O5002:P5002"/>
    <mergeCell ref="O4999:P4999"/>
    <mergeCell ref="A5000:C5000"/>
    <mergeCell ref="D5000:E5000"/>
    <mergeCell ref="G5000:H5000"/>
    <mergeCell ref="I5000:J5000"/>
    <mergeCell ref="K5000:L5000"/>
    <mergeCell ref="M5000:N5000"/>
    <mergeCell ref="O5000:P5000"/>
    <mergeCell ref="A4999:C4999"/>
    <mergeCell ref="D4999:E4999"/>
    <mergeCell ref="G4999:H4999"/>
    <mergeCell ref="I4999:J4999"/>
    <mergeCell ref="K4999:L4999"/>
    <mergeCell ref="M4999:N4999"/>
    <mergeCell ref="A5021:P5021"/>
    <mergeCell ref="A5022:C5022"/>
    <mergeCell ref="D5022:E5022"/>
    <mergeCell ref="G5022:H5022"/>
    <mergeCell ref="I5022:J5022"/>
    <mergeCell ref="K5022:L5022"/>
    <mergeCell ref="M5022:N5022"/>
    <mergeCell ref="O5022:P5022"/>
    <mergeCell ref="A5019:H5019"/>
    <mergeCell ref="I5019:J5019"/>
    <mergeCell ref="K5019:L5019"/>
    <mergeCell ref="M5019:N5019"/>
    <mergeCell ref="O5019:P5019"/>
    <mergeCell ref="A5020:N5020"/>
    <mergeCell ref="O5020:P5020"/>
    <mergeCell ref="A5017:C5018"/>
    <mergeCell ref="D5017:E5018"/>
    <mergeCell ref="F5017:F5018"/>
    <mergeCell ref="G5017:H5018"/>
    <mergeCell ref="I5017:P5017"/>
    <mergeCell ref="I5018:J5018"/>
    <mergeCell ref="K5018:L5018"/>
    <mergeCell ref="M5018:N5018"/>
    <mergeCell ref="O5018:P5018"/>
    <mergeCell ref="B5015:K5015"/>
    <mergeCell ref="L5015:M5015"/>
    <mergeCell ref="N5015:P5015"/>
    <mergeCell ref="A5016:B5016"/>
    <mergeCell ref="C5016:D5016"/>
    <mergeCell ref="E5016:G5016"/>
    <mergeCell ref="H5016:I5016"/>
    <mergeCell ref="J5016:O5016"/>
    <mergeCell ref="B5013:K5013"/>
    <mergeCell ref="L5013:M5013"/>
    <mergeCell ref="N5013:P5013"/>
    <mergeCell ref="B5014:K5014"/>
    <mergeCell ref="L5014:M5014"/>
    <mergeCell ref="N5014:P5014"/>
    <mergeCell ref="O5028:P5028"/>
    <mergeCell ref="A5029:C5029"/>
    <mergeCell ref="D5029:E5029"/>
    <mergeCell ref="G5029:H5029"/>
    <mergeCell ref="I5029:J5029"/>
    <mergeCell ref="K5029:L5029"/>
    <mergeCell ref="M5029:N5029"/>
    <mergeCell ref="O5029:P5029"/>
    <mergeCell ref="A5028:C5028"/>
    <mergeCell ref="D5028:E5028"/>
    <mergeCell ref="G5028:H5028"/>
    <mergeCell ref="I5028:J5028"/>
    <mergeCell ref="K5028:L5028"/>
    <mergeCell ref="M5028:N5028"/>
    <mergeCell ref="O5026:P5026"/>
    <mergeCell ref="A5027:C5027"/>
    <mergeCell ref="D5027:E5027"/>
    <mergeCell ref="G5027:H5027"/>
    <mergeCell ref="I5027:J5027"/>
    <mergeCell ref="K5027:L5027"/>
    <mergeCell ref="M5027:N5027"/>
    <mergeCell ref="O5027:P5027"/>
    <mergeCell ref="A5026:C5026"/>
    <mergeCell ref="D5026:E5026"/>
    <mergeCell ref="G5026:H5026"/>
    <mergeCell ref="I5026:J5026"/>
    <mergeCell ref="K5026:L5026"/>
    <mergeCell ref="M5026:N5026"/>
    <mergeCell ref="A5023:N5023"/>
    <mergeCell ref="O5023:P5023"/>
    <mergeCell ref="A5024:P5024"/>
    <mergeCell ref="A5025:C5025"/>
    <mergeCell ref="D5025:E5025"/>
    <mergeCell ref="G5025:H5025"/>
    <mergeCell ref="I5025:J5025"/>
    <mergeCell ref="K5025:L5025"/>
    <mergeCell ref="M5025:N5025"/>
    <mergeCell ref="O5025:P5025"/>
    <mergeCell ref="O5035:P5035"/>
    <mergeCell ref="A5036:C5036"/>
    <mergeCell ref="D5036:E5036"/>
    <mergeCell ref="G5036:H5036"/>
    <mergeCell ref="I5036:J5036"/>
    <mergeCell ref="K5036:L5036"/>
    <mergeCell ref="M5036:N5036"/>
    <mergeCell ref="O5036:P5036"/>
    <mergeCell ref="A5035:C5035"/>
    <mergeCell ref="D5035:E5035"/>
    <mergeCell ref="G5035:H5035"/>
    <mergeCell ref="I5035:J5035"/>
    <mergeCell ref="K5035:L5035"/>
    <mergeCell ref="M5035:N5035"/>
    <mergeCell ref="O5033:P5033"/>
    <mergeCell ref="A5034:C5034"/>
    <mergeCell ref="D5034:E5034"/>
    <mergeCell ref="G5034:H5034"/>
    <mergeCell ref="I5034:J5034"/>
    <mergeCell ref="K5034:L5034"/>
    <mergeCell ref="M5034:N5034"/>
    <mergeCell ref="O5034:P5034"/>
    <mergeCell ref="A5033:C5033"/>
    <mergeCell ref="D5033:E5033"/>
    <mergeCell ref="G5033:H5033"/>
    <mergeCell ref="I5033:J5033"/>
    <mergeCell ref="K5033:L5033"/>
    <mergeCell ref="M5033:N5033"/>
    <mergeCell ref="A5030:N5030"/>
    <mergeCell ref="O5030:P5030"/>
    <mergeCell ref="A5031:P5031"/>
    <mergeCell ref="A5032:C5032"/>
    <mergeCell ref="D5032:E5032"/>
    <mergeCell ref="G5032:H5032"/>
    <mergeCell ref="I5032:J5032"/>
    <mergeCell ref="K5032:L5032"/>
    <mergeCell ref="M5032:N5032"/>
    <mergeCell ref="O5032:P5032"/>
    <mergeCell ref="A5042:N5042"/>
    <mergeCell ref="O5042:P5042"/>
    <mergeCell ref="A5043:P5043"/>
    <mergeCell ref="A5044:C5044"/>
    <mergeCell ref="D5044:E5044"/>
    <mergeCell ref="G5044:H5044"/>
    <mergeCell ref="I5044:J5044"/>
    <mergeCell ref="K5044:L5044"/>
    <mergeCell ref="M5044:N5044"/>
    <mergeCell ref="O5044:P5044"/>
    <mergeCell ref="A5040:H5040"/>
    <mergeCell ref="I5040:J5040"/>
    <mergeCell ref="K5040:L5040"/>
    <mergeCell ref="M5040:N5040"/>
    <mergeCell ref="O5040:P5040"/>
    <mergeCell ref="A5041:H5041"/>
    <mergeCell ref="I5041:J5041"/>
    <mergeCell ref="K5041:L5041"/>
    <mergeCell ref="M5041:N5041"/>
    <mergeCell ref="O5041:P5041"/>
    <mergeCell ref="O5037:P5037"/>
    <mergeCell ref="A5038:N5038"/>
    <mergeCell ref="O5038:P5038"/>
    <mergeCell ref="A5039:H5039"/>
    <mergeCell ref="I5039:J5039"/>
    <mergeCell ref="K5039:L5039"/>
    <mergeCell ref="M5039:N5039"/>
    <mergeCell ref="O5039:P5039"/>
    <mergeCell ref="A5037:C5037"/>
    <mergeCell ref="D5037:E5037"/>
    <mergeCell ref="G5037:H5037"/>
    <mergeCell ref="I5037:J5037"/>
    <mergeCell ref="K5037:L5037"/>
    <mergeCell ref="M5037:N5037"/>
    <mergeCell ref="A5058:B5058"/>
    <mergeCell ref="C5058:D5058"/>
    <mergeCell ref="E5058:G5058"/>
    <mergeCell ref="H5058:I5058"/>
    <mergeCell ref="J5058:O5058"/>
    <mergeCell ref="A5059:C5060"/>
    <mergeCell ref="D5059:E5060"/>
    <mergeCell ref="F5059:F5060"/>
    <mergeCell ref="G5059:H5060"/>
    <mergeCell ref="I5059:P5059"/>
    <mergeCell ref="B5056:K5056"/>
    <mergeCell ref="L5056:M5056"/>
    <mergeCell ref="N5056:P5056"/>
    <mergeCell ref="B5057:K5057"/>
    <mergeCell ref="L5057:M5057"/>
    <mergeCell ref="N5057:P5057"/>
    <mergeCell ref="B5054:K5054"/>
    <mergeCell ref="L5054:M5054"/>
    <mergeCell ref="N5054:P5054"/>
    <mergeCell ref="B5055:K5055"/>
    <mergeCell ref="L5055:M5055"/>
    <mergeCell ref="N5055:P5055"/>
    <mergeCell ref="B5052:K5052"/>
    <mergeCell ref="L5052:M5052"/>
    <mergeCell ref="N5052:P5052"/>
    <mergeCell ref="B5053:K5053"/>
    <mergeCell ref="L5053:M5053"/>
    <mergeCell ref="N5053:P5053"/>
    <mergeCell ref="A5045:N5045"/>
    <mergeCell ref="O5045:P5045"/>
    <mergeCell ref="A5047:P5047"/>
    <mergeCell ref="A5048:P5048"/>
    <mergeCell ref="A5049:P5049"/>
    <mergeCell ref="A5051:P5051"/>
    <mergeCell ref="O5064:P5064"/>
    <mergeCell ref="A5065:C5065"/>
    <mergeCell ref="D5065:E5065"/>
    <mergeCell ref="G5065:H5065"/>
    <mergeCell ref="I5065:J5065"/>
    <mergeCell ref="K5065:L5065"/>
    <mergeCell ref="M5065:N5065"/>
    <mergeCell ref="O5065:P5065"/>
    <mergeCell ref="A5064:C5064"/>
    <mergeCell ref="D5064:E5064"/>
    <mergeCell ref="G5064:H5064"/>
    <mergeCell ref="I5064:J5064"/>
    <mergeCell ref="K5064:L5064"/>
    <mergeCell ref="M5064:N5064"/>
    <mergeCell ref="M5062:N5062"/>
    <mergeCell ref="O5062:P5062"/>
    <mergeCell ref="A5063:C5063"/>
    <mergeCell ref="D5063:E5063"/>
    <mergeCell ref="G5063:H5063"/>
    <mergeCell ref="I5063:J5063"/>
    <mergeCell ref="K5063:L5063"/>
    <mergeCell ref="M5063:N5063"/>
    <mergeCell ref="O5063:P5063"/>
    <mergeCell ref="I5060:J5060"/>
    <mergeCell ref="K5060:L5060"/>
    <mergeCell ref="M5060:N5060"/>
    <mergeCell ref="O5060:P5060"/>
    <mergeCell ref="A5061:P5061"/>
    <mergeCell ref="A5062:C5062"/>
    <mergeCell ref="D5062:E5062"/>
    <mergeCell ref="G5062:H5062"/>
    <mergeCell ref="I5062:J5062"/>
    <mergeCell ref="K5062:L5062"/>
    <mergeCell ref="A5074:H5074"/>
    <mergeCell ref="I5074:J5074"/>
    <mergeCell ref="K5074:L5074"/>
    <mergeCell ref="M5074:N5074"/>
    <mergeCell ref="O5074:P5074"/>
    <mergeCell ref="A5075:H5075"/>
    <mergeCell ref="I5075:J5075"/>
    <mergeCell ref="K5075:L5075"/>
    <mergeCell ref="M5075:N5075"/>
    <mergeCell ref="O5075:P5075"/>
    <mergeCell ref="O5071:P5071"/>
    <mergeCell ref="A5072:N5072"/>
    <mergeCell ref="O5072:P5072"/>
    <mergeCell ref="A5073:H5073"/>
    <mergeCell ref="I5073:J5073"/>
    <mergeCell ref="K5073:L5073"/>
    <mergeCell ref="M5073:N5073"/>
    <mergeCell ref="O5073:P5073"/>
    <mergeCell ref="A5071:C5071"/>
    <mergeCell ref="D5071:E5071"/>
    <mergeCell ref="G5071:H5071"/>
    <mergeCell ref="I5071:J5071"/>
    <mergeCell ref="K5071:L5071"/>
    <mergeCell ref="M5071:N5071"/>
    <mergeCell ref="O5069:P5069"/>
    <mergeCell ref="A5070:C5070"/>
    <mergeCell ref="D5070:E5070"/>
    <mergeCell ref="G5070:H5070"/>
    <mergeCell ref="I5070:J5070"/>
    <mergeCell ref="K5070:L5070"/>
    <mergeCell ref="M5070:N5070"/>
    <mergeCell ref="O5070:P5070"/>
    <mergeCell ref="O5066:P5066"/>
    <mergeCell ref="A5067:N5067"/>
    <mergeCell ref="O5067:P5067"/>
    <mergeCell ref="A5068:P5068"/>
    <mergeCell ref="A5069:C5069"/>
    <mergeCell ref="D5069:E5069"/>
    <mergeCell ref="G5069:H5069"/>
    <mergeCell ref="I5069:J5069"/>
    <mergeCell ref="K5069:L5069"/>
    <mergeCell ref="M5069:N5069"/>
    <mergeCell ref="A5066:C5066"/>
    <mergeCell ref="D5066:E5066"/>
    <mergeCell ref="G5066:H5066"/>
    <mergeCell ref="I5066:J5066"/>
    <mergeCell ref="K5066:L5066"/>
    <mergeCell ref="M5066:N5066"/>
    <mergeCell ref="O5082:P5082"/>
    <mergeCell ref="A5083:C5083"/>
    <mergeCell ref="D5083:E5083"/>
    <mergeCell ref="G5083:H5083"/>
    <mergeCell ref="I5083:J5083"/>
    <mergeCell ref="K5083:L5083"/>
    <mergeCell ref="M5083:N5083"/>
    <mergeCell ref="O5083:P5083"/>
    <mergeCell ref="A5082:C5082"/>
    <mergeCell ref="D5082:E5082"/>
    <mergeCell ref="G5082:H5082"/>
    <mergeCell ref="I5082:J5082"/>
    <mergeCell ref="K5082:L5082"/>
    <mergeCell ref="M5082:N5082"/>
    <mergeCell ref="A5079:N5079"/>
    <mergeCell ref="O5079:P5079"/>
    <mergeCell ref="A5080:P5080"/>
    <mergeCell ref="A5081:C5081"/>
    <mergeCell ref="D5081:E5081"/>
    <mergeCell ref="G5081:H5081"/>
    <mergeCell ref="I5081:J5081"/>
    <mergeCell ref="K5081:L5081"/>
    <mergeCell ref="M5081:N5081"/>
    <mergeCell ref="O5081:P5081"/>
    <mergeCell ref="A5076:N5076"/>
    <mergeCell ref="O5076:P5076"/>
    <mergeCell ref="A5077:P5077"/>
    <mergeCell ref="A5078:C5078"/>
    <mergeCell ref="D5078:E5078"/>
    <mergeCell ref="G5078:H5078"/>
    <mergeCell ref="I5078:J5078"/>
    <mergeCell ref="K5078:L5078"/>
    <mergeCell ref="M5078:N5078"/>
    <mergeCell ref="O5078:P5078"/>
    <mergeCell ref="O5089:P5089"/>
    <mergeCell ref="A5090:C5090"/>
    <mergeCell ref="D5090:E5090"/>
    <mergeCell ref="G5090:H5090"/>
    <mergeCell ref="I5090:J5090"/>
    <mergeCell ref="K5090:L5090"/>
    <mergeCell ref="M5090:N5090"/>
    <mergeCell ref="O5090:P5090"/>
    <mergeCell ref="A5089:C5089"/>
    <mergeCell ref="D5089:E5089"/>
    <mergeCell ref="G5089:H5089"/>
    <mergeCell ref="I5089:J5089"/>
    <mergeCell ref="K5089:L5089"/>
    <mergeCell ref="M5089:N5089"/>
    <mergeCell ref="A5086:N5086"/>
    <mergeCell ref="O5086:P5086"/>
    <mergeCell ref="A5087:P5087"/>
    <mergeCell ref="A5088:C5088"/>
    <mergeCell ref="D5088:E5088"/>
    <mergeCell ref="G5088:H5088"/>
    <mergeCell ref="I5088:J5088"/>
    <mergeCell ref="K5088:L5088"/>
    <mergeCell ref="M5088:N5088"/>
    <mergeCell ref="O5088:P5088"/>
    <mergeCell ref="O5084:P5084"/>
    <mergeCell ref="A5085:C5085"/>
    <mergeCell ref="D5085:E5085"/>
    <mergeCell ref="G5085:H5085"/>
    <mergeCell ref="I5085:J5085"/>
    <mergeCell ref="K5085:L5085"/>
    <mergeCell ref="M5085:N5085"/>
    <mergeCell ref="O5085:P5085"/>
    <mergeCell ref="A5084:C5084"/>
    <mergeCell ref="D5084:E5084"/>
    <mergeCell ref="G5084:H5084"/>
    <mergeCell ref="I5084:J5084"/>
    <mergeCell ref="K5084:L5084"/>
    <mergeCell ref="M5084:N5084"/>
    <mergeCell ref="A5104:C5105"/>
    <mergeCell ref="D5104:E5105"/>
    <mergeCell ref="F5104:F5105"/>
    <mergeCell ref="G5104:H5105"/>
    <mergeCell ref="I5104:P5104"/>
    <mergeCell ref="I5105:J5105"/>
    <mergeCell ref="K5105:L5105"/>
    <mergeCell ref="M5105:N5105"/>
    <mergeCell ref="O5105:P5105"/>
    <mergeCell ref="B5102:K5102"/>
    <mergeCell ref="L5102:M5102"/>
    <mergeCell ref="N5102:P5102"/>
    <mergeCell ref="A5103:B5103"/>
    <mergeCell ref="C5103:D5103"/>
    <mergeCell ref="E5103:G5103"/>
    <mergeCell ref="H5103:I5103"/>
    <mergeCell ref="J5103:O5103"/>
    <mergeCell ref="B5100:K5100"/>
    <mergeCell ref="L5100:M5100"/>
    <mergeCell ref="N5100:P5100"/>
    <mergeCell ref="B5101:K5101"/>
    <mergeCell ref="L5101:M5101"/>
    <mergeCell ref="N5101:P5101"/>
    <mergeCell ref="B5098:K5098"/>
    <mergeCell ref="L5098:M5098"/>
    <mergeCell ref="N5098:P5098"/>
    <mergeCell ref="B5099:K5099"/>
    <mergeCell ref="L5099:M5099"/>
    <mergeCell ref="N5099:P5099"/>
    <mergeCell ref="A5092:P5092"/>
    <mergeCell ref="A5093:P5093"/>
    <mergeCell ref="A5094:P5094"/>
    <mergeCell ref="A5096:P5096"/>
    <mergeCell ref="B5097:K5097"/>
    <mergeCell ref="L5097:M5097"/>
    <mergeCell ref="N5097:P5097"/>
    <mergeCell ref="A5111:N5111"/>
    <mergeCell ref="O5111:P5111"/>
    <mergeCell ref="A5112:P5112"/>
    <mergeCell ref="A5113:C5113"/>
    <mergeCell ref="D5113:E5113"/>
    <mergeCell ref="G5113:H5113"/>
    <mergeCell ref="I5113:J5113"/>
    <mergeCell ref="K5113:L5113"/>
    <mergeCell ref="M5113:N5113"/>
    <mergeCell ref="O5113:P5113"/>
    <mergeCell ref="A5109:H5109"/>
    <mergeCell ref="I5109:J5109"/>
    <mergeCell ref="K5109:L5109"/>
    <mergeCell ref="M5109:N5109"/>
    <mergeCell ref="O5109:P5109"/>
    <mergeCell ref="A5110:H5110"/>
    <mergeCell ref="I5110:J5110"/>
    <mergeCell ref="K5110:L5110"/>
    <mergeCell ref="M5110:N5110"/>
    <mergeCell ref="O5110:P5110"/>
    <mergeCell ref="O5106:P5106"/>
    <mergeCell ref="A5107:N5107"/>
    <mergeCell ref="O5107:P5107"/>
    <mergeCell ref="A5108:H5108"/>
    <mergeCell ref="I5108:J5108"/>
    <mergeCell ref="K5108:L5108"/>
    <mergeCell ref="M5108:N5108"/>
    <mergeCell ref="O5108:P5108"/>
    <mergeCell ref="A5106:C5106"/>
    <mergeCell ref="D5106:E5106"/>
    <mergeCell ref="G5106:H5106"/>
    <mergeCell ref="I5106:J5106"/>
    <mergeCell ref="K5106:L5106"/>
    <mergeCell ref="M5106:N5106"/>
    <mergeCell ref="O5119:P5119"/>
    <mergeCell ref="A5120:C5120"/>
    <mergeCell ref="D5120:E5120"/>
    <mergeCell ref="G5120:H5120"/>
    <mergeCell ref="I5120:J5120"/>
    <mergeCell ref="K5120:L5120"/>
    <mergeCell ref="M5120:N5120"/>
    <mergeCell ref="O5120:P5120"/>
    <mergeCell ref="A5119:C5119"/>
    <mergeCell ref="D5119:E5119"/>
    <mergeCell ref="G5119:H5119"/>
    <mergeCell ref="I5119:J5119"/>
    <mergeCell ref="K5119:L5119"/>
    <mergeCell ref="M5119:N5119"/>
    <mergeCell ref="O5117:P5117"/>
    <mergeCell ref="A5118:C5118"/>
    <mergeCell ref="D5118:E5118"/>
    <mergeCell ref="G5118:H5118"/>
    <mergeCell ref="I5118:J5118"/>
    <mergeCell ref="K5118:L5118"/>
    <mergeCell ref="M5118:N5118"/>
    <mergeCell ref="O5118:P5118"/>
    <mergeCell ref="A5117:C5117"/>
    <mergeCell ref="D5117:E5117"/>
    <mergeCell ref="G5117:H5117"/>
    <mergeCell ref="I5117:J5117"/>
    <mergeCell ref="K5117:L5117"/>
    <mergeCell ref="M5117:N5117"/>
    <mergeCell ref="A5114:N5114"/>
    <mergeCell ref="O5114:P5114"/>
    <mergeCell ref="A5115:P5115"/>
    <mergeCell ref="A5116:C5116"/>
    <mergeCell ref="D5116:E5116"/>
    <mergeCell ref="G5116:H5116"/>
    <mergeCell ref="I5116:J5116"/>
    <mergeCell ref="K5116:L5116"/>
    <mergeCell ref="M5116:N5116"/>
    <mergeCell ref="O5116:P5116"/>
    <mergeCell ref="O5126:P5126"/>
    <mergeCell ref="A5127:N5127"/>
    <mergeCell ref="O5127:P5127"/>
    <mergeCell ref="A5128:H5128"/>
    <mergeCell ref="I5128:J5128"/>
    <mergeCell ref="K5128:L5128"/>
    <mergeCell ref="M5128:N5128"/>
    <mergeCell ref="O5128:P5128"/>
    <mergeCell ref="A5126:C5126"/>
    <mergeCell ref="D5126:E5126"/>
    <mergeCell ref="G5126:H5126"/>
    <mergeCell ref="I5126:J5126"/>
    <mergeCell ref="K5126:L5126"/>
    <mergeCell ref="M5126:N5126"/>
    <mergeCell ref="O5124:P5124"/>
    <mergeCell ref="A5125:C5125"/>
    <mergeCell ref="D5125:E5125"/>
    <mergeCell ref="G5125:H5125"/>
    <mergeCell ref="I5125:J5125"/>
    <mergeCell ref="K5125:L5125"/>
    <mergeCell ref="M5125:N5125"/>
    <mergeCell ref="O5125:P5125"/>
    <mergeCell ref="A5124:C5124"/>
    <mergeCell ref="D5124:E5124"/>
    <mergeCell ref="G5124:H5124"/>
    <mergeCell ref="I5124:J5124"/>
    <mergeCell ref="K5124:L5124"/>
    <mergeCell ref="M5124:N5124"/>
    <mergeCell ref="A5121:N5121"/>
    <mergeCell ref="O5121:P5121"/>
    <mergeCell ref="A5122:P5122"/>
    <mergeCell ref="A5123:C5123"/>
    <mergeCell ref="D5123:E5123"/>
    <mergeCell ref="G5123:H5123"/>
    <mergeCell ref="I5123:J5123"/>
    <mergeCell ref="K5123:L5123"/>
    <mergeCell ref="M5123:N5123"/>
    <mergeCell ref="O5123:P5123"/>
    <mergeCell ref="O5134:P5134"/>
    <mergeCell ref="A5135:C5135"/>
    <mergeCell ref="D5135:E5135"/>
    <mergeCell ref="G5135:H5135"/>
    <mergeCell ref="I5135:J5135"/>
    <mergeCell ref="K5135:L5135"/>
    <mergeCell ref="M5135:N5135"/>
    <mergeCell ref="O5135:P5135"/>
    <mergeCell ref="A5134:C5134"/>
    <mergeCell ref="D5134:E5134"/>
    <mergeCell ref="G5134:H5134"/>
    <mergeCell ref="I5134:J5134"/>
    <mergeCell ref="K5134:L5134"/>
    <mergeCell ref="M5134:N5134"/>
    <mergeCell ref="A5131:N5131"/>
    <mergeCell ref="O5131:P5131"/>
    <mergeCell ref="A5132:P5132"/>
    <mergeCell ref="A5133:C5133"/>
    <mergeCell ref="D5133:E5133"/>
    <mergeCell ref="G5133:H5133"/>
    <mergeCell ref="I5133:J5133"/>
    <mergeCell ref="K5133:L5133"/>
    <mergeCell ref="M5133:N5133"/>
    <mergeCell ref="O5133:P5133"/>
    <mergeCell ref="A5129:H5129"/>
    <mergeCell ref="I5129:J5129"/>
    <mergeCell ref="K5129:L5129"/>
    <mergeCell ref="M5129:N5129"/>
    <mergeCell ref="O5129:P5129"/>
    <mergeCell ref="A5130:H5130"/>
    <mergeCell ref="I5130:J5130"/>
    <mergeCell ref="K5130:L5130"/>
    <mergeCell ref="M5130:N5130"/>
    <mergeCell ref="O5130:P5130"/>
    <mergeCell ref="B5148:K5148"/>
    <mergeCell ref="L5148:M5148"/>
    <mergeCell ref="N5148:P5148"/>
    <mergeCell ref="A5149:B5149"/>
    <mergeCell ref="C5149:D5149"/>
    <mergeCell ref="E5149:G5149"/>
    <mergeCell ref="H5149:I5149"/>
    <mergeCell ref="J5149:O5149"/>
    <mergeCell ref="B5146:K5146"/>
    <mergeCell ref="L5146:M5146"/>
    <mergeCell ref="N5146:P5146"/>
    <mergeCell ref="B5147:K5147"/>
    <mergeCell ref="L5147:M5147"/>
    <mergeCell ref="N5147:P5147"/>
    <mergeCell ref="B5144:K5144"/>
    <mergeCell ref="L5144:M5144"/>
    <mergeCell ref="N5144:P5144"/>
    <mergeCell ref="B5145:K5145"/>
    <mergeCell ref="L5145:M5145"/>
    <mergeCell ref="N5145:P5145"/>
    <mergeCell ref="O5136:P5136"/>
    <mergeCell ref="A5138:P5138"/>
    <mergeCell ref="A5139:P5139"/>
    <mergeCell ref="A5140:P5140"/>
    <mergeCell ref="A5142:P5142"/>
    <mergeCell ref="B5143:K5143"/>
    <mergeCell ref="L5143:M5143"/>
    <mergeCell ref="N5143:P5143"/>
    <mergeCell ref="A5136:C5136"/>
    <mergeCell ref="D5136:E5136"/>
    <mergeCell ref="G5136:H5136"/>
    <mergeCell ref="I5136:J5136"/>
    <mergeCell ref="K5136:L5136"/>
    <mergeCell ref="M5136:N5136"/>
    <mergeCell ref="A5157:N5157"/>
    <mergeCell ref="O5157:P5157"/>
    <mergeCell ref="A5158:H5158"/>
    <mergeCell ref="I5158:J5158"/>
    <mergeCell ref="K5158:L5158"/>
    <mergeCell ref="M5158:N5158"/>
    <mergeCell ref="O5158:P5158"/>
    <mergeCell ref="O5155:P5155"/>
    <mergeCell ref="A5156:C5156"/>
    <mergeCell ref="D5156:E5156"/>
    <mergeCell ref="G5156:H5156"/>
    <mergeCell ref="I5156:J5156"/>
    <mergeCell ref="K5156:L5156"/>
    <mergeCell ref="M5156:N5156"/>
    <mergeCell ref="O5156:P5156"/>
    <mergeCell ref="A5155:C5155"/>
    <mergeCell ref="D5155:E5155"/>
    <mergeCell ref="G5155:H5155"/>
    <mergeCell ref="I5155:J5155"/>
    <mergeCell ref="K5155:L5155"/>
    <mergeCell ref="M5155:N5155"/>
    <mergeCell ref="A5152:N5152"/>
    <mergeCell ref="O5152:P5152"/>
    <mergeCell ref="A5153:P5153"/>
    <mergeCell ref="A5154:C5154"/>
    <mergeCell ref="D5154:E5154"/>
    <mergeCell ref="G5154:H5154"/>
    <mergeCell ref="I5154:J5154"/>
    <mergeCell ref="K5154:L5154"/>
    <mergeCell ref="M5154:N5154"/>
    <mergeCell ref="O5154:P5154"/>
    <mergeCell ref="A5150:C5151"/>
    <mergeCell ref="D5150:E5151"/>
    <mergeCell ref="F5150:F5151"/>
    <mergeCell ref="G5150:H5151"/>
    <mergeCell ref="I5150:P5150"/>
    <mergeCell ref="I5151:J5151"/>
    <mergeCell ref="K5151:L5151"/>
    <mergeCell ref="M5151:N5151"/>
    <mergeCell ref="O5151:P5151"/>
    <mergeCell ref="O5164:P5164"/>
    <mergeCell ref="A5165:C5165"/>
    <mergeCell ref="D5165:E5165"/>
    <mergeCell ref="G5165:H5165"/>
    <mergeCell ref="I5165:J5165"/>
    <mergeCell ref="K5165:L5165"/>
    <mergeCell ref="M5165:N5165"/>
    <mergeCell ref="O5165:P5165"/>
    <mergeCell ref="A5164:C5164"/>
    <mergeCell ref="D5164:E5164"/>
    <mergeCell ref="G5164:H5164"/>
    <mergeCell ref="I5164:J5164"/>
    <mergeCell ref="K5164:L5164"/>
    <mergeCell ref="M5164:N5164"/>
    <mergeCell ref="A5161:N5161"/>
    <mergeCell ref="O5161:P5161"/>
    <mergeCell ref="A5162:P5162"/>
    <mergeCell ref="A5163:C5163"/>
    <mergeCell ref="D5163:E5163"/>
    <mergeCell ref="G5163:H5163"/>
    <mergeCell ref="I5163:J5163"/>
    <mergeCell ref="K5163:L5163"/>
    <mergeCell ref="M5163:N5163"/>
    <mergeCell ref="O5163:P5163"/>
    <mergeCell ref="A5159:H5159"/>
    <mergeCell ref="I5159:J5159"/>
    <mergeCell ref="K5159:L5159"/>
    <mergeCell ref="M5159:N5159"/>
    <mergeCell ref="O5159:P5159"/>
    <mergeCell ref="A5160:H5160"/>
    <mergeCell ref="I5160:J5160"/>
    <mergeCell ref="K5160:L5160"/>
    <mergeCell ref="M5160:N5160"/>
    <mergeCell ref="O5160:P5160"/>
    <mergeCell ref="O5171:P5171"/>
    <mergeCell ref="A5172:C5172"/>
    <mergeCell ref="D5172:E5172"/>
    <mergeCell ref="G5172:H5172"/>
    <mergeCell ref="I5172:J5172"/>
    <mergeCell ref="K5172:L5172"/>
    <mergeCell ref="M5172:N5172"/>
    <mergeCell ref="O5172:P5172"/>
    <mergeCell ref="O5168:P5168"/>
    <mergeCell ref="A5169:N5169"/>
    <mergeCell ref="O5169:P5169"/>
    <mergeCell ref="A5170:P5170"/>
    <mergeCell ref="A5171:C5171"/>
    <mergeCell ref="D5171:E5171"/>
    <mergeCell ref="G5171:H5171"/>
    <mergeCell ref="I5171:J5171"/>
    <mergeCell ref="K5171:L5171"/>
    <mergeCell ref="M5171:N5171"/>
    <mergeCell ref="A5168:C5168"/>
    <mergeCell ref="D5168:E5168"/>
    <mergeCell ref="G5168:H5168"/>
    <mergeCell ref="I5168:J5168"/>
    <mergeCell ref="K5168:L5168"/>
    <mergeCell ref="M5168:N5168"/>
    <mergeCell ref="O5166:P5166"/>
    <mergeCell ref="A5167:C5167"/>
    <mergeCell ref="D5167:E5167"/>
    <mergeCell ref="G5167:H5167"/>
    <mergeCell ref="I5167:J5167"/>
    <mergeCell ref="K5167:L5167"/>
    <mergeCell ref="M5167:N5167"/>
    <mergeCell ref="O5167:P5167"/>
    <mergeCell ref="A5166:C5166"/>
    <mergeCell ref="D5166:E5166"/>
    <mergeCell ref="G5166:H5166"/>
    <mergeCell ref="I5166:J5166"/>
    <mergeCell ref="K5166:L5166"/>
    <mergeCell ref="M5166:N5166"/>
    <mergeCell ref="A5177:N5177"/>
    <mergeCell ref="O5177:P5177"/>
    <mergeCell ref="A5178:H5178"/>
    <mergeCell ref="I5178:J5178"/>
    <mergeCell ref="K5178:L5178"/>
    <mergeCell ref="M5178:N5178"/>
    <mergeCell ref="O5178:P5178"/>
    <mergeCell ref="O5175:P5175"/>
    <mergeCell ref="A5176:C5176"/>
    <mergeCell ref="D5176:E5176"/>
    <mergeCell ref="G5176:H5176"/>
    <mergeCell ref="I5176:J5176"/>
    <mergeCell ref="K5176:L5176"/>
    <mergeCell ref="M5176:N5176"/>
    <mergeCell ref="O5176:P5176"/>
    <mergeCell ref="A5175:C5175"/>
    <mergeCell ref="D5175:E5175"/>
    <mergeCell ref="G5175:H5175"/>
    <mergeCell ref="I5175:J5175"/>
    <mergeCell ref="K5175:L5175"/>
    <mergeCell ref="M5175:N5175"/>
    <mergeCell ref="O5173:P5173"/>
    <mergeCell ref="A5174:C5174"/>
    <mergeCell ref="D5174:E5174"/>
    <mergeCell ref="G5174:H5174"/>
    <mergeCell ref="I5174:J5174"/>
    <mergeCell ref="K5174:L5174"/>
    <mergeCell ref="M5174:N5174"/>
    <mergeCell ref="O5174:P5174"/>
    <mergeCell ref="A5173:C5173"/>
    <mergeCell ref="D5173:E5173"/>
    <mergeCell ref="G5173:H5173"/>
    <mergeCell ref="I5173:J5173"/>
    <mergeCell ref="K5173:L5173"/>
    <mergeCell ref="M5173:N5173"/>
    <mergeCell ref="B5193:K5193"/>
    <mergeCell ref="L5193:M5193"/>
    <mergeCell ref="N5193:P5193"/>
    <mergeCell ref="B5194:K5194"/>
    <mergeCell ref="L5194:M5194"/>
    <mergeCell ref="N5194:P5194"/>
    <mergeCell ref="B5191:K5191"/>
    <mergeCell ref="L5191:M5191"/>
    <mergeCell ref="N5191:P5191"/>
    <mergeCell ref="B5192:K5192"/>
    <mergeCell ref="L5192:M5192"/>
    <mergeCell ref="N5192:P5192"/>
    <mergeCell ref="A5188:P5188"/>
    <mergeCell ref="B5189:K5189"/>
    <mergeCell ref="L5189:M5189"/>
    <mergeCell ref="N5189:P5189"/>
    <mergeCell ref="B5190:K5190"/>
    <mergeCell ref="L5190:M5190"/>
    <mergeCell ref="N5190:P5190"/>
    <mergeCell ref="A5181:N5181"/>
    <mergeCell ref="O5181:P5181"/>
    <mergeCell ref="A5182:P5182"/>
    <mergeCell ref="A5184:P5184"/>
    <mergeCell ref="A5185:P5185"/>
    <mergeCell ref="A5186:P5186"/>
    <mergeCell ref="A5179:H5179"/>
    <mergeCell ref="I5179:J5179"/>
    <mergeCell ref="K5179:L5179"/>
    <mergeCell ref="M5179:N5179"/>
    <mergeCell ref="O5179:P5179"/>
    <mergeCell ref="A5180:H5180"/>
    <mergeCell ref="I5180:J5180"/>
    <mergeCell ref="K5180:L5180"/>
    <mergeCell ref="M5180:N5180"/>
    <mergeCell ref="O5180:P5180"/>
    <mergeCell ref="O5201:P5201"/>
    <mergeCell ref="A5202:C5202"/>
    <mergeCell ref="D5202:E5202"/>
    <mergeCell ref="G5202:H5202"/>
    <mergeCell ref="I5202:J5202"/>
    <mergeCell ref="K5202:L5202"/>
    <mergeCell ref="M5202:N5202"/>
    <mergeCell ref="O5202:P5202"/>
    <mergeCell ref="O5198:P5198"/>
    <mergeCell ref="A5199:N5199"/>
    <mergeCell ref="O5199:P5199"/>
    <mergeCell ref="A5200:P5200"/>
    <mergeCell ref="A5201:C5201"/>
    <mergeCell ref="D5201:E5201"/>
    <mergeCell ref="G5201:H5201"/>
    <mergeCell ref="I5201:J5201"/>
    <mergeCell ref="K5201:L5201"/>
    <mergeCell ref="M5201:N5201"/>
    <mergeCell ref="I5197:J5197"/>
    <mergeCell ref="K5197:L5197"/>
    <mergeCell ref="M5197:N5197"/>
    <mergeCell ref="O5197:P5197"/>
    <mergeCell ref="A5198:C5198"/>
    <mergeCell ref="D5198:E5198"/>
    <mergeCell ref="G5198:H5198"/>
    <mergeCell ref="I5198:J5198"/>
    <mergeCell ref="K5198:L5198"/>
    <mergeCell ref="M5198:N5198"/>
    <mergeCell ref="A5195:B5195"/>
    <mergeCell ref="C5195:D5195"/>
    <mergeCell ref="E5195:G5195"/>
    <mergeCell ref="H5195:I5195"/>
    <mergeCell ref="J5195:O5195"/>
    <mergeCell ref="A5196:C5197"/>
    <mergeCell ref="D5196:E5197"/>
    <mergeCell ref="F5196:F5197"/>
    <mergeCell ref="G5196:H5197"/>
    <mergeCell ref="I5196:P5196"/>
    <mergeCell ref="O5208:P5208"/>
    <mergeCell ref="A5209:C5209"/>
    <mergeCell ref="D5209:E5209"/>
    <mergeCell ref="G5209:H5209"/>
    <mergeCell ref="I5209:J5209"/>
    <mergeCell ref="K5209:L5209"/>
    <mergeCell ref="M5209:N5209"/>
    <mergeCell ref="O5209:P5209"/>
    <mergeCell ref="O5205:P5205"/>
    <mergeCell ref="A5206:N5206"/>
    <mergeCell ref="O5206:P5206"/>
    <mergeCell ref="A5207:P5207"/>
    <mergeCell ref="A5208:C5208"/>
    <mergeCell ref="D5208:E5208"/>
    <mergeCell ref="G5208:H5208"/>
    <mergeCell ref="I5208:J5208"/>
    <mergeCell ref="K5208:L5208"/>
    <mergeCell ref="M5208:N5208"/>
    <mergeCell ref="A5205:C5205"/>
    <mergeCell ref="D5205:E5205"/>
    <mergeCell ref="G5205:H5205"/>
    <mergeCell ref="I5205:J5205"/>
    <mergeCell ref="K5205:L5205"/>
    <mergeCell ref="M5205:N5205"/>
    <mergeCell ref="O5203:P5203"/>
    <mergeCell ref="A5204:C5204"/>
    <mergeCell ref="D5204:E5204"/>
    <mergeCell ref="G5204:H5204"/>
    <mergeCell ref="I5204:J5204"/>
    <mergeCell ref="K5204:L5204"/>
    <mergeCell ref="M5204:N5204"/>
    <mergeCell ref="O5204:P5204"/>
    <mergeCell ref="A5203:C5203"/>
    <mergeCell ref="D5203:E5203"/>
    <mergeCell ref="G5203:H5203"/>
    <mergeCell ref="I5203:J5203"/>
    <mergeCell ref="K5203:L5203"/>
    <mergeCell ref="M5203:N5203"/>
    <mergeCell ref="A5216:N5216"/>
    <mergeCell ref="O5216:P5216"/>
    <mergeCell ref="A5217:P5217"/>
    <mergeCell ref="A5218:C5218"/>
    <mergeCell ref="D5218:E5218"/>
    <mergeCell ref="G5218:H5218"/>
    <mergeCell ref="I5218:J5218"/>
    <mergeCell ref="K5218:L5218"/>
    <mergeCell ref="M5218:N5218"/>
    <mergeCell ref="O5218:P5218"/>
    <mergeCell ref="A5214:H5214"/>
    <mergeCell ref="I5214:J5214"/>
    <mergeCell ref="K5214:L5214"/>
    <mergeCell ref="M5214:N5214"/>
    <mergeCell ref="O5214:P5214"/>
    <mergeCell ref="A5215:H5215"/>
    <mergeCell ref="I5215:J5215"/>
    <mergeCell ref="K5215:L5215"/>
    <mergeCell ref="M5215:N5215"/>
    <mergeCell ref="O5215:P5215"/>
    <mergeCell ref="A5212:N5212"/>
    <mergeCell ref="O5212:P5212"/>
    <mergeCell ref="A5213:H5213"/>
    <mergeCell ref="I5213:J5213"/>
    <mergeCell ref="K5213:L5213"/>
    <mergeCell ref="M5213:N5213"/>
    <mergeCell ref="O5213:P5213"/>
    <mergeCell ref="O5210:P5210"/>
    <mergeCell ref="A5211:C5211"/>
    <mergeCell ref="D5211:E5211"/>
    <mergeCell ref="G5211:H5211"/>
    <mergeCell ref="I5211:J5211"/>
    <mergeCell ref="K5211:L5211"/>
    <mergeCell ref="M5211:N5211"/>
    <mergeCell ref="O5211:P5211"/>
    <mergeCell ref="A5210:C5210"/>
    <mergeCell ref="D5210:E5210"/>
    <mergeCell ref="G5210:H5210"/>
    <mergeCell ref="I5210:J5210"/>
    <mergeCell ref="K5210:L5210"/>
    <mergeCell ref="M5210:N5210"/>
    <mergeCell ref="O5224:P5224"/>
    <mergeCell ref="A5225:C5225"/>
    <mergeCell ref="D5225:E5225"/>
    <mergeCell ref="G5225:H5225"/>
    <mergeCell ref="I5225:J5225"/>
    <mergeCell ref="K5225:L5225"/>
    <mergeCell ref="M5225:N5225"/>
    <mergeCell ref="O5225:P5225"/>
    <mergeCell ref="A5224:C5224"/>
    <mergeCell ref="D5224:E5224"/>
    <mergeCell ref="G5224:H5224"/>
    <mergeCell ref="I5224:J5224"/>
    <mergeCell ref="K5224:L5224"/>
    <mergeCell ref="M5224:N5224"/>
    <mergeCell ref="O5222:P5222"/>
    <mergeCell ref="A5223:C5223"/>
    <mergeCell ref="D5223:E5223"/>
    <mergeCell ref="G5223:H5223"/>
    <mergeCell ref="I5223:J5223"/>
    <mergeCell ref="K5223:L5223"/>
    <mergeCell ref="M5223:N5223"/>
    <mergeCell ref="O5223:P5223"/>
    <mergeCell ref="A5222:C5222"/>
    <mergeCell ref="D5222:E5222"/>
    <mergeCell ref="G5222:H5222"/>
    <mergeCell ref="I5222:J5222"/>
    <mergeCell ref="K5222:L5222"/>
    <mergeCell ref="M5222:N5222"/>
    <mergeCell ref="A5219:N5219"/>
    <mergeCell ref="O5219:P5219"/>
    <mergeCell ref="A5220:P5220"/>
    <mergeCell ref="A5221:C5221"/>
    <mergeCell ref="D5221:E5221"/>
    <mergeCell ref="G5221:H5221"/>
    <mergeCell ref="I5221:J5221"/>
    <mergeCell ref="K5221:L5221"/>
    <mergeCell ref="M5221:N5221"/>
    <mergeCell ref="O5221:P5221"/>
    <mergeCell ref="A5239:C5240"/>
    <mergeCell ref="D5239:E5240"/>
    <mergeCell ref="F5239:F5240"/>
    <mergeCell ref="G5239:H5240"/>
    <mergeCell ref="I5239:P5239"/>
    <mergeCell ref="I5240:J5240"/>
    <mergeCell ref="K5240:L5240"/>
    <mergeCell ref="M5240:N5240"/>
    <mergeCell ref="O5240:P5240"/>
    <mergeCell ref="B5237:K5237"/>
    <mergeCell ref="L5237:M5237"/>
    <mergeCell ref="N5237:P5237"/>
    <mergeCell ref="A5238:B5238"/>
    <mergeCell ref="C5238:D5238"/>
    <mergeCell ref="E5238:G5238"/>
    <mergeCell ref="H5238:I5238"/>
    <mergeCell ref="J5238:O5238"/>
    <mergeCell ref="B5235:K5235"/>
    <mergeCell ref="L5235:M5235"/>
    <mergeCell ref="N5235:P5235"/>
    <mergeCell ref="B5236:K5236"/>
    <mergeCell ref="L5236:M5236"/>
    <mergeCell ref="N5236:P5236"/>
    <mergeCell ref="B5233:K5233"/>
    <mergeCell ref="L5233:M5233"/>
    <mergeCell ref="N5233:P5233"/>
    <mergeCell ref="B5234:K5234"/>
    <mergeCell ref="L5234:M5234"/>
    <mergeCell ref="N5234:P5234"/>
    <mergeCell ref="A5227:P5227"/>
    <mergeCell ref="A5228:P5228"/>
    <mergeCell ref="A5229:P5229"/>
    <mergeCell ref="A5231:P5231"/>
    <mergeCell ref="B5232:K5232"/>
    <mergeCell ref="L5232:M5232"/>
    <mergeCell ref="N5232:P5232"/>
    <mergeCell ref="O5246:P5246"/>
    <mergeCell ref="A5247:N5247"/>
    <mergeCell ref="O5247:P5247"/>
    <mergeCell ref="A5248:H5248"/>
    <mergeCell ref="I5248:J5248"/>
    <mergeCell ref="K5248:L5248"/>
    <mergeCell ref="M5248:N5248"/>
    <mergeCell ref="O5248:P5248"/>
    <mergeCell ref="A5246:C5246"/>
    <mergeCell ref="D5246:E5246"/>
    <mergeCell ref="G5246:H5246"/>
    <mergeCell ref="I5246:J5246"/>
    <mergeCell ref="K5246:L5246"/>
    <mergeCell ref="M5246:N5246"/>
    <mergeCell ref="O5244:P5244"/>
    <mergeCell ref="A5245:C5245"/>
    <mergeCell ref="D5245:E5245"/>
    <mergeCell ref="G5245:H5245"/>
    <mergeCell ref="I5245:J5245"/>
    <mergeCell ref="K5245:L5245"/>
    <mergeCell ref="M5245:N5245"/>
    <mergeCell ref="O5245:P5245"/>
    <mergeCell ref="A5244:C5244"/>
    <mergeCell ref="D5244:E5244"/>
    <mergeCell ref="G5244:H5244"/>
    <mergeCell ref="I5244:J5244"/>
    <mergeCell ref="K5244:L5244"/>
    <mergeCell ref="M5244:N5244"/>
    <mergeCell ref="A5241:N5241"/>
    <mergeCell ref="O5241:P5241"/>
    <mergeCell ref="A5242:P5242"/>
    <mergeCell ref="A5243:C5243"/>
    <mergeCell ref="D5243:E5243"/>
    <mergeCell ref="G5243:H5243"/>
    <mergeCell ref="I5243:J5243"/>
    <mergeCell ref="K5243:L5243"/>
    <mergeCell ref="M5243:N5243"/>
    <mergeCell ref="O5243:P5243"/>
    <mergeCell ref="O5254:P5254"/>
    <mergeCell ref="A5255:C5255"/>
    <mergeCell ref="D5255:E5255"/>
    <mergeCell ref="G5255:H5255"/>
    <mergeCell ref="I5255:J5255"/>
    <mergeCell ref="K5255:L5255"/>
    <mergeCell ref="M5255:N5255"/>
    <mergeCell ref="O5255:P5255"/>
    <mergeCell ref="A5254:C5254"/>
    <mergeCell ref="D5254:E5254"/>
    <mergeCell ref="G5254:H5254"/>
    <mergeCell ref="I5254:J5254"/>
    <mergeCell ref="K5254:L5254"/>
    <mergeCell ref="M5254:N5254"/>
    <mergeCell ref="A5251:N5251"/>
    <mergeCell ref="O5251:P5251"/>
    <mergeCell ref="A5252:P5252"/>
    <mergeCell ref="A5253:C5253"/>
    <mergeCell ref="D5253:E5253"/>
    <mergeCell ref="G5253:H5253"/>
    <mergeCell ref="I5253:J5253"/>
    <mergeCell ref="K5253:L5253"/>
    <mergeCell ref="M5253:N5253"/>
    <mergeCell ref="O5253:P5253"/>
    <mergeCell ref="A5249:H5249"/>
    <mergeCell ref="I5249:J5249"/>
    <mergeCell ref="K5249:L5249"/>
    <mergeCell ref="M5249:N5249"/>
    <mergeCell ref="O5249:P5249"/>
    <mergeCell ref="A5250:H5250"/>
    <mergeCell ref="I5250:J5250"/>
    <mergeCell ref="K5250:L5250"/>
    <mergeCell ref="M5250:N5250"/>
    <mergeCell ref="O5250:P5250"/>
    <mergeCell ref="O5261:P5261"/>
    <mergeCell ref="A5262:N5262"/>
    <mergeCell ref="O5262:P5262"/>
    <mergeCell ref="A5263:H5263"/>
    <mergeCell ref="I5263:J5263"/>
    <mergeCell ref="K5263:L5263"/>
    <mergeCell ref="M5263:N5263"/>
    <mergeCell ref="O5263:P5263"/>
    <mergeCell ref="A5261:C5261"/>
    <mergeCell ref="D5261:E5261"/>
    <mergeCell ref="G5261:H5261"/>
    <mergeCell ref="I5261:J5261"/>
    <mergeCell ref="K5261:L5261"/>
    <mergeCell ref="M5261:N5261"/>
    <mergeCell ref="O5259:P5259"/>
    <mergeCell ref="A5260:C5260"/>
    <mergeCell ref="D5260:E5260"/>
    <mergeCell ref="G5260:H5260"/>
    <mergeCell ref="I5260:J5260"/>
    <mergeCell ref="K5260:L5260"/>
    <mergeCell ref="M5260:N5260"/>
    <mergeCell ref="O5260:P5260"/>
    <mergeCell ref="O5256:P5256"/>
    <mergeCell ref="A5257:N5257"/>
    <mergeCell ref="O5257:P5257"/>
    <mergeCell ref="A5258:P5258"/>
    <mergeCell ref="A5259:C5259"/>
    <mergeCell ref="D5259:E5259"/>
    <mergeCell ref="G5259:H5259"/>
    <mergeCell ref="I5259:J5259"/>
    <mergeCell ref="K5259:L5259"/>
    <mergeCell ref="M5259:N5259"/>
    <mergeCell ref="A5256:C5256"/>
    <mergeCell ref="D5256:E5256"/>
    <mergeCell ref="G5256:H5256"/>
    <mergeCell ref="I5256:J5256"/>
    <mergeCell ref="K5256:L5256"/>
    <mergeCell ref="M5256:N5256"/>
    <mergeCell ref="O5269:P5269"/>
    <mergeCell ref="A5270:C5270"/>
    <mergeCell ref="D5270:E5270"/>
    <mergeCell ref="G5270:H5270"/>
    <mergeCell ref="I5270:J5270"/>
    <mergeCell ref="K5270:L5270"/>
    <mergeCell ref="M5270:N5270"/>
    <mergeCell ref="O5270:P5270"/>
    <mergeCell ref="A5269:C5269"/>
    <mergeCell ref="D5269:E5269"/>
    <mergeCell ref="G5269:H5269"/>
    <mergeCell ref="I5269:J5269"/>
    <mergeCell ref="K5269:L5269"/>
    <mergeCell ref="M5269:N5269"/>
    <mergeCell ref="A5266:N5266"/>
    <mergeCell ref="O5266:P5266"/>
    <mergeCell ref="A5267:P5267"/>
    <mergeCell ref="A5268:C5268"/>
    <mergeCell ref="D5268:E5268"/>
    <mergeCell ref="G5268:H5268"/>
    <mergeCell ref="I5268:J5268"/>
    <mergeCell ref="K5268:L5268"/>
    <mergeCell ref="M5268:N5268"/>
    <mergeCell ref="O5268:P5268"/>
    <mergeCell ref="A5264:H5264"/>
    <mergeCell ref="I5264:J5264"/>
    <mergeCell ref="K5264:L5264"/>
    <mergeCell ref="M5264:N5264"/>
    <mergeCell ref="O5264:P5264"/>
    <mergeCell ref="A5265:H5265"/>
    <mergeCell ref="I5265:J5265"/>
    <mergeCell ref="K5265:L5265"/>
    <mergeCell ref="M5265:N5265"/>
    <mergeCell ref="O5265:P5265"/>
    <mergeCell ref="B5283:K5283"/>
    <mergeCell ref="L5283:M5283"/>
    <mergeCell ref="N5283:P5283"/>
    <mergeCell ref="A5284:B5284"/>
    <mergeCell ref="C5284:D5284"/>
    <mergeCell ref="E5284:G5284"/>
    <mergeCell ref="H5284:I5284"/>
    <mergeCell ref="J5284:O5284"/>
    <mergeCell ref="B5281:K5281"/>
    <mergeCell ref="L5281:M5281"/>
    <mergeCell ref="N5281:P5281"/>
    <mergeCell ref="B5282:K5282"/>
    <mergeCell ref="L5282:M5282"/>
    <mergeCell ref="N5282:P5282"/>
    <mergeCell ref="B5279:K5279"/>
    <mergeCell ref="L5279:M5279"/>
    <mergeCell ref="N5279:P5279"/>
    <mergeCell ref="B5280:K5280"/>
    <mergeCell ref="L5280:M5280"/>
    <mergeCell ref="N5280:P5280"/>
    <mergeCell ref="O5271:P5271"/>
    <mergeCell ref="A5273:P5273"/>
    <mergeCell ref="A5274:P5274"/>
    <mergeCell ref="A5275:P5275"/>
    <mergeCell ref="A5277:P5277"/>
    <mergeCell ref="B5278:K5278"/>
    <mergeCell ref="L5278:M5278"/>
    <mergeCell ref="N5278:P5278"/>
    <mergeCell ref="A5271:C5271"/>
    <mergeCell ref="D5271:E5271"/>
    <mergeCell ref="G5271:H5271"/>
    <mergeCell ref="I5271:J5271"/>
    <mergeCell ref="K5271:L5271"/>
    <mergeCell ref="M5271:N5271"/>
    <mergeCell ref="A5292:N5292"/>
    <mergeCell ref="O5292:P5292"/>
    <mergeCell ref="A5293:H5293"/>
    <mergeCell ref="I5293:J5293"/>
    <mergeCell ref="K5293:L5293"/>
    <mergeCell ref="M5293:N5293"/>
    <mergeCell ref="O5293:P5293"/>
    <mergeCell ref="O5290:P5290"/>
    <mergeCell ref="A5291:C5291"/>
    <mergeCell ref="D5291:E5291"/>
    <mergeCell ref="G5291:H5291"/>
    <mergeCell ref="I5291:J5291"/>
    <mergeCell ref="K5291:L5291"/>
    <mergeCell ref="M5291:N5291"/>
    <mergeCell ref="O5291:P5291"/>
    <mergeCell ref="A5290:C5290"/>
    <mergeCell ref="D5290:E5290"/>
    <mergeCell ref="G5290:H5290"/>
    <mergeCell ref="I5290:J5290"/>
    <mergeCell ref="K5290:L5290"/>
    <mergeCell ref="M5290:N5290"/>
    <mergeCell ref="A5287:N5287"/>
    <mergeCell ref="O5287:P5287"/>
    <mergeCell ref="A5288:P5288"/>
    <mergeCell ref="A5289:C5289"/>
    <mergeCell ref="D5289:E5289"/>
    <mergeCell ref="G5289:H5289"/>
    <mergeCell ref="I5289:J5289"/>
    <mergeCell ref="K5289:L5289"/>
    <mergeCell ref="M5289:N5289"/>
    <mergeCell ref="O5289:P5289"/>
    <mergeCell ref="A5285:C5286"/>
    <mergeCell ref="D5285:E5286"/>
    <mergeCell ref="F5285:F5286"/>
    <mergeCell ref="G5285:H5286"/>
    <mergeCell ref="I5285:P5285"/>
    <mergeCell ref="I5286:J5286"/>
    <mergeCell ref="K5286:L5286"/>
    <mergeCell ref="M5286:N5286"/>
    <mergeCell ref="O5286:P5286"/>
    <mergeCell ref="O5299:P5299"/>
    <mergeCell ref="A5300:C5300"/>
    <mergeCell ref="D5300:E5300"/>
    <mergeCell ref="G5300:H5300"/>
    <mergeCell ref="I5300:J5300"/>
    <mergeCell ref="K5300:L5300"/>
    <mergeCell ref="M5300:N5300"/>
    <mergeCell ref="O5300:P5300"/>
    <mergeCell ref="A5299:C5299"/>
    <mergeCell ref="D5299:E5299"/>
    <mergeCell ref="G5299:H5299"/>
    <mergeCell ref="I5299:J5299"/>
    <mergeCell ref="K5299:L5299"/>
    <mergeCell ref="M5299:N5299"/>
    <mergeCell ref="A5296:N5296"/>
    <mergeCell ref="O5296:P5296"/>
    <mergeCell ref="A5297:P5297"/>
    <mergeCell ref="A5298:C5298"/>
    <mergeCell ref="D5298:E5298"/>
    <mergeCell ref="G5298:H5298"/>
    <mergeCell ref="I5298:J5298"/>
    <mergeCell ref="K5298:L5298"/>
    <mergeCell ref="M5298:N5298"/>
    <mergeCell ref="O5298:P5298"/>
    <mergeCell ref="A5294:H5294"/>
    <mergeCell ref="I5294:J5294"/>
    <mergeCell ref="K5294:L5294"/>
    <mergeCell ref="M5294:N5294"/>
    <mergeCell ref="O5294:P5294"/>
    <mergeCell ref="A5295:H5295"/>
    <mergeCell ref="I5295:J5295"/>
    <mergeCell ref="K5295:L5295"/>
    <mergeCell ref="M5295:N5295"/>
    <mergeCell ref="O5295:P5295"/>
    <mergeCell ref="O5306:P5306"/>
    <mergeCell ref="A5307:N5307"/>
    <mergeCell ref="O5307:P5307"/>
    <mergeCell ref="A5308:H5308"/>
    <mergeCell ref="I5308:J5308"/>
    <mergeCell ref="K5308:L5308"/>
    <mergeCell ref="M5308:N5308"/>
    <mergeCell ref="O5308:P5308"/>
    <mergeCell ref="A5306:C5306"/>
    <mergeCell ref="D5306:E5306"/>
    <mergeCell ref="G5306:H5306"/>
    <mergeCell ref="I5306:J5306"/>
    <mergeCell ref="K5306:L5306"/>
    <mergeCell ref="M5306:N5306"/>
    <mergeCell ref="O5304:P5304"/>
    <mergeCell ref="A5305:C5305"/>
    <mergeCell ref="D5305:E5305"/>
    <mergeCell ref="G5305:H5305"/>
    <mergeCell ref="I5305:J5305"/>
    <mergeCell ref="K5305:L5305"/>
    <mergeCell ref="M5305:N5305"/>
    <mergeCell ref="O5305:P5305"/>
    <mergeCell ref="O5301:P5301"/>
    <mergeCell ref="A5302:N5302"/>
    <mergeCell ref="O5302:P5302"/>
    <mergeCell ref="A5303:P5303"/>
    <mergeCell ref="A5304:C5304"/>
    <mergeCell ref="D5304:E5304"/>
    <mergeCell ref="G5304:H5304"/>
    <mergeCell ref="I5304:J5304"/>
    <mergeCell ref="K5304:L5304"/>
    <mergeCell ref="M5304:N5304"/>
    <mergeCell ref="A5301:C5301"/>
    <mergeCell ref="D5301:E5301"/>
    <mergeCell ref="G5301:H5301"/>
    <mergeCell ref="I5301:J5301"/>
    <mergeCell ref="K5301:L5301"/>
    <mergeCell ref="M5301:N5301"/>
    <mergeCell ref="O5314:P5314"/>
    <mergeCell ref="A5315:C5315"/>
    <mergeCell ref="D5315:E5315"/>
    <mergeCell ref="G5315:H5315"/>
    <mergeCell ref="I5315:J5315"/>
    <mergeCell ref="K5315:L5315"/>
    <mergeCell ref="M5315:N5315"/>
    <mergeCell ref="O5315:P5315"/>
    <mergeCell ref="A5314:C5314"/>
    <mergeCell ref="D5314:E5314"/>
    <mergeCell ref="G5314:H5314"/>
    <mergeCell ref="I5314:J5314"/>
    <mergeCell ref="K5314:L5314"/>
    <mergeCell ref="M5314:N5314"/>
    <mergeCell ref="A5311:N5311"/>
    <mergeCell ref="O5311:P5311"/>
    <mergeCell ref="A5312:P5312"/>
    <mergeCell ref="A5313:C5313"/>
    <mergeCell ref="D5313:E5313"/>
    <mergeCell ref="G5313:H5313"/>
    <mergeCell ref="I5313:J5313"/>
    <mergeCell ref="K5313:L5313"/>
    <mergeCell ref="M5313:N5313"/>
    <mergeCell ref="O5313:P5313"/>
    <mergeCell ref="A5309:H5309"/>
    <mergeCell ref="I5309:J5309"/>
    <mergeCell ref="K5309:L5309"/>
    <mergeCell ref="M5309:N5309"/>
    <mergeCell ref="O5309:P5309"/>
    <mergeCell ref="A5310:H5310"/>
    <mergeCell ref="I5310:J5310"/>
    <mergeCell ref="K5310:L5310"/>
    <mergeCell ref="M5310:N5310"/>
    <mergeCell ref="O5310:P5310"/>
    <mergeCell ref="A5331:B5331"/>
    <mergeCell ref="C5331:D5331"/>
    <mergeCell ref="E5331:G5331"/>
    <mergeCell ref="H5331:I5331"/>
    <mergeCell ref="J5331:O5331"/>
    <mergeCell ref="A5332:C5333"/>
    <mergeCell ref="D5332:E5333"/>
    <mergeCell ref="F5332:F5333"/>
    <mergeCell ref="G5332:H5333"/>
    <mergeCell ref="I5332:P5332"/>
    <mergeCell ref="B5329:K5329"/>
    <mergeCell ref="L5329:M5329"/>
    <mergeCell ref="N5329:P5329"/>
    <mergeCell ref="B5330:K5330"/>
    <mergeCell ref="L5330:M5330"/>
    <mergeCell ref="N5330:P5330"/>
    <mergeCell ref="B5327:K5327"/>
    <mergeCell ref="L5327:M5327"/>
    <mergeCell ref="N5327:P5327"/>
    <mergeCell ref="B5328:K5328"/>
    <mergeCell ref="L5328:M5328"/>
    <mergeCell ref="N5328:P5328"/>
    <mergeCell ref="A5322:P5322"/>
    <mergeCell ref="A5324:P5324"/>
    <mergeCell ref="B5325:K5325"/>
    <mergeCell ref="L5325:M5325"/>
    <mergeCell ref="N5325:P5325"/>
    <mergeCell ref="B5326:K5326"/>
    <mergeCell ref="L5326:M5326"/>
    <mergeCell ref="N5326:P5326"/>
    <mergeCell ref="O5316:P5316"/>
    <mergeCell ref="A5317:N5317"/>
    <mergeCell ref="O5317:P5317"/>
    <mergeCell ref="A5318:P5318"/>
    <mergeCell ref="A5320:P5320"/>
    <mergeCell ref="A5321:P5321"/>
    <mergeCell ref="A5316:C5316"/>
    <mergeCell ref="D5316:E5316"/>
    <mergeCell ref="G5316:H5316"/>
    <mergeCell ref="I5316:J5316"/>
    <mergeCell ref="K5316:L5316"/>
    <mergeCell ref="M5316:N5316"/>
    <mergeCell ref="A5339:H5339"/>
    <mergeCell ref="I5339:J5339"/>
    <mergeCell ref="K5339:L5339"/>
    <mergeCell ref="M5339:N5339"/>
    <mergeCell ref="O5339:P5339"/>
    <mergeCell ref="A5340:H5340"/>
    <mergeCell ref="I5340:J5340"/>
    <mergeCell ref="K5340:L5340"/>
    <mergeCell ref="M5340:N5340"/>
    <mergeCell ref="O5340:P5340"/>
    <mergeCell ref="O5336:P5336"/>
    <mergeCell ref="A5337:N5337"/>
    <mergeCell ref="O5337:P5337"/>
    <mergeCell ref="A5338:H5338"/>
    <mergeCell ref="I5338:J5338"/>
    <mergeCell ref="K5338:L5338"/>
    <mergeCell ref="M5338:N5338"/>
    <mergeCell ref="O5338:P5338"/>
    <mergeCell ref="A5336:C5336"/>
    <mergeCell ref="D5336:E5336"/>
    <mergeCell ref="G5336:H5336"/>
    <mergeCell ref="I5336:J5336"/>
    <mergeCell ref="K5336:L5336"/>
    <mergeCell ref="M5336:N5336"/>
    <mergeCell ref="O5334:P5334"/>
    <mergeCell ref="A5335:C5335"/>
    <mergeCell ref="D5335:E5335"/>
    <mergeCell ref="G5335:H5335"/>
    <mergeCell ref="I5335:J5335"/>
    <mergeCell ref="K5335:L5335"/>
    <mergeCell ref="M5335:N5335"/>
    <mergeCell ref="O5335:P5335"/>
    <mergeCell ref="I5333:J5333"/>
    <mergeCell ref="K5333:L5333"/>
    <mergeCell ref="M5333:N5333"/>
    <mergeCell ref="O5333:P5333"/>
    <mergeCell ref="A5334:C5334"/>
    <mergeCell ref="D5334:E5334"/>
    <mergeCell ref="G5334:H5334"/>
    <mergeCell ref="I5334:J5334"/>
    <mergeCell ref="K5334:L5334"/>
    <mergeCell ref="M5334:N5334"/>
    <mergeCell ref="O5347:P5347"/>
    <mergeCell ref="A5348:C5348"/>
    <mergeCell ref="D5348:E5348"/>
    <mergeCell ref="G5348:H5348"/>
    <mergeCell ref="I5348:J5348"/>
    <mergeCell ref="K5348:L5348"/>
    <mergeCell ref="M5348:N5348"/>
    <mergeCell ref="O5348:P5348"/>
    <mergeCell ref="A5347:C5347"/>
    <mergeCell ref="D5347:E5347"/>
    <mergeCell ref="G5347:H5347"/>
    <mergeCell ref="I5347:J5347"/>
    <mergeCell ref="K5347:L5347"/>
    <mergeCell ref="M5347:N5347"/>
    <mergeCell ref="A5344:N5344"/>
    <mergeCell ref="O5344:P5344"/>
    <mergeCell ref="A5345:P5345"/>
    <mergeCell ref="A5346:C5346"/>
    <mergeCell ref="D5346:E5346"/>
    <mergeCell ref="G5346:H5346"/>
    <mergeCell ref="I5346:J5346"/>
    <mergeCell ref="K5346:L5346"/>
    <mergeCell ref="M5346:N5346"/>
    <mergeCell ref="O5346:P5346"/>
    <mergeCell ref="A5341:N5341"/>
    <mergeCell ref="O5341:P5341"/>
    <mergeCell ref="A5342:P5342"/>
    <mergeCell ref="A5343:C5343"/>
    <mergeCell ref="D5343:E5343"/>
    <mergeCell ref="G5343:H5343"/>
    <mergeCell ref="I5343:J5343"/>
    <mergeCell ref="K5343:L5343"/>
    <mergeCell ref="M5343:N5343"/>
    <mergeCell ref="O5343:P5343"/>
    <mergeCell ref="O5354:P5354"/>
    <mergeCell ref="A5355:C5355"/>
    <mergeCell ref="D5355:E5355"/>
    <mergeCell ref="G5355:H5355"/>
    <mergeCell ref="I5355:J5355"/>
    <mergeCell ref="K5355:L5355"/>
    <mergeCell ref="M5355:N5355"/>
    <mergeCell ref="O5355:P5355"/>
    <mergeCell ref="O5351:P5351"/>
    <mergeCell ref="A5352:N5352"/>
    <mergeCell ref="O5352:P5352"/>
    <mergeCell ref="A5353:P5353"/>
    <mergeCell ref="A5354:C5354"/>
    <mergeCell ref="D5354:E5354"/>
    <mergeCell ref="G5354:H5354"/>
    <mergeCell ref="I5354:J5354"/>
    <mergeCell ref="K5354:L5354"/>
    <mergeCell ref="M5354:N5354"/>
    <mergeCell ref="A5351:C5351"/>
    <mergeCell ref="D5351:E5351"/>
    <mergeCell ref="G5351:H5351"/>
    <mergeCell ref="I5351:J5351"/>
    <mergeCell ref="K5351:L5351"/>
    <mergeCell ref="M5351:N5351"/>
    <mergeCell ref="O5349:P5349"/>
    <mergeCell ref="A5350:C5350"/>
    <mergeCell ref="D5350:E5350"/>
    <mergeCell ref="G5350:H5350"/>
    <mergeCell ref="I5350:J5350"/>
    <mergeCell ref="K5350:L5350"/>
    <mergeCell ref="M5350:N5350"/>
    <mergeCell ref="O5350:P5350"/>
    <mergeCell ref="A5349:C5349"/>
    <mergeCell ref="D5349:E5349"/>
    <mergeCell ref="G5349:H5349"/>
    <mergeCell ref="I5349:J5349"/>
    <mergeCell ref="K5349:L5349"/>
    <mergeCell ref="M5349:N5349"/>
    <mergeCell ref="A5360:N5360"/>
    <mergeCell ref="O5360:P5360"/>
    <mergeCell ref="A5362:P5362"/>
    <mergeCell ref="A5363:P5363"/>
    <mergeCell ref="A5364:P5364"/>
    <mergeCell ref="A5366:P5366"/>
    <mergeCell ref="O5358:P5358"/>
    <mergeCell ref="A5359:C5359"/>
    <mergeCell ref="D5359:E5359"/>
    <mergeCell ref="G5359:H5359"/>
    <mergeCell ref="I5359:J5359"/>
    <mergeCell ref="K5359:L5359"/>
    <mergeCell ref="M5359:N5359"/>
    <mergeCell ref="O5359:P5359"/>
    <mergeCell ref="A5358:C5358"/>
    <mergeCell ref="D5358:E5358"/>
    <mergeCell ref="G5358:H5358"/>
    <mergeCell ref="I5358:J5358"/>
    <mergeCell ref="K5358:L5358"/>
    <mergeCell ref="M5358:N5358"/>
    <mergeCell ref="O5356:P5356"/>
    <mergeCell ref="A5357:C5357"/>
    <mergeCell ref="D5357:E5357"/>
    <mergeCell ref="G5357:H5357"/>
    <mergeCell ref="I5357:J5357"/>
    <mergeCell ref="K5357:L5357"/>
    <mergeCell ref="M5357:N5357"/>
    <mergeCell ref="O5357:P5357"/>
    <mergeCell ref="A5356:C5356"/>
    <mergeCell ref="D5356:E5356"/>
    <mergeCell ref="G5356:H5356"/>
    <mergeCell ref="I5356:J5356"/>
    <mergeCell ref="K5356:L5356"/>
    <mergeCell ref="M5356:N5356"/>
    <mergeCell ref="I5375:J5375"/>
    <mergeCell ref="K5375:L5375"/>
    <mergeCell ref="M5375:N5375"/>
    <mergeCell ref="O5375:P5375"/>
    <mergeCell ref="A5376:H5376"/>
    <mergeCell ref="I5376:J5376"/>
    <mergeCell ref="K5376:L5376"/>
    <mergeCell ref="M5376:N5376"/>
    <mergeCell ref="O5376:P5376"/>
    <mergeCell ref="A5373:B5373"/>
    <mergeCell ref="C5373:D5373"/>
    <mergeCell ref="E5373:G5373"/>
    <mergeCell ref="H5373:I5373"/>
    <mergeCell ref="J5373:O5373"/>
    <mergeCell ref="A5374:C5375"/>
    <mergeCell ref="D5374:E5375"/>
    <mergeCell ref="F5374:F5375"/>
    <mergeCell ref="G5374:H5375"/>
    <mergeCell ref="I5374:P5374"/>
    <mergeCell ref="B5371:K5371"/>
    <mergeCell ref="L5371:M5371"/>
    <mergeCell ref="N5371:P5371"/>
    <mergeCell ref="B5372:K5372"/>
    <mergeCell ref="L5372:M5372"/>
    <mergeCell ref="N5372:P5372"/>
    <mergeCell ref="B5369:K5369"/>
    <mergeCell ref="L5369:M5369"/>
    <mergeCell ref="N5369:P5369"/>
    <mergeCell ref="B5370:K5370"/>
    <mergeCell ref="L5370:M5370"/>
    <mergeCell ref="N5370:P5370"/>
    <mergeCell ref="B5367:K5367"/>
    <mergeCell ref="L5367:M5367"/>
    <mergeCell ref="N5367:P5367"/>
    <mergeCell ref="B5368:K5368"/>
    <mergeCell ref="L5368:M5368"/>
    <mergeCell ref="N5368:P5368"/>
    <mergeCell ref="O5382:P5382"/>
    <mergeCell ref="A5383:C5383"/>
    <mergeCell ref="D5383:E5383"/>
    <mergeCell ref="G5383:H5383"/>
    <mergeCell ref="I5383:J5383"/>
    <mergeCell ref="K5383:L5383"/>
    <mergeCell ref="M5383:N5383"/>
    <mergeCell ref="O5383:P5383"/>
    <mergeCell ref="A5382:C5382"/>
    <mergeCell ref="D5382:E5382"/>
    <mergeCell ref="G5382:H5382"/>
    <mergeCell ref="I5382:J5382"/>
    <mergeCell ref="K5382:L5382"/>
    <mergeCell ref="M5382:N5382"/>
    <mergeCell ref="A5379:N5379"/>
    <mergeCell ref="O5379:P5379"/>
    <mergeCell ref="A5380:P5380"/>
    <mergeCell ref="A5381:C5381"/>
    <mergeCell ref="D5381:E5381"/>
    <mergeCell ref="G5381:H5381"/>
    <mergeCell ref="I5381:J5381"/>
    <mergeCell ref="K5381:L5381"/>
    <mergeCell ref="M5381:N5381"/>
    <mergeCell ref="O5381:P5381"/>
    <mergeCell ref="A5377:H5377"/>
    <mergeCell ref="I5377:J5377"/>
    <mergeCell ref="K5377:L5377"/>
    <mergeCell ref="M5377:N5377"/>
    <mergeCell ref="O5377:P5377"/>
    <mergeCell ref="A5378:H5378"/>
    <mergeCell ref="I5378:J5378"/>
    <mergeCell ref="K5378:L5378"/>
    <mergeCell ref="M5378:N5378"/>
    <mergeCell ref="O5378:P5378"/>
    <mergeCell ref="A5390:H5390"/>
    <mergeCell ref="I5390:J5390"/>
    <mergeCell ref="K5390:L5390"/>
    <mergeCell ref="M5390:N5390"/>
    <mergeCell ref="O5390:P5390"/>
    <mergeCell ref="A5391:H5391"/>
    <mergeCell ref="I5391:J5391"/>
    <mergeCell ref="K5391:L5391"/>
    <mergeCell ref="M5391:N5391"/>
    <mergeCell ref="O5391:P5391"/>
    <mergeCell ref="O5387:P5387"/>
    <mergeCell ref="A5388:N5388"/>
    <mergeCell ref="O5388:P5388"/>
    <mergeCell ref="A5389:H5389"/>
    <mergeCell ref="I5389:J5389"/>
    <mergeCell ref="K5389:L5389"/>
    <mergeCell ref="M5389:N5389"/>
    <mergeCell ref="O5389:P5389"/>
    <mergeCell ref="O5384:P5384"/>
    <mergeCell ref="A5385:N5385"/>
    <mergeCell ref="O5385:P5385"/>
    <mergeCell ref="A5386:P5386"/>
    <mergeCell ref="A5387:C5387"/>
    <mergeCell ref="D5387:E5387"/>
    <mergeCell ref="G5387:H5387"/>
    <mergeCell ref="I5387:J5387"/>
    <mergeCell ref="K5387:L5387"/>
    <mergeCell ref="M5387:N5387"/>
    <mergeCell ref="A5384:C5384"/>
    <mergeCell ref="D5384:E5384"/>
    <mergeCell ref="G5384:H5384"/>
    <mergeCell ref="I5384:J5384"/>
    <mergeCell ref="K5384:L5384"/>
    <mergeCell ref="M5384:N5384"/>
    <mergeCell ref="O5397:P5397"/>
    <mergeCell ref="A5398:N5398"/>
    <mergeCell ref="O5398:P5398"/>
    <mergeCell ref="A5399:P5399"/>
    <mergeCell ref="A5400:C5400"/>
    <mergeCell ref="D5400:E5400"/>
    <mergeCell ref="G5400:H5400"/>
    <mergeCell ref="I5400:J5400"/>
    <mergeCell ref="K5400:L5400"/>
    <mergeCell ref="M5400:N5400"/>
    <mergeCell ref="A5397:C5397"/>
    <mergeCell ref="D5397:E5397"/>
    <mergeCell ref="G5397:H5397"/>
    <mergeCell ref="I5397:J5397"/>
    <mergeCell ref="K5397:L5397"/>
    <mergeCell ref="M5397:N5397"/>
    <mergeCell ref="O5395:P5395"/>
    <mergeCell ref="A5396:C5396"/>
    <mergeCell ref="D5396:E5396"/>
    <mergeCell ref="G5396:H5396"/>
    <mergeCell ref="I5396:J5396"/>
    <mergeCell ref="K5396:L5396"/>
    <mergeCell ref="M5396:N5396"/>
    <mergeCell ref="O5396:P5396"/>
    <mergeCell ref="A5395:C5395"/>
    <mergeCell ref="D5395:E5395"/>
    <mergeCell ref="G5395:H5395"/>
    <mergeCell ref="I5395:J5395"/>
    <mergeCell ref="K5395:L5395"/>
    <mergeCell ref="M5395:N5395"/>
    <mergeCell ref="A5392:N5392"/>
    <mergeCell ref="O5392:P5392"/>
    <mergeCell ref="A5393:P5393"/>
    <mergeCell ref="A5394:C5394"/>
    <mergeCell ref="D5394:E5394"/>
    <mergeCell ref="G5394:H5394"/>
    <mergeCell ref="I5394:J5394"/>
    <mergeCell ref="K5394:L5394"/>
    <mergeCell ref="M5394:N5394"/>
    <mergeCell ref="O5394:P5394"/>
    <mergeCell ref="A5406:N5406"/>
    <mergeCell ref="O5406:P5406"/>
    <mergeCell ref="A5407:P5407"/>
    <mergeCell ref="A5408:C5408"/>
    <mergeCell ref="D5408:E5408"/>
    <mergeCell ref="G5408:H5408"/>
    <mergeCell ref="I5408:J5408"/>
    <mergeCell ref="K5408:L5408"/>
    <mergeCell ref="M5408:N5408"/>
    <mergeCell ref="O5408:P5408"/>
    <mergeCell ref="A5404:H5404"/>
    <mergeCell ref="I5404:J5404"/>
    <mergeCell ref="K5404:L5404"/>
    <mergeCell ref="M5404:N5404"/>
    <mergeCell ref="O5404:P5404"/>
    <mergeCell ref="A5405:H5405"/>
    <mergeCell ref="I5405:J5405"/>
    <mergeCell ref="K5405:L5405"/>
    <mergeCell ref="M5405:N5405"/>
    <mergeCell ref="O5405:P5405"/>
    <mergeCell ref="A5402:N5402"/>
    <mergeCell ref="O5402:P5402"/>
    <mergeCell ref="A5403:H5403"/>
    <mergeCell ref="I5403:J5403"/>
    <mergeCell ref="K5403:L5403"/>
    <mergeCell ref="M5403:N5403"/>
    <mergeCell ref="O5403:P5403"/>
    <mergeCell ref="O5400:P5400"/>
    <mergeCell ref="A5401:C5401"/>
    <mergeCell ref="D5401:E5401"/>
    <mergeCell ref="G5401:H5401"/>
    <mergeCell ref="I5401:J5401"/>
    <mergeCell ref="K5401:L5401"/>
    <mergeCell ref="M5401:N5401"/>
    <mergeCell ref="O5401:P5401"/>
    <mergeCell ref="B5421:K5421"/>
    <mergeCell ref="L5421:M5421"/>
    <mergeCell ref="N5421:P5421"/>
    <mergeCell ref="A5422:B5422"/>
    <mergeCell ref="C5422:D5422"/>
    <mergeCell ref="E5422:G5422"/>
    <mergeCell ref="H5422:I5422"/>
    <mergeCell ref="J5422:O5422"/>
    <mergeCell ref="B5419:K5419"/>
    <mergeCell ref="L5419:M5419"/>
    <mergeCell ref="N5419:P5419"/>
    <mergeCell ref="B5420:K5420"/>
    <mergeCell ref="L5420:M5420"/>
    <mergeCell ref="N5420:P5420"/>
    <mergeCell ref="B5417:K5417"/>
    <mergeCell ref="L5417:M5417"/>
    <mergeCell ref="N5417:P5417"/>
    <mergeCell ref="B5418:K5418"/>
    <mergeCell ref="L5418:M5418"/>
    <mergeCell ref="N5418:P5418"/>
    <mergeCell ref="O5409:P5409"/>
    <mergeCell ref="A5411:P5411"/>
    <mergeCell ref="A5412:P5412"/>
    <mergeCell ref="A5413:P5413"/>
    <mergeCell ref="A5415:P5415"/>
    <mergeCell ref="B5416:K5416"/>
    <mergeCell ref="L5416:M5416"/>
    <mergeCell ref="N5416:P5416"/>
    <mergeCell ref="A5409:C5409"/>
    <mergeCell ref="D5409:E5409"/>
    <mergeCell ref="G5409:H5409"/>
    <mergeCell ref="I5409:J5409"/>
    <mergeCell ref="K5409:L5409"/>
    <mergeCell ref="M5409:N5409"/>
    <mergeCell ref="A5427:N5427"/>
    <mergeCell ref="O5427:P5427"/>
    <mergeCell ref="A5428:P5428"/>
    <mergeCell ref="A5429:C5429"/>
    <mergeCell ref="D5429:E5429"/>
    <mergeCell ref="G5429:H5429"/>
    <mergeCell ref="I5429:J5429"/>
    <mergeCell ref="K5429:L5429"/>
    <mergeCell ref="M5429:N5429"/>
    <mergeCell ref="O5429:P5429"/>
    <mergeCell ref="O5425:P5425"/>
    <mergeCell ref="A5426:C5426"/>
    <mergeCell ref="D5426:E5426"/>
    <mergeCell ref="G5426:H5426"/>
    <mergeCell ref="I5426:J5426"/>
    <mergeCell ref="K5426:L5426"/>
    <mergeCell ref="M5426:N5426"/>
    <mergeCell ref="O5426:P5426"/>
    <mergeCell ref="A5425:C5425"/>
    <mergeCell ref="D5425:E5425"/>
    <mergeCell ref="G5425:H5425"/>
    <mergeCell ref="I5425:J5425"/>
    <mergeCell ref="K5425:L5425"/>
    <mergeCell ref="M5425:N5425"/>
    <mergeCell ref="A5423:C5424"/>
    <mergeCell ref="D5423:E5424"/>
    <mergeCell ref="F5423:F5424"/>
    <mergeCell ref="G5423:H5424"/>
    <mergeCell ref="I5423:P5423"/>
    <mergeCell ref="I5424:J5424"/>
    <mergeCell ref="K5424:L5424"/>
    <mergeCell ref="M5424:N5424"/>
    <mergeCell ref="O5424:P5424"/>
    <mergeCell ref="A5437:N5437"/>
    <mergeCell ref="O5437:P5437"/>
    <mergeCell ref="A5438:P5438"/>
    <mergeCell ref="A5439:C5439"/>
    <mergeCell ref="D5439:E5439"/>
    <mergeCell ref="G5439:H5439"/>
    <mergeCell ref="I5439:J5439"/>
    <mergeCell ref="K5439:L5439"/>
    <mergeCell ref="M5439:N5439"/>
    <mergeCell ref="O5439:P5439"/>
    <mergeCell ref="A5434:N5434"/>
    <mergeCell ref="O5434:P5434"/>
    <mergeCell ref="A5435:P5435"/>
    <mergeCell ref="A5436:C5436"/>
    <mergeCell ref="D5436:E5436"/>
    <mergeCell ref="G5436:H5436"/>
    <mergeCell ref="I5436:J5436"/>
    <mergeCell ref="K5436:L5436"/>
    <mergeCell ref="M5436:N5436"/>
    <mergeCell ref="O5436:P5436"/>
    <mergeCell ref="A5432:H5432"/>
    <mergeCell ref="I5432:J5432"/>
    <mergeCell ref="K5432:L5432"/>
    <mergeCell ref="M5432:N5432"/>
    <mergeCell ref="O5432:P5432"/>
    <mergeCell ref="A5433:H5433"/>
    <mergeCell ref="I5433:J5433"/>
    <mergeCell ref="K5433:L5433"/>
    <mergeCell ref="M5433:N5433"/>
    <mergeCell ref="O5433:P5433"/>
    <mergeCell ref="A5430:N5430"/>
    <mergeCell ref="O5430:P5430"/>
    <mergeCell ref="A5431:H5431"/>
    <mergeCell ref="I5431:J5431"/>
    <mergeCell ref="K5431:L5431"/>
    <mergeCell ref="M5431:N5431"/>
    <mergeCell ref="O5431:P5431"/>
    <mergeCell ref="A5444:N5444"/>
    <mergeCell ref="O5444:P5444"/>
    <mergeCell ref="A5445:P5445"/>
    <mergeCell ref="A5446:C5446"/>
    <mergeCell ref="D5446:E5446"/>
    <mergeCell ref="G5446:H5446"/>
    <mergeCell ref="I5446:J5446"/>
    <mergeCell ref="K5446:L5446"/>
    <mergeCell ref="M5446:N5446"/>
    <mergeCell ref="O5446:P5446"/>
    <mergeCell ref="O5442:P5442"/>
    <mergeCell ref="A5443:C5443"/>
    <mergeCell ref="D5443:E5443"/>
    <mergeCell ref="G5443:H5443"/>
    <mergeCell ref="I5443:J5443"/>
    <mergeCell ref="K5443:L5443"/>
    <mergeCell ref="M5443:N5443"/>
    <mergeCell ref="O5443:P5443"/>
    <mergeCell ref="A5442:C5442"/>
    <mergeCell ref="D5442:E5442"/>
    <mergeCell ref="G5442:H5442"/>
    <mergeCell ref="I5442:J5442"/>
    <mergeCell ref="K5442:L5442"/>
    <mergeCell ref="M5442:N5442"/>
    <mergeCell ref="O5440:P5440"/>
    <mergeCell ref="A5441:C5441"/>
    <mergeCell ref="D5441:E5441"/>
    <mergeCell ref="G5441:H5441"/>
    <mergeCell ref="I5441:J5441"/>
    <mergeCell ref="K5441:L5441"/>
    <mergeCell ref="M5441:N5441"/>
    <mergeCell ref="O5441:P5441"/>
    <mergeCell ref="A5440:C5440"/>
    <mergeCell ref="D5440:E5440"/>
    <mergeCell ref="G5440:H5440"/>
    <mergeCell ref="I5440:J5440"/>
    <mergeCell ref="K5440:L5440"/>
    <mergeCell ref="M5440:N5440"/>
    <mergeCell ref="A5453:N5453"/>
    <mergeCell ref="O5453:P5453"/>
    <mergeCell ref="A5455:P5455"/>
    <mergeCell ref="A5456:P5456"/>
    <mergeCell ref="A5457:P5457"/>
    <mergeCell ref="A5459:P5459"/>
    <mergeCell ref="A5451:H5451"/>
    <mergeCell ref="I5451:J5451"/>
    <mergeCell ref="K5451:L5451"/>
    <mergeCell ref="M5451:N5451"/>
    <mergeCell ref="O5451:P5451"/>
    <mergeCell ref="A5452:H5452"/>
    <mergeCell ref="I5452:J5452"/>
    <mergeCell ref="K5452:L5452"/>
    <mergeCell ref="M5452:N5452"/>
    <mergeCell ref="O5452:P5452"/>
    <mergeCell ref="A5449:N5449"/>
    <mergeCell ref="O5449:P5449"/>
    <mergeCell ref="A5450:H5450"/>
    <mergeCell ref="I5450:J5450"/>
    <mergeCell ref="K5450:L5450"/>
    <mergeCell ref="M5450:N5450"/>
    <mergeCell ref="O5450:P5450"/>
    <mergeCell ref="O5447:P5447"/>
    <mergeCell ref="A5448:C5448"/>
    <mergeCell ref="D5448:E5448"/>
    <mergeCell ref="G5448:H5448"/>
    <mergeCell ref="I5448:J5448"/>
    <mergeCell ref="K5448:L5448"/>
    <mergeCell ref="M5448:N5448"/>
    <mergeCell ref="O5448:P5448"/>
    <mergeCell ref="A5447:C5447"/>
    <mergeCell ref="D5447:E5447"/>
    <mergeCell ref="G5447:H5447"/>
    <mergeCell ref="I5447:J5447"/>
    <mergeCell ref="K5447:L5447"/>
    <mergeCell ref="M5447:N5447"/>
    <mergeCell ref="I5468:J5468"/>
    <mergeCell ref="K5468:L5468"/>
    <mergeCell ref="M5468:N5468"/>
    <mergeCell ref="O5468:P5468"/>
    <mergeCell ref="A5469:P5469"/>
    <mergeCell ref="A5470:C5470"/>
    <mergeCell ref="D5470:E5470"/>
    <mergeCell ref="G5470:H5470"/>
    <mergeCell ref="I5470:J5470"/>
    <mergeCell ref="K5470:L5470"/>
    <mergeCell ref="A5466:B5466"/>
    <mergeCell ref="C5466:D5466"/>
    <mergeCell ref="E5466:G5466"/>
    <mergeCell ref="H5466:I5466"/>
    <mergeCell ref="J5466:O5466"/>
    <mergeCell ref="A5467:C5468"/>
    <mergeCell ref="D5467:E5468"/>
    <mergeCell ref="F5467:F5468"/>
    <mergeCell ref="G5467:H5468"/>
    <mergeCell ref="I5467:P5467"/>
    <mergeCell ref="B5464:K5464"/>
    <mergeCell ref="L5464:M5464"/>
    <mergeCell ref="N5464:P5464"/>
    <mergeCell ref="B5465:K5465"/>
    <mergeCell ref="L5465:M5465"/>
    <mergeCell ref="N5465:P5465"/>
    <mergeCell ref="B5462:K5462"/>
    <mergeCell ref="L5462:M5462"/>
    <mergeCell ref="N5462:P5462"/>
    <mergeCell ref="B5463:K5463"/>
    <mergeCell ref="L5463:M5463"/>
    <mergeCell ref="N5463:P5463"/>
    <mergeCell ref="B5460:K5460"/>
    <mergeCell ref="L5460:M5460"/>
    <mergeCell ref="N5460:P5460"/>
    <mergeCell ref="B5461:K5461"/>
    <mergeCell ref="L5461:M5461"/>
    <mergeCell ref="N5461:P5461"/>
    <mergeCell ref="O5475:P5475"/>
    <mergeCell ref="A5476:C5476"/>
    <mergeCell ref="D5476:E5476"/>
    <mergeCell ref="G5476:H5476"/>
    <mergeCell ref="I5476:J5476"/>
    <mergeCell ref="K5476:L5476"/>
    <mergeCell ref="M5476:N5476"/>
    <mergeCell ref="O5476:P5476"/>
    <mergeCell ref="O5472:P5472"/>
    <mergeCell ref="A5473:N5473"/>
    <mergeCell ref="O5473:P5473"/>
    <mergeCell ref="A5474:P5474"/>
    <mergeCell ref="A5475:C5475"/>
    <mergeCell ref="D5475:E5475"/>
    <mergeCell ref="G5475:H5475"/>
    <mergeCell ref="I5475:J5475"/>
    <mergeCell ref="K5475:L5475"/>
    <mergeCell ref="M5475:N5475"/>
    <mergeCell ref="A5472:C5472"/>
    <mergeCell ref="D5472:E5472"/>
    <mergeCell ref="G5472:H5472"/>
    <mergeCell ref="I5472:J5472"/>
    <mergeCell ref="K5472:L5472"/>
    <mergeCell ref="M5472:N5472"/>
    <mergeCell ref="M5470:N5470"/>
    <mergeCell ref="O5470:P5470"/>
    <mergeCell ref="A5471:C5471"/>
    <mergeCell ref="D5471:E5471"/>
    <mergeCell ref="G5471:H5471"/>
    <mergeCell ref="I5471:J5471"/>
    <mergeCell ref="K5471:L5471"/>
    <mergeCell ref="M5471:N5471"/>
    <mergeCell ref="O5471:P5471"/>
    <mergeCell ref="O5481:P5481"/>
    <mergeCell ref="A5482:C5482"/>
    <mergeCell ref="D5482:E5482"/>
    <mergeCell ref="G5482:H5482"/>
    <mergeCell ref="I5482:J5482"/>
    <mergeCell ref="K5482:L5482"/>
    <mergeCell ref="M5482:N5482"/>
    <mergeCell ref="O5482:P5482"/>
    <mergeCell ref="A5481:C5481"/>
    <mergeCell ref="D5481:E5481"/>
    <mergeCell ref="G5481:H5481"/>
    <mergeCell ref="I5481:J5481"/>
    <mergeCell ref="K5481:L5481"/>
    <mergeCell ref="M5481:N5481"/>
    <mergeCell ref="O5479:P5479"/>
    <mergeCell ref="A5480:C5480"/>
    <mergeCell ref="D5480:E5480"/>
    <mergeCell ref="G5480:H5480"/>
    <mergeCell ref="I5480:J5480"/>
    <mergeCell ref="K5480:L5480"/>
    <mergeCell ref="M5480:N5480"/>
    <mergeCell ref="O5480:P5480"/>
    <mergeCell ref="A5479:C5479"/>
    <mergeCell ref="D5479:E5479"/>
    <mergeCell ref="G5479:H5479"/>
    <mergeCell ref="I5479:J5479"/>
    <mergeCell ref="K5479:L5479"/>
    <mergeCell ref="M5479:N5479"/>
    <mergeCell ref="O5477:P5477"/>
    <mergeCell ref="A5478:C5478"/>
    <mergeCell ref="D5478:E5478"/>
    <mergeCell ref="G5478:H5478"/>
    <mergeCell ref="I5478:J5478"/>
    <mergeCell ref="K5478:L5478"/>
    <mergeCell ref="M5478:N5478"/>
    <mergeCell ref="O5478:P5478"/>
    <mergeCell ref="A5477:C5477"/>
    <mergeCell ref="D5477:E5477"/>
    <mergeCell ref="G5477:H5477"/>
    <mergeCell ref="I5477:J5477"/>
    <mergeCell ref="K5477:L5477"/>
    <mergeCell ref="M5477:N5477"/>
    <mergeCell ref="O5488:P5488"/>
    <mergeCell ref="A5489:C5489"/>
    <mergeCell ref="D5489:E5489"/>
    <mergeCell ref="G5489:H5489"/>
    <mergeCell ref="I5489:J5489"/>
    <mergeCell ref="K5489:L5489"/>
    <mergeCell ref="M5489:N5489"/>
    <mergeCell ref="O5489:P5489"/>
    <mergeCell ref="A5488:C5488"/>
    <mergeCell ref="D5488:E5488"/>
    <mergeCell ref="G5488:H5488"/>
    <mergeCell ref="I5488:J5488"/>
    <mergeCell ref="K5488:L5488"/>
    <mergeCell ref="M5488:N5488"/>
    <mergeCell ref="O5486:P5486"/>
    <mergeCell ref="A5487:C5487"/>
    <mergeCell ref="D5487:E5487"/>
    <mergeCell ref="G5487:H5487"/>
    <mergeCell ref="I5487:J5487"/>
    <mergeCell ref="K5487:L5487"/>
    <mergeCell ref="M5487:N5487"/>
    <mergeCell ref="O5487:P5487"/>
    <mergeCell ref="O5483:P5483"/>
    <mergeCell ref="A5484:N5484"/>
    <mergeCell ref="O5484:P5484"/>
    <mergeCell ref="A5485:P5485"/>
    <mergeCell ref="A5486:C5486"/>
    <mergeCell ref="D5486:E5486"/>
    <mergeCell ref="G5486:H5486"/>
    <mergeCell ref="I5486:J5486"/>
    <mergeCell ref="K5486:L5486"/>
    <mergeCell ref="M5486:N5486"/>
    <mergeCell ref="A5483:C5483"/>
    <mergeCell ref="D5483:E5483"/>
    <mergeCell ref="G5483:H5483"/>
    <mergeCell ref="I5483:J5483"/>
    <mergeCell ref="K5483:L5483"/>
    <mergeCell ref="M5483:N5483"/>
    <mergeCell ref="B5500:K5500"/>
    <mergeCell ref="L5500:M5500"/>
    <mergeCell ref="N5500:P5500"/>
    <mergeCell ref="B5501:K5501"/>
    <mergeCell ref="L5501:M5501"/>
    <mergeCell ref="N5501:P5501"/>
    <mergeCell ref="O5492:P5492"/>
    <mergeCell ref="A5494:P5494"/>
    <mergeCell ref="A5495:P5495"/>
    <mergeCell ref="A5496:P5496"/>
    <mergeCell ref="A5498:P5498"/>
    <mergeCell ref="B5499:K5499"/>
    <mergeCell ref="L5499:M5499"/>
    <mergeCell ref="N5499:P5499"/>
    <mergeCell ref="A5492:C5492"/>
    <mergeCell ref="D5492:E5492"/>
    <mergeCell ref="G5492:H5492"/>
    <mergeCell ref="I5492:J5492"/>
    <mergeCell ref="K5492:L5492"/>
    <mergeCell ref="M5492:N5492"/>
    <mergeCell ref="O5490:P5490"/>
    <mergeCell ref="A5491:C5491"/>
    <mergeCell ref="D5491:E5491"/>
    <mergeCell ref="G5491:H5491"/>
    <mergeCell ref="I5491:J5491"/>
    <mergeCell ref="K5491:L5491"/>
    <mergeCell ref="M5491:N5491"/>
    <mergeCell ref="O5491:P5491"/>
    <mergeCell ref="A5490:C5490"/>
    <mergeCell ref="D5490:E5490"/>
    <mergeCell ref="G5490:H5490"/>
    <mergeCell ref="I5490:J5490"/>
    <mergeCell ref="K5490:L5490"/>
    <mergeCell ref="M5490:N5490"/>
    <mergeCell ref="O5508:P5508"/>
    <mergeCell ref="A5509:N5509"/>
    <mergeCell ref="O5509:P5509"/>
    <mergeCell ref="A5510:H5510"/>
    <mergeCell ref="I5510:J5510"/>
    <mergeCell ref="K5510:L5510"/>
    <mergeCell ref="M5510:N5510"/>
    <mergeCell ref="O5510:P5510"/>
    <mergeCell ref="A5508:C5508"/>
    <mergeCell ref="D5508:E5508"/>
    <mergeCell ref="G5508:H5508"/>
    <mergeCell ref="I5508:J5508"/>
    <mergeCell ref="K5508:L5508"/>
    <mergeCell ref="M5508:N5508"/>
    <mergeCell ref="A5506:C5507"/>
    <mergeCell ref="D5506:E5507"/>
    <mergeCell ref="F5506:F5507"/>
    <mergeCell ref="G5506:H5507"/>
    <mergeCell ref="I5506:P5506"/>
    <mergeCell ref="I5507:J5507"/>
    <mergeCell ref="K5507:L5507"/>
    <mergeCell ref="M5507:N5507"/>
    <mergeCell ref="O5507:P5507"/>
    <mergeCell ref="B5504:K5504"/>
    <mergeCell ref="L5504:M5504"/>
    <mergeCell ref="N5504:P5504"/>
    <mergeCell ref="A5505:B5505"/>
    <mergeCell ref="C5505:D5505"/>
    <mergeCell ref="E5505:G5505"/>
    <mergeCell ref="H5505:I5505"/>
    <mergeCell ref="J5505:O5505"/>
    <mergeCell ref="B5502:K5502"/>
    <mergeCell ref="L5502:M5502"/>
    <mergeCell ref="N5502:P5502"/>
    <mergeCell ref="B5503:K5503"/>
    <mergeCell ref="L5503:M5503"/>
    <mergeCell ref="N5503:P5503"/>
    <mergeCell ref="O5516:P5516"/>
    <mergeCell ref="A5517:C5517"/>
    <mergeCell ref="D5517:E5517"/>
    <mergeCell ref="G5517:H5517"/>
    <mergeCell ref="I5517:J5517"/>
    <mergeCell ref="K5517:L5517"/>
    <mergeCell ref="M5517:N5517"/>
    <mergeCell ref="O5517:P5517"/>
    <mergeCell ref="A5516:C5516"/>
    <mergeCell ref="D5516:E5516"/>
    <mergeCell ref="G5516:H5516"/>
    <mergeCell ref="I5516:J5516"/>
    <mergeCell ref="K5516:L5516"/>
    <mergeCell ref="M5516:N5516"/>
    <mergeCell ref="A5513:N5513"/>
    <mergeCell ref="O5513:P5513"/>
    <mergeCell ref="A5514:P5514"/>
    <mergeCell ref="A5515:C5515"/>
    <mergeCell ref="D5515:E5515"/>
    <mergeCell ref="G5515:H5515"/>
    <mergeCell ref="I5515:J5515"/>
    <mergeCell ref="K5515:L5515"/>
    <mergeCell ref="M5515:N5515"/>
    <mergeCell ref="O5515:P5515"/>
    <mergeCell ref="A5511:H5511"/>
    <mergeCell ref="I5511:J5511"/>
    <mergeCell ref="K5511:L5511"/>
    <mergeCell ref="M5511:N5511"/>
    <mergeCell ref="O5511:P5511"/>
    <mergeCell ref="A5512:H5512"/>
    <mergeCell ref="I5512:J5512"/>
    <mergeCell ref="K5512:L5512"/>
    <mergeCell ref="M5512:N5512"/>
    <mergeCell ref="O5512:P5512"/>
    <mergeCell ref="A5526:N5526"/>
    <mergeCell ref="O5526:P5526"/>
    <mergeCell ref="A5527:P5527"/>
    <mergeCell ref="A5528:C5528"/>
    <mergeCell ref="D5528:E5528"/>
    <mergeCell ref="G5528:H5528"/>
    <mergeCell ref="I5528:J5528"/>
    <mergeCell ref="K5528:L5528"/>
    <mergeCell ref="M5528:N5528"/>
    <mergeCell ref="O5528:P5528"/>
    <mergeCell ref="A5523:N5523"/>
    <mergeCell ref="O5523:P5523"/>
    <mergeCell ref="A5524:P5524"/>
    <mergeCell ref="A5525:C5525"/>
    <mergeCell ref="D5525:E5525"/>
    <mergeCell ref="G5525:H5525"/>
    <mergeCell ref="I5525:J5525"/>
    <mergeCell ref="K5525:L5525"/>
    <mergeCell ref="M5525:N5525"/>
    <mergeCell ref="O5525:P5525"/>
    <mergeCell ref="A5521:H5521"/>
    <mergeCell ref="I5521:J5521"/>
    <mergeCell ref="K5521:L5521"/>
    <mergeCell ref="M5521:N5521"/>
    <mergeCell ref="O5521:P5521"/>
    <mergeCell ref="A5522:H5522"/>
    <mergeCell ref="I5522:J5522"/>
    <mergeCell ref="K5522:L5522"/>
    <mergeCell ref="M5522:N5522"/>
    <mergeCell ref="O5522:P5522"/>
    <mergeCell ref="O5518:P5518"/>
    <mergeCell ref="A5519:N5519"/>
    <mergeCell ref="O5519:P5519"/>
    <mergeCell ref="A5520:H5520"/>
    <mergeCell ref="I5520:J5520"/>
    <mergeCell ref="K5520:L5520"/>
    <mergeCell ref="M5520:N5520"/>
    <mergeCell ref="O5520:P5520"/>
    <mergeCell ref="A5518:C5518"/>
    <mergeCell ref="D5518:E5518"/>
    <mergeCell ref="G5518:H5518"/>
    <mergeCell ref="I5518:J5518"/>
    <mergeCell ref="K5518:L5518"/>
    <mergeCell ref="M5518:N5518"/>
    <mergeCell ref="A5533:N5533"/>
    <mergeCell ref="O5533:P5533"/>
    <mergeCell ref="A5534:P5534"/>
    <mergeCell ref="A5535:C5535"/>
    <mergeCell ref="D5535:E5535"/>
    <mergeCell ref="G5535:H5535"/>
    <mergeCell ref="I5535:J5535"/>
    <mergeCell ref="K5535:L5535"/>
    <mergeCell ref="M5535:N5535"/>
    <mergeCell ref="O5535:P5535"/>
    <mergeCell ref="O5531:P5531"/>
    <mergeCell ref="A5532:C5532"/>
    <mergeCell ref="D5532:E5532"/>
    <mergeCell ref="G5532:H5532"/>
    <mergeCell ref="I5532:J5532"/>
    <mergeCell ref="K5532:L5532"/>
    <mergeCell ref="M5532:N5532"/>
    <mergeCell ref="O5532:P5532"/>
    <mergeCell ref="A5531:C5531"/>
    <mergeCell ref="D5531:E5531"/>
    <mergeCell ref="G5531:H5531"/>
    <mergeCell ref="I5531:J5531"/>
    <mergeCell ref="K5531:L5531"/>
    <mergeCell ref="M5531:N5531"/>
    <mergeCell ref="O5529:P5529"/>
    <mergeCell ref="A5530:C5530"/>
    <mergeCell ref="D5530:E5530"/>
    <mergeCell ref="G5530:H5530"/>
    <mergeCell ref="I5530:J5530"/>
    <mergeCell ref="K5530:L5530"/>
    <mergeCell ref="M5530:N5530"/>
    <mergeCell ref="O5530:P5530"/>
    <mergeCell ref="A5529:C5529"/>
    <mergeCell ref="D5529:E5529"/>
    <mergeCell ref="G5529:H5529"/>
    <mergeCell ref="I5529:J5529"/>
    <mergeCell ref="K5529:L5529"/>
    <mergeCell ref="M5529:N5529"/>
    <mergeCell ref="B5546:K5546"/>
    <mergeCell ref="L5546:M5546"/>
    <mergeCell ref="N5546:P5546"/>
    <mergeCell ref="B5547:K5547"/>
    <mergeCell ref="L5547:M5547"/>
    <mergeCell ref="N5547:P5547"/>
    <mergeCell ref="O5538:P5538"/>
    <mergeCell ref="A5540:P5540"/>
    <mergeCell ref="A5541:P5541"/>
    <mergeCell ref="A5542:P5542"/>
    <mergeCell ref="A5544:P5544"/>
    <mergeCell ref="B5545:K5545"/>
    <mergeCell ref="L5545:M5545"/>
    <mergeCell ref="N5545:P5545"/>
    <mergeCell ref="A5538:C5538"/>
    <mergeCell ref="D5538:E5538"/>
    <mergeCell ref="G5538:H5538"/>
    <mergeCell ref="I5538:J5538"/>
    <mergeCell ref="K5538:L5538"/>
    <mergeCell ref="M5538:N5538"/>
    <mergeCell ref="O5536:P5536"/>
    <mergeCell ref="A5537:C5537"/>
    <mergeCell ref="D5537:E5537"/>
    <mergeCell ref="G5537:H5537"/>
    <mergeCell ref="I5537:J5537"/>
    <mergeCell ref="K5537:L5537"/>
    <mergeCell ref="M5537:N5537"/>
    <mergeCell ref="O5537:P5537"/>
    <mergeCell ref="A5536:C5536"/>
    <mergeCell ref="D5536:E5536"/>
    <mergeCell ref="G5536:H5536"/>
    <mergeCell ref="I5536:J5536"/>
    <mergeCell ref="K5536:L5536"/>
    <mergeCell ref="M5536:N5536"/>
    <mergeCell ref="O5554:P5554"/>
    <mergeCell ref="A5555:N5555"/>
    <mergeCell ref="O5555:P5555"/>
    <mergeCell ref="A5556:H5556"/>
    <mergeCell ref="I5556:J5556"/>
    <mergeCell ref="K5556:L5556"/>
    <mergeCell ref="M5556:N5556"/>
    <mergeCell ref="O5556:P5556"/>
    <mergeCell ref="A5554:C5554"/>
    <mergeCell ref="D5554:E5554"/>
    <mergeCell ref="G5554:H5554"/>
    <mergeCell ref="I5554:J5554"/>
    <mergeCell ref="K5554:L5554"/>
    <mergeCell ref="M5554:N5554"/>
    <mergeCell ref="A5552:C5553"/>
    <mergeCell ref="D5552:E5553"/>
    <mergeCell ref="F5552:F5553"/>
    <mergeCell ref="G5552:H5553"/>
    <mergeCell ref="I5552:P5552"/>
    <mergeCell ref="I5553:J5553"/>
    <mergeCell ref="K5553:L5553"/>
    <mergeCell ref="M5553:N5553"/>
    <mergeCell ref="O5553:P5553"/>
    <mergeCell ref="B5550:K5550"/>
    <mergeCell ref="L5550:M5550"/>
    <mergeCell ref="N5550:P5550"/>
    <mergeCell ref="A5551:B5551"/>
    <mergeCell ref="C5551:D5551"/>
    <mergeCell ref="E5551:G5551"/>
    <mergeCell ref="H5551:I5551"/>
    <mergeCell ref="J5551:O5551"/>
    <mergeCell ref="B5548:K5548"/>
    <mergeCell ref="L5548:M5548"/>
    <mergeCell ref="N5548:P5548"/>
    <mergeCell ref="B5549:K5549"/>
    <mergeCell ref="L5549:M5549"/>
    <mergeCell ref="N5549:P5549"/>
    <mergeCell ref="O5562:P5562"/>
    <mergeCell ref="A5563:C5563"/>
    <mergeCell ref="D5563:E5563"/>
    <mergeCell ref="G5563:H5563"/>
    <mergeCell ref="I5563:J5563"/>
    <mergeCell ref="K5563:L5563"/>
    <mergeCell ref="M5563:N5563"/>
    <mergeCell ref="O5563:P5563"/>
    <mergeCell ref="A5562:C5562"/>
    <mergeCell ref="D5562:E5562"/>
    <mergeCell ref="G5562:H5562"/>
    <mergeCell ref="I5562:J5562"/>
    <mergeCell ref="K5562:L5562"/>
    <mergeCell ref="M5562:N5562"/>
    <mergeCell ref="A5559:N5559"/>
    <mergeCell ref="O5559:P5559"/>
    <mergeCell ref="A5560:P5560"/>
    <mergeCell ref="A5561:C5561"/>
    <mergeCell ref="D5561:E5561"/>
    <mergeCell ref="G5561:H5561"/>
    <mergeCell ref="I5561:J5561"/>
    <mergeCell ref="K5561:L5561"/>
    <mergeCell ref="M5561:N5561"/>
    <mergeCell ref="O5561:P5561"/>
    <mergeCell ref="A5557:H5557"/>
    <mergeCell ref="I5557:J5557"/>
    <mergeCell ref="K5557:L5557"/>
    <mergeCell ref="M5557:N5557"/>
    <mergeCell ref="O5557:P5557"/>
    <mergeCell ref="A5558:H5558"/>
    <mergeCell ref="I5558:J5558"/>
    <mergeCell ref="K5558:L5558"/>
    <mergeCell ref="M5558:N5558"/>
    <mergeCell ref="O5558:P5558"/>
    <mergeCell ref="O5569:P5569"/>
    <mergeCell ref="A5570:C5570"/>
    <mergeCell ref="D5570:E5570"/>
    <mergeCell ref="G5570:H5570"/>
    <mergeCell ref="I5570:J5570"/>
    <mergeCell ref="K5570:L5570"/>
    <mergeCell ref="M5570:N5570"/>
    <mergeCell ref="O5570:P5570"/>
    <mergeCell ref="A5569:C5569"/>
    <mergeCell ref="D5569:E5569"/>
    <mergeCell ref="G5569:H5569"/>
    <mergeCell ref="I5569:J5569"/>
    <mergeCell ref="K5569:L5569"/>
    <mergeCell ref="M5569:N5569"/>
    <mergeCell ref="O5567:P5567"/>
    <mergeCell ref="A5568:C5568"/>
    <mergeCell ref="D5568:E5568"/>
    <mergeCell ref="G5568:H5568"/>
    <mergeCell ref="I5568:J5568"/>
    <mergeCell ref="K5568:L5568"/>
    <mergeCell ref="M5568:N5568"/>
    <mergeCell ref="O5568:P5568"/>
    <mergeCell ref="A5567:C5567"/>
    <mergeCell ref="D5567:E5567"/>
    <mergeCell ref="G5567:H5567"/>
    <mergeCell ref="I5567:J5567"/>
    <mergeCell ref="K5567:L5567"/>
    <mergeCell ref="M5567:N5567"/>
    <mergeCell ref="A5564:N5564"/>
    <mergeCell ref="O5564:P5564"/>
    <mergeCell ref="A5565:P5565"/>
    <mergeCell ref="A5566:C5566"/>
    <mergeCell ref="D5566:E5566"/>
    <mergeCell ref="G5566:H5566"/>
    <mergeCell ref="I5566:J5566"/>
    <mergeCell ref="K5566:L5566"/>
    <mergeCell ref="M5566:N5566"/>
    <mergeCell ref="O5566:P5566"/>
    <mergeCell ref="A5575:N5575"/>
    <mergeCell ref="O5575:P5575"/>
    <mergeCell ref="A5576:P5576"/>
    <mergeCell ref="A5577:C5577"/>
    <mergeCell ref="D5577:E5577"/>
    <mergeCell ref="G5577:H5577"/>
    <mergeCell ref="I5577:J5577"/>
    <mergeCell ref="K5577:L5577"/>
    <mergeCell ref="M5577:N5577"/>
    <mergeCell ref="O5577:P5577"/>
    <mergeCell ref="O5573:P5573"/>
    <mergeCell ref="A5574:C5574"/>
    <mergeCell ref="D5574:E5574"/>
    <mergeCell ref="G5574:H5574"/>
    <mergeCell ref="I5574:J5574"/>
    <mergeCell ref="K5574:L5574"/>
    <mergeCell ref="M5574:N5574"/>
    <mergeCell ref="O5574:P5574"/>
    <mergeCell ref="A5573:C5573"/>
    <mergeCell ref="D5573:E5573"/>
    <mergeCell ref="G5573:H5573"/>
    <mergeCell ref="I5573:J5573"/>
    <mergeCell ref="K5573:L5573"/>
    <mergeCell ref="M5573:N5573"/>
    <mergeCell ref="O5571:P5571"/>
    <mergeCell ref="A5572:C5572"/>
    <mergeCell ref="D5572:E5572"/>
    <mergeCell ref="G5572:H5572"/>
    <mergeCell ref="I5572:J5572"/>
    <mergeCell ref="K5572:L5572"/>
    <mergeCell ref="M5572:N5572"/>
    <mergeCell ref="O5572:P5572"/>
    <mergeCell ref="A5571:C5571"/>
    <mergeCell ref="D5571:E5571"/>
    <mergeCell ref="G5571:H5571"/>
    <mergeCell ref="I5571:J5571"/>
    <mergeCell ref="K5571:L5571"/>
    <mergeCell ref="M5571:N5571"/>
    <mergeCell ref="B5590:K5590"/>
    <mergeCell ref="L5590:M5590"/>
    <mergeCell ref="N5590:P5590"/>
    <mergeCell ref="A5591:B5591"/>
    <mergeCell ref="C5591:D5591"/>
    <mergeCell ref="E5591:G5591"/>
    <mergeCell ref="H5591:I5591"/>
    <mergeCell ref="J5591:O5591"/>
    <mergeCell ref="B5588:K5588"/>
    <mergeCell ref="L5588:M5588"/>
    <mergeCell ref="N5588:P5588"/>
    <mergeCell ref="B5589:K5589"/>
    <mergeCell ref="L5589:M5589"/>
    <mergeCell ref="N5589:P5589"/>
    <mergeCell ref="B5586:K5586"/>
    <mergeCell ref="L5586:M5586"/>
    <mergeCell ref="N5586:P5586"/>
    <mergeCell ref="B5587:K5587"/>
    <mergeCell ref="L5587:M5587"/>
    <mergeCell ref="N5587:P5587"/>
    <mergeCell ref="O5578:P5578"/>
    <mergeCell ref="A5580:P5580"/>
    <mergeCell ref="A5581:P5581"/>
    <mergeCell ref="A5582:P5582"/>
    <mergeCell ref="A5584:P5584"/>
    <mergeCell ref="B5585:K5585"/>
    <mergeCell ref="L5585:M5585"/>
    <mergeCell ref="N5585:P5585"/>
    <mergeCell ref="A5578:C5578"/>
    <mergeCell ref="D5578:E5578"/>
    <mergeCell ref="G5578:H5578"/>
    <mergeCell ref="I5578:J5578"/>
    <mergeCell ref="K5578:L5578"/>
    <mergeCell ref="M5578:N5578"/>
    <mergeCell ref="O5596:P5596"/>
    <mergeCell ref="A5597:C5597"/>
    <mergeCell ref="D5597:E5597"/>
    <mergeCell ref="G5597:H5597"/>
    <mergeCell ref="I5597:J5597"/>
    <mergeCell ref="K5597:L5597"/>
    <mergeCell ref="M5597:N5597"/>
    <mergeCell ref="O5597:P5597"/>
    <mergeCell ref="A5596:C5596"/>
    <mergeCell ref="D5596:E5596"/>
    <mergeCell ref="G5596:H5596"/>
    <mergeCell ref="I5596:J5596"/>
    <mergeCell ref="K5596:L5596"/>
    <mergeCell ref="M5596:N5596"/>
    <mergeCell ref="O5594:P5594"/>
    <mergeCell ref="A5595:C5595"/>
    <mergeCell ref="D5595:E5595"/>
    <mergeCell ref="G5595:H5595"/>
    <mergeCell ref="I5595:J5595"/>
    <mergeCell ref="K5595:L5595"/>
    <mergeCell ref="M5595:N5595"/>
    <mergeCell ref="O5595:P5595"/>
    <mergeCell ref="A5594:C5594"/>
    <mergeCell ref="D5594:E5594"/>
    <mergeCell ref="G5594:H5594"/>
    <mergeCell ref="I5594:J5594"/>
    <mergeCell ref="K5594:L5594"/>
    <mergeCell ref="M5594:N5594"/>
    <mergeCell ref="A5592:C5593"/>
    <mergeCell ref="D5592:E5593"/>
    <mergeCell ref="F5592:F5593"/>
    <mergeCell ref="G5592:H5593"/>
    <mergeCell ref="I5592:P5592"/>
    <mergeCell ref="I5593:J5593"/>
    <mergeCell ref="K5593:L5593"/>
    <mergeCell ref="M5593:N5593"/>
    <mergeCell ref="O5593:P5593"/>
    <mergeCell ref="A5604:N5604"/>
    <mergeCell ref="O5604:P5604"/>
    <mergeCell ref="A5605:P5605"/>
    <mergeCell ref="A5606:C5606"/>
    <mergeCell ref="D5606:E5606"/>
    <mergeCell ref="G5606:H5606"/>
    <mergeCell ref="I5606:J5606"/>
    <mergeCell ref="K5606:L5606"/>
    <mergeCell ref="M5606:N5606"/>
    <mergeCell ref="O5606:P5606"/>
    <mergeCell ref="A5602:H5602"/>
    <mergeCell ref="I5602:J5602"/>
    <mergeCell ref="K5602:L5602"/>
    <mergeCell ref="M5602:N5602"/>
    <mergeCell ref="O5602:P5602"/>
    <mergeCell ref="A5603:H5603"/>
    <mergeCell ref="I5603:J5603"/>
    <mergeCell ref="K5603:L5603"/>
    <mergeCell ref="M5603:N5603"/>
    <mergeCell ref="O5603:P5603"/>
    <mergeCell ref="A5600:N5600"/>
    <mergeCell ref="O5600:P5600"/>
    <mergeCell ref="A5601:H5601"/>
    <mergeCell ref="I5601:J5601"/>
    <mergeCell ref="K5601:L5601"/>
    <mergeCell ref="M5601:N5601"/>
    <mergeCell ref="O5601:P5601"/>
    <mergeCell ref="O5598:P5598"/>
    <mergeCell ref="A5599:C5599"/>
    <mergeCell ref="D5599:E5599"/>
    <mergeCell ref="G5599:H5599"/>
    <mergeCell ref="I5599:J5599"/>
    <mergeCell ref="K5599:L5599"/>
    <mergeCell ref="M5599:N5599"/>
    <mergeCell ref="O5599:P5599"/>
    <mergeCell ref="A5598:C5598"/>
    <mergeCell ref="D5598:E5598"/>
    <mergeCell ref="G5598:H5598"/>
    <mergeCell ref="I5598:J5598"/>
    <mergeCell ref="K5598:L5598"/>
    <mergeCell ref="M5598:N5598"/>
    <mergeCell ref="O5612:P5612"/>
    <mergeCell ref="A5613:C5613"/>
    <mergeCell ref="D5613:E5613"/>
    <mergeCell ref="G5613:H5613"/>
    <mergeCell ref="I5613:J5613"/>
    <mergeCell ref="K5613:L5613"/>
    <mergeCell ref="M5613:N5613"/>
    <mergeCell ref="O5613:P5613"/>
    <mergeCell ref="O5609:P5609"/>
    <mergeCell ref="A5610:N5610"/>
    <mergeCell ref="O5610:P5610"/>
    <mergeCell ref="A5611:P5611"/>
    <mergeCell ref="A5612:C5612"/>
    <mergeCell ref="D5612:E5612"/>
    <mergeCell ref="G5612:H5612"/>
    <mergeCell ref="I5612:J5612"/>
    <mergeCell ref="K5612:L5612"/>
    <mergeCell ref="M5612:N5612"/>
    <mergeCell ref="A5609:C5609"/>
    <mergeCell ref="D5609:E5609"/>
    <mergeCell ref="G5609:H5609"/>
    <mergeCell ref="I5609:J5609"/>
    <mergeCell ref="K5609:L5609"/>
    <mergeCell ref="M5609:N5609"/>
    <mergeCell ref="O5607:P5607"/>
    <mergeCell ref="A5608:C5608"/>
    <mergeCell ref="D5608:E5608"/>
    <mergeCell ref="G5608:H5608"/>
    <mergeCell ref="I5608:J5608"/>
    <mergeCell ref="K5608:L5608"/>
    <mergeCell ref="M5608:N5608"/>
    <mergeCell ref="O5608:P5608"/>
    <mergeCell ref="A5607:C5607"/>
    <mergeCell ref="D5607:E5607"/>
    <mergeCell ref="G5607:H5607"/>
    <mergeCell ref="I5607:J5607"/>
    <mergeCell ref="K5607:L5607"/>
    <mergeCell ref="M5607:N5607"/>
    <mergeCell ref="A5619:N5619"/>
    <mergeCell ref="O5619:P5619"/>
    <mergeCell ref="A5620:P5620"/>
    <mergeCell ref="A5621:C5621"/>
    <mergeCell ref="D5621:E5621"/>
    <mergeCell ref="G5621:H5621"/>
    <mergeCell ref="I5621:J5621"/>
    <mergeCell ref="K5621:L5621"/>
    <mergeCell ref="M5621:N5621"/>
    <mergeCell ref="O5621:P5621"/>
    <mergeCell ref="A5617:H5617"/>
    <mergeCell ref="I5617:J5617"/>
    <mergeCell ref="K5617:L5617"/>
    <mergeCell ref="M5617:N5617"/>
    <mergeCell ref="O5617:P5617"/>
    <mergeCell ref="A5618:H5618"/>
    <mergeCell ref="I5618:J5618"/>
    <mergeCell ref="K5618:L5618"/>
    <mergeCell ref="M5618:N5618"/>
    <mergeCell ref="O5618:P5618"/>
    <mergeCell ref="O5614:P5614"/>
    <mergeCell ref="A5615:N5615"/>
    <mergeCell ref="O5615:P5615"/>
    <mergeCell ref="A5616:H5616"/>
    <mergeCell ref="I5616:J5616"/>
    <mergeCell ref="K5616:L5616"/>
    <mergeCell ref="M5616:N5616"/>
    <mergeCell ref="O5616:P5616"/>
    <mergeCell ref="A5614:C5614"/>
    <mergeCell ref="D5614:E5614"/>
    <mergeCell ref="G5614:H5614"/>
    <mergeCell ref="I5614:J5614"/>
    <mergeCell ref="K5614:L5614"/>
    <mergeCell ref="M5614:N5614"/>
    <mergeCell ref="B5636:K5636"/>
    <mergeCell ref="L5636:M5636"/>
    <mergeCell ref="N5636:P5636"/>
    <mergeCell ref="A5637:B5637"/>
    <mergeCell ref="C5637:D5637"/>
    <mergeCell ref="E5637:G5637"/>
    <mergeCell ref="H5637:I5637"/>
    <mergeCell ref="J5637:O5637"/>
    <mergeCell ref="B5634:K5634"/>
    <mergeCell ref="L5634:M5634"/>
    <mergeCell ref="N5634:P5634"/>
    <mergeCell ref="B5635:K5635"/>
    <mergeCell ref="L5635:M5635"/>
    <mergeCell ref="N5635:P5635"/>
    <mergeCell ref="B5632:K5632"/>
    <mergeCell ref="L5632:M5632"/>
    <mergeCell ref="N5632:P5632"/>
    <mergeCell ref="B5633:K5633"/>
    <mergeCell ref="L5633:M5633"/>
    <mergeCell ref="N5633:P5633"/>
    <mergeCell ref="A5626:P5626"/>
    <mergeCell ref="A5627:P5627"/>
    <mergeCell ref="A5628:P5628"/>
    <mergeCell ref="A5630:P5630"/>
    <mergeCell ref="B5631:K5631"/>
    <mergeCell ref="L5631:M5631"/>
    <mergeCell ref="N5631:P5631"/>
    <mergeCell ref="A5622:N5622"/>
    <mergeCell ref="O5622:P5622"/>
    <mergeCell ref="A5623:P5623"/>
    <mergeCell ref="A5624:C5624"/>
    <mergeCell ref="D5624:E5624"/>
    <mergeCell ref="G5624:H5624"/>
    <mergeCell ref="I5624:J5624"/>
    <mergeCell ref="K5624:L5624"/>
    <mergeCell ref="M5624:N5624"/>
    <mergeCell ref="O5624:P5624"/>
    <mergeCell ref="O5642:P5642"/>
    <mergeCell ref="A5643:C5643"/>
    <mergeCell ref="D5643:E5643"/>
    <mergeCell ref="G5643:H5643"/>
    <mergeCell ref="I5643:J5643"/>
    <mergeCell ref="K5643:L5643"/>
    <mergeCell ref="M5643:N5643"/>
    <mergeCell ref="O5643:P5643"/>
    <mergeCell ref="A5642:C5642"/>
    <mergeCell ref="D5642:E5642"/>
    <mergeCell ref="G5642:H5642"/>
    <mergeCell ref="I5642:J5642"/>
    <mergeCell ref="K5642:L5642"/>
    <mergeCell ref="M5642:N5642"/>
    <mergeCell ref="O5640:P5640"/>
    <mergeCell ref="A5641:C5641"/>
    <mergeCell ref="D5641:E5641"/>
    <mergeCell ref="G5641:H5641"/>
    <mergeCell ref="I5641:J5641"/>
    <mergeCell ref="K5641:L5641"/>
    <mergeCell ref="M5641:N5641"/>
    <mergeCell ref="O5641:P5641"/>
    <mergeCell ref="A5640:C5640"/>
    <mergeCell ref="D5640:E5640"/>
    <mergeCell ref="G5640:H5640"/>
    <mergeCell ref="I5640:J5640"/>
    <mergeCell ref="K5640:L5640"/>
    <mergeCell ref="M5640:N5640"/>
    <mergeCell ref="A5638:C5639"/>
    <mergeCell ref="D5638:E5639"/>
    <mergeCell ref="F5638:F5639"/>
    <mergeCell ref="G5638:H5639"/>
    <mergeCell ref="I5638:P5638"/>
    <mergeCell ref="I5639:J5639"/>
    <mergeCell ref="K5639:L5639"/>
    <mergeCell ref="M5639:N5639"/>
    <mergeCell ref="O5639:P5639"/>
    <mergeCell ref="O5649:P5649"/>
    <mergeCell ref="A5650:C5650"/>
    <mergeCell ref="D5650:E5650"/>
    <mergeCell ref="G5650:H5650"/>
    <mergeCell ref="I5650:J5650"/>
    <mergeCell ref="K5650:L5650"/>
    <mergeCell ref="M5650:N5650"/>
    <mergeCell ref="O5650:P5650"/>
    <mergeCell ref="A5649:C5649"/>
    <mergeCell ref="D5649:E5649"/>
    <mergeCell ref="G5649:H5649"/>
    <mergeCell ref="I5649:J5649"/>
    <mergeCell ref="K5649:L5649"/>
    <mergeCell ref="M5649:N5649"/>
    <mergeCell ref="O5647:P5647"/>
    <mergeCell ref="A5648:C5648"/>
    <mergeCell ref="D5648:E5648"/>
    <mergeCell ref="G5648:H5648"/>
    <mergeCell ref="I5648:J5648"/>
    <mergeCell ref="K5648:L5648"/>
    <mergeCell ref="M5648:N5648"/>
    <mergeCell ref="O5648:P5648"/>
    <mergeCell ref="A5647:C5647"/>
    <mergeCell ref="D5647:E5647"/>
    <mergeCell ref="G5647:H5647"/>
    <mergeCell ref="I5647:J5647"/>
    <mergeCell ref="K5647:L5647"/>
    <mergeCell ref="M5647:N5647"/>
    <mergeCell ref="A5644:N5644"/>
    <mergeCell ref="O5644:P5644"/>
    <mergeCell ref="A5645:P5645"/>
    <mergeCell ref="A5646:C5646"/>
    <mergeCell ref="D5646:E5646"/>
    <mergeCell ref="G5646:H5646"/>
    <mergeCell ref="I5646:J5646"/>
    <mergeCell ref="K5646:L5646"/>
    <mergeCell ref="M5646:N5646"/>
    <mergeCell ref="O5646:P5646"/>
    <mergeCell ref="A5659:N5659"/>
    <mergeCell ref="O5659:P5659"/>
    <mergeCell ref="A5660:P5660"/>
    <mergeCell ref="A5661:C5661"/>
    <mergeCell ref="D5661:E5661"/>
    <mergeCell ref="G5661:H5661"/>
    <mergeCell ref="I5661:J5661"/>
    <mergeCell ref="K5661:L5661"/>
    <mergeCell ref="M5661:N5661"/>
    <mergeCell ref="O5661:P5661"/>
    <mergeCell ref="A5656:N5656"/>
    <mergeCell ref="O5656:P5656"/>
    <mergeCell ref="A5657:P5657"/>
    <mergeCell ref="A5658:C5658"/>
    <mergeCell ref="D5658:E5658"/>
    <mergeCell ref="G5658:H5658"/>
    <mergeCell ref="I5658:J5658"/>
    <mergeCell ref="K5658:L5658"/>
    <mergeCell ref="M5658:N5658"/>
    <mergeCell ref="O5658:P5658"/>
    <mergeCell ref="A5654:H5654"/>
    <mergeCell ref="I5654:J5654"/>
    <mergeCell ref="K5654:L5654"/>
    <mergeCell ref="M5654:N5654"/>
    <mergeCell ref="O5654:P5654"/>
    <mergeCell ref="A5655:H5655"/>
    <mergeCell ref="I5655:J5655"/>
    <mergeCell ref="K5655:L5655"/>
    <mergeCell ref="M5655:N5655"/>
    <mergeCell ref="O5655:P5655"/>
    <mergeCell ref="O5651:P5651"/>
    <mergeCell ref="A5652:N5652"/>
    <mergeCell ref="O5652:P5652"/>
    <mergeCell ref="A5653:H5653"/>
    <mergeCell ref="I5653:J5653"/>
    <mergeCell ref="K5653:L5653"/>
    <mergeCell ref="M5653:N5653"/>
    <mergeCell ref="O5653:P5653"/>
    <mergeCell ref="A5651:C5651"/>
    <mergeCell ref="D5651:E5651"/>
    <mergeCell ref="G5651:H5651"/>
    <mergeCell ref="I5651:J5651"/>
    <mergeCell ref="K5651:L5651"/>
    <mergeCell ref="M5651:N5651"/>
    <mergeCell ref="A5666:N5666"/>
    <mergeCell ref="O5666:P5666"/>
    <mergeCell ref="A5667:P5667"/>
    <mergeCell ref="A5668:C5668"/>
    <mergeCell ref="D5668:E5668"/>
    <mergeCell ref="G5668:H5668"/>
    <mergeCell ref="I5668:J5668"/>
    <mergeCell ref="K5668:L5668"/>
    <mergeCell ref="M5668:N5668"/>
    <mergeCell ref="O5668:P5668"/>
    <mergeCell ref="O5664:P5664"/>
    <mergeCell ref="A5665:C5665"/>
    <mergeCell ref="D5665:E5665"/>
    <mergeCell ref="G5665:H5665"/>
    <mergeCell ref="I5665:J5665"/>
    <mergeCell ref="K5665:L5665"/>
    <mergeCell ref="M5665:N5665"/>
    <mergeCell ref="O5665:P5665"/>
    <mergeCell ref="A5664:C5664"/>
    <mergeCell ref="D5664:E5664"/>
    <mergeCell ref="G5664:H5664"/>
    <mergeCell ref="I5664:J5664"/>
    <mergeCell ref="K5664:L5664"/>
    <mergeCell ref="M5664:N5664"/>
    <mergeCell ref="O5662:P5662"/>
    <mergeCell ref="A5663:C5663"/>
    <mergeCell ref="D5663:E5663"/>
    <mergeCell ref="G5663:H5663"/>
    <mergeCell ref="I5663:J5663"/>
    <mergeCell ref="K5663:L5663"/>
    <mergeCell ref="M5663:N5663"/>
    <mergeCell ref="O5663:P5663"/>
    <mergeCell ref="A5662:C5662"/>
    <mergeCell ref="D5662:E5662"/>
    <mergeCell ref="G5662:H5662"/>
    <mergeCell ref="I5662:J5662"/>
    <mergeCell ref="K5662:L5662"/>
    <mergeCell ref="M5662:N5662"/>
    <mergeCell ref="A5682:C5683"/>
    <mergeCell ref="D5682:E5683"/>
    <mergeCell ref="F5682:F5683"/>
    <mergeCell ref="G5682:H5683"/>
    <mergeCell ref="I5682:P5682"/>
    <mergeCell ref="I5683:J5683"/>
    <mergeCell ref="K5683:L5683"/>
    <mergeCell ref="M5683:N5683"/>
    <mergeCell ref="O5683:P5683"/>
    <mergeCell ref="B5680:K5680"/>
    <mergeCell ref="L5680:M5680"/>
    <mergeCell ref="N5680:P5680"/>
    <mergeCell ref="A5681:B5681"/>
    <mergeCell ref="C5681:D5681"/>
    <mergeCell ref="E5681:G5681"/>
    <mergeCell ref="H5681:I5681"/>
    <mergeCell ref="J5681:O5681"/>
    <mergeCell ref="B5678:K5678"/>
    <mergeCell ref="L5678:M5678"/>
    <mergeCell ref="N5678:P5678"/>
    <mergeCell ref="B5679:K5679"/>
    <mergeCell ref="L5679:M5679"/>
    <mergeCell ref="N5679:P5679"/>
    <mergeCell ref="B5676:K5676"/>
    <mergeCell ref="L5676:M5676"/>
    <mergeCell ref="N5676:P5676"/>
    <mergeCell ref="B5677:K5677"/>
    <mergeCell ref="L5677:M5677"/>
    <mergeCell ref="N5677:P5677"/>
    <mergeCell ref="A5670:P5670"/>
    <mergeCell ref="A5671:P5671"/>
    <mergeCell ref="A5672:P5672"/>
    <mergeCell ref="A5674:P5674"/>
    <mergeCell ref="B5675:K5675"/>
    <mergeCell ref="L5675:M5675"/>
    <mergeCell ref="N5675:P5675"/>
    <mergeCell ref="O5688:P5688"/>
    <mergeCell ref="A5689:N5689"/>
    <mergeCell ref="O5689:P5689"/>
    <mergeCell ref="A5690:H5690"/>
    <mergeCell ref="I5690:J5690"/>
    <mergeCell ref="K5690:L5690"/>
    <mergeCell ref="M5690:N5690"/>
    <mergeCell ref="O5690:P5690"/>
    <mergeCell ref="A5688:C5688"/>
    <mergeCell ref="D5688:E5688"/>
    <mergeCell ref="G5688:H5688"/>
    <mergeCell ref="I5688:J5688"/>
    <mergeCell ref="K5688:L5688"/>
    <mergeCell ref="M5688:N5688"/>
    <mergeCell ref="O5686:P5686"/>
    <mergeCell ref="A5687:C5687"/>
    <mergeCell ref="D5687:E5687"/>
    <mergeCell ref="G5687:H5687"/>
    <mergeCell ref="I5687:J5687"/>
    <mergeCell ref="K5687:L5687"/>
    <mergeCell ref="M5687:N5687"/>
    <mergeCell ref="O5687:P5687"/>
    <mergeCell ref="A5686:C5686"/>
    <mergeCell ref="D5686:E5686"/>
    <mergeCell ref="G5686:H5686"/>
    <mergeCell ref="I5686:J5686"/>
    <mergeCell ref="K5686:L5686"/>
    <mergeCell ref="M5686:N5686"/>
    <mergeCell ref="O5684:P5684"/>
    <mergeCell ref="A5685:C5685"/>
    <mergeCell ref="D5685:E5685"/>
    <mergeCell ref="G5685:H5685"/>
    <mergeCell ref="I5685:J5685"/>
    <mergeCell ref="K5685:L5685"/>
    <mergeCell ref="M5685:N5685"/>
    <mergeCell ref="O5685:P5685"/>
    <mergeCell ref="A5684:C5684"/>
    <mergeCell ref="D5684:E5684"/>
    <mergeCell ref="G5684:H5684"/>
    <mergeCell ref="I5684:J5684"/>
    <mergeCell ref="K5684:L5684"/>
    <mergeCell ref="M5684:N5684"/>
    <mergeCell ref="O5696:P5696"/>
    <mergeCell ref="A5697:C5697"/>
    <mergeCell ref="D5697:E5697"/>
    <mergeCell ref="G5697:H5697"/>
    <mergeCell ref="I5697:J5697"/>
    <mergeCell ref="K5697:L5697"/>
    <mergeCell ref="M5697:N5697"/>
    <mergeCell ref="O5697:P5697"/>
    <mergeCell ref="A5696:C5696"/>
    <mergeCell ref="D5696:E5696"/>
    <mergeCell ref="G5696:H5696"/>
    <mergeCell ref="I5696:J5696"/>
    <mergeCell ref="K5696:L5696"/>
    <mergeCell ref="M5696:N5696"/>
    <mergeCell ref="A5693:N5693"/>
    <mergeCell ref="O5693:P5693"/>
    <mergeCell ref="A5694:P5694"/>
    <mergeCell ref="A5695:C5695"/>
    <mergeCell ref="D5695:E5695"/>
    <mergeCell ref="G5695:H5695"/>
    <mergeCell ref="I5695:J5695"/>
    <mergeCell ref="K5695:L5695"/>
    <mergeCell ref="M5695:N5695"/>
    <mergeCell ref="O5695:P5695"/>
    <mergeCell ref="A5691:H5691"/>
    <mergeCell ref="I5691:J5691"/>
    <mergeCell ref="K5691:L5691"/>
    <mergeCell ref="M5691:N5691"/>
    <mergeCell ref="O5691:P5691"/>
    <mergeCell ref="A5692:H5692"/>
    <mergeCell ref="I5692:J5692"/>
    <mergeCell ref="K5692:L5692"/>
    <mergeCell ref="M5692:N5692"/>
    <mergeCell ref="O5692:P5692"/>
    <mergeCell ref="O5703:P5703"/>
    <mergeCell ref="A5704:C5704"/>
    <mergeCell ref="D5704:E5704"/>
    <mergeCell ref="G5704:H5704"/>
    <mergeCell ref="I5704:J5704"/>
    <mergeCell ref="K5704:L5704"/>
    <mergeCell ref="M5704:N5704"/>
    <mergeCell ref="O5704:P5704"/>
    <mergeCell ref="A5703:C5703"/>
    <mergeCell ref="D5703:E5703"/>
    <mergeCell ref="G5703:H5703"/>
    <mergeCell ref="I5703:J5703"/>
    <mergeCell ref="K5703:L5703"/>
    <mergeCell ref="M5703:N5703"/>
    <mergeCell ref="O5701:P5701"/>
    <mergeCell ref="A5702:C5702"/>
    <mergeCell ref="D5702:E5702"/>
    <mergeCell ref="G5702:H5702"/>
    <mergeCell ref="I5702:J5702"/>
    <mergeCell ref="K5702:L5702"/>
    <mergeCell ref="M5702:N5702"/>
    <mergeCell ref="O5702:P5702"/>
    <mergeCell ref="A5701:C5701"/>
    <mergeCell ref="D5701:E5701"/>
    <mergeCell ref="G5701:H5701"/>
    <mergeCell ref="I5701:J5701"/>
    <mergeCell ref="K5701:L5701"/>
    <mergeCell ref="M5701:N5701"/>
    <mergeCell ref="A5698:N5698"/>
    <mergeCell ref="O5698:P5698"/>
    <mergeCell ref="A5699:P5699"/>
    <mergeCell ref="A5700:C5700"/>
    <mergeCell ref="D5700:E5700"/>
    <mergeCell ref="G5700:H5700"/>
    <mergeCell ref="I5700:J5700"/>
    <mergeCell ref="K5700:L5700"/>
    <mergeCell ref="M5700:N5700"/>
    <mergeCell ref="O5700:P5700"/>
    <mergeCell ref="B5717:K5717"/>
    <mergeCell ref="L5717:M5717"/>
    <mergeCell ref="N5717:P5717"/>
    <mergeCell ref="A5718:B5718"/>
    <mergeCell ref="C5718:D5718"/>
    <mergeCell ref="E5718:G5718"/>
    <mergeCell ref="H5718:I5718"/>
    <mergeCell ref="J5718:O5718"/>
    <mergeCell ref="B5715:K5715"/>
    <mergeCell ref="L5715:M5715"/>
    <mergeCell ref="N5715:P5715"/>
    <mergeCell ref="B5716:K5716"/>
    <mergeCell ref="L5716:M5716"/>
    <mergeCell ref="N5716:P5716"/>
    <mergeCell ref="B5713:K5713"/>
    <mergeCell ref="L5713:M5713"/>
    <mergeCell ref="N5713:P5713"/>
    <mergeCell ref="B5714:K5714"/>
    <mergeCell ref="L5714:M5714"/>
    <mergeCell ref="N5714:P5714"/>
    <mergeCell ref="O5705:P5705"/>
    <mergeCell ref="A5707:P5707"/>
    <mergeCell ref="A5708:P5708"/>
    <mergeCell ref="A5709:P5709"/>
    <mergeCell ref="A5711:P5711"/>
    <mergeCell ref="B5712:K5712"/>
    <mergeCell ref="L5712:M5712"/>
    <mergeCell ref="N5712:P5712"/>
    <mergeCell ref="A5705:C5705"/>
    <mergeCell ref="D5705:E5705"/>
    <mergeCell ref="G5705:H5705"/>
    <mergeCell ref="I5705:J5705"/>
    <mergeCell ref="K5705:L5705"/>
    <mergeCell ref="M5705:N5705"/>
    <mergeCell ref="A5724:H5724"/>
    <mergeCell ref="I5724:J5724"/>
    <mergeCell ref="K5724:L5724"/>
    <mergeCell ref="M5724:N5724"/>
    <mergeCell ref="O5724:P5724"/>
    <mergeCell ref="A5725:H5725"/>
    <mergeCell ref="I5725:J5725"/>
    <mergeCell ref="K5725:L5725"/>
    <mergeCell ref="M5725:N5725"/>
    <mergeCell ref="O5725:P5725"/>
    <mergeCell ref="O5721:P5721"/>
    <mergeCell ref="A5722:N5722"/>
    <mergeCell ref="O5722:P5722"/>
    <mergeCell ref="A5723:H5723"/>
    <mergeCell ref="I5723:J5723"/>
    <mergeCell ref="K5723:L5723"/>
    <mergeCell ref="M5723:N5723"/>
    <mergeCell ref="O5723:P5723"/>
    <mergeCell ref="A5721:C5721"/>
    <mergeCell ref="D5721:E5721"/>
    <mergeCell ref="G5721:H5721"/>
    <mergeCell ref="I5721:J5721"/>
    <mergeCell ref="K5721:L5721"/>
    <mergeCell ref="M5721:N5721"/>
    <mergeCell ref="A5719:C5720"/>
    <mergeCell ref="D5719:E5720"/>
    <mergeCell ref="F5719:F5720"/>
    <mergeCell ref="G5719:H5720"/>
    <mergeCell ref="I5719:P5719"/>
    <mergeCell ref="I5720:J5720"/>
    <mergeCell ref="K5720:L5720"/>
    <mergeCell ref="M5720:N5720"/>
    <mergeCell ref="O5720:P5720"/>
    <mergeCell ref="O5732:P5732"/>
    <mergeCell ref="A5733:C5733"/>
    <mergeCell ref="D5733:E5733"/>
    <mergeCell ref="G5733:H5733"/>
    <mergeCell ref="I5733:J5733"/>
    <mergeCell ref="K5733:L5733"/>
    <mergeCell ref="M5733:N5733"/>
    <mergeCell ref="O5733:P5733"/>
    <mergeCell ref="A5732:C5732"/>
    <mergeCell ref="D5732:E5732"/>
    <mergeCell ref="G5732:H5732"/>
    <mergeCell ref="I5732:J5732"/>
    <mergeCell ref="K5732:L5732"/>
    <mergeCell ref="M5732:N5732"/>
    <mergeCell ref="A5729:N5729"/>
    <mergeCell ref="O5729:P5729"/>
    <mergeCell ref="A5730:P5730"/>
    <mergeCell ref="A5731:C5731"/>
    <mergeCell ref="D5731:E5731"/>
    <mergeCell ref="G5731:H5731"/>
    <mergeCell ref="I5731:J5731"/>
    <mergeCell ref="K5731:L5731"/>
    <mergeCell ref="M5731:N5731"/>
    <mergeCell ref="O5731:P5731"/>
    <mergeCell ref="A5726:N5726"/>
    <mergeCell ref="O5726:P5726"/>
    <mergeCell ref="A5727:P5727"/>
    <mergeCell ref="A5728:C5728"/>
    <mergeCell ref="D5728:E5728"/>
    <mergeCell ref="G5728:H5728"/>
    <mergeCell ref="I5728:J5728"/>
    <mergeCell ref="K5728:L5728"/>
    <mergeCell ref="M5728:N5728"/>
    <mergeCell ref="O5728:P5728"/>
    <mergeCell ref="O5739:P5739"/>
    <mergeCell ref="A5740:C5740"/>
    <mergeCell ref="D5740:E5740"/>
    <mergeCell ref="G5740:H5740"/>
    <mergeCell ref="I5740:J5740"/>
    <mergeCell ref="K5740:L5740"/>
    <mergeCell ref="M5740:N5740"/>
    <mergeCell ref="O5740:P5740"/>
    <mergeCell ref="A5739:C5739"/>
    <mergeCell ref="D5739:E5739"/>
    <mergeCell ref="G5739:H5739"/>
    <mergeCell ref="I5739:J5739"/>
    <mergeCell ref="K5739:L5739"/>
    <mergeCell ref="M5739:N5739"/>
    <mergeCell ref="A5736:N5736"/>
    <mergeCell ref="O5736:P5736"/>
    <mergeCell ref="A5737:P5737"/>
    <mergeCell ref="A5738:C5738"/>
    <mergeCell ref="D5738:E5738"/>
    <mergeCell ref="G5738:H5738"/>
    <mergeCell ref="I5738:J5738"/>
    <mergeCell ref="K5738:L5738"/>
    <mergeCell ref="M5738:N5738"/>
    <mergeCell ref="O5738:P5738"/>
    <mergeCell ref="O5734:P5734"/>
    <mergeCell ref="A5735:C5735"/>
    <mergeCell ref="D5735:E5735"/>
    <mergeCell ref="G5735:H5735"/>
    <mergeCell ref="I5735:J5735"/>
    <mergeCell ref="K5735:L5735"/>
    <mergeCell ref="M5735:N5735"/>
    <mergeCell ref="O5735:P5735"/>
    <mergeCell ref="A5734:C5734"/>
    <mergeCell ref="D5734:E5734"/>
    <mergeCell ref="G5734:H5734"/>
    <mergeCell ref="I5734:J5734"/>
    <mergeCell ref="K5734:L5734"/>
    <mergeCell ref="M5734:N5734"/>
    <mergeCell ref="A5745:N5745"/>
    <mergeCell ref="O5745:P5745"/>
    <mergeCell ref="A5746:H5746"/>
    <mergeCell ref="I5746:J5746"/>
    <mergeCell ref="K5746:L5746"/>
    <mergeCell ref="M5746:N5746"/>
    <mergeCell ref="O5746:P5746"/>
    <mergeCell ref="O5743:P5743"/>
    <mergeCell ref="A5744:C5744"/>
    <mergeCell ref="D5744:E5744"/>
    <mergeCell ref="G5744:H5744"/>
    <mergeCell ref="I5744:J5744"/>
    <mergeCell ref="K5744:L5744"/>
    <mergeCell ref="M5744:N5744"/>
    <mergeCell ref="O5744:P5744"/>
    <mergeCell ref="A5743:C5743"/>
    <mergeCell ref="D5743:E5743"/>
    <mergeCell ref="G5743:H5743"/>
    <mergeCell ref="I5743:J5743"/>
    <mergeCell ref="K5743:L5743"/>
    <mergeCell ref="M5743:N5743"/>
    <mergeCell ref="O5741:P5741"/>
    <mergeCell ref="A5742:C5742"/>
    <mergeCell ref="D5742:E5742"/>
    <mergeCell ref="G5742:H5742"/>
    <mergeCell ref="I5742:J5742"/>
    <mergeCell ref="K5742:L5742"/>
    <mergeCell ref="M5742:N5742"/>
    <mergeCell ref="O5742:P5742"/>
    <mergeCell ref="A5741:C5741"/>
    <mergeCell ref="D5741:E5741"/>
    <mergeCell ref="G5741:H5741"/>
    <mergeCell ref="I5741:J5741"/>
    <mergeCell ref="K5741:L5741"/>
    <mergeCell ref="M5741:N5741"/>
    <mergeCell ref="A5760:C5761"/>
    <mergeCell ref="D5760:E5761"/>
    <mergeCell ref="F5760:F5761"/>
    <mergeCell ref="G5760:H5761"/>
    <mergeCell ref="I5760:P5760"/>
    <mergeCell ref="I5761:J5761"/>
    <mergeCell ref="K5761:L5761"/>
    <mergeCell ref="M5761:N5761"/>
    <mergeCell ref="O5761:P5761"/>
    <mergeCell ref="B5758:K5758"/>
    <mergeCell ref="L5758:M5758"/>
    <mergeCell ref="N5758:P5758"/>
    <mergeCell ref="A5759:B5759"/>
    <mergeCell ref="C5759:D5759"/>
    <mergeCell ref="E5759:G5759"/>
    <mergeCell ref="H5759:I5759"/>
    <mergeCell ref="J5759:O5759"/>
    <mergeCell ref="B5756:K5756"/>
    <mergeCell ref="L5756:M5756"/>
    <mergeCell ref="N5756:P5756"/>
    <mergeCell ref="B5757:K5757"/>
    <mergeCell ref="L5757:M5757"/>
    <mergeCell ref="N5757:P5757"/>
    <mergeCell ref="B5754:K5754"/>
    <mergeCell ref="L5754:M5754"/>
    <mergeCell ref="N5754:P5754"/>
    <mergeCell ref="B5755:K5755"/>
    <mergeCell ref="L5755:M5755"/>
    <mergeCell ref="N5755:P5755"/>
    <mergeCell ref="A5748:P5748"/>
    <mergeCell ref="A5749:P5749"/>
    <mergeCell ref="A5750:P5750"/>
    <mergeCell ref="A5752:P5752"/>
    <mergeCell ref="B5753:K5753"/>
    <mergeCell ref="L5753:M5753"/>
    <mergeCell ref="N5753:P5753"/>
    <mergeCell ref="O5767:P5767"/>
    <mergeCell ref="A5768:N5768"/>
    <mergeCell ref="O5768:P5768"/>
    <mergeCell ref="A5769:P5769"/>
    <mergeCell ref="A5770:C5770"/>
    <mergeCell ref="D5770:E5770"/>
    <mergeCell ref="G5770:H5770"/>
    <mergeCell ref="I5770:J5770"/>
    <mergeCell ref="K5770:L5770"/>
    <mergeCell ref="M5770:N5770"/>
    <mergeCell ref="A5767:C5767"/>
    <mergeCell ref="D5767:E5767"/>
    <mergeCell ref="G5767:H5767"/>
    <mergeCell ref="I5767:J5767"/>
    <mergeCell ref="K5767:L5767"/>
    <mergeCell ref="M5767:N5767"/>
    <mergeCell ref="A5764:N5764"/>
    <mergeCell ref="O5764:P5764"/>
    <mergeCell ref="A5765:P5765"/>
    <mergeCell ref="A5766:C5766"/>
    <mergeCell ref="D5766:E5766"/>
    <mergeCell ref="G5766:H5766"/>
    <mergeCell ref="I5766:J5766"/>
    <mergeCell ref="K5766:L5766"/>
    <mergeCell ref="M5766:N5766"/>
    <mergeCell ref="O5766:P5766"/>
    <mergeCell ref="A5762:H5762"/>
    <mergeCell ref="I5762:J5762"/>
    <mergeCell ref="K5762:L5762"/>
    <mergeCell ref="M5762:N5762"/>
    <mergeCell ref="O5762:P5762"/>
    <mergeCell ref="A5763:H5763"/>
    <mergeCell ref="I5763:J5763"/>
    <mergeCell ref="K5763:L5763"/>
    <mergeCell ref="M5763:N5763"/>
    <mergeCell ref="O5763:P5763"/>
    <mergeCell ref="O5774:P5774"/>
    <mergeCell ref="A5775:C5775"/>
    <mergeCell ref="D5775:E5775"/>
    <mergeCell ref="G5775:H5775"/>
    <mergeCell ref="I5775:J5775"/>
    <mergeCell ref="K5775:L5775"/>
    <mergeCell ref="M5775:N5775"/>
    <mergeCell ref="O5775:P5775"/>
    <mergeCell ref="A5774:C5774"/>
    <mergeCell ref="D5774:E5774"/>
    <mergeCell ref="G5774:H5774"/>
    <mergeCell ref="I5774:J5774"/>
    <mergeCell ref="K5774:L5774"/>
    <mergeCell ref="M5774:N5774"/>
    <mergeCell ref="O5772:P5772"/>
    <mergeCell ref="A5773:C5773"/>
    <mergeCell ref="D5773:E5773"/>
    <mergeCell ref="G5773:H5773"/>
    <mergeCell ref="I5773:J5773"/>
    <mergeCell ref="K5773:L5773"/>
    <mergeCell ref="M5773:N5773"/>
    <mergeCell ref="O5773:P5773"/>
    <mergeCell ref="A5772:C5772"/>
    <mergeCell ref="D5772:E5772"/>
    <mergeCell ref="G5772:H5772"/>
    <mergeCell ref="I5772:J5772"/>
    <mergeCell ref="K5772:L5772"/>
    <mergeCell ref="M5772:N5772"/>
    <mergeCell ref="O5770:P5770"/>
    <mergeCell ref="A5771:C5771"/>
    <mergeCell ref="D5771:E5771"/>
    <mergeCell ref="G5771:H5771"/>
    <mergeCell ref="I5771:J5771"/>
    <mergeCell ref="K5771:L5771"/>
    <mergeCell ref="M5771:N5771"/>
    <mergeCell ref="O5771:P5771"/>
    <mergeCell ref="A5780:N5780"/>
    <mergeCell ref="O5780:P5780"/>
    <mergeCell ref="A5781:P5781"/>
    <mergeCell ref="A5782:C5782"/>
    <mergeCell ref="D5782:E5782"/>
    <mergeCell ref="G5782:H5782"/>
    <mergeCell ref="I5782:J5782"/>
    <mergeCell ref="K5782:L5782"/>
    <mergeCell ref="M5782:N5782"/>
    <mergeCell ref="O5782:P5782"/>
    <mergeCell ref="O5778:P5778"/>
    <mergeCell ref="A5779:C5779"/>
    <mergeCell ref="D5779:E5779"/>
    <mergeCell ref="G5779:H5779"/>
    <mergeCell ref="I5779:J5779"/>
    <mergeCell ref="K5779:L5779"/>
    <mergeCell ref="M5779:N5779"/>
    <mergeCell ref="O5779:P5779"/>
    <mergeCell ref="A5778:C5778"/>
    <mergeCell ref="D5778:E5778"/>
    <mergeCell ref="G5778:H5778"/>
    <mergeCell ref="I5778:J5778"/>
    <mergeCell ref="K5778:L5778"/>
    <mergeCell ref="M5778:N5778"/>
    <mergeCell ref="O5776:P5776"/>
    <mergeCell ref="A5777:C5777"/>
    <mergeCell ref="D5777:E5777"/>
    <mergeCell ref="G5777:H5777"/>
    <mergeCell ref="I5777:J5777"/>
    <mergeCell ref="K5777:L5777"/>
    <mergeCell ref="M5777:N5777"/>
    <mergeCell ref="O5777:P5777"/>
    <mergeCell ref="A5776:C5776"/>
    <mergeCell ref="D5776:E5776"/>
    <mergeCell ref="G5776:H5776"/>
    <mergeCell ref="I5776:J5776"/>
    <mergeCell ref="K5776:L5776"/>
    <mergeCell ref="M5776:N5776"/>
    <mergeCell ref="O5787:P5787"/>
    <mergeCell ref="A5788:C5788"/>
    <mergeCell ref="D5788:E5788"/>
    <mergeCell ref="G5788:H5788"/>
    <mergeCell ref="I5788:J5788"/>
    <mergeCell ref="K5788:L5788"/>
    <mergeCell ref="M5788:N5788"/>
    <mergeCell ref="O5788:P5788"/>
    <mergeCell ref="A5787:C5787"/>
    <mergeCell ref="D5787:E5787"/>
    <mergeCell ref="G5787:H5787"/>
    <mergeCell ref="I5787:J5787"/>
    <mergeCell ref="K5787:L5787"/>
    <mergeCell ref="M5787:N5787"/>
    <mergeCell ref="O5785:P5785"/>
    <mergeCell ref="A5786:C5786"/>
    <mergeCell ref="D5786:E5786"/>
    <mergeCell ref="G5786:H5786"/>
    <mergeCell ref="I5786:J5786"/>
    <mergeCell ref="K5786:L5786"/>
    <mergeCell ref="M5786:N5786"/>
    <mergeCell ref="O5786:P5786"/>
    <mergeCell ref="A5785:C5785"/>
    <mergeCell ref="D5785:E5785"/>
    <mergeCell ref="G5785:H5785"/>
    <mergeCell ref="I5785:J5785"/>
    <mergeCell ref="K5785:L5785"/>
    <mergeCell ref="M5785:N5785"/>
    <mergeCell ref="O5783:P5783"/>
    <mergeCell ref="A5784:C5784"/>
    <mergeCell ref="D5784:E5784"/>
    <mergeCell ref="G5784:H5784"/>
    <mergeCell ref="I5784:J5784"/>
    <mergeCell ref="K5784:L5784"/>
    <mergeCell ref="M5784:N5784"/>
    <mergeCell ref="O5784:P5784"/>
    <mergeCell ref="A5783:C5783"/>
    <mergeCell ref="D5783:E5783"/>
    <mergeCell ref="G5783:H5783"/>
    <mergeCell ref="I5783:J5783"/>
    <mergeCell ref="K5783:L5783"/>
    <mergeCell ref="M5783:N5783"/>
    <mergeCell ref="A5802:C5803"/>
    <mergeCell ref="D5802:E5803"/>
    <mergeCell ref="F5802:F5803"/>
    <mergeCell ref="G5802:H5803"/>
    <mergeCell ref="I5802:P5802"/>
    <mergeCell ref="I5803:J5803"/>
    <mergeCell ref="K5803:L5803"/>
    <mergeCell ref="M5803:N5803"/>
    <mergeCell ref="O5803:P5803"/>
    <mergeCell ref="B5800:K5800"/>
    <mergeCell ref="L5800:M5800"/>
    <mergeCell ref="N5800:P5800"/>
    <mergeCell ref="A5801:B5801"/>
    <mergeCell ref="C5801:D5801"/>
    <mergeCell ref="E5801:G5801"/>
    <mergeCell ref="H5801:I5801"/>
    <mergeCell ref="J5801:O5801"/>
    <mergeCell ref="B5798:K5798"/>
    <mergeCell ref="L5798:M5798"/>
    <mergeCell ref="N5798:P5798"/>
    <mergeCell ref="B5799:K5799"/>
    <mergeCell ref="L5799:M5799"/>
    <mergeCell ref="N5799:P5799"/>
    <mergeCell ref="B5796:K5796"/>
    <mergeCell ref="L5796:M5796"/>
    <mergeCell ref="N5796:P5796"/>
    <mergeCell ref="B5797:K5797"/>
    <mergeCell ref="L5797:M5797"/>
    <mergeCell ref="N5797:P5797"/>
    <mergeCell ref="A5790:P5790"/>
    <mergeCell ref="A5791:P5791"/>
    <mergeCell ref="A5792:P5792"/>
    <mergeCell ref="A5794:P5794"/>
    <mergeCell ref="B5795:K5795"/>
    <mergeCell ref="L5795:M5795"/>
    <mergeCell ref="N5795:P5795"/>
    <mergeCell ref="A5810:H5810"/>
    <mergeCell ref="I5810:J5810"/>
    <mergeCell ref="K5810:L5810"/>
    <mergeCell ref="M5810:N5810"/>
    <mergeCell ref="O5810:P5810"/>
    <mergeCell ref="A5811:H5811"/>
    <mergeCell ref="I5811:J5811"/>
    <mergeCell ref="K5811:L5811"/>
    <mergeCell ref="M5811:N5811"/>
    <mergeCell ref="O5811:P5811"/>
    <mergeCell ref="A5808:N5808"/>
    <mergeCell ref="O5808:P5808"/>
    <mergeCell ref="A5809:H5809"/>
    <mergeCell ref="I5809:J5809"/>
    <mergeCell ref="K5809:L5809"/>
    <mergeCell ref="M5809:N5809"/>
    <mergeCell ref="O5809:P5809"/>
    <mergeCell ref="O5806:P5806"/>
    <mergeCell ref="A5807:C5807"/>
    <mergeCell ref="D5807:E5807"/>
    <mergeCell ref="G5807:H5807"/>
    <mergeCell ref="I5807:J5807"/>
    <mergeCell ref="K5807:L5807"/>
    <mergeCell ref="M5807:N5807"/>
    <mergeCell ref="O5807:P5807"/>
    <mergeCell ref="A5806:C5806"/>
    <mergeCell ref="D5806:E5806"/>
    <mergeCell ref="G5806:H5806"/>
    <mergeCell ref="I5806:J5806"/>
    <mergeCell ref="K5806:L5806"/>
    <mergeCell ref="M5806:N5806"/>
    <mergeCell ref="O5804:P5804"/>
    <mergeCell ref="A5805:C5805"/>
    <mergeCell ref="D5805:E5805"/>
    <mergeCell ref="G5805:H5805"/>
    <mergeCell ref="I5805:J5805"/>
    <mergeCell ref="K5805:L5805"/>
    <mergeCell ref="M5805:N5805"/>
    <mergeCell ref="O5805:P5805"/>
    <mergeCell ref="A5804:C5804"/>
    <mergeCell ref="D5804:E5804"/>
    <mergeCell ref="G5804:H5804"/>
    <mergeCell ref="I5804:J5804"/>
    <mergeCell ref="K5804:L5804"/>
    <mergeCell ref="M5804:N5804"/>
    <mergeCell ref="O5817:P5817"/>
    <mergeCell ref="A5818:C5818"/>
    <mergeCell ref="D5818:E5818"/>
    <mergeCell ref="G5818:H5818"/>
    <mergeCell ref="I5818:J5818"/>
    <mergeCell ref="K5818:L5818"/>
    <mergeCell ref="M5818:N5818"/>
    <mergeCell ref="O5818:P5818"/>
    <mergeCell ref="A5817:C5817"/>
    <mergeCell ref="D5817:E5817"/>
    <mergeCell ref="G5817:H5817"/>
    <mergeCell ref="I5817:J5817"/>
    <mergeCell ref="K5817:L5817"/>
    <mergeCell ref="M5817:N5817"/>
    <mergeCell ref="O5815:P5815"/>
    <mergeCell ref="A5816:C5816"/>
    <mergeCell ref="D5816:E5816"/>
    <mergeCell ref="G5816:H5816"/>
    <mergeCell ref="I5816:J5816"/>
    <mergeCell ref="K5816:L5816"/>
    <mergeCell ref="M5816:N5816"/>
    <mergeCell ref="O5816:P5816"/>
    <mergeCell ref="A5815:C5815"/>
    <mergeCell ref="D5815:E5815"/>
    <mergeCell ref="G5815:H5815"/>
    <mergeCell ref="I5815:J5815"/>
    <mergeCell ref="K5815:L5815"/>
    <mergeCell ref="M5815:N5815"/>
    <mergeCell ref="A5812:N5812"/>
    <mergeCell ref="O5812:P5812"/>
    <mergeCell ref="A5813:P5813"/>
    <mergeCell ref="A5814:C5814"/>
    <mergeCell ref="D5814:E5814"/>
    <mergeCell ref="G5814:H5814"/>
    <mergeCell ref="I5814:J5814"/>
    <mergeCell ref="K5814:L5814"/>
    <mergeCell ref="M5814:N5814"/>
    <mergeCell ref="O5814:P5814"/>
    <mergeCell ref="O5824:P5824"/>
    <mergeCell ref="A5825:C5825"/>
    <mergeCell ref="D5825:E5825"/>
    <mergeCell ref="G5825:H5825"/>
    <mergeCell ref="I5825:J5825"/>
    <mergeCell ref="K5825:L5825"/>
    <mergeCell ref="M5825:N5825"/>
    <mergeCell ref="O5825:P5825"/>
    <mergeCell ref="O5821:P5821"/>
    <mergeCell ref="A5822:N5822"/>
    <mergeCell ref="O5822:P5822"/>
    <mergeCell ref="A5823:P5823"/>
    <mergeCell ref="A5824:C5824"/>
    <mergeCell ref="D5824:E5824"/>
    <mergeCell ref="G5824:H5824"/>
    <mergeCell ref="I5824:J5824"/>
    <mergeCell ref="K5824:L5824"/>
    <mergeCell ref="M5824:N5824"/>
    <mergeCell ref="A5821:C5821"/>
    <mergeCell ref="D5821:E5821"/>
    <mergeCell ref="G5821:H5821"/>
    <mergeCell ref="I5821:J5821"/>
    <mergeCell ref="K5821:L5821"/>
    <mergeCell ref="M5821:N5821"/>
    <mergeCell ref="O5819:P5819"/>
    <mergeCell ref="A5820:C5820"/>
    <mergeCell ref="D5820:E5820"/>
    <mergeCell ref="G5820:H5820"/>
    <mergeCell ref="I5820:J5820"/>
    <mergeCell ref="K5820:L5820"/>
    <mergeCell ref="M5820:N5820"/>
    <mergeCell ref="O5820:P5820"/>
    <mergeCell ref="A5819:C5819"/>
    <mergeCell ref="D5819:E5819"/>
    <mergeCell ref="G5819:H5819"/>
    <mergeCell ref="I5819:J5819"/>
    <mergeCell ref="K5819:L5819"/>
    <mergeCell ref="M5819:N5819"/>
    <mergeCell ref="B5836:K5836"/>
    <mergeCell ref="L5836:M5836"/>
    <mergeCell ref="N5836:P5836"/>
    <mergeCell ref="B5837:K5837"/>
    <mergeCell ref="L5837:M5837"/>
    <mergeCell ref="N5837:P5837"/>
    <mergeCell ref="O5828:P5828"/>
    <mergeCell ref="A5830:P5830"/>
    <mergeCell ref="A5831:P5831"/>
    <mergeCell ref="A5832:P5832"/>
    <mergeCell ref="A5834:P5834"/>
    <mergeCell ref="B5835:K5835"/>
    <mergeCell ref="L5835:M5835"/>
    <mergeCell ref="N5835:P5835"/>
    <mergeCell ref="A5828:C5828"/>
    <mergeCell ref="D5828:E5828"/>
    <mergeCell ref="G5828:H5828"/>
    <mergeCell ref="I5828:J5828"/>
    <mergeCell ref="K5828:L5828"/>
    <mergeCell ref="M5828:N5828"/>
    <mergeCell ref="O5826:P5826"/>
    <mergeCell ref="A5827:C5827"/>
    <mergeCell ref="D5827:E5827"/>
    <mergeCell ref="G5827:H5827"/>
    <mergeCell ref="I5827:J5827"/>
    <mergeCell ref="K5827:L5827"/>
    <mergeCell ref="M5827:N5827"/>
    <mergeCell ref="O5827:P5827"/>
    <mergeCell ref="A5826:C5826"/>
    <mergeCell ref="D5826:E5826"/>
    <mergeCell ref="G5826:H5826"/>
    <mergeCell ref="I5826:J5826"/>
    <mergeCell ref="K5826:L5826"/>
    <mergeCell ref="M5826:N5826"/>
    <mergeCell ref="O5844:P5844"/>
    <mergeCell ref="A5845:C5845"/>
    <mergeCell ref="D5845:E5845"/>
    <mergeCell ref="G5845:H5845"/>
    <mergeCell ref="I5845:J5845"/>
    <mergeCell ref="K5845:L5845"/>
    <mergeCell ref="M5845:N5845"/>
    <mergeCell ref="O5845:P5845"/>
    <mergeCell ref="A5844:C5844"/>
    <mergeCell ref="D5844:E5844"/>
    <mergeCell ref="G5844:H5844"/>
    <mergeCell ref="I5844:J5844"/>
    <mergeCell ref="K5844:L5844"/>
    <mergeCell ref="M5844:N5844"/>
    <mergeCell ref="A5842:C5843"/>
    <mergeCell ref="D5842:E5843"/>
    <mergeCell ref="F5842:F5843"/>
    <mergeCell ref="G5842:H5843"/>
    <mergeCell ref="I5842:P5842"/>
    <mergeCell ref="I5843:J5843"/>
    <mergeCell ref="K5843:L5843"/>
    <mergeCell ref="M5843:N5843"/>
    <mergeCell ref="O5843:P5843"/>
    <mergeCell ref="B5840:K5840"/>
    <mergeCell ref="L5840:M5840"/>
    <mergeCell ref="N5840:P5840"/>
    <mergeCell ref="A5841:B5841"/>
    <mergeCell ref="C5841:D5841"/>
    <mergeCell ref="E5841:G5841"/>
    <mergeCell ref="H5841:I5841"/>
    <mergeCell ref="J5841:O5841"/>
    <mergeCell ref="B5838:K5838"/>
    <mergeCell ref="L5838:M5838"/>
    <mergeCell ref="N5838:P5838"/>
    <mergeCell ref="B5839:K5839"/>
    <mergeCell ref="L5839:M5839"/>
    <mergeCell ref="N5839:P5839"/>
    <mergeCell ref="A5852:N5852"/>
    <mergeCell ref="O5852:P5852"/>
    <mergeCell ref="A5853:P5853"/>
    <mergeCell ref="A5854:C5854"/>
    <mergeCell ref="D5854:E5854"/>
    <mergeCell ref="G5854:H5854"/>
    <mergeCell ref="I5854:J5854"/>
    <mergeCell ref="K5854:L5854"/>
    <mergeCell ref="M5854:N5854"/>
    <mergeCell ref="O5854:P5854"/>
    <mergeCell ref="A5850:H5850"/>
    <mergeCell ref="I5850:J5850"/>
    <mergeCell ref="K5850:L5850"/>
    <mergeCell ref="M5850:N5850"/>
    <mergeCell ref="O5850:P5850"/>
    <mergeCell ref="A5851:H5851"/>
    <mergeCell ref="I5851:J5851"/>
    <mergeCell ref="K5851:L5851"/>
    <mergeCell ref="M5851:N5851"/>
    <mergeCell ref="O5851:P5851"/>
    <mergeCell ref="A5848:N5848"/>
    <mergeCell ref="O5848:P5848"/>
    <mergeCell ref="A5849:H5849"/>
    <mergeCell ref="I5849:J5849"/>
    <mergeCell ref="K5849:L5849"/>
    <mergeCell ref="M5849:N5849"/>
    <mergeCell ref="O5849:P5849"/>
    <mergeCell ref="O5846:P5846"/>
    <mergeCell ref="A5847:C5847"/>
    <mergeCell ref="D5847:E5847"/>
    <mergeCell ref="G5847:H5847"/>
    <mergeCell ref="I5847:J5847"/>
    <mergeCell ref="K5847:L5847"/>
    <mergeCell ref="M5847:N5847"/>
    <mergeCell ref="O5847:P5847"/>
    <mergeCell ref="A5846:C5846"/>
    <mergeCell ref="D5846:E5846"/>
    <mergeCell ref="G5846:H5846"/>
    <mergeCell ref="I5846:J5846"/>
    <mergeCell ref="K5846:L5846"/>
    <mergeCell ref="M5846:N5846"/>
    <mergeCell ref="O5859:P5859"/>
    <mergeCell ref="A5860:C5860"/>
    <mergeCell ref="D5860:E5860"/>
    <mergeCell ref="G5860:H5860"/>
    <mergeCell ref="I5860:J5860"/>
    <mergeCell ref="K5860:L5860"/>
    <mergeCell ref="M5860:N5860"/>
    <mergeCell ref="O5860:P5860"/>
    <mergeCell ref="A5859:C5859"/>
    <mergeCell ref="D5859:E5859"/>
    <mergeCell ref="G5859:H5859"/>
    <mergeCell ref="I5859:J5859"/>
    <mergeCell ref="K5859:L5859"/>
    <mergeCell ref="M5859:N5859"/>
    <mergeCell ref="O5857:P5857"/>
    <mergeCell ref="A5858:C5858"/>
    <mergeCell ref="D5858:E5858"/>
    <mergeCell ref="G5858:H5858"/>
    <mergeCell ref="I5858:J5858"/>
    <mergeCell ref="K5858:L5858"/>
    <mergeCell ref="M5858:N5858"/>
    <mergeCell ref="O5858:P5858"/>
    <mergeCell ref="A5857:C5857"/>
    <mergeCell ref="D5857:E5857"/>
    <mergeCell ref="G5857:H5857"/>
    <mergeCell ref="I5857:J5857"/>
    <mergeCell ref="K5857:L5857"/>
    <mergeCell ref="M5857:N5857"/>
    <mergeCell ref="O5855:P5855"/>
    <mergeCell ref="A5856:C5856"/>
    <mergeCell ref="D5856:E5856"/>
    <mergeCell ref="G5856:H5856"/>
    <mergeCell ref="I5856:J5856"/>
    <mergeCell ref="K5856:L5856"/>
    <mergeCell ref="M5856:N5856"/>
    <mergeCell ref="O5856:P5856"/>
    <mergeCell ref="A5855:C5855"/>
    <mergeCell ref="D5855:E5855"/>
    <mergeCell ref="G5855:H5855"/>
    <mergeCell ref="I5855:J5855"/>
    <mergeCell ref="K5855:L5855"/>
    <mergeCell ref="M5855:N5855"/>
    <mergeCell ref="O5866:P5866"/>
    <mergeCell ref="A5867:C5867"/>
    <mergeCell ref="D5867:E5867"/>
    <mergeCell ref="G5867:H5867"/>
    <mergeCell ref="I5867:J5867"/>
    <mergeCell ref="K5867:L5867"/>
    <mergeCell ref="M5867:N5867"/>
    <mergeCell ref="O5867:P5867"/>
    <mergeCell ref="A5866:C5866"/>
    <mergeCell ref="D5866:E5866"/>
    <mergeCell ref="G5866:H5866"/>
    <mergeCell ref="I5866:J5866"/>
    <mergeCell ref="K5866:L5866"/>
    <mergeCell ref="M5866:N5866"/>
    <mergeCell ref="O5864:P5864"/>
    <mergeCell ref="A5865:C5865"/>
    <mergeCell ref="D5865:E5865"/>
    <mergeCell ref="G5865:H5865"/>
    <mergeCell ref="I5865:J5865"/>
    <mergeCell ref="K5865:L5865"/>
    <mergeCell ref="M5865:N5865"/>
    <mergeCell ref="O5865:P5865"/>
    <mergeCell ref="O5861:P5861"/>
    <mergeCell ref="A5862:N5862"/>
    <mergeCell ref="O5862:P5862"/>
    <mergeCell ref="A5863:P5863"/>
    <mergeCell ref="A5864:C5864"/>
    <mergeCell ref="D5864:E5864"/>
    <mergeCell ref="G5864:H5864"/>
    <mergeCell ref="I5864:J5864"/>
    <mergeCell ref="K5864:L5864"/>
    <mergeCell ref="M5864:N5864"/>
    <mergeCell ref="A5861:C5861"/>
    <mergeCell ref="D5861:E5861"/>
    <mergeCell ref="G5861:H5861"/>
    <mergeCell ref="I5861:J5861"/>
    <mergeCell ref="K5861:L5861"/>
    <mergeCell ref="M5861:N5861"/>
    <mergeCell ref="B5881:K5881"/>
    <mergeCell ref="L5881:M5881"/>
    <mergeCell ref="N5881:P5881"/>
    <mergeCell ref="A5882:B5882"/>
    <mergeCell ref="C5882:D5882"/>
    <mergeCell ref="E5882:G5882"/>
    <mergeCell ref="H5882:I5882"/>
    <mergeCell ref="J5882:O5882"/>
    <mergeCell ref="B5879:K5879"/>
    <mergeCell ref="L5879:M5879"/>
    <mergeCell ref="N5879:P5879"/>
    <mergeCell ref="B5880:K5880"/>
    <mergeCell ref="L5880:M5880"/>
    <mergeCell ref="N5880:P5880"/>
    <mergeCell ref="B5877:K5877"/>
    <mergeCell ref="L5877:M5877"/>
    <mergeCell ref="N5877:P5877"/>
    <mergeCell ref="B5878:K5878"/>
    <mergeCell ref="L5878:M5878"/>
    <mergeCell ref="N5878:P5878"/>
    <mergeCell ref="A5871:P5871"/>
    <mergeCell ref="A5872:P5872"/>
    <mergeCell ref="A5873:P5873"/>
    <mergeCell ref="A5875:P5875"/>
    <mergeCell ref="B5876:K5876"/>
    <mergeCell ref="L5876:M5876"/>
    <mergeCell ref="N5876:P5876"/>
    <mergeCell ref="O5868:P5868"/>
    <mergeCell ref="A5869:C5869"/>
    <mergeCell ref="D5869:E5869"/>
    <mergeCell ref="G5869:H5869"/>
    <mergeCell ref="I5869:J5869"/>
    <mergeCell ref="K5869:L5869"/>
    <mergeCell ref="M5869:N5869"/>
    <mergeCell ref="O5869:P5869"/>
    <mergeCell ref="A5868:C5868"/>
    <mergeCell ref="D5868:E5868"/>
    <mergeCell ref="G5868:H5868"/>
    <mergeCell ref="I5868:J5868"/>
    <mergeCell ref="K5868:L5868"/>
    <mergeCell ref="M5868:N5868"/>
    <mergeCell ref="O5887:P5887"/>
    <mergeCell ref="A5888:N5888"/>
    <mergeCell ref="O5888:P5888"/>
    <mergeCell ref="A5889:H5889"/>
    <mergeCell ref="I5889:J5889"/>
    <mergeCell ref="K5889:L5889"/>
    <mergeCell ref="M5889:N5889"/>
    <mergeCell ref="O5889:P5889"/>
    <mergeCell ref="A5887:C5887"/>
    <mergeCell ref="D5887:E5887"/>
    <mergeCell ref="G5887:H5887"/>
    <mergeCell ref="I5887:J5887"/>
    <mergeCell ref="K5887:L5887"/>
    <mergeCell ref="M5887:N5887"/>
    <mergeCell ref="O5885:P5885"/>
    <mergeCell ref="A5886:C5886"/>
    <mergeCell ref="D5886:E5886"/>
    <mergeCell ref="G5886:H5886"/>
    <mergeCell ref="I5886:J5886"/>
    <mergeCell ref="K5886:L5886"/>
    <mergeCell ref="M5886:N5886"/>
    <mergeCell ref="O5886:P5886"/>
    <mergeCell ref="A5885:C5885"/>
    <mergeCell ref="D5885:E5885"/>
    <mergeCell ref="G5885:H5885"/>
    <mergeCell ref="I5885:J5885"/>
    <mergeCell ref="K5885:L5885"/>
    <mergeCell ref="M5885:N5885"/>
    <mergeCell ref="A5883:C5884"/>
    <mergeCell ref="D5883:E5884"/>
    <mergeCell ref="F5883:F5884"/>
    <mergeCell ref="G5883:H5884"/>
    <mergeCell ref="I5883:P5883"/>
    <mergeCell ref="I5884:J5884"/>
    <mergeCell ref="K5884:L5884"/>
    <mergeCell ref="M5884:N5884"/>
    <mergeCell ref="O5884:P5884"/>
    <mergeCell ref="O5895:P5895"/>
    <mergeCell ref="A5896:C5896"/>
    <mergeCell ref="D5896:E5896"/>
    <mergeCell ref="G5896:H5896"/>
    <mergeCell ref="I5896:J5896"/>
    <mergeCell ref="K5896:L5896"/>
    <mergeCell ref="M5896:N5896"/>
    <mergeCell ref="O5896:P5896"/>
    <mergeCell ref="A5895:C5895"/>
    <mergeCell ref="D5895:E5895"/>
    <mergeCell ref="G5895:H5895"/>
    <mergeCell ref="I5895:J5895"/>
    <mergeCell ref="K5895:L5895"/>
    <mergeCell ref="M5895:N5895"/>
    <mergeCell ref="A5892:N5892"/>
    <mergeCell ref="O5892:P5892"/>
    <mergeCell ref="A5893:P5893"/>
    <mergeCell ref="A5894:C5894"/>
    <mergeCell ref="D5894:E5894"/>
    <mergeCell ref="G5894:H5894"/>
    <mergeCell ref="I5894:J5894"/>
    <mergeCell ref="K5894:L5894"/>
    <mergeCell ref="M5894:N5894"/>
    <mergeCell ref="O5894:P5894"/>
    <mergeCell ref="A5890:H5890"/>
    <mergeCell ref="I5890:J5890"/>
    <mergeCell ref="K5890:L5890"/>
    <mergeCell ref="M5890:N5890"/>
    <mergeCell ref="O5890:P5890"/>
    <mergeCell ref="A5891:H5891"/>
    <mergeCell ref="I5891:J5891"/>
    <mergeCell ref="K5891:L5891"/>
    <mergeCell ref="M5891:N5891"/>
    <mergeCell ref="O5891:P5891"/>
    <mergeCell ref="O5902:P5902"/>
    <mergeCell ref="A5903:N5903"/>
    <mergeCell ref="O5903:P5903"/>
    <mergeCell ref="A5904:H5904"/>
    <mergeCell ref="I5904:J5904"/>
    <mergeCell ref="K5904:L5904"/>
    <mergeCell ref="M5904:N5904"/>
    <mergeCell ref="O5904:P5904"/>
    <mergeCell ref="A5902:C5902"/>
    <mergeCell ref="D5902:E5902"/>
    <mergeCell ref="G5902:H5902"/>
    <mergeCell ref="I5902:J5902"/>
    <mergeCell ref="K5902:L5902"/>
    <mergeCell ref="M5902:N5902"/>
    <mergeCell ref="O5900:P5900"/>
    <mergeCell ref="A5901:C5901"/>
    <mergeCell ref="D5901:E5901"/>
    <mergeCell ref="G5901:H5901"/>
    <mergeCell ref="I5901:J5901"/>
    <mergeCell ref="K5901:L5901"/>
    <mergeCell ref="M5901:N5901"/>
    <mergeCell ref="O5901:P5901"/>
    <mergeCell ref="O5897:P5897"/>
    <mergeCell ref="A5898:N5898"/>
    <mergeCell ref="O5898:P5898"/>
    <mergeCell ref="A5899:P5899"/>
    <mergeCell ref="A5900:C5900"/>
    <mergeCell ref="D5900:E5900"/>
    <mergeCell ref="G5900:H5900"/>
    <mergeCell ref="I5900:J5900"/>
    <mergeCell ref="K5900:L5900"/>
    <mergeCell ref="M5900:N5900"/>
    <mergeCell ref="A5897:C5897"/>
    <mergeCell ref="D5897:E5897"/>
    <mergeCell ref="G5897:H5897"/>
    <mergeCell ref="I5897:J5897"/>
    <mergeCell ref="K5897:L5897"/>
    <mergeCell ref="M5897:N5897"/>
    <mergeCell ref="O5910:P5910"/>
    <mergeCell ref="A5911:C5911"/>
    <mergeCell ref="D5911:E5911"/>
    <mergeCell ref="G5911:H5911"/>
    <mergeCell ref="I5911:J5911"/>
    <mergeCell ref="K5911:L5911"/>
    <mergeCell ref="M5911:N5911"/>
    <mergeCell ref="O5911:P5911"/>
    <mergeCell ref="A5910:C5910"/>
    <mergeCell ref="D5910:E5910"/>
    <mergeCell ref="G5910:H5910"/>
    <mergeCell ref="I5910:J5910"/>
    <mergeCell ref="K5910:L5910"/>
    <mergeCell ref="M5910:N5910"/>
    <mergeCell ref="A5907:N5907"/>
    <mergeCell ref="O5907:P5907"/>
    <mergeCell ref="A5908:P5908"/>
    <mergeCell ref="A5909:C5909"/>
    <mergeCell ref="D5909:E5909"/>
    <mergeCell ref="G5909:H5909"/>
    <mergeCell ref="I5909:J5909"/>
    <mergeCell ref="K5909:L5909"/>
    <mergeCell ref="M5909:N5909"/>
    <mergeCell ref="O5909:P5909"/>
    <mergeCell ref="A5905:H5905"/>
    <mergeCell ref="I5905:J5905"/>
    <mergeCell ref="K5905:L5905"/>
    <mergeCell ref="M5905:N5905"/>
    <mergeCell ref="O5905:P5905"/>
    <mergeCell ref="A5906:H5906"/>
    <mergeCell ref="I5906:J5906"/>
    <mergeCell ref="K5906:L5906"/>
    <mergeCell ref="M5906:N5906"/>
    <mergeCell ref="O5906:P5906"/>
    <mergeCell ref="A5926:B5926"/>
    <mergeCell ref="C5926:D5926"/>
    <mergeCell ref="E5926:G5926"/>
    <mergeCell ref="H5926:I5926"/>
    <mergeCell ref="J5926:O5926"/>
    <mergeCell ref="A5927:C5928"/>
    <mergeCell ref="D5927:E5928"/>
    <mergeCell ref="F5927:F5928"/>
    <mergeCell ref="G5927:H5928"/>
    <mergeCell ref="I5927:P5927"/>
    <mergeCell ref="B5924:K5924"/>
    <mergeCell ref="L5924:M5924"/>
    <mergeCell ref="N5924:P5924"/>
    <mergeCell ref="B5925:K5925"/>
    <mergeCell ref="L5925:M5925"/>
    <mergeCell ref="N5925:P5925"/>
    <mergeCell ref="B5922:K5922"/>
    <mergeCell ref="L5922:M5922"/>
    <mergeCell ref="N5922:P5922"/>
    <mergeCell ref="B5923:K5923"/>
    <mergeCell ref="L5923:M5923"/>
    <mergeCell ref="N5923:P5923"/>
    <mergeCell ref="A5919:P5919"/>
    <mergeCell ref="B5920:K5920"/>
    <mergeCell ref="L5920:M5920"/>
    <mergeCell ref="N5920:P5920"/>
    <mergeCell ref="B5921:K5921"/>
    <mergeCell ref="L5921:M5921"/>
    <mergeCell ref="N5921:P5921"/>
    <mergeCell ref="O5912:P5912"/>
    <mergeCell ref="A5913:N5913"/>
    <mergeCell ref="O5913:P5913"/>
    <mergeCell ref="A5915:P5915"/>
    <mergeCell ref="A5916:P5916"/>
    <mergeCell ref="A5917:P5917"/>
    <mergeCell ref="A5912:C5912"/>
    <mergeCell ref="D5912:E5912"/>
    <mergeCell ref="G5912:H5912"/>
    <mergeCell ref="I5912:J5912"/>
    <mergeCell ref="K5912:L5912"/>
    <mergeCell ref="M5912:N5912"/>
    <mergeCell ref="A5934:H5934"/>
    <mergeCell ref="I5934:J5934"/>
    <mergeCell ref="K5934:L5934"/>
    <mergeCell ref="M5934:N5934"/>
    <mergeCell ref="O5934:P5934"/>
    <mergeCell ref="A5935:H5935"/>
    <mergeCell ref="I5935:J5935"/>
    <mergeCell ref="K5935:L5935"/>
    <mergeCell ref="M5935:N5935"/>
    <mergeCell ref="O5935:P5935"/>
    <mergeCell ref="A5932:N5932"/>
    <mergeCell ref="O5932:P5932"/>
    <mergeCell ref="A5933:H5933"/>
    <mergeCell ref="I5933:J5933"/>
    <mergeCell ref="K5933:L5933"/>
    <mergeCell ref="M5933:N5933"/>
    <mergeCell ref="O5933:P5933"/>
    <mergeCell ref="M5930:N5930"/>
    <mergeCell ref="O5930:P5930"/>
    <mergeCell ref="A5931:C5931"/>
    <mergeCell ref="D5931:E5931"/>
    <mergeCell ref="G5931:H5931"/>
    <mergeCell ref="I5931:J5931"/>
    <mergeCell ref="K5931:L5931"/>
    <mergeCell ref="M5931:N5931"/>
    <mergeCell ref="O5931:P5931"/>
    <mergeCell ref="I5928:J5928"/>
    <mergeCell ref="K5928:L5928"/>
    <mergeCell ref="M5928:N5928"/>
    <mergeCell ref="O5928:P5928"/>
    <mergeCell ref="A5929:P5929"/>
    <mergeCell ref="A5930:C5930"/>
    <mergeCell ref="D5930:E5930"/>
    <mergeCell ref="G5930:H5930"/>
    <mergeCell ref="I5930:J5930"/>
    <mergeCell ref="K5930:L5930"/>
    <mergeCell ref="O5942:P5942"/>
    <mergeCell ref="A5943:C5943"/>
    <mergeCell ref="D5943:E5943"/>
    <mergeCell ref="G5943:H5943"/>
    <mergeCell ref="I5943:J5943"/>
    <mergeCell ref="K5943:L5943"/>
    <mergeCell ref="M5943:N5943"/>
    <mergeCell ref="O5943:P5943"/>
    <mergeCell ref="O5939:P5939"/>
    <mergeCell ref="A5940:N5940"/>
    <mergeCell ref="O5940:P5940"/>
    <mergeCell ref="A5941:P5941"/>
    <mergeCell ref="A5942:C5942"/>
    <mergeCell ref="D5942:E5942"/>
    <mergeCell ref="G5942:H5942"/>
    <mergeCell ref="I5942:J5942"/>
    <mergeCell ref="K5942:L5942"/>
    <mergeCell ref="M5942:N5942"/>
    <mergeCell ref="A5939:C5939"/>
    <mergeCell ref="D5939:E5939"/>
    <mergeCell ref="G5939:H5939"/>
    <mergeCell ref="I5939:J5939"/>
    <mergeCell ref="K5939:L5939"/>
    <mergeCell ref="M5939:N5939"/>
    <mergeCell ref="A5936:N5936"/>
    <mergeCell ref="O5936:P5936"/>
    <mergeCell ref="A5937:P5937"/>
    <mergeCell ref="A5938:C5938"/>
    <mergeCell ref="D5938:E5938"/>
    <mergeCell ref="G5938:H5938"/>
    <mergeCell ref="I5938:J5938"/>
    <mergeCell ref="K5938:L5938"/>
    <mergeCell ref="M5938:N5938"/>
    <mergeCell ref="O5938:P5938"/>
    <mergeCell ref="O5948:P5948"/>
    <mergeCell ref="A5949:C5949"/>
    <mergeCell ref="D5949:E5949"/>
    <mergeCell ref="G5949:H5949"/>
    <mergeCell ref="I5949:J5949"/>
    <mergeCell ref="K5949:L5949"/>
    <mergeCell ref="M5949:N5949"/>
    <mergeCell ref="O5949:P5949"/>
    <mergeCell ref="A5948:C5948"/>
    <mergeCell ref="D5948:E5948"/>
    <mergeCell ref="G5948:H5948"/>
    <mergeCell ref="I5948:J5948"/>
    <mergeCell ref="K5948:L5948"/>
    <mergeCell ref="M5948:N5948"/>
    <mergeCell ref="O5946:P5946"/>
    <mergeCell ref="A5947:C5947"/>
    <mergeCell ref="D5947:E5947"/>
    <mergeCell ref="G5947:H5947"/>
    <mergeCell ref="I5947:J5947"/>
    <mergeCell ref="K5947:L5947"/>
    <mergeCell ref="M5947:N5947"/>
    <mergeCell ref="O5947:P5947"/>
    <mergeCell ref="A5946:C5946"/>
    <mergeCell ref="D5946:E5946"/>
    <mergeCell ref="G5946:H5946"/>
    <mergeCell ref="I5946:J5946"/>
    <mergeCell ref="K5946:L5946"/>
    <mergeCell ref="M5946:N5946"/>
    <mergeCell ref="O5944:P5944"/>
    <mergeCell ref="A5945:C5945"/>
    <mergeCell ref="D5945:E5945"/>
    <mergeCell ref="G5945:H5945"/>
    <mergeCell ref="I5945:J5945"/>
    <mergeCell ref="K5945:L5945"/>
    <mergeCell ref="M5945:N5945"/>
    <mergeCell ref="O5945:P5945"/>
    <mergeCell ref="A5944:C5944"/>
    <mergeCell ref="D5944:E5944"/>
    <mergeCell ref="G5944:H5944"/>
    <mergeCell ref="I5944:J5944"/>
    <mergeCell ref="K5944:L5944"/>
    <mergeCell ref="M5944:N5944"/>
    <mergeCell ref="O5955:P5955"/>
    <mergeCell ref="A5956:C5956"/>
    <mergeCell ref="D5956:E5956"/>
    <mergeCell ref="G5956:H5956"/>
    <mergeCell ref="I5956:J5956"/>
    <mergeCell ref="K5956:L5956"/>
    <mergeCell ref="M5956:N5956"/>
    <mergeCell ref="O5956:P5956"/>
    <mergeCell ref="A5955:C5955"/>
    <mergeCell ref="D5955:E5955"/>
    <mergeCell ref="G5955:H5955"/>
    <mergeCell ref="I5955:J5955"/>
    <mergeCell ref="K5955:L5955"/>
    <mergeCell ref="M5955:N5955"/>
    <mergeCell ref="A5952:N5952"/>
    <mergeCell ref="O5952:P5952"/>
    <mergeCell ref="A5953:P5953"/>
    <mergeCell ref="A5954:C5954"/>
    <mergeCell ref="D5954:E5954"/>
    <mergeCell ref="G5954:H5954"/>
    <mergeCell ref="I5954:J5954"/>
    <mergeCell ref="K5954:L5954"/>
    <mergeCell ref="M5954:N5954"/>
    <mergeCell ref="O5954:P5954"/>
    <mergeCell ref="O5950:P5950"/>
    <mergeCell ref="A5951:C5951"/>
    <mergeCell ref="D5951:E5951"/>
    <mergeCell ref="G5951:H5951"/>
    <mergeCell ref="I5951:J5951"/>
    <mergeCell ref="K5951:L5951"/>
    <mergeCell ref="M5951:N5951"/>
    <mergeCell ref="O5951:P5951"/>
    <mergeCell ref="A5950:C5950"/>
    <mergeCell ref="D5950:E5950"/>
    <mergeCell ref="G5950:H5950"/>
    <mergeCell ref="I5950:J5950"/>
    <mergeCell ref="K5950:L5950"/>
    <mergeCell ref="M5950:N5950"/>
    <mergeCell ref="A5970:C5971"/>
    <mergeCell ref="D5970:E5971"/>
    <mergeCell ref="F5970:F5971"/>
    <mergeCell ref="G5970:H5971"/>
    <mergeCell ref="I5970:P5970"/>
    <mergeCell ref="I5971:J5971"/>
    <mergeCell ref="K5971:L5971"/>
    <mergeCell ref="M5971:N5971"/>
    <mergeCell ref="O5971:P5971"/>
    <mergeCell ref="B5968:K5968"/>
    <mergeCell ref="L5968:M5968"/>
    <mergeCell ref="N5968:P5968"/>
    <mergeCell ref="A5969:B5969"/>
    <mergeCell ref="C5969:D5969"/>
    <mergeCell ref="E5969:G5969"/>
    <mergeCell ref="H5969:I5969"/>
    <mergeCell ref="J5969:O5969"/>
    <mergeCell ref="B5966:K5966"/>
    <mergeCell ref="L5966:M5966"/>
    <mergeCell ref="N5966:P5966"/>
    <mergeCell ref="B5967:K5967"/>
    <mergeCell ref="L5967:M5967"/>
    <mergeCell ref="N5967:P5967"/>
    <mergeCell ref="B5964:K5964"/>
    <mergeCell ref="L5964:M5964"/>
    <mergeCell ref="N5964:P5964"/>
    <mergeCell ref="B5965:K5965"/>
    <mergeCell ref="L5965:M5965"/>
    <mergeCell ref="N5965:P5965"/>
    <mergeCell ref="A5958:P5958"/>
    <mergeCell ref="A5959:P5959"/>
    <mergeCell ref="A5960:P5960"/>
    <mergeCell ref="A5962:P5962"/>
    <mergeCell ref="B5963:K5963"/>
    <mergeCell ref="L5963:M5963"/>
    <mergeCell ref="N5963:P5963"/>
    <mergeCell ref="O5976:P5976"/>
    <mergeCell ref="A5977:C5977"/>
    <mergeCell ref="D5977:E5977"/>
    <mergeCell ref="G5977:H5977"/>
    <mergeCell ref="I5977:J5977"/>
    <mergeCell ref="K5977:L5977"/>
    <mergeCell ref="M5977:N5977"/>
    <mergeCell ref="O5977:P5977"/>
    <mergeCell ref="A5976:C5976"/>
    <mergeCell ref="D5976:E5976"/>
    <mergeCell ref="G5976:H5976"/>
    <mergeCell ref="I5976:J5976"/>
    <mergeCell ref="K5976:L5976"/>
    <mergeCell ref="M5976:N5976"/>
    <mergeCell ref="O5974:P5974"/>
    <mergeCell ref="A5975:C5975"/>
    <mergeCell ref="D5975:E5975"/>
    <mergeCell ref="G5975:H5975"/>
    <mergeCell ref="I5975:J5975"/>
    <mergeCell ref="K5975:L5975"/>
    <mergeCell ref="M5975:N5975"/>
    <mergeCell ref="O5975:P5975"/>
    <mergeCell ref="A5974:C5974"/>
    <mergeCell ref="D5974:E5974"/>
    <mergeCell ref="G5974:H5974"/>
    <mergeCell ref="I5974:J5974"/>
    <mergeCell ref="K5974:L5974"/>
    <mergeCell ref="M5974:N5974"/>
    <mergeCell ref="O5972:P5972"/>
    <mergeCell ref="A5973:C5973"/>
    <mergeCell ref="D5973:E5973"/>
    <mergeCell ref="G5973:H5973"/>
    <mergeCell ref="I5973:J5973"/>
    <mergeCell ref="K5973:L5973"/>
    <mergeCell ref="M5973:N5973"/>
    <mergeCell ref="O5973:P5973"/>
    <mergeCell ref="A5972:C5972"/>
    <mergeCell ref="D5972:E5972"/>
    <mergeCell ref="G5972:H5972"/>
    <mergeCell ref="I5972:J5972"/>
    <mergeCell ref="K5972:L5972"/>
    <mergeCell ref="M5972:N5972"/>
    <mergeCell ref="A5984:N5984"/>
    <mergeCell ref="O5984:P5984"/>
    <mergeCell ref="A5985:P5985"/>
    <mergeCell ref="A5986:C5986"/>
    <mergeCell ref="D5986:E5986"/>
    <mergeCell ref="G5986:H5986"/>
    <mergeCell ref="I5986:J5986"/>
    <mergeCell ref="K5986:L5986"/>
    <mergeCell ref="M5986:N5986"/>
    <mergeCell ref="O5986:P5986"/>
    <mergeCell ref="A5982:H5982"/>
    <mergeCell ref="I5982:J5982"/>
    <mergeCell ref="K5982:L5982"/>
    <mergeCell ref="M5982:N5982"/>
    <mergeCell ref="O5982:P5982"/>
    <mergeCell ref="A5983:H5983"/>
    <mergeCell ref="I5983:J5983"/>
    <mergeCell ref="K5983:L5983"/>
    <mergeCell ref="M5983:N5983"/>
    <mergeCell ref="O5983:P5983"/>
    <mergeCell ref="A5980:N5980"/>
    <mergeCell ref="O5980:P5980"/>
    <mergeCell ref="A5981:H5981"/>
    <mergeCell ref="I5981:J5981"/>
    <mergeCell ref="K5981:L5981"/>
    <mergeCell ref="M5981:N5981"/>
    <mergeCell ref="O5981:P5981"/>
    <mergeCell ref="O5978:P5978"/>
    <mergeCell ref="A5979:C5979"/>
    <mergeCell ref="D5979:E5979"/>
    <mergeCell ref="G5979:H5979"/>
    <mergeCell ref="I5979:J5979"/>
    <mergeCell ref="K5979:L5979"/>
    <mergeCell ref="M5979:N5979"/>
    <mergeCell ref="O5979:P5979"/>
    <mergeCell ref="A5978:C5978"/>
    <mergeCell ref="D5978:E5978"/>
    <mergeCell ref="G5978:H5978"/>
    <mergeCell ref="I5978:J5978"/>
    <mergeCell ref="K5978:L5978"/>
    <mergeCell ref="M5978:N5978"/>
    <mergeCell ref="O5992:P5992"/>
    <mergeCell ref="A5993:C5993"/>
    <mergeCell ref="D5993:E5993"/>
    <mergeCell ref="G5993:H5993"/>
    <mergeCell ref="I5993:J5993"/>
    <mergeCell ref="K5993:L5993"/>
    <mergeCell ref="M5993:N5993"/>
    <mergeCell ref="O5993:P5993"/>
    <mergeCell ref="A5992:C5992"/>
    <mergeCell ref="D5992:E5992"/>
    <mergeCell ref="G5992:H5992"/>
    <mergeCell ref="I5992:J5992"/>
    <mergeCell ref="K5992:L5992"/>
    <mergeCell ref="M5992:N5992"/>
    <mergeCell ref="O5990:P5990"/>
    <mergeCell ref="A5991:C5991"/>
    <mergeCell ref="D5991:E5991"/>
    <mergeCell ref="G5991:H5991"/>
    <mergeCell ref="I5991:J5991"/>
    <mergeCell ref="K5991:L5991"/>
    <mergeCell ref="M5991:N5991"/>
    <mergeCell ref="O5991:P5991"/>
    <mergeCell ref="O5987:P5987"/>
    <mergeCell ref="A5988:N5988"/>
    <mergeCell ref="O5988:P5988"/>
    <mergeCell ref="A5989:P5989"/>
    <mergeCell ref="A5990:C5990"/>
    <mergeCell ref="D5990:E5990"/>
    <mergeCell ref="G5990:H5990"/>
    <mergeCell ref="I5990:J5990"/>
    <mergeCell ref="K5990:L5990"/>
    <mergeCell ref="M5990:N5990"/>
    <mergeCell ref="A5987:C5987"/>
    <mergeCell ref="D5987:E5987"/>
    <mergeCell ref="G5987:H5987"/>
    <mergeCell ref="I5987:J5987"/>
    <mergeCell ref="K5987:L5987"/>
    <mergeCell ref="M5987:N5987"/>
    <mergeCell ref="A6008:C6009"/>
    <mergeCell ref="D6008:E6009"/>
    <mergeCell ref="F6008:F6009"/>
    <mergeCell ref="G6008:H6009"/>
    <mergeCell ref="I6008:P6008"/>
    <mergeCell ref="I6009:J6009"/>
    <mergeCell ref="K6009:L6009"/>
    <mergeCell ref="M6009:N6009"/>
    <mergeCell ref="O6009:P6009"/>
    <mergeCell ref="B6006:K6006"/>
    <mergeCell ref="L6006:M6006"/>
    <mergeCell ref="N6006:P6006"/>
    <mergeCell ref="A6007:B6007"/>
    <mergeCell ref="C6007:D6007"/>
    <mergeCell ref="E6007:G6007"/>
    <mergeCell ref="H6007:I6007"/>
    <mergeCell ref="J6007:O6007"/>
    <mergeCell ref="B6004:K6004"/>
    <mergeCell ref="L6004:M6004"/>
    <mergeCell ref="N6004:P6004"/>
    <mergeCell ref="B6005:K6005"/>
    <mergeCell ref="L6005:M6005"/>
    <mergeCell ref="N6005:P6005"/>
    <mergeCell ref="B6002:K6002"/>
    <mergeCell ref="L6002:M6002"/>
    <mergeCell ref="N6002:P6002"/>
    <mergeCell ref="B6003:K6003"/>
    <mergeCell ref="L6003:M6003"/>
    <mergeCell ref="N6003:P6003"/>
    <mergeCell ref="O5994:P5994"/>
    <mergeCell ref="A5996:P5996"/>
    <mergeCell ref="A5997:P5997"/>
    <mergeCell ref="A5998:P5998"/>
    <mergeCell ref="A6000:P6000"/>
    <mergeCell ref="B6001:K6001"/>
    <mergeCell ref="L6001:M6001"/>
    <mergeCell ref="N6001:P6001"/>
    <mergeCell ref="A5994:C5994"/>
    <mergeCell ref="D5994:E5994"/>
    <mergeCell ref="G5994:H5994"/>
    <mergeCell ref="I5994:J5994"/>
    <mergeCell ref="K5994:L5994"/>
    <mergeCell ref="M5994:N5994"/>
    <mergeCell ref="O6014:P6014"/>
    <mergeCell ref="A6015:N6015"/>
    <mergeCell ref="O6015:P6015"/>
    <mergeCell ref="A6016:P6016"/>
    <mergeCell ref="A6017:C6017"/>
    <mergeCell ref="D6017:E6017"/>
    <mergeCell ref="G6017:H6017"/>
    <mergeCell ref="I6017:J6017"/>
    <mergeCell ref="K6017:L6017"/>
    <mergeCell ref="M6017:N6017"/>
    <mergeCell ref="A6014:C6014"/>
    <mergeCell ref="D6014:E6014"/>
    <mergeCell ref="G6014:H6014"/>
    <mergeCell ref="I6014:J6014"/>
    <mergeCell ref="K6014:L6014"/>
    <mergeCell ref="M6014:N6014"/>
    <mergeCell ref="O6012:P6012"/>
    <mergeCell ref="A6013:C6013"/>
    <mergeCell ref="D6013:E6013"/>
    <mergeCell ref="G6013:H6013"/>
    <mergeCell ref="I6013:J6013"/>
    <mergeCell ref="K6013:L6013"/>
    <mergeCell ref="M6013:N6013"/>
    <mergeCell ref="O6013:P6013"/>
    <mergeCell ref="A6012:C6012"/>
    <mergeCell ref="D6012:E6012"/>
    <mergeCell ref="G6012:H6012"/>
    <mergeCell ref="I6012:J6012"/>
    <mergeCell ref="K6012:L6012"/>
    <mergeCell ref="M6012:N6012"/>
    <mergeCell ref="O6010:P6010"/>
    <mergeCell ref="A6011:C6011"/>
    <mergeCell ref="D6011:E6011"/>
    <mergeCell ref="G6011:H6011"/>
    <mergeCell ref="I6011:J6011"/>
    <mergeCell ref="K6011:L6011"/>
    <mergeCell ref="M6011:N6011"/>
    <mergeCell ref="O6011:P6011"/>
    <mergeCell ref="A6010:C6010"/>
    <mergeCell ref="D6010:E6010"/>
    <mergeCell ref="G6010:H6010"/>
    <mergeCell ref="I6010:J6010"/>
    <mergeCell ref="K6010:L6010"/>
    <mergeCell ref="M6010:N6010"/>
    <mergeCell ref="O6021:P6021"/>
    <mergeCell ref="A6022:C6022"/>
    <mergeCell ref="D6022:E6022"/>
    <mergeCell ref="G6022:H6022"/>
    <mergeCell ref="I6022:J6022"/>
    <mergeCell ref="K6022:L6022"/>
    <mergeCell ref="M6022:N6022"/>
    <mergeCell ref="O6022:P6022"/>
    <mergeCell ref="A6021:C6021"/>
    <mergeCell ref="D6021:E6021"/>
    <mergeCell ref="G6021:H6021"/>
    <mergeCell ref="I6021:J6021"/>
    <mergeCell ref="K6021:L6021"/>
    <mergeCell ref="M6021:N6021"/>
    <mergeCell ref="O6019:P6019"/>
    <mergeCell ref="A6020:C6020"/>
    <mergeCell ref="D6020:E6020"/>
    <mergeCell ref="G6020:H6020"/>
    <mergeCell ref="I6020:J6020"/>
    <mergeCell ref="K6020:L6020"/>
    <mergeCell ref="M6020:N6020"/>
    <mergeCell ref="O6020:P6020"/>
    <mergeCell ref="A6019:C6019"/>
    <mergeCell ref="D6019:E6019"/>
    <mergeCell ref="G6019:H6019"/>
    <mergeCell ref="I6019:J6019"/>
    <mergeCell ref="K6019:L6019"/>
    <mergeCell ref="M6019:N6019"/>
    <mergeCell ref="O6017:P6017"/>
    <mergeCell ref="A6018:C6018"/>
    <mergeCell ref="D6018:E6018"/>
    <mergeCell ref="G6018:H6018"/>
    <mergeCell ref="I6018:J6018"/>
    <mergeCell ref="K6018:L6018"/>
    <mergeCell ref="M6018:N6018"/>
    <mergeCell ref="O6018:P6018"/>
    <mergeCell ref="O6027:P6027"/>
    <mergeCell ref="A6028:N6028"/>
    <mergeCell ref="O6028:P6028"/>
    <mergeCell ref="A6029:H6029"/>
    <mergeCell ref="I6029:J6029"/>
    <mergeCell ref="K6029:L6029"/>
    <mergeCell ref="M6029:N6029"/>
    <mergeCell ref="O6029:P6029"/>
    <mergeCell ref="A6027:C6027"/>
    <mergeCell ref="D6027:E6027"/>
    <mergeCell ref="G6027:H6027"/>
    <mergeCell ref="I6027:J6027"/>
    <mergeCell ref="K6027:L6027"/>
    <mergeCell ref="M6027:N6027"/>
    <mergeCell ref="O6025:P6025"/>
    <mergeCell ref="A6026:C6026"/>
    <mergeCell ref="D6026:E6026"/>
    <mergeCell ref="G6026:H6026"/>
    <mergeCell ref="I6026:J6026"/>
    <mergeCell ref="K6026:L6026"/>
    <mergeCell ref="M6026:N6026"/>
    <mergeCell ref="O6026:P6026"/>
    <mergeCell ref="A6025:C6025"/>
    <mergeCell ref="D6025:E6025"/>
    <mergeCell ref="G6025:H6025"/>
    <mergeCell ref="I6025:J6025"/>
    <mergeCell ref="K6025:L6025"/>
    <mergeCell ref="M6025:N6025"/>
    <mergeCell ref="O6023:P6023"/>
    <mergeCell ref="A6024:C6024"/>
    <mergeCell ref="D6024:E6024"/>
    <mergeCell ref="G6024:H6024"/>
    <mergeCell ref="I6024:J6024"/>
    <mergeCell ref="K6024:L6024"/>
    <mergeCell ref="M6024:N6024"/>
    <mergeCell ref="O6024:P6024"/>
    <mergeCell ref="A6023:C6023"/>
    <mergeCell ref="D6023:E6023"/>
    <mergeCell ref="G6023:H6023"/>
    <mergeCell ref="I6023:J6023"/>
    <mergeCell ref="K6023:L6023"/>
    <mergeCell ref="M6023:N6023"/>
    <mergeCell ref="B6044:K6044"/>
    <mergeCell ref="L6044:M6044"/>
    <mergeCell ref="N6044:P6044"/>
    <mergeCell ref="B6045:K6045"/>
    <mergeCell ref="L6045:M6045"/>
    <mergeCell ref="N6045:P6045"/>
    <mergeCell ref="B6042:K6042"/>
    <mergeCell ref="L6042:M6042"/>
    <mergeCell ref="N6042:P6042"/>
    <mergeCell ref="B6043:K6043"/>
    <mergeCell ref="L6043:M6043"/>
    <mergeCell ref="N6043:P6043"/>
    <mergeCell ref="A6036:P6036"/>
    <mergeCell ref="A6037:P6037"/>
    <mergeCell ref="A6038:P6038"/>
    <mergeCell ref="A6040:P6040"/>
    <mergeCell ref="B6041:K6041"/>
    <mergeCell ref="L6041:M6041"/>
    <mergeCell ref="N6041:P6041"/>
    <mergeCell ref="A6032:N6032"/>
    <mergeCell ref="O6032:P6032"/>
    <mergeCell ref="A6033:P6033"/>
    <mergeCell ref="A6034:C6034"/>
    <mergeCell ref="D6034:E6034"/>
    <mergeCell ref="G6034:H6034"/>
    <mergeCell ref="I6034:J6034"/>
    <mergeCell ref="K6034:L6034"/>
    <mergeCell ref="M6034:N6034"/>
    <mergeCell ref="O6034:P6034"/>
    <mergeCell ref="A6030:H6030"/>
    <mergeCell ref="I6030:J6030"/>
    <mergeCell ref="K6030:L6030"/>
    <mergeCell ref="M6030:N6030"/>
    <mergeCell ref="O6030:P6030"/>
    <mergeCell ref="A6031:H6031"/>
    <mergeCell ref="I6031:J6031"/>
    <mergeCell ref="K6031:L6031"/>
    <mergeCell ref="M6031:N6031"/>
    <mergeCell ref="O6031:P6031"/>
    <mergeCell ref="O6050:P6050"/>
    <mergeCell ref="A6051:N6051"/>
    <mergeCell ref="O6051:P6051"/>
    <mergeCell ref="A6052:P6052"/>
    <mergeCell ref="A6053:C6053"/>
    <mergeCell ref="D6053:E6053"/>
    <mergeCell ref="G6053:H6053"/>
    <mergeCell ref="I6053:J6053"/>
    <mergeCell ref="K6053:L6053"/>
    <mergeCell ref="M6053:N6053"/>
    <mergeCell ref="A6050:C6050"/>
    <mergeCell ref="D6050:E6050"/>
    <mergeCell ref="G6050:H6050"/>
    <mergeCell ref="I6050:J6050"/>
    <mergeCell ref="K6050:L6050"/>
    <mergeCell ref="M6050:N6050"/>
    <mergeCell ref="A6048:C6049"/>
    <mergeCell ref="D6048:E6049"/>
    <mergeCell ref="F6048:F6049"/>
    <mergeCell ref="G6048:H6049"/>
    <mergeCell ref="I6048:P6048"/>
    <mergeCell ref="I6049:J6049"/>
    <mergeCell ref="K6049:L6049"/>
    <mergeCell ref="M6049:N6049"/>
    <mergeCell ref="O6049:P6049"/>
    <mergeCell ref="B6046:K6046"/>
    <mergeCell ref="L6046:M6046"/>
    <mergeCell ref="N6046:P6046"/>
    <mergeCell ref="A6047:B6047"/>
    <mergeCell ref="C6047:D6047"/>
    <mergeCell ref="E6047:G6047"/>
    <mergeCell ref="H6047:I6047"/>
    <mergeCell ref="J6047:O6047"/>
    <mergeCell ref="O6057:P6057"/>
    <mergeCell ref="A6058:C6058"/>
    <mergeCell ref="D6058:E6058"/>
    <mergeCell ref="G6058:H6058"/>
    <mergeCell ref="I6058:J6058"/>
    <mergeCell ref="K6058:L6058"/>
    <mergeCell ref="M6058:N6058"/>
    <mergeCell ref="O6058:P6058"/>
    <mergeCell ref="A6057:C6057"/>
    <mergeCell ref="D6057:E6057"/>
    <mergeCell ref="G6057:H6057"/>
    <mergeCell ref="I6057:J6057"/>
    <mergeCell ref="K6057:L6057"/>
    <mergeCell ref="M6057:N6057"/>
    <mergeCell ref="O6055:P6055"/>
    <mergeCell ref="A6056:C6056"/>
    <mergeCell ref="D6056:E6056"/>
    <mergeCell ref="G6056:H6056"/>
    <mergeCell ref="I6056:J6056"/>
    <mergeCell ref="K6056:L6056"/>
    <mergeCell ref="M6056:N6056"/>
    <mergeCell ref="O6056:P6056"/>
    <mergeCell ref="A6055:C6055"/>
    <mergeCell ref="D6055:E6055"/>
    <mergeCell ref="G6055:H6055"/>
    <mergeCell ref="I6055:J6055"/>
    <mergeCell ref="K6055:L6055"/>
    <mergeCell ref="M6055:N6055"/>
    <mergeCell ref="O6053:P6053"/>
    <mergeCell ref="A6054:C6054"/>
    <mergeCell ref="D6054:E6054"/>
    <mergeCell ref="G6054:H6054"/>
    <mergeCell ref="I6054:J6054"/>
    <mergeCell ref="K6054:L6054"/>
    <mergeCell ref="M6054:N6054"/>
    <mergeCell ref="O6054:P6054"/>
    <mergeCell ref="A6063:N6063"/>
    <mergeCell ref="O6063:P6063"/>
    <mergeCell ref="A6064:P6064"/>
    <mergeCell ref="A6065:C6065"/>
    <mergeCell ref="D6065:E6065"/>
    <mergeCell ref="G6065:H6065"/>
    <mergeCell ref="I6065:J6065"/>
    <mergeCell ref="K6065:L6065"/>
    <mergeCell ref="M6065:N6065"/>
    <mergeCell ref="O6065:P6065"/>
    <mergeCell ref="O6061:P6061"/>
    <mergeCell ref="A6062:C6062"/>
    <mergeCell ref="D6062:E6062"/>
    <mergeCell ref="G6062:H6062"/>
    <mergeCell ref="I6062:J6062"/>
    <mergeCell ref="K6062:L6062"/>
    <mergeCell ref="M6062:N6062"/>
    <mergeCell ref="O6062:P6062"/>
    <mergeCell ref="A6061:C6061"/>
    <mergeCell ref="D6061:E6061"/>
    <mergeCell ref="G6061:H6061"/>
    <mergeCell ref="I6061:J6061"/>
    <mergeCell ref="K6061:L6061"/>
    <mergeCell ref="M6061:N6061"/>
    <mergeCell ref="O6059:P6059"/>
    <mergeCell ref="A6060:C6060"/>
    <mergeCell ref="D6060:E6060"/>
    <mergeCell ref="G6060:H6060"/>
    <mergeCell ref="I6060:J6060"/>
    <mergeCell ref="K6060:L6060"/>
    <mergeCell ref="M6060:N6060"/>
    <mergeCell ref="O6060:P6060"/>
    <mergeCell ref="A6059:C6059"/>
    <mergeCell ref="D6059:E6059"/>
    <mergeCell ref="G6059:H6059"/>
    <mergeCell ref="I6059:J6059"/>
    <mergeCell ref="K6059:L6059"/>
    <mergeCell ref="M6059:N6059"/>
    <mergeCell ref="O6070:P6070"/>
    <mergeCell ref="A6071:C6071"/>
    <mergeCell ref="D6071:E6071"/>
    <mergeCell ref="G6071:H6071"/>
    <mergeCell ref="I6071:J6071"/>
    <mergeCell ref="K6071:L6071"/>
    <mergeCell ref="M6071:N6071"/>
    <mergeCell ref="O6071:P6071"/>
    <mergeCell ref="A6070:C6070"/>
    <mergeCell ref="D6070:E6070"/>
    <mergeCell ref="G6070:H6070"/>
    <mergeCell ref="I6070:J6070"/>
    <mergeCell ref="K6070:L6070"/>
    <mergeCell ref="M6070:N6070"/>
    <mergeCell ref="O6068:P6068"/>
    <mergeCell ref="A6069:C6069"/>
    <mergeCell ref="D6069:E6069"/>
    <mergeCell ref="G6069:H6069"/>
    <mergeCell ref="I6069:J6069"/>
    <mergeCell ref="K6069:L6069"/>
    <mergeCell ref="M6069:N6069"/>
    <mergeCell ref="O6069:P6069"/>
    <mergeCell ref="A6068:C6068"/>
    <mergeCell ref="D6068:E6068"/>
    <mergeCell ref="G6068:H6068"/>
    <mergeCell ref="I6068:J6068"/>
    <mergeCell ref="K6068:L6068"/>
    <mergeCell ref="M6068:N6068"/>
    <mergeCell ref="O6066:P6066"/>
    <mergeCell ref="A6067:C6067"/>
    <mergeCell ref="D6067:E6067"/>
    <mergeCell ref="G6067:H6067"/>
    <mergeCell ref="I6067:J6067"/>
    <mergeCell ref="K6067:L6067"/>
    <mergeCell ref="M6067:N6067"/>
    <mergeCell ref="O6067:P6067"/>
    <mergeCell ref="A6066:C6066"/>
    <mergeCell ref="D6066:E6066"/>
    <mergeCell ref="G6066:H6066"/>
    <mergeCell ref="I6066:J6066"/>
    <mergeCell ref="K6066:L6066"/>
    <mergeCell ref="M6066:N6066"/>
    <mergeCell ref="B6084:K6084"/>
    <mergeCell ref="L6084:M6084"/>
    <mergeCell ref="N6084:P6084"/>
    <mergeCell ref="B6085:K6085"/>
    <mergeCell ref="L6085:M6085"/>
    <mergeCell ref="N6085:P6085"/>
    <mergeCell ref="A6081:P6081"/>
    <mergeCell ref="B6082:K6082"/>
    <mergeCell ref="L6082:M6082"/>
    <mergeCell ref="N6082:P6082"/>
    <mergeCell ref="B6083:K6083"/>
    <mergeCell ref="L6083:M6083"/>
    <mergeCell ref="N6083:P6083"/>
    <mergeCell ref="O6074:P6074"/>
    <mergeCell ref="A6075:N6075"/>
    <mergeCell ref="O6075:P6075"/>
    <mergeCell ref="A6077:P6077"/>
    <mergeCell ref="A6078:P6078"/>
    <mergeCell ref="A6079:P6079"/>
    <mergeCell ref="A6074:C6074"/>
    <mergeCell ref="D6074:E6074"/>
    <mergeCell ref="G6074:H6074"/>
    <mergeCell ref="I6074:J6074"/>
    <mergeCell ref="K6074:L6074"/>
    <mergeCell ref="M6074:N6074"/>
    <mergeCell ref="O6072:P6072"/>
    <mergeCell ref="A6073:C6073"/>
    <mergeCell ref="D6073:E6073"/>
    <mergeCell ref="G6073:H6073"/>
    <mergeCell ref="I6073:J6073"/>
    <mergeCell ref="K6073:L6073"/>
    <mergeCell ref="M6073:N6073"/>
    <mergeCell ref="O6073:P6073"/>
    <mergeCell ref="A6072:C6072"/>
    <mergeCell ref="D6072:E6072"/>
    <mergeCell ref="G6072:H6072"/>
    <mergeCell ref="I6072:J6072"/>
    <mergeCell ref="K6072:L6072"/>
    <mergeCell ref="M6072:N6072"/>
    <mergeCell ref="A6092:H6092"/>
    <mergeCell ref="I6092:J6092"/>
    <mergeCell ref="K6092:L6092"/>
    <mergeCell ref="M6092:N6092"/>
    <mergeCell ref="O6092:P6092"/>
    <mergeCell ref="A6093:H6093"/>
    <mergeCell ref="I6093:J6093"/>
    <mergeCell ref="K6093:L6093"/>
    <mergeCell ref="M6093:N6093"/>
    <mergeCell ref="O6093:P6093"/>
    <mergeCell ref="I6090:J6090"/>
    <mergeCell ref="K6090:L6090"/>
    <mergeCell ref="M6090:N6090"/>
    <mergeCell ref="O6090:P6090"/>
    <mergeCell ref="A6091:H6091"/>
    <mergeCell ref="I6091:J6091"/>
    <mergeCell ref="K6091:L6091"/>
    <mergeCell ref="M6091:N6091"/>
    <mergeCell ref="O6091:P6091"/>
    <mergeCell ref="A6088:B6088"/>
    <mergeCell ref="C6088:D6088"/>
    <mergeCell ref="E6088:G6088"/>
    <mergeCell ref="H6088:I6088"/>
    <mergeCell ref="J6088:O6088"/>
    <mergeCell ref="A6089:C6090"/>
    <mergeCell ref="D6089:E6090"/>
    <mergeCell ref="F6089:F6090"/>
    <mergeCell ref="G6089:H6090"/>
    <mergeCell ref="I6089:P6089"/>
    <mergeCell ref="B6086:K6086"/>
    <mergeCell ref="L6086:M6086"/>
    <mergeCell ref="N6086:P6086"/>
    <mergeCell ref="B6087:K6087"/>
    <mergeCell ref="L6087:M6087"/>
    <mergeCell ref="N6087:P6087"/>
    <mergeCell ref="O6100:P6100"/>
    <mergeCell ref="A6101:C6101"/>
    <mergeCell ref="D6101:E6101"/>
    <mergeCell ref="G6101:H6101"/>
    <mergeCell ref="I6101:J6101"/>
    <mergeCell ref="K6101:L6101"/>
    <mergeCell ref="M6101:N6101"/>
    <mergeCell ref="O6101:P6101"/>
    <mergeCell ref="O6097:P6097"/>
    <mergeCell ref="A6098:N6098"/>
    <mergeCell ref="O6098:P6098"/>
    <mergeCell ref="A6099:P6099"/>
    <mergeCell ref="A6100:C6100"/>
    <mergeCell ref="D6100:E6100"/>
    <mergeCell ref="G6100:H6100"/>
    <mergeCell ref="I6100:J6100"/>
    <mergeCell ref="K6100:L6100"/>
    <mergeCell ref="M6100:N6100"/>
    <mergeCell ref="A6097:C6097"/>
    <mergeCell ref="D6097:E6097"/>
    <mergeCell ref="G6097:H6097"/>
    <mergeCell ref="I6097:J6097"/>
    <mergeCell ref="K6097:L6097"/>
    <mergeCell ref="M6097:N6097"/>
    <mergeCell ref="A6094:N6094"/>
    <mergeCell ref="O6094:P6094"/>
    <mergeCell ref="A6095:P6095"/>
    <mergeCell ref="A6096:C6096"/>
    <mergeCell ref="D6096:E6096"/>
    <mergeCell ref="G6096:H6096"/>
    <mergeCell ref="I6096:J6096"/>
    <mergeCell ref="K6096:L6096"/>
    <mergeCell ref="M6096:N6096"/>
    <mergeCell ref="O6096:P6096"/>
    <mergeCell ref="O6106:P6106"/>
    <mergeCell ref="A6107:C6107"/>
    <mergeCell ref="D6107:E6107"/>
    <mergeCell ref="G6107:H6107"/>
    <mergeCell ref="I6107:J6107"/>
    <mergeCell ref="K6107:L6107"/>
    <mergeCell ref="M6107:N6107"/>
    <mergeCell ref="O6107:P6107"/>
    <mergeCell ref="A6106:C6106"/>
    <mergeCell ref="D6106:E6106"/>
    <mergeCell ref="G6106:H6106"/>
    <mergeCell ref="I6106:J6106"/>
    <mergeCell ref="K6106:L6106"/>
    <mergeCell ref="M6106:N6106"/>
    <mergeCell ref="O6104:P6104"/>
    <mergeCell ref="A6105:C6105"/>
    <mergeCell ref="D6105:E6105"/>
    <mergeCell ref="G6105:H6105"/>
    <mergeCell ref="I6105:J6105"/>
    <mergeCell ref="K6105:L6105"/>
    <mergeCell ref="M6105:N6105"/>
    <mergeCell ref="O6105:P6105"/>
    <mergeCell ref="A6104:C6104"/>
    <mergeCell ref="D6104:E6104"/>
    <mergeCell ref="G6104:H6104"/>
    <mergeCell ref="I6104:J6104"/>
    <mergeCell ref="K6104:L6104"/>
    <mergeCell ref="M6104:N6104"/>
    <mergeCell ref="O6102:P6102"/>
    <mergeCell ref="A6103:C6103"/>
    <mergeCell ref="D6103:E6103"/>
    <mergeCell ref="G6103:H6103"/>
    <mergeCell ref="I6103:J6103"/>
    <mergeCell ref="K6103:L6103"/>
    <mergeCell ref="M6103:N6103"/>
    <mergeCell ref="O6103:P6103"/>
    <mergeCell ref="A6102:C6102"/>
    <mergeCell ref="D6102:E6102"/>
    <mergeCell ref="G6102:H6102"/>
    <mergeCell ref="I6102:J6102"/>
    <mergeCell ref="K6102:L6102"/>
    <mergeCell ref="M6102:N6102"/>
    <mergeCell ref="O6113:P6113"/>
    <mergeCell ref="A6114:C6114"/>
    <mergeCell ref="D6114:E6114"/>
    <mergeCell ref="G6114:H6114"/>
    <mergeCell ref="I6114:J6114"/>
    <mergeCell ref="K6114:L6114"/>
    <mergeCell ref="M6114:N6114"/>
    <mergeCell ref="O6114:P6114"/>
    <mergeCell ref="A6113:C6113"/>
    <mergeCell ref="D6113:E6113"/>
    <mergeCell ref="G6113:H6113"/>
    <mergeCell ref="I6113:J6113"/>
    <mergeCell ref="K6113:L6113"/>
    <mergeCell ref="M6113:N6113"/>
    <mergeCell ref="A6110:N6110"/>
    <mergeCell ref="O6110:P6110"/>
    <mergeCell ref="A6111:P6111"/>
    <mergeCell ref="A6112:C6112"/>
    <mergeCell ref="D6112:E6112"/>
    <mergeCell ref="G6112:H6112"/>
    <mergeCell ref="I6112:J6112"/>
    <mergeCell ref="K6112:L6112"/>
    <mergeCell ref="M6112:N6112"/>
    <mergeCell ref="O6112:P6112"/>
    <mergeCell ref="O6108:P6108"/>
    <mergeCell ref="A6109:C6109"/>
    <mergeCell ref="D6109:E6109"/>
    <mergeCell ref="G6109:H6109"/>
    <mergeCell ref="I6109:J6109"/>
    <mergeCell ref="K6109:L6109"/>
    <mergeCell ref="M6109:N6109"/>
    <mergeCell ref="O6109:P6109"/>
    <mergeCell ref="A6108:C6108"/>
    <mergeCell ref="D6108:E6108"/>
    <mergeCell ref="G6108:H6108"/>
    <mergeCell ref="I6108:J6108"/>
    <mergeCell ref="K6108:L6108"/>
    <mergeCell ref="M6108:N6108"/>
    <mergeCell ref="B6125:K6125"/>
    <mergeCell ref="L6125:M6125"/>
    <mergeCell ref="N6125:P6125"/>
    <mergeCell ref="B6126:K6126"/>
    <mergeCell ref="L6126:M6126"/>
    <mergeCell ref="N6126:P6126"/>
    <mergeCell ref="O6117:P6117"/>
    <mergeCell ref="A6119:P6119"/>
    <mergeCell ref="A6120:P6120"/>
    <mergeCell ref="A6121:P6121"/>
    <mergeCell ref="A6123:P6123"/>
    <mergeCell ref="B6124:K6124"/>
    <mergeCell ref="L6124:M6124"/>
    <mergeCell ref="N6124:P6124"/>
    <mergeCell ref="A6117:C6117"/>
    <mergeCell ref="D6117:E6117"/>
    <mergeCell ref="G6117:H6117"/>
    <mergeCell ref="I6117:J6117"/>
    <mergeCell ref="K6117:L6117"/>
    <mergeCell ref="M6117:N6117"/>
    <mergeCell ref="O6115:P6115"/>
    <mergeCell ref="A6116:C6116"/>
    <mergeCell ref="D6116:E6116"/>
    <mergeCell ref="G6116:H6116"/>
    <mergeCell ref="I6116:J6116"/>
    <mergeCell ref="K6116:L6116"/>
    <mergeCell ref="M6116:N6116"/>
    <mergeCell ref="O6116:P6116"/>
    <mergeCell ref="A6115:C6115"/>
    <mergeCell ref="D6115:E6115"/>
    <mergeCell ref="G6115:H6115"/>
    <mergeCell ref="I6115:J6115"/>
    <mergeCell ref="K6115:L6115"/>
    <mergeCell ref="M6115:N6115"/>
    <mergeCell ref="O6133:P6133"/>
    <mergeCell ref="A6134:C6134"/>
    <mergeCell ref="D6134:E6134"/>
    <mergeCell ref="G6134:H6134"/>
    <mergeCell ref="I6134:J6134"/>
    <mergeCell ref="K6134:L6134"/>
    <mergeCell ref="M6134:N6134"/>
    <mergeCell ref="O6134:P6134"/>
    <mergeCell ref="A6133:C6133"/>
    <mergeCell ref="D6133:E6133"/>
    <mergeCell ref="G6133:H6133"/>
    <mergeCell ref="I6133:J6133"/>
    <mergeCell ref="K6133:L6133"/>
    <mergeCell ref="M6133:N6133"/>
    <mergeCell ref="A6131:C6132"/>
    <mergeCell ref="D6131:E6132"/>
    <mergeCell ref="F6131:F6132"/>
    <mergeCell ref="G6131:H6132"/>
    <mergeCell ref="I6131:P6131"/>
    <mergeCell ref="I6132:J6132"/>
    <mergeCell ref="K6132:L6132"/>
    <mergeCell ref="M6132:N6132"/>
    <mergeCell ref="O6132:P6132"/>
    <mergeCell ref="B6129:K6129"/>
    <mergeCell ref="L6129:M6129"/>
    <mergeCell ref="N6129:P6129"/>
    <mergeCell ref="A6130:B6130"/>
    <mergeCell ref="C6130:D6130"/>
    <mergeCell ref="E6130:G6130"/>
    <mergeCell ref="H6130:I6130"/>
    <mergeCell ref="J6130:O6130"/>
    <mergeCell ref="B6127:K6127"/>
    <mergeCell ref="L6127:M6127"/>
    <mergeCell ref="N6127:P6127"/>
    <mergeCell ref="B6128:K6128"/>
    <mergeCell ref="L6128:M6128"/>
    <mergeCell ref="N6128:P6128"/>
    <mergeCell ref="A6141:N6141"/>
    <mergeCell ref="O6141:P6141"/>
    <mergeCell ref="A6142:P6142"/>
    <mergeCell ref="A6143:C6143"/>
    <mergeCell ref="D6143:E6143"/>
    <mergeCell ref="G6143:H6143"/>
    <mergeCell ref="I6143:J6143"/>
    <mergeCell ref="K6143:L6143"/>
    <mergeCell ref="M6143:N6143"/>
    <mergeCell ref="O6143:P6143"/>
    <mergeCell ref="A6139:H6139"/>
    <mergeCell ref="I6139:J6139"/>
    <mergeCell ref="K6139:L6139"/>
    <mergeCell ref="M6139:N6139"/>
    <mergeCell ref="O6139:P6139"/>
    <mergeCell ref="A6140:H6140"/>
    <mergeCell ref="I6140:J6140"/>
    <mergeCell ref="K6140:L6140"/>
    <mergeCell ref="M6140:N6140"/>
    <mergeCell ref="O6140:P6140"/>
    <mergeCell ref="A6137:N6137"/>
    <mergeCell ref="O6137:P6137"/>
    <mergeCell ref="A6138:H6138"/>
    <mergeCell ref="I6138:J6138"/>
    <mergeCell ref="K6138:L6138"/>
    <mergeCell ref="M6138:N6138"/>
    <mergeCell ref="O6138:P6138"/>
    <mergeCell ref="O6135:P6135"/>
    <mergeCell ref="A6136:C6136"/>
    <mergeCell ref="D6136:E6136"/>
    <mergeCell ref="G6136:H6136"/>
    <mergeCell ref="I6136:J6136"/>
    <mergeCell ref="K6136:L6136"/>
    <mergeCell ref="M6136:N6136"/>
    <mergeCell ref="O6136:P6136"/>
    <mergeCell ref="A6135:C6135"/>
    <mergeCell ref="D6135:E6135"/>
    <mergeCell ref="G6135:H6135"/>
    <mergeCell ref="I6135:J6135"/>
    <mergeCell ref="K6135:L6135"/>
    <mergeCell ref="M6135:N6135"/>
    <mergeCell ref="O6149:P6149"/>
    <mergeCell ref="A6150:C6150"/>
    <mergeCell ref="D6150:E6150"/>
    <mergeCell ref="G6150:H6150"/>
    <mergeCell ref="I6150:J6150"/>
    <mergeCell ref="K6150:L6150"/>
    <mergeCell ref="M6150:N6150"/>
    <mergeCell ref="O6150:P6150"/>
    <mergeCell ref="O6146:P6146"/>
    <mergeCell ref="A6147:N6147"/>
    <mergeCell ref="O6147:P6147"/>
    <mergeCell ref="A6148:P6148"/>
    <mergeCell ref="A6149:C6149"/>
    <mergeCell ref="D6149:E6149"/>
    <mergeCell ref="G6149:H6149"/>
    <mergeCell ref="I6149:J6149"/>
    <mergeCell ref="K6149:L6149"/>
    <mergeCell ref="M6149:N6149"/>
    <mergeCell ref="A6146:C6146"/>
    <mergeCell ref="D6146:E6146"/>
    <mergeCell ref="G6146:H6146"/>
    <mergeCell ref="I6146:J6146"/>
    <mergeCell ref="K6146:L6146"/>
    <mergeCell ref="M6146:N6146"/>
    <mergeCell ref="O6144:P6144"/>
    <mergeCell ref="A6145:C6145"/>
    <mergeCell ref="D6145:E6145"/>
    <mergeCell ref="G6145:H6145"/>
    <mergeCell ref="I6145:J6145"/>
    <mergeCell ref="K6145:L6145"/>
    <mergeCell ref="M6145:N6145"/>
    <mergeCell ref="O6145:P6145"/>
    <mergeCell ref="A6144:C6144"/>
    <mergeCell ref="D6144:E6144"/>
    <mergeCell ref="G6144:H6144"/>
    <mergeCell ref="I6144:J6144"/>
    <mergeCell ref="K6144:L6144"/>
    <mergeCell ref="M6144:N6144"/>
    <mergeCell ref="A6158:N6158"/>
    <mergeCell ref="O6158:P6158"/>
    <mergeCell ref="A6159:P6159"/>
    <mergeCell ref="A6160:C6160"/>
    <mergeCell ref="D6160:E6160"/>
    <mergeCell ref="G6160:H6160"/>
    <mergeCell ref="I6160:J6160"/>
    <mergeCell ref="K6160:L6160"/>
    <mergeCell ref="M6160:N6160"/>
    <mergeCell ref="O6160:P6160"/>
    <mergeCell ref="A6155:N6155"/>
    <mergeCell ref="O6155:P6155"/>
    <mergeCell ref="A6156:P6156"/>
    <mergeCell ref="A6157:C6157"/>
    <mergeCell ref="D6157:E6157"/>
    <mergeCell ref="G6157:H6157"/>
    <mergeCell ref="I6157:J6157"/>
    <mergeCell ref="K6157:L6157"/>
    <mergeCell ref="M6157:N6157"/>
    <mergeCell ref="O6157:P6157"/>
    <mergeCell ref="A6153:H6153"/>
    <mergeCell ref="I6153:J6153"/>
    <mergeCell ref="K6153:L6153"/>
    <mergeCell ref="M6153:N6153"/>
    <mergeCell ref="O6153:P6153"/>
    <mergeCell ref="A6154:H6154"/>
    <mergeCell ref="I6154:J6154"/>
    <mergeCell ref="K6154:L6154"/>
    <mergeCell ref="M6154:N6154"/>
    <mergeCell ref="O6154:P6154"/>
    <mergeCell ref="A6151:N6151"/>
    <mergeCell ref="O6151:P6151"/>
    <mergeCell ref="A6152:H6152"/>
    <mergeCell ref="I6152:J6152"/>
    <mergeCell ref="K6152:L6152"/>
    <mergeCell ref="M6152:N6152"/>
    <mergeCell ref="O6152:P6152"/>
    <mergeCell ref="B6173:K6173"/>
    <mergeCell ref="L6173:M6173"/>
    <mergeCell ref="N6173:P6173"/>
    <mergeCell ref="A6174:B6174"/>
    <mergeCell ref="C6174:D6174"/>
    <mergeCell ref="E6174:G6174"/>
    <mergeCell ref="H6174:I6174"/>
    <mergeCell ref="J6174:O6174"/>
    <mergeCell ref="B6171:K6171"/>
    <mergeCell ref="L6171:M6171"/>
    <mergeCell ref="N6171:P6171"/>
    <mergeCell ref="B6172:K6172"/>
    <mergeCell ref="L6172:M6172"/>
    <mergeCell ref="N6172:P6172"/>
    <mergeCell ref="B6169:K6169"/>
    <mergeCell ref="L6169:M6169"/>
    <mergeCell ref="N6169:P6169"/>
    <mergeCell ref="B6170:K6170"/>
    <mergeCell ref="L6170:M6170"/>
    <mergeCell ref="N6170:P6170"/>
    <mergeCell ref="O6161:P6161"/>
    <mergeCell ref="A6163:P6163"/>
    <mergeCell ref="A6164:P6164"/>
    <mergeCell ref="A6165:P6165"/>
    <mergeCell ref="A6167:P6167"/>
    <mergeCell ref="B6168:K6168"/>
    <mergeCell ref="L6168:M6168"/>
    <mergeCell ref="N6168:P6168"/>
    <mergeCell ref="A6161:C6161"/>
    <mergeCell ref="D6161:E6161"/>
    <mergeCell ref="G6161:H6161"/>
    <mergeCell ref="I6161:J6161"/>
    <mergeCell ref="K6161:L6161"/>
    <mergeCell ref="M6161:N6161"/>
    <mergeCell ref="O6179:P6179"/>
    <mergeCell ref="A6180:C6180"/>
    <mergeCell ref="D6180:E6180"/>
    <mergeCell ref="G6180:H6180"/>
    <mergeCell ref="I6180:J6180"/>
    <mergeCell ref="K6180:L6180"/>
    <mergeCell ref="M6180:N6180"/>
    <mergeCell ref="O6180:P6180"/>
    <mergeCell ref="A6179:C6179"/>
    <mergeCell ref="D6179:E6179"/>
    <mergeCell ref="G6179:H6179"/>
    <mergeCell ref="I6179:J6179"/>
    <mergeCell ref="K6179:L6179"/>
    <mergeCell ref="M6179:N6179"/>
    <mergeCell ref="O6177:P6177"/>
    <mergeCell ref="A6178:C6178"/>
    <mergeCell ref="D6178:E6178"/>
    <mergeCell ref="G6178:H6178"/>
    <mergeCell ref="I6178:J6178"/>
    <mergeCell ref="K6178:L6178"/>
    <mergeCell ref="M6178:N6178"/>
    <mergeCell ref="O6178:P6178"/>
    <mergeCell ref="A6177:C6177"/>
    <mergeCell ref="D6177:E6177"/>
    <mergeCell ref="G6177:H6177"/>
    <mergeCell ref="I6177:J6177"/>
    <mergeCell ref="K6177:L6177"/>
    <mergeCell ref="M6177:N6177"/>
    <mergeCell ref="A6175:C6176"/>
    <mergeCell ref="D6175:E6176"/>
    <mergeCell ref="F6175:F6176"/>
    <mergeCell ref="G6175:H6176"/>
    <mergeCell ref="I6175:P6175"/>
    <mergeCell ref="I6176:J6176"/>
    <mergeCell ref="K6176:L6176"/>
    <mergeCell ref="M6176:N6176"/>
    <mergeCell ref="O6176:P6176"/>
    <mergeCell ref="O6186:P6186"/>
    <mergeCell ref="A6187:C6187"/>
    <mergeCell ref="D6187:E6187"/>
    <mergeCell ref="G6187:H6187"/>
    <mergeCell ref="I6187:J6187"/>
    <mergeCell ref="K6187:L6187"/>
    <mergeCell ref="M6187:N6187"/>
    <mergeCell ref="O6187:P6187"/>
    <mergeCell ref="A6186:C6186"/>
    <mergeCell ref="D6186:E6186"/>
    <mergeCell ref="G6186:H6186"/>
    <mergeCell ref="I6186:J6186"/>
    <mergeCell ref="K6186:L6186"/>
    <mergeCell ref="M6186:N6186"/>
    <mergeCell ref="O6184:P6184"/>
    <mergeCell ref="A6185:C6185"/>
    <mergeCell ref="D6185:E6185"/>
    <mergeCell ref="G6185:H6185"/>
    <mergeCell ref="I6185:J6185"/>
    <mergeCell ref="K6185:L6185"/>
    <mergeCell ref="M6185:N6185"/>
    <mergeCell ref="O6185:P6185"/>
    <mergeCell ref="O6181:P6181"/>
    <mergeCell ref="A6182:N6182"/>
    <mergeCell ref="O6182:P6182"/>
    <mergeCell ref="A6183:P6183"/>
    <mergeCell ref="A6184:C6184"/>
    <mergeCell ref="D6184:E6184"/>
    <mergeCell ref="G6184:H6184"/>
    <mergeCell ref="I6184:J6184"/>
    <mergeCell ref="K6184:L6184"/>
    <mergeCell ref="M6184:N6184"/>
    <mergeCell ref="A6181:C6181"/>
    <mergeCell ref="D6181:E6181"/>
    <mergeCell ref="G6181:H6181"/>
    <mergeCell ref="I6181:J6181"/>
    <mergeCell ref="K6181:L6181"/>
    <mergeCell ref="M6181:N6181"/>
    <mergeCell ref="O6192:P6192"/>
    <mergeCell ref="A6193:C6193"/>
    <mergeCell ref="D6193:E6193"/>
    <mergeCell ref="G6193:H6193"/>
    <mergeCell ref="I6193:J6193"/>
    <mergeCell ref="K6193:L6193"/>
    <mergeCell ref="M6193:N6193"/>
    <mergeCell ref="O6193:P6193"/>
    <mergeCell ref="A6192:C6192"/>
    <mergeCell ref="D6192:E6192"/>
    <mergeCell ref="G6192:H6192"/>
    <mergeCell ref="I6192:J6192"/>
    <mergeCell ref="K6192:L6192"/>
    <mergeCell ref="M6192:N6192"/>
    <mergeCell ref="O6190:P6190"/>
    <mergeCell ref="A6191:C6191"/>
    <mergeCell ref="D6191:E6191"/>
    <mergeCell ref="G6191:H6191"/>
    <mergeCell ref="I6191:J6191"/>
    <mergeCell ref="K6191:L6191"/>
    <mergeCell ref="M6191:N6191"/>
    <mergeCell ref="O6191:P6191"/>
    <mergeCell ref="A6190:C6190"/>
    <mergeCell ref="D6190:E6190"/>
    <mergeCell ref="G6190:H6190"/>
    <mergeCell ref="I6190:J6190"/>
    <mergeCell ref="K6190:L6190"/>
    <mergeCell ref="M6190:N6190"/>
    <mergeCell ref="O6188:P6188"/>
    <mergeCell ref="A6189:C6189"/>
    <mergeCell ref="D6189:E6189"/>
    <mergeCell ref="G6189:H6189"/>
    <mergeCell ref="I6189:J6189"/>
    <mergeCell ref="K6189:L6189"/>
    <mergeCell ref="M6189:N6189"/>
    <mergeCell ref="O6189:P6189"/>
    <mergeCell ref="A6188:C6188"/>
    <mergeCell ref="D6188:E6188"/>
    <mergeCell ref="G6188:H6188"/>
    <mergeCell ref="I6188:J6188"/>
    <mergeCell ref="K6188:L6188"/>
    <mergeCell ref="M6188:N6188"/>
    <mergeCell ref="A6199:H6199"/>
    <mergeCell ref="I6199:J6199"/>
    <mergeCell ref="K6199:L6199"/>
    <mergeCell ref="M6199:N6199"/>
    <mergeCell ref="O6199:P6199"/>
    <mergeCell ref="A6200:H6200"/>
    <mergeCell ref="I6200:J6200"/>
    <mergeCell ref="K6200:L6200"/>
    <mergeCell ref="M6200:N6200"/>
    <mergeCell ref="O6200:P6200"/>
    <mergeCell ref="O6196:P6196"/>
    <mergeCell ref="A6197:N6197"/>
    <mergeCell ref="O6197:P6197"/>
    <mergeCell ref="A6198:H6198"/>
    <mergeCell ref="I6198:J6198"/>
    <mergeCell ref="K6198:L6198"/>
    <mergeCell ref="M6198:N6198"/>
    <mergeCell ref="O6198:P6198"/>
    <mergeCell ref="A6196:C6196"/>
    <mergeCell ref="D6196:E6196"/>
    <mergeCell ref="G6196:H6196"/>
    <mergeCell ref="I6196:J6196"/>
    <mergeCell ref="K6196:L6196"/>
    <mergeCell ref="M6196:N6196"/>
    <mergeCell ref="O6194:P6194"/>
    <mergeCell ref="A6195:C6195"/>
    <mergeCell ref="D6195:E6195"/>
    <mergeCell ref="G6195:H6195"/>
    <mergeCell ref="I6195:J6195"/>
    <mergeCell ref="K6195:L6195"/>
    <mergeCell ref="M6195:N6195"/>
    <mergeCell ref="O6195:P6195"/>
    <mergeCell ref="A6194:C6194"/>
    <mergeCell ref="D6194:E6194"/>
    <mergeCell ref="G6194:H6194"/>
    <mergeCell ref="I6194:J6194"/>
    <mergeCell ref="K6194:L6194"/>
    <mergeCell ref="M6194:N6194"/>
    <mergeCell ref="A6215:B6215"/>
    <mergeCell ref="C6215:D6215"/>
    <mergeCell ref="E6215:G6215"/>
    <mergeCell ref="H6215:I6215"/>
    <mergeCell ref="J6215:O6215"/>
    <mergeCell ref="A6216:C6217"/>
    <mergeCell ref="D6216:E6217"/>
    <mergeCell ref="F6216:F6217"/>
    <mergeCell ref="G6216:H6217"/>
    <mergeCell ref="I6216:P6216"/>
    <mergeCell ref="B6213:K6213"/>
    <mergeCell ref="L6213:M6213"/>
    <mergeCell ref="N6213:P6213"/>
    <mergeCell ref="B6214:K6214"/>
    <mergeCell ref="L6214:M6214"/>
    <mergeCell ref="N6214:P6214"/>
    <mergeCell ref="B6211:K6211"/>
    <mergeCell ref="L6211:M6211"/>
    <mergeCell ref="N6211:P6211"/>
    <mergeCell ref="B6212:K6212"/>
    <mergeCell ref="L6212:M6212"/>
    <mergeCell ref="N6212:P6212"/>
    <mergeCell ref="A6208:P6208"/>
    <mergeCell ref="B6209:K6209"/>
    <mergeCell ref="L6209:M6209"/>
    <mergeCell ref="N6209:P6209"/>
    <mergeCell ref="B6210:K6210"/>
    <mergeCell ref="L6210:M6210"/>
    <mergeCell ref="N6210:P6210"/>
    <mergeCell ref="A6201:N6201"/>
    <mergeCell ref="O6201:P6201"/>
    <mergeCell ref="A6202:P6202"/>
    <mergeCell ref="A6204:P6204"/>
    <mergeCell ref="A6205:P6205"/>
    <mergeCell ref="A6206:P6206"/>
    <mergeCell ref="O6223:P6223"/>
    <mergeCell ref="A6224:C6224"/>
    <mergeCell ref="D6224:E6224"/>
    <mergeCell ref="G6224:H6224"/>
    <mergeCell ref="I6224:J6224"/>
    <mergeCell ref="K6224:L6224"/>
    <mergeCell ref="M6224:N6224"/>
    <mergeCell ref="O6224:P6224"/>
    <mergeCell ref="A6223:C6223"/>
    <mergeCell ref="D6223:E6223"/>
    <mergeCell ref="G6223:H6223"/>
    <mergeCell ref="I6223:J6223"/>
    <mergeCell ref="K6223:L6223"/>
    <mergeCell ref="M6223:N6223"/>
    <mergeCell ref="O6221:P6221"/>
    <mergeCell ref="A6222:C6222"/>
    <mergeCell ref="D6222:E6222"/>
    <mergeCell ref="G6222:H6222"/>
    <mergeCell ref="I6222:J6222"/>
    <mergeCell ref="K6222:L6222"/>
    <mergeCell ref="M6222:N6222"/>
    <mergeCell ref="O6222:P6222"/>
    <mergeCell ref="O6218:P6218"/>
    <mergeCell ref="A6219:N6219"/>
    <mergeCell ref="O6219:P6219"/>
    <mergeCell ref="A6220:P6220"/>
    <mergeCell ref="A6221:C6221"/>
    <mergeCell ref="D6221:E6221"/>
    <mergeCell ref="G6221:H6221"/>
    <mergeCell ref="I6221:J6221"/>
    <mergeCell ref="K6221:L6221"/>
    <mergeCell ref="M6221:N6221"/>
    <mergeCell ref="I6217:J6217"/>
    <mergeCell ref="K6217:L6217"/>
    <mergeCell ref="M6217:N6217"/>
    <mergeCell ref="O6217:P6217"/>
    <mergeCell ref="A6218:C6218"/>
    <mergeCell ref="D6218:E6218"/>
    <mergeCell ref="G6218:H6218"/>
    <mergeCell ref="I6218:J6218"/>
    <mergeCell ref="K6218:L6218"/>
    <mergeCell ref="M6218:N6218"/>
    <mergeCell ref="O6229:P6229"/>
    <mergeCell ref="A6230:N6230"/>
    <mergeCell ref="O6230:P6230"/>
    <mergeCell ref="A6231:P6231"/>
    <mergeCell ref="A6232:C6232"/>
    <mergeCell ref="D6232:E6232"/>
    <mergeCell ref="G6232:H6232"/>
    <mergeCell ref="I6232:J6232"/>
    <mergeCell ref="K6232:L6232"/>
    <mergeCell ref="M6232:N6232"/>
    <mergeCell ref="A6229:C6229"/>
    <mergeCell ref="D6229:E6229"/>
    <mergeCell ref="G6229:H6229"/>
    <mergeCell ref="I6229:J6229"/>
    <mergeCell ref="K6229:L6229"/>
    <mergeCell ref="M6229:N6229"/>
    <mergeCell ref="O6227:P6227"/>
    <mergeCell ref="A6228:C6228"/>
    <mergeCell ref="D6228:E6228"/>
    <mergeCell ref="G6228:H6228"/>
    <mergeCell ref="I6228:J6228"/>
    <mergeCell ref="K6228:L6228"/>
    <mergeCell ref="M6228:N6228"/>
    <mergeCell ref="O6228:P6228"/>
    <mergeCell ref="A6227:C6227"/>
    <mergeCell ref="D6227:E6227"/>
    <mergeCell ref="G6227:H6227"/>
    <mergeCell ref="I6227:J6227"/>
    <mergeCell ref="K6227:L6227"/>
    <mergeCell ref="M6227:N6227"/>
    <mergeCell ref="O6225:P6225"/>
    <mergeCell ref="A6226:C6226"/>
    <mergeCell ref="D6226:E6226"/>
    <mergeCell ref="G6226:H6226"/>
    <mergeCell ref="I6226:J6226"/>
    <mergeCell ref="K6226:L6226"/>
    <mergeCell ref="M6226:N6226"/>
    <mergeCell ref="O6226:P6226"/>
    <mergeCell ref="A6225:C6225"/>
    <mergeCell ref="D6225:E6225"/>
    <mergeCell ref="G6225:H6225"/>
    <mergeCell ref="I6225:J6225"/>
    <mergeCell ref="K6225:L6225"/>
    <mergeCell ref="M6225:N6225"/>
    <mergeCell ref="O6236:P6236"/>
    <mergeCell ref="A6237:C6237"/>
    <mergeCell ref="D6237:E6237"/>
    <mergeCell ref="G6237:H6237"/>
    <mergeCell ref="I6237:J6237"/>
    <mergeCell ref="K6237:L6237"/>
    <mergeCell ref="M6237:N6237"/>
    <mergeCell ref="O6237:P6237"/>
    <mergeCell ref="A6236:C6236"/>
    <mergeCell ref="D6236:E6236"/>
    <mergeCell ref="G6236:H6236"/>
    <mergeCell ref="I6236:J6236"/>
    <mergeCell ref="K6236:L6236"/>
    <mergeCell ref="M6236:N6236"/>
    <mergeCell ref="O6234:P6234"/>
    <mergeCell ref="A6235:C6235"/>
    <mergeCell ref="D6235:E6235"/>
    <mergeCell ref="G6235:H6235"/>
    <mergeCell ref="I6235:J6235"/>
    <mergeCell ref="K6235:L6235"/>
    <mergeCell ref="M6235:N6235"/>
    <mergeCell ref="O6235:P6235"/>
    <mergeCell ref="A6234:C6234"/>
    <mergeCell ref="D6234:E6234"/>
    <mergeCell ref="G6234:H6234"/>
    <mergeCell ref="I6234:J6234"/>
    <mergeCell ref="K6234:L6234"/>
    <mergeCell ref="M6234:N6234"/>
    <mergeCell ref="O6232:P6232"/>
    <mergeCell ref="A6233:C6233"/>
    <mergeCell ref="D6233:E6233"/>
    <mergeCell ref="G6233:H6233"/>
    <mergeCell ref="I6233:J6233"/>
    <mergeCell ref="K6233:L6233"/>
    <mergeCell ref="M6233:N6233"/>
    <mergeCell ref="O6233:P6233"/>
    <mergeCell ref="B6251:K6251"/>
    <mergeCell ref="L6251:M6251"/>
    <mergeCell ref="N6251:P6251"/>
    <mergeCell ref="B6252:K6252"/>
    <mergeCell ref="L6252:M6252"/>
    <mergeCell ref="N6252:P6252"/>
    <mergeCell ref="A6246:P6246"/>
    <mergeCell ref="A6247:P6247"/>
    <mergeCell ref="A6249:P6249"/>
    <mergeCell ref="B6250:K6250"/>
    <mergeCell ref="L6250:M6250"/>
    <mergeCell ref="N6250:P6250"/>
    <mergeCell ref="A6243:H6243"/>
    <mergeCell ref="I6243:J6243"/>
    <mergeCell ref="K6243:L6243"/>
    <mergeCell ref="M6243:N6243"/>
    <mergeCell ref="O6243:P6243"/>
    <mergeCell ref="A6245:P6245"/>
    <mergeCell ref="O6240:P6240"/>
    <mergeCell ref="A6241:N6241"/>
    <mergeCell ref="O6241:P6241"/>
    <mergeCell ref="A6242:H6242"/>
    <mergeCell ref="I6242:J6242"/>
    <mergeCell ref="K6242:L6242"/>
    <mergeCell ref="M6242:N6242"/>
    <mergeCell ref="O6242:P6242"/>
    <mergeCell ref="A6240:C6240"/>
    <mergeCell ref="D6240:E6240"/>
    <mergeCell ref="G6240:H6240"/>
    <mergeCell ref="I6240:J6240"/>
    <mergeCell ref="K6240:L6240"/>
    <mergeCell ref="M6240:N6240"/>
    <mergeCell ref="O6238:P6238"/>
    <mergeCell ref="A6239:C6239"/>
    <mergeCell ref="D6239:E6239"/>
    <mergeCell ref="G6239:H6239"/>
    <mergeCell ref="I6239:J6239"/>
    <mergeCell ref="K6239:L6239"/>
    <mergeCell ref="M6239:N6239"/>
    <mergeCell ref="O6239:P6239"/>
    <mergeCell ref="A6238:C6238"/>
    <mergeCell ref="D6238:E6238"/>
    <mergeCell ref="G6238:H6238"/>
    <mergeCell ref="I6238:J6238"/>
    <mergeCell ref="K6238:L6238"/>
    <mergeCell ref="M6238:N6238"/>
    <mergeCell ref="A6261:P6261"/>
    <mergeCell ref="A6262:C6262"/>
    <mergeCell ref="D6262:E6262"/>
    <mergeCell ref="G6262:H6262"/>
    <mergeCell ref="I6262:J6262"/>
    <mergeCell ref="K6262:L6262"/>
    <mergeCell ref="M6262:N6262"/>
    <mergeCell ref="O6262:P6262"/>
    <mergeCell ref="A6259:H6259"/>
    <mergeCell ref="I6259:J6259"/>
    <mergeCell ref="K6259:L6259"/>
    <mergeCell ref="M6259:N6259"/>
    <mergeCell ref="O6259:P6259"/>
    <mergeCell ref="A6260:N6260"/>
    <mergeCell ref="O6260:P6260"/>
    <mergeCell ref="A6257:C6258"/>
    <mergeCell ref="D6257:E6258"/>
    <mergeCell ref="F6257:F6258"/>
    <mergeCell ref="G6257:H6258"/>
    <mergeCell ref="I6257:P6257"/>
    <mergeCell ref="I6258:J6258"/>
    <mergeCell ref="K6258:L6258"/>
    <mergeCell ref="M6258:N6258"/>
    <mergeCell ref="O6258:P6258"/>
    <mergeCell ref="B6255:K6255"/>
    <mergeCell ref="L6255:M6255"/>
    <mergeCell ref="N6255:P6255"/>
    <mergeCell ref="A6256:B6256"/>
    <mergeCell ref="C6256:D6256"/>
    <mergeCell ref="E6256:G6256"/>
    <mergeCell ref="H6256:I6256"/>
    <mergeCell ref="J6256:O6256"/>
    <mergeCell ref="B6253:K6253"/>
    <mergeCell ref="L6253:M6253"/>
    <mergeCell ref="N6253:P6253"/>
    <mergeCell ref="B6254:K6254"/>
    <mergeCell ref="L6254:M6254"/>
    <mergeCell ref="N6254:P6254"/>
    <mergeCell ref="O6268:P6268"/>
    <mergeCell ref="A6269:C6269"/>
    <mergeCell ref="D6269:E6269"/>
    <mergeCell ref="G6269:H6269"/>
    <mergeCell ref="I6269:J6269"/>
    <mergeCell ref="K6269:L6269"/>
    <mergeCell ref="M6269:N6269"/>
    <mergeCell ref="O6269:P6269"/>
    <mergeCell ref="A6268:C6268"/>
    <mergeCell ref="D6268:E6268"/>
    <mergeCell ref="G6268:H6268"/>
    <mergeCell ref="I6268:J6268"/>
    <mergeCell ref="K6268:L6268"/>
    <mergeCell ref="M6268:N6268"/>
    <mergeCell ref="O6266:P6266"/>
    <mergeCell ref="A6267:C6267"/>
    <mergeCell ref="D6267:E6267"/>
    <mergeCell ref="G6267:H6267"/>
    <mergeCell ref="I6267:J6267"/>
    <mergeCell ref="K6267:L6267"/>
    <mergeCell ref="M6267:N6267"/>
    <mergeCell ref="O6267:P6267"/>
    <mergeCell ref="A6266:C6266"/>
    <mergeCell ref="D6266:E6266"/>
    <mergeCell ref="G6266:H6266"/>
    <mergeCell ref="I6266:J6266"/>
    <mergeCell ref="K6266:L6266"/>
    <mergeCell ref="M6266:N6266"/>
    <mergeCell ref="A6263:N6263"/>
    <mergeCell ref="O6263:P6263"/>
    <mergeCell ref="A6264:P6264"/>
    <mergeCell ref="A6265:C6265"/>
    <mergeCell ref="D6265:E6265"/>
    <mergeCell ref="G6265:H6265"/>
    <mergeCell ref="I6265:J6265"/>
    <mergeCell ref="K6265:L6265"/>
    <mergeCell ref="M6265:N6265"/>
    <mergeCell ref="O6265:P6265"/>
    <mergeCell ref="O6275:P6275"/>
    <mergeCell ref="A6276:N6276"/>
    <mergeCell ref="O6276:P6276"/>
    <mergeCell ref="A6277:H6277"/>
    <mergeCell ref="I6277:J6277"/>
    <mergeCell ref="K6277:L6277"/>
    <mergeCell ref="M6277:N6277"/>
    <mergeCell ref="O6277:P6277"/>
    <mergeCell ref="A6275:C6275"/>
    <mergeCell ref="D6275:E6275"/>
    <mergeCell ref="G6275:H6275"/>
    <mergeCell ref="I6275:J6275"/>
    <mergeCell ref="K6275:L6275"/>
    <mergeCell ref="M6275:N6275"/>
    <mergeCell ref="O6273:P6273"/>
    <mergeCell ref="A6274:C6274"/>
    <mergeCell ref="D6274:E6274"/>
    <mergeCell ref="G6274:H6274"/>
    <mergeCell ref="I6274:J6274"/>
    <mergeCell ref="K6274:L6274"/>
    <mergeCell ref="M6274:N6274"/>
    <mergeCell ref="O6274:P6274"/>
    <mergeCell ref="A6273:C6273"/>
    <mergeCell ref="D6273:E6273"/>
    <mergeCell ref="G6273:H6273"/>
    <mergeCell ref="I6273:J6273"/>
    <mergeCell ref="K6273:L6273"/>
    <mergeCell ref="M6273:N6273"/>
    <mergeCell ref="A6270:N6270"/>
    <mergeCell ref="O6270:P6270"/>
    <mergeCell ref="A6271:P6271"/>
    <mergeCell ref="A6272:C6272"/>
    <mergeCell ref="D6272:E6272"/>
    <mergeCell ref="G6272:H6272"/>
    <mergeCell ref="I6272:J6272"/>
    <mergeCell ref="K6272:L6272"/>
    <mergeCell ref="M6272:N6272"/>
    <mergeCell ref="O6272:P6272"/>
    <mergeCell ref="O6283:P6283"/>
    <mergeCell ref="A6284:N6284"/>
    <mergeCell ref="O6284:P6284"/>
    <mergeCell ref="A6285:P6285"/>
    <mergeCell ref="A6286:C6286"/>
    <mergeCell ref="D6286:E6286"/>
    <mergeCell ref="G6286:H6286"/>
    <mergeCell ref="I6286:J6286"/>
    <mergeCell ref="K6286:L6286"/>
    <mergeCell ref="M6286:N6286"/>
    <mergeCell ref="A6283:C6283"/>
    <mergeCell ref="D6283:E6283"/>
    <mergeCell ref="G6283:H6283"/>
    <mergeCell ref="I6283:J6283"/>
    <mergeCell ref="K6283:L6283"/>
    <mergeCell ref="M6283:N6283"/>
    <mergeCell ref="A6280:N6280"/>
    <mergeCell ref="O6280:P6280"/>
    <mergeCell ref="A6281:P6281"/>
    <mergeCell ref="A6282:C6282"/>
    <mergeCell ref="D6282:E6282"/>
    <mergeCell ref="G6282:H6282"/>
    <mergeCell ref="I6282:J6282"/>
    <mergeCell ref="K6282:L6282"/>
    <mergeCell ref="M6282:N6282"/>
    <mergeCell ref="O6282:P6282"/>
    <mergeCell ref="A6278:H6278"/>
    <mergeCell ref="I6278:J6278"/>
    <mergeCell ref="K6278:L6278"/>
    <mergeCell ref="M6278:N6278"/>
    <mergeCell ref="O6278:P6278"/>
    <mergeCell ref="A6279:H6279"/>
    <mergeCell ref="I6279:J6279"/>
    <mergeCell ref="K6279:L6279"/>
    <mergeCell ref="M6279:N6279"/>
    <mergeCell ref="O6279:P6279"/>
    <mergeCell ref="A6300:C6301"/>
    <mergeCell ref="D6300:E6301"/>
    <mergeCell ref="F6300:F6301"/>
    <mergeCell ref="G6300:H6301"/>
    <mergeCell ref="I6300:P6300"/>
    <mergeCell ref="I6301:J6301"/>
    <mergeCell ref="K6301:L6301"/>
    <mergeCell ref="M6301:N6301"/>
    <mergeCell ref="O6301:P6301"/>
    <mergeCell ref="B6298:K6298"/>
    <mergeCell ref="L6298:M6298"/>
    <mergeCell ref="N6298:P6298"/>
    <mergeCell ref="A6299:B6299"/>
    <mergeCell ref="C6299:D6299"/>
    <mergeCell ref="E6299:G6299"/>
    <mergeCell ref="H6299:I6299"/>
    <mergeCell ref="J6299:O6299"/>
    <mergeCell ref="B6296:K6296"/>
    <mergeCell ref="L6296:M6296"/>
    <mergeCell ref="N6296:P6296"/>
    <mergeCell ref="B6297:K6297"/>
    <mergeCell ref="L6297:M6297"/>
    <mergeCell ref="N6297:P6297"/>
    <mergeCell ref="B6294:K6294"/>
    <mergeCell ref="L6294:M6294"/>
    <mergeCell ref="N6294:P6294"/>
    <mergeCell ref="B6295:K6295"/>
    <mergeCell ref="L6295:M6295"/>
    <mergeCell ref="N6295:P6295"/>
    <mergeCell ref="O6286:P6286"/>
    <mergeCell ref="A6288:P6288"/>
    <mergeCell ref="A6289:P6289"/>
    <mergeCell ref="A6290:P6290"/>
    <mergeCell ref="A6292:P6292"/>
    <mergeCell ref="B6293:K6293"/>
    <mergeCell ref="L6293:M6293"/>
    <mergeCell ref="N6293:P6293"/>
    <mergeCell ref="O6306:P6306"/>
    <mergeCell ref="A6307:N6307"/>
    <mergeCell ref="O6307:P6307"/>
    <mergeCell ref="A6308:P6308"/>
    <mergeCell ref="A6309:C6309"/>
    <mergeCell ref="D6309:E6309"/>
    <mergeCell ref="G6309:H6309"/>
    <mergeCell ref="I6309:J6309"/>
    <mergeCell ref="K6309:L6309"/>
    <mergeCell ref="M6309:N6309"/>
    <mergeCell ref="A6306:C6306"/>
    <mergeCell ref="D6306:E6306"/>
    <mergeCell ref="G6306:H6306"/>
    <mergeCell ref="I6306:J6306"/>
    <mergeCell ref="K6306:L6306"/>
    <mergeCell ref="M6306:N6306"/>
    <mergeCell ref="O6304:P6304"/>
    <mergeCell ref="A6305:C6305"/>
    <mergeCell ref="D6305:E6305"/>
    <mergeCell ref="G6305:H6305"/>
    <mergeCell ref="I6305:J6305"/>
    <mergeCell ref="K6305:L6305"/>
    <mergeCell ref="M6305:N6305"/>
    <mergeCell ref="O6305:P6305"/>
    <mergeCell ref="A6304:C6304"/>
    <mergeCell ref="D6304:E6304"/>
    <mergeCell ref="G6304:H6304"/>
    <mergeCell ref="I6304:J6304"/>
    <mergeCell ref="K6304:L6304"/>
    <mergeCell ref="M6304:N6304"/>
    <mergeCell ref="O6302:P6302"/>
    <mergeCell ref="A6303:C6303"/>
    <mergeCell ref="D6303:E6303"/>
    <mergeCell ref="G6303:H6303"/>
    <mergeCell ref="I6303:J6303"/>
    <mergeCell ref="K6303:L6303"/>
    <mergeCell ref="M6303:N6303"/>
    <mergeCell ref="O6303:P6303"/>
    <mergeCell ref="A6302:C6302"/>
    <mergeCell ref="D6302:E6302"/>
    <mergeCell ref="G6302:H6302"/>
    <mergeCell ref="I6302:J6302"/>
    <mergeCell ref="K6302:L6302"/>
    <mergeCell ref="M6302:N6302"/>
    <mergeCell ref="O6313:P6313"/>
    <mergeCell ref="A6314:N6314"/>
    <mergeCell ref="O6314:P6314"/>
    <mergeCell ref="A6315:H6315"/>
    <mergeCell ref="I6315:J6315"/>
    <mergeCell ref="K6315:L6315"/>
    <mergeCell ref="M6315:N6315"/>
    <mergeCell ref="O6315:P6315"/>
    <mergeCell ref="A6313:C6313"/>
    <mergeCell ref="D6313:E6313"/>
    <mergeCell ref="G6313:H6313"/>
    <mergeCell ref="I6313:J6313"/>
    <mergeCell ref="K6313:L6313"/>
    <mergeCell ref="M6313:N6313"/>
    <mergeCell ref="O6311:P6311"/>
    <mergeCell ref="A6312:C6312"/>
    <mergeCell ref="D6312:E6312"/>
    <mergeCell ref="G6312:H6312"/>
    <mergeCell ref="I6312:J6312"/>
    <mergeCell ref="K6312:L6312"/>
    <mergeCell ref="M6312:N6312"/>
    <mergeCell ref="O6312:P6312"/>
    <mergeCell ref="A6311:C6311"/>
    <mergeCell ref="D6311:E6311"/>
    <mergeCell ref="G6311:H6311"/>
    <mergeCell ref="I6311:J6311"/>
    <mergeCell ref="K6311:L6311"/>
    <mergeCell ref="M6311:N6311"/>
    <mergeCell ref="O6309:P6309"/>
    <mergeCell ref="A6310:C6310"/>
    <mergeCell ref="D6310:E6310"/>
    <mergeCell ref="G6310:H6310"/>
    <mergeCell ref="I6310:J6310"/>
    <mergeCell ref="K6310:L6310"/>
    <mergeCell ref="M6310:N6310"/>
    <mergeCell ref="O6310:P6310"/>
    <mergeCell ref="O6321:P6321"/>
    <mergeCell ref="A6322:C6322"/>
    <mergeCell ref="D6322:E6322"/>
    <mergeCell ref="G6322:H6322"/>
    <mergeCell ref="I6322:J6322"/>
    <mergeCell ref="K6322:L6322"/>
    <mergeCell ref="M6322:N6322"/>
    <mergeCell ref="O6322:P6322"/>
    <mergeCell ref="A6321:C6321"/>
    <mergeCell ref="D6321:E6321"/>
    <mergeCell ref="G6321:H6321"/>
    <mergeCell ref="I6321:J6321"/>
    <mergeCell ref="K6321:L6321"/>
    <mergeCell ref="M6321:N6321"/>
    <mergeCell ref="A6318:N6318"/>
    <mergeCell ref="O6318:P6318"/>
    <mergeCell ref="A6319:P6319"/>
    <mergeCell ref="A6320:C6320"/>
    <mergeCell ref="D6320:E6320"/>
    <mergeCell ref="G6320:H6320"/>
    <mergeCell ref="I6320:J6320"/>
    <mergeCell ref="K6320:L6320"/>
    <mergeCell ref="M6320:N6320"/>
    <mergeCell ref="O6320:P6320"/>
    <mergeCell ref="A6316:H6316"/>
    <mergeCell ref="I6316:J6316"/>
    <mergeCell ref="K6316:L6316"/>
    <mergeCell ref="M6316:N6316"/>
    <mergeCell ref="O6316:P6316"/>
    <mergeCell ref="A6317:H6317"/>
    <mergeCell ref="I6317:J6317"/>
    <mergeCell ref="K6317:L6317"/>
    <mergeCell ref="M6317:N6317"/>
    <mergeCell ref="O6317:P6317"/>
    <mergeCell ref="B6338:K6338"/>
    <mergeCell ref="L6338:M6338"/>
    <mergeCell ref="N6338:P6338"/>
    <mergeCell ref="B6339:K6339"/>
    <mergeCell ref="L6339:M6339"/>
    <mergeCell ref="N6339:P6339"/>
    <mergeCell ref="A6335:P6335"/>
    <mergeCell ref="B6336:K6336"/>
    <mergeCell ref="L6336:M6336"/>
    <mergeCell ref="N6336:P6336"/>
    <mergeCell ref="B6337:K6337"/>
    <mergeCell ref="L6337:M6337"/>
    <mergeCell ref="N6337:P6337"/>
    <mergeCell ref="A6328:N6328"/>
    <mergeCell ref="O6328:P6328"/>
    <mergeCell ref="A6329:P6329"/>
    <mergeCell ref="A6331:P6331"/>
    <mergeCell ref="A6332:P6332"/>
    <mergeCell ref="A6333:P6333"/>
    <mergeCell ref="A6326:H6326"/>
    <mergeCell ref="I6326:J6326"/>
    <mergeCell ref="K6326:L6326"/>
    <mergeCell ref="M6326:N6326"/>
    <mergeCell ref="O6326:P6326"/>
    <mergeCell ref="A6327:H6327"/>
    <mergeCell ref="I6327:J6327"/>
    <mergeCell ref="K6327:L6327"/>
    <mergeCell ref="M6327:N6327"/>
    <mergeCell ref="O6327:P6327"/>
    <mergeCell ref="O6323:P6323"/>
    <mergeCell ref="A6324:N6324"/>
    <mergeCell ref="O6324:P6324"/>
    <mergeCell ref="A6325:H6325"/>
    <mergeCell ref="I6325:J6325"/>
    <mergeCell ref="K6325:L6325"/>
    <mergeCell ref="M6325:N6325"/>
    <mergeCell ref="O6325:P6325"/>
    <mergeCell ref="A6323:C6323"/>
    <mergeCell ref="D6323:E6323"/>
    <mergeCell ref="G6323:H6323"/>
    <mergeCell ref="I6323:J6323"/>
    <mergeCell ref="K6323:L6323"/>
    <mergeCell ref="M6323:N6323"/>
    <mergeCell ref="O6345:P6345"/>
    <mergeCell ref="A6346:N6346"/>
    <mergeCell ref="O6346:P6346"/>
    <mergeCell ref="A6347:P6347"/>
    <mergeCell ref="A6348:C6348"/>
    <mergeCell ref="D6348:E6348"/>
    <mergeCell ref="G6348:H6348"/>
    <mergeCell ref="I6348:J6348"/>
    <mergeCell ref="K6348:L6348"/>
    <mergeCell ref="M6348:N6348"/>
    <mergeCell ref="I6344:J6344"/>
    <mergeCell ref="K6344:L6344"/>
    <mergeCell ref="M6344:N6344"/>
    <mergeCell ref="O6344:P6344"/>
    <mergeCell ref="A6345:C6345"/>
    <mergeCell ref="D6345:E6345"/>
    <mergeCell ref="G6345:H6345"/>
    <mergeCell ref="I6345:J6345"/>
    <mergeCell ref="K6345:L6345"/>
    <mergeCell ref="M6345:N6345"/>
    <mergeCell ref="A6342:B6342"/>
    <mergeCell ref="C6342:D6342"/>
    <mergeCell ref="E6342:G6342"/>
    <mergeCell ref="H6342:I6342"/>
    <mergeCell ref="J6342:O6342"/>
    <mergeCell ref="A6343:C6344"/>
    <mergeCell ref="D6343:E6344"/>
    <mergeCell ref="F6343:F6344"/>
    <mergeCell ref="G6343:H6344"/>
    <mergeCell ref="I6343:P6343"/>
    <mergeCell ref="B6340:K6340"/>
    <mergeCell ref="L6340:M6340"/>
    <mergeCell ref="N6340:P6340"/>
    <mergeCell ref="B6341:K6341"/>
    <mergeCell ref="L6341:M6341"/>
    <mergeCell ref="N6341:P6341"/>
    <mergeCell ref="O6352:P6352"/>
    <mergeCell ref="A6353:C6353"/>
    <mergeCell ref="D6353:E6353"/>
    <mergeCell ref="G6353:H6353"/>
    <mergeCell ref="I6353:J6353"/>
    <mergeCell ref="K6353:L6353"/>
    <mergeCell ref="M6353:N6353"/>
    <mergeCell ref="O6353:P6353"/>
    <mergeCell ref="A6352:C6352"/>
    <mergeCell ref="D6352:E6352"/>
    <mergeCell ref="G6352:H6352"/>
    <mergeCell ref="I6352:J6352"/>
    <mergeCell ref="K6352:L6352"/>
    <mergeCell ref="M6352:N6352"/>
    <mergeCell ref="O6350:P6350"/>
    <mergeCell ref="A6351:C6351"/>
    <mergeCell ref="D6351:E6351"/>
    <mergeCell ref="G6351:H6351"/>
    <mergeCell ref="I6351:J6351"/>
    <mergeCell ref="K6351:L6351"/>
    <mergeCell ref="M6351:N6351"/>
    <mergeCell ref="O6351:P6351"/>
    <mergeCell ref="A6350:C6350"/>
    <mergeCell ref="D6350:E6350"/>
    <mergeCell ref="G6350:H6350"/>
    <mergeCell ref="I6350:J6350"/>
    <mergeCell ref="K6350:L6350"/>
    <mergeCell ref="M6350:N6350"/>
    <mergeCell ref="O6348:P6348"/>
    <mergeCell ref="A6349:C6349"/>
    <mergeCell ref="D6349:E6349"/>
    <mergeCell ref="G6349:H6349"/>
    <mergeCell ref="I6349:J6349"/>
    <mergeCell ref="K6349:L6349"/>
    <mergeCell ref="M6349:N6349"/>
    <mergeCell ref="O6349:P6349"/>
    <mergeCell ref="O6359:P6359"/>
    <mergeCell ref="A6360:C6360"/>
    <mergeCell ref="D6360:E6360"/>
    <mergeCell ref="G6360:H6360"/>
    <mergeCell ref="I6360:J6360"/>
    <mergeCell ref="K6360:L6360"/>
    <mergeCell ref="M6360:N6360"/>
    <mergeCell ref="O6360:P6360"/>
    <mergeCell ref="O6356:P6356"/>
    <mergeCell ref="A6357:N6357"/>
    <mergeCell ref="O6357:P6357"/>
    <mergeCell ref="A6358:P6358"/>
    <mergeCell ref="A6359:C6359"/>
    <mergeCell ref="D6359:E6359"/>
    <mergeCell ref="G6359:H6359"/>
    <mergeCell ref="I6359:J6359"/>
    <mergeCell ref="K6359:L6359"/>
    <mergeCell ref="M6359:N6359"/>
    <mergeCell ref="A6356:C6356"/>
    <mergeCell ref="D6356:E6356"/>
    <mergeCell ref="G6356:H6356"/>
    <mergeCell ref="I6356:J6356"/>
    <mergeCell ref="K6356:L6356"/>
    <mergeCell ref="M6356:N6356"/>
    <mergeCell ref="O6354:P6354"/>
    <mergeCell ref="A6355:C6355"/>
    <mergeCell ref="D6355:E6355"/>
    <mergeCell ref="G6355:H6355"/>
    <mergeCell ref="I6355:J6355"/>
    <mergeCell ref="K6355:L6355"/>
    <mergeCell ref="M6355:N6355"/>
    <mergeCell ref="O6355:P6355"/>
    <mergeCell ref="A6354:C6354"/>
    <mergeCell ref="D6354:E6354"/>
    <mergeCell ref="G6354:H6354"/>
    <mergeCell ref="I6354:J6354"/>
    <mergeCell ref="K6354:L6354"/>
    <mergeCell ref="M6354:N6354"/>
    <mergeCell ref="O6365:P6365"/>
    <mergeCell ref="A6366:C6366"/>
    <mergeCell ref="D6366:E6366"/>
    <mergeCell ref="G6366:H6366"/>
    <mergeCell ref="I6366:J6366"/>
    <mergeCell ref="K6366:L6366"/>
    <mergeCell ref="M6366:N6366"/>
    <mergeCell ref="O6366:P6366"/>
    <mergeCell ref="A6365:C6365"/>
    <mergeCell ref="D6365:E6365"/>
    <mergeCell ref="G6365:H6365"/>
    <mergeCell ref="I6365:J6365"/>
    <mergeCell ref="K6365:L6365"/>
    <mergeCell ref="M6365:N6365"/>
    <mergeCell ref="O6363:P6363"/>
    <mergeCell ref="A6364:C6364"/>
    <mergeCell ref="D6364:E6364"/>
    <mergeCell ref="G6364:H6364"/>
    <mergeCell ref="I6364:J6364"/>
    <mergeCell ref="K6364:L6364"/>
    <mergeCell ref="M6364:N6364"/>
    <mergeCell ref="O6364:P6364"/>
    <mergeCell ref="A6363:C6363"/>
    <mergeCell ref="D6363:E6363"/>
    <mergeCell ref="G6363:H6363"/>
    <mergeCell ref="I6363:J6363"/>
    <mergeCell ref="K6363:L6363"/>
    <mergeCell ref="M6363:N6363"/>
    <mergeCell ref="O6361:P6361"/>
    <mergeCell ref="A6362:C6362"/>
    <mergeCell ref="D6362:E6362"/>
    <mergeCell ref="G6362:H6362"/>
    <mergeCell ref="I6362:J6362"/>
    <mergeCell ref="K6362:L6362"/>
    <mergeCell ref="M6362:N6362"/>
    <mergeCell ref="O6362:P6362"/>
    <mergeCell ref="A6361:C6361"/>
    <mergeCell ref="D6361:E6361"/>
    <mergeCell ref="G6361:H6361"/>
    <mergeCell ref="I6361:J6361"/>
    <mergeCell ref="K6361:L6361"/>
    <mergeCell ref="M6361:N6361"/>
    <mergeCell ref="B6380:K6380"/>
    <mergeCell ref="L6380:M6380"/>
    <mergeCell ref="N6380:P6380"/>
    <mergeCell ref="B6381:K6381"/>
    <mergeCell ref="L6381:M6381"/>
    <mergeCell ref="N6381:P6381"/>
    <mergeCell ref="A6374:P6374"/>
    <mergeCell ref="A6375:P6375"/>
    <mergeCell ref="A6376:P6376"/>
    <mergeCell ref="A6378:P6378"/>
    <mergeCell ref="B6379:K6379"/>
    <mergeCell ref="L6379:M6379"/>
    <mergeCell ref="N6379:P6379"/>
    <mergeCell ref="A6371:H6371"/>
    <mergeCell ref="I6371:J6371"/>
    <mergeCell ref="K6371:L6371"/>
    <mergeCell ref="M6371:N6371"/>
    <mergeCell ref="O6371:P6371"/>
    <mergeCell ref="A6372:H6372"/>
    <mergeCell ref="I6372:J6372"/>
    <mergeCell ref="K6372:L6372"/>
    <mergeCell ref="M6372:N6372"/>
    <mergeCell ref="O6372:P6372"/>
    <mergeCell ref="A6369:N6369"/>
    <mergeCell ref="O6369:P6369"/>
    <mergeCell ref="A6370:H6370"/>
    <mergeCell ref="I6370:J6370"/>
    <mergeCell ref="K6370:L6370"/>
    <mergeCell ref="M6370:N6370"/>
    <mergeCell ref="O6370:P6370"/>
    <mergeCell ref="O6367:P6367"/>
    <mergeCell ref="A6368:C6368"/>
    <mergeCell ref="D6368:E6368"/>
    <mergeCell ref="G6368:H6368"/>
    <mergeCell ref="I6368:J6368"/>
    <mergeCell ref="K6368:L6368"/>
    <mergeCell ref="M6368:N6368"/>
    <mergeCell ref="O6368:P6368"/>
    <mergeCell ref="A6367:C6367"/>
    <mergeCell ref="D6367:E6367"/>
    <mergeCell ref="G6367:H6367"/>
    <mergeCell ref="I6367:J6367"/>
    <mergeCell ref="K6367:L6367"/>
    <mergeCell ref="M6367:N6367"/>
    <mergeCell ref="A6388:N6388"/>
    <mergeCell ref="O6388:P6388"/>
    <mergeCell ref="A6389:P6389"/>
    <mergeCell ref="A6390:C6390"/>
    <mergeCell ref="D6390:E6390"/>
    <mergeCell ref="G6390:H6390"/>
    <mergeCell ref="I6390:J6390"/>
    <mergeCell ref="K6390:L6390"/>
    <mergeCell ref="M6390:N6390"/>
    <mergeCell ref="O6390:P6390"/>
    <mergeCell ref="A6386:C6387"/>
    <mergeCell ref="D6386:E6387"/>
    <mergeCell ref="F6386:F6387"/>
    <mergeCell ref="G6386:H6387"/>
    <mergeCell ref="I6386:P6386"/>
    <mergeCell ref="I6387:J6387"/>
    <mergeCell ref="K6387:L6387"/>
    <mergeCell ref="M6387:N6387"/>
    <mergeCell ref="O6387:P6387"/>
    <mergeCell ref="B6384:K6384"/>
    <mergeCell ref="L6384:M6384"/>
    <mergeCell ref="N6384:P6384"/>
    <mergeCell ref="A6385:B6385"/>
    <mergeCell ref="C6385:D6385"/>
    <mergeCell ref="E6385:G6385"/>
    <mergeCell ref="H6385:I6385"/>
    <mergeCell ref="J6385:O6385"/>
    <mergeCell ref="B6382:K6382"/>
    <mergeCell ref="L6382:M6382"/>
    <mergeCell ref="N6382:P6382"/>
    <mergeCell ref="B6383:K6383"/>
    <mergeCell ref="L6383:M6383"/>
    <mergeCell ref="N6383:P6383"/>
    <mergeCell ref="O6396:P6396"/>
    <mergeCell ref="A6397:C6397"/>
    <mergeCell ref="D6397:E6397"/>
    <mergeCell ref="G6397:H6397"/>
    <mergeCell ref="I6397:J6397"/>
    <mergeCell ref="K6397:L6397"/>
    <mergeCell ref="M6397:N6397"/>
    <mergeCell ref="O6397:P6397"/>
    <mergeCell ref="A6396:C6396"/>
    <mergeCell ref="D6396:E6396"/>
    <mergeCell ref="G6396:H6396"/>
    <mergeCell ref="I6396:J6396"/>
    <mergeCell ref="K6396:L6396"/>
    <mergeCell ref="M6396:N6396"/>
    <mergeCell ref="O6394:P6394"/>
    <mergeCell ref="A6395:C6395"/>
    <mergeCell ref="D6395:E6395"/>
    <mergeCell ref="G6395:H6395"/>
    <mergeCell ref="I6395:J6395"/>
    <mergeCell ref="K6395:L6395"/>
    <mergeCell ref="M6395:N6395"/>
    <mergeCell ref="O6395:P6395"/>
    <mergeCell ref="A6394:C6394"/>
    <mergeCell ref="D6394:E6394"/>
    <mergeCell ref="G6394:H6394"/>
    <mergeCell ref="I6394:J6394"/>
    <mergeCell ref="K6394:L6394"/>
    <mergeCell ref="M6394:N6394"/>
    <mergeCell ref="A6391:N6391"/>
    <mergeCell ref="O6391:P6391"/>
    <mergeCell ref="A6392:P6392"/>
    <mergeCell ref="A6393:C6393"/>
    <mergeCell ref="D6393:E6393"/>
    <mergeCell ref="G6393:H6393"/>
    <mergeCell ref="I6393:J6393"/>
    <mergeCell ref="K6393:L6393"/>
    <mergeCell ref="M6393:N6393"/>
    <mergeCell ref="O6393:P6393"/>
    <mergeCell ref="O6403:P6403"/>
    <mergeCell ref="A6404:C6404"/>
    <mergeCell ref="D6404:E6404"/>
    <mergeCell ref="G6404:H6404"/>
    <mergeCell ref="I6404:J6404"/>
    <mergeCell ref="K6404:L6404"/>
    <mergeCell ref="M6404:N6404"/>
    <mergeCell ref="O6404:P6404"/>
    <mergeCell ref="O6400:P6400"/>
    <mergeCell ref="A6401:N6401"/>
    <mergeCell ref="O6401:P6401"/>
    <mergeCell ref="A6402:P6402"/>
    <mergeCell ref="A6403:C6403"/>
    <mergeCell ref="D6403:E6403"/>
    <mergeCell ref="G6403:H6403"/>
    <mergeCell ref="I6403:J6403"/>
    <mergeCell ref="K6403:L6403"/>
    <mergeCell ref="M6403:N6403"/>
    <mergeCell ref="A6400:C6400"/>
    <mergeCell ref="D6400:E6400"/>
    <mergeCell ref="G6400:H6400"/>
    <mergeCell ref="I6400:J6400"/>
    <mergeCell ref="K6400:L6400"/>
    <mergeCell ref="M6400:N6400"/>
    <mergeCell ref="O6398:P6398"/>
    <mergeCell ref="A6399:C6399"/>
    <mergeCell ref="D6399:E6399"/>
    <mergeCell ref="G6399:H6399"/>
    <mergeCell ref="I6399:J6399"/>
    <mergeCell ref="K6399:L6399"/>
    <mergeCell ref="M6399:N6399"/>
    <mergeCell ref="O6399:P6399"/>
    <mergeCell ref="A6398:C6398"/>
    <mergeCell ref="D6398:E6398"/>
    <mergeCell ref="G6398:H6398"/>
    <mergeCell ref="I6398:J6398"/>
    <mergeCell ref="K6398:L6398"/>
    <mergeCell ref="M6398:N6398"/>
    <mergeCell ref="O6409:P6409"/>
    <mergeCell ref="A6410:C6410"/>
    <mergeCell ref="D6410:E6410"/>
    <mergeCell ref="G6410:H6410"/>
    <mergeCell ref="I6410:J6410"/>
    <mergeCell ref="K6410:L6410"/>
    <mergeCell ref="M6410:N6410"/>
    <mergeCell ref="O6410:P6410"/>
    <mergeCell ref="A6409:C6409"/>
    <mergeCell ref="D6409:E6409"/>
    <mergeCell ref="G6409:H6409"/>
    <mergeCell ref="I6409:J6409"/>
    <mergeCell ref="K6409:L6409"/>
    <mergeCell ref="M6409:N6409"/>
    <mergeCell ref="O6407:P6407"/>
    <mergeCell ref="A6408:C6408"/>
    <mergeCell ref="D6408:E6408"/>
    <mergeCell ref="G6408:H6408"/>
    <mergeCell ref="I6408:J6408"/>
    <mergeCell ref="K6408:L6408"/>
    <mergeCell ref="M6408:N6408"/>
    <mergeCell ref="O6408:P6408"/>
    <mergeCell ref="A6407:C6407"/>
    <mergeCell ref="D6407:E6407"/>
    <mergeCell ref="G6407:H6407"/>
    <mergeCell ref="I6407:J6407"/>
    <mergeCell ref="K6407:L6407"/>
    <mergeCell ref="M6407:N6407"/>
    <mergeCell ref="O6405:P6405"/>
    <mergeCell ref="A6406:C6406"/>
    <mergeCell ref="D6406:E6406"/>
    <mergeCell ref="G6406:H6406"/>
    <mergeCell ref="I6406:J6406"/>
    <mergeCell ref="K6406:L6406"/>
    <mergeCell ref="M6406:N6406"/>
    <mergeCell ref="O6406:P6406"/>
    <mergeCell ref="A6405:C6405"/>
    <mergeCell ref="D6405:E6405"/>
    <mergeCell ref="G6405:H6405"/>
    <mergeCell ref="I6405:J6405"/>
    <mergeCell ref="K6405:L6405"/>
    <mergeCell ref="M6405:N6405"/>
    <mergeCell ref="B6425:K6425"/>
    <mergeCell ref="L6425:M6425"/>
    <mergeCell ref="N6425:P6425"/>
    <mergeCell ref="B6426:K6426"/>
    <mergeCell ref="L6426:M6426"/>
    <mergeCell ref="N6426:P6426"/>
    <mergeCell ref="A6422:P6422"/>
    <mergeCell ref="B6423:K6423"/>
    <mergeCell ref="L6423:M6423"/>
    <mergeCell ref="N6423:P6423"/>
    <mergeCell ref="B6424:K6424"/>
    <mergeCell ref="L6424:M6424"/>
    <mergeCell ref="N6424:P6424"/>
    <mergeCell ref="A6415:N6415"/>
    <mergeCell ref="O6415:P6415"/>
    <mergeCell ref="A6416:P6416"/>
    <mergeCell ref="A6418:P6418"/>
    <mergeCell ref="A6419:P6419"/>
    <mergeCell ref="A6420:P6420"/>
    <mergeCell ref="A6413:H6413"/>
    <mergeCell ref="I6413:J6413"/>
    <mergeCell ref="K6413:L6413"/>
    <mergeCell ref="M6413:N6413"/>
    <mergeCell ref="O6413:P6413"/>
    <mergeCell ref="A6414:H6414"/>
    <mergeCell ref="I6414:J6414"/>
    <mergeCell ref="K6414:L6414"/>
    <mergeCell ref="M6414:N6414"/>
    <mergeCell ref="O6414:P6414"/>
    <mergeCell ref="A6411:N6411"/>
    <mergeCell ref="O6411:P6411"/>
    <mergeCell ref="A6412:H6412"/>
    <mergeCell ref="I6412:J6412"/>
    <mergeCell ref="K6412:L6412"/>
    <mergeCell ref="M6412:N6412"/>
    <mergeCell ref="O6412:P6412"/>
    <mergeCell ref="O6432:P6432"/>
    <mergeCell ref="A6433:N6433"/>
    <mergeCell ref="O6433:P6433"/>
    <mergeCell ref="A6434:P6434"/>
    <mergeCell ref="A6435:C6435"/>
    <mergeCell ref="D6435:E6435"/>
    <mergeCell ref="G6435:H6435"/>
    <mergeCell ref="I6435:J6435"/>
    <mergeCell ref="K6435:L6435"/>
    <mergeCell ref="M6435:N6435"/>
    <mergeCell ref="I6431:J6431"/>
    <mergeCell ref="K6431:L6431"/>
    <mergeCell ref="M6431:N6431"/>
    <mergeCell ref="O6431:P6431"/>
    <mergeCell ref="A6432:C6432"/>
    <mergeCell ref="D6432:E6432"/>
    <mergeCell ref="G6432:H6432"/>
    <mergeCell ref="I6432:J6432"/>
    <mergeCell ref="K6432:L6432"/>
    <mergeCell ref="M6432:N6432"/>
    <mergeCell ref="A6429:B6429"/>
    <mergeCell ref="C6429:D6429"/>
    <mergeCell ref="E6429:G6429"/>
    <mergeCell ref="H6429:I6429"/>
    <mergeCell ref="J6429:O6429"/>
    <mergeCell ref="A6430:C6431"/>
    <mergeCell ref="D6430:E6431"/>
    <mergeCell ref="F6430:F6431"/>
    <mergeCell ref="G6430:H6431"/>
    <mergeCell ref="I6430:P6430"/>
    <mergeCell ref="B6427:K6427"/>
    <mergeCell ref="L6427:M6427"/>
    <mergeCell ref="N6427:P6427"/>
    <mergeCell ref="B6428:K6428"/>
    <mergeCell ref="L6428:M6428"/>
    <mergeCell ref="N6428:P6428"/>
    <mergeCell ref="O6439:P6439"/>
    <mergeCell ref="A6440:C6440"/>
    <mergeCell ref="D6440:E6440"/>
    <mergeCell ref="G6440:H6440"/>
    <mergeCell ref="I6440:J6440"/>
    <mergeCell ref="K6440:L6440"/>
    <mergeCell ref="M6440:N6440"/>
    <mergeCell ref="O6440:P6440"/>
    <mergeCell ref="A6439:C6439"/>
    <mergeCell ref="D6439:E6439"/>
    <mergeCell ref="G6439:H6439"/>
    <mergeCell ref="I6439:J6439"/>
    <mergeCell ref="K6439:L6439"/>
    <mergeCell ref="M6439:N6439"/>
    <mergeCell ref="O6437:P6437"/>
    <mergeCell ref="A6438:C6438"/>
    <mergeCell ref="D6438:E6438"/>
    <mergeCell ref="G6438:H6438"/>
    <mergeCell ref="I6438:J6438"/>
    <mergeCell ref="K6438:L6438"/>
    <mergeCell ref="M6438:N6438"/>
    <mergeCell ref="O6438:P6438"/>
    <mergeCell ref="A6437:C6437"/>
    <mergeCell ref="D6437:E6437"/>
    <mergeCell ref="G6437:H6437"/>
    <mergeCell ref="I6437:J6437"/>
    <mergeCell ref="K6437:L6437"/>
    <mergeCell ref="M6437:N6437"/>
    <mergeCell ref="O6435:P6435"/>
    <mergeCell ref="A6436:C6436"/>
    <mergeCell ref="D6436:E6436"/>
    <mergeCell ref="G6436:H6436"/>
    <mergeCell ref="I6436:J6436"/>
    <mergeCell ref="K6436:L6436"/>
    <mergeCell ref="M6436:N6436"/>
    <mergeCell ref="O6436:P6436"/>
    <mergeCell ref="O6446:P6446"/>
    <mergeCell ref="A6447:C6447"/>
    <mergeCell ref="D6447:E6447"/>
    <mergeCell ref="G6447:H6447"/>
    <mergeCell ref="I6447:J6447"/>
    <mergeCell ref="K6447:L6447"/>
    <mergeCell ref="M6447:N6447"/>
    <mergeCell ref="O6447:P6447"/>
    <mergeCell ref="A6446:C6446"/>
    <mergeCell ref="D6446:E6446"/>
    <mergeCell ref="G6446:H6446"/>
    <mergeCell ref="I6446:J6446"/>
    <mergeCell ref="K6446:L6446"/>
    <mergeCell ref="M6446:N6446"/>
    <mergeCell ref="A6443:N6443"/>
    <mergeCell ref="O6443:P6443"/>
    <mergeCell ref="A6444:P6444"/>
    <mergeCell ref="A6445:C6445"/>
    <mergeCell ref="D6445:E6445"/>
    <mergeCell ref="G6445:H6445"/>
    <mergeCell ref="I6445:J6445"/>
    <mergeCell ref="K6445:L6445"/>
    <mergeCell ref="M6445:N6445"/>
    <mergeCell ref="O6445:P6445"/>
    <mergeCell ref="O6441:P6441"/>
    <mergeCell ref="A6442:C6442"/>
    <mergeCell ref="D6442:E6442"/>
    <mergeCell ref="G6442:H6442"/>
    <mergeCell ref="I6442:J6442"/>
    <mergeCell ref="K6442:L6442"/>
    <mergeCell ref="M6442:N6442"/>
    <mergeCell ref="O6442:P6442"/>
    <mergeCell ref="A6441:C6441"/>
    <mergeCell ref="D6441:E6441"/>
    <mergeCell ref="G6441:H6441"/>
    <mergeCell ref="I6441:J6441"/>
    <mergeCell ref="K6441:L6441"/>
    <mergeCell ref="M6441:N6441"/>
    <mergeCell ref="O6452:P6452"/>
    <mergeCell ref="A6453:N6453"/>
    <mergeCell ref="O6453:P6453"/>
    <mergeCell ref="A6454:H6454"/>
    <mergeCell ref="I6454:J6454"/>
    <mergeCell ref="K6454:L6454"/>
    <mergeCell ref="M6454:N6454"/>
    <mergeCell ref="O6454:P6454"/>
    <mergeCell ref="A6452:C6452"/>
    <mergeCell ref="D6452:E6452"/>
    <mergeCell ref="G6452:H6452"/>
    <mergeCell ref="I6452:J6452"/>
    <mergeCell ref="K6452:L6452"/>
    <mergeCell ref="M6452:N6452"/>
    <mergeCell ref="O6450:P6450"/>
    <mergeCell ref="A6451:C6451"/>
    <mergeCell ref="D6451:E6451"/>
    <mergeCell ref="G6451:H6451"/>
    <mergeCell ref="I6451:J6451"/>
    <mergeCell ref="K6451:L6451"/>
    <mergeCell ref="M6451:N6451"/>
    <mergeCell ref="O6451:P6451"/>
    <mergeCell ref="A6450:C6450"/>
    <mergeCell ref="D6450:E6450"/>
    <mergeCell ref="G6450:H6450"/>
    <mergeCell ref="I6450:J6450"/>
    <mergeCell ref="K6450:L6450"/>
    <mergeCell ref="M6450:N6450"/>
    <mergeCell ref="O6448:P6448"/>
    <mergeCell ref="A6449:C6449"/>
    <mergeCell ref="D6449:E6449"/>
    <mergeCell ref="G6449:H6449"/>
    <mergeCell ref="I6449:J6449"/>
    <mergeCell ref="K6449:L6449"/>
    <mergeCell ref="M6449:N6449"/>
    <mergeCell ref="O6449:P6449"/>
    <mergeCell ref="A6448:C6448"/>
    <mergeCell ref="D6448:E6448"/>
    <mergeCell ref="G6448:H6448"/>
    <mergeCell ref="I6448:J6448"/>
    <mergeCell ref="K6448:L6448"/>
    <mergeCell ref="M6448:N6448"/>
    <mergeCell ref="O6460:P6460"/>
    <mergeCell ref="A6461:C6461"/>
    <mergeCell ref="D6461:E6461"/>
    <mergeCell ref="G6461:H6461"/>
    <mergeCell ref="I6461:J6461"/>
    <mergeCell ref="K6461:L6461"/>
    <mergeCell ref="M6461:N6461"/>
    <mergeCell ref="O6461:P6461"/>
    <mergeCell ref="A6460:C6460"/>
    <mergeCell ref="D6460:E6460"/>
    <mergeCell ref="G6460:H6460"/>
    <mergeCell ref="I6460:J6460"/>
    <mergeCell ref="K6460:L6460"/>
    <mergeCell ref="M6460:N6460"/>
    <mergeCell ref="A6457:N6457"/>
    <mergeCell ref="O6457:P6457"/>
    <mergeCell ref="A6458:P6458"/>
    <mergeCell ref="A6459:C6459"/>
    <mergeCell ref="D6459:E6459"/>
    <mergeCell ref="G6459:H6459"/>
    <mergeCell ref="I6459:J6459"/>
    <mergeCell ref="K6459:L6459"/>
    <mergeCell ref="M6459:N6459"/>
    <mergeCell ref="O6459:P6459"/>
    <mergeCell ref="A6455:H6455"/>
    <mergeCell ref="I6455:J6455"/>
    <mergeCell ref="K6455:L6455"/>
    <mergeCell ref="M6455:N6455"/>
    <mergeCell ref="O6455:P6455"/>
    <mergeCell ref="A6456:H6456"/>
    <mergeCell ref="I6456:J6456"/>
    <mergeCell ref="K6456:L6456"/>
    <mergeCell ref="M6456:N6456"/>
    <mergeCell ref="O6456:P6456"/>
    <mergeCell ref="A6475:B6475"/>
    <mergeCell ref="C6475:D6475"/>
    <mergeCell ref="E6475:G6475"/>
    <mergeCell ref="H6475:I6475"/>
    <mergeCell ref="J6475:O6475"/>
    <mergeCell ref="A6476:C6477"/>
    <mergeCell ref="D6476:E6477"/>
    <mergeCell ref="F6476:F6477"/>
    <mergeCell ref="G6476:H6477"/>
    <mergeCell ref="I6476:P6476"/>
    <mergeCell ref="B6473:K6473"/>
    <mergeCell ref="L6473:M6473"/>
    <mergeCell ref="N6473:P6473"/>
    <mergeCell ref="B6474:K6474"/>
    <mergeCell ref="L6474:M6474"/>
    <mergeCell ref="N6474:P6474"/>
    <mergeCell ref="B6471:K6471"/>
    <mergeCell ref="L6471:M6471"/>
    <mergeCell ref="N6471:P6471"/>
    <mergeCell ref="B6472:K6472"/>
    <mergeCell ref="L6472:M6472"/>
    <mergeCell ref="N6472:P6472"/>
    <mergeCell ref="B6469:K6469"/>
    <mergeCell ref="L6469:M6469"/>
    <mergeCell ref="N6469:P6469"/>
    <mergeCell ref="B6470:K6470"/>
    <mergeCell ref="L6470:M6470"/>
    <mergeCell ref="N6470:P6470"/>
    <mergeCell ref="A6462:N6462"/>
    <mergeCell ref="O6462:P6462"/>
    <mergeCell ref="A6464:P6464"/>
    <mergeCell ref="A6465:P6465"/>
    <mergeCell ref="A6466:P6466"/>
    <mergeCell ref="A6468:P6468"/>
    <mergeCell ref="O6481:P6481"/>
    <mergeCell ref="A6482:C6482"/>
    <mergeCell ref="D6482:E6482"/>
    <mergeCell ref="G6482:H6482"/>
    <mergeCell ref="I6482:J6482"/>
    <mergeCell ref="K6482:L6482"/>
    <mergeCell ref="M6482:N6482"/>
    <mergeCell ref="O6482:P6482"/>
    <mergeCell ref="A6481:C6481"/>
    <mergeCell ref="D6481:E6481"/>
    <mergeCell ref="G6481:H6481"/>
    <mergeCell ref="I6481:J6481"/>
    <mergeCell ref="K6481:L6481"/>
    <mergeCell ref="M6481:N6481"/>
    <mergeCell ref="M6479:N6479"/>
    <mergeCell ref="O6479:P6479"/>
    <mergeCell ref="A6480:C6480"/>
    <mergeCell ref="D6480:E6480"/>
    <mergeCell ref="G6480:H6480"/>
    <mergeCell ref="I6480:J6480"/>
    <mergeCell ref="K6480:L6480"/>
    <mergeCell ref="M6480:N6480"/>
    <mergeCell ref="O6480:P6480"/>
    <mergeCell ref="I6477:J6477"/>
    <mergeCell ref="K6477:L6477"/>
    <mergeCell ref="M6477:N6477"/>
    <mergeCell ref="O6477:P6477"/>
    <mergeCell ref="A6478:P6478"/>
    <mergeCell ref="A6479:C6479"/>
    <mergeCell ref="D6479:E6479"/>
    <mergeCell ref="G6479:H6479"/>
    <mergeCell ref="I6479:J6479"/>
    <mergeCell ref="K6479:L6479"/>
    <mergeCell ref="A6487:N6487"/>
    <mergeCell ref="O6487:P6487"/>
    <mergeCell ref="A6488:H6488"/>
    <mergeCell ref="I6488:J6488"/>
    <mergeCell ref="K6488:L6488"/>
    <mergeCell ref="M6488:N6488"/>
    <mergeCell ref="O6488:P6488"/>
    <mergeCell ref="O6485:P6485"/>
    <mergeCell ref="A6486:C6486"/>
    <mergeCell ref="D6486:E6486"/>
    <mergeCell ref="G6486:H6486"/>
    <mergeCell ref="I6486:J6486"/>
    <mergeCell ref="K6486:L6486"/>
    <mergeCell ref="M6486:N6486"/>
    <mergeCell ref="O6486:P6486"/>
    <mergeCell ref="A6485:C6485"/>
    <mergeCell ref="D6485:E6485"/>
    <mergeCell ref="G6485:H6485"/>
    <mergeCell ref="I6485:J6485"/>
    <mergeCell ref="K6485:L6485"/>
    <mergeCell ref="M6485:N6485"/>
    <mergeCell ref="O6483:P6483"/>
    <mergeCell ref="A6484:C6484"/>
    <mergeCell ref="D6484:E6484"/>
    <mergeCell ref="G6484:H6484"/>
    <mergeCell ref="I6484:J6484"/>
    <mergeCell ref="K6484:L6484"/>
    <mergeCell ref="M6484:N6484"/>
    <mergeCell ref="O6484:P6484"/>
    <mergeCell ref="A6483:C6483"/>
    <mergeCell ref="D6483:E6483"/>
    <mergeCell ref="G6483:H6483"/>
    <mergeCell ref="I6483:J6483"/>
    <mergeCell ref="K6483:L6483"/>
    <mergeCell ref="M6483:N6483"/>
    <mergeCell ref="O6494:P6494"/>
    <mergeCell ref="A6495:C6495"/>
    <mergeCell ref="D6495:E6495"/>
    <mergeCell ref="G6495:H6495"/>
    <mergeCell ref="I6495:J6495"/>
    <mergeCell ref="K6495:L6495"/>
    <mergeCell ref="M6495:N6495"/>
    <mergeCell ref="O6495:P6495"/>
    <mergeCell ref="A6494:C6494"/>
    <mergeCell ref="D6494:E6494"/>
    <mergeCell ref="G6494:H6494"/>
    <mergeCell ref="I6494:J6494"/>
    <mergeCell ref="K6494:L6494"/>
    <mergeCell ref="M6494:N6494"/>
    <mergeCell ref="A6491:N6491"/>
    <mergeCell ref="O6491:P6491"/>
    <mergeCell ref="A6492:P6492"/>
    <mergeCell ref="A6493:C6493"/>
    <mergeCell ref="D6493:E6493"/>
    <mergeCell ref="G6493:H6493"/>
    <mergeCell ref="I6493:J6493"/>
    <mergeCell ref="K6493:L6493"/>
    <mergeCell ref="M6493:N6493"/>
    <mergeCell ref="O6493:P6493"/>
    <mergeCell ref="A6489:H6489"/>
    <mergeCell ref="I6489:J6489"/>
    <mergeCell ref="K6489:L6489"/>
    <mergeCell ref="M6489:N6489"/>
    <mergeCell ref="O6489:P6489"/>
    <mergeCell ref="A6490:H6490"/>
    <mergeCell ref="I6490:J6490"/>
    <mergeCell ref="K6490:L6490"/>
    <mergeCell ref="M6490:N6490"/>
    <mergeCell ref="O6490:P6490"/>
    <mergeCell ref="A6503:H6503"/>
    <mergeCell ref="I6503:J6503"/>
    <mergeCell ref="K6503:L6503"/>
    <mergeCell ref="M6503:N6503"/>
    <mergeCell ref="O6503:P6503"/>
    <mergeCell ref="A6504:H6504"/>
    <mergeCell ref="I6504:J6504"/>
    <mergeCell ref="K6504:L6504"/>
    <mergeCell ref="M6504:N6504"/>
    <mergeCell ref="O6504:P6504"/>
    <mergeCell ref="A6501:N6501"/>
    <mergeCell ref="O6501:P6501"/>
    <mergeCell ref="A6502:H6502"/>
    <mergeCell ref="I6502:J6502"/>
    <mergeCell ref="K6502:L6502"/>
    <mergeCell ref="M6502:N6502"/>
    <mergeCell ref="O6502:P6502"/>
    <mergeCell ref="O6499:P6499"/>
    <mergeCell ref="A6500:C6500"/>
    <mergeCell ref="D6500:E6500"/>
    <mergeCell ref="G6500:H6500"/>
    <mergeCell ref="I6500:J6500"/>
    <mergeCell ref="K6500:L6500"/>
    <mergeCell ref="M6500:N6500"/>
    <mergeCell ref="O6500:P6500"/>
    <mergeCell ref="O6496:P6496"/>
    <mergeCell ref="A6497:N6497"/>
    <mergeCell ref="O6497:P6497"/>
    <mergeCell ref="A6498:P6498"/>
    <mergeCell ref="A6499:C6499"/>
    <mergeCell ref="D6499:E6499"/>
    <mergeCell ref="G6499:H6499"/>
    <mergeCell ref="I6499:J6499"/>
    <mergeCell ref="K6499:L6499"/>
    <mergeCell ref="M6499:N6499"/>
    <mergeCell ref="A6496:C6496"/>
    <mergeCell ref="D6496:E6496"/>
    <mergeCell ref="G6496:H6496"/>
    <mergeCell ref="I6496:J6496"/>
    <mergeCell ref="K6496:L6496"/>
    <mergeCell ref="M6496:N6496"/>
    <mergeCell ref="A6519:B6519"/>
    <mergeCell ref="C6519:D6519"/>
    <mergeCell ref="E6519:G6519"/>
    <mergeCell ref="H6519:I6519"/>
    <mergeCell ref="J6519:O6519"/>
    <mergeCell ref="A6520:C6521"/>
    <mergeCell ref="D6520:E6521"/>
    <mergeCell ref="F6520:F6521"/>
    <mergeCell ref="G6520:H6521"/>
    <mergeCell ref="I6520:P6520"/>
    <mergeCell ref="B6517:K6517"/>
    <mergeCell ref="L6517:M6517"/>
    <mergeCell ref="N6517:P6517"/>
    <mergeCell ref="B6518:K6518"/>
    <mergeCell ref="L6518:M6518"/>
    <mergeCell ref="N6518:P6518"/>
    <mergeCell ref="B6515:K6515"/>
    <mergeCell ref="L6515:M6515"/>
    <mergeCell ref="N6515:P6515"/>
    <mergeCell ref="B6516:K6516"/>
    <mergeCell ref="L6516:M6516"/>
    <mergeCell ref="N6516:P6516"/>
    <mergeCell ref="A6512:P6512"/>
    <mergeCell ref="B6513:K6513"/>
    <mergeCell ref="L6513:M6513"/>
    <mergeCell ref="N6513:P6513"/>
    <mergeCell ref="B6514:K6514"/>
    <mergeCell ref="L6514:M6514"/>
    <mergeCell ref="N6514:P6514"/>
    <mergeCell ref="A6505:N6505"/>
    <mergeCell ref="O6505:P6505"/>
    <mergeCell ref="A6506:P6506"/>
    <mergeCell ref="A6508:P6508"/>
    <mergeCell ref="A6509:P6509"/>
    <mergeCell ref="A6510:P6510"/>
    <mergeCell ref="A6526:N6526"/>
    <mergeCell ref="O6526:P6526"/>
    <mergeCell ref="A6527:P6527"/>
    <mergeCell ref="A6528:C6528"/>
    <mergeCell ref="D6528:E6528"/>
    <mergeCell ref="G6528:H6528"/>
    <mergeCell ref="I6528:J6528"/>
    <mergeCell ref="K6528:L6528"/>
    <mergeCell ref="M6528:N6528"/>
    <mergeCell ref="O6528:P6528"/>
    <mergeCell ref="O6524:P6524"/>
    <mergeCell ref="A6525:C6525"/>
    <mergeCell ref="D6525:E6525"/>
    <mergeCell ref="G6525:H6525"/>
    <mergeCell ref="I6525:J6525"/>
    <mergeCell ref="K6525:L6525"/>
    <mergeCell ref="M6525:N6525"/>
    <mergeCell ref="O6525:P6525"/>
    <mergeCell ref="A6524:C6524"/>
    <mergeCell ref="D6524:E6524"/>
    <mergeCell ref="G6524:H6524"/>
    <mergeCell ref="I6524:J6524"/>
    <mergeCell ref="K6524:L6524"/>
    <mergeCell ref="M6524:N6524"/>
    <mergeCell ref="O6522:P6522"/>
    <mergeCell ref="A6523:C6523"/>
    <mergeCell ref="D6523:E6523"/>
    <mergeCell ref="G6523:H6523"/>
    <mergeCell ref="I6523:J6523"/>
    <mergeCell ref="K6523:L6523"/>
    <mergeCell ref="M6523:N6523"/>
    <mergeCell ref="O6523:P6523"/>
    <mergeCell ref="I6521:J6521"/>
    <mergeCell ref="K6521:L6521"/>
    <mergeCell ref="M6521:N6521"/>
    <mergeCell ref="O6521:P6521"/>
    <mergeCell ref="A6522:C6522"/>
    <mergeCell ref="D6522:E6522"/>
    <mergeCell ref="G6522:H6522"/>
    <mergeCell ref="I6522:J6522"/>
    <mergeCell ref="K6522:L6522"/>
    <mergeCell ref="M6522:N6522"/>
    <mergeCell ref="A6534:N6534"/>
    <mergeCell ref="O6534:P6534"/>
    <mergeCell ref="A6535:P6535"/>
    <mergeCell ref="A6536:C6536"/>
    <mergeCell ref="D6536:E6536"/>
    <mergeCell ref="G6536:H6536"/>
    <mergeCell ref="I6536:J6536"/>
    <mergeCell ref="K6536:L6536"/>
    <mergeCell ref="M6536:N6536"/>
    <mergeCell ref="O6536:P6536"/>
    <mergeCell ref="A6532:H6532"/>
    <mergeCell ref="I6532:J6532"/>
    <mergeCell ref="K6532:L6532"/>
    <mergeCell ref="M6532:N6532"/>
    <mergeCell ref="O6532:P6532"/>
    <mergeCell ref="A6533:H6533"/>
    <mergeCell ref="I6533:J6533"/>
    <mergeCell ref="K6533:L6533"/>
    <mergeCell ref="M6533:N6533"/>
    <mergeCell ref="O6533:P6533"/>
    <mergeCell ref="O6529:P6529"/>
    <mergeCell ref="A6530:N6530"/>
    <mergeCell ref="O6530:P6530"/>
    <mergeCell ref="A6531:H6531"/>
    <mergeCell ref="I6531:J6531"/>
    <mergeCell ref="K6531:L6531"/>
    <mergeCell ref="M6531:N6531"/>
    <mergeCell ref="O6531:P6531"/>
    <mergeCell ref="A6529:C6529"/>
    <mergeCell ref="D6529:E6529"/>
    <mergeCell ref="G6529:H6529"/>
    <mergeCell ref="I6529:J6529"/>
    <mergeCell ref="K6529:L6529"/>
    <mergeCell ref="M6529:N6529"/>
    <mergeCell ref="A6544:N6544"/>
    <mergeCell ref="O6544:P6544"/>
    <mergeCell ref="A6545:H6545"/>
    <mergeCell ref="I6545:J6545"/>
    <mergeCell ref="K6545:L6545"/>
    <mergeCell ref="M6545:N6545"/>
    <mergeCell ref="O6545:P6545"/>
    <mergeCell ref="O6542:P6542"/>
    <mergeCell ref="A6543:C6543"/>
    <mergeCell ref="D6543:E6543"/>
    <mergeCell ref="G6543:H6543"/>
    <mergeCell ref="I6543:J6543"/>
    <mergeCell ref="K6543:L6543"/>
    <mergeCell ref="M6543:N6543"/>
    <mergeCell ref="O6543:P6543"/>
    <mergeCell ref="O6539:P6539"/>
    <mergeCell ref="A6540:N6540"/>
    <mergeCell ref="O6540:P6540"/>
    <mergeCell ref="A6541:P6541"/>
    <mergeCell ref="A6542:C6542"/>
    <mergeCell ref="D6542:E6542"/>
    <mergeCell ref="G6542:H6542"/>
    <mergeCell ref="I6542:J6542"/>
    <mergeCell ref="K6542:L6542"/>
    <mergeCell ref="M6542:N6542"/>
    <mergeCell ref="A6539:C6539"/>
    <mergeCell ref="D6539:E6539"/>
    <mergeCell ref="G6539:H6539"/>
    <mergeCell ref="I6539:J6539"/>
    <mergeCell ref="K6539:L6539"/>
    <mergeCell ref="M6539:N6539"/>
    <mergeCell ref="O6537:P6537"/>
    <mergeCell ref="A6538:C6538"/>
    <mergeCell ref="D6538:E6538"/>
    <mergeCell ref="G6538:H6538"/>
    <mergeCell ref="I6538:J6538"/>
    <mergeCell ref="K6538:L6538"/>
    <mergeCell ref="M6538:N6538"/>
    <mergeCell ref="O6538:P6538"/>
    <mergeCell ref="A6537:C6537"/>
    <mergeCell ref="D6537:E6537"/>
    <mergeCell ref="G6537:H6537"/>
    <mergeCell ref="I6537:J6537"/>
    <mergeCell ref="K6537:L6537"/>
    <mergeCell ref="M6537:N6537"/>
    <mergeCell ref="O6551:P6551"/>
    <mergeCell ref="A6552:C6552"/>
    <mergeCell ref="D6552:E6552"/>
    <mergeCell ref="G6552:H6552"/>
    <mergeCell ref="I6552:J6552"/>
    <mergeCell ref="K6552:L6552"/>
    <mergeCell ref="M6552:N6552"/>
    <mergeCell ref="O6552:P6552"/>
    <mergeCell ref="A6551:C6551"/>
    <mergeCell ref="D6551:E6551"/>
    <mergeCell ref="G6551:H6551"/>
    <mergeCell ref="I6551:J6551"/>
    <mergeCell ref="K6551:L6551"/>
    <mergeCell ref="M6551:N6551"/>
    <mergeCell ref="A6548:N6548"/>
    <mergeCell ref="O6548:P6548"/>
    <mergeCell ref="A6549:P6549"/>
    <mergeCell ref="A6550:C6550"/>
    <mergeCell ref="D6550:E6550"/>
    <mergeCell ref="G6550:H6550"/>
    <mergeCell ref="I6550:J6550"/>
    <mergeCell ref="K6550:L6550"/>
    <mergeCell ref="M6550:N6550"/>
    <mergeCell ref="O6550:P6550"/>
    <mergeCell ref="A6546:H6546"/>
    <mergeCell ref="I6546:J6546"/>
    <mergeCell ref="K6546:L6546"/>
    <mergeCell ref="M6546:N6546"/>
    <mergeCell ref="O6546:P6546"/>
    <mergeCell ref="A6547:H6547"/>
    <mergeCell ref="I6547:J6547"/>
    <mergeCell ref="K6547:L6547"/>
    <mergeCell ref="M6547:N6547"/>
    <mergeCell ref="O6547:P6547"/>
    <mergeCell ref="B6565:K6565"/>
    <mergeCell ref="L6565:M6565"/>
    <mergeCell ref="N6565:P6565"/>
    <mergeCell ref="A6566:B6566"/>
    <mergeCell ref="C6566:D6566"/>
    <mergeCell ref="E6566:G6566"/>
    <mergeCell ref="H6566:I6566"/>
    <mergeCell ref="J6566:O6566"/>
    <mergeCell ref="B6563:K6563"/>
    <mergeCell ref="L6563:M6563"/>
    <mergeCell ref="N6563:P6563"/>
    <mergeCell ref="B6564:K6564"/>
    <mergeCell ref="L6564:M6564"/>
    <mergeCell ref="N6564:P6564"/>
    <mergeCell ref="B6561:K6561"/>
    <mergeCell ref="L6561:M6561"/>
    <mergeCell ref="N6561:P6561"/>
    <mergeCell ref="B6562:K6562"/>
    <mergeCell ref="L6562:M6562"/>
    <mergeCell ref="N6562:P6562"/>
    <mergeCell ref="O6553:P6553"/>
    <mergeCell ref="A6555:P6555"/>
    <mergeCell ref="A6556:P6556"/>
    <mergeCell ref="A6557:P6557"/>
    <mergeCell ref="A6559:P6559"/>
    <mergeCell ref="B6560:K6560"/>
    <mergeCell ref="L6560:M6560"/>
    <mergeCell ref="N6560:P6560"/>
    <mergeCell ref="A6553:C6553"/>
    <mergeCell ref="D6553:E6553"/>
    <mergeCell ref="G6553:H6553"/>
    <mergeCell ref="I6553:J6553"/>
    <mergeCell ref="K6553:L6553"/>
    <mergeCell ref="M6553:N6553"/>
    <mergeCell ref="A6574:H6574"/>
    <mergeCell ref="I6574:J6574"/>
    <mergeCell ref="K6574:L6574"/>
    <mergeCell ref="M6574:N6574"/>
    <mergeCell ref="O6574:P6574"/>
    <mergeCell ref="A6575:H6575"/>
    <mergeCell ref="I6575:J6575"/>
    <mergeCell ref="K6575:L6575"/>
    <mergeCell ref="M6575:N6575"/>
    <mergeCell ref="O6575:P6575"/>
    <mergeCell ref="A6572:N6572"/>
    <mergeCell ref="O6572:P6572"/>
    <mergeCell ref="A6573:H6573"/>
    <mergeCell ref="I6573:J6573"/>
    <mergeCell ref="K6573:L6573"/>
    <mergeCell ref="M6573:N6573"/>
    <mergeCell ref="O6573:P6573"/>
    <mergeCell ref="A6569:N6569"/>
    <mergeCell ref="O6569:P6569"/>
    <mergeCell ref="A6570:P6570"/>
    <mergeCell ref="A6571:C6571"/>
    <mergeCell ref="D6571:E6571"/>
    <mergeCell ref="G6571:H6571"/>
    <mergeCell ref="I6571:J6571"/>
    <mergeCell ref="K6571:L6571"/>
    <mergeCell ref="M6571:N6571"/>
    <mergeCell ref="O6571:P6571"/>
    <mergeCell ref="A6567:C6568"/>
    <mergeCell ref="D6567:E6568"/>
    <mergeCell ref="F6567:F6568"/>
    <mergeCell ref="G6567:H6568"/>
    <mergeCell ref="I6567:P6567"/>
    <mergeCell ref="I6568:J6568"/>
    <mergeCell ref="K6568:L6568"/>
    <mergeCell ref="M6568:N6568"/>
    <mergeCell ref="O6568:P6568"/>
    <mergeCell ref="O6581:P6581"/>
    <mergeCell ref="A6582:N6582"/>
    <mergeCell ref="O6582:P6582"/>
    <mergeCell ref="A6583:P6583"/>
    <mergeCell ref="A6584:C6584"/>
    <mergeCell ref="D6584:E6584"/>
    <mergeCell ref="G6584:H6584"/>
    <mergeCell ref="I6584:J6584"/>
    <mergeCell ref="K6584:L6584"/>
    <mergeCell ref="M6584:N6584"/>
    <mergeCell ref="A6581:C6581"/>
    <mergeCell ref="D6581:E6581"/>
    <mergeCell ref="G6581:H6581"/>
    <mergeCell ref="I6581:J6581"/>
    <mergeCell ref="K6581:L6581"/>
    <mergeCell ref="M6581:N6581"/>
    <mergeCell ref="O6579:P6579"/>
    <mergeCell ref="A6580:C6580"/>
    <mergeCell ref="D6580:E6580"/>
    <mergeCell ref="G6580:H6580"/>
    <mergeCell ref="I6580:J6580"/>
    <mergeCell ref="K6580:L6580"/>
    <mergeCell ref="M6580:N6580"/>
    <mergeCell ref="O6580:P6580"/>
    <mergeCell ref="A6579:C6579"/>
    <mergeCell ref="D6579:E6579"/>
    <mergeCell ref="G6579:H6579"/>
    <mergeCell ref="I6579:J6579"/>
    <mergeCell ref="K6579:L6579"/>
    <mergeCell ref="M6579:N6579"/>
    <mergeCell ref="A6576:N6576"/>
    <mergeCell ref="O6576:P6576"/>
    <mergeCell ref="A6577:P6577"/>
    <mergeCell ref="A6578:C6578"/>
    <mergeCell ref="D6578:E6578"/>
    <mergeCell ref="G6578:H6578"/>
    <mergeCell ref="I6578:J6578"/>
    <mergeCell ref="K6578:L6578"/>
    <mergeCell ref="M6578:N6578"/>
    <mergeCell ref="O6578:P6578"/>
    <mergeCell ref="A6590:H6590"/>
    <mergeCell ref="I6590:J6590"/>
    <mergeCell ref="K6590:L6590"/>
    <mergeCell ref="M6590:N6590"/>
    <mergeCell ref="O6590:P6590"/>
    <mergeCell ref="A6591:H6591"/>
    <mergeCell ref="I6591:J6591"/>
    <mergeCell ref="K6591:L6591"/>
    <mergeCell ref="M6591:N6591"/>
    <mergeCell ref="O6591:P6591"/>
    <mergeCell ref="A6588:N6588"/>
    <mergeCell ref="O6588:P6588"/>
    <mergeCell ref="A6589:H6589"/>
    <mergeCell ref="I6589:J6589"/>
    <mergeCell ref="K6589:L6589"/>
    <mergeCell ref="M6589:N6589"/>
    <mergeCell ref="O6589:P6589"/>
    <mergeCell ref="O6586:P6586"/>
    <mergeCell ref="A6587:C6587"/>
    <mergeCell ref="D6587:E6587"/>
    <mergeCell ref="G6587:H6587"/>
    <mergeCell ref="I6587:J6587"/>
    <mergeCell ref="K6587:L6587"/>
    <mergeCell ref="M6587:N6587"/>
    <mergeCell ref="O6587:P6587"/>
    <mergeCell ref="A6586:C6586"/>
    <mergeCell ref="D6586:E6586"/>
    <mergeCell ref="G6586:H6586"/>
    <mergeCell ref="I6586:J6586"/>
    <mergeCell ref="K6586:L6586"/>
    <mergeCell ref="M6586:N6586"/>
    <mergeCell ref="O6584:P6584"/>
    <mergeCell ref="A6585:C6585"/>
    <mergeCell ref="D6585:E6585"/>
    <mergeCell ref="G6585:H6585"/>
    <mergeCell ref="I6585:J6585"/>
    <mergeCell ref="K6585:L6585"/>
    <mergeCell ref="M6585:N6585"/>
    <mergeCell ref="O6585:P6585"/>
    <mergeCell ref="O6597:P6597"/>
    <mergeCell ref="A6598:N6598"/>
    <mergeCell ref="O6598:P6598"/>
    <mergeCell ref="A6599:P6599"/>
    <mergeCell ref="A6601:P6601"/>
    <mergeCell ref="A6602:P6602"/>
    <mergeCell ref="A6597:C6597"/>
    <mergeCell ref="D6597:E6597"/>
    <mergeCell ref="G6597:H6597"/>
    <mergeCell ref="I6597:J6597"/>
    <mergeCell ref="K6597:L6597"/>
    <mergeCell ref="M6597:N6597"/>
    <mergeCell ref="O6595:P6595"/>
    <mergeCell ref="A6596:C6596"/>
    <mergeCell ref="D6596:E6596"/>
    <mergeCell ref="G6596:H6596"/>
    <mergeCell ref="I6596:J6596"/>
    <mergeCell ref="K6596:L6596"/>
    <mergeCell ref="M6596:N6596"/>
    <mergeCell ref="O6596:P6596"/>
    <mergeCell ref="A6595:C6595"/>
    <mergeCell ref="D6595:E6595"/>
    <mergeCell ref="G6595:H6595"/>
    <mergeCell ref="I6595:J6595"/>
    <mergeCell ref="K6595:L6595"/>
    <mergeCell ref="M6595:N6595"/>
    <mergeCell ref="A6592:N6592"/>
    <mergeCell ref="O6592:P6592"/>
    <mergeCell ref="A6593:P6593"/>
    <mergeCell ref="A6594:C6594"/>
    <mergeCell ref="D6594:E6594"/>
    <mergeCell ref="G6594:H6594"/>
    <mergeCell ref="I6594:J6594"/>
    <mergeCell ref="K6594:L6594"/>
    <mergeCell ref="M6594:N6594"/>
    <mergeCell ref="O6594:P6594"/>
    <mergeCell ref="I6614:J6614"/>
    <mergeCell ref="K6614:L6614"/>
    <mergeCell ref="M6614:N6614"/>
    <mergeCell ref="O6614:P6614"/>
    <mergeCell ref="A6615:C6615"/>
    <mergeCell ref="D6615:E6615"/>
    <mergeCell ref="G6615:H6615"/>
    <mergeCell ref="I6615:J6615"/>
    <mergeCell ref="K6615:L6615"/>
    <mergeCell ref="M6615:N6615"/>
    <mergeCell ref="A6612:B6612"/>
    <mergeCell ref="C6612:D6612"/>
    <mergeCell ref="E6612:G6612"/>
    <mergeCell ref="H6612:I6612"/>
    <mergeCell ref="J6612:O6612"/>
    <mergeCell ref="A6613:C6614"/>
    <mergeCell ref="D6613:E6614"/>
    <mergeCell ref="F6613:F6614"/>
    <mergeCell ref="G6613:H6614"/>
    <mergeCell ref="I6613:P6613"/>
    <mergeCell ref="B6610:K6610"/>
    <mergeCell ref="L6610:M6610"/>
    <mergeCell ref="N6610:P6610"/>
    <mergeCell ref="B6611:K6611"/>
    <mergeCell ref="L6611:M6611"/>
    <mergeCell ref="N6611:P6611"/>
    <mergeCell ref="B6608:K6608"/>
    <mergeCell ref="L6608:M6608"/>
    <mergeCell ref="N6608:P6608"/>
    <mergeCell ref="B6609:K6609"/>
    <mergeCell ref="L6609:M6609"/>
    <mergeCell ref="N6609:P6609"/>
    <mergeCell ref="A6603:P6603"/>
    <mergeCell ref="A6605:P6605"/>
    <mergeCell ref="B6606:K6606"/>
    <mergeCell ref="L6606:M6606"/>
    <mergeCell ref="N6606:P6606"/>
    <mergeCell ref="B6607:K6607"/>
    <mergeCell ref="L6607:M6607"/>
    <mergeCell ref="N6607:P6607"/>
    <mergeCell ref="A6621:N6621"/>
    <mergeCell ref="O6621:P6621"/>
    <mergeCell ref="A6622:P6622"/>
    <mergeCell ref="A6623:C6623"/>
    <mergeCell ref="D6623:E6623"/>
    <mergeCell ref="G6623:H6623"/>
    <mergeCell ref="I6623:J6623"/>
    <mergeCell ref="K6623:L6623"/>
    <mergeCell ref="M6623:N6623"/>
    <mergeCell ref="O6623:P6623"/>
    <mergeCell ref="A6619:H6619"/>
    <mergeCell ref="I6619:J6619"/>
    <mergeCell ref="K6619:L6619"/>
    <mergeCell ref="M6619:N6619"/>
    <mergeCell ref="O6619:P6619"/>
    <mergeCell ref="A6620:H6620"/>
    <mergeCell ref="I6620:J6620"/>
    <mergeCell ref="K6620:L6620"/>
    <mergeCell ref="M6620:N6620"/>
    <mergeCell ref="O6620:P6620"/>
    <mergeCell ref="A6617:N6617"/>
    <mergeCell ref="O6617:P6617"/>
    <mergeCell ref="A6618:H6618"/>
    <mergeCell ref="I6618:J6618"/>
    <mergeCell ref="K6618:L6618"/>
    <mergeCell ref="M6618:N6618"/>
    <mergeCell ref="O6618:P6618"/>
    <mergeCell ref="O6615:P6615"/>
    <mergeCell ref="A6616:C6616"/>
    <mergeCell ref="D6616:E6616"/>
    <mergeCell ref="G6616:H6616"/>
    <mergeCell ref="I6616:J6616"/>
    <mergeCell ref="K6616:L6616"/>
    <mergeCell ref="M6616:N6616"/>
    <mergeCell ref="O6616:P6616"/>
    <mergeCell ref="A6631:N6631"/>
    <mergeCell ref="O6631:P6631"/>
    <mergeCell ref="A6632:H6632"/>
    <mergeCell ref="I6632:J6632"/>
    <mergeCell ref="K6632:L6632"/>
    <mergeCell ref="M6632:N6632"/>
    <mergeCell ref="O6632:P6632"/>
    <mergeCell ref="O6629:P6629"/>
    <mergeCell ref="A6630:C6630"/>
    <mergeCell ref="D6630:E6630"/>
    <mergeCell ref="G6630:H6630"/>
    <mergeCell ref="I6630:J6630"/>
    <mergeCell ref="K6630:L6630"/>
    <mergeCell ref="M6630:N6630"/>
    <mergeCell ref="O6630:P6630"/>
    <mergeCell ref="O6626:P6626"/>
    <mergeCell ref="A6627:N6627"/>
    <mergeCell ref="O6627:P6627"/>
    <mergeCell ref="A6628:P6628"/>
    <mergeCell ref="A6629:C6629"/>
    <mergeCell ref="D6629:E6629"/>
    <mergeCell ref="G6629:H6629"/>
    <mergeCell ref="I6629:J6629"/>
    <mergeCell ref="K6629:L6629"/>
    <mergeCell ref="M6629:N6629"/>
    <mergeCell ref="A6626:C6626"/>
    <mergeCell ref="D6626:E6626"/>
    <mergeCell ref="G6626:H6626"/>
    <mergeCell ref="I6626:J6626"/>
    <mergeCell ref="K6626:L6626"/>
    <mergeCell ref="M6626:N6626"/>
    <mergeCell ref="O6624:P6624"/>
    <mergeCell ref="A6625:C6625"/>
    <mergeCell ref="D6625:E6625"/>
    <mergeCell ref="G6625:H6625"/>
    <mergeCell ref="I6625:J6625"/>
    <mergeCell ref="K6625:L6625"/>
    <mergeCell ref="M6625:N6625"/>
    <mergeCell ref="O6625:P6625"/>
    <mergeCell ref="A6624:C6624"/>
    <mergeCell ref="D6624:E6624"/>
    <mergeCell ref="G6624:H6624"/>
    <mergeCell ref="I6624:J6624"/>
    <mergeCell ref="K6624:L6624"/>
    <mergeCell ref="M6624:N6624"/>
    <mergeCell ref="O6638:P6638"/>
    <mergeCell ref="A6639:C6639"/>
    <mergeCell ref="D6639:E6639"/>
    <mergeCell ref="G6639:H6639"/>
    <mergeCell ref="I6639:J6639"/>
    <mergeCell ref="K6639:L6639"/>
    <mergeCell ref="M6639:N6639"/>
    <mergeCell ref="O6639:P6639"/>
    <mergeCell ref="A6638:C6638"/>
    <mergeCell ref="D6638:E6638"/>
    <mergeCell ref="G6638:H6638"/>
    <mergeCell ref="I6638:J6638"/>
    <mergeCell ref="K6638:L6638"/>
    <mergeCell ref="M6638:N6638"/>
    <mergeCell ref="A6635:N6635"/>
    <mergeCell ref="O6635:P6635"/>
    <mergeCell ref="A6636:P6636"/>
    <mergeCell ref="A6637:C6637"/>
    <mergeCell ref="D6637:E6637"/>
    <mergeCell ref="G6637:H6637"/>
    <mergeCell ref="I6637:J6637"/>
    <mergeCell ref="K6637:L6637"/>
    <mergeCell ref="M6637:N6637"/>
    <mergeCell ref="O6637:P6637"/>
    <mergeCell ref="A6633:H6633"/>
    <mergeCell ref="I6633:J6633"/>
    <mergeCell ref="K6633:L6633"/>
    <mergeCell ref="M6633:N6633"/>
    <mergeCell ref="O6633:P6633"/>
    <mergeCell ref="A6634:H6634"/>
    <mergeCell ref="I6634:J6634"/>
    <mergeCell ref="K6634:L6634"/>
    <mergeCell ref="M6634:N6634"/>
    <mergeCell ref="O6634:P6634"/>
    <mergeCell ref="B6654:K6654"/>
    <mergeCell ref="L6654:M6654"/>
    <mergeCell ref="N6654:P6654"/>
    <mergeCell ref="B6655:K6655"/>
    <mergeCell ref="L6655:M6655"/>
    <mergeCell ref="N6655:P6655"/>
    <mergeCell ref="B6652:K6652"/>
    <mergeCell ref="L6652:M6652"/>
    <mergeCell ref="N6652:P6652"/>
    <mergeCell ref="B6653:K6653"/>
    <mergeCell ref="L6653:M6653"/>
    <mergeCell ref="N6653:P6653"/>
    <mergeCell ref="A6646:P6646"/>
    <mergeCell ref="A6647:P6647"/>
    <mergeCell ref="A6648:P6648"/>
    <mergeCell ref="A6650:P6650"/>
    <mergeCell ref="B6651:K6651"/>
    <mergeCell ref="L6651:M6651"/>
    <mergeCell ref="N6651:P6651"/>
    <mergeCell ref="O6643:P6643"/>
    <mergeCell ref="A6644:C6644"/>
    <mergeCell ref="D6644:E6644"/>
    <mergeCell ref="G6644:H6644"/>
    <mergeCell ref="I6644:J6644"/>
    <mergeCell ref="K6644:L6644"/>
    <mergeCell ref="M6644:N6644"/>
    <mergeCell ref="O6644:P6644"/>
    <mergeCell ref="O6640:P6640"/>
    <mergeCell ref="A6641:N6641"/>
    <mergeCell ref="O6641:P6641"/>
    <mergeCell ref="A6642:P6642"/>
    <mergeCell ref="A6643:C6643"/>
    <mergeCell ref="D6643:E6643"/>
    <mergeCell ref="G6643:H6643"/>
    <mergeCell ref="I6643:J6643"/>
    <mergeCell ref="K6643:L6643"/>
    <mergeCell ref="M6643:N6643"/>
    <mergeCell ref="A6640:C6640"/>
    <mergeCell ref="D6640:E6640"/>
    <mergeCell ref="G6640:H6640"/>
    <mergeCell ref="I6640:J6640"/>
    <mergeCell ref="K6640:L6640"/>
    <mergeCell ref="M6640:N6640"/>
    <mergeCell ref="A6662:N6662"/>
    <mergeCell ref="O6662:P6662"/>
    <mergeCell ref="A6663:H6663"/>
    <mergeCell ref="I6663:J6663"/>
    <mergeCell ref="K6663:L6663"/>
    <mergeCell ref="M6663:N6663"/>
    <mergeCell ref="O6663:P6663"/>
    <mergeCell ref="O6660:P6660"/>
    <mergeCell ref="A6661:C6661"/>
    <mergeCell ref="D6661:E6661"/>
    <mergeCell ref="G6661:H6661"/>
    <mergeCell ref="I6661:J6661"/>
    <mergeCell ref="K6661:L6661"/>
    <mergeCell ref="M6661:N6661"/>
    <mergeCell ref="O6661:P6661"/>
    <mergeCell ref="A6660:C6660"/>
    <mergeCell ref="D6660:E6660"/>
    <mergeCell ref="G6660:H6660"/>
    <mergeCell ref="I6660:J6660"/>
    <mergeCell ref="K6660:L6660"/>
    <mergeCell ref="M6660:N6660"/>
    <mergeCell ref="A6658:C6659"/>
    <mergeCell ref="D6658:E6659"/>
    <mergeCell ref="F6658:F6659"/>
    <mergeCell ref="G6658:H6659"/>
    <mergeCell ref="I6658:P6658"/>
    <mergeCell ref="I6659:J6659"/>
    <mergeCell ref="K6659:L6659"/>
    <mergeCell ref="M6659:N6659"/>
    <mergeCell ref="O6659:P6659"/>
    <mergeCell ref="B6656:K6656"/>
    <mergeCell ref="L6656:M6656"/>
    <mergeCell ref="N6656:P6656"/>
    <mergeCell ref="A6657:B6657"/>
    <mergeCell ref="C6657:D6657"/>
    <mergeCell ref="E6657:G6657"/>
    <mergeCell ref="H6657:I6657"/>
    <mergeCell ref="J6657:O6657"/>
    <mergeCell ref="O6669:P6669"/>
    <mergeCell ref="A6670:C6670"/>
    <mergeCell ref="D6670:E6670"/>
    <mergeCell ref="G6670:H6670"/>
    <mergeCell ref="I6670:J6670"/>
    <mergeCell ref="K6670:L6670"/>
    <mergeCell ref="M6670:N6670"/>
    <mergeCell ref="O6670:P6670"/>
    <mergeCell ref="A6669:C6669"/>
    <mergeCell ref="D6669:E6669"/>
    <mergeCell ref="G6669:H6669"/>
    <mergeCell ref="I6669:J6669"/>
    <mergeCell ref="K6669:L6669"/>
    <mergeCell ref="M6669:N6669"/>
    <mergeCell ref="A6666:N6666"/>
    <mergeCell ref="O6666:P6666"/>
    <mergeCell ref="A6667:P6667"/>
    <mergeCell ref="A6668:C6668"/>
    <mergeCell ref="D6668:E6668"/>
    <mergeCell ref="G6668:H6668"/>
    <mergeCell ref="I6668:J6668"/>
    <mergeCell ref="K6668:L6668"/>
    <mergeCell ref="M6668:N6668"/>
    <mergeCell ref="O6668:P6668"/>
    <mergeCell ref="A6664:H6664"/>
    <mergeCell ref="I6664:J6664"/>
    <mergeCell ref="K6664:L6664"/>
    <mergeCell ref="M6664:N6664"/>
    <mergeCell ref="O6664:P6664"/>
    <mergeCell ref="A6665:H6665"/>
    <mergeCell ref="I6665:J6665"/>
    <mergeCell ref="K6665:L6665"/>
    <mergeCell ref="M6665:N6665"/>
    <mergeCell ref="O6665:P6665"/>
    <mergeCell ref="A6678:N6678"/>
    <mergeCell ref="O6678:P6678"/>
    <mergeCell ref="A6679:H6679"/>
    <mergeCell ref="I6679:J6679"/>
    <mergeCell ref="K6679:L6679"/>
    <mergeCell ref="M6679:N6679"/>
    <mergeCell ref="O6679:P6679"/>
    <mergeCell ref="O6676:P6676"/>
    <mergeCell ref="A6677:C6677"/>
    <mergeCell ref="D6677:E6677"/>
    <mergeCell ref="G6677:H6677"/>
    <mergeCell ref="I6677:J6677"/>
    <mergeCell ref="K6677:L6677"/>
    <mergeCell ref="M6677:N6677"/>
    <mergeCell ref="O6677:P6677"/>
    <mergeCell ref="A6676:C6676"/>
    <mergeCell ref="D6676:E6676"/>
    <mergeCell ref="G6676:H6676"/>
    <mergeCell ref="I6676:J6676"/>
    <mergeCell ref="K6676:L6676"/>
    <mergeCell ref="M6676:N6676"/>
    <mergeCell ref="O6674:P6674"/>
    <mergeCell ref="A6675:C6675"/>
    <mergeCell ref="D6675:E6675"/>
    <mergeCell ref="G6675:H6675"/>
    <mergeCell ref="I6675:J6675"/>
    <mergeCell ref="K6675:L6675"/>
    <mergeCell ref="M6675:N6675"/>
    <mergeCell ref="O6675:P6675"/>
    <mergeCell ref="O6671:P6671"/>
    <mergeCell ref="A6672:N6672"/>
    <mergeCell ref="O6672:P6672"/>
    <mergeCell ref="A6673:P6673"/>
    <mergeCell ref="A6674:C6674"/>
    <mergeCell ref="D6674:E6674"/>
    <mergeCell ref="G6674:H6674"/>
    <mergeCell ref="I6674:J6674"/>
    <mergeCell ref="K6674:L6674"/>
    <mergeCell ref="M6674:N6674"/>
    <mergeCell ref="A6671:C6671"/>
    <mergeCell ref="D6671:E6671"/>
    <mergeCell ref="G6671:H6671"/>
    <mergeCell ref="I6671:J6671"/>
    <mergeCell ref="K6671:L6671"/>
    <mergeCell ref="M6671:N6671"/>
    <mergeCell ref="O6685:P6685"/>
    <mergeCell ref="A6686:C6686"/>
    <mergeCell ref="D6686:E6686"/>
    <mergeCell ref="G6686:H6686"/>
    <mergeCell ref="I6686:J6686"/>
    <mergeCell ref="K6686:L6686"/>
    <mergeCell ref="M6686:N6686"/>
    <mergeCell ref="O6686:P6686"/>
    <mergeCell ref="A6685:C6685"/>
    <mergeCell ref="D6685:E6685"/>
    <mergeCell ref="G6685:H6685"/>
    <mergeCell ref="I6685:J6685"/>
    <mergeCell ref="K6685:L6685"/>
    <mergeCell ref="M6685:N6685"/>
    <mergeCell ref="A6682:N6682"/>
    <mergeCell ref="O6682:P6682"/>
    <mergeCell ref="A6683:P6683"/>
    <mergeCell ref="A6684:C6684"/>
    <mergeCell ref="D6684:E6684"/>
    <mergeCell ref="G6684:H6684"/>
    <mergeCell ref="I6684:J6684"/>
    <mergeCell ref="K6684:L6684"/>
    <mergeCell ref="M6684:N6684"/>
    <mergeCell ref="O6684:P6684"/>
    <mergeCell ref="A6680:H6680"/>
    <mergeCell ref="I6680:J6680"/>
    <mergeCell ref="K6680:L6680"/>
    <mergeCell ref="M6680:N6680"/>
    <mergeCell ref="O6680:P6680"/>
    <mergeCell ref="A6681:H6681"/>
    <mergeCell ref="I6681:J6681"/>
    <mergeCell ref="K6681:L6681"/>
    <mergeCell ref="M6681:N6681"/>
    <mergeCell ref="O6681:P6681"/>
    <mergeCell ref="A6702:B6702"/>
    <mergeCell ref="C6702:D6702"/>
    <mergeCell ref="E6702:G6702"/>
    <mergeCell ref="H6702:I6702"/>
    <mergeCell ref="J6702:O6702"/>
    <mergeCell ref="A6703:C6704"/>
    <mergeCell ref="D6703:E6704"/>
    <mergeCell ref="F6703:F6704"/>
    <mergeCell ref="G6703:H6704"/>
    <mergeCell ref="I6703:P6703"/>
    <mergeCell ref="B6700:K6700"/>
    <mergeCell ref="L6700:M6700"/>
    <mergeCell ref="N6700:P6700"/>
    <mergeCell ref="B6701:K6701"/>
    <mergeCell ref="L6701:M6701"/>
    <mergeCell ref="N6701:P6701"/>
    <mergeCell ref="B6698:K6698"/>
    <mergeCell ref="L6698:M6698"/>
    <mergeCell ref="N6698:P6698"/>
    <mergeCell ref="B6699:K6699"/>
    <mergeCell ref="L6699:M6699"/>
    <mergeCell ref="N6699:P6699"/>
    <mergeCell ref="A6693:P6693"/>
    <mergeCell ref="A6695:P6695"/>
    <mergeCell ref="B6696:K6696"/>
    <mergeCell ref="L6696:M6696"/>
    <mergeCell ref="N6696:P6696"/>
    <mergeCell ref="B6697:K6697"/>
    <mergeCell ref="L6697:M6697"/>
    <mergeCell ref="N6697:P6697"/>
    <mergeCell ref="O6687:P6687"/>
    <mergeCell ref="A6688:N6688"/>
    <mergeCell ref="O6688:P6688"/>
    <mergeCell ref="A6689:P6689"/>
    <mergeCell ref="A6691:P6691"/>
    <mergeCell ref="A6692:P6692"/>
    <mergeCell ref="A6687:C6687"/>
    <mergeCell ref="D6687:E6687"/>
    <mergeCell ref="G6687:H6687"/>
    <mergeCell ref="I6687:J6687"/>
    <mergeCell ref="K6687:L6687"/>
    <mergeCell ref="M6687:N6687"/>
    <mergeCell ref="A6709:N6709"/>
    <mergeCell ref="O6709:P6709"/>
    <mergeCell ref="A6710:H6710"/>
    <mergeCell ref="I6710:J6710"/>
    <mergeCell ref="K6710:L6710"/>
    <mergeCell ref="M6710:N6710"/>
    <mergeCell ref="O6710:P6710"/>
    <mergeCell ref="O6707:P6707"/>
    <mergeCell ref="A6708:C6708"/>
    <mergeCell ref="D6708:E6708"/>
    <mergeCell ref="G6708:H6708"/>
    <mergeCell ref="I6708:J6708"/>
    <mergeCell ref="K6708:L6708"/>
    <mergeCell ref="M6708:N6708"/>
    <mergeCell ref="O6708:P6708"/>
    <mergeCell ref="A6707:C6707"/>
    <mergeCell ref="D6707:E6707"/>
    <mergeCell ref="G6707:H6707"/>
    <mergeCell ref="I6707:J6707"/>
    <mergeCell ref="K6707:L6707"/>
    <mergeCell ref="M6707:N6707"/>
    <mergeCell ref="O6705:P6705"/>
    <mergeCell ref="A6706:C6706"/>
    <mergeCell ref="D6706:E6706"/>
    <mergeCell ref="G6706:H6706"/>
    <mergeCell ref="I6706:J6706"/>
    <mergeCell ref="K6706:L6706"/>
    <mergeCell ref="M6706:N6706"/>
    <mergeCell ref="O6706:P6706"/>
    <mergeCell ref="I6704:J6704"/>
    <mergeCell ref="K6704:L6704"/>
    <mergeCell ref="M6704:N6704"/>
    <mergeCell ref="O6704:P6704"/>
    <mergeCell ref="A6705:C6705"/>
    <mergeCell ref="D6705:E6705"/>
    <mergeCell ref="G6705:H6705"/>
    <mergeCell ref="I6705:J6705"/>
    <mergeCell ref="K6705:L6705"/>
    <mergeCell ref="M6705:N6705"/>
    <mergeCell ref="O6716:P6716"/>
    <mergeCell ref="A6717:C6717"/>
    <mergeCell ref="D6717:E6717"/>
    <mergeCell ref="G6717:H6717"/>
    <mergeCell ref="I6717:J6717"/>
    <mergeCell ref="K6717:L6717"/>
    <mergeCell ref="M6717:N6717"/>
    <mergeCell ref="O6717:P6717"/>
    <mergeCell ref="A6716:C6716"/>
    <mergeCell ref="D6716:E6716"/>
    <mergeCell ref="G6716:H6716"/>
    <mergeCell ref="I6716:J6716"/>
    <mergeCell ref="K6716:L6716"/>
    <mergeCell ref="M6716:N6716"/>
    <mergeCell ref="A6713:N6713"/>
    <mergeCell ref="O6713:P6713"/>
    <mergeCell ref="A6714:P6714"/>
    <mergeCell ref="A6715:C6715"/>
    <mergeCell ref="D6715:E6715"/>
    <mergeCell ref="G6715:H6715"/>
    <mergeCell ref="I6715:J6715"/>
    <mergeCell ref="K6715:L6715"/>
    <mergeCell ref="M6715:N6715"/>
    <mergeCell ref="O6715:P6715"/>
    <mergeCell ref="A6711:H6711"/>
    <mergeCell ref="I6711:J6711"/>
    <mergeCell ref="K6711:L6711"/>
    <mergeCell ref="M6711:N6711"/>
    <mergeCell ref="O6711:P6711"/>
    <mergeCell ref="A6712:H6712"/>
    <mergeCell ref="I6712:J6712"/>
    <mergeCell ref="K6712:L6712"/>
    <mergeCell ref="M6712:N6712"/>
    <mergeCell ref="O6712:P6712"/>
    <mergeCell ref="A6725:N6725"/>
    <mergeCell ref="O6725:P6725"/>
    <mergeCell ref="A6726:H6726"/>
    <mergeCell ref="I6726:J6726"/>
    <mergeCell ref="K6726:L6726"/>
    <mergeCell ref="M6726:N6726"/>
    <mergeCell ref="O6726:P6726"/>
    <mergeCell ref="O6723:P6723"/>
    <mergeCell ref="A6724:C6724"/>
    <mergeCell ref="D6724:E6724"/>
    <mergeCell ref="G6724:H6724"/>
    <mergeCell ref="I6724:J6724"/>
    <mergeCell ref="K6724:L6724"/>
    <mergeCell ref="M6724:N6724"/>
    <mergeCell ref="O6724:P6724"/>
    <mergeCell ref="A6723:C6723"/>
    <mergeCell ref="D6723:E6723"/>
    <mergeCell ref="G6723:H6723"/>
    <mergeCell ref="I6723:J6723"/>
    <mergeCell ref="K6723:L6723"/>
    <mergeCell ref="M6723:N6723"/>
    <mergeCell ref="O6721:P6721"/>
    <mergeCell ref="A6722:C6722"/>
    <mergeCell ref="D6722:E6722"/>
    <mergeCell ref="G6722:H6722"/>
    <mergeCell ref="I6722:J6722"/>
    <mergeCell ref="K6722:L6722"/>
    <mergeCell ref="M6722:N6722"/>
    <mergeCell ref="O6722:P6722"/>
    <mergeCell ref="O6718:P6718"/>
    <mergeCell ref="A6719:N6719"/>
    <mergeCell ref="O6719:P6719"/>
    <mergeCell ref="A6720:P6720"/>
    <mergeCell ref="A6721:C6721"/>
    <mergeCell ref="D6721:E6721"/>
    <mergeCell ref="G6721:H6721"/>
    <mergeCell ref="I6721:J6721"/>
    <mergeCell ref="K6721:L6721"/>
    <mergeCell ref="M6721:N6721"/>
    <mergeCell ref="A6718:C6718"/>
    <mergeCell ref="D6718:E6718"/>
    <mergeCell ref="G6718:H6718"/>
    <mergeCell ref="I6718:J6718"/>
    <mergeCell ref="K6718:L6718"/>
    <mergeCell ref="M6718:N6718"/>
    <mergeCell ref="O6732:P6732"/>
    <mergeCell ref="A6733:C6733"/>
    <mergeCell ref="D6733:E6733"/>
    <mergeCell ref="G6733:H6733"/>
    <mergeCell ref="I6733:J6733"/>
    <mergeCell ref="K6733:L6733"/>
    <mergeCell ref="M6733:N6733"/>
    <mergeCell ref="O6733:P6733"/>
    <mergeCell ref="A6732:C6732"/>
    <mergeCell ref="D6732:E6732"/>
    <mergeCell ref="G6732:H6732"/>
    <mergeCell ref="I6732:J6732"/>
    <mergeCell ref="K6732:L6732"/>
    <mergeCell ref="M6732:N6732"/>
    <mergeCell ref="A6729:N6729"/>
    <mergeCell ref="O6729:P6729"/>
    <mergeCell ref="A6730:P6730"/>
    <mergeCell ref="A6731:C6731"/>
    <mergeCell ref="D6731:E6731"/>
    <mergeCell ref="G6731:H6731"/>
    <mergeCell ref="I6731:J6731"/>
    <mergeCell ref="K6731:L6731"/>
    <mergeCell ref="M6731:N6731"/>
    <mergeCell ref="O6731:P6731"/>
    <mergeCell ref="A6727:H6727"/>
    <mergeCell ref="I6727:J6727"/>
    <mergeCell ref="K6727:L6727"/>
    <mergeCell ref="M6727:N6727"/>
    <mergeCell ref="O6727:P6727"/>
    <mergeCell ref="A6728:H6728"/>
    <mergeCell ref="I6728:J6728"/>
    <mergeCell ref="K6728:L6728"/>
    <mergeCell ref="M6728:N6728"/>
    <mergeCell ref="O6728:P6728"/>
    <mergeCell ref="A6748:C6749"/>
    <mergeCell ref="D6748:E6749"/>
    <mergeCell ref="F6748:F6749"/>
    <mergeCell ref="G6748:H6749"/>
    <mergeCell ref="I6748:P6748"/>
    <mergeCell ref="I6749:J6749"/>
    <mergeCell ref="K6749:L6749"/>
    <mergeCell ref="M6749:N6749"/>
    <mergeCell ref="O6749:P6749"/>
    <mergeCell ref="B6746:K6746"/>
    <mergeCell ref="L6746:M6746"/>
    <mergeCell ref="N6746:P6746"/>
    <mergeCell ref="A6747:B6747"/>
    <mergeCell ref="C6747:D6747"/>
    <mergeCell ref="E6747:G6747"/>
    <mergeCell ref="H6747:I6747"/>
    <mergeCell ref="J6747:O6747"/>
    <mergeCell ref="B6744:K6744"/>
    <mergeCell ref="L6744:M6744"/>
    <mergeCell ref="N6744:P6744"/>
    <mergeCell ref="B6745:K6745"/>
    <mergeCell ref="L6745:M6745"/>
    <mergeCell ref="N6745:P6745"/>
    <mergeCell ref="B6742:K6742"/>
    <mergeCell ref="L6742:M6742"/>
    <mergeCell ref="N6742:P6742"/>
    <mergeCell ref="B6743:K6743"/>
    <mergeCell ref="L6743:M6743"/>
    <mergeCell ref="N6743:P6743"/>
    <mergeCell ref="O6734:P6734"/>
    <mergeCell ref="A6736:P6736"/>
    <mergeCell ref="A6737:P6737"/>
    <mergeCell ref="A6738:P6738"/>
    <mergeCell ref="A6740:P6740"/>
    <mergeCell ref="B6741:K6741"/>
    <mergeCell ref="L6741:M6741"/>
    <mergeCell ref="N6741:P6741"/>
    <mergeCell ref="A6734:C6734"/>
    <mergeCell ref="D6734:E6734"/>
    <mergeCell ref="G6734:H6734"/>
    <mergeCell ref="I6734:J6734"/>
    <mergeCell ref="K6734:L6734"/>
    <mergeCell ref="M6734:N6734"/>
    <mergeCell ref="O6755:P6755"/>
    <mergeCell ref="A6756:N6756"/>
    <mergeCell ref="O6756:P6756"/>
    <mergeCell ref="A6757:H6757"/>
    <mergeCell ref="I6757:J6757"/>
    <mergeCell ref="K6757:L6757"/>
    <mergeCell ref="M6757:N6757"/>
    <mergeCell ref="O6757:P6757"/>
    <mergeCell ref="A6755:C6755"/>
    <mergeCell ref="D6755:E6755"/>
    <mergeCell ref="G6755:H6755"/>
    <mergeCell ref="I6755:J6755"/>
    <mergeCell ref="K6755:L6755"/>
    <mergeCell ref="M6755:N6755"/>
    <mergeCell ref="O6753:P6753"/>
    <mergeCell ref="A6754:C6754"/>
    <mergeCell ref="D6754:E6754"/>
    <mergeCell ref="G6754:H6754"/>
    <mergeCell ref="I6754:J6754"/>
    <mergeCell ref="K6754:L6754"/>
    <mergeCell ref="M6754:N6754"/>
    <mergeCell ref="O6754:P6754"/>
    <mergeCell ref="A6753:C6753"/>
    <mergeCell ref="D6753:E6753"/>
    <mergeCell ref="G6753:H6753"/>
    <mergeCell ref="I6753:J6753"/>
    <mergeCell ref="K6753:L6753"/>
    <mergeCell ref="M6753:N6753"/>
    <mergeCell ref="A6750:N6750"/>
    <mergeCell ref="O6750:P6750"/>
    <mergeCell ref="A6751:P6751"/>
    <mergeCell ref="A6752:C6752"/>
    <mergeCell ref="D6752:E6752"/>
    <mergeCell ref="G6752:H6752"/>
    <mergeCell ref="I6752:J6752"/>
    <mergeCell ref="K6752:L6752"/>
    <mergeCell ref="M6752:N6752"/>
    <mergeCell ref="O6752:P6752"/>
    <mergeCell ref="O6763:P6763"/>
    <mergeCell ref="A6764:C6764"/>
    <mergeCell ref="D6764:E6764"/>
    <mergeCell ref="G6764:H6764"/>
    <mergeCell ref="I6764:J6764"/>
    <mergeCell ref="K6764:L6764"/>
    <mergeCell ref="M6764:N6764"/>
    <mergeCell ref="O6764:P6764"/>
    <mergeCell ref="A6763:C6763"/>
    <mergeCell ref="D6763:E6763"/>
    <mergeCell ref="G6763:H6763"/>
    <mergeCell ref="I6763:J6763"/>
    <mergeCell ref="K6763:L6763"/>
    <mergeCell ref="M6763:N6763"/>
    <mergeCell ref="A6760:N6760"/>
    <mergeCell ref="O6760:P6760"/>
    <mergeCell ref="A6761:P6761"/>
    <mergeCell ref="A6762:C6762"/>
    <mergeCell ref="D6762:E6762"/>
    <mergeCell ref="G6762:H6762"/>
    <mergeCell ref="I6762:J6762"/>
    <mergeCell ref="K6762:L6762"/>
    <mergeCell ref="M6762:N6762"/>
    <mergeCell ref="O6762:P6762"/>
    <mergeCell ref="A6758:H6758"/>
    <mergeCell ref="I6758:J6758"/>
    <mergeCell ref="K6758:L6758"/>
    <mergeCell ref="M6758:N6758"/>
    <mergeCell ref="O6758:P6758"/>
    <mergeCell ref="A6759:H6759"/>
    <mergeCell ref="I6759:J6759"/>
    <mergeCell ref="K6759:L6759"/>
    <mergeCell ref="M6759:N6759"/>
    <mergeCell ref="O6759:P6759"/>
    <mergeCell ref="A6772:N6772"/>
    <mergeCell ref="O6772:P6772"/>
    <mergeCell ref="A6773:H6773"/>
    <mergeCell ref="I6773:J6773"/>
    <mergeCell ref="K6773:L6773"/>
    <mergeCell ref="M6773:N6773"/>
    <mergeCell ref="O6773:P6773"/>
    <mergeCell ref="O6770:P6770"/>
    <mergeCell ref="A6771:C6771"/>
    <mergeCell ref="D6771:E6771"/>
    <mergeCell ref="G6771:H6771"/>
    <mergeCell ref="I6771:J6771"/>
    <mergeCell ref="K6771:L6771"/>
    <mergeCell ref="M6771:N6771"/>
    <mergeCell ref="O6771:P6771"/>
    <mergeCell ref="A6770:C6770"/>
    <mergeCell ref="D6770:E6770"/>
    <mergeCell ref="G6770:H6770"/>
    <mergeCell ref="I6770:J6770"/>
    <mergeCell ref="K6770:L6770"/>
    <mergeCell ref="M6770:N6770"/>
    <mergeCell ref="O6768:P6768"/>
    <mergeCell ref="A6769:C6769"/>
    <mergeCell ref="D6769:E6769"/>
    <mergeCell ref="G6769:H6769"/>
    <mergeCell ref="I6769:J6769"/>
    <mergeCell ref="K6769:L6769"/>
    <mergeCell ref="M6769:N6769"/>
    <mergeCell ref="O6769:P6769"/>
    <mergeCell ref="O6765:P6765"/>
    <mergeCell ref="A6766:N6766"/>
    <mergeCell ref="O6766:P6766"/>
    <mergeCell ref="A6767:P6767"/>
    <mergeCell ref="A6768:C6768"/>
    <mergeCell ref="D6768:E6768"/>
    <mergeCell ref="G6768:H6768"/>
    <mergeCell ref="I6768:J6768"/>
    <mergeCell ref="K6768:L6768"/>
    <mergeCell ref="M6768:N6768"/>
    <mergeCell ref="A6765:C6765"/>
    <mergeCell ref="D6765:E6765"/>
    <mergeCell ref="G6765:H6765"/>
    <mergeCell ref="I6765:J6765"/>
    <mergeCell ref="K6765:L6765"/>
    <mergeCell ref="M6765:N6765"/>
    <mergeCell ref="B6786:K6786"/>
    <mergeCell ref="L6786:M6786"/>
    <mergeCell ref="N6786:P6786"/>
    <mergeCell ref="B6787:K6787"/>
    <mergeCell ref="L6787:M6787"/>
    <mergeCell ref="N6787:P6787"/>
    <mergeCell ref="A6780:P6780"/>
    <mergeCell ref="A6781:P6781"/>
    <mergeCell ref="A6782:P6782"/>
    <mergeCell ref="A6784:P6784"/>
    <mergeCell ref="B6785:K6785"/>
    <mergeCell ref="L6785:M6785"/>
    <mergeCell ref="N6785:P6785"/>
    <mergeCell ref="A6776:N6776"/>
    <mergeCell ref="O6776:P6776"/>
    <mergeCell ref="A6777:P6777"/>
    <mergeCell ref="A6778:C6778"/>
    <mergeCell ref="D6778:E6778"/>
    <mergeCell ref="G6778:H6778"/>
    <mergeCell ref="I6778:J6778"/>
    <mergeCell ref="K6778:L6778"/>
    <mergeCell ref="M6778:N6778"/>
    <mergeCell ref="O6778:P6778"/>
    <mergeCell ref="A6774:H6774"/>
    <mergeCell ref="I6774:J6774"/>
    <mergeCell ref="K6774:L6774"/>
    <mergeCell ref="M6774:N6774"/>
    <mergeCell ref="O6774:P6774"/>
    <mergeCell ref="A6775:H6775"/>
    <mergeCell ref="I6775:J6775"/>
    <mergeCell ref="K6775:L6775"/>
    <mergeCell ref="M6775:N6775"/>
    <mergeCell ref="O6775:P6775"/>
    <mergeCell ref="O6794:P6794"/>
    <mergeCell ref="A6795:C6795"/>
    <mergeCell ref="D6795:E6795"/>
    <mergeCell ref="G6795:H6795"/>
    <mergeCell ref="I6795:J6795"/>
    <mergeCell ref="K6795:L6795"/>
    <mergeCell ref="M6795:N6795"/>
    <mergeCell ref="O6795:P6795"/>
    <mergeCell ref="A6794:C6794"/>
    <mergeCell ref="D6794:E6794"/>
    <mergeCell ref="G6794:H6794"/>
    <mergeCell ref="I6794:J6794"/>
    <mergeCell ref="K6794:L6794"/>
    <mergeCell ref="M6794:N6794"/>
    <mergeCell ref="A6792:C6793"/>
    <mergeCell ref="D6792:E6793"/>
    <mergeCell ref="F6792:F6793"/>
    <mergeCell ref="G6792:H6793"/>
    <mergeCell ref="I6792:P6792"/>
    <mergeCell ref="I6793:J6793"/>
    <mergeCell ref="K6793:L6793"/>
    <mergeCell ref="M6793:N6793"/>
    <mergeCell ref="O6793:P6793"/>
    <mergeCell ref="B6790:K6790"/>
    <mergeCell ref="L6790:M6790"/>
    <mergeCell ref="N6790:P6790"/>
    <mergeCell ref="A6791:B6791"/>
    <mergeCell ref="C6791:D6791"/>
    <mergeCell ref="E6791:G6791"/>
    <mergeCell ref="H6791:I6791"/>
    <mergeCell ref="J6791:O6791"/>
    <mergeCell ref="B6788:K6788"/>
    <mergeCell ref="L6788:M6788"/>
    <mergeCell ref="N6788:P6788"/>
    <mergeCell ref="B6789:K6789"/>
    <mergeCell ref="L6789:M6789"/>
    <mergeCell ref="N6789:P6789"/>
    <mergeCell ref="A6803:N6803"/>
    <mergeCell ref="O6803:P6803"/>
    <mergeCell ref="A6804:H6804"/>
    <mergeCell ref="I6804:J6804"/>
    <mergeCell ref="K6804:L6804"/>
    <mergeCell ref="M6804:N6804"/>
    <mergeCell ref="O6804:P6804"/>
    <mergeCell ref="O6801:P6801"/>
    <mergeCell ref="A6802:C6802"/>
    <mergeCell ref="D6802:E6802"/>
    <mergeCell ref="G6802:H6802"/>
    <mergeCell ref="I6802:J6802"/>
    <mergeCell ref="K6802:L6802"/>
    <mergeCell ref="M6802:N6802"/>
    <mergeCell ref="O6802:P6802"/>
    <mergeCell ref="A6801:C6801"/>
    <mergeCell ref="D6801:E6801"/>
    <mergeCell ref="G6801:H6801"/>
    <mergeCell ref="I6801:J6801"/>
    <mergeCell ref="K6801:L6801"/>
    <mergeCell ref="M6801:N6801"/>
    <mergeCell ref="O6799:P6799"/>
    <mergeCell ref="A6800:C6800"/>
    <mergeCell ref="D6800:E6800"/>
    <mergeCell ref="G6800:H6800"/>
    <mergeCell ref="I6800:J6800"/>
    <mergeCell ref="K6800:L6800"/>
    <mergeCell ref="M6800:N6800"/>
    <mergeCell ref="O6800:P6800"/>
    <mergeCell ref="O6796:P6796"/>
    <mergeCell ref="A6797:N6797"/>
    <mergeCell ref="O6797:P6797"/>
    <mergeCell ref="A6798:P6798"/>
    <mergeCell ref="A6799:C6799"/>
    <mergeCell ref="D6799:E6799"/>
    <mergeCell ref="G6799:H6799"/>
    <mergeCell ref="I6799:J6799"/>
    <mergeCell ref="K6799:L6799"/>
    <mergeCell ref="M6799:N6799"/>
    <mergeCell ref="A6796:C6796"/>
    <mergeCell ref="D6796:E6796"/>
    <mergeCell ref="G6796:H6796"/>
    <mergeCell ref="I6796:J6796"/>
    <mergeCell ref="K6796:L6796"/>
    <mergeCell ref="M6796:N6796"/>
    <mergeCell ref="O6810:P6810"/>
    <mergeCell ref="A6811:C6811"/>
    <mergeCell ref="D6811:E6811"/>
    <mergeCell ref="G6811:H6811"/>
    <mergeCell ref="I6811:J6811"/>
    <mergeCell ref="K6811:L6811"/>
    <mergeCell ref="M6811:N6811"/>
    <mergeCell ref="O6811:P6811"/>
    <mergeCell ref="A6810:C6810"/>
    <mergeCell ref="D6810:E6810"/>
    <mergeCell ref="G6810:H6810"/>
    <mergeCell ref="I6810:J6810"/>
    <mergeCell ref="K6810:L6810"/>
    <mergeCell ref="M6810:N6810"/>
    <mergeCell ref="A6807:N6807"/>
    <mergeCell ref="O6807:P6807"/>
    <mergeCell ref="A6808:P6808"/>
    <mergeCell ref="A6809:C6809"/>
    <mergeCell ref="D6809:E6809"/>
    <mergeCell ref="G6809:H6809"/>
    <mergeCell ref="I6809:J6809"/>
    <mergeCell ref="K6809:L6809"/>
    <mergeCell ref="M6809:N6809"/>
    <mergeCell ref="O6809:P6809"/>
    <mergeCell ref="A6805:H6805"/>
    <mergeCell ref="I6805:J6805"/>
    <mergeCell ref="K6805:L6805"/>
    <mergeCell ref="M6805:N6805"/>
    <mergeCell ref="O6805:P6805"/>
    <mergeCell ref="A6806:H6806"/>
    <mergeCell ref="I6806:J6806"/>
    <mergeCell ref="K6806:L6806"/>
    <mergeCell ref="M6806:N6806"/>
    <mergeCell ref="O6806:P6806"/>
    <mergeCell ref="A6819:N6819"/>
    <mergeCell ref="O6819:P6819"/>
    <mergeCell ref="A6820:H6820"/>
    <mergeCell ref="I6820:J6820"/>
    <mergeCell ref="K6820:L6820"/>
    <mergeCell ref="M6820:N6820"/>
    <mergeCell ref="O6820:P6820"/>
    <mergeCell ref="O6817:P6817"/>
    <mergeCell ref="A6818:C6818"/>
    <mergeCell ref="D6818:E6818"/>
    <mergeCell ref="G6818:H6818"/>
    <mergeCell ref="I6818:J6818"/>
    <mergeCell ref="K6818:L6818"/>
    <mergeCell ref="M6818:N6818"/>
    <mergeCell ref="O6818:P6818"/>
    <mergeCell ref="A6817:C6817"/>
    <mergeCell ref="D6817:E6817"/>
    <mergeCell ref="G6817:H6817"/>
    <mergeCell ref="I6817:J6817"/>
    <mergeCell ref="K6817:L6817"/>
    <mergeCell ref="M6817:N6817"/>
    <mergeCell ref="O6815:P6815"/>
    <mergeCell ref="A6816:C6816"/>
    <mergeCell ref="D6816:E6816"/>
    <mergeCell ref="G6816:H6816"/>
    <mergeCell ref="I6816:J6816"/>
    <mergeCell ref="K6816:L6816"/>
    <mergeCell ref="M6816:N6816"/>
    <mergeCell ref="O6816:P6816"/>
    <mergeCell ref="O6812:P6812"/>
    <mergeCell ref="A6813:N6813"/>
    <mergeCell ref="O6813:P6813"/>
    <mergeCell ref="A6814:P6814"/>
    <mergeCell ref="A6815:C6815"/>
    <mergeCell ref="D6815:E6815"/>
    <mergeCell ref="G6815:H6815"/>
    <mergeCell ref="I6815:J6815"/>
    <mergeCell ref="K6815:L6815"/>
    <mergeCell ref="M6815:N6815"/>
    <mergeCell ref="A6812:C6812"/>
    <mergeCell ref="D6812:E6812"/>
    <mergeCell ref="G6812:H6812"/>
    <mergeCell ref="I6812:J6812"/>
    <mergeCell ref="K6812:L6812"/>
    <mergeCell ref="M6812:N6812"/>
    <mergeCell ref="B6835:K6835"/>
    <mergeCell ref="L6835:M6835"/>
    <mergeCell ref="N6835:P6835"/>
    <mergeCell ref="B6836:K6836"/>
    <mergeCell ref="L6836:M6836"/>
    <mergeCell ref="N6836:P6836"/>
    <mergeCell ref="B6833:K6833"/>
    <mergeCell ref="L6833:M6833"/>
    <mergeCell ref="N6833:P6833"/>
    <mergeCell ref="B6834:K6834"/>
    <mergeCell ref="L6834:M6834"/>
    <mergeCell ref="N6834:P6834"/>
    <mergeCell ref="A6830:P6830"/>
    <mergeCell ref="B6831:K6831"/>
    <mergeCell ref="L6831:M6831"/>
    <mergeCell ref="N6831:P6831"/>
    <mergeCell ref="B6832:K6832"/>
    <mergeCell ref="L6832:M6832"/>
    <mergeCell ref="N6832:P6832"/>
    <mergeCell ref="A6823:N6823"/>
    <mergeCell ref="O6823:P6823"/>
    <mergeCell ref="A6824:P6824"/>
    <mergeCell ref="A6826:P6826"/>
    <mergeCell ref="A6827:P6827"/>
    <mergeCell ref="A6828:P6828"/>
    <mergeCell ref="A6821:H6821"/>
    <mergeCell ref="I6821:J6821"/>
    <mergeCell ref="K6821:L6821"/>
    <mergeCell ref="M6821:N6821"/>
    <mergeCell ref="O6821:P6821"/>
    <mergeCell ref="A6822:H6822"/>
    <mergeCell ref="I6822:J6822"/>
    <mergeCell ref="K6822:L6822"/>
    <mergeCell ref="M6822:N6822"/>
    <mergeCell ref="O6822:P6822"/>
    <mergeCell ref="O6842:P6842"/>
    <mergeCell ref="A6843:C6843"/>
    <mergeCell ref="D6843:E6843"/>
    <mergeCell ref="G6843:H6843"/>
    <mergeCell ref="I6843:J6843"/>
    <mergeCell ref="K6843:L6843"/>
    <mergeCell ref="M6843:N6843"/>
    <mergeCell ref="O6843:P6843"/>
    <mergeCell ref="A6842:C6842"/>
    <mergeCell ref="D6842:E6842"/>
    <mergeCell ref="G6842:H6842"/>
    <mergeCell ref="I6842:J6842"/>
    <mergeCell ref="K6842:L6842"/>
    <mergeCell ref="M6842:N6842"/>
    <mergeCell ref="O6840:P6840"/>
    <mergeCell ref="A6841:C6841"/>
    <mergeCell ref="D6841:E6841"/>
    <mergeCell ref="G6841:H6841"/>
    <mergeCell ref="I6841:J6841"/>
    <mergeCell ref="K6841:L6841"/>
    <mergeCell ref="M6841:N6841"/>
    <mergeCell ref="O6841:P6841"/>
    <mergeCell ref="I6839:J6839"/>
    <mergeCell ref="K6839:L6839"/>
    <mergeCell ref="M6839:N6839"/>
    <mergeCell ref="O6839:P6839"/>
    <mergeCell ref="A6840:C6840"/>
    <mergeCell ref="D6840:E6840"/>
    <mergeCell ref="G6840:H6840"/>
    <mergeCell ref="I6840:J6840"/>
    <mergeCell ref="K6840:L6840"/>
    <mergeCell ref="M6840:N6840"/>
    <mergeCell ref="A6837:B6837"/>
    <mergeCell ref="C6837:D6837"/>
    <mergeCell ref="E6837:G6837"/>
    <mergeCell ref="H6837:I6837"/>
    <mergeCell ref="J6837:O6837"/>
    <mergeCell ref="A6838:C6839"/>
    <mergeCell ref="D6838:E6839"/>
    <mergeCell ref="F6838:F6839"/>
    <mergeCell ref="G6838:H6839"/>
    <mergeCell ref="I6838:P6838"/>
    <mergeCell ref="O6849:P6849"/>
    <mergeCell ref="A6850:N6850"/>
    <mergeCell ref="O6850:P6850"/>
    <mergeCell ref="A6851:H6851"/>
    <mergeCell ref="I6851:J6851"/>
    <mergeCell ref="K6851:L6851"/>
    <mergeCell ref="M6851:N6851"/>
    <mergeCell ref="O6851:P6851"/>
    <mergeCell ref="A6849:C6849"/>
    <mergeCell ref="D6849:E6849"/>
    <mergeCell ref="G6849:H6849"/>
    <mergeCell ref="I6849:J6849"/>
    <mergeCell ref="K6849:L6849"/>
    <mergeCell ref="M6849:N6849"/>
    <mergeCell ref="O6847:P6847"/>
    <mergeCell ref="A6848:C6848"/>
    <mergeCell ref="D6848:E6848"/>
    <mergeCell ref="G6848:H6848"/>
    <mergeCell ref="I6848:J6848"/>
    <mergeCell ref="K6848:L6848"/>
    <mergeCell ref="M6848:N6848"/>
    <mergeCell ref="O6848:P6848"/>
    <mergeCell ref="A6847:C6847"/>
    <mergeCell ref="D6847:E6847"/>
    <mergeCell ref="G6847:H6847"/>
    <mergeCell ref="I6847:J6847"/>
    <mergeCell ref="K6847:L6847"/>
    <mergeCell ref="M6847:N6847"/>
    <mergeCell ref="A6844:N6844"/>
    <mergeCell ref="O6844:P6844"/>
    <mergeCell ref="A6845:P6845"/>
    <mergeCell ref="A6846:C6846"/>
    <mergeCell ref="D6846:E6846"/>
    <mergeCell ref="G6846:H6846"/>
    <mergeCell ref="I6846:J6846"/>
    <mergeCell ref="K6846:L6846"/>
    <mergeCell ref="M6846:N6846"/>
    <mergeCell ref="O6846:P6846"/>
    <mergeCell ref="O6857:P6857"/>
    <mergeCell ref="A6858:C6858"/>
    <mergeCell ref="D6858:E6858"/>
    <mergeCell ref="G6858:H6858"/>
    <mergeCell ref="I6858:J6858"/>
    <mergeCell ref="K6858:L6858"/>
    <mergeCell ref="M6858:N6858"/>
    <mergeCell ref="O6858:P6858"/>
    <mergeCell ref="A6857:C6857"/>
    <mergeCell ref="D6857:E6857"/>
    <mergeCell ref="G6857:H6857"/>
    <mergeCell ref="I6857:J6857"/>
    <mergeCell ref="K6857:L6857"/>
    <mergeCell ref="M6857:N6857"/>
    <mergeCell ref="A6854:N6854"/>
    <mergeCell ref="O6854:P6854"/>
    <mergeCell ref="A6855:P6855"/>
    <mergeCell ref="A6856:C6856"/>
    <mergeCell ref="D6856:E6856"/>
    <mergeCell ref="G6856:H6856"/>
    <mergeCell ref="I6856:J6856"/>
    <mergeCell ref="K6856:L6856"/>
    <mergeCell ref="M6856:N6856"/>
    <mergeCell ref="O6856:P6856"/>
    <mergeCell ref="A6852:H6852"/>
    <mergeCell ref="I6852:J6852"/>
    <mergeCell ref="K6852:L6852"/>
    <mergeCell ref="M6852:N6852"/>
    <mergeCell ref="O6852:P6852"/>
    <mergeCell ref="A6853:H6853"/>
    <mergeCell ref="I6853:J6853"/>
    <mergeCell ref="K6853:L6853"/>
    <mergeCell ref="M6853:N6853"/>
    <mergeCell ref="O6853:P6853"/>
    <mergeCell ref="O6864:P6864"/>
    <mergeCell ref="A6865:C6865"/>
    <mergeCell ref="D6865:E6865"/>
    <mergeCell ref="G6865:H6865"/>
    <mergeCell ref="I6865:J6865"/>
    <mergeCell ref="K6865:L6865"/>
    <mergeCell ref="M6865:N6865"/>
    <mergeCell ref="O6865:P6865"/>
    <mergeCell ref="A6864:C6864"/>
    <mergeCell ref="D6864:E6864"/>
    <mergeCell ref="G6864:H6864"/>
    <mergeCell ref="I6864:J6864"/>
    <mergeCell ref="K6864:L6864"/>
    <mergeCell ref="M6864:N6864"/>
    <mergeCell ref="O6862:P6862"/>
    <mergeCell ref="A6863:C6863"/>
    <mergeCell ref="D6863:E6863"/>
    <mergeCell ref="G6863:H6863"/>
    <mergeCell ref="I6863:J6863"/>
    <mergeCell ref="K6863:L6863"/>
    <mergeCell ref="M6863:N6863"/>
    <mergeCell ref="O6863:P6863"/>
    <mergeCell ref="O6859:P6859"/>
    <mergeCell ref="A6860:N6860"/>
    <mergeCell ref="O6860:P6860"/>
    <mergeCell ref="A6861:P6861"/>
    <mergeCell ref="A6862:C6862"/>
    <mergeCell ref="D6862:E6862"/>
    <mergeCell ref="G6862:H6862"/>
    <mergeCell ref="I6862:J6862"/>
    <mergeCell ref="K6862:L6862"/>
    <mergeCell ref="M6862:N6862"/>
    <mergeCell ref="A6859:C6859"/>
    <mergeCell ref="D6859:E6859"/>
    <mergeCell ref="G6859:H6859"/>
    <mergeCell ref="I6859:J6859"/>
    <mergeCell ref="K6859:L6859"/>
    <mergeCell ref="M6859:N6859"/>
    <mergeCell ref="B6879:K6879"/>
    <mergeCell ref="L6879:M6879"/>
    <mergeCell ref="N6879:P6879"/>
    <mergeCell ref="B6880:K6880"/>
    <mergeCell ref="L6880:M6880"/>
    <mergeCell ref="N6880:P6880"/>
    <mergeCell ref="B6877:K6877"/>
    <mergeCell ref="L6877:M6877"/>
    <mergeCell ref="N6877:P6877"/>
    <mergeCell ref="B6878:K6878"/>
    <mergeCell ref="L6878:M6878"/>
    <mergeCell ref="N6878:P6878"/>
    <mergeCell ref="A6870:N6870"/>
    <mergeCell ref="O6870:P6870"/>
    <mergeCell ref="A6872:P6872"/>
    <mergeCell ref="A6873:P6873"/>
    <mergeCell ref="A6874:P6874"/>
    <mergeCell ref="A6876:P6876"/>
    <mergeCell ref="A6868:H6868"/>
    <mergeCell ref="I6868:J6868"/>
    <mergeCell ref="K6868:L6868"/>
    <mergeCell ref="M6868:N6868"/>
    <mergeCell ref="O6868:P6868"/>
    <mergeCell ref="A6869:H6869"/>
    <mergeCell ref="I6869:J6869"/>
    <mergeCell ref="K6869:L6869"/>
    <mergeCell ref="M6869:N6869"/>
    <mergeCell ref="O6869:P6869"/>
    <mergeCell ref="A6866:N6866"/>
    <mergeCell ref="O6866:P6866"/>
    <mergeCell ref="A6867:H6867"/>
    <mergeCell ref="I6867:J6867"/>
    <mergeCell ref="K6867:L6867"/>
    <mergeCell ref="M6867:N6867"/>
    <mergeCell ref="O6867:P6867"/>
    <mergeCell ref="M6887:N6887"/>
    <mergeCell ref="O6887:P6887"/>
    <mergeCell ref="A6888:C6888"/>
    <mergeCell ref="D6888:E6888"/>
    <mergeCell ref="G6888:H6888"/>
    <mergeCell ref="I6888:J6888"/>
    <mergeCell ref="K6888:L6888"/>
    <mergeCell ref="M6888:N6888"/>
    <mergeCell ref="O6888:P6888"/>
    <mergeCell ref="I6885:J6885"/>
    <mergeCell ref="K6885:L6885"/>
    <mergeCell ref="M6885:N6885"/>
    <mergeCell ref="O6885:P6885"/>
    <mergeCell ref="A6886:P6886"/>
    <mergeCell ref="A6887:C6887"/>
    <mergeCell ref="D6887:E6887"/>
    <mergeCell ref="G6887:H6887"/>
    <mergeCell ref="I6887:J6887"/>
    <mergeCell ref="K6887:L6887"/>
    <mergeCell ref="A6883:B6883"/>
    <mergeCell ref="C6883:D6883"/>
    <mergeCell ref="E6883:G6883"/>
    <mergeCell ref="H6883:I6883"/>
    <mergeCell ref="J6883:O6883"/>
    <mergeCell ref="A6884:C6885"/>
    <mergeCell ref="D6884:E6885"/>
    <mergeCell ref="F6884:F6885"/>
    <mergeCell ref="G6884:H6885"/>
    <mergeCell ref="I6884:P6884"/>
    <mergeCell ref="B6881:K6881"/>
    <mergeCell ref="L6881:M6881"/>
    <mergeCell ref="N6881:P6881"/>
    <mergeCell ref="B6882:K6882"/>
    <mergeCell ref="L6882:M6882"/>
    <mergeCell ref="N6882:P6882"/>
    <mergeCell ref="A6896:N6896"/>
    <mergeCell ref="O6896:P6896"/>
    <mergeCell ref="A6897:H6897"/>
    <mergeCell ref="I6897:J6897"/>
    <mergeCell ref="K6897:L6897"/>
    <mergeCell ref="M6897:N6897"/>
    <mergeCell ref="O6897:P6897"/>
    <mergeCell ref="O6894:P6894"/>
    <mergeCell ref="A6895:C6895"/>
    <mergeCell ref="D6895:E6895"/>
    <mergeCell ref="G6895:H6895"/>
    <mergeCell ref="I6895:J6895"/>
    <mergeCell ref="K6895:L6895"/>
    <mergeCell ref="M6895:N6895"/>
    <mergeCell ref="O6895:P6895"/>
    <mergeCell ref="A6894:C6894"/>
    <mergeCell ref="D6894:E6894"/>
    <mergeCell ref="G6894:H6894"/>
    <mergeCell ref="I6894:J6894"/>
    <mergeCell ref="K6894:L6894"/>
    <mergeCell ref="M6894:N6894"/>
    <mergeCell ref="A6891:N6891"/>
    <mergeCell ref="O6891:P6891"/>
    <mergeCell ref="A6892:P6892"/>
    <mergeCell ref="A6893:C6893"/>
    <mergeCell ref="D6893:E6893"/>
    <mergeCell ref="G6893:H6893"/>
    <mergeCell ref="I6893:J6893"/>
    <mergeCell ref="K6893:L6893"/>
    <mergeCell ref="M6893:N6893"/>
    <mergeCell ref="O6893:P6893"/>
    <mergeCell ref="O6889:P6889"/>
    <mergeCell ref="A6890:C6890"/>
    <mergeCell ref="D6890:E6890"/>
    <mergeCell ref="G6890:H6890"/>
    <mergeCell ref="I6890:J6890"/>
    <mergeCell ref="K6890:L6890"/>
    <mergeCell ref="M6890:N6890"/>
    <mergeCell ref="O6890:P6890"/>
    <mergeCell ref="A6889:C6889"/>
    <mergeCell ref="D6889:E6889"/>
    <mergeCell ref="G6889:H6889"/>
    <mergeCell ref="I6889:J6889"/>
    <mergeCell ref="K6889:L6889"/>
    <mergeCell ref="M6889:N6889"/>
    <mergeCell ref="O6903:P6903"/>
    <mergeCell ref="A6904:C6904"/>
    <mergeCell ref="D6904:E6904"/>
    <mergeCell ref="G6904:H6904"/>
    <mergeCell ref="I6904:J6904"/>
    <mergeCell ref="K6904:L6904"/>
    <mergeCell ref="M6904:N6904"/>
    <mergeCell ref="O6904:P6904"/>
    <mergeCell ref="A6903:C6903"/>
    <mergeCell ref="D6903:E6903"/>
    <mergeCell ref="G6903:H6903"/>
    <mergeCell ref="I6903:J6903"/>
    <mergeCell ref="K6903:L6903"/>
    <mergeCell ref="M6903:N6903"/>
    <mergeCell ref="A6900:N6900"/>
    <mergeCell ref="O6900:P6900"/>
    <mergeCell ref="A6901:P6901"/>
    <mergeCell ref="A6902:C6902"/>
    <mergeCell ref="D6902:E6902"/>
    <mergeCell ref="G6902:H6902"/>
    <mergeCell ref="I6902:J6902"/>
    <mergeCell ref="K6902:L6902"/>
    <mergeCell ref="M6902:N6902"/>
    <mergeCell ref="O6902:P6902"/>
    <mergeCell ref="A6898:H6898"/>
    <mergeCell ref="I6898:J6898"/>
    <mergeCell ref="K6898:L6898"/>
    <mergeCell ref="M6898:N6898"/>
    <mergeCell ref="O6898:P6898"/>
    <mergeCell ref="A6899:H6899"/>
    <mergeCell ref="I6899:J6899"/>
    <mergeCell ref="K6899:L6899"/>
    <mergeCell ref="M6899:N6899"/>
    <mergeCell ref="O6899:P6899"/>
    <mergeCell ref="A6913:H6913"/>
    <mergeCell ref="I6913:J6913"/>
    <mergeCell ref="K6913:L6913"/>
    <mergeCell ref="M6913:N6913"/>
    <mergeCell ref="O6913:P6913"/>
    <mergeCell ref="A6914:H6914"/>
    <mergeCell ref="I6914:J6914"/>
    <mergeCell ref="K6914:L6914"/>
    <mergeCell ref="M6914:N6914"/>
    <mergeCell ref="O6914:P6914"/>
    <mergeCell ref="O6910:P6910"/>
    <mergeCell ref="A6911:N6911"/>
    <mergeCell ref="O6911:P6911"/>
    <mergeCell ref="A6912:H6912"/>
    <mergeCell ref="I6912:J6912"/>
    <mergeCell ref="K6912:L6912"/>
    <mergeCell ref="M6912:N6912"/>
    <mergeCell ref="O6912:P6912"/>
    <mergeCell ref="A6910:C6910"/>
    <mergeCell ref="D6910:E6910"/>
    <mergeCell ref="G6910:H6910"/>
    <mergeCell ref="I6910:J6910"/>
    <mergeCell ref="K6910:L6910"/>
    <mergeCell ref="M6910:N6910"/>
    <mergeCell ref="O6908:P6908"/>
    <mergeCell ref="A6909:C6909"/>
    <mergeCell ref="D6909:E6909"/>
    <mergeCell ref="G6909:H6909"/>
    <mergeCell ref="I6909:J6909"/>
    <mergeCell ref="K6909:L6909"/>
    <mergeCell ref="M6909:N6909"/>
    <mergeCell ref="O6909:P6909"/>
    <mergeCell ref="O6905:P6905"/>
    <mergeCell ref="A6906:N6906"/>
    <mergeCell ref="O6906:P6906"/>
    <mergeCell ref="A6907:P6907"/>
    <mergeCell ref="A6908:C6908"/>
    <mergeCell ref="D6908:E6908"/>
    <mergeCell ref="G6908:H6908"/>
    <mergeCell ref="I6908:J6908"/>
    <mergeCell ref="K6908:L6908"/>
    <mergeCell ref="M6908:N6908"/>
    <mergeCell ref="A6905:C6905"/>
    <mergeCell ref="D6905:E6905"/>
    <mergeCell ref="G6905:H6905"/>
    <mergeCell ref="I6905:J6905"/>
    <mergeCell ref="K6905:L6905"/>
    <mergeCell ref="M6905:N6905"/>
    <mergeCell ref="A6929:B6929"/>
    <mergeCell ref="C6929:D6929"/>
    <mergeCell ref="E6929:G6929"/>
    <mergeCell ref="H6929:I6929"/>
    <mergeCell ref="J6929:O6929"/>
    <mergeCell ref="A6930:C6931"/>
    <mergeCell ref="D6930:E6931"/>
    <mergeCell ref="F6930:F6931"/>
    <mergeCell ref="G6930:H6931"/>
    <mergeCell ref="I6930:P6930"/>
    <mergeCell ref="B6927:K6927"/>
    <mergeCell ref="L6927:M6927"/>
    <mergeCell ref="N6927:P6927"/>
    <mergeCell ref="B6928:K6928"/>
    <mergeCell ref="L6928:M6928"/>
    <mergeCell ref="N6928:P6928"/>
    <mergeCell ref="B6925:K6925"/>
    <mergeCell ref="L6925:M6925"/>
    <mergeCell ref="N6925:P6925"/>
    <mergeCell ref="B6926:K6926"/>
    <mergeCell ref="L6926:M6926"/>
    <mergeCell ref="N6926:P6926"/>
    <mergeCell ref="A6922:P6922"/>
    <mergeCell ref="B6923:K6923"/>
    <mergeCell ref="L6923:M6923"/>
    <mergeCell ref="N6923:P6923"/>
    <mergeCell ref="B6924:K6924"/>
    <mergeCell ref="L6924:M6924"/>
    <mergeCell ref="N6924:P6924"/>
    <mergeCell ref="A6915:N6915"/>
    <mergeCell ref="O6915:P6915"/>
    <mergeCell ref="A6916:P6916"/>
    <mergeCell ref="A6918:P6918"/>
    <mergeCell ref="A6919:P6919"/>
    <mergeCell ref="A6920:P6920"/>
    <mergeCell ref="A6936:N6936"/>
    <mergeCell ref="O6936:P6936"/>
    <mergeCell ref="A6937:P6937"/>
    <mergeCell ref="A6938:C6938"/>
    <mergeCell ref="D6938:E6938"/>
    <mergeCell ref="G6938:H6938"/>
    <mergeCell ref="I6938:J6938"/>
    <mergeCell ref="K6938:L6938"/>
    <mergeCell ref="M6938:N6938"/>
    <mergeCell ref="O6938:P6938"/>
    <mergeCell ref="O6934:P6934"/>
    <mergeCell ref="A6935:C6935"/>
    <mergeCell ref="D6935:E6935"/>
    <mergeCell ref="G6935:H6935"/>
    <mergeCell ref="I6935:J6935"/>
    <mergeCell ref="K6935:L6935"/>
    <mergeCell ref="M6935:N6935"/>
    <mergeCell ref="O6935:P6935"/>
    <mergeCell ref="A6934:C6934"/>
    <mergeCell ref="D6934:E6934"/>
    <mergeCell ref="G6934:H6934"/>
    <mergeCell ref="I6934:J6934"/>
    <mergeCell ref="K6934:L6934"/>
    <mergeCell ref="M6934:N6934"/>
    <mergeCell ref="O6932:P6932"/>
    <mergeCell ref="A6933:C6933"/>
    <mergeCell ref="D6933:E6933"/>
    <mergeCell ref="G6933:H6933"/>
    <mergeCell ref="I6933:J6933"/>
    <mergeCell ref="K6933:L6933"/>
    <mergeCell ref="M6933:N6933"/>
    <mergeCell ref="O6933:P6933"/>
    <mergeCell ref="I6931:J6931"/>
    <mergeCell ref="K6931:L6931"/>
    <mergeCell ref="M6931:N6931"/>
    <mergeCell ref="O6931:P6931"/>
    <mergeCell ref="A6932:C6932"/>
    <mergeCell ref="D6932:E6932"/>
    <mergeCell ref="G6932:H6932"/>
    <mergeCell ref="I6932:J6932"/>
    <mergeCell ref="K6932:L6932"/>
    <mergeCell ref="M6932:N6932"/>
    <mergeCell ref="A6945:N6945"/>
    <mergeCell ref="O6945:P6945"/>
    <mergeCell ref="A6946:P6946"/>
    <mergeCell ref="A6947:C6947"/>
    <mergeCell ref="D6947:E6947"/>
    <mergeCell ref="G6947:H6947"/>
    <mergeCell ref="I6947:J6947"/>
    <mergeCell ref="K6947:L6947"/>
    <mergeCell ref="M6947:N6947"/>
    <mergeCell ref="O6947:P6947"/>
    <mergeCell ref="A6943:H6943"/>
    <mergeCell ref="I6943:J6943"/>
    <mergeCell ref="K6943:L6943"/>
    <mergeCell ref="M6943:N6943"/>
    <mergeCell ref="O6943:P6943"/>
    <mergeCell ref="A6944:H6944"/>
    <mergeCell ref="I6944:J6944"/>
    <mergeCell ref="K6944:L6944"/>
    <mergeCell ref="M6944:N6944"/>
    <mergeCell ref="O6944:P6944"/>
    <mergeCell ref="A6941:N6941"/>
    <mergeCell ref="O6941:P6941"/>
    <mergeCell ref="A6942:H6942"/>
    <mergeCell ref="I6942:J6942"/>
    <mergeCell ref="K6942:L6942"/>
    <mergeCell ref="M6942:N6942"/>
    <mergeCell ref="O6942:P6942"/>
    <mergeCell ref="O6939:P6939"/>
    <mergeCell ref="A6940:C6940"/>
    <mergeCell ref="D6940:E6940"/>
    <mergeCell ref="G6940:H6940"/>
    <mergeCell ref="I6940:J6940"/>
    <mergeCell ref="K6940:L6940"/>
    <mergeCell ref="M6940:N6940"/>
    <mergeCell ref="O6940:P6940"/>
    <mergeCell ref="A6939:C6939"/>
    <mergeCell ref="D6939:E6939"/>
    <mergeCell ref="G6939:H6939"/>
    <mergeCell ref="I6939:J6939"/>
    <mergeCell ref="K6939:L6939"/>
    <mergeCell ref="M6939:N6939"/>
    <mergeCell ref="O6953:P6953"/>
    <mergeCell ref="A6954:C6954"/>
    <mergeCell ref="D6954:E6954"/>
    <mergeCell ref="G6954:H6954"/>
    <mergeCell ref="I6954:J6954"/>
    <mergeCell ref="K6954:L6954"/>
    <mergeCell ref="M6954:N6954"/>
    <mergeCell ref="O6954:P6954"/>
    <mergeCell ref="O6950:P6950"/>
    <mergeCell ref="A6951:N6951"/>
    <mergeCell ref="O6951:P6951"/>
    <mergeCell ref="A6952:P6952"/>
    <mergeCell ref="A6953:C6953"/>
    <mergeCell ref="D6953:E6953"/>
    <mergeCell ref="G6953:H6953"/>
    <mergeCell ref="I6953:J6953"/>
    <mergeCell ref="K6953:L6953"/>
    <mergeCell ref="M6953:N6953"/>
    <mergeCell ref="A6950:C6950"/>
    <mergeCell ref="D6950:E6950"/>
    <mergeCell ref="G6950:H6950"/>
    <mergeCell ref="I6950:J6950"/>
    <mergeCell ref="K6950:L6950"/>
    <mergeCell ref="M6950:N6950"/>
    <mergeCell ref="O6948:P6948"/>
    <mergeCell ref="A6949:C6949"/>
    <mergeCell ref="D6949:E6949"/>
    <mergeCell ref="G6949:H6949"/>
    <mergeCell ref="I6949:J6949"/>
    <mergeCell ref="K6949:L6949"/>
    <mergeCell ref="M6949:N6949"/>
    <mergeCell ref="O6949:P6949"/>
    <mergeCell ref="A6948:C6948"/>
    <mergeCell ref="D6948:E6948"/>
    <mergeCell ref="G6948:H6948"/>
    <mergeCell ref="I6948:J6948"/>
    <mergeCell ref="K6948:L6948"/>
    <mergeCell ref="M6948:N6948"/>
    <mergeCell ref="B6967:K6967"/>
    <mergeCell ref="L6967:M6967"/>
    <mergeCell ref="N6967:P6967"/>
    <mergeCell ref="B6968:K6968"/>
    <mergeCell ref="L6968:M6968"/>
    <mergeCell ref="N6968:P6968"/>
    <mergeCell ref="A6961:P6961"/>
    <mergeCell ref="A6962:P6962"/>
    <mergeCell ref="A6963:P6963"/>
    <mergeCell ref="A6965:P6965"/>
    <mergeCell ref="B6966:K6966"/>
    <mergeCell ref="L6966:M6966"/>
    <mergeCell ref="N6966:P6966"/>
    <mergeCell ref="A6958:H6958"/>
    <mergeCell ref="I6958:J6958"/>
    <mergeCell ref="K6958:L6958"/>
    <mergeCell ref="M6958:N6958"/>
    <mergeCell ref="O6958:P6958"/>
    <mergeCell ref="A6959:H6959"/>
    <mergeCell ref="I6959:J6959"/>
    <mergeCell ref="K6959:L6959"/>
    <mergeCell ref="M6959:N6959"/>
    <mergeCell ref="O6959:P6959"/>
    <mergeCell ref="O6955:P6955"/>
    <mergeCell ref="A6956:N6956"/>
    <mergeCell ref="O6956:P6956"/>
    <mergeCell ref="A6957:H6957"/>
    <mergeCell ref="I6957:J6957"/>
    <mergeCell ref="K6957:L6957"/>
    <mergeCell ref="M6957:N6957"/>
    <mergeCell ref="O6957:P6957"/>
    <mergeCell ref="A6955:C6955"/>
    <mergeCell ref="D6955:E6955"/>
    <mergeCell ref="G6955:H6955"/>
    <mergeCell ref="I6955:J6955"/>
    <mergeCell ref="K6955:L6955"/>
    <mergeCell ref="M6955:N6955"/>
    <mergeCell ref="A6975:N6975"/>
    <mergeCell ref="O6975:P6975"/>
    <mergeCell ref="A6976:P6976"/>
    <mergeCell ref="A6977:C6977"/>
    <mergeCell ref="D6977:E6977"/>
    <mergeCell ref="G6977:H6977"/>
    <mergeCell ref="I6977:J6977"/>
    <mergeCell ref="K6977:L6977"/>
    <mergeCell ref="M6977:N6977"/>
    <mergeCell ref="O6977:P6977"/>
    <mergeCell ref="A6973:C6974"/>
    <mergeCell ref="D6973:E6974"/>
    <mergeCell ref="F6973:F6974"/>
    <mergeCell ref="G6973:H6974"/>
    <mergeCell ref="I6973:P6973"/>
    <mergeCell ref="I6974:J6974"/>
    <mergeCell ref="K6974:L6974"/>
    <mergeCell ref="M6974:N6974"/>
    <mergeCell ref="O6974:P6974"/>
    <mergeCell ref="B6971:K6971"/>
    <mergeCell ref="L6971:M6971"/>
    <mergeCell ref="N6971:P6971"/>
    <mergeCell ref="A6972:B6972"/>
    <mergeCell ref="C6972:D6972"/>
    <mergeCell ref="E6972:G6972"/>
    <mergeCell ref="H6972:I6972"/>
    <mergeCell ref="J6972:O6972"/>
    <mergeCell ref="B6969:K6969"/>
    <mergeCell ref="L6969:M6969"/>
    <mergeCell ref="N6969:P6969"/>
    <mergeCell ref="B6970:K6970"/>
    <mergeCell ref="L6970:M6970"/>
    <mergeCell ref="N6970:P6970"/>
    <mergeCell ref="O6983:P6983"/>
    <mergeCell ref="A6984:C6984"/>
    <mergeCell ref="D6984:E6984"/>
    <mergeCell ref="G6984:H6984"/>
    <mergeCell ref="I6984:J6984"/>
    <mergeCell ref="K6984:L6984"/>
    <mergeCell ref="M6984:N6984"/>
    <mergeCell ref="O6984:P6984"/>
    <mergeCell ref="O6980:P6980"/>
    <mergeCell ref="A6981:N6981"/>
    <mergeCell ref="O6981:P6981"/>
    <mergeCell ref="A6982:P6982"/>
    <mergeCell ref="A6983:C6983"/>
    <mergeCell ref="D6983:E6983"/>
    <mergeCell ref="G6983:H6983"/>
    <mergeCell ref="I6983:J6983"/>
    <mergeCell ref="K6983:L6983"/>
    <mergeCell ref="M6983:N6983"/>
    <mergeCell ref="A6980:C6980"/>
    <mergeCell ref="D6980:E6980"/>
    <mergeCell ref="G6980:H6980"/>
    <mergeCell ref="I6980:J6980"/>
    <mergeCell ref="K6980:L6980"/>
    <mergeCell ref="M6980:N6980"/>
    <mergeCell ref="O6978:P6978"/>
    <mergeCell ref="A6979:C6979"/>
    <mergeCell ref="D6979:E6979"/>
    <mergeCell ref="G6979:H6979"/>
    <mergeCell ref="I6979:J6979"/>
    <mergeCell ref="K6979:L6979"/>
    <mergeCell ref="M6979:N6979"/>
    <mergeCell ref="O6979:P6979"/>
    <mergeCell ref="A6978:C6978"/>
    <mergeCell ref="D6978:E6978"/>
    <mergeCell ref="G6978:H6978"/>
    <mergeCell ref="I6978:J6978"/>
    <mergeCell ref="K6978:L6978"/>
    <mergeCell ref="M6978:N6978"/>
    <mergeCell ref="A6990:N6990"/>
    <mergeCell ref="O6990:P6990"/>
    <mergeCell ref="A6991:P6991"/>
    <mergeCell ref="A6992:C6992"/>
    <mergeCell ref="D6992:E6992"/>
    <mergeCell ref="G6992:H6992"/>
    <mergeCell ref="I6992:J6992"/>
    <mergeCell ref="K6992:L6992"/>
    <mergeCell ref="M6992:N6992"/>
    <mergeCell ref="O6992:P6992"/>
    <mergeCell ref="A6988:H6988"/>
    <mergeCell ref="I6988:J6988"/>
    <mergeCell ref="K6988:L6988"/>
    <mergeCell ref="M6988:N6988"/>
    <mergeCell ref="O6988:P6988"/>
    <mergeCell ref="A6989:H6989"/>
    <mergeCell ref="I6989:J6989"/>
    <mergeCell ref="K6989:L6989"/>
    <mergeCell ref="M6989:N6989"/>
    <mergeCell ref="O6989:P6989"/>
    <mergeCell ref="O6985:P6985"/>
    <mergeCell ref="A6986:N6986"/>
    <mergeCell ref="O6986:P6986"/>
    <mergeCell ref="A6987:H6987"/>
    <mergeCell ref="I6987:J6987"/>
    <mergeCell ref="K6987:L6987"/>
    <mergeCell ref="M6987:N6987"/>
    <mergeCell ref="O6987:P6987"/>
    <mergeCell ref="A6985:C6985"/>
    <mergeCell ref="D6985:E6985"/>
    <mergeCell ref="G6985:H6985"/>
    <mergeCell ref="I6985:J6985"/>
    <mergeCell ref="K6985:L6985"/>
    <mergeCell ref="M6985:N6985"/>
    <mergeCell ref="O6998:P6998"/>
    <mergeCell ref="A6999:C6999"/>
    <mergeCell ref="D6999:E6999"/>
    <mergeCell ref="G6999:H6999"/>
    <mergeCell ref="I6999:J6999"/>
    <mergeCell ref="K6999:L6999"/>
    <mergeCell ref="M6999:N6999"/>
    <mergeCell ref="O6999:P6999"/>
    <mergeCell ref="O6995:P6995"/>
    <mergeCell ref="A6996:N6996"/>
    <mergeCell ref="O6996:P6996"/>
    <mergeCell ref="A6997:P6997"/>
    <mergeCell ref="A6998:C6998"/>
    <mergeCell ref="D6998:E6998"/>
    <mergeCell ref="G6998:H6998"/>
    <mergeCell ref="I6998:J6998"/>
    <mergeCell ref="K6998:L6998"/>
    <mergeCell ref="M6998:N6998"/>
    <mergeCell ref="A6995:C6995"/>
    <mergeCell ref="D6995:E6995"/>
    <mergeCell ref="G6995:H6995"/>
    <mergeCell ref="I6995:J6995"/>
    <mergeCell ref="K6995:L6995"/>
    <mergeCell ref="M6995:N6995"/>
    <mergeCell ref="O6993:P6993"/>
    <mergeCell ref="A6994:C6994"/>
    <mergeCell ref="D6994:E6994"/>
    <mergeCell ref="G6994:H6994"/>
    <mergeCell ref="I6994:J6994"/>
    <mergeCell ref="K6994:L6994"/>
    <mergeCell ref="M6994:N6994"/>
    <mergeCell ref="O6994:P6994"/>
    <mergeCell ref="A6993:C6993"/>
    <mergeCell ref="D6993:E6993"/>
    <mergeCell ref="G6993:H6993"/>
    <mergeCell ref="I6993:J6993"/>
    <mergeCell ref="K6993:L6993"/>
    <mergeCell ref="M6993:N6993"/>
    <mergeCell ref="B7014:K7014"/>
    <mergeCell ref="L7014:M7014"/>
    <mergeCell ref="N7014:P7014"/>
    <mergeCell ref="B7015:K7015"/>
    <mergeCell ref="L7015:M7015"/>
    <mergeCell ref="N7015:P7015"/>
    <mergeCell ref="B7012:K7012"/>
    <mergeCell ref="L7012:M7012"/>
    <mergeCell ref="N7012:P7012"/>
    <mergeCell ref="B7013:K7013"/>
    <mergeCell ref="L7013:M7013"/>
    <mergeCell ref="N7013:P7013"/>
    <mergeCell ref="A7005:N7005"/>
    <mergeCell ref="O7005:P7005"/>
    <mergeCell ref="A7007:P7007"/>
    <mergeCell ref="A7008:P7008"/>
    <mergeCell ref="A7009:P7009"/>
    <mergeCell ref="A7011:P7011"/>
    <mergeCell ref="A7003:H7003"/>
    <mergeCell ref="I7003:J7003"/>
    <mergeCell ref="K7003:L7003"/>
    <mergeCell ref="M7003:N7003"/>
    <mergeCell ref="O7003:P7003"/>
    <mergeCell ref="A7004:H7004"/>
    <mergeCell ref="I7004:J7004"/>
    <mergeCell ref="K7004:L7004"/>
    <mergeCell ref="M7004:N7004"/>
    <mergeCell ref="O7004:P7004"/>
    <mergeCell ref="O7000:P7000"/>
    <mergeCell ref="A7001:N7001"/>
    <mergeCell ref="O7001:P7001"/>
    <mergeCell ref="A7002:H7002"/>
    <mergeCell ref="I7002:J7002"/>
    <mergeCell ref="K7002:L7002"/>
    <mergeCell ref="M7002:N7002"/>
    <mergeCell ref="O7002:P7002"/>
    <mergeCell ref="A7000:C7000"/>
    <mergeCell ref="D7000:E7000"/>
    <mergeCell ref="G7000:H7000"/>
    <mergeCell ref="I7000:J7000"/>
    <mergeCell ref="K7000:L7000"/>
    <mergeCell ref="M7000:N7000"/>
    <mergeCell ref="M7022:N7022"/>
    <mergeCell ref="O7022:P7022"/>
    <mergeCell ref="A7023:C7023"/>
    <mergeCell ref="D7023:E7023"/>
    <mergeCell ref="G7023:H7023"/>
    <mergeCell ref="I7023:J7023"/>
    <mergeCell ref="K7023:L7023"/>
    <mergeCell ref="M7023:N7023"/>
    <mergeCell ref="O7023:P7023"/>
    <mergeCell ref="I7020:J7020"/>
    <mergeCell ref="K7020:L7020"/>
    <mergeCell ref="M7020:N7020"/>
    <mergeCell ref="O7020:P7020"/>
    <mergeCell ref="A7021:P7021"/>
    <mergeCell ref="A7022:C7022"/>
    <mergeCell ref="D7022:E7022"/>
    <mergeCell ref="G7022:H7022"/>
    <mergeCell ref="I7022:J7022"/>
    <mergeCell ref="K7022:L7022"/>
    <mergeCell ref="A7018:B7018"/>
    <mergeCell ref="C7018:D7018"/>
    <mergeCell ref="E7018:G7018"/>
    <mergeCell ref="H7018:I7018"/>
    <mergeCell ref="J7018:O7018"/>
    <mergeCell ref="A7019:C7020"/>
    <mergeCell ref="D7019:E7020"/>
    <mergeCell ref="F7019:F7020"/>
    <mergeCell ref="G7019:H7020"/>
    <mergeCell ref="I7019:P7019"/>
    <mergeCell ref="B7016:K7016"/>
    <mergeCell ref="L7016:M7016"/>
    <mergeCell ref="N7016:P7016"/>
    <mergeCell ref="B7017:K7017"/>
    <mergeCell ref="L7017:M7017"/>
    <mergeCell ref="N7017:P7017"/>
    <mergeCell ref="A7031:N7031"/>
    <mergeCell ref="O7031:P7031"/>
    <mergeCell ref="A7032:H7032"/>
    <mergeCell ref="I7032:J7032"/>
    <mergeCell ref="K7032:L7032"/>
    <mergeCell ref="M7032:N7032"/>
    <mergeCell ref="O7032:P7032"/>
    <mergeCell ref="O7029:P7029"/>
    <mergeCell ref="A7030:C7030"/>
    <mergeCell ref="D7030:E7030"/>
    <mergeCell ref="G7030:H7030"/>
    <mergeCell ref="I7030:J7030"/>
    <mergeCell ref="K7030:L7030"/>
    <mergeCell ref="M7030:N7030"/>
    <mergeCell ref="O7030:P7030"/>
    <mergeCell ref="A7029:C7029"/>
    <mergeCell ref="D7029:E7029"/>
    <mergeCell ref="G7029:H7029"/>
    <mergeCell ref="I7029:J7029"/>
    <mergeCell ref="K7029:L7029"/>
    <mergeCell ref="M7029:N7029"/>
    <mergeCell ref="A7026:N7026"/>
    <mergeCell ref="O7026:P7026"/>
    <mergeCell ref="A7027:P7027"/>
    <mergeCell ref="A7028:C7028"/>
    <mergeCell ref="D7028:E7028"/>
    <mergeCell ref="G7028:H7028"/>
    <mergeCell ref="I7028:J7028"/>
    <mergeCell ref="K7028:L7028"/>
    <mergeCell ref="M7028:N7028"/>
    <mergeCell ref="O7028:P7028"/>
    <mergeCell ref="O7024:P7024"/>
    <mergeCell ref="A7025:C7025"/>
    <mergeCell ref="D7025:E7025"/>
    <mergeCell ref="G7025:H7025"/>
    <mergeCell ref="I7025:J7025"/>
    <mergeCell ref="K7025:L7025"/>
    <mergeCell ref="M7025:N7025"/>
    <mergeCell ref="O7025:P7025"/>
    <mergeCell ref="A7024:C7024"/>
    <mergeCell ref="D7024:E7024"/>
    <mergeCell ref="G7024:H7024"/>
    <mergeCell ref="I7024:J7024"/>
    <mergeCell ref="K7024:L7024"/>
    <mergeCell ref="M7024:N7024"/>
    <mergeCell ref="O7038:P7038"/>
    <mergeCell ref="A7039:C7039"/>
    <mergeCell ref="D7039:E7039"/>
    <mergeCell ref="G7039:H7039"/>
    <mergeCell ref="I7039:J7039"/>
    <mergeCell ref="K7039:L7039"/>
    <mergeCell ref="M7039:N7039"/>
    <mergeCell ref="O7039:P7039"/>
    <mergeCell ref="A7038:C7038"/>
    <mergeCell ref="D7038:E7038"/>
    <mergeCell ref="G7038:H7038"/>
    <mergeCell ref="I7038:J7038"/>
    <mergeCell ref="K7038:L7038"/>
    <mergeCell ref="M7038:N7038"/>
    <mergeCell ref="A7035:N7035"/>
    <mergeCell ref="O7035:P7035"/>
    <mergeCell ref="A7036:P7036"/>
    <mergeCell ref="A7037:C7037"/>
    <mergeCell ref="D7037:E7037"/>
    <mergeCell ref="G7037:H7037"/>
    <mergeCell ref="I7037:J7037"/>
    <mergeCell ref="K7037:L7037"/>
    <mergeCell ref="M7037:N7037"/>
    <mergeCell ref="O7037:P7037"/>
    <mergeCell ref="A7033:H7033"/>
    <mergeCell ref="I7033:J7033"/>
    <mergeCell ref="K7033:L7033"/>
    <mergeCell ref="M7033:N7033"/>
    <mergeCell ref="O7033:P7033"/>
    <mergeCell ref="A7034:H7034"/>
    <mergeCell ref="I7034:J7034"/>
    <mergeCell ref="K7034:L7034"/>
    <mergeCell ref="M7034:N7034"/>
    <mergeCell ref="O7034:P7034"/>
    <mergeCell ref="O7045:P7045"/>
    <mergeCell ref="A7046:C7046"/>
    <mergeCell ref="D7046:E7046"/>
    <mergeCell ref="G7046:H7046"/>
    <mergeCell ref="I7046:J7046"/>
    <mergeCell ref="K7046:L7046"/>
    <mergeCell ref="M7046:N7046"/>
    <mergeCell ref="O7046:P7046"/>
    <mergeCell ref="A7045:C7045"/>
    <mergeCell ref="D7045:E7045"/>
    <mergeCell ref="G7045:H7045"/>
    <mergeCell ref="I7045:J7045"/>
    <mergeCell ref="K7045:L7045"/>
    <mergeCell ref="M7045:N7045"/>
    <mergeCell ref="O7043:P7043"/>
    <mergeCell ref="A7044:C7044"/>
    <mergeCell ref="D7044:E7044"/>
    <mergeCell ref="G7044:H7044"/>
    <mergeCell ref="I7044:J7044"/>
    <mergeCell ref="K7044:L7044"/>
    <mergeCell ref="M7044:N7044"/>
    <mergeCell ref="O7044:P7044"/>
    <mergeCell ref="O7040:P7040"/>
    <mergeCell ref="A7041:N7041"/>
    <mergeCell ref="O7041:P7041"/>
    <mergeCell ref="A7042:P7042"/>
    <mergeCell ref="A7043:C7043"/>
    <mergeCell ref="D7043:E7043"/>
    <mergeCell ref="G7043:H7043"/>
    <mergeCell ref="I7043:J7043"/>
    <mergeCell ref="K7043:L7043"/>
    <mergeCell ref="M7043:N7043"/>
    <mergeCell ref="A7040:C7040"/>
    <mergeCell ref="D7040:E7040"/>
    <mergeCell ref="G7040:H7040"/>
    <mergeCell ref="I7040:J7040"/>
    <mergeCell ref="K7040:L7040"/>
    <mergeCell ref="M7040:N7040"/>
    <mergeCell ref="B7059:K7059"/>
    <mergeCell ref="L7059:M7059"/>
    <mergeCell ref="N7059:P7059"/>
    <mergeCell ref="A7060:B7060"/>
    <mergeCell ref="C7060:D7060"/>
    <mergeCell ref="E7060:G7060"/>
    <mergeCell ref="H7060:I7060"/>
    <mergeCell ref="J7060:O7060"/>
    <mergeCell ref="B7057:K7057"/>
    <mergeCell ref="L7057:M7057"/>
    <mergeCell ref="N7057:P7057"/>
    <mergeCell ref="B7058:K7058"/>
    <mergeCell ref="L7058:M7058"/>
    <mergeCell ref="N7058:P7058"/>
    <mergeCell ref="B7055:K7055"/>
    <mergeCell ref="L7055:M7055"/>
    <mergeCell ref="N7055:P7055"/>
    <mergeCell ref="B7056:K7056"/>
    <mergeCell ref="L7056:M7056"/>
    <mergeCell ref="N7056:P7056"/>
    <mergeCell ref="O7047:P7047"/>
    <mergeCell ref="A7049:P7049"/>
    <mergeCell ref="A7050:P7050"/>
    <mergeCell ref="A7051:P7051"/>
    <mergeCell ref="A7053:P7053"/>
    <mergeCell ref="B7054:K7054"/>
    <mergeCell ref="L7054:M7054"/>
    <mergeCell ref="N7054:P7054"/>
    <mergeCell ref="A7047:C7047"/>
    <mergeCell ref="D7047:E7047"/>
    <mergeCell ref="G7047:H7047"/>
    <mergeCell ref="I7047:J7047"/>
    <mergeCell ref="K7047:L7047"/>
    <mergeCell ref="M7047:N7047"/>
    <mergeCell ref="A7066:H7066"/>
    <mergeCell ref="I7066:J7066"/>
    <mergeCell ref="K7066:L7066"/>
    <mergeCell ref="M7066:N7066"/>
    <mergeCell ref="O7066:P7066"/>
    <mergeCell ref="A7067:H7067"/>
    <mergeCell ref="I7067:J7067"/>
    <mergeCell ref="K7067:L7067"/>
    <mergeCell ref="M7067:N7067"/>
    <mergeCell ref="O7067:P7067"/>
    <mergeCell ref="O7063:P7063"/>
    <mergeCell ref="A7064:N7064"/>
    <mergeCell ref="O7064:P7064"/>
    <mergeCell ref="A7065:H7065"/>
    <mergeCell ref="I7065:J7065"/>
    <mergeCell ref="K7065:L7065"/>
    <mergeCell ref="M7065:N7065"/>
    <mergeCell ref="O7065:P7065"/>
    <mergeCell ref="A7063:C7063"/>
    <mergeCell ref="D7063:E7063"/>
    <mergeCell ref="G7063:H7063"/>
    <mergeCell ref="I7063:J7063"/>
    <mergeCell ref="K7063:L7063"/>
    <mergeCell ref="M7063:N7063"/>
    <mergeCell ref="A7061:C7062"/>
    <mergeCell ref="D7061:E7062"/>
    <mergeCell ref="F7061:F7062"/>
    <mergeCell ref="G7061:H7062"/>
    <mergeCell ref="I7061:P7061"/>
    <mergeCell ref="I7062:J7062"/>
    <mergeCell ref="K7062:L7062"/>
    <mergeCell ref="M7062:N7062"/>
    <mergeCell ref="O7062:P7062"/>
    <mergeCell ref="O7073:P7073"/>
    <mergeCell ref="A7074:N7074"/>
    <mergeCell ref="O7074:P7074"/>
    <mergeCell ref="A7075:P7075"/>
    <mergeCell ref="A7076:C7076"/>
    <mergeCell ref="D7076:E7076"/>
    <mergeCell ref="G7076:H7076"/>
    <mergeCell ref="I7076:J7076"/>
    <mergeCell ref="K7076:L7076"/>
    <mergeCell ref="M7076:N7076"/>
    <mergeCell ref="A7073:C7073"/>
    <mergeCell ref="D7073:E7073"/>
    <mergeCell ref="G7073:H7073"/>
    <mergeCell ref="I7073:J7073"/>
    <mergeCell ref="K7073:L7073"/>
    <mergeCell ref="M7073:N7073"/>
    <mergeCell ref="O7071:P7071"/>
    <mergeCell ref="A7072:C7072"/>
    <mergeCell ref="D7072:E7072"/>
    <mergeCell ref="G7072:H7072"/>
    <mergeCell ref="I7072:J7072"/>
    <mergeCell ref="K7072:L7072"/>
    <mergeCell ref="M7072:N7072"/>
    <mergeCell ref="O7072:P7072"/>
    <mergeCell ref="A7071:C7071"/>
    <mergeCell ref="D7071:E7071"/>
    <mergeCell ref="G7071:H7071"/>
    <mergeCell ref="I7071:J7071"/>
    <mergeCell ref="K7071:L7071"/>
    <mergeCell ref="M7071:N7071"/>
    <mergeCell ref="A7068:N7068"/>
    <mergeCell ref="O7068:P7068"/>
    <mergeCell ref="A7069:P7069"/>
    <mergeCell ref="A7070:C7070"/>
    <mergeCell ref="D7070:E7070"/>
    <mergeCell ref="G7070:H7070"/>
    <mergeCell ref="I7070:J7070"/>
    <mergeCell ref="K7070:L7070"/>
    <mergeCell ref="M7070:N7070"/>
    <mergeCell ref="O7070:P7070"/>
    <mergeCell ref="A7084:N7084"/>
    <mergeCell ref="O7084:P7084"/>
    <mergeCell ref="A7085:P7085"/>
    <mergeCell ref="A7086:C7086"/>
    <mergeCell ref="D7086:E7086"/>
    <mergeCell ref="G7086:H7086"/>
    <mergeCell ref="I7086:J7086"/>
    <mergeCell ref="K7086:L7086"/>
    <mergeCell ref="M7086:N7086"/>
    <mergeCell ref="O7086:P7086"/>
    <mergeCell ref="A7081:N7081"/>
    <mergeCell ref="O7081:P7081"/>
    <mergeCell ref="A7082:P7082"/>
    <mergeCell ref="A7083:C7083"/>
    <mergeCell ref="D7083:E7083"/>
    <mergeCell ref="G7083:H7083"/>
    <mergeCell ref="I7083:J7083"/>
    <mergeCell ref="K7083:L7083"/>
    <mergeCell ref="M7083:N7083"/>
    <mergeCell ref="O7083:P7083"/>
    <mergeCell ref="A7079:H7079"/>
    <mergeCell ref="I7079:J7079"/>
    <mergeCell ref="K7079:L7079"/>
    <mergeCell ref="M7079:N7079"/>
    <mergeCell ref="O7079:P7079"/>
    <mergeCell ref="A7080:H7080"/>
    <mergeCell ref="I7080:J7080"/>
    <mergeCell ref="K7080:L7080"/>
    <mergeCell ref="M7080:N7080"/>
    <mergeCell ref="O7080:P7080"/>
    <mergeCell ref="O7076:P7076"/>
    <mergeCell ref="A7077:N7077"/>
    <mergeCell ref="O7077:P7077"/>
    <mergeCell ref="A7078:H7078"/>
    <mergeCell ref="I7078:J7078"/>
    <mergeCell ref="K7078:L7078"/>
    <mergeCell ref="M7078:N7078"/>
    <mergeCell ref="O7078:P7078"/>
    <mergeCell ref="A7091:N7091"/>
    <mergeCell ref="O7091:P7091"/>
    <mergeCell ref="A7092:P7092"/>
    <mergeCell ref="A7093:C7093"/>
    <mergeCell ref="D7093:E7093"/>
    <mergeCell ref="G7093:H7093"/>
    <mergeCell ref="I7093:J7093"/>
    <mergeCell ref="K7093:L7093"/>
    <mergeCell ref="M7093:N7093"/>
    <mergeCell ref="O7093:P7093"/>
    <mergeCell ref="O7089:P7089"/>
    <mergeCell ref="A7090:C7090"/>
    <mergeCell ref="D7090:E7090"/>
    <mergeCell ref="G7090:H7090"/>
    <mergeCell ref="I7090:J7090"/>
    <mergeCell ref="K7090:L7090"/>
    <mergeCell ref="M7090:N7090"/>
    <mergeCell ref="O7090:P7090"/>
    <mergeCell ref="A7089:C7089"/>
    <mergeCell ref="D7089:E7089"/>
    <mergeCell ref="G7089:H7089"/>
    <mergeCell ref="I7089:J7089"/>
    <mergeCell ref="K7089:L7089"/>
    <mergeCell ref="M7089:N7089"/>
    <mergeCell ref="O7087:P7087"/>
    <mergeCell ref="A7088:C7088"/>
    <mergeCell ref="D7088:E7088"/>
    <mergeCell ref="G7088:H7088"/>
    <mergeCell ref="I7088:J7088"/>
    <mergeCell ref="K7088:L7088"/>
    <mergeCell ref="M7088:N7088"/>
    <mergeCell ref="O7088:P7088"/>
    <mergeCell ref="A7087:C7087"/>
    <mergeCell ref="D7087:E7087"/>
    <mergeCell ref="G7087:H7087"/>
    <mergeCell ref="I7087:J7087"/>
    <mergeCell ref="K7087:L7087"/>
    <mergeCell ref="M7087:N7087"/>
    <mergeCell ref="A7107:C7108"/>
    <mergeCell ref="D7107:E7108"/>
    <mergeCell ref="F7107:F7108"/>
    <mergeCell ref="G7107:H7108"/>
    <mergeCell ref="I7107:P7107"/>
    <mergeCell ref="I7108:J7108"/>
    <mergeCell ref="K7108:L7108"/>
    <mergeCell ref="M7108:N7108"/>
    <mergeCell ref="O7108:P7108"/>
    <mergeCell ref="B7105:K7105"/>
    <mergeCell ref="L7105:M7105"/>
    <mergeCell ref="N7105:P7105"/>
    <mergeCell ref="A7106:B7106"/>
    <mergeCell ref="C7106:D7106"/>
    <mergeCell ref="E7106:G7106"/>
    <mergeCell ref="H7106:I7106"/>
    <mergeCell ref="J7106:O7106"/>
    <mergeCell ref="B7103:K7103"/>
    <mergeCell ref="L7103:M7103"/>
    <mergeCell ref="N7103:P7103"/>
    <mergeCell ref="B7104:K7104"/>
    <mergeCell ref="L7104:M7104"/>
    <mergeCell ref="N7104:P7104"/>
    <mergeCell ref="B7101:K7101"/>
    <mergeCell ref="L7101:M7101"/>
    <mergeCell ref="N7101:P7101"/>
    <mergeCell ref="B7102:K7102"/>
    <mergeCell ref="L7102:M7102"/>
    <mergeCell ref="N7102:P7102"/>
    <mergeCell ref="A7095:P7095"/>
    <mergeCell ref="A7096:P7096"/>
    <mergeCell ref="A7097:P7097"/>
    <mergeCell ref="A7099:P7099"/>
    <mergeCell ref="B7100:K7100"/>
    <mergeCell ref="L7100:M7100"/>
    <mergeCell ref="N7100:P7100"/>
    <mergeCell ref="A7115:N7115"/>
    <mergeCell ref="O7115:P7115"/>
    <mergeCell ref="A7116:P7116"/>
    <mergeCell ref="A7117:C7117"/>
    <mergeCell ref="D7117:E7117"/>
    <mergeCell ref="G7117:H7117"/>
    <mergeCell ref="I7117:J7117"/>
    <mergeCell ref="K7117:L7117"/>
    <mergeCell ref="M7117:N7117"/>
    <mergeCell ref="O7117:P7117"/>
    <mergeCell ref="A7113:H7113"/>
    <mergeCell ref="I7113:J7113"/>
    <mergeCell ref="K7113:L7113"/>
    <mergeCell ref="M7113:N7113"/>
    <mergeCell ref="O7113:P7113"/>
    <mergeCell ref="A7114:H7114"/>
    <mergeCell ref="I7114:J7114"/>
    <mergeCell ref="K7114:L7114"/>
    <mergeCell ref="M7114:N7114"/>
    <mergeCell ref="O7114:P7114"/>
    <mergeCell ref="A7111:N7111"/>
    <mergeCell ref="O7111:P7111"/>
    <mergeCell ref="A7112:H7112"/>
    <mergeCell ref="I7112:J7112"/>
    <mergeCell ref="K7112:L7112"/>
    <mergeCell ref="M7112:N7112"/>
    <mergeCell ref="O7112:P7112"/>
    <mergeCell ref="O7109:P7109"/>
    <mergeCell ref="A7110:C7110"/>
    <mergeCell ref="D7110:E7110"/>
    <mergeCell ref="G7110:H7110"/>
    <mergeCell ref="I7110:J7110"/>
    <mergeCell ref="K7110:L7110"/>
    <mergeCell ref="M7110:N7110"/>
    <mergeCell ref="O7110:P7110"/>
    <mergeCell ref="A7109:C7109"/>
    <mergeCell ref="D7109:E7109"/>
    <mergeCell ref="G7109:H7109"/>
    <mergeCell ref="I7109:J7109"/>
    <mergeCell ref="K7109:L7109"/>
    <mergeCell ref="M7109:N7109"/>
    <mergeCell ref="O7123:P7123"/>
    <mergeCell ref="A7124:C7124"/>
    <mergeCell ref="D7124:E7124"/>
    <mergeCell ref="G7124:H7124"/>
    <mergeCell ref="I7124:J7124"/>
    <mergeCell ref="K7124:L7124"/>
    <mergeCell ref="M7124:N7124"/>
    <mergeCell ref="O7124:P7124"/>
    <mergeCell ref="A7123:C7123"/>
    <mergeCell ref="D7123:E7123"/>
    <mergeCell ref="G7123:H7123"/>
    <mergeCell ref="I7123:J7123"/>
    <mergeCell ref="K7123:L7123"/>
    <mergeCell ref="M7123:N7123"/>
    <mergeCell ref="O7121:P7121"/>
    <mergeCell ref="A7122:C7122"/>
    <mergeCell ref="D7122:E7122"/>
    <mergeCell ref="G7122:H7122"/>
    <mergeCell ref="I7122:J7122"/>
    <mergeCell ref="K7122:L7122"/>
    <mergeCell ref="M7122:N7122"/>
    <mergeCell ref="O7122:P7122"/>
    <mergeCell ref="A7121:C7121"/>
    <mergeCell ref="D7121:E7121"/>
    <mergeCell ref="G7121:H7121"/>
    <mergeCell ref="I7121:J7121"/>
    <mergeCell ref="K7121:L7121"/>
    <mergeCell ref="M7121:N7121"/>
    <mergeCell ref="A7118:N7118"/>
    <mergeCell ref="O7118:P7118"/>
    <mergeCell ref="A7119:P7119"/>
    <mergeCell ref="A7120:C7120"/>
    <mergeCell ref="D7120:E7120"/>
    <mergeCell ref="G7120:H7120"/>
    <mergeCell ref="I7120:J7120"/>
    <mergeCell ref="K7120:L7120"/>
    <mergeCell ref="M7120:N7120"/>
    <mergeCell ref="O7120:P7120"/>
    <mergeCell ref="O7130:P7130"/>
    <mergeCell ref="A7131:C7131"/>
    <mergeCell ref="D7131:E7131"/>
    <mergeCell ref="G7131:H7131"/>
    <mergeCell ref="I7131:J7131"/>
    <mergeCell ref="K7131:L7131"/>
    <mergeCell ref="M7131:N7131"/>
    <mergeCell ref="O7131:P7131"/>
    <mergeCell ref="O7127:P7127"/>
    <mergeCell ref="A7128:N7128"/>
    <mergeCell ref="O7128:P7128"/>
    <mergeCell ref="A7129:P7129"/>
    <mergeCell ref="A7130:C7130"/>
    <mergeCell ref="D7130:E7130"/>
    <mergeCell ref="G7130:H7130"/>
    <mergeCell ref="I7130:J7130"/>
    <mergeCell ref="K7130:L7130"/>
    <mergeCell ref="M7130:N7130"/>
    <mergeCell ref="A7127:C7127"/>
    <mergeCell ref="D7127:E7127"/>
    <mergeCell ref="G7127:H7127"/>
    <mergeCell ref="I7127:J7127"/>
    <mergeCell ref="K7127:L7127"/>
    <mergeCell ref="M7127:N7127"/>
    <mergeCell ref="O7125:P7125"/>
    <mergeCell ref="A7126:C7126"/>
    <mergeCell ref="D7126:E7126"/>
    <mergeCell ref="G7126:H7126"/>
    <mergeCell ref="I7126:J7126"/>
    <mergeCell ref="K7126:L7126"/>
    <mergeCell ref="M7126:N7126"/>
    <mergeCell ref="O7126:P7126"/>
    <mergeCell ref="A7125:C7125"/>
    <mergeCell ref="D7125:E7125"/>
    <mergeCell ref="G7125:H7125"/>
    <mergeCell ref="I7125:J7125"/>
    <mergeCell ref="K7125:L7125"/>
    <mergeCell ref="M7125:N7125"/>
    <mergeCell ref="O7136:P7136"/>
    <mergeCell ref="A7137:C7137"/>
    <mergeCell ref="D7137:E7137"/>
    <mergeCell ref="G7137:H7137"/>
    <mergeCell ref="I7137:J7137"/>
    <mergeCell ref="K7137:L7137"/>
    <mergeCell ref="M7137:N7137"/>
    <mergeCell ref="O7137:P7137"/>
    <mergeCell ref="A7136:C7136"/>
    <mergeCell ref="D7136:E7136"/>
    <mergeCell ref="G7136:H7136"/>
    <mergeCell ref="I7136:J7136"/>
    <mergeCell ref="K7136:L7136"/>
    <mergeCell ref="M7136:N7136"/>
    <mergeCell ref="O7134:P7134"/>
    <mergeCell ref="A7135:C7135"/>
    <mergeCell ref="D7135:E7135"/>
    <mergeCell ref="G7135:H7135"/>
    <mergeCell ref="I7135:J7135"/>
    <mergeCell ref="K7135:L7135"/>
    <mergeCell ref="M7135:N7135"/>
    <mergeCell ref="O7135:P7135"/>
    <mergeCell ref="A7134:C7134"/>
    <mergeCell ref="D7134:E7134"/>
    <mergeCell ref="G7134:H7134"/>
    <mergeCell ref="I7134:J7134"/>
    <mergeCell ref="K7134:L7134"/>
    <mergeCell ref="M7134:N7134"/>
    <mergeCell ref="O7132:P7132"/>
    <mergeCell ref="A7133:C7133"/>
    <mergeCell ref="D7133:E7133"/>
    <mergeCell ref="G7133:H7133"/>
    <mergeCell ref="I7133:J7133"/>
    <mergeCell ref="K7133:L7133"/>
    <mergeCell ref="M7133:N7133"/>
    <mergeCell ref="O7133:P7133"/>
    <mergeCell ref="A7132:C7132"/>
    <mergeCell ref="D7132:E7132"/>
    <mergeCell ref="G7132:H7132"/>
    <mergeCell ref="I7132:J7132"/>
    <mergeCell ref="K7132:L7132"/>
    <mergeCell ref="M7132:N7132"/>
    <mergeCell ref="B7150:K7150"/>
    <mergeCell ref="L7150:M7150"/>
    <mergeCell ref="N7150:P7150"/>
    <mergeCell ref="B7151:K7151"/>
    <mergeCell ref="L7151:M7151"/>
    <mergeCell ref="N7151:P7151"/>
    <mergeCell ref="A7144:P7144"/>
    <mergeCell ref="A7145:P7145"/>
    <mergeCell ref="A7146:P7146"/>
    <mergeCell ref="A7148:P7148"/>
    <mergeCell ref="B7149:K7149"/>
    <mergeCell ref="L7149:M7149"/>
    <mergeCell ref="N7149:P7149"/>
    <mergeCell ref="O7140:P7140"/>
    <mergeCell ref="A7141:N7141"/>
    <mergeCell ref="O7141:P7141"/>
    <mergeCell ref="A7142:H7142"/>
    <mergeCell ref="I7142:J7142"/>
    <mergeCell ref="K7142:L7142"/>
    <mergeCell ref="M7142:N7142"/>
    <mergeCell ref="O7142:P7142"/>
    <mergeCell ref="A7140:C7140"/>
    <mergeCell ref="D7140:E7140"/>
    <mergeCell ref="G7140:H7140"/>
    <mergeCell ref="I7140:J7140"/>
    <mergeCell ref="K7140:L7140"/>
    <mergeCell ref="M7140:N7140"/>
    <mergeCell ref="O7138:P7138"/>
    <mergeCell ref="A7139:C7139"/>
    <mergeCell ref="D7139:E7139"/>
    <mergeCell ref="G7139:H7139"/>
    <mergeCell ref="I7139:J7139"/>
    <mergeCell ref="K7139:L7139"/>
    <mergeCell ref="M7139:N7139"/>
    <mergeCell ref="O7139:P7139"/>
    <mergeCell ref="A7138:C7138"/>
    <mergeCell ref="D7138:E7138"/>
    <mergeCell ref="G7138:H7138"/>
    <mergeCell ref="I7138:J7138"/>
    <mergeCell ref="K7138:L7138"/>
    <mergeCell ref="M7138:N7138"/>
    <mergeCell ref="A7158:H7158"/>
    <mergeCell ref="I7158:J7158"/>
    <mergeCell ref="K7158:L7158"/>
    <mergeCell ref="M7158:N7158"/>
    <mergeCell ref="O7158:P7158"/>
    <mergeCell ref="A7159:H7159"/>
    <mergeCell ref="I7159:J7159"/>
    <mergeCell ref="K7159:L7159"/>
    <mergeCell ref="M7159:N7159"/>
    <mergeCell ref="O7159:P7159"/>
    <mergeCell ref="A7156:C7157"/>
    <mergeCell ref="D7156:E7157"/>
    <mergeCell ref="F7156:F7157"/>
    <mergeCell ref="G7156:H7157"/>
    <mergeCell ref="I7156:P7156"/>
    <mergeCell ref="I7157:J7157"/>
    <mergeCell ref="K7157:L7157"/>
    <mergeCell ref="M7157:N7157"/>
    <mergeCell ref="O7157:P7157"/>
    <mergeCell ref="B7154:K7154"/>
    <mergeCell ref="L7154:M7154"/>
    <mergeCell ref="N7154:P7154"/>
    <mergeCell ref="A7155:B7155"/>
    <mergeCell ref="C7155:D7155"/>
    <mergeCell ref="E7155:G7155"/>
    <mergeCell ref="H7155:I7155"/>
    <mergeCell ref="J7155:O7155"/>
    <mergeCell ref="B7152:K7152"/>
    <mergeCell ref="L7152:M7152"/>
    <mergeCell ref="N7152:P7152"/>
    <mergeCell ref="B7153:K7153"/>
    <mergeCell ref="L7153:M7153"/>
    <mergeCell ref="N7153:P7153"/>
    <mergeCell ref="O7165:P7165"/>
    <mergeCell ref="A7166:C7166"/>
    <mergeCell ref="D7166:E7166"/>
    <mergeCell ref="G7166:H7166"/>
    <mergeCell ref="I7166:J7166"/>
    <mergeCell ref="K7166:L7166"/>
    <mergeCell ref="M7166:N7166"/>
    <mergeCell ref="O7166:P7166"/>
    <mergeCell ref="A7165:C7165"/>
    <mergeCell ref="D7165:E7165"/>
    <mergeCell ref="G7165:H7165"/>
    <mergeCell ref="I7165:J7165"/>
    <mergeCell ref="K7165:L7165"/>
    <mergeCell ref="M7165:N7165"/>
    <mergeCell ref="O7163:P7163"/>
    <mergeCell ref="A7164:C7164"/>
    <mergeCell ref="D7164:E7164"/>
    <mergeCell ref="G7164:H7164"/>
    <mergeCell ref="I7164:J7164"/>
    <mergeCell ref="K7164:L7164"/>
    <mergeCell ref="M7164:N7164"/>
    <mergeCell ref="O7164:P7164"/>
    <mergeCell ref="A7163:C7163"/>
    <mergeCell ref="D7163:E7163"/>
    <mergeCell ref="G7163:H7163"/>
    <mergeCell ref="I7163:J7163"/>
    <mergeCell ref="K7163:L7163"/>
    <mergeCell ref="M7163:N7163"/>
    <mergeCell ref="A7160:N7160"/>
    <mergeCell ref="O7160:P7160"/>
    <mergeCell ref="A7161:P7161"/>
    <mergeCell ref="A7162:C7162"/>
    <mergeCell ref="D7162:E7162"/>
    <mergeCell ref="G7162:H7162"/>
    <mergeCell ref="I7162:J7162"/>
    <mergeCell ref="K7162:L7162"/>
    <mergeCell ref="M7162:N7162"/>
    <mergeCell ref="O7162:P7162"/>
    <mergeCell ref="O7172:P7172"/>
    <mergeCell ref="A7173:C7173"/>
    <mergeCell ref="D7173:E7173"/>
    <mergeCell ref="G7173:H7173"/>
    <mergeCell ref="I7173:J7173"/>
    <mergeCell ref="K7173:L7173"/>
    <mergeCell ref="M7173:N7173"/>
    <mergeCell ref="O7173:P7173"/>
    <mergeCell ref="A7172:C7172"/>
    <mergeCell ref="D7172:E7172"/>
    <mergeCell ref="G7172:H7172"/>
    <mergeCell ref="I7172:J7172"/>
    <mergeCell ref="K7172:L7172"/>
    <mergeCell ref="M7172:N7172"/>
    <mergeCell ref="O7170:P7170"/>
    <mergeCell ref="A7171:C7171"/>
    <mergeCell ref="D7171:E7171"/>
    <mergeCell ref="G7171:H7171"/>
    <mergeCell ref="I7171:J7171"/>
    <mergeCell ref="K7171:L7171"/>
    <mergeCell ref="M7171:N7171"/>
    <mergeCell ref="O7171:P7171"/>
    <mergeCell ref="O7167:P7167"/>
    <mergeCell ref="A7168:N7168"/>
    <mergeCell ref="O7168:P7168"/>
    <mergeCell ref="A7169:P7169"/>
    <mergeCell ref="A7170:C7170"/>
    <mergeCell ref="D7170:E7170"/>
    <mergeCell ref="G7170:H7170"/>
    <mergeCell ref="I7170:J7170"/>
    <mergeCell ref="K7170:L7170"/>
    <mergeCell ref="M7170:N7170"/>
    <mergeCell ref="A7167:C7167"/>
    <mergeCell ref="D7167:E7167"/>
    <mergeCell ref="G7167:H7167"/>
    <mergeCell ref="I7167:J7167"/>
    <mergeCell ref="K7167:L7167"/>
    <mergeCell ref="M7167:N7167"/>
    <mergeCell ref="O7178:P7178"/>
    <mergeCell ref="A7179:C7179"/>
    <mergeCell ref="D7179:E7179"/>
    <mergeCell ref="G7179:H7179"/>
    <mergeCell ref="I7179:J7179"/>
    <mergeCell ref="K7179:L7179"/>
    <mergeCell ref="M7179:N7179"/>
    <mergeCell ref="O7179:P7179"/>
    <mergeCell ref="A7178:C7178"/>
    <mergeCell ref="D7178:E7178"/>
    <mergeCell ref="G7178:H7178"/>
    <mergeCell ref="I7178:J7178"/>
    <mergeCell ref="K7178:L7178"/>
    <mergeCell ref="M7178:N7178"/>
    <mergeCell ref="O7176:P7176"/>
    <mergeCell ref="A7177:C7177"/>
    <mergeCell ref="D7177:E7177"/>
    <mergeCell ref="G7177:H7177"/>
    <mergeCell ref="I7177:J7177"/>
    <mergeCell ref="K7177:L7177"/>
    <mergeCell ref="M7177:N7177"/>
    <mergeCell ref="O7177:P7177"/>
    <mergeCell ref="A7176:C7176"/>
    <mergeCell ref="D7176:E7176"/>
    <mergeCell ref="G7176:H7176"/>
    <mergeCell ref="I7176:J7176"/>
    <mergeCell ref="K7176:L7176"/>
    <mergeCell ref="M7176:N7176"/>
    <mergeCell ref="O7174:P7174"/>
    <mergeCell ref="A7175:C7175"/>
    <mergeCell ref="D7175:E7175"/>
    <mergeCell ref="G7175:H7175"/>
    <mergeCell ref="I7175:J7175"/>
    <mergeCell ref="K7175:L7175"/>
    <mergeCell ref="M7175:N7175"/>
    <mergeCell ref="O7175:P7175"/>
    <mergeCell ref="A7174:C7174"/>
    <mergeCell ref="D7174:E7174"/>
    <mergeCell ref="G7174:H7174"/>
    <mergeCell ref="I7174:J7174"/>
    <mergeCell ref="K7174:L7174"/>
    <mergeCell ref="M7174:N7174"/>
    <mergeCell ref="A7194:C7195"/>
    <mergeCell ref="D7194:E7195"/>
    <mergeCell ref="F7194:F7195"/>
    <mergeCell ref="G7194:H7195"/>
    <mergeCell ref="I7194:P7194"/>
    <mergeCell ref="I7195:J7195"/>
    <mergeCell ref="K7195:L7195"/>
    <mergeCell ref="M7195:N7195"/>
    <mergeCell ref="O7195:P7195"/>
    <mergeCell ref="B7192:K7192"/>
    <mergeCell ref="L7192:M7192"/>
    <mergeCell ref="N7192:P7192"/>
    <mergeCell ref="A7193:B7193"/>
    <mergeCell ref="C7193:D7193"/>
    <mergeCell ref="E7193:G7193"/>
    <mergeCell ref="H7193:I7193"/>
    <mergeCell ref="J7193:O7193"/>
    <mergeCell ref="B7190:K7190"/>
    <mergeCell ref="L7190:M7190"/>
    <mergeCell ref="N7190:P7190"/>
    <mergeCell ref="B7191:K7191"/>
    <mergeCell ref="L7191:M7191"/>
    <mergeCell ref="N7191:P7191"/>
    <mergeCell ref="B7188:K7188"/>
    <mergeCell ref="L7188:M7188"/>
    <mergeCell ref="N7188:P7188"/>
    <mergeCell ref="B7189:K7189"/>
    <mergeCell ref="L7189:M7189"/>
    <mergeCell ref="N7189:P7189"/>
    <mergeCell ref="O7180:P7180"/>
    <mergeCell ref="A7182:P7182"/>
    <mergeCell ref="A7183:P7183"/>
    <mergeCell ref="A7184:P7184"/>
    <mergeCell ref="A7186:P7186"/>
    <mergeCell ref="B7187:K7187"/>
    <mergeCell ref="L7187:M7187"/>
    <mergeCell ref="N7187:P7187"/>
    <mergeCell ref="A7180:C7180"/>
    <mergeCell ref="D7180:E7180"/>
    <mergeCell ref="G7180:H7180"/>
    <mergeCell ref="I7180:J7180"/>
    <mergeCell ref="K7180:L7180"/>
    <mergeCell ref="M7180:N7180"/>
    <mergeCell ref="O7201:P7201"/>
    <mergeCell ref="A7202:C7202"/>
    <mergeCell ref="D7202:E7202"/>
    <mergeCell ref="G7202:H7202"/>
    <mergeCell ref="I7202:J7202"/>
    <mergeCell ref="K7202:L7202"/>
    <mergeCell ref="M7202:N7202"/>
    <mergeCell ref="O7202:P7202"/>
    <mergeCell ref="A7201:C7201"/>
    <mergeCell ref="D7201:E7201"/>
    <mergeCell ref="G7201:H7201"/>
    <mergeCell ref="I7201:J7201"/>
    <mergeCell ref="K7201:L7201"/>
    <mergeCell ref="M7201:N7201"/>
    <mergeCell ref="O7199:P7199"/>
    <mergeCell ref="A7200:C7200"/>
    <mergeCell ref="D7200:E7200"/>
    <mergeCell ref="G7200:H7200"/>
    <mergeCell ref="I7200:J7200"/>
    <mergeCell ref="K7200:L7200"/>
    <mergeCell ref="M7200:N7200"/>
    <mergeCell ref="O7200:P7200"/>
    <mergeCell ref="A7199:C7199"/>
    <mergeCell ref="D7199:E7199"/>
    <mergeCell ref="G7199:H7199"/>
    <mergeCell ref="I7199:J7199"/>
    <mergeCell ref="K7199:L7199"/>
    <mergeCell ref="M7199:N7199"/>
    <mergeCell ref="A7196:N7196"/>
    <mergeCell ref="O7196:P7196"/>
    <mergeCell ref="A7197:P7197"/>
    <mergeCell ref="A7198:C7198"/>
    <mergeCell ref="D7198:E7198"/>
    <mergeCell ref="G7198:H7198"/>
    <mergeCell ref="I7198:J7198"/>
    <mergeCell ref="K7198:L7198"/>
    <mergeCell ref="M7198:N7198"/>
    <mergeCell ref="O7198:P7198"/>
    <mergeCell ref="O7207:P7207"/>
    <mergeCell ref="A7208:C7208"/>
    <mergeCell ref="D7208:E7208"/>
    <mergeCell ref="G7208:H7208"/>
    <mergeCell ref="I7208:J7208"/>
    <mergeCell ref="K7208:L7208"/>
    <mergeCell ref="M7208:N7208"/>
    <mergeCell ref="O7208:P7208"/>
    <mergeCell ref="A7207:C7207"/>
    <mergeCell ref="D7207:E7207"/>
    <mergeCell ref="G7207:H7207"/>
    <mergeCell ref="I7207:J7207"/>
    <mergeCell ref="K7207:L7207"/>
    <mergeCell ref="M7207:N7207"/>
    <mergeCell ref="O7205:P7205"/>
    <mergeCell ref="A7206:C7206"/>
    <mergeCell ref="D7206:E7206"/>
    <mergeCell ref="G7206:H7206"/>
    <mergeCell ref="I7206:J7206"/>
    <mergeCell ref="K7206:L7206"/>
    <mergeCell ref="M7206:N7206"/>
    <mergeCell ref="O7206:P7206"/>
    <mergeCell ref="A7205:C7205"/>
    <mergeCell ref="D7205:E7205"/>
    <mergeCell ref="G7205:H7205"/>
    <mergeCell ref="I7205:J7205"/>
    <mergeCell ref="K7205:L7205"/>
    <mergeCell ref="M7205:N7205"/>
    <mergeCell ref="O7203:P7203"/>
    <mergeCell ref="A7204:C7204"/>
    <mergeCell ref="D7204:E7204"/>
    <mergeCell ref="G7204:H7204"/>
    <mergeCell ref="I7204:J7204"/>
    <mergeCell ref="K7204:L7204"/>
    <mergeCell ref="M7204:N7204"/>
    <mergeCell ref="O7204:P7204"/>
    <mergeCell ref="A7203:C7203"/>
    <mergeCell ref="D7203:E7203"/>
    <mergeCell ref="G7203:H7203"/>
    <mergeCell ref="I7203:J7203"/>
    <mergeCell ref="K7203:L7203"/>
    <mergeCell ref="M7203:N7203"/>
    <mergeCell ref="O7213:P7213"/>
    <mergeCell ref="A7214:C7214"/>
    <mergeCell ref="D7214:E7214"/>
    <mergeCell ref="G7214:H7214"/>
    <mergeCell ref="I7214:J7214"/>
    <mergeCell ref="K7214:L7214"/>
    <mergeCell ref="M7214:N7214"/>
    <mergeCell ref="O7214:P7214"/>
    <mergeCell ref="A7213:C7213"/>
    <mergeCell ref="D7213:E7213"/>
    <mergeCell ref="G7213:H7213"/>
    <mergeCell ref="I7213:J7213"/>
    <mergeCell ref="K7213:L7213"/>
    <mergeCell ref="M7213:N7213"/>
    <mergeCell ref="O7211:P7211"/>
    <mergeCell ref="A7212:C7212"/>
    <mergeCell ref="D7212:E7212"/>
    <mergeCell ref="G7212:H7212"/>
    <mergeCell ref="I7212:J7212"/>
    <mergeCell ref="K7212:L7212"/>
    <mergeCell ref="M7212:N7212"/>
    <mergeCell ref="O7212:P7212"/>
    <mergeCell ref="A7211:C7211"/>
    <mergeCell ref="D7211:E7211"/>
    <mergeCell ref="G7211:H7211"/>
    <mergeCell ref="I7211:J7211"/>
    <mergeCell ref="K7211:L7211"/>
    <mergeCell ref="M7211:N7211"/>
    <mergeCell ref="O7209:P7209"/>
    <mergeCell ref="A7210:C7210"/>
    <mergeCell ref="D7210:E7210"/>
    <mergeCell ref="G7210:H7210"/>
    <mergeCell ref="I7210:J7210"/>
    <mergeCell ref="K7210:L7210"/>
    <mergeCell ref="M7210:N7210"/>
    <mergeCell ref="O7210:P7210"/>
    <mergeCell ref="A7209:C7209"/>
    <mergeCell ref="D7209:E7209"/>
    <mergeCell ref="G7209:H7209"/>
    <mergeCell ref="I7209:J7209"/>
    <mergeCell ref="K7209:L7209"/>
    <mergeCell ref="M7209:N7209"/>
    <mergeCell ref="A7228:C7229"/>
    <mergeCell ref="D7228:E7229"/>
    <mergeCell ref="F7228:F7229"/>
    <mergeCell ref="G7228:H7229"/>
    <mergeCell ref="I7228:P7228"/>
    <mergeCell ref="I7229:J7229"/>
    <mergeCell ref="K7229:L7229"/>
    <mergeCell ref="M7229:N7229"/>
    <mergeCell ref="O7229:P7229"/>
    <mergeCell ref="B7226:K7226"/>
    <mergeCell ref="L7226:M7226"/>
    <mergeCell ref="N7226:P7226"/>
    <mergeCell ref="A7227:B7227"/>
    <mergeCell ref="C7227:D7227"/>
    <mergeCell ref="E7227:G7227"/>
    <mergeCell ref="H7227:I7227"/>
    <mergeCell ref="J7227:O7227"/>
    <mergeCell ref="B7224:K7224"/>
    <mergeCell ref="L7224:M7224"/>
    <mergeCell ref="N7224:P7224"/>
    <mergeCell ref="B7225:K7225"/>
    <mergeCell ref="L7225:M7225"/>
    <mergeCell ref="N7225:P7225"/>
    <mergeCell ref="B7222:K7222"/>
    <mergeCell ref="L7222:M7222"/>
    <mergeCell ref="N7222:P7222"/>
    <mergeCell ref="B7223:K7223"/>
    <mergeCell ref="L7223:M7223"/>
    <mergeCell ref="N7223:P7223"/>
    <mergeCell ref="A7216:P7216"/>
    <mergeCell ref="A7217:P7217"/>
    <mergeCell ref="A7218:P7218"/>
    <mergeCell ref="A7220:P7220"/>
    <mergeCell ref="B7221:K7221"/>
    <mergeCell ref="L7221:M7221"/>
    <mergeCell ref="N7221:P7221"/>
    <mergeCell ref="A7234:N7234"/>
    <mergeCell ref="O7234:P7234"/>
    <mergeCell ref="A7235:H7235"/>
    <mergeCell ref="I7235:J7235"/>
    <mergeCell ref="K7235:L7235"/>
    <mergeCell ref="M7235:N7235"/>
    <mergeCell ref="O7235:P7235"/>
    <mergeCell ref="O7232:P7232"/>
    <mergeCell ref="A7233:C7233"/>
    <mergeCell ref="D7233:E7233"/>
    <mergeCell ref="G7233:H7233"/>
    <mergeCell ref="I7233:J7233"/>
    <mergeCell ref="K7233:L7233"/>
    <mergeCell ref="M7233:N7233"/>
    <mergeCell ref="O7233:P7233"/>
    <mergeCell ref="A7232:C7232"/>
    <mergeCell ref="D7232:E7232"/>
    <mergeCell ref="G7232:H7232"/>
    <mergeCell ref="I7232:J7232"/>
    <mergeCell ref="K7232:L7232"/>
    <mergeCell ref="M7232:N7232"/>
    <mergeCell ref="O7230:P7230"/>
    <mergeCell ref="A7231:C7231"/>
    <mergeCell ref="D7231:E7231"/>
    <mergeCell ref="G7231:H7231"/>
    <mergeCell ref="I7231:J7231"/>
    <mergeCell ref="K7231:L7231"/>
    <mergeCell ref="M7231:N7231"/>
    <mergeCell ref="O7231:P7231"/>
    <mergeCell ref="A7230:C7230"/>
    <mergeCell ref="D7230:E7230"/>
    <mergeCell ref="G7230:H7230"/>
    <mergeCell ref="I7230:J7230"/>
    <mergeCell ref="K7230:L7230"/>
    <mergeCell ref="M7230:N7230"/>
    <mergeCell ref="O7241:P7241"/>
    <mergeCell ref="A7242:C7242"/>
    <mergeCell ref="D7242:E7242"/>
    <mergeCell ref="G7242:H7242"/>
    <mergeCell ref="I7242:J7242"/>
    <mergeCell ref="K7242:L7242"/>
    <mergeCell ref="M7242:N7242"/>
    <mergeCell ref="O7242:P7242"/>
    <mergeCell ref="A7241:C7241"/>
    <mergeCell ref="D7241:E7241"/>
    <mergeCell ref="G7241:H7241"/>
    <mergeCell ref="I7241:J7241"/>
    <mergeCell ref="K7241:L7241"/>
    <mergeCell ref="M7241:N7241"/>
    <mergeCell ref="A7238:N7238"/>
    <mergeCell ref="O7238:P7238"/>
    <mergeCell ref="A7239:P7239"/>
    <mergeCell ref="A7240:C7240"/>
    <mergeCell ref="D7240:E7240"/>
    <mergeCell ref="G7240:H7240"/>
    <mergeCell ref="I7240:J7240"/>
    <mergeCell ref="K7240:L7240"/>
    <mergeCell ref="M7240:N7240"/>
    <mergeCell ref="O7240:P7240"/>
    <mergeCell ref="A7236:H7236"/>
    <mergeCell ref="I7236:J7236"/>
    <mergeCell ref="K7236:L7236"/>
    <mergeCell ref="M7236:N7236"/>
    <mergeCell ref="O7236:P7236"/>
    <mergeCell ref="A7237:H7237"/>
    <mergeCell ref="I7237:J7237"/>
    <mergeCell ref="K7237:L7237"/>
    <mergeCell ref="M7237:N7237"/>
    <mergeCell ref="O7237:P7237"/>
    <mergeCell ref="O7248:P7248"/>
    <mergeCell ref="A7249:C7249"/>
    <mergeCell ref="D7249:E7249"/>
    <mergeCell ref="G7249:H7249"/>
    <mergeCell ref="I7249:J7249"/>
    <mergeCell ref="K7249:L7249"/>
    <mergeCell ref="M7249:N7249"/>
    <mergeCell ref="O7249:P7249"/>
    <mergeCell ref="O7245:P7245"/>
    <mergeCell ref="A7246:N7246"/>
    <mergeCell ref="O7246:P7246"/>
    <mergeCell ref="A7247:P7247"/>
    <mergeCell ref="A7248:C7248"/>
    <mergeCell ref="D7248:E7248"/>
    <mergeCell ref="G7248:H7248"/>
    <mergeCell ref="I7248:J7248"/>
    <mergeCell ref="K7248:L7248"/>
    <mergeCell ref="M7248:N7248"/>
    <mergeCell ref="A7245:C7245"/>
    <mergeCell ref="D7245:E7245"/>
    <mergeCell ref="G7245:H7245"/>
    <mergeCell ref="I7245:J7245"/>
    <mergeCell ref="K7245:L7245"/>
    <mergeCell ref="M7245:N7245"/>
    <mergeCell ref="O7243:P7243"/>
    <mergeCell ref="A7244:C7244"/>
    <mergeCell ref="D7244:E7244"/>
    <mergeCell ref="G7244:H7244"/>
    <mergeCell ref="I7244:J7244"/>
    <mergeCell ref="K7244:L7244"/>
    <mergeCell ref="M7244:N7244"/>
    <mergeCell ref="O7244:P7244"/>
    <mergeCell ref="A7243:C7243"/>
    <mergeCell ref="D7243:E7243"/>
    <mergeCell ref="G7243:H7243"/>
    <mergeCell ref="I7243:J7243"/>
    <mergeCell ref="K7243:L7243"/>
    <mergeCell ref="M7243:N7243"/>
    <mergeCell ref="B7262:K7262"/>
    <mergeCell ref="L7262:M7262"/>
    <mergeCell ref="N7262:P7262"/>
    <mergeCell ref="A7263:B7263"/>
    <mergeCell ref="C7263:D7263"/>
    <mergeCell ref="E7263:G7263"/>
    <mergeCell ref="H7263:I7263"/>
    <mergeCell ref="J7263:O7263"/>
    <mergeCell ref="B7260:K7260"/>
    <mergeCell ref="L7260:M7260"/>
    <mergeCell ref="N7260:P7260"/>
    <mergeCell ref="B7261:K7261"/>
    <mergeCell ref="L7261:M7261"/>
    <mergeCell ref="N7261:P7261"/>
    <mergeCell ref="B7258:K7258"/>
    <mergeCell ref="L7258:M7258"/>
    <mergeCell ref="N7258:P7258"/>
    <mergeCell ref="B7259:K7259"/>
    <mergeCell ref="L7259:M7259"/>
    <mergeCell ref="N7259:P7259"/>
    <mergeCell ref="O7250:P7250"/>
    <mergeCell ref="A7252:P7252"/>
    <mergeCell ref="A7253:P7253"/>
    <mergeCell ref="A7254:P7254"/>
    <mergeCell ref="A7256:P7256"/>
    <mergeCell ref="B7257:K7257"/>
    <mergeCell ref="L7257:M7257"/>
    <mergeCell ref="N7257:P7257"/>
    <mergeCell ref="A7250:C7250"/>
    <mergeCell ref="D7250:E7250"/>
    <mergeCell ref="G7250:H7250"/>
    <mergeCell ref="I7250:J7250"/>
    <mergeCell ref="K7250:L7250"/>
    <mergeCell ref="M7250:N7250"/>
    <mergeCell ref="O7268:P7268"/>
    <mergeCell ref="A7269:C7269"/>
    <mergeCell ref="D7269:E7269"/>
    <mergeCell ref="G7269:H7269"/>
    <mergeCell ref="I7269:J7269"/>
    <mergeCell ref="K7269:L7269"/>
    <mergeCell ref="M7269:N7269"/>
    <mergeCell ref="O7269:P7269"/>
    <mergeCell ref="A7268:C7268"/>
    <mergeCell ref="D7268:E7268"/>
    <mergeCell ref="G7268:H7268"/>
    <mergeCell ref="I7268:J7268"/>
    <mergeCell ref="K7268:L7268"/>
    <mergeCell ref="M7268:N7268"/>
    <mergeCell ref="O7266:P7266"/>
    <mergeCell ref="A7267:C7267"/>
    <mergeCell ref="D7267:E7267"/>
    <mergeCell ref="G7267:H7267"/>
    <mergeCell ref="I7267:J7267"/>
    <mergeCell ref="K7267:L7267"/>
    <mergeCell ref="M7267:N7267"/>
    <mergeCell ref="O7267:P7267"/>
    <mergeCell ref="A7266:C7266"/>
    <mergeCell ref="D7266:E7266"/>
    <mergeCell ref="G7266:H7266"/>
    <mergeCell ref="I7266:J7266"/>
    <mergeCell ref="K7266:L7266"/>
    <mergeCell ref="M7266:N7266"/>
    <mergeCell ref="A7264:C7265"/>
    <mergeCell ref="D7264:E7265"/>
    <mergeCell ref="F7264:F7265"/>
    <mergeCell ref="G7264:H7265"/>
    <mergeCell ref="I7264:P7264"/>
    <mergeCell ref="I7265:J7265"/>
    <mergeCell ref="K7265:L7265"/>
    <mergeCell ref="M7265:N7265"/>
    <mergeCell ref="O7265:P7265"/>
    <mergeCell ref="A7274:N7274"/>
    <mergeCell ref="O7274:P7274"/>
    <mergeCell ref="A7275:P7275"/>
    <mergeCell ref="A7276:C7276"/>
    <mergeCell ref="D7276:E7276"/>
    <mergeCell ref="G7276:H7276"/>
    <mergeCell ref="I7276:J7276"/>
    <mergeCell ref="K7276:L7276"/>
    <mergeCell ref="M7276:N7276"/>
    <mergeCell ref="O7276:P7276"/>
    <mergeCell ref="O7272:P7272"/>
    <mergeCell ref="A7273:C7273"/>
    <mergeCell ref="D7273:E7273"/>
    <mergeCell ref="G7273:H7273"/>
    <mergeCell ref="I7273:J7273"/>
    <mergeCell ref="K7273:L7273"/>
    <mergeCell ref="M7273:N7273"/>
    <mergeCell ref="O7273:P7273"/>
    <mergeCell ref="A7272:C7272"/>
    <mergeCell ref="D7272:E7272"/>
    <mergeCell ref="G7272:H7272"/>
    <mergeCell ref="I7272:J7272"/>
    <mergeCell ref="K7272:L7272"/>
    <mergeCell ref="M7272:N7272"/>
    <mergeCell ref="O7270:P7270"/>
    <mergeCell ref="A7271:C7271"/>
    <mergeCell ref="D7271:E7271"/>
    <mergeCell ref="G7271:H7271"/>
    <mergeCell ref="I7271:J7271"/>
    <mergeCell ref="K7271:L7271"/>
    <mergeCell ref="M7271:N7271"/>
    <mergeCell ref="O7271:P7271"/>
    <mergeCell ref="A7270:C7270"/>
    <mergeCell ref="D7270:E7270"/>
    <mergeCell ref="G7270:H7270"/>
    <mergeCell ref="I7270:J7270"/>
    <mergeCell ref="K7270:L7270"/>
    <mergeCell ref="M7270:N7270"/>
    <mergeCell ref="O7281:P7281"/>
    <mergeCell ref="A7282:C7282"/>
    <mergeCell ref="D7282:E7282"/>
    <mergeCell ref="G7282:H7282"/>
    <mergeCell ref="I7282:J7282"/>
    <mergeCell ref="K7282:L7282"/>
    <mergeCell ref="M7282:N7282"/>
    <mergeCell ref="O7282:P7282"/>
    <mergeCell ref="A7281:C7281"/>
    <mergeCell ref="D7281:E7281"/>
    <mergeCell ref="G7281:H7281"/>
    <mergeCell ref="I7281:J7281"/>
    <mergeCell ref="K7281:L7281"/>
    <mergeCell ref="M7281:N7281"/>
    <mergeCell ref="O7279:P7279"/>
    <mergeCell ref="A7280:C7280"/>
    <mergeCell ref="D7280:E7280"/>
    <mergeCell ref="G7280:H7280"/>
    <mergeCell ref="I7280:J7280"/>
    <mergeCell ref="K7280:L7280"/>
    <mergeCell ref="M7280:N7280"/>
    <mergeCell ref="O7280:P7280"/>
    <mergeCell ref="A7279:C7279"/>
    <mergeCell ref="D7279:E7279"/>
    <mergeCell ref="G7279:H7279"/>
    <mergeCell ref="I7279:J7279"/>
    <mergeCell ref="K7279:L7279"/>
    <mergeCell ref="M7279:N7279"/>
    <mergeCell ref="O7277:P7277"/>
    <mergeCell ref="A7278:C7278"/>
    <mergeCell ref="D7278:E7278"/>
    <mergeCell ref="G7278:H7278"/>
    <mergeCell ref="I7278:J7278"/>
    <mergeCell ref="K7278:L7278"/>
    <mergeCell ref="M7278:N7278"/>
    <mergeCell ref="O7278:P7278"/>
    <mergeCell ref="A7277:C7277"/>
    <mergeCell ref="D7277:E7277"/>
    <mergeCell ref="G7277:H7277"/>
    <mergeCell ref="I7277:J7277"/>
    <mergeCell ref="K7277:L7277"/>
    <mergeCell ref="M7277:N7277"/>
    <mergeCell ref="B7294:K7294"/>
    <mergeCell ref="L7294:M7294"/>
    <mergeCell ref="N7294:P7294"/>
    <mergeCell ref="B7295:K7295"/>
    <mergeCell ref="L7295:M7295"/>
    <mergeCell ref="N7295:P7295"/>
    <mergeCell ref="A7288:P7288"/>
    <mergeCell ref="A7289:P7289"/>
    <mergeCell ref="A7290:P7290"/>
    <mergeCell ref="A7292:P7292"/>
    <mergeCell ref="B7293:K7293"/>
    <mergeCell ref="L7293:M7293"/>
    <mergeCell ref="N7293:P7293"/>
    <mergeCell ref="O7285:P7285"/>
    <mergeCell ref="A7286:C7286"/>
    <mergeCell ref="D7286:E7286"/>
    <mergeCell ref="G7286:H7286"/>
    <mergeCell ref="I7286:J7286"/>
    <mergeCell ref="K7286:L7286"/>
    <mergeCell ref="M7286:N7286"/>
    <mergeCell ref="O7286:P7286"/>
    <mergeCell ref="A7285:C7285"/>
    <mergeCell ref="D7285:E7285"/>
    <mergeCell ref="G7285:H7285"/>
    <mergeCell ref="I7285:J7285"/>
    <mergeCell ref="K7285:L7285"/>
    <mergeCell ref="M7285:N7285"/>
    <mergeCell ref="O7283:P7283"/>
    <mergeCell ref="A7284:C7284"/>
    <mergeCell ref="D7284:E7284"/>
    <mergeCell ref="G7284:H7284"/>
    <mergeCell ref="I7284:J7284"/>
    <mergeCell ref="K7284:L7284"/>
    <mergeCell ref="M7284:N7284"/>
    <mergeCell ref="O7284:P7284"/>
    <mergeCell ref="A7283:C7283"/>
    <mergeCell ref="D7283:E7283"/>
    <mergeCell ref="G7283:H7283"/>
    <mergeCell ref="I7283:J7283"/>
    <mergeCell ref="K7283:L7283"/>
    <mergeCell ref="M7283:N7283"/>
    <mergeCell ref="O7302:P7302"/>
    <mergeCell ref="A7303:C7303"/>
    <mergeCell ref="D7303:E7303"/>
    <mergeCell ref="G7303:H7303"/>
    <mergeCell ref="I7303:J7303"/>
    <mergeCell ref="K7303:L7303"/>
    <mergeCell ref="M7303:N7303"/>
    <mergeCell ref="O7303:P7303"/>
    <mergeCell ref="A7302:C7302"/>
    <mergeCell ref="D7302:E7302"/>
    <mergeCell ref="G7302:H7302"/>
    <mergeCell ref="I7302:J7302"/>
    <mergeCell ref="K7302:L7302"/>
    <mergeCell ref="M7302:N7302"/>
    <mergeCell ref="A7300:C7301"/>
    <mergeCell ref="D7300:E7301"/>
    <mergeCell ref="F7300:F7301"/>
    <mergeCell ref="G7300:H7301"/>
    <mergeCell ref="I7300:P7300"/>
    <mergeCell ref="I7301:J7301"/>
    <mergeCell ref="K7301:L7301"/>
    <mergeCell ref="M7301:N7301"/>
    <mergeCell ref="O7301:P7301"/>
    <mergeCell ref="B7298:K7298"/>
    <mergeCell ref="L7298:M7298"/>
    <mergeCell ref="N7298:P7298"/>
    <mergeCell ref="A7299:B7299"/>
    <mergeCell ref="C7299:D7299"/>
    <mergeCell ref="E7299:G7299"/>
    <mergeCell ref="H7299:I7299"/>
    <mergeCell ref="J7299:O7299"/>
    <mergeCell ref="B7296:K7296"/>
    <mergeCell ref="L7296:M7296"/>
    <mergeCell ref="N7296:P7296"/>
    <mergeCell ref="B7297:K7297"/>
    <mergeCell ref="L7297:M7297"/>
    <mergeCell ref="N7297:P7297"/>
    <mergeCell ref="O7308:P7308"/>
    <mergeCell ref="A7309:C7309"/>
    <mergeCell ref="D7309:E7309"/>
    <mergeCell ref="G7309:H7309"/>
    <mergeCell ref="I7309:J7309"/>
    <mergeCell ref="K7309:L7309"/>
    <mergeCell ref="M7309:N7309"/>
    <mergeCell ref="O7309:P7309"/>
    <mergeCell ref="A7308:C7308"/>
    <mergeCell ref="D7308:E7308"/>
    <mergeCell ref="G7308:H7308"/>
    <mergeCell ref="I7308:J7308"/>
    <mergeCell ref="K7308:L7308"/>
    <mergeCell ref="M7308:N7308"/>
    <mergeCell ref="O7306:P7306"/>
    <mergeCell ref="A7307:C7307"/>
    <mergeCell ref="D7307:E7307"/>
    <mergeCell ref="G7307:H7307"/>
    <mergeCell ref="I7307:J7307"/>
    <mergeCell ref="K7307:L7307"/>
    <mergeCell ref="M7307:N7307"/>
    <mergeCell ref="O7307:P7307"/>
    <mergeCell ref="A7306:C7306"/>
    <mergeCell ref="D7306:E7306"/>
    <mergeCell ref="G7306:H7306"/>
    <mergeCell ref="I7306:J7306"/>
    <mergeCell ref="K7306:L7306"/>
    <mergeCell ref="M7306:N7306"/>
    <mergeCell ref="O7304:P7304"/>
    <mergeCell ref="A7305:C7305"/>
    <mergeCell ref="D7305:E7305"/>
    <mergeCell ref="G7305:H7305"/>
    <mergeCell ref="I7305:J7305"/>
    <mergeCell ref="K7305:L7305"/>
    <mergeCell ref="M7305:N7305"/>
    <mergeCell ref="O7305:P7305"/>
    <mergeCell ref="A7304:C7304"/>
    <mergeCell ref="D7304:E7304"/>
    <mergeCell ref="G7304:H7304"/>
    <mergeCell ref="I7304:J7304"/>
    <mergeCell ref="K7304:L7304"/>
    <mergeCell ref="M7304:N7304"/>
    <mergeCell ref="A7315:N7315"/>
    <mergeCell ref="O7315:P7315"/>
    <mergeCell ref="A7316:P7316"/>
    <mergeCell ref="A7317:C7317"/>
    <mergeCell ref="D7317:E7317"/>
    <mergeCell ref="G7317:H7317"/>
    <mergeCell ref="I7317:J7317"/>
    <mergeCell ref="K7317:L7317"/>
    <mergeCell ref="M7317:N7317"/>
    <mergeCell ref="O7317:P7317"/>
    <mergeCell ref="A7313:H7313"/>
    <mergeCell ref="I7313:J7313"/>
    <mergeCell ref="K7313:L7313"/>
    <mergeCell ref="M7313:N7313"/>
    <mergeCell ref="O7313:P7313"/>
    <mergeCell ref="A7314:H7314"/>
    <mergeCell ref="I7314:J7314"/>
    <mergeCell ref="K7314:L7314"/>
    <mergeCell ref="M7314:N7314"/>
    <mergeCell ref="O7314:P7314"/>
    <mergeCell ref="O7310:P7310"/>
    <mergeCell ref="A7311:N7311"/>
    <mergeCell ref="O7311:P7311"/>
    <mergeCell ref="A7312:H7312"/>
    <mergeCell ref="I7312:J7312"/>
    <mergeCell ref="K7312:L7312"/>
    <mergeCell ref="M7312:N7312"/>
    <mergeCell ref="O7312:P7312"/>
    <mergeCell ref="A7310:C7310"/>
    <mergeCell ref="D7310:E7310"/>
    <mergeCell ref="G7310:H7310"/>
    <mergeCell ref="I7310:J7310"/>
    <mergeCell ref="K7310:L7310"/>
    <mergeCell ref="M7310:N7310"/>
    <mergeCell ref="O7323:P7323"/>
    <mergeCell ref="A7324:C7324"/>
    <mergeCell ref="D7324:E7324"/>
    <mergeCell ref="G7324:H7324"/>
    <mergeCell ref="I7324:J7324"/>
    <mergeCell ref="K7324:L7324"/>
    <mergeCell ref="M7324:N7324"/>
    <mergeCell ref="O7324:P7324"/>
    <mergeCell ref="O7320:P7320"/>
    <mergeCell ref="A7321:N7321"/>
    <mergeCell ref="O7321:P7321"/>
    <mergeCell ref="A7322:P7322"/>
    <mergeCell ref="A7323:C7323"/>
    <mergeCell ref="D7323:E7323"/>
    <mergeCell ref="G7323:H7323"/>
    <mergeCell ref="I7323:J7323"/>
    <mergeCell ref="K7323:L7323"/>
    <mergeCell ref="M7323:N7323"/>
    <mergeCell ref="A7320:C7320"/>
    <mergeCell ref="D7320:E7320"/>
    <mergeCell ref="G7320:H7320"/>
    <mergeCell ref="I7320:J7320"/>
    <mergeCell ref="K7320:L7320"/>
    <mergeCell ref="M7320:N7320"/>
    <mergeCell ref="O7318:P7318"/>
    <mergeCell ref="A7319:C7319"/>
    <mergeCell ref="D7319:E7319"/>
    <mergeCell ref="G7319:H7319"/>
    <mergeCell ref="I7319:J7319"/>
    <mergeCell ref="K7319:L7319"/>
    <mergeCell ref="M7319:N7319"/>
    <mergeCell ref="O7319:P7319"/>
    <mergeCell ref="A7318:C7318"/>
    <mergeCell ref="D7318:E7318"/>
    <mergeCell ref="G7318:H7318"/>
    <mergeCell ref="I7318:J7318"/>
    <mergeCell ref="K7318:L7318"/>
    <mergeCell ref="M7318:N7318"/>
    <mergeCell ref="B7337:K7337"/>
    <mergeCell ref="L7337:M7337"/>
    <mergeCell ref="N7337:P7337"/>
    <mergeCell ref="A7338:B7338"/>
    <mergeCell ref="C7338:D7338"/>
    <mergeCell ref="E7338:G7338"/>
    <mergeCell ref="H7338:I7338"/>
    <mergeCell ref="J7338:O7338"/>
    <mergeCell ref="B7335:K7335"/>
    <mergeCell ref="L7335:M7335"/>
    <mergeCell ref="N7335:P7335"/>
    <mergeCell ref="B7336:K7336"/>
    <mergeCell ref="L7336:M7336"/>
    <mergeCell ref="N7336:P7336"/>
    <mergeCell ref="B7333:K7333"/>
    <mergeCell ref="L7333:M7333"/>
    <mergeCell ref="N7333:P7333"/>
    <mergeCell ref="B7334:K7334"/>
    <mergeCell ref="L7334:M7334"/>
    <mergeCell ref="N7334:P7334"/>
    <mergeCell ref="O7325:P7325"/>
    <mergeCell ref="A7327:P7327"/>
    <mergeCell ref="A7328:P7328"/>
    <mergeCell ref="A7329:P7329"/>
    <mergeCell ref="A7331:P7331"/>
    <mergeCell ref="B7332:K7332"/>
    <mergeCell ref="L7332:M7332"/>
    <mergeCell ref="N7332:P7332"/>
    <mergeCell ref="A7325:C7325"/>
    <mergeCell ref="D7325:E7325"/>
    <mergeCell ref="G7325:H7325"/>
    <mergeCell ref="I7325:J7325"/>
    <mergeCell ref="K7325:L7325"/>
    <mergeCell ref="M7325:N7325"/>
    <mergeCell ref="O7343:P7343"/>
    <mergeCell ref="A7344:N7344"/>
    <mergeCell ref="O7344:P7344"/>
    <mergeCell ref="A7345:H7345"/>
    <mergeCell ref="I7345:J7345"/>
    <mergeCell ref="K7345:L7345"/>
    <mergeCell ref="M7345:N7345"/>
    <mergeCell ref="O7345:P7345"/>
    <mergeCell ref="A7343:C7343"/>
    <mergeCell ref="D7343:E7343"/>
    <mergeCell ref="G7343:H7343"/>
    <mergeCell ref="I7343:J7343"/>
    <mergeCell ref="K7343:L7343"/>
    <mergeCell ref="M7343:N7343"/>
    <mergeCell ref="O7341:P7341"/>
    <mergeCell ref="A7342:C7342"/>
    <mergeCell ref="D7342:E7342"/>
    <mergeCell ref="G7342:H7342"/>
    <mergeCell ref="I7342:J7342"/>
    <mergeCell ref="K7342:L7342"/>
    <mergeCell ref="M7342:N7342"/>
    <mergeCell ref="O7342:P7342"/>
    <mergeCell ref="A7341:C7341"/>
    <mergeCell ref="D7341:E7341"/>
    <mergeCell ref="G7341:H7341"/>
    <mergeCell ref="I7341:J7341"/>
    <mergeCell ref="K7341:L7341"/>
    <mergeCell ref="M7341:N7341"/>
    <mergeCell ref="A7339:C7340"/>
    <mergeCell ref="D7339:E7340"/>
    <mergeCell ref="F7339:F7340"/>
    <mergeCell ref="G7339:H7340"/>
    <mergeCell ref="I7339:P7339"/>
    <mergeCell ref="I7340:J7340"/>
    <mergeCell ref="K7340:L7340"/>
    <mergeCell ref="M7340:N7340"/>
    <mergeCell ref="O7340:P7340"/>
    <mergeCell ref="O7351:P7351"/>
    <mergeCell ref="A7352:C7352"/>
    <mergeCell ref="D7352:E7352"/>
    <mergeCell ref="G7352:H7352"/>
    <mergeCell ref="I7352:J7352"/>
    <mergeCell ref="K7352:L7352"/>
    <mergeCell ref="M7352:N7352"/>
    <mergeCell ref="O7352:P7352"/>
    <mergeCell ref="A7351:C7351"/>
    <mergeCell ref="D7351:E7351"/>
    <mergeCell ref="G7351:H7351"/>
    <mergeCell ref="I7351:J7351"/>
    <mergeCell ref="K7351:L7351"/>
    <mergeCell ref="M7351:N7351"/>
    <mergeCell ref="A7348:N7348"/>
    <mergeCell ref="O7348:P7348"/>
    <mergeCell ref="A7349:P7349"/>
    <mergeCell ref="A7350:C7350"/>
    <mergeCell ref="D7350:E7350"/>
    <mergeCell ref="G7350:H7350"/>
    <mergeCell ref="I7350:J7350"/>
    <mergeCell ref="K7350:L7350"/>
    <mergeCell ref="M7350:N7350"/>
    <mergeCell ref="O7350:P7350"/>
    <mergeCell ref="A7346:H7346"/>
    <mergeCell ref="I7346:J7346"/>
    <mergeCell ref="K7346:L7346"/>
    <mergeCell ref="M7346:N7346"/>
    <mergeCell ref="O7346:P7346"/>
    <mergeCell ref="A7347:H7347"/>
    <mergeCell ref="I7347:J7347"/>
    <mergeCell ref="K7347:L7347"/>
    <mergeCell ref="M7347:N7347"/>
    <mergeCell ref="O7347:P7347"/>
    <mergeCell ref="A7361:N7361"/>
    <mergeCell ref="O7361:P7361"/>
    <mergeCell ref="A7362:P7362"/>
    <mergeCell ref="A7363:C7363"/>
    <mergeCell ref="D7363:E7363"/>
    <mergeCell ref="G7363:H7363"/>
    <mergeCell ref="I7363:J7363"/>
    <mergeCell ref="K7363:L7363"/>
    <mergeCell ref="M7363:N7363"/>
    <mergeCell ref="O7363:P7363"/>
    <mergeCell ref="A7359:H7359"/>
    <mergeCell ref="I7359:J7359"/>
    <mergeCell ref="K7359:L7359"/>
    <mergeCell ref="M7359:N7359"/>
    <mergeCell ref="O7359:P7359"/>
    <mergeCell ref="A7360:H7360"/>
    <mergeCell ref="I7360:J7360"/>
    <mergeCell ref="K7360:L7360"/>
    <mergeCell ref="M7360:N7360"/>
    <mergeCell ref="O7360:P7360"/>
    <mergeCell ref="O7356:P7356"/>
    <mergeCell ref="A7357:N7357"/>
    <mergeCell ref="O7357:P7357"/>
    <mergeCell ref="A7358:H7358"/>
    <mergeCell ref="I7358:J7358"/>
    <mergeCell ref="K7358:L7358"/>
    <mergeCell ref="M7358:N7358"/>
    <mergeCell ref="O7358:P7358"/>
    <mergeCell ref="O7353:P7353"/>
    <mergeCell ref="A7354:N7354"/>
    <mergeCell ref="O7354:P7354"/>
    <mergeCell ref="A7355:P7355"/>
    <mergeCell ref="A7356:C7356"/>
    <mergeCell ref="D7356:E7356"/>
    <mergeCell ref="G7356:H7356"/>
    <mergeCell ref="I7356:J7356"/>
    <mergeCell ref="K7356:L7356"/>
    <mergeCell ref="M7356:N7356"/>
    <mergeCell ref="A7353:C7353"/>
    <mergeCell ref="D7353:E7353"/>
    <mergeCell ref="G7353:H7353"/>
    <mergeCell ref="I7353:J7353"/>
    <mergeCell ref="K7353:L7353"/>
    <mergeCell ref="M7353:N7353"/>
    <mergeCell ref="A7371:N7371"/>
    <mergeCell ref="O7371:P7371"/>
    <mergeCell ref="A7372:H7372"/>
    <mergeCell ref="I7372:J7372"/>
    <mergeCell ref="K7372:L7372"/>
    <mergeCell ref="M7372:N7372"/>
    <mergeCell ref="O7372:P7372"/>
    <mergeCell ref="O7369:P7369"/>
    <mergeCell ref="A7370:C7370"/>
    <mergeCell ref="D7370:E7370"/>
    <mergeCell ref="G7370:H7370"/>
    <mergeCell ref="I7370:J7370"/>
    <mergeCell ref="K7370:L7370"/>
    <mergeCell ref="M7370:N7370"/>
    <mergeCell ref="O7370:P7370"/>
    <mergeCell ref="O7366:P7366"/>
    <mergeCell ref="A7367:N7367"/>
    <mergeCell ref="O7367:P7367"/>
    <mergeCell ref="A7368:P7368"/>
    <mergeCell ref="A7369:C7369"/>
    <mergeCell ref="D7369:E7369"/>
    <mergeCell ref="G7369:H7369"/>
    <mergeCell ref="I7369:J7369"/>
    <mergeCell ref="K7369:L7369"/>
    <mergeCell ref="M7369:N7369"/>
    <mergeCell ref="A7366:C7366"/>
    <mergeCell ref="D7366:E7366"/>
    <mergeCell ref="G7366:H7366"/>
    <mergeCell ref="I7366:J7366"/>
    <mergeCell ref="K7366:L7366"/>
    <mergeCell ref="M7366:N7366"/>
    <mergeCell ref="O7364:P7364"/>
    <mergeCell ref="A7365:C7365"/>
    <mergeCell ref="D7365:E7365"/>
    <mergeCell ref="G7365:H7365"/>
    <mergeCell ref="I7365:J7365"/>
    <mergeCell ref="K7365:L7365"/>
    <mergeCell ref="M7365:N7365"/>
    <mergeCell ref="O7365:P7365"/>
    <mergeCell ref="A7364:C7364"/>
    <mergeCell ref="D7364:E7364"/>
    <mergeCell ref="G7364:H7364"/>
    <mergeCell ref="I7364:J7364"/>
    <mergeCell ref="K7364:L7364"/>
    <mergeCell ref="M7364:N7364"/>
    <mergeCell ref="A7386:C7387"/>
    <mergeCell ref="D7386:E7387"/>
    <mergeCell ref="F7386:F7387"/>
    <mergeCell ref="G7386:H7387"/>
    <mergeCell ref="I7386:P7386"/>
    <mergeCell ref="I7387:J7387"/>
    <mergeCell ref="K7387:L7387"/>
    <mergeCell ref="M7387:N7387"/>
    <mergeCell ref="O7387:P7387"/>
    <mergeCell ref="B7384:K7384"/>
    <mergeCell ref="L7384:M7384"/>
    <mergeCell ref="N7384:P7384"/>
    <mergeCell ref="A7385:B7385"/>
    <mergeCell ref="C7385:D7385"/>
    <mergeCell ref="E7385:G7385"/>
    <mergeCell ref="H7385:I7385"/>
    <mergeCell ref="J7385:O7385"/>
    <mergeCell ref="B7382:K7382"/>
    <mergeCell ref="L7382:M7382"/>
    <mergeCell ref="N7382:P7382"/>
    <mergeCell ref="B7383:K7383"/>
    <mergeCell ref="L7383:M7383"/>
    <mergeCell ref="N7383:P7383"/>
    <mergeCell ref="B7380:K7380"/>
    <mergeCell ref="L7380:M7380"/>
    <mergeCell ref="N7380:P7380"/>
    <mergeCell ref="B7381:K7381"/>
    <mergeCell ref="L7381:M7381"/>
    <mergeCell ref="N7381:P7381"/>
    <mergeCell ref="A7374:P7374"/>
    <mergeCell ref="A7375:P7375"/>
    <mergeCell ref="A7376:P7376"/>
    <mergeCell ref="A7378:P7378"/>
    <mergeCell ref="B7379:K7379"/>
    <mergeCell ref="L7379:M7379"/>
    <mergeCell ref="N7379:P7379"/>
    <mergeCell ref="O7393:P7393"/>
    <mergeCell ref="A7394:C7394"/>
    <mergeCell ref="D7394:E7394"/>
    <mergeCell ref="G7394:H7394"/>
    <mergeCell ref="I7394:J7394"/>
    <mergeCell ref="K7394:L7394"/>
    <mergeCell ref="M7394:N7394"/>
    <mergeCell ref="O7394:P7394"/>
    <mergeCell ref="A7393:C7393"/>
    <mergeCell ref="D7393:E7393"/>
    <mergeCell ref="G7393:H7393"/>
    <mergeCell ref="I7393:J7393"/>
    <mergeCell ref="K7393:L7393"/>
    <mergeCell ref="M7393:N7393"/>
    <mergeCell ref="A7390:N7390"/>
    <mergeCell ref="O7390:P7390"/>
    <mergeCell ref="A7391:P7391"/>
    <mergeCell ref="A7392:C7392"/>
    <mergeCell ref="D7392:E7392"/>
    <mergeCell ref="G7392:H7392"/>
    <mergeCell ref="I7392:J7392"/>
    <mergeCell ref="K7392:L7392"/>
    <mergeCell ref="M7392:N7392"/>
    <mergeCell ref="O7392:P7392"/>
    <mergeCell ref="A7388:H7388"/>
    <mergeCell ref="I7388:J7388"/>
    <mergeCell ref="K7388:L7388"/>
    <mergeCell ref="M7388:N7388"/>
    <mergeCell ref="O7388:P7388"/>
    <mergeCell ref="A7389:H7389"/>
    <mergeCell ref="I7389:J7389"/>
    <mergeCell ref="K7389:L7389"/>
    <mergeCell ref="M7389:N7389"/>
    <mergeCell ref="O7389:P7389"/>
    <mergeCell ref="O7400:P7400"/>
    <mergeCell ref="A7401:C7401"/>
    <mergeCell ref="D7401:E7401"/>
    <mergeCell ref="G7401:H7401"/>
    <mergeCell ref="I7401:J7401"/>
    <mergeCell ref="K7401:L7401"/>
    <mergeCell ref="M7401:N7401"/>
    <mergeCell ref="O7401:P7401"/>
    <mergeCell ref="A7400:C7400"/>
    <mergeCell ref="D7400:E7400"/>
    <mergeCell ref="G7400:H7400"/>
    <mergeCell ref="I7400:J7400"/>
    <mergeCell ref="K7400:L7400"/>
    <mergeCell ref="M7400:N7400"/>
    <mergeCell ref="A7397:N7397"/>
    <mergeCell ref="O7397:P7397"/>
    <mergeCell ref="A7398:P7398"/>
    <mergeCell ref="A7399:C7399"/>
    <mergeCell ref="D7399:E7399"/>
    <mergeCell ref="G7399:H7399"/>
    <mergeCell ref="I7399:J7399"/>
    <mergeCell ref="K7399:L7399"/>
    <mergeCell ref="M7399:N7399"/>
    <mergeCell ref="O7399:P7399"/>
    <mergeCell ref="O7395:P7395"/>
    <mergeCell ref="A7396:C7396"/>
    <mergeCell ref="D7396:E7396"/>
    <mergeCell ref="G7396:H7396"/>
    <mergeCell ref="I7396:J7396"/>
    <mergeCell ref="K7396:L7396"/>
    <mergeCell ref="M7396:N7396"/>
    <mergeCell ref="O7396:P7396"/>
    <mergeCell ref="A7395:C7395"/>
    <mergeCell ref="D7395:E7395"/>
    <mergeCell ref="G7395:H7395"/>
    <mergeCell ref="I7395:J7395"/>
    <mergeCell ref="K7395:L7395"/>
    <mergeCell ref="M7395:N7395"/>
    <mergeCell ref="O7406:P7406"/>
    <mergeCell ref="A7407:C7407"/>
    <mergeCell ref="D7407:E7407"/>
    <mergeCell ref="G7407:H7407"/>
    <mergeCell ref="I7407:J7407"/>
    <mergeCell ref="K7407:L7407"/>
    <mergeCell ref="M7407:N7407"/>
    <mergeCell ref="O7407:P7407"/>
    <mergeCell ref="A7406:C7406"/>
    <mergeCell ref="D7406:E7406"/>
    <mergeCell ref="G7406:H7406"/>
    <mergeCell ref="I7406:J7406"/>
    <mergeCell ref="K7406:L7406"/>
    <mergeCell ref="M7406:N7406"/>
    <mergeCell ref="O7404:P7404"/>
    <mergeCell ref="A7405:C7405"/>
    <mergeCell ref="D7405:E7405"/>
    <mergeCell ref="G7405:H7405"/>
    <mergeCell ref="I7405:J7405"/>
    <mergeCell ref="K7405:L7405"/>
    <mergeCell ref="M7405:N7405"/>
    <mergeCell ref="O7405:P7405"/>
    <mergeCell ref="A7404:C7404"/>
    <mergeCell ref="D7404:E7404"/>
    <mergeCell ref="G7404:H7404"/>
    <mergeCell ref="I7404:J7404"/>
    <mergeCell ref="K7404:L7404"/>
    <mergeCell ref="M7404:N7404"/>
    <mergeCell ref="O7402:P7402"/>
    <mergeCell ref="A7403:C7403"/>
    <mergeCell ref="D7403:E7403"/>
    <mergeCell ref="G7403:H7403"/>
    <mergeCell ref="I7403:J7403"/>
    <mergeCell ref="K7403:L7403"/>
    <mergeCell ref="M7403:N7403"/>
    <mergeCell ref="O7403:P7403"/>
    <mergeCell ref="A7402:C7402"/>
    <mergeCell ref="D7402:E7402"/>
    <mergeCell ref="G7402:H7402"/>
    <mergeCell ref="I7402:J7402"/>
    <mergeCell ref="K7402:L7402"/>
    <mergeCell ref="M7402:N7402"/>
    <mergeCell ref="B7421:K7421"/>
    <mergeCell ref="L7421:M7421"/>
    <mergeCell ref="N7421:P7421"/>
    <mergeCell ref="B7422:K7422"/>
    <mergeCell ref="L7422:M7422"/>
    <mergeCell ref="N7422:P7422"/>
    <mergeCell ref="B7419:K7419"/>
    <mergeCell ref="L7419:M7419"/>
    <mergeCell ref="N7419:P7419"/>
    <mergeCell ref="B7420:K7420"/>
    <mergeCell ref="L7420:M7420"/>
    <mergeCell ref="N7420:P7420"/>
    <mergeCell ref="B7417:K7417"/>
    <mergeCell ref="L7417:M7417"/>
    <mergeCell ref="N7417:P7417"/>
    <mergeCell ref="B7418:K7418"/>
    <mergeCell ref="L7418:M7418"/>
    <mergeCell ref="N7418:P7418"/>
    <mergeCell ref="A7410:N7410"/>
    <mergeCell ref="O7410:P7410"/>
    <mergeCell ref="A7412:P7412"/>
    <mergeCell ref="A7413:P7413"/>
    <mergeCell ref="A7414:P7414"/>
    <mergeCell ref="A7416:P7416"/>
    <mergeCell ref="O7408:P7408"/>
    <mergeCell ref="A7409:C7409"/>
    <mergeCell ref="D7409:E7409"/>
    <mergeCell ref="G7409:H7409"/>
    <mergeCell ref="I7409:J7409"/>
    <mergeCell ref="K7409:L7409"/>
    <mergeCell ref="M7409:N7409"/>
    <mergeCell ref="O7409:P7409"/>
    <mergeCell ref="A7408:C7408"/>
    <mergeCell ref="D7408:E7408"/>
    <mergeCell ref="G7408:H7408"/>
    <mergeCell ref="I7408:J7408"/>
    <mergeCell ref="K7408:L7408"/>
    <mergeCell ref="M7408:N7408"/>
    <mergeCell ref="A7429:N7429"/>
    <mergeCell ref="O7429:P7429"/>
    <mergeCell ref="A7430:P7430"/>
    <mergeCell ref="A7431:C7431"/>
    <mergeCell ref="D7431:E7431"/>
    <mergeCell ref="G7431:H7431"/>
    <mergeCell ref="I7431:J7431"/>
    <mergeCell ref="K7431:L7431"/>
    <mergeCell ref="M7431:N7431"/>
    <mergeCell ref="O7431:P7431"/>
    <mergeCell ref="A7427:H7427"/>
    <mergeCell ref="I7427:J7427"/>
    <mergeCell ref="K7427:L7427"/>
    <mergeCell ref="M7427:N7427"/>
    <mergeCell ref="O7427:P7427"/>
    <mergeCell ref="A7428:H7428"/>
    <mergeCell ref="I7428:J7428"/>
    <mergeCell ref="K7428:L7428"/>
    <mergeCell ref="M7428:N7428"/>
    <mergeCell ref="O7428:P7428"/>
    <mergeCell ref="I7425:J7425"/>
    <mergeCell ref="K7425:L7425"/>
    <mergeCell ref="M7425:N7425"/>
    <mergeCell ref="O7425:P7425"/>
    <mergeCell ref="A7426:H7426"/>
    <mergeCell ref="I7426:J7426"/>
    <mergeCell ref="K7426:L7426"/>
    <mergeCell ref="M7426:N7426"/>
    <mergeCell ref="O7426:P7426"/>
    <mergeCell ref="A7423:B7423"/>
    <mergeCell ref="C7423:D7423"/>
    <mergeCell ref="E7423:G7423"/>
    <mergeCell ref="H7423:I7423"/>
    <mergeCell ref="J7423:O7423"/>
    <mergeCell ref="A7424:C7425"/>
    <mergeCell ref="D7424:E7425"/>
    <mergeCell ref="F7424:F7425"/>
    <mergeCell ref="G7424:H7425"/>
    <mergeCell ref="I7424:P7424"/>
    <mergeCell ref="A7436:N7436"/>
    <mergeCell ref="O7436:P7436"/>
    <mergeCell ref="A7437:P7437"/>
    <mergeCell ref="A7438:C7438"/>
    <mergeCell ref="D7438:E7438"/>
    <mergeCell ref="G7438:H7438"/>
    <mergeCell ref="I7438:J7438"/>
    <mergeCell ref="K7438:L7438"/>
    <mergeCell ref="M7438:N7438"/>
    <mergeCell ref="O7438:P7438"/>
    <mergeCell ref="O7434:P7434"/>
    <mergeCell ref="A7435:C7435"/>
    <mergeCell ref="D7435:E7435"/>
    <mergeCell ref="G7435:H7435"/>
    <mergeCell ref="I7435:J7435"/>
    <mergeCell ref="K7435:L7435"/>
    <mergeCell ref="M7435:N7435"/>
    <mergeCell ref="O7435:P7435"/>
    <mergeCell ref="A7434:C7434"/>
    <mergeCell ref="D7434:E7434"/>
    <mergeCell ref="G7434:H7434"/>
    <mergeCell ref="I7434:J7434"/>
    <mergeCell ref="K7434:L7434"/>
    <mergeCell ref="M7434:N7434"/>
    <mergeCell ref="O7432:P7432"/>
    <mergeCell ref="A7433:C7433"/>
    <mergeCell ref="D7433:E7433"/>
    <mergeCell ref="G7433:H7433"/>
    <mergeCell ref="I7433:J7433"/>
    <mergeCell ref="K7433:L7433"/>
    <mergeCell ref="M7433:N7433"/>
    <mergeCell ref="O7433:P7433"/>
    <mergeCell ref="A7432:C7432"/>
    <mergeCell ref="D7432:E7432"/>
    <mergeCell ref="G7432:H7432"/>
    <mergeCell ref="I7432:J7432"/>
    <mergeCell ref="K7432:L7432"/>
    <mergeCell ref="M7432:N7432"/>
    <mergeCell ref="O7443:P7443"/>
    <mergeCell ref="A7444:C7444"/>
    <mergeCell ref="D7444:E7444"/>
    <mergeCell ref="G7444:H7444"/>
    <mergeCell ref="I7444:J7444"/>
    <mergeCell ref="K7444:L7444"/>
    <mergeCell ref="M7444:N7444"/>
    <mergeCell ref="O7444:P7444"/>
    <mergeCell ref="A7443:C7443"/>
    <mergeCell ref="D7443:E7443"/>
    <mergeCell ref="G7443:H7443"/>
    <mergeCell ref="I7443:J7443"/>
    <mergeCell ref="K7443:L7443"/>
    <mergeCell ref="M7443:N7443"/>
    <mergeCell ref="O7441:P7441"/>
    <mergeCell ref="A7442:C7442"/>
    <mergeCell ref="D7442:E7442"/>
    <mergeCell ref="G7442:H7442"/>
    <mergeCell ref="I7442:J7442"/>
    <mergeCell ref="K7442:L7442"/>
    <mergeCell ref="M7442:N7442"/>
    <mergeCell ref="O7442:P7442"/>
    <mergeCell ref="A7441:C7441"/>
    <mergeCell ref="D7441:E7441"/>
    <mergeCell ref="G7441:H7441"/>
    <mergeCell ref="I7441:J7441"/>
    <mergeCell ref="K7441:L7441"/>
    <mergeCell ref="M7441:N7441"/>
    <mergeCell ref="O7439:P7439"/>
    <mergeCell ref="A7440:C7440"/>
    <mergeCell ref="D7440:E7440"/>
    <mergeCell ref="G7440:H7440"/>
    <mergeCell ref="I7440:J7440"/>
    <mergeCell ref="K7440:L7440"/>
    <mergeCell ref="M7440:N7440"/>
    <mergeCell ref="O7440:P7440"/>
    <mergeCell ref="A7439:C7439"/>
    <mergeCell ref="D7439:E7439"/>
    <mergeCell ref="G7439:H7439"/>
    <mergeCell ref="I7439:J7439"/>
    <mergeCell ref="K7439:L7439"/>
    <mergeCell ref="M7439:N7439"/>
    <mergeCell ref="A7450:P7450"/>
    <mergeCell ref="A7451:P7451"/>
    <mergeCell ref="A7452:P7452"/>
    <mergeCell ref="A7454:P7454"/>
    <mergeCell ref="B7455:K7455"/>
    <mergeCell ref="L7455:M7455"/>
    <mergeCell ref="N7455:P7455"/>
    <mergeCell ref="O7447:P7447"/>
    <mergeCell ref="A7448:C7448"/>
    <mergeCell ref="D7448:E7448"/>
    <mergeCell ref="G7448:H7448"/>
    <mergeCell ref="I7448:J7448"/>
    <mergeCell ref="K7448:L7448"/>
    <mergeCell ref="M7448:N7448"/>
    <mergeCell ref="O7448:P7448"/>
    <mergeCell ref="A7447:C7447"/>
    <mergeCell ref="D7447:E7447"/>
    <mergeCell ref="G7447:H7447"/>
    <mergeCell ref="I7447:J7447"/>
    <mergeCell ref="K7447:L7447"/>
    <mergeCell ref="M7447:N7447"/>
    <mergeCell ref="O7445:P7445"/>
    <mergeCell ref="A7446:C7446"/>
    <mergeCell ref="D7446:E7446"/>
    <mergeCell ref="G7446:H7446"/>
    <mergeCell ref="I7446:J7446"/>
    <mergeCell ref="K7446:L7446"/>
    <mergeCell ref="M7446:N7446"/>
    <mergeCell ref="O7446:P7446"/>
    <mergeCell ref="A7445:C7445"/>
    <mergeCell ref="D7445:E7445"/>
    <mergeCell ref="G7445:H7445"/>
    <mergeCell ref="I7445:J7445"/>
    <mergeCell ref="K7445:L7445"/>
    <mergeCell ref="M7445:N7445"/>
    <mergeCell ref="A7464:N7464"/>
    <mergeCell ref="O7464:P7464"/>
    <mergeCell ref="A7465:H7465"/>
    <mergeCell ref="I7465:J7465"/>
    <mergeCell ref="K7465:L7465"/>
    <mergeCell ref="M7465:N7465"/>
    <mergeCell ref="O7465:P7465"/>
    <mergeCell ref="A7462:C7463"/>
    <mergeCell ref="D7462:E7463"/>
    <mergeCell ref="F7462:F7463"/>
    <mergeCell ref="G7462:H7463"/>
    <mergeCell ref="I7462:P7462"/>
    <mergeCell ref="I7463:J7463"/>
    <mergeCell ref="K7463:L7463"/>
    <mergeCell ref="M7463:N7463"/>
    <mergeCell ref="O7463:P7463"/>
    <mergeCell ref="B7460:K7460"/>
    <mergeCell ref="L7460:M7460"/>
    <mergeCell ref="N7460:P7460"/>
    <mergeCell ref="A7461:B7461"/>
    <mergeCell ref="C7461:D7461"/>
    <mergeCell ref="E7461:G7461"/>
    <mergeCell ref="H7461:I7461"/>
    <mergeCell ref="J7461:O7461"/>
    <mergeCell ref="B7458:K7458"/>
    <mergeCell ref="L7458:M7458"/>
    <mergeCell ref="N7458:P7458"/>
    <mergeCell ref="B7459:K7459"/>
    <mergeCell ref="L7459:M7459"/>
    <mergeCell ref="N7459:P7459"/>
    <mergeCell ref="B7456:K7456"/>
    <mergeCell ref="L7456:M7456"/>
    <mergeCell ref="N7456:P7456"/>
    <mergeCell ref="B7457:K7457"/>
    <mergeCell ref="L7457:M7457"/>
    <mergeCell ref="N7457:P7457"/>
    <mergeCell ref="O7471:P7471"/>
    <mergeCell ref="A7472:C7472"/>
    <mergeCell ref="D7472:E7472"/>
    <mergeCell ref="G7472:H7472"/>
    <mergeCell ref="I7472:J7472"/>
    <mergeCell ref="K7472:L7472"/>
    <mergeCell ref="M7472:N7472"/>
    <mergeCell ref="O7472:P7472"/>
    <mergeCell ref="A7471:C7471"/>
    <mergeCell ref="D7471:E7471"/>
    <mergeCell ref="G7471:H7471"/>
    <mergeCell ref="I7471:J7471"/>
    <mergeCell ref="K7471:L7471"/>
    <mergeCell ref="M7471:N7471"/>
    <mergeCell ref="A7468:N7468"/>
    <mergeCell ref="O7468:P7468"/>
    <mergeCell ref="A7469:P7469"/>
    <mergeCell ref="A7470:C7470"/>
    <mergeCell ref="D7470:E7470"/>
    <mergeCell ref="G7470:H7470"/>
    <mergeCell ref="I7470:J7470"/>
    <mergeCell ref="K7470:L7470"/>
    <mergeCell ref="M7470:N7470"/>
    <mergeCell ref="O7470:P7470"/>
    <mergeCell ref="A7466:H7466"/>
    <mergeCell ref="I7466:J7466"/>
    <mergeCell ref="K7466:L7466"/>
    <mergeCell ref="M7466:N7466"/>
    <mergeCell ref="O7466:P7466"/>
    <mergeCell ref="A7467:H7467"/>
    <mergeCell ref="I7467:J7467"/>
    <mergeCell ref="K7467:L7467"/>
    <mergeCell ref="M7467:N7467"/>
    <mergeCell ref="O7467:P7467"/>
    <mergeCell ref="O7478:P7478"/>
    <mergeCell ref="A7479:C7479"/>
    <mergeCell ref="D7479:E7479"/>
    <mergeCell ref="G7479:H7479"/>
    <mergeCell ref="I7479:J7479"/>
    <mergeCell ref="K7479:L7479"/>
    <mergeCell ref="M7479:N7479"/>
    <mergeCell ref="O7479:P7479"/>
    <mergeCell ref="A7478:C7478"/>
    <mergeCell ref="D7478:E7478"/>
    <mergeCell ref="G7478:H7478"/>
    <mergeCell ref="I7478:J7478"/>
    <mergeCell ref="K7478:L7478"/>
    <mergeCell ref="M7478:N7478"/>
    <mergeCell ref="A7475:N7475"/>
    <mergeCell ref="O7475:P7475"/>
    <mergeCell ref="A7476:P7476"/>
    <mergeCell ref="A7477:C7477"/>
    <mergeCell ref="D7477:E7477"/>
    <mergeCell ref="G7477:H7477"/>
    <mergeCell ref="I7477:J7477"/>
    <mergeCell ref="K7477:L7477"/>
    <mergeCell ref="M7477:N7477"/>
    <mergeCell ref="O7477:P7477"/>
    <mergeCell ref="O7473:P7473"/>
    <mergeCell ref="A7474:C7474"/>
    <mergeCell ref="D7474:E7474"/>
    <mergeCell ref="G7474:H7474"/>
    <mergeCell ref="I7474:J7474"/>
    <mergeCell ref="K7474:L7474"/>
    <mergeCell ref="M7474:N7474"/>
    <mergeCell ref="O7474:P7474"/>
    <mergeCell ref="A7473:C7473"/>
    <mergeCell ref="D7473:E7473"/>
    <mergeCell ref="G7473:H7473"/>
    <mergeCell ref="I7473:J7473"/>
    <mergeCell ref="K7473:L7473"/>
    <mergeCell ref="M7473:N7473"/>
    <mergeCell ref="O7484:P7484"/>
    <mergeCell ref="A7485:C7485"/>
    <mergeCell ref="D7485:E7485"/>
    <mergeCell ref="G7485:H7485"/>
    <mergeCell ref="I7485:J7485"/>
    <mergeCell ref="K7485:L7485"/>
    <mergeCell ref="M7485:N7485"/>
    <mergeCell ref="O7485:P7485"/>
    <mergeCell ref="A7484:C7484"/>
    <mergeCell ref="D7484:E7484"/>
    <mergeCell ref="G7484:H7484"/>
    <mergeCell ref="I7484:J7484"/>
    <mergeCell ref="K7484:L7484"/>
    <mergeCell ref="M7484:N7484"/>
    <mergeCell ref="O7482:P7482"/>
    <mergeCell ref="A7483:C7483"/>
    <mergeCell ref="D7483:E7483"/>
    <mergeCell ref="G7483:H7483"/>
    <mergeCell ref="I7483:J7483"/>
    <mergeCell ref="K7483:L7483"/>
    <mergeCell ref="M7483:N7483"/>
    <mergeCell ref="O7483:P7483"/>
    <mergeCell ref="A7482:C7482"/>
    <mergeCell ref="D7482:E7482"/>
    <mergeCell ref="G7482:H7482"/>
    <mergeCell ref="I7482:J7482"/>
    <mergeCell ref="K7482:L7482"/>
    <mergeCell ref="M7482:N7482"/>
    <mergeCell ref="O7480:P7480"/>
    <mergeCell ref="A7481:C7481"/>
    <mergeCell ref="D7481:E7481"/>
    <mergeCell ref="G7481:H7481"/>
    <mergeCell ref="I7481:J7481"/>
    <mergeCell ref="K7481:L7481"/>
    <mergeCell ref="M7481:N7481"/>
    <mergeCell ref="O7481:P7481"/>
    <mergeCell ref="A7480:C7480"/>
    <mergeCell ref="D7480:E7480"/>
    <mergeCell ref="G7480:H7480"/>
    <mergeCell ref="I7480:J7480"/>
    <mergeCell ref="K7480:L7480"/>
    <mergeCell ref="M7480:N7480"/>
    <mergeCell ref="A7500:C7501"/>
    <mergeCell ref="D7500:E7501"/>
    <mergeCell ref="F7500:F7501"/>
    <mergeCell ref="G7500:H7501"/>
    <mergeCell ref="I7500:P7500"/>
    <mergeCell ref="I7501:J7501"/>
    <mergeCell ref="K7501:L7501"/>
    <mergeCell ref="M7501:N7501"/>
    <mergeCell ref="O7501:P7501"/>
    <mergeCell ref="B7498:K7498"/>
    <mergeCell ref="L7498:M7498"/>
    <mergeCell ref="N7498:P7498"/>
    <mergeCell ref="A7499:B7499"/>
    <mergeCell ref="C7499:D7499"/>
    <mergeCell ref="E7499:G7499"/>
    <mergeCell ref="H7499:I7499"/>
    <mergeCell ref="J7499:O7499"/>
    <mergeCell ref="B7496:K7496"/>
    <mergeCell ref="L7496:M7496"/>
    <mergeCell ref="N7496:P7496"/>
    <mergeCell ref="B7497:K7497"/>
    <mergeCell ref="L7497:M7497"/>
    <mergeCell ref="N7497:P7497"/>
    <mergeCell ref="B7494:K7494"/>
    <mergeCell ref="L7494:M7494"/>
    <mergeCell ref="N7494:P7494"/>
    <mergeCell ref="B7495:K7495"/>
    <mergeCell ref="L7495:M7495"/>
    <mergeCell ref="N7495:P7495"/>
    <mergeCell ref="O7486:P7486"/>
    <mergeCell ref="A7488:P7488"/>
    <mergeCell ref="A7489:P7489"/>
    <mergeCell ref="A7490:P7490"/>
    <mergeCell ref="A7492:P7492"/>
    <mergeCell ref="B7493:K7493"/>
    <mergeCell ref="L7493:M7493"/>
    <mergeCell ref="N7493:P7493"/>
    <mergeCell ref="A7486:C7486"/>
    <mergeCell ref="D7486:E7486"/>
    <mergeCell ref="G7486:H7486"/>
    <mergeCell ref="I7486:J7486"/>
    <mergeCell ref="K7486:L7486"/>
    <mergeCell ref="M7486:N7486"/>
    <mergeCell ref="A7508:N7508"/>
    <mergeCell ref="O7508:P7508"/>
    <mergeCell ref="A7509:P7509"/>
    <mergeCell ref="A7510:C7510"/>
    <mergeCell ref="D7510:E7510"/>
    <mergeCell ref="G7510:H7510"/>
    <mergeCell ref="I7510:J7510"/>
    <mergeCell ref="K7510:L7510"/>
    <mergeCell ref="M7510:N7510"/>
    <mergeCell ref="O7510:P7510"/>
    <mergeCell ref="A7506:H7506"/>
    <mergeCell ref="I7506:J7506"/>
    <mergeCell ref="K7506:L7506"/>
    <mergeCell ref="M7506:N7506"/>
    <mergeCell ref="O7506:P7506"/>
    <mergeCell ref="A7507:H7507"/>
    <mergeCell ref="I7507:J7507"/>
    <mergeCell ref="K7507:L7507"/>
    <mergeCell ref="M7507:N7507"/>
    <mergeCell ref="O7507:P7507"/>
    <mergeCell ref="A7504:N7504"/>
    <mergeCell ref="O7504:P7504"/>
    <mergeCell ref="A7505:H7505"/>
    <mergeCell ref="I7505:J7505"/>
    <mergeCell ref="K7505:L7505"/>
    <mergeCell ref="M7505:N7505"/>
    <mergeCell ref="O7505:P7505"/>
    <mergeCell ref="O7502:P7502"/>
    <mergeCell ref="A7503:C7503"/>
    <mergeCell ref="D7503:E7503"/>
    <mergeCell ref="G7503:H7503"/>
    <mergeCell ref="I7503:J7503"/>
    <mergeCell ref="K7503:L7503"/>
    <mergeCell ref="M7503:N7503"/>
    <mergeCell ref="O7503:P7503"/>
    <mergeCell ref="A7502:C7502"/>
    <mergeCell ref="D7502:E7502"/>
    <mergeCell ref="G7502:H7502"/>
    <mergeCell ref="I7502:J7502"/>
    <mergeCell ref="K7502:L7502"/>
    <mergeCell ref="M7502:N7502"/>
    <mergeCell ref="A7515:N7515"/>
    <mergeCell ref="O7515:P7515"/>
    <mergeCell ref="A7516:P7516"/>
    <mergeCell ref="A7517:C7517"/>
    <mergeCell ref="D7517:E7517"/>
    <mergeCell ref="G7517:H7517"/>
    <mergeCell ref="I7517:J7517"/>
    <mergeCell ref="K7517:L7517"/>
    <mergeCell ref="M7517:N7517"/>
    <mergeCell ref="O7517:P7517"/>
    <mergeCell ref="O7513:P7513"/>
    <mergeCell ref="A7514:C7514"/>
    <mergeCell ref="D7514:E7514"/>
    <mergeCell ref="G7514:H7514"/>
    <mergeCell ref="I7514:J7514"/>
    <mergeCell ref="K7514:L7514"/>
    <mergeCell ref="M7514:N7514"/>
    <mergeCell ref="O7514:P7514"/>
    <mergeCell ref="A7513:C7513"/>
    <mergeCell ref="D7513:E7513"/>
    <mergeCell ref="G7513:H7513"/>
    <mergeCell ref="I7513:J7513"/>
    <mergeCell ref="K7513:L7513"/>
    <mergeCell ref="M7513:N7513"/>
    <mergeCell ref="O7511:P7511"/>
    <mergeCell ref="A7512:C7512"/>
    <mergeCell ref="D7512:E7512"/>
    <mergeCell ref="G7512:H7512"/>
    <mergeCell ref="I7512:J7512"/>
    <mergeCell ref="K7512:L7512"/>
    <mergeCell ref="M7512:N7512"/>
    <mergeCell ref="O7512:P7512"/>
    <mergeCell ref="A7511:C7511"/>
    <mergeCell ref="D7511:E7511"/>
    <mergeCell ref="G7511:H7511"/>
    <mergeCell ref="I7511:J7511"/>
    <mergeCell ref="K7511:L7511"/>
    <mergeCell ref="M7511:N7511"/>
    <mergeCell ref="O7522:P7522"/>
    <mergeCell ref="A7523:C7523"/>
    <mergeCell ref="D7523:E7523"/>
    <mergeCell ref="G7523:H7523"/>
    <mergeCell ref="I7523:J7523"/>
    <mergeCell ref="K7523:L7523"/>
    <mergeCell ref="M7523:N7523"/>
    <mergeCell ref="O7523:P7523"/>
    <mergeCell ref="A7522:C7522"/>
    <mergeCell ref="D7522:E7522"/>
    <mergeCell ref="G7522:H7522"/>
    <mergeCell ref="I7522:J7522"/>
    <mergeCell ref="K7522:L7522"/>
    <mergeCell ref="M7522:N7522"/>
    <mergeCell ref="O7520:P7520"/>
    <mergeCell ref="A7521:C7521"/>
    <mergeCell ref="D7521:E7521"/>
    <mergeCell ref="G7521:H7521"/>
    <mergeCell ref="I7521:J7521"/>
    <mergeCell ref="K7521:L7521"/>
    <mergeCell ref="M7521:N7521"/>
    <mergeCell ref="O7521:P7521"/>
    <mergeCell ref="A7520:C7520"/>
    <mergeCell ref="D7520:E7520"/>
    <mergeCell ref="G7520:H7520"/>
    <mergeCell ref="I7520:J7520"/>
    <mergeCell ref="K7520:L7520"/>
    <mergeCell ref="M7520:N7520"/>
    <mergeCell ref="O7518:P7518"/>
    <mergeCell ref="A7519:C7519"/>
    <mergeCell ref="D7519:E7519"/>
    <mergeCell ref="G7519:H7519"/>
    <mergeCell ref="I7519:J7519"/>
    <mergeCell ref="K7519:L7519"/>
    <mergeCell ref="M7519:N7519"/>
    <mergeCell ref="O7519:P7519"/>
    <mergeCell ref="A7518:C7518"/>
    <mergeCell ref="D7518:E7518"/>
    <mergeCell ref="G7518:H7518"/>
    <mergeCell ref="I7518:J7518"/>
    <mergeCell ref="K7518:L7518"/>
    <mergeCell ref="M7518:N7518"/>
    <mergeCell ref="A7538:C7539"/>
    <mergeCell ref="D7538:E7539"/>
    <mergeCell ref="F7538:F7539"/>
    <mergeCell ref="G7538:H7539"/>
    <mergeCell ref="I7538:P7538"/>
    <mergeCell ref="I7539:J7539"/>
    <mergeCell ref="K7539:L7539"/>
    <mergeCell ref="M7539:N7539"/>
    <mergeCell ref="O7539:P7539"/>
    <mergeCell ref="B7536:K7536"/>
    <mergeCell ref="L7536:M7536"/>
    <mergeCell ref="N7536:P7536"/>
    <mergeCell ref="A7537:B7537"/>
    <mergeCell ref="C7537:D7537"/>
    <mergeCell ref="E7537:G7537"/>
    <mergeCell ref="H7537:I7537"/>
    <mergeCell ref="J7537:O7537"/>
    <mergeCell ref="B7534:K7534"/>
    <mergeCell ref="L7534:M7534"/>
    <mergeCell ref="N7534:P7534"/>
    <mergeCell ref="B7535:K7535"/>
    <mergeCell ref="L7535:M7535"/>
    <mergeCell ref="N7535:P7535"/>
    <mergeCell ref="B7532:K7532"/>
    <mergeCell ref="L7532:M7532"/>
    <mergeCell ref="N7532:P7532"/>
    <mergeCell ref="B7533:K7533"/>
    <mergeCell ref="L7533:M7533"/>
    <mergeCell ref="N7533:P7533"/>
    <mergeCell ref="O7524:P7524"/>
    <mergeCell ref="A7526:P7526"/>
    <mergeCell ref="A7527:P7527"/>
    <mergeCell ref="A7528:P7528"/>
    <mergeCell ref="A7530:P7530"/>
    <mergeCell ref="B7531:K7531"/>
    <mergeCell ref="L7531:M7531"/>
    <mergeCell ref="N7531:P7531"/>
    <mergeCell ref="A7524:C7524"/>
    <mergeCell ref="D7524:E7524"/>
    <mergeCell ref="G7524:H7524"/>
    <mergeCell ref="I7524:J7524"/>
    <mergeCell ref="K7524:L7524"/>
    <mergeCell ref="M7524:N7524"/>
    <mergeCell ref="A7546:H7546"/>
    <mergeCell ref="I7546:J7546"/>
    <mergeCell ref="K7546:L7546"/>
    <mergeCell ref="M7546:N7546"/>
    <mergeCell ref="O7546:P7546"/>
    <mergeCell ref="A7547:H7547"/>
    <mergeCell ref="I7547:J7547"/>
    <mergeCell ref="K7547:L7547"/>
    <mergeCell ref="M7547:N7547"/>
    <mergeCell ref="O7547:P7547"/>
    <mergeCell ref="A7544:N7544"/>
    <mergeCell ref="O7544:P7544"/>
    <mergeCell ref="A7545:H7545"/>
    <mergeCell ref="I7545:J7545"/>
    <mergeCell ref="K7545:L7545"/>
    <mergeCell ref="M7545:N7545"/>
    <mergeCell ref="O7545:P7545"/>
    <mergeCell ref="O7542:P7542"/>
    <mergeCell ref="A7543:C7543"/>
    <mergeCell ref="D7543:E7543"/>
    <mergeCell ref="G7543:H7543"/>
    <mergeCell ref="I7543:J7543"/>
    <mergeCell ref="K7543:L7543"/>
    <mergeCell ref="M7543:N7543"/>
    <mergeCell ref="O7543:P7543"/>
    <mergeCell ref="A7542:C7542"/>
    <mergeCell ref="D7542:E7542"/>
    <mergeCell ref="G7542:H7542"/>
    <mergeCell ref="I7542:J7542"/>
    <mergeCell ref="K7542:L7542"/>
    <mergeCell ref="M7542:N7542"/>
    <mergeCell ref="O7540:P7540"/>
    <mergeCell ref="A7541:C7541"/>
    <mergeCell ref="D7541:E7541"/>
    <mergeCell ref="G7541:H7541"/>
    <mergeCell ref="I7541:J7541"/>
    <mergeCell ref="K7541:L7541"/>
    <mergeCell ref="M7541:N7541"/>
    <mergeCell ref="O7541:P7541"/>
    <mergeCell ref="A7540:C7540"/>
    <mergeCell ref="D7540:E7540"/>
    <mergeCell ref="G7540:H7540"/>
    <mergeCell ref="I7540:J7540"/>
    <mergeCell ref="K7540:L7540"/>
    <mergeCell ref="M7540:N7540"/>
    <mergeCell ref="O7553:P7553"/>
    <mergeCell ref="A7554:C7554"/>
    <mergeCell ref="D7554:E7554"/>
    <mergeCell ref="G7554:H7554"/>
    <mergeCell ref="I7554:J7554"/>
    <mergeCell ref="K7554:L7554"/>
    <mergeCell ref="M7554:N7554"/>
    <mergeCell ref="O7554:P7554"/>
    <mergeCell ref="A7553:C7553"/>
    <mergeCell ref="D7553:E7553"/>
    <mergeCell ref="G7553:H7553"/>
    <mergeCell ref="I7553:J7553"/>
    <mergeCell ref="K7553:L7553"/>
    <mergeCell ref="M7553:N7553"/>
    <mergeCell ref="O7551:P7551"/>
    <mergeCell ref="A7552:C7552"/>
    <mergeCell ref="D7552:E7552"/>
    <mergeCell ref="G7552:H7552"/>
    <mergeCell ref="I7552:J7552"/>
    <mergeCell ref="K7552:L7552"/>
    <mergeCell ref="M7552:N7552"/>
    <mergeCell ref="O7552:P7552"/>
    <mergeCell ref="A7551:C7551"/>
    <mergeCell ref="D7551:E7551"/>
    <mergeCell ref="G7551:H7551"/>
    <mergeCell ref="I7551:J7551"/>
    <mergeCell ref="K7551:L7551"/>
    <mergeCell ref="M7551:N7551"/>
    <mergeCell ref="A7548:N7548"/>
    <mergeCell ref="O7548:P7548"/>
    <mergeCell ref="A7549:P7549"/>
    <mergeCell ref="A7550:C7550"/>
    <mergeCell ref="D7550:E7550"/>
    <mergeCell ref="G7550:H7550"/>
    <mergeCell ref="I7550:J7550"/>
    <mergeCell ref="K7550:L7550"/>
    <mergeCell ref="M7550:N7550"/>
    <mergeCell ref="O7550:P7550"/>
    <mergeCell ref="O7560:P7560"/>
    <mergeCell ref="A7561:C7561"/>
    <mergeCell ref="D7561:E7561"/>
    <mergeCell ref="G7561:H7561"/>
    <mergeCell ref="I7561:J7561"/>
    <mergeCell ref="K7561:L7561"/>
    <mergeCell ref="M7561:N7561"/>
    <mergeCell ref="O7561:P7561"/>
    <mergeCell ref="A7560:C7560"/>
    <mergeCell ref="D7560:E7560"/>
    <mergeCell ref="G7560:H7560"/>
    <mergeCell ref="I7560:J7560"/>
    <mergeCell ref="K7560:L7560"/>
    <mergeCell ref="M7560:N7560"/>
    <mergeCell ref="O7558:P7558"/>
    <mergeCell ref="A7559:C7559"/>
    <mergeCell ref="D7559:E7559"/>
    <mergeCell ref="G7559:H7559"/>
    <mergeCell ref="I7559:J7559"/>
    <mergeCell ref="K7559:L7559"/>
    <mergeCell ref="M7559:N7559"/>
    <mergeCell ref="O7559:P7559"/>
    <mergeCell ref="A7558:C7558"/>
    <mergeCell ref="D7558:E7558"/>
    <mergeCell ref="G7558:H7558"/>
    <mergeCell ref="I7558:J7558"/>
    <mergeCell ref="K7558:L7558"/>
    <mergeCell ref="M7558:N7558"/>
    <mergeCell ref="A7555:N7555"/>
    <mergeCell ref="O7555:P7555"/>
    <mergeCell ref="A7556:P7556"/>
    <mergeCell ref="A7557:C7557"/>
    <mergeCell ref="D7557:E7557"/>
    <mergeCell ref="G7557:H7557"/>
    <mergeCell ref="I7557:J7557"/>
    <mergeCell ref="K7557:L7557"/>
    <mergeCell ref="M7557:N7557"/>
    <mergeCell ref="O7557:P7557"/>
    <mergeCell ref="B7574:K7574"/>
    <mergeCell ref="L7574:M7574"/>
    <mergeCell ref="N7574:P7574"/>
    <mergeCell ref="A7575:B7575"/>
    <mergeCell ref="C7575:D7575"/>
    <mergeCell ref="E7575:G7575"/>
    <mergeCell ref="H7575:I7575"/>
    <mergeCell ref="J7575:O7575"/>
    <mergeCell ref="B7572:K7572"/>
    <mergeCell ref="L7572:M7572"/>
    <mergeCell ref="N7572:P7572"/>
    <mergeCell ref="B7573:K7573"/>
    <mergeCell ref="L7573:M7573"/>
    <mergeCell ref="N7573:P7573"/>
    <mergeCell ref="B7570:K7570"/>
    <mergeCell ref="L7570:M7570"/>
    <mergeCell ref="N7570:P7570"/>
    <mergeCell ref="B7571:K7571"/>
    <mergeCell ref="L7571:M7571"/>
    <mergeCell ref="N7571:P7571"/>
    <mergeCell ref="O7562:P7562"/>
    <mergeCell ref="A7564:P7564"/>
    <mergeCell ref="A7565:P7565"/>
    <mergeCell ref="A7566:P7566"/>
    <mergeCell ref="A7568:P7568"/>
    <mergeCell ref="B7569:K7569"/>
    <mergeCell ref="L7569:M7569"/>
    <mergeCell ref="N7569:P7569"/>
    <mergeCell ref="A7562:C7562"/>
    <mergeCell ref="D7562:E7562"/>
    <mergeCell ref="G7562:H7562"/>
    <mergeCell ref="I7562:J7562"/>
    <mergeCell ref="K7562:L7562"/>
    <mergeCell ref="M7562:N7562"/>
    <mergeCell ref="O7580:P7580"/>
    <mergeCell ref="A7581:C7581"/>
    <mergeCell ref="D7581:E7581"/>
    <mergeCell ref="G7581:H7581"/>
    <mergeCell ref="I7581:J7581"/>
    <mergeCell ref="K7581:L7581"/>
    <mergeCell ref="M7581:N7581"/>
    <mergeCell ref="O7581:P7581"/>
    <mergeCell ref="A7580:C7580"/>
    <mergeCell ref="D7580:E7580"/>
    <mergeCell ref="G7580:H7580"/>
    <mergeCell ref="I7580:J7580"/>
    <mergeCell ref="K7580:L7580"/>
    <mergeCell ref="M7580:N7580"/>
    <mergeCell ref="O7578:P7578"/>
    <mergeCell ref="A7579:C7579"/>
    <mergeCell ref="D7579:E7579"/>
    <mergeCell ref="G7579:H7579"/>
    <mergeCell ref="I7579:J7579"/>
    <mergeCell ref="K7579:L7579"/>
    <mergeCell ref="M7579:N7579"/>
    <mergeCell ref="O7579:P7579"/>
    <mergeCell ref="A7578:C7578"/>
    <mergeCell ref="D7578:E7578"/>
    <mergeCell ref="G7578:H7578"/>
    <mergeCell ref="I7578:J7578"/>
    <mergeCell ref="K7578:L7578"/>
    <mergeCell ref="M7578:N7578"/>
    <mergeCell ref="A7576:C7577"/>
    <mergeCell ref="D7576:E7577"/>
    <mergeCell ref="F7576:F7577"/>
    <mergeCell ref="G7576:H7577"/>
    <mergeCell ref="I7576:P7576"/>
    <mergeCell ref="I7577:J7577"/>
    <mergeCell ref="K7577:L7577"/>
    <mergeCell ref="M7577:N7577"/>
    <mergeCell ref="O7577:P7577"/>
    <mergeCell ref="A7588:N7588"/>
    <mergeCell ref="O7588:P7588"/>
    <mergeCell ref="A7589:P7589"/>
    <mergeCell ref="A7590:C7590"/>
    <mergeCell ref="D7590:E7590"/>
    <mergeCell ref="G7590:H7590"/>
    <mergeCell ref="I7590:J7590"/>
    <mergeCell ref="K7590:L7590"/>
    <mergeCell ref="M7590:N7590"/>
    <mergeCell ref="O7590:P7590"/>
    <mergeCell ref="A7586:H7586"/>
    <mergeCell ref="I7586:J7586"/>
    <mergeCell ref="K7586:L7586"/>
    <mergeCell ref="M7586:N7586"/>
    <mergeCell ref="O7586:P7586"/>
    <mergeCell ref="A7587:H7587"/>
    <mergeCell ref="I7587:J7587"/>
    <mergeCell ref="K7587:L7587"/>
    <mergeCell ref="M7587:N7587"/>
    <mergeCell ref="O7587:P7587"/>
    <mergeCell ref="A7584:N7584"/>
    <mergeCell ref="O7584:P7584"/>
    <mergeCell ref="A7585:H7585"/>
    <mergeCell ref="I7585:J7585"/>
    <mergeCell ref="K7585:L7585"/>
    <mergeCell ref="M7585:N7585"/>
    <mergeCell ref="O7585:P7585"/>
    <mergeCell ref="O7582:P7582"/>
    <mergeCell ref="A7583:C7583"/>
    <mergeCell ref="D7583:E7583"/>
    <mergeCell ref="G7583:H7583"/>
    <mergeCell ref="I7583:J7583"/>
    <mergeCell ref="K7583:L7583"/>
    <mergeCell ref="M7583:N7583"/>
    <mergeCell ref="O7583:P7583"/>
    <mergeCell ref="A7582:C7582"/>
    <mergeCell ref="D7582:E7582"/>
    <mergeCell ref="G7582:H7582"/>
    <mergeCell ref="I7582:J7582"/>
    <mergeCell ref="K7582:L7582"/>
    <mergeCell ref="M7582:N7582"/>
    <mergeCell ref="A7595:N7595"/>
    <mergeCell ref="O7595:P7595"/>
    <mergeCell ref="A7596:P7596"/>
    <mergeCell ref="A7597:C7597"/>
    <mergeCell ref="D7597:E7597"/>
    <mergeCell ref="G7597:H7597"/>
    <mergeCell ref="I7597:J7597"/>
    <mergeCell ref="K7597:L7597"/>
    <mergeCell ref="M7597:N7597"/>
    <mergeCell ref="O7597:P7597"/>
    <mergeCell ref="O7593:P7593"/>
    <mergeCell ref="A7594:C7594"/>
    <mergeCell ref="D7594:E7594"/>
    <mergeCell ref="G7594:H7594"/>
    <mergeCell ref="I7594:J7594"/>
    <mergeCell ref="K7594:L7594"/>
    <mergeCell ref="M7594:N7594"/>
    <mergeCell ref="O7594:P7594"/>
    <mergeCell ref="A7593:C7593"/>
    <mergeCell ref="D7593:E7593"/>
    <mergeCell ref="G7593:H7593"/>
    <mergeCell ref="I7593:J7593"/>
    <mergeCell ref="K7593:L7593"/>
    <mergeCell ref="M7593:N7593"/>
    <mergeCell ref="O7591:P7591"/>
    <mergeCell ref="A7592:C7592"/>
    <mergeCell ref="D7592:E7592"/>
    <mergeCell ref="G7592:H7592"/>
    <mergeCell ref="I7592:J7592"/>
    <mergeCell ref="K7592:L7592"/>
    <mergeCell ref="M7592:N7592"/>
    <mergeCell ref="O7592:P7592"/>
    <mergeCell ref="A7591:C7591"/>
    <mergeCell ref="D7591:E7591"/>
    <mergeCell ref="G7591:H7591"/>
    <mergeCell ref="I7591:J7591"/>
    <mergeCell ref="K7591:L7591"/>
    <mergeCell ref="M7591:N7591"/>
    <mergeCell ref="B7609:K7609"/>
    <mergeCell ref="L7609:M7609"/>
    <mergeCell ref="N7609:P7609"/>
    <mergeCell ref="B7610:K7610"/>
    <mergeCell ref="L7610:M7610"/>
    <mergeCell ref="N7610:P7610"/>
    <mergeCell ref="A7603:P7603"/>
    <mergeCell ref="A7604:P7604"/>
    <mergeCell ref="A7605:P7605"/>
    <mergeCell ref="A7607:P7607"/>
    <mergeCell ref="B7608:K7608"/>
    <mergeCell ref="L7608:M7608"/>
    <mergeCell ref="N7608:P7608"/>
    <mergeCell ref="O7600:P7600"/>
    <mergeCell ref="A7601:C7601"/>
    <mergeCell ref="D7601:E7601"/>
    <mergeCell ref="G7601:H7601"/>
    <mergeCell ref="I7601:J7601"/>
    <mergeCell ref="K7601:L7601"/>
    <mergeCell ref="M7601:N7601"/>
    <mergeCell ref="O7601:P7601"/>
    <mergeCell ref="A7600:C7600"/>
    <mergeCell ref="D7600:E7600"/>
    <mergeCell ref="G7600:H7600"/>
    <mergeCell ref="I7600:J7600"/>
    <mergeCell ref="K7600:L7600"/>
    <mergeCell ref="M7600:N7600"/>
    <mergeCell ref="O7598:P7598"/>
    <mergeCell ref="A7599:C7599"/>
    <mergeCell ref="D7599:E7599"/>
    <mergeCell ref="G7599:H7599"/>
    <mergeCell ref="I7599:J7599"/>
    <mergeCell ref="K7599:L7599"/>
    <mergeCell ref="M7599:N7599"/>
    <mergeCell ref="O7599:P7599"/>
    <mergeCell ref="A7598:C7598"/>
    <mergeCell ref="D7598:E7598"/>
    <mergeCell ref="G7598:H7598"/>
    <mergeCell ref="I7598:J7598"/>
    <mergeCell ref="K7598:L7598"/>
    <mergeCell ref="M7598:N7598"/>
    <mergeCell ref="O7617:P7617"/>
    <mergeCell ref="A7618:C7618"/>
    <mergeCell ref="D7618:E7618"/>
    <mergeCell ref="G7618:H7618"/>
    <mergeCell ref="I7618:J7618"/>
    <mergeCell ref="K7618:L7618"/>
    <mergeCell ref="M7618:N7618"/>
    <mergeCell ref="O7618:P7618"/>
    <mergeCell ref="A7617:C7617"/>
    <mergeCell ref="D7617:E7617"/>
    <mergeCell ref="G7617:H7617"/>
    <mergeCell ref="I7617:J7617"/>
    <mergeCell ref="K7617:L7617"/>
    <mergeCell ref="M7617:N7617"/>
    <mergeCell ref="A7615:C7616"/>
    <mergeCell ref="D7615:E7616"/>
    <mergeCell ref="F7615:F7616"/>
    <mergeCell ref="G7615:H7616"/>
    <mergeCell ref="I7615:P7615"/>
    <mergeCell ref="I7616:J7616"/>
    <mergeCell ref="K7616:L7616"/>
    <mergeCell ref="M7616:N7616"/>
    <mergeCell ref="O7616:P7616"/>
    <mergeCell ref="B7613:K7613"/>
    <mergeCell ref="L7613:M7613"/>
    <mergeCell ref="N7613:P7613"/>
    <mergeCell ref="A7614:B7614"/>
    <mergeCell ref="C7614:D7614"/>
    <mergeCell ref="E7614:G7614"/>
    <mergeCell ref="H7614:I7614"/>
    <mergeCell ref="J7614:O7614"/>
    <mergeCell ref="B7611:K7611"/>
    <mergeCell ref="L7611:M7611"/>
    <mergeCell ref="N7611:P7611"/>
    <mergeCell ref="B7612:K7612"/>
    <mergeCell ref="L7612:M7612"/>
    <mergeCell ref="N7612:P7612"/>
    <mergeCell ref="O7623:P7623"/>
    <mergeCell ref="A7624:N7624"/>
    <mergeCell ref="O7624:P7624"/>
    <mergeCell ref="A7625:H7625"/>
    <mergeCell ref="I7625:J7625"/>
    <mergeCell ref="K7625:L7625"/>
    <mergeCell ref="M7625:N7625"/>
    <mergeCell ref="O7625:P7625"/>
    <mergeCell ref="A7623:C7623"/>
    <mergeCell ref="D7623:E7623"/>
    <mergeCell ref="G7623:H7623"/>
    <mergeCell ref="I7623:J7623"/>
    <mergeCell ref="K7623:L7623"/>
    <mergeCell ref="M7623:N7623"/>
    <mergeCell ref="O7621:P7621"/>
    <mergeCell ref="A7622:C7622"/>
    <mergeCell ref="D7622:E7622"/>
    <mergeCell ref="G7622:H7622"/>
    <mergeCell ref="I7622:J7622"/>
    <mergeCell ref="K7622:L7622"/>
    <mergeCell ref="M7622:N7622"/>
    <mergeCell ref="O7622:P7622"/>
    <mergeCell ref="A7621:C7621"/>
    <mergeCell ref="D7621:E7621"/>
    <mergeCell ref="G7621:H7621"/>
    <mergeCell ref="I7621:J7621"/>
    <mergeCell ref="K7621:L7621"/>
    <mergeCell ref="M7621:N7621"/>
    <mergeCell ref="O7619:P7619"/>
    <mergeCell ref="A7620:C7620"/>
    <mergeCell ref="D7620:E7620"/>
    <mergeCell ref="G7620:H7620"/>
    <mergeCell ref="I7620:J7620"/>
    <mergeCell ref="K7620:L7620"/>
    <mergeCell ref="M7620:N7620"/>
    <mergeCell ref="O7620:P7620"/>
    <mergeCell ref="A7619:C7619"/>
    <mergeCell ref="D7619:E7619"/>
    <mergeCell ref="G7619:H7619"/>
    <mergeCell ref="I7619:J7619"/>
    <mergeCell ref="K7619:L7619"/>
    <mergeCell ref="M7619:N7619"/>
    <mergeCell ref="O7631:P7631"/>
    <mergeCell ref="A7632:C7632"/>
    <mergeCell ref="D7632:E7632"/>
    <mergeCell ref="G7632:H7632"/>
    <mergeCell ref="I7632:J7632"/>
    <mergeCell ref="K7632:L7632"/>
    <mergeCell ref="M7632:N7632"/>
    <mergeCell ref="O7632:P7632"/>
    <mergeCell ref="A7631:C7631"/>
    <mergeCell ref="D7631:E7631"/>
    <mergeCell ref="G7631:H7631"/>
    <mergeCell ref="I7631:J7631"/>
    <mergeCell ref="K7631:L7631"/>
    <mergeCell ref="M7631:N7631"/>
    <mergeCell ref="A7628:N7628"/>
    <mergeCell ref="O7628:P7628"/>
    <mergeCell ref="A7629:P7629"/>
    <mergeCell ref="A7630:C7630"/>
    <mergeCell ref="D7630:E7630"/>
    <mergeCell ref="G7630:H7630"/>
    <mergeCell ref="I7630:J7630"/>
    <mergeCell ref="K7630:L7630"/>
    <mergeCell ref="M7630:N7630"/>
    <mergeCell ref="O7630:P7630"/>
    <mergeCell ref="A7626:H7626"/>
    <mergeCell ref="I7626:J7626"/>
    <mergeCell ref="K7626:L7626"/>
    <mergeCell ref="M7626:N7626"/>
    <mergeCell ref="O7626:P7626"/>
    <mergeCell ref="A7627:H7627"/>
    <mergeCell ref="I7627:J7627"/>
    <mergeCell ref="K7627:L7627"/>
    <mergeCell ref="M7627:N7627"/>
    <mergeCell ref="O7627:P7627"/>
    <mergeCell ref="A7641:N7641"/>
    <mergeCell ref="O7641:P7641"/>
    <mergeCell ref="A7642:P7642"/>
    <mergeCell ref="A7643:C7643"/>
    <mergeCell ref="D7643:E7643"/>
    <mergeCell ref="G7643:H7643"/>
    <mergeCell ref="I7643:J7643"/>
    <mergeCell ref="K7643:L7643"/>
    <mergeCell ref="M7643:N7643"/>
    <mergeCell ref="O7643:P7643"/>
    <mergeCell ref="A7639:H7639"/>
    <mergeCell ref="I7639:J7639"/>
    <mergeCell ref="K7639:L7639"/>
    <mergeCell ref="M7639:N7639"/>
    <mergeCell ref="O7639:P7639"/>
    <mergeCell ref="A7640:H7640"/>
    <mergeCell ref="I7640:J7640"/>
    <mergeCell ref="K7640:L7640"/>
    <mergeCell ref="M7640:N7640"/>
    <mergeCell ref="O7640:P7640"/>
    <mergeCell ref="O7636:P7636"/>
    <mergeCell ref="A7637:N7637"/>
    <mergeCell ref="O7637:P7637"/>
    <mergeCell ref="A7638:H7638"/>
    <mergeCell ref="I7638:J7638"/>
    <mergeCell ref="K7638:L7638"/>
    <mergeCell ref="M7638:N7638"/>
    <mergeCell ref="O7638:P7638"/>
    <mergeCell ref="O7633:P7633"/>
    <mergeCell ref="A7634:N7634"/>
    <mergeCell ref="O7634:P7634"/>
    <mergeCell ref="A7635:P7635"/>
    <mergeCell ref="A7636:C7636"/>
    <mergeCell ref="D7636:E7636"/>
    <mergeCell ref="G7636:H7636"/>
    <mergeCell ref="I7636:J7636"/>
    <mergeCell ref="K7636:L7636"/>
    <mergeCell ref="M7636:N7636"/>
    <mergeCell ref="A7633:C7633"/>
    <mergeCell ref="D7633:E7633"/>
    <mergeCell ref="G7633:H7633"/>
    <mergeCell ref="I7633:J7633"/>
    <mergeCell ref="K7633:L7633"/>
    <mergeCell ref="M7633:N7633"/>
    <mergeCell ref="B7656:K7656"/>
    <mergeCell ref="L7656:M7656"/>
    <mergeCell ref="N7656:P7656"/>
    <mergeCell ref="A7657:B7657"/>
    <mergeCell ref="C7657:D7657"/>
    <mergeCell ref="E7657:G7657"/>
    <mergeCell ref="H7657:I7657"/>
    <mergeCell ref="J7657:O7657"/>
    <mergeCell ref="B7654:K7654"/>
    <mergeCell ref="L7654:M7654"/>
    <mergeCell ref="N7654:P7654"/>
    <mergeCell ref="B7655:K7655"/>
    <mergeCell ref="L7655:M7655"/>
    <mergeCell ref="N7655:P7655"/>
    <mergeCell ref="B7652:K7652"/>
    <mergeCell ref="L7652:M7652"/>
    <mergeCell ref="N7652:P7652"/>
    <mergeCell ref="B7653:K7653"/>
    <mergeCell ref="L7653:M7653"/>
    <mergeCell ref="N7653:P7653"/>
    <mergeCell ref="O7644:P7644"/>
    <mergeCell ref="A7646:P7646"/>
    <mergeCell ref="A7647:P7647"/>
    <mergeCell ref="A7648:P7648"/>
    <mergeCell ref="A7650:P7650"/>
    <mergeCell ref="B7651:K7651"/>
    <mergeCell ref="L7651:M7651"/>
    <mergeCell ref="N7651:P7651"/>
    <mergeCell ref="A7644:C7644"/>
    <mergeCell ref="D7644:E7644"/>
    <mergeCell ref="G7644:H7644"/>
    <mergeCell ref="I7644:J7644"/>
    <mergeCell ref="K7644:L7644"/>
    <mergeCell ref="M7644:N7644"/>
    <mergeCell ref="A7665:N7665"/>
    <mergeCell ref="O7665:P7665"/>
    <mergeCell ref="A7666:H7666"/>
    <mergeCell ref="I7666:J7666"/>
    <mergeCell ref="K7666:L7666"/>
    <mergeCell ref="M7666:N7666"/>
    <mergeCell ref="O7666:P7666"/>
    <mergeCell ref="A7662:N7662"/>
    <mergeCell ref="O7662:P7662"/>
    <mergeCell ref="A7663:P7663"/>
    <mergeCell ref="A7664:C7664"/>
    <mergeCell ref="D7664:E7664"/>
    <mergeCell ref="G7664:H7664"/>
    <mergeCell ref="I7664:J7664"/>
    <mergeCell ref="K7664:L7664"/>
    <mergeCell ref="M7664:N7664"/>
    <mergeCell ref="O7664:P7664"/>
    <mergeCell ref="O7660:P7660"/>
    <mergeCell ref="A7661:C7661"/>
    <mergeCell ref="D7661:E7661"/>
    <mergeCell ref="G7661:H7661"/>
    <mergeCell ref="I7661:J7661"/>
    <mergeCell ref="K7661:L7661"/>
    <mergeCell ref="M7661:N7661"/>
    <mergeCell ref="O7661:P7661"/>
    <mergeCell ref="A7660:C7660"/>
    <mergeCell ref="D7660:E7660"/>
    <mergeCell ref="G7660:H7660"/>
    <mergeCell ref="I7660:J7660"/>
    <mergeCell ref="K7660:L7660"/>
    <mergeCell ref="M7660:N7660"/>
    <mergeCell ref="A7658:C7659"/>
    <mergeCell ref="D7658:E7659"/>
    <mergeCell ref="F7658:F7659"/>
    <mergeCell ref="G7658:H7659"/>
    <mergeCell ref="I7658:P7658"/>
    <mergeCell ref="I7659:J7659"/>
    <mergeCell ref="K7659:L7659"/>
    <mergeCell ref="M7659:N7659"/>
    <mergeCell ref="O7659:P7659"/>
    <mergeCell ref="O7672:P7672"/>
    <mergeCell ref="A7673:C7673"/>
    <mergeCell ref="D7673:E7673"/>
    <mergeCell ref="G7673:H7673"/>
    <mergeCell ref="I7673:J7673"/>
    <mergeCell ref="K7673:L7673"/>
    <mergeCell ref="M7673:N7673"/>
    <mergeCell ref="O7673:P7673"/>
    <mergeCell ref="A7672:C7672"/>
    <mergeCell ref="D7672:E7672"/>
    <mergeCell ref="G7672:H7672"/>
    <mergeCell ref="I7672:J7672"/>
    <mergeCell ref="K7672:L7672"/>
    <mergeCell ref="M7672:N7672"/>
    <mergeCell ref="A7669:N7669"/>
    <mergeCell ref="O7669:P7669"/>
    <mergeCell ref="A7670:P7670"/>
    <mergeCell ref="A7671:C7671"/>
    <mergeCell ref="D7671:E7671"/>
    <mergeCell ref="G7671:H7671"/>
    <mergeCell ref="I7671:J7671"/>
    <mergeCell ref="K7671:L7671"/>
    <mergeCell ref="M7671:N7671"/>
    <mergeCell ref="O7671:P7671"/>
    <mergeCell ref="A7667:H7667"/>
    <mergeCell ref="I7667:J7667"/>
    <mergeCell ref="K7667:L7667"/>
    <mergeCell ref="M7667:N7667"/>
    <mergeCell ref="O7667:P7667"/>
    <mergeCell ref="A7668:H7668"/>
    <mergeCell ref="I7668:J7668"/>
    <mergeCell ref="K7668:L7668"/>
    <mergeCell ref="M7668:N7668"/>
    <mergeCell ref="O7668:P7668"/>
    <mergeCell ref="A7680:H7680"/>
    <mergeCell ref="I7680:J7680"/>
    <mergeCell ref="K7680:L7680"/>
    <mergeCell ref="M7680:N7680"/>
    <mergeCell ref="O7680:P7680"/>
    <mergeCell ref="A7681:H7681"/>
    <mergeCell ref="I7681:J7681"/>
    <mergeCell ref="K7681:L7681"/>
    <mergeCell ref="M7681:N7681"/>
    <mergeCell ref="O7681:P7681"/>
    <mergeCell ref="O7677:P7677"/>
    <mergeCell ref="A7678:N7678"/>
    <mergeCell ref="O7678:P7678"/>
    <mergeCell ref="A7679:H7679"/>
    <mergeCell ref="I7679:J7679"/>
    <mergeCell ref="K7679:L7679"/>
    <mergeCell ref="M7679:N7679"/>
    <mergeCell ref="O7679:P7679"/>
    <mergeCell ref="O7674:P7674"/>
    <mergeCell ref="A7675:N7675"/>
    <mergeCell ref="O7675:P7675"/>
    <mergeCell ref="A7676:P7676"/>
    <mergeCell ref="A7677:C7677"/>
    <mergeCell ref="D7677:E7677"/>
    <mergeCell ref="G7677:H7677"/>
    <mergeCell ref="I7677:J7677"/>
    <mergeCell ref="K7677:L7677"/>
    <mergeCell ref="M7677:N7677"/>
    <mergeCell ref="A7674:C7674"/>
    <mergeCell ref="D7674:E7674"/>
    <mergeCell ref="G7674:H7674"/>
    <mergeCell ref="I7674:J7674"/>
    <mergeCell ref="K7674:L7674"/>
    <mergeCell ref="M7674:N7674"/>
    <mergeCell ref="O7687:P7687"/>
    <mergeCell ref="A7688:N7688"/>
    <mergeCell ref="O7688:P7688"/>
    <mergeCell ref="A7689:P7689"/>
    <mergeCell ref="A7690:C7690"/>
    <mergeCell ref="D7690:E7690"/>
    <mergeCell ref="G7690:H7690"/>
    <mergeCell ref="I7690:J7690"/>
    <mergeCell ref="K7690:L7690"/>
    <mergeCell ref="M7690:N7690"/>
    <mergeCell ref="A7687:C7687"/>
    <mergeCell ref="D7687:E7687"/>
    <mergeCell ref="G7687:H7687"/>
    <mergeCell ref="I7687:J7687"/>
    <mergeCell ref="K7687:L7687"/>
    <mergeCell ref="M7687:N7687"/>
    <mergeCell ref="O7685:P7685"/>
    <mergeCell ref="A7686:C7686"/>
    <mergeCell ref="D7686:E7686"/>
    <mergeCell ref="G7686:H7686"/>
    <mergeCell ref="I7686:J7686"/>
    <mergeCell ref="K7686:L7686"/>
    <mergeCell ref="M7686:N7686"/>
    <mergeCell ref="O7686:P7686"/>
    <mergeCell ref="A7685:C7685"/>
    <mergeCell ref="D7685:E7685"/>
    <mergeCell ref="G7685:H7685"/>
    <mergeCell ref="I7685:J7685"/>
    <mergeCell ref="K7685:L7685"/>
    <mergeCell ref="M7685:N7685"/>
    <mergeCell ref="A7682:N7682"/>
    <mergeCell ref="O7682:P7682"/>
    <mergeCell ref="A7683:P7683"/>
    <mergeCell ref="A7684:C7684"/>
    <mergeCell ref="D7684:E7684"/>
    <mergeCell ref="G7684:H7684"/>
    <mergeCell ref="I7684:J7684"/>
    <mergeCell ref="K7684:L7684"/>
    <mergeCell ref="M7684:N7684"/>
    <mergeCell ref="O7684:P7684"/>
    <mergeCell ref="B7702:K7702"/>
    <mergeCell ref="L7702:M7702"/>
    <mergeCell ref="N7702:P7702"/>
    <mergeCell ref="B7703:K7703"/>
    <mergeCell ref="L7703:M7703"/>
    <mergeCell ref="N7703:P7703"/>
    <mergeCell ref="A7699:P7699"/>
    <mergeCell ref="B7700:K7700"/>
    <mergeCell ref="L7700:M7700"/>
    <mergeCell ref="N7700:P7700"/>
    <mergeCell ref="B7701:K7701"/>
    <mergeCell ref="L7701:M7701"/>
    <mergeCell ref="N7701:P7701"/>
    <mergeCell ref="O7692:P7692"/>
    <mergeCell ref="A7693:N7693"/>
    <mergeCell ref="O7693:P7693"/>
    <mergeCell ref="A7695:P7695"/>
    <mergeCell ref="A7696:P7696"/>
    <mergeCell ref="A7697:P7697"/>
    <mergeCell ref="A7692:C7692"/>
    <mergeCell ref="D7692:E7692"/>
    <mergeCell ref="G7692:H7692"/>
    <mergeCell ref="I7692:J7692"/>
    <mergeCell ref="K7692:L7692"/>
    <mergeCell ref="M7692:N7692"/>
    <mergeCell ref="O7690:P7690"/>
    <mergeCell ref="A7691:C7691"/>
    <mergeCell ref="D7691:E7691"/>
    <mergeCell ref="G7691:H7691"/>
    <mergeCell ref="I7691:J7691"/>
    <mergeCell ref="K7691:L7691"/>
    <mergeCell ref="M7691:N7691"/>
    <mergeCell ref="O7691:P7691"/>
    <mergeCell ref="A7710:H7710"/>
    <mergeCell ref="I7710:J7710"/>
    <mergeCell ref="K7710:L7710"/>
    <mergeCell ref="M7710:N7710"/>
    <mergeCell ref="O7710:P7710"/>
    <mergeCell ref="A7711:H7711"/>
    <mergeCell ref="I7711:J7711"/>
    <mergeCell ref="K7711:L7711"/>
    <mergeCell ref="M7711:N7711"/>
    <mergeCell ref="O7711:P7711"/>
    <mergeCell ref="I7708:J7708"/>
    <mergeCell ref="K7708:L7708"/>
    <mergeCell ref="M7708:N7708"/>
    <mergeCell ref="O7708:P7708"/>
    <mergeCell ref="A7709:H7709"/>
    <mergeCell ref="I7709:J7709"/>
    <mergeCell ref="K7709:L7709"/>
    <mergeCell ref="M7709:N7709"/>
    <mergeCell ref="O7709:P7709"/>
    <mergeCell ref="A7706:B7706"/>
    <mergeCell ref="C7706:D7706"/>
    <mergeCell ref="E7706:G7706"/>
    <mergeCell ref="H7706:I7706"/>
    <mergeCell ref="J7706:O7706"/>
    <mergeCell ref="A7707:C7708"/>
    <mergeCell ref="D7707:E7708"/>
    <mergeCell ref="F7707:F7708"/>
    <mergeCell ref="G7707:H7708"/>
    <mergeCell ref="I7707:P7707"/>
    <mergeCell ref="B7704:K7704"/>
    <mergeCell ref="L7704:M7704"/>
    <mergeCell ref="N7704:P7704"/>
    <mergeCell ref="B7705:K7705"/>
    <mergeCell ref="L7705:M7705"/>
    <mergeCell ref="N7705:P7705"/>
    <mergeCell ref="O7718:P7718"/>
    <mergeCell ref="A7719:C7719"/>
    <mergeCell ref="D7719:E7719"/>
    <mergeCell ref="G7719:H7719"/>
    <mergeCell ref="I7719:J7719"/>
    <mergeCell ref="K7719:L7719"/>
    <mergeCell ref="M7719:N7719"/>
    <mergeCell ref="O7719:P7719"/>
    <mergeCell ref="A7718:C7718"/>
    <mergeCell ref="D7718:E7718"/>
    <mergeCell ref="G7718:H7718"/>
    <mergeCell ref="I7718:J7718"/>
    <mergeCell ref="K7718:L7718"/>
    <mergeCell ref="M7718:N7718"/>
    <mergeCell ref="A7715:N7715"/>
    <mergeCell ref="O7715:P7715"/>
    <mergeCell ref="A7716:P7716"/>
    <mergeCell ref="A7717:C7717"/>
    <mergeCell ref="D7717:E7717"/>
    <mergeCell ref="G7717:H7717"/>
    <mergeCell ref="I7717:J7717"/>
    <mergeCell ref="K7717:L7717"/>
    <mergeCell ref="M7717:N7717"/>
    <mergeCell ref="O7717:P7717"/>
    <mergeCell ref="A7712:N7712"/>
    <mergeCell ref="O7712:P7712"/>
    <mergeCell ref="A7713:P7713"/>
    <mergeCell ref="A7714:C7714"/>
    <mergeCell ref="D7714:E7714"/>
    <mergeCell ref="G7714:H7714"/>
    <mergeCell ref="I7714:J7714"/>
    <mergeCell ref="K7714:L7714"/>
    <mergeCell ref="M7714:N7714"/>
    <mergeCell ref="O7714:P7714"/>
    <mergeCell ref="O7725:P7725"/>
    <mergeCell ref="A7726:C7726"/>
    <mergeCell ref="D7726:E7726"/>
    <mergeCell ref="G7726:H7726"/>
    <mergeCell ref="I7726:J7726"/>
    <mergeCell ref="K7726:L7726"/>
    <mergeCell ref="M7726:N7726"/>
    <mergeCell ref="O7726:P7726"/>
    <mergeCell ref="A7725:C7725"/>
    <mergeCell ref="D7725:E7725"/>
    <mergeCell ref="G7725:H7725"/>
    <mergeCell ref="I7725:J7725"/>
    <mergeCell ref="K7725:L7725"/>
    <mergeCell ref="M7725:N7725"/>
    <mergeCell ref="A7722:N7722"/>
    <mergeCell ref="O7722:P7722"/>
    <mergeCell ref="A7723:P7723"/>
    <mergeCell ref="A7724:C7724"/>
    <mergeCell ref="D7724:E7724"/>
    <mergeCell ref="G7724:H7724"/>
    <mergeCell ref="I7724:J7724"/>
    <mergeCell ref="K7724:L7724"/>
    <mergeCell ref="M7724:N7724"/>
    <mergeCell ref="O7724:P7724"/>
    <mergeCell ref="O7720:P7720"/>
    <mergeCell ref="A7721:C7721"/>
    <mergeCell ref="D7721:E7721"/>
    <mergeCell ref="G7721:H7721"/>
    <mergeCell ref="I7721:J7721"/>
    <mergeCell ref="K7721:L7721"/>
    <mergeCell ref="M7721:N7721"/>
    <mergeCell ref="O7721:P7721"/>
    <mergeCell ref="A7720:C7720"/>
    <mergeCell ref="D7720:E7720"/>
    <mergeCell ref="G7720:H7720"/>
    <mergeCell ref="I7720:J7720"/>
    <mergeCell ref="K7720:L7720"/>
    <mergeCell ref="M7720:N7720"/>
    <mergeCell ref="A7732:N7732"/>
    <mergeCell ref="O7732:P7732"/>
    <mergeCell ref="A7733:P7733"/>
    <mergeCell ref="A7734:C7734"/>
    <mergeCell ref="D7734:E7734"/>
    <mergeCell ref="G7734:H7734"/>
    <mergeCell ref="I7734:J7734"/>
    <mergeCell ref="K7734:L7734"/>
    <mergeCell ref="M7734:N7734"/>
    <mergeCell ref="O7734:P7734"/>
    <mergeCell ref="A7730:H7730"/>
    <mergeCell ref="I7730:J7730"/>
    <mergeCell ref="K7730:L7730"/>
    <mergeCell ref="M7730:N7730"/>
    <mergeCell ref="O7730:P7730"/>
    <mergeCell ref="A7731:H7731"/>
    <mergeCell ref="I7731:J7731"/>
    <mergeCell ref="K7731:L7731"/>
    <mergeCell ref="M7731:N7731"/>
    <mergeCell ref="O7731:P7731"/>
    <mergeCell ref="O7727:P7727"/>
    <mergeCell ref="A7728:N7728"/>
    <mergeCell ref="O7728:P7728"/>
    <mergeCell ref="A7729:H7729"/>
    <mergeCell ref="I7729:J7729"/>
    <mergeCell ref="K7729:L7729"/>
    <mergeCell ref="M7729:N7729"/>
    <mergeCell ref="O7729:P7729"/>
    <mergeCell ref="A7727:C7727"/>
    <mergeCell ref="D7727:E7727"/>
    <mergeCell ref="G7727:H7727"/>
    <mergeCell ref="I7727:J7727"/>
    <mergeCell ref="K7727:L7727"/>
    <mergeCell ref="M7727:N7727"/>
    <mergeCell ref="B7747:K7747"/>
    <mergeCell ref="L7747:M7747"/>
    <mergeCell ref="N7747:P7747"/>
    <mergeCell ref="B7748:K7748"/>
    <mergeCell ref="L7748:M7748"/>
    <mergeCell ref="N7748:P7748"/>
    <mergeCell ref="A7744:P7744"/>
    <mergeCell ref="B7745:K7745"/>
    <mergeCell ref="L7745:M7745"/>
    <mergeCell ref="N7745:P7745"/>
    <mergeCell ref="B7746:K7746"/>
    <mergeCell ref="L7746:M7746"/>
    <mergeCell ref="N7746:P7746"/>
    <mergeCell ref="O7737:P7737"/>
    <mergeCell ref="A7738:N7738"/>
    <mergeCell ref="O7738:P7738"/>
    <mergeCell ref="A7740:P7740"/>
    <mergeCell ref="A7741:P7741"/>
    <mergeCell ref="A7742:P7742"/>
    <mergeCell ref="A7737:C7737"/>
    <mergeCell ref="D7737:E7737"/>
    <mergeCell ref="G7737:H7737"/>
    <mergeCell ref="I7737:J7737"/>
    <mergeCell ref="K7737:L7737"/>
    <mergeCell ref="M7737:N7737"/>
    <mergeCell ref="O7735:P7735"/>
    <mergeCell ref="A7736:C7736"/>
    <mergeCell ref="D7736:E7736"/>
    <mergeCell ref="G7736:H7736"/>
    <mergeCell ref="I7736:J7736"/>
    <mergeCell ref="K7736:L7736"/>
    <mergeCell ref="M7736:N7736"/>
    <mergeCell ref="O7736:P7736"/>
    <mergeCell ref="A7735:C7735"/>
    <mergeCell ref="D7735:E7735"/>
    <mergeCell ref="G7735:H7735"/>
    <mergeCell ref="I7735:J7735"/>
    <mergeCell ref="K7735:L7735"/>
    <mergeCell ref="M7735:N7735"/>
    <mergeCell ref="M7755:N7755"/>
    <mergeCell ref="O7755:P7755"/>
    <mergeCell ref="A7756:N7756"/>
    <mergeCell ref="O7756:P7756"/>
    <mergeCell ref="A7757:H7757"/>
    <mergeCell ref="I7757:J7757"/>
    <mergeCell ref="K7757:L7757"/>
    <mergeCell ref="M7757:N7757"/>
    <mergeCell ref="O7757:P7757"/>
    <mergeCell ref="I7753:J7753"/>
    <mergeCell ref="K7753:L7753"/>
    <mergeCell ref="M7753:N7753"/>
    <mergeCell ref="O7753:P7753"/>
    <mergeCell ref="A7754:P7754"/>
    <mergeCell ref="A7755:C7755"/>
    <mergeCell ref="D7755:E7755"/>
    <mergeCell ref="G7755:H7755"/>
    <mergeCell ref="I7755:J7755"/>
    <mergeCell ref="K7755:L7755"/>
    <mergeCell ref="A7751:B7751"/>
    <mergeCell ref="C7751:D7751"/>
    <mergeCell ref="E7751:G7751"/>
    <mergeCell ref="H7751:I7751"/>
    <mergeCell ref="J7751:O7751"/>
    <mergeCell ref="A7752:C7753"/>
    <mergeCell ref="D7752:E7753"/>
    <mergeCell ref="F7752:F7753"/>
    <mergeCell ref="G7752:H7753"/>
    <mergeCell ref="I7752:P7752"/>
    <mergeCell ref="B7749:K7749"/>
    <mergeCell ref="L7749:M7749"/>
    <mergeCell ref="N7749:P7749"/>
    <mergeCell ref="B7750:K7750"/>
    <mergeCell ref="L7750:M7750"/>
    <mergeCell ref="N7750:P7750"/>
    <mergeCell ref="O7763:P7763"/>
    <mergeCell ref="A7764:C7764"/>
    <mergeCell ref="D7764:E7764"/>
    <mergeCell ref="G7764:H7764"/>
    <mergeCell ref="I7764:J7764"/>
    <mergeCell ref="K7764:L7764"/>
    <mergeCell ref="M7764:N7764"/>
    <mergeCell ref="O7764:P7764"/>
    <mergeCell ref="A7763:C7763"/>
    <mergeCell ref="D7763:E7763"/>
    <mergeCell ref="G7763:H7763"/>
    <mergeCell ref="I7763:J7763"/>
    <mergeCell ref="K7763:L7763"/>
    <mergeCell ref="M7763:N7763"/>
    <mergeCell ref="A7760:N7760"/>
    <mergeCell ref="O7760:P7760"/>
    <mergeCell ref="A7761:P7761"/>
    <mergeCell ref="A7762:C7762"/>
    <mergeCell ref="D7762:E7762"/>
    <mergeCell ref="G7762:H7762"/>
    <mergeCell ref="I7762:J7762"/>
    <mergeCell ref="K7762:L7762"/>
    <mergeCell ref="M7762:N7762"/>
    <mergeCell ref="O7762:P7762"/>
    <mergeCell ref="A7758:H7758"/>
    <mergeCell ref="I7758:J7758"/>
    <mergeCell ref="K7758:L7758"/>
    <mergeCell ref="M7758:N7758"/>
    <mergeCell ref="O7758:P7758"/>
    <mergeCell ref="A7759:H7759"/>
    <mergeCell ref="I7759:J7759"/>
    <mergeCell ref="K7759:L7759"/>
    <mergeCell ref="M7759:N7759"/>
    <mergeCell ref="O7759:P7759"/>
    <mergeCell ref="A7771:H7771"/>
    <mergeCell ref="I7771:J7771"/>
    <mergeCell ref="K7771:L7771"/>
    <mergeCell ref="M7771:N7771"/>
    <mergeCell ref="O7771:P7771"/>
    <mergeCell ref="A7772:H7772"/>
    <mergeCell ref="I7772:J7772"/>
    <mergeCell ref="K7772:L7772"/>
    <mergeCell ref="M7772:N7772"/>
    <mergeCell ref="O7772:P7772"/>
    <mergeCell ref="O7768:P7768"/>
    <mergeCell ref="A7769:N7769"/>
    <mergeCell ref="O7769:P7769"/>
    <mergeCell ref="A7770:H7770"/>
    <mergeCell ref="I7770:J7770"/>
    <mergeCell ref="K7770:L7770"/>
    <mergeCell ref="M7770:N7770"/>
    <mergeCell ref="O7770:P7770"/>
    <mergeCell ref="O7765:P7765"/>
    <mergeCell ref="A7766:N7766"/>
    <mergeCell ref="O7766:P7766"/>
    <mergeCell ref="A7767:P7767"/>
    <mergeCell ref="A7768:C7768"/>
    <mergeCell ref="D7768:E7768"/>
    <mergeCell ref="G7768:H7768"/>
    <mergeCell ref="I7768:J7768"/>
    <mergeCell ref="K7768:L7768"/>
    <mergeCell ref="M7768:N7768"/>
    <mergeCell ref="A7765:C7765"/>
    <mergeCell ref="D7765:E7765"/>
    <mergeCell ref="G7765:H7765"/>
    <mergeCell ref="I7765:J7765"/>
    <mergeCell ref="K7765:L7765"/>
    <mergeCell ref="M7765:N7765"/>
    <mergeCell ref="O7778:P7778"/>
    <mergeCell ref="A7779:N7779"/>
    <mergeCell ref="O7779:P7779"/>
    <mergeCell ref="A7780:P7780"/>
    <mergeCell ref="A7781:C7781"/>
    <mergeCell ref="D7781:E7781"/>
    <mergeCell ref="G7781:H7781"/>
    <mergeCell ref="I7781:J7781"/>
    <mergeCell ref="K7781:L7781"/>
    <mergeCell ref="M7781:N7781"/>
    <mergeCell ref="A7778:C7778"/>
    <mergeCell ref="D7778:E7778"/>
    <mergeCell ref="G7778:H7778"/>
    <mergeCell ref="I7778:J7778"/>
    <mergeCell ref="K7778:L7778"/>
    <mergeCell ref="M7778:N7778"/>
    <mergeCell ref="O7776:P7776"/>
    <mergeCell ref="A7777:C7777"/>
    <mergeCell ref="D7777:E7777"/>
    <mergeCell ref="G7777:H7777"/>
    <mergeCell ref="I7777:J7777"/>
    <mergeCell ref="K7777:L7777"/>
    <mergeCell ref="M7777:N7777"/>
    <mergeCell ref="O7777:P7777"/>
    <mergeCell ref="A7776:C7776"/>
    <mergeCell ref="D7776:E7776"/>
    <mergeCell ref="G7776:H7776"/>
    <mergeCell ref="I7776:J7776"/>
    <mergeCell ref="K7776:L7776"/>
    <mergeCell ref="M7776:N7776"/>
    <mergeCell ref="A7773:N7773"/>
    <mergeCell ref="O7773:P7773"/>
    <mergeCell ref="A7774:P7774"/>
    <mergeCell ref="A7775:C7775"/>
    <mergeCell ref="D7775:E7775"/>
    <mergeCell ref="G7775:H7775"/>
    <mergeCell ref="I7775:J7775"/>
    <mergeCell ref="K7775:L7775"/>
    <mergeCell ref="M7775:N7775"/>
    <mergeCell ref="O7775:P7775"/>
    <mergeCell ref="B7796:K7796"/>
    <mergeCell ref="L7796:M7796"/>
    <mergeCell ref="N7796:P7796"/>
    <mergeCell ref="B7797:K7797"/>
    <mergeCell ref="L7797:M7797"/>
    <mergeCell ref="N7797:P7797"/>
    <mergeCell ref="A7793:P7793"/>
    <mergeCell ref="B7794:K7794"/>
    <mergeCell ref="L7794:M7794"/>
    <mergeCell ref="N7794:P7794"/>
    <mergeCell ref="B7795:K7795"/>
    <mergeCell ref="L7795:M7795"/>
    <mergeCell ref="N7795:P7795"/>
    <mergeCell ref="A7786:N7786"/>
    <mergeCell ref="O7786:P7786"/>
    <mergeCell ref="A7787:P7787"/>
    <mergeCell ref="A7789:P7789"/>
    <mergeCell ref="A7790:P7790"/>
    <mergeCell ref="A7791:P7791"/>
    <mergeCell ref="A7784:H7784"/>
    <mergeCell ref="I7784:J7784"/>
    <mergeCell ref="K7784:L7784"/>
    <mergeCell ref="M7784:N7784"/>
    <mergeCell ref="O7784:P7784"/>
    <mergeCell ref="A7785:H7785"/>
    <mergeCell ref="I7785:J7785"/>
    <mergeCell ref="K7785:L7785"/>
    <mergeCell ref="M7785:N7785"/>
    <mergeCell ref="O7785:P7785"/>
    <mergeCell ref="O7781:P7781"/>
    <mergeCell ref="A7782:N7782"/>
    <mergeCell ref="O7782:P7782"/>
    <mergeCell ref="A7783:H7783"/>
    <mergeCell ref="I7783:J7783"/>
    <mergeCell ref="K7783:L7783"/>
    <mergeCell ref="M7783:N7783"/>
    <mergeCell ref="O7783:P7783"/>
    <mergeCell ref="O7803:P7803"/>
    <mergeCell ref="A7804:C7804"/>
    <mergeCell ref="D7804:E7804"/>
    <mergeCell ref="G7804:H7804"/>
    <mergeCell ref="I7804:J7804"/>
    <mergeCell ref="K7804:L7804"/>
    <mergeCell ref="M7804:N7804"/>
    <mergeCell ref="O7804:P7804"/>
    <mergeCell ref="I7802:J7802"/>
    <mergeCell ref="K7802:L7802"/>
    <mergeCell ref="M7802:N7802"/>
    <mergeCell ref="O7802:P7802"/>
    <mergeCell ref="A7803:C7803"/>
    <mergeCell ref="D7803:E7803"/>
    <mergeCell ref="G7803:H7803"/>
    <mergeCell ref="I7803:J7803"/>
    <mergeCell ref="K7803:L7803"/>
    <mergeCell ref="M7803:N7803"/>
    <mergeCell ref="A7800:B7800"/>
    <mergeCell ref="C7800:D7800"/>
    <mergeCell ref="E7800:G7800"/>
    <mergeCell ref="H7800:I7800"/>
    <mergeCell ref="J7800:O7800"/>
    <mergeCell ref="A7801:C7802"/>
    <mergeCell ref="D7801:E7802"/>
    <mergeCell ref="F7801:F7802"/>
    <mergeCell ref="G7801:H7802"/>
    <mergeCell ref="I7801:P7801"/>
    <mergeCell ref="B7798:K7798"/>
    <mergeCell ref="L7798:M7798"/>
    <mergeCell ref="N7798:P7798"/>
    <mergeCell ref="B7799:K7799"/>
    <mergeCell ref="L7799:M7799"/>
    <mergeCell ref="N7799:P7799"/>
    <mergeCell ref="A7812:H7812"/>
    <mergeCell ref="I7812:J7812"/>
    <mergeCell ref="K7812:L7812"/>
    <mergeCell ref="M7812:N7812"/>
    <mergeCell ref="O7812:P7812"/>
    <mergeCell ref="A7813:H7813"/>
    <mergeCell ref="I7813:J7813"/>
    <mergeCell ref="K7813:L7813"/>
    <mergeCell ref="M7813:N7813"/>
    <mergeCell ref="O7813:P7813"/>
    <mergeCell ref="A7810:N7810"/>
    <mergeCell ref="O7810:P7810"/>
    <mergeCell ref="A7811:H7811"/>
    <mergeCell ref="I7811:J7811"/>
    <mergeCell ref="K7811:L7811"/>
    <mergeCell ref="M7811:N7811"/>
    <mergeCell ref="O7811:P7811"/>
    <mergeCell ref="A7807:N7807"/>
    <mergeCell ref="O7807:P7807"/>
    <mergeCell ref="A7808:P7808"/>
    <mergeCell ref="A7809:C7809"/>
    <mergeCell ref="D7809:E7809"/>
    <mergeCell ref="G7809:H7809"/>
    <mergeCell ref="I7809:J7809"/>
    <mergeCell ref="K7809:L7809"/>
    <mergeCell ref="M7809:N7809"/>
    <mergeCell ref="O7809:P7809"/>
    <mergeCell ref="O7805:P7805"/>
    <mergeCell ref="A7806:C7806"/>
    <mergeCell ref="D7806:E7806"/>
    <mergeCell ref="G7806:H7806"/>
    <mergeCell ref="I7806:J7806"/>
    <mergeCell ref="K7806:L7806"/>
    <mergeCell ref="M7806:N7806"/>
    <mergeCell ref="O7806:P7806"/>
    <mergeCell ref="A7805:C7805"/>
    <mergeCell ref="D7805:E7805"/>
    <mergeCell ref="G7805:H7805"/>
    <mergeCell ref="I7805:J7805"/>
    <mergeCell ref="K7805:L7805"/>
    <mergeCell ref="M7805:N7805"/>
    <mergeCell ref="O7819:P7819"/>
    <mergeCell ref="A7820:N7820"/>
    <mergeCell ref="O7820:P7820"/>
    <mergeCell ref="A7821:P7821"/>
    <mergeCell ref="A7822:C7822"/>
    <mergeCell ref="D7822:E7822"/>
    <mergeCell ref="G7822:H7822"/>
    <mergeCell ref="I7822:J7822"/>
    <mergeCell ref="K7822:L7822"/>
    <mergeCell ref="M7822:N7822"/>
    <mergeCell ref="A7819:C7819"/>
    <mergeCell ref="D7819:E7819"/>
    <mergeCell ref="G7819:H7819"/>
    <mergeCell ref="I7819:J7819"/>
    <mergeCell ref="K7819:L7819"/>
    <mergeCell ref="M7819:N7819"/>
    <mergeCell ref="O7817:P7817"/>
    <mergeCell ref="A7818:C7818"/>
    <mergeCell ref="D7818:E7818"/>
    <mergeCell ref="G7818:H7818"/>
    <mergeCell ref="I7818:J7818"/>
    <mergeCell ref="K7818:L7818"/>
    <mergeCell ref="M7818:N7818"/>
    <mergeCell ref="O7818:P7818"/>
    <mergeCell ref="A7817:C7817"/>
    <mergeCell ref="D7817:E7817"/>
    <mergeCell ref="G7817:H7817"/>
    <mergeCell ref="I7817:J7817"/>
    <mergeCell ref="K7817:L7817"/>
    <mergeCell ref="M7817:N7817"/>
    <mergeCell ref="A7814:N7814"/>
    <mergeCell ref="O7814:P7814"/>
    <mergeCell ref="A7815:P7815"/>
    <mergeCell ref="A7816:C7816"/>
    <mergeCell ref="D7816:E7816"/>
    <mergeCell ref="G7816:H7816"/>
    <mergeCell ref="I7816:J7816"/>
    <mergeCell ref="K7816:L7816"/>
    <mergeCell ref="M7816:N7816"/>
    <mergeCell ref="O7816:P7816"/>
    <mergeCell ref="A7828:N7828"/>
    <mergeCell ref="O7828:P7828"/>
    <mergeCell ref="A7829:P7829"/>
    <mergeCell ref="A7830:C7830"/>
    <mergeCell ref="D7830:E7830"/>
    <mergeCell ref="G7830:H7830"/>
    <mergeCell ref="I7830:J7830"/>
    <mergeCell ref="K7830:L7830"/>
    <mergeCell ref="M7830:N7830"/>
    <mergeCell ref="O7830:P7830"/>
    <mergeCell ref="A7826:H7826"/>
    <mergeCell ref="I7826:J7826"/>
    <mergeCell ref="K7826:L7826"/>
    <mergeCell ref="M7826:N7826"/>
    <mergeCell ref="O7826:P7826"/>
    <mergeCell ref="A7827:H7827"/>
    <mergeCell ref="I7827:J7827"/>
    <mergeCell ref="K7827:L7827"/>
    <mergeCell ref="M7827:N7827"/>
    <mergeCell ref="O7827:P7827"/>
    <mergeCell ref="A7824:N7824"/>
    <mergeCell ref="O7824:P7824"/>
    <mergeCell ref="A7825:H7825"/>
    <mergeCell ref="I7825:J7825"/>
    <mergeCell ref="K7825:L7825"/>
    <mergeCell ref="M7825:N7825"/>
    <mergeCell ref="O7825:P7825"/>
    <mergeCell ref="O7822:P7822"/>
    <mergeCell ref="A7823:C7823"/>
    <mergeCell ref="D7823:E7823"/>
    <mergeCell ref="G7823:H7823"/>
    <mergeCell ref="I7823:J7823"/>
    <mergeCell ref="K7823:L7823"/>
    <mergeCell ref="M7823:N7823"/>
    <mergeCell ref="O7823:P7823"/>
    <mergeCell ref="B7841:K7841"/>
    <mergeCell ref="L7841:M7841"/>
    <mergeCell ref="N7841:P7841"/>
    <mergeCell ref="B7842:K7842"/>
    <mergeCell ref="L7842:M7842"/>
    <mergeCell ref="N7842:P7842"/>
    <mergeCell ref="O7833:P7833"/>
    <mergeCell ref="A7835:P7835"/>
    <mergeCell ref="A7836:P7836"/>
    <mergeCell ref="A7837:P7837"/>
    <mergeCell ref="A7839:P7839"/>
    <mergeCell ref="B7840:K7840"/>
    <mergeCell ref="L7840:M7840"/>
    <mergeCell ref="N7840:P7840"/>
    <mergeCell ref="A7833:C7833"/>
    <mergeCell ref="D7833:E7833"/>
    <mergeCell ref="G7833:H7833"/>
    <mergeCell ref="I7833:J7833"/>
    <mergeCell ref="K7833:L7833"/>
    <mergeCell ref="M7833:N7833"/>
    <mergeCell ref="O7831:P7831"/>
    <mergeCell ref="A7832:C7832"/>
    <mergeCell ref="D7832:E7832"/>
    <mergeCell ref="G7832:H7832"/>
    <mergeCell ref="I7832:J7832"/>
    <mergeCell ref="K7832:L7832"/>
    <mergeCell ref="M7832:N7832"/>
    <mergeCell ref="O7832:P7832"/>
    <mergeCell ref="A7831:C7831"/>
    <mergeCell ref="D7831:E7831"/>
    <mergeCell ref="G7831:H7831"/>
    <mergeCell ref="I7831:J7831"/>
    <mergeCell ref="K7831:L7831"/>
    <mergeCell ref="M7831:N7831"/>
    <mergeCell ref="A7849:N7849"/>
    <mergeCell ref="O7849:P7849"/>
    <mergeCell ref="A7850:P7850"/>
    <mergeCell ref="A7851:C7851"/>
    <mergeCell ref="D7851:E7851"/>
    <mergeCell ref="G7851:H7851"/>
    <mergeCell ref="I7851:J7851"/>
    <mergeCell ref="K7851:L7851"/>
    <mergeCell ref="M7851:N7851"/>
    <mergeCell ref="O7851:P7851"/>
    <mergeCell ref="A7847:C7848"/>
    <mergeCell ref="D7847:E7848"/>
    <mergeCell ref="F7847:F7848"/>
    <mergeCell ref="G7847:H7848"/>
    <mergeCell ref="I7847:P7847"/>
    <mergeCell ref="I7848:J7848"/>
    <mergeCell ref="K7848:L7848"/>
    <mergeCell ref="M7848:N7848"/>
    <mergeCell ref="O7848:P7848"/>
    <mergeCell ref="B7845:K7845"/>
    <mergeCell ref="L7845:M7845"/>
    <mergeCell ref="N7845:P7845"/>
    <mergeCell ref="A7846:B7846"/>
    <mergeCell ref="C7846:D7846"/>
    <mergeCell ref="E7846:G7846"/>
    <mergeCell ref="H7846:I7846"/>
    <mergeCell ref="J7846:O7846"/>
    <mergeCell ref="B7843:K7843"/>
    <mergeCell ref="L7843:M7843"/>
    <mergeCell ref="N7843:P7843"/>
    <mergeCell ref="B7844:K7844"/>
    <mergeCell ref="L7844:M7844"/>
    <mergeCell ref="N7844:P7844"/>
    <mergeCell ref="A7857:N7857"/>
    <mergeCell ref="O7857:P7857"/>
    <mergeCell ref="A7858:P7858"/>
    <mergeCell ref="A7859:C7859"/>
    <mergeCell ref="D7859:E7859"/>
    <mergeCell ref="G7859:H7859"/>
    <mergeCell ref="I7859:J7859"/>
    <mergeCell ref="K7859:L7859"/>
    <mergeCell ref="M7859:N7859"/>
    <mergeCell ref="O7859:P7859"/>
    <mergeCell ref="A7855:H7855"/>
    <mergeCell ref="I7855:J7855"/>
    <mergeCell ref="K7855:L7855"/>
    <mergeCell ref="M7855:N7855"/>
    <mergeCell ref="O7855:P7855"/>
    <mergeCell ref="A7856:H7856"/>
    <mergeCell ref="I7856:J7856"/>
    <mergeCell ref="K7856:L7856"/>
    <mergeCell ref="M7856:N7856"/>
    <mergeCell ref="O7856:P7856"/>
    <mergeCell ref="O7852:P7852"/>
    <mergeCell ref="A7853:N7853"/>
    <mergeCell ref="O7853:P7853"/>
    <mergeCell ref="A7854:H7854"/>
    <mergeCell ref="I7854:J7854"/>
    <mergeCell ref="K7854:L7854"/>
    <mergeCell ref="M7854:N7854"/>
    <mergeCell ref="O7854:P7854"/>
    <mergeCell ref="A7852:C7852"/>
    <mergeCell ref="D7852:E7852"/>
    <mergeCell ref="G7852:H7852"/>
    <mergeCell ref="I7852:J7852"/>
    <mergeCell ref="K7852:L7852"/>
    <mergeCell ref="M7852:N7852"/>
    <mergeCell ref="A7867:N7867"/>
    <mergeCell ref="O7867:P7867"/>
    <mergeCell ref="A7868:H7868"/>
    <mergeCell ref="I7868:J7868"/>
    <mergeCell ref="K7868:L7868"/>
    <mergeCell ref="M7868:N7868"/>
    <mergeCell ref="O7868:P7868"/>
    <mergeCell ref="O7865:P7865"/>
    <mergeCell ref="A7866:C7866"/>
    <mergeCell ref="D7866:E7866"/>
    <mergeCell ref="G7866:H7866"/>
    <mergeCell ref="I7866:J7866"/>
    <mergeCell ref="K7866:L7866"/>
    <mergeCell ref="M7866:N7866"/>
    <mergeCell ref="O7866:P7866"/>
    <mergeCell ref="O7862:P7862"/>
    <mergeCell ref="A7863:N7863"/>
    <mergeCell ref="O7863:P7863"/>
    <mergeCell ref="A7864:P7864"/>
    <mergeCell ref="A7865:C7865"/>
    <mergeCell ref="D7865:E7865"/>
    <mergeCell ref="G7865:H7865"/>
    <mergeCell ref="I7865:J7865"/>
    <mergeCell ref="K7865:L7865"/>
    <mergeCell ref="M7865:N7865"/>
    <mergeCell ref="A7862:C7862"/>
    <mergeCell ref="D7862:E7862"/>
    <mergeCell ref="G7862:H7862"/>
    <mergeCell ref="I7862:J7862"/>
    <mergeCell ref="K7862:L7862"/>
    <mergeCell ref="M7862:N7862"/>
    <mergeCell ref="O7860:P7860"/>
    <mergeCell ref="A7861:C7861"/>
    <mergeCell ref="D7861:E7861"/>
    <mergeCell ref="G7861:H7861"/>
    <mergeCell ref="I7861:J7861"/>
    <mergeCell ref="K7861:L7861"/>
    <mergeCell ref="M7861:N7861"/>
    <mergeCell ref="O7861:P7861"/>
    <mergeCell ref="A7860:C7860"/>
    <mergeCell ref="D7860:E7860"/>
    <mergeCell ref="G7860:H7860"/>
    <mergeCell ref="I7860:J7860"/>
    <mergeCell ref="K7860:L7860"/>
    <mergeCell ref="M7860:N7860"/>
    <mergeCell ref="O7874:P7874"/>
    <mergeCell ref="A7875:C7875"/>
    <mergeCell ref="D7875:E7875"/>
    <mergeCell ref="G7875:H7875"/>
    <mergeCell ref="I7875:J7875"/>
    <mergeCell ref="K7875:L7875"/>
    <mergeCell ref="M7875:N7875"/>
    <mergeCell ref="O7875:P7875"/>
    <mergeCell ref="A7874:C7874"/>
    <mergeCell ref="D7874:E7874"/>
    <mergeCell ref="G7874:H7874"/>
    <mergeCell ref="I7874:J7874"/>
    <mergeCell ref="K7874:L7874"/>
    <mergeCell ref="M7874:N7874"/>
    <mergeCell ref="A7871:N7871"/>
    <mergeCell ref="O7871:P7871"/>
    <mergeCell ref="A7872:P7872"/>
    <mergeCell ref="A7873:C7873"/>
    <mergeCell ref="D7873:E7873"/>
    <mergeCell ref="G7873:H7873"/>
    <mergeCell ref="I7873:J7873"/>
    <mergeCell ref="K7873:L7873"/>
    <mergeCell ref="M7873:N7873"/>
    <mergeCell ref="O7873:P7873"/>
    <mergeCell ref="A7869:H7869"/>
    <mergeCell ref="I7869:J7869"/>
    <mergeCell ref="K7869:L7869"/>
    <mergeCell ref="M7869:N7869"/>
    <mergeCell ref="O7869:P7869"/>
    <mergeCell ref="A7870:H7870"/>
    <mergeCell ref="I7870:J7870"/>
    <mergeCell ref="K7870:L7870"/>
    <mergeCell ref="M7870:N7870"/>
    <mergeCell ref="O7870:P7870"/>
    <mergeCell ref="A7890:B7890"/>
    <mergeCell ref="C7890:D7890"/>
    <mergeCell ref="E7890:G7890"/>
    <mergeCell ref="H7890:I7890"/>
    <mergeCell ref="J7890:O7890"/>
    <mergeCell ref="A7891:C7892"/>
    <mergeCell ref="D7891:E7892"/>
    <mergeCell ref="F7891:F7892"/>
    <mergeCell ref="G7891:H7892"/>
    <mergeCell ref="I7891:P7891"/>
    <mergeCell ref="B7888:K7888"/>
    <mergeCell ref="L7888:M7888"/>
    <mergeCell ref="N7888:P7888"/>
    <mergeCell ref="B7889:K7889"/>
    <mergeCell ref="L7889:M7889"/>
    <mergeCell ref="N7889:P7889"/>
    <mergeCell ref="B7886:K7886"/>
    <mergeCell ref="L7886:M7886"/>
    <mergeCell ref="N7886:P7886"/>
    <mergeCell ref="B7887:K7887"/>
    <mergeCell ref="L7887:M7887"/>
    <mergeCell ref="N7887:P7887"/>
    <mergeCell ref="A7883:P7883"/>
    <mergeCell ref="B7884:K7884"/>
    <mergeCell ref="L7884:M7884"/>
    <mergeCell ref="N7884:P7884"/>
    <mergeCell ref="B7885:K7885"/>
    <mergeCell ref="L7885:M7885"/>
    <mergeCell ref="N7885:P7885"/>
    <mergeCell ref="O7876:P7876"/>
    <mergeCell ref="A7877:N7877"/>
    <mergeCell ref="O7877:P7877"/>
    <mergeCell ref="A7879:P7879"/>
    <mergeCell ref="A7880:P7880"/>
    <mergeCell ref="A7881:P7881"/>
    <mergeCell ref="A7876:C7876"/>
    <mergeCell ref="D7876:E7876"/>
    <mergeCell ref="G7876:H7876"/>
    <mergeCell ref="I7876:J7876"/>
    <mergeCell ref="K7876:L7876"/>
    <mergeCell ref="M7876:N7876"/>
    <mergeCell ref="O7896:P7896"/>
    <mergeCell ref="A7897:N7897"/>
    <mergeCell ref="O7897:P7897"/>
    <mergeCell ref="A7898:H7898"/>
    <mergeCell ref="I7898:J7898"/>
    <mergeCell ref="K7898:L7898"/>
    <mergeCell ref="M7898:N7898"/>
    <mergeCell ref="O7898:P7898"/>
    <mergeCell ref="A7896:C7896"/>
    <mergeCell ref="D7896:E7896"/>
    <mergeCell ref="G7896:H7896"/>
    <mergeCell ref="I7896:J7896"/>
    <mergeCell ref="K7896:L7896"/>
    <mergeCell ref="M7896:N7896"/>
    <mergeCell ref="M7894:N7894"/>
    <mergeCell ref="O7894:P7894"/>
    <mergeCell ref="A7895:C7895"/>
    <mergeCell ref="D7895:E7895"/>
    <mergeCell ref="G7895:H7895"/>
    <mergeCell ref="I7895:J7895"/>
    <mergeCell ref="K7895:L7895"/>
    <mergeCell ref="M7895:N7895"/>
    <mergeCell ref="O7895:P7895"/>
    <mergeCell ref="I7892:J7892"/>
    <mergeCell ref="K7892:L7892"/>
    <mergeCell ref="M7892:N7892"/>
    <mergeCell ref="O7892:P7892"/>
    <mergeCell ref="A7893:P7893"/>
    <mergeCell ref="A7894:C7894"/>
    <mergeCell ref="D7894:E7894"/>
    <mergeCell ref="G7894:H7894"/>
    <mergeCell ref="I7894:J7894"/>
    <mergeCell ref="K7894:L7894"/>
    <mergeCell ref="O7904:P7904"/>
    <mergeCell ref="A7905:C7905"/>
    <mergeCell ref="D7905:E7905"/>
    <mergeCell ref="G7905:H7905"/>
    <mergeCell ref="I7905:J7905"/>
    <mergeCell ref="K7905:L7905"/>
    <mergeCell ref="M7905:N7905"/>
    <mergeCell ref="O7905:P7905"/>
    <mergeCell ref="A7904:C7904"/>
    <mergeCell ref="D7904:E7904"/>
    <mergeCell ref="G7904:H7904"/>
    <mergeCell ref="I7904:J7904"/>
    <mergeCell ref="K7904:L7904"/>
    <mergeCell ref="M7904:N7904"/>
    <mergeCell ref="A7901:N7901"/>
    <mergeCell ref="O7901:P7901"/>
    <mergeCell ref="A7902:P7902"/>
    <mergeCell ref="A7903:C7903"/>
    <mergeCell ref="D7903:E7903"/>
    <mergeCell ref="G7903:H7903"/>
    <mergeCell ref="I7903:J7903"/>
    <mergeCell ref="K7903:L7903"/>
    <mergeCell ref="M7903:N7903"/>
    <mergeCell ref="O7903:P7903"/>
    <mergeCell ref="A7899:H7899"/>
    <mergeCell ref="I7899:J7899"/>
    <mergeCell ref="K7899:L7899"/>
    <mergeCell ref="M7899:N7899"/>
    <mergeCell ref="O7899:P7899"/>
    <mergeCell ref="A7900:H7900"/>
    <mergeCell ref="I7900:J7900"/>
    <mergeCell ref="K7900:L7900"/>
    <mergeCell ref="M7900:N7900"/>
    <mergeCell ref="O7900:P7900"/>
    <mergeCell ref="A7913:N7913"/>
    <mergeCell ref="O7913:P7913"/>
    <mergeCell ref="A7914:H7914"/>
    <mergeCell ref="I7914:J7914"/>
    <mergeCell ref="K7914:L7914"/>
    <mergeCell ref="M7914:N7914"/>
    <mergeCell ref="O7914:P7914"/>
    <mergeCell ref="O7911:P7911"/>
    <mergeCell ref="A7912:C7912"/>
    <mergeCell ref="D7912:E7912"/>
    <mergeCell ref="G7912:H7912"/>
    <mergeCell ref="I7912:J7912"/>
    <mergeCell ref="K7912:L7912"/>
    <mergeCell ref="M7912:N7912"/>
    <mergeCell ref="O7912:P7912"/>
    <mergeCell ref="A7911:C7911"/>
    <mergeCell ref="D7911:E7911"/>
    <mergeCell ref="G7911:H7911"/>
    <mergeCell ref="I7911:J7911"/>
    <mergeCell ref="K7911:L7911"/>
    <mergeCell ref="M7911:N7911"/>
    <mergeCell ref="O7909:P7909"/>
    <mergeCell ref="A7910:C7910"/>
    <mergeCell ref="D7910:E7910"/>
    <mergeCell ref="G7910:H7910"/>
    <mergeCell ref="I7910:J7910"/>
    <mergeCell ref="K7910:L7910"/>
    <mergeCell ref="M7910:N7910"/>
    <mergeCell ref="O7910:P7910"/>
    <mergeCell ref="O7906:P7906"/>
    <mergeCell ref="A7907:N7907"/>
    <mergeCell ref="O7907:P7907"/>
    <mergeCell ref="A7908:P7908"/>
    <mergeCell ref="A7909:C7909"/>
    <mergeCell ref="D7909:E7909"/>
    <mergeCell ref="G7909:H7909"/>
    <mergeCell ref="I7909:J7909"/>
    <mergeCell ref="K7909:L7909"/>
    <mergeCell ref="M7909:N7909"/>
    <mergeCell ref="A7906:C7906"/>
    <mergeCell ref="D7906:E7906"/>
    <mergeCell ref="G7906:H7906"/>
    <mergeCell ref="I7906:J7906"/>
    <mergeCell ref="K7906:L7906"/>
    <mergeCell ref="M7906:N7906"/>
    <mergeCell ref="B7927:K7927"/>
    <mergeCell ref="L7927:M7927"/>
    <mergeCell ref="N7927:P7927"/>
    <mergeCell ref="B7928:K7928"/>
    <mergeCell ref="L7928:M7928"/>
    <mergeCell ref="N7928:P7928"/>
    <mergeCell ref="A7921:P7921"/>
    <mergeCell ref="A7922:P7922"/>
    <mergeCell ref="A7923:P7923"/>
    <mergeCell ref="A7925:P7925"/>
    <mergeCell ref="B7926:K7926"/>
    <mergeCell ref="L7926:M7926"/>
    <mergeCell ref="N7926:P7926"/>
    <mergeCell ref="A7917:N7917"/>
    <mergeCell ref="O7917:P7917"/>
    <mergeCell ref="A7918:P7918"/>
    <mergeCell ref="A7919:C7919"/>
    <mergeCell ref="D7919:E7919"/>
    <mergeCell ref="G7919:H7919"/>
    <mergeCell ref="I7919:J7919"/>
    <mergeCell ref="K7919:L7919"/>
    <mergeCell ref="M7919:N7919"/>
    <mergeCell ref="O7919:P7919"/>
    <mergeCell ref="A7915:H7915"/>
    <mergeCell ref="I7915:J7915"/>
    <mergeCell ref="K7915:L7915"/>
    <mergeCell ref="M7915:N7915"/>
    <mergeCell ref="O7915:P7915"/>
    <mergeCell ref="A7916:H7916"/>
    <mergeCell ref="I7916:J7916"/>
    <mergeCell ref="K7916:L7916"/>
    <mergeCell ref="M7916:N7916"/>
    <mergeCell ref="O7916:P7916"/>
    <mergeCell ref="O7935:P7935"/>
    <mergeCell ref="A7936:C7936"/>
    <mergeCell ref="D7936:E7936"/>
    <mergeCell ref="G7936:H7936"/>
    <mergeCell ref="I7936:J7936"/>
    <mergeCell ref="K7936:L7936"/>
    <mergeCell ref="M7936:N7936"/>
    <mergeCell ref="O7936:P7936"/>
    <mergeCell ref="A7935:C7935"/>
    <mergeCell ref="D7935:E7935"/>
    <mergeCell ref="G7935:H7935"/>
    <mergeCell ref="I7935:J7935"/>
    <mergeCell ref="K7935:L7935"/>
    <mergeCell ref="M7935:N7935"/>
    <mergeCell ref="A7933:C7934"/>
    <mergeCell ref="D7933:E7934"/>
    <mergeCell ref="F7933:F7934"/>
    <mergeCell ref="G7933:H7934"/>
    <mergeCell ref="I7933:P7933"/>
    <mergeCell ref="I7934:J7934"/>
    <mergeCell ref="K7934:L7934"/>
    <mergeCell ref="M7934:N7934"/>
    <mergeCell ref="O7934:P7934"/>
    <mergeCell ref="B7931:K7931"/>
    <mergeCell ref="L7931:M7931"/>
    <mergeCell ref="N7931:P7931"/>
    <mergeCell ref="A7932:B7932"/>
    <mergeCell ref="C7932:D7932"/>
    <mergeCell ref="E7932:G7932"/>
    <mergeCell ref="H7932:I7932"/>
    <mergeCell ref="J7932:O7932"/>
    <mergeCell ref="B7929:K7929"/>
    <mergeCell ref="L7929:M7929"/>
    <mergeCell ref="N7929:P7929"/>
    <mergeCell ref="B7930:K7930"/>
    <mergeCell ref="L7930:M7930"/>
    <mergeCell ref="N7930:P7930"/>
    <mergeCell ref="A7945:H7945"/>
    <mergeCell ref="I7945:J7945"/>
    <mergeCell ref="K7945:L7945"/>
    <mergeCell ref="M7945:N7945"/>
    <mergeCell ref="O7945:P7945"/>
    <mergeCell ref="A7946:H7946"/>
    <mergeCell ref="I7946:J7946"/>
    <mergeCell ref="K7946:L7946"/>
    <mergeCell ref="M7946:N7946"/>
    <mergeCell ref="O7946:P7946"/>
    <mergeCell ref="O7942:P7942"/>
    <mergeCell ref="A7943:N7943"/>
    <mergeCell ref="O7943:P7943"/>
    <mergeCell ref="A7944:H7944"/>
    <mergeCell ref="I7944:J7944"/>
    <mergeCell ref="K7944:L7944"/>
    <mergeCell ref="M7944:N7944"/>
    <mergeCell ref="O7944:P7944"/>
    <mergeCell ref="A7942:C7942"/>
    <mergeCell ref="D7942:E7942"/>
    <mergeCell ref="G7942:H7942"/>
    <mergeCell ref="I7942:J7942"/>
    <mergeCell ref="K7942:L7942"/>
    <mergeCell ref="M7942:N7942"/>
    <mergeCell ref="O7940:P7940"/>
    <mergeCell ref="A7941:C7941"/>
    <mergeCell ref="D7941:E7941"/>
    <mergeCell ref="G7941:H7941"/>
    <mergeCell ref="I7941:J7941"/>
    <mergeCell ref="K7941:L7941"/>
    <mergeCell ref="M7941:N7941"/>
    <mergeCell ref="O7941:P7941"/>
    <mergeCell ref="O7937:P7937"/>
    <mergeCell ref="A7938:N7938"/>
    <mergeCell ref="O7938:P7938"/>
    <mergeCell ref="A7939:P7939"/>
    <mergeCell ref="A7940:C7940"/>
    <mergeCell ref="D7940:E7940"/>
    <mergeCell ref="G7940:H7940"/>
    <mergeCell ref="I7940:J7940"/>
    <mergeCell ref="K7940:L7940"/>
    <mergeCell ref="M7940:N7940"/>
    <mergeCell ref="A7937:C7937"/>
    <mergeCell ref="D7937:E7937"/>
    <mergeCell ref="G7937:H7937"/>
    <mergeCell ref="I7937:J7937"/>
    <mergeCell ref="K7937:L7937"/>
    <mergeCell ref="M7937:N7937"/>
    <mergeCell ref="O7952:P7952"/>
    <mergeCell ref="A7953:N7953"/>
    <mergeCell ref="O7953:P7953"/>
    <mergeCell ref="A7954:P7954"/>
    <mergeCell ref="A7955:C7955"/>
    <mergeCell ref="D7955:E7955"/>
    <mergeCell ref="G7955:H7955"/>
    <mergeCell ref="I7955:J7955"/>
    <mergeCell ref="K7955:L7955"/>
    <mergeCell ref="M7955:N7955"/>
    <mergeCell ref="A7952:C7952"/>
    <mergeCell ref="D7952:E7952"/>
    <mergeCell ref="G7952:H7952"/>
    <mergeCell ref="I7952:J7952"/>
    <mergeCell ref="K7952:L7952"/>
    <mergeCell ref="M7952:N7952"/>
    <mergeCell ref="O7950:P7950"/>
    <mergeCell ref="A7951:C7951"/>
    <mergeCell ref="D7951:E7951"/>
    <mergeCell ref="G7951:H7951"/>
    <mergeCell ref="I7951:J7951"/>
    <mergeCell ref="K7951:L7951"/>
    <mergeCell ref="M7951:N7951"/>
    <mergeCell ref="O7951:P7951"/>
    <mergeCell ref="A7950:C7950"/>
    <mergeCell ref="D7950:E7950"/>
    <mergeCell ref="G7950:H7950"/>
    <mergeCell ref="I7950:J7950"/>
    <mergeCell ref="K7950:L7950"/>
    <mergeCell ref="M7950:N7950"/>
    <mergeCell ref="A7947:N7947"/>
    <mergeCell ref="O7947:P7947"/>
    <mergeCell ref="A7948:P7948"/>
    <mergeCell ref="A7949:C7949"/>
    <mergeCell ref="D7949:E7949"/>
    <mergeCell ref="G7949:H7949"/>
    <mergeCell ref="I7949:J7949"/>
    <mergeCell ref="K7949:L7949"/>
    <mergeCell ref="M7949:N7949"/>
    <mergeCell ref="O7949:P7949"/>
    <mergeCell ref="A7962:N7962"/>
    <mergeCell ref="O7962:P7962"/>
    <mergeCell ref="A7964:P7964"/>
    <mergeCell ref="A7965:P7965"/>
    <mergeCell ref="A7966:P7966"/>
    <mergeCell ref="A7968:P7968"/>
    <mergeCell ref="A7960:H7960"/>
    <mergeCell ref="I7960:J7960"/>
    <mergeCell ref="K7960:L7960"/>
    <mergeCell ref="M7960:N7960"/>
    <mergeCell ref="O7960:P7960"/>
    <mergeCell ref="A7961:H7961"/>
    <mergeCell ref="I7961:J7961"/>
    <mergeCell ref="K7961:L7961"/>
    <mergeCell ref="M7961:N7961"/>
    <mergeCell ref="O7961:P7961"/>
    <mergeCell ref="O7957:P7957"/>
    <mergeCell ref="A7958:N7958"/>
    <mergeCell ref="O7958:P7958"/>
    <mergeCell ref="A7959:H7959"/>
    <mergeCell ref="I7959:J7959"/>
    <mergeCell ref="K7959:L7959"/>
    <mergeCell ref="M7959:N7959"/>
    <mergeCell ref="O7959:P7959"/>
    <mergeCell ref="A7957:C7957"/>
    <mergeCell ref="D7957:E7957"/>
    <mergeCell ref="G7957:H7957"/>
    <mergeCell ref="I7957:J7957"/>
    <mergeCell ref="K7957:L7957"/>
    <mergeCell ref="M7957:N7957"/>
    <mergeCell ref="O7955:P7955"/>
    <mergeCell ref="A7956:C7956"/>
    <mergeCell ref="D7956:E7956"/>
    <mergeCell ref="G7956:H7956"/>
    <mergeCell ref="I7956:J7956"/>
    <mergeCell ref="K7956:L7956"/>
    <mergeCell ref="M7956:N7956"/>
    <mergeCell ref="O7956:P7956"/>
    <mergeCell ref="I7977:J7977"/>
    <mergeCell ref="K7977:L7977"/>
    <mergeCell ref="M7977:N7977"/>
    <mergeCell ref="O7977:P7977"/>
    <mergeCell ref="A7978:P7978"/>
    <mergeCell ref="A7979:C7979"/>
    <mergeCell ref="D7979:E7979"/>
    <mergeCell ref="G7979:H7979"/>
    <mergeCell ref="I7979:J7979"/>
    <mergeCell ref="K7979:L7979"/>
    <mergeCell ref="A7975:B7975"/>
    <mergeCell ref="C7975:D7975"/>
    <mergeCell ref="E7975:G7975"/>
    <mergeCell ref="H7975:I7975"/>
    <mergeCell ref="J7975:O7975"/>
    <mergeCell ref="A7976:C7977"/>
    <mergeCell ref="D7976:E7977"/>
    <mergeCell ref="F7976:F7977"/>
    <mergeCell ref="G7976:H7977"/>
    <mergeCell ref="I7976:P7976"/>
    <mergeCell ref="B7973:K7973"/>
    <mergeCell ref="L7973:M7973"/>
    <mergeCell ref="N7973:P7973"/>
    <mergeCell ref="B7974:K7974"/>
    <mergeCell ref="L7974:M7974"/>
    <mergeCell ref="N7974:P7974"/>
    <mergeCell ref="B7971:K7971"/>
    <mergeCell ref="L7971:M7971"/>
    <mergeCell ref="N7971:P7971"/>
    <mergeCell ref="B7972:K7972"/>
    <mergeCell ref="L7972:M7972"/>
    <mergeCell ref="N7972:P7972"/>
    <mergeCell ref="B7969:K7969"/>
    <mergeCell ref="L7969:M7969"/>
    <mergeCell ref="N7969:P7969"/>
    <mergeCell ref="B7970:K7970"/>
    <mergeCell ref="L7970:M7970"/>
    <mergeCell ref="N7970:P7970"/>
    <mergeCell ref="A7983:N7983"/>
    <mergeCell ref="O7983:P7983"/>
    <mergeCell ref="A7984:P7984"/>
    <mergeCell ref="A7985:C7985"/>
    <mergeCell ref="D7985:E7985"/>
    <mergeCell ref="G7985:H7985"/>
    <mergeCell ref="I7985:J7985"/>
    <mergeCell ref="K7985:L7985"/>
    <mergeCell ref="M7985:N7985"/>
    <mergeCell ref="O7985:P7985"/>
    <mergeCell ref="O7981:P7981"/>
    <mergeCell ref="A7982:C7982"/>
    <mergeCell ref="D7982:E7982"/>
    <mergeCell ref="G7982:H7982"/>
    <mergeCell ref="I7982:J7982"/>
    <mergeCell ref="K7982:L7982"/>
    <mergeCell ref="M7982:N7982"/>
    <mergeCell ref="O7982:P7982"/>
    <mergeCell ref="A7981:C7981"/>
    <mergeCell ref="D7981:E7981"/>
    <mergeCell ref="G7981:H7981"/>
    <mergeCell ref="I7981:J7981"/>
    <mergeCell ref="K7981:L7981"/>
    <mergeCell ref="M7981:N7981"/>
    <mergeCell ref="M7979:N7979"/>
    <mergeCell ref="O7979:P7979"/>
    <mergeCell ref="A7980:C7980"/>
    <mergeCell ref="D7980:E7980"/>
    <mergeCell ref="G7980:H7980"/>
    <mergeCell ref="I7980:J7980"/>
    <mergeCell ref="K7980:L7980"/>
    <mergeCell ref="M7980:N7980"/>
    <mergeCell ref="O7980:P7980"/>
    <mergeCell ref="A7992:N7992"/>
    <mergeCell ref="O7992:P7992"/>
    <mergeCell ref="A7993:P7993"/>
    <mergeCell ref="A7994:C7994"/>
    <mergeCell ref="D7994:E7994"/>
    <mergeCell ref="G7994:H7994"/>
    <mergeCell ref="I7994:J7994"/>
    <mergeCell ref="K7994:L7994"/>
    <mergeCell ref="M7994:N7994"/>
    <mergeCell ref="O7994:P7994"/>
    <mergeCell ref="A7990:H7990"/>
    <mergeCell ref="I7990:J7990"/>
    <mergeCell ref="K7990:L7990"/>
    <mergeCell ref="M7990:N7990"/>
    <mergeCell ref="O7990:P7990"/>
    <mergeCell ref="A7991:H7991"/>
    <mergeCell ref="I7991:J7991"/>
    <mergeCell ref="K7991:L7991"/>
    <mergeCell ref="M7991:N7991"/>
    <mergeCell ref="O7991:P7991"/>
    <mergeCell ref="A7988:N7988"/>
    <mergeCell ref="O7988:P7988"/>
    <mergeCell ref="A7989:H7989"/>
    <mergeCell ref="I7989:J7989"/>
    <mergeCell ref="K7989:L7989"/>
    <mergeCell ref="M7989:N7989"/>
    <mergeCell ref="O7989:P7989"/>
    <mergeCell ref="O7986:P7986"/>
    <mergeCell ref="A7987:C7987"/>
    <mergeCell ref="D7987:E7987"/>
    <mergeCell ref="G7987:H7987"/>
    <mergeCell ref="I7987:J7987"/>
    <mergeCell ref="K7987:L7987"/>
    <mergeCell ref="M7987:N7987"/>
    <mergeCell ref="O7987:P7987"/>
    <mergeCell ref="A7986:C7986"/>
    <mergeCell ref="D7986:E7986"/>
    <mergeCell ref="G7986:H7986"/>
    <mergeCell ref="I7986:J7986"/>
    <mergeCell ref="K7986:L7986"/>
    <mergeCell ref="M7986:N7986"/>
    <mergeCell ref="O8000:P8000"/>
    <mergeCell ref="A8001:C8001"/>
    <mergeCell ref="D8001:E8001"/>
    <mergeCell ref="G8001:H8001"/>
    <mergeCell ref="I8001:J8001"/>
    <mergeCell ref="K8001:L8001"/>
    <mergeCell ref="M8001:N8001"/>
    <mergeCell ref="O8001:P8001"/>
    <mergeCell ref="O7997:P7997"/>
    <mergeCell ref="A7998:N7998"/>
    <mergeCell ref="O7998:P7998"/>
    <mergeCell ref="A7999:P7999"/>
    <mergeCell ref="A8000:C8000"/>
    <mergeCell ref="D8000:E8000"/>
    <mergeCell ref="G8000:H8000"/>
    <mergeCell ref="I8000:J8000"/>
    <mergeCell ref="K8000:L8000"/>
    <mergeCell ref="M8000:N8000"/>
    <mergeCell ref="A7997:C7997"/>
    <mergeCell ref="D7997:E7997"/>
    <mergeCell ref="G7997:H7997"/>
    <mergeCell ref="I7997:J7997"/>
    <mergeCell ref="K7997:L7997"/>
    <mergeCell ref="M7997:N7997"/>
    <mergeCell ref="O7995:P7995"/>
    <mergeCell ref="A7996:C7996"/>
    <mergeCell ref="D7996:E7996"/>
    <mergeCell ref="G7996:H7996"/>
    <mergeCell ref="I7996:J7996"/>
    <mergeCell ref="K7996:L7996"/>
    <mergeCell ref="M7996:N7996"/>
    <mergeCell ref="O7996:P7996"/>
    <mergeCell ref="A7995:C7995"/>
    <mergeCell ref="D7995:E7995"/>
    <mergeCell ref="G7995:H7995"/>
    <mergeCell ref="I7995:J7995"/>
    <mergeCell ref="K7995:L7995"/>
    <mergeCell ref="M7995:N7995"/>
    <mergeCell ref="B8017:K8017"/>
    <mergeCell ref="L8017:M8017"/>
    <mergeCell ref="N8017:P8017"/>
    <mergeCell ref="A8018:B8018"/>
    <mergeCell ref="C8018:D8018"/>
    <mergeCell ref="E8018:G8018"/>
    <mergeCell ref="H8018:I8018"/>
    <mergeCell ref="J8018:O8018"/>
    <mergeCell ref="B8015:K8015"/>
    <mergeCell ref="L8015:M8015"/>
    <mergeCell ref="N8015:P8015"/>
    <mergeCell ref="B8016:K8016"/>
    <mergeCell ref="L8016:M8016"/>
    <mergeCell ref="N8016:P8016"/>
    <mergeCell ref="B8013:K8013"/>
    <mergeCell ref="L8013:M8013"/>
    <mergeCell ref="N8013:P8013"/>
    <mergeCell ref="B8014:K8014"/>
    <mergeCell ref="L8014:M8014"/>
    <mergeCell ref="N8014:P8014"/>
    <mergeCell ref="A8008:P8008"/>
    <mergeCell ref="A8009:P8009"/>
    <mergeCell ref="A8011:P8011"/>
    <mergeCell ref="B8012:K8012"/>
    <mergeCell ref="L8012:M8012"/>
    <mergeCell ref="N8012:P8012"/>
    <mergeCell ref="A8005:H8005"/>
    <mergeCell ref="I8005:J8005"/>
    <mergeCell ref="K8005:L8005"/>
    <mergeCell ref="M8005:N8005"/>
    <mergeCell ref="O8005:P8005"/>
    <mergeCell ref="A8007:P8007"/>
    <mergeCell ref="O8002:P8002"/>
    <mergeCell ref="A8003:N8003"/>
    <mergeCell ref="O8003:P8003"/>
    <mergeCell ref="A8004:H8004"/>
    <mergeCell ref="I8004:J8004"/>
    <mergeCell ref="K8004:L8004"/>
    <mergeCell ref="M8004:N8004"/>
    <mergeCell ref="O8004:P8004"/>
    <mergeCell ref="A8002:C8002"/>
    <mergeCell ref="D8002:E8002"/>
    <mergeCell ref="G8002:H8002"/>
    <mergeCell ref="I8002:J8002"/>
    <mergeCell ref="K8002:L8002"/>
    <mergeCell ref="M8002:N8002"/>
    <mergeCell ref="O8025:P8025"/>
    <mergeCell ref="A8026:C8026"/>
    <mergeCell ref="D8026:E8026"/>
    <mergeCell ref="G8026:H8026"/>
    <mergeCell ref="I8026:J8026"/>
    <mergeCell ref="K8026:L8026"/>
    <mergeCell ref="M8026:N8026"/>
    <mergeCell ref="O8026:P8026"/>
    <mergeCell ref="A8025:C8025"/>
    <mergeCell ref="D8025:E8025"/>
    <mergeCell ref="G8025:H8025"/>
    <mergeCell ref="I8025:J8025"/>
    <mergeCell ref="K8025:L8025"/>
    <mergeCell ref="M8025:N8025"/>
    <mergeCell ref="A8023:P8023"/>
    <mergeCell ref="A8024:C8024"/>
    <mergeCell ref="D8024:E8024"/>
    <mergeCell ref="G8024:H8024"/>
    <mergeCell ref="I8024:J8024"/>
    <mergeCell ref="K8024:L8024"/>
    <mergeCell ref="M8024:N8024"/>
    <mergeCell ref="O8024:P8024"/>
    <mergeCell ref="A8021:H8021"/>
    <mergeCell ref="I8021:J8021"/>
    <mergeCell ref="K8021:L8021"/>
    <mergeCell ref="M8021:N8021"/>
    <mergeCell ref="O8021:P8021"/>
    <mergeCell ref="A8022:N8022"/>
    <mergeCell ref="O8022:P8022"/>
    <mergeCell ref="A8019:C8020"/>
    <mergeCell ref="D8019:E8020"/>
    <mergeCell ref="F8019:F8020"/>
    <mergeCell ref="G8019:H8020"/>
    <mergeCell ref="I8019:P8019"/>
    <mergeCell ref="I8020:J8020"/>
    <mergeCell ref="K8020:L8020"/>
    <mergeCell ref="M8020:N8020"/>
    <mergeCell ref="O8020:P8020"/>
    <mergeCell ref="A8035:N8035"/>
    <mergeCell ref="O8035:P8035"/>
    <mergeCell ref="A8036:P8036"/>
    <mergeCell ref="A8037:C8037"/>
    <mergeCell ref="D8037:E8037"/>
    <mergeCell ref="G8037:H8037"/>
    <mergeCell ref="I8037:J8037"/>
    <mergeCell ref="K8037:L8037"/>
    <mergeCell ref="M8037:N8037"/>
    <mergeCell ref="O8037:P8037"/>
    <mergeCell ref="A8033:H8033"/>
    <mergeCell ref="I8033:J8033"/>
    <mergeCell ref="K8033:L8033"/>
    <mergeCell ref="M8033:N8033"/>
    <mergeCell ref="O8033:P8033"/>
    <mergeCell ref="A8034:H8034"/>
    <mergeCell ref="I8034:J8034"/>
    <mergeCell ref="K8034:L8034"/>
    <mergeCell ref="M8034:N8034"/>
    <mergeCell ref="O8034:P8034"/>
    <mergeCell ref="O8030:P8030"/>
    <mergeCell ref="A8031:N8031"/>
    <mergeCell ref="O8031:P8031"/>
    <mergeCell ref="A8032:H8032"/>
    <mergeCell ref="I8032:J8032"/>
    <mergeCell ref="K8032:L8032"/>
    <mergeCell ref="M8032:N8032"/>
    <mergeCell ref="O8032:P8032"/>
    <mergeCell ref="O8027:P8027"/>
    <mergeCell ref="A8028:N8028"/>
    <mergeCell ref="O8028:P8028"/>
    <mergeCell ref="A8029:P8029"/>
    <mergeCell ref="A8030:C8030"/>
    <mergeCell ref="D8030:E8030"/>
    <mergeCell ref="G8030:H8030"/>
    <mergeCell ref="I8030:J8030"/>
    <mergeCell ref="K8030:L8030"/>
    <mergeCell ref="M8030:N8030"/>
    <mergeCell ref="A8027:C8027"/>
    <mergeCell ref="D8027:E8027"/>
    <mergeCell ref="G8027:H8027"/>
    <mergeCell ref="I8027:J8027"/>
    <mergeCell ref="K8027:L8027"/>
    <mergeCell ref="M8027:N8027"/>
    <mergeCell ref="A8042:N8042"/>
    <mergeCell ref="O8042:P8042"/>
    <mergeCell ref="A8043:P8043"/>
    <mergeCell ref="A8044:C8044"/>
    <mergeCell ref="D8044:E8044"/>
    <mergeCell ref="G8044:H8044"/>
    <mergeCell ref="I8044:J8044"/>
    <mergeCell ref="K8044:L8044"/>
    <mergeCell ref="M8044:N8044"/>
    <mergeCell ref="O8044:P8044"/>
    <mergeCell ref="O8040:P8040"/>
    <mergeCell ref="A8041:C8041"/>
    <mergeCell ref="D8041:E8041"/>
    <mergeCell ref="G8041:H8041"/>
    <mergeCell ref="I8041:J8041"/>
    <mergeCell ref="K8041:L8041"/>
    <mergeCell ref="M8041:N8041"/>
    <mergeCell ref="O8041:P8041"/>
    <mergeCell ref="A8040:C8040"/>
    <mergeCell ref="D8040:E8040"/>
    <mergeCell ref="G8040:H8040"/>
    <mergeCell ref="I8040:J8040"/>
    <mergeCell ref="K8040:L8040"/>
    <mergeCell ref="M8040:N8040"/>
    <mergeCell ref="O8038:P8038"/>
    <mergeCell ref="A8039:C8039"/>
    <mergeCell ref="D8039:E8039"/>
    <mergeCell ref="G8039:H8039"/>
    <mergeCell ref="I8039:J8039"/>
    <mergeCell ref="K8039:L8039"/>
    <mergeCell ref="M8039:N8039"/>
    <mergeCell ref="O8039:P8039"/>
    <mergeCell ref="A8038:C8038"/>
    <mergeCell ref="D8038:E8038"/>
    <mergeCell ref="G8038:H8038"/>
    <mergeCell ref="I8038:J8038"/>
    <mergeCell ref="K8038:L8038"/>
    <mergeCell ref="M8038:N8038"/>
    <mergeCell ref="A8052:N8052"/>
    <mergeCell ref="O8052:P8052"/>
    <mergeCell ref="A8054:P8054"/>
    <mergeCell ref="A8055:P8055"/>
    <mergeCell ref="A8056:P8056"/>
    <mergeCell ref="A8058:P8058"/>
    <mergeCell ref="A8050:H8050"/>
    <mergeCell ref="I8050:J8050"/>
    <mergeCell ref="K8050:L8050"/>
    <mergeCell ref="M8050:N8050"/>
    <mergeCell ref="O8050:P8050"/>
    <mergeCell ref="A8051:H8051"/>
    <mergeCell ref="I8051:J8051"/>
    <mergeCell ref="K8051:L8051"/>
    <mergeCell ref="M8051:N8051"/>
    <mergeCell ref="O8051:P8051"/>
    <mergeCell ref="O8047:P8047"/>
    <mergeCell ref="A8048:N8048"/>
    <mergeCell ref="O8048:P8048"/>
    <mergeCell ref="A8049:H8049"/>
    <mergeCell ref="I8049:J8049"/>
    <mergeCell ref="K8049:L8049"/>
    <mergeCell ref="M8049:N8049"/>
    <mergeCell ref="O8049:P8049"/>
    <mergeCell ref="A8047:C8047"/>
    <mergeCell ref="D8047:E8047"/>
    <mergeCell ref="G8047:H8047"/>
    <mergeCell ref="I8047:J8047"/>
    <mergeCell ref="K8047:L8047"/>
    <mergeCell ref="M8047:N8047"/>
    <mergeCell ref="O8045:P8045"/>
    <mergeCell ref="A8046:C8046"/>
    <mergeCell ref="D8046:E8046"/>
    <mergeCell ref="G8046:H8046"/>
    <mergeCell ref="I8046:J8046"/>
    <mergeCell ref="K8046:L8046"/>
    <mergeCell ref="M8046:N8046"/>
    <mergeCell ref="O8046:P8046"/>
    <mergeCell ref="A8045:C8045"/>
    <mergeCell ref="D8045:E8045"/>
    <mergeCell ref="G8045:H8045"/>
    <mergeCell ref="I8045:J8045"/>
    <mergeCell ref="K8045:L8045"/>
    <mergeCell ref="M8045:N8045"/>
    <mergeCell ref="I8067:J8067"/>
    <mergeCell ref="K8067:L8067"/>
    <mergeCell ref="M8067:N8067"/>
    <mergeCell ref="O8067:P8067"/>
    <mergeCell ref="A8068:P8068"/>
    <mergeCell ref="A8069:C8069"/>
    <mergeCell ref="D8069:E8069"/>
    <mergeCell ref="G8069:H8069"/>
    <mergeCell ref="I8069:J8069"/>
    <mergeCell ref="K8069:L8069"/>
    <mergeCell ref="A8065:B8065"/>
    <mergeCell ref="C8065:D8065"/>
    <mergeCell ref="E8065:G8065"/>
    <mergeCell ref="H8065:I8065"/>
    <mergeCell ref="J8065:O8065"/>
    <mergeCell ref="A8066:C8067"/>
    <mergeCell ref="D8066:E8067"/>
    <mergeCell ref="F8066:F8067"/>
    <mergeCell ref="G8066:H8067"/>
    <mergeCell ref="I8066:P8066"/>
    <mergeCell ref="B8063:K8063"/>
    <mergeCell ref="L8063:M8063"/>
    <mergeCell ref="N8063:P8063"/>
    <mergeCell ref="B8064:K8064"/>
    <mergeCell ref="L8064:M8064"/>
    <mergeCell ref="N8064:P8064"/>
    <mergeCell ref="B8061:K8061"/>
    <mergeCell ref="L8061:M8061"/>
    <mergeCell ref="N8061:P8061"/>
    <mergeCell ref="B8062:K8062"/>
    <mergeCell ref="L8062:M8062"/>
    <mergeCell ref="N8062:P8062"/>
    <mergeCell ref="B8059:K8059"/>
    <mergeCell ref="L8059:M8059"/>
    <mergeCell ref="N8059:P8059"/>
    <mergeCell ref="B8060:K8060"/>
    <mergeCell ref="L8060:M8060"/>
    <mergeCell ref="N8060:P8060"/>
    <mergeCell ref="O8073:P8073"/>
    <mergeCell ref="A8074:C8074"/>
    <mergeCell ref="D8074:E8074"/>
    <mergeCell ref="G8074:H8074"/>
    <mergeCell ref="I8074:J8074"/>
    <mergeCell ref="K8074:L8074"/>
    <mergeCell ref="M8074:N8074"/>
    <mergeCell ref="O8074:P8074"/>
    <mergeCell ref="A8073:C8073"/>
    <mergeCell ref="D8073:E8073"/>
    <mergeCell ref="G8073:H8073"/>
    <mergeCell ref="I8073:J8073"/>
    <mergeCell ref="K8073:L8073"/>
    <mergeCell ref="M8073:N8073"/>
    <mergeCell ref="O8071:P8071"/>
    <mergeCell ref="A8072:C8072"/>
    <mergeCell ref="D8072:E8072"/>
    <mergeCell ref="G8072:H8072"/>
    <mergeCell ref="I8072:J8072"/>
    <mergeCell ref="K8072:L8072"/>
    <mergeCell ref="M8072:N8072"/>
    <mergeCell ref="O8072:P8072"/>
    <mergeCell ref="A8071:C8071"/>
    <mergeCell ref="D8071:E8071"/>
    <mergeCell ref="G8071:H8071"/>
    <mergeCell ref="I8071:J8071"/>
    <mergeCell ref="K8071:L8071"/>
    <mergeCell ref="M8071:N8071"/>
    <mergeCell ref="M8069:N8069"/>
    <mergeCell ref="O8069:P8069"/>
    <mergeCell ref="A8070:C8070"/>
    <mergeCell ref="D8070:E8070"/>
    <mergeCell ref="G8070:H8070"/>
    <mergeCell ref="I8070:J8070"/>
    <mergeCell ref="K8070:L8070"/>
    <mergeCell ref="M8070:N8070"/>
    <mergeCell ref="O8070:P8070"/>
    <mergeCell ref="A8081:H8081"/>
    <mergeCell ref="I8081:J8081"/>
    <mergeCell ref="K8081:L8081"/>
    <mergeCell ref="M8081:N8081"/>
    <mergeCell ref="O8081:P8081"/>
    <mergeCell ref="A8082:H8082"/>
    <mergeCell ref="I8082:J8082"/>
    <mergeCell ref="K8082:L8082"/>
    <mergeCell ref="M8082:N8082"/>
    <mergeCell ref="O8082:P8082"/>
    <mergeCell ref="O8078:P8078"/>
    <mergeCell ref="A8079:N8079"/>
    <mergeCell ref="O8079:P8079"/>
    <mergeCell ref="A8080:H8080"/>
    <mergeCell ref="I8080:J8080"/>
    <mergeCell ref="K8080:L8080"/>
    <mergeCell ref="M8080:N8080"/>
    <mergeCell ref="O8080:P8080"/>
    <mergeCell ref="A8078:C8078"/>
    <mergeCell ref="D8078:E8078"/>
    <mergeCell ref="G8078:H8078"/>
    <mergeCell ref="I8078:J8078"/>
    <mergeCell ref="K8078:L8078"/>
    <mergeCell ref="M8078:N8078"/>
    <mergeCell ref="A8075:N8075"/>
    <mergeCell ref="O8075:P8075"/>
    <mergeCell ref="A8076:P8076"/>
    <mergeCell ref="A8077:C8077"/>
    <mergeCell ref="D8077:E8077"/>
    <mergeCell ref="G8077:H8077"/>
    <mergeCell ref="I8077:J8077"/>
    <mergeCell ref="K8077:L8077"/>
    <mergeCell ref="M8077:N8077"/>
    <mergeCell ref="O8077:P8077"/>
    <mergeCell ref="O8088:P8088"/>
    <mergeCell ref="A8089:C8089"/>
    <mergeCell ref="D8089:E8089"/>
    <mergeCell ref="G8089:H8089"/>
    <mergeCell ref="I8089:J8089"/>
    <mergeCell ref="K8089:L8089"/>
    <mergeCell ref="M8089:N8089"/>
    <mergeCell ref="O8089:P8089"/>
    <mergeCell ref="A8088:C8088"/>
    <mergeCell ref="D8088:E8088"/>
    <mergeCell ref="G8088:H8088"/>
    <mergeCell ref="I8088:J8088"/>
    <mergeCell ref="K8088:L8088"/>
    <mergeCell ref="M8088:N8088"/>
    <mergeCell ref="O8086:P8086"/>
    <mergeCell ref="A8087:C8087"/>
    <mergeCell ref="D8087:E8087"/>
    <mergeCell ref="G8087:H8087"/>
    <mergeCell ref="I8087:J8087"/>
    <mergeCell ref="K8087:L8087"/>
    <mergeCell ref="M8087:N8087"/>
    <mergeCell ref="O8087:P8087"/>
    <mergeCell ref="A8086:C8086"/>
    <mergeCell ref="D8086:E8086"/>
    <mergeCell ref="G8086:H8086"/>
    <mergeCell ref="I8086:J8086"/>
    <mergeCell ref="K8086:L8086"/>
    <mergeCell ref="M8086:N8086"/>
    <mergeCell ref="A8083:N8083"/>
    <mergeCell ref="O8083:P8083"/>
    <mergeCell ref="A8084:P8084"/>
    <mergeCell ref="A8085:C8085"/>
    <mergeCell ref="D8085:E8085"/>
    <mergeCell ref="G8085:H8085"/>
    <mergeCell ref="I8085:J8085"/>
    <mergeCell ref="K8085:L8085"/>
    <mergeCell ref="M8085:N8085"/>
    <mergeCell ref="O8085:P8085"/>
    <mergeCell ref="O8095:P8095"/>
    <mergeCell ref="A8096:C8096"/>
    <mergeCell ref="D8096:E8096"/>
    <mergeCell ref="G8096:H8096"/>
    <mergeCell ref="I8096:J8096"/>
    <mergeCell ref="K8096:L8096"/>
    <mergeCell ref="M8096:N8096"/>
    <mergeCell ref="O8096:P8096"/>
    <mergeCell ref="A8095:C8095"/>
    <mergeCell ref="D8095:E8095"/>
    <mergeCell ref="G8095:H8095"/>
    <mergeCell ref="I8095:J8095"/>
    <mergeCell ref="K8095:L8095"/>
    <mergeCell ref="M8095:N8095"/>
    <mergeCell ref="O8093:P8093"/>
    <mergeCell ref="A8094:C8094"/>
    <mergeCell ref="D8094:E8094"/>
    <mergeCell ref="G8094:H8094"/>
    <mergeCell ref="I8094:J8094"/>
    <mergeCell ref="K8094:L8094"/>
    <mergeCell ref="M8094:N8094"/>
    <mergeCell ref="O8094:P8094"/>
    <mergeCell ref="A8093:C8093"/>
    <mergeCell ref="D8093:E8093"/>
    <mergeCell ref="G8093:H8093"/>
    <mergeCell ref="I8093:J8093"/>
    <mergeCell ref="K8093:L8093"/>
    <mergeCell ref="M8093:N8093"/>
    <mergeCell ref="A8090:N8090"/>
    <mergeCell ref="O8090:P8090"/>
    <mergeCell ref="A8091:P8091"/>
    <mergeCell ref="A8092:C8092"/>
    <mergeCell ref="D8092:E8092"/>
    <mergeCell ref="G8092:H8092"/>
    <mergeCell ref="I8092:J8092"/>
    <mergeCell ref="K8092:L8092"/>
    <mergeCell ref="M8092:N8092"/>
    <mergeCell ref="O8092:P8092"/>
    <mergeCell ref="A8110:C8111"/>
    <mergeCell ref="D8110:E8111"/>
    <mergeCell ref="F8110:F8111"/>
    <mergeCell ref="G8110:H8111"/>
    <mergeCell ref="I8110:P8110"/>
    <mergeCell ref="I8111:J8111"/>
    <mergeCell ref="K8111:L8111"/>
    <mergeCell ref="M8111:N8111"/>
    <mergeCell ref="O8111:P8111"/>
    <mergeCell ref="B8108:K8108"/>
    <mergeCell ref="L8108:M8108"/>
    <mergeCell ref="N8108:P8108"/>
    <mergeCell ref="A8109:B8109"/>
    <mergeCell ref="C8109:D8109"/>
    <mergeCell ref="E8109:G8109"/>
    <mergeCell ref="H8109:I8109"/>
    <mergeCell ref="J8109:O8109"/>
    <mergeCell ref="B8106:K8106"/>
    <mergeCell ref="L8106:M8106"/>
    <mergeCell ref="N8106:P8106"/>
    <mergeCell ref="B8107:K8107"/>
    <mergeCell ref="L8107:M8107"/>
    <mergeCell ref="N8107:P8107"/>
    <mergeCell ref="B8104:K8104"/>
    <mergeCell ref="L8104:M8104"/>
    <mergeCell ref="N8104:P8104"/>
    <mergeCell ref="B8105:K8105"/>
    <mergeCell ref="L8105:M8105"/>
    <mergeCell ref="N8105:P8105"/>
    <mergeCell ref="A8098:P8098"/>
    <mergeCell ref="A8099:P8099"/>
    <mergeCell ref="A8100:P8100"/>
    <mergeCell ref="A8102:P8102"/>
    <mergeCell ref="B8103:K8103"/>
    <mergeCell ref="L8103:M8103"/>
    <mergeCell ref="N8103:P8103"/>
    <mergeCell ref="O8116:P8116"/>
    <mergeCell ref="A8117:C8117"/>
    <mergeCell ref="D8117:E8117"/>
    <mergeCell ref="G8117:H8117"/>
    <mergeCell ref="I8117:J8117"/>
    <mergeCell ref="K8117:L8117"/>
    <mergeCell ref="M8117:N8117"/>
    <mergeCell ref="O8117:P8117"/>
    <mergeCell ref="A8116:C8116"/>
    <mergeCell ref="D8116:E8116"/>
    <mergeCell ref="G8116:H8116"/>
    <mergeCell ref="I8116:J8116"/>
    <mergeCell ref="K8116:L8116"/>
    <mergeCell ref="M8116:N8116"/>
    <mergeCell ref="O8114:P8114"/>
    <mergeCell ref="A8115:C8115"/>
    <mergeCell ref="D8115:E8115"/>
    <mergeCell ref="G8115:H8115"/>
    <mergeCell ref="I8115:J8115"/>
    <mergeCell ref="K8115:L8115"/>
    <mergeCell ref="M8115:N8115"/>
    <mergeCell ref="O8115:P8115"/>
    <mergeCell ref="A8114:C8114"/>
    <mergeCell ref="D8114:E8114"/>
    <mergeCell ref="G8114:H8114"/>
    <mergeCell ref="I8114:J8114"/>
    <mergeCell ref="K8114:L8114"/>
    <mergeCell ref="M8114:N8114"/>
    <mergeCell ref="O8112:P8112"/>
    <mergeCell ref="A8113:C8113"/>
    <mergeCell ref="D8113:E8113"/>
    <mergeCell ref="G8113:H8113"/>
    <mergeCell ref="I8113:J8113"/>
    <mergeCell ref="K8113:L8113"/>
    <mergeCell ref="M8113:N8113"/>
    <mergeCell ref="O8113:P8113"/>
    <mergeCell ref="A8112:C8112"/>
    <mergeCell ref="D8112:E8112"/>
    <mergeCell ref="G8112:H8112"/>
    <mergeCell ref="I8112:J8112"/>
    <mergeCell ref="K8112:L8112"/>
    <mergeCell ref="M8112:N8112"/>
    <mergeCell ref="O8122:P8122"/>
    <mergeCell ref="A8123:C8123"/>
    <mergeCell ref="D8123:E8123"/>
    <mergeCell ref="G8123:H8123"/>
    <mergeCell ref="I8123:J8123"/>
    <mergeCell ref="K8123:L8123"/>
    <mergeCell ref="M8123:N8123"/>
    <mergeCell ref="O8123:P8123"/>
    <mergeCell ref="A8122:C8122"/>
    <mergeCell ref="D8122:E8122"/>
    <mergeCell ref="G8122:H8122"/>
    <mergeCell ref="I8122:J8122"/>
    <mergeCell ref="K8122:L8122"/>
    <mergeCell ref="M8122:N8122"/>
    <mergeCell ref="O8120:P8120"/>
    <mergeCell ref="A8121:C8121"/>
    <mergeCell ref="D8121:E8121"/>
    <mergeCell ref="G8121:H8121"/>
    <mergeCell ref="I8121:J8121"/>
    <mergeCell ref="K8121:L8121"/>
    <mergeCell ref="M8121:N8121"/>
    <mergeCell ref="O8121:P8121"/>
    <mergeCell ref="A8120:C8120"/>
    <mergeCell ref="D8120:E8120"/>
    <mergeCell ref="G8120:H8120"/>
    <mergeCell ref="I8120:J8120"/>
    <mergeCell ref="K8120:L8120"/>
    <mergeCell ref="M8120:N8120"/>
    <mergeCell ref="O8118:P8118"/>
    <mergeCell ref="A8119:C8119"/>
    <mergeCell ref="D8119:E8119"/>
    <mergeCell ref="G8119:H8119"/>
    <mergeCell ref="I8119:J8119"/>
    <mergeCell ref="K8119:L8119"/>
    <mergeCell ref="M8119:N8119"/>
    <mergeCell ref="O8119:P8119"/>
    <mergeCell ref="A8118:C8118"/>
    <mergeCell ref="D8118:E8118"/>
    <mergeCell ref="G8118:H8118"/>
    <mergeCell ref="I8118:J8118"/>
    <mergeCell ref="K8118:L8118"/>
    <mergeCell ref="M8118:N8118"/>
    <mergeCell ref="A8128:N8128"/>
    <mergeCell ref="O8128:P8128"/>
    <mergeCell ref="A8129:H8129"/>
    <mergeCell ref="I8129:J8129"/>
    <mergeCell ref="K8129:L8129"/>
    <mergeCell ref="M8129:N8129"/>
    <mergeCell ref="O8129:P8129"/>
    <mergeCell ref="O8126:P8126"/>
    <mergeCell ref="A8127:C8127"/>
    <mergeCell ref="D8127:E8127"/>
    <mergeCell ref="G8127:H8127"/>
    <mergeCell ref="I8127:J8127"/>
    <mergeCell ref="K8127:L8127"/>
    <mergeCell ref="M8127:N8127"/>
    <mergeCell ref="O8127:P8127"/>
    <mergeCell ref="A8126:C8126"/>
    <mergeCell ref="D8126:E8126"/>
    <mergeCell ref="G8126:H8126"/>
    <mergeCell ref="I8126:J8126"/>
    <mergeCell ref="K8126:L8126"/>
    <mergeCell ref="M8126:N8126"/>
    <mergeCell ref="O8124:P8124"/>
    <mergeCell ref="A8125:C8125"/>
    <mergeCell ref="D8125:E8125"/>
    <mergeCell ref="G8125:H8125"/>
    <mergeCell ref="I8125:J8125"/>
    <mergeCell ref="K8125:L8125"/>
    <mergeCell ref="M8125:N8125"/>
    <mergeCell ref="O8125:P8125"/>
    <mergeCell ref="A8124:C8124"/>
    <mergeCell ref="D8124:E8124"/>
    <mergeCell ref="G8124:H8124"/>
    <mergeCell ref="I8124:J8124"/>
    <mergeCell ref="K8124:L8124"/>
    <mergeCell ref="M8124:N8124"/>
    <mergeCell ref="B8142:K8142"/>
    <mergeCell ref="L8142:M8142"/>
    <mergeCell ref="N8142:P8142"/>
    <mergeCell ref="B8143:K8143"/>
    <mergeCell ref="L8143:M8143"/>
    <mergeCell ref="N8143:P8143"/>
    <mergeCell ref="A8136:P8136"/>
    <mergeCell ref="A8137:P8137"/>
    <mergeCell ref="A8138:P8138"/>
    <mergeCell ref="A8140:P8140"/>
    <mergeCell ref="B8141:K8141"/>
    <mergeCell ref="L8141:M8141"/>
    <mergeCell ref="N8141:P8141"/>
    <mergeCell ref="A8132:N8132"/>
    <mergeCell ref="O8132:P8132"/>
    <mergeCell ref="A8133:P8133"/>
    <mergeCell ref="A8134:C8134"/>
    <mergeCell ref="D8134:E8134"/>
    <mergeCell ref="G8134:H8134"/>
    <mergeCell ref="I8134:J8134"/>
    <mergeCell ref="K8134:L8134"/>
    <mergeCell ref="M8134:N8134"/>
    <mergeCell ref="O8134:P8134"/>
    <mergeCell ref="A8130:H8130"/>
    <mergeCell ref="I8130:J8130"/>
    <mergeCell ref="K8130:L8130"/>
    <mergeCell ref="M8130:N8130"/>
    <mergeCell ref="O8130:P8130"/>
    <mergeCell ref="A8131:H8131"/>
    <mergeCell ref="I8131:J8131"/>
    <mergeCell ref="K8131:L8131"/>
    <mergeCell ref="M8131:N8131"/>
    <mergeCell ref="O8131:P8131"/>
    <mergeCell ref="O8150:P8150"/>
    <mergeCell ref="A8151:C8151"/>
    <mergeCell ref="D8151:E8151"/>
    <mergeCell ref="G8151:H8151"/>
    <mergeCell ref="I8151:J8151"/>
    <mergeCell ref="K8151:L8151"/>
    <mergeCell ref="M8151:N8151"/>
    <mergeCell ref="O8151:P8151"/>
    <mergeCell ref="A8150:C8150"/>
    <mergeCell ref="D8150:E8150"/>
    <mergeCell ref="G8150:H8150"/>
    <mergeCell ref="I8150:J8150"/>
    <mergeCell ref="K8150:L8150"/>
    <mergeCell ref="M8150:N8150"/>
    <mergeCell ref="A8148:C8149"/>
    <mergeCell ref="D8148:E8149"/>
    <mergeCell ref="F8148:F8149"/>
    <mergeCell ref="G8148:H8149"/>
    <mergeCell ref="I8148:P8148"/>
    <mergeCell ref="I8149:J8149"/>
    <mergeCell ref="K8149:L8149"/>
    <mergeCell ref="M8149:N8149"/>
    <mergeCell ref="O8149:P8149"/>
    <mergeCell ref="B8146:K8146"/>
    <mergeCell ref="L8146:M8146"/>
    <mergeCell ref="N8146:P8146"/>
    <mergeCell ref="A8147:B8147"/>
    <mergeCell ref="C8147:D8147"/>
    <mergeCell ref="E8147:G8147"/>
    <mergeCell ref="H8147:I8147"/>
    <mergeCell ref="J8147:O8147"/>
    <mergeCell ref="B8144:K8144"/>
    <mergeCell ref="L8144:M8144"/>
    <mergeCell ref="N8144:P8144"/>
    <mergeCell ref="B8145:K8145"/>
    <mergeCell ref="L8145:M8145"/>
    <mergeCell ref="N8145:P8145"/>
    <mergeCell ref="A8159:H8159"/>
    <mergeCell ref="I8159:J8159"/>
    <mergeCell ref="K8159:L8159"/>
    <mergeCell ref="M8159:N8159"/>
    <mergeCell ref="O8159:P8159"/>
    <mergeCell ref="A8160:H8160"/>
    <mergeCell ref="I8160:J8160"/>
    <mergeCell ref="K8160:L8160"/>
    <mergeCell ref="M8160:N8160"/>
    <mergeCell ref="O8160:P8160"/>
    <mergeCell ref="A8157:N8157"/>
    <mergeCell ref="O8157:P8157"/>
    <mergeCell ref="A8158:H8158"/>
    <mergeCell ref="I8158:J8158"/>
    <mergeCell ref="K8158:L8158"/>
    <mergeCell ref="M8158:N8158"/>
    <mergeCell ref="O8158:P8158"/>
    <mergeCell ref="O8155:P8155"/>
    <mergeCell ref="A8156:C8156"/>
    <mergeCell ref="D8156:E8156"/>
    <mergeCell ref="G8156:H8156"/>
    <mergeCell ref="I8156:J8156"/>
    <mergeCell ref="K8156:L8156"/>
    <mergeCell ref="M8156:N8156"/>
    <mergeCell ref="O8156:P8156"/>
    <mergeCell ref="O8152:P8152"/>
    <mergeCell ref="A8153:N8153"/>
    <mergeCell ref="O8153:P8153"/>
    <mergeCell ref="A8154:P8154"/>
    <mergeCell ref="A8155:C8155"/>
    <mergeCell ref="D8155:E8155"/>
    <mergeCell ref="G8155:H8155"/>
    <mergeCell ref="I8155:J8155"/>
    <mergeCell ref="K8155:L8155"/>
    <mergeCell ref="M8155:N8155"/>
    <mergeCell ref="A8152:C8152"/>
    <mergeCell ref="D8152:E8152"/>
    <mergeCell ref="G8152:H8152"/>
    <mergeCell ref="I8152:J8152"/>
    <mergeCell ref="K8152:L8152"/>
    <mergeCell ref="M8152:N8152"/>
    <mergeCell ref="O8166:P8166"/>
    <mergeCell ref="A8167:C8167"/>
    <mergeCell ref="D8167:E8167"/>
    <mergeCell ref="G8167:H8167"/>
    <mergeCell ref="I8167:J8167"/>
    <mergeCell ref="K8167:L8167"/>
    <mergeCell ref="M8167:N8167"/>
    <mergeCell ref="O8167:P8167"/>
    <mergeCell ref="A8166:C8166"/>
    <mergeCell ref="D8166:E8166"/>
    <mergeCell ref="G8166:H8166"/>
    <mergeCell ref="I8166:J8166"/>
    <mergeCell ref="K8166:L8166"/>
    <mergeCell ref="M8166:N8166"/>
    <mergeCell ref="O8164:P8164"/>
    <mergeCell ref="A8165:C8165"/>
    <mergeCell ref="D8165:E8165"/>
    <mergeCell ref="G8165:H8165"/>
    <mergeCell ref="I8165:J8165"/>
    <mergeCell ref="K8165:L8165"/>
    <mergeCell ref="M8165:N8165"/>
    <mergeCell ref="O8165:P8165"/>
    <mergeCell ref="A8164:C8164"/>
    <mergeCell ref="D8164:E8164"/>
    <mergeCell ref="G8164:H8164"/>
    <mergeCell ref="I8164:J8164"/>
    <mergeCell ref="K8164:L8164"/>
    <mergeCell ref="M8164:N8164"/>
    <mergeCell ref="A8161:N8161"/>
    <mergeCell ref="O8161:P8161"/>
    <mergeCell ref="A8162:P8162"/>
    <mergeCell ref="A8163:C8163"/>
    <mergeCell ref="D8163:E8163"/>
    <mergeCell ref="G8163:H8163"/>
    <mergeCell ref="I8163:J8163"/>
    <mergeCell ref="K8163:L8163"/>
    <mergeCell ref="M8163:N8163"/>
    <mergeCell ref="O8163:P8163"/>
    <mergeCell ref="O8173:P8173"/>
    <mergeCell ref="A8174:C8174"/>
    <mergeCell ref="D8174:E8174"/>
    <mergeCell ref="G8174:H8174"/>
    <mergeCell ref="I8174:J8174"/>
    <mergeCell ref="K8174:L8174"/>
    <mergeCell ref="M8174:N8174"/>
    <mergeCell ref="O8174:P8174"/>
    <mergeCell ref="A8173:C8173"/>
    <mergeCell ref="D8173:E8173"/>
    <mergeCell ref="G8173:H8173"/>
    <mergeCell ref="I8173:J8173"/>
    <mergeCell ref="K8173:L8173"/>
    <mergeCell ref="M8173:N8173"/>
    <mergeCell ref="O8171:P8171"/>
    <mergeCell ref="A8172:C8172"/>
    <mergeCell ref="D8172:E8172"/>
    <mergeCell ref="G8172:H8172"/>
    <mergeCell ref="I8172:J8172"/>
    <mergeCell ref="K8172:L8172"/>
    <mergeCell ref="M8172:N8172"/>
    <mergeCell ref="O8172:P8172"/>
    <mergeCell ref="A8171:C8171"/>
    <mergeCell ref="D8171:E8171"/>
    <mergeCell ref="G8171:H8171"/>
    <mergeCell ref="I8171:J8171"/>
    <mergeCell ref="K8171:L8171"/>
    <mergeCell ref="M8171:N8171"/>
    <mergeCell ref="A8168:N8168"/>
    <mergeCell ref="O8168:P8168"/>
    <mergeCell ref="A8169:P8169"/>
    <mergeCell ref="A8170:C8170"/>
    <mergeCell ref="D8170:E8170"/>
    <mergeCell ref="G8170:H8170"/>
    <mergeCell ref="I8170:J8170"/>
    <mergeCell ref="K8170:L8170"/>
    <mergeCell ref="M8170:N8170"/>
    <mergeCell ref="O8170:P8170"/>
    <mergeCell ref="A8189:C8190"/>
    <mergeCell ref="D8189:E8190"/>
    <mergeCell ref="F8189:F8190"/>
    <mergeCell ref="G8189:H8190"/>
    <mergeCell ref="I8189:P8189"/>
    <mergeCell ref="I8190:J8190"/>
    <mergeCell ref="K8190:L8190"/>
    <mergeCell ref="M8190:N8190"/>
    <mergeCell ref="O8190:P8190"/>
    <mergeCell ref="B8187:K8187"/>
    <mergeCell ref="L8187:M8187"/>
    <mergeCell ref="N8187:P8187"/>
    <mergeCell ref="A8188:B8188"/>
    <mergeCell ref="C8188:D8188"/>
    <mergeCell ref="E8188:G8188"/>
    <mergeCell ref="H8188:I8188"/>
    <mergeCell ref="J8188:O8188"/>
    <mergeCell ref="B8185:K8185"/>
    <mergeCell ref="L8185:M8185"/>
    <mergeCell ref="N8185:P8185"/>
    <mergeCell ref="B8186:K8186"/>
    <mergeCell ref="L8186:M8186"/>
    <mergeCell ref="N8186:P8186"/>
    <mergeCell ref="B8183:K8183"/>
    <mergeCell ref="L8183:M8183"/>
    <mergeCell ref="N8183:P8183"/>
    <mergeCell ref="B8184:K8184"/>
    <mergeCell ref="L8184:M8184"/>
    <mergeCell ref="N8184:P8184"/>
    <mergeCell ref="O8175:P8175"/>
    <mergeCell ref="A8177:P8177"/>
    <mergeCell ref="A8178:P8178"/>
    <mergeCell ref="A8179:P8179"/>
    <mergeCell ref="A8181:P8181"/>
    <mergeCell ref="B8182:K8182"/>
    <mergeCell ref="L8182:M8182"/>
    <mergeCell ref="N8182:P8182"/>
    <mergeCell ref="A8175:C8175"/>
    <mergeCell ref="D8175:E8175"/>
    <mergeCell ref="G8175:H8175"/>
    <mergeCell ref="I8175:J8175"/>
    <mergeCell ref="K8175:L8175"/>
    <mergeCell ref="M8175:N8175"/>
    <mergeCell ref="A8195:N8195"/>
    <mergeCell ref="O8195:P8195"/>
    <mergeCell ref="A8196:P8196"/>
    <mergeCell ref="A8197:C8197"/>
    <mergeCell ref="D8197:E8197"/>
    <mergeCell ref="G8197:H8197"/>
    <mergeCell ref="I8197:J8197"/>
    <mergeCell ref="K8197:L8197"/>
    <mergeCell ref="M8197:N8197"/>
    <mergeCell ref="O8197:P8197"/>
    <mergeCell ref="O8193:P8193"/>
    <mergeCell ref="A8194:C8194"/>
    <mergeCell ref="D8194:E8194"/>
    <mergeCell ref="G8194:H8194"/>
    <mergeCell ref="I8194:J8194"/>
    <mergeCell ref="K8194:L8194"/>
    <mergeCell ref="M8194:N8194"/>
    <mergeCell ref="O8194:P8194"/>
    <mergeCell ref="A8193:C8193"/>
    <mergeCell ref="D8193:E8193"/>
    <mergeCell ref="G8193:H8193"/>
    <mergeCell ref="I8193:J8193"/>
    <mergeCell ref="K8193:L8193"/>
    <mergeCell ref="M8193:N8193"/>
    <mergeCell ref="O8191:P8191"/>
    <mergeCell ref="A8192:C8192"/>
    <mergeCell ref="D8192:E8192"/>
    <mergeCell ref="G8192:H8192"/>
    <mergeCell ref="I8192:J8192"/>
    <mergeCell ref="K8192:L8192"/>
    <mergeCell ref="M8192:N8192"/>
    <mergeCell ref="O8192:P8192"/>
    <mergeCell ref="A8191:C8191"/>
    <mergeCell ref="D8191:E8191"/>
    <mergeCell ref="G8191:H8191"/>
    <mergeCell ref="I8191:J8191"/>
    <mergeCell ref="K8191:L8191"/>
    <mergeCell ref="M8191:N8191"/>
    <mergeCell ref="O8202:P8202"/>
    <mergeCell ref="A8203:C8203"/>
    <mergeCell ref="D8203:E8203"/>
    <mergeCell ref="G8203:H8203"/>
    <mergeCell ref="I8203:J8203"/>
    <mergeCell ref="K8203:L8203"/>
    <mergeCell ref="M8203:N8203"/>
    <mergeCell ref="O8203:P8203"/>
    <mergeCell ref="A8202:C8202"/>
    <mergeCell ref="D8202:E8202"/>
    <mergeCell ref="G8202:H8202"/>
    <mergeCell ref="I8202:J8202"/>
    <mergeCell ref="K8202:L8202"/>
    <mergeCell ref="M8202:N8202"/>
    <mergeCell ref="O8200:P8200"/>
    <mergeCell ref="A8201:C8201"/>
    <mergeCell ref="D8201:E8201"/>
    <mergeCell ref="G8201:H8201"/>
    <mergeCell ref="I8201:J8201"/>
    <mergeCell ref="K8201:L8201"/>
    <mergeCell ref="M8201:N8201"/>
    <mergeCell ref="O8201:P8201"/>
    <mergeCell ref="A8200:C8200"/>
    <mergeCell ref="D8200:E8200"/>
    <mergeCell ref="G8200:H8200"/>
    <mergeCell ref="I8200:J8200"/>
    <mergeCell ref="K8200:L8200"/>
    <mergeCell ref="M8200:N8200"/>
    <mergeCell ref="O8198:P8198"/>
    <mergeCell ref="A8199:C8199"/>
    <mergeCell ref="D8199:E8199"/>
    <mergeCell ref="G8199:H8199"/>
    <mergeCell ref="I8199:J8199"/>
    <mergeCell ref="K8199:L8199"/>
    <mergeCell ref="M8199:N8199"/>
    <mergeCell ref="O8199:P8199"/>
    <mergeCell ref="A8198:C8198"/>
    <mergeCell ref="D8198:E8198"/>
    <mergeCell ref="G8198:H8198"/>
    <mergeCell ref="I8198:J8198"/>
    <mergeCell ref="K8198:L8198"/>
    <mergeCell ref="M8198:N8198"/>
    <mergeCell ref="O8208:P8208"/>
    <mergeCell ref="A8209:C8209"/>
    <mergeCell ref="D8209:E8209"/>
    <mergeCell ref="G8209:H8209"/>
    <mergeCell ref="I8209:J8209"/>
    <mergeCell ref="K8209:L8209"/>
    <mergeCell ref="M8209:N8209"/>
    <mergeCell ref="O8209:P8209"/>
    <mergeCell ref="A8208:C8208"/>
    <mergeCell ref="D8208:E8208"/>
    <mergeCell ref="G8208:H8208"/>
    <mergeCell ref="I8208:J8208"/>
    <mergeCell ref="K8208:L8208"/>
    <mergeCell ref="M8208:N8208"/>
    <mergeCell ref="O8206:P8206"/>
    <mergeCell ref="A8207:C8207"/>
    <mergeCell ref="D8207:E8207"/>
    <mergeCell ref="G8207:H8207"/>
    <mergeCell ref="I8207:J8207"/>
    <mergeCell ref="K8207:L8207"/>
    <mergeCell ref="M8207:N8207"/>
    <mergeCell ref="O8207:P8207"/>
    <mergeCell ref="A8206:C8206"/>
    <mergeCell ref="D8206:E8206"/>
    <mergeCell ref="G8206:H8206"/>
    <mergeCell ref="I8206:J8206"/>
    <mergeCell ref="K8206:L8206"/>
    <mergeCell ref="M8206:N8206"/>
    <mergeCell ref="O8204:P8204"/>
    <mergeCell ref="A8205:C8205"/>
    <mergeCell ref="D8205:E8205"/>
    <mergeCell ref="G8205:H8205"/>
    <mergeCell ref="I8205:J8205"/>
    <mergeCell ref="K8205:L8205"/>
    <mergeCell ref="M8205:N8205"/>
    <mergeCell ref="O8205:P8205"/>
    <mergeCell ref="A8204:C8204"/>
    <mergeCell ref="D8204:E8204"/>
    <mergeCell ref="G8204:H8204"/>
    <mergeCell ref="I8204:J8204"/>
    <mergeCell ref="K8204:L8204"/>
    <mergeCell ref="M8204:N8204"/>
    <mergeCell ref="B8224:K8224"/>
    <mergeCell ref="L8224:M8224"/>
    <mergeCell ref="N8224:P8224"/>
    <mergeCell ref="B8225:K8225"/>
    <mergeCell ref="L8225:M8225"/>
    <mergeCell ref="N8225:P8225"/>
    <mergeCell ref="A8221:P8221"/>
    <mergeCell ref="B8222:K8222"/>
    <mergeCell ref="L8222:M8222"/>
    <mergeCell ref="N8222:P8222"/>
    <mergeCell ref="B8223:K8223"/>
    <mergeCell ref="L8223:M8223"/>
    <mergeCell ref="N8223:P8223"/>
    <mergeCell ref="A8214:N8214"/>
    <mergeCell ref="O8214:P8214"/>
    <mergeCell ref="A8215:P8215"/>
    <mergeCell ref="A8217:P8217"/>
    <mergeCell ref="A8218:P8218"/>
    <mergeCell ref="A8219:P8219"/>
    <mergeCell ref="A8212:H8212"/>
    <mergeCell ref="I8212:J8212"/>
    <mergeCell ref="K8212:L8212"/>
    <mergeCell ref="M8212:N8212"/>
    <mergeCell ref="O8212:P8212"/>
    <mergeCell ref="A8213:H8213"/>
    <mergeCell ref="I8213:J8213"/>
    <mergeCell ref="K8213:L8213"/>
    <mergeCell ref="M8213:N8213"/>
    <mergeCell ref="O8213:P8213"/>
    <mergeCell ref="A8210:N8210"/>
    <mergeCell ref="O8210:P8210"/>
    <mergeCell ref="A8211:H8211"/>
    <mergeCell ref="I8211:J8211"/>
    <mergeCell ref="K8211:L8211"/>
    <mergeCell ref="M8211:N8211"/>
    <mergeCell ref="O8211:P8211"/>
    <mergeCell ref="O8231:P8231"/>
    <mergeCell ref="A8232:C8232"/>
    <mergeCell ref="D8232:E8232"/>
    <mergeCell ref="G8232:H8232"/>
    <mergeCell ref="I8232:J8232"/>
    <mergeCell ref="K8232:L8232"/>
    <mergeCell ref="M8232:N8232"/>
    <mergeCell ref="O8232:P8232"/>
    <mergeCell ref="I8230:J8230"/>
    <mergeCell ref="K8230:L8230"/>
    <mergeCell ref="M8230:N8230"/>
    <mergeCell ref="O8230:P8230"/>
    <mergeCell ref="A8231:C8231"/>
    <mergeCell ref="D8231:E8231"/>
    <mergeCell ref="G8231:H8231"/>
    <mergeCell ref="I8231:J8231"/>
    <mergeCell ref="K8231:L8231"/>
    <mergeCell ref="M8231:N8231"/>
    <mergeCell ref="A8228:B8228"/>
    <mergeCell ref="C8228:D8228"/>
    <mergeCell ref="E8228:G8228"/>
    <mergeCell ref="H8228:I8228"/>
    <mergeCell ref="J8228:O8228"/>
    <mergeCell ref="A8229:C8230"/>
    <mergeCell ref="D8229:E8230"/>
    <mergeCell ref="F8229:F8230"/>
    <mergeCell ref="G8229:H8230"/>
    <mergeCell ref="I8229:P8229"/>
    <mergeCell ref="B8226:K8226"/>
    <mergeCell ref="L8226:M8226"/>
    <mergeCell ref="N8226:P8226"/>
    <mergeCell ref="B8227:K8227"/>
    <mergeCell ref="L8227:M8227"/>
    <mergeCell ref="N8227:P8227"/>
    <mergeCell ref="A8241:N8241"/>
    <mergeCell ref="O8241:P8241"/>
    <mergeCell ref="A8242:P8242"/>
    <mergeCell ref="A8243:C8243"/>
    <mergeCell ref="D8243:E8243"/>
    <mergeCell ref="G8243:H8243"/>
    <mergeCell ref="I8243:J8243"/>
    <mergeCell ref="K8243:L8243"/>
    <mergeCell ref="M8243:N8243"/>
    <mergeCell ref="O8243:P8243"/>
    <mergeCell ref="A8239:H8239"/>
    <mergeCell ref="I8239:J8239"/>
    <mergeCell ref="K8239:L8239"/>
    <mergeCell ref="M8239:N8239"/>
    <mergeCell ref="O8239:P8239"/>
    <mergeCell ref="A8240:H8240"/>
    <mergeCell ref="I8240:J8240"/>
    <mergeCell ref="K8240:L8240"/>
    <mergeCell ref="M8240:N8240"/>
    <mergeCell ref="O8240:P8240"/>
    <mergeCell ref="O8236:P8236"/>
    <mergeCell ref="A8237:N8237"/>
    <mergeCell ref="O8237:P8237"/>
    <mergeCell ref="A8238:H8238"/>
    <mergeCell ref="I8238:J8238"/>
    <mergeCell ref="K8238:L8238"/>
    <mergeCell ref="M8238:N8238"/>
    <mergeCell ref="O8238:P8238"/>
    <mergeCell ref="O8233:P8233"/>
    <mergeCell ref="A8234:N8234"/>
    <mergeCell ref="O8234:P8234"/>
    <mergeCell ref="A8235:P8235"/>
    <mergeCell ref="A8236:C8236"/>
    <mergeCell ref="D8236:E8236"/>
    <mergeCell ref="G8236:H8236"/>
    <mergeCell ref="I8236:J8236"/>
    <mergeCell ref="K8236:L8236"/>
    <mergeCell ref="M8236:N8236"/>
    <mergeCell ref="A8233:C8233"/>
    <mergeCell ref="D8233:E8233"/>
    <mergeCell ref="G8233:H8233"/>
    <mergeCell ref="I8233:J8233"/>
    <mergeCell ref="K8233:L8233"/>
    <mergeCell ref="M8233:N8233"/>
    <mergeCell ref="O8249:P8249"/>
    <mergeCell ref="A8250:N8250"/>
    <mergeCell ref="O8250:P8250"/>
    <mergeCell ref="A8251:H8251"/>
    <mergeCell ref="I8251:J8251"/>
    <mergeCell ref="K8251:L8251"/>
    <mergeCell ref="M8251:N8251"/>
    <mergeCell ref="O8251:P8251"/>
    <mergeCell ref="O8246:P8246"/>
    <mergeCell ref="A8247:N8247"/>
    <mergeCell ref="O8247:P8247"/>
    <mergeCell ref="A8248:P8248"/>
    <mergeCell ref="A8249:C8249"/>
    <mergeCell ref="D8249:E8249"/>
    <mergeCell ref="G8249:H8249"/>
    <mergeCell ref="I8249:J8249"/>
    <mergeCell ref="K8249:L8249"/>
    <mergeCell ref="M8249:N8249"/>
    <mergeCell ref="A8246:C8246"/>
    <mergeCell ref="D8246:E8246"/>
    <mergeCell ref="G8246:H8246"/>
    <mergeCell ref="I8246:J8246"/>
    <mergeCell ref="K8246:L8246"/>
    <mergeCell ref="M8246:N8246"/>
    <mergeCell ref="O8244:P8244"/>
    <mergeCell ref="A8245:C8245"/>
    <mergeCell ref="D8245:E8245"/>
    <mergeCell ref="G8245:H8245"/>
    <mergeCell ref="I8245:J8245"/>
    <mergeCell ref="K8245:L8245"/>
    <mergeCell ref="M8245:N8245"/>
    <mergeCell ref="O8245:P8245"/>
    <mergeCell ref="A8244:C8244"/>
    <mergeCell ref="D8244:E8244"/>
    <mergeCell ref="G8244:H8244"/>
    <mergeCell ref="I8244:J8244"/>
    <mergeCell ref="K8244:L8244"/>
    <mergeCell ref="M8244:N8244"/>
    <mergeCell ref="O8257:P8257"/>
    <mergeCell ref="A8258:C8258"/>
    <mergeCell ref="D8258:E8258"/>
    <mergeCell ref="G8258:H8258"/>
    <mergeCell ref="I8258:J8258"/>
    <mergeCell ref="K8258:L8258"/>
    <mergeCell ref="M8258:N8258"/>
    <mergeCell ref="O8258:P8258"/>
    <mergeCell ref="A8257:C8257"/>
    <mergeCell ref="D8257:E8257"/>
    <mergeCell ref="G8257:H8257"/>
    <mergeCell ref="I8257:J8257"/>
    <mergeCell ref="K8257:L8257"/>
    <mergeCell ref="M8257:N8257"/>
    <mergeCell ref="A8254:N8254"/>
    <mergeCell ref="O8254:P8254"/>
    <mergeCell ref="A8255:P8255"/>
    <mergeCell ref="A8256:C8256"/>
    <mergeCell ref="D8256:E8256"/>
    <mergeCell ref="G8256:H8256"/>
    <mergeCell ref="I8256:J8256"/>
    <mergeCell ref="K8256:L8256"/>
    <mergeCell ref="M8256:N8256"/>
    <mergeCell ref="O8256:P8256"/>
    <mergeCell ref="A8252:H8252"/>
    <mergeCell ref="I8252:J8252"/>
    <mergeCell ref="K8252:L8252"/>
    <mergeCell ref="M8252:N8252"/>
    <mergeCell ref="O8252:P8252"/>
    <mergeCell ref="A8253:H8253"/>
    <mergeCell ref="I8253:J8253"/>
    <mergeCell ref="K8253:L8253"/>
    <mergeCell ref="M8253:N8253"/>
    <mergeCell ref="O8253:P8253"/>
    <mergeCell ref="B8273:K8273"/>
    <mergeCell ref="L8273:M8273"/>
    <mergeCell ref="N8273:P8273"/>
    <mergeCell ref="B8274:K8274"/>
    <mergeCell ref="L8274:M8274"/>
    <mergeCell ref="N8274:P8274"/>
    <mergeCell ref="B8271:K8271"/>
    <mergeCell ref="L8271:M8271"/>
    <mergeCell ref="N8271:P8271"/>
    <mergeCell ref="B8272:K8272"/>
    <mergeCell ref="L8272:M8272"/>
    <mergeCell ref="N8272:P8272"/>
    <mergeCell ref="A8265:P8265"/>
    <mergeCell ref="A8266:P8266"/>
    <mergeCell ref="A8267:P8267"/>
    <mergeCell ref="A8269:P8269"/>
    <mergeCell ref="B8270:K8270"/>
    <mergeCell ref="L8270:M8270"/>
    <mergeCell ref="N8270:P8270"/>
    <mergeCell ref="O8262:P8262"/>
    <mergeCell ref="A8263:C8263"/>
    <mergeCell ref="D8263:E8263"/>
    <mergeCell ref="G8263:H8263"/>
    <mergeCell ref="I8263:J8263"/>
    <mergeCell ref="K8263:L8263"/>
    <mergeCell ref="M8263:N8263"/>
    <mergeCell ref="O8263:P8263"/>
    <mergeCell ref="O8259:P8259"/>
    <mergeCell ref="A8260:N8260"/>
    <mergeCell ref="O8260:P8260"/>
    <mergeCell ref="A8261:P8261"/>
    <mergeCell ref="A8262:C8262"/>
    <mergeCell ref="D8262:E8262"/>
    <mergeCell ref="G8262:H8262"/>
    <mergeCell ref="I8262:J8262"/>
    <mergeCell ref="K8262:L8262"/>
    <mergeCell ref="M8262:N8262"/>
    <mergeCell ref="A8259:C8259"/>
    <mergeCell ref="D8259:E8259"/>
    <mergeCell ref="G8259:H8259"/>
    <mergeCell ref="I8259:J8259"/>
    <mergeCell ref="K8259:L8259"/>
    <mergeCell ref="M8259:N8259"/>
    <mergeCell ref="A8281:H8281"/>
    <mergeCell ref="I8281:J8281"/>
    <mergeCell ref="K8281:L8281"/>
    <mergeCell ref="M8281:N8281"/>
    <mergeCell ref="O8281:P8281"/>
    <mergeCell ref="A8282:H8282"/>
    <mergeCell ref="I8282:J8282"/>
    <mergeCell ref="K8282:L8282"/>
    <mergeCell ref="M8282:N8282"/>
    <mergeCell ref="O8282:P8282"/>
    <mergeCell ref="A8279:N8279"/>
    <mergeCell ref="O8279:P8279"/>
    <mergeCell ref="A8280:H8280"/>
    <mergeCell ref="I8280:J8280"/>
    <mergeCell ref="K8280:L8280"/>
    <mergeCell ref="M8280:N8280"/>
    <mergeCell ref="O8280:P8280"/>
    <mergeCell ref="A8277:C8278"/>
    <mergeCell ref="D8277:E8278"/>
    <mergeCell ref="F8277:F8278"/>
    <mergeCell ref="G8277:H8278"/>
    <mergeCell ref="I8277:P8277"/>
    <mergeCell ref="I8278:J8278"/>
    <mergeCell ref="K8278:L8278"/>
    <mergeCell ref="M8278:N8278"/>
    <mergeCell ref="O8278:P8278"/>
    <mergeCell ref="B8275:K8275"/>
    <mergeCell ref="L8275:M8275"/>
    <mergeCell ref="N8275:P8275"/>
    <mergeCell ref="A8276:B8276"/>
    <mergeCell ref="C8276:D8276"/>
    <mergeCell ref="E8276:G8276"/>
    <mergeCell ref="H8276:I8276"/>
    <mergeCell ref="J8276:O8276"/>
    <mergeCell ref="A8290:H8290"/>
    <mergeCell ref="I8290:J8290"/>
    <mergeCell ref="K8290:L8290"/>
    <mergeCell ref="M8290:N8290"/>
    <mergeCell ref="O8290:P8290"/>
    <mergeCell ref="A8291:H8291"/>
    <mergeCell ref="I8291:J8291"/>
    <mergeCell ref="K8291:L8291"/>
    <mergeCell ref="M8291:N8291"/>
    <mergeCell ref="O8291:P8291"/>
    <mergeCell ref="A8288:N8288"/>
    <mergeCell ref="O8288:P8288"/>
    <mergeCell ref="A8289:H8289"/>
    <mergeCell ref="I8289:J8289"/>
    <mergeCell ref="K8289:L8289"/>
    <mergeCell ref="M8289:N8289"/>
    <mergeCell ref="O8289:P8289"/>
    <mergeCell ref="O8286:P8286"/>
    <mergeCell ref="A8287:C8287"/>
    <mergeCell ref="D8287:E8287"/>
    <mergeCell ref="G8287:H8287"/>
    <mergeCell ref="I8287:J8287"/>
    <mergeCell ref="K8287:L8287"/>
    <mergeCell ref="M8287:N8287"/>
    <mergeCell ref="O8287:P8287"/>
    <mergeCell ref="A8286:C8286"/>
    <mergeCell ref="D8286:E8286"/>
    <mergeCell ref="G8286:H8286"/>
    <mergeCell ref="I8286:J8286"/>
    <mergeCell ref="K8286:L8286"/>
    <mergeCell ref="M8286:N8286"/>
    <mergeCell ref="A8283:N8283"/>
    <mergeCell ref="O8283:P8283"/>
    <mergeCell ref="A8284:P8284"/>
    <mergeCell ref="A8285:C8285"/>
    <mergeCell ref="D8285:E8285"/>
    <mergeCell ref="G8285:H8285"/>
    <mergeCell ref="I8285:J8285"/>
    <mergeCell ref="K8285:L8285"/>
    <mergeCell ref="M8285:N8285"/>
    <mergeCell ref="O8285:P8285"/>
    <mergeCell ref="A8297:N8297"/>
    <mergeCell ref="O8297:P8297"/>
    <mergeCell ref="A8298:P8298"/>
    <mergeCell ref="A8299:C8299"/>
    <mergeCell ref="D8299:E8299"/>
    <mergeCell ref="G8299:H8299"/>
    <mergeCell ref="I8299:J8299"/>
    <mergeCell ref="K8299:L8299"/>
    <mergeCell ref="M8299:N8299"/>
    <mergeCell ref="O8299:P8299"/>
    <mergeCell ref="O8295:P8295"/>
    <mergeCell ref="A8296:C8296"/>
    <mergeCell ref="D8296:E8296"/>
    <mergeCell ref="G8296:H8296"/>
    <mergeCell ref="I8296:J8296"/>
    <mergeCell ref="K8296:L8296"/>
    <mergeCell ref="M8296:N8296"/>
    <mergeCell ref="O8296:P8296"/>
    <mergeCell ref="A8295:C8295"/>
    <mergeCell ref="D8295:E8295"/>
    <mergeCell ref="G8295:H8295"/>
    <mergeCell ref="I8295:J8295"/>
    <mergeCell ref="K8295:L8295"/>
    <mergeCell ref="M8295:N8295"/>
    <mergeCell ref="A8292:N8292"/>
    <mergeCell ref="O8292:P8292"/>
    <mergeCell ref="A8293:P8293"/>
    <mergeCell ref="A8294:C8294"/>
    <mergeCell ref="D8294:E8294"/>
    <mergeCell ref="G8294:H8294"/>
    <mergeCell ref="I8294:J8294"/>
    <mergeCell ref="K8294:L8294"/>
    <mergeCell ref="M8294:N8294"/>
    <mergeCell ref="O8294:P8294"/>
    <mergeCell ref="A8304:N8304"/>
    <mergeCell ref="O8304:P8304"/>
    <mergeCell ref="A8305:P8305"/>
    <mergeCell ref="A8306:C8306"/>
    <mergeCell ref="D8306:E8306"/>
    <mergeCell ref="G8306:H8306"/>
    <mergeCell ref="I8306:J8306"/>
    <mergeCell ref="K8306:L8306"/>
    <mergeCell ref="M8306:N8306"/>
    <mergeCell ref="O8306:P8306"/>
    <mergeCell ref="O8302:P8302"/>
    <mergeCell ref="A8303:C8303"/>
    <mergeCell ref="D8303:E8303"/>
    <mergeCell ref="G8303:H8303"/>
    <mergeCell ref="I8303:J8303"/>
    <mergeCell ref="K8303:L8303"/>
    <mergeCell ref="M8303:N8303"/>
    <mergeCell ref="O8303:P8303"/>
    <mergeCell ref="A8302:C8302"/>
    <mergeCell ref="D8302:E8302"/>
    <mergeCell ref="G8302:H8302"/>
    <mergeCell ref="I8302:J8302"/>
    <mergeCell ref="K8302:L8302"/>
    <mergeCell ref="M8302:N8302"/>
    <mergeCell ref="O8300:P8300"/>
    <mergeCell ref="A8301:C8301"/>
    <mergeCell ref="D8301:E8301"/>
    <mergeCell ref="G8301:H8301"/>
    <mergeCell ref="I8301:J8301"/>
    <mergeCell ref="K8301:L8301"/>
    <mergeCell ref="M8301:N8301"/>
    <mergeCell ref="O8301:P8301"/>
    <mergeCell ref="A8300:C8300"/>
    <mergeCell ref="D8300:E8300"/>
    <mergeCell ref="G8300:H8300"/>
    <mergeCell ref="I8300:J8300"/>
    <mergeCell ref="K8300:L8300"/>
    <mergeCell ref="M8300:N8300"/>
    <mergeCell ref="A8320:C8321"/>
    <mergeCell ref="D8320:E8321"/>
    <mergeCell ref="F8320:F8321"/>
    <mergeCell ref="G8320:H8321"/>
    <mergeCell ref="I8320:P8320"/>
    <mergeCell ref="I8321:J8321"/>
    <mergeCell ref="K8321:L8321"/>
    <mergeCell ref="M8321:N8321"/>
    <mergeCell ref="O8321:P8321"/>
    <mergeCell ref="B8318:K8318"/>
    <mergeCell ref="L8318:M8318"/>
    <mergeCell ref="N8318:P8318"/>
    <mergeCell ref="A8319:B8319"/>
    <mergeCell ref="C8319:D8319"/>
    <mergeCell ref="E8319:G8319"/>
    <mergeCell ref="H8319:I8319"/>
    <mergeCell ref="J8319:O8319"/>
    <mergeCell ref="B8316:K8316"/>
    <mergeCell ref="L8316:M8316"/>
    <mergeCell ref="N8316:P8316"/>
    <mergeCell ref="B8317:K8317"/>
    <mergeCell ref="L8317:M8317"/>
    <mergeCell ref="N8317:P8317"/>
    <mergeCell ref="B8314:K8314"/>
    <mergeCell ref="L8314:M8314"/>
    <mergeCell ref="N8314:P8314"/>
    <mergeCell ref="B8315:K8315"/>
    <mergeCell ref="L8315:M8315"/>
    <mergeCell ref="N8315:P8315"/>
    <mergeCell ref="A8308:P8308"/>
    <mergeCell ref="A8309:P8309"/>
    <mergeCell ref="A8310:P8310"/>
    <mergeCell ref="A8312:P8312"/>
    <mergeCell ref="B8313:K8313"/>
    <mergeCell ref="L8313:M8313"/>
    <mergeCell ref="N8313:P8313"/>
    <mergeCell ref="A8327:N8327"/>
    <mergeCell ref="O8327:P8327"/>
    <mergeCell ref="A8328:P8328"/>
    <mergeCell ref="A8329:C8329"/>
    <mergeCell ref="D8329:E8329"/>
    <mergeCell ref="G8329:H8329"/>
    <mergeCell ref="I8329:J8329"/>
    <mergeCell ref="K8329:L8329"/>
    <mergeCell ref="M8329:N8329"/>
    <mergeCell ref="O8329:P8329"/>
    <mergeCell ref="A8325:H8325"/>
    <mergeCell ref="I8325:J8325"/>
    <mergeCell ref="K8325:L8325"/>
    <mergeCell ref="M8325:N8325"/>
    <mergeCell ref="O8325:P8325"/>
    <mergeCell ref="A8326:H8326"/>
    <mergeCell ref="I8326:J8326"/>
    <mergeCell ref="K8326:L8326"/>
    <mergeCell ref="M8326:N8326"/>
    <mergeCell ref="O8326:P8326"/>
    <mergeCell ref="O8322:P8322"/>
    <mergeCell ref="A8323:N8323"/>
    <mergeCell ref="O8323:P8323"/>
    <mergeCell ref="A8324:H8324"/>
    <mergeCell ref="I8324:J8324"/>
    <mergeCell ref="K8324:L8324"/>
    <mergeCell ref="M8324:N8324"/>
    <mergeCell ref="O8324:P8324"/>
    <mergeCell ref="A8322:C8322"/>
    <mergeCell ref="D8322:E8322"/>
    <mergeCell ref="G8322:H8322"/>
    <mergeCell ref="I8322:J8322"/>
    <mergeCell ref="K8322:L8322"/>
    <mergeCell ref="M8322:N8322"/>
    <mergeCell ref="A8335:N8335"/>
    <mergeCell ref="O8335:P8335"/>
    <mergeCell ref="A8336:P8336"/>
    <mergeCell ref="A8337:C8337"/>
    <mergeCell ref="D8337:E8337"/>
    <mergeCell ref="G8337:H8337"/>
    <mergeCell ref="I8337:J8337"/>
    <mergeCell ref="K8337:L8337"/>
    <mergeCell ref="M8337:N8337"/>
    <mergeCell ref="O8337:P8337"/>
    <mergeCell ref="O8333:P8333"/>
    <mergeCell ref="A8334:C8334"/>
    <mergeCell ref="D8334:E8334"/>
    <mergeCell ref="G8334:H8334"/>
    <mergeCell ref="I8334:J8334"/>
    <mergeCell ref="K8334:L8334"/>
    <mergeCell ref="M8334:N8334"/>
    <mergeCell ref="O8334:P8334"/>
    <mergeCell ref="A8333:C8333"/>
    <mergeCell ref="D8333:E8333"/>
    <mergeCell ref="G8333:H8333"/>
    <mergeCell ref="I8333:J8333"/>
    <mergeCell ref="K8333:L8333"/>
    <mergeCell ref="M8333:N8333"/>
    <mergeCell ref="A8330:N8330"/>
    <mergeCell ref="O8330:P8330"/>
    <mergeCell ref="A8331:P8331"/>
    <mergeCell ref="A8332:C8332"/>
    <mergeCell ref="D8332:E8332"/>
    <mergeCell ref="G8332:H8332"/>
    <mergeCell ref="I8332:J8332"/>
    <mergeCell ref="K8332:L8332"/>
    <mergeCell ref="M8332:N8332"/>
    <mergeCell ref="O8332:P8332"/>
    <mergeCell ref="A8345:N8345"/>
    <mergeCell ref="O8345:P8345"/>
    <mergeCell ref="A8346:P8346"/>
    <mergeCell ref="A8347:C8347"/>
    <mergeCell ref="D8347:E8347"/>
    <mergeCell ref="G8347:H8347"/>
    <mergeCell ref="I8347:J8347"/>
    <mergeCell ref="K8347:L8347"/>
    <mergeCell ref="M8347:N8347"/>
    <mergeCell ref="O8347:P8347"/>
    <mergeCell ref="A8342:N8342"/>
    <mergeCell ref="O8342:P8342"/>
    <mergeCell ref="A8343:P8343"/>
    <mergeCell ref="A8344:C8344"/>
    <mergeCell ref="D8344:E8344"/>
    <mergeCell ref="G8344:H8344"/>
    <mergeCell ref="I8344:J8344"/>
    <mergeCell ref="K8344:L8344"/>
    <mergeCell ref="M8344:N8344"/>
    <mergeCell ref="O8344:P8344"/>
    <mergeCell ref="A8340:H8340"/>
    <mergeCell ref="I8340:J8340"/>
    <mergeCell ref="K8340:L8340"/>
    <mergeCell ref="M8340:N8340"/>
    <mergeCell ref="O8340:P8340"/>
    <mergeCell ref="A8341:H8341"/>
    <mergeCell ref="I8341:J8341"/>
    <mergeCell ref="K8341:L8341"/>
    <mergeCell ref="M8341:N8341"/>
    <mergeCell ref="O8341:P8341"/>
    <mergeCell ref="A8338:N8338"/>
    <mergeCell ref="O8338:P8338"/>
    <mergeCell ref="A8339:H8339"/>
    <mergeCell ref="I8339:J8339"/>
    <mergeCell ref="K8339:L8339"/>
    <mergeCell ref="M8339:N8339"/>
    <mergeCell ref="O8339:P8339"/>
    <mergeCell ref="A8352:N8352"/>
    <mergeCell ref="O8352:P8352"/>
    <mergeCell ref="A8353:P8353"/>
    <mergeCell ref="A8354:C8354"/>
    <mergeCell ref="D8354:E8354"/>
    <mergeCell ref="G8354:H8354"/>
    <mergeCell ref="I8354:J8354"/>
    <mergeCell ref="K8354:L8354"/>
    <mergeCell ref="M8354:N8354"/>
    <mergeCell ref="O8354:P8354"/>
    <mergeCell ref="O8350:P8350"/>
    <mergeCell ref="A8351:C8351"/>
    <mergeCell ref="D8351:E8351"/>
    <mergeCell ref="G8351:H8351"/>
    <mergeCell ref="I8351:J8351"/>
    <mergeCell ref="K8351:L8351"/>
    <mergeCell ref="M8351:N8351"/>
    <mergeCell ref="O8351:P8351"/>
    <mergeCell ref="A8350:C8350"/>
    <mergeCell ref="D8350:E8350"/>
    <mergeCell ref="G8350:H8350"/>
    <mergeCell ref="I8350:J8350"/>
    <mergeCell ref="K8350:L8350"/>
    <mergeCell ref="M8350:N8350"/>
    <mergeCell ref="O8348:P8348"/>
    <mergeCell ref="A8349:C8349"/>
    <mergeCell ref="D8349:E8349"/>
    <mergeCell ref="G8349:H8349"/>
    <mergeCell ref="I8349:J8349"/>
    <mergeCell ref="K8349:L8349"/>
    <mergeCell ref="M8349:N8349"/>
    <mergeCell ref="O8349:P8349"/>
    <mergeCell ref="A8348:C8348"/>
    <mergeCell ref="D8348:E8348"/>
    <mergeCell ref="G8348:H8348"/>
    <mergeCell ref="I8348:J8348"/>
    <mergeCell ref="K8348:L8348"/>
    <mergeCell ref="M8348:N8348"/>
    <mergeCell ref="B8367:K8367"/>
    <mergeCell ref="L8367:M8367"/>
    <mergeCell ref="N8367:P8367"/>
    <mergeCell ref="A8368:B8368"/>
    <mergeCell ref="C8368:D8368"/>
    <mergeCell ref="E8368:G8368"/>
    <mergeCell ref="H8368:I8368"/>
    <mergeCell ref="J8368:O8368"/>
    <mergeCell ref="B8365:K8365"/>
    <mergeCell ref="L8365:M8365"/>
    <mergeCell ref="N8365:P8365"/>
    <mergeCell ref="B8366:K8366"/>
    <mergeCell ref="L8366:M8366"/>
    <mergeCell ref="N8366:P8366"/>
    <mergeCell ref="B8363:K8363"/>
    <mergeCell ref="L8363:M8363"/>
    <mergeCell ref="N8363:P8363"/>
    <mergeCell ref="B8364:K8364"/>
    <mergeCell ref="L8364:M8364"/>
    <mergeCell ref="N8364:P8364"/>
    <mergeCell ref="O8355:P8355"/>
    <mergeCell ref="A8357:P8357"/>
    <mergeCell ref="A8358:P8358"/>
    <mergeCell ref="A8359:P8359"/>
    <mergeCell ref="A8361:P8361"/>
    <mergeCell ref="B8362:K8362"/>
    <mergeCell ref="L8362:M8362"/>
    <mergeCell ref="N8362:P8362"/>
    <mergeCell ref="A8355:C8355"/>
    <mergeCell ref="D8355:E8355"/>
    <mergeCell ref="G8355:H8355"/>
    <mergeCell ref="I8355:J8355"/>
    <mergeCell ref="K8355:L8355"/>
    <mergeCell ref="M8355:N8355"/>
    <mergeCell ref="A8375:H8375"/>
    <mergeCell ref="I8375:J8375"/>
    <mergeCell ref="K8375:L8375"/>
    <mergeCell ref="M8375:N8375"/>
    <mergeCell ref="O8375:P8375"/>
    <mergeCell ref="A8376:H8376"/>
    <mergeCell ref="I8376:J8376"/>
    <mergeCell ref="K8376:L8376"/>
    <mergeCell ref="M8376:N8376"/>
    <mergeCell ref="O8376:P8376"/>
    <mergeCell ref="A8373:N8373"/>
    <mergeCell ref="O8373:P8373"/>
    <mergeCell ref="A8374:H8374"/>
    <mergeCell ref="I8374:J8374"/>
    <mergeCell ref="K8374:L8374"/>
    <mergeCell ref="M8374:N8374"/>
    <mergeCell ref="O8374:P8374"/>
    <mergeCell ref="O8371:P8371"/>
    <mergeCell ref="A8372:C8372"/>
    <mergeCell ref="D8372:E8372"/>
    <mergeCell ref="G8372:H8372"/>
    <mergeCell ref="I8372:J8372"/>
    <mergeCell ref="K8372:L8372"/>
    <mergeCell ref="M8372:N8372"/>
    <mergeCell ref="O8372:P8372"/>
    <mergeCell ref="A8371:C8371"/>
    <mergeCell ref="D8371:E8371"/>
    <mergeCell ref="G8371:H8371"/>
    <mergeCell ref="I8371:J8371"/>
    <mergeCell ref="K8371:L8371"/>
    <mergeCell ref="M8371:N8371"/>
    <mergeCell ref="A8369:C8370"/>
    <mergeCell ref="D8369:E8370"/>
    <mergeCell ref="F8369:F8370"/>
    <mergeCell ref="G8369:H8370"/>
    <mergeCell ref="I8369:P8369"/>
    <mergeCell ref="I8370:J8370"/>
    <mergeCell ref="K8370:L8370"/>
    <mergeCell ref="M8370:N8370"/>
    <mergeCell ref="O8370:P8370"/>
    <mergeCell ref="O8383:P8383"/>
    <mergeCell ref="A8384:C8384"/>
    <mergeCell ref="D8384:E8384"/>
    <mergeCell ref="G8384:H8384"/>
    <mergeCell ref="I8384:J8384"/>
    <mergeCell ref="K8384:L8384"/>
    <mergeCell ref="M8384:N8384"/>
    <mergeCell ref="O8384:P8384"/>
    <mergeCell ref="A8383:C8383"/>
    <mergeCell ref="D8383:E8383"/>
    <mergeCell ref="G8383:H8383"/>
    <mergeCell ref="I8383:J8383"/>
    <mergeCell ref="K8383:L8383"/>
    <mergeCell ref="M8383:N8383"/>
    <mergeCell ref="A8380:N8380"/>
    <mergeCell ref="O8380:P8380"/>
    <mergeCell ref="A8381:P8381"/>
    <mergeCell ref="A8382:C8382"/>
    <mergeCell ref="D8382:E8382"/>
    <mergeCell ref="G8382:H8382"/>
    <mergeCell ref="I8382:J8382"/>
    <mergeCell ref="K8382:L8382"/>
    <mergeCell ref="M8382:N8382"/>
    <mergeCell ref="O8382:P8382"/>
    <mergeCell ref="A8377:N8377"/>
    <mergeCell ref="O8377:P8377"/>
    <mergeCell ref="A8378:P8378"/>
    <mergeCell ref="A8379:C8379"/>
    <mergeCell ref="D8379:E8379"/>
    <mergeCell ref="G8379:H8379"/>
    <mergeCell ref="I8379:J8379"/>
    <mergeCell ref="K8379:L8379"/>
    <mergeCell ref="M8379:N8379"/>
    <mergeCell ref="O8379:P8379"/>
    <mergeCell ref="O8390:P8390"/>
    <mergeCell ref="A8391:C8391"/>
    <mergeCell ref="D8391:E8391"/>
    <mergeCell ref="G8391:H8391"/>
    <mergeCell ref="I8391:J8391"/>
    <mergeCell ref="K8391:L8391"/>
    <mergeCell ref="M8391:N8391"/>
    <mergeCell ref="O8391:P8391"/>
    <mergeCell ref="A8390:C8390"/>
    <mergeCell ref="D8390:E8390"/>
    <mergeCell ref="G8390:H8390"/>
    <mergeCell ref="I8390:J8390"/>
    <mergeCell ref="K8390:L8390"/>
    <mergeCell ref="M8390:N8390"/>
    <mergeCell ref="A8387:N8387"/>
    <mergeCell ref="O8387:P8387"/>
    <mergeCell ref="A8388:P8388"/>
    <mergeCell ref="A8389:C8389"/>
    <mergeCell ref="D8389:E8389"/>
    <mergeCell ref="G8389:H8389"/>
    <mergeCell ref="I8389:J8389"/>
    <mergeCell ref="K8389:L8389"/>
    <mergeCell ref="M8389:N8389"/>
    <mergeCell ref="O8389:P8389"/>
    <mergeCell ref="O8385:P8385"/>
    <mergeCell ref="A8386:C8386"/>
    <mergeCell ref="D8386:E8386"/>
    <mergeCell ref="G8386:H8386"/>
    <mergeCell ref="I8386:J8386"/>
    <mergeCell ref="K8386:L8386"/>
    <mergeCell ref="M8386:N8386"/>
    <mergeCell ref="O8386:P8386"/>
    <mergeCell ref="A8385:C8385"/>
    <mergeCell ref="D8385:E8385"/>
    <mergeCell ref="G8385:H8385"/>
    <mergeCell ref="I8385:J8385"/>
    <mergeCell ref="K8385:L8385"/>
    <mergeCell ref="M8385:N8385"/>
    <mergeCell ref="A8396:N8396"/>
    <mergeCell ref="O8396:P8396"/>
    <mergeCell ref="A8398:P8398"/>
    <mergeCell ref="A8399:P8399"/>
    <mergeCell ref="A8400:P8400"/>
    <mergeCell ref="A8402:P8402"/>
    <mergeCell ref="O8394:P8394"/>
    <mergeCell ref="A8395:C8395"/>
    <mergeCell ref="D8395:E8395"/>
    <mergeCell ref="G8395:H8395"/>
    <mergeCell ref="I8395:J8395"/>
    <mergeCell ref="K8395:L8395"/>
    <mergeCell ref="M8395:N8395"/>
    <mergeCell ref="O8395:P8395"/>
    <mergeCell ref="A8394:C8394"/>
    <mergeCell ref="D8394:E8394"/>
    <mergeCell ref="G8394:H8394"/>
    <mergeCell ref="I8394:J8394"/>
    <mergeCell ref="K8394:L8394"/>
    <mergeCell ref="M8394:N8394"/>
    <mergeCell ref="O8392:P8392"/>
    <mergeCell ref="A8393:C8393"/>
    <mergeCell ref="D8393:E8393"/>
    <mergeCell ref="G8393:H8393"/>
    <mergeCell ref="I8393:J8393"/>
    <mergeCell ref="K8393:L8393"/>
    <mergeCell ref="M8393:N8393"/>
    <mergeCell ref="O8393:P8393"/>
    <mergeCell ref="A8392:C8392"/>
    <mergeCell ref="D8392:E8392"/>
    <mergeCell ref="G8392:H8392"/>
    <mergeCell ref="I8392:J8392"/>
    <mergeCell ref="K8392:L8392"/>
    <mergeCell ref="M8392:N8392"/>
    <mergeCell ref="I8411:J8411"/>
    <mergeCell ref="K8411:L8411"/>
    <mergeCell ref="M8411:N8411"/>
    <mergeCell ref="O8411:P8411"/>
    <mergeCell ref="A8412:H8412"/>
    <mergeCell ref="I8412:J8412"/>
    <mergeCell ref="K8412:L8412"/>
    <mergeCell ref="M8412:N8412"/>
    <mergeCell ref="O8412:P8412"/>
    <mergeCell ref="A8409:B8409"/>
    <mergeCell ref="C8409:D8409"/>
    <mergeCell ref="E8409:G8409"/>
    <mergeCell ref="H8409:I8409"/>
    <mergeCell ref="J8409:O8409"/>
    <mergeCell ref="A8410:C8411"/>
    <mergeCell ref="D8410:E8411"/>
    <mergeCell ref="F8410:F8411"/>
    <mergeCell ref="G8410:H8411"/>
    <mergeCell ref="I8410:P8410"/>
    <mergeCell ref="B8407:K8407"/>
    <mergeCell ref="L8407:M8407"/>
    <mergeCell ref="N8407:P8407"/>
    <mergeCell ref="B8408:K8408"/>
    <mergeCell ref="L8408:M8408"/>
    <mergeCell ref="N8408:P8408"/>
    <mergeCell ref="B8405:K8405"/>
    <mergeCell ref="L8405:M8405"/>
    <mergeCell ref="N8405:P8405"/>
    <mergeCell ref="B8406:K8406"/>
    <mergeCell ref="L8406:M8406"/>
    <mergeCell ref="N8406:P8406"/>
    <mergeCell ref="B8403:K8403"/>
    <mergeCell ref="L8403:M8403"/>
    <mergeCell ref="N8403:P8403"/>
    <mergeCell ref="B8404:K8404"/>
    <mergeCell ref="L8404:M8404"/>
    <mergeCell ref="N8404:P8404"/>
    <mergeCell ref="O8418:P8418"/>
    <mergeCell ref="A8419:C8419"/>
    <mergeCell ref="D8419:E8419"/>
    <mergeCell ref="G8419:H8419"/>
    <mergeCell ref="I8419:J8419"/>
    <mergeCell ref="K8419:L8419"/>
    <mergeCell ref="M8419:N8419"/>
    <mergeCell ref="O8419:P8419"/>
    <mergeCell ref="A8418:C8418"/>
    <mergeCell ref="D8418:E8418"/>
    <mergeCell ref="G8418:H8418"/>
    <mergeCell ref="I8418:J8418"/>
    <mergeCell ref="K8418:L8418"/>
    <mergeCell ref="M8418:N8418"/>
    <mergeCell ref="A8415:N8415"/>
    <mergeCell ref="O8415:P8415"/>
    <mergeCell ref="A8416:P8416"/>
    <mergeCell ref="A8417:C8417"/>
    <mergeCell ref="D8417:E8417"/>
    <mergeCell ref="G8417:H8417"/>
    <mergeCell ref="I8417:J8417"/>
    <mergeCell ref="K8417:L8417"/>
    <mergeCell ref="M8417:N8417"/>
    <mergeCell ref="O8417:P8417"/>
    <mergeCell ref="A8413:H8413"/>
    <mergeCell ref="I8413:J8413"/>
    <mergeCell ref="K8413:L8413"/>
    <mergeCell ref="M8413:N8413"/>
    <mergeCell ref="O8413:P8413"/>
    <mergeCell ref="A8414:H8414"/>
    <mergeCell ref="I8414:J8414"/>
    <mergeCell ref="K8414:L8414"/>
    <mergeCell ref="M8414:N8414"/>
    <mergeCell ref="O8414:P8414"/>
    <mergeCell ref="O8425:P8425"/>
    <mergeCell ref="A8426:N8426"/>
    <mergeCell ref="O8426:P8426"/>
    <mergeCell ref="A8427:H8427"/>
    <mergeCell ref="I8427:J8427"/>
    <mergeCell ref="K8427:L8427"/>
    <mergeCell ref="M8427:N8427"/>
    <mergeCell ref="O8427:P8427"/>
    <mergeCell ref="A8425:C8425"/>
    <mergeCell ref="D8425:E8425"/>
    <mergeCell ref="G8425:H8425"/>
    <mergeCell ref="I8425:J8425"/>
    <mergeCell ref="K8425:L8425"/>
    <mergeCell ref="M8425:N8425"/>
    <mergeCell ref="O8423:P8423"/>
    <mergeCell ref="A8424:C8424"/>
    <mergeCell ref="D8424:E8424"/>
    <mergeCell ref="G8424:H8424"/>
    <mergeCell ref="I8424:J8424"/>
    <mergeCell ref="K8424:L8424"/>
    <mergeCell ref="M8424:N8424"/>
    <mergeCell ref="O8424:P8424"/>
    <mergeCell ref="O8420:P8420"/>
    <mergeCell ref="A8421:N8421"/>
    <mergeCell ref="O8421:P8421"/>
    <mergeCell ref="A8422:P8422"/>
    <mergeCell ref="A8423:C8423"/>
    <mergeCell ref="D8423:E8423"/>
    <mergeCell ref="G8423:H8423"/>
    <mergeCell ref="I8423:J8423"/>
    <mergeCell ref="K8423:L8423"/>
    <mergeCell ref="M8423:N8423"/>
    <mergeCell ref="A8420:C8420"/>
    <mergeCell ref="D8420:E8420"/>
    <mergeCell ref="G8420:H8420"/>
    <mergeCell ref="I8420:J8420"/>
    <mergeCell ref="K8420:L8420"/>
    <mergeCell ref="M8420:N8420"/>
    <mergeCell ref="O8433:P8433"/>
    <mergeCell ref="A8434:C8434"/>
    <mergeCell ref="D8434:E8434"/>
    <mergeCell ref="G8434:H8434"/>
    <mergeCell ref="I8434:J8434"/>
    <mergeCell ref="K8434:L8434"/>
    <mergeCell ref="M8434:N8434"/>
    <mergeCell ref="O8434:P8434"/>
    <mergeCell ref="A8433:C8433"/>
    <mergeCell ref="D8433:E8433"/>
    <mergeCell ref="G8433:H8433"/>
    <mergeCell ref="I8433:J8433"/>
    <mergeCell ref="K8433:L8433"/>
    <mergeCell ref="M8433:N8433"/>
    <mergeCell ref="A8430:N8430"/>
    <mergeCell ref="O8430:P8430"/>
    <mergeCell ref="A8431:P8431"/>
    <mergeCell ref="A8432:C8432"/>
    <mergeCell ref="D8432:E8432"/>
    <mergeCell ref="G8432:H8432"/>
    <mergeCell ref="I8432:J8432"/>
    <mergeCell ref="K8432:L8432"/>
    <mergeCell ref="M8432:N8432"/>
    <mergeCell ref="O8432:P8432"/>
    <mergeCell ref="A8428:H8428"/>
    <mergeCell ref="I8428:J8428"/>
    <mergeCell ref="K8428:L8428"/>
    <mergeCell ref="M8428:N8428"/>
    <mergeCell ref="O8428:P8428"/>
    <mergeCell ref="A8429:H8429"/>
    <mergeCell ref="I8429:J8429"/>
    <mergeCell ref="K8429:L8429"/>
    <mergeCell ref="M8429:N8429"/>
    <mergeCell ref="O8429:P8429"/>
    <mergeCell ref="O8440:P8440"/>
    <mergeCell ref="A8442:P8442"/>
    <mergeCell ref="A8443:P8443"/>
    <mergeCell ref="A8444:P8444"/>
    <mergeCell ref="A8446:P8446"/>
    <mergeCell ref="B8447:K8447"/>
    <mergeCell ref="L8447:M8447"/>
    <mergeCell ref="N8447:P8447"/>
    <mergeCell ref="A8440:C8440"/>
    <mergeCell ref="D8440:E8440"/>
    <mergeCell ref="G8440:H8440"/>
    <mergeCell ref="I8440:J8440"/>
    <mergeCell ref="K8440:L8440"/>
    <mergeCell ref="M8440:N8440"/>
    <mergeCell ref="O8438:P8438"/>
    <mergeCell ref="A8439:C8439"/>
    <mergeCell ref="D8439:E8439"/>
    <mergeCell ref="G8439:H8439"/>
    <mergeCell ref="I8439:J8439"/>
    <mergeCell ref="K8439:L8439"/>
    <mergeCell ref="M8439:N8439"/>
    <mergeCell ref="O8439:P8439"/>
    <mergeCell ref="O8435:P8435"/>
    <mergeCell ref="A8436:N8436"/>
    <mergeCell ref="O8436:P8436"/>
    <mergeCell ref="A8437:P8437"/>
    <mergeCell ref="A8438:C8438"/>
    <mergeCell ref="D8438:E8438"/>
    <mergeCell ref="G8438:H8438"/>
    <mergeCell ref="I8438:J8438"/>
    <mergeCell ref="K8438:L8438"/>
    <mergeCell ref="M8438:N8438"/>
    <mergeCell ref="A8435:C8435"/>
    <mergeCell ref="D8435:E8435"/>
    <mergeCell ref="G8435:H8435"/>
    <mergeCell ref="I8435:J8435"/>
    <mergeCell ref="K8435:L8435"/>
    <mergeCell ref="M8435:N8435"/>
    <mergeCell ref="A8456:N8456"/>
    <mergeCell ref="O8456:P8456"/>
    <mergeCell ref="A8457:H8457"/>
    <mergeCell ref="I8457:J8457"/>
    <mergeCell ref="K8457:L8457"/>
    <mergeCell ref="M8457:N8457"/>
    <mergeCell ref="O8457:P8457"/>
    <mergeCell ref="A8454:C8455"/>
    <mergeCell ref="D8454:E8455"/>
    <mergeCell ref="F8454:F8455"/>
    <mergeCell ref="G8454:H8455"/>
    <mergeCell ref="I8454:P8454"/>
    <mergeCell ref="I8455:J8455"/>
    <mergeCell ref="K8455:L8455"/>
    <mergeCell ref="M8455:N8455"/>
    <mergeCell ref="O8455:P8455"/>
    <mergeCell ref="B8452:K8452"/>
    <mergeCell ref="L8452:M8452"/>
    <mergeCell ref="N8452:P8452"/>
    <mergeCell ref="A8453:B8453"/>
    <mergeCell ref="C8453:D8453"/>
    <mergeCell ref="E8453:G8453"/>
    <mergeCell ref="H8453:I8453"/>
    <mergeCell ref="J8453:O8453"/>
    <mergeCell ref="B8450:K8450"/>
    <mergeCell ref="L8450:M8450"/>
    <mergeCell ref="N8450:P8450"/>
    <mergeCell ref="B8451:K8451"/>
    <mergeCell ref="L8451:M8451"/>
    <mergeCell ref="N8451:P8451"/>
    <mergeCell ref="B8448:K8448"/>
    <mergeCell ref="L8448:M8448"/>
    <mergeCell ref="N8448:P8448"/>
    <mergeCell ref="B8449:K8449"/>
    <mergeCell ref="L8449:M8449"/>
    <mergeCell ref="N8449:P8449"/>
    <mergeCell ref="O8463:P8463"/>
    <mergeCell ref="A8464:C8464"/>
    <mergeCell ref="D8464:E8464"/>
    <mergeCell ref="G8464:H8464"/>
    <mergeCell ref="I8464:J8464"/>
    <mergeCell ref="K8464:L8464"/>
    <mergeCell ref="M8464:N8464"/>
    <mergeCell ref="O8464:P8464"/>
    <mergeCell ref="A8463:C8463"/>
    <mergeCell ref="D8463:E8463"/>
    <mergeCell ref="G8463:H8463"/>
    <mergeCell ref="I8463:J8463"/>
    <mergeCell ref="K8463:L8463"/>
    <mergeCell ref="M8463:N8463"/>
    <mergeCell ref="A8460:N8460"/>
    <mergeCell ref="O8460:P8460"/>
    <mergeCell ref="A8461:P8461"/>
    <mergeCell ref="A8462:C8462"/>
    <mergeCell ref="D8462:E8462"/>
    <mergeCell ref="G8462:H8462"/>
    <mergeCell ref="I8462:J8462"/>
    <mergeCell ref="K8462:L8462"/>
    <mergeCell ref="M8462:N8462"/>
    <mergeCell ref="O8462:P8462"/>
    <mergeCell ref="A8458:H8458"/>
    <mergeCell ref="I8458:J8458"/>
    <mergeCell ref="K8458:L8458"/>
    <mergeCell ref="M8458:N8458"/>
    <mergeCell ref="O8458:P8458"/>
    <mergeCell ref="A8459:H8459"/>
    <mergeCell ref="I8459:J8459"/>
    <mergeCell ref="K8459:L8459"/>
    <mergeCell ref="M8459:N8459"/>
    <mergeCell ref="O8459:P8459"/>
    <mergeCell ref="O8470:P8470"/>
    <mergeCell ref="A8471:N8471"/>
    <mergeCell ref="O8471:P8471"/>
    <mergeCell ref="A8472:H8472"/>
    <mergeCell ref="I8472:J8472"/>
    <mergeCell ref="K8472:L8472"/>
    <mergeCell ref="M8472:N8472"/>
    <mergeCell ref="O8472:P8472"/>
    <mergeCell ref="A8470:C8470"/>
    <mergeCell ref="D8470:E8470"/>
    <mergeCell ref="G8470:H8470"/>
    <mergeCell ref="I8470:J8470"/>
    <mergeCell ref="K8470:L8470"/>
    <mergeCell ref="M8470:N8470"/>
    <mergeCell ref="O8468:P8468"/>
    <mergeCell ref="A8469:C8469"/>
    <mergeCell ref="D8469:E8469"/>
    <mergeCell ref="G8469:H8469"/>
    <mergeCell ref="I8469:J8469"/>
    <mergeCell ref="K8469:L8469"/>
    <mergeCell ref="M8469:N8469"/>
    <mergeCell ref="O8469:P8469"/>
    <mergeCell ref="O8465:P8465"/>
    <mergeCell ref="A8466:N8466"/>
    <mergeCell ref="O8466:P8466"/>
    <mergeCell ref="A8467:P8467"/>
    <mergeCell ref="A8468:C8468"/>
    <mergeCell ref="D8468:E8468"/>
    <mergeCell ref="G8468:H8468"/>
    <mergeCell ref="I8468:J8468"/>
    <mergeCell ref="K8468:L8468"/>
    <mergeCell ref="M8468:N8468"/>
    <mergeCell ref="A8465:C8465"/>
    <mergeCell ref="D8465:E8465"/>
    <mergeCell ref="G8465:H8465"/>
    <mergeCell ref="I8465:J8465"/>
    <mergeCell ref="K8465:L8465"/>
    <mergeCell ref="M8465:N8465"/>
    <mergeCell ref="O8478:P8478"/>
    <mergeCell ref="A8479:C8479"/>
    <mergeCell ref="D8479:E8479"/>
    <mergeCell ref="G8479:H8479"/>
    <mergeCell ref="I8479:J8479"/>
    <mergeCell ref="K8479:L8479"/>
    <mergeCell ref="M8479:N8479"/>
    <mergeCell ref="O8479:P8479"/>
    <mergeCell ref="A8478:C8478"/>
    <mergeCell ref="D8478:E8478"/>
    <mergeCell ref="G8478:H8478"/>
    <mergeCell ref="I8478:J8478"/>
    <mergeCell ref="K8478:L8478"/>
    <mergeCell ref="M8478:N8478"/>
    <mergeCell ref="A8475:N8475"/>
    <mergeCell ref="O8475:P8475"/>
    <mergeCell ref="A8476:P8476"/>
    <mergeCell ref="A8477:C8477"/>
    <mergeCell ref="D8477:E8477"/>
    <mergeCell ref="G8477:H8477"/>
    <mergeCell ref="I8477:J8477"/>
    <mergeCell ref="K8477:L8477"/>
    <mergeCell ref="M8477:N8477"/>
    <mergeCell ref="O8477:P8477"/>
    <mergeCell ref="A8473:H8473"/>
    <mergeCell ref="I8473:J8473"/>
    <mergeCell ref="K8473:L8473"/>
    <mergeCell ref="M8473:N8473"/>
    <mergeCell ref="O8473:P8473"/>
    <mergeCell ref="A8474:H8474"/>
    <mergeCell ref="I8474:J8474"/>
    <mergeCell ref="K8474:L8474"/>
    <mergeCell ref="M8474:N8474"/>
    <mergeCell ref="O8474:P8474"/>
    <mergeCell ref="O8485:P8485"/>
    <mergeCell ref="A8487:P8487"/>
    <mergeCell ref="A8488:P8488"/>
    <mergeCell ref="A8489:P8489"/>
    <mergeCell ref="A8491:P8491"/>
    <mergeCell ref="B8492:K8492"/>
    <mergeCell ref="L8492:M8492"/>
    <mergeCell ref="N8492:P8492"/>
    <mergeCell ref="A8485:C8485"/>
    <mergeCell ref="D8485:E8485"/>
    <mergeCell ref="G8485:H8485"/>
    <mergeCell ref="I8485:J8485"/>
    <mergeCell ref="K8485:L8485"/>
    <mergeCell ref="M8485:N8485"/>
    <mergeCell ref="O8483:P8483"/>
    <mergeCell ref="A8484:C8484"/>
    <mergeCell ref="D8484:E8484"/>
    <mergeCell ref="G8484:H8484"/>
    <mergeCell ref="I8484:J8484"/>
    <mergeCell ref="K8484:L8484"/>
    <mergeCell ref="M8484:N8484"/>
    <mergeCell ref="O8484:P8484"/>
    <mergeCell ref="O8480:P8480"/>
    <mergeCell ref="A8481:N8481"/>
    <mergeCell ref="O8481:P8481"/>
    <mergeCell ref="A8482:P8482"/>
    <mergeCell ref="A8483:C8483"/>
    <mergeCell ref="D8483:E8483"/>
    <mergeCell ref="G8483:H8483"/>
    <mergeCell ref="I8483:J8483"/>
    <mergeCell ref="K8483:L8483"/>
    <mergeCell ref="M8483:N8483"/>
    <mergeCell ref="A8480:C8480"/>
    <mergeCell ref="D8480:E8480"/>
    <mergeCell ref="G8480:H8480"/>
    <mergeCell ref="I8480:J8480"/>
    <mergeCell ref="K8480:L8480"/>
    <mergeCell ref="M8480:N8480"/>
    <mergeCell ref="A8501:N8501"/>
    <mergeCell ref="O8501:P8501"/>
    <mergeCell ref="A8502:H8502"/>
    <mergeCell ref="I8502:J8502"/>
    <mergeCell ref="K8502:L8502"/>
    <mergeCell ref="M8502:N8502"/>
    <mergeCell ref="O8502:P8502"/>
    <mergeCell ref="A8499:C8500"/>
    <mergeCell ref="D8499:E8500"/>
    <mergeCell ref="F8499:F8500"/>
    <mergeCell ref="G8499:H8500"/>
    <mergeCell ref="I8499:P8499"/>
    <mergeCell ref="I8500:J8500"/>
    <mergeCell ref="K8500:L8500"/>
    <mergeCell ref="M8500:N8500"/>
    <mergeCell ref="O8500:P8500"/>
    <mergeCell ref="B8497:K8497"/>
    <mergeCell ref="L8497:M8497"/>
    <mergeCell ref="N8497:P8497"/>
    <mergeCell ref="A8498:B8498"/>
    <mergeCell ref="C8498:D8498"/>
    <mergeCell ref="E8498:G8498"/>
    <mergeCell ref="H8498:I8498"/>
    <mergeCell ref="J8498:O8498"/>
    <mergeCell ref="B8495:K8495"/>
    <mergeCell ref="L8495:M8495"/>
    <mergeCell ref="N8495:P8495"/>
    <mergeCell ref="B8496:K8496"/>
    <mergeCell ref="L8496:M8496"/>
    <mergeCell ref="N8496:P8496"/>
    <mergeCell ref="B8493:K8493"/>
    <mergeCell ref="L8493:M8493"/>
    <mergeCell ref="N8493:P8493"/>
    <mergeCell ref="B8494:K8494"/>
    <mergeCell ref="L8494:M8494"/>
    <mergeCell ref="N8494:P8494"/>
    <mergeCell ref="O8508:P8508"/>
    <mergeCell ref="A8509:C8509"/>
    <mergeCell ref="D8509:E8509"/>
    <mergeCell ref="G8509:H8509"/>
    <mergeCell ref="I8509:J8509"/>
    <mergeCell ref="K8509:L8509"/>
    <mergeCell ref="M8509:N8509"/>
    <mergeCell ref="O8509:P8509"/>
    <mergeCell ref="A8508:C8508"/>
    <mergeCell ref="D8508:E8508"/>
    <mergeCell ref="G8508:H8508"/>
    <mergeCell ref="I8508:J8508"/>
    <mergeCell ref="K8508:L8508"/>
    <mergeCell ref="M8508:N8508"/>
    <mergeCell ref="A8505:N8505"/>
    <mergeCell ref="O8505:P8505"/>
    <mergeCell ref="A8506:P8506"/>
    <mergeCell ref="A8507:C8507"/>
    <mergeCell ref="D8507:E8507"/>
    <mergeCell ref="G8507:H8507"/>
    <mergeCell ref="I8507:J8507"/>
    <mergeCell ref="K8507:L8507"/>
    <mergeCell ref="M8507:N8507"/>
    <mergeCell ref="O8507:P8507"/>
    <mergeCell ref="A8503:H8503"/>
    <mergeCell ref="I8503:J8503"/>
    <mergeCell ref="K8503:L8503"/>
    <mergeCell ref="M8503:N8503"/>
    <mergeCell ref="O8503:P8503"/>
    <mergeCell ref="A8504:H8504"/>
    <mergeCell ref="I8504:J8504"/>
    <mergeCell ref="K8504:L8504"/>
    <mergeCell ref="M8504:N8504"/>
    <mergeCell ref="O8504:P8504"/>
    <mergeCell ref="A8518:H8518"/>
    <mergeCell ref="I8518:J8518"/>
    <mergeCell ref="K8518:L8518"/>
    <mergeCell ref="M8518:N8518"/>
    <mergeCell ref="O8518:P8518"/>
    <mergeCell ref="A8519:H8519"/>
    <mergeCell ref="I8519:J8519"/>
    <mergeCell ref="K8519:L8519"/>
    <mergeCell ref="M8519:N8519"/>
    <mergeCell ref="O8519:P8519"/>
    <mergeCell ref="O8515:P8515"/>
    <mergeCell ref="A8516:N8516"/>
    <mergeCell ref="O8516:P8516"/>
    <mergeCell ref="A8517:H8517"/>
    <mergeCell ref="I8517:J8517"/>
    <mergeCell ref="K8517:L8517"/>
    <mergeCell ref="M8517:N8517"/>
    <mergeCell ref="O8517:P8517"/>
    <mergeCell ref="A8515:C8515"/>
    <mergeCell ref="D8515:E8515"/>
    <mergeCell ref="G8515:H8515"/>
    <mergeCell ref="I8515:J8515"/>
    <mergeCell ref="K8515:L8515"/>
    <mergeCell ref="M8515:N8515"/>
    <mergeCell ref="O8513:P8513"/>
    <mergeCell ref="A8514:C8514"/>
    <mergeCell ref="D8514:E8514"/>
    <mergeCell ref="G8514:H8514"/>
    <mergeCell ref="I8514:J8514"/>
    <mergeCell ref="K8514:L8514"/>
    <mergeCell ref="M8514:N8514"/>
    <mergeCell ref="O8514:P8514"/>
    <mergeCell ref="O8510:P8510"/>
    <mergeCell ref="A8511:N8511"/>
    <mergeCell ref="O8511:P8511"/>
    <mergeCell ref="A8512:P8512"/>
    <mergeCell ref="A8513:C8513"/>
    <mergeCell ref="D8513:E8513"/>
    <mergeCell ref="G8513:H8513"/>
    <mergeCell ref="I8513:J8513"/>
    <mergeCell ref="K8513:L8513"/>
    <mergeCell ref="M8513:N8513"/>
    <mergeCell ref="A8510:C8510"/>
    <mergeCell ref="D8510:E8510"/>
    <mergeCell ref="G8510:H8510"/>
    <mergeCell ref="I8510:J8510"/>
    <mergeCell ref="K8510:L8510"/>
    <mergeCell ref="M8510:N8510"/>
    <mergeCell ref="O8526:P8526"/>
    <mergeCell ref="A8527:C8527"/>
    <mergeCell ref="D8527:E8527"/>
    <mergeCell ref="G8527:H8527"/>
    <mergeCell ref="I8527:J8527"/>
    <mergeCell ref="K8527:L8527"/>
    <mergeCell ref="M8527:N8527"/>
    <mergeCell ref="O8527:P8527"/>
    <mergeCell ref="A8526:C8526"/>
    <mergeCell ref="D8526:E8526"/>
    <mergeCell ref="G8526:H8526"/>
    <mergeCell ref="I8526:J8526"/>
    <mergeCell ref="K8526:L8526"/>
    <mergeCell ref="M8526:N8526"/>
    <mergeCell ref="A8523:N8523"/>
    <mergeCell ref="O8523:P8523"/>
    <mergeCell ref="A8524:P8524"/>
    <mergeCell ref="A8525:C8525"/>
    <mergeCell ref="D8525:E8525"/>
    <mergeCell ref="G8525:H8525"/>
    <mergeCell ref="I8525:J8525"/>
    <mergeCell ref="K8525:L8525"/>
    <mergeCell ref="M8525:N8525"/>
    <mergeCell ref="O8525:P8525"/>
    <mergeCell ref="A8520:N8520"/>
    <mergeCell ref="O8520:P8520"/>
    <mergeCell ref="A8521:P8521"/>
    <mergeCell ref="A8522:C8522"/>
    <mergeCell ref="D8522:E8522"/>
    <mergeCell ref="G8522:H8522"/>
    <mergeCell ref="I8522:J8522"/>
    <mergeCell ref="K8522:L8522"/>
    <mergeCell ref="M8522:N8522"/>
    <mergeCell ref="O8522:P8522"/>
    <mergeCell ref="A8542:B8542"/>
    <mergeCell ref="C8542:D8542"/>
    <mergeCell ref="E8542:G8542"/>
    <mergeCell ref="H8542:I8542"/>
    <mergeCell ref="J8542:O8542"/>
    <mergeCell ref="A8543:C8544"/>
    <mergeCell ref="D8543:E8544"/>
    <mergeCell ref="F8543:F8544"/>
    <mergeCell ref="G8543:H8544"/>
    <mergeCell ref="I8543:P8543"/>
    <mergeCell ref="B8540:K8540"/>
    <mergeCell ref="L8540:M8540"/>
    <mergeCell ref="N8540:P8540"/>
    <mergeCell ref="B8541:K8541"/>
    <mergeCell ref="L8541:M8541"/>
    <mergeCell ref="N8541:P8541"/>
    <mergeCell ref="B8538:K8538"/>
    <mergeCell ref="L8538:M8538"/>
    <mergeCell ref="N8538:P8538"/>
    <mergeCell ref="B8539:K8539"/>
    <mergeCell ref="L8539:M8539"/>
    <mergeCell ref="N8539:P8539"/>
    <mergeCell ref="A8535:P8535"/>
    <mergeCell ref="B8536:K8536"/>
    <mergeCell ref="L8536:M8536"/>
    <mergeCell ref="N8536:P8536"/>
    <mergeCell ref="B8537:K8537"/>
    <mergeCell ref="L8537:M8537"/>
    <mergeCell ref="N8537:P8537"/>
    <mergeCell ref="O8528:P8528"/>
    <mergeCell ref="A8529:N8529"/>
    <mergeCell ref="O8529:P8529"/>
    <mergeCell ref="A8531:P8531"/>
    <mergeCell ref="A8532:P8532"/>
    <mergeCell ref="A8533:P8533"/>
    <mergeCell ref="A8528:C8528"/>
    <mergeCell ref="D8528:E8528"/>
    <mergeCell ref="G8528:H8528"/>
    <mergeCell ref="I8528:J8528"/>
    <mergeCell ref="K8528:L8528"/>
    <mergeCell ref="M8528:N8528"/>
    <mergeCell ref="O8548:P8548"/>
    <mergeCell ref="A8549:C8549"/>
    <mergeCell ref="D8549:E8549"/>
    <mergeCell ref="G8549:H8549"/>
    <mergeCell ref="I8549:J8549"/>
    <mergeCell ref="K8549:L8549"/>
    <mergeCell ref="M8549:N8549"/>
    <mergeCell ref="O8549:P8549"/>
    <mergeCell ref="A8548:C8548"/>
    <mergeCell ref="D8548:E8548"/>
    <mergeCell ref="G8548:H8548"/>
    <mergeCell ref="I8548:J8548"/>
    <mergeCell ref="K8548:L8548"/>
    <mergeCell ref="M8548:N8548"/>
    <mergeCell ref="M8546:N8546"/>
    <mergeCell ref="O8546:P8546"/>
    <mergeCell ref="A8547:C8547"/>
    <mergeCell ref="D8547:E8547"/>
    <mergeCell ref="G8547:H8547"/>
    <mergeCell ref="I8547:J8547"/>
    <mergeCell ref="K8547:L8547"/>
    <mergeCell ref="M8547:N8547"/>
    <mergeCell ref="O8547:P8547"/>
    <mergeCell ref="I8544:J8544"/>
    <mergeCell ref="K8544:L8544"/>
    <mergeCell ref="M8544:N8544"/>
    <mergeCell ref="O8544:P8544"/>
    <mergeCell ref="A8545:P8545"/>
    <mergeCell ref="A8546:C8546"/>
    <mergeCell ref="D8546:E8546"/>
    <mergeCell ref="G8546:H8546"/>
    <mergeCell ref="I8546:J8546"/>
    <mergeCell ref="K8546:L8546"/>
    <mergeCell ref="A8557:N8557"/>
    <mergeCell ref="O8557:P8557"/>
    <mergeCell ref="A8558:P8558"/>
    <mergeCell ref="A8559:C8559"/>
    <mergeCell ref="D8559:E8559"/>
    <mergeCell ref="G8559:H8559"/>
    <mergeCell ref="I8559:J8559"/>
    <mergeCell ref="K8559:L8559"/>
    <mergeCell ref="M8559:N8559"/>
    <mergeCell ref="O8559:P8559"/>
    <mergeCell ref="A8554:N8554"/>
    <mergeCell ref="O8554:P8554"/>
    <mergeCell ref="A8555:P8555"/>
    <mergeCell ref="A8556:C8556"/>
    <mergeCell ref="D8556:E8556"/>
    <mergeCell ref="G8556:H8556"/>
    <mergeCell ref="I8556:J8556"/>
    <mergeCell ref="K8556:L8556"/>
    <mergeCell ref="M8556:N8556"/>
    <mergeCell ref="O8556:P8556"/>
    <mergeCell ref="A8552:H8552"/>
    <mergeCell ref="I8552:J8552"/>
    <mergeCell ref="K8552:L8552"/>
    <mergeCell ref="M8552:N8552"/>
    <mergeCell ref="O8552:P8552"/>
    <mergeCell ref="A8553:H8553"/>
    <mergeCell ref="I8553:J8553"/>
    <mergeCell ref="K8553:L8553"/>
    <mergeCell ref="M8553:N8553"/>
    <mergeCell ref="O8553:P8553"/>
    <mergeCell ref="A8550:N8550"/>
    <mergeCell ref="O8550:P8550"/>
    <mergeCell ref="A8551:H8551"/>
    <mergeCell ref="I8551:J8551"/>
    <mergeCell ref="K8551:L8551"/>
    <mergeCell ref="M8551:N8551"/>
    <mergeCell ref="O8551:P8551"/>
    <mergeCell ref="A8567:N8567"/>
    <mergeCell ref="O8567:P8567"/>
    <mergeCell ref="A8568:H8568"/>
    <mergeCell ref="I8568:J8568"/>
    <mergeCell ref="K8568:L8568"/>
    <mergeCell ref="M8568:N8568"/>
    <mergeCell ref="O8568:P8568"/>
    <mergeCell ref="A8564:N8564"/>
    <mergeCell ref="O8564:P8564"/>
    <mergeCell ref="A8565:P8565"/>
    <mergeCell ref="A8566:C8566"/>
    <mergeCell ref="D8566:E8566"/>
    <mergeCell ref="G8566:H8566"/>
    <mergeCell ref="I8566:J8566"/>
    <mergeCell ref="K8566:L8566"/>
    <mergeCell ref="M8566:N8566"/>
    <mergeCell ref="O8566:P8566"/>
    <mergeCell ref="O8562:P8562"/>
    <mergeCell ref="A8563:C8563"/>
    <mergeCell ref="D8563:E8563"/>
    <mergeCell ref="G8563:H8563"/>
    <mergeCell ref="I8563:J8563"/>
    <mergeCell ref="K8563:L8563"/>
    <mergeCell ref="M8563:N8563"/>
    <mergeCell ref="O8563:P8563"/>
    <mergeCell ref="A8562:C8562"/>
    <mergeCell ref="D8562:E8562"/>
    <mergeCell ref="G8562:H8562"/>
    <mergeCell ref="I8562:J8562"/>
    <mergeCell ref="K8562:L8562"/>
    <mergeCell ref="M8562:N8562"/>
    <mergeCell ref="O8560:P8560"/>
    <mergeCell ref="A8561:C8561"/>
    <mergeCell ref="D8561:E8561"/>
    <mergeCell ref="G8561:H8561"/>
    <mergeCell ref="I8561:J8561"/>
    <mergeCell ref="K8561:L8561"/>
    <mergeCell ref="M8561:N8561"/>
    <mergeCell ref="O8561:P8561"/>
    <mergeCell ref="A8560:C8560"/>
    <mergeCell ref="D8560:E8560"/>
    <mergeCell ref="G8560:H8560"/>
    <mergeCell ref="I8560:J8560"/>
    <mergeCell ref="K8560:L8560"/>
    <mergeCell ref="M8560:N8560"/>
    <mergeCell ref="O8574:P8574"/>
    <mergeCell ref="A8575:C8575"/>
    <mergeCell ref="D8575:E8575"/>
    <mergeCell ref="G8575:H8575"/>
    <mergeCell ref="I8575:J8575"/>
    <mergeCell ref="K8575:L8575"/>
    <mergeCell ref="M8575:N8575"/>
    <mergeCell ref="O8575:P8575"/>
    <mergeCell ref="A8574:C8574"/>
    <mergeCell ref="D8574:E8574"/>
    <mergeCell ref="G8574:H8574"/>
    <mergeCell ref="I8574:J8574"/>
    <mergeCell ref="K8574:L8574"/>
    <mergeCell ref="M8574:N8574"/>
    <mergeCell ref="A8571:N8571"/>
    <mergeCell ref="O8571:P8571"/>
    <mergeCell ref="A8572:P8572"/>
    <mergeCell ref="A8573:C8573"/>
    <mergeCell ref="D8573:E8573"/>
    <mergeCell ref="G8573:H8573"/>
    <mergeCell ref="I8573:J8573"/>
    <mergeCell ref="K8573:L8573"/>
    <mergeCell ref="M8573:N8573"/>
    <mergeCell ref="O8573:P8573"/>
    <mergeCell ref="A8569:H8569"/>
    <mergeCell ref="I8569:J8569"/>
    <mergeCell ref="K8569:L8569"/>
    <mergeCell ref="M8569:N8569"/>
    <mergeCell ref="O8569:P8569"/>
    <mergeCell ref="A8570:H8570"/>
    <mergeCell ref="I8570:J8570"/>
    <mergeCell ref="K8570:L8570"/>
    <mergeCell ref="M8570:N8570"/>
    <mergeCell ref="O8570:P8570"/>
    <mergeCell ref="A8590:B8590"/>
    <mergeCell ref="C8590:D8590"/>
    <mergeCell ref="E8590:G8590"/>
    <mergeCell ref="H8590:I8590"/>
    <mergeCell ref="J8590:O8590"/>
    <mergeCell ref="A8591:C8592"/>
    <mergeCell ref="D8591:E8592"/>
    <mergeCell ref="F8591:F8592"/>
    <mergeCell ref="G8591:H8592"/>
    <mergeCell ref="I8591:P8591"/>
    <mergeCell ref="B8588:K8588"/>
    <mergeCell ref="L8588:M8588"/>
    <mergeCell ref="N8588:P8588"/>
    <mergeCell ref="B8589:K8589"/>
    <mergeCell ref="L8589:M8589"/>
    <mergeCell ref="N8589:P8589"/>
    <mergeCell ref="B8586:K8586"/>
    <mergeCell ref="L8586:M8586"/>
    <mergeCell ref="N8586:P8586"/>
    <mergeCell ref="B8587:K8587"/>
    <mergeCell ref="L8587:M8587"/>
    <mergeCell ref="N8587:P8587"/>
    <mergeCell ref="A8583:P8583"/>
    <mergeCell ref="B8584:K8584"/>
    <mergeCell ref="L8584:M8584"/>
    <mergeCell ref="N8584:P8584"/>
    <mergeCell ref="B8585:K8585"/>
    <mergeCell ref="L8585:M8585"/>
    <mergeCell ref="N8585:P8585"/>
    <mergeCell ref="O8576:P8576"/>
    <mergeCell ref="A8577:N8577"/>
    <mergeCell ref="O8577:P8577"/>
    <mergeCell ref="A8579:P8579"/>
    <mergeCell ref="A8580:P8580"/>
    <mergeCell ref="A8581:P8581"/>
    <mergeCell ref="A8576:C8576"/>
    <mergeCell ref="D8576:E8576"/>
    <mergeCell ref="G8576:H8576"/>
    <mergeCell ref="I8576:J8576"/>
    <mergeCell ref="K8576:L8576"/>
    <mergeCell ref="M8576:N8576"/>
    <mergeCell ref="A8599:N8599"/>
    <mergeCell ref="O8599:P8599"/>
    <mergeCell ref="A8600:P8600"/>
    <mergeCell ref="A8601:C8601"/>
    <mergeCell ref="D8601:E8601"/>
    <mergeCell ref="G8601:H8601"/>
    <mergeCell ref="I8601:J8601"/>
    <mergeCell ref="K8601:L8601"/>
    <mergeCell ref="M8601:N8601"/>
    <mergeCell ref="O8601:P8601"/>
    <mergeCell ref="A8597:H8597"/>
    <mergeCell ref="I8597:J8597"/>
    <mergeCell ref="K8597:L8597"/>
    <mergeCell ref="M8597:N8597"/>
    <mergeCell ref="O8597:P8597"/>
    <mergeCell ref="A8598:H8598"/>
    <mergeCell ref="I8598:J8598"/>
    <mergeCell ref="K8598:L8598"/>
    <mergeCell ref="M8598:N8598"/>
    <mergeCell ref="O8598:P8598"/>
    <mergeCell ref="M8594:N8594"/>
    <mergeCell ref="O8594:P8594"/>
    <mergeCell ref="A8595:N8595"/>
    <mergeCell ref="O8595:P8595"/>
    <mergeCell ref="A8596:H8596"/>
    <mergeCell ref="I8596:J8596"/>
    <mergeCell ref="K8596:L8596"/>
    <mergeCell ref="M8596:N8596"/>
    <mergeCell ref="O8596:P8596"/>
    <mergeCell ref="I8592:J8592"/>
    <mergeCell ref="K8592:L8592"/>
    <mergeCell ref="M8592:N8592"/>
    <mergeCell ref="O8592:P8592"/>
    <mergeCell ref="A8593:P8593"/>
    <mergeCell ref="A8594:C8594"/>
    <mergeCell ref="D8594:E8594"/>
    <mergeCell ref="G8594:H8594"/>
    <mergeCell ref="I8594:J8594"/>
    <mergeCell ref="K8594:L8594"/>
    <mergeCell ref="O8607:P8607"/>
    <mergeCell ref="A8608:C8608"/>
    <mergeCell ref="D8608:E8608"/>
    <mergeCell ref="G8608:H8608"/>
    <mergeCell ref="I8608:J8608"/>
    <mergeCell ref="K8608:L8608"/>
    <mergeCell ref="M8608:N8608"/>
    <mergeCell ref="O8608:P8608"/>
    <mergeCell ref="A8607:C8607"/>
    <mergeCell ref="D8607:E8607"/>
    <mergeCell ref="G8607:H8607"/>
    <mergeCell ref="I8607:J8607"/>
    <mergeCell ref="K8607:L8607"/>
    <mergeCell ref="M8607:N8607"/>
    <mergeCell ref="O8605:P8605"/>
    <mergeCell ref="A8606:C8606"/>
    <mergeCell ref="D8606:E8606"/>
    <mergeCell ref="G8606:H8606"/>
    <mergeCell ref="I8606:J8606"/>
    <mergeCell ref="K8606:L8606"/>
    <mergeCell ref="M8606:N8606"/>
    <mergeCell ref="O8606:P8606"/>
    <mergeCell ref="A8605:C8605"/>
    <mergeCell ref="D8605:E8605"/>
    <mergeCell ref="G8605:H8605"/>
    <mergeCell ref="I8605:J8605"/>
    <mergeCell ref="K8605:L8605"/>
    <mergeCell ref="M8605:N8605"/>
    <mergeCell ref="A8602:N8602"/>
    <mergeCell ref="O8602:P8602"/>
    <mergeCell ref="A8603:P8603"/>
    <mergeCell ref="A8604:C8604"/>
    <mergeCell ref="D8604:E8604"/>
    <mergeCell ref="G8604:H8604"/>
    <mergeCell ref="I8604:J8604"/>
    <mergeCell ref="K8604:L8604"/>
    <mergeCell ref="M8604:N8604"/>
    <mergeCell ref="O8604:P8604"/>
    <mergeCell ref="O8614:P8614"/>
    <mergeCell ref="A8615:N8615"/>
    <mergeCell ref="O8615:P8615"/>
    <mergeCell ref="A8616:H8616"/>
    <mergeCell ref="I8616:J8616"/>
    <mergeCell ref="K8616:L8616"/>
    <mergeCell ref="M8616:N8616"/>
    <mergeCell ref="O8616:P8616"/>
    <mergeCell ref="A8614:C8614"/>
    <mergeCell ref="D8614:E8614"/>
    <mergeCell ref="G8614:H8614"/>
    <mergeCell ref="I8614:J8614"/>
    <mergeCell ref="K8614:L8614"/>
    <mergeCell ref="M8614:N8614"/>
    <mergeCell ref="O8612:P8612"/>
    <mergeCell ref="A8613:C8613"/>
    <mergeCell ref="D8613:E8613"/>
    <mergeCell ref="G8613:H8613"/>
    <mergeCell ref="I8613:J8613"/>
    <mergeCell ref="K8613:L8613"/>
    <mergeCell ref="M8613:N8613"/>
    <mergeCell ref="O8613:P8613"/>
    <mergeCell ref="A8612:C8612"/>
    <mergeCell ref="D8612:E8612"/>
    <mergeCell ref="G8612:H8612"/>
    <mergeCell ref="I8612:J8612"/>
    <mergeCell ref="K8612:L8612"/>
    <mergeCell ref="M8612:N8612"/>
    <mergeCell ref="A8609:N8609"/>
    <mergeCell ref="O8609:P8609"/>
    <mergeCell ref="A8610:P8610"/>
    <mergeCell ref="A8611:C8611"/>
    <mergeCell ref="D8611:E8611"/>
    <mergeCell ref="G8611:H8611"/>
    <mergeCell ref="I8611:J8611"/>
    <mergeCell ref="K8611:L8611"/>
    <mergeCell ref="M8611:N8611"/>
    <mergeCell ref="O8611:P8611"/>
    <mergeCell ref="B8631:K8631"/>
    <mergeCell ref="L8631:M8631"/>
    <mergeCell ref="N8631:P8631"/>
    <mergeCell ref="B8632:K8632"/>
    <mergeCell ref="L8632:M8632"/>
    <mergeCell ref="N8632:P8632"/>
    <mergeCell ref="B8629:K8629"/>
    <mergeCell ref="L8629:M8629"/>
    <mergeCell ref="N8629:P8629"/>
    <mergeCell ref="B8630:K8630"/>
    <mergeCell ref="L8630:M8630"/>
    <mergeCell ref="N8630:P8630"/>
    <mergeCell ref="A8626:P8626"/>
    <mergeCell ref="B8627:K8627"/>
    <mergeCell ref="L8627:M8627"/>
    <mergeCell ref="N8627:P8627"/>
    <mergeCell ref="B8628:K8628"/>
    <mergeCell ref="L8628:M8628"/>
    <mergeCell ref="N8628:P8628"/>
    <mergeCell ref="A8619:N8619"/>
    <mergeCell ref="O8619:P8619"/>
    <mergeCell ref="A8620:P8620"/>
    <mergeCell ref="A8622:P8622"/>
    <mergeCell ref="A8623:P8623"/>
    <mergeCell ref="A8624:P8624"/>
    <mergeCell ref="A8617:H8617"/>
    <mergeCell ref="I8617:J8617"/>
    <mergeCell ref="K8617:L8617"/>
    <mergeCell ref="M8617:N8617"/>
    <mergeCell ref="O8617:P8617"/>
    <mergeCell ref="A8618:H8618"/>
    <mergeCell ref="I8618:J8618"/>
    <mergeCell ref="K8618:L8618"/>
    <mergeCell ref="M8618:N8618"/>
    <mergeCell ref="O8618:P8618"/>
    <mergeCell ref="O8639:P8639"/>
    <mergeCell ref="A8640:C8640"/>
    <mergeCell ref="D8640:E8640"/>
    <mergeCell ref="G8640:H8640"/>
    <mergeCell ref="I8640:J8640"/>
    <mergeCell ref="K8640:L8640"/>
    <mergeCell ref="M8640:N8640"/>
    <mergeCell ref="O8640:P8640"/>
    <mergeCell ref="O8636:P8636"/>
    <mergeCell ref="A8637:N8637"/>
    <mergeCell ref="O8637:P8637"/>
    <mergeCell ref="A8638:P8638"/>
    <mergeCell ref="A8639:C8639"/>
    <mergeCell ref="D8639:E8639"/>
    <mergeCell ref="G8639:H8639"/>
    <mergeCell ref="I8639:J8639"/>
    <mergeCell ref="K8639:L8639"/>
    <mergeCell ref="M8639:N8639"/>
    <mergeCell ref="I8635:J8635"/>
    <mergeCell ref="K8635:L8635"/>
    <mergeCell ref="M8635:N8635"/>
    <mergeCell ref="O8635:P8635"/>
    <mergeCell ref="A8636:C8636"/>
    <mergeCell ref="D8636:E8636"/>
    <mergeCell ref="G8636:H8636"/>
    <mergeCell ref="I8636:J8636"/>
    <mergeCell ref="K8636:L8636"/>
    <mergeCell ref="M8636:N8636"/>
    <mergeCell ref="A8633:B8633"/>
    <mergeCell ref="C8633:D8633"/>
    <mergeCell ref="E8633:G8633"/>
    <mergeCell ref="H8633:I8633"/>
    <mergeCell ref="J8633:O8633"/>
    <mergeCell ref="A8634:C8635"/>
    <mergeCell ref="D8634:E8635"/>
    <mergeCell ref="F8634:F8635"/>
    <mergeCell ref="G8634:H8635"/>
    <mergeCell ref="I8634:P8634"/>
    <mergeCell ref="O8646:P8646"/>
    <mergeCell ref="A8647:C8647"/>
    <mergeCell ref="D8647:E8647"/>
    <mergeCell ref="G8647:H8647"/>
    <mergeCell ref="I8647:J8647"/>
    <mergeCell ref="K8647:L8647"/>
    <mergeCell ref="M8647:N8647"/>
    <mergeCell ref="O8647:P8647"/>
    <mergeCell ref="O8643:P8643"/>
    <mergeCell ref="A8644:N8644"/>
    <mergeCell ref="O8644:P8644"/>
    <mergeCell ref="A8645:P8645"/>
    <mergeCell ref="A8646:C8646"/>
    <mergeCell ref="D8646:E8646"/>
    <mergeCell ref="G8646:H8646"/>
    <mergeCell ref="I8646:J8646"/>
    <mergeCell ref="K8646:L8646"/>
    <mergeCell ref="M8646:N8646"/>
    <mergeCell ref="A8643:C8643"/>
    <mergeCell ref="D8643:E8643"/>
    <mergeCell ref="G8643:H8643"/>
    <mergeCell ref="I8643:J8643"/>
    <mergeCell ref="K8643:L8643"/>
    <mergeCell ref="M8643:N8643"/>
    <mergeCell ref="O8641:P8641"/>
    <mergeCell ref="A8642:C8642"/>
    <mergeCell ref="D8642:E8642"/>
    <mergeCell ref="G8642:H8642"/>
    <mergeCell ref="I8642:J8642"/>
    <mergeCell ref="K8642:L8642"/>
    <mergeCell ref="M8642:N8642"/>
    <mergeCell ref="O8642:P8642"/>
    <mergeCell ref="A8641:C8641"/>
    <mergeCell ref="D8641:E8641"/>
    <mergeCell ref="G8641:H8641"/>
    <mergeCell ref="I8641:J8641"/>
    <mergeCell ref="K8641:L8641"/>
    <mergeCell ref="M8641:N8641"/>
    <mergeCell ref="O8652:P8652"/>
    <mergeCell ref="A8653:N8653"/>
    <mergeCell ref="O8653:P8653"/>
    <mergeCell ref="A8654:H8654"/>
    <mergeCell ref="I8654:J8654"/>
    <mergeCell ref="K8654:L8654"/>
    <mergeCell ref="M8654:N8654"/>
    <mergeCell ref="O8654:P8654"/>
    <mergeCell ref="A8652:C8652"/>
    <mergeCell ref="D8652:E8652"/>
    <mergeCell ref="G8652:H8652"/>
    <mergeCell ref="I8652:J8652"/>
    <mergeCell ref="K8652:L8652"/>
    <mergeCell ref="M8652:N8652"/>
    <mergeCell ref="O8650:P8650"/>
    <mergeCell ref="A8651:C8651"/>
    <mergeCell ref="D8651:E8651"/>
    <mergeCell ref="G8651:H8651"/>
    <mergeCell ref="I8651:J8651"/>
    <mergeCell ref="K8651:L8651"/>
    <mergeCell ref="M8651:N8651"/>
    <mergeCell ref="O8651:P8651"/>
    <mergeCell ref="A8650:C8650"/>
    <mergeCell ref="D8650:E8650"/>
    <mergeCell ref="G8650:H8650"/>
    <mergeCell ref="I8650:J8650"/>
    <mergeCell ref="K8650:L8650"/>
    <mergeCell ref="M8650:N8650"/>
    <mergeCell ref="O8648:P8648"/>
    <mergeCell ref="A8649:C8649"/>
    <mergeCell ref="D8649:E8649"/>
    <mergeCell ref="G8649:H8649"/>
    <mergeCell ref="I8649:J8649"/>
    <mergeCell ref="K8649:L8649"/>
    <mergeCell ref="M8649:N8649"/>
    <mergeCell ref="O8649:P8649"/>
    <mergeCell ref="A8648:C8648"/>
    <mergeCell ref="D8648:E8648"/>
    <mergeCell ref="G8648:H8648"/>
    <mergeCell ref="I8648:J8648"/>
    <mergeCell ref="K8648:L8648"/>
    <mergeCell ref="M8648:N8648"/>
    <mergeCell ref="O8660:P8660"/>
    <mergeCell ref="A8661:C8661"/>
    <mergeCell ref="D8661:E8661"/>
    <mergeCell ref="G8661:H8661"/>
    <mergeCell ref="I8661:J8661"/>
    <mergeCell ref="K8661:L8661"/>
    <mergeCell ref="M8661:N8661"/>
    <mergeCell ref="O8661:P8661"/>
    <mergeCell ref="A8660:C8660"/>
    <mergeCell ref="D8660:E8660"/>
    <mergeCell ref="G8660:H8660"/>
    <mergeCell ref="I8660:J8660"/>
    <mergeCell ref="K8660:L8660"/>
    <mergeCell ref="M8660:N8660"/>
    <mergeCell ref="A8657:N8657"/>
    <mergeCell ref="O8657:P8657"/>
    <mergeCell ref="A8658:P8658"/>
    <mergeCell ref="A8659:C8659"/>
    <mergeCell ref="D8659:E8659"/>
    <mergeCell ref="G8659:H8659"/>
    <mergeCell ref="I8659:J8659"/>
    <mergeCell ref="K8659:L8659"/>
    <mergeCell ref="M8659:N8659"/>
    <mergeCell ref="O8659:P8659"/>
    <mergeCell ref="A8655:H8655"/>
    <mergeCell ref="I8655:J8655"/>
    <mergeCell ref="K8655:L8655"/>
    <mergeCell ref="M8655:N8655"/>
    <mergeCell ref="O8655:P8655"/>
    <mergeCell ref="A8656:H8656"/>
    <mergeCell ref="I8656:J8656"/>
    <mergeCell ref="K8656:L8656"/>
    <mergeCell ref="M8656:N8656"/>
    <mergeCell ref="O8656:P8656"/>
    <mergeCell ref="B8674:K8674"/>
    <mergeCell ref="L8674:M8674"/>
    <mergeCell ref="N8674:P8674"/>
    <mergeCell ref="A8675:B8675"/>
    <mergeCell ref="C8675:D8675"/>
    <mergeCell ref="E8675:G8675"/>
    <mergeCell ref="H8675:I8675"/>
    <mergeCell ref="J8675:O8675"/>
    <mergeCell ref="B8672:K8672"/>
    <mergeCell ref="L8672:M8672"/>
    <mergeCell ref="N8672:P8672"/>
    <mergeCell ref="B8673:K8673"/>
    <mergeCell ref="L8673:M8673"/>
    <mergeCell ref="N8673:P8673"/>
    <mergeCell ref="B8670:K8670"/>
    <mergeCell ref="L8670:M8670"/>
    <mergeCell ref="N8670:P8670"/>
    <mergeCell ref="B8671:K8671"/>
    <mergeCell ref="L8671:M8671"/>
    <mergeCell ref="N8671:P8671"/>
    <mergeCell ref="O8662:P8662"/>
    <mergeCell ref="A8664:P8664"/>
    <mergeCell ref="A8665:P8665"/>
    <mergeCell ref="A8666:P8666"/>
    <mergeCell ref="A8668:P8668"/>
    <mergeCell ref="B8669:K8669"/>
    <mergeCell ref="L8669:M8669"/>
    <mergeCell ref="N8669:P8669"/>
    <mergeCell ref="A8662:C8662"/>
    <mergeCell ref="D8662:E8662"/>
    <mergeCell ref="G8662:H8662"/>
    <mergeCell ref="I8662:J8662"/>
    <mergeCell ref="K8662:L8662"/>
    <mergeCell ref="M8662:N8662"/>
    <mergeCell ref="A8683:N8683"/>
    <mergeCell ref="O8683:P8683"/>
    <mergeCell ref="A8684:H8684"/>
    <mergeCell ref="I8684:J8684"/>
    <mergeCell ref="K8684:L8684"/>
    <mergeCell ref="M8684:N8684"/>
    <mergeCell ref="O8684:P8684"/>
    <mergeCell ref="O8681:P8681"/>
    <mergeCell ref="A8682:C8682"/>
    <mergeCell ref="D8682:E8682"/>
    <mergeCell ref="G8682:H8682"/>
    <mergeCell ref="I8682:J8682"/>
    <mergeCell ref="K8682:L8682"/>
    <mergeCell ref="M8682:N8682"/>
    <mergeCell ref="O8682:P8682"/>
    <mergeCell ref="A8681:C8681"/>
    <mergeCell ref="D8681:E8681"/>
    <mergeCell ref="G8681:H8681"/>
    <mergeCell ref="I8681:J8681"/>
    <mergeCell ref="K8681:L8681"/>
    <mergeCell ref="M8681:N8681"/>
    <mergeCell ref="A8678:N8678"/>
    <mergeCell ref="O8678:P8678"/>
    <mergeCell ref="A8679:P8679"/>
    <mergeCell ref="A8680:C8680"/>
    <mergeCell ref="D8680:E8680"/>
    <mergeCell ref="G8680:H8680"/>
    <mergeCell ref="I8680:J8680"/>
    <mergeCell ref="K8680:L8680"/>
    <mergeCell ref="M8680:N8680"/>
    <mergeCell ref="O8680:P8680"/>
    <mergeCell ref="A8676:C8677"/>
    <mergeCell ref="D8676:E8677"/>
    <mergeCell ref="F8676:F8677"/>
    <mergeCell ref="G8676:H8677"/>
    <mergeCell ref="I8676:P8676"/>
    <mergeCell ref="I8677:J8677"/>
    <mergeCell ref="K8677:L8677"/>
    <mergeCell ref="M8677:N8677"/>
    <mergeCell ref="O8677:P8677"/>
    <mergeCell ref="O8690:P8690"/>
    <mergeCell ref="A8691:C8691"/>
    <mergeCell ref="D8691:E8691"/>
    <mergeCell ref="G8691:H8691"/>
    <mergeCell ref="I8691:J8691"/>
    <mergeCell ref="K8691:L8691"/>
    <mergeCell ref="M8691:N8691"/>
    <mergeCell ref="O8691:P8691"/>
    <mergeCell ref="A8690:C8690"/>
    <mergeCell ref="D8690:E8690"/>
    <mergeCell ref="G8690:H8690"/>
    <mergeCell ref="I8690:J8690"/>
    <mergeCell ref="K8690:L8690"/>
    <mergeCell ref="M8690:N8690"/>
    <mergeCell ref="A8687:N8687"/>
    <mergeCell ref="O8687:P8687"/>
    <mergeCell ref="A8688:P8688"/>
    <mergeCell ref="A8689:C8689"/>
    <mergeCell ref="D8689:E8689"/>
    <mergeCell ref="G8689:H8689"/>
    <mergeCell ref="I8689:J8689"/>
    <mergeCell ref="K8689:L8689"/>
    <mergeCell ref="M8689:N8689"/>
    <mergeCell ref="O8689:P8689"/>
    <mergeCell ref="A8685:H8685"/>
    <mergeCell ref="I8685:J8685"/>
    <mergeCell ref="K8685:L8685"/>
    <mergeCell ref="M8685:N8685"/>
    <mergeCell ref="O8685:P8685"/>
    <mergeCell ref="A8686:H8686"/>
    <mergeCell ref="I8686:J8686"/>
    <mergeCell ref="K8686:L8686"/>
    <mergeCell ref="M8686:N8686"/>
    <mergeCell ref="O8686:P8686"/>
    <mergeCell ref="O8697:P8697"/>
    <mergeCell ref="A8698:N8698"/>
    <mergeCell ref="O8698:P8698"/>
    <mergeCell ref="A8699:H8699"/>
    <mergeCell ref="I8699:J8699"/>
    <mergeCell ref="K8699:L8699"/>
    <mergeCell ref="M8699:N8699"/>
    <mergeCell ref="O8699:P8699"/>
    <mergeCell ref="A8697:C8697"/>
    <mergeCell ref="D8697:E8697"/>
    <mergeCell ref="G8697:H8697"/>
    <mergeCell ref="I8697:J8697"/>
    <mergeCell ref="K8697:L8697"/>
    <mergeCell ref="M8697:N8697"/>
    <mergeCell ref="O8695:P8695"/>
    <mergeCell ref="A8696:C8696"/>
    <mergeCell ref="D8696:E8696"/>
    <mergeCell ref="G8696:H8696"/>
    <mergeCell ref="I8696:J8696"/>
    <mergeCell ref="K8696:L8696"/>
    <mergeCell ref="M8696:N8696"/>
    <mergeCell ref="O8696:P8696"/>
    <mergeCell ref="O8692:P8692"/>
    <mergeCell ref="A8693:N8693"/>
    <mergeCell ref="O8693:P8693"/>
    <mergeCell ref="A8694:P8694"/>
    <mergeCell ref="A8695:C8695"/>
    <mergeCell ref="D8695:E8695"/>
    <mergeCell ref="G8695:H8695"/>
    <mergeCell ref="I8695:J8695"/>
    <mergeCell ref="K8695:L8695"/>
    <mergeCell ref="M8695:N8695"/>
    <mergeCell ref="A8692:C8692"/>
    <mergeCell ref="D8692:E8692"/>
    <mergeCell ref="G8692:H8692"/>
    <mergeCell ref="I8692:J8692"/>
    <mergeCell ref="K8692:L8692"/>
    <mergeCell ref="M8692:N8692"/>
    <mergeCell ref="B8714:K8714"/>
    <mergeCell ref="L8714:M8714"/>
    <mergeCell ref="N8714:P8714"/>
    <mergeCell ref="B8715:K8715"/>
    <mergeCell ref="L8715:M8715"/>
    <mergeCell ref="N8715:P8715"/>
    <mergeCell ref="B8712:K8712"/>
    <mergeCell ref="L8712:M8712"/>
    <mergeCell ref="N8712:P8712"/>
    <mergeCell ref="B8713:K8713"/>
    <mergeCell ref="L8713:M8713"/>
    <mergeCell ref="N8713:P8713"/>
    <mergeCell ref="A8709:P8709"/>
    <mergeCell ref="B8710:K8710"/>
    <mergeCell ref="L8710:M8710"/>
    <mergeCell ref="N8710:P8710"/>
    <mergeCell ref="B8711:K8711"/>
    <mergeCell ref="L8711:M8711"/>
    <mergeCell ref="N8711:P8711"/>
    <mergeCell ref="A8702:N8702"/>
    <mergeCell ref="O8702:P8702"/>
    <mergeCell ref="A8703:P8703"/>
    <mergeCell ref="A8705:P8705"/>
    <mergeCell ref="A8706:P8706"/>
    <mergeCell ref="A8707:P8707"/>
    <mergeCell ref="A8700:H8700"/>
    <mergeCell ref="I8700:J8700"/>
    <mergeCell ref="K8700:L8700"/>
    <mergeCell ref="M8700:N8700"/>
    <mergeCell ref="O8700:P8700"/>
    <mergeCell ref="A8701:H8701"/>
    <mergeCell ref="I8701:J8701"/>
    <mergeCell ref="K8701:L8701"/>
    <mergeCell ref="M8701:N8701"/>
    <mergeCell ref="O8701:P8701"/>
    <mergeCell ref="O8722:P8722"/>
    <mergeCell ref="A8723:C8723"/>
    <mergeCell ref="D8723:E8723"/>
    <mergeCell ref="G8723:H8723"/>
    <mergeCell ref="I8723:J8723"/>
    <mergeCell ref="K8723:L8723"/>
    <mergeCell ref="M8723:N8723"/>
    <mergeCell ref="O8723:P8723"/>
    <mergeCell ref="O8719:P8719"/>
    <mergeCell ref="A8720:N8720"/>
    <mergeCell ref="O8720:P8720"/>
    <mergeCell ref="A8721:P8721"/>
    <mergeCell ref="A8722:C8722"/>
    <mergeCell ref="D8722:E8722"/>
    <mergeCell ref="G8722:H8722"/>
    <mergeCell ref="I8722:J8722"/>
    <mergeCell ref="K8722:L8722"/>
    <mergeCell ref="M8722:N8722"/>
    <mergeCell ref="I8718:J8718"/>
    <mergeCell ref="K8718:L8718"/>
    <mergeCell ref="M8718:N8718"/>
    <mergeCell ref="O8718:P8718"/>
    <mergeCell ref="A8719:C8719"/>
    <mergeCell ref="D8719:E8719"/>
    <mergeCell ref="G8719:H8719"/>
    <mergeCell ref="I8719:J8719"/>
    <mergeCell ref="K8719:L8719"/>
    <mergeCell ref="M8719:N8719"/>
    <mergeCell ref="A8716:B8716"/>
    <mergeCell ref="C8716:D8716"/>
    <mergeCell ref="E8716:G8716"/>
    <mergeCell ref="H8716:I8716"/>
    <mergeCell ref="J8716:O8716"/>
    <mergeCell ref="A8717:C8718"/>
    <mergeCell ref="D8717:E8718"/>
    <mergeCell ref="F8717:F8718"/>
    <mergeCell ref="G8717:H8718"/>
    <mergeCell ref="I8717:P8717"/>
    <mergeCell ref="O8729:P8729"/>
    <mergeCell ref="A8730:C8730"/>
    <mergeCell ref="D8730:E8730"/>
    <mergeCell ref="G8730:H8730"/>
    <mergeCell ref="I8730:J8730"/>
    <mergeCell ref="K8730:L8730"/>
    <mergeCell ref="M8730:N8730"/>
    <mergeCell ref="O8730:P8730"/>
    <mergeCell ref="A8729:C8729"/>
    <mergeCell ref="D8729:E8729"/>
    <mergeCell ref="G8729:H8729"/>
    <mergeCell ref="I8729:J8729"/>
    <mergeCell ref="K8729:L8729"/>
    <mergeCell ref="M8729:N8729"/>
    <mergeCell ref="A8726:N8726"/>
    <mergeCell ref="O8726:P8726"/>
    <mergeCell ref="A8727:P8727"/>
    <mergeCell ref="A8728:C8728"/>
    <mergeCell ref="D8728:E8728"/>
    <mergeCell ref="G8728:H8728"/>
    <mergeCell ref="I8728:J8728"/>
    <mergeCell ref="K8728:L8728"/>
    <mergeCell ref="M8728:N8728"/>
    <mergeCell ref="O8728:P8728"/>
    <mergeCell ref="O8724:P8724"/>
    <mergeCell ref="A8725:C8725"/>
    <mergeCell ref="D8725:E8725"/>
    <mergeCell ref="G8725:H8725"/>
    <mergeCell ref="I8725:J8725"/>
    <mergeCell ref="K8725:L8725"/>
    <mergeCell ref="M8725:N8725"/>
    <mergeCell ref="O8725:P8725"/>
    <mergeCell ref="A8724:C8724"/>
    <mergeCell ref="D8724:E8724"/>
    <mergeCell ref="G8724:H8724"/>
    <mergeCell ref="I8724:J8724"/>
    <mergeCell ref="K8724:L8724"/>
    <mergeCell ref="M8724:N8724"/>
    <mergeCell ref="A8739:N8739"/>
    <mergeCell ref="O8739:P8739"/>
    <mergeCell ref="A8740:P8740"/>
    <mergeCell ref="A8741:C8741"/>
    <mergeCell ref="D8741:E8741"/>
    <mergeCell ref="G8741:H8741"/>
    <mergeCell ref="I8741:J8741"/>
    <mergeCell ref="K8741:L8741"/>
    <mergeCell ref="M8741:N8741"/>
    <mergeCell ref="O8741:P8741"/>
    <mergeCell ref="A8736:N8736"/>
    <mergeCell ref="O8736:P8736"/>
    <mergeCell ref="A8737:P8737"/>
    <mergeCell ref="A8738:C8738"/>
    <mergeCell ref="D8738:E8738"/>
    <mergeCell ref="G8738:H8738"/>
    <mergeCell ref="I8738:J8738"/>
    <mergeCell ref="K8738:L8738"/>
    <mergeCell ref="M8738:N8738"/>
    <mergeCell ref="O8738:P8738"/>
    <mergeCell ref="A8734:H8734"/>
    <mergeCell ref="I8734:J8734"/>
    <mergeCell ref="K8734:L8734"/>
    <mergeCell ref="M8734:N8734"/>
    <mergeCell ref="O8734:P8734"/>
    <mergeCell ref="A8735:H8735"/>
    <mergeCell ref="I8735:J8735"/>
    <mergeCell ref="K8735:L8735"/>
    <mergeCell ref="M8735:N8735"/>
    <mergeCell ref="O8735:P8735"/>
    <mergeCell ref="O8731:P8731"/>
    <mergeCell ref="A8732:N8732"/>
    <mergeCell ref="O8732:P8732"/>
    <mergeCell ref="A8733:H8733"/>
    <mergeCell ref="I8733:J8733"/>
    <mergeCell ref="K8733:L8733"/>
    <mergeCell ref="M8733:N8733"/>
    <mergeCell ref="O8733:P8733"/>
    <mergeCell ref="A8731:C8731"/>
    <mergeCell ref="D8731:E8731"/>
    <mergeCell ref="G8731:H8731"/>
    <mergeCell ref="I8731:J8731"/>
    <mergeCell ref="K8731:L8731"/>
    <mergeCell ref="M8731:N8731"/>
    <mergeCell ref="A8750:P8750"/>
    <mergeCell ref="A8751:P8751"/>
    <mergeCell ref="A8752:P8752"/>
    <mergeCell ref="A8754:P8754"/>
    <mergeCell ref="B8755:K8755"/>
    <mergeCell ref="L8755:M8755"/>
    <mergeCell ref="N8755:P8755"/>
    <mergeCell ref="A8746:N8746"/>
    <mergeCell ref="O8746:P8746"/>
    <mergeCell ref="A8747:P8747"/>
    <mergeCell ref="A8748:C8748"/>
    <mergeCell ref="D8748:E8748"/>
    <mergeCell ref="G8748:H8748"/>
    <mergeCell ref="I8748:J8748"/>
    <mergeCell ref="K8748:L8748"/>
    <mergeCell ref="M8748:N8748"/>
    <mergeCell ref="O8748:P8748"/>
    <mergeCell ref="O8744:P8744"/>
    <mergeCell ref="A8745:C8745"/>
    <mergeCell ref="D8745:E8745"/>
    <mergeCell ref="G8745:H8745"/>
    <mergeCell ref="I8745:J8745"/>
    <mergeCell ref="K8745:L8745"/>
    <mergeCell ref="M8745:N8745"/>
    <mergeCell ref="O8745:P8745"/>
    <mergeCell ref="A8744:C8744"/>
    <mergeCell ref="D8744:E8744"/>
    <mergeCell ref="G8744:H8744"/>
    <mergeCell ref="I8744:J8744"/>
    <mergeCell ref="K8744:L8744"/>
    <mergeCell ref="M8744:N8744"/>
    <mergeCell ref="O8742:P8742"/>
    <mergeCell ref="A8743:C8743"/>
    <mergeCell ref="D8743:E8743"/>
    <mergeCell ref="G8743:H8743"/>
    <mergeCell ref="I8743:J8743"/>
    <mergeCell ref="K8743:L8743"/>
    <mergeCell ref="M8743:N8743"/>
    <mergeCell ref="O8743:P8743"/>
    <mergeCell ref="A8742:C8742"/>
    <mergeCell ref="D8742:E8742"/>
    <mergeCell ref="G8742:H8742"/>
    <mergeCell ref="I8742:J8742"/>
    <mergeCell ref="K8742:L8742"/>
    <mergeCell ref="M8742:N8742"/>
    <mergeCell ref="A8764:N8764"/>
    <mergeCell ref="O8764:P8764"/>
    <mergeCell ref="A8765:H8765"/>
    <mergeCell ref="I8765:J8765"/>
    <mergeCell ref="K8765:L8765"/>
    <mergeCell ref="M8765:N8765"/>
    <mergeCell ref="O8765:P8765"/>
    <mergeCell ref="A8762:C8763"/>
    <mergeCell ref="D8762:E8763"/>
    <mergeCell ref="F8762:F8763"/>
    <mergeCell ref="G8762:H8763"/>
    <mergeCell ref="I8762:P8762"/>
    <mergeCell ref="I8763:J8763"/>
    <mergeCell ref="K8763:L8763"/>
    <mergeCell ref="M8763:N8763"/>
    <mergeCell ref="O8763:P8763"/>
    <mergeCell ref="B8760:K8760"/>
    <mergeCell ref="L8760:M8760"/>
    <mergeCell ref="N8760:P8760"/>
    <mergeCell ref="A8761:B8761"/>
    <mergeCell ref="C8761:D8761"/>
    <mergeCell ref="E8761:G8761"/>
    <mergeCell ref="H8761:I8761"/>
    <mergeCell ref="J8761:O8761"/>
    <mergeCell ref="B8758:K8758"/>
    <mergeCell ref="L8758:M8758"/>
    <mergeCell ref="N8758:P8758"/>
    <mergeCell ref="B8759:K8759"/>
    <mergeCell ref="L8759:M8759"/>
    <mergeCell ref="N8759:P8759"/>
    <mergeCell ref="B8756:K8756"/>
    <mergeCell ref="L8756:M8756"/>
    <mergeCell ref="N8756:P8756"/>
    <mergeCell ref="B8757:K8757"/>
    <mergeCell ref="L8757:M8757"/>
    <mergeCell ref="N8757:P8757"/>
    <mergeCell ref="O8771:P8771"/>
    <mergeCell ref="A8772:C8772"/>
    <mergeCell ref="D8772:E8772"/>
    <mergeCell ref="G8772:H8772"/>
    <mergeCell ref="I8772:J8772"/>
    <mergeCell ref="K8772:L8772"/>
    <mergeCell ref="M8772:N8772"/>
    <mergeCell ref="O8772:P8772"/>
    <mergeCell ref="A8771:C8771"/>
    <mergeCell ref="D8771:E8771"/>
    <mergeCell ref="G8771:H8771"/>
    <mergeCell ref="I8771:J8771"/>
    <mergeCell ref="K8771:L8771"/>
    <mergeCell ref="M8771:N8771"/>
    <mergeCell ref="A8768:N8768"/>
    <mergeCell ref="O8768:P8768"/>
    <mergeCell ref="A8769:P8769"/>
    <mergeCell ref="A8770:C8770"/>
    <mergeCell ref="D8770:E8770"/>
    <mergeCell ref="G8770:H8770"/>
    <mergeCell ref="I8770:J8770"/>
    <mergeCell ref="K8770:L8770"/>
    <mergeCell ref="M8770:N8770"/>
    <mergeCell ref="O8770:P8770"/>
    <mergeCell ref="A8766:H8766"/>
    <mergeCell ref="I8766:J8766"/>
    <mergeCell ref="K8766:L8766"/>
    <mergeCell ref="M8766:N8766"/>
    <mergeCell ref="O8766:P8766"/>
    <mergeCell ref="A8767:H8767"/>
    <mergeCell ref="I8767:J8767"/>
    <mergeCell ref="K8767:L8767"/>
    <mergeCell ref="M8767:N8767"/>
    <mergeCell ref="O8767:P8767"/>
    <mergeCell ref="A8781:N8781"/>
    <mergeCell ref="O8781:P8781"/>
    <mergeCell ref="A8782:P8782"/>
    <mergeCell ref="A8783:C8783"/>
    <mergeCell ref="D8783:E8783"/>
    <mergeCell ref="G8783:H8783"/>
    <mergeCell ref="I8783:J8783"/>
    <mergeCell ref="K8783:L8783"/>
    <mergeCell ref="M8783:N8783"/>
    <mergeCell ref="O8783:P8783"/>
    <mergeCell ref="A8779:H8779"/>
    <mergeCell ref="I8779:J8779"/>
    <mergeCell ref="K8779:L8779"/>
    <mergeCell ref="M8779:N8779"/>
    <mergeCell ref="O8779:P8779"/>
    <mergeCell ref="A8780:H8780"/>
    <mergeCell ref="I8780:J8780"/>
    <mergeCell ref="K8780:L8780"/>
    <mergeCell ref="M8780:N8780"/>
    <mergeCell ref="O8780:P8780"/>
    <mergeCell ref="O8776:P8776"/>
    <mergeCell ref="A8777:N8777"/>
    <mergeCell ref="O8777:P8777"/>
    <mergeCell ref="A8778:H8778"/>
    <mergeCell ref="I8778:J8778"/>
    <mergeCell ref="K8778:L8778"/>
    <mergeCell ref="M8778:N8778"/>
    <mergeCell ref="O8778:P8778"/>
    <mergeCell ref="O8773:P8773"/>
    <mergeCell ref="A8774:N8774"/>
    <mergeCell ref="O8774:P8774"/>
    <mergeCell ref="A8775:P8775"/>
    <mergeCell ref="A8776:C8776"/>
    <mergeCell ref="D8776:E8776"/>
    <mergeCell ref="G8776:H8776"/>
    <mergeCell ref="I8776:J8776"/>
    <mergeCell ref="K8776:L8776"/>
    <mergeCell ref="M8776:N8776"/>
    <mergeCell ref="A8773:C8773"/>
    <mergeCell ref="D8773:E8773"/>
    <mergeCell ref="G8773:H8773"/>
    <mergeCell ref="I8773:J8773"/>
    <mergeCell ref="K8773:L8773"/>
    <mergeCell ref="M8773:N8773"/>
    <mergeCell ref="O8789:P8789"/>
    <mergeCell ref="A8790:C8790"/>
    <mergeCell ref="D8790:E8790"/>
    <mergeCell ref="G8790:H8790"/>
    <mergeCell ref="I8790:J8790"/>
    <mergeCell ref="K8790:L8790"/>
    <mergeCell ref="M8790:N8790"/>
    <mergeCell ref="O8790:P8790"/>
    <mergeCell ref="A8789:C8789"/>
    <mergeCell ref="D8789:E8789"/>
    <mergeCell ref="G8789:H8789"/>
    <mergeCell ref="I8789:J8789"/>
    <mergeCell ref="K8789:L8789"/>
    <mergeCell ref="M8789:N8789"/>
    <mergeCell ref="O8787:P8787"/>
    <mergeCell ref="A8788:C8788"/>
    <mergeCell ref="D8788:E8788"/>
    <mergeCell ref="G8788:H8788"/>
    <mergeCell ref="I8788:J8788"/>
    <mergeCell ref="K8788:L8788"/>
    <mergeCell ref="M8788:N8788"/>
    <mergeCell ref="O8788:P8788"/>
    <mergeCell ref="A8787:C8787"/>
    <mergeCell ref="D8787:E8787"/>
    <mergeCell ref="G8787:H8787"/>
    <mergeCell ref="I8787:J8787"/>
    <mergeCell ref="K8787:L8787"/>
    <mergeCell ref="M8787:N8787"/>
    <mergeCell ref="A8784:N8784"/>
    <mergeCell ref="O8784:P8784"/>
    <mergeCell ref="A8785:P8785"/>
    <mergeCell ref="A8786:C8786"/>
    <mergeCell ref="D8786:E8786"/>
    <mergeCell ref="G8786:H8786"/>
    <mergeCell ref="I8786:J8786"/>
    <mergeCell ref="K8786:L8786"/>
    <mergeCell ref="M8786:N8786"/>
    <mergeCell ref="O8786:P8786"/>
    <mergeCell ref="B8805:K8805"/>
    <mergeCell ref="L8805:M8805"/>
    <mergeCell ref="N8805:P8805"/>
    <mergeCell ref="A8806:B8806"/>
    <mergeCell ref="C8806:D8806"/>
    <mergeCell ref="E8806:G8806"/>
    <mergeCell ref="H8806:I8806"/>
    <mergeCell ref="J8806:O8806"/>
    <mergeCell ref="B8803:K8803"/>
    <mergeCell ref="L8803:M8803"/>
    <mergeCell ref="N8803:P8803"/>
    <mergeCell ref="B8804:K8804"/>
    <mergeCell ref="L8804:M8804"/>
    <mergeCell ref="N8804:P8804"/>
    <mergeCell ref="B8801:K8801"/>
    <mergeCell ref="L8801:M8801"/>
    <mergeCell ref="N8801:P8801"/>
    <mergeCell ref="B8802:K8802"/>
    <mergeCell ref="L8802:M8802"/>
    <mergeCell ref="N8802:P8802"/>
    <mergeCell ref="A8795:P8795"/>
    <mergeCell ref="A8796:P8796"/>
    <mergeCell ref="A8797:P8797"/>
    <mergeCell ref="A8799:P8799"/>
    <mergeCell ref="B8800:K8800"/>
    <mergeCell ref="L8800:M8800"/>
    <mergeCell ref="N8800:P8800"/>
    <mergeCell ref="A8791:N8791"/>
    <mergeCell ref="O8791:P8791"/>
    <mergeCell ref="A8792:P8792"/>
    <mergeCell ref="A8793:C8793"/>
    <mergeCell ref="D8793:E8793"/>
    <mergeCell ref="G8793:H8793"/>
    <mergeCell ref="I8793:J8793"/>
    <mergeCell ref="K8793:L8793"/>
    <mergeCell ref="M8793:N8793"/>
    <mergeCell ref="O8793:P8793"/>
    <mergeCell ref="O8811:P8811"/>
    <mergeCell ref="A8812:N8812"/>
    <mergeCell ref="O8812:P8812"/>
    <mergeCell ref="A8813:H8813"/>
    <mergeCell ref="I8813:J8813"/>
    <mergeCell ref="K8813:L8813"/>
    <mergeCell ref="M8813:N8813"/>
    <mergeCell ref="O8813:P8813"/>
    <mergeCell ref="A8811:C8811"/>
    <mergeCell ref="D8811:E8811"/>
    <mergeCell ref="G8811:H8811"/>
    <mergeCell ref="I8811:J8811"/>
    <mergeCell ref="K8811:L8811"/>
    <mergeCell ref="M8811:N8811"/>
    <mergeCell ref="O8809:P8809"/>
    <mergeCell ref="A8810:C8810"/>
    <mergeCell ref="D8810:E8810"/>
    <mergeCell ref="G8810:H8810"/>
    <mergeCell ref="I8810:J8810"/>
    <mergeCell ref="K8810:L8810"/>
    <mergeCell ref="M8810:N8810"/>
    <mergeCell ref="O8810:P8810"/>
    <mergeCell ref="A8809:C8809"/>
    <mergeCell ref="D8809:E8809"/>
    <mergeCell ref="G8809:H8809"/>
    <mergeCell ref="I8809:J8809"/>
    <mergeCell ref="K8809:L8809"/>
    <mergeCell ref="M8809:N8809"/>
    <mergeCell ref="A8807:C8808"/>
    <mergeCell ref="D8807:E8808"/>
    <mergeCell ref="F8807:F8808"/>
    <mergeCell ref="G8807:H8808"/>
    <mergeCell ref="I8807:P8807"/>
    <mergeCell ref="I8808:J8808"/>
    <mergeCell ref="K8808:L8808"/>
    <mergeCell ref="M8808:N8808"/>
    <mergeCell ref="O8808:P8808"/>
    <mergeCell ref="O8819:P8819"/>
    <mergeCell ref="A8820:C8820"/>
    <mergeCell ref="D8820:E8820"/>
    <mergeCell ref="G8820:H8820"/>
    <mergeCell ref="I8820:J8820"/>
    <mergeCell ref="K8820:L8820"/>
    <mergeCell ref="M8820:N8820"/>
    <mergeCell ref="O8820:P8820"/>
    <mergeCell ref="A8819:C8819"/>
    <mergeCell ref="D8819:E8819"/>
    <mergeCell ref="G8819:H8819"/>
    <mergeCell ref="I8819:J8819"/>
    <mergeCell ref="K8819:L8819"/>
    <mergeCell ref="M8819:N8819"/>
    <mergeCell ref="A8816:N8816"/>
    <mergeCell ref="O8816:P8816"/>
    <mergeCell ref="A8817:P8817"/>
    <mergeCell ref="A8818:C8818"/>
    <mergeCell ref="D8818:E8818"/>
    <mergeCell ref="G8818:H8818"/>
    <mergeCell ref="I8818:J8818"/>
    <mergeCell ref="K8818:L8818"/>
    <mergeCell ref="M8818:N8818"/>
    <mergeCell ref="O8818:P8818"/>
    <mergeCell ref="A8814:H8814"/>
    <mergeCell ref="I8814:J8814"/>
    <mergeCell ref="K8814:L8814"/>
    <mergeCell ref="M8814:N8814"/>
    <mergeCell ref="O8814:P8814"/>
    <mergeCell ref="A8815:H8815"/>
    <mergeCell ref="I8815:J8815"/>
    <mergeCell ref="K8815:L8815"/>
    <mergeCell ref="M8815:N8815"/>
    <mergeCell ref="O8815:P8815"/>
    <mergeCell ref="O8826:P8826"/>
    <mergeCell ref="A8827:N8827"/>
    <mergeCell ref="O8827:P8827"/>
    <mergeCell ref="A8828:H8828"/>
    <mergeCell ref="I8828:J8828"/>
    <mergeCell ref="K8828:L8828"/>
    <mergeCell ref="M8828:N8828"/>
    <mergeCell ref="O8828:P8828"/>
    <mergeCell ref="A8826:C8826"/>
    <mergeCell ref="D8826:E8826"/>
    <mergeCell ref="G8826:H8826"/>
    <mergeCell ref="I8826:J8826"/>
    <mergeCell ref="K8826:L8826"/>
    <mergeCell ref="M8826:N8826"/>
    <mergeCell ref="O8824:P8824"/>
    <mergeCell ref="A8825:C8825"/>
    <mergeCell ref="D8825:E8825"/>
    <mergeCell ref="G8825:H8825"/>
    <mergeCell ref="I8825:J8825"/>
    <mergeCell ref="K8825:L8825"/>
    <mergeCell ref="M8825:N8825"/>
    <mergeCell ref="O8825:P8825"/>
    <mergeCell ref="O8821:P8821"/>
    <mergeCell ref="A8822:N8822"/>
    <mergeCell ref="O8822:P8822"/>
    <mergeCell ref="A8823:P8823"/>
    <mergeCell ref="A8824:C8824"/>
    <mergeCell ref="D8824:E8824"/>
    <mergeCell ref="G8824:H8824"/>
    <mergeCell ref="I8824:J8824"/>
    <mergeCell ref="K8824:L8824"/>
    <mergeCell ref="M8824:N8824"/>
    <mergeCell ref="A8821:C8821"/>
    <mergeCell ref="D8821:E8821"/>
    <mergeCell ref="G8821:H8821"/>
    <mergeCell ref="I8821:J8821"/>
    <mergeCell ref="K8821:L8821"/>
    <mergeCell ref="M8821:N8821"/>
    <mergeCell ref="O8834:P8834"/>
    <mergeCell ref="A8835:C8835"/>
    <mergeCell ref="D8835:E8835"/>
    <mergeCell ref="G8835:H8835"/>
    <mergeCell ref="I8835:J8835"/>
    <mergeCell ref="K8835:L8835"/>
    <mergeCell ref="M8835:N8835"/>
    <mergeCell ref="O8835:P8835"/>
    <mergeCell ref="A8834:C8834"/>
    <mergeCell ref="D8834:E8834"/>
    <mergeCell ref="G8834:H8834"/>
    <mergeCell ref="I8834:J8834"/>
    <mergeCell ref="K8834:L8834"/>
    <mergeCell ref="M8834:N8834"/>
    <mergeCell ref="A8831:N8831"/>
    <mergeCell ref="O8831:P8831"/>
    <mergeCell ref="A8832:P8832"/>
    <mergeCell ref="A8833:C8833"/>
    <mergeCell ref="D8833:E8833"/>
    <mergeCell ref="G8833:H8833"/>
    <mergeCell ref="I8833:J8833"/>
    <mergeCell ref="K8833:L8833"/>
    <mergeCell ref="M8833:N8833"/>
    <mergeCell ref="O8833:P8833"/>
    <mergeCell ref="A8829:H8829"/>
    <mergeCell ref="I8829:J8829"/>
    <mergeCell ref="K8829:L8829"/>
    <mergeCell ref="M8829:N8829"/>
    <mergeCell ref="O8829:P8829"/>
    <mergeCell ref="A8830:H8830"/>
    <mergeCell ref="I8830:J8830"/>
    <mergeCell ref="K8830:L8830"/>
    <mergeCell ref="M8830:N8830"/>
    <mergeCell ref="O8830:P8830"/>
    <mergeCell ref="A8850:C8851"/>
    <mergeCell ref="D8850:E8851"/>
    <mergeCell ref="F8850:F8851"/>
    <mergeCell ref="G8850:H8851"/>
    <mergeCell ref="I8850:P8850"/>
    <mergeCell ref="I8851:J8851"/>
    <mergeCell ref="K8851:L8851"/>
    <mergeCell ref="M8851:N8851"/>
    <mergeCell ref="O8851:P8851"/>
    <mergeCell ref="B8848:K8848"/>
    <mergeCell ref="L8848:M8848"/>
    <mergeCell ref="N8848:P8848"/>
    <mergeCell ref="A8849:B8849"/>
    <mergeCell ref="C8849:D8849"/>
    <mergeCell ref="E8849:G8849"/>
    <mergeCell ref="H8849:I8849"/>
    <mergeCell ref="J8849:O8849"/>
    <mergeCell ref="B8846:K8846"/>
    <mergeCell ref="L8846:M8846"/>
    <mergeCell ref="N8846:P8846"/>
    <mergeCell ref="B8847:K8847"/>
    <mergeCell ref="L8847:M8847"/>
    <mergeCell ref="N8847:P8847"/>
    <mergeCell ref="B8844:K8844"/>
    <mergeCell ref="L8844:M8844"/>
    <mergeCell ref="N8844:P8844"/>
    <mergeCell ref="B8845:K8845"/>
    <mergeCell ref="L8845:M8845"/>
    <mergeCell ref="N8845:P8845"/>
    <mergeCell ref="O8836:P8836"/>
    <mergeCell ref="A8838:P8838"/>
    <mergeCell ref="A8839:P8839"/>
    <mergeCell ref="A8840:P8840"/>
    <mergeCell ref="A8842:P8842"/>
    <mergeCell ref="B8843:K8843"/>
    <mergeCell ref="L8843:M8843"/>
    <mergeCell ref="N8843:P8843"/>
    <mergeCell ref="A8836:C8836"/>
    <mergeCell ref="D8836:E8836"/>
    <mergeCell ref="G8836:H8836"/>
    <mergeCell ref="I8836:J8836"/>
    <mergeCell ref="K8836:L8836"/>
    <mergeCell ref="M8836:N8836"/>
    <mergeCell ref="A8859:H8859"/>
    <mergeCell ref="I8859:J8859"/>
    <mergeCell ref="K8859:L8859"/>
    <mergeCell ref="M8859:N8859"/>
    <mergeCell ref="O8859:P8859"/>
    <mergeCell ref="A8860:H8860"/>
    <mergeCell ref="I8860:J8860"/>
    <mergeCell ref="K8860:L8860"/>
    <mergeCell ref="M8860:N8860"/>
    <mergeCell ref="O8860:P8860"/>
    <mergeCell ref="A8857:N8857"/>
    <mergeCell ref="O8857:P8857"/>
    <mergeCell ref="A8858:H8858"/>
    <mergeCell ref="I8858:J8858"/>
    <mergeCell ref="K8858:L8858"/>
    <mergeCell ref="M8858:N8858"/>
    <mergeCell ref="O8858:P8858"/>
    <mergeCell ref="O8855:P8855"/>
    <mergeCell ref="A8856:C8856"/>
    <mergeCell ref="D8856:E8856"/>
    <mergeCell ref="G8856:H8856"/>
    <mergeCell ref="I8856:J8856"/>
    <mergeCell ref="K8856:L8856"/>
    <mergeCell ref="M8856:N8856"/>
    <mergeCell ref="O8856:P8856"/>
    <mergeCell ref="A8855:C8855"/>
    <mergeCell ref="D8855:E8855"/>
    <mergeCell ref="G8855:H8855"/>
    <mergeCell ref="I8855:J8855"/>
    <mergeCell ref="K8855:L8855"/>
    <mergeCell ref="M8855:N8855"/>
    <mergeCell ref="A8852:N8852"/>
    <mergeCell ref="O8852:P8852"/>
    <mergeCell ref="A8853:P8853"/>
    <mergeCell ref="A8854:C8854"/>
    <mergeCell ref="D8854:E8854"/>
    <mergeCell ref="G8854:H8854"/>
    <mergeCell ref="I8854:J8854"/>
    <mergeCell ref="K8854:L8854"/>
    <mergeCell ref="M8854:N8854"/>
    <mergeCell ref="O8854:P8854"/>
    <mergeCell ref="O8866:P8866"/>
    <mergeCell ref="A8867:N8867"/>
    <mergeCell ref="O8867:P8867"/>
    <mergeCell ref="A8868:P8868"/>
    <mergeCell ref="A8869:C8869"/>
    <mergeCell ref="D8869:E8869"/>
    <mergeCell ref="G8869:H8869"/>
    <mergeCell ref="I8869:J8869"/>
    <mergeCell ref="K8869:L8869"/>
    <mergeCell ref="M8869:N8869"/>
    <mergeCell ref="A8866:C8866"/>
    <mergeCell ref="D8866:E8866"/>
    <mergeCell ref="G8866:H8866"/>
    <mergeCell ref="I8866:J8866"/>
    <mergeCell ref="K8866:L8866"/>
    <mergeCell ref="M8866:N8866"/>
    <mergeCell ref="O8864:P8864"/>
    <mergeCell ref="A8865:C8865"/>
    <mergeCell ref="D8865:E8865"/>
    <mergeCell ref="G8865:H8865"/>
    <mergeCell ref="I8865:J8865"/>
    <mergeCell ref="K8865:L8865"/>
    <mergeCell ref="M8865:N8865"/>
    <mergeCell ref="O8865:P8865"/>
    <mergeCell ref="A8864:C8864"/>
    <mergeCell ref="D8864:E8864"/>
    <mergeCell ref="G8864:H8864"/>
    <mergeCell ref="I8864:J8864"/>
    <mergeCell ref="K8864:L8864"/>
    <mergeCell ref="M8864:N8864"/>
    <mergeCell ref="A8861:N8861"/>
    <mergeCell ref="O8861:P8861"/>
    <mergeCell ref="A8862:P8862"/>
    <mergeCell ref="A8863:C8863"/>
    <mergeCell ref="D8863:E8863"/>
    <mergeCell ref="G8863:H8863"/>
    <mergeCell ref="I8863:J8863"/>
    <mergeCell ref="K8863:L8863"/>
    <mergeCell ref="M8863:N8863"/>
    <mergeCell ref="O8863:P8863"/>
    <mergeCell ref="A8876:N8876"/>
    <mergeCell ref="O8876:P8876"/>
    <mergeCell ref="A8877:P8877"/>
    <mergeCell ref="A8879:P8879"/>
    <mergeCell ref="A8880:P8880"/>
    <mergeCell ref="A8881:P8881"/>
    <mergeCell ref="A8874:H8874"/>
    <mergeCell ref="I8874:J8874"/>
    <mergeCell ref="K8874:L8874"/>
    <mergeCell ref="M8874:N8874"/>
    <mergeCell ref="O8874:P8874"/>
    <mergeCell ref="A8875:H8875"/>
    <mergeCell ref="I8875:J8875"/>
    <mergeCell ref="K8875:L8875"/>
    <mergeCell ref="M8875:N8875"/>
    <mergeCell ref="O8875:P8875"/>
    <mergeCell ref="O8871:P8871"/>
    <mergeCell ref="A8872:N8872"/>
    <mergeCell ref="O8872:P8872"/>
    <mergeCell ref="A8873:H8873"/>
    <mergeCell ref="I8873:J8873"/>
    <mergeCell ref="K8873:L8873"/>
    <mergeCell ref="M8873:N8873"/>
    <mergeCell ref="O8873:P8873"/>
    <mergeCell ref="A8871:C8871"/>
    <mergeCell ref="D8871:E8871"/>
    <mergeCell ref="G8871:H8871"/>
    <mergeCell ref="I8871:J8871"/>
    <mergeCell ref="K8871:L8871"/>
    <mergeCell ref="M8871:N8871"/>
    <mergeCell ref="O8869:P8869"/>
    <mergeCell ref="A8870:C8870"/>
    <mergeCell ref="D8870:E8870"/>
    <mergeCell ref="G8870:H8870"/>
    <mergeCell ref="I8870:J8870"/>
    <mergeCell ref="K8870:L8870"/>
    <mergeCell ref="M8870:N8870"/>
    <mergeCell ref="O8870:P8870"/>
    <mergeCell ref="I8892:J8892"/>
    <mergeCell ref="K8892:L8892"/>
    <mergeCell ref="M8892:N8892"/>
    <mergeCell ref="O8892:P8892"/>
    <mergeCell ref="A8893:C8893"/>
    <mergeCell ref="D8893:E8893"/>
    <mergeCell ref="G8893:H8893"/>
    <mergeCell ref="I8893:J8893"/>
    <mergeCell ref="K8893:L8893"/>
    <mergeCell ref="M8893:N8893"/>
    <mergeCell ref="A8890:B8890"/>
    <mergeCell ref="C8890:D8890"/>
    <mergeCell ref="E8890:G8890"/>
    <mergeCell ref="H8890:I8890"/>
    <mergeCell ref="J8890:O8890"/>
    <mergeCell ref="A8891:C8892"/>
    <mergeCell ref="D8891:E8892"/>
    <mergeCell ref="F8891:F8892"/>
    <mergeCell ref="G8891:H8892"/>
    <mergeCell ref="I8891:P8891"/>
    <mergeCell ref="B8888:K8888"/>
    <mergeCell ref="L8888:M8888"/>
    <mergeCell ref="N8888:P8888"/>
    <mergeCell ref="B8889:K8889"/>
    <mergeCell ref="L8889:M8889"/>
    <mergeCell ref="N8889:P8889"/>
    <mergeCell ref="B8886:K8886"/>
    <mergeCell ref="L8886:M8886"/>
    <mergeCell ref="N8886:P8886"/>
    <mergeCell ref="B8887:K8887"/>
    <mergeCell ref="L8887:M8887"/>
    <mergeCell ref="N8887:P8887"/>
    <mergeCell ref="A8883:P8883"/>
    <mergeCell ref="B8884:K8884"/>
    <mergeCell ref="L8884:M8884"/>
    <mergeCell ref="N8884:P8884"/>
    <mergeCell ref="B8885:K8885"/>
    <mergeCell ref="L8885:M8885"/>
    <mergeCell ref="N8885:P8885"/>
    <mergeCell ref="A8900:N8900"/>
    <mergeCell ref="O8900:P8900"/>
    <mergeCell ref="A8901:P8901"/>
    <mergeCell ref="A8902:C8902"/>
    <mergeCell ref="D8902:E8902"/>
    <mergeCell ref="G8902:H8902"/>
    <mergeCell ref="I8902:J8902"/>
    <mergeCell ref="K8902:L8902"/>
    <mergeCell ref="M8902:N8902"/>
    <mergeCell ref="O8902:P8902"/>
    <mergeCell ref="O8898:P8898"/>
    <mergeCell ref="A8899:C8899"/>
    <mergeCell ref="D8899:E8899"/>
    <mergeCell ref="G8899:H8899"/>
    <mergeCell ref="I8899:J8899"/>
    <mergeCell ref="K8899:L8899"/>
    <mergeCell ref="M8899:N8899"/>
    <mergeCell ref="O8899:P8899"/>
    <mergeCell ref="A8898:C8898"/>
    <mergeCell ref="D8898:E8898"/>
    <mergeCell ref="G8898:H8898"/>
    <mergeCell ref="I8898:J8898"/>
    <mergeCell ref="K8898:L8898"/>
    <mergeCell ref="M8898:N8898"/>
    <mergeCell ref="O8896:P8896"/>
    <mergeCell ref="A8897:C8897"/>
    <mergeCell ref="D8897:E8897"/>
    <mergeCell ref="G8897:H8897"/>
    <mergeCell ref="I8897:J8897"/>
    <mergeCell ref="K8897:L8897"/>
    <mergeCell ref="M8897:N8897"/>
    <mergeCell ref="O8897:P8897"/>
    <mergeCell ref="O8893:P8893"/>
    <mergeCell ref="A8894:N8894"/>
    <mergeCell ref="O8894:P8894"/>
    <mergeCell ref="A8895:P8895"/>
    <mergeCell ref="A8896:C8896"/>
    <mergeCell ref="D8896:E8896"/>
    <mergeCell ref="G8896:H8896"/>
    <mergeCell ref="I8896:J8896"/>
    <mergeCell ref="K8896:L8896"/>
    <mergeCell ref="M8896:N8896"/>
    <mergeCell ref="A8908:H8908"/>
    <mergeCell ref="I8908:J8908"/>
    <mergeCell ref="K8908:L8908"/>
    <mergeCell ref="M8908:N8908"/>
    <mergeCell ref="O8908:P8908"/>
    <mergeCell ref="A8909:H8909"/>
    <mergeCell ref="I8909:J8909"/>
    <mergeCell ref="K8909:L8909"/>
    <mergeCell ref="M8909:N8909"/>
    <mergeCell ref="O8909:P8909"/>
    <mergeCell ref="O8905:P8905"/>
    <mergeCell ref="A8906:N8906"/>
    <mergeCell ref="O8906:P8906"/>
    <mergeCell ref="A8907:H8907"/>
    <mergeCell ref="I8907:J8907"/>
    <mergeCell ref="K8907:L8907"/>
    <mergeCell ref="M8907:N8907"/>
    <mergeCell ref="O8907:P8907"/>
    <mergeCell ref="A8905:C8905"/>
    <mergeCell ref="D8905:E8905"/>
    <mergeCell ref="G8905:H8905"/>
    <mergeCell ref="I8905:J8905"/>
    <mergeCell ref="K8905:L8905"/>
    <mergeCell ref="M8905:N8905"/>
    <mergeCell ref="O8903:P8903"/>
    <mergeCell ref="A8904:C8904"/>
    <mergeCell ref="D8904:E8904"/>
    <mergeCell ref="G8904:H8904"/>
    <mergeCell ref="I8904:J8904"/>
    <mergeCell ref="K8904:L8904"/>
    <mergeCell ref="M8904:N8904"/>
    <mergeCell ref="O8904:P8904"/>
    <mergeCell ref="A8903:C8903"/>
    <mergeCell ref="D8903:E8903"/>
    <mergeCell ref="G8903:H8903"/>
    <mergeCell ref="I8903:J8903"/>
    <mergeCell ref="K8903:L8903"/>
    <mergeCell ref="M8903:N8903"/>
    <mergeCell ref="O8916:P8916"/>
    <mergeCell ref="A8917:C8917"/>
    <mergeCell ref="D8917:E8917"/>
    <mergeCell ref="G8917:H8917"/>
    <mergeCell ref="I8917:J8917"/>
    <mergeCell ref="K8917:L8917"/>
    <mergeCell ref="M8917:N8917"/>
    <mergeCell ref="O8917:P8917"/>
    <mergeCell ref="A8916:C8916"/>
    <mergeCell ref="D8916:E8916"/>
    <mergeCell ref="G8916:H8916"/>
    <mergeCell ref="I8916:J8916"/>
    <mergeCell ref="K8916:L8916"/>
    <mergeCell ref="M8916:N8916"/>
    <mergeCell ref="A8913:N8913"/>
    <mergeCell ref="O8913:P8913"/>
    <mergeCell ref="A8914:P8914"/>
    <mergeCell ref="A8915:C8915"/>
    <mergeCell ref="D8915:E8915"/>
    <mergeCell ref="G8915:H8915"/>
    <mergeCell ref="I8915:J8915"/>
    <mergeCell ref="K8915:L8915"/>
    <mergeCell ref="M8915:N8915"/>
    <mergeCell ref="O8915:P8915"/>
    <mergeCell ref="A8910:N8910"/>
    <mergeCell ref="O8910:P8910"/>
    <mergeCell ref="A8911:P8911"/>
    <mergeCell ref="A8912:C8912"/>
    <mergeCell ref="D8912:E8912"/>
    <mergeCell ref="G8912:H8912"/>
    <mergeCell ref="I8912:J8912"/>
    <mergeCell ref="K8912:L8912"/>
    <mergeCell ref="M8912:N8912"/>
    <mergeCell ref="O8912:P8912"/>
    <mergeCell ref="B8932:K8932"/>
    <mergeCell ref="L8932:M8932"/>
    <mergeCell ref="N8932:P8932"/>
    <mergeCell ref="B8933:K8933"/>
    <mergeCell ref="L8933:M8933"/>
    <mergeCell ref="N8933:P8933"/>
    <mergeCell ref="B8930:K8930"/>
    <mergeCell ref="L8930:M8930"/>
    <mergeCell ref="N8930:P8930"/>
    <mergeCell ref="B8931:K8931"/>
    <mergeCell ref="L8931:M8931"/>
    <mergeCell ref="N8931:P8931"/>
    <mergeCell ref="A8924:P8924"/>
    <mergeCell ref="A8925:P8925"/>
    <mergeCell ref="A8926:P8926"/>
    <mergeCell ref="A8928:P8928"/>
    <mergeCell ref="B8929:K8929"/>
    <mergeCell ref="L8929:M8929"/>
    <mergeCell ref="N8929:P8929"/>
    <mergeCell ref="A8920:N8920"/>
    <mergeCell ref="O8920:P8920"/>
    <mergeCell ref="A8921:P8921"/>
    <mergeCell ref="A8922:C8922"/>
    <mergeCell ref="D8922:E8922"/>
    <mergeCell ref="G8922:H8922"/>
    <mergeCell ref="I8922:J8922"/>
    <mergeCell ref="K8922:L8922"/>
    <mergeCell ref="M8922:N8922"/>
    <mergeCell ref="O8922:P8922"/>
    <mergeCell ref="O8918:P8918"/>
    <mergeCell ref="A8919:C8919"/>
    <mergeCell ref="D8919:E8919"/>
    <mergeCell ref="G8919:H8919"/>
    <mergeCell ref="I8919:J8919"/>
    <mergeCell ref="K8919:L8919"/>
    <mergeCell ref="M8919:N8919"/>
    <mergeCell ref="O8919:P8919"/>
    <mergeCell ref="A8918:C8918"/>
    <mergeCell ref="D8918:E8918"/>
    <mergeCell ref="G8918:H8918"/>
    <mergeCell ref="I8918:J8918"/>
    <mergeCell ref="K8918:L8918"/>
    <mergeCell ref="M8918:N8918"/>
    <mergeCell ref="A8940:H8940"/>
    <mergeCell ref="I8940:J8940"/>
    <mergeCell ref="K8940:L8940"/>
    <mergeCell ref="M8940:N8940"/>
    <mergeCell ref="O8940:P8940"/>
    <mergeCell ref="A8941:H8941"/>
    <mergeCell ref="I8941:J8941"/>
    <mergeCell ref="K8941:L8941"/>
    <mergeCell ref="M8941:N8941"/>
    <mergeCell ref="O8941:P8941"/>
    <mergeCell ref="A8938:N8938"/>
    <mergeCell ref="O8938:P8938"/>
    <mergeCell ref="A8939:H8939"/>
    <mergeCell ref="I8939:J8939"/>
    <mergeCell ref="K8939:L8939"/>
    <mergeCell ref="M8939:N8939"/>
    <mergeCell ref="O8939:P8939"/>
    <mergeCell ref="A8936:C8937"/>
    <mergeCell ref="D8936:E8937"/>
    <mergeCell ref="F8936:F8937"/>
    <mergeCell ref="G8936:H8937"/>
    <mergeCell ref="I8936:P8936"/>
    <mergeCell ref="I8937:J8937"/>
    <mergeCell ref="K8937:L8937"/>
    <mergeCell ref="M8937:N8937"/>
    <mergeCell ref="O8937:P8937"/>
    <mergeCell ref="B8934:K8934"/>
    <mergeCell ref="L8934:M8934"/>
    <mergeCell ref="N8934:P8934"/>
    <mergeCell ref="A8935:B8935"/>
    <mergeCell ref="C8935:D8935"/>
    <mergeCell ref="E8935:G8935"/>
    <mergeCell ref="H8935:I8935"/>
    <mergeCell ref="J8935:O8935"/>
    <mergeCell ref="O8948:P8948"/>
    <mergeCell ref="A8949:C8949"/>
    <mergeCell ref="D8949:E8949"/>
    <mergeCell ref="G8949:H8949"/>
    <mergeCell ref="I8949:J8949"/>
    <mergeCell ref="K8949:L8949"/>
    <mergeCell ref="M8949:N8949"/>
    <mergeCell ref="O8949:P8949"/>
    <mergeCell ref="A8948:C8948"/>
    <mergeCell ref="D8948:E8948"/>
    <mergeCell ref="G8948:H8948"/>
    <mergeCell ref="I8948:J8948"/>
    <mergeCell ref="K8948:L8948"/>
    <mergeCell ref="M8948:N8948"/>
    <mergeCell ref="A8945:N8945"/>
    <mergeCell ref="O8945:P8945"/>
    <mergeCell ref="A8946:P8946"/>
    <mergeCell ref="A8947:C8947"/>
    <mergeCell ref="D8947:E8947"/>
    <mergeCell ref="G8947:H8947"/>
    <mergeCell ref="I8947:J8947"/>
    <mergeCell ref="K8947:L8947"/>
    <mergeCell ref="M8947:N8947"/>
    <mergeCell ref="O8947:P8947"/>
    <mergeCell ref="A8942:N8942"/>
    <mergeCell ref="O8942:P8942"/>
    <mergeCell ref="A8943:P8943"/>
    <mergeCell ref="A8944:C8944"/>
    <mergeCell ref="D8944:E8944"/>
    <mergeCell ref="G8944:H8944"/>
    <mergeCell ref="I8944:J8944"/>
    <mergeCell ref="K8944:L8944"/>
    <mergeCell ref="M8944:N8944"/>
    <mergeCell ref="O8944:P8944"/>
    <mergeCell ref="O8955:P8955"/>
    <mergeCell ref="A8956:C8956"/>
    <mergeCell ref="D8956:E8956"/>
    <mergeCell ref="G8956:H8956"/>
    <mergeCell ref="I8956:J8956"/>
    <mergeCell ref="K8956:L8956"/>
    <mergeCell ref="M8956:N8956"/>
    <mergeCell ref="O8956:P8956"/>
    <mergeCell ref="A8955:C8955"/>
    <mergeCell ref="D8955:E8955"/>
    <mergeCell ref="G8955:H8955"/>
    <mergeCell ref="I8955:J8955"/>
    <mergeCell ref="K8955:L8955"/>
    <mergeCell ref="M8955:N8955"/>
    <mergeCell ref="A8952:N8952"/>
    <mergeCell ref="O8952:P8952"/>
    <mergeCell ref="A8953:P8953"/>
    <mergeCell ref="A8954:C8954"/>
    <mergeCell ref="D8954:E8954"/>
    <mergeCell ref="G8954:H8954"/>
    <mergeCell ref="I8954:J8954"/>
    <mergeCell ref="K8954:L8954"/>
    <mergeCell ref="M8954:N8954"/>
    <mergeCell ref="O8954:P8954"/>
    <mergeCell ref="O8950:P8950"/>
    <mergeCell ref="A8951:C8951"/>
    <mergeCell ref="D8951:E8951"/>
    <mergeCell ref="G8951:H8951"/>
    <mergeCell ref="I8951:J8951"/>
    <mergeCell ref="K8951:L8951"/>
    <mergeCell ref="M8951:N8951"/>
    <mergeCell ref="O8951:P8951"/>
    <mergeCell ref="A8950:C8950"/>
    <mergeCell ref="D8950:E8950"/>
    <mergeCell ref="G8950:H8950"/>
    <mergeCell ref="I8950:J8950"/>
    <mergeCell ref="K8950:L8950"/>
    <mergeCell ref="M8950:N8950"/>
    <mergeCell ref="A8962:N8962"/>
    <mergeCell ref="O8962:P8962"/>
    <mergeCell ref="A8963:P8963"/>
    <mergeCell ref="A8964:C8964"/>
    <mergeCell ref="D8964:E8964"/>
    <mergeCell ref="G8964:H8964"/>
    <mergeCell ref="I8964:J8964"/>
    <mergeCell ref="K8964:L8964"/>
    <mergeCell ref="M8964:N8964"/>
    <mergeCell ref="O8964:P8964"/>
    <mergeCell ref="A8960:H8960"/>
    <mergeCell ref="I8960:J8960"/>
    <mergeCell ref="K8960:L8960"/>
    <mergeCell ref="M8960:N8960"/>
    <mergeCell ref="O8960:P8960"/>
    <mergeCell ref="A8961:H8961"/>
    <mergeCell ref="I8961:J8961"/>
    <mergeCell ref="K8961:L8961"/>
    <mergeCell ref="M8961:N8961"/>
    <mergeCell ref="O8961:P8961"/>
    <mergeCell ref="O8957:P8957"/>
    <mergeCell ref="A8958:N8958"/>
    <mergeCell ref="O8958:P8958"/>
    <mergeCell ref="A8959:H8959"/>
    <mergeCell ref="I8959:J8959"/>
    <mergeCell ref="K8959:L8959"/>
    <mergeCell ref="M8959:N8959"/>
    <mergeCell ref="O8959:P8959"/>
    <mergeCell ref="A8957:C8957"/>
    <mergeCell ref="D8957:E8957"/>
    <mergeCell ref="G8957:H8957"/>
    <mergeCell ref="I8957:J8957"/>
    <mergeCell ref="K8957:L8957"/>
    <mergeCell ref="M8957:N8957"/>
    <mergeCell ref="B8975:K8975"/>
    <mergeCell ref="L8975:M8975"/>
    <mergeCell ref="N8975:P8975"/>
    <mergeCell ref="B8976:K8976"/>
    <mergeCell ref="L8976:M8976"/>
    <mergeCell ref="N8976:P8976"/>
    <mergeCell ref="O8967:P8967"/>
    <mergeCell ref="A8969:P8969"/>
    <mergeCell ref="A8970:P8970"/>
    <mergeCell ref="A8971:P8971"/>
    <mergeCell ref="A8973:P8973"/>
    <mergeCell ref="B8974:K8974"/>
    <mergeCell ref="L8974:M8974"/>
    <mergeCell ref="N8974:P8974"/>
    <mergeCell ref="A8967:C8967"/>
    <mergeCell ref="D8967:E8967"/>
    <mergeCell ref="G8967:H8967"/>
    <mergeCell ref="I8967:J8967"/>
    <mergeCell ref="K8967:L8967"/>
    <mergeCell ref="M8967:N8967"/>
    <mergeCell ref="O8965:P8965"/>
    <mergeCell ref="A8966:C8966"/>
    <mergeCell ref="D8966:E8966"/>
    <mergeCell ref="G8966:H8966"/>
    <mergeCell ref="I8966:J8966"/>
    <mergeCell ref="K8966:L8966"/>
    <mergeCell ref="M8966:N8966"/>
    <mergeCell ref="O8966:P8966"/>
    <mergeCell ref="A8965:C8965"/>
    <mergeCell ref="D8965:E8965"/>
    <mergeCell ref="G8965:H8965"/>
    <mergeCell ref="I8965:J8965"/>
    <mergeCell ref="K8965:L8965"/>
    <mergeCell ref="M8965:N8965"/>
    <mergeCell ref="A8983:N8983"/>
    <mergeCell ref="O8983:P8983"/>
    <mergeCell ref="A8984:P8984"/>
    <mergeCell ref="A8985:C8985"/>
    <mergeCell ref="D8985:E8985"/>
    <mergeCell ref="G8985:H8985"/>
    <mergeCell ref="I8985:J8985"/>
    <mergeCell ref="K8985:L8985"/>
    <mergeCell ref="M8985:N8985"/>
    <mergeCell ref="O8985:P8985"/>
    <mergeCell ref="A8981:C8982"/>
    <mergeCell ref="D8981:E8982"/>
    <mergeCell ref="F8981:F8982"/>
    <mergeCell ref="G8981:H8982"/>
    <mergeCell ref="I8981:P8981"/>
    <mergeCell ref="I8982:J8982"/>
    <mergeCell ref="K8982:L8982"/>
    <mergeCell ref="M8982:N8982"/>
    <mergeCell ref="O8982:P8982"/>
    <mergeCell ref="B8979:K8979"/>
    <mergeCell ref="L8979:M8979"/>
    <mergeCell ref="N8979:P8979"/>
    <mergeCell ref="A8980:B8980"/>
    <mergeCell ref="C8980:D8980"/>
    <mergeCell ref="E8980:G8980"/>
    <mergeCell ref="H8980:I8980"/>
    <mergeCell ref="J8980:O8980"/>
    <mergeCell ref="B8977:K8977"/>
    <mergeCell ref="L8977:M8977"/>
    <mergeCell ref="N8977:P8977"/>
    <mergeCell ref="B8978:K8978"/>
    <mergeCell ref="L8978:M8978"/>
    <mergeCell ref="N8978:P8978"/>
    <mergeCell ref="A8992:N8992"/>
    <mergeCell ref="O8992:P8992"/>
    <mergeCell ref="A8993:P8993"/>
    <mergeCell ref="A8994:C8994"/>
    <mergeCell ref="D8994:E8994"/>
    <mergeCell ref="G8994:H8994"/>
    <mergeCell ref="I8994:J8994"/>
    <mergeCell ref="K8994:L8994"/>
    <mergeCell ref="M8994:N8994"/>
    <mergeCell ref="O8994:P8994"/>
    <mergeCell ref="A8990:H8990"/>
    <mergeCell ref="I8990:J8990"/>
    <mergeCell ref="K8990:L8990"/>
    <mergeCell ref="M8990:N8990"/>
    <mergeCell ref="O8990:P8990"/>
    <mergeCell ref="A8991:H8991"/>
    <mergeCell ref="I8991:J8991"/>
    <mergeCell ref="K8991:L8991"/>
    <mergeCell ref="M8991:N8991"/>
    <mergeCell ref="O8991:P8991"/>
    <mergeCell ref="A8988:N8988"/>
    <mergeCell ref="O8988:P8988"/>
    <mergeCell ref="A8989:H8989"/>
    <mergeCell ref="I8989:J8989"/>
    <mergeCell ref="K8989:L8989"/>
    <mergeCell ref="M8989:N8989"/>
    <mergeCell ref="O8989:P8989"/>
    <mergeCell ref="O8986:P8986"/>
    <mergeCell ref="A8987:C8987"/>
    <mergeCell ref="D8987:E8987"/>
    <mergeCell ref="G8987:H8987"/>
    <mergeCell ref="I8987:J8987"/>
    <mergeCell ref="K8987:L8987"/>
    <mergeCell ref="M8987:N8987"/>
    <mergeCell ref="O8987:P8987"/>
    <mergeCell ref="A8986:C8986"/>
    <mergeCell ref="D8986:E8986"/>
    <mergeCell ref="G8986:H8986"/>
    <mergeCell ref="I8986:J8986"/>
    <mergeCell ref="K8986:L8986"/>
    <mergeCell ref="M8986:N8986"/>
    <mergeCell ref="O9000:P9000"/>
    <mergeCell ref="A9001:C9001"/>
    <mergeCell ref="D9001:E9001"/>
    <mergeCell ref="G9001:H9001"/>
    <mergeCell ref="I9001:J9001"/>
    <mergeCell ref="K9001:L9001"/>
    <mergeCell ref="M9001:N9001"/>
    <mergeCell ref="O9001:P9001"/>
    <mergeCell ref="O8997:P8997"/>
    <mergeCell ref="A8998:N8998"/>
    <mergeCell ref="O8998:P8998"/>
    <mergeCell ref="A8999:P8999"/>
    <mergeCell ref="A9000:C9000"/>
    <mergeCell ref="D9000:E9000"/>
    <mergeCell ref="G9000:H9000"/>
    <mergeCell ref="I9000:J9000"/>
    <mergeCell ref="K9000:L9000"/>
    <mergeCell ref="M9000:N9000"/>
    <mergeCell ref="A8997:C8997"/>
    <mergeCell ref="D8997:E8997"/>
    <mergeCell ref="G8997:H8997"/>
    <mergeCell ref="I8997:J8997"/>
    <mergeCell ref="K8997:L8997"/>
    <mergeCell ref="M8997:N8997"/>
    <mergeCell ref="O8995:P8995"/>
    <mergeCell ref="A8996:C8996"/>
    <mergeCell ref="D8996:E8996"/>
    <mergeCell ref="G8996:H8996"/>
    <mergeCell ref="I8996:J8996"/>
    <mergeCell ref="K8996:L8996"/>
    <mergeCell ref="M8996:N8996"/>
    <mergeCell ref="O8996:P8996"/>
    <mergeCell ref="A8995:C8995"/>
    <mergeCell ref="D8995:E8995"/>
    <mergeCell ref="G8995:H8995"/>
    <mergeCell ref="I8995:J8995"/>
    <mergeCell ref="K8995:L8995"/>
    <mergeCell ref="M8995:N8995"/>
    <mergeCell ref="A9007:N9007"/>
    <mergeCell ref="O9007:P9007"/>
    <mergeCell ref="A9008:P9008"/>
    <mergeCell ref="A9009:C9009"/>
    <mergeCell ref="D9009:E9009"/>
    <mergeCell ref="G9009:H9009"/>
    <mergeCell ref="I9009:J9009"/>
    <mergeCell ref="K9009:L9009"/>
    <mergeCell ref="M9009:N9009"/>
    <mergeCell ref="O9009:P9009"/>
    <mergeCell ref="A9005:H9005"/>
    <mergeCell ref="I9005:J9005"/>
    <mergeCell ref="K9005:L9005"/>
    <mergeCell ref="M9005:N9005"/>
    <mergeCell ref="O9005:P9005"/>
    <mergeCell ref="A9006:H9006"/>
    <mergeCell ref="I9006:J9006"/>
    <mergeCell ref="K9006:L9006"/>
    <mergeCell ref="M9006:N9006"/>
    <mergeCell ref="O9006:P9006"/>
    <mergeCell ref="O9002:P9002"/>
    <mergeCell ref="A9003:N9003"/>
    <mergeCell ref="O9003:P9003"/>
    <mergeCell ref="A9004:H9004"/>
    <mergeCell ref="I9004:J9004"/>
    <mergeCell ref="K9004:L9004"/>
    <mergeCell ref="M9004:N9004"/>
    <mergeCell ref="O9004:P9004"/>
    <mergeCell ref="A9002:C9002"/>
    <mergeCell ref="D9002:E9002"/>
    <mergeCell ref="G9002:H9002"/>
    <mergeCell ref="I9002:J9002"/>
    <mergeCell ref="K9002:L9002"/>
    <mergeCell ref="M9002:N9002"/>
    <mergeCell ref="A9024:C9025"/>
    <mergeCell ref="D9024:E9025"/>
    <mergeCell ref="F9024:F9025"/>
    <mergeCell ref="G9024:H9025"/>
    <mergeCell ref="I9024:P9024"/>
    <mergeCell ref="I9025:J9025"/>
    <mergeCell ref="K9025:L9025"/>
    <mergeCell ref="M9025:N9025"/>
    <mergeCell ref="O9025:P9025"/>
    <mergeCell ref="B9022:K9022"/>
    <mergeCell ref="L9022:M9022"/>
    <mergeCell ref="N9022:P9022"/>
    <mergeCell ref="A9023:B9023"/>
    <mergeCell ref="C9023:D9023"/>
    <mergeCell ref="E9023:G9023"/>
    <mergeCell ref="H9023:I9023"/>
    <mergeCell ref="J9023:O9023"/>
    <mergeCell ref="B9020:K9020"/>
    <mergeCell ref="L9020:M9020"/>
    <mergeCell ref="N9020:P9020"/>
    <mergeCell ref="B9021:K9021"/>
    <mergeCell ref="L9021:M9021"/>
    <mergeCell ref="N9021:P9021"/>
    <mergeCell ref="B9018:K9018"/>
    <mergeCell ref="L9018:M9018"/>
    <mergeCell ref="N9018:P9018"/>
    <mergeCell ref="B9019:K9019"/>
    <mergeCell ref="L9019:M9019"/>
    <mergeCell ref="N9019:P9019"/>
    <mergeCell ref="O9010:P9010"/>
    <mergeCell ref="A9012:P9012"/>
    <mergeCell ref="A9013:P9013"/>
    <mergeCell ref="A9014:P9014"/>
    <mergeCell ref="A9016:P9016"/>
    <mergeCell ref="B9017:K9017"/>
    <mergeCell ref="L9017:M9017"/>
    <mergeCell ref="N9017:P9017"/>
    <mergeCell ref="A9010:C9010"/>
    <mergeCell ref="D9010:E9010"/>
    <mergeCell ref="G9010:H9010"/>
    <mergeCell ref="I9010:J9010"/>
    <mergeCell ref="K9010:L9010"/>
    <mergeCell ref="M9010:N9010"/>
    <mergeCell ref="O9031:P9031"/>
    <mergeCell ref="A9032:C9032"/>
    <mergeCell ref="D9032:E9032"/>
    <mergeCell ref="G9032:H9032"/>
    <mergeCell ref="I9032:J9032"/>
    <mergeCell ref="K9032:L9032"/>
    <mergeCell ref="M9032:N9032"/>
    <mergeCell ref="O9032:P9032"/>
    <mergeCell ref="A9031:C9031"/>
    <mergeCell ref="D9031:E9031"/>
    <mergeCell ref="G9031:H9031"/>
    <mergeCell ref="I9031:J9031"/>
    <mergeCell ref="K9031:L9031"/>
    <mergeCell ref="M9031:N9031"/>
    <mergeCell ref="A9028:N9028"/>
    <mergeCell ref="O9028:P9028"/>
    <mergeCell ref="A9029:P9029"/>
    <mergeCell ref="A9030:C9030"/>
    <mergeCell ref="D9030:E9030"/>
    <mergeCell ref="G9030:H9030"/>
    <mergeCell ref="I9030:J9030"/>
    <mergeCell ref="K9030:L9030"/>
    <mergeCell ref="M9030:N9030"/>
    <mergeCell ref="O9030:P9030"/>
    <mergeCell ref="O9026:P9026"/>
    <mergeCell ref="A9027:C9027"/>
    <mergeCell ref="D9027:E9027"/>
    <mergeCell ref="G9027:H9027"/>
    <mergeCell ref="I9027:J9027"/>
    <mergeCell ref="K9027:L9027"/>
    <mergeCell ref="M9027:N9027"/>
    <mergeCell ref="O9027:P9027"/>
    <mergeCell ref="A9026:C9026"/>
    <mergeCell ref="D9026:E9026"/>
    <mergeCell ref="G9026:H9026"/>
    <mergeCell ref="I9026:J9026"/>
    <mergeCell ref="K9026:L9026"/>
    <mergeCell ref="M9026:N9026"/>
    <mergeCell ref="A9040:N9040"/>
    <mergeCell ref="O9040:P9040"/>
    <mergeCell ref="A9041:P9041"/>
    <mergeCell ref="A9042:C9042"/>
    <mergeCell ref="D9042:E9042"/>
    <mergeCell ref="G9042:H9042"/>
    <mergeCell ref="I9042:J9042"/>
    <mergeCell ref="K9042:L9042"/>
    <mergeCell ref="M9042:N9042"/>
    <mergeCell ref="O9042:P9042"/>
    <mergeCell ref="A9037:N9037"/>
    <mergeCell ref="O9037:P9037"/>
    <mergeCell ref="A9038:P9038"/>
    <mergeCell ref="A9039:C9039"/>
    <mergeCell ref="D9039:E9039"/>
    <mergeCell ref="G9039:H9039"/>
    <mergeCell ref="I9039:J9039"/>
    <mergeCell ref="K9039:L9039"/>
    <mergeCell ref="M9039:N9039"/>
    <mergeCell ref="O9039:P9039"/>
    <mergeCell ref="A9035:H9035"/>
    <mergeCell ref="I9035:J9035"/>
    <mergeCell ref="K9035:L9035"/>
    <mergeCell ref="M9035:N9035"/>
    <mergeCell ref="O9035:P9035"/>
    <mergeCell ref="A9036:H9036"/>
    <mergeCell ref="I9036:J9036"/>
    <mergeCell ref="K9036:L9036"/>
    <mergeCell ref="M9036:N9036"/>
    <mergeCell ref="O9036:P9036"/>
    <mergeCell ref="A9033:N9033"/>
    <mergeCell ref="O9033:P9033"/>
    <mergeCell ref="A9034:H9034"/>
    <mergeCell ref="I9034:J9034"/>
    <mergeCell ref="K9034:L9034"/>
    <mergeCell ref="M9034:N9034"/>
    <mergeCell ref="O9034:P9034"/>
    <mergeCell ref="O9048:P9048"/>
    <mergeCell ref="A9049:C9049"/>
    <mergeCell ref="D9049:E9049"/>
    <mergeCell ref="G9049:H9049"/>
    <mergeCell ref="I9049:J9049"/>
    <mergeCell ref="K9049:L9049"/>
    <mergeCell ref="M9049:N9049"/>
    <mergeCell ref="O9049:P9049"/>
    <mergeCell ref="O9045:P9045"/>
    <mergeCell ref="A9046:N9046"/>
    <mergeCell ref="O9046:P9046"/>
    <mergeCell ref="A9047:P9047"/>
    <mergeCell ref="A9048:C9048"/>
    <mergeCell ref="D9048:E9048"/>
    <mergeCell ref="G9048:H9048"/>
    <mergeCell ref="I9048:J9048"/>
    <mergeCell ref="K9048:L9048"/>
    <mergeCell ref="M9048:N9048"/>
    <mergeCell ref="A9045:C9045"/>
    <mergeCell ref="D9045:E9045"/>
    <mergeCell ref="G9045:H9045"/>
    <mergeCell ref="I9045:J9045"/>
    <mergeCell ref="K9045:L9045"/>
    <mergeCell ref="M9045:N9045"/>
    <mergeCell ref="O9043:P9043"/>
    <mergeCell ref="A9044:C9044"/>
    <mergeCell ref="D9044:E9044"/>
    <mergeCell ref="G9044:H9044"/>
    <mergeCell ref="I9044:J9044"/>
    <mergeCell ref="K9044:L9044"/>
    <mergeCell ref="M9044:N9044"/>
    <mergeCell ref="O9044:P9044"/>
    <mergeCell ref="A9043:C9043"/>
    <mergeCell ref="D9043:E9043"/>
    <mergeCell ref="G9043:H9043"/>
    <mergeCell ref="I9043:J9043"/>
    <mergeCell ref="K9043:L9043"/>
    <mergeCell ref="M9043:N9043"/>
    <mergeCell ref="B9061:K9061"/>
    <mergeCell ref="L9061:M9061"/>
    <mergeCell ref="N9061:P9061"/>
    <mergeCell ref="B9062:K9062"/>
    <mergeCell ref="L9062:M9062"/>
    <mergeCell ref="N9062:P9062"/>
    <mergeCell ref="A9055:P9055"/>
    <mergeCell ref="A9056:P9056"/>
    <mergeCell ref="A9057:P9057"/>
    <mergeCell ref="A9059:P9059"/>
    <mergeCell ref="B9060:K9060"/>
    <mergeCell ref="L9060:M9060"/>
    <mergeCell ref="N9060:P9060"/>
    <mergeCell ref="A9052:N9052"/>
    <mergeCell ref="O9052:P9052"/>
    <mergeCell ref="A9053:H9053"/>
    <mergeCell ref="I9053:J9053"/>
    <mergeCell ref="K9053:L9053"/>
    <mergeCell ref="M9053:N9053"/>
    <mergeCell ref="O9053:P9053"/>
    <mergeCell ref="O9050:P9050"/>
    <mergeCell ref="A9051:C9051"/>
    <mergeCell ref="D9051:E9051"/>
    <mergeCell ref="G9051:H9051"/>
    <mergeCell ref="I9051:J9051"/>
    <mergeCell ref="K9051:L9051"/>
    <mergeCell ref="M9051:N9051"/>
    <mergeCell ref="O9051:P9051"/>
    <mergeCell ref="A9050:C9050"/>
    <mergeCell ref="D9050:E9050"/>
    <mergeCell ref="G9050:H9050"/>
    <mergeCell ref="I9050:J9050"/>
    <mergeCell ref="K9050:L9050"/>
    <mergeCell ref="M9050:N9050"/>
    <mergeCell ref="A9069:H9069"/>
    <mergeCell ref="I9069:J9069"/>
    <mergeCell ref="K9069:L9069"/>
    <mergeCell ref="M9069:N9069"/>
    <mergeCell ref="O9069:P9069"/>
    <mergeCell ref="A9070:H9070"/>
    <mergeCell ref="I9070:J9070"/>
    <mergeCell ref="K9070:L9070"/>
    <mergeCell ref="M9070:N9070"/>
    <mergeCell ref="O9070:P9070"/>
    <mergeCell ref="A9067:C9068"/>
    <mergeCell ref="D9067:E9068"/>
    <mergeCell ref="F9067:F9068"/>
    <mergeCell ref="G9067:H9068"/>
    <mergeCell ref="I9067:P9067"/>
    <mergeCell ref="I9068:J9068"/>
    <mergeCell ref="K9068:L9068"/>
    <mergeCell ref="M9068:N9068"/>
    <mergeCell ref="O9068:P9068"/>
    <mergeCell ref="B9065:K9065"/>
    <mergeCell ref="L9065:M9065"/>
    <mergeCell ref="N9065:P9065"/>
    <mergeCell ref="A9066:B9066"/>
    <mergeCell ref="C9066:D9066"/>
    <mergeCell ref="E9066:G9066"/>
    <mergeCell ref="H9066:I9066"/>
    <mergeCell ref="J9066:O9066"/>
    <mergeCell ref="B9063:K9063"/>
    <mergeCell ref="L9063:M9063"/>
    <mergeCell ref="N9063:P9063"/>
    <mergeCell ref="B9064:K9064"/>
    <mergeCell ref="L9064:M9064"/>
    <mergeCell ref="N9064:P9064"/>
    <mergeCell ref="O9077:P9077"/>
    <mergeCell ref="A9078:C9078"/>
    <mergeCell ref="D9078:E9078"/>
    <mergeCell ref="G9078:H9078"/>
    <mergeCell ref="I9078:J9078"/>
    <mergeCell ref="K9078:L9078"/>
    <mergeCell ref="M9078:N9078"/>
    <mergeCell ref="O9078:P9078"/>
    <mergeCell ref="A9077:C9077"/>
    <mergeCell ref="D9077:E9077"/>
    <mergeCell ref="G9077:H9077"/>
    <mergeCell ref="I9077:J9077"/>
    <mergeCell ref="K9077:L9077"/>
    <mergeCell ref="M9077:N9077"/>
    <mergeCell ref="A9074:N9074"/>
    <mergeCell ref="O9074:P9074"/>
    <mergeCell ref="A9075:P9075"/>
    <mergeCell ref="A9076:C9076"/>
    <mergeCell ref="D9076:E9076"/>
    <mergeCell ref="G9076:H9076"/>
    <mergeCell ref="I9076:J9076"/>
    <mergeCell ref="K9076:L9076"/>
    <mergeCell ref="M9076:N9076"/>
    <mergeCell ref="O9076:P9076"/>
    <mergeCell ref="A9071:N9071"/>
    <mergeCell ref="O9071:P9071"/>
    <mergeCell ref="A9072:P9072"/>
    <mergeCell ref="A9073:C9073"/>
    <mergeCell ref="D9073:E9073"/>
    <mergeCell ref="G9073:H9073"/>
    <mergeCell ref="I9073:J9073"/>
    <mergeCell ref="K9073:L9073"/>
    <mergeCell ref="M9073:N9073"/>
    <mergeCell ref="O9073:P9073"/>
    <mergeCell ref="A9086:H9086"/>
    <mergeCell ref="I9086:J9086"/>
    <mergeCell ref="K9086:L9086"/>
    <mergeCell ref="M9086:N9086"/>
    <mergeCell ref="O9086:P9086"/>
    <mergeCell ref="A9087:H9087"/>
    <mergeCell ref="I9087:J9087"/>
    <mergeCell ref="K9087:L9087"/>
    <mergeCell ref="M9087:N9087"/>
    <mergeCell ref="O9087:P9087"/>
    <mergeCell ref="A9084:N9084"/>
    <mergeCell ref="O9084:P9084"/>
    <mergeCell ref="A9085:H9085"/>
    <mergeCell ref="I9085:J9085"/>
    <mergeCell ref="K9085:L9085"/>
    <mergeCell ref="M9085:N9085"/>
    <mergeCell ref="O9085:P9085"/>
    <mergeCell ref="A9081:N9081"/>
    <mergeCell ref="O9081:P9081"/>
    <mergeCell ref="A9082:P9082"/>
    <mergeCell ref="A9083:C9083"/>
    <mergeCell ref="D9083:E9083"/>
    <mergeCell ref="G9083:H9083"/>
    <mergeCell ref="I9083:J9083"/>
    <mergeCell ref="K9083:L9083"/>
    <mergeCell ref="M9083:N9083"/>
    <mergeCell ref="O9083:P9083"/>
    <mergeCell ref="O9079:P9079"/>
    <mergeCell ref="A9080:C9080"/>
    <mergeCell ref="D9080:E9080"/>
    <mergeCell ref="G9080:H9080"/>
    <mergeCell ref="I9080:J9080"/>
    <mergeCell ref="K9080:L9080"/>
    <mergeCell ref="M9080:N9080"/>
    <mergeCell ref="O9080:P9080"/>
    <mergeCell ref="A9079:C9079"/>
    <mergeCell ref="D9079:E9079"/>
    <mergeCell ref="G9079:H9079"/>
    <mergeCell ref="I9079:J9079"/>
    <mergeCell ref="K9079:L9079"/>
    <mergeCell ref="M9079:N9079"/>
    <mergeCell ref="O9094:P9094"/>
    <mergeCell ref="A9095:C9095"/>
    <mergeCell ref="D9095:E9095"/>
    <mergeCell ref="G9095:H9095"/>
    <mergeCell ref="I9095:J9095"/>
    <mergeCell ref="K9095:L9095"/>
    <mergeCell ref="M9095:N9095"/>
    <mergeCell ref="O9095:P9095"/>
    <mergeCell ref="A9094:C9094"/>
    <mergeCell ref="D9094:E9094"/>
    <mergeCell ref="G9094:H9094"/>
    <mergeCell ref="I9094:J9094"/>
    <mergeCell ref="K9094:L9094"/>
    <mergeCell ref="M9094:N9094"/>
    <mergeCell ref="A9091:N9091"/>
    <mergeCell ref="O9091:P9091"/>
    <mergeCell ref="A9092:P9092"/>
    <mergeCell ref="A9093:C9093"/>
    <mergeCell ref="D9093:E9093"/>
    <mergeCell ref="G9093:H9093"/>
    <mergeCell ref="I9093:J9093"/>
    <mergeCell ref="K9093:L9093"/>
    <mergeCell ref="M9093:N9093"/>
    <mergeCell ref="O9093:P9093"/>
    <mergeCell ref="A9088:N9088"/>
    <mergeCell ref="O9088:P9088"/>
    <mergeCell ref="A9089:P9089"/>
    <mergeCell ref="A9090:C9090"/>
    <mergeCell ref="D9090:E9090"/>
    <mergeCell ref="G9090:H9090"/>
    <mergeCell ref="I9090:J9090"/>
    <mergeCell ref="K9090:L9090"/>
    <mergeCell ref="M9090:N9090"/>
    <mergeCell ref="O9090:P9090"/>
    <mergeCell ref="B9110:K9110"/>
    <mergeCell ref="L9110:M9110"/>
    <mergeCell ref="N9110:P9110"/>
    <mergeCell ref="B9111:K9111"/>
    <mergeCell ref="L9111:M9111"/>
    <mergeCell ref="N9111:P9111"/>
    <mergeCell ref="B9108:K9108"/>
    <mergeCell ref="L9108:M9108"/>
    <mergeCell ref="N9108:P9108"/>
    <mergeCell ref="B9109:K9109"/>
    <mergeCell ref="L9109:M9109"/>
    <mergeCell ref="N9109:P9109"/>
    <mergeCell ref="A9105:P9105"/>
    <mergeCell ref="B9106:K9106"/>
    <mergeCell ref="L9106:M9106"/>
    <mergeCell ref="N9106:P9106"/>
    <mergeCell ref="B9107:K9107"/>
    <mergeCell ref="L9107:M9107"/>
    <mergeCell ref="N9107:P9107"/>
    <mergeCell ref="A9098:N9098"/>
    <mergeCell ref="O9098:P9098"/>
    <mergeCell ref="A9099:P9099"/>
    <mergeCell ref="A9101:P9101"/>
    <mergeCell ref="A9102:P9102"/>
    <mergeCell ref="A9103:P9103"/>
    <mergeCell ref="O9096:P9096"/>
    <mergeCell ref="A9097:C9097"/>
    <mergeCell ref="D9097:E9097"/>
    <mergeCell ref="G9097:H9097"/>
    <mergeCell ref="I9097:J9097"/>
    <mergeCell ref="K9097:L9097"/>
    <mergeCell ref="M9097:N9097"/>
    <mergeCell ref="O9097:P9097"/>
    <mergeCell ref="A9096:C9096"/>
    <mergeCell ref="D9096:E9096"/>
    <mergeCell ref="G9096:H9096"/>
    <mergeCell ref="I9096:J9096"/>
    <mergeCell ref="K9096:L9096"/>
    <mergeCell ref="M9096:N9096"/>
    <mergeCell ref="O9117:P9117"/>
    <mergeCell ref="A9118:C9118"/>
    <mergeCell ref="D9118:E9118"/>
    <mergeCell ref="G9118:H9118"/>
    <mergeCell ref="I9118:J9118"/>
    <mergeCell ref="K9118:L9118"/>
    <mergeCell ref="M9118:N9118"/>
    <mergeCell ref="O9118:P9118"/>
    <mergeCell ref="A9117:C9117"/>
    <mergeCell ref="D9117:E9117"/>
    <mergeCell ref="G9117:H9117"/>
    <mergeCell ref="I9117:J9117"/>
    <mergeCell ref="K9117:L9117"/>
    <mergeCell ref="M9117:N9117"/>
    <mergeCell ref="O9115:P9115"/>
    <mergeCell ref="A9116:C9116"/>
    <mergeCell ref="D9116:E9116"/>
    <mergeCell ref="G9116:H9116"/>
    <mergeCell ref="I9116:J9116"/>
    <mergeCell ref="K9116:L9116"/>
    <mergeCell ref="M9116:N9116"/>
    <mergeCell ref="O9116:P9116"/>
    <mergeCell ref="I9114:J9114"/>
    <mergeCell ref="K9114:L9114"/>
    <mergeCell ref="M9114:N9114"/>
    <mergeCell ref="O9114:P9114"/>
    <mergeCell ref="A9115:C9115"/>
    <mergeCell ref="D9115:E9115"/>
    <mergeCell ref="G9115:H9115"/>
    <mergeCell ref="I9115:J9115"/>
    <mergeCell ref="K9115:L9115"/>
    <mergeCell ref="M9115:N9115"/>
    <mergeCell ref="A9112:B9112"/>
    <mergeCell ref="C9112:D9112"/>
    <mergeCell ref="E9112:G9112"/>
    <mergeCell ref="H9112:I9112"/>
    <mergeCell ref="J9112:O9112"/>
    <mergeCell ref="A9113:C9114"/>
    <mergeCell ref="D9113:E9114"/>
    <mergeCell ref="F9113:F9114"/>
    <mergeCell ref="G9113:H9114"/>
    <mergeCell ref="I9113:P9113"/>
    <mergeCell ref="A9124:H9124"/>
    <mergeCell ref="I9124:J9124"/>
    <mergeCell ref="K9124:L9124"/>
    <mergeCell ref="M9124:N9124"/>
    <mergeCell ref="O9124:P9124"/>
    <mergeCell ref="A9125:H9125"/>
    <mergeCell ref="I9125:J9125"/>
    <mergeCell ref="K9125:L9125"/>
    <mergeCell ref="M9125:N9125"/>
    <mergeCell ref="O9125:P9125"/>
    <mergeCell ref="O9121:P9121"/>
    <mergeCell ref="A9122:N9122"/>
    <mergeCell ref="O9122:P9122"/>
    <mergeCell ref="A9123:H9123"/>
    <mergeCell ref="I9123:J9123"/>
    <mergeCell ref="K9123:L9123"/>
    <mergeCell ref="M9123:N9123"/>
    <mergeCell ref="O9123:P9123"/>
    <mergeCell ref="A9121:C9121"/>
    <mergeCell ref="D9121:E9121"/>
    <mergeCell ref="G9121:H9121"/>
    <mergeCell ref="I9121:J9121"/>
    <mergeCell ref="K9121:L9121"/>
    <mergeCell ref="M9121:N9121"/>
    <mergeCell ref="O9119:P9119"/>
    <mergeCell ref="A9120:C9120"/>
    <mergeCell ref="D9120:E9120"/>
    <mergeCell ref="G9120:H9120"/>
    <mergeCell ref="I9120:J9120"/>
    <mergeCell ref="K9120:L9120"/>
    <mergeCell ref="M9120:N9120"/>
    <mergeCell ref="O9120:P9120"/>
    <mergeCell ref="A9119:C9119"/>
    <mergeCell ref="D9119:E9119"/>
    <mergeCell ref="G9119:H9119"/>
    <mergeCell ref="I9119:J9119"/>
    <mergeCell ref="K9119:L9119"/>
    <mergeCell ref="M9119:N9119"/>
    <mergeCell ref="O9132:P9132"/>
    <mergeCell ref="A9133:C9133"/>
    <mergeCell ref="D9133:E9133"/>
    <mergeCell ref="G9133:H9133"/>
    <mergeCell ref="I9133:J9133"/>
    <mergeCell ref="K9133:L9133"/>
    <mergeCell ref="M9133:N9133"/>
    <mergeCell ref="O9133:P9133"/>
    <mergeCell ref="A9132:C9132"/>
    <mergeCell ref="D9132:E9132"/>
    <mergeCell ref="G9132:H9132"/>
    <mergeCell ref="I9132:J9132"/>
    <mergeCell ref="K9132:L9132"/>
    <mergeCell ref="M9132:N9132"/>
    <mergeCell ref="A9129:N9129"/>
    <mergeCell ref="O9129:P9129"/>
    <mergeCell ref="A9130:P9130"/>
    <mergeCell ref="A9131:C9131"/>
    <mergeCell ref="D9131:E9131"/>
    <mergeCell ref="G9131:H9131"/>
    <mergeCell ref="I9131:J9131"/>
    <mergeCell ref="K9131:L9131"/>
    <mergeCell ref="M9131:N9131"/>
    <mergeCell ref="O9131:P9131"/>
    <mergeCell ref="A9126:N9126"/>
    <mergeCell ref="O9126:P9126"/>
    <mergeCell ref="A9127:P9127"/>
    <mergeCell ref="A9128:C9128"/>
    <mergeCell ref="D9128:E9128"/>
    <mergeCell ref="G9128:H9128"/>
    <mergeCell ref="I9128:J9128"/>
    <mergeCell ref="K9128:L9128"/>
    <mergeCell ref="M9128:N9128"/>
    <mergeCell ref="O9128:P9128"/>
    <mergeCell ref="O9139:P9139"/>
    <mergeCell ref="A9140:C9140"/>
    <mergeCell ref="D9140:E9140"/>
    <mergeCell ref="G9140:H9140"/>
    <mergeCell ref="I9140:J9140"/>
    <mergeCell ref="K9140:L9140"/>
    <mergeCell ref="M9140:N9140"/>
    <mergeCell ref="O9140:P9140"/>
    <mergeCell ref="A9139:C9139"/>
    <mergeCell ref="D9139:E9139"/>
    <mergeCell ref="G9139:H9139"/>
    <mergeCell ref="I9139:J9139"/>
    <mergeCell ref="K9139:L9139"/>
    <mergeCell ref="M9139:N9139"/>
    <mergeCell ref="A9136:N9136"/>
    <mergeCell ref="O9136:P9136"/>
    <mergeCell ref="A9137:P9137"/>
    <mergeCell ref="A9138:C9138"/>
    <mergeCell ref="D9138:E9138"/>
    <mergeCell ref="G9138:H9138"/>
    <mergeCell ref="I9138:J9138"/>
    <mergeCell ref="K9138:L9138"/>
    <mergeCell ref="M9138:N9138"/>
    <mergeCell ref="O9138:P9138"/>
    <mergeCell ref="O9134:P9134"/>
    <mergeCell ref="A9135:C9135"/>
    <mergeCell ref="D9135:E9135"/>
    <mergeCell ref="G9135:H9135"/>
    <mergeCell ref="I9135:J9135"/>
    <mergeCell ref="K9135:L9135"/>
    <mergeCell ref="M9135:N9135"/>
    <mergeCell ref="O9135:P9135"/>
    <mergeCell ref="A9134:C9134"/>
    <mergeCell ref="D9134:E9134"/>
    <mergeCell ref="G9134:H9134"/>
    <mergeCell ref="I9134:J9134"/>
    <mergeCell ref="K9134:L9134"/>
    <mergeCell ref="M9134:N9134"/>
    <mergeCell ref="B9155:K9155"/>
    <mergeCell ref="L9155:M9155"/>
    <mergeCell ref="N9155:P9155"/>
    <mergeCell ref="A9156:B9156"/>
    <mergeCell ref="C9156:D9156"/>
    <mergeCell ref="E9156:G9156"/>
    <mergeCell ref="H9156:I9156"/>
    <mergeCell ref="J9156:O9156"/>
    <mergeCell ref="B9153:K9153"/>
    <mergeCell ref="L9153:M9153"/>
    <mergeCell ref="N9153:P9153"/>
    <mergeCell ref="B9154:K9154"/>
    <mergeCell ref="L9154:M9154"/>
    <mergeCell ref="N9154:P9154"/>
    <mergeCell ref="B9151:K9151"/>
    <mergeCell ref="L9151:M9151"/>
    <mergeCell ref="N9151:P9151"/>
    <mergeCell ref="B9152:K9152"/>
    <mergeCell ref="L9152:M9152"/>
    <mergeCell ref="N9152:P9152"/>
    <mergeCell ref="A9146:P9146"/>
    <mergeCell ref="A9147:P9147"/>
    <mergeCell ref="A9149:P9149"/>
    <mergeCell ref="B9150:K9150"/>
    <mergeCell ref="L9150:M9150"/>
    <mergeCell ref="N9150:P9150"/>
    <mergeCell ref="A9143:H9143"/>
    <mergeCell ref="I9143:J9143"/>
    <mergeCell ref="K9143:L9143"/>
    <mergeCell ref="M9143:N9143"/>
    <mergeCell ref="O9143:P9143"/>
    <mergeCell ref="A9145:P9145"/>
    <mergeCell ref="A9141:N9141"/>
    <mergeCell ref="O9141:P9141"/>
    <mergeCell ref="A9142:H9142"/>
    <mergeCell ref="I9142:J9142"/>
    <mergeCell ref="K9142:L9142"/>
    <mergeCell ref="M9142:N9142"/>
    <mergeCell ref="O9142:P9142"/>
    <mergeCell ref="A9163:N9163"/>
    <mergeCell ref="O9163:P9163"/>
    <mergeCell ref="A9164:P9164"/>
    <mergeCell ref="A9165:C9165"/>
    <mergeCell ref="D9165:E9165"/>
    <mergeCell ref="G9165:H9165"/>
    <mergeCell ref="I9165:J9165"/>
    <mergeCell ref="K9165:L9165"/>
    <mergeCell ref="M9165:N9165"/>
    <mergeCell ref="O9165:P9165"/>
    <mergeCell ref="A9161:P9161"/>
    <mergeCell ref="A9162:C9162"/>
    <mergeCell ref="D9162:E9162"/>
    <mergeCell ref="G9162:H9162"/>
    <mergeCell ref="I9162:J9162"/>
    <mergeCell ref="K9162:L9162"/>
    <mergeCell ref="M9162:N9162"/>
    <mergeCell ref="O9162:P9162"/>
    <mergeCell ref="A9159:H9159"/>
    <mergeCell ref="I9159:J9159"/>
    <mergeCell ref="K9159:L9159"/>
    <mergeCell ref="M9159:N9159"/>
    <mergeCell ref="O9159:P9159"/>
    <mergeCell ref="A9160:N9160"/>
    <mergeCell ref="O9160:P9160"/>
    <mergeCell ref="A9157:C9158"/>
    <mergeCell ref="D9157:E9158"/>
    <mergeCell ref="F9157:F9158"/>
    <mergeCell ref="G9157:H9158"/>
    <mergeCell ref="I9157:P9157"/>
    <mergeCell ref="I9158:J9158"/>
    <mergeCell ref="K9158:L9158"/>
    <mergeCell ref="M9158:N9158"/>
    <mergeCell ref="O9158:P9158"/>
    <mergeCell ref="A9170:N9170"/>
    <mergeCell ref="O9170:P9170"/>
    <mergeCell ref="A9171:P9171"/>
    <mergeCell ref="A9172:C9172"/>
    <mergeCell ref="D9172:E9172"/>
    <mergeCell ref="G9172:H9172"/>
    <mergeCell ref="I9172:J9172"/>
    <mergeCell ref="K9172:L9172"/>
    <mergeCell ref="M9172:N9172"/>
    <mergeCell ref="O9172:P9172"/>
    <mergeCell ref="O9168:P9168"/>
    <mergeCell ref="A9169:C9169"/>
    <mergeCell ref="D9169:E9169"/>
    <mergeCell ref="G9169:H9169"/>
    <mergeCell ref="I9169:J9169"/>
    <mergeCell ref="K9169:L9169"/>
    <mergeCell ref="M9169:N9169"/>
    <mergeCell ref="O9169:P9169"/>
    <mergeCell ref="A9168:C9168"/>
    <mergeCell ref="D9168:E9168"/>
    <mergeCell ref="G9168:H9168"/>
    <mergeCell ref="I9168:J9168"/>
    <mergeCell ref="K9168:L9168"/>
    <mergeCell ref="M9168:N9168"/>
    <mergeCell ref="O9166:P9166"/>
    <mergeCell ref="A9167:C9167"/>
    <mergeCell ref="D9167:E9167"/>
    <mergeCell ref="G9167:H9167"/>
    <mergeCell ref="I9167:J9167"/>
    <mergeCell ref="K9167:L9167"/>
    <mergeCell ref="M9167:N9167"/>
    <mergeCell ref="O9167:P9167"/>
    <mergeCell ref="A9166:C9166"/>
    <mergeCell ref="D9166:E9166"/>
    <mergeCell ref="G9166:H9166"/>
    <mergeCell ref="I9166:J9166"/>
    <mergeCell ref="K9166:L9166"/>
    <mergeCell ref="M9166:N9166"/>
    <mergeCell ref="A9178:H9178"/>
    <mergeCell ref="I9178:J9178"/>
    <mergeCell ref="K9178:L9178"/>
    <mergeCell ref="M9178:N9178"/>
    <mergeCell ref="O9178:P9178"/>
    <mergeCell ref="A9179:H9179"/>
    <mergeCell ref="I9179:J9179"/>
    <mergeCell ref="K9179:L9179"/>
    <mergeCell ref="M9179:N9179"/>
    <mergeCell ref="O9179:P9179"/>
    <mergeCell ref="O9175:P9175"/>
    <mergeCell ref="A9176:N9176"/>
    <mergeCell ref="O9176:P9176"/>
    <mergeCell ref="A9177:H9177"/>
    <mergeCell ref="I9177:J9177"/>
    <mergeCell ref="K9177:L9177"/>
    <mergeCell ref="M9177:N9177"/>
    <mergeCell ref="O9177:P9177"/>
    <mergeCell ref="A9175:C9175"/>
    <mergeCell ref="D9175:E9175"/>
    <mergeCell ref="G9175:H9175"/>
    <mergeCell ref="I9175:J9175"/>
    <mergeCell ref="K9175:L9175"/>
    <mergeCell ref="M9175:N9175"/>
    <mergeCell ref="O9173:P9173"/>
    <mergeCell ref="A9174:C9174"/>
    <mergeCell ref="D9174:E9174"/>
    <mergeCell ref="G9174:H9174"/>
    <mergeCell ref="I9174:J9174"/>
    <mergeCell ref="K9174:L9174"/>
    <mergeCell ref="M9174:N9174"/>
    <mergeCell ref="O9174:P9174"/>
    <mergeCell ref="A9173:C9173"/>
    <mergeCell ref="D9173:E9173"/>
    <mergeCell ref="G9173:H9173"/>
    <mergeCell ref="I9173:J9173"/>
    <mergeCell ref="K9173:L9173"/>
    <mergeCell ref="M9173:N9173"/>
    <mergeCell ref="B9194:K9194"/>
    <mergeCell ref="L9194:M9194"/>
    <mergeCell ref="N9194:P9194"/>
    <mergeCell ref="B9195:K9195"/>
    <mergeCell ref="L9195:M9195"/>
    <mergeCell ref="N9195:P9195"/>
    <mergeCell ref="O9186:P9186"/>
    <mergeCell ref="A9188:P9188"/>
    <mergeCell ref="A9189:P9189"/>
    <mergeCell ref="A9190:P9190"/>
    <mergeCell ref="A9192:P9192"/>
    <mergeCell ref="B9193:K9193"/>
    <mergeCell ref="L9193:M9193"/>
    <mergeCell ref="N9193:P9193"/>
    <mergeCell ref="A9186:C9186"/>
    <mergeCell ref="D9186:E9186"/>
    <mergeCell ref="G9186:H9186"/>
    <mergeCell ref="I9186:J9186"/>
    <mergeCell ref="K9186:L9186"/>
    <mergeCell ref="M9186:N9186"/>
    <mergeCell ref="A9183:N9183"/>
    <mergeCell ref="O9183:P9183"/>
    <mergeCell ref="A9184:P9184"/>
    <mergeCell ref="A9185:C9185"/>
    <mergeCell ref="D9185:E9185"/>
    <mergeCell ref="G9185:H9185"/>
    <mergeCell ref="I9185:J9185"/>
    <mergeCell ref="K9185:L9185"/>
    <mergeCell ref="M9185:N9185"/>
    <mergeCell ref="O9185:P9185"/>
    <mergeCell ref="A9180:N9180"/>
    <mergeCell ref="O9180:P9180"/>
    <mergeCell ref="A9181:P9181"/>
    <mergeCell ref="A9182:C9182"/>
    <mergeCell ref="D9182:E9182"/>
    <mergeCell ref="G9182:H9182"/>
    <mergeCell ref="I9182:J9182"/>
    <mergeCell ref="K9182:L9182"/>
    <mergeCell ref="M9182:N9182"/>
    <mergeCell ref="O9182:P9182"/>
    <mergeCell ref="O9202:P9202"/>
    <mergeCell ref="A9203:C9203"/>
    <mergeCell ref="D9203:E9203"/>
    <mergeCell ref="G9203:H9203"/>
    <mergeCell ref="I9203:J9203"/>
    <mergeCell ref="K9203:L9203"/>
    <mergeCell ref="M9203:N9203"/>
    <mergeCell ref="O9203:P9203"/>
    <mergeCell ref="A9202:C9202"/>
    <mergeCell ref="D9202:E9202"/>
    <mergeCell ref="G9202:H9202"/>
    <mergeCell ref="I9202:J9202"/>
    <mergeCell ref="K9202:L9202"/>
    <mergeCell ref="M9202:N9202"/>
    <mergeCell ref="A9200:C9201"/>
    <mergeCell ref="D9200:E9201"/>
    <mergeCell ref="F9200:F9201"/>
    <mergeCell ref="G9200:H9201"/>
    <mergeCell ref="I9200:P9200"/>
    <mergeCell ref="I9201:J9201"/>
    <mergeCell ref="K9201:L9201"/>
    <mergeCell ref="M9201:N9201"/>
    <mergeCell ref="O9201:P9201"/>
    <mergeCell ref="B9198:K9198"/>
    <mergeCell ref="L9198:M9198"/>
    <mergeCell ref="N9198:P9198"/>
    <mergeCell ref="A9199:B9199"/>
    <mergeCell ref="C9199:D9199"/>
    <mergeCell ref="E9199:G9199"/>
    <mergeCell ref="H9199:I9199"/>
    <mergeCell ref="J9199:O9199"/>
    <mergeCell ref="B9196:K9196"/>
    <mergeCell ref="L9196:M9196"/>
    <mergeCell ref="N9196:P9196"/>
    <mergeCell ref="B9197:K9197"/>
    <mergeCell ref="L9197:M9197"/>
    <mergeCell ref="N9197:P9197"/>
    <mergeCell ref="A9211:N9211"/>
    <mergeCell ref="O9211:P9211"/>
    <mergeCell ref="A9212:H9212"/>
    <mergeCell ref="I9212:J9212"/>
    <mergeCell ref="K9212:L9212"/>
    <mergeCell ref="M9212:N9212"/>
    <mergeCell ref="O9212:P9212"/>
    <mergeCell ref="O9209:P9209"/>
    <mergeCell ref="A9210:C9210"/>
    <mergeCell ref="D9210:E9210"/>
    <mergeCell ref="G9210:H9210"/>
    <mergeCell ref="I9210:J9210"/>
    <mergeCell ref="K9210:L9210"/>
    <mergeCell ref="M9210:N9210"/>
    <mergeCell ref="O9210:P9210"/>
    <mergeCell ref="A9209:C9209"/>
    <mergeCell ref="D9209:E9209"/>
    <mergeCell ref="G9209:H9209"/>
    <mergeCell ref="I9209:J9209"/>
    <mergeCell ref="K9209:L9209"/>
    <mergeCell ref="M9209:N9209"/>
    <mergeCell ref="O9207:P9207"/>
    <mergeCell ref="A9208:C9208"/>
    <mergeCell ref="D9208:E9208"/>
    <mergeCell ref="G9208:H9208"/>
    <mergeCell ref="I9208:J9208"/>
    <mergeCell ref="K9208:L9208"/>
    <mergeCell ref="M9208:N9208"/>
    <mergeCell ref="O9208:P9208"/>
    <mergeCell ref="O9204:P9204"/>
    <mergeCell ref="A9205:N9205"/>
    <mergeCell ref="O9205:P9205"/>
    <mergeCell ref="A9206:P9206"/>
    <mergeCell ref="A9207:C9207"/>
    <mergeCell ref="D9207:E9207"/>
    <mergeCell ref="G9207:H9207"/>
    <mergeCell ref="I9207:J9207"/>
    <mergeCell ref="K9207:L9207"/>
    <mergeCell ref="M9207:N9207"/>
    <mergeCell ref="A9204:C9204"/>
    <mergeCell ref="D9204:E9204"/>
    <mergeCell ref="G9204:H9204"/>
    <mergeCell ref="I9204:J9204"/>
    <mergeCell ref="K9204:L9204"/>
    <mergeCell ref="M9204:N9204"/>
    <mergeCell ref="O9218:P9218"/>
    <mergeCell ref="A9219:C9219"/>
    <mergeCell ref="D9219:E9219"/>
    <mergeCell ref="G9219:H9219"/>
    <mergeCell ref="I9219:J9219"/>
    <mergeCell ref="K9219:L9219"/>
    <mergeCell ref="M9219:N9219"/>
    <mergeCell ref="O9219:P9219"/>
    <mergeCell ref="A9218:C9218"/>
    <mergeCell ref="D9218:E9218"/>
    <mergeCell ref="G9218:H9218"/>
    <mergeCell ref="I9218:J9218"/>
    <mergeCell ref="K9218:L9218"/>
    <mergeCell ref="M9218:N9218"/>
    <mergeCell ref="A9215:N9215"/>
    <mergeCell ref="O9215:P9215"/>
    <mergeCell ref="A9216:P9216"/>
    <mergeCell ref="A9217:C9217"/>
    <mergeCell ref="D9217:E9217"/>
    <mergeCell ref="G9217:H9217"/>
    <mergeCell ref="I9217:J9217"/>
    <mergeCell ref="K9217:L9217"/>
    <mergeCell ref="M9217:N9217"/>
    <mergeCell ref="O9217:P9217"/>
    <mergeCell ref="A9213:H9213"/>
    <mergeCell ref="I9213:J9213"/>
    <mergeCell ref="K9213:L9213"/>
    <mergeCell ref="M9213:N9213"/>
    <mergeCell ref="O9213:P9213"/>
    <mergeCell ref="A9214:H9214"/>
    <mergeCell ref="I9214:J9214"/>
    <mergeCell ref="K9214:L9214"/>
    <mergeCell ref="M9214:N9214"/>
    <mergeCell ref="O9214:P9214"/>
    <mergeCell ref="O9225:P9225"/>
    <mergeCell ref="A9226:N9226"/>
    <mergeCell ref="O9226:P9226"/>
    <mergeCell ref="A9227:H9227"/>
    <mergeCell ref="I9227:J9227"/>
    <mergeCell ref="K9227:L9227"/>
    <mergeCell ref="M9227:N9227"/>
    <mergeCell ref="O9227:P9227"/>
    <mergeCell ref="A9225:C9225"/>
    <mergeCell ref="D9225:E9225"/>
    <mergeCell ref="G9225:H9225"/>
    <mergeCell ref="I9225:J9225"/>
    <mergeCell ref="K9225:L9225"/>
    <mergeCell ref="M9225:N9225"/>
    <mergeCell ref="O9223:P9223"/>
    <mergeCell ref="A9224:C9224"/>
    <mergeCell ref="D9224:E9224"/>
    <mergeCell ref="G9224:H9224"/>
    <mergeCell ref="I9224:J9224"/>
    <mergeCell ref="K9224:L9224"/>
    <mergeCell ref="M9224:N9224"/>
    <mergeCell ref="O9224:P9224"/>
    <mergeCell ref="O9220:P9220"/>
    <mergeCell ref="A9221:N9221"/>
    <mergeCell ref="O9221:P9221"/>
    <mergeCell ref="A9222:P9222"/>
    <mergeCell ref="A9223:C9223"/>
    <mergeCell ref="D9223:E9223"/>
    <mergeCell ref="G9223:H9223"/>
    <mergeCell ref="I9223:J9223"/>
    <mergeCell ref="K9223:L9223"/>
    <mergeCell ref="M9223:N9223"/>
    <mergeCell ref="A9220:C9220"/>
    <mergeCell ref="D9220:E9220"/>
    <mergeCell ref="G9220:H9220"/>
    <mergeCell ref="I9220:J9220"/>
    <mergeCell ref="K9220:L9220"/>
    <mergeCell ref="M9220:N9220"/>
    <mergeCell ref="O9233:P9233"/>
    <mergeCell ref="A9234:C9234"/>
    <mergeCell ref="D9234:E9234"/>
    <mergeCell ref="G9234:H9234"/>
    <mergeCell ref="I9234:J9234"/>
    <mergeCell ref="K9234:L9234"/>
    <mergeCell ref="M9234:N9234"/>
    <mergeCell ref="O9234:P9234"/>
    <mergeCell ref="A9233:C9233"/>
    <mergeCell ref="D9233:E9233"/>
    <mergeCell ref="G9233:H9233"/>
    <mergeCell ref="I9233:J9233"/>
    <mergeCell ref="K9233:L9233"/>
    <mergeCell ref="M9233:N9233"/>
    <mergeCell ref="A9230:N9230"/>
    <mergeCell ref="O9230:P9230"/>
    <mergeCell ref="A9231:P9231"/>
    <mergeCell ref="A9232:C9232"/>
    <mergeCell ref="D9232:E9232"/>
    <mergeCell ref="G9232:H9232"/>
    <mergeCell ref="I9232:J9232"/>
    <mergeCell ref="K9232:L9232"/>
    <mergeCell ref="M9232:N9232"/>
    <mergeCell ref="O9232:P9232"/>
    <mergeCell ref="A9228:H9228"/>
    <mergeCell ref="I9228:J9228"/>
    <mergeCell ref="K9228:L9228"/>
    <mergeCell ref="M9228:N9228"/>
    <mergeCell ref="O9228:P9228"/>
    <mergeCell ref="A9229:H9229"/>
    <mergeCell ref="I9229:J9229"/>
    <mergeCell ref="K9229:L9229"/>
    <mergeCell ref="M9229:N9229"/>
    <mergeCell ref="O9229:P9229"/>
    <mergeCell ref="A9248:C9249"/>
    <mergeCell ref="D9248:E9249"/>
    <mergeCell ref="F9248:F9249"/>
    <mergeCell ref="G9248:H9249"/>
    <mergeCell ref="I9248:P9248"/>
    <mergeCell ref="I9249:J9249"/>
    <mergeCell ref="K9249:L9249"/>
    <mergeCell ref="M9249:N9249"/>
    <mergeCell ref="O9249:P9249"/>
    <mergeCell ref="B9246:K9246"/>
    <mergeCell ref="L9246:M9246"/>
    <mergeCell ref="N9246:P9246"/>
    <mergeCell ref="A9247:B9247"/>
    <mergeCell ref="C9247:D9247"/>
    <mergeCell ref="E9247:G9247"/>
    <mergeCell ref="H9247:I9247"/>
    <mergeCell ref="J9247:O9247"/>
    <mergeCell ref="B9244:K9244"/>
    <mergeCell ref="L9244:M9244"/>
    <mergeCell ref="N9244:P9244"/>
    <mergeCell ref="B9245:K9245"/>
    <mergeCell ref="L9245:M9245"/>
    <mergeCell ref="N9245:P9245"/>
    <mergeCell ref="B9242:K9242"/>
    <mergeCell ref="L9242:M9242"/>
    <mergeCell ref="N9242:P9242"/>
    <mergeCell ref="B9243:K9243"/>
    <mergeCell ref="L9243:M9243"/>
    <mergeCell ref="N9243:P9243"/>
    <mergeCell ref="A9236:P9236"/>
    <mergeCell ref="A9237:P9237"/>
    <mergeCell ref="A9238:P9238"/>
    <mergeCell ref="A9240:P9240"/>
    <mergeCell ref="B9241:K9241"/>
    <mergeCell ref="L9241:M9241"/>
    <mergeCell ref="N9241:P9241"/>
    <mergeCell ref="O9255:P9255"/>
    <mergeCell ref="A9256:C9256"/>
    <mergeCell ref="D9256:E9256"/>
    <mergeCell ref="G9256:H9256"/>
    <mergeCell ref="I9256:J9256"/>
    <mergeCell ref="K9256:L9256"/>
    <mergeCell ref="M9256:N9256"/>
    <mergeCell ref="O9256:P9256"/>
    <mergeCell ref="O9252:P9252"/>
    <mergeCell ref="A9253:N9253"/>
    <mergeCell ref="O9253:P9253"/>
    <mergeCell ref="A9254:P9254"/>
    <mergeCell ref="A9255:C9255"/>
    <mergeCell ref="D9255:E9255"/>
    <mergeCell ref="G9255:H9255"/>
    <mergeCell ref="I9255:J9255"/>
    <mergeCell ref="K9255:L9255"/>
    <mergeCell ref="M9255:N9255"/>
    <mergeCell ref="A9252:C9252"/>
    <mergeCell ref="D9252:E9252"/>
    <mergeCell ref="G9252:H9252"/>
    <mergeCell ref="I9252:J9252"/>
    <mergeCell ref="K9252:L9252"/>
    <mergeCell ref="M9252:N9252"/>
    <mergeCell ref="O9250:P9250"/>
    <mergeCell ref="A9251:C9251"/>
    <mergeCell ref="D9251:E9251"/>
    <mergeCell ref="G9251:H9251"/>
    <mergeCell ref="I9251:J9251"/>
    <mergeCell ref="K9251:L9251"/>
    <mergeCell ref="M9251:N9251"/>
    <mergeCell ref="O9251:P9251"/>
    <mergeCell ref="A9250:C9250"/>
    <mergeCell ref="D9250:E9250"/>
    <mergeCell ref="G9250:H9250"/>
    <mergeCell ref="I9250:J9250"/>
    <mergeCell ref="K9250:L9250"/>
    <mergeCell ref="M9250:N9250"/>
    <mergeCell ref="A9263:H9263"/>
    <mergeCell ref="I9263:J9263"/>
    <mergeCell ref="K9263:L9263"/>
    <mergeCell ref="M9263:N9263"/>
    <mergeCell ref="O9263:P9263"/>
    <mergeCell ref="A9264:H9264"/>
    <mergeCell ref="I9264:J9264"/>
    <mergeCell ref="K9264:L9264"/>
    <mergeCell ref="M9264:N9264"/>
    <mergeCell ref="O9264:P9264"/>
    <mergeCell ref="A9261:N9261"/>
    <mergeCell ref="O9261:P9261"/>
    <mergeCell ref="A9262:H9262"/>
    <mergeCell ref="I9262:J9262"/>
    <mergeCell ref="K9262:L9262"/>
    <mergeCell ref="M9262:N9262"/>
    <mergeCell ref="O9262:P9262"/>
    <mergeCell ref="O9259:P9259"/>
    <mergeCell ref="A9260:C9260"/>
    <mergeCell ref="D9260:E9260"/>
    <mergeCell ref="G9260:H9260"/>
    <mergeCell ref="I9260:J9260"/>
    <mergeCell ref="K9260:L9260"/>
    <mergeCell ref="M9260:N9260"/>
    <mergeCell ref="O9260:P9260"/>
    <mergeCell ref="A9259:C9259"/>
    <mergeCell ref="D9259:E9259"/>
    <mergeCell ref="G9259:H9259"/>
    <mergeCell ref="I9259:J9259"/>
    <mergeCell ref="K9259:L9259"/>
    <mergeCell ref="M9259:N9259"/>
    <mergeCell ref="O9257:P9257"/>
    <mergeCell ref="A9258:C9258"/>
    <mergeCell ref="D9258:E9258"/>
    <mergeCell ref="G9258:H9258"/>
    <mergeCell ref="I9258:J9258"/>
    <mergeCell ref="K9258:L9258"/>
    <mergeCell ref="M9258:N9258"/>
    <mergeCell ref="O9258:P9258"/>
    <mergeCell ref="A9257:C9257"/>
    <mergeCell ref="D9257:E9257"/>
    <mergeCell ref="G9257:H9257"/>
    <mergeCell ref="I9257:J9257"/>
    <mergeCell ref="K9257:L9257"/>
    <mergeCell ref="M9257:N9257"/>
    <mergeCell ref="O9270:P9270"/>
    <mergeCell ref="A9271:C9271"/>
    <mergeCell ref="D9271:E9271"/>
    <mergeCell ref="G9271:H9271"/>
    <mergeCell ref="I9271:J9271"/>
    <mergeCell ref="K9271:L9271"/>
    <mergeCell ref="M9271:N9271"/>
    <mergeCell ref="O9271:P9271"/>
    <mergeCell ref="A9270:C9270"/>
    <mergeCell ref="D9270:E9270"/>
    <mergeCell ref="G9270:H9270"/>
    <mergeCell ref="I9270:J9270"/>
    <mergeCell ref="K9270:L9270"/>
    <mergeCell ref="M9270:N9270"/>
    <mergeCell ref="O9268:P9268"/>
    <mergeCell ref="A9269:C9269"/>
    <mergeCell ref="D9269:E9269"/>
    <mergeCell ref="G9269:H9269"/>
    <mergeCell ref="I9269:J9269"/>
    <mergeCell ref="K9269:L9269"/>
    <mergeCell ref="M9269:N9269"/>
    <mergeCell ref="O9269:P9269"/>
    <mergeCell ref="A9268:C9268"/>
    <mergeCell ref="D9268:E9268"/>
    <mergeCell ref="G9268:H9268"/>
    <mergeCell ref="I9268:J9268"/>
    <mergeCell ref="K9268:L9268"/>
    <mergeCell ref="M9268:N9268"/>
    <mergeCell ref="A9265:N9265"/>
    <mergeCell ref="O9265:P9265"/>
    <mergeCell ref="A9266:P9266"/>
    <mergeCell ref="A9267:C9267"/>
    <mergeCell ref="D9267:E9267"/>
    <mergeCell ref="G9267:H9267"/>
    <mergeCell ref="I9267:J9267"/>
    <mergeCell ref="K9267:L9267"/>
    <mergeCell ref="M9267:N9267"/>
    <mergeCell ref="O9267:P9267"/>
    <mergeCell ref="O9277:P9277"/>
    <mergeCell ref="A9278:C9278"/>
    <mergeCell ref="D9278:E9278"/>
    <mergeCell ref="G9278:H9278"/>
    <mergeCell ref="I9278:J9278"/>
    <mergeCell ref="K9278:L9278"/>
    <mergeCell ref="M9278:N9278"/>
    <mergeCell ref="O9278:P9278"/>
    <mergeCell ref="A9277:C9277"/>
    <mergeCell ref="D9277:E9277"/>
    <mergeCell ref="G9277:H9277"/>
    <mergeCell ref="I9277:J9277"/>
    <mergeCell ref="K9277:L9277"/>
    <mergeCell ref="M9277:N9277"/>
    <mergeCell ref="O9275:P9275"/>
    <mergeCell ref="A9276:C9276"/>
    <mergeCell ref="D9276:E9276"/>
    <mergeCell ref="G9276:H9276"/>
    <mergeCell ref="I9276:J9276"/>
    <mergeCell ref="K9276:L9276"/>
    <mergeCell ref="M9276:N9276"/>
    <mergeCell ref="O9276:P9276"/>
    <mergeCell ref="A9275:C9275"/>
    <mergeCell ref="D9275:E9275"/>
    <mergeCell ref="G9275:H9275"/>
    <mergeCell ref="I9275:J9275"/>
    <mergeCell ref="K9275:L9275"/>
    <mergeCell ref="M9275:N9275"/>
    <mergeCell ref="A9272:N9272"/>
    <mergeCell ref="O9272:P9272"/>
    <mergeCell ref="A9273:P9273"/>
    <mergeCell ref="A9274:C9274"/>
    <mergeCell ref="D9274:E9274"/>
    <mergeCell ref="G9274:H9274"/>
    <mergeCell ref="I9274:J9274"/>
    <mergeCell ref="K9274:L9274"/>
    <mergeCell ref="M9274:N9274"/>
    <mergeCell ref="O9274:P9274"/>
    <mergeCell ref="A9292:C9293"/>
    <mergeCell ref="D9292:E9293"/>
    <mergeCell ref="F9292:F9293"/>
    <mergeCell ref="G9292:H9293"/>
    <mergeCell ref="I9292:P9292"/>
    <mergeCell ref="I9293:J9293"/>
    <mergeCell ref="K9293:L9293"/>
    <mergeCell ref="M9293:N9293"/>
    <mergeCell ref="O9293:P9293"/>
    <mergeCell ref="B9290:K9290"/>
    <mergeCell ref="L9290:M9290"/>
    <mergeCell ref="N9290:P9290"/>
    <mergeCell ref="A9291:B9291"/>
    <mergeCell ref="C9291:D9291"/>
    <mergeCell ref="E9291:G9291"/>
    <mergeCell ref="H9291:I9291"/>
    <mergeCell ref="J9291:O9291"/>
    <mergeCell ref="B9288:K9288"/>
    <mergeCell ref="L9288:M9288"/>
    <mergeCell ref="N9288:P9288"/>
    <mergeCell ref="B9289:K9289"/>
    <mergeCell ref="L9289:M9289"/>
    <mergeCell ref="N9289:P9289"/>
    <mergeCell ref="B9286:K9286"/>
    <mergeCell ref="L9286:M9286"/>
    <mergeCell ref="N9286:P9286"/>
    <mergeCell ref="B9287:K9287"/>
    <mergeCell ref="L9287:M9287"/>
    <mergeCell ref="N9287:P9287"/>
    <mergeCell ref="A9280:P9280"/>
    <mergeCell ref="A9281:P9281"/>
    <mergeCell ref="A9282:P9282"/>
    <mergeCell ref="A9284:P9284"/>
    <mergeCell ref="B9285:K9285"/>
    <mergeCell ref="L9285:M9285"/>
    <mergeCell ref="N9285:P9285"/>
    <mergeCell ref="A9299:N9299"/>
    <mergeCell ref="O9299:P9299"/>
    <mergeCell ref="A9300:P9300"/>
    <mergeCell ref="A9301:C9301"/>
    <mergeCell ref="D9301:E9301"/>
    <mergeCell ref="G9301:H9301"/>
    <mergeCell ref="I9301:J9301"/>
    <mergeCell ref="K9301:L9301"/>
    <mergeCell ref="M9301:N9301"/>
    <mergeCell ref="O9301:P9301"/>
    <mergeCell ref="A9297:H9297"/>
    <mergeCell ref="I9297:J9297"/>
    <mergeCell ref="K9297:L9297"/>
    <mergeCell ref="M9297:N9297"/>
    <mergeCell ref="O9297:P9297"/>
    <mergeCell ref="A9298:H9298"/>
    <mergeCell ref="I9298:J9298"/>
    <mergeCell ref="K9298:L9298"/>
    <mergeCell ref="M9298:N9298"/>
    <mergeCell ref="O9298:P9298"/>
    <mergeCell ref="O9294:P9294"/>
    <mergeCell ref="A9295:N9295"/>
    <mergeCell ref="O9295:P9295"/>
    <mergeCell ref="A9296:H9296"/>
    <mergeCell ref="I9296:J9296"/>
    <mergeCell ref="K9296:L9296"/>
    <mergeCell ref="M9296:N9296"/>
    <mergeCell ref="O9296:P9296"/>
    <mergeCell ref="A9294:C9294"/>
    <mergeCell ref="D9294:E9294"/>
    <mergeCell ref="G9294:H9294"/>
    <mergeCell ref="I9294:J9294"/>
    <mergeCell ref="K9294:L9294"/>
    <mergeCell ref="M9294:N9294"/>
    <mergeCell ref="O9307:P9307"/>
    <mergeCell ref="A9308:C9308"/>
    <mergeCell ref="D9308:E9308"/>
    <mergeCell ref="G9308:H9308"/>
    <mergeCell ref="I9308:J9308"/>
    <mergeCell ref="K9308:L9308"/>
    <mergeCell ref="M9308:N9308"/>
    <mergeCell ref="O9308:P9308"/>
    <mergeCell ref="A9307:C9307"/>
    <mergeCell ref="D9307:E9307"/>
    <mergeCell ref="G9307:H9307"/>
    <mergeCell ref="I9307:J9307"/>
    <mergeCell ref="K9307:L9307"/>
    <mergeCell ref="M9307:N9307"/>
    <mergeCell ref="O9305:P9305"/>
    <mergeCell ref="A9306:C9306"/>
    <mergeCell ref="D9306:E9306"/>
    <mergeCell ref="G9306:H9306"/>
    <mergeCell ref="I9306:J9306"/>
    <mergeCell ref="K9306:L9306"/>
    <mergeCell ref="M9306:N9306"/>
    <mergeCell ref="O9306:P9306"/>
    <mergeCell ref="A9305:C9305"/>
    <mergeCell ref="D9305:E9305"/>
    <mergeCell ref="G9305:H9305"/>
    <mergeCell ref="I9305:J9305"/>
    <mergeCell ref="K9305:L9305"/>
    <mergeCell ref="M9305:N9305"/>
    <mergeCell ref="A9302:N9302"/>
    <mergeCell ref="O9302:P9302"/>
    <mergeCell ref="A9303:P9303"/>
    <mergeCell ref="A9304:C9304"/>
    <mergeCell ref="D9304:E9304"/>
    <mergeCell ref="G9304:H9304"/>
    <mergeCell ref="I9304:J9304"/>
    <mergeCell ref="K9304:L9304"/>
    <mergeCell ref="M9304:N9304"/>
    <mergeCell ref="O9304:P9304"/>
    <mergeCell ref="O9314:P9314"/>
    <mergeCell ref="A9315:N9315"/>
    <mergeCell ref="O9315:P9315"/>
    <mergeCell ref="A9316:H9316"/>
    <mergeCell ref="I9316:J9316"/>
    <mergeCell ref="K9316:L9316"/>
    <mergeCell ref="M9316:N9316"/>
    <mergeCell ref="O9316:P9316"/>
    <mergeCell ref="A9314:C9314"/>
    <mergeCell ref="D9314:E9314"/>
    <mergeCell ref="G9314:H9314"/>
    <mergeCell ref="I9314:J9314"/>
    <mergeCell ref="K9314:L9314"/>
    <mergeCell ref="M9314:N9314"/>
    <mergeCell ref="O9312:P9312"/>
    <mergeCell ref="A9313:C9313"/>
    <mergeCell ref="D9313:E9313"/>
    <mergeCell ref="G9313:H9313"/>
    <mergeCell ref="I9313:J9313"/>
    <mergeCell ref="K9313:L9313"/>
    <mergeCell ref="M9313:N9313"/>
    <mergeCell ref="O9313:P9313"/>
    <mergeCell ref="A9312:C9312"/>
    <mergeCell ref="D9312:E9312"/>
    <mergeCell ref="G9312:H9312"/>
    <mergeCell ref="I9312:J9312"/>
    <mergeCell ref="K9312:L9312"/>
    <mergeCell ref="M9312:N9312"/>
    <mergeCell ref="A9309:N9309"/>
    <mergeCell ref="O9309:P9309"/>
    <mergeCell ref="A9310:P9310"/>
    <mergeCell ref="A9311:C9311"/>
    <mergeCell ref="D9311:E9311"/>
    <mergeCell ref="G9311:H9311"/>
    <mergeCell ref="I9311:J9311"/>
    <mergeCell ref="K9311:L9311"/>
    <mergeCell ref="M9311:N9311"/>
    <mergeCell ref="O9311:P9311"/>
    <mergeCell ref="B9329:K9329"/>
    <mergeCell ref="L9329:M9329"/>
    <mergeCell ref="N9329:P9329"/>
    <mergeCell ref="B9330:K9330"/>
    <mergeCell ref="L9330:M9330"/>
    <mergeCell ref="N9330:P9330"/>
    <mergeCell ref="A9323:P9323"/>
    <mergeCell ref="A9324:P9324"/>
    <mergeCell ref="A9325:P9325"/>
    <mergeCell ref="A9327:P9327"/>
    <mergeCell ref="B9328:K9328"/>
    <mergeCell ref="L9328:M9328"/>
    <mergeCell ref="N9328:P9328"/>
    <mergeCell ref="A9319:N9319"/>
    <mergeCell ref="O9319:P9319"/>
    <mergeCell ref="A9320:P9320"/>
    <mergeCell ref="A9321:C9321"/>
    <mergeCell ref="D9321:E9321"/>
    <mergeCell ref="G9321:H9321"/>
    <mergeCell ref="I9321:J9321"/>
    <mergeCell ref="K9321:L9321"/>
    <mergeCell ref="M9321:N9321"/>
    <mergeCell ref="O9321:P9321"/>
    <mergeCell ref="A9317:H9317"/>
    <mergeCell ref="I9317:J9317"/>
    <mergeCell ref="K9317:L9317"/>
    <mergeCell ref="M9317:N9317"/>
    <mergeCell ref="O9317:P9317"/>
    <mergeCell ref="A9318:H9318"/>
    <mergeCell ref="I9318:J9318"/>
    <mergeCell ref="K9318:L9318"/>
    <mergeCell ref="M9318:N9318"/>
    <mergeCell ref="O9318:P9318"/>
    <mergeCell ref="A9337:N9337"/>
    <mergeCell ref="O9337:P9337"/>
    <mergeCell ref="A9338:P9338"/>
    <mergeCell ref="A9339:C9339"/>
    <mergeCell ref="D9339:E9339"/>
    <mergeCell ref="G9339:H9339"/>
    <mergeCell ref="I9339:J9339"/>
    <mergeCell ref="K9339:L9339"/>
    <mergeCell ref="M9339:N9339"/>
    <mergeCell ref="O9339:P9339"/>
    <mergeCell ref="A9335:C9336"/>
    <mergeCell ref="D9335:E9336"/>
    <mergeCell ref="F9335:F9336"/>
    <mergeCell ref="G9335:H9336"/>
    <mergeCell ref="I9335:P9335"/>
    <mergeCell ref="I9336:J9336"/>
    <mergeCell ref="K9336:L9336"/>
    <mergeCell ref="M9336:N9336"/>
    <mergeCell ref="O9336:P9336"/>
    <mergeCell ref="B9333:K9333"/>
    <mergeCell ref="L9333:M9333"/>
    <mergeCell ref="N9333:P9333"/>
    <mergeCell ref="A9334:B9334"/>
    <mergeCell ref="C9334:D9334"/>
    <mergeCell ref="E9334:G9334"/>
    <mergeCell ref="H9334:I9334"/>
    <mergeCell ref="J9334:O9334"/>
    <mergeCell ref="B9331:K9331"/>
    <mergeCell ref="L9331:M9331"/>
    <mergeCell ref="N9331:P9331"/>
    <mergeCell ref="B9332:K9332"/>
    <mergeCell ref="L9332:M9332"/>
    <mergeCell ref="N9332:P9332"/>
    <mergeCell ref="A9344:N9344"/>
    <mergeCell ref="O9344:P9344"/>
    <mergeCell ref="A9345:P9345"/>
    <mergeCell ref="A9346:C9346"/>
    <mergeCell ref="D9346:E9346"/>
    <mergeCell ref="G9346:H9346"/>
    <mergeCell ref="I9346:J9346"/>
    <mergeCell ref="K9346:L9346"/>
    <mergeCell ref="M9346:N9346"/>
    <mergeCell ref="O9346:P9346"/>
    <mergeCell ref="O9342:P9342"/>
    <mergeCell ref="A9343:C9343"/>
    <mergeCell ref="D9343:E9343"/>
    <mergeCell ref="G9343:H9343"/>
    <mergeCell ref="I9343:J9343"/>
    <mergeCell ref="K9343:L9343"/>
    <mergeCell ref="M9343:N9343"/>
    <mergeCell ref="O9343:P9343"/>
    <mergeCell ref="A9342:C9342"/>
    <mergeCell ref="D9342:E9342"/>
    <mergeCell ref="G9342:H9342"/>
    <mergeCell ref="I9342:J9342"/>
    <mergeCell ref="K9342:L9342"/>
    <mergeCell ref="M9342:N9342"/>
    <mergeCell ref="O9340:P9340"/>
    <mergeCell ref="A9341:C9341"/>
    <mergeCell ref="D9341:E9341"/>
    <mergeCell ref="G9341:H9341"/>
    <mergeCell ref="I9341:J9341"/>
    <mergeCell ref="K9341:L9341"/>
    <mergeCell ref="M9341:N9341"/>
    <mergeCell ref="O9341:P9341"/>
    <mergeCell ref="A9340:C9340"/>
    <mergeCell ref="D9340:E9340"/>
    <mergeCell ref="G9340:H9340"/>
    <mergeCell ref="I9340:J9340"/>
    <mergeCell ref="K9340:L9340"/>
    <mergeCell ref="M9340:N9340"/>
    <mergeCell ref="A9352:H9352"/>
    <mergeCell ref="I9352:J9352"/>
    <mergeCell ref="K9352:L9352"/>
    <mergeCell ref="M9352:N9352"/>
    <mergeCell ref="O9352:P9352"/>
    <mergeCell ref="A9353:H9353"/>
    <mergeCell ref="I9353:J9353"/>
    <mergeCell ref="K9353:L9353"/>
    <mergeCell ref="M9353:N9353"/>
    <mergeCell ref="O9353:P9353"/>
    <mergeCell ref="O9349:P9349"/>
    <mergeCell ref="A9350:N9350"/>
    <mergeCell ref="O9350:P9350"/>
    <mergeCell ref="A9351:H9351"/>
    <mergeCell ref="I9351:J9351"/>
    <mergeCell ref="K9351:L9351"/>
    <mergeCell ref="M9351:N9351"/>
    <mergeCell ref="O9351:P9351"/>
    <mergeCell ref="A9349:C9349"/>
    <mergeCell ref="D9349:E9349"/>
    <mergeCell ref="G9349:H9349"/>
    <mergeCell ref="I9349:J9349"/>
    <mergeCell ref="K9349:L9349"/>
    <mergeCell ref="M9349:N9349"/>
    <mergeCell ref="O9347:P9347"/>
    <mergeCell ref="A9348:C9348"/>
    <mergeCell ref="D9348:E9348"/>
    <mergeCell ref="G9348:H9348"/>
    <mergeCell ref="I9348:J9348"/>
    <mergeCell ref="K9348:L9348"/>
    <mergeCell ref="M9348:N9348"/>
    <mergeCell ref="O9348:P9348"/>
    <mergeCell ref="A9347:C9347"/>
    <mergeCell ref="D9347:E9347"/>
    <mergeCell ref="G9347:H9347"/>
    <mergeCell ref="I9347:J9347"/>
    <mergeCell ref="K9347:L9347"/>
    <mergeCell ref="M9347:N9347"/>
    <mergeCell ref="O9359:P9359"/>
    <mergeCell ref="A9360:N9360"/>
    <mergeCell ref="O9360:P9360"/>
    <mergeCell ref="A9361:P9361"/>
    <mergeCell ref="A9362:C9362"/>
    <mergeCell ref="D9362:E9362"/>
    <mergeCell ref="G9362:H9362"/>
    <mergeCell ref="I9362:J9362"/>
    <mergeCell ref="K9362:L9362"/>
    <mergeCell ref="M9362:N9362"/>
    <mergeCell ref="A9359:C9359"/>
    <mergeCell ref="D9359:E9359"/>
    <mergeCell ref="G9359:H9359"/>
    <mergeCell ref="I9359:J9359"/>
    <mergeCell ref="K9359:L9359"/>
    <mergeCell ref="M9359:N9359"/>
    <mergeCell ref="O9357:P9357"/>
    <mergeCell ref="A9358:C9358"/>
    <mergeCell ref="D9358:E9358"/>
    <mergeCell ref="G9358:H9358"/>
    <mergeCell ref="I9358:J9358"/>
    <mergeCell ref="K9358:L9358"/>
    <mergeCell ref="M9358:N9358"/>
    <mergeCell ref="O9358:P9358"/>
    <mergeCell ref="A9357:C9357"/>
    <mergeCell ref="D9357:E9357"/>
    <mergeCell ref="G9357:H9357"/>
    <mergeCell ref="I9357:J9357"/>
    <mergeCell ref="K9357:L9357"/>
    <mergeCell ref="M9357:N9357"/>
    <mergeCell ref="A9354:N9354"/>
    <mergeCell ref="O9354:P9354"/>
    <mergeCell ref="A9355:P9355"/>
    <mergeCell ref="A9356:C9356"/>
    <mergeCell ref="D9356:E9356"/>
    <mergeCell ref="G9356:H9356"/>
    <mergeCell ref="I9356:J9356"/>
    <mergeCell ref="K9356:L9356"/>
    <mergeCell ref="M9356:N9356"/>
    <mergeCell ref="O9356:P9356"/>
    <mergeCell ref="B9375:K9375"/>
    <mergeCell ref="L9375:M9375"/>
    <mergeCell ref="N9375:P9375"/>
    <mergeCell ref="B9376:K9376"/>
    <mergeCell ref="L9376:M9376"/>
    <mergeCell ref="N9376:P9376"/>
    <mergeCell ref="A9370:P9370"/>
    <mergeCell ref="A9371:P9371"/>
    <mergeCell ref="A9373:P9373"/>
    <mergeCell ref="B9374:K9374"/>
    <mergeCell ref="L9374:M9374"/>
    <mergeCell ref="N9374:P9374"/>
    <mergeCell ref="A9367:H9367"/>
    <mergeCell ref="I9367:J9367"/>
    <mergeCell ref="K9367:L9367"/>
    <mergeCell ref="M9367:N9367"/>
    <mergeCell ref="O9367:P9367"/>
    <mergeCell ref="A9369:P9369"/>
    <mergeCell ref="O9364:P9364"/>
    <mergeCell ref="A9365:N9365"/>
    <mergeCell ref="O9365:P9365"/>
    <mergeCell ref="A9366:H9366"/>
    <mergeCell ref="I9366:J9366"/>
    <mergeCell ref="K9366:L9366"/>
    <mergeCell ref="M9366:N9366"/>
    <mergeCell ref="O9366:P9366"/>
    <mergeCell ref="A9364:C9364"/>
    <mergeCell ref="D9364:E9364"/>
    <mergeCell ref="G9364:H9364"/>
    <mergeCell ref="I9364:J9364"/>
    <mergeCell ref="K9364:L9364"/>
    <mergeCell ref="M9364:N9364"/>
    <mergeCell ref="O9362:P9362"/>
    <mergeCell ref="A9363:C9363"/>
    <mergeCell ref="D9363:E9363"/>
    <mergeCell ref="G9363:H9363"/>
    <mergeCell ref="I9363:J9363"/>
    <mergeCell ref="K9363:L9363"/>
    <mergeCell ref="M9363:N9363"/>
    <mergeCell ref="O9363:P9363"/>
    <mergeCell ref="A9385:P9385"/>
    <mergeCell ref="A9386:C9386"/>
    <mergeCell ref="D9386:E9386"/>
    <mergeCell ref="G9386:H9386"/>
    <mergeCell ref="I9386:J9386"/>
    <mergeCell ref="K9386:L9386"/>
    <mergeCell ref="M9386:N9386"/>
    <mergeCell ref="O9386:P9386"/>
    <mergeCell ref="A9383:H9383"/>
    <mergeCell ref="I9383:J9383"/>
    <mergeCell ref="K9383:L9383"/>
    <mergeCell ref="M9383:N9383"/>
    <mergeCell ref="O9383:P9383"/>
    <mergeCell ref="A9384:N9384"/>
    <mergeCell ref="O9384:P9384"/>
    <mergeCell ref="A9381:C9382"/>
    <mergeCell ref="D9381:E9382"/>
    <mergeCell ref="F9381:F9382"/>
    <mergeCell ref="G9381:H9382"/>
    <mergeCell ref="I9381:P9381"/>
    <mergeCell ref="I9382:J9382"/>
    <mergeCell ref="K9382:L9382"/>
    <mergeCell ref="M9382:N9382"/>
    <mergeCell ref="O9382:P9382"/>
    <mergeCell ref="B9379:K9379"/>
    <mergeCell ref="L9379:M9379"/>
    <mergeCell ref="N9379:P9379"/>
    <mergeCell ref="A9380:B9380"/>
    <mergeCell ref="C9380:D9380"/>
    <mergeCell ref="E9380:G9380"/>
    <mergeCell ref="H9380:I9380"/>
    <mergeCell ref="J9380:O9380"/>
    <mergeCell ref="B9377:K9377"/>
    <mergeCell ref="L9377:M9377"/>
    <mergeCell ref="N9377:P9377"/>
    <mergeCell ref="B9378:K9378"/>
    <mergeCell ref="L9378:M9378"/>
    <mergeCell ref="N9378:P9378"/>
    <mergeCell ref="O9392:P9392"/>
    <mergeCell ref="A9393:C9393"/>
    <mergeCell ref="D9393:E9393"/>
    <mergeCell ref="G9393:H9393"/>
    <mergeCell ref="I9393:J9393"/>
    <mergeCell ref="K9393:L9393"/>
    <mergeCell ref="M9393:N9393"/>
    <mergeCell ref="O9393:P9393"/>
    <mergeCell ref="O9389:P9389"/>
    <mergeCell ref="A9390:N9390"/>
    <mergeCell ref="O9390:P9390"/>
    <mergeCell ref="A9391:P9391"/>
    <mergeCell ref="A9392:C9392"/>
    <mergeCell ref="D9392:E9392"/>
    <mergeCell ref="G9392:H9392"/>
    <mergeCell ref="I9392:J9392"/>
    <mergeCell ref="K9392:L9392"/>
    <mergeCell ref="M9392:N9392"/>
    <mergeCell ref="A9389:C9389"/>
    <mergeCell ref="D9389:E9389"/>
    <mergeCell ref="G9389:H9389"/>
    <mergeCell ref="I9389:J9389"/>
    <mergeCell ref="K9389:L9389"/>
    <mergeCell ref="M9389:N9389"/>
    <mergeCell ref="O9387:P9387"/>
    <mergeCell ref="A9388:C9388"/>
    <mergeCell ref="D9388:E9388"/>
    <mergeCell ref="G9388:H9388"/>
    <mergeCell ref="I9388:J9388"/>
    <mergeCell ref="K9388:L9388"/>
    <mergeCell ref="M9388:N9388"/>
    <mergeCell ref="O9388:P9388"/>
    <mergeCell ref="A9387:C9387"/>
    <mergeCell ref="D9387:E9387"/>
    <mergeCell ref="G9387:H9387"/>
    <mergeCell ref="I9387:J9387"/>
    <mergeCell ref="K9387:L9387"/>
    <mergeCell ref="M9387:N9387"/>
    <mergeCell ref="A9399:N9399"/>
    <mergeCell ref="O9399:P9399"/>
    <mergeCell ref="A9400:P9400"/>
    <mergeCell ref="A9401:C9401"/>
    <mergeCell ref="D9401:E9401"/>
    <mergeCell ref="G9401:H9401"/>
    <mergeCell ref="I9401:J9401"/>
    <mergeCell ref="K9401:L9401"/>
    <mergeCell ref="M9401:N9401"/>
    <mergeCell ref="O9401:P9401"/>
    <mergeCell ref="A9397:H9397"/>
    <mergeCell ref="I9397:J9397"/>
    <mergeCell ref="K9397:L9397"/>
    <mergeCell ref="M9397:N9397"/>
    <mergeCell ref="O9397:P9397"/>
    <mergeCell ref="A9398:H9398"/>
    <mergeCell ref="I9398:J9398"/>
    <mergeCell ref="K9398:L9398"/>
    <mergeCell ref="M9398:N9398"/>
    <mergeCell ref="O9398:P9398"/>
    <mergeCell ref="O9394:P9394"/>
    <mergeCell ref="A9395:N9395"/>
    <mergeCell ref="O9395:P9395"/>
    <mergeCell ref="A9396:H9396"/>
    <mergeCell ref="I9396:J9396"/>
    <mergeCell ref="K9396:L9396"/>
    <mergeCell ref="M9396:N9396"/>
    <mergeCell ref="O9396:P9396"/>
    <mergeCell ref="A9394:C9394"/>
    <mergeCell ref="D9394:E9394"/>
    <mergeCell ref="G9394:H9394"/>
    <mergeCell ref="I9394:J9394"/>
    <mergeCell ref="K9394:L9394"/>
    <mergeCell ref="M9394:N9394"/>
    <mergeCell ref="O9407:P9407"/>
    <mergeCell ref="A9408:C9408"/>
    <mergeCell ref="D9408:E9408"/>
    <mergeCell ref="G9408:H9408"/>
    <mergeCell ref="I9408:J9408"/>
    <mergeCell ref="K9408:L9408"/>
    <mergeCell ref="M9408:N9408"/>
    <mergeCell ref="O9408:P9408"/>
    <mergeCell ref="A9407:C9407"/>
    <mergeCell ref="D9407:E9407"/>
    <mergeCell ref="G9407:H9407"/>
    <mergeCell ref="I9407:J9407"/>
    <mergeCell ref="K9407:L9407"/>
    <mergeCell ref="M9407:N9407"/>
    <mergeCell ref="O9405:P9405"/>
    <mergeCell ref="A9406:C9406"/>
    <mergeCell ref="D9406:E9406"/>
    <mergeCell ref="G9406:H9406"/>
    <mergeCell ref="I9406:J9406"/>
    <mergeCell ref="K9406:L9406"/>
    <mergeCell ref="M9406:N9406"/>
    <mergeCell ref="O9406:P9406"/>
    <mergeCell ref="A9405:C9405"/>
    <mergeCell ref="D9405:E9405"/>
    <mergeCell ref="G9405:H9405"/>
    <mergeCell ref="I9405:J9405"/>
    <mergeCell ref="K9405:L9405"/>
    <mergeCell ref="M9405:N9405"/>
    <mergeCell ref="A9402:N9402"/>
    <mergeCell ref="O9402:P9402"/>
    <mergeCell ref="A9403:P9403"/>
    <mergeCell ref="A9404:C9404"/>
    <mergeCell ref="D9404:E9404"/>
    <mergeCell ref="G9404:H9404"/>
    <mergeCell ref="I9404:J9404"/>
    <mergeCell ref="K9404:L9404"/>
    <mergeCell ref="M9404:N9404"/>
    <mergeCell ref="O9404:P9404"/>
    <mergeCell ref="O9414:P9414"/>
    <mergeCell ref="A9415:C9415"/>
    <mergeCell ref="D9415:E9415"/>
    <mergeCell ref="G9415:H9415"/>
    <mergeCell ref="I9415:J9415"/>
    <mergeCell ref="K9415:L9415"/>
    <mergeCell ref="M9415:N9415"/>
    <mergeCell ref="O9415:P9415"/>
    <mergeCell ref="A9414:C9414"/>
    <mergeCell ref="D9414:E9414"/>
    <mergeCell ref="G9414:H9414"/>
    <mergeCell ref="I9414:J9414"/>
    <mergeCell ref="K9414:L9414"/>
    <mergeCell ref="M9414:N9414"/>
    <mergeCell ref="O9412:P9412"/>
    <mergeCell ref="A9413:C9413"/>
    <mergeCell ref="D9413:E9413"/>
    <mergeCell ref="G9413:H9413"/>
    <mergeCell ref="I9413:J9413"/>
    <mergeCell ref="K9413:L9413"/>
    <mergeCell ref="M9413:N9413"/>
    <mergeCell ref="O9413:P9413"/>
    <mergeCell ref="O9409:P9409"/>
    <mergeCell ref="A9410:N9410"/>
    <mergeCell ref="O9410:P9410"/>
    <mergeCell ref="A9411:P9411"/>
    <mergeCell ref="A9412:C9412"/>
    <mergeCell ref="D9412:E9412"/>
    <mergeCell ref="G9412:H9412"/>
    <mergeCell ref="I9412:J9412"/>
    <mergeCell ref="K9412:L9412"/>
    <mergeCell ref="M9412:N9412"/>
    <mergeCell ref="A9409:C9409"/>
    <mergeCell ref="D9409:E9409"/>
    <mergeCell ref="G9409:H9409"/>
    <mergeCell ref="I9409:J9409"/>
    <mergeCell ref="K9409:L9409"/>
    <mergeCell ref="M9409:N9409"/>
    <mergeCell ref="A9430:C9431"/>
    <mergeCell ref="D9430:E9431"/>
    <mergeCell ref="F9430:F9431"/>
    <mergeCell ref="G9430:H9431"/>
    <mergeCell ref="I9430:P9430"/>
    <mergeCell ref="I9431:J9431"/>
    <mergeCell ref="K9431:L9431"/>
    <mergeCell ref="M9431:N9431"/>
    <mergeCell ref="O9431:P9431"/>
    <mergeCell ref="B9428:K9428"/>
    <mergeCell ref="L9428:M9428"/>
    <mergeCell ref="N9428:P9428"/>
    <mergeCell ref="A9429:B9429"/>
    <mergeCell ref="C9429:D9429"/>
    <mergeCell ref="E9429:G9429"/>
    <mergeCell ref="H9429:I9429"/>
    <mergeCell ref="J9429:O9429"/>
    <mergeCell ref="B9426:K9426"/>
    <mergeCell ref="L9426:M9426"/>
    <mergeCell ref="N9426:P9426"/>
    <mergeCell ref="B9427:K9427"/>
    <mergeCell ref="L9427:M9427"/>
    <mergeCell ref="N9427:P9427"/>
    <mergeCell ref="B9424:K9424"/>
    <mergeCell ref="L9424:M9424"/>
    <mergeCell ref="N9424:P9424"/>
    <mergeCell ref="B9425:K9425"/>
    <mergeCell ref="L9425:M9425"/>
    <mergeCell ref="N9425:P9425"/>
    <mergeCell ref="O9416:P9416"/>
    <mergeCell ref="A9418:P9418"/>
    <mergeCell ref="A9419:P9419"/>
    <mergeCell ref="A9420:P9420"/>
    <mergeCell ref="A9422:P9422"/>
    <mergeCell ref="B9423:K9423"/>
    <mergeCell ref="L9423:M9423"/>
    <mergeCell ref="N9423:P9423"/>
    <mergeCell ref="A9416:C9416"/>
    <mergeCell ref="D9416:E9416"/>
    <mergeCell ref="G9416:H9416"/>
    <mergeCell ref="I9416:J9416"/>
    <mergeCell ref="K9416:L9416"/>
    <mergeCell ref="M9416:N9416"/>
    <mergeCell ref="A9436:N9436"/>
    <mergeCell ref="O9436:P9436"/>
    <mergeCell ref="A9437:H9437"/>
    <mergeCell ref="I9437:J9437"/>
    <mergeCell ref="K9437:L9437"/>
    <mergeCell ref="M9437:N9437"/>
    <mergeCell ref="O9437:P9437"/>
    <mergeCell ref="O9434:P9434"/>
    <mergeCell ref="A9435:C9435"/>
    <mergeCell ref="D9435:E9435"/>
    <mergeCell ref="G9435:H9435"/>
    <mergeCell ref="I9435:J9435"/>
    <mergeCell ref="K9435:L9435"/>
    <mergeCell ref="M9435:N9435"/>
    <mergeCell ref="O9435:P9435"/>
    <mergeCell ref="A9434:C9434"/>
    <mergeCell ref="D9434:E9434"/>
    <mergeCell ref="G9434:H9434"/>
    <mergeCell ref="I9434:J9434"/>
    <mergeCell ref="K9434:L9434"/>
    <mergeCell ref="M9434:N9434"/>
    <mergeCell ref="O9432:P9432"/>
    <mergeCell ref="A9433:C9433"/>
    <mergeCell ref="D9433:E9433"/>
    <mergeCell ref="G9433:H9433"/>
    <mergeCell ref="I9433:J9433"/>
    <mergeCell ref="K9433:L9433"/>
    <mergeCell ref="M9433:N9433"/>
    <mergeCell ref="O9433:P9433"/>
    <mergeCell ref="A9432:C9432"/>
    <mergeCell ref="D9432:E9432"/>
    <mergeCell ref="G9432:H9432"/>
    <mergeCell ref="I9432:J9432"/>
    <mergeCell ref="K9432:L9432"/>
    <mergeCell ref="M9432:N9432"/>
    <mergeCell ref="O9443:P9443"/>
    <mergeCell ref="A9444:C9444"/>
    <mergeCell ref="D9444:E9444"/>
    <mergeCell ref="G9444:H9444"/>
    <mergeCell ref="I9444:J9444"/>
    <mergeCell ref="K9444:L9444"/>
    <mergeCell ref="M9444:N9444"/>
    <mergeCell ref="O9444:P9444"/>
    <mergeCell ref="A9443:C9443"/>
    <mergeCell ref="D9443:E9443"/>
    <mergeCell ref="G9443:H9443"/>
    <mergeCell ref="I9443:J9443"/>
    <mergeCell ref="K9443:L9443"/>
    <mergeCell ref="M9443:N9443"/>
    <mergeCell ref="A9440:N9440"/>
    <mergeCell ref="O9440:P9440"/>
    <mergeCell ref="A9441:P9441"/>
    <mergeCell ref="A9442:C9442"/>
    <mergeCell ref="D9442:E9442"/>
    <mergeCell ref="G9442:H9442"/>
    <mergeCell ref="I9442:J9442"/>
    <mergeCell ref="K9442:L9442"/>
    <mergeCell ref="M9442:N9442"/>
    <mergeCell ref="O9442:P9442"/>
    <mergeCell ref="A9438:H9438"/>
    <mergeCell ref="I9438:J9438"/>
    <mergeCell ref="K9438:L9438"/>
    <mergeCell ref="M9438:N9438"/>
    <mergeCell ref="O9438:P9438"/>
    <mergeCell ref="A9439:H9439"/>
    <mergeCell ref="I9439:J9439"/>
    <mergeCell ref="K9439:L9439"/>
    <mergeCell ref="M9439:N9439"/>
    <mergeCell ref="O9439:P9439"/>
    <mergeCell ref="A9453:N9453"/>
    <mergeCell ref="O9453:P9453"/>
    <mergeCell ref="A9454:P9454"/>
    <mergeCell ref="A9455:C9455"/>
    <mergeCell ref="D9455:E9455"/>
    <mergeCell ref="G9455:H9455"/>
    <mergeCell ref="I9455:J9455"/>
    <mergeCell ref="K9455:L9455"/>
    <mergeCell ref="M9455:N9455"/>
    <mergeCell ref="O9455:P9455"/>
    <mergeCell ref="A9451:H9451"/>
    <mergeCell ref="I9451:J9451"/>
    <mergeCell ref="K9451:L9451"/>
    <mergeCell ref="M9451:N9451"/>
    <mergeCell ref="O9451:P9451"/>
    <mergeCell ref="A9452:H9452"/>
    <mergeCell ref="I9452:J9452"/>
    <mergeCell ref="K9452:L9452"/>
    <mergeCell ref="M9452:N9452"/>
    <mergeCell ref="O9452:P9452"/>
    <mergeCell ref="O9448:P9448"/>
    <mergeCell ref="A9449:N9449"/>
    <mergeCell ref="O9449:P9449"/>
    <mergeCell ref="A9450:H9450"/>
    <mergeCell ref="I9450:J9450"/>
    <mergeCell ref="K9450:L9450"/>
    <mergeCell ref="M9450:N9450"/>
    <mergeCell ref="O9450:P9450"/>
    <mergeCell ref="O9445:P9445"/>
    <mergeCell ref="A9446:N9446"/>
    <mergeCell ref="O9446:P9446"/>
    <mergeCell ref="A9447:P9447"/>
    <mergeCell ref="A9448:C9448"/>
    <mergeCell ref="D9448:E9448"/>
    <mergeCell ref="G9448:H9448"/>
    <mergeCell ref="I9448:J9448"/>
    <mergeCell ref="K9448:L9448"/>
    <mergeCell ref="M9448:N9448"/>
    <mergeCell ref="A9445:C9445"/>
    <mergeCell ref="D9445:E9445"/>
    <mergeCell ref="G9445:H9445"/>
    <mergeCell ref="I9445:J9445"/>
    <mergeCell ref="K9445:L9445"/>
    <mergeCell ref="M9445:N9445"/>
    <mergeCell ref="O9461:P9461"/>
    <mergeCell ref="A9462:C9462"/>
    <mergeCell ref="D9462:E9462"/>
    <mergeCell ref="G9462:H9462"/>
    <mergeCell ref="I9462:J9462"/>
    <mergeCell ref="K9462:L9462"/>
    <mergeCell ref="M9462:N9462"/>
    <mergeCell ref="O9462:P9462"/>
    <mergeCell ref="O9458:P9458"/>
    <mergeCell ref="A9459:N9459"/>
    <mergeCell ref="O9459:P9459"/>
    <mergeCell ref="A9460:P9460"/>
    <mergeCell ref="A9461:C9461"/>
    <mergeCell ref="D9461:E9461"/>
    <mergeCell ref="G9461:H9461"/>
    <mergeCell ref="I9461:J9461"/>
    <mergeCell ref="K9461:L9461"/>
    <mergeCell ref="M9461:N9461"/>
    <mergeCell ref="A9458:C9458"/>
    <mergeCell ref="D9458:E9458"/>
    <mergeCell ref="G9458:H9458"/>
    <mergeCell ref="I9458:J9458"/>
    <mergeCell ref="K9458:L9458"/>
    <mergeCell ref="M9458:N9458"/>
    <mergeCell ref="O9456:P9456"/>
    <mergeCell ref="A9457:C9457"/>
    <mergeCell ref="D9457:E9457"/>
    <mergeCell ref="G9457:H9457"/>
    <mergeCell ref="I9457:J9457"/>
    <mergeCell ref="K9457:L9457"/>
    <mergeCell ref="M9457:N9457"/>
    <mergeCell ref="O9457:P9457"/>
    <mergeCell ref="A9456:C9456"/>
    <mergeCell ref="D9456:E9456"/>
    <mergeCell ref="G9456:H9456"/>
    <mergeCell ref="I9456:J9456"/>
    <mergeCell ref="K9456:L9456"/>
    <mergeCell ref="M9456:N9456"/>
    <mergeCell ref="B9477:K9477"/>
    <mergeCell ref="L9477:M9477"/>
    <mergeCell ref="N9477:P9477"/>
    <mergeCell ref="A9478:B9478"/>
    <mergeCell ref="C9478:D9478"/>
    <mergeCell ref="E9478:G9478"/>
    <mergeCell ref="H9478:I9478"/>
    <mergeCell ref="J9478:O9478"/>
    <mergeCell ref="B9475:K9475"/>
    <mergeCell ref="L9475:M9475"/>
    <mergeCell ref="N9475:P9475"/>
    <mergeCell ref="B9476:K9476"/>
    <mergeCell ref="L9476:M9476"/>
    <mergeCell ref="N9476:P9476"/>
    <mergeCell ref="B9473:K9473"/>
    <mergeCell ref="L9473:M9473"/>
    <mergeCell ref="N9473:P9473"/>
    <mergeCell ref="B9474:K9474"/>
    <mergeCell ref="L9474:M9474"/>
    <mergeCell ref="N9474:P9474"/>
    <mergeCell ref="A9468:P9468"/>
    <mergeCell ref="A9469:P9469"/>
    <mergeCell ref="A9471:P9471"/>
    <mergeCell ref="B9472:K9472"/>
    <mergeCell ref="L9472:M9472"/>
    <mergeCell ref="N9472:P9472"/>
    <mergeCell ref="A9465:H9465"/>
    <mergeCell ref="I9465:J9465"/>
    <mergeCell ref="K9465:L9465"/>
    <mergeCell ref="M9465:N9465"/>
    <mergeCell ref="O9465:P9465"/>
    <mergeCell ref="A9467:P9467"/>
    <mergeCell ref="A9463:N9463"/>
    <mergeCell ref="O9463:P9463"/>
    <mergeCell ref="A9464:H9464"/>
    <mergeCell ref="I9464:J9464"/>
    <mergeCell ref="K9464:L9464"/>
    <mergeCell ref="M9464:N9464"/>
    <mergeCell ref="O9464:P9464"/>
    <mergeCell ref="O9485:P9485"/>
    <mergeCell ref="A9486:C9486"/>
    <mergeCell ref="D9486:E9486"/>
    <mergeCell ref="G9486:H9486"/>
    <mergeCell ref="I9486:J9486"/>
    <mergeCell ref="K9486:L9486"/>
    <mergeCell ref="M9486:N9486"/>
    <mergeCell ref="O9486:P9486"/>
    <mergeCell ref="A9485:C9485"/>
    <mergeCell ref="D9485:E9485"/>
    <mergeCell ref="G9485:H9485"/>
    <mergeCell ref="I9485:J9485"/>
    <mergeCell ref="K9485:L9485"/>
    <mergeCell ref="M9485:N9485"/>
    <mergeCell ref="A9483:P9483"/>
    <mergeCell ref="A9484:C9484"/>
    <mergeCell ref="D9484:E9484"/>
    <mergeCell ref="G9484:H9484"/>
    <mergeCell ref="I9484:J9484"/>
    <mergeCell ref="K9484:L9484"/>
    <mergeCell ref="M9484:N9484"/>
    <mergeCell ref="O9484:P9484"/>
    <mergeCell ref="A9481:H9481"/>
    <mergeCell ref="I9481:J9481"/>
    <mergeCell ref="K9481:L9481"/>
    <mergeCell ref="M9481:N9481"/>
    <mergeCell ref="O9481:P9481"/>
    <mergeCell ref="A9482:N9482"/>
    <mergeCell ref="O9482:P9482"/>
    <mergeCell ref="A9479:C9480"/>
    <mergeCell ref="D9479:E9480"/>
    <mergeCell ref="F9479:F9480"/>
    <mergeCell ref="G9479:H9480"/>
    <mergeCell ref="I9479:P9479"/>
    <mergeCell ref="I9480:J9480"/>
    <mergeCell ref="K9480:L9480"/>
    <mergeCell ref="M9480:N9480"/>
    <mergeCell ref="O9480:P9480"/>
    <mergeCell ref="A9493:H9493"/>
    <mergeCell ref="I9493:J9493"/>
    <mergeCell ref="K9493:L9493"/>
    <mergeCell ref="M9493:N9493"/>
    <mergeCell ref="O9493:P9493"/>
    <mergeCell ref="A9494:H9494"/>
    <mergeCell ref="I9494:J9494"/>
    <mergeCell ref="K9494:L9494"/>
    <mergeCell ref="M9494:N9494"/>
    <mergeCell ref="O9494:P9494"/>
    <mergeCell ref="O9490:P9490"/>
    <mergeCell ref="A9491:N9491"/>
    <mergeCell ref="O9491:P9491"/>
    <mergeCell ref="A9492:H9492"/>
    <mergeCell ref="I9492:J9492"/>
    <mergeCell ref="K9492:L9492"/>
    <mergeCell ref="M9492:N9492"/>
    <mergeCell ref="O9492:P9492"/>
    <mergeCell ref="O9487:P9487"/>
    <mergeCell ref="A9488:N9488"/>
    <mergeCell ref="O9488:P9488"/>
    <mergeCell ref="A9489:P9489"/>
    <mergeCell ref="A9490:C9490"/>
    <mergeCell ref="D9490:E9490"/>
    <mergeCell ref="G9490:H9490"/>
    <mergeCell ref="I9490:J9490"/>
    <mergeCell ref="K9490:L9490"/>
    <mergeCell ref="M9490:N9490"/>
    <mergeCell ref="A9487:C9487"/>
    <mergeCell ref="D9487:E9487"/>
    <mergeCell ref="G9487:H9487"/>
    <mergeCell ref="I9487:J9487"/>
    <mergeCell ref="K9487:L9487"/>
    <mergeCell ref="M9487:N9487"/>
    <mergeCell ref="O9501:P9501"/>
    <mergeCell ref="A9502:C9502"/>
    <mergeCell ref="D9502:E9502"/>
    <mergeCell ref="G9502:H9502"/>
    <mergeCell ref="I9502:J9502"/>
    <mergeCell ref="K9502:L9502"/>
    <mergeCell ref="M9502:N9502"/>
    <mergeCell ref="O9502:P9502"/>
    <mergeCell ref="A9501:C9501"/>
    <mergeCell ref="D9501:E9501"/>
    <mergeCell ref="G9501:H9501"/>
    <mergeCell ref="I9501:J9501"/>
    <mergeCell ref="K9501:L9501"/>
    <mergeCell ref="M9501:N9501"/>
    <mergeCell ref="A9498:N9498"/>
    <mergeCell ref="O9498:P9498"/>
    <mergeCell ref="A9499:P9499"/>
    <mergeCell ref="A9500:C9500"/>
    <mergeCell ref="D9500:E9500"/>
    <mergeCell ref="G9500:H9500"/>
    <mergeCell ref="I9500:J9500"/>
    <mergeCell ref="K9500:L9500"/>
    <mergeCell ref="M9500:N9500"/>
    <mergeCell ref="O9500:P9500"/>
    <mergeCell ref="A9495:N9495"/>
    <mergeCell ref="O9495:P9495"/>
    <mergeCell ref="A9496:P9496"/>
    <mergeCell ref="A9497:C9497"/>
    <mergeCell ref="D9497:E9497"/>
    <mergeCell ref="G9497:H9497"/>
    <mergeCell ref="I9497:J9497"/>
    <mergeCell ref="K9497:L9497"/>
    <mergeCell ref="M9497:N9497"/>
    <mergeCell ref="O9497:P9497"/>
    <mergeCell ref="O9508:P9508"/>
    <mergeCell ref="A9509:C9509"/>
    <mergeCell ref="D9509:E9509"/>
    <mergeCell ref="G9509:H9509"/>
    <mergeCell ref="I9509:J9509"/>
    <mergeCell ref="K9509:L9509"/>
    <mergeCell ref="M9509:N9509"/>
    <mergeCell ref="O9509:P9509"/>
    <mergeCell ref="A9508:C9508"/>
    <mergeCell ref="D9508:E9508"/>
    <mergeCell ref="G9508:H9508"/>
    <mergeCell ref="I9508:J9508"/>
    <mergeCell ref="K9508:L9508"/>
    <mergeCell ref="M9508:N9508"/>
    <mergeCell ref="A9505:N9505"/>
    <mergeCell ref="O9505:P9505"/>
    <mergeCell ref="A9506:P9506"/>
    <mergeCell ref="A9507:C9507"/>
    <mergeCell ref="D9507:E9507"/>
    <mergeCell ref="G9507:H9507"/>
    <mergeCell ref="I9507:J9507"/>
    <mergeCell ref="K9507:L9507"/>
    <mergeCell ref="M9507:N9507"/>
    <mergeCell ref="O9507:P9507"/>
    <mergeCell ref="O9503:P9503"/>
    <mergeCell ref="A9504:C9504"/>
    <mergeCell ref="D9504:E9504"/>
    <mergeCell ref="G9504:H9504"/>
    <mergeCell ref="I9504:J9504"/>
    <mergeCell ref="K9504:L9504"/>
    <mergeCell ref="M9504:N9504"/>
    <mergeCell ref="O9504:P9504"/>
    <mergeCell ref="A9503:C9503"/>
    <mergeCell ref="D9503:E9503"/>
    <mergeCell ref="G9503:H9503"/>
    <mergeCell ref="I9503:J9503"/>
    <mergeCell ref="K9503:L9503"/>
    <mergeCell ref="M9503:N9503"/>
    <mergeCell ref="A9524:C9525"/>
    <mergeCell ref="D9524:E9525"/>
    <mergeCell ref="F9524:F9525"/>
    <mergeCell ref="G9524:H9525"/>
    <mergeCell ref="I9524:P9524"/>
    <mergeCell ref="I9525:J9525"/>
    <mergeCell ref="K9525:L9525"/>
    <mergeCell ref="M9525:N9525"/>
    <mergeCell ref="O9525:P9525"/>
    <mergeCell ref="B9522:K9522"/>
    <mergeCell ref="L9522:M9522"/>
    <mergeCell ref="N9522:P9522"/>
    <mergeCell ref="A9523:B9523"/>
    <mergeCell ref="C9523:D9523"/>
    <mergeCell ref="E9523:G9523"/>
    <mergeCell ref="H9523:I9523"/>
    <mergeCell ref="J9523:O9523"/>
    <mergeCell ref="B9520:K9520"/>
    <mergeCell ref="L9520:M9520"/>
    <mergeCell ref="N9520:P9520"/>
    <mergeCell ref="B9521:K9521"/>
    <mergeCell ref="L9521:M9521"/>
    <mergeCell ref="N9521:P9521"/>
    <mergeCell ref="B9518:K9518"/>
    <mergeCell ref="L9518:M9518"/>
    <mergeCell ref="N9518:P9518"/>
    <mergeCell ref="B9519:K9519"/>
    <mergeCell ref="L9519:M9519"/>
    <mergeCell ref="N9519:P9519"/>
    <mergeCell ref="O9510:P9510"/>
    <mergeCell ref="A9512:P9512"/>
    <mergeCell ref="A9513:P9513"/>
    <mergeCell ref="A9514:P9514"/>
    <mergeCell ref="A9516:P9516"/>
    <mergeCell ref="B9517:K9517"/>
    <mergeCell ref="L9517:M9517"/>
    <mergeCell ref="N9517:P9517"/>
    <mergeCell ref="A9510:C9510"/>
    <mergeCell ref="D9510:E9510"/>
    <mergeCell ref="G9510:H9510"/>
    <mergeCell ref="I9510:J9510"/>
    <mergeCell ref="K9510:L9510"/>
    <mergeCell ref="M9510:N9510"/>
    <mergeCell ref="A9531:N9531"/>
    <mergeCell ref="O9531:P9531"/>
    <mergeCell ref="A9532:P9532"/>
    <mergeCell ref="A9533:C9533"/>
    <mergeCell ref="D9533:E9533"/>
    <mergeCell ref="G9533:H9533"/>
    <mergeCell ref="I9533:J9533"/>
    <mergeCell ref="K9533:L9533"/>
    <mergeCell ref="M9533:N9533"/>
    <mergeCell ref="O9533:P9533"/>
    <mergeCell ref="A9529:H9529"/>
    <mergeCell ref="I9529:J9529"/>
    <mergeCell ref="K9529:L9529"/>
    <mergeCell ref="M9529:N9529"/>
    <mergeCell ref="O9529:P9529"/>
    <mergeCell ref="A9530:H9530"/>
    <mergeCell ref="I9530:J9530"/>
    <mergeCell ref="K9530:L9530"/>
    <mergeCell ref="M9530:N9530"/>
    <mergeCell ref="O9530:P9530"/>
    <mergeCell ref="O9526:P9526"/>
    <mergeCell ref="A9527:N9527"/>
    <mergeCell ref="O9527:P9527"/>
    <mergeCell ref="A9528:H9528"/>
    <mergeCell ref="I9528:J9528"/>
    <mergeCell ref="K9528:L9528"/>
    <mergeCell ref="M9528:N9528"/>
    <mergeCell ref="O9528:P9528"/>
    <mergeCell ref="A9526:C9526"/>
    <mergeCell ref="D9526:E9526"/>
    <mergeCell ref="G9526:H9526"/>
    <mergeCell ref="I9526:J9526"/>
    <mergeCell ref="K9526:L9526"/>
    <mergeCell ref="M9526:N9526"/>
    <mergeCell ref="O9539:P9539"/>
    <mergeCell ref="A9540:C9540"/>
    <mergeCell ref="D9540:E9540"/>
    <mergeCell ref="G9540:H9540"/>
    <mergeCell ref="I9540:J9540"/>
    <mergeCell ref="K9540:L9540"/>
    <mergeCell ref="M9540:N9540"/>
    <mergeCell ref="O9540:P9540"/>
    <mergeCell ref="A9539:C9539"/>
    <mergeCell ref="D9539:E9539"/>
    <mergeCell ref="G9539:H9539"/>
    <mergeCell ref="I9539:J9539"/>
    <mergeCell ref="K9539:L9539"/>
    <mergeCell ref="M9539:N9539"/>
    <mergeCell ref="O9537:P9537"/>
    <mergeCell ref="A9538:C9538"/>
    <mergeCell ref="D9538:E9538"/>
    <mergeCell ref="G9538:H9538"/>
    <mergeCell ref="I9538:J9538"/>
    <mergeCell ref="K9538:L9538"/>
    <mergeCell ref="M9538:N9538"/>
    <mergeCell ref="O9538:P9538"/>
    <mergeCell ref="A9537:C9537"/>
    <mergeCell ref="D9537:E9537"/>
    <mergeCell ref="G9537:H9537"/>
    <mergeCell ref="I9537:J9537"/>
    <mergeCell ref="K9537:L9537"/>
    <mergeCell ref="M9537:N9537"/>
    <mergeCell ref="A9534:N9534"/>
    <mergeCell ref="O9534:P9534"/>
    <mergeCell ref="A9535:P9535"/>
    <mergeCell ref="A9536:C9536"/>
    <mergeCell ref="D9536:E9536"/>
    <mergeCell ref="G9536:H9536"/>
    <mergeCell ref="I9536:J9536"/>
    <mergeCell ref="K9536:L9536"/>
    <mergeCell ref="M9536:N9536"/>
    <mergeCell ref="O9536:P9536"/>
    <mergeCell ref="O9546:P9546"/>
    <mergeCell ref="A9547:C9547"/>
    <mergeCell ref="D9547:E9547"/>
    <mergeCell ref="G9547:H9547"/>
    <mergeCell ref="I9547:J9547"/>
    <mergeCell ref="K9547:L9547"/>
    <mergeCell ref="M9547:N9547"/>
    <mergeCell ref="O9547:P9547"/>
    <mergeCell ref="A9546:C9546"/>
    <mergeCell ref="D9546:E9546"/>
    <mergeCell ref="G9546:H9546"/>
    <mergeCell ref="I9546:J9546"/>
    <mergeCell ref="K9546:L9546"/>
    <mergeCell ref="M9546:N9546"/>
    <mergeCell ref="O9544:P9544"/>
    <mergeCell ref="A9545:C9545"/>
    <mergeCell ref="D9545:E9545"/>
    <mergeCell ref="G9545:H9545"/>
    <mergeCell ref="I9545:J9545"/>
    <mergeCell ref="K9545:L9545"/>
    <mergeCell ref="M9545:N9545"/>
    <mergeCell ref="O9545:P9545"/>
    <mergeCell ref="A9544:C9544"/>
    <mergeCell ref="D9544:E9544"/>
    <mergeCell ref="G9544:H9544"/>
    <mergeCell ref="I9544:J9544"/>
    <mergeCell ref="K9544:L9544"/>
    <mergeCell ref="M9544:N9544"/>
    <mergeCell ref="A9541:N9541"/>
    <mergeCell ref="O9541:P9541"/>
    <mergeCell ref="A9542:P9542"/>
    <mergeCell ref="A9543:C9543"/>
    <mergeCell ref="D9543:E9543"/>
    <mergeCell ref="G9543:H9543"/>
    <mergeCell ref="I9543:J9543"/>
    <mergeCell ref="K9543:L9543"/>
    <mergeCell ref="M9543:N9543"/>
    <mergeCell ref="O9543:P9543"/>
    <mergeCell ref="B9560:K9560"/>
    <mergeCell ref="L9560:M9560"/>
    <mergeCell ref="N9560:P9560"/>
    <mergeCell ref="B9561:K9561"/>
    <mergeCell ref="L9561:M9561"/>
    <mergeCell ref="N9561:P9561"/>
    <mergeCell ref="A9555:P9555"/>
    <mergeCell ref="A9556:P9556"/>
    <mergeCell ref="A9558:P9558"/>
    <mergeCell ref="B9559:K9559"/>
    <mergeCell ref="L9559:M9559"/>
    <mergeCell ref="N9559:P9559"/>
    <mergeCell ref="A9552:H9552"/>
    <mergeCell ref="I9552:J9552"/>
    <mergeCell ref="K9552:L9552"/>
    <mergeCell ref="M9552:N9552"/>
    <mergeCell ref="O9552:P9552"/>
    <mergeCell ref="A9554:P9554"/>
    <mergeCell ref="A9550:N9550"/>
    <mergeCell ref="O9550:P9550"/>
    <mergeCell ref="A9551:H9551"/>
    <mergeCell ref="I9551:J9551"/>
    <mergeCell ref="K9551:L9551"/>
    <mergeCell ref="M9551:N9551"/>
    <mergeCell ref="O9551:P9551"/>
    <mergeCell ref="O9548:P9548"/>
    <mergeCell ref="A9549:C9549"/>
    <mergeCell ref="D9549:E9549"/>
    <mergeCell ref="G9549:H9549"/>
    <mergeCell ref="I9549:J9549"/>
    <mergeCell ref="K9549:L9549"/>
    <mergeCell ref="M9549:N9549"/>
    <mergeCell ref="O9549:P9549"/>
    <mergeCell ref="A9548:C9548"/>
    <mergeCell ref="D9548:E9548"/>
    <mergeCell ref="G9548:H9548"/>
    <mergeCell ref="I9548:J9548"/>
    <mergeCell ref="K9548:L9548"/>
    <mergeCell ref="M9548:N9548"/>
    <mergeCell ref="A9570:P9570"/>
    <mergeCell ref="A9571:C9571"/>
    <mergeCell ref="D9571:E9571"/>
    <mergeCell ref="G9571:H9571"/>
    <mergeCell ref="I9571:J9571"/>
    <mergeCell ref="K9571:L9571"/>
    <mergeCell ref="M9571:N9571"/>
    <mergeCell ref="O9571:P9571"/>
    <mergeCell ref="A9568:H9568"/>
    <mergeCell ref="I9568:J9568"/>
    <mergeCell ref="K9568:L9568"/>
    <mergeCell ref="M9568:N9568"/>
    <mergeCell ref="O9568:P9568"/>
    <mergeCell ref="A9569:N9569"/>
    <mergeCell ref="O9569:P9569"/>
    <mergeCell ref="A9566:C9567"/>
    <mergeCell ref="D9566:E9567"/>
    <mergeCell ref="F9566:F9567"/>
    <mergeCell ref="G9566:H9567"/>
    <mergeCell ref="I9566:P9566"/>
    <mergeCell ref="I9567:J9567"/>
    <mergeCell ref="K9567:L9567"/>
    <mergeCell ref="M9567:N9567"/>
    <mergeCell ref="O9567:P9567"/>
    <mergeCell ref="B9564:K9564"/>
    <mergeCell ref="L9564:M9564"/>
    <mergeCell ref="N9564:P9564"/>
    <mergeCell ref="A9565:B9565"/>
    <mergeCell ref="C9565:D9565"/>
    <mergeCell ref="E9565:G9565"/>
    <mergeCell ref="H9565:I9565"/>
    <mergeCell ref="J9565:O9565"/>
    <mergeCell ref="B9562:K9562"/>
    <mergeCell ref="L9562:M9562"/>
    <mergeCell ref="N9562:P9562"/>
    <mergeCell ref="B9563:K9563"/>
    <mergeCell ref="L9563:M9563"/>
    <mergeCell ref="N9563:P9563"/>
    <mergeCell ref="O9577:P9577"/>
    <mergeCell ref="A9578:C9578"/>
    <mergeCell ref="D9578:E9578"/>
    <mergeCell ref="G9578:H9578"/>
    <mergeCell ref="I9578:J9578"/>
    <mergeCell ref="K9578:L9578"/>
    <mergeCell ref="M9578:N9578"/>
    <mergeCell ref="O9578:P9578"/>
    <mergeCell ref="A9577:C9577"/>
    <mergeCell ref="D9577:E9577"/>
    <mergeCell ref="G9577:H9577"/>
    <mergeCell ref="I9577:J9577"/>
    <mergeCell ref="K9577:L9577"/>
    <mergeCell ref="M9577:N9577"/>
    <mergeCell ref="O9575:P9575"/>
    <mergeCell ref="A9576:C9576"/>
    <mergeCell ref="D9576:E9576"/>
    <mergeCell ref="G9576:H9576"/>
    <mergeCell ref="I9576:J9576"/>
    <mergeCell ref="K9576:L9576"/>
    <mergeCell ref="M9576:N9576"/>
    <mergeCell ref="O9576:P9576"/>
    <mergeCell ref="A9575:C9575"/>
    <mergeCell ref="D9575:E9575"/>
    <mergeCell ref="G9575:H9575"/>
    <mergeCell ref="I9575:J9575"/>
    <mergeCell ref="K9575:L9575"/>
    <mergeCell ref="M9575:N9575"/>
    <mergeCell ref="A9572:N9572"/>
    <mergeCell ref="O9572:P9572"/>
    <mergeCell ref="A9573:P9573"/>
    <mergeCell ref="A9574:C9574"/>
    <mergeCell ref="D9574:E9574"/>
    <mergeCell ref="G9574:H9574"/>
    <mergeCell ref="I9574:J9574"/>
    <mergeCell ref="K9574:L9574"/>
    <mergeCell ref="M9574:N9574"/>
    <mergeCell ref="O9574:P9574"/>
    <mergeCell ref="A9585:H9585"/>
    <mergeCell ref="I9585:J9585"/>
    <mergeCell ref="K9585:L9585"/>
    <mergeCell ref="M9585:N9585"/>
    <mergeCell ref="O9585:P9585"/>
    <mergeCell ref="A9586:H9586"/>
    <mergeCell ref="I9586:J9586"/>
    <mergeCell ref="K9586:L9586"/>
    <mergeCell ref="M9586:N9586"/>
    <mergeCell ref="O9586:P9586"/>
    <mergeCell ref="O9582:P9582"/>
    <mergeCell ref="A9583:N9583"/>
    <mergeCell ref="O9583:P9583"/>
    <mergeCell ref="A9584:H9584"/>
    <mergeCell ref="I9584:J9584"/>
    <mergeCell ref="K9584:L9584"/>
    <mergeCell ref="M9584:N9584"/>
    <mergeCell ref="O9584:P9584"/>
    <mergeCell ref="A9582:C9582"/>
    <mergeCell ref="D9582:E9582"/>
    <mergeCell ref="G9582:H9582"/>
    <mergeCell ref="I9582:J9582"/>
    <mergeCell ref="K9582:L9582"/>
    <mergeCell ref="M9582:N9582"/>
    <mergeCell ref="A9579:N9579"/>
    <mergeCell ref="O9579:P9579"/>
    <mergeCell ref="A9580:P9580"/>
    <mergeCell ref="A9581:C9581"/>
    <mergeCell ref="D9581:E9581"/>
    <mergeCell ref="G9581:H9581"/>
    <mergeCell ref="I9581:J9581"/>
    <mergeCell ref="K9581:L9581"/>
    <mergeCell ref="M9581:N9581"/>
    <mergeCell ref="O9581:P9581"/>
    <mergeCell ref="B9601:K9601"/>
    <mergeCell ref="L9601:M9601"/>
    <mergeCell ref="N9601:P9601"/>
    <mergeCell ref="B9602:K9602"/>
    <mergeCell ref="L9602:M9602"/>
    <mergeCell ref="N9602:P9602"/>
    <mergeCell ref="O9593:P9593"/>
    <mergeCell ref="A9595:P9595"/>
    <mergeCell ref="A9596:P9596"/>
    <mergeCell ref="A9597:P9597"/>
    <mergeCell ref="A9599:P9599"/>
    <mergeCell ref="B9600:K9600"/>
    <mergeCell ref="L9600:M9600"/>
    <mergeCell ref="N9600:P9600"/>
    <mergeCell ref="O9590:P9590"/>
    <mergeCell ref="A9591:N9591"/>
    <mergeCell ref="O9591:P9591"/>
    <mergeCell ref="A9592:P9592"/>
    <mergeCell ref="A9593:C9593"/>
    <mergeCell ref="D9593:E9593"/>
    <mergeCell ref="G9593:H9593"/>
    <mergeCell ref="I9593:J9593"/>
    <mergeCell ref="K9593:L9593"/>
    <mergeCell ref="M9593:N9593"/>
    <mergeCell ref="A9590:C9590"/>
    <mergeCell ref="D9590:E9590"/>
    <mergeCell ref="G9590:H9590"/>
    <mergeCell ref="I9590:J9590"/>
    <mergeCell ref="K9590:L9590"/>
    <mergeCell ref="M9590:N9590"/>
    <mergeCell ref="A9587:N9587"/>
    <mergeCell ref="O9587:P9587"/>
    <mergeCell ref="A9588:P9588"/>
    <mergeCell ref="A9589:C9589"/>
    <mergeCell ref="D9589:E9589"/>
    <mergeCell ref="G9589:H9589"/>
    <mergeCell ref="I9589:J9589"/>
    <mergeCell ref="K9589:L9589"/>
    <mergeCell ref="M9589:N9589"/>
    <mergeCell ref="O9589:P9589"/>
    <mergeCell ref="O9609:P9609"/>
    <mergeCell ref="A9610:C9610"/>
    <mergeCell ref="D9610:E9610"/>
    <mergeCell ref="G9610:H9610"/>
    <mergeCell ref="I9610:J9610"/>
    <mergeCell ref="K9610:L9610"/>
    <mergeCell ref="M9610:N9610"/>
    <mergeCell ref="O9610:P9610"/>
    <mergeCell ref="A9609:C9609"/>
    <mergeCell ref="D9609:E9609"/>
    <mergeCell ref="G9609:H9609"/>
    <mergeCell ref="I9609:J9609"/>
    <mergeCell ref="K9609:L9609"/>
    <mergeCell ref="M9609:N9609"/>
    <mergeCell ref="A9607:C9608"/>
    <mergeCell ref="D9607:E9608"/>
    <mergeCell ref="F9607:F9608"/>
    <mergeCell ref="G9607:H9608"/>
    <mergeCell ref="I9607:P9607"/>
    <mergeCell ref="I9608:J9608"/>
    <mergeCell ref="K9608:L9608"/>
    <mergeCell ref="M9608:N9608"/>
    <mergeCell ref="O9608:P9608"/>
    <mergeCell ref="B9605:K9605"/>
    <mergeCell ref="L9605:M9605"/>
    <mergeCell ref="N9605:P9605"/>
    <mergeCell ref="A9606:B9606"/>
    <mergeCell ref="C9606:D9606"/>
    <mergeCell ref="E9606:G9606"/>
    <mergeCell ref="H9606:I9606"/>
    <mergeCell ref="J9606:O9606"/>
    <mergeCell ref="B9603:K9603"/>
    <mergeCell ref="L9603:M9603"/>
    <mergeCell ref="N9603:P9603"/>
    <mergeCell ref="B9604:K9604"/>
    <mergeCell ref="L9604:M9604"/>
    <mergeCell ref="N9604:P9604"/>
    <mergeCell ref="O9616:P9616"/>
    <mergeCell ref="A9617:C9617"/>
    <mergeCell ref="D9617:E9617"/>
    <mergeCell ref="G9617:H9617"/>
    <mergeCell ref="I9617:J9617"/>
    <mergeCell ref="K9617:L9617"/>
    <mergeCell ref="M9617:N9617"/>
    <mergeCell ref="O9617:P9617"/>
    <mergeCell ref="O9613:P9613"/>
    <mergeCell ref="A9614:N9614"/>
    <mergeCell ref="O9614:P9614"/>
    <mergeCell ref="A9615:P9615"/>
    <mergeCell ref="A9616:C9616"/>
    <mergeCell ref="D9616:E9616"/>
    <mergeCell ref="G9616:H9616"/>
    <mergeCell ref="I9616:J9616"/>
    <mergeCell ref="K9616:L9616"/>
    <mergeCell ref="M9616:N9616"/>
    <mergeCell ref="A9613:C9613"/>
    <mergeCell ref="D9613:E9613"/>
    <mergeCell ref="G9613:H9613"/>
    <mergeCell ref="I9613:J9613"/>
    <mergeCell ref="K9613:L9613"/>
    <mergeCell ref="M9613:N9613"/>
    <mergeCell ref="O9611:P9611"/>
    <mergeCell ref="A9612:C9612"/>
    <mergeCell ref="D9612:E9612"/>
    <mergeCell ref="G9612:H9612"/>
    <mergeCell ref="I9612:J9612"/>
    <mergeCell ref="K9612:L9612"/>
    <mergeCell ref="M9612:N9612"/>
    <mergeCell ref="O9612:P9612"/>
    <mergeCell ref="A9611:C9611"/>
    <mergeCell ref="D9611:E9611"/>
    <mergeCell ref="G9611:H9611"/>
    <mergeCell ref="I9611:J9611"/>
    <mergeCell ref="K9611:L9611"/>
    <mergeCell ref="M9611:N9611"/>
    <mergeCell ref="A9623:H9623"/>
    <mergeCell ref="I9623:J9623"/>
    <mergeCell ref="K9623:L9623"/>
    <mergeCell ref="M9623:N9623"/>
    <mergeCell ref="O9623:P9623"/>
    <mergeCell ref="A9624:H9624"/>
    <mergeCell ref="I9624:J9624"/>
    <mergeCell ref="K9624:L9624"/>
    <mergeCell ref="M9624:N9624"/>
    <mergeCell ref="O9624:P9624"/>
    <mergeCell ref="O9620:P9620"/>
    <mergeCell ref="A9621:N9621"/>
    <mergeCell ref="O9621:P9621"/>
    <mergeCell ref="A9622:H9622"/>
    <mergeCell ref="I9622:J9622"/>
    <mergeCell ref="K9622:L9622"/>
    <mergeCell ref="M9622:N9622"/>
    <mergeCell ref="O9622:P9622"/>
    <mergeCell ref="A9620:C9620"/>
    <mergeCell ref="D9620:E9620"/>
    <mergeCell ref="G9620:H9620"/>
    <mergeCell ref="I9620:J9620"/>
    <mergeCell ref="K9620:L9620"/>
    <mergeCell ref="M9620:N9620"/>
    <mergeCell ref="O9618:P9618"/>
    <mergeCell ref="A9619:C9619"/>
    <mergeCell ref="D9619:E9619"/>
    <mergeCell ref="G9619:H9619"/>
    <mergeCell ref="I9619:J9619"/>
    <mergeCell ref="K9619:L9619"/>
    <mergeCell ref="M9619:N9619"/>
    <mergeCell ref="O9619:P9619"/>
    <mergeCell ref="A9618:C9618"/>
    <mergeCell ref="D9618:E9618"/>
    <mergeCell ref="G9618:H9618"/>
    <mergeCell ref="I9618:J9618"/>
    <mergeCell ref="K9618:L9618"/>
    <mergeCell ref="M9618:N9618"/>
    <mergeCell ref="O9630:P9630"/>
    <mergeCell ref="A9631:C9631"/>
    <mergeCell ref="D9631:E9631"/>
    <mergeCell ref="G9631:H9631"/>
    <mergeCell ref="I9631:J9631"/>
    <mergeCell ref="K9631:L9631"/>
    <mergeCell ref="M9631:N9631"/>
    <mergeCell ref="O9631:P9631"/>
    <mergeCell ref="A9630:C9630"/>
    <mergeCell ref="D9630:E9630"/>
    <mergeCell ref="G9630:H9630"/>
    <mergeCell ref="I9630:J9630"/>
    <mergeCell ref="K9630:L9630"/>
    <mergeCell ref="M9630:N9630"/>
    <mergeCell ref="O9628:P9628"/>
    <mergeCell ref="A9629:C9629"/>
    <mergeCell ref="D9629:E9629"/>
    <mergeCell ref="G9629:H9629"/>
    <mergeCell ref="I9629:J9629"/>
    <mergeCell ref="K9629:L9629"/>
    <mergeCell ref="M9629:N9629"/>
    <mergeCell ref="O9629:P9629"/>
    <mergeCell ref="A9628:C9628"/>
    <mergeCell ref="D9628:E9628"/>
    <mergeCell ref="G9628:H9628"/>
    <mergeCell ref="I9628:J9628"/>
    <mergeCell ref="K9628:L9628"/>
    <mergeCell ref="M9628:N9628"/>
    <mergeCell ref="A9625:N9625"/>
    <mergeCell ref="O9625:P9625"/>
    <mergeCell ref="A9626:P9626"/>
    <mergeCell ref="A9627:C9627"/>
    <mergeCell ref="D9627:E9627"/>
    <mergeCell ref="G9627:H9627"/>
    <mergeCell ref="I9627:J9627"/>
    <mergeCell ref="K9627:L9627"/>
    <mergeCell ref="M9627:N9627"/>
    <mergeCell ref="O9627:P9627"/>
    <mergeCell ref="A9638:H9638"/>
    <mergeCell ref="I9638:J9638"/>
    <mergeCell ref="K9638:L9638"/>
    <mergeCell ref="M9638:N9638"/>
    <mergeCell ref="O9638:P9638"/>
    <mergeCell ref="A9639:H9639"/>
    <mergeCell ref="I9639:J9639"/>
    <mergeCell ref="K9639:L9639"/>
    <mergeCell ref="M9639:N9639"/>
    <mergeCell ref="O9639:P9639"/>
    <mergeCell ref="O9635:P9635"/>
    <mergeCell ref="A9636:N9636"/>
    <mergeCell ref="O9636:P9636"/>
    <mergeCell ref="A9637:H9637"/>
    <mergeCell ref="I9637:J9637"/>
    <mergeCell ref="K9637:L9637"/>
    <mergeCell ref="M9637:N9637"/>
    <mergeCell ref="O9637:P9637"/>
    <mergeCell ref="A9635:C9635"/>
    <mergeCell ref="D9635:E9635"/>
    <mergeCell ref="G9635:H9635"/>
    <mergeCell ref="I9635:J9635"/>
    <mergeCell ref="K9635:L9635"/>
    <mergeCell ref="M9635:N9635"/>
    <mergeCell ref="A9632:N9632"/>
    <mergeCell ref="O9632:P9632"/>
    <mergeCell ref="A9633:P9633"/>
    <mergeCell ref="A9634:C9634"/>
    <mergeCell ref="D9634:E9634"/>
    <mergeCell ref="G9634:H9634"/>
    <mergeCell ref="I9634:J9634"/>
    <mergeCell ref="K9634:L9634"/>
    <mergeCell ref="M9634:N9634"/>
    <mergeCell ref="O9634:P9634"/>
    <mergeCell ref="B9654:K9654"/>
    <mergeCell ref="L9654:M9654"/>
    <mergeCell ref="N9654:P9654"/>
    <mergeCell ref="A9655:B9655"/>
    <mergeCell ref="C9655:D9655"/>
    <mergeCell ref="E9655:G9655"/>
    <mergeCell ref="H9655:I9655"/>
    <mergeCell ref="J9655:O9655"/>
    <mergeCell ref="B9652:K9652"/>
    <mergeCell ref="L9652:M9652"/>
    <mergeCell ref="N9652:P9652"/>
    <mergeCell ref="B9653:K9653"/>
    <mergeCell ref="L9653:M9653"/>
    <mergeCell ref="N9653:P9653"/>
    <mergeCell ref="B9650:K9650"/>
    <mergeCell ref="L9650:M9650"/>
    <mergeCell ref="N9650:P9650"/>
    <mergeCell ref="B9651:K9651"/>
    <mergeCell ref="L9651:M9651"/>
    <mergeCell ref="N9651:P9651"/>
    <mergeCell ref="A9644:P9644"/>
    <mergeCell ref="A9645:P9645"/>
    <mergeCell ref="A9646:P9646"/>
    <mergeCell ref="A9648:P9648"/>
    <mergeCell ref="B9649:K9649"/>
    <mergeCell ref="L9649:M9649"/>
    <mergeCell ref="N9649:P9649"/>
    <mergeCell ref="A9640:N9640"/>
    <mergeCell ref="O9640:P9640"/>
    <mergeCell ref="A9641:P9641"/>
    <mergeCell ref="A9642:C9642"/>
    <mergeCell ref="D9642:E9642"/>
    <mergeCell ref="G9642:H9642"/>
    <mergeCell ref="I9642:J9642"/>
    <mergeCell ref="K9642:L9642"/>
    <mergeCell ref="M9642:N9642"/>
    <mergeCell ref="O9642:P9642"/>
    <mergeCell ref="O9660:P9660"/>
    <mergeCell ref="A9661:N9661"/>
    <mergeCell ref="O9661:P9661"/>
    <mergeCell ref="A9662:P9662"/>
    <mergeCell ref="A9663:C9663"/>
    <mergeCell ref="D9663:E9663"/>
    <mergeCell ref="G9663:H9663"/>
    <mergeCell ref="I9663:J9663"/>
    <mergeCell ref="K9663:L9663"/>
    <mergeCell ref="M9663:N9663"/>
    <mergeCell ref="A9660:C9660"/>
    <mergeCell ref="D9660:E9660"/>
    <mergeCell ref="G9660:H9660"/>
    <mergeCell ref="I9660:J9660"/>
    <mergeCell ref="K9660:L9660"/>
    <mergeCell ref="M9660:N9660"/>
    <mergeCell ref="O9658:P9658"/>
    <mergeCell ref="A9659:C9659"/>
    <mergeCell ref="D9659:E9659"/>
    <mergeCell ref="G9659:H9659"/>
    <mergeCell ref="I9659:J9659"/>
    <mergeCell ref="K9659:L9659"/>
    <mergeCell ref="M9659:N9659"/>
    <mergeCell ref="O9659:P9659"/>
    <mergeCell ref="A9658:C9658"/>
    <mergeCell ref="D9658:E9658"/>
    <mergeCell ref="G9658:H9658"/>
    <mergeCell ref="I9658:J9658"/>
    <mergeCell ref="K9658:L9658"/>
    <mergeCell ref="M9658:N9658"/>
    <mergeCell ref="A9656:C9657"/>
    <mergeCell ref="D9656:E9657"/>
    <mergeCell ref="F9656:F9657"/>
    <mergeCell ref="G9656:H9657"/>
    <mergeCell ref="I9656:P9656"/>
    <mergeCell ref="I9657:J9657"/>
    <mergeCell ref="K9657:L9657"/>
    <mergeCell ref="M9657:N9657"/>
    <mergeCell ref="O9657:P9657"/>
    <mergeCell ref="A9669:N9669"/>
    <mergeCell ref="O9669:P9669"/>
    <mergeCell ref="A9670:P9670"/>
    <mergeCell ref="A9671:C9671"/>
    <mergeCell ref="D9671:E9671"/>
    <mergeCell ref="G9671:H9671"/>
    <mergeCell ref="I9671:J9671"/>
    <mergeCell ref="K9671:L9671"/>
    <mergeCell ref="M9671:N9671"/>
    <mergeCell ref="O9671:P9671"/>
    <mergeCell ref="A9667:H9667"/>
    <mergeCell ref="I9667:J9667"/>
    <mergeCell ref="K9667:L9667"/>
    <mergeCell ref="M9667:N9667"/>
    <mergeCell ref="O9667:P9667"/>
    <mergeCell ref="A9668:H9668"/>
    <mergeCell ref="I9668:J9668"/>
    <mergeCell ref="K9668:L9668"/>
    <mergeCell ref="M9668:N9668"/>
    <mergeCell ref="O9668:P9668"/>
    <mergeCell ref="A9665:N9665"/>
    <mergeCell ref="O9665:P9665"/>
    <mergeCell ref="A9666:H9666"/>
    <mergeCell ref="I9666:J9666"/>
    <mergeCell ref="K9666:L9666"/>
    <mergeCell ref="M9666:N9666"/>
    <mergeCell ref="O9666:P9666"/>
    <mergeCell ref="O9663:P9663"/>
    <mergeCell ref="A9664:C9664"/>
    <mergeCell ref="D9664:E9664"/>
    <mergeCell ref="G9664:H9664"/>
    <mergeCell ref="I9664:J9664"/>
    <mergeCell ref="K9664:L9664"/>
    <mergeCell ref="M9664:N9664"/>
    <mergeCell ref="O9664:P9664"/>
    <mergeCell ref="O9677:P9677"/>
    <mergeCell ref="A9678:C9678"/>
    <mergeCell ref="D9678:E9678"/>
    <mergeCell ref="G9678:H9678"/>
    <mergeCell ref="I9678:J9678"/>
    <mergeCell ref="K9678:L9678"/>
    <mergeCell ref="M9678:N9678"/>
    <mergeCell ref="O9678:P9678"/>
    <mergeCell ref="A9677:C9677"/>
    <mergeCell ref="D9677:E9677"/>
    <mergeCell ref="G9677:H9677"/>
    <mergeCell ref="I9677:J9677"/>
    <mergeCell ref="K9677:L9677"/>
    <mergeCell ref="M9677:N9677"/>
    <mergeCell ref="A9674:N9674"/>
    <mergeCell ref="O9674:P9674"/>
    <mergeCell ref="A9675:P9675"/>
    <mergeCell ref="A9676:C9676"/>
    <mergeCell ref="D9676:E9676"/>
    <mergeCell ref="G9676:H9676"/>
    <mergeCell ref="I9676:J9676"/>
    <mergeCell ref="K9676:L9676"/>
    <mergeCell ref="M9676:N9676"/>
    <mergeCell ref="O9676:P9676"/>
    <mergeCell ref="O9672:P9672"/>
    <mergeCell ref="A9673:C9673"/>
    <mergeCell ref="D9673:E9673"/>
    <mergeCell ref="G9673:H9673"/>
    <mergeCell ref="I9673:J9673"/>
    <mergeCell ref="K9673:L9673"/>
    <mergeCell ref="M9673:N9673"/>
    <mergeCell ref="O9673:P9673"/>
    <mergeCell ref="A9672:C9672"/>
    <mergeCell ref="D9672:E9672"/>
    <mergeCell ref="G9672:H9672"/>
    <mergeCell ref="I9672:J9672"/>
    <mergeCell ref="K9672:L9672"/>
    <mergeCell ref="M9672:N9672"/>
    <mergeCell ref="A9684:P9684"/>
    <mergeCell ref="A9685:P9685"/>
    <mergeCell ref="A9686:P9686"/>
    <mergeCell ref="A9688:P9688"/>
    <mergeCell ref="B9689:K9689"/>
    <mergeCell ref="L9689:M9689"/>
    <mergeCell ref="N9689:P9689"/>
    <mergeCell ref="O9681:P9681"/>
    <mergeCell ref="A9682:C9682"/>
    <mergeCell ref="D9682:E9682"/>
    <mergeCell ref="G9682:H9682"/>
    <mergeCell ref="I9682:J9682"/>
    <mergeCell ref="K9682:L9682"/>
    <mergeCell ref="M9682:N9682"/>
    <mergeCell ref="O9682:P9682"/>
    <mergeCell ref="A9681:C9681"/>
    <mergeCell ref="D9681:E9681"/>
    <mergeCell ref="G9681:H9681"/>
    <mergeCell ref="I9681:J9681"/>
    <mergeCell ref="K9681:L9681"/>
    <mergeCell ref="M9681:N9681"/>
    <mergeCell ref="O9679:P9679"/>
    <mergeCell ref="A9680:C9680"/>
    <mergeCell ref="D9680:E9680"/>
    <mergeCell ref="G9680:H9680"/>
    <mergeCell ref="I9680:J9680"/>
    <mergeCell ref="K9680:L9680"/>
    <mergeCell ref="M9680:N9680"/>
    <mergeCell ref="O9680:P9680"/>
    <mergeCell ref="A9679:C9679"/>
    <mergeCell ref="D9679:E9679"/>
    <mergeCell ref="G9679:H9679"/>
    <mergeCell ref="I9679:J9679"/>
    <mergeCell ref="K9679:L9679"/>
    <mergeCell ref="M9679:N9679"/>
    <mergeCell ref="A9698:N9698"/>
    <mergeCell ref="O9698:P9698"/>
    <mergeCell ref="A9699:H9699"/>
    <mergeCell ref="I9699:J9699"/>
    <mergeCell ref="K9699:L9699"/>
    <mergeCell ref="M9699:N9699"/>
    <mergeCell ref="O9699:P9699"/>
    <mergeCell ref="A9696:C9697"/>
    <mergeCell ref="D9696:E9697"/>
    <mergeCell ref="F9696:F9697"/>
    <mergeCell ref="G9696:H9697"/>
    <mergeCell ref="I9696:P9696"/>
    <mergeCell ref="I9697:J9697"/>
    <mergeCell ref="K9697:L9697"/>
    <mergeCell ref="M9697:N9697"/>
    <mergeCell ref="O9697:P9697"/>
    <mergeCell ref="B9694:K9694"/>
    <mergeCell ref="L9694:M9694"/>
    <mergeCell ref="N9694:P9694"/>
    <mergeCell ref="A9695:B9695"/>
    <mergeCell ref="C9695:D9695"/>
    <mergeCell ref="E9695:G9695"/>
    <mergeCell ref="H9695:I9695"/>
    <mergeCell ref="J9695:O9695"/>
    <mergeCell ref="B9692:K9692"/>
    <mergeCell ref="L9692:M9692"/>
    <mergeCell ref="N9692:P9692"/>
    <mergeCell ref="B9693:K9693"/>
    <mergeCell ref="L9693:M9693"/>
    <mergeCell ref="N9693:P9693"/>
    <mergeCell ref="B9690:K9690"/>
    <mergeCell ref="L9690:M9690"/>
    <mergeCell ref="N9690:P9690"/>
    <mergeCell ref="B9691:K9691"/>
    <mergeCell ref="L9691:M9691"/>
    <mergeCell ref="N9691:P9691"/>
    <mergeCell ref="O9705:P9705"/>
    <mergeCell ref="A9706:N9706"/>
    <mergeCell ref="O9706:P9706"/>
    <mergeCell ref="A9707:P9707"/>
    <mergeCell ref="A9708:C9708"/>
    <mergeCell ref="D9708:E9708"/>
    <mergeCell ref="G9708:H9708"/>
    <mergeCell ref="I9708:J9708"/>
    <mergeCell ref="K9708:L9708"/>
    <mergeCell ref="M9708:N9708"/>
    <mergeCell ref="A9705:C9705"/>
    <mergeCell ref="D9705:E9705"/>
    <mergeCell ref="G9705:H9705"/>
    <mergeCell ref="I9705:J9705"/>
    <mergeCell ref="K9705:L9705"/>
    <mergeCell ref="M9705:N9705"/>
    <mergeCell ref="A9702:N9702"/>
    <mergeCell ref="O9702:P9702"/>
    <mergeCell ref="A9703:P9703"/>
    <mergeCell ref="A9704:C9704"/>
    <mergeCell ref="D9704:E9704"/>
    <mergeCell ref="G9704:H9704"/>
    <mergeCell ref="I9704:J9704"/>
    <mergeCell ref="K9704:L9704"/>
    <mergeCell ref="M9704:N9704"/>
    <mergeCell ref="O9704:P9704"/>
    <mergeCell ref="A9700:H9700"/>
    <mergeCell ref="I9700:J9700"/>
    <mergeCell ref="K9700:L9700"/>
    <mergeCell ref="M9700:N9700"/>
    <mergeCell ref="O9700:P9700"/>
    <mergeCell ref="A9701:H9701"/>
    <mergeCell ref="I9701:J9701"/>
    <mergeCell ref="K9701:L9701"/>
    <mergeCell ref="M9701:N9701"/>
    <mergeCell ref="O9701:P9701"/>
    <mergeCell ref="O9712:P9712"/>
    <mergeCell ref="A9713:C9713"/>
    <mergeCell ref="D9713:E9713"/>
    <mergeCell ref="G9713:H9713"/>
    <mergeCell ref="I9713:J9713"/>
    <mergeCell ref="K9713:L9713"/>
    <mergeCell ref="M9713:N9713"/>
    <mergeCell ref="O9713:P9713"/>
    <mergeCell ref="A9712:C9712"/>
    <mergeCell ref="D9712:E9712"/>
    <mergeCell ref="G9712:H9712"/>
    <mergeCell ref="I9712:J9712"/>
    <mergeCell ref="K9712:L9712"/>
    <mergeCell ref="M9712:N9712"/>
    <mergeCell ref="O9710:P9710"/>
    <mergeCell ref="A9711:C9711"/>
    <mergeCell ref="D9711:E9711"/>
    <mergeCell ref="G9711:H9711"/>
    <mergeCell ref="I9711:J9711"/>
    <mergeCell ref="K9711:L9711"/>
    <mergeCell ref="M9711:N9711"/>
    <mergeCell ref="O9711:P9711"/>
    <mergeCell ref="A9710:C9710"/>
    <mergeCell ref="D9710:E9710"/>
    <mergeCell ref="G9710:H9710"/>
    <mergeCell ref="I9710:J9710"/>
    <mergeCell ref="K9710:L9710"/>
    <mergeCell ref="M9710:N9710"/>
    <mergeCell ref="O9708:P9708"/>
    <mergeCell ref="A9709:C9709"/>
    <mergeCell ref="D9709:E9709"/>
    <mergeCell ref="G9709:H9709"/>
    <mergeCell ref="I9709:J9709"/>
    <mergeCell ref="K9709:L9709"/>
    <mergeCell ref="M9709:N9709"/>
    <mergeCell ref="O9709:P9709"/>
    <mergeCell ref="A9718:N9718"/>
    <mergeCell ref="O9718:P9718"/>
    <mergeCell ref="A9719:P9719"/>
    <mergeCell ref="A9720:C9720"/>
    <mergeCell ref="D9720:E9720"/>
    <mergeCell ref="G9720:H9720"/>
    <mergeCell ref="I9720:J9720"/>
    <mergeCell ref="K9720:L9720"/>
    <mergeCell ref="M9720:N9720"/>
    <mergeCell ref="O9720:P9720"/>
    <mergeCell ref="O9716:P9716"/>
    <mergeCell ref="A9717:C9717"/>
    <mergeCell ref="D9717:E9717"/>
    <mergeCell ref="G9717:H9717"/>
    <mergeCell ref="I9717:J9717"/>
    <mergeCell ref="K9717:L9717"/>
    <mergeCell ref="M9717:N9717"/>
    <mergeCell ref="O9717:P9717"/>
    <mergeCell ref="A9716:C9716"/>
    <mergeCell ref="D9716:E9716"/>
    <mergeCell ref="G9716:H9716"/>
    <mergeCell ref="I9716:J9716"/>
    <mergeCell ref="K9716:L9716"/>
    <mergeCell ref="M9716:N9716"/>
    <mergeCell ref="O9714:P9714"/>
    <mergeCell ref="A9715:C9715"/>
    <mergeCell ref="D9715:E9715"/>
    <mergeCell ref="G9715:H9715"/>
    <mergeCell ref="I9715:J9715"/>
    <mergeCell ref="K9715:L9715"/>
    <mergeCell ref="M9715:N9715"/>
    <mergeCell ref="O9715:P9715"/>
    <mergeCell ref="A9714:C9714"/>
    <mergeCell ref="D9714:E9714"/>
    <mergeCell ref="G9714:H9714"/>
    <mergeCell ref="I9714:J9714"/>
    <mergeCell ref="K9714:L9714"/>
    <mergeCell ref="M9714:N9714"/>
    <mergeCell ref="B9732:K9732"/>
    <mergeCell ref="L9732:M9732"/>
    <mergeCell ref="N9732:P9732"/>
    <mergeCell ref="B9733:K9733"/>
    <mergeCell ref="L9733:M9733"/>
    <mergeCell ref="N9733:P9733"/>
    <mergeCell ref="A9726:P9726"/>
    <mergeCell ref="A9727:P9727"/>
    <mergeCell ref="A9728:P9728"/>
    <mergeCell ref="A9730:P9730"/>
    <mergeCell ref="B9731:K9731"/>
    <mergeCell ref="L9731:M9731"/>
    <mergeCell ref="N9731:P9731"/>
    <mergeCell ref="O9723:P9723"/>
    <mergeCell ref="A9724:C9724"/>
    <mergeCell ref="D9724:E9724"/>
    <mergeCell ref="G9724:H9724"/>
    <mergeCell ref="I9724:J9724"/>
    <mergeCell ref="K9724:L9724"/>
    <mergeCell ref="M9724:N9724"/>
    <mergeCell ref="O9724:P9724"/>
    <mergeCell ref="A9723:C9723"/>
    <mergeCell ref="D9723:E9723"/>
    <mergeCell ref="G9723:H9723"/>
    <mergeCell ref="I9723:J9723"/>
    <mergeCell ref="K9723:L9723"/>
    <mergeCell ref="M9723:N9723"/>
    <mergeCell ref="O9721:P9721"/>
    <mergeCell ref="A9722:C9722"/>
    <mergeCell ref="D9722:E9722"/>
    <mergeCell ref="G9722:H9722"/>
    <mergeCell ref="I9722:J9722"/>
    <mergeCell ref="K9722:L9722"/>
    <mergeCell ref="M9722:N9722"/>
    <mergeCell ref="O9722:P9722"/>
    <mergeCell ref="A9721:C9721"/>
    <mergeCell ref="D9721:E9721"/>
    <mergeCell ref="G9721:H9721"/>
    <mergeCell ref="I9721:J9721"/>
    <mergeCell ref="K9721:L9721"/>
    <mergeCell ref="M9721:N9721"/>
    <mergeCell ref="O9740:P9740"/>
    <mergeCell ref="A9741:C9741"/>
    <mergeCell ref="D9741:E9741"/>
    <mergeCell ref="G9741:H9741"/>
    <mergeCell ref="I9741:J9741"/>
    <mergeCell ref="K9741:L9741"/>
    <mergeCell ref="M9741:N9741"/>
    <mergeCell ref="O9741:P9741"/>
    <mergeCell ref="A9740:C9740"/>
    <mergeCell ref="D9740:E9740"/>
    <mergeCell ref="G9740:H9740"/>
    <mergeCell ref="I9740:J9740"/>
    <mergeCell ref="K9740:L9740"/>
    <mergeCell ref="M9740:N9740"/>
    <mergeCell ref="A9738:C9739"/>
    <mergeCell ref="D9738:E9739"/>
    <mergeCell ref="F9738:F9739"/>
    <mergeCell ref="G9738:H9739"/>
    <mergeCell ref="I9738:P9738"/>
    <mergeCell ref="I9739:J9739"/>
    <mergeCell ref="K9739:L9739"/>
    <mergeCell ref="M9739:N9739"/>
    <mergeCell ref="O9739:P9739"/>
    <mergeCell ref="B9736:K9736"/>
    <mergeCell ref="L9736:M9736"/>
    <mergeCell ref="N9736:P9736"/>
    <mergeCell ref="A9737:B9737"/>
    <mergeCell ref="C9737:D9737"/>
    <mergeCell ref="E9737:G9737"/>
    <mergeCell ref="H9737:I9737"/>
    <mergeCell ref="J9737:O9737"/>
    <mergeCell ref="B9734:K9734"/>
    <mergeCell ref="L9734:M9734"/>
    <mergeCell ref="N9734:P9734"/>
    <mergeCell ref="B9735:K9735"/>
    <mergeCell ref="L9735:M9735"/>
    <mergeCell ref="N9735:P9735"/>
    <mergeCell ref="A9748:H9748"/>
    <mergeCell ref="I9748:J9748"/>
    <mergeCell ref="K9748:L9748"/>
    <mergeCell ref="M9748:N9748"/>
    <mergeCell ref="O9748:P9748"/>
    <mergeCell ref="A9749:H9749"/>
    <mergeCell ref="I9749:J9749"/>
    <mergeCell ref="K9749:L9749"/>
    <mergeCell ref="M9749:N9749"/>
    <mergeCell ref="O9749:P9749"/>
    <mergeCell ref="A9746:N9746"/>
    <mergeCell ref="O9746:P9746"/>
    <mergeCell ref="A9747:H9747"/>
    <mergeCell ref="I9747:J9747"/>
    <mergeCell ref="K9747:L9747"/>
    <mergeCell ref="M9747:N9747"/>
    <mergeCell ref="O9747:P9747"/>
    <mergeCell ref="O9744:P9744"/>
    <mergeCell ref="A9745:C9745"/>
    <mergeCell ref="D9745:E9745"/>
    <mergeCell ref="G9745:H9745"/>
    <mergeCell ref="I9745:J9745"/>
    <mergeCell ref="K9745:L9745"/>
    <mergeCell ref="M9745:N9745"/>
    <mergeCell ref="O9745:P9745"/>
    <mergeCell ref="A9744:C9744"/>
    <mergeCell ref="D9744:E9744"/>
    <mergeCell ref="G9744:H9744"/>
    <mergeCell ref="I9744:J9744"/>
    <mergeCell ref="K9744:L9744"/>
    <mergeCell ref="M9744:N9744"/>
    <mergeCell ref="O9742:P9742"/>
    <mergeCell ref="A9743:C9743"/>
    <mergeCell ref="D9743:E9743"/>
    <mergeCell ref="G9743:H9743"/>
    <mergeCell ref="I9743:J9743"/>
    <mergeCell ref="K9743:L9743"/>
    <mergeCell ref="M9743:N9743"/>
    <mergeCell ref="O9743:P9743"/>
    <mergeCell ref="A9742:C9742"/>
    <mergeCell ref="D9742:E9742"/>
    <mergeCell ref="G9742:H9742"/>
    <mergeCell ref="I9742:J9742"/>
    <mergeCell ref="K9742:L9742"/>
    <mergeCell ref="M9742:N9742"/>
    <mergeCell ref="O9755:P9755"/>
    <mergeCell ref="A9756:C9756"/>
    <mergeCell ref="D9756:E9756"/>
    <mergeCell ref="G9756:H9756"/>
    <mergeCell ref="I9756:J9756"/>
    <mergeCell ref="K9756:L9756"/>
    <mergeCell ref="M9756:N9756"/>
    <mergeCell ref="O9756:P9756"/>
    <mergeCell ref="A9755:C9755"/>
    <mergeCell ref="D9755:E9755"/>
    <mergeCell ref="G9755:H9755"/>
    <mergeCell ref="I9755:J9755"/>
    <mergeCell ref="K9755:L9755"/>
    <mergeCell ref="M9755:N9755"/>
    <mergeCell ref="O9753:P9753"/>
    <mergeCell ref="A9754:C9754"/>
    <mergeCell ref="D9754:E9754"/>
    <mergeCell ref="G9754:H9754"/>
    <mergeCell ref="I9754:J9754"/>
    <mergeCell ref="K9754:L9754"/>
    <mergeCell ref="M9754:N9754"/>
    <mergeCell ref="O9754:P9754"/>
    <mergeCell ref="A9753:C9753"/>
    <mergeCell ref="D9753:E9753"/>
    <mergeCell ref="G9753:H9753"/>
    <mergeCell ref="I9753:J9753"/>
    <mergeCell ref="K9753:L9753"/>
    <mergeCell ref="M9753:N9753"/>
    <mergeCell ref="A9750:N9750"/>
    <mergeCell ref="O9750:P9750"/>
    <mergeCell ref="A9751:P9751"/>
    <mergeCell ref="A9752:C9752"/>
    <mergeCell ref="D9752:E9752"/>
    <mergeCell ref="G9752:H9752"/>
    <mergeCell ref="I9752:J9752"/>
    <mergeCell ref="K9752:L9752"/>
    <mergeCell ref="M9752:N9752"/>
    <mergeCell ref="O9752:P9752"/>
    <mergeCell ref="O9762:P9762"/>
    <mergeCell ref="A9763:C9763"/>
    <mergeCell ref="D9763:E9763"/>
    <mergeCell ref="G9763:H9763"/>
    <mergeCell ref="I9763:J9763"/>
    <mergeCell ref="K9763:L9763"/>
    <mergeCell ref="M9763:N9763"/>
    <mergeCell ref="O9763:P9763"/>
    <mergeCell ref="O9759:P9759"/>
    <mergeCell ref="A9760:N9760"/>
    <mergeCell ref="O9760:P9760"/>
    <mergeCell ref="A9761:P9761"/>
    <mergeCell ref="A9762:C9762"/>
    <mergeCell ref="D9762:E9762"/>
    <mergeCell ref="G9762:H9762"/>
    <mergeCell ref="I9762:J9762"/>
    <mergeCell ref="K9762:L9762"/>
    <mergeCell ref="M9762:N9762"/>
    <mergeCell ref="A9759:C9759"/>
    <mergeCell ref="D9759:E9759"/>
    <mergeCell ref="G9759:H9759"/>
    <mergeCell ref="I9759:J9759"/>
    <mergeCell ref="K9759:L9759"/>
    <mergeCell ref="M9759:N9759"/>
    <mergeCell ref="O9757:P9757"/>
    <mergeCell ref="A9758:C9758"/>
    <mergeCell ref="D9758:E9758"/>
    <mergeCell ref="G9758:H9758"/>
    <mergeCell ref="I9758:J9758"/>
    <mergeCell ref="K9758:L9758"/>
    <mergeCell ref="M9758:N9758"/>
    <mergeCell ref="O9758:P9758"/>
    <mergeCell ref="A9757:C9757"/>
    <mergeCell ref="D9757:E9757"/>
    <mergeCell ref="G9757:H9757"/>
    <mergeCell ref="I9757:J9757"/>
    <mergeCell ref="K9757:L9757"/>
    <mergeCell ref="M9757:N9757"/>
    <mergeCell ref="B9776:K9776"/>
    <mergeCell ref="L9776:M9776"/>
    <mergeCell ref="N9776:P9776"/>
    <mergeCell ref="A9777:B9777"/>
    <mergeCell ref="C9777:D9777"/>
    <mergeCell ref="E9777:G9777"/>
    <mergeCell ref="H9777:I9777"/>
    <mergeCell ref="J9777:O9777"/>
    <mergeCell ref="B9774:K9774"/>
    <mergeCell ref="L9774:M9774"/>
    <mergeCell ref="N9774:P9774"/>
    <mergeCell ref="B9775:K9775"/>
    <mergeCell ref="L9775:M9775"/>
    <mergeCell ref="N9775:P9775"/>
    <mergeCell ref="B9772:K9772"/>
    <mergeCell ref="L9772:M9772"/>
    <mergeCell ref="N9772:P9772"/>
    <mergeCell ref="B9773:K9773"/>
    <mergeCell ref="L9773:M9773"/>
    <mergeCell ref="N9773:P9773"/>
    <mergeCell ref="O9764:P9764"/>
    <mergeCell ref="A9766:P9766"/>
    <mergeCell ref="A9767:P9767"/>
    <mergeCell ref="A9768:P9768"/>
    <mergeCell ref="A9770:P9770"/>
    <mergeCell ref="B9771:K9771"/>
    <mergeCell ref="L9771:M9771"/>
    <mergeCell ref="N9771:P9771"/>
    <mergeCell ref="A9764:C9764"/>
    <mergeCell ref="D9764:E9764"/>
    <mergeCell ref="G9764:H9764"/>
    <mergeCell ref="I9764:J9764"/>
    <mergeCell ref="K9764:L9764"/>
    <mergeCell ref="M9764:N9764"/>
    <mergeCell ref="O9782:P9782"/>
    <mergeCell ref="A9783:C9783"/>
    <mergeCell ref="D9783:E9783"/>
    <mergeCell ref="G9783:H9783"/>
    <mergeCell ref="I9783:J9783"/>
    <mergeCell ref="K9783:L9783"/>
    <mergeCell ref="M9783:N9783"/>
    <mergeCell ref="O9783:P9783"/>
    <mergeCell ref="A9782:C9782"/>
    <mergeCell ref="D9782:E9782"/>
    <mergeCell ref="G9782:H9782"/>
    <mergeCell ref="I9782:J9782"/>
    <mergeCell ref="K9782:L9782"/>
    <mergeCell ref="M9782:N9782"/>
    <mergeCell ref="O9780:P9780"/>
    <mergeCell ref="A9781:C9781"/>
    <mergeCell ref="D9781:E9781"/>
    <mergeCell ref="G9781:H9781"/>
    <mergeCell ref="I9781:J9781"/>
    <mergeCell ref="K9781:L9781"/>
    <mergeCell ref="M9781:N9781"/>
    <mergeCell ref="O9781:P9781"/>
    <mergeCell ref="A9780:C9780"/>
    <mergeCell ref="D9780:E9780"/>
    <mergeCell ref="G9780:H9780"/>
    <mergeCell ref="I9780:J9780"/>
    <mergeCell ref="K9780:L9780"/>
    <mergeCell ref="M9780:N9780"/>
    <mergeCell ref="A9778:C9779"/>
    <mergeCell ref="D9778:E9779"/>
    <mergeCell ref="F9778:F9779"/>
    <mergeCell ref="G9778:H9779"/>
    <mergeCell ref="I9778:P9778"/>
    <mergeCell ref="I9779:J9779"/>
    <mergeCell ref="K9779:L9779"/>
    <mergeCell ref="M9779:N9779"/>
    <mergeCell ref="O9779:P9779"/>
    <mergeCell ref="A9790:N9790"/>
    <mergeCell ref="O9790:P9790"/>
    <mergeCell ref="A9791:P9791"/>
    <mergeCell ref="A9792:C9792"/>
    <mergeCell ref="D9792:E9792"/>
    <mergeCell ref="G9792:H9792"/>
    <mergeCell ref="I9792:J9792"/>
    <mergeCell ref="K9792:L9792"/>
    <mergeCell ref="M9792:N9792"/>
    <mergeCell ref="O9792:P9792"/>
    <mergeCell ref="A9788:H9788"/>
    <mergeCell ref="I9788:J9788"/>
    <mergeCell ref="K9788:L9788"/>
    <mergeCell ref="M9788:N9788"/>
    <mergeCell ref="O9788:P9788"/>
    <mergeCell ref="A9789:H9789"/>
    <mergeCell ref="I9789:J9789"/>
    <mergeCell ref="K9789:L9789"/>
    <mergeCell ref="M9789:N9789"/>
    <mergeCell ref="O9789:P9789"/>
    <mergeCell ref="A9786:N9786"/>
    <mergeCell ref="O9786:P9786"/>
    <mergeCell ref="A9787:H9787"/>
    <mergeCell ref="I9787:J9787"/>
    <mergeCell ref="K9787:L9787"/>
    <mergeCell ref="M9787:N9787"/>
    <mergeCell ref="O9787:P9787"/>
    <mergeCell ref="O9784:P9784"/>
    <mergeCell ref="A9785:C9785"/>
    <mergeCell ref="D9785:E9785"/>
    <mergeCell ref="G9785:H9785"/>
    <mergeCell ref="I9785:J9785"/>
    <mergeCell ref="K9785:L9785"/>
    <mergeCell ref="M9785:N9785"/>
    <mergeCell ref="O9785:P9785"/>
    <mergeCell ref="A9784:C9784"/>
    <mergeCell ref="D9784:E9784"/>
    <mergeCell ref="G9784:H9784"/>
    <mergeCell ref="I9784:J9784"/>
    <mergeCell ref="K9784:L9784"/>
    <mergeCell ref="M9784:N9784"/>
    <mergeCell ref="A9800:N9800"/>
    <mergeCell ref="O9800:P9800"/>
    <mergeCell ref="A9801:H9801"/>
    <mergeCell ref="I9801:J9801"/>
    <mergeCell ref="K9801:L9801"/>
    <mergeCell ref="M9801:N9801"/>
    <mergeCell ref="O9801:P9801"/>
    <mergeCell ref="O9798:P9798"/>
    <mergeCell ref="A9799:C9799"/>
    <mergeCell ref="D9799:E9799"/>
    <mergeCell ref="G9799:H9799"/>
    <mergeCell ref="I9799:J9799"/>
    <mergeCell ref="K9799:L9799"/>
    <mergeCell ref="M9799:N9799"/>
    <mergeCell ref="O9799:P9799"/>
    <mergeCell ref="O9795:P9795"/>
    <mergeCell ref="A9796:N9796"/>
    <mergeCell ref="O9796:P9796"/>
    <mergeCell ref="A9797:P9797"/>
    <mergeCell ref="A9798:C9798"/>
    <mergeCell ref="D9798:E9798"/>
    <mergeCell ref="G9798:H9798"/>
    <mergeCell ref="I9798:J9798"/>
    <mergeCell ref="K9798:L9798"/>
    <mergeCell ref="M9798:N9798"/>
    <mergeCell ref="A9795:C9795"/>
    <mergeCell ref="D9795:E9795"/>
    <mergeCell ref="G9795:H9795"/>
    <mergeCell ref="I9795:J9795"/>
    <mergeCell ref="K9795:L9795"/>
    <mergeCell ref="M9795:N9795"/>
    <mergeCell ref="O9793:P9793"/>
    <mergeCell ref="A9794:C9794"/>
    <mergeCell ref="D9794:E9794"/>
    <mergeCell ref="G9794:H9794"/>
    <mergeCell ref="I9794:J9794"/>
    <mergeCell ref="K9794:L9794"/>
    <mergeCell ref="M9794:N9794"/>
    <mergeCell ref="O9794:P9794"/>
    <mergeCell ref="A9793:C9793"/>
    <mergeCell ref="D9793:E9793"/>
    <mergeCell ref="G9793:H9793"/>
    <mergeCell ref="I9793:J9793"/>
    <mergeCell ref="K9793:L9793"/>
    <mergeCell ref="M9793:N9793"/>
    <mergeCell ref="B9816:K9816"/>
    <mergeCell ref="L9816:M9816"/>
    <mergeCell ref="N9816:P9816"/>
    <mergeCell ref="B9817:K9817"/>
    <mergeCell ref="L9817:M9817"/>
    <mergeCell ref="N9817:P9817"/>
    <mergeCell ref="B9814:K9814"/>
    <mergeCell ref="L9814:M9814"/>
    <mergeCell ref="N9814:P9814"/>
    <mergeCell ref="B9815:K9815"/>
    <mergeCell ref="L9815:M9815"/>
    <mergeCell ref="N9815:P9815"/>
    <mergeCell ref="A9811:P9811"/>
    <mergeCell ref="B9812:K9812"/>
    <mergeCell ref="L9812:M9812"/>
    <mergeCell ref="N9812:P9812"/>
    <mergeCell ref="B9813:K9813"/>
    <mergeCell ref="L9813:M9813"/>
    <mergeCell ref="N9813:P9813"/>
    <mergeCell ref="A9804:N9804"/>
    <mergeCell ref="O9804:P9804"/>
    <mergeCell ref="A9805:P9805"/>
    <mergeCell ref="A9807:P9807"/>
    <mergeCell ref="A9808:P9808"/>
    <mergeCell ref="A9809:P9809"/>
    <mergeCell ref="A9802:H9802"/>
    <mergeCell ref="I9802:J9802"/>
    <mergeCell ref="K9802:L9802"/>
    <mergeCell ref="M9802:N9802"/>
    <mergeCell ref="O9802:P9802"/>
    <mergeCell ref="A9803:H9803"/>
    <mergeCell ref="I9803:J9803"/>
    <mergeCell ref="K9803:L9803"/>
    <mergeCell ref="M9803:N9803"/>
    <mergeCell ref="O9803:P9803"/>
    <mergeCell ref="A9823:N9823"/>
    <mergeCell ref="O9823:P9823"/>
    <mergeCell ref="A9824:P9824"/>
    <mergeCell ref="A9825:C9825"/>
    <mergeCell ref="D9825:E9825"/>
    <mergeCell ref="G9825:H9825"/>
    <mergeCell ref="I9825:J9825"/>
    <mergeCell ref="K9825:L9825"/>
    <mergeCell ref="M9825:N9825"/>
    <mergeCell ref="O9825:P9825"/>
    <mergeCell ref="O9821:P9821"/>
    <mergeCell ref="A9822:C9822"/>
    <mergeCell ref="D9822:E9822"/>
    <mergeCell ref="G9822:H9822"/>
    <mergeCell ref="I9822:J9822"/>
    <mergeCell ref="K9822:L9822"/>
    <mergeCell ref="M9822:N9822"/>
    <mergeCell ref="O9822:P9822"/>
    <mergeCell ref="I9820:J9820"/>
    <mergeCell ref="K9820:L9820"/>
    <mergeCell ref="M9820:N9820"/>
    <mergeCell ref="O9820:P9820"/>
    <mergeCell ref="A9821:C9821"/>
    <mergeCell ref="D9821:E9821"/>
    <mergeCell ref="G9821:H9821"/>
    <mergeCell ref="I9821:J9821"/>
    <mergeCell ref="K9821:L9821"/>
    <mergeCell ref="M9821:N9821"/>
    <mergeCell ref="A9818:B9818"/>
    <mergeCell ref="C9818:D9818"/>
    <mergeCell ref="E9818:G9818"/>
    <mergeCell ref="H9818:I9818"/>
    <mergeCell ref="J9818:O9818"/>
    <mergeCell ref="A9819:C9820"/>
    <mergeCell ref="D9819:E9820"/>
    <mergeCell ref="F9819:F9820"/>
    <mergeCell ref="G9819:H9820"/>
    <mergeCell ref="I9819:P9819"/>
    <mergeCell ref="O9830:P9830"/>
    <mergeCell ref="A9831:C9831"/>
    <mergeCell ref="D9831:E9831"/>
    <mergeCell ref="G9831:H9831"/>
    <mergeCell ref="I9831:J9831"/>
    <mergeCell ref="K9831:L9831"/>
    <mergeCell ref="M9831:N9831"/>
    <mergeCell ref="O9831:P9831"/>
    <mergeCell ref="A9830:C9830"/>
    <mergeCell ref="D9830:E9830"/>
    <mergeCell ref="G9830:H9830"/>
    <mergeCell ref="I9830:J9830"/>
    <mergeCell ref="K9830:L9830"/>
    <mergeCell ref="M9830:N9830"/>
    <mergeCell ref="O9828:P9828"/>
    <mergeCell ref="A9829:C9829"/>
    <mergeCell ref="D9829:E9829"/>
    <mergeCell ref="G9829:H9829"/>
    <mergeCell ref="I9829:J9829"/>
    <mergeCell ref="K9829:L9829"/>
    <mergeCell ref="M9829:N9829"/>
    <mergeCell ref="O9829:P9829"/>
    <mergeCell ref="A9828:C9828"/>
    <mergeCell ref="D9828:E9828"/>
    <mergeCell ref="G9828:H9828"/>
    <mergeCell ref="I9828:J9828"/>
    <mergeCell ref="K9828:L9828"/>
    <mergeCell ref="M9828:N9828"/>
    <mergeCell ref="O9826:P9826"/>
    <mergeCell ref="A9827:C9827"/>
    <mergeCell ref="D9827:E9827"/>
    <mergeCell ref="G9827:H9827"/>
    <mergeCell ref="I9827:J9827"/>
    <mergeCell ref="K9827:L9827"/>
    <mergeCell ref="M9827:N9827"/>
    <mergeCell ref="O9827:P9827"/>
    <mergeCell ref="A9826:C9826"/>
    <mergeCell ref="D9826:E9826"/>
    <mergeCell ref="G9826:H9826"/>
    <mergeCell ref="I9826:J9826"/>
    <mergeCell ref="K9826:L9826"/>
    <mergeCell ref="M9826:N9826"/>
    <mergeCell ref="O9837:P9837"/>
    <mergeCell ref="A9838:C9838"/>
    <mergeCell ref="D9838:E9838"/>
    <mergeCell ref="G9838:H9838"/>
    <mergeCell ref="I9838:J9838"/>
    <mergeCell ref="K9838:L9838"/>
    <mergeCell ref="M9838:N9838"/>
    <mergeCell ref="O9838:P9838"/>
    <mergeCell ref="O9834:P9834"/>
    <mergeCell ref="A9835:N9835"/>
    <mergeCell ref="O9835:P9835"/>
    <mergeCell ref="A9836:P9836"/>
    <mergeCell ref="A9837:C9837"/>
    <mergeCell ref="D9837:E9837"/>
    <mergeCell ref="G9837:H9837"/>
    <mergeCell ref="I9837:J9837"/>
    <mergeCell ref="K9837:L9837"/>
    <mergeCell ref="M9837:N9837"/>
    <mergeCell ref="A9834:C9834"/>
    <mergeCell ref="D9834:E9834"/>
    <mergeCell ref="G9834:H9834"/>
    <mergeCell ref="I9834:J9834"/>
    <mergeCell ref="K9834:L9834"/>
    <mergeCell ref="M9834:N9834"/>
    <mergeCell ref="O9832:P9832"/>
    <mergeCell ref="A9833:C9833"/>
    <mergeCell ref="D9833:E9833"/>
    <mergeCell ref="G9833:H9833"/>
    <mergeCell ref="I9833:J9833"/>
    <mergeCell ref="K9833:L9833"/>
    <mergeCell ref="M9833:N9833"/>
    <mergeCell ref="O9833:P9833"/>
    <mergeCell ref="A9832:C9832"/>
    <mergeCell ref="D9832:E9832"/>
    <mergeCell ref="G9832:H9832"/>
    <mergeCell ref="I9832:J9832"/>
    <mergeCell ref="K9832:L9832"/>
    <mergeCell ref="M9832:N9832"/>
    <mergeCell ref="O9843:P9843"/>
    <mergeCell ref="A9844:C9844"/>
    <mergeCell ref="D9844:E9844"/>
    <mergeCell ref="G9844:H9844"/>
    <mergeCell ref="I9844:J9844"/>
    <mergeCell ref="K9844:L9844"/>
    <mergeCell ref="M9844:N9844"/>
    <mergeCell ref="O9844:P9844"/>
    <mergeCell ref="A9843:C9843"/>
    <mergeCell ref="D9843:E9843"/>
    <mergeCell ref="G9843:H9843"/>
    <mergeCell ref="I9843:J9843"/>
    <mergeCell ref="K9843:L9843"/>
    <mergeCell ref="M9843:N9843"/>
    <mergeCell ref="O9841:P9841"/>
    <mergeCell ref="A9842:C9842"/>
    <mergeCell ref="D9842:E9842"/>
    <mergeCell ref="G9842:H9842"/>
    <mergeCell ref="I9842:J9842"/>
    <mergeCell ref="K9842:L9842"/>
    <mergeCell ref="M9842:N9842"/>
    <mergeCell ref="O9842:P9842"/>
    <mergeCell ref="A9841:C9841"/>
    <mergeCell ref="D9841:E9841"/>
    <mergeCell ref="G9841:H9841"/>
    <mergeCell ref="I9841:J9841"/>
    <mergeCell ref="K9841:L9841"/>
    <mergeCell ref="M9841:N9841"/>
    <mergeCell ref="O9839:P9839"/>
    <mergeCell ref="A9840:C9840"/>
    <mergeCell ref="D9840:E9840"/>
    <mergeCell ref="G9840:H9840"/>
    <mergeCell ref="I9840:J9840"/>
    <mergeCell ref="K9840:L9840"/>
    <mergeCell ref="M9840:N9840"/>
    <mergeCell ref="O9840:P9840"/>
    <mergeCell ref="A9839:C9839"/>
    <mergeCell ref="D9839:E9839"/>
    <mergeCell ref="G9839:H9839"/>
    <mergeCell ref="I9839:J9839"/>
    <mergeCell ref="K9839:L9839"/>
    <mergeCell ref="M9839:N9839"/>
    <mergeCell ref="B9857:K9857"/>
    <mergeCell ref="L9857:M9857"/>
    <mergeCell ref="N9857:P9857"/>
    <mergeCell ref="A9858:B9858"/>
    <mergeCell ref="C9858:D9858"/>
    <mergeCell ref="E9858:G9858"/>
    <mergeCell ref="H9858:I9858"/>
    <mergeCell ref="J9858:O9858"/>
    <mergeCell ref="B9855:K9855"/>
    <mergeCell ref="L9855:M9855"/>
    <mergeCell ref="N9855:P9855"/>
    <mergeCell ref="B9856:K9856"/>
    <mergeCell ref="L9856:M9856"/>
    <mergeCell ref="N9856:P9856"/>
    <mergeCell ref="B9853:K9853"/>
    <mergeCell ref="L9853:M9853"/>
    <mergeCell ref="N9853:P9853"/>
    <mergeCell ref="B9854:K9854"/>
    <mergeCell ref="L9854:M9854"/>
    <mergeCell ref="N9854:P9854"/>
    <mergeCell ref="O9845:P9845"/>
    <mergeCell ref="A9847:P9847"/>
    <mergeCell ref="A9848:P9848"/>
    <mergeCell ref="A9849:P9849"/>
    <mergeCell ref="A9851:P9851"/>
    <mergeCell ref="B9852:K9852"/>
    <mergeCell ref="L9852:M9852"/>
    <mergeCell ref="N9852:P9852"/>
    <mergeCell ref="A9845:C9845"/>
    <mergeCell ref="D9845:E9845"/>
    <mergeCell ref="G9845:H9845"/>
    <mergeCell ref="I9845:J9845"/>
    <mergeCell ref="K9845:L9845"/>
    <mergeCell ref="M9845:N9845"/>
    <mergeCell ref="A9864:H9864"/>
    <mergeCell ref="I9864:J9864"/>
    <mergeCell ref="K9864:L9864"/>
    <mergeCell ref="M9864:N9864"/>
    <mergeCell ref="O9864:P9864"/>
    <mergeCell ref="A9865:H9865"/>
    <mergeCell ref="I9865:J9865"/>
    <mergeCell ref="K9865:L9865"/>
    <mergeCell ref="M9865:N9865"/>
    <mergeCell ref="O9865:P9865"/>
    <mergeCell ref="O9861:P9861"/>
    <mergeCell ref="A9862:N9862"/>
    <mergeCell ref="O9862:P9862"/>
    <mergeCell ref="A9863:H9863"/>
    <mergeCell ref="I9863:J9863"/>
    <mergeCell ref="K9863:L9863"/>
    <mergeCell ref="M9863:N9863"/>
    <mergeCell ref="O9863:P9863"/>
    <mergeCell ref="A9861:C9861"/>
    <mergeCell ref="D9861:E9861"/>
    <mergeCell ref="G9861:H9861"/>
    <mergeCell ref="I9861:J9861"/>
    <mergeCell ref="K9861:L9861"/>
    <mergeCell ref="M9861:N9861"/>
    <mergeCell ref="A9859:C9860"/>
    <mergeCell ref="D9859:E9860"/>
    <mergeCell ref="F9859:F9860"/>
    <mergeCell ref="G9859:H9860"/>
    <mergeCell ref="I9859:P9859"/>
    <mergeCell ref="I9860:J9860"/>
    <mergeCell ref="K9860:L9860"/>
    <mergeCell ref="M9860:N9860"/>
    <mergeCell ref="O9860:P9860"/>
    <mergeCell ref="O9872:P9872"/>
    <mergeCell ref="A9873:C9873"/>
    <mergeCell ref="D9873:E9873"/>
    <mergeCell ref="G9873:H9873"/>
    <mergeCell ref="I9873:J9873"/>
    <mergeCell ref="K9873:L9873"/>
    <mergeCell ref="M9873:N9873"/>
    <mergeCell ref="O9873:P9873"/>
    <mergeCell ref="O9869:P9869"/>
    <mergeCell ref="A9870:N9870"/>
    <mergeCell ref="O9870:P9870"/>
    <mergeCell ref="A9871:P9871"/>
    <mergeCell ref="A9872:C9872"/>
    <mergeCell ref="D9872:E9872"/>
    <mergeCell ref="G9872:H9872"/>
    <mergeCell ref="I9872:J9872"/>
    <mergeCell ref="K9872:L9872"/>
    <mergeCell ref="M9872:N9872"/>
    <mergeCell ref="A9869:C9869"/>
    <mergeCell ref="D9869:E9869"/>
    <mergeCell ref="G9869:H9869"/>
    <mergeCell ref="I9869:J9869"/>
    <mergeCell ref="K9869:L9869"/>
    <mergeCell ref="M9869:N9869"/>
    <mergeCell ref="A9866:N9866"/>
    <mergeCell ref="O9866:P9866"/>
    <mergeCell ref="A9867:P9867"/>
    <mergeCell ref="A9868:C9868"/>
    <mergeCell ref="D9868:E9868"/>
    <mergeCell ref="G9868:H9868"/>
    <mergeCell ref="I9868:J9868"/>
    <mergeCell ref="K9868:L9868"/>
    <mergeCell ref="M9868:N9868"/>
    <mergeCell ref="O9868:P9868"/>
    <mergeCell ref="O9878:P9878"/>
    <mergeCell ref="A9879:C9879"/>
    <mergeCell ref="D9879:E9879"/>
    <mergeCell ref="G9879:H9879"/>
    <mergeCell ref="I9879:J9879"/>
    <mergeCell ref="K9879:L9879"/>
    <mergeCell ref="M9879:N9879"/>
    <mergeCell ref="O9879:P9879"/>
    <mergeCell ref="A9878:C9878"/>
    <mergeCell ref="D9878:E9878"/>
    <mergeCell ref="G9878:H9878"/>
    <mergeCell ref="I9878:J9878"/>
    <mergeCell ref="K9878:L9878"/>
    <mergeCell ref="M9878:N9878"/>
    <mergeCell ref="O9876:P9876"/>
    <mergeCell ref="A9877:C9877"/>
    <mergeCell ref="D9877:E9877"/>
    <mergeCell ref="G9877:H9877"/>
    <mergeCell ref="I9877:J9877"/>
    <mergeCell ref="K9877:L9877"/>
    <mergeCell ref="M9877:N9877"/>
    <mergeCell ref="O9877:P9877"/>
    <mergeCell ref="A9876:C9876"/>
    <mergeCell ref="D9876:E9876"/>
    <mergeCell ref="G9876:H9876"/>
    <mergeCell ref="I9876:J9876"/>
    <mergeCell ref="K9876:L9876"/>
    <mergeCell ref="M9876:N9876"/>
    <mergeCell ref="O9874:P9874"/>
    <mergeCell ref="A9875:C9875"/>
    <mergeCell ref="D9875:E9875"/>
    <mergeCell ref="G9875:H9875"/>
    <mergeCell ref="I9875:J9875"/>
    <mergeCell ref="K9875:L9875"/>
    <mergeCell ref="M9875:N9875"/>
    <mergeCell ref="O9875:P9875"/>
    <mergeCell ref="A9874:C9874"/>
    <mergeCell ref="D9874:E9874"/>
    <mergeCell ref="G9874:H9874"/>
    <mergeCell ref="I9874:J9874"/>
    <mergeCell ref="K9874:L9874"/>
    <mergeCell ref="M9874:N9874"/>
    <mergeCell ref="O9885:P9885"/>
    <mergeCell ref="A9886:C9886"/>
    <mergeCell ref="D9886:E9886"/>
    <mergeCell ref="G9886:H9886"/>
    <mergeCell ref="I9886:J9886"/>
    <mergeCell ref="K9886:L9886"/>
    <mergeCell ref="M9886:N9886"/>
    <mergeCell ref="O9886:P9886"/>
    <mergeCell ref="A9885:C9885"/>
    <mergeCell ref="D9885:E9885"/>
    <mergeCell ref="G9885:H9885"/>
    <mergeCell ref="I9885:J9885"/>
    <mergeCell ref="K9885:L9885"/>
    <mergeCell ref="M9885:N9885"/>
    <mergeCell ref="A9882:N9882"/>
    <mergeCell ref="O9882:P9882"/>
    <mergeCell ref="A9883:P9883"/>
    <mergeCell ref="A9884:C9884"/>
    <mergeCell ref="D9884:E9884"/>
    <mergeCell ref="G9884:H9884"/>
    <mergeCell ref="I9884:J9884"/>
    <mergeCell ref="K9884:L9884"/>
    <mergeCell ref="M9884:N9884"/>
    <mergeCell ref="O9884:P9884"/>
    <mergeCell ref="O9880:P9880"/>
    <mergeCell ref="A9881:C9881"/>
    <mergeCell ref="D9881:E9881"/>
    <mergeCell ref="G9881:H9881"/>
    <mergeCell ref="I9881:J9881"/>
    <mergeCell ref="K9881:L9881"/>
    <mergeCell ref="M9881:N9881"/>
    <mergeCell ref="O9881:P9881"/>
    <mergeCell ref="A9880:C9880"/>
    <mergeCell ref="D9880:E9880"/>
    <mergeCell ref="G9880:H9880"/>
    <mergeCell ref="I9880:J9880"/>
    <mergeCell ref="K9880:L9880"/>
    <mergeCell ref="M9880:N9880"/>
    <mergeCell ref="B9900:K9900"/>
    <mergeCell ref="L9900:M9900"/>
    <mergeCell ref="N9900:P9900"/>
    <mergeCell ref="A9901:B9901"/>
    <mergeCell ref="C9901:D9901"/>
    <mergeCell ref="E9901:G9901"/>
    <mergeCell ref="H9901:I9901"/>
    <mergeCell ref="J9901:O9901"/>
    <mergeCell ref="B9898:K9898"/>
    <mergeCell ref="L9898:M9898"/>
    <mergeCell ref="N9898:P9898"/>
    <mergeCell ref="B9899:K9899"/>
    <mergeCell ref="L9899:M9899"/>
    <mergeCell ref="N9899:P9899"/>
    <mergeCell ref="B9896:K9896"/>
    <mergeCell ref="L9896:M9896"/>
    <mergeCell ref="N9896:P9896"/>
    <mergeCell ref="B9897:K9897"/>
    <mergeCell ref="L9897:M9897"/>
    <mergeCell ref="N9897:P9897"/>
    <mergeCell ref="A9890:P9890"/>
    <mergeCell ref="A9891:P9891"/>
    <mergeCell ref="A9892:P9892"/>
    <mergeCell ref="A9894:P9894"/>
    <mergeCell ref="B9895:K9895"/>
    <mergeCell ref="L9895:M9895"/>
    <mergeCell ref="N9895:P9895"/>
    <mergeCell ref="O9887:P9887"/>
    <mergeCell ref="A9888:C9888"/>
    <mergeCell ref="D9888:E9888"/>
    <mergeCell ref="G9888:H9888"/>
    <mergeCell ref="I9888:J9888"/>
    <mergeCell ref="K9888:L9888"/>
    <mergeCell ref="M9888:N9888"/>
    <mergeCell ref="O9888:P9888"/>
    <mergeCell ref="A9887:C9887"/>
    <mergeCell ref="D9887:E9887"/>
    <mergeCell ref="G9887:H9887"/>
    <mergeCell ref="I9887:J9887"/>
    <mergeCell ref="K9887:L9887"/>
    <mergeCell ref="M9887:N9887"/>
    <mergeCell ref="O9906:P9906"/>
    <mergeCell ref="A9907:C9907"/>
    <mergeCell ref="D9907:E9907"/>
    <mergeCell ref="G9907:H9907"/>
    <mergeCell ref="I9907:J9907"/>
    <mergeCell ref="K9907:L9907"/>
    <mergeCell ref="M9907:N9907"/>
    <mergeCell ref="O9907:P9907"/>
    <mergeCell ref="A9906:C9906"/>
    <mergeCell ref="D9906:E9906"/>
    <mergeCell ref="G9906:H9906"/>
    <mergeCell ref="I9906:J9906"/>
    <mergeCell ref="K9906:L9906"/>
    <mergeCell ref="M9906:N9906"/>
    <mergeCell ref="O9904:P9904"/>
    <mergeCell ref="A9905:C9905"/>
    <mergeCell ref="D9905:E9905"/>
    <mergeCell ref="G9905:H9905"/>
    <mergeCell ref="I9905:J9905"/>
    <mergeCell ref="K9905:L9905"/>
    <mergeCell ref="M9905:N9905"/>
    <mergeCell ref="O9905:P9905"/>
    <mergeCell ref="A9904:C9904"/>
    <mergeCell ref="D9904:E9904"/>
    <mergeCell ref="G9904:H9904"/>
    <mergeCell ref="I9904:J9904"/>
    <mergeCell ref="K9904:L9904"/>
    <mergeCell ref="M9904:N9904"/>
    <mergeCell ref="A9902:C9903"/>
    <mergeCell ref="D9902:E9903"/>
    <mergeCell ref="F9902:F9903"/>
    <mergeCell ref="G9902:H9903"/>
    <mergeCell ref="I9902:P9902"/>
    <mergeCell ref="I9903:J9903"/>
    <mergeCell ref="K9903:L9903"/>
    <mergeCell ref="M9903:N9903"/>
    <mergeCell ref="O9903:P9903"/>
    <mergeCell ref="A9913:N9913"/>
    <mergeCell ref="O9913:P9913"/>
    <mergeCell ref="A9914:P9914"/>
    <mergeCell ref="A9915:C9915"/>
    <mergeCell ref="D9915:E9915"/>
    <mergeCell ref="G9915:H9915"/>
    <mergeCell ref="I9915:J9915"/>
    <mergeCell ref="K9915:L9915"/>
    <mergeCell ref="M9915:N9915"/>
    <mergeCell ref="O9915:P9915"/>
    <mergeCell ref="A9911:H9911"/>
    <mergeCell ref="I9911:J9911"/>
    <mergeCell ref="K9911:L9911"/>
    <mergeCell ref="M9911:N9911"/>
    <mergeCell ref="O9911:P9911"/>
    <mergeCell ref="A9912:H9912"/>
    <mergeCell ref="I9912:J9912"/>
    <mergeCell ref="K9912:L9912"/>
    <mergeCell ref="M9912:N9912"/>
    <mergeCell ref="O9912:P9912"/>
    <mergeCell ref="O9908:P9908"/>
    <mergeCell ref="A9909:N9909"/>
    <mergeCell ref="O9909:P9909"/>
    <mergeCell ref="A9910:H9910"/>
    <mergeCell ref="I9910:J9910"/>
    <mergeCell ref="K9910:L9910"/>
    <mergeCell ref="M9910:N9910"/>
    <mergeCell ref="O9910:P9910"/>
    <mergeCell ref="A9908:C9908"/>
    <mergeCell ref="D9908:E9908"/>
    <mergeCell ref="G9908:H9908"/>
    <mergeCell ref="I9908:J9908"/>
    <mergeCell ref="K9908:L9908"/>
    <mergeCell ref="M9908:N9908"/>
    <mergeCell ref="O9921:P9921"/>
    <mergeCell ref="A9922:C9922"/>
    <mergeCell ref="D9922:E9922"/>
    <mergeCell ref="G9922:H9922"/>
    <mergeCell ref="I9922:J9922"/>
    <mergeCell ref="K9922:L9922"/>
    <mergeCell ref="M9922:N9922"/>
    <mergeCell ref="O9922:P9922"/>
    <mergeCell ref="A9921:C9921"/>
    <mergeCell ref="D9921:E9921"/>
    <mergeCell ref="G9921:H9921"/>
    <mergeCell ref="I9921:J9921"/>
    <mergeCell ref="K9921:L9921"/>
    <mergeCell ref="M9921:N9921"/>
    <mergeCell ref="O9919:P9919"/>
    <mergeCell ref="A9920:C9920"/>
    <mergeCell ref="D9920:E9920"/>
    <mergeCell ref="G9920:H9920"/>
    <mergeCell ref="I9920:J9920"/>
    <mergeCell ref="K9920:L9920"/>
    <mergeCell ref="M9920:N9920"/>
    <mergeCell ref="O9920:P9920"/>
    <mergeCell ref="O9916:P9916"/>
    <mergeCell ref="A9917:N9917"/>
    <mergeCell ref="O9917:P9917"/>
    <mergeCell ref="A9918:P9918"/>
    <mergeCell ref="A9919:C9919"/>
    <mergeCell ref="D9919:E9919"/>
    <mergeCell ref="G9919:H9919"/>
    <mergeCell ref="I9919:J9919"/>
    <mergeCell ref="K9919:L9919"/>
    <mergeCell ref="M9919:N9919"/>
    <mergeCell ref="A9916:C9916"/>
    <mergeCell ref="D9916:E9916"/>
    <mergeCell ref="G9916:H9916"/>
    <mergeCell ref="I9916:J9916"/>
    <mergeCell ref="K9916:L9916"/>
    <mergeCell ref="M9916:N9916"/>
    <mergeCell ref="O9927:P9927"/>
    <mergeCell ref="A9928:C9928"/>
    <mergeCell ref="D9928:E9928"/>
    <mergeCell ref="G9928:H9928"/>
    <mergeCell ref="I9928:J9928"/>
    <mergeCell ref="K9928:L9928"/>
    <mergeCell ref="M9928:N9928"/>
    <mergeCell ref="O9928:P9928"/>
    <mergeCell ref="A9927:C9927"/>
    <mergeCell ref="D9927:E9927"/>
    <mergeCell ref="G9927:H9927"/>
    <mergeCell ref="I9927:J9927"/>
    <mergeCell ref="K9927:L9927"/>
    <mergeCell ref="M9927:N9927"/>
    <mergeCell ref="O9925:P9925"/>
    <mergeCell ref="A9926:C9926"/>
    <mergeCell ref="D9926:E9926"/>
    <mergeCell ref="G9926:H9926"/>
    <mergeCell ref="I9926:J9926"/>
    <mergeCell ref="K9926:L9926"/>
    <mergeCell ref="M9926:N9926"/>
    <mergeCell ref="O9926:P9926"/>
    <mergeCell ref="A9925:C9925"/>
    <mergeCell ref="D9925:E9925"/>
    <mergeCell ref="G9925:H9925"/>
    <mergeCell ref="I9925:J9925"/>
    <mergeCell ref="K9925:L9925"/>
    <mergeCell ref="M9925:N9925"/>
    <mergeCell ref="O9923:P9923"/>
    <mergeCell ref="A9924:C9924"/>
    <mergeCell ref="D9924:E9924"/>
    <mergeCell ref="G9924:H9924"/>
    <mergeCell ref="I9924:J9924"/>
    <mergeCell ref="K9924:L9924"/>
    <mergeCell ref="M9924:N9924"/>
    <mergeCell ref="O9924:P9924"/>
    <mergeCell ref="A9923:C9923"/>
    <mergeCell ref="D9923:E9923"/>
    <mergeCell ref="G9923:H9923"/>
    <mergeCell ref="I9923:J9923"/>
    <mergeCell ref="K9923:L9923"/>
    <mergeCell ref="M9923:N9923"/>
    <mergeCell ref="A9942:B9942"/>
    <mergeCell ref="C9942:D9942"/>
    <mergeCell ref="E9942:G9942"/>
    <mergeCell ref="H9942:I9942"/>
    <mergeCell ref="J9942:O9942"/>
    <mergeCell ref="A9943:C9944"/>
    <mergeCell ref="D9943:E9944"/>
    <mergeCell ref="F9943:F9944"/>
    <mergeCell ref="G9943:H9944"/>
    <mergeCell ref="I9943:P9943"/>
    <mergeCell ref="B9940:K9940"/>
    <mergeCell ref="L9940:M9940"/>
    <mergeCell ref="N9940:P9940"/>
    <mergeCell ref="B9941:K9941"/>
    <mergeCell ref="L9941:M9941"/>
    <mergeCell ref="N9941:P9941"/>
    <mergeCell ref="B9938:K9938"/>
    <mergeCell ref="L9938:M9938"/>
    <mergeCell ref="N9938:P9938"/>
    <mergeCell ref="B9939:K9939"/>
    <mergeCell ref="L9939:M9939"/>
    <mergeCell ref="N9939:P9939"/>
    <mergeCell ref="B9936:K9936"/>
    <mergeCell ref="L9936:M9936"/>
    <mergeCell ref="N9936:P9936"/>
    <mergeCell ref="B9937:K9937"/>
    <mergeCell ref="L9937:M9937"/>
    <mergeCell ref="N9937:P9937"/>
    <mergeCell ref="A9929:N9929"/>
    <mergeCell ref="O9929:P9929"/>
    <mergeCell ref="A9931:P9931"/>
    <mergeCell ref="A9932:P9932"/>
    <mergeCell ref="A9933:P9933"/>
    <mergeCell ref="A9935:P9935"/>
    <mergeCell ref="O9948:P9948"/>
    <mergeCell ref="A9949:C9949"/>
    <mergeCell ref="D9949:E9949"/>
    <mergeCell ref="G9949:H9949"/>
    <mergeCell ref="I9949:J9949"/>
    <mergeCell ref="K9949:L9949"/>
    <mergeCell ref="M9949:N9949"/>
    <mergeCell ref="O9949:P9949"/>
    <mergeCell ref="A9948:C9948"/>
    <mergeCell ref="D9948:E9948"/>
    <mergeCell ref="G9948:H9948"/>
    <mergeCell ref="I9948:J9948"/>
    <mergeCell ref="K9948:L9948"/>
    <mergeCell ref="M9948:N9948"/>
    <mergeCell ref="M9946:N9946"/>
    <mergeCell ref="O9946:P9946"/>
    <mergeCell ref="A9947:C9947"/>
    <mergeCell ref="D9947:E9947"/>
    <mergeCell ref="G9947:H9947"/>
    <mergeCell ref="I9947:J9947"/>
    <mergeCell ref="K9947:L9947"/>
    <mergeCell ref="M9947:N9947"/>
    <mergeCell ref="O9947:P9947"/>
    <mergeCell ref="I9944:J9944"/>
    <mergeCell ref="K9944:L9944"/>
    <mergeCell ref="M9944:N9944"/>
    <mergeCell ref="O9944:P9944"/>
    <mergeCell ref="A9945:P9945"/>
    <mergeCell ref="A9946:C9946"/>
    <mergeCell ref="D9946:E9946"/>
    <mergeCell ref="G9946:H9946"/>
    <mergeCell ref="I9946:J9946"/>
    <mergeCell ref="K9946:L9946"/>
    <mergeCell ref="O9954:P9954"/>
    <mergeCell ref="A9955:C9955"/>
    <mergeCell ref="D9955:E9955"/>
    <mergeCell ref="G9955:H9955"/>
    <mergeCell ref="I9955:J9955"/>
    <mergeCell ref="K9955:L9955"/>
    <mergeCell ref="M9955:N9955"/>
    <mergeCell ref="O9955:P9955"/>
    <mergeCell ref="A9954:C9954"/>
    <mergeCell ref="D9954:E9954"/>
    <mergeCell ref="G9954:H9954"/>
    <mergeCell ref="I9954:J9954"/>
    <mergeCell ref="K9954:L9954"/>
    <mergeCell ref="M9954:N9954"/>
    <mergeCell ref="O9952:P9952"/>
    <mergeCell ref="A9953:C9953"/>
    <mergeCell ref="D9953:E9953"/>
    <mergeCell ref="G9953:H9953"/>
    <mergeCell ref="I9953:J9953"/>
    <mergeCell ref="K9953:L9953"/>
    <mergeCell ref="M9953:N9953"/>
    <mergeCell ref="O9953:P9953"/>
    <mergeCell ref="A9952:C9952"/>
    <mergeCell ref="D9952:E9952"/>
    <mergeCell ref="G9952:H9952"/>
    <mergeCell ref="I9952:J9952"/>
    <mergeCell ref="K9952:L9952"/>
    <mergeCell ref="M9952:N9952"/>
    <mergeCell ref="O9950:P9950"/>
    <mergeCell ref="A9951:C9951"/>
    <mergeCell ref="D9951:E9951"/>
    <mergeCell ref="G9951:H9951"/>
    <mergeCell ref="I9951:J9951"/>
    <mergeCell ref="K9951:L9951"/>
    <mergeCell ref="M9951:N9951"/>
    <mergeCell ref="O9951:P9951"/>
    <mergeCell ref="A9950:C9950"/>
    <mergeCell ref="D9950:E9950"/>
    <mergeCell ref="G9950:H9950"/>
    <mergeCell ref="I9950:J9950"/>
    <mergeCell ref="K9950:L9950"/>
    <mergeCell ref="M9950:N9950"/>
    <mergeCell ref="A9961:N9961"/>
    <mergeCell ref="O9961:P9961"/>
    <mergeCell ref="A9962:P9962"/>
    <mergeCell ref="A9963:C9963"/>
    <mergeCell ref="D9963:E9963"/>
    <mergeCell ref="G9963:H9963"/>
    <mergeCell ref="I9963:J9963"/>
    <mergeCell ref="K9963:L9963"/>
    <mergeCell ref="M9963:N9963"/>
    <mergeCell ref="O9963:P9963"/>
    <mergeCell ref="A9959:H9959"/>
    <mergeCell ref="I9959:J9959"/>
    <mergeCell ref="K9959:L9959"/>
    <mergeCell ref="M9959:N9959"/>
    <mergeCell ref="O9959:P9959"/>
    <mergeCell ref="A9960:H9960"/>
    <mergeCell ref="I9960:J9960"/>
    <mergeCell ref="K9960:L9960"/>
    <mergeCell ref="M9960:N9960"/>
    <mergeCell ref="O9960:P9960"/>
    <mergeCell ref="O9956:P9956"/>
    <mergeCell ref="A9957:N9957"/>
    <mergeCell ref="O9957:P9957"/>
    <mergeCell ref="A9958:H9958"/>
    <mergeCell ref="I9958:J9958"/>
    <mergeCell ref="K9958:L9958"/>
    <mergeCell ref="M9958:N9958"/>
    <mergeCell ref="O9958:P9958"/>
    <mergeCell ref="A9956:C9956"/>
    <mergeCell ref="D9956:E9956"/>
    <mergeCell ref="G9956:H9956"/>
    <mergeCell ref="I9956:J9956"/>
    <mergeCell ref="K9956:L9956"/>
    <mergeCell ref="M9956:N9956"/>
    <mergeCell ref="B9976:K9976"/>
    <mergeCell ref="L9976:M9976"/>
    <mergeCell ref="N9976:P9976"/>
    <mergeCell ref="B9977:K9977"/>
    <mergeCell ref="L9977:M9977"/>
    <mergeCell ref="N9977:P9977"/>
    <mergeCell ref="A9970:P9970"/>
    <mergeCell ref="A9971:P9971"/>
    <mergeCell ref="A9972:P9972"/>
    <mergeCell ref="A9974:P9974"/>
    <mergeCell ref="B9975:K9975"/>
    <mergeCell ref="L9975:M9975"/>
    <mergeCell ref="N9975:P9975"/>
    <mergeCell ref="O9967:P9967"/>
    <mergeCell ref="A9968:C9968"/>
    <mergeCell ref="D9968:E9968"/>
    <mergeCell ref="G9968:H9968"/>
    <mergeCell ref="I9968:J9968"/>
    <mergeCell ref="K9968:L9968"/>
    <mergeCell ref="M9968:N9968"/>
    <mergeCell ref="O9968:P9968"/>
    <mergeCell ref="O9964:P9964"/>
    <mergeCell ref="A9965:N9965"/>
    <mergeCell ref="O9965:P9965"/>
    <mergeCell ref="A9966:P9966"/>
    <mergeCell ref="A9967:C9967"/>
    <mergeCell ref="D9967:E9967"/>
    <mergeCell ref="G9967:H9967"/>
    <mergeCell ref="I9967:J9967"/>
    <mergeCell ref="K9967:L9967"/>
    <mergeCell ref="M9967:N9967"/>
    <mergeCell ref="A9964:C9964"/>
    <mergeCell ref="D9964:E9964"/>
    <mergeCell ref="G9964:H9964"/>
    <mergeCell ref="I9964:J9964"/>
    <mergeCell ref="K9964:L9964"/>
    <mergeCell ref="M9964:N9964"/>
    <mergeCell ref="O9984:P9984"/>
    <mergeCell ref="A9985:C9985"/>
    <mergeCell ref="D9985:E9985"/>
    <mergeCell ref="G9985:H9985"/>
    <mergeCell ref="I9985:J9985"/>
    <mergeCell ref="K9985:L9985"/>
    <mergeCell ref="M9985:N9985"/>
    <mergeCell ref="O9985:P9985"/>
    <mergeCell ref="A9984:C9984"/>
    <mergeCell ref="D9984:E9984"/>
    <mergeCell ref="G9984:H9984"/>
    <mergeCell ref="I9984:J9984"/>
    <mergeCell ref="K9984:L9984"/>
    <mergeCell ref="M9984:N9984"/>
    <mergeCell ref="A9982:C9983"/>
    <mergeCell ref="D9982:E9983"/>
    <mergeCell ref="F9982:F9983"/>
    <mergeCell ref="G9982:H9983"/>
    <mergeCell ref="I9982:P9982"/>
    <mergeCell ref="I9983:J9983"/>
    <mergeCell ref="K9983:L9983"/>
    <mergeCell ref="M9983:N9983"/>
    <mergeCell ref="O9983:P9983"/>
    <mergeCell ref="B9980:K9980"/>
    <mergeCell ref="L9980:M9980"/>
    <mergeCell ref="N9980:P9980"/>
    <mergeCell ref="A9981:B9981"/>
    <mergeCell ref="C9981:D9981"/>
    <mergeCell ref="E9981:G9981"/>
    <mergeCell ref="H9981:I9981"/>
    <mergeCell ref="J9981:O9981"/>
    <mergeCell ref="B9978:K9978"/>
    <mergeCell ref="L9978:M9978"/>
    <mergeCell ref="N9978:P9978"/>
    <mergeCell ref="B9979:K9979"/>
    <mergeCell ref="L9979:M9979"/>
    <mergeCell ref="N9979:P9979"/>
    <mergeCell ref="O9990:P9990"/>
    <mergeCell ref="A9991:C9991"/>
    <mergeCell ref="D9991:E9991"/>
    <mergeCell ref="G9991:H9991"/>
    <mergeCell ref="I9991:J9991"/>
    <mergeCell ref="K9991:L9991"/>
    <mergeCell ref="M9991:N9991"/>
    <mergeCell ref="O9991:P9991"/>
    <mergeCell ref="A9990:C9990"/>
    <mergeCell ref="D9990:E9990"/>
    <mergeCell ref="G9990:H9990"/>
    <mergeCell ref="I9990:J9990"/>
    <mergeCell ref="K9990:L9990"/>
    <mergeCell ref="M9990:N9990"/>
    <mergeCell ref="O9988:P9988"/>
    <mergeCell ref="A9989:C9989"/>
    <mergeCell ref="D9989:E9989"/>
    <mergeCell ref="G9989:H9989"/>
    <mergeCell ref="I9989:J9989"/>
    <mergeCell ref="K9989:L9989"/>
    <mergeCell ref="M9989:N9989"/>
    <mergeCell ref="O9989:P9989"/>
    <mergeCell ref="A9988:C9988"/>
    <mergeCell ref="D9988:E9988"/>
    <mergeCell ref="G9988:H9988"/>
    <mergeCell ref="I9988:J9988"/>
    <mergeCell ref="K9988:L9988"/>
    <mergeCell ref="M9988:N9988"/>
    <mergeCell ref="O9986:P9986"/>
    <mergeCell ref="A9987:C9987"/>
    <mergeCell ref="D9987:E9987"/>
    <mergeCell ref="G9987:H9987"/>
    <mergeCell ref="I9987:J9987"/>
    <mergeCell ref="K9987:L9987"/>
    <mergeCell ref="M9987:N9987"/>
    <mergeCell ref="O9987:P9987"/>
    <mergeCell ref="A9986:C9986"/>
    <mergeCell ref="D9986:E9986"/>
    <mergeCell ref="G9986:H9986"/>
    <mergeCell ref="I9986:J9986"/>
    <mergeCell ref="K9986:L9986"/>
    <mergeCell ref="M9986:N9986"/>
    <mergeCell ref="O9997:P9997"/>
    <mergeCell ref="A9998:C9998"/>
    <mergeCell ref="D9998:E9998"/>
    <mergeCell ref="G9998:H9998"/>
    <mergeCell ref="I9998:J9998"/>
    <mergeCell ref="K9998:L9998"/>
    <mergeCell ref="M9998:N9998"/>
    <mergeCell ref="O9998:P9998"/>
    <mergeCell ref="A9997:C9997"/>
    <mergeCell ref="D9997:E9997"/>
    <mergeCell ref="G9997:H9997"/>
    <mergeCell ref="I9997:J9997"/>
    <mergeCell ref="K9997:L9997"/>
    <mergeCell ref="M9997:N9997"/>
    <mergeCell ref="O9995:P9995"/>
    <mergeCell ref="A9996:C9996"/>
    <mergeCell ref="D9996:E9996"/>
    <mergeCell ref="G9996:H9996"/>
    <mergeCell ref="I9996:J9996"/>
    <mergeCell ref="K9996:L9996"/>
    <mergeCell ref="M9996:N9996"/>
    <mergeCell ref="O9996:P9996"/>
    <mergeCell ref="A9995:C9995"/>
    <mergeCell ref="D9995:E9995"/>
    <mergeCell ref="G9995:H9995"/>
    <mergeCell ref="I9995:J9995"/>
    <mergeCell ref="K9995:L9995"/>
    <mergeCell ref="M9995:N9995"/>
    <mergeCell ref="A9992:N9992"/>
    <mergeCell ref="O9992:P9992"/>
    <mergeCell ref="A9993:P9993"/>
    <mergeCell ref="A9994:C9994"/>
    <mergeCell ref="D9994:E9994"/>
    <mergeCell ref="G9994:H9994"/>
    <mergeCell ref="I9994:J9994"/>
    <mergeCell ref="K9994:L9994"/>
    <mergeCell ref="M9994:N9994"/>
    <mergeCell ref="O9994:P9994"/>
    <mergeCell ref="O10003:P10003"/>
    <mergeCell ref="A10004:C10004"/>
    <mergeCell ref="D10004:E10004"/>
    <mergeCell ref="G10004:H10004"/>
    <mergeCell ref="I10004:J10004"/>
    <mergeCell ref="K10004:L10004"/>
    <mergeCell ref="M10004:N10004"/>
    <mergeCell ref="O10004:P10004"/>
    <mergeCell ref="A10003:C10003"/>
    <mergeCell ref="D10003:E10003"/>
    <mergeCell ref="G10003:H10003"/>
    <mergeCell ref="I10003:J10003"/>
    <mergeCell ref="K10003:L10003"/>
    <mergeCell ref="M10003:N10003"/>
    <mergeCell ref="O10001:P10001"/>
    <mergeCell ref="A10002:C10002"/>
    <mergeCell ref="D10002:E10002"/>
    <mergeCell ref="G10002:H10002"/>
    <mergeCell ref="I10002:J10002"/>
    <mergeCell ref="K10002:L10002"/>
    <mergeCell ref="M10002:N10002"/>
    <mergeCell ref="O10002:P10002"/>
    <mergeCell ref="A10001:C10001"/>
    <mergeCell ref="D10001:E10001"/>
    <mergeCell ref="G10001:H10001"/>
    <mergeCell ref="I10001:J10001"/>
    <mergeCell ref="K10001:L10001"/>
    <mergeCell ref="M10001:N10001"/>
    <mergeCell ref="O9999:P9999"/>
    <mergeCell ref="A10000:C10000"/>
    <mergeCell ref="D10000:E10000"/>
    <mergeCell ref="G10000:H10000"/>
    <mergeCell ref="I10000:J10000"/>
    <mergeCell ref="K10000:L10000"/>
    <mergeCell ref="M10000:N10000"/>
    <mergeCell ref="O10000:P10000"/>
    <mergeCell ref="A9999:C9999"/>
    <mergeCell ref="D9999:E9999"/>
    <mergeCell ref="G9999:H9999"/>
    <mergeCell ref="I9999:J9999"/>
    <mergeCell ref="K9999:L9999"/>
    <mergeCell ref="M9999:N9999"/>
    <mergeCell ref="B10018:K10018"/>
    <mergeCell ref="L10018:M10018"/>
    <mergeCell ref="N10018:P10018"/>
    <mergeCell ref="B10019:K10019"/>
    <mergeCell ref="L10019:M10019"/>
    <mergeCell ref="N10019:P10019"/>
    <mergeCell ref="B10016:K10016"/>
    <mergeCell ref="L10016:M10016"/>
    <mergeCell ref="N10016:P10016"/>
    <mergeCell ref="B10017:K10017"/>
    <mergeCell ref="L10017:M10017"/>
    <mergeCell ref="N10017:P10017"/>
    <mergeCell ref="A10010:P10010"/>
    <mergeCell ref="A10011:P10011"/>
    <mergeCell ref="A10012:P10012"/>
    <mergeCell ref="A10014:P10014"/>
    <mergeCell ref="B10015:K10015"/>
    <mergeCell ref="L10015:M10015"/>
    <mergeCell ref="N10015:P10015"/>
    <mergeCell ref="A10007:H10007"/>
    <mergeCell ref="I10007:J10007"/>
    <mergeCell ref="K10007:L10007"/>
    <mergeCell ref="M10007:N10007"/>
    <mergeCell ref="O10007:P10007"/>
    <mergeCell ref="A10008:H10008"/>
    <mergeCell ref="I10008:J10008"/>
    <mergeCell ref="K10008:L10008"/>
    <mergeCell ref="M10008:N10008"/>
    <mergeCell ref="O10008:P10008"/>
    <mergeCell ref="A10005:N10005"/>
    <mergeCell ref="O10005:P10005"/>
    <mergeCell ref="A10006:H10006"/>
    <mergeCell ref="I10006:J10006"/>
    <mergeCell ref="K10006:L10006"/>
    <mergeCell ref="M10006:N10006"/>
    <mergeCell ref="O10006:P10006"/>
    <mergeCell ref="A10027:N10027"/>
    <mergeCell ref="O10027:P10027"/>
    <mergeCell ref="A10028:P10028"/>
    <mergeCell ref="A10029:C10029"/>
    <mergeCell ref="D10029:E10029"/>
    <mergeCell ref="G10029:H10029"/>
    <mergeCell ref="I10029:J10029"/>
    <mergeCell ref="K10029:L10029"/>
    <mergeCell ref="M10029:N10029"/>
    <mergeCell ref="O10029:P10029"/>
    <mergeCell ref="A10024:N10024"/>
    <mergeCell ref="O10024:P10024"/>
    <mergeCell ref="A10025:P10025"/>
    <mergeCell ref="A10026:C10026"/>
    <mergeCell ref="D10026:E10026"/>
    <mergeCell ref="G10026:H10026"/>
    <mergeCell ref="I10026:J10026"/>
    <mergeCell ref="K10026:L10026"/>
    <mergeCell ref="M10026:N10026"/>
    <mergeCell ref="O10026:P10026"/>
    <mergeCell ref="A10022:C10023"/>
    <mergeCell ref="D10022:E10023"/>
    <mergeCell ref="F10022:F10023"/>
    <mergeCell ref="G10022:H10023"/>
    <mergeCell ref="I10022:P10022"/>
    <mergeCell ref="I10023:J10023"/>
    <mergeCell ref="K10023:L10023"/>
    <mergeCell ref="M10023:N10023"/>
    <mergeCell ref="O10023:P10023"/>
    <mergeCell ref="B10020:K10020"/>
    <mergeCell ref="L10020:M10020"/>
    <mergeCell ref="N10020:P10020"/>
    <mergeCell ref="A10021:B10021"/>
    <mergeCell ref="C10021:D10021"/>
    <mergeCell ref="E10021:G10021"/>
    <mergeCell ref="H10021:I10021"/>
    <mergeCell ref="J10021:O10021"/>
    <mergeCell ref="O10034:P10034"/>
    <mergeCell ref="A10035:C10035"/>
    <mergeCell ref="D10035:E10035"/>
    <mergeCell ref="G10035:H10035"/>
    <mergeCell ref="I10035:J10035"/>
    <mergeCell ref="K10035:L10035"/>
    <mergeCell ref="M10035:N10035"/>
    <mergeCell ref="O10035:P10035"/>
    <mergeCell ref="A10034:C10034"/>
    <mergeCell ref="D10034:E10034"/>
    <mergeCell ref="G10034:H10034"/>
    <mergeCell ref="I10034:J10034"/>
    <mergeCell ref="K10034:L10034"/>
    <mergeCell ref="M10034:N10034"/>
    <mergeCell ref="O10032:P10032"/>
    <mergeCell ref="A10033:C10033"/>
    <mergeCell ref="D10033:E10033"/>
    <mergeCell ref="G10033:H10033"/>
    <mergeCell ref="I10033:J10033"/>
    <mergeCell ref="K10033:L10033"/>
    <mergeCell ref="M10033:N10033"/>
    <mergeCell ref="O10033:P10033"/>
    <mergeCell ref="A10032:C10032"/>
    <mergeCell ref="D10032:E10032"/>
    <mergeCell ref="G10032:H10032"/>
    <mergeCell ref="I10032:J10032"/>
    <mergeCell ref="K10032:L10032"/>
    <mergeCell ref="M10032:N10032"/>
    <mergeCell ref="O10030:P10030"/>
    <mergeCell ref="A10031:C10031"/>
    <mergeCell ref="D10031:E10031"/>
    <mergeCell ref="G10031:H10031"/>
    <mergeCell ref="I10031:J10031"/>
    <mergeCell ref="K10031:L10031"/>
    <mergeCell ref="M10031:N10031"/>
    <mergeCell ref="O10031:P10031"/>
    <mergeCell ref="A10030:C10030"/>
    <mergeCell ref="D10030:E10030"/>
    <mergeCell ref="G10030:H10030"/>
    <mergeCell ref="I10030:J10030"/>
    <mergeCell ref="K10030:L10030"/>
    <mergeCell ref="M10030:N10030"/>
    <mergeCell ref="O10041:P10041"/>
    <mergeCell ref="A10042:C10042"/>
    <mergeCell ref="D10042:E10042"/>
    <mergeCell ref="G10042:H10042"/>
    <mergeCell ref="I10042:J10042"/>
    <mergeCell ref="K10042:L10042"/>
    <mergeCell ref="M10042:N10042"/>
    <mergeCell ref="O10042:P10042"/>
    <mergeCell ref="A10041:C10041"/>
    <mergeCell ref="D10041:E10041"/>
    <mergeCell ref="G10041:H10041"/>
    <mergeCell ref="I10041:J10041"/>
    <mergeCell ref="K10041:L10041"/>
    <mergeCell ref="M10041:N10041"/>
    <mergeCell ref="O10039:P10039"/>
    <mergeCell ref="A10040:C10040"/>
    <mergeCell ref="D10040:E10040"/>
    <mergeCell ref="G10040:H10040"/>
    <mergeCell ref="I10040:J10040"/>
    <mergeCell ref="K10040:L10040"/>
    <mergeCell ref="M10040:N10040"/>
    <mergeCell ref="O10040:P10040"/>
    <mergeCell ref="A10039:C10039"/>
    <mergeCell ref="D10039:E10039"/>
    <mergeCell ref="G10039:H10039"/>
    <mergeCell ref="I10039:J10039"/>
    <mergeCell ref="K10039:L10039"/>
    <mergeCell ref="M10039:N10039"/>
    <mergeCell ref="A10036:N10036"/>
    <mergeCell ref="O10036:P10036"/>
    <mergeCell ref="A10037:P10037"/>
    <mergeCell ref="A10038:C10038"/>
    <mergeCell ref="D10038:E10038"/>
    <mergeCell ref="G10038:H10038"/>
    <mergeCell ref="I10038:J10038"/>
    <mergeCell ref="K10038:L10038"/>
    <mergeCell ref="M10038:N10038"/>
    <mergeCell ref="O10038:P10038"/>
    <mergeCell ref="O10047:P10047"/>
    <mergeCell ref="A10048:C10048"/>
    <mergeCell ref="D10048:E10048"/>
    <mergeCell ref="G10048:H10048"/>
    <mergeCell ref="I10048:J10048"/>
    <mergeCell ref="K10048:L10048"/>
    <mergeCell ref="M10048:N10048"/>
    <mergeCell ref="O10048:P10048"/>
    <mergeCell ref="A10047:C10047"/>
    <mergeCell ref="D10047:E10047"/>
    <mergeCell ref="G10047:H10047"/>
    <mergeCell ref="I10047:J10047"/>
    <mergeCell ref="K10047:L10047"/>
    <mergeCell ref="M10047:N10047"/>
    <mergeCell ref="O10045:P10045"/>
    <mergeCell ref="A10046:C10046"/>
    <mergeCell ref="D10046:E10046"/>
    <mergeCell ref="G10046:H10046"/>
    <mergeCell ref="I10046:J10046"/>
    <mergeCell ref="K10046:L10046"/>
    <mergeCell ref="M10046:N10046"/>
    <mergeCell ref="O10046:P10046"/>
    <mergeCell ref="A10045:C10045"/>
    <mergeCell ref="D10045:E10045"/>
    <mergeCell ref="G10045:H10045"/>
    <mergeCell ref="I10045:J10045"/>
    <mergeCell ref="K10045:L10045"/>
    <mergeCell ref="M10045:N10045"/>
    <mergeCell ref="O10043:P10043"/>
    <mergeCell ref="A10044:C10044"/>
    <mergeCell ref="D10044:E10044"/>
    <mergeCell ref="G10044:H10044"/>
    <mergeCell ref="I10044:J10044"/>
    <mergeCell ref="K10044:L10044"/>
    <mergeCell ref="M10044:N10044"/>
    <mergeCell ref="O10044:P10044"/>
    <mergeCell ref="A10043:C10043"/>
    <mergeCell ref="D10043:E10043"/>
    <mergeCell ref="G10043:H10043"/>
    <mergeCell ref="I10043:J10043"/>
    <mergeCell ref="K10043:L10043"/>
    <mergeCell ref="M10043:N10043"/>
    <mergeCell ref="A10062:C10063"/>
    <mergeCell ref="D10062:E10063"/>
    <mergeCell ref="F10062:F10063"/>
    <mergeCell ref="G10062:H10063"/>
    <mergeCell ref="I10062:P10062"/>
    <mergeCell ref="I10063:J10063"/>
    <mergeCell ref="K10063:L10063"/>
    <mergeCell ref="M10063:N10063"/>
    <mergeCell ref="O10063:P10063"/>
    <mergeCell ref="B10060:K10060"/>
    <mergeCell ref="L10060:M10060"/>
    <mergeCell ref="N10060:P10060"/>
    <mergeCell ref="A10061:B10061"/>
    <mergeCell ref="C10061:D10061"/>
    <mergeCell ref="E10061:G10061"/>
    <mergeCell ref="H10061:I10061"/>
    <mergeCell ref="J10061:O10061"/>
    <mergeCell ref="B10058:K10058"/>
    <mergeCell ref="L10058:M10058"/>
    <mergeCell ref="N10058:P10058"/>
    <mergeCell ref="B10059:K10059"/>
    <mergeCell ref="L10059:M10059"/>
    <mergeCell ref="N10059:P10059"/>
    <mergeCell ref="B10056:K10056"/>
    <mergeCell ref="L10056:M10056"/>
    <mergeCell ref="N10056:P10056"/>
    <mergeCell ref="B10057:K10057"/>
    <mergeCell ref="L10057:M10057"/>
    <mergeCell ref="N10057:P10057"/>
    <mergeCell ref="A10050:P10050"/>
    <mergeCell ref="A10051:P10051"/>
    <mergeCell ref="A10052:P10052"/>
    <mergeCell ref="A10054:P10054"/>
    <mergeCell ref="B10055:K10055"/>
    <mergeCell ref="L10055:M10055"/>
    <mergeCell ref="N10055:P10055"/>
    <mergeCell ref="A10070:N10070"/>
    <mergeCell ref="O10070:P10070"/>
    <mergeCell ref="A10071:P10071"/>
    <mergeCell ref="A10072:C10072"/>
    <mergeCell ref="D10072:E10072"/>
    <mergeCell ref="G10072:H10072"/>
    <mergeCell ref="I10072:J10072"/>
    <mergeCell ref="K10072:L10072"/>
    <mergeCell ref="M10072:N10072"/>
    <mergeCell ref="O10072:P10072"/>
    <mergeCell ref="A10068:H10068"/>
    <mergeCell ref="I10068:J10068"/>
    <mergeCell ref="K10068:L10068"/>
    <mergeCell ref="M10068:N10068"/>
    <mergeCell ref="O10068:P10068"/>
    <mergeCell ref="A10069:H10069"/>
    <mergeCell ref="I10069:J10069"/>
    <mergeCell ref="K10069:L10069"/>
    <mergeCell ref="M10069:N10069"/>
    <mergeCell ref="O10069:P10069"/>
    <mergeCell ref="A10066:N10066"/>
    <mergeCell ref="O10066:P10066"/>
    <mergeCell ref="A10067:H10067"/>
    <mergeCell ref="I10067:J10067"/>
    <mergeCell ref="K10067:L10067"/>
    <mergeCell ref="M10067:N10067"/>
    <mergeCell ref="O10067:P10067"/>
    <mergeCell ref="O10064:P10064"/>
    <mergeCell ref="A10065:C10065"/>
    <mergeCell ref="D10065:E10065"/>
    <mergeCell ref="G10065:H10065"/>
    <mergeCell ref="I10065:J10065"/>
    <mergeCell ref="K10065:L10065"/>
    <mergeCell ref="M10065:N10065"/>
    <mergeCell ref="O10065:P10065"/>
    <mergeCell ref="A10064:C10064"/>
    <mergeCell ref="D10064:E10064"/>
    <mergeCell ref="G10064:H10064"/>
    <mergeCell ref="I10064:J10064"/>
    <mergeCell ref="K10064:L10064"/>
    <mergeCell ref="M10064:N10064"/>
    <mergeCell ref="O10078:P10078"/>
    <mergeCell ref="A10079:C10079"/>
    <mergeCell ref="D10079:E10079"/>
    <mergeCell ref="G10079:H10079"/>
    <mergeCell ref="I10079:J10079"/>
    <mergeCell ref="K10079:L10079"/>
    <mergeCell ref="M10079:N10079"/>
    <mergeCell ref="O10079:P10079"/>
    <mergeCell ref="A10078:C10078"/>
    <mergeCell ref="D10078:E10078"/>
    <mergeCell ref="G10078:H10078"/>
    <mergeCell ref="I10078:J10078"/>
    <mergeCell ref="K10078:L10078"/>
    <mergeCell ref="M10078:N10078"/>
    <mergeCell ref="O10076:P10076"/>
    <mergeCell ref="A10077:C10077"/>
    <mergeCell ref="D10077:E10077"/>
    <mergeCell ref="G10077:H10077"/>
    <mergeCell ref="I10077:J10077"/>
    <mergeCell ref="K10077:L10077"/>
    <mergeCell ref="M10077:N10077"/>
    <mergeCell ref="O10077:P10077"/>
    <mergeCell ref="A10076:C10076"/>
    <mergeCell ref="D10076:E10076"/>
    <mergeCell ref="G10076:H10076"/>
    <mergeCell ref="I10076:J10076"/>
    <mergeCell ref="K10076:L10076"/>
    <mergeCell ref="M10076:N10076"/>
    <mergeCell ref="A10073:N10073"/>
    <mergeCell ref="O10073:P10073"/>
    <mergeCell ref="A10074:P10074"/>
    <mergeCell ref="A10075:C10075"/>
    <mergeCell ref="D10075:E10075"/>
    <mergeCell ref="G10075:H10075"/>
    <mergeCell ref="I10075:J10075"/>
    <mergeCell ref="K10075:L10075"/>
    <mergeCell ref="M10075:N10075"/>
    <mergeCell ref="O10075:P10075"/>
    <mergeCell ref="A10084:N10084"/>
    <mergeCell ref="O10084:P10084"/>
    <mergeCell ref="A10085:P10085"/>
    <mergeCell ref="A10086:C10086"/>
    <mergeCell ref="D10086:E10086"/>
    <mergeCell ref="G10086:H10086"/>
    <mergeCell ref="I10086:J10086"/>
    <mergeCell ref="K10086:L10086"/>
    <mergeCell ref="M10086:N10086"/>
    <mergeCell ref="O10086:P10086"/>
    <mergeCell ref="O10082:P10082"/>
    <mergeCell ref="A10083:C10083"/>
    <mergeCell ref="D10083:E10083"/>
    <mergeCell ref="G10083:H10083"/>
    <mergeCell ref="I10083:J10083"/>
    <mergeCell ref="K10083:L10083"/>
    <mergeCell ref="M10083:N10083"/>
    <mergeCell ref="O10083:P10083"/>
    <mergeCell ref="A10082:C10082"/>
    <mergeCell ref="D10082:E10082"/>
    <mergeCell ref="G10082:H10082"/>
    <mergeCell ref="I10082:J10082"/>
    <mergeCell ref="K10082:L10082"/>
    <mergeCell ref="M10082:N10082"/>
    <mergeCell ref="O10080:P10080"/>
    <mergeCell ref="A10081:C10081"/>
    <mergeCell ref="D10081:E10081"/>
    <mergeCell ref="G10081:H10081"/>
    <mergeCell ref="I10081:J10081"/>
    <mergeCell ref="K10081:L10081"/>
    <mergeCell ref="M10081:N10081"/>
    <mergeCell ref="O10081:P10081"/>
    <mergeCell ref="A10080:C10080"/>
    <mergeCell ref="D10080:E10080"/>
    <mergeCell ref="G10080:H10080"/>
    <mergeCell ref="I10080:J10080"/>
    <mergeCell ref="K10080:L10080"/>
    <mergeCell ref="M10080:N10080"/>
    <mergeCell ref="B10098:K10098"/>
    <mergeCell ref="L10098:M10098"/>
    <mergeCell ref="N10098:P10098"/>
    <mergeCell ref="B10099:K10099"/>
    <mergeCell ref="L10099:M10099"/>
    <mergeCell ref="N10099:P10099"/>
    <mergeCell ref="A10092:P10092"/>
    <mergeCell ref="A10093:P10093"/>
    <mergeCell ref="A10094:P10094"/>
    <mergeCell ref="A10096:P10096"/>
    <mergeCell ref="B10097:K10097"/>
    <mergeCell ref="L10097:M10097"/>
    <mergeCell ref="N10097:P10097"/>
    <mergeCell ref="O10089:P10089"/>
    <mergeCell ref="A10090:C10090"/>
    <mergeCell ref="D10090:E10090"/>
    <mergeCell ref="G10090:H10090"/>
    <mergeCell ref="I10090:J10090"/>
    <mergeCell ref="K10090:L10090"/>
    <mergeCell ref="M10090:N10090"/>
    <mergeCell ref="O10090:P10090"/>
    <mergeCell ref="A10089:C10089"/>
    <mergeCell ref="D10089:E10089"/>
    <mergeCell ref="G10089:H10089"/>
    <mergeCell ref="I10089:J10089"/>
    <mergeCell ref="K10089:L10089"/>
    <mergeCell ref="M10089:N10089"/>
    <mergeCell ref="O10087:P10087"/>
    <mergeCell ref="A10088:C10088"/>
    <mergeCell ref="D10088:E10088"/>
    <mergeCell ref="G10088:H10088"/>
    <mergeCell ref="I10088:J10088"/>
    <mergeCell ref="K10088:L10088"/>
    <mergeCell ref="M10088:N10088"/>
    <mergeCell ref="O10088:P10088"/>
    <mergeCell ref="A10087:C10087"/>
    <mergeCell ref="D10087:E10087"/>
    <mergeCell ref="G10087:H10087"/>
    <mergeCell ref="I10087:J10087"/>
    <mergeCell ref="K10087:L10087"/>
    <mergeCell ref="M10087:N10087"/>
    <mergeCell ref="O10106:P10106"/>
    <mergeCell ref="A10107:C10107"/>
    <mergeCell ref="D10107:E10107"/>
    <mergeCell ref="G10107:H10107"/>
    <mergeCell ref="I10107:J10107"/>
    <mergeCell ref="K10107:L10107"/>
    <mergeCell ref="M10107:N10107"/>
    <mergeCell ref="O10107:P10107"/>
    <mergeCell ref="A10106:C10106"/>
    <mergeCell ref="D10106:E10106"/>
    <mergeCell ref="G10106:H10106"/>
    <mergeCell ref="I10106:J10106"/>
    <mergeCell ref="K10106:L10106"/>
    <mergeCell ref="M10106:N10106"/>
    <mergeCell ref="A10104:C10105"/>
    <mergeCell ref="D10104:E10105"/>
    <mergeCell ref="F10104:F10105"/>
    <mergeCell ref="G10104:H10105"/>
    <mergeCell ref="I10104:P10104"/>
    <mergeCell ref="I10105:J10105"/>
    <mergeCell ref="K10105:L10105"/>
    <mergeCell ref="M10105:N10105"/>
    <mergeCell ref="O10105:P10105"/>
    <mergeCell ref="B10102:K10102"/>
    <mergeCell ref="L10102:M10102"/>
    <mergeCell ref="N10102:P10102"/>
    <mergeCell ref="A10103:B10103"/>
    <mergeCell ref="C10103:D10103"/>
    <mergeCell ref="E10103:G10103"/>
    <mergeCell ref="H10103:I10103"/>
    <mergeCell ref="J10103:O10103"/>
    <mergeCell ref="B10100:K10100"/>
    <mergeCell ref="L10100:M10100"/>
    <mergeCell ref="N10100:P10100"/>
    <mergeCell ref="B10101:K10101"/>
    <mergeCell ref="L10101:M10101"/>
    <mergeCell ref="N10101:P10101"/>
    <mergeCell ref="A10114:N10114"/>
    <mergeCell ref="O10114:P10114"/>
    <mergeCell ref="A10115:P10115"/>
    <mergeCell ref="A10116:C10116"/>
    <mergeCell ref="D10116:E10116"/>
    <mergeCell ref="G10116:H10116"/>
    <mergeCell ref="I10116:J10116"/>
    <mergeCell ref="K10116:L10116"/>
    <mergeCell ref="M10116:N10116"/>
    <mergeCell ref="O10116:P10116"/>
    <mergeCell ref="A10112:H10112"/>
    <mergeCell ref="I10112:J10112"/>
    <mergeCell ref="K10112:L10112"/>
    <mergeCell ref="M10112:N10112"/>
    <mergeCell ref="O10112:P10112"/>
    <mergeCell ref="A10113:H10113"/>
    <mergeCell ref="I10113:J10113"/>
    <mergeCell ref="K10113:L10113"/>
    <mergeCell ref="M10113:N10113"/>
    <mergeCell ref="O10113:P10113"/>
    <mergeCell ref="A10110:N10110"/>
    <mergeCell ref="O10110:P10110"/>
    <mergeCell ref="A10111:H10111"/>
    <mergeCell ref="I10111:J10111"/>
    <mergeCell ref="K10111:L10111"/>
    <mergeCell ref="M10111:N10111"/>
    <mergeCell ref="O10111:P10111"/>
    <mergeCell ref="O10108:P10108"/>
    <mergeCell ref="A10109:C10109"/>
    <mergeCell ref="D10109:E10109"/>
    <mergeCell ref="G10109:H10109"/>
    <mergeCell ref="I10109:J10109"/>
    <mergeCell ref="K10109:L10109"/>
    <mergeCell ref="M10109:N10109"/>
    <mergeCell ref="O10109:P10109"/>
    <mergeCell ref="A10108:C10108"/>
    <mergeCell ref="D10108:E10108"/>
    <mergeCell ref="G10108:H10108"/>
    <mergeCell ref="I10108:J10108"/>
    <mergeCell ref="K10108:L10108"/>
    <mergeCell ref="M10108:N10108"/>
    <mergeCell ref="A10124:N10124"/>
    <mergeCell ref="O10124:P10124"/>
    <mergeCell ref="A10125:H10125"/>
    <mergeCell ref="I10125:J10125"/>
    <mergeCell ref="K10125:L10125"/>
    <mergeCell ref="M10125:N10125"/>
    <mergeCell ref="O10125:P10125"/>
    <mergeCell ref="O10122:P10122"/>
    <mergeCell ref="A10123:C10123"/>
    <mergeCell ref="D10123:E10123"/>
    <mergeCell ref="G10123:H10123"/>
    <mergeCell ref="I10123:J10123"/>
    <mergeCell ref="K10123:L10123"/>
    <mergeCell ref="M10123:N10123"/>
    <mergeCell ref="O10123:P10123"/>
    <mergeCell ref="O10119:P10119"/>
    <mergeCell ref="A10120:N10120"/>
    <mergeCell ref="O10120:P10120"/>
    <mergeCell ref="A10121:P10121"/>
    <mergeCell ref="A10122:C10122"/>
    <mergeCell ref="D10122:E10122"/>
    <mergeCell ref="G10122:H10122"/>
    <mergeCell ref="I10122:J10122"/>
    <mergeCell ref="K10122:L10122"/>
    <mergeCell ref="M10122:N10122"/>
    <mergeCell ref="A10119:C10119"/>
    <mergeCell ref="D10119:E10119"/>
    <mergeCell ref="G10119:H10119"/>
    <mergeCell ref="I10119:J10119"/>
    <mergeCell ref="K10119:L10119"/>
    <mergeCell ref="M10119:N10119"/>
    <mergeCell ref="O10117:P10117"/>
    <mergeCell ref="A10118:C10118"/>
    <mergeCell ref="D10118:E10118"/>
    <mergeCell ref="G10118:H10118"/>
    <mergeCell ref="I10118:J10118"/>
    <mergeCell ref="K10118:L10118"/>
    <mergeCell ref="M10118:N10118"/>
    <mergeCell ref="O10118:P10118"/>
    <mergeCell ref="A10117:C10117"/>
    <mergeCell ref="D10117:E10117"/>
    <mergeCell ref="G10117:H10117"/>
    <mergeCell ref="I10117:J10117"/>
    <mergeCell ref="K10117:L10117"/>
    <mergeCell ref="M10117:N10117"/>
    <mergeCell ref="O10131:P10131"/>
    <mergeCell ref="A10132:N10132"/>
    <mergeCell ref="O10132:P10132"/>
    <mergeCell ref="A10133:P10133"/>
    <mergeCell ref="A10134:C10134"/>
    <mergeCell ref="D10134:E10134"/>
    <mergeCell ref="G10134:H10134"/>
    <mergeCell ref="I10134:J10134"/>
    <mergeCell ref="K10134:L10134"/>
    <mergeCell ref="M10134:N10134"/>
    <mergeCell ref="A10131:C10131"/>
    <mergeCell ref="D10131:E10131"/>
    <mergeCell ref="G10131:H10131"/>
    <mergeCell ref="I10131:J10131"/>
    <mergeCell ref="K10131:L10131"/>
    <mergeCell ref="M10131:N10131"/>
    <mergeCell ref="A10128:N10128"/>
    <mergeCell ref="O10128:P10128"/>
    <mergeCell ref="A10129:P10129"/>
    <mergeCell ref="A10130:C10130"/>
    <mergeCell ref="D10130:E10130"/>
    <mergeCell ref="G10130:H10130"/>
    <mergeCell ref="I10130:J10130"/>
    <mergeCell ref="K10130:L10130"/>
    <mergeCell ref="M10130:N10130"/>
    <mergeCell ref="O10130:P10130"/>
    <mergeCell ref="A10126:H10126"/>
    <mergeCell ref="I10126:J10126"/>
    <mergeCell ref="K10126:L10126"/>
    <mergeCell ref="M10126:N10126"/>
    <mergeCell ref="O10126:P10126"/>
    <mergeCell ref="A10127:H10127"/>
    <mergeCell ref="I10127:J10127"/>
    <mergeCell ref="K10127:L10127"/>
    <mergeCell ref="M10127:N10127"/>
    <mergeCell ref="O10127:P10127"/>
    <mergeCell ref="A10148:C10149"/>
    <mergeCell ref="D10148:E10149"/>
    <mergeCell ref="F10148:F10149"/>
    <mergeCell ref="G10148:H10149"/>
    <mergeCell ref="I10148:P10148"/>
    <mergeCell ref="I10149:J10149"/>
    <mergeCell ref="K10149:L10149"/>
    <mergeCell ref="M10149:N10149"/>
    <mergeCell ref="O10149:P10149"/>
    <mergeCell ref="B10146:K10146"/>
    <mergeCell ref="L10146:M10146"/>
    <mergeCell ref="N10146:P10146"/>
    <mergeCell ref="A10147:B10147"/>
    <mergeCell ref="C10147:D10147"/>
    <mergeCell ref="E10147:G10147"/>
    <mergeCell ref="H10147:I10147"/>
    <mergeCell ref="J10147:O10147"/>
    <mergeCell ref="B10144:K10144"/>
    <mergeCell ref="L10144:M10144"/>
    <mergeCell ref="N10144:P10144"/>
    <mergeCell ref="B10145:K10145"/>
    <mergeCell ref="L10145:M10145"/>
    <mergeCell ref="N10145:P10145"/>
    <mergeCell ref="B10142:K10142"/>
    <mergeCell ref="L10142:M10142"/>
    <mergeCell ref="N10142:P10142"/>
    <mergeCell ref="B10143:K10143"/>
    <mergeCell ref="L10143:M10143"/>
    <mergeCell ref="N10143:P10143"/>
    <mergeCell ref="O10134:P10134"/>
    <mergeCell ref="A10136:P10136"/>
    <mergeCell ref="A10137:P10137"/>
    <mergeCell ref="A10138:P10138"/>
    <mergeCell ref="A10140:P10140"/>
    <mergeCell ref="B10141:K10141"/>
    <mergeCell ref="L10141:M10141"/>
    <mergeCell ref="N10141:P10141"/>
    <mergeCell ref="O10154:P10154"/>
    <mergeCell ref="A10155:N10155"/>
    <mergeCell ref="O10155:P10155"/>
    <mergeCell ref="A10156:P10156"/>
    <mergeCell ref="A10157:C10157"/>
    <mergeCell ref="D10157:E10157"/>
    <mergeCell ref="G10157:H10157"/>
    <mergeCell ref="I10157:J10157"/>
    <mergeCell ref="K10157:L10157"/>
    <mergeCell ref="M10157:N10157"/>
    <mergeCell ref="A10154:C10154"/>
    <mergeCell ref="D10154:E10154"/>
    <mergeCell ref="G10154:H10154"/>
    <mergeCell ref="I10154:J10154"/>
    <mergeCell ref="K10154:L10154"/>
    <mergeCell ref="M10154:N10154"/>
    <mergeCell ref="O10152:P10152"/>
    <mergeCell ref="A10153:C10153"/>
    <mergeCell ref="D10153:E10153"/>
    <mergeCell ref="G10153:H10153"/>
    <mergeCell ref="I10153:J10153"/>
    <mergeCell ref="K10153:L10153"/>
    <mergeCell ref="M10153:N10153"/>
    <mergeCell ref="O10153:P10153"/>
    <mergeCell ref="A10152:C10152"/>
    <mergeCell ref="D10152:E10152"/>
    <mergeCell ref="G10152:H10152"/>
    <mergeCell ref="I10152:J10152"/>
    <mergeCell ref="K10152:L10152"/>
    <mergeCell ref="M10152:N10152"/>
    <mergeCell ref="O10150:P10150"/>
    <mergeCell ref="A10151:C10151"/>
    <mergeCell ref="D10151:E10151"/>
    <mergeCell ref="G10151:H10151"/>
    <mergeCell ref="I10151:J10151"/>
    <mergeCell ref="K10151:L10151"/>
    <mergeCell ref="M10151:N10151"/>
    <mergeCell ref="O10151:P10151"/>
    <mergeCell ref="A10150:C10150"/>
    <mergeCell ref="D10150:E10150"/>
    <mergeCell ref="G10150:H10150"/>
    <mergeCell ref="I10150:J10150"/>
    <mergeCell ref="K10150:L10150"/>
    <mergeCell ref="M10150:N10150"/>
    <mergeCell ref="O10161:P10161"/>
    <mergeCell ref="A10162:N10162"/>
    <mergeCell ref="O10162:P10162"/>
    <mergeCell ref="A10163:H10163"/>
    <mergeCell ref="I10163:J10163"/>
    <mergeCell ref="K10163:L10163"/>
    <mergeCell ref="M10163:N10163"/>
    <mergeCell ref="O10163:P10163"/>
    <mergeCell ref="A10161:C10161"/>
    <mergeCell ref="D10161:E10161"/>
    <mergeCell ref="G10161:H10161"/>
    <mergeCell ref="I10161:J10161"/>
    <mergeCell ref="K10161:L10161"/>
    <mergeCell ref="M10161:N10161"/>
    <mergeCell ref="O10159:P10159"/>
    <mergeCell ref="A10160:C10160"/>
    <mergeCell ref="D10160:E10160"/>
    <mergeCell ref="G10160:H10160"/>
    <mergeCell ref="I10160:J10160"/>
    <mergeCell ref="K10160:L10160"/>
    <mergeCell ref="M10160:N10160"/>
    <mergeCell ref="O10160:P10160"/>
    <mergeCell ref="A10159:C10159"/>
    <mergeCell ref="D10159:E10159"/>
    <mergeCell ref="G10159:H10159"/>
    <mergeCell ref="I10159:J10159"/>
    <mergeCell ref="K10159:L10159"/>
    <mergeCell ref="M10159:N10159"/>
    <mergeCell ref="O10157:P10157"/>
    <mergeCell ref="A10158:C10158"/>
    <mergeCell ref="D10158:E10158"/>
    <mergeCell ref="G10158:H10158"/>
    <mergeCell ref="I10158:J10158"/>
    <mergeCell ref="K10158:L10158"/>
    <mergeCell ref="M10158:N10158"/>
    <mergeCell ref="O10158:P10158"/>
    <mergeCell ref="O10169:P10169"/>
    <mergeCell ref="A10170:C10170"/>
    <mergeCell ref="D10170:E10170"/>
    <mergeCell ref="G10170:H10170"/>
    <mergeCell ref="I10170:J10170"/>
    <mergeCell ref="K10170:L10170"/>
    <mergeCell ref="M10170:N10170"/>
    <mergeCell ref="O10170:P10170"/>
    <mergeCell ref="A10169:C10169"/>
    <mergeCell ref="D10169:E10169"/>
    <mergeCell ref="G10169:H10169"/>
    <mergeCell ref="I10169:J10169"/>
    <mergeCell ref="K10169:L10169"/>
    <mergeCell ref="M10169:N10169"/>
    <mergeCell ref="A10166:N10166"/>
    <mergeCell ref="O10166:P10166"/>
    <mergeCell ref="A10167:P10167"/>
    <mergeCell ref="A10168:C10168"/>
    <mergeCell ref="D10168:E10168"/>
    <mergeCell ref="G10168:H10168"/>
    <mergeCell ref="I10168:J10168"/>
    <mergeCell ref="K10168:L10168"/>
    <mergeCell ref="M10168:N10168"/>
    <mergeCell ref="O10168:P10168"/>
    <mergeCell ref="A10164:H10164"/>
    <mergeCell ref="I10164:J10164"/>
    <mergeCell ref="K10164:L10164"/>
    <mergeCell ref="M10164:N10164"/>
    <mergeCell ref="O10164:P10164"/>
    <mergeCell ref="A10165:H10165"/>
    <mergeCell ref="I10165:J10165"/>
    <mergeCell ref="K10165:L10165"/>
    <mergeCell ref="M10165:N10165"/>
    <mergeCell ref="O10165:P10165"/>
    <mergeCell ref="A10180:N10180"/>
    <mergeCell ref="O10180:P10180"/>
    <mergeCell ref="A10182:P10182"/>
    <mergeCell ref="A10183:P10183"/>
    <mergeCell ref="A10184:P10184"/>
    <mergeCell ref="A10186:P10186"/>
    <mergeCell ref="A10178:H10178"/>
    <mergeCell ref="I10178:J10178"/>
    <mergeCell ref="K10178:L10178"/>
    <mergeCell ref="M10178:N10178"/>
    <mergeCell ref="O10178:P10178"/>
    <mergeCell ref="A10179:H10179"/>
    <mergeCell ref="I10179:J10179"/>
    <mergeCell ref="K10179:L10179"/>
    <mergeCell ref="M10179:N10179"/>
    <mergeCell ref="O10179:P10179"/>
    <mergeCell ref="A10176:N10176"/>
    <mergeCell ref="O10176:P10176"/>
    <mergeCell ref="A10177:H10177"/>
    <mergeCell ref="I10177:J10177"/>
    <mergeCell ref="K10177:L10177"/>
    <mergeCell ref="M10177:N10177"/>
    <mergeCell ref="O10177:P10177"/>
    <mergeCell ref="O10174:P10174"/>
    <mergeCell ref="A10175:C10175"/>
    <mergeCell ref="D10175:E10175"/>
    <mergeCell ref="G10175:H10175"/>
    <mergeCell ref="I10175:J10175"/>
    <mergeCell ref="K10175:L10175"/>
    <mergeCell ref="M10175:N10175"/>
    <mergeCell ref="O10175:P10175"/>
    <mergeCell ref="O10171:P10171"/>
    <mergeCell ref="A10172:N10172"/>
    <mergeCell ref="O10172:P10172"/>
    <mergeCell ref="A10173:P10173"/>
    <mergeCell ref="A10174:C10174"/>
    <mergeCell ref="D10174:E10174"/>
    <mergeCell ref="G10174:H10174"/>
    <mergeCell ref="I10174:J10174"/>
    <mergeCell ref="K10174:L10174"/>
    <mergeCell ref="M10174:N10174"/>
    <mergeCell ref="A10171:C10171"/>
    <mergeCell ref="D10171:E10171"/>
    <mergeCell ref="G10171:H10171"/>
    <mergeCell ref="I10171:J10171"/>
    <mergeCell ref="K10171:L10171"/>
    <mergeCell ref="M10171:N10171"/>
    <mergeCell ref="I10195:J10195"/>
    <mergeCell ref="K10195:L10195"/>
    <mergeCell ref="M10195:N10195"/>
    <mergeCell ref="O10195:P10195"/>
    <mergeCell ref="A10196:P10196"/>
    <mergeCell ref="A10197:C10197"/>
    <mergeCell ref="D10197:E10197"/>
    <mergeCell ref="G10197:H10197"/>
    <mergeCell ref="I10197:J10197"/>
    <mergeCell ref="K10197:L10197"/>
    <mergeCell ref="A10193:B10193"/>
    <mergeCell ref="C10193:D10193"/>
    <mergeCell ref="E10193:G10193"/>
    <mergeCell ref="H10193:I10193"/>
    <mergeCell ref="J10193:O10193"/>
    <mergeCell ref="A10194:C10195"/>
    <mergeCell ref="D10194:E10195"/>
    <mergeCell ref="F10194:F10195"/>
    <mergeCell ref="G10194:H10195"/>
    <mergeCell ref="I10194:P10194"/>
    <mergeCell ref="B10191:K10191"/>
    <mergeCell ref="L10191:M10191"/>
    <mergeCell ref="N10191:P10191"/>
    <mergeCell ref="B10192:K10192"/>
    <mergeCell ref="L10192:M10192"/>
    <mergeCell ref="N10192:P10192"/>
    <mergeCell ref="B10189:K10189"/>
    <mergeCell ref="L10189:M10189"/>
    <mergeCell ref="N10189:P10189"/>
    <mergeCell ref="B10190:K10190"/>
    <mergeCell ref="L10190:M10190"/>
    <mergeCell ref="N10190:P10190"/>
    <mergeCell ref="B10187:K10187"/>
    <mergeCell ref="L10187:M10187"/>
    <mergeCell ref="N10187:P10187"/>
    <mergeCell ref="B10188:K10188"/>
    <mergeCell ref="L10188:M10188"/>
    <mergeCell ref="N10188:P10188"/>
    <mergeCell ref="A10201:N10201"/>
    <mergeCell ref="O10201:P10201"/>
    <mergeCell ref="A10202:P10202"/>
    <mergeCell ref="A10203:C10203"/>
    <mergeCell ref="D10203:E10203"/>
    <mergeCell ref="G10203:H10203"/>
    <mergeCell ref="I10203:J10203"/>
    <mergeCell ref="K10203:L10203"/>
    <mergeCell ref="M10203:N10203"/>
    <mergeCell ref="O10203:P10203"/>
    <mergeCell ref="O10199:P10199"/>
    <mergeCell ref="A10200:C10200"/>
    <mergeCell ref="D10200:E10200"/>
    <mergeCell ref="G10200:H10200"/>
    <mergeCell ref="I10200:J10200"/>
    <mergeCell ref="K10200:L10200"/>
    <mergeCell ref="M10200:N10200"/>
    <mergeCell ref="O10200:P10200"/>
    <mergeCell ref="A10199:C10199"/>
    <mergeCell ref="D10199:E10199"/>
    <mergeCell ref="G10199:H10199"/>
    <mergeCell ref="I10199:J10199"/>
    <mergeCell ref="K10199:L10199"/>
    <mergeCell ref="M10199:N10199"/>
    <mergeCell ref="M10197:N10197"/>
    <mergeCell ref="O10197:P10197"/>
    <mergeCell ref="A10198:C10198"/>
    <mergeCell ref="D10198:E10198"/>
    <mergeCell ref="G10198:H10198"/>
    <mergeCell ref="I10198:J10198"/>
    <mergeCell ref="K10198:L10198"/>
    <mergeCell ref="M10198:N10198"/>
    <mergeCell ref="O10198:P10198"/>
    <mergeCell ref="A10209:N10209"/>
    <mergeCell ref="O10209:P10209"/>
    <mergeCell ref="A10210:P10210"/>
    <mergeCell ref="A10211:C10211"/>
    <mergeCell ref="D10211:E10211"/>
    <mergeCell ref="G10211:H10211"/>
    <mergeCell ref="I10211:J10211"/>
    <mergeCell ref="K10211:L10211"/>
    <mergeCell ref="M10211:N10211"/>
    <mergeCell ref="O10211:P10211"/>
    <mergeCell ref="A10207:H10207"/>
    <mergeCell ref="I10207:J10207"/>
    <mergeCell ref="K10207:L10207"/>
    <mergeCell ref="M10207:N10207"/>
    <mergeCell ref="O10207:P10207"/>
    <mergeCell ref="A10208:H10208"/>
    <mergeCell ref="I10208:J10208"/>
    <mergeCell ref="K10208:L10208"/>
    <mergeCell ref="M10208:N10208"/>
    <mergeCell ref="O10208:P10208"/>
    <mergeCell ref="O10204:P10204"/>
    <mergeCell ref="A10205:N10205"/>
    <mergeCell ref="O10205:P10205"/>
    <mergeCell ref="A10206:H10206"/>
    <mergeCell ref="I10206:J10206"/>
    <mergeCell ref="K10206:L10206"/>
    <mergeCell ref="M10206:N10206"/>
    <mergeCell ref="O10206:P10206"/>
    <mergeCell ref="A10204:C10204"/>
    <mergeCell ref="D10204:E10204"/>
    <mergeCell ref="G10204:H10204"/>
    <mergeCell ref="I10204:J10204"/>
    <mergeCell ref="K10204:L10204"/>
    <mergeCell ref="M10204:N10204"/>
    <mergeCell ref="O10217:P10217"/>
    <mergeCell ref="A10218:N10218"/>
    <mergeCell ref="O10218:P10218"/>
    <mergeCell ref="A10219:H10219"/>
    <mergeCell ref="I10219:J10219"/>
    <mergeCell ref="K10219:L10219"/>
    <mergeCell ref="M10219:N10219"/>
    <mergeCell ref="O10219:P10219"/>
    <mergeCell ref="O10214:P10214"/>
    <mergeCell ref="A10215:N10215"/>
    <mergeCell ref="O10215:P10215"/>
    <mergeCell ref="A10216:P10216"/>
    <mergeCell ref="A10217:C10217"/>
    <mergeCell ref="D10217:E10217"/>
    <mergeCell ref="G10217:H10217"/>
    <mergeCell ref="I10217:J10217"/>
    <mergeCell ref="K10217:L10217"/>
    <mergeCell ref="M10217:N10217"/>
    <mergeCell ref="A10214:C10214"/>
    <mergeCell ref="D10214:E10214"/>
    <mergeCell ref="G10214:H10214"/>
    <mergeCell ref="I10214:J10214"/>
    <mergeCell ref="K10214:L10214"/>
    <mergeCell ref="M10214:N10214"/>
    <mergeCell ref="O10212:P10212"/>
    <mergeCell ref="A10213:C10213"/>
    <mergeCell ref="D10213:E10213"/>
    <mergeCell ref="G10213:H10213"/>
    <mergeCell ref="I10213:J10213"/>
    <mergeCell ref="K10213:L10213"/>
    <mergeCell ref="M10213:N10213"/>
    <mergeCell ref="O10213:P10213"/>
    <mergeCell ref="A10212:C10212"/>
    <mergeCell ref="D10212:E10212"/>
    <mergeCell ref="G10212:H10212"/>
    <mergeCell ref="I10212:J10212"/>
    <mergeCell ref="K10212:L10212"/>
    <mergeCell ref="M10212:N10212"/>
    <mergeCell ref="O10225:P10225"/>
    <mergeCell ref="A10226:C10226"/>
    <mergeCell ref="D10226:E10226"/>
    <mergeCell ref="G10226:H10226"/>
    <mergeCell ref="I10226:J10226"/>
    <mergeCell ref="K10226:L10226"/>
    <mergeCell ref="M10226:N10226"/>
    <mergeCell ref="O10226:P10226"/>
    <mergeCell ref="A10225:C10225"/>
    <mergeCell ref="D10225:E10225"/>
    <mergeCell ref="G10225:H10225"/>
    <mergeCell ref="I10225:J10225"/>
    <mergeCell ref="K10225:L10225"/>
    <mergeCell ref="M10225:N10225"/>
    <mergeCell ref="A10222:N10222"/>
    <mergeCell ref="O10222:P10222"/>
    <mergeCell ref="A10223:P10223"/>
    <mergeCell ref="A10224:C10224"/>
    <mergeCell ref="D10224:E10224"/>
    <mergeCell ref="G10224:H10224"/>
    <mergeCell ref="I10224:J10224"/>
    <mergeCell ref="K10224:L10224"/>
    <mergeCell ref="M10224:N10224"/>
    <mergeCell ref="O10224:P10224"/>
    <mergeCell ref="A10220:H10220"/>
    <mergeCell ref="I10220:J10220"/>
    <mergeCell ref="K10220:L10220"/>
    <mergeCell ref="M10220:N10220"/>
    <mergeCell ref="O10220:P10220"/>
    <mergeCell ref="A10221:H10221"/>
    <mergeCell ref="I10221:J10221"/>
    <mergeCell ref="K10221:L10221"/>
    <mergeCell ref="M10221:N10221"/>
    <mergeCell ref="O10221:P10221"/>
    <mergeCell ref="B10239:K10239"/>
    <mergeCell ref="L10239:M10239"/>
    <mergeCell ref="N10239:P10239"/>
    <mergeCell ref="A10240:B10240"/>
    <mergeCell ref="C10240:D10240"/>
    <mergeCell ref="E10240:G10240"/>
    <mergeCell ref="H10240:I10240"/>
    <mergeCell ref="J10240:O10240"/>
    <mergeCell ref="B10237:K10237"/>
    <mergeCell ref="L10237:M10237"/>
    <mergeCell ref="N10237:P10237"/>
    <mergeCell ref="B10238:K10238"/>
    <mergeCell ref="L10238:M10238"/>
    <mergeCell ref="N10238:P10238"/>
    <mergeCell ref="B10235:K10235"/>
    <mergeCell ref="L10235:M10235"/>
    <mergeCell ref="N10235:P10235"/>
    <mergeCell ref="B10236:K10236"/>
    <mergeCell ref="L10236:M10236"/>
    <mergeCell ref="N10236:P10236"/>
    <mergeCell ref="O10227:P10227"/>
    <mergeCell ref="A10229:P10229"/>
    <mergeCell ref="A10230:P10230"/>
    <mergeCell ref="A10231:P10231"/>
    <mergeCell ref="A10233:P10233"/>
    <mergeCell ref="B10234:K10234"/>
    <mergeCell ref="L10234:M10234"/>
    <mergeCell ref="N10234:P10234"/>
    <mergeCell ref="A10227:C10227"/>
    <mergeCell ref="D10227:E10227"/>
    <mergeCell ref="G10227:H10227"/>
    <mergeCell ref="I10227:J10227"/>
    <mergeCell ref="K10227:L10227"/>
    <mergeCell ref="M10227:N10227"/>
    <mergeCell ref="O10246:P10246"/>
    <mergeCell ref="A10247:C10247"/>
    <mergeCell ref="D10247:E10247"/>
    <mergeCell ref="G10247:H10247"/>
    <mergeCell ref="I10247:J10247"/>
    <mergeCell ref="K10247:L10247"/>
    <mergeCell ref="M10247:N10247"/>
    <mergeCell ref="O10247:P10247"/>
    <mergeCell ref="A10246:C10246"/>
    <mergeCell ref="D10246:E10246"/>
    <mergeCell ref="G10246:H10246"/>
    <mergeCell ref="I10246:J10246"/>
    <mergeCell ref="K10246:L10246"/>
    <mergeCell ref="M10246:N10246"/>
    <mergeCell ref="A10243:N10243"/>
    <mergeCell ref="O10243:P10243"/>
    <mergeCell ref="A10244:P10244"/>
    <mergeCell ref="A10245:C10245"/>
    <mergeCell ref="D10245:E10245"/>
    <mergeCell ref="G10245:H10245"/>
    <mergeCell ref="I10245:J10245"/>
    <mergeCell ref="K10245:L10245"/>
    <mergeCell ref="M10245:N10245"/>
    <mergeCell ref="O10245:P10245"/>
    <mergeCell ref="A10241:C10242"/>
    <mergeCell ref="D10241:E10242"/>
    <mergeCell ref="F10241:F10242"/>
    <mergeCell ref="G10241:H10242"/>
    <mergeCell ref="I10241:P10241"/>
    <mergeCell ref="I10242:J10242"/>
    <mergeCell ref="K10242:L10242"/>
    <mergeCell ref="M10242:N10242"/>
    <mergeCell ref="O10242:P10242"/>
    <mergeCell ref="A10253:N10253"/>
    <mergeCell ref="O10253:P10253"/>
    <mergeCell ref="A10254:P10254"/>
    <mergeCell ref="A10255:C10255"/>
    <mergeCell ref="D10255:E10255"/>
    <mergeCell ref="G10255:H10255"/>
    <mergeCell ref="I10255:J10255"/>
    <mergeCell ref="K10255:L10255"/>
    <mergeCell ref="M10255:N10255"/>
    <mergeCell ref="O10255:P10255"/>
    <mergeCell ref="A10251:H10251"/>
    <mergeCell ref="I10251:J10251"/>
    <mergeCell ref="K10251:L10251"/>
    <mergeCell ref="M10251:N10251"/>
    <mergeCell ref="O10251:P10251"/>
    <mergeCell ref="A10252:H10252"/>
    <mergeCell ref="I10252:J10252"/>
    <mergeCell ref="K10252:L10252"/>
    <mergeCell ref="M10252:N10252"/>
    <mergeCell ref="O10252:P10252"/>
    <mergeCell ref="O10248:P10248"/>
    <mergeCell ref="A10249:N10249"/>
    <mergeCell ref="O10249:P10249"/>
    <mergeCell ref="A10250:H10250"/>
    <mergeCell ref="I10250:J10250"/>
    <mergeCell ref="K10250:L10250"/>
    <mergeCell ref="M10250:N10250"/>
    <mergeCell ref="O10250:P10250"/>
    <mergeCell ref="A10248:C10248"/>
    <mergeCell ref="D10248:E10248"/>
    <mergeCell ref="G10248:H10248"/>
    <mergeCell ref="I10248:J10248"/>
    <mergeCell ref="K10248:L10248"/>
    <mergeCell ref="M10248:N10248"/>
    <mergeCell ref="A10263:N10263"/>
    <mergeCell ref="O10263:P10263"/>
    <mergeCell ref="A10264:H10264"/>
    <mergeCell ref="I10264:J10264"/>
    <mergeCell ref="K10264:L10264"/>
    <mergeCell ref="M10264:N10264"/>
    <mergeCell ref="O10264:P10264"/>
    <mergeCell ref="O10261:P10261"/>
    <mergeCell ref="A10262:C10262"/>
    <mergeCell ref="D10262:E10262"/>
    <mergeCell ref="G10262:H10262"/>
    <mergeCell ref="I10262:J10262"/>
    <mergeCell ref="K10262:L10262"/>
    <mergeCell ref="M10262:N10262"/>
    <mergeCell ref="O10262:P10262"/>
    <mergeCell ref="O10258:P10258"/>
    <mergeCell ref="A10259:N10259"/>
    <mergeCell ref="O10259:P10259"/>
    <mergeCell ref="A10260:P10260"/>
    <mergeCell ref="A10261:C10261"/>
    <mergeCell ref="D10261:E10261"/>
    <mergeCell ref="G10261:H10261"/>
    <mergeCell ref="I10261:J10261"/>
    <mergeCell ref="K10261:L10261"/>
    <mergeCell ref="M10261:N10261"/>
    <mergeCell ref="A10258:C10258"/>
    <mergeCell ref="D10258:E10258"/>
    <mergeCell ref="G10258:H10258"/>
    <mergeCell ref="I10258:J10258"/>
    <mergeCell ref="K10258:L10258"/>
    <mergeCell ref="M10258:N10258"/>
    <mergeCell ref="O10256:P10256"/>
    <mergeCell ref="A10257:C10257"/>
    <mergeCell ref="D10257:E10257"/>
    <mergeCell ref="G10257:H10257"/>
    <mergeCell ref="I10257:J10257"/>
    <mergeCell ref="K10257:L10257"/>
    <mergeCell ref="M10257:N10257"/>
    <mergeCell ref="O10257:P10257"/>
    <mergeCell ref="A10256:C10256"/>
    <mergeCell ref="D10256:E10256"/>
    <mergeCell ref="G10256:H10256"/>
    <mergeCell ref="I10256:J10256"/>
    <mergeCell ref="K10256:L10256"/>
    <mergeCell ref="M10256:N10256"/>
    <mergeCell ref="O10270:P10270"/>
    <mergeCell ref="A10271:C10271"/>
    <mergeCell ref="D10271:E10271"/>
    <mergeCell ref="G10271:H10271"/>
    <mergeCell ref="I10271:J10271"/>
    <mergeCell ref="K10271:L10271"/>
    <mergeCell ref="M10271:N10271"/>
    <mergeCell ref="O10271:P10271"/>
    <mergeCell ref="A10270:C10270"/>
    <mergeCell ref="D10270:E10270"/>
    <mergeCell ref="G10270:H10270"/>
    <mergeCell ref="I10270:J10270"/>
    <mergeCell ref="K10270:L10270"/>
    <mergeCell ref="M10270:N10270"/>
    <mergeCell ref="A10267:N10267"/>
    <mergeCell ref="O10267:P10267"/>
    <mergeCell ref="A10268:P10268"/>
    <mergeCell ref="A10269:C10269"/>
    <mergeCell ref="D10269:E10269"/>
    <mergeCell ref="G10269:H10269"/>
    <mergeCell ref="I10269:J10269"/>
    <mergeCell ref="K10269:L10269"/>
    <mergeCell ref="M10269:N10269"/>
    <mergeCell ref="O10269:P10269"/>
    <mergeCell ref="A10265:H10265"/>
    <mergeCell ref="I10265:J10265"/>
    <mergeCell ref="K10265:L10265"/>
    <mergeCell ref="M10265:N10265"/>
    <mergeCell ref="O10265:P10265"/>
    <mergeCell ref="A10266:H10266"/>
    <mergeCell ref="I10266:J10266"/>
    <mergeCell ref="K10266:L10266"/>
    <mergeCell ref="M10266:N10266"/>
    <mergeCell ref="O10266:P10266"/>
    <mergeCell ref="A10286:C10287"/>
    <mergeCell ref="D10286:E10287"/>
    <mergeCell ref="F10286:F10287"/>
    <mergeCell ref="G10286:H10287"/>
    <mergeCell ref="I10286:P10286"/>
    <mergeCell ref="I10287:J10287"/>
    <mergeCell ref="K10287:L10287"/>
    <mergeCell ref="M10287:N10287"/>
    <mergeCell ref="O10287:P10287"/>
    <mergeCell ref="B10284:K10284"/>
    <mergeCell ref="L10284:M10284"/>
    <mergeCell ref="N10284:P10284"/>
    <mergeCell ref="A10285:B10285"/>
    <mergeCell ref="C10285:D10285"/>
    <mergeCell ref="E10285:G10285"/>
    <mergeCell ref="H10285:I10285"/>
    <mergeCell ref="J10285:O10285"/>
    <mergeCell ref="B10282:K10282"/>
    <mergeCell ref="L10282:M10282"/>
    <mergeCell ref="N10282:P10282"/>
    <mergeCell ref="B10283:K10283"/>
    <mergeCell ref="L10283:M10283"/>
    <mergeCell ref="N10283:P10283"/>
    <mergeCell ref="B10280:K10280"/>
    <mergeCell ref="L10280:M10280"/>
    <mergeCell ref="N10280:P10280"/>
    <mergeCell ref="B10281:K10281"/>
    <mergeCell ref="L10281:M10281"/>
    <mergeCell ref="N10281:P10281"/>
    <mergeCell ref="O10272:P10272"/>
    <mergeCell ref="A10274:P10274"/>
    <mergeCell ref="A10275:P10275"/>
    <mergeCell ref="A10276:P10276"/>
    <mergeCell ref="A10278:P10278"/>
    <mergeCell ref="B10279:K10279"/>
    <mergeCell ref="L10279:M10279"/>
    <mergeCell ref="N10279:P10279"/>
    <mergeCell ref="A10272:C10272"/>
    <mergeCell ref="D10272:E10272"/>
    <mergeCell ref="G10272:H10272"/>
    <mergeCell ref="I10272:J10272"/>
    <mergeCell ref="K10272:L10272"/>
    <mergeCell ref="M10272:N10272"/>
    <mergeCell ref="O10293:P10293"/>
    <mergeCell ref="A10294:N10294"/>
    <mergeCell ref="O10294:P10294"/>
    <mergeCell ref="A10295:H10295"/>
    <mergeCell ref="I10295:J10295"/>
    <mergeCell ref="K10295:L10295"/>
    <mergeCell ref="M10295:N10295"/>
    <mergeCell ref="O10295:P10295"/>
    <mergeCell ref="A10293:C10293"/>
    <mergeCell ref="D10293:E10293"/>
    <mergeCell ref="G10293:H10293"/>
    <mergeCell ref="I10293:J10293"/>
    <mergeCell ref="K10293:L10293"/>
    <mergeCell ref="M10293:N10293"/>
    <mergeCell ref="O10291:P10291"/>
    <mergeCell ref="A10292:C10292"/>
    <mergeCell ref="D10292:E10292"/>
    <mergeCell ref="G10292:H10292"/>
    <mergeCell ref="I10292:J10292"/>
    <mergeCell ref="K10292:L10292"/>
    <mergeCell ref="M10292:N10292"/>
    <mergeCell ref="O10292:P10292"/>
    <mergeCell ref="A10291:C10291"/>
    <mergeCell ref="D10291:E10291"/>
    <mergeCell ref="G10291:H10291"/>
    <mergeCell ref="I10291:J10291"/>
    <mergeCell ref="K10291:L10291"/>
    <mergeCell ref="M10291:N10291"/>
    <mergeCell ref="A10288:N10288"/>
    <mergeCell ref="O10288:P10288"/>
    <mergeCell ref="A10289:P10289"/>
    <mergeCell ref="A10290:C10290"/>
    <mergeCell ref="D10290:E10290"/>
    <mergeCell ref="G10290:H10290"/>
    <mergeCell ref="I10290:J10290"/>
    <mergeCell ref="K10290:L10290"/>
    <mergeCell ref="M10290:N10290"/>
    <mergeCell ref="O10290:P10290"/>
    <mergeCell ref="O10301:P10301"/>
    <mergeCell ref="A10302:C10302"/>
    <mergeCell ref="D10302:E10302"/>
    <mergeCell ref="G10302:H10302"/>
    <mergeCell ref="I10302:J10302"/>
    <mergeCell ref="K10302:L10302"/>
    <mergeCell ref="M10302:N10302"/>
    <mergeCell ref="O10302:P10302"/>
    <mergeCell ref="A10301:C10301"/>
    <mergeCell ref="D10301:E10301"/>
    <mergeCell ref="G10301:H10301"/>
    <mergeCell ref="I10301:J10301"/>
    <mergeCell ref="K10301:L10301"/>
    <mergeCell ref="M10301:N10301"/>
    <mergeCell ref="A10298:N10298"/>
    <mergeCell ref="O10298:P10298"/>
    <mergeCell ref="A10299:P10299"/>
    <mergeCell ref="A10300:C10300"/>
    <mergeCell ref="D10300:E10300"/>
    <mergeCell ref="G10300:H10300"/>
    <mergeCell ref="I10300:J10300"/>
    <mergeCell ref="K10300:L10300"/>
    <mergeCell ref="M10300:N10300"/>
    <mergeCell ref="O10300:P10300"/>
    <mergeCell ref="A10296:H10296"/>
    <mergeCell ref="I10296:J10296"/>
    <mergeCell ref="K10296:L10296"/>
    <mergeCell ref="M10296:N10296"/>
    <mergeCell ref="O10296:P10296"/>
    <mergeCell ref="A10297:H10297"/>
    <mergeCell ref="I10297:J10297"/>
    <mergeCell ref="K10297:L10297"/>
    <mergeCell ref="M10297:N10297"/>
    <mergeCell ref="O10297:P10297"/>
    <mergeCell ref="A10310:N10310"/>
    <mergeCell ref="O10310:P10310"/>
    <mergeCell ref="A10311:H10311"/>
    <mergeCell ref="I10311:J10311"/>
    <mergeCell ref="K10311:L10311"/>
    <mergeCell ref="M10311:N10311"/>
    <mergeCell ref="O10311:P10311"/>
    <mergeCell ref="O10308:P10308"/>
    <mergeCell ref="A10309:C10309"/>
    <mergeCell ref="D10309:E10309"/>
    <mergeCell ref="G10309:H10309"/>
    <mergeCell ref="I10309:J10309"/>
    <mergeCell ref="K10309:L10309"/>
    <mergeCell ref="M10309:N10309"/>
    <mergeCell ref="O10309:P10309"/>
    <mergeCell ref="A10308:C10308"/>
    <mergeCell ref="D10308:E10308"/>
    <mergeCell ref="G10308:H10308"/>
    <mergeCell ref="I10308:J10308"/>
    <mergeCell ref="K10308:L10308"/>
    <mergeCell ref="M10308:N10308"/>
    <mergeCell ref="O10306:P10306"/>
    <mergeCell ref="A10307:C10307"/>
    <mergeCell ref="D10307:E10307"/>
    <mergeCell ref="G10307:H10307"/>
    <mergeCell ref="I10307:J10307"/>
    <mergeCell ref="K10307:L10307"/>
    <mergeCell ref="M10307:N10307"/>
    <mergeCell ref="O10307:P10307"/>
    <mergeCell ref="O10303:P10303"/>
    <mergeCell ref="A10304:N10304"/>
    <mergeCell ref="O10304:P10304"/>
    <mergeCell ref="A10305:P10305"/>
    <mergeCell ref="A10306:C10306"/>
    <mergeCell ref="D10306:E10306"/>
    <mergeCell ref="G10306:H10306"/>
    <mergeCell ref="I10306:J10306"/>
    <mergeCell ref="K10306:L10306"/>
    <mergeCell ref="M10306:N10306"/>
    <mergeCell ref="A10303:C10303"/>
    <mergeCell ref="D10303:E10303"/>
    <mergeCell ref="G10303:H10303"/>
    <mergeCell ref="I10303:J10303"/>
    <mergeCell ref="K10303:L10303"/>
    <mergeCell ref="M10303:N10303"/>
    <mergeCell ref="O10317:P10317"/>
    <mergeCell ref="A10318:C10318"/>
    <mergeCell ref="D10318:E10318"/>
    <mergeCell ref="G10318:H10318"/>
    <mergeCell ref="I10318:J10318"/>
    <mergeCell ref="K10318:L10318"/>
    <mergeCell ref="M10318:N10318"/>
    <mergeCell ref="O10318:P10318"/>
    <mergeCell ref="A10317:C10317"/>
    <mergeCell ref="D10317:E10317"/>
    <mergeCell ref="G10317:H10317"/>
    <mergeCell ref="I10317:J10317"/>
    <mergeCell ref="K10317:L10317"/>
    <mergeCell ref="M10317:N10317"/>
    <mergeCell ref="A10314:N10314"/>
    <mergeCell ref="O10314:P10314"/>
    <mergeCell ref="A10315:P10315"/>
    <mergeCell ref="A10316:C10316"/>
    <mergeCell ref="D10316:E10316"/>
    <mergeCell ref="G10316:H10316"/>
    <mergeCell ref="I10316:J10316"/>
    <mergeCell ref="K10316:L10316"/>
    <mergeCell ref="M10316:N10316"/>
    <mergeCell ref="O10316:P10316"/>
    <mergeCell ref="A10312:H10312"/>
    <mergeCell ref="I10312:J10312"/>
    <mergeCell ref="K10312:L10312"/>
    <mergeCell ref="M10312:N10312"/>
    <mergeCell ref="O10312:P10312"/>
    <mergeCell ref="A10313:H10313"/>
    <mergeCell ref="I10313:J10313"/>
    <mergeCell ref="K10313:L10313"/>
    <mergeCell ref="M10313:N10313"/>
    <mergeCell ref="O10313:P10313"/>
    <mergeCell ref="A10332:C10333"/>
    <mergeCell ref="D10332:E10333"/>
    <mergeCell ref="F10332:F10333"/>
    <mergeCell ref="G10332:H10333"/>
    <mergeCell ref="I10332:P10332"/>
    <mergeCell ref="I10333:J10333"/>
    <mergeCell ref="K10333:L10333"/>
    <mergeCell ref="M10333:N10333"/>
    <mergeCell ref="O10333:P10333"/>
    <mergeCell ref="B10330:K10330"/>
    <mergeCell ref="L10330:M10330"/>
    <mergeCell ref="N10330:P10330"/>
    <mergeCell ref="A10331:B10331"/>
    <mergeCell ref="C10331:D10331"/>
    <mergeCell ref="E10331:G10331"/>
    <mergeCell ref="H10331:I10331"/>
    <mergeCell ref="J10331:O10331"/>
    <mergeCell ref="B10328:K10328"/>
    <mergeCell ref="L10328:M10328"/>
    <mergeCell ref="N10328:P10328"/>
    <mergeCell ref="B10329:K10329"/>
    <mergeCell ref="L10329:M10329"/>
    <mergeCell ref="N10329:P10329"/>
    <mergeCell ref="B10326:K10326"/>
    <mergeCell ref="L10326:M10326"/>
    <mergeCell ref="N10326:P10326"/>
    <mergeCell ref="B10327:K10327"/>
    <mergeCell ref="L10327:M10327"/>
    <mergeCell ref="N10327:P10327"/>
    <mergeCell ref="A10320:P10320"/>
    <mergeCell ref="A10321:P10321"/>
    <mergeCell ref="A10322:P10322"/>
    <mergeCell ref="A10324:P10324"/>
    <mergeCell ref="B10325:K10325"/>
    <mergeCell ref="L10325:M10325"/>
    <mergeCell ref="N10325:P10325"/>
    <mergeCell ref="A10341:N10341"/>
    <mergeCell ref="O10341:P10341"/>
    <mergeCell ref="A10342:H10342"/>
    <mergeCell ref="I10342:J10342"/>
    <mergeCell ref="K10342:L10342"/>
    <mergeCell ref="M10342:N10342"/>
    <mergeCell ref="O10342:P10342"/>
    <mergeCell ref="O10339:P10339"/>
    <mergeCell ref="A10340:C10340"/>
    <mergeCell ref="D10340:E10340"/>
    <mergeCell ref="G10340:H10340"/>
    <mergeCell ref="I10340:J10340"/>
    <mergeCell ref="K10340:L10340"/>
    <mergeCell ref="M10340:N10340"/>
    <mergeCell ref="O10340:P10340"/>
    <mergeCell ref="A10339:C10339"/>
    <mergeCell ref="D10339:E10339"/>
    <mergeCell ref="G10339:H10339"/>
    <mergeCell ref="I10339:J10339"/>
    <mergeCell ref="K10339:L10339"/>
    <mergeCell ref="M10339:N10339"/>
    <mergeCell ref="O10337:P10337"/>
    <mergeCell ref="A10338:C10338"/>
    <mergeCell ref="D10338:E10338"/>
    <mergeCell ref="G10338:H10338"/>
    <mergeCell ref="I10338:J10338"/>
    <mergeCell ref="K10338:L10338"/>
    <mergeCell ref="M10338:N10338"/>
    <mergeCell ref="O10338:P10338"/>
    <mergeCell ref="O10334:P10334"/>
    <mergeCell ref="A10335:N10335"/>
    <mergeCell ref="O10335:P10335"/>
    <mergeCell ref="A10336:P10336"/>
    <mergeCell ref="A10337:C10337"/>
    <mergeCell ref="D10337:E10337"/>
    <mergeCell ref="G10337:H10337"/>
    <mergeCell ref="I10337:J10337"/>
    <mergeCell ref="K10337:L10337"/>
    <mergeCell ref="M10337:N10337"/>
    <mergeCell ref="A10334:C10334"/>
    <mergeCell ref="D10334:E10334"/>
    <mergeCell ref="G10334:H10334"/>
    <mergeCell ref="I10334:J10334"/>
    <mergeCell ref="K10334:L10334"/>
    <mergeCell ref="M10334:N10334"/>
    <mergeCell ref="O10348:P10348"/>
    <mergeCell ref="A10349:C10349"/>
    <mergeCell ref="D10349:E10349"/>
    <mergeCell ref="G10349:H10349"/>
    <mergeCell ref="I10349:J10349"/>
    <mergeCell ref="K10349:L10349"/>
    <mergeCell ref="M10349:N10349"/>
    <mergeCell ref="O10349:P10349"/>
    <mergeCell ref="A10348:C10348"/>
    <mergeCell ref="D10348:E10348"/>
    <mergeCell ref="G10348:H10348"/>
    <mergeCell ref="I10348:J10348"/>
    <mergeCell ref="K10348:L10348"/>
    <mergeCell ref="M10348:N10348"/>
    <mergeCell ref="A10345:N10345"/>
    <mergeCell ref="O10345:P10345"/>
    <mergeCell ref="A10346:P10346"/>
    <mergeCell ref="A10347:C10347"/>
    <mergeCell ref="D10347:E10347"/>
    <mergeCell ref="G10347:H10347"/>
    <mergeCell ref="I10347:J10347"/>
    <mergeCell ref="K10347:L10347"/>
    <mergeCell ref="M10347:N10347"/>
    <mergeCell ref="O10347:P10347"/>
    <mergeCell ref="A10343:H10343"/>
    <mergeCell ref="I10343:J10343"/>
    <mergeCell ref="K10343:L10343"/>
    <mergeCell ref="M10343:N10343"/>
    <mergeCell ref="O10343:P10343"/>
    <mergeCell ref="A10344:H10344"/>
    <mergeCell ref="I10344:J10344"/>
    <mergeCell ref="K10344:L10344"/>
    <mergeCell ref="M10344:N10344"/>
    <mergeCell ref="O10344:P10344"/>
    <mergeCell ref="A10357:N10357"/>
    <mergeCell ref="O10357:P10357"/>
    <mergeCell ref="A10358:H10358"/>
    <mergeCell ref="I10358:J10358"/>
    <mergeCell ref="K10358:L10358"/>
    <mergeCell ref="M10358:N10358"/>
    <mergeCell ref="O10358:P10358"/>
    <mergeCell ref="O10355:P10355"/>
    <mergeCell ref="A10356:C10356"/>
    <mergeCell ref="D10356:E10356"/>
    <mergeCell ref="G10356:H10356"/>
    <mergeCell ref="I10356:J10356"/>
    <mergeCell ref="K10356:L10356"/>
    <mergeCell ref="M10356:N10356"/>
    <mergeCell ref="O10356:P10356"/>
    <mergeCell ref="A10355:C10355"/>
    <mergeCell ref="D10355:E10355"/>
    <mergeCell ref="G10355:H10355"/>
    <mergeCell ref="I10355:J10355"/>
    <mergeCell ref="K10355:L10355"/>
    <mergeCell ref="M10355:N10355"/>
    <mergeCell ref="O10353:P10353"/>
    <mergeCell ref="A10354:C10354"/>
    <mergeCell ref="D10354:E10354"/>
    <mergeCell ref="G10354:H10354"/>
    <mergeCell ref="I10354:J10354"/>
    <mergeCell ref="K10354:L10354"/>
    <mergeCell ref="M10354:N10354"/>
    <mergeCell ref="O10354:P10354"/>
    <mergeCell ref="O10350:P10350"/>
    <mergeCell ref="A10351:N10351"/>
    <mergeCell ref="O10351:P10351"/>
    <mergeCell ref="A10352:P10352"/>
    <mergeCell ref="A10353:C10353"/>
    <mergeCell ref="D10353:E10353"/>
    <mergeCell ref="G10353:H10353"/>
    <mergeCell ref="I10353:J10353"/>
    <mergeCell ref="K10353:L10353"/>
    <mergeCell ref="M10353:N10353"/>
    <mergeCell ref="A10350:C10350"/>
    <mergeCell ref="D10350:E10350"/>
    <mergeCell ref="G10350:H10350"/>
    <mergeCell ref="I10350:J10350"/>
    <mergeCell ref="K10350:L10350"/>
    <mergeCell ref="M10350:N10350"/>
    <mergeCell ref="B10373:K10373"/>
    <mergeCell ref="L10373:M10373"/>
    <mergeCell ref="N10373:P10373"/>
    <mergeCell ref="B10374:K10374"/>
    <mergeCell ref="L10374:M10374"/>
    <mergeCell ref="N10374:P10374"/>
    <mergeCell ref="B10371:K10371"/>
    <mergeCell ref="L10371:M10371"/>
    <mergeCell ref="N10371:P10371"/>
    <mergeCell ref="B10372:K10372"/>
    <mergeCell ref="L10372:M10372"/>
    <mergeCell ref="N10372:P10372"/>
    <mergeCell ref="A10368:P10368"/>
    <mergeCell ref="B10369:K10369"/>
    <mergeCell ref="L10369:M10369"/>
    <mergeCell ref="N10369:P10369"/>
    <mergeCell ref="B10370:K10370"/>
    <mergeCell ref="L10370:M10370"/>
    <mergeCell ref="N10370:P10370"/>
    <mergeCell ref="A10361:N10361"/>
    <mergeCell ref="O10361:P10361"/>
    <mergeCell ref="A10362:P10362"/>
    <mergeCell ref="A10364:P10364"/>
    <mergeCell ref="A10365:P10365"/>
    <mergeCell ref="A10366:P10366"/>
    <mergeCell ref="A10359:H10359"/>
    <mergeCell ref="I10359:J10359"/>
    <mergeCell ref="K10359:L10359"/>
    <mergeCell ref="M10359:N10359"/>
    <mergeCell ref="O10359:P10359"/>
    <mergeCell ref="A10360:H10360"/>
    <mergeCell ref="I10360:J10360"/>
    <mergeCell ref="K10360:L10360"/>
    <mergeCell ref="M10360:N10360"/>
    <mergeCell ref="O10360:P10360"/>
    <mergeCell ref="O10380:P10380"/>
    <mergeCell ref="A10381:C10381"/>
    <mergeCell ref="D10381:E10381"/>
    <mergeCell ref="G10381:H10381"/>
    <mergeCell ref="I10381:J10381"/>
    <mergeCell ref="K10381:L10381"/>
    <mergeCell ref="M10381:N10381"/>
    <mergeCell ref="O10381:P10381"/>
    <mergeCell ref="A10380:C10380"/>
    <mergeCell ref="D10380:E10380"/>
    <mergeCell ref="G10380:H10380"/>
    <mergeCell ref="I10380:J10380"/>
    <mergeCell ref="K10380:L10380"/>
    <mergeCell ref="M10380:N10380"/>
    <mergeCell ref="O10378:P10378"/>
    <mergeCell ref="A10379:C10379"/>
    <mergeCell ref="D10379:E10379"/>
    <mergeCell ref="G10379:H10379"/>
    <mergeCell ref="I10379:J10379"/>
    <mergeCell ref="K10379:L10379"/>
    <mergeCell ref="M10379:N10379"/>
    <mergeCell ref="O10379:P10379"/>
    <mergeCell ref="I10377:J10377"/>
    <mergeCell ref="K10377:L10377"/>
    <mergeCell ref="M10377:N10377"/>
    <mergeCell ref="O10377:P10377"/>
    <mergeCell ref="A10378:C10378"/>
    <mergeCell ref="D10378:E10378"/>
    <mergeCell ref="G10378:H10378"/>
    <mergeCell ref="I10378:J10378"/>
    <mergeCell ref="K10378:L10378"/>
    <mergeCell ref="M10378:N10378"/>
    <mergeCell ref="A10375:B10375"/>
    <mergeCell ref="C10375:D10375"/>
    <mergeCell ref="E10375:G10375"/>
    <mergeCell ref="H10375:I10375"/>
    <mergeCell ref="J10375:O10375"/>
    <mergeCell ref="A10376:C10377"/>
    <mergeCell ref="D10376:E10377"/>
    <mergeCell ref="F10376:F10377"/>
    <mergeCell ref="G10376:H10377"/>
    <mergeCell ref="I10376:P10376"/>
    <mergeCell ref="O10387:P10387"/>
    <mergeCell ref="A10388:N10388"/>
    <mergeCell ref="O10388:P10388"/>
    <mergeCell ref="A10389:H10389"/>
    <mergeCell ref="I10389:J10389"/>
    <mergeCell ref="K10389:L10389"/>
    <mergeCell ref="M10389:N10389"/>
    <mergeCell ref="O10389:P10389"/>
    <mergeCell ref="A10387:C10387"/>
    <mergeCell ref="D10387:E10387"/>
    <mergeCell ref="G10387:H10387"/>
    <mergeCell ref="I10387:J10387"/>
    <mergeCell ref="K10387:L10387"/>
    <mergeCell ref="M10387:N10387"/>
    <mergeCell ref="O10385:P10385"/>
    <mergeCell ref="A10386:C10386"/>
    <mergeCell ref="D10386:E10386"/>
    <mergeCell ref="G10386:H10386"/>
    <mergeCell ref="I10386:J10386"/>
    <mergeCell ref="K10386:L10386"/>
    <mergeCell ref="M10386:N10386"/>
    <mergeCell ref="O10386:P10386"/>
    <mergeCell ref="A10385:C10385"/>
    <mergeCell ref="D10385:E10385"/>
    <mergeCell ref="G10385:H10385"/>
    <mergeCell ref="I10385:J10385"/>
    <mergeCell ref="K10385:L10385"/>
    <mergeCell ref="M10385:N10385"/>
    <mergeCell ref="A10382:N10382"/>
    <mergeCell ref="O10382:P10382"/>
    <mergeCell ref="A10383:P10383"/>
    <mergeCell ref="A10384:C10384"/>
    <mergeCell ref="D10384:E10384"/>
    <mergeCell ref="G10384:H10384"/>
    <mergeCell ref="I10384:J10384"/>
    <mergeCell ref="K10384:L10384"/>
    <mergeCell ref="M10384:N10384"/>
    <mergeCell ref="O10384:P10384"/>
    <mergeCell ref="O10395:P10395"/>
    <mergeCell ref="A10396:C10396"/>
    <mergeCell ref="D10396:E10396"/>
    <mergeCell ref="G10396:H10396"/>
    <mergeCell ref="I10396:J10396"/>
    <mergeCell ref="K10396:L10396"/>
    <mergeCell ref="M10396:N10396"/>
    <mergeCell ref="O10396:P10396"/>
    <mergeCell ref="A10395:C10395"/>
    <mergeCell ref="D10395:E10395"/>
    <mergeCell ref="G10395:H10395"/>
    <mergeCell ref="I10395:J10395"/>
    <mergeCell ref="K10395:L10395"/>
    <mergeCell ref="M10395:N10395"/>
    <mergeCell ref="A10392:N10392"/>
    <mergeCell ref="O10392:P10392"/>
    <mergeCell ref="A10393:P10393"/>
    <mergeCell ref="A10394:C10394"/>
    <mergeCell ref="D10394:E10394"/>
    <mergeCell ref="G10394:H10394"/>
    <mergeCell ref="I10394:J10394"/>
    <mergeCell ref="K10394:L10394"/>
    <mergeCell ref="M10394:N10394"/>
    <mergeCell ref="O10394:P10394"/>
    <mergeCell ref="A10390:H10390"/>
    <mergeCell ref="I10390:J10390"/>
    <mergeCell ref="K10390:L10390"/>
    <mergeCell ref="M10390:N10390"/>
    <mergeCell ref="O10390:P10390"/>
    <mergeCell ref="A10391:H10391"/>
    <mergeCell ref="I10391:J10391"/>
    <mergeCell ref="K10391:L10391"/>
    <mergeCell ref="M10391:N10391"/>
    <mergeCell ref="O10391:P10391"/>
    <mergeCell ref="A10404:N10404"/>
    <mergeCell ref="O10404:P10404"/>
    <mergeCell ref="A10405:H10405"/>
    <mergeCell ref="I10405:J10405"/>
    <mergeCell ref="K10405:L10405"/>
    <mergeCell ref="M10405:N10405"/>
    <mergeCell ref="O10405:P10405"/>
    <mergeCell ref="O10402:P10402"/>
    <mergeCell ref="A10403:C10403"/>
    <mergeCell ref="D10403:E10403"/>
    <mergeCell ref="G10403:H10403"/>
    <mergeCell ref="I10403:J10403"/>
    <mergeCell ref="K10403:L10403"/>
    <mergeCell ref="M10403:N10403"/>
    <mergeCell ref="O10403:P10403"/>
    <mergeCell ref="A10402:C10402"/>
    <mergeCell ref="D10402:E10402"/>
    <mergeCell ref="G10402:H10402"/>
    <mergeCell ref="I10402:J10402"/>
    <mergeCell ref="K10402:L10402"/>
    <mergeCell ref="M10402:N10402"/>
    <mergeCell ref="O10400:P10400"/>
    <mergeCell ref="A10401:C10401"/>
    <mergeCell ref="D10401:E10401"/>
    <mergeCell ref="G10401:H10401"/>
    <mergeCell ref="I10401:J10401"/>
    <mergeCell ref="K10401:L10401"/>
    <mergeCell ref="M10401:N10401"/>
    <mergeCell ref="O10401:P10401"/>
    <mergeCell ref="O10397:P10397"/>
    <mergeCell ref="A10398:N10398"/>
    <mergeCell ref="O10398:P10398"/>
    <mergeCell ref="A10399:P10399"/>
    <mergeCell ref="A10400:C10400"/>
    <mergeCell ref="D10400:E10400"/>
    <mergeCell ref="G10400:H10400"/>
    <mergeCell ref="I10400:J10400"/>
    <mergeCell ref="K10400:L10400"/>
    <mergeCell ref="M10400:N10400"/>
    <mergeCell ref="A10397:C10397"/>
    <mergeCell ref="D10397:E10397"/>
    <mergeCell ref="G10397:H10397"/>
    <mergeCell ref="I10397:J10397"/>
    <mergeCell ref="K10397:L10397"/>
    <mergeCell ref="M10397:N10397"/>
    <mergeCell ref="B10419:K10419"/>
    <mergeCell ref="L10419:M10419"/>
    <mergeCell ref="N10419:P10419"/>
    <mergeCell ref="A10420:B10420"/>
    <mergeCell ref="C10420:D10420"/>
    <mergeCell ref="E10420:G10420"/>
    <mergeCell ref="H10420:I10420"/>
    <mergeCell ref="J10420:O10420"/>
    <mergeCell ref="B10417:K10417"/>
    <mergeCell ref="L10417:M10417"/>
    <mergeCell ref="N10417:P10417"/>
    <mergeCell ref="B10418:K10418"/>
    <mergeCell ref="L10418:M10418"/>
    <mergeCell ref="N10418:P10418"/>
    <mergeCell ref="B10415:K10415"/>
    <mergeCell ref="L10415:M10415"/>
    <mergeCell ref="N10415:P10415"/>
    <mergeCell ref="B10416:K10416"/>
    <mergeCell ref="L10416:M10416"/>
    <mergeCell ref="N10416:P10416"/>
    <mergeCell ref="A10409:P10409"/>
    <mergeCell ref="A10410:P10410"/>
    <mergeCell ref="A10411:P10411"/>
    <mergeCell ref="A10413:P10413"/>
    <mergeCell ref="B10414:K10414"/>
    <mergeCell ref="L10414:M10414"/>
    <mergeCell ref="N10414:P10414"/>
    <mergeCell ref="A10406:H10406"/>
    <mergeCell ref="I10406:J10406"/>
    <mergeCell ref="K10406:L10406"/>
    <mergeCell ref="M10406:N10406"/>
    <mergeCell ref="O10406:P10406"/>
    <mergeCell ref="A10407:H10407"/>
    <mergeCell ref="I10407:J10407"/>
    <mergeCell ref="K10407:L10407"/>
    <mergeCell ref="M10407:N10407"/>
    <mergeCell ref="O10407:P10407"/>
    <mergeCell ref="O10426:P10426"/>
    <mergeCell ref="A10427:C10427"/>
    <mergeCell ref="D10427:E10427"/>
    <mergeCell ref="G10427:H10427"/>
    <mergeCell ref="I10427:J10427"/>
    <mergeCell ref="K10427:L10427"/>
    <mergeCell ref="M10427:N10427"/>
    <mergeCell ref="O10427:P10427"/>
    <mergeCell ref="A10426:C10426"/>
    <mergeCell ref="D10426:E10426"/>
    <mergeCell ref="G10426:H10426"/>
    <mergeCell ref="I10426:J10426"/>
    <mergeCell ref="K10426:L10426"/>
    <mergeCell ref="M10426:N10426"/>
    <mergeCell ref="A10423:N10423"/>
    <mergeCell ref="O10423:P10423"/>
    <mergeCell ref="A10424:P10424"/>
    <mergeCell ref="A10425:C10425"/>
    <mergeCell ref="D10425:E10425"/>
    <mergeCell ref="G10425:H10425"/>
    <mergeCell ref="I10425:J10425"/>
    <mergeCell ref="K10425:L10425"/>
    <mergeCell ref="M10425:N10425"/>
    <mergeCell ref="O10425:P10425"/>
    <mergeCell ref="A10421:C10422"/>
    <mergeCell ref="D10421:E10422"/>
    <mergeCell ref="F10421:F10422"/>
    <mergeCell ref="G10421:H10422"/>
    <mergeCell ref="I10421:P10421"/>
    <mergeCell ref="I10422:J10422"/>
    <mergeCell ref="K10422:L10422"/>
    <mergeCell ref="M10422:N10422"/>
    <mergeCell ref="O10422:P10422"/>
    <mergeCell ref="A10435:N10435"/>
    <mergeCell ref="O10435:P10435"/>
    <mergeCell ref="A10436:H10436"/>
    <mergeCell ref="I10436:J10436"/>
    <mergeCell ref="K10436:L10436"/>
    <mergeCell ref="M10436:N10436"/>
    <mergeCell ref="O10436:P10436"/>
    <mergeCell ref="O10433:P10433"/>
    <mergeCell ref="A10434:C10434"/>
    <mergeCell ref="D10434:E10434"/>
    <mergeCell ref="G10434:H10434"/>
    <mergeCell ref="I10434:J10434"/>
    <mergeCell ref="K10434:L10434"/>
    <mergeCell ref="M10434:N10434"/>
    <mergeCell ref="O10434:P10434"/>
    <mergeCell ref="A10433:C10433"/>
    <mergeCell ref="D10433:E10433"/>
    <mergeCell ref="G10433:H10433"/>
    <mergeCell ref="I10433:J10433"/>
    <mergeCell ref="K10433:L10433"/>
    <mergeCell ref="M10433:N10433"/>
    <mergeCell ref="O10431:P10431"/>
    <mergeCell ref="A10432:C10432"/>
    <mergeCell ref="D10432:E10432"/>
    <mergeCell ref="G10432:H10432"/>
    <mergeCell ref="I10432:J10432"/>
    <mergeCell ref="K10432:L10432"/>
    <mergeCell ref="M10432:N10432"/>
    <mergeCell ref="O10432:P10432"/>
    <mergeCell ref="O10428:P10428"/>
    <mergeCell ref="A10429:N10429"/>
    <mergeCell ref="O10429:P10429"/>
    <mergeCell ref="A10430:P10430"/>
    <mergeCell ref="A10431:C10431"/>
    <mergeCell ref="D10431:E10431"/>
    <mergeCell ref="G10431:H10431"/>
    <mergeCell ref="I10431:J10431"/>
    <mergeCell ref="K10431:L10431"/>
    <mergeCell ref="M10431:N10431"/>
    <mergeCell ref="A10428:C10428"/>
    <mergeCell ref="D10428:E10428"/>
    <mergeCell ref="G10428:H10428"/>
    <mergeCell ref="I10428:J10428"/>
    <mergeCell ref="K10428:L10428"/>
    <mergeCell ref="M10428:N10428"/>
    <mergeCell ref="O10442:P10442"/>
    <mergeCell ref="A10443:C10443"/>
    <mergeCell ref="D10443:E10443"/>
    <mergeCell ref="G10443:H10443"/>
    <mergeCell ref="I10443:J10443"/>
    <mergeCell ref="K10443:L10443"/>
    <mergeCell ref="M10443:N10443"/>
    <mergeCell ref="O10443:P10443"/>
    <mergeCell ref="A10442:C10442"/>
    <mergeCell ref="D10442:E10442"/>
    <mergeCell ref="G10442:H10442"/>
    <mergeCell ref="I10442:J10442"/>
    <mergeCell ref="K10442:L10442"/>
    <mergeCell ref="M10442:N10442"/>
    <mergeCell ref="A10439:N10439"/>
    <mergeCell ref="O10439:P10439"/>
    <mergeCell ref="A10440:P10440"/>
    <mergeCell ref="A10441:C10441"/>
    <mergeCell ref="D10441:E10441"/>
    <mergeCell ref="G10441:H10441"/>
    <mergeCell ref="I10441:J10441"/>
    <mergeCell ref="K10441:L10441"/>
    <mergeCell ref="M10441:N10441"/>
    <mergeCell ref="O10441:P10441"/>
    <mergeCell ref="A10437:H10437"/>
    <mergeCell ref="I10437:J10437"/>
    <mergeCell ref="K10437:L10437"/>
    <mergeCell ref="M10437:N10437"/>
    <mergeCell ref="O10437:P10437"/>
    <mergeCell ref="A10438:H10438"/>
    <mergeCell ref="I10438:J10438"/>
    <mergeCell ref="K10438:L10438"/>
    <mergeCell ref="M10438:N10438"/>
    <mergeCell ref="O10438:P10438"/>
    <mergeCell ref="A10452:H10452"/>
    <mergeCell ref="I10452:J10452"/>
    <mergeCell ref="K10452:L10452"/>
    <mergeCell ref="M10452:N10452"/>
    <mergeCell ref="O10452:P10452"/>
    <mergeCell ref="A10453:H10453"/>
    <mergeCell ref="I10453:J10453"/>
    <mergeCell ref="K10453:L10453"/>
    <mergeCell ref="M10453:N10453"/>
    <mergeCell ref="O10453:P10453"/>
    <mergeCell ref="O10449:P10449"/>
    <mergeCell ref="A10450:N10450"/>
    <mergeCell ref="O10450:P10450"/>
    <mergeCell ref="A10451:H10451"/>
    <mergeCell ref="I10451:J10451"/>
    <mergeCell ref="K10451:L10451"/>
    <mergeCell ref="M10451:N10451"/>
    <mergeCell ref="O10451:P10451"/>
    <mergeCell ref="A10449:C10449"/>
    <mergeCell ref="D10449:E10449"/>
    <mergeCell ref="G10449:H10449"/>
    <mergeCell ref="I10449:J10449"/>
    <mergeCell ref="K10449:L10449"/>
    <mergeCell ref="M10449:N10449"/>
    <mergeCell ref="O10447:P10447"/>
    <mergeCell ref="A10448:C10448"/>
    <mergeCell ref="D10448:E10448"/>
    <mergeCell ref="G10448:H10448"/>
    <mergeCell ref="I10448:J10448"/>
    <mergeCell ref="K10448:L10448"/>
    <mergeCell ref="M10448:N10448"/>
    <mergeCell ref="O10448:P10448"/>
    <mergeCell ref="O10444:P10444"/>
    <mergeCell ref="A10445:N10445"/>
    <mergeCell ref="O10445:P10445"/>
    <mergeCell ref="A10446:P10446"/>
    <mergeCell ref="A10447:C10447"/>
    <mergeCell ref="D10447:E10447"/>
    <mergeCell ref="G10447:H10447"/>
    <mergeCell ref="I10447:J10447"/>
    <mergeCell ref="K10447:L10447"/>
    <mergeCell ref="M10447:N10447"/>
    <mergeCell ref="A10444:C10444"/>
    <mergeCell ref="D10444:E10444"/>
    <mergeCell ref="G10444:H10444"/>
    <mergeCell ref="I10444:J10444"/>
    <mergeCell ref="K10444:L10444"/>
    <mergeCell ref="M10444:N10444"/>
    <mergeCell ref="A10467:B10467"/>
    <mergeCell ref="C10467:D10467"/>
    <mergeCell ref="E10467:G10467"/>
    <mergeCell ref="H10467:I10467"/>
    <mergeCell ref="J10467:O10467"/>
    <mergeCell ref="A10468:C10469"/>
    <mergeCell ref="D10468:E10469"/>
    <mergeCell ref="F10468:F10469"/>
    <mergeCell ref="G10468:H10469"/>
    <mergeCell ref="I10468:P10468"/>
    <mergeCell ref="B10465:K10465"/>
    <mergeCell ref="L10465:M10465"/>
    <mergeCell ref="N10465:P10465"/>
    <mergeCell ref="B10466:K10466"/>
    <mergeCell ref="L10466:M10466"/>
    <mergeCell ref="N10466:P10466"/>
    <mergeCell ref="B10463:K10463"/>
    <mergeCell ref="L10463:M10463"/>
    <mergeCell ref="N10463:P10463"/>
    <mergeCell ref="B10464:K10464"/>
    <mergeCell ref="L10464:M10464"/>
    <mergeCell ref="N10464:P10464"/>
    <mergeCell ref="B10461:K10461"/>
    <mergeCell ref="L10461:M10461"/>
    <mergeCell ref="N10461:P10461"/>
    <mergeCell ref="B10462:K10462"/>
    <mergeCell ref="L10462:M10462"/>
    <mergeCell ref="N10462:P10462"/>
    <mergeCell ref="A10454:N10454"/>
    <mergeCell ref="O10454:P10454"/>
    <mergeCell ref="A10456:P10456"/>
    <mergeCell ref="A10457:P10457"/>
    <mergeCell ref="A10458:P10458"/>
    <mergeCell ref="A10460:P10460"/>
    <mergeCell ref="O10473:P10473"/>
    <mergeCell ref="A10474:C10474"/>
    <mergeCell ref="D10474:E10474"/>
    <mergeCell ref="G10474:H10474"/>
    <mergeCell ref="I10474:J10474"/>
    <mergeCell ref="K10474:L10474"/>
    <mergeCell ref="M10474:N10474"/>
    <mergeCell ref="O10474:P10474"/>
    <mergeCell ref="A10473:C10473"/>
    <mergeCell ref="D10473:E10473"/>
    <mergeCell ref="G10473:H10473"/>
    <mergeCell ref="I10473:J10473"/>
    <mergeCell ref="K10473:L10473"/>
    <mergeCell ref="M10473:N10473"/>
    <mergeCell ref="M10471:N10471"/>
    <mergeCell ref="O10471:P10471"/>
    <mergeCell ref="A10472:C10472"/>
    <mergeCell ref="D10472:E10472"/>
    <mergeCell ref="G10472:H10472"/>
    <mergeCell ref="I10472:J10472"/>
    <mergeCell ref="K10472:L10472"/>
    <mergeCell ref="M10472:N10472"/>
    <mergeCell ref="O10472:P10472"/>
    <mergeCell ref="I10469:J10469"/>
    <mergeCell ref="K10469:L10469"/>
    <mergeCell ref="M10469:N10469"/>
    <mergeCell ref="O10469:P10469"/>
    <mergeCell ref="A10470:P10470"/>
    <mergeCell ref="A10471:C10471"/>
    <mergeCell ref="D10471:E10471"/>
    <mergeCell ref="G10471:H10471"/>
    <mergeCell ref="I10471:J10471"/>
    <mergeCell ref="K10471:L10471"/>
    <mergeCell ref="A10482:H10482"/>
    <mergeCell ref="I10482:J10482"/>
    <mergeCell ref="K10482:L10482"/>
    <mergeCell ref="M10482:N10482"/>
    <mergeCell ref="O10482:P10482"/>
    <mergeCell ref="A10483:H10483"/>
    <mergeCell ref="I10483:J10483"/>
    <mergeCell ref="K10483:L10483"/>
    <mergeCell ref="M10483:N10483"/>
    <mergeCell ref="O10483:P10483"/>
    <mergeCell ref="A10480:N10480"/>
    <mergeCell ref="O10480:P10480"/>
    <mergeCell ref="A10481:H10481"/>
    <mergeCell ref="I10481:J10481"/>
    <mergeCell ref="K10481:L10481"/>
    <mergeCell ref="M10481:N10481"/>
    <mergeCell ref="O10481:P10481"/>
    <mergeCell ref="O10478:P10478"/>
    <mergeCell ref="A10479:C10479"/>
    <mergeCell ref="D10479:E10479"/>
    <mergeCell ref="G10479:H10479"/>
    <mergeCell ref="I10479:J10479"/>
    <mergeCell ref="K10479:L10479"/>
    <mergeCell ref="M10479:N10479"/>
    <mergeCell ref="O10479:P10479"/>
    <mergeCell ref="A10478:C10478"/>
    <mergeCell ref="D10478:E10478"/>
    <mergeCell ref="G10478:H10478"/>
    <mergeCell ref="I10478:J10478"/>
    <mergeCell ref="K10478:L10478"/>
    <mergeCell ref="M10478:N10478"/>
    <mergeCell ref="A10475:N10475"/>
    <mergeCell ref="O10475:P10475"/>
    <mergeCell ref="A10476:P10476"/>
    <mergeCell ref="A10477:C10477"/>
    <mergeCell ref="D10477:E10477"/>
    <mergeCell ref="G10477:H10477"/>
    <mergeCell ref="I10477:J10477"/>
    <mergeCell ref="K10477:L10477"/>
    <mergeCell ref="M10477:N10477"/>
    <mergeCell ref="O10477:P10477"/>
    <mergeCell ref="O10489:P10489"/>
    <mergeCell ref="A10490:N10490"/>
    <mergeCell ref="O10490:P10490"/>
    <mergeCell ref="A10491:P10491"/>
    <mergeCell ref="A10492:C10492"/>
    <mergeCell ref="D10492:E10492"/>
    <mergeCell ref="G10492:H10492"/>
    <mergeCell ref="I10492:J10492"/>
    <mergeCell ref="K10492:L10492"/>
    <mergeCell ref="M10492:N10492"/>
    <mergeCell ref="A10489:C10489"/>
    <mergeCell ref="D10489:E10489"/>
    <mergeCell ref="G10489:H10489"/>
    <mergeCell ref="I10489:J10489"/>
    <mergeCell ref="K10489:L10489"/>
    <mergeCell ref="M10489:N10489"/>
    <mergeCell ref="O10487:P10487"/>
    <mergeCell ref="A10488:C10488"/>
    <mergeCell ref="D10488:E10488"/>
    <mergeCell ref="G10488:H10488"/>
    <mergeCell ref="I10488:J10488"/>
    <mergeCell ref="K10488:L10488"/>
    <mergeCell ref="M10488:N10488"/>
    <mergeCell ref="O10488:P10488"/>
    <mergeCell ref="A10487:C10487"/>
    <mergeCell ref="D10487:E10487"/>
    <mergeCell ref="G10487:H10487"/>
    <mergeCell ref="I10487:J10487"/>
    <mergeCell ref="K10487:L10487"/>
    <mergeCell ref="M10487:N10487"/>
    <mergeCell ref="A10484:N10484"/>
    <mergeCell ref="O10484:P10484"/>
    <mergeCell ref="A10485:P10485"/>
    <mergeCell ref="A10486:C10486"/>
    <mergeCell ref="D10486:E10486"/>
    <mergeCell ref="G10486:H10486"/>
    <mergeCell ref="I10486:J10486"/>
    <mergeCell ref="K10486:L10486"/>
    <mergeCell ref="M10486:N10486"/>
    <mergeCell ref="O10486:P10486"/>
    <mergeCell ref="B10505:K10505"/>
    <mergeCell ref="L10505:M10505"/>
    <mergeCell ref="N10505:P10505"/>
    <mergeCell ref="B10506:K10506"/>
    <mergeCell ref="L10506:M10506"/>
    <mergeCell ref="N10506:P10506"/>
    <mergeCell ref="A10500:P10500"/>
    <mergeCell ref="A10501:P10501"/>
    <mergeCell ref="A10503:P10503"/>
    <mergeCell ref="B10504:K10504"/>
    <mergeCell ref="L10504:M10504"/>
    <mergeCell ref="N10504:P10504"/>
    <mergeCell ref="A10497:H10497"/>
    <mergeCell ref="I10497:J10497"/>
    <mergeCell ref="K10497:L10497"/>
    <mergeCell ref="M10497:N10497"/>
    <mergeCell ref="O10497:P10497"/>
    <mergeCell ref="A10499:P10499"/>
    <mergeCell ref="O10494:P10494"/>
    <mergeCell ref="A10495:N10495"/>
    <mergeCell ref="O10495:P10495"/>
    <mergeCell ref="A10496:H10496"/>
    <mergeCell ref="I10496:J10496"/>
    <mergeCell ref="K10496:L10496"/>
    <mergeCell ref="M10496:N10496"/>
    <mergeCell ref="O10496:P10496"/>
    <mergeCell ref="A10494:C10494"/>
    <mergeCell ref="D10494:E10494"/>
    <mergeCell ref="G10494:H10494"/>
    <mergeCell ref="I10494:J10494"/>
    <mergeCell ref="K10494:L10494"/>
    <mergeCell ref="M10494:N10494"/>
    <mergeCell ref="O10492:P10492"/>
    <mergeCell ref="A10493:C10493"/>
    <mergeCell ref="D10493:E10493"/>
    <mergeCell ref="G10493:H10493"/>
    <mergeCell ref="I10493:J10493"/>
    <mergeCell ref="K10493:L10493"/>
    <mergeCell ref="M10493:N10493"/>
    <mergeCell ref="O10493:P10493"/>
    <mergeCell ref="A10515:P10515"/>
    <mergeCell ref="A10516:C10516"/>
    <mergeCell ref="D10516:E10516"/>
    <mergeCell ref="G10516:H10516"/>
    <mergeCell ref="I10516:J10516"/>
    <mergeCell ref="K10516:L10516"/>
    <mergeCell ref="M10516:N10516"/>
    <mergeCell ref="O10516:P10516"/>
    <mergeCell ref="A10513:H10513"/>
    <mergeCell ref="I10513:J10513"/>
    <mergeCell ref="K10513:L10513"/>
    <mergeCell ref="M10513:N10513"/>
    <mergeCell ref="O10513:P10513"/>
    <mergeCell ref="A10514:N10514"/>
    <mergeCell ref="O10514:P10514"/>
    <mergeCell ref="A10511:C10512"/>
    <mergeCell ref="D10511:E10512"/>
    <mergeCell ref="F10511:F10512"/>
    <mergeCell ref="G10511:H10512"/>
    <mergeCell ref="I10511:P10511"/>
    <mergeCell ref="I10512:J10512"/>
    <mergeCell ref="K10512:L10512"/>
    <mergeCell ref="M10512:N10512"/>
    <mergeCell ref="O10512:P10512"/>
    <mergeCell ref="B10509:K10509"/>
    <mergeCell ref="L10509:M10509"/>
    <mergeCell ref="N10509:P10509"/>
    <mergeCell ref="A10510:B10510"/>
    <mergeCell ref="C10510:D10510"/>
    <mergeCell ref="E10510:G10510"/>
    <mergeCell ref="H10510:I10510"/>
    <mergeCell ref="J10510:O10510"/>
    <mergeCell ref="B10507:K10507"/>
    <mergeCell ref="L10507:M10507"/>
    <mergeCell ref="N10507:P10507"/>
    <mergeCell ref="B10508:K10508"/>
    <mergeCell ref="L10508:M10508"/>
    <mergeCell ref="N10508:P10508"/>
    <mergeCell ref="O10522:P10522"/>
    <mergeCell ref="A10523:C10523"/>
    <mergeCell ref="D10523:E10523"/>
    <mergeCell ref="G10523:H10523"/>
    <mergeCell ref="I10523:J10523"/>
    <mergeCell ref="K10523:L10523"/>
    <mergeCell ref="M10523:N10523"/>
    <mergeCell ref="O10523:P10523"/>
    <mergeCell ref="O10519:P10519"/>
    <mergeCell ref="A10520:N10520"/>
    <mergeCell ref="O10520:P10520"/>
    <mergeCell ref="A10521:P10521"/>
    <mergeCell ref="A10522:C10522"/>
    <mergeCell ref="D10522:E10522"/>
    <mergeCell ref="G10522:H10522"/>
    <mergeCell ref="I10522:J10522"/>
    <mergeCell ref="K10522:L10522"/>
    <mergeCell ref="M10522:N10522"/>
    <mergeCell ref="A10519:C10519"/>
    <mergeCell ref="D10519:E10519"/>
    <mergeCell ref="G10519:H10519"/>
    <mergeCell ref="I10519:J10519"/>
    <mergeCell ref="K10519:L10519"/>
    <mergeCell ref="M10519:N10519"/>
    <mergeCell ref="O10517:P10517"/>
    <mergeCell ref="A10518:C10518"/>
    <mergeCell ref="D10518:E10518"/>
    <mergeCell ref="G10518:H10518"/>
    <mergeCell ref="I10518:J10518"/>
    <mergeCell ref="K10518:L10518"/>
    <mergeCell ref="M10518:N10518"/>
    <mergeCell ref="O10518:P10518"/>
    <mergeCell ref="A10517:C10517"/>
    <mergeCell ref="D10517:E10517"/>
    <mergeCell ref="G10517:H10517"/>
    <mergeCell ref="I10517:J10517"/>
    <mergeCell ref="K10517:L10517"/>
    <mergeCell ref="M10517:N10517"/>
    <mergeCell ref="A10529:N10529"/>
    <mergeCell ref="O10529:P10529"/>
    <mergeCell ref="A10530:P10530"/>
    <mergeCell ref="A10531:C10531"/>
    <mergeCell ref="D10531:E10531"/>
    <mergeCell ref="G10531:H10531"/>
    <mergeCell ref="I10531:J10531"/>
    <mergeCell ref="K10531:L10531"/>
    <mergeCell ref="M10531:N10531"/>
    <mergeCell ref="O10531:P10531"/>
    <mergeCell ref="A10527:H10527"/>
    <mergeCell ref="I10527:J10527"/>
    <mergeCell ref="K10527:L10527"/>
    <mergeCell ref="M10527:N10527"/>
    <mergeCell ref="O10527:P10527"/>
    <mergeCell ref="A10528:H10528"/>
    <mergeCell ref="I10528:J10528"/>
    <mergeCell ref="K10528:L10528"/>
    <mergeCell ref="M10528:N10528"/>
    <mergeCell ref="O10528:P10528"/>
    <mergeCell ref="O10524:P10524"/>
    <mergeCell ref="A10525:N10525"/>
    <mergeCell ref="O10525:P10525"/>
    <mergeCell ref="A10526:H10526"/>
    <mergeCell ref="I10526:J10526"/>
    <mergeCell ref="K10526:L10526"/>
    <mergeCell ref="M10526:N10526"/>
    <mergeCell ref="O10526:P10526"/>
    <mergeCell ref="A10524:C10524"/>
    <mergeCell ref="D10524:E10524"/>
    <mergeCell ref="G10524:H10524"/>
    <mergeCell ref="I10524:J10524"/>
    <mergeCell ref="K10524:L10524"/>
    <mergeCell ref="M10524:N10524"/>
    <mergeCell ref="O10537:P10537"/>
    <mergeCell ref="A10538:C10538"/>
    <mergeCell ref="D10538:E10538"/>
    <mergeCell ref="G10538:H10538"/>
    <mergeCell ref="I10538:J10538"/>
    <mergeCell ref="K10538:L10538"/>
    <mergeCell ref="M10538:N10538"/>
    <mergeCell ref="O10538:P10538"/>
    <mergeCell ref="O10534:P10534"/>
    <mergeCell ref="A10535:N10535"/>
    <mergeCell ref="O10535:P10535"/>
    <mergeCell ref="A10536:P10536"/>
    <mergeCell ref="A10537:C10537"/>
    <mergeCell ref="D10537:E10537"/>
    <mergeCell ref="G10537:H10537"/>
    <mergeCell ref="I10537:J10537"/>
    <mergeCell ref="K10537:L10537"/>
    <mergeCell ref="M10537:N10537"/>
    <mergeCell ref="A10534:C10534"/>
    <mergeCell ref="D10534:E10534"/>
    <mergeCell ref="G10534:H10534"/>
    <mergeCell ref="I10534:J10534"/>
    <mergeCell ref="K10534:L10534"/>
    <mergeCell ref="M10534:N10534"/>
    <mergeCell ref="O10532:P10532"/>
    <mergeCell ref="A10533:C10533"/>
    <mergeCell ref="D10533:E10533"/>
    <mergeCell ref="G10533:H10533"/>
    <mergeCell ref="I10533:J10533"/>
    <mergeCell ref="K10533:L10533"/>
    <mergeCell ref="M10533:N10533"/>
    <mergeCell ref="O10533:P10533"/>
    <mergeCell ref="A10532:C10532"/>
    <mergeCell ref="D10532:E10532"/>
    <mergeCell ref="G10532:H10532"/>
    <mergeCell ref="I10532:J10532"/>
    <mergeCell ref="K10532:L10532"/>
    <mergeCell ref="M10532:N10532"/>
    <mergeCell ref="B10551:K10551"/>
    <mergeCell ref="L10551:M10551"/>
    <mergeCell ref="N10551:P10551"/>
    <mergeCell ref="A10552:B10552"/>
    <mergeCell ref="C10552:D10552"/>
    <mergeCell ref="E10552:G10552"/>
    <mergeCell ref="H10552:I10552"/>
    <mergeCell ref="J10552:O10552"/>
    <mergeCell ref="B10549:K10549"/>
    <mergeCell ref="L10549:M10549"/>
    <mergeCell ref="N10549:P10549"/>
    <mergeCell ref="B10550:K10550"/>
    <mergeCell ref="L10550:M10550"/>
    <mergeCell ref="N10550:P10550"/>
    <mergeCell ref="B10547:K10547"/>
    <mergeCell ref="L10547:M10547"/>
    <mergeCell ref="N10547:P10547"/>
    <mergeCell ref="B10548:K10548"/>
    <mergeCell ref="L10548:M10548"/>
    <mergeCell ref="N10548:P10548"/>
    <mergeCell ref="O10539:P10539"/>
    <mergeCell ref="A10541:P10541"/>
    <mergeCell ref="A10542:P10542"/>
    <mergeCell ref="A10543:P10543"/>
    <mergeCell ref="A10545:P10545"/>
    <mergeCell ref="B10546:K10546"/>
    <mergeCell ref="L10546:M10546"/>
    <mergeCell ref="N10546:P10546"/>
    <mergeCell ref="A10539:C10539"/>
    <mergeCell ref="D10539:E10539"/>
    <mergeCell ref="G10539:H10539"/>
    <mergeCell ref="I10539:J10539"/>
    <mergeCell ref="K10539:L10539"/>
    <mergeCell ref="M10539:N10539"/>
    <mergeCell ref="A10559:N10559"/>
    <mergeCell ref="O10559:P10559"/>
    <mergeCell ref="A10560:P10560"/>
    <mergeCell ref="A10561:C10561"/>
    <mergeCell ref="D10561:E10561"/>
    <mergeCell ref="G10561:H10561"/>
    <mergeCell ref="I10561:J10561"/>
    <mergeCell ref="K10561:L10561"/>
    <mergeCell ref="M10561:N10561"/>
    <mergeCell ref="O10561:P10561"/>
    <mergeCell ref="A10557:H10557"/>
    <mergeCell ref="I10557:J10557"/>
    <mergeCell ref="K10557:L10557"/>
    <mergeCell ref="M10557:N10557"/>
    <mergeCell ref="O10557:P10557"/>
    <mergeCell ref="A10558:H10558"/>
    <mergeCell ref="I10558:J10558"/>
    <mergeCell ref="K10558:L10558"/>
    <mergeCell ref="M10558:N10558"/>
    <mergeCell ref="O10558:P10558"/>
    <mergeCell ref="A10555:N10555"/>
    <mergeCell ref="O10555:P10555"/>
    <mergeCell ref="A10556:H10556"/>
    <mergeCell ref="I10556:J10556"/>
    <mergeCell ref="K10556:L10556"/>
    <mergeCell ref="M10556:N10556"/>
    <mergeCell ref="O10556:P10556"/>
    <mergeCell ref="A10553:C10554"/>
    <mergeCell ref="D10553:E10554"/>
    <mergeCell ref="F10553:F10554"/>
    <mergeCell ref="G10553:H10554"/>
    <mergeCell ref="I10553:P10553"/>
    <mergeCell ref="I10554:J10554"/>
    <mergeCell ref="K10554:L10554"/>
    <mergeCell ref="M10554:N10554"/>
    <mergeCell ref="O10554:P10554"/>
    <mergeCell ref="O10567:P10567"/>
    <mergeCell ref="A10568:C10568"/>
    <mergeCell ref="D10568:E10568"/>
    <mergeCell ref="G10568:H10568"/>
    <mergeCell ref="I10568:J10568"/>
    <mergeCell ref="K10568:L10568"/>
    <mergeCell ref="M10568:N10568"/>
    <mergeCell ref="O10568:P10568"/>
    <mergeCell ref="O10564:P10564"/>
    <mergeCell ref="A10565:N10565"/>
    <mergeCell ref="O10565:P10565"/>
    <mergeCell ref="A10566:P10566"/>
    <mergeCell ref="A10567:C10567"/>
    <mergeCell ref="D10567:E10567"/>
    <mergeCell ref="G10567:H10567"/>
    <mergeCell ref="I10567:J10567"/>
    <mergeCell ref="K10567:L10567"/>
    <mergeCell ref="M10567:N10567"/>
    <mergeCell ref="A10564:C10564"/>
    <mergeCell ref="D10564:E10564"/>
    <mergeCell ref="G10564:H10564"/>
    <mergeCell ref="I10564:J10564"/>
    <mergeCell ref="K10564:L10564"/>
    <mergeCell ref="M10564:N10564"/>
    <mergeCell ref="O10562:P10562"/>
    <mergeCell ref="A10563:C10563"/>
    <mergeCell ref="D10563:E10563"/>
    <mergeCell ref="G10563:H10563"/>
    <mergeCell ref="I10563:J10563"/>
    <mergeCell ref="K10563:L10563"/>
    <mergeCell ref="M10563:N10563"/>
    <mergeCell ref="O10563:P10563"/>
    <mergeCell ref="A10562:C10562"/>
    <mergeCell ref="D10562:E10562"/>
    <mergeCell ref="G10562:H10562"/>
    <mergeCell ref="I10562:J10562"/>
    <mergeCell ref="K10562:L10562"/>
    <mergeCell ref="M10562:N10562"/>
    <mergeCell ref="A10575:H10575"/>
    <mergeCell ref="I10575:J10575"/>
    <mergeCell ref="K10575:L10575"/>
    <mergeCell ref="M10575:N10575"/>
    <mergeCell ref="O10575:P10575"/>
    <mergeCell ref="A10576:H10576"/>
    <mergeCell ref="I10576:J10576"/>
    <mergeCell ref="K10576:L10576"/>
    <mergeCell ref="M10576:N10576"/>
    <mergeCell ref="O10576:P10576"/>
    <mergeCell ref="A10573:N10573"/>
    <mergeCell ref="O10573:P10573"/>
    <mergeCell ref="A10574:H10574"/>
    <mergeCell ref="I10574:J10574"/>
    <mergeCell ref="K10574:L10574"/>
    <mergeCell ref="M10574:N10574"/>
    <mergeCell ref="O10574:P10574"/>
    <mergeCell ref="O10571:P10571"/>
    <mergeCell ref="A10572:C10572"/>
    <mergeCell ref="D10572:E10572"/>
    <mergeCell ref="G10572:H10572"/>
    <mergeCell ref="I10572:J10572"/>
    <mergeCell ref="K10572:L10572"/>
    <mergeCell ref="M10572:N10572"/>
    <mergeCell ref="O10572:P10572"/>
    <mergeCell ref="A10571:C10571"/>
    <mergeCell ref="D10571:E10571"/>
    <mergeCell ref="G10571:H10571"/>
    <mergeCell ref="I10571:J10571"/>
    <mergeCell ref="K10571:L10571"/>
    <mergeCell ref="M10571:N10571"/>
    <mergeCell ref="O10569:P10569"/>
    <mergeCell ref="A10570:C10570"/>
    <mergeCell ref="D10570:E10570"/>
    <mergeCell ref="G10570:H10570"/>
    <mergeCell ref="I10570:J10570"/>
    <mergeCell ref="K10570:L10570"/>
    <mergeCell ref="M10570:N10570"/>
    <mergeCell ref="O10570:P10570"/>
    <mergeCell ref="A10569:C10569"/>
    <mergeCell ref="D10569:E10569"/>
    <mergeCell ref="G10569:H10569"/>
    <mergeCell ref="I10569:J10569"/>
    <mergeCell ref="K10569:L10569"/>
    <mergeCell ref="M10569:N10569"/>
    <mergeCell ref="O10582:P10582"/>
    <mergeCell ref="A10583:N10583"/>
    <mergeCell ref="O10583:P10583"/>
    <mergeCell ref="A10584:P10584"/>
    <mergeCell ref="A10586:P10586"/>
    <mergeCell ref="A10587:P10587"/>
    <mergeCell ref="A10582:C10582"/>
    <mergeCell ref="D10582:E10582"/>
    <mergeCell ref="G10582:H10582"/>
    <mergeCell ref="I10582:J10582"/>
    <mergeCell ref="K10582:L10582"/>
    <mergeCell ref="M10582:N10582"/>
    <mergeCell ref="O10580:P10580"/>
    <mergeCell ref="A10581:C10581"/>
    <mergeCell ref="D10581:E10581"/>
    <mergeCell ref="G10581:H10581"/>
    <mergeCell ref="I10581:J10581"/>
    <mergeCell ref="K10581:L10581"/>
    <mergeCell ref="M10581:N10581"/>
    <mergeCell ref="O10581:P10581"/>
    <mergeCell ref="A10580:C10580"/>
    <mergeCell ref="D10580:E10580"/>
    <mergeCell ref="G10580:H10580"/>
    <mergeCell ref="I10580:J10580"/>
    <mergeCell ref="K10580:L10580"/>
    <mergeCell ref="M10580:N10580"/>
    <mergeCell ref="A10577:N10577"/>
    <mergeCell ref="O10577:P10577"/>
    <mergeCell ref="A10578:P10578"/>
    <mergeCell ref="A10579:C10579"/>
    <mergeCell ref="D10579:E10579"/>
    <mergeCell ref="G10579:H10579"/>
    <mergeCell ref="I10579:J10579"/>
    <mergeCell ref="K10579:L10579"/>
    <mergeCell ref="M10579:N10579"/>
    <mergeCell ref="O10579:P10579"/>
    <mergeCell ref="I10599:J10599"/>
    <mergeCell ref="K10599:L10599"/>
    <mergeCell ref="M10599:N10599"/>
    <mergeCell ref="O10599:P10599"/>
    <mergeCell ref="A10600:C10600"/>
    <mergeCell ref="D10600:E10600"/>
    <mergeCell ref="G10600:H10600"/>
    <mergeCell ref="I10600:J10600"/>
    <mergeCell ref="K10600:L10600"/>
    <mergeCell ref="M10600:N10600"/>
    <mergeCell ref="A10597:B10597"/>
    <mergeCell ref="C10597:D10597"/>
    <mergeCell ref="E10597:G10597"/>
    <mergeCell ref="H10597:I10597"/>
    <mergeCell ref="J10597:O10597"/>
    <mergeCell ref="A10598:C10599"/>
    <mergeCell ref="D10598:E10599"/>
    <mergeCell ref="F10598:F10599"/>
    <mergeCell ref="G10598:H10599"/>
    <mergeCell ref="I10598:P10598"/>
    <mergeCell ref="B10595:K10595"/>
    <mergeCell ref="L10595:M10595"/>
    <mergeCell ref="N10595:P10595"/>
    <mergeCell ref="B10596:K10596"/>
    <mergeCell ref="L10596:M10596"/>
    <mergeCell ref="N10596:P10596"/>
    <mergeCell ref="B10593:K10593"/>
    <mergeCell ref="L10593:M10593"/>
    <mergeCell ref="N10593:P10593"/>
    <mergeCell ref="B10594:K10594"/>
    <mergeCell ref="L10594:M10594"/>
    <mergeCell ref="N10594:P10594"/>
    <mergeCell ref="A10588:P10588"/>
    <mergeCell ref="A10590:P10590"/>
    <mergeCell ref="B10591:K10591"/>
    <mergeCell ref="L10591:M10591"/>
    <mergeCell ref="N10591:P10591"/>
    <mergeCell ref="B10592:K10592"/>
    <mergeCell ref="L10592:M10592"/>
    <mergeCell ref="N10592:P10592"/>
    <mergeCell ref="A10608:N10608"/>
    <mergeCell ref="O10608:P10608"/>
    <mergeCell ref="A10609:P10609"/>
    <mergeCell ref="A10610:C10610"/>
    <mergeCell ref="D10610:E10610"/>
    <mergeCell ref="G10610:H10610"/>
    <mergeCell ref="I10610:J10610"/>
    <mergeCell ref="K10610:L10610"/>
    <mergeCell ref="M10610:N10610"/>
    <mergeCell ref="O10610:P10610"/>
    <mergeCell ref="A10605:N10605"/>
    <mergeCell ref="O10605:P10605"/>
    <mergeCell ref="A10606:P10606"/>
    <mergeCell ref="A10607:C10607"/>
    <mergeCell ref="D10607:E10607"/>
    <mergeCell ref="G10607:H10607"/>
    <mergeCell ref="I10607:J10607"/>
    <mergeCell ref="K10607:L10607"/>
    <mergeCell ref="M10607:N10607"/>
    <mergeCell ref="O10607:P10607"/>
    <mergeCell ref="A10603:H10603"/>
    <mergeCell ref="I10603:J10603"/>
    <mergeCell ref="K10603:L10603"/>
    <mergeCell ref="M10603:N10603"/>
    <mergeCell ref="O10603:P10603"/>
    <mergeCell ref="A10604:H10604"/>
    <mergeCell ref="I10604:J10604"/>
    <mergeCell ref="K10604:L10604"/>
    <mergeCell ref="M10604:N10604"/>
    <mergeCell ref="O10604:P10604"/>
    <mergeCell ref="O10600:P10600"/>
    <mergeCell ref="A10601:N10601"/>
    <mergeCell ref="O10601:P10601"/>
    <mergeCell ref="A10602:H10602"/>
    <mergeCell ref="I10602:J10602"/>
    <mergeCell ref="K10602:L10602"/>
    <mergeCell ref="M10602:N10602"/>
    <mergeCell ref="O10602:P10602"/>
    <mergeCell ref="A10615:N10615"/>
    <mergeCell ref="O10615:P10615"/>
    <mergeCell ref="A10616:P10616"/>
    <mergeCell ref="A10617:C10617"/>
    <mergeCell ref="D10617:E10617"/>
    <mergeCell ref="G10617:H10617"/>
    <mergeCell ref="I10617:J10617"/>
    <mergeCell ref="K10617:L10617"/>
    <mergeCell ref="M10617:N10617"/>
    <mergeCell ref="O10617:P10617"/>
    <mergeCell ref="O10613:P10613"/>
    <mergeCell ref="A10614:C10614"/>
    <mergeCell ref="D10614:E10614"/>
    <mergeCell ref="G10614:H10614"/>
    <mergeCell ref="I10614:J10614"/>
    <mergeCell ref="K10614:L10614"/>
    <mergeCell ref="M10614:N10614"/>
    <mergeCell ref="O10614:P10614"/>
    <mergeCell ref="A10613:C10613"/>
    <mergeCell ref="D10613:E10613"/>
    <mergeCell ref="G10613:H10613"/>
    <mergeCell ref="I10613:J10613"/>
    <mergeCell ref="K10613:L10613"/>
    <mergeCell ref="M10613:N10613"/>
    <mergeCell ref="O10611:P10611"/>
    <mergeCell ref="A10612:C10612"/>
    <mergeCell ref="D10612:E10612"/>
    <mergeCell ref="G10612:H10612"/>
    <mergeCell ref="I10612:J10612"/>
    <mergeCell ref="K10612:L10612"/>
    <mergeCell ref="M10612:N10612"/>
    <mergeCell ref="O10612:P10612"/>
    <mergeCell ref="A10611:C10611"/>
    <mergeCell ref="D10611:E10611"/>
    <mergeCell ref="G10611:H10611"/>
    <mergeCell ref="I10611:J10611"/>
    <mergeCell ref="K10611:L10611"/>
    <mergeCell ref="M10611:N10611"/>
    <mergeCell ref="A10624:N10624"/>
    <mergeCell ref="O10624:P10624"/>
    <mergeCell ref="A10625:P10625"/>
    <mergeCell ref="A10626:C10626"/>
    <mergeCell ref="D10626:E10626"/>
    <mergeCell ref="G10626:H10626"/>
    <mergeCell ref="I10626:J10626"/>
    <mergeCell ref="K10626:L10626"/>
    <mergeCell ref="M10626:N10626"/>
    <mergeCell ref="O10626:P10626"/>
    <mergeCell ref="A10622:H10622"/>
    <mergeCell ref="I10622:J10622"/>
    <mergeCell ref="K10622:L10622"/>
    <mergeCell ref="M10622:N10622"/>
    <mergeCell ref="O10622:P10622"/>
    <mergeCell ref="A10623:H10623"/>
    <mergeCell ref="I10623:J10623"/>
    <mergeCell ref="K10623:L10623"/>
    <mergeCell ref="M10623:N10623"/>
    <mergeCell ref="O10623:P10623"/>
    <mergeCell ref="A10620:N10620"/>
    <mergeCell ref="O10620:P10620"/>
    <mergeCell ref="A10621:H10621"/>
    <mergeCell ref="I10621:J10621"/>
    <mergeCell ref="K10621:L10621"/>
    <mergeCell ref="M10621:N10621"/>
    <mergeCell ref="O10621:P10621"/>
    <mergeCell ref="O10618:P10618"/>
    <mergeCell ref="A10619:C10619"/>
    <mergeCell ref="D10619:E10619"/>
    <mergeCell ref="G10619:H10619"/>
    <mergeCell ref="I10619:J10619"/>
    <mergeCell ref="K10619:L10619"/>
    <mergeCell ref="M10619:N10619"/>
    <mergeCell ref="O10619:P10619"/>
    <mergeCell ref="A10618:C10618"/>
    <mergeCell ref="D10618:E10618"/>
    <mergeCell ref="G10618:H10618"/>
    <mergeCell ref="I10618:J10618"/>
    <mergeCell ref="K10618:L10618"/>
    <mergeCell ref="M10618:N10618"/>
    <mergeCell ref="B10639:K10639"/>
    <mergeCell ref="L10639:M10639"/>
    <mergeCell ref="N10639:P10639"/>
    <mergeCell ref="B10640:K10640"/>
    <mergeCell ref="L10640:M10640"/>
    <mergeCell ref="N10640:P10640"/>
    <mergeCell ref="A10633:P10633"/>
    <mergeCell ref="A10634:P10634"/>
    <mergeCell ref="A10635:P10635"/>
    <mergeCell ref="A10637:P10637"/>
    <mergeCell ref="B10638:K10638"/>
    <mergeCell ref="L10638:M10638"/>
    <mergeCell ref="N10638:P10638"/>
    <mergeCell ref="O10630:P10630"/>
    <mergeCell ref="A10631:C10631"/>
    <mergeCell ref="D10631:E10631"/>
    <mergeCell ref="G10631:H10631"/>
    <mergeCell ref="I10631:J10631"/>
    <mergeCell ref="K10631:L10631"/>
    <mergeCell ref="M10631:N10631"/>
    <mergeCell ref="O10631:P10631"/>
    <mergeCell ref="A10630:C10630"/>
    <mergeCell ref="D10630:E10630"/>
    <mergeCell ref="G10630:H10630"/>
    <mergeCell ref="I10630:J10630"/>
    <mergeCell ref="K10630:L10630"/>
    <mergeCell ref="M10630:N10630"/>
    <mergeCell ref="A10627:N10627"/>
    <mergeCell ref="O10627:P10627"/>
    <mergeCell ref="A10628:P10628"/>
    <mergeCell ref="A10629:C10629"/>
    <mergeCell ref="D10629:E10629"/>
    <mergeCell ref="G10629:H10629"/>
    <mergeCell ref="I10629:J10629"/>
    <mergeCell ref="K10629:L10629"/>
    <mergeCell ref="M10629:N10629"/>
    <mergeCell ref="O10629:P10629"/>
    <mergeCell ref="O10647:P10647"/>
    <mergeCell ref="A10648:C10648"/>
    <mergeCell ref="D10648:E10648"/>
    <mergeCell ref="G10648:H10648"/>
    <mergeCell ref="I10648:J10648"/>
    <mergeCell ref="K10648:L10648"/>
    <mergeCell ref="M10648:N10648"/>
    <mergeCell ref="O10648:P10648"/>
    <mergeCell ref="A10647:C10647"/>
    <mergeCell ref="D10647:E10647"/>
    <mergeCell ref="G10647:H10647"/>
    <mergeCell ref="I10647:J10647"/>
    <mergeCell ref="K10647:L10647"/>
    <mergeCell ref="M10647:N10647"/>
    <mergeCell ref="A10645:C10646"/>
    <mergeCell ref="D10645:E10646"/>
    <mergeCell ref="F10645:F10646"/>
    <mergeCell ref="G10645:H10646"/>
    <mergeCell ref="I10645:P10645"/>
    <mergeCell ref="I10646:J10646"/>
    <mergeCell ref="K10646:L10646"/>
    <mergeCell ref="M10646:N10646"/>
    <mergeCell ref="O10646:P10646"/>
    <mergeCell ref="B10643:K10643"/>
    <mergeCell ref="L10643:M10643"/>
    <mergeCell ref="N10643:P10643"/>
    <mergeCell ref="A10644:B10644"/>
    <mergeCell ref="C10644:D10644"/>
    <mergeCell ref="E10644:G10644"/>
    <mergeCell ref="H10644:I10644"/>
    <mergeCell ref="J10644:O10644"/>
    <mergeCell ref="B10641:K10641"/>
    <mergeCell ref="L10641:M10641"/>
    <mergeCell ref="N10641:P10641"/>
    <mergeCell ref="B10642:K10642"/>
    <mergeCell ref="L10642:M10642"/>
    <mergeCell ref="N10642:P10642"/>
    <mergeCell ref="O10654:P10654"/>
    <mergeCell ref="A10655:C10655"/>
    <mergeCell ref="D10655:E10655"/>
    <mergeCell ref="G10655:H10655"/>
    <mergeCell ref="I10655:J10655"/>
    <mergeCell ref="K10655:L10655"/>
    <mergeCell ref="M10655:N10655"/>
    <mergeCell ref="O10655:P10655"/>
    <mergeCell ref="O10651:P10651"/>
    <mergeCell ref="A10652:N10652"/>
    <mergeCell ref="O10652:P10652"/>
    <mergeCell ref="A10653:P10653"/>
    <mergeCell ref="A10654:C10654"/>
    <mergeCell ref="D10654:E10654"/>
    <mergeCell ref="G10654:H10654"/>
    <mergeCell ref="I10654:J10654"/>
    <mergeCell ref="K10654:L10654"/>
    <mergeCell ref="M10654:N10654"/>
    <mergeCell ref="A10651:C10651"/>
    <mergeCell ref="D10651:E10651"/>
    <mergeCell ref="G10651:H10651"/>
    <mergeCell ref="I10651:J10651"/>
    <mergeCell ref="K10651:L10651"/>
    <mergeCell ref="M10651:N10651"/>
    <mergeCell ref="O10649:P10649"/>
    <mergeCell ref="A10650:C10650"/>
    <mergeCell ref="D10650:E10650"/>
    <mergeCell ref="G10650:H10650"/>
    <mergeCell ref="I10650:J10650"/>
    <mergeCell ref="K10650:L10650"/>
    <mergeCell ref="M10650:N10650"/>
    <mergeCell ref="O10650:P10650"/>
    <mergeCell ref="A10649:C10649"/>
    <mergeCell ref="D10649:E10649"/>
    <mergeCell ref="G10649:H10649"/>
    <mergeCell ref="I10649:J10649"/>
    <mergeCell ref="K10649:L10649"/>
    <mergeCell ref="M10649:N10649"/>
    <mergeCell ref="O10660:P10660"/>
    <mergeCell ref="A10661:C10661"/>
    <mergeCell ref="D10661:E10661"/>
    <mergeCell ref="G10661:H10661"/>
    <mergeCell ref="I10661:J10661"/>
    <mergeCell ref="K10661:L10661"/>
    <mergeCell ref="M10661:N10661"/>
    <mergeCell ref="O10661:P10661"/>
    <mergeCell ref="A10660:C10660"/>
    <mergeCell ref="D10660:E10660"/>
    <mergeCell ref="G10660:H10660"/>
    <mergeCell ref="I10660:J10660"/>
    <mergeCell ref="K10660:L10660"/>
    <mergeCell ref="M10660:N10660"/>
    <mergeCell ref="O10658:P10658"/>
    <mergeCell ref="A10659:C10659"/>
    <mergeCell ref="D10659:E10659"/>
    <mergeCell ref="G10659:H10659"/>
    <mergeCell ref="I10659:J10659"/>
    <mergeCell ref="K10659:L10659"/>
    <mergeCell ref="M10659:N10659"/>
    <mergeCell ref="O10659:P10659"/>
    <mergeCell ref="A10658:C10658"/>
    <mergeCell ref="D10658:E10658"/>
    <mergeCell ref="G10658:H10658"/>
    <mergeCell ref="I10658:J10658"/>
    <mergeCell ref="K10658:L10658"/>
    <mergeCell ref="M10658:N10658"/>
    <mergeCell ref="O10656:P10656"/>
    <mergeCell ref="A10657:C10657"/>
    <mergeCell ref="D10657:E10657"/>
    <mergeCell ref="G10657:H10657"/>
    <mergeCell ref="I10657:J10657"/>
    <mergeCell ref="K10657:L10657"/>
    <mergeCell ref="M10657:N10657"/>
    <mergeCell ref="O10657:P10657"/>
    <mergeCell ref="A10656:C10656"/>
    <mergeCell ref="D10656:E10656"/>
    <mergeCell ref="G10656:H10656"/>
    <mergeCell ref="I10656:J10656"/>
    <mergeCell ref="K10656:L10656"/>
    <mergeCell ref="M10656:N10656"/>
    <mergeCell ref="A10667:H10667"/>
    <mergeCell ref="I10667:J10667"/>
    <mergeCell ref="K10667:L10667"/>
    <mergeCell ref="M10667:N10667"/>
    <mergeCell ref="O10667:P10667"/>
    <mergeCell ref="A10668:H10668"/>
    <mergeCell ref="I10668:J10668"/>
    <mergeCell ref="K10668:L10668"/>
    <mergeCell ref="M10668:N10668"/>
    <mergeCell ref="O10668:P10668"/>
    <mergeCell ref="O10664:P10664"/>
    <mergeCell ref="A10665:N10665"/>
    <mergeCell ref="O10665:P10665"/>
    <mergeCell ref="A10666:H10666"/>
    <mergeCell ref="I10666:J10666"/>
    <mergeCell ref="K10666:L10666"/>
    <mergeCell ref="M10666:N10666"/>
    <mergeCell ref="O10666:P10666"/>
    <mergeCell ref="A10664:C10664"/>
    <mergeCell ref="D10664:E10664"/>
    <mergeCell ref="G10664:H10664"/>
    <mergeCell ref="I10664:J10664"/>
    <mergeCell ref="K10664:L10664"/>
    <mergeCell ref="M10664:N10664"/>
    <mergeCell ref="O10662:P10662"/>
    <mergeCell ref="A10663:C10663"/>
    <mergeCell ref="D10663:E10663"/>
    <mergeCell ref="G10663:H10663"/>
    <mergeCell ref="I10663:J10663"/>
    <mergeCell ref="K10663:L10663"/>
    <mergeCell ref="M10663:N10663"/>
    <mergeCell ref="O10663:P10663"/>
    <mergeCell ref="A10662:C10662"/>
    <mergeCell ref="D10662:E10662"/>
    <mergeCell ref="G10662:H10662"/>
    <mergeCell ref="I10662:J10662"/>
    <mergeCell ref="K10662:L10662"/>
    <mergeCell ref="M10662:N10662"/>
    <mergeCell ref="B10681:K10681"/>
    <mergeCell ref="L10681:M10681"/>
    <mergeCell ref="N10681:P10681"/>
    <mergeCell ref="B10682:K10682"/>
    <mergeCell ref="L10682:M10682"/>
    <mergeCell ref="N10682:P10682"/>
    <mergeCell ref="A10675:P10675"/>
    <mergeCell ref="A10676:P10676"/>
    <mergeCell ref="A10677:P10677"/>
    <mergeCell ref="A10679:P10679"/>
    <mergeCell ref="B10680:K10680"/>
    <mergeCell ref="L10680:M10680"/>
    <mergeCell ref="N10680:P10680"/>
    <mergeCell ref="O10672:P10672"/>
    <mergeCell ref="A10673:C10673"/>
    <mergeCell ref="D10673:E10673"/>
    <mergeCell ref="G10673:H10673"/>
    <mergeCell ref="I10673:J10673"/>
    <mergeCell ref="K10673:L10673"/>
    <mergeCell ref="M10673:N10673"/>
    <mergeCell ref="O10673:P10673"/>
    <mergeCell ref="A10672:C10672"/>
    <mergeCell ref="D10672:E10672"/>
    <mergeCell ref="G10672:H10672"/>
    <mergeCell ref="I10672:J10672"/>
    <mergeCell ref="K10672:L10672"/>
    <mergeCell ref="M10672:N10672"/>
    <mergeCell ref="A10669:N10669"/>
    <mergeCell ref="O10669:P10669"/>
    <mergeCell ref="A10670:P10670"/>
    <mergeCell ref="A10671:C10671"/>
    <mergeCell ref="D10671:E10671"/>
    <mergeCell ref="G10671:H10671"/>
    <mergeCell ref="I10671:J10671"/>
    <mergeCell ref="K10671:L10671"/>
    <mergeCell ref="M10671:N10671"/>
    <mergeCell ref="O10671:P10671"/>
    <mergeCell ref="O10689:P10689"/>
    <mergeCell ref="A10690:C10690"/>
    <mergeCell ref="D10690:E10690"/>
    <mergeCell ref="G10690:H10690"/>
    <mergeCell ref="I10690:J10690"/>
    <mergeCell ref="K10690:L10690"/>
    <mergeCell ref="M10690:N10690"/>
    <mergeCell ref="O10690:P10690"/>
    <mergeCell ref="A10689:C10689"/>
    <mergeCell ref="D10689:E10689"/>
    <mergeCell ref="G10689:H10689"/>
    <mergeCell ref="I10689:J10689"/>
    <mergeCell ref="K10689:L10689"/>
    <mergeCell ref="M10689:N10689"/>
    <mergeCell ref="A10687:C10688"/>
    <mergeCell ref="D10687:E10688"/>
    <mergeCell ref="F10687:F10688"/>
    <mergeCell ref="G10687:H10688"/>
    <mergeCell ref="I10687:P10687"/>
    <mergeCell ref="I10688:J10688"/>
    <mergeCell ref="K10688:L10688"/>
    <mergeCell ref="M10688:N10688"/>
    <mergeCell ref="O10688:P10688"/>
    <mergeCell ref="B10685:K10685"/>
    <mergeCell ref="L10685:M10685"/>
    <mergeCell ref="N10685:P10685"/>
    <mergeCell ref="A10686:B10686"/>
    <mergeCell ref="C10686:D10686"/>
    <mergeCell ref="E10686:G10686"/>
    <mergeCell ref="H10686:I10686"/>
    <mergeCell ref="J10686:O10686"/>
    <mergeCell ref="B10683:K10683"/>
    <mergeCell ref="L10683:M10683"/>
    <mergeCell ref="N10683:P10683"/>
    <mergeCell ref="B10684:K10684"/>
    <mergeCell ref="L10684:M10684"/>
    <mergeCell ref="N10684:P10684"/>
    <mergeCell ref="O10696:P10696"/>
    <mergeCell ref="A10697:C10697"/>
    <mergeCell ref="D10697:E10697"/>
    <mergeCell ref="G10697:H10697"/>
    <mergeCell ref="I10697:J10697"/>
    <mergeCell ref="K10697:L10697"/>
    <mergeCell ref="M10697:N10697"/>
    <mergeCell ref="O10697:P10697"/>
    <mergeCell ref="A10696:C10696"/>
    <mergeCell ref="D10696:E10696"/>
    <mergeCell ref="G10696:H10696"/>
    <mergeCell ref="I10696:J10696"/>
    <mergeCell ref="K10696:L10696"/>
    <mergeCell ref="M10696:N10696"/>
    <mergeCell ref="O10694:P10694"/>
    <mergeCell ref="A10695:C10695"/>
    <mergeCell ref="D10695:E10695"/>
    <mergeCell ref="G10695:H10695"/>
    <mergeCell ref="I10695:J10695"/>
    <mergeCell ref="K10695:L10695"/>
    <mergeCell ref="M10695:N10695"/>
    <mergeCell ref="O10695:P10695"/>
    <mergeCell ref="O10691:P10691"/>
    <mergeCell ref="A10692:N10692"/>
    <mergeCell ref="O10692:P10692"/>
    <mergeCell ref="A10693:P10693"/>
    <mergeCell ref="A10694:C10694"/>
    <mergeCell ref="D10694:E10694"/>
    <mergeCell ref="G10694:H10694"/>
    <mergeCell ref="I10694:J10694"/>
    <mergeCell ref="K10694:L10694"/>
    <mergeCell ref="M10694:N10694"/>
    <mergeCell ref="A10691:C10691"/>
    <mergeCell ref="D10691:E10691"/>
    <mergeCell ref="G10691:H10691"/>
    <mergeCell ref="I10691:J10691"/>
    <mergeCell ref="K10691:L10691"/>
    <mergeCell ref="M10691:N10691"/>
    <mergeCell ref="O10702:P10702"/>
    <mergeCell ref="A10703:C10703"/>
    <mergeCell ref="D10703:E10703"/>
    <mergeCell ref="G10703:H10703"/>
    <mergeCell ref="I10703:J10703"/>
    <mergeCell ref="K10703:L10703"/>
    <mergeCell ref="M10703:N10703"/>
    <mergeCell ref="O10703:P10703"/>
    <mergeCell ref="A10702:C10702"/>
    <mergeCell ref="D10702:E10702"/>
    <mergeCell ref="G10702:H10702"/>
    <mergeCell ref="I10702:J10702"/>
    <mergeCell ref="K10702:L10702"/>
    <mergeCell ref="M10702:N10702"/>
    <mergeCell ref="O10700:P10700"/>
    <mergeCell ref="A10701:C10701"/>
    <mergeCell ref="D10701:E10701"/>
    <mergeCell ref="G10701:H10701"/>
    <mergeCell ref="I10701:J10701"/>
    <mergeCell ref="K10701:L10701"/>
    <mergeCell ref="M10701:N10701"/>
    <mergeCell ref="O10701:P10701"/>
    <mergeCell ref="A10700:C10700"/>
    <mergeCell ref="D10700:E10700"/>
    <mergeCell ref="G10700:H10700"/>
    <mergeCell ref="I10700:J10700"/>
    <mergeCell ref="K10700:L10700"/>
    <mergeCell ref="M10700:N10700"/>
    <mergeCell ref="O10698:P10698"/>
    <mergeCell ref="A10699:C10699"/>
    <mergeCell ref="D10699:E10699"/>
    <mergeCell ref="G10699:H10699"/>
    <mergeCell ref="I10699:J10699"/>
    <mergeCell ref="K10699:L10699"/>
    <mergeCell ref="M10699:N10699"/>
    <mergeCell ref="O10699:P10699"/>
    <mergeCell ref="A10698:C10698"/>
    <mergeCell ref="D10698:E10698"/>
    <mergeCell ref="G10698:H10698"/>
    <mergeCell ref="I10698:J10698"/>
    <mergeCell ref="K10698:L10698"/>
    <mergeCell ref="M10698:N10698"/>
    <mergeCell ref="O10709:P10709"/>
    <mergeCell ref="A10710:C10710"/>
    <mergeCell ref="D10710:E10710"/>
    <mergeCell ref="G10710:H10710"/>
    <mergeCell ref="I10710:J10710"/>
    <mergeCell ref="K10710:L10710"/>
    <mergeCell ref="M10710:N10710"/>
    <mergeCell ref="O10710:P10710"/>
    <mergeCell ref="A10709:C10709"/>
    <mergeCell ref="D10709:E10709"/>
    <mergeCell ref="G10709:H10709"/>
    <mergeCell ref="I10709:J10709"/>
    <mergeCell ref="K10709:L10709"/>
    <mergeCell ref="M10709:N10709"/>
    <mergeCell ref="O10707:P10707"/>
    <mergeCell ref="A10708:C10708"/>
    <mergeCell ref="D10708:E10708"/>
    <mergeCell ref="G10708:H10708"/>
    <mergeCell ref="I10708:J10708"/>
    <mergeCell ref="K10708:L10708"/>
    <mergeCell ref="M10708:N10708"/>
    <mergeCell ref="O10708:P10708"/>
    <mergeCell ref="O10704:P10704"/>
    <mergeCell ref="A10705:N10705"/>
    <mergeCell ref="O10705:P10705"/>
    <mergeCell ref="A10706:P10706"/>
    <mergeCell ref="A10707:C10707"/>
    <mergeCell ref="D10707:E10707"/>
    <mergeCell ref="G10707:H10707"/>
    <mergeCell ref="I10707:J10707"/>
    <mergeCell ref="K10707:L10707"/>
    <mergeCell ref="M10707:N10707"/>
    <mergeCell ref="A10704:C10704"/>
    <mergeCell ref="D10704:E10704"/>
    <mergeCell ref="G10704:H10704"/>
    <mergeCell ref="I10704:J10704"/>
    <mergeCell ref="K10704:L10704"/>
    <mergeCell ref="M10704:N10704"/>
    <mergeCell ref="B10724:K10724"/>
    <mergeCell ref="L10724:M10724"/>
    <mergeCell ref="N10724:P10724"/>
    <mergeCell ref="A10725:B10725"/>
    <mergeCell ref="C10725:D10725"/>
    <mergeCell ref="E10725:G10725"/>
    <mergeCell ref="H10725:I10725"/>
    <mergeCell ref="J10725:O10725"/>
    <mergeCell ref="B10722:K10722"/>
    <mergeCell ref="L10722:M10722"/>
    <mergeCell ref="N10722:P10722"/>
    <mergeCell ref="B10723:K10723"/>
    <mergeCell ref="L10723:M10723"/>
    <mergeCell ref="N10723:P10723"/>
    <mergeCell ref="B10720:K10720"/>
    <mergeCell ref="L10720:M10720"/>
    <mergeCell ref="N10720:P10720"/>
    <mergeCell ref="B10721:K10721"/>
    <mergeCell ref="L10721:M10721"/>
    <mergeCell ref="N10721:P10721"/>
    <mergeCell ref="A10714:P10714"/>
    <mergeCell ref="A10715:P10715"/>
    <mergeCell ref="A10716:P10716"/>
    <mergeCell ref="A10718:P10718"/>
    <mergeCell ref="B10719:K10719"/>
    <mergeCell ref="L10719:M10719"/>
    <mergeCell ref="N10719:P10719"/>
    <mergeCell ref="O10711:P10711"/>
    <mergeCell ref="A10712:C10712"/>
    <mergeCell ref="D10712:E10712"/>
    <mergeCell ref="G10712:H10712"/>
    <mergeCell ref="I10712:J10712"/>
    <mergeCell ref="K10712:L10712"/>
    <mergeCell ref="M10712:N10712"/>
    <mergeCell ref="O10712:P10712"/>
    <mergeCell ref="A10711:C10711"/>
    <mergeCell ref="D10711:E10711"/>
    <mergeCell ref="G10711:H10711"/>
    <mergeCell ref="I10711:J10711"/>
    <mergeCell ref="K10711:L10711"/>
    <mergeCell ref="M10711:N10711"/>
    <mergeCell ref="O10730:P10730"/>
    <mergeCell ref="A10731:C10731"/>
    <mergeCell ref="D10731:E10731"/>
    <mergeCell ref="G10731:H10731"/>
    <mergeCell ref="I10731:J10731"/>
    <mergeCell ref="K10731:L10731"/>
    <mergeCell ref="M10731:N10731"/>
    <mergeCell ref="O10731:P10731"/>
    <mergeCell ref="A10730:C10730"/>
    <mergeCell ref="D10730:E10730"/>
    <mergeCell ref="G10730:H10730"/>
    <mergeCell ref="I10730:J10730"/>
    <mergeCell ref="K10730:L10730"/>
    <mergeCell ref="M10730:N10730"/>
    <mergeCell ref="O10728:P10728"/>
    <mergeCell ref="A10729:C10729"/>
    <mergeCell ref="D10729:E10729"/>
    <mergeCell ref="G10729:H10729"/>
    <mergeCell ref="I10729:J10729"/>
    <mergeCell ref="K10729:L10729"/>
    <mergeCell ref="M10729:N10729"/>
    <mergeCell ref="O10729:P10729"/>
    <mergeCell ref="A10728:C10728"/>
    <mergeCell ref="D10728:E10728"/>
    <mergeCell ref="G10728:H10728"/>
    <mergeCell ref="I10728:J10728"/>
    <mergeCell ref="K10728:L10728"/>
    <mergeCell ref="M10728:N10728"/>
    <mergeCell ref="A10726:C10727"/>
    <mergeCell ref="D10726:E10727"/>
    <mergeCell ref="F10726:F10727"/>
    <mergeCell ref="G10726:H10727"/>
    <mergeCell ref="I10726:P10726"/>
    <mergeCell ref="I10727:J10727"/>
    <mergeCell ref="K10727:L10727"/>
    <mergeCell ref="M10727:N10727"/>
    <mergeCell ref="O10727:P10727"/>
    <mergeCell ref="O10736:P10736"/>
    <mergeCell ref="A10737:C10737"/>
    <mergeCell ref="D10737:E10737"/>
    <mergeCell ref="G10737:H10737"/>
    <mergeCell ref="I10737:J10737"/>
    <mergeCell ref="K10737:L10737"/>
    <mergeCell ref="M10737:N10737"/>
    <mergeCell ref="O10737:P10737"/>
    <mergeCell ref="A10736:C10736"/>
    <mergeCell ref="D10736:E10736"/>
    <mergeCell ref="G10736:H10736"/>
    <mergeCell ref="I10736:J10736"/>
    <mergeCell ref="K10736:L10736"/>
    <mergeCell ref="M10736:N10736"/>
    <mergeCell ref="O10734:P10734"/>
    <mergeCell ref="A10735:C10735"/>
    <mergeCell ref="D10735:E10735"/>
    <mergeCell ref="G10735:H10735"/>
    <mergeCell ref="I10735:J10735"/>
    <mergeCell ref="K10735:L10735"/>
    <mergeCell ref="M10735:N10735"/>
    <mergeCell ref="O10735:P10735"/>
    <mergeCell ref="A10734:C10734"/>
    <mergeCell ref="D10734:E10734"/>
    <mergeCell ref="G10734:H10734"/>
    <mergeCell ref="I10734:J10734"/>
    <mergeCell ref="K10734:L10734"/>
    <mergeCell ref="M10734:N10734"/>
    <mergeCell ref="O10732:P10732"/>
    <mergeCell ref="A10733:C10733"/>
    <mergeCell ref="D10733:E10733"/>
    <mergeCell ref="G10733:H10733"/>
    <mergeCell ref="I10733:J10733"/>
    <mergeCell ref="K10733:L10733"/>
    <mergeCell ref="M10733:N10733"/>
    <mergeCell ref="O10733:P10733"/>
    <mergeCell ref="A10732:C10732"/>
    <mergeCell ref="D10732:E10732"/>
    <mergeCell ref="G10732:H10732"/>
    <mergeCell ref="I10732:J10732"/>
    <mergeCell ref="K10732:L10732"/>
    <mergeCell ref="M10732:N10732"/>
    <mergeCell ref="O10742:P10742"/>
    <mergeCell ref="A10743:N10743"/>
    <mergeCell ref="O10743:P10743"/>
    <mergeCell ref="A10744:H10744"/>
    <mergeCell ref="I10744:J10744"/>
    <mergeCell ref="K10744:L10744"/>
    <mergeCell ref="M10744:N10744"/>
    <mergeCell ref="O10744:P10744"/>
    <mergeCell ref="A10742:C10742"/>
    <mergeCell ref="D10742:E10742"/>
    <mergeCell ref="G10742:H10742"/>
    <mergeCell ref="I10742:J10742"/>
    <mergeCell ref="K10742:L10742"/>
    <mergeCell ref="M10742:N10742"/>
    <mergeCell ref="O10740:P10740"/>
    <mergeCell ref="A10741:C10741"/>
    <mergeCell ref="D10741:E10741"/>
    <mergeCell ref="G10741:H10741"/>
    <mergeCell ref="I10741:J10741"/>
    <mergeCell ref="K10741:L10741"/>
    <mergeCell ref="M10741:N10741"/>
    <mergeCell ref="O10741:P10741"/>
    <mergeCell ref="A10740:C10740"/>
    <mergeCell ref="D10740:E10740"/>
    <mergeCell ref="G10740:H10740"/>
    <mergeCell ref="I10740:J10740"/>
    <mergeCell ref="K10740:L10740"/>
    <mergeCell ref="M10740:N10740"/>
    <mergeCell ref="O10738:P10738"/>
    <mergeCell ref="A10739:C10739"/>
    <mergeCell ref="D10739:E10739"/>
    <mergeCell ref="G10739:H10739"/>
    <mergeCell ref="I10739:J10739"/>
    <mergeCell ref="K10739:L10739"/>
    <mergeCell ref="M10739:N10739"/>
    <mergeCell ref="O10739:P10739"/>
    <mergeCell ref="A10738:C10738"/>
    <mergeCell ref="D10738:E10738"/>
    <mergeCell ref="G10738:H10738"/>
    <mergeCell ref="I10738:J10738"/>
    <mergeCell ref="K10738:L10738"/>
    <mergeCell ref="M10738:N10738"/>
    <mergeCell ref="B10758:K10758"/>
    <mergeCell ref="L10758:M10758"/>
    <mergeCell ref="N10758:P10758"/>
    <mergeCell ref="A10759:B10759"/>
    <mergeCell ref="C10759:D10759"/>
    <mergeCell ref="E10759:G10759"/>
    <mergeCell ref="H10759:I10759"/>
    <mergeCell ref="J10759:O10759"/>
    <mergeCell ref="B10756:K10756"/>
    <mergeCell ref="L10756:M10756"/>
    <mergeCell ref="N10756:P10756"/>
    <mergeCell ref="B10757:K10757"/>
    <mergeCell ref="L10757:M10757"/>
    <mergeCell ref="N10757:P10757"/>
    <mergeCell ref="B10754:K10754"/>
    <mergeCell ref="L10754:M10754"/>
    <mergeCell ref="N10754:P10754"/>
    <mergeCell ref="B10755:K10755"/>
    <mergeCell ref="L10755:M10755"/>
    <mergeCell ref="N10755:P10755"/>
    <mergeCell ref="A10748:P10748"/>
    <mergeCell ref="A10749:P10749"/>
    <mergeCell ref="A10750:P10750"/>
    <mergeCell ref="A10752:P10752"/>
    <mergeCell ref="B10753:K10753"/>
    <mergeCell ref="L10753:M10753"/>
    <mergeCell ref="N10753:P10753"/>
    <mergeCell ref="A10745:H10745"/>
    <mergeCell ref="I10745:J10745"/>
    <mergeCell ref="K10745:L10745"/>
    <mergeCell ref="M10745:N10745"/>
    <mergeCell ref="O10745:P10745"/>
    <mergeCell ref="A10746:H10746"/>
    <mergeCell ref="I10746:J10746"/>
    <mergeCell ref="K10746:L10746"/>
    <mergeCell ref="M10746:N10746"/>
    <mergeCell ref="O10746:P10746"/>
    <mergeCell ref="O10765:P10765"/>
    <mergeCell ref="A10766:C10766"/>
    <mergeCell ref="D10766:E10766"/>
    <mergeCell ref="G10766:H10766"/>
    <mergeCell ref="I10766:J10766"/>
    <mergeCell ref="K10766:L10766"/>
    <mergeCell ref="M10766:N10766"/>
    <mergeCell ref="O10766:P10766"/>
    <mergeCell ref="A10765:C10765"/>
    <mergeCell ref="D10765:E10765"/>
    <mergeCell ref="G10765:H10765"/>
    <mergeCell ref="I10765:J10765"/>
    <mergeCell ref="K10765:L10765"/>
    <mergeCell ref="M10765:N10765"/>
    <mergeCell ref="A10762:N10762"/>
    <mergeCell ref="O10762:P10762"/>
    <mergeCell ref="A10763:P10763"/>
    <mergeCell ref="A10764:C10764"/>
    <mergeCell ref="D10764:E10764"/>
    <mergeCell ref="G10764:H10764"/>
    <mergeCell ref="I10764:J10764"/>
    <mergeCell ref="K10764:L10764"/>
    <mergeCell ref="M10764:N10764"/>
    <mergeCell ref="O10764:P10764"/>
    <mergeCell ref="A10760:C10761"/>
    <mergeCell ref="D10760:E10761"/>
    <mergeCell ref="F10760:F10761"/>
    <mergeCell ref="G10760:H10761"/>
    <mergeCell ref="I10760:P10760"/>
    <mergeCell ref="I10761:J10761"/>
    <mergeCell ref="K10761:L10761"/>
    <mergeCell ref="M10761:N10761"/>
    <mergeCell ref="O10761:P10761"/>
    <mergeCell ref="O10772:P10772"/>
    <mergeCell ref="A10773:C10773"/>
    <mergeCell ref="D10773:E10773"/>
    <mergeCell ref="G10773:H10773"/>
    <mergeCell ref="I10773:J10773"/>
    <mergeCell ref="K10773:L10773"/>
    <mergeCell ref="M10773:N10773"/>
    <mergeCell ref="O10773:P10773"/>
    <mergeCell ref="O10769:P10769"/>
    <mergeCell ref="A10770:N10770"/>
    <mergeCell ref="O10770:P10770"/>
    <mergeCell ref="A10771:P10771"/>
    <mergeCell ref="A10772:C10772"/>
    <mergeCell ref="D10772:E10772"/>
    <mergeCell ref="G10772:H10772"/>
    <mergeCell ref="I10772:J10772"/>
    <mergeCell ref="K10772:L10772"/>
    <mergeCell ref="M10772:N10772"/>
    <mergeCell ref="A10769:C10769"/>
    <mergeCell ref="D10769:E10769"/>
    <mergeCell ref="G10769:H10769"/>
    <mergeCell ref="I10769:J10769"/>
    <mergeCell ref="K10769:L10769"/>
    <mergeCell ref="M10769:N10769"/>
    <mergeCell ref="O10767:P10767"/>
    <mergeCell ref="A10768:C10768"/>
    <mergeCell ref="D10768:E10768"/>
    <mergeCell ref="G10768:H10768"/>
    <mergeCell ref="I10768:J10768"/>
    <mergeCell ref="K10768:L10768"/>
    <mergeCell ref="M10768:N10768"/>
    <mergeCell ref="O10768:P10768"/>
    <mergeCell ref="A10767:C10767"/>
    <mergeCell ref="D10767:E10767"/>
    <mergeCell ref="G10767:H10767"/>
    <mergeCell ref="I10767:J10767"/>
    <mergeCell ref="K10767:L10767"/>
    <mergeCell ref="M10767:N10767"/>
    <mergeCell ref="O10778:P10778"/>
    <mergeCell ref="A10779:C10779"/>
    <mergeCell ref="D10779:E10779"/>
    <mergeCell ref="G10779:H10779"/>
    <mergeCell ref="I10779:J10779"/>
    <mergeCell ref="K10779:L10779"/>
    <mergeCell ref="M10779:N10779"/>
    <mergeCell ref="O10779:P10779"/>
    <mergeCell ref="A10778:C10778"/>
    <mergeCell ref="D10778:E10778"/>
    <mergeCell ref="G10778:H10778"/>
    <mergeCell ref="I10778:J10778"/>
    <mergeCell ref="K10778:L10778"/>
    <mergeCell ref="M10778:N10778"/>
    <mergeCell ref="O10776:P10776"/>
    <mergeCell ref="A10777:C10777"/>
    <mergeCell ref="D10777:E10777"/>
    <mergeCell ref="G10777:H10777"/>
    <mergeCell ref="I10777:J10777"/>
    <mergeCell ref="K10777:L10777"/>
    <mergeCell ref="M10777:N10777"/>
    <mergeCell ref="O10777:P10777"/>
    <mergeCell ref="A10776:C10776"/>
    <mergeCell ref="D10776:E10776"/>
    <mergeCell ref="G10776:H10776"/>
    <mergeCell ref="I10776:J10776"/>
    <mergeCell ref="K10776:L10776"/>
    <mergeCell ref="M10776:N10776"/>
    <mergeCell ref="O10774:P10774"/>
    <mergeCell ref="A10775:C10775"/>
    <mergeCell ref="D10775:E10775"/>
    <mergeCell ref="G10775:H10775"/>
    <mergeCell ref="I10775:J10775"/>
    <mergeCell ref="K10775:L10775"/>
    <mergeCell ref="M10775:N10775"/>
    <mergeCell ref="O10775:P10775"/>
    <mergeCell ref="A10774:C10774"/>
    <mergeCell ref="D10774:E10774"/>
    <mergeCell ref="G10774:H10774"/>
    <mergeCell ref="I10774:J10774"/>
    <mergeCell ref="K10774:L10774"/>
    <mergeCell ref="M10774:N10774"/>
    <mergeCell ref="B10793:K10793"/>
    <mergeCell ref="L10793:M10793"/>
    <mergeCell ref="N10793:P10793"/>
    <mergeCell ref="B10794:K10794"/>
    <mergeCell ref="L10794:M10794"/>
    <mergeCell ref="N10794:P10794"/>
    <mergeCell ref="A10788:P10788"/>
    <mergeCell ref="A10790:P10790"/>
    <mergeCell ref="B10791:K10791"/>
    <mergeCell ref="L10791:M10791"/>
    <mergeCell ref="N10791:P10791"/>
    <mergeCell ref="B10792:K10792"/>
    <mergeCell ref="L10792:M10792"/>
    <mergeCell ref="N10792:P10792"/>
    <mergeCell ref="O10782:P10782"/>
    <mergeCell ref="A10783:N10783"/>
    <mergeCell ref="O10783:P10783"/>
    <mergeCell ref="A10784:P10784"/>
    <mergeCell ref="A10786:P10786"/>
    <mergeCell ref="A10787:P10787"/>
    <mergeCell ref="A10782:C10782"/>
    <mergeCell ref="D10782:E10782"/>
    <mergeCell ref="G10782:H10782"/>
    <mergeCell ref="I10782:J10782"/>
    <mergeCell ref="K10782:L10782"/>
    <mergeCell ref="M10782:N10782"/>
    <mergeCell ref="O10780:P10780"/>
    <mergeCell ref="A10781:C10781"/>
    <mergeCell ref="D10781:E10781"/>
    <mergeCell ref="G10781:H10781"/>
    <mergeCell ref="I10781:J10781"/>
    <mergeCell ref="K10781:L10781"/>
    <mergeCell ref="M10781:N10781"/>
    <mergeCell ref="O10781:P10781"/>
    <mergeCell ref="A10780:C10780"/>
    <mergeCell ref="D10780:E10780"/>
    <mergeCell ref="G10780:H10780"/>
    <mergeCell ref="I10780:J10780"/>
    <mergeCell ref="K10780:L10780"/>
    <mergeCell ref="M10780:N10780"/>
    <mergeCell ref="O10800:P10800"/>
    <mergeCell ref="A10801:C10801"/>
    <mergeCell ref="D10801:E10801"/>
    <mergeCell ref="G10801:H10801"/>
    <mergeCell ref="I10801:J10801"/>
    <mergeCell ref="K10801:L10801"/>
    <mergeCell ref="M10801:N10801"/>
    <mergeCell ref="O10801:P10801"/>
    <mergeCell ref="I10799:J10799"/>
    <mergeCell ref="K10799:L10799"/>
    <mergeCell ref="M10799:N10799"/>
    <mergeCell ref="O10799:P10799"/>
    <mergeCell ref="A10800:C10800"/>
    <mergeCell ref="D10800:E10800"/>
    <mergeCell ref="G10800:H10800"/>
    <mergeCell ref="I10800:J10800"/>
    <mergeCell ref="K10800:L10800"/>
    <mergeCell ref="M10800:N10800"/>
    <mergeCell ref="A10797:B10797"/>
    <mergeCell ref="C10797:D10797"/>
    <mergeCell ref="E10797:G10797"/>
    <mergeCell ref="H10797:I10797"/>
    <mergeCell ref="J10797:O10797"/>
    <mergeCell ref="A10798:C10799"/>
    <mergeCell ref="D10798:E10799"/>
    <mergeCell ref="F10798:F10799"/>
    <mergeCell ref="G10798:H10799"/>
    <mergeCell ref="I10798:P10798"/>
    <mergeCell ref="B10795:K10795"/>
    <mergeCell ref="L10795:M10795"/>
    <mergeCell ref="N10795:P10795"/>
    <mergeCell ref="B10796:K10796"/>
    <mergeCell ref="L10796:M10796"/>
    <mergeCell ref="N10796:P10796"/>
    <mergeCell ref="O10806:P10806"/>
    <mergeCell ref="A10807:C10807"/>
    <mergeCell ref="D10807:E10807"/>
    <mergeCell ref="G10807:H10807"/>
    <mergeCell ref="I10807:J10807"/>
    <mergeCell ref="K10807:L10807"/>
    <mergeCell ref="M10807:N10807"/>
    <mergeCell ref="O10807:P10807"/>
    <mergeCell ref="A10806:C10806"/>
    <mergeCell ref="D10806:E10806"/>
    <mergeCell ref="G10806:H10806"/>
    <mergeCell ref="I10806:J10806"/>
    <mergeCell ref="K10806:L10806"/>
    <mergeCell ref="M10806:N10806"/>
    <mergeCell ref="O10804:P10804"/>
    <mergeCell ref="A10805:C10805"/>
    <mergeCell ref="D10805:E10805"/>
    <mergeCell ref="G10805:H10805"/>
    <mergeCell ref="I10805:J10805"/>
    <mergeCell ref="K10805:L10805"/>
    <mergeCell ref="M10805:N10805"/>
    <mergeCell ref="O10805:P10805"/>
    <mergeCell ref="A10804:C10804"/>
    <mergeCell ref="D10804:E10804"/>
    <mergeCell ref="G10804:H10804"/>
    <mergeCell ref="I10804:J10804"/>
    <mergeCell ref="K10804:L10804"/>
    <mergeCell ref="M10804:N10804"/>
    <mergeCell ref="O10802:P10802"/>
    <mergeCell ref="A10803:C10803"/>
    <mergeCell ref="D10803:E10803"/>
    <mergeCell ref="G10803:H10803"/>
    <mergeCell ref="I10803:J10803"/>
    <mergeCell ref="K10803:L10803"/>
    <mergeCell ref="M10803:N10803"/>
    <mergeCell ref="O10803:P10803"/>
    <mergeCell ref="A10802:C10802"/>
    <mergeCell ref="D10802:E10802"/>
    <mergeCell ref="G10802:H10802"/>
    <mergeCell ref="I10802:J10802"/>
    <mergeCell ref="K10802:L10802"/>
    <mergeCell ref="M10802:N10802"/>
    <mergeCell ref="O10812:P10812"/>
    <mergeCell ref="A10813:C10813"/>
    <mergeCell ref="D10813:E10813"/>
    <mergeCell ref="G10813:H10813"/>
    <mergeCell ref="I10813:J10813"/>
    <mergeCell ref="K10813:L10813"/>
    <mergeCell ref="M10813:N10813"/>
    <mergeCell ref="O10813:P10813"/>
    <mergeCell ref="A10812:C10812"/>
    <mergeCell ref="D10812:E10812"/>
    <mergeCell ref="G10812:H10812"/>
    <mergeCell ref="I10812:J10812"/>
    <mergeCell ref="K10812:L10812"/>
    <mergeCell ref="M10812:N10812"/>
    <mergeCell ref="O10810:P10810"/>
    <mergeCell ref="A10811:C10811"/>
    <mergeCell ref="D10811:E10811"/>
    <mergeCell ref="G10811:H10811"/>
    <mergeCell ref="I10811:J10811"/>
    <mergeCell ref="K10811:L10811"/>
    <mergeCell ref="M10811:N10811"/>
    <mergeCell ref="O10811:P10811"/>
    <mergeCell ref="A10810:C10810"/>
    <mergeCell ref="D10810:E10810"/>
    <mergeCell ref="G10810:H10810"/>
    <mergeCell ref="I10810:J10810"/>
    <mergeCell ref="K10810:L10810"/>
    <mergeCell ref="M10810:N10810"/>
    <mergeCell ref="O10808:P10808"/>
    <mergeCell ref="A10809:C10809"/>
    <mergeCell ref="D10809:E10809"/>
    <mergeCell ref="G10809:H10809"/>
    <mergeCell ref="I10809:J10809"/>
    <mergeCell ref="K10809:L10809"/>
    <mergeCell ref="M10809:N10809"/>
    <mergeCell ref="O10809:P10809"/>
    <mergeCell ref="A10808:C10808"/>
    <mergeCell ref="D10808:E10808"/>
    <mergeCell ref="G10808:H10808"/>
    <mergeCell ref="I10808:J10808"/>
    <mergeCell ref="K10808:L10808"/>
    <mergeCell ref="M10808:N10808"/>
    <mergeCell ref="B10824:K10824"/>
    <mergeCell ref="L10824:M10824"/>
    <mergeCell ref="N10824:P10824"/>
    <mergeCell ref="B10825:K10825"/>
    <mergeCell ref="L10825:M10825"/>
    <mergeCell ref="N10825:P10825"/>
    <mergeCell ref="O10816:P10816"/>
    <mergeCell ref="A10818:P10818"/>
    <mergeCell ref="A10819:P10819"/>
    <mergeCell ref="A10820:P10820"/>
    <mergeCell ref="A10822:P10822"/>
    <mergeCell ref="B10823:K10823"/>
    <mergeCell ref="L10823:M10823"/>
    <mergeCell ref="N10823:P10823"/>
    <mergeCell ref="A10816:C10816"/>
    <mergeCell ref="D10816:E10816"/>
    <mergeCell ref="G10816:H10816"/>
    <mergeCell ref="I10816:J10816"/>
    <mergeCell ref="K10816:L10816"/>
    <mergeCell ref="M10816:N10816"/>
    <mergeCell ref="O10814:P10814"/>
    <mergeCell ref="A10815:C10815"/>
    <mergeCell ref="D10815:E10815"/>
    <mergeCell ref="G10815:H10815"/>
    <mergeCell ref="I10815:J10815"/>
    <mergeCell ref="K10815:L10815"/>
    <mergeCell ref="M10815:N10815"/>
    <mergeCell ref="O10815:P10815"/>
    <mergeCell ref="A10814:C10814"/>
    <mergeCell ref="D10814:E10814"/>
    <mergeCell ref="G10814:H10814"/>
    <mergeCell ref="I10814:J10814"/>
    <mergeCell ref="K10814:L10814"/>
    <mergeCell ref="M10814:N10814"/>
    <mergeCell ref="O10832:P10832"/>
    <mergeCell ref="A10833:C10833"/>
    <mergeCell ref="D10833:E10833"/>
    <mergeCell ref="G10833:H10833"/>
    <mergeCell ref="I10833:J10833"/>
    <mergeCell ref="K10833:L10833"/>
    <mergeCell ref="M10833:N10833"/>
    <mergeCell ref="O10833:P10833"/>
    <mergeCell ref="A10832:C10832"/>
    <mergeCell ref="D10832:E10832"/>
    <mergeCell ref="G10832:H10832"/>
    <mergeCell ref="I10832:J10832"/>
    <mergeCell ref="K10832:L10832"/>
    <mergeCell ref="M10832:N10832"/>
    <mergeCell ref="A10830:C10831"/>
    <mergeCell ref="D10830:E10831"/>
    <mergeCell ref="F10830:F10831"/>
    <mergeCell ref="G10830:H10831"/>
    <mergeCell ref="I10830:P10830"/>
    <mergeCell ref="I10831:J10831"/>
    <mergeCell ref="K10831:L10831"/>
    <mergeCell ref="M10831:N10831"/>
    <mergeCell ref="O10831:P10831"/>
    <mergeCell ref="B10828:K10828"/>
    <mergeCell ref="L10828:M10828"/>
    <mergeCell ref="N10828:P10828"/>
    <mergeCell ref="A10829:B10829"/>
    <mergeCell ref="C10829:D10829"/>
    <mergeCell ref="E10829:G10829"/>
    <mergeCell ref="H10829:I10829"/>
    <mergeCell ref="J10829:O10829"/>
    <mergeCell ref="B10826:K10826"/>
    <mergeCell ref="L10826:M10826"/>
    <mergeCell ref="N10826:P10826"/>
    <mergeCell ref="B10827:K10827"/>
    <mergeCell ref="L10827:M10827"/>
    <mergeCell ref="N10827:P10827"/>
    <mergeCell ref="A10839:N10839"/>
    <mergeCell ref="O10839:P10839"/>
    <mergeCell ref="A10840:P10840"/>
    <mergeCell ref="A10841:C10841"/>
    <mergeCell ref="D10841:E10841"/>
    <mergeCell ref="G10841:H10841"/>
    <mergeCell ref="I10841:J10841"/>
    <mergeCell ref="K10841:L10841"/>
    <mergeCell ref="M10841:N10841"/>
    <mergeCell ref="O10841:P10841"/>
    <mergeCell ref="A10837:H10837"/>
    <mergeCell ref="I10837:J10837"/>
    <mergeCell ref="K10837:L10837"/>
    <mergeCell ref="M10837:N10837"/>
    <mergeCell ref="O10837:P10837"/>
    <mergeCell ref="A10838:H10838"/>
    <mergeCell ref="I10838:J10838"/>
    <mergeCell ref="K10838:L10838"/>
    <mergeCell ref="M10838:N10838"/>
    <mergeCell ref="O10838:P10838"/>
    <mergeCell ref="O10834:P10834"/>
    <mergeCell ref="A10835:N10835"/>
    <mergeCell ref="O10835:P10835"/>
    <mergeCell ref="A10836:H10836"/>
    <mergeCell ref="I10836:J10836"/>
    <mergeCell ref="K10836:L10836"/>
    <mergeCell ref="M10836:N10836"/>
    <mergeCell ref="O10836:P10836"/>
    <mergeCell ref="A10834:C10834"/>
    <mergeCell ref="D10834:E10834"/>
    <mergeCell ref="G10834:H10834"/>
    <mergeCell ref="I10834:J10834"/>
    <mergeCell ref="K10834:L10834"/>
    <mergeCell ref="M10834:N10834"/>
    <mergeCell ref="O10847:P10847"/>
    <mergeCell ref="A10848:N10848"/>
    <mergeCell ref="O10848:P10848"/>
    <mergeCell ref="A10849:H10849"/>
    <mergeCell ref="I10849:J10849"/>
    <mergeCell ref="K10849:L10849"/>
    <mergeCell ref="M10849:N10849"/>
    <mergeCell ref="O10849:P10849"/>
    <mergeCell ref="O10844:P10844"/>
    <mergeCell ref="A10845:N10845"/>
    <mergeCell ref="O10845:P10845"/>
    <mergeCell ref="A10846:P10846"/>
    <mergeCell ref="A10847:C10847"/>
    <mergeCell ref="D10847:E10847"/>
    <mergeCell ref="G10847:H10847"/>
    <mergeCell ref="I10847:J10847"/>
    <mergeCell ref="K10847:L10847"/>
    <mergeCell ref="M10847:N10847"/>
    <mergeCell ref="A10844:C10844"/>
    <mergeCell ref="D10844:E10844"/>
    <mergeCell ref="G10844:H10844"/>
    <mergeCell ref="I10844:J10844"/>
    <mergeCell ref="K10844:L10844"/>
    <mergeCell ref="M10844:N10844"/>
    <mergeCell ref="O10842:P10842"/>
    <mergeCell ref="A10843:C10843"/>
    <mergeCell ref="D10843:E10843"/>
    <mergeCell ref="G10843:H10843"/>
    <mergeCell ref="I10843:J10843"/>
    <mergeCell ref="K10843:L10843"/>
    <mergeCell ref="M10843:N10843"/>
    <mergeCell ref="O10843:P10843"/>
    <mergeCell ref="A10842:C10842"/>
    <mergeCell ref="D10842:E10842"/>
    <mergeCell ref="G10842:H10842"/>
    <mergeCell ref="I10842:J10842"/>
    <mergeCell ref="K10842:L10842"/>
    <mergeCell ref="M10842:N10842"/>
    <mergeCell ref="O10855:P10855"/>
    <mergeCell ref="A10856:C10856"/>
    <mergeCell ref="D10856:E10856"/>
    <mergeCell ref="G10856:H10856"/>
    <mergeCell ref="I10856:J10856"/>
    <mergeCell ref="K10856:L10856"/>
    <mergeCell ref="M10856:N10856"/>
    <mergeCell ref="O10856:P10856"/>
    <mergeCell ref="A10855:C10855"/>
    <mergeCell ref="D10855:E10855"/>
    <mergeCell ref="G10855:H10855"/>
    <mergeCell ref="I10855:J10855"/>
    <mergeCell ref="K10855:L10855"/>
    <mergeCell ref="M10855:N10855"/>
    <mergeCell ref="A10852:N10852"/>
    <mergeCell ref="O10852:P10852"/>
    <mergeCell ref="A10853:P10853"/>
    <mergeCell ref="A10854:C10854"/>
    <mergeCell ref="D10854:E10854"/>
    <mergeCell ref="G10854:H10854"/>
    <mergeCell ref="I10854:J10854"/>
    <mergeCell ref="K10854:L10854"/>
    <mergeCell ref="M10854:N10854"/>
    <mergeCell ref="O10854:P10854"/>
    <mergeCell ref="A10850:H10850"/>
    <mergeCell ref="I10850:J10850"/>
    <mergeCell ref="K10850:L10850"/>
    <mergeCell ref="M10850:N10850"/>
    <mergeCell ref="O10850:P10850"/>
    <mergeCell ref="A10851:H10851"/>
    <mergeCell ref="I10851:J10851"/>
    <mergeCell ref="K10851:L10851"/>
    <mergeCell ref="M10851:N10851"/>
    <mergeCell ref="O10851:P10851"/>
    <mergeCell ref="B10869:K10869"/>
    <mergeCell ref="L10869:M10869"/>
    <mergeCell ref="N10869:P10869"/>
    <mergeCell ref="B10870:K10870"/>
    <mergeCell ref="L10870:M10870"/>
    <mergeCell ref="N10870:P10870"/>
    <mergeCell ref="A10863:P10863"/>
    <mergeCell ref="A10864:P10864"/>
    <mergeCell ref="A10865:P10865"/>
    <mergeCell ref="A10867:P10867"/>
    <mergeCell ref="B10868:K10868"/>
    <mergeCell ref="L10868:M10868"/>
    <mergeCell ref="N10868:P10868"/>
    <mergeCell ref="A10859:N10859"/>
    <mergeCell ref="O10859:P10859"/>
    <mergeCell ref="A10860:P10860"/>
    <mergeCell ref="A10861:C10861"/>
    <mergeCell ref="D10861:E10861"/>
    <mergeCell ref="G10861:H10861"/>
    <mergeCell ref="I10861:J10861"/>
    <mergeCell ref="K10861:L10861"/>
    <mergeCell ref="M10861:N10861"/>
    <mergeCell ref="O10861:P10861"/>
    <mergeCell ref="O10857:P10857"/>
    <mergeCell ref="A10858:C10858"/>
    <mergeCell ref="D10858:E10858"/>
    <mergeCell ref="G10858:H10858"/>
    <mergeCell ref="I10858:J10858"/>
    <mergeCell ref="K10858:L10858"/>
    <mergeCell ref="M10858:N10858"/>
    <mergeCell ref="O10858:P10858"/>
    <mergeCell ref="A10857:C10857"/>
    <mergeCell ref="D10857:E10857"/>
    <mergeCell ref="G10857:H10857"/>
    <mergeCell ref="I10857:J10857"/>
    <mergeCell ref="K10857:L10857"/>
    <mergeCell ref="M10857:N10857"/>
    <mergeCell ref="O10877:P10877"/>
    <mergeCell ref="A10878:C10878"/>
    <mergeCell ref="D10878:E10878"/>
    <mergeCell ref="G10878:H10878"/>
    <mergeCell ref="I10878:J10878"/>
    <mergeCell ref="K10878:L10878"/>
    <mergeCell ref="M10878:N10878"/>
    <mergeCell ref="O10878:P10878"/>
    <mergeCell ref="A10877:C10877"/>
    <mergeCell ref="D10877:E10877"/>
    <mergeCell ref="G10877:H10877"/>
    <mergeCell ref="I10877:J10877"/>
    <mergeCell ref="K10877:L10877"/>
    <mergeCell ref="M10877:N10877"/>
    <mergeCell ref="A10875:C10876"/>
    <mergeCell ref="D10875:E10876"/>
    <mergeCell ref="F10875:F10876"/>
    <mergeCell ref="G10875:H10876"/>
    <mergeCell ref="I10875:P10875"/>
    <mergeCell ref="I10876:J10876"/>
    <mergeCell ref="K10876:L10876"/>
    <mergeCell ref="M10876:N10876"/>
    <mergeCell ref="O10876:P10876"/>
    <mergeCell ref="B10873:K10873"/>
    <mergeCell ref="L10873:M10873"/>
    <mergeCell ref="N10873:P10873"/>
    <mergeCell ref="A10874:B10874"/>
    <mergeCell ref="C10874:D10874"/>
    <mergeCell ref="E10874:G10874"/>
    <mergeCell ref="H10874:I10874"/>
    <mergeCell ref="J10874:O10874"/>
    <mergeCell ref="B10871:K10871"/>
    <mergeCell ref="L10871:M10871"/>
    <mergeCell ref="N10871:P10871"/>
    <mergeCell ref="B10872:K10872"/>
    <mergeCell ref="L10872:M10872"/>
    <mergeCell ref="N10872:P10872"/>
    <mergeCell ref="O10883:P10883"/>
    <mergeCell ref="A10884:C10884"/>
    <mergeCell ref="D10884:E10884"/>
    <mergeCell ref="G10884:H10884"/>
    <mergeCell ref="I10884:J10884"/>
    <mergeCell ref="K10884:L10884"/>
    <mergeCell ref="M10884:N10884"/>
    <mergeCell ref="O10884:P10884"/>
    <mergeCell ref="A10883:C10883"/>
    <mergeCell ref="D10883:E10883"/>
    <mergeCell ref="G10883:H10883"/>
    <mergeCell ref="I10883:J10883"/>
    <mergeCell ref="K10883:L10883"/>
    <mergeCell ref="M10883:N10883"/>
    <mergeCell ref="O10881:P10881"/>
    <mergeCell ref="A10882:C10882"/>
    <mergeCell ref="D10882:E10882"/>
    <mergeCell ref="G10882:H10882"/>
    <mergeCell ref="I10882:J10882"/>
    <mergeCell ref="K10882:L10882"/>
    <mergeCell ref="M10882:N10882"/>
    <mergeCell ref="O10882:P10882"/>
    <mergeCell ref="A10881:C10881"/>
    <mergeCell ref="D10881:E10881"/>
    <mergeCell ref="G10881:H10881"/>
    <mergeCell ref="I10881:J10881"/>
    <mergeCell ref="K10881:L10881"/>
    <mergeCell ref="M10881:N10881"/>
    <mergeCell ref="O10879:P10879"/>
    <mergeCell ref="A10880:C10880"/>
    <mergeCell ref="D10880:E10880"/>
    <mergeCell ref="G10880:H10880"/>
    <mergeCell ref="I10880:J10880"/>
    <mergeCell ref="K10880:L10880"/>
    <mergeCell ref="M10880:N10880"/>
    <mergeCell ref="O10880:P10880"/>
    <mergeCell ref="A10879:C10879"/>
    <mergeCell ref="D10879:E10879"/>
    <mergeCell ref="G10879:H10879"/>
    <mergeCell ref="I10879:J10879"/>
    <mergeCell ref="K10879:L10879"/>
    <mergeCell ref="M10879:N10879"/>
    <mergeCell ref="A10891:H10891"/>
    <mergeCell ref="I10891:J10891"/>
    <mergeCell ref="K10891:L10891"/>
    <mergeCell ref="M10891:N10891"/>
    <mergeCell ref="O10891:P10891"/>
    <mergeCell ref="A10892:H10892"/>
    <mergeCell ref="I10892:J10892"/>
    <mergeCell ref="K10892:L10892"/>
    <mergeCell ref="M10892:N10892"/>
    <mergeCell ref="O10892:P10892"/>
    <mergeCell ref="A10889:N10889"/>
    <mergeCell ref="O10889:P10889"/>
    <mergeCell ref="A10890:H10890"/>
    <mergeCell ref="I10890:J10890"/>
    <mergeCell ref="K10890:L10890"/>
    <mergeCell ref="M10890:N10890"/>
    <mergeCell ref="O10890:P10890"/>
    <mergeCell ref="O10887:P10887"/>
    <mergeCell ref="A10888:C10888"/>
    <mergeCell ref="D10888:E10888"/>
    <mergeCell ref="G10888:H10888"/>
    <mergeCell ref="I10888:J10888"/>
    <mergeCell ref="K10888:L10888"/>
    <mergeCell ref="M10888:N10888"/>
    <mergeCell ref="O10888:P10888"/>
    <mergeCell ref="A10887:C10887"/>
    <mergeCell ref="D10887:E10887"/>
    <mergeCell ref="G10887:H10887"/>
    <mergeCell ref="I10887:J10887"/>
    <mergeCell ref="K10887:L10887"/>
    <mergeCell ref="M10887:N10887"/>
    <mergeCell ref="O10885:P10885"/>
    <mergeCell ref="A10886:C10886"/>
    <mergeCell ref="D10886:E10886"/>
    <mergeCell ref="G10886:H10886"/>
    <mergeCell ref="I10886:J10886"/>
    <mergeCell ref="K10886:L10886"/>
    <mergeCell ref="M10886:N10886"/>
    <mergeCell ref="O10886:P10886"/>
    <mergeCell ref="A10885:C10885"/>
    <mergeCell ref="D10885:E10885"/>
    <mergeCell ref="G10885:H10885"/>
    <mergeCell ref="I10885:J10885"/>
    <mergeCell ref="K10885:L10885"/>
    <mergeCell ref="M10885:N10885"/>
    <mergeCell ref="O10898:P10898"/>
    <mergeCell ref="A10899:C10899"/>
    <mergeCell ref="D10899:E10899"/>
    <mergeCell ref="G10899:H10899"/>
    <mergeCell ref="I10899:J10899"/>
    <mergeCell ref="K10899:L10899"/>
    <mergeCell ref="M10899:N10899"/>
    <mergeCell ref="O10899:P10899"/>
    <mergeCell ref="A10898:C10898"/>
    <mergeCell ref="D10898:E10898"/>
    <mergeCell ref="G10898:H10898"/>
    <mergeCell ref="I10898:J10898"/>
    <mergeCell ref="K10898:L10898"/>
    <mergeCell ref="M10898:N10898"/>
    <mergeCell ref="O10896:P10896"/>
    <mergeCell ref="A10897:C10897"/>
    <mergeCell ref="D10897:E10897"/>
    <mergeCell ref="G10897:H10897"/>
    <mergeCell ref="I10897:J10897"/>
    <mergeCell ref="K10897:L10897"/>
    <mergeCell ref="M10897:N10897"/>
    <mergeCell ref="O10897:P10897"/>
    <mergeCell ref="A10896:C10896"/>
    <mergeCell ref="D10896:E10896"/>
    <mergeCell ref="G10896:H10896"/>
    <mergeCell ref="I10896:J10896"/>
    <mergeCell ref="K10896:L10896"/>
    <mergeCell ref="M10896:N10896"/>
    <mergeCell ref="A10893:N10893"/>
    <mergeCell ref="O10893:P10893"/>
    <mergeCell ref="A10894:P10894"/>
    <mergeCell ref="A10895:C10895"/>
    <mergeCell ref="D10895:E10895"/>
    <mergeCell ref="G10895:H10895"/>
    <mergeCell ref="I10895:J10895"/>
    <mergeCell ref="K10895:L10895"/>
    <mergeCell ref="M10895:N10895"/>
    <mergeCell ref="O10895:P10895"/>
    <mergeCell ref="A10913:C10914"/>
    <mergeCell ref="D10913:E10914"/>
    <mergeCell ref="F10913:F10914"/>
    <mergeCell ref="G10913:H10914"/>
    <mergeCell ref="I10913:P10913"/>
    <mergeCell ref="I10914:J10914"/>
    <mergeCell ref="K10914:L10914"/>
    <mergeCell ref="M10914:N10914"/>
    <mergeCell ref="O10914:P10914"/>
    <mergeCell ref="B10911:K10911"/>
    <mergeCell ref="L10911:M10911"/>
    <mergeCell ref="N10911:P10911"/>
    <mergeCell ref="A10912:B10912"/>
    <mergeCell ref="C10912:D10912"/>
    <mergeCell ref="E10912:G10912"/>
    <mergeCell ref="H10912:I10912"/>
    <mergeCell ref="J10912:O10912"/>
    <mergeCell ref="B10909:K10909"/>
    <mergeCell ref="L10909:M10909"/>
    <mergeCell ref="N10909:P10909"/>
    <mergeCell ref="B10910:K10910"/>
    <mergeCell ref="L10910:M10910"/>
    <mergeCell ref="N10910:P10910"/>
    <mergeCell ref="B10907:K10907"/>
    <mergeCell ref="L10907:M10907"/>
    <mergeCell ref="N10907:P10907"/>
    <mergeCell ref="B10908:K10908"/>
    <mergeCell ref="L10908:M10908"/>
    <mergeCell ref="N10908:P10908"/>
    <mergeCell ref="A10901:P10901"/>
    <mergeCell ref="A10902:P10902"/>
    <mergeCell ref="A10903:P10903"/>
    <mergeCell ref="A10905:P10905"/>
    <mergeCell ref="B10906:K10906"/>
    <mergeCell ref="L10906:M10906"/>
    <mergeCell ref="N10906:P10906"/>
    <mergeCell ref="O10920:P10920"/>
    <mergeCell ref="A10921:N10921"/>
    <mergeCell ref="O10921:P10921"/>
    <mergeCell ref="A10922:H10922"/>
    <mergeCell ref="I10922:J10922"/>
    <mergeCell ref="K10922:L10922"/>
    <mergeCell ref="M10922:N10922"/>
    <mergeCell ref="O10922:P10922"/>
    <mergeCell ref="A10920:C10920"/>
    <mergeCell ref="D10920:E10920"/>
    <mergeCell ref="G10920:H10920"/>
    <mergeCell ref="I10920:J10920"/>
    <mergeCell ref="K10920:L10920"/>
    <mergeCell ref="M10920:N10920"/>
    <mergeCell ref="O10918:P10918"/>
    <mergeCell ref="A10919:C10919"/>
    <mergeCell ref="D10919:E10919"/>
    <mergeCell ref="G10919:H10919"/>
    <mergeCell ref="I10919:J10919"/>
    <mergeCell ref="K10919:L10919"/>
    <mergeCell ref="M10919:N10919"/>
    <mergeCell ref="O10919:P10919"/>
    <mergeCell ref="A10918:C10918"/>
    <mergeCell ref="D10918:E10918"/>
    <mergeCell ref="G10918:H10918"/>
    <mergeCell ref="I10918:J10918"/>
    <mergeCell ref="K10918:L10918"/>
    <mergeCell ref="M10918:N10918"/>
    <mergeCell ref="A10915:N10915"/>
    <mergeCell ref="O10915:P10915"/>
    <mergeCell ref="A10916:P10916"/>
    <mergeCell ref="A10917:C10917"/>
    <mergeCell ref="D10917:E10917"/>
    <mergeCell ref="G10917:H10917"/>
    <mergeCell ref="I10917:J10917"/>
    <mergeCell ref="K10917:L10917"/>
    <mergeCell ref="M10917:N10917"/>
    <mergeCell ref="O10917:P10917"/>
    <mergeCell ref="O10928:P10928"/>
    <mergeCell ref="A10929:C10929"/>
    <mergeCell ref="D10929:E10929"/>
    <mergeCell ref="G10929:H10929"/>
    <mergeCell ref="I10929:J10929"/>
    <mergeCell ref="K10929:L10929"/>
    <mergeCell ref="M10929:N10929"/>
    <mergeCell ref="O10929:P10929"/>
    <mergeCell ref="A10928:C10928"/>
    <mergeCell ref="D10928:E10928"/>
    <mergeCell ref="G10928:H10928"/>
    <mergeCell ref="I10928:J10928"/>
    <mergeCell ref="K10928:L10928"/>
    <mergeCell ref="M10928:N10928"/>
    <mergeCell ref="A10925:N10925"/>
    <mergeCell ref="O10925:P10925"/>
    <mergeCell ref="A10926:P10926"/>
    <mergeCell ref="A10927:C10927"/>
    <mergeCell ref="D10927:E10927"/>
    <mergeCell ref="G10927:H10927"/>
    <mergeCell ref="I10927:J10927"/>
    <mergeCell ref="K10927:L10927"/>
    <mergeCell ref="M10927:N10927"/>
    <mergeCell ref="O10927:P10927"/>
    <mergeCell ref="A10923:H10923"/>
    <mergeCell ref="I10923:J10923"/>
    <mergeCell ref="K10923:L10923"/>
    <mergeCell ref="M10923:N10923"/>
    <mergeCell ref="O10923:P10923"/>
    <mergeCell ref="A10924:H10924"/>
    <mergeCell ref="I10924:J10924"/>
    <mergeCell ref="K10924:L10924"/>
    <mergeCell ref="M10924:N10924"/>
    <mergeCell ref="O10924:P10924"/>
    <mergeCell ref="A10938:N10938"/>
    <mergeCell ref="O10938:P10938"/>
    <mergeCell ref="A10939:P10939"/>
    <mergeCell ref="A10940:C10940"/>
    <mergeCell ref="D10940:E10940"/>
    <mergeCell ref="G10940:H10940"/>
    <mergeCell ref="I10940:J10940"/>
    <mergeCell ref="K10940:L10940"/>
    <mergeCell ref="M10940:N10940"/>
    <mergeCell ref="O10940:P10940"/>
    <mergeCell ref="A10936:H10936"/>
    <mergeCell ref="I10936:J10936"/>
    <mergeCell ref="K10936:L10936"/>
    <mergeCell ref="M10936:N10936"/>
    <mergeCell ref="O10936:P10936"/>
    <mergeCell ref="A10937:H10937"/>
    <mergeCell ref="I10937:J10937"/>
    <mergeCell ref="K10937:L10937"/>
    <mergeCell ref="M10937:N10937"/>
    <mergeCell ref="O10937:P10937"/>
    <mergeCell ref="O10933:P10933"/>
    <mergeCell ref="A10934:N10934"/>
    <mergeCell ref="O10934:P10934"/>
    <mergeCell ref="A10935:H10935"/>
    <mergeCell ref="I10935:J10935"/>
    <mergeCell ref="K10935:L10935"/>
    <mergeCell ref="M10935:N10935"/>
    <mergeCell ref="O10935:P10935"/>
    <mergeCell ref="O10930:P10930"/>
    <mergeCell ref="A10931:N10931"/>
    <mergeCell ref="O10931:P10931"/>
    <mergeCell ref="A10932:P10932"/>
    <mergeCell ref="A10933:C10933"/>
    <mergeCell ref="D10933:E10933"/>
    <mergeCell ref="G10933:H10933"/>
    <mergeCell ref="I10933:J10933"/>
    <mergeCell ref="K10933:L10933"/>
    <mergeCell ref="M10933:N10933"/>
    <mergeCell ref="A10930:C10930"/>
    <mergeCell ref="D10930:E10930"/>
    <mergeCell ref="G10930:H10930"/>
    <mergeCell ref="I10930:J10930"/>
    <mergeCell ref="K10930:L10930"/>
    <mergeCell ref="M10930:N10930"/>
    <mergeCell ref="B10951:K10951"/>
    <mergeCell ref="L10951:M10951"/>
    <mergeCell ref="N10951:P10951"/>
    <mergeCell ref="B10952:K10952"/>
    <mergeCell ref="L10952:M10952"/>
    <mergeCell ref="N10952:P10952"/>
    <mergeCell ref="O10943:P10943"/>
    <mergeCell ref="A10945:P10945"/>
    <mergeCell ref="A10946:P10946"/>
    <mergeCell ref="A10947:P10947"/>
    <mergeCell ref="A10949:P10949"/>
    <mergeCell ref="B10950:K10950"/>
    <mergeCell ref="L10950:M10950"/>
    <mergeCell ref="N10950:P10950"/>
    <mergeCell ref="A10943:C10943"/>
    <mergeCell ref="D10943:E10943"/>
    <mergeCell ref="G10943:H10943"/>
    <mergeCell ref="I10943:J10943"/>
    <mergeCell ref="K10943:L10943"/>
    <mergeCell ref="M10943:N10943"/>
    <mergeCell ref="O10941:P10941"/>
    <mergeCell ref="A10942:C10942"/>
    <mergeCell ref="D10942:E10942"/>
    <mergeCell ref="G10942:H10942"/>
    <mergeCell ref="I10942:J10942"/>
    <mergeCell ref="K10942:L10942"/>
    <mergeCell ref="M10942:N10942"/>
    <mergeCell ref="O10942:P10942"/>
    <mergeCell ref="A10941:C10941"/>
    <mergeCell ref="D10941:E10941"/>
    <mergeCell ref="G10941:H10941"/>
    <mergeCell ref="I10941:J10941"/>
    <mergeCell ref="K10941:L10941"/>
    <mergeCell ref="M10941:N10941"/>
    <mergeCell ref="A10959:N10959"/>
    <mergeCell ref="O10959:P10959"/>
    <mergeCell ref="A10960:P10960"/>
    <mergeCell ref="A10961:C10961"/>
    <mergeCell ref="D10961:E10961"/>
    <mergeCell ref="G10961:H10961"/>
    <mergeCell ref="I10961:J10961"/>
    <mergeCell ref="K10961:L10961"/>
    <mergeCell ref="M10961:N10961"/>
    <mergeCell ref="O10961:P10961"/>
    <mergeCell ref="A10957:C10958"/>
    <mergeCell ref="D10957:E10958"/>
    <mergeCell ref="F10957:F10958"/>
    <mergeCell ref="G10957:H10958"/>
    <mergeCell ref="I10957:P10957"/>
    <mergeCell ref="I10958:J10958"/>
    <mergeCell ref="K10958:L10958"/>
    <mergeCell ref="M10958:N10958"/>
    <mergeCell ref="O10958:P10958"/>
    <mergeCell ref="B10955:K10955"/>
    <mergeCell ref="L10955:M10955"/>
    <mergeCell ref="N10955:P10955"/>
    <mergeCell ref="A10956:B10956"/>
    <mergeCell ref="C10956:D10956"/>
    <mergeCell ref="E10956:G10956"/>
    <mergeCell ref="H10956:I10956"/>
    <mergeCell ref="J10956:O10956"/>
    <mergeCell ref="B10953:K10953"/>
    <mergeCell ref="L10953:M10953"/>
    <mergeCell ref="N10953:P10953"/>
    <mergeCell ref="B10954:K10954"/>
    <mergeCell ref="L10954:M10954"/>
    <mergeCell ref="N10954:P10954"/>
    <mergeCell ref="A10967:N10967"/>
    <mergeCell ref="O10967:P10967"/>
    <mergeCell ref="A10968:P10968"/>
    <mergeCell ref="A10969:C10969"/>
    <mergeCell ref="D10969:E10969"/>
    <mergeCell ref="G10969:H10969"/>
    <mergeCell ref="I10969:J10969"/>
    <mergeCell ref="K10969:L10969"/>
    <mergeCell ref="M10969:N10969"/>
    <mergeCell ref="O10969:P10969"/>
    <mergeCell ref="A10965:H10965"/>
    <mergeCell ref="I10965:J10965"/>
    <mergeCell ref="K10965:L10965"/>
    <mergeCell ref="M10965:N10965"/>
    <mergeCell ref="O10965:P10965"/>
    <mergeCell ref="A10966:H10966"/>
    <mergeCell ref="I10966:J10966"/>
    <mergeCell ref="K10966:L10966"/>
    <mergeCell ref="M10966:N10966"/>
    <mergeCell ref="O10966:P10966"/>
    <mergeCell ref="O10962:P10962"/>
    <mergeCell ref="A10963:N10963"/>
    <mergeCell ref="O10963:P10963"/>
    <mergeCell ref="A10964:H10964"/>
    <mergeCell ref="I10964:J10964"/>
    <mergeCell ref="K10964:L10964"/>
    <mergeCell ref="M10964:N10964"/>
    <mergeCell ref="O10964:P10964"/>
    <mergeCell ref="A10962:C10962"/>
    <mergeCell ref="D10962:E10962"/>
    <mergeCell ref="G10962:H10962"/>
    <mergeCell ref="I10962:J10962"/>
    <mergeCell ref="K10962:L10962"/>
    <mergeCell ref="M10962:N10962"/>
    <mergeCell ref="A10977:N10977"/>
    <mergeCell ref="O10977:P10977"/>
    <mergeCell ref="A10978:H10978"/>
    <mergeCell ref="I10978:J10978"/>
    <mergeCell ref="K10978:L10978"/>
    <mergeCell ref="M10978:N10978"/>
    <mergeCell ref="O10978:P10978"/>
    <mergeCell ref="O10975:P10975"/>
    <mergeCell ref="A10976:C10976"/>
    <mergeCell ref="D10976:E10976"/>
    <mergeCell ref="G10976:H10976"/>
    <mergeCell ref="I10976:J10976"/>
    <mergeCell ref="K10976:L10976"/>
    <mergeCell ref="M10976:N10976"/>
    <mergeCell ref="O10976:P10976"/>
    <mergeCell ref="O10972:P10972"/>
    <mergeCell ref="A10973:N10973"/>
    <mergeCell ref="O10973:P10973"/>
    <mergeCell ref="A10974:P10974"/>
    <mergeCell ref="A10975:C10975"/>
    <mergeCell ref="D10975:E10975"/>
    <mergeCell ref="G10975:H10975"/>
    <mergeCell ref="I10975:J10975"/>
    <mergeCell ref="K10975:L10975"/>
    <mergeCell ref="M10975:N10975"/>
    <mergeCell ref="A10972:C10972"/>
    <mergeCell ref="D10972:E10972"/>
    <mergeCell ref="G10972:H10972"/>
    <mergeCell ref="I10972:J10972"/>
    <mergeCell ref="K10972:L10972"/>
    <mergeCell ref="M10972:N10972"/>
    <mergeCell ref="O10970:P10970"/>
    <mergeCell ref="A10971:C10971"/>
    <mergeCell ref="D10971:E10971"/>
    <mergeCell ref="G10971:H10971"/>
    <mergeCell ref="I10971:J10971"/>
    <mergeCell ref="K10971:L10971"/>
    <mergeCell ref="M10971:N10971"/>
    <mergeCell ref="O10971:P10971"/>
    <mergeCell ref="A10970:C10970"/>
    <mergeCell ref="D10970:E10970"/>
    <mergeCell ref="G10970:H10970"/>
    <mergeCell ref="I10970:J10970"/>
    <mergeCell ref="K10970:L10970"/>
    <mergeCell ref="M10970:N10970"/>
    <mergeCell ref="O10984:P10984"/>
    <mergeCell ref="A10985:C10985"/>
    <mergeCell ref="D10985:E10985"/>
    <mergeCell ref="G10985:H10985"/>
    <mergeCell ref="I10985:J10985"/>
    <mergeCell ref="K10985:L10985"/>
    <mergeCell ref="M10985:N10985"/>
    <mergeCell ref="O10985:P10985"/>
    <mergeCell ref="A10984:C10984"/>
    <mergeCell ref="D10984:E10984"/>
    <mergeCell ref="G10984:H10984"/>
    <mergeCell ref="I10984:J10984"/>
    <mergeCell ref="K10984:L10984"/>
    <mergeCell ref="M10984:N10984"/>
    <mergeCell ref="A10981:N10981"/>
    <mergeCell ref="O10981:P10981"/>
    <mergeCell ref="A10982:P10982"/>
    <mergeCell ref="A10983:C10983"/>
    <mergeCell ref="D10983:E10983"/>
    <mergeCell ref="G10983:H10983"/>
    <mergeCell ref="I10983:J10983"/>
    <mergeCell ref="K10983:L10983"/>
    <mergeCell ref="M10983:N10983"/>
    <mergeCell ref="O10983:P10983"/>
    <mergeCell ref="A10979:H10979"/>
    <mergeCell ref="I10979:J10979"/>
    <mergeCell ref="K10979:L10979"/>
    <mergeCell ref="M10979:N10979"/>
    <mergeCell ref="O10979:P10979"/>
    <mergeCell ref="A10980:H10980"/>
    <mergeCell ref="I10980:J10980"/>
    <mergeCell ref="K10980:L10980"/>
    <mergeCell ref="M10980:N10980"/>
    <mergeCell ref="O10980:P10980"/>
    <mergeCell ref="A11000:B11000"/>
    <mergeCell ref="C11000:D11000"/>
    <mergeCell ref="E11000:G11000"/>
    <mergeCell ref="H11000:I11000"/>
    <mergeCell ref="J11000:O11000"/>
    <mergeCell ref="A11001:C11002"/>
    <mergeCell ref="D11001:E11002"/>
    <mergeCell ref="F11001:F11002"/>
    <mergeCell ref="G11001:H11002"/>
    <mergeCell ref="I11001:P11001"/>
    <mergeCell ref="B10998:K10998"/>
    <mergeCell ref="L10998:M10998"/>
    <mergeCell ref="N10998:P10998"/>
    <mergeCell ref="B10999:K10999"/>
    <mergeCell ref="L10999:M10999"/>
    <mergeCell ref="N10999:P10999"/>
    <mergeCell ref="B10996:K10996"/>
    <mergeCell ref="L10996:M10996"/>
    <mergeCell ref="N10996:P10996"/>
    <mergeCell ref="B10997:K10997"/>
    <mergeCell ref="L10997:M10997"/>
    <mergeCell ref="N10997:P10997"/>
    <mergeCell ref="A10993:P10993"/>
    <mergeCell ref="B10994:K10994"/>
    <mergeCell ref="L10994:M10994"/>
    <mergeCell ref="N10994:P10994"/>
    <mergeCell ref="B10995:K10995"/>
    <mergeCell ref="L10995:M10995"/>
    <mergeCell ref="N10995:P10995"/>
    <mergeCell ref="O10986:P10986"/>
    <mergeCell ref="A10987:N10987"/>
    <mergeCell ref="O10987:P10987"/>
    <mergeCell ref="A10989:P10989"/>
    <mergeCell ref="A10990:P10990"/>
    <mergeCell ref="A10991:P10991"/>
    <mergeCell ref="A10986:C10986"/>
    <mergeCell ref="D10986:E10986"/>
    <mergeCell ref="G10986:H10986"/>
    <mergeCell ref="I10986:J10986"/>
    <mergeCell ref="K10986:L10986"/>
    <mergeCell ref="M10986:N10986"/>
    <mergeCell ref="O11006:P11006"/>
    <mergeCell ref="A11007:N11007"/>
    <mergeCell ref="O11007:P11007"/>
    <mergeCell ref="A11008:H11008"/>
    <mergeCell ref="I11008:J11008"/>
    <mergeCell ref="K11008:L11008"/>
    <mergeCell ref="M11008:N11008"/>
    <mergeCell ref="O11008:P11008"/>
    <mergeCell ref="A11006:C11006"/>
    <mergeCell ref="D11006:E11006"/>
    <mergeCell ref="G11006:H11006"/>
    <mergeCell ref="I11006:J11006"/>
    <mergeCell ref="K11006:L11006"/>
    <mergeCell ref="M11006:N11006"/>
    <mergeCell ref="M11004:N11004"/>
    <mergeCell ref="O11004:P11004"/>
    <mergeCell ref="A11005:C11005"/>
    <mergeCell ref="D11005:E11005"/>
    <mergeCell ref="G11005:H11005"/>
    <mergeCell ref="I11005:J11005"/>
    <mergeCell ref="K11005:L11005"/>
    <mergeCell ref="M11005:N11005"/>
    <mergeCell ref="O11005:P11005"/>
    <mergeCell ref="I11002:J11002"/>
    <mergeCell ref="K11002:L11002"/>
    <mergeCell ref="M11002:N11002"/>
    <mergeCell ref="O11002:P11002"/>
    <mergeCell ref="A11003:P11003"/>
    <mergeCell ref="A11004:C11004"/>
    <mergeCell ref="D11004:E11004"/>
    <mergeCell ref="G11004:H11004"/>
    <mergeCell ref="I11004:J11004"/>
    <mergeCell ref="K11004:L11004"/>
    <mergeCell ref="O11014:P11014"/>
    <mergeCell ref="A11015:C11015"/>
    <mergeCell ref="D11015:E11015"/>
    <mergeCell ref="G11015:H11015"/>
    <mergeCell ref="I11015:J11015"/>
    <mergeCell ref="K11015:L11015"/>
    <mergeCell ref="M11015:N11015"/>
    <mergeCell ref="O11015:P11015"/>
    <mergeCell ref="A11014:C11014"/>
    <mergeCell ref="D11014:E11014"/>
    <mergeCell ref="G11014:H11014"/>
    <mergeCell ref="I11014:J11014"/>
    <mergeCell ref="K11014:L11014"/>
    <mergeCell ref="M11014:N11014"/>
    <mergeCell ref="A11011:N11011"/>
    <mergeCell ref="O11011:P11011"/>
    <mergeCell ref="A11012:P11012"/>
    <mergeCell ref="A11013:C11013"/>
    <mergeCell ref="D11013:E11013"/>
    <mergeCell ref="G11013:H11013"/>
    <mergeCell ref="I11013:J11013"/>
    <mergeCell ref="K11013:L11013"/>
    <mergeCell ref="M11013:N11013"/>
    <mergeCell ref="O11013:P11013"/>
    <mergeCell ref="A11009:H11009"/>
    <mergeCell ref="I11009:J11009"/>
    <mergeCell ref="K11009:L11009"/>
    <mergeCell ref="M11009:N11009"/>
    <mergeCell ref="O11009:P11009"/>
    <mergeCell ref="A11010:H11010"/>
    <mergeCell ref="I11010:J11010"/>
    <mergeCell ref="K11010:L11010"/>
    <mergeCell ref="M11010:N11010"/>
    <mergeCell ref="O11010:P11010"/>
    <mergeCell ref="A11024:H11024"/>
    <mergeCell ref="I11024:J11024"/>
    <mergeCell ref="K11024:L11024"/>
    <mergeCell ref="M11024:N11024"/>
    <mergeCell ref="O11024:P11024"/>
    <mergeCell ref="A11025:H11025"/>
    <mergeCell ref="I11025:J11025"/>
    <mergeCell ref="K11025:L11025"/>
    <mergeCell ref="M11025:N11025"/>
    <mergeCell ref="O11025:P11025"/>
    <mergeCell ref="O11021:P11021"/>
    <mergeCell ref="A11022:N11022"/>
    <mergeCell ref="O11022:P11022"/>
    <mergeCell ref="A11023:H11023"/>
    <mergeCell ref="I11023:J11023"/>
    <mergeCell ref="K11023:L11023"/>
    <mergeCell ref="M11023:N11023"/>
    <mergeCell ref="O11023:P11023"/>
    <mergeCell ref="A11021:C11021"/>
    <mergeCell ref="D11021:E11021"/>
    <mergeCell ref="G11021:H11021"/>
    <mergeCell ref="I11021:J11021"/>
    <mergeCell ref="K11021:L11021"/>
    <mergeCell ref="M11021:N11021"/>
    <mergeCell ref="O11019:P11019"/>
    <mergeCell ref="A11020:C11020"/>
    <mergeCell ref="D11020:E11020"/>
    <mergeCell ref="G11020:H11020"/>
    <mergeCell ref="I11020:J11020"/>
    <mergeCell ref="K11020:L11020"/>
    <mergeCell ref="M11020:N11020"/>
    <mergeCell ref="O11020:P11020"/>
    <mergeCell ref="O11016:P11016"/>
    <mergeCell ref="A11017:N11017"/>
    <mergeCell ref="O11017:P11017"/>
    <mergeCell ref="A11018:P11018"/>
    <mergeCell ref="A11019:C11019"/>
    <mergeCell ref="D11019:E11019"/>
    <mergeCell ref="G11019:H11019"/>
    <mergeCell ref="I11019:J11019"/>
    <mergeCell ref="K11019:L11019"/>
    <mergeCell ref="M11019:N11019"/>
    <mergeCell ref="A11016:C11016"/>
    <mergeCell ref="D11016:E11016"/>
    <mergeCell ref="G11016:H11016"/>
    <mergeCell ref="I11016:J11016"/>
    <mergeCell ref="K11016:L11016"/>
    <mergeCell ref="M11016:N11016"/>
    <mergeCell ref="B11038:K11038"/>
    <mergeCell ref="L11038:M11038"/>
    <mergeCell ref="N11038:P11038"/>
    <mergeCell ref="B11039:K11039"/>
    <mergeCell ref="L11039:M11039"/>
    <mergeCell ref="N11039:P11039"/>
    <mergeCell ref="A11032:P11032"/>
    <mergeCell ref="A11033:P11033"/>
    <mergeCell ref="A11034:P11034"/>
    <mergeCell ref="A11036:P11036"/>
    <mergeCell ref="B11037:K11037"/>
    <mergeCell ref="L11037:M11037"/>
    <mergeCell ref="N11037:P11037"/>
    <mergeCell ref="O11029:P11029"/>
    <mergeCell ref="A11030:C11030"/>
    <mergeCell ref="D11030:E11030"/>
    <mergeCell ref="G11030:H11030"/>
    <mergeCell ref="I11030:J11030"/>
    <mergeCell ref="K11030:L11030"/>
    <mergeCell ref="M11030:N11030"/>
    <mergeCell ref="O11030:P11030"/>
    <mergeCell ref="A11029:C11029"/>
    <mergeCell ref="D11029:E11029"/>
    <mergeCell ref="G11029:H11029"/>
    <mergeCell ref="I11029:J11029"/>
    <mergeCell ref="K11029:L11029"/>
    <mergeCell ref="M11029:N11029"/>
    <mergeCell ref="A11026:N11026"/>
    <mergeCell ref="O11026:P11026"/>
    <mergeCell ref="A11027:P11027"/>
    <mergeCell ref="A11028:C11028"/>
    <mergeCell ref="D11028:E11028"/>
    <mergeCell ref="G11028:H11028"/>
    <mergeCell ref="I11028:J11028"/>
    <mergeCell ref="K11028:L11028"/>
    <mergeCell ref="M11028:N11028"/>
    <mergeCell ref="O11028:P11028"/>
    <mergeCell ref="O11046:P11046"/>
    <mergeCell ref="A11047:C11047"/>
    <mergeCell ref="D11047:E11047"/>
    <mergeCell ref="G11047:H11047"/>
    <mergeCell ref="I11047:J11047"/>
    <mergeCell ref="K11047:L11047"/>
    <mergeCell ref="M11047:N11047"/>
    <mergeCell ref="O11047:P11047"/>
    <mergeCell ref="A11046:C11046"/>
    <mergeCell ref="D11046:E11046"/>
    <mergeCell ref="G11046:H11046"/>
    <mergeCell ref="I11046:J11046"/>
    <mergeCell ref="K11046:L11046"/>
    <mergeCell ref="M11046:N11046"/>
    <mergeCell ref="A11044:C11045"/>
    <mergeCell ref="D11044:E11045"/>
    <mergeCell ref="F11044:F11045"/>
    <mergeCell ref="G11044:H11045"/>
    <mergeCell ref="I11044:P11044"/>
    <mergeCell ref="I11045:J11045"/>
    <mergeCell ref="K11045:L11045"/>
    <mergeCell ref="M11045:N11045"/>
    <mergeCell ref="O11045:P11045"/>
    <mergeCell ref="B11042:K11042"/>
    <mergeCell ref="L11042:M11042"/>
    <mergeCell ref="N11042:P11042"/>
    <mergeCell ref="A11043:B11043"/>
    <mergeCell ref="C11043:D11043"/>
    <mergeCell ref="E11043:G11043"/>
    <mergeCell ref="H11043:I11043"/>
    <mergeCell ref="J11043:O11043"/>
    <mergeCell ref="B11040:K11040"/>
    <mergeCell ref="L11040:M11040"/>
    <mergeCell ref="N11040:P11040"/>
    <mergeCell ref="B11041:K11041"/>
    <mergeCell ref="L11041:M11041"/>
    <mergeCell ref="N11041:P11041"/>
    <mergeCell ref="O11053:P11053"/>
    <mergeCell ref="A11054:N11054"/>
    <mergeCell ref="O11054:P11054"/>
    <mergeCell ref="A11055:H11055"/>
    <mergeCell ref="I11055:J11055"/>
    <mergeCell ref="K11055:L11055"/>
    <mergeCell ref="M11055:N11055"/>
    <mergeCell ref="O11055:P11055"/>
    <mergeCell ref="A11053:C11053"/>
    <mergeCell ref="D11053:E11053"/>
    <mergeCell ref="G11053:H11053"/>
    <mergeCell ref="I11053:J11053"/>
    <mergeCell ref="K11053:L11053"/>
    <mergeCell ref="M11053:N11053"/>
    <mergeCell ref="O11051:P11051"/>
    <mergeCell ref="A11052:C11052"/>
    <mergeCell ref="D11052:E11052"/>
    <mergeCell ref="G11052:H11052"/>
    <mergeCell ref="I11052:J11052"/>
    <mergeCell ref="K11052:L11052"/>
    <mergeCell ref="M11052:N11052"/>
    <mergeCell ref="O11052:P11052"/>
    <mergeCell ref="A11051:C11051"/>
    <mergeCell ref="D11051:E11051"/>
    <mergeCell ref="G11051:H11051"/>
    <mergeCell ref="I11051:J11051"/>
    <mergeCell ref="K11051:L11051"/>
    <mergeCell ref="M11051:N11051"/>
    <mergeCell ref="A11048:N11048"/>
    <mergeCell ref="O11048:P11048"/>
    <mergeCell ref="A11049:P11049"/>
    <mergeCell ref="A11050:C11050"/>
    <mergeCell ref="D11050:E11050"/>
    <mergeCell ref="G11050:H11050"/>
    <mergeCell ref="I11050:J11050"/>
    <mergeCell ref="K11050:L11050"/>
    <mergeCell ref="M11050:N11050"/>
    <mergeCell ref="O11050:P11050"/>
    <mergeCell ref="O11061:P11061"/>
    <mergeCell ref="A11062:C11062"/>
    <mergeCell ref="D11062:E11062"/>
    <mergeCell ref="G11062:H11062"/>
    <mergeCell ref="I11062:J11062"/>
    <mergeCell ref="K11062:L11062"/>
    <mergeCell ref="M11062:N11062"/>
    <mergeCell ref="O11062:P11062"/>
    <mergeCell ref="A11061:C11061"/>
    <mergeCell ref="D11061:E11061"/>
    <mergeCell ref="G11061:H11061"/>
    <mergeCell ref="I11061:J11061"/>
    <mergeCell ref="K11061:L11061"/>
    <mergeCell ref="M11061:N11061"/>
    <mergeCell ref="A11058:N11058"/>
    <mergeCell ref="O11058:P11058"/>
    <mergeCell ref="A11059:P11059"/>
    <mergeCell ref="A11060:C11060"/>
    <mergeCell ref="D11060:E11060"/>
    <mergeCell ref="G11060:H11060"/>
    <mergeCell ref="I11060:J11060"/>
    <mergeCell ref="K11060:L11060"/>
    <mergeCell ref="M11060:N11060"/>
    <mergeCell ref="O11060:P11060"/>
    <mergeCell ref="A11056:H11056"/>
    <mergeCell ref="I11056:J11056"/>
    <mergeCell ref="K11056:L11056"/>
    <mergeCell ref="M11056:N11056"/>
    <mergeCell ref="O11056:P11056"/>
    <mergeCell ref="A11057:H11057"/>
    <mergeCell ref="I11057:J11057"/>
    <mergeCell ref="K11057:L11057"/>
    <mergeCell ref="M11057:N11057"/>
    <mergeCell ref="O11057:P11057"/>
    <mergeCell ref="A11070:N11070"/>
    <mergeCell ref="O11070:P11070"/>
    <mergeCell ref="A11071:H11071"/>
    <mergeCell ref="I11071:J11071"/>
    <mergeCell ref="K11071:L11071"/>
    <mergeCell ref="M11071:N11071"/>
    <mergeCell ref="O11071:P11071"/>
    <mergeCell ref="O11068:P11068"/>
    <mergeCell ref="A11069:C11069"/>
    <mergeCell ref="D11069:E11069"/>
    <mergeCell ref="G11069:H11069"/>
    <mergeCell ref="I11069:J11069"/>
    <mergeCell ref="K11069:L11069"/>
    <mergeCell ref="M11069:N11069"/>
    <mergeCell ref="O11069:P11069"/>
    <mergeCell ref="O11065:P11065"/>
    <mergeCell ref="A11066:N11066"/>
    <mergeCell ref="O11066:P11066"/>
    <mergeCell ref="A11067:P11067"/>
    <mergeCell ref="A11068:C11068"/>
    <mergeCell ref="D11068:E11068"/>
    <mergeCell ref="G11068:H11068"/>
    <mergeCell ref="I11068:J11068"/>
    <mergeCell ref="K11068:L11068"/>
    <mergeCell ref="M11068:N11068"/>
    <mergeCell ref="A11065:C11065"/>
    <mergeCell ref="D11065:E11065"/>
    <mergeCell ref="G11065:H11065"/>
    <mergeCell ref="I11065:J11065"/>
    <mergeCell ref="K11065:L11065"/>
    <mergeCell ref="M11065:N11065"/>
    <mergeCell ref="O11063:P11063"/>
    <mergeCell ref="A11064:C11064"/>
    <mergeCell ref="D11064:E11064"/>
    <mergeCell ref="G11064:H11064"/>
    <mergeCell ref="I11064:J11064"/>
    <mergeCell ref="K11064:L11064"/>
    <mergeCell ref="M11064:N11064"/>
    <mergeCell ref="O11064:P11064"/>
    <mergeCell ref="A11063:C11063"/>
    <mergeCell ref="D11063:E11063"/>
    <mergeCell ref="G11063:H11063"/>
    <mergeCell ref="I11063:J11063"/>
    <mergeCell ref="K11063:L11063"/>
    <mergeCell ref="M11063:N11063"/>
    <mergeCell ref="B11084:K11084"/>
    <mergeCell ref="L11084:M11084"/>
    <mergeCell ref="N11084:P11084"/>
    <mergeCell ref="B11085:K11085"/>
    <mergeCell ref="L11085:M11085"/>
    <mergeCell ref="N11085:P11085"/>
    <mergeCell ref="A11078:P11078"/>
    <mergeCell ref="A11079:P11079"/>
    <mergeCell ref="A11080:P11080"/>
    <mergeCell ref="A11082:P11082"/>
    <mergeCell ref="B11083:K11083"/>
    <mergeCell ref="L11083:M11083"/>
    <mergeCell ref="N11083:P11083"/>
    <mergeCell ref="A11074:N11074"/>
    <mergeCell ref="O11074:P11074"/>
    <mergeCell ref="A11075:P11075"/>
    <mergeCell ref="A11076:C11076"/>
    <mergeCell ref="D11076:E11076"/>
    <mergeCell ref="G11076:H11076"/>
    <mergeCell ref="I11076:J11076"/>
    <mergeCell ref="K11076:L11076"/>
    <mergeCell ref="M11076:N11076"/>
    <mergeCell ref="O11076:P11076"/>
    <mergeCell ref="A11072:H11072"/>
    <mergeCell ref="I11072:J11072"/>
    <mergeCell ref="K11072:L11072"/>
    <mergeCell ref="M11072:N11072"/>
    <mergeCell ref="O11072:P11072"/>
    <mergeCell ref="A11073:H11073"/>
    <mergeCell ref="I11073:J11073"/>
    <mergeCell ref="K11073:L11073"/>
    <mergeCell ref="M11073:N11073"/>
    <mergeCell ref="O11073:P11073"/>
    <mergeCell ref="O11092:P11092"/>
    <mergeCell ref="A11093:C11093"/>
    <mergeCell ref="D11093:E11093"/>
    <mergeCell ref="G11093:H11093"/>
    <mergeCell ref="I11093:J11093"/>
    <mergeCell ref="K11093:L11093"/>
    <mergeCell ref="M11093:N11093"/>
    <mergeCell ref="O11093:P11093"/>
    <mergeCell ref="A11092:C11092"/>
    <mergeCell ref="D11092:E11092"/>
    <mergeCell ref="G11092:H11092"/>
    <mergeCell ref="I11092:J11092"/>
    <mergeCell ref="K11092:L11092"/>
    <mergeCell ref="M11092:N11092"/>
    <mergeCell ref="A11090:C11091"/>
    <mergeCell ref="D11090:E11091"/>
    <mergeCell ref="F11090:F11091"/>
    <mergeCell ref="G11090:H11091"/>
    <mergeCell ref="I11090:P11090"/>
    <mergeCell ref="I11091:J11091"/>
    <mergeCell ref="K11091:L11091"/>
    <mergeCell ref="M11091:N11091"/>
    <mergeCell ref="O11091:P11091"/>
    <mergeCell ref="B11088:K11088"/>
    <mergeCell ref="L11088:M11088"/>
    <mergeCell ref="N11088:P11088"/>
    <mergeCell ref="A11089:B11089"/>
    <mergeCell ref="C11089:D11089"/>
    <mergeCell ref="E11089:G11089"/>
    <mergeCell ref="H11089:I11089"/>
    <mergeCell ref="J11089:O11089"/>
    <mergeCell ref="B11086:K11086"/>
    <mergeCell ref="L11086:M11086"/>
    <mergeCell ref="N11086:P11086"/>
    <mergeCell ref="B11087:K11087"/>
    <mergeCell ref="L11087:M11087"/>
    <mergeCell ref="N11087:P11087"/>
    <mergeCell ref="O11099:P11099"/>
    <mergeCell ref="A11100:N11100"/>
    <mergeCell ref="O11100:P11100"/>
    <mergeCell ref="A11101:H11101"/>
    <mergeCell ref="I11101:J11101"/>
    <mergeCell ref="K11101:L11101"/>
    <mergeCell ref="M11101:N11101"/>
    <mergeCell ref="O11101:P11101"/>
    <mergeCell ref="A11099:C11099"/>
    <mergeCell ref="D11099:E11099"/>
    <mergeCell ref="G11099:H11099"/>
    <mergeCell ref="I11099:J11099"/>
    <mergeCell ref="K11099:L11099"/>
    <mergeCell ref="M11099:N11099"/>
    <mergeCell ref="O11097:P11097"/>
    <mergeCell ref="A11098:C11098"/>
    <mergeCell ref="D11098:E11098"/>
    <mergeCell ref="G11098:H11098"/>
    <mergeCell ref="I11098:J11098"/>
    <mergeCell ref="K11098:L11098"/>
    <mergeCell ref="M11098:N11098"/>
    <mergeCell ref="O11098:P11098"/>
    <mergeCell ref="O11094:P11094"/>
    <mergeCell ref="A11095:N11095"/>
    <mergeCell ref="O11095:P11095"/>
    <mergeCell ref="A11096:P11096"/>
    <mergeCell ref="A11097:C11097"/>
    <mergeCell ref="D11097:E11097"/>
    <mergeCell ref="G11097:H11097"/>
    <mergeCell ref="I11097:J11097"/>
    <mergeCell ref="K11097:L11097"/>
    <mergeCell ref="M11097:N11097"/>
    <mergeCell ref="A11094:C11094"/>
    <mergeCell ref="D11094:E11094"/>
    <mergeCell ref="G11094:H11094"/>
    <mergeCell ref="I11094:J11094"/>
    <mergeCell ref="K11094:L11094"/>
    <mergeCell ref="M11094:N11094"/>
    <mergeCell ref="O11107:P11107"/>
    <mergeCell ref="A11108:C11108"/>
    <mergeCell ref="D11108:E11108"/>
    <mergeCell ref="G11108:H11108"/>
    <mergeCell ref="I11108:J11108"/>
    <mergeCell ref="K11108:L11108"/>
    <mergeCell ref="M11108:N11108"/>
    <mergeCell ref="O11108:P11108"/>
    <mergeCell ref="A11107:C11107"/>
    <mergeCell ref="D11107:E11107"/>
    <mergeCell ref="G11107:H11107"/>
    <mergeCell ref="I11107:J11107"/>
    <mergeCell ref="K11107:L11107"/>
    <mergeCell ref="M11107:N11107"/>
    <mergeCell ref="A11104:N11104"/>
    <mergeCell ref="O11104:P11104"/>
    <mergeCell ref="A11105:P11105"/>
    <mergeCell ref="A11106:C11106"/>
    <mergeCell ref="D11106:E11106"/>
    <mergeCell ref="G11106:H11106"/>
    <mergeCell ref="I11106:J11106"/>
    <mergeCell ref="K11106:L11106"/>
    <mergeCell ref="M11106:N11106"/>
    <mergeCell ref="O11106:P11106"/>
    <mergeCell ref="A11102:H11102"/>
    <mergeCell ref="I11102:J11102"/>
    <mergeCell ref="K11102:L11102"/>
    <mergeCell ref="M11102:N11102"/>
    <mergeCell ref="O11102:P11102"/>
    <mergeCell ref="A11103:H11103"/>
    <mergeCell ref="I11103:J11103"/>
    <mergeCell ref="K11103:L11103"/>
    <mergeCell ref="M11103:N11103"/>
    <mergeCell ref="O11103:P11103"/>
    <mergeCell ref="A11117:H11117"/>
    <mergeCell ref="I11117:J11117"/>
    <mergeCell ref="K11117:L11117"/>
    <mergeCell ref="M11117:N11117"/>
    <mergeCell ref="O11117:P11117"/>
    <mergeCell ref="A11118:H11118"/>
    <mergeCell ref="I11118:J11118"/>
    <mergeCell ref="K11118:L11118"/>
    <mergeCell ref="M11118:N11118"/>
    <mergeCell ref="O11118:P11118"/>
    <mergeCell ref="O11114:P11114"/>
    <mergeCell ref="A11115:N11115"/>
    <mergeCell ref="O11115:P11115"/>
    <mergeCell ref="A11116:H11116"/>
    <mergeCell ref="I11116:J11116"/>
    <mergeCell ref="K11116:L11116"/>
    <mergeCell ref="M11116:N11116"/>
    <mergeCell ref="O11116:P11116"/>
    <mergeCell ref="A11114:C11114"/>
    <mergeCell ref="D11114:E11114"/>
    <mergeCell ref="G11114:H11114"/>
    <mergeCell ref="I11114:J11114"/>
    <mergeCell ref="K11114:L11114"/>
    <mergeCell ref="M11114:N11114"/>
    <mergeCell ref="O11112:P11112"/>
    <mergeCell ref="A11113:C11113"/>
    <mergeCell ref="D11113:E11113"/>
    <mergeCell ref="G11113:H11113"/>
    <mergeCell ref="I11113:J11113"/>
    <mergeCell ref="K11113:L11113"/>
    <mergeCell ref="M11113:N11113"/>
    <mergeCell ref="O11113:P11113"/>
    <mergeCell ref="O11109:P11109"/>
    <mergeCell ref="A11110:N11110"/>
    <mergeCell ref="O11110:P11110"/>
    <mergeCell ref="A11111:P11111"/>
    <mergeCell ref="A11112:C11112"/>
    <mergeCell ref="D11112:E11112"/>
    <mergeCell ref="G11112:H11112"/>
    <mergeCell ref="I11112:J11112"/>
    <mergeCell ref="K11112:L11112"/>
    <mergeCell ref="M11112:N11112"/>
    <mergeCell ref="A11109:C11109"/>
    <mergeCell ref="D11109:E11109"/>
    <mergeCell ref="G11109:H11109"/>
    <mergeCell ref="I11109:J11109"/>
    <mergeCell ref="K11109:L11109"/>
    <mergeCell ref="M11109:N11109"/>
    <mergeCell ref="A11132:B11132"/>
    <mergeCell ref="C11132:D11132"/>
    <mergeCell ref="E11132:G11132"/>
    <mergeCell ref="H11132:I11132"/>
    <mergeCell ref="J11132:O11132"/>
    <mergeCell ref="A11133:C11134"/>
    <mergeCell ref="D11133:E11134"/>
    <mergeCell ref="F11133:F11134"/>
    <mergeCell ref="G11133:H11134"/>
    <mergeCell ref="I11133:P11133"/>
    <mergeCell ref="B11130:K11130"/>
    <mergeCell ref="L11130:M11130"/>
    <mergeCell ref="N11130:P11130"/>
    <mergeCell ref="B11131:K11131"/>
    <mergeCell ref="L11131:M11131"/>
    <mergeCell ref="N11131:P11131"/>
    <mergeCell ref="B11128:K11128"/>
    <mergeCell ref="L11128:M11128"/>
    <mergeCell ref="N11128:P11128"/>
    <mergeCell ref="B11129:K11129"/>
    <mergeCell ref="L11129:M11129"/>
    <mergeCell ref="N11129:P11129"/>
    <mergeCell ref="B11126:K11126"/>
    <mergeCell ref="L11126:M11126"/>
    <mergeCell ref="N11126:P11126"/>
    <mergeCell ref="B11127:K11127"/>
    <mergeCell ref="L11127:M11127"/>
    <mergeCell ref="N11127:P11127"/>
    <mergeCell ref="A11119:N11119"/>
    <mergeCell ref="O11119:P11119"/>
    <mergeCell ref="A11121:P11121"/>
    <mergeCell ref="A11122:P11122"/>
    <mergeCell ref="A11123:P11123"/>
    <mergeCell ref="A11125:P11125"/>
    <mergeCell ref="O11138:P11138"/>
    <mergeCell ref="A11139:C11139"/>
    <mergeCell ref="D11139:E11139"/>
    <mergeCell ref="G11139:H11139"/>
    <mergeCell ref="I11139:J11139"/>
    <mergeCell ref="K11139:L11139"/>
    <mergeCell ref="M11139:N11139"/>
    <mergeCell ref="O11139:P11139"/>
    <mergeCell ref="A11138:C11138"/>
    <mergeCell ref="D11138:E11138"/>
    <mergeCell ref="G11138:H11138"/>
    <mergeCell ref="I11138:J11138"/>
    <mergeCell ref="K11138:L11138"/>
    <mergeCell ref="M11138:N11138"/>
    <mergeCell ref="M11136:N11136"/>
    <mergeCell ref="O11136:P11136"/>
    <mergeCell ref="A11137:C11137"/>
    <mergeCell ref="D11137:E11137"/>
    <mergeCell ref="G11137:H11137"/>
    <mergeCell ref="I11137:J11137"/>
    <mergeCell ref="K11137:L11137"/>
    <mergeCell ref="M11137:N11137"/>
    <mergeCell ref="O11137:P11137"/>
    <mergeCell ref="I11134:J11134"/>
    <mergeCell ref="K11134:L11134"/>
    <mergeCell ref="M11134:N11134"/>
    <mergeCell ref="O11134:P11134"/>
    <mergeCell ref="A11135:P11135"/>
    <mergeCell ref="A11136:C11136"/>
    <mergeCell ref="D11136:E11136"/>
    <mergeCell ref="G11136:H11136"/>
    <mergeCell ref="I11136:J11136"/>
    <mergeCell ref="K11136:L11136"/>
    <mergeCell ref="O11145:P11145"/>
    <mergeCell ref="A11146:N11146"/>
    <mergeCell ref="O11146:P11146"/>
    <mergeCell ref="A11147:H11147"/>
    <mergeCell ref="I11147:J11147"/>
    <mergeCell ref="K11147:L11147"/>
    <mergeCell ref="M11147:N11147"/>
    <mergeCell ref="O11147:P11147"/>
    <mergeCell ref="A11145:C11145"/>
    <mergeCell ref="D11145:E11145"/>
    <mergeCell ref="G11145:H11145"/>
    <mergeCell ref="I11145:J11145"/>
    <mergeCell ref="K11145:L11145"/>
    <mergeCell ref="M11145:N11145"/>
    <mergeCell ref="O11143:P11143"/>
    <mergeCell ref="A11144:C11144"/>
    <mergeCell ref="D11144:E11144"/>
    <mergeCell ref="G11144:H11144"/>
    <mergeCell ref="I11144:J11144"/>
    <mergeCell ref="K11144:L11144"/>
    <mergeCell ref="M11144:N11144"/>
    <mergeCell ref="O11144:P11144"/>
    <mergeCell ref="A11143:C11143"/>
    <mergeCell ref="D11143:E11143"/>
    <mergeCell ref="G11143:H11143"/>
    <mergeCell ref="I11143:J11143"/>
    <mergeCell ref="K11143:L11143"/>
    <mergeCell ref="M11143:N11143"/>
    <mergeCell ref="A11140:N11140"/>
    <mergeCell ref="O11140:P11140"/>
    <mergeCell ref="A11141:P11141"/>
    <mergeCell ref="A11142:C11142"/>
    <mergeCell ref="D11142:E11142"/>
    <mergeCell ref="G11142:H11142"/>
    <mergeCell ref="I11142:J11142"/>
    <mergeCell ref="K11142:L11142"/>
    <mergeCell ref="M11142:N11142"/>
    <mergeCell ref="O11142:P11142"/>
    <mergeCell ref="O11153:P11153"/>
    <mergeCell ref="A11154:C11154"/>
    <mergeCell ref="D11154:E11154"/>
    <mergeCell ref="G11154:H11154"/>
    <mergeCell ref="I11154:J11154"/>
    <mergeCell ref="K11154:L11154"/>
    <mergeCell ref="M11154:N11154"/>
    <mergeCell ref="O11154:P11154"/>
    <mergeCell ref="A11153:C11153"/>
    <mergeCell ref="D11153:E11153"/>
    <mergeCell ref="G11153:H11153"/>
    <mergeCell ref="I11153:J11153"/>
    <mergeCell ref="K11153:L11153"/>
    <mergeCell ref="M11153:N11153"/>
    <mergeCell ref="A11150:N11150"/>
    <mergeCell ref="O11150:P11150"/>
    <mergeCell ref="A11151:P11151"/>
    <mergeCell ref="A11152:C11152"/>
    <mergeCell ref="D11152:E11152"/>
    <mergeCell ref="G11152:H11152"/>
    <mergeCell ref="I11152:J11152"/>
    <mergeCell ref="K11152:L11152"/>
    <mergeCell ref="M11152:N11152"/>
    <mergeCell ref="O11152:P11152"/>
    <mergeCell ref="A11148:H11148"/>
    <mergeCell ref="I11148:J11148"/>
    <mergeCell ref="K11148:L11148"/>
    <mergeCell ref="M11148:N11148"/>
    <mergeCell ref="O11148:P11148"/>
    <mergeCell ref="A11149:H11149"/>
    <mergeCell ref="I11149:J11149"/>
    <mergeCell ref="K11149:L11149"/>
    <mergeCell ref="M11149:N11149"/>
    <mergeCell ref="O11149:P11149"/>
    <mergeCell ref="A11162:N11162"/>
    <mergeCell ref="O11162:P11162"/>
    <mergeCell ref="A11163:P11163"/>
    <mergeCell ref="A11164:C11164"/>
    <mergeCell ref="D11164:E11164"/>
    <mergeCell ref="G11164:H11164"/>
    <mergeCell ref="I11164:J11164"/>
    <mergeCell ref="K11164:L11164"/>
    <mergeCell ref="M11164:N11164"/>
    <mergeCell ref="O11164:P11164"/>
    <mergeCell ref="A11160:H11160"/>
    <mergeCell ref="I11160:J11160"/>
    <mergeCell ref="K11160:L11160"/>
    <mergeCell ref="M11160:N11160"/>
    <mergeCell ref="O11160:P11160"/>
    <mergeCell ref="A11161:H11161"/>
    <mergeCell ref="I11161:J11161"/>
    <mergeCell ref="K11161:L11161"/>
    <mergeCell ref="M11161:N11161"/>
    <mergeCell ref="O11161:P11161"/>
    <mergeCell ref="A11158:N11158"/>
    <mergeCell ref="O11158:P11158"/>
    <mergeCell ref="A11159:H11159"/>
    <mergeCell ref="I11159:J11159"/>
    <mergeCell ref="K11159:L11159"/>
    <mergeCell ref="M11159:N11159"/>
    <mergeCell ref="O11159:P11159"/>
    <mergeCell ref="A11155:N11155"/>
    <mergeCell ref="O11155:P11155"/>
    <mergeCell ref="A11156:P11156"/>
    <mergeCell ref="A11157:C11157"/>
    <mergeCell ref="D11157:E11157"/>
    <mergeCell ref="G11157:H11157"/>
    <mergeCell ref="I11157:J11157"/>
    <mergeCell ref="K11157:L11157"/>
    <mergeCell ref="M11157:N11157"/>
    <mergeCell ref="O11157:P11157"/>
    <mergeCell ref="B11177:K11177"/>
    <mergeCell ref="L11177:M11177"/>
    <mergeCell ref="N11177:P11177"/>
    <mergeCell ref="B11178:K11178"/>
    <mergeCell ref="L11178:M11178"/>
    <mergeCell ref="N11178:P11178"/>
    <mergeCell ref="B11175:K11175"/>
    <mergeCell ref="L11175:M11175"/>
    <mergeCell ref="N11175:P11175"/>
    <mergeCell ref="B11176:K11176"/>
    <mergeCell ref="L11176:M11176"/>
    <mergeCell ref="N11176:P11176"/>
    <mergeCell ref="O11167:P11167"/>
    <mergeCell ref="A11169:P11169"/>
    <mergeCell ref="A11170:P11170"/>
    <mergeCell ref="A11171:P11171"/>
    <mergeCell ref="A11173:P11173"/>
    <mergeCell ref="B11174:K11174"/>
    <mergeCell ref="L11174:M11174"/>
    <mergeCell ref="N11174:P11174"/>
    <mergeCell ref="A11167:C11167"/>
    <mergeCell ref="D11167:E11167"/>
    <mergeCell ref="G11167:H11167"/>
    <mergeCell ref="I11167:J11167"/>
    <mergeCell ref="K11167:L11167"/>
    <mergeCell ref="M11167:N11167"/>
    <mergeCell ref="O11165:P11165"/>
    <mergeCell ref="A11166:C11166"/>
    <mergeCell ref="D11166:E11166"/>
    <mergeCell ref="G11166:H11166"/>
    <mergeCell ref="I11166:J11166"/>
    <mergeCell ref="K11166:L11166"/>
    <mergeCell ref="M11166:N11166"/>
    <mergeCell ref="O11166:P11166"/>
    <mergeCell ref="A11165:C11165"/>
    <mergeCell ref="D11165:E11165"/>
    <mergeCell ref="G11165:H11165"/>
    <mergeCell ref="I11165:J11165"/>
    <mergeCell ref="K11165:L11165"/>
    <mergeCell ref="M11165:N11165"/>
    <mergeCell ref="A11186:N11186"/>
    <mergeCell ref="O11186:P11186"/>
    <mergeCell ref="A11187:H11187"/>
    <mergeCell ref="I11187:J11187"/>
    <mergeCell ref="K11187:L11187"/>
    <mergeCell ref="M11187:N11187"/>
    <mergeCell ref="O11187:P11187"/>
    <mergeCell ref="A11183:N11183"/>
    <mergeCell ref="O11183:P11183"/>
    <mergeCell ref="A11184:P11184"/>
    <mergeCell ref="A11185:C11185"/>
    <mergeCell ref="D11185:E11185"/>
    <mergeCell ref="G11185:H11185"/>
    <mergeCell ref="I11185:J11185"/>
    <mergeCell ref="K11185:L11185"/>
    <mergeCell ref="M11185:N11185"/>
    <mergeCell ref="O11185:P11185"/>
    <mergeCell ref="A11181:C11182"/>
    <mergeCell ref="D11181:E11182"/>
    <mergeCell ref="F11181:F11182"/>
    <mergeCell ref="G11181:H11182"/>
    <mergeCell ref="I11181:P11181"/>
    <mergeCell ref="I11182:J11182"/>
    <mergeCell ref="K11182:L11182"/>
    <mergeCell ref="M11182:N11182"/>
    <mergeCell ref="O11182:P11182"/>
    <mergeCell ref="B11179:K11179"/>
    <mergeCell ref="L11179:M11179"/>
    <mergeCell ref="N11179:P11179"/>
    <mergeCell ref="A11180:B11180"/>
    <mergeCell ref="C11180:D11180"/>
    <mergeCell ref="E11180:G11180"/>
    <mergeCell ref="H11180:I11180"/>
    <mergeCell ref="J11180:O11180"/>
    <mergeCell ref="O11193:P11193"/>
    <mergeCell ref="A11194:C11194"/>
    <mergeCell ref="D11194:E11194"/>
    <mergeCell ref="G11194:H11194"/>
    <mergeCell ref="I11194:J11194"/>
    <mergeCell ref="K11194:L11194"/>
    <mergeCell ref="M11194:N11194"/>
    <mergeCell ref="O11194:P11194"/>
    <mergeCell ref="A11193:C11193"/>
    <mergeCell ref="D11193:E11193"/>
    <mergeCell ref="G11193:H11193"/>
    <mergeCell ref="I11193:J11193"/>
    <mergeCell ref="K11193:L11193"/>
    <mergeCell ref="M11193:N11193"/>
    <mergeCell ref="A11190:N11190"/>
    <mergeCell ref="O11190:P11190"/>
    <mergeCell ref="A11191:P11191"/>
    <mergeCell ref="A11192:C11192"/>
    <mergeCell ref="D11192:E11192"/>
    <mergeCell ref="G11192:H11192"/>
    <mergeCell ref="I11192:J11192"/>
    <mergeCell ref="K11192:L11192"/>
    <mergeCell ref="M11192:N11192"/>
    <mergeCell ref="O11192:P11192"/>
    <mergeCell ref="A11188:H11188"/>
    <mergeCell ref="I11188:J11188"/>
    <mergeCell ref="K11188:L11188"/>
    <mergeCell ref="M11188:N11188"/>
    <mergeCell ref="O11188:P11188"/>
    <mergeCell ref="A11189:H11189"/>
    <mergeCell ref="I11189:J11189"/>
    <mergeCell ref="K11189:L11189"/>
    <mergeCell ref="M11189:N11189"/>
    <mergeCell ref="O11189:P11189"/>
    <mergeCell ref="A11202:H11202"/>
    <mergeCell ref="I11202:J11202"/>
    <mergeCell ref="K11202:L11202"/>
    <mergeCell ref="M11202:N11202"/>
    <mergeCell ref="O11202:P11202"/>
    <mergeCell ref="A11203:H11203"/>
    <mergeCell ref="I11203:J11203"/>
    <mergeCell ref="K11203:L11203"/>
    <mergeCell ref="M11203:N11203"/>
    <mergeCell ref="O11203:P11203"/>
    <mergeCell ref="A11200:N11200"/>
    <mergeCell ref="O11200:P11200"/>
    <mergeCell ref="A11201:H11201"/>
    <mergeCell ref="I11201:J11201"/>
    <mergeCell ref="K11201:L11201"/>
    <mergeCell ref="M11201:N11201"/>
    <mergeCell ref="O11201:P11201"/>
    <mergeCell ref="O11198:P11198"/>
    <mergeCell ref="A11199:C11199"/>
    <mergeCell ref="D11199:E11199"/>
    <mergeCell ref="G11199:H11199"/>
    <mergeCell ref="I11199:J11199"/>
    <mergeCell ref="K11199:L11199"/>
    <mergeCell ref="M11199:N11199"/>
    <mergeCell ref="O11199:P11199"/>
    <mergeCell ref="O11195:P11195"/>
    <mergeCell ref="A11196:N11196"/>
    <mergeCell ref="O11196:P11196"/>
    <mergeCell ref="A11197:P11197"/>
    <mergeCell ref="A11198:C11198"/>
    <mergeCell ref="D11198:E11198"/>
    <mergeCell ref="G11198:H11198"/>
    <mergeCell ref="I11198:J11198"/>
    <mergeCell ref="K11198:L11198"/>
    <mergeCell ref="M11198:N11198"/>
    <mergeCell ref="A11195:C11195"/>
    <mergeCell ref="D11195:E11195"/>
    <mergeCell ref="G11195:H11195"/>
    <mergeCell ref="I11195:J11195"/>
    <mergeCell ref="K11195:L11195"/>
    <mergeCell ref="M11195:N11195"/>
    <mergeCell ref="A11211:H11211"/>
    <mergeCell ref="I11211:J11211"/>
    <mergeCell ref="K11211:L11211"/>
    <mergeCell ref="M11211:N11211"/>
    <mergeCell ref="O11211:P11211"/>
    <mergeCell ref="A11212:H11212"/>
    <mergeCell ref="I11212:J11212"/>
    <mergeCell ref="K11212:L11212"/>
    <mergeCell ref="M11212:N11212"/>
    <mergeCell ref="O11212:P11212"/>
    <mergeCell ref="A11209:N11209"/>
    <mergeCell ref="O11209:P11209"/>
    <mergeCell ref="A11210:H11210"/>
    <mergeCell ref="I11210:J11210"/>
    <mergeCell ref="K11210:L11210"/>
    <mergeCell ref="M11210:N11210"/>
    <mergeCell ref="O11210:P11210"/>
    <mergeCell ref="O11207:P11207"/>
    <mergeCell ref="A11208:C11208"/>
    <mergeCell ref="D11208:E11208"/>
    <mergeCell ref="G11208:H11208"/>
    <mergeCell ref="I11208:J11208"/>
    <mergeCell ref="K11208:L11208"/>
    <mergeCell ref="M11208:N11208"/>
    <mergeCell ref="O11208:P11208"/>
    <mergeCell ref="A11207:C11207"/>
    <mergeCell ref="D11207:E11207"/>
    <mergeCell ref="G11207:H11207"/>
    <mergeCell ref="I11207:J11207"/>
    <mergeCell ref="K11207:L11207"/>
    <mergeCell ref="M11207:N11207"/>
    <mergeCell ref="A11204:N11204"/>
    <mergeCell ref="O11204:P11204"/>
    <mergeCell ref="A11205:P11205"/>
    <mergeCell ref="A11206:C11206"/>
    <mergeCell ref="D11206:E11206"/>
    <mergeCell ref="G11206:H11206"/>
    <mergeCell ref="I11206:J11206"/>
    <mergeCell ref="K11206:L11206"/>
    <mergeCell ref="M11206:N11206"/>
    <mergeCell ref="O11206:P11206"/>
    <mergeCell ref="B11227:K11227"/>
    <mergeCell ref="L11227:M11227"/>
    <mergeCell ref="N11227:P11227"/>
    <mergeCell ref="A11228:B11228"/>
    <mergeCell ref="C11228:D11228"/>
    <mergeCell ref="E11228:G11228"/>
    <mergeCell ref="H11228:I11228"/>
    <mergeCell ref="J11228:O11228"/>
    <mergeCell ref="B11225:K11225"/>
    <mergeCell ref="L11225:M11225"/>
    <mergeCell ref="N11225:P11225"/>
    <mergeCell ref="B11226:K11226"/>
    <mergeCell ref="L11226:M11226"/>
    <mergeCell ref="N11226:P11226"/>
    <mergeCell ref="B11223:K11223"/>
    <mergeCell ref="L11223:M11223"/>
    <mergeCell ref="N11223:P11223"/>
    <mergeCell ref="B11224:K11224"/>
    <mergeCell ref="L11224:M11224"/>
    <mergeCell ref="N11224:P11224"/>
    <mergeCell ref="A11217:P11217"/>
    <mergeCell ref="A11218:P11218"/>
    <mergeCell ref="A11219:P11219"/>
    <mergeCell ref="A11221:P11221"/>
    <mergeCell ref="B11222:K11222"/>
    <mergeCell ref="L11222:M11222"/>
    <mergeCell ref="N11222:P11222"/>
    <mergeCell ref="A11213:N11213"/>
    <mergeCell ref="O11213:P11213"/>
    <mergeCell ref="A11214:P11214"/>
    <mergeCell ref="A11215:C11215"/>
    <mergeCell ref="D11215:E11215"/>
    <mergeCell ref="G11215:H11215"/>
    <mergeCell ref="I11215:J11215"/>
    <mergeCell ref="K11215:L11215"/>
    <mergeCell ref="M11215:N11215"/>
    <mergeCell ref="O11215:P11215"/>
    <mergeCell ref="A11233:N11233"/>
    <mergeCell ref="O11233:P11233"/>
    <mergeCell ref="A11234:P11234"/>
    <mergeCell ref="A11235:C11235"/>
    <mergeCell ref="D11235:E11235"/>
    <mergeCell ref="G11235:H11235"/>
    <mergeCell ref="I11235:J11235"/>
    <mergeCell ref="K11235:L11235"/>
    <mergeCell ref="M11235:N11235"/>
    <mergeCell ref="O11235:P11235"/>
    <mergeCell ref="O11231:P11231"/>
    <mergeCell ref="A11232:C11232"/>
    <mergeCell ref="D11232:E11232"/>
    <mergeCell ref="G11232:H11232"/>
    <mergeCell ref="I11232:J11232"/>
    <mergeCell ref="K11232:L11232"/>
    <mergeCell ref="M11232:N11232"/>
    <mergeCell ref="O11232:P11232"/>
    <mergeCell ref="A11231:C11231"/>
    <mergeCell ref="D11231:E11231"/>
    <mergeCell ref="G11231:H11231"/>
    <mergeCell ref="I11231:J11231"/>
    <mergeCell ref="K11231:L11231"/>
    <mergeCell ref="M11231:N11231"/>
    <mergeCell ref="A11229:C11230"/>
    <mergeCell ref="D11229:E11230"/>
    <mergeCell ref="F11229:F11230"/>
    <mergeCell ref="G11229:H11230"/>
    <mergeCell ref="I11229:P11229"/>
    <mergeCell ref="I11230:J11230"/>
    <mergeCell ref="K11230:L11230"/>
    <mergeCell ref="M11230:N11230"/>
    <mergeCell ref="O11230:P11230"/>
    <mergeCell ref="A11240:N11240"/>
    <mergeCell ref="O11240:P11240"/>
    <mergeCell ref="A11241:P11241"/>
    <mergeCell ref="A11242:C11242"/>
    <mergeCell ref="D11242:E11242"/>
    <mergeCell ref="G11242:H11242"/>
    <mergeCell ref="I11242:J11242"/>
    <mergeCell ref="K11242:L11242"/>
    <mergeCell ref="M11242:N11242"/>
    <mergeCell ref="O11242:P11242"/>
    <mergeCell ref="O11238:P11238"/>
    <mergeCell ref="A11239:C11239"/>
    <mergeCell ref="D11239:E11239"/>
    <mergeCell ref="G11239:H11239"/>
    <mergeCell ref="I11239:J11239"/>
    <mergeCell ref="K11239:L11239"/>
    <mergeCell ref="M11239:N11239"/>
    <mergeCell ref="O11239:P11239"/>
    <mergeCell ref="A11238:C11238"/>
    <mergeCell ref="D11238:E11238"/>
    <mergeCell ref="G11238:H11238"/>
    <mergeCell ref="I11238:J11238"/>
    <mergeCell ref="K11238:L11238"/>
    <mergeCell ref="M11238:N11238"/>
    <mergeCell ref="O11236:P11236"/>
    <mergeCell ref="A11237:C11237"/>
    <mergeCell ref="D11237:E11237"/>
    <mergeCell ref="G11237:H11237"/>
    <mergeCell ref="I11237:J11237"/>
    <mergeCell ref="K11237:L11237"/>
    <mergeCell ref="M11237:N11237"/>
    <mergeCell ref="O11237:P11237"/>
    <mergeCell ref="A11236:C11236"/>
    <mergeCell ref="D11236:E11236"/>
    <mergeCell ref="G11236:H11236"/>
    <mergeCell ref="I11236:J11236"/>
    <mergeCell ref="K11236:L11236"/>
    <mergeCell ref="M11236:N11236"/>
    <mergeCell ref="A11248:N11248"/>
    <mergeCell ref="O11248:P11248"/>
    <mergeCell ref="A11249:P11249"/>
    <mergeCell ref="A11250:C11250"/>
    <mergeCell ref="D11250:E11250"/>
    <mergeCell ref="G11250:H11250"/>
    <mergeCell ref="I11250:J11250"/>
    <mergeCell ref="K11250:L11250"/>
    <mergeCell ref="M11250:N11250"/>
    <mergeCell ref="O11250:P11250"/>
    <mergeCell ref="A11246:H11246"/>
    <mergeCell ref="I11246:J11246"/>
    <mergeCell ref="K11246:L11246"/>
    <mergeCell ref="M11246:N11246"/>
    <mergeCell ref="O11246:P11246"/>
    <mergeCell ref="A11247:H11247"/>
    <mergeCell ref="I11247:J11247"/>
    <mergeCell ref="K11247:L11247"/>
    <mergeCell ref="M11247:N11247"/>
    <mergeCell ref="O11247:P11247"/>
    <mergeCell ref="O11243:P11243"/>
    <mergeCell ref="A11244:N11244"/>
    <mergeCell ref="O11244:P11244"/>
    <mergeCell ref="A11245:H11245"/>
    <mergeCell ref="I11245:J11245"/>
    <mergeCell ref="K11245:L11245"/>
    <mergeCell ref="M11245:N11245"/>
    <mergeCell ref="O11245:P11245"/>
    <mergeCell ref="A11243:C11243"/>
    <mergeCell ref="D11243:E11243"/>
    <mergeCell ref="G11243:H11243"/>
    <mergeCell ref="I11243:J11243"/>
    <mergeCell ref="K11243:L11243"/>
    <mergeCell ref="M11243:N11243"/>
    <mergeCell ref="B11263:K11263"/>
    <mergeCell ref="L11263:M11263"/>
    <mergeCell ref="N11263:P11263"/>
    <mergeCell ref="B11264:K11264"/>
    <mergeCell ref="L11264:M11264"/>
    <mergeCell ref="N11264:P11264"/>
    <mergeCell ref="A11260:P11260"/>
    <mergeCell ref="B11261:K11261"/>
    <mergeCell ref="L11261:M11261"/>
    <mergeCell ref="N11261:P11261"/>
    <mergeCell ref="B11262:K11262"/>
    <mergeCell ref="L11262:M11262"/>
    <mergeCell ref="N11262:P11262"/>
    <mergeCell ref="A11253:N11253"/>
    <mergeCell ref="O11253:P11253"/>
    <mergeCell ref="A11254:P11254"/>
    <mergeCell ref="A11256:P11256"/>
    <mergeCell ref="A11257:P11257"/>
    <mergeCell ref="A11258:P11258"/>
    <mergeCell ref="O11251:P11251"/>
    <mergeCell ref="A11252:C11252"/>
    <mergeCell ref="D11252:E11252"/>
    <mergeCell ref="G11252:H11252"/>
    <mergeCell ref="I11252:J11252"/>
    <mergeCell ref="K11252:L11252"/>
    <mergeCell ref="M11252:N11252"/>
    <mergeCell ref="O11252:P11252"/>
    <mergeCell ref="A11251:C11251"/>
    <mergeCell ref="D11251:E11251"/>
    <mergeCell ref="G11251:H11251"/>
    <mergeCell ref="I11251:J11251"/>
    <mergeCell ref="K11251:L11251"/>
    <mergeCell ref="M11251:N11251"/>
    <mergeCell ref="O11270:P11270"/>
    <mergeCell ref="A11271:C11271"/>
    <mergeCell ref="D11271:E11271"/>
    <mergeCell ref="G11271:H11271"/>
    <mergeCell ref="I11271:J11271"/>
    <mergeCell ref="K11271:L11271"/>
    <mergeCell ref="M11271:N11271"/>
    <mergeCell ref="O11271:P11271"/>
    <mergeCell ref="I11269:J11269"/>
    <mergeCell ref="K11269:L11269"/>
    <mergeCell ref="M11269:N11269"/>
    <mergeCell ref="O11269:P11269"/>
    <mergeCell ref="A11270:C11270"/>
    <mergeCell ref="D11270:E11270"/>
    <mergeCell ref="G11270:H11270"/>
    <mergeCell ref="I11270:J11270"/>
    <mergeCell ref="K11270:L11270"/>
    <mergeCell ref="M11270:N11270"/>
    <mergeCell ref="A11267:B11267"/>
    <mergeCell ref="C11267:D11267"/>
    <mergeCell ref="E11267:G11267"/>
    <mergeCell ref="H11267:I11267"/>
    <mergeCell ref="J11267:O11267"/>
    <mergeCell ref="A11268:C11269"/>
    <mergeCell ref="D11268:E11269"/>
    <mergeCell ref="F11268:F11269"/>
    <mergeCell ref="G11268:H11269"/>
    <mergeCell ref="I11268:P11268"/>
    <mergeCell ref="B11265:K11265"/>
    <mergeCell ref="L11265:M11265"/>
    <mergeCell ref="N11265:P11265"/>
    <mergeCell ref="B11266:K11266"/>
    <mergeCell ref="L11266:M11266"/>
    <mergeCell ref="N11266:P11266"/>
    <mergeCell ref="O11277:P11277"/>
    <mergeCell ref="A11278:C11278"/>
    <mergeCell ref="D11278:E11278"/>
    <mergeCell ref="G11278:H11278"/>
    <mergeCell ref="I11278:J11278"/>
    <mergeCell ref="K11278:L11278"/>
    <mergeCell ref="M11278:N11278"/>
    <mergeCell ref="O11278:P11278"/>
    <mergeCell ref="O11274:P11274"/>
    <mergeCell ref="A11275:N11275"/>
    <mergeCell ref="O11275:P11275"/>
    <mergeCell ref="A11276:P11276"/>
    <mergeCell ref="A11277:C11277"/>
    <mergeCell ref="D11277:E11277"/>
    <mergeCell ref="G11277:H11277"/>
    <mergeCell ref="I11277:J11277"/>
    <mergeCell ref="K11277:L11277"/>
    <mergeCell ref="M11277:N11277"/>
    <mergeCell ref="A11274:C11274"/>
    <mergeCell ref="D11274:E11274"/>
    <mergeCell ref="G11274:H11274"/>
    <mergeCell ref="I11274:J11274"/>
    <mergeCell ref="K11274:L11274"/>
    <mergeCell ref="M11274:N11274"/>
    <mergeCell ref="O11272:P11272"/>
    <mergeCell ref="A11273:C11273"/>
    <mergeCell ref="D11273:E11273"/>
    <mergeCell ref="G11273:H11273"/>
    <mergeCell ref="I11273:J11273"/>
    <mergeCell ref="K11273:L11273"/>
    <mergeCell ref="M11273:N11273"/>
    <mergeCell ref="O11273:P11273"/>
    <mergeCell ref="A11272:C11272"/>
    <mergeCell ref="D11272:E11272"/>
    <mergeCell ref="G11272:H11272"/>
    <mergeCell ref="I11272:J11272"/>
    <mergeCell ref="K11272:L11272"/>
    <mergeCell ref="M11272:N11272"/>
    <mergeCell ref="A11287:N11287"/>
    <mergeCell ref="O11287:P11287"/>
    <mergeCell ref="A11288:P11288"/>
    <mergeCell ref="A11289:C11289"/>
    <mergeCell ref="D11289:E11289"/>
    <mergeCell ref="G11289:H11289"/>
    <mergeCell ref="I11289:J11289"/>
    <mergeCell ref="K11289:L11289"/>
    <mergeCell ref="M11289:N11289"/>
    <mergeCell ref="O11289:P11289"/>
    <mergeCell ref="A11284:N11284"/>
    <mergeCell ref="O11284:P11284"/>
    <mergeCell ref="A11285:P11285"/>
    <mergeCell ref="A11286:C11286"/>
    <mergeCell ref="D11286:E11286"/>
    <mergeCell ref="G11286:H11286"/>
    <mergeCell ref="I11286:J11286"/>
    <mergeCell ref="K11286:L11286"/>
    <mergeCell ref="M11286:N11286"/>
    <mergeCell ref="O11286:P11286"/>
    <mergeCell ref="A11282:H11282"/>
    <mergeCell ref="I11282:J11282"/>
    <mergeCell ref="K11282:L11282"/>
    <mergeCell ref="M11282:N11282"/>
    <mergeCell ref="O11282:P11282"/>
    <mergeCell ref="A11283:H11283"/>
    <mergeCell ref="I11283:J11283"/>
    <mergeCell ref="K11283:L11283"/>
    <mergeCell ref="M11283:N11283"/>
    <mergeCell ref="O11283:P11283"/>
    <mergeCell ref="O11279:P11279"/>
    <mergeCell ref="A11280:N11280"/>
    <mergeCell ref="O11280:P11280"/>
    <mergeCell ref="A11281:H11281"/>
    <mergeCell ref="I11281:J11281"/>
    <mergeCell ref="K11281:L11281"/>
    <mergeCell ref="M11281:N11281"/>
    <mergeCell ref="O11281:P11281"/>
    <mergeCell ref="A11279:C11279"/>
    <mergeCell ref="D11279:E11279"/>
    <mergeCell ref="G11279:H11279"/>
    <mergeCell ref="I11279:J11279"/>
    <mergeCell ref="K11279:L11279"/>
    <mergeCell ref="M11279:N11279"/>
    <mergeCell ref="A11294:N11294"/>
    <mergeCell ref="O11294:P11294"/>
    <mergeCell ref="A11295:P11295"/>
    <mergeCell ref="A11296:C11296"/>
    <mergeCell ref="D11296:E11296"/>
    <mergeCell ref="G11296:H11296"/>
    <mergeCell ref="I11296:J11296"/>
    <mergeCell ref="K11296:L11296"/>
    <mergeCell ref="M11296:N11296"/>
    <mergeCell ref="O11296:P11296"/>
    <mergeCell ref="O11292:P11292"/>
    <mergeCell ref="A11293:C11293"/>
    <mergeCell ref="D11293:E11293"/>
    <mergeCell ref="G11293:H11293"/>
    <mergeCell ref="I11293:J11293"/>
    <mergeCell ref="K11293:L11293"/>
    <mergeCell ref="M11293:N11293"/>
    <mergeCell ref="O11293:P11293"/>
    <mergeCell ref="A11292:C11292"/>
    <mergeCell ref="D11292:E11292"/>
    <mergeCell ref="G11292:H11292"/>
    <mergeCell ref="I11292:J11292"/>
    <mergeCell ref="K11292:L11292"/>
    <mergeCell ref="M11292:N11292"/>
    <mergeCell ref="O11290:P11290"/>
    <mergeCell ref="A11291:C11291"/>
    <mergeCell ref="D11291:E11291"/>
    <mergeCell ref="G11291:H11291"/>
    <mergeCell ref="I11291:J11291"/>
    <mergeCell ref="K11291:L11291"/>
    <mergeCell ref="M11291:N11291"/>
    <mergeCell ref="O11291:P11291"/>
    <mergeCell ref="A11290:C11290"/>
    <mergeCell ref="D11290:E11290"/>
    <mergeCell ref="G11290:H11290"/>
    <mergeCell ref="I11290:J11290"/>
    <mergeCell ref="K11290:L11290"/>
    <mergeCell ref="M11290:N11290"/>
    <mergeCell ref="B11309:K11309"/>
    <mergeCell ref="L11309:M11309"/>
    <mergeCell ref="N11309:P11309"/>
    <mergeCell ref="B11310:K11310"/>
    <mergeCell ref="L11310:M11310"/>
    <mergeCell ref="N11310:P11310"/>
    <mergeCell ref="B11307:K11307"/>
    <mergeCell ref="L11307:M11307"/>
    <mergeCell ref="N11307:P11307"/>
    <mergeCell ref="B11308:K11308"/>
    <mergeCell ref="L11308:M11308"/>
    <mergeCell ref="N11308:P11308"/>
    <mergeCell ref="O11299:P11299"/>
    <mergeCell ref="A11301:P11301"/>
    <mergeCell ref="A11302:P11302"/>
    <mergeCell ref="A11303:P11303"/>
    <mergeCell ref="A11305:P11305"/>
    <mergeCell ref="B11306:K11306"/>
    <mergeCell ref="L11306:M11306"/>
    <mergeCell ref="N11306:P11306"/>
    <mergeCell ref="A11299:C11299"/>
    <mergeCell ref="D11299:E11299"/>
    <mergeCell ref="G11299:H11299"/>
    <mergeCell ref="I11299:J11299"/>
    <mergeCell ref="K11299:L11299"/>
    <mergeCell ref="M11299:N11299"/>
    <mergeCell ref="O11297:P11297"/>
    <mergeCell ref="A11298:C11298"/>
    <mergeCell ref="D11298:E11298"/>
    <mergeCell ref="G11298:H11298"/>
    <mergeCell ref="I11298:J11298"/>
    <mergeCell ref="K11298:L11298"/>
    <mergeCell ref="M11298:N11298"/>
    <mergeCell ref="O11298:P11298"/>
    <mergeCell ref="A11297:C11297"/>
    <mergeCell ref="D11297:E11297"/>
    <mergeCell ref="G11297:H11297"/>
    <mergeCell ref="I11297:J11297"/>
    <mergeCell ref="K11297:L11297"/>
    <mergeCell ref="M11297:N11297"/>
    <mergeCell ref="A11317:H11317"/>
    <mergeCell ref="I11317:J11317"/>
    <mergeCell ref="K11317:L11317"/>
    <mergeCell ref="M11317:N11317"/>
    <mergeCell ref="O11317:P11317"/>
    <mergeCell ref="A11318:H11318"/>
    <mergeCell ref="I11318:J11318"/>
    <mergeCell ref="K11318:L11318"/>
    <mergeCell ref="M11318:N11318"/>
    <mergeCell ref="O11318:P11318"/>
    <mergeCell ref="A11315:N11315"/>
    <mergeCell ref="O11315:P11315"/>
    <mergeCell ref="A11316:H11316"/>
    <mergeCell ref="I11316:J11316"/>
    <mergeCell ref="K11316:L11316"/>
    <mergeCell ref="M11316:N11316"/>
    <mergeCell ref="O11316:P11316"/>
    <mergeCell ref="A11313:C11314"/>
    <mergeCell ref="D11313:E11314"/>
    <mergeCell ref="F11313:F11314"/>
    <mergeCell ref="G11313:H11314"/>
    <mergeCell ref="I11313:P11313"/>
    <mergeCell ref="I11314:J11314"/>
    <mergeCell ref="K11314:L11314"/>
    <mergeCell ref="M11314:N11314"/>
    <mergeCell ref="O11314:P11314"/>
    <mergeCell ref="B11311:K11311"/>
    <mergeCell ref="L11311:M11311"/>
    <mergeCell ref="N11311:P11311"/>
    <mergeCell ref="A11312:B11312"/>
    <mergeCell ref="C11312:D11312"/>
    <mergeCell ref="E11312:G11312"/>
    <mergeCell ref="H11312:I11312"/>
    <mergeCell ref="J11312:O11312"/>
    <mergeCell ref="O11325:P11325"/>
    <mergeCell ref="A11326:C11326"/>
    <mergeCell ref="D11326:E11326"/>
    <mergeCell ref="G11326:H11326"/>
    <mergeCell ref="I11326:J11326"/>
    <mergeCell ref="K11326:L11326"/>
    <mergeCell ref="M11326:N11326"/>
    <mergeCell ref="O11326:P11326"/>
    <mergeCell ref="A11325:C11325"/>
    <mergeCell ref="D11325:E11325"/>
    <mergeCell ref="G11325:H11325"/>
    <mergeCell ref="I11325:J11325"/>
    <mergeCell ref="K11325:L11325"/>
    <mergeCell ref="M11325:N11325"/>
    <mergeCell ref="A11322:N11322"/>
    <mergeCell ref="O11322:P11322"/>
    <mergeCell ref="A11323:P11323"/>
    <mergeCell ref="A11324:C11324"/>
    <mergeCell ref="D11324:E11324"/>
    <mergeCell ref="G11324:H11324"/>
    <mergeCell ref="I11324:J11324"/>
    <mergeCell ref="K11324:L11324"/>
    <mergeCell ref="M11324:N11324"/>
    <mergeCell ref="O11324:P11324"/>
    <mergeCell ref="A11319:N11319"/>
    <mergeCell ref="O11319:P11319"/>
    <mergeCell ref="A11320:P11320"/>
    <mergeCell ref="A11321:C11321"/>
    <mergeCell ref="D11321:E11321"/>
    <mergeCell ref="G11321:H11321"/>
    <mergeCell ref="I11321:J11321"/>
    <mergeCell ref="K11321:L11321"/>
    <mergeCell ref="M11321:N11321"/>
    <mergeCell ref="O11321:P11321"/>
    <mergeCell ref="A11331:N11331"/>
    <mergeCell ref="O11331:P11331"/>
    <mergeCell ref="A11332:P11332"/>
    <mergeCell ref="A11333:C11333"/>
    <mergeCell ref="D11333:E11333"/>
    <mergeCell ref="G11333:H11333"/>
    <mergeCell ref="I11333:J11333"/>
    <mergeCell ref="K11333:L11333"/>
    <mergeCell ref="M11333:N11333"/>
    <mergeCell ref="O11333:P11333"/>
    <mergeCell ref="O11329:P11329"/>
    <mergeCell ref="A11330:C11330"/>
    <mergeCell ref="D11330:E11330"/>
    <mergeCell ref="G11330:H11330"/>
    <mergeCell ref="I11330:J11330"/>
    <mergeCell ref="K11330:L11330"/>
    <mergeCell ref="M11330:N11330"/>
    <mergeCell ref="O11330:P11330"/>
    <mergeCell ref="A11329:C11329"/>
    <mergeCell ref="D11329:E11329"/>
    <mergeCell ref="G11329:H11329"/>
    <mergeCell ref="I11329:J11329"/>
    <mergeCell ref="K11329:L11329"/>
    <mergeCell ref="M11329:N11329"/>
    <mergeCell ref="O11327:P11327"/>
    <mergeCell ref="A11328:C11328"/>
    <mergeCell ref="D11328:E11328"/>
    <mergeCell ref="G11328:H11328"/>
    <mergeCell ref="I11328:J11328"/>
    <mergeCell ref="K11328:L11328"/>
    <mergeCell ref="M11328:N11328"/>
    <mergeCell ref="O11328:P11328"/>
    <mergeCell ref="A11327:C11327"/>
    <mergeCell ref="D11327:E11327"/>
    <mergeCell ref="G11327:H11327"/>
    <mergeCell ref="I11327:J11327"/>
    <mergeCell ref="K11327:L11327"/>
    <mergeCell ref="M11327:N11327"/>
    <mergeCell ref="O11338:P11338"/>
    <mergeCell ref="A11339:C11339"/>
    <mergeCell ref="D11339:E11339"/>
    <mergeCell ref="G11339:H11339"/>
    <mergeCell ref="I11339:J11339"/>
    <mergeCell ref="K11339:L11339"/>
    <mergeCell ref="M11339:N11339"/>
    <mergeCell ref="O11339:P11339"/>
    <mergeCell ref="A11338:C11338"/>
    <mergeCell ref="D11338:E11338"/>
    <mergeCell ref="G11338:H11338"/>
    <mergeCell ref="I11338:J11338"/>
    <mergeCell ref="K11338:L11338"/>
    <mergeCell ref="M11338:N11338"/>
    <mergeCell ref="O11336:P11336"/>
    <mergeCell ref="A11337:C11337"/>
    <mergeCell ref="D11337:E11337"/>
    <mergeCell ref="G11337:H11337"/>
    <mergeCell ref="I11337:J11337"/>
    <mergeCell ref="K11337:L11337"/>
    <mergeCell ref="M11337:N11337"/>
    <mergeCell ref="O11337:P11337"/>
    <mergeCell ref="A11336:C11336"/>
    <mergeCell ref="D11336:E11336"/>
    <mergeCell ref="G11336:H11336"/>
    <mergeCell ref="I11336:J11336"/>
    <mergeCell ref="K11336:L11336"/>
    <mergeCell ref="M11336:N11336"/>
    <mergeCell ref="O11334:P11334"/>
    <mergeCell ref="A11335:C11335"/>
    <mergeCell ref="D11335:E11335"/>
    <mergeCell ref="G11335:H11335"/>
    <mergeCell ref="I11335:J11335"/>
    <mergeCell ref="K11335:L11335"/>
    <mergeCell ref="M11335:N11335"/>
    <mergeCell ref="O11335:P11335"/>
    <mergeCell ref="A11334:C11334"/>
    <mergeCell ref="D11334:E11334"/>
    <mergeCell ref="G11334:H11334"/>
    <mergeCell ref="I11334:J11334"/>
    <mergeCell ref="K11334:L11334"/>
    <mergeCell ref="M11334:N11334"/>
    <mergeCell ref="A11346:N11346"/>
    <mergeCell ref="O11346:P11346"/>
    <mergeCell ref="A11347:P11347"/>
    <mergeCell ref="A11348:C11348"/>
    <mergeCell ref="D11348:E11348"/>
    <mergeCell ref="G11348:H11348"/>
    <mergeCell ref="I11348:J11348"/>
    <mergeCell ref="K11348:L11348"/>
    <mergeCell ref="M11348:N11348"/>
    <mergeCell ref="O11348:P11348"/>
    <mergeCell ref="A11344:H11344"/>
    <mergeCell ref="I11344:J11344"/>
    <mergeCell ref="K11344:L11344"/>
    <mergeCell ref="M11344:N11344"/>
    <mergeCell ref="O11344:P11344"/>
    <mergeCell ref="A11345:H11345"/>
    <mergeCell ref="I11345:J11345"/>
    <mergeCell ref="K11345:L11345"/>
    <mergeCell ref="M11345:N11345"/>
    <mergeCell ref="O11345:P11345"/>
    <mergeCell ref="A11342:N11342"/>
    <mergeCell ref="O11342:P11342"/>
    <mergeCell ref="A11343:H11343"/>
    <mergeCell ref="I11343:J11343"/>
    <mergeCell ref="K11343:L11343"/>
    <mergeCell ref="M11343:N11343"/>
    <mergeCell ref="O11343:P11343"/>
    <mergeCell ref="O11340:P11340"/>
    <mergeCell ref="A11341:C11341"/>
    <mergeCell ref="D11341:E11341"/>
    <mergeCell ref="G11341:H11341"/>
    <mergeCell ref="I11341:J11341"/>
    <mergeCell ref="K11341:L11341"/>
    <mergeCell ref="M11341:N11341"/>
    <mergeCell ref="O11341:P11341"/>
    <mergeCell ref="A11340:C11340"/>
    <mergeCell ref="D11340:E11340"/>
    <mergeCell ref="G11340:H11340"/>
    <mergeCell ref="I11340:J11340"/>
    <mergeCell ref="K11340:L11340"/>
    <mergeCell ref="M11340:N11340"/>
    <mergeCell ref="B11360:K11360"/>
    <mergeCell ref="L11360:M11360"/>
    <mergeCell ref="N11360:P11360"/>
    <mergeCell ref="B11361:K11361"/>
    <mergeCell ref="L11361:M11361"/>
    <mergeCell ref="N11361:P11361"/>
    <mergeCell ref="B11358:K11358"/>
    <mergeCell ref="L11358:M11358"/>
    <mergeCell ref="N11358:P11358"/>
    <mergeCell ref="B11359:K11359"/>
    <mergeCell ref="L11359:M11359"/>
    <mergeCell ref="N11359:P11359"/>
    <mergeCell ref="A11352:P11352"/>
    <mergeCell ref="A11353:P11353"/>
    <mergeCell ref="A11354:P11354"/>
    <mergeCell ref="A11356:P11356"/>
    <mergeCell ref="B11357:K11357"/>
    <mergeCell ref="L11357:M11357"/>
    <mergeCell ref="N11357:P11357"/>
    <mergeCell ref="O11349:P11349"/>
    <mergeCell ref="A11350:C11350"/>
    <mergeCell ref="D11350:E11350"/>
    <mergeCell ref="G11350:H11350"/>
    <mergeCell ref="I11350:J11350"/>
    <mergeCell ref="K11350:L11350"/>
    <mergeCell ref="M11350:N11350"/>
    <mergeCell ref="O11350:P11350"/>
    <mergeCell ref="A11349:C11349"/>
    <mergeCell ref="D11349:E11349"/>
    <mergeCell ref="G11349:H11349"/>
    <mergeCell ref="I11349:J11349"/>
    <mergeCell ref="K11349:L11349"/>
    <mergeCell ref="M11349:N11349"/>
    <mergeCell ref="O11366:P11366"/>
    <mergeCell ref="A11367:N11367"/>
    <mergeCell ref="O11367:P11367"/>
    <mergeCell ref="A11368:P11368"/>
    <mergeCell ref="A11369:C11369"/>
    <mergeCell ref="D11369:E11369"/>
    <mergeCell ref="G11369:H11369"/>
    <mergeCell ref="I11369:J11369"/>
    <mergeCell ref="K11369:L11369"/>
    <mergeCell ref="M11369:N11369"/>
    <mergeCell ref="A11366:C11366"/>
    <mergeCell ref="D11366:E11366"/>
    <mergeCell ref="G11366:H11366"/>
    <mergeCell ref="I11366:J11366"/>
    <mergeCell ref="K11366:L11366"/>
    <mergeCell ref="M11366:N11366"/>
    <mergeCell ref="A11364:C11365"/>
    <mergeCell ref="D11364:E11365"/>
    <mergeCell ref="F11364:F11365"/>
    <mergeCell ref="G11364:H11365"/>
    <mergeCell ref="I11364:P11364"/>
    <mergeCell ref="I11365:J11365"/>
    <mergeCell ref="K11365:L11365"/>
    <mergeCell ref="M11365:N11365"/>
    <mergeCell ref="O11365:P11365"/>
    <mergeCell ref="B11362:K11362"/>
    <mergeCell ref="L11362:M11362"/>
    <mergeCell ref="N11362:P11362"/>
    <mergeCell ref="A11363:B11363"/>
    <mergeCell ref="C11363:D11363"/>
    <mergeCell ref="E11363:G11363"/>
    <mergeCell ref="H11363:I11363"/>
    <mergeCell ref="J11363:O11363"/>
    <mergeCell ref="A11377:N11377"/>
    <mergeCell ref="O11377:P11377"/>
    <mergeCell ref="A11378:P11378"/>
    <mergeCell ref="A11379:C11379"/>
    <mergeCell ref="D11379:E11379"/>
    <mergeCell ref="G11379:H11379"/>
    <mergeCell ref="I11379:J11379"/>
    <mergeCell ref="K11379:L11379"/>
    <mergeCell ref="M11379:N11379"/>
    <mergeCell ref="O11379:P11379"/>
    <mergeCell ref="A11374:N11374"/>
    <mergeCell ref="O11374:P11374"/>
    <mergeCell ref="A11375:P11375"/>
    <mergeCell ref="A11376:C11376"/>
    <mergeCell ref="D11376:E11376"/>
    <mergeCell ref="G11376:H11376"/>
    <mergeCell ref="I11376:J11376"/>
    <mergeCell ref="K11376:L11376"/>
    <mergeCell ref="M11376:N11376"/>
    <mergeCell ref="O11376:P11376"/>
    <mergeCell ref="A11372:H11372"/>
    <mergeCell ref="I11372:J11372"/>
    <mergeCell ref="K11372:L11372"/>
    <mergeCell ref="M11372:N11372"/>
    <mergeCell ref="O11372:P11372"/>
    <mergeCell ref="A11373:H11373"/>
    <mergeCell ref="I11373:J11373"/>
    <mergeCell ref="K11373:L11373"/>
    <mergeCell ref="M11373:N11373"/>
    <mergeCell ref="O11373:P11373"/>
    <mergeCell ref="O11369:P11369"/>
    <mergeCell ref="A11370:N11370"/>
    <mergeCell ref="O11370:P11370"/>
    <mergeCell ref="A11371:H11371"/>
    <mergeCell ref="I11371:J11371"/>
    <mergeCell ref="K11371:L11371"/>
    <mergeCell ref="M11371:N11371"/>
    <mergeCell ref="O11371:P11371"/>
    <mergeCell ref="A11384:N11384"/>
    <mergeCell ref="O11384:P11384"/>
    <mergeCell ref="A11385:P11385"/>
    <mergeCell ref="A11386:C11386"/>
    <mergeCell ref="D11386:E11386"/>
    <mergeCell ref="G11386:H11386"/>
    <mergeCell ref="I11386:J11386"/>
    <mergeCell ref="K11386:L11386"/>
    <mergeCell ref="M11386:N11386"/>
    <mergeCell ref="O11386:P11386"/>
    <mergeCell ref="O11382:P11382"/>
    <mergeCell ref="A11383:C11383"/>
    <mergeCell ref="D11383:E11383"/>
    <mergeCell ref="G11383:H11383"/>
    <mergeCell ref="I11383:J11383"/>
    <mergeCell ref="K11383:L11383"/>
    <mergeCell ref="M11383:N11383"/>
    <mergeCell ref="O11383:P11383"/>
    <mergeCell ref="A11382:C11382"/>
    <mergeCell ref="D11382:E11382"/>
    <mergeCell ref="G11382:H11382"/>
    <mergeCell ref="I11382:J11382"/>
    <mergeCell ref="K11382:L11382"/>
    <mergeCell ref="M11382:N11382"/>
    <mergeCell ref="O11380:P11380"/>
    <mergeCell ref="A11381:C11381"/>
    <mergeCell ref="D11381:E11381"/>
    <mergeCell ref="G11381:H11381"/>
    <mergeCell ref="I11381:J11381"/>
    <mergeCell ref="K11381:L11381"/>
    <mergeCell ref="M11381:N11381"/>
    <mergeCell ref="O11381:P11381"/>
    <mergeCell ref="A11380:C11380"/>
    <mergeCell ref="D11380:E11380"/>
    <mergeCell ref="G11380:H11380"/>
    <mergeCell ref="I11380:J11380"/>
    <mergeCell ref="K11380:L11380"/>
    <mergeCell ref="M11380:N11380"/>
    <mergeCell ref="A11392:H11392"/>
    <mergeCell ref="I11392:J11392"/>
    <mergeCell ref="K11392:L11392"/>
    <mergeCell ref="M11392:N11392"/>
    <mergeCell ref="O11392:P11392"/>
    <mergeCell ref="A11393:H11393"/>
    <mergeCell ref="I11393:J11393"/>
    <mergeCell ref="K11393:L11393"/>
    <mergeCell ref="M11393:N11393"/>
    <mergeCell ref="O11393:P11393"/>
    <mergeCell ref="O11389:P11389"/>
    <mergeCell ref="A11390:N11390"/>
    <mergeCell ref="O11390:P11390"/>
    <mergeCell ref="A11391:H11391"/>
    <mergeCell ref="I11391:J11391"/>
    <mergeCell ref="K11391:L11391"/>
    <mergeCell ref="M11391:N11391"/>
    <mergeCell ref="O11391:P11391"/>
    <mergeCell ref="A11389:C11389"/>
    <mergeCell ref="D11389:E11389"/>
    <mergeCell ref="G11389:H11389"/>
    <mergeCell ref="I11389:J11389"/>
    <mergeCell ref="K11389:L11389"/>
    <mergeCell ref="M11389:N11389"/>
    <mergeCell ref="O11387:P11387"/>
    <mergeCell ref="A11388:C11388"/>
    <mergeCell ref="D11388:E11388"/>
    <mergeCell ref="G11388:H11388"/>
    <mergeCell ref="I11388:J11388"/>
    <mergeCell ref="K11388:L11388"/>
    <mergeCell ref="M11388:N11388"/>
    <mergeCell ref="O11388:P11388"/>
    <mergeCell ref="A11387:C11387"/>
    <mergeCell ref="D11387:E11387"/>
    <mergeCell ref="G11387:H11387"/>
    <mergeCell ref="I11387:J11387"/>
    <mergeCell ref="K11387:L11387"/>
    <mergeCell ref="M11387:N11387"/>
    <mergeCell ref="A11408:B11408"/>
    <mergeCell ref="C11408:D11408"/>
    <mergeCell ref="E11408:G11408"/>
    <mergeCell ref="H11408:I11408"/>
    <mergeCell ref="J11408:O11408"/>
    <mergeCell ref="A11409:C11410"/>
    <mergeCell ref="D11409:E11410"/>
    <mergeCell ref="F11409:F11410"/>
    <mergeCell ref="G11409:H11410"/>
    <mergeCell ref="I11409:P11409"/>
    <mergeCell ref="B11406:K11406"/>
    <mergeCell ref="L11406:M11406"/>
    <mergeCell ref="N11406:P11406"/>
    <mergeCell ref="B11407:K11407"/>
    <mergeCell ref="L11407:M11407"/>
    <mergeCell ref="N11407:P11407"/>
    <mergeCell ref="B11404:K11404"/>
    <mergeCell ref="L11404:M11404"/>
    <mergeCell ref="N11404:P11404"/>
    <mergeCell ref="B11405:K11405"/>
    <mergeCell ref="L11405:M11405"/>
    <mergeCell ref="N11405:P11405"/>
    <mergeCell ref="A11401:P11401"/>
    <mergeCell ref="B11402:K11402"/>
    <mergeCell ref="L11402:M11402"/>
    <mergeCell ref="N11402:P11402"/>
    <mergeCell ref="B11403:K11403"/>
    <mergeCell ref="L11403:M11403"/>
    <mergeCell ref="N11403:P11403"/>
    <mergeCell ref="A11394:N11394"/>
    <mergeCell ref="O11394:P11394"/>
    <mergeCell ref="A11395:P11395"/>
    <mergeCell ref="A11397:P11397"/>
    <mergeCell ref="A11398:P11398"/>
    <mergeCell ref="A11399:P11399"/>
    <mergeCell ref="O11416:P11416"/>
    <mergeCell ref="A11417:C11417"/>
    <mergeCell ref="D11417:E11417"/>
    <mergeCell ref="G11417:H11417"/>
    <mergeCell ref="I11417:J11417"/>
    <mergeCell ref="K11417:L11417"/>
    <mergeCell ref="M11417:N11417"/>
    <mergeCell ref="O11417:P11417"/>
    <mergeCell ref="A11416:C11416"/>
    <mergeCell ref="D11416:E11416"/>
    <mergeCell ref="G11416:H11416"/>
    <mergeCell ref="I11416:J11416"/>
    <mergeCell ref="K11416:L11416"/>
    <mergeCell ref="M11416:N11416"/>
    <mergeCell ref="O11414:P11414"/>
    <mergeCell ref="A11415:C11415"/>
    <mergeCell ref="D11415:E11415"/>
    <mergeCell ref="G11415:H11415"/>
    <mergeCell ref="I11415:J11415"/>
    <mergeCell ref="K11415:L11415"/>
    <mergeCell ref="M11415:N11415"/>
    <mergeCell ref="O11415:P11415"/>
    <mergeCell ref="O11411:P11411"/>
    <mergeCell ref="A11412:N11412"/>
    <mergeCell ref="O11412:P11412"/>
    <mergeCell ref="A11413:P11413"/>
    <mergeCell ref="A11414:C11414"/>
    <mergeCell ref="D11414:E11414"/>
    <mergeCell ref="G11414:H11414"/>
    <mergeCell ref="I11414:J11414"/>
    <mergeCell ref="K11414:L11414"/>
    <mergeCell ref="M11414:N11414"/>
    <mergeCell ref="I11410:J11410"/>
    <mergeCell ref="K11410:L11410"/>
    <mergeCell ref="M11410:N11410"/>
    <mergeCell ref="O11410:P11410"/>
    <mergeCell ref="A11411:C11411"/>
    <mergeCell ref="D11411:E11411"/>
    <mergeCell ref="G11411:H11411"/>
    <mergeCell ref="I11411:J11411"/>
    <mergeCell ref="K11411:L11411"/>
    <mergeCell ref="M11411:N11411"/>
    <mergeCell ref="O11423:P11423"/>
    <mergeCell ref="A11424:C11424"/>
    <mergeCell ref="D11424:E11424"/>
    <mergeCell ref="G11424:H11424"/>
    <mergeCell ref="I11424:J11424"/>
    <mergeCell ref="K11424:L11424"/>
    <mergeCell ref="M11424:N11424"/>
    <mergeCell ref="O11424:P11424"/>
    <mergeCell ref="O11420:P11420"/>
    <mergeCell ref="A11421:N11421"/>
    <mergeCell ref="O11421:P11421"/>
    <mergeCell ref="A11422:P11422"/>
    <mergeCell ref="A11423:C11423"/>
    <mergeCell ref="D11423:E11423"/>
    <mergeCell ref="G11423:H11423"/>
    <mergeCell ref="I11423:J11423"/>
    <mergeCell ref="K11423:L11423"/>
    <mergeCell ref="M11423:N11423"/>
    <mergeCell ref="A11420:C11420"/>
    <mergeCell ref="D11420:E11420"/>
    <mergeCell ref="G11420:H11420"/>
    <mergeCell ref="I11420:J11420"/>
    <mergeCell ref="K11420:L11420"/>
    <mergeCell ref="M11420:N11420"/>
    <mergeCell ref="O11418:P11418"/>
    <mergeCell ref="A11419:C11419"/>
    <mergeCell ref="D11419:E11419"/>
    <mergeCell ref="G11419:H11419"/>
    <mergeCell ref="I11419:J11419"/>
    <mergeCell ref="K11419:L11419"/>
    <mergeCell ref="M11419:N11419"/>
    <mergeCell ref="O11419:P11419"/>
    <mergeCell ref="A11418:C11418"/>
    <mergeCell ref="D11418:E11418"/>
    <mergeCell ref="G11418:H11418"/>
    <mergeCell ref="I11418:J11418"/>
    <mergeCell ref="K11418:L11418"/>
    <mergeCell ref="M11418:N11418"/>
    <mergeCell ref="O11429:P11429"/>
    <mergeCell ref="A11430:C11430"/>
    <mergeCell ref="D11430:E11430"/>
    <mergeCell ref="G11430:H11430"/>
    <mergeCell ref="I11430:J11430"/>
    <mergeCell ref="K11430:L11430"/>
    <mergeCell ref="M11430:N11430"/>
    <mergeCell ref="O11430:P11430"/>
    <mergeCell ref="A11429:C11429"/>
    <mergeCell ref="D11429:E11429"/>
    <mergeCell ref="G11429:H11429"/>
    <mergeCell ref="I11429:J11429"/>
    <mergeCell ref="K11429:L11429"/>
    <mergeCell ref="M11429:N11429"/>
    <mergeCell ref="O11427:P11427"/>
    <mergeCell ref="A11428:C11428"/>
    <mergeCell ref="D11428:E11428"/>
    <mergeCell ref="G11428:H11428"/>
    <mergeCell ref="I11428:J11428"/>
    <mergeCell ref="K11428:L11428"/>
    <mergeCell ref="M11428:N11428"/>
    <mergeCell ref="O11428:P11428"/>
    <mergeCell ref="A11427:C11427"/>
    <mergeCell ref="D11427:E11427"/>
    <mergeCell ref="G11427:H11427"/>
    <mergeCell ref="I11427:J11427"/>
    <mergeCell ref="K11427:L11427"/>
    <mergeCell ref="M11427:N11427"/>
    <mergeCell ref="O11425:P11425"/>
    <mergeCell ref="A11426:C11426"/>
    <mergeCell ref="D11426:E11426"/>
    <mergeCell ref="G11426:H11426"/>
    <mergeCell ref="I11426:J11426"/>
    <mergeCell ref="K11426:L11426"/>
    <mergeCell ref="M11426:N11426"/>
    <mergeCell ref="O11426:P11426"/>
    <mergeCell ref="A11425:C11425"/>
    <mergeCell ref="D11425:E11425"/>
    <mergeCell ref="G11425:H11425"/>
    <mergeCell ref="I11425:J11425"/>
    <mergeCell ref="K11425:L11425"/>
    <mergeCell ref="M11425:N11425"/>
    <mergeCell ref="A11436:N11436"/>
    <mergeCell ref="O11436:P11436"/>
    <mergeCell ref="A11437:P11437"/>
    <mergeCell ref="A11438:C11438"/>
    <mergeCell ref="D11438:E11438"/>
    <mergeCell ref="G11438:H11438"/>
    <mergeCell ref="I11438:J11438"/>
    <mergeCell ref="K11438:L11438"/>
    <mergeCell ref="M11438:N11438"/>
    <mergeCell ref="O11438:P11438"/>
    <mergeCell ref="A11434:H11434"/>
    <mergeCell ref="I11434:J11434"/>
    <mergeCell ref="K11434:L11434"/>
    <mergeCell ref="M11434:N11434"/>
    <mergeCell ref="O11434:P11434"/>
    <mergeCell ref="A11435:H11435"/>
    <mergeCell ref="I11435:J11435"/>
    <mergeCell ref="K11435:L11435"/>
    <mergeCell ref="M11435:N11435"/>
    <mergeCell ref="O11435:P11435"/>
    <mergeCell ref="O11431:P11431"/>
    <mergeCell ref="A11432:N11432"/>
    <mergeCell ref="O11432:P11432"/>
    <mergeCell ref="A11433:H11433"/>
    <mergeCell ref="I11433:J11433"/>
    <mergeCell ref="K11433:L11433"/>
    <mergeCell ref="M11433:N11433"/>
    <mergeCell ref="O11433:P11433"/>
    <mergeCell ref="A11431:C11431"/>
    <mergeCell ref="D11431:E11431"/>
    <mergeCell ref="G11431:H11431"/>
    <mergeCell ref="I11431:J11431"/>
    <mergeCell ref="K11431:L11431"/>
    <mergeCell ref="M11431:N11431"/>
    <mergeCell ref="B11454:K11454"/>
    <mergeCell ref="L11454:M11454"/>
    <mergeCell ref="N11454:P11454"/>
    <mergeCell ref="B11455:K11455"/>
    <mergeCell ref="L11455:M11455"/>
    <mergeCell ref="N11455:P11455"/>
    <mergeCell ref="B11452:K11452"/>
    <mergeCell ref="L11452:M11452"/>
    <mergeCell ref="N11452:P11452"/>
    <mergeCell ref="B11453:K11453"/>
    <mergeCell ref="L11453:M11453"/>
    <mergeCell ref="N11453:P11453"/>
    <mergeCell ref="A11447:P11447"/>
    <mergeCell ref="A11449:P11449"/>
    <mergeCell ref="B11450:K11450"/>
    <mergeCell ref="L11450:M11450"/>
    <mergeCell ref="N11450:P11450"/>
    <mergeCell ref="B11451:K11451"/>
    <mergeCell ref="L11451:M11451"/>
    <mergeCell ref="N11451:P11451"/>
    <mergeCell ref="O11441:P11441"/>
    <mergeCell ref="A11442:N11442"/>
    <mergeCell ref="O11442:P11442"/>
    <mergeCell ref="A11443:P11443"/>
    <mergeCell ref="A11445:P11445"/>
    <mergeCell ref="A11446:P11446"/>
    <mergeCell ref="A11441:C11441"/>
    <mergeCell ref="D11441:E11441"/>
    <mergeCell ref="G11441:H11441"/>
    <mergeCell ref="I11441:J11441"/>
    <mergeCell ref="K11441:L11441"/>
    <mergeCell ref="M11441:N11441"/>
    <mergeCell ref="O11439:P11439"/>
    <mergeCell ref="A11440:C11440"/>
    <mergeCell ref="D11440:E11440"/>
    <mergeCell ref="G11440:H11440"/>
    <mergeCell ref="I11440:J11440"/>
    <mergeCell ref="K11440:L11440"/>
    <mergeCell ref="M11440:N11440"/>
    <mergeCell ref="O11440:P11440"/>
    <mergeCell ref="A11439:C11439"/>
    <mergeCell ref="D11439:E11439"/>
    <mergeCell ref="G11439:H11439"/>
    <mergeCell ref="I11439:J11439"/>
    <mergeCell ref="K11439:L11439"/>
    <mergeCell ref="M11439:N11439"/>
    <mergeCell ref="A11462:H11462"/>
    <mergeCell ref="I11462:J11462"/>
    <mergeCell ref="K11462:L11462"/>
    <mergeCell ref="M11462:N11462"/>
    <mergeCell ref="O11462:P11462"/>
    <mergeCell ref="A11463:H11463"/>
    <mergeCell ref="I11463:J11463"/>
    <mergeCell ref="K11463:L11463"/>
    <mergeCell ref="M11463:N11463"/>
    <mergeCell ref="O11463:P11463"/>
    <mergeCell ref="O11459:P11459"/>
    <mergeCell ref="A11460:N11460"/>
    <mergeCell ref="O11460:P11460"/>
    <mergeCell ref="A11461:H11461"/>
    <mergeCell ref="I11461:J11461"/>
    <mergeCell ref="K11461:L11461"/>
    <mergeCell ref="M11461:N11461"/>
    <mergeCell ref="O11461:P11461"/>
    <mergeCell ref="I11458:J11458"/>
    <mergeCell ref="K11458:L11458"/>
    <mergeCell ref="M11458:N11458"/>
    <mergeCell ref="O11458:P11458"/>
    <mergeCell ref="A11459:C11459"/>
    <mergeCell ref="D11459:E11459"/>
    <mergeCell ref="G11459:H11459"/>
    <mergeCell ref="I11459:J11459"/>
    <mergeCell ref="K11459:L11459"/>
    <mergeCell ref="M11459:N11459"/>
    <mergeCell ref="A11456:B11456"/>
    <mergeCell ref="C11456:D11456"/>
    <mergeCell ref="E11456:G11456"/>
    <mergeCell ref="H11456:I11456"/>
    <mergeCell ref="J11456:O11456"/>
    <mergeCell ref="A11457:C11458"/>
    <mergeCell ref="D11457:E11458"/>
    <mergeCell ref="F11457:F11458"/>
    <mergeCell ref="G11457:H11458"/>
    <mergeCell ref="I11457:P11457"/>
    <mergeCell ref="O11470:P11470"/>
    <mergeCell ref="A11471:C11471"/>
    <mergeCell ref="D11471:E11471"/>
    <mergeCell ref="G11471:H11471"/>
    <mergeCell ref="I11471:J11471"/>
    <mergeCell ref="K11471:L11471"/>
    <mergeCell ref="M11471:N11471"/>
    <mergeCell ref="O11471:P11471"/>
    <mergeCell ref="A11470:C11470"/>
    <mergeCell ref="D11470:E11470"/>
    <mergeCell ref="G11470:H11470"/>
    <mergeCell ref="I11470:J11470"/>
    <mergeCell ref="K11470:L11470"/>
    <mergeCell ref="M11470:N11470"/>
    <mergeCell ref="A11467:N11467"/>
    <mergeCell ref="O11467:P11467"/>
    <mergeCell ref="A11468:P11468"/>
    <mergeCell ref="A11469:C11469"/>
    <mergeCell ref="D11469:E11469"/>
    <mergeCell ref="G11469:H11469"/>
    <mergeCell ref="I11469:J11469"/>
    <mergeCell ref="K11469:L11469"/>
    <mergeCell ref="M11469:N11469"/>
    <mergeCell ref="O11469:P11469"/>
    <mergeCell ref="A11464:N11464"/>
    <mergeCell ref="O11464:P11464"/>
    <mergeCell ref="A11465:P11465"/>
    <mergeCell ref="A11466:C11466"/>
    <mergeCell ref="D11466:E11466"/>
    <mergeCell ref="G11466:H11466"/>
    <mergeCell ref="I11466:J11466"/>
    <mergeCell ref="K11466:L11466"/>
    <mergeCell ref="M11466:N11466"/>
    <mergeCell ref="O11466:P11466"/>
    <mergeCell ref="O11477:P11477"/>
    <mergeCell ref="A11478:C11478"/>
    <mergeCell ref="D11478:E11478"/>
    <mergeCell ref="G11478:H11478"/>
    <mergeCell ref="I11478:J11478"/>
    <mergeCell ref="K11478:L11478"/>
    <mergeCell ref="M11478:N11478"/>
    <mergeCell ref="O11478:P11478"/>
    <mergeCell ref="A11477:C11477"/>
    <mergeCell ref="D11477:E11477"/>
    <mergeCell ref="G11477:H11477"/>
    <mergeCell ref="I11477:J11477"/>
    <mergeCell ref="K11477:L11477"/>
    <mergeCell ref="M11477:N11477"/>
    <mergeCell ref="A11474:N11474"/>
    <mergeCell ref="O11474:P11474"/>
    <mergeCell ref="A11475:P11475"/>
    <mergeCell ref="A11476:C11476"/>
    <mergeCell ref="D11476:E11476"/>
    <mergeCell ref="G11476:H11476"/>
    <mergeCell ref="I11476:J11476"/>
    <mergeCell ref="K11476:L11476"/>
    <mergeCell ref="M11476:N11476"/>
    <mergeCell ref="O11476:P11476"/>
    <mergeCell ref="O11472:P11472"/>
    <mergeCell ref="A11473:C11473"/>
    <mergeCell ref="D11473:E11473"/>
    <mergeCell ref="G11473:H11473"/>
    <mergeCell ref="I11473:J11473"/>
    <mergeCell ref="K11473:L11473"/>
    <mergeCell ref="M11473:N11473"/>
    <mergeCell ref="O11473:P11473"/>
    <mergeCell ref="A11472:C11472"/>
    <mergeCell ref="D11472:E11472"/>
    <mergeCell ref="G11472:H11472"/>
    <mergeCell ref="I11472:J11472"/>
    <mergeCell ref="K11472:L11472"/>
    <mergeCell ref="M11472:N11472"/>
    <mergeCell ref="B11489:K11489"/>
    <mergeCell ref="L11489:M11489"/>
    <mergeCell ref="N11489:P11489"/>
    <mergeCell ref="B11490:K11490"/>
    <mergeCell ref="L11490:M11490"/>
    <mergeCell ref="N11490:P11490"/>
    <mergeCell ref="O11481:P11481"/>
    <mergeCell ref="A11483:P11483"/>
    <mergeCell ref="A11484:P11484"/>
    <mergeCell ref="A11485:P11485"/>
    <mergeCell ref="A11487:P11487"/>
    <mergeCell ref="B11488:K11488"/>
    <mergeCell ref="L11488:M11488"/>
    <mergeCell ref="N11488:P11488"/>
    <mergeCell ref="A11481:C11481"/>
    <mergeCell ref="D11481:E11481"/>
    <mergeCell ref="G11481:H11481"/>
    <mergeCell ref="I11481:J11481"/>
    <mergeCell ref="K11481:L11481"/>
    <mergeCell ref="M11481:N11481"/>
    <mergeCell ref="O11479:P11479"/>
    <mergeCell ref="A11480:C11480"/>
    <mergeCell ref="D11480:E11480"/>
    <mergeCell ref="G11480:H11480"/>
    <mergeCell ref="I11480:J11480"/>
    <mergeCell ref="K11480:L11480"/>
    <mergeCell ref="M11480:N11480"/>
    <mergeCell ref="O11480:P11480"/>
    <mergeCell ref="A11479:C11479"/>
    <mergeCell ref="D11479:E11479"/>
    <mergeCell ref="G11479:H11479"/>
    <mergeCell ref="I11479:J11479"/>
    <mergeCell ref="K11479:L11479"/>
    <mergeCell ref="M11479:N11479"/>
    <mergeCell ref="O11497:P11497"/>
    <mergeCell ref="A11498:C11498"/>
    <mergeCell ref="D11498:E11498"/>
    <mergeCell ref="G11498:H11498"/>
    <mergeCell ref="I11498:J11498"/>
    <mergeCell ref="K11498:L11498"/>
    <mergeCell ref="M11498:N11498"/>
    <mergeCell ref="O11498:P11498"/>
    <mergeCell ref="A11497:C11497"/>
    <mergeCell ref="D11497:E11497"/>
    <mergeCell ref="G11497:H11497"/>
    <mergeCell ref="I11497:J11497"/>
    <mergeCell ref="K11497:L11497"/>
    <mergeCell ref="M11497:N11497"/>
    <mergeCell ref="A11495:C11496"/>
    <mergeCell ref="D11495:E11496"/>
    <mergeCell ref="F11495:F11496"/>
    <mergeCell ref="G11495:H11496"/>
    <mergeCell ref="I11495:P11495"/>
    <mergeCell ref="I11496:J11496"/>
    <mergeCell ref="K11496:L11496"/>
    <mergeCell ref="M11496:N11496"/>
    <mergeCell ref="O11496:P11496"/>
    <mergeCell ref="B11493:K11493"/>
    <mergeCell ref="L11493:M11493"/>
    <mergeCell ref="N11493:P11493"/>
    <mergeCell ref="A11494:B11494"/>
    <mergeCell ref="C11494:D11494"/>
    <mergeCell ref="E11494:G11494"/>
    <mergeCell ref="H11494:I11494"/>
    <mergeCell ref="J11494:O11494"/>
    <mergeCell ref="B11491:K11491"/>
    <mergeCell ref="L11491:M11491"/>
    <mergeCell ref="N11491:P11491"/>
    <mergeCell ref="B11492:K11492"/>
    <mergeCell ref="L11492:M11492"/>
    <mergeCell ref="N11492:P11492"/>
    <mergeCell ref="A11505:N11505"/>
    <mergeCell ref="O11505:P11505"/>
    <mergeCell ref="A11506:P11506"/>
    <mergeCell ref="A11507:C11507"/>
    <mergeCell ref="D11507:E11507"/>
    <mergeCell ref="G11507:H11507"/>
    <mergeCell ref="I11507:J11507"/>
    <mergeCell ref="K11507:L11507"/>
    <mergeCell ref="M11507:N11507"/>
    <mergeCell ref="O11507:P11507"/>
    <mergeCell ref="A11503:H11503"/>
    <mergeCell ref="I11503:J11503"/>
    <mergeCell ref="K11503:L11503"/>
    <mergeCell ref="M11503:N11503"/>
    <mergeCell ref="O11503:P11503"/>
    <mergeCell ref="A11504:H11504"/>
    <mergeCell ref="I11504:J11504"/>
    <mergeCell ref="K11504:L11504"/>
    <mergeCell ref="M11504:N11504"/>
    <mergeCell ref="O11504:P11504"/>
    <mergeCell ref="A11501:N11501"/>
    <mergeCell ref="O11501:P11501"/>
    <mergeCell ref="A11502:H11502"/>
    <mergeCell ref="I11502:J11502"/>
    <mergeCell ref="K11502:L11502"/>
    <mergeCell ref="M11502:N11502"/>
    <mergeCell ref="O11502:P11502"/>
    <mergeCell ref="O11499:P11499"/>
    <mergeCell ref="A11500:C11500"/>
    <mergeCell ref="D11500:E11500"/>
    <mergeCell ref="G11500:H11500"/>
    <mergeCell ref="I11500:J11500"/>
    <mergeCell ref="K11500:L11500"/>
    <mergeCell ref="M11500:N11500"/>
    <mergeCell ref="O11500:P11500"/>
    <mergeCell ref="A11499:C11499"/>
    <mergeCell ref="D11499:E11499"/>
    <mergeCell ref="G11499:H11499"/>
    <mergeCell ref="I11499:J11499"/>
    <mergeCell ref="K11499:L11499"/>
    <mergeCell ref="M11499:N11499"/>
    <mergeCell ref="O11513:P11513"/>
    <mergeCell ref="A11514:C11514"/>
    <mergeCell ref="D11514:E11514"/>
    <mergeCell ref="G11514:H11514"/>
    <mergeCell ref="I11514:J11514"/>
    <mergeCell ref="K11514:L11514"/>
    <mergeCell ref="M11514:N11514"/>
    <mergeCell ref="O11514:P11514"/>
    <mergeCell ref="O11510:P11510"/>
    <mergeCell ref="A11511:N11511"/>
    <mergeCell ref="O11511:P11511"/>
    <mergeCell ref="A11512:P11512"/>
    <mergeCell ref="A11513:C11513"/>
    <mergeCell ref="D11513:E11513"/>
    <mergeCell ref="G11513:H11513"/>
    <mergeCell ref="I11513:J11513"/>
    <mergeCell ref="K11513:L11513"/>
    <mergeCell ref="M11513:N11513"/>
    <mergeCell ref="A11510:C11510"/>
    <mergeCell ref="D11510:E11510"/>
    <mergeCell ref="G11510:H11510"/>
    <mergeCell ref="I11510:J11510"/>
    <mergeCell ref="K11510:L11510"/>
    <mergeCell ref="M11510:N11510"/>
    <mergeCell ref="O11508:P11508"/>
    <mergeCell ref="A11509:C11509"/>
    <mergeCell ref="D11509:E11509"/>
    <mergeCell ref="G11509:H11509"/>
    <mergeCell ref="I11509:J11509"/>
    <mergeCell ref="K11509:L11509"/>
    <mergeCell ref="M11509:N11509"/>
    <mergeCell ref="O11509:P11509"/>
    <mergeCell ref="A11508:C11508"/>
    <mergeCell ref="D11508:E11508"/>
    <mergeCell ref="G11508:H11508"/>
    <mergeCell ref="I11508:J11508"/>
    <mergeCell ref="K11508:L11508"/>
    <mergeCell ref="M11508:N11508"/>
    <mergeCell ref="A11520:N11520"/>
    <mergeCell ref="O11520:P11520"/>
    <mergeCell ref="A11521:P11521"/>
    <mergeCell ref="A11522:C11522"/>
    <mergeCell ref="D11522:E11522"/>
    <mergeCell ref="G11522:H11522"/>
    <mergeCell ref="I11522:J11522"/>
    <mergeCell ref="K11522:L11522"/>
    <mergeCell ref="M11522:N11522"/>
    <mergeCell ref="O11522:P11522"/>
    <mergeCell ref="A11518:H11518"/>
    <mergeCell ref="I11518:J11518"/>
    <mergeCell ref="K11518:L11518"/>
    <mergeCell ref="M11518:N11518"/>
    <mergeCell ref="O11518:P11518"/>
    <mergeCell ref="A11519:H11519"/>
    <mergeCell ref="I11519:J11519"/>
    <mergeCell ref="K11519:L11519"/>
    <mergeCell ref="M11519:N11519"/>
    <mergeCell ref="O11519:P11519"/>
    <mergeCell ref="O11515:P11515"/>
    <mergeCell ref="A11516:N11516"/>
    <mergeCell ref="O11516:P11516"/>
    <mergeCell ref="A11517:H11517"/>
    <mergeCell ref="I11517:J11517"/>
    <mergeCell ref="K11517:L11517"/>
    <mergeCell ref="M11517:N11517"/>
    <mergeCell ref="O11517:P11517"/>
    <mergeCell ref="A11515:C11515"/>
    <mergeCell ref="D11515:E11515"/>
    <mergeCell ref="G11515:H11515"/>
    <mergeCell ref="I11515:J11515"/>
    <mergeCell ref="K11515:L11515"/>
    <mergeCell ref="M11515:N11515"/>
    <mergeCell ref="A11537:C11538"/>
    <mergeCell ref="D11537:E11538"/>
    <mergeCell ref="F11537:F11538"/>
    <mergeCell ref="G11537:H11538"/>
    <mergeCell ref="I11537:P11537"/>
    <mergeCell ref="I11538:J11538"/>
    <mergeCell ref="K11538:L11538"/>
    <mergeCell ref="M11538:N11538"/>
    <mergeCell ref="O11538:P11538"/>
    <mergeCell ref="B11535:K11535"/>
    <mergeCell ref="L11535:M11535"/>
    <mergeCell ref="N11535:P11535"/>
    <mergeCell ref="A11536:B11536"/>
    <mergeCell ref="C11536:D11536"/>
    <mergeCell ref="E11536:G11536"/>
    <mergeCell ref="H11536:I11536"/>
    <mergeCell ref="J11536:O11536"/>
    <mergeCell ref="B11533:K11533"/>
    <mergeCell ref="L11533:M11533"/>
    <mergeCell ref="N11533:P11533"/>
    <mergeCell ref="B11534:K11534"/>
    <mergeCell ref="L11534:M11534"/>
    <mergeCell ref="N11534:P11534"/>
    <mergeCell ref="B11531:K11531"/>
    <mergeCell ref="L11531:M11531"/>
    <mergeCell ref="N11531:P11531"/>
    <mergeCell ref="B11532:K11532"/>
    <mergeCell ref="L11532:M11532"/>
    <mergeCell ref="N11532:P11532"/>
    <mergeCell ref="O11523:P11523"/>
    <mergeCell ref="A11525:P11525"/>
    <mergeCell ref="A11526:P11526"/>
    <mergeCell ref="A11527:P11527"/>
    <mergeCell ref="A11529:P11529"/>
    <mergeCell ref="B11530:K11530"/>
    <mergeCell ref="L11530:M11530"/>
    <mergeCell ref="N11530:P11530"/>
    <mergeCell ref="A11523:C11523"/>
    <mergeCell ref="D11523:E11523"/>
    <mergeCell ref="G11523:H11523"/>
    <mergeCell ref="I11523:J11523"/>
    <mergeCell ref="K11523:L11523"/>
    <mergeCell ref="M11523:N11523"/>
    <mergeCell ref="A11546:N11546"/>
    <mergeCell ref="O11546:P11546"/>
    <mergeCell ref="A11547:H11547"/>
    <mergeCell ref="I11547:J11547"/>
    <mergeCell ref="K11547:L11547"/>
    <mergeCell ref="M11547:N11547"/>
    <mergeCell ref="O11547:P11547"/>
    <mergeCell ref="O11544:P11544"/>
    <mergeCell ref="A11545:C11545"/>
    <mergeCell ref="D11545:E11545"/>
    <mergeCell ref="G11545:H11545"/>
    <mergeCell ref="I11545:J11545"/>
    <mergeCell ref="K11545:L11545"/>
    <mergeCell ref="M11545:N11545"/>
    <mergeCell ref="O11545:P11545"/>
    <mergeCell ref="A11544:C11544"/>
    <mergeCell ref="D11544:E11544"/>
    <mergeCell ref="G11544:H11544"/>
    <mergeCell ref="I11544:J11544"/>
    <mergeCell ref="K11544:L11544"/>
    <mergeCell ref="M11544:N11544"/>
    <mergeCell ref="A11541:N11541"/>
    <mergeCell ref="O11541:P11541"/>
    <mergeCell ref="A11542:P11542"/>
    <mergeCell ref="A11543:C11543"/>
    <mergeCell ref="D11543:E11543"/>
    <mergeCell ref="G11543:H11543"/>
    <mergeCell ref="I11543:J11543"/>
    <mergeCell ref="K11543:L11543"/>
    <mergeCell ref="M11543:N11543"/>
    <mergeCell ref="O11543:P11543"/>
    <mergeCell ref="O11539:P11539"/>
    <mergeCell ref="A11540:C11540"/>
    <mergeCell ref="D11540:E11540"/>
    <mergeCell ref="G11540:H11540"/>
    <mergeCell ref="I11540:J11540"/>
    <mergeCell ref="K11540:L11540"/>
    <mergeCell ref="M11540:N11540"/>
    <mergeCell ref="O11540:P11540"/>
    <mergeCell ref="A11539:C11539"/>
    <mergeCell ref="D11539:E11539"/>
    <mergeCell ref="G11539:H11539"/>
    <mergeCell ref="I11539:J11539"/>
    <mergeCell ref="K11539:L11539"/>
    <mergeCell ref="M11539:N11539"/>
    <mergeCell ref="O11553:P11553"/>
    <mergeCell ref="A11554:C11554"/>
    <mergeCell ref="D11554:E11554"/>
    <mergeCell ref="G11554:H11554"/>
    <mergeCell ref="I11554:J11554"/>
    <mergeCell ref="K11554:L11554"/>
    <mergeCell ref="M11554:N11554"/>
    <mergeCell ref="O11554:P11554"/>
    <mergeCell ref="A11553:C11553"/>
    <mergeCell ref="D11553:E11553"/>
    <mergeCell ref="G11553:H11553"/>
    <mergeCell ref="I11553:J11553"/>
    <mergeCell ref="K11553:L11553"/>
    <mergeCell ref="M11553:N11553"/>
    <mergeCell ref="A11550:N11550"/>
    <mergeCell ref="O11550:P11550"/>
    <mergeCell ref="A11551:P11551"/>
    <mergeCell ref="A11552:C11552"/>
    <mergeCell ref="D11552:E11552"/>
    <mergeCell ref="G11552:H11552"/>
    <mergeCell ref="I11552:J11552"/>
    <mergeCell ref="K11552:L11552"/>
    <mergeCell ref="M11552:N11552"/>
    <mergeCell ref="O11552:P11552"/>
    <mergeCell ref="A11548:H11548"/>
    <mergeCell ref="I11548:J11548"/>
    <mergeCell ref="K11548:L11548"/>
    <mergeCell ref="M11548:N11548"/>
    <mergeCell ref="O11548:P11548"/>
    <mergeCell ref="A11549:H11549"/>
    <mergeCell ref="I11549:J11549"/>
    <mergeCell ref="K11549:L11549"/>
    <mergeCell ref="M11549:N11549"/>
    <mergeCell ref="O11549:P11549"/>
    <mergeCell ref="O11560:P11560"/>
    <mergeCell ref="A11561:N11561"/>
    <mergeCell ref="O11561:P11561"/>
    <mergeCell ref="A11562:H11562"/>
    <mergeCell ref="I11562:J11562"/>
    <mergeCell ref="K11562:L11562"/>
    <mergeCell ref="M11562:N11562"/>
    <mergeCell ref="O11562:P11562"/>
    <mergeCell ref="A11560:C11560"/>
    <mergeCell ref="D11560:E11560"/>
    <mergeCell ref="G11560:H11560"/>
    <mergeCell ref="I11560:J11560"/>
    <mergeCell ref="K11560:L11560"/>
    <mergeCell ref="M11560:N11560"/>
    <mergeCell ref="O11558:P11558"/>
    <mergeCell ref="A11559:C11559"/>
    <mergeCell ref="D11559:E11559"/>
    <mergeCell ref="G11559:H11559"/>
    <mergeCell ref="I11559:J11559"/>
    <mergeCell ref="K11559:L11559"/>
    <mergeCell ref="M11559:N11559"/>
    <mergeCell ref="O11559:P11559"/>
    <mergeCell ref="O11555:P11555"/>
    <mergeCell ref="A11556:N11556"/>
    <mergeCell ref="O11556:P11556"/>
    <mergeCell ref="A11557:P11557"/>
    <mergeCell ref="A11558:C11558"/>
    <mergeCell ref="D11558:E11558"/>
    <mergeCell ref="G11558:H11558"/>
    <mergeCell ref="I11558:J11558"/>
    <mergeCell ref="K11558:L11558"/>
    <mergeCell ref="M11558:N11558"/>
    <mergeCell ref="A11555:C11555"/>
    <mergeCell ref="D11555:E11555"/>
    <mergeCell ref="G11555:H11555"/>
    <mergeCell ref="I11555:J11555"/>
    <mergeCell ref="K11555:L11555"/>
    <mergeCell ref="M11555:N11555"/>
    <mergeCell ref="B11577:K11577"/>
    <mergeCell ref="L11577:M11577"/>
    <mergeCell ref="N11577:P11577"/>
    <mergeCell ref="B11578:K11578"/>
    <mergeCell ref="L11578:M11578"/>
    <mergeCell ref="N11578:P11578"/>
    <mergeCell ref="B11575:K11575"/>
    <mergeCell ref="L11575:M11575"/>
    <mergeCell ref="N11575:P11575"/>
    <mergeCell ref="B11576:K11576"/>
    <mergeCell ref="L11576:M11576"/>
    <mergeCell ref="N11576:P11576"/>
    <mergeCell ref="A11572:P11572"/>
    <mergeCell ref="B11573:K11573"/>
    <mergeCell ref="L11573:M11573"/>
    <mergeCell ref="N11573:P11573"/>
    <mergeCell ref="B11574:K11574"/>
    <mergeCell ref="L11574:M11574"/>
    <mergeCell ref="N11574:P11574"/>
    <mergeCell ref="A11565:N11565"/>
    <mergeCell ref="O11565:P11565"/>
    <mergeCell ref="A11566:P11566"/>
    <mergeCell ref="A11568:P11568"/>
    <mergeCell ref="A11569:P11569"/>
    <mergeCell ref="A11570:P11570"/>
    <mergeCell ref="A11563:H11563"/>
    <mergeCell ref="I11563:J11563"/>
    <mergeCell ref="K11563:L11563"/>
    <mergeCell ref="M11563:N11563"/>
    <mergeCell ref="O11563:P11563"/>
    <mergeCell ref="A11564:H11564"/>
    <mergeCell ref="I11564:J11564"/>
    <mergeCell ref="K11564:L11564"/>
    <mergeCell ref="M11564:N11564"/>
    <mergeCell ref="O11564:P11564"/>
    <mergeCell ref="O11585:P11585"/>
    <mergeCell ref="A11586:C11586"/>
    <mergeCell ref="D11586:E11586"/>
    <mergeCell ref="G11586:H11586"/>
    <mergeCell ref="I11586:J11586"/>
    <mergeCell ref="K11586:L11586"/>
    <mergeCell ref="M11586:N11586"/>
    <mergeCell ref="O11586:P11586"/>
    <mergeCell ref="O11582:P11582"/>
    <mergeCell ref="A11583:N11583"/>
    <mergeCell ref="O11583:P11583"/>
    <mergeCell ref="A11584:P11584"/>
    <mergeCell ref="A11585:C11585"/>
    <mergeCell ref="D11585:E11585"/>
    <mergeCell ref="G11585:H11585"/>
    <mergeCell ref="I11585:J11585"/>
    <mergeCell ref="K11585:L11585"/>
    <mergeCell ref="M11585:N11585"/>
    <mergeCell ref="I11581:J11581"/>
    <mergeCell ref="K11581:L11581"/>
    <mergeCell ref="M11581:N11581"/>
    <mergeCell ref="O11581:P11581"/>
    <mergeCell ref="A11582:C11582"/>
    <mergeCell ref="D11582:E11582"/>
    <mergeCell ref="G11582:H11582"/>
    <mergeCell ref="I11582:J11582"/>
    <mergeCell ref="K11582:L11582"/>
    <mergeCell ref="M11582:N11582"/>
    <mergeCell ref="A11579:B11579"/>
    <mergeCell ref="C11579:D11579"/>
    <mergeCell ref="E11579:G11579"/>
    <mergeCell ref="H11579:I11579"/>
    <mergeCell ref="J11579:O11579"/>
    <mergeCell ref="A11580:C11581"/>
    <mergeCell ref="D11580:E11581"/>
    <mergeCell ref="F11580:F11581"/>
    <mergeCell ref="G11580:H11581"/>
    <mergeCell ref="I11580:P11580"/>
    <mergeCell ref="O11592:P11592"/>
    <mergeCell ref="A11593:C11593"/>
    <mergeCell ref="D11593:E11593"/>
    <mergeCell ref="G11593:H11593"/>
    <mergeCell ref="I11593:J11593"/>
    <mergeCell ref="K11593:L11593"/>
    <mergeCell ref="M11593:N11593"/>
    <mergeCell ref="O11593:P11593"/>
    <mergeCell ref="A11592:C11592"/>
    <mergeCell ref="D11592:E11592"/>
    <mergeCell ref="G11592:H11592"/>
    <mergeCell ref="I11592:J11592"/>
    <mergeCell ref="K11592:L11592"/>
    <mergeCell ref="M11592:N11592"/>
    <mergeCell ref="A11589:N11589"/>
    <mergeCell ref="O11589:P11589"/>
    <mergeCell ref="A11590:P11590"/>
    <mergeCell ref="A11591:C11591"/>
    <mergeCell ref="D11591:E11591"/>
    <mergeCell ref="G11591:H11591"/>
    <mergeCell ref="I11591:J11591"/>
    <mergeCell ref="K11591:L11591"/>
    <mergeCell ref="M11591:N11591"/>
    <mergeCell ref="O11591:P11591"/>
    <mergeCell ref="O11587:P11587"/>
    <mergeCell ref="A11588:C11588"/>
    <mergeCell ref="D11588:E11588"/>
    <mergeCell ref="G11588:H11588"/>
    <mergeCell ref="I11588:J11588"/>
    <mergeCell ref="K11588:L11588"/>
    <mergeCell ref="M11588:N11588"/>
    <mergeCell ref="O11588:P11588"/>
    <mergeCell ref="A11587:C11587"/>
    <mergeCell ref="D11587:E11587"/>
    <mergeCell ref="G11587:H11587"/>
    <mergeCell ref="I11587:J11587"/>
    <mergeCell ref="K11587:L11587"/>
    <mergeCell ref="M11587:N11587"/>
    <mergeCell ref="A11599:N11599"/>
    <mergeCell ref="O11599:P11599"/>
    <mergeCell ref="A11600:P11600"/>
    <mergeCell ref="A11601:C11601"/>
    <mergeCell ref="D11601:E11601"/>
    <mergeCell ref="G11601:H11601"/>
    <mergeCell ref="I11601:J11601"/>
    <mergeCell ref="K11601:L11601"/>
    <mergeCell ref="M11601:N11601"/>
    <mergeCell ref="O11601:P11601"/>
    <mergeCell ref="A11597:H11597"/>
    <mergeCell ref="I11597:J11597"/>
    <mergeCell ref="K11597:L11597"/>
    <mergeCell ref="M11597:N11597"/>
    <mergeCell ref="O11597:P11597"/>
    <mergeCell ref="A11598:H11598"/>
    <mergeCell ref="I11598:J11598"/>
    <mergeCell ref="K11598:L11598"/>
    <mergeCell ref="M11598:N11598"/>
    <mergeCell ref="O11598:P11598"/>
    <mergeCell ref="O11594:P11594"/>
    <mergeCell ref="A11595:N11595"/>
    <mergeCell ref="O11595:P11595"/>
    <mergeCell ref="A11596:H11596"/>
    <mergeCell ref="I11596:J11596"/>
    <mergeCell ref="K11596:L11596"/>
    <mergeCell ref="M11596:N11596"/>
    <mergeCell ref="O11596:P11596"/>
    <mergeCell ref="A11594:C11594"/>
    <mergeCell ref="D11594:E11594"/>
    <mergeCell ref="G11594:H11594"/>
    <mergeCell ref="I11594:J11594"/>
    <mergeCell ref="K11594:L11594"/>
    <mergeCell ref="M11594:N11594"/>
    <mergeCell ref="O11607:P11607"/>
    <mergeCell ref="A11608:C11608"/>
    <mergeCell ref="D11608:E11608"/>
    <mergeCell ref="G11608:H11608"/>
    <mergeCell ref="I11608:J11608"/>
    <mergeCell ref="K11608:L11608"/>
    <mergeCell ref="M11608:N11608"/>
    <mergeCell ref="O11608:P11608"/>
    <mergeCell ref="A11607:C11607"/>
    <mergeCell ref="D11607:E11607"/>
    <mergeCell ref="G11607:H11607"/>
    <mergeCell ref="I11607:J11607"/>
    <mergeCell ref="K11607:L11607"/>
    <mergeCell ref="M11607:N11607"/>
    <mergeCell ref="O11605:P11605"/>
    <mergeCell ref="A11606:C11606"/>
    <mergeCell ref="D11606:E11606"/>
    <mergeCell ref="G11606:H11606"/>
    <mergeCell ref="I11606:J11606"/>
    <mergeCell ref="K11606:L11606"/>
    <mergeCell ref="M11606:N11606"/>
    <mergeCell ref="O11606:P11606"/>
    <mergeCell ref="A11605:C11605"/>
    <mergeCell ref="D11605:E11605"/>
    <mergeCell ref="G11605:H11605"/>
    <mergeCell ref="I11605:J11605"/>
    <mergeCell ref="K11605:L11605"/>
    <mergeCell ref="M11605:N11605"/>
    <mergeCell ref="A11602:N11602"/>
    <mergeCell ref="O11602:P11602"/>
    <mergeCell ref="A11603:P11603"/>
    <mergeCell ref="A11604:C11604"/>
    <mergeCell ref="D11604:E11604"/>
    <mergeCell ref="G11604:H11604"/>
    <mergeCell ref="I11604:J11604"/>
    <mergeCell ref="K11604:L11604"/>
    <mergeCell ref="M11604:N11604"/>
    <mergeCell ref="O11604:P11604"/>
    <mergeCell ref="B11623:K11623"/>
    <mergeCell ref="L11623:M11623"/>
    <mergeCell ref="N11623:P11623"/>
    <mergeCell ref="A11624:B11624"/>
    <mergeCell ref="C11624:D11624"/>
    <mergeCell ref="E11624:G11624"/>
    <mergeCell ref="H11624:I11624"/>
    <mergeCell ref="J11624:O11624"/>
    <mergeCell ref="B11621:K11621"/>
    <mergeCell ref="L11621:M11621"/>
    <mergeCell ref="N11621:P11621"/>
    <mergeCell ref="B11622:K11622"/>
    <mergeCell ref="L11622:M11622"/>
    <mergeCell ref="N11622:P11622"/>
    <mergeCell ref="B11619:K11619"/>
    <mergeCell ref="L11619:M11619"/>
    <mergeCell ref="N11619:P11619"/>
    <mergeCell ref="B11620:K11620"/>
    <mergeCell ref="L11620:M11620"/>
    <mergeCell ref="N11620:P11620"/>
    <mergeCell ref="A11613:P11613"/>
    <mergeCell ref="A11614:P11614"/>
    <mergeCell ref="A11615:P11615"/>
    <mergeCell ref="A11617:P11617"/>
    <mergeCell ref="B11618:K11618"/>
    <mergeCell ref="L11618:M11618"/>
    <mergeCell ref="N11618:P11618"/>
    <mergeCell ref="A11609:N11609"/>
    <mergeCell ref="O11609:P11609"/>
    <mergeCell ref="A11610:P11610"/>
    <mergeCell ref="A11611:C11611"/>
    <mergeCell ref="D11611:E11611"/>
    <mergeCell ref="G11611:H11611"/>
    <mergeCell ref="I11611:J11611"/>
    <mergeCell ref="K11611:L11611"/>
    <mergeCell ref="M11611:N11611"/>
    <mergeCell ref="O11611:P11611"/>
    <mergeCell ref="A11631:N11631"/>
    <mergeCell ref="O11631:P11631"/>
    <mergeCell ref="A11632:P11632"/>
    <mergeCell ref="A11633:C11633"/>
    <mergeCell ref="D11633:E11633"/>
    <mergeCell ref="G11633:H11633"/>
    <mergeCell ref="I11633:J11633"/>
    <mergeCell ref="K11633:L11633"/>
    <mergeCell ref="M11633:N11633"/>
    <mergeCell ref="O11633:P11633"/>
    <mergeCell ref="A11629:H11629"/>
    <mergeCell ref="I11629:J11629"/>
    <mergeCell ref="K11629:L11629"/>
    <mergeCell ref="M11629:N11629"/>
    <mergeCell ref="O11629:P11629"/>
    <mergeCell ref="A11630:H11630"/>
    <mergeCell ref="I11630:J11630"/>
    <mergeCell ref="K11630:L11630"/>
    <mergeCell ref="M11630:N11630"/>
    <mergeCell ref="O11630:P11630"/>
    <mergeCell ref="A11627:N11627"/>
    <mergeCell ref="O11627:P11627"/>
    <mergeCell ref="A11628:H11628"/>
    <mergeCell ref="I11628:J11628"/>
    <mergeCell ref="K11628:L11628"/>
    <mergeCell ref="M11628:N11628"/>
    <mergeCell ref="O11628:P11628"/>
    <mergeCell ref="A11625:C11626"/>
    <mergeCell ref="D11625:E11626"/>
    <mergeCell ref="F11625:F11626"/>
    <mergeCell ref="G11625:H11626"/>
    <mergeCell ref="I11625:P11625"/>
    <mergeCell ref="I11626:J11626"/>
    <mergeCell ref="K11626:L11626"/>
    <mergeCell ref="M11626:N11626"/>
    <mergeCell ref="O11626:P11626"/>
    <mergeCell ref="O11639:P11639"/>
    <mergeCell ref="A11640:C11640"/>
    <mergeCell ref="D11640:E11640"/>
    <mergeCell ref="G11640:H11640"/>
    <mergeCell ref="I11640:J11640"/>
    <mergeCell ref="K11640:L11640"/>
    <mergeCell ref="M11640:N11640"/>
    <mergeCell ref="O11640:P11640"/>
    <mergeCell ref="A11639:C11639"/>
    <mergeCell ref="D11639:E11639"/>
    <mergeCell ref="G11639:H11639"/>
    <mergeCell ref="I11639:J11639"/>
    <mergeCell ref="K11639:L11639"/>
    <mergeCell ref="M11639:N11639"/>
    <mergeCell ref="O11637:P11637"/>
    <mergeCell ref="A11638:C11638"/>
    <mergeCell ref="D11638:E11638"/>
    <mergeCell ref="G11638:H11638"/>
    <mergeCell ref="I11638:J11638"/>
    <mergeCell ref="K11638:L11638"/>
    <mergeCell ref="M11638:N11638"/>
    <mergeCell ref="O11638:P11638"/>
    <mergeCell ref="A11637:C11637"/>
    <mergeCell ref="D11637:E11637"/>
    <mergeCell ref="G11637:H11637"/>
    <mergeCell ref="I11637:J11637"/>
    <mergeCell ref="K11637:L11637"/>
    <mergeCell ref="M11637:N11637"/>
    <mergeCell ref="A11634:N11634"/>
    <mergeCell ref="O11634:P11634"/>
    <mergeCell ref="A11635:P11635"/>
    <mergeCell ref="A11636:C11636"/>
    <mergeCell ref="D11636:E11636"/>
    <mergeCell ref="G11636:H11636"/>
    <mergeCell ref="I11636:J11636"/>
    <mergeCell ref="K11636:L11636"/>
    <mergeCell ref="M11636:N11636"/>
    <mergeCell ref="O11636:P11636"/>
    <mergeCell ref="O11646:P11646"/>
    <mergeCell ref="A11647:C11647"/>
    <mergeCell ref="D11647:E11647"/>
    <mergeCell ref="G11647:H11647"/>
    <mergeCell ref="I11647:J11647"/>
    <mergeCell ref="K11647:L11647"/>
    <mergeCell ref="M11647:N11647"/>
    <mergeCell ref="O11647:P11647"/>
    <mergeCell ref="A11646:C11646"/>
    <mergeCell ref="D11646:E11646"/>
    <mergeCell ref="G11646:H11646"/>
    <mergeCell ref="I11646:J11646"/>
    <mergeCell ref="K11646:L11646"/>
    <mergeCell ref="M11646:N11646"/>
    <mergeCell ref="O11644:P11644"/>
    <mergeCell ref="A11645:C11645"/>
    <mergeCell ref="D11645:E11645"/>
    <mergeCell ref="G11645:H11645"/>
    <mergeCell ref="I11645:J11645"/>
    <mergeCell ref="K11645:L11645"/>
    <mergeCell ref="M11645:N11645"/>
    <mergeCell ref="O11645:P11645"/>
    <mergeCell ref="A11644:C11644"/>
    <mergeCell ref="D11644:E11644"/>
    <mergeCell ref="G11644:H11644"/>
    <mergeCell ref="I11644:J11644"/>
    <mergeCell ref="K11644:L11644"/>
    <mergeCell ref="M11644:N11644"/>
    <mergeCell ref="A11641:N11641"/>
    <mergeCell ref="O11641:P11641"/>
    <mergeCell ref="A11642:P11642"/>
    <mergeCell ref="A11643:C11643"/>
    <mergeCell ref="D11643:E11643"/>
    <mergeCell ref="G11643:H11643"/>
    <mergeCell ref="I11643:J11643"/>
    <mergeCell ref="K11643:L11643"/>
    <mergeCell ref="M11643:N11643"/>
    <mergeCell ref="O11643:P11643"/>
    <mergeCell ref="B11662:K11662"/>
    <mergeCell ref="L11662:M11662"/>
    <mergeCell ref="N11662:P11662"/>
    <mergeCell ref="B11663:K11663"/>
    <mergeCell ref="L11663:M11663"/>
    <mergeCell ref="N11663:P11663"/>
    <mergeCell ref="B11660:K11660"/>
    <mergeCell ref="L11660:M11660"/>
    <mergeCell ref="N11660:P11660"/>
    <mergeCell ref="B11661:K11661"/>
    <mergeCell ref="L11661:M11661"/>
    <mergeCell ref="N11661:P11661"/>
    <mergeCell ref="A11657:P11657"/>
    <mergeCell ref="B11658:K11658"/>
    <mergeCell ref="L11658:M11658"/>
    <mergeCell ref="N11658:P11658"/>
    <mergeCell ref="B11659:K11659"/>
    <mergeCell ref="L11659:M11659"/>
    <mergeCell ref="N11659:P11659"/>
    <mergeCell ref="O11650:P11650"/>
    <mergeCell ref="A11651:N11651"/>
    <mergeCell ref="O11651:P11651"/>
    <mergeCell ref="A11653:P11653"/>
    <mergeCell ref="A11654:P11654"/>
    <mergeCell ref="A11655:P11655"/>
    <mergeCell ref="A11650:C11650"/>
    <mergeCell ref="D11650:E11650"/>
    <mergeCell ref="G11650:H11650"/>
    <mergeCell ref="I11650:J11650"/>
    <mergeCell ref="K11650:L11650"/>
    <mergeCell ref="M11650:N11650"/>
    <mergeCell ref="O11648:P11648"/>
    <mergeCell ref="A11649:C11649"/>
    <mergeCell ref="D11649:E11649"/>
    <mergeCell ref="G11649:H11649"/>
    <mergeCell ref="I11649:J11649"/>
    <mergeCell ref="K11649:L11649"/>
    <mergeCell ref="M11649:N11649"/>
    <mergeCell ref="O11649:P11649"/>
    <mergeCell ref="A11648:C11648"/>
    <mergeCell ref="D11648:E11648"/>
    <mergeCell ref="G11648:H11648"/>
    <mergeCell ref="I11648:J11648"/>
    <mergeCell ref="K11648:L11648"/>
    <mergeCell ref="M11648:N11648"/>
    <mergeCell ref="A11670:N11670"/>
    <mergeCell ref="O11670:P11670"/>
    <mergeCell ref="A11671:P11671"/>
    <mergeCell ref="A11672:C11672"/>
    <mergeCell ref="D11672:E11672"/>
    <mergeCell ref="G11672:H11672"/>
    <mergeCell ref="I11672:J11672"/>
    <mergeCell ref="K11672:L11672"/>
    <mergeCell ref="M11672:N11672"/>
    <mergeCell ref="O11672:P11672"/>
    <mergeCell ref="A11668:H11668"/>
    <mergeCell ref="I11668:J11668"/>
    <mergeCell ref="K11668:L11668"/>
    <mergeCell ref="M11668:N11668"/>
    <mergeCell ref="O11668:P11668"/>
    <mergeCell ref="A11669:H11669"/>
    <mergeCell ref="I11669:J11669"/>
    <mergeCell ref="K11669:L11669"/>
    <mergeCell ref="M11669:N11669"/>
    <mergeCell ref="O11669:P11669"/>
    <mergeCell ref="I11666:J11666"/>
    <mergeCell ref="K11666:L11666"/>
    <mergeCell ref="M11666:N11666"/>
    <mergeCell ref="O11666:P11666"/>
    <mergeCell ref="A11667:H11667"/>
    <mergeCell ref="I11667:J11667"/>
    <mergeCell ref="K11667:L11667"/>
    <mergeCell ref="M11667:N11667"/>
    <mergeCell ref="O11667:P11667"/>
    <mergeCell ref="A11664:B11664"/>
    <mergeCell ref="C11664:D11664"/>
    <mergeCell ref="E11664:G11664"/>
    <mergeCell ref="H11664:I11664"/>
    <mergeCell ref="J11664:O11664"/>
    <mergeCell ref="A11665:C11666"/>
    <mergeCell ref="D11665:E11666"/>
    <mergeCell ref="F11665:F11666"/>
    <mergeCell ref="G11665:H11666"/>
    <mergeCell ref="I11665:P11665"/>
    <mergeCell ref="O11678:P11678"/>
    <mergeCell ref="A11679:C11679"/>
    <mergeCell ref="D11679:E11679"/>
    <mergeCell ref="G11679:H11679"/>
    <mergeCell ref="I11679:J11679"/>
    <mergeCell ref="K11679:L11679"/>
    <mergeCell ref="M11679:N11679"/>
    <mergeCell ref="O11679:P11679"/>
    <mergeCell ref="O11675:P11675"/>
    <mergeCell ref="A11676:N11676"/>
    <mergeCell ref="O11676:P11676"/>
    <mergeCell ref="A11677:P11677"/>
    <mergeCell ref="A11678:C11678"/>
    <mergeCell ref="D11678:E11678"/>
    <mergeCell ref="G11678:H11678"/>
    <mergeCell ref="I11678:J11678"/>
    <mergeCell ref="K11678:L11678"/>
    <mergeCell ref="M11678:N11678"/>
    <mergeCell ref="A11675:C11675"/>
    <mergeCell ref="D11675:E11675"/>
    <mergeCell ref="G11675:H11675"/>
    <mergeCell ref="I11675:J11675"/>
    <mergeCell ref="K11675:L11675"/>
    <mergeCell ref="M11675:N11675"/>
    <mergeCell ref="O11673:P11673"/>
    <mergeCell ref="A11674:C11674"/>
    <mergeCell ref="D11674:E11674"/>
    <mergeCell ref="G11674:H11674"/>
    <mergeCell ref="I11674:J11674"/>
    <mergeCell ref="K11674:L11674"/>
    <mergeCell ref="M11674:N11674"/>
    <mergeCell ref="O11674:P11674"/>
    <mergeCell ref="A11673:C11673"/>
    <mergeCell ref="D11673:E11673"/>
    <mergeCell ref="G11673:H11673"/>
    <mergeCell ref="I11673:J11673"/>
    <mergeCell ref="K11673:L11673"/>
    <mergeCell ref="M11673:N11673"/>
    <mergeCell ref="A11685:N11685"/>
    <mergeCell ref="O11685:P11685"/>
    <mergeCell ref="A11686:P11686"/>
    <mergeCell ref="A11687:C11687"/>
    <mergeCell ref="D11687:E11687"/>
    <mergeCell ref="G11687:H11687"/>
    <mergeCell ref="I11687:J11687"/>
    <mergeCell ref="K11687:L11687"/>
    <mergeCell ref="M11687:N11687"/>
    <mergeCell ref="O11687:P11687"/>
    <mergeCell ref="A11683:H11683"/>
    <mergeCell ref="I11683:J11683"/>
    <mergeCell ref="K11683:L11683"/>
    <mergeCell ref="M11683:N11683"/>
    <mergeCell ref="O11683:P11683"/>
    <mergeCell ref="A11684:H11684"/>
    <mergeCell ref="I11684:J11684"/>
    <mergeCell ref="K11684:L11684"/>
    <mergeCell ref="M11684:N11684"/>
    <mergeCell ref="O11684:P11684"/>
    <mergeCell ref="O11680:P11680"/>
    <mergeCell ref="A11681:N11681"/>
    <mergeCell ref="O11681:P11681"/>
    <mergeCell ref="A11682:H11682"/>
    <mergeCell ref="I11682:J11682"/>
    <mergeCell ref="K11682:L11682"/>
    <mergeCell ref="M11682:N11682"/>
    <mergeCell ref="O11682:P11682"/>
    <mergeCell ref="A11680:C11680"/>
    <mergeCell ref="D11680:E11680"/>
    <mergeCell ref="G11680:H11680"/>
    <mergeCell ref="I11680:J11680"/>
    <mergeCell ref="K11680:L11680"/>
    <mergeCell ref="M11680:N11680"/>
    <mergeCell ref="O11693:P11693"/>
    <mergeCell ref="A11694:C11694"/>
    <mergeCell ref="D11694:E11694"/>
    <mergeCell ref="G11694:H11694"/>
    <mergeCell ref="I11694:J11694"/>
    <mergeCell ref="K11694:L11694"/>
    <mergeCell ref="M11694:N11694"/>
    <mergeCell ref="O11694:P11694"/>
    <mergeCell ref="O11690:P11690"/>
    <mergeCell ref="A11691:N11691"/>
    <mergeCell ref="O11691:P11691"/>
    <mergeCell ref="A11692:P11692"/>
    <mergeCell ref="A11693:C11693"/>
    <mergeCell ref="D11693:E11693"/>
    <mergeCell ref="G11693:H11693"/>
    <mergeCell ref="I11693:J11693"/>
    <mergeCell ref="K11693:L11693"/>
    <mergeCell ref="M11693:N11693"/>
    <mergeCell ref="A11690:C11690"/>
    <mergeCell ref="D11690:E11690"/>
    <mergeCell ref="G11690:H11690"/>
    <mergeCell ref="I11690:J11690"/>
    <mergeCell ref="K11690:L11690"/>
    <mergeCell ref="M11690:N11690"/>
    <mergeCell ref="O11688:P11688"/>
    <mergeCell ref="A11689:C11689"/>
    <mergeCell ref="D11689:E11689"/>
    <mergeCell ref="G11689:H11689"/>
    <mergeCell ref="I11689:J11689"/>
    <mergeCell ref="K11689:L11689"/>
    <mergeCell ref="M11689:N11689"/>
    <mergeCell ref="O11689:P11689"/>
    <mergeCell ref="A11688:C11688"/>
    <mergeCell ref="D11688:E11688"/>
    <mergeCell ref="G11688:H11688"/>
    <mergeCell ref="I11688:J11688"/>
    <mergeCell ref="K11688:L11688"/>
    <mergeCell ref="M11688:N11688"/>
    <mergeCell ref="A11708:C11709"/>
    <mergeCell ref="D11708:E11709"/>
    <mergeCell ref="F11708:F11709"/>
    <mergeCell ref="G11708:H11709"/>
    <mergeCell ref="I11708:P11708"/>
    <mergeCell ref="I11709:J11709"/>
    <mergeCell ref="K11709:L11709"/>
    <mergeCell ref="M11709:N11709"/>
    <mergeCell ref="O11709:P11709"/>
    <mergeCell ref="B11706:K11706"/>
    <mergeCell ref="L11706:M11706"/>
    <mergeCell ref="N11706:P11706"/>
    <mergeCell ref="A11707:B11707"/>
    <mergeCell ref="C11707:D11707"/>
    <mergeCell ref="E11707:G11707"/>
    <mergeCell ref="H11707:I11707"/>
    <mergeCell ref="J11707:O11707"/>
    <mergeCell ref="B11704:K11704"/>
    <mergeCell ref="L11704:M11704"/>
    <mergeCell ref="N11704:P11704"/>
    <mergeCell ref="B11705:K11705"/>
    <mergeCell ref="L11705:M11705"/>
    <mergeCell ref="N11705:P11705"/>
    <mergeCell ref="B11702:K11702"/>
    <mergeCell ref="L11702:M11702"/>
    <mergeCell ref="N11702:P11702"/>
    <mergeCell ref="B11703:K11703"/>
    <mergeCell ref="L11703:M11703"/>
    <mergeCell ref="N11703:P11703"/>
    <mergeCell ref="A11696:P11696"/>
    <mergeCell ref="A11697:P11697"/>
    <mergeCell ref="A11698:P11698"/>
    <mergeCell ref="A11700:P11700"/>
    <mergeCell ref="B11701:K11701"/>
    <mergeCell ref="L11701:M11701"/>
    <mergeCell ref="N11701:P11701"/>
    <mergeCell ref="A11715:N11715"/>
    <mergeCell ref="O11715:P11715"/>
    <mergeCell ref="A11716:P11716"/>
    <mergeCell ref="A11717:C11717"/>
    <mergeCell ref="D11717:E11717"/>
    <mergeCell ref="G11717:H11717"/>
    <mergeCell ref="I11717:J11717"/>
    <mergeCell ref="K11717:L11717"/>
    <mergeCell ref="M11717:N11717"/>
    <mergeCell ref="O11717:P11717"/>
    <mergeCell ref="A11713:H11713"/>
    <mergeCell ref="I11713:J11713"/>
    <mergeCell ref="K11713:L11713"/>
    <mergeCell ref="M11713:N11713"/>
    <mergeCell ref="O11713:P11713"/>
    <mergeCell ref="A11714:H11714"/>
    <mergeCell ref="I11714:J11714"/>
    <mergeCell ref="K11714:L11714"/>
    <mergeCell ref="M11714:N11714"/>
    <mergeCell ref="O11714:P11714"/>
    <mergeCell ref="O11710:P11710"/>
    <mergeCell ref="A11711:N11711"/>
    <mergeCell ref="O11711:P11711"/>
    <mergeCell ref="A11712:H11712"/>
    <mergeCell ref="I11712:J11712"/>
    <mergeCell ref="K11712:L11712"/>
    <mergeCell ref="M11712:N11712"/>
    <mergeCell ref="O11712:P11712"/>
    <mergeCell ref="A11710:C11710"/>
    <mergeCell ref="D11710:E11710"/>
    <mergeCell ref="G11710:H11710"/>
    <mergeCell ref="I11710:J11710"/>
    <mergeCell ref="K11710:L11710"/>
    <mergeCell ref="M11710:N11710"/>
    <mergeCell ref="O11723:P11723"/>
    <mergeCell ref="A11724:C11724"/>
    <mergeCell ref="D11724:E11724"/>
    <mergeCell ref="G11724:H11724"/>
    <mergeCell ref="I11724:J11724"/>
    <mergeCell ref="K11724:L11724"/>
    <mergeCell ref="M11724:N11724"/>
    <mergeCell ref="O11724:P11724"/>
    <mergeCell ref="O11720:P11720"/>
    <mergeCell ref="A11721:N11721"/>
    <mergeCell ref="O11721:P11721"/>
    <mergeCell ref="A11722:P11722"/>
    <mergeCell ref="A11723:C11723"/>
    <mergeCell ref="D11723:E11723"/>
    <mergeCell ref="G11723:H11723"/>
    <mergeCell ref="I11723:J11723"/>
    <mergeCell ref="K11723:L11723"/>
    <mergeCell ref="M11723:N11723"/>
    <mergeCell ref="A11720:C11720"/>
    <mergeCell ref="D11720:E11720"/>
    <mergeCell ref="G11720:H11720"/>
    <mergeCell ref="I11720:J11720"/>
    <mergeCell ref="K11720:L11720"/>
    <mergeCell ref="M11720:N11720"/>
    <mergeCell ref="O11718:P11718"/>
    <mergeCell ref="A11719:C11719"/>
    <mergeCell ref="D11719:E11719"/>
    <mergeCell ref="G11719:H11719"/>
    <mergeCell ref="I11719:J11719"/>
    <mergeCell ref="K11719:L11719"/>
    <mergeCell ref="M11719:N11719"/>
    <mergeCell ref="O11719:P11719"/>
    <mergeCell ref="A11718:C11718"/>
    <mergeCell ref="D11718:E11718"/>
    <mergeCell ref="G11718:H11718"/>
    <mergeCell ref="I11718:J11718"/>
    <mergeCell ref="K11718:L11718"/>
    <mergeCell ref="M11718:N11718"/>
    <mergeCell ref="A11733:N11733"/>
    <mergeCell ref="O11733:P11733"/>
    <mergeCell ref="A11734:P11734"/>
    <mergeCell ref="A11735:C11735"/>
    <mergeCell ref="D11735:E11735"/>
    <mergeCell ref="G11735:H11735"/>
    <mergeCell ref="I11735:J11735"/>
    <mergeCell ref="K11735:L11735"/>
    <mergeCell ref="M11735:N11735"/>
    <mergeCell ref="O11735:P11735"/>
    <mergeCell ref="A11730:N11730"/>
    <mergeCell ref="O11730:P11730"/>
    <mergeCell ref="A11731:P11731"/>
    <mergeCell ref="A11732:C11732"/>
    <mergeCell ref="D11732:E11732"/>
    <mergeCell ref="G11732:H11732"/>
    <mergeCell ref="I11732:J11732"/>
    <mergeCell ref="K11732:L11732"/>
    <mergeCell ref="M11732:N11732"/>
    <mergeCell ref="O11732:P11732"/>
    <mergeCell ref="A11728:H11728"/>
    <mergeCell ref="I11728:J11728"/>
    <mergeCell ref="K11728:L11728"/>
    <mergeCell ref="M11728:N11728"/>
    <mergeCell ref="O11728:P11728"/>
    <mergeCell ref="A11729:H11729"/>
    <mergeCell ref="I11729:J11729"/>
    <mergeCell ref="K11729:L11729"/>
    <mergeCell ref="M11729:N11729"/>
    <mergeCell ref="O11729:P11729"/>
    <mergeCell ref="O11725:P11725"/>
    <mergeCell ref="A11726:N11726"/>
    <mergeCell ref="O11726:P11726"/>
    <mergeCell ref="A11727:H11727"/>
    <mergeCell ref="I11727:J11727"/>
    <mergeCell ref="K11727:L11727"/>
    <mergeCell ref="M11727:N11727"/>
    <mergeCell ref="O11727:P11727"/>
    <mergeCell ref="A11725:C11725"/>
    <mergeCell ref="D11725:E11725"/>
    <mergeCell ref="G11725:H11725"/>
    <mergeCell ref="I11725:J11725"/>
    <mergeCell ref="K11725:L11725"/>
    <mergeCell ref="M11725:N11725"/>
    <mergeCell ref="A11750:C11751"/>
    <mergeCell ref="D11750:E11751"/>
    <mergeCell ref="F11750:F11751"/>
    <mergeCell ref="G11750:H11751"/>
    <mergeCell ref="I11750:P11750"/>
    <mergeCell ref="I11751:J11751"/>
    <mergeCell ref="K11751:L11751"/>
    <mergeCell ref="M11751:N11751"/>
    <mergeCell ref="O11751:P11751"/>
    <mergeCell ref="B11748:K11748"/>
    <mergeCell ref="L11748:M11748"/>
    <mergeCell ref="N11748:P11748"/>
    <mergeCell ref="A11749:B11749"/>
    <mergeCell ref="C11749:D11749"/>
    <mergeCell ref="E11749:G11749"/>
    <mergeCell ref="H11749:I11749"/>
    <mergeCell ref="J11749:O11749"/>
    <mergeCell ref="B11746:K11746"/>
    <mergeCell ref="L11746:M11746"/>
    <mergeCell ref="N11746:P11746"/>
    <mergeCell ref="B11747:K11747"/>
    <mergeCell ref="L11747:M11747"/>
    <mergeCell ref="N11747:P11747"/>
    <mergeCell ref="B11744:K11744"/>
    <mergeCell ref="L11744:M11744"/>
    <mergeCell ref="N11744:P11744"/>
    <mergeCell ref="B11745:K11745"/>
    <mergeCell ref="L11745:M11745"/>
    <mergeCell ref="N11745:P11745"/>
    <mergeCell ref="O11736:P11736"/>
    <mergeCell ref="A11738:P11738"/>
    <mergeCell ref="A11739:P11739"/>
    <mergeCell ref="A11740:P11740"/>
    <mergeCell ref="A11742:P11742"/>
    <mergeCell ref="B11743:K11743"/>
    <mergeCell ref="L11743:M11743"/>
    <mergeCell ref="N11743:P11743"/>
    <mergeCell ref="A11736:C11736"/>
    <mergeCell ref="D11736:E11736"/>
    <mergeCell ref="G11736:H11736"/>
    <mergeCell ref="I11736:J11736"/>
    <mergeCell ref="K11736:L11736"/>
    <mergeCell ref="M11736:N11736"/>
    <mergeCell ref="O11757:P11757"/>
    <mergeCell ref="A11758:C11758"/>
    <mergeCell ref="D11758:E11758"/>
    <mergeCell ref="G11758:H11758"/>
    <mergeCell ref="I11758:J11758"/>
    <mergeCell ref="K11758:L11758"/>
    <mergeCell ref="M11758:N11758"/>
    <mergeCell ref="O11758:P11758"/>
    <mergeCell ref="A11757:C11757"/>
    <mergeCell ref="D11757:E11757"/>
    <mergeCell ref="G11757:H11757"/>
    <mergeCell ref="I11757:J11757"/>
    <mergeCell ref="K11757:L11757"/>
    <mergeCell ref="M11757:N11757"/>
    <mergeCell ref="A11754:N11754"/>
    <mergeCell ref="O11754:P11754"/>
    <mergeCell ref="A11755:P11755"/>
    <mergeCell ref="A11756:C11756"/>
    <mergeCell ref="D11756:E11756"/>
    <mergeCell ref="G11756:H11756"/>
    <mergeCell ref="I11756:J11756"/>
    <mergeCell ref="K11756:L11756"/>
    <mergeCell ref="M11756:N11756"/>
    <mergeCell ref="O11756:P11756"/>
    <mergeCell ref="O11752:P11752"/>
    <mergeCell ref="A11753:C11753"/>
    <mergeCell ref="D11753:E11753"/>
    <mergeCell ref="G11753:H11753"/>
    <mergeCell ref="I11753:J11753"/>
    <mergeCell ref="K11753:L11753"/>
    <mergeCell ref="M11753:N11753"/>
    <mergeCell ref="O11753:P11753"/>
    <mergeCell ref="A11752:C11752"/>
    <mergeCell ref="D11752:E11752"/>
    <mergeCell ref="G11752:H11752"/>
    <mergeCell ref="I11752:J11752"/>
    <mergeCell ref="K11752:L11752"/>
    <mergeCell ref="M11752:N11752"/>
    <mergeCell ref="A11767:N11767"/>
    <mergeCell ref="O11767:P11767"/>
    <mergeCell ref="A11768:P11768"/>
    <mergeCell ref="A11769:C11769"/>
    <mergeCell ref="D11769:E11769"/>
    <mergeCell ref="G11769:H11769"/>
    <mergeCell ref="I11769:J11769"/>
    <mergeCell ref="K11769:L11769"/>
    <mergeCell ref="M11769:N11769"/>
    <mergeCell ref="O11769:P11769"/>
    <mergeCell ref="A11764:N11764"/>
    <mergeCell ref="O11764:P11764"/>
    <mergeCell ref="A11765:P11765"/>
    <mergeCell ref="A11766:C11766"/>
    <mergeCell ref="D11766:E11766"/>
    <mergeCell ref="G11766:H11766"/>
    <mergeCell ref="I11766:J11766"/>
    <mergeCell ref="K11766:L11766"/>
    <mergeCell ref="M11766:N11766"/>
    <mergeCell ref="O11766:P11766"/>
    <mergeCell ref="A11762:H11762"/>
    <mergeCell ref="I11762:J11762"/>
    <mergeCell ref="K11762:L11762"/>
    <mergeCell ref="M11762:N11762"/>
    <mergeCell ref="O11762:P11762"/>
    <mergeCell ref="A11763:H11763"/>
    <mergeCell ref="I11763:J11763"/>
    <mergeCell ref="K11763:L11763"/>
    <mergeCell ref="M11763:N11763"/>
    <mergeCell ref="O11763:P11763"/>
    <mergeCell ref="O11759:P11759"/>
    <mergeCell ref="A11760:N11760"/>
    <mergeCell ref="O11760:P11760"/>
    <mergeCell ref="A11761:H11761"/>
    <mergeCell ref="I11761:J11761"/>
    <mergeCell ref="K11761:L11761"/>
    <mergeCell ref="M11761:N11761"/>
    <mergeCell ref="O11761:P11761"/>
    <mergeCell ref="A11759:C11759"/>
    <mergeCell ref="D11759:E11759"/>
    <mergeCell ref="G11759:H11759"/>
    <mergeCell ref="I11759:J11759"/>
    <mergeCell ref="K11759:L11759"/>
    <mergeCell ref="M11759:N11759"/>
    <mergeCell ref="A11777:N11777"/>
    <mergeCell ref="O11777:P11777"/>
    <mergeCell ref="A11778:H11778"/>
    <mergeCell ref="I11778:J11778"/>
    <mergeCell ref="K11778:L11778"/>
    <mergeCell ref="M11778:N11778"/>
    <mergeCell ref="O11778:P11778"/>
    <mergeCell ref="A11774:N11774"/>
    <mergeCell ref="O11774:P11774"/>
    <mergeCell ref="A11775:P11775"/>
    <mergeCell ref="A11776:C11776"/>
    <mergeCell ref="D11776:E11776"/>
    <mergeCell ref="G11776:H11776"/>
    <mergeCell ref="I11776:J11776"/>
    <mergeCell ref="K11776:L11776"/>
    <mergeCell ref="M11776:N11776"/>
    <mergeCell ref="O11776:P11776"/>
    <mergeCell ref="O11772:P11772"/>
    <mergeCell ref="A11773:C11773"/>
    <mergeCell ref="D11773:E11773"/>
    <mergeCell ref="G11773:H11773"/>
    <mergeCell ref="I11773:J11773"/>
    <mergeCell ref="K11773:L11773"/>
    <mergeCell ref="M11773:N11773"/>
    <mergeCell ref="O11773:P11773"/>
    <mergeCell ref="A11772:C11772"/>
    <mergeCell ref="D11772:E11772"/>
    <mergeCell ref="G11772:H11772"/>
    <mergeCell ref="I11772:J11772"/>
    <mergeCell ref="K11772:L11772"/>
    <mergeCell ref="M11772:N11772"/>
    <mergeCell ref="O11770:P11770"/>
    <mergeCell ref="A11771:C11771"/>
    <mergeCell ref="D11771:E11771"/>
    <mergeCell ref="G11771:H11771"/>
    <mergeCell ref="I11771:J11771"/>
    <mergeCell ref="K11771:L11771"/>
    <mergeCell ref="M11771:N11771"/>
    <mergeCell ref="O11771:P11771"/>
    <mergeCell ref="A11770:C11770"/>
    <mergeCell ref="D11770:E11770"/>
    <mergeCell ref="G11770:H11770"/>
    <mergeCell ref="I11770:J11770"/>
    <mergeCell ref="K11770:L11770"/>
    <mergeCell ref="M11770:N11770"/>
    <mergeCell ref="B11793:K11793"/>
    <mergeCell ref="L11793:M11793"/>
    <mergeCell ref="N11793:P11793"/>
    <mergeCell ref="B11794:K11794"/>
    <mergeCell ref="L11794:M11794"/>
    <mergeCell ref="N11794:P11794"/>
    <mergeCell ref="B11791:K11791"/>
    <mergeCell ref="L11791:M11791"/>
    <mergeCell ref="N11791:P11791"/>
    <mergeCell ref="B11792:K11792"/>
    <mergeCell ref="L11792:M11792"/>
    <mergeCell ref="N11792:P11792"/>
    <mergeCell ref="A11788:P11788"/>
    <mergeCell ref="B11789:K11789"/>
    <mergeCell ref="L11789:M11789"/>
    <mergeCell ref="N11789:P11789"/>
    <mergeCell ref="B11790:K11790"/>
    <mergeCell ref="L11790:M11790"/>
    <mergeCell ref="N11790:P11790"/>
    <mergeCell ref="A11781:N11781"/>
    <mergeCell ref="O11781:P11781"/>
    <mergeCell ref="A11782:P11782"/>
    <mergeCell ref="A11784:P11784"/>
    <mergeCell ref="A11785:P11785"/>
    <mergeCell ref="A11786:P11786"/>
    <mergeCell ref="A11779:H11779"/>
    <mergeCell ref="I11779:J11779"/>
    <mergeCell ref="K11779:L11779"/>
    <mergeCell ref="M11779:N11779"/>
    <mergeCell ref="O11779:P11779"/>
    <mergeCell ref="A11780:H11780"/>
    <mergeCell ref="I11780:J11780"/>
    <mergeCell ref="K11780:L11780"/>
    <mergeCell ref="M11780:N11780"/>
    <mergeCell ref="O11780:P11780"/>
    <mergeCell ref="A11800:N11800"/>
    <mergeCell ref="O11800:P11800"/>
    <mergeCell ref="A11801:P11801"/>
    <mergeCell ref="A11802:C11802"/>
    <mergeCell ref="D11802:E11802"/>
    <mergeCell ref="G11802:H11802"/>
    <mergeCell ref="I11802:J11802"/>
    <mergeCell ref="K11802:L11802"/>
    <mergeCell ref="M11802:N11802"/>
    <mergeCell ref="O11802:P11802"/>
    <mergeCell ref="O11798:P11798"/>
    <mergeCell ref="A11799:C11799"/>
    <mergeCell ref="D11799:E11799"/>
    <mergeCell ref="G11799:H11799"/>
    <mergeCell ref="I11799:J11799"/>
    <mergeCell ref="K11799:L11799"/>
    <mergeCell ref="M11799:N11799"/>
    <mergeCell ref="O11799:P11799"/>
    <mergeCell ref="I11797:J11797"/>
    <mergeCell ref="K11797:L11797"/>
    <mergeCell ref="M11797:N11797"/>
    <mergeCell ref="O11797:P11797"/>
    <mergeCell ref="A11798:C11798"/>
    <mergeCell ref="D11798:E11798"/>
    <mergeCell ref="G11798:H11798"/>
    <mergeCell ref="I11798:J11798"/>
    <mergeCell ref="K11798:L11798"/>
    <mergeCell ref="M11798:N11798"/>
    <mergeCell ref="A11795:B11795"/>
    <mergeCell ref="C11795:D11795"/>
    <mergeCell ref="E11795:G11795"/>
    <mergeCell ref="H11795:I11795"/>
    <mergeCell ref="J11795:O11795"/>
    <mergeCell ref="A11796:C11797"/>
    <mergeCell ref="D11796:E11797"/>
    <mergeCell ref="F11796:F11797"/>
    <mergeCell ref="G11796:H11797"/>
    <mergeCell ref="I11796:P11796"/>
    <mergeCell ref="O11807:P11807"/>
    <mergeCell ref="A11808:C11808"/>
    <mergeCell ref="D11808:E11808"/>
    <mergeCell ref="G11808:H11808"/>
    <mergeCell ref="I11808:J11808"/>
    <mergeCell ref="K11808:L11808"/>
    <mergeCell ref="M11808:N11808"/>
    <mergeCell ref="O11808:P11808"/>
    <mergeCell ref="A11807:C11807"/>
    <mergeCell ref="D11807:E11807"/>
    <mergeCell ref="G11807:H11807"/>
    <mergeCell ref="I11807:J11807"/>
    <mergeCell ref="K11807:L11807"/>
    <mergeCell ref="M11807:N11807"/>
    <mergeCell ref="O11805:P11805"/>
    <mergeCell ref="A11806:C11806"/>
    <mergeCell ref="D11806:E11806"/>
    <mergeCell ref="G11806:H11806"/>
    <mergeCell ref="I11806:J11806"/>
    <mergeCell ref="K11806:L11806"/>
    <mergeCell ref="M11806:N11806"/>
    <mergeCell ref="O11806:P11806"/>
    <mergeCell ref="A11805:C11805"/>
    <mergeCell ref="D11805:E11805"/>
    <mergeCell ref="G11805:H11805"/>
    <mergeCell ref="I11805:J11805"/>
    <mergeCell ref="K11805:L11805"/>
    <mergeCell ref="M11805:N11805"/>
    <mergeCell ref="O11803:P11803"/>
    <mergeCell ref="A11804:C11804"/>
    <mergeCell ref="D11804:E11804"/>
    <mergeCell ref="G11804:H11804"/>
    <mergeCell ref="I11804:J11804"/>
    <mergeCell ref="K11804:L11804"/>
    <mergeCell ref="M11804:N11804"/>
    <mergeCell ref="O11804:P11804"/>
    <mergeCell ref="A11803:C11803"/>
    <mergeCell ref="D11803:E11803"/>
    <mergeCell ref="G11803:H11803"/>
    <mergeCell ref="I11803:J11803"/>
    <mergeCell ref="K11803:L11803"/>
    <mergeCell ref="M11803:N11803"/>
    <mergeCell ref="O11814:P11814"/>
    <mergeCell ref="A11815:C11815"/>
    <mergeCell ref="D11815:E11815"/>
    <mergeCell ref="G11815:H11815"/>
    <mergeCell ref="I11815:J11815"/>
    <mergeCell ref="K11815:L11815"/>
    <mergeCell ref="M11815:N11815"/>
    <mergeCell ref="O11815:P11815"/>
    <mergeCell ref="O11811:P11811"/>
    <mergeCell ref="A11812:N11812"/>
    <mergeCell ref="O11812:P11812"/>
    <mergeCell ref="A11813:P11813"/>
    <mergeCell ref="A11814:C11814"/>
    <mergeCell ref="D11814:E11814"/>
    <mergeCell ref="G11814:H11814"/>
    <mergeCell ref="I11814:J11814"/>
    <mergeCell ref="K11814:L11814"/>
    <mergeCell ref="M11814:N11814"/>
    <mergeCell ref="A11811:C11811"/>
    <mergeCell ref="D11811:E11811"/>
    <mergeCell ref="G11811:H11811"/>
    <mergeCell ref="I11811:J11811"/>
    <mergeCell ref="K11811:L11811"/>
    <mergeCell ref="M11811:N11811"/>
    <mergeCell ref="O11809:P11809"/>
    <mergeCell ref="A11810:C11810"/>
    <mergeCell ref="D11810:E11810"/>
    <mergeCell ref="G11810:H11810"/>
    <mergeCell ref="I11810:J11810"/>
    <mergeCell ref="K11810:L11810"/>
    <mergeCell ref="M11810:N11810"/>
    <mergeCell ref="O11810:P11810"/>
    <mergeCell ref="A11809:C11809"/>
    <mergeCell ref="D11809:E11809"/>
    <mergeCell ref="G11809:H11809"/>
    <mergeCell ref="I11809:J11809"/>
    <mergeCell ref="K11809:L11809"/>
    <mergeCell ref="M11809:N11809"/>
    <mergeCell ref="O11820:P11820"/>
    <mergeCell ref="A11821:C11821"/>
    <mergeCell ref="D11821:E11821"/>
    <mergeCell ref="G11821:H11821"/>
    <mergeCell ref="I11821:J11821"/>
    <mergeCell ref="K11821:L11821"/>
    <mergeCell ref="M11821:N11821"/>
    <mergeCell ref="O11821:P11821"/>
    <mergeCell ref="A11820:C11820"/>
    <mergeCell ref="D11820:E11820"/>
    <mergeCell ref="G11820:H11820"/>
    <mergeCell ref="I11820:J11820"/>
    <mergeCell ref="K11820:L11820"/>
    <mergeCell ref="M11820:N11820"/>
    <mergeCell ref="O11818:P11818"/>
    <mergeCell ref="A11819:C11819"/>
    <mergeCell ref="D11819:E11819"/>
    <mergeCell ref="G11819:H11819"/>
    <mergeCell ref="I11819:J11819"/>
    <mergeCell ref="K11819:L11819"/>
    <mergeCell ref="M11819:N11819"/>
    <mergeCell ref="O11819:P11819"/>
    <mergeCell ref="A11818:C11818"/>
    <mergeCell ref="D11818:E11818"/>
    <mergeCell ref="G11818:H11818"/>
    <mergeCell ref="I11818:J11818"/>
    <mergeCell ref="K11818:L11818"/>
    <mergeCell ref="M11818:N11818"/>
    <mergeCell ref="O11816:P11816"/>
    <mergeCell ref="A11817:C11817"/>
    <mergeCell ref="D11817:E11817"/>
    <mergeCell ref="G11817:H11817"/>
    <mergeCell ref="I11817:J11817"/>
    <mergeCell ref="K11817:L11817"/>
    <mergeCell ref="M11817:N11817"/>
    <mergeCell ref="O11817:P11817"/>
    <mergeCell ref="A11816:C11816"/>
    <mergeCell ref="D11816:E11816"/>
    <mergeCell ref="G11816:H11816"/>
    <mergeCell ref="I11816:J11816"/>
    <mergeCell ref="K11816:L11816"/>
    <mergeCell ref="M11816:N11816"/>
    <mergeCell ref="B11834:K11834"/>
    <mergeCell ref="L11834:M11834"/>
    <mergeCell ref="N11834:P11834"/>
    <mergeCell ref="A11835:B11835"/>
    <mergeCell ref="C11835:D11835"/>
    <mergeCell ref="E11835:G11835"/>
    <mergeCell ref="H11835:I11835"/>
    <mergeCell ref="J11835:O11835"/>
    <mergeCell ref="B11832:K11832"/>
    <mergeCell ref="L11832:M11832"/>
    <mergeCell ref="N11832:P11832"/>
    <mergeCell ref="B11833:K11833"/>
    <mergeCell ref="L11833:M11833"/>
    <mergeCell ref="N11833:P11833"/>
    <mergeCell ref="B11830:K11830"/>
    <mergeCell ref="L11830:M11830"/>
    <mergeCell ref="N11830:P11830"/>
    <mergeCell ref="B11831:K11831"/>
    <mergeCell ref="L11831:M11831"/>
    <mergeCell ref="N11831:P11831"/>
    <mergeCell ref="O11822:P11822"/>
    <mergeCell ref="A11824:P11824"/>
    <mergeCell ref="A11825:P11825"/>
    <mergeCell ref="A11826:P11826"/>
    <mergeCell ref="A11828:P11828"/>
    <mergeCell ref="B11829:K11829"/>
    <mergeCell ref="L11829:M11829"/>
    <mergeCell ref="N11829:P11829"/>
    <mergeCell ref="A11822:C11822"/>
    <mergeCell ref="D11822:E11822"/>
    <mergeCell ref="G11822:H11822"/>
    <mergeCell ref="I11822:J11822"/>
    <mergeCell ref="K11822:L11822"/>
    <mergeCell ref="M11822:N11822"/>
    <mergeCell ref="A11842:H11842"/>
    <mergeCell ref="I11842:J11842"/>
    <mergeCell ref="K11842:L11842"/>
    <mergeCell ref="M11842:N11842"/>
    <mergeCell ref="O11842:P11842"/>
    <mergeCell ref="A11843:H11843"/>
    <mergeCell ref="I11843:J11843"/>
    <mergeCell ref="K11843:L11843"/>
    <mergeCell ref="M11843:N11843"/>
    <mergeCell ref="O11843:P11843"/>
    <mergeCell ref="A11840:N11840"/>
    <mergeCell ref="O11840:P11840"/>
    <mergeCell ref="A11841:H11841"/>
    <mergeCell ref="I11841:J11841"/>
    <mergeCell ref="K11841:L11841"/>
    <mergeCell ref="M11841:N11841"/>
    <mergeCell ref="O11841:P11841"/>
    <mergeCell ref="O11838:P11838"/>
    <mergeCell ref="A11839:C11839"/>
    <mergeCell ref="D11839:E11839"/>
    <mergeCell ref="G11839:H11839"/>
    <mergeCell ref="I11839:J11839"/>
    <mergeCell ref="K11839:L11839"/>
    <mergeCell ref="M11839:N11839"/>
    <mergeCell ref="O11839:P11839"/>
    <mergeCell ref="A11838:C11838"/>
    <mergeCell ref="D11838:E11838"/>
    <mergeCell ref="G11838:H11838"/>
    <mergeCell ref="I11838:J11838"/>
    <mergeCell ref="K11838:L11838"/>
    <mergeCell ref="M11838:N11838"/>
    <mergeCell ref="A11836:C11837"/>
    <mergeCell ref="D11836:E11837"/>
    <mergeCell ref="F11836:F11837"/>
    <mergeCell ref="G11836:H11837"/>
    <mergeCell ref="I11836:P11836"/>
    <mergeCell ref="I11837:J11837"/>
    <mergeCell ref="K11837:L11837"/>
    <mergeCell ref="M11837:N11837"/>
    <mergeCell ref="O11837:P11837"/>
    <mergeCell ref="O11850:P11850"/>
    <mergeCell ref="A11851:C11851"/>
    <mergeCell ref="D11851:E11851"/>
    <mergeCell ref="G11851:H11851"/>
    <mergeCell ref="I11851:J11851"/>
    <mergeCell ref="K11851:L11851"/>
    <mergeCell ref="M11851:N11851"/>
    <mergeCell ref="O11851:P11851"/>
    <mergeCell ref="O11847:P11847"/>
    <mergeCell ref="A11848:N11848"/>
    <mergeCell ref="O11848:P11848"/>
    <mergeCell ref="A11849:P11849"/>
    <mergeCell ref="A11850:C11850"/>
    <mergeCell ref="D11850:E11850"/>
    <mergeCell ref="G11850:H11850"/>
    <mergeCell ref="I11850:J11850"/>
    <mergeCell ref="K11850:L11850"/>
    <mergeCell ref="M11850:N11850"/>
    <mergeCell ref="A11847:C11847"/>
    <mergeCell ref="D11847:E11847"/>
    <mergeCell ref="G11847:H11847"/>
    <mergeCell ref="I11847:J11847"/>
    <mergeCell ref="K11847:L11847"/>
    <mergeCell ref="M11847:N11847"/>
    <mergeCell ref="A11844:N11844"/>
    <mergeCell ref="O11844:P11844"/>
    <mergeCell ref="A11845:P11845"/>
    <mergeCell ref="A11846:C11846"/>
    <mergeCell ref="D11846:E11846"/>
    <mergeCell ref="G11846:H11846"/>
    <mergeCell ref="I11846:J11846"/>
    <mergeCell ref="K11846:L11846"/>
    <mergeCell ref="M11846:N11846"/>
    <mergeCell ref="O11846:P11846"/>
    <mergeCell ref="O11856:P11856"/>
    <mergeCell ref="A11857:C11857"/>
    <mergeCell ref="D11857:E11857"/>
    <mergeCell ref="G11857:H11857"/>
    <mergeCell ref="I11857:J11857"/>
    <mergeCell ref="K11857:L11857"/>
    <mergeCell ref="M11857:N11857"/>
    <mergeCell ref="O11857:P11857"/>
    <mergeCell ref="A11856:C11856"/>
    <mergeCell ref="D11856:E11856"/>
    <mergeCell ref="G11856:H11856"/>
    <mergeCell ref="I11856:J11856"/>
    <mergeCell ref="K11856:L11856"/>
    <mergeCell ref="M11856:N11856"/>
    <mergeCell ref="O11854:P11854"/>
    <mergeCell ref="A11855:C11855"/>
    <mergeCell ref="D11855:E11855"/>
    <mergeCell ref="G11855:H11855"/>
    <mergeCell ref="I11855:J11855"/>
    <mergeCell ref="K11855:L11855"/>
    <mergeCell ref="M11855:N11855"/>
    <mergeCell ref="O11855:P11855"/>
    <mergeCell ref="A11854:C11854"/>
    <mergeCell ref="D11854:E11854"/>
    <mergeCell ref="G11854:H11854"/>
    <mergeCell ref="I11854:J11854"/>
    <mergeCell ref="K11854:L11854"/>
    <mergeCell ref="M11854:N11854"/>
    <mergeCell ref="O11852:P11852"/>
    <mergeCell ref="A11853:C11853"/>
    <mergeCell ref="D11853:E11853"/>
    <mergeCell ref="G11853:H11853"/>
    <mergeCell ref="I11853:J11853"/>
    <mergeCell ref="K11853:L11853"/>
    <mergeCell ref="M11853:N11853"/>
    <mergeCell ref="O11853:P11853"/>
    <mergeCell ref="A11852:C11852"/>
    <mergeCell ref="D11852:E11852"/>
    <mergeCell ref="G11852:H11852"/>
    <mergeCell ref="I11852:J11852"/>
    <mergeCell ref="K11852:L11852"/>
    <mergeCell ref="M11852:N11852"/>
    <mergeCell ref="O11863:P11863"/>
    <mergeCell ref="A11864:C11864"/>
    <mergeCell ref="D11864:E11864"/>
    <mergeCell ref="G11864:H11864"/>
    <mergeCell ref="I11864:J11864"/>
    <mergeCell ref="K11864:L11864"/>
    <mergeCell ref="M11864:N11864"/>
    <mergeCell ref="O11864:P11864"/>
    <mergeCell ref="A11863:C11863"/>
    <mergeCell ref="D11863:E11863"/>
    <mergeCell ref="G11863:H11863"/>
    <mergeCell ref="I11863:J11863"/>
    <mergeCell ref="K11863:L11863"/>
    <mergeCell ref="M11863:N11863"/>
    <mergeCell ref="A11860:N11860"/>
    <mergeCell ref="O11860:P11860"/>
    <mergeCell ref="A11861:P11861"/>
    <mergeCell ref="A11862:C11862"/>
    <mergeCell ref="D11862:E11862"/>
    <mergeCell ref="G11862:H11862"/>
    <mergeCell ref="I11862:J11862"/>
    <mergeCell ref="K11862:L11862"/>
    <mergeCell ref="M11862:N11862"/>
    <mergeCell ref="O11862:P11862"/>
    <mergeCell ref="O11858:P11858"/>
    <mergeCell ref="A11859:C11859"/>
    <mergeCell ref="D11859:E11859"/>
    <mergeCell ref="G11859:H11859"/>
    <mergeCell ref="I11859:J11859"/>
    <mergeCell ref="K11859:L11859"/>
    <mergeCell ref="M11859:N11859"/>
    <mergeCell ref="O11859:P11859"/>
    <mergeCell ref="A11858:C11858"/>
    <mergeCell ref="D11858:E11858"/>
    <mergeCell ref="G11858:H11858"/>
    <mergeCell ref="I11858:J11858"/>
    <mergeCell ref="K11858:L11858"/>
    <mergeCell ref="M11858:N11858"/>
    <mergeCell ref="A11879:C11880"/>
    <mergeCell ref="D11879:E11880"/>
    <mergeCell ref="F11879:F11880"/>
    <mergeCell ref="G11879:H11880"/>
    <mergeCell ref="I11879:P11879"/>
    <mergeCell ref="I11880:J11880"/>
    <mergeCell ref="K11880:L11880"/>
    <mergeCell ref="M11880:N11880"/>
    <mergeCell ref="O11880:P11880"/>
    <mergeCell ref="B11877:K11877"/>
    <mergeCell ref="L11877:M11877"/>
    <mergeCell ref="N11877:P11877"/>
    <mergeCell ref="A11878:B11878"/>
    <mergeCell ref="C11878:D11878"/>
    <mergeCell ref="E11878:G11878"/>
    <mergeCell ref="H11878:I11878"/>
    <mergeCell ref="J11878:O11878"/>
    <mergeCell ref="B11875:K11875"/>
    <mergeCell ref="L11875:M11875"/>
    <mergeCell ref="N11875:P11875"/>
    <mergeCell ref="B11876:K11876"/>
    <mergeCell ref="L11876:M11876"/>
    <mergeCell ref="N11876:P11876"/>
    <mergeCell ref="B11873:K11873"/>
    <mergeCell ref="L11873:M11873"/>
    <mergeCell ref="N11873:P11873"/>
    <mergeCell ref="B11874:K11874"/>
    <mergeCell ref="L11874:M11874"/>
    <mergeCell ref="N11874:P11874"/>
    <mergeCell ref="O11865:P11865"/>
    <mergeCell ref="A11867:P11867"/>
    <mergeCell ref="A11868:P11868"/>
    <mergeCell ref="A11869:P11869"/>
    <mergeCell ref="A11871:P11871"/>
    <mergeCell ref="B11872:K11872"/>
    <mergeCell ref="L11872:M11872"/>
    <mergeCell ref="N11872:P11872"/>
    <mergeCell ref="A11865:C11865"/>
    <mergeCell ref="D11865:E11865"/>
    <mergeCell ref="G11865:H11865"/>
    <mergeCell ref="I11865:J11865"/>
    <mergeCell ref="K11865:L11865"/>
    <mergeCell ref="M11865:N11865"/>
    <mergeCell ref="O11885:P11885"/>
    <mergeCell ref="A11886:C11886"/>
    <mergeCell ref="D11886:E11886"/>
    <mergeCell ref="G11886:H11886"/>
    <mergeCell ref="I11886:J11886"/>
    <mergeCell ref="K11886:L11886"/>
    <mergeCell ref="M11886:N11886"/>
    <mergeCell ref="O11886:P11886"/>
    <mergeCell ref="A11885:C11885"/>
    <mergeCell ref="D11885:E11885"/>
    <mergeCell ref="G11885:H11885"/>
    <mergeCell ref="I11885:J11885"/>
    <mergeCell ref="K11885:L11885"/>
    <mergeCell ref="M11885:N11885"/>
    <mergeCell ref="O11883:P11883"/>
    <mergeCell ref="A11884:C11884"/>
    <mergeCell ref="D11884:E11884"/>
    <mergeCell ref="G11884:H11884"/>
    <mergeCell ref="I11884:J11884"/>
    <mergeCell ref="K11884:L11884"/>
    <mergeCell ref="M11884:N11884"/>
    <mergeCell ref="O11884:P11884"/>
    <mergeCell ref="A11883:C11883"/>
    <mergeCell ref="D11883:E11883"/>
    <mergeCell ref="G11883:H11883"/>
    <mergeCell ref="I11883:J11883"/>
    <mergeCell ref="K11883:L11883"/>
    <mergeCell ref="M11883:N11883"/>
    <mergeCell ref="O11881:P11881"/>
    <mergeCell ref="A11882:C11882"/>
    <mergeCell ref="D11882:E11882"/>
    <mergeCell ref="G11882:H11882"/>
    <mergeCell ref="I11882:J11882"/>
    <mergeCell ref="K11882:L11882"/>
    <mergeCell ref="M11882:N11882"/>
    <mergeCell ref="O11882:P11882"/>
    <mergeCell ref="A11881:C11881"/>
    <mergeCell ref="D11881:E11881"/>
    <mergeCell ref="G11881:H11881"/>
    <mergeCell ref="I11881:J11881"/>
    <mergeCell ref="K11881:L11881"/>
    <mergeCell ref="M11881:N11881"/>
    <mergeCell ref="A11894:N11894"/>
    <mergeCell ref="O11894:P11894"/>
    <mergeCell ref="A11895:P11895"/>
    <mergeCell ref="A11896:C11896"/>
    <mergeCell ref="D11896:E11896"/>
    <mergeCell ref="G11896:H11896"/>
    <mergeCell ref="I11896:J11896"/>
    <mergeCell ref="K11896:L11896"/>
    <mergeCell ref="M11896:N11896"/>
    <mergeCell ref="O11896:P11896"/>
    <mergeCell ref="A11891:N11891"/>
    <mergeCell ref="O11891:P11891"/>
    <mergeCell ref="A11892:P11892"/>
    <mergeCell ref="A11893:C11893"/>
    <mergeCell ref="D11893:E11893"/>
    <mergeCell ref="G11893:H11893"/>
    <mergeCell ref="I11893:J11893"/>
    <mergeCell ref="K11893:L11893"/>
    <mergeCell ref="M11893:N11893"/>
    <mergeCell ref="O11893:P11893"/>
    <mergeCell ref="A11889:H11889"/>
    <mergeCell ref="I11889:J11889"/>
    <mergeCell ref="K11889:L11889"/>
    <mergeCell ref="M11889:N11889"/>
    <mergeCell ref="O11889:P11889"/>
    <mergeCell ref="A11890:H11890"/>
    <mergeCell ref="I11890:J11890"/>
    <mergeCell ref="K11890:L11890"/>
    <mergeCell ref="M11890:N11890"/>
    <mergeCell ref="O11890:P11890"/>
    <mergeCell ref="A11887:N11887"/>
    <mergeCell ref="O11887:P11887"/>
    <mergeCell ref="A11888:H11888"/>
    <mergeCell ref="I11888:J11888"/>
    <mergeCell ref="K11888:L11888"/>
    <mergeCell ref="M11888:N11888"/>
    <mergeCell ref="O11888:P11888"/>
    <mergeCell ref="A11901:N11901"/>
    <mergeCell ref="O11901:P11901"/>
    <mergeCell ref="A11902:P11902"/>
    <mergeCell ref="A11903:C11903"/>
    <mergeCell ref="D11903:E11903"/>
    <mergeCell ref="G11903:H11903"/>
    <mergeCell ref="I11903:J11903"/>
    <mergeCell ref="K11903:L11903"/>
    <mergeCell ref="M11903:N11903"/>
    <mergeCell ref="O11903:P11903"/>
    <mergeCell ref="O11899:P11899"/>
    <mergeCell ref="A11900:C11900"/>
    <mergeCell ref="D11900:E11900"/>
    <mergeCell ref="G11900:H11900"/>
    <mergeCell ref="I11900:J11900"/>
    <mergeCell ref="K11900:L11900"/>
    <mergeCell ref="M11900:N11900"/>
    <mergeCell ref="O11900:P11900"/>
    <mergeCell ref="A11899:C11899"/>
    <mergeCell ref="D11899:E11899"/>
    <mergeCell ref="G11899:H11899"/>
    <mergeCell ref="I11899:J11899"/>
    <mergeCell ref="K11899:L11899"/>
    <mergeCell ref="M11899:N11899"/>
    <mergeCell ref="O11897:P11897"/>
    <mergeCell ref="A11898:C11898"/>
    <mergeCell ref="D11898:E11898"/>
    <mergeCell ref="G11898:H11898"/>
    <mergeCell ref="I11898:J11898"/>
    <mergeCell ref="K11898:L11898"/>
    <mergeCell ref="M11898:N11898"/>
    <mergeCell ref="O11898:P11898"/>
    <mergeCell ref="A11897:C11897"/>
    <mergeCell ref="D11897:E11897"/>
    <mergeCell ref="G11897:H11897"/>
    <mergeCell ref="I11897:J11897"/>
    <mergeCell ref="K11897:L11897"/>
    <mergeCell ref="M11897:N11897"/>
    <mergeCell ref="B11914:K11914"/>
    <mergeCell ref="L11914:M11914"/>
    <mergeCell ref="N11914:P11914"/>
    <mergeCell ref="B11915:K11915"/>
    <mergeCell ref="L11915:M11915"/>
    <mergeCell ref="N11915:P11915"/>
    <mergeCell ref="O11906:P11906"/>
    <mergeCell ref="A11908:P11908"/>
    <mergeCell ref="A11909:P11909"/>
    <mergeCell ref="A11910:P11910"/>
    <mergeCell ref="A11912:P11912"/>
    <mergeCell ref="B11913:K11913"/>
    <mergeCell ref="L11913:M11913"/>
    <mergeCell ref="N11913:P11913"/>
    <mergeCell ref="A11906:C11906"/>
    <mergeCell ref="D11906:E11906"/>
    <mergeCell ref="G11906:H11906"/>
    <mergeCell ref="I11906:J11906"/>
    <mergeCell ref="K11906:L11906"/>
    <mergeCell ref="M11906:N11906"/>
    <mergeCell ref="O11904:P11904"/>
    <mergeCell ref="A11905:C11905"/>
    <mergeCell ref="D11905:E11905"/>
    <mergeCell ref="G11905:H11905"/>
    <mergeCell ref="I11905:J11905"/>
    <mergeCell ref="K11905:L11905"/>
    <mergeCell ref="M11905:N11905"/>
    <mergeCell ref="O11905:P11905"/>
    <mergeCell ref="A11904:C11904"/>
    <mergeCell ref="D11904:E11904"/>
    <mergeCell ref="G11904:H11904"/>
    <mergeCell ref="I11904:J11904"/>
    <mergeCell ref="K11904:L11904"/>
    <mergeCell ref="M11904:N11904"/>
    <mergeCell ref="O11922:P11922"/>
    <mergeCell ref="A11923:C11923"/>
    <mergeCell ref="D11923:E11923"/>
    <mergeCell ref="G11923:H11923"/>
    <mergeCell ref="I11923:J11923"/>
    <mergeCell ref="K11923:L11923"/>
    <mergeCell ref="M11923:N11923"/>
    <mergeCell ref="O11923:P11923"/>
    <mergeCell ref="A11922:C11922"/>
    <mergeCell ref="D11922:E11922"/>
    <mergeCell ref="G11922:H11922"/>
    <mergeCell ref="I11922:J11922"/>
    <mergeCell ref="K11922:L11922"/>
    <mergeCell ref="M11922:N11922"/>
    <mergeCell ref="A11920:C11921"/>
    <mergeCell ref="D11920:E11921"/>
    <mergeCell ref="F11920:F11921"/>
    <mergeCell ref="G11920:H11921"/>
    <mergeCell ref="I11920:P11920"/>
    <mergeCell ref="I11921:J11921"/>
    <mergeCell ref="K11921:L11921"/>
    <mergeCell ref="M11921:N11921"/>
    <mergeCell ref="O11921:P11921"/>
    <mergeCell ref="B11918:K11918"/>
    <mergeCell ref="L11918:M11918"/>
    <mergeCell ref="N11918:P11918"/>
    <mergeCell ref="A11919:B11919"/>
    <mergeCell ref="C11919:D11919"/>
    <mergeCell ref="E11919:G11919"/>
    <mergeCell ref="H11919:I11919"/>
    <mergeCell ref="J11919:O11919"/>
    <mergeCell ref="B11916:K11916"/>
    <mergeCell ref="L11916:M11916"/>
    <mergeCell ref="N11916:P11916"/>
    <mergeCell ref="B11917:K11917"/>
    <mergeCell ref="L11917:M11917"/>
    <mergeCell ref="N11917:P11917"/>
    <mergeCell ref="A11932:N11932"/>
    <mergeCell ref="O11932:P11932"/>
    <mergeCell ref="A11933:P11933"/>
    <mergeCell ref="A11934:C11934"/>
    <mergeCell ref="D11934:E11934"/>
    <mergeCell ref="G11934:H11934"/>
    <mergeCell ref="I11934:J11934"/>
    <mergeCell ref="K11934:L11934"/>
    <mergeCell ref="M11934:N11934"/>
    <mergeCell ref="O11934:P11934"/>
    <mergeCell ref="A11929:N11929"/>
    <mergeCell ref="O11929:P11929"/>
    <mergeCell ref="A11930:P11930"/>
    <mergeCell ref="A11931:C11931"/>
    <mergeCell ref="D11931:E11931"/>
    <mergeCell ref="G11931:H11931"/>
    <mergeCell ref="I11931:J11931"/>
    <mergeCell ref="K11931:L11931"/>
    <mergeCell ref="M11931:N11931"/>
    <mergeCell ref="O11931:P11931"/>
    <mergeCell ref="A11927:H11927"/>
    <mergeCell ref="I11927:J11927"/>
    <mergeCell ref="K11927:L11927"/>
    <mergeCell ref="M11927:N11927"/>
    <mergeCell ref="O11927:P11927"/>
    <mergeCell ref="A11928:H11928"/>
    <mergeCell ref="I11928:J11928"/>
    <mergeCell ref="K11928:L11928"/>
    <mergeCell ref="M11928:N11928"/>
    <mergeCell ref="O11928:P11928"/>
    <mergeCell ref="O11924:P11924"/>
    <mergeCell ref="A11925:N11925"/>
    <mergeCell ref="O11925:P11925"/>
    <mergeCell ref="A11926:H11926"/>
    <mergeCell ref="I11926:J11926"/>
    <mergeCell ref="K11926:L11926"/>
    <mergeCell ref="M11926:N11926"/>
    <mergeCell ref="O11926:P11926"/>
    <mergeCell ref="A11924:C11924"/>
    <mergeCell ref="D11924:E11924"/>
    <mergeCell ref="G11924:H11924"/>
    <mergeCell ref="I11924:J11924"/>
    <mergeCell ref="K11924:L11924"/>
    <mergeCell ref="M11924:N11924"/>
    <mergeCell ref="A11939:N11939"/>
    <mergeCell ref="O11939:P11939"/>
    <mergeCell ref="A11940:P11940"/>
    <mergeCell ref="A11941:C11941"/>
    <mergeCell ref="D11941:E11941"/>
    <mergeCell ref="G11941:H11941"/>
    <mergeCell ref="I11941:J11941"/>
    <mergeCell ref="K11941:L11941"/>
    <mergeCell ref="M11941:N11941"/>
    <mergeCell ref="O11941:P11941"/>
    <mergeCell ref="O11937:P11937"/>
    <mergeCell ref="A11938:C11938"/>
    <mergeCell ref="D11938:E11938"/>
    <mergeCell ref="G11938:H11938"/>
    <mergeCell ref="I11938:J11938"/>
    <mergeCell ref="K11938:L11938"/>
    <mergeCell ref="M11938:N11938"/>
    <mergeCell ref="O11938:P11938"/>
    <mergeCell ref="A11937:C11937"/>
    <mergeCell ref="D11937:E11937"/>
    <mergeCell ref="G11937:H11937"/>
    <mergeCell ref="I11937:J11937"/>
    <mergeCell ref="K11937:L11937"/>
    <mergeCell ref="M11937:N11937"/>
    <mergeCell ref="O11935:P11935"/>
    <mergeCell ref="A11936:C11936"/>
    <mergeCell ref="D11936:E11936"/>
    <mergeCell ref="G11936:H11936"/>
    <mergeCell ref="I11936:J11936"/>
    <mergeCell ref="K11936:L11936"/>
    <mergeCell ref="M11936:N11936"/>
    <mergeCell ref="O11936:P11936"/>
    <mergeCell ref="A11935:C11935"/>
    <mergeCell ref="D11935:E11935"/>
    <mergeCell ref="G11935:H11935"/>
    <mergeCell ref="I11935:J11935"/>
    <mergeCell ref="K11935:L11935"/>
    <mergeCell ref="M11935:N11935"/>
    <mergeCell ref="A11946:N11946"/>
    <mergeCell ref="O11946:P11946"/>
    <mergeCell ref="A11947:H11947"/>
    <mergeCell ref="I11947:J11947"/>
    <mergeCell ref="K11947:L11947"/>
    <mergeCell ref="M11947:N11947"/>
    <mergeCell ref="O11947:P11947"/>
    <mergeCell ref="O11944:P11944"/>
    <mergeCell ref="A11945:C11945"/>
    <mergeCell ref="D11945:E11945"/>
    <mergeCell ref="G11945:H11945"/>
    <mergeCell ref="I11945:J11945"/>
    <mergeCell ref="K11945:L11945"/>
    <mergeCell ref="M11945:N11945"/>
    <mergeCell ref="O11945:P11945"/>
    <mergeCell ref="A11944:C11944"/>
    <mergeCell ref="D11944:E11944"/>
    <mergeCell ref="G11944:H11944"/>
    <mergeCell ref="I11944:J11944"/>
    <mergeCell ref="K11944:L11944"/>
    <mergeCell ref="M11944:N11944"/>
    <mergeCell ref="O11942:P11942"/>
    <mergeCell ref="A11943:C11943"/>
    <mergeCell ref="D11943:E11943"/>
    <mergeCell ref="G11943:H11943"/>
    <mergeCell ref="I11943:J11943"/>
    <mergeCell ref="K11943:L11943"/>
    <mergeCell ref="M11943:N11943"/>
    <mergeCell ref="O11943:P11943"/>
    <mergeCell ref="A11942:C11942"/>
    <mergeCell ref="D11942:E11942"/>
    <mergeCell ref="G11942:H11942"/>
    <mergeCell ref="I11942:J11942"/>
    <mergeCell ref="K11942:L11942"/>
    <mergeCell ref="M11942:N11942"/>
    <mergeCell ref="B11961:K11961"/>
    <mergeCell ref="L11961:M11961"/>
    <mergeCell ref="N11961:P11961"/>
    <mergeCell ref="B11962:K11962"/>
    <mergeCell ref="L11962:M11962"/>
    <mergeCell ref="N11962:P11962"/>
    <mergeCell ref="B11959:K11959"/>
    <mergeCell ref="L11959:M11959"/>
    <mergeCell ref="N11959:P11959"/>
    <mergeCell ref="B11960:K11960"/>
    <mergeCell ref="L11960:M11960"/>
    <mergeCell ref="N11960:P11960"/>
    <mergeCell ref="B11957:K11957"/>
    <mergeCell ref="L11957:M11957"/>
    <mergeCell ref="N11957:P11957"/>
    <mergeCell ref="B11958:K11958"/>
    <mergeCell ref="L11958:M11958"/>
    <mergeCell ref="N11958:P11958"/>
    <mergeCell ref="A11950:N11950"/>
    <mergeCell ref="O11950:P11950"/>
    <mergeCell ref="A11952:P11952"/>
    <mergeCell ref="A11953:P11953"/>
    <mergeCell ref="A11954:P11954"/>
    <mergeCell ref="A11956:P11956"/>
    <mergeCell ref="A11948:H11948"/>
    <mergeCell ref="I11948:J11948"/>
    <mergeCell ref="K11948:L11948"/>
    <mergeCell ref="M11948:N11948"/>
    <mergeCell ref="O11948:P11948"/>
    <mergeCell ref="A11949:H11949"/>
    <mergeCell ref="I11949:J11949"/>
    <mergeCell ref="K11949:L11949"/>
    <mergeCell ref="M11949:N11949"/>
    <mergeCell ref="O11949:P11949"/>
    <mergeCell ref="A11969:N11969"/>
    <mergeCell ref="O11969:P11969"/>
    <mergeCell ref="A11970:P11970"/>
    <mergeCell ref="A11971:C11971"/>
    <mergeCell ref="D11971:E11971"/>
    <mergeCell ref="G11971:H11971"/>
    <mergeCell ref="I11971:J11971"/>
    <mergeCell ref="K11971:L11971"/>
    <mergeCell ref="M11971:N11971"/>
    <mergeCell ref="O11971:P11971"/>
    <mergeCell ref="M11967:N11967"/>
    <mergeCell ref="O11967:P11967"/>
    <mergeCell ref="A11968:C11968"/>
    <mergeCell ref="D11968:E11968"/>
    <mergeCell ref="G11968:H11968"/>
    <mergeCell ref="I11968:J11968"/>
    <mergeCell ref="K11968:L11968"/>
    <mergeCell ref="M11968:N11968"/>
    <mergeCell ref="O11968:P11968"/>
    <mergeCell ref="I11965:J11965"/>
    <mergeCell ref="K11965:L11965"/>
    <mergeCell ref="M11965:N11965"/>
    <mergeCell ref="O11965:P11965"/>
    <mergeCell ref="A11966:P11966"/>
    <mergeCell ref="A11967:C11967"/>
    <mergeCell ref="D11967:E11967"/>
    <mergeCell ref="G11967:H11967"/>
    <mergeCell ref="I11967:J11967"/>
    <mergeCell ref="K11967:L11967"/>
    <mergeCell ref="A11963:B11963"/>
    <mergeCell ref="C11963:D11963"/>
    <mergeCell ref="E11963:G11963"/>
    <mergeCell ref="H11963:I11963"/>
    <mergeCell ref="J11963:O11963"/>
    <mergeCell ref="A11964:C11965"/>
    <mergeCell ref="D11964:E11965"/>
    <mergeCell ref="F11964:F11965"/>
    <mergeCell ref="G11964:H11965"/>
    <mergeCell ref="I11964:P11964"/>
    <mergeCell ref="O11976:P11976"/>
    <mergeCell ref="A11977:C11977"/>
    <mergeCell ref="D11977:E11977"/>
    <mergeCell ref="G11977:H11977"/>
    <mergeCell ref="I11977:J11977"/>
    <mergeCell ref="K11977:L11977"/>
    <mergeCell ref="M11977:N11977"/>
    <mergeCell ref="O11977:P11977"/>
    <mergeCell ref="A11976:C11976"/>
    <mergeCell ref="D11976:E11976"/>
    <mergeCell ref="G11976:H11976"/>
    <mergeCell ref="I11976:J11976"/>
    <mergeCell ref="K11976:L11976"/>
    <mergeCell ref="M11976:N11976"/>
    <mergeCell ref="O11974:P11974"/>
    <mergeCell ref="A11975:C11975"/>
    <mergeCell ref="D11975:E11975"/>
    <mergeCell ref="G11975:H11975"/>
    <mergeCell ref="I11975:J11975"/>
    <mergeCell ref="K11975:L11975"/>
    <mergeCell ref="M11975:N11975"/>
    <mergeCell ref="O11975:P11975"/>
    <mergeCell ref="A11974:C11974"/>
    <mergeCell ref="D11974:E11974"/>
    <mergeCell ref="G11974:H11974"/>
    <mergeCell ref="I11974:J11974"/>
    <mergeCell ref="K11974:L11974"/>
    <mergeCell ref="M11974:N11974"/>
    <mergeCell ref="O11972:P11972"/>
    <mergeCell ref="A11973:C11973"/>
    <mergeCell ref="D11973:E11973"/>
    <mergeCell ref="G11973:H11973"/>
    <mergeCell ref="I11973:J11973"/>
    <mergeCell ref="K11973:L11973"/>
    <mergeCell ref="M11973:N11973"/>
    <mergeCell ref="O11973:P11973"/>
    <mergeCell ref="A11972:C11972"/>
    <mergeCell ref="D11972:E11972"/>
    <mergeCell ref="G11972:H11972"/>
    <mergeCell ref="I11972:J11972"/>
    <mergeCell ref="K11972:L11972"/>
    <mergeCell ref="M11972:N11972"/>
    <mergeCell ref="O11983:P11983"/>
    <mergeCell ref="A11984:C11984"/>
    <mergeCell ref="D11984:E11984"/>
    <mergeCell ref="G11984:H11984"/>
    <mergeCell ref="I11984:J11984"/>
    <mergeCell ref="K11984:L11984"/>
    <mergeCell ref="M11984:N11984"/>
    <mergeCell ref="O11984:P11984"/>
    <mergeCell ref="O11980:P11980"/>
    <mergeCell ref="A11981:N11981"/>
    <mergeCell ref="O11981:P11981"/>
    <mergeCell ref="A11982:P11982"/>
    <mergeCell ref="A11983:C11983"/>
    <mergeCell ref="D11983:E11983"/>
    <mergeCell ref="G11983:H11983"/>
    <mergeCell ref="I11983:J11983"/>
    <mergeCell ref="K11983:L11983"/>
    <mergeCell ref="M11983:N11983"/>
    <mergeCell ref="A11980:C11980"/>
    <mergeCell ref="D11980:E11980"/>
    <mergeCell ref="G11980:H11980"/>
    <mergeCell ref="I11980:J11980"/>
    <mergeCell ref="K11980:L11980"/>
    <mergeCell ref="M11980:N11980"/>
    <mergeCell ref="O11978:P11978"/>
    <mergeCell ref="A11979:C11979"/>
    <mergeCell ref="D11979:E11979"/>
    <mergeCell ref="G11979:H11979"/>
    <mergeCell ref="I11979:J11979"/>
    <mergeCell ref="K11979:L11979"/>
    <mergeCell ref="M11979:N11979"/>
    <mergeCell ref="O11979:P11979"/>
    <mergeCell ref="A11978:C11978"/>
    <mergeCell ref="D11978:E11978"/>
    <mergeCell ref="G11978:H11978"/>
    <mergeCell ref="I11978:J11978"/>
    <mergeCell ref="K11978:L11978"/>
    <mergeCell ref="M11978:N11978"/>
    <mergeCell ref="O11989:P11989"/>
    <mergeCell ref="A11990:C11990"/>
    <mergeCell ref="D11990:E11990"/>
    <mergeCell ref="G11990:H11990"/>
    <mergeCell ref="I11990:J11990"/>
    <mergeCell ref="K11990:L11990"/>
    <mergeCell ref="M11990:N11990"/>
    <mergeCell ref="O11990:P11990"/>
    <mergeCell ref="A11989:C11989"/>
    <mergeCell ref="D11989:E11989"/>
    <mergeCell ref="G11989:H11989"/>
    <mergeCell ref="I11989:J11989"/>
    <mergeCell ref="K11989:L11989"/>
    <mergeCell ref="M11989:N11989"/>
    <mergeCell ref="O11987:P11987"/>
    <mergeCell ref="A11988:C11988"/>
    <mergeCell ref="D11988:E11988"/>
    <mergeCell ref="G11988:H11988"/>
    <mergeCell ref="I11988:J11988"/>
    <mergeCell ref="K11988:L11988"/>
    <mergeCell ref="M11988:N11988"/>
    <mergeCell ref="O11988:P11988"/>
    <mergeCell ref="A11987:C11987"/>
    <mergeCell ref="D11987:E11987"/>
    <mergeCell ref="G11987:H11987"/>
    <mergeCell ref="I11987:J11987"/>
    <mergeCell ref="K11987:L11987"/>
    <mergeCell ref="M11987:N11987"/>
    <mergeCell ref="O11985:P11985"/>
    <mergeCell ref="A11986:C11986"/>
    <mergeCell ref="D11986:E11986"/>
    <mergeCell ref="G11986:H11986"/>
    <mergeCell ref="I11986:J11986"/>
    <mergeCell ref="K11986:L11986"/>
    <mergeCell ref="M11986:N11986"/>
    <mergeCell ref="O11986:P11986"/>
    <mergeCell ref="A11985:C11985"/>
    <mergeCell ref="D11985:E11985"/>
    <mergeCell ref="G11985:H11985"/>
    <mergeCell ref="I11985:J11985"/>
    <mergeCell ref="K11985:L11985"/>
    <mergeCell ref="M11985:N11985"/>
    <mergeCell ref="A12004:C12005"/>
    <mergeCell ref="D12004:E12005"/>
    <mergeCell ref="F12004:F12005"/>
    <mergeCell ref="G12004:H12005"/>
    <mergeCell ref="I12004:P12004"/>
    <mergeCell ref="I12005:J12005"/>
    <mergeCell ref="K12005:L12005"/>
    <mergeCell ref="M12005:N12005"/>
    <mergeCell ref="O12005:P12005"/>
    <mergeCell ref="B12002:K12002"/>
    <mergeCell ref="L12002:M12002"/>
    <mergeCell ref="N12002:P12002"/>
    <mergeCell ref="A12003:B12003"/>
    <mergeCell ref="C12003:D12003"/>
    <mergeCell ref="E12003:G12003"/>
    <mergeCell ref="H12003:I12003"/>
    <mergeCell ref="J12003:O12003"/>
    <mergeCell ref="B12000:K12000"/>
    <mergeCell ref="L12000:M12000"/>
    <mergeCell ref="N12000:P12000"/>
    <mergeCell ref="B12001:K12001"/>
    <mergeCell ref="L12001:M12001"/>
    <mergeCell ref="N12001:P12001"/>
    <mergeCell ref="B11998:K11998"/>
    <mergeCell ref="L11998:M11998"/>
    <mergeCell ref="N11998:P11998"/>
    <mergeCell ref="B11999:K11999"/>
    <mergeCell ref="L11999:M11999"/>
    <mergeCell ref="N11999:P11999"/>
    <mergeCell ref="A11992:P11992"/>
    <mergeCell ref="A11993:P11993"/>
    <mergeCell ref="A11994:P11994"/>
    <mergeCell ref="A11996:P11996"/>
    <mergeCell ref="B11997:K11997"/>
    <mergeCell ref="L11997:M11997"/>
    <mergeCell ref="N11997:P11997"/>
    <mergeCell ref="A12012:N12012"/>
    <mergeCell ref="O12012:P12012"/>
    <mergeCell ref="A12013:P12013"/>
    <mergeCell ref="A12014:C12014"/>
    <mergeCell ref="D12014:E12014"/>
    <mergeCell ref="G12014:H12014"/>
    <mergeCell ref="I12014:J12014"/>
    <mergeCell ref="K12014:L12014"/>
    <mergeCell ref="M12014:N12014"/>
    <mergeCell ref="O12014:P12014"/>
    <mergeCell ref="A12010:H12010"/>
    <mergeCell ref="I12010:J12010"/>
    <mergeCell ref="K12010:L12010"/>
    <mergeCell ref="M12010:N12010"/>
    <mergeCell ref="O12010:P12010"/>
    <mergeCell ref="A12011:H12011"/>
    <mergeCell ref="I12011:J12011"/>
    <mergeCell ref="K12011:L12011"/>
    <mergeCell ref="M12011:N12011"/>
    <mergeCell ref="O12011:P12011"/>
    <mergeCell ref="A12008:N12008"/>
    <mergeCell ref="O12008:P12008"/>
    <mergeCell ref="A12009:H12009"/>
    <mergeCell ref="I12009:J12009"/>
    <mergeCell ref="K12009:L12009"/>
    <mergeCell ref="M12009:N12009"/>
    <mergeCell ref="O12009:P12009"/>
    <mergeCell ref="O12006:P12006"/>
    <mergeCell ref="A12007:C12007"/>
    <mergeCell ref="D12007:E12007"/>
    <mergeCell ref="G12007:H12007"/>
    <mergeCell ref="I12007:J12007"/>
    <mergeCell ref="K12007:L12007"/>
    <mergeCell ref="M12007:N12007"/>
    <mergeCell ref="O12007:P12007"/>
    <mergeCell ref="A12006:C12006"/>
    <mergeCell ref="D12006:E12006"/>
    <mergeCell ref="G12006:H12006"/>
    <mergeCell ref="I12006:J12006"/>
    <mergeCell ref="K12006:L12006"/>
    <mergeCell ref="M12006:N12006"/>
    <mergeCell ref="O12020:P12020"/>
    <mergeCell ref="A12021:C12021"/>
    <mergeCell ref="D12021:E12021"/>
    <mergeCell ref="G12021:H12021"/>
    <mergeCell ref="I12021:J12021"/>
    <mergeCell ref="K12021:L12021"/>
    <mergeCell ref="M12021:N12021"/>
    <mergeCell ref="O12021:P12021"/>
    <mergeCell ref="A12020:C12020"/>
    <mergeCell ref="D12020:E12020"/>
    <mergeCell ref="G12020:H12020"/>
    <mergeCell ref="I12020:J12020"/>
    <mergeCell ref="K12020:L12020"/>
    <mergeCell ref="M12020:N12020"/>
    <mergeCell ref="O12018:P12018"/>
    <mergeCell ref="A12019:C12019"/>
    <mergeCell ref="D12019:E12019"/>
    <mergeCell ref="G12019:H12019"/>
    <mergeCell ref="I12019:J12019"/>
    <mergeCell ref="K12019:L12019"/>
    <mergeCell ref="M12019:N12019"/>
    <mergeCell ref="O12019:P12019"/>
    <mergeCell ref="A12018:C12018"/>
    <mergeCell ref="D12018:E12018"/>
    <mergeCell ref="G12018:H12018"/>
    <mergeCell ref="I12018:J12018"/>
    <mergeCell ref="K12018:L12018"/>
    <mergeCell ref="M12018:N12018"/>
    <mergeCell ref="A12015:N12015"/>
    <mergeCell ref="O12015:P12015"/>
    <mergeCell ref="A12016:P12016"/>
    <mergeCell ref="A12017:C12017"/>
    <mergeCell ref="D12017:E12017"/>
    <mergeCell ref="G12017:H12017"/>
    <mergeCell ref="I12017:J12017"/>
    <mergeCell ref="K12017:L12017"/>
    <mergeCell ref="M12017:N12017"/>
    <mergeCell ref="O12017:P12017"/>
    <mergeCell ref="A12029:H12029"/>
    <mergeCell ref="I12029:J12029"/>
    <mergeCell ref="K12029:L12029"/>
    <mergeCell ref="M12029:N12029"/>
    <mergeCell ref="O12029:P12029"/>
    <mergeCell ref="A12030:H12030"/>
    <mergeCell ref="I12030:J12030"/>
    <mergeCell ref="K12030:L12030"/>
    <mergeCell ref="M12030:N12030"/>
    <mergeCell ref="O12030:P12030"/>
    <mergeCell ref="A12027:N12027"/>
    <mergeCell ref="O12027:P12027"/>
    <mergeCell ref="A12028:H12028"/>
    <mergeCell ref="I12028:J12028"/>
    <mergeCell ref="K12028:L12028"/>
    <mergeCell ref="M12028:N12028"/>
    <mergeCell ref="O12028:P12028"/>
    <mergeCell ref="O12025:P12025"/>
    <mergeCell ref="A12026:C12026"/>
    <mergeCell ref="D12026:E12026"/>
    <mergeCell ref="G12026:H12026"/>
    <mergeCell ref="I12026:J12026"/>
    <mergeCell ref="K12026:L12026"/>
    <mergeCell ref="M12026:N12026"/>
    <mergeCell ref="O12026:P12026"/>
    <mergeCell ref="A12025:C12025"/>
    <mergeCell ref="D12025:E12025"/>
    <mergeCell ref="G12025:H12025"/>
    <mergeCell ref="I12025:J12025"/>
    <mergeCell ref="K12025:L12025"/>
    <mergeCell ref="M12025:N12025"/>
    <mergeCell ref="A12022:N12022"/>
    <mergeCell ref="O12022:P12022"/>
    <mergeCell ref="A12023:P12023"/>
    <mergeCell ref="A12024:C12024"/>
    <mergeCell ref="D12024:E12024"/>
    <mergeCell ref="G12024:H12024"/>
    <mergeCell ref="I12024:J12024"/>
    <mergeCell ref="K12024:L12024"/>
    <mergeCell ref="M12024:N12024"/>
    <mergeCell ref="O12024:P12024"/>
    <mergeCell ref="A12045:B12045"/>
    <mergeCell ref="C12045:D12045"/>
    <mergeCell ref="E12045:G12045"/>
    <mergeCell ref="H12045:I12045"/>
    <mergeCell ref="J12045:O12045"/>
    <mergeCell ref="A12046:C12047"/>
    <mergeCell ref="D12046:E12047"/>
    <mergeCell ref="F12046:F12047"/>
    <mergeCell ref="G12046:H12047"/>
    <mergeCell ref="I12046:P12046"/>
    <mergeCell ref="B12043:K12043"/>
    <mergeCell ref="L12043:M12043"/>
    <mergeCell ref="N12043:P12043"/>
    <mergeCell ref="B12044:K12044"/>
    <mergeCell ref="L12044:M12044"/>
    <mergeCell ref="N12044:P12044"/>
    <mergeCell ref="B12041:K12041"/>
    <mergeCell ref="L12041:M12041"/>
    <mergeCell ref="N12041:P12041"/>
    <mergeCell ref="B12042:K12042"/>
    <mergeCell ref="L12042:M12042"/>
    <mergeCell ref="N12042:P12042"/>
    <mergeCell ref="A12038:P12038"/>
    <mergeCell ref="B12039:K12039"/>
    <mergeCell ref="L12039:M12039"/>
    <mergeCell ref="N12039:P12039"/>
    <mergeCell ref="B12040:K12040"/>
    <mergeCell ref="L12040:M12040"/>
    <mergeCell ref="N12040:P12040"/>
    <mergeCell ref="A12031:N12031"/>
    <mergeCell ref="O12031:P12031"/>
    <mergeCell ref="A12032:P12032"/>
    <mergeCell ref="A12034:P12034"/>
    <mergeCell ref="A12035:P12035"/>
    <mergeCell ref="A12036:P12036"/>
    <mergeCell ref="A12052:N12052"/>
    <mergeCell ref="O12052:P12052"/>
    <mergeCell ref="A12053:P12053"/>
    <mergeCell ref="A12054:C12054"/>
    <mergeCell ref="D12054:E12054"/>
    <mergeCell ref="G12054:H12054"/>
    <mergeCell ref="I12054:J12054"/>
    <mergeCell ref="K12054:L12054"/>
    <mergeCell ref="M12054:N12054"/>
    <mergeCell ref="O12054:P12054"/>
    <mergeCell ref="O12050:P12050"/>
    <mergeCell ref="A12051:C12051"/>
    <mergeCell ref="D12051:E12051"/>
    <mergeCell ref="G12051:H12051"/>
    <mergeCell ref="I12051:J12051"/>
    <mergeCell ref="K12051:L12051"/>
    <mergeCell ref="M12051:N12051"/>
    <mergeCell ref="O12051:P12051"/>
    <mergeCell ref="A12050:C12050"/>
    <mergeCell ref="D12050:E12050"/>
    <mergeCell ref="G12050:H12050"/>
    <mergeCell ref="I12050:J12050"/>
    <mergeCell ref="K12050:L12050"/>
    <mergeCell ref="M12050:N12050"/>
    <mergeCell ref="O12048:P12048"/>
    <mergeCell ref="A12049:C12049"/>
    <mergeCell ref="D12049:E12049"/>
    <mergeCell ref="G12049:H12049"/>
    <mergeCell ref="I12049:J12049"/>
    <mergeCell ref="K12049:L12049"/>
    <mergeCell ref="M12049:N12049"/>
    <mergeCell ref="O12049:P12049"/>
    <mergeCell ref="I12047:J12047"/>
    <mergeCell ref="K12047:L12047"/>
    <mergeCell ref="M12047:N12047"/>
    <mergeCell ref="O12047:P12047"/>
    <mergeCell ref="A12048:C12048"/>
    <mergeCell ref="D12048:E12048"/>
    <mergeCell ref="G12048:H12048"/>
    <mergeCell ref="I12048:J12048"/>
    <mergeCell ref="K12048:L12048"/>
    <mergeCell ref="M12048:N12048"/>
    <mergeCell ref="A12061:N12061"/>
    <mergeCell ref="O12061:P12061"/>
    <mergeCell ref="A12062:P12062"/>
    <mergeCell ref="A12063:C12063"/>
    <mergeCell ref="D12063:E12063"/>
    <mergeCell ref="G12063:H12063"/>
    <mergeCell ref="I12063:J12063"/>
    <mergeCell ref="K12063:L12063"/>
    <mergeCell ref="M12063:N12063"/>
    <mergeCell ref="O12063:P12063"/>
    <mergeCell ref="A12059:H12059"/>
    <mergeCell ref="I12059:J12059"/>
    <mergeCell ref="K12059:L12059"/>
    <mergeCell ref="M12059:N12059"/>
    <mergeCell ref="O12059:P12059"/>
    <mergeCell ref="A12060:H12060"/>
    <mergeCell ref="I12060:J12060"/>
    <mergeCell ref="K12060:L12060"/>
    <mergeCell ref="M12060:N12060"/>
    <mergeCell ref="O12060:P12060"/>
    <mergeCell ref="A12057:N12057"/>
    <mergeCell ref="O12057:P12057"/>
    <mergeCell ref="A12058:H12058"/>
    <mergeCell ref="I12058:J12058"/>
    <mergeCell ref="K12058:L12058"/>
    <mergeCell ref="M12058:N12058"/>
    <mergeCell ref="O12058:P12058"/>
    <mergeCell ref="O12055:P12055"/>
    <mergeCell ref="A12056:C12056"/>
    <mergeCell ref="D12056:E12056"/>
    <mergeCell ref="G12056:H12056"/>
    <mergeCell ref="I12056:J12056"/>
    <mergeCell ref="K12056:L12056"/>
    <mergeCell ref="M12056:N12056"/>
    <mergeCell ref="O12056:P12056"/>
    <mergeCell ref="A12055:C12055"/>
    <mergeCell ref="D12055:E12055"/>
    <mergeCell ref="G12055:H12055"/>
    <mergeCell ref="I12055:J12055"/>
    <mergeCell ref="K12055:L12055"/>
    <mergeCell ref="M12055:N12055"/>
    <mergeCell ref="O12069:P12069"/>
    <mergeCell ref="A12070:C12070"/>
    <mergeCell ref="D12070:E12070"/>
    <mergeCell ref="G12070:H12070"/>
    <mergeCell ref="I12070:J12070"/>
    <mergeCell ref="K12070:L12070"/>
    <mergeCell ref="M12070:N12070"/>
    <mergeCell ref="O12070:P12070"/>
    <mergeCell ref="A12069:C12069"/>
    <mergeCell ref="D12069:E12069"/>
    <mergeCell ref="G12069:H12069"/>
    <mergeCell ref="I12069:J12069"/>
    <mergeCell ref="K12069:L12069"/>
    <mergeCell ref="M12069:N12069"/>
    <mergeCell ref="O12067:P12067"/>
    <mergeCell ref="A12068:C12068"/>
    <mergeCell ref="D12068:E12068"/>
    <mergeCell ref="G12068:H12068"/>
    <mergeCell ref="I12068:J12068"/>
    <mergeCell ref="K12068:L12068"/>
    <mergeCell ref="M12068:N12068"/>
    <mergeCell ref="O12068:P12068"/>
    <mergeCell ref="A12067:C12067"/>
    <mergeCell ref="D12067:E12067"/>
    <mergeCell ref="G12067:H12067"/>
    <mergeCell ref="I12067:J12067"/>
    <mergeCell ref="K12067:L12067"/>
    <mergeCell ref="M12067:N12067"/>
    <mergeCell ref="A12064:N12064"/>
    <mergeCell ref="O12064:P12064"/>
    <mergeCell ref="A12065:P12065"/>
    <mergeCell ref="A12066:C12066"/>
    <mergeCell ref="D12066:E12066"/>
    <mergeCell ref="G12066:H12066"/>
    <mergeCell ref="I12066:J12066"/>
    <mergeCell ref="K12066:L12066"/>
    <mergeCell ref="M12066:N12066"/>
    <mergeCell ref="O12066:P12066"/>
    <mergeCell ref="O12076:P12076"/>
    <mergeCell ref="A12077:C12077"/>
    <mergeCell ref="D12077:E12077"/>
    <mergeCell ref="G12077:H12077"/>
    <mergeCell ref="I12077:J12077"/>
    <mergeCell ref="K12077:L12077"/>
    <mergeCell ref="M12077:N12077"/>
    <mergeCell ref="O12077:P12077"/>
    <mergeCell ref="A12076:C12076"/>
    <mergeCell ref="D12076:E12076"/>
    <mergeCell ref="G12076:H12076"/>
    <mergeCell ref="I12076:J12076"/>
    <mergeCell ref="K12076:L12076"/>
    <mergeCell ref="M12076:N12076"/>
    <mergeCell ref="O12074:P12074"/>
    <mergeCell ref="A12075:C12075"/>
    <mergeCell ref="D12075:E12075"/>
    <mergeCell ref="G12075:H12075"/>
    <mergeCell ref="I12075:J12075"/>
    <mergeCell ref="K12075:L12075"/>
    <mergeCell ref="M12075:N12075"/>
    <mergeCell ref="O12075:P12075"/>
    <mergeCell ref="A12074:C12074"/>
    <mergeCell ref="D12074:E12074"/>
    <mergeCell ref="G12074:H12074"/>
    <mergeCell ref="I12074:J12074"/>
    <mergeCell ref="K12074:L12074"/>
    <mergeCell ref="M12074:N12074"/>
    <mergeCell ref="A12071:N12071"/>
    <mergeCell ref="O12071:P12071"/>
    <mergeCell ref="A12072:P12072"/>
    <mergeCell ref="A12073:C12073"/>
    <mergeCell ref="D12073:E12073"/>
    <mergeCell ref="G12073:H12073"/>
    <mergeCell ref="I12073:J12073"/>
    <mergeCell ref="K12073:L12073"/>
    <mergeCell ref="M12073:N12073"/>
    <mergeCell ref="O12073:P12073"/>
    <mergeCell ref="A12091:C12092"/>
    <mergeCell ref="D12091:E12092"/>
    <mergeCell ref="F12091:F12092"/>
    <mergeCell ref="G12091:H12092"/>
    <mergeCell ref="I12091:P12091"/>
    <mergeCell ref="I12092:J12092"/>
    <mergeCell ref="K12092:L12092"/>
    <mergeCell ref="M12092:N12092"/>
    <mergeCell ref="O12092:P12092"/>
    <mergeCell ref="B12089:K12089"/>
    <mergeCell ref="L12089:M12089"/>
    <mergeCell ref="N12089:P12089"/>
    <mergeCell ref="A12090:B12090"/>
    <mergeCell ref="C12090:D12090"/>
    <mergeCell ref="E12090:G12090"/>
    <mergeCell ref="H12090:I12090"/>
    <mergeCell ref="J12090:O12090"/>
    <mergeCell ref="B12087:K12087"/>
    <mergeCell ref="L12087:M12087"/>
    <mergeCell ref="N12087:P12087"/>
    <mergeCell ref="B12088:K12088"/>
    <mergeCell ref="L12088:M12088"/>
    <mergeCell ref="N12088:P12088"/>
    <mergeCell ref="B12085:K12085"/>
    <mergeCell ref="L12085:M12085"/>
    <mergeCell ref="N12085:P12085"/>
    <mergeCell ref="B12086:K12086"/>
    <mergeCell ref="L12086:M12086"/>
    <mergeCell ref="N12086:P12086"/>
    <mergeCell ref="A12079:P12079"/>
    <mergeCell ref="A12080:P12080"/>
    <mergeCell ref="A12081:P12081"/>
    <mergeCell ref="A12083:P12083"/>
    <mergeCell ref="B12084:K12084"/>
    <mergeCell ref="L12084:M12084"/>
    <mergeCell ref="N12084:P12084"/>
    <mergeCell ref="A12098:N12098"/>
    <mergeCell ref="O12098:P12098"/>
    <mergeCell ref="A12099:P12099"/>
    <mergeCell ref="A12100:C12100"/>
    <mergeCell ref="D12100:E12100"/>
    <mergeCell ref="G12100:H12100"/>
    <mergeCell ref="I12100:J12100"/>
    <mergeCell ref="K12100:L12100"/>
    <mergeCell ref="M12100:N12100"/>
    <mergeCell ref="O12100:P12100"/>
    <mergeCell ref="A12096:H12096"/>
    <mergeCell ref="I12096:J12096"/>
    <mergeCell ref="K12096:L12096"/>
    <mergeCell ref="M12096:N12096"/>
    <mergeCell ref="O12096:P12096"/>
    <mergeCell ref="A12097:H12097"/>
    <mergeCell ref="I12097:J12097"/>
    <mergeCell ref="K12097:L12097"/>
    <mergeCell ref="M12097:N12097"/>
    <mergeCell ref="O12097:P12097"/>
    <mergeCell ref="O12093:P12093"/>
    <mergeCell ref="A12094:N12094"/>
    <mergeCell ref="O12094:P12094"/>
    <mergeCell ref="A12095:H12095"/>
    <mergeCell ref="I12095:J12095"/>
    <mergeCell ref="K12095:L12095"/>
    <mergeCell ref="M12095:N12095"/>
    <mergeCell ref="O12095:P12095"/>
    <mergeCell ref="A12093:C12093"/>
    <mergeCell ref="D12093:E12093"/>
    <mergeCell ref="G12093:H12093"/>
    <mergeCell ref="I12093:J12093"/>
    <mergeCell ref="K12093:L12093"/>
    <mergeCell ref="M12093:N12093"/>
    <mergeCell ref="O12106:P12106"/>
    <mergeCell ref="A12107:C12107"/>
    <mergeCell ref="D12107:E12107"/>
    <mergeCell ref="G12107:H12107"/>
    <mergeCell ref="I12107:J12107"/>
    <mergeCell ref="K12107:L12107"/>
    <mergeCell ref="M12107:N12107"/>
    <mergeCell ref="O12107:P12107"/>
    <mergeCell ref="A12106:C12106"/>
    <mergeCell ref="D12106:E12106"/>
    <mergeCell ref="G12106:H12106"/>
    <mergeCell ref="I12106:J12106"/>
    <mergeCell ref="K12106:L12106"/>
    <mergeCell ref="M12106:N12106"/>
    <mergeCell ref="O12104:P12104"/>
    <mergeCell ref="A12105:C12105"/>
    <mergeCell ref="D12105:E12105"/>
    <mergeCell ref="G12105:H12105"/>
    <mergeCell ref="I12105:J12105"/>
    <mergeCell ref="K12105:L12105"/>
    <mergeCell ref="M12105:N12105"/>
    <mergeCell ref="O12105:P12105"/>
    <mergeCell ref="A12104:C12104"/>
    <mergeCell ref="D12104:E12104"/>
    <mergeCell ref="G12104:H12104"/>
    <mergeCell ref="I12104:J12104"/>
    <mergeCell ref="K12104:L12104"/>
    <mergeCell ref="M12104:N12104"/>
    <mergeCell ref="A12101:N12101"/>
    <mergeCell ref="O12101:P12101"/>
    <mergeCell ref="A12102:P12102"/>
    <mergeCell ref="A12103:C12103"/>
    <mergeCell ref="D12103:E12103"/>
    <mergeCell ref="G12103:H12103"/>
    <mergeCell ref="I12103:J12103"/>
    <mergeCell ref="K12103:L12103"/>
    <mergeCell ref="M12103:N12103"/>
    <mergeCell ref="O12103:P12103"/>
    <mergeCell ref="O12113:P12113"/>
    <mergeCell ref="A12114:C12114"/>
    <mergeCell ref="D12114:E12114"/>
    <mergeCell ref="G12114:H12114"/>
    <mergeCell ref="I12114:J12114"/>
    <mergeCell ref="K12114:L12114"/>
    <mergeCell ref="M12114:N12114"/>
    <mergeCell ref="O12114:P12114"/>
    <mergeCell ref="A12113:C12113"/>
    <mergeCell ref="D12113:E12113"/>
    <mergeCell ref="G12113:H12113"/>
    <mergeCell ref="I12113:J12113"/>
    <mergeCell ref="K12113:L12113"/>
    <mergeCell ref="M12113:N12113"/>
    <mergeCell ref="O12111:P12111"/>
    <mergeCell ref="A12112:C12112"/>
    <mergeCell ref="D12112:E12112"/>
    <mergeCell ref="G12112:H12112"/>
    <mergeCell ref="I12112:J12112"/>
    <mergeCell ref="K12112:L12112"/>
    <mergeCell ref="M12112:N12112"/>
    <mergeCell ref="O12112:P12112"/>
    <mergeCell ref="A12111:C12111"/>
    <mergeCell ref="D12111:E12111"/>
    <mergeCell ref="G12111:H12111"/>
    <mergeCell ref="I12111:J12111"/>
    <mergeCell ref="K12111:L12111"/>
    <mergeCell ref="M12111:N12111"/>
    <mergeCell ref="A12108:N12108"/>
    <mergeCell ref="O12108:P12108"/>
    <mergeCell ref="A12109:P12109"/>
    <mergeCell ref="A12110:C12110"/>
    <mergeCell ref="D12110:E12110"/>
    <mergeCell ref="G12110:H12110"/>
    <mergeCell ref="I12110:J12110"/>
    <mergeCell ref="K12110:L12110"/>
    <mergeCell ref="M12110:N12110"/>
    <mergeCell ref="O12110:P12110"/>
    <mergeCell ref="B12130:K12130"/>
    <mergeCell ref="L12130:M12130"/>
    <mergeCell ref="N12130:P12130"/>
    <mergeCell ref="B12131:K12131"/>
    <mergeCell ref="L12131:M12131"/>
    <mergeCell ref="N12131:P12131"/>
    <mergeCell ref="A12127:P12127"/>
    <mergeCell ref="B12128:K12128"/>
    <mergeCell ref="L12128:M12128"/>
    <mergeCell ref="N12128:P12128"/>
    <mergeCell ref="B12129:K12129"/>
    <mergeCell ref="L12129:M12129"/>
    <mergeCell ref="N12129:P12129"/>
    <mergeCell ref="A12120:N12120"/>
    <mergeCell ref="O12120:P12120"/>
    <mergeCell ref="A12121:P12121"/>
    <mergeCell ref="A12123:P12123"/>
    <mergeCell ref="A12124:P12124"/>
    <mergeCell ref="A12125:P12125"/>
    <mergeCell ref="A12118:H12118"/>
    <mergeCell ref="I12118:J12118"/>
    <mergeCell ref="K12118:L12118"/>
    <mergeCell ref="M12118:N12118"/>
    <mergeCell ref="O12118:P12118"/>
    <mergeCell ref="A12119:H12119"/>
    <mergeCell ref="I12119:J12119"/>
    <mergeCell ref="K12119:L12119"/>
    <mergeCell ref="M12119:N12119"/>
    <mergeCell ref="O12119:P12119"/>
    <mergeCell ref="O12115:P12115"/>
    <mergeCell ref="A12116:N12116"/>
    <mergeCell ref="O12116:P12116"/>
    <mergeCell ref="A12117:H12117"/>
    <mergeCell ref="I12117:J12117"/>
    <mergeCell ref="K12117:L12117"/>
    <mergeCell ref="M12117:N12117"/>
    <mergeCell ref="O12117:P12117"/>
    <mergeCell ref="A12115:C12115"/>
    <mergeCell ref="D12115:E12115"/>
    <mergeCell ref="G12115:H12115"/>
    <mergeCell ref="I12115:J12115"/>
    <mergeCell ref="K12115:L12115"/>
    <mergeCell ref="M12115:N12115"/>
    <mergeCell ref="O12137:P12137"/>
    <mergeCell ref="A12138:N12138"/>
    <mergeCell ref="O12138:P12138"/>
    <mergeCell ref="A12139:P12139"/>
    <mergeCell ref="A12140:C12140"/>
    <mergeCell ref="D12140:E12140"/>
    <mergeCell ref="G12140:H12140"/>
    <mergeCell ref="I12140:J12140"/>
    <mergeCell ref="K12140:L12140"/>
    <mergeCell ref="M12140:N12140"/>
    <mergeCell ref="I12136:J12136"/>
    <mergeCell ref="K12136:L12136"/>
    <mergeCell ref="M12136:N12136"/>
    <mergeCell ref="O12136:P12136"/>
    <mergeCell ref="A12137:C12137"/>
    <mergeCell ref="D12137:E12137"/>
    <mergeCell ref="G12137:H12137"/>
    <mergeCell ref="I12137:J12137"/>
    <mergeCell ref="K12137:L12137"/>
    <mergeCell ref="M12137:N12137"/>
    <mergeCell ref="A12134:B12134"/>
    <mergeCell ref="C12134:D12134"/>
    <mergeCell ref="E12134:G12134"/>
    <mergeCell ref="H12134:I12134"/>
    <mergeCell ref="J12134:O12134"/>
    <mergeCell ref="A12135:C12136"/>
    <mergeCell ref="D12135:E12136"/>
    <mergeCell ref="F12135:F12136"/>
    <mergeCell ref="G12135:H12136"/>
    <mergeCell ref="I12135:P12135"/>
    <mergeCell ref="B12132:K12132"/>
    <mergeCell ref="L12132:M12132"/>
    <mergeCell ref="N12132:P12132"/>
    <mergeCell ref="B12133:K12133"/>
    <mergeCell ref="L12133:M12133"/>
    <mergeCell ref="N12133:P12133"/>
    <mergeCell ref="O12144:P12144"/>
    <mergeCell ref="A12145:N12145"/>
    <mergeCell ref="O12145:P12145"/>
    <mergeCell ref="A12146:P12146"/>
    <mergeCell ref="A12147:C12147"/>
    <mergeCell ref="D12147:E12147"/>
    <mergeCell ref="G12147:H12147"/>
    <mergeCell ref="I12147:J12147"/>
    <mergeCell ref="K12147:L12147"/>
    <mergeCell ref="M12147:N12147"/>
    <mergeCell ref="A12144:C12144"/>
    <mergeCell ref="D12144:E12144"/>
    <mergeCell ref="G12144:H12144"/>
    <mergeCell ref="I12144:J12144"/>
    <mergeCell ref="K12144:L12144"/>
    <mergeCell ref="M12144:N12144"/>
    <mergeCell ref="O12142:P12142"/>
    <mergeCell ref="A12143:C12143"/>
    <mergeCell ref="D12143:E12143"/>
    <mergeCell ref="G12143:H12143"/>
    <mergeCell ref="I12143:J12143"/>
    <mergeCell ref="K12143:L12143"/>
    <mergeCell ref="M12143:N12143"/>
    <mergeCell ref="O12143:P12143"/>
    <mergeCell ref="A12142:C12142"/>
    <mergeCell ref="D12142:E12142"/>
    <mergeCell ref="G12142:H12142"/>
    <mergeCell ref="I12142:J12142"/>
    <mergeCell ref="K12142:L12142"/>
    <mergeCell ref="M12142:N12142"/>
    <mergeCell ref="O12140:P12140"/>
    <mergeCell ref="A12141:C12141"/>
    <mergeCell ref="D12141:E12141"/>
    <mergeCell ref="G12141:H12141"/>
    <mergeCell ref="I12141:J12141"/>
    <mergeCell ref="K12141:L12141"/>
    <mergeCell ref="M12141:N12141"/>
    <mergeCell ref="O12141:P12141"/>
    <mergeCell ref="O12151:P12151"/>
    <mergeCell ref="A12152:C12152"/>
    <mergeCell ref="D12152:E12152"/>
    <mergeCell ref="G12152:H12152"/>
    <mergeCell ref="I12152:J12152"/>
    <mergeCell ref="K12152:L12152"/>
    <mergeCell ref="M12152:N12152"/>
    <mergeCell ref="O12152:P12152"/>
    <mergeCell ref="A12151:C12151"/>
    <mergeCell ref="D12151:E12151"/>
    <mergeCell ref="G12151:H12151"/>
    <mergeCell ref="I12151:J12151"/>
    <mergeCell ref="K12151:L12151"/>
    <mergeCell ref="M12151:N12151"/>
    <mergeCell ref="O12149:P12149"/>
    <mergeCell ref="A12150:C12150"/>
    <mergeCell ref="D12150:E12150"/>
    <mergeCell ref="G12150:H12150"/>
    <mergeCell ref="I12150:J12150"/>
    <mergeCell ref="K12150:L12150"/>
    <mergeCell ref="M12150:N12150"/>
    <mergeCell ref="O12150:P12150"/>
    <mergeCell ref="A12149:C12149"/>
    <mergeCell ref="D12149:E12149"/>
    <mergeCell ref="G12149:H12149"/>
    <mergeCell ref="I12149:J12149"/>
    <mergeCell ref="K12149:L12149"/>
    <mergeCell ref="M12149:N12149"/>
    <mergeCell ref="O12147:P12147"/>
    <mergeCell ref="A12148:C12148"/>
    <mergeCell ref="D12148:E12148"/>
    <mergeCell ref="G12148:H12148"/>
    <mergeCell ref="I12148:J12148"/>
    <mergeCell ref="K12148:L12148"/>
    <mergeCell ref="M12148:N12148"/>
    <mergeCell ref="O12148:P12148"/>
    <mergeCell ref="A12158:N12158"/>
    <mergeCell ref="O12158:P12158"/>
    <mergeCell ref="A12159:P12159"/>
    <mergeCell ref="A12160:C12160"/>
    <mergeCell ref="D12160:E12160"/>
    <mergeCell ref="G12160:H12160"/>
    <mergeCell ref="I12160:J12160"/>
    <mergeCell ref="K12160:L12160"/>
    <mergeCell ref="M12160:N12160"/>
    <mergeCell ref="O12160:P12160"/>
    <mergeCell ref="A12156:H12156"/>
    <mergeCell ref="I12156:J12156"/>
    <mergeCell ref="K12156:L12156"/>
    <mergeCell ref="M12156:N12156"/>
    <mergeCell ref="O12156:P12156"/>
    <mergeCell ref="A12157:H12157"/>
    <mergeCell ref="I12157:J12157"/>
    <mergeCell ref="K12157:L12157"/>
    <mergeCell ref="M12157:N12157"/>
    <mergeCell ref="O12157:P12157"/>
    <mergeCell ref="O12153:P12153"/>
    <mergeCell ref="A12154:N12154"/>
    <mergeCell ref="O12154:P12154"/>
    <mergeCell ref="A12155:H12155"/>
    <mergeCell ref="I12155:J12155"/>
    <mergeCell ref="K12155:L12155"/>
    <mergeCell ref="M12155:N12155"/>
    <mergeCell ref="O12155:P12155"/>
    <mergeCell ref="A12153:C12153"/>
    <mergeCell ref="D12153:E12153"/>
    <mergeCell ref="G12153:H12153"/>
    <mergeCell ref="I12153:J12153"/>
    <mergeCell ref="K12153:L12153"/>
    <mergeCell ref="M12153:N12153"/>
    <mergeCell ref="A12174:B12174"/>
    <mergeCell ref="C12174:D12174"/>
    <mergeCell ref="E12174:G12174"/>
    <mergeCell ref="H12174:I12174"/>
    <mergeCell ref="J12174:O12174"/>
    <mergeCell ref="A12175:C12176"/>
    <mergeCell ref="D12175:E12176"/>
    <mergeCell ref="F12175:F12176"/>
    <mergeCell ref="G12175:H12176"/>
    <mergeCell ref="I12175:P12175"/>
    <mergeCell ref="B12172:K12172"/>
    <mergeCell ref="L12172:M12172"/>
    <mergeCell ref="N12172:P12172"/>
    <mergeCell ref="B12173:K12173"/>
    <mergeCell ref="L12173:M12173"/>
    <mergeCell ref="N12173:P12173"/>
    <mergeCell ref="B12170:K12170"/>
    <mergeCell ref="L12170:M12170"/>
    <mergeCell ref="N12170:P12170"/>
    <mergeCell ref="B12171:K12171"/>
    <mergeCell ref="L12171:M12171"/>
    <mergeCell ref="N12171:P12171"/>
    <mergeCell ref="B12168:K12168"/>
    <mergeCell ref="L12168:M12168"/>
    <mergeCell ref="N12168:P12168"/>
    <mergeCell ref="B12169:K12169"/>
    <mergeCell ref="L12169:M12169"/>
    <mergeCell ref="N12169:P12169"/>
    <mergeCell ref="A12161:N12161"/>
    <mergeCell ref="O12161:P12161"/>
    <mergeCell ref="A12163:P12163"/>
    <mergeCell ref="A12164:P12164"/>
    <mergeCell ref="A12165:P12165"/>
    <mergeCell ref="A12167:P12167"/>
    <mergeCell ref="O12180:P12180"/>
    <mergeCell ref="A12181:C12181"/>
    <mergeCell ref="D12181:E12181"/>
    <mergeCell ref="G12181:H12181"/>
    <mergeCell ref="I12181:J12181"/>
    <mergeCell ref="K12181:L12181"/>
    <mergeCell ref="M12181:N12181"/>
    <mergeCell ref="O12181:P12181"/>
    <mergeCell ref="A12180:C12180"/>
    <mergeCell ref="D12180:E12180"/>
    <mergeCell ref="G12180:H12180"/>
    <mergeCell ref="I12180:J12180"/>
    <mergeCell ref="K12180:L12180"/>
    <mergeCell ref="M12180:N12180"/>
    <mergeCell ref="M12178:N12178"/>
    <mergeCell ref="O12178:P12178"/>
    <mergeCell ref="A12179:C12179"/>
    <mergeCell ref="D12179:E12179"/>
    <mergeCell ref="G12179:H12179"/>
    <mergeCell ref="I12179:J12179"/>
    <mergeCell ref="K12179:L12179"/>
    <mergeCell ref="M12179:N12179"/>
    <mergeCell ref="O12179:P12179"/>
    <mergeCell ref="I12176:J12176"/>
    <mergeCell ref="K12176:L12176"/>
    <mergeCell ref="M12176:N12176"/>
    <mergeCell ref="O12176:P12176"/>
    <mergeCell ref="A12177:P12177"/>
    <mergeCell ref="A12178:C12178"/>
    <mergeCell ref="D12178:E12178"/>
    <mergeCell ref="G12178:H12178"/>
    <mergeCell ref="I12178:J12178"/>
    <mergeCell ref="K12178:L12178"/>
    <mergeCell ref="O12187:P12187"/>
    <mergeCell ref="A12188:N12188"/>
    <mergeCell ref="O12188:P12188"/>
    <mergeCell ref="A12189:H12189"/>
    <mergeCell ref="I12189:J12189"/>
    <mergeCell ref="K12189:L12189"/>
    <mergeCell ref="M12189:N12189"/>
    <mergeCell ref="O12189:P12189"/>
    <mergeCell ref="A12187:C12187"/>
    <mergeCell ref="D12187:E12187"/>
    <mergeCell ref="G12187:H12187"/>
    <mergeCell ref="I12187:J12187"/>
    <mergeCell ref="K12187:L12187"/>
    <mergeCell ref="M12187:N12187"/>
    <mergeCell ref="O12185:P12185"/>
    <mergeCell ref="A12186:C12186"/>
    <mergeCell ref="D12186:E12186"/>
    <mergeCell ref="G12186:H12186"/>
    <mergeCell ref="I12186:J12186"/>
    <mergeCell ref="K12186:L12186"/>
    <mergeCell ref="M12186:N12186"/>
    <mergeCell ref="O12186:P12186"/>
    <mergeCell ref="O12182:P12182"/>
    <mergeCell ref="A12183:N12183"/>
    <mergeCell ref="O12183:P12183"/>
    <mergeCell ref="A12184:P12184"/>
    <mergeCell ref="A12185:C12185"/>
    <mergeCell ref="D12185:E12185"/>
    <mergeCell ref="G12185:H12185"/>
    <mergeCell ref="I12185:J12185"/>
    <mergeCell ref="K12185:L12185"/>
    <mergeCell ref="M12185:N12185"/>
    <mergeCell ref="A12182:C12182"/>
    <mergeCell ref="D12182:E12182"/>
    <mergeCell ref="G12182:H12182"/>
    <mergeCell ref="I12182:J12182"/>
    <mergeCell ref="K12182:L12182"/>
    <mergeCell ref="M12182:N12182"/>
    <mergeCell ref="O12195:P12195"/>
    <mergeCell ref="A12196:C12196"/>
    <mergeCell ref="D12196:E12196"/>
    <mergeCell ref="G12196:H12196"/>
    <mergeCell ref="I12196:J12196"/>
    <mergeCell ref="K12196:L12196"/>
    <mergeCell ref="M12196:N12196"/>
    <mergeCell ref="O12196:P12196"/>
    <mergeCell ref="A12195:C12195"/>
    <mergeCell ref="D12195:E12195"/>
    <mergeCell ref="G12195:H12195"/>
    <mergeCell ref="I12195:J12195"/>
    <mergeCell ref="K12195:L12195"/>
    <mergeCell ref="M12195:N12195"/>
    <mergeCell ref="A12192:N12192"/>
    <mergeCell ref="O12192:P12192"/>
    <mergeCell ref="A12193:P12193"/>
    <mergeCell ref="A12194:C12194"/>
    <mergeCell ref="D12194:E12194"/>
    <mergeCell ref="G12194:H12194"/>
    <mergeCell ref="I12194:J12194"/>
    <mergeCell ref="K12194:L12194"/>
    <mergeCell ref="M12194:N12194"/>
    <mergeCell ref="O12194:P12194"/>
    <mergeCell ref="A12190:H12190"/>
    <mergeCell ref="I12190:J12190"/>
    <mergeCell ref="K12190:L12190"/>
    <mergeCell ref="M12190:N12190"/>
    <mergeCell ref="O12190:P12190"/>
    <mergeCell ref="A12191:H12191"/>
    <mergeCell ref="I12191:J12191"/>
    <mergeCell ref="K12191:L12191"/>
    <mergeCell ref="M12191:N12191"/>
    <mergeCell ref="O12191:P12191"/>
    <mergeCell ref="O12202:P12202"/>
    <mergeCell ref="A12203:C12203"/>
    <mergeCell ref="D12203:E12203"/>
    <mergeCell ref="G12203:H12203"/>
    <mergeCell ref="I12203:J12203"/>
    <mergeCell ref="K12203:L12203"/>
    <mergeCell ref="M12203:N12203"/>
    <mergeCell ref="O12203:P12203"/>
    <mergeCell ref="A12202:C12202"/>
    <mergeCell ref="D12202:E12202"/>
    <mergeCell ref="G12202:H12202"/>
    <mergeCell ref="I12202:J12202"/>
    <mergeCell ref="K12202:L12202"/>
    <mergeCell ref="M12202:N12202"/>
    <mergeCell ref="A12199:N12199"/>
    <mergeCell ref="O12199:P12199"/>
    <mergeCell ref="A12200:P12200"/>
    <mergeCell ref="A12201:C12201"/>
    <mergeCell ref="D12201:E12201"/>
    <mergeCell ref="G12201:H12201"/>
    <mergeCell ref="I12201:J12201"/>
    <mergeCell ref="K12201:L12201"/>
    <mergeCell ref="M12201:N12201"/>
    <mergeCell ref="O12201:P12201"/>
    <mergeCell ref="O12197:P12197"/>
    <mergeCell ref="A12198:C12198"/>
    <mergeCell ref="D12198:E12198"/>
    <mergeCell ref="G12198:H12198"/>
    <mergeCell ref="I12198:J12198"/>
    <mergeCell ref="K12198:L12198"/>
    <mergeCell ref="M12198:N12198"/>
    <mergeCell ref="O12198:P12198"/>
    <mergeCell ref="A12197:C12197"/>
    <mergeCell ref="D12197:E12197"/>
    <mergeCell ref="G12197:H12197"/>
    <mergeCell ref="I12197:J12197"/>
    <mergeCell ref="K12197:L12197"/>
    <mergeCell ref="M12197:N12197"/>
    <mergeCell ref="B12218:K12218"/>
    <mergeCell ref="L12218:M12218"/>
    <mergeCell ref="N12218:P12218"/>
    <mergeCell ref="B12219:K12219"/>
    <mergeCell ref="L12219:M12219"/>
    <mergeCell ref="N12219:P12219"/>
    <mergeCell ref="A12215:P12215"/>
    <mergeCell ref="B12216:K12216"/>
    <mergeCell ref="L12216:M12216"/>
    <mergeCell ref="N12216:P12216"/>
    <mergeCell ref="B12217:K12217"/>
    <mergeCell ref="L12217:M12217"/>
    <mergeCell ref="N12217:P12217"/>
    <mergeCell ref="A12208:N12208"/>
    <mergeCell ref="O12208:P12208"/>
    <mergeCell ref="A12209:P12209"/>
    <mergeCell ref="A12211:P12211"/>
    <mergeCell ref="A12212:P12212"/>
    <mergeCell ref="A12213:P12213"/>
    <mergeCell ref="A12206:H12206"/>
    <mergeCell ref="I12206:J12206"/>
    <mergeCell ref="K12206:L12206"/>
    <mergeCell ref="M12206:N12206"/>
    <mergeCell ref="O12206:P12206"/>
    <mergeCell ref="A12207:H12207"/>
    <mergeCell ref="I12207:J12207"/>
    <mergeCell ref="K12207:L12207"/>
    <mergeCell ref="M12207:N12207"/>
    <mergeCell ref="O12207:P12207"/>
    <mergeCell ref="A12204:N12204"/>
    <mergeCell ref="O12204:P12204"/>
    <mergeCell ref="A12205:H12205"/>
    <mergeCell ref="I12205:J12205"/>
    <mergeCell ref="K12205:L12205"/>
    <mergeCell ref="M12205:N12205"/>
    <mergeCell ref="O12205:P12205"/>
    <mergeCell ref="O12225:P12225"/>
    <mergeCell ref="A12226:N12226"/>
    <mergeCell ref="O12226:P12226"/>
    <mergeCell ref="A12227:P12227"/>
    <mergeCell ref="A12228:C12228"/>
    <mergeCell ref="D12228:E12228"/>
    <mergeCell ref="G12228:H12228"/>
    <mergeCell ref="I12228:J12228"/>
    <mergeCell ref="K12228:L12228"/>
    <mergeCell ref="M12228:N12228"/>
    <mergeCell ref="I12224:J12224"/>
    <mergeCell ref="K12224:L12224"/>
    <mergeCell ref="M12224:N12224"/>
    <mergeCell ref="O12224:P12224"/>
    <mergeCell ref="A12225:C12225"/>
    <mergeCell ref="D12225:E12225"/>
    <mergeCell ref="G12225:H12225"/>
    <mergeCell ref="I12225:J12225"/>
    <mergeCell ref="K12225:L12225"/>
    <mergeCell ref="M12225:N12225"/>
    <mergeCell ref="A12222:B12222"/>
    <mergeCell ref="C12222:D12222"/>
    <mergeCell ref="E12222:G12222"/>
    <mergeCell ref="H12222:I12222"/>
    <mergeCell ref="J12222:O12222"/>
    <mergeCell ref="A12223:C12224"/>
    <mergeCell ref="D12223:E12224"/>
    <mergeCell ref="F12223:F12224"/>
    <mergeCell ref="G12223:H12224"/>
    <mergeCell ref="I12223:P12223"/>
    <mergeCell ref="B12220:K12220"/>
    <mergeCell ref="L12220:M12220"/>
    <mergeCell ref="N12220:P12220"/>
    <mergeCell ref="B12221:K12221"/>
    <mergeCell ref="L12221:M12221"/>
    <mergeCell ref="N12221:P12221"/>
    <mergeCell ref="O12232:P12232"/>
    <mergeCell ref="A12233:N12233"/>
    <mergeCell ref="O12233:P12233"/>
    <mergeCell ref="A12234:P12234"/>
    <mergeCell ref="A12235:C12235"/>
    <mergeCell ref="D12235:E12235"/>
    <mergeCell ref="G12235:H12235"/>
    <mergeCell ref="I12235:J12235"/>
    <mergeCell ref="K12235:L12235"/>
    <mergeCell ref="M12235:N12235"/>
    <mergeCell ref="A12232:C12232"/>
    <mergeCell ref="D12232:E12232"/>
    <mergeCell ref="G12232:H12232"/>
    <mergeCell ref="I12232:J12232"/>
    <mergeCell ref="K12232:L12232"/>
    <mergeCell ref="M12232:N12232"/>
    <mergeCell ref="O12230:P12230"/>
    <mergeCell ref="A12231:C12231"/>
    <mergeCell ref="D12231:E12231"/>
    <mergeCell ref="G12231:H12231"/>
    <mergeCell ref="I12231:J12231"/>
    <mergeCell ref="K12231:L12231"/>
    <mergeCell ref="M12231:N12231"/>
    <mergeCell ref="O12231:P12231"/>
    <mergeCell ref="A12230:C12230"/>
    <mergeCell ref="D12230:E12230"/>
    <mergeCell ref="G12230:H12230"/>
    <mergeCell ref="I12230:J12230"/>
    <mergeCell ref="K12230:L12230"/>
    <mergeCell ref="M12230:N12230"/>
    <mergeCell ref="O12228:P12228"/>
    <mergeCell ref="A12229:C12229"/>
    <mergeCell ref="D12229:E12229"/>
    <mergeCell ref="G12229:H12229"/>
    <mergeCell ref="I12229:J12229"/>
    <mergeCell ref="K12229:L12229"/>
    <mergeCell ref="M12229:N12229"/>
    <mergeCell ref="O12229:P12229"/>
    <mergeCell ref="O12239:P12239"/>
    <mergeCell ref="A12240:N12240"/>
    <mergeCell ref="O12240:P12240"/>
    <mergeCell ref="A12241:H12241"/>
    <mergeCell ref="I12241:J12241"/>
    <mergeCell ref="K12241:L12241"/>
    <mergeCell ref="M12241:N12241"/>
    <mergeCell ref="O12241:P12241"/>
    <mergeCell ref="A12239:C12239"/>
    <mergeCell ref="D12239:E12239"/>
    <mergeCell ref="G12239:H12239"/>
    <mergeCell ref="I12239:J12239"/>
    <mergeCell ref="K12239:L12239"/>
    <mergeCell ref="M12239:N12239"/>
    <mergeCell ref="O12237:P12237"/>
    <mergeCell ref="A12238:C12238"/>
    <mergeCell ref="D12238:E12238"/>
    <mergeCell ref="G12238:H12238"/>
    <mergeCell ref="I12238:J12238"/>
    <mergeCell ref="K12238:L12238"/>
    <mergeCell ref="M12238:N12238"/>
    <mergeCell ref="O12238:P12238"/>
    <mergeCell ref="A12237:C12237"/>
    <mergeCell ref="D12237:E12237"/>
    <mergeCell ref="G12237:H12237"/>
    <mergeCell ref="I12237:J12237"/>
    <mergeCell ref="K12237:L12237"/>
    <mergeCell ref="M12237:N12237"/>
    <mergeCell ref="O12235:P12235"/>
    <mergeCell ref="A12236:C12236"/>
    <mergeCell ref="D12236:E12236"/>
    <mergeCell ref="G12236:H12236"/>
    <mergeCell ref="I12236:J12236"/>
    <mergeCell ref="K12236:L12236"/>
    <mergeCell ref="M12236:N12236"/>
    <mergeCell ref="O12236:P12236"/>
    <mergeCell ref="O12247:P12247"/>
    <mergeCell ref="A12248:C12248"/>
    <mergeCell ref="D12248:E12248"/>
    <mergeCell ref="G12248:H12248"/>
    <mergeCell ref="I12248:J12248"/>
    <mergeCell ref="K12248:L12248"/>
    <mergeCell ref="M12248:N12248"/>
    <mergeCell ref="O12248:P12248"/>
    <mergeCell ref="A12247:C12247"/>
    <mergeCell ref="D12247:E12247"/>
    <mergeCell ref="G12247:H12247"/>
    <mergeCell ref="I12247:J12247"/>
    <mergeCell ref="K12247:L12247"/>
    <mergeCell ref="M12247:N12247"/>
    <mergeCell ref="A12244:N12244"/>
    <mergeCell ref="O12244:P12244"/>
    <mergeCell ref="A12245:P12245"/>
    <mergeCell ref="A12246:C12246"/>
    <mergeCell ref="D12246:E12246"/>
    <mergeCell ref="G12246:H12246"/>
    <mergeCell ref="I12246:J12246"/>
    <mergeCell ref="K12246:L12246"/>
    <mergeCell ref="M12246:N12246"/>
    <mergeCell ref="O12246:P12246"/>
    <mergeCell ref="A12242:H12242"/>
    <mergeCell ref="I12242:J12242"/>
    <mergeCell ref="K12242:L12242"/>
    <mergeCell ref="M12242:N12242"/>
    <mergeCell ref="O12242:P12242"/>
    <mergeCell ref="A12243:H12243"/>
    <mergeCell ref="I12243:J12243"/>
    <mergeCell ref="K12243:L12243"/>
    <mergeCell ref="M12243:N12243"/>
    <mergeCell ref="O12243:P12243"/>
    <mergeCell ref="O12254:P12254"/>
    <mergeCell ref="A12255:C12255"/>
    <mergeCell ref="D12255:E12255"/>
    <mergeCell ref="G12255:H12255"/>
    <mergeCell ref="I12255:J12255"/>
    <mergeCell ref="K12255:L12255"/>
    <mergeCell ref="M12255:N12255"/>
    <mergeCell ref="O12255:P12255"/>
    <mergeCell ref="O12251:P12251"/>
    <mergeCell ref="A12252:N12252"/>
    <mergeCell ref="O12252:P12252"/>
    <mergeCell ref="A12253:P12253"/>
    <mergeCell ref="A12254:C12254"/>
    <mergeCell ref="D12254:E12254"/>
    <mergeCell ref="G12254:H12254"/>
    <mergeCell ref="I12254:J12254"/>
    <mergeCell ref="K12254:L12254"/>
    <mergeCell ref="M12254:N12254"/>
    <mergeCell ref="A12251:C12251"/>
    <mergeCell ref="D12251:E12251"/>
    <mergeCell ref="G12251:H12251"/>
    <mergeCell ref="I12251:J12251"/>
    <mergeCell ref="K12251:L12251"/>
    <mergeCell ref="M12251:N12251"/>
    <mergeCell ref="O12249:P12249"/>
    <mergeCell ref="A12250:C12250"/>
    <mergeCell ref="D12250:E12250"/>
    <mergeCell ref="G12250:H12250"/>
    <mergeCell ref="I12250:J12250"/>
    <mergeCell ref="K12250:L12250"/>
    <mergeCell ref="M12250:N12250"/>
    <mergeCell ref="O12250:P12250"/>
    <mergeCell ref="A12249:C12249"/>
    <mergeCell ref="D12249:E12249"/>
    <mergeCell ref="G12249:H12249"/>
    <mergeCell ref="I12249:J12249"/>
    <mergeCell ref="K12249:L12249"/>
    <mergeCell ref="M12249:N12249"/>
    <mergeCell ref="A12270:C12271"/>
    <mergeCell ref="D12270:E12271"/>
    <mergeCell ref="F12270:F12271"/>
    <mergeCell ref="G12270:H12271"/>
    <mergeCell ref="I12270:P12270"/>
    <mergeCell ref="I12271:J12271"/>
    <mergeCell ref="K12271:L12271"/>
    <mergeCell ref="M12271:N12271"/>
    <mergeCell ref="O12271:P12271"/>
    <mergeCell ref="B12268:K12268"/>
    <mergeCell ref="L12268:M12268"/>
    <mergeCell ref="N12268:P12268"/>
    <mergeCell ref="A12269:B12269"/>
    <mergeCell ref="C12269:D12269"/>
    <mergeCell ref="E12269:G12269"/>
    <mergeCell ref="H12269:I12269"/>
    <mergeCell ref="J12269:O12269"/>
    <mergeCell ref="B12266:K12266"/>
    <mergeCell ref="L12266:M12266"/>
    <mergeCell ref="N12266:P12266"/>
    <mergeCell ref="B12267:K12267"/>
    <mergeCell ref="L12267:M12267"/>
    <mergeCell ref="N12267:P12267"/>
    <mergeCell ref="B12264:K12264"/>
    <mergeCell ref="L12264:M12264"/>
    <mergeCell ref="N12264:P12264"/>
    <mergeCell ref="B12265:K12265"/>
    <mergeCell ref="L12265:M12265"/>
    <mergeCell ref="N12265:P12265"/>
    <mergeCell ref="O12256:P12256"/>
    <mergeCell ref="A12258:P12258"/>
    <mergeCell ref="A12259:P12259"/>
    <mergeCell ref="A12260:P12260"/>
    <mergeCell ref="A12262:P12262"/>
    <mergeCell ref="B12263:K12263"/>
    <mergeCell ref="L12263:M12263"/>
    <mergeCell ref="N12263:P12263"/>
    <mergeCell ref="A12256:C12256"/>
    <mergeCell ref="D12256:E12256"/>
    <mergeCell ref="G12256:H12256"/>
    <mergeCell ref="I12256:J12256"/>
    <mergeCell ref="K12256:L12256"/>
    <mergeCell ref="M12256:N12256"/>
    <mergeCell ref="A12277:H12277"/>
    <mergeCell ref="I12277:J12277"/>
    <mergeCell ref="K12277:L12277"/>
    <mergeCell ref="M12277:N12277"/>
    <mergeCell ref="O12277:P12277"/>
    <mergeCell ref="A12278:H12278"/>
    <mergeCell ref="I12278:J12278"/>
    <mergeCell ref="K12278:L12278"/>
    <mergeCell ref="M12278:N12278"/>
    <mergeCell ref="O12278:P12278"/>
    <mergeCell ref="O12274:P12274"/>
    <mergeCell ref="A12275:N12275"/>
    <mergeCell ref="O12275:P12275"/>
    <mergeCell ref="A12276:H12276"/>
    <mergeCell ref="I12276:J12276"/>
    <mergeCell ref="K12276:L12276"/>
    <mergeCell ref="M12276:N12276"/>
    <mergeCell ref="O12276:P12276"/>
    <mergeCell ref="A12274:C12274"/>
    <mergeCell ref="D12274:E12274"/>
    <mergeCell ref="G12274:H12274"/>
    <mergeCell ref="I12274:J12274"/>
    <mergeCell ref="K12274:L12274"/>
    <mergeCell ref="M12274:N12274"/>
    <mergeCell ref="O12272:P12272"/>
    <mergeCell ref="A12273:C12273"/>
    <mergeCell ref="D12273:E12273"/>
    <mergeCell ref="G12273:H12273"/>
    <mergeCell ref="I12273:J12273"/>
    <mergeCell ref="K12273:L12273"/>
    <mergeCell ref="M12273:N12273"/>
    <mergeCell ref="O12273:P12273"/>
    <mergeCell ref="A12272:C12272"/>
    <mergeCell ref="D12272:E12272"/>
    <mergeCell ref="G12272:H12272"/>
    <mergeCell ref="I12272:J12272"/>
    <mergeCell ref="K12272:L12272"/>
    <mergeCell ref="M12272:N12272"/>
    <mergeCell ref="O12285:P12285"/>
    <mergeCell ref="A12286:C12286"/>
    <mergeCell ref="D12286:E12286"/>
    <mergeCell ref="G12286:H12286"/>
    <mergeCell ref="I12286:J12286"/>
    <mergeCell ref="K12286:L12286"/>
    <mergeCell ref="M12286:N12286"/>
    <mergeCell ref="O12286:P12286"/>
    <mergeCell ref="A12285:C12285"/>
    <mergeCell ref="D12285:E12285"/>
    <mergeCell ref="G12285:H12285"/>
    <mergeCell ref="I12285:J12285"/>
    <mergeCell ref="K12285:L12285"/>
    <mergeCell ref="M12285:N12285"/>
    <mergeCell ref="A12282:N12282"/>
    <mergeCell ref="O12282:P12282"/>
    <mergeCell ref="A12283:P12283"/>
    <mergeCell ref="A12284:C12284"/>
    <mergeCell ref="D12284:E12284"/>
    <mergeCell ref="G12284:H12284"/>
    <mergeCell ref="I12284:J12284"/>
    <mergeCell ref="K12284:L12284"/>
    <mergeCell ref="M12284:N12284"/>
    <mergeCell ref="O12284:P12284"/>
    <mergeCell ref="A12279:N12279"/>
    <mergeCell ref="O12279:P12279"/>
    <mergeCell ref="A12280:P12280"/>
    <mergeCell ref="A12281:C12281"/>
    <mergeCell ref="D12281:E12281"/>
    <mergeCell ref="G12281:H12281"/>
    <mergeCell ref="I12281:J12281"/>
    <mergeCell ref="K12281:L12281"/>
    <mergeCell ref="M12281:N12281"/>
    <mergeCell ref="O12281:P12281"/>
    <mergeCell ref="A12294:N12294"/>
    <mergeCell ref="O12294:P12294"/>
    <mergeCell ref="A12295:H12295"/>
    <mergeCell ref="I12295:J12295"/>
    <mergeCell ref="K12295:L12295"/>
    <mergeCell ref="M12295:N12295"/>
    <mergeCell ref="O12295:P12295"/>
    <mergeCell ref="O12292:P12292"/>
    <mergeCell ref="A12293:C12293"/>
    <mergeCell ref="D12293:E12293"/>
    <mergeCell ref="G12293:H12293"/>
    <mergeCell ref="I12293:J12293"/>
    <mergeCell ref="K12293:L12293"/>
    <mergeCell ref="M12293:N12293"/>
    <mergeCell ref="O12293:P12293"/>
    <mergeCell ref="A12292:C12292"/>
    <mergeCell ref="D12292:E12292"/>
    <mergeCell ref="G12292:H12292"/>
    <mergeCell ref="I12292:J12292"/>
    <mergeCell ref="K12292:L12292"/>
    <mergeCell ref="M12292:N12292"/>
    <mergeCell ref="A12289:N12289"/>
    <mergeCell ref="O12289:P12289"/>
    <mergeCell ref="A12290:P12290"/>
    <mergeCell ref="A12291:C12291"/>
    <mergeCell ref="D12291:E12291"/>
    <mergeCell ref="G12291:H12291"/>
    <mergeCell ref="I12291:J12291"/>
    <mergeCell ref="K12291:L12291"/>
    <mergeCell ref="M12291:N12291"/>
    <mergeCell ref="O12291:P12291"/>
    <mergeCell ref="O12287:P12287"/>
    <mergeCell ref="A12288:C12288"/>
    <mergeCell ref="D12288:E12288"/>
    <mergeCell ref="G12288:H12288"/>
    <mergeCell ref="I12288:J12288"/>
    <mergeCell ref="K12288:L12288"/>
    <mergeCell ref="M12288:N12288"/>
    <mergeCell ref="O12288:P12288"/>
    <mergeCell ref="A12287:C12287"/>
    <mergeCell ref="D12287:E12287"/>
    <mergeCell ref="G12287:H12287"/>
    <mergeCell ref="I12287:J12287"/>
    <mergeCell ref="K12287:L12287"/>
    <mergeCell ref="M12287:N12287"/>
    <mergeCell ref="B12310:K12310"/>
    <mergeCell ref="L12310:M12310"/>
    <mergeCell ref="N12310:P12310"/>
    <mergeCell ref="B12311:K12311"/>
    <mergeCell ref="L12311:M12311"/>
    <mergeCell ref="N12311:P12311"/>
    <mergeCell ref="B12308:K12308"/>
    <mergeCell ref="L12308:M12308"/>
    <mergeCell ref="N12308:P12308"/>
    <mergeCell ref="B12309:K12309"/>
    <mergeCell ref="L12309:M12309"/>
    <mergeCell ref="N12309:P12309"/>
    <mergeCell ref="A12305:P12305"/>
    <mergeCell ref="B12306:K12306"/>
    <mergeCell ref="L12306:M12306"/>
    <mergeCell ref="N12306:P12306"/>
    <mergeCell ref="B12307:K12307"/>
    <mergeCell ref="L12307:M12307"/>
    <mergeCell ref="N12307:P12307"/>
    <mergeCell ref="A12298:N12298"/>
    <mergeCell ref="O12298:P12298"/>
    <mergeCell ref="A12299:P12299"/>
    <mergeCell ref="A12301:P12301"/>
    <mergeCell ref="A12302:P12302"/>
    <mergeCell ref="A12303:P12303"/>
    <mergeCell ref="A12296:H12296"/>
    <mergeCell ref="I12296:J12296"/>
    <mergeCell ref="K12296:L12296"/>
    <mergeCell ref="M12296:N12296"/>
    <mergeCell ref="O12296:P12296"/>
    <mergeCell ref="A12297:H12297"/>
    <mergeCell ref="I12297:J12297"/>
    <mergeCell ref="K12297:L12297"/>
    <mergeCell ref="M12297:N12297"/>
    <mergeCell ref="O12297:P12297"/>
    <mergeCell ref="O12318:P12318"/>
    <mergeCell ref="A12319:C12319"/>
    <mergeCell ref="D12319:E12319"/>
    <mergeCell ref="G12319:H12319"/>
    <mergeCell ref="I12319:J12319"/>
    <mergeCell ref="K12319:L12319"/>
    <mergeCell ref="M12319:N12319"/>
    <mergeCell ref="O12319:P12319"/>
    <mergeCell ref="O12315:P12315"/>
    <mergeCell ref="A12316:N12316"/>
    <mergeCell ref="O12316:P12316"/>
    <mergeCell ref="A12317:P12317"/>
    <mergeCell ref="A12318:C12318"/>
    <mergeCell ref="D12318:E12318"/>
    <mergeCell ref="G12318:H12318"/>
    <mergeCell ref="I12318:J12318"/>
    <mergeCell ref="K12318:L12318"/>
    <mergeCell ref="M12318:N12318"/>
    <mergeCell ref="I12314:J12314"/>
    <mergeCell ref="K12314:L12314"/>
    <mergeCell ref="M12314:N12314"/>
    <mergeCell ref="O12314:P12314"/>
    <mergeCell ref="A12315:C12315"/>
    <mergeCell ref="D12315:E12315"/>
    <mergeCell ref="G12315:H12315"/>
    <mergeCell ref="I12315:J12315"/>
    <mergeCell ref="K12315:L12315"/>
    <mergeCell ref="M12315:N12315"/>
    <mergeCell ref="A12312:B12312"/>
    <mergeCell ref="C12312:D12312"/>
    <mergeCell ref="E12312:G12312"/>
    <mergeCell ref="H12312:I12312"/>
    <mergeCell ref="J12312:O12312"/>
    <mergeCell ref="A12313:C12314"/>
    <mergeCell ref="D12313:E12314"/>
    <mergeCell ref="F12313:F12314"/>
    <mergeCell ref="G12313:H12314"/>
    <mergeCell ref="I12313:P12313"/>
    <mergeCell ref="O12325:P12325"/>
    <mergeCell ref="A12326:C12326"/>
    <mergeCell ref="D12326:E12326"/>
    <mergeCell ref="G12326:H12326"/>
    <mergeCell ref="I12326:J12326"/>
    <mergeCell ref="K12326:L12326"/>
    <mergeCell ref="M12326:N12326"/>
    <mergeCell ref="O12326:P12326"/>
    <mergeCell ref="O12322:P12322"/>
    <mergeCell ref="A12323:N12323"/>
    <mergeCell ref="O12323:P12323"/>
    <mergeCell ref="A12324:P12324"/>
    <mergeCell ref="A12325:C12325"/>
    <mergeCell ref="D12325:E12325"/>
    <mergeCell ref="G12325:H12325"/>
    <mergeCell ref="I12325:J12325"/>
    <mergeCell ref="K12325:L12325"/>
    <mergeCell ref="M12325:N12325"/>
    <mergeCell ref="A12322:C12322"/>
    <mergeCell ref="D12322:E12322"/>
    <mergeCell ref="G12322:H12322"/>
    <mergeCell ref="I12322:J12322"/>
    <mergeCell ref="K12322:L12322"/>
    <mergeCell ref="M12322:N12322"/>
    <mergeCell ref="O12320:P12320"/>
    <mergeCell ref="A12321:C12321"/>
    <mergeCell ref="D12321:E12321"/>
    <mergeCell ref="G12321:H12321"/>
    <mergeCell ref="I12321:J12321"/>
    <mergeCell ref="K12321:L12321"/>
    <mergeCell ref="M12321:N12321"/>
    <mergeCell ref="O12321:P12321"/>
    <mergeCell ref="A12320:C12320"/>
    <mergeCell ref="D12320:E12320"/>
    <mergeCell ref="G12320:H12320"/>
    <mergeCell ref="I12320:J12320"/>
    <mergeCell ref="K12320:L12320"/>
    <mergeCell ref="M12320:N12320"/>
    <mergeCell ref="A12333:N12333"/>
    <mergeCell ref="O12333:P12333"/>
    <mergeCell ref="A12334:P12334"/>
    <mergeCell ref="A12335:C12335"/>
    <mergeCell ref="D12335:E12335"/>
    <mergeCell ref="G12335:H12335"/>
    <mergeCell ref="I12335:J12335"/>
    <mergeCell ref="K12335:L12335"/>
    <mergeCell ref="M12335:N12335"/>
    <mergeCell ref="O12335:P12335"/>
    <mergeCell ref="A12331:H12331"/>
    <mergeCell ref="I12331:J12331"/>
    <mergeCell ref="K12331:L12331"/>
    <mergeCell ref="M12331:N12331"/>
    <mergeCell ref="O12331:P12331"/>
    <mergeCell ref="A12332:H12332"/>
    <mergeCell ref="I12332:J12332"/>
    <mergeCell ref="K12332:L12332"/>
    <mergeCell ref="M12332:N12332"/>
    <mergeCell ref="O12332:P12332"/>
    <mergeCell ref="A12329:N12329"/>
    <mergeCell ref="O12329:P12329"/>
    <mergeCell ref="A12330:H12330"/>
    <mergeCell ref="I12330:J12330"/>
    <mergeCell ref="K12330:L12330"/>
    <mergeCell ref="M12330:N12330"/>
    <mergeCell ref="O12330:P12330"/>
    <mergeCell ref="O12327:P12327"/>
    <mergeCell ref="A12328:C12328"/>
    <mergeCell ref="D12328:E12328"/>
    <mergeCell ref="G12328:H12328"/>
    <mergeCell ref="I12328:J12328"/>
    <mergeCell ref="K12328:L12328"/>
    <mergeCell ref="M12328:N12328"/>
    <mergeCell ref="O12328:P12328"/>
    <mergeCell ref="A12327:C12327"/>
    <mergeCell ref="D12327:E12327"/>
    <mergeCell ref="G12327:H12327"/>
    <mergeCell ref="I12327:J12327"/>
    <mergeCell ref="K12327:L12327"/>
    <mergeCell ref="M12327:N12327"/>
    <mergeCell ref="O12341:P12341"/>
    <mergeCell ref="A12342:C12342"/>
    <mergeCell ref="D12342:E12342"/>
    <mergeCell ref="G12342:H12342"/>
    <mergeCell ref="I12342:J12342"/>
    <mergeCell ref="K12342:L12342"/>
    <mergeCell ref="M12342:N12342"/>
    <mergeCell ref="O12342:P12342"/>
    <mergeCell ref="A12341:C12341"/>
    <mergeCell ref="D12341:E12341"/>
    <mergeCell ref="G12341:H12341"/>
    <mergeCell ref="I12341:J12341"/>
    <mergeCell ref="K12341:L12341"/>
    <mergeCell ref="M12341:N12341"/>
    <mergeCell ref="O12339:P12339"/>
    <mergeCell ref="A12340:C12340"/>
    <mergeCell ref="D12340:E12340"/>
    <mergeCell ref="G12340:H12340"/>
    <mergeCell ref="I12340:J12340"/>
    <mergeCell ref="K12340:L12340"/>
    <mergeCell ref="M12340:N12340"/>
    <mergeCell ref="O12340:P12340"/>
    <mergeCell ref="A12339:C12339"/>
    <mergeCell ref="D12339:E12339"/>
    <mergeCell ref="G12339:H12339"/>
    <mergeCell ref="I12339:J12339"/>
    <mergeCell ref="K12339:L12339"/>
    <mergeCell ref="M12339:N12339"/>
    <mergeCell ref="A12336:N12336"/>
    <mergeCell ref="O12336:P12336"/>
    <mergeCell ref="A12337:P12337"/>
    <mergeCell ref="A12338:C12338"/>
    <mergeCell ref="D12338:E12338"/>
    <mergeCell ref="G12338:H12338"/>
    <mergeCell ref="I12338:J12338"/>
    <mergeCell ref="K12338:L12338"/>
    <mergeCell ref="M12338:N12338"/>
    <mergeCell ref="O12338:P12338"/>
    <mergeCell ref="A12356:B12356"/>
    <mergeCell ref="C12356:D12356"/>
    <mergeCell ref="E12356:G12356"/>
    <mergeCell ref="H12356:I12356"/>
    <mergeCell ref="J12356:O12356"/>
    <mergeCell ref="A12357:C12358"/>
    <mergeCell ref="D12357:E12358"/>
    <mergeCell ref="F12357:F12358"/>
    <mergeCell ref="G12357:H12358"/>
    <mergeCell ref="I12357:P12357"/>
    <mergeCell ref="B12354:K12354"/>
    <mergeCell ref="L12354:M12354"/>
    <mergeCell ref="N12354:P12354"/>
    <mergeCell ref="B12355:K12355"/>
    <mergeCell ref="L12355:M12355"/>
    <mergeCell ref="N12355:P12355"/>
    <mergeCell ref="B12352:K12352"/>
    <mergeCell ref="L12352:M12352"/>
    <mergeCell ref="N12352:P12352"/>
    <mergeCell ref="B12353:K12353"/>
    <mergeCell ref="L12353:M12353"/>
    <mergeCell ref="N12353:P12353"/>
    <mergeCell ref="B12350:K12350"/>
    <mergeCell ref="L12350:M12350"/>
    <mergeCell ref="N12350:P12350"/>
    <mergeCell ref="B12351:K12351"/>
    <mergeCell ref="L12351:M12351"/>
    <mergeCell ref="N12351:P12351"/>
    <mergeCell ref="A12343:N12343"/>
    <mergeCell ref="O12343:P12343"/>
    <mergeCell ref="A12345:P12345"/>
    <mergeCell ref="A12346:P12346"/>
    <mergeCell ref="A12347:P12347"/>
    <mergeCell ref="A12349:P12349"/>
    <mergeCell ref="A12364:N12364"/>
    <mergeCell ref="O12364:P12364"/>
    <mergeCell ref="A12365:H12365"/>
    <mergeCell ref="I12365:J12365"/>
    <mergeCell ref="K12365:L12365"/>
    <mergeCell ref="M12365:N12365"/>
    <mergeCell ref="O12365:P12365"/>
    <mergeCell ref="O12362:P12362"/>
    <mergeCell ref="A12363:C12363"/>
    <mergeCell ref="D12363:E12363"/>
    <mergeCell ref="G12363:H12363"/>
    <mergeCell ref="I12363:J12363"/>
    <mergeCell ref="K12363:L12363"/>
    <mergeCell ref="M12363:N12363"/>
    <mergeCell ref="O12363:P12363"/>
    <mergeCell ref="A12362:C12362"/>
    <mergeCell ref="D12362:E12362"/>
    <mergeCell ref="G12362:H12362"/>
    <mergeCell ref="I12362:J12362"/>
    <mergeCell ref="K12362:L12362"/>
    <mergeCell ref="M12362:N12362"/>
    <mergeCell ref="M12360:N12360"/>
    <mergeCell ref="O12360:P12360"/>
    <mergeCell ref="A12361:C12361"/>
    <mergeCell ref="D12361:E12361"/>
    <mergeCell ref="G12361:H12361"/>
    <mergeCell ref="I12361:J12361"/>
    <mergeCell ref="K12361:L12361"/>
    <mergeCell ref="M12361:N12361"/>
    <mergeCell ref="O12361:P12361"/>
    <mergeCell ref="I12358:J12358"/>
    <mergeCell ref="K12358:L12358"/>
    <mergeCell ref="M12358:N12358"/>
    <mergeCell ref="O12358:P12358"/>
    <mergeCell ref="A12359:P12359"/>
    <mergeCell ref="A12360:C12360"/>
    <mergeCell ref="D12360:E12360"/>
    <mergeCell ref="G12360:H12360"/>
    <mergeCell ref="I12360:J12360"/>
    <mergeCell ref="K12360:L12360"/>
    <mergeCell ref="O12371:P12371"/>
    <mergeCell ref="A12372:C12372"/>
    <mergeCell ref="D12372:E12372"/>
    <mergeCell ref="G12372:H12372"/>
    <mergeCell ref="I12372:J12372"/>
    <mergeCell ref="K12372:L12372"/>
    <mergeCell ref="M12372:N12372"/>
    <mergeCell ref="O12372:P12372"/>
    <mergeCell ref="A12371:C12371"/>
    <mergeCell ref="D12371:E12371"/>
    <mergeCell ref="G12371:H12371"/>
    <mergeCell ref="I12371:J12371"/>
    <mergeCell ref="K12371:L12371"/>
    <mergeCell ref="M12371:N12371"/>
    <mergeCell ref="A12368:N12368"/>
    <mergeCell ref="O12368:P12368"/>
    <mergeCell ref="A12369:P12369"/>
    <mergeCell ref="A12370:C12370"/>
    <mergeCell ref="D12370:E12370"/>
    <mergeCell ref="G12370:H12370"/>
    <mergeCell ref="I12370:J12370"/>
    <mergeCell ref="K12370:L12370"/>
    <mergeCell ref="M12370:N12370"/>
    <mergeCell ref="O12370:P12370"/>
    <mergeCell ref="A12366:H12366"/>
    <mergeCell ref="I12366:J12366"/>
    <mergeCell ref="K12366:L12366"/>
    <mergeCell ref="M12366:N12366"/>
    <mergeCell ref="O12366:P12366"/>
    <mergeCell ref="A12367:H12367"/>
    <mergeCell ref="I12367:J12367"/>
    <mergeCell ref="K12367:L12367"/>
    <mergeCell ref="M12367:N12367"/>
    <mergeCell ref="O12367:P12367"/>
    <mergeCell ref="A12381:H12381"/>
    <mergeCell ref="I12381:J12381"/>
    <mergeCell ref="K12381:L12381"/>
    <mergeCell ref="M12381:N12381"/>
    <mergeCell ref="O12381:P12381"/>
    <mergeCell ref="A12382:H12382"/>
    <mergeCell ref="I12382:J12382"/>
    <mergeCell ref="K12382:L12382"/>
    <mergeCell ref="M12382:N12382"/>
    <mergeCell ref="O12382:P12382"/>
    <mergeCell ref="O12378:P12378"/>
    <mergeCell ref="A12379:N12379"/>
    <mergeCell ref="O12379:P12379"/>
    <mergeCell ref="A12380:H12380"/>
    <mergeCell ref="I12380:J12380"/>
    <mergeCell ref="K12380:L12380"/>
    <mergeCell ref="M12380:N12380"/>
    <mergeCell ref="O12380:P12380"/>
    <mergeCell ref="A12378:C12378"/>
    <mergeCell ref="D12378:E12378"/>
    <mergeCell ref="G12378:H12378"/>
    <mergeCell ref="I12378:J12378"/>
    <mergeCell ref="K12378:L12378"/>
    <mergeCell ref="M12378:N12378"/>
    <mergeCell ref="O12376:P12376"/>
    <mergeCell ref="A12377:C12377"/>
    <mergeCell ref="D12377:E12377"/>
    <mergeCell ref="G12377:H12377"/>
    <mergeCell ref="I12377:J12377"/>
    <mergeCell ref="K12377:L12377"/>
    <mergeCell ref="M12377:N12377"/>
    <mergeCell ref="O12377:P12377"/>
    <mergeCell ref="O12373:P12373"/>
    <mergeCell ref="A12374:N12374"/>
    <mergeCell ref="O12374:P12374"/>
    <mergeCell ref="A12375:P12375"/>
    <mergeCell ref="A12376:C12376"/>
    <mergeCell ref="D12376:E12376"/>
    <mergeCell ref="G12376:H12376"/>
    <mergeCell ref="I12376:J12376"/>
    <mergeCell ref="K12376:L12376"/>
    <mergeCell ref="M12376:N12376"/>
    <mergeCell ref="A12373:C12373"/>
    <mergeCell ref="D12373:E12373"/>
    <mergeCell ref="G12373:H12373"/>
    <mergeCell ref="I12373:J12373"/>
    <mergeCell ref="K12373:L12373"/>
    <mergeCell ref="M12373:N12373"/>
    <mergeCell ref="B12396:K12396"/>
    <mergeCell ref="L12396:M12396"/>
    <mergeCell ref="N12396:P12396"/>
    <mergeCell ref="B12397:K12397"/>
    <mergeCell ref="L12397:M12397"/>
    <mergeCell ref="N12397:P12397"/>
    <mergeCell ref="A12390:P12390"/>
    <mergeCell ref="A12391:P12391"/>
    <mergeCell ref="A12392:P12392"/>
    <mergeCell ref="A12394:P12394"/>
    <mergeCell ref="B12395:K12395"/>
    <mergeCell ref="L12395:M12395"/>
    <mergeCell ref="N12395:P12395"/>
    <mergeCell ref="A12386:N12386"/>
    <mergeCell ref="O12386:P12386"/>
    <mergeCell ref="A12387:P12387"/>
    <mergeCell ref="A12388:C12388"/>
    <mergeCell ref="D12388:E12388"/>
    <mergeCell ref="G12388:H12388"/>
    <mergeCell ref="I12388:J12388"/>
    <mergeCell ref="K12388:L12388"/>
    <mergeCell ref="M12388:N12388"/>
    <mergeCell ref="O12388:P12388"/>
    <mergeCell ref="A12383:N12383"/>
    <mergeCell ref="O12383:P12383"/>
    <mergeCell ref="A12384:P12384"/>
    <mergeCell ref="A12385:C12385"/>
    <mergeCell ref="D12385:E12385"/>
    <mergeCell ref="G12385:H12385"/>
    <mergeCell ref="I12385:J12385"/>
    <mergeCell ref="K12385:L12385"/>
    <mergeCell ref="M12385:N12385"/>
    <mergeCell ref="O12385:P12385"/>
    <mergeCell ref="O12404:P12404"/>
    <mergeCell ref="A12405:C12405"/>
    <mergeCell ref="D12405:E12405"/>
    <mergeCell ref="G12405:H12405"/>
    <mergeCell ref="I12405:J12405"/>
    <mergeCell ref="K12405:L12405"/>
    <mergeCell ref="M12405:N12405"/>
    <mergeCell ref="O12405:P12405"/>
    <mergeCell ref="A12404:C12404"/>
    <mergeCell ref="D12404:E12404"/>
    <mergeCell ref="G12404:H12404"/>
    <mergeCell ref="I12404:J12404"/>
    <mergeCell ref="K12404:L12404"/>
    <mergeCell ref="M12404:N12404"/>
    <mergeCell ref="A12402:C12403"/>
    <mergeCell ref="D12402:E12403"/>
    <mergeCell ref="F12402:F12403"/>
    <mergeCell ref="G12402:H12403"/>
    <mergeCell ref="I12402:P12402"/>
    <mergeCell ref="I12403:J12403"/>
    <mergeCell ref="K12403:L12403"/>
    <mergeCell ref="M12403:N12403"/>
    <mergeCell ref="O12403:P12403"/>
    <mergeCell ref="B12400:K12400"/>
    <mergeCell ref="L12400:M12400"/>
    <mergeCell ref="N12400:P12400"/>
    <mergeCell ref="A12401:B12401"/>
    <mergeCell ref="C12401:D12401"/>
    <mergeCell ref="E12401:G12401"/>
    <mergeCell ref="H12401:I12401"/>
    <mergeCell ref="J12401:O12401"/>
    <mergeCell ref="B12398:K12398"/>
    <mergeCell ref="L12398:M12398"/>
    <mergeCell ref="N12398:P12398"/>
    <mergeCell ref="B12399:K12399"/>
    <mergeCell ref="L12399:M12399"/>
    <mergeCell ref="N12399:P12399"/>
    <mergeCell ref="O12411:P12411"/>
    <mergeCell ref="A12412:C12412"/>
    <mergeCell ref="D12412:E12412"/>
    <mergeCell ref="G12412:H12412"/>
    <mergeCell ref="I12412:J12412"/>
    <mergeCell ref="K12412:L12412"/>
    <mergeCell ref="M12412:N12412"/>
    <mergeCell ref="O12412:P12412"/>
    <mergeCell ref="A12411:C12411"/>
    <mergeCell ref="D12411:E12411"/>
    <mergeCell ref="G12411:H12411"/>
    <mergeCell ref="I12411:J12411"/>
    <mergeCell ref="K12411:L12411"/>
    <mergeCell ref="M12411:N12411"/>
    <mergeCell ref="A12408:N12408"/>
    <mergeCell ref="O12408:P12408"/>
    <mergeCell ref="A12409:P12409"/>
    <mergeCell ref="A12410:C12410"/>
    <mergeCell ref="D12410:E12410"/>
    <mergeCell ref="G12410:H12410"/>
    <mergeCell ref="I12410:J12410"/>
    <mergeCell ref="K12410:L12410"/>
    <mergeCell ref="M12410:N12410"/>
    <mergeCell ref="O12410:P12410"/>
    <mergeCell ref="O12406:P12406"/>
    <mergeCell ref="A12407:C12407"/>
    <mergeCell ref="D12407:E12407"/>
    <mergeCell ref="G12407:H12407"/>
    <mergeCell ref="I12407:J12407"/>
    <mergeCell ref="K12407:L12407"/>
    <mergeCell ref="M12407:N12407"/>
    <mergeCell ref="O12407:P12407"/>
    <mergeCell ref="A12406:C12406"/>
    <mergeCell ref="D12406:E12406"/>
    <mergeCell ref="G12406:H12406"/>
    <mergeCell ref="I12406:J12406"/>
    <mergeCell ref="K12406:L12406"/>
    <mergeCell ref="M12406:N12406"/>
    <mergeCell ref="A12418:N12418"/>
    <mergeCell ref="O12418:P12418"/>
    <mergeCell ref="A12419:P12419"/>
    <mergeCell ref="A12420:C12420"/>
    <mergeCell ref="D12420:E12420"/>
    <mergeCell ref="G12420:H12420"/>
    <mergeCell ref="I12420:J12420"/>
    <mergeCell ref="K12420:L12420"/>
    <mergeCell ref="M12420:N12420"/>
    <mergeCell ref="O12420:P12420"/>
    <mergeCell ref="A12416:H12416"/>
    <mergeCell ref="I12416:J12416"/>
    <mergeCell ref="K12416:L12416"/>
    <mergeCell ref="M12416:N12416"/>
    <mergeCell ref="O12416:P12416"/>
    <mergeCell ref="A12417:H12417"/>
    <mergeCell ref="I12417:J12417"/>
    <mergeCell ref="K12417:L12417"/>
    <mergeCell ref="M12417:N12417"/>
    <mergeCell ref="O12417:P12417"/>
    <mergeCell ref="O12413:P12413"/>
    <mergeCell ref="A12414:N12414"/>
    <mergeCell ref="O12414:P12414"/>
    <mergeCell ref="A12415:H12415"/>
    <mergeCell ref="I12415:J12415"/>
    <mergeCell ref="K12415:L12415"/>
    <mergeCell ref="M12415:N12415"/>
    <mergeCell ref="O12415:P12415"/>
    <mergeCell ref="A12413:C12413"/>
    <mergeCell ref="D12413:E12413"/>
    <mergeCell ref="G12413:H12413"/>
    <mergeCell ref="I12413:J12413"/>
    <mergeCell ref="K12413:L12413"/>
    <mergeCell ref="M12413:N12413"/>
    <mergeCell ref="O12426:P12426"/>
    <mergeCell ref="A12427:C12427"/>
    <mergeCell ref="D12427:E12427"/>
    <mergeCell ref="G12427:H12427"/>
    <mergeCell ref="I12427:J12427"/>
    <mergeCell ref="K12427:L12427"/>
    <mergeCell ref="M12427:N12427"/>
    <mergeCell ref="O12427:P12427"/>
    <mergeCell ref="A12426:C12426"/>
    <mergeCell ref="D12426:E12426"/>
    <mergeCell ref="G12426:H12426"/>
    <mergeCell ref="I12426:J12426"/>
    <mergeCell ref="K12426:L12426"/>
    <mergeCell ref="M12426:N12426"/>
    <mergeCell ref="O12424:P12424"/>
    <mergeCell ref="A12425:C12425"/>
    <mergeCell ref="D12425:E12425"/>
    <mergeCell ref="G12425:H12425"/>
    <mergeCell ref="I12425:J12425"/>
    <mergeCell ref="K12425:L12425"/>
    <mergeCell ref="M12425:N12425"/>
    <mergeCell ref="O12425:P12425"/>
    <mergeCell ref="A12424:C12424"/>
    <mergeCell ref="D12424:E12424"/>
    <mergeCell ref="G12424:H12424"/>
    <mergeCell ref="I12424:J12424"/>
    <mergeCell ref="K12424:L12424"/>
    <mergeCell ref="M12424:N12424"/>
    <mergeCell ref="A12421:N12421"/>
    <mergeCell ref="O12421:P12421"/>
    <mergeCell ref="A12422:P12422"/>
    <mergeCell ref="A12423:C12423"/>
    <mergeCell ref="D12423:E12423"/>
    <mergeCell ref="G12423:H12423"/>
    <mergeCell ref="I12423:J12423"/>
    <mergeCell ref="K12423:L12423"/>
    <mergeCell ref="M12423:N12423"/>
    <mergeCell ref="O12423:P12423"/>
    <mergeCell ref="B12440:K12440"/>
    <mergeCell ref="L12440:M12440"/>
    <mergeCell ref="N12440:P12440"/>
    <mergeCell ref="B12441:K12441"/>
    <mergeCell ref="L12441:M12441"/>
    <mergeCell ref="N12441:P12441"/>
    <mergeCell ref="A12434:P12434"/>
    <mergeCell ref="A12435:P12435"/>
    <mergeCell ref="A12436:P12436"/>
    <mergeCell ref="A12438:P12438"/>
    <mergeCell ref="B12439:K12439"/>
    <mergeCell ref="L12439:M12439"/>
    <mergeCell ref="N12439:P12439"/>
    <mergeCell ref="O12431:P12431"/>
    <mergeCell ref="A12432:C12432"/>
    <mergeCell ref="D12432:E12432"/>
    <mergeCell ref="G12432:H12432"/>
    <mergeCell ref="I12432:J12432"/>
    <mergeCell ref="K12432:L12432"/>
    <mergeCell ref="M12432:N12432"/>
    <mergeCell ref="O12432:P12432"/>
    <mergeCell ref="A12431:C12431"/>
    <mergeCell ref="D12431:E12431"/>
    <mergeCell ref="G12431:H12431"/>
    <mergeCell ref="I12431:J12431"/>
    <mergeCell ref="K12431:L12431"/>
    <mergeCell ref="M12431:N12431"/>
    <mergeCell ref="A12428:N12428"/>
    <mergeCell ref="O12428:P12428"/>
    <mergeCell ref="A12429:P12429"/>
    <mergeCell ref="A12430:C12430"/>
    <mergeCell ref="D12430:E12430"/>
    <mergeCell ref="G12430:H12430"/>
    <mergeCell ref="I12430:J12430"/>
    <mergeCell ref="K12430:L12430"/>
    <mergeCell ref="M12430:N12430"/>
    <mergeCell ref="O12430:P12430"/>
    <mergeCell ref="O12448:P12448"/>
    <mergeCell ref="A12449:N12449"/>
    <mergeCell ref="O12449:P12449"/>
    <mergeCell ref="A12450:H12450"/>
    <mergeCell ref="I12450:J12450"/>
    <mergeCell ref="K12450:L12450"/>
    <mergeCell ref="M12450:N12450"/>
    <mergeCell ref="O12450:P12450"/>
    <mergeCell ref="A12448:C12448"/>
    <mergeCell ref="D12448:E12448"/>
    <mergeCell ref="G12448:H12448"/>
    <mergeCell ref="I12448:J12448"/>
    <mergeCell ref="K12448:L12448"/>
    <mergeCell ref="M12448:N12448"/>
    <mergeCell ref="A12446:C12447"/>
    <mergeCell ref="D12446:E12447"/>
    <mergeCell ref="F12446:F12447"/>
    <mergeCell ref="G12446:H12447"/>
    <mergeCell ref="I12446:P12446"/>
    <mergeCell ref="I12447:J12447"/>
    <mergeCell ref="K12447:L12447"/>
    <mergeCell ref="M12447:N12447"/>
    <mergeCell ref="O12447:P12447"/>
    <mergeCell ref="B12444:K12444"/>
    <mergeCell ref="L12444:M12444"/>
    <mergeCell ref="N12444:P12444"/>
    <mergeCell ref="A12445:B12445"/>
    <mergeCell ref="C12445:D12445"/>
    <mergeCell ref="E12445:G12445"/>
    <mergeCell ref="H12445:I12445"/>
    <mergeCell ref="J12445:O12445"/>
    <mergeCell ref="B12442:K12442"/>
    <mergeCell ref="L12442:M12442"/>
    <mergeCell ref="N12442:P12442"/>
    <mergeCell ref="B12443:K12443"/>
    <mergeCell ref="L12443:M12443"/>
    <mergeCell ref="N12443:P12443"/>
    <mergeCell ref="O12456:P12456"/>
    <mergeCell ref="A12457:C12457"/>
    <mergeCell ref="D12457:E12457"/>
    <mergeCell ref="G12457:H12457"/>
    <mergeCell ref="I12457:J12457"/>
    <mergeCell ref="K12457:L12457"/>
    <mergeCell ref="M12457:N12457"/>
    <mergeCell ref="O12457:P12457"/>
    <mergeCell ref="A12456:C12456"/>
    <mergeCell ref="D12456:E12456"/>
    <mergeCell ref="G12456:H12456"/>
    <mergeCell ref="I12456:J12456"/>
    <mergeCell ref="K12456:L12456"/>
    <mergeCell ref="M12456:N12456"/>
    <mergeCell ref="A12453:N12453"/>
    <mergeCell ref="O12453:P12453"/>
    <mergeCell ref="A12454:P12454"/>
    <mergeCell ref="A12455:C12455"/>
    <mergeCell ref="D12455:E12455"/>
    <mergeCell ref="G12455:H12455"/>
    <mergeCell ref="I12455:J12455"/>
    <mergeCell ref="K12455:L12455"/>
    <mergeCell ref="M12455:N12455"/>
    <mergeCell ref="O12455:P12455"/>
    <mergeCell ref="A12451:H12451"/>
    <mergeCell ref="I12451:J12451"/>
    <mergeCell ref="K12451:L12451"/>
    <mergeCell ref="M12451:N12451"/>
    <mergeCell ref="O12451:P12451"/>
    <mergeCell ref="A12452:H12452"/>
    <mergeCell ref="I12452:J12452"/>
    <mergeCell ref="K12452:L12452"/>
    <mergeCell ref="M12452:N12452"/>
    <mergeCell ref="O12452:P12452"/>
    <mergeCell ref="O12463:P12463"/>
    <mergeCell ref="A12464:N12464"/>
    <mergeCell ref="O12464:P12464"/>
    <mergeCell ref="A12465:H12465"/>
    <mergeCell ref="I12465:J12465"/>
    <mergeCell ref="K12465:L12465"/>
    <mergeCell ref="M12465:N12465"/>
    <mergeCell ref="O12465:P12465"/>
    <mergeCell ref="A12463:C12463"/>
    <mergeCell ref="D12463:E12463"/>
    <mergeCell ref="G12463:H12463"/>
    <mergeCell ref="I12463:J12463"/>
    <mergeCell ref="K12463:L12463"/>
    <mergeCell ref="M12463:N12463"/>
    <mergeCell ref="O12461:P12461"/>
    <mergeCell ref="A12462:C12462"/>
    <mergeCell ref="D12462:E12462"/>
    <mergeCell ref="G12462:H12462"/>
    <mergeCell ref="I12462:J12462"/>
    <mergeCell ref="K12462:L12462"/>
    <mergeCell ref="M12462:N12462"/>
    <mergeCell ref="O12462:P12462"/>
    <mergeCell ref="O12458:P12458"/>
    <mergeCell ref="A12459:N12459"/>
    <mergeCell ref="O12459:P12459"/>
    <mergeCell ref="A12460:P12460"/>
    <mergeCell ref="A12461:C12461"/>
    <mergeCell ref="D12461:E12461"/>
    <mergeCell ref="G12461:H12461"/>
    <mergeCell ref="I12461:J12461"/>
    <mergeCell ref="K12461:L12461"/>
    <mergeCell ref="M12461:N12461"/>
    <mergeCell ref="A12458:C12458"/>
    <mergeCell ref="D12458:E12458"/>
    <mergeCell ref="G12458:H12458"/>
    <mergeCell ref="I12458:J12458"/>
    <mergeCell ref="K12458:L12458"/>
    <mergeCell ref="M12458:N12458"/>
    <mergeCell ref="O12471:P12471"/>
    <mergeCell ref="A12472:C12472"/>
    <mergeCell ref="D12472:E12472"/>
    <mergeCell ref="G12472:H12472"/>
    <mergeCell ref="I12472:J12472"/>
    <mergeCell ref="K12472:L12472"/>
    <mergeCell ref="M12472:N12472"/>
    <mergeCell ref="O12472:P12472"/>
    <mergeCell ref="A12471:C12471"/>
    <mergeCell ref="D12471:E12471"/>
    <mergeCell ref="G12471:H12471"/>
    <mergeCell ref="I12471:J12471"/>
    <mergeCell ref="K12471:L12471"/>
    <mergeCell ref="M12471:N12471"/>
    <mergeCell ref="A12468:N12468"/>
    <mergeCell ref="O12468:P12468"/>
    <mergeCell ref="A12469:P12469"/>
    <mergeCell ref="A12470:C12470"/>
    <mergeCell ref="D12470:E12470"/>
    <mergeCell ref="G12470:H12470"/>
    <mergeCell ref="I12470:J12470"/>
    <mergeCell ref="K12470:L12470"/>
    <mergeCell ref="M12470:N12470"/>
    <mergeCell ref="O12470:P12470"/>
    <mergeCell ref="A12466:H12466"/>
    <mergeCell ref="I12466:J12466"/>
    <mergeCell ref="K12466:L12466"/>
    <mergeCell ref="M12466:N12466"/>
    <mergeCell ref="O12466:P12466"/>
    <mergeCell ref="A12467:H12467"/>
    <mergeCell ref="I12467:J12467"/>
    <mergeCell ref="K12467:L12467"/>
    <mergeCell ref="M12467:N12467"/>
    <mergeCell ref="O12467:P12467"/>
    <mergeCell ref="O12478:P12478"/>
    <mergeCell ref="A12480:P12480"/>
    <mergeCell ref="A12481:P12481"/>
    <mergeCell ref="A12482:P12482"/>
    <mergeCell ref="A12484:P12484"/>
    <mergeCell ref="B12485:K12485"/>
    <mergeCell ref="L12485:M12485"/>
    <mergeCell ref="N12485:P12485"/>
    <mergeCell ref="A12478:C12478"/>
    <mergeCell ref="D12478:E12478"/>
    <mergeCell ref="G12478:H12478"/>
    <mergeCell ref="I12478:J12478"/>
    <mergeCell ref="K12478:L12478"/>
    <mergeCell ref="M12478:N12478"/>
    <mergeCell ref="O12476:P12476"/>
    <mergeCell ref="A12477:C12477"/>
    <mergeCell ref="D12477:E12477"/>
    <mergeCell ref="G12477:H12477"/>
    <mergeCell ref="I12477:J12477"/>
    <mergeCell ref="K12477:L12477"/>
    <mergeCell ref="M12477:N12477"/>
    <mergeCell ref="O12477:P12477"/>
    <mergeCell ref="O12473:P12473"/>
    <mergeCell ref="A12474:N12474"/>
    <mergeCell ref="O12474:P12474"/>
    <mergeCell ref="A12475:P12475"/>
    <mergeCell ref="A12476:C12476"/>
    <mergeCell ref="D12476:E12476"/>
    <mergeCell ref="G12476:H12476"/>
    <mergeCell ref="I12476:J12476"/>
    <mergeCell ref="K12476:L12476"/>
    <mergeCell ref="M12476:N12476"/>
    <mergeCell ref="A12473:C12473"/>
    <mergeCell ref="D12473:E12473"/>
    <mergeCell ref="G12473:H12473"/>
    <mergeCell ref="I12473:J12473"/>
    <mergeCell ref="K12473:L12473"/>
    <mergeCell ref="M12473:N12473"/>
    <mergeCell ref="A12494:N12494"/>
    <mergeCell ref="O12494:P12494"/>
    <mergeCell ref="A12495:H12495"/>
    <mergeCell ref="I12495:J12495"/>
    <mergeCell ref="K12495:L12495"/>
    <mergeCell ref="M12495:N12495"/>
    <mergeCell ref="O12495:P12495"/>
    <mergeCell ref="A12492:C12493"/>
    <mergeCell ref="D12492:E12493"/>
    <mergeCell ref="F12492:F12493"/>
    <mergeCell ref="G12492:H12493"/>
    <mergeCell ref="I12492:P12492"/>
    <mergeCell ref="I12493:J12493"/>
    <mergeCell ref="K12493:L12493"/>
    <mergeCell ref="M12493:N12493"/>
    <mergeCell ref="O12493:P12493"/>
    <mergeCell ref="B12490:K12490"/>
    <mergeCell ref="L12490:M12490"/>
    <mergeCell ref="N12490:P12490"/>
    <mergeCell ref="A12491:B12491"/>
    <mergeCell ref="C12491:D12491"/>
    <mergeCell ref="E12491:G12491"/>
    <mergeCell ref="H12491:I12491"/>
    <mergeCell ref="J12491:O12491"/>
    <mergeCell ref="B12488:K12488"/>
    <mergeCell ref="L12488:M12488"/>
    <mergeCell ref="N12488:P12488"/>
    <mergeCell ref="B12489:K12489"/>
    <mergeCell ref="L12489:M12489"/>
    <mergeCell ref="N12489:P12489"/>
    <mergeCell ref="B12486:K12486"/>
    <mergeCell ref="L12486:M12486"/>
    <mergeCell ref="N12486:P12486"/>
    <mergeCell ref="B12487:K12487"/>
    <mergeCell ref="L12487:M12487"/>
    <mergeCell ref="N12487:P12487"/>
    <mergeCell ref="O12501:P12501"/>
    <mergeCell ref="A12502:C12502"/>
    <mergeCell ref="D12502:E12502"/>
    <mergeCell ref="G12502:H12502"/>
    <mergeCell ref="I12502:J12502"/>
    <mergeCell ref="K12502:L12502"/>
    <mergeCell ref="M12502:N12502"/>
    <mergeCell ref="O12502:P12502"/>
    <mergeCell ref="A12501:C12501"/>
    <mergeCell ref="D12501:E12501"/>
    <mergeCell ref="G12501:H12501"/>
    <mergeCell ref="I12501:J12501"/>
    <mergeCell ref="K12501:L12501"/>
    <mergeCell ref="M12501:N12501"/>
    <mergeCell ref="A12498:N12498"/>
    <mergeCell ref="O12498:P12498"/>
    <mergeCell ref="A12499:P12499"/>
    <mergeCell ref="A12500:C12500"/>
    <mergeCell ref="D12500:E12500"/>
    <mergeCell ref="G12500:H12500"/>
    <mergeCell ref="I12500:J12500"/>
    <mergeCell ref="K12500:L12500"/>
    <mergeCell ref="M12500:N12500"/>
    <mergeCell ref="O12500:P12500"/>
    <mergeCell ref="A12496:H12496"/>
    <mergeCell ref="I12496:J12496"/>
    <mergeCell ref="K12496:L12496"/>
    <mergeCell ref="M12496:N12496"/>
    <mergeCell ref="O12496:P12496"/>
    <mergeCell ref="A12497:H12497"/>
    <mergeCell ref="I12497:J12497"/>
    <mergeCell ref="K12497:L12497"/>
    <mergeCell ref="M12497:N12497"/>
    <mergeCell ref="O12497:P12497"/>
    <mergeCell ref="A12511:N12511"/>
    <mergeCell ref="O12511:P12511"/>
    <mergeCell ref="A12512:P12512"/>
    <mergeCell ref="A12513:C12513"/>
    <mergeCell ref="D12513:E12513"/>
    <mergeCell ref="G12513:H12513"/>
    <mergeCell ref="I12513:J12513"/>
    <mergeCell ref="K12513:L12513"/>
    <mergeCell ref="M12513:N12513"/>
    <mergeCell ref="O12513:P12513"/>
    <mergeCell ref="A12509:H12509"/>
    <mergeCell ref="I12509:J12509"/>
    <mergeCell ref="K12509:L12509"/>
    <mergeCell ref="M12509:N12509"/>
    <mergeCell ref="O12509:P12509"/>
    <mergeCell ref="A12510:H12510"/>
    <mergeCell ref="I12510:J12510"/>
    <mergeCell ref="K12510:L12510"/>
    <mergeCell ref="M12510:N12510"/>
    <mergeCell ref="O12510:P12510"/>
    <mergeCell ref="O12506:P12506"/>
    <mergeCell ref="A12507:N12507"/>
    <mergeCell ref="O12507:P12507"/>
    <mergeCell ref="A12508:H12508"/>
    <mergeCell ref="I12508:J12508"/>
    <mergeCell ref="K12508:L12508"/>
    <mergeCell ref="M12508:N12508"/>
    <mergeCell ref="O12508:P12508"/>
    <mergeCell ref="O12503:P12503"/>
    <mergeCell ref="A12504:N12504"/>
    <mergeCell ref="O12504:P12504"/>
    <mergeCell ref="A12505:P12505"/>
    <mergeCell ref="A12506:C12506"/>
    <mergeCell ref="D12506:E12506"/>
    <mergeCell ref="G12506:H12506"/>
    <mergeCell ref="I12506:J12506"/>
    <mergeCell ref="K12506:L12506"/>
    <mergeCell ref="M12506:N12506"/>
    <mergeCell ref="A12503:C12503"/>
    <mergeCell ref="D12503:E12503"/>
    <mergeCell ref="G12503:H12503"/>
    <mergeCell ref="I12503:J12503"/>
    <mergeCell ref="K12503:L12503"/>
    <mergeCell ref="M12503:N12503"/>
    <mergeCell ref="A12521:N12521"/>
    <mergeCell ref="O12521:P12521"/>
    <mergeCell ref="A12522:H12522"/>
    <mergeCell ref="I12522:J12522"/>
    <mergeCell ref="K12522:L12522"/>
    <mergeCell ref="M12522:N12522"/>
    <mergeCell ref="O12522:P12522"/>
    <mergeCell ref="O12519:P12519"/>
    <mergeCell ref="A12520:C12520"/>
    <mergeCell ref="D12520:E12520"/>
    <mergeCell ref="G12520:H12520"/>
    <mergeCell ref="I12520:J12520"/>
    <mergeCell ref="K12520:L12520"/>
    <mergeCell ref="M12520:N12520"/>
    <mergeCell ref="O12520:P12520"/>
    <mergeCell ref="O12516:P12516"/>
    <mergeCell ref="A12517:N12517"/>
    <mergeCell ref="O12517:P12517"/>
    <mergeCell ref="A12518:P12518"/>
    <mergeCell ref="A12519:C12519"/>
    <mergeCell ref="D12519:E12519"/>
    <mergeCell ref="G12519:H12519"/>
    <mergeCell ref="I12519:J12519"/>
    <mergeCell ref="K12519:L12519"/>
    <mergeCell ref="M12519:N12519"/>
    <mergeCell ref="A12516:C12516"/>
    <mergeCell ref="D12516:E12516"/>
    <mergeCell ref="G12516:H12516"/>
    <mergeCell ref="I12516:J12516"/>
    <mergeCell ref="K12516:L12516"/>
    <mergeCell ref="M12516:N12516"/>
    <mergeCell ref="O12514:P12514"/>
    <mergeCell ref="A12515:C12515"/>
    <mergeCell ref="D12515:E12515"/>
    <mergeCell ref="G12515:H12515"/>
    <mergeCell ref="I12515:J12515"/>
    <mergeCell ref="K12515:L12515"/>
    <mergeCell ref="M12515:N12515"/>
    <mergeCell ref="O12515:P12515"/>
    <mergeCell ref="A12514:C12514"/>
    <mergeCell ref="D12514:E12514"/>
    <mergeCell ref="G12514:H12514"/>
    <mergeCell ref="I12514:J12514"/>
    <mergeCell ref="K12514:L12514"/>
    <mergeCell ref="M12514:N12514"/>
    <mergeCell ref="B12535:K12535"/>
    <mergeCell ref="L12535:M12535"/>
    <mergeCell ref="N12535:P12535"/>
    <mergeCell ref="B12536:K12536"/>
    <mergeCell ref="L12536:M12536"/>
    <mergeCell ref="N12536:P12536"/>
    <mergeCell ref="A12529:P12529"/>
    <mergeCell ref="A12530:P12530"/>
    <mergeCell ref="A12531:P12531"/>
    <mergeCell ref="A12533:P12533"/>
    <mergeCell ref="B12534:K12534"/>
    <mergeCell ref="L12534:M12534"/>
    <mergeCell ref="N12534:P12534"/>
    <mergeCell ref="A12525:N12525"/>
    <mergeCell ref="O12525:P12525"/>
    <mergeCell ref="A12526:P12526"/>
    <mergeCell ref="A12527:C12527"/>
    <mergeCell ref="D12527:E12527"/>
    <mergeCell ref="G12527:H12527"/>
    <mergeCell ref="I12527:J12527"/>
    <mergeCell ref="K12527:L12527"/>
    <mergeCell ref="M12527:N12527"/>
    <mergeCell ref="O12527:P12527"/>
    <mergeCell ref="A12523:H12523"/>
    <mergeCell ref="I12523:J12523"/>
    <mergeCell ref="K12523:L12523"/>
    <mergeCell ref="M12523:N12523"/>
    <mergeCell ref="O12523:P12523"/>
    <mergeCell ref="A12524:H12524"/>
    <mergeCell ref="I12524:J12524"/>
    <mergeCell ref="K12524:L12524"/>
    <mergeCell ref="M12524:N12524"/>
    <mergeCell ref="O12524:P12524"/>
    <mergeCell ref="O12543:P12543"/>
    <mergeCell ref="A12544:C12544"/>
    <mergeCell ref="D12544:E12544"/>
    <mergeCell ref="G12544:H12544"/>
    <mergeCell ref="I12544:J12544"/>
    <mergeCell ref="K12544:L12544"/>
    <mergeCell ref="M12544:N12544"/>
    <mergeCell ref="O12544:P12544"/>
    <mergeCell ref="A12543:C12543"/>
    <mergeCell ref="D12543:E12543"/>
    <mergeCell ref="G12543:H12543"/>
    <mergeCell ref="I12543:J12543"/>
    <mergeCell ref="K12543:L12543"/>
    <mergeCell ref="M12543:N12543"/>
    <mergeCell ref="A12541:C12542"/>
    <mergeCell ref="D12541:E12542"/>
    <mergeCell ref="F12541:F12542"/>
    <mergeCell ref="G12541:H12542"/>
    <mergeCell ref="I12541:P12541"/>
    <mergeCell ref="I12542:J12542"/>
    <mergeCell ref="K12542:L12542"/>
    <mergeCell ref="M12542:N12542"/>
    <mergeCell ref="O12542:P12542"/>
    <mergeCell ref="B12539:K12539"/>
    <mergeCell ref="L12539:M12539"/>
    <mergeCell ref="N12539:P12539"/>
    <mergeCell ref="A12540:B12540"/>
    <mergeCell ref="C12540:D12540"/>
    <mergeCell ref="E12540:G12540"/>
    <mergeCell ref="H12540:I12540"/>
    <mergeCell ref="J12540:O12540"/>
    <mergeCell ref="B12537:K12537"/>
    <mergeCell ref="L12537:M12537"/>
    <mergeCell ref="N12537:P12537"/>
    <mergeCell ref="B12538:K12538"/>
    <mergeCell ref="L12538:M12538"/>
    <mergeCell ref="N12538:P12538"/>
    <mergeCell ref="A12551:H12551"/>
    <mergeCell ref="I12551:J12551"/>
    <mergeCell ref="K12551:L12551"/>
    <mergeCell ref="M12551:N12551"/>
    <mergeCell ref="O12551:P12551"/>
    <mergeCell ref="A12552:H12552"/>
    <mergeCell ref="I12552:J12552"/>
    <mergeCell ref="K12552:L12552"/>
    <mergeCell ref="M12552:N12552"/>
    <mergeCell ref="O12552:P12552"/>
    <mergeCell ref="O12548:P12548"/>
    <mergeCell ref="A12549:N12549"/>
    <mergeCell ref="O12549:P12549"/>
    <mergeCell ref="A12550:H12550"/>
    <mergeCell ref="I12550:J12550"/>
    <mergeCell ref="K12550:L12550"/>
    <mergeCell ref="M12550:N12550"/>
    <mergeCell ref="O12550:P12550"/>
    <mergeCell ref="O12545:P12545"/>
    <mergeCell ref="A12546:N12546"/>
    <mergeCell ref="O12546:P12546"/>
    <mergeCell ref="A12547:P12547"/>
    <mergeCell ref="A12548:C12548"/>
    <mergeCell ref="D12548:E12548"/>
    <mergeCell ref="G12548:H12548"/>
    <mergeCell ref="I12548:J12548"/>
    <mergeCell ref="K12548:L12548"/>
    <mergeCell ref="M12548:N12548"/>
    <mergeCell ref="A12545:C12545"/>
    <mergeCell ref="D12545:E12545"/>
    <mergeCell ref="G12545:H12545"/>
    <mergeCell ref="I12545:J12545"/>
    <mergeCell ref="K12545:L12545"/>
    <mergeCell ref="M12545:N12545"/>
    <mergeCell ref="A12558:N12558"/>
    <mergeCell ref="O12558:P12558"/>
    <mergeCell ref="A12559:P12559"/>
    <mergeCell ref="A12560:C12560"/>
    <mergeCell ref="D12560:E12560"/>
    <mergeCell ref="G12560:H12560"/>
    <mergeCell ref="I12560:J12560"/>
    <mergeCell ref="K12560:L12560"/>
    <mergeCell ref="M12560:N12560"/>
    <mergeCell ref="O12560:P12560"/>
    <mergeCell ref="O12556:P12556"/>
    <mergeCell ref="A12557:C12557"/>
    <mergeCell ref="D12557:E12557"/>
    <mergeCell ref="G12557:H12557"/>
    <mergeCell ref="I12557:J12557"/>
    <mergeCell ref="K12557:L12557"/>
    <mergeCell ref="M12557:N12557"/>
    <mergeCell ref="O12557:P12557"/>
    <mergeCell ref="A12556:C12556"/>
    <mergeCell ref="D12556:E12556"/>
    <mergeCell ref="G12556:H12556"/>
    <mergeCell ref="I12556:J12556"/>
    <mergeCell ref="K12556:L12556"/>
    <mergeCell ref="M12556:N12556"/>
    <mergeCell ref="A12553:N12553"/>
    <mergeCell ref="O12553:P12553"/>
    <mergeCell ref="A12554:P12554"/>
    <mergeCell ref="A12555:C12555"/>
    <mergeCell ref="D12555:E12555"/>
    <mergeCell ref="G12555:H12555"/>
    <mergeCell ref="I12555:J12555"/>
    <mergeCell ref="K12555:L12555"/>
    <mergeCell ref="M12555:N12555"/>
    <mergeCell ref="O12555:P12555"/>
    <mergeCell ref="O12565:P12565"/>
    <mergeCell ref="A12566:C12566"/>
    <mergeCell ref="D12566:E12566"/>
    <mergeCell ref="G12566:H12566"/>
    <mergeCell ref="I12566:J12566"/>
    <mergeCell ref="K12566:L12566"/>
    <mergeCell ref="M12566:N12566"/>
    <mergeCell ref="O12566:P12566"/>
    <mergeCell ref="A12565:C12565"/>
    <mergeCell ref="D12565:E12565"/>
    <mergeCell ref="G12565:H12565"/>
    <mergeCell ref="I12565:J12565"/>
    <mergeCell ref="K12565:L12565"/>
    <mergeCell ref="M12565:N12565"/>
    <mergeCell ref="O12563:P12563"/>
    <mergeCell ref="A12564:C12564"/>
    <mergeCell ref="D12564:E12564"/>
    <mergeCell ref="G12564:H12564"/>
    <mergeCell ref="I12564:J12564"/>
    <mergeCell ref="K12564:L12564"/>
    <mergeCell ref="M12564:N12564"/>
    <mergeCell ref="O12564:P12564"/>
    <mergeCell ref="A12563:C12563"/>
    <mergeCell ref="D12563:E12563"/>
    <mergeCell ref="G12563:H12563"/>
    <mergeCell ref="I12563:J12563"/>
    <mergeCell ref="K12563:L12563"/>
    <mergeCell ref="M12563:N12563"/>
    <mergeCell ref="O12561:P12561"/>
    <mergeCell ref="A12562:C12562"/>
    <mergeCell ref="D12562:E12562"/>
    <mergeCell ref="G12562:H12562"/>
    <mergeCell ref="I12562:J12562"/>
    <mergeCell ref="K12562:L12562"/>
    <mergeCell ref="M12562:N12562"/>
    <mergeCell ref="O12562:P12562"/>
    <mergeCell ref="A12561:C12561"/>
    <mergeCell ref="D12561:E12561"/>
    <mergeCell ref="G12561:H12561"/>
    <mergeCell ref="I12561:J12561"/>
    <mergeCell ref="K12561:L12561"/>
    <mergeCell ref="M12561:N12561"/>
    <mergeCell ref="A12580:C12581"/>
    <mergeCell ref="D12580:E12581"/>
    <mergeCell ref="F12580:F12581"/>
    <mergeCell ref="G12580:H12581"/>
    <mergeCell ref="I12580:P12580"/>
    <mergeCell ref="I12581:J12581"/>
    <mergeCell ref="K12581:L12581"/>
    <mergeCell ref="M12581:N12581"/>
    <mergeCell ref="O12581:P12581"/>
    <mergeCell ref="B12578:K12578"/>
    <mergeCell ref="L12578:M12578"/>
    <mergeCell ref="N12578:P12578"/>
    <mergeCell ref="A12579:B12579"/>
    <mergeCell ref="C12579:D12579"/>
    <mergeCell ref="E12579:G12579"/>
    <mergeCell ref="H12579:I12579"/>
    <mergeCell ref="J12579:O12579"/>
    <mergeCell ref="B12576:K12576"/>
    <mergeCell ref="L12576:M12576"/>
    <mergeCell ref="N12576:P12576"/>
    <mergeCell ref="B12577:K12577"/>
    <mergeCell ref="L12577:M12577"/>
    <mergeCell ref="N12577:P12577"/>
    <mergeCell ref="B12574:K12574"/>
    <mergeCell ref="L12574:M12574"/>
    <mergeCell ref="N12574:P12574"/>
    <mergeCell ref="B12575:K12575"/>
    <mergeCell ref="L12575:M12575"/>
    <mergeCell ref="N12575:P12575"/>
    <mergeCell ref="A12568:P12568"/>
    <mergeCell ref="A12569:P12569"/>
    <mergeCell ref="A12570:P12570"/>
    <mergeCell ref="A12572:P12572"/>
    <mergeCell ref="B12573:K12573"/>
    <mergeCell ref="L12573:M12573"/>
    <mergeCell ref="N12573:P12573"/>
    <mergeCell ref="A12589:N12589"/>
    <mergeCell ref="O12589:P12589"/>
    <mergeCell ref="A12590:P12590"/>
    <mergeCell ref="A12591:C12591"/>
    <mergeCell ref="D12591:E12591"/>
    <mergeCell ref="G12591:H12591"/>
    <mergeCell ref="I12591:J12591"/>
    <mergeCell ref="K12591:L12591"/>
    <mergeCell ref="M12591:N12591"/>
    <mergeCell ref="O12591:P12591"/>
    <mergeCell ref="A12586:N12586"/>
    <mergeCell ref="O12586:P12586"/>
    <mergeCell ref="A12587:P12587"/>
    <mergeCell ref="A12588:C12588"/>
    <mergeCell ref="D12588:E12588"/>
    <mergeCell ref="G12588:H12588"/>
    <mergeCell ref="I12588:J12588"/>
    <mergeCell ref="K12588:L12588"/>
    <mergeCell ref="M12588:N12588"/>
    <mergeCell ref="O12588:P12588"/>
    <mergeCell ref="A12584:H12584"/>
    <mergeCell ref="I12584:J12584"/>
    <mergeCell ref="K12584:L12584"/>
    <mergeCell ref="M12584:N12584"/>
    <mergeCell ref="O12584:P12584"/>
    <mergeCell ref="A12585:H12585"/>
    <mergeCell ref="I12585:J12585"/>
    <mergeCell ref="K12585:L12585"/>
    <mergeCell ref="M12585:N12585"/>
    <mergeCell ref="O12585:P12585"/>
    <mergeCell ref="A12582:N12582"/>
    <mergeCell ref="O12582:P12582"/>
    <mergeCell ref="A12583:H12583"/>
    <mergeCell ref="I12583:J12583"/>
    <mergeCell ref="K12583:L12583"/>
    <mergeCell ref="M12583:N12583"/>
    <mergeCell ref="O12583:P12583"/>
    <mergeCell ref="O12596:P12596"/>
    <mergeCell ref="A12597:N12597"/>
    <mergeCell ref="O12597:P12597"/>
    <mergeCell ref="A12598:P12598"/>
    <mergeCell ref="A12599:C12599"/>
    <mergeCell ref="D12599:E12599"/>
    <mergeCell ref="G12599:H12599"/>
    <mergeCell ref="I12599:J12599"/>
    <mergeCell ref="K12599:L12599"/>
    <mergeCell ref="M12599:N12599"/>
    <mergeCell ref="A12596:C12596"/>
    <mergeCell ref="D12596:E12596"/>
    <mergeCell ref="G12596:H12596"/>
    <mergeCell ref="I12596:J12596"/>
    <mergeCell ref="K12596:L12596"/>
    <mergeCell ref="M12596:N12596"/>
    <mergeCell ref="O12594:P12594"/>
    <mergeCell ref="A12595:C12595"/>
    <mergeCell ref="D12595:E12595"/>
    <mergeCell ref="G12595:H12595"/>
    <mergeCell ref="I12595:J12595"/>
    <mergeCell ref="K12595:L12595"/>
    <mergeCell ref="M12595:N12595"/>
    <mergeCell ref="O12595:P12595"/>
    <mergeCell ref="A12594:C12594"/>
    <mergeCell ref="D12594:E12594"/>
    <mergeCell ref="G12594:H12594"/>
    <mergeCell ref="I12594:J12594"/>
    <mergeCell ref="K12594:L12594"/>
    <mergeCell ref="M12594:N12594"/>
    <mergeCell ref="O12592:P12592"/>
    <mergeCell ref="A12593:C12593"/>
    <mergeCell ref="D12593:E12593"/>
    <mergeCell ref="G12593:H12593"/>
    <mergeCell ref="I12593:J12593"/>
    <mergeCell ref="K12593:L12593"/>
    <mergeCell ref="M12593:N12593"/>
    <mergeCell ref="O12593:P12593"/>
    <mergeCell ref="A12592:C12592"/>
    <mergeCell ref="D12592:E12592"/>
    <mergeCell ref="G12592:H12592"/>
    <mergeCell ref="I12592:J12592"/>
    <mergeCell ref="K12592:L12592"/>
    <mergeCell ref="M12592:N12592"/>
    <mergeCell ref="O12603:P12603"/>
    <mergeCell ref="A12604:N12604"/>
    <mergeCell ref="O12604:P12604"/>
    <mergeCell ref="A12605:H12605"/>
    <mergeCell ref="I12605:J12605"/>
    <mergeCell ref="K12605:L12605"/>
    <mergeCell ref="M12605:N12605"/>
    <mergeCell ref="O12605:P12605"/>
    <mergeCell ref="A12603:C12603"/>
    <mergeCell ref="D12603:E12603"/>
    <mergeCell ref="G12603:H12603"/>
    <mergeCell ref="I12603:J12603"/>
    <mergeCell ref="K12603:L12603"/>
    <mergeCell ref="M12603:N12603"/>
    <mergeCell ref="O12601:P12601"/>
    <mergeCell ref="A12602:C12602"/>
    <mergeCell ref="D12602:E12602"/>
    <mergeCell ref="G12602:H12602"/>
    <mergeCell ref="I12602:J12602"/>
    <mergeCell ref="K12602:L12602"/>
    <mergeCell ref="M12602:N12602"/>
    <mergeCell ref="O12602:P12602"/>
    <mergeCell ref="A12601:C12601"/>
    <mergeCell ref="D12601:E12601"/>
    <mergeCell ref="G12601:H12601"/>
    <mergeCell ref="I12601:J12601"/>
    <mergeCell ref="K12601:L12601"/>
    <mergeCell ref="M12601:N12601"/>
    <mergeCell ref="O12599:P12599"/>
    <mergeCell ref="A12600:C12600"/>
    <mergeCell ref="D12600:E12600"/>
    <mergeCell ref="G12600:H12600"/>
    <mergeCell ref="I12600:J12600"/>
    <mergeCell ref="K12600:L12600"/>
    <mergeCell ref="M12600:N12600"/>
    <mergeCell ref="O12600:P12600"/>
    <mergeCell ref="B12618:K12618"/>
    <mergeCell ref="L12618:M12618"/>
    <mergeCell ref="N12618:P12618"/>
    <mergeCell ref="B12619:K12619"/>
    <mergeCell ref="L12619:M12619"/>
    <mergeCell ref="N12619:P12619"/>
    <mergeCell ref="A12612:P12612"/>
    <mergeCell ref="A12613:P12613"/>
    <mergeCell ref="A12614:P12614"/>
    <mergeCell ref="A12616:P12616"/>
    <mergeCell ref="B12617:K12617"/>
    <mergeCell ref="L12617:M12617"/>
    <mergeCell ref="N12617:P12617"/>
    <mergeCell ref="A12608:N12608"/>
    <mergeCell ref="O12608:P12608"/>
    <mergeCell ref="A12609:P12609"/>
    <mergeCell ref="A12610:C12610"/>
    <mergeCell ref="D12610:E12610"/>
    <mergeCell ref="G12610:H12610"/>
    <mergeCell ref="I12610:J12610"/>
    <mergeCell ref="K12610:L12610"/>
    <mergeCell ref="M12610:N12610"/>
    <mergeCell ref="O12610:P12610"/>
    <mergeCell ref="A12606:H12606"/>
    <mergeCell ref="I12606:J12606"/>
    <mergeCell ref="K12606:L12606"/>
    <mergeCell ref="M12606:N12606"/>
    <mergeCell ref="O12606:P12606"/>
    <mergeCell ref="A12607:H12607"/>
    <mergeCell ref="I12607:J12607"/>
    <mergeCell ref="K12607:L12607"/>
    <mergeCell ref="M12607:N12607"/>
    <mergeCell ref="O12607:P12607"/>
    <mergeCell ref="O12626:P12626"/>
    <mergeCell ref="A12627:C12627"/>
    <mergeCell ref="D12627:E12627"/>
    <mergeCell ref="G12627:H12627"/>
    <mergeCell ref="I12627:J12627"/>
    <mergeCell ref="K12627:L12627"/>
    <mergeCell ref="M12627:N12627"/>
    <mergeCell ref="O12627:P12627"/>
    <mergeCell ref="A12626:C12626"/>
    <mergeCell ref="D12626:E12626"/>
    <mergeCell ref="G12626:H12626"/>
    <mergeCell ref="I12626:J12626"/>
    <mergeCell ref="K12626:L12626"/>
    <mergeCell ref="M12626:N12626"/>
    <mergeCell ref="A12624:C12625"/>
    <mergeCell ref="D12624:E12625"/>
    <mergeCell ref="F12624:F12625"/>
    <mergeCell ref="G12624:H12625"/>
    <mergeCell ref="I12624:P12624"/>
    <mergeCell ref="I12625:J12625"/>
    <mergeCell ref="K12625:L12625"/>
    <mergeCell ref="M12625:N12625"/>
    <mergeCell ref="O12625:P12625"/>
    <mergeCell ref="B12622:K12622"/>
    <mergeCell ref="L12622:M12622"/>
    <mergeCell ref="N12622:P12622"/>
    <mergeCell ref="A12623:B12623"/>
    <mergeCell ref="C12623:D12623"/>
    <mergeCell ref="E12623:G12623"/>
    <mergeCell ref="H12623:I12623"/>
    <mergeCell ref="J12623:O12623"/>
    <mergeCell ref="B12620:K12620"/>
    <mergeCell ref="L12620:M12620"/>
    <mergeCell ref="N12620:P12620"/>
    <mergeCell ref="B12621:K12621"/>
    <mergeCell ref="L12621:M12621"/>
    <mergeCell ref="N12621:P12621"/>
    <mergeCell ref="A12635:H12635"/>
    <mergeCell ref="I12635:J12635"/>
    <mergeCell ref="K12635:L12635"/>
    <mergeCell ref="M12635:N12635"/>
    <mergeCell ref="O12635:P12635"/>
    <mergeCell ref="A12636:H12636"/>
    <mergeCell ref="I12636:J12636"/>
    <mergeCell ref="K12636:L12636"/>
    <mergeCell ref="M12636:N12636"/>
    <mergeCell ref="O12636:P12636"/>
    <mergeCell ref="A12633:N12633"/>
    <mergeCell ref="O12633:P12633"/>
    <mergeCell ref="A12634:H12634"/>
    <mergeCell ref="I12634:J12634"/>
    <mergeCell ref="K12634:L12634"/>
    <mergeCell ref="M12634:N12634"/>
    <mergeCell ref="O12634:P12634"/>
    <mergeCell ref="O12631:P12631"/>
    <mergeCell ref="A12632:C12632"/>
    <mergeCell ref="D12632:E12632"/>
    <mergeCell ref="G12632:H12632"/>
    <mergeCell ref="I12632:J12632"/>
    <mergeCell ref="K12632:L12632"/>
    <mergeCell ref="M12632:N12632"/>
    <mergeCell ref="O12632:P12632"/>
    <mergeCell ref="O12628:P12628"/>
    <mergeCell ref="A12629:N12629"/>
    <mergeCell ref="O12629:P12629"/>
    <mergeCell ref="A12630:P12630"/>
    <mergeCell ref="A12631:C12631"/>
    <mergeCell ref="D12631:E12631"/>
    <mergeCell ref="G12631:H12631"/>
    <mergeCell ref="I12631:J12631"/>
    <mergeCell ref="K12631:L12631"/>
    <mergeCell ref="M12631:N12631"/>
    <mergeCell ref="A12628:C12628"/>
    <mergeCell ref="D12628:E12628"/>
    <mergeCell ref="G12628:H12628"/>
    <mergeCell ref="I12628:J12628"/>
    <mergeCell ref="K12628:L12628"/>
    <mergeCell ref="M12628:N12628"/>
    <mergeCell ref="O12643:P12643"/>
    <mergeCell ref="A12644:C12644"/>
    <mergeCell ref="D12644:E12644"/>
    <mergeCell ref="G12644:H12644"/>
    <mergeCell ref="I12644:J12644"/>
    <mergeCell ref="K12644:L12644"/>
    <mergeCell ref="M12644:N12644"/>
    <mergeCell ref="O12644:P12644"/>
    <mergeCell ref="A12643:C12643"/>
    <mergeCell ref="D12643:E12643"/>
    <mergeCell ref="G12643:H12643"/>
    <mergeCell ref="I12643:J12643"/>
    <mergeCell ref="K12643:L12643"/>
    <mergeCell ref="M12643:N12643"/>
    <mergeCell ref="A12640:N12640"/>
    <mergeCell ref="O12640:P12640"/>
    <mergeCell ref="A12641:P12641"/>
    <mergeCell ref="A12642:C12642"/>
    <mergeCell ref="D12642:E12642"/>
    <mergeCell ref="G12642:H12642"/>
    <mergeCell ref="I12642:J12642"/>
    <mergeCell ref="K12642:L12642"/>
    <mergeCell ref="M12642:N12642"/>
    <mergeCell ref="O12642:P12642"/>
    <mergeCell ref="A12637:N12637"/>
    <mergeCell ref="O12637:P12637"/>
    <mergeCell ref="A12638:P12638"/>
    <mergeCell ref="A12639:C12639"/>
    <mergeCell ref="D12639:E12639"/>
    <mergeCell ref="G12639:H12639"/>
    <mergeCell ref="I12639:J12639"/>
    <mergeCell ref="K12639:L12639"/>
    <mergeCell ref="M12639:N12639"/>
    <mergeCell ref="O12639:P12639"/>
    <mergeCell ref="O12650:P12650"/>
    <mergeCell ref="A12651:C12651"/>
    <mergeCell ref="D12651:E12651"/>
    <mergeCell ref="G12651:H12651"/>
    <mergeCell ref="I12651:J12651"/>
    <mergeCell ref="K12651:L12651"/>
    <mergeCell ref="M12651:N12651"/>
    <mergeCell ref="O12651:P12651"/>
    <mergeCell ref="A12650:C12650"/>
    <mergeCell ref="D12650:E12650"/>
    <mergeCell ref="G12650:H12650"/>
    <mergeCell ref="I12650:J12650"/>
    <mergeCell ref="K12650:L12650"/>
    <mergeCell ref="M12650:N12650"/>
    <mergeCell ref="A12647:N12647"/>
    <mergeCell ref="O12647:P12647"/>
    <mergeCell ref="A12648:P12648"/>
    <mergeCell ref="A12649:C12649"/>
    <mergeCell ref="D12649:E12649"/>
    <mergeCell ref="G12649:H12649"/>
    <mergeCell ref="I12649:J12649"/>
    <mergeCell ref="K12649:L12649"/>
    <mergeCell ref="M12649:N12649"/>
    <mergeCell ref="O12649:P12649"/>
    <mergeCell ref="O12645:P12645"/>
    <mergeCell ref="A12646:C12646"/>
    <mergeCell ref="D12646:E12646"/>
    <mergeCell ref="G12646:H12646"/>
    <mergeCell ref="I12646:J12646"/>
    <mergeCell ref="K12646:L12646"/>
    <mergeCell ref="M12646:N12646"/>
    <mergeCell ref="O12646:P12646"/>
    <mergeCell ref="A12645:C12645"/>
    <mergeCell ref="D12645:E12645"/>
    <mergeCell ref="G12645:H12645"/>
    <mergeCell ref="I12645:J12645"/>
    <mergeCell ref="K12645:L12645"/>
    <mergeCell ref="M12645:N12645"/>
    <mergeCell ref="B12667:K12667"/>
    <mergeCell ref="L12667:M12667"/>
    <mergeCell ref="N12667:P12667"/>
    <mergeCell ref="A12668:B12668"/>
    <mergeCell ref="C12668:D12668"/>
    <mergeCell ref="E12668:G12668"/>
    <mergeCell ref="H12668:I12668"/>
    <mergeCell ref="J12668:O12668"/>
    <mergeCell ref="B12665:K12665"/>
    <mergeCell ref="L12665:M12665"/>
    <mergeCell ref="N12665:P12665"/>
    <mergeCell ref="B12666:K12666"/>
    <mergeCell ref="L12666:M12666"/>
    <mergeCell ref="N12666:P12666"/>
    <mergeCell ref="B12663:K12663"/>
    <mergeCell ref="L12663:M12663"/>
    <mergeCell ref="N12663:P12663"/>
    <mergeCell ref="B12664:K12664"/>
    <mergeCell ref="L12664:M12664"/>
    <mergeCell ref="N12664:P12664"/>
    <mergeCell ref="A12658:P12658"/>
    <mergeCell ref="A12659:P12659"/>
    <mergeCell ref="A12661:P12661"/>
    <mergeCell ref="B12662:K12662"/>
    <mergeCell ref="L12662:M12662"/>
    <mergeCell ref="N12662:P12662"/>
    <mergeCell ref="A12655:H12655"/>
    <mergeCell ref="I12655:J12655"/>
    <mergeCell ref="K12655:L12655"/>
    <mergeCell ref="M12655:N12655"/>
    <mergeCell ref="O12655:P12655"/>
    <mergeCell ref="A12657:P12657"/>
    <mergeCell ref="O12652:P12652"/>
    <mergeCell ref="A12653:N12653"/>
    <mergeCell ref="O12653:P12653"/>
    <mergeCell ref="A12654:H12654"/>
    <mergeCell ref="I12654:J12654"/>
    <mergeCell ref="K12654:L12654"/>
    <mergeCell ref="M12654:N12654"/>
    <mergeCell ref="O12654:P12654"/>
    <mergeCell ref="A12652:C12652"/>
    <mergeCell ref="D12652:E12652"/>
    <mergeCell ref="G12652:H12652"/>
    <mergeCell ref="I12652:J12652"/>
    <mergeCell ref="K12652:L12652"/>
    <mergeCell ref="M12652:N12652"/>
    <mergeCell ref="O12675:P12675"/>
    <mergeCell ref="A12676:C12676"/>
    <mergeCell ref="D12676:E12676"/>
    <mergeCell ref="G12676:H12676"/>
    <mergeCell ref="I12676:J12676"/>
    <mergeCell ref="K12676:L12676"/>
    <mergeCell ref="M12676:N12676"/>
    <mergeCell ref="O12676:P12676"/>
    <mergeCell ref="A12675:C12675"/>
    <mergeCell ref="D12675:E12675"/>
    <mergeCell ref="G12675:H12675"/>
    <mergeCell ref="I12675:J12675"/>
    <mergeCell ref="K12675:L12675"/>
    <mergeCell ref="M12675:N12675"/>
    <mergeCell ref="A12673:P12673"/>
    <mergeCell ref="A12674:C12674"/>
    <mergeCell ref="D12674:E12674"/>
    <mergeCell ref="G12674:H12674"/>
    <mergeCell ref="I12674:J12674"/>
    <mergeCell ref="K12674:L12674"/>
    <mergeCell ref="M12674:N12674"/>
    <mergeCell ref="O12674:P12674"/>
    <mergeCell ref="A12671:H12671"/>
    <mergeCell ref="I12671:J12671"/>
    <mergeCell ref="K12671:L12671"/>
    <mergeCell ref="M12671:N12671"/>
    <mergeCell ref="O12671:P12671"/>
    <mergeCell ref="A12672:N12672"/>
    <mergeCell ref="O12672:P12672"/>
    <mergeCell ref="A12669:C12670"/>
    <mergeCell ref="D12669:E12670"/>
    <mergeCell ref="F12669:F12670"/>
    <mergeCell ref="G12669:H12670"/>
    <mergeCell ref="I12669:P12669"/>
    <mergeCell ref="I12670:J12670"/>
    <mergeCell ref="K12670:L12670"/>
    <mergeCell ref="M12670:N12670"/>
    <mergeCell ref="O12670:P12670"/>
    <mergeCell ref="A12684:H12684"/>
    <mergeCell ref="I12684:J12684"/>
    <mergeCell ref="K12684:L12684"/>
    <mergeCell ref="M12684:N12684"/>
    <mergeCell ref="O12684:P12684"/>
    <mergeCell ref="A12685:H12685"/>
    <mergeCell ref="I12685:J12685"/>
    <mergeCell ref="K12685:L12685"/>
    <mergeCell ref="M12685:N12685"/>
    <mergeCell ref="O12685:P12685"/>
    <mergeCell ref="A12682:N12682"/>
    <mergeCell ref="O12682:P12682"/>
    <mergeCell ref="A12683:H12683"/>
    <mergeCell ref="I12683:J12683"/>
    <mergeCell ref="K12683:L12683"/>
    <mergeCell ref="M12683:N12683"/>
    <mergeCell ref="O12683:P12683"/>
    <mergeCell ref="O12680:P12680"/>
    <mergeCell ref="A12681:C12681"/>
    <mergeCell ref="D12681:E12681"/>
    <mergeCell ref="G12681:H12681"/>
    <mergeCell ref="I12681:J12681"/>
    <mergeCell ref="K12681:L12681"/>
    <mergeCell ref="M12681:N12681"/>
    <mergeCell ref="O12681:P12681"/>
    <mergeCell ref="O12677:P12677"/>
    <mergeCell ref="A12678:N12678"/>
    <mergeCell ref="O12678:P12678"/>
    <mergeCell ref="A12679:P12679"/>
    <mergeCell ref="A12680:C12680"/>
    <mergeCell ref="D12680:E12680"/>
    <mergeCell ref="G12680:H12680"/>
    <mergeCell ref="I12680:J12680"/>
    <mergeCell ref="K12680:L12680"/>
    <mergeCell ref="M12680:N12680"/>
    <mergeCell ref="A12677:C12677"/>
    <mergeCell ref="D12677:E12677"/>
    <mergeCell ref="G12677:H12677"/>
    <mergeCell ref="I12677:J12677"/>
    <mergeCell ref="K12677:L12677"/>
    <mergeCell ref="M12677:N12677"/>
    <mergeCell ref="O12692:P12692"/>
    <mergeCell ref="A12693:C12693"/>
    <mergeCell ref="D12693:E12693"/>
    <mergeCell ref="G12693:H12693"/>
    <mergeCell ref="I12693:J12693"/>
    <mergeCell ref="K12693:L12693"/>
    <mergeCell ref="M12693:N12693"/>
    <mergeCell ref="O12693:P12693"/>
    <mergeCell ref="A12692:C12692"/>
    <mergeCell ref="D12692:E12692"/>
    <mergeCell ref="G12692:H12692"/>
    <mergeCell ref="I12692:J12692"/>
    <mergeCell ref="K12692:L12692"/>
    <mergeCell ref="M12692:N12692"/>
    <mergeCell ref="A12689:N12689"/>
    <mergeCell ref="O12689:P12689"/>
    <mergeCell ref="A12690:P12690"/>
    <mergeCell ref="A12691:C12691"/>
    <mergeCell ref="D12691:E12691"/>
    <mergeCell ref="G12691:H12691"/>
    <mergeCell ref="I12691:J12691"/>
    <mergeCell ref="K12691:L12691"/>
    <mergeCell ref="M12691:N12691"/>
    <mergeCell ref="O12691:P12691"/>
    <mergeCell ref="A12686:N12686"/>
    <mergeCell ref="O12686:P12686"/>
    <mergeCell ref="A12687:P12687"/>
    <mergeCell ref="A12688:C12688"/>
    <mergeCell ref="D12688:E12688"/>
    <mergeCell ref="G12688:H12688"/>
    <mergeCell ref="I12688:J12688"/>
    <mergeCell ref="K12688:L12688"/>
    <mergeCell ref="M12688:N12688"/>
    <mergeCell ref="O12688:P12688"/>
    <mergeCell ref="O12699:P12699"/>
    <mergeCell ref="A12700:C12700"/>
    <mergeCell ref="D12700:E12700"/>
    <mergeCell ref="G12700:H12700"/>
    <mergeCell ref="I12700:J12700"/>
    <mergeCell ref="K12700:L12700"/>
    <mergeCell ref="M12700:N12700"/>
    <mergeCell ref="O12700:P12700"/>
    <mergeCell ref="O12696:P12696"/>
    <mergeCell ref="A12697:N12697"/>
    <mergeCell ref="O12697:P12697"/>
    <mergeCell ref="A12698:P12698"/>
    <mergeCell ref="A12699:C12699"/>
    <mergeCell ref="D12699:E12699"/>
    <mergeCell ref="G12699:H12699"/>
    <mergeCell ref="I12699:J12699"/>
    <mergeCell ref="K12699:L12699"/>
    <mergeCell ref="M12699:N12699"/>
    <mergeCell ref="A12696:C12696"/>
    <mergeCell ref="D12696:E12696"/>
    <mergeCell ref="G12696:H12696"/>
    <mergeCell ref="I12696:J12696"/>
    <mergeCell ref="K12696:L12696"/>
    <mergeCell ref="M12696:N12696"/>
    <mergeCell ref="O12694:P12694"/>
    <mergeCell ref="A12695:C12695"/>
    <mergeCell ref="D12695:E12695"/>
    <mergeCell ref="G12695:H12695"/>
    <mergeCell ref="I12695:J12695"/>
    <mergeCell ref="K12695:L12695"/>
    <mergeCell ref="M12695:N12695"/>
    <mergeCell ref="O12695:P12695"/>
    <mergeCell ref="A12694:C12694"/>
    <mergeCell ref="D12694:E12694"/>
    <mergeCell ref="G12694:H12694"/>
    <mergeCell ref="I12694:J12694"/>
    <mergeCell ref="K12694:L12694"/>
    <mergeCell ref="M12694:N12694"/>
    <mergeCell ref="B12714:K12714"/>
    <mergeCell ref="L12714:M12714"/>
    <mergeCell ref="N12714:P12714"/>
    <mergeCell ref="A12715:B12715"/>
    <mergeCell ref="C12715:D12715"/>
    <mergeCell ref="E12715:G12715"/>
    <mergeCell ref="H12715:I12715"/>
    <mergeCell ref="J12715:O12715"/>
    <mergeCell ref="B12712:K12712"/>
    <mergeCell ref="L12712:M12712"/>
    <mergeCell ref="N12712:P12712"/>
    <mergeCell ref="B12713:K12713"/>
    <mergeCell ref="L12713:M12713"/>
    <mergeCell ref="N12713:P12713"/>
    <mergeCell ref="B12710:K12710"/>
    <mergeCell ref="L12710:M12710"/>
    <mergeCell ref="N12710:P12710"/>
    <mergeCell ref="B12711:K12711"/>
    <mergeCell ref="L12711:M12711"/>
    <mergeCell ref="N12711:P12711"/>
    <mergeCell ref="A12704:P12704"/>
    <mergeCell ref="A12705:P12705"/>
    <mergeCell ref="A12706:P12706"/>
    <mergeCell ref="A12708:P12708"/>
    <mergeCell ref="B12709:K12709"/>
    <mergeCell ref="L12709:M12709"/>
    <mergeCell ref="N12709:P12709"/>
    <mergeCell ref="O12701:P12701"/>
    <mergeCell ref="A12702:C12702"/>
    <mergeCell ref="D12702:E12702"/>
    <mergeCell ref="G12702:H12702"/>
    <mergeCell ref="I12702:J12702"/>
    <mergeCell ref="K12702:L12702"/>
    <mergeCell ref="M12702:N12702"/>
    <mergeCell ref="O12702:P12702"/>
    <mergeCell ref="A12701:C12701"/>
    <mergeCell ref="D12701:E12701"/>
    <mergeCell ref="G12701:H12701"/>
    <mergeCell ref="I12701:J12701"/>
    <mergeCell ref="K12701:L12701"/>
    <mergeCell ref="M12701:N12701"/>
    <mergeCell ref="O12720:P12720"/>
    <mergeCell ref="A12721:C12721"/>
    <mergeCell ref="D12721:E12721"/>
    <mergeCell ref="G12721:H12721"/>
    <mergeCell ref="I12721:J12721"/>
    <mergeCell ref="K12721:L12721"/>
    <mergeCell ref="M12721:N12721"/>
    <mergeCell ref="O12721:P12721"/>
    <mergeCell ref="A12720:C12720"/>
    <mergeCell ref="D12720:E12720"/>
    <mergeCell ref="G12720:H12720"/>
    <mergeCell ref="I12720:J12720"/>
    <mergeCell ref="K12720:L12720"/>
    <mergeCell ref="M12720:N12720"/>
    <mergeCell ref="O12718:P12718"/>
    <mergeCell ref="A12719:C12719"/>
    <mergeCell ref="D12719:E12719"/>
    <mergeCell ref="G12719:H12719"/>
    <mergeCell ref="I12719:J12719"/>
    <mergeCell ref="K12719:L12719"/>
    <mergeCell ref="M12719:N12719"/>
    <mergeCell ref="O12719:P12719"/>
    <mergeCell ref="A12718:C12718"/>
    <mergeCell ref="D12718:E12718"/>
    <mergeCell ref="G12718:H12718"/>
    <mergeCell ref="I12718:J12718"/>
    <mergeCell ref="K12718:L12718"/>
    <mergeCell ref="M12718:N12718"/>
    <mergeCell ref="A12716:C12717"/>
    <mergeCell ref="D12716:E12717"/>
    <mergeCell ref="F12716:F12717"/>
    <mergeCell ref="G12716:H12717"/>
    <mergeCell ref="I12716:P12716"/>
    <mergeCell ref="I12717:J12717"/>
    <mergeCell ref="K12717:L12717"/>
    <mergeCell ref="M12717:N12717"/>
    <mergeCell ref="O12717:P12717"/>
    <mergeCell ref="A12727:H12727"/>
    <mergeCell ref="I12727:J12727"/>
    <mergeCell ref="K12727:L12727"/>
    <mergeCell ref="M12727:N12727"/>
    <mergeCell ref="O12727:P12727"/>
    <mergeCell ref="A12728:H12728"/>
    <mergeCell ref="I12728:J12728"/>
    <mergeCell ref="K12728:L12728"/>
    <mergeCell ref="M12728:N12728"/>
    <mergeCell ref="O12728:P12728"/>
    <mergeCell ref="O12724:P12724"/>
    <mergeCell ref="A12725:N12725"/>
    <mergeCell ref="O12725:P12725"/>
    <mergeCell ref="A12726:H12726"/>
    <mergeCell ref="I12726:J12726"/>
    <mergeCell ref="K12726:L12726"/>
    <mergeCell ref="M12726:N12726"/>
    <mergeCell ref="O12726:P12726"/>
    <mergeCell ref="A12724:C12724"/>
    <mergeCell ref="D12724:E12724"/>
    <mergeCell ref="G12724:H12724"/>
    <mergeCell ref="I12724:J12724"/>
    <mergeCell ref="K12724:L12724"/>
    <mergeCell ref="M12724:N12724"/>
    <mergeCell ref="O12722:P12722"/>
    <mergeCell ref="A12723:C12723"/>
    <mergeCell ref="D12723:E12723"/>
    <mergeCell ref="G12723:H12723"/>
    <mergeCell ref="I12723:J12723"/>
    <mergeCell ref="K12723:L12723"/>
    <mergeCell ref="M12723:N12723"/>
    <mergeCell ref="O12723:P12723"/>
    <mergeCell ref="A12722:C12722"/>
    <mergeCell ref="D12722:E12722"/>
    <mergeCell ref="G12722:H12722"/>
    <mergeCell ref="I12722:J12722"/>
    <mergeCell ref="K12722:L12722"/>
    <mergeCell ref="M12722:N12722"/>
    <mergeCell ref="O12734:P12734"/>
    <mergeCell ref="A12735:N12735"/>
    <mergeCell ref="O12735:P12735"/>
    <mergeCell ref="A12736:P12736"/>
    <mergeCell ref="A12737:C12737"/>
    <mergeCell ref="D12737:E12737"/>
    <mergeCell ref="G12737:H12737"/>
    <mergeCell ref="I12737:J12737"/>
    <mergeCell ref="K12737:L12737"/>
    <mergeCell ref="M12737:N12737"/>
    <mergeCell ref="A12734:C12734"/>
    <mergeCell ref="D12734:E12734"/>
    <mergeCell ref="G12734:H12734"/>
    <mergeCell ref="I12734:J12734"/>
    <mergeCell ref="K12734:L12734"/>
    <mergeCell ref="M12734:N12734"/>
    <mergeCell ref="O12732:P12732"/>
    <mergeCell ref="A12733:C12733"/>
    <mergeCell ref="D12733:E12733"/>
    <mergeCell ref="G12733:H12733"/>
    <mergeCell ref="I12733:J12733"/>
    <mergeCell ref="K12733:L12733"/>
    <mergeCell ref="M12733:N12733"/>
    <mergeCell ref="O12733:P12733"/>
    <mergeCell ref="A12732:C12732"/>
    <mergeCell ref="D12732:E12732"/>
    <mergeCell ref="G12732:H12732"/>
    <mergeCell ref="I12732:J12732"/>
    <mergeCell ref="K12732:L12732"/>
    <mergeCell ref="M12732:N12732"/>
    <mergeCell ref="A12729:N12729"/>
    <mergeCell ref="O12729:P12729"/>
    <mergeCell ref="A12730:P12730"/>
    <mergeCell ref="A12731:C12731"/>
    <mergeCell ref="D12731:E12731"/>
    <mergeCell ref="G12731:H12731"/>
    <mergeCell ref="I12731:J12731"/>
    <mergeCell ref="K12731:L12731"/>
    <mergeCell ref="M12731:N12731"/>
    <mergeCell ref="O12731:P12731"/>
    <mergeCell ref="A12743:N12743"/>
    <mergeCell ref="O12743:P12743"/>
    <mergeCell ref="A12744:P12744"/>
    <mergeCell ref="A12745:C12745"/>
    <mergeCell ref="D12745:E12745"/>
    <mergeCell ref="G12745:H12745"/>
    <mergeCell ref="I12745:J12745"/>
    <mergeCell ref="K12745:L12745"/>
    <mergeCell ref="M12745:N12745"/>
    <mergeCell ref="O12745:P12745"/>
    <mergeCell ref="A12741:H12741"/>
    <mergeCell ref="I12741:J12741"/>
    <mergeCell ref="K12741:L12741"/>
    <mergeCell ref="M12741:N12741"/>
    <mergeCell ref="O12741:P12741"/>
    <mergeCell ref="A12742:H12742"/>
    <mergeCell ref="I12742:J12742"/>
    <mergeCell ref="K12742:L12742"/>
    <mergeCell ref="M12742:N12742"/>
    <mergeCell ref="O12742:P12742"/>
    <mergeCell ref="A12739:N12739"/>
    <mergeCell ref="O12739:P12739"/>
    <mergeCell ref="A12740:H12740"/>
    <mergeCell ref="I12740:J12740"/>
    <mergeCell ref="K12740:L12740"/>
    <mergeCell ref="M12740:N12740"/>
    <mergeCell ref="O12740:P12740"/>
    <mergeCell ref="O12737:P12737"/>
    <mergeCell ref="A12738:C12738"/>
    <mergeCell ref="D12738:E12738"/>
    <mergeCell ref="G12738:H12738"/>
    <mergeCell ref="I12738:J12738"/>
    <mergeCell ref="K12738:L12738"/>
    <mergeCell ref="M12738:N12738"/>
    <mergeCell ref="O12738:P12738"/>
    <mergeCell ref="A12760:C12761"/>
    <mergeCell ref="D12760:E12761"/>
    <mergeCell ref="F12760:F12761"/>
    <mergeCell ref="G12760:H12761"/>
    <mergeCell ref="I12760:P12760"/>
    <mergeCell ref="I12761:J12761"/>
    <mergeCell ref="K12761:L12761"/>
    <mergeCell ref="M12761:N12761"/>
    <mergeCell ref="O12761:P12761"/>
    <mergeCell ref="B12758:K12758"/>
    <mergeCell ref="L12758:M12758"/>
    <mergeCell ref="N12758:P12758"/>
    <mergeCell ref="A12759:B12759"/>
    <mergeCell ref="C12759:D12759"/>
    <mergeCell ref="E12759:G12759"/>
    <mergeCell ref="H12759:I12759"/>
    <mergeCell ref="J12759:O12759"/>
    <mergeCell ref="B12756:K12756"/>
    <mergeCell ref="L12756:M12756"/>
    <mergeCell ref="N12756:P12756"/>
    <mergeCell ref="B12757:K12757"/>
    <mergeCell ref="L12757:M12757"/>
    <mergeCell ref="N12757:P12757"/>
    <mergeCell ref="B12754:K12754"/>
    <mergeCell ref="L12754:M12754"/>
    <mergeCell ref="N12754:P12754"/>
    <mergeCell ref="B12755:K12755"/>
    <mergeCell ref="L12755:M12755"/>
    <mergeCell ref="N12755:P12755"/>
    <mergeCell ref="O12746:P12746"/>
    <mergeCell ref="A12748:P12748"/>
    <mergeCell ref="A12749:P12749"/>
    <mergeCell ref="A12750:P12750"/>
    <mergeCell ref="A12752:P12752"/>
    <mergeCell ref="B12753:K12753"/>
    <mergeCell ref="L12753:M12753"/>
    <mergeCell ref="N12753:P12753"/>
    <mergeCell ref="A12746:C12746"/>
    <mergeCell ref="D12746:E12746"/>
    <mergeCell ref="G12746:H12746"/>
    <mergeCell ref="I12746:J12746"/>
    <mergeCell ref="K12746:L12746"/>
    <mergeCell ref="M12746:N12746"/>
    <mergeCell ref="O12767:P12767"/>
    <mergeCell ref="A12768:N12768"/>
    <mergeCell ref="O12768:P12768"/>
    <mergeCell ref="A12769:H12769"/>
    <mergeCell ref="I12769:J12769"/>
    <mergeCell ref="K12769:L12769"/>
    <mergeCell ref="M12769:N12769"/>
    <mergeCell ref="O12769:P12769"/>
    <mergeCell ref="A12767:C12767"/>
    <mergeCell ref="D12767:E12767"/>
    <mergeCell ref="G12767:H12767"/>
    <mergeCell ref="I12767:J12767"/>
    <mergeCell ref="K12767:L12767"/>
    <mergeCell ref="M12767:N12767"/>
    <mergeCell ref="A12764:N12764"/>
    <mergeCell ref="O12764:P12764"/>
    <mergeCell ref="A12765:P12765"/>
    <mergeCell ref="A12766:C12766"/>
    <mergeCell ref="D12766:E12766"/>
    <mergeCell ref="G12766:H12766"/>
    <mergeCell ref="I12766:J12766"/>
    <mergeCell ref="K12766:L12766"/>
    <mergeCell ref="M12766:N12766"/>
    <mergeCell ref="O12766:P12766"/>
    <mergeCell ref="O12762:P12762"/>
    <mergeCell ref="A12763:C12763"/>
    <mergeCell ref="D12763:E12763"/>
    <mergeCell ref="G12763:H12763"/>
    <mergeCell ref="I12763:J12763"/>
    <mergeCell ref="K12763:L12763"/>
    <mergeCell ref="M12763:N12763"/>
    <mergeCell ref="O12763:P12763"/>
    <mergeCell ref="A12762:C12762"/>
    <mergeCell ref="D12762:E12762"/>
    <mergeCell ref="G12762:H12762"/>
    <mergeCell ref="I12762:J12762"/>
    <mergeCell ref="K12762:L12762"/>
    <mergeCell ref="M12762:N12762"/>
    <mergeCell ref="O12775:P12775"/>
    <mergeCell ref="A12776:C12776"/>
    <mergeCell ref="D12776:E12776"/>
    <mergeCell ref="G12776:H12776"/>
    <mergeCell ref="I12776:J12776"/>
    <mergeCell ref="K12776:L12776"/>
    <mergeCell ref="M12776:N12776"/>
    <mergeCell ref="O12776:P12776"/>
    <mergeCell ref="A12775:C12775"/>
    <mergeCell ref="D12775:E12775"/>
    <mergeCell ref="G12775:H12775"/>
    <mergeCell ref="I12775:J12775"/>
    <mergeCell ref="K12775:L12775"/>
    <mergeCell ref="M12775:N12775"/>
    <mergeCell ref="A12772:N12772"/>
    <mergeCell ref="O12772:P12772"/>
    <mergeCell ref="A12773:P12773"/>
    <mergeCell ref="A12774:C12774"/>
    <mergeCell ref="D12774:E12774"/>
    <mergeCell ref="G12774:H12774"/>
    <mergeCell ref="I12774:J12774"/>
    <mergeCell ref="K12774:L12774"/>
    <mergeCell ref="M12774:N12774"/>
    <mergeCell ref="O12774:P12774"/>
    <mergeCell ref="A12770:H12770"/>
    <mergeCell ref="I12770:J12770"/>
    <mergeCell ref="K12770:L12770"/>
    <mergeCell ref="M12770:N12770"/>
    <mergeCell ref="O12770:P12770"/>
    <mergeCell ref="A12771:H12771"/>
    <mergeCell ref="I12771:J12771"/>
    <mergeCell ref="K12771:L12771"/>
    <mergeCell ref="M12771:N12771"/>
    <mergeCell ref="O12771:P12771"/>
    <mergeCell ref="A12783:H12783"/>
    <mergeCell ref="I12783:J12783"/>
    <mergeCell ref="K12783:L12783"/>
    <mergeCell ref="M12783:N12783"/>
    <mergeCell ref="O12783:P12783"/>
    <mergeCell ref="A12784:H12784"/>
    <mergeCell ref="I12784:J12784"/>
    <mergeCell ref="K12784:L12784"/>
    <mergeCell ref="M12784:N12784"/>
    <mergeCell ref="O12784:P12784"/>
    <mergeCell ref="O12780:P12780"/>
    <mergeCell ref="A12781:N12781"/>
    <mergeCell ref="O12781:P12781"/>
    <mergeCell ref="A12782:H12782"/>
    <mergeCell ref="I12782:J12782"/>
    <mergeCell ref="K12782:L12782"/>
    <mergeCell ref="M12782:N12782"/>
    <mergeCell ref="O12782:P12782"/>
    <mergeCell ref="O12777:P12777"/>
    <mergeCell ref="A12778:N12778"/>
    <mergeCell ref="O12778:P12778"/>
    <mergeCell ref="A12779:P12779"/>
    <mergeCell ref="A12780:C12780"/>
    <mergeCell ref="D12780:E12780"/>
    <mergeCell ref="G12780:H12780"/>
    <mergeCell ref="I12780:J12780"/>
    <mergeCell ref="K12780:L12780"/>
    <mergeCell ref="M12780:N12780"/>
    <mergeCell ref="A12777:C12777"/>
    <mergeCell ref="D12777:E12777"/>
    <mergeCell ref="G12777:H12777"/>
    <mergeCell ref="I12777:J12777"/>
    <mergeCell ref="K12777:L12777"/>
    <mergeCell ref="M12777:N12777"/>
    <mergeCell ref="O12790:P12790"/>
    <mergeCell ref="A12791:N12791"/>
    <mergeCell ref="O12791:P12791"/>
    <mergeCell ref="A12792:P12792"/>
    <mergeCell ref="A12793:C12793"/>
    <mergeCell ref="D12793:E12793"/>
    <mergeCell ref="G12793:H12793"/>
    <mergeCell ref="I12793:J12793"/>
    <mergeCell ref="K12793:L12793"/>
    <mergeCell ref="M12793:N12793"/>
    <mergeCell ref="A12790:C12790"/>
    <mergeCell ref="D12790:E12790"/>
    <mergeCell ref="G12790:H12790"/>
    <mergeCell ref="I12790:J12790"/>
    <mergeCell ref="K12790:L12790"/>
    <mergeCell ref="M12790:N12790"/>
    <mergeCell ref="O12788:P12788"/>
    <mergeCell ref="A12789:C12789"/>
    <mergeCell ref="D12789:E12789"/>
    <mergeCell ref="G12789:H12789"/>
    <mergeCell ref="I12789:J12789"/>
    <mergeCell ref="K12789:L12789"/>
    <mergeCell ref="M12789:N12789"/>
    <mergeCell ref="O12789:P12789"/>
    <mergeCell ref="A12788:C12788"/>
    <mergeCell ref="D12788:E12788"/>
    <mergeCell ref="G12788:H12788"/>
    <mergeCell ref="I12788:J12788"/>
    <mergeCell ref="K12788:L12788"/>
    <mergeCell ref="M12788:N12788"/>
    <mergeCell ref="A12785:N12785"/>
    <mergeCell ref="O12785:P12785"/>
    <mergeCell ref="A12786:P12786"/>
    <mergeCell ref="A12787:C12787"/>
    <mergeCell ref="D12787:E12787"/>
    <mergeCell ref="G12787:H12787"/>
    <mergeCell ref="I12787:J12787"/>
    <mergeCell ref="K12787:L12787"/>
    <mergeCell ref="M12787:N12787"/>
    <mergeCell ref="O12787:P12787"/>
    <mergeCell ref="A12807:C12808"/>
    <mergeCell ref="D12807:E12808"/>
    <mergeCell ref="F12807:F12808"/>
    <mergeCell ref="G12807:H12808"/>
    <mergeCell ref="I12807:P12807"/>
    <mergeCell ref="I12808:J12808"/>
    <mergeCell ref="K12808:L12808"/>
    <mergeCell ref="M12808:N12808"/>
    <mergeCell ref="O12808:P12808"/>
    <mergeCell ref="B12805:K12805"/>
    <mergeCell ref="L12805:M12805"/>
    <mergeCell ref="N12805:P12805"/>
    <mergeCell ref="A12806:B12806"/>
    <mergeCell ref="C12806:D12806"/>
    <mergeCell ref="E12806:G12806"/>
    <mergeCell ref="H12806:I12806"/>
    <mergeCell ref="J12806:O12806"/>
    <mergeCell ref="B12803:K12803"/>
    <mergeCell ref="L12803:M12803"/>
    <mergeCell ref="N12803:P12803"/>
    <mergeCell ref="B12804:K12804"/>
    <mergeCell ref="L12804:M12804"/>
    <mergeCell ref="N12804:P12804"/>
    <mergeCell ref="B12801:K12801"/>
    <mergeCell ref="L12801:M12801"/>
    <mergeCell ref="N12801:P12801"/>
    <mergeCell ref="B12802:K12802"/>
    <mergeCell ref="L12802:M12802"/>
    <mergeCell ref="N12802:P12802"/>
    <mergeCell ref="O12793:P12793"/>
    <mergeCell ref="A12795:P12795"/>
    <mergeCell ref="A12796:P12796"/>
    <mergeCell ref="A12797:P12797"/>
    <mergeCell ref="A12799:P12799"/>
    <mergeCell ref="B12800:K12800"/>
    <mergeCell ref="L12800:M12800"/>
    <mergeCell ref="N12800:P12800"/>
    <mergeCell ref="A12814:H12814"/>
    <mergeCell ref="I12814:J12814"/>
    <mergeCell ref="K12814:L12814"/>
    <mergeCell ref="M12814:N12814"/>
    <mergeCell ref="O12814:P12814"/>
    <mergeCell ref="A12815:H12815"/>
    <mergeCell ref="I12815:J12815"/>
    <mergeCell ref="K12815:L12815"/>
    <mergeCell ref="M12815:N12815"/>
    <mergeCell ref="O12815:P12815"/>
    <mergeCell ref="O12811:P12811"/>
    <mergeCell ref="A12812:N12812"/>
    <mergeCell ref="O12812:P12812"/>
    <mergeCell ref="A12813:H12813"/>
    <mergeCell ref="I12813:J12813"/>
    <mergeCell ref="K12813:L12813"/>
    <mergeCell ref="M12813:N12813"/>
    <mergeCell ref="O12813:P12813"/>
    <mergeCell ref="A12811:C12811"/>
    <mergeCell ref="D12811:E12811"/>
    <mergeCell ref="G12811:H12811"/>
    <mergeCell ref="I12811:J12811"/>
    <mergeCell ref="K12811:L12811"/>
    <mergeCell ref="M12811:N12811"/>
    <mergeCell ref="O12809:P12809"/>
    <mergeCell ref="A12810:C12810"/>
    <mergeCell ref="D12810:E12810"/>
    <mergeCell ref="G12810:H12810"/>
    <mergeCell ref="I12810:J12810"/>
    <mergeCell ref="K12810:L12810"/>
    <mergeCell ref="M12810:N12810"/>
    <mergeCell ref="O12810:P12810"/>
    <mergeCell ref="A12809:C12809"/>
    <mergeCell ref="D12809:E12809"/>
    <mergeCell ref="G12809:H12809"/>
    <mergeCell ref="I12809:J12809"/>
    <mergeCell ref="K12809:L12809"/>
    <mergeCell ref="M12809:N12809"/>
    <mergeCell ref="O12821:P12821"/>
    <mergeCell ref="A12822:N12822"/>
    <mergeCell ref="O12822:P12822"/>
    <mergeCell ref="A12823:P12823"/>
    <mergeCell ref="A12824:C12824"/>
    <mergeCell ref="D12824:E12824"/>
    <mergeCell ref="G12824:H12824"/>
    <mergeCell ref="I12824:J12824"/>
    <mergeCell ref="K12824:L12824"/>
    <mergeCell ref="M12824:N12824"/>
    <mergeCell ref="A12821:C12821"/>
    <mergeCell ref="D12821:E12821"/>
    <mergeCell ref="G12821:H12821"/>
    <mergeCell ref="I12821:J12821"/>
    <mergeCell ref="K12821:L12821"/>
    <mergeCell ref="M12821:N12821"/>
    <mergeCell ref="O12819:P12819"/>
    <mergeCell ref="A12820:C12820"/>
    <mergeCell ref="D12820:E12820"/>
    <mergeCell ref="G12820:H12820"/>
    <mergeCell ref="I12820:J12820"/>
    <mergeCell ref="K12820:L12820"/>
    <mergeCell ref="M12820:N12820"/>
    <mergeCell ref="O12820:P12820"/>
    <mergeCell ref="A12819:C12819"/>
    <mergeCell ref="D12819:E12819"/>
    <mergeCell ref="G12819:H12819"/>
    <mergeCell ref="I12819:J12819"/>
    <mergeCell ref="K12819:L12819"/>
    <mergeCell ref="M12819:N12819"/>
    <mergeCell ref="A12816:N12816"/>
    <mergeCell ref="O12816:P12816"/>
    <mergeCell ref="A12817:P12817"/>
    <mergeCell ref="A12818:C12818"/>
    <mergeCell ref="D12818:E12818"/>
    <mergeCell ref="G12818:H12818"/>
    <mergeCell ref="I12818:J12818"/>
    <mergeCell ref="K12818:L12818"/>
    <mergeCell ref="M12818:N12818"/>
    <mergeCell ref="O12818:P12818"/>
    <mergeCell ref="A12830:H12830"/>
    <mergeCell ref="I12830:J12830"/>
    <mergeCell ref="K12830:L12830"/>
    <mergeCell ref="M12830:N12830"/>
    <mergeCell ref="O12830:P12830"/>
    <mergeCell ref="A12831:H12831"/>
    <mergeCell ref="I12831:J12831"/>
    <mergeCell ref="K12831:L12831"/>
    <mergeCell ref="M12831:N12831"/>
    <mergeCell ref="O12831:P12831"/>
    <mergeCell ref="A12828:N12828"/>
    <mergeCell ref="O12828:P12828"/>
    <mergeCell ref="A12829:H12829"/>
    <mergeCell ref="I12829:J12829"/>
    <mergeCell ref="K12829:L12829"/>
    <mergeCell ref="M12829:N12829"/>
    <mergeCell ref="O12829:P12829"/>
    <mergeCell ref="O12826:P12826"/>
    <mergeCell ref="A12827:C12827"/>
    <mergeCell ref="D12827:E12827"/>
    <mergeCell ref="G12827:H12827"/>
    <mergeCell ref="I12827:J12827"/>
    <mergeCell ref="K12827:L12827"/>
    <mergeCell ref="M12827:N12827"/>
    <mergeCell ref="O12827:P12827"/>
    <mergeCell ref="A12826:C12826"/>
    <mergeCell ref="D12826:E12826"/>
    <mergeCell ref="G12826:H12826"/>
    <mergeCell ref="I12826:J12826"/>
    <mergeCell ref="K12826:L12826"/>
    <mergeCell ref="M12826:N12826"/>
    <mergeCell ref="O12824:P12824"/>
    <mergeCell ref="A12825:C12825"/>
    <mergeCell ref="D12825:E12825"/>
    <mergeCell ref="G12825:H12825"/>
    <mergeCell ref="I12825:J12825"/>
    <mergeCell ref="K12825:L12825"/>
    <mergeCell ref="M12825:N12825"/>
    <mergeCell ref="O12825:P12825"/>
    <mergeCell ref="O12837:P12837"/>
    <mergeCell ref="A12838:N12838"/>
    <mergeCell ref="O12838:P12838"/>
    <mergeCell ref="A12839:P12839"/>
    <mergeCell ref="A12841:P12841"/>
    <mergeCell ref="A12842:P12842"/>
    <mergeCell ref="A12837:C12837"/>
    <mergeCell ref="D12837:E12837"/>
    <mergeCell ref="G12837:H12837"/>
    <mergeCell ref="I12837:J12837"/>
    <mergeCell ref="K12837:L12837"/>
    <mergeCell ref="M12837:N12837"/>
    <mergeCell ref="O12835:P12835"/>
    <mergeCell ref="A12836:C12836"/>
    <mergeCell ref="D12836:E12836"/>
    <mergeCell ref="G12836:H12836"/>
    <mergeCell ref="I12836:J12836"/>
    <mergeCell ref="K12836:L12836"/>
    <mergeCell ref="M12836:N12836"/>
    <mergeCell ref="O12836:P12836"/>
    <mergeCell ref="A12835:C12835"/>
    <mergeCell ref="D12835:E12835"/>
    <mergeCell ref="G12835:H12835"/>
    <mergeCell ref="I12835:J12835"/>
    <mergeCell ref="K12835:L12835"/>
    <mergeCell ref="M12835:N12835"/>
    <mergeCell ref="A12832:N12832"/>
    <mergeCell ref="O12832:P12832"/>
    <mergeCell ref="A12833:P12833"/>
    <mergeCell ref="A12834:C12834"/>
    <mergeCell ref="D12834:E12834"/>
    <mergeCell ref="G12834:H12834"/>
    <mergeCell ref="I12834:J12834"/>
    <mergeCell ref="K12834:L12834"/>
    <mergeCell ref="M12834:N12834"/>
    <mergeCell ref="O12834:P12834"/>
    <mergeCell ref="I12854:J12854"/>
    <mergeCell ref="K12854:L12854"/>
    <mergeCell ref="M12854:N12854"/>
    <mergeCell ref="O12854:P12854"/>
    <mergeCell ref="A12855:C12855"/>
    <mergeCell ref="D12855:E12855"/>
    <mergeCell ref="G12855:H12855"/>
    <mergeCell ref="I12855:J12855"/>
    <mergeCell ref="K12855:L12855"/>
    <mergeCell ref="M12855:N12855"/>
    <mergeCell ref="A12852:B12852"/>
    <mergeCell ref="C12852:D12852"/>
    <mergeCell ref="E12852:G12852"/>
    <mergeCell ref="H12852:I12852"/>
    <mergeCell ref="J12852:O12852"/>
    <mergeCell ref="A12853:C12854"/>
    <mergeCell ref="D12853:E12854"/>
    <mergeCell ref="F12853:F12854"/>
    <mergeCell ref="G12853:H12854"/>
    <mergeCell ref="I12853:P12853"/>
    <mergeCell ref="B12850:K12850"/>
    <mergeCell ref="L12850:M12850"/>
    <mergeCell ref="N12850:P12850"/>
    <mergeCell ref="B12851:K12851"/>
    <mergeCell ref="L12851:M12851"/>
    <mergeCell ref="N12851:P12851"/>
    <mergeCell ref="B12848:K12848"/>
    <mergeCell ref="L12848:M12848"/>
    <mergeCell ref="N12848:P12848"/>
    <mergeCell ref="B12849:K12849"/>
    <mergeCell ref="L12849:M12849"/>
    <mergeCell ref="N12849:P12849"/>
    <mergeCell ref="A12843:P12843"/>
    <mergeCell ref="A12845:P12845"/>
    <mergeCell ref="B12846:K12846"/>
    <mergeCell ref="L12846:M12846"/>
    <mergeCell ref="N12846:P12846"/>
    <mergeCell ref="B12847:K12847"/>
    <mergeCell ref="L12847:M12847"/>
    <mergeCell ref="N12847:P12847"/>
    <mergeCell ref="A12861:H12861"/>
    <mergeCell ref="I12861:J12861"/>
    <mergeCell ref="K12861:L12861"/>
    <mergeCell ref="M12861:N12861"/>
    <mergeCell ref="O12861:P12861"/>
    <mergeCell ref="A12862:H12862"/>
    <mergeCell ref="I12862:J12862"/>
    <mergeCell ref="K12862:L12862"/>
    <mergeCell ref="M12862:N12862"/>
    <mergeCell ref="O12862:P12862"/>
    <mergeCell ref="A12859:N12859"/>
    <mergeCell ref="O12859:P12859"/>
    <mergeCell ref="A12860:H12860"/>
    <mergeCell ref="I12860:J12860"/>
    <mergeCell ref="K12860:L12860"/>
    <mergeCell ref="M12860:N12860"/>
    <mergeCell ref="O12860:P12860"/>
    <mergeCell ref="O12857:P12857"/>
    <mergeCell ref="A12858:C12858"/>
    <mergeCell ref="D12858:E12858"/>
    <mergeCell ref="G12858:H12858"/>
    <mergeCell ref="I12858:J12858"/>
    <mergeCell ref="K12858:L12858"/>
    <mergeCell ref="M12858:N12858"/>
    <mergeCell ref="O12858:P12858"/>
    <mergeCell ref="A12857:C12857"/>
    <mergeCell ref="D12857:E12857"/>
    <mergeCell ref="G12857:H12857"/>
    <mergeCell ref="I12857:J12857"/>
    <mergeCell ref="K12857:L12857"/>
    <mergeCell ref="M12857:N12857"/>
    <mergeCell ref="O12855:P12855"/>
    <mergeCell ref="A12856:C12856"/>
    <mergeCell ref="D12856:E12856"/>
    <mergeCell ref="G12856:H12856"/>
    <mergeCell ref="I12856:J12856"/>
    <mergeCell ref="K12856:L12856"/>
    <mergeCell ref="M12856:N12856"/>
    <mergeCell ref="O12856:P12856"/>
    <mergeCell ref="O12868:P12868"/>
    <mergeCell ref="A12869:N12869"/>
    <mergeCell ref="O12869:P12869"/>
    <mergeCell ref="A12870:P12870"/>
    <mergeCell ref="A12871:C12871"/>
    <mergeCell ref="D12871:E12871"/>
    <mergeCell ref="G12871:H12871"/>
    <mergeCell ref="I12871:J12871"/>
    <mergeCell ref="K12871:L12871"/>
    <mergeCell ref="M12871:N12871"/>
    <mergeCell ref="A12868:C12868"/>
    <mergeCell ref="D12868:E12868"/>
    <mergeCell ref="G12868:H12868"/>
    <mergeCell ref="I12868:J12868"/>
    <mergeCell ref="K12868:L12868"/>
    <mergeCell ref="M12868:N12868"/>
    <mergeCell ref="O12866:P12866"/>
    <mergeCell ref="A12867:C12867"/>
    <mergeCell ref="D12867:E12867"/>
    <mergeCell ref="G12867:H12867"/>
    <mergeCell ref="I12867:J12867"/>
    <mergeCell ref="K12867:L12867"/>
    <mergeCell ref="M12867:N12867"/>
    <mergeCell ref="O12867:P12867"/>
    <mergeCell ref="A12866:C12866"/>
    <mergeCell ref="D12866:E12866"/>
    <mergeCell ref="G12866:H12866"/>
    <mergeCell ref="I12866:J12866"/>
    <mergeCell ref="K12866:L12866"/>
    <mergeCell ref="M12866:N12866"/>
    <mergeCell ref="A12863:N12863"/>
    <mergeCell ref="O12863:P12863"/>
    <mergeCell ref="A12864:P12864"/>
    <mergeCell ref="A12865:C12865"/>
    <mergeCell ref="D12865:E12865"/>
    <mergeCell ref="G12865:H12865"/>
    <mergeCell ref="I12865:J12865"/>
    <mergeCell ref="K12865:L12865"/>
    <mergeCell ref="M12865:N12865"/>
    <mergeCell ref="O12865:P12865"/>
    <mergeCell ref="A12877:N12877"/>
    <mergeCell ref="O12877:P12877"/>
    <mergeCell ref="A12878:P12878"/>
    <mergeCell ref="A12879:C12879"/>
    <mergeCell ref="D12879:E12879"/>
    <mergeCell ref="G12879:H12879"/>
    <mergeCell ref="I12879:J12879"/>
    <mergeCell ref="K12879:L12879"/>
    <mergeCell ref="M12879:N12879"/>
    <mergeCell ref="O12879:P12879"/>
    <mergeCell ref="A12875:H12875"/>
    <mergeCell ref="I12875:J12875"/>
    <mergeCell ref="K12875:L12875"/>
    <mergeCell ref="M12875:N12875"/>
    <mergeCell ref="O12875:P12875"/>
    <mergeCell ref="A12876:H12876"/>
    <mergeCell ref="I12876:J12876"/>
    <mergeCell ref="K12876:L12876"/>
    <mergeCell ref="M12876:N12876"/>
    <mergeCell ref="O12876:P12876"/>
    <mergeCell ref="A12873:N12873"/>
    <mergeCell ref="O12873:P12873"/>
    <mergeCell ref="A12874:H12874"/>
    <mergeCell ref="I12874:J12874"/>
    <mergeCell ref="K12874:L12874"/>
    <mergeCell ref="M12874:N12874"/>
    <mergeCell ref="O12874:P12874"/>
    <mergeCell ref="O12871:P12871"/>
    <mergeCell ref="A12872:C12872"/>
    <mergeCell ref="D12872:E12872"/>
    <mergeCell ref="G12872:H12872"/>
    <mergeCell ref="I12872:J12872"/>
    <mergeCell ref="K12872:L12872"/>
    <mergeCell ref="M12872:N12872"/>
    <mergeCell ref="O12872:P12872"/>
    <mergeCell ref="B12892:K12892"/>
    <mergeCell ref="L12892:M12892"/>
    <mergeCell ref="N12892:P12892"/>
    <mergeCell ref="B12893:K12893"/>
    <mergeCell ref="L12893:M12893"/>
    <mergeCell ref="N12893:P12893"/>
    <mergeCell ref="A12889:P12889"/>
    <mergeCell ref="B12890:K12890"/>
    <mergeCell ref="L12890:M12890"/>
    <mergeCell ref="N12890:P12890"/>
    <mergeCell ref="B12891:K12891"/>
    <mergeCell ref="L12891:M12891"/>
    <mergeCell ref="N12891:P12891"/>
    <mergeCell ref="O12882:P12882"/>
    <mergeCell ref="A12883:N12883"/>
    <mergeCell ref="O12883:P12883"/>
    <mergeCell ref="A12885:P12885"/>
    <mergeCell ref="A12886:P12886"/>
    <mergeCell ref="A12887:P12887"/>
    <mergeCell ref="A12882:C12882"/>
    <mergeCell ref="D12882:E12882"/>
    <mergeCell ref="G12882:H12882"/>
    <mergeCell ref="I12882:J12882"/>
    <mergeCell ref="K12882:L12882"/>
    <mergeCell ref="M12882:N12882"/>
    <mergeCell ref="O12880:P12880"/>
    <mergeCell ref="A12881:C12881"/>
    <mergeCell ref="D12881:E12881"/>
    <mergeCell ref="G12881:H12881"/>
    <mergeCell ref="I12881:J12881"/>
    <mergeCell ref="K12881:L12881"/>
    <mergeCell ref="M12881:N12881"/>
    <mergeCell ref="O12881:P12881"/>
    <mergeCell ref="A12880:C12880"/>
    <mergeCell ref="D12880:E12880"/>
    <mergeCell ref="G12880:H12880"/>
    <mergeCell ref="I12880:J12880"/>
    <mergeCell ref="K12880:L12880"/>
    <mergeCell ref="M12880:N12880"/>
    <mergeCell ref="M12900:N12900"/>
    <mergeCell ref="O12900:P12900"/>
    <mergeCell ref="A12901:C12901"/>
    <mergeCell ref="D12901:E12901"/>
    <mergeCell ref="G12901:H12901"/>
    <mergeCell ref="I12901:J12901"/>
    <mergeCell ref="K12901:L12901"/>
    <mergeCell ref="M12901:N12901"/>
    <mergeCell ref="O12901:P12901"/>
    <mergeCell ref="I12898:J12898"/>
    <mergeCell ref="K12898:L12898"/>
    <mergeCell ref="M12898:N12898"/>
    <mergeCell ref="O12898:P12898"/>
    <mergeCell ref="A12899:P12899"/>
    <mergeCell ref="A12900:C12900"/>
    <mergeCell ref="D12900:E12900"/>
    <mergeCell ref="G12900:H12900"/>
    <mergeCell ref="I12900:J12900"/>
    <mergeCell ref="K12900:L12900"/>
    <mergeCell ref="A12896:B12896"/>
    <mergeCell ref="C12896:D12896"/>
    <mergeCell ref="E12896:G12896"/>
    <mergeCell ref="H12896:I12896"/>
    <mergeCell ref="J12896:O12896"/>
    <mergeCell ref="A12897:C12898"/>
    <mergeCell ref="D12897:E12898"/>
    <mergeCell ref="F12897:F12898"/>
    <mergeCell ref="G12897:H12898"/>
    <mergeCell ref="I12897:P12897"/>
    <mergeCell ref="B12894:K12894"/>
    <mergeCell ref="L12894:M12894"/>
    <mergeCell ref="N12894:P12894"/>
    <mergeCell ref="B12895:K12895"/>
    <mergeCell ref="L12895:M12895"/>
    <mergeCell ref="N12895:P12895"/>
    <mergeCell ref="A12908:N12908"/>
    <mergeCell ref="O12908:P12908"/>
    <mergeCell ref="A12909:P12909"/>
    <mergeCell ref="A12910:C12910"/>
    <mergeCell ref="D12910:E12910"/>
    <mergeCell ref="G12910:H12910"/>
    <mergeCell ref="I12910:J12910"/>
    <mergeCell ref="K12910:L12910"/>
    <mergeCell ref="M12910:N12910"/>
    <mergeCell ref="O12910:P12910"/>
    <mergeCell ref="A12906:H12906"/>
    <mergeCell ref="I12906:J12906"/>
    <mergeCell ref="K12906:L12906"/>
    <mergeCell ref="M12906:N12906"/>
    <mergeCell ref="O12906:P12906"/>
    <mergeCell ref="A12907:H12907"/>
    <mergeCell ref="I12907:J12907"/>
    <mergeCell ref="K12907:L12907"/>
    <mergeCell ref="M12907:N12907"/>
    <mergeCell ref="O12907:P12907"/>
    <mergeCell ref="A12904:N12904"/>
    <mergeCell ref="O12904:P12904"/>
    <mergeCell ref="A12905:H12905"/>
    <mergeCell ref="I12905:J12905"/>
    <mergeCell ref="K12905:L12905"/>
    <mergeCell ref="M12905:N12905"/>
    <mergeCell ref="O12905:P12905"/>
    <mergeCell ref="O12902:P12902"/>
    <mergeCell ref="A12903:C12903"/>
    <mergeCell ref="D12903:E12903"/>
    <mergeCell ref="G12903:H12903"/>
    <mergeCell ref="I12903:J12903"/>
    <mergeCell ref="K12903:L12903"/>
    <mergeCell ref="M12903:N12903"/>
    <mergeCell ref="O12903:P12903"/>
    <mergeCell ref="A12902:C12902"/>
    <mergeCell ref="D12902:E12902"/>
    <mergeCell ref="G12902:H12902"/>
    <mergeCell ref="I12902:J12902"/>
    <mergeCell ref="K12902:L12902"/>
    <mergeCell ref="M12902:N12902"/>
    <mergeCell ref="O12916:P12916"/>
    <mergeCell ref="A12917:C12917"/>
    <mergeCell ref="D12917:E12917"/>
    <mergeCell ref="G12917:H12917"/>
    <mergeCell ref="I12917:J12917"/>
    <mergeCell ref="K12917:L12917"/>
    <mergeCell ref="M12917:N12917"/>
    <mergeCell ref="O12917:P12917"/>
    <mergeCell ref="O12913:P12913"/>
    <mergeCell ref="A12914:N12914"/>
    <mergeCell ref="O12914:P12914"/>
    <mergeCell ref="A12915:P12915"/>
    <mergeCell ref="A12916:C12916"/>
    <mergeCell ref="D12916:E12916"/>
    <mergeCell ref="G12916:H12916"/>
    <mergeCell ref="I12916:J12916"/>
    <mergeCell ref="K12916:L12916"/>
    <mergeCell ref="M12916:N12916"/>
    <mergeCell ref="A12913:C12913"/>
    <mergeCell ref="D12913:E12913"/>
    <mergeCell ref="G12913:H12913"/>
    <mergeCell ref="I12913:J12913"/>
    <mergeCell ref="K12913:L12913"/>
    <mergeCell ref="M12913:N12913"/>
    <mergeCell ref="O12911:P12911"/>
    <mergeCell ref="A12912:C12912"/>
    <mergeCell ref="D12912:E12912"/>
    <mergeCell ref="G12912:H12912"/>
    <mergeCell ref="I12912:J12912"/>
    <mergeCell ref="K12912:L12912"/>
    <mergeCell ref="M12912:N12912"/>
    <mergeCell ref="O12912:P12912"/>
    <mergeCell ref="A12911:C12911"/>
    <mergeCell ref="D12911:E12911"/>
    <mergeCell ref="G12911:H12911"/>
    <mergeCell ref="I12911:J12911"/>
    <mergeCell ref="K12911:L12911"/>
    <mergeCell ref="M12911:N12911"/>
    <mergeCell ref="A12924:N12924"/>
    <mergeCell ref="O12924:P12924"/>
    <mergeCell ref="A12925:P12925"/>
    <mergeCell ref="A12926:C12926"/>
    <mergeCell ref="D12926:E12926"/>
    <mergeCell ref="G12926:H12926"/>
    <mergeCell ref="I12926:J12926"/>
    <mergeCell ref="K12926:L12926"/>
    <mergeCell ref="M12926:N12926"/>
    <mergeCell ref="O12926:P12926"/>
    <mergeCell ref="A12922:H12922"/>
    <mergeCell ref="I12922:J12922"/>
    <mergeCell ref="K12922:L12922"/>
    <mergeCell ref="M12922:N12922"/>
    <mergeCell ref="O12922:P12922"/>
    <mergeCell ref="A12923:H12923"/>
    <mergeCell ref="I12923:J12923"/>
    <mergeCell ref="K12923:L12923"/>
    <mergeCell ref="M12923:N12923"/>
    <mergeCell ref="O12923:P12923"/>
    <mergeCell ref="A12920:N12920"/>
    <mergeCell ref="O12920:P12920"/>
    <mergeCell ref="A12921:H12921"/>
    <mergeCell ref="I12921:J12921"/>
    <mergeCell ref="K12921:L12921"/>
    <mergeCell ref="M12921:N12921"/>
    <mergeCell ref="O12921:P12921"/>
    <mergeCell ref="O12918:P12918"/>
    <mergeCell ref="A12919:C12919"/>
    <mergeCell ref="D12919:E12919"/>
    <mergeCell ref="G12919:H12919"/>
    <mergeCell ref="I12919:J12919"/>
    <mergeCell ref="K12919:L12919"/>
    <mergeCell ref="M12919:N12919"/>
    <mergeCell ref="O12919:P12919"/>
    <mergeCell ref="A12918:C12918"/>
    <mergeCell ref="D12918:E12918"/>
    <mergeCell ref="G12918:H12918"/>
    <mergeCell ref="I12918:J12918"/>
    <mergeCell ref="K12918:L12918"/>
    <mergeCell ref="M12918:N12918"/>
    <mergeCell ref="B12940:K12940"/>
    <mergeCell ref="L12940:M12940"/>
    <mergeCell ref="N12940:P12940"/>
    <mergeCell ref="A12941:B12941"/>
    <mergeCell ref="C12941:D12941"/>
    <mergeCell ref="E12941:G12941"/>
    <mergeCell ref="H12941:I12941"/>
    <mergeCell ref="J12941:O12941"/>
    <mergeCell ref="B12938:K12938"/>
    <mergeCell ref="L12938:M12938"/>
    <mergeCell ref="N12938:P12938"/>
    <mergeCell ref="B12939:K12939"/>
    <mergeCell ref="L12939:M12939"/>
    <mergeCell ref="N12939:P12939"/>
    <mergeCell ref="B12936:K12936"/>
    <mergeCell ref="L12936:M12936"/>
    <mergeCell ref="N12936:P12936"/>
    <mergeCell ref="B12937:K12937"/>
    <mergeCell ref="L12937:M12937"/>
    <mergeCell ref="N12937:P12937"/>
    <mergeCell ref="A12930:P12930"/>
    <mergeCell ref="A12931:P12931"/>
    <mergeCell ref="A12932:P12932"/>
    <mergeCell ref="A12934:P12934"/>
    <mergeCell ref="B12935:K12935"/>
    <mergeCell ref="L12935:M12935"/>
    <mergeCell ref="N12935:P12935"/>
    <mergeCell ref="O12927:P12927"/>
    <mergeCell ref="A12928:C12928"/>
    <mergeCell ref="D12928:E12928"/>
    <mergeCell ref="G12928:H12928"/>
    <mergeCell ref="I12928:J12928"/>
    <mergeCell ref="K12928:L12928"/>
    <mergeCell ref="M12928:N12928"/>
    <mergeCell ref="O12928:P12928"/>
    <mergeCell ref="A12927:C12927"/>
    <mergeCell ref="D12927:E12927"/>
    <mergeCell ref="G12927:H12927"/>
    <mergeCell ref="I12927:J12927"/>
    <mergeCell ref="K12927:L12927"/>
    <mergeCell ref="M12927:N12927"/>
    <mergeCell ref="O12947:P12947"/>
    <mergeCell ref="A12948:C12948"/>
    <mergeCell ref="D12948:E12948"/>
    <mergeCell ref="G12948:H12948"/>
    <mergeCell ref="I12948:J12948"/>
    <mergeCell ref="K12948:L12948"/>
    <mergeCell ref="M12948:N12948"/>
    <mergeCell ref="O12948:P12948"/>
    <mergeCell ref="O12944:P12944"/>
    <mergeCell ref="A12945:N12945"/>
    <mergeCell ref="O12945:P12945"/>
    <mergeCell ref="A12946:P12946"/>
    <mergeCell ref="A12947:C12947"/>
    <mergeCell ref="D12947:E12947"/>
    <mergeCell ref="G12947:H12947"/>
    <mergeCell ref="I12947:J12947"/>
    <mergeCell ref="K12947:L12947"/>
    <mergeCell ref="M12947:N12947"/>
    <mergeCell ref="A12944:C12944"/>
    <mergeCell ref="D12944:E12944"/>
    <mergeCell ref="G12944:H12944"/>
    <mergeCell ref="I12944:J12944"/>
    <mergeCell ref="K12944:L12944"/>
    <mergeCell ref="M12944:N12944"/>
    <mergeCell ref="A12942:C12943"/>
    <mergeCell ref="D12942:E12943"/>
    <mergeCell ref="F12942:F12943"/>
    <mergeCell ref="G12942:H12943"/>
    <mergeCell ref="I12942:P12942"/>
    <mergeCell ref="I12943:J12943"/>
    <mergeCell ref="K12943:L12943"/>
    <mergeCell ref="M12943:N12943"/>
    <mergeCell ref="O12943:P12943"/>
    <mergeCell ref="A12955:N12955"/>
    <mergeCell ref="O12955:P12955"/>
    <mergeCell ref="A12956:P12956"/>
    <mergeCell ref="A12957:C12957"/>
    <mergeCell ref="D12957:E12957"/>
    <mergeCell ref="G12957:H12957"/>
    <mergeCell ref="I12957:J12957"/>
    <mergeCell ref="K12957:L12957"/>
    <mergeCell ref="M12957:N12957"/>
    <mergeCell ref="O12957:P12957"/>
    <mergeCell ref="A12953:H12953"/>
    <mergeCell ref="I12953:J12953"/>
    <mergeCell ref="K12953:L12953"/>
    <mergeCell ref="M12953:N12953"/>
    <mergeCell ref="O12953:P12953"/>
    <mergeCell ref="A12954:H12954"/>
    <mergeCell ref="I12954:J12954"/>
    <mergeCell ref="K12954:L12954"/>
    <mergeCell ref="M12954:N12954"/>
    <mergeCell ref="O12954:P12954"/>
    <mergeCell ref="A12951:N12951"/>
    <mergeCell ref="O12951:P12951"/>
    <mergeCell ref="A12952:H12952"/>
    <mergeCell ref="I12952:J12952"/>
    <mergeCell ref="K12952:L12952"/>
    <mergeCell ref="M12952:N12952"/>
    <mergeCell ref="O12952:P12952"/>
    <mergeCell ref="O12949:P12949"/>
    <mergeCell ref="A12950:C12950"/>
    <mergeCell ref="D12950:E12950"/>
    <mergeCell ref="G12950:H12950"/>
    <mergeCell ref="I12950:J12950"/>
    <mergeCell ref="K12950:L12950"/>
    <mergeCell ref="M12950:N12950"/>
    <mergeCell ref="O12950:P12950"/>
    <mergeCell ref="A12949:C12949"/>
    <mergeCell ref="D12949:E12949"/>
    <mergeCell ref="G12949:H12949"/>
    <mergeCell ref="I12949:J12949"/>
    <mergeCell ref="K12949:L12949"/>
    <mergeCell ref="M12949:N12949"/>
    <mergeCell ref="O12963:P12963"/>
    <mergeCell ref="A12964:C12964"/>
    <mergeCell ref="D12964:E12964"/>
    <mergeCell ref="G12964:H12964"/>
    <mergeCell ref="I12964:J12964"/>
    <mergeCell ref="K12964:L12964"/>
    <mergeCell ref="M12964:N12964"/>
    <mergeCell ref="O12964:P12964"/>
    <mergeCell ref="O12960:P12960"/>
    <mergeCell ref="A12961:N12961"/>
    <mergeCell ref="O12961:P12961"/>
    <mergeCell ref="A12962:P12962"/>
    <mergeCell ref="A12963:C12963"/>
    <mergeCell ref="D12963:E12963"/>
    <mergeCell ref="G12963:H12963"/>
    <mergeCell ref="I12963:J12963"/>
    <mergeCell ref="K12963:L12963"/>
    <mergeCell ref="M12963:N12963"/>
    <mergeCell ref="A12960:C12960"/>
    <mergeCell ref="D12960:E12960"/>
    <mergeCell ref="G12960:H12960"/>
    <mergeCell ref="I12960:J12960"/>
    <mergeCell ref="K12960:L12960"/>
    <mergeCell ref="M12960:N12960"/>
    <mergeCell ref="O12958:P12958"/>
    <mergeCell ref="A12959:C12959"/>
    <mergeCell ref="D12959:E12959"/>
    <mergeCell ref="G12959:H12959"/>
    <mergeCell ref="I12959:J12959"/>
    <mergeCell ref="K12959:L12959"/>
    <mergeCell ref="M12959:N12959"/>
    <mergeCell ref="O12959:P12959"/>
    <mergeCell ref="A12958:C12958"/>
    <mergeCell ref="D12958:E12958"/>
    <mergeCell ref="G12958:H12958"/>
    <mergeCell ref="I12958:J12958"/>
    <mergeCell ref="K12958:L12958"/>
    <mergeCell ref="M12958:N12958"/>
    <mergeCell ref="A12971:N12971"/>
    <mergeCell ref="O12971:P12971"/>
    <mergeCell ref="A12972:P12972"/>
    <mergeCell ref="A12973:C12973"/>
    <mergeCell ref="D12973:E12973"/>
    <mergeCell ref="G12973:H12973"/>
    <mergeCell ref="I12973:J12973"/>
    <mergeCell ref="K12973:L12973"/>
    <mergeCell ref="M12973:N12973"/>
    <mergeCell ref="O12973:P12973"/>
    <mergeCell ref="A12969:H12969"/>
    <mergeCell ref="I12969:J12969"/>
    <mergeCell ref="K12969:L12969"/>
    <mergeCell ref="M12969:N12969"/>
    <mergeCell ref="O12969:P12969"/>
    <mergeCell ref="A12970:H12970"/>
    <mergeCell ref="I12970:J12970"/>
    <mergeCell ref="K12970:L12970"/>
    <mergeCell ref="M12970:N12970"/>
    <mergeCell ref="O12970:P12970"/>
    <mergeCell ref="A12967:N12967"/>
    <mergeCell ref="O12967:P12967"/>
    <mergeCell ref="A12968:H12968"/>
    <mergeCell ref="I12968:J12968"/>
    <mergeCell ref="K12968:L12968"/>
    <mergeCell ref="M12968:N12968"/>
    <mergeCell ref="O12968:P12968"/>
    <mergeCell ref="O12965:P12965"/>
    <mergeCell ref="A12966:C12966"/>
    <mergeCell ref="D12966:E12966"/>
    <mergeCell ref="G12966:H12966"/>
    <mergeCell ref="I12966:J12966"/>
    <mergeCell ref="K12966:L12966"/>
    <mergeCell ref="M12966:N12966"/>
    <mergeCell ref="O12966:P12966"/>
    <mergeCell ref="A12965:C12965"/>
    <mergeCell ref="D12965:E12965"/>
    <mergeCell ref="G12965:H12965"/>
    <mergeCell ref="I12965:J12965"/>
    <mergeCell ref="K12965:L12965"/>
    <mergeCell ref="M12965:N12965"/>
    <mergeCell ref="A12988:C12989"/>
    <mergeCell ref="D12988:E12989"/>
    <mergeCell ref="F12988:F12989"/>
    <mergeCell ref="G12988:H12989"/>
    <mergeCell ref="I12988:P12988"/>
    <mergeCell ref="I12989:J12989"/>
    <mergeCell ref="K12989:L12989"/>
    <mergeCell ref="M12989:N12989"/>
    <mergeCell ref="O12989:P12989"/>
    <mergeCell ref="B12986:K12986"/>
    <mergeCell ref="L12986:M12986"/>
    <mergeCell ref="N12986:P12986"/>
    <mergeCell ref="A12987:B12987"/>
    <mergeCell ref="C12987:D12987"/>
    <mergeCell ref="E12987:G12987"/>
    <mergeCell ref="H12987:I12987"/>
    <mergeCell ref="J12987:O12987"/>
    <mergeCell ref="B12984:K12984"/>
    <mergeCell ref="L12984:M12984"/>
    <mergeCell ref="N12984:P12984"/>
    <mergeCell ref="B12985:K12985"/>
    <mergeCell ref="L12985:M12985"/>
    <mergeCell ref="N12985:P12985"/>
    <mergeCell ref="B12982:K12982"/>
    <mergeCell ref="L12982:M12982"/>
    <mergeCell ref="N12982:P12982"/>
    <mergeCell ref="B12983:K12983"/>
    <mergeCell ref="L12983:M12983"/>
    <mergeCell ref="N12983:P12983"/>
    <mergeCell ref="O12974:P12974"/>
    <mergeCell ref="A12976:P12976"/>
    <mergeCell ref="A12977:P12977"/>
    <mergeCell ref="A12978:P12978"/>
    <mergeCell ref="A12980:P12980"/>
    <mergeCell ref="B12981:K12981"/>
    <mergeCell ref="L12981:M12981"/>
    <mergeCell ref="N12981:P12981"/>
    <mergeCell ref="A12974:C12974"/>
    <mergeCell ref="D12974:E12974"/>
    <mergeCell ref="G12974:H12974"/>
    <mergeCell ref="I12974:J12974"/>
    <mergeCell ref="K12974:L12974"/>
    <mergeCell ref="M12974:N12974"/>
    <mergeCell ref="A12997:N12997"/>
    <mergeCell ref="O12997:P12997"/>
    <mergeCell ref="A12998:H12998"/>
    <mergeCell ref="I12998:J12998"/>
    <mergeCell ref="K12998:L12998"/>
    <mergeCell ref="M12998:N12998"/>
    <mergeCell ref="O12998:P12998"/>
    <mergeCell ref="O12995:P12995"/>
    <mergeCell ref="A12996:C12996"/>
    <mergeCell ref="D12996:E12996"/>
    <mergeCell ref="G12996:H12996"/>
    <mergeCell ref="I12996:J12996"/>
    <mergeCell ref="K12996:L12996"/>
    <mergeCell ref="M12996:N12996"/>
    <mergeCell ref="O12996:P12996"/>
    <mergeCell ref="A12995:C12995"/>
    <mergeCell ref="D12995:E12995"/>
    <mergeCell ref="G12995:H12995"/>
    <mergeCell ref="I12995:J12995"/>
    <mergeCell ref="K12995:L12995"/>
    <mergeCell ref="M12995:N12995"/>
    <mergeCell ref="A12992:N12992"/>
    <mergeCell ref="O12992:P12992"/>
    <mergeCell ref="A12993:P12993"/>
    <mergeCell ref="A12994:C12994"/>
    <mergeCell ref="D12994:E12994"/>
    <mergeCell ref="G12994:H12994"/>
    <mergeCell ref="I12994:J12994"/>
    <mergeCell ref="K12994:L12994"/>
    <mergeCell ref="M12994:N12994"/>
    <mergeCell ref="O12994:P12994"/>
    <mergeCell ref="O12990:P12990"/>
    <mergeCell ref="A12991:C12991"/>
    <mergeCell ref="D12991:E12991"/>
    <mergeCell ref="G12991:H12991"/>
    <mergeCell ref="I12991:J12991"/>
    <mergeCell ref="K12991:L12991"/>
    <mergeCell ref="M12991:N12991"/>
    <mergeCell ref="O12991:P12991"/>
    <mergeCell ref="A12990:C12990"/>
    <mergeCell ref="D12990:E12990"/>
    <mergeCell ref="G12990:H12990"/>
    <mergeCell ref="I12990:J12990"/>
    <mergeCell ref="K12990:L12990"/>
    <mergeCell ref="M12990:N12990"/>
    <mergeCell ref="O13004:P13004"/>
    <mergeCell ref="A13005:C13005"/>
    <mergeCell ref="D13005:E13005"/>
    <mergeCell ref="G13005:H13005"/>
    <mergeCell ref="I13005:J13005"/>
    <mergeCell ref="K13005:L13005"/>
    <mergeCell ref="M13005:N13005"/>
    <mergeCell ref="O13005:P13005"/>
    <mergeCell ref="A13004:C13004"/>
    <mergeCell ref="D13004:E13004"/>
    <mergeCell ref="G13004:H13004"/>
    <mergeCell ref="I13004:J13004"/>
    <mergeCell ref="K13004:L13004"/>
    <mergeCell ref="M13004:N13004"/>
    <mergeCell ref="A13001:N13001"/>
    <mergeCell ref="O13001:P13001"/>
    <mergeCell ref="A13002:P13002"/>
    <mergeCell ref="A13003:C13003"/>
    <mergeCell ref="D13003:E13003"/>
    <mergeCell ref="G13003:H13003"/>
    <mergeCell ref="I13003:J13003"/>
    <mergeCell ref="K13003:L13003"/>
    <mergeCell ref="M13003:N13003"/>
    <mergeCell ref="O13003:P13003"/>
    <mergeCell ref="A12999:H12999"/>
    <mergeCell ref="I12999:J12999"/>
    <mergeCell ref="K12999:L12999"/>
    <mergeCell ref="M12999:N12999"/>
    <mergeCell ref="O12999:P12999"/>
    <mergeCell ref="A13000:H13000"/>
    <mergeCell ref="I13000:J13000"/>
    <mergeCell ref="K13000:L13000"/>
    <mergeCell ref="M13000:N13000"/>
    <mergeCell ref="O13000:P13000"/>
    <mergeCell ref="O13011:P13011"/>
    <mergeCell ref="A13012:N13012"/>
    <mergeCell ref="O13012:P13012"/>
    <mergeCell ref="A13013:H13013"/>
    <mergeCell ref="I13013:J13013"/>
    <mergeCell ref="K13013:L13013"/>
    <mergeCell ref="M13013:N13013"/>
    <mergeCell ref="O13013:P13013"/>
    <mergeCell ref="A13011:C13011"/>
    <mergeCell ref="D13011:E13011"/>
    <mergeCell ref="G13011:H13011"/>
    <mergeCell ref="I13011:J13011"/>
    <mergeCell ref="K13011:L13011"/>
    <mergeCell ref="M13011:N13011"/>
    <mergeCell ref="O13009:P13009"/>
    <mergeCell ref="A13010:C13010"/>
    <mergeCell ref="D13010:E13010"/>
    <mergeCell ref="G13010:H13010"/>
    <mergeCell ref="I13010:J13010"/>
    <mergeCell ref="K13010:L13010"/>
    <mergeCell ref="M13010:N13010"/>
    <mergeCell ref="O13010:P13010"/>
    <mergeCell ref="O13006:P13006"/>
    <mergeCell ref="A13007:N13007"/>
    <mergeCell ref="O13007:P13007"/>
    <mergeCell ref="A13008:P13008"/>
    <mergeCell ref="A13009:C13009"/>
    <mergeCell ref="D13009:E13009"/>
    <mergeCell ref="G13009:H13009"/>
    <mergeCell ref="I13009:J13009"/>
    <mergeCell ref="K13009:L13009"/>
    <mergeCell ref="M13009:N13009"/>
    <mergeCell ref="A13006:C13006"/>
    <mergeCell ref="D13006:E13006"/>
    <mergeCell ref="G13006:H13006"/>
    <mergeCell ref="I13006:J13006"/>
    <mergeCell ref="K13006:L13006"/>
    <mergeCell ref="M13006:N13006"/>
    <mergeCell ref="O13019:P13019"/>
    <mergeCell ref="A13020:C13020"/>
    <mergeCell ref="D13020:E13020"/>
    <mergeCell ref="G13020:H13020"/>
    <mergeCell ref="I13020:J13020"/>
    <mergeCell ref="K13020:L13020"/>
    <mergeCell ref="M13020:N13020"/>
    <mergeCell ref="O13020:P13020"/>
    <mergeCell ref="A13019:C13019"/>
    <mergeCell ref="D13019:E13019"/>
    <mergeCell ref="G13019:H13019"/>
    <mergeCell ref="I13019:J13019"/>
    <mergeCell ref="K13019:L13019"/>
    <mergeCell ref="M13019:N13019"/>
    <mergeCell ref="A13016:N13016"/>
    <mergeCell ref="O13016:P13016"/>
    <mergeCell ref="A13017:P13017"/>
    <mergeCell ref="A13018:C13018"/>
    <mergeCell ref="D13018:E13018"/>
    <mergeCell ref="G13018:H13018"/>
    <mergeCell ref="I13018:J13018"/>
    <mergeCell ref="K13018:L13018"/>
    <mergeCell ref="M13018:N13018"/>
    <mergeCell ref="O13018:P13018"/>
    <mergeCell ref="A13014:H13014"/>
    <mergeCell ref="I13014:J13014"/>
    <mergeCell ref="K13014:L13014"/>
    <mergeCell ref="M13014:N13014"/>
    <mergeCell ref="O13014:P13014"/>
    <mergeCell ref="A13015:H13015"/>
    <mergeCell ref="I13015:J13015"/>
    <mergeCell ref="K13015:L13015"/>
    <mergeCell ref="M13015:N13015"/>
    <mergeCell ref="O13015:P13015"/>
    <mergeCell ref="A13034:C13035"/>
    <mergeCell ref="D13034:E13035"/>
    <mergeCell ref="F13034:F13035"/>
    <mergeCell ref="G13034:H13035"/>
    <mergeCell ref="I13034:P13034"/>
    <mergeCell ref="I13035:J13035"/>
    <mergeCell ref="K13035:L13035"/>
    <mergeCell ref="M13035:N13035"/>
    <mergeCell ref="O13035:P13035"/>
    <mergeCell ref="B13032:K13032"/>
    <mergeCell ref="L13032:M13032"/>
    <mergeCell ref="N13032:P13032"/>
    <mergeCell ref="A13033:B13033"/>
    <mergeCell ref="C13033:D13033"/>
    <mergeCell ref="E13033:G13033"/>
    <mergeCell ref="H13033:I13033"/>
    <mergeCell ref="J13033:O13033"/>
    <mergeCell ref="B13030:K13030"/>
    <mergeCell ref="L13030:M13030"/>
    <mergeCell ref="N13030:P13030"/>
    <mergeCell ref="B13031:K13031"/>
    <mergeCell ref="L13031:M13031"/>
    <mergeCell ref="N13031:P13031"/>
    <mergeCell ref="B13028:K13028"/>
    <mergeCell ref="L13028:M13028"/>
    <mergeCell ref="N13028:P13028"/>
    <mergeCell ref="B13029:K13029"/>
    <mergeCell ref="L13029:M13029"/>
    <mergeCell ref="N13029:P13029"/>
    <mergeCell ref="A13022:P13022"/>
    <mergeCell ref="A13023:P13023"/>
    <mergeCell ref="A13024:P13024"/>
    <mergeCell ref="A13026:P13026"/>
    <mergeCell ref="B13027:K13027"/>
    <mergeCell ref="L13027:M13027"/>
    <mergeCell ref="N13027:P13027"/>
    <mergeCell ref="O13041:P13041"/>
    <mergeCell ref="A13042:N13042"/>
    <mergeCell ref="O13042:P13042"/>
    <mergeCell ref="A13043:H13043"/>
    <mergeCell ref="I13043:J13043"/>
    <mergeCell ref="K13043:L13043"/>
    <mergeCell ref="M13043:N13043"/>
    <mergeCell ref="O13043:P13043"/>
    <mergeCell ref="A13041:C13041"/>
    <mergeCell ref="D13041:E13041"/>
    <mergeCell ref="G13041:H13041"/>
    <mergeCell ref="I13041:J13041"/>
    <mergeCell ref="K13041:L13041"/>
    <mergeCell ref="M13041:N13041"/>
    <mergeCell ref="O13039:P13039"/>
    <mergeCell ref="A13040:C13040"/>
    <mergeCell ref="D13040:E13040"/>
    <mergeCell ref="G13040:H13040"/>
    <mergeCell ref="I13040:J13040"/>
    <mergeCell ref="K13040:L13040"/>
    <mergeCell ref="M13040:N13040"/>
    <mergeCell ref="O13040:P13040"/>
    <mergeCell ref="O13036:P13036"/>
    <mergeCell ref="A13037:N13037"/>
    <mergeCell ref="O13037:P13037"/>
    <mergeCell ref="A13038:P13038"/>
    <mergeCell ref="A13039:C13039"/>
    <mergeCell ref="D13039:E13039"/>
    <mergeCell ref="G13039:H13039"/>
    <mergeCell ref="I13039:J13039"/>
    <mergeCell ref="K13039:L13039"/>
    <mergeCell ref="M13039:N13039"/>
    <mergeCell ref="A13036:C13036"/>
    <mergeCell ref="D13036:E13036"/>
    <mergeCell ref="G13036:H13036"/>
    <mergeCell ref="I13036:J13036"/>
    <mergeCell ref="K13036:L13036"/>
    <mergeCell ref="M13036:N13036"/>
    <mergeCell ref="O13049:P13049"/>
    <mergeCell ref="A13050:C13050"/>
    <mergeCell ref="D13050:E13050"/>
    <mergeCell ref="G13050:H13050"/>
    <mergeCell ref="I13050:J13050"/>
    <mergeCell ref="K13050:L13050"/>
    <mergeCell ref="M13050:N13050"/>
    <mergeCell ref="O13050:P13050"/>
    <mergeCell ref="A13049:C13049"/>
    <mergeCell ref="D13049:E13049"/>
    <mergeCell ref="G13049:H13049"/>
    <mergeCell ref="I13049:J13049"/>
    <mergeCell ref="K13049:L13049"/>
    <mergeCell ref="M13049:N13049"/>
    <mergeCell ref="A13046:N13046"/>
    <mergeCell ref="O13046:P13046"/>
    <mergeCell ref="A13047:P13047"/>
    <mergeCell ref="A13048:C13048"/>
    <mergeCell ref="D13048:E13048"/>
    <mergeCell ref="G13048:H13048"/>
    <mergeCell ref="I13048:J13048"/>
    <mergeCell ref="K13048:L13048"/>
    <mergeCell ref="M13048:N13048"/>
    <mergeCell ref="O13048:P13048"/>
    <mergeCell ref="A13044:H13044"/>
    <mergeCell ref="I13044:J13044"/>
    <mergeCell ref="K13044:L13044"/>
    <mergeCell ref="M13044:N13044"/>
    <mergeCell ref="O13044:P13044"/>
    <mergeCell ref="A13045:H13045"/>
    <mergeCell ref="I13045:J13045"/>
    <mergeCell ref="K13045:L13045"/>
    <mergeCell ref="M13045:N13045"/>
    <mergeCell ref="O13045:P13045"/>
    <mergeCell ref="O13056:P13056"/>
    <mergeCell ref="A13057:N13057"/>
    <mergeCell ref="O13057:P13057"/>
    <mergeCell ref="A13058:H13058"/>
    <mergeCell ref="I13058:J13058"/>
    <mergeCell ref="K13058:L13058"/>
    <mergeCell ref="M13058:N13058"/>
    <mergeCell ref="O13058:P13058"/>
    <mergeCell ref="A13056:C13056"/>
    <mergeCell ref="D13056:E13056"/>
    <mergeCell ref="G13056:H13056"/>
    <mergeCell ref="I13056:J13056"/>
    <mergeCell ref="K13056:L13056"/>
    <mergeCell ref="M13056:N13056"/>
    <mergeCell ref="O13054:P13054"/>
    <mergeCell ref="A13055:C13055"/>
    <mergeCell ref="D13055:E13055"/>
    <mergeCell ref="G13055:H13055"/>
    <mergeCell ref="I13055:J13055"/>
    <mergeCell ref="K13055:L13055"/>
    <mergeCell ref="M13055:N13055"/>
    <mergeCell ref="O13055:P13055"/>
    <mergeCell ref="O13051:P13051"/>
    <mergeCell ref="A13052:N13052"/>
    <mergeCell ref="O13052:P13052"/>
    <mergeCell ref="A13053:P13053"/>
    <mergeCell ref="A13054:C13054"/>
    <mergeCell ref="D13054:E13054"/>
    <mergeCell ref="G13054:H13054"/>
    <mergeCell ref="I13054:J13054"/>
    <mergeCell ref="K13054:L13054"/>
    <mergeCell ref="M13054:N13054"/>
    <mergeCell ref="A13051:C13051"/>
    <mergeCell ref="D13051:E13051"/>
    <mergeCell ref="G13051:H13051"/>
    <mergeCell ref="I13051:J13051"/>
    <mergeCell ref="K13051:L13051"/>
    <mergeCell ref="M13051:N13051"/>
    <mergeCell ref="B13073:K13073"/>
    <mergeCell ref="L13073:M13073"/>
    <mergeCell ref="N13073:P13073"/>
    <mergeCell ref="B13074:K13074"/>
    <mergeCell ref="L13074:M13074"/>
    <mergeCell ref="N13074:P13074"/>
    <mergeCell ref="B13071:K13071"/>
    <mergeCell ref="L13071:M13071"/>
    <mergeCell ref="N13071:P13071"/>
    <mergeCell ref="B13072:K13072"/>
    <mergeCell ref="L13072:M13072"/>
    <mergeCell ref="N13072:P13072"/>
    <mergeCell ref="A13068:P13068"/>
    <mergeCell ref="B13069:K13069"/>
    <mergeCell ref="L13069:M13069"/>
    <mergeCell ref="N13069:P13069"/>
    <mergeCell ref="B13070:K13070"/>
    <mergeCell ref="L13070:M13070"/>
    <mergeCell ref="N13070:P13070"/>
    <mergeCell ref="A13061:N13061"/>
    <mergeCell ref="O13061:P13061"/>
    <mergeCell ref="A13062:P13062"/>
    <mergeCell ref="A13064:P13064"/>
    <mergeCell ref="A13065:P13065"/>
    <mergeCell ref="A13066:P13066"/>
    <mergeCell ref="A13059:H13059"/>
    <mergeCell ref="I13059:J13059"/>
    <mergeCell ref="K13059:L13059"/>
    <mergeCell ref="M13059:N13059"/>
    <mergeCell ref="O13059:P13059"/>
    <mergeCell ref="A13060:H13060"/>
    <mergeCell ref="I13060:J13060"/>
    <mergeCell ref="K13060:L13060"/>
    <mergeCell ref="M13060:N13060"/>
    <mergeCell ref="O13060:P13060"/>
    <mergeCell ref="O13080:P13080"/>
    <mergeCell ref="A13081:C13081"/>
    <mergeCell ref="D13081:E13081"/>
    <mergeCell ref="G13081:H13081"/>
    <mergeCell ref="I13081:J13081"/>
    <mergeCell ref="K13081:L13081"/>
    <mergeCell ref="M13081:N13081"/>
    <mergeCell ref="O13081:P13081"/>
    <mergeCell ref="A13080:C13080"/>
    <mergeCell ref="D13080:E13080"/>
    <mergeCell ref="G13080:H13080"/>
    <mergeCell ref="I13080:J13080"/>
    <mergeCell ref="K13080:L13080"/>
    <mergeCell ref="M13080:N13080"/>
    <mergeCell ref="O13078:P13078"/>
    <mergeCell ref="A13079:C13079"/>
    <mergeCell ref="D13079:E13079"/>
    <mergeCell ref="G13079:H13079"/>
    <mergeCell ref="I13079:J13079"/>
    <mergeCell ref="K13079:L13079"/>
    <mergeCell ref="M13079:N13079"/>
    <mergeCell ref="O13079:P13079"/>
    <mergeCell ref="I13077:J13077"/>
    <mergeCell ref="K13077:L13077"/>
    <mergeCell ref="M13077:N13077"/>
    <mergeCell ref="O13077:P13077"/>
    <mergeCell ref="A13078:C13078"/>
    <mergeCell ref="D13078:E13078"/>
    <mergeCell ref="G13078:H13078"/>
    <mergeCell ref="I13078:J13078"/>
    <mergeCell ref="K13078:L13078"/>
    <mergeCell ref="M13078:N13078"/>
    <mergeCell ref="A13075:B13075"/>
    <mergeCell ref="C13075:D13075"/>
    <mergeCell ref="E13075:G13075"/>
    <mergeCell ref="H13075:I13075"/>
    <mergeCell ref="J13075:O13075"/>
    <mergeCell ref="A13076:C13077"/>
    <mergeCell ref="D13076:E13077"/>
    <mergeCell ref="F13076:F13077"/>
    <mergeCell ref="G13076:H13077"/>
    <mergeCell ref="I13076:P13076"/>
    <mergeCell ref="O13087:P13087"/>
    <mergeCell ref="A13088:C13088"/>
    <mergeCell ref="D13088:E13088"/>
    <mergeCell ref="G13088:H13088"/>
    <mergeCell ref="I13088:J13088"/>
    <mergeCell ref="K13088:L13088"/>
    <mergeCell ref="M13088:N13088"/>
    <mergeCell ref="O13088:P13088"/>
    <mergeCell ref="A13087:C13087"/>
    <mergeCell ref="D13087:E13087"/>
    <mergeCell ref="G13087:H13087"/>
    <mergeCell ref="I13087:J13087"/>
    <mergeCell ref="K13087:L13087"/>
    <mergeCell ref="M13087:N13087"/>
    <mergeCell ref="O13085:P13085"/>
    <mergeCell ref="A13086:C13086"/>
    <mergeCell ref="D13086:E13086"/>
    <mergeCell ref="G13086:H13086"/>
    <mergeCell ref="I13086:J13086"/>
    <mergeCell ref="K13086:L13086"/>
    <mergeCell ref="M13086:N13086"/>
    <mergeCell ref="O13086:P13086"/>
    <mergeCell ref="A13085:C13085"/>
    <mergeCell ref="D13085:E13085"/>
    <mergeCell ref="G13085:H13085"/>
    <mergeCell ref="I13085:J13085"/>
    <mergeCell ref="K13085:L13085"/>
    <mergeCell ref="M13085:N13085"/>
    <mergeCell ref="A13082:N13082"/>
    <mergeCell ref="O13082:P13082"/>
    <mergeCell ref="A13083:P13083"/>
    <mergeCell ref="A13084:C13084"/>
    <mergeCell ref="D13084:E13084"/>
    <mergeCell ref="G13084:H13084"/>
    <mergeCell ref="I13084:J13084"/>
    <mergeCell ref="K13084:L13084"/>
    <mergeCell ref="M13084:N13084"/>
    <mergeCell ref="O13084:P13084"/>
    <mergeCell ref="A13094:N13094"/>
    <mergeCell ref="O13094:P13094"/>
    <mergeCell ref="A13095:P13095"/>
    <mergeCell ref="A13096:C13096"/>
    <mergeCell ref="D13096:E13096"/>
    <mergeCell ref="G13096:H13096"/>
    <mergeCell ref="I13096:J13096"/>
    <mergeCell ref="K13096:L13096"/>
    <mergeCell ref="M13096:N13096"/>
    <mergeCell ref="O13096:P13096"/>
    <mergeCell ref="A13092:H13092"/>
    <mergeCell ref="I13092:J13092"/>
    <mergeCell ref="K13092:L13092"/>
    <mergeCell ref="M13092:N13092"/>
    <mergeCell ref="O13092:P13092"/>
    <mergeCell ref="A13093:H13093"/>
    <mergeCell ref="I13093:J13093"/>
    <mergeCell ref="K13093:L13093"/>
    <mergeCell ref="M13093:N13093"/>
    <mergeCell ref="O13093:P13093"/>
    <mergeCell ref="O13089:P13089"/>
    <mergeCell ref="A13090:N13090"/>
    <mergeCell ref="O13090:P13090"/>
    <mergeCell ref="A13091:H13091"/>
    <mergeCell ref="I13091:J13091"/>
    <mergeCell ref="K13091:L13091"/>
    <mergeCell ref="M13091:N13091"/>
    <mergeCell ref="O13091:P13091"/>
    <mergeCell ref="A13089:C13089"/>
    <mergeCell ref="D13089:E13089"/>
    <mergeCell ref="G13089:H13089"/>
    <mergeCell ref="I13089:J13089"/>
    <mergeCell ref="K13089:L13089"/>
    <mergeCell ref="M13089:N13089"/>
    <mergeCell ref="O13102:P13102"/>
    <mergeCell ref="A13103:C13103"/>
    <mergeCell ref="D13103:E13103"/>
    <mergeCell ref="G13103:H13103"/>
    <mergeCell ref="I13103:J13103"/>
    <mergeCell ref="K13103:L13103"/>
    <mergeCell ref="M13103:N13103"/>
    <mergeCell ref="O13103:P13103"/>
    <mergeCell ref="A13102:C13102"/>
    <mergeCell ref="D13102:E13102"/>
    <mergeCell ref="G13102:H13102"/>
    <mergeCell ref="I13102:J13102"/>
    <mergeCell ref="K13102:L13102"/>
    <mergeCell ref="M13102:N13102"/>
    <mergeCell ref="O13100:P13100"/>
    <mergeCell ref="A13101:C13101"/>
    <mergeCell ref="D13101:E13101"/>
    <mergeCell ref="G13101:H13101"/>
    <mergeCell ref="I13101:J13101"/>
    <mergeCell ref="K13101:L13101"/>
    <mergeCell ref="M13101:N13101"/>
    <mergeCell ref="O13101:P13101"/>
    <mergeCell ref="A13100:C13100"/>
    <mergeCell ref="D13100:E13100"/>
    <mergeCell ref="G13100:H13100"/>
    <mergeCell ref="I13100:J13100"/>
    <mergeCell ref="K13100:L13100"/>
    <mergeCell ref="M13100:N13100"/>
    <mergeCell ref="A13097:N13097"/>
    <mergeCell ref="O13097:P13097"/>
    <mergeCell ref="A13098:P13098"/>
    <mergeCell ref="A13099:C13099"/>
    <mergeCell ref="D13099:E13099"/>
    <mergeCell ref="G13099:H13099"/>
    <mergeCell ref="I13099:J13099"/>
    <mergeCell ref="K13099:L13099"/>
    <mergeCell ref="M13099:N13099"/>
    <mergeCell ref="O13099:P13099"/>
    <mergeCell ref="B13119:K13119"/>
    <mergeCell ref="L13119:M13119"/>
    <mergeCell ref="N13119:P13119"/>
    <mergeCell ref="B13120:K13120"/>
    <mergeCell ref="L13120:M13120"/>
    <mergeCell ref="N13120:P13120"/>
    <mergeCell ref="B13117:K13117"/>
    <mergeCell ref="L13117:M13117"/>
    <mergeCell ref="N13117:P13117"/>
    <mergeCell ref="B13118:K13118"/>
    <mergeCell ref="L13118:M13118"/>
    <mergeCell ref="N13118:P13118"/>
    <mergeCell ref="A13112:P13112"/>
    <mergeCell ref="A13114:P13114"/>
    <mergeCell ref="B13115:K13115"/>
    <mergeCell ref="L13115:M13115"/>
    <mergeCell ref="N13115:P13115"/>
    <mergeCell ref="B13116:K13116"/>
    <mergeCell ref="L13116:M13116"/>
    <mergeCell ref="N13116:P13116"/>
    <mergeCell ref="O13106:P13106"/>
    <mergeCell ref="A13107:N13107"/>
    <mergeCell ref="O13107:P13107"/>
    <mergeCell ref="A13108:P13108"/>
    <mergeCell ref="A13110:P13110"/>
    <mergeCell ref="A13111:P13111"/>
    <mergeCell ref="A13106:C13106"/>
    <mergeCell ref="D13106:E13106"/>
    <mergeCell ref="G13106:H13106"/>
    <mergeCell ref="I13106:J13106"/>
    <mergeCell ref="K13106:L13106"/>
    <mergeCell ref="M13106:N13106"/>
    <mergeCell ref="O13104:P13104"/>
    <mergeCell ref="A13105:C13105"/>
    <mergeCell ref="D13105:E13105"/>
    <mergeCell ref="G13105:H13105"/>
    <mergeCell ref="I13105:J13105"/>
    <mergeCell ref="K13105:L13105"/>
    <mergeCell ref="M13105:N13105"/>
    <mergeCell ref="O13105:P13105"/>
    <mergeCell ref="A13104:C13104"/>
    <mergeCell ref="D13104:E13104"/>
    <mergeCell ref="G13104:H13104"/>
    <mergeCell ref="I13104:J13104"/>
    <mergeCell ref="K13104:L13104"/>
    <mergeCell ref="M13104:N13104"/>
    <mergeCell ref="O13126:P13126"/>
    <mergeCell ref="A13127:C13127"/>
    <mergeCell ref="D13127:E13127"/>
    <mergeCell ref="G13127:H13127"/>
    <mergeCell ref="I13127:J13127"/>
    <mergeCell ref="K13127:L13127"/>
    <mergeCell ref="M13127:N13127"/>
    <mergeCell ref="O13127:P13127"/>
    <mergeCell ref="A13126:C13126"/>
    <mergeCell ref="D13126:E13126"/>
    <mergeCell ref="G13126:H13126"/>
    <mergeCell ref="I13126:J13126"/>
    <mergeCell ref="K13126:L13126"/>
    <mergeCell ref="M13126:N13126"/>
    <mergeCell ref="O13124:P13124"/>
    <mergeCell ref="A13125:C13125"/>
    <mergeCell ref="D13125:E13125"/>
    <mergeCell ref="G13125:H13125"/>
    <mergeCell ref="I13125:J13125"/>
    <mergeCell ref="K13125:L13125"/>
    <mergeCell ref="M13125:N13125"/>
    <mergeCell ref="O13125:P13125"/>
    <mergeCell ref="I13123:J13123"/>
    <mergeCell ref="K13123:L13123"/>
    <mergeCell ref="M13123:N13123"/>
    <mergeCell ref="O13123:P13123"/>
    <mergeCell ref="A13124:C13124"/>
    <mergeCell ref="D13124:E13124"/>
    <mergeCell ref="G13124:H13124"/>
    <mergeCell ref="I13124:J13124"/>
    <mergeCell ref="K13124:L13124"/>
    <mergeCell ref="M13124:N13124"/>
    <mergeCell ref="A13121:B13121"/>
    <mergeCell ref="C13121:D13121"/>
    <mergeCell ref="E13121:G13121"/>
    <mergeCell ref="H13121:I13121"/>
    <mergeCell ref="J13121:O13121"/>
    <mergeCell ref="A13122:C13123"/>
    <mergeCell ref="D13122:E13123"/>
    <mergeCell ref="F13122:F13123"/>
    <mergeCell ref="G13122:H13123"/>
    <mergeCell ref="I13122:P13122"/>
    <mergeCell ref="O13132:P13132"/>
    <mergeCell ref="A13133:C13133"/>
    <mergeCell ref="D13133:E13133"/>
    <mergeCell ref="G13133:H13133"/>
    <mergeCell ref="I13133:J13133"/>
    <mergeCell ref="K13133:L13133"/>
    <mergeCell ref="M13133:N13133"/>
    <mergeCell ref="O13133:P13133"/>
    <mergeCell ref="A13132:C13132"/>
    <mergeCell ref="D13132:E13132"/>
    <mergeCell ref="G13132:H13132"/>
    <mergeCell ref="I13132:J13132"/>
    <mergeCell ref="K13132:L13132"/>
    <mergeCell ref="M13132:N13132"/>
    <mergeCell ref="O13130:P13130"/>
    <mergeCell ref="A13131:C13131"/>
    <mergeCell ref="D13131:E13131"/>
    <mergeCell ref="G13131:H13131"/>
    <mergeCell ref="I13131:J13131"/>
    <mergeCell ref="K13131:L13131"/>
    <mergeCell ref="M13131:N13131"/>
    <mergeCell ref="O13131:P13131"/>
    <mergeCell ref="A13130:C13130"/>
    <mergeCell ref="D13130:E13130"/>
    <mergeCell ref="G13130:H13130"/>
    <mergeCell ref="I13130:J13130"/>
    <mergeCell ref="K13130:L13130"/>
    <mergeCell ref="M13130:N13130"/>
    <mergeCell ref="O13128:P13128"/>
    <mergeCell ref="A13129:C13129"/>
    <mergeCell ref="D13129:E13129"/>
    <mergeCell ref="G13129:H13129"/>
    <mergeCell ref="I13129:J13129"/>
    <mergeCell ref="K13129:L13129"/>
    <mergeCell ref="M13129:N13129"/>
    <mergeCell ref="O13129:P13129"/>
    <mergeCell ref="A13128:C13128"/>
    <mergeCell ref="D13128:E13128"/>
    <mergeCell ref="G13128:H13128"/>
    <mergeCell ref="I13128:J13128"/>
    <mergeCell ref="K13128:L13128"/>
    <mergeCell ref="M13128:N13128"/>
    <mergeCell ref="A13142:N13142"/>
    <mergeCell ref="O13142:P13142"/>
    <mergeCell ref="A13143:P13143"/>
    <mergeCell ref="A13144:C13144"/>
    <mergeCell ref="D13144:E13144"/>
    <mergeCell ref="G13144:H13144"/>
    <mergeCell ref="I13144:J13144"/>
    <mergeCell ref="K13144:L13144"/>
    <mergeCell ref="M13144:N13144"/>
    <mergeCell ref="O13144:P13144"/>
    <mergeCell ref="A13139:N13139"/>
    <mergeCell ref="O13139:P13139"/>
    <mergeCell ref="A13140:P13140"/>
    <mergeCell ref="A13141:C13141"/>
    <mergeCell ref="D13141:E13141"/>
    <mergeCell ref="G13141:H13141"/>
    <mergeCell ref="I13141:J13141"/>
    <mergeCell ref="K13141:L13141"/>
    <mergeCell ref="M13141:N13141"/>
    <mergeCell ref="O13141:P13141"/>
    <mergeCell ref="A13137:H13137"/>
    <mergeCell ref="I13137:J13137"/>
    <mergeCell ref="K13137:L13137"/>
    <mergeCell ref="M13137:N13137"/>
    <mergeCell ref="O13137:P13137"/>
    <mergeCell ref="A13138:H13138"/>
    <mergeCell ref="I13138:J13138"/>
    <mergeCell ref="K13138:L13138"/>
    <mergeCell ref="M13138:N13138"/>
    <mergeCell ref="O13138:P13138"/>
    <mergeCell ref="O13134:P13134"/>
    <mergeCell ref="A13135:N13135"/>
    <mergeCell ref="O13135:P13135"/>
    <mergeCell ref="A13136:H13136"/>
    <mergeCell ref="I13136:J13136"/>
    <mergeCell ref="K13136:L13136"/>
    <mergeCell ref="M13136:N13136"/>
    <mergeCell ref="O13136:P13136"/>
    <mergeCell ref="A13134:C13134"/>
    <mergeCell ref="D13134:E13134"/>
    <mergeCell ref="G13134:H13134"/>
    <mergeCell ref="I13134:J13134"/>
    <mergeCell ref="K13134:L13134"/>
    <mergeCell ref="M13134:N13134"/>
    <mergeCell ref="A13149:N13149"/>
    <mergeCell ref="O13149:P13149"/>
    <mergeCell ref="A13150:P13150"/>
    <mergeCell ref="A13151:C13151"/>
    <mergeCell ref="D13151:E13151"/>
    <mergeCell ref="G13151:H13151"/>
    <mergeCell ref="I13151:J13151"/>
    <mergeCell ref="K13151:L13151"/>
    <mergeCell ref="M13151:N13151"/>
    <mergeCell ref="O13151:P13151"/>
    <mergeCell ref="O13147:P13147"/>
    <mergeCell ref="A13148:C13148"/>
    <mergeCell ref="D13148:E13148"/>
    <mergeCell ref="G13148:H13148"/>
    <mergeCell ref="I13148:J13148"/>
    <mergeCell ref="K13148:L13148"/>
    <mergeCell ref="M13148:N13148"/>
    <mergeCell ref="O13148:P13148"/>
    <mergeCell ref="A13147:C13147"/>
    <mergeCell ref="D13147:E13147"/>
    <mergeCell ref="G13147:H13147"/>
    <mergeCell ref="I13147:J13147"/>
    <mergeCell ref="K13147:L13147"/>
    <mergeCell ref="M13147:N13147"/>
    <mergeCell ref="O13145:P13145"/>
    <mergeCell ref="A13146:C13146"/>
    <mergeCell ref="D13146:E13146"/>
    <mergeCell ref="G13146:H13146"/>
    <mergeCell ref="I13146:J13146"/>
    <mergeCell ref="K13146:L13146"/>
    <mergeCell ref="M13146:N13146"/>
    <mergeCell ref="O13146:P13146"/>
    <mergeCell ref="A13145:C13145"/>
    <mergeCell ref="D13145:E13145"/>
    <mergeCell ref="G13145:H13145"/>
    <mergeCell ref="I13145:J13145"/>
    <mergeCell ref="K13145:L13145"/>
    <mergeCell ref="M13145:N13145"/>
    <mergeCell ref="B13163:K13163"/>
    <mergeCell ref="L13163:M13163"/>
    <mergeCell ref="N13163:P13163"/>
    <mergeCell ref="B13164:K13164"/>
    <mergeCell ref="L13164:M13164"/>
    <mergeCell ref="N13164:P13164"/>
    <mergeCell ref="A13157:P13157"/>
    <mergeCell ref="A13158:P13158"/>
    <mergeCell ref="A13159:P13159"/>
    <mergeCell ref="A13161:P13161"/>
    <mergeCell ref="B13162:K13162"/>
    <mergeCell ref="L13162:M13162"/>
    <mergeCell ref="N13162:P13162"/>
    <mergeCell ref="A13154:N13154"/>
    <mergeCell ref="O13154:P13154"/>
    <mergeCell ref="A13155:H13155"/>
    <mergeCell ref="I13155:J13155"/>
    <mergeCell ref="K13155:L13155"/>
    <mergeCell ref="M13155:N13155"/>
    <mergeCell ref="O13155:P13155"/>
    <mergeCell ref="O13152:P13152"/>
    <mergeCell ref="A13153:C13153"/>
    <mergeCell ref="D13153:E13153"/>
    <mergeCell ref="G13153:H13153"/>
    <mergeCell ref="I13153:J13153"/>
    <mergeCell ref="K13153:L13153"/>
    <mergeCell ref="M13153:N13153"/>
    <mergeCell ref="O13153:P13153"/>
    <mergeCell ref="A13152:C13152"/>
    <mergeCell ref="D13152:E13152"/>
    <mergeCell ref="G13152:H13152"/>
    <mergeCell ref="I13152:J13152"/>
    <mergeCell ref="K13152:L13152"/>
    <mergeCell ref="M13152:N13152"/>
    <mergeCell ref="A13171:H13171"/>
    <mergeCell ref="I13171:J13171"/>
    <mergeCell ref="K13171:L13171"/>
    <mergeCell ref="M13171:N13171"/>
    <mergeCell ref="O13171:P13171"/>
    <mergeCell ref="A13172:H13172"/>
    <mergeCell ref="I13172:J13172"/>
    <mergeCell ref="K13172:L13172"/>
    <mergeCell ref="M13172:N13172"/>
    <mergeCell ref="O13172:P13172"/>
    <mergeCell ref="A13169:C13170"/>
    <mergeCell ref="D13169:E13170"/>
    <mergeCell ref="F13169:F13170"/>
    <mergeCell ref="G13169:H13170"/>
    <mergeCell ref="I13169:P13169"/>
    <mergeCell ref="I13170:J13170"/>
    <mergeCell ref="K13170:L13170"/>
    <mergeCell ref="M13170:N13170"/>
    <mergeCell ref="O13170:P13170"/>
    <mergeCell ref="B13167:K13167"/>
    <mergeCell ref="L13167:M13167"/>
    <mergeCell ref="N13167:P13167"/>
    <mergeCell ref="A13168:B13168"/>
    <mergeCell ref="C13168:D13168"/>
    <mergeCell ref="E13168:G13168"/>
    <mergeCell ref="H13168:I13168"/>
    <mergeCell ref="J13168:O13168"/>
    <mergeCell ref="B13165:K13165"/>
    <mergeCell ref="L13165:M13165"/>
    <mergeCell ref="N13165:P13165"/>
    <mergeCell ref="B13166:K13166"/>
    <mergeCell ref="L13166:M13166"/>
    <mergeCell ref="N13166:P13166"/>
    <mergeCell ref="O13178:P13178"/>
    <mergeCell ref="A13179:C13179"/>
    <mergeCell ref="D13179:E13179"/>
    <mergeCell ref="G13179:H13179"/>
    <mergeCell ref="I13179:J13179"/>
    <mergeCell ref="K13179:L13179"/>
    <mergeCell ref="M13179:N13179"/>
    <mergeCell ref="O13179:P13179"/>
    <mergeCell ref="A13178:C13178"/>
    <mergeCell ref="D13178:E13178"/>
    <mergeCell ref="G13178:H13178"/>
    <mergeCell ref="I13178:J13178"/>
    <mergeCell ref="K13178:L13178"/>
    <mergeCell ref="M13178:N13178"/>
    <mergeCell ref="O13176:P13176"/>
    <mergeCell ref="A13177:C13177"/>
    <mergeCell ref="D13177:E13177"/>
    <mergeCell ref="G13177:H13177"/>
    <mergeCell ref="I13177:J13177"/>
    <mergeCell ref="K13177:L13177"/>
    <mergeCell ref="M13177:N13177"/>
    <mergeCell ref="O13177:P13177"/>
    <mergeCell ref="A13176:C13176"/>
    <mergeCell ref="D13176:E13176"/>
    <mergeCell ref="G13176:H13176"/>
    <mergeCell ref="I13176:J13176"/>
    <mergeCell ref="K13176:L13176"/>
    <mergeCell ref="M13176:N13176"/>
    <mergeCell ref="A13173:N13173"/>
    <mergeCell ref="O13173:P13173"/>
    <mergeCell ref="A13174:P13174"/>
    <mergeCell ref="A13175:C13175"/>
    <mergeCell ref="D13175:E13175"/>
    <mergeCell ref="G13175:H13175"/>
    <mergeCell ref="I13175:J13175"/>
    <mergeCell ref="K13175:L13175"/>
    <mergeCell ref="M13175:N13175"/>
    <mergeCell ref="O13175:P13175"/>
    <mergeCell ref="O13185:P13185"/>
    <mergeCell ref="A13186:C13186"/>
    <mergeCell ref="D13186:E13186"/>
    <mergeCell ref="G13186:H13186"/>
    <mergeCell ref="I13186:J13186"/>
    <mergeCell ref="K13186:L13186"/>
    <mergeCell ref="M13186:N13186"/>
    <mergeCell ref="O13186:P13186"/>
    <mergeCell ref="A13185:C13185"/>
    <mergeCell ref="D13185:E13185"/>
    <mergeCell ref="G13185:H13185"/>
    <mergeCell ref="I13185:J13185"/>
    <mergeCell ref="K13185:L13185"/>
    <mergeCell ref="M13185:N13185"/>
    <mergeCell ref="O13183:P13183"/>
    <mergeCell ref="A13184:C13184"/>
    <mergeCell ref="D13184:E13184"/>
    <mergeCell ref="G13184:H13184"/>
    <mergeCell ref="I13184:J13184"/>
    <mergeCell ref="K13184:L13184"/>
    <mergeCell ref="M13184:N13184"/>
    <mergeCell ref="O13184:P13184"/>
    <mergeCell ref="O13180:P13180"/>
    <mergeCell ref="A13181:N13181"/>
    <mergeCell ref="O13181:P13181"/>
    <mergeCell ref="A13182:P13182"/>
    <mergeCell ref="A13183:C13183"/>
    <mergeCell ref="D13183:E13183"/>
    <mergeCell ref="G13183:H13183"/>
    <mergeCell ref="I13183:J13183"/>
    <mergeCell ref="K13183:L13183"/>
    <mergeCell ref="M13183:N13183"/>
    <mergeCell ref="A13180:C13180"/>
    <mergeCell ref="D13180:E13180"/>
    <mergeCell ref="G13180:H13180"/>
    <mergeCell ref="I13180:J13180"/>
    <mergeCell ref="K13180:L13180"/>
    <mergeCell ref="M13180:N13180"/>
    <mergeCell ref="O13191:P13191"/>
    <mergeCell ref="A13192:C13192"/>
    <mergeCell ref="D13192:E13192"/>
    <mergeCell ref="G13192:H13192"/>
    <mergeCell ref="I13192:J13192"/>
    <mergeCell ref="K13192:L13192"/>
    <mergeCell ref="M13192:N13192"/>
    <mergeCell ref="O13192:P13192"/>
    <mergeCell ref="A13191:C13191"/>
    <mergeCell ref="D13191:E13191"/>
    <mergeCell ref="G13191:H13191"/>
    <mergeCell ref="I13191:J13191"/>
    <mergeCell ref="K13191:L13191"/>
    <mergeCell ref="M13191:N13191"/>
    <mergeCell ref="O13189:P13189"/>
    <mergeCell ref="A13190:C13190"/>
    <mergeCell ref="D13190:E13190"/>
    <mergeCell ref="G13190:H13190"/>
    <mergeCell ref="I13190:J13190"/>
    <mergeCell ref="K13190:L13190"/>
    <mergeCell ref="M13190:N13190"/>
    <mergeCell ref="O13190:P13190"/>
    <mergeCell ref="A13189:C13189"/>
    <mergeCell ref="D13189:E13189"/>
    <mergeCell ref="G13189:H13189"/>
    <mergeCell ref="I13189:J13189"/>
    <mergeCell ref="K13189:L13189"/>
    <mergeCell ref="M13189:N13189"/>
    <mergeCell ref="O13187:P13187"/>
    <mergeCell ref="A13188:C13188"/>
    <mergeCell ref="D13188:E13188"/>
    <mergeCell ref="G13188:H13188"/>
    <mergeCell ref="I13188:J13188"/>
    <mergeCell ref="K13188:L13188"/>
    <mergeCell ref="M13188:N13188"/>
    <mergeCell ref="O13188:P13188"/>
    <mergeCell ref="A13187:C13187"/>
    <mergeCell ref="D13187:E13187"/>
    <mergeCell ref="G13187:H13187"/>
    <mergeCell ref="I13187:J13187"/>
    <mergeCell ref="K13187:L13187"/>
    <mergeCell ref="M13187:N13187"/>
    <mergeCell ref="A13207:C13208"/>
    <mergeCell ref="D13207:E13208"/>
    <mergeCell ref="F13207:F13208"/>
    <mergeCell ref="G13207:H13208"/>
    <mergeCell ref="I13207:P13207"/>
    <mergeCell ref="I13208:J13208"/>
    <mergeCell ref="K13208:L13208"/>
    <mergeCell ref="M13208:N13208"/>
    <mergeCell ref="O13208:P13208"/>
    <mergeCell ref="B13205:K13205"/>
    <mergeCell ref="L13205:M13205"/>
    <mergeCell ref="N13205:P13205"/>
    <mergeCell ref="A13206:B13206"/>
    <mergeCell ref="C13206:D13206"/>
    <mergeCell ref="E13206:G13206"/>
    <mergeCell ref="H13206:I13206"/>
    <mergeCell ref="J13206:O13206"/>
    <mergeCell ref="B13203:K13203"/>
    <mergeCell ref="L13203:M13203"/>
    <mergeCell ref="N13203:P13203"/>
    <mergeCell ref="B13204:K13204"/>
    <mergeCell ref="L13204:M13204"/>
    <mergeCell ref="N13204:P13204"/>
    <mergeCell ref="B13201:K13201"/>
    <mergeCell ref="L13201:M13201"/>
    <mergeCell ref="N13201:P13201"/>
    <mergeCell ref="B13202:K13202"/>
    <mergeCell ref="L13202:M13202"/>
    <mergeCell ref="N13202:P13202"/>
    <mergeCell ref="O13193:P13193"/>
    <mergeCell ref="A13195:P13195"/>
    <mergeCell ref="A13196:P13196"/>
    <mergeCell ref="A13197:P13197"/>
    <mergeCell ref="A13199:P13199"/>
    <mergeCell ref="B13200:K13200"/>
    <mergeCell ref="L13200:M13200"/>
    <mergeCell ref="N13200:P13200"/>
    <mergeCell ref="A13193:C13193"/>
    <mergeCell ref="D13193:E13193"/>
    <mergeCell ref="G13193:H13193"/>
    <mergeCell ref="I13193:J13193"/>
    <mergeCell ref="K13193:L13193"/>
    <mergeCell ref="M13193:N13193"/>
    <mergeCell ref="O13214:P13214"/>
    <mergeCell ref="A13215:C13215"/>
    <mergeCell ref="D13215:E13215"/>
    <mergeCell ref="G13215:H13215"/>
    <mergeCell ref="I13215:J13215"/>
    <mergeCell ref="K13215:L13215"/>
    <mergeCell ref="M13215:N13215"/>
    <mergeCell ref="O13215:P13215"/>
    <mergeCell ref="A13214:C13214"/>
    <mergeCell ref="D13214:E13214"/>
    <mergeCell ref="G13214:H13214"/>
    <mergeCell ref="I13214:J13214"/>
    <mergeCell ref="K13214:L13214"/>
    <mergeCell ref="M13214:N13214"/>
    <mergeCell ref="O13212:P13212"/>
    <mergeCell ref="A13213:C13213"/>
    <mergeCell ref="D13213:E13213"/>
    <mergeCell ref="G13213:H13213"/>
    <mergeCell ref="I13213:J13213"/>
    <mergeCell ref="K13213:L13213"/>
    <mergeCell ref="M13213:N13213"/>
    <mergeCell ref="O13213:P13213"/>
    <mergeCell ref="A13212:C13212"/>
    <mergeCell ref="D13212:E13212"/>
    <mergeCell ref="G13212:H13212"/>
    <mergeCell ref="I13212:J13212"/>
    <mergeCell ref="K13212:L13212"/>
    <mergeCell ref="M13212:N13212"/>
    <mergeCell ref="A13209:N13209"/>
    <mergeCell ref="O13209:P13209"/>
    <mergeCell ref="A13210:P13210"/>
    <mergeCell ref="A13211:C13211"/>
    <mergeCell ref="D13211:E13211"/>
    <mergeCell ref="G13211:H13211"/>
    <mergeCell ref="I13211:J13211"/>
    <mergeCell ref="K13211:L13211"/>
    <mergeCell ref="M13211:N13211"/>
    <mergeCell ref="O13211:P13211"/>
    <mergeCell ref="O13220:P13220"/>
    <mergeCell ref="A13221:C13221"/>
    <mergeCell ref="D13221:E13221"/>
    <mergeCell ref="G13221:H13221"/>
    <mergeCell ref="I13221:J13221"/>
    <mergeCell ref="K13221:L13221"/>
    <mergeCell ref="M13221:N13221"/>
    <mergeCell ref="O13221:P13221"/>
    <mergeCell ref="A13220:C13220"/>
    <mergeCell ref="D13220:E13220"/>
    <mergeCell ref="G13220:H13220"/>
    <mergeCell ref="I13220:J13220"/>
    <mergeCell ref="K13220:L13220"/>
    <mergeCell ref="M13220:N13220"/>
    <mergeCell ref="O13218:P13218"/>
    <mergeCell ref="A13219:C13219"/>
    <mergeCell ref="D13219:E13219"/>
    <mergeCell ref="G13219:H13219"/>
    <mergeCell ref="I13219:J13219"/>
    <mergeCell ref="K13219:L13219"/>
    <mergeCell ref="M13219:N13219"/>
    <mergeCell ref="O13219:P13219"/>
    <mergeCell ref="A13218:C13218"/>
    <mergeCell ref="D13218:E13218"/>
    <mergeCell ref="G13218:H13218"/>
    <mergeCell ref="I13218:J13218"/>
    <mergeCell ref="K13218:L13218"/>
    <mergeCell ref="M13218:N13218"/>
    <mergeCell ref="O13216:P13216"/>
    <mergeCell ref="A13217:C13217"/>
    <mergeCell ref="D13217:E13217"/>
    <mergeCell ref="G13217:H13217"/>
    <mergeCell ref="I13217:J13217"/>
    <mergeCell ref="K13217:L13217"/>
    <mergeCell ref="M13217:N13217"/>
    <mergeCell ref="O13217:P13217"/>
    <mergeCell ref="A13216:C13216"/>
    <mergeCell ref="D13216:E13216"/>
    <mergeCell ref="G13216:H13216"/>
    <mergeCell ref="I13216:J13216"/>
    <mergeCell ref="K13216:L13216"/>
    <mergeCell ref="M13216:N13216"/>
    <mergeCell ref="O13226:P13226"/>
    <mergeCell ref="A13227:C13227"/>
    <mergeCell ref="D13227:E13227"/>
    <mergeCell ref="G13227:H13227"/>
    <mergeCell ref="I13227:J13227"/>
    <mergeCell ref="K13227:L13227"/>
    <mergeCell ref="M13227:N13227"/>
    <mergeCell ref="O13227:P13227"/>
    <mergeCell ref="A13226:C13226"/>
    <mergeCell ref="D13226:E13226"/>
    <mergeCell ref="G13226:H13226"/>
    <mergeCell ref="I13226:J13226"/>
    <mergeCell ref="K13226:L13226"/>
    <mergeCell ref="M13226:N13226"/>
    <mergeCell ref="O13224:P13224"/>
    <mergeCell ref="A13225:C13225"/>
    <mergeCell ref="D13225:E13225"/>
    <mergeCell ref="G13225:H13225"/>
    <mergeCell ref="I13225:J13225"/>
    <mergeCell ref="K13225:L13225"/>
    <mergeCell ref="M13225:N13225"/>
    <mergeCell ref="O13225:P13225"/>
    <mergeCell ref="A13224:C13224"/>
    <mergeCell ref="D13224:E13224"/>
    <mergeCell ref="G13224:H13224"/>
    <mergeCell ref="I13224:J13224"/>
    <mergeCell ref="K13224:L13224"/>
    <mergeCell ref="M13224:N13224"/>
    <mergeCell ref="O13222:P13222"/>
    <mergeCell ref="A13223:C13223"/>
    <mergeCell ref="D13223:E13223"/>
    <mergeCell ref="G13223:H13223"/>
    <mergeCell ref="I13223:J13223"/>
    <mergeCell ref="K13223:L13223"/>
    <mergeCell ref="M13223:N13223"/>
    <mergeCell ref="O13223:P13223"/>
    <mergeCell ref="A13222:C13222"/>
    <mergeCell ref="D13222:E13222"/>
    <mergeCell ref="G13222:H13222"/>
    <mergeCell ref="I13222:J13222"/>
    <mergeCell ref="K13222:L13222"/>
    <mergeCell ref="M13222:N13222"/>
    <mergeCell ref="A13241:C13242"/>
    <mergeCell ref="D13241:E13242"/>
    <mergeCell ref="F13241:F13242"/>
    <mergeCell ref="G13241:H13242"/>
    <mergeCell ref="I13241:P13241"/>
    <mergeCell ref="I13242:J13242"/>
    <mergeCell ref="K13242:L13242"/>
    <mergeCell ref="M13242:N13242"/>
    <mergeCell ref="O13242:P13242"/>
    <mergeCell ref="B13239:K13239"/>
    <mergeCell ref="L13239:M13239"/>
    <mergeCell ref="N13239:P13239"/>
    <mergeCell ref="A13240:B13240"/>
    <mergeCell ref="C13240:D13240"/>
    <mergeCell ref="E13240:G13240"/>
    <mergeCell ref="H13240:I13240"/>
    <mergeCell ref="J13240:O13240"/>
    <mergeCell ref="B13237:K13237"/>
    <mergeCell ref="L13237:M13237"/>
    <mergeCell ref="N13237:P13237"/>
    <mergeCell ref="B13238:K13238"/>
    <mergeCell ref="L13238:M13238"/>
    <mergeCell ref="N13238:P13238"/>
    <mergeCell ref="B13235:K13235"/>
    <mergeCell ref="L13235:M13235"/>
    <mergeCell ref="N13235:P13235"/>
    <mergeCell ref="B13236:K13236"/>
    <mergeCell ref="L13236:M13236"/>
    <mergeCell ref="N13236:P13236"/>
    <mergeCell ref="A13229:P13229"/>
    <mergeCell ref="A13230:P13230"/>
    <mergeCell ref="A13231:P13231"/>
    <mergeCell ref="A13233:P13233"/>
    <mergeCell ref="B13234:K13234"/>
    <mergeCell ref="L13234:M13234"/>
    <mergeCell ref="N13234:P13234"/>
    <mergeCell ref="A13249:H13249"/>
    <mergeCell ref="I13249:J13249"/>
    <mergeCell ref="K13249:L13249"/>
    <mergeCell ref="M13249:N13249"/>
    <mergeCell ref="O13249:P13249"/>
    <mergeCell ref="A13250:H13250"/>
    <mergeCell ref="I13250:J13250"/>
    <mergeCell ref="K13250:L13250"/>
    <mergeCell ref="M13250:N13250"/>
    <mergeCell ref="O13250:P13250"/>
    <mergeCell ref="A13247:N13247"/>
    <mergeCell ref="O13247:P13247"/>
    <mergeCell ref="A13248:H13248"/>
    <mergeCell ref="I13248:J13248"/>
    <mergeCell ref="K13248:L13248"/>
    <mergeCell ref="M13248:N13248"/>
    <mergeCell ref="O13248:P13248"/>
    <mergeCell ref="O13245:P13245"/>
    <mergeCell ref="A13246:C13246"/>
    <mergeCell ref="D13246:E13246"/>
    <mergeCell ref="G13246:H13246"/>
    <mergeCell ref="I13246:J13246"/>
    <mergeCell ref="K13246:L13246"/>
    <mergeCell ref="M13246:N13246"/>
    <mergeCell ref="O13246:P13246"/>
    <mergeCell ref="A13245:C13245"/>
    <mergeCell ref="D13245:E13245"/>
    <mergeCell ref="G13245:H13245"/>
    <mergeCell ref="I13245:J13245"/>
    <mergeCell ref="K13245:L13245"/>
    <mergeCell ref="M13245:N13245"/>
    <mergeCell ref="O13243:P13243"/>
    <mergeCell ref="A13244:C13244"/>
    <mergeCell ref="D13244:E13244"/>
    <mergeCell ref="G13244:H13244"/>
    <mergeCell ref="I13244:J13244"/>
    <mergeCell ref="K13244:L13244"/>
    <mergeCell ref="M13244:N13244"/>
    <mergeCell ref="O13244:P13244"/>
    <mergeCell ref="A13243:C13243"/>
    <mergeCell ref="D13243:E13243"/>
    <mergeCell ref="G13243:H13243"/>
    <mergeCell ref="I13243:J13243"/>
    <mergeCell ref="K13243:L13243"/>
    <mergeCell ref="M13243:N13243"/>
    <mergeCell ref="O13256:P13256"/>
    <mergeCell ref="A13257:C13257"/>
    <mergeCell ref="D13257:E13257"/>
    <mergeCell ref="G13257:H13257"/>
    <mergeCell ref="I13257:J13257"/>
    <mergeCell ref="K13257:L13257"/>
    <mergeCell ref="M13257:N13257"/>
    <mergeCell ref="O13257:P13257"/>
    <mergeCell ref="A13256:C13256"/>
    <mergeCell ref="D13256:E13256"/>
    <mergeCell ref="G13256:H13256"/>
    <mergeCell ref="I13256:J13256"/>
    <mergeCell ref="K13256:L13256"/>
    <mergeCell ref="M13256:N13256"/>
    <mergeCell ref="O13254:P13254"/>
    <mergeCell ref="A13255:C13255"/>
    <mergeCell ref="D13255:E13255"/>
    <mergeCell ref="G13255:H13255"/>
    <mergeCell ref="I13255:J13255"/>
    <mergeCell ref="K13255:L13255"/>
    <mergeCell ref="M13255:N13255"/>
    <mergeCell ref="O13255:P13255"/>
    <mergeCell ref="A13254:C13254"/>
    <mergeCell ref="D13254:E13254"/>
    <mergeCell ref="G13254:H13254"/>
    <mergeCell ref="I13254:J13254"/>
    <mergeCell ref="K13254:L13254"/>
    <mergeCell ref="M13254:N13254"/>
    <mergeCell ref="A13251:N13251"/>
    <mergeCell ref="O13251:P13251"/>
    <mergeCell ref="A13252:P13252"/>
    <mergeCell ref="A13253:C13253"/>
    <mergeCell ref="D13253:E13253"/>
    <mergeCell ref="G13253:H13253"/>
    <mergeCell ref="I13253:J13253"/>
    <mergeCell ref="K13253:L13253"/>
    <mergeCell ref="M13253:N13253"/>
    <mergeCell ref="O13253:P13253"/>
    <mergeCell ref="B13271:K13271"/>
    <mergeCell ref="L13271:M13271"/>
    <mergeCell ref="N13271:P13271"/>
    <mergeCell ref="B13272:K13272"/>
    <mergeCell ref="L13272:M13272"/>
    <mergeCell ref="N13272:P13272"/>
    <mergeCell ref="O13263:P13263"/>
    <mergeCell ref="A13265:P13265"/>
    <mergeCell ref="A13266:P13266"/>
    <mergeCell ref="A13267:P13267"/>
    <mergeCell ref="A13269:P13269"/>
    <mergeCell ref="B13270:K13270"/>
    <mergeCell ref="L13270:M13270"/>
    <mergeCell ref="N13270:P13270"/>
    <mergeCell ref="A13263:C13263"/>
    <mergeCell ref="D13263:E13263"/>
    <mergeCell ref="G13263:H13263"/>
    <mergeCell ref="I13263:J13263"/>
    <mergeCell ref="K13263:L13263"/>
    <mergeCell ref="M13263:N13263"/>
    <mergeCell ref="O13261:P13261"/>
    <mergeCell ref="A13262:C13262"/>
    <mergeCell ref="D13262:E13262"/>
    <mergeCell ref="G13262:H13262"/>
    <mergeCell ref="I13262:J13262"/>
    <mergeCell ref="K13262:L13262"/>
    <mergeCell ref="M13262:N13262"/>
    <mergeCell ref="O13262:P13262"/>
    <mergeCell ref="O13258:P13258"/>
    <mergeCell ref="A13259:N13259"/>
    <mergeCell ref="O13259:P13259"/>
    <mergeCell ref="A13260:P13260"/>
    <mergeCell ref="A13261:C13261"/>
    <mergeCell ref="D13261:E13261"/>
    <mergeCell ref="G13261:H13261"/>
    <mergeCell ref="I13261:J13261"/>
    <mergeCell ref="K13261:L13261"/>
    <mergeCell ref="M13261:N13261"/>
    <mergeCell ref="A13258:C13258"/>
    <mergeCell ref="D13258:E13258"/>
    <mergeCell ref="G13258:H13258"/>
    <mergeCell ref="I13258:J13258"/>
    <mergeCell ref="K13258:L13258"/>
    <mergeCell ref="M13258:N13258"/>
    <mergeCell ref="O13279:P13279"/>
    <mergeCell ref="A13280:C13280"/>
    <mergeCell ref="D13280:E13280"/>
    <mergeCell ref="G13280:H13280"/>
    <mergeCell ref="I13280:J13280"/>
    <mergeCell ref="K13280:L13280"/>
    <mergeCell ref="M13280:N13280"/>
    <mergeCell ref="O13280:P13280"/>
    <mergeCell ref="A13279:C13279"/>
    <mergeCell ref="D13279:E13279"/>
    <mergeCell ref="G13279:H13279"/>
    <mergeCell ref="I13279:J13279"/>
    <mergeCell ref="K13279:L13279"/>
    <mergeCell ref="M13279:N13279"/>
    <mergeCell ref="A13277:C13278"/>
    <mergeCell ref="D13277:E13278"/>
    <mergeCell ref="F13277:F13278"/>
    <mergeCell ref="G13277:H13278"/>
    <mergeCell ref="I13277:P13277"/>
    <mergeCell ref="I13278:J13278"/>
    <mergeCell ref="K13278:L13278"/>
    <mergeCell ref="M13278:N13278"/>
    <mergeCell ref="O13278:P13278"/>
    <mergeCell ref="B13275:K13275"/>
    <mergeCell ref="L13275:M13275"/>
    <mergeCell ref="N13275:P13275"/>
    <mergeCell ref="A13276:B13276"/>
    <mergeCell ref="C13276:D13276"/>
    <mergeCell ref="E13276:G13276"/>
    <mergeCell ref="H13276:I13276"/>
    <mergeCell ref="J13276:O13276"/>
    <mergeCell ref="B13273:K13273"/>
    <mergeCell ref="L13273:M13273"/>
    <mergeCell ref="N13273:P13273"/>
    <mergeCell ref="B13274:K13274"/>
    <mergeCell ref="L13274:M13274"/>
    <mergeCell ref="N13274:P13274"/>
    <mergeCell ref="O13285:P13285"/>
    <mergeCell ref="A13286:C13286"/>
    <mergeCell ref="D13286:E13286"/>
    <mergeCell ref="G13286:H13286"/>
    <mergeCell ref="I13286:J13286"/>
    <mergeCell ref="K13286:L13286"/>
    <mergeCell ref="M13286:N13286"/>
    <mergeCell ref="O13286:P13286"/>
    <mergeCell ref="A13285:C13285"/>
    <mergeCell ref="D13285:E13285"/>
    <mergeCell ref="G13285:H13285"/>
    <mergeCell ref="I13285:J13285"/>
    <mergeCell ref="K13285:L13285"/>
    <mergeCell ref="M13285:N13285"/>
    <mergeCell ref="O13283:P13283"/>
    <mergeCell ref="A13284:C13284"/>
    <mergeCell ref="D13284:E13284"/>
    <mergeCell ref="G13284:H13284"/>
    <mergeCell ref="I13284:J13284"/>
    <mergeCell ref="K13284:L13284"/>
    <mergeCell ref="M13284:N13284"/>
    <mergeCell ref="O13284:P13284"/>
    <mergeCell ref="A13283:C13283"/>
    <mergeCell ref="D13283:E13283"/>
    <mergeCell ref="G13283:H13283"/>
    <mergeCell ref="I13283:J13283"/>
    <mergeCell ref="K13283:L13283"/>
    <mergeCell ref="M13283:N13283"/>
    <mergeCell ref="O13281:P13281"/>
    <mergeCell ref="A13282:C13282"/>
    <mergeCell ref="D13282:E13282"/>
    <mergeCell ref="G13282:H13282"/>
    <mergeCell ref="I13282:J13282"/>
    <mergeCell ref="K13282:L13282"/>
    <mergeCell ref="M13282:N13282"/>
    <mergeCell ref="O13282:P13282"/>
    <mergeCell ref="A13281:C13281"/>
    <mergeCell ref="D13281:E13281"/>
    <mergeCell ref="G13281:H13281"/>
    <mergeCell ref="I13281:J13281"/>
    <mergeCell ref="K13281:L13281"/>
    <mergeCell ref="M13281:N13281"/>
    <mergeCell ref="O13292:P13292"/>
    <mergeCell ref="A13293:C13293"/>
    <mergeCell ref="D13293:E13293"/>
    <mergeCell ref="G13293:H13293"/>
    <mergeCell ref="I13293:J13293"/>
    <mergeCell ref="K13293:L13293"/>
    <mergeCell ref="M13293:N13293"/>
    <mergeCell ref="O13293:P13293"/>
    <mergeCell ref="A13292:C13292"/>
    <mergeCell ref="D13292:E13292"/>
    <mergeCell ref="G13292:H13292"/>
    <mergeCell ref="I13292:J13292"/>
    <mergeCell ref="K13292:L13292"/>
    <mergeCell ref="M13292:N13292"/>
    <mergeCell ref="O13290:P13290"/>
    <mergeCell ref="A13291:C13291"/>
    <mergeCell ref="D13291:E13291"/>
    <mergeCell ref="G13291:H13291"/>
    <mergeCell ref="I13291:J13291"/>
    <mergeCell ref="K13291:L13291"/>
    <mergeCell ref="M13291:N13291"/>
    <mergeCell ref="O13291:P13291"/>
    <mergeCell ref="A13290:C13290"/>
    <mergeCell ref="D13290:E13290"/>
    <mergeCell ref="G13290:H13290"/>
    <mergeCell ref="I13290:J13290"/>
    <mergeCell ref="K13290:L13290"/>
    <mergeCell ref="M13290:N13290"/>
    <mergeCell ref="A13287:N13287"/>
    <mergeCell ref="O13287:P13287"/>
    <mergeCell ref="A13288:P13288"/>
    <mergeCell ref="A13289:C13289"/>
    <mergeCell ref="D13289:E13289"/>
    <mergeCell ref="G13289:H13289"/>
    <mergeCell ref="I13289:J13289"/>
    <mergeCell ref="K13289:L13289"/>
    <mergeCell ref="M13289:N13289"/>
    <mergeCell ref="O13289:P13289"/>
    <mergeCell ref="O13298:P13298"/>
    <mergeCell ref="A13299:C13299"/>
    <mergeCell ref="D13299:E13299"/>
    <mergeCell ref="G13299:H13299"/>
    <mergeCell ref="I13299:J13299"/>
    <mergeCell ref="K13299:L13299"/>
    <mergeCell ref="M13299:N13299"/>
    <mergeCell ref="O13299:P13299"/>
    <mergeCell ref="A13298:C13298"/>
    <mergeCell ref="D13298:E13298"/>
    <mergeCell ref="G13298:H13298"/>
    <mergeCell ref="I13298:J13298"/>
    <mergeCell ref="K13298:L13298"/>
    <mergeCell ref="M13298:N13298"/>
    <mergeCell ref="O13296:P13296"/>
    <mergeCell ref="A13297:C13297"/>
    <mergeCell ref="D13297:E13297"/>
    <mergeCell ref="G13297:H13297"/>
    <mergeCell ref="I13297:J13297"/>
    <mergeCell ref="K13297:L13297"/>
    <mergeCell ref="M13297:N13297"/>
    <mergeCell ref="O13297:P13297"/>
    <mergeCell ref="A13296:C13296"/>
    <mergeCell ref="D13296:E13296"/>
    <mergeCell ref="G13296:H13296"/>
    <mergeCell ref="I13296:J13296"/>
    <mergeCell ref="K13296:L13296"/>
    <mergeCell ref="M13296:N13296"/>
    <mergeCell ref="O13294:P13294"/>
    <mergeCell ref="A13295:C13295"/>
    <mergeCell ref="D13295:E13295"/>
    <mergeCell ref="G13295:H13295"/>
    <mergeCell ref="I13295:J13295"/>
    <mergeCell ref="K13295:L13295"/>
    <mergeCell ref="M13295:N13295"/>
    <mergeCell ref="O13295:P13295"/>
    <mergeCell ref="A13294:C13294"/>
    <mergeCell ref="D13294:E13294"/>
    <mergeCell ref="G13294:H13294"/>
    <mergeCell ref="I13294:J13294"/>
    <mergeCell ref="K13294:L13294"/>
    <mergeCell ref="M13294:N13294"/>
    <mergeCell ref="B13312:K13312"/>
    <mergeCell ref="L13312:M13312"/>
    <mergeCell ref="N13312:P13312"/>
    <mergeCell ref="A13313:B13313"/>
    <mergeCell ref="C13313:D13313"/>
    <mergeCell ref="E13313:G13313"/>
    <mergeCell ref="H13313:I13313"/>
    <mergeCell ref="J13313:O13313"/>
    <mergeCell ref="B13310:K13310"/>
    <mergeCell ref="L13310:M13310"/>
    <mergeCell ref="N13310:P13310"/>
    <mergeCell ref="B13311:K13311"/>
    <mergeCell ref="L13311:M13311"/>
    <mergeCell ref="N13311:P13311"/>
    <mergeCell ref="B13308:K13308"/>
    <mergeCell ref="L13308:M13308"/>
    <mergeCell ref="N13308:P13308"/>
    <mergeCell ref="B13309:K13309"/>
    <mergeCell ref="L13309:M13309"/>
    <mergeCell ref="N13309:P13309"/>
    <mergeCell ref="O13300:P13300"/>
    <mergeCell ref="A13302:P13302"/>
    <mergeCell ref="A13303:P13303"/>
    <mergeCell ref="A13304:P13304"/>
    <mergeCell ref="A13306:P13306"/>
    <mergeCell ref="B13307:K13307"/>
    <mergeCell ref="L13307:M13307"/>
    <mergeCell ref="N13307:P13307"/>
    <mergeCell ref="A13300:C13300"/>
    <mergeCell ref="D13300:E13300"/>
    <mergeCell ref="G13300:H13300"/>
    <mergeCell ref="I13300:J13300"/>
    <mergeCell ref="K13300:L13300"/>
    <mergeCell ref="M13300:N13300"/>
    <mergeCell ref="O13318:P13318"/>
    <mergeCell ref="A13319:C13319"/>
    <mergeCell ref="D13319:E13319"/>
    <mergeCell ref="G13319:H13319"/>
    <mergeCell ref="I13319:J13319"/>
    <mergeCell ref="K13319:L13319"/>
    <mergeCell ref="M13319:N13319"/>
    <mergeCell ref="O13319:P13319"/>
    <mergeCell ref="A13318:C13318"/>
    <mergeCell ref="D13318:E13318"/>
    <mergeCell ref="G13318:H13318"/>
    <mergeCell ref="I13318:J13318"/>
    <mergeCell ref="K13318:L13318"/>
    <mergeCell ref="M13318:N13318"/>
    <mergeCell ref="O13316:P13316"/>
    <mergeCell ref="A13317:C13317"/>
    <mergeCell ref="D13317:E13317"/>
    <mergeCell ref="G13317:H13317"/>
    <mergeCell ref="I13317:J13317"/>
    <mergeCell ref="K13317:L13317"/>
    <mergeCell ref="M13317:N13317"/>
    <mergeCell ref="O13317:P13317"/>
    <mergeCell ref="A13316:C13316"/>
    <mergeCell ref="D13316:E13316"/>
    <mergeCell ref="G13316:H13316"/>
    <mergeCell ref="I13316:J13316"/>
    <mergeCell ref="K13316:L13316"/>
    <mergeCell ref="M13316:N13316"/>
    <mergeCell ref="A13314:C13315"/>
    <mergeCell ref="D13314:E13315"/>
    <mergeCell ref="F13314:F13315"/>
    <mergeCell ref="G13314:H13315"/>
    <mergeCell ref="I13314:P13314"/>
    <mergeCell ref="I13315:J13315"/>
    <mergeCell ref="K13315:L13315"/>
    <mergeCell ref="M13315:N13315"/>
    <mergeCell ref="O13315:P13315"/>
    <mergeCell ref="O13324:P13324"/>
    <mergeCell ref="A13325:C13325"/>
    <mergeCell ref="D13325:E13325"/>
    <mergeCell ref="G13325:H13325"/>
    <mergeCell ref="I13325:J13325"/>
    <mergeCell ref="K13325:L13325"/>
    <mergeCell ref="M13325:N13325"/>
    <mergeCell ref="O13325:P13325"/>
    <mergeCell ref="A13324:C13324"/>
    <mergeCell ref="D13324:E13324"/>
    <mergeCell ref="G13324:H13324"/>
    <mergeCell ref="I13324:J13324"/>
    <mergeCell ref="K13324:L13324"/>
    <mergeCell ref="M13324:N13324"/>
    <mergeCell ref="O13322:P13322"/>
    <mergeCell ref="A13323:C13323"/>
    <mergeCell ref="D13323:E13323"/>
    <mergeCell ref="G13323:H13323"/>
    <mergeCell ref="I13323:J13323"/>
    <mergeCell ref="K13323:L13323"/>
    <mergeCell ref="M13323:N13323"/>
    <mergeCell ref="O13323:P13323"/>
    <mergeCell ref="A13322:C13322"/>
    <mergeCell ref="D13322:E13322"/>
    <mergeCell ref="G13322:H13322"/>
    <mergeCell ref="I13322:J13322"/>
    <mergeCell ref="K13322:L13322"/>
    <mergeCell ref="M13322:N13322"/>
    <mergeCell ref="O13320:P13320"/>
    <mergeCell ref="A13321:C13321"/>
    <mergeCell ref="D13321:E13321"/>
    <mergeCell ref="G13321:H13321"/>
    <mergeCell ref="I13321:J13321"/>
    <mergeCell ref="K13321:L13321"/>
    <mergeCell ref="M13321:N13321"/>
    <mergeCell ref="O13321:P13321"/>
    <mergeCell ref="A13320:C13320"/>
    <mergeCell ref="D13320:E13320"/>
    <mergeCell ref="G13320:H13320"/>
    <mergeCell ref="I13320:J13320"/>
    <mergeCell ref="K13320:L13320"/>
    <mergeCell ref="M13320:N13320"/>
    <mergeCell ref="A13331:N13331"/>
    <mergeCell ref="O13331:P13331"/>
    <mergeCell ref="A13332:P13332"/>
    <mergeCell ref="A13333:C13333"/>
    <mergeCell ref="D13333:E13333"/>
    <mergeCell ref="G13333:H13333"/>
    <mergeCell ref="I13333:J13333"/>
    <mergeCell ref="K13333:L13333"/>
    <mergeCell ref="M13333:N13333"/>
    <mergeCell ref="O13333:P13333"/>
    <mergeCell ref="A13329:H13329"/>
    <mergeCell ref="I13329:J13329"/>
    <mergeCell ref="K13329:L13329"/>
    <mergeCell ref="M13329:N13329"/>
    <mergeCell ref="O13329:P13329"/>
    <mergeCell ref="A13330:H13330"/>
    <mergeCell ref="I13330:J13330"/>
    <mergeCell ref="K13330:L13330"/>
    <mergeCell ref="M13330:N13330"/>
    <mergeCell ref="O13330:P13330"/>
    <mergeCell ref="O13326:P13326"/>
    <mergeCell ref="A13327:N13327"/>
    <mergeCell ref="O13327:P13327"/>
    <mergeCell ref="A13328:H13328"/>
    <mergeCell ref="I13328:J13328"/>
    <mergeCell ref="K13328:L13328"/>
    <mergeCell ref="M13328:N13328"/>
    <mergeCell ref="O13328:P13328"/>
    <mergeCell ref="A13326:C13326"/>
    <mergeCell ref="D13326:E13326"/>
    <mergeCell ref="G13326:H13326"/>
    <mergeCell ref="I13326:J13326"/>
    <mergeCell ref="K13326:L13326"/>
    <mergeCell ref="M13326:N13326"/>
    <mergeCell ref="A13348:C13349"/>
    <mergeCell ref="D13348:E13349"/>
    <mergeCell ref="F13348:F13349"/>
    <mergeCell ref="G13348:H13349"/>
    <mergeCell ref="I13348:P13348"/>
    <mergeCell ref="I13349:J13349"/>
    <mergeCell ref="K13349:L13349"/>
    <mergeCell ref="M13349:N13349"/>
    <mergeCell ref="O13349:P13349"/>
    <mergeCell ref="B13346:K13346"/>
    <mergeCell ref="L13346:M13346"/>
    <mergeCell ref="N13346:P13346"/>
    <mergeCell ref="A13347:B13347"/>
    <mergeCell ref="C13347:D13347"/>
    <mergeCell ref="E13347:G13347"/>
    <mergeCell ref="H13347:I13347"/>
    <mergeCell ref="J13347:O13347"/>
    <mergeCell ref="B13344:K13344"/>
    <mergeCell ref="L13344:M13344"/>
    <mergeCell ref="N13344:P13344"/>
    <mergeCell ref="B13345:K13345"/>
    <mergeCell ref="L13345:M13345"/>
    <mergeCell ref="N13345:P13345"/>
    <mergeCell ref="B13342:K13342"/>
    <mergeCell ref="L13342:M13342"/>
    <mergeCell ref="N13342:P13342"/>
    <mergeCell ref="B13343:K13343"/>
    <mergeCell ref="L13343:M13343"/>
    <mergeCell ref="N13343:P13343"/>
    <mergeCell ref="O13334:P13334"/>
    <mergeCell ref="A13336:P13336"/>
    <mergeCell ref="A13337:P13337"/>
    <mergeCell ref="A13338:P13338"/>
    <mergeCell ref="A13340:P13340"/>
    <mergeCell ref="B13341:K13341"/>
    <mergeCell ref="L13341:M13341"/>
    <mergeCell ref="N13341:P13341"/>
    <mergeCell ref="A13334:C13334"/>
    <mergeCell ref="D13334:E13334"/>
    <mergeCell ref="G13334:H13334"/>
    <mergeCell ref="I13334:J13334"/>
    <mergeCell ref="K13334:L13334"/>
    <mergeCell ref="M13334:N13334"/>
    <mergeCell ref="A13354:N13354"/>
    <mergeCell ref="O13354:P13354"/>
    <mergeCell ref="A13355:P13355"/>
    <mergeCell ref="A13356:C13356"/>
    <mergeCell ref="D13356:E13356"/>
    <mergeCell ref="G13356:H13356"/>
    <mergeCell ref="I13356:J13356"/>
    <mergeCell ref="K13356:L13356"/>
    <mergeCell ref="M13356:N13356"/>
    <mergeCell ref="O13356:P13356"/>
    <mergeCell ref="O13352:P13352"/>
    <mergeCell ref="A13353:C13353"/>
    <mergeCell ref="D13353:E13353"/>
    <mergeCell ref="G13353:H13353"/>
    <mergeCell ref="I13353:J13353"/>
    <mergeCell ref="K13353:L13353"/>
    <mergeCell ref="M13353:N13353"/>
    <mergeCell ref="O13353:P13353"/>
    <mergeCell ref="A13352:C13352"/>
    <mergeCell ref="D13352:E13352"/>
    <mergeCell ref="G13352:H13352"/>
    <mergeCell ref="I13352:J13352"/>
    <mergeCell ref="K13352:L13352"/>
    <mergeCell ref="M13352:N13352"/>
    <mergeCell ref="O13350:P13350"/>
    <mergeCell ref="A13351:C13351"/>
    <mergeCell ref="D13351:E13351"/>
    <mergeCell ref="G13351:H13351"/>
    <mergeCell ref="I13351:J13351"/>
    <mergeCell ref="K13351:L13351"/>
    <mergeCell ref="M13351:N13351"/>
    <mergeCell ref="O13351:P13351"/>
    <mergeCell ref="A13350:C13350"/>
    <mergeCell ref="D13350:E13350"/>
    <mergeCell ref="G13350:H13350"/>
    <mergeCell ref="I13350:J13350"/>
    <mergeCell ref="K13350:L13350"/>
    <mergeCell ref="M13350:N13350"/>
    <mergeCell ref="O13361:P13361"/>
    <mergeCell ref="A13362:C13362"/>
    <mergeCell ref="D13362:E13362"/>
    <mergeCell ref="G13362:H13362"/>
    <mergeCell ref="I13362:J13362"/>
    <mergeCell ref="K13362:L13362"/>
    <mergeCell ref="M13362:N13362"/>
    <mergeCell ref="O13362:P13362"/>
    <mergeCell ref="A13361:C13361"/>
    <mergeCell ref="D13361:E13361"/>
    <mergeCell ref="G13361:H13361"/>
    <mergeCell ref="I13361:J13361"/>
    <mergeCell ref="K13361:L13361"/>
    <mergeCell ref="M13361:N13361"/>
    <mergeCell ref="O13359:P13359"/>
    <mergeCell ref="A13360:C13360"/>
    <mergeCell ref="D13360:E13360"/>
    <mergeCell ref="G13360:H13360"/>
    <mergeCell ref="I13360:J13360"/>
    <mergeCell ref="K13360:L13360"/>
    <mergeCell ref="M13360:N13360"/>
    <mergeCell ref="O13360:P13360"/>
    <mergeCell ref="A13359:C13359"/>
    <mergeCell ref="D13359:E13359"/>
    <mergeCell ref="G13359:H13359"/>
    <mergeCell ref="I13359:J13359"/>
    <mergeCell ref="K13359:L13359"/>
    <mergeCell ref="M13359:N13359"/>
    <mergeCell ref="O13357:P13357"/>
    <mergeCell ref="A13358:C13358"/>
    <mergeCell ref="D13358:E13358"/>
    <mergeCell ref="G13358:H13358"/>
    <mergeCell ref="I13358:J13358"/>
    <mergeCell ref="K13358:L13358"/>
    <mergeCell ref="M13358:N13358"/>
    <mergeCell ref="O13358:P13358"/>
    <mergeCell ref="A13357:C13357"/>
    <mergeCell ref="D13357:E13357"/>
    <mergeCell ref="G13357:H13357"/>
    <mergeCell ref="I13357:J13357"/>
    <mergeCell ref="K13357:L13357"/>
    <mergeCell ref="M13357:N13357"/>
    <mergeCell ref="A13367:N13367"/>
    <mergeCell ref="O13367:P13367"/>
    <mergeCell ref="A13368:P13368"/>
    <mergeCell ref="A13369:C13369"/>
    <mergeCell ref="D13369:E13369"/>
    <mergeCell ref="G13369:H13369"/>
    <mergeCell ref="I13369:J13369"/>
    <mergeCell ref="K13369:L13369"/>
    <mergeCell ref="M13369:N13369"/>
    <mergeCell ref="O13369:P13369"/>
    <mergeCell ref="O13365:P13365"/>
    <mergeCell ref="A13366:C13366"/>
    <mergeCell ref="D13366:E13366"/>
    <mergeCell ref="G13366:H13366"/>
    <mergeCell ref="I13366:J13366"/>
    <mergeCell ref="K13366:L13366"/>
    <mergeCell ref="M13366:N13366"/>
    <mergeCell ref="O13366:P13366"/>
    <mergeCell ref="A13365:C13365"/>
    <mergeCell ref="D13365:E13365"/>
    <mergeCell ref="G13365:H13365"/>
    <mergeCell ref="I13365:J13365"/>
    <mergeCell ref="K13365:L13365"/>
    <mergeCell ref="M13365:N13365"/>
    <mergeCell ref="O13363:P13363"/>
    <mergeCell ref="A13364:C13364"/>
    <mergeCell ref="D13364:E13364"/>
    <mergeCell ref="G13364:H13364"/>
    <mergeCell ref="I13364:J13364"/>
    <mergeCell ref="K13364:L13364"/>
    <mergeCell ref="M13364:N13364"/>
    <mergeCell ref="O13364:P13364"/>
    <mergeCell ref="A13363:C13363"/>
    <mergeCell ref="D13363:E13363"/>
    <mergeCell ref="G13363:H13363"/>
    <mergeCell ref="I13363:J13363"/>
    <mergeCell ref="K13363:L13363"/>
    <mergeCell ref="M13363:N13363"/>
    <mergeCell ref="B13380:K13380"/>
    <mergeCell ref="L13380:M13380"/>
    <mergeCell ref="N13380:P13380"/>
    <mergeCell ref="B13381:K13381"/>
    <mergeCell ref="L13381:M13381"/>
    <mergeCell ref="N13381:P13381"/>
    <mergeCell ref="O13372:P13372"/>
    <mergeCell ref="A13374:P13374"/>
    <mergeCell ref="A13375:P13375"/>
    <mergeCell ref="A13376:P13376"/>
    <mergeCell ref="A13378:P13378"/>
    <mergeCell ref="B13379:K13379"/>
    <mergeCell ref="L13379:M13379"/>
    <mergeCell ref="N13379:P13379"/>
    <mergeCell ref="A13372:C13372"/>
    <mergeCell ref="D13372:E13372"/>
    <mergeCell ref="G13372:H13372"/>
    <mergeCell ref="I13372:J13372"/>
    <mergeCell ref="K13372:L13372"/>
    <mergeCell ref="M13372:N13372"/>
    <mergeCell ref="O13370:P13370"/>
    <mergeCell ref="A13371:C13371"/>
    <mergeCell ref="D13371:E13371"/>
    <mergeCell ref="G13371:H13371"/>
    <mergeCell ref="I13371:J13371"/>
    <mergeCell ref="K13371:L13371"/>
    <mergeCell ref="M13371:N13371"/>
    <mergeCell ref="O13371:P13371"/>
    <mergeCell ref="A13370:C13370"/>
    <mergeCell ref="D13370:E13370"/>
    <mergeCell ref="G13370:H13370"/>
    <mergeCell ref="I13370:J13370"/>
    <mergeCell ref="K13370:L13370"/>
    <mergeCell ref="M13370:N13370"/>
    <mergeCell ref="O13388:P13388"/>
    <mergeCell ref="A13389:C13389"/>
    <mergeCell ref="D13389:E13389"/>
    <mergeCell ref="G13389:H13389"/>
    <mergeCell ref="I13389:J13389"/>
    <mergeCell ref="K13389:L13389"/>
    <mergeCell ref="M13389:N13389"/>
    <mergeCell ref="O13389:P13389"/>
    <mergeCell ref="A13388:C13388"/>
    <mergeCell ref="D13388:E13388"/>
    <mergeCell ref="G13388:H13388"/>
    <mergeCell ref="I13388:J13388"/>
    <mergeCell ref="K13388:L13388"/>
    <mergeCell ref="M13388:N13388"/>
    <mergeCell ref="A13386:C13387"/>
    <mergeCell ref="D13386:E13387"/>
    <mergeCell ref="F13386:F13387"/>
    <mergeCell ref="G13386:H13387"/>
    <mergeCell ref="I13386:P13386"/>
    <mergeCell ref="I13387:J13387"/>
    <mergeCell ref="K13387:L13387"/>
    <mergeCell ref="M13387:N13387"/>
    <mergeCell ref="O13387:P13387"/>
    <mergeCell ref="B13384:K13384"/>
    <mergeCell ref="L13384:M13384"/>
    <mergeCell ref="N13384:P13384"/>
    <mergeCell ref="A13385:B13385"/>
    <mergeCell ref="C13385:D13385"/>
    <mergeCell ref="E13385:G13385"/>
    <mergeCell ref="H13385:I13385"/>
    <mergeCell ref="J13385:O13385"/>
    <mergeCell ref="B13382:K13382"/>
    <mergeCell ref="L13382:M13382"/>
    <mergeCell ref="N13382:P13382"/>
    <mergeCell ref="B13383:K13383"/>
    <mergeCell ref="L13383:M13383"/>
    <mergeCell ref="N13383:P13383"/>
    <mergeCell ref="O13394:P13394"/>
    <mergeCell ref="A13395:C13395"/>
    <mergeCell ref="D13395:E13395"/>
    <mergeCell ref="G13395:H13395"/>
    <mergeCell ref="I13395:J13395"/>
    <mergeCell ref="K13395:L13395"/>
    <mergeCell ref="M13395:N13395"/>
    <mergeCell ref="O13395:P13395"/>
    <mergeCell ref="A13394:C13394"/>
    <mergeCell ref="D13394:E13394"/>
    <mergeCell ref="G13394:H13394"/>
    <mergeCell ref="I13394:J13394"/>
    <mergeCell ref="K13394:L13394"/>
    <mergeCell ref="M13394:N13394"/>
    <mergeCell ref="O13392:P13392"/>
    <mergeCell ref="A13393:C13393"/>
    <mergeCell ref="D13393:E13393"/>
    <mergeCell ref="G13393:H13393"/>
    <mergeCell ref="I13393:J13393"/>
    <mergeCell ref="K13393:L13393"/>
    <mergeCell ref="M13393:N13393"/>
    <mergeCell ref="O13393:P13393"/>
    <mergeCell ref="A13392:C13392"/>
    <mergeCell ref="D13392:E13392"/>
    <mergeCell ref="G13392:H13392"/>
    <mergeCell ref="I13392:J13392"/>
    <mergeCell ref="K13392:L13392"/>
    <mergeCell ref="M13392:N13392"/>
    <mergeCell ref="O13390:P13390"/>
    <mergeCell ref="A13391:C13391"/>
    <mergeCell ref="D13391:E13391"/>
    <mergeCell ref="G13391:H13391"/>
    <mergeCell ref="I13391:J13391"/>
    <mergeCell ref="K13391:L13391"/>
    <mergeCell ref="M13391:N13391"/>
    <mergeCell ref="O13391:P13391"/>
    <mergeCell ref="A13390:C13390"/>
    <mergeCell ref="D13390:E13390"/>
    <mergeCell ref="G13390:H13390"/>
    <mergeCell ref="I13390:J13390"/>
    <mergeCell ref="K13390:L13390"/>
    <mergeCell ref="M13390:N13390"/>
    <mergeCell ref="O13400:P13400"/>
    <mergeCell ref="A13401:C13401"/>
    <mergeCell ref="D13401:E13401"/>
    <mergeCell ref="G13401:H13401"/>
    <mergeCell ref="I13401:J13401"/>
    <mergeCell ref="K13401:L13401"/>
    <mergeCell ref="M13401:N13401"/>
    <mergeCell ref="O13401:P13401"/>
    <mergeCell ref="A13400:C13400"/>
    <mergeCell ref="D13400:E13400"/>
    <mergeCell ref="G13400:H13400"/>
    <mergeCell ref="I13400:J13400"/>
    <mergeCell ref="K13400:L13400"/>
    <mergeCell ref="M13400:N13400"/>
    <mergeCell ref="O13398:P13398"/>
    <mergeCell ref="A13399:C13399"/>
    <mergeCell ref="D13399:E13399"/>
    <mergeCell ref="G13399:H13399"/>
    <mergeCell ref="I13399:J13399"/>
    <mergeCell ref="K13399:L13399"/>
    <mergeCell ref="M13399:N13399"/>
    <mergeCell ref="O13399:P13399"/>
    <mergeCell ref="A13398:C13398"/>
    <mergeCell ref="D13398:E13398"/>
    <mergeCell ref="G13398:H13398"/>
    <mergeCell ref="I13398:J13398"/>
    <mergeCell ref="K13398:L13398"/>
    <mergeCell ref="M13398:N13398"/>
    <mergeCell ref="O13396:P13396"/>
    <mergeCell ref="A13397:C13397"/>
    <mergeCell ref="D13397:E13397"/>
    <mergeCell ref="G13397:H13397"/>
    <mergeCell ref="I13397:J13397"/>
    <mergeCell ref="K13397:L13397"/>
    <mergeCell ref="M13397:N13397"/>
    <mergeCell ref="O13397:P13397"/>
    <mergeCell ref="A13396:C13396"/>
    <mergeCell ref="D13396:E13396"/>
    <mergeCell ref="G13396:H13396"/>
    <mergeCell ref="I13396:J13396"/>
    <mergeCell ref="K13396:L13396"/>
    <mergeCell ref="M13396:N13396"/>
    <mergeCell ref="B13414:K13414"/>
    <mergeCell ref="L13414:M13414"/>
    <mergeCell ref="N13414:P13414"/>
    <mergeCell ref="B13415:K13415"/>
    <mergeCell ref="L13415:M13415"/>
    <mergeCell ref="N13415:P13415"/>
    <mergeCell ref="A13409:P13409"/>
    <mergeCell ref="A13410:P13410"/>
    <mergeCell ref="A13412:P13412"/>
    <mergeCell ref="B13413:K13413"/>
    <mergeCell ref="L13413:M13413"/>
    <mergeCell ref="N13413:P13413"/>
    <mergeCell ref="A13406:H13406"/>
    <mergeCell ref="I13406:J13406"/>
    <mergeCell ref="K13406:L13406"/>
    <mergeCell ref="M13406:N13406"/>
    <mergeCell ref="O13406:P13406"/>
    <mergeCell ref="A13408:P13408"/>
    <mergeCell ref="A13404:N13404"/>
    <mergeCell ref="O13404:P13404"/>
    <mergeCell ref="A13405:H13405"/>
    <mergeCell ref="I13405:J13405"/>
    <mergeCell ref="K13405:L13405"/>
    <mergeCell ref="M13405:N13405"/>
    <mergeCell ref="O13405:P13405"/>
    <mergeCell ref="O13402:P13402"/>
    <mergeCell ref="A13403:C13403"/>
    <mergeCell ref="D13403:E13403"/>
    <mergeCell ref="G13403:H13403"/>
    <mergeCell ref="I13403:J13403"/>
    <mergeCell ref="K13403:L13403"/>
    <mergeCell ref="M13403:N13403"/>
    <mergeCell ref="O13403:P13403"/>
    <mergeCell ref="A13402:C13402"/>
    <mergeCell ref="D13402:E13402"/>
    <mergeCell ref="G13402:H13402"/>
    <mergeCell ref="I13402:J13402"/>
    <mergeCell ref="K13402:L13402"/>
    <mergeCell ref="M13402:N13402"/>
    <mergeCell ref="A13424:P13424"/>
    <mergeCell ref="A13425:C13425"/>
    <mergeCell ref="D13425:E13425"/>
    <mergeCell ref="G13425:H13425"/>
    <mergeCell ref="I13425:J13425"/>
    <mergeCell ref="K13425:L13425"/>
    <mergeCell ref="M13425:N13425"/>
    <mergeCell ref="O13425:P13425"/>
    <mergeCell ref="A13422:H13422"/>
    <mergeCell ref="I13422:J13422"/>
    <mergeCell ref="K13422:L13422"/>
    <mergeCell ref="M13422:N13422"/>
    <mergeCell ref="O13422:P13422"/>
    <mergeCell ref="A13423:N13423"/>
    <mergeCell ref="O13423:P13423"/>
    <mergeCell ref="A13420:C13421"/>
    <mergeCell ref="D13420:E13421"/>
    <mergeCell ref="F13420:F13421"/>
    <mergeCell ref="G13420:H13421"/>
    <mergeCell ref="I13420:P13420"/>
    <mergeCell ref="I13421:J13421"/>
    <mergeCell ref="K13421:L13421"/>
    <mergeCell ref="M13421:N13421"/>
    <mergeCell ref="O13421:P13421"/>
    <mergeCell ref="B13418:K13418"/>
    <mergeCell ref="L13418:M13418"/>
    <mergeCell ref="N13418:P13418"/>
    <mergeCell ref="A13419:B13419"/>
    <mergeCell ref="C13419:D13419"/>
    <mergeCell ref="E13419:G13419"/>
    <mergeCell ref="H13419:I13419"/>
    <mergeCell ref="J13419:O13419"/>
    <mergeCell ref="B13416:K13416"/>
    <mergeCell ref="L13416:M13416"/>
    <mergeCell ref="N13416:P13416"/>
    <mergeCell ref="B13417:K13417"/>
    <mergeCell ref="L13417:M13417"/>
    <mergeCell ref="N13417:P13417"/>
    <mergeCell ref="O13431:P13431"/>
    <mergeCell ref="A13432:C13432"/>
    <mergeCell ref="D13432:E13432"/>
    <mergeCell ref="G13432:H13432"/>
    <mergeCell ref="I13432:J13432"/>
    <mergeCell ref="K13432:L13432"/>
    <mergeCell ref="M13432:N13432"/>
    <mergeCell ref="O13432:P13432"/>
    <mergeCell ref="A13431:C13431"/>
    <mergeCell ref="D13431:E13431"/>
    <mergeCell ref="G13431:H13431"/>
    <mergeCell ref="I13431:J13431"/>
    <mergeCell ref="K13431:L13431"/>
    <mergeCell ref="M13431:N13431"/>
    <mergeCell ref="O13429:P13429"/>
    <mergeCell ref="A13430:C13430"/>
    <mergeCell ref="D13430:E13430"/>
    <mergeCell ref="G13430:H13430"/>
    <mergeCell ref="I13430:J13430"/>
    <mergeCell ref="K13430:L13430"/>
    <mergeCell ref="M13430:N13430"/>
    <mergeCell ref="O13430:P13430"/>
    <mergeCell ref="A13429:C13429"/>
    <mergeCell ref="D13429:E13429"/>
    <mergeCell ref="G13429:H13429"/>
    <mergeCell ref="I13429:J13429"/>
    <mergeCell ref="K13429:L13429"/>
    <mergeCell ref="M13429:N13429"/>
    <mergeCell ref="A13426:N13426"/>
    <mergeCell ref="O13426:P13426"/>
    <mergeCell ref="A13427:P13427"/>
    <mergeCell ref="A13428:C13428"/>
    <mergeCell ref="D13428:E13428"/>
    <mergeCell ref="G13428:H13428"/>
    <mergeCell ref="I13428:J13428"/>
    <mergeCell ref="K13428:L13428"/>
    <mergeCell ref="M13428:N13428"/>
    <mergeCell ref="O13428:P13428"/>
    <mergeCell ref="O13438:P13438"/>
    <mergeCell ref="A13439:C13439"/>
    <mergeCell ref="D13439:E13439"/>
    <mergeCell ref="G13439:H13439"/>
    <mergeCell ref="I13439:J13439"/>
    <mergeCell ref="K13439:L13439"/>
    <mergeCell ref="M13439:N13439"/>
    <mergeCell ref="O13439:P13439"/>
    <mergeCell ref="A13438:C13438"/>
    <mergeCell ref="D13438:E13438"/>
    <mergeCell ref="G13438:H13438"/>
    <mergeCell ref="I13438:J13438"/>
    <mergeCell ref="K13438:L13438"/>
    <mergeCell ref="M13438:N13438"/>
    <mergeCell ref="A13435:N13435"/>
    <mergeCell ref="O13435:P13435"/>
    <mergeCell ref="A13436:P13436"/>
    <mergeCell ref="A13437:C13437"/>
    <mergeCell ref="D13437:E13437"/>
    <mergeCell ref="G13437:H13437"/>
    <mergeCell ref="I13437:J13437"/>
    <mergeCell ref="K13437:L13437"/>
    <mergeCell ref="M13437:N13437"/>
    <mergeCell ref="O13437:P13437"/>
    <mergeCell ref="O13433:P13433"/>
    <mergeCell ref="A13434:C13434"/>
    <mergeCell ref="D13434:E13434"/>
    <mergeCell ref="G13434:H13434"/>
    <mergeCell ref="I13434:J13434"/>
    <mergeCell ref="K13434:L13434"/>
    <mergeCell ref="M13434:N13434"/>
    <mergeCell ref="O13434:P13434"/>
    <mergeCell ref="A13433:C13433"/>
    <mergeCell ref="D13433:E13433"/>
    <mergeCell ref="G13433:H13433"/>
    <mergeCell ref="I13433:J13433"/>
    <mergeCell ref="K13433:L13433"/>
    <mergeCell ref="M13433:N13433"/>
    <mergeCell ref="O13444:P13444"/>
    <mergeCell ref="A13445:C13445"/>
    <mergeCell ref="D13445:E13445"/>
    <mergeCell ref="G13445:H13445"/>
    <mergeCell ref="I13445:J13445"/>
    <mergeCell ref="K13445:L13445"/>
    <mergeCell ref="M13445:N13445"/>
    <mergeCell ref="O13445:P13445"/>
    <mergeCell ref="A13444:C13444"/>
    <mergeCell ref="D13444:E13444"/>
    <mergeCell ref="G13444:H13444"/>
    <mergeCell ref="I13444:J13444"/>
    <mergeCell ref="K13444:L13444"/>
    <mergeCell ref="M13444:N13444"/>
    <mergeCell ref="O13442:P13442"/>
    <mergeCell ref="A13443:C13443"/>
    <mergeCell ref="D13443:E13443"/>
    <mergeCell ref="G13443:H13443"/>
    <mergeCell ref="I13443:J13443"/>
    <mergeCell ref="K13443:L13443"/>
    <mergeCell ref="M13443:N13443"/>
    <mergeCell ref="O13443:P13443"/>
    <mergeCell ref="A13442:C13442"/>
    <mergeCell ref="D13442:E13442"/>
    <mergeCell ref="G13442:H13442"/>
    <mergeCell ref="I13442:J13442"/>
    <mergeCell ref="K13442:L13442"/>
    <mergeCell ref="M13442:N13442"/>
    <mergeCell ref="O13440:P13440"/>
    <mergeCell ref="A13441:C13441"/>
    <mergeCell ref="D13441:E13441"/>
    <mergeCell ref="G13441:H13441"/>
    <mergeCell ref="I13441:J13441"/>
    <mergeCell ref="K13441:L13441"/>
    <mergeCell ref="M13441:N13441"/>
    <mergeCell ref="O13441:P13441"/>
    <mergeCell ref="A13440:C13440"/>
    <mergeCell ref="D13440:E13440"/>
    <mergeCell ref="G13440:H13440"/>
    <mergeCell ref="I13440:J13440"/>
    <mergeCell ref="K13440:L13440"/>
    <mergeCell ref="M13440:N13440"/>
    <mergeCell ref="A13460:C13461"/>
    <mergeCell ref="D13460:E13461"/>
    <mergeCell ref="F13460:F13461"/>
    <mergeCell ref="G13460:H13461"/>
    <mergeCell ref="I13460:P13460"/>
    <mergeCell ref="I13461:J13461"/>
    <mergeCell ref="K13461:L13461"/>
    <mergeCell ref="M13461:N13461"/>
    <mergeCell ref="O13461:P13461"/>
    <mergeCell ref="B13458:K13458"/>
    <mergeCell ref="L13458:M13458"/>
    <mergeCell ref="N13458:P13458"/>
    <mergeCell ref="A13459:B13459"/>
    <mergeCell ref="C13459:D13459"/>
    <mergeCell ref="E13459:G13459"/>
    <mergeCell ref="H13459:I13459"/>
    <mergeCell ref="J13459:O13459"/>
    <mergeCell ref="B13456:K13456"/>
    <mergeCell ref="L13456:M13456"/>
    <mergeCell ref="N13456:P13456"/>
    <mergeCell ref="B13457:K13457"/>
    <mergeCell ref="L13457:M13457"/>
    <mergeCell ref="N13457:P13457"/>
    <mergeCell ref="B13454:K13454"/>
    <mergeCell ref="L13454:M13454"/>
    <mergeCell ref="N13454:P13454"/>
    <mergeCell ref="B13455:K13455"/>
    <mergeCell ref="L13455:M13455"/>
    <mergeCell ref="N13455:P13455"/>
    <mergeCell ref="O13446:P13446"/>
    <mergeCell ref="A13448:P13448"/>
    <mergeCell ref="A13449:P13449"/>
    <mergeCell ref="A13450:P13450"/>
    <mergeCell ref="A13452:P13452"/>
    <mergeCell ref="B13453:K13453"/>
    <mergeCell ref="L13453:M13453"/>
    <mergeCell ref="N13453:P13453"/>
    <mergeCell ref="A13446:C13446"/>
    <mergeCell ref="D13446:E13446"/>
    <mergeCell ref="G13446:H13446"/>
    <mergeCell ref="I13446:J13446"/>
    <mergeCell ref="K13446:L13446"/>
    <mergeCell ref="M13446:N13446"/>
    <mergeCell ref="A13470:N13470"/>
    <mergeCell ref="O13470:P13470"/>
    <mergeCell ref="A13471:P13471"/>
    <mergeCell ref="A13472:C13472"/>
    <mergeCell ref="D13472:E13472"/>
    <mergeCell ref="G13472:H13472"/>
    <mergeCell ref="I13472:J13472"/>
    <mergeCell ref="K13472:L13472"/>
    <mergeCell ref="M13472:N13472"/>
    <mergeCell ref="O13472:P13472"/>
    <mergeCell ref="A13467:N13467"/>
    <mergeCell ref="O13467:P13467"/>
    <mergeCell ref="A13468:P13468"/>
    <mergeCell ref="A13469:C13469"/>
    <mergeCell ref="D13469:E13469"/>
    <mergeCell ref="G13469:H13469"/>
    <mergeCell ref="I13469:J13469"/>
    <mergeCell ref="K13469:L13469"/>
    <mergeCell ref="M13469:N13469"/>
    <mergeCell ref="O13469:P13469"/>
    <mergeCell ref="A13465:H13465"/>
    <mergeCell ref="I13465:J13465"/>
    <mergeCell ref="K13465:L13465"/>
    <mergeCell ref="M13465:N13465"/>
    <mergeCell ref="O13465:P13465"/>
    <mergeCell ref="A13466:H13466"/>
    <mergeCell ref="I13466:J13466"/>
    <mergeCell ref="K13466:L13466"/>
    <mergeCell ref="M13466:N13466"/>
    <mergeCell ref="O13466:P13466"/>
    <mergeCell ref="O13462:P13462"/>
    <mergeCell ref="A13463:N13463"/>
    <mergeCell ref="O13463:P13463"/>
    <mergeCell ref="A13464:H13464"/>
    <mergeCell ref="I13464:J13464"/>
    <mergeCell ref="K13464:L13464"/>
    <mergeCell ref="M13464:N13464"/>
    <mergeCell ref="O13464:P13464"/>
    <mergeCell ref="A13462:C13462"/>
    <mergeCell ref="D13462:E13462"/>
    <mergeCell ref="G13462:H13462"/>
    <mergeCell ref="I13462:J13462"/>
    <mergeCell ref="K13462:L13462"/>
    <mergeCell ref="M13462:N13462"/>
    <mergeCell ref="O13477:P13477"/>
    <mergeCell ref="A13478:C13478"/>
    <mergeCell ref="D13478:E13478"/>
    <mergeCell ref="G13478:H13478"/>
    <mergeCell ref="I13478:J13478"/>
    <mergeCell ref="K13478:L13478"/>
    <mergeCell ref="M13478:N13478"/>
    <mergeCell ref="O13478:P13478"/>
    <mergeCell ref="A13477:C13477"/>
    <mergeCell ref="D13477:E13477"/>
    <mergeCell ref="G13477:H13477"/>
    <mergeCell ref="I13477:J13477"/>
    <mergeCell ref="K13477:L13477"/>
    <mergeCell ref="M13477:N13477"/>
    <mergeCell ref="O13475:P13475"/>
    <mergeCell ref="A13476:C13476"/>
    <mergeCell ref="D13476:E13476"/>
    <mergeCell ref="G13476:H13476"/>
    <mergeCell ref="I13476:J13476"/>
    <mergeCell ref="K13476:L13476"/>
    <mergeCell ref="M13476:N13476"/>
    <mergeCell ref="O13476:P13476"/>
    <mergeCell ref="A13475:C13475"/>
    <mergeCell ref="D13475:E13475"/>
    <mergeCell ref="G13475:H13475"/>
    <mergeCell ref="I13475:J13475"/>
    <mergeCell ref="K13475:L13475"/>
    <mergeCell ref="M13475:N13475"/>
    <mergeCell ref="O13473:P13473"/>
    <mergeCell ref="A13474:C13474"/>
    <mergeCell ref="D13474:E13474"/>
    <mergeCell ref="G13474:H13474"/>
    <mergeCell ref="I13474:J13474"/>
    <mergeCell ref="K13474:L13474"/>
    <mergeCell ref="M13474:N13474"/>
    <mergeCell ref="O13474:P13474"/>
    <mergeCell ref="A13473:C13473"/>
    <mergeCell ref="D13473:E13473"/>
    <mergeCell ref="G13473:H13473"/>
    <mergeCell ref="I13473:J13473"/>
    <mergeCell ref="K13473:L13473"/>
    <mergeCell ref="M13473:N13473"/>
    <mergeCell ref="O13484:P13484"/>
    <mergeCell ref="A13485:C13485"/>
    <mergeCell ref="D13485:E13485"/>
    <mergeCell ref="G13485:H13485"/>
    <mergeCell ref="I13485:J13485"/>
    <mergeCell ref="K13485:L13485"/>
    <mergeCell ref="M13485:N13485"/>
    <mergeCell ref="O13485:P13485"/>
    <mergeCell ref="A13484:C13484"/>
    <mergeCell ref="D13484:E13484"/>
    <mergeCell ref="G13484:H13484"/>
    <mergeCell ref="I13484:J13484"/>
    <mergeCell ref="K13484:L13484"/>
    <mergeCell ref="M13484:N13484"/>
    <mergeCell ref="O13482:P13482"/>
    <mergeCell ref="A13483:C13483"/>
    <mergeCell ref="D13483:E13483"/>
    <mergeCell ref="G13483:H13483"/>
    <mergeCell ref="I13483:J13483"/>
    <mergeCell ref="K13483:L13483"/>
    <mergeCell ref="M13483:N13483"/>
    <mergeCell ref="O13483:P13483"/>
    <mergeCell ref="A13482:C13482"/>
    <mergeCell ref="D13482:E13482"/>
    <mergeCell ref="G13482:H13482"/>
    <mergeCell ref="I13482:J13482"/>
    <mergeCell ref="K13482:L13482"/>
    <mergeCell ref="M13482:N13482"/>
    <mergeCell ref="A13479:N13479"/>
    <mergeCell ref="O13479:P13479"/>
    <mergeCell ref="A13480:P13480"/>
    <mergeCell ref="A13481:C13481"/>
    <mergeCell ref="D13481:E13481"/>
    <mergeCell ref="G13481:H13481"/>
    <mergeCell ref="I13481:J13481"/>
    <mergeCell ref="K13481:L13481"/>
    <mergeCell ref="M13481:N13481"/>
    <mergeCell ref="O13481:P13481"/>
    <mergeCell ref="B13496:K13496"/>
    <mergeCell ref="L13496:M13496"/>
    <mergeCell ref="N13496:P13496"/>
    <mergeCell ref="B13497:K13497"/>
    <mergeCell ref="L13497:M13497"/>
    <mergeCell ref="N13497:P13497"/>
    <mergeCell ref="O13488:P13488"/>
    <mergeCell ref="A13490:P13490"/>
    <mergeCell ref="A13491:P13491"/>
    <mergeCell ref="A13492:P13492"/>
    <mergeCell ref="A13494:P13494"/>
    <mergeCell ref="B13495:K13495"/>
    <mergeCell ref="L13495:M13495"/>
    <mergeCell ref="N13495:P13495"/>
    <mergeCell ref="A13488:C13488"/>
    <mergeCell ref="D13488:E13488"/>
    <mergeCell ref="G13488:H13488"/>
    <mergeCell ref="I13488:J13488"/>
    <mergeCell ref="K13488:L13488"/>
    <mergeCell ref="M13488:N13488"/>
    <mergeCell ref="O13486:P13486"/>
    <mergeCell ref="A13487:C13487"/>
    <mergeCell ref="D13487:E13487"/>
    <mergeCell ref="G13487:H13487"/>
    <mergeCell ref="I13487:J13487"/>
    <mergeCell ref="K13487:L13487"/>
    <mergeCell ref="M13487:N13487"/>
    <mergeCell ref="O13487:P13487"/>
    <mergeCell ref="A13486:C13486"/>
    <mergeCell ref="D13486:E13486"/>
    <mergeCell ref="G13486:H13486"/>
    <mergeCell ref="I13486:J13486"/>
    <mergeCell ref="K13486:L13486"/>
    <mergeCell ref="M13486:N13486"/>
    <mergeCell ref="O13504:P13504"/>
    <mergeCell ref="A13505:N13505"/>
    <mergeCell ref="O13505:P13505"/>
    <mergeCell ref="A13506:H13506"/>
    <mergeCell ref="I13506:J13506"/>
    <mergeCell ref="K13506:L13506"/>
    <mergeCell ref="M13506:N13506"/>
    <mergeCell ref="O13506:P13506"/>
    <mergeCell ref="A13504:C13504"/>
    <mergeCell ref="D13504:E13504"/>
    <mergeCell ref="G13504:H13504"/>
    <mergeCell ref="I13504:J13504"/>
    <mergeCell ref="K13504:L13504"/>
    <mergeCell ref="M13504:N13504"/>
    <mergeCell ref="A13502:C13503"/>
    <mergeCell ref="D13502:E13503"/>
    <mergeCell ref="F13502:F13503"/>
    <mergeCell ref="G13502:H13503"/>
    <mergeCell ref="I13502:P13502"/>
    <mergeCell ref="I13503:J13503"/>
    <mergeCell ref="K13503:L13503"/>
    <mergeCell ref="M13503:N13503"/>
    <mergeCell ref="O13503:P13503"/>
    <mergeCell ref="B13500:K13500"/>
    <mergeCell ref="L13500:M13500"/>
    <mergeCell ref="N13500:P13500"/>
    <mergeCell ref="A13501:B13501"/>
    <mergeCell ref="C13501:D13501"/>
    <mergeCell ref="E13501:G13501"/>
    <mergeCell ref="H13501:I13501"/>
    <mergeCell ref="J13501:O13501"/>
    <mergeCell ref="B13498:K13498"/>
    <mergeCell ref="L13498:M13498"/>
    <mergeCell ref="N13498:P13498"/>
    <mergeCell ref="B13499:K13499"/>
    <mergeCell ref="L13499:M13499"/>
    <mergeCell ref="N13499:P13499"/>
    <mergeCell ref="O13512:P13512"/>
    <mergeCell ref="A13513:C13513"/>
    <mergeCell ref="D13513:E13513"/>
    <mergeCell ref="G13513:H13513"/>
    <mergeCell ref="I13513:J13513"/>
    <mergeCell ref="K13513:L13513"/>
    <mergeCell ref="M13513:N13513"/>
    <mergeCell ref="O13513:P13513"/>
    <mergeCell ref="A13512:C13512"/>
    <mergeCell ref="D13512:E13512"/>
    <mergeCell ref="G13512:H13512"/>
    <mergeCell ref="I13512:J13512"/>
    <mergeCell ref="K13512:L13512"/>
    <mergeCell ref="M13512:N13512"/>
    <mergeCell ref="A13509:N13509"/>
    <mergeCell ref="O13509:P13509"/>
    <mergeCell ref="A13510:P13510"/>
    <mergeCell ref="A13511:C13511"/>
    <mergeCell ref="D13511:E13511"/>
    <mergeCell ref="G13511:H13511"/>
    <mergeCell ref="I13511:J13511"/>
    <mergeCell ref="K13511:L13511"/>
    <mergeCell ref="M13511:N13511"/>
    <mergeCell ref="O13511:P13511"/>
    <mergeCell ref="A13507:H13507"/>
    <mergeCell ref="I13507:J13507"/>
    <mergeCell ref="K13507:L13507"/>
    <mergeCell ref="M13507:N13507"/>
    <mergeCell ref="O13507:P13507"/>
    <mergeCell ref="A13508:H13508"/>
    <mergeCell ref="I13508:J13508"/>
    <mergeCell ref="K13508:L13508"/>
    <mergeCell ref="M13508:N13508"/>
    <mergeCell ref="O13508:P13508"/>
    <mergeCell ref="A13520:H13520"/>
    <mergeCell ref="I13520:J13520"/>
    <mergeCell ref="K13520:L13520"/>
    <mergeCell ref="M13520:N13520"/>
    <mergeCell ref="O13520:P13520"/>
    <mergeCell ref="A13521:H13521"/>
    <mergeCell ref="I13521:J13521"/>
    <mergeCell ref="K13521:L13521"/>
    <mergeCell ref="M13521:N13521"/>
    <mergeCell ref="O13521:P13521"/>
    <mergeCell ref="O13517:P13517"/>
    <mergeCell ref="A13518:N13518"/>
    <mergeCell ref="O13518:P13518"/>
    <mergeCell ref="A13519:H13519"/>
    <mergeCell ref="I13519:J13519"/>
    <mergeCell ref="K13519:L13519"/>
    <mergeCell ref="M13519:N13519"/>
    <mergeCell ref="O13519:P13519"/>
    <mergeCell ref="O13514:P13514"/>
    <mergeCell ref="A13515:N13515"/>
    <mergeCell ref="O13515:P13515"/>
    <mergeCell ref="A13516:P13516"/>
    <mergeCell ref="A13517:C13517"/>
    <mergeCell ref="D13517:E13517"/>
    <mergeCell ref="G13517:H13517"/>
    <mergeCell ref="I13517:J13517"/>
    <mergeCell ref="K13517:L13517"/>
    <mergeCell ref="M13517:N13517"/>
    <mergeCell ref="A13514:C13514"/>
    <mergeCell ref="D13514:E13514"/>
    <mergeCell ref="G13514:H13514"/>
    <mergeCell ref="I13514:J13514"/>
    <mergeCell ref="K13514:L13514"/>
    <mergeCell ref="M13514:N13514"/>
    <mergeCell ref="O13527:P13527"/>
    <mergeCell ref="A13528:N13528"/>
    <mergeCell ref="O13528:P13528"/>
    <mergeCell ref="A13529:P13529"/>
    <mergeCell ref="A13530:C13530"/>
    <mergeCell ref="D13530:E13530"/>
    <mergeCell ref="G13530:H13530"/>
    <mergeCell ref="I13530:J13530"/>
    <mergeCell ref="K13530:L13530"/>
    <mergeCell ref="M13530:N13530"/>
    <mergeCell ref="A13527:C13527"/>
    <mergeCell ref="D13527:E13527"/>
    <mergeCell ref="G13527:H13527"/>
    <mergeCell ref="I13527:J13527"/>
    <mergeCell ref="K13527:L13527"/>
    <mergeCell ref="M13527:N13527"/>
    <mergeCell ref="O13525:P13525"/>
    <mergeCell ref="A13526:C13526"/>
    <mergeCell ref="D13526:E13526"/>
    <mergeCell ref="G13526:H13526"/>
    <mergeCell ref="I13526:J13526"/>
    <mergeCell ref="K13526:L13526"/>
    <mergeCell ref="M13526:N13526"/>
    <mergeCell ref="O13526:P13526"/>
    <mergeCell ref="A13525:C13525"/>
    <mergeCell ref="D13525:E13525"/>
    <mergeCell ref="G13525:H13525"/>
    <mergeCell ref="I13525:J13525"/>
    <mergeCell ref="K13525:L13525"/>
    <mergeCell ref="M13525:N13525"/>
    <mergeCell ref="A13522:N13522"/>
    <mergeCell ref="O13522:P13522"/>
    <mergeCell ref="A13523:P13523"/>
    <mergeCell ref="A13524:C13524"/>
    <mergeCell ref="D13524:E13524"/>
    <mergeCell ref="G13524:H13524"/>
    <mergeCell ref="I13524:J13524"/>
    <mergeCell ref="K13524:L13524"/>
    <mergeCell ref="M13524:N13524"/>
    <mergeCell ref="O13524:P13524"/>
    <mergeCell ref="B13543:K13543"/>
    <mergeCell ref="L13543:M13543"/>
    <mergeCell ref="N13543:P13543"/>
    <mergeCell ref="B13544:K13544"/>
    <mergeCell ref="L13544:M13544"/>
    <mergeCell ref="N13544:P13544"/>
    <mergeCell ref="A13537:P13537"/>
    <mergeCell ref="A13538:P13538"/>
    <mergeCell ref="A13539:P13539"/>
    <mergeCell ref="A13541:P13541"/>
    <mergeCell ref="B13542:K13542"/>
    <mergeCell ref="L13542:M13542"/>
    <mergeCell ref="N13542:P13542"/>
    <mergeCell ref="A13534:H13534"/>
    <mergeCell ref="I13534:J13534"/>
    <mergeCell ref="K13534:L13534"/>
    <mergeCell ref="M13534:N13534"/>
    <mergeCell ref="O13534:P13534"/>
    <mergeCell ref="A13535:H13535"/>
    <mergeCell ref="I13535:J13535"/>
    <mergeCell ref="K13535:L13535"/>
    <mergeCell ref="M13535:N13535"/>
    <mergeCell ref="O13535:P13535"/>
    <mergeCell ref="A13532:N13532"/>
    <mergeCell ref="O13532:P13532"/>
    <mergeCell ref="A13533:H13533"/>
    <mergeCell ref="I13533:J13533"/>
    <mergeCell ref="K13533:L13533"/>
    <mergeCell ref="M13533:N13533"/>
    <mergeCell ref="O13533:P13533"/>
    <mergeCell ref="O13530:P13530"/>
    <mergeCell ref="A13531:C13531"/>
    <mergeCell ref="D13531:E13531"/>
    <mergeCell ref="G13531:H13531"/>
    <mergeCell ref="I13531:J13531"/>
    <mergeCell ref="K13531:L13531"/>
    <mergeCell ref="M13531:N13531"/>
    <mergeCell ref="O13531:P13531"/>
    <mergeCell ref="A13551:N13551"/>
    <mergeCell ref="O13551:P13551"/>
    <mergeCell ref="A13552:P13552"/>
    <mergeCell ref="A13553:C13553"/>
    <mergeCell ref="D13553:E13553"/>
    <mergeCell ref="G13553:H13553"/>
    <mergeCell ref="I13553:J13553"/>
    <mergeCell ref="K13553:L13553"/>
    <mergeCell ref="M13553:N13553"/>
    <mergeCell ref="O13553:P13553"/>
    <mergeCell ref="A13549:C13550"/>
    <mergeCell ref="D13549:E13550"/>
    <mergeCell ref="F13549:F13550"/>
    <mergeCell ref="G13549:H13550"/>
    <mergeCell ref="I13549:P13549"/>
    <mergeCell ref="I13550:J13550"/>
    <mergeCell ref="K13550:L13550"/>
    <mergeCell ref="M13550:N13550"/>
    <mergeCell ref="O13550:P13550"/>
    <mergeCell ref="B13547:K13547"/>
    <mergeCell ref="L13547:M13547"/>
    <mergeCell ref="N13547:P13547"/>
    <mergeCell ref="A13548:B13548"/>
    <mergeCell ref="C13548:D13548"/>
    <mergeCell ref="E13548:G13548"/>
    <mergeCell ref="H13548:I13548"/>
    <mergeCell ref="J13548:O13548"/>
    <mergeCell ref="B13545:K13545"/>
    <mergeCell ref="L13545:M13545"/>
    <mergeCell ref="N13545:P13545"/>
    <mergeCell ref="B13546:K13546"/>
    <mergeCell ref="L13546:M13546"/>
    <mergeCell ref="N13546:P13546"/>
    <mergeCell ref="A13561:N13561"/>
    <mergeCell ref="O13561:P13561"/>
    <mergeCell ref="A13562:H13562"/>
    <mergeCell ref="I13562:J13562"/>
    <mergeCell ref="K13562:L13562"/>
    <mergeCell ref="M13562:N13562"/>
    <mergeCell ref="O13562:P13562"/>
    <mergeCell ref="O13559:P13559"/>
    <mergeCell ref="A13560:C13560"/>
    <mergeCell ref="D13560:E13560"/>
    <mergeCell ref="G13560:H13560"/>
    <mergeCell ref="I13560:J13560"/>
    <mergeCell ref="K13560:L13560"/>
    <mergeCell ref="M13560:N13560"/>
    <mergeCell ref="O13560:P13560"/>
    <mergeCell ref="O13556:P13556"/>
    <mergeCell ref="A13557:N13557"/>
    <mergeCell ref="O13557:P13557"/>
    <mergeCell ref="A13558:P13558"/>
    <mergeCell ref="A13559:C13559"/>
    <mergeCell ref="D13559:E13559"/>
    <mergeCell ref="G13559:H13559"/>
    <mergeCell ref="I13559:J13559"/>
    <mergeCell ref="K13559:L13559"/>
    <mergeCell ref="M13559:N13559"/>
    <mergeCell ref="A13556:C13556"/>
    <mergeCell ref="D13556:E13556"/>
    <mergeCell ref="G13556:H13556"/>
    <mergeCell ref="I13556:J13556"/>
    <mergeCell ref="K13556:L13556"/>
    <mergeCell ref="M13556:N13556"/>
    <mergeCell ref="O13554:P13554"/>
    <mergeCell ref="A13555:C13555"/>
    <mergeCell ref="D13555:E13555"/>
    <mergeCell ref="G13555:H13555"/>
    <mergeCell ref="I13555:J13555"/>
    <mergeCell ref="K13555:L13555"/>
    <mergeCell ref="M13555:N13555"/>
    <mergeCell ref="O13555:P13555"/>
    <mergeCell ref="A13554:C13554"/>
    <mergeCell ref="D13554:E13554"/>
    <mergeCell ref="G13554:H13554"/>
    <mergeCell ref="I13554:J13554"/>
    <mergeCell ref="K13554:L13554"/>
    <mergeCell ref="M13554:N13554"/>
    <mergeCell ref="O13568:P13568"/>
    <mergeCell ref="A13569:C13569"/>
    <mergeCell ref="D13569:E13569"/>
    <mergeCell ref="G13569:H13569"/>
    <mergeCell ref="I13569:J13569"/>
    <mergeCell ref="K13569:L13569"/>
    <mergeCell ref="M13569:N13569"/>
    <mergeCell ref="O13569:P13569"/>
    <mergeCell ref="A13568:C13568"/>
    <mergeCell ref="D13568:E13568"/>
    <mergeCell ref="G13568:H13568"/>
    <mergeCell ref="I13568:J13568"/>
    <mergeCell ref="K13568:L13568"/>
    <mergeCell ref="M13568:N13568"/>
    <mergeCell ref="A13565:N13565"/>
    <mergeCell ref="O13565:P13565"/>
    <mergeCell ref="A13566:P13566"/>
    <mergeCell ref="A13567:C13567"/>
    <mergeCell ref="D13567:E13567"/>
    <mergeCell ref="G13567:H13567"/>
    <mergeCell ref="I13567:J13567"/>
    <mergeCell ref="K13567:L13567"/>
    <mergeCell ref="M13567:N13567"/>
    <mergeCell ref="O13567:P13567"/>
    <mergeCell ref="A13563:H13563"/>
    <mergeCell ref="I13563:J13563"/>
    <mergeCell ref="K13563:L13563"/>
    <mergeCell ref="M13563:N13563"/>
    <mergeCell ref="O13563:P13563"/>
    <mergeCell ref="A13564:H13564"/>
    <mergeCell ref="I13564:J13564"/>
    <mergeCell ref="K13564:L13564"/>
    <mergeCell ref="M13564:N13564"/>
    <mergeCell ref="O13564:P13564"/>
    <mergeCell ref="A13577:N13577"/>
    <mergeCell ref="O13577:P13577"/>
    <mergeCell ref="A13579:P13579"/>
    <mergeCell ref="A13580:P13580"/>
    <mergeCell ref="A13581:P13581"/>
    <mergeCell ref="A13583:P13583"/>
    <mergeCell ref="O13575:P13575"/>
    <mergeCell ref="A13576:C13576"/>
    <mergeCell ref="D13576:E13576"/>
    <mergeCell ref="G13576:H13576"/>
    <mergeCell ref="I13576:J13576"/>
    <mergeCell ref="K13576:L13576"/>
    <mergeCell ref="M13576:N13576"/>
    <mergeCell ref="O13576:P13576"/>
    <mergeCell ref="A13575:C13575"/>
    <mergeCell ref="D13575:E13575"/>
    <mergeCell ref="G13575:H13575"/>
    <mergeCell ref="I13575:J13575"/>
    <mergeCell ref="K13575:L13575"/>
    <mergeCell ref="M13575:N13575"/>
    <mergeCell ref="O13573:P13573"/>
    <mergeCell ref="A13574:C13574"/>
    <mergeCell ref="D13574:E13574"/>
    <mergeCell ref="G13574:H13574"/>
    <mergeCell ref="I13574:J13574"/>
    <mergeCell ref="K13574:L13574"/>
    <mergeCell ref="M13574:N13574"/>
    <mergeCell ref="O13574:P13574"/>
    <mergeCell ref="O13570:P13570"/>
    <mergeCell ref="A13571:N13571"/>
    <mergeCell ref="O13571:P13571"/>
    <mergeCell ref="A13572:P13572"/>
    <mergeCell ref="A13573:C13573"/>
    <mergeCell ref="D13573:E13573"/>
    <mergeCell ref="G13573:H13573"/>
    <mergeCell ref="I13573:J13573"/>
    <mergeCell ref="K13573:L13573"/>
    <mergeCell ref="M13573:N13573"/>
    <mergeCell ref="A13570:C13570"/>
    <mergeCell ref="D13570:E13570"/>
    <mergeCell ref="G13570:H13570"/>
    <mergeCell ref="I13570:J13570"/>
    <mergeCell ref="K13570:L13570"/>
    <mergeCell ref="M13570:N13570"/>
    <mergeCell ref="I13592:J13592"/>
    <mergeCell ref="K13592:L13592"/>
    <mergeCell ref="M13592:N13592"/>
    <mergeCell ref="O13592:P13592"/>
    <mergeCell ref="A13593:H13593"/>
    <mergeCell ref="I13593:J13593"/>
    <mergeCell ref="K13593:L13593"/>
    <mergeCell ref="M13593:N13593"/>
    <mergeCell ref="O13593:P13593"/>
    <mergeCell ref="A13590:B13590"/>
    <mergeCell ref="C13590:D13590"/>
    <mergeCell ref="E13590:G13590"/>
    <mergeCell ref="H13590:I13590"/>
    <mergeCell ref="J13590:O13590"/>
    <mergeCell ref="A13591:C13592"/>
    <mergeCell ref="D13591:E13592"/>
    <mergeCell ref="F13591:F13592"/>
    <mergeCell ref="G13591:H13592"/>
    <mergeCell ref="I13591:P13591"/>
    <mergeCell ref="B13588:K13588"/>
    <mergeCell ref="L13588:M13588"/>
    <mergeCell ref="N13588:P13588"/>
    <mergeCell ref="B13589:K13589"/>
    <mergeCell ref="L13589:M13589"/>
    <mergeCell ref="N13589:P13589"/>
    <mergeCell ref="B13586:K13586"/>
    <mergeCell ref="L13586:M13586"/>
    <mergeCell ref="N13586:P13586"/>
    <mergeCell ref="B13587:K13587"/>
    <mergeCell ref="L13587:M13587"/>
    <mergeCell ref="N13587:P13587"/>
    <mergeCell ref="B13584:K13584"/>
    <mergeCell ref="L13584:M13584"/>
    <mergeCell ref="N13584:P13584"/>
    <mergeCell ref="B13585:K13585"/>
    <mergeCell ref="L13585:M13585"/>
    <mergeCell ref="N13585:P13585"/>
    <mergeCell ref="O13599:P13599"/>
    <mergeCell ref="A13600:C13600"/>
    <mergeCell ref="D13600:E13600"/>
    <mergeCell ref="G13600:H13600"/>
    <mergeCell ref="I13600:J13600"/>
    <mergeCell ref="K13600:L13600"/>
    <mergeCell ref="M13600:N13600"/>
    <mergeCell ref="O13600:P13600"/>
    <mergeCell ref="A13599:C13599"/>
    <mergeCell ref="D13599:E13599"/>
    <mergeCell ref="G13599:H13599"/>
    <mergeCell ref="I13599:J13599"/>
    <mergeCell ref="K13599:L13599"/>
    <mergeCell ref="M13599:N13599"/>
    <mergeCell ref="A13596:N13596"/>
    <mergeCell ref="O13596:P13596"/>
    <mergeCell ref="A13597:P13597"/>
    <mergeCell ref="A13598:C13598"/>
    <mergeCell ref="D13598:E13598"/>
    <mergeCell ref="G13598:H13598"/>
    <mergeCell ref="I13598:J13598"/>
    <mergeCell ref="K13598:L13598"/>
    <mergeCell ref="M13598:N13598"/>
    <mergeCell ref="O13598:P13598"/>
    <mergeCell ref="A13594:H13594"/>
    <mergeCell ref="I13594:J13594"/>
    <mergeCell ref="K13594:L13594"/>
    <mergeCell ref="M13594:N13594"/>
    <mergeCell ref="O13594:P13594"/>
    <mergeCell ref="A13595:H13595"/>
    <mergeCell ref="I13595:J13595"/>
    <mergeCell ref="K13595:L13595"/>
    <mergeCell ref="M13595:N13595"/>
    <mergeCell ref="O13595:P13595"/>
    <mergeCell ref="O13606:P13606"/>
    <mergeCell ref="A13607:N13607"/>
    <mergeCell ref="O13607:P13607"/>
    <mergeCell ref="A13608:H13608"/>
    <mergeCell ref="I13608:J13608"/>
    <mergeCell ref="K13608:L13608"/>
    <mergeCell ref="M13608:N13608"/>
    <mergeCell ref="O13608:P13608"/>
    <mergeCell ref="A13606:C13606"/>
    <mergeCell ref="D13606:E13606"/>
    <mergeCell ref="G13606:H13606"/>
    <mergeCell ref="I13606:J13606"/>
    <mergeCell ref="K13606:L13606"/>
    <mergeCell ref="M13606:N13606"/>
    <mergeCell ref="O13604:P13604"/>
    <mergeCell ref="A13605:C13605"/>
    <mergeCell ref="D13605:E13605"/>
    <mergeCell ref="G13605:H13605"/>
    <mergeCell ref="I13605:J13605"/>
    <mergeCell ref="K13605:L13605"/>
    <mergeCell ref="M13605:N13605"/>
    <mergeCell ref="O13605:P13605"/>
    <mergeCell ref="O13601:P13601"/>
    <mergeCell ref="A13602:N13602"/>
    <mergeCell ref="O13602:P13602"/>
    <mergeCell ref="A13603:P13603"/>
    <mergeCell ref="A13604:C13604"/>
    <mergeCell ref="D13604:E13604"/>
    <mergeCell ref="G13604:H13604"/>
    <mergeCell ref="I13604:J13604"/>
    <mergeCell ref="K13604:L13604"/>
    <mergeCell ref="M13604:N13604"/>
    <mergeCell ref="A13601:C13601"/>
    <mergeCell ref="D13601:E13601"/>
    <mergeCell ref="G13601:H13601"/>
    <mergeCell ref="I13601:J13601"/>
    <mergeCell ref="K13601:L13601"/>
    <mergeCell ref="M13601:N13601"/>
    <mergeCell ref="O13614:P13614"/>
    <mergeCell ref="A13615:C13615"/>
    <mergeCell ref="D13615:E13615"/>
    <mergeCell ref="G13615:H13615"/>
    <mergeCell ref="I13615:J13615"/>
    <mergeCell ref="K13615:L13615"/>
    <mergeCell ref="M13615:N13615"/>
    <mergeCell ref="O13615:P13615"/>
    <mergeCell ref="A13614:C13614"/>
    <mergeCell ref="D13614:E13614"/>
    <mergeCell ref="G13614:H13614"/>
    <mergeCell ref="I13614:J13614"/>
    <mergeCell ref="K13614:L13614"/>
    <mergeCell ref="M13614:N13614"/>
    <mergeCell ref="A13611:N13611"/>
    <mergeCell ref="O13611:P13611"/>
    <mergeCell ref="A13612:P13612"/>
    <mergeCell ref="A13613:C13613"/>
    <mergeCell ref="D13613:E13613"/>
    <mergeCell ref="G13613:H13613"/>
    <mergeCell ref="I13613:J13613"/>
    <mergeCell ref="K13613:L13613"/>
    <mergeCell ref="M13613:N13613"/>
    <mergeCell ref="O13613:P13613"/>
    <mergeCell ref="A13609:H13609"/>
    <mergeCell ref="I13609:J13609"/>
    <mergeCell ref="K13609:L13609"/>
    <mergeCell ref="M13609:N13609"/>
    <mergeCell ref="O13609:P13609"/>
    <mergeCell ref="A13610:H13610"/>
    <mergeCell ref="I13610:J13610"/>
    <mergeCell ref="K13610:L13610"/>
    <mergeCell ref="M13610:N13610"/>
    <mergeCell ref="O13610:P13610"/>
    <mergeCell ref="O13621:P13621"/>
    <mergeCell ref="A13622:C13622"/>
    <mergeCell ref="D13622:E13622"/>
    <mergeCell ref="G13622:H13622"/>
    <mergeCell ref="I13622:J13622"/>
    <mergeCell ref="K13622:L13622"/>
    <mergeCell ref="M13622:N13622"/>
    <mergeCell ref="O13622:P13622"/>
    <mergeCell ref="A13621:C13621"/>
    <mergeCell ref="D13621:E13621"/>
    <mergeCell ref="G13621:H13621"/>
    <mergeCell ref="I13621:J13621"/>
    <mergeCell ref="K13621:L13621"/>
    <mergeCell ref="M13621:N13621"/>
    <mergeCell ref="A13618:N13618"/>
    <mergeCell ref="O13618:P13618"/>
    <mergeCell ref="A13619:P13619"/>
    <mergeCell ref="A13620:C13620"/>
    <mergeCell ref="D13620:E13620"/>
    <mergeCell ref="G13620:H13620"/>
    <mergeCell ref="I13620:J13620"/>
    <mergeCell ref="K13620:L13620"/>
    <mergeCell ref="M13620:N13620"/>
    <mergeCell ref="O13620:P13620"/>
    <mergeCell ref="O13616:P13616"/>
    <mergeCell ref="A13617:C13617"/>
    <mergeCell ref="D13617:E13617"/>
    <mergeCell ref="G13617:H13617"/>
    <mergeCell ref="I13617:J13617"/>
    <mergeCell ref="K13617:L13617"/>
    <mergeCell ref="M13617:N13617"/>
    <mergeCell ref="O13617:P13617"/>
    <mergeCell ref="A13616:C13616"/>
    <mergeCell ref="D13616:E13616"/>
    <mergeCell ref="G13616:H13616"/>
    <mergeCell ref="I13616:J13616"/>
    <mergeCell ref="K13616:L13616"/>
    <mergeCell ref="M13616:N13616"/>
    <mergeCell ref="A13636:C13637"/>
    <mergeCell ref="D13636:E13637"/>
    <mergeCell ref="F13636:F13637"/>
    <mergeCell ref="G13636:H13637"/>
    <mergeCell ref="I13636:P13636"/>
    <mergeCell ref="I13637:J13637"/>
    <mergeCell ref="K13637:L13637"/>
    <mergeCell ref="M13637:N13637"/>
    <mergeCell ref="O13637:P13637"/>
    <mergeCell ref="B13634:K13634"/>
    <mergeCell ref="L13634:M13634"/>
    <mergeCell ref="N13634:P13634"/>
    <mergeCell ref="A13635:B13635"/>
    <mergeCell ref="C13635:D13635"/>
    <mergeCell ref="E13635:G13635"/>
    <mergeCell ref="H13635:I13635"/>
    <mergeCell ref="J13635:O13635"/>
    <mergeCell ref="B13632:K13632"/>
    <mergeCell ref="L13632:M13632"/>
    <mergeCell ref="N13632:P13632"/>
    <mergeCell ref="B13633:K13633"/>
    <mergeCell ref="L13633:M13633"/>
    <mergeCell ref="N13633:P13633"/>
    <mergeCell ref="B13630:K13630"/>
    <mergeCell ref="L13630:M13630"/>
    <mergeCell ref="N13630:P13630"/>
    <mergeCell ref="B13631:K13631"/>
    <mergeCell ref="L13631:M13631"/>
    <mergeCell ref="N13631:P13631"/>
    <mergeCell ref="A13624:P13624"/>
    <mergeCell ref="A13625:P13625"/>
    <mergeCell ref="A13626:P13626"/>
    <mergeCell ref="A13628:P13628"/>
    <mergeCell ref="B13629:K13629"/>
    <mergeCell ref="L13629:M13629"/>
    <mergeCell ref="N13629:P13629"/>
    <mergeCell ref="A13643:N13643"/>
    <mergeCell ref="O13643:P13643"/>
    <mergeCell ref="A13644:P13644"/>
    <mergeCell ref="A13645:C13645"/>
    <mergeCell ref="D13645:E13645"/>
    <mergeCell ref="G13645:H13645"/>
    <mergeCell ref="I13645:J13645"/>
    <mergeCell ref="K13645:L13645"/>
    <mergeCell ref="M13645:N13645"/>
    <mergeCell ref="O13645:P13645"/>
    <mergeCell ref="A13641:H13641"/>
    <mergeCell ref="I13641:J13641"/>
    <mergeCell ref="K13641:L13641"/>
    <mergeCell ref="M13641:N13641"/>
    <mergeCell ref="O13641:P13641"/>
    <mergeCell ref="A13642:H13642"/>
    <mergeCell ref="I13642:J13642"/>
    <mergeCell ref="K13642:L13642"/>
    <mergeCell ref="M13642:N13642"/>
    <mergeCell ref="O13642:P13642"/>
    <mergeCell ref="O13638:P13638"/>
    <mergeCell ref="A13639:N13639"/>
    <mergeCell ref="O13639:P13639"/>
    <mergeCell ref="A13640:H13640"/>
    <mergeCell ref="I13640:J13640"/>
    <mergeCell ref="K13640:L13640"/>
    <mergeCell ref="M13640:N13640"/>
    <mergeCell ref="O13640:P13640"/>
    <mergeCell ref="A13638:C13638"/>
    <mergeCell ref="D13638:E13638"/>
    <mergeCell ref="G13638:H13638"/>
    <mergeCell ref="I13638:J13638"/>
    <mergeCell ref="K13638:L13638"/>
    <mergeCell ref="M13638:N13638"/>
    <mergeCell ref="O13650:P13650"/>
    <mergeCell ref="A13651:N13651"/>
    <mergeCell ref="O13651:P13651"/>
    <mergeCell ref="A13652:P13652"/>
    <mergeCell ref="A13653:C13653"/>
    <mergeCell ref="D13653:E13653"/>
    <mergeCell ref="G13653:H13653"/>
    <mergeCell ref="I13653:J13653"/>
    <mergeCell ref="K13653:L13653"/>
    <mergeCell ref="M13653:N13653"/>
    <mergeCell ref="A13650:C13650"/>
    <mergeCell ref="D13650:E13650"/>
    <mergeCell ref="G13650:H13650"/>
    <mergeCell ref="I13650:J13650"/>
    <mergeCell ref="K13650:L13650"/>
    <mergeCell ref="M13650:N13650"/>
    <mergeCell ref="O13648:P13648"/>
    <mergeCell ref="A13649:C13649"/>
    <mergeCell ref="D13649:E13649"/>
    <mergeCell ref="G13649:H13649"/>
    <mergeCell ref="I13649:J13649"/>
    <mergeCell ref="K13649:L13649"/>
    <mergeCell ref="M13649:N13649"/>
    <mergeCell ref="O13649:P13649"/>
    <mergeCell ref="A13648:C13648"/>
    <mergeCell ref="D13648:E13648"/>
    <mergeCell ref="G13648:H13648"/>
    <mergeCell ref="I13648:J13648"/>
    <mergeCell ref="K13648:L13648"/>
    <mergeCell ref="M13648:N13648"/>
    <mergeCell ref="O13646:P13646"/>
    <mergeCell ref="A13647:C13647"/>
    <mergeCell ref="D13647:E13647"/>
    <mergeCell ref="G13647:H13647"/>
    <mergeCell ref="I13647:J13647"/>
    <mergeCell ref="K13647:L13647"/>
    <mergeCell ref="M13647:N13647"/>
    <mergeCell ref="O13647:P13647"/>
    <mergeCell ref="A13646:C13646"/>
    <mergeCell ref="D13646:E13646"/>
    <mergeCell ref="G13646:H13646"/>
    <mergeCell ref="I13646:J13646"/>
    <mergeCell ref="K13646:L13646"/>
    <mergeCell ref="M13646:N13646"/>
    <mergeCell ref="A13659:N13659"/>
    <mergeCell ref="O13659:P13659"/>
    <mergeCell ref="A13660:P13660"/>
    <mergeCell ref="A13661:C13661"/>
    <mergeCell ref="D13661:E13661"/>
    <mergeCell ref="G13661:H13661"/>
    <mergeCell ref="I13661:J13661"/>
    <mergeCell ref="K13661:L13661"/>
    <mergeCell ref="M13661:N13661"/>
    <mergeCell ref="O13661:P13661"/>
    <mergeCell ref="A13657:H13657"/>
    <mergeCell ref="I13657:J13657"/>
    <mergeCell ref="K13657:L13657"/>
    <mergeCell ref="M13657:N13657"/>
    <mergeCell ref="O13657:P13657"/>
    <mergeCell ref="A13658:H13658"/>
    <mergeCell ref="I13658:J13658"/>
    <mergeCell ref="K13658:L13658"/>
    <mergeCell ref="M13658:N13658"/>
    <mergeCell ref="O13658:P13658"/>
    <mergeCell ref="A13655:N13655"/>
    <mergeCell ref="O13655:P13655"/>
    <mergeCell ref="A13656:H13656"/>
    <mergeCell ref="I13656:J13656"/>
    <mergeCell ref="K13656:L13656"/>
    <mergeCell ref="M13656:N13656"/>
    <mergeCell ref="O13656:P13656"/>
    <mergeCell ref="O13653:P13653"/>
    <mergeCell ref="A13654:C13654"/>
    <mergeCell ref="D13654:E13654"/>
    <mergeCell ref="G13654:H13654"/>
    <mergeCell ref="I13654:J13654"/>
    <mergeCell ref="K13654:L13654"/>
    <mergeCell ref="M13654:N13654"/>
    <mergeCell ref="O13654:P13654"/>
    <mergeCell ref="O13667:P13667"/>
    <mergeCell ref="A13668:N13668"/>
    <mergeCell ref="O13668:P13668"/>
    <mergeCell ref="A13670:P13670"/>
    <mergeCell ref="A13671:P13671"/>
    <mergeCell ref="A13672:P13672"/>
    <mergeCell ref="O13664:P13664"/>
    <mergeCell ref="A13665:N13665"/>
    <mergeCell ref="O13665:P13665"/>
    <mergeCell ref="A13666:P13666"/>
    <mergeCell ref="A13667:C13667"/>
    <mergeCell ref="D13667:E13667"/>
    <mergeCell ref="G13667:H13667"/>
    <mergeCell ref="I13667:J13667"/>
    <mergeCell ref="K13667:L13667"/>
    <mergeCell ref="M13667:N13667"/>
    <mergeCell ref="A13664:C13664"/>
    <mergeCell ref="D13664:E13664"/>
    <mergeCell ref="G13664:H13664"/>
    <mergeCell ref="I13664:J13664"/>
    <mergeCell ref="K13664:L13664"/>
    <mergeCell ref="M13664:N13664"/>
    <mergeCell ref="O13662:P13662"/>
    <mergeCell ref="A13663:C13663"/>
    <mergeCell ref="D13663:E13663"/>
    <mergeCell ref="G13663:H13663"/>
    <mergeCell ref="I13663:J13663"/>
    <mergeCell ref="K13663:L13663"/>
    <mergeCell ref="M13663:N13663"/>
    <mergeCell ref="O13663:P13663"/>
    <mergeCell ref="A13662:C13662"/>
    <mergeCell ref="D13662:E13662"/>
    <mergeCell ref="G13662:H13662"/>
    <mergeCell ref="I13662:J13662"/>
    <mergeCell ref="K13662:L13662"/>
    <mergeCell ref="M13662:N13662"/>
    <mergeCell ref="I13683:J13683"/>
    <mergeCell ref="K13683:L13683"/>
    <mergeCell ref="M13683:N13683"/>
    <mergeCell ref="O13683:P13683"/>
    <mergeCell ref="A13684:H13684"/>
    <mergeCell ref="I13684:J13684"/>
    <mergeCell ref="K13684:L13684"/>
    <mergeCell ref="M13684:N13684"/>
    <mergeCell ref="O13684:P13684"/>
    <mergeCell ref="A13681:B13681"/>
    <mergeCell ref="C13681:D13681"/>
    <mergeCell ref="E13681:G13681"/>
    <mergeCell ref="H13681:I13681"/>
    <mergeCell ref="J13681:O13681"/>
    <mergeCell ref="A13682:C13683"/>
    <mergeCell ref="D13682:E13683"/>
    <mergeCell ref="F13682:F13683"/>
    <mergeCell ref="G13682:H13683"/>
    <mergeCell ref="I13682:P13682"/>
    <mergeCell ref="B13679:K13679"/>
    <mergeCell ref="L13679:M13679"/>
    <mergeCell ref="N13679:P13679"/>
    <mergeCell ref="B13680:K13680"/>
    <mergeCell ref="L13680:M13680"/>
    <mergeCell ref="N13680:P13680"/>
    <mergeCell ref="B13677:K13677"/>
    <mergeCell ref="L13677:M13677"/>
    <mergeCell ref="N13677:P13677"/>
    <mergeCell ref="B13678:K13678"/>
    <mergeCell ref="L13678:M13678"/>
    <mergeCell ref="N13678:P13678"/>
    <mergeCell ref="A13674:P13674"/>
    <mergeCell ref="B13675:K13675"/>
    <mergeCell ref="L13675:M13675"/>
    <mergeCell ref="N13675:P13675"/>
    <mergeCell ref="B13676:K13676"/>
    <mergeCell ref="L13676:M13676"/>
    <mergeCell ref="N13676:P13676"/>
    <mergeCell ref="O13690:P13690"/>
    <mergeCell ref="A13691:C13691"/>
    <mergeCell ref="D13691:E13691"/>
    <mergeCell ref="G13691:H13691"/>
    <mergeCell ref="I13691:J13691"/>
    <mergeCell ref="K13691:L13691"/>
    <mergeCell ref="M13691:N13691"/>
    <mergeCell ref="O13691:P13691"/>
    <mergeCell ref="A13690:C13690"/>
    <mergeCell ref="D13690:E13690"/>
    <mergeCell ref="G13690:H13690"/>
    <mergeCell ref="I13690:J13690"/>
    <mergeCell ref="K13690:L13690"/>
    <mergeCell ref="M13690:N13690"/>
    <mergeCell ref="A13687:N13687"/>
    <mergeCell ref="O13687:P13687"/>
    <mergeCell ref="A13688:P13688"/>
    <mergeCell ref="A13689:C13689"/>
    <mergeCell ref="D13689:E13689"/>
    <mergeCell ref="G13689:H13689"/>
    <mergeCell ref="I13689:J13689"/>
    <mergeCell ref="K13689:L13689"/>
    <mergeCell ref="M13689:N13689"/>
    <mergeCell ref="O13689:P13689"/>
    <mergeCell ref="A13685:H13685"/>
    <mergeCell ref="I13685:J13685"/>
    <mergeCell ref="K13685:L13685"/>
    <mergeCell ref="M13685:N13685"/>
    <mergeCell ref="O13685:P13685"/>
    <mergeCell ref="A13686:H13686"/>
    <mergeCell ref="I13686:J13686"/>
    <mergeCell ref="K13686:L13686"/>
    <mergeCell ref="M13686:N13686"/>
    <mergeCell ref="O13686:P13686"/>
    <mergeCell ref="A13699:N13699"/>
    <mergeCell ref="O13699:P13699"/>
    <mergeCell ref="A13700:H13700"/>
    <mergeCell ref="I13700:J13700"/>
    <mergeCell ref="K13700:L13700"/>
    <mergeCell ref="M13700:N13700"/>
    <mergeCell ref="O13700:P13700"/>
    <mergeCell ref="O13697:P13697"/>
    <mergeCell ref="A13698:C13698"/>
    <mergeCell ref="D13698:E13698"/>
    <mergeCell ref="G13698:H13698"/>
    <mergeCell ref="I13698:J13698"/>
    <mergeCell ref="K13698:L13698"/>
    <mergeCell ref="M13698:N13698"/>
    <mergeCell ref="O13698:P13698"/>
    <mergeCell ref="A13697:C13697"/>
    <mergeCell ref="D13697:E13697"/>
    <mergeCell ref="G13697:H13697"/>
    <mergeCell ref="I13697:J13697"/>
    <mergeCell ref="K13697:L13697"/>
    <mergeCell ref="M13697:N13697"/>
    <mergeCell ref="O13695:P13695"/>
    <mergeCell ref="A13696:C13696"/>
    <mergeCell ref="D13696:E13696"/>
    <mergeCell ref="G13696:H13696"/>
    <mergeCell ref="I13696:J13696"/>
    <mergeCell ref="K13696:L13696"/>
    <mergeCell ref="M13696:N13696"/>
    <mergeCell ref="O13696:P13696"/>
    <mergeCell ref="O13692:P13692"/>
    <mergeCell ref="A13693:N13693"/>
    <mergeCell ref="O13693:P13693"/>
    <mergeCell ref="A13694:P13694"/>
    <mergeCell ref="A13695:C13695"/>
    <mergeCell ref="D13695:E13695"/>
    <mergeCell ref="G13695:H13695"/>
    <mergeCell ref="I13695:J13695"/>
    <mergeCell ref="K13695:L13695"/>
    <mergeCell ref="M13695:N13695"/>
    <mergeCell ref="A13692:C13692"/>
    <mergeCell ref="D13692:E13692"/>
    <mergeCell ref="G13692:H13692"/>
    <mergeCell ref="I13692:J13692"/>
    <mergeCell ref="K13692:L13692"/>
    <mergeCell ref="M13692:N13692"/>
    <mergeCell ref="O13706:P13706"/>
    <mergeCell ref="A13707:C13707"/>
    <mergeCell ref="D13707:E13707"/>
    <mergeCell ref="G13707:H13707"/>
    <mergeCell ref="I13707:J13707"/>
    <mergeCell ref="K13707:L13707"/>
    <mergeCell ref="M13707:N13707"/>
    <mergeCell ref="O13707:P13707"/>
    <mergeCell ref="A13706:C13706"/>
    <mergeCell ref="D13706:E13706"/>
    <mergeCell ref="G13706:H13706"/>
    <mergeCell ref="I13706:J13706"/>
    <mergeCell ref="K13706:L13706"/>
    <mergeCell ref="M13706:N13706"/>
    <mergeCell ref="A13703:N13703"/>
    <mergeCell ref="O13703:P13703"/>
    <mergeCell ref="A13704:P13704"/>
    <mergeCell ref="A13705:C13705"/>
    <mergeCell ref="D13705:E13705"/>
    <mergeCell ref="G13705:H13705"/>
    <mergeCell ref="I13705:J13705"/>
    <mergeCell ref="K13705:L13705"/>
    <mergeCell ref="M13705:N13705"/>
    <mergeCell ref="O13705:P13705"/>
    <mergeCell ref="A13701:H13701"/>
    <mergeCell ref="I13701:J13701"/>
    <mergeCell ref="K13701:L13701"/>
    <mergeCell ref="M13701:N13701"/>
    <mergeCell ref="O13701:P13701"/>
    <mergeCell ref="A13702:H13702"/>
    <mergeCell ref="I13702:J13702"/>
    <mergeCell ref="K13702:L13702"/>
    <mergeCell ref="M13702:N13702"/>
    <mergeCell ref="O13702:P13702"/>
    <mergeCell ref="B13722:K13722"/>
    <mergeCell ref="L13722:M13722"/>
    <mergeCell ref="N13722:P13722"/>
    <mergeCell ref="B13723:K13723"/>
    <mergeCell ref="L13723:M13723"/>
    <mergeCell ref="N13723:P13723"/>
    <mergeCell ref="B13720:K13720"/>
    <mergeCell ref="L13720:M13720"/>
    <mergeCell ref="N13720:P13720"/>
    <mergeCell ref="B13721:K13721"/>
    <mergeCell ref="L13721:M13721"/>
    <mergeCell ref="N13721:P13721"/>
    <mergeCell ref="A13714:P13714"/>
    <mergeCell ref="A13715:P13715"/>
    <mergeCell ref="A13716:P13716"/>
    <mergeCell ref="A13718:P13718"/>
    <mergeCell ref="B13719:K13719"/>
    <mergeCell ref="L13719:M13719"/>
    <mergeCell ref="N13719:P13719"/>
    <mergeCell ref="O13711:P13711"/>
    <mergeCell ref="A13712:C13712"/>
    <mergeCell ref="D13712:E13712"/>
    <mergeCell ref="G13712:H13712"/>
    <mergeCell ref="I13712:J13712"/>
    <mergeCell ref="K13712:L13712"/>
    <mergeCell ref="M13712:N13712"/>
    <mergeCell ref="O13712:P13712"/>
    <mergeCell ref="O13708:P13708"/>
    <mergeCell ref="A13709:N13709"/>
    <mergeCell ref="O13709:P13709"/>
    <mergeCell ref="A13710:P13710"/>
    <mergeCell ref="A13711:C13711"/>
    <mergeCell ref="D13711:E13711"/>
    <mergeCell ref="G13711:H13711"/>
    <mergeCell ref="I13711:J13711"/>
    <mergeCell ref="K13711:L13711"/>
    <mergeCell ref="M13711:N13711"/>
    <mergeCell ref="A13708:C13708"/>
    <mergeCell ref="D13708:E13708"/>
    <mergeCell ref="G13708:H13708"/>
    <mergeCell ref="I13708:J13708"/>
    <mergeCell ref="K13708:L13708"/>
    <mergeCell ref="M13708:N13708"/>
    <mergeCell ref="A13730:N13730"/>
    <mergeCell ref="O13730:P13730"/>
    <mergeCell ref="A13731:H13731"/>
    <mergeCell ref="I13731:J13731"/>
    <mergeCell ref="K13731:L13731"/>
    <mergeCell ref="M13731:N13731"/>
    <mergeCell ref="O13731:P13731"/>
    <mergeCell ref="O13728:P13728"/>
    <mergeCell ref="A13729:C13729"/>
    <mergeCell ref="D13729:E13729"/>
    <mergeCell ref="G13729:H13729"/>
    <mergeCell ref="I13729:J13729"/>
    <mergeCell ref="K13729:L13729"/>
    <mergeCell ref="M13729:N13729"/>
    <mergeCell ref="O13729:P13729"/>
    <mergeCell ref="A13728:C13728"/>
    <mergeCell ref="D13728:E13728"/>
    <mergeCell ref="G13728:H13728"/>
    <mergeCell ref="I13728:J13728"/>
    <mergeCell ref="K13728:L13728"/>
    <mergeCell ref="M13728:N13728"/>
    <mergeCell ref="A13726:C13727"/>
    <mergeCell ref="D13726:E13727"/>
    <mergeCell ref="F13726:F13727"/>
    <mergeCell ref="G13726:H13727"/>
    <mergeCell ref="I13726:P13726"/>
    <mergeCell ref="I13727:J13727"/>
    <mergeCell ref="K13727:L13727"/>
    <mergeCell ref="M13727:N13727"/>
    <mergeCell ref="O13727:P13727"/>
    <mergeCell ref="B13724:K13724"/>
    <mergeCell ref="L13724:M13724"/>
    <mergeCell ref="N13724:P13724"/>
    <mergeCell ref="A13725:B13725"/>
    <mergeCell ref="C13725:D13725"/>
    <mergeCell ref="E13725:G13725"/>
    <mergeCell ref="H13725:I13725"/>
    <mergeCell ref="J13725:O13725"/>
    <mergeCell ref="O13737:P13737"/>
    <mergeCell ref="A13738:C13738"/>
    <mergeCell ref="D13738:E13738"/>
    <mergeCell ref="G13738:H13738"/>
    <mergeCell ref="I13738:J13738"/>
    <mergeCell ref="K13738:L13738"/>
    <mergeCell ref="M13738:N13738"/>
    <mergeCell ref="O13738:P13738"/>
    <mergeCell ref="A13737:C13737"/>
    <mergeCell ref="D13737:E13737"/>
    <mergeCell ref="G13737:H13737"/>
    <mergeCell ref="I13737:J13737"/>
    <mergeCell ref="K13737:L13737"/>
    <mergeCell ref="M13737:N13737"/>
    <mergeCell ref="A13734:N13734"/>
    <mergeCell ref="O13734:P13734"/>
    <mergeCell ref="A13735:P13735"/>
    <mergeCell ref="A13736:C13736"/>
    <mergeCell ref="D13736:E13736"/>
    <mergeCell ref="G13736:H13736"/>
    <mergeCell ref="I13736:J13736"/>
    <mergeCell ref="K13736:L13736"/>
    <mergeCell ref="M13736:N13736"/>
    <mergeCell ref="O13736:P13736"/>
    <mergeCell ref="A13732:H13732"/>
    <mergeCell ref="I13732:J13732"/>
    <mergeCell ref="K13732:L13732"/>
    <mergeCell ref="M13732:N13732"/>
    <mergeCell ref="O13732:P13732"/>
    <mergeCell ref="A13733:H13733"/>
    <mergeCell ref="I13733:J13733"/>
    <mergeCell ref="K13733:L13733"/>
    <mergeCell ref="M13733:N13733"/>
    <mergeCell ref="O13733:P13733"/>
    <mergeCell ref="O13744:P13744"/>
    <mergeCell ref="A13745:C13745"/>
    <mergeCell ref="D13745:E13745"/>
    <mergeCell ref="G13745:H13745"/>
    <mergeCell ref="I13745:J13745"/>
    <mergeCell ref="K13745:L13745"/>
    <mergeCell ref="M13745:N13745"/>
    <mergeCell ref="O13745:P13745"/>
    <mergeCell ref="A13744:C13744"/>
    <mergeCell ref="D13744:E13744"/>
    <mergeCell ref="G13744:H13744"/>
    <mergeCell ref="I13744:J13744"/>
    <mergeCell ref="K13744:L13744"/>
    <mergeCell ref="M13744:N13744"/>
    <mergeCell ref="A13741:N13741"/>
    <mergeCell ref="O13741:P13741"/>
    <mergeCell ref="A13742:P13742"/>
    <mergeCell ref="A13743:C13743"/>
    <mergeCell ref="D13743:E13743"/>
    <mergeCell ref="G13743:H13743"/>
    <mergeCell ref="I13743:J13743"/>
    <mergeCell ref="K13743:L13743"/>
    <mergeCell ref="M13743:N13743"/>
    <mergeCell ref="O13743:P13743"/>
    <mergeCell ref="O13739:P13739"/>
    <mergeCell ref="A13740:C13740"/>
    <mergeCell ref="D13740:E13740"/>
    <mergeCell ref="G13740:H13740"/>
    <mergeCell ref="I13740:J13740"/>
    <mergeCell ref="K13740:L13740"/>
    <mergeCell ref="M13740:N13740"/>
    <mergeCell ref="O13740:P13740"/>
    <mergeCell ref="A13739:C13739"/>
    <mergeCell ref="D13739:E13739"/>
    <mergeCell ref="G13739:H13739"/>
    <mergeCell ref="I13739:J13739"/>
    <mergeCell ref="K13739:L13739"/>
    <mergeCell ref="M13739:N13739"/>
    <mergeCell ref="O13750:P13750"/>
    <mergeCell ref="A13751:C13751"/>
    <mergeCell ref="D13751:E13751"/>
    <mergeCell ref="G13751:H13751"/>
    <mergeCell ref="I13751:J13751"/>
    <mergeCell ref="K13751:L13751"/>
    <mergeCell ref="M13751:N13751"/>
    <mergeCell ref="O13751:P13751"/>
    <mergeCell ref="A13750:C13750"/>
    <mergeCell ref="D13750:E13750"/>
    <mergeCell ref="G13750:H13750"/>
    <mergeCell ref="I13750:J13750"/>
    <mergeCell ref="K13750:L13750"/>
    <mergeCell ref="M13750:N13750"/>
    <mergeCell ref="O13748:P13748"/>
    <mergeCell ref="A13749:C13749"/>
    <mergeCell ref="D13749:E13749"/>
    <mergeCell ref="G13749:H13749"/>
    <mergeCell ref="I13749:J13749"/>
    <mergeCell ref="K13749:L13749"/>
    <mergeCell ref="M13749:N13749"/>
    <mergeCell ref="O13749:P13749"/>
    <mergeCell ref="A13748:C13748"/>
    <mergeCell ref="D13748:E13748"/>
    <mergeCell ref="G13748:H13748"/>
    <mergeCell ref="I13748:J13748"/>
    <mergeCell ref="K13748:L13748"/>
    <mergeCell ref="M13748:N13748"/>
    <mergeCell ref="O13746:P13746"/>
    <mergeCell ref="A13747:C13747"/>
    <mergeCell ref="D13747:E13747"/>
    <mergeCell ref="G13747:H13747"/>
    <mergeCell ref="I13747:J13747"/>
    <mergeCell ref="K13747:L13747"/>
    <mergeCell ref="M13747:N13747"/>
    <mergeCell ref="O13747:P13747"/>
    <mergeCell ref="A13746:C13746"/>
    <mergeCell ref="D13746:E13746"/>
    <mergeCell ref="G13746:H13746"/>
    <mergeCell ref="I13746:J13746"/>
    <mergeCell ref="K13746:L13746"/>
    <mergeCell ref="M13746:N13746"/>
    <mergeCell ref="B13764:K13764"/>
    <mergeCell ref="L13764:M13764"/>
    <mergeCell ref="N13764:P13764"/>
    <mergeCell ref="A13765:B13765"/>
    <mergeCell ref="C13765:D13765"/>
    <mergeCell ref="E13765:G13765"/>
    <mergeCell ref="H13765:I13765"/>
    <mergeCell ref="J13765:O13765"/>
    <mergeCell ref="B13762:K13762"/>
    <mergeCell ref="L13762:M13762"/>
    <mergeCell ref="N13762:P13762"/>
    <mergeCell ref="B13763:K13763"/>
    <mergeCell ref="L13763:M13763"/>
    <mergeCell ref="N13763:P13763"/>
    <mergeCell ref="B13760:K13760"/>
    <mergeCell ref="L13760:M13760"/>
    <mergeCell ref="N13760:P13760"/>
    <mergeCell ref="B13761:K13761"/>
    <mergeCell ref="L13761:M13761"/>
    <mergeCell ref="N13761:P13761"/>
    <mergeCell ref="O13752:P13752"/>
    <mergeCell ref="A13754:P13754"/>
    <mergeCell ref="A13755:P13755"/>
    <mergeCell ref="A13756:P13756"/>
    <mergeCell ref="A13758:P13758"/>
    <mergeCell ref="B13759:K13759"/>
    <mergeCell ref="L13759:M13759"/>
    <mergeCell ref="N13759:P13759"/>
    <mergeCell ref="A13752:C13752"/>
    <mergeCell ref="D13752:E13752"/>
    <mergeCell ref="G13752:H13752"/>
    <mergeCell ref="I13752:J13752"/>
    <mergeCell ref="K13752:L13752"/>
    <mergeCell ref="M13752:N13752"/>
    <mergeCell ref="O13770:P13770"/>
    <mergeCell ref="A13771:C13771"/>
    <mergeCell ref="D13771:E13771"/>
    <mergeCell ref="G13771:H13771"/>
    <mergeCell ref="I13771:J13771"/>
    <mergeCell ref="K13771:L13771"/>
    <mergeCell ref="M13771:N13771"/>
    <mergeCell ref="O13771:P13771"/>
    <mergeCell ref="A13770:C13770"/>
    <mergeCell ref="D13770:E13770"/>
    <mergeCell ref="G13770:H13770"/>
    <mergeCell ref="I13770:J13770"/>
    <mergeCell ref="K13770:L13770"/>
    <mergeCell ref="M13770:N13770"/>
    <mergeCell ref="O13768:P13768"/>
    <mergeCell ref="A13769:C13769"/>
    <mergeCell ref="D13769:E13769"/>
    <mergeCell ref="G13769:H13769"/>
    <mergeCell ref="I13769:J13769"/>
    <mergeCell ref="K13769:L13769"/>
    <mergeCell ref="M13769:N13769"/>
    <mergeCell ref="O13769:P13769"/>
    <mergeCell ref="A13768:C13768"/>
    <mergeCell ref="D13768:E13768"/>
    <mergeCell ref="G13768:H13768"/>
    <mergeCell ref="I13768:J13768"/>
    <mergeCell ref="K13768:L13768"/>
    <mergeCell ref="M13768:N13768"/>
    <mergeCell ref="A13766:C13767"/>
    <mergeCell ref="D13766:E13767"/>
    <mergeCell ref="F13766:F13767"/>
    <mergeCell ref="G13766:H13767"/>
    <mergeCell ref="I13766:P13766"/>
    <mergeCell ref="I13767:J13767"/>
    <mergeCell ref="K13767:L13767"/>
    <mergeCell ref="M13767:N13767"/>
    <mergeCell ref="O13767:P13767"/>
    <mergeCell ref="O13776:P13776"/>
    <mergeCell ref="A13777:C13777"/>
    <mergeCell ref="D13777:E13777"/>
    <mergeCell ref="G13777:H13777"/>
    <mergeCell ref="I13777:J13777"/>
    <mergeCell ref="K13777:L13777"/>
    <mergeCell ref="M13777:N13777"/>
    <mergeCell ref="O13777:P13777"/>
    <mergeCell ref="A13776:C13776"/>
    <mergeCell ref="D13776:E13776"/>
    <mergeCell ref="G13776:H13776"/>
    <mergeCell ref="I13776:J13776"/>
    <mergeCell ref="K13776:L13776"/>
    <mergeCell ref="M13776:N13776"/>
    <mergeCell ref="O13774:P13774"/>
    <mergeCell ref="A13775:C13775"/>
    <mergeCell ref="D13775:E13775"/>
    <mergeCell ref="G13775:H13775"/>
    <mergeCell ref="I13775:J13775"/>
    <mergeCell ref="K13775:L13775"/>
    <mergeCell ref="M13775:N13775"/>
    <mergeCell ref="O13775:P13775"/>
    <mergeCell ref="A13774:C13774"/>
    <mergeCell ref="D13774:E13774"/>
    <mergeCell ref="G13774:H13774"/>
    <mergeCell ref="I13774:J13774"/>
    <mergeCell ref="K13774:L13774"/>
    <mergeCell ref="M13774:N13774"/>
    <mergeCell ref="O13772:P13772"/>
    <mergeCell ref="A13773:C13773"/>
    <mergeCell ref="D13773:E13773"/>
    <mergeCell ref="G13773:H13773"/>
    <mergeCell ref="I13773:J13773"/>
    <mergeCell ref="K13773:L13773"/>
    <mergeCell ref="M13773:N13773"/>
    <mergeCell ref="O13773:P13773"/>
    <mergeCell ref="A13772:C13772"/>
    <mergeCell ref="D13772:E13772"/>
    <mergeCell ref="G13772:H13772"/>
    <mergeCell ref="I13772:J13772"/>
    <mergeCell ref="K13772:L13772"/>
    <mergeCell ref="M13772:N13772"/>
    <mergeCell ref="A13783:N13783"/>
    <mergeCell ref="O13783:P13783"/>
    <mergeCell ref="A13784:P13784"/>
    <mergeCell ref="A13785:C13785"/>
    <mergeCell ref="D13785:E13785"/>
    <mergeCell ref="G13785:H13785"/>
    <mergeCell ref="I13785:J13785"/>
    <mergeCell ref="K13785:L13785"/>
    <mergeCell ref="M13785:N13785"/>
    <mergeCell ref="O13785:P13785"/>
    <mergeCell ref="A13781:H13781"/>
    <mergeCell ref="I13781:J13781"/>
    <mergeCell ref="K13781:L13781"/>
    <mergeCell ref="M13781:N13781"/>
    <mergeCell ref="O13781:P13781"/>
    <mergeCell ref="A13782:H13782"/>
    <mergeCell ref="I13782:J13782"/>
    <mergeCell ref="K13782:L13782"/>
    <mergeCell ref="M13782:N13782"/>
    <mergeCell ref="O13782:P13782"/>
    <mergeCell ref="O13778:P13778"/>
    <mergeCell ref="A13779:N13779"/>
    <mergeCell ref="O13779:P13779"/>
    <mergeCell ref="A13780:H13780"/>
    <mergeCell ref="I13780:J13780"/>
    <mergeCell ref="K13780:L13780"/>
    <mergeCell ref="M13780:N13780"/>
    <mergeCell ref="O13780:P13780"/>
    <mergeCell ref="A13778:C13778"/>
    <mergeCell ref="D13778:E13778"/>
    <mergeCell ref="G13778:H13778"/>
    <mergeCell ref="I13778:J13778"/>
    <mergeCell ref="K13778:L13778"/>
    <mergeCell ref="M13778:N13778"/>
    <mergeCell ref="O13791:P13791"/>
    <mergeCell ref="A13792:C13792"/>
    <mergeCell ref="D13792:E13792"/>
    <mergeCell ref="G13792:H13792"/>
    <mergeCell ref="I13792:J13792"/>
    <mergeCell ref="K13792:L13792"/>
    <mergeCell ref="M13792:N13792"/>
    <mergeCell ref="O13792:P13792"/>
    <mergeCell ref="O13788:P13788"/>
    <mergeCell ref="A13789:N13789"/>
    <mergeCell ref="O13789:P13789"/>
    <mergeCell ref="A13790:P13790"/>
    <mergeCell ref="A13791:C13791"/>
    <mergeCell ref="D13791:E13791"/>
    <mergeCell ref="G13791:H13791"/>
    <mergeCell ref="I13791:J13791"/>
    <mergeCell ref="K13791:L13791"/>
    <mergeCell ref="M13791:N13791"/>
    <mergeCell ref="A13788:C13788"/>
    <mergeCell ref="D13788:E13788"/>
    <mergeCell ref="G13788:H13788"/>
    <mergeCell ref="I13788:J13788"/>
    <mergeCell ref="K13788:L13788"/>
    <mergeCell ref="M13788:N13788"/>
    <mergeCell ref="O13786:P13786"/>
    <mergeCell ref="A13787:C13787"/>
    <mergeCell ref="D13787:E13787"/>
    <mergeCell ref="G13787:H13787"/>
    <mergeCell ref="I13787:J13787"/>
    <mergeCell ref="K13787:L13787"/>
    <mergeCell ref="M13787:N13787"/>
    <mergeCell ref="O13787:P13787"/>
    <mergeCell ref="A13786:C13786"/>
    <mergeCell ref="D13786:E13786"/>
    <mergeCell ref="G13786:H13786"/>
    <mergeCell ref="I13786:J13786"/>
    <mergeCell ref="K13786:L13786"/>
    <mergeCell ref="M13786:N13786"/>
    <mergeCell ref="A13806:C13807"/>
    <mergeCell ref="D13806:E13807"/>
    <mergeCell ref="F13806:F13807"/>
    <mergeCell ref="G13806:H13807"/>
    <mergeCell ref="I13806:P13806"/>
    <mergeCell ref="I13807:J13807"/>
    <mergeCell ref="K13807:L13807"/>
    <mergeCell ref="M13807:N13807"/>
    <mergeCell ref="O13807:P13807"/>
    <mergeCell ref="B13804:K13804"/>
    <mergeCell ref="L13804:M13804"/>
    <mergeCell ref="N13804:P13804"/>
    <mergeCell ref="A13805:B13805"/>
    <mergeCell ref="C13805:D13805"/>
    <mergeCell ref="E13805:G13805"/>
    <mergeCell ref="H13805:I13805"/>
    <mergeCell ref="J13805:O13805"/>
    <mergeCell ref="B13802:K13802"/>
    <mergeCell ref="L13802:M13802"/>
    <mergeCell ref="N13802:P13802"/>
    <mergeCell ref="B13803:K13803"/>
    <mergeCell ref="L13803:M13803"/>
    <mergeCell ref="N13803:P13803"/>
    <mergeCell ref="B13800:K13800"/>
    <mergeCell ref="L13800:M13800"/>
    <mergeCell ref="N13800:P13800"/>
    <mergeCell ref="B13801:K13801"/>
    <mergeCell ref="L13801:M13801"/>
    <mergeCell ref="N13801:P13801"/>
    <mergeCell ref="A13794:P13794"/>
    <mergeCell ref="A13795:P13795"/>
    <mergeCell ref="A13796:P13796"/>
    <mergeCell ref="A13798:P13798"/>
    <mergeCell ref="B13799:K13799"/>
    <mergeCell ref="L13799:M13799"/>
    <mergeCell ref="N13799:P13799"/>
    <mergeCell ref="A13813:N13813"/>
    <mergeCell ref="O13813:P13813"/>
    <mergeCell ref="A13814:P13814"/>
    <mergeCell ref="A13815:C13815"/>
    <mergeCell ref="D13815:E13815"/>
    <mergeCell ref="G13815:H13815"/>
    <mergeCell ref="I13815:J13815"/>
    <mergeCell ref="K13815:L13815"/>
    <mergeCell ref="M13815:N13815"/>
    <mergeCell ref="O13815:P13815"/>
    <mergeCell ref="A13811:H13811"/>
    <mergeCell ref="I13811:J13811"/>
    <mergeCell ref="K13811:L13811"/>
    <mergeCell ref="M13811:N13811"/>
    <mergeCell ref="O13811:P13811"/>
    <mergeCell ref="A13812:H13812"/>
    <mergeCell ref="I13812:J13812"/>
    <mergeCell ref="K13812:L13812"/>
    <mergeCell ref="M13812:N13812"/>
    <mergeCell ref="O13812:P13812"/>
    <mergeCell ref="O13808:P13808"/>
    <mergeCell ref="A13809:N13809"/>
    <mergeCell ref="O13809:P13809"/>
    <mergeCell ref="A13810:H13810"/>
    <mergeCell ref="I13810:J13810"/>
    <mergeCell ref="K13810:L13810"/>
    <mergeCell ref="M13810:N13810"/>
    <mergeCell ref="O13810:P13810"/>
    <mergeCell ref="A13808:C13808"/>
    <mergeCell ref="D13808:E13808"/>
    <mergeCell ref="G13808:H13808"/>
    <mergeCell ref="I13808:J13808"/>
    <mergeCell ref="K13808:L13808"/>
    <mergeCell ref="M13808:N13808"/>
    <mergeCell ref="A13823:N13823"/>
    <mergeCell ref="O13823:P13823"/>
    <mergeCell ref="A13824:H13824"/>
    <mergeCell ref="I13824:J13824"/>
    <mergeCell ref="K13824:L13824"/>
    <mergeCell ref="M13824:N13824"/>
    <mergeCell ref="O13824:P13824"/>
    <mergeCell ref="O13821:P13821"/>
    <mergeCell ref="A13822:C13822"/>
    <mergeCell ref="D13822:E13822"/>
    <mergeCell ref="G13822:H13822"/>
    <mergeCell ref="I13822:J13822"/>
    <mergeCell ref="K13822:L13822"/>
    <mergeCell ref="M13822:N13822"/>
    <mergeCell ref="O13822:P13822"/>
    <mergeCell ref="O13818:P13818"/>
    <mergeCell ref="A13819:N13819"/>
    <mergeCell ref="O13819:P13819"/>
    <mergeCell ref="A13820:P13820"/>
    <mergeCell ref="A13821:C13821"/>
    <mergeCell ref="D13821:E13821"/>
    <mergeCell ref="G13821:H13821"/>
    <mergeCell ref="I13821:J13821"/>
    <mergeCell ref="K13821:L13821"/>
    <mergeCell ref="M13821:N13821"/>
    <mergeCell ref="A13818:C13818"/>
    <mergeCell ref="D13818:E13818"/>
    <mergeCell ref="G13818:H13818"/>
    <mergeCell ref="I13818:J13818"/>
    <mergeCell ref="K13818:L13818"/>
    <mergeCell ref="M13818:N13818"/>
    <mergeCell ref="O13816:P13816"/>
    <mergeCell ref="A13817:C13817"/>
    <mergeCell ref="D13817:E13817"/>
    <mergeCell ref="G13817:H13817"/>
    <mergeCell ref="I13817:J13817"/>
    <mergeCell ref="K13817:L13817"/>
    <mergeCell ref="M13817:N13817"/>
    <mergeCell ref="O13817:P13817"/>
    <mergeCell ref="A13816:C13816"/>
    <mergeCell ref="D13816:E13816"/>
    <mergeCell ref="G13816:H13816"/>
    <mergeCell ref="I13816:J13816"/>
    <mergeCell ref="K13816:L13816"/>
    <mergeCell ref="M13816:N13816"/>
    <mergeCell ref="O13830:P13830"/>
    <mergeCell ref="A13831:C13831"/>
    <mergeCell ref="D13831:E13831"/>
    <mergeCell ref="G13831:H13831"/>
    <mergeCell ref="I13831:J13831"/>
    <mergeCell ref="K13831:L13831"/>
    <mergeCell ref="M13831:N13831"/>
    <mergeCell ref="O13831:P13831"/>
    <mergeCell ref="A13830:C13830"/>
    <mergeCell ref="D13830:E13830"/>
    <mergeCell ref="G13830:H13830"/>
    <mergeCell ref="I13830:J13830"/>
    <mergeCell ref="K13830:L13830"/>
    <mergeCell ref="M13830:N13830"/>
    <mergeCell ref="A13827:N13827"/>
    <mergeCell ref="O13827:P13827"/>
    <mergeCell ref="A13828:P13828"/>
    <mergeCell ref="A13829:C13829"/>
    <mergeCell ref="D13829:E13829"/>
    <mergeCell ref="G13829:H13829"/>
    <mergeCell ref="I13829:J13829"/>
    <mergeCell ref="K13829:L13829"/>
    <mergeCell ref="M13829:N13829"/>
    <mergeCell ref="O13829:P13829"/>
    <mergeCell ref="A13825:H13825"/>
    <mergeCell ref="I13825:J13825"/>
    <mergeCell ref="K13825:L13825"/>
    <mergeCell ref="M13825:N13825"/>
    <mergeCell ref="O13825:P13825"/>
    <mergeCell ref="A13826:H13826"/>
    <mergeCell ref="I13826:J13826"/>
    <mergeCell ref="K13826:L13826"/>
    <mergeCell ref="M13826:N13826"/>
    <mergeCell ref="O13826:P13826"/>
    <mergeCell ref="B13844:K13844"/>
    <mergeCell ref="L13844:M13844"/>
    <mergeCell ref="N13844:P13844"/>
    <mergeCell ref="A13845:B13845"/>
    <mergeCell ref="C13845:D13845"/>
    <mergeCell ref="E13845:G13845"/>
    <mergeCell ref="H13845:I13845"/>
    <mergeCell ref="J13845:O13845"/>
    <mergeCell ref="B13842:K13842"/>
    <mergeCell ref="L13842:M13842"/>
    <mergeCell ref="N13842:P13842"/>
    <mergeCell ref="B13843:K13843"/>
    <mergeCell ref="L13843:M13843"/>
    <mergeCell ref="N13843:P13843"/>
    <mergeCell ref="B13840:K13840"/>
    <mergeCell ref="L13840:M13840"/>
    <mergeCell ref="N13840:P13840"/>
    <mergeCell ref="B13841:K13841"/>
    <mergeCell ref="L13841:M13841"/>
    <mergeCell ref="N13841:P13841"/>
    <mergeCell ref="O13832:P13832"/>
    <mergeCell ref="A13834:P13834"/>
    <mergeCell ref="A13835:P13835"/>
    <mergeCell ref="A13836:P13836"/>
    <mergeCell ref="A13838:P13838"/>
    <mergeCell ref="B13839:K13839"/>
    <mergeCell ref="L13839:M13839"/>
    <mergeCell ref="N13839:P13839"/>
    <mergeCell ref="A13832:C13832"/>
    <mergeCell ref="D13832:E13832"/>
    <mergeCell ref="G13832:H13832"/>
    <mergeCell ref="I13832:J13832"/>
    <mergeCell ref="K13832:L13832"/>
    <mergeCell ref="M13832:N13832"/>
    <mergeCell ref="O13851:P13851"/>
    <mergeCell ref="A13852:C13852"/>
    <mergeCell ref="D13852:E13852"/>
    <mergeCell ref="G13852:H13852"/>
    <mergeCell ref="I13852:J13852"/>
    <mergeCell ref="K13852:L13852"/>
    <mergeCell ref="M13852:N13852"/>
    <mergeCell ref="O13852:P13852"/>
    <mergeCell ref="O13848:P13848"/>
    <mergeCell ref="A13849:N13849"/>
    <mergeCell ref="O13849:P13849"/>
    <mergeCell ref="A13850:P13850"/>
    <mergeCell ref="A13851:C13851"/>
    <mergeCell ref="D13851:E13851"/>
    <mergeCell ref="G13851:H13851"/>
    <mergeCell ref="I13851:J13851"/>
    <mergeCell ref="K13851:L13851"/>
    <mergeCell ref="M13851:N13851"/>
    <mergeCell ref="A13848:C13848"/>
    <mergeCell ref="D13848:E13848"/>
    <mergeCell ref="G13848:H13848"/>
    <mergeCell ref="I13848:J13848"/>
    <mergeCell ref="K13848:L13848"/>
    <mergeCell ref="M13848:N13848"/>
    <mergeCell ref="A13846:C13847"/>
    <mergeCell ref="D13846:E13847"/>
    <mergeCell ref="F13846:F13847"/>
    <mergeCell ref="G13846:H13847"/>
    <mergeCell ref="I13846:P13846"/>
    <mergeCell ref="I13847:J13847"/>
    <mergeCell ref="K13847:L13847"/>
    <mergeCell ref="M13847:N13847"/>
    <mergeCell ref="O13847:P13847"/>
    <mergeCell ref="O13857:P13857"/>
    <mergeCell ref="A13858:C13858"/>
    <mergeCell ref="D13858:E13858"/>
    <mergeCell ref="G13858:H13858"/>
    <mergeCell ref="I13858:J13858"/>
    <mergeCell ref="K13858:L13858"/>
    <mergeCell ref="M13858:N13858"/>
    <mergeCell ref="O13858:P13858"/>
    <mergeCell ref="A13857:C13857"/>
    <mergeCell ref="D13857:E13857"/>
    <mergeCell ref="G13857:H13857"/>
    <mergeCell ref="I13857:J13857"/>
    <mergeCell ref="K13857:L13857"/>
    <mergeCell ref="M13857:N13857"/>
    <mergeCell ref="O13855:P13855"/>
    <mergeCell ref="A13856:C13856"/>
    <mergeCell ref="D13856:E13856"/>
    <mergeCell ref="G13856:H13856"/>
    <mergeCell ref="I13856:J13856"/>
    <mergeCell ref="K13856:L13856"/>
    <mergeCell ref="M13856:N13856"/>
    <mergeCell ref="O13856:P13856"/>
    <mergeCell ref="A13855:C13855"/>
    <mergeCell ref="D13855:E13855"/>
    <mergeCell ref="G13855:H13855"/>
    <mergeCell ref="I13855:J13855"/>
    <mergeCell ref="K13855:L13855"/>
    <mergeCell ref="M13855:N13855"/>
    <mergeCell ref="O13853:P13853"/>
    <mergeCell ref="A13854:C13854"/>
    <mergeCell ref="D13854:E13854"/>
    <mergeCell ref="G13854:H13854"/>
    <mergeCell ref="I13854:J13854"/>
    <mergeCell ref="K13854:L13854"/>
    <mergeCell ref="M13854:N13854"/>
    <mergeCell ref="O13854:P13854"/>
    <mergeCell ref="A13853:C13853"/>
    <mergeCell ref="D13853:E13853"/>
    <mergeCell ref="G13853:H13853"/>
    <mergeCell ref="I13853:J13853"/>
    <mergeCell ref="K13853:L13853"/>
    <mergeCell ref="M13853:N13853"/>
    <mergeCell ref="O13864:P13864"/>
    <mergeCell ref="A13865:C13865"/>
    <mergeCell ref="D13865:E13865"/>
    <mergeCell ref="G13865:H13865"/>
    <mergeCell ref="I13865:J13865"/>
    <mergeCell ref="K13865:L13865"/>
    <mergeCell ref="M13865:N13865"/>
    <mergeCell ref="O13865:P13865"/>
    <mergeCell ref="A13864:C13864"/>
    <mergeCell ref="D13864:E13864"/>
    <mergeCell ref="G13864:H13864"/>
    <mergeCell ref="I13864:J13864"/>
    <mergeCell ref="K13864:L13864"/>
    <mergeCell ref="M13864:N13864"/>
    <mergeCell ref="A13861:N13861"/>
    <mergeCell ref="O13861:P13861"/>
    <mergeCell ref="A13862:P13862"/>
    <mergeCell ref="A13863:C13863"/>
    <mergeCell ref="D13863:E13863"/>
    <mergeCell ref="G13863:H13863"/>
    <mergeCell ref="I13863:J13863"/>
    <mergeCell ref="K13863:L13863"/>
    <mergeCell ref="M13863:N13863"/>
    <mergeCell ref="O13863:P13863"/>
    <mergeCell ref="O13859:P13859"/>
    <mergeCell ref="A13860:C13860"/>
    <mergeCell ref="D13860:E13860"/>
    <mergeCell ref="G13860:H13860"/>
    <mergeCell ref="I13860:J13860"/>
    <mergeCell ref="K13860:L13860"/>
    <mergeCell ref="M13860:N13860"/>
    <mergeCell ref="O13860:P13860"/>
    <mergeCell ref="A13859:C13859"/>
    <mergeCell ref="D13859:E13859"/>
    <mergeCell ref="G13859:H13859"/>
    <mergeCell ref="I13859:J13859"/>
    <mergeCell ref="K13859:L13859"/>
    <mergeCell ref="M13859:N13859"/>
    <mergeCell ref="O13870:P13870"/>
    <mergeCell ref="A13871:C13871"/>
    <mergeCell ref="D13871:E13871"/>
    <mergeCell ref="G13871:H13871"/>
    <mergeCell ref="I13871:J13871"/>
    <mergeCell ref="K13871:L13871"/>
    <mergeCell ref="M13871:N13871"/>
    <mergeCell ref="O13871:P13871"/>
    <mergeCell ref="A13870:C13870"/>
    <mergeCell ref="D13870:E13870"/>
    <mergeCell ref="G13870:H13870"/>
    <mergeCell ref="I13870:J13870"/>
    <mergeCell ref="K13870:L13870"/>
    <mergeCell ref="M13870:N13870"/>
    <mergeCell ref="O13868:P13868"/>
    <mergeCell ref="A13869:C13869"/>
    <mergeCell ref="D13869:E13869"/>
    <mergeCell ref="G13869:H13869"/>
    <mergeCell ref="I13869:J13869"/>
    <mergeCell ref="K13869:L13869"/>
    <mergeCell ref="M13869:N13869"/>
    <mergeCell ref="O13869:P13869"/>
    <mergeCell ref="A13868:C13868"/>
    <mergeCell ref="D13868:E13868"/>
    <mergeCell ref="G13868:H13868"/>
    <mergeCell ref="I13868:J13868"/>
    <mergeCell ref="K13868:L13868"/>
    <mergeCell ref="M13868:N13868"/>
    <mergeCell ref="O13866:P13866"/>
    <mergeCell ref="A13867:C13867"/>
    <mergeCell ref="D13867:E13867"/>
    <mergeCell ref="G13867:H13867"/>
    <mergeCell ref="I13867:J13867"/>
    <mergeCell ref="K13867:L13867"/>
    <mergeCell ref="M13867:N13867"/>
    <mergeCell ref="O13867:P13867"/>
    <mergeCell ref="A13866:C13866"/>
    <mergeCell ref="D13866:E13866"/>
    <mergeCell ref="G13866:H13866"/>
    <mergeCell ref="I13866:J13866"/>
    <mergeCell ref="K13866:L13866"/>
    <mergeCell ref="M13866:N13866"/>
    <mergeCell ref="A13886:C13887"/>
    <mergeCell ref="D13886:E13887"/>
    <mergeCell ref="F13886:F13887"/>
    <mergeCell ref="G13886:H13887"/>
    <mergeCell ref="I13886:P13886"/>
    <mergeCell ref="I13887:J13887"/>
    <mergeCell ref="K13887:L13887"/>
    <mergeCell ref="M13887:N13887"/>
    <mergeCell ref="O13887:P13887"/>
    <mergeCell ref="B13884:K13884"/>
    <mergeCell ref="L13884:M13884"/>
    <mergeCell ref="N13884:P13884"/>
    <mergeCell ref="A13885:B13885"/>
    <mergeCell ref="C13885:D13885"/>
    <mergeCell ref="E13885:G13885"/>
    <mergeCell ref="H13885:I13885"/>
    <mergeCell ref="J13885:O13885"/>
    <mergeCell ref="B13882:K13882"/>
    <mergeCell ref="L13882:M13882"/>
    <mergeCell ref="N13882:P13882"/>
    <mergeCell ref="B13883:K13883"/>
    <mergeCell ref="L13883:M13883"/>
    <mergeCell ref="N13883:P13883"/>
    <mergeCell ref="B13880:K13880"/>
    <mergeCell ref="L13880:M13880"/>
    <mergeCell ref="N13880:P13880"/>
    <mergeCell ref="B13881:K13881"/>
    <mergeCell ref="L13881:M13881"/>
    <mergeCell ref="N13881:P13881"/>
    <mergeCell ref="O13872:P13872"/>
    <mergeCell ref="A13874:P13874"/>
    <mergeCell ref="A13875:P13875"/>
    <mergeCell ref="A13876:P13876"/>
    <mergeCell ref="A13878:P13878"/>
    <mergeCell ref="B13879:K13879"/>
    <mergeCell ref="L13879:M13879"/>
    <mergeCell ref="N13879:P13879"/>
    <mergeCell ref="A13872:C13872"/>
    <mergeCell ref="D13872:E13872"/>
    <mergeCell ref="G13872:H13872"/>
    <mergeCell ref="I13872:J13872"/>
    <mergeCell ref="K13872:L13872"/>
    <mergeCell ref="M13872:N13872"/>
    <mergeCell ref="A13893:H13893"/>
    <mergeCell ref="I13893:J13893"/>
    <mergeCell ref="K13893:L13893"/>
    <mergeCell ref="M13893:N13893"/>
    <mergeCell ref="O13893:P13893"/>
    <mergeCell ref="A13894:H13894"/>
    <mergeCell ref="I13894:J13894"/>
    <mergeCell ref="K13894:L13894"/>
    <mergeCell ref="M13894:N13894"/>
    <mergeCell ref="O13894:P13894"/>
    <mergeCell ref="O13890:P13890"/>
    <mergeCell ref="A13891:N13891"/>
    <mergeCell ref="O13891:P13891"/>
    <mergeCell ref="A13892:H13892"/>
    <mergeCell ref="I13892:J13892"/>
    <mergeCell ref="K13892:L13892"/>
    <mergeCell ref="M13892:N13892"/>
    <mergeCell ref="O13892:P13892"/>
    <mergeCell ref="A13890:C13890"/>
    <mergeCell ref="D13890:E13890"/>
    <mergeCell ref="G13890:H13890"/>
    <mergeCell ref="I13890:J13890"/>
    <mergeCell ref="K13890:L13890"/>
    <mergeCell ref="M13890:N13890"/>
    <mergeCell ref="O13888:P13888"/>
    <mergeCell ref="A13889:C13889"/>
    <mergeCell ref="D13889:E13889"/>
    <mergeCell ref="G13889:H13889"/>
    <mergeCell ref="I13889:J13889"/>
    <mergeCell ref="K13889:L13889"/>
    <mergeCell ref="M13889:N13889"/>
    <mergeCell ref="O13889:P13889"/>
    <mergeCell ref="A13888:C13888"/>
    <mergeCell ref="D13888:E13888"/>
    <mergeCell ref="G13888:H13888"/>
    <mergeCell ref="I13888:J13888"/>
    <mergeCell ref="K13888:L13888"/>
    <mergeCell ref="M13888:N13888"/>
    <mergeCell ref="A13903:N13903"/>
    <mergeCell ref="O13903:P13903"/>
    <mergeCell ref="A13904:H13904"/>
    <mergeCell ref="I13904:J13904"/>
    <mergeCell ref="K13904:L13904"/>
    <mergeCell ref="M13904:N13904"/>
    <mergeCell ref="O13904:P13904"/>
    <mergeCell ref="A13900:N13900"/>
    <mergeCell ref="O13900:P13900"/>
    <mergeCell ref="A13901:P13901"/>
    <mergeCell ref="A13902:C13902"/>
    <mergeCell ref="D13902:E13902"/>
    <mergeCell ref="G13902:H13902"/>
    <mergeCell ref="I13902:J13902"/>
    <mergeCell ref="K13902:L13902"/>
    <mergeCell ref="M13902:N13902"/>
    <mergeCell ref="O13902:P13902"/>
    <mergeCell ref="O13898:P13898"/>
    <mergeCell ref="A13899:C13899"/>
    <mergeCell ref="D13899:E13899"/>
    <mergeCell ref="G13899:H13899"/>
    <mergeCell ref="I13899:J13899"/>
    <mergeCell ref="K13899:L13899"/>
    <mergeCell ref="M13899:N13899"/>
    <mergeCell ref="O13899:P13899"/>
    <mergeCell ref="A13898:C13898"/>
    <mergeCell ref="D13898:E13898"/>
    <mergeCell ref="G13898:H13898"/>
    <mergeCell ref="I13898:J13898"/>
    <mergeCell ref="K13898:L13898"/>
    <mergeCell ref="M13898:N13898"/>
    <mergeCell ref="A13895:N13895"/>
    <mergeCell ref="O13895:P13895"/>
    <mergeCell ref="A13896:P13896"/>
    <mergeCell ref="A13897:C13897"/>
    <mergeCell ref="D13897:E13897"/>
    <mergeCell ref="G13897:H13897"/>
    <mergeCell ref="I13897:J13897"/>
    <mergeCell ref="K13897:L13897"/>
    <mergeCell ref="M13897:N13897"/>
    <mergeCell ref="O13897:P13897"/>
    <mergeCell ref="O13910:P13910"/>
    <mergeCell ref="A13911:C13911"/>
    <mergeCell ref="D13911:E13911"/>
    <mergeCell ref="G13911:H13911"/>
    <mergeCell ref="I13911:J13911"/>
    <mergeCell ref="K13911:L13911"/>
    <mergeCell ref="M13911:N13911"/>
    <mergeCell ref="O13911:P13911"/>
    <mergeCell ref="A13910:C13910"/>
    <mergeCell ref="D13910:E13910"/>
    <mergeCell ref="G13910:H13910"/>
    <mergeCell ref="I13910:J13910"/>
    <mergeCell ref="K13910:L13910"/>
    <mergeCell ref="M13910:N13910"/>
    <mergeCell ref="A13907:N13907"/>
    <mergeCell ref="O13907:P13907"/>
    <mergeCell ref="A13908:P13908"/>
    <mergeCell ref="A13909:C13909"/>
    <mergeCell ref="D13909:E13909"/>
    <mergeCell ref="G13909:H13909"/>
    <mergeCell ref="I13909:J13909"/>
    <mergeCell ref="K13909:L13909"/>
    <mergeCell ref="M13909:N13909"/>
    <mergeCell ref="O13909:P13909"/>
    <mergeCell ref="A13905:H13905"/>
    <mergeCell ref="I13905:J13905"/>
    <mergeCell ref="K13905:L13905"/>
    <mergeCell ref="M13905:N13905"/>
    <mergeCell ref="O13905:P13905"/>
    <mergeCell ref="A13906:H13906"/>
    <mergeCell ref="I13906:J13906"/>
    <mergeCell ref="K13906:L13906"/>
    <mergeCell ref="M13906:N13906"/>
    <mergeCell ref="O13906:P13906"/>
    <mergeCell ref="B13925:K13925"/>
    <mergeCell ref="L13925:M13925"/>
    <mergeCell ref="N13925:P13925"/>
    <mergeCell ref="B13926:K13926"/>
    <mergeCell ref="L13926:M13926"/>
    <mergeCell ref="N13926:P13926"/>
    <mergeCell ref="A13919:P13919"/>
    <mergeCell ref="A13920:P13920"/>
    <mergeCell ref="A13921:P13921"/>
    <mergeCell ref="A13923:P13923"/>
    <mergeCell ref="B13924:K13924"/>
    <mergeCell ref="L13924:M13924"/>
    <mergeCell ref="N13924:P13924"/>
    <mergeCell ref="O13915:P13915"/>
    <mergeCell ref="A13916:N13916"/>
    <mergeCell ref="O13916:P13916"/>
    <mergeCell ref="A13917:H13917"/>
    <mergeCell ref="I13917:J13917"/>
    <mergeCell ref="K13917:L13917"/>
    <mergeCell ref="M13917:N13917"/>
    <mergeCell ref="O13917:P13917"/>
    <mergeCell ref="O13912:P13912"/>
    <mergeCell ref="A13913:N13913"/>
    <mergeCell ref="O13913:P13913"/>
    <mergeCell ref="A13914:P13914"/>
    <mergeCell ref="A13915:C13915"/>
    <mergeCell ref="D13915:E13915"/>
    <mergeCell ref="G13915:H13915"/>
    <mergeCell ref="I13915:J13915"/>
    <mergeCell ref="K13915:L13915"/>
    <mergeCell ref="M13915:N13915"/>
    <mergeCell ref="A13912:C13912"/>
    <mergeCell ref="D13912:E13912"/>
    <mergeCell ref="G13912:H13912"/>
    <mergeCell ref="I13912:J13912"/>
    <mergeCell ref="K13912:L13912"/>
    <mergeCell ref="M13912:N13912"/>
    <mergeCell ref="A13933:H13933"/>
    <mergeCell ref="I13933:J13933"/>
    <mergeCell ref="K13933:L13933"/>
    <mergeCell ref="M13933:N13933"/>
    <mergeCell ref="O13933:P13933"/>
    <mergeCell ref="A13934:H13934"/>
    <mergeCell ref="I13934:J13934"/>
    <mergeCell ref="K13934:L13934"/>
    <mergeCell ref="M13934:N13934"/>
    <mergeCell ref="O13934:P13934"/>
    <mergeCell ref="A13931:C13932"/>
    <mergeCell ref="D13931:E13932"/>
    <mergeCell ref="F13931:F13932"/>
    <mergeCell ref="G13931:H13932"/>
    <mergeCell ref="I13931:P13931"/>
    <mergeCell ref="I13932:J13932"/>
    <mergeCell ref="K13932:L13932"/>
    <mergeCell ref="M13932:N13932"/>
    <mergeCell ref="O13932:P13932"/>
    <mergeCell ref="B13929:K13929"/>
    <mergeCell ref="L13929:M13929"/>
    <mergeCell ref="N13929:P13929"/>
    <mergeCell ref="A13930:B13930"/>
    <mergeCell ref="C13930:D13930"/>
    <mergeCell ref="E13930:G13930"/>
    <mergeCell ref="H13930:I13930"/>
    <mergeCell ref="J13930:O13930"/>
    <mergeCell ref="B13927:K13927"/>
    <mergeCell ref="L13927:M13927"/>
    <mergeCell ref="N13927:P13927"/>
    <mergeCell ref="B13928:K13928"/>
    <mergeCell ref="L13928:M13928"/>
    <mergeCell ref="N13928:P13928"/>
    <mergeCell ref="O13940:P13940"/>
    <mergeCell ref="A13941:N13941"/>
    <mergeCell ref="O13941:P13941"/>
    <mergeCell ref="A13942:P13942"/>
    <mergeCell ref="A13943:C13943"/>
    <mergeCell ref="D13943:E13943"/>
    <mergeCell ref="G13943:H13943"/>
    <mergeCell ref="I13943:J13943"/>
    <mergeCell ref="K13943:L13943"/>
    <mergeCell ref="M13943:N13943"/>
    <mergeCell ref="A13940:C13940"/>
    <mergeCell ref="D13940:E13940"/>
    <mergeCell ref="G13940:H13940"/>
    <mergeCell ref="I13940:J13940"/>
    <mergeCell ref="K13940:L13940"/>
    <mergeCell ref="M13940:N13940"/>
    <mergeCell ref="O13938:P13938"/>
    <mergeCell ref="A13939:C13939"/>
    <mergeCell ref="D13939:E13939"/>
    <mergeCell ref="G13939:H13939"/>
    <mergeCell ref="I13939:J13939"/>
    <mergeCell ref="K13939:L13939"/>
    <mergeCell ref="M13939:N13939"/>
    <mergeCell ref="O13939:P13939"/>
    <mergeCell ref="A13938:C13938"/>
    <mergeCell ref="D13938:E13938"/>
    <mergeCell ref="G13938:H13938"/>
    <mergeCell ref="I13938:J13938"/>
    <mergeCell ref="K13938:L13938"/>
    <mergeCell ref="M13938:N13938"/>
    <mergeCell ref="A13935:N13935"/>
    <mergeCell ref="O13935:P13935"/>
    <mergeCell ref="A13936:P13936"/>
    <mergeCell ref="A13937:C13937"/>
    <mergeCell ref="D13937:E13937"/>
    <mergeCell ref="G13937:H13937"/>
    <mergeCell ref="I13937:J13937"/>
    <mergeCell ref="K13937:L13937"/>
    <mergeCell ref="M13937:N13937"/>
    <mergeCell ref="O13937:P13937"/>
    <mergeCell ref="A13949:N13949"/>
    <mergeCell ref="O13949:P13949"/>
    <mergeCell ref="A13950:P13950"/>
    <mergeCell ref="A13951:C13951"/>
    <mergeCell ref="D13951:E13951"/>
    <mergeCell ref="G13951:H13951"/>
    <mergeCell ref="I13951:J13951"/>
    <mergeCell ref="K13951:L13951"/>
    <mergeCell ref="M13951:N13951"/>
    <mergeCell ref="O13951:P13951"/>
    <mergeCell ref="A13947:H13947"/>
    <mergeCell ref="I13947:J13947"/>
    <mergeCell ref="K13947:L13947"/>
    <mergeCell ref="M13947:N13947"/>
    <mergeCell ref="O13947:P13947"/>
    <mergeCell ref="A13948:H13948"/>
    <mergeCell ref="I13948:J13948"/>
    <mergeCell ref="K13948:L13948"/>
    <mergeCell ref="M13948:N13948"/>
    <mergeCell ref="O13948:P13948"/>
    <mergeCell ref="A13945:N13945"/>
    <mergeCell ref="O13945:P13945"/>
    <mergeCell ref="A13946:H13946"/>
    <mergeCell ref="I13946:J13946"/>
    <mergeCell ref="K13946:L13946"/>
    <mergeCell ref="M13946:N13946"/>
    <mergeCell ref="O13946:P13946"/>
    <mergeCell ref="O13943:P13943"/>
    <mergeCell ref="A13944:C13944"/>
    <mergeCell ref="D13944:E13944"/>
    <mergeCell ref="G13944:H13944"/>
    <mergeCell ref="I13944:J13944"/>
    <mergeCell ref="K13944:L13944"/>
    <mergeCell ref="M13944:N13944"/>
    <mergeCell ref="O13944:P13944"/>
    <mergeCell ref="A13958:N13958"/>
    <mergeCell ref="O13958:P13958"/>
    <mergeCell ref="A13959:P13959"/>
    <mergeCell ref="A13960:C13960"/>
    <mergeCell ref="D13960:E13960"/>
    <mergeCell ref="G13960:H13960"/>
    <mergeCell ref="I13960:J13960"/>
    <mergeCell ref="K13960:L13960"/>
    <mergeCell ref="M13960:N13960"/>
    <mergeCell ref="O13960:P13960"/>
    <mergeCell ref="A13956:H13956"/>
    <mergeCell ref="I13956:J13956"/>
    <mergeCell ref="K13956:L13956"/>
    <mergeCell ref="M13956:N13956"/>
    <mergeCell ref="O13956:P13956"/>
    <mergeCell ref="A13957:H13957"/>
    <mergeCell ref="I13957:J13957"/>
    <mergeCell ref="K13957:L13957"/>
    <mergeCell ref="M13957:N13957"/>
    <mergeCell ref="O13957:P13957"/>
    <mergeCell ref="A13954:N13954"/>
    <mergeCell ref="O13954:P13954"/>
    <mergeCell ref="A13955:H13955"/>
    <mergeCell ref="I13955:J13955"/>
    <mergeCell ref="K13955:L13955"/>
    <mergeCell ref="M13955:N13955"/>
    <mergeCell ref="O13955:P13955"/>
    <mergeCell ref="O13952:P13952"/>
    <mergeCell ref="A13953:C13953"/>
    <mergeCell ref="D13953:E13953"/>
    <mergeCell ref="G13953:H13953"/>
    <mergeCell ref="I13953:J13953"/>
    <mergeCell ref="K13953:L13953"/>
    <mergeCell ref="M13953:N13953"/>
    <mergeCell ref="O13953:P13953"/>
    <mergeCell ref="A13952:C13952"/>
    <mergeCell ref="D13952:E13952"/>
    <mergeCell ref="G13952:H13952"/>
    <mergeCell ref="I13952:J13952"/>
    <mergeCell ref="K13952:L13952"/>
    <mergeCell ref="M13952:N13952"/>
    <mergeCell ref="B13973:K13973"/>
    <mergeCell ref="L13973:M13973"/>
    <mergeCell ref="N13973:P13973"/>
    <mergeCell ref="A13974:B13974"/>
    <mergeCell ref="C13974:D13974"/>
    <mergeCell ref="E13974:G13974"/>
    <mergeCell ref="H13974:I13974"/>
    <mergeCell ref="J13974:O13974"/>
    <mergeCell ref="B13971:K13971"/>
    <mergeCell ref="L13971:M13971"/>
    <mergeCell ref="N13971:P13971"/>
    <mergeCell ref="B13972:K13972"/>
    <mergeCell ref="L13972:M13972"/>
    <mergeCell ref="N13972:P13972"/>
    <mergeCell ref="B13969:K13969"/>
    <mergeCell ref="L13969:M13969"/>
    <mergeCell ref="N13969:P13969"/>
    <mergeCell ref="B13970:K13970"/>
    <mergeCell ref="L13970:M13970"/>
    <mergeCell ref="N13970:P13970"/>
    <mergeCell ref="O13961:P13961"/>
    <mergeCell ref="A13963:P13963"/>
    <mergeCell ref="A13964:P13964"/>
    <mergeCell ref="A13965:P13965"/>
    <mergeCell ref="A13967:P13967"/>
    <mergeCell ref="B13968:K13968"/>
    <mergeCell ref="L13968:M13968"/>
    <mergeCell ref="N13968:P13968"/>
    <mergeCell ref="A13961:C13961"/>
    <mergeCell ref="D13961:E13961"/>
    <mergeCell ref="G13961:H13961"/>
    <mergeCell ref="I13961:J13961"/>
    <mergeCell ref="K13961:L13961"/>
    <mergeCell ref="M13961:N13961"/>
    <mergeCell ref="O13980:P13980"/>
    <mergeCell ref="A13981:C13981"/>
    <mergeCell ref="D13981:E13981"/>
    <mergeCell ref="G13981:H13981"/>
    <mergeCell ref="I13981:J13981"/>
    <mergeCell ref="K13981:L13981"/>
    <mergeCell ref="M13981:N13981"/>
    <mergeCell ref="O13981:P13981"/>
    <mergeCell ref="O13977:P13977"/>
    <mergeCell ref="A13978:N13978"/>
    <mergeCell ref="O13978:P13978"/>
    <mergeCell ref="A13979:P13979"/>
    <mergeCell ref="A13980:C13980"/>
    <mergeCell ref="D13980:E13980"/>
    <mergeCell ref="G13980:H13980"/>
    <mergeCell ref="I13980:J13980"/>
    <mergeCell ref="K13980:L13980"/>
    <mergeCell ref="M13980:N13980"/>
    <mergeCell ref="A13977:C13977"/>
    <mergeCell ref="D13977:E13977"/>
    <mergeCell ref="G13977:H13977"/>
    <mergeCell ref="I13977:J13977"/>
    <mergeCell ref="K13977:L13977"/>
    <mergeCell ref="M13977:N13977"/>
    <mergeCell ref="A13975:C13976"/>
    <mergeCell ref="D13975:E13976"/>
    <mergeCell ref="F13975:F13976"/>
    <mergeCell ref="G13975:H13976"/>
    <mergeCell ref="I13975:P13975"/>
    <mergeCell ref="I13976:J13976"/>
    <mergeCell ref="K13976:L13976"/>
    <mergeCell ref="M13976:N13976"/>
    <mergeCell ref="O13976:P13976"/>
    <mergeCell ref="A13989:N13989"/>
    <mergeCell ref="O13989:P13989"/>
    <mergeCell ref="A13990:H13990"/>
    <mergeCell ref="I13990:J13990"/>
    <mergeCell ref="K13990:L13990"/>
    <mergeCell ref="M13990:N13990"/>
    <mergeCell ref="O13990:P13990"/>
    <mergeCell ref="O13987:P13987"/>
    <mergeCell ref="A13988:C13988"/>
    <mergeCell ref="D13988:E13988"/>
    <mergeCell ref="G13988:H13988"/>
    <mergeCell ref="I13988:J13988"/>
    <mergeCell ref="K13988:L13988"/>
    <mergeCell ref="M13988:N13988"/>
    <mergeCell ref="O13988:P13988"/>
    <mergeCell ref="O13984:P13984"/>
    <mergeCell ref="A13985:N13985"/>
    <mergeCell ref="O13985:P13985"/>
    <mergeCell ref="A13986:P13986"/>
    <mergeCell ref="A13987:C13987"/>
    <mergeCell ref="D13987:E13987"/>
    <mergeCell ref="G13987:H13987"/>
    <mergeCell ref="I13987:J13987"/>
    <mergeCell ref="K13987:L13987"/>
    <mergeCell ref="M13987:N13987"/>
    <mergeCell ref="A13984:C13984"/>
    <mergeCell ref="D13984:E13984"/>
    <mergeCell ref="G13984:H13984"/>
    <mergeCell ref="I13984:J13984"/>
    <mergeCell ref="K13984:L13984"/>
    <mergeCell ref="M13984:N13984"/>
    <mergeCell ref="O13982:P13982"/>
    <mergeCell ref="A13983:C13983"/>
    <mergeCell ref="D13983:E13983"/>
    <mergeCell ref="G13983:H13983"/>
    <mergeCell ref="I13983:J13983"/>
    <mergeCell ref="K13983:L13983"/>
    <mergeCell ref="M13983:N13983"/>
    <mergeCell ref="O13983:P13983"/>
    <mergeCell ref="A13982:C13982"/>
    <mergeCell ref="D13982:E13982"/>
    <mergeCell ref="G13982:H13982"/>
    <mergeCell ref="I13982:J13982"/>
    <mergeCell ref="K13982:L13982"/>
    <mergeCell ref="M13982:N13982"/>
    <mergeCell ref="O13996:P13996"/>
    <mergeCell ref="A13997:C13997"/>
    <mergeCell ref="D13997:E13997"/>
    <mergeCell ref="G13997:H13997"/>
    <mergeCell ref="I13997:J13997"/>
    <mergeCell ref="K13997:L13997"/>
    <mergeCell ref="M13997:N13997"/>
    <mergeCell ref="O13997:P13997"/>
    <mergeCell ref="A13996:C13996"/>
    <mergeCell ref="D13996:E13996"/>
    <mergeCell ref="G13996:H13996"/>
    <mergeCell ref="I13996:J13996"/>
    <mergeCell ref="K13996:L13996"/>
    <mergeCell ref="M13996:N13996"/>
    <mergeCell ref="A13993:N13993"/>
    <mergeCell ref="O13993:P13993"/>
    <mergeCell ref="A13994:P13994"/>
    <mergeCell ref="A13995:C13995"/>
    <mergeCell ref="D13995:E13995"/>
    <mergeCell ref="G13995:H13995"/>
    <mergeCell ref="I13995:J13995"/>
    <mergeCell ref="K13995:L13995"/>
    <mergeCell ref="M13995:N13995"/>
    <mergeCell ref="O13995:P13995"/>
    <mergeCell ref="A13991:H13991"/>
    <mergeCell ref="I13991:J13991"/>
    <mergeCell ref="K13991:L13991"/>
    <mergeCell ref="M13991:N13991"/>
    <mergeCell ref="O13991:P13991"/>
    <mergeCell ref="A13992:H13992"/>
    <mergeCell ref="I13992:J13992"/>
    <mergeCell ref="K13992:L13992"/>
    <mergeCell ref="M13992:N13992"/>
    <mergeCell ref="O13992:P13992"/>
    <mergeCell ref="B14012:K14012"/>
    <mergeCell ref="L14012:M14012"/>
    <mergeCell ref="N14012:P14012"/>
    <mergeCell ref="A14013:B14013"/>
    <mergeCell ref="C14013:D14013"/>
    <mergeCell ref="E14013:G14013"/>
    <mergeCell ref="H14013:I14013"/>
    <mergeCell ref="J14013:O14013"/>
    <mergeCell ref="B14010:K14010"/>
    <mergeCell ref="L14010:M14010"/>
    <mergeCell ref="N14010:P14010"/>
    <mergeCell ref="B14011:K14011"/>
    <mergeCell ref="L14011:M14011"/>
    <mergeCell ref="N14011:P14011"/>
    <mergeCell ref="B14008:K14008"/>
    <mergeCell ref="L14008:M14008"/>
    <mergeCell ref="N14008:P14008"/>
    <mergeCell ref="B14009:K14009"/>
    <mergeCell ref="L14009:M14009"/>
    <mergeCell ref="N14009:P14009"/>
    <mergeCell ref="A14002:P14002"/>
    <mergeCell ref="A14003:P14003"/>
    <mergeCell ref="A14004:P14004"/>
    <mergeCell ref="A14006:P14006"/>
    <mergeCell ref="B14007:K14007"/>
    <mergeCell ref="L14007:M14007"/>
    <mergeCell ref="N14007:P14007"/>
    <mergeCell ref="A13998:N13998"/>
    <mergeCell ref="O13998:P13998"/>
    <mergeCell ref="A13999:P13999"/>
    <mergeCell ref="A14000:C14000"/>
    <mergeCell ref="D14000:E14000"/>
    <mergeCell ref="G14000:H14000"/>
    <mergeCell ref="I14000:J14000"/>
    <mergeCell ref="K14000:L14000"/>
    <mergeCell ref="M14000:N14000"/>
    <mergeCell ref="O14000:P14000"/>
    <mergeCell ref="O14018:P14018"/>
    <mergeCell ref="A14019:C14019"/>
    <mergeCell ref="D14019:E14019"/>
    <mergeCell ref="G14019:H14019"/>
    <mergeCell ref="I14019:J14019"/>
    <mergeCell ref="K14019:L14019"/>
    <mergeCell ref="M14019:N14019"/>
    <mergeCell ref="O14019:P14019"/>
    <mergeCell ref="A14018:C14018"/>
    <mergeCell ref="D14018:E14018"/>
    <mergeCell ref="G14018:H14018"/>
    <mergeCell ref="I14018:J14018"/>
    <mergeCell ref="K14018:L14018"/>
    <mergeCell ref="M14018:N14018"/>
    <mergeCell ref="O14016:P14016"/>
    <mergeCell ref="A14017:C14017"/>
    <mergeCell ref="D14017:E14017"/>
    <mergeCell ref="G14017:H14017"/>
    <mergeCell ref="I14017:J14017"/>
    <mergeCell ref="K14017:L14017"/>
    <mergeCell ref="M14017:N14017"/>
    <mergeCell ref="O14017:P14017"/>
    <mergeCell ref="A14016:C14016"/>
    <mergeCell ref="D14016:E14016"/>
    <mergeCell ref="G14016:H14016"/>
    <mergeCell ref="I14016:J14016"/>
    <mergeCell ref="K14016:L14016"/>
    <mergeCell ref="M14016:N14016"/>
    <mergeCell ref="A14014:C14015"/>
    <mergeCell ref="D14014:E14015"/>
    <mergeCell ref="F14014:F14015"/>
    <mergeCell ref="G14014:H14015"/>
    <mergeCell ref="I14014:P14014"/>
    <mergeCell ref="I14015:J14015"/>
    <mergeCell ref="K14015:L14015"/>
    <mergeCell ref="M14015:N14015"/>
    <mergeCell ref="O14015:P14015"/>
    <mergeCell ref="A14027:H14027"/>
    <mergeCell ref="I14027:J14027"/>
    <mergeCell ref="K14027:L14027"/>
    <mergeCell ref="M14027:N14027"/>
    <mergeCell ref="O14027:P14027"/>
    <mergeCell ref="A14028:H14028"/>
    <mergeCell ref="I14028:J14028"/>
    <mergeCell ref="K14028:L14028"/>
    <mergeCell ref="M14028:N14028"/>
    <mergeCell ref="O14028:P14028"/>
    <mergeCell ref="A14025:N14025"/>
    <mergeCell ref="O14025:P14025"/>
    <mergeCell ref="A14026:H14026"/>
    <mergeCell ref="I14026:J14026"/>
    <mergeCell ref="K14026:L14026"/>
    <mergeCell ref="M14026:N14026"/>
    <mergeCell ref="O14026:P14026"/>
    <mergeCell ref="O14023:P14023"/>
    <mergeCell ref="A14024:C14024"/>
    <mergeCell ref="D14024:E14024"/>
    <mergeCell ref="G14024:H14024"/>
    <mergeCell ref="I14024:J14024"/>
    <mergeCell ref="K14024:L14024"/>
    <mergeCell ref="M14024:N14024"/>
    <mergeCell ref="O14024:P14024"/>
    <mergeCell ref="A14023:C14023"/>
    <mergeCell ref="D14023:E14023"/>
    <mergeCell ref="G14023:H14023"/>
    <mergeCell ref="I14023:J14023"/>
    <mergeCell ref="K14023:L14023"/>
    <mergeCell ref="M14023:N14023"/>
    <mergeCell ref="A14020:N14020"/>
    <mergeCell ref="O14020:P14020"/>
    <mergeCell ref="A14021:P14021"/>
    <mergeCell ref="A14022:C14022"/>
    <mergeCell ref="D14022:E14022"/>
    <mergeCell ref="G14022:H14022"/>
    <mergeCell ref="I14022:J14022"/>
    <mergeCell ref="K14022:L14022"/>
    <mergeCell ref="M14022:N14022"/>
    <mergeCell ref="O14022:P14022"/>
    <mergeCell ref="O14035:P14035"/>
    <mergeCell ref="A14036:C14036"/>
    <mergeCell ref="D14036:E14036"/>
    <mergeCell ref="G14036:H14036"/>
    <mergeCell ref="I14036:J14036"/>
    <mergeCell ref="K14036:L14036"/>
    <mergeCell ref="M14036:N14036"/>
    <mergeCell ref="O14036:P14036"/>
    <mergeCell ref="A14035:C14035"/>
    <mergeCell ref="D14035:E14035"/>
    <mergeCell ref="G14035:H14035"/>
    <mergeCell ref="I14035:J14035"/>
    <mergeCell ref="K14035:L14035"/>
    <mergeCell ref="M14035:N14035"/>
    <mergeCell ref="A14032:N14032"/>
    <mergeCell ref="O14032:P14032"/>
    <mergeCell ref="A14033:P14033"/>
    <mergeCell ref="A14034:C14034"/>
    <mergeCell ref="D14034:E14034"/>
    <mergeCell ref="G14034:H14034"/>
    <mergeCell ref="I14034:J14034"/>
    <mergeCell ref="K14034:L14034"/>
    <mergeCell ref="M14034:N14034"/>
    <mergeCell ref="O14034:P14034"/>
    <mergeCell ref="A14029:N14029"/>
    <mergeCell ref="O14029:P14029"/>
    <mergeCell ref="A14030:P14030"/>
    <mergeCell ref="A14031:C14031"/>
    <mergeCell ref="D14031:E14031"/>
    <mergeCell ref="G14031:H14031"/>
    <mergeCell ref="I14031:J14031"/>
    <mergeCell ref="K14031:L14031"/>
    <mergeCell ref="M14031:N14031"/>
    <mergeCell ref="O14031:P14031"/>
    <mergeCell ref="O14042:P14042"/>
    <mergeCell ref="A14043:C14043"/>
    <mergeCell ref="D14043:E14043"/>
    <mergeCell ref="G14043:H14043"/>
    <mergeCell ref="I14043:J14043"/>
    <mergeCell ref="K14043:L14043"/>
    <mergeCell ref="M14043:N14043"/>
    <mergeCell ref="O14043:P14043"/>
    <mergeCell ref="A14042:C14042"/>
    <mergeCell ref="D14042:E14042"/>
    <mergeCell ref="G14042:H14042"/>
    <mergeCell ref="I14042:J14042"/>
    <mergeCell ref="K14042:L14042"/>
    <mergeCell ref="M14042:N14042"/>
    <mergeCell ref="A14039:N14039"/>
    <mergeCell ref="O14039:P14039"/>
    <mergeCell ref="A14040:P14040"/>
    <mergeCell ref="A14041:C14041"/>
    <mergeCell ref="D14041:E14041"/>
    <mergeCell ref="G14041:H14041"/>
    <mergeCell ref="I14041:J14041"/>
    <mergeCell ref="K14041:L14041"/>
    <mergeCell ref="M14041:N14041"/>
    <mergeCell ref="O14041:P14041"/>
    <mergeCell ref="O14037:P14037"/>
    <mergeCell ref="A14038:C14038"/>
    <mergeCell ref="D14038:E14038"/>
    <mergeCell ref="G14038:H14038"/>
    <mergeCell ref="I14038:J14038"/>
    <mergeCell ref="K14038:L14038"/>
    <mergeCell ref="M14038:N14038"/>
    <mergeCell ref="O14038:P14038"/>
    <mergeCell ref="A14037:C14037"/>
    <mergeCell ref="D14037:E14037"/>
    <mergeCell ref="G14037:H14037"/>
    <mergeCell ref="I14037:J14037"/>
    <mergeCell ref="K14037:L14037"/>
    <mergeCell ref="M14037:N14037"/>
    <mergeCell ref="A14058:B14058"/>
    <mergeCell ref="C14058:D14058"/>
    <mergeCell ref="E14058:G14058"/>
    <mergeCell ref="H14058:I14058"/>
    <mergeCell ref="J14058:O14058"/>
    <mergeCell ref="A14059:C14060"/>
    <mergeCell ref="D14059:E14060"/>
    <mergeCell ref="F14059:F14060"/>
    <mergeCell ref="G14059:H14060"/>
    <mergeCell ref="I14059:P14059"/>
    <mergeCell ref="B14056:K14056"/>
    <mergeCell ref="L14056:M14056"/>
    <mergeCell ref="N14056:P14056"/>
    <mergeCell ref="B14057:K14057"/>
    <mergeCell ref="L14057:M14057"/>
    <mergeCell ref="N14057:P14057"/>
    <mergeCell ref="B14054:K14054"/>
    <mergeCell ref="L14054:M14054"/>
    <mergeCell ref="N14054:P14054"/>
    <mergeCell ref="B14055:K14055"/>
    <mergeCell ref="L14055:M14055"/>
    <mergeCell ref="N14055:P14055"/>
    <mergeCell ref="A14051:P14051"/>
    <mergeCell ref="B14052:K14052"/>
    <mergeCell ref="L14052:M14052"/>
    <mergeCell ref="N14052:P14052"/>
    <mergeCell ref="B14053:K14053"/>
    <mergeCell ref="L14053:M14053"/>
    <mergeCell ref="N14053:P14053"/>
    <mergeCell ref="O14044:P14044"/>
    <mergeCell ref="A14045:N14045"/>
    <mergeCell ref="O14045:P14045"/>
    <mergeCell ref="A14047:P14047"/>
    <mergeCell ref="A14048:P14048"/>
    <mergeCell ref="A14049:P14049"/>
    <mergeCell ref="A14044:C14044"/>
    <mergeCell ref="D14044:E14044"/>
    <mergeCell ref="G14044:H14044"/>
    <mergeCell ref="I14044:J14044"/>
    <mergeCell ref="K14044:L14044"/>
    <mergeCell ref="M14044:N14044"/>
    <mergeCell ref="A14067:N14067"/>
    <mergeCell ref="O14067:P14067"/>
    <mergeCell ref="A14068:P14068"/>
    <mergeCell ref="A14069:C14069"/>
    <mergeCell ref="D14069:E14069"/>
    <mergeCell ref="G14069:H14069"/>
    <mergeCell ref="I14069:J14069"/>
    <mergeCell ref="K14069:L14069"/>
    <mergeCell ref="M14069:N14069"/>
    <mergeCell ref="O14069:P14069"/>
    <mergeCell ref="A14064:N14064"/>
    <mergeCell ref="O14064:P14064"/>
    <mergeCell ref="A14065:P14065"/>
    <mergeCell ref="A14066:C14066"/>
    <mergeCell ref="D14066:E14066"/>
    <mergeCell ref="G14066:H14066"/>
    <mergeCell ref="I14066:J14066"/>
    <mergeCell ref="K14066:L14066"/>
    <mergeCell ref="M14066:N14066"/>
    <mergeCell ref="O14066:P14066"/>
    <mergeCell ref="A14062:H14062"/>
    <mergeCell ref="I14062:J14062"/>
    <mergeCell ref="K14062:L14062"/>
    <mergeCell ref="M14062:N14062"/>
    <mergeCell ref="O14062:P14062"/>
    <mergeCell ref="A14063:H14063"/>
    <mergeCell ref="I14063:J14063"/>
    <mergeCell ref="K14063:L14063"/>
    <mergeCell ref="M14063:N14063"/>
    <mergeCell ref="O14063:P14063"/>
    <mergeCell ref="I14060:J14060"/>
    <mergeCell ref="K14060:L14060"/>
    <mergeCell ref="M14060:N14060"/>
    <mergeCell ref="O14060:P14060"/>
    <mergeCell ref="A14061:H14061"/>
    <mergeCell ref="I14061:J14061"/>
    <mergeCell ref="K14061:L14061"/>
    <mergeCell ref="M14061:N14061"/>
    <mergeCell ref="O14061:P14061"/>
    <mergeCell ref="O14074:P14074"/>
    <mergeCell ref="A14075:C14075"/>
    <mergeCell ref="D14075:E14075"/>
    <mergeCell ref="G14075:H14075"/>
    <mergeCell ref="I14075:J14075"/>
    <mergeCell ref="K14075:L14075"/>
    <mergeCell ref="M14075:N14075"/>
    <mergeCell ref="O14075:P14075"/>
    <mergeCell ref="A14074:C14074"/>
    <mergeCell ref="D14074:E14074"/>
    <mergeCell ref="G14074:H14074"/>
    <mergeCell ref="I14074:J14074"/>
    <mergeCell ref="K14074:L14074"/>
    <mergeCell ref="M14074:N14074"/>
    <mergeCell ref="O14072:P14072"/>
    <mergeCell ref="A14073:C14073"/>
    <mergeCell ref="D14073:E14073"/>
    <mergeCell ref="G14073:H14073"/>
    <mergeCell ref="I14073:J14073"/>
    <mergeCell ref="K14073:L14073"/>
    <mergeCell ref="M14073:N14073"/>
    <mergeCell ref="O14073:P14073"/>
    <mergeCell ref="A14072:C14072"/>
    <mergeCell ref="D14072:E14072"/>
    <mergeCell ref="G14072:H14072"/>
    <mergeCell ref="I14072:J14072"/>
    <mergeCell ref="K14072:L14072"/>
    <mergeCell ref="M14072:N14072"/>
    <mergeCell ref="O14070:P14070"/>
    <mergeCell ref="A14071:C14071"/>
    <mergeCell ref="D14071:E14071"/>
    <mergeCell ref="G14071:H14071"/>
    <mergeCell ref="I14071:J14071"/>
    <mergeCell ref="K14071:L14071"/>
    <mergeCell ref="M14071:N14071"/>
    <mergeCell ref="O14071:P14071"/>
    <mergeCell ref="A14070:C14070"/>
    <mergeCell ref="D14070:E14070"/>
    <mergeCell ref="G14070:H14070"/>
    <mergeCell ref="I14070:J14070"/>
    <mergeCell ref="K14070:L14070"/>
    <mergeCell ref="M14070:N14070"/>
    <mergeCell ref="O14081:P14081"/>
    <mergeCell ref="A14082:C14082"/>
    <mergeCell ref="D14082:E14082"/>
    <mergeCell ref="G14082:H14082"/>
    <mergeCell ref="I14082:J14082"/>
    <mergeCell ref="K14082:L14082"/>
    <mergeCell ref="M14082:N14082"/>
    <mergeCell ref="O14082:P14082"/>
    <mergeCell ref="A14081:C14081"/>
    <mergeCell ref="D14081:E14081"/>
    <mergeCell ref="G14081:H14081"/>
    <mergeCell ref="I14081:J14081"/>
    <mergeCell ref="K14081:L14081"/>
    <mergeCell ref="M14081:N14081"/>
    <mergeCell ref="O14079:P14079"/>
    <mergeCell ref="A14080:C14080"/>
    <mergeCell ref="D14080:E14080"/>
    <mergeCell ref="G14080:H14080"/>
    <mergeCell ref="I14080:J14080"/>
    <mergeCell ref="K14080:L14080"/>
    <mergeCell ref="M14080:N14080"/>
    <mergeCell ref="O14080:P14080"/>
    <mergeCell ref="A14079:C14079"/>
    <mergeCell ref="D14079:E14079"/>
    <mergeCell ref="G14079:H14079"/>
    <mergeCell ref="I14079:J14079"/>
    <mergeCell ref="K14079:L14079"/>
    <mergeCell ref="M14079:N14079"/>
    <mergeCell ref="A14076:N14076"/>
    <mergeCell ref="O14076:P14076"/>
    <mergeCell ref="A14077:P14077"/>
    <mergeCell ref="A14078:C14078"/>
    <mergeCell ref="D14078:E14078"/>
    <mergeCell ref="G14078:H14078"/>
    <mergeCell ref="I14078:J14078"/>
    <mergeCell ref="K14078:L14078"/>
    <mergeCell ref="M14078:N14078"/>
    <mergeCell ref="O14078:P14078"/>
    <mergeCell ref="A14087:N14087"/>
    <mergeCell ref="O14087:P14087"/>
    <mergeCell ref="A14088:H14088"/>
    <mergeCell ref="I14088:J14088"/>
    <mergeCell ref="K14088:L14088"/>
    <mergeCell ref="M14088:N14088"/>
    <mergeCell ref="O14088:P14088"/>
    <mergeCell ref="O14085:P14085"/>
    <mergeCell ref="A14086:C14086"/>
    <mergeCell ref="D14086:E14086"/>
    <mergeCell ref="G14086:H14086"/>
    <mergeCell ref="I14086:J14086"/>
    <mergeCell ref="K14086:L14086"/>
    <mergeCell ref="M14086:N14086"/>
    <mergeCell ref="O14086:P14086"/>
    <mergeCell ref="A14085:C14085"/>
    <mergeCell ref="D14085:E14085"/>
    <mergeCell ref="G14085:H14085"/>
    <mergeCell ref="I14085:J14085"/>
    <mergeCell ref="K14085:L14085"/>
    <mergeCell ref="M14085:N14085"/>
    <mergeCell ref="O14083:P14083"/>
    <mergeCell ref="A14084:C14084"/>
    <mergeCell ref="D14084:E14084"/>
    <mergeCell ref="G14084:H14084"/>
    <mergeCell ref="I14084:J14084"/>
    <mergeCell ref="K14084:L14084"/>
    <mergeCell ref="M14084:N14084"/>
    <mergeCell ref="O14084:P14084"/>
    <mergeCell ref="A14083:C14083"/>
    <mergeCell ref="D14083:E14083"/>
    <mergeCell ref="G14083:H14083"/>
    <mergeCell ref="I14083:J14083"/>
    <mergeCell ref="K14083:L14083"/>
    <mergeCell ref="M14083:N14083"/>
    <mergeCell ref="O14094:P14094"/>
    <mergeCell ref="A14095:C14095"/>
    <mergeCell ref="D14095:E14095"/>
    <mergeCell ref="G14095:H14095"/>
    <mergeCell ref="I14095:J14095"/>
    <mergeCell ref="K14095:L14095"/>
    <mergeCell ref="M14095:N14095"/>
    <mergeCell ref="O14095:P14095"/>
    <mergeCell ref="A14094:C14094"/>
    <mergeCell ref="D14094:E14094"/>
    <mergeCell ref="G14094:H14094"/>
    <mergeCell ref="I14094:J14094"/>
    <mergeCell ref="K14094:L14094"/>
    <mergeCell ref="M14094:N14094"/>
    <mergeCell ref="A14091:N14091"/>
    <mergeCell ref="O14091:P14091"/>
    <mergeCell ref="A14092:P14092"/>
    <mergeCell ref="A14093:C14093"/>
    <mergeCell ref="D14093:E14093"/>
    <mergeCell ref="G14093:H14093"/>
    <mergeCell ref="I14093:J14093"/>
    <mergeCell ref="K14093:L14093"/>
    <mergeCell ref="M14093:N14093"/>
    <mergeCell ref="O14093:P14093"/>
    <mergeCell ref="A14089:H14089"/>
    <mergeCell ref="I14089:J14089"/>
    <mergeCell ref="K14089:L14089"/>
    <mergeCell ref="M14089:N14089"/>
    <mergeCell ref="O14089:P14089"/>
    <mergeCell ref="A14090:H14090"/>
    <mergeCell ref="I14090:J14090"/>
    <mergeCell ref="K14090:L14090"/>
    <mergeCell ref="M14090:N14090"/>
    <mergeCell ref="O14090:P14090"/>
    <mergeCell ref="A14110:C14111"/>
    <mergeCell ref="D14110:E14111"/>
    <mergeCell ref="F14110:F14111"/>
    <mergeCell ref="G14110:H14111"/>
    <mergeCell ref="I14110:P14110"/>
    <mergeCell ref="I14111:J14111"/>
    <mergeCell ref="K14111:L14111"/>
    <mergeCell ref="M14111:N14111"/>
    <mergeCell ref="O14111:P14111"/>
    <mergeCell ref="B14108:K14108"/>
    <mergeCell ref="L14108:M14108"/>
    <mergeCell ref="N14108:P14108"/>
    <mergeCell ref="A14109:B14109"/>
    <mergeCell ref="C14109:D14109"/>
    <mergeCell ref="E14109:G14109"/>
    <mergeCell ref="H14109:I14109"/>
    <mergeCell ref="J14109:O14109"/>
    <mergeCell ref="B14106:K14106"/>
    <mergeCell ref="L14106:M14106"/>
    <mergeCell ref="N14106:P14106"/>
    <mergeCell ref="B14107:K14107"/>
    <mergeCell ref="L14107:M14107"/>
    <mergeCell ref="N14107:P14107"/>
    <mergeCell ref="B14104:K14104"/>
    <mergeCell ref="L14104:M14104"/>
    <mergeCell ref="N14104:P14104"/>
    <mergeCell ref="B14105:K14105"/>
    <mergeCell ref="L14105:M14105"/>
    <mergeCell ref="N14105:P14105"/>
    <mergeCell ref="O14096:P14096"/>
    <mergeCell ref="A14098:P14098"/>
    <mergeCell ref="A14099:P14099"/>
    <mergeCell ref="A14100:P14100"/>
    <mergeCell ref="A14102:P14102"/>
    <mergeCell ref="B14103:K14103"/>
    <mergeCell ref="L14103:M14103"/>
    <mergeCell ref="N14103:P14103"/>
    <mergeCell ref="A14096:C14096"/>
    <mergeCell ref="D14096:E14096"/>
    <mergeCell ref="G14096:H14096"/>
    <mergeCell ref="I14096:J14096"/>
    <mergeCell ref="K14096:L14096"/>
    <mergeCell ref="M14096:N14096"/>
    <mergeCell ref="A14119:N14119"/>
    <mergeCell ref="O14119:P14119"/>
    <mergeCell ref="A14120:P14120"/>
    <mergeCell ref="A14121:C14121"/>
    <mergeCell ref="D14121:E14121"/>
    <mergeCell ref="G14121:H14121"/>
    <mergeCell ref="I14121:J14121"/>
    <mergeCell ref="K14121:L14121"/>
    <mergeCell ref="M14121:N14121"/>
    <mergeCell ref="O14121:P14121"/>
    <mergeCell ref="A14117:H14117"/>
    <mergeCell ref="I14117:J14117"/>
    <mergeCell ref="K14117:L14117"/>
    <mergeCell ref="M14117:N14117"/>
    <mergeCell ref="O14117:P14117"/>
    <mergeCell ref="A14118:H14118"/>
    <mergeCell ref="I14118:J14118"/>
    <mergeCell ref="K14118:L14118"/>
    <mergeCell ref="M14118:N14118"/>
    <mergeCell ref="O14118:P14118"/>
    <mergeCell ref="A14115:N14115"/>
    <mergeCell ref="O14115:P14115"/>
    <mergeCell ref="A14116:H14116"/>
    <mergeCell ref="I14116:J14116"/>
    <mergeCell ref="K14116:L14116"/>
    <mergeCell ref="M14116:N14116"/>
    <mergeCell ref="O14116:P14116"/>
    <mergeCell ref="A14112:N14112"/>
    <mergeCell ref="O14112:P14112"/>
    <mergeCell ref="A14113:P14113"/>
    <mergeCell ref="A14114:C14114"/>
    <mergeCell ref="D14114:E14114"/>
    <mergeCell ref="G14114:H14114"/>
    <mergeCell ref="I14114:J14114"/>
    <mergeCell ref="K14114:L14114"/>
    <mergeCell ref="M14114:N14114"/>
    <mergeCell ref="O14114:P14114"/>
    <mergeCell ref="O14127:P14127"/>
    <mergeCell ref="A14128:C14128"/>
    <mergeCell ref="D14128:E14128"/>
    <mergeCell ref="G14128:H14128"/>
    <mergeCell ref="I14128:J14128"/>
    <mergeCell ref="K14128:L14128"/>
    <mergeCell ref="M14128:N14128"/>
    <mergeCell ref="O14128:P14128"/>
    <mergeCell ref="A14127:C14127"/>
    <mergeCell ref="D14127:E14127"/>
    <mergeCell ref="G14127:H14127"/>
    <mergeCell ref="I14127:J14127"/>
    <mergeCell ref="K14127:L14127"/>
    <mergeCell ref="M14127:N14127"/>
    <mergeCell ref="O14125:P14125"/>
    <mergeCell ref="A14126:C14126"/>
    <mergeCell ref="D14126:E14126"/>
    <mergeCell ref="G14126:H14126"/>
    <mergeCell ref="I14126:J14126"/>
    <mergeCell ref="K14126:L14126"/>
    <mergeCell ref="M14126:N14126"/>
    <mergeCell ref="O14126:P14126"/>
    <mergeCell ref="A14125:C14125"/>
    <mergeCell ref="D14125:E14125"/>
    <mergeCell ref="G14125:H14125"/>
    <mergeCell ref="I14125:J14125"/>
    <mergeCell ref="K14125:L14125"/>
    <mergeCell ref="M14125:N14125"/>
    <mergeCell ref="A14122:N14122"/>
    <mergeCell ref="O14122:P14122"/>
    <mergeCell ref="A14123:P14123"/>
    <mergeCell ref="A14124:C14124"/>
    <mergeCell ref="D14124:E14124"/>
    <mergeCell ref="G14124:H14124"/>
    <mergeCell ref="I14124:J14124"/>
    <mergeCell ref="K14124:L14124"/>
    <mergeCell ref="M14124:N14124"/>
    <mergeCell ref="O14124:P14124"/>
    <mergeCell ref="O14134:P14134"/>
    <mergeCell ref="A14135:N14135"/>
    <mergeCell ref="O14135:P14135"/>
    <mergeCell ref="A14136:H14136"/>
    <mergeCell ref="I14136:J14136"/>
    <mergeCell ref="K14136:L14136"/>
    <mergeCell ref="M14136:N14136"/>
    <mergeCell ref="O14136:P14136"/>
    <mergeCell ref="A14134:C14134"/>
    <mergeCell ref="D14134:E14134"/>
    <mergeCell ref="G14134:H14134"/>
    <mergeCell ref="I14134:J14134"/>
    <mergeCell ref="K14134:L14134"/>
    <mergeCell ref="M14134:N14134"/>
    <mergeCell ref="O14132:P14132"/>
    <mergeCell ref="A14133:C14133"/>
    <mergeCell ref="D14133:E14133"/>
    <mergeCell ref="G14133:H14133"/>
    <mergeCell ref="I14133:J14133"/>
    <mergeCell ref="K14133:L14133"/>
    <mergeCell ref="M14133:N14133"/>
    <mergeCell ref="O14133:P14133"/>
    <mergeCell ref="A14132:C14132"/>
    <mergeCell ref="D14132:E14132"/>
    <mergeCell ref="G14132:H14132"/>
    <mergeCell ref="I14132:J14132"/>
    <mergeCell ref="K14132:L14132"/>
    <mergeCell ref="M14132:N14132"/>
    <mergeCell ref="A14129:N14129"/>
    <mergeCell ref="O14129:P14129"/>
    <mergeCell ref="A14130:P14130"/>
    <mergeCell ref="A14131:C14131"/>
    <mergeCell ref="D14131:E14131"/>
    <mergeCell ref="G14131:H14131"/>
    <mergeCell ref="I14131:J14131"/>
    <mergeCell ref="K14131:L14131"/>
    <mergeCell ref="M14131:N14131"/>
    <mergeCell ref="O14131:P14131"/>
    <mergeCell ref="B14149:K14149"/>
    <mergeCell ref="L14149:M14149"/>
    <mergeCell ref="N14149:P14149"/>
    <mergeCell ref="B14150:K14150"/>
    <mergeCell ref="L14150:M14150"/>
    <mergeCell ref="N14150:P14150"/>
    <mergeCell ref="A14143:P14143"/>
    <mergeCell ref="A14144:P14144"/>
    <mergeCell ref="A14145:P14145"/>
    <mergeCell ref="A14147:P14147"/>
    <mergeCell ref="B14148:K14148"/>
    <mergeCell ref="L14148:M14148"/>
    <mergeCell ref="N14148:P14148"/>
    <mergeCell ref="A14139:N14139"/>
    <mergeCell ref="O14139:P14139"/>
    <mergeCell ref="A14140:P14140"/>
    <mergeCell ref="A14141:C14141"/>
    <mergeCell ref="D14141:E14141"/>
    <mergeCell ref="G14141:H14141"/>
    <mergeCell ref="I14141:J14141"/>
    <mergeCell ref="K14141:L14141"/>
    <mergeCell ref="M14141:N14141"/>
    <mergeCell ref="O14141:P14141"/>
    <mergeCell ref="A14137:H14137"/>
    <mergeCell ref="I14137:J14137"/>
    <mergeCell ref="K14137:L14137"/>
    <mergeCell ref="M14137:N14137"/>
    <mergeCell ref="O14137:P14137"/>
    <mergeCell ref="A14138:H14138"/>
    <mergeCell ref="I14138:J14138"/>
    <mergeCell ref="K14138:L14138"/>
    <mergeCell ref="M14138:N14138"/>
    <mergeCell ref="O14138:P14138"/>
    <mergeCell ref="A14157:N14157"/>
    <mergeCell ref="O14157:P14157"/>
    <mergeCell ref="A14158:P14158"/>
    <mergeCell ref="A14159:C14159"/>
    <mergeCell ref="D14159:E14159"/>
    <mergeCell ref="G14159:H14159"/>
    <mergeCell ref="I14159:J14159"/>
    <mergeCell ref="K14159:L14159"/>
    <mergeCell ref="M14159:N14159"/>
    <mergeCell ref="O14159:P14159"/>
    <mergeCell ref="A14155:C14156"/>
    <mergeCell ref="D14155:E14156"/>
    <mergeCell ref="F14155:F14156"/>
    <mergeCell ref="G14155:H14156"/>
    <mergeCell ref="I14155:P14155"/>
    <mergeCell ref="I14156:J14156"/>
    <mergeCell ref="K14156:L14156"/>
    <mergeCell ref="M14156:N14156"/>
    <mergeCell ref="O14156:P14156"/>
    <mergeCell ref="B14153:K14153"/>
    <mergeCell ref="L14153:M14153"/>
    <mergeCell ref="N14153:P14153"/>
    <mergeCell ref="A14154:B14154"/>
    <mergeCell ref="C14154:D14154"/>
    <mergeCell ref="E14154:G14154"/>
    <mergeCell ref="H14154:I14154"/>
    <mergeCell ref="J14154:O14154"/>
    <mergeCell ref="B14151:K14151"/>
    <mergeCell ref="L14151:M14151"/>
    <mergeCell ref="N14151:P14151"/>
    <mergeCell ref="B14152:K14152"/>
    <mergeCell ref="L14152:M14152"/>
    <mergeCell ref="N14152:P14152"/>
    <mergeCell ref="O14164:P14164"/>
    <mergeCell ref="A14165:C14165"/>
    <mergeCell ref="D14165:E14165"/>
    <mergeCell ref="G14165:H14165"/>
    <mergeCell ref="I14165:J14165"/>
    <mergeCell ref="K14165:L14165"/>
    <mergeCell ref="M14165:N14165"/>
    <mergeCell ref="O14165:P14165"/>
    <mergeCell ref="A14164:C14164"/>
    <mergeCell ref="D14164:E14164"/>
    <mergeCell ref="G14164:H14164"/>
    <mergeCell ref="I14164:J14164"/>
    <mergeCell ref="K14164:L14164"/>
    <mergeCell ref="M14164:N14164"/>
    <mergeCell ref="O14162:P14162"/>
    <mergeCell ref="A14163:C14163"/>
    <mergeCell ref="D14163:E14163"/>
    <mergeCell ref="G14163:H14163"/>
    <mergeCell ref="I14163:J14163"/>
    <mergeCell ref="K14163:L14163"/>
    <mergeCell ref="M14163:N14163"/>
    <mergeCell ref="O14163:P14163"/>
    <mergeCell ref="A14162:C14162"/>
    <mergeCell ref="D14162:E14162"/>
    <mergeCell ref="G14162:H14162"/>
    <mergeCell ref="I14162:J14162"/>
    <mergeCell ref="K14162:L14162"/>
    <mergeCell ref="M14162:N14162"/>
    <mergeCell ref="O14160:P14160"/>
    <mergeCell ref="A14161:C14161"/>
    <mergeCell ref="D14161:E14161"/>
    <mergeCell ref="G14161:H14161"/>
    <mergeCell ref="I14161:J14161"/>
    <mergeCell ref="K14161:L14161"/>
    <mergeCell ref="M14161:N14161"/>
    <mergeCell ref="O14161:P14161"/>
    <mergeCell ref="A14160:C14160"/>
    <mergeCell ref="D14160:E14160"/>
    <mergeCell ref="G14160:H14160"/>
    <mergeCell ref="I14160:J14160"/>
    <mergeCell ref="K14160:L14160"/>
    <mergeCell ref="M14160:N14160"/>
    <mergeCell ref="O14171:P14171"/>
    <mergeCell ref="A14172:C14172"/>
    <mergeCell ref="D14172:E14172"/>
    <mergeCell ref="G14172:H14172"/>
    <mergeCell ref="I14172:J14172"/>
    <mergeCell ref="K14172:L14172"/>
    <mergeCell ref="M14172:N14172"/>
    <mergeCell ref="O14172:P14172"/>
    <mergeCell ref="A14171:C14171"/>
    <mergeCell ref="D14171:E14171"/>
    <mergeCell ref="G14171:H14171"/>
    <mergeCell ref="I14171:J14171"/>
    <mergeCell ref="K14171:L14171"/>
    <mergeCell ref="M14171:N14171"/>
    <mergeCell ref="O14169:P14169"/>
    <mergeCell ref="A14170:C14170"/>
    <mergeCell ref="D14170:E14170"/>
    <mergeCell ref="G14170:H14170"/>
    <mergeCell ref="I14170:J14170"/>
    <mergeCell ref="K14170:L14170"/>
    <mergeCell ref="M14170:N14170"/>
    <mergeCell ref="O14170:P14170"/>
    <mergeCell ref="A14169:C14169"/>
    <mergeCell ref="D14169:E14169"/>
    <mergeCell ref="G14169:H14169"/>
    <mergeCell ref="I14169:J14169"/>
    <mergeCell ref="K14169:L14169"/>
    <mergeCell ref="M14169:N14169"/>
    <mergeCell ref="A14166:N14166"/>
    <mergeCell ref="O14166:P14166"/>
    <mergeCell ref="A14167:P14167"/>
    <mergeCell ref="A14168:C14168"/>
    <mergeCell ref="D14168:E14168"/>
    <mergeCell ref="G14168:H14168"/>
    <mergeCell ref="I14168:J14168"/>
    <mergeCell ref="K14168:L14168"/>
    <mergeCell ref="M14168:N14168"/>
    <mergeCell ref="O14168:P14168"/>
    <mergeCell ref="A14179:H14179"/>
    <mergeCell ref="I14179:J14179"/>
    <mergeCell ref="K14179:L14179"/>
    <mergeCell ref="M14179:N14179"/>
    <mergeCell ref="O14179:P14179"/>
    <mergeCell ref="A14180:H14180"/>
    <mergeCell ref="I14180:J14180"/>
    <mergeCell ref="K14180:L14180"/>
    <mergeCell ref="M14180:N14180"/>
    <mergeCell ref="O14180:P14180"/>
    <mergeCell ref="A14177:N14177"/>
    <mergeCell ref="O14177:P14177"/>
    <mergeCell ref="A14178:H14178"/>
    <mergeCell ref="I14178:J14178"/>
    <mergeCell ref="K14178:L14178"/>
    <mergeCell ref="M14178:N14178"/>
    <mergeCell ref="O14178:P14178"/>
    <mergeCell ref="O14175:P14175"/>
    <mergeCell ref="A14176:C14176"/>
    <mergeCell ref="D14176:E14176"/>
    <mergeCell ref="G14176:H14176"/>
    <mergeCell ref="I14176:J14176"/>
    <mergeCell ref="K14176:L14176"/>
    <mergeCell ref="M14176:N14176"/>
    <mergeCell ref="O14176:P14176"/>
    <mergeCell ref="A14175:C14175"/>
    <mergeCell ref="D14175:E14175"/>
    <mergeCell ref="G14175:H14175"/>
    <mergeCell ref="I14175:J14175"/>
    <mergeCell ref="K14175:L14175"/>
    <mergeCell ref="M14175:N14175"/>
    <mergeCell ref="O14173:P14173"/>
    <mergeCell ref="A14174:C14174"/>
    <mergeCell ref="D14174:E14174"/>
    <mergeCell ref="G14174:H14174"/>
    <mergeCell ref="I14174:J14174"/>
    <mergeCell ref="K14174:L14174"/>
    <mergeCell ref="M14174:N14174"/>
    <mergeCell ref="O14174:P14174"/>
    <mergeCell ref="A14173:C14173"/>
    <mergeCell ref="D14173:E14173"/>
    <mergeCell ref="G14173:H14173"/>
    <mergeCell ref="I14173:J14173"/>
    <mergeCell ref="K14173:L14173"/>
    <mergeCell ref="M14173:N14173"/>
    <mergeCell ref="O14186:P14186"/>
    <mergeCell ref="A14187:N14187"/>
    <mergeCell ref="O14187:P14187"/>
    <mergeCell ref="A14188:P14188"/>
    <mergeCell ref="A14189:C14189"/>
    <mergeCell ref="D14189:E14189"/>
    <mergeCell ref="G14189:H14189"/>
    <mergeCell ref="I14189:J14189"/>
    <mergeCell ref="K14189:L14189"/>
    <mergeCell ref="M14189:N14189"/>
    <mergeCell ref="A14186:C14186"/>
    <mergeCell ref="D14186:E14186"/>
    <mergeCell ref="G14186:H14186"/>
    <mergeCell ref="I14186:J14186"/>
    <mergeCell ref="K14186:L14186"/>
    <mergeCell ref="M14186:N14186"/>
    <mergeCell ref="O14184:P14184"/>
    <mergeCell ref="A14185:C14185"/>
    <mergeCell ref="D14185:E14185"/>
    <mergeCell ref="G14185:H14185"/>
    <mergeCell ref="I14185:J14185"/>
    <mergeCell ref="K14185:L14185"/>
    <mergeCell ref="M14185:N14185"/>
    <mergeCell ref="O14185:P14185"/>
    <mergeCell ref="A14184:C14184"/>
    <mergeCell ref="D14184:E14184"/>
    <mergeCell ref="G14184:H14184"/>
    <mergeCell ref="I14184:J14184"/>
    <mergeCell ref="K14184:L14184"/>
    <mergeCell ref="M14184:N14184"/>
    <mergeCell ref="A14181:N14181"/>
    <mergeCell ref="O14181:P14181"/>
    <mergeCell ref="A14182:P14182"/>
    <mergeCell ref="A14183:C14183"/>
    <mergeCell ref="D14183:E14183"/>
    <mergeCell ref="G14183:H14183"/>
    <mergeCell ref="I14183:J14183"/>
    <mergeCell ref="K14183:L14183"/>
    <mergeCell ref="M14183:N14183"/>
    <mergeCell ref="O14183:P14183"/>
    <mergeCell ref="A14203:C14204"/>
    <mergeCell ref="D14203:E14204"/>
    <mergeCell ref="F14203:F14204"/>
    <mergeCell ref="G14203:H14204"/>
    <mergeCell ref="I14203:P14203"/>
    <mergeCell ref="I14204:J14204"/>
    <mergeCell ref="K14204:L14204"/>
    <mergeCell ref="M14204:N14204"/>
    <mergeCell ref="O14204:P14204"/>
    <mergeCell ref="B14201:K14201"/>
    <mergeCell ref="L14201:M14201"/>
    <mergeCell ref="N14201:P14201"/>
    <mergeCell ref="A14202:B14202"/>
    <mergeCell ref="C14202:D14202"/>
    <mergeCell ref="E14202:G14202"/>
    <mergeCell ref="H14202:I14202"/>
    <mergeCell ref="J14202:O14202"/>
    <mergeCell ref="B14199:K14199"/>
    <mergeCell ref="L14199:M14199"/>
    <mergeCell ref="N14199:P14199"/>
    <mergeCell ref="B14200:K14200"/>
    <mergeCell ref="L14200:M14200"/>
    <mergeCell ref="N14200:P14200"/>
    <mergeCell ref="B14197:K14197"/>
    <mergeCell ref="L14197:M14197"/>
    <mergeCell ref="N14197:P14197"/>
    <mergeCell ref="B14198:K14198"/>
    <mergeCell ref="L14198:M14198"/>
    <mergeCell ref="N14198:P14198"/>
    <mergeCell ref="O14189:P14189"/>
    <mergeCell ref="A14191:P14191"/>
    <mergeCell ref="A14192:P14192"/>
    <mergeCell ref="A14193:P14193"/>
    <mergeCell ref="A14195:P14195"/>
    <mergeCell ref="B14196:K14196"/>
    <mergeCell ref="L14196:M14196"/>
    <mergeCell ref="N14196:P14196"/>
    <mergeCell ref="A14212:N14212"/>
    <mergeCell ref="O14212:P14212"/>
    <mergeCell ref="A14213:P14213"/>
    <mergeCell ref="A14214:C14214"/>
    <mergeCell ref="D14214:E14214"/>
    <mergeCell ref="G14214:H14214"/>
    <mergeCell ref="I14214:J14214"/>
    <mergeCell ref="K14214:L14214"/>
    <mergeCell ref="M14214:N14214"/>
    <mergeCell ref="O14214:P14214"/>
    <mergeCell ref="A14209:N14209"/>
    <mergeCell ref="O14209:P14209"/>
    <mergeCell ref="A14210:P14210"/>
    <mergeCell ref="A14211:C14211"/>
    <mergeCell ref="D14211:E14211"/>
    <mergeCell ref="G14211:H14211"/>
    <mergeCell ref="I14211:J14211"/>
    <mergeCell ref="K14211:L14211"/>
    <mergeCell ref="M14211:N14211"/>
    <mergeCell ref="O14211:P14211"/>
    <mergeCell ref="A14207:H14207"/>
    <mergeCell ref="I14207:J14207"/>
    <mergeCell ref="K14207:L14207"/>
    <mergeCell ref="M14207:N14207"/>
    <mergeCell ref="O14207:P14207"/>
    <mergeCell ref="A14208:H14208"/>
    <mergeCell ref="I14208:J14208"/>
    <mergeCell ref="K14208:L14208"/>
    <mergeCell ref="M14208:N14208"/>
    <mergeCell ref="O14208:P14208"/>
    <mergeCell ref="A14205:N14205"/>
    <mergeCell ref="O14205:P14205"/>
    <mergeCell ref="A14206:H14206"/>
    <mergeCell ref="I14206:J14206"/>
    <mergeCell ref="K14206:L14206"/>
    <mergeCell ref="M14206:N14206"/>
    <mergeCell ref="O14206:P14206"/>
    <mergeCell ref="A14219:N14219"/>
    <mergeCell ref="O14219:P14219"/>
    <mergeCell ref="A14220:P14220"/>
    <mergeCell ref="A14221:C14221"/>
    <mergeCell ref="D14221:E14221"/>
    <mergeCell ref="G14221:H14221"/>
    <mergeCell ref="I14221:J14221"/>
    <mergeCell ref="K14221:L14221"/>
    <mergeCell ref="M14221:N14221"/>
    <mergeCell ref="O14221:P14221"/>
    <mergeCell ref="O14217:P14217"/>
    <mergeCell ref="A14218:C14218"/>
    <mergeCell ref="D14218:E14218"/>
    <mergeCell ref="G14218:H14218"/>
    <mergeCell ref="I14218:J14218"/>
    <mergeCell ref="K14218:L14218"/>
    <mergeCell ref="M14218:N14218"/>
    <mergeCell ref="O14218:P14218"/>
    <mergeCell ref="A14217:C14217"/>
    <mergeCell ref="D14217:E14217"/>
    <mergeCell ref="G14217:H14217"/>
    <mergeCell ref="I14217:J14217"/>
    <mergeCell ref="K14217:L14217"/>
    <mergeCell ref="M14217:N14217"/>
    <mergeCell ref="O14215:P14215"/>
    <mergeCell ref="A14216:C14216"/>
    <mergeCell ref="D14216:E14216"/>
    <mergeCell ref="G14216:H14216"/>
    <mergeCell ref="I14216:J14216"/>
    <mergeCell ref="K14216:L14216"/>
    <mergeCell ref="M14216:N14216"/>
    <mergeCell ref="O14216:P14216"/>
    <mergeCell ref="A14215:C14215"/>
    <mergeCell ref="D14215:E14215"/>
    <mergeCell ref="G14215:H14215"/>
    <mergeCell ref="I14215:J14215"/>
    <mergeCell ref="K14215:L14215"/>
    <mergeCell ref="M14215:N14215"/>
    <mergeCell ref="O14226:P14226"/>
    <mergeCell ref="A14227:C14227"/>
    <mergeCell ref="D14227:E14227"/>
    <mergeCell ref="G14227:H14227"/>
    <mergeCell ref="I14227:J14227"/>
    <mergeCell ref="K14227:L14227"/>
    <mergeCell ref="M14227:N14227"/>
    <mergeCell ref="O14227:P14227"/>
    <mergeCell ref="A14226:C14226"/>
    <mergeCell ref="D14226:E14226"/>
    <mergeCell ref="G14226:H14226"/>
    <mergeCell ref="I14226:J14226"/>
    <mergeCell ref="K14226:L14226"/>
    <mergeCell ref="M14226:N14226"/>
    <mergeCell ref="O14224:P14224"/>
    <mergeCell ref="A14225:C14225"/>
    <mergeCell ref="D14225:E14225"/>
    <mergeCell ref="G14225:H14225"/>
    <mergeCell ref="I14225:J14225"/>
    <mergeCell ref="K14225:L14225"/>
    <mergeCell ref="M14225:N14225"/>
    <mergeCell ref="O14225:P14225"/>
    <mergeCell ref="A14224:C14224"/>
    <mergeCell ref="D14224:E14224"/>
    <mergeCell ref="G14224:H14224"/>
    <mergeCell ref="I14224:J14224"/>
    <mergeCell ref="K14224:L14224"/>
    <mergeCell ref="M14224:N14224"/>
    <mergeCell ref="O14222:P14222"/>
    <mergeCell ref="A14223:C14223"/>
    <mergeCell ref="D14223:E14223"/>
    <mergeCell ref="G14223:H14223"/>
    <mergeCell ref="I14223:J14223"/>
    <mergeCell ref="K14223:L14223"/>
    <mergeCell ref="M14223:N14223"/>
    <mergeCell ref="O14223:P14223"/>
    <mergeCell ref="A14222:C14222"/>
    <mergeCell ref="D14222:E14222"/>
    <mergeCell ref="G14222:H14222"/>
    <mergeCell ref="I14222:J14222"/>
    <mergeCell ref="K14222:L14222"/>
    <mergeCell ref="M14222:N14222"/>
    <mergeCell ref="A14242:C14243"/>
    <mergeCell ref="D14242:E14243"/>
    <mergeCell ref="F14242:F14243"/>
    <mergeCell ref="G14242:H14243"/>
    <mergeCell ref="I14242:P14242"/>
    <mergeCell ref="I14243:J14243"/>
    <mergeCell ref="K14243:L14243"/>
    <mergeCell ref="M14243:N14243"/>
    <mergeCell ref="O14243:P14243"/>
    <mergeCell ref="B14240:K14240"/>
    <mergeCell ref="L14240:M14240"/>
    <mergeCell ref="N14240:P14240"/>
    <mergeCell ref="A14241:B14241"/>
    <mergeCell ref="C14241:D14241"/>
    <mergeCell ref="E14241:G14241"/>
    <mergeCell ref="H14241:I14241"/>
    <mergeCell ref="J14241:O14241"/>
    <mergeCell ref="B14238:K14238"/>
    <mergeCell ref="L14238:M14238"/>
    <mergeCell ref="N14238:P14238"/>
    <mergeCell ref="B14239:K14239"/>
    <mergeCell ref="L14239:M14239"/>
    <mergeCell ref="N14239:P14239"/>
    <mergeCell ref="B14236:K14236"/>
    <mergeCell ref="L14236:M14236"/>
    <mergeCell ref="N14236:P14236"/>
    <mergeCell ref="B14237:K14237"/>
    <mergeCell ref="L14237:M14237"/>
    <mergeCell ref="N14237:P14237"/>
    <mergeCell ref="O14228:P14228"/>
    <mergeCell ref="A14230:P14230"/>
    <mergeCell ref="A14231:P14231"/>
    <mergeCell ref="A14232:P14232"/>
    <mergeCell ref="A14234:P14234"/>
    <mergeCell ref="B14235:K14235"/>
    <mergeCell ref="L14235:M14235"/>
    <mergeCell ref="N14235:P14235"/>
    <mergeCell ref="A14228:C14228"/>
    <mergeCell ref="D14228:E14228"/>
    <mergeCell ref="G14228:H14228"/>
    <mergeCell ref="I14228:J14228"/>
    <mergeCell ref="K14228:L14228"/>
    <mergeCell ref="M14228:N14228"/>
    <mergeCell ref="A14250:N14250"/>
    <mergeCell ref="O14250:P14250"/>
    <mergeCell ref="A14251:P14251"/>
    <mergeCell ref="A14252:C14252"/>
    <mergeCell ref="D14252:E14252"/>
    <mergeCell ref="G14252:H14252"/>
    <mergeCell ref="I14252:J14252"/>
    <mergeCell ref="K14252:L14252"/>
    <mergeCell ref="M14252:N14252"/>
    <mergeCell ref="O14252:P14252"/>
    <mergeCell ref="A14248:H14248"/>
    <mergeCell ref="I14248:J14248"/>
    <mergeCell ref="K14248:L14248"/>
    <mergeCell ref="M14248:N14248"/>
    <mergeCell ref="O14248:P14248"/>
    <mergeCell ref="A14249:H14249"/>
    <mergeCell ref="I14249:J14249"/>
    <mergeCell ref="K14249:L14249"/>
    <mergeCell ref="M14249:N14249"/>
    <mergeCell ref="O14249:P14249"/>
    <mergeCell ref="A14246:N14246"/>
    <mergeCell ref="O14246:P14246"/>
    <mergeCell ref="A14247:H14247"/>
    <mergeCell ref="I14247:J14247"/>
    <mergeCell ref="K14247:L14247"/>
    <mergeCell ref="M14247:N14247"/>
    <mergeCell ref="O14247:P14247"/>
    <mergeCell ref="O14244:P14244"/>
    <mergeCell ref="A14245:C14245"/>
    <mergeCell ref="D14245:E14245"/>
    <mergeCell ref="G14245:H14245"/>
    <mergeCell ref="I14245:J14245"/>
    <mergeCell ref="K14245:L14245"/>
    <mergeCell ref="M14245:N14245"/>
    <mergeCell ref="O14245:P14245"/>
    <mergeCell ref="A14244:C14244"/>
    <mergeCell ref="D14244:E14244"/>
    <mergeCell ref="G14244:H14244"/>
    <mergeCell ref="I14244:J14244"/>
    <mergeCell ref="K14244:L14244"/>
    <mergeCell ref="M14244:N14244"/>
    <mergeCell ref="O14258:P14258"/>
    <mergeCell ref="A14259:C14259"/>
    <mergeCell ref="D14259:E14259"/>
    <mergeCell ref="G14259:H14259"/>
    <mergeCell ref="I14259:J14259"/>
    <mergeCell ref="K14259:L14259"/>
    <mergeCell ref="M14259:N14259"/>
    <mergeCell ref="O14259:P14259"/>
    <mergeCell ref="O14255:P14255"/>
    <mergeCell ref="A14256:N14256"/>
    <mergeCell ref="O14256:P14256"/>
    <mergeCell ref="A14257:P14257"/>
    <mergeCell ref="A14258:C14258"/>
    <mergeCell ref="D14258:E14258"/>
    <mergeCell ref="G14258:H14258"/>
    <mergeCell ref="I14258:J14258"/>
    <mergeCell ref="K14258:L14258"/>
    <mergeCell ref="M14258:N14258"/>
    <mergeCell ref="A14255:C14255"/>
    <mergeCell ref="D14255:E14255"/>
    <mergeCell ref="G14255:H14255"/>
    <mergeCell ref="I14255:J14255"/>
    <mergeCell ref="K14255:L14255"/>
    <mergeCell ref="M14255:N14255"/>
    <mergeCell ref="O14253:P14253"/>
    <mergeCell ref="A14254:C14254"/>
    <mergeCell ref="D14254:E14254"/>
    <mergeCell ref="G14254:H14254"/>
    <mergeCell ref="I14254:J14254"/>
    <mergeCell ref="K14254:L14254"/>
    <mergeCell ref="M14254:N14254"/>
    <mergeCell ref="O14254:P14254"/>
    <mergeCell ref="A14253:C14253"/>
    <mergeCell ref="D14253:E14253"/>
    <mergeCell ref="G14253:H14253"/>
    <mergeCell ref="I14253:J14253"/>
    <mergeCell ref="K14253:L14253"/>
    <mergeCell ref="M14253:N14253"/>
    <mergeCell ref="A14265:N14265"/>
    <mergeCell ref="O14265:P14265"/>
    <mergeCell ref="A14266:P14266"/>
    <mergeCell ref="A14267:C14267"/>
    <mergeCell ref="D14267:E14267"/>
    <mergeCell ref="G14267:H14267"/>
    <mergeCell ref="I14267:J14267"/>
    <mergeCell ref="K14267:L14267"/>
    <mergeCell ref="M14267:N14267"/>
    <mergeCell ref="O14267:P14267"/>
    <mergeCell ref="A14263:H14263"/>
    <mergeCell ref="I14263:J14263"/>
    <mergeCell ref="K14263:L14263"/>
    <mergeCell ref="M14263:N14263"/>
    <mergeCell ref="O14263:P14263"/>
    <mergeCell ref="A14264:H14264"/>
    <mergeCell ref="I14264:J14264"/>
    <mergeCell ref="K14264:L14264"/>
    <mergeCell ref="M14264:N14264"/>
    <mergeCell ref="O14264:P14264"/>
    <mergeCell ref="O14260:P14260"/>
    <mergeCell ref="A14261:N14261"/>
    <mergeCell ref="O14261:P14261"/>
    <mergeCell ref="A14262:H14262"/>
    <mergeCell ref="I14262:J14262"/>
    <mergeCell ref="K14262:L14262"/>
    <mergeCell ref="M14262:N14262"/>
    <mergeCell ref="O14262:P14262"/>
    <mergeCell ref="A14260:C14260"/>
    <mergeCell ref="D14260:E14260"/>
    <mergeCell ref="G14260:H14260"/>
    <mergeCell ref="I14260:J14260"/>
    <mergeCell ref="K14260:L14260"/>
    <mergeCell ref="M14260:N14260"/>
    <mergeCell ref="B14283:K14283"/>
    <mergeCell ref="L14283:M14283"/>
    <mergeCell ref="N14283:P14283"/>
    <mergeCell ref="B14284:K14284"/>
    <mergeCell ref="L14284:M14284"/>
    <mergeCell ref="N14284:P14284"/>
    <mergeCell ref="B14281:K14281"/>
    <mergeCell ref="L14281:M14281"/>
    <mergeCell ref="N14281:P14281"/>
    <mergeCell ref="B14282:K14282"/>
    <mergeCell ref="L14282:M14282"/>
    <mergeCell ref="N14282:P14282"/>
    <mergeCell ref="A14276:P14276"/>
    <mergeCell ref="A14278:P14278"/>
    <mergeCell ref="B14279:K14279"/>
    <mergeCell ref="L14279:M14279"/>
    <mergeCell ref="N14279:P14279"/>
    <mergeCell ref="B14280:K14280"/>
    <mergeCell ref="L14280:M14280"/>
    <mergeCell ref="N14280:P14280"/>
    <mergeCell ref="O14270:P14270"/>
    <mergeCell ref="A14271:N14271"/>
    <mergeCell ref="O14271:P14271"/>
    <mergeCell ref="A14272:P14272"/>
    <mergeCell ref="A14274:P14274"/>
    <mergeCell ref="A14275:P14275"/>
    <mergeCell ref="A14270:C14270"/>
    <mergeCell ref="D14270:E14270"/>
    <mergeCell ref="G14270:H14270"/>
    <mergeCell ref="I14270:J14270"/>
    <mergeCell ref="K14270:L14270"/>
    <mergeCell ref="M14270:N14270"/>
    <mergeCell ref="O14268:P14268"/>
    <mergeCell ref="A14269:C14269"/>
    <mergeCell ref="D14269:E14269"/>
    <mergeCell ref="G14269:H14269"/>
    <mergeCell ref="I14269:J14269"/>
    <mergeCell ref="K14269:L14269"/>
    <mergeCell ref="M14269:N14269"/>
    <mergeCell ref="O14269:P14269"/>
    <mergeCell ref="A14268:C14268"/>
    <mergeCell ref="D14268:E14268"/>
    <mergeCell ref="G14268:H14268"/>
    <mergeCell ref="I14268:J14268"/>
    <mergeCell ref="K14268:L14268"/>
    <mergeCell ref="M14268:N14268"/>
    <mergeCell ref="O14290:P14290"/>
    <mergeCell ref="A14291:N14291"/>
    <mergeCell ref="O14291:P14291"/>
    <mergeCell ref="A14292:H14292"/>
    <mergeCell ref="I14292:J14292"/>
    <mergeCell ref="K14292:L14292"/>
    <mergeCell ref="M14292:N14292"/>
    <mergeCell ref="O14292:P14292"/>
    <mergeCell ref="A14290:C14290"/>
    <mergeCell ref="D14290:E14290"/>
    <mergeCell ref="G14290:H14290"/>
    <mergeCell ref="I14290:J14290"/>
    <mergeCell ref="K14290:L14290"/>
    <mergeCell ref="M14290:N14290"/>
    <mergeCell ref="O14288:P14288"/>
    <mergeCell ref="A14289:C14289"/>
    <mergeCell ref="D14289:E14289"/>
    <mergeCell ref="G14289:H14289"/>
    <mergeCell ref="I14289:J14289"/>
    <mergeCell ref="K14289:L14289"/>
    <mergeCell ref="M14289:N14289"/>
    <mergeCell ref="O14289:P14289"/>
    <mergeCell ref="I14287:J14287"/>
    <mergeCell ref="K14287:L14287"/>
    <mergeCell ref="M14287:N14287"/>
    <mergeCell ref="O14287:P14287"/>
    <mergeCell ref="A14288:C14288"/>
    <mergeCell ref="D14288:E14288"/>
    <mergeCell ref="G14288:H14288"/>
    <mergeCell ref="I14288:J14288"/>
    <mergeCell ref="K14288:L14288"/>
    <mergeCell ref="M14288:N14288"/>
    <mergeCell ref="A14285:B14285"/>
    <mergeCell ref="C14285:D14285"/>
    <mergeCell ref="E14285:G14285"/>
    <mergeCell ref="H14285:I14285"/>
    <mergeCell ref="J14285:O14285"/>
    <mergeCell ref="A14286:C14287"/>
    <mergeCell ref="D14286:E14287"/>
    <mergeCell ref="F14286:F14287"/>
    <mergeCell ref="G14286:H14287"/>
    <mergeCell ref="I14286:P14286"/>
    <mergeCell ref="O14298:P14298"/>
    <mergeCell ref="A14299:C14299"/>
    <mergeCell ref="D14299:E14299"/>
    <mergeCell ref="G14299:H14299"/>
    <mergeCell ref="I14299:J14299"/>
    <mergeCell ref="K14299:L14299"/>
    <mergeCell ref="M14299:N14299"/>
    <mergeCell ref="O14299:P14299"/>
    <mergeCell ref="A14298:C14298"/>
    <mergeCell ref="D14298:E14298"/>
    <mergeCell ref="G14298:H14298"/>
    <mergeCell ref="I14298:J14298"/>
    <mergeCell ref="K14298:L14298"/>
    <mergeCell ref="M14298:N14298"/>
    <mergeCell ref="A14295:N14295"/>
    <mergeCell ref="O14295:P14295"/>
    <mergeCell ref="A14296:P14296"/>
    <mergeCell ref="A14297:C14297"/>
    <mergeCell ref="D14297:E14297"/>
    <mergeCell ref="G14297:H14297"/>
    <mergeCell ref="I14297:J14297"/>
    <mergeCell ref="K14297:L14297"/>
    <mergeCell ref="M14297:N14297"/>
    <mergeCell ref="O14297:P14297"/>
    <mergeCell ref="A14293:H14293"/>
    <mergeCell ref="I14293:J14293"/>
    <mergeCell ref="K14293:L14293"/>
    <mergeCell ref="M14293:N14293"/>
    <mergeCell ref="O14293:P14293"/>
    <mergeCell ref="A14294:H14294"/>
    <mergeCell ref="I14294:J14294"/>
    <mergeCell ref="K14294:L14294"/>
    <mergeCell ref="M14294:N14294"/>
    <mergeCell ref="O14294:P14294"/>
    <mergeCell ref="O14305:P14305"/>
    <mergeCell ref="A14306:N14306"/>
    <mergeCell ref="O14306:P14306"/>
    <mergeCell ref="A14307:H14307"/>
    <mergeCell ref="I14307:J14307"/>
    <mergeCell ref="K14307:L14307"/>
    <mergeCell ref="M14307:N14307"/>
    <mergeCell ref="O14307:P14307"/>
    <mergeCell ref="A14305:C14305"/>
    <mergeCell ref="D14305:E14305"/>
    <mergeCell ref="G14305:H14305"/>
    <mergeCell ref="I14305:J14305"/>
    <mergeCell ref="K14305:L14305"/>
    <mergeCell ref="M14305:N14305"/>
    <mergeCell ref="O14303:P14303"/>
    <mergeCell ref="A14304:C14304"/>
    <mergeCell ref="D14304:E14304"/>
    <mergeCell ref="G14304:H14304"/>
    <mergeCell ref="I14304:J14304"/>
    <mergeCell ref="K14304:L14304"/>
    <mergeCell ref="M14304:N14304"/>
    <mergeCell ref="O14304:P14304"/>
    <mergeCell ref="O14300:P14300"/>
    <mergeCell ref="A14301:N14301"/>
    <mergeCell ref="O14301:P14301"/>
    <mergeCell ref="A14302:P14302"/>
    <mergeCell ref="A14303:C14303"/>
    <mergeCell ref="D14303:E14303"/>
    <mergeCell ref="G14303:H14303"/>
    <mergeCell ref="I14303:J14303"/>
    <mergeCell ref="K14303:L14303"/>
    <mergeCell ref="M14303:N14303"/>
    <mergeCell ref="A14300:C14300"/>
    <mergeCell ref="D14300:E14300"/>
    <mergeCell ref="G14300:H14300"/>
    <mergeCell ref="I14300:J14300"/>
    <mergeCell ref="K14300:L14300"/>
    <mergeCell ref="M14300:N14300"/>
    <mergeCell ref="B14322:K14322"/>
    <mergeCell ref="L14322:M14322"/>
    <mergeCell ref="N14322:P14322"/>
    <mergeCell ref="B14323:K14323"/>
    <mergeCell ref="L14323:M14323"/>
    <mergeCell ref="N14323:P14323"/>
    <mergeCell ref="B14320:K14320"/>
    <mergeCell ref="L14320:M14320"/>
    <mergeCell ref="N14320:P14320"/>
    <mergeCell ref="B14321:K14321"/>
    <mergeCell ref="L14321:M14321"/>
    <mergeCell ref="N14321:P14321"/>
    <mergeCell ref="A14313:N14313"/>
    <mergeCell ref="O14313:P14313"/>
    <mergeCell ref="A14315:P14315"/>
    <mergeCell ref="A14316:P14316"/>
    <mergeCell ref="A14317:P14317"/>
    <mergeCell ref="A14319:P14319"/>
    <mergeCell ref="A14310:N14310"/>
    <mergeCell ref="O14310:P14310"/>
    <mergeCell ref="A14311:P14311"/>
    <mergeCell ref="A14312:C14312"/>
    <mergeCell ref="D14312:E14312"/>
    <mergeCell ref="G14312:H14312"/>
    <mergeCell ref="I14312:J14312"/>
    <mergeCell ref="K14312:L14312"/>
    <mergeCell ref="M14312:N14312"/>
    <mergeCell ref="O14312:P14312"/>
    <mergeCell ref="A14308:H14308"/>
    <mergeCell ref="I14308:J14308"/>
    <mergeCell ref="K14308:L14308"/>
    <mergeCell ref="M14308:N14308"/>
    <mergeCell ref="O14308:P14308"/>
    <mergeCell ref="A14309:H14309"/>
    <mergeCell ref="I14309:J14309"/>
    <mergeCell ref="K14309:L14309"/>
    <mergeCell ref="M14309:N14309"/>
    <mergeCell ref="O14309:P14309"/>
    <mergeCell ref="M14330:N14330"/>
    <mergeCell ref="O14330:P14330"/>
    <mergeCell ref="A14331:C14331"/>
    <mergeCell ref="D14331:E14331"/>
    <mergeCell ref="G14331:H14331"/>
    <mergeCell ref="I14331:J14331"/>
    <mergeCell ref="K14331:L14331"/>
    <mergeCell ref="M14331:N14331"/>
    <mergeCell ref="O14331:P14331"/>
    <mergeCell ref="I14328:J14328"/>
    <mergeCell ref="K14328:L14328"/>
    <mergeCell ref="M14328:N14328"/>
    <mergeCell ref="O14328:P14328"/>
    <mergeCell ref="A14329:P14329"/>
    <mergeCell ref="A14330:C14330"/>
    <mergeCell ref="D14330:E14330"/>
    <mergeCell ref="G14330:H14330"/>
    <mergeCell ref="I14330:J14330"/>
    <mergeCell ref="K14330:L14330"/>
    <mergeCell ref="A14326:B14326"/>
    <mergeCell ref="C14326:D14326"/>
    <mergeCell ref="E14326:G14326"/>
    <mergeCell ref="H14326:I14326"/>
    <mergeCell ref="J14326:O14326"/>
    <mergeCell ref="A14327:C14328"/>
    <mergeCell ref="D14327:E14328"/>
    <mergeCell ref="F14327:F14328"/>
    <mergeCell ref="G14327:H14328"/>
    <mergeCell ref="I14327:P14327"/>
    <mergeCell ref="B14324:K14324"/>
    <mergeCell ref="L14324:M14324"/>
    <mergeCell ref="N14324:P14324"/>
    <mergeCell ref="B14325:K14325"/>
    <mergeCell ref="L14325:M14325"/>
    <mergeCell ref="N14325:P14325"/>
    <mergeCell ref="O14337:P14337"/>
    <mergeCell ref="A14338:C14338"/>
    <mergeCell ref="D14338:E14338"/>
    <mergeCell ref="G14338:H14338"/>
    <mergeCell ref="I14338:J14338"/>
    <mergeCell ref="K14338:L14338"/>
    <mergeCell ref="M14338:N14338"/>
    <mergeCell ref="O14338:P14338"/>
    <mergeCell ref="A14337:C14337"/>
    <mergeCell ref="D14337:E14337"/>
    <mergeCell ref="G14337:H14337"/>
    <mergeCell ref="I14337:J14337"/>
    <mergeCell ref="K14337:L14337"/>
    <mergeCell ref="M14337:N14337"/>
    <mergeCell ref="A14334:N14334"/>
    <mergeCell ref="O14334:P14334"/>
    <mergeCell ref="A14335:P14335"/>
    <mergeCell ref="A14336:C14336"/>
    <mergeCell ref="D14336:E14336"/>
    <mergeCell ref="G14336:H14336"/>
    <mergeCell ref="I14336:J14336"/>
    <mergeCell ref="K14336:L14336"/>
    <mergeCell ref="M14336:N14336"/>
    <mergeCell ref="O14336:P14336"/>
    <mergeCell ref="O14332:P14332"/>
    <mergeCell ref="A14333:C14333"/>
    <mergeCell ref="D14333:E14333"/>
    <mergeCell ref="G14333:H14333"/>
    <mergeCell ref="I14333:J14333"/>
    <mergeCell ref="K14333:L14333"/>
    <mergeCell ref="M14333:N14333"/>
    <mergeCell ref="O14333:P14333"/>
    <mergeCell ref="A14332:C14332"/>
    <mergeCell ref="D14332:E14332"/>
    <mergeCell ref="G14332:H14332"/>
    <mergeCell ref="I14332:J14332"/>
    <mergeCell ref="K14332:L14332"/>
    <mergeCell ref="M14332:N14332"/>
    <mergeCell ref="A14344:N14344"/>
    <mergeCell ref="O14344:P14344"/>
    <mergeCell ref="A14345:P14345"/>
    <mergeCell ref="A14346:C14346"/>
    <mergeCell ref="D14346:E14346"/>
    <mergeCell ref="G14346:H14346"/>
    <mergeCell ref="I14346:J14346"/>
    <mergeCell ref="K14346:L14346"/>
    <mergeCell ref="M14346:N14346"/>
    <mergeCell ref="O14346:P14346"/>
    <mergeCell ref="A14342:H14342"/>
    <mergeCell ref="I14342:J14342"/>
    <mergeCell ref="K14342:L14342"/>
    <mergeCell ref="M14342:N14342"/>
    <mergeCell ref="O14342:P14342"/>
    <mergeCell ref="A14343:H14343"/>
    <mergeCell ref="I14343:J14343"/>
    <mergeCell ref="K14343:L14343"/>
    <mergeCell ref="M14343:N14343"/>
    <mergeCell ref="O14343:P14343"/>
    <mergeCell ref="O14339:P14339"/>
    <mergeCell ref="A14340:N14340"/>
    <mergeCell ref="O14340:P14340"/>
    <mergeCell ref="A14341:H14341"/>
    <mergeCell ref="I14341:J14341"/>
    <mergeCell ref="K14341:L14341"/>
    <mergeCell ref="M14341:N14341"/>
    <mergeCell ref="O14341:P14341"/>
    <mergeCell ref="A14339:C14339"/>
    <mergeCell ref="D14339:E14339"/>
    <mergeCell ref="G14339:H14339"/>
    <mergeCell ref="I14339:J14339"/>
    <mergeCell ref="K14339:L14339"/>
    <mergeCell ref="M14339:N14339"/>
    <mergeCell ref="O14352:P14352"/>
    <mergeCell ref="A14353:C14353"/>
    <mergeCell ref="D14353:E14353"/>
    <mergeCell ref="G14353:H14353"/>
    <mergeCell ref="I14353:J14353"/>
    <mergeCell ref="K14353:L14353"/>
    <mergeCell ref="M14353:N14353"/>
    <mergeCell ref="O14353:P14353"/>
    <mergeCell ref="A14352:C14352"/>
    <mergeCell ref="D14352:E14352"/>
    <mergeCell ref="G14352:H14352"/>
    <mergeCell ref="I14352:J14352"/>
    <mergeCell ref="K14352:L14352"/>
    <mergeCell ref="M14352:N14352"/>
    <mergeCell ref="O14350:P14350"/>
    <mergeCell ref="A14351:C14351"/>
    <mergeCell ref="D14351:E14351"/>
    <mergeCell ref="G14351:H14351"/>
    <mergeCell ref="I14351:J14351"/>
    <mergeCell ref="K14351:L14351"/>
    <mergeCell ref="M14351:N14351"/>
    <mergeCell ref="O14351:P14351"/>
    <mergeCell ref="A14350:C14350"/>
    <mergeCell ref="D14350:E14350"/>
    <mergeCell ref="G14350:H14350"/>
    <mergeCell ref="I14350:J14350"/>
    <mergeCell ref="K14350:L14350"/>
    <mergeCell ref="M14350:N14350"/>
    <mergeCell ref="A14347:N14347"/>
    <mergeCell ref="O14347:P14347"/>
    <mergeCell ref="A14348:P14348"/>
    <mergeCell ref="A14349:C14349"/>
    <mergeCell ref="D14349:E14349"/>
    <mergeCell ref="G14349:H14349"/>
    <mergeCell ref="I14349:J14349"/>
    <mergeCell ref="K14349:L14349"/>
    <mergeCell ref="M14349:N14349"/>
    <mergeCell ref="O14349:P14349"/>
    <mergeCell ref="B14368:K14368"/>
    <mergeCell ref="L14368:M14368"/>
    <mergeCell ref="N14368:P14368"/>
    <mergeCell ref="B14369:K14369"/>
    <mergeCell ref="L14369:M14369"/>
    <mergeCell ref="N14369:P14369"/>
    <mergeCell ref="A14362:P14362"/>
    <mergeCell ref="A14363:P14363"/>
    <mergeCell ref="A14364:P14364"/>
    <mergeCell ref="A14366:P14366"/>
    <mergeCell ref="B14367:K14367"/>
    <mergeCell ref="L14367:M14367"/>
    <mergeCell ref="N14367:P14367"/>
    <mergeCell ref="A14359:H14359"/>
    <mergeCell ref="I14359:J14359"/>
    <mergeCell ref="K14359:L14359"/>
    <mergeCell ref="M14359:N14359"/>
    <mergeCell ref="O14359:P14359"/>
    <mergeCell ref="A14360:H14360"/>
    <mergeCell ref="I14360:J14360"/>
    <mergeCell ref="K14360:L14360"/>
    <mergeCell ref="M14360:N14360"/>
    <mergeCell ref="O14360:P14360"/>
    <mergeCell ref="A14357:N14357"/>
    <mergeCell ref="O14357:P14357"/>
    <mergeCell ref="A14358:H14358"/>
    <mergeCell ref="I14358:J14358"/>
    <mergeCell ref="K14358:L14358"/>
    <mergeCell ref="M14358:N14358"/>
    <mergeCell ref="O14358:P14358"/>
    <mergeCell ref="A14354:N14354"/>
    <mergeCell ref="O14354:P14354"/>
    <mergeCell ref="A14355:P14355"/>
    <mergeCell ref="A14356:C14356"/>
    <mergeCell ref="D14356:E14356"/>
    <mergeCell ref="G14356:H14356"/>
    <mergeCell ref="I14356:J14356"/>
    <mergeCell ref="K14356:L14356"/>
    <mergeCell ref="M14356:N14356"/>
    <mergeCell ref="O14356:P14356"/>
    <mergeCell ref="A14376:N14376"/>
    <mergeCell ref="O14376:P14376"/>
    <mergeCell ref="A14377:P14377"/>
    <mergeCell ref="A14378:C14378"/>
    <mergeCell ref="D14378:E14378"/>
    <mergeCell ref="G14378:H14378"/>
    <mergeCell ref="I14378:J14378"/>
    <mergeCell ref="K14378:L14378"/>
    <mergeCell ref="M14378:N14378"/>
    <mergeCell ref="O14378:P14378"/>
    <mergeCell ref="A14374:C14375"/>
    <mergeCell ref="D14374:E14375"/>
    <mergeCell ref="F14374:F14375"/>
    <mergeCell ref="G14374:H14375"/>
    <mergeCell ref="I14374:P14374"/>
    <mergeCell ref="I14375:J14375"/>
    <mergeCell ref="K14375:L14375"/>
    <mergeCell ref="M14375:N14375"/>
    <mergeCell ref="O14375:P14375"/>
    <mergeCell ref="B14372:K14372"/>
    <mergeCell ref="L14372:M14372"/>
    <mergeCell ref="N14372:P14372"/>
    <mergeCell ref="A14373:B14373"/>
    <mergeCell ref="C14373:D14373"/>
    <mergeCell ref="E14373:G14373"/>
    <mergeCell ref="H14373:I14373"/>
    <mergeCell ref="J14373:O14373"/>
    <mergeCell ref="B14370:K14370"/>
    <mergeCell ref="L14370:M14370"/>
    <mergeCell ref="N14370:P14370"/>
    <mergeCell ref="B14371:K14371"/>
    <mergeCell ref="L14371:M14371"/>
    <mergeCell ref="N14371:P14371"/>
    <mergeCell ref="O14384:P14384"/>
    <mergeCell ref="A14385:C14385"/>
    <mergeCell ref="D14385:E14385"/>
    <mergeCell ref="G14385:H14385"/>
    <mergeCell ref="I14385:J14385"/>
    <mergeCell ref="K14385:L14385"/>
    <mergeCell ref="M14385:N14385"/>
    <mergeCell ref="O14385:P14385"/>
    <mergeCell ref="A14384:C14384"/>
    <mergeCell ref="D14384:E14384"/>
    <mergeCell ref="G14384:H14384"/>
    <mergeCell ref="I14384:J14384"/>
    <mergeCell ref="K14384:L14384"/>
    <mergeCell ref="M14384:N14384"/>
    <mergeCell ref="O14382:P14382"/>
    <mergeCell ref="A14383:C14383"/>
    <mergeCell ref="D14383:E14383"/>
    <mergeCell ref="G14383:H14383"/>
    <mergeCell ref="I14383:J14383"/>
    <mergeCell ref="K14383:L14383"/>
    <mergeCell ref="M14383:N14383"/>
    <mergeCell ref="O14383:P14383"/>
    <mergeCell ref="A14382:C14382"/>
    <mergeCell ref="D14382:E14382"/>
    <mergeCell ref="G14382:H14382"/>
    <mergeCell ref="I14382:J14382"/>
    <mergeCell ref="K14382:L14382"/>
    <mergeCell ref="M14382:N14382"/>
    <mergeCell ref="A14379:N14379"/>
    <mergeCell ref="O14379:P14379"/>
    <mergeCell ref="A14380:P14380"/>
    <mergeCell ref="A14381:C14381"/>
    <mergeCell ref="D14381:E14381"/>
    <mergeCell ref="G14381:H14381"/>
    <mergeCell ref="I14381:J14381"/>
    <mergeCell ref="K14381:L14381"/>
    <mergeCell ref="M14381:N14381"/>
    <mergeCell ref="O14381:P14381"/>
    <mergeCell ref="O14391:P14391"/>
    <mergeCell ref="A14392:C14392"/>
    <mergeCell ref="D14392:E14392"/>
    <mergeCell ref="G14392:H14392"/>
    <mergeCell ref="I14392:J14392"/>
    <mergeCell ref="K14392:L14392"/>
    <mergeCell ref="M14392:N14392"/>
    <mergeCell ref="O14392:P14392"/>
    <mergeCell ref="A14391:C14391"/>
    <mergeCell ref="D14391:E14391"/>
    <mergeCell ref="G14391:H14391"/>
    <mergeCell ref="I14391:J14391"/>
    <mergeCell ref="K14391:L14391"/>
    <mergeCell ref="M14391:N14391"/>
    <mergeCell ref="O14389:P14389"/>
    <mergeCell ref="A14390:C14390"/>
    <mergeCell ref="D14390:E14390"/>
    <mergeCell ref="G14390:H14390"/>
    <mergeCell ref="I14390:J14390"/>
    <mergeCell ref="K14390:L14390"/>
    <mergeCell ref="M14390:N14390"/>
    <mergeCell ref="O14390:P14390"/>
    <mergeCell ref="A14389:C14389"/>
    <mergeCell ref="D14389:E14389"/>
    <mergeCell ref="G14389:H14389"/>
    <mergeCell ref="I14389:J14389"/>
    <mergeCell ref="K14389:L14389"/>
    <mergeCell ref="M14389:N14389"/>
    <mergeCell ref="A14386:N14386"/>
    <mergeCell ref="O14386:P14386"/>
    <mergeCell ref="A14387:P14387"/>
    <mergeCell ref="A14388:C14388"/>
    <mergeCell ref="D14388:E14388"/>
    <mergeCell ref="G14388:H14388"/>
    <mergeCell ref="I14388:J14388"/>
    <mergeCell ref="K14388:L14388"/>
    <mergeCell ref="M14388:N14388"/>
    <mergeCell ref="O14388:P14388"/>
    <mergeCell ref="A14398:H14398"/>
    <mergeCell ref="I14398:J14398"/>
    <mergeCell ref="K14398:L14398"/>
    <mergeCell ref="M14398:N14398"/>
    <mergeCell ref="O14398:P14398"/>
    <mergeCell ref="A14399:H14399"/>
    <mergeCell ref="I14399:J14399"/>
    <mergeCell ref="K14399:L14399"/>
    <mergeCell ref="M14399:N14399"/>
    <mergeCell ref="O14399:P14399"/>
    <mergeCell ref="O14395:P14395"/>
    <mergeCell ref="A14396:N14396"/>
    <mergeCell ref="O14396:P14396"/>
    <mergeCell ref="A14397:H14397"/>
    <mergeCell ref="I14397:J14397"/>
    <mergeCell ref="K14397:L14397"/>
    <mergeCell ref="M14397:N14397"/>
    <mergeCell ref="O14397:P14397"/>
    <mergeCell ref="A14395:C14395"/>
    <mergeCell ref="D14395:E14395"/>
    <mergeCell ref="G14395:H14395"/>
    <mergeCell ref="I14395:J14395"/>
    <mergeCell ref="K14395:L14395"/>
    <mergeCell ref="M14395:N14395"/>
    <mergeCell ref="O14393:P14393"/>
    <mergeCell ref="A14394:C14394"/>
    <mergeCell ref="D14394:E14394"/>
    <mergeCell ref="G14394:H14394"/>
    <mergeCell ref="I14394:J14394"/>
    <mergeCell ref="K14394:L14394"/>
    <mergeCell ref="M14394:N14394"/>
    <mergeCell ref="O14394:P14394"/>
    <mergeCell ref="A14393:C14393"/>
    <mergeCell ref="D14393:E14393"/>
    <mergeCell ref="G14393:H14393"/>
    <mergeCell ref="I14393:J14393"/>
    <mergeCell ref="K14393:L14393"/>
    <mergeCell ref="M14393:N14393"/>
    <mergeCell ref="A14413:B14413"/>
    <mergeCell ref="C14413:D14413"/>
    <mergeCell ref="E14413:G14413"/>
    <mergeCell ref="H14413:I14413"/>
    <mergeCell ref="J14413:O14413"/>
    <mergeCell ref="A14414:C14415"/>
    <mergeCell ref="D14414:E14415"/>
    <mergeCell ref="F14414:F14415"/>
    <mergeCell ref="G14414:H14415"/>
    <mergeCell ref="I14414:P14414"/>
    <mergeCell ref="B14411:K14411"/>
    <mergeCell ref="L14411:M14411"/>
    <mergeCell ref="N14411:P14411"/>
    <mergeCell ref="B14412:K14412"/>
    <mergeCell ref="L14412:M14412"/>
    <mergeCell ref="N14412:P14412"/>
    <mergeCell ref="B14409:K14409"/>
    <mergeCell ref="L14409:M14409"/>
    <mergeCell ref="N14409:P14409"/>
    <mergeCell ref="B14410:K14410"/>
    <mergeCell ref="L14410:M14410"/>
    <mergeCell ref="N14410:P14410"/>
    <mergeCell ref="B14407:K14407"/>
    <mergeCell ref="L14407:M14407"/>
    <mergeCell ref="N14407:P14407"/>
    <mergeCell ref="B14408:K14408"/>
    <mergeCell ref="L14408:M14408"/>
    <mergeCell ref="N14408:P14408"/>
    <mergeCell ref="A14400:N14400"/>
    <mergeCell ref="O14400:P14400"/>
    <mergeCell ref="A14402:P14402"/>
    <mergeCell ref="A14403:P14403"/>
    <mergeCell ref="A14404:P14404"/>
    <mergeCell ref="A14406:P14406"/>
    <mergeCell ref="O14419:P14419"/>
    <mergeCell ref="A14420:C14420"/>
    <mergeCell ref="D14420:E14420"/>
    <mergeCell ref="G14420:H14420"/>
    <mergeCell ref="I14420:J14420"/>
    <mergeCell ref="K14420:L14420"/>
    <mergeCell ref="M14420:N14420"/>
    <mergeCell ref="O14420:P14420"/>
    <mergeCell ref="A14419:C14419"/>
    <mergeCell ref="D14419:E14419"/>
    <mergeCell ref="G14419:H14419"/>
    <mergeCell ref="I14419:J14419"/>
    <mergeCell ref="K14419:L14419"/>
    <mergeCell ref="M14419:N14419"/>
    <mergeCell ref="M14417:N14417"/>
    <mergeCell ref="O14417:P14417"/>
    <mergeCell ref="A14418:C14418"/>
    <mergeCell ref="D14418:E14418"/>
    <mergeCell ref="G14418:H14418"/>
    <mergeCell ref="I14418:J14418"/>
    <mergeCell ref="K14418:L14418"/>
    <mergeCell ref="M14418:N14418"/>
    <mergeCell ref="O14418:P14418"/>
    <mergeCell ref="I14415:J14415"/>
    <mergeCell ref="K14415:L14415"/>
    <mergeCell ref="M14415:N14415"/>
    <mergeCell ref="O14415:P14415"/>
    <mergeCell ref="A14416:P14416"/>
    <mergeCell ref="A14417:C14417"/>
    <mergeCell ref="D14417:E14417"/>
    <mergeCell ref="G14417:H14417"/>
    <mergeCell ref="I14417:J14417"/>
    <mergeCell ref="K14417:L14417"/>
    <mergeCell ref="A14428:H14428"/>
    <mergeCell ref="I14428:J14428"/>
    <mergeCell ref="K14428:L14428"/>
    <mergeCell ref="M14428:N14428"/>
    <mergeCell ref="O14428:P14428"/>
    <mergeCell ref="A14429:H14429"/>
    <mergeCell ref="I14429:J14429"/>
    <mergeCell ref="K14429:L14429"/>
    <mergeCell ref="M14429:N14429"/>
    <mergeCell ref="O14429:P14429"/>
    <mergeCell ref="A14426:N14426"/>
    <mergeCell ref="O14426:P14426"/>
    <mergeCell ref="A14427:H14427"/>
    <mergeCell ref="I14427:J14427"/>
    <mergeCell ref="K14427:L14427"/>
    <mergeCell ref="M14427:N14427"/>
    <mergeCell ref="O14427:P14427"/>
    <mergeCell ref="O14424:P14424"/>
    <mergeCell ref="A14425:C14425"/>
    <mergeCell ref="D14425:E14425"/>
    <mergeCell ref="G14425:H14425"/>
    <mergeCell ref="I14425:J14425"/>
    <mergeCell ref="K14425:L14425"/>
    <mergeCell ref="M14425:N14425"/>
    <mergeCell ref="O14425:P14425"/>
    <mergeCell ref="A14424:C14424"/>
    <mergeCell ref="D14424:E14424"/>
    <mergeCell ref="G14424:H14424"/>
    <mergeCell ref="I14424:J14424"/>
    <mergeCell ref="K14424:L14424"/>
    <mergeCell ref="M14424:N14424"/>
    <mergeCell ref="A14421:N14421"/>
    <mergeCell ref="O14421:P14421"/>
    <mergeCell ref="A14422:P14422"/>
    <mergeCell ref="A14423:C14423"/>
    <mergeCell ref="D14423:E14423"/>
    <mergeCell ref="G14423:H14423"/>
    <mergeCell ref="I14423:J14423"/>
    <mergeCell ref="K14423:L14423"/>
    <mergeCell ref="M14423:N14423"/>
    <mergeCell ref="O14423:P14423"/>
    <mergeCell ref="O14435:P14435"/>
    <mergeCell ref="A14436:N14436"/>
    <mergeCell ref="O14436:P14436"/>
    <mergeCell ref="A14437:P14437"/>
    <mergeCell ref="A14438:C14438"/>
    <mergeCell ref="D14438:E14438"/>
    <mergeCell ref="G14438:H14438"/>
    <mergeCell ref="I14438:J14438"/>
    <mergeCell ref="K14438:L14438"/>
    <mergeCell ref="M14438:N14438"/>
    <mergeCell ref="A14435:C14435"/>
    <mergeCell ref="D14435:E14435"/>
    <mergeCell ref="G14435:H14435"/>
    <mergeCell ref="I14435:J14435"/>
    <mergeCell ref="K14435:L14435"/>
    <mergeCell ref="M14435:N14435"/>
    <mergeCell ref="O14433:P14433"/>
    <mergeCell ref="A14434:C14434"/>
    <mergeCell ref="D14434:E14434"/>
    <mergeCell ref="G14434:H14434"/>
    <mergeCell ref="I14434:J14434"/>
    <mergeCell ref="K14434:L14434"/>
    <mergeCell ref="M14434:N14434"/>
    <mergeCell ref="O14434:P14434"/>
    <mergeCell ref="A14433:C14433"/>
    <mergeCell ref="D14433:E14433"/>
    <mergeCell ref="G14433:H14433"/>
    <mergeCell ref="I14433:J14433"/>
    <mergeCell ref="K14433:L14433"/>
    <mergeCell ref="M14433:N14433"/>
    <mergeCell ref="A14430:N14430"/>
    <mergeCell ref="O14430:P14430"/>
    <mergeCell ref="A14431:P14431"/>
    <mergeCell ref="A14432:C14432"/>
    <mergeCell ref="D14432:E14432"/>
    <mergeCell ref="G14432:H14432"/>
    <mergeCell ref="I14432:J14432"/>
    <mergeCell ref="K14432:L14432"/>
    <mergeCell ref="M14432:N14432"/>
    <mergeCell ref="O14432:P14432"/>
    <mergeCell ref="B14451:K14451"/>
    <mergeCell ref="L14451:M14451"/>
    <mergeCell ref="N14451:P14451"/>
    <mergeCell ref="B14452:K14452"/>
    <mergeCell ref="L14452:M14452"/>
    <mergeCell ref="N14452:P14452"/>
    <mergeCell ref="A14446:P14446"/>
    <mergeCell ref="A14447:P14447"/>
    <mergeCell ref="A14449:P14449"/>
    <mergeCell ref="B14450:K14450"/>
    <mergeCell ref="L14450:M14450"/>
    <mergeCell ref="N14450:P14450"/>
    <mergeCell ref="A14443:H14443"/>
    <mergeCell ref="I14443:J14443"/>
    <mergeCell ref="K14443:L14443"/>
    <mergeCell ref="M14443:N14443"/>
    <mergeCell ref="O14443:P14443"/>
    <mergeCell ref="A14445:P14445"/>
    <mergeCell ref="O14440:P14440"/>
    <mergeCell ref="A14441:N14441"/>
    <mergeCell ref="O14441:P14441"/>
    <mergeCell ref="A14442:H14442"/>
    <mergeCell ref="I14442:J14442"/>
    <mergeCell ref="K14442:L14442"/>
    <mergeCell ref="M14442:N14442"/>
    <mergeCell ref="O14442:P14442"/>
    <mergeCell ref="A14440:C14440"/>
    <mergeCell ref="D14440:E14440"/>
    <mergeCell ref="G14440:H14440"/>
    <mergeCell ref="I14440:J14440"/>
    <mergeCell ref="K14440:L14440"/>
    <mergeCell ref="M14440:N14440"/>
    <mergeCell ref="O14438:P14438"/>
    <mergeCell ref="A14439:C14439"/>
    <mergeCell ref="D14439:E14439"/>
    <mergeCell ref="G14439:H14439"/>
    <mergeCell ref="I14439:J14439"/>
    <mergeCell ref="K14439:L14439"/>
    <mergeCell ref="M14439:N14439"/>
    <mergeCell ref="O14439:P14439"/>
    <mergeCell ref="A14461:P14461"/>
    <mergeCell ref="A14462:C14462"/>
    <mergeCell ref="D14462:E14462"/>
    <mergeCell ref="G14462:H14462"/>
    <mergeCell ref="I14462:J14462"/>
    <mergeCell ref="K14462:L14462"/>
    <mergeCell ref="M14462:N14462"/>
    <mergeCell ref="O14462:P14462"/>
    <mergeCell ref="A14459:H14459"/>
    <mergeCell ref="I14459:J14459"/>
    <mergeCell ref="K14459:L14459"/>
    <mergeCell ref="M14459:N14459"/>
    <mergeCell ref="O14459:P14459"/>
    <mergeCell ref="A14460:N14460"/>
    <mergeCell ref="O14460:P14460"/>
    <mergeCell ref="A14457:C14458"/>
    <mergeCell ref="D14457:E14458"/>
    <mergeCell ref="F14457:F14458"/>
    <mergeCell ref="G14457:H14458"/>
    <mergeCell ref="I14457:P14457"/>
    <mergeCell ref="I14458:J14458"/>
    <mergeCell ref="K14458:L14458"/>
    <mergeCell ref="M14458:N14458"/>
    <mergeCell ref="O14458:P14458"/>
    <mergeCell ref="B14455:K14455"/>
    <mergeCell ref="L14455:M14455"/>
    <mergeCell ref="N14455:P14455"/>
    <mergeCell ref="A14456:B14456"/>
    <mergeCell ref="C14456:D14456"/>
    <mergeCell ref="E14456:G14456"/>
    <mergeCell ref="H14456:I14456"/>
    <mergeCell ref="J14456:O14456"/>
    <mergeCell ref="B14453:K14453"/>
    <mergeCell ref="L14453:M14453"/>
    <mergeCell ref="N14453:P14453"/>
    <mergeCell ref="B14454:K14454"/>
    <mergeCell ref="L14454:M14454"/>
    <mergeCell ref="N14454:P14454"/>
    <mergeCell ref="O14468:P14468"/>
    <mergeCell ref="A14469:C14469"/>
    <mergeCell ref="D14469:E14469"/>
    <mergeCell ref="G14469:H14469"/>
    <mergeCell ref="I14469:J14469"/>
    <mergeCell ref="K14469:L14469"/>
    <mergeCell ref="M14469:N14469"/>
    <mergeCell ref="O14469:P14469"/>
    <mergeCell ref="O14465:P14465"/>
    <mergeCell ref="A14466:N14466"/>
    <mergeCell ref="O14466:P14466"/>
    <mergeCell ref="A14467:P14467"/>
    <mergeCell ref="A14468:C14468"/>
    <mergeCell ref="D14468:E14468"/>
    <mergeCell ref="G14468:H14468"/>
    <mergeCell ref="I14468:J14468"/>
    <mergeCell ref="K14468:L14468"/>
    <mergeCell ref="M14468:N14468"/>
    <mergeCell ref="A14465:C14465"/>
    <mergeCell ref="D14465:E14465"/>
    <mergeCell ref="G14465:H14465"/>
    <mergeCell ref="I14465:J14465"/>
    <mergeCell ref="K14465:L14465"/>
    <mergeCell ref="M14465:N14465"/>
    <mergeCell ref="O14463:P14463"/>
    <mergeCell ref="A14464:C14464"/>
    <mergeCell ref="D14464:E14464"/>
    <mergeCell ref="G14464:H14464"/>
    <mergeCell ref="I14464:J14464"/>
    <mergeCell ref="K14464:L14464"/>
    <mergeCell ref="M14464:N14464"/>
    <mergeCell ref="O14464:P14464"/>
    <mergeCell ref="A14463:C14463"/>
    <mergeCell ref="D14463:E14463"/>
    <mergeCell ref="G14463:H14463"/>
    <mergeCell ref="I14463:J14463"/>
    <mergeCell ref="K14463:L14463"/>
    <mergeCell ref="M14463:N14463"/>
    <mergeCell ref="A14478:N14478"/>
    <mergeCell ref="O14478:P14478"/>
    <mergeCell ref="A14479:P14479"/>
    <mergeCell ref="A14480:C14480"/>
    <mergeCell ref="D14480:E14480"/>
    <mergeCell ref="G14480:H14480"/>
    <mergeCell ref="I14480:J14480"/>
    <mergeCell ref="K14480:L14480"/>
    <mergeCell ref="M14480:N14480"/>
    <mergeCell ref="O14480:P14480"/>
    <mergeCell ref="A14475:N14475"/>
    <mergeCell ref="O14475:P14475"/>
    <mergeCell ref="A14476:P14476"/>
    <mergeCell ref="A14477:C14477"/>
    <mergeCell ref="D14477:E14477"/>
    <mergeCell ref="G14477:H14477"/>
    <mergeCell ref="I14477:J14477"/>
    <mergeCell ref="K14477:L14477"/>
    <mergeCell ref="M14477:N14477"/>
    <mergeCell ref="O14477:P14477"/>
    <mergeCell ref="A14473:H14473"/>
    <mergeCell ref="I14473:J14473"/>
    <mergeCell ref="K14473:L14473"/>
    <mergeCell ref="M14473:N14473"/>
    <mergeCell ref="O14473:P14473"/>
    <mergeCell ref="A14474:H14474"/>
    <mergeCell ref="I14474:J14474"/>
    <mergeCell ref="K14474:L14474"/>
    <mergeCell ref="M14474:N14474"/>
    <mergeCell ref="O14474:P14474"/>
    <mergeCell ref="O14470:P14470"/>
    <mergeCell ref="A14471:N14471"/>
    <mergeCell ref="O14471:P14471"/>
    <mergeCell ref="A14472:H14472"/>
    <mergeCell ref="I14472:J14472"/>
    <mergeCell ref="K14472:L14472"/>
    <mergeCell ref="M14472:N14472"/>
    <mergeCell ref="O14472:P14472"/>
    <mergeCell ref="A14470:C14470"/>
    <mergeCell ref="D14470:E14470"/>
    <mergeCell ref="G14470:H14470"/>
    <mergeCell ref="I14470:J14470"/>
    <mergeCell ref="K14470:L14470"/>
    <mergeCell ref="M14470:N14470"/>
    <mergeCell ref="O14486:P14486"/>
    <mergeCell ref="A14487:C14487"/>
    <mergeCell ref="D14487:E14487"/>
    <mergeCell ref="G14487:H14487"/>
    <mergeCell ref="I14487:J14487"/>
    <mergeCell ref="K14487:L14487"/>
    <mergeCell ref="M14487:N14487"/>
    <mergeCell ref="O14487:P14487"/>
    <mergeCell ref="O14483:P14483"/>
    <mergeCell ref="A14484:N14484"/>
    <mergeCell ref="O14484:P14484"/>
    <mergeCell ref="A14485:P14485"/>
    <mergeCell ref="A14486:C14486"/>
    <mergeCell ref="D14486:E14486"/>
    <mergeCell ref="G14486:H14486"/>
    <mergeCell ref="I14486:J14486"/>
    <mergeCell ref="K14486:L14486"/>
    <mergeCell ref="M14486:N14486"/>
    <mergeCell ref="A14483:C14483"/>
    <mergeCell ref="D14483:E14483"/>
    <mergeCell ref="G14483:H14483"/>
    <mergeCell ref="I14483:J14483"/>
    <mergeCell ref="K14483:L14483"/>
    <mergeCell ref="M14483:N14483"/>
    <mergeCell ref="O14481:P14481"/>
    <mergeCell ref="A14482:C14482"/>
    <mergeCell ref="D14482:E14482"/>
    <mergeCell ref="G14482:H14482"/>
    <mergeCell ref="I14482:J14482"/>
    <mergeCell ref="K14482:L14482"/>
    <mergeCell ref="M14482:N14482"/>
    <mergeCell ref="O14482:P14482"/>
    <mergeCell ref="A14481:C14481"/>
    <mergeCell ref="D14481:E14481"/>
    <mergeCell ref="G14481:H14481"/>
    <mergeCell ref="I14481:J14481"/>
    <mergeCell ref="K14481:L14481"/>
    <mergeCell ref="M14481:N14481"/>
    <mergeCell ref="A14501:C14502"/>
    <mergeCell ref="D14501:E14502"/>
    <mergeCell ref="F14501:F14502"/>
    <mergeCell ref="G14501:H14502"/>
    <mergeCell ref="I14501:P14501"/>
    <mergeCell ref="I14502:J14502"/>
    <mergeCell ref="K14502:L14502"/>
    <mergeCell ref="M14502:N14502"/>
    <mergeCell ref="O14502:P14502"/>
    <mergeCell ref="B14499:K14499"/>
    <mergeCell ref="L14499:M14499"/>
    <mergeCell ref="N14499:P14499"/>
    <mergeCell ref="A14500:B14500"/>
    <mergeCell ref="C14500:D14500"/>
    <mergeCell ref="E14500:G14500"/>
    <mergeCell ref="H14500:I14500"/>
    <mergeCell ref="J14500:O14500"/>
    <mergeCell ref="B14497:K14497"/>
    <mergeCell ref="L14497:M14497"/>
    <mergeCell ref="N14497:P14497"/>
    <mergeCell ref="B14498:K14498"/>
    <mergeCell ref="L14498:M14498"/>
    <mergeCell ref="N14498:P14498"/>
    <mergeCell ref="B14495:K14495"/>
    <mergeCell ref="L14495:M14495"/>
    <mergeCell ref="N14495:P14495"/>
    <mergeCell ref="B14496:K14496"/>
    <mergeCell ref="L14496:M14496"/>
    <mergeCell ref="N14496:P14496"/>
    <mergeCell ref="A14489:P14489"/>
    <mergeCell ref="A14490:P14490"/>
    <mergeCell ref="A14491:P14491"/>
    <mergeCell ref="A14493:P14493"/>
    <mergeCell ref="B14494:K14494"/>
    <mergeCell ref="L14494:M14494"/>
    <mergeCell ref="N14494:P14494"/>
    <mergeCell ref="A14509:N14509"/>
    <mergeCell ref="O14509:P14509"/>
    <mergeCell ref="A14510:P14510"/>
    <mergeCell ref="A14511:C14511"/>
    <mergeCell ref="D14511:E14511"/>
    <mergeCell ref="G14511:H14511"/>
    <mergeCell ref="I14511:J14511"/>
    <mergeCell ref="K14511:L14511"/>
    <mergeCell ref="M14511:N14511"/>
    <mergeCell ref="O14511:P14511"/>
    <mergeCell ref="A14507:H14507"/>
    <mergeCell ref="I14507:J14507"/>
    <mergeCell ref="K14507:L14507"/>
    <mergeCell ref="M14507:N14507"/>
    <mergeCell ref="O14507:P14507"/>
    <mergeCell ref="A14508:H14508"/>
    <mergeCell ref="I14508:J14508"/>
    <mergeCell ref="K14508:L14508"/>
    <mergeCell ref="M14508:N14508"/>
    <mergeCell ref="O14508:P14508"/>
    <mergeCell ref="A14505:N14505"/>
    <mergeCell ref="O14505:P14505"/>
    <mergeCell ref="A14506:H14506"/>
    <mergeCell ref="I14506:J14506"/>
    <mergeCell ref="K14506:L14506"/>
    <mergeCell ref="M14506:N14506"/>
    <mergeCell ref="O14506:P14506"/>
    <mergeCell ref="O14503:P14503"/>
    <mergeCell ref="A14504:C14504"/>
    <mergeCell ref="D14504:E14504"/>
    <mergeCell ref="G14504:H14504"/>
    <mergeCell ref="I14504:J14504"/>
    <mergeCell ref="K14504:L14504"/>
    <mergeCell ref="M14504:N14504"/>
    <mergeCell ref="O14504:P14504"/>
    <mergeCell ref="A14503:C14503"/>
    <mergeCell ref="D14503:E14503"/>
    <mergeCell ref="G14503:H14503"/>
    <mergeCell ref="I14503:J14503"/>
    <mergeCell ref="K14503:L14503"/>
    <mergeCell ref="M14503:N14503"/>
    <mergeCell ref="O14517:P14517"/>
    <mergeCell ref="A14518:C14518"/>
    <mergeCell ref="D14518:E14518"/>
    <mergeCell ref="G14518:H14518"/>
    <mergeCell ref="I14518:J14518"/>
    <mergeCell ref="K14518:L14518"/>
    <mergeCell ref="M14518:N14518"/>
    <mergeCell ref="O14518:P14518"/>
    <mergeCell ref="A14517:C14517"/>
    <mergeCell ref="D14517:E14517"/>
    <mergeCell ref="G14517:H14517"/>
    <mergeCell ref="I14517:J14517"/>
    <mergeCell ref="K14517:L14517"/>
    <mergeCell ref="M14517:N14517"/>
    <mergeCell ref="O14515:P14515"/>
    <mergeCell ref="A14516:C14516"/>
    <mergeCell ref="D14516:E14516"/>
    <mergeCell ref="G14516:H14516"/>
    <mergeCell ref="I14516:J14516"/>
    <mergeCell ref="K14516:L14516"/>
    <mergeCell ref="M14516:N14516"/>
    <mergeCell ref="O14516:P14516"/>
    <mergeCell ref="A14515:C14515"/>
    <mergeCell ref="D14515:E14515"/>
    <mergeCell ref="G14515:H14515"/>
    <mergeCell ref="I14515:J14515"/>
    <mergeCell ref="K14515:L14515"/>
    <mergeCell ref="M14515:N14515"/>
    <mergeCell ref="A14512:N14512"/>
    <mergeCell ref="O14512:P14512"/>
    <mergeCell ref="A14513:P14513"/>
    <mergeCell ref="A14514:C14514"/>
    <mergeCell ref="D14514:E14514"/>
    <mergeCell ref="G14514:H14514"/>
    <mergeCell ref="I14514:J14514"/>
    <mergeCell ref="K14514:L14514"/>
    <mergeCell ref="M14514:N14514"/>
    <mergeCell ref="O14514:P14514"/>
    <mergeCell ref="A14526:N14526"/>
    <mergeCell ref="O14526:P14526"/>
    <mergeCell ref="A14527:P14527"/>
    <mergeCell ref="A14528:C14528"/>
    <mergeCell ref="D14528:E14528"/>
    <mergeCell ref="G14528:H14528"/>
    <mergeCell ref="I14528:J14528"/>
    <mergeCell ref="K14528:L14528"/>
    <mergeCell ref="M14528:N14528"/>
    <mergeCell ref="O14528:P14528"/>
    <mergeCell ref="A14524:H14524"/>
    <mergeCell ref="I14524:J14524"/>
    <mergeCell ref="K14524:L14524"/>
    <mergeCell ref="M14524:N14524"/>
    <mergeCell ref="O14524:P14524"/>
    <mergeCell ref="A14525:H14525"/>
    <mergeCell ref="I14525:J14525"/>
    <mergeCell ref="K14525:L14525"/>
    <mergeCell ref="M14525:N14525"/>
    <mergeCell ref="O14525:P14525"/>
    <mergeCell ref="A14522:N14522"/>
    <mergeCell ref="O14522:P14522"/>
    <mergeCell ref="A14523:H14523"/>
    <mergeCell ref="I14523:J14523"/>
    <mergeCell ref="K14523:L14523"/>
    <mergeCell ref="M14523:N14523"/>
    <mergeCell ref="O14523:P14523"/>
    <mergeCell ref="A14519:N14519"/>
    <mergeCell ref="O14519:P14519"/>
    <mergeCell ref="A14520:P14520"/>
    <mergeCell ref="A14521:C14521"/>
    <mergeCell ref="D14521:E14521"/>
    <mergeCell ref="G14521:H14521"/>
    <mergeCell ref="I14521:J14521"/>
    <mergeCell ref="K14521:L14521"/>
    <mergeCell ref="M14521:N14521"/>
    <mergeCell ref="O14521:P14521"/>
    <mergeCell ref="B14544:K14544"/>
    <mergeCell ref="L14544:M14544"/>
    <mergeCell ref="N14544:P14544"/>
    <mergeCell ref="A14545:B14545"/>
    <mergeCell ref="C14545:D14545"/>
    <mergeCell ref="E14545:G14545"/>
    <mergeCell ref="H14545:I14545"/>
    <mergeCell ref="J14545:O14545"/>
    <mergeCell ref="B14542:K14542"/>
    <mergeCell ref="L14542:M14542"/>
    <mergeCell ref="N14542:P14542"/>
    <mergeCell ref="B14543:K14543"/>
    <mergeCell ref="L14543:M14543"/>
    <mergeCell ref="N14543:P14543"/>
    <mergeCell ref="B14540:K14540"/>
    <mergeCell ref="L14540:M14540"/>
    <mergeCell ref="N14540:P14540"/>
    <mergeCell ref="B14541:K14541"/>
    <mergeCell ref="L14541:M14541"/>
    <mergeCell ref="N14541:P14541"/>
    <mergeCell ref="O14532:P14532"/>
    <mergeCell ref="A14534:P14534"/>
    <mergeCell ref="A14535:P14535"/>
    <mergeCell ref="A14536:P14536"/>
    <mergeCell ref="A14538:P14538"/>
    <mergeCell ref="B14539:K14539"/>
    <mergeCell ref="L14539:M14539"/>
    <mergeCell ref="N14539:P14539"/>
    <mergeCell ref="O14529:P14529"/>
    <mergeCell ref="A14530:N14530"/>
    <mergeCell ref="O14530:P14530"/>
    <mergeCell ref="A14531:P14531"/>
    <mergeCell ref="A14532:C14532"/>
    <mergeCell ref="D14532:E14532"/>
    <mergeCell ref="G14532:H14532"/>
    <mergeCell ref="I14532:J14532"/>
    <mergeCell ref="K14532:L14532"/>
    <mergeCell ref="M14532:N14532"/>
    <mergeCell ref="A14529:C14529"/>
    <mergeCell ref="D14529:E14529"/>
    <mergeCell ref="G14529:H14529"/>
    <mergeCell ref="I14529:J14529"/>
    <mergeCell ref="K14529:L14529"/>
    <mergeCell ref="M14529:N14529"/>
    <mergeCell ref="O14550:P14550"/>
    <mergeCell ref="A14551:C14551"/>
    <mergeCell ref="D14551:E14551"/>
    <mergeCell ref="G14551:H14551"/>
    <mergeCell ref="I14551:J14551"/>
    <mergeCell ref="K14551:L14551"/>
    <mergeCell ref="M14551:N14551"/>
    <mergeCell ref="O14551:P14551"/>
    <mergeCell ref="A14550:C14550"/>
    <mergeCell ref="D14550:E14550"/>
    <mergeCell ref="G14550:H14550"/>
    <mergeCell ref="I14550:J14550"/>
    <mergeCell ref="K14550:L14550"/>
    <mergeCell ref="M14550:N14550"/>
    <mergeCell ref="O14548:P14548"/>
    <mergeCell ref="A14549:C14549"/>
    <mergeCell ref="D14549:E14549"/>
    <mergeCell ref="G14549:H14549"/>
    <mergeCell ref="I14549:J14549"/>
    <mergeCell ref="K14549:L14549"/>
    <mergeCell ref="M14549:N14549"/>
    <mergeCell ref="O14549:P14549"/>
    <mergeCell ref="A14548:C14548"/>
    <mergeCell ref="D14548:E14548"/>
    <mergeCell ref="G14548:H14548"/>
    <mergeCell ref="I14548:J14548"/>
    <mergeCell ref="K14548:L14548"/>
    <mergeCell ref="M14548:N14548"/>
    <mergeCell ref="A14546:C14547"/>
    <mergeCell ref="D14546:E14547"/>
    <mergeCell ref="F14546:F14547"/>
    <mergeCell ref="G14546:H14547"/>
    <mergeCell ref="I14546:P14546"/>
    <mergeCell ref="I14547:J14547"/>
    <mergeCell ref="K14547:L14547"/>
    <mergeCell ref="M14547:N14547"/>
    <mergeCell ref="O14547:P14547"/>
    <mergeCell ref="O14556:P14556"/>
    <mergeCell ref="A14557:N14557"/>
    <mergeCell ref="O14557:P14557"/>
    <mergeCell ref="A14558:P14558"/>
    <mergeCell ref="A14559:C14559"/>
    <mergeCell ref="D14559:E14559"/>
    <mergeCell ref="G14559:H14559"/>
    <mergeCell ref="I14559:J14559"/>
    <mergeCell ref="K14559:L14559"/>
    <mergeCell ref="M14559:N14559"/>
    <mergeCell ref="A14556:C14556"/>
    <mergeCell ref="D14556:E14556"/>
    <mergeCell ref="G14556:H14556"/>
    <mergeCell ref="I14556:J14556"/>
    <mergeCell ref="K14556:L14556"/>
    <mergeCell ref="M14556:N14556"/>
    <mergeCell ref="O14554:P14554"/>
    <mergeCell ref="A14555:C14555"/>
    <mergeCell ref="D14555:E14555"/>
    <mergeCell ref="G14555:H14555"/>
    <mergeCell ref="I14555:J14555"/>
    <mergeCell ref="K14555:L14555"/>
    <mergeCell ref="M14555:N14555"/>
    <mergeCell ref="O14555:P14555"/>
    <mergeCell ref="A14554:C14554"/>
    <mergeCell ref="D14554:E14554"/>
    <mergeCell ref="G14554:H14554"/>
    <mergeCell ref="I14554:J14554"/>
    <mergeCell ref="K14554:L14554"/>
    <mergeCell ref="M14554:N14554"/>
    <mergeCell ref="O14552:P14552"/>
    <mergeCell ref="A14553:C14553"/>
    <mergeCell ref="D14553:E14553"/>
    <mergeCell ref="G14553:H14553"/>
    <mergeCell ref="I14553:J14553"/>
    <mergeCell ref="K14553:L14553"/>
    <mergeCell ref="M14553:N14553"/>
    <mergeCell ref="O14553:P14553"/>
    <mergeCell ref="A14552:C14552"/>
    <mergeCell ref="D14552:E14552"/>
    <mergeCell ref="G14552:H14552"/>
    <mergeCell ref="I14552:J14552"/>
    <mergeCell ref="K14552:L14552"/>
    <mergeCell ref="M14552:N14552"/>
    <mergeCell ref="O14563:P14563"/>
    <mergeCell ref="A14564:C14564"/>
    <mergeCell ref="D14564:E14564"/>
    <mergeCell ref="G14564:H14564"/>
    <mergeCell ref="I14564:J14564"/>
    <mergeCell ref="K14564:L14564"/>
    <mergeCell ref="M14564:N14564"/>
    <mergeCell ref="O14564:P14564"/>
    <mergeCell ref="A14563:C14563"/>
    <mergeCell ref="D14563:E14563"/>
    <mergeCell ref="G14563:H14563"/>
    <mergeCell ref="I14563:J14563"/>
    <mergeCell ref="K14563:L14563"/>
    <mergeCell ref="M14563:N14563"/>
    <mergeCell ref="O14561:P14561"/>
    <mergeCell ref="A14562:C14562"/>
    <mergeCell ref="D14562:E14562"/>
    <mergeCell ref="G14562:H14562"/>
    <mergeCell ref="I14562:J14562"/>
    <mergeCell ref="K14562:L14562"/>
    <mergeCell ref="M14562:N14562"/>
    <mergeCell ref="O14562:P14562"/>
    <mergeCell ref="A14561:C14561"/>
    <mergeCell ref="D14561:E14561"/>
    <mergeCell ref="G14561:H14561"/>
    <mergeCell ref="I14561:J14561"/>
    <mergeCell ref="K14561:L14561"/>
    <mergeCell ref="M14561:N14561"/>
    <mergeCell ref="O14559:P14559"/>
    <mergeCell ref="A14560:C14560"/>
    <mergeCell ref="D14560:E14560"/>
    <mergeCell ref="G14560:H14560"/>
    <mergeCell ref="I14560:J14560"/>
    <mergeCell ref="K14560:L14560"/>
    <mergeCell ref="M14560:N14560"/>
    <mergeCell ref="O14560:P14560"/>
    <mergeCell ref="O14569:P14569"/>
    <mergeCell ref="A14570:N14570"/>
    <mergeCell ref="O14570:P14570"/>
    <mergeCell ref="A14571:H14571"/>
    <mergeCell ref="I14571:J14571"/>
    <mergeCell ref="K14571:L14571"/>
    <mergeCell ref="M14571:N14571"/>
    <mergeCell ref="O14571:P14571"/>
    <mergeCell ref="A14569:C14569"/>
    <mergeCell ref="D14569:E14569"/>
    <mergeCell ref="G14569:H14569"/>
    <mergeCell ref="I14569:J14569"/>
    <mergeCell ref="K14569:L14569"/>
    <mergeCell ref="M14569:N14569"/>
    <mergeCell ref="O14567:P14567"/>
    <mergeCell ref="A14568:C14568"/>
    <mergeCell ref="D14568:E14568"/>
    <mergeCell ref="G14568:H14568"/>
    <mergeCell ref="I14568:J14568"/>
    <mergeCell ref="K14568:L14568"/>
    <mergeCell ref="M14568:N14568"/>
    <mergeCell ref="O14568:P14568"/>
    <mergeCell ref="A14567:C14567"/>
    <mergeCell ref="D14567:E14567"/>
    <mergeCell ref="G14567:H14567"/>
    <mergeCell ref="I14567:J14567"/>
    <mergeCell ref="K14567:L14567"/>
    <mergeCell ref="M14567:N14567"/>
    <mergeCell ref="O14565:P14565"/>
    <mergeCell ref="A14566:C14566"/>
    <mergeCell ref="D14566:E14566"/>
    <mergeCell ref="G14566:H14566"/>
    <mergeCell ref="I14566:J14566"/>
    <mergeCell ref="K14566:L14566"/>
    <mergeCell ref="M14566:N14566"/>
    <mergeCell ref="O14566:P14566"/>
    <mergeCell ref="A14565:C14565"/>
    <mergeCell ref="D14565:E14565"/>
    <mergeCell ref="G14565:H14565"/>
    <mergeCell ref="I14565:J14565"/>
    <mergeCell ref="K14565:L14565"/>
    <mergeCell ref="M14565:N14565"/>
    <mergeCell ref="B14585:K14585"/>
    <mergeCell ref="L14585:M14585"/>
    <mergeCell ref="N14585:P14585"/>
    <mergeCell ref="A14586:B14586"/>
    <mergeCell ref="C14586:D14586"/>
    <mergeCell ref="E14586:G14586"/>
    <mergeCell ref="H14586:I14586"/>
    <mergeCell ref="J14586:O14586"/>
    <mergeCell ref="B14583:K14583"/>
    <mergeCell ref="L14583:M14583"/>
    <mergeCell ref="N14583:P14583"/>
    <mergeCell ref="B14584:K14584"/>
    <mergeCell ref="L14584:M14584"/>
    <mergeCell ref="N14584:P14584"/>
    <mergeCell ref="B14581:K14581"/>
    <mergeCell ref="L14581:M14581"/>
    <mergeCell ref="N14581:P14581"/>
    <mergeCell ref="B14582:K14582"/>
    <mergeCell ref="L14582:M14582"/>
    <mergeCell ref="N14582:P14582"/>
    <mergeCell ref="A14575:P14575"/>
    <mergeCell ref="A14576:P14576"/>
    <mergeCell ref="A14577:P14577"/>
    <mergeCell ref="A14579:P14579"/>
    <mergeCell ref="B14580:K14580"/>
    <mergeCell ref="L14580:M14580"/>
    <mergeCell ref="N14580:P14580"/>
    <mergeCell ref="A14572:H14572"/>
    <mergeCell ref="I14572:J14572"/>
    <mergeCell ref="K14572:L14572"/>
    <mergeCell ref="M14572:N14572"/>
    <mergeCell ref="O14572:P14572"/>
    <mergeCell ref="A14573:H14573"/>
    <mergeCell ref="I14573:J14573"/>
    <mergeCell ref="K14573:L14573"/>
    <mergeCell ref="M14573:N14573"/>
    <mergeCell ref="O14573:P14573"/>
    <mergeCell ref="O14592:P14592"/>
    <mergeCell ref="A14593:N14593"/>
    <mergeCell ref="O14593:P14593"/>
    <mergeCell ref="A14594:P14594"/>
    <mergeCell ref="A14595:C14595"/>
    <mergeCell ref="D14595:E14595"/>
    <mergeCell ref="G14595:H14595"/>
    <mergeCell ref="I14595:J14595"/>
    <mergeCell ref="K14595:L14595"/>
    <mergeCell ref="M14595:N14595"/>
    <mergeCell ref="A14592:C14592"/>
    <mergeCell ref="D14592:E14592"/>
    <mergeCell ref="G14592:H14592"/>
    <mergeCell ref="I14592:J14592"/>
    <mergeCell ref="K14592:L14592"/>
    <mergeCell ref="M14592:N14592"/>
    <mergeCell ref="A14589:N14589"/>
    <mergeCell ref="O14589:P14589"/>
    <mergeCell ref="A14590:P14590"/>
    <mergeCell ref="A14591:C14591"/>
    <mergeCell ref="D14591:E14591"/>
    <mergeCell ref="G14591:H14591"/>
    <mergeCell ref="I14591:J14591"/>
    <mergeCell ref="K14591:L14591"/>
    <mergeCell ref="M14591:N14591"/>
    <mergeCell ref="O14591:P14591"/>
    <mergeCell ref="A14587:C14588"/>
    <mergeCell ref="D14587:E14588"/>
    <mergeCell ref="F14587:F14588"/>
    <mergeCell ref="G14587:H14588"/>
    <mergeCell ref="I14587:P14587"/>
    <mergeCell ref="I14588:J14588"/>
    <mergeCell ref="K14588:L14588"/>
    <mergeCell ref="M14588:N14588"/>
    <mergeCell ref="O14588:P14588"/>
    <mergeCell ref="O14599:P14599"/>
    <mergeCell ref="A14600:C14600"/>
    <mergeCell ref="D14600:E14600"/>
    <mergeCell ref="G14600:H14600"/>
    <mergeCell ref="I14600:J14600"/>
    <mergeCell ref="K14600:L14600"/>
    <mergeCell ref="M14600:N14600"/>
    <mergeCell ref="O14600:P14600"/>
    <mergeCell ref="A14599:C14599"/>
    <mergeCell ref="D14599:E14599"/>
    <mergeCell ref="G14599:H14599"/>
    <mergeCell ref="I14599:J14599"/>
    <mergeCell ref="K14599:L14599"/>
    <mergeCell ref="M14599:N14599"/>
    <mergeCell ref="O14597:P14597"/>
    <mergeCell ref="A14598:C14598"/>
    <mergeCell ref="D14598:E14598"/>
    <mergeCell ref="G14598:H14598"/>
    <mergeCell ref="I14598:J14598"/>
    <mergeCell ref="K14598:L14598"/>
    <mergeCell ref="M14598:N14598"/>
    <mergeCell ref="O14598:P14598"/>
    <mergeCell ref="A14597:C14597"/>
    <mergeCell ref="D14597:E14597"/>
    <mergeCell ref="G14597:H14597"/>
    <mergeCell ref="I14597:J14597"/>
    <mergeCell ref="K14597:L14597"/>
    <mergeCell ref="M14597:N14597"/>
    <mergeCell ref="O14595:P14595"/>
    <mergeCell ref="A14596:C14596"/>
    <mergeCell ref="D14596:E14596"/>
    <mergeCell ref="G14596:H14596"/>
    <mergeCell ref="I14596:J14596"/>
    <mergeCell ref="K14596:L14596"/>
    <mergeCell ref="M14596:N14596"/>
    <mergeCell ref="O14596:P14596"/>
    <mergeCell ref="A14605:N14605"/>
    <mergeCell ref="O14605:P14605"/>
    <mergeCell ref="A14606:P14606"/>
    <mergeCell ref="A14607:C14607"/>
    <mergeCell ref="D14607:E14607"/>
    <mergeCell ref="G14607:H14607"/>
    <mergeCell ref="I14607:J14607"/>
    <mergeCell ref="K14607:L14607"/>
    <mergeCell ref="M14607:N14607"/>
    <mergeCell ref="O14607:P14607"/>
    <mergeCell ref="O14603:P14603"/>
    <mergeCell ref="A14604:C14604"/>
    <mergeCell ref="D14604:E14604"/>
    <mergeCell ref="G14604:H14604"/>
    <mergeCell ref="I14604:J14604"/>
    <mergeCell ref="K14604:L14604"/>
    <mergeCell ref="M14604:N14604"/>
    <mergeCell ref="O14604:P14604"/>
    <mergeCell ref="A14603:C14603"/>
    <mergeCell ref="D14603:E14603"/>
    <mergeCell ref="G14603:H14603"/>
    <mergeCell ref="I14603:J14603"/>
    <mergeCell ref="K14603:L14603"/>
    <mergeCell ref="M14603:N14603"/>
    <mergeCell ref="O14601:P14601"/>
    <mergeCell ref="A14602:C14602"/>
    <mergeCell ref="D14602:E14602"/>
    <mergeCell ref="G14602:H14602"/>
    <mergeCell ref="I14602:J14602"/>
    <mergeCell ref="K14602:L14602"/>
    <mergeCell ref="M14602:N14602"/>
    <mergeCell ref="O14602:P14602"/>
    <mergeCell ref="A14601:C14601"/>
    <mergeCell ref="D14601:E14601"/>
    <mergeCell ref="G14601:H14601"/>
    <mergeCell ref="I14601:J14601"/>
    <mergeCell ref="K14601:L14601"/>
    <mergeCell ref="M14601:N14601"/>
    <mergeCell ref="O14612:P14612"/>
    <mergeCell ref="A14613:C14613"/>
    <mergeCell ref="D14613:E14613"/>
    <mergeCell ref="G14613:H14613"/>
    <mergeCell ref="I14613:J14613"/>
    <mergeCell ref="K14613:L14613"/>
    <mergeCell ref="M14613:N14613"/>
    <mergeCell ref="O14613:P14613"/>
    <mergeCell ref="A14612:C14612"/>
    <mergeCell ref="D14612:E14612"/>
    <mergeCell ref="G14612:H14612"/>
    <mergeCell ref="I14612:J14612"/>
    <mergeCell ref="K14612:L14612"/>
    <mergeCell ref="M14612:N14612"/>
    <mergeCell ref="O14610:P14610"/>
    <mergeCell ref="A14611:C14611"/>
    <mergeCell ref="D14611:E14611"/>
    <mergeCell ref="G14611:H14611"/>
    <mergeCell ref="I14611:J14611"/>
    <mergeCell ref="K14611:L14611"/>
    <mergeCell ref="M14611:N14611"/>
    <mergeCell ref="O14611:P14611"/>
    <mergeCell ref="A14610:C14610"/>
    <mergeCell ref="D14610:E14610"/>
    <mergeCell ref="G14610:H14610"/>
    <mergeCell ref="I14610:J14610"/>
    <mergeCell ref="K14610:L14610"/>
    <mergeCell ref="M14610:N14610"/>
    <mergeCell ref="O14608:P14608"/>
    <mergeCell ref="A14609:C14609"/>
    <mergeCell ref="D14609:E14609"/>
    <mergeCell ref="G14609:H14609"/>
    <mergeCell ref="I14609:J14609"/>
    <mergeCell ref="K14609:L14609"/>
    <mergeCell ref="M14609:N14609"/>
    <mergeCell ref="O14609:P14609"/>
    <mergeCell ref="A14608:C14608"/>
    <mergeCell ref="D14608:E14608"/>
    <mergeCell ref="G14608:H14608"/>
    <mergeCell ref="I14608:J14608"/>
    <mergeCell ref="K14608:L14608"/>
    <mergeCell ref="M14608:N14608"/>
    <mergeCell ref="A14628:C14629"/>
    <mergeCell ref="D14628:E14629"/>
    <mergeCell ref="F14628:F14629"/>
    <mergeCell ref="G14628:H14629"/>
    <mergeCell ref="I14628:P14628"/>
    <mergeCell ref="I14629:J14629"/>
    <mergeCell ref="K14629:L14629"/>
    <mergeCell ref="M14629:N14629"/>
    <mergeCell ref="O14629:P14629"/>
    <mergeCell ref="B14626:K14626"/>
    <mergeCell ref="L14626:M14626"/>
    <mergeCell ref="N14626:P14626"/>
    <mergeCell ref="A14627:B14627"/>
    <mergeCell ref="C14627:D14627"/>
    <mergeCell ref="E14627:G14627"/>
    <mergeCell ref="H14627:I14627"/>
    <mergeCell ref="J14627:O14627"/>
    <mergeCell ref="B14624:K14624"/>
    <mergeCell ref="L14624:M14624"/>
    <mergeCell ref="N14624:P14624"/>
    <mergeCell ref="B14625:K14625"/>
    <mergeCell ref="L14625:M14625"/>
    <mergeCell ref="N14625:P14625"/>
    <mergeCell ref="B14622:K14622"/>
    <mergeCell ref="L14622:M14622"/>
    <mergeCell ref="N14622:P14622"/>
    <mergeCell ref="B14623:K14623"/>
    <mergeCell ref="L14623:M14623"/>
    <mergeCell ref="N14623:P14623"/>
    <mergeCell ref="O14614:P14614"/>
    <mergeCell ref="A14616:P14616"/>
    <mergeCell ref="A14617:P14617"/>
    <mergeCell ref="A14618:P14618"/>
    <mergeCell ref="A14620:P14620"/>
    <mergeCell ref="B14621:K14621"/>
    <mergeCell ref="L14621:M14621"/>
    <mergeCell ref="N14621:P14621"/>
    <mergeCell ref="A14614:C14614"/>
    <mergeCell ref="D14614:E14614"/>
    <mergeCell ref="G14614:H14614"/>
    <mergeCell ref="I14614:J14614"/>
    <mergeCell ref="K14614:L14614"/>
    <mergeCell ref="M14614:N14614"/>
    <mergeCell ref="A14636:N14636"/>
    <mergeCell ref="O14636:P14636"/>
    <mergeCell ref="A14637:P14637"/>
    <mergeCell ref="A14638:C14638"/>
    <mergeCell ref="D14638:E14638"/>
    <mergeCell ref="G14638:H14638"/>
    <mergeCell ref="I14638:J14638"/>
    <mergeCell ref="K14638:L14638"/>
    <mergeCell ref="M14638:N14638"/>
    <mergeCell ref="O14638:P14638"/>
    <mergeCell ref="A14634:H14634"/>
    <mergeCell ref="I14634:J14634"/>
    <mergeCell ref="K14634:L14634"/>
    <mergeCell ref="M14634:N14634"/>
    <mergeCell ref="O14634:P14634"/>
    <mergeCell ref="A14635:H14635"/>
    <mergeCell ref="I14635:J14635"/>
    <mergeCell ref="K14635:L14635"/>
    <mergeCell ref="M14635:N14635"/>
    <mergeCell ref="O14635:P14635"/>
    <mergeCell ref="A14632:N14632"/>
    <mergeCell ref="O14632:P14632"/>
    <mergeCell ref="A14633:H14633"/>
    <mergeCell ref="I14633:J14633"/>
    <mergeCell ref="K14633:L14633"/>
    <mergeCell ref="M14633:N14633"/>
    <mergeCell ref="O14633:P14633"/>
    <mergeCell ref="O14630:P14630"/>
    <mergeCell ref="A14631:C14631"/>
    <mergeCell ref="D14631:E14631"/>
    <mergeCell ref="G14631:H14631"/>
    <mergeCell ref="I14631:J14631"/>
    <mergeCell ref="K14631:L14631"/>
    <mergeCell ref="M14631:N14631"/>
    <mergeCell ref="O14631:P14631"/>
    <mergeCell ref="A14630:C14630"/>
    <mergeCell ref="D14630:E14630"/>
    <mergeCell ref="G14630:H14630"/>
    <mergeCell ref="I14630:J14630"/>
    <mergeCell ref="K14630:L14630"/>
    <mergeCell ref="M14630:N14630"/>
    <mergeCell ref="O14644:P14644"/>
    <mergeCell ref="A14645:C14645"/>
    <mergeCell ref="D14645:E14645"/>
    <mergeCell ref="G14645:H14645"/>
    <mergeCell ref="I14645:J14645"/>
    <mergeCell ref="K14645:L14645"/>
    <mergeCell ref="M14645:N14645"/>
    <mergeCell ref="O14645:P14645"/>
    <mergeCell ref="A14644:C14644"/>
    <mergeCell ref="D14644:E14644"/>
    <mergeCell ref="G14644:H14644"/>
    <mergeCell ref="I14644:J14644"/>
    <mergeCell ref="K14644:L14644"/>
    <mergeCell ref="M14644:N14644"/>
    <mergeCell ref="O14642:P14642"/>
    <mergeCell ref="A14643:C14643"/>
    <mergeCell ref="D14643:E14643"/>
    <mergeCell ref="G14643:H14643"/>
    <mergeCell ref="I14643:J14643"/>
    <mergeCell ref="K14643:L14643"/>
    <mergeCell ref="M14643:N14643"/>
    <mergeCell ref="O14643:P14643"/>
    <mergeCell ref="A14642:C14642"/>
    <mergeCell ref="D14642:E14642"/>
    <mergeCell ref="G14642:H14642"/>
    <mergeCell ref="I14642:J14642"/>
    <mergeCell ref="K14642:L14642"/>
    <mergeCell ref="M14642:N14642"/>
    <mergeCell ref="A14639:N14639"/>
    <mergeCell ref="O14639:P14639"/>
    <mergeCell ref="A14640:P14640"/>
    <mergeCell ref="A14641:C14641"/>
    <mergeCell ref="D14641:E14641"/>
    <mergeCell ref="G14641:H14641"/>
    <mergeCell ref="I14641:J14641"/>
    <mergeCell ref="K14641:L14641"/>
    <mergeCell ref="M14641:N14641"/>
    <mergeCell ref="O14641:P14641"/>
    <mergeCell ref="O14651:P14651"/>
    <mergeCell ref="A14652:C14652"/>
    <mergeCell ref="D14652:E14652"/>
    <mergeCell ref="G14652:H14652"/>
    <mergeCell ref="I14652:J14652"/>
    <mergeCell ref="K14652:L14652"/>
    <mergeCell ref="M14652:N14652"/>
    <mergeCell ref="O14652:P14652"/>
    <mergeCell ref="A14651:C14651"/>
    <mergeCell ref="D14651:E14651"/>
    <mergeCell ref="G14651:H14651"/>
    <mergeCell ref="I14651:J14651"/>
    <mergeCell ref="K14651:L14651"/>
    <mergeCell ref="M14651:N14651"/>
    <mergeCell ref="O14649:P14649"/>
    <mergeCell ref="A14650:C14650"/>
    <mergeCell ref="D14650:E14650"/>
    <mergeCell ref="G14650:H14650"/>
    <mergeCell ref="I14650:J14650"/>
    <mergeCell ref="K14650:L14650"/>
    <mergeCell ref="M14650:N14650"/>
    <mergeCell ref="O14650:P14650"/>
    <mergeCell ref="A14649:C14649"/>
    <mergeCell ref="D14649:E14649"/>
    <mergeCell ref="G14649:H14649"/>
    <mergeCell ref="I14649:J14649"/>
    <mergeCell ref="K14649:L14649"/>
    <mergeCell ref="M14649:N14649"/>
    <mergeCell ref="A14646:N14646"/>
    <mergeCell ref="O14646:P14646"/>
    <mergeCell ref="A14647:P14647"/>
    <mergeCell ref="A14648:C14648"/>
    <mergeCell ref="D14648:E14648"/>
    <mergeCell ref="G14648:H14648"/>
    <mergeCell ref="I14648:J14648"/>
    <mergeCell ref="K14648:L14648"/>
    <mergeCell ref="M14648:N14648"/>
    <mergeCell ref="O14648:P14648"/>
    <mergeCell ref="B14666:K14666"/>
    <mergeCell ref="L14666:M14666"/>
    <mergeCell ref="N14666:P14666"/>
    <mergeCell ref="B14667:K14667"/>
    <mergeCell ref="L14667:M14667"/>
    <mergeCell ref="N14667:P14667"/>
    <mergeCell ref="B14664:K14664"/>
    <mergeCell ref="L14664:M14664"/>
    <mergeCell ref="N14664:P14664"/>
    <mergeCell ref="B14665:K14665"/>
    <mergeCell ref="L14665:M14665"/>
    <mergeCell ref="N14665:P14665"/>
    <mergeCell ref="A14658:P14658"/>
    <mergeCell ref="A14659:P14659"/>
    <mergeCell ref="A14660:P14660"/>
    <mergeCell ref="A14662:P14662"/>
    <mergeCell ref="B14663:K14663"/>
    <mergeCell ref="L14663:M14663"/>
    <mergeCell ref="N14663:P14663"/>
    <mergeCell ref="A14655:N14655"/>
    <mergeCell ref="O14655:P14655"/>
    <mergeCell ref="A14656:H14656"/>
    <mergeCell ref="I14656:J14656"/>
    <mergeCell ref="K14656:L14656"/>
    <mergeCell ref="M14656:N14656"/>
    <mergeCell ref="O14656:P14656"/>
    <mergeCell ref="O14653:P14653"/>
    <mergeCell ref="A14654:C14654"/>
    <mergeCell ref="D14654:E14654"/>
    <mergeCell ref="G14654:H14654"/>
    <mergeCell ref="I14654:J14654"/>
    <mergeCell ref="K14654:L14654"/>
    <mergeCell ref="M14654:N14654"/>
    <mergeCell ref="O14654:P14654"/>
    <mergeCell ref="A14653:C14653"/>
    <mergeCell ref="D14653:E14653"/>
    <mergeCell ref="G14653:H14653"/>
    <mergeCell ref="I14653:J14653"/>
    <mergeCell ref="K14653:L14653"/>
    <mergeCell ref="M14653:N14653"/>
    <mergeCell ref="A14674:N14674"/>
    <mergeCell ref="O14674:P14674"/>
    <mergeCell ref="A14675:P14675"/>
    <mergeCell ref="A14676:C14676"/>
    <mergeCell ref="D14676:E14676"/>
    <mergeCell ref="G14676:H14676"/>
    <mergeCell ref="I14676:J14676"/>
    <mergeCell ref="K14676:L14676"/>
    <mergeCell ref="M14676:N14676"/>
    <mergeCell ref="O14676:P14676"/>
    <mergeCell ref="A14672:H14672"/>
    <mergeCell ref="I14672:J14672"/>
    <mergeCell ref="K14672:L14672"/>
    <mergeCell ref="M14672:N14672"/>
    <mergeCell ref="O14672:P14672"/>
    <mergeCell ref="A14673:H14673"/>
    <mergeCell ref="I14673:J14673"/>
    <mergeCell ref="K14673:L14673"/>
    <mergeCell ref="M14673:N14673"/>
    <mergeCell ref="O14673:P14673"/>
    <mergeCell ref="A14670:C14671"/>
    <mergeCell ref="D14670:E14671"/>
    <mergeCell ref="F14670:F14671"/>
    <mergeCell ref="G14670:H14671"/>
    <mergeCell ref="I14670:P14670"/>
    <mergeCell ref="I14671:J14671"/>
    <mergeCell ref="K14671:L14671"/>
    <mergeCell ref="M14671:N14671"/>
    <mergeCell ref="O14671:P14671"/>
    <mergeCell ref="B14668:K14668"/>
    <mergeCell ref="L14668:M14668"/>
    <mergeCell ref="N14668:P14668"/>
    <mergeCell ref="A14669:B14669"/>
    <mergeCell ref="C14669:D14669"/>
    <mergeCell ref="E14669:G14669"/>
    <mergeCell ref="H14669:I14669"/>
    <mergeCell ref="J14669:O14669"/>
    <mergeCell ref="O14682:P14682"/>
    <mergeCell ref="A14683:C14683"/>
    <mergeCell ref="D14683:E14683"/>
    <mergeCell ref="G14683:H14683"/>
    <mergeCell ref="I14683:J14683"/>
    <mergeCell ref="K14683:L14683"/>
    <mergeCell ref="M14683:N14683"/>
    <mergeCell ref="O14683:P14683"/>
    <mergeCell ref="A14682:C14682"/>
    <mergeCell ref="D14682:E14682"/>
    <mergeCell ref="G14682:H14682"/>
    <mergeCell ref="I14682:J14682"/>
    <mergeCell ref="K14682:L14682"/>
    <mergeCell ref="M14682:N14682"/>
    <mergeCell ref="O14680:P14680"/>
    <mergeCell ref="A14681:C14681"/>
    <mergeCell ref="D14681:E14681"/>
    <mergeCell ref="G14681:H14681"/>
    <mergeCell ref="I14681:J14681"/>
    <mergeCell ref="K14681:L14681"/>
    <mergeCell ref="M14681:N14681"/>
    <mergeCell ref="O14681:P14681"/>
    <mergeCell ref="A14680:C14680"/>
    <mergeCell ref="D14680:E14680"/>
    <mergeCell ref="G14680:H14680"/>
    <mergeCell ref="I14680:J14680"/>
    <mergeCell ref="K14680:L14680"/>
    <mergeCell ref="M14680:N14680"/>
    <mergeCell ref="A14677:N14677"/>
    <mergeCell ref="O14677:P14677"/>
    <mergeCell ref="A14678:P14678"/>
    <mergeCell ref="A14679:C14679"/>
    <mergeCell ref="D14679:E14679"/>
    <mergeCell ref="G14679:H14679"/>
    <mergeCell ref="I14679:J14679"/>
    <mergeCell ref="K14679:L14679"/>
    <mergeCell ref="M14679:N14679"/>
    <mergeCell ref="O14679:P14679"/>
    <mergeCell ref="O14689:P14689"/>
    <mergeCell ref="A14690:C14690"/>
    <mergeCell ref="D14690:E14690"/>
    <mergeCell ref="G14690:H14690"/>
    <mergeCell ref="I14690:J14690"/>
    <mergeCell ref="K14690:L14690"/>
    <mergeCell ref="M14690:N14690"/>
    <mergeCell ref="O14690:P14690"/>
    <mergeCell ref="A14689:C14689"/>
    <mergeCell ref="D14689:E14689"/>
    <mergeCell ref="G14689:H14689"/>
    <mergeCell ref="I14689:J14689"/>
    <mergeCell ref="K14689:L14689"/>
    <mergeCell ref="M14689:N14689"/>
    <mergeCell ref="O14687:P14687"/>
    <mergeCell ref="A14688:C14688"/>
    <mergeCell ref="D14688:E14688"/>
    <mergeCell ref="G14688:H14688"/>
    <mergeCell ref="I14688:J14688"/>
    <mergeCell ref="K14688:L14688"/>
    <mergeCell ref="M14688:N14688"/>
    <mergeCell ref="O14688:P14688"/>
    <mergeCell ref="A14687:C14687"/>
    <mergeCell ref="D14687:E14687"/>
    <mergeCell ref="G14687:H14687"/>
    <mergeCell ref="I14687:J14687"/>
    <mergeCell ref="K14687:L14687"/>
    <mergeCell ref="M14687:N14687"/>
    <mergeCell ref="A14684:N14684"/>
    <mergeCell ref="O14684:P14684"/>
    <mergeCell ref="A14685:P14685"/>
    <mergeCell ref="A14686:C14686"/>
    <mergeCell ref="D14686:E14686"/>
    <mergeCell ref="G14686:H14686"/>
    <mergeCell ref="I14686:J14686"/>
    <mergeCell ref="K14686:L14686"/>
    <mergeCell ref="M14686:N14686"/>
    <mergeCell ref="O14686:P14686"/>
    <mergeCell ref="O14698:P14698"/>
    <mergeCell ref="A14699:N14699"/>
    <mergeCell ref="O14699:P14699"/>
    <mergeCell ref="A14700:P14700"/>
    <mergeCell ref="A14702:P14702"/>
    <mergeCell ref="A14703:P14703"/>
    <mergeCell ref="A14698:C14698"/>
    <mergeCell ref="D14698:E14698"/>
    <mergeCell ref="G14698:H14698"/>
    <mergeCell ref="I14698:J14698"/>
    <mergeCell ref="K14698:L14698"/>
    <mergeCell ref="M14698:N14698"/>
    <mergeCell ref="A14695:N14695"/>
    <mergeCell ref="O14695:P14695"/>
    <mergeCell ref="A14696:P14696"/>
    <mergeCell ref="A14697:C14697"/>
    <mergeCell ref="D14697:E14697"/>
    <mergeCell ref="G14697:H14697"/>
    <mergeCell ref="I14697:J14697"/>
    <mergeCell ref="K14697:L14697"/>
    <mergeCell ref="M14697:N14697"/>
    <mergeCell ref="O14697:P14697"/>
    <mergeCell ref="A14693:H14693"/>
    <mergeCell ref="I14693:J14693"/>
    <mergeCell ref="K14693:L14693"/>
    <mergeCell ref="M14693:N14693"/>
    <mergeCell ref="O14693:P14693"/>
    <mergeCell ref="A14694:H14694"/>
    <mergeCell ref="I14694:J14694"/>
    <mergeCell ref="K14694:L14694"/>
    <mergeCell ref="M14694:N14694"/>
    <mergeCell ref="O14694:P14694"/>
    <mergeCell ref="A14691:N14691"/>
    <mergeCell ref="O14691:P14691"/>
    <mergeCell ref="A14692:H14692"/>
    <mergeCell ref="I14692:J14692"/>
    <mergeCell ref="K14692:L14692"/>
    <mergeCell ref="M14692:N14692"/>
    <mergeCell ref="O14692:P14692"/>
    <mergeCell ref="I14715:J14715"/>
    <mergeCell ref="K14715:L14715"/>
    <mergeCell ref="M14715:N14715"/>
    <mergeCell ref="O14715:P14715"/>
    <mergeCell ref="A14716:C14716"/>
    <mergeCell ref="D14716:E14716"/>
    <mergeCell ref="G14716:H14716"/>
    <mergeCell ref="I14716:J14716"/>
    <mergeCell ref="K14716:L14716"/>
    <mergeCell ref="M14716:N14716"/>
    <mergeCell ref="A14713:B14713"/>
    <mergeCell ref="C14713:D14713"/>
    <mergeCell ref="E14713:G14713"/>
    <mergeCell ref="H14713:I14713"/>
    <mergeCell ref="J14713:O14713"/>
    <mergeCell ref="A14714:C14715"/>
    <mergeCell ref="D14714:E14715"/>
    <mergeCell ref="F14714:F14715"/>
    <mergeCell ref="G14714:H14715"/>
    <mergeCell ref="I14714:P14714"/>
    <mergeCell ref="B14711:K14711"/>
    <mergeCell ref="L14711:M14711"/>
    <mergeCell ref="N14711:P14711"/>
    <mergeCell ref="B14712:K14712"/>
    <mergeCell ref="L14712:M14712"/>
    <mergeCell ref="N14712:P14712"/>
    <mergeCell ref="B14709:K14709"/>
    <mergeCell ref="L14709:M14709"/>
    <mergeCell ref="N14709:P14709"/>
    <mergeCell ref="B14710:K14710"/>
    <mergeCell ref="L14710:M14710"/>
    <mergeCell ref="N14710:P14710"/>
    <mergeCell ref="A14704:P14704"/>
    <mergeCell ref="A14706:P14706"/>
    <mergeCell ref="B14707:K14707"/>
    <mergeCell ref="L14707:M14707"/>
    <mergeCell ref="N14707:P14707"/>
    <mergeCell ref="B14708:K14708"/>
    <mergeCell ref="L14708:M14708"/>
    <mergeCell ref="N14708:P14708"/>
    <mergeCell ref="O14720:P14720"/>
    <mergeCell ref="A14721:C14721"/>
    <mergeCell ref="D14721:E14721"/>
    <mergeCell ref="G14721:H14721"/>
    <mergeCell ref="I14721:J14721"/>
    <mergeCell ref="K14721:L14721"/>
    <mergeCell ref="M14721:N14721"/>
    <mergeCell ref="O14721:P14721"/>
    <mergeCell ref="A14720:C14720"/>
    <mergeCell ref="D14720:E14720"/>
    <mergeCell ref="G14720:H14720"/>
    <mergeCell ref="I14720:J14720"/>
    <mergeCell ref="K14720:L14720"/>
    <mergeCell ref="M14720:N14720"/>
    <mergeCell ref="O14718:P14718"/>
    <mergeCell ref="A14719:C14719"/>
    <mergeCell ref="D14719:E14719"/>
    <mergeCell ref="G14719:H14719"/>
    <mergeCell ref="I14719:J14719"/>
    <mergeCell ref="K14719:L14719"/>
    <mergeCell ref="M14719:N14719"/>
    <mergeCell ref="O14719:P14719"/>
    <mergeCell ref="A14718:C14718"/>
    <mergeCell ref="D14718:E14718"/>
    <mergeCell ref="G14718:H14718"/>
    <mergeCell ref="I14718:J14718"/>
    <mergeCell ref="K14718:L14718"/>
    <mergeCell ref="M14718:N14718"/>
    <mergeCell ref="O14716:P14716"/>
    <mergeCell ref="A14717:C14717"/>
    <mergeCell ref="D14717:E14717"/>
    <mergeCell ref="G14717:H14717"/>
    <mergeCell ref="I14717:J14717"/>
    <mergeCell ref="K14717:L14717"/>
    <mergeCell ref="M14717:N14717"/>
    <mergeCell ref="O14717:P14717"/>
    <mergeCell ref="A14726:N14726"/>
    <mergeCell ref="O14726:P14726"/>
    <mergeCell ref="A14727:P14727"/>
    <mergeCell ref="A14728:C14728"/>
    <mergeCell ref="D14728:E14728"/>
    <mergeCell ref="G14728:H14728"/>
    <mergeCell ref="I14728:J14728"/>
    <mergeCell ref="K14728:L14728"/>
    <mergeCell ref="M14728:N14728"/>
    <mergeCell ref="O14728:P14728"/>
    <mergeCell ref="O14724:P14724"/>
    <mergeCell ref="A14725:C14725"/>
    <mergeCell ref="D14725:E14725"/>
    <mergeCell ref="G14725:H14725"/>
    <mergeCell ref="I14725:J14725"/>
    <mergeCell ref="K14725:L14725"/>
    <mergeCell ref="M14725:N14725"/>
    <mergeCell ref="O14725:P14725"/>
    <mergeCell ref="A14724:C14724"/>
    <mergeCell ref="D14724:E14724"/>
    <mergeCell ref="G14724:H14724"/>
    <mergeCell ref="I14724:J14724"/>
    <mergeCell ref="K14724:L14724"/>
    <mergeCell ref="M14724:N14724"/>
    <mergeCell ref="O14722:P14722"/>
    <mergeCell ref="A14723:C14723"/>
    <mergeCell ref="D14723:E14723"/>
    <mergeCell ref="G14723:H14723"/>
    <mergeCell ref="I14723:J14723"/>
    <mergeCell ref="K14723:L14723"/>
    <mergeCell ref="M14723:N14723"/>
    <mergeCell ref="O14723:P14723"/>
    <mergeCell ref="A14722:C14722"/>
    <mergeCell ref="D14722:E14722"/>
    <mergeCell ref="G14722:H14722"/>
    <mergeCell ref="I14722:J14722"/>
    <mergeCell ref="K14722:L14722"/>
    <mergeCell ref="M14722:N14722"/>
    <mergeCell ref="O14733:P14733"/>
    <mergeCell ref="A14734:C14734"/>
    <mergeCell ref="D14734:E14734"/>
    <mergeCell ref="G14734:H14734"/>
    <mergeCell ref="I14734:J14734"/>
    <mergeCell ref="K14734:L14734"/>
    <mergeCell ref="M14734:N14734"/>
    <mergeCell ref="O14734:P14734"/>
    <mergeCell ref="A14733:C14733"/>
    <mergeCell ref="D14733:E14733"/>
    <mergeCell ref="G14733:H14733"/>
    <mergeCell ref="I14733:J14733"/>
    <mergeCell ref="K14733:L14733"/>
    <mergeCell ref="M14733:N14733"/>
    <mergeCell ref="O14731:P14731"/>
    <mergeCell ref="A14732:C14732"/>
    <mergeCell ref="D14732:E14732"/>
    <mergeCell ref="G14732:H14732"/>
    <mergeCell ref="I14732:J14732"/>
    <mergeCell ref="K14732:L14732"/>
    <mergeCell ref="M14732:N14732"/>
    <mergeCell ref="O14732:P14732"/>
    <mergeCell ref="A14731:C14731"/>
    <mergeCell ref="D14731:E14731"/>
    <mergeCell ref="G14731:H14731"/>
    <mergeCell ref="I14731:J14731"/>
    <mergeCell ref="K14731:L14731"/>
    <mergeCell ref="M14731:N14731"/>
    <mergeCell ref="O14729:P14729"/>
    <mergeCell ref="A14730:C14730"/>
    <mergeCell ref="D14730:E14730"/>
    <mergeCell ref="G14730:H14730"/>
    <mergeCell ref="I14730:J14730"/>
    <mergeCell ref="K14730:L14730"/>
    <mergeCell ref="M14730:N14730"/>
    <mergeCell ref="O14730:P14730"/>
    <mergeCell ref="A14729:C14729"/>
    <mergeCell ref="D14729:E14729"/>
    <mergeCell ref="G14729:H14729"/>
    <mergeCell ref="I14729:J14729"/>
    <mergeCell ref="K14729:L14729"/>
    <mergeCell ref="M14729:N14729"/>
    <mergeCell ref="A14742:N14742"/>
    <mergeCell ref="O14742:P14742"/>
    <mergeCell ref="A14744:P14744"/>
    <mergeCell ref="A14745:P14745"/>
    <mergeCell ref="A14746:P14746"/>
    <mergeCell ref="A14748:P14748"/>
    <mergeCell ref="A14740:H14740"/>
    <mergeCell ref="I14740:J14740"/>
    <mergeCell ref="K14740:L14740"/>
    <mergeCell ref="M14740:N14740"/>
    <mergeCell ref="O14740:P14740"/>
    <mergeCell ref="A14741:H14741"/>
    <mergeCell ref="I14741:J14741"/>
    <mergeCell ref="K14741:L14741"/>
    <mergeCell ref="M14741:N14741"/>
    <mergeCell ref="O14741:P14741"/>
    <mergeCell ref="O14737:P14737"/>
    <mergeCell ref="A14738:N14738"/>
    <mergeCell ref="O14738:P14738"/>
    <mergeCell ref="A14739:H14739"/>
    <mergeCell ref="I14739:J14739"/>
    <mergeCell ref="K14739:L14739"/>
    <mergeCell ref="M14739:N14739"/>
    <mergeCell ref="O14739:P14739"/>
    <mergeCell ref="A14737:C14737"/>
    <mergeCell ref="D14737:E14737"/>
    <mergeCell ref="G14737:H14737"/>
    <mergeCell ref="I14737:J14737"/>
    <mergeCell ref="K14737:L14737"/>
    <mergeCell ref="M14737:N14737"/>
    <mergeCell ref="O14735:P14735"/>
    <mergeCell ref="A14736:C14736"/>
    <mergeCell ref="D14736:E14736"/>
    <mergeCell ref="G14736:H14736"/>
    <mergeCell ref="I14736:J14736"/>
    <mergeCell ref="K14736:L14736"/>
    <mergeCell ref="M14736:N14736"/>
    <mergeCell ref="O14736:P14736"/>
    <mergeCell ref="A14735:C14735"/>
    <mergeCell ref="D14735:E14735"/>
    <mergeCell ref="G14735:H14735"/>
    <mergeCell ref="I14735:J14735"/>
    <mergeCell ref="K14735:L14735"/>
    <mergeCell ref="M14735:N14735"/>
    <mergeCell ref="I14757:J14757"/>
    <mergeCell ref="K14757:L14757"/>
    <mergeCell ref="M14757:N14757"/>
    <mergeCell ref="O14757:P14757"/>
    <mergeCell ref="A14758:P14758"/>
    <mergeCell ref="A14759:C14759"/>
    <mergeCell ref="D14759:E14759"/>
    <mergeCell ref="G14759:H14759"/>
    <mergeCell ref="I14759:J14759"/>
    <mergeCell ref="K14759:L14759"/>
    <mergeCell ref="A14755:B14755"/>
    <mergeCell ref="C14755:D14755"/>
    <mergeCell ref="E14755:G14755"/>
    <mergeCell ref="H14755:I14755"/>
    <mergeCell ref="J14755:O14755"/>
    <mergeCell ref="A14756:C14757"/>
    <mergeCell ref="D14756:E14757"/>
    <mergeCell ref="F14756:F14757"/>
    <mergeCell ref="G14756:H14757"/>
    <mergeCell ref="I14756:P14756"/>
    <mergeCell ref="B14753:K14753"/>
    <mergeCell ref="L14753:M14753"/>
    <mergeCell ref="N14753:P14753"/>
    <mergeCell ref="B14754:K14754"/>
    <mergeCell ref="L14754:M14754"/>
    <mergeCell ref="N14754:P14754"/>
    <mergeCell ref="B14751:K14751"/>
    <mergeCell ref="L14751:M14751"/>
    <mergeCell ref="N14751:P14751"/>
    <mergeCell ref="B14752:K14752"/>
    <mergeCell ref="L14752:M14752"/>
    <mergeCell ref="N14752:P14752"/>
    <mergeCell ref="B14749:K14749"/>
    <mergeCell ref="L14749:M14749"/>
    <mergeCell ref="N14749:P14749"/>
    <mergeCell ref="B14750:K14750"/>
    <mergeCell ref="L14750:M14750"/>
    <mergeCell ref="N14750:P14750"/>
    <mergeCell ref="O14764:P14764"/>
    <mergeCell ref="A14765:C14765"/>
    <mergeCell ref="D14765:E14765"/>
    <mergeCell ref="G14765:H14765"/>
    <mergeCell ref="I14765:J14765"/>
    <mergeCell ref="K14765:L14765"/>
    <mergeCell ref="M14765:N14765"/>
    <mergeCell ref="O14765:P14765"/>
    <mergeCell ref="A14764:C14764"/>
    <mergeCell ref="D14764:E14764"/>
    <mergeCell ref="G14764:H14764"/>
    <mergeCell ref="I14764:J14764"/>
    <mergeCell ref="K14764:L14764"/>
    <mergeCell ref="M14764:N14764"/>
    <mergeCell ref="M14762:N14762"/>
    <mergeCell ref="O14762:P14762"/>
    <mergeCell ref="A14763:C14763"/>
    <mergeCell ref="D14763:E14763"/>
    <mergeCell ref="G14763:H14763"/>
    <mergeCell ref="I14763:J14763"/>
    <mergeCell ref="K14763:L14763"/>
    <mergeCell ref="M14763:N14763"/>
    <mergeCell ref="O14763:P14763"/>
    <mergeCell ref="M14759:N14759"/>
    <mergeCell ref="O14759:P14759"/>
    <mergeCell ref="A14760:N14760"/>
    <mergeCell ref="O14760:P14760"/>
    <mergeCell ref="A14761:P14761"/>
    <mergeCell ref="A14762:C14762"/>
    <mergeCell ref="D14762:E14762"/>
    <mergeCell ref="G14762:H14762"/>
    <mergeCell ref="I14762:J14762"/>
    <mergeCell ref="K14762:L14762"/>
    <mergeCell ref="A14774:H14774"/>
    <mergeCell ref="I14774:J14774"/>
    <mergeCell ref="K14774:L14774"/>
    <mergeCell ref="M14774:N14774"/>
    <mergeCell ref="O14774:P14774"/>
    <mergeCell ref="A14775:H14775"/>
    <mergeCell ref="I14775:J14775"/>
    <mergeCell ref="K14775:L14775"/>
    <mergeCell ref="M14775:N14775"/>
    <mergeCell ref="O14775:P14775"/>
    <mergeCell ref="O14771:P14771"/>
    <mergeCell ref="A14772:N14772"/>
    <mergeCell ref="O14772:P14772"/>
    <mergeCell ref="A14773:H14773"/>
    <mergeCell ref="I14773:J14773"/>
    <mergeCell ref="K14773:L14773"/>
    <mergeCell ref="M14773:N14773"/>
    <mergeCell ref="O14773:P14773"/>
    <mergeCell ref="A14771:C14771"/>
    <mergeCell ref="D14771:E14771"/>
    <mergeCell ref="G14771:H14771"/>
    <mergeCell ref="I14771:J14771"/>
    <mergeCell ref="K14771:L14771"/>
    <mergeCell ref="M14771:N14771"/>
    <mergeCell ref="O14769:P14769"/>
    <mergeCell ref="A14770:C14770"/>
    <mergeCell ref="D14770:E14770"/>
    <mergeCell ref="G14770:H14770"/>
    <mergeCell ref="I14770:J14770"/>
    <mergeCell ref="K14770:L14770"/>
    <mergeCell ref="M14770:N14770"/>
    <mergeCell ref="O14770:P14770"/>
    <mergeCell ref="O14766:P14766"/>
    <mergeCell ref="A14767:N14767"/>
    <mergeCell ref="O14767:P14767"/>
    <mergeCell ref="A14768:P14768"/>
    <mergeCell ref="A14769:C14769"/>
    <mergeCell ref="D14769:E14769"/>
    <mergeCell ref="G14769:H14769"/>
    <mergeCell ref="I14769:J14769"/>
    <mergeCell ref="K14769:L14769"/>
    <mergeCell ref="M14769:N14769"/>
    <mergeCell ref="A14766:C14766"/>
    <mergeCell ref="D14766:E14766"/>
    <mergeCell ref="G14766:H14766"/>
    <mergeCell ref="I14766:J14766"/>
    <mergeCell ref="K14766:L14766"/>
    <mergeCell ref="M14766:N14766"/>
    <mergeCell ref="O14781:P14781"/>
    <mergeCell ref="A14782:N14782"/>
    <mergeCell ref="O14782:P14782"/>
    <mergeCell ref="A14783:P14783"/>
    <mergeCell ref="A14784:C14784"/>
    <mergeCell ref="D14784:E14784"/>
    <mergeCell ref="G14784:H14784"/>
    <mergeCell ref="I14784:J14784"/>
    <mergeCell ref="K14784:L14784"/>
    <mergeCell ref="M14784:N14784"/>
    <mergeCell ref="A14781:C14781"/>
    <mergeCell ref="D14781:E14781"/>
    <mergeCell ref="G14781:H14781"/>
    <mergeCell ref="I14781:J14781"/>
    <mergeCell ref="K14781:L14781"/>
    <mergeCell ref="M14781:N14781"/>
    <mergeCell ref="O14779:P14779"/>
    <mergeCell ref="A14780:C14780"/>
    <mergeCell ref="D14780:E14780"/>
    <mergeCell ref="G14780:H14780"/>
    <mergeCell ref="I14780:J14780"/>
    <mergeCell ref="K14780:L14780"/>
    <mergeCell ref="M14780:N14780"/>
    <mergeCell ref="O14780:P14780"/>
    <mergeCell ref="A14779:C14779"/>
    <mergeCell ref="D14779:E14779"/>
    <mergeCell ref="G14779:H14779"/>
    <mergeCell ref="I14779:J14779"/>
    <mergeCell ref="K14779:L14779"/>
    <mergeCell ref="M14779:N14779"/>
    <mergeCell ref="A14776:N14776"/>
    <mergeCell ref="O14776:P14776"/>
    <mergeCell ref="A14777:P14777"/>
    <mergeCell ref="A14778:C14778"/>
    <mergeCell ref="D14778:E14778"/>
    <mergeCell ref="G14778:H14778"/>
    <mergeCell ref="I14778:J14778"/>
    <mergeCell ref="K14778:L14778"/>
    <mergeCell ref="M14778:N14778"/>
    <mergeCell ref="O14778:P14778"/>
    <mergeCell ref="B14798:K14798"/>
    <mergeCell ref="L14798:M14798"/>
    <mergeCell ref="N14798:P14798"/>
    <mergeCell ref="B14799:K14799"/>
    <mergeCell ref="L14799:M14799"/>
    <mergeCell ref="N14799:P14799"/>
    <mergeCell ref="B14796:K14796"/>
    <mergeCell ref="L14796:M14796"/>
    <mergeCell ref="N14796:P14796"/>
    <mergeCell ref="B14797:K14797"/>
    <mergeCell ref="L14797:M14797"/>
    <mergeCell ref="N14797:P14797"/>
    <mergeCell ref="A14793:P14793"/>
    <mergeCell ref="B14794:K14794"/>
    <mergeCell ref="L14794:M14794"/>
    <mergeCell ref="N14794:P14794"/>
    <mergeCell ref="B14795:K14795"/>
    <mergeCell ref="L14795:M14795"/>
    <mergeCell ref="N14795:P14795"/>
    <mergeCell ref="O14786:P14786"/>
    <mergeCell ref="A14787:N14787"/>
    <mergeCell ref="O14787:P14787"/>
    <mergeCell ref="A14789:P14789"/>
    <mergeCell ref="A14790:P14790"/>
    <mergeCell ref="A14791:P14791"/>
    <mergeCell ref="A14786:C14786"/>
    <mergeCell ref="D14786:E14786"/>
    <mergeCell ref="G14786:H14786"/>
    <mergeCell ref="I14786:J14786"/>
    <mergeCell ref="K14786:L14786"/>
    <mergeCell ref="M14786:N14786"/>
    <mergeCell ref="O14784:P14784"/>
    <mergeCell ref="A14785:C14785"/>
    <mergeCell ref="D14785:E14785"/>
    <mergeCell ref="G14785:H14785"/>
    <mergeCell ref="I14785:J14785"/>
    <mergeCell ref="K14785:L14785"/>
    <mergeCell ref="M14785:N14785"/>
    <mergeCell ref="O14785:P14785"/>
    <mergeCell ref="A14806:N14806"/>
    <mergeCell ref="O14806:P14806"/>
    <mergeCell ref="A14807:P14807"/>
    <mergeCell ref="A14808:C14808"/>
    <mergeCell ref="D14808:E14808"/>
    <mergeCell ref="G14808:H14808"/>
    <mergeCell ref="I14808:J14808"/>
    <mergeCell ref="K14808:L14808"/>
    <mergeCell ref="M14808:N14808"/>
    <mergeCell ref="O14808:P14808"/>
    <mergeCell ref="A14804:H14804"/>
    <mergeCell ref="I14804:J14804"/>
    <mergeCell ref="K14804:L14804"/>
    <mergeCell ref="M14804:N14804"/>
    <mergeCell ref="O14804:P14804"/>
    <mergeCell ref="A14805:H14805"/>
    <mergeCell ref="I14805:J14805"/>
    <mergeCell ref="K14805:L14805"/>
    <mergeCell ref="M14805:N14805"/>
    <mergeCell ref="O14805:P14805"/>
    <mergeCell ref="I14802:J14802"/>
    <mergeCell ref="K14802:L14802"/>
    <mergeCell ref="M14802:N14802"/>
    <mergeCell ref="O14802:P14802"/>
    <mergeCell ref="A14803:H14803"/>
    <mergeCell ref="I14803:J14803"/>
    <mergeCell ref="K14803:L14803"/>
    <mergeCell ref="M14803:N14803"/>
    <mergeCell ref="O14803:P14803"/>
    <mergeCell ref="A14800:B14800"/>
    <mergeCell ref="C14800:D14800"/>
    <mergeCell ref="E14800:G14800"/>
    <mergeCell ref="H14800:I14800"/>
    <mergeCell ref="J14800:O14800"/>
    <mergeCell ref="A14801:C14802"/>
    <mergeCell ref="D14801:E14802"/>
    <mergeCell ref="F14801:F14802"/>
    <mergeCell ref="G14801:H14802"/>
    <mergeCell ref="I14801:P14801"/>
    <mergeCell ref="O14814:P14814"/>
    <mergeCell ref="A14815:C14815"/>
    <mergeCell ref="D14815:E14815"/>
    <mergeCell ref="G14815:H14815"/>
    <mergeCell ref="I14815:J14815"/>
    <mergeCell ref="K14815:L14815"/>
    <mergeCell ref="M14815:N14815"/>
    <mergeCell ref="O14815:P14815"/>
    <mergeCell ref="A14814:C14814"/>
    <mergeCell ref="D14814:E14814"/>
    <mergeCell ref="G14814:H14814"/>
    <mergeCell ref="I14814:J14814"/>
    <mergeCell ref="K14814:L14814"/>
    <mergeCell ref="M14814:N14814"/>
    <mergeCell ref="O14812:P14812"/>
    <mergeCell ref="A14813:C14813"/>
    <mergeCell ref="D14813:E14813"/>
    <mergeCell ref="G14813:H14813"/>
    <mergeCell ref="I14813:J14813"/>
    <mergeCell ref="K14813:L14813"/>
    <mergeCell ref="M14813:N14813"/>
    <mergeCell ref="O14813:P14813"/>
    <mergeCell ref="A14812:C14812"/>
    <mergeCell ref="D14812:E14812"/>
    <mergeCell ref="G14812:H14812"/>
    <mergeCell ref="I14812:J14812"/>
    <mergeCell ref="K14812:L14812"/>
    <mergeCell ref="M14812:N14812"/>
    <mergeCell ref="A14809:N14809"/>
    <mergeCell ref="O14809:P14809"/>
    <mergeCell ref="A14810:P14810"/>
    <mergeCell ref="A14811:C14811"/>
    <mergeCell ref="D14811:E14811"/>
    <mergeCell ref="G14811:H14811"/>
    <mergeCell ref="I14811:J14811"/>
    <mergeCell ref="K14811:L14811"/>
    <mergeCell ref="M14811:N14811"/>
    <mergeCell ref="O14811:P14811"/>
    <mergeCell ref="O14821:P14821"/>
    <mergeCell ref="A14822:C14822"/>
    <mergeCell ref="D14822:E14822"/>
    <mergeCell ref="G14822:H14822"/>
    <mergeCell ref="I14822:J14822"/>
    <mergeCell ref="K14822:L14822"/>
    <mergeCell ref="M14822:N14822"/>
    <mergeCell ref="O14822:P14822"/>
    <mergeCell ref="A14821:C14821"/>
    <mergeCell ref="D14821:E14821"/>
    <mergeCell ref="G14821:H14821"/>
    <mergeCell ref="I14821:J14821"/>
    <mergeCell ref="K14821:L14821"/>
    <mergeCell ref="M14821:N14821"/>
    <mergeCell ref="O14819:P14819"/>
    <mergeCell ref="A14820:C14820"/>
    <mergeCell ref="D14820:E14820"/>
    <mergeCell ref="G14820:H14820"/>
    <mergeCell ref="I14820:J14820"/>
    <mergeCell ref="K14820:L14820"/>
    <mergeCell ref="M14820:N14820"/>
    <mergeCell ref="O14820:P14820"/>
    <mergeCell ref="A14819:C14819"/>
    <mergeCell ref="D14819:E14819"/>
    <mergeCell ref="G14819:H14819"/>
    <mergeCell ref="I14819:J14819"/>
    <mergeCell ref="K14819:L14819"/>
    <mergeCell ref="M14819:N14819"/>
    <mergeCell ref="A14816:N14816"/>
    <mergeCell ref="O14816:P14816"/>
    <mergeCell ref="A14817:P14817"/>
    <mergeCell ref="A14818:C14818"/>
    <mergeCell ref="D14818:E14818"/>
    <mergeCell ref="G14818:H14818"/>
    <mergeCell ref="I14818:J14818"/>
    <mergeCell ref="K14818:L14818"/>
    <mergeCell ref="M14818:N14818"/>
    <mergeCell ref="O14818:P14818"/>
    <mergeCell ref="A14828:N14828"/>
    <mergeCell ref="O14828:P14828"/>
    <mergeCell ref="A14829:P14829"/>
    <mergeCell ref="A14830:C14830"/>
    <mergeCell ref="D14830:E14830"/>
    <mergeCell ref="G14830:H14830"/>
    <mergeCell ref="I14830:J14830"/>
    <mergeCell ref="K14830:L14830"/>
    <mergeCell ref="M14830:N14830"/>
    <mergeCell ref="O14830:P14830"/>
    <mergeCell ref="A14826:H14826"/>
    <mergeCell ref="I14826:J14826"/>
    <mergeCell ref="K14826:L14826"/>
    <mergeCell ref="M14826:N14826"/>
    <mergeCell ref="O14826:P14826"/>
    <mergeCell ref="A14827:H14827"/>
    <mergeCell ref="I14827:J14827"/>
    <mergeCell ref="K14827:L14827"/>
    <mergeCell ref="M14827:N14827"/>
    <mergeCell ref="O14827:P14827"/>
    <mergeCell ref="O14823:P14823"/>
    <mergeCell ref="A14824:N14824"/>
    <mergeCell ref="O14824:P14824"/>
    <mergeCell ref="A14825:H14825"/>
    <mergeCell ref="I14825:J14825"/>
    <mergeCell ref="K14825:L14825"/>
    <mergeCell ref="M14825:N14825"/>
    <mergeCell ref="O14825:P14825"/>
    <mergeCell ref="A14823:C14823"/>
    <mergeCell ref="D14823:E14823"/>
    <mergeCell ref="G14823:H14823"/>
    <mergeCell ref="I14823:J14823"/>
    <mergeCell ref="K14823:L14823"/>
    <mergeCell ref="M14823:N14823"/>
    <mergeCell ref="A14844:B14844"/>
    <mergeCell ref="C14844:D14844"/>
    <mergeCell ref="E14844:G14844"/>
    <mergeCell ref="H14844:I14844"/>
    <mergeCell ref="J14844:O14844"/>
    <mergeCell ref="A14845:C14846"/>
    <mergeCell ref="D14845:E14846"/>
    <mergeCell ref="F14845:F14846"/>
    <mergeCell ref="G14845:H14846"/>
    <mergeCell ref="I14845:P14845"/>
    <mergeCell ref="B14842:K14842"/>
    <mergeCell ref="L14842:M14842"/>
    <mergeCell ref="N14842:P14842"/>
    <mergeCell ref="B14843:K14843"/>
    <mergeCell ref="L14843:M14843"/>
    <mergeCell ref="N14843:P14843"/>
    <mergeCell ref="B14840:K14840"/>
    <mergeCell ref="L14840:M14840"/>
    <mergeCell ref="N14840:P14840"/>
    <mergeCell ref="B14841:K14841"/>
    <mergeCell ref="L14841:M14841"/>
    <mergeCell ref="N14841:P14841"/>
    <mergeCell ref="B14838:K14838"/>
    <mergeCell ref="L14838:M14838"/>
    <mergeCell ref="N14838:P14838"/>
    <mergeCell ref="B14839:K14839"/>
    <mergeCell ref="L14839:M14839"/>
    <mergeCell ref="N14839:P14839"/>
    <mergeCell ref="A14831:N14831"/>
    <mergeCell ref="O14831:P14831"/>
    <mergeCell ref="A14833:P14833"/>
    <mergeCell ref="A14834:P14834"/>
    <mergeCell ref="A14835:P14835"/>
    <mergeCell ref="A14837:P14837"/>
    <mergeCell ref="O14850:P14850"/>
    <mergeCell ref="A14851:C14851"/>
    <mergeCell ref="D14851:E14851"/>
    <mergeCell ref="G14851:H14851"/>
    <mergeCell ref="I14851:J14851"/>
    <mergeCell ref="K14851:L14851"/>
    <mergeCell ref="M14851:N14851"/>
    <mergeCell ref="O14851:P14851"/>
    <mergeCell ref="A14850:C14850"/>
    <mergeCell ref="D14850:E14850"/>
    <mergeCell ref="G14850:H14850"/>
    <mergeCell ref="I14850:J14850"/>
    <mergeCell ref="K14850:L14850"/>
    <mergeCell ref="M14850:N14850"/>
    <mergeCell ref="M14848:N14848"/>
    <mergeCell ref="O14848:P14848"/>
    <mergeCell ref="A14849:C14849"/>
    <mergeCell ref="D14849:E14849"/>
    <mergeCell ref="G14849:H14849"/>
    <mergeCell ref="I14849:J14849"/>
    <mergeCell ref="K14849:L14849"/>
    <mergeCell ref="M14849:N14849"/>
    <mergeCell ref="O14849:P14849"/>
    <mergeCell ref="I14846:J14846"/>
    <mergeCell ref="K14846:L14846"/>
    <mergeCell ref="M14846:N14846"/>
    <mergeCell ref="O14846:P14846"/>
    <mergeCell ref="A14847:P14847"/>
    <mergeCell ref="A14848:C14848"/>
    <mergeCell ref="D14848:E14848"/>
    <mergeCell ref="G14848:H14848"/>
    <mergeCell ref="I14848:J14848"/>
    <mergeCell ref="K14848:L14848"/>
    <mergeCell ref="O14857:P14857"/>
    <mergeCell ref="A14858:C14858"/>
    <mergeCell ref="D14858:E14858"/>
    <mergeCell ref="G14858:H14858"/>
    <mergeCell ref="I14858:J14858"/>
    <mergeCell ref="K14858:L14858"/>
    <mergeCell ref="M14858:N14858"/>
    <mergeCell ref="O14858:P14858"/>
    <mergeCell ref="A14857:C14857"/>
    <mergeCell ref="D14857:E14857"/>
    <mergeCell ref="G14857:H14857"/>
    <mergeCell ref="I14857:J14857"/>
    <mergeCell ref="K14857:L14857"/>
    <mergeCell ref="M14857:N14857"/>
    <mergeCell ref="O14855:P14855"/>
    <mergeCell ref="A14856:C14856"/>
    <mergeCell ref="D14856:E14856"/>
    <mergeCell ref="G14856:H14856"/>
    <mergeCell ref="I14856:J14856"/>
    <mergeCell ref="K14856:L14856"/>
    <mergeCell ref="M14856:N14856"/>
    <mergeCell ref="O14856:P14856"/>
    <mergeCell ref="O14852:P14852"/>
    <mergeCell ref="A14853:N14853"/>
    <mergeCell ref="O14853:P14853"/>
    <mergeCell ref="A14854:P14854"/>
    <mergeCell ref="A14855:C14855"/>
    <mergeCell ref="D14855:E14855"/>
    <mergeCell ref="G14855:H14855"/>
    <mergeCell ref="I14855:J14855"/>
    <mergeCell ref="K14855:L14855"/>
    <mergeCell ref="M14855:N14855"/>
    <mergeCell ref="A14852:C14852"/>
    <mergeCell ref="D14852:E14852"/>
    <mergeCell ref="G14852:H14852"/>
    <mergeCell ref="I14852:J14852"/>
    <mergeCell ref="K14852:L14852"/>
    <mergeCell ref="M14852:N14852"/>
    <mergeCell ref="A14865:N14865"/>
    <mergeCell ref="O14865:P14865"/>
    <mergeCell ref="A14866:P14866"/>
    <mergeCell ref="A14867:C14867"/>
    <mergeCell ref="D14867:E14867"/>
    <mergeCell ref="G14867:H14867"/>
    <mergeCell ref="I14867:J14867"/>
    <mergeCell ref="K14867:L14867"/>
    <mergeCell ref="M14867:N14867"/>
    <mergeCell ref="O14867:P14867"/>
    <mergeCell ref="A14863:H14863"/>
    <mergeCell ref="I14863:J14863"/>
    <mergeCell ref="K14863:L14863"/>
    <mergeCell ref="M14863:N14863"/>
    <mergeCell ref="O14863:P14863"/>
    <mergeCell ref="A14864:H14864"/>
    <mergeCell ref="I14864:J14864"/>
    <mergeCell ref="K14864:L14864"/>
    <mergeCell ref="M14864:N14864"/>
    <mergeCell ref="O14864:P14864"/>
    <mergeCell ref="A14861:N14861"/>
    <mergeCell ref="O14861:P14861"/>
    <mergeCell ref="A14862:H14862"/>
    <mergeCell ref="I14862:J14862"/>
    <mergeCell ref="K14862:L14862"/>
    <mergeCell ref="M14862:N14862"/>
    <mergeCell ref="O14862:P14862"/>
    <mergeCell ref="O14859:P14859"/>
    <mergeCell ref="A14860:C14860"/>
    <mergeCell ref="D14860:E14860"/>
    <mergeCell ref="G14860:H14860"/>
    <mergeCell ref="I14860:J14860"/>
    <mergeCell ref="K14860:L14860"/>
    <mergeCell ref="M14860:N14860"/>
    <mergeCell ref="O14860:P14860"/>
    <mergeCell ref="A14859:C14859"/>
    <mergeCell ref="D14859:E14859"/>
    <mergeCell ref="G14859:H14859"/>
    <mergeCell ref="I14859:J14859"/>
    <mergeCell ref="K14859:L14859"/>
    <mergeCell ref="M14859:N14859"/>
    <mergeCell ref="O14873:P14873"/>
    <mergeCell ref="A14874:C14874"/>
    <mergeCell ref="D14874:E14874"/>
    <mergeCell ref="G14874:H14874"/>
    <mergeCell ref="I14874:J14874"/>
    <mergeCell ref="K14874:L14874"/>
    <mergeCell ref="M14874:N14874"/>
    <mergeCell ref="O14874:P14874"/>
    <mergeCell ref="A14873:C14873"/>
    <mergeCell ref="D14873:E14873"/>
    <mergeCell ref="G14873:H14873"/>
    <mergeCell ref="I14873:J14873"/>
    <mergeCell ref="K14873:L14873"/>
    <mergeCell ref="M14873:N14873"/>
    <mergeCell ref="O14871:P14871"/>
    <mergeCell ref="A14872:C14872"/>
    <mergeCell ref="D14872:E14872"/>
    <mergeCell ref="G14872:H14872"/>
    <mergeCell ref="I14872:J14872"/>
    <mergeCell ref="K14872:L14872"/>
    <mergeCell ref="M14872:N14872"/>
    <mergeCell ref="O14872:P14872"/>
    <mergeCell ref="A14871:C14871"/>
    <mergeCell ref="D14871:E14871"/>
    <mergeCell ref="G14871:H14871"/>
    <mergeCell ref="I14871:J14871"/>
    <mergeCell ref="K14871:L14871"/>
    <mergeCell ref="M14871:N14871"/>
    <mergeCell ref="A14868:N14868"/>
    <mergeCell ref="O14868:P14868"/>
    <mergeCell ref="A14869:P14869"/>
    <mergeCell ref="A14870:C14870"/>
    <mergeCell ref="D14870:E14870"/>
    <mergeCell ref="G14870:H14870"/>
    <mergeCell ref="I14870:J14870"/>
    <mergeCell ref="K14870:L14870"/>
    <mergeCell ref="M14870:N14870"/>
    <mergeCell ref="O14870:P14870"/>
    <mergeCell ref="A14888:B14888"/>
    <mergeCell ref="C14888:D14888"/>
    <mergeCell ref="E14888:G14888"/>
    <mergeCell ref="H14888:I14888"/>
    <mergeCell ref="J14888:O14888"/>
    <mergeCell ref="A14889:C14890"/>
    <mergeCell ref="D14889:E14890"/>
    <mergeCell ref="F14889:F14890"/>
    <mergeCell ref="G14889:H14890"/>
    <mergeCell ref="I14889:P14889"/>
    <mergeCell ref="B14886:K14886"/>
    <mergeCell ref="L14886:M14886"/>
    <mergeCell ref="N14886:P14886"/>
    <mergeCell ref="B14887:K14887"/>
    <mergeCell ref="L14887:M14887"/>
    <mergeCell ref="N14887:P14887"/>
    <mergeCell ref="B14884:K14884"/>
    <mergeCell ref="L14884:M14884"/>
    <mergeCell ref="N14884:P14884"/>
    <mergeCell ref="B14885:K14885"/>
    <mergeCell ref="L14885:M14885"/>
    <mergeCell ref="N14885:P14885"/>
    <mergeCell ref="B14882:K14882"/>
    <mergeCell ref="L14882:M14882"/>
    <mergeCell ref="N14882:P14882"/>
    <mergeCell ref="B14883:K14883"/>
    <mergeCell ref="L14883:M14883"/>
    <mergeCell ref="N14883:P14883"/>
    <mergeCell ref="A14875:N14875"/>
    <mergeCell ref="O14875:P14875"/>
    <mergeCell ref="A14877:P14877"/>
    <mergeCell ref="A14878:P14878"/>
    <mergeCell ref="A14879:P14879"/>
    <mergeCell ref="A14881:P14881"/>
    <mergeCell ref="O14894:P14894"/>
    <mergeCell ref="A14895:C14895"/>
    <mergeCell ref="D14895:E14895"/>
    <mergeCell ref="G14895:H14895"/>
    <mergeCell ref="I14895:J14895"/>
    <mergeCell ref="K14895:L14895"/>
    <mergeCell ref="M14895:N14895"/>
    <mergeCell ref="O14895:P14895"/>
    <mergeCell ref="A14894:C14894"/>
    <mergeCell ref="D14894:E14894"/>
    <mergeCell ref="G14894:H14894"/>
    <mergeCell ref="I14894:J14894"/>
    <mergeCell ref="K14894:L14894"/>
    <mergeCell ref="M14894:N14894"/>
    <mergeCell ref="M14892:N14892"/>
    <mergeCell ref="O14892:P14892"/>
    <mergeCell ref="A14893:C14893"/>
    <mergeCell ref="D14893:E14893"/>
    <mergeCell ref="G14893:H14893"/>
    <mergeCell ref="I14893:J14893"/>
    <mergeCell ref="K14893:L14893"/>
    <mergeCell ref="M14893:N14893"/>
    <mergeCell ref="O14893:P14893"/>
    <mergeCell ref="I14890:J14890"/>
    <mergeCell ref="K14890:L14890"/>
    <mergeCell ref="M14890:N14890"/>
    <mergeCell ref="O14890:P14890"/>
    <mergeCell ref="A14891:P14891"/>
    <mergeCell ref="A14892:C14892"/>
    <mergeCell ref="D14892:E14892"/>
    <mergeCell ref="G14892:H14892"/>
    <mergeCell ref="I14892:J14892"/>
    <mergeCell ref="K14892:L14892"/>
    <mergeCell ref="A14901:H14901"/>
    <mergeCell ref="I14901:J14901"/>
    <mergeCell ref="K14901:L14901"/>
    <mergeCell ref="M14901:N14901"/>
    <mergeCell ref="O14901:P14901"/>
    <mergeCell ref="A14902:H14902"/>
    <mergeCell ref="I14902:J14902"/>
    <mergeCell ref="K14902:L14902"/>
    <mergeCell ref="M14902:N14902"/>
    <mergeCell ref="O14902:P14902"/>
    <mergeCell ref="O14898:P14898"/>
    <mergeCell ref="A14899:N14899"/>
    <mergeCell ref="O14899:P14899"/>
    <mergeCell ref="A14900:H14900"/>
    <mergeCell ref="I14900:J14900"/>
    <mergeCell ref="K14900:L14900"/>
    <mergeCell ref="M14900:N14900"/>
    <mergeCell ref="O14900:P14900"/>
    <mergeCell ref="A14898:C14898"/>
    <mergeCell ref="D14898:E14898"/>
    <mergeCell ref="G14898:H14898"/>
    <mergeCell ref="I14898:J14898"/>
    <mergeCell ref="K14898:L14898"/>
    <mergeCell ref="M14898:N14898"/>
    <mergeCell ref="O14896:P14896"/>
    <mergeCell ref="A14897:C14897"/>
    <mergeCell ref="D14897:E14897"/>
    <mergeCell ref="G14897:H14897"/>
    <mergeCell ref="I14897:J14897"/>
    <mergeCell ref="K14897:L14897"/>
    <mergeCell ref="M14897:N14897"/>
    <mergeCell ref="O14897:P14897"/>
    <mergeCell ref="A14896:C14896"/>
    <mergeCell ref="D14896:E14896"/>
    <mergeCell ref="G14896:H14896"/>
    <mergeCell ref="I14896:J14896"/>
    <mergeCell ref="K14896:L14896"/>
    <mergeCell ref="M14896:N14896"/>
    <mergeCell ref="O14909:P14909"/>
    <mergeCell ref="A14910:C14910"/>
    <mergeCell ref="D14910:E14910"/>
    <mergeCell ref="G14910:H14910"/>
    <mergeCell ref="I14910:J14910"/>
    <mergeCell ref="K14910:L14910"/>
    <mergeCell ref="M14910:N14910"/>
    <mergeCell ref="O14910:P14910"/>
    <mergeCell ref="A14909:C14909"/>
    <mergeCell ref="D14909:E14909"/>
    <mergeCell ref="G14909:H14909"/>
    <mergeCell ref="I14909:J14909"/>
    <mergeCell ref="K14909:L14909"/>
    <mergeCell ref="M14909:N14909"/>
    <mergeCell ref="A14906:N14906"/>
    <mergeCell ref="O14906:P14906"/>
    <mergeCell ref="A14907:P14907"/>
    <mergeCell ref="A14908:C14908"/>
    <mergeCell ref="D14908:E14908"/>
    <mergeCell ref="G14908:H14908"/>
    <mergeCell ref="I14908:J14908"/>
    <mergeCell ref="K14908:L14908"/>
    <mergeCell ref="M14908:N14908"/>
    <mergeCell ref="O14908:P14908"/>
    <mergeCell ref="A14903:N14903"/>
    <mergeCell ref="O14903:P14903"/>
    <mergeCell ref="A14904:P14904"/>
    <mergeCell ref="A14905:C14905"/>
    <mergeCell ref="D14905:E14905"/>
    <mergeCell ref="G14905:H14905"/>
    <mergeCell ref="I14905:J14905"/>
    <mergeCell ref="K14905:L14905"/>
    <mergeCell ref="M14905:N14905"/>
    <mergeCell ref="O14905:P14905"/>
    <mergeCell ref="A14919:P14919"/>
    <mergeCell ref="A14920:P14920"/>
    <mergeCell ref="A14921:P14921"/>
    <mergeCell ref="A14923:P14923"/>
    <mergeCell ref="B14924:K14924"/>
    <mergeCell ref="L14924:M14924"/>
    <mergeCell ref="N14924:P14924"/>
    <mergeCell ref="O14916:P14916"/>
    <mergeCell ref="A14917:C14917"/>
    <mergeCell ref="D14917:E14917"/>
    <mergeCell ref="G14917:H14917"/>
    <mergeCell ref="I14917:J14917"/>
    <mergeCell ref="K14917:L14917"/>
    <mergeCell ref="M14917:N14917"/>
    <mergeCell ref="O14917:P14917"/>
    <mergeCell ref="A14916:C14916"/>
    <mergeCell ref="D14916:E14916"/>
    <mergeCell ref="G14916:H14916"/>
    <mergeCell ref="I14916:J14916"/>
    <mergeCell ref="K14916:L14916"/>
    <mergeCell ref="M14916:N14916"/>
    <mergeCell ref="A14913:N14913"/>
    <mergeCell ref="O14913:P14913"/>
    <mergeCell ref="A14914:P14914"/>
    <mergeCell ref="A14915:C14915"/>
    <mergeCell ref="D14915:E14915"/>
    <mergeCell ref="G14915:H14915"/>
    <mergeCell ref="I14915:J14915"/>
    <mergeCell ref="K14915:L14915"/>
    <mergeCell ref="M14915:N14915"/>
    <mergeCell ref="O14915:P14915"/>
    <mergeCell ref="O14911:P14911"/>
    <mergeCell ref="A14912:C14912"/>
    <mergeCell ref="D14912:E14912"/>
    <mergeCell ref="G14912:H14912"/>
    <mergeCell ref="I14912:J14912"/>
    <mergeCell ref="K14912:L14912"/>
    <mergeCell ref="M14912:N14912"/>
    <mergeCell ref="O14912:P14912"/>
    <mergeCell ref="A14911:C14911"/>
    <mergeCell ref="D14911:E14911"/>
    <mergeCell ref="G14911:H14911"/>
    <mergeCell ref="I14911:J14911"/>
    <mergeCell ref="K14911:L14911"/>
    <mergeCell ref="M14911:N14911"/>
    <mergeCell ref="A14933:N14933"/>
    <mergeCell ref="O14933:P14933"/>
    <mergeCell ref="A14934:H14934"/>
    <mergeCell ref="I14934:J14934"/>
    <mergeCell ref="K14934:L14934"/>
    <mergeCell ref="M14934:N14934"/>
    <mergeCell ref="O14934:P14934"/>
    <mergeCell ref="A14931:C14932"/>
    <mergeCell ref="D14931:E14932"/>
    <mergeCell ref="F14931:F14932"/>
    <mergeCell ref="G14931:H14932"/>
    <mergeCell ref="I14931:P14931"/>
    <mergeCell ref="I14932:J14932"/>
    <mergeCell ref="K14932:L14932"/>
    <mergeCell ref="M14932:N14932"/>
    <mergeCell ref="O14932:P14932"/>
    <mergeCell ref="B14929:K14929"/>
    <mergeCell ref="L14929:M14929"/>
    <mergeCell ref="N14929:P14929"/>
    <mergeCell ref="A14930:B14930"/>
    <mergeCell ref="C14930:D14930"/>
    <mergeCell ref="E14930:G14930"/>
    <mergeCell ref="H14930:I14930"/>
    <mergeCell ref="J14930:O14930"/>
    <mergeCell ref="B14927:K14927"/>
    <mergeCell ref="L14927:M14927"/>
    <mergeCell ref="N14927:P14927"/>
    <mergeCell ref="B14928:K14928"/>
    <mergeCell ref="L14928:M14928"/>
    <mergeCell ref="N14928:P14928"/>
    <mergeCell ref="B14925:K14925"/>
    <mergeCell ref="L14925:M14925"/>
    <mergeCell ref="N14925:P14925"/>
    <mergeCell ref="B14926:K14926"/>
    <mergeCell ref="L14926:M14926"/>
    <mergeCell ref="N14926:P14926"/>
    <mergeCell ref="O14940:P14940"/>
    <mergeCell ref="A14941:C14941"/>
    <mergeCell ref="D14941:E14941"/>
    <mergeCell ref="G14941:H14941"/>
    <mergeCell ref="I14941:J14941"/>
    <mergeCell ref="K14941:L14941"/>
    <mergeCell ref="M14941:N14941"/>
    <mergeCell ref="O14941:P14941"/>
    <mergeCell ref="A14940:C14940"/>
    <mergeCell ref="D14940:E14940"/>
    <mergeCell ref="G14940:H14940"/>
    <mergeCell ref="I14940:J14940"/>
    <mergeCell ref="K14940:L14940"/>
    <mergeCell ref="M14940:N14940"/>
    <mergeCell ref="A14937:N14937"/>
    <mergeCell ref="O14937:P14937"/>
    <mergeCell ref="A14938:P14938"/>
    <mergeCell ref="A14939:C14939"/>
    <mergeCell ref="D14939:E14939"/>
    <mergeCell ref="G14939:H14939"/>
    <mergeCell ref="I14939:J14939"/>
    <mergeCell ref="K14939:L14939"/>
    <mergeCell ref="M14939:N14939"/>
    <mergeCell ref="O14939:P14939"/>
    <mergeCell ref="A14935:H14935"/>
    <mergeCell ref="I14935:J14935"/>
    <mergeCell ref="K14935:L14935"/>
    <mergeCell ref="M14935:N14935"/>
    <mergeCell ref="O14935:P14935"/>
    <mergeCell ref="A14936:H14936"/>
    <mergeCell ref="I14936:J14936"/>
    <mergeCell ref="K14936:L14936"/>
    <mergeCell ref="M14936:N14936"/>
    <mergeCell ref="O14936:P14936"/>
    <mergeCell ref="O14947:P14947"/>
    <mergeCell ref="A14948:C14948"/>
    <mergeCell ref="D14948:E14948"/>
    <mergeCell ref="G14948:H14948"/>
    <mergeCell ref="I14948:J14948"/>
    <mergeCell ref="K14948:L14948"/>
    <mergeCell ref="M14948:N14948"/>
    <mergeCell ref="O14948:P14948"/>
    <mergeCell ref="A14947:C14947"/>
    <mergeCell ref="D14947:E14947"/>
    <mergeCell ref="G14947:H14947"/>
    <mergeCell ref="I14947:J14947"/>
    <mergeCell ref="K14947:L14947"/>
    <mergeCell ref="M14947:N14947"/>
    <mergeCell ref="A14944:N14944"/>
    <mergeCell ref="O14944:P14944"/>
    <mergeCell ref="A14945:P14945"/>
    <mergeCell ref="A14946:C14946"/>
    <mergeCell ref="D14946:E14946"/>
    <mergeCell ref="G14946:H14946"/>
    <mergeCell ref="I14946:J14946"/>
    <mergeCell ref="K14946:L14946"/>
    <mergeCell ref="M14946:N14946"/>
    <mergeCell ref="O14946:P14946"/>
    <mergeCell ref="O14942:P14942"/>
    <mergeCell ref="A14943:C14943"/>
    <mergeCell ref="D14943:E14943"/>
    <mergeCell ref="G14943:H14943"/>
    <mergeCell ref="I14943:J14943"/>
    <mergeCell ref="K14943:L14943"/>
    <mergeCell ref="M14943:N14943"/>
    <mergeCell ref="O14943:P14943"/>
    <mergeCell ref="A14942:C14942"/>
    <mergeCell ref="D14942:E14942"/>
    <mergeCell ref="G14942:H14942"/>
    <mergeCell ref="I14942:J14942"/>
    <mergeCell ref="K14942:L14942"/>
    <mergeCell ref="M14942:N14942"/>
    <mergeCell ref="A14956:N14956"/>
    <mergeCell ref="O14956:P14956"/>
    <mergeCell ref="A14957:P14957"/>
    <mergeCell ref="A14958:C14958"/>
    <mergeCell ref="D14958:E14958"/>
    <mergeCell ref="G14958:H14958"/>
    <mergeCell ref="I14958:J14958"/>
    <mergeCell ref="K14958:L14958"/>
    <mergeCell ref="M14958:N14958"/>
    <mergeCell ref="O14958:P14958"/>
    <mergeCell ref="A14953:N14953"/>
    <mergeCell ref="O14953:P14953"/>
    <mergeCell ref="A14954:P14954"/>
    <mergeCell ref="A14955:C14955"/>
    <mergeCell ref="D14955:E14955"/>
    <mergeCell ref="G14955:H14955"/>
    <mergeCell ref="I14955:J14955"/>
    <mergeCell ref="K14955:L14955"/>
    <mergeCell ref="M14955:N14955"/>
    <mergeCell ref="O14955:P14955"/>
    <mergeCell ref="A14951:H14951"/>
    <mergeCell ref="I14951:J14951"/>
    <mergeCell ref="K14951:L14951"/>
    <mergeCell ref="M14951:N14951"/>
    <mergeCell ref="O14951:P14951"/>
    <mergeCell ref="A14952:H14952"/>
    <mergeCell ref="I14952:J14952"/>
    <mergeCell ref="K14952:L14952"/>
    <mergeCell ref="M14952:N14952"/>
    <mergeCell ref="O14952:P14952"/>
    <mergeCell ref="A14949:N14949"/>
    <mergeCell ref="O14949:P14949"/>
    <mergeCell ref="A14950:H14950"/>
    <mergeCell ref="I14950:J14950"/>
    <mergeCell ref="K14950:L14950"/>
    <mergeCell ref="M14950:N14950"/>
    <mergeCell ref="O14950:P14950"/>
    <mergeCell ref="A14963:N14963"/>
    <mergeCell ref="O14963:P14963"/>
    <mergeCell ref="A14964:P14964"/>
    <mergeCell ref="A14965:C14965"/>
    <mergeCell ref="D14965:E14965"/>
    <mergeCell ref="G14965:H14965"/>
    <mergeCell ref="I14965:J14965"/>
    <mergeCell ref="K14965:L14965"/>
    <mergeCell ref="M14965:N14965"/>
    <mergeCell ref="O14965:P14965"/>
    <mergeCell ref="O14961:P14961"/>
    <mergeCell ref="A14962:C14962"/>
    <mergeCell ref="D14962:E14962"/>
    <mergeCell ref="G14962:H14962"/>
    <mergeCell ref="I14962:J14962"/>
    <mergeCell ref="K14962:L14962"/>
    <mergeCell ref="M14962:N14962"/>
    <mergeCell ref="O14962:P14962"/>
    <mergeCell ref="A14961:C14961"/>
    <mergeCell ref="D14961:E14961"/>
    <mergeCell ref="G14961:H14961"/>
    <mergeCell ref="I14961:J14961"/>
    <mergeCell ref="K14961:L14961"/>
    <mergeCell ref="M14961:N14961"/>
    <mergeCell ref="O14959:P14959"/>
    <mergeCell ref="A14960:C14960"/>
    <mergeCell ref="D14960:E14960"/>
    <mergeCell ref="G14960:H14960"/>
    <mergeCell ref="I14960:J14960"/>
    <mergeCell ref="K14960:L14960"/>
    <mergeCell ref="M14960:N14960"/>
    <mergeCell ref="O14960:P14960"/>
    <mergeCell ref="A14959:C14959"/>
    <mergeCell ref="D14959:E14959"/>
    <mergeCell ref="G14959:H14959"/>
    <mergeCell ref="I14959:J14959"/>
    <mergeCell ref="K14959:L14959"/>
    <mergeCell ref="M14959:N14959"/>
    <mergeCell ref="A14979:C14980"/>
    <mergeCell ref="D14979:E14980"/>
    <mergeCell ref="F14979:F14980"/>
    <mergeCell ref="G14979:H14980"/>
    <mergeCell ref="I14979:P14979"/>
    <mergeCell ref="I14980:J14980"/>
    <mergeCell ref="K14980:L14980"/>
    <mergeCell ref="M14980:N14980"/>
    <mergeCell ref="O14980:P14980"/>
    <mergeCell ref="B14977:K14977"/>
    <mergeCell ref="L14977:M14977"/>
    <mergeCell ref="N14977:P14977"/>
    <mergeCell ref="A14978:B14978"/>
    <mergeCell ref="C14978:D14978"/>
    <mergeCell ref="E14978:G14978"/>
    <mergeCell ref="H14978:I14978"/>
    <mergeCell ref="J14978:O14978"/>
    <mergeCell ref="B14975:K14975"/>
    <mergeCell ref="L14975:M14975"/>
    <mergeCell ref="N14975:P14975"/>
    <mergeCell ref="B14976:K14976"/>
    <mergeCell ref="L14976:M14976"/>
    <mergeCell ref="N14976:P14976"/>
    <mergeCell ref="B14973:K14973"/>
    <mergeCell ref="L14973:M14973"/>
    <mergeCell ref="N14973:P14973"/>
    <mergeCell ref="B14974:K14974"/>
    <mergeCell ref="L14974:M14974"/>
    <mergeCell ref="N14974:P14974"/>
    <mergeCell ref="A14967:P14967"/>
    <mergeCell ref="A14968:P14968"/>
    <mergeCell ref="A14969:P14969"/>
    <mergeCell ref="A14971:P14971"/>
    <mergeCell ref="B14972:K14972"/>
    <mergeCell ref="L14972:M14972"/>
    <mergeCell ref="N14972:P14972"/>
    <mergeCell ref="A14985:N14985"/>
    <mergeCell ref="O14985:P14985"/>
    <mergeCell ref="A14986:H14986"/>
    <mergeCell ref="I14986:J14986"/>
    <mergeCell ref="K14986:L14986"/>
    <mergeCell ref="M14986:N14986"/>
    <mergeCell ref="O14986:P14986"/>
    <mergeCell ref="O14983:P14983"/>
    <mergeCell ref="A14984:C14984"/>
    <mergeCell ref="D14984:E14984"/>
    <mergeCell ref="G14984:H14984"/>
    <mergeCell ref="I14984:J14984"/>
    <mergeCell ref="K14984:L14984"/>
    <mergeCell ref="M14984:N14984"/>
    <mergeCell ref="O14984:P14984"/>
    <mergeCell ref="A14983:C14983"/>
    <mergeCell ref="D14983:E14983"/>
    <mergeCell ref="G14983:H14983"/>
    <mergeCell ref="I14983:J14983"/>
    <mergeCell ref="K14983:L14983"/>
    <mergeCell ref="M14983:N14983"/>
    <mergeCell ref="O14981:P14981"/>
    <mergeCell ref="A14982:C14982"/>
    <mergeCell ref="D14982:E14982"/>
    <mergeCell ref="G14982:H14982"/>
    <mergeCell ref="I14982:J14982"/>
    <mergeCell ref="K14982:L14982"/>
    <mergeCell ref="M14982:N14982"/>
    <mergeCell ref="O14982:P14982"/>
    <mergeCell ref="A14981:C14981"/>
    <mergeCell ref="D14981:E14981"/>
    <mergeCell ref="G14981:H14981"/>
    <mergeCell ref="I14981:J14981"/>
    <mergeCell ref="K14981:L14981"/>
    <mergeCell ref="M14981:N14981"/>
    <mergeCell ref="O14992:P14992"/>
    <mergeCell ref="A14993:C14993"/>
    <mergeCell ref="D14993:E14993"/>
    <mergeCell ref="G14993:H14993"/>
    <mergeCell ref="I14993:J14993"/>
    <mergeCell ref="K14993:L14993"/>
    <mergeCell ref="M14993:N14993"/>
    <mergeCell ref="O14993:P14993"/>
    <mergeCell ref="A14992:C14992"/>
    <mergeCell ref="D14992:E14992"/>
    <mergeCell ref="G14992:H14992"/>
    <mergeCell ref="I14992:J14992"/>
    <mergeCell ref="K14992:L14992"/>
    <mergeCell ref="M14992:N14992"/>
    <mergeCell ref="A14989:N14989"/>
    <mergeCell ref="O14989:P14989"/>
    <mergeCell ref="A14990:P14990"/>
    <mergeCell ref="A14991:C14991"/>
    <mergeCell ref="D14991:E14991"/>
    <mergeCell ref="G14991:H14991"/>
    <mergeCell ref="I14991:J14991"/>
    <mergeCell ref="K14991:L14991"/>
    <mergeCell ref="M14991:N14991"/>
    <mergeCell ref="O14991:P14991"/>
    <mergeCell ref="A14987:H14987"/>
    <mergeCell ref="I14987:J14987"/>
    <mergeCell ref="K14987:L14987"/>
    <mergeCell ref="M14987:N14987"/>
    <mergeCell ref="O14987:P14987"/>
    <mergeCell ref="A14988:H14988"/>
    <mergeCell ref="I14988:J14988"/>
    <mergeCell ref="K14988:L14988"/>
    <mergeCell ref="M14988:N14988"/>
    <mergeCell ref="O14988:P14988"/>
    <mergeCell ref="O14999:P14999"/>
    <mergeCell ref="A15000:C15000"/>
    <mergeCell ref="D15000:E15000"/>
    <mergeCell ref="G15000:H15000"/>
    <mergeCell ref="I15000:J15000"/>
    <mergeCell ref="K15000:L15000"/>
    <mergeCell ref="M15000:N15000"/>
    <mergeCell ref="O15000:P15000"/>
    <mergeCell ref="O14996:P14996"/>
    <mergeCell ref="A14997:N14997"/>
    <mergeCell ref="O14997:P14997"/>
    <mergeCell ref="A14998:P14998"/>
    <mergeCell ref="A14999:C14999"/>
    <mergeCell ref="D14999:E14999"/>
    <mergeCell ref="G14999:H14999"/>
    <mergeCell ref="I14999:J14999"/>
    <mergeCell ref="K14999:L14999"/>
    <mergeCell ref="M14999:N14999"/>
    <mergeCell ref="A14996:C14996"/>
    <mergeCell ref="D14996:E14996"/>
    <mergeCell ref="G14996:H14996"/>
    <mergeCell ref="I14996:J14996"/>
    <mergeCell ref="K14996:L14996"/>
    <mergeCell ref="M14996:N14996"/>
    <mergeCell ref="O14994:P14994"/>
    <mergeCell ref="A14995:C14995"/>
    <mergeCell ref="D14995:E14995"/>
    <mergeCell ref="G14995:H14995"/>
    <mergeCell ref="I14995:J14995"/>
    <mergeCell ref="K14995:L14995"/>
    <mergeCell ref="M14995:N14995"/>
    <mergeCell ref="O14995:P14995"/>
    <mergeCell ref="A14994:C14994"/>
    <mergeCell ref="D14994:E14994"/>
    <mergeCell ref="G14994:H14994"/>
    <mergeCell ref="I14994:J14994"/>
    <mergeCell ref="K14994:L14994"/>
    <mergeCell ref="M14994:N14994"/>
    <mergeCell ref="A15005:N15005"/>
    <mergeCell ref="O15005:P15005"/>
    <mergeCell ref="A15006:H15006"/>
    <mergeCell ref="I15006:J15006"/>
    <mergeCell ref="K15006:L15006"/>
    <mergeCell ref="M15006:N15006"/>
    <mergeCell ref="O15006:P15006"/>
    <mergeCell ref="O15003:P15003"/>
    <mergeCell ref="A15004:C15004"/>
    <mergeCell ref="D15004:E15004"/>
    <mergeCell ref="G15004:H15004"/>
    <mergeCell ref="I15004:J15004"/>
    <mergeCell ref="K15004:L15004"/>
    <mergeCell ref="M15004:N15004"/>
    <mergeCell ref="O15004:P15004"/>
    <mergeCell ref="A15003:C15003"/>
    <mergeCell ref="D15003:E15003"/>
    <mergeCell ref="G15003:H15003"/>
    <mergeCell ref="I15003:J15003"/>
    <mergeCell ref="K15003:L15003"/>
    <mergeCell ref="M15003:N15003"/>
    <mergeCell ref="O15001:P15001"/>
    <mergeCell ref="A15002:C15002"/>
    <mergeCell ref="D15002:E15002"/>
    <mergeCell ref="G15002:H15002"/>
    <mergeCell ref="I15002:J15002"/>
    <mergeCell ref="K15002:L15002"/>
    <mergeCell ref="M15002:N15002"/>
    <mergeCell ref="O15002:P15002"/>
    <mergeCell ref="A15001:C15001"/>
    <mergeCell ref="D15001:E15001"/>
    <mergeCell ref="G15001:H15001"/>
    <mergeCell ref="I15001:J15001"/>
    <mergeCell ref="K15001:L15001"/>
    <mergeCell ref="M15001:N15001"/>
    <mergeCell ref="B15021:K15021"/>
    <mergeCell ref="L15021:M15021"/>
    <mergeCell ref="N15021:P15021"/>
    <mergeCell ref="B15022:K15022"/>
    <mergeCell ref="L15022:M15022"/>
    <mergeCell ref="N15022:P15022"/>
    <mergeCell ref="B15019:K15019"/>
    <mergeCell ref="L15019:M15019"/>
    <mergeCell ref="N15019:P15019"/>
    <mergeCell ref="B15020:K15020"/>
    <mergeCell ref="L15020:M15020"/>
    <mergeCell ref="N15020:P15020"/>
    <mergeCell ref="A15016:P15016"/>
    <mergeCell ref="B15017:K15017"/>
    <mergeCell ref="L15017:M15017"/>
    <mergeCell ref="N15017:P15017"/>
    <mergeCell ref="B15018:K15018"/>
    <mergeCell ref="L15018:M15018"/>
    <mergeCell ref="N15018:P15018"/>
    <mergeCell ref="A15009:N15009"/>
    <mergeCell ref="O15009:P15009"/>
    <mergeCell ref="A15010:P15010"/>
    <mergeCell ref="A15012:P15012"/>
    <mergeCell ref="A15013:P15013"/>
    <mergeCell ref="A15014:P15014"/>
    <mergeCell ref="A15007:H15007"/>
    <mergeCell ref="I15007:J15007"/>
    <mergeCell ref="K15007:L15007"/>
    <mergeCell ref="M15007:N15007"/>
    <mergeCell ref="O15007:P15007"/>
    <mergeCell ref="A15008:H15008"/>
    <mergeCell ref="I15008:J15008"/>
    <mergeCell ref="K15008:L15008"/>
    <mergeCell ref="M15008:N15008"/>
    <mergeCell ref="O15008:P15008"/>
    <mergeCell ref="O15029:P15029"/>
    <mergeCell ref="A15030:C15030"/>
    <mergeCell ref="D15030:E15030"/>
    <mergeCell ref="G15030:H15030"/>
    <mergeCell ref="I15030:J15030"/>
    <mergeCell ref="K15030:L15030"/>
    <mergeCell ref="M15030:N15030"/>
    <mergeCell ref="O15030:P15030"/>
    <mergeCell ref="O15026:P15026"/>
    <mergeCell ref="A15027:N15027"/>
    <mergeCell ref="O15027:P15027"/>
    <mergeCell ref="A15028:P15028"/>
    <mergeCell ref="A15029:C15029"/>
    <mergeCell ref="D15029:E15029"/>
    <mergeCell ref="G15029:H15029"/>
    <mergeCell ref="I15029:J15029"/>
    <mergeCell ref="K15029:L15029"/>
    <mergeCell ref="M15029:N15029"/>
    <mergeCell ref="I15025:J15025"/>
    <mergeCell ref="K15025:L15025"/>
    <mergeCell ref="M15025:N15025"/>
    <mergeCell ref="O15025:P15025"/>
    <mergeCell ref="A15026:C15026"/>
    <mergeCell ref="D15026:E15026"/>
    <mergeCell ref="G15026:H15026"/>
    <mergeCell ref="I15026:J15026"/>
    <mergeCell ref="K15026:L15026"/>
    <mergeCell ref="M15026:N15026"/>
    <mergeCell ref="A15023:B15023"/>
    <mergeCell ref="C15023:D15023"/>
    <mergeCell ref="E15023:G15023"/>
    <mergeCell ref="H15023:I15023"/>
    <mergeCell ref="J15023:O15023"/>
    <mergeCell ref="A15024:C15025"/>
    <mergeCell ref="D15024:E15025"/>
    <mergeCell ref="F15024:F15025"/>
    <mergeCell ref="G15024:H15025"/>
    <mergeCell ref="I15024:P15024"/>
    <mergeCell ref="O15036:P15036"/>
    <mergeCell ref="A15037:C15037"/>
    <mergeCell ref="D15037:E15037"/>
    <mergeCell ref="G15037:H15037"/>
    <mergeCell ref="I15037:J15037"/>
    <mergeCell ref="K15037:L15037"/>
    <mergeCell ref="M15037:N15037"/>
    <mergeCell ref="O15037:P15037"/>
    <mergeCell ref="O15033:P15033"/>
    <mergeCell ref="A15034:N15034"/>
    <mergeCell ref="O15034:P15034"/>
    <mergeCell ref="A15035:P15035"/>
    <mergeCell ref="A15036:C15036"/>
    <mergeCell ref="D15036:E15036"/>
    <mergeCell ref="G15036:H15036"/>
    <mergeCell ref="I15036:J15036"/>
    <mergeCell ref="K15036:L15036"/>
    <mergeCell ref="M15036:N15036"/>
    <mergeCell ref="A15033:C15033"/>
    <mergeCell ref="D15033:E15033"/>
    <mergeCell ref="G15033:H15033"/>
    <mergeCell ref="I15033:J15033"/>
    <mergeCell ref="K15033:L15033"/>
    <mergeCell ref="M15033:N15033"/>
    <mergeCell ref="O15031:P15031"/>
    <mergeCell ref="A15032:C15032"/>
    <mergeCell ref="D15032:E15032"/>
    <mergeCell ref="G15032:H15032"/>
    <mergeCell ref="I15032:J15032"/>
    <mergeCell ref="K15032:L15032"/>
    <mergeCell ref="M15032:N15032"/>
    <mergeCell ref="O15032:P15032"/>
    <mergeCell ref="A15031:C15031"/>
    <mergeCell ref="D15031:E15031"/>
    <mergeCell ref="G15031:H15031"/>
    <mergeCell ref="I15031:J15031"/>
    <mergeCell ref="K15031:L15031"/>
    <mergeCell ref="M15031:N15031"/>
    <mergeCell ref="A15046:N15046"/>
    <mergeCell ref="O15046:P15046"/>
    <mergeCell ref="A15047:P15047"/>
    <mergeCell ref="A15048:C15048"/>
    <mergeCell ref="D15048:E15048"/>
    <mergeCell ref="G15048:H15048"/>
    <mergeCell ref="I15048:J15048"/>
    <mergeCell ref="K15048:L15048"/>
    <mergeCell ref="M15048:N15048"/>
    <mergeCell ref="O15048:P15048"/>
    <mergeCell ref="A15043:N15043"/>
    <mergeCell ref="O15043:P15043"/>
    <mergeCell ref="A15044:P15044"/>
    <mergeCell ref="A15045:C15045"/>
    <mergeCell ref="D15045:E15045"/>
    <mergeCell ref="G15045:H15045"/>
    <mergeCell ref="I15045:J15045"/>
    <mergeCell ref="K15045:L15045"/>
    <mergeCell ref="M15045:N15045"/>
    <mergeCell ref="O15045:P15045"/>
    <mergeCell ref="A15041:H15041"/>
    <mergeCell ref="I15041:J15041"/>
    <mergeCell ref="K15041:L15041"/>
    <mergeCell ref="M15041:N15041"/>
    <mergeCell ref="O15041:P15041"/>
    <mergeCell ref="A15042:H15042"/>
    <mergeCell ref="I15042:J15042"/>
    <mergeCell ref="K15042:L15042"/>
    <mergeCell ref="M15042:N15042"/>
    <mergeCell ref="O15042:P15042"/>
    <mergeCell ref="O15038:P15038"/>
    <mergeCell ref="A15039:N15039"/>
    <mergeCell ref="O15039:P15039"/>
    <mergeCell ref="A15040:H15040"/>
    <mergeCell ref="I15040:J15040"/>
    <mergeCell ref="K15040:L15040"/>
    <mergeCell ref="M15040:N15040"/>
    <mergeCell ref="O15040:P15040"/>
    <mergeCell ref="A15038:C15038"/>
    <mergeCell ref="D15038:E15038"/>
    <mergeCell ref="G15038:H15038"/>
    <mergeCell ref="I15038:J15038"/>
    <mergeCell ref="K15038:L15038"/>
    <mergeCell ref="M15038:N15038"/>
    <mergeCell ref="A15053:N15053"/>
    <mergeCell ref="O15053:P15053"/>
    <mergeCell ref="A15054:P15054"/>
    <mergeCell ref="A15055:C15055"/>
    <mergeCell ref="D15055:E15055"/>
    <mergeCell ref="G15055:H15055"/>
    <mergeCell ref="I15055:J15055"/>
    <mergeCell ref="K15055:L15055"/>
    <mergeCell ref="M15055:N15055"/>
    <mergeCell ref="O15055:P15055"/>
    <mergeCell ref="O15051:P15051"/>
    <mergeCell ref="A15052:C15052"/>
    <mergeCell ref="D15052:E15052"/>
    <mergeCell ref="G15052:H15052"/>
    <mergeCell ref="I15052:J15052"/>
    <mergeCell ref="K15052:L15052"/>
    <mergeCell ref="M15052:N15052"/>
    <mergeCell ref="O15052:P15052"/>
    <mergeCell ref="A15051:C15051"/>
    <mergeCell ref="D15051:E15051"/>
    <mergeCell ref="G15051:H15051"/>
    <mergeCell ref="I15051:J15051"/>
    <mergeCell ref="K15051:L15051"/>
    <mergeCell ref="M15051:N15051"/>
    <mergeCell ref="O15049:P15049"/>
    <mergeCell ref="A15050:C15050"/>
    <mergeCell ref="D15050:E15050"/>
    <mergeCell ref="G15050:H15050"/>
    <mergeCell ref="I15050:J15050"/>
    <mergeCell ref="K15050:L15050"/>
    <mergeCell ref="M15050:N15050"/>
    <mergeCell ref="O15050:P15050"/>
    <mergeCell ref="A15049:C15049"/>
    <mergeCell ref="D15049:E15049"/>
    <mergeCell ref="G15049:H15049"/>
    <mergeCell ref="I15049:J15049"/>
    <mergeCell ref="K15049:L15049"/>
    <mergeCell ref="M15049:N15049"/>
    <mergeCell ref="A15069:C15070"/>
    <mergeCell ref="D15069:E15070"/>
    <mergeCell ref="F15069:F15070"/>
    <mergeCell ref="G15069:H15070"/>
    <mergeCell ref="I15069:P15069"/>
    <mergeCell ref="I15070:J15070"/>
    <mergeCell ref="K15070:L15070"/>
    <mergeCell ref="M15070:N15070"/>
    <mergeCell ref="O15070:P15070"/>
    <mergeCell ref="B15067:K15067"/>
    <mergeCell ref="L15067:M15067"/>
    <mergeCell ref="N15067:P15067"/>
    <mergeCell ref="A15068:B15068"/>
    <mergeCell ref="C15068:D15068"/>
    <mergeCell ref="E15068:G15068"/>
    <mergeCell ref="H15068:I15068"/>
    <mergeCell ref="J15068:O15068"/>
    <mergeCell ref="B15065:K15065"/>
    <mergeCell ref="L15065:M15065"/>
    <mergeCell ref="N15065:P15065"/>
    <mergeCell ref="B15066:K15066"/>
    <mergeCell ref="L15066:M15066"/>
    <mergeCell ref="N15066:P15066"/>
    <mergeCell ref="B15063:K15063"/>
    <mergeCell ref="L15063:M15063"/>
    <mergeCell ref="N15063:P15063"/>
    <mergeCell ref="B15064:K15064"/>
    <mergeCell ref="L15064:M15064"/>
    <mergeCell ref="N15064:P15064"/>
    <mergeCell ref="A15057:P15057"/>
    <mergeCell ref="A15058:P15058"/>
    <mergeCell ref="A15059:P15059"/>
    <mergeCell ref="A15061:P15061"/>
    <mergeCell ref="B15062:K15062"/>
    <mergeCell ref="L15062:M15062"/>
    <mergeCell ref="N15062:P15062"/>
    <mergeCell ref="A15076:H15076"/>
    <mergeCell ref="I15076:J15076"/>
    <mergeCell ref="K15076:L15076"/>
    <mergeCell ref="M15076:N15076"/>
    <mergeCell ref="O15076:P15076"/>
    <mergeCell ref="A15077:H15077"/>
    <mergeCell ref="I15077:J15077"/>
    <mergeCell ref="K15077:L15077"/>
    <mergeCell ref="M15077:N15077"/>
    <mergeCell ref="O15077:P15077"/>
    <mergeCell ref="O15073:P15073"/>
    <mergeCell ref="A15074:N15074"/>
    <mergeCell ref="O15074:P15074"/>
    <mergeCell ref="A15075:H15075"/>
    <mergeCell ref="I15075:J15075"/>
    <mergeCell ref="K15075:L15075"/>
    <mergeCell ref="M15075:N15075"/>
    <mergeCell ref="O15075:P15075"/>
    <mergeCell ref="A15073:C15073"/>
    <mergeCell ref="D15073:E15073"/>
    <mergeCell ref="G15073:H15073"/>
    <mergeCell ref="I15073:J15073"/>
    <mergeCell ref="K15073:L15073"/>
    <mergeCell ref="M15073:N15073"/>
    <mergeCell ref="O15071:P15071"/>
    <mergeCell ref="A15072:C15072"/>
    <mergeCell ref="D15072:E15072"/>
    <mergeCell ref="G15072:H15072"/>
    <mergeCell ref="I15072:J15072"/>
    <mergeCell ref="K15072:L15072"/>
    <mergeCell ref="M15072:N15072"/>
    <mergeCell ref="O15072:P15072"/>
    <mergeCell ref="A15071:C15071"/>
    <mergeCell ref="D15071:E15071"/>
    <mergeCell ref="G15071:H15071"/>
    <mergeCell ref="I15071:J15071"/>
    <mergeCell ref="K15071:L15071"/>
    <mergeCell ref="M15071:N15071"/>
    <mergeCell ref="O15084:P15084"/>
    <mergeCell ref="A15085:C15085"/>
    <mergeCell ref="D15085:E15085"/>
    <mergeCell ref="G15085:H15085"/>
    <mergeCell ref="I15085:J15085"/>
    <mergeCell ref="K15085:L15085"/>
    <mergeCell ref="M15085:N15085"/>
    <mergeCell ref="O15085:P15085"/>
    <mergeCell ref="A15084:C15084"/>
    <mergeCell ref="D15084:E15084"/>
    <mergeCell ref="G15084:H15084"/>
    <mergeCell ref="I15084:J15084"/>
    <mergeCell ref="K15084:L15084"/>
    <mergeCell ref="M15084:N15084"/>
    <mergeCell ref="A15081:N15081"/>
    <mergeCell ref="O15081:P15081"/>
    <mergeCell ref="A15082:P15082"/>
    <mergeCell ref="A15083:C15083"/>
    <mergeCell ref="D15083:E15083"/>
    <mergeCell ref="G15083:H15083"/>
    <mergeCell ref="I15083:J15083"/>
    <mergeCell ref="K15083:L15083"/>
    <mergeCell ref="M15083:N15083"/>
    <mergeCell ref="O15083:P15083"/>
    <mergeCell ref="A15078:N15078"/>
    <mergeCell ref="O15078:P15078"/>
    <mergeCell ref="A15079:P15079"/>
    <mergeCell ref="A15080:C15080"/>
    <mergeCell ref="D15080:E15080"/>
    <mergeCell ref="G15080:H15080"/>
    <mergeCell ref="I15080:J15080"/>
    <mergeCell ref="K15080:L15080"/>
    <mergeCell ref="M15080:N15080"/>
    <mergeCell ref="O15080:P15080"/>
    <mergeCell ref="O15091:P15091"/>
    <mergeCell ref="A15092:C15092"/>
    <mergeCell ref="D15092:E15092"/>
    <mergeCell ref="G15092:H15092"/>
    <mergeCell ref="I15092:J15092"/>
    <mergeCell ref="K15092:L15092"/>
    <mergeCell ref="M15092:N15092"/>
    <mergeCell ref="O15092:P15092"/>
    <mergeCell ref="A15091:C15091"/>
    <mergeCell ref="D15091:E15091"/>
    <mergeCell ref="G15091:H15091"/>
    <mergeCell ref="I15091:J15091"/>
    <mergeCell ref="K15091:L15091"/>
    <mergeCell ref="M15091:N15091"/>
    <mergeCell ref="A15088:N15088"/>
    <mergeCell ref="O15088:P15088"/>
    <mergeCell ref="A15089:P15089"/>
    <mergeCell ref="A15090:C15090"/>
    <mergeCell ref="D15090:E15090"/>
    <mergeCell ref="G15090:H15090"/>
    <mergeCell ref="I15090:J15090"/>
    <mergeCell ref="K15090:L15090"/>
    <mergeCell ref="M15090:N15090"/>
    <mergeCell ref="O15090:P15090"/>
    <mergeCell ref="O15086:P15086"/>
    <mergeCell ref="A15087:C15087"/>
    <mergeCell ref="D15087:E15087"/>
    <mergeCell ref="G15087:H15087"/>
    <mergeCell ref="I15087:J15087"/>
    <mergeCell ref="K15087:L15087"/>
    <mergeCell ref="M15087:N15087"/>
    <mergeCell ref="O15087:P15087"/>
    <mergeCell ref="A15086:C15086"/>
    <mergeCell ref="D15086:E15086"/>
    <mergeCell ref="G15086:H15086"/>
    <mergeCell ref="I15086:J15086"/>
    <mergeCell ref="K15086:L15086"/>
    <mergeCell ref="M15086:N15086"/>
    <mergeCell ref="A15098:N15098"/>
    <mergeCell ref="O15098:P15098"/>
    <mergeCell ref="A15099:P15099"/>
    <mergeCell ref="A15100:C15100"/>
    <mergeCell ref="D15100:E15100"/>
    <mergeCell ref="G15100:H15100"/>
    <mergeCell ref="I15100:J15100"/>
    <mergeCell ref="K15100:L15100"/>
    <mergeCell ref="M15100:N15100"/>
    <mergeCell ref="O15100:P15100"/>
    <mergeCell ref="A15096:H15096"/>
    <mergeCell ref="I15096:J15096"/>
    <mergeCell ref="K15096:L15096"/>
    <mergeCell ref="M15096:N15096"/>
    <mergeCell ref="O15096:P15096"/>
    <mergeCell ref="A15097:H15097"/>
    <mergeCell ref="I15097:J15097"/>
    <mergeCell ref="K15097:L15097"/>
    <mergeCell ref="M15097:N15097"/>
    <mergeCell ref="O15097:P15097"/>
    <mergeCell ref="O15093:P15093"/>
    <mergeCell ref="A15094:N15094"/>
    <mergeCell ref="O15094:P15094"/>
    <mergeCell ref="A15095:H15095"/>
    <mergeCell ref="I15095:J15095"/>
    <mergeCell ref="K15095:L15095"/>
    <mergeCell ref="M15095:N15095"/>
    <mergeCell ref="O15095:P15095"/>
    <mergeCell ref="A15093:C15093"/>
    <mergeCell ref="D15093:E15093"/>
    <mergeCell ref="G15093:H15093"/>
    <mergeCell ref="I15093:J15093"/>
    <mergeCell ref="K15093:L15093"/>
    <mergeCell ref="M15093:N15093"/>
    <mergeCell ref="A15114:C15115"/>
    <mergeCell ref="D15114:E15115"/>
    <mergeCell ref="F15114:F15115"/>
    <mergeCell ref="G15114:H15115"/>
    <mergeCell ref="I15114:P15114"/>
    <mergeCell ref="I15115:J15115"/>
    <mergeCell ref="K15115:L15115"/>
    <mergeCell ref="M15115:N15115"/>
    <mergeCell ref="O15115:P15115"/>
    <mergeCell ref="B15112:K15112"/>
    <mergeCell ref="L15112:M15112"/>
    <mergeCell ref="N15112:P15112"/>
    <mergeCell ref="A15113:B15113"/>
    <mergeCell ref="C15113:D15113"/>
    <mergeCell ref="E15113:G15113"/>
    <mergeCell ref="H15113:I15113"/>
    <mergeCell ref="J15113:O15113"/>
    <mergeCell ref="B15110:K15110"/>
    <mergeCell ref="L15110:M15110"/>
    <mergeCell ref="N15110:P15110"/>
    <mergeCell ref="B15111:K15111"/>
    <mergeCell ref="L15111:M15111"/>
    <mergeCell ref="N15111:P15111"/>
    <mergeCell ref="B15108:K15108"/>
    <mergeCell ref="L15108:M15108"/>
    <mergeCell ref="N15108:P15108"/>
    <mergeCell ref="B15109:K15109"/>
    <mergeCell ref="L15109:M15109"/>
    <mergeCell ref="N15109:P15109"/>
    <mergeCell ref="A15102:P15102"/>
    <mergeCell ref="A15103:P15103"/>
    <mergeCell ref="A15104:P15104"/>
    <mergeCell ref="A15106:P15106"/>
    <mergeCell ref="B15107:K15107"/>
    <mergeCell ref="L15107:M15107"/>
    <mergeCell ref="N15107:P15107"/>
    <mergeCell ref="O15121:P15121"/>
    <mergeCell ref="A15122:C15122"/>
    <mergeCell ref="D15122:E15122"/>
    <mergeCell ref="G15122:H15122"/>
    <mergeCell ref="I15122:J15122"/>
    <mergeCell ref="K15122:L15122"/>
    <mergeCell ref="M15122:N15122"/>
    <mergeCell ref="O15122:P15122"/>
    <mergeCell ref="O15118:P15118"/>
    <mergeCell ref="A15119:N15119"/>
    <mergeCell ref="O15119:P15119"/>
    <mergeCell ref="A15120:P15120"/>
    <mergeCell ref="A15121:C15121"/>
    <mergeCell ref="D15121:E15121"/>
    <mergeCell ref="G15121:H15121"/>
    <mergeCell ref="I15121:J15121"/>
    <mergeCell ref="K15121:L15121"/>
    <mergeCell ref="M15121:N15121"/>
    <mergeCell ref="A15118:C15118"/>
    <mergeCell ref="D15118:E15118"/>
    <mergeCell ref="G15118:H15118"/>
    <mergeCell ref="I15118:J15118"/>
    <mergeCell ref="K15118:L15118"/>
    <mergeCell ref="M15118:N15118"/>
    <mergeCell ref="O15116:P15116"/>
    <mergeCell ref="A15117:C15117"/>
    <mergeCell ref="D15117:E15117"/>
    <mergeCell ref="G15117:H15117"/>
    <mergeCell ref="I15117:J15117"/>
    <mergeCell ref="K15117:L15117"/>
    <mergeCell ref="M15117:N15117"/>
    <mergeCell ref="O15117:P15117"/>
    <mergeCell ref="A15116:C15116"/>
    <mergeCell ref="D15116:E15116"/>
    <mergeCell ref="G15116:H15116"/>
    <mergeCell ref="I15116:J15116"/>
    <mergeCell ref="K15116:L15116"/>
    <mergeCell ref="M15116:N15116"/>
    <mergeCell ref="A15131:N15131"/>
    <mergeCell ref="O15131:P15131"/>
    <mergeCell ref="A15132:P15132"/>
    <mergeCell ref="A15133:C15133"/>
    <mergeCell ref="D15133:E15133"/>
    <mergeCell ref="G15133:H15133"/>
    <mergeCell ref="I15133:J15133"/>
    <mergeCell ref="K15133:L15133"/>
    <mergeCell ref="M15133:N15133"/>
    <mergeCell ref="O15133:P15133"/>
    <mergeCell ref="A15128:N15128"/>
    <mergeCell ref="O15128:P15128"/>
    <mergeCell ref="A15129:P15129"/>
    <mergeCell ref="A15130:C15130"/>
    <mergeCell ref="D15130:E15130"/>
    <mergeCell ref="G15130:H15130"/>
    <mergeCell ref="I15130:J15130"/>
    <mergeCell ref="K15130:L15130"/>
    <mergeCell ref="M15130:N15130"/>
    <mergeCell ref="O15130:P15130"/>
    <mergeCell ref="A15126:H15126"/>
    <mergeCell ref="I15126:J15126"/>
    <mergeCell ref="K15126:L15126"/>
    <mergeCell ref="M15126:N15126"/>
    <mergeCell ref="O15126:P15126"/>
    <mergeCell ref="A15127:H15127"/>
    <mergeCell ref="I15127:J15127"/>
    <mergeCell ref="K15127:L15127"/>
    <mergeCell ref="M15127:N15127"/>
    <mergeCell ref="O15127:P15127"/>
    <mergeCell ref="O15123:P15123"/>
    <mergeCell ref="A15124:N15124"/>
    <mergeCell ref="O15124:P15124"/>
    <mergeCell ref="A15125:H15125"/>
    <mergeCell ref="I15125:J15125"/>
    <mergeCell ref="K15125:L15125"/>
    <mergeCell ref="M15125:N15125"/>
    <mergeCell ref="O15125:P15125"/>
    <mergeCell ref="A15123:C15123"/>
    <mergeCell ref="D15123:E15123"/>
    <mergeCell ref="G15123:H15123"/>
    <mergeCell ref="I15123:J15123"/>
    <mergeCell ref="K15123:L15123"/>
    <mergeCell ref="M15123:N15123"/>
    <mergeCell ref="A15138:N15138"/>
    <mergeCell ref="O15138:P15138"/>
    <mergeCell ref="A15139:P15139"/>
    <mergeCell ref="A15140:C15140"/>
    <mergeCell ref="D15140:E15140"/>
    <mergeCell ref="G15140:H15140"/>
    <mergeCell ref="I15140:J15140"/>
    <mergeCell ref="K15140:L15140"/>
    <mergeCell ref="M15140:N15140"/>
    <mergeCell ref="O15140:P15140"/>
    <mergeCell ref="O15136:P15136"/>
    <mergeCell ref="A15137:C15137"/>
    <mergeCell ref="D15137:E15137"/>
    <mergeCell ref="G15137:H15137"/>
    <mergeCell ref="I15137:J15137"/>
    <mergeCell ref="K15137:L15137"/>
    <mergeCell ref="M15137:N15137"/>
    <mergeCell ref="O15137:P15137"/>
    <mergeCell ref="A15136:C15136"/>
    <mergeCell ref="D15136:E15136"/>
    <mergeCell ref="G15136:H15136"/>
    <mergeCell ref="I15136:J15136"/>
    <mergeCell ref="K15136:L15136"/>
    <mergeCell ref="M15136:N15136"/>
    <mergeCell ref="O15134:P15134"/>
    <mergeCell ref="A15135:C15135"/>
    <mergeCell ref="D15135:E15135"/>
    <mergeCell ref="G15135:H15135"/>
    <mergeCell ref="I15135:J15135"/>
    <mergeCell ref="K15135:L15135"/>
    <mergeCell ref="M15135:N15135"/>
    <mergeCell ref="O15135:P15135"/>
    <mergeCell ref="A15134:C15134"/>
    <mergeCell ref="D15134:E15134"/>
    <mergeCell ref="G15134:H15134"/>
    <mergeCell ref="I15134:J15134"/>
    <mergeCell ref="K15134:L15134"/>
    <mergeCell ref="M15134:N15134"/>
    <mergeCell ref="B15153:K15153"/>
    <mergeCell ref="L15153:M15153"/>
    <mergeCell ref="N15153:P15153"/>
    <mergeCell ref="B15154:K15154"/>
    <mergeCell ref="L15154:M15154"/>
    <mergeCell ref="N15154:P15154"/>
    <mergeCell ref="A15147:P15147"/>
    <mergeCell ref="A15148:P15148"/>
    <mergeCell ref="A15149:P15149"/>
    <mergeCell ref="A15151:P15151"/>
    <mergeCell ref="B15152:K15152"/>
    <mergeCell ref="L15152:M15152"/>
    <mergeCell ref="N15152:P15152"/>
    <mergeCell ref="O15143:P15143"/>
    <mergeCell ref="A15144:N15144"/>
    <mergeCell ref="O15144:P15144"/>
    <mergeCell ref="A15145:H15145"/>
    <mergeCell ref="I15145:J15145"/>
    <mergeCell ref="K15145:L15145"/>
    <mergeCell ref="M15145:N15145"/>
    <mergeCell ref="O15145:P15145"/>
    <mergeCell ref="A15143:C15143"/>
    <mergeCell ref="D15143:E15143"/>
    <mergeCell ref="G15143:H15143"/>
    <mergeCell ref="I15143:J15143"/>
    <mergeCell ref="K15143:L15143"/>
    <mergeCell ref="M15143:N15143"/>
    <mergeCell ref="O15141:P15141"/>
    <mergeCell ref="A15142:C15142"/>
    <mergeCell ref="D15142:E15142"/>
    <mergeCell ref="G15142:H15142"/>
    <mergeCell ref="I15142:J15142"/>
    <mergeCell ref="K15142:L15142"/>
    <mergeCell ref="M15142:N15142"/>
    <mergeCell ref="O15142:P15142"/>
    <mergeCell ref="A15141:C15141"/>
    <mergeCell ref="D15141:E15141"/>
    <mergeCell ref="G15141:H15141"/>
    <mergeCell ref="I15141:J15141"/>
    <mergeCell ref="K15141:L15141"/>
    <mergeCell ref="M15141:N15141"/>
    <mergeCell ref="A15161:H15161"/>
    <mergeCell ref="I15161:J15161"/>
    <mergeCell ref="K15161:L15161"/>
    <mergeCell ref="M15161:N15161"/>
    <mergeCell ref="O15161:P15161"/>
    <mergeCell ref="A15162:H15162"/>
    <mergeCell ref="I15162:J15162"/>
    <mergeCell ref="K15162:L15162"/>
    <mergeCell ref="M15162:N15162"/>
    <mergeCell ref="O15162:P15162"/>
    <mergeCell ref="A15159:C15160"/>
    <mergeCell ref="D15159:E15160"/>
    <mergeCell ref="F15159:F15160"/>
    <mergeCell ref="G15159:H15160"/>
    <mergeCell ref="I15159:P15159"/>
    <mergeCell ref="I15160:J15160"/>
    <mergeCell ref="K15160:L15160"/>
    <mergeCell ref="M15160:N15160"/>
    <mergeCell ref="O15160:P15160"/>
    <mergeCell ref="B15157:K15157"/>
    <mergeCell ref="L15157:M15157"/>
    <mergeCell ref="N15157:P15157"/>
    <mergeCell ref="A15158:B15158"/>
    <mergeCell ref="C15158:D15158"/>
    <mergeCell ref="E15158:G15158"/>
    <mergeCell ref="H15158:I15158"/>
    <mergeCell ref="J15158:O15158"/>
    <mergeCell ref="B15155:K15155"/>
    <mergeCell ref="L15155:M15155"/>
    <mergeCell ref="N15155:P15155"/>
    <mergeCell ref="B15156:K15156"/>
    <mergeCell ref="L15156:M15156"/>
    <mergeCell ref="N15156:P15156"/>
    <mergeCell ref="O15169:P15169"/>
    <mergeCell ref="A15170:C15170"/>
    <mergeCell ref="D15170:E15170"/>
    <mergeCell ref="G15170:H15170"/>
    <mergeCell ref="I15170:J15170"/>
    <mergeCell ref="K15170:L15170"/>
    <mergeCell ref="M15170:N15170"/>
    <mergeCell ref="O15170:P15170"/>
    <mergeCell ref="A15169:C15169"/>
    <mergeCell ref="D15169:E15169"/>
    <mergeCell ref="G15169:H15169"/>
    <mergeCell ref="I15169:J15169"/>
    <mergeCell ref="K15169:L15169"/>
    <mergeCell ref="M15169:N15169"/>
    <mergeCell ref="A15166:N15166"/>
    <mergeCell ref="O15166:P15166"/>
    <mergeCell ref="A15167:P15167"/>
    <mergeCell ref="A15168:C15168"/>
    <mergeCell ref="D15168:E15168"/>
    <mergeCell ref="G15168:H15168"/>
    <mergeCell ref="I15168:J15168"/>
    <mergeCell ref="K15168:L15168"/>
    <mergeCell ref="M15168:N15168"/>
    <mergeCell ref="O15168:P15168"/>
    <mergeCell ref="A15163:N15163"/>
    <mergeCell ref="O15163:P15163"/>
    <mergeCell ref="A15164:P15164"/>
    <mergeCell ref="A15165:C15165"/>
    <mergeCell ref="D15165:E15165"/>
    <mergeCell ref="G15165:H15165"/>
    <mergeCell ref="I15165:J15165"/>
    <mergeCell ref="K15165:L15165"/>
    <mergeCell ref="M15165:N15165"/>
    <mergeCell ref="O15165:P15165"/>
    <mergeCell ref="O15176:P15176"/>
    <mergeCell ref="A15177:C15177"/>
    <mergeCell ref="D15177:E15177"/>
    <mergeCell ref="G15177:H15177"/>
    <mergeCell ref="I15177:J15177"/>
    <mergeCell ref="K15177:L15177"/>
    <mergeCell ref="M15177:N15177"/>
    <mergeCell ref="O15177:P15177"/>
    <mergeCell ref="A15176:C15176"/>
    <mergeCell ref="D15176:E15176"/>
    <mergeCell ref="G15176:H15176"/>
    <mergeCell ref="I15176:J15176"/>
    <mergeCell ref="K15176:L15176"/>
    <mergeCell ref="M15176:N15176"/>
    <mergeCell ref="A15173:N15173"/>
    <mergeCell ref="O15173:P15173"/>
    <mergeCell ref="A15174:P15174"/>
    <mergeCell ref="A15175:C15175"/>
    <mergeCell ref="D15175:E15175"/>
    <mergeCell ref="G15175:H15175"/>
    <mergeCell ref="I15175:J15175"/>
    <mergeCell ref="K15175:L15175"/>
    <mergeCell ref="M15175:N15175"/>
    <mergeCell ref="O15175:P15175"/>
    <mergeCell ref="O15171:P15171"/>
    <mergeCell ref="A15172:C15172"/>
    <mergeCell ref="D15172:E15172"/>
    <mergeCell ref="G15172:H15172"/>
    <mergeCell ref="I15172:J15172"/>
    <mergeCell ref="K15172:L15172"/>
    <mergeCell ref="M15172:N15172"/>
    <mergeCell ref="O15172:P15172"/>
    <mergeCell ref="A15171:C15171"/>
    <mergeCell ref="D15171:E15171"/>
    <mergeCell ref="G15171:H15171"/>
    <mergeCell ref="I15171:J15171"/>
    <mergeCell ref="K15171:L15171"/>
    <mergeCell ref="M15171:N15171"/>
    <mergeCell ref="A15183:N15183"/>
    <mergeCell ref="O15183:P15183"/>
    <mergeCell ref="A15184:P15184"/>
    <mergeCell ref="A15185:C15185"/>
    <mergeCell ref="D15185:E15185"/>
    <mergeCell ref="G15185:H15185"/>
    <mergeCell ref="I15185:J15185"/>
    <mergeCell ref="K15185:L15185"/>
    <mergeCell ref="M15185:N15185"/>
    <mergeCell ref="O15185:P15185"/>
    <mergeCell ref="A15181:H15181"/>
    <mergeCell ref="I15181:J15181"/>
    <mergeCell ref="K15181:L15181"/>
    <mergeCell ref="M15181:N15181"/>
    <mergeCell ref="O15181:P15181"/>
    <mergeCell ref="A15182:H15182"/>
    <mergeCell ref="I15182:J15182"/>
    <mergeCell ref="K15182:L15182"/>
    <mergeCell ref="M15182:N15182"/>
    <mergeCell ref="O15182:P15182"/>
    <mergeCell ref="O15178:P15178"/>
    <mergeCell ref="A15179:N15179"/>
    <mergeCell ref="O15179:P15179"/>
    <mergeCell ref="A15180:H15180"/>
    <mergeCell ref="I15180:J15180"/>
    <mergeCell ref="K15180:L15180"/>
    <mergeCell ref="M15180:N15180"/>
    <mergeCell ref="O15180:P15180"/>
    <mergeCell ref="A15178:C15178"/>
    <mergeCell ref="D15178:E15178"/>
    <mergeCell ref="G15178:H15178"/>
    <mergeCell ref="I15178:J15178"/>
    <mergeCell ref="K15178:L15178"/>
    <mergeCell ref="M15178:N15178"/>
    <mergeCell ref="B15201:K15201"/>
    <mergeCell ref="L15201:M15201"/>
    <mergeCell ref="N15201:P15201"/>
    <mergeCell ref="B15202:K15202"/>
    <mergeCell ref="L15202:M15202"/>
    <mergeCell ref="N15202:P15202"/>
    <mergeCell ref="B15199:K15199"/>
    <mergeCell ref="L15199:M15199"/>
    <mergeCell ref="N15199:P15199"/>
    <mergeCell ref="B15200:K15200"/>
    <mergeCell ref="L15200:M15200"/>
    <mergeCell ref="N15200:P15200"/>
    <mergeCell ref="A15194:P15194"/>
    <mergeCell ref="A15196:P15196"/>
    <mergeCell ref="B15197:K15197"/>
    <mergeCell ref="L15197:M15197"/>
    <mergeCell ref="N15197:P15197"/>
    <mergeCell ref="B15198:K15198"/>
    <mergeCell ref="L15198:M15198"/>
    <mergeCell ref="N15198:P15198"/>
    <mergeCell ref="O15188:P15188"/>
    <mergeCell ref="A15189:N15189"/>
    <mergeCell ref="O15189:P15189"/>
    <mergeCell ref="A15190:P15190"/>
    <mergeCell ref="A15192:P15192"/>
    <mergeCell ref="A15193:P15193"/>
    <mergeCell ref="A15188:C15188"/>
    <mergeCell ref="D15188:E15188"/>
    <mergeCell ref="G15188:H15188"/>
    <mergeCell ref="I15188:J15188"/>
    <mergeCell ref="K15188:L15188"/>
    <mergeCell ref="M15188:N15188"/>
    <mergeCell ref="O15186:P15186"/>
    <mergeCell ref="A15187:C15187"/>
    <mergeCell ref="D15187:E15187"/>
    <mergeCell ref="G15187:H15187"/>
    <mergeCell ref="I15187:J15187"/>
    <mergeCell ref="K15187:L15187"/>
    <mergeCell ref="M15187:N15187"/>
    <mergeCell ref="O15187:P15187"/>
    <mergeCell ref="A15186:C15186"/>
    <mergeCell ref="D15186:E15186"/>
    <mergeCell ref="G15186:H15186"/>
    <mergeCell ref="I15186:J15186"/>
    <mergeCell ref="K15186:L15186"/>
    <mergeCell ref="M15186:N15186"/>
    <mergeCell ref="O15208:P15208"/>
    <mergeCell ref="A15209:N15209"/>
    <mergeCell ref="O15209:P15209"/>
    <mergeCell ref="A15210:H15210"/>
    <mergeCell ref="I15210:J15210"/>
    <mergeCell ref="K15210:L15210"/>
    <mergeCell ref="M15210:N15210"/>
    <mergeCell ref="O15210:P15210"/>
    <mergeCell ref="A15208:C15208"/>
    <mergeCell ref="D15208:E15208"/>
    <mergeCell ref="G15208:H15208"/>
    <mergeCell ref="I15208:J15208"/>
    <mergeCell ref="K15208:L15208"/>
    <mergeCell ref="M15208:N15208"/>
    <mergeCell ref="O15206:P15206"/>
    <mergeCell ref="A15207:C15207"/>
    <mergeCell ref="D15207:E15207"/>
    <mergeCell ref="G15207:H15207"/>
    <mergeCell ref="I15207:J15207"/>
    <mergeCell ref="K15207:L15207"/>
    <mergeCell ref="M15207:N15207"/>
    <mergeCell ref="O15207:P15207"/>
    <mergeCell ref="I15205:J15205"/>
    <mergeCell ref="K15205:L15205"/>
    <mergeCell ref="M15205:N15205"/>
    <mergeCell ref="O15205:P15205"/>
    <mergeCell ref="A15206:C15206"/>
    <mergeCell ref="D15206:E15206"/>
    <mergeCell ref="G15206:H15206"/>
    <mergeCell ref="I15206:J15206"/>
    <mergeCell ref="K15206:L15206"/>
    <mergeCell ref="M15206:N15206"/>
    <mergeCell ref="A15203:B15203"/>
    <mergeCell ref="C15203:D15203"/>
    <mergeCell ref="E15203:G15203"/>
    <mergeCell ref="H15203:I15203"/>
    <mergeCell ref="J15203:O15203"/>
    <mergeCell ref="A15204:C15205"/>
    <mergeCell ref="D15204:E15205"/>
    <mergeCell ref="F15204:F15205"/>
    <mergeCell ref="G15204:H15205"/>
    <mergeCell ref="I15204:P15204"/>
    <mergeCell ref="O15216:P15216"/>
    <mergeCell ref="A15217:C15217"/>
    <mergeCell ref="D15217:E15217"/>
    <mergeCell ref="G15217:H15217"/>
    <mergeCell ref="I15217:J15217"/>
    <mergeCell ref="K15217:L15217"/>
    <mergeCell ref="M15217:N15217"/>
    <mergeCell ref="O15217:P15217"/>
    <mergeCell ref="A15216:C15216"/>
    <mergeCell ref="D15216:E15216"/>
    <mergeCell ref="G15216:H15216"/>
    <mergeCell ref="I15216:J15216"/>
    <mergeCell ref="K15216:L15216"/>
    <mergeCell ref="M15216:N15216"/>
    <mergeCell ref="A15213:N15213"/>
    <mergeCell ref="O15213:P15213"/>
    <mergeCell ref="A15214:P15214"/>
    <mergeCell ref="A15215:C15215"/>
    <mergeCell ref="D15215:E15215"/>
    <mergeCell ref="G15215:H15215"/>
    <mergeCell ref="I15215:J15215"/>
    <mergeCell ref="K15215:L15215"/>
    <mergeCell ref="M15215:N15215"/>
    <mergeCell ref="O15215:P15215"/>
    <mergeCell ref="A15211:H15211"/>
    <mergeCell ref="I15211:J15211"/>
    <mergeCell ref="K15211:L15211"/>
    <mergeCell ref="M15211:N15211"/>
    <mergeCell ref="O15211:P15211"/>
    <mergeCell ref="A15212:H15212"/>
    <mergeCell ref="I15212:J15212"/>
    <mergeCell ref="K15212:L15212"/>
    <mergeCell ref="M15212:N15212"/>
    <mergeCell ref="O15212:P15212"/>
    <mergeCell ref="O15223:P15223"/>
    <mergeCell ref="A15224:N15224"/>
    <mergeCell ref="O15224:P15224"/>
    <mergeCell ref="A15225:H15225"/>
    <mergeCell ref="I15225:J15225"/>
    <mergeCell ref="K15225:L15225"/>
    <mergeCell ref="M15225:N15225"/>
    <mergeCell ref="O15225:P15225"/>
    <mergeCell ref="A15223:C15223"/>
    <mergeCell ref="D15223:E15223"/>
    <mergeCell ref="G15223:H15223"/>
    <mergeCell ref="I15223:J15223"/>
    <mergeCell ref="K15223:L15223"/>
    <mergeCell ref="M15223:N15223"/>
    <mergeCell ref="O15221:P15221"/>
    <mergeCell ref="A15222:C15222"/>
    <mergeCell ref="D15222:E15222"/>
    <mergeCell ref="G15222:H15222"/>
    <mergeCell ref="I15222:J15222"/>
    <mergeCell ref="K15222:L15222"/>
    <mergeCell ref="M15222:N15222"/>
    <mergeCell ref="O15222:P15222"/>
    <mergeCell ref="O15218:P15218"/>
    <mergeCell ref="A15219:N15219"/>
    <mergeCell ref="O15219:P15219"/>
    <mergeCell ref="A15220:P15220"/>
    <mergeCell ref="A15221:C15221"/>
    <mergeCell ref="D15221:E15221"/>
    <mergeCell ref="G15221:H15221"/>
    <mergeCell ref="I15221:J15221"/>
    <mergeCell ref="K15221:L15221"/>
    <mergeCell ref="M15221:N15221"/>
    <mergeCell ref="A15218:C15218"/>
    <mergeCell ref="D15218:E15218"/>
    <mergeCell ref="G15218:H15218"/>
    <mergeCell ref="I15218:J15218"/>
    <mergeCell ref="K15218:L15218"/>
    <mergeCell ref="M15218:N15218"/>
    <mergeCell ref="O15231:P15231"/>
    <mergeCell ref="A15232:C15232"/>
    <mergeCell ref="D15232:E15232"/>
    <mergeCell ref="G15232:H15232"/>
    <mergeCell ref="I15232:J15232"/>
    <mergeCell ref="K15232:L15232"/>
    <mergeCell ref="M15232:N15232"/>
    <mergeCell ref="O15232:P15232"/>
    <mergeCell ref="A15231:C15231"/>
    <mergeCell ref="D15231:E15231"/>
    <mergeCell ref="G15231:H15231"/>
    <mergeCell ref="I15231:J15231"/>
    <mergeCell ref="K15231:L15231"/>
    <mergeCell ref="M15231:N15231"/>
    <mergeCell ref="A15228:N15228"/>
    <mergeCell ref="O15228:P15228"/>
    <mergeCell ref="A15229:P15229"/>
    <mergeCell ref="A15230:C15230"/>
    <mergeCell ref="D15230:E15230"/>
    <mergeCell ref="G15230:H15230"/>
    <mergeCell ref="I15230:J15230"/>
    <mergeCell ref="K15230:L15230"/>
    <mergeCell ref="M15230:N15230"/>
    <mergeCell ref="O15230:P15230"/>
    <mergeCell ref="A15226:H15226"/>
    <mergeCell ref="I15226:J15226"/>
    <mergeCell ref="K15226:L15226"/>
    <mergeCell ref="M15226:N15226"/>
    <mergeCell ref="O15226:P15226"/>
    <mergeCell ref="A15227:H15227"/>
    <mergeCell ref="I15227:J15227"/>
    <mergeCell ref="K15227:L15227"/>
    <mergeCell ref="M15227:N15227"/>
    <mergeCell ref="O15227:P15227"/>
    <mergeCell ref="B15248:K15248"/>
    <mergeCell ref="L15248:M15248"/>
    <mergeCell ref="N15248:P15248"/>
    <mergeCell ref="B15249:K15249"/>
    <mergeCell ref="L15249:M15249"/>
    <mergeCell ref="N15249:P15249"/>
    <mergeCell ref="B15246:K15246"/>
    <mergeCell ref="L15246:M15246"/>
    <mergeCell ref="N15246:P15246"/>
    <mergeCell ref="B15247:K15247"/>
    <mergeCell ref="L15247:M15247"/>
    <mergeCell ref="N15247:P15247"/>
    <mergeCell ref="A15243:P15243"/>
    <mergeCell ref="B15244:K15244"/>
    <mergeCell ref="L15244:M15244"/>
    <mergeCell ref="N15244:P15244"/>
    <mergeCell ref="B15245:K15245"/>
    <mergeCell ref="L15245:M15245"/>
    <mergeCell ref="N15245:P15245"/>
    <mergeCell ref="O15236:P15236"/>
    <mergeCell ref="A15237:N15237"/>
    <mergeCell ref="O15237:P15237"/>
    <mergeCell ref="A15239:P15239"/>
    <mergeCell ref="A15240:P15240"/>
    <mergeCell ref="A15241:P15241"/>
    <mergeCell ref="O15233:P15233"/>
    <mergeCell ref="A15234:N15234"/>
    <mergeCell ref="O15234:P15234"/>
    <mergeCell ref="A15235:P15235"/>
    <mergeCell ref="A15236:C15236"/>
    <mergeCell ref="D15236:E15236"/>
    <mergeCell ref="G15236:H15236"/>
    <mergeCell ref="I15236:J15236"/>
    <mergeCell ref="K15236:L15236"/>
    <mergeCell ref="M15236:N15236"/>
    <mergeCell ref="A15233:C15233"/>
    <mergeCell ref="D15233:E15233"/>
    <mergeCell ref="G15233:H15233"/>
    <mergeCell ref="I15233:J15233"/>
    <mergeCell ref="K15233:L15233"/>
    <mergeCell ref="M15233:N15233"/>
    <mergeCell ref="A15256:N15256"/>
    <mergeCell ref="O15256:P15256"/>
    <mergeCell ref="A15257:P15257"/>
    <mergeCell ref="A15258:C15258"/>
    <mergeCell ref="D15258:E15258"/>
    <mergeCell ref="G15258:H15258"/>
    <mergeCell ref="I15258:J15258"/>
    <mergeCell ref="K15258:L15258"/>
    <mergeCell ref="M15258:N15258"/>
    <mergeCell ref="O15258:P15258"/>
    <mergeCell ref="A15254:H15254"/>
    <mergeCell ref="I15254:J15254"/>
    <mergeCell ref="K15254:L15254"/>
    <mergeCell ref="M15254:N15254"/>
    <mergeCell ref="O15254:P15254"/>
    <mergeCell ref="A15255:H15255"/>
    <mergeCell ref="I15255:J15255"/>
    <mergeCell ref="K15255:L15255"/>
    <mergeCell ref="M15255:N15255"/>
    <mergeCell ref="O15255:P15255"/>
    <mergeCell ref="I15252:J15252"/>
    <mergeCell ref="K15252:L15252"/>
    <mergeCell ref="M15252:N15252"/>
    <mergeCell ref="O15252:P15252"/>
    <mergeCell ref="A15253:H15253"/>
    <mergeCell ref="I15253:J15253"/>
    <mergeCell ref="K15253:L15253"/>
    <mergeCell ref="M15253:N15253"/>
    <mergeCell ref="O15253:P15253"/>
    <mergeCell ref="A15250:B15250"/>
    <mergeCell ref="C15250:D15250"/>
    <mergeCell ref="E15250:G15250"/>
    <mergeCell ref="H15250:I15250"/>
    <mergeCell ref="J15250:O15250"/>
    <mergeCell ref="A15251:C15252"/>
    <mergeCell ref="D15251:E15252"/>
    <mergeCell ref="F15251:F15252"/>
    <mergeCell ref="G15251:H15252"/>
    <mergeCell ref="I15251:P15251"/>
    <mergeCell ref="A15266:N15266"/>
    <mergeCell ref="O15266:P15266"/>
    <mergeCell ref="A15267:H15267"/>
    <mergeCell ref="I15267:J15267"/>
    <mergeCell ref="K15267:L15267"/>
    <mergeCell ref="M15267:N15267"/>
    <mergeCell ref="O15267:P15267"/>
    <mergeCell ref="O15264:P15264"/>
    <mergeCell ref="A15265:C15265"/>
    <mergeCell ref="D15265:E15265"/>
    <mergeCell ref="G15265:H15265"/>
    <mergeCell ref="I15265:J15265"/>
    <mergeCell ref="K15265:L15265"/>
    <mergeCell ref="M15265:N15265"/>
    <mergeCell ref="O15265:P15265"/>
    <mergeCell ref="O15261:P15261"/>
    <mergeCell ref="A15262:N15262"/>
    <mergeCell ref="O15262:P15262"/>
    <mergeCell ref="A15263:P15263"/>
    <mergeCell ref="A15264:C15264"/>
    <mergeCell ref="D15264:E15264"/>
    <mergeCell ref="G15264:H15264"/>
    <mergeCell ref="I15264:J15264"/>
    <mergeCell ref="K15264:L15264"/>
    <mergeCell ref="M15264:N15264"/>
    <mergeCell ref="A15261:C15261"/>
    <mergeCell ref="D15261:E15261"/>
    <mergeCell ref="G15261:H15261"/>
    <mergeCell ref="I15261:J15261"/>
    <mergeCell ref="K15261:L15261"/>
    <mergeCell ref="M15261:N15261"/>
    <mergeCell ref="O15259:P15259"/>
    <mergeCell ref="A15260:C15260"/>
    <mergeCell ref="D15260:E15260"/>
    <mergeCell ref="G15260:H15260"/>
    <mergeCell ref="I15260:J15260"/>
    <mergeCell ref="K15260:L15260"/>
    <mergeCell ref="M15260:N15260"/>
    <mergeCell ref="O15260:P15260"/>
    <mergeCell ref="A15259:C15259"/>
    <mergeCell ref="D15259:E15259"/>
    <mergeCell ref="G15259:H15259"/>
    <mergeCell ref="I15259:J15259"/>
    <mergeCell ref="K15259:L15259"/>
    <mergeCell ref="M15259:N15259"/>
    <mergeCell ref="O15273:P15273"/>
    <mergeCell ref="A15274:C15274"/>
    <mergeCell ref="D15274:E15274"/>
    <mergeCell ref="G15274:H15274"/>
    <mergeCell ref="I15274:J15274"/>
    <mergeCell ref="K15274:L15274"/>
    <mergeCell ref="M15274:N15274"/>
    <mergeCell ref="O15274:P15274"/>
    <mergeCell ref="A15273:C15273"/>
    <mergeCell ref="D15273:E15273"/>
    <mergeCell ref="G15273:H15273"/>
    <mergeCell ref="I15273:J15273"/>
    <mergeCell ref="K15273:L15273"/>
    <mergeCell ref="M15273:N15273"/>
    <mergeCell ref="A15270:N15270"/>
    <mergeCell ref="O15270:P15270"/>
    <mergeCell ref="A15271:P15271"/>
    <mergeCell ref="A15272:C15272"/>
    <mergeCell ref="D15272:E15272"/>
    <mergeCell ref="G15272:H15272"/>
    <mergeCell ref="I15272:J15272"/>
    <mergeCell ref="K15272:L15272"/>
    <mergeCell ref="M15272:N15272"/>
    <mergeCell ref="O15272:P15272"/>
    <mergeCell ref="A15268:H15268"/>
    <mergeCell ref="I15268:J15268"/>
    <mergeCell ref="K15268:L15268"/>
    <mergeCell ref="M15268:N15268"/>
    <mergeCell ref="O15268:P15268"/>
    <mergeCell ref="A15269:H15269"/>
    <mergeCell ref="I15269:J15269"/>
    <mergeCell ref="K15269:L15269"/>
    <mergeCell ref="M15269:N15269"/>
    <mergeCell ref="O15269:P15269"/>
    <mergeCell ref="A15281:H15281"/>
    <mergeCell ref="I15281:J15281"/>
    <mergeCell ref="K15281:L15281"/>
    <mergeCell ref="M15281:N15281"/>
    <mergeCell ref="O15281:P15281"/>
    <mergeCell ref="A15282:H15282"/>
    <mergeCell ref="I15282:J15282"/>
    <mergeCell ref="K15282:L15282"/>
    <mergeCell ref="M15282:N15282"/>
    <mergeCell ref="O15282:P15282"/>
    <mergeCell ref="O15278:P15278"/>
    <mergeCell ref="A15279:N15279"/>
    <mergeCell ref="O15279:P15279"/>
    <mergeCell ref="A15280:H15280"/>
    <mergeCell ref="I15280:J15280"/>
    <mergeCell ref="K15280:L15280"/>
    <mergeCell ref="M15280:N15280"/>
    <mergeCell ref="O15280:P15280"/>
    <mergeCell ref="O15275:P15275"/>
    <mergeCell ref="A15276:N15276"/>
    <mergeCell ref="O15276:P15276"/>
    <mergeCell ref="A15277:P15277"/>
    <mergeCell ref="A15278:C15278"/>
    <mergeCell ref="D15278:E15278"/>
    <mergeCell ref="G15278:H15278"/>
    <mergeCell ref="I15278:J15278"/>
    <mergeCell ref="K15278:L15278"/>
    <mergeCell ref="M15278:N15278"/>
    <mergeCell ref="A15275:C15275"/>
    <mergeCell ref="D15275:E15275"/>
    <mergeCell ref="G15275:H15275"/>
    <mergeCell ref="I15275:J15275"/>
    <mergeCell ref="K15275:L15275"/>
    <mergeCell ref="M15275:N15275"/>
    <mergeCell ref="B15296:K15296"/>
    <mergeCell ref="L15296:M15296"/>
    <mergeCell ref="N15296:P15296"/>
    <mergeCell ref="B15297:K15297"/>
    <mergeCell ref="L15297:M15297"/>
    <mergeCell ref="N15297:P15297"/>
    <mergeCell ref="B15294:K15294"/>
    <mergeCell ref="L15294:M15294"/>
    <mergeCell ref="N15294:P15294"/>
    <mergeCell ref="B15295:K15295"/>
    <mergeCell ref="L15295:M15295"/>
    <mergeCell ref="N15295:P15295"/>
    <mergeCell ref="O15286:P15286"/>
    <mergeCell ref="A15288:P15288"/>
    <mergeCell ref="A15289:P15289"/>
    <mergeCell ref="A15290:P15290"/>
    <mergeCell ref="A15292:P15292"/>
    <mergeCell ref="B15293:K15293"/>
    <mergeCell ref="L15293:M15293"/>
    <mergeCell ref="N15293:P15293"/>
    <mergeCell ref="A15286:C15286"/>
    <mergeCell ref="D15286:E15286"/>
    <mergeCell ref="G15286:H15286"/>
    <mergeCell ref="I15286:J15286"/>
    <mergeCell ref="K15286:L15286"/>
    <mergeCell ref="M15286:N15286"/>
    <mergeCell ref="A15283:N15283"/>
    <mergeCell ref="O15283:P15283"/>
    <mergeCell ref="A15284:P15284"/>
    <mergeCell ref="A15285:C15285"/>
    <mergeCell ref="D15285:E15285"/>
    <mergeCell ref="G15285:H15285"/>
    <mergeCell ref="I15285:J15285"/>
    <mergeCell ref="K15285:L15285"/>
    <mergeCell ref="M15285:N15285"/>
    <mergeCell ref="O15285:P15285"/>
    <mergeCell ref="O15302:P15302"/>
    <mergeCell ref="A15303:N15303"/>
    <mergeCell ref="O15303:P15303"/>
    <mergeCell ref="A15304:P15304"/>
    <mergeCell ref="A15305:C15305"/>
    <mergeCell ref="D15305:E15305"/>
    <mergeCell ref="G15305:H15305"/>
    <mergeCell ref="I15305:J15305"/>
    <mergeCell ref="K15305:L15305"/>
    <mergeCell ref="M15305:N15305"/>
    <mergeCell ref="A15302:C15302"/>
    <mergeCell ref="D15302:E15302"/>
    <mergeCell ref="G15302:H15302"/>
    <mergeCell ref="I15302:J15302"/>
    <mergeCell ref="K15302:L15302"/>
    <mergeCell ref="M15302:N15302"/>
    <mergeCell ref="A15300:C15301"/>
    <mergeCell ref="D15300:E15301"/>
    <mergeCell ref="F15300:F15301"/>
    <mergeCell ref="G15300:H15301"/>
    <mergeCell ref="I15300:P15300"/>
    <mergeCell ref="I15301:J15301"/>
    <mergeCell ref="K15301:L15301"/>
    <mergeCell ref="M15301:N15301"/>
    <mergeCell ref="O15301:P15301"/>
    <mergeCell ref="B15298:K15298"/>
    <mergeCell ref="L15298:M15298"/>
    <mergeCell ref="N15298:P15298"/>
    <mergeCell ref="A15299:B15299"/>
    <mergeCell ref="C15299:D15299"/>
    <mergeCell ref="E15299:G15299"/>
    <mergeCell ref="H15299:I15299"/>
    <mergeCell ref="J15299:O15299"/>
    <mergeCell ref="O15309:P15309"/>
    <mergeCell ref="A15310:C15310"/>
    <mergeCell ref="D15310:E15310"/>
    <mergeCell ref="G15310:H15310"/>
    <mergeCell ref="I15310:J15310"/>
    <mergeCell ref="K15310:L15310"/>
    <mergeCell ref="M15310:N15310"/>
    <mergeCell ref="O15310:P15310"/>
    <mergeCell ref="A15309:C15309"/>
    <mergeCell ref="D15309:E15309"/>
    <mergeCell ref="G15309:H15309"/>
    <mergeCell ref="I15309:J15309"/>
    <mergeCell ref="K15309:L15309"/>
    <mergeCell ref="M15309:N15309"/>
    <mergeCell ref="O15307:P15307"/>
    <mergeCell ref="A15308:C15308"/>
    <mergeCell ref="D15308:E15308"/>
    <mergeCell ref="G15308:H15308"/>
    <mergeCell ref="I15308:J15308"/>
    <mergeCell ref="K15308:L15308"/>
    <mergeCell ref="M15308:N15308"/>
    <mergeCell ref="O15308:P15308"/>
    <mergeCell ref="A15307:C15307"/>
    <mergeCell ref="D15307:E15307"/>
    <mergeCell ref="G15307:H15307"/>
    <mergeCell ref="I15307:J15307"/>
    <mergeCell ref="K15307:L15307"/>
    <mergeCell ref="M15307:N15307"/>
    <mergeCell ref="O15305:P15305"/>
    <mergeCell ref="A15306:C15306"/>
    <mergeCell ref="D15306:E15306"/>
    <mergeCell ref="G15306:H15306"/>
    <mergeCell ref="I15306:J15306"/>
    <mergeCell ref="K15306:L15306"/>
    <mergeCell ref="M15306:N15306"/>
    <mergeCell ref="O15306:P15306"/>
    <mergeCell ref="A15319:N15319"/>
    <mergeCell ref="O15319:P15319"/>
    <mergeCell ref="A15320:P15320"/>
    <mergeCell ref="A15321:C15321"/>
    <mergeCell ref="D15321:E15321"/>
    <mergeCell ref="G15321:H15321"/>
    <mergeCell ref="I15321:J15321"/>
    <mergeCell ref="K15321:L15321"/>
    <mergeCell ref="M15321:N15321"/>
    <mergeCell ref="O15321:P15321"/>
    <mergeCell ref="A15316:N15316"/>
    <mergeCell ref="O15316:P15316"/>
    <mergeCell ref="A15317:P15317"/>
    <mergeCell ref="A15318:C15318"/>
    <mergeCell ref="D15318:E15318"/>
    <mergeCell ref="G15318:H15318"/>
    <mergeCell ref="I15318:J15318"/>
    <mergeCell ref="K15318:L15318"/>
    <mergeCell ref="M15318:N15318"/>
    <mergeCell ref="O15318:P15318"/>
    <mergeCell ref="A15314:H15314"/>
    <mergeCell ref="I15314:J15314"/>
    <mergeCell ref="K15314:L15314"/>
    <mergeCell ref="M15314:N15314"/>
    <mergeCell ref="O15314:P15314"/>
    <mergeCell ref="A15315:H15315"/>
    <mergeCell ref="I15315:J15315"/>
    <mergeCell ref="K15315:L15315"/>
    <mergeCell ref="M15315:N15315"/>
    <mergeCell ref="O15315:P15315"/>
    <mergeCell ref="O15311:P15311"/>
    <mergeCell ref="A15312:N15312"/>
    <mergeCell ref="O15312:P15312"/>
    <mergeCell ref="A15313:H15313"/>
    <mergeCell ref="I15313:J15313"/>
    <mergeCell ref="K15313:L15313"/>
    <mergeCell ref="M15313:N15313"/>
    <mergeCell ref="O15313:P15313"/>
    <mergeCell ref="A15311:C15311"/>
    <mergeCell ref="D15311:E15311"/>
    <mergeCell ref="G15311:H15311"/>
    <mergeCell ref="I15311:J15311"/>
    <mergeCell ref="K15311:L15311"/>
    <mergeCell ref="M15311:N15311"/>
    <mergeCell ref="B15335:K15335"/>
    <mergeCell ref="L15335:M15335"/>
    <mergeCell ref="N15335:P15335"/>
    <mergeCell ref="A15336:B15336"/>
    <mergeCell ref="C15336:D15336"/>
    <mergeCell ref="E15336:G15336"/>
    <mergeCell ref="H15336:I15336"/>
    <mergeCell ref="J15336:O15336"/>
    <mergeCell ref="B15333:K15333"/>
    <mergeCell ref="L15333:M15333"/>
    <mergeCell ref="N15333:P15333"/>
    <mergeCell ref="B15334:K15334"/>
    <mergeCell ref="L15334:M15334"/>
    <mergeCell ref="N15334:P15334"/>
    <mergeCell ref="B15331:K15331"/>
    <mergeCell ref="L15331:M15331"/>
    <mergeCell ref="N15331:P15331"/>
    <mergeCell ref="B15332:K15332"/>
    <mergeCell ref="L15332:M15332"/>
    <mergeCell ref="N15332:P15332"/>
    <mergeCell ref="A15325:P15325"/>
    <mergeCell ref="A15326:P15326"/>
    <mergeCell ref="A15327:P15327"/>
    <mergeCell ref="A15329:P15329"/>
    <mergeCell ref="B15330:K15330"/>
    <mergeCell ref="L15330:M15330"/>
    <mergeCell ref="N15330:P15330"/>
    <mergeCell ref="O15322:P15322"/>
    <mergeCell ref="A15323:C15323"/>
    <mergeCell ref="D15323:E15323"/>
    <mergeCell ref="G15323:H15323"/>
    <mergeCell ref="I15323:J15323"/>
    <mergeCell ref="K15323:L15323"/>
    <mergeCell ref="M15323:N15323"/>
    <mergeCell ref="O15323:P15323"/>
    <mergeCell ref="A15322:C15322"/>
    <mergeCell ref="D15322:E15322"/>
    <mergeCell ref="G15322:H15322"/>
    <mergeCell ref="I15322:J15322"/>
    <mergeCell ref="K15322:L15322"/>
    <mergeCell ref="M15322:N15322"/>
    <mergeCell ref="O15341:P15341"/>
    <mergeCell ref="A15342:N15342"/>
    <mergeCell ref="O15342:P15342"/>
    <mergeCell ref="A15343:P15343"/>
    <mergeCell ref="A15344:C15344"/>
    <mergeCell ref="D15344:E15344"/>
    <mergeCell ref="G15344:H15344"/>
    <mergeCell ref="I15344:J15344"/>
    <mergeCell ref="K15344:L15344"/>
    <mergeCell ref="M15344:N15344"/>
    <mergeCell ref="A15341:C15341"/>
    <mergeCell ref="D15341:E15341"/>
    <mergeCell ref="G15341:H15341"/>
    <mergeCell ref="I15341:J15341"/>
    <mergeCell ref="K15341:L15341"/>
    <mergeCell ref="M15341:N15341"/>
    <mergeCell ref="O15339:P15339"/>
    <mergeCell ref="A15340:C15340"/>
    <mergeCell ref="D15340:E15340"/>
    <mergeCell ref="G15340:H15340"/>
    <mergeCell ref="I15340:J15340"/>
    <mergeCell ref="K15340:L15340"/>
    <mergeCell ref="M15340:N15340"/>
    <mergeCell ref="O15340:P15340"/>
    <mergeCell ref="A15339:C15339"/>
    <mergeCell ref="D15339:E15339"/>
    <mergeCell ref="G15339:H15339"/>
    <mergeCell ref="I15339:J15339"/>
    <mergeCell ref="K15339:L15339"/>
    <mergeCell ref="M15339:N15339"/>
    <mergeCell ref="A15337:C15338"/>
    <mergeCell ref="D15337:E15338"/>
    <mergeCell ref="F15337:F15338"/>
    <mergeCell ref="G15337:H15338"/>
    <mergeCell ref="I15337:P15337"/>
    <mergeCell ref="I15338:J15338"/>
    <mergeCell ref="K15338:L15338"/>
    <mergeCell ref="M15338:N15338"/>
    <mergeCell ref="O15338:P15338"/>
    <mergeCell ref="O15348:P15348"/>
    <mergeCell ref="A15349:N15349"/>
    <mergeCell ref="O15349:P15349"/>
    <mergeCell ref="A15350:H15350"/>
    <mergeCell ref="I15350:J15350"/>
    <mergeCell ref="K15350:L15350"/>
    <mergeCell ref="M15350:N15350"/>
    <mergeCell ref="O15350:P15350"/>
    <mergeCell ref="A15348:C15348"/>
    <mergeCell ref="D15348:E15348"/>
    <mergeCell ref="G15348:H15348"/>
    <mergeCell ref="I15348:J15348"/>
    <mergeCell ref="K15348:L15348"/>
    <mergeCell ref="M15348:N15348"/>
    <mergeCell ref="O15346:P15346"/>
    <mergeCell ref="A15347:C15347"/>
    <mergeCell ref="D15347:E15347"/>
    <mergeCell ref="G15347:H15347"/>
    <mergeCell ref="I15347:J15347"/>
    <mergeCell ref="K15347:L15347"/>
    <mergeCell ref="M15347:N15347"/>
    <mergeCell ref="O15347:P15347"/>
    <mergeCell ref="A15346:C15346"/>
    <mergeCell ref="D15346:E15346"/>
    <mergeCell ref="G15346:H15346"/>
    <mergeCell ref="I15346:J15346"/>
    <mergeCell ref="K15346:L15346"/>
    <mergeCell ref="M15346:N15346"/>
    <mergeCell ref="O15344:P15344"/>
    <mergeCell ref="A15345:C15345"/>
    <mergeCell ref="D15345:E15345"/>
    <mergeCell ref="G15345:H15345"/>
    <mergeCell ref="I15345:J15345"/>
    <mergeCell ref="K15345:L15345"/>
    <mergeCell ref="M15345:N15345"/>
    <mergeCell ref="O15345:P15345"/>
    <mergeCell ref="O15356:P15356"/>
    <mergeCell ref="A15357:C15357"/>
    <mergeCell ref="D15357:E15357"/>
    <mergeCell ref="G15357:H15357"/>
    <mergeCell ref="I15357:J15357"/>
    <mergeCell ref="K15357:L15357"/>
    <mergeCell ref="M15357:N15357"/>
    <mergeCell ref="O15357:P15357"/>
    <mergeCell ref="A15356:C15356"/>
    <mergeCell ref="D15356:E15356"/>
    <mergeCell ref="G15356:H15356"/>
    <mergeCell ref="I15356:J15356"/>
    <mergeCell ref="K15356:L15356"/>
    <mergeCell ref="M15356:N15356"/>
    <mergeCell ref="A15353:N15353"/>
    <mergeCell ref="O15353:P15353"/>
    <mergeCell ref="A15354:P15354"/>
    <mergeCell ref="A15355:C15355"/>
    <mergeCell ref="D15355:E15355"/>
    <mergeCell ref="G15355:H15355"/>
    <mergeCell ref="I15355:J15355"/>
    <mergeCell ref="K15355:L15355"/>
    <mergeCell ref="M15355:N15355"/>
    <mergeCell ref="O15355:P15355"/>
    <mergeCell ref="A15351:H15351"/>
    <mergeCell ref="I15351:J15351"/>
    <mergeCell ref="K15351:L15351"/>
    <mergeCell ref="M15351:N15351"/>
    <mergeCell ref="O15351:P15351"/>
    <mergeCell ref="A15352:H15352"/>
    <mergeCell ref="I15352:J15352"/>
    <mergeCell ref="K15352:L15352"/>
    <mergeCell ref="M15352:N15352"/>
    <mergeCell ref="O15352:P15352"/>
    <mergeCell ref="A15365:H15365"/>
    <mergeCell ref="I15365:J15365"/>
    <mergeCell ref="K15365:L15365"/>
    <mergeCell ref="M15365:N15365"/>
    <mergeCell ref="O15365:P15365"/>
    <mergeCell ref="A15366:H15366"/>
    <mergeCell ref="I15366:J15366"/>
    <mergeCell ref="K15366:L15366"/>
    <mergeCell ref="M15366:N15366"/>
    <mergeCell ref="O15366:P15366"/>
    <mergeCell ref="A15363:N15363"/>
    <mergeCell ref="O15363:P15363"/>
    <mergeCell ref="A15364:H15364"/>
    <mergeCell ref="I15364:J15364"/>
    <mergeCell ref="K15364:L15364"/>
    <mergeCell ref="M15364:N15364"/>
    <mergeCell ref="O15364:P15364"/>
    <mergeCell ref="O15361:P15361"/>
    <mergeCell ref="A15362:C15362"/>
    <mergeCell ref="D15362:E15362"/>
    <mergeCell ref="G15362:H15362"/>
    <mergeCell ref="I15362:J15362"/>
    <mergeCell ref="K15362:L15362"/>
    <mergeCell ref="M15362:N15362"/>
    <mergeCell ref="O15362:P15362"/>
    <mergeCell ref="O15358:P15358"/>
    <mergeCell ref="A15359:N15359"/>
    <mergeCell ref="O15359:P15359"/>
    <mergeCell ref="A15360:P15360"/>
    <mergeCell ref="A15361:C15361"/>
    <mergeCell ref="D15361:E15361"/>
    <mergeCell ref="G15361:H15361"/>
    <mergeCell ref="I15361:J15361"/>
    <mergeCell ref="K15361:L15361"/>
    <mergeCell ref="M15361:N15361"/>
    <mergeCell ref="A15358:C15358"/>
    <mergeCell ref="D15358:E15358"/>
    <mergeCell ref="G15358:H15358"/>
    <mergeCell ref="I15358:J15358"/>
    <mergeCell ref="K15358:L15358"/>
    <mergeCell ref="M15358:N15358"/>
    <mergeCell ref="A15381:B15381"/>
    <mergeCell ref="C15381:D15381"/>
    <mergeCell ref="E15381:G15381"/>
    <mergeCell ref="H15381:I15381"/>
    <mergeCell ref="J15381:O15381"/>
    <mergeCell ref="A15382:C15383"/>
    <mergeCell ref="D15382:E15383"/>
    <mergeCell ref="F15382:F15383"/>
    <mergeCell ref="G15382:H15383"/>
    <mergeCell ref="I15382:P15382"/>
    <mergeCell ref="B15379:K15379"/>
    <mergeCell ref="L15379:M15379"/>
    <mergeCell ref="N15379:P15379"/>
    <mergeCell ref="B15380:K15380"/>
    <mergeCell ref="L15380:M15380"/>
    <mergeCell ref="N15380:P15380"/>
    <mergeCell ref="B15377:K15377"/>
    <mergeCell ref="L15377:M15377"/>
    <mergeCell ref="N15377:P15377"/>
    <mergeCell ref="B15378:K15378"/>
    <mergeCell ref="L15378:M15378"/>
    <mergeCell ref="N15378:P15378"/>
    <mergeCell ref="A15374:P15374"/>
    <mergeCell ref="B15375:K15375"/>
    <mergeCell ref="L15375:M15375"/>
    <mergeCell ref="N15375:P15375"/>
    <mergeCell ref="B15376:K15376"/>
    <mergeCell ref="L15376:M15376"/>
    <mergeCell ref="N15376:P15376"/>
    <mergeCell ref="A15367:N15367"/>
    <mergeCell ref="O15367:P15367"/>
    <mergeCell ref="A15368:P15368"/>
    <mergeCell ref="A15370:P15370"/>
    <mergeCell ref="A15371:P15371"/>
    <mergeCell ref="A15372:P15372"/>
    <mergeCell ref="O15389:P15389"/>
    <mergeCell ref="A15390:C15390"/>
    <mergeCell ref="D15390:E15390"/>
    <mergeCell ref="G15390:H15390"/>
    <mergeCell ref="I15390:J15390"/>
    <mergeCell ref="K15390:L15390"/>
    <mergeCell ref="M15390:N15390"/>
    <mergeCell ref="O15390:P15390"/>
    <mergeCell ref="A15389:C15389"/>
    <mergeCell ref="D15389:E15389"/>
    <mergeCell ref="G15389:H15389"/>
    <mergeCell ref="I15389:J15389"/>
    <mergeCell ref="K15389:L15389"/>
    <mergeCell ref="M15389:N15389"/>
    <mergeCell ref="O15387:P15387"/>
    <mergeCell ref="A15388:C15388"/>
    <mergeCell ref="D15388:E15388"/>
    <mergeCell ref="G15388:H15388"/>
    <mergeCell ref="I15388:J15388"/>
    <mergeCell ref="K15388:L15388"/>
    <mergeCell ref="M15388:N15388"/>
    <mergeCell ref="O15388:P15388"/>
    <mergeCell ref="O15384:P15384"/>
    <mergeCell ref="A15385:N15385"/>
    <mergeCell ref="O15385:P15385"/>
    <mergeCell ref="A15386:P15386"/>
    <mergeCell ref="A15387:C15387"/>
    <mergeCell ref="D15387:E15387"/>
    <mergeCell ref="G15387:H15387"/>
    <mergeCell ref="I15387:J15387"/>
    <mergeCell ref="K15387:L15387"/>
    <mergeCell ref="M15387:N15387"/>
    <mergeCell ref="I15383:J15383"/>
    <mergeCell ref="K15383:L15383"/>
    <mergeCell ref="M15383:N15383"/>
    <mergeCell ref="O15383:P15383"/>
    <mergeCell ref="A15384:C15384"/>
    <mergeCell ref="D15384:E15384"/>
    <mergeCell ref="G15384:H15384"/>
    <mergeCell ref="I15384:J15384"/>
    <mergeCell ref="K15384:L15384"/>
    <mergeCell ref="M15384:N15384"/>
    <mergeCell ref="A15398:N15398"/>
    <mergeCell ref="O15398:P15398"/>
    <mergeCell ref="A15399:H15399"/>
    <mergeCell ref="I15399:J15399"/>
    <mergeCell ref="K15399:L15399"/>
    <mergeCell ref="M15399:N15399"/>
    <mergeCell ref="O15399:P15399"/>
    <mergeCell ref="O15396:P15396"/>
    <mergeCell ref="A15397:C15397"/>
    <mergeCell ref="D15397:E15397"/>
    <mergeCell ref="G15397:H15397"/>
    <mergeCell ref="I15397:J15397"/>
    <mergeCell ref="K15397:L15397"/>
    <mergeCell ref="M15397:N15397"/>
    <mergeCell ref="O15397:P15397"/>
    <mergeCell ref="A15396:C15396"/>
    <mergeCell ref="D15396:E15396"/>
    <mergeCell ref="G15396:H15396"/>
    <mergeCell ref="I15396:J15396"/>
    <mergeCell ref="K15396:L15396"/>
    <mergeCell ref="M15396:N15396"/>
    <mergeCell ref="O15394:P15394"/>
    <mergeCell ref="A15395:C15395"/>
    <mergeCell ref="D15395:E15395"/>
    <mergeCell ref="G15395:H15395"/>
    <mergeCell ref="I15395:J15395"/>
    <mergeCell ref="K15395:L15395"/>
    <mergeCell ref="M15395:N15395"/>
    <mergeCell ref="O15395:P15395"/>
    <mergeCell ref="O15391:P15391"/>
    <mergeCell ref="A15392:N15392"/>
    <mergeCell ref="O15392:P15392"/>
    <mergeCell ref="A15393:P15393"/>
    <mergeCell ref="A15394:C15394"/>
    <mergeCell ref="D15394:E15394"/>
    <mergeCell ref="G15394:H15394"/>
    <mergeCell ref="I15394:J15394"/>
    <mergeCell ref="K15394:L15394"/>
    <mergeCell ref="M15394:N15394"/>
    <mergeCell ref="A15391:C15391"/>
    <mergeCell ref="D15391:E15391"/>
    <mergeCell ref="G15391:H15391"/>
    <mergeCell ref="I15391:J15391"/>
    <mergeCell ref="K15391:L15391"/>
    <mergeCell ref="M15391:N15391"/>
    <mergeCell ref="O15405:P15405"/>
    <mergeCell ref="A15406:C15406"/>
    <mergeCell ref="D15406:E15406"/>
    <mergeCell ref="G15406:H15406"/>
    <mergeCell ref="I15406:J15406"/>
    <mergeCell ref="K15406:L15406"/>
    <mergeCell ref="M15406:N15406"/>
    <mergeCell ref="O15406:P15406"/>
    <mergeCell ref="A15405:C15405"/>
    <mergeCell ref="D15405:E15405"/>
    <mergeCell ref="G15405:H15405"/>
    <mergeCell ref="I15405:J15405"/>
    <mergeCell ref="K15405:L15405"/>
    <mergeCell ref="M15405:N15405"/>
    <mergeCell ref="A15402:N15402"/>
    <mergeCell ref="O15402:P15402"/>
    <mergeCell ref="A15403:P15403"/>
    <mergeCell ref="A15404:C15404"/>
    <mergeCell ref="D15404:E15404"/>
    <mergeCell ref="G15404:H15404"/>
    <mergeCell ref="I15404:J15404"/>
    <mergeCell ref="K15404:L15404"/>
    <mergeCell ref="M15404:N15404"/>
    <mergeCell ref="O15404:P15404"/>
    <mergeCell ref="A15400:H15400"/>
    <mergeCell ref="I15400:J15400"/>
    <mergeCell ref="K15400:L15400"/>
    <mergeCell ref="M15400:N15400"/>
    <mergeCell ref="O15400:P15400"/>
    <mergeCell ref="A15401:H15401"/>
    <mergeCell ref="I15401:J15401"/>
    <mergeCell ref="K15401:L15401"/>
    <mergeCell ref="M15401:N15401"/>
    <mergeCell ref="O15401:P15401"/>
    <mergeCell ref="A15414:H15414"/>
    <mergeCell ref="I15414:J15414"/>
    <mergeCell ref="K15414:L15414"/>
    <mergeCell ref="M15414:N15414"/>
    <mergeCell ref="O15414:P15414"/>
    <mergeCell ref="A15415:H15415"/>
    <mergeCell ref="I15415:J15415"/>
    <mergeCell ref="K15415:L15415"/>
    <mergeCell ref="M15415:N15415"/>
    <mergeCell ref="O15415:P15415"/>
    <mergeCell ref="A15412:N15412"/>
    <mergeCell ref="O15412:P15412"/>
    <mergeCell ref="A15413:H15413"/>
    <mergeCell ref="I15413:J15413"/>
    <mergeCell ref="K15413:L15413"/>
    <mergeCell ref="M15413:N15413"/>
    <mergeCell ref="O15413:P15413"/>
    <mergeCell ref="O15410:P15410"/>
    <mergeCell ref="A15411:C15411"/>
    <mergeCell ref="D15411:E15411"/>
    <mergeCell ref="G15411:H15411"/>
    <mergeCell ref="I15411:J15411"/>
    <mergeCell ref="K15411:L15411"/>
    <mergeCell ref="M15411:N15411"/>
    <mergeCell ref="O15411:P15411"/>
    <mergeCell ref="O15407:P15407"/>
    <mergeCell ref="A15408:N15408"/>
    <mergeCell ref="O15408:P15408"/>
    <mergeCell ref="A15409:P15409"/>
    <mergeCell ref="A15410:C15410"/>
    <mergeCell ref="D15410:E15410"/>
    <mergeCell ref="G15410:H15410"/>
    <mergeCell ref="I15410:J15410"/>
    <mergeCell ref="K15410:L15410"/>
    <mergeCell ref="M15410:N15410"/>
    <mergeCell ref="A15407:C15407"/>
    <mergeCell ref="D15407:E15407"/>
    <mergeCell ref="G15407:H15407"/>
    <mergeCell ref="I15407:J15407"/>
    <mergeCell ref="K15407:L15407"/>
    <mergeCell ref="M15407:N15407"/>
    <mergeCell ref="A15429:C15430"/>
    <mergeCell ref="D15429:E15430"/>
    <mergeCell ref="F15429:F15430"/>
    <mergeCell ref="G15429:H15430"/>
    <mergeCell ref="I15429:P15429"/>
    <mergeCell ref="I15430:J15430"/>
    <mergeCell ref="K15430:L15430"/>
    <mergeCell ref="M15430:N15430"/>
    <mergeCell ref="O15430:P15430"/>
    <mergeCell ref="B15427:K15427"/>
    <mergeCell ref="L15427:M15427"/>
    <mergeCell ref="N15427:P15427"/>
    <mergeCell ref="A15428:B15428"/>
    <mergeCell ref="C15428:D15428"/>
    <mergeCell ref="E15428:G15428"/>
    <mergeCell ref="H15428:I15428"/>
    <mergeCell ref="J15428:O15428"/>
    <mergeCell ref="B15425:K15425"/>
    <mergeCell ref="L15425:M15425"/>
    <mergeCell ref="N15425:P15425"/>
    <mergeCell ref="B15426:K15426"/>
    <mergeCell ref="L15426:M15426"/>
    <mergeCell ref="N15426:P15426"/>
    <mergeCell ref="B15423:K15423"/>
    <mergeCell ref="L15423:M15423"/>
    <mergeCell ref="N15423:P15423"/>
    <mergeCell ref="B15424:K15424"/>
    <mergeCell ref="L15424:M15424"/>
    <mergeCell ref="N15424:P15424"/>
    <mergeCell ref="A15417:P15417"/>
    <mergeCell ref="A15418:P15418"/>
    <mergeCell ref="A15419:P15419"/>
    <mergeCell ref="A15421:P15421"/>
    <mergeCell ref="B15422:K15422"/>
    <mergeCell ref="L15422:M15422"/>
    <mergeCell ref="N15422:P15422"/>
    <mergeCell ref="O15437:P15437"/>
    <mergeCell ref="A15438:C15438"/>
    <mergeCell ref="D15438:E15438"/>
    <mergeCell ref="G15438:H15438"/>
    <mergeCell ref="I15438:J15438"/>
    <mergeCell ref="K15438:L15438"/>
    <mergeCell ref="M15438:N15438"/>
    <mergeCell ref="O15438:P15438"/>
    <mergeCell ref="A15437:C15437"/>
    <mergeCell ref="D15437:E15437"/>
    <mergeCell ref="G15437:H15437"/>
    <mergeCell ref="I15437:J15437"/>
    <mergeCell ref="K15437:L15437"/>
    <mergeCell ref="M15437:N15437"/>
    <mergeCell ref="A15434:N15434"/>
    <mergeCell ref="O15434:P15434"/>
    <mergeCell ref="A15435:P15435"/>
    <mergeCell ref="A15436:C15436"/>
    <mergeCell ref="D15436:E15436"/>
    <mergeCell ref="G15436:H15436"/>
    <mergeCell ref="I15436:J15436"/>
    <mergeCell ref="K15436:L15436"/>
    <mergeCell ref="M15436:N15436"/>
    <mergeCell ref="O15436:P15436"/>
    <mergeCell ref="A15431:N15431"/>
    <mergeCell ref="O15431:P15431"/>
    <mergeCell ref="A15432:P15432"/>
    <mergeCell ref="A15433:C15433"/>
    <mergeCell ref="D15433:E15433"/>
    <mergeCell ref="G15433:H15433"/>
    <mergeCell ref="I15433:J15433"/>
    <mergeCell ref="K15433:L15433"/>
    <mergeCell ref="M15433:N15433"/>
    <mergeCell ref="O15433:P15433"/>
    <mergeCell ref="O15444:P15444"/>
    <mergeCell ref="A15445:C15445"/>
    <mergeCell ref="D15445:E15445"/>
    <mergeCell ref="G15445:H15445"/>
    <mergeCell ref="I15445:J15445"/>
    <mergeCell ref="K15445:L15445"/>
    <mergeCell ref="M15445:N15445"/>
    <mergeCell ref="O15445:P15445"/>
    <mergeCell ref="O15441:P15441"/>
    <mergeCell ref="A15442:N15442"/>
    <mergeCell ref="O15442:P15442"/>
    <mergeCell ref="A15443:P15443"/>
    <mergeCell ref="A15444:C15444"/>
    <mergeCell ref="D15444:E15444"/>
    <mergeCell ref="G15444:H15444"/>
    <mergeCell ref="I15444:J15444"/>
    <mergeCell ref="K15444:L15444"/>
    <mergeCell ref="M15444:N15444"/>
    <mergeCell ref="A15441:C15441"/>
    <mergeCell ref="D15441:E15441"/>
    <mergeCell ref="G15441:H15441"/>
    <mergeCell ref="I15441:J15441"/>
    <mergeCell ref="K15441:L15441"/>
    <mergeCell ref="M15441:N15441"/>
    <mergeCell ref="O15439:P15439"/>
    <mergeCell ref="A15440:C15440"/>
    <mergeCell ref="D15440:E15440"/>
    <mergeCell ref="G15440:H15440"/>
    <mergeCell ref="I15440:J15440"/>
    <mergeCell ref="K15440:L15440"/>
    <mergeCell ref="M15440:N15440"/>
    <mergeCell ref="O15440:P15440"/>
    <mergeCell ref="A15439:C15439"/>
    <mergeCell ref="D15439:E15439"/>
    <mergeCell ref="G15439:H15439"/>
    <mergeCell ref="I15439:J15439"/>
    <mergeCell ref="K15439:L15439"/>
    <mergeCell ref="M15439:N15439"/>
    <mergeCell ref="O15450:P15450"/>
    <mergeCell ref="A15451:C15451"/>
    <mergeCell ref="D15451:E15451"/>
    <mergeCell ref="G15451:H15451"/>
    <mergeCell ref="I15451:J15451"/>
    <mergeCell ref="K15451:L15451"/>
    <mergeCell ref="M15451:N15451"/>
    <mergeCell ref="O15451:P15451"/>
    <mergeCell ref="A15450:C15450"/>
    <mergeCell ref="D15450:E15450"/>
    <mergeCell ref="G15450:H15450"/>
    <mergeCell ref="I15450:J15450"/>
    <mergeCell ref="K15450:L15450"/>
    <mergeCell ref="M15450:N15450"/>
    <mergeCell ref="O15448:P15448"/>
    <mergeCell ref="A15449:C15449"/>
    <mergeCell ref="D15449:E15449"/>
    <mergeCell ref="G15449:H15449"/>
    <mergeCell ref="I15449:J15449"/>
    <mergeCell ref="K15449:L15449"/>
    <mergeCell ref="M15449:N15449"/>
    <mergeCell ref="O15449:P15449"/>
    <mergeCell ref="A15448:C15448"/>
    <mergeCell ref="D15448:E15448"/>
    <mergeCell ref="G15448:H15448"/>
    <mergeCell ref="I15448:J15448"/>
    <mergeCell ref="K15448:L15448"/>
    <mergeCell ref="M15448:N15448"/>
    <mergeCell ref="O15446:P15446"/>
    <mergeCell ref="A15447:C15447"/>
    <mergeCell ref="D15447:E15447"/>
    <mergeCell ref="G15447:H15447"/>
    <mergeCell ref="I15447:J15447"/>
    <mergeCell ref="K15447:L15447"/>
    <mergeCell ref="M15447:N15447"/>
    <mergeCell ref="O15447:P15447"/>
    <mergeCell ref="A15446:C15446"/>
    <mergeCell ref="D15446:E15446"/>
    <mergeCell ref="G15446:H15446"/>
    <mergeCell ref="I15446:J15446"/>
    <mergeCell ref="K15446:L15446"/>
    <mergeCell ref="M15446:N15446"/>
    <mergeCell ref="A15460:P15460"/>
    <mergeCell ref="A15461:P15461"/>
    <mergeCell ref="A15463:P15463"/>
    <mergeCell ref="B15464:K15464"/>
    <mergeCell ref="L15464:M15464"/>
    <mergeCell ref="N15464:P15464"/>
    <mergeCell ref="A15457:H15457"/>
    <mergeCell ref="I15457:J15457"/>
    <mergeCell ref="K15457:L15457"/>
    <mergeCell ref="M15457:N15457"/>
    <mergeCell ref="O15457:P15457"/>
    <mergeCell ref="A15459:P15459"/>
    <mergeCell ref="O15454:P15454"/>
    <mergeCell ref="A15455:N15455"/>
    <mergeCell ref="O15455:P15455"/>
    <mergeCell ref="A15456:H15456"/>
    <mergeCell ref="I15456:J15456"/>
    <mergeCell ref="K15456:L15456"/>
    <mergeCell ref="M15456:N15456"/>
    <mergeCell ref="O15456:P15456"/>
    <mergeCell ref="A15454:C15454"/>
    <mergeCell ref="D15454:E15454"/>
    <mergeCell ref="G15454:H15454"/>
    <mergeCell ref="I15454:J15454"/>
    <mergeCell ref="K15454:L15454"/>
    <mergeCell ref="M15454:N15454"/>
    <mergeCell ref="O15452:P15452"/>
    <mergeCell ref="A15453:C15453"/>
    <mergeCell ref="D15453:E15453"/>
    <mergeCell ref="G15453:H15453"/>
    <mergeCell ref="I15453:J15453"/>
    <mergeCell ref="K15453:L15453"/>
    <mergeCell ref="M15453:N15453"/>
    <mergeCell ref="O15453:P15453"/>
    <mergeCell ref="A15452:C15452"/>
    <mergeCell ref="D15452:E15452"/>
    <mergeCell ref="G15452:H15452"/>
    <mergeCell ref="I15452:J15452"/>
    <mergeCell ref="K15452:L15452"/>
    <mergeCell ref="M15452:N15452"/>
    <mergeCell ref="A15473:H15473"/>
    <mergeCell ref="I15473:J15473"/>
    <mergeCell ref="K15473:L15473"/>
    <mergeCell ref="M15473:N15473"/>
    <mergeCell ref="O15473:P15473"/>
    <mergeCell ref="A15474:N15474"/>
    <mergeCell ref="O15474:P15474"/>
    <mergeCell ref="A15471:C15472"/>
    <mergeCell ref="D15471:E15472"/>
    <mergeCell ref="F15471:F15472"/>
    <mergeCell ref="G15471:H15472"/>
    <mergeCell ref="I15471:P15471"/>
    <mergeCell ref="I15472:J15472"/>
    <mergeCell ref="K15472:L15472"/>
    <mergeCell ref="M15472:N15472"/>
    <mergeCell ref="O15472:P15472"/>
    <mergeCell ref="B15469:K15469"/>
    <mergeCell ref="L15469:M15469"/>
    <mergeCell ref="N15469:P15469"/>
    <mergeCell ref="A15470:B15470"/>
    <mergeCell ref="C15470:D15470"/>
    <mergeCell ref="E15470:G15470"/>
    <mergeCell ref="H15470:I15470"/>
    <mergeCell ref="J15470:O15470"/>
    <mergeCell ref="B15467:K15467"/>
    <mergeCell ref="L15467:M15467"/>
    <mergeCell ref="N15467:P15467"/>
    <mergeCell ref="B15468:K15468"/>
    <mergeCell ref="L15468:M15468"/>
    <mergeCell ref="N15468:P15468"/>
    <mergeCell ref="B15465:K15465"/>
    <mergeCell ref="L15465:M15465"/>
    <mergeCell ref="N15465:P15465"/>
    <mergeCell ref="B15466:K15466"/>
    <mergeCell ref="L15466:M15466"/>
    <mergeCell ref="N15466:P15466"/>
    <mergeCell ref="O15479:P15479"/>
    <mergeCell ref="A15480:N15480"/>
    <mergeCell ref="O15480:P15480"/>
    <mergeCell ref="A15481:P15481"/>
    <mergeCell ref="A15482:C15482"/>
    <mergeCell ref="D15482:E15482"/>
    <mergeCell ref="G15482:H15482"/>
    <mergeCell ref="I15482:J15482"/>
    <mergeCell ref="K15482:L15482"/>
    <mergeCell ref="M15482:N15482"/>
    <mergeCell ref="A15479:C15479"/>
    <mergeCell ref="D15479:E15479"/>
    <mergeCell ref="G15479:H15479"/>
    <mergeCell ref="I15479:J15479"/>
    <mergeCell ref="K15479:L15479"/>
    <mergeCell ref="M15479:N15479"/>
    <mergeCell ref="O15477:P15477"/>
    <mergeCell ref="A15478:C15478"/>
    <mergeCell ref="D15478:E15478"/>
    <mergeCell ref="G15478:H15478"/>
    <mergeCell ref="I15478:J15478"/>
    <mergeCell ref="K15478:L15478"/>
    <mergeCell ref="M15478:N15478"/>
    <mergeCell ref="O15478:P15478"/>
    <mergeCell ref="A15477:C15477"/>
    <mergeCell ref="D15477:E15477"/>
    <mergeCell ref="G15477:H15477"/>
    <mergeCell ref="I15477:J15477"/>
    <mergeCell ref="K15477:L15477"/>
    <mergeCell ref="M15477:N15477"/>
    <mergeCell ref="A15475:P15475"/>
    <mergeCell ref="A15476:C15476"/>
    <mergeCell ref="D15476:E15476"/>
    <mergeCell ref="G15476:H15476"/>
    <mergeCell ref="I15476:J15476"/>
    <mergeCell ref="K15476:L15476"/>
    <mergeCell ref="M15476:N15476"/>
    <mergeCell ref="O15476:P15476"/>
    <mergeCell ref="A15488:N15488"/>
    <mergeCell ref="O15488:P15488"/>
    <mergeCell ref="A15489:P15489"/>
    <mergeCell ref="A15490:C15490"/>
    <mergeCell ref="D15490:E15490"/>
    <mergeCell ref="G15490:H15490"/>
    <mergeCell ref="I15490:J15490"/>
    <mergeCell ref="K15490:L15490"/>
    <mergeCell ref="M15490:N15490"/>
    <mergeCell ref="O15490:P15490"/>
    <mergeCell ref="A15486:H15486"/>
    <mergeCell ref="I15486:J15486"/>
    <mergeCell ref="K15486:L15486"/>
    <mergeCell ref="M15486:N15486"/>
    <mergeCell ref="O15486:P15486"/>
    <mergeCell ref="A15487:H15487"/>
    <mergeCell ref="I15487:J15487"/>
    <mergeCell ref="K15487:L15487"/>
    <mergeCell ref="M15487:N15487"/>
    <mergeCell ref="O15487:P15487"/>
    <mergeCell ref="A15484:N15484"/>
    <mergeCell ref="O15484:P15484"/>
    <mergeCell ref="A15485:H15485"/>
    <mergeCell ref="I15485:J15485"/>
    <mergeCell ref="K15485:L15485"/>
    <mergeCell ref="M15485:N15485"/>
    <mergeCell ref="O15485:P15485"/>
    <mergeCell ref="O15482:P15482"/>
    <mergeCell ref="A15483:C15483"/>
    <mergeCell ref="D15483:E15483"/>
    <mergeCell ref="G15483:H15483"/>
    <mergeCell ref="I15483:J15483"/>
    <mergeCell ref="K15483:L15483"/>
    <mergeCell ref="M15483:N15483"/>
    <mergeCell ref="O15483:P15483"/>
    <mergeCell ref="A15498:N15498"/>
    <mergeCell ref="O15498:P15498"/>
    <mergeCell ref="A15499:H15499"/>
    <mergeCell ref="I15499:J15499"/>
    <mergeCell ref="K15499:L15499"/>
    <mergeCell ref="M15499:N15499"/>
    <mergeCell ref="O15499:P15499"/>
    <mergeCell ref="O15496:P15496"/>
    <mergeCell ref="A15497:C15497"/>
    <mergeCell ref="D15497:E15497"/>
    <mergeCell ref="G15497:H15497"/>
    <mergeCell ref="I15497:J15497"/>
    <mergeCell ref="K15497:L15497"/>
    <mergeCell ref="M15497:N15497"/>
    <mergeCell ref="O15497:P15497"/>
    <mergeCell ref="O15493:P15493"/>
    <mergeCell ref="A15494:N15494"/>
    <mergeCell ref="O15494:P15494"/>
    <mergeCell ref="A15495:P15495"/>
    <mergeCell ref="A15496:C15496"/>
    <mergeCell ref="D15496:E15496"/>
    <mergeCell ref="G15496:H15496"/>
    <mergeCell ref="I15496:J15496"/>
    <mergeCell ref="K15496:L15496"/>
    <mergeCell ref="M15496:N15496"/>
    <mergeCell ref="A15493:C15493"/>
    <mergeCell ref="D15493:E15493"/>
    <mergeCell ref="G15493:H15493"/>
    <mergeCell ref="I15493:J15493"/>
    <mergeCell ref="K15493:L15493"/>
    <mergeCell ref="M15493:N15493"/>
    <mergeCell ref="O15491:P15491"/>
    <mergeCell ref="A15492:C15492"/>
    <mergeCell ref="D15492:E15492"/>
    <mergeCell ref="G15492:H15492"/>
    <mergeCell ref="I15492:J15492"/>
    <mergeCell ref="K15492:L15492"/>
    <mergeCell ref="M15492:N15492"/>
    <mergeCell ref="O15492:P15492"/>
    <mergeCell ref="A15491:C15491"/>
    <mergeCell ref="D15491:E15491"/>
    <mergeCell ref="G15491:H15491"/>
    <mergeCell ref="I15491:J15491"/>
    <mergeCell ref="K15491:L15491"/>
    <mergeCell ref="M15491:N15491"/>
    <mergeCell ref="B15512:K15512"/>
    <mergeCell ref="L15512:M15512"/>
    <mergeCell ref="N15512:P15512"/>
    <mergeCell ref="B15513:K15513"/>
    <mergeCell ref="L15513:M15513"/>
    <mergeCell ref="N15513:P15513"/>
    <mergeCell ref="A15506:P15506"/>
    <mergeCell ref="A15507:P15507"/>
    <mergeCell ref="A15508:P15508"/>
    <mergeCell ref="A15510:P15510"/>
    <mergeCell ref="B15511:K15511"/>
    <mergeCell ref="L15511:M15511"/>
    <mergeCell ref="N15511:P15511"/>
    <mergeCell ref="A15502:N15502"/>
    <mergeCell ref="O15502:P15502"/>
    <mergeCell ref="A15503:P15503"/>
    <mergeCell ref="A15504:C15504"/>
    <mergeCell ref="D15504:E15504"/>
    <mergeCell ref="G15504:H15504"/>
    <mergeCell ref="I15504:J15504"/>
    <mergeCell ref="K15504:L15504"/>
    <mergeCell ref="M15504:N15504"/>
    <mergeCell ref="O15504:P15504"/>
    <mergeCell ref="A15500:H15500"/>
    <mergeCell ref="I15500:J15500"/>
    <mergeCell ref="K15500:L15500"/>
    <mergeCell ref="M15500:N15500"/>
    <mergeCell ref="O15500:P15500"/>
    <mergeCell ref="A15501:H15501"/>
    <mergeCell ref="I15501:J15501"/>
    <mergeCell ref="K15501:L15501"/>
    <mergeCell ref="M15501:N15501"/>
    <mergeCell ref="O15501:P15501"/>
    <mergeCell ref="O15520:P15520"/>
    <mergeCell ref="A15521:C15521"/>
    <mergeCell ref="D15521:E15521"/>
    <mergeCell ref="G15521:H15521"/>
    <mergeCell ref="I15521:J15521"/>
    <mergeCell ref="K15521:L15521"/>
    <mergeCell ref="M15521:N15521"/>
    <mergeCell ref="O15521:P15521"/>
    <mergeCell ref="A15520:C15520"/>
    <mergeCell ref="D15520:E15520"/>
    <mergeCell ref="G15520:H15520"/>
    <mergeCell ref="I15520:J15520"/>
    <mergeCell ref="K15520:L15520"/>
    <mergeCell ref="M15520:N15520"/>
    <mergeCell ref="A15518:C15519"/>
    <mergeCell ref="D15518:E15519"/>
    <mergeCell ref="F15518:F15519"/>
    <mergeCell ref="G15518:H15519"/>
    <mergeCell ref="I15518:P15518"/>
    <mergeCell ref="I15519:J15519"/>
    <mergeCell ref="K15519:L15519"/>
    <mergeCell ref="M15519:N15519"/>
    <mergeCell ref="O15519:P15519"/>
    <mergeCell ref="B15516:K15516"/>
    <mergeCell ref="L15516:M15516"/>
    <mergeCell ref="N15516:P15516"/>
    <mergeCell ref="A15517:B15517"/>
    <mergeCell ref="C15517:D15517"/>
    <mergeCell ref="E15517:G15517"/>
    <mergeCell ref="H15517:I15517"/>
    <mergeCell ref="J15517:O15517"/>
    <mergeCell ref="B15514:K15514"/>
    <mergeCell ref="L15514:M15514"/>
    <mergeCell ref="N15514:P15514"/>
    <mergeCell ref="B15515:K15515"/>
    <mergeCell ref="L15515:M15515"/>
    <mergeCell ref="N15515:P15515"/>
    <mergeCell ref="A15530:N15530"/>
    <mergeCell ref="O15530:P15530"/>
    <mergeCell ref="A15531:P15531"/>
    <mergeCell ref="A15532:C15532"/>
    <mergeCell ref="D15532:E15532"/>
    <mergeCell ref="G15532:H15532"/>
    <mergeCell ref="I15532:J15532"/>
    <mergeCell ref="K15532:L15532"/>
    <mergeCell ref="M15532:N15532"/>
    <mergeCell ref="O15532:P15532"/>
    <mergeCell ref="A15528:H15528"/>
    <mergeCell ref="I15528:J15528"/>
    <mergeCell ref="K15528:L15528"/>
    <mergeCell ref="M15528:N15528"/>
    <mergeCell ref="O15528:P15528"/>
    <mergeCell ref="A15529:H15529"/>
    <mergeCell ref="I15529:J15529"/>
    <mergeCell ref="K15529:L15529"/>
    <mergeCell ref="M15529:N15529"/>
    <mergeCell ref="O15529:P15529"/>
    <mergeCell ref="O15525:P15525"/>
    <mergeCell ref="A15526:N15526"/>
    <mergeCell ref="O15526:P15526"/>
    <mergeCell ref="A15527:H15527"/>
    <mergeCell ref="I15527:J15527"/>
    <mergeCell ref="K15527:L15527"/>
    <mergeCell ref="M15527:N15527"/>
    <mergeCell ref="O15527:P15527"/>
    <mergeCell ref="O15522:P15522"/>
    <mergeCell ref="A15523:N15523"/>
    <mergeCell ref="O15523:P15523"/>
    <mergeCell ref="A15524:P15524"/>
    <mergeCell ref="A15525:C15525"/>
    <mergeCell ref="D15525:E15525"/>
    <mergeCell ref="G15525:H15525"/>
    <mergeCell ref="I15525:J15525"/>
    <mergeCell ref="K15525:L15525"/>
    <mergeCell ref="M15525:N15525"/>
    <mergeCell ref="A15522:C15522"/>
    <mergeCell ref="D15522:E15522"/>
    <mergeCell ref="G15522:H15522"/>
    <mergeCell ref="I15522:J15522"/>
    <mergeCell ref="K15522:L15522"/>
    <mergeCell ref="M15522:N15522"/>
    <mergeCell ref="O15538:P15538"/>
    <mergeCell ref="A15539:C15539"/>
    <mergeCell ref="D15539:E15539"/>
    <mergeCell ref="G15539:H15539"/>
    <mergeCell ref="I15539:J15539"/>
    <mergeCell ref="K15539:L15539"/>
    <mergeCell ref="M15539:N15539"/>
    <mergeCell ref="O15539:P15539"/>
    <mergeCell ref="O15535:P15535"/>
    <mergeCell ref="A15536:N15536"/>
    <mergeCell ref="O15536:P15536"/>
    <mergeCell ref="A15537:P15537"/>
    <mergeCell ref="A15538:C15538"/>
    <mergeCell ref="D15538:E15538"/>
    <mergeCell ref="G15538:H15538"/>
    <mergeCell ref="I15538:J15538"/>
    <mergeCell ref="K15538:L15538"/>
    <mergeCell ref="M15538:N15538"/>
    <mergeCell ref="A15535:C15535"/>
    <mergeCell ref="D15535:E15535"/>
    <mergeCell ref="G15535:H15535"/>
    <mergeCell ref="I15535:J15535"/>
    <mergeCell ref="K15535:L15535"/>
    <mergeCell ref="M15535:N15535"/>
    <mergeCell ref="O15533:P15533"/>
    <mergeCell ref="A15534:C15534"/>
    <mergeCell ref="D15534:E15534"/>
    <mergeCell ref="G15534:H15534"/>
    <mergeCell ref="I15534:J15534"/>
    <mergeCell ref="K15534:L15534"/>
    <mergeCell ref="M15534:N15534"/>
    <mergeCell ref="O15534:P15534"/>
    <mergeCell ref="A15533:C15533"/>
    <mergeCell ref="D15533:E15533"/>
    <mergeCell ref="G15533:H15533"/>
    <mergeCell ref="I15533:J15533"/>
    <mergeCell ref="K15533:L15533"/>
    <mergeCell ref="M15533:N15533"/>
    <mergeCell ref="A15546:N15546"/>
    <mergeCell ref="O15546:P15546"/>
    <mergeCell ref="A15547:P15547"/>
    <mergeCell ref="A15548:C15548"/>
    <mergeCell ref="D15548:E15548"/>
    <mergeCell ref="G15548:H15548"/>
    <mergeCell ref="I15548:J15548"/>
    <mergeCell ref="K15548:L15548"/>
    <mergeCell ref="M15548:N15548"/>
    <mergeCell ref="O15548:P15548"/>
    <mergeCell ref="A15544:H15544"/>
    <mergeCell ref="I15544:J15544"/>
    <mergeCell ref="K15544:L15544"/>
    <mergeCell ref="M15544:N15544"/>
    <mergeCell ref="O15544:P15544"/>
    <mergeCell ref="A15545:H15545"/>
    <mergeCell ref="I15545:J15545"/>
    <mergeCell ref="K15545:L15545"/>
    <mergeCell ref="M15545:N15545"/>
    <mergeCell ref="O15545:P15545"/>
    <mergeCell ref="A15542:N15542"/>
    <mergeCell ref="O15542:P15542"/>
    <mergeCell ref="A15543:H15543"/>
    <mergeCell ref="I15543:J15543"/>
    <mergeCell ref="K15543:L15543"/>
    <mergeCell ref="M15543:N15543"/>
    <mergeCell ref="O15543:P15543"/>
    <mergeCell ref="O15540:P15540"/>
    <mergeCell ref="A15541:C15541"/>
    <mergeCell ref="D15541:E15541"/>
    <mergeCell ref="G15541:H15541"/>
    <mergeCell ref="I15541:J15541"/>
    <mergeCell ref="K15541:L15541"/>
    <mergeCell ref="M15541:N15541"/>
    <mergeCell ref="O15541:P15541"/>
    <mergeCell ref="A15540:C15540"/>
    <mergeCell ref="D15540:E15540"/>
    <mergeCell ref="G15540:H15540"/>
    <mergeCell ref="I15540:J15540"/>
    <mergeCell ref="K15540:L15540"/>
    <mergeCell ref="M15540:N15540"/>
    <mergeCell ref="B15562:K15562"/>
    <mergeCell ref="L15562:M15562"/>
    <mergeCell ref="N15562:P15562"/>
    <mergeCell ref="A15563:B15563"/>
    <mergeCell ref="C15563:D15563"/>
    <mergeCell ref="E15563:G15563"/>
    <mergeCell ref="H15563:I15563"/>
    <mergeCell ref="J15563:O15563"/>
    <mergeCell ref="B15560:K15560"/>
    <mergeCell ref="L15560:M15560"/>
    <mergeCell ref="N15560:P15560"/>
    <mergeCell ref="B15561:K15561"/>
    <mergeCell ref="L15561:M15561"/>
    <mergeCell ref="N15561:P15561"/>
    <mergeCell ref="B15558:K15558"/>
    <mergeCell ref="L15558:M15558"/>
    <mergeCell ref="N15558:P15558"/>
    <mergeCell ref="B15559:K15559"/>
    <mergeCell ref="L15559:M15559"/>
    <mergeCell ref="N15559:P15559"/>
    <mergeCell ref="A15552:P15552"/>
    <mergeCell ref="A15553:P15553"/>
    <mergeCell ref="A15554:P15554"/>
    <mergeCell ref="A15556:P15556"/>
    <mergeCell ref="B15557:K15557"/>
    <mergeCell ref="L15557:M15557"/>
    <mergeCell ref="N15557:P15557"/>
    <mergeCell ref="O15549:P15549"/>
    <mergeCell ref="A15550:C15550"/>
    <mergeCell ref="D15550:E15550"/>
    <mergeCell ref="G15550:H15550"/>
    <mergeCell ref="I15550:J15550"/>
    <mergeCell ref="K15550:L15550"/>
    <mergeCell ref="M15550:N15550"/>
    <mergeCell ref="O15550:P15550"/>
    <mergeCell ref="A15549:C15549"/>
    <mergeCell ref="D15549:E15549"/>
    <mergeCell ref="G15549:H15549"/>
    <mergeCell ref="I15549:J15549"/>
    <mergeCell ref="K15549:L15549"/>
    <mergeCell ref="M15549:N15549"/>
    <mergeCell ref="O15569:P15569"/>
    <mergeCell ref="A15570:C15570"/>
    <mergeCell ref="D15570:E15570"/>
    <mergeCell ref="G15570:H15570"/>
    <mergeCell ref="I15570:J15570"/>
    <mergeCell ref="K15570:L15570"/>
    <mergeCell ref="M15570:N15570"/>
    <mergeCell ref="O15570:P15570"/>
    <mergeCell ref="O15566:P15566"/>
    <mergeCell ref="A15567:N15567"/>
    <mergeCell ref="O15567:P15567"/>
    <mergeCell ref="A15568:P15568"/>
    <mergeCell ref="A15569:C15569"/>
    <mergeCell ref="D15569:E15569"/>
    <mergeCell ref="G15569:H15569"/>
    <mergeCell ref="I15569:J15569"/>
    <mergeCell ref="K15569:L15569"/>
    <mergeCell ref="M15569:N15569"/>
    <mergeCell ref="A15566:C15566"/>
    <mergeCell ref="D15566:E15566"/>
    <mergeCell ref="G15566:H15566"/>
    <mergeCell ref="I15566:J15566"/>
    <mergeCell ref="K15566:L15566"/>
    <mergeCell ref="M15566:N15566"/>
    <mergeCell ref="A15564:C15565"/>
    <mergeCell ref="D15564:E15565"/>
    <mergeCell ref="F15564:F15565"/>
    <mergeCell ref="G15564:H15565"/>
    <mergeCell ref="I15564:P15564"/>
    <mergeCell ref="I15565:J15565"/>
    <mergeCell ref="K15565:L15565"/>
    <mergeCell ref="M15565:N15565"/>
    <mergeCell ref="O15565:P15565"/>
    <mergeCell ref="A15577:N15577"/>
    <mergeCell ref="O15577:P15577"/>
    <mergeCell ref="A15578:P15578"/>
    <mergeCell ref="A15579:C15579"/>
    <mergeCell ref="D15579:E15579"/>
    <mergeCell ref="G15579:H15579"/>
    <mergeCell ref="I15579:J15579"/>
    <mergeCell ref="K15579:L15579"/>
    <mergeCell ref="M15579:N15579"/>
    <mergeCell ref="O15579:P15579"/>
    <mergeCell ref="A15575:H15575"/>
    <mergeCell ref="I15575:J15575"/>
    <mergeCell ref="K15575:L15575"/>
    <mergeCell ref="M15575:N15575"/>
    <mergeCell ref="O15575:P15575"/>
    <mergeCell ref="A15576:H15576"/>
    <mergeCell ref="I15576:J15576"/>
    <mergeCell ref="K15576:L15576"/>
    <mergeCell ref="M15576:N15576"/>
    <mergeCell ref="O15576:P15576"/>
    <mergeCell ref="A15573:N15573"/>
    <mergeCell ref="O15573:P15573"/>
    <mergeCell ref="A15574:H15574"/>
    <mergeCell ref="I15574:J15574"/>
    <mergeCell ref="K15574:L15574"/>
    <mergeCell ref="M15574:N15574"/>
    <mergeCell ref="O15574:P15574"/>
    <mergeCell ref="O15571:P15571"/>
    <mergeCell ref="A15572:C15572"/>
    <mergeCell ref="D15572:E15572"/>
    <mergeCell ref="G15572:H15572"/>
    <mergeCell ref="I15572:J15572"/>
    <mergeCell ref="K15572:L15572"/>
    <mergeCell ref="M15572:N15572"/>
    <mergeCell ref="O15572:P15572"/>
    <mergeCell ref="A15571:C15571"/>
    <mergeCell ref="D15571:E15571"/>
    <mergeCell ref="G15571:H15571"/>
    <mergeCell ref="I15571:J15571"/>
    <mergeCell ref="K15571:L15571"/>
    <mergeCell ref="M15571:N15571"/>
    <mergeCell ref="O15585:P15585"/>
    <mergeCell ref="A15586:C15586"/>
    <mergeCell ref="D15586:E15586"/>
    <mergeCell ref="G15586:H15586"/>
    <mergeCell ref="I15586:J15586"/>
    <mergeCell ref="K15586:L15586"/>
    <mergeCell ref="M15586:N15586"/>
    <mergeCell ref="O15586:P15586"/>
    <mergeCell ref="O15582:P15582"/>
    <mergeCell ref="A15583:N15583"/>
    <mergeCell ref="O15583:P15583"/>
    <mergeCell ref="A15584:P15584"/>
    <mergeCell ref="A15585:C15585"/>
    <mergeCell ref="D15585:E15585"/>
    <mergeCell ref="G15585:H15585"/>
    <mergeCell ref="I15585:J15585"/>
    <mergeCell ref="K15585:L15585"/>
    <mergeCell ref="M15585:N15585"/>
    <mergeCell ref="A15582:C15582"/>
    <mergeCell ref="D15582:E15582"/>
    <mergeCell ref="G15582:H15582"/>
    <mergeCell ref="I15582:J15582"/>
    <mergeCell ref="K15582:L15582"/>
    <mergeCell ref="M15582:N15582"/>
    <mergeCell ref="O15580:P15580"/>
    <mergeCell ref="A15581:C15581"/>
    <mergeCell ref="D15581:E15581"/>
    <mergeCell ref="G15581:H15581"/>
    <mergeCell ref="I15581:J15581"/>
    <mergeCell ref="K15581:L15581"/>
    <mergeCell ref="M15581:N15581"/>
    <mergeCell ref="O15581:P15581"/>
    <mergeCell ref="A15580:C15580"/>
    <mergeCell ref="D15580:E15580"/>
    <mergeCell ref="G15580:H15580"/>
    <mergeCell ref="I15580:J15580"/>
    <mergeCell ref="K15580:L15580"/>
    <mergeCell ref="M15580:N15580"/>
    <mergeCell ref="A15593:N15593"/>
    <mergeCell ref="O15593:P15593"/>
    <mergeCell ref="A15594:P15594"/>
    <mergeCell ref="A15595:C15595"/>
    <mergeCell ref="D15595:E15595"/>
    <mergeCell ref="G15595:H15595"/>
    <mergeCell ref="I15595:J15595"/>
    <mergeCell ref="K15595:L15595"/>
    <mergeCell ref="M15595:N15595"/>
    <mergeCell ref="O15595:P15595"/>
    <mergeCell ref="A15591:H15591"/>
    <mergeCell ref="I15591:J15591"/>
    <mergeCell ref="K15591:L15591"/>
    <mergeCell ref="M15591:N15591"/>
    <mergeCell ref="O15591:P15591"/>
    <mergeCell ref="A15592:H15592"/>
    <mergeCell ref="I15592:J15592"/>
    <mergeCell ref="K15592:L15592"/>
    <mergeCell ref="M15592:N15592"/>
    <mergeCell ref="O15592:P15592"/>
    <mergeCell ref="A15589:N15589"/>
    <mergeCell ref="O15589:P15589"/>
    <mergeCell ref="A15590:H15590"/>
    <mergeCell ref="I15590:J15590"/>
    <mergeCell ref="K15590:L15590"/>
    <mergeCell ref="M15590:N15590"/>
    <mergeCell ref="O15590:P15590"/>
    <mergeCell ref="O15587:P15587"/>
    <mergeCell ref="A15588:C15588"/>
    <mergeCell ref="D15588:E15588"/>
    <mergeCell ref="G15588:H15588"/>
    <mergeCell ref="I15588:J15588"/>
    <mergeCell ref="K15588:L15588"/>
    <mergeCell ref="M15588:N15588"/>
    <mergeCell ref="O15588:P15588"/>
    <mergeCell ref="A15587:C15587"/>
    <mergeCell ref="D15587:E15587"/>
    <mergeCell ref="G15587:H15587"/>
    <mergeCell ref="I15587:J15587"/>
    <mergeCell ref="K15587:L15587"/>
    <mergeCell ref="M15587:N15587"/>
    <mergeCell ref="A15609:C15610"/>
    <mergeCell ref="D15609:E15610"/>
    <mergeCell ref="F15609:F15610"/>
    <mergeCell ref="G15609:H15610"/>
    <mergeCell ref="I15609:P15609"/>
    <mergeCell ref="I15610:J15610"/>
    <mergeCell ref="K15610:L15610"/>
    <mergeCell ref="M15610:N15610"/>
    <mergeCell ref="O15610:P15610"/>
    <mergeCell ref="B15607:K15607"/>
    <mergeCell ref="L15607:M15607"/>
    <mergeCell ref="N15607:P15607"/>
    <mergeCell ref="A15608:B15608"/>
    <mergeCell ref="C15608:D15608"/>
    <mergeCell ref="E15608:G15608"/>
    <mergeCell ref="H15608:I15608"/>
    <mergeCell ref="J15608:O15608"/>
    <mergeCell ref="B15605:K15605"/>
    <mergeCell ref="L15605:M15605"/>
    <mergeCell ref="N15605:P15605"/>
    <mergeCell ref="B15606:K15606"/>
    <mergeCell ref="L15606:M15606"/>
    <mergeCell ref="N15606:P15606"/>
    <mergeCell ref="B15603:K15603"/>
    <mergeCell ref="L15603:M15603"/>
    <mergeCell ref="N15603:P15603"/>
    <mergeCell ref="B15604:K15604"/>
    <mergeCell ref="L15604:M15604"/>
    <mergeCell ref="N15604:P15604"/>
    <mergeCell ref="A15597:P15597"/>
    <mergeCell ref="A15598:P15598"/>
    <mergeCell ref="A15599:P15599"/>
    <mergeCell ref="A15601:P15601"/>
    <mergeCell ref="B15602:K15602"/>
    <mergeCell ref="L15602:M15602"/>
    <mergeCell ref="N15602:P15602"/>
    <mergeCell ref="A15618:N15618"/>
    <mergeCell ref="O15618:P15618"/>
    <mergeCell ref="A15619:H15619"/>
    <mergeCell ref="I15619:J15619"/>
    <mergeCell ref="K15619:L15619"/>
    <mergeCell ref="M15619:N15619"/>
    <mergeCell ref="O15619:P15619"/>
    <mergeCell ref="O15616:P15616"/>
    <mergeCell ref="A15617:C15617"/>
    <mergeCell ref="D15617:E15617"/>
    <mergeCell ref="G15617:H15617"/>
    <mergeCell ref="I15617:J15617"/>
    <mergeCell ref="K15617:L15617"/>
    <mergeCell ref="M15617:N15617"/>
    <mergeCell ref="O15617:P15617"/>
    <mergeCell ref="O15613:P15613"/>
    <mergeCell ref="A15614:N15614"/>
    <mergeCell ref="O15614:P15614"/>
    <mergeCell ref="A15615:P15615"/>
    <mergeCell ref="A15616:C15616"/>
    <mergeCell ref="D15616:E15616"/>
    <mergeCell ref="G15616:H15616"/>
    <mergeCell ref="I15616:J15616"/>
    <mergeCell ref="K15616:L15616"/>
    <mergeCell ref="M15616:N15616"/>
    <mergeCell ref="A15613:C15613"/>
    <mergeCell ref="D15613:E15613"/>
    <mergeCell ref="G15613:H15613"/>
    <mergeCell ref="I15613:J15613"/>
    <mergeCell ref="K15613:L15613"/>
    <mergeCell ref="M15613:N15613"/>
    <mergeCell ref="O15611:P15611"/>
    <mergeCell ref="A15612:C15612"/>
    <mergeCell ref="D15612:E15612"/>
    <mergeCell ref="G15612:H15612"/>
    <mergeCell ref="I15612:J15612"/>
    <mergeCell ref="K15612:L15612"/>
    <mergeCell ref="M15612:N15612"/>
    <mergeCell ref="O15612:P15612"/>
    <mergeCell ref="A15611:C15611"/>
    <mergeCell ref="D15611:E15611"/>
    <mergeCell ref="G15611:H15611"/>
    <mergeCell ref="I15611:J15611"/>
    <mergeCell ref="K15611:L15611"/>
    <mergeCell ref="M15611:N15611"/>
    <mergeCell ref="O15625:P15625"/>
    <mergeCell ref="A15626:C15626"/>
    <mergeCell ref="D15626:E15626"/>
    <mergeCell ref="G15626:H15626"/>
    <mergeCell ref="I15626:J15626"/>
    <mergeCell ref="K15626:L15626"/>
    <mergeCell ref="M15626:N15626"/>
    <mergeCell ref="O15626:P15626"/>
    <mergeCell ref="A15625:C15625"/>
    <mergeCell ref="D15625:E15625"/>
    <mergeCell ref="G15625:H15625"/>
    <mergeCell ref="I15625:J15625"/>
    <mergeCell ref="K15625:L15625"/>
    <mergeCell ref="M15625:N15625"/>
    <mergeCell ref="A15622:N15622"/>
    <mergeCell ref="O15622:P15622"/>
    <mergeCell ref="A15623:P15623"/>
    <mergeCell ref="A15624:C15624"/>
    <mergeCell ref="D15624:E15624"/>
    <mergeCell ref="G15624:H15624"/>
    <mergeCell ref="I15624:J15624"/>
    <mergeCell ref="K15624:L15624"/>
    <mergeCell ref="M15624:N15624"/>
    <mergeCell ref="O15624:P15624"/>
    <mergeCell ref="A15620:H15620"/>
    <mergeCell ref="I15620:J15620"/>
    <mergeCell ref="K15620:L15620"/>
    <mergeCell ref="M15620:N15620"/>
    <mergeCell ref="O15620:P15620"/>
    <mergeCell ref="A15621:H15621"/>
    <mergeCell ref="I15621:J15621"/>
    <mergeCell ref="K15621:L15621"/>
    <mergeCell ref="M15621:N15621"/>
    <mergeCell ref="O15621:P15621"/>
    <mergeCell ref="A15634:N15634"/>
    <mergeCell ref="O15634:P15634"/>
    <mergeCell ref="A15635:H15635"/>
    <mergeCell ref="I15635:J15635"/>
    <mergeCell ref="K15635:L15635"/>
    <mergeCell ref="M15635:N15635"/>
    <mergeCell ref="O15635:P15635"/>
    <mergeCell ref="O15632:P15632"/>
    <mergeCell ref="A15633:C15633"/>
    <mergeCell ref="D15633:E15633"/>
    <mergeCell ref="G15633:H15633"/>
    <mergeCell ref="I15633:J15633"/>
    <mergeCell ref="K15633:L15633"/>
    <mergeCell ref="M15633:N15633"/>
    <mergeCell ref="O15633:P15633"/>
    <mergeCell ref="A15632:C15632"/>
    <mergeCell ref="D15632:E15632"/>
    <mergeCell ref="G15632:H15632"/>
    <mergeCell ref="I15632:J15632"/>
    <mergeCell ref="K15632:L15632"/>
    <mergeCell ref="M15632:N15632"/>
    <mergeCell ref="O15630:P15630"/>
    <mergeCell ref="A15631:C15631"/>
    <mergeCell ref="D15631:E15631"/>
    <mergeCell ref="G15631:H15631"/>
    <mergeCell ref="I15631:J15631"/>
    <mergeCell ref="K15631:L15631"/>
    <mergeCell ref="M15631:N15631"/>
    <mergeCell ref="O15631:P15631"/>
    <mergeCell ref="O15627:P15627"/>
    <mergeCell ref="A15628:N15628"/>
    <mergeCell ref="O15628:P15628"/>
    <mergeCell ref="A15629:P15629"/>
    <mergeCell ref="A15630:C15630"/>
    <mergeCell ref="D15630:E15630"/>
    <mergeCell ref="G15630:H15630"/>
    <mergeCell ref="I15630:J15630"/>
    <mergeCell ref="K15630:L15630"/>
    <mergeCell ref="M15630:N15630"/>
    <mergeCell ref="A15627:C15627"/>
    <mergeCell ref="D15627:E15627"/>
    <mergeCell ref="G15627:H15627"/>
    <mergeCell ref="I15627:J15627"/>
    <mergeCell ref="K15627:L15627"/>
    <mergeCell ref="M15627:N15627"/>
    <mergeCell ref="B15648:K15648"/>
    <mergeCell ref="L15648:M15648"/>
    <mergeCell ref="N15648:P15648"/>
    <mergeCell ref="B15649:K15649"/>
    <mergeCell ref="L15649:M15649"/>
    <mergeCell ref="N15649:P15649"/>
    <mergeCell ref="A15642:P15642"/>
    <mergeCell ref="A15643:P15643"/>
    <mergeCell ref="A15644:P15644"/>
    <mergeCell ref="A15646:P15646"/>
    <mergeCell ref="B15647:K15647"/>
    <mergeCell ref="L15647:M15647"/>
    <mergeCell ref="N15647:P15647"/>
    <mergeCell ref="A15638:N15638"/>
    <mergeCell ref="O15638:P15638"/>
    <mergeCell ref="A15639:P15639"/>
    <mergeCell ref="A15640:C15640"/>
    <mergeCell ref="D15640:E15640"/>
    <mergeCell ref="G15640:H15640"/>
    <mergeCell ref="I15640:J15640"/>
    <mergeCell ref="K15640:L15640"/>
    <mergeCell ref="M15640:N15640"/>
    <mergeCell ref="O15640:P15640"/>
    <mergeCell ref="A15636:H15636"/>
    <mergeCell ref="I15636:J15636"/>
    <mergeCell ref="K15636:L15636"/>
    <mergeCell ref="M15636:N15636"/>
    <mergeCell ref="O15636:P15636"/>
    <mergeCell ref="A15637:H15637"/>
    <mergeCell ref="I15637:J15637"/>
    <mergeCell ref="K15637:L15637"/>
    <mergeCell ref="M15637:N15637"/>
    <mergeCell ref="O15637:P15637"/>
    <mergeCell ref="O15656:P15656"/>
    <mergeCell ref="A15657:C15657"/>
    <mergeCell ref="D15657:E15657"/>
    <mergeCell ref="G15657:H15657"/>
    <mergeCell ref="I15657:J15657"/>
    <mergeCell ref="K15657:L15657"/>
    <mergeCell ref="M15657:N15657"/>
    <mergeCell ref="O15657:P15657"/>
    <mergeCell ref="A15656:C15656"/>
    <mergeCell ref="D15656:E15656"/>
    <mergeCell ref="G15656:H15656"/>
    <mergeCell ref="I15656:J15656"/>
    <mergeCell ref="K15656:L15656"/>
    <mergeCell ref="M15656:N15656"/>
    <mergeCell ref="A15654:C15655"/>
    <mergeCell ref="D15654:E15655"/>
    <mergeCell ref="F15654:F15655"/>
    <mergeCell ref="G15654:H15655"/>
    <mergeCell ref="I15654:P15654"/>
    <mergeCell ref="I15655:J15655"/>
    <mergeCell ref="K15655:L15655"/>
    <mergeCell ref="M15655:N15655"/>
    <mergeCell ref="O15655:P15655"/>
    <mergeCell ref="B15652:K15652"/>
    <mergeCell ref="L15652:M15652"/>
    <mergeCell ref="N15652:P15652"/>
    <mergeCell ref="A15653:B15653"/>
    <mergeCell ref="C15653:D15653"/>
    <mergeCell ref="E15653:G15653"/>
    <mergeCell ref="H15653:I15653"/>
    <mergeCell ref="J15653:O15653"/>
    <mergeCell ref="B15650:K15650"/>
    <mergeCell ref="L15650:M15650"/>
    <mergeCell ref="N15650:P15650"/>
    <mergeCell ref="B15651:K15651"/>
    <mergeCell ref="L15651:M15651"/>
    <mergeCell ref="N15651:P15651"/>
    <mergeCell ref="A15665:N15665"/>
    <mergeCell ref="O15665:P15665"/>
    <mergeCell ref="A15666:H15666"/>
    <mergeCell ref="I15666:J15666"/>
    <mergeCell ref="K15666:L15666"/>
    <mergeCell ref="M15666:N15666"/>
    <mergeCell ref="O15666:P15666"/>
    <mergeCell ref="O15663:P15663"/>
    <mergeCell ref="A15664:C15664"/>
    <mergeCell ref="D15664:E15664"/>
    <mergeCell ref="G15664:H15664"/>
    <mergeCell ref="I15664:J15664"/>
    <mergeCell ref="K15664:L15664"/>
    <mergeCell ref="M15664:N15664"/>
    <mergeCell ref="O15664:P15664"/>
    <mergeCell ref="A15663:C15663"/>
    <mergeCell ref="D15663:E15663"/>
    <mergeCell ref="G15663:H15663"/>
    <mergeCell ref="I15663:J15663"/>
    <mergeCell ref="K15663:L15663"/>
    <mergeCell ref="M15663:N15663"/>
    <mergeCell ref="O15661:P15661"/>
    <mergeCell ref="A15662:C15662"/>
    <mergeCell ref="D15662:E15662"/>
    <mergeCell ref="G15662:H15662"/>
    <mergeCell ref="I15662:J15662"/>
    <mergeCell ref="K15662:L15662"/>
    <mergeCell ref="M15662:N15662"/>
    <mergeCell ref="O15662:P15662"/>
    <mergeCell ref="O15658:P15658"/>
    <mergeCell ref="A15659:N15659"/>
    <mergeCell ref="O15659:P15659"/>
    <mergeCell ref="A15660:P15660"/>
    <mergeCell ref="A15661:C15661"/>
    <mergeCell ref="D15661:E15661"/>
    <mergeCell ref="G15661:H15661"/>
    <mergeCell ref="I15661:J15661"/>
    <mergeCell ref="K15661:L15661"/>
    <mergeCell ref="M15661:N15661"/>
    <mergeCell ref="A15658:C15658"/>
    <mergeCell ref="D15658:E15658"/>
    <mergeCell ref="G15658:H15658"/>
    <mergeCell ref="I15658:J15658"/>
    <mergeCell ref="K15658:L15658"/>
    <mergeCell ref="M15658:N15658"/>
    <mergeCell ref="O15672:P15672"/>
    <mergeCell ref="A15673:C15673"/>
    <mergeCell ref="D15673:E15673"/>
    <mergeCell ref="G15673:H15673"/>
    <mergeCell ref="I15673:J15673"/>
    <mergeCell ref="K15673:L15673"/>
    <mergeCell ref="M15673:N15673"/>
    <mergeCell ref="O15673:P15673"/>
    <mergeCell ref="A15672:C15672"/>
    <mergeCell ref="D15672:E15672"/>
    <mergeCell ref="G15672:H15672"/>
    <mergeCell ref="I15672:J15672"/>
    <mergeCell ref="K15672:L15672"/>
    <mergeCell ref="M15672:N15672"/>
    <mergeCell ref="A15669:N15669"/>
    <mergeCell ref="O15669:P15669"/>
    <mergeCell ref="A15670:P15670"/>
    <mergeCell ref="A15671:C15671"/>
    <mergeCell ref="D15671:E15671"/>
    <mergeCell ref="G15671:H15671"/>
    <mergeCell ref="I15671:J15671"/>
    <mergeCell ref="K15671:L15671"/>
    <mergeCell ref="M15671:N15671"/>
    <mergeCell ref="O15671:P15671"/>
    <mergeCell ref="A15667:H15667"/>
    <mergeCell ref="I15667:J15667"/>
    <mergeCell ref="K15667:L15667"/>
    <mergeCell ref="M15667:N15667"/>
    <mergeCell ref="O15667:P15667"/>
    <mergeCell ref="A15668:H15668"/>
    <mergeCell ref="I15668:J15668"/>
    <mergeCell ref="K15668:L15668"/>
    <mergeCell ref="M15668:N15668"/>
    <mergeCell ref="O15668:P15668"/>
    <mergeCell ref="A15681:N15681"/>
    <mergeCell ref="O15681:P15681"/>
    <mergeCell ref="A15682:H15682"/>
    <mergeCell ref="I15682:J15682"/>
    <mergeCell ref="K15682:L15682"/>
    <mergeCell ref="M15682:N15682"/>
    <mergeCell ref="O15682:P15682"/>
    <mergeCell ref="O15679:P15679"/>
    <mergeCell ref="A15680:C15680"/>
    <mergeCell ref="D15680:E15680"/>
    <mergeCell ref="G15680:H15680"/>
    <mergeCell ref="I15680:J15680"/>
    <mergeCell ref="K15680:L15680"/>
    <mergeCell ref="M15680:N15680"/>
    <mergeCell ref="O15680:P15680"/>
    <mergeCell ref="A15679:C15679"/>
    <mergeCell ref="D15679:E15679"/>
    <mergeCell ref="G15679:H15679"/>
    <mergeCell ref="I15679:J15679"/>
    <mergeCell ref="K15679:L15679"/>
    <mergeCell ref="M15679:N15679"/>
    <mergeCell ref="O15677:P15677"/>
    <mergeCell ref="A15678:C15678"/>
    <mergeCell ref="D15678:E15678"/>
    <mergeCell ref="G15678:H15678"/>
    <mergeCell ref="I15678:J15678"/>
    <mergeCell ref="K15678:L15678"/>
    <mergeCell ref="M15678:N15678"/>
    <mergeCell ref="O15678:P15678"/>
    <mergeCell ref="O15674:P15674"/>
    <mergeCell ref="A15675:N15675"/>
    <mergeCell ref="O15675:P15675"/>
    <mergeCell ref="A15676:P15676"/>
    <mergeCell ref="A15677:C15677"/>
    <mergeCell ref="D15677:E15677"/>
    <mergeCell ref="G15677:H15677"/>
    <mergeCell ref="I15677:J15677"/>
    <mergeCell ref="K15677:L15677"/>
    <mergeCell ref="M15677:N15677"/>
    <mergeCell ref="A15674:C15674"/>
    <mergeCell ref="D15674:E15674"/>
    <mergeCell ref="G15674:H15674"/>
    <mergeCell ref="I15674:J15674"/>
    <mergeCell ref="K15674:L15674"/>
    <mergeCell ref="M15674:N15674"/>
    <mergeCell ref="B15697:K15697"/>
    <mergeCell ref="L15697:M15697"/>
    <mergeCell ref="N15697:P15697"/>
    <mergeCell ref="B15698:K15698"/>
    <mergeCell ref="L15698:M15698"/>
    <mergeCell ref="N15698:P15698"/>
    <mergeCell ref="B15695:K15695"/>
    <mergeCell ref="L15695:M15695"/>
    <mergeCell ref="N15695:P15695"/>
    <mergeCell ref="B15696:K15696"/>
    <mergeCell ref="L15696:M15696"/>
    <mergeCell ref="N15696:P15696"/>
    <mergeCell ref="A15692:P15692"/>
    <mergeCell ref="B15693:K15693"/>
    <mergeCell ref="L15693:M15693"/>
    <mergeCell ref="N15693:P15693"/>
    <mergeCell ref="B15694:K15694"/>
    <mergeCell ref="L15694:M15694"/>
    <mergeCell ref="N15694:P15694"/>
    <mergeCell ref="A15685:N15685"/>
    <mergeCell ref="O15685:P15685"/>
    <mergeCell ref="A15686:P15686"/>
    <mergeCell ref="A15688:P15688"/>
    <mergeCell ref="A15689:P15689"/>
    <mergeCell ref="A15690:P15690"/>
    <mergeCell ref="A15683:H15683"/>
    <mergeCell ref="I15683:J15683"/>
    <mergeCell ref="K15683:L15683"/>
    <mergeCell ref="M15683:N15683"/>
    <mergeCell ref="O15683:P15683"/>
    <mergeCell ref="A15684:H15684"/>
    <mergeCell ref="I15684:J15684"/>
    <mergeCell ref="K15684:L15684"/>
    <mergeCell ref="M15684:N15684"/>
    <mergeCell ref="O15684:P15684"/>
    <mergeCell ref="O15704:P15704"/>
    <mergeCell ref="A15705:C15705"/>
    <mergeCell ref="D15705:E15705"/>
    <mergeCell ref="G15705:H15705"/>
    <mergeCell ref="I15705:J15705"/>
    <mergeCell ref="K15705:L15705"/>
    <mergeCell ref="M15705:N15705"/>
    <mergeCell ref="O15705:P15705"/>
    <mergeCell ref="A15704:C15704"/>
    <mergeCell ref="D15704:E15704"/>
    <mergeCell ref="G15704:H15704"/>
    <mergeCell ref="I15704:J15704"/>
    <mergeCell ref="K15704:L15704"/>
    <mergeCell ref="M15704:N15704"/>
    <mergeCell ref="O15702:P15702"/>
    <mergeCell ref="A15703:C15703"/>
    <mergeCell ref="D15703:E15703"/>
    <mergeCell ref="G15703:H15703"/>
    <mergeCell ref="I15703:J15703"/>
    <mergeCell ref="K15703:L15703"/>
    <mergeCell ref="M15703:N15703"/>
    <mergeCell ref="O15703:P15703"/>
    <mergeCell ref="I15701:J15701"/>
    <mergeCell ref="K15701:L15701"/>
    <mergeCell ref="M15701:N15701"/>
    <mergeCell ref="O15701:P15701"/>
    <mergeCell ref="A15702:C15702"/>
    <mergeCell ref="D15702:E15702"/>
    <mergeCell ref="G15702:H15702"/>
    <mergeCell ref="I15702:J15702"/>
    <mergeCell ref="K15702:L15702"/>
    <mergeCell ref="M15702:N15702"/>
    <mergeCell ref="A15699:B15699"/>
    <mergeCell ref="C15699:D15699"/>
    <mergeCell ref="E15699:G15699"/>
    <mergeCell ref="H15699:I15699"/>
    <mergeCell ref="J15699:O15699"/>
    <mergeCell ref="A15700:C15701"/>
    <mergeCell ref="D15700:E15701"/>
    <mergeCell ref="F15700:F15701"/>
    <mergeCell ref="G15700:H15701"/>
    <mergeCell ref="I15700:P15700"/>
    <mergeCell ref="O15711:P15711"/>
    <mergeCell ref="A15712:N15712"/>
    <mergeCell ref="O15712:P15712"/>
    <mergeCell ref="A15713:H15713"/>
    <mergeCell ref="I15713:J15713"/>
    <mergeCell ref="K15713:L15713"/>
    <mergeCell ref="M15713:N15713"/>
    <mergeCell ref="O15713:P15713"/>
    <mergeCell ref="A15711:C15711"/>
    <mergeCell ref="D15711:E15711"/>
    <mergeCell ref="G15711:H15711"/>
    <mergeCell ref="I15711:J15711"/>
    <mergeCell ref="K15711:L15711"/>
    <mergeCell ref="M15711:N15711"/>
    <mergeCell ref="O15709:P15709"/>
    <mergeCell ref="A15710:C15710"/>
    <mergeCell ref="D15710:E15710"/>
    <mergeCell ref="G15710:H15710"/>
    <mergeCell ref="I15710:J15710"/>
    <mergeCell ref="K15710:L15710"/>
    <mergeCell ref="M15710:N15710"/>
    <mergeCell ref="O15710:P15710"/>
    <mergeCell ref="A15709:C15709"/>
    <mergeCell ref="D15709:E15709"/>
    <mergeCell ref="G15709:H15709"/>
    <mergeCell ref="I15709:J15709"/>
    <mergeCell ref="K15709:L15709"/>
    <mergeCell ref="M15709:N15709"/>
    <mergeCell ref="A15706:N15706"/>
    <mergeCell ref="O15706:P15706"/>
    <mergeCell ref="A15707:P15707"/>
    <mergeCell ref="A15708:C15708"/>
    <mergeCell ref="D15708:E15708"/>
    <mergeCell ref="G15708:H15708"/>
    <mergeCell ref="I15708:J15708"/>
    <mergeCell ref="K15708:L15708"/>
    <mergeCell ref="M15708:N15708"/>
    <mergeCell ref="O15708:P15708"/>
    <mergeCell ref="O15719:P15719"/>
    <mergeCell ref="A15720:C15720"/>
    <mergeCell ref="D15720:E15720"/>
    <mergeCell ref="G15720:H15720"/>
    <mergeCell ref="I15720:J15720"/>
    <mergeCell ref="K15720:L15720"/>
    <mergeCell ref="M15720:N15720"/>
    <mergeCell ref="O15720:P15720"/>
    <mergeCell ref="A15719:C15719"/>
    <mergeCell ref="D15719:E15719"/>
    <mergeCell ref="G15719:H15719"/>
    <mergeCell ref="I15719:J15719"/>
    <mergeCell ref="K15719:L15719"/>
    <mergeCell ref="M15719:N15719"/>
    <mergeCell ref="A15716:N15716"/>
    <mergeCell ref="O15716:P15716"/>
    <mergeCell ref="A15717:P15717"/>
    <mergeCell ref="A15718:C15718"/>
    <mergeCell ref="D15718:E15718"/>
    <mergeCell ref="G15718:H15718"/>
    <mergeCell ref="I15718:J15718"/>
    <mergeCell ref="K15718:L15718"/>
    <mergeCell ref="M15718:N15718"/>
    <mergeCell ref="O15718:P15718"/>
    <mergeCell ref="A15714:H15714"/>
    <mergeCell ref="I15714:J15714"/>
    <mergeCell ref="K15714:L15714"/>
    <mergeCell ref="M15714:N15714"/>
    <mergeCell ref="O15714:P15714"/>
    <mergeCell ref="A15715:H15715"/>
    <mergeCell ref="I15715:J15715"/>
    <mergeCell ref="K15715:L15715"/>
    <mergeCell ref="M15715:N15715"/>
    <mergeCell ref="O15715:P15715"/>
    <mergeCell ref="O15726:P15726"/>
    <mergeCell ref="A15727:N15727"/>
    <mergeCell ref="O15727:P15727"/>
    <mergeCell ref="A15728:H15728"/>
    <mergeCell ref="I15728:J15728"/>
    <mergeCell ref="K15728:L15728"/>
    <mergeCell ref="M15728:N15728"/>
    <mergeCell ref="O15728:P15728"/>
    <mergeCell ref="A15726:C15726"/>
    <mergeCell ref="D15726:E15726"/>
    <mergeCell ref="G15726:H15726"/>
    <mergeCell ref="I15726:J15726"/>
    <mergeCell ref="K15726:L15726"/>
    <mergeCell ref="M15726:N15726"/>
    <mergeCell ref="O15724:P15724"/>
    <mergeCell ref="A15725:C15725"/>
    <mergeCell ref="D15725:E15725"/>
    <mergeCell ref="G15725:H15725"/>
    <mergeCell ref="I15725:J15725"/>
    <mergeCell ref="K15725:L15725"/>
    <mergeCell ref="M15725:N15725"/>
    <mergeCell ref="O15725:P15725"/>
    <mergeCell ref="O15721:P15721"/>
    <mergeCell ref="A15722:N15722"/>
    <mergeCell ref="O15722:P15722"/>
    <mergeCell ref="A15723:P15723"/>
    <mergeCell ref="A15724:C15724"/>
    <mergeCell ref="D15724:E15724"/>
    <mergeCell ref="G15724:H15724"/>
    <mergeCell ref="I15724:J15724"/>
    <mergeCell ref="K15724:L15724"/>
    <mergeCell ref="M15724:N15724"/>
    <mergeCell ref="A15721:C15721"/>
    <mergeCell ref="D15721:E15721"/>
    <mergeCell ref="G15721:H15721"/>
    <mergeCell ref="I15721:J15721"/>
    <mergeCell ref="K15721:L15721"/>
    <mergeCell ref="M15721:N15721"/>
    <mergeCell ref="B15741:K15741"/>
    <mergeCell ref="L15741:M15741"/>
    <mergeCell ref="N15741:P15741"/>
    <mergeCell ref="B15742:K15742"/>
    <mergeCell ref="L15742:M15742"/>
    <mergeCell ref="N15742:P15742"/>
    <mergeCell ref="A15735:P15735"/>
    <mergeCell ref="A15736:P15736"/>
    <mergeCell ref="A15737:P15737"/>
    <mergeCell ref="A15739:P15739"/>
    <mergeCell ref="B15740:K15740"/>
    <mergeCell ref="L15740:M15740"/>
    <mergeCell ref="N15740:P15740"/>
    <mergeCell ref="A15731:N15731"/>
    <mergeCell ref="O15731:P15731"/>
    <mergeCell ref="A15732:P15732"/>
    <mergeCell ref="A15733:C15733"/>
    <mergeCell ref="D15733:E15733"/>
    <mergeCell ref="G15733:H15733"/>
    <mergeCell ref="I15733:J15733"/>
    <mergeCell ref="K15733:L15733"/>
    <mergeCell ref="M15733:N15733"/>
    <mergeCell ref="O15733:P15733"/>
    <mergeCell ref="A15729:H15729"/>
    <mergeCell ref="I15729:J15729"/>
    <mergeCell ref="K15729:L15729"/>
    <mergeCell ref="M15729:N15729"/>
    <mergeCell ref="O15729:P15729"/>
    <mergeCell ref="A15730:H15730"/>
    <mergeCell ref="I15730:J15730"/>
    <mergeCell ref="K15730:L15730"/>
    <mergeCell ref="M15730:N15730"/>
    <mergeCell ref="O15730:P15730"/>
    <mergeCell ref="O15749:P15749"/>
    <mergeCell ref="A15750:C15750"/>
    <mergeCell ref="D15750:E15750"/>
    <mergeCell ref="G15750:H15750"/>
    <mergeCell ref="I15750:J15750"/>
    <mergeCell ref="K15750:L15750"/>
    <mergeCell ref="M15750:N15750"/>
    <mergeCell ref="O15750:P15750"/>
    <mergeCell ref="A15749:C15749"/>
    <mergeCell ref="D15749:E15749"/>
    <mergeCell ref="G15749:H15749"/>
    <mergeCell ref="I15749:J15749"/>
    <mergeCell ref="K15749:L15749"/>
    <mergeCell ref="M15749:N15749"/>
    <mergeCell ref="A15747:C15748"/>
    <mergeCell ref="D15747:E15748"/>
    <mergeCell ref="F15747:F15748"/>
    <mergeCell ref="G15747:H15748"/>
    <mergeCell ref="I15747:P15747"/>
    <mergeCell ref="I15748:J15748"/>
    <mergeCell ref="K15748:L15748"/>
    <mergeCell ref="M15748:N15748"/>
    <mergeCell ref="O15748:P15748"/>
    <mergeCell ref="B15745:K15745"/>
    <mergeCell ref="L15745:M15745"/>
    <mergeCell ref="N15745:P15745"/>
    <mergeCell ref="A15746:B15746"/>
    <mergeCell ref="C15746:D15746"/>
    <mergeCell ref="E15746:G15746"/>
    <mergeCell ref="H15746:I15746"/>
    <mergeCell ref="J15746:O15746"/>
    <mergeCell ref="B15743:K15743"/>
    <mergeCell ref="L15743:M15743"/>
    <mergeCell ref="N15743:P15743"/>
    <mergeCell ref="B15744:K15744"/>
    <mergeCell ref="L15744:M15744"/>
    <mergeCell ref="N15744:P15744"/>
    <mergeCell ref="A15759:H15759"/>
    <mergeCell ref="I15759:J15759"/>
    <mergeCell ref="K15759:L15759"/>
    <mergeCell ref="M15759:N15759"/>
    <mergeCell ref="O15759:P15759"/>
    <mergeCell ref="A15760:H15760"/>
    <mergeCell ref="I15760:J15760"/>
    <mergeCell ref="K15760:L15760"/>
    <mergeCell ref="M15760:N15760"/>
    <mergeCell ref="O15760:P15760"/>
    <mergeCell ref="O15756:P15756"/>
    <mergeCell ref="A15757:N15757"/>
    <mergeCell ref="O15757:P15757"/>
    <mergeCell ref="A15758:H15758"/>
    <mergeCell ref="I15758:J15758"/>
    <mergeCell ref="K15758:L15758"/>
    <mergeCell ref="M15758:N15758"/>
    <mergeCell ref="O15758:P15758"/>
    <mergeCell ref="A15756:C15756"/>
    <mergeCell ref="D15756:E15756"/>
    <mergeCell ref="G15756:H15756"/>
    <mergeCell ref="I15756:J15756"/>
    <mergeCell ref="K15756:L15756"/>
    <mergeCell ref="M15756:N15756"/>
    <mergeCell ref="O15754:P15754"/>
    <mergeCell ref="A15755:C15755"/>
    <mergeCell ref="D15755:E15755"/>
    <mergeCell ref="G15755:H15755"/>
    <mergeCell ref="I15755:J15755"/>
    <mergeCell ref="K15755:L15755"/>
    <mergeCell ref="M15755:N15755"/>
    <mergeCell ref="O15755:P15755"/>
    <mergeCell ref="O15751:P15751"/>
    <mergeCell ref="A15752:N15752"/>
    <mergeCell ref="O15752:P15752"/>
    <mergeCell ref="A15753:P15753"/>
    <mergeCell ref="A15754:C15754"/>
    <mergeCell ref="D15754:E15754"/>
    <mergeCell ref="G15754:H15754"/>
    <mergeCell ref="I15754:J15754"/>
    <mergeCell ref="K15754:L15754"/>
    <mergeCell ref="M15754:N15754"/>
    <mergeCell ref="A15751:C15751"/>
    <mergeCell ref="D15751:E15751"/>
    <mergeCell ref="G15751:H15751"/>
    <mergeCell ref="I15751:J15751"/>
    <mergeCell ref="K15751:L15751"/>
    <mergeCell ref="M15751:N15751"/>
    <mergeCell ref="O15766:P15766"/>
    <mergeCell ref="A15767:N15767"/>
    <mergeCell ref="O15767:P15767"/>
    <mergeCell ref="A15768:P15768"/>
    <mergeCell ref="A15769:C15769"/>
    <mergeCell ref="D15769:E15769"/>
    <mergeCell ref="G15769:H15769"/>
    <mergeCell ref="I15769:J15769"/>
    <mergeCell ref="K15769:L15769"/>
    <mergeCell ref="M15769:N15769"/>
    <mergeCell ref="A15766:C15766"/>
    <mergeCell ref="D15766:E15766"/>
    <mergeCell ref="G15766:H15766"/>
    <mergeCell ref="I15766:J15766"/>
    <mergeCell ref="K15766:L15766"/>
    <mergeCell ref="M15766:N15766"/>
    <mergeCell ref="O15764:P15764"/>
    <mergeCell ref="A15765:C15765"/>
    <mergeCell ref="D15765:E15765"/>
    <mergeCell ref="G15765:H15765"/>
    <mergeCell ref="I15765:J15765"/>
    <mergeCell ref="K15765:L15765"/>
    <mergeCell ref="M15765:N15765"/>
    <mergeCell ref="O15765:P15765"/>
    <mergeCell ref="A15764:C15764"/>
    <mergeCell ref="D15764:E15764"/>
    <mergeCell ref="G15764:H15764"/>
    <mergeCell ref="I15764:J15764"/>
    <mergeCell ref="K15764:L15764"/>
    <mergeCell ref="M15764:N15764"/>
    <mergeCell ref="A15761:N15761"/>
    <mergeCell ref="O15761:P15761"/>
    <mergeCell ref="A15762:P15762"/>
    <mergeCell ref="A15763:C15763"/>
    <mergeCell ref="D15763:E15763"/>
    <mergeCell ref="G15763:H15763"/>
    <mergeCell ref="I15763:J15763"/>
    <mergeCell ref="K15763:L15763"/>
    <mergeCell ref="M15763:N15763"/>
    <mergeCell ref="O15763:P15763"/>
    <mergeCell ref="A15776:N15776"/>
    <mergeCell ref="O15776:P15776"/>
    <mergeCell ref="A15778:P15778"/>
    <mergeCell ref="A15779:P15779"/>
    <mergeCell ref="A15780:P15780"/>
    <mergeCell ref="A15782:P15782"/>
    <mergeCell ref="A15774:H15774"/>
    <mergeCell ref="I15774:J15774"/>
    <mergeCell ref="K15774:L15774"/>
    <mergeCell ref="M15774:N15774"/>
    <mergeCell ref="O15774:P15774"/>
    <mergeCell ref="A15775:H15775"/>
    <mergeCell ref="I15775:J15775"/>
    <mergeCell ref="K15775:L15775"/>
    <mergeCell ref="M15775:N15775"/>
    <mergeCell ref="O15775:P15775"/>
    <mergeCell ref="O15771:P15771"/>
    <mergeCell ref="A15772:N15772"/>
    <mergeCell ref="O15772:P15772"/>
    <mergeCell ref="A15773:H15773"/>
    <mergeCell ref="I15773:J15773"/>
    <mergeCell ref="K15773:L15773"/>
    <mergeCell ref="M15773:N15773"/>
    <mergeCell ref="O15773:P15773"/>
    <mergeCell ref="A15771:C15771"/>
    <mergeCell ref="D15771:E15771"/>
    <mergeCell ref="G15771:H15771"/>
    <mergeCell ref="I15771:J15771"/>
    <mergeCell ref="K15771:L15771"/>
    <mergeCell ref="M15771:N15771"/>
    <mergeCell ref="O15769:P15769"/>
    <mergeCell ref="A15770:C15770"/>
    <mergeCell ref="D15770:E15770"/>
    <mergeCell ref="G15770:H15770"/>
    <mergeCell ref="I15770:J15770"/>
    <mergeCell ref="K15770:L15770"/>
    <mergeCell ref="M15770:N15770"/>
    <mergeCell ref="O15770:P15770"/>
    <mergeCell ref="I15791:J15791"/>
    <mergeCell ref="K15791:L15791"/>
    <mergeCell ref="M15791:N15791"/>
    <mergeCell ref="O15791:P15791"/>
    <mergeCell ref="A15792:P15792"/>
    <mergeCell ref="A15793:C15793"/>
    <mergeCell ref="D15793:E15793"/>
    <mergeCell ref="G15793:H15793"/>
    <mergeCell ref="I15793:J15793"/>
    <mergeCell ref="K15793:L15793"/>
    <mergeCell ref="A15789:B15789"/>
    <mergeCell ref="C15789:D15789"/>
    <mergeCell ref="E15789:G15789"/>
    <mergeCell ref="H15789:I15789"/>
    <mergeCell ref="J15789:O15789"/>
    <mergeCell ref="A15790:C15791"/>
    <mergeCell ref="D15790:E15791"/>
    <mergeCell ref="F15790:F15791"/>
    <mergeCell ref="G15790:H15791"/>
    <mergeCell ref="I15790:P15790"/>
    <mergeCell ref="B15787:K15787"/>
    <mergeCell ref="L15787:M15787"/>
    <mergeCell ref="N15787:P15787"/>
    <mergeCell ref="B15788:K15788"/>
    <mergeCell ref="L15788:M15788"/>
    <mergeCell ref="N15788:P15788"/>
    <mergeCell ref="B15785:K15785"/>
    <mergeCell ref="L15785:M15785"/>
    <mergeCell ref="N15785:P15785"/>
    <mergeCell ref="B15786:K15786"/>
    <mergeCell ref="L15786:M15786"/>
    <mergeCell ref="N15786:P15786"/>
    <mergeCell ref="B15783:K15783"/>
    <mergeCell ref="L15783:M15783"/>
    <mergeCell ref="N15783:P15783"/>
    <mergeCell ref="B15784:K15784"/>
    <mergeCell ref="L15784:M15784"/>
    <mergeCell ref="N15784:P15784"/>
    <mergeCell ref="A15797:N15797"/>
    <mergeCell ref="O15797:P15797"/>
    <mergeCell ref="A15798:P15798"/>
    <mergeCell ref="A15799:C15799"/>
    <mergeCell ref="D15799:E15799"/>
    <mergeCell ref="G15799:H15799"/>
    <mergeCell ref="I15799:J15799"/>
    <mergeCell ref="K15799:L15799"/>
    <mergeCell ref="M15799:N15799"/>
    <mergeCell ref="O15799:P15799"/>
    <mergeCell ref="O15795:P15795"/>
    <mergeCell ref="A15796:C15796"/>
    <mergeCell ref="D15796:E15796"/>
    <mergeCell ref="G15796:H15796"/>
    <mergeCell ref="I15796:J15796"/>
    <mergeCell ref="K15796:L15796"/>
    <mergeCell ref="M15796:N15796"/>
    <mergeCell ref="O15796:P15796"/>
    <mergeCell ref="A15795:C15795"/>
    <mergeCell ref="D15795:E15795"/>
    <mergeCell ref="G15795:H15795"/>
    <mergeCell ref="I15795:J15795"/>
    <mergeCell ref="K15795:L15795"/>
    <mergeCell ref="M15795:N15795"/>
    <mergeCell ref="M15793:N15793"/>
    <mergeCell ref="O15793:P15793"/>
    <mergeCell ref="A15794:C15794"/>
    <mergeCell ref="D15794:E15794"/>
    <mergeCell ref="G15794:H15794"/>
    <mergeCell ref="I15794:J15794"/>
    <mergeCell ref="K15794:L15794"/>
    <mergeCell ref="M15794:N15794"/>
    <mergeCell ref="O15794:P15794"/>
    <mergeCell ref="A15806:N15806"/>
    <mergeCell ref="O15806:P15806"/>
    <mergeCell ref="A15807:P15807"/>
    <mergeCell ref="A15808:C15808"/>
    <mergeCell ref="D15808:E15808"/>
    <mergeCell ref="G15808:H15808"/>
    <mergeCell ref="I15808:J15808"/>
    <mergeCell ref="K15808:L15808"/>
    <mergeCell ref="M15808:N15808"/>
    <mergeCell ref="O15808:P15808"/>
    <mergeCell ref="A15804:H15804"/>
    <mergeCell ref="I15804:J15804"/>
    <mergeCell ref="K15804:L15804"/>
    <mergeCell ref="M15804:N15804"/>
    <mergeCell ref="O15804:P15804"/>
    <mergeCell ref="A15805:H15805"/>
    <mergeCell ref="I15805:J15805"/>
    <mergeCell ref="K15805:L15805"/>
    <mergeCell ref="M15805:N15805"/>
    <mergeCell ref="O15805:P15805"/>
    <mergeCell ref="A15802:N15802"/>
    <mergeCell ref="O15802:P15802"/>
    <mergeCell ref="A15803:H15803"/>
    <mergeCell ref="I15803:J15803"/>
    <mergeCell ref="K15803:L15803"/>
    <mergeCell ref="M15803:N15803"/>
    <mergeCell ref="O15803:P15803"/>
    <mergeCell ref="O15800:P15800"/>
    <mergeCell ref="A15801:C15801"/>
    <mergeCell ref="D15801:E15801"/>
    <mergeCell ref="G15801:H15801"/>
    <mergeCell ref="I15801:J15801"/>
    <mergeCell ref="K15801:L15801"/>
    <mergeCell ref="M15801:N15801"/>
    <mergeCell ref="O15801:P15801"/>
    <mergeCell ref="A15800:C15800"/>
    <mergeCell ref="D15800:E15800"/>
    <mergeCell ref="G15800:H15800"/>
    <mergeCell ref="I15800:J15800"/>
    <mergeCell ref="K15800:L15800"/>
    <mergeCell ref="M15800:N15800"/>
    <mergeCell ref="O15814:P15814"/>
    <mergeCell ref="A15815:C15815"/>
    <mergeCell ref="D15815:E15815"/>
    <mergeCell ref="G15815:H15815"/>
    <mergeCell ref="I15815:J15815"/>
    <mergeCell ref="K15815:L15815"/>
    <mergeCell ref="M15815:N15815"/>
    <mergeCell ref="O15815:P15815"/>
    <mergeCell ref="O15811:P15811"/>
    <mergeCell ref="A15812:N15812"/>
    <mergeCell ref="O15812:P15812"/>
    <mergeCell ref="A15813:P15813"/>
    <mergeCell ref="A15814:C15814"/>
    <mergeCell ref="D15814:E15814"/>
    <mergeCell ref="G15814:H15814"/>
    <mergeCell ref="I15814:J15814"/>
    <mergeCell ref="K15814:L15814"/>
    <mergeCell ref="M15814:N15814"/>
    <mergeCell ref="A15811:C15811"/>
    <mergeCell ref="D15811:E15811"/>
    <mergeCell ref="G15811:H15811"/>
    <mergeCell ref="I15811:J15811"/>
    <mergeCell ref="K15811:L15811"/>
    <mergeCell ref="M15811:N15811"/>
    <mergeCell ref="O15809:P15809"/>
    <mergeCell ref="A15810:C15810"/>
    <mergeCell ref="D15810:E15810"/>
    <mergeCell ref="G15810:H15810"/>
    <mergeCell ref="I15810:J15810"/>
    <mergeCell ref="K15810:L15810"/>
    <mergeCell ref="M15810:N15810"/>
    <mergeCell ref="O15810:P15810"/>
    <mergeCell ref="A15809:C15809"/>
    <mergeCell ref="D15809:E15809"/>
    <mergeCell ref="G15809:H15809"/>
    <mergeCell ref="I15809:J15809"/>
    <mergeCell ref="K15809:L15809"/>
    <mergeCell ref="M15809:N15809"/>
    <mergeCell ref="B15831:K15831"/>
    <mergeCell ref="L15831:M15831"/>
    <mergeCell ref="N15831:P15831"/>
    <mergeCell ref="A15832:B15832"/>
    <mergeCell ref="C15832:D15832"/>
    <mergeCell ref="E15832:G15832"/>
    <mergeCell ref="H15832:I15832"/>
    <mergeCell ref="J15832:O15832"/>
    <mergeCell ref="B15829:K15829"/>
    <mergeCell ref="L15829:M15829"/>
    <mergeCell ref="N15829:P15829"/>
    <mergeCell ref="B15830:K15830"/>
    <mergeCell ref="L15830:M15830"/>
    <mergeCell ref="N15830:P15830"/>
    <mergeCell ref="B15827:K15827"/>
    <mergeCell ref="L15827:M15827"/>
    <mergeCell ref="N15827:P15827"/>
    <mergeCell ref="B15828:K15828"/>
    <mergeCell ref="L15828:M15828"/>
    <mergeCell ref="N15828:P15828"/>
    <mergeCell ref="A15822:P15822"/>
    <mergeCell ref="A15823:P15823"/>
    <mergeCell ref="A15825:P15825"/>
    <mergeCell ref="B15826:K15826"/>
    <mergeCell ref="L15826:M15826"/>
    <mergeCell ref="N15826:P15826"/>
    <mergeCell ref="A15819:H15819"/>
    <mergeCell ref="I15819:J15819"/>
    <mergeCell ref="K15819:L15819"/>
    <mergeCell ref="M15819:N15819"/>
    <mergeCell ref="O15819:P15819"/>
    <mergeCell ref="A15821:P15821"/>
    <mergeCell ref="O15816:P15816"/>
    <mergeCell ref="A15817:N15817"/>
    <mergeCell ref="O15817:P15817"/>
    <mergeCell ref="A15818:H15818"/>
    <mergeCell ref="I15818:J15818"/>
    <mergeCell ref="K15818:L15818"/>
    <mergeCell ref="M15818:N15818"/>
    <mergeCell ref="O15818:P15818"/>
    <mergeCell ref="A15816:C15816"/>
    <mergeCell ref="D15816:E15816"/>
    <mergeCell ref="G15816:H15816"/>
    <mergeCell ref="I15816:J15816"/>
    <mergeCell ref="K15816:L15816"/>
    <mergeCell ref="M15816:N15816"/>
    <mergeCell ref="O15839:P15839"/>
    <mergeCell ref="A15840:C15840"/>
    <mergeCell ref="D15840:E15840"/>
    <mergeCell ref="G15840:H15840"/>
    <mergeCell ref="I15840:J15840"/>
    <mergeCell ref="K15840:L15840"/>
    <mergeCell ref="M15840:N15840"/>
    <mergeCell ref="O15840:P15840"/>
    <mergeCell ref="A15839:C15839"/>
    <mergeCell ref="D15839:E15839"/>
    <mergeCell ref="G15839:H15839"/>
    <mergeCell ref="I15839:J15839"/>
    <mergeCell ref="K15839:L15839"/>
    <mergeCell ref="M15839:N15839"/>
    <mergeCell ref="A15837:P15837"/>
    <mergeCell ref="A15838:C15838"/>
    <mergeCell ref="D15838:E15838"/>
    <mergeCell ref="G15838:H15838"/>
    <mergeCell ref="I15838:J15838"/>
    <mergeCell ref="K15838:L15838"/>
    <mergeCell ref="M15838:N15838"/>
    <mergeCell ref="O15838:P15838"/>
    <mergeCell ref="A15835:H15835"/>
    <mergeCell ref="I15835:J15835"/>
    <mergeCell ref="K15835:L15835"/>
    <mergeCell ref="M15835:N15835"/>
    <mergeCell ref="O15835:P15835"/>
    <mergeCell ref="A15836:N15836"/>
    <mergeCell ref="O15836:P15836"/>
    <mergeCell ref="A15833:C15834"/>
    <mergeCell ref="D15833:E15834"/>
    <mergeCell ref="F15833:F15834"/>
    <mergeCell ref="G15833:H15834"/>
    <mergeCell ref="I15833:P15833"/>
    <mergeCell ref="I15834:J15834"/>
    <mergeCell ref="K15834:L15834"/>
    <mergeCell ref="M15834:N15834"/>
    <mergeCell ref="O15834:P15834"/>
    <mergeCell ref="O15846:P15846"/>
    <mergeCell ref="A15847:C15847"/>
    <mergeCell ref="D15847:E15847"/>
    <mergeCell ref="G15847:H15847"/>
    <mergeCell ref="I15847:J15847"/>
    <mergeCell ref="K15847:L15847"/>
    <mergeCell ref="M15847:N15847"/>
    <mergeCell ref="O15847:P15847"/>
    <mergeCell ref="A15846:C15846"/>
    <mergeCell ref="D15846:E15846"/>
    <mergeCell ref="G15846:H15846"/>
    <mergeCell ref="I15846:J15846"/>
    <mergeCell ref="K15846:L15846"/>
    <mergeCell ref="M15846:N15846"/>
    <mergeCell ref="O15844:P15844"/>
    <mergeCell ref="A15845:C15845"/>
    <mergeCell ref="D15845:E15845"/>
    <mergeCell ref="G15845:H15845"/>
    <mergeCell ref="I15845:J15845"/>
    <mergeCell ref="K15845:L15845"/>
    <mergeCell ref="M15845:N15845"/>
    <mergeCell ref="O15845:P15845"/>
    <mergeCell ref="O15841:P15841"/>
    <mergeCell ref="A15842:N15842"/>
    <mergeCell ref="O15842:P15842"/>
    <mergeCell ref="A15843:P15843"/>
    <mergeCell ref="A15844:C15844"/>
    <mergeCell ref="D15844:E15844"/>
    <mergeCell ref="G15844:H15844"/>
    <mergeCell ref="I15844:J15844"/>
    <mergeCell ref="K15844:L15844"/>
    <mergeCell ref="M15844:N15844"/>
    <mergeCell ref="A15841:C15841"/>
    <mergeCell ref="D15841:E15841"/>
    <mergeCell ref="G15841:H15841"/>
    <mergeCell ref="I15841:J15841"/>
    <mergeCell ref="K15841:L15841"/>
    <mergeCell ref="M15841:N15841"/>
    <mergeCell ref="A15854:N15854"/>
    <mergeCell ref="O15854:P15854"/>
    <mergeCell ref="A15855:P15855"/>
    <mergeCell ref="A15856:C15856"/>
    <mergeCell ref="D15856:E15856"/>
    <mergeCell ref="G15856:H15856"/>
    <mergeCell ref="I15856:J15856"/>
    <mergeCell ref="K15856:L15856"/>
    <mergeCell ref="M15856:N15856"/>
    <mergeCell ref="O15856:P15856"/>
    <mergeCell ref="A15852:H15852"/>
    <mergeCell ref="I15852:J15852"/>
    <mergeCell ref="K15852:L15852"/>
    <mergeCell ref="M15852:N15852"/>
    <mergeCell ref="O15852:P15852"/>
    <mergeCell ref="A15853:H15853"/>
    <mergeCell ref="I15853:J15853"/>
    <mergeCell ref="K15853:L15853"/>
    <mergeCell ref="M15853:N15853"/>
    <mergeCell ref="O15853:P15853"/>
    <mergeCell ref="A15850:N15850"/>
    <mergeCell ref="O15850:P15850"/>
    <mergeCell ref="A15851:H15851"/>
    <mergeCell ref="I15851:J15851"/>
    <mergeCell ref="K15851:L15851"/>
    <mergeCell ref="M15851:N15851"/>
    <mergeCell ref="O15851:P15851"/>
    <mergeCell ref="O15848:P15848"/>
    <mergeCell ref="A15849:C15849"/>
    <mergeCell ref="D15849:E15849"/>
    <mergeCell ref="G15849:H15849"/>
    <mergeCell ref="I15849:J15849"/>
    <mergeCell ref="K15849:L15849"/>
    <mergeCell ref="M15849:N15849"/>
    <mergeCell ref="O15849:P15849"/>
    <mergeCell ref="A15848:C15848"/>
    <mergeCell ref="D15848:E15848"/>
    <mergeCell ref="G15848:H15848"/>
    <mergeCell ref="I15848:J15848"/>
    <mergeCell ref="K15848:L15848"/>
    <mergeCell ref="M15848:N15848"/>
    <mergeCell ref="O15862:P15862"/>
    <mergeCell ref="A15863:C15863"/>
    <mergeCell ref="D15863:E15863"/>
    <mergeCell ref="G15863:H15863"/>
    <mergeCell ref="I15863:J15863"/>
    <mergeCell ref="K15863:L15863"/>
    <mergeCell ref="M15863:N15863"/>
    <mergeCell ref="O15863:P15863"/>
    <mergeCell ref="A15862:C15862"/>
    <mergeCell ref="D15862:E15862"/>
    <mergeCell ref="G15862:H15862"/>
    <mergeCell ref="I15862:J15862"/>
    <mergeCell ref="K15862:L15862"/>
    <mergeCell ref="M15862:N15862"/>
    <mergeCell ref="O15860:P15860"/>
    <mergeCell ref="A15861:C15861"/>
    <mergeCell ref="D15861:E15861"/>
    <mergeCell ref="G15861:H15861"/>
    <mergeCell ref="I15861:J15861"/>
    <mergeCell ref="K15861:L15861"/>
    <mergeCell ref="M15861:N15861"/>
    <mergeCell ref="O15861:P15861"/>
    <mergeCell ref="A15860:C15860"/>
    <mergeCell ref="D15860:E15860"/>
    <mergeCell ref="G15860:H15860"/>
    <mergeCell ref="I15860:J15860"/>
    <mergeCell ref="K15860:L15860"/>
    <mergeCell ref="M15860:N15860"/>
    <mergeCell ref="A15857:N15857"/>
    <mergeCell ref="O15857:P15857"/>
    <mergeCell ref="A15858:P15858"/>
    <mergeCell ref="A15859:C15859"/>
    <mergeCell ref="D15859:E15859"/>
    <mergeCell ref="G15859:H15859"/>
    <mergeCell ref="I15859:J15859"/>
    <mergeCell ref="K15859:L15859"/>
    <mergeCell ref="M15859:N15859"/>
    <mergeCell ref="O15859:P15859"/>
    <mergeCell ref="B15877:K15877"/>
    <mergeCell ref="L15877:M15877"/>
    <mergeCell ref="N15877:P15877"/>
    <mergeCell ref="A15878:B15878"/>
    <mergeCell ref="C15878:D15878"/>
    <mergeCell ref="E15878:G15878"/>
    <mergeCell ref="H15878:I15878"/>
    <mergeCell ref="J15878:O15878"/>
    <mergeCell ref="B15875:K15875"/>
    <mergeCell ref="L15875:M15875"/>
    <mergeCell ref="N15875:P15875"/>
    <mergeCell ref="B15876:K15876"/>
    <mergeCell ref="L15876:M15876"/>
    <mergeCell ref="N15876:P15876"/>
    <mergeCell ref="B15873:K15873"/>
    <mergeCell ref="L15873:M15873"/>
    <mergeCell ref="N15873:P15873"/>
    <mergeCell ref="B15874:K15874"/>
    <mergeCell ref="L15874:M15874"/>
    <mergeCell ref="N15874:P15874"/>
    <mergeCell ref="A15867:P15867"/>
    <mergeCell ref="A15868:P15868"/>
    <mergeCell ref="A15869:P15869"/>
    <mergeCell ref="A15871:P15871"/>
    <mergeCell ref="B15872:K15872"/>
    <mergeCell ref="L15872:M15872"/>
    <mergeCell ref="N15872:P15872"/>
    <mergeCell ref="O15864:P15864"/>
    <mergeCell ref="A15865:C15865"/>
    <mergeCell ref="D15865:E15865"/>
    <mergeCell ref="G15865:H15865"/>
    <mergeCell ref="I15865:J15865"/>
    <mergeCell ref="K15865:L15865"/>
    <mergeCell ref="M15865:N15865"/>
    <mergeCell ref="O15865:P15865"/>
    <mergeCell ref="A15864:C15864"/>
    <mergeCell ref="D15864:E15864"/>
    <mergeCell ref="G15864:H15864"/>
    <mergeCell ref="I15864:J15864"/>
    <mergeCell ref="K15864:L15864"/>
    <mergeCell ref="M15864:N15864"/>
    <mergeCell ref="O15884:P15884"/>
    <mergeCell ref="A15885:C15885"/>
    <mergeCell ref="D15885:E15885"/>
    <mergeCell ref="G15885:H15885"/>
    <mergeCell ref="I15885:J15885"/>
    <mergeCell ref="K15885:L15885"/>
    <mergeCell ref="M15885:N15885"/>
    <mergeCell ref="O15885:P15885"/>
    <mergeCell ref="O15881:P15881"/>
    <mergeCell ref="A15882:N15882"/>
    <mergeCell ref="O15882:P15882"/>
    <mergeCell ref="A15883:P15883"/>
    <mergeCell ref="A15884:C15884"/>
    <mergeCell ref="D15884:E15884"/>
    <mergeCell ref="G15884:H15884"/>
    <mergeCell ref="I15884:J15884"/>
    <mergeCell ref="K15884:L15884"/>
    <mergeCell ref="M15884:N15884"/>
    <mergeCell ref="A15881:C15881"/>
    <mergeCell ref="D15881:E15881"/>
    <mergeCell ref="G15881:H15881"/>
    <mergeCell ref="I15881:J15881"/>
    <mergeCell ref="K15881:L15881"/>
    <mergeCell ref="M15881:N15881"/>
    <mergeCell ref="A15879:C15880"/>
    <mergeCell ref="D15879:E15880"/>
    <mergeCell ref="F15879:F15880"/>
    <mergeCell ref="G15879:H15880"/>
    <mergeCell ref="I15879:P15879"/>
    <mergeCell ref="I15880:J15880"/>
    <mergeCell ref="K15880:L15880"/>
    <mergeCell ref="M15880:N15880"/>
    <mergeCell ref="O15880:P15880"/>
    <mergeCell ref="O15890:P15890"/>
    <mergeCell ref="A15891:C15891"/>
    <mergeCell ref="D15891:E15891"/>
    <mergeCell ref="G15891:H15891"/>
    <mergeCell ref="I15891:J15891"/>
    <mergeCell ref="K15891:L15891"/>
    <mergeCell ref="M15891:N15891"/>
    <mergeCell ref="O15891:P15891"/>
    <mergeCell ref="A15890:C15890"/>
    <mergeCell ref="D15890:E15890"/>
    <mergeCell ref="G15890:H15890"/>
    <mergeCell ref="I15890:J15890"/>
    <mergeCell ref="K15890:L15890"/>
    <mergeCell ref="M15890:N15890"/>
    <mergeCell ref="O15888:P15888"/>
    <mergeCell ref="A15889:C15889"/>
    <mergeCell ref="D15889:E15889"/>
    <mergeCell ref="G15889:H15889"/>
    <mergeCell ref="I15889:J15889"/>
    <mergeCell ref="K15889:L15889"/>
    <mergeCell ref="M15889:N15889"/>
    <mergeCell ref="O15889:P15889"/>
    <mergeCell ref="A15888:C15888"/>
    <mergeCell ref="D15888:E15888"/>
    <mergeCell ref="G15888:H15888"/>
    <mergeCell ref="I15888:J15888"/>
    <mergeCell ref="K15888:L15888"/>
    <mergeCell ref="M15888:N15888"/>
    <mergeCell ref="O15886:P15886"/>
    <mergeCell ref="A15887:C15887"/>
    <mergeCell ref="D15887:E15887"/>
    <mergeCell ref="G15887:H15887"/>
    <mergeCell ref="I15887:J15887"/>
    <mergeCell ref="K15887:L15887"/>
    <mergeCell ref="M15887:N15887"/>
    <mergeCell ref="O15887:P15887"/>
    <mergeCell ref="A15886:C15886"/>
    <mergeCell ref="D15886:E15886"/>
    <mergeCell ref="G15886:H15886"/>
    <mergeCell ref="I15886:J15886"/>
    <mergeCell ref="K15886:L15886"/>
    <mergeCell ref="M15886:N15886"/>
    <mergeCell ref="A15897:H15897"/>
    <mergeCell ref="I15897:J15897"/>
    <mergeCell ref="K15897:L15897"/>
    <mergeCell ref="M15897:N15897"/>
    <mergeCell ref="O15897:P15897"/>
    <mergeCell ref="A15898:H15898"/>
    <mergeCell ref="I15898:J15898"/>
    <mergeCell ref="K15898:L15898"/>
    <mergeCell ref="M15898:N15898"/>
    <mergeCell ref="O15898:P15898"/>
    <mergeCell ref="O15894:P15894"/>
    <mergeCell ref="A15895:N15895"/>
    <mergeCell ref="O15895:P15895"/>
    <mergeCell ref="A15896:H15896"/>
    <mergeCell ref="I15896:J15896"/>
    <mergeCell ref="K15896:L15896"/>
    <mergeCell ref="M15896:N15896"/>
    <mergeCell ref="O15896:P15896"/>
    <mergeCell ref="A15894:C15894"/>
    <mergeCell ref="D15894:E15894"/>
    <mergeCell ref="G15894:H15894"/>
    <mergeCell ref="I15894:J15894"/>
    <mergeCell ref="K15894:L15894"/>
    <mergeCell ref="M15894:N15894"/>
    <mergeCell ref="O15892:P15892"/>
    <mergeCell ref="A15893:C15893"/>
    <mergeCell ref="D15893:E15893"/>
    <mergeCell ref="G15893:H15893"/>
    <mergeCell ref="I15893:J15893"/>
    <mergeCell ref="K15893:L15893"/>
    <mergeCell ref="M15893:N15893"/>
    <mergeCell ref="O15893:P15893"/>
    <mergeCell ref="A15892:C15892"/>
    <mergeCell ref="D15892:E15892"/>
    <mergeCell ref="G15892:H15892"/>
    <mergeCell ref="I15892:J15892"/>
    <mergeCell ref="K15892:L15892"/>
    <mergeCell ref="M15892:N15892"/>
    <mergeCell ref="O15905:P15905"/>
    <mergeCell ref="A15906:C15906"/>
    <mergeCell ref="D15906:E15906"/>
    <mergeCell ref="G15906:H15906"/>
    <mergeCell ref="I15906:J15906"/>
    <mergeCell ref="K15906:L15906"/>
    <mergeCell ref="M15906:N15906"/>
    <mergeCell ref="O15906:P15906"/>
    <mergeCell ref="A15905:C15905"/>
    <mergeCell ref="D15905:E15905"/>
    <mergeCell ref="G15905:H15905"/>
    <mergeCell ref="I15905:J15905"/>
    <mergeCell ref="K15905:L15905"/>
    <mergeCell ref="M15905:N15905"/>
    <mergeCell ref="A15902:N15902"/>
    <mergeCell ref="O15902:P15902"/>
    <mergeCell ref="A15903:P15903"/>
    <mergeCell ref="A15904:C15904"/>
    <mergeCell ref="D15904:E15904"/>
    <mergeCell ref="G15904:H15904"/>
    <mergeCell ref="I15904:J15904"/>
    <mergeCell ref="K15904:L15904"/>
    <mergeCell ref="M15904:N15904"/>
    <mergeCell ref="O15904:P15904"/>
    <mergeCell ref="A15899:N15899"/>
    <mergeCell ref="O15899:P15899"/>
    <mergeCell ref="A15900:P15900"/>
    <mergeCell ref="A15901:C15901"/>
    <mergeCell ref="D15901:E15901"/>
    <mergeCell ref="G15901:H15901"/>
    <mergeCell ref="I15901:J15901"/>
    <mergeCell ref="K15901:L15901"/>
    <mergeCell ref="M15901:N15901"/>
    <mergeCell ref="O15901:P15901"/>
    <mergeCell ref="B15920:K15920"/>
    <mergeCell ref="L15920:M15920"/>
    <mergeCell ref="N15920:P15920"/>
    <mergeCell ref="B15921:K15921"/>
    <mergeCell ref="L15921:M15921"/>
    <mergeCell ref="N15921:P15921"/>
    <mergeCell ref="O15912:P15912"/>
    <mergeCell ref="A15914:P15914"/>
    <mergeCell ref="A15915:P15915"/>
    <mergeCell ref="A15916:P15916"/>
    <mergeCell ref="A15918:P15918"/>
    <mergeCell ref="B15919:K15919"/>
    <mergeCell ref="L15919:M15919"/>
    <mergeCell ref="N15919:P15919"/>
    <mergeCell ref="A15912:C15912"/>
    <mergeCell ref="D15912:E15912"/>
    <mergeCell ref="G15912:H15912"/>
    <mergeCell ref="I15912:J15912"/>
    <mergeCell ref="K15912:L15912"/>
    <mergeCell ref="M15912:N15912"/>
    <mergeCell ref="A15909:N15909"/>
    <mergeCell ref="O15909:P15909"/>
    <mergeCell ref="A15910:P15910"/>
    <mergeCell ref="A15911:C15911"/>
    <mergeCell ref="D15911:E15911"/>
    <mergeCell ref="G15911:H15911"/>
    <mergeCell ref="I15911:J15911"/>
    <mergeCell ref="K15911:L15911"/>
    <mergeCell ref="M15911:N15911"/>
    <mergeCell ref="O15911:P15911"/>
    <mergeCell ref="O15907:P15907"/>
    <mergeCell ref="A15908:C15908"/>
    <mergeCell ref="D15908:E15908"/>
    <mergeCell ref="G15908:H15908"/>
    <mergeCell ref="I15908:J15908"/>
    <mergeCell ref="K15908:L15908"/>
    <mergeCell ref="M15908:N15908"/>
    <mergeCell ref="O15908:P15908"/>
    <mergeCell ref="A15907:C15907"/>
    <mergeCell ref="D15907:E15907"/>
    <mergeCell ref="G15907:H15907"/>
    <mergeCell ref="I15907:J15907"/>
    <mergeCell ref="K15907:L15907"/>
    <mergeCell ref="M15907:N15907"/>
    <mergeCell ref="O15928:P15928"/>
    <mergeCell ref="A15929:N15929"/>
    <mergeCell ref="O15929:P15929"/>
    <mergeCell ref="A15930:H15930"/>
    <mergeCell ref="I15930:J15930"/>
    <mergeCell ref="K15930:L15930"/>
    <mergeCell ref="M15930:N15930"/>
    <mergeCell ref="O15930:P15930"/>
    <mergeCell ref="A15928:C15928"/>
    <mergeCell ref="D15928:E15928"/>
    <mergeCell ref="G15928:H15928"/>
    <mergeCell ref="I15928:J15928"/>
    <mergeCell ref="K15928:L15928"/>
    <mergeCell ref="M15928:N15928"/>
    <mergeCell ref="A15926:C15927"/>
    <mergeCell ref="D15926:E15927"/>
    <mergeCell ref="F15926:F15927"/>
    <mergeCell ref="G15926:H15927"/>
    <mergeCell ref="I15926:P15926"/>
    <mergeCell ref="I15927:J15927"/>
    <mergeCell ref="K15927:L15927"/>
    <mergeCell ref="M15927:N15927"/>
    <mergeCell ref="O15927:P15927"/>
    <mergeCell ref="B15924:K15924"/>
    <mergeCell ref="L15924:M15924"/>
    <mergeCell ref="N15924:P15924"/>
    <mergeCell ref="A15925:B15925"/>
    <mergeCell ref="C15925:D15925"/>
    <mergeCell ref="E15925:G15925"/>
    <mergeCell ref="H15925:I15925"/>
    <mergeCell ref="J15925:O15925"/>
    <mergeCell ref="B15922:K15922"/>
    <mergeCell ref="L15922:M15922"/>
    <mergeCell ref="N15922:P15922"/>
    <mergeCell ref="B15923:K15923"/>
    <mergeCell ref="L15923:M15923"/>
    <mergeCell ref="N15923:P15923"/>
    <mergeCell ref="O15936:P15936"/>
    <mergeCell ref="A15937:C15937"/>
    <mergeCell ref="D15937:E15937"/>
    <mergeCell ref="G15937:H15937"/>
    <mergeCell ref="I15937:J15937"/>
    <mergeCell ref="K15937:L15937"/>
    <mergeCell ref="M15937:N15937"/>
    <mergeCell ref="O15937:P15937"/>
    <mergeCell ref="A15936:C15936"/>
    <mergeCell ref="D15936:E15936"/>
    <mergeCell ref="G15936:H15936"/>
    <mergeCell ref="I15936:J15936"/>
    <mergeCell ref="K15936:L15936"/>
    <mergeCell ref="M15936:N15936"/>
    <mergeCell ref="A15933:N15933"/>
    <mergeCell ref="O15933:P15933"/>
    <mergeCell ref="A15934:P15934"/>
    <mergeCell ref="A15935:C15935"/>
    <mergeCell ref="D15935:E15935"/>
    <mergeCell ref="G15935:H15935"/>
    <mergeCell ref="I15935:J15935"/>
    <mergeCell ref="K15935:L15935"/>
    <mergeCell ref="M15935:N15935"/>
    <mergeCell ref="O15935:P15935"/>
    <mergeCell ref="A15931:H15931"/>
    <mergeCell ref="I15931:J15931"/>
    <mergeCell ref="K15931:L15931"/>
    <mergeCell ref="M15931:N15931"/>
    <mergeCell ref="O15931:P15931"/>
    <mergeCell ref="A15932:H15932"/>
    <mergeCell ref="I15932:J15932"/>
    <mergeCell ref="K15932:L15932"/>
    <mergeCell ref="M15932:N15932"/>
    <mergeCell ref="O15932:P15932"/>
    <mergeCell ref="O15943:P15943"/>
    <mergeCell ref="A15944:C15944"/>
    <mergeCell ref="D15944:E15944"/>
    <mergeCell ref="G15944:H15944"/>
    <mergeCell ref="I15944:J15944"/>
    <mergeCell ref="K15944:L15944"/>
    <mergeCell ref="M15944:N15944"/>
    <mergeCell ref="O15944:P15944"/>
    <mergeCell ref="O15940:P15940"/>
    <mergeCell ref="A15941:N15941"/>
    <mergeCell ref="O15941:P15941"/>
    <mergeCell ref="A15942:P15942"/>
    <mergeCell ref="A15943:C15943"/>
    <mergeCell ref="D15943:E15943"/>
    <mergeCell ref="G15943:H15943"/>
    <mergeCell ref="I15943:J15943"/>
    <mergeCell ref="K15943:L15943"/>
    <mergeCell ref="M15943:N15943"/>
    <mergeCell ref="A15940:C15940"/>
    <mergeCell ref="D15940:E15940"/>
    <mergeCell ref="G15940:H15940"/>
    <mergeCell ref="I15940:J15940"/>
    <mergeCell ref="K15940:L15940"/>
    <mergeCell ref="M15940:N15940"/>
    <mergeCell ref="O15938:P15938"/>
    <mergeCell ref="A15939:C15939"/>
    <mergeCell ref="D15939:E15939"/>
    <mergeCell ref="G15939:H15939"/>
    <mergeCell ref="I15939:J15939"/>
    <mergeCell ref="K15939:L15939"/>
    <mergeCell ref="M15939:N15939"/>
    <mergeCell ref="O15939:P15939"/>
    <mergeCell ref="A15938:C15938"/>
    <mergeCell ref="D15938:E15938"/>
    <mergeCell ref="G15938:H15938"/>
    <mergeCell ref="I15938:J15938"/>
    <mergeCell ref="K15938:L15938"/>
    <mergeCell ref="M15938:N15938"/>
    <mergeCell ref="O15949:P15949"/>
    <mergeCell ref="A15950:C15950"/>
    <mergeCell ref="D15950:E15950"/>
    <mergeCell ref="G15950:H15950"/>
    <mergeCell ref="I15950:J15950"/>
    <mergeCell ref="K15950:L15950"/>
    <mergeCell ref="M15950:N15950"/>
    <mergeCell ref="O15950:P15950"/>
    <mergeCell ref="A15949:C15949"/>
    <mergeCell ref="D15949:E15949"/>
    <mergeCell ref="G15949:H15949"/>
    <mergeCell ref="I15949:J15949"/>
    <mergeCell ref="K15949:L15949"/>
    <mergeCell ref="M15949:N15949"/>
    <mergeCell ref="O15947:P15947"/>
    <mergeCell ref="A15948:C15948"/>
    <mergeCell ref="D15948:E15948"/>
    <mergeCell ref="G15948:H15948"/>
    <mergeCell ref="I15948:J15948"/>
    <mergeCell ref="K15948:L15948"/>
    <mergeCell ref="M15948:N15948"/>
    <mergeCell ref="O15948:P15948"/>
    <mergeCell ref="A15947:C15947"/>
    <mergeCell ref="D15947:E15947"/>
    <mergeCell ref="G15947:H15947"/>
    <mergeCell ref="I15947:J15947"/>
    <mergeCell ref="K15947:L15947"/>
    <mergeCell ref="M15947:N15947"/>
    <mergeCell ref="O15945:P15945"/>
    <mergeCell ref="A15946:C15946"/>
    <mergeCell ref="D15946:E15946"/>
    <mergeCell ref="G15946:H15946"/>
    <mergeCell ref="I15946:J15946"/>
    <mergeCell ref="K15946:L15946"/>
    <mergeCell ref="M15946:N15946"/>
    <mergeCell ref="O15946:P15946"/>
    <mergeCell ref="A15945:C15945"/>
    <mergeCell ref="D15945:E15945"/>
    <mergeCell ref="G15945:H15945"/>
    <mergeCell ref="I15945:J15945"/>
    <mergeCell ref="K15945:L15945"/>
    <mergeCell ref="M15945:N15945"/>
    <mergeCell ref="A15964:C15965"/>
    <mergeCell ref="D15964:E15965"/>
    <mergeCell ref="F15964:F15965"/>
    <mergeCell ref="G15964:H15965"/>
    <mergeCell ref="I15964:P15964"/>
    <mergeCell ref="I15965:J15965"/>
    <mergeCell ref="K15965:L15965"/>
    <mergeCell ref="M15965:N15965"/>
    <mergeCell ref="O15965:P15965"/>
    <mergeCell ref="B15962:K15962"/>
    <mergeCell ref="L15962:M15962"/>
    <mergeCell ref="N15962:P15962"/>
    <mergeCell ref="A15963:B15963"/>
    <mergeCell ref="C15963:D15963"/>
    <mergeCell ref="E15963:G15963"/>
    <mergeCell ref="H15963:I15963"/>
    <mergeCell ref="J15963:O15963"/>
    <mergeCell ref="B15960:K15960"/>
    <mergeCell ref="L15960:M15960"/>
    <mergeCell ref="N15960:P15960"/>
    <mergeCell ref="B15961:K15961"/>
    <mergeCell ref="L15961:M15961"/>
    <mergeCell ref="N15961:P15961"/>
    <mergeCell ref="B15958:K15958"/>
    <mergeCell ref="L15958:M15958"/>
    <mergeCell ref="N15958:P15958"/>
    <mergeCell ref="B15959:K15959"/>
    <mergeCell ref="L15959:M15959"/>
    <mergeCell ref="N15959:P15959"/>
    <mergeCell ref="A15952:P15952"/>
    <mergeCell ref="A15953:P15953"/>
    <mergeCell ref="A15954:P15954"/>
    <mergeCell ref="A15956:P15956"/>
    <mergeCell ref="B15957:K15957"/>
    <mergeCell ref="L15957:M15957"/>
    <mergeCell ref="N15957:P15957"/>
    <mergeCell ref="O15971:P15971"/>
    <mergeCell ref="A15972:C15972"/>
    <mergeCell ref="D15972:E15972"/>
    <mergeCell ref="G15972:H15972"/>
    <mergeCell ref="I15972:J15972"/>
    <mergeCell ref="K15972:L15972"/>
    <mergeCell ref="M15972:N15972"/>
    <mergeCell ref="O15972:P15972"/>
    <mergeCell ref="O15968:P15968"/>
    <mergeCell ref="A15969:N15969"/>
    <mergeCell ref="O15969:P15969"/>
    <mergeCell ref="A15970:P15970"/>
    <mergeCell ref="A15971:C15971"/>
    <mergeCell ref="D15971:E15971"/>
    <mergeCell ref="G15971:H15971"/>
    <mergeCell ref="I15971:J15971"/>
    <mergeCell ref="K15971:L15971"/>
    <mergeCell ref="M15971:N15971"/>
    <mergeCell ref="A15968:C15968"/>
    <mergeCell ref="D15968:E15968"/>
    <mergeCell ref="G15968:H15968"/>
    <mergeCell ref="I15968:J15968"/>
    <mergeCell ref="K15968:L15968"/>
    <mergeCell ref="M15968:N15968"/>
    <mergeCell ref="O15966:P15966"/>
    <mergeCell ref="A15967:C15967"/>
    <mergeCell ref="D15967:E15967"/>
    <mergeCell ref="G15967:H15967"/>
    <mergeCell ref="I15967:J15967"/>
    <mergeCell ref="K15967:L15967"/>
    <mergeCell ref="M15967:N15967"/>
    <mergeCell ref="O15967:P15967"/>
    <mergeCell ref="A15966:C15966"/>
    <mergeCell ref="D15966:E15966"/>
    <mergeCell ref="G15966:H15966"/>
    <mergeCell ref="I15966:J15966"/>
    <mergeCell ref="K15966:L15966"/>
    <mergeCell ref="M15966:N15966"/>
    <mergeCell ref="O15977:P15977"/>
    <mergeCell ref="A15978:C15978"/>
    <mergeCell ref="D15978:E15978"/>
    <mergeCell ref="G15978:H15978"/>
    <mergeCell ref="I15978:J15978"/>
    <mergeCell ref="K15978:L15978"/>
    <mergeCell ref="M15978:N15978"/>
    <mergeCell ref="O15978:P15978"/>
    <mergeCell ref="A15977:C15977"/>
    <mergeCell ref="D15977:E15977"/>
    <mergeCell ref="G15977:H15977"/>
    <mergeCell ref="I15977:J15977"/>
    <mergeCell ref="K15977:L15977"/>
    <mergeCell ref="M15977:N15977"/>
    <mergeCell ref="O15975:P15975"/>
    <mergeCell ref="A15976:C15976"/>
    <mergeCell ref="D15976:E15976"/>
    <mergeCell ref="G15976:H15976"/>
    <mergeCell ref="I15976:J15976"/>
    <mergeCell ref="K15976:L15976"/>
    <mergeCell ref="M15976:N15976"/>
    <mergeCell ref="O15976:P15976"/>
    <mergeCell ref="A15975:C15975"/>
    <mergeCell ref="D15975:E15975"/>
    <mergeCell ref="G15975:H15975"/>
    <mergeCell ref="I15975:J15975"/>
    <mergeCell ref="K15975:L15975"/>
    <mergeCell ref="M15975:N15975"/>
    <mergeCell ref="O15973:P15973"/>
    <mergeCell ref="A15974:C15974"/>
    <mergeCell ref="D15974:E15974"/>
    <mergeCell ref="G15974:H15974"/>
    <mergeCell ref="I15974:J15974"/>
    <mergeCell ref="K15974:L15974"/>
    <mergeCell ref="M15974:N15974"/>
    <mergeCell ref="O15974:P15974"/>
    <mergeCell ref="A15973:C15973"/>
    <mergeCell ref="D15973:E15973"/>
    <mergeCell ref="G15973:H15973"/>
    <mergeCell ref="I15973:J15973"/>
    <mergeCell ref="K15973:L15973"/>
    <mergeCell ref="M15973:N15973"/>
    <mergeCell ref="O15983:P15983"/>
    <mergeCell ref="A15984:C15984"/>
    <mergeCell ref="D15984:E15984"/>
    <mergeCell ref="G15984:H15984"/>
    <mergeCell ref="I15984:J15984"/>
    <mergeCell ref="K15984:L15984"/>
    <mergeCell ref="M15984:N15984"/>
    <mergeCell ref="O15984:P15984"/>
    <mergeCell ref="A15983:C15983"/>
    <mergeCell ref="D15983:E15983"/>
    <mergeCell ref="G15983:H15983"/>
    <mergeCell ref="I15983:J15983"/>
    <mergeCell ref="K15983:L15983"/>
    <mergeCell ref="M15983:N15983"/>
    <mergeCell ref="O15981:P15981"/>
    <mergeCell ref="A15982:C15982"/>
    <mergeCell ref="D15982:E15982"/>
    <mergeCell ref="G15982:H15982"/>
    <mergeCell ref="I15982:J15982"/>
    <mergeCell ref="K15982:L15982"/>
    <mergeCell ref="M15982:N15982"/>
    <mergeCell ref="O15982:P15982"/>
    <mergeCell ref="A15981:C15981"/>
    <mergeCell ref="D15981:E15981"/>
    <mergeCell ref="G15981:H15981"/>
    <mergeCell ref="I15981:J15981"/>
    <mergeCell ref="K15981:L15981"/>
    <mergeCell ref="M15981:N15981"/>
    <mergeCell ref="O15979:P15979"/>
    <mergeCell ref="A15980:C15980"/>
    <mergeCell ref="D15980:E15980"/>
    <mergeCell ref="G15980:H15980"/>
    <mergeCell ref="I15980:J15980"/>
    <mergeCell ref="K15980:L15980"/>
    <mergeCell ref="M15980:N15980"/>
    <mergeCell ref="O15980:P15980"/>
    <mergeCell ref="A15979:C15979"/>
    <mergeCell ref="D15979:E15979"/>
    <mergeCell ref="G15979:H15979"/>
    <mergeCell ref="I15979:J15979"/>
    <mergeCell ref="K15979:L15979"/>
    <mergeCell ref="M15979:N15979"/>
    <mergeCell ref="B15997:K15997"/>
    <mergeCell ref="L15997:M15997"/>
    <mergeCell ref="N15997:P15997"/>
    <mergeCell ref="A15998:B15998"/>
    <mergeCell ref="C15998:D15998"/>
    <mergeCell ref="E15998:G15998"/>
    <mergeCell ref="H15998:I15998"/>
    <mergeCell ref="J15998:O15998"/>
    <mergeCell ref="B15995:K15995"/>
    <mergeCell ref="L15995:M15995"/>
    <mergeCell ref="N15995:P15995"/>
    <mergeCell ref="B15996:K15996"/>
    <mergeCell ref="L15996:M15996"/>
    <mergeCell ref="N15996:P15996"/>
    <mergeCell ref="B15993:K15993"/>
    <mergeCell ref="L15993:M15993"/>
    <mergeCell ref="N15993:P15993"/>
    <mergeCell ref="B15994:K15994"/>
    <mergeCell ref="L15994:M15994"/>
    <mergeCell ref="N15994:P15994"/>
    <mergeCell ref="O15985:P15985"/>
    <mergeCell ref="A15987:P15987"/>
    <mergeCell ref="A15988:P15988"/>
    <mergeCell ref="A15989:P15989"/>
    <mergeCell ref="A15991:P15991"/>
    <mergeCell ref="B15992:K15992"/>
    <mergeCell ref="L15992:M15992"/>
    <mergeCell ref="N15992:P15992"/>
    <mergeCell ref="A15985:C15985"/>
    <mergeCell ref="D15985:E15985"/>
    <mergeCell ref="G15985:H15985"/>
    <mergeCell ref="I15985:J15985"/>
    <mergeCell ref="K15985:L15985"/>
    <mergeCell ref="M15985:N15985"/>
    <mergeCell ref="O16003:P16003"/>
    <mergeCell ref="A16004:C16004"/>
    <mergeCell ref="D16004:E16004"/>
    <mergeCell ref="G16004:H16004"/>
    <mergeCell ref="I16004:J16004"/>
    <mergeCell ref="K16004:L16004"/>
    <mergeCell ref="M16004:N16004"/>
    <mergeCell ref="O16004:P16004"/>
    <mergeCell ref="A16003:C16003"/>
    <mergeCell ref="D16003:E16003"/>
    <mergeCell ref="G16003:H16003"/>
    <mergeCell ref="I16003:J16003"/>
    <mergeCell ref="K16003:L16003"/>
    <mergeCell ref="M16003:N16003"/>
    <mergeCell ref="O16001:P16001"/>
    <mergeCell ref="A16002:C16002"/>
    <mergeCell ref="D16002:E16002"/>
    <mergeCell ref="G16002:H16002"/>
    <mergeCell ref="I16002:J16002"/>
    <mergeCell ref="K16002:L16002"/>
    <mergeCell ref="M16002:N16002"/>
    <mergeCell ref="O16002:P16002"/>
    <mergeCell ref="A16001:C16001"/>
    <mergeCell ref="D16001:E16001"/>
    <mergeCell ref="G16001:H16001"/>
    <mergeCell ref="I16001:J16001"/>
    <mergeCell ref="K16001:L16001"/>
    <mergeCell ref="M16001:N16001"/>
    <mergeCell ref="A15999:C16000"/>
    <mergeCell ref="D15999:E16000"/>
    <mergeCell ref="F15999:F16000"/>
    <mergeCell ref="G15999:H16000"/>
    <mergeCell ref="I15999:P15999"/>
    <mergeCell ref="I16000:J16000"/>
    <mergeCell ref="K16000:L16000"/>
    <mergeCell ref="M16000:N16000"/>
    <mergeCell ref="O16000:P16000"/>
    <mergeCell ref="A16009:N16009"/>
    <mergeCell ref="O16009:P16009"/>
    <mergeCell ref="A16010:H16010"/>
    <mergeCell ref="I16010:J16010"/>
    <mergeCell ref="K16010:L16010"/>
    <mergeCell ref="M16010:N16010"/>
    <mergeCell ref="O16010:P16010"/>
    <mergeCell ref="O16007:P16007"/>
    <mergeCell ref="A16008:C16008"/>
    <mergeCell ref="D16008:E16008"/>
    <mergeCell ref="G16008:H16008"/>
    <mergeCell ref="I16008:J16008"/>
    <mergeCell ref="K16008:L16008"/>
    <mergeCell ref="M16008:N16008"/>
    <mergeCell ref="O16008:P16008"/>
    <mergeCell ref="A16007:C16007"/>
    <mergeCell ref="D16007:E16007"/>
    <mergeCell ref="G16007:H16007"/>
    <mergeCell ref="I16007:J16007"/>
    <mergeCell ref="K16007:L16007"/>
    <mergeCell ref="M16007:N16007"/>
    <mergeCell ref="O16005:P16005"/>
    <mergeCell ref="A16006:C16006"/>
    <mergeCell ref="D16006:E16006"/>
    <mergeCell ref="G16006:H16006"/>
    <mergeCell ref="I16006:J16006"/>
    <mergeCell ref="K16006:L16006"/>
    <mergeCell ref="M16006:N16006"/>
    <mergeCell ref="O16006:P16006"/>
    <mergeCell ref="A16005:C16005"/>
    <mergeCell ref="D16005:E16005"/>
    <mergeCell ref="G16005:H16005"/>
    <mergeCell ref="I16005:J16005"/>
    <mergeCell ref="K16005:L16005"/>
    <mergeCell ref="M16005:N16005"/>
    <mergeCell ref="O16016:P16016"/>
    <mergeCell ref="A16017:C16017"/>
    <mergeCell ref="D16017:E16017"/>
    <mergeCell ref="G16017:H16017"/>
    <mergeCell ref="I16017:J16017"/>
    <mergeCell ref="K16017:L16017"/>
    <mergeCell ref="M16017:N16017"/>
    <mergeCell ref="O16017:P16017"/>
    <mergeCell ref="A16016:C16016"/>
    <mergeCell ref="D16016:E16016"/>
    <mergeCell ref="G16016:H16016"/>
    <mergeCell ref="I16016:J16016"/>
    <mergeCell ref="K16016:L16016"/>
    <mergeCell ref="M16016:N16016"/>
    <mergeCell ref="A16013:N16013"/>
    <mergeCell ref="O16013:P16013"/>
    <mergeCell ref="A16014:P16014"/>
    <mergeCell ref="A16015:C16015"/>
    <mergeCell ref="D16015:E16015"/>
    <mergeCell ref="G16015:H16015"/>
    <mergeCell ref="I16015:J16015"/>
    <mergeCell ref="K16015:L16015"/>
    <mergeCell ref="M16015:N16015"/>
    <mergeCell ref="O16015:P16015"/>
    <mergeCell ref="A16011:H16011"/>
    <mergeCell ref="I16011:J16011"/>
    <mergeCell ref="K16011:L16011"/>
    <mergeCell ref="M16011:N16011"/>
    <mergeCell ref="O16011:P16011"/>
    <mergeCell ref="A16012:H16012"/>
    <mergeCell ref="I16012:J16012"/>
    <mergeCell ref="K16012:L16012"/>
    <mergeCell ref="M16012:N16012"/>
    <mergeCell ref="O16012:P16012"/>
    <mergeCell ref="B16031:K16031"/>
    <mergeCell ref="L16031:M16031"/>
    <mergeCell ref="N16031:P16031"/>
    <mergeCell ref="A16032:B16032"/>
    <mergeCell ref="C16032:D16032"/>
    <mergeCell ref="E16032:G16032"/>
    <mergeCell ref="H16032:I16032"/>
    <mergeCell ref="J16032:O16032"/>
    <mergeCell ref="B16029:K16029"/>
    <mergeCell ref="L16029:M16029"/>
    <mergeCell ref="N16029:P16029"/>
    <mergeCell ref="B16030:K16030"/>
    <mergeCell ref="L16030:M16030"/>
    <mergeCell ref="N16030:P16030"/>
    <mergeCell ref="B16027:K16027"/>
    <mergeCell ref="L16027:M16027"/>
    <mergeCell ref="N16027:P16027"/>
    <mergeCell ref="B16028:K16028"/>
    <mergeCell ref="L16028:M16028"/>
    <mergeCell ref="N16028:P16028"/>
    <mergeCell ref="A16021:P16021"/>
    <mergeCell ref="A16022:P16022"/>
    <mergeCell ref="A16023:P16023"/>
    <mergeCell ref="A16025:P16025"/>
    <mergeCell ref="B16026:K16026"/>
    <mergeCell ref="L16026:M16026"/>
    <mergeCell ref="N16026:P16026"/>
    <mergeCell ref="O16018:P16018"/>
    <mergeCell ref="A16019:C16019"/>
    <mergeCell ref="D16019:E16019"/>
    <mergeCell ref="G16019:H16019"/>
    <mergeCell ref="I16019:J16019"/>
    <mergeCell ref="K16019:L16019"/>
    <mergeCell ref="M16019:N16019"/>
    <mergeCell ref="O16019:P16019"/>
    <mergeCell ref="A16018:C16018"/>
    <mergeCell ref="D16018:E16018"/>
    <mergeCell ref="G16018:H16018"/>
    <mergeCell ref="I16018:J16018"/>
    <mergeCell ref="K16018:L16018"/>
    <mergeCell ref="M16018:N16018"/>
    <mergeCell ref="O16038:P16038"/>
    <mergeCell ref="A16039:C16039"/>
    <mergeCell ref="D16039:E16039"/>
    <mergeCell ref="G16039:H16039"/>
    <mergeCell ref="I16039:J16039"/>
    <mergeCell ref="K16039:L16039"/>
    <mergeCell ref="M16039:N16039"/>
    <mergeCell ref="O16039:P16039"/>
    <mergeCell ref="O16035:P16035"/>
    <mergeCell ref="A16036:N16036"/>
    <mergeCell ref="O16036:P16036"/>
    <mergeCell ref="A16037:P16037"/>
    <mergeCell ref="A16038:C16038"/>
    <mergeCell ref="D16038:E16038"/>
    <mergeCell ref="G16038:H16038"/>
    <mergeCell ref="I16038:J16038"/>
    <mergeCell ref="K16038:L16038"/>
    <mergeCell ref="M16038:N16038"/>
    <mergeCell ref="A16035:C16035"/>
    <mergeCell ref="D16035:E16035"/>
    <mergeCell ref="G16035:H16035"/>
    <mergeCell ref="I16035:J16035"/>
    <mergeCell ref="K16035:L16035"/>
    <mergeCell ref="M16035:N16035"/>
    <mergeCell ref="A16033:C16034"/>
    <mergeCell ref="D16033:E16034"/>
    <mergeCell ref="F16033:F16034"/>
    <mergeCell ref="G16033:H16034"/>
    <mergeCell ref="I16033:P16033"/>
    <mergeCell ref="I16034:J16034"/>
    <mergeCell ref="K16034:L16034"/>
    <mergeCell ref="M16034:N16034"/>
    <mergeCell ref="O16034:P16034"/>
    <mergeCell ref="O16044:P16044"/>
    <mergeCell ref="A16045:C16045"/>
    <mergeCell ref="D16045:E16045"/>
    <mergeCell ref="G16045:H16045"/>
    <mergeCell ref="I16045:J16045"/>
    <mergeCell ref="K16045:L16045"/>
    <mergeCell ref="M16045:N16045"/>
    <mergeCell ref="O16045:P16045"/>
    <mergeCell ref="A16044:C16044"/>
    <mergeCell ref="D16044:E16044"/>
    <mergeCell ref="G16044:H16044"/>
    <mergeCell ref="I16044:J16044"/>
    <mergeCell ref="K16044:L16044"/>
    <mergeCell ref="M16044:N16044"/>
    <mergeCell ref="O16042:P16042"/>
    <mergeCell ref="A16043:C16043"/>
    <mergeCell ref="D16043:E16043"/>
    <mergeCell ref="G16043:H16043"/>
    <mergeCell ref="I16043:J16043"/>
    <mergeCell ref="K16043:L16043"/>
    <mergeCell ref="M16043:N16043"/>
    <mergeCell ref="O16043:P16043"/>
    <mergeCell ref="A16042:C16042"/>
    <mergeCell ref="D16042:E16042"/>
    <mergeCell ref="G16042:H16042"/>
    <mergeCell ref="I16042:J16042"/>
    <mergeCell ref="K16042:L16042"/>
    <mergeCell ref="M16042:N16042"/>
    <mergeCell ref="O16040:P16040"/>
    <mergeCell ref="A16041:C16041"/>
    <mergeCell ref="D16041:E16041"/>
    <mergeCell ref="G16041:H16041"/>
    <mergeCell ref="I16041:J16041"/>
    <mergeCell ref="K16041:L16041"/>
    <mergeCell ref="M16041:N16041"/>
    <mergeCell ref="O16041:P16041"/>
    <mergeCell ref="A16040:C16040"/>
    <mergeCell ref="D16040:E16040"/>
    <mergeCell ref="G16040:H16040"/>
    <mergeCell ref="I16040:J16040"/>
    <mergeCell ref="K16040:L16040"/>
    <mergeCell ref="M16040:N16040"/>
    <mergeCell ref="O16051:P16051"/>
    <mergeCell ref="A16052:C16052"/>
    <mergeCell ref="D16052:E16052"/>
    <mergeCell ref="G16052:H16052"/>
    <mergeCell ref="I16052:J16052"/>
    <mergeCell ref="K16052:L16052"/>
    <mergeCell ref="M16052:N16052"/>
    <mergeCell ref="O16052:P16052"/>
    <mergeCell ref="O16048:P16048"/>
    <mergeCell ref="A16049:N16049"/>
    <mergeCell ref="O16049:P16049"/>
    <mergeCell ref="A16050:P16050"/>
    <mergeCell ref="A16051:C16051"/>
    <mergeCell ref="D16051:E16051"/>
    <mergeCell ref="G16051:H16051"/>
    <mergeCell ref="I16051:J16051"/>
    <mergeCell ref="K16051:L16051"/>
    <mergeCell ref="M16051:N16051"/>
    <mergeCell ref="A16048:C16048"/>
    <mergeCell ref="D16048:E16048"/>
    <mergeCell ref="G16048:H16048"/>
    <mergeCell ref="I16048:J16048"/>
    <mergeCell ref="K16048:L16048"/>
    <mergeCell ref="M16048:N16048"/>
    <mergeCell ref="O16046:P16046"/>
    <mergeCell ref="A16047:C16047"/>
    <mergeCell ref="D16047:E16047"/>
    <mergeCell ref="G16047:H16047"/>
    <mergeCell ref="I16047:J16047"/>
    <mergeCell ref="K16047:L16047"/>
    <mergeCell ref="M16047:N16047"/>
    <mergeCell ref="O16047:P16047"/>
    <mergeCell ref="A16046:C16046"/>
    <mergeCell ref="D16046:E16046"/>
    <mergeCell ref="G16046:H16046"/>
    <mergeCell ref="I16046:J16046"/>
    <mergeCell ref="K16046:L16046"/>
    <mergeCell ref="M16046:N16046"/>
    <mergeCell ref="O16057:P16057"/>
    <mergeCell ref="A16058:C16058"/>
    <mergeCell ref="D16058:E16058"/>
    <mergeCell ref="G16058:H16058"/>
    <mergeCell ref="I16058:J16058"/>
    <mergeCell ref="K16058:L16058"/>
    <mergeCell ref="M16058:N16058"/>
    <mergeCell ref="O16058:P16058"/>
    <mergeCell ref="A16057:C16057"/>
    <mergeCell ref="D16057:E16057"/>
    <mergeCell ref="G16057:H16057"/>
    <mergeCell ref="I16057:J16057"/>
    <mergeCell ref="K16057:L16057"/>
    <mergeCell ref="M16057:N16057"/>
    <mergeCell ref="O16055:P16055"/>
    <mergeCell ref="A16056:C16056"/>
    <mergeCell ref="D16056:E16056"/>
    <mergeCell ref="G16056:H16056"/>
    <mergeCell ref="I16056:J16056"/>
    <mergeCell ref="K16056:L16056"/>
    <mergeCell ref="M16056:N16056"/>
    <mergeCell ref="O16056:P16056"/>
    <mergeCell ref="A16055:C16055"/>
    <mergeCell ref="D16055:E16055"/>
    <mergeCell ref="G16055:H16055"/>
    <mergeCell ref="I16055:J16055"/>
    <mergeCell ref="K16055:L16055"/>
    <mergeCell ref="M16055:N16055"/>
    <mergeCell ref="O16053:P16053"/>
    <mergeCell ref="A16054:C16054"/>
    <mergeCell ref="D16054:E16054"/>
    <mergeCell ref="G16054:H16054"/>
    <mergeCell ref="I16054:J16054"/>
    <mergeCell ref="K16054:L16054"/>
    <mergeCell ref="M16054:N16054"/>
    <mergeCell ref="O16054:P16054"/>
    <mergeCell ref="A16053:C16053"/>
    <mergeCell ref="D16053:E16053"/>
    <mergeCell ref="G16053:H16053"/>
    <mergeCell ref="I16053:J16053"/>
    <mergeCell ref="K16053:L16053"/>
    <mergeCell ref="M16053:N16053"/>
    <mergeCell ref="A16072:C16073"/>
    <mergeCell ref="D16072:E16073"/>
    <mergeCell ref="F16072:F16073"/>
    <mergeCell ref="G16072:H16073"/>
    <mergeCell ref="I16072:P16072"/>
    <mergeCell ref="I16073:J16073"/>
    <mergeCell ref="K16073:L16073"/>
    <mergeCell ref="M16073:N16073"/>
    <mergeCell ref="O16073:P16073"/>
    <mergeCell ref="B16070:K16070"/>
    <mergeCell ref="L16070:M16070"/>
    <mergeCell ref="N16070:P16070"/>
    <mergeCell ref="A16071:B16071"/>
    <mergeCell ref="C16071:D16071"/>
    <mergeCell ref="E16071:G16071"/>
    <mergeCell ref="H16071:I16071"/>
    <mergeCell ref="J16071:O16071"/>
    <mergeCell ref="B16068:K16068"/>
    <mergeCell ref="L16068:M16068"/>
    <mergeCell ref="N16068:P16068"/>
    <mergeCell ref="B16069:K16069"/>
    <mergeCell ref="L16069:M16069"/>
    <mergeCell ref="N16069:P16069"/>
    <mergeCell ref="B16066:K16066"/>
    <mergeCell ref="L16066:M16066"/>
    <mergeCell ref="N16066:P16066"/>
    <mergeCell ref="B16067:K16067"/>
    <mergeCell ref="L16067:M16067"/>
    <mergeCell ref="N16067:P16067"/>
    <mergeCell ref="A16060:P16060"/>
    <mergeCell ref="A16061:P16061"/>
    <mergeCell ref="A16062:P16062"/>
    <mergeCell ref="A16064:P16064"/>
    <mergeCell ref="B16065:K16065"/>
    <mergeCell ref="L16065:M16065"/>
    <mergeCell ref="N16065:P16065"/>
    <mergeCell ref="O16078:P16078"/>
    <mergeCell ref="A16079:C16079"/>
    <mergeCell ref="D16079:E16079"/>
    <mergeCell ref="G16079:H16079"/>
    <mergeCell ref="I16079:J16079"/>
    <mergeCell ref="K16079:L16079"/>
    <mergeCell ref="M16079:N16079"/>
    <mergeCell ref="O16079:P16079"/>
    <mergeCell ref="A16078:C16078"/>
    <mergeCell ref="D16078:E16078"/>
    <mergeCell ref="G16078:H16078"/>
    <mergeCell ref="I16078:J16078"/>
    <mergeCell ref="K16078:L16078"/>
    <mergeCell ref="M16078:N16078"/>
    <mergeCell ref="O16076:P16076"/>
    <mergeCell ref="A16077:C16077"/>
    <mergeCell ref="D16077:E16077"/>
    <mergeCell ref="G16077:H16077"/>
    <mergeCell ref="I16077:J16077"/>
    <mergeCell ref="K16077:L16077"/>
    <mergeCell ref="M16077:N16077"/>
    <mergeCell ref="O16077:P16077"/>
    <mergeCell ref="A16076:C16076"/>
    <mergeCell ref="D16076:E16076"/>
    <mergeCell ref="G16076:H16076"/>
    <mergeCell ref="I16076:J16076"/>
    <mergeCell ref="K16076:L16076"/>
    <mergeCell ref="M16076:N16076"/>
    <mergeCell ref="O16074:P16074"/>
    <mergeCell ref="A16075:C16075"/>
    <mergeCell ref="D16075:E16075"/>
    <mergeCell ref="G16075:H16075"/>
    <mergeCell ref="I16075:J16075"/>
    <mergeCell ref="K16075:L16075"/>
    <mergeCell ref="M16075:N16075"/>
    <mergeCell ref="O16075:P16075"/>
    <mergeCell ref="A16074:C16074"/>
    <mergeCell ref="D16074:E16074"/>
    <mergeCell ref="G16074:H16074"/>
    <mergeCell ref="I16074:J16074"/>
    <mergeCell ref="K16074:L16074"/>
    <mergeCell ref="M16074:N16074"/>
    <mergeCell ref="O16084:P16084"/>
    <mergeCell ref="A16085:C16085"/>
    <mergeCell ref="D16085:E16085"/>
    <mergeCell ref="G16085:H16085"/>
    <mergeCell ref="I16085:J16085"/>
    <mergeCell ref="K16085:L16085"/>
    <mergeCell ref="M16085:N16085"/>
    <mergeCell ref="O16085:P16085"/>
    <mergeCell ref="A16084:C16084"/>
    <mergeCell ref="D16084:E16084"/>
    <mergeCell ref="G16084:H16084"/>
    <mergeCell ref="I16084:J16084"/>
    <mergeCell ref="K16084:L16084"/>
    <mergeCell ref="M16084:N16084"/>
    <mergeCell ref="O16082:P16082"/>
    <mergeCell ref="A16083:C16083"/>
    <mergeCell ref="D16083:E16083"/>
    <mergeCell ref="G16083:H16083"/>
    <mergeCell ref="I16083:J16083"/>
    <mergeCell ref="K16083:L16083"/>
    <mergeCell ref="M16083:N16083"/>
    <mergeCell ref="O16083:P16083"/>
    <mergeCell ref="A16082:C16082"/>
    <mergeCell ref="D16082:E16082"/>
    <mergeCell ref="G16082:H16082"/>
    <mergeCell ref="I16082:J16082"/>
    <mergeCell ref="K16082:L16082"/>
    <mergeCell ref="M16082:N16082"/>
    <mergeCell ref="O16080:P16080"/>
    <mergeCell ref="A16081:C16081"/>
    <mergeCell ref="D16081:E16081"/>
    <mergeCell ref="G16081:H16081"/>
    <mergeCell ref="I16081:J16081"/>
    <mergeCell ref="K16081:L16081"/>
    <mergeCell ref="M16081:N16081"/>
    <mergeCell ref="O16081:P16081"/>
    <mergeCell ref="A16080:C16080"/>
    <mergeCell ref="D16080:E16080"/>
    <mergeCell ref="G16080:H16080"/>
    <mergeCell ref="I16080:J16080"/>
    <mergeCell ref="K16080:L16080"/>
    <mergeCell ref="M16080:N16080"/>
    <mergeCell ref="A16093:N16093"/>
    <mergeCell ref="O16093:P16093"/>
    <mergeCell ref="A16094:P16094"/>
    <mergeCell ref="A16095:C16095"/>
    <mergeCell ref="D16095:E16095"/>
    <mergeCell ref="G16095:H16095"/>
    <mergeCell ref="I16095:J16095"/>
    <mergeCell ref="K16095:L16095"/>
    <mergeCell ref="M16095:N16095"/>
    <mergeCell ref="O16095:P16095"/>
    <mergeCell ref="A16090:N16090"/>
    <mergeCell ref="O16090:P16090"/>
    <mergeCell ref="A16091:P16091"/>
    <mergeCell ref="A16092:C16092"/>
    <mergeCell ref="D16092:E16092"/>
    <mergeCell ref="G16092:H16092"/>
    <mergeCell ref="I16092:J16092"/>
    <mergeCell ref="K16092:L16092"/>
    <mergeCell ref="M16092:N16092"/>
    <mergeCell ref="O16092:P16092"/>
    <mergeCell ref="A16088:H16088"/>
    <mergeCell ref="I16088:J16088"/>
    <mergeCell ref="K16088:L16088"/>
    <mergeCell ref="M16088:N16088"/>
    <mergeCell ref="O16088:P16088"/>
    <mergeCell ref="A16089:H16089"/>
    <mergeCell ref="I16089:J16089"/>
    <mergeCell ref="K16089:L16089"/>
    <mergeCell ref="M16089:N16089"/>
    <mergeCell ref="O16089:P16089"/>
    <mergeCell ref="A16086:N16086"/>
    <mergeCell ref="O16086:P16086"/>
    <mergeCell ref="A16087:H16087"/>
    <mergeCell ref="I16087:J16087"/>
    <mergeCell ref="K16087:L16087"/>
    <mergeCell ref="M16087:N16087"/>
    <mergeCell ref="O16087:P16087"/>
    <mergeCell ref="A16109:C16110"/>
    <mergeCell ref="D16109:E16110"/>
    <mergeCell ref="F16109:F16110"/>
    <mergeCell ref="G16109:H16110"/>
    <mergeCell ref="I16109:P16109"/>
    <mergeCell ref="I16110:J16110"/>
    <mergeCell ref="K16110:L16110"/>
    <mergeCell ref="M16110:N16110"/>
    <mergeCell ref="O16110:P16110"/>
    <mergeCell ref="B16107:K16107"/>
    <mergeCell ref="L16107:M16107"/>
    <mergeCell ref="N16107:P16107"/>
    <mergeCell ref="A16108:B16108"/>
    <mergeCell ref="C16108:D16108"/>
    <mergeCell ref="E16108:G16108"/>
    <mergeCell ref="H16108:I16108"/>
    <mergeCell ref="J16108:O16108"/>
    <mergeCell ref="B16105:K16105"/>
    <mergeCell ref="L16105:M16105"/>
    <mergeCell ref="N16105:P16105"/>
    <mergeCell ref="B16106:K16106"/>
    <mergeCell ref="L16106:M16106"/>
    <mergeCell ref="N16106:P16106"/>
    <mergeCell ref="B16103:K16103"/>
    <mergeCell ref="L16103:M16103"/>
    <mergeCell ref="N16103:P16103"/>
    <mergeCell ref="B16104:K16104"/>
    <mergeCell ref="L16104:M16104"/>
    <mergeCell ref="N16104:P16104"/>
    <mergeCell ref="A16097:P16097"/>
    <mergeCell ref="A16098:P16098"/>
    <mergeCell ref="A16099:P16099"/>
    <mergeCell ref="A16101:P16101"/>
    <mergeCell ref="B16102:K16102"/>
    <mergeCell ref="L16102:M16102"/>
    <mergeCell ref="N16102:P16102"/>
    <mergeCell ref="O16115:P16115"/>
    <mergeCell ref="A16116:C16116"/>
    <mergeCell ref="D16116:E16116"/>
    <mergeCell ref="G16116:H16116"/>
    <mergeCell ref="I16116:J16116"/>
    <mergeCell ref="K16116:L16116"/>
    <mergeCell ref="M16116:N16116"/>
    <mergeCell ref="O16116:P16116"/>
    <mergeCell ref="A16115:C16115"/>
    <mergeCell ref="D16115:E16115"/>
    <mergeCell ref="G16115:H16115"/>
    <mergeCell ref="I16115:J16115"/>
    <mergeCell ref="K16115:L16115"/>
    <mergeCell ref="M16115:N16115"/>
    <mergeCell ref="O16113:P16113"/>
    <mergeCell ref="A16114:C16114"/>
    <mergeCell ref="D16114:E16114"/>
    <mergeCell ref="G16114:H16114"/>
    <mergeCell ref="I16114:J16114"/>
    <mergeCell ref="K16114:L16114"/>
    <mergeCell ref="M16114:N16114"/>
    <mergeCell ref="O16114:P16114"/>
    <mergeCell ref="A16113:C16113"/>
    <mergeCell ref="D16113:E16113"/>
    <mergeCell ref="G16113:H16113"/>
    <mergeCell ref="I16113:J16113"/>
    <mergeCell ref="K16113:L16113"/>
    <mergeCell ref="M16113:N16113"/>
    <mergeCell ref="O16111:P16111"/>
    <mergeCell ref="A16112:C16112"/>
    <mergeCell ref="D16112:E16112"/>
    <mergeCell ref="G16112:H16112"/>
    <mergeCell ref="I16112:J16112"/>
    <mergeCell ref="K16112:L16112"/>
    <mergeCell ref="M16112:N16112"/>
    <mergeCell ref="O16112:P16112"/>
    <mergeCell ref="A16111:C16111"/>
    <mergeCell ref="D16111:E16111"/>
    <mergeCell ref="G16111:H16111"/>
    <mergeCell ref="I16111:J16111"/>
    <mergeCell ref="K16111:L16111"/>
    <mergeCell ref="M16111:N16111"/>
    <mergeCell ref="O16122:P16122"/>
    <mergeCell ref="A16123:C16123"/>
    <mergeCell ref="D16123:E16123"/>
    <mergeCell ref="G16123:H16123"/>
    <mergeCell ref="I16123:J16123"/>
    <mergeCell ref="K16123:L16123"/>
    <mergeCell ref="M16123:N16123"/>
    <mergeCell ref="O16123:P16123"/>
    <mergeCell ref="A16122:C16122"/>
    <mergeCell ref="D16122:E16122"/>
    <mergeCell ref="G16122:H16122"/>
    <mergeCell ref="I16122:J16122"/>
    <mergeCell ref="K16122:L16122"/>
    <mergeCell ref="M16122:N16122"/>
    <mergeCell ref="O16120:P16120"/>
    <mergeCell ref="A16121:C16121"/>
    <mergeCell ref="D16121:E16121"/>
    <mergeCell ref="G16121:H16121"/>
    <mergeCell ref="I16121:J16121"/>
    <mergeCell ref="K16121:L16121"/>
    <mergeCell ref="M16121:N16121"/>
    <mergeCell ref="O16121:P16121"/>
    <mergeCell ref="A16120:C16120"/>
    <mergeCell ref="D16120:E16120"/>
    <mergeCell ref="G16120:H16120"/>
    <mergeCell ref="I16120:J16120"/>
    <mergeCell ref="K16120:L16120"/>
    <mergeCell ref="M16120:N16120"/>
    <mergeCell ref="A16117:N16117"/>
    <mergeCell ref="O16117:P16117"/>
    <mergeCell ref="A16118:P16118"/>
    <mergeCell ref="A16119:C16119"/>
    <mergeCell ref="D16119:E16119"/>
    <mergeCell ref="G16119:H16119"/>
    <mergeCell ref="I16119:J16119"/>
    <mergeCell ref="K16119:L16119"/>
    <mergeCell ref="M16119:N16119"/>
    <mergeCell ref="O16119:P16119"/>
    <mergeCell ref="O16128:P16128"/>
    <mergeCell ref="A16129:C16129"/>
    <mergeCell ref="D16129:E16129"/>
    <mergeCell ref="G16129:H16129"/>
    <mergeCell ref="I16129:J16129"/>
    <mergeCell ref="K16129:L16129"/>
    <mergeCell ref="M16129:N16129"/>
    <mergeCell ref="O16129:P16129"/>
    <mergeCell ref="A16128:C16128"/>
    <mergeCell ref="D16128:E16128"/>
    <mergeCell ref="G16128:H16128"/>
    <mergeCell ref="I16128:J16128"/>
    <mergeCell ref="K16128:L16128"/>
    <mergeCell ref="M16128:N16128"/>
    <mergeCell ref="O16126:P16126"/>
    <mergeCell ref="A16127:C16127"/>
    <mergeCell ref="D16127:E16127"/>
    <mergeCell ref="G16127:H16127"/>
    <mergeCell ref="I16127:J16127"/>
    <mergeCell ref="K16127:L16127"/>
    <mergeCell ref="M16127:N16127"/>
    <mergeCell ref="O16127:P16127"/>
    <mergeCell ref="A16126:C16126"/>
    <mergeCell ref="D16126:E16126"/>
    <mergeCell ref="G16126:H16126"/>
    <mergeCell ref="I16126:J16126"/>
    <mergeCell ref="K16126:L16126"/>
    <mergeCell ref="M16126:N16126"/>
    <mergeCell ref="O16124:P16124"/>
    <mergeCell ref="A16125:C16125"/>
    <mergeCell ref="D16125:E16125"/>
    <mergeCell ref="G16125:H16125"/>
    <mergeCell ref="I16125:J16125"/>
    <mergeCell ref="K16125:L16125"/>
    <mergeCell ref="M16125:N16125"/>
    <mergeCell ref="O16125:P16125"/>
    <mergeCell ref="A16124:C16124"/>
    <mergeCell ref="D16124:E16124"/>
    <mergeCell ref="G16124:H16124"/>
    <mergeCell ref="I16124:J16124"/>
    <mergeCell ref="K16124:L16124"/>
    <mergeCell ref="M16124:N16124"/>
    <mergeCell ref="B16144:K16144"/>
    <mergeCell ref="L16144:M16144"/>
    <mergeCell ref="N16144:P16144"/>
    <mergeCell ref="B16145:K16145"/>
    <mergeCell ref="L16145:M16145"/>
    <mergeCell ref="N16145:P16145"/>
    <mergeCell ref="A16141:P16141"/>
    <mergeCell ref="B16142:K16142"/>
    <mergeCell ref="L16142:M16142"/>
    <mergeCell ref="N16142:P16142"/>
    <mergeCell ref="B16143:K16143"/>
    <mergeCell ref="L16143:M16143"/>
    <mergeCell ref="N16143:P16143"/>
    <mergeCell ref="A16134:N16134"/>
    <mergeCell ref="O16134:P16134"/>
    <mergeCell ref="A16135:P16135"/>
    <mergeCell ref="A16137:P16137"/>
    <mergeCell ref="A16138:P16138"/>
    <mergeCell ref="A16139:P16139"/>
    <mergeCell ref="A16132:H16132"/>
    <mergeCell ref="I16132:J16132"/>
    <mergeCell ref="K16132:L16132"/>
    <mergeCell ref="M16132:N16132"/>
    <mergeCell ref="O16132:P16132"/>
    <mergeCell ref="A16133:H16133"/>
    <mergeCell ref="I16133:J16133"/>
    <mergeCell ref="K16133:L16133"/>
    <mergeCell ref="M16133:N16133"/>
    <mergeCell ref="O16133:P16133"/>
    <mergeCell ref="A16130:N16130"/>
    <mergeCell ref="O16130:P16130"/>
    <mergeCell ref="A16131:H16131"/>
    <mergeCell ref="I16131:J16131"/>
    <mergeCell ref="K16131:L16131"/>
    <mergeCell ref="M16131:N16131"/>
    <mergeCell ref="O16131:P16131"/>
    <mergeCell ref="O16151:P16151"/>
    <mergeCell ref="A16152:N16152"/>
    <mergeCell ref="O16152:P16152"/>
    <mergeCell ref="A16153:P16153"/>
    <mergeCell ref="A16154:C16154"/>
    <mergeCell ref="D16154:E16154"/>
    <mergeCell ref="G16154:H16154"/>
    <mergeCell ref="I16154:J16154"/>
    <mergeCell ref="K16154:L16154"/>
    <mergeCell ref="M16154:N16154"/>
    <mergeCell ref="I16150:J16150"/>
    <mergeCell ref="K16150:L16150"/>
    <mergeCell ref="M16150:N16150"/>
    <mergeCell ref="O16150:P16150"/>
    <mergeCell ref="A16151:C16151"/>
    <mergeCell ref="D16151:E16151"/>
    <mergeCell ref="G16151:H16151"/>
    <mergeCell ref="I16151:J16151"/>
    <mergeCell ref="K16151:L16151"/>
    <mergeCell ref="M16151:N16151"/>
    <mergeCell ref="A16148:B16148"/>
    <mergeCell ref="C16148:D16148"/>
    <mergeCell ref="E16148:G16148"/>
    <mergeCell ref="H16148:I16148"/>
    <mergeCell ref="J16148:O16148"/>
    <mergeCell ref="A16149:C16150"/>
    <mergeCell ref="D16149:E16150"/>
    <mergeCell ref="F16149:F16150"/>
    <mergeCell ref="G16149:H16150"/>
    <mergeCell ref="I16149:P16149"/>
    <mergeCell ref="B16146:K16146"/>
    <mergeCell ref="L16146:M16146"/>
    <mergeCell ref="N16146:P16146"/>
    <mergeCell ref="B16147:K16147"/>
    <mergeCell ref="L16147:M16147"/>
    <mergeCell ref="N16147:P16147"/>
    <mergeCell ref="O16158:P16158"/>
    <mergeCell ref="A16159:C16159"/>
    <mergeCell ref="D16159:E16159"/>
    <mergeCell ref="G16159:H16159"/>
    <mergeCell ref="I16159:J16159"/>
    <mergeCell ref="K16159:L16159"/>
    <mergeCell ref="M16159:N16159"/>
    <mergeCell ref="O16159:P16159"/>
    <mergeCell ref="A16158:C16158"/>
    <mergeCell ref="D16158:E16158"/>
    <mergeCell ref="G16158:H16158"/>
    <mergeCell ref="I16158:J16158"/>
    <mergeCell ref="K16158:L16158"/>
    <mergeCell ref="M16158:N16158"/>
    <mergeCell ref="O16156:P16156"/>
    <mergeCell ref="A16157:C16157"/>
    <mergeCell ref="D16157:E16157"/>
    <mergeCell ref="G16157:H16157"/>
    <mergeCell ref="I16157:J16157"/>
    <mergeCell ref="K16157:L16157"/>
    <mergeCell ref="M16157:N16157"/>
    <mergeCell ref="O16157:P16157"/>
    <mergeCell ref="A16156:C16156"/>
    <mergeCell ref="D16156:E16156"/>
    <mergeCell ref="G16156:H16156"/>
    <mergeCell ref="I16156:J16156"/>
    <mergeCell ref="K16156:L16156"/>
    <mergeCell ref="M16156:N16156"/>
    <mergeCell ref="O16154:P16154"/>
    <mergeCell ref="A16155:C16155"/>
    <mergeCell ref="D16155:E16155"/>
    <mergeCell ref="G16155:H16155"/>
    <mergeCell ref="I16155:J16155"/>
    <mergeCell ref="K16155:L16155"/>
    <mergeCell ref="M16155:N16155"/>
    <mergeCell ref="O16155:P16155"/>
    <mergeCell ref="O16165:P16165"/>
    <mergeCell ref="A16166:C16166"/>
    <mergeCell ref="D16166:E16166"/>
    <mergeCell ref="G16166:H16166"/>
    <mergeCell ref="I16166:J16166"/>
    <mergeCell ref="K16166:L16166"/>
    <mergeCell ref="M16166:N16166"/>
    <mergeCell ref="O16166:P16166"/>
    <mergeCell ref="A16165:C16165"/>
    <mergeCell ref="D16165:E16165"/>
    <mergeCell ref="G16165:H16165"/>
    <mergeCell ref="I16165:J16165"/>
    <mergeCell ref="K16165:L16165"/>
    <mergeCell ref="M16165:N16165"/>
    <mergeCell ref="O16163:P16163"/>
    <mergeCell ref="A16164:C16164"/>
    <mergeCell ref="D16164:E16164"/>
    <mergeCell ref="G16164:H16164"/>
    <mergeCell ref="I16164:J16164"/>
    <mergeCell ref="K16164:L16164"/>
    <mergeCell ref="M16164:N16164"/>
    <mergeCell ref="O16164:P16164"/>
    <mergeCell ref="O16160:P16160"/>
    <mergeCell ref="A16161:N16161"/>
    <mergeCell ref="O16161:P16161"/>
    <mergeCell ref="A16162:P16162"/>
    <mergeCell ref="A16163:C16163"/>
    <mergeCell ref="D16163:E16163"/>
    <mergeCell ref="G16163:H16163"/>
    <mergeCell ref="I16163:J16163"/>
    <mergeCell ref="K16163:L16163"/>
    <mergeCell ref="M16163:N16163"/>
    <mergeCell ref="A16160:C16160"/>
    <mergeCell ref="D16160:E16160"/>
    <mergeCell ref="G16160:H16160"/>
    <mergeCell ref="I16160:J16160"/>
    <mergeCell ref="K16160:L16160"/>
    <mergeCell ref="M16160:N16160"/>
    <mergeCell ref="O16171:P16171"/>
    <mergeCell ref="A16172:N16172"/>
    <mergeCell ref="O16172:P16172"/>
    <mergeCell ref="A16173:H16173"/>
    <mergeCell ref="I16173:J16173"/>
    <mergeCell ref="K16173:L16173"/>
    <mergeCell ref="M16173:N16173"/>
    <mergeCell ref="O16173:P16173"/>
    <mergeCell ref="A16171:C16171"/>
    <mergeCell ref="D16171:E16171"/>
    <mergeCell ref="G16171:H16171"/>
    <mergeCell ref="I16171:J16171"/>
    <mergeCell ref="K16171:L16171"/>
    <mergeCell ref="M16171:N16171"/>
    <mergeCell ref="O16169:P16169"/>
    <mergeCell ref="A16170:C16170"/>
    <mergeCell ref="D16170:E16170"/>
    <mergeCell ref="G16170:H16170"/>
    <mergeCell ref="I16170:J16170"/>
    <mergeCell ref="K16170:L16170"/>
    <mergeCell ref="M16170:N16170"/>
    <mergeCell ref="O16170:P16170"/>
    <mergeCell ref="A16169:C16169"/>
    <mergeCell ref="D16169:E16169"/>
    <mergeCell ref="G16169:H16169"/>
    <mergeCell ref="I16169:J16169"/>
    <mergeCell ref="K16169:L16169"/>
    <mergeCell ref="M16169:N16169"/>
    <mergeCell ref="O16167:P16167"/>
    <mergeCell ref="A16168:C16168"/>
    <mergeCell ref="D16168:E16168"/>
    <mergeCell ref="G16168:H16168"/>
    <mergeCell ref="I16168:J16168"/>
    <mergeCell ref="K16168:L16168"/>
    <mergeCell ref="M16168:N16168"/>
    <mergeCell ref="O16168:P16168"/>
    <mergeCell ref="A16167:C16167"/>
    <mergeCell ref="D16167:E16167"/>
    <mergeCell ref="G16167:H16167"/>
    <mergeCell ref="I16167:J16167"/>
    <mergeCell ref="K16167:L16167"/>
    <mergeCell ref="M16167:N16167"/>
    <mergeCell ref="B16186:K16186"/>
    <mergeCell ref="L16186:M16186"/>
    <mergeCell ref="N16186:P16186"/>
    <mergeCell ref="B16187:K16187"/>
    <mergeCell ref="L16187:M16187"/>
    <mergeCell ref="N16187:P16187"/>
    <mergeCell ref="A16180:P16180"/>
    <mergeCell ref="A16181:P16181"/>
    <mergeCell ref="A16182:P16182"/>
    <mergeCell ref="A16184:P16184"/>
    <mergeCell ref="B16185:K16185"/>
    <mergeCell ref="L16185:M16185"/>
    <mergeCell ref="N16185:P16185"/>
    <mergeCell ref="A16176:N16176"/>
    <mergeCell ref="O16176:P16176"/>
    <mergeCell ref="A16177:P16177"/>
    <mergeCell ref="A16178:C16178"/>
    <mergeCell ref="D16178:E16178"/>
    <mergeCell ref="G16178:H16178"/>
    <mergeCell ref="I16178:J16178"/>
    <mergeCell ref="K16178:L16178"/>
    <mergeCell ref="M16178:N16178"/>
    <mergeCell ref="O16178:P16178"/>
    <mergeCell ref="A16174:H16174"/>
    <mergeCell ref="I16174:J16174"/>
    <mergeCell ref="K16174:L16174"/>
    <mergeCell ref="M16174:N16174"/>
    <mergeCell ref="O16174:P16174"/>
    <mergeCell ref="A16175:H16175"/>
    <mergeCell ref="I16175:J16175"/>
    <mergeCell ref="K16175:L16175"/>
    <mergeCell ref="M16175:N16175"/>
    <mergeCell ref="O16175:P16175"/>
    <mergeCell ref="O16194:P16194"/>
    <mergeCell ref="A16195:C16195"/>
    <mergeCell ref="D16195:E16195"/>
    <mergeCell ref="G16195:H16195"/>
    <mergeCell ref="I16195:J16195"/>
    <mergeCell ref="K16195:L16195"/>
    <mergeCell ref="M16195:N16195"/>
    <mergeCell ref="O16195:P16195"/>
    <mergeCell ref="A16194:C16194"/>
    <mergeCell ref="D16194:E16194"/>
    <mergeCell ref="G16194:H16194"/>
    <mergeCell ref="I16194:J16194"/>
    <mergeCell ref="K16194:L16194"/>
    <mergeCell ref="M16194:N16194"/>
    <mergeCell ref="A16192:C16193"/>
    <mergeCell ref="D16192:E16193"/>
    <mergeCell ref="F16192:F16193"/>
    <mergeCell ref="G16192:H16193"/>
    <mergeCell ref="I16192:P16192"/>
    <mergeCell ref="I16193:J16193"/>
    <mergeCell ref="K16193:L16193"/>
    <mergeCell ref="M16193:N16193"/>
    <mergeCell ref="O16193:P16193"/>
    <mergeCell ref="B16190:K16190"/>
    <mergeCell ref="L16190:M16190"/>
    <mergeCell ref="N16190:P16190"/>
    <mergeCell ref="A16191:B16191"/>
    <mergeCell ref="C16191:D16191"/>
    <mergeCell ref="E16191:G16191"/>
    <mergeCell ref="H16191:I16191"/>
    <mergeCell ref="J16191:O16191"/>
    <mergeCell ref="B16188:K16188"/>
    <mergeCell ref="L16188:M16188"/>
    <mergeCell ref="N16188:P16188"/>
    <mergeCell ref="B16189:K16189"/>
    <mergeCell ref="L16189:M16189"/>
    <mergeCell ref="N16189:P16189"/>
    <mergeCell ref="A16202:H16202"/>
    <mergeCell ref="I16202:J16202"/>
    <mergeCell ref="K16202:L16202"/>
    <mergeCell ref="M16202:N16202"/>
    <mergeCell ref="O16202:P16202"/>
    <mergeCell ref="A16203:H16203"/>
    <mergeCell ref="I16203:J16203"/>
    <mergeCell ref="K16203:L16203"/>
    <mergeCell ref="M16203:N16203"/>
    <mergeCell ref="O16203:P16203"/>
    <mergeCell ref="O16199:P16199"/>
    <mergeCell ref="A16200:N16200"/>
    <mergeCell ref="O16200:P16200"/>
    <mergeCell ref="A16201:H16201"/>
    <mergeCell ref="I16201:J16201"/>
    <mergeCell ref="K16201:L16201"/>
    <mergeCell ref="M16201:N16201"/>
    <mergeCell ref="O16201:P16201"/>
    <mergeCell ref="O16196:P16196"/>
    <mergeCell ref="A16197:N16197"/>
    <mergeCell ref="O16197:P16197"/>
    <mergeCell ref="A16198:P16198"/>
    <mergeCell ref="A16199:C16199"/>
    <mergeCell ref="D16199:E16199"/>
    <mergeCell ref="G16199:H16199"/>
    <mergeCell ref="I16199:J16199"/>
    <mergeCell ref="K16199:L16199"/>
    <mergeCell ref="M16199:N16199"/>
    <mergeCell ref="A16196:C16196"/>
    <mergeCell ref="D16196:E16196"/>
    <mergeCell ref="G16196:H16196"/>
    <mergeCell ref="I16196:J16196"/>
    <mergeCell ref="K16196:L16196"/>
    <mergeCell ref="M16196:N16196"/>
    <mergeCell ref="O16209:P16209"/>
    <mergeCell ref="A16210:N16210"/>
    <mergeCell ref="O16210:P16210"/>
    <mergeCell ref="A16211:P16211"/>
    <mergeCell ref="A16212:C16212"/>
    <mergeCell ref="D16212:E16212"/>
    <mergeCell ref="G16212:H16212"/>
    <mergeCell ref="I16212:J16212"/>
    <mergeCell ref="K16212:L16212"/>
    <mergeCell ref="M16212:N16212"/>
    <mergeCell ref="A16209:C16209"/>
    <mergeCell ref="D16209:E16209"/>
    <mergeCell ref="G16209:H16209"/>
    <mergeCell ref="I16209:J16209"/>
    <mergeCell ref="K16209:L16209"/>
    <mergeCell ref="M16209:N16209"/>
    <mergeCell ref="O16207:P16207"/>
    <mergeCell ref="A16208:C16208"/>
    <mergeCell ref="D16208:E16208"/>
    <mergeCell ref="G16208:H16208"/>
    <mergeCell ref="I16208:J16208"/>
    <mergeCell ref="K16208:L16208"/>
    <mergeCell ref="M16208:N16208"/>
    <mergeCell ref="O16208:P16208"/>
    <mergeCell ref="A16207:C16207"/>
    <mergeCell ref="D16207:E16207"/>
    <mergeCell ref="G16207:H16207"/>
    <mergeCell ref="I16207:J16207"/>
    <mergeCell ref="K16207:L16207"/>
    <mergeCell ref="M16207:N16207"/>
    <mergeCell ref="A16204:N16204"/>
    <mergeCell ref="O16204:P16204"/>
    <mergeCell ref="A16205:P16205"/>
    <mergeCell ref="A16206:C16206"/>
    <mergeCell ref="D16206:E16206"/>
    <mergeCell ref="G16206:H16206"/>
    <mergeCell ref="I16206:J16206"/>
    <mergeCell ref="K16206:L16206"/>
    <mergeCell ref="M16206:N16206"/>
    <mergeCell ref="O16206:P16206"/>
    <mergeCell ref="A16218:N16218"/>
    <mergeCell ref="O16218:P16218"/>
    <mergeCell ref="A16219:P16219"/>
    <mergeCell ref="A16220:C16220"/>
    <mergeCell ref="D16220:E16220"/>
    <mergeCell ref="G16220:H16220"/>
    <mergeCell ref="I16220:J16220"/>
    <mergeCell ref="K16220:L16220"/>
    <mergeCell ref="M16220:N16220"/>
    <mergeCell ref="O16220:P16220"/>
    <mergeCell ref="A16216:H16216"/>
    <mergeCell ref="I16216:J16216"/>
    <mergeCell ref="K16216:L16216"/>
    <mergeCell ref="M16216:N16216"/>
    <mergeCell ref="O16216:P16216"/>
    <mergeCell ref="A16217:H16217"/>
    <mergeCell ref="I16217:J16217"/>
    <mergeCell ref="K16217:L16217"/>
    <mergeCell ref="M16217:N16217"/>
    <mergeCell ref="O16217:P16217"/>
    <mergeCell ref="A16214:N16214"/>
    <mergeCell ref="O16214:P16214"/>
    <mergeCell ref="A16215:H16215"/>
    <mergeCell ref="I16215:J16215"/>
    <mergeCell ref="K16215:L16215"/>
    <mergeCell ref="M16215:N16215"/>
    <mergeCell ref="O16215:P16215"/>
    <mergeCell ref="O16212:P16212"/>
    <mergeCell ref="A16213:C16213"/>
    <mergeCell ref="D16213:E16213"/>
    <mergeCell ref="G16213:H16213"/>
    <mergeCell ref="I16213:J16213"/>
    <mergeCell ref="K16213:L16213"/>
    <mergeCell ref="M16213:N16213"/>
    <mergeCell ref="O16213:P16213"/>
    <mergeCell ref="B16235:K16235"/>
    <mergeCell ref="L16235:M16235"/>
    <mergeCell ref="N16235:P16235"/>
    <mergeCell ref="B16236:K16236"/>
    <mergeCell ref="L16236:M16236"/>
    <mergeCell ref="N16236:P16236"/>
    <mergeCell ref="B16233:K16233"/>
    <mergeCell ref="L16233:M16233"/>
    <mergeCell ref="N16233:P16233"/>
    <mergeCell ref="B16234:K16234"/>
    <mergeCell ref="L16234:M16234"/>
    <mergeCell ref="N16234:P16234"/>
    <mergeCell ref="A16230:P16230"/>
    <mergeCell ref="B16231:K16231"/>
    <mergeCell ref="L16231:M16231"/>
    <mergeCell ref="N16231:P16231"/>
    <mergeCell ref="B16232:K16232"/>
    <mergeCell ref="L16232:M16232"/>
    <mergeCell ref="N16232:P16232"/>
    <mergeCell ref="O16223:P16223"/>
    <mergeCell ref="A16224:N16224"/>
    <mergeCell ref="O16224:P16224"/>
    <mergeCell ref="A16226:P16226"/>
    <mergeCell ref="A16227:P16227"/>
    <mergeCell ref="A16228:P16228"/>
    <mergeCell ref="A16223:C16223"/>
    <mergeCell ref="D16223:E16223"/>
    <mergeCell ref="G16223:H16223"/>
    <mergeCell ref="I16223:J16223"/>
    <mergeCell ref="K16223:L16223"/>
    <mergeCell ref="M16223:N16223"/>
    <mergeCell ref="O16221:P16221"/>
    <mergeCell ref="A16222:C16222"/>
    <mergeCell ref="D16222:E16222"/>
    <mergeCell ref="G16222:H16222"/>
    <mergeCell ref="I16222:J16222"/>
    <mergeCell ref="K16222:L16222"/>
    <mergeCell ref="M16222:N16222"/>
    <mergeCell ref="O16222:P16222"/>
    <mergeCell ref="A16221:C16221"/>
    <mergeCell ref="D16221:E16221"/>
    <mergeCell ref="G16221:H16221"/>
    <mergeCell ref="I16221:J16221"/>
    <mergeCell ref="K16221:L16221"/>
    <mergeCell ref="M16221:N16221"/>
    <mergeCell ref="A16243:N16243"/>
    <mergeCell ref="O16243:P16243"/>
    <mergeCell ref="A16244:H16244"/>
    <mergeCell ref="I16244:J16244"/>
    <mergeCell ref="K16244:L16244"/>
    <mergeCell ref="M16244:N16244"/>
    <mergeCell ref="O16244:P16244"/>
    <mergeCell ref="M16241:N16241"/>
    <mergeCell ref="O16241:P16241"/>
    <mergeCell ref="A16242:C16242"/>
    <mergeCell ref="D16242:E16242"/>
    <mergeCell ref="G16242:H16242"/>
    <mergeCell ref="I16242:J16242"/>
    <mergeCell ref="K16242:L16242"/>
    <mergeCell ref="M16242:N16242"/>
    <mergeCell ref="O16242:P16242"/>
    <mergeCell ref="I16239:J16239"/>
    <mergeCell ref="K16239:L16239"/>
    <mergeCell ref="M16239:N16239"/>
    <mergeCell ref="O16239:P16239"/>
    <mergeCell ref="A16240:P16240"/>
    <mergeCell ref="A16241:C16241"/>
    <mergeCell ref="D16241:E16241"/>
    <mergeCell ref="G16241:H16241"/>
    <mergeCell ref="I16241:J16241"/>
    <mergeCell ref="K16241:L16241"/>
    <mergeCell ref="A16237:B16237"/>
    <mergeCell ref="C16237:D16237"/>
    <mergeCell ref="E16237:G16237"/>
    <mergeCell ref="H16237:I16237"/>
    <mergeCell ref="J16237:O16237"/>
    <mergeCell ref="A16238:C16239"/>
    <mergeCell ref="D16238:E16239"/>
    <mergeCell ref="F16238:F16239"/>
    <mergeCell ref="G16238:H16239"/>
    <mergeCell ref="I16238:P16238"/>
    <mergeCell ref="O16250:P16250"/>
    <mergeCell ref="A16251:C16251"/>
    <mergeCell ref="D16251:E16251"/>
    <mergeCell ref="G16251:H16251"/>
    <mergeCell ref="I16251:J16251"/>
    <mergeCell ref="K16251:L16251"/>
    <mergeCell ref="M16251:N16251"/>
    <mergeCell ref="O16251:P16251"/>
    <mergeCell ref="A16250:C16250"/>
    <mergeCell ref="D16250:E16250"/>
    <mergeCell ref="G16250:H16250"/>
    <mergeCell ref="I16250:J16250"/>
    <mergeCell ref="K16250:L16250"/>
    <mergeCell ref="M16250:N16250"/>
    <mergeCell ref="A16247:N16247"/>
    <mergeCell ref="O16247:P16247"/>
    <mergeCell ref="A16248:P16248"/>
    <mergeCell ref="A16249:C16249"/>
    <mergeCell ref="D16249:E16249"/>
    <mergeCell ref="G16249:H16249"/>
    <mergeCell ref="I16249:J16249"/>
    <mergeCell ref="K16249:L16249"/>
    <mergeCell ref="M16249:N16249"/>
    <mergeCell ref="O16249:P16249"/>
    <mergeCell ref="A16245:H16245"/>
    <mergeCell ref="I16245:J16245"/>
    <mergeCell ref="K16245:L16245"/>
    <mergeCell ref="M16245:N16245"/>
    <mergeCell ref="O16245:P16245"/>
    <mergeCell ref="A16246:H16246"/>
    <mergeCell ref="I16246:J16246"/>
    <mergeCell ref="K16246:L16246"/>
    <mergeCell ref="M16246:N16246"/>
    <mergeCell ref="O16246:P16246"/>
    <mergeCell ref="A16259:N16259"/>
    <mergeCell ref="O16259:P16259"/>
    <mergeCell ref="A16260:H16260"/>
    <mergeCell ref="I16260:J16260"/>
    <mergeCell ref="K16260:L16260"/>
    <mergeCell ref="M16260:N16260"/>
    <mergeCell ref="O16260:P16260"/>
    <mergeCell ref="O16257:P16257"/>
    <mergeCell ref="A16258:C16258"/>
    <mergeCell ref="D16258:E16258"/>
    <mergeCell ref="G16258:H16258"/>
    <mergeCell ref="I16258:J16258"/>
    <mergeCell ref="K16258:L16258"/>
    <mergeCell ref="M16258:N16258"/>
    <mergeCell ref="O16258:P16258"/>
    <mergeCell ref="A16257:C16257"/>
    <mergeCell ref="D16257:E16257"/>
    <mergeCell ref="G16257:H16257"/>
    <mergeCell ref="I16257:J16257"/>
    <mergeCell ref="K16257:L16257"/>
    <mergeCell ref="M16257:N16257"/>
    <mergeCell ref="O16255:P16255"/>
    <mergeCell ref="A16256:C16256"/>
    <mergeCell ref="D16256:E16256"/>
    <mergeCell ref="G16256:H16256"/>
    <mergeCell ref="I16256:J16256"/>
    <mergeCell ref="K16256:L16256"/>
    <mergeCell ref="M16256:N16256"/>
    <mergeCell ref="O16256:P16256"/>
    <mergeCell ref="O16252:P16252"/>
    <mergeCell ref="A16253:N16253"/>
    <mergeCell ref="O16253:P16253"/>
    <mergeCell ref="A16254:P16254"/>
    <mergeCell ref="A16255:C16255"/>
    <mergeCell ref="D16255:E16255"/>
    <mergeCell ref="G16255:H16255"/>
    <mergeCell ref="I16255:J16255"/>
    <mergeCell ref="K16255:L16255"/>
    <mergeCell ref="M16255:N16255"/>
    <mergeCell ref="A16252:C16252"/>
    <mergeCell ref="D16252:E16252"/>
    <mergeCell ref="G16252:H16252"/>
    <mergeCell ref="I16252:J16252"/>
    <mergeCell ref="K16252:L16252"/>
    <mergeCell ref="M16252:N16252"/>
    <mergeCell ref="O16266:P16266"/>
    <mergeCell ref="A16267:C16267"/>
    <mergeCell ref="D16267:E16267"/>
    <mergeCell ref="G16267:H16267"/>
    <mergeCell ref="I16267:J16267"/>
    <mergeCell ref="K16267:L16267"/>
    <mergeCell ref="M16267:N16267"/>
    <mergeCell ref="O16267:P16267"/>
    <mergeCell ref="A16266:C16266"/>
    <mergeCell ref="D16266:E16266"/>
    <mergeCell ref="G16266:H16266"/>
    <mergeCell ref="I16266:J16266"/>
    <mergeCell ref="K16266:L16266"/>
    <mergeCell ref="M16266:N16266"/>
    <mergeCell ref="A16263:N16263"/>
    <mergeCell ref="O16263:P16263"/>
    <mergeCell ref="A16264:P16264"/>
    <mergeCell ref="A16265:C16265"/>
    <mergeCell ref="D16265:E16265"/>
    <mergeCell ref="G16265:H16265"/>
    <mergeCell ref="I16265:J16265"/>
    <mergeCell ref="K16265:L16265"/>
    <mergeCell ref="M16265:N16265"/>
    <mergeCell ref="O16265:P16265"/>
    <mergeCell ref="A16261:H16261"/>
    <mergeCell ref="I16261:J16261"/>
    <mergeCell ref="K16261:L16261"/>
    <mergeCell ref="M16261:N16261"/>
    <mergeCell ref="O16261:P16261"/>
    <mergeCell ref="A16262:H16262"/>
    <mergeCell ref="I16262:J16262"/>
    <mergeCell ref="K16262:L16262"/>
    <mergeCell ref="M16262:N16262"/>
    <mergeCell ref="O16262:P16262"/>
    <mergeCell ref="A16281:C16282"/>
    <mergeCell ref="D16281:E16282"/>
    <mergeCell ref="F16281:F16282"/>
    <mergeCell ref="G16281:H16282"/>
    <mergeCell ref="I16281:P16281"/>
    <mergeCell ref="I16282:J16282"/>
    <mergeCell ref="K16282:L16282"/>
    <mergeCell ref="M16282:N16282"/>
    <mergeCell ref="O16282:P16282"/>
    <mergeCell ref="B16279:K16279"/>
    <mergeCell ref="L16279:M16279"/>
    <mergeCell ref="N16279:P16279"/>
    <mergeCell ref="A16280:B16280"/>
    <mergeCell ref="C16280:D16280"/>
    <mergeCell ref="E16280:G16280"/>
    <mergeCell ref="H16280:I16280"/>
    <mergeCell ref="J16280:O16280"/>
    <mergeCell ref="B16277:K16277"/>
    <mergeCell ref="L16277:M16277"/>
    <mergeCell ref="N16277:P16277"/>
    <mergeCell ref="B16278:K16278"/>
    <mergeCell ref="L16278:M16278"/>
    <mergeCell ref="N16278:P16278"/>
    <mergeCell ref="B16275:K16275"/>
    <mergeCell ref="L16275:M16275"/>
    <mergeCell ref="N16275:P16275"/>
    <mergeCell ref="B16276:K16276"/>
    <mergeCell ref="L16276:M16276"/>
    <mergeCell ref="N16276:P16276"/>
    <mergeCell ref="A16269:P16269"/>
    <mergeCell ref="A16270:P16270"/>
    <mergeCell ref="A16271:P16271"/>
    <mergeCell ref="A16273:P16273"/>
    <mergeCell ref="B16274:K16274"/>
    <mergeCell ref="L16274:M16274"/>
    <mergeCell ref="N16274:P16274"/>
    <mergeCell ref="O16288:P16288"/>
    <mergeCell ref="A16289:N16289"/>
    <mergeCell ref="O16289:P16289"/>
    <mergeCell ref="A16290:H16290"/>
    <mergeCell ref="I16290:J16290"/>
    <mergeCell ref="K16290:L16290"/>
    <mergeCell ref="M16290:N16290"/>
    <mergeCell ref="O16290:P16290"/>
    <mergeCell ref="A16288:C16288"/>
    <mergeCell ref="D16288:E16288"/>
    <mergeCell ref="G16288:H16288"/>
    <mergeCell ref="I16288:J16288"/>
    <mergeCell ref="K16288:L16288"/>
    <mergeCell ref="M16288:N16288"/>
    <mergeCell ref="O16286:P16286"/>
    <mergeCell ref="A16287:C16287"/>
    <mergeCell ref="D16287:E16287"/>
    <mergeCell ref="G16287:H16287"/>
    <mergeCell ref="I16287:J16287"/>
    <mergeCell ref="K16287:L16287"/>
    <mergeCell ref="M16287:N16287"/>
    <mergeCell ref="O16287:P16287"/>
    <mergeCell ref="O16283:P16283"/>
    <mergeCell ref="A16284:N16284"/>
    <mergeCell ref="O16284:P16284"/>
    <mergeCell ref="A16285:P16285"/>
    <mergeCell ref="A16286:C16286"/>
    <mergeCell ref="D16286:E16286"/>
    <mergeCell ref="G16286:H16286"/>
    <mergeCell ref="I16286:J16286"/>
    <mergeCell ref="K16286:L16286"/>
    <mergeCell ref="M16286:N16286"/>
    <mergeCell ref="A16283:C16283"/>
    <mergeCell ref="D16283:E16283"/>
    <mergeCell ref="G16283:H16283"/>
    <mergeCell ref="I16283:J16283"/>
    <mergeCell ref="K16283:L16283"/>
    <mergeCell ref="M16283:N16283"/>
    <mergeCell ref="O16296:P16296"/>
    <mergeCell ref="A16297:C16297"/>
    <mergeCell ref="D16297:E16297"/>
    <mergeCell ref="G16297:H16297"/>
    <mergeCell ref="I16297:J16297"/>
    <mergeCell ref="K16297:L16297"/>
    <mergeCell ref="M16297:N16297"/>
    <mergeCell ref="O16297:P16297"/>
    <mergeCell ref="A16296:C16296"/>
    <mergeCell ref="D16296:E16296"/>
    <mergeCell ref="G16296:H16296"/>
    <mergeCell ref="I16296:J16296"/>
    <mergeCell ref="K16296:L16296"/>
    <mergeCell ref="M16296:N16296"/>
    <mergeCell ref="A16293:N16293"/>
    <mergeCell ref="O16293:P16293"/>
    <mergeCell ref="A16294:P16294"/>
    <mergeCell ref="A16295:C16295"/>
    <mergeCell ref="D16295:E16295"/>
    <mergeCell ref="G16295:H16295"/>
    <mergeCell ref="I16295:J16295"/>
    <mergeCell ref="K16295:L16295"/>
    <mergeCell ref="M16295:N16295"/>
    <mergeCell ref="O16295:P16295"/>
    <mergeCell ref="A16291:H16291"/>
    <mergeCell ref="I16291:J16291"/>
    <mergeCell ref="K16291:L16291"/>
    <mergeCell ref="M16291:N16291"/>
    <mergeCell ref="O16291:P16291"/>
    <mergeCell ref="A16292:H16292"/>
    <mergeCell ref="I16292:J16292"/>
    <mergeCell ref="K16292:L16292"/>
    <mergeCell ref="M16292:N16292"/>
    <mergeCell ref="O16292:P16292"/>
    <mergeCell ref="O16303:P16303"/>
    <mergeCell ref="A16304:C16304"/>
    <mergeCell ref="D16304:E16304"/>
    <mergeCell ref="G16304:H16304"/>
    <mergeCell ref="I16304:J16304"/>
    <mergeCell ref="K16304:L16304"/>
    <mergeCell ref="M16304:N16304"/>
    <mergeCell ref="O16304:P16304"/>
    <mergeCell ref="A16303:C16303"/>
    <mergeCell ref="D16303:E16303"/>
    <mergeCell ref="G16303:H16303"/>
    <mergeCell ref="I16303:J16303"/>
    <mergeCell ref="K16303:L16303"/>
    <mergeCell ref="M16303:N16303"/>
    <mergeCell ref="A16300:N16300"/>
    <mergeCell ref="O16300:P16300"/>
    <mergeCell ref="A16301:P16301"/>
    <mergeCell ref="A16302:C16302"/>
    <mergeCell ref="D16302:E16302"/>
    <mergeCell ref="G16302:H16302"/>
    <mergeCell ref="I16302:J16302"/>
    <mergeCell ref="K16302:L16302"/>
    <mergeCell ref="M16302:N16302"/>
    <mergeCell ref="O16302:P16302"/>
    <mergeCell ref="O16298:P16298"/>
    <mergeCell ref="A16299:C16299"/>
    <mergeCell ref="D16299:E16299"/>
    <mergeCell ref="G16299:H16299"/>
    <mergeCell ref="I16299:J16299"/>
    <mergeCell ref="K16299:L16299"/>
    <mergeCell ref="M16299:N16299"/>
    <mergeCell ref="O16299:P16299"/>
    <mergeCell ref="A16298:C16298"/>
    <mergeCell ref="D16298:E16298"/>
    <mergeCell ref="G16298:H16298"/>
    <mergeCell ref="I16298:J16298"/>
    <mergeCell ref="K16298:L16298"/>
    <mergeCell ref="M16298:N16298"/>
    <mergeCell ref="A16310:N16310"/>
    <mergeCell ref="O16310:P16310"/>
    <mergeCell ref="A16311:P16311"/>
    <mergeCell ref="A16312:C16312"/>
    <mergeCell ref="D16312:E16312"/>
    <mergeCell ref="G16312:H16312"/>
    <mergeCell ref="I16312:J16312"/>
    <mergeCell ref="K16312:L16312"/>
    <mergeCell ref="M16312:N16312"/>
    <mergeCell ref="O16312:P16312"/>
    <mergeCell ref="A16308:H16308"/>
    <mergeCell ref="I16308:J16308"/>
    <mergeCell ref="K16308:L16308"/>
    <mergeCell ref="M16308:N16308"/>
    <mergeCell ref="O16308:P16308"/>
    <mergeCell ref="A16309:H16309"/>
    <mergeCell ref="I16309:J16309"/>
    <mergeCell ref="K16309:L16309"/>
    <mergeCell ref="M16309:N16309"/>
    <mergeCell ref="O16309:P16309"/>
    <mergeCell ref="O16305:P16305"/>
    <mergeCell ref="A16306:N16306"/>
    <mergeCell ref="O16306:P16306"/>
    <mergeCell ref="A16307:H16307"/>
    <mergeCell ref="I16307:J16307"/>
    <mergeCell ref="K16307:L16307"/>
    <mergeCell ref="M16307:N16307"/>
    <mergeCell ref="O16307:P16307"/>
    <mergeCell ref="A16305:C16305"/>
    <mergeCell ref="D16305:E16305"/>
    <mergeCell ref="G16305:H16305"/>
    <mergeCell ref="I16305:J16305"/>
    <mergeCell ref="K16305:L16305"/>
    <mergeCell ref="M16305:N16305"/>
    <mergeCell ref="A16326:C16327"/>
    <mergeCell ref="D16326:E16327"/>
    <mergeCell ref="F16326:F16327"/>
    <mergeCell ref="G16326:H16327"/>
    <mergeCell ref="I16326:P16326"/>
    <mergeCell ref="I16327:J16327"/>
    <mergeCell ref="K16327:L16327"/>
    <mergeCell ref="M16327:N16327"/>
    <mergeCell ref="O16327:P16327"/>
    <mergeCell ref="B16324:K16324"/>
    <mergeCell ref="L16324:M16324"/>
    <mergeCell ref="N16324:P16324"/>
    <mergeCell ref="A16325:B16325"/>
    <mergeCell ref="C16325:D16325"/>
    <mergeCell ref="E16325:G16325"/>
    <mergeCell ref="H16325:I16325"/>
    <mergeCell ref="J16325:O16325"/>
    <mergeCell ref="B16322:K16322"/>
    <mergeCell ref="L16322:M16322"/>
    <mergeCell ref="N16322:P16322"/>
    <mergeCell ref="B16323:K16323"/>
    <mergeCell ref="L16323:M16323"/>
    <mergeCell ref="N16323:P16323"/>
    <mergeCell ref="B16320:K16320"/>
    <mergeCell ref="L16320:M16320"/>
    <mergeCell ref="N16320:P16320"/>
    <mergeCell ref="B16321:K16321"/>
    <mergeCell ref="L16321:M16321"/>
    <mergeCell ref="N16321:P16321"/>
    <mergeCell ref="A16314:P16314"/>
    <mergeCell ref="A16315:P16315"/>
    <mergeCell ref="A16316:P16316"/>
    <mergeCell ref="A16318:P16318"/>
    <mergeCell ref="B16319:K16319"/>
    <mergeCell ref="L16319:M16319"/>
    <mergeCell ref="N16319:P16319"/>
    <mergeCell ref="O16332:P16332"/>
    <mergeCell ref="A16333:N16333"/>
    <mergeCell ref="O16333:P16333"/>
    <mergeCell ref="A16334:P16334"/>
    <mergeCell ref="A16335:C16335"/>
    <mergeCell ref="D16335:E16335"/>
    <mergeCell ref="G16335:H16335"/>
    <mergeCell ref="I16335:J16335"/>
    <mergeCell ref="K16335:L16335"/>
    <mergeCell ref="M16335:N16335"/>
    <mergeCell ref="A16332:C16332"/>
    <mergeCell ref="D16332:E16332"/>
    <mergeCell ref="G16332:H16332"/>
    <mergeCell ref="I16332:J16332"/>
    <mergeCell ref="K16332:L16332"/>
    <mergeCell ref="M16332:N16332"/>
    <mergeCell ref="O16330:P16330"/>
    <mergeCell ref="A16331:C16331"/>
    <mergeCell ref="D16331:E16331"/>
    <mergeCell ref="G16331:H16331"/>
    <mergeCell ref="I16331:J16331"/>
    <mergeCell ref="K16331:L16331"/>
    <mergeCell ref="M16331:N16331"/>
    <mergeCell ref="O16331:P16331"/>
    <mergeCell ref="A16330:C16330"/>
    <mergeCell ref="D16330:E16330"/>
    <mergeCell ref="G16330:H16330"/>
    <mergeCell ref="I16330:J16330"/>
    <mergeCell ref="K16330:L16330"/>
    <mergeCell ref="M16330:N16330"/>
    <mergeCell ref="O16328:P16328"/>
    <mergeCell ref="A16329:C16329"/>
    <mergeCell ref="D16329:E16329"/>
    <mergeCell ref="G16329:H16329"/>
    <mergeCell ref="I16329:J16329"/>
    <mergeCell ref="K16329:L16329"/>
    <mergeCell ref="M16329:N16329"/>
    <mergeCell ref="O16329:P16329"/>
    <mergeCell ref="A16328:C16328"/>
    <mergeCell ref="D16328:E16328"/>
    <mergeCell ref="G16328:H16328"/>
    <mergeCell ref="I16328:J16328"/>
    <mergeCell ref="K16328:L16328"/>
    <mergeCell ref="M16328:N16328"/>
    <mergeCell ref="A16341:N16341"/>
    <mergeCell ref="O16341:P16341"/>
    <mergeCell ref="A16342:P16342"/>
    <mergeCell ref="A16343:C16343"/>
    <mergeCell ref="D16343:E16343"/>
    <mergeCell ref="G16343:H16343"/>
    <mergeCell ref="I16343:J16343"/>
    <mergeCell ref="K16343:L16343"/>
    <mergeCell ref="M16343:N16343"/>
    <mergeCell ref="O16343:P16343"/>
    <mergeCell ref="A16339:H16339"/>
    <mergeCell ref="I16339:J16339"/>
    <mergeCell ref="K16339:L16339"/>
    <mergeCell ref="M16339:N16339"/>
    <mergeCell ref="O16339:P16339"/>
    <mergeCell ref="A16340:H16340"/>
    <mergeCell ref="I16340:J16340"/>
    <mergeCell ref="K16340:L16340"/>
    <mergeCell ref="M16340:N16340"/>
    <mergeCell ref="O16340:P16340"/>
    <mergeCell ref="A16337:N16337"/>
    <mergeCell ref="O16337:P16337"/>
    <mergeCell ref="A16338:H16338"/>
    <mergeCell ref="I16338:J16338"/>
    <mergeCell ref="K16338:L16338"/>
    <mergeCell ref="M16338:N16338"/>
    <mergeCell ref="O16338:P16338"/>
    <mergeCell ref="O16335:P16335"/>
    <mergeCell ref="A16336:C16336"/>
    <mergeCell ref="D16336:E16336"/>
    <mergeCell ref="G16336:H16336"/>
    <mergeCell ref="I16336:J16336"/>
    <mergeCell ref="K16336:L16336"/>
    <mergeCell ref="M16336:N16336"/>
    <mergeCell ref="O16336:P16336"/>
    <mergeCell ref="O16349:P16349"/>
    <mergeCell ref="A16350:N16350"/>
    <mergeCell ref="O16350:P16350"/>
    <mergeCell ref="A16351:H16351"/>
    <mergeCell ref="I16351:J16351"/>
    <mergeCell ref="K16351:L16351"/>
    <mergeCell ref="M16351:N16351"/>
    <mergeCell ref="O16351:P16351"/>
    <mergeCell ref="O16346:P16346"/>
    <mergeCell ref="A16347:N16347"/>
    <mergeCell ref="O16347:P16347"/>
    <mergeCell ref="A16348:P16348"/>
    <mergeCell ref="A16349:C16349"/>
    <mergeCell ref="D16349:E16349"/>
    <mergeCell ref="G16349:H16349"/>
    <mergeCell ref="I16349:J16349"/>
    <mergeCell ref="K16349:L16349"/>
    <mergeCell ref="M16349:N16349"/>
    <mergeCell ref="A16346:C16346"/>
    <mergeCell ref="D16346:E16346"/>
    <mergeCell ref="G16346:H16346"/>
    <mergeCell ref="I16346:J16346"/>
    <mergeCell ref="K16346:L16346"/>
    <mergeCell ref="M16346:N16346"/>
    <mergeCell ref="O16344:P16344"/>
    <mergeCell ref="A16345:C16345"/>
    <mergeCell ref="D16345:E16345"/>
    <mergeCell ref="G16345:H16345"/>
    <mergeCell ref="I16345:J16345"/>
    <mergeCell ref="K16345:L16345"/>
    <mergeCell ref="M16345:N16345"/>
    <mergeCell ref="O16345:P16345"/>
    <mergeCell ref="A16344:C16344"/>
    <mergeCell ref="D16344:E16344"/>
    <mergeCell ref="G16344:H16344"/>
    <mergeCell ref="I16344:J16344"/>
    <mergeCell ref="K16344:L16344"/>
    <mergeCell ref="M16344:N16344"/>
    <mergeCell ref="O16357:P16357"/>
    <mergeCell ref="A16358:C16358"/>
    <mergeCell ref="D16358:E16358"/>
    <mergeCell ref="G16358:H16358"/>
    <mergeCell ref="I16358:J16358"/>
    <mergeCell ref="K16358:L16358"/>
    <mergeCell ref="M16358:N16358"/>
    <mergeCell ref="O16358:P16358"/>
    <mergeCell ref="A16357:C16357"/>
    <mergeCell ref="D16357:E16357"/>
    <mergeCell ref="G16357:H16357"/>
    <mergeCell ref="I16357:J16357"/>
    <mergeCell ref="K16357:L16357"/>
    <mergeCell ref="M16357:N16357"/>
    <mergeCell ref="A16354:N16354"/>
    <mergeCell ref="O16354:P16354"/>
    <mergeCell ref="A16355:P16355"/>
    <mergeCell ref="A16356:C16356"/>
    <mergeCell ref="D16356:E16356"/>
    <mergeCell ref="G16356:H16356"/>
    <mergeCell ref="I16356:J16356"/>
    <mergeCell ref="K16356:L16356"/>
    <mergeCell ref="M16356:N16356"/>
    <mergeCell ref="O16356:P16356"/>
    <mergeCell ref="A16352:H16352"/>
    <mergeCell ref="I16352:J16352"/>
    <mergeCell ref="K16352:L16352"/>
    <mergeCell ref="M16352:N16352"/>
    <mergeCell ref="O16352:P16352"/>
    <mergeCell ref="A16353:H16353"/>
    <mergeCell ref="I16353:J16353"/>
    <mergeCell ref="K16353:L16353"/>
    <mergeCell ref="M16353:N16353"/>
    <mergeCell ref="O16353:P16353"/>
    <mergeCell ref="A16373:C16374"/>
    <mergeCell ref="D16373:E16374"/>
    <mergeCell ref="F16373:F16374"/>
    <mergeCell ref="G16373:H16374"/>
    <mergeCell ref="I16373:P16373"/>
    <mergeCell ref="I16374:J16374"/>
    <mergeCell ref="K16374:L16374"/>
    <mergeCell ref="M16374:N16374"/>
    <mergeCell ref="O16374:P16374"/>
    <mergeCell ref="B16371:K16371"/>
    <mergeCell ref="L16371:M16371"/>
    <mergeCell ref="N16371:P16371"/>
    <mergeCell ref="A16372:B16372"/>
    <mergeCell ref="C16372:D16372"/>
    <mergeCell ref="E16372:G16372"/>
    <mergeCell ref="H16372:I16372"/>
    <mergeCell ref="J16372:O16372"/>
    <mergeCell ref="B16369:K16369"/>
    <mergeCell ref="L16369:M16369"/>
    <mergeCell ref="N16369:P16369"/>
    <mergeCell ref="B16370:K16370"/>
    <mergeCell ref="L16370:M16370"/>
    <mergeCell ref="N16370:P16370"/>
    <mergeCell ref="B16367:K16367"/>
    <mergeCell ref="L16367:M16367"/>
    <mergeCell ref="N16367:P16367"/>
    <mergeCell ref="B16368:K16368"/>
    <mergeCell ref="L16368:M16368"/>
    <mergeCell ref="N16368:P16368"/>
    <mergeCell ref="O16359:P16359"/>
    <mergeCell ref="A16361:P16361"/>
    <mergeCell ref="A16362:P16362"/>
    <mergeCell ref="A16363:P16363"/>
    <mergeCell ref="A16365:P16365"/>
    <mergeCell ref="B16366:K16366"/>
    <mergeCell ref="L16366:M16366"/>
    <mergeCell ref="N16366:P16366"/>
    <mergeCell ref="A16359:C16359"/>
    <mergeCell ref="D16359:E16359"/>
    <mergeCell ref="G16359:H16359"/>
    <mergeCell ref="I16359:J16359"/>
    <mergeCell ref="K16359:L16359"/>
    <mergeCell ref="M16359:N16359"/>
    <mergeCell ref="O16380:P16380"/>
    <mergeCell ref="A16381:N16381"/>
    <mergeCell ref="O16381:P16381"/>
    <mergeCell ref="A16382:H16382"/>
    <mergeCell ref="I16382:J16382"/>
    <mergeCell ref="K16382:L16382"/>
    <mergeCell ref="M16382:N16382"/>
    <mergeCell ref="O16382:P16382"/>
    <mergeCell ref="A16380:C16380"/>
    <mergeCell ref="D16380:E16380"/>
    <mergeCell ref="G16380:H16380"/>
    <mergeCell ref="I16380:J16380"/>
    <mergeCell ref="K16380:L16380"/>
    <mergeCell ref="M16380:N16380"/>
    <mergeCell ref="O16378:P16378"/>
    <mergeCell ref="A16379:C16379"/>
    <mergeCell ref="D16379:E16379"/>
    <mergeCell ref="G16379:H16379"/>
    <mergeCell ref="I16379:J16379"/>
    <mergeCell ref="K16379:L16379"/>
    <mergeCell ref="M16379:N16379"/>
    <mergeCell ref="O16379:P16379"/>
    <mergeCell ref="A16378:C16378"/>
    <mergeCell ref="D16378:E16378"/>
    <mergeCell ref="G16378:H16378"/>
    <mergeCell ref="I16378:J16378"/>
    <mergeCell ref="K16378:L16378"/>
    <mergeCell ref="M16378:N16378"/>
    <mergeCell ref="A16375:N16375"/>
    <mergeCell ref="O16375:P16375"/>
    <mergeCell ref="A16376:P16376"/>
    <mergeCell ref="A16377:C16377"/>
    <mergeCell ref="D16377:E16377"/>
    <mergeCell ref="G16377:H16377"/>
    <mergeCell ref="I16377:J16377"/>
    <mergeCell ref="K16377:L16377"/>
    <mergeCell ref="M16377:N16377"/>
    <mergeCell ref="O16377:P16377"/>
    <mergeCell ref="O16388:P16388"/>
    <mergeCell ref="A16389:C16389"/>
    <mergeCell ref="D16389:E16389"/>
    <mergeCell ref="G16389:H16389"/>
    <mergeCell ref="I16389:J16389"/>
    <mergeCell ref="K16389:L16389"/>
    <mergeCell ref="M16389:N16389"/>
    <mergeCell ref="O16389:P16389"/>
    <mergeCell ref="A16388:C16388"/>
    <mergeCell ref="D16388:E16388"/>
    <mergeCell ref="G16388:H16388"/>
    <mergeCell ref="I16388:J16388"/>
    <mergeCell ref="K16388:L16388"/>
    <mergeCell ref="M16388:N16388"/>
    <mergeCell ref="A16385:N16385"/>
    <mergeCell ref="O16385:P16385"/>
    <mergeCell ref="A16386:P16386"/>
    <mergeCell ref="A16387:C16387"/>
    <mergeCell ref="D16387:E16387"/>
    <mergeCell ref="G16387:H16387"/>
    <mergeCell ref="I16387:J16387"/>
    <mergeCell ref="K16387:L16387"/>
    <mergeCell ref="M16387:N16387"/>
    <mergeCell ref="O16387:P16387"/>
    <mergeCell ref="A16383:H16383"/>
    <mergeCell ref="I16383:J16383"/>
    <mergeCell ref="K16383:L16383"/>
    <mergeCell ref="M16383:N16383"/>
    <mergeCell ref="O16383:P16383"/>
    <mergeCell ref="A16384:H16384"/>
    <mergeCell ref="I16384:J16384"/>
    <mergeCell ref="K16384:L16384"/>
    <mergeCell ref="M16384:N16384"/>
    <mergeCell ref="O16384:P16384"/>
    <mergeCell ref="O16395:P16395"/>
    <mergeCell ref="A16396:C16396"/>
    <mergeCell ref="D16396:E16396"/>
    <mergeCell ref="G16396:H16396"/>
    <mergeCell ref="I16396:J16396"/>
    <mergeCell ref="K16396:L16396"/>
    <mergeCell ref="M16396:N16396"/>
    <mergeCell ref="O16396:P16396"/>
    <mergeCell ref="A16395:C16395"/>
    <mergeCell ref="D16395:E16395"/>
    <mergeCell ref="G16395:H16395"/>
    <mergeCell ref="I16395:J16395"/>
    <mergeCell ref="K16395:L16395"/>
    <mergeCell ref="M16395:N16395"/>
    <mergeCell ref="O16393:P16393"/>
    <mergeCell ref="A16394:C16394"/>
    <mergeCell ref="D16394:E16394"/>
    <mergeCell ref="G16394:H16394"/>
    <mergeCell ref="I16394:J16394"/>
    <mergeCell ref="K16394:L16394"/>
    <mergeCell ref="M16394:N16394"/>
    <mergeCell ref="O16394:P16394"/>
    <mergeCell ref="O16390:P16390"/>
    <mergeCell ref="A16391:N16391"/>
    <mergeCell ref="O16391:P16391"/>
    <mergeCell ref="A16392:P16392"/>
    <mergeCell ref="A16393:C16393"/>
    <mergeCell ref="D16393:E16393"/>
    <mergeCell ref="G16393:H16393"/>
    <mergeCell ref="I16393:J16393"/>
    <mergeCell ref="K16393:L16393"/>
    <mergeCell ref="M16393:N16393"/>
    <mergeCell ref="A16390:C16390"/>
    <mergeCell ref="D16390:E16390"/>
    <mergeCell ref="G16390:H16390"/>
    <mergeCell ref="I16390:J16390"/>
    <mergeCell ref="K16390:L16390"/>
    <mergeCell ref="M16390:N16390"/>
    <mergeCell ref="B16410:K16410"/>
    <mergeCell ref="L16410:M16410"/>
    <mergeCell ref="N16410:P16410"/>
    <mergeCell ref="B16411:K16411"/>
    <mergeCell ref="L16411:M16411"/>
    <mergeCell ref="N16411:P16411"/>
    <mergeCell ref="B16408:K16408"/>
    <mergeCell ref="L16408:M16408"/>
    <mergeCell ref="N16408:P16408"/>
    <mergeCell ref="B16409:K16409"/>
    <mergeCell ref="L16409:M16409"/>
    <mergeCell ref="N16409:P16409"/>
    <mergeCell ref="A16401:N16401"/>
    <mergeCell ref="O16401:P16401"/>
    <mergeCell ref="A16403:P16403"/>
    <mergeCell ref="A16404:P16404"/>
    <mergeCell ref="A16405:P16405"/>
    <mergeCell ref="A16407:P16407"/>
    <mergeCell ref="A16399:H16399"/>
    <mergeCell ref="I16399:J16399"/>
    <mergeCell ref="K16399:L16399"/>
    <mergeCell ref="M16399:N16399"/>
    <mergeCell ref="O16399:P16399"/>
    <mergeCell ref="A16400:H16400"/>
    <mergeCell ref="I16400:J16400"/>
    <mergeCell ref="K16400:L16400"/>
    <mergeCell ref="M16400:N16400"/>
    <mergeCell ref="O16400:P16400"/>
    <mergeCell ref="A16397:N16397"/>
    <mergeCell ref="O16397:P16397"/>
    <mergeCell ref="A16398:H16398"/>
    <mergeCell ref="I16398:J16398"/>
    <mergeCell ref="K16398:L16398"/>
    <mergeCell ref="M16398:N16398"/>
    <mergeCell ref="O16398:P16398"/>
    <mergeCell ref="M16418:N16418"/>
    <mergeCell ref="O16418:P16418"/>
    <mergeCell ref="A16419:C16419"/>
    <mergeCell ref="D16419:E16419"/>
    <mergeCell ref="G16419:H16419"/>
    <mergeCell ref="I16419:J16419"/>
    <mergeCell ref="K16419:L16419"/>
    <mergeCell ref="M16419:N16419"/>
    <mergeCell ref="O16419:P16419"/>
    <mergeCell ref="I16416:J16416"/>
    <mergeCell ref="K16416:L16416"/>
    <mergeCell ref="M16416:N16416"/>
    <mergeCell ref="O16416:P16416"/>
    <mergeCell ref="A16417:P16417"/>
    <mergeCell ref="A16418:C16418"/>
    <mergeCell ref="D16418:E16418"/>
    <mergeCell ref="G16418:H16418"/>
    <mergeCell ref="I16418:J16418"/>
    <mergeCell ref="K16418:L16418"/>
    <mergeCell ref="A16414:B16414"/>
    <mergeCell ref="C16414:D16414"/>
    <mergeCell ref="E16414:G16414"/>
    <mergeCell ref="H16414:I16414"/>
    <mergeCell ref="J16414:O16414"/>
    <mergeCell ref="A16415:C16416"/>
    <mergeCell ref="D16415:E16416"/>
    <mergeCell ref="F16415:F16416"/>
    <mergeCell ref="G16415:H16416"/>
    <mergeCell ref="I16415:P16415"/>
    <mergeCell ref="B16412:K16412"/>
    <mergeCell ref="L16412:M16412"/>
    <mergeCell ref="N16412:P16412"/>
    <mergeCell ref="B16413:K16413"/>
    <mergeCell ref="L16413:M16413"/>
    <mergeCell ref="N16413:P16413"/>
    <mergeCell ref="O16425:P16425"/>
    <mergeCell ref="A16426:C16426"/>
    <mergeCell ref="D16426:E16426"/>
    <mergeCell ref="G16426:H16426"/>
    <mergeCell ref="I16426:J16426"/>
    <mergeCell ref="K16426:L16426"/>
    <mergeCell ref="M16426:N16426"/>
    <mergeCell ref="O16426:P16426"/>
    <mergeCell ref="O16422:P16422"/>
    <mergeCell ref="A16423:N16423"/>
    <mergeCell ref="O16423:P16423"/>
    <mergeCell ref="A16424:P16424"/>
    <mergeCell ref="A16425:C16425"/>
    <mergeCell ref="D16425:E16425"/>
    <mergeCell ref="G16425:H16425"/>
    <mergeCell ref="I16425:J16425"/>
    <mergeCell ref="K16425:L16425"/>
    <mergeCell ref="M16425:N16425"/>
    <mergeCell ref="A16422:C16422"/>
    <mergeCell ref="D16422:E16422"/>
    <mergeCell ref="G16422:H16422"/>
    <mergeCell ref="I16422:J16422"/>
    <mergeCell ref="K16422:L16422"/>
    <mergeCell ref="M16422:N16422"/>
    <mergeCell ref="O16420:P16420"/>
    <mergeCell ref="A16421:C16421"/>
    <mergeCell ref="D16421:E16421"/>
    <mergeCell ref="G16421:H16421"/>
    <mergeCell ref="I16421:J16421"/>
    <mergeCell ref="K16421:L16421"/>
    <mergeCell ref="M16421:N16421"/>
    <mergeCell ref="O16421:P16421"/>
    <mergeCell ref="A16420:C16420"/>
    <mergeCell ref="D16420:E16420"/>
    <mergeCell ref="G16420:H16420"/>
    <mergeCell ref="I16420:J16420"/>
    <mergeCell ref="K16420:L16420"/>
    <mergeCell ref="M16420:N16420"/>
    <mergeCell ref="O16431:P16431"/>
    <mergeCell ref="A16432:C16432"/>
    <mergeCell ref="D16432:E16432"/>
    <mergeCell ref="G16432:H16432"/>
    <mergeCell ref="I16432:J16432"/>
    <mergeCell ref="K16432:L16432"/>
    <mergeCell ref="M16432:N16432"/>
    <mergeCell ref="O16432:P16432"/>
    <mergeCell ref="A16431:C16431"/>
    <mergeCell ref="D16431:E16431"/>
    <mergeCell ref="G16431:H16431"/>
    <mergeCell ref="I16431:J16431"/>
    <mergeCell ref="K16431:L16431"/>
    <mergeCell ref="M16431:N16431"/>
    <mergeCell ref="O16429:P16429"/>
    <mergeCell ref="A16430:C16430"/>
    <mergeCell ref="D16430:E16430"/>
    <mergeCell ref="G16430:H16430"/>
    <mergeCell ref="I16430:J16430"/>
    <mergeCell ref="K16430:L16430"/>
    <mergeCell ref="M16430:N16430"/>
    <mergeCell ref="O16430:P16430"/>
    <mergeCell ref="A16429:C16429"/>
    <mergeCell ref="D16429:E16429"/>
    <mergeCell ref="G16429:H16429"/>
    <mergeCell ref="I16429:J16429"/>
    <mergeCell ref="K16429:L16429"/>
    <mergeCell ref="M16429:N16429"/>
    <mergeCell ref="O16427:P16427"/>
    <mergeCell ref="A16428:C16428"/>
    <mergeCell ref="D16428:E16428"/>
    <mergeCell ref="G16428:H16428"/>
    <mergeCell ref="I16428:J16428"/>
    <mergeCell ref="K16428:L16428"/>
    <mergeCell ref="M16428:N16428"/>
    <mergeCell ref="O16428:P16428"/>
    <mergeCell ref="A16427:C16427"/>
    <mergeCell ref="D16427:E16427"/>
    <mergeCell ref="G16427:H16427"/>
    <mergeCell ref="I16427:J16427"/>
    <mergeCell ref="K16427:L16427"/>
    <mergeCell ref="M16427:N16427"/>
    <mergeCell ref="O16437:P16437"/>
    <mergeCell ref="A16438:C16438"/>
    <mergeCell ref="D16438:E16438"/>
    <mergeCell ref="G16438:H16438"/>
    <mergeCell ref="I16438:J16438"/>
    <mergeCell ref="K16438:L16438"/>
    <mergeCell ref="M16438:N16438"/>
    <mergeCell ref="O16438:P16438"/>
    <mergeCell ref="A16437:C16437"/>
    <mergeCell ref="D16437:E16437"/>
    <mergeCell ref="G16437:H16437"/>
    <mergeCell ref="I16437:J16437"/>
    <mergeCell ref="K16437:L16437"/>
    <mergeCell ref="M16437:N16437"/>
    <mergeCell ref="O16435:P16435"/>
    <mergeCell ref="A16436:C16436"/>
    <mergeCell ref="D16436:E16436"/>
    <mergeCell ref="G16436:H16436"/>
    <mergeCell ref="I16436:J16436"/>
    <mergeCell ref="K16436:L16436"/>
    <mergeCell ref="M16436:N16436"/>
    <mergeCell ref="O16436:P16436"/>
    <mergeCell ref="A16435:C16435"/>
    <mergeCell ref="D16435:E16435"/>
    <mergeCell ref="G16435:H16435"/>
    <mergeCell ref="I16435:J16435"/>
    <mergeCell ref="K16435:L16435"/>
    <mergeCell ref="M16435:N16435"/>
    <mergeCell ref="O16433:P16433"/>
    <mergeCell ref="A16434:C16434"/>
    <mergeCell ref="D16434:E16434"/>
    <mergeCell ref="G16434:H16434"/>
    <mergeCell ref="I16434:J16434"/>
    <mergeCell ref="K16434:L16434"/>
    <mergeCell ref="M16434:N16434"/>
    <mergeCell ref="O16434:P16434"/>
    <mergeCell ref="A16433:C16433"/>
    <mergeCell ref="D16433:E16433"/>
    <mergeCell ref="G16433:H16433"/>
    <mergeCell ref="I16433:J16433"/>
    <mergeCell ref="K16433:L16433"/>
    <mergeCell ref="M16433:N16433"/>
    <mergeCell ref="B16451:K16451"/>
    <mergeCell ref="L16451:M16451"/>
    <mergeCell ref="N16451:P16451"/>
    <mergeCell ref="A16452:B16452"/>
    <mergeCell ref="C16452:D16452"/>
    <mergeCell ref="E16452:G16452"/>
    <mergeCell ref="H16452:I16452"/>
    <mergeCell ref="J16452:O16452"/>
    <mergeCell ref="B16449:K16449"/>
    <mergeCell ref="L16449:M16449"/>
    <mergeCell ref="N16449:P16449"/>
    <mergeCell ref="B16450:K16450"/>
    <mergeCell ref="L16450:M16450"/>
    <mergeCell ref="N16450:P16450"/>
    <mergeCell ref="B16447:K16447"/>
    <mergeCell ref="L16447:M16447"/>
    <mergeCell ref="N16447:P16447"/>
    <mergeCell ref="B16448:K16448"/>
    <mergeCell ref="L16448:M16448"/>
    <mergeCell ref="N16448:P16448"/>
    <mergeCell ref="A16441:P16441"/>
    <mergeCell ref="A16442:P16442"/>
    <mergeCell ref="A16443:P16443"/>
    <mergeCell ref="A16445:P16445"/>
    <mergeCell ref="B16446:K16446"/>
    <mergeCell ref="L16446:M16446"/>
    <mergeCell ref="N16446:P16446"/>
    <mergeCell ref="O16439:P16439"/>
    <mergeCell ref="A16440:C16440"/>
    <mergeCell ref="D16440:E16440"/>
    <mergeCell ref="G16440:H16440"/>
    <mergeCell ref="I16440:J16440"/>
    <mergeCell ref="K16440:L16440"/>
    <mergeCell ref="M16440:N16440"/>
    <mergeCell ref="O16440:P16440"/>
    <mergeCell ref="A16439:C16439"/>
    <mergeCell ref="D16439:E16439"/>
    <mergeCell ref="G16439:H16439"/>
    <mergeCell ref="I16439:J16439"/>
    <mergeCell ref="K16439:L16439"/>
    <mergeCell ref="M16439:N16439"/>
    <mergeCell ref="O16457:P16457"/>
    <mergeCell ref="A16458:C16458"/>
    <mergeCell ref="D16458:E16458"/>
    <mergeCell ref="G16458:H16458"/>
    <mergeCell ref="I16458:J16458"/>
    <mergeCell ref="K16458:L16458"/>
    <mergeCell ref="M16458:N16458"/>
    <mergeCell ref="O16458:P16458"/>
    <mergeCell ref="A16457:C16457"/>
    <mergeCell ref="D16457:E16457"/>
    <mergeCell ref="G16457:H16457"/>
    <mergeCell ref="I16457:J16457"/>
    <mergeCell ref="K16457:L16457"/>
    <mergeCell ref="M16457:N16457"/>
    <mergeCell ref="O16455:P16455"/>
    <mergeCell ref="A16456:C16456"/>
    <mergeCell ref="D16456:E16456"/>
    <mergeCell ref="G16456:H16456"/>
    <mergeCell ref="I16456:J16456"/>
    <mergeCell ref="K16456:L16456"/>
    <mergeCell ref="M16456:N16456"/>
    <mergeCell ref="O16456:P16456"/>
    <mergeCell ref="A16455:C16455"/>
    <mergeCell ref="D16455:E16455"/>
    <mergeCell ref="G16455:H16455"/>
    <mergeCell ref="I16455:J16455"/>
    <mergeCell ref="K16455:L16455"/>
    <mergeCell ref="M16455:N16455"/>
    <mergeCell ref="A16453:C16454"/>
    <mergeCell ref="D16453:E16454"/>
    <mergeCell ref="F16453:F16454"/>
    <mergeCell ref="G16453:H16454"/>
    <mergeCell ref="I16453:P16453"/>
    <mergeCell ref="I16454:J16454"/>
    <mergeCell ref="K16454:L16454"/>
    <mergeCell ref="M16454:N16454"/>
    <mergeCell ref="O16454:P16454"/>
    <mergeCell ref="A16464:N16464"/>
    <mergeCell ref="O16464:P16464"/>
    <mergeCell ref="A16465:P16465"/>
    <mergeCell ref="A16466:C16466"/>
    <mergeCell ref="D16466:E16466"/>
    <mergeCell ref="G16466:H16466"/>
    <mergeCell ref="I16466:J16466"/>
    <mergeCell ref="K16466:L16466"/>
    <mergeCell ref="M16466:N16466"/>
    <mergeCell ref="O16466:P16466"/>
    <mergeCell ref="A16462:H16462"/>
    <mergeCell ref="I16462:J16462"/>
    <mergeCell ref="K16462:L16462"/>
    <mergeCell ref="M16462:N16462"/>
    <mergeCell ref="O16462:P16462"/>
    <mergeCell ref="A16463:H16463"/>
    <mergeCell ref="I16463:J16463"/>
    <mergeCell ref="K16463:L16463"/>
    <mergeCell ref="M16463:N16463"/>
    <mergeCell ref="O16463:P16463"/>
    <mergeCell ref="O16459:P16459"/>
    <mergeCell ref="A16460:N16460"/>
    <mergeCell ref="O16460:P16460"/>
    <mergeCell ref="A16461:H16461"/>
    <mergeCell ref="I16461:J16461"/>
    <mergeCell ref="K16461:L16461"/>
    <mergeCell ref="M16461:N16461"/>
    <mergeCell ref="O16461:P16461"/>
    <mergeCell ref="A16459:C16459"/>
    <mergeCell ref="D16459:E16459"/>
    <mergeCell ref="G16459:H16459"/>
    <mergeCell ref="I16459:J16459"/>
    <mergeCell ref="K16459:L16459"/>
    <mergeCell ref="M16459:N16459"/>
    <mergeCell ref="O16472:P16472"/>
    <mergeCell ref="A16473:C16473"/>
    <mergeCell ref="D16473:E16473"/>
    <mergeCell ref="G16473:H16473"/>
    <mergeCell ref="I16473:J16473"/>
    <mergeCell ref="K16473:L16473"/>
    <mergeCell ref="M16473:N16473"/>
    <mergeCell ref="O16473:P16473"/>
    <mergeCell ref="O16469:P16469"/>
    <mergeCell ref="A16470:N16470"/>
    <mergeCell ref="O16470:P16470"/>
    <mergeCell ref="A16471:P16471"/>
    <mergeCell ref="A16472:C16472"/>
    <mergeCell ref="D16472:E16472"/>
    <mergeCell ref="G16472:H16472"/>
    <mergeCell ref="I16472:J16472"/>
    <mergeCell ref="K16472:L16472"/>
    <mergeCell ref="M16472:N16472"/>
    <mergeCell ref="A16469:C16469"/>
    <mergeCell ref="D16469:E16469"/>
    <mergeCell ref="G16469:H16469"/>
    <mergeCell ref="I16469:J16469"/>
    <mergeCell ref="K16469:L16469"/>
    <mergeCell ref="M16469:N16469"/>
    <mergeCell ref="O16467:P16467"/>
    <mergeCell ref="A16468:C16468"/>
    <mergeCell ref="D16468:E16468"/>
    <mergeCell ref="G16468:H16468"/>
    <mergeCell ref="I16468:J16468"/>
    <mergeCell ref="K16468:L16468"/>
    <mergeCell ref="M16468:N16468"/>
    <mergeCell ref="O16468:P16468"/>
    <mergeCell ref="A16467:C16467"/>
    <mergeCell ref="D16467:E16467"/>
    <mergeCell ref="G16467:H16467"/>
    <mergeCell ref="I16467:J16467"/>
    <mergeCell ref="K16467:L16467"/>
    <mergeCell ref="M16467:N16467"/>
    <mergeCell ref="A16479:N16479"/>
    <mergeCell ref="O16479:P16479"/>
    <mergeCell ref="A16480:P16480"/>
    <mergeCell ref="A16481:C16481"/>
    <mergeCell ref="D16481:E16481"/>
    <mergeCell ref="G16481:H16481"/>
    <mergeCell ref="I16481:J16481"/>
    <mergeCell ref="K16481:L16481"/>
    <mergeCell ref="M16481:N16481"/>
    <mergeCell ref="O16481:P16481"/>
    <mergeCell ref="A16477:H16477"/>
    <mergeCell ref="I16477:J16477"/>
    <mergeCell ref="K16477:L16477"/>
    <mergeCell ref="M16477:N16477"/>
    <mergeCell ref="O16477:P16477"/>
    <mergeCell ref="A16478:H16478"/>
    <mergeCell ref="I16478:J16478"/>
    <mergeCell ref="K16478:L16478"/>
    <mergeCell ref="M16478:N16478"/>
    <mergeCell ref="O16478:P16478"/>
    <mergeCell ref="O16474:P16474"/>
    <mergeCell ref="A16475:N16475"/>
    <mergeCell ref="O16475:P16475"/>
    <mergeCell ref="A16476:H16476"/>
    <mergeCell ref="I16476:J16476"/>
    <mergeCell ref="K16476:L16476"/>
    <mergeCell ref="M16476:N16476"/>
    <mergeCell ref="O16476:P16476"/>
    <mergeCell ref="A16474:C16474"/>
    <mergeCell ref="D16474:E16474"/>
    <mergeCell ref="G16474:H16474"/>
    <mergeCell ref="I16474:J16474"/>
    <mergeCell ref="K16474:L16474"/>
    <mergeCell ref="M16474:N16474"/>
    <mergeCell ref="A16495:C16496"/>
    <mergeCell ref="D16495:E16496"/>
    <mergeCell ref="F16495:F16496"/>
    <mergeCell ref="G16495:H16496"/>
    <mergeCell ref="I16495:P16495"/>
    <mergeCell ref="I16496:J16496"/>
    <mergeCell ref="K16496:L16496"/>
    <mergeCell ref="M16496:N16496"/>
    <mergeCell ref="O16496:P16496"/>
    <mergeCell ref="B16493:K16493"/>
    <mergeCell ref="L16493:M16493"/>
    <mergeCell ref="N16493:P16493"/>
    <mergeCell ref="A16494:B16494"/>
    <mergeCell ref="C16494:D16494"/>
    <mergeCell ref="E16494:G16494"/>
    <mergeCell ref="H16494:I16494"/>
    <mergeCell ref="J16494:O16494"/>
    <mergeCell ref="B16491:K16491"/>
    <mergeCell ref="L16491:M16491"/>
    <mergeCell ref="N16491:P16491"/>
    <mergeCell ref="B16492:K16492"/>
    <mergeCell ref="L16492:M16492"/>
    <mergeCell ref="N16492:P16492"/>
    <mergeCell ref="B16489:K16489"/>
    <mergeCell ref="L16489:M16489"/>
    <mergeCell ref="N16489:P16489"/>
    <mergeCell ref="B16490:K16490"/>
    <mergeCell ref="L16490:M16490"/>
    <mergeCell ref="N16490:P16490"/>
    <mergeCell ref="A16483:P16483"/>
    <mergeCell ref="A16484:P16484"/>
    <mergeCell ref="A16485:P16485"/>
    <mergeCell ref="A16487:P16487"/>
    <mergeCell ref="B16488:K16488"/>
    <mergeCell ref="L16488:M16488"/>
    <mergeCell ref="N16488:P16488"/>
    <mergeCell ref="A16504:N16504"/>
    <mergeCell ref="O16504:P16504"/>
    <mergeCell ref="A16505:H16505"/>
    <mergeCell ref="I16505:J16505"/>
    <mergeCell ref="K16505:L16505"/>
    <mergeCell ref="M16505:N16505"/>
    <mergeCell ref="O16505:P16505"/>
    <mergeCell ref="O16502:P16502"/>
    <mergeCell ref="A16503:C16503"/>
    <mergeCell ref="D16503:E16503"/>
    <mergeCell ref="G16503:H16503"/>
    <mergeCell ref="I16503:J16503"/>
    <mergeCell ref="K16503:L16503"/>
    <mergeCell ref="M16503:N16503"/>
    <mergeCell ref="O16503:P16503"/>
    <mergeCell ref="O16499:P16499"/>
    <mergeCell ref="A16500:N16500"/>
    <mergeCell ref="O16500:P16500"/>
    <mergeCell ref="A16501:P16501"/>
    <mergeCell ref="A16502:C16502"/>
    <mergeCell ref="D16502:E16502"/>
    <mergeCell ref="G16502:H16502"/>
    <mergeCell ref="I16502:J16502"/>
    <mergeCell ref="K16502:L16502"/>
    <mergeCell ref="M16502:N16502"/>
    <mergeCell ref="A16499:C16499"/>
    <mergeCell ref="D16499:E16499"/>
    <mergeCell ref="G16499:H16499"/>
    <mergeCell ref="I16499:J16499"/>
    <mergeCell ref="K16499:L16499"/>
    <mergeCell ref="M16499:N16499"/>
    <mergeCell ref="O16497:P16497"/>
    <mergeCell ref="A16498:C16498"/>
    <mergeCell ref="D16498:E16498"/>
    <mergeCell ref="G16498:H16498"/>
    <mergeCell ref="I16498:J16498"/>
    <mergeCell ref="K16498:L16498"/>
    <mergeCell ref="M16498:N16498"/>
    <mergeCell ref="O16498:P16498"/>
    <mergeCell ref="A16497:C16497"/>
    <mergeCell ref="D16497:E16497"/>
    <mergeCell ref="G16497:H16497"/>
    <mergeCell ref="I16497:J16497"/>
    <mergeCell ref="K16497:L16497"/>
    <mergeCell ref="M16497:N16497"/>
    <mergeCell ref="O16511:P16511"/>
    <mergeCell ref="A16512:C16512"/>
    <mergeCell ref="D16512:E16512"/>
    <mergeCell ref="G16512:H16512"/>
    <mergeCell ref="I16512:J16512"/>
    <mergeCell ref="K16512:L16512"/>
    <mergeCell ref="M16512:N16512"/>
    <mergeCell ref="O16512:P16512"/>
    <mergeCell ref="A16511:C16511"/>
    <mergeCell ref="D16511:E16511"/>
    <mergeCell ref="G16511:H16511"/>
    <mergeCell ref="I16511:J16511"/>
    <mergeCell ref="K16511:L16511"/>
    <mergeCell ref="M16511:N16511"/>
    <mergeCell ref="A16508:N16508"/>
    <mergeCell ref="O16508:P16508"/>
    <mergeCell ref="A16509:P16509"/>
    <mergeCell ref="A16510:C16510"/>
    <mergeCell ref="D16510:E16510"/>
    <mergeCell ref="G16510:H16510"/>
    <mergeCell ref="I16510:J16510"/>
    <mergeCell ref="K16510:L16510"/>
    <mergeCell ref="M16510:N16510"/>
    <mergeCell ref="O16510:P16510"/>
    <mergeCell ref="A16506:H16506"/>
    <mergeCell ref="I16506:J16506"/>
    <mergeCell ref="K16506:L16506"/>
    <mergeCell ref="M16506:N16506"/>
    <mergeCell ref="O16506:P16506"/>
    <mergeCell ref="A16507:H16507"/>
    <mergeCell ref="I16507:J16507"/>
    <mergeCell ref="K16507:L16507"/>
    <mergeCell ref="M16507:N16507"/>
    <mergeCell ref="O16507:P16507"/>
    <mergeCell ref="O16518:P16518"/>
    <mergeCell ref="A16519:C16519"/>
    <mergeCell ref="D16519:E16519"/>
    <mergeCell ref="G16519:H16519"/>
    <mergeCell ref="I16519:J16519"/>
    <mergeCell ref="K16519:L16519"/>
    <mergeCell ref="M16519:N16519"/>
    <mergeCell ref="O16519:P16519"/>
    <mergeCell ref="A16518:C16518"/>
    <mergeCell ref="D16518:E16518"/>
    <mergeCell ref="G16518:H16518"/>
    <mergeCell ref="I16518:J16518"/>
    <mergeCell ref="K16518:L16518"/>
    <mergeCell ref="M16518:N16518"/>
    <mergeCell ref="A16515:N16515"/>
    <mergeCell ref="O16515:P16515"/>
    <mergeCell ref="A16516:P16516"/>
    <mergeCell ref="A16517:C16517"/>
    <mergeCell ref="D16517:E16517"/>
    <mergeCell ref="G16517:H16517"/>
    <mergeCell ref="I16517:J16517"/>
    <mergeCell ref="K16517:L16517"/>
    <mergeCell ref="M16517:N16517"/>
    <mergeCell ref="O16517:P16517"/>
    <mergeCell ref="O16513:P16513"/>
    <mergeCell ref="A16514:C16514"/>
    <mergeCell ref="D16514:E16514"/>
    <mergeCell ref="G16514:H16514"/>
    <mergeCell ref="I16514:J16514"/>
    <mergeCell ref="K16514:L16514"/>
    <mergeCell ref="M16514:N16514"/>
    <mergeCell ref="O16514:P16514"/>
    <mergeCell ref="A16513:C16513"/>
    <mergeCell ref="D16513:E16513"/>
    <mergeCell ref="G16513:H16513"/>
    <mergeCell ref="I16513:J16513"/>
    <mergeCell ref="K16513:L16513"/>
    <mergeCell ref="M16513:N16513"/>
    <mergeCell ref="B16530:K16530"/>
    <mergeCell ref="L16530:M16530"/>
    <mergeCell ref="N16530:P16530"/>
    <mergeCell ref="B16531:K16531"/>
    <mergeCell ref="L16531:M16531"/>
    <mergeCell ref="N16531:P16531"/>
    <mergeCell ref="O16522:P16522"/>
    <mergeCell ref="A16524:P16524"/>
    <mergeCell ref="A16525:P16525"/>
    <mergeCell ref="A16526:P16526"/>
    <mergeCell ref="A16528:P16528"/>
    <mergeCell ref="B16529:K16529"/>
    <mergeCell ref="L16529:M16529"/>
    <mergeCell ref="N16529:P16529"/>
    <mergeCell ref="A16522:C16522"/>
    <mergeCell ref="D16522:E16522"/>
    <mergeCell ref="G16522:H16522"/>
    <mergeCell ref="I16522:J16522"/>
    <mergeCell ref="K16522:L16522"/>
    <mergeCell ref="M16522:N16522"/>
    <mergeCell ref="O16520:P16520"/>
    <mergeCell ref="A16521:C16521"/>
    <mergeCell ref="D16521:E16521"/>
    <mergeCell ref="G16521:H16521"/>
    <mergeCell ref="I16521:J16521"/>
    <mergeCell ref="K16521:L16521"/>
    <mergeCell ref="M16521:N16521"/>
    <mergeCell ref="O16521:P16521"/>
    <mergeCell ref="A16520:C16520"/>
    <mergeCell ref="D16520:E16520"/>
    <mergeCell ref="G16520:H16520"/>
    <mergeCell ref="I16520:J16520"/>
    <mergeCell ref="K16520:L16520"/>
    <mergeCell ref="M16520:N16520"/>
    <mergeCell ref="O16538:P16538"/>
    <mergeCell ref="A16539:C16539"/>
    <mergeCell ref="D16539:E16539"/>
    <mergeCell ref="G16539:H16539"/>
    <mergeCell ref="I16539:J16539"/>
    <mergeCell ref="K16539:L16539"/>
    <mergeCell ref="M16539:N16539"/>
    <mergeCell ref="O16539:P16539"/>
    <mergeCell ref="A16538:C16538"/>
    <mergeCell ref="D16538:E16538"/>
    <mergeCell ref="G16538:H16538"/>
    <mergeCell ref="I16538:J16538"/>
    <mergeCell ref="K16538:L16538"/>
    <mergeCell ref="M16538:N16538"/>
    <mergeCell ref="A16536:C16537"/>
    <mergeCell ref="D16536:E16537"/>
    <mergeCell ref="F16536:F16537"/>
    <mergeCell ref="G16536:H16537"/>
    <mergeCell ref="I16536:P16536"/>
    <mergeCell ref="I16537:J16537"/>
    <mergeCell ref="K16537:L16537"/>
    <mergeCell ref="M16537:N16537"/>
    <mergeCell ref="O16537:P16537"/>
    <mergeCell ref="B16534:K16534"/>
    <mergeCell ref="L16534:M16534"/>
    <mergeCell ref="N16534:P16534"/>
    <mergeCell ref="A16535:B16535"/>
    <mergeCell ref="C16535:D16535"/>
    <mergeCell ref="E16535:G16535"/>
    <mergeCell ref="H16535:I16535"/>
    <mergeCell ref="J16535:O16535"/>
    <mergeCell ref="B16532:K16532"/>
    <mergeCell ref="L16532:M16532"/>
    <mergeCell ref="N16532:P16532"/>
    <mergeCell ref="B16533:K16533"/>
    <mergeCell ref="L16533:M16533"/>
    <mergeCell ref="N16533:P16533"/>
    <mergeCell ref="O16545:P16545"/>
    <mergeCell ref="A16546:C16546"/>
    <mergeCell ref="D16546:E16546"/>
    <mergeCell ref="G16546:H16546"/>
    <mergeCell ref="I16546:J16546"/>
    <mergeCell ref="K16546:L16546"/>
    <mergeCell ref="M16546:N16546"/>
    <mergeCell ref="O16546:P16546"/>
    <mergeCell ref="A16545:C16545"/>
    <mergeCell ref="D16545:E16545"/>
    <mergeCell ref="G16545:H16545"/>
    <mergeCell ref="I16545:J16545"/>
    <mergeCell ref="K16545:L16545"/>
    <mergeCell ref="M16545:N16545"/>
    <mergeCell ref="A16542:N16542"/>
    <mergeCell ref="O16542:P16542"/>
    <mergeCell ref="A16543:P16543"/>
    <mergeCell ref="A16544:C16544"/>
    <mergeCell ref="D16544:E16544"/>
    <mergeCell ref="G16544:H16544"/>
    <mergeCell ref="I16544:J16544"/>
    <mergeCell ref="K16544:L16544"/>
    <mergeCell ref="M16544:N16544"/>
    <mergeCell ref="O16544:P16544"/>
    <mergeCell ref="O16540:P16540"/>
    <mergeCell ref="A16541:C16541"/>
    <mergeCell ref="D16541:E16541"/>
    <mergeCell ref="G16541:H16541"/>
    <mergeCell ref="I16541:J16541"/>
    <mergeCell ref="K16541:L16541"/>
    <mergeCell ref="M16541:N16541"/>
    <mergeCell ref="O16541:P16541"/>
    <mergeCell ref="A16540:C16540"/>
    <mergeCell ref="D16540:E16540"/>
    <mergeCell ref="G16540:H16540"/>
    <mergeCell ref="I16540:J16540"/>
    <mergeCell ref="K16540:L16540"/>
    <mergeCell ref="M16540:N16540"/>
    <mergeCell ref="O16551:P16551"/>
    <mergeCell ref="A16552:C16552"/>
    <mergeCell ref="D16552:E16552"/>
    <mergeCell ref="G16552:H16552"/>
    <mergeCell ref="I16552:J16552"/>
    <mergeCell ref="K16552:L16552"/>
    <mergeCell ref="M16552:N16552"/>
    <mergeCell ref="O16552:P16552"/>
    <mergeCell ref="A16551:C16551"/>
    <mergeCell ref="D16551:E16551"/>
    <mergeCell ref="G16551:H16551"/>
    <mergeCell ref="I16551:J16551"/>
    <mergeCell ref="K16551:L16551"/>
    <mergeCell ref="M16551:N16551"/>
    <mergeCell ref="O16549:P16549"/>
    <mergeCell ref="A16550:C16550"/>
    <mergeCell ref="D16550:E16550"/>
    <mergeCell ref="G16550:H16550"/>
    <mergeCell ref="I16550:J16550"/>
    <mergeCell ref="K16550:L16550"/>
    <mergeCell ref="M16550:N16550"/>
    <mergeCell ref="O16550:P16550"/>
    <mergeCell ref="A16549:C16549"/>
    <mergeCell ref="D16549:E16549"/>
    <mergeCell ref="G16549:H16549"/>
    <mergeCell ref="I16549:J16549"/>
    <mergeCell ref="K16549:L16549"/>
    <mergeCell ref="M16549:N16549"/>
    <mergeCell ref="O16547:P16547"/>
    <mergeCell ref="A16548:C16548"/>
    <mergeCell ref="D16548:E16548"/>
    <mergeCell ref="G16548:H16548"/>
    <mergeCell ref="I16548:J16548"/>
    <mergeCell ref="K16548:L16548"/>
    <mergeCell ref="M16548:N16548"/>
    <mergeCell ref="O16548:P16548"/>
    <mergeCell ref="A16547:C16547"/>
    <mergeCell ref="D16547:E16547"/>
    <mergeCell ref="G16547:H16547"/>
    <mergeCell ref="I16547:J16547"/>
    <mergeCell ref="K16547:L16547"/>
    <mergeCell ref="M16547:N16547"/>
    <mergeCell ref="A16559:H16559"/>
    <mergeCell ref="I16559:J16559"/>
    <mergeCell ref="K16559:L16559"/>
    <mergeCell ref="M16559:N16559"/>
    <mergeCell ref="O16559:P16559"/>
    <mergeCell ref="A16560:H16560"/>
    <mergeCell ref="I16560:J16560"/>
    <mergeCell ref="K16560:L16560"/>
    <mergeCell ref="M16560:N16560"/>
    <mergeCell ref="O16560:P16560"/>
    <mergeCell ref="A16557:N16557"/>
    <mergeCell ref="O16557:P16557"/>
    <mergeCell ref="A16558:H16558"/>
    <mergeCell ref="I16558:J16558"/>
    <mergeCell ref="K16558:L16558"/>
    <mergeCell ref="M16558:N16558"/>
    <mergeCell ref="O16558:P16558"/>
    <mergeCell ref="O16555:P16555"/>
    <mergeCell ref="A16556:C16556"/>
    <mergeCell ref="D16556:E16556"/>
    <mergeCell ref="G16556:H16556"/>
    <mergeCell ref="I16556:J16556"/>
    <mergeCell ref="K16556:L16556"/>
    <mergeCell ref="M16556:N16556"/>
    <mergeCell ref="O16556:P16556"/>
    <mergeCell ref="A16555:C16555"/>
    <mergeCell ref="D16555:E16555"/>
    <mergeCell ref="G16555:H16555"/>
    <mergeCell ref="I16555:J16555"/>
    <mergeCell ref="K16555:L16555"/>
    <mergeCell ref="M16555:N16555"/>
    <mergeCell ref="O16553:P16553"/>
    <mergeCell ref="A16554:C16554"/>
    <mergeCell ref="D16554:E16554"/>
    <mergeCell ref="G16554:H16554"/>
    <mergeCell ref="I16554:J16554"/>
    <mergeCell ref="K16554:L16554"/>
    <mergeCell ref="M16554:N16554"/>
    <mergeCell ref="O16554:P16554"/>
    <mergeCell ref="A16553:C16553"/>
    <mergeCell ref="D16553:E16553"/>
    <mergeCell ref="G16553:H16553"/>
    <mergeCell ref="I16553:J16553"/>
    <mergeCell ref="K16553:L16553"/>
    <mergeCell ref="M16553:N16553"/>
    <mergeCell ref="A16575:B16575"/>
    <mergeCell ref="C16575:D16575"/>
    <mergeCell ref="E16575:G16575"/>
    <mergeCell ref="H16575:I16575"/>
    <mergeCell ref="J16575:O16575"/>
    <mergeCell ref="A16576:C16577"/>
    <mergeCell ref="D16576:E16577"/>
    <mergeCell ref="F16576:F16577"/>
    <mergeCell ref="G16576:H16577"/>
    <mergeCell ref="I16576:P16576"/>
    <mergeCell ref="B16573:K16573"/>
    <mergeCell ref="L16573:M16573"/>
    <mergeCell ref="N16573:P16573"/>
    <mergeCell ref="B16574:K16574"/>
    <mergeCell ref="L16574:M16574"/>
    <mergeCell ref="N16574:P16574"/>
    <mergeCell ref="B16571:K16571"/>
    <mergeCell ref="L16571:M16571"/>
    <mergeCell ref="N16571:P16571"/>
    <mergeCell ref="B16572:K16572"/>
    <mergeCell ref="L16572:M16572"/>
    <mergeCell ref="N16572:P16572"/>
    <mergeCell ref="A16568:P16568"/>
    <mergeCell ref="B16569:K16569"/>
    <mergeCell ref="L16569:M16569"/>
    <mergeCell ref="N16569:P16569"/>
    <mergeCell ref="B16570:K16570"/>
    <mergeCell ref="L16570:M16570"/>
    <mergeCell ref="N16570:P16570"/>
    <mergeCell ref="A16561:N16561"/>
    <mergeCell ref="O16561:P16561"/>
    <mergeCell ref="A16562:P16562"/>
    <mergeCell ref="A16564:P16564"/>
    <mergeCell ref="A16565:P16565"/>
    <mergeCell ref="A16566:P16566"/>
    <mergeCell ref="O16583:P16583"/>
    <mergeCell ref="A16584:N16584"/>
    <mergeCell ref="O16584:P16584"/>
    <mergeCell ref="A16585:H16585"/>
    <mergeCell ref="I16585:J16585"/>
    <mergeCell ref="K16585:L16585"/>
    <mergeCell ref="M16585:N16585"/>
    <mergeCell ref="O16585:P16585"/>
    <mergeCell ref="O16580:P16580"/>
    <mergeCell ref="A16581:N16581"/>
    <mergeCell ref="O16581:P16581"/>
    <mergeCell ref="A16582:P16582"/>
    <mergeCell ref="A16583:C16583"/>
    <mergeCell ref="D16583:E16583"/>
    <mergeCell ref="G16583:H16583"/>
    <mergeCell ref="I16583:J16583"/>
    <mergeCell ref="K16583:L16583"/>
    <mergeCell ref="M16583:N16583"/>
    <mergeCell ref="A16580:C16580"/>
    <mergeCell ref="D16580:E16580"/>
    <mergeCell ref="G16580:H16580"/>
    <mergeCell ref="I16580:J16580"/>
    <mergeCell ref="K16580:L16580"/>
    <mergeCell ref="M16580:N16580"/>
    <mergeCell ref="O16578:P16578"/>
    <mergeCell ref="A16579:C16579"/>
    <mergeCell ref="D16579:E16579"/>
    <mergeCell ref="G16579:H16579"/>
    <mergeCell ref="I16579:J16579"/>
    <mergeCell ref="K16579:L16579"/>
    <mergeCell ref="M16579:N16579"/>
    <mergeCell ref="O16579:P16579"/>
    <mergeCell ref="I16577:J16577"/>
    <mergeCell ref="K16577:L16577"/>
    <mergeCell ref="M16577:N16577"/>
    <mergeCell ref="O16577:P16577"/>
    <mergeCell ref="A16578:C16578"/>
    <mergeCell ref="D16578:E16578"/>
    <mergeCell ref="G16578:H16578"/>
    <mergeCell ref="I16578:J16578"/>
    <mergeCell ref="K16578:L16578"/>
    <mergeCell ref="M16578:N16578"/>
    <mergeCell ref="O16591:P16591"/>
    <mergeCell ref="A16592:C16592"/>
    <mergeCell ref="D16592:E16592"/>
    <mergeCell ref="G16592:H16592"/>
    <mergeCell ref="I16592:J16592"/>
    <mergeCell ref="K16592:L16592"/>
    <mergeCell ref="M16592:N16592"/>
    <mergeCell ref="O16592:P16592"/>
    <mergeCell ref="A16591:C16591"/>
    <mergeCell ref="D16591:E16591"/>
    <mergeCell ref="G16591:H16591"/>
    <mergeCell ref="I16591:J16591"/>
    <mergeCell ref="K16591:L16591"/>
    <mergeCell ref="M16591:N16591"/>
    <mergeCell ref="A16588:N16588"/>
    <mergeCell ref="O16588:P16588"/>
    <mergeCell ref="A16589:P16589"/>
    <mergeCell ref="A16590:C16590"/>
    <mergeCell ref="D16590:E16590"/>
    <mergeCell ref="G16590:H16590"/>
    <mergeCell ref="I16590:J16590"/>
    <mergeCell ref="K16590:L16590"/>
    <mergeCell ref="M16590:N16590"/>
    <mergeCell ref="O16590:P16590"/>
    <mergeCell ref="A16586:H16586"/>
    <mergeCell ref="I16586:J16586"/>
    <mergeCell ref="K16586:L16586"/>
    <mergeCell ref="M16586:N16586"/>
    <mergeCell ref="O16586:P16586"/>
    <mergeCell ref="A16587:H16587"/>
    <mergeCell ref="I16587:J16587"/>
    <mergeCell ref="K16587:L16587"/>
    <mergeCell ref="M16587:N16587"/>
    <mergeCell ref="O16587:P16587"/>
    <mergeCell ref="A16601:N16601"/>
    <mergeCell ref="O16601:P16601"/>
    <mergeCell ref="A16602:P16602"/>
    <mergeCell ref="A16603:C16603"/>
    <mergeCell ref="D16603:E16603"/>
    <mergeCell ref="G16603:H16603"/>
    <mergeCell ref="I16603:J16603"/>
    <mergeCell ref="K16603:L16603"/>
    <mergeCell ref="M16603:N16603"/>
    <mergeCell ref="O16603:P16603"/>
    <mergeCell ref="A16599:H16599"/>
    <mergeCell ref="I16599:J16599"/>
    <mergeCell ref="K16599:L16599"/>
    <mergeCell ref="M16599:N16599"/>
    <mergeCell ref="O16599:P16599"/>
    <mergeCell ref="A16600:H16600"/>
    <mergeCell ref="I16600:J16600"/>
    <mergeCell ref="K16600:L16600"/>
    <mergeCell ref="M16600:N16600"/>
    <mergeCell ref="O16600:P16600"/>
    <mergeCell ref="O16596:P16596"/>
    <mergeCell ref="A16597:N16597"/>
    <mergeCell ref="O16597:P16597"/>
    <mergeCell ref="A16598:H16598"/>
    <mergeCell ref="I16598:J16598"/>
    <mergeCell ref="K16598:L16598"/>
    <mergeCell ref="M16598:N16598"/>
    <mergeCell ref="O16598:P16598"/>
    <mergeCell ref="O16593:P16593"/>
    <mergeCell ref="A16594:N16594"/>
    <mergeCell ref="O16594:P16594"/>
    <mergeCell ref="A16595:P16595"/>
    <mergeCell ref="A16596:C16596"/>
    <mergeCell ref="D16596:E16596"/>
    <mergeCell ref="G16596:H16596"/>
    <mergeCell ref="I16596:J16596"/>
    <mergeCell ref="K16596:L16596"/>
    <mergeCell ref="M16596:N16596"/>
    <mergeCell ref="A16593:C16593"/>
    <mergeCell ref="D16593:E16593"/>
    <mergeCell ref="G16593:H16593"/>
    <mergeCell ref="I16593:J16593"/>
    <mergeCell ref="K16593:L16593"/>
    <mergeCell ref="M16593:N16593"/>
    <mergeCell ref="A16612:P16612"/>
    <mergeCell ref="A16613:P16613"/>
    <mergeCell ref="A16614:P16614"/>
    <mergeCell ref="A16616:P16616"/>
    <mergeCell ref="B16617:K16617"/>
    <mergeCell ref="L16617:M16617"/>
    <mergeCell ref="N16617:P16617"/>
    <mergeCell ref="O16609:P16609"/>
    <mergeCell ref="A16610:C16610"/>
    <mergeCell ref="D16610:E16610"/>
    <mergeCell ref="G16610:H16610"/>
    <mergeCell ref="I16610:J16610"/>
    <mergeCell ref="K16610:L16610"/>
    <mergeCell ref="M16610:N16610"/>
    <mergeCell ref="O16610:P16610"/>
    <mergeCell ref="O16606:P16606"/>
    <mergeCell ref="A16607:N16607"/>
    <mergeCell ref="O16607:P16607"/>
    <mergeCell ref="A16608:P16608"/>
    <mergeCell ref="A16609:C16609"/>
    <mergeCell ref="D16609:E16609"/>
    <mergeCell ref="G16609:H16609"/>
    <mergeCell ref="I16609:J16609"/>
    <mergeCell ref="K16609:L16609"/>
    <mergeCell ref="M16609:N16609"/>
    <mergeCell ref="A16606:C16606"/>
    <mergeCell ref="D16606:E16606"/>
    <mergeCell ref="G16606:H16606"/>
    <mergeCell ref="I16606:J16606"/>
    <mergeCell ref="K16606:L16606"/>
    <mergeCell ref="M16606:N16606"/>
    <mergeCell ref="O16604:P16604"/>
    <mergeCell ref="A16605:C16605"/>
    <mergeCell ref="D16605:E16605"/>
    <mergeCell ref="G16605:H16605"/>
    <mergeCell ref="I16605:J16605"/>
    <mergeCell ref="K16605:L16605"/>
    <mergeCell ref="M16605:N16605"/>
    <mergeCell ref="O16605:P16605"/>
    <mergeCell ref="A16604:C16604"/>
    <mergeCell ref="D16604:E16604"/>
    <mergeCell ref="G16604:H16604"/>
    <mergeCell ref="I16604:J16604"/>
    <mergeCell ref="K16604:L16604"/>
    <mergeCell ref="M16604:N16604"/>
    <mergeCell ref="A16626:N16626"/>
    <mergeCell ref="O16626:P16626"/>
    <mergeCell ref="A16627:H16627"/>
    <mergeCell ref="I16627:J16627"/>
    <mergeCell ref="K16627:L16627"/>
    <mergeCell ref="M16627:N16627"/>
    <mergeCell ref="O16627:P16627"/>
    <mergeCell ref="A16624:C16625"/>
    <mergeCell ref="D16624:E16625"/>
    <mergeCell ref="F16624:F16625"/>
    <mergeCell ref="G16624:H16625"/>
    <mergeCell ref="I16624:P16624"/>
    <mergeCell ref="I16625:J16625"/>
    <mergeCell ref="K16625:L16625"/>
    <mergeCell ref="M16625:N16625"/>
    <mergeCell ref="O16625:P16625"/>
    <mergeCell ref="B16622:K16622"/>
    <mergeCell ref="L16622:M16622"/>
    <mergeCell ref="N16622:P16622"/>
    <mergeCell ref="A16623:B16623"/>
    <mergeCell ref="C16623:D16623"/>
    <mergeCell ref="E16623:G16623"/>
    <mergeCell ref="H16623:I16623"/>
    <mergeCell ref="J16623:O16623"/>
    <mergeCell ref="B16620:K16620"/>
    <mergeCell ref="L16620:M16620"/>
    <mergeCell ref="N16620:P16620"/>
    <mergeCell ref="B16621:K16621"/>
    <mergeCell ref="L16621:M16621"/>
    <mergeCell ref="N16621:P16621"/>
    <mergeCell ref="B16618:K16618"/>
    <mergeCell ref="L16618:M16618"/>
    <mergeCell ref="N16618:P16618"/>
    <mergeCell ref="B16619:K16619"/>
    <mergeCell ref="L16619:M16619"/>
    <mergeCell ref="N16619:P16619"/>
    <mergeCell ref="A16635:N16635"/>
    <mergeCell ref="O16635:P16635"/>
    <mergeCell ref="A16636:H16636"/>
    <mergeCell ref="I16636:J16636"/>
    <mergeCell ref="K16636:L16636"/>
    <mergeCell ref="M16636:N16636"/>
    <mergeCell ref="O16636:P16636"/>
    <mergeCell ref="O16633:P16633"/>
    <mergeCell ref="A16634:C16634"/>
    <mergeCell ref="D16634:E16634"/>
    <mergeCell ref="G16634:H16634"/>
    <mergeCell ref="I16634:J16634"/>
    <mergeCell ref="K16634:L16634"/>
    <mergeCell ref="M16634:N16634"/>
    <mergeCell ref="O16634:P16634"/>
    <mergeCell ref="A16633:C16633"/>
    <mergeCell ref="D16633:E16633"/>
    <mergeCell ref="G16633:H16633"/>
    <mergeCell ref="I16633:J16633"/>
    <mergeCell ref="K16633:L16633"/>
    <mergeCell ref="M16633:N16633"/>
    <mergeCell ref="A16630:N16630"/>
    <mergeCell ref="O16630:P16630"/>
    <mergeCell ref="A16631:P16631"/>
    <mergeCell ref="A16632:C16632"/>
    <mergeCell ref="D16632:E16632"/>
    <mergeCell ref="G16632:H16632"/>
    <mergeCell ref="I16632:J16632"/>
    <mergeCell ref="K16632:L16632"/>
    <mergeCell ref="M16632:N16632"/>
    <mergeCell ref="O16632:P16632"/>
    <mergeCell ref="A16628:H16628"/>
    <mergeCell ref="I16628:J16628"/>
    <mergeCell ref="K16628:L16628"/>
    <mergeCell ref="M16628:N16628"/>
    <mergeCell ref="O16628:P16628"/>
    <mergeCell ref="A16629:H16629"/>
    <mergeCell ref="I16629:J16629"/>
    <mergeCell ref="K16629:L16629"/>
    <mergeCell ref="M16629:N16629"/>
    <mergeCell ref="O16629:P16629"/>
    <mergeCell ref="O16642:P16642"/>
    <mergeCell ref="A16643:C16643"/>
    <mergeCell ref="D16643:E16643"/>
    <mergeCell ref="G16643:H16643"/>
    <mergeCell ref="I16643:J16643"/>
    <mergeCell ref="K16643:L16643"/>
    <mergeCell ref="M16643:N16643"/>
    <mergeCell ref="O16643:P16643"/>
    <mergeCell ref="A16642:C16642"/>
    <mergeCell ref="D16642:E16642"/>
    <mergeCell ref="G16642:H16642"/>
    <mergeCell ref="I16642:J16642"/>
    <mergeCell ref="K16642:L16642"/>
    <mergeCell ref="M16642:N16642"/>
    <mergeCell ref="A16639:N16639"/>
    <mergeCell ref="O16639:P16639"/>
    <mergeCell ref="A16640:P16640"/>
    <mergeCell ref="A16641:C16641"/>
    <mergeCell ref="D16641:E16641"/>
    <mergeCell ref="G16641:H16641"/>
    <mergeCell ref="I16641:J16641"/>
    <mergeCell ref="K16641:L16641"/>
    <mergeCell ref="M16641:N16641"/>
    <mergeCell ref="O16641:P16641"/>
    <mergeCell ref="A16637:H16637"/>
    <mergeCell ref="I16637:J16637"/>
    <mergeCell ref="K16637:L16637"/>
    <mergeCell ref="M16637:N16637"/>
    <mergeCell ref="O16637:P16637"/>
    <mergeCell ref="A16638:H16638"/>
    <mergeCell ref="I16638:J16638"/>
    <mergeCell ref="K16638:L16638"/>
    <mergeCell ref="M16638:N16638"/>
    <mergeCell ref="O16638:P16638"/>
    <mergeCell ref="O16649:P16649"/>
    <mergeCell ref="A16650:C16650"/>
    <mergeCell ref="D16650:E16650"/>
    <mergeCell ref="G16650:H16650"/>
    <mergeCell ref="I16650:J16650"/>
    <mergeCell ref="K16650:L16650"/>
    <mergeCell ref="M16650:N16650"/>
    <mergeCell ref="O16650:P16650"/>
    <mergeCell ref="A16649:C16649"/>
    <mergeCell ref="D16649:E16649"/>
    <mergeCell ref="G16649:H16649"/>
    <mergeCell ref="I16649:J16649"/>
    <mergeCell ref="K16649:L16649"/>
    <mergeCell ref="M16649:N16649"/>
    <mergeCell ref="O16647:P16647"/>
    <mergeCell ref="A16648:C16648"/>
    <mergeCell ref="D16648:E16648"/>
    <mergeCell ref="G16648:H16648"/>
    <mergeCell ref="I16648:J16648"/>
    <mergeCell ref="K16648:L16648"/>
    <mergeCell ref="M16648:N16648"/>
    <mergeCell ref="O16648:P16648"/>
    <mergeCell ref="A16647:C16647"/>
    <mergeCell ref="D16647:E16647"/>
    <mergeCell ref="G16647:H16647"/>
    <mergeCell ref="I16647:J16647"/>
    <mergeCell ref="K16647:L16647"/>
    <mergeCell ref="M16647:N16647"/>
    <mergeCell ref="A16644:N16644"/>
    <mergeCell ref="O16644:P16644"/>
    <mergeCell ref="A16645:P16645"/>
    <mergeCell ref="A16646:C16646"/>
    <mergeCell ref="D16646:E16646"/>
    <mergeCell ref="G16646:H16646"/>
    <mergeCell ref="I16646:J16646"/>
    <mergeCell ref="K16646:L16646"/>
    <mergeCell ref="M16646:N16646"/>
    <mergeCell ref="O16646:P16646"/>
    <mergeCell ref="B16665:K16665"/>
    <mergeCell ref="L16665:M16665"/>
    <mergeCell ref="N16665:P16665"/>
    <mergeCell ref="A16666:B16666"/>
    <mergeCell ref="C16666:D16666"/>
    <mergeCell ref="E16666:G16666"/>
    <mergeCell ref="H16666:I16666"/>
    <mergeCell ref="J16666:O16666"/>
    <mergeCell ref="B16663:K16663"/>
    <mergeCell ref="L16663:M16663"/>
    <mergeCell ref="N16663:P16663"/>
    <mergeCell ref="B16664:K16664"/>
    <mergeCell ref="L16664:M16664"/>
    <mergeCell ref="N16664:P16664"/>
    <mergeCell ref="B16661:K16661"/>
    <mergeCell ref="L16661:M16661"/>
    <mergeCell ref="N16661:P16661"/>
    <mergeCell ref="B16662:K16662"/>
    <mergeCell ref="L16662:M16662"/>
    <mergeCell ref="N16662:P16662"/>
    <mergeCell ref="A16655:P16655"/>
    <mergeCell ref="A16656:P16656"/>
    <mergeCell ref="A16657:P16657"/>
    <mergeCell ref="A16659:P16659"/>
    <mergeCell ref="B16660:K16660"/>
    <mergeCell ref="L16660:M16660"/>
    <mergeCell ref="N16660:P16660"/>
    <mergeCell ref="A16651:N16651"/>
    <mergeCell ref="O16651:P16651"/>
    <mergeCell ref="A16652:P16652"/>
    <mergeCell ref="A16653:C16653"/>
    <mergeCell ref="D16653:E16653"/>
    <mergeCell ref="G16653:H16653"/>
    <mergeCell ref="I16653:J16653"/>
    <mergeCell ref="K16653:L16653"/>
    <mergeCell ref="M16653:N16653"/>
    <mergeCell ref="O16653:P16653"/>
    <mergeCell ref="A16672:H16672"/>
    <mergeCell ref="I16672:J16672"/>
    <mergeCell ref="K16672:L16672"/>
    <mergeCell ref="M16672:N16672"/>
    <mergeCell ref="O16672:P16672"/>
    <mergeCell ref="A16673:H16673"/>
    <mergeCell ref="I16673:J16673"/>
    <mergeCell ref="K16673:L16673"/>
    <mergeCell ref="M16673:N16673"/>
    <mergeCell ref="O16673:P16673"/>
    <mergeCell ref="O16669:P16669"/>
    <mergeCell ref="A16670:N16670"/>
    <mergeCell ref="O16670:P16670"/>
    <mergeCell ref="A16671:H16671"/>
    <mergeCell ref="I16671:J16671"/>
    <mergeCell ref="K16671:L16671"/>
    <mergeCell ref="M16671:N16671"/>
    <mergeCell ref="O16671:P16671"/>
    <mergeCell ref="A16669:C16669"/>
    <mergeCell ref="D16669:E16669"/>
    <mergeCell ref="G16669:H16669"/>
    <mergeCell ref="I16669:J16669"/>
    <mergeCell ref="K16669:L16669"/>
    <mergeCell ref="M16669:N16669"/>
    <mergeCell ref="A16667:C16668"/>
    <mergeCell ref="D16667:E16668"/>
    <mergeCell ref="F16667:F16668"/>
    <mergeCell ref="G16667:H16668"/>
    <mergeCell ref="I16667:P16667"/>
    <mergeCell ref="I16668:J16668"/>
    <mergeCell ref="K16668:L16668"/>
    <mergeCell ref="M16668:N16668"/>
    <mergeCell ref="O16668:P16668"/>
    <mergeCell ref="O16680:P16680"/>
    <mergeCell ref="A16681:C16681"/>
    <mergeCell ref="D16681:E16681"/>
    <mergeCell ref="G16681:H16681"/>
    <mergeCell ref="I16681:J16681"/>
    <mergeCell ref="K16681:L16681"/>
    <mergeCell ref="M16681:N16681"/>
    <mergeCell ref="O16681:P16681"/>
    <mergeCell ref="A16680:C16680"/>
    <mergeCell ref="D16680:E16680"/>
    <mergeCell ref="G16680:H16680"/>
    <mergeCell ref="I16680:J16680"/>
    <mergeCell ref="K16680:L16680"/>
    <mergeCell ref="M16680:N16680"/>
    <mergeCell ref="A16677:N16677"/>
    <mergeCell ref="O16677:P16677"/>
    <mergeCell ref="A16678:P16678"/>
    <mergeCell ref="A16679:C16679"/>
    <mergeCell ref="D16679:E16679"/>
    <mergeCell ref="G16679:H16679"/>
    <mergeCell ref="I16679:J16679"/>
    <mergeCell ref="K16679:L16679"/>
    <mergeCell ref="M16679:N16679"/>
    <mergeCell ref="O16679:P16679"/>
    <mergeCell ref="A16674:N16674"/>
    <mergeCell ref="O16674:P16674"/>
    <mergeCell ref="A16675:P16675"/>
    <mergeCell ref="A16676:C16676"/>
    <mergeCell ref="D16676:E16676"/>
    <mergeCell ref="G16676:H16676"/>
    <mergeCell ref="I16676:J16676"/>
    <mergeCell ref="K16676:L16676"/>
    <mergeCell ref="M16676:N16676"/>
    <mergeCell ref="O16676:P16676"/>
    <mergeCell ref="O16687:P16687"/>
    <mergeCell ref="A16688:C16688"/>
    <mergeCell ref="D16688:E16688"/>
    <mergeCell ref="G16688:H16688"/>
    <mergeCell ref="I16688:J16688"/>
    <mergeCell ref="K16688:L16688"/>
    <mergeCell ref="M16688:N16688"/>
    <mergeCell ref="O16688:P16688"/>
    <mergeCell ref="A16687:C16687"/>
    <mergeCell ref="D16687:E16687"/>
    <mergeCell ref="G16687:H16687"/>
    <mergeCell ref="I16687:J16687"/>
    <mergeCell ref="K16687:L16687"/>
    <mergeCell ref="M16687:N16687"/>
    <mergeCell ref="A16684:N16684"/>
    <mergeCell ref="O16684:P16684"/>
    <mergeCell ref="A16685:P16685"/>
    <mergeCell ref="A16686:C16686"/>
    <mergeCell ref="D16686:E16686"/>
    <mergeCell ref="G16686:H16686"/>
    <mergeCell ref="I16686:J16686"/>
    <mergeCell ref="K16686:L16686"/>
    <mergeCell ref="M16686:N16686"/>
    <mergeCell ref="O16686:P16686"/>
    <mergeCell ref="O16682:P16682"/>
    <mergeCell ref="A16683:C16683"/>
    <mergeCell ref="D16683:E16683"/>
    <mergeCell ref="G16683:H16683"/>
    <mergeCell ref="I16683:J16683"/>
    <mergeCell ref="K16683:L16683"/>
    <mergeCell ref="M16683:N16683"/>
    <mergeCell ref="O16683:P16683"/>
    <mergeCell ref="A16682:C16682"/>
    <mergeCell ref="D16682:E16682"/>
    <mergeCell ref="G16682:H16682"/>
    <mergeCell ref="I16682:J16682"/>
    <mergeCell ref="K16682:L16682"/>
    <mergeCell ref="M16682:N16682"/>
    <mergeCell ref="A16697:N16697"/>
    <mergeCell ref="O16697:P16697"/>
    <mergeCell ref="A16698:P16698"/>
    <mergeCell ref="A16699:C16699"/>
    <mergeCell ref="D16699:E16699"/>
    <mergeCell ref="G16699:H16699"/>
    <mergeCell ref="I16699:J16699"/>
    <mergeCell ref="K16699:L16699"/>
    <mergeCell ref="M16699:N16699"/>
    <mergeCell ref="O16699:P16699"/>
    <mergeCell ref="A16694:N16694"/>
    <mergeCell ref="O16694:P16694"/>
    <mergeCell ref="A16695:P16695"/>
    <mergeCell ref="A16696:C16696"/>
    <mergeCell ref="D16696:E16696"/>
    <mergeCell ref="G16696:H16696"/>
    <mergeCell ref="I16696:J16696"/>
    <mergeCell ref="K16696:L16696"/>
    <mergeCell ref="M16696:N16696"/>
    <mergeCell ref="O16696:P16696"/>
    <mergeCell ref="A16692:H16692"/>
    <mergeCell ref="I16692:J16692"/>
    <mergeCell ref="K16692:L16692"/>
    <mergeCell ref="M16692:N16692"/>
    <mergeCell ref="O16692:P16692"/>
    <mergeCell ref="A16693:H16693"/>
    <mergeCell ref="I16693:J16693"/>
    <mergeCell ref="K16693:L16693"/>
    <mergeCell ref="M16693:N16693"/>
    <mergeCell ref="O16693:P16693"/>
    <mergeCell ref="O16689:P16689"/>
    <mergeCell ref="A16690:N16690"/>
    <mergeCell ref="O16690:P16690"/>
    <mergeCell ref="A16691:H16691"/>
    <mergeCell ref="I16691:J16691"/>
    <mergeCell ref="K16691:L16691"/>
    <mergeCell ref="M16691:N16691"/>
    <mergeCell ref="O16691:P16691"/>
    <mergeCell ref="A16689:C16689"/>
    <mergeCell ref="D16689:E16689"/>
    <mergeCell ref="G16689:H16689"/>
    <mergeCell ref="I16689:J16689"/>
    <mergeCell ref="K16689:L16689"/>
    <mergeCell ref="M16689:N16689"/>
    <mergeCell ref="B16712:K16712"/>
    <mergeCell ref="L16712:M16712"/>
    <mergeCell ref="N16712:P16712"/>
    <mergeCell ref="A16713:B16713"/>
    <mergeCell ref="C16713:D16713"/>
    <mergeCell ref="E16713:G16713"/>
    <mergeCell ref="H16713:I16713"/>
    <mergeCell ref="J16713:O16713"/>
    <mergeCell ref="B16710:K16710"/>
    <mergeCell ref="L16710:M16710"/>
    <mergeCell ref="N16710:P16710"/>
    <mergeCell ref="B16711:K16711"/>
    <mergeCell ref="L16711:M16711"/>
    <mergeCell ref="N16711:P16711"/>
    <mergeCell ref="B16708:K16708"/>
    <mergeCell ref="L16708:M16708"/>
    <mergeCell ref="N16708:P16708"/>
    <mergeCell ref="B16709:K16709"/>
    <mergeCell ref="L16709:M16709"/>
    <mergeCell ref="N16709:P16709"/>
    <mergeCell ref="O16700:P16700"/>
    <mergeCell ref="A16702:P16702"/>
    <mergeCell ref="A16703:P16703"/>
    <mergeCell ref="A16704:P16704"/>
    <mergeCell ref="A16706:P16706"/>
    <mergeCell ref="B16707:K16707"/>
    <mergeCell ref="L16707:M16707"/>
    <mergeCell ref="N16707:P16707"/>
    <mergeCell ref="A16700:C16700"/>
    <mergeCell ref="D16700:E16700"/>
    <mergeCell ref="G16700:H16700"/>
    <mergeCell ref="I16700:J16700"/>
    <mergeCell ref="K16700:L16700"/>
    <mergeCell ref="M16700:N16700"/>
    <mergeCell ref="O16718:P16718"/>
    <mergeCell ref="A16719:C16719"/>
    <mergeCell ref="D16719:E16719"/>
    <mergeCell ref="G16719:H16719"/>
    <mergeCell ref="I16719:J16719"/>
    <mergeCell ref="K16719:L16719"/>
    <mergeCell ref="M16719:N16719"/>
    <mergeCell ref="O16719:P16719"/>
    <mergeCell ref="A16718:C16718"/>
    <mergeCell ref="D16718:E16718"/>
    <mergeCell ref="G16718:H16718"/>
    <mergeCell ref="I16718:J16718"/>
    <mergeCell ref="K16718:L16718"/>
    <mergeCell ref="M16718:N16718"/>
    <mergeCell ref="O16716:P16716"/>
    <mergeCell ref="A16717:C16717"/>
    <mergeCell ref="D16717:E16717"/>
    <mergeCell ref="G16717:H16717"/>
    <mergeCell ref="I16717:J16717"/>
    <mergeCell ref="K16717:L16717"/>
    <mergeCell ref="M16717:N16717"/>
    <mergeCell ref="O16717:P16717"/>
    <mergeCell ref="A16716:C16716"/>
    <mergeCell ref="D16716:E16716"/>
    <mergeCell ref="G16716:H16716"/>
    <mergeCell ref="I16716:J16716"/>
    <mergeCell ref="K16716:L16716"/>
    <mergeCell ref="M16716:N16716"/>
    <mergeCell ref="A16714:C16715"/>
    <mergeCell ref="D16714:E16715"/>
    <mergeCell ref="F16714:F16715"/>
    <mergeCell ref="G16714:H16715"/>
    <mergeCell ref="I16714:P16714"/>
    <mergeCell ref="I16715:J16715"/>
    <mergeCell ref="K16715:L16715"/>
    <mergeCell ref="M16715:N16715"/>
    <mergeCell ref="O16715:P16715"/>
    <mergeCell ref="O16725:P16725"/>
    <mergeCell ref="A16726:C16726"/>
    <mergeCell ref="D16726:E16726"/>
    <mergeCell ref="G16726:H16726"/>
    <mergeCell ref="I16726:J16726"/>
    <mergeCell ref="K16726:L16726"/>
    <mergeCell ref="M16726:N16726"/>
    <mergeCell ref="O16726:P16726"/>
    <mergeCell ref="A16725:C16725"/>
    <mergeCell ref="D16725:E16725"/>
    <mergeCell ref="G16725:H16725"/>
    <mergeCell ref="I16725:J16725"/>
    <mergeCell ref="K16725:L16725"/>
    <mergeCell ref="M16725:N16725"/>
    <mergeCell ref="O16723:P16723"/>
    <mergeCell ref="A16724:C16724"/>
    <mergeCell ref="D16724:E16724"/>
    <mergeCell ref="G16724:H16724"/>
    <mergeCell ref="I16724:J16724"/>
    <mergeCell ref="K16724:L16724"/>
    <mergeCell ref="M16724:N16724"/>
    <mergeCell ref="O16724:P16724"/>
    <mergeCell ref="O16720:P16720"/>
    <mergeCell ref="A16721:N16721"/>
    <mergeCell ref="O16721:P16721"/>
    <mergeCell ref="A16722:P16722"/>
    <mergeCell ref="A16723:C16723"/>
    <mergeCell ref="D16723:E16723"/>
    <mergeCell ref="G16723:H16723"/>
    <mergeCell ref="I16723:J16723"/>
    <mergeCell ref="K16723:L16723"/>
    <mergeCell ref="M16723:N16723"/>
    <mergeCell ref="A16720:C16720"/>
    <mergeCell ref="D16720:E16720"/>
    <mergeCell ref="G16720:H16720"/>
    <mergeCell ref="I16720:J16720"/>
    <mergeCell ref="K16720:L16720"/>
    <mergeCell ref="M16720:N16720"/>
    <mergeCell ref="O16731:P16731"/>
    <mergeCell ref="A16732:N16732"/>
    <mergeCell ref="O16732:P16732"/>
    <mergeCell ref="A16733:H16733"/>
    <mergeCell ref="I16733:J16733"/>
    <mergeCell ref="K16733:L16733"/>
    <mergeCell ref="M16733:N16733"/>
    <mergeCell ref="O16733:P16733"/>
    <mergeCell ref="A16731:C16731"/>
    <mergeCell ref="D16731:E16731"/>
    <mergeCell ref="G16731:H16731"/>
    <mergeCell ref="I16731:J16731"/>
    <mergeCell ref="K16731:L16731"/>
    <mergeCell ref="M16731:N16731"/>
    <mergeCell ref="O16729:P16729"/>
    <mergeCell ref="A16730:C16730"/>
    <mergeCell ref="D16730:E16730"/>
    <mergeCell ref="G16730:H16730"/>
    <mergeCell ref="I16730:J16730"/>
    <mergeCell ref="K16730:L16730"/>
    <mergeCell ref="M16730:N16730"/>
    <mergeCell ref="O16730:P16730"/>
    <mergeCell ref="A16729:C16729"/>
    <mergeCell ref="D16729:E16729"/>
    <mergeCell ref="G16729:H16729"/>
    <mergeCell ref="I16729:J16729"/>
    <mergeCell ref="K16729:L16729"/>
    <mergeCell ref="M16729:N16729"/>
    <mergeCell ref="O16727:P16727"/>
    <mergeCell ref="A16728:C16728"/>
    <mergeCell ref="D16728:E16728"/>
    <mergeCell ref="G16728:H16728"/>
    <mergeCell ref="I16728:J16728"/>
    <mergeCell ref="K16728:L16728"/>
    <mergeCell ref="M16728:N16728"/>
    <mergeCell ref="O16728:P16728"/>
    <mergeCell ref="A16727:C16727"/>
    <mergeCell ref="D16727:E16727"/>
    <mergeCell ref="G16727:H16727"/>
    <mergeCell ref="I16727:J16727"/>
    <mergeCell ref="K16727:L16727"/>
    <mergeCell ref="M16727:N16727"/>
    <mergeCell ref="O16739:P16739"/>
    <mergeCell ref="A16740:C16740"/>
    <mergeCell ref="D16740:E16740"/>
    <mergeCell ref="G16740:H16740"/>
    <mergeCell ref="I16740:J16740"/>
    <mergeCell ref="K16740:L16740"/>
    <mergeCell ref="M16740:N16740"/>
    <mergeCell ref="O16740:P16740"/>
    <mergeCell ref="A16739:C16739"/>
    <mergeCell ref="D16739:E16739"/>
    <mergeCell ref="G16739:H16739"/>
    <mergeCell ref="I16739:J16739"/>
    <mergeCell ref="K16739:L16739"/>
    <mergeCell ref="M16739:N16739"/>
    <mergeCell ref="A16736:N16736"/>
    <mergeCell ref="O16736:P16736"/>
    <mergeCell ref="A16737:P16737"/>
    <mergeCell ref="A16738:C16738"/>
    <mergeCell ref="D16738:E16738"/>
    <mergeCell ref="G16738:H16738"/>
    <mergeCell ref="I16738:J16738"/>
    <mergeCell ref="K16738:L16738"/>
    <mergeCell ref="M16738:N16738"/>
    <mergeCell ref="O16738:P16738"/>
    <mergeCell ref="A16734:H16734"/>
    <mergeCell ref="I16734:J16734"/>
    <mergeCell ref="K16734:L16734"/>
    <mergeCell ref="M16734:N16734"/>
    <mergeCell ref="O16734:P16734"/>
    <mergeCell ref="A16735:H16735"/>
    <mergeCell ref="I16735:J16735"/>
    <mergeCell ref="K16735:L16735"/>
    <mergeCell ref="M16735:N16735"/>
    <mergeCell ref="O16735:P16735"/>
    <mergeCell ref="A16747:H16747"/>
    <mergeCell ref="I16747:J16747"/>
    <mergeCell ref="K16747:L16747"/>
    <mergeCell ref="M16747:N16747"/>
    <mergeCell ref="O16747:P16747"/>
    <mergeCell ref="A16748:H16748"/>
    <mergeCell ref="I16748:J16748"/>
    <mergeCell ref="K16748:L16748"/>
    <mergeCell ref="M16748:N16748"/>
    <mergeCell ref="O16748:P16748"/>
    <mergeCell ref="O16744:P16744"/>
    <mergeCell ref="A16745:N16745"/>
    <mergeCell ref="O16745:P16745"/>
    <mergeCell ref="A16746:H16746"/>
    <mergeCell ref="I16746:J16746"/>
    <mergeCell ref="K16746:L16746"/>
    <mergeCell ref="M16746:N16746"/>
    <mergeCell ref="O16746:P16746"/>
    <mergeCell ref="O16741:P16741"/>
    <mergeCell ref="A16742:N16742"/>
    <mergeCell ref="O16742:P16742"/>
    <mergeCell ref="A16743:P16743"/>
    <mergeCell ref="A16744:C16744"/>
    <mergeCell ref="D16744:E16744"/>
    <mergeCell ref="G16744:H16744"/>
    <mergeCell ref="I16744:J16744"/>
    <mergeCell ref="K16744:L16744"/>
    <mergeCell ref="M16744:N16744"/>
    <mergeCell ref="A16741:C16741"/>
    <mergeCell ref="D16741:E16741"/>
    <mergeCell ref="G16741:H16741"/>
    <mergeCell ref="I16741:J16741"/>
    <mergeCell ref="K16741:L16741"/>
    <mergeCell ref="M16741:N16741"/>
    <mergeCell ref="A16762:C16763"/>
    <mergeCell ref="D16762:E16763"/>
    <mergeCell ref="F16762:F16763"/>
    <mergeCell ref="G16762:H16763"/>
    <mergeCell ref="I16762:P16762"/>
    <mergeCell ref="I16763:J16763"/>
    <mergeCell ref="K16763:L16763"/>
    <mergeCell ref="M16763:N16763"/>
    <mergeCell ref="O16763:P16763"/>
    <mergeCell ref="B16760:K16760"/>
    <mergeCell ref="L16760:M16760"/>
    <mergeCell ref="N16760:P16760"/>
    <mergeCell ref="A16761:B16761"/>
    <mergeCell ref="C16761:D16761"/>
    <mergeCell ref="E16761:G16761"/>
    <mergeCell ref="H16761:I16761"/>
    <mergeCell ref="J16761:O16761"/>
    <mergeCell ref="B16758:K16758"/>
    <mergeCell ref="L16758:M16758"/>
    <mergeCell ref="N16758:P16758"/>
    <mergeCell ref="B16759:K16759"/>
    <mergeCell ref="L16759:M16759"/>
    <mergeCell ref="N16759:P16759"/>
    <mergeCell ref="B16756:K16756"/>
    <mergeCell ref="L16756:M16756"/>
    <mergeCell ref="N16756:P16756"/>
    <mergeCell ref="B16757:K16757"/>
    <mergeCell ref="L16757:M16757"/>
    <mergeCell ref="N16757:P16757"/>
    <mergeCell ref="A16750:P16750"/>
    <mergeCell ref="A16751:P16751"/>
    <mergeCell ref="A16752:P16752"/>
    <mergeCell ref="A16754:P16754"/>
    <mergeCell ref="B16755:K16755"/>
    <mergeCell ref="L16755:M16755"/>
    <mergeCell ref="N16755:P16755"/>
    <mergeCell ref="O16770:P16770"/>
    <mergeCell ref="A16771:C16771"/>
    <mergeCell ref="D16771:E16771"/>
    <mergeCell ref="G16771:H16771"/>
    <mergeCell ref="I16771:J16771"/>
    <mergeCell ref="K16771:L16771"/>
    <mergeCell ref="M16771:N16771"/>
    <mergeCell ref="O16771:P16771"/>
    <mergeCell ref="A16770:C16770"/>
    <mergeCell ref="D16770:E16770"/>
    <mergeCell ref="G16770:H16770"/>
    <mergeCell ref="I16770:J16770"/>
    <mergeCell ref="K16770:L16770"/>
    <mergeCell ref="M16770:N16770"/>
    <mergeCell ref="A16767:N16767"/>
    <mergeCell ref="O16767:P16767"/>
    <mergeCell ref="A16768:P16768"/>
    <mergeCell ref="A16769:C16769"/>
    <mergeCell ref="D16769:E16769"/>
    <mergeCell ref="G16769:H16769"/>
    <mergeCell ref="I16769:J16769"/>
    <mergeCell ref="K16769:L16769"/>
    <mergeCell ref="M16769:N16769"/>
    <mergeCell ref="O16769:P16769"/>
    <mergeCell ref="A16764:N16764"/>
    <mergeCell ref="O16764:P16764"/>
    <mergeCell ref="A16765:P16765"/>
    <mergeCell ref="A16766:C16766"/>
    <mergeCell ref="D16766:E16766"/>
    <mergeCell ref="G16766:H16766"/>
    <mergeCell ref="I16766:J16766"/>
    <mergeCell ref="K16766:L16766"/>
    <mergeCell ref="M16766:N16766"/>
    <mergeCell ref="O16766:P16766"/>
    <mergeCell ref="O16777:P16777"/>
    <mergeCell ref="A16778:C16778"/>
    <mergeCell ref="D16778:E16778"/>
    <mergeCell ref="G16778:H16778"/>
    <mergeCell ref="I16778:J16778"/>
    <mergeCell ref="K16778:L16778"/>
    <mergeCell ref="M16778:N16778"/>
    <mergeCell ref="O16778:P16778"/>
    <mergeCell ref="A16777:C16777"/>
    <mergeCell ref="D16777:E16777"/>
    <mergeCell ref="G16777:H16777"/>
    <mergeCell ref="I16777:J16777"/>
    <mergeCell ref="K16777:L16777"/>
    <mergeCell ref="M16777:N16777"/>
    <mergeCell ref="A16774:N16774"/>
    <mergeCell ref="O16774:P16774"/>
    <mergeCell ref="A16775:P16775"/>
    <mergeCell ref="A16776:C16776"/>
    <mergeCell ref="D16776:E16776"/>
    <mergeCell ref="G16776:H16776"/>
    <mergeCell ref="I16776:J16776"/>
    <mergeCell ref="K16776:L16776"/>
    <mergeCell ref="M16776:N16776"/>
    <mergeCell ref="O16776:P16776"/>
    <mergeCell ref="O16772:P16772"/>
    <mergeCell ref="A16773:C16773"/>
    <mergeCell ref="D16773:E16773"/>
    <mergeCell ref="G16773:H16773"/>
    <mergeCell ref="I16773:J16773"/>
    <mergeCell ref="K16773:L16773"/>
    <mergeCell ref="M16773:N16773"/>
    <mergeCell ref="O16773:P16773"/>
    <mergeCell ref="A16772:C16772"/>
    <mergeCell ref="D16772:E16772"/>
    <mergeCell ref="G16772:H16772"/>
    <mergeCell ref="I16772:J16772"/>
    <mergeCell ref="K16772:L16772"/>
    <mergeCell ref="M16772:N16772"/>
    <mergeCell ref="A16787:N16787"/>
    <mergeCell ref="O16787:P16787"/>
    <mergeCell ref="A16788:P16788"/>
    <mergeCell ref="A16789:C16789"/>
    <mergeCell ref="D16789:E16789"/>
    <mergeCell ref="G16789:H16789"/>
    <mergeCell ref="I16789:J16789"/>
    <mergeCell ref="K16789:L16789"/>
    <mergeCell ref="M16789:N16789"/>
    <mergeCell ref="O16789:P16789"/>
    <mergeCell ref="A16784:N16784"/>
    <mergeCell ref="O16784:P16784"/>
    <mergeCell ref="A16785:P16785"/>
    <mergeCell ref="A16786:C16786"/>
    <mergeCell ref="D16786:E16786"/>
    <mergeCell ref="G16786:H16786"/>
    <mergeCell ref="I16786:J16786"/>
    <mergeCell ref="K16786:L16786"/>
    <mergeCell ref="M16786:N16786"/>
    <mergeCell ref="O16786:P16786"/>
    <mergeCell ref="A16782:H16782"/>
    <mergeCell ref="I16782:J16782"/>
    <mergeCell ref="K16782:L16782"/>
    <mergeCell ref="M16782:N16782"/>
    <mergeCell ref="O16782:P16782"/>
    <mergeCell ref="A16783:H16783"/>
    <mergeCell ref="I16783:J16783"/>
    <mergeCell ref="K16783:L16783"/>
    <mergeCell ref="M16783:N16783"/>
    <mergeCell ref="O16783:P16783"/>
    <mergeCell ref="O16779:P16779"/>
    <mergeCell ref="A16780:N16780"/>
    <mergeCell ref="O16780:P16780"/>
    <mergeCell ref="A16781:H16781"/>
    <mergeCell ref="I16781:J16781"/>
    <mergeCell ref="K16781:L16781"/>
    <mergeCell ref="M16781:N16781"/>
    <mergeCell ref="O16781:P16781"/>
    <mergeCell ref="A16779:C16779"/>
    <mergeCell ref="D16779:E16779"/>
    <mergeCell ref="G16779:H16779"/>
    <mergeCell ref="I16779:J16779"/>
    <mergeCell ref="K16779:L16779"/>
    <mergeCell ref="M16779:N16779"/>
    <mergeCell ref="O16794:P16794"/>
    <mergeCell ref="A16795:C16795"/>
    <mergeCell ref="D16795:E16795"/>
    <mergeCell ref="G16795:H16795"/>
    <mergeCell ref="I16795:J16795"/>
    <mergeCell ref="K16795:L16795"/>
    <mergeCell ref="M16795:N16795"/>
    <mergeCell ref="O16795:P16795"/>
    <mergeCell ref="A16794:C16794"/>
    <mergeCell ref="D16794:E16794"/>
    <mergeCell ref="G16794:H16794"/>
    <mergeCell ref="I16794:J16794"/>
    <mergeCell ref="K16794:L16794"/>
    <mergeCell ref="M16794:N16794"/>
    <mergeCell ref="O16792:P16792"/>
    <mergeCell ref="A16793:C16793"/>
    <mergeCell ref="D16793:E16793"/>
    <mergeCell ref="G16793:H16793"/>
    <mergeCell ref="I16793:J16793"/>
    <mergeCell ref="K16793:L16793"/>
    <mergeCell ref="M16793:N16793"/>
    <mergeCell ref="O16793:P16793"/>
    <mergeCell ref="A16792:C16792"/>
    <mergeCell ref="D16792:E16792"/>
    <mergeCell ref="G16792:H16792"/>
    <mergeCell ref="I16792:J16792"/>
    <mergeCell ref="K16792:L16792"/>
    <mergeCell ref="M16792:N16792"/>
    <mergeCell ref="O16790:P16790"/>
    <mergeCell ref="A16791:C16791"/>
    <mergeCell ref="D16791:E16791"/>
    <mergeCell ref="G16791:H16791"/>
    <mergeCell ref="I16791:J16791"/>
    <mergeCell ref="K16791:L16791"/>
    <mergeCell ref="M16791:N16791"/>
    <mergeCell ref="O16791:P16791"/>
    <mergeCell ref="A16790:C16790"/>
    <mergeCell ref="D16790:E16790"/>
    <mergeCell ref="G16790:H16790"/>
    <mergeCell ref="I16790:J16790"/>
    <mergeCell ref="K16790:L16790"/>
    <mergeCell ref="M16790:N16790"/>
    <mergeCell ref="A16809:C16810"/>
    <mergeCell ref="D16809:E16810"/>
    <mergeCell ref="F16809:F16810"/>
    <mergeCell ref="G16809:H16810"/>
    <mergeCell ref="I16809:P16809"/>
    <mergeCell ref="I16810:J16810"/>
    <mergeCell ref="K16810:L16810"/>
    <mergeCell ref="M16810:N16810"/>
    <mergeCell ref="O16810:P16810"/>
    <mergeCell ref="B16807:K16807"/>
    <mergeCell ref="L16807:M16807"/>
    <mergeCell ref="N16807:P16807"/>
    <mergeCell ref="A16808:B16808"/>
    <mergeCell ref="C16808:D16808"/>
    <mergeCell ref="E16808:G16808"/>
    <mergeCell ref="H16808:I16808"/>
    <mergeCell ref="J16808:O16808"/>
    <mergeCell ref="B16805:K16805"/>
    <mergeCell ref="L16805:M16805"/>
    <mergeCell ref="N16805:P16805"/>
    <mergeCell ref="B16806:K16806"/>
    <mergeCell ref="L16806:M16806"/>
    <mergeCell ref="N16806:P16806"/>
    <mergeCell ref="B16803:K16803"/>
    <mergeCell ref="L16803:M16803"/>
    <mergeCell ref="N16803:P16803"/>
    <mergeCell ref="B16804:K16804"/>
    <mergeCell ref="L16804:M16804"/>
    <mergeCell ref="N16804:P16804"/>
    <mergeCell ref="A16797:P16797"/>
    <mergeCell ref="A16798:P16798"/>
    <mergeCell ref="A16799:P16799"/>
    <mergeCell ref="A16801:P16801"/>
    <mergeCell ref="B16802:K16802"/>
    <mergeCell ref="L16802:M16802"/>
    <mergeCell ref="N16802:P16802"/>
    <mergeCell ref="O16816:P16816"/>
    <mergeCell ref="A16817:C16817"/>
    <mergeCell ref="D16817:E16817"/>
    <mergeCell ref="G16817:H16817"/>
    <mergeCell ref="I16817:J16817"/>
    <mergeCell ref="K16817:L16817"/>
    <mergeCell ref="M16817:N16817"/>
    <mergeCell ref="O16817:P16817"/>
    <mergeCell ref="A16816:C16816"/>
    <mergeCell ref="D16816:E16816"/>
    <mergeCell ref="G16816:H16816"/>
    <mergeCell ref="I16816:J16816"/>
    <mergeCell ref="K16816:L16816"/>
    <mergeCell ref="M16816:N16816"/>
    <mergeCell ref="O16814:P16814"/>
    <mergeCell ref="A16815:C16815"/>
    <mergeCell ref="D16815:E16815"/>
    <mergeCell ref="G16815:H16815"/>
    <mergeCell ref="I16815:J16815"/>
    <mergeCell ref="K16815:L16815"/>
    <mergeCell ref="M16815:N16815"/>
    <mergeCell ref="O16815:P16815"/>
    <mergeCell ref="A16814:C16814"/>
    <mergeCell ref="D16814:E16814"/>
    <mergeCell ref="G16814:H16814"/>
    <mergeCell ref="I16814:J16814"/>
    <mergeCell ref="K16814:L16814"/>
    <mergeCell ref="M16814:N16814"/>
    <mergeCell ref="A16811:N16811"/>
    <mergeCell ref="O16811:P16811"/>
    <mergeCell ref="A16812:P16812"/>
    <mergeCell ref="A16813:C16813"/>
    <mergeCell ref="D16813:E16813"/>
    <mergeCell ref="G16813:H16813"/>
    <mergeCell ref="I16813:J16813"/>
    <mergeCell ref="K16813:L16813"/>
    <mergeCell ref="M16813:N16813"/>
    <mergeCell ref="O16813:P16813"/>
    <mergeCell ref="A16822:N16822"/>
    <mergeCell ref="O16822:P16822"/>
    <mergeCell ref="A16823:H16823"/>
    <mergeCell ref="I16823:J16823"/>
    <mergeCell ref="K16823:L16823"/>
    <mergeCell ref="M16823:N16823"/>
    <mergeCell ref="O16823:P16823"/>
    <mergeCell ref="O16820:P16820"/>
    <mergeCell ref="A16821:C16821"/>
    <mergeCell ref="D16821:E16821"/>
    <mergeCell ref="G16821:H16821"/>
    <mergeCell ref="I16821:J16821"/>
    <mergeCell ref="K16821:L16821"/>
    <mergeCell ref="M16821:N16821"/>
    <mergeCell ref="O16821:P16821"/>
    <mergeCell ref="A16820:C16820"/>
    <mergeCell ref="D16820:E16820"/>
    <mergeCell ref="G16820:H16820"/>
    <mergeCell ref="I16820:J16820"/>
    <mergeCell ref="K16820:L16820"/>
    <mergeCell ref="M16820:N16820"/>
    <mergeCell ref="O16818:P16818"/>
    <mergeCell ref="A16819:C16819"/>
    <mergeCell ref="D16819:E16819"/>
    <mergeCell ref="G16819:H16819"/>
    <mergeCell ref="I16819:J16819"/>
    <mergeCell ref="K16819:L16819"/>
    <mergeCell ref="M16819:N16819"/>
    <mergeCell ref="O16819:P16819"/>
    <mergeCell ref="A16818:C16818"/>
    <mergeCell ref="D16818:E16818"/>
    <mergeCell ref="G16818:H16818"/>
    <mergeCell ref="I16818:J16818"/>
    <mergeCell ref="K16818:L16818"/>
    <mergeCell ref="M16818:N16818"/>
    <mergeCell ref="O16829:P16829"/>
    <mergeCell ref="A16830:C16830"/>
    <mergeCell ref="D16830:E16830"/>
    <mergeCell ref="G16830:H16830"/>
    <mergeCell ref="I16830:J16830"/>
    <mergeCell ref="K16830:L16830"/>
    <mergeCell ref="M16830:N16830"/>
    <mergeCell ref="O16830:P16830"/>
    <mergeCell ref="A16829:C16829"/>
    <mergeCell ref="D16829:E16829"/>
    <mergeCell ref="G16829:H16829"/>
    <mergeCell ref="I16829:J16829"/>
    <mergeCell ref="K16829:L16829"/>
    <mergeCell ref="M16829:N16829"/>
    <mergeCell ref="A16826:N16826"/>
    <mergeCell ref="O16826:P16826"/>
    <mergeCell ref="A16827:P16827"/>
    <mergeCell ref="A16828:C16828"/>
    <mergeCell ref="D16828:E16828"/>
    <mergeCell ref="G16828:H16828"/>
    <mergeCell ref="I16828:J16828"/>
    <mergeCell ref="K16828:L16828"/>
    <mergeCell ref="M16828:N16828"/>
    <mergeCell ref="O16828:P16828"/>
    <mergeCell ref="A16824:H16824"/>
    <mergeCell ref="I16824:J16824"/>
    <mergeCell ref="K16824:L16824"/>
    <mergeCell ref="M16824:N16824"/>
    <mergeCell ref="O16824:P16824"/>
    <mergeCell ref="A16825:H16825"/>
    <mergeCell ref="I16825:J16825"/>
    <mergeCell ref="K16825:L16825"/>
    <mergeCell ref="M16825:N16825"/>
    <mergeCell ref="O16825:P16825"/>
    <mergeCell ref="A16837:H16837"/>
    <mergeCell ref="I16837:J16837"/>
    <mergeCell ref="K16837:L16837"/>
    <mergeCell ref="M16837:N16837"/>
    <mergeCell ref="O16837:P16837"/>
    <mergeCell ref="A16838:H16838"/>
    <mergeCell ref="I16838:J16838"/>
    <mergeCell ref="K16838:L16838"/>
    <mergeCell ref="M16838:N16838"/>
    <mergeCell ref="O16838:P16838"/>
    <mergeCell ref="O16834:P16834"/>
    <mergeCell ref="A16835:N16835"/>
    <mergeCell ref="O16835:P16835"/>
    <mergeCell ref="A16836:H16836"/>
    <mergeCell ref="I16836:J16836"/>
    <mergeCell ref="K16836:L16836"/>
    <mergeCell ref="M16836:N16836"/>
    <mergeCell ref="O16836:P16836"/>
    <mergeCell ref="O16831:P16831"/>
    <mergeCell ref="A16832:N16832"/>
    <mergeCell ref="O16832:P16832"/>
    <mergeCell ref="A16833:P16833"/>
    <mergeCell ref="A16834:C16834"/>
    <mergeCell ref="D16834:E16834"/>
    <mergeCell ref="G16834:H16834"/>
    <mergeCell ref="I16834:J16834"/>
    <mergeCell ref="K16834:L16834"/>
    <mergeCell ref="M16834:N16834"/>
    <mergeCell ref="A16831:C16831"/>
    <mergeCell ref="D16831:E16831"/>
    <mergeCell ref="G16831:H16831"/>
    <mergeCell ref="I16831:J16831"/>
    <mergeCell ref="K16831:L16831"/>
    <mergeCell ref="M16831:N16831"/>
    <mergeCell ref="B16853:K16853"/>
    <mergeCell ref="L16853:M16853"/>
    <mergeCell ref="N16853:P16853"/>
    <mergeCell ref="A16854:B16854"/>
    <mergeCell ref="C16854:D16854"/>
    <mergeCell ref="E16854:G16854"/>
    <mergeCell ref="H16854:I16854"/>
    <mergeCell ref="J16854:O16854"/>
    <mergeCell ref="B16851:K16851"/>
    <mergeCell ref="L16851:M16851"/>
    <mergeCell ref="N16851:P16851"/>
    <mergeCell ref="B16852:K16852"/>
    <mergeCell ref="L16852:M16852"/>
    <mergeCell ref="N16852:P16852"/>
    <mergeCell ref="B16849:K16849"/>
    <mergeCell ref="L16849:M16849"/>
    <mergeCell ref="N16849:P16849"/>
    <mergeCell ref="B16850:K16850"/>
    <mergeCell ref="L16850:M16850"/>
    <mergeCell ref="N16850:P16850"/>
    <mergeCell ref="A16843:P16843"/>
    <mergeCell ref="A16844:P16844"/>
    <mergeCell ref="A16845:P16845"/>
    <mergeCell ref="A16847:P16847"/>
    <mergeCell ref="B16848:K16848"/>
    <mergeCell ref="L16848:M16848"/>
    <mergeCell ref="N16848:P16848"/>
    <mergeCell ref="A16839:N16839"/>
    <mergeCell ref="O16839:P16839"/>
    <mergeCell ref="A16840:P16840"/>
    <mergeCell ref="A16841:C16841"/>
    <mergeCell ref="D16841:E16841"/>
    <mergeCell ref="G16841:H16841"/>
    <mergeCell ref="I16841:J16841"/>
    <mergeCell ref="K16841:L16841"/>
    <mergeCell ref="M16841:N16841"/>
    <mergeCell ref="O16841:P16841"/>
    <mergeCell ref="O16860:P16860"/>
    <mergeCell ref="A16861:C16861"/>
    <mergeCell ref="D16861:E16861"/>
    <mergeCell ref="G16861:H16861"/>
    <mergeCell ref="I16861:J16861"/>
    <mergeCell ref="K16861:L16861"/>
    <mergeCell ref="M16861:N16861"/>
    <mergeCell ref="O16861:P16861"/>
    <mergeCell ref="A16860:C16860"/>
    <mergeCell ref="D16860:E16860"/>
    <mergeCell ref="G16860:H16860"/>
    <mergeCell ref="I16860:J16860"/>
    <mergeCell ref="K16860:L16860"/>
    <mergeCell ref="M16860:N16860"/>
    <mergeCell ref="A16857:N16857"/>
    <mergeCell ref="O16857:P16857"/>
    <mergeCell ref="A16858:P16858"/>
    <mergeCell ref="A16859:C16859"/>
    <mergeCell ref="D16859:E16859"/>
    <mergeCell ref="G16859:H16859"/>
    <mergeCell ref="I16859:J16859"/>
    <mergeCell ref="K16859:L16859"/>
    <mergeCell ref="M16859:N16859"/>
    <mergeCell ref="O16859:P16859"/>
    <mergeCell ref="A16855:C16856"/>
    <mergeCell ref="D16855:E16856"/>
    <mergeCell ref="F16855:F16856"/>
    <mergeCell ref="G16855:H16856"/>
    <mergeCell ref="I16855:P16855"/>
    <mergeCell ref="I16856:J16856"/>
    <mergeCell ref="K16856:L16856"/>
    <mergeCell ref="M16856:N16856"/>
    <mergeCell ref="O16856:P16856"/>
    <mergeCell ref="O16867:P16867"/>
    <mergeCell ref="A16868:C16868"/>
    <mergeCell ref="D16868:E16868"/>
    <mergeCell ref="G16868:H16868"/>
    <mergeCell ref="I16868:J16868"/>
    <mergeCell ref="K16868:L16868"/>
    <mergeCell ref="M16868:N16868"/>
    <mergeCell ref="O16868:P16868"/>
    <mergeCell ref="A16867:C16867"/>
    <mergeCell ref="D16867:E16867"/>
    <mergeCell ref="G16867:H16867"/>
    <mergeCell ref="I16867:J16867"/>
    <mergeCell ref="K16867:L16867"/>
    <mergeCell ref="M16867:N16867"/>
    <mergeCell ref="A16864:N16864"/>
    <mergeCell ref="O16864:P16864"/>
    <mergeCell ref="A16865:P16865"/>
    <mergeCell ref="A16866:C16866"/>
    <mergeCell ref="D16866:E16866"/>
    <mergeCell ref="G16866:H16866"/>
    <mergeCell ref="I16866:J16866"/>
    <mergeCell ref="K16866:L16866"/>
    <mergeCell ref="M16866:N16866"/>
    <mergeCell ref="O16866:P16866"/>
    <mergeCell ref="O16862:P16862"/>
    <mergeCell ref="A16863:C16863"/>
    <mergeCell ref="D16863:E16863"/>
    <mergeCell ref="G16863:H16863"/>
    <mergeCell ref="I16863:J16863"/>
    <mergeCell ref="K16863:L16863"/>
    <mergeCell ref="M16863:N16863"/>
    <mergeCell ref="O16863:P16863"/>
    <mergeCell ref="A16862:C16862"/>
    <mergeCell ref="D16862:E16862"/>
    <mergeCell ref="G16862:H16862"/>
    <mergeCell ref="I16862:J16862"/>
    <mergeCell ref="K16862:L16862"/>
    <mergeCell ref="M16862:N16862"/>
    <mergeCell ref="O16873:P16873"/>
    <mergeCell ref="A16874:C16874"/>
    <mergeCell ref="D16874:E16874"/>
    <mergeCell ref="G16874:H16874"/>
    <mergeCell ref="I16874:J16874"/>
    <mergeCell ref="K16874:L16874"/>
    <mergeCell ref="M16874:N16874"/>
    <mergeCell ref="O16874:P16874"/>
    <mergeCell ref="A16873:C16873"/>
    <mergeCell ref="D16873:E16873"/>
    <mergeCell ref="G16873:H16873"/>
    <mergeCell ref="I16873:J16873"/>
    <mergeCell ref="K16873:L16873"/>
    <mergeCell ref="M16873:N16873"/>
    <mergeCell ref="O16871:P16871"/>
    <mergeCell ref="A16872:C16872"/>
    <mergeCell ref="D16872:E16872"/>
    <mergeCell ref="G16872:H16872"/>
    <mergeCell ref="I16872:J16872"/>
    <mergeCell ref="K16872:L16872"/>
    <mergeCell ref="M16872:N16872"/>
    <mergeCell ref="O16872:P16872"/>
    <mergeCell ref="A16871:C16871"/>
    <mergeCell ref="D16871:E16871"/>
    <mergeCell ref="G16871:H16871"/>
    <mergeCell ref="I16871:J16871"/>
    <mergeCell ref="K16871:L16871"/>
    <mergeCell ref="M16871:N16871"/>
    <mergeCell ref="O16869:P16869"/>
    <mergeCell ref="A16870:C16870"/>
    <mergeCell ref="D16870:E16870"/>
    <mergeCell ref="G16870:H16870"/>
    <mergeCell ref="I16870:J16870"/>
    <mergeCell ref="K16870:L16870"/>
    <mergeCell ref="M16870:N16870"/>
    <mergeCell ref="O16870:P16870"/>
    <mergeCell ref="A16869:C16869"/>
    <mergeCell ref="D16869:E16869"/>
    <mergeCell ref="G16869:H16869"/>
    <mergeCell ref="I16869:J16869"/>
    <mergeCell ref="K16869:L16869"/>
    <mergeCell ref="M16869:N16869"/>
    <mergeCell ref="B16887:K16887"/>
    <mergeCell ref="L16887:M16887"/>
    <mergeCell ref="N16887:P16887"/>
    <mergeCell ref="B16888:K16888"/>
    <mergeCell ref="L16888:M16888"/>
    <mergeCell ref="N16888:P16888"/>
    <mergeCell ref="A16881:P16881"/>
    <mergeCell ref="A16882:P16882"/>
    <mergeCell ref="A16883:P16883"/>
    <mergeCell ref="A16885:P16885"/>
    <mergeCell ref="B16886:K16886"/>
    <mergeCell ref="L16886:M16886"/>
    <mergeCell ref="N16886:P16886"/>
    <mergeCell ref="A16878:H16878"/>
    <mergeCell ref="I16878:J16878"/>
    <mergeCell ref="K16878:L16878"/>
    <mergeCell ref="M16878:N16878"/>
    <mergeCell ref="O16878:P16878"/>
    <mergeCell ref="A16879:H16879"/>
    <mergeCell ref="I16879:J16879"/>
    <mergeCell ref="K16879:L16879"/>
    <mergeCell ref="M16879:N16879"/>
    <mergeCell ref="O16879:P16879"/>
    <mergeCell ref="O16875:P16875"/>
    <mergeCell ref="A16876:N16876"/>
    <mergeCell ref="O16876:P16876"/>
    <mergeCell ref="A16877:H16877"/>
    <mergeCell ref="I16877:J16877"/>
    <mergeCell ref="K16877:L16877"/>
    <mergeCell ref="M16877:N16877"/>
    <mergeCell ref="O16877:P16877"/>
    <mergeCell ref="A16875:C16875"/>
    <mergeCell ref="D16875:E16875"/>
    <mergeCell ref="G16875:H16875"/>
    <mergeCell ref="I16875:J16875"/>
    <mergeCell ref="K16875:L16875"/>
    <mergeCell ref="M16875:N16875"/>
    <mergeCell ref="A16895:N16895"/>
    <mergeCell ref="O16895:P16895"/>
    <mergeCell ref="A16896:P16896"/>
    <mergeCell ref="A16897:C16897"/>
    <mergeCell ref="D16897:E16897"/>
    <mergeCell ref="G16897:H16897"/>
    <mergeCell ref="I16897:J16897"/>
    <mergeCell ref="K16897:L16897"/>
    <mergeCell ref="M16897:N16897"/>
    <mergeCell ref="O16897:P16897"/>
    <mergeCell ref="A16893:C16894"/>
    <mergeCell ref="D16893:E16894"/>
    <mergeCell ref="F16893:F16894"/>
    <mergeCell ref="G16893:H16894"/>
    <mergeCell ref="I16893:P16893"/>
    <mergeCell ref="I16894:J16894"/>
    <mergeCell ref="K16894:L16894"/>
    <mergeCell ref="M16894:N16894"/>
    <mergeCell ref="O16894:P16894"/>
    <mergeCell ref="B16891:K16891"/>
    <mergeCell ref="L16891:M16891"/>
    <mergeCell ref="N16891:P16891"/>
    <mergeCell ref="A16892:B16892"/>
    <mergeCell ref="C16892:D16892"/>
    <mergeCell ref="E16892:G16892"/>
    <mergeCell ref="H16892:I16892"/>
    <mergeCell ref="J16892:O16892"/>
    <mergeCell ref="B16889:K16889"/>
    <mergeCell ref="L16889:M16889"/>
    <mergeCell ref="N16889:P16889"/>
    <mergeCell ref="B16890:K16890"/>
    <mergeCell ref="L16890:M16890"/>
    <mergeCell ref="N16890:P16890"/>
    <mergeCell ref="O16903:P16903"/>
    <mergeCell ref="A16904:C16904"/>
    <mergeCell ref="D16904:E16904"/>
    <mergeCell ref="G16904:H16904"/>
    <mergeCell ref="I16904:J16904"/>
    <mergeCell ref="K16904:L16904"/>
    <mergeCell ref="M16904:N16904"/>
    <mergeCell ref="O16904:P16904"/>
    <mergeCell ref="O16900:P16900"/>
    <mergeCell ref="A16901:N16901"/>
    <mergeCell ref="O16901:P16901"/>
    <mergeCell ref="A16902:P16902"/>
    <mergeCell ref="A16903:C16903"/>
    <mergeCell ref="D16903:E16903"/>
    <mergeCell ref="G16903:H16903"/>
    <mergeCell ref="I16903:J16903"/>
    <mergeCell ref="K16903:L16903"/>
    <mergeCell ref="M16903:N16903"/>
    <mergeCell ref="A16900:C16900"/>
    <mergeCell ref="D16900:E16900"/>
    <mergeCell ref="G16900:H16900"/>
    <mergeCell ref="I16900:J16900"/>
    <mergeCell ref="K16900:L16900"/>
    <mergeCell ref="M16900:N16900"/>
    <mergeCell ref="O16898:P16898"/>
    <mergeCell ref="A16899:C16899"/>
    <mergeCell ref="D16899:E16899"/>
    <mergeCell ref="G16899:H16899"/>
    <mergeCell ref="I16899:J16899"/>
    <mergeCell ref="K16899:L16899"/>
    <mergeCell ref="M16899:N16899"/>
    <mergeCell ref="O16899:P16899"/>
    <mergeCell ref="A16898:C16898"/>
    <mergeCell ref="D16898:E16898"/>
    <mergeCell ref="G16898:H16898"/>
    <mergeCell ref="I16898:J16898"/>
    <mergeCell ref="K16898:L16898"/>
    <mergeCell ref="M16898:N16898"/>
    <mergeCell ref="A16910:N16910"/>
    <mergeCell ref="O16910:P16910"/>
    <mergeCell ref="A16911:P16911"/>
    <mergeCell ref="A16912:C16912"/>
    <mergeCell ref="D16912:E16912"/>
    <mergeCell ref="G16912:H16912"/>
    <mergeCell ref="I16912:J16912"/>
    <mergeCell ref="K16912:L16912"/>
    <mergeCell ref="M16912:N16912"/>
    <mergeCell ref="O16912:P16912"/>
    <mergeCell ref="A16908:H16908"/>
    <mergeCell ref="I16908:J16908"/>
    <mergeCell ref="K16908:L16908"/>
    <mergeCell ref="M16908:N16908"/>
    <mergeCell ref="O16908:P16908"/>
    <mergeCell ref="A16909:H16909"/>
    <mergeCell ref="I16909:J16909"/>
    <mergeCell ref="K16909:L16909"/>
    <mergeCell ref="M16909:N16909"/>
    <mergeCell ref="O16909:P16909"/>
    <mergeCell ref="O16905:P16905"/>
    <mergeCell ref="A16906:N16906"/>
    <mergeCell ref="O16906:P16906"/>
    <mergeCell ref="A16907:H16907"/>
    <mergeCell ref="I16907:J16907"/>
    <mergeCell ref="K16907:L16907"/>
    <mergeCell ref="M16907:N16907"/>
    <mergeCell ref="O16907:P16907"/>
    <mergeCell ref="A16905:C16905"/>
    <mergeCell ref="D16905:E16905"/>
    <mergeCell ref="G16905:H16905"/>
    <mergeCell ref="I16905:J16905"/>
    <mergeCell ref="K16905:L16905"/>
    <mergeCell ref="M16905:N16905"/>
    <mergeCell ref="O16918:P16918"/>
    <mergeCell ref="A16919:C16919"/>
    <mergeCell ref="D16919:E16919"/>
    <mergeCell ref="G16919:H16919"/>
    <mergeCell ref="I16919:J16919"/>
    <mergeCell ref="K16919:L16919"/>
    <mergeCell ref="M16919:N16919"/>
    <mergeCell ref="O16919:P16919"/>
    <mergeCell ref="O16915:P16915"/>
    <mergeCell ref="A16916:N16916"/>
    <mergeCell ref="O16916:P16916"/>
    <mergeCell ref="A16917:P16917"/>
    <mergeCell ref="A16918:C16918"/>
    <mergeCell ref="D16918:E16918"/>
    <mergeCell ref="G16918:H16918"/>
    <mergeCell ref="I16918:J16918"/>
    <mergeCell ref="K16918:L16918"/>
    <mergeCell ref="M16918:N16918"/>
    <mergeCell ref="A16915:C16915"/>
    <mergeCell ref="D16915:E16915"/>
    <mergeCell ref="G16915:H16915"/>
    <mergeCell ref="I16915:J16915"/>
    <mergeCell ref="K16915:L16915"/>
    <mergeCell ref="M16915:N16915"/>
    <mergeCell ref="O16913:P16913"/>
    <mergeCell ref="A16914:C16914"/>
    <mergeCell ref="D16914:E16914"/>
    <mergeCell ref="G16914:H16914"/>
    <mergeCell ref="I16914:J16914"/>
    <mergeCell ref="K16914:L16914"/>
    <mergeCell ref="M16914:N16914"/>
    <mergeCell ref="O16914:P16914"/>
    <mergeCell ref="A16913:C16913"/>
    <mergeCell ref="D16913:E16913"/>
    <mergeCell ref="G16913:H16913"/>
    <mergeCell ref="I16913:J16913"/>
    <mergeCell ref="K16913:L16913"/>
    <mergeCell ref="M16913:N16913"/>
    <mergeCell ref="B16932:K16932"/>
    <mergeCell ref="L16932:M16932"/>
    <mergeCell ref="N16932:P16932"/>
    <mergeCell ref="B16933:K16933"/>
    <mergeCell ref="L16933:M16933"/>
    <mergeCell ref="N16933:P16933"/>
    <mergeCell ref="B16930:K16930"/>
    <mergeCell ref="L16930:M16930"/>
    <mergeCell ref="N16930:P16930"/>
    <mergeCell ref="B16931:K16931"/>
    <mergeCell ref="L16931:M16931"/>
    <mergeCell ref="N16931:P16931"/>
    <mergeCell ref="A16924:P16924"/>
    <mergeCell ref="A16925:P16925"/>
    <mergeCell ref="A16926:P16926"/>
    <mergeCell ref="A16928:P16928"/>
    <mergeCell ref="B16929:K16929"/>
    <mergeCell ref="L16929:M16929"/>
    <mergeCell ref="N16929:P16929"/>
    <mergeCell ref="O16920:P16920"/>
    <mergeCell ref="A16921:N16921"/>
    <mergeCell ref="O16921:P16921"/>
    <mergeCell ref="A16922:H16922"/>
    <mergeCell ref="I16922:J16922"/>
    <mergeCell ref="K16922:L16922"/>
    <mergeCell ref="M16922:N16922"/>
    <mergeCell ref="O16922:P16922"/>
    <mergeCell ref="A16920:C16920"/>
    <mergeCell ref="D16920:E16920"/>
    <mergeCell ref="G16920:H16920"/>
    <mergeCell ref="I16920:J16920"/>
    <mergeCell ref="K16920:L16920"/>
    <mergeCell ref="M16920:N16920"/>
    <mergeCell ref="A16940:N16940"/>
    <mergeCell ref="O16940:P16940"/>
    <mergeCell ref="A16941:P16941"/>
    <mergeCell ref="A16942:C16942"/>
    <mergeCell ref="D16942:E16942"/>
    <mergeCell ref="G16942:H16942"/>
    <mergeCell ref="I16942:J16942"/>
    <mergeCell ref="K16942:L16942"/>
    <mergeCell ref="M16942:N16942"/>
    <mergeCell ref="O16942:P16942"/>
    <mergeCell ref="A16938:H16938"/>
    <mergeCell ref="I16938:J16938"/>
    <mergeCell ref="K16938:L16938"/>
    <mergeCell ref="M16938:N16938"/>
    <mergeCell ref="O16938:P16938"/>
    <mergeCell ref="A16939:H16939"/>
    <mergeCell ref="I16939:J16939"/>
    <mergeCell ref="K16939:L16939"/>
    <mergeCell ref="M16939:N16939"/>
    <mergeCell ref="O16939:P16939"/>
    <mergeCell ref="A16936:C16937"/>
    <mergeCell ref="D16936:E16937"/>
    <mergeCell ref="F16936:F16937"/>
    <mergeCell ref="G16936:H16937"/>
    <mergeCell ref="I16936:P16936"/>
    <mergeCell ref="I16937:J16937"/>
    <mergeCell ref="K16937:L16937"/>
    <mergeCell ref="M16937:N16937"/>
    <mergeCell ref="O16937:P16937"/>
    <mergeCell ref="B16934:K16934"/>
    <mergeCell ref="L16934:M16934"/>
    <mergeCell ref="N16934:P16934"/>
    <mergeCell ref="A16935:B16935"/>
    <mergeCell ref="C16935:D16935"/>
    <mergeCell ref="E16935:G16935"/>
    <mergeCell ref="H16935:I16935"/>
    <mergeCell ref="J16935:O16935"/>
    <mergeCell ref="O16948:P16948"/>
    <mergeCell ref="A16949:N16949"/>
    <mergeCell ref="O16949:P16949"/>
    <mergeCell ref="A16950:P16950"/>
    <mergeCell ref="A16951:C16951"/>
    <mergeCell ref="D16951:E16951"/>
    <mergeCell ref="G16951:H16951"/>
    <mergeCell ref="I16951:J16951"/>
    <mergeCell ref="K16951:L16951"/>
    <mergeCell ref="M16951:N16951"/>
    <mergeCell ref="A16948:C16948"/>
    <mergeCell ref="D16948:E16948"/>
    <mergeCell ref="G16948:H16948"/>
    <mergeCell ref="I16948:J16948"/>
    <mergeCell ref="K16948:L16948"/>
    <mergeCell ref="M16948:N16948"/>
    <mergeCell ref="O16946:P16946"/>
    <mergeCell ref="A16947:C16947"/>
    <mergeCell ref="D16947:E16947"/>
    <mergeCell ref="G16947:H16947"/>
    <mergeCell ref="I16947:J16947"/>
    <mergeCell ref="K16947:L16947"/>
    <mergeCell ref="M16947:N16947"/>
    <mergeCell ref="O16947:P16947"/>
    <mergeCell ref="A16946:C16946"/>
    <mergeCell ref="D16946:E16946"/>
    <mergeCell ref="G16946:H16946"/>
    <mergeCell ref="I16946:J16946"/>
    <mergeCell ref="K16946:L16946"/>
    <mergeCell ref="M16946:N16946"/>
    <mergeCell ref="A16943:N16943"/>
    <mergeCell ref="O16943:P16943"/>
    <mergeCell ref="A16944:P16944"/>
    <mergeCell ref="A16945:C16945"/>
    <mergeCell ref="D16945:E16945"/>
    <mergeCell ref="G16945:H16945"/>
    <mergeCell ref="I16945:J16945"/>
    <mergeCell ref="K16945:L16945"/>
    <mergeCell ref="M16945:N16945"/>
    <mergeCell ref="O16945:P16945"/>
    <mergeCell ref="A16957:H16957"/>
    <mergeCell ref="I16957:J16957"/>
    <mergeCell ref="K16957:L16957"/>
    <mergeCell ref="M16957:N16957"/>
    <mergeCell ref="O16957:P16957"/>
    <mergeCell ref="A16958:H16958"/>
    <mergeCell ref="I16958:J16958"/>
    <mergeCell ref="K16958:L16958"/>
    <mergeCell ref="M16958:N16958"/>
    <mergeCell ref="O16958:P16958"/>
    <mergeCell ref="A16955:N16955"/>
    <mergeCell ref="O16955:P16955"/>
    <mergeCell ref="A16956:H16956"/>
    <mergeCell ref="I16956:J16956"/>
    <mergeCell ref="K16956:L16956"/>
    <mergeCell ref="M16956:N16956"/>
    <mergeCell ref="O16956:P16956"/>
    <mergeCell ref="O16953:P16953"/>
    <mergeCell ref="A16954:C16954"/>
    <mergeCell ref="D16954:E16954"/>
    <mergeCell ref="G16954:H16954"/>
    <mergeCell ref="I16954:J16954"/>
    <mergeCell ref="K16954:L16954"/>
    <mergeCell ref="M16954:N16954"/>
    <mergeCell ref="O16954:P16954"/>
    <mergeCell ref="A16953:C16953"/>
    <mergeCell ref="D16953:E16953"/>
    <mergeCell ref="G16953:H16953"/>
    <mergeCell ref="I16953:J16953"/>
    <mergeCell ref="K16953:L16953"/>
    <mergeCell ref="M16953:N16953"/>
    <mergeCell ref="O16951:P16951"/>
    <mergeCell ref="A16952:C16952"/>
    <mergeCell ref="D16952:E16952"/>
    <mergeCell ref="G16952:H16952"/>
    <mergeCell ref="I16952:J16952"/>
    <mergeCell ref="K16952:L16952"/>
    <mergeCell ref="M16952:N16952"/>
    <mergeCell ref="O16952:P16952"/>
    <mergeCell ref="O16965:P16965"/>
    <mergeCell ref="A16966:C16966"/>
    <mergeCell ref="D16966:E16966"/>
    <mergeCell ref="G16966:H16966"/>
    <mergeCell ref="I16966:J16966"/>
    <mergeCell ref="K16966:L16966"/>
    <mergeCell ref="M16966:N16966"/>
    <mergeCell ref="O16966:P16966"/>
    <mergeCell ref="A16965:C16965"/>
    <mergeCell ref="D16965:E16965"/>
    <mergeCell ref="G16965:H16965"/>
    <mergeCell ref="I16965:J16965"/>
    <mergeCell ref="K16965:L16965"/>
    <mergeCell ref="M16965:N16965"/>
    <mergeCell ref="A16962:N16962"/>
    <mergeCell ref="O16962:P16962"/>
    <mergeCell ref="A16963:P16963"/>
    <mergeCell ref="A16964:C16964"/>
    <mergeCell ref="D16964:E16964"/>
    <mergeCell ref="G16964:H16964"/>
    <mergeCell ref="I16964:J16964"/>
    <mergeCell ref="K16964:L16964"/>
    <mergeCell ref="M16964:N16964"/>
    <mergeCell ref="O16964:P16964"/>
    <mergeCell ref="A16959:N16959"/>
    <mergeCell ref="O16959:P16959"/>
    <mergeCell ref="A16960:P16960"/>
    <mergeCell ref="A16961:C16961"/>
    <mergeCell ref="D16961:E16961"/>
    <mergeCell ref="G16961:H16961"/>
    <mergeCell ref="I16961:J16961"/>
    <mergeCell ref="K16961:L16961"/>
    <mergeCell ref="M16961:N16961"/>
    <mergeCell ref="O16961:P16961"/>
    <mergeCell ref="A16981:C16982"/>
    <mergeCell ref="D16981:E16982"/>
    <mergeCell ref="F16981:F16982"/>
    <mergeCell ref="G16981:H16982"/>
    <mergeCell ref="I16981:P16981"/>
    <mergeCell ref="I16982:J16982"/>
    <mergeCell ref="K16982:L16982"/>
    <mergeCell ref="M16982:N16982"/>
    <mergeCell ref="O16982:P16982"/>
    <mergeCell ref="B16979:K16979"/>
    <mergeCell ref="L16979:M16979"/>
    <mergeCell ref="N16979:P16979"/>
    <mergeCell ref="A16980:B16980"/>
    <mergeCell ref="C16980:D16980"/>
    <mergeCell ref="E16980:G16980"/>
    <mergeCell ref="H16980:I16980"/>
    <mergeCell ref="J16980:O16980"/>
    <mergeCell ref="B16977:K16977"/>
    <mergeCell ref="L16977:M16977"/>
    <mergeCell ref="N16977:P16977"/>
    <mergeCell ref="B16978:K16978"/>
    <mergeCell ref="L16978:M16978"/>
    <mergeCell ref="N16978:P16978"/>
    <mergeCell ref="B16975:K16975"/>
    <mergeCell ref="L16975:M16975"/>
    <mergeCell ref="N16975:P16975"/>
    <mergeCell ref="B16976:K16976"/>
    <mergeCell ref="L16976:M16976"/>
    <mergeCell ref="N16976:P16976"/>
    <mergeCell ref="O16967:P16967"/>
    <mergeCell ref="A16969:P16969"/>
    <mergeCell ref="A16970:P16970"/>
    <mergeCell ref="A16971:P16971"/>
    <mergeCell ref="A16973:P16973"/>
    <mergeCell ref="B16974:K16974"/>
    <mergeCell ref="L16974:M16974"/>
    <mergeCell ref="N16974:P16974"/>
    <mergeCell ref="A16967:C16967"/>
    <mergeCell ref="D16967:E16967"/>
    <mergeCell ref="G16967:H16967"/>
    <mergeCell ref="I16967:J16967"/>
    <mergeCell ref="K16967:L16967"/>
    <mergeCell ref="M16967:N16967"/>
    <mergeCell ref="A16991:N16991"/>
    <mergeCell ref="O16991:P16991"/>
    <mergeCell ref="A16992:P16992"/>
    <mergeCell ref="A16993:C16993"/>
    <mergeCell ref="D16993:E16993"/>
    <mergeCell ref="G16993:H16993"/>
    <mergeCell ref="I16993:J16993"/>
    <mergeCell ref="K16993:L16993"/>
    <mergeCell ref="M16993:N16993"/>
    <mergeCell ref="O16993:P16993"/>
    <mergeCell ref="A16989:H16989"/>
    <mergeCell ref="I16989:J16989"/>
    <mergeCell ref="K16989:L16989"/>
    <mergeCell ref="M16989:N16989"/>
    <mergeCell ref="O16989:P16989"/>
    <mergeCell ref="A16990:H16990"/>
    <mergeCell ref="I16990:J16990"/>
    <mergeCell ref="K16990:L16990"/>
    <mergeCell ref="M16990:N16990"/>
    <mergeCell ref="O16990:P16990"/>
    <mergeCell ref="O16986:P16986"/>
    <mergeCell ref="A16987:N16987"/>
    <mergeCell ref="O16987:P16987"/>
    <mergeCell ref="A16988:H16988"/>
    <mergeCell ref="I16988:J16988"/>
    <mergeCell ref="K16988:L16988"/>
    <mergeCell ref="M16988:N16988"/>
    <mergeCell ref="O16988:P16988"/>
    <mergeCell ref="O16983:P16983"/>
    <mergeCell ref="A16984:N16984"/>
    <mergeCell ref="O16984:P16984"/>
    <mergeCell ref="A16985:P16985"/>
    <mergeCell ref="A16986:C16986"/>
    <mergeCell ref="D16986:E16986"/>
    <mergeCell ref="G16986:H16986"/>
    <mergeCell ref="I16986:J16986"/>
    <mergeCell ref="K16986:L16986"/>
    <mergeCell ref="M16986:N16986"/>
    <mergeCell ref="A16983:C16983"/>
    <mergeCell ref="D16983:E16983"/>
    <mergeCell ref="G16983:H16983"/>
    <mergeCell ref="I16983:J16983"/>
    <mergeCell ref="K16983:L16983"/>
    <mergeCell ref="M16983:N16983"/>
    <mergeCell ref="O16999:P16999"/>
    <mergeCell ref="A17000:C17000"/>
    <mergeCell ref="D17000:E17000"/>
    <mergeCell ref="G17000:H17000"/>
    <mergeCell ref="I17000:J17000"/>
    <mergeCell ref="K17000:L17000"/>
    <mergeCell ref="M17000:N17000"/>
    <mergeCell ref="O17000:P17000"/>
    <mergeCell ref="A16999:C16999"/>
    <mergeCell ref="D16999:E16999"/>
    <mergeCell ref="G16999:H16999"/>
    <mergeCell ref="I16999:J16999"/>
    <mergeCell ref="K16999:L16999"/>
    <mergeCell ref="M16999:N16999"/>
    <mergeCell ref="O16997:P16997"/>
    <mergeCell ref="A16998:C16998"/>
    <mergeCell ref="D16998:E16998"/>
    <mergeCell ref="G16998:H16998"/>
    <mergeCell ref="I16998:J16998"/>
    <mergeCell ref="K16998:L16998"/>
    <mergeCell ref="M16998:N16998"/>
    <mergeCell ref="O16998:P16998"/>
    <mergeCell ref="A16997:C16997"/>
    <mergeCell ref="D16997:E16997"/>
    <mergeCell ref="G16997:H16997"/>
    <mergeCell ref="I16997:J16997"/>
    <mergeCell ref="K16997:L16997"/>
    <mergeCell ref="M16997:N16997"/>
    <mergeCell ref="A16994:N16994"/>
    <mergeCell ref="O16994:P16994"/>
    <mergeCell ref="A16995:P16995"/>
    <mergeCell ref="A16996:C16996"/>
    <mergeCell ref="D16996:E16996"/>
    <mergeCell ref="G16996:H16996"/>
    <mergeCell ref="I16996:J16996"/>
    <mergeCell ref="K16996:L16996"/>
    <mergeCell ref="M16996:N16996"/>
    <mergeCell ref="O16996:P16996"/>
    <mergeCell ref="O17006:P17006"/>
    <mergeCell ref="A17007:C17007"/>
    <mergeCell ref="D17007:E17007"/>
    <mergeCell ref="G17007:H17007"/>
    <mergeCell ref="I17007:J17007"/>
    <mergeCell ref="K17007:L17007"/>
    <mergeCell ref="M17007:N17007"/>
    <mergeCell ref="O17007:P17007"/>
    <mergeCell ref="A17006:C17006"/>
    <mergeCell ref="D17006:E17006"/>
    <mergeCell ref="G17006:H17006"/>
    <mergeCell ref="I17006:J17006"/>
    <mergeCell ref="K17006:L17006"/>
    <mergeCell ref="M17006:N17006"/>
    <mergeCell ref="O17004:P17004"/>
    <mergeCell ref="A17005:C17005"/>
    <mergeCell ref="D17005:E17005"/>
    <mergeCell ref="G17005:H17005"/>
    <mergeCell ref="I17005:J17005"/>
    <mergeCell ref="K17005:L17005"/>
    <mergeCell ref="M17005:N17005"/>
    <mergeCell ref="O17005:P17005"/>
    <mergeCell ref="A17004:C17004"/>
    <mergeCell ref="D17004:E17004"/>
    <mergeCell ref="G17004:H17004"/>
    <mergeCell ref="I17004:J17004"/>
    <mergeCell ref="K17004:L17004"/>
    <mergeCell ref="M17004:N17004"/>
    <mergeCell ref="A17001:N17001"/>
    <mergeCell ref="O17001:P17001"/>
    <mergeCell ref="A17002:P17002"/>
    <mergeCell ref="A17003:C17003"/>
    <mergeCell ref="D17003:E17003"/>
    <mergeCell ref="G17003:H17003"/>
    <mergeCell ref="I17003:J17003"/>
    <mergeCell ref="K17003:L17003"/>
    <mergeCell ref="M17003:N17003"/>
    <mergeCell ref="O17003:P17003"/>
    <mergeCell ref="A17022:C17023"/>
    <mergeCell ref="D17022:E17023"/>
    <mergeCell ref="F17022:F17023"/>
    <mergeCell ref="G17022:H17023"/>
    <mergeCell ref="I17022:P17022"/>
    <mergeCell ref="I17023:J17023"/>
    <mergeCell ref="K17023:L17023"/>
    <mergeCell ref="M17023:N17023"/>
    <mergeCell ref="O17023:P17023"/>
    <mergeCell ref="B17020:K17020"/>
    <mergeCell ref="L17020:M17020"/>
    <mergeCell ref="N17020:P17020"/>
    <mergeCell ref="A17021:B17021"/>
    <mergeCell ref="C17021:D17021"/>
    <mergeCell ref="E17021:G17021"/>
    <mergeCell ref="H17021:I17021"/>
    <mergeCell ref="J17021:O17021"/>
    <mergeCell ref="B17018:K17018"/>
    <mergeCell ref="L17018:M17018"/>
    <mergeCell ref="N17018:P17018"/>
    <mergeCell ref="B17019:K17019"/>
    <mergeCell ref="L17019:M17019"/>
    <mergeCell ref="N17019:P17019"/>
    <mergeCell ref="B17016:K17016"/>
    <mergeCell ref="L17016:M17016"/>
    <mergeCell ref="N17016:P17016"/>
    <mergeCell ref="B17017:K17017"/>
    <mergeCell ref="L17017:M17017"/>
    <mergeCell ref="N17017:P17017"/>
    <mergeCell ref="O17008:P17008"/>
    <mergeCell ref="A17010:P17010"/>
    <mergeCell ref="A17011:P17011"/>
    <mergeCell ref="A17012:P17012"/>
    <mergeCell ref="A17014:P17014"/>
    <mergeCell ref="B17015:K17015"/>
    <mergeCell ref="L17015:M17015"/>
    <mergeCell ref="N17015:P17015"/>
    <mergeCell ref="A17008:C17008"/>
    <mergeCell ref="D17008:E17008"/>
    <mergeCell ref="G17008:H17008"/>
    <mergeCell ref="I17008:J17008"/>
    <mergeCell ref="K17008:L17008"/>
    <mergeCell ref="M17008:N17008"/>
    <mergeCell ref="A17030:N17030"/>
    <mergeCell ref="O17030:P17030"/>
    <mergeCell ref="A17031:P17031"/>
    <mergeCell ref="A17032:C17032"/>
    <mergeCell ref="D17032:E17032"/>
    <mergeCell ref="G17032:H17032"/>
    <mergeCell ref="I17032:J17032"/>
    <mergeCell ref="K17032:L17032"/>
    <mergeCell ref="M17032:N17032"/>
    <mergeCell ref="O17032:P17032"/>
    <mergeCell ref="A17028:H17028"/>
    <mergeCell ref="I17028:J17028"/>
    <mergeCell ref="K17028:L17028"/>
    <mergeCell ref="M17028:N17028"/>
    <mergeCell ref="O17028:P17028"/>
    <mergeCell ref="A17029:H17029"/>
    <mergeCell ref="I17029:J17029"/>
    <mergeCell ref="K17029:L17029"/>
    <mergeCell ref="M17029:N17029"/>
    <mergeCell ref="O17029:P17029"/>
    <mergeCell ref="A17026:N17026"/>
    <mergeCell ref="O17026:P17026"/>
    <mergeCell ref="A17027:H17027"/>
    <mergeCell ref="I17027:J17027"/>
    <mergeCell ref="K17027:L17027"/>
    <mergeCell ref="M17027:N17027"/>
    <mergeCell ref="O17027:P17027"/>
    <mergeCell ref="O17024:P17024"/>
    <mergeCell ref="A17025:C17025"/>
    <mergeCell ref="D17025:E17025"/>
    <mergeCell ref="G17025:H17025"/>
    <mergeCell ref="I17025:J17025"/>
    <mergeCell ref="K17025:L17025"/>
    <mergeCell ref="M17025:N17025"/>
    <mergeCell ref="O17025:P17025"/>
    <mergeCell ref="A17024:C17024"/>
    <mergeCell ref="D17024:E17024"/>
    <mergeCell ref="G17024:H17024"/>
    <mergeCell ref="I17024:J17024"/>
    <mergeCell ref="K17024:L17024"/>
    <mergeCell ref="M17024:N17024"/>
    <mergeCell ref="O17038:P17038"/>
    <mergeCell ref="A17039:C17039"/>
    <mergeCell ref="D17039:E17039"/>
    <mergeCell ref="G17039:H17039"/>
    <mergeCell ref="I17039:J17039"/>
    <mergeCell ref="K17039:L17039"/>
    <mergeCell ref="M17039:N17039"/>
    <mergeCell ref="O17039:P17039"/>
    <mergeCell ref="O17035:P17035"/>
    <mergeCell ref="A17036:N17036"/>
    <mergeCell ref="O17036:P17036"/>
    <mergeCell ref="A17037:P17037"/>
    <mergeCell ref="A17038:C17038"/>
    <mergeCell ref="D17038:E17038"/>
    <mergeCell ref="G17038:H17038"/>
    <mergeCell ref="I17038:J17038"/>
    <mergeCell ref="K17038:L17038"/>
    <mergeCell ref="M17038:N17038"/>
    <mergeCell ref="A17035:C17035"/>
    <mergeCell ref="D17035:E17035"/>
    <mergeCell ref="G17035:H17035"/>
    <mergeCell ref="I17035:J17035"/>
    <mergeCell ref="K17035:L17035"/>
    <mergeCell ref="M17035:N17035"/>
    <mergeCell ref="O17033:P17033"/>
    <mergeCell ref="A17034:C17034"/>
    <mergeCell ref="D17034:E17034"/>
    <mergeCell ref="G17034:H17034"/>
    <mergeCell ref="I17034:J17034"/>
    <mergeCell ref="K17034:L17034"/>
    <mergeCell ref="M17034:N17034"/>
    <mergeCell ref="O17034:P17034"/>
    <mergeCell ref="A17033:C17033"/>
    <mergeCell ref="D17033:E17033"/>
    <mergeCell ref="G17033:H17033"/>
    <mergeCell ref="I17033:J17033"/>
    <mergeCell ref="K17033:L17033"/>
    <mergeCell ref="M17033:N17033"/>
    <mergeCell ref="A17045:N17045"/>
    <mergeCell ref="O17045:P17045"/>
    <mergeCell ref="A17046:P17046"/>
    <mergeCell ref="A17047:C17047"/>
    <mergeCell ref="D17047:E17047"/>
    <mergeCell ref="G17047:H17047"/>
    <mergeCell ref="I17047:J17047"/>
    <mergeCell ref="K17047:L17047"/>
    <mergeCell ref="M17047:N17047"/>
    <mergeCell ref="O17047:P17047"/>
    <mergeCell ref="A17043:H17043"/>
    <mergeCell ref="I17043:J17043"/>
    <mergeCell ref="K17043:L17043"/>
    <mergeCell ref="M17043:N17043"/>
    <mergeCell ref="O17043:P17043"/>
    <mergeCell ref="A17044:H17044"/>
    <mergeCell ref="I17044:J17044"/>
    <mergeCell ref="K17044:L17044"/>
    <mergeCell ref="M17044:N17044"/>
    <mergeCell ref="O17044:P17044"/>
    <mergeCell ref="O17040:P17040"/>
    <mergeCell ref="A17041:N17041"/>
    <mergeCell ref="O17041:P17041"/>
    <mergeCell ref="A17042:H17042"/>
    <mergeCell ref="I17042:J17042"/>
    <mergeCell ref="K17042:L17042"/>
    <mergeCell ref="M17042:N17042"/>
    <mergeCell ref="O17042:P17042"/>
    <mergeCell ref="A17040:C17040"/>
    <mergeCell ref="D17040:E17040"/>
    <mergeCell ref="G17040:H17040"/>
    <mergeCell ref="I17040:J17040"/>
    <mergeCell ref="K17040:L17040"/>
    <mergeCell ref="M17040:N17040"/>
    <mergeCell ref="B17060:K17060"/>
    <mergeCell ref="L17060:M17060"/>
    <mergeCell ref="N17060:P17060"/>
    <mergeCell ref="B17061:K17061"/>
    <mergeCell ref="L17061:M17061"/>
    <mergeCell ref="N17061:P17061"/>
    <mergeCell ref="A17057:P17057"/>
    <mergeCell ref="B17058:K17058"/>
    <mergeCell ref="L17058:M17058"/>
    <mergeCell ref="N17058:P17058"/>
    <mergeCell ref="B17059:K17059"/>
    <mergeCell ref="L17059:M17059"/>
    <mergeCell ref="N17059:P17059"/>
    <mergeCell ref="O17050:P17050"/>
    <mergeCell ref="A17051:N17051"/>
    <mergeCell ref="O17051:P17051"/>
    <mergeCell ref="A17053:P17053"/>
    <mergeCell ref="A17054:P17054"/>
    <mergeCell ref="A17055:P17055"/>
    <mergeCell ref="A17050:C17050"/>
    <mergeCell ref="D17050:E17050"/>
    <mergeCell ref="G17050:H17050"/>
    <mergeCell ref="I17050:J17050"/>
    <mergeCell ref="K17050:L17050"/>
    <mergeCell ref="M17050:N17050"/>
    <mergeCell ref="O17048:P17048"/>
    <mergeCell ref="A17049:C17049"/>
    <mergeCell ref="D17049:E17049"/>
    <mergeCell ref="G17049:H17049"/>
    <mergeCell ref="I17049:J17049"/>
    <mergeCell ref="K17049:L17049"/>
    <mergeCell ref="M17049:N17049"/>
    <mergeCell ref="O17049:P17049"/>
    <mergeCell ref="A17048:C17048"/>
    <mergeCell ref="D17048:E17048"/>
    <mergeCell ref="G17048:H17048"/>
    <mergeCell ref="I17048:J17048"/>
    <mergeCell ref="K17048:L17048"/>
    <mergeCell ref="M17048:N17048"/>
    <mergeCell ref="M17068:N17068"/>
    <mergeCell ref="O17068:P17068"/>
    <mergeCell ref="A17069:C17069"/>
    <mergeCell ref="D17069:E17069"/>
    <mergeCell ref="G17069:H17069"/>
    <mergeCell ref="I17069:J17069"/>
    <mergeCell ref="K17069:L17069"/>
    <mergeCell ref="M17069:N17069"/>
    <mergeCell ref="O17069:P17069"/>
    <mergeCell ref="I17066:J17066"/>
    <mergeCell ref="K17066:L17066"/>
    <mergeCell ref="M17066:N17066"/>
    <mergeCell ref="O17066:P17066"/>
    <mergeCell ref="A17067:P17067"/>
    <mergeCell ref="A17068:C17068"/>
    <mergeCell ref="D17068:E17068"/>
    <mergeCell ref="G17068:H17068"/>
    <mergeCell ref="I17068:J17068"/>
    <mergeCell ref="K17068:L17068"/>
    <mergeCell ref="A17064:B17064"/>
    <mergeCell ref="C17064:D17064"/>
    <mergeCell ref="E17064:G17064"/>
    <mergeCell ref="H17064:I17064"/>
    <mergeCell ref="J17064:O17064"/>
    <mergeCell ref="A17065:C17066"/>
    <mergeCell ref="D17065:E17066"/>
    <mergeCell ref="F17065:F17066"/>
    <mergeCell ref="G17065:H17066"/>
    <mergeCell ref="I17065:P17065"/>
    <mergeCell ref="B17062:K17062"/>
    <mergeCell ref="L17062:M17062"/>
    <mergeCell ref="N17062:P17062"/>
    <mergeCell ref="B17063:K17063"/>
    <mergeCell ref="L17063:M17063"/>
    <mergeCell ref="N17063:P17063"/>
    <mergeCell ref="A17078:N17078"/>
    <mergeCell ref="O17078:P17078"/>
    <mergeCell ref="A17079:P17079"/>
    <mergeCell ref="A17080:C17080"/>
    <mergeCell ref="D17080:E17080"/>
    <mergeCell ref="G17080:H17080"/>
    <mergeCell ref="I17080:J17080"/>
    <mergeCell ref="K17080:L17080"/>
    <mergeCell ref="M17080:N17080"/>
    <mergeCell ref="O17080:P17080"/>
    <mergeCell ref="A17075:N17075"/>
    <mergeCell ref="O17075:P17075"/>
    <mergeCell ref="A17076:P17076"/>
    <mergeCell ref="A17077:C17077"/>
    <mergeCell ref="D17077:E17077"/>
    <mergeCell ref="G17077:H17077"/>
    <mergeCell ref="I17077:J17077"/>
    <mergeCell ref="K17077:L17077"/>
    <mergeCell ref="M17077:N17077"/>
    <mergeCell ref="O17077:P17077"/>
    <mergeCell ref="A17073:H17073"/>
    <mergeCell ref="I17073:J17073"/>
    <mergeCell ref="K17073:L17073"/>
    <mergeCell ref="M17073:N17073"/>
    <mergeCell ref="O17073:P17073"/>
    <mergeCell ref="A17074:H17074"/>
    <mergeCell ref="I17074:J17074"/>
    <mergeCell ref="K17074:L17074"/>
    <mergeCell ref="M17074:N17074"/>
    <mergeCell ref="O17074:P17074"/>
    <mergeCell ref="O17070:P17070"/>
    <mergeCell ref="A17071:N17071"/>
    <mergeCell ref="O17071:P17071"/>
    <mergeCell ref="A17072:H17072"/>
    <mergeCell ref="I17072:J17072"/>
    <mergeCell ref="K17072:L17072"/>
    <mergeCell ref="M17072:N17072"/>
    <mergeCell ref="O17072:P17072"/>
    <mergeCell ref="A17070:C17070"/>
    <mergeCell ref="D17070:E17070"/>
    <mergeCell ref="G17070:H17070"/>
    <mergeCell ref="I17070:J17070"/>
    <mergeCell ref="K17070:L17070"/>
    <mergeCell ref="M17070:N17070"/>
    <mergeCell ref="O17086:P17086"/>
    <mergeCell ref="A17087:C17087"/>
    <mergeCell ref="D17087:E17087"/>
    <mergeCell ref="G17087:H17087"/>
    <mergeCell ref="I17087:J17087"/>
    <mergeCell ref="K17087:L17087"/>
    <mergeCell ref="M17087:N17087"/>
    <mergeCell ref="O17087:P17087"/>
    <mergeCell ref="O17083:P17083"/>
    <mergeCell ref="A17084:N17084"/>
    <mergeCell ref="O17084:P17084"/>
    <mergeCell ref="A17085:P17085"/>
    <mergeCell ref="A17086:C17086"/>
    <mergeCell ref="D17086:E17086"/>
    <mergeCell ref="G17086:H17086"/>
    <mergeCell ref="I17086:J17086"/>
    <mergeCell ref="K17086:L17086"/>
    <mergeCell ref="M17086:N17086"/>
    <mergeCell ref="A17083:C17083"/>
    <mergeCell ref="D17083:E17083"/>
    <mergeCell ref="G17083:H17083"/>
    <mergeCell ref="I17083:J17083"/>
    <mergeCell ref="K17083:L17083"/>
    <mergeCell ref="M17083:N17083"/>
    <mergeCell ref="O17081:P17081"/>
    <mergeCell ref="A17082:C17082"/>
    <mergeCell ref="D17082:E17082"/>
    <mergeCell ref="G17082:H17082"/>
    <mergeCell ref="I17082:J17082"/>
    <mergeCell ref="K17082:L17082"/>
    <mergeCell ref="M17082:N17082"/>
    <mergeCell ref="O17082:P17082"/>
    <mergeCell ref="A17081:C17081"/>
    <mergeCell ref="D17081:E17081"/>
    <mergeCell ref="G17081:H17081"/>
    <mergeCell ref="I17081:J17081"/>
    <mergeCell ref="K17081:L17081"/>
    <mergeCell ref="M17081:N17081"/>
    <mergeCell ref="A17094:N17094"/>
    <mergeCell ref="O17094:P17094"/>
    <mergeCell ref="A17096:P17096"/>
    <mergeCell ref="A17097:P17097"/>
    <mergeCell ref="A17098:P17098"/>
    <mergeCell ref="A17100:P17100"/>
    <mergeCell ref="A17092:H17092"/>
    <mergeCell ref="I17092:J17092"/>
    <mergeCell ref="K17092:L17092"/>
    <mergeCell ref="M17092:N17092"/>
    <mergeCell ref="O17092:P17092"/>
    <mergeCell ref="A17093:H17093"/>
    <mergeCell ref="I17093:J17093"/>
    <mergeCell ref="K17093:L17093"/>
    <mergeCell ref="M17093:N17093"/>
    <mergeCell ref="O17093:P17093"/>
    <mergeCell ref="A17090:N17090"/>
    <mergeCell ref="O17090:P17090"/>
    <mergeCell ref="A17091:H17091"/>
    <mergeCell ref="I17091:J17091"/>
    <mergeCell ref="K17091:L17091"/>
    <mergeCell ref="M17091:N17091"/>
    <mergeCell ref="O17091:P17091"/>
    <mergeCell ref="O17088:P17088"/>
    <mergeCell ref="A17089:C17089"/>
    <mergeCell ref="D17089:E17089"/>
    <mergeCell ref="G17089:H17089"/>
    <mergeCell ref="I17089:J17089"/>
    <mergeCell ref="K17089:L17089"/>
    <mergeCell ref="M17089:N17089"/>
    <mergeCell ref="O17089:P17089"/>
    <mergeCell ref="A17088:C17088"/>
    <mergeCell ref="D17088:E17088"/>
    <mergeCell ref="G17088:H17088"/>
    <mergeCell ref="I17088:J17088"/>
    <mergeCell ref="K17088:L17088"/>
    <mergeCell ref="M17088:N17088"/>
    <mergeCell ref="I17109:J17109"/>
    <mergeCell ref="K17109:L17109"/>
    <mergeCell ref="M17109:N17109"/>
    <mergeCell ref="O17109:P17109"/>
    <mergeCell ref="A17110:P17110"/>
    <mergeCell ref="A17111:C17111"/>
    <mergeCell ref="D17111:E17111"/>
    <mergeCell ref="G17111:H17111"/>
    <mergeCell ref="I17111:J17111"/>
    <mergeCell ref="K17111:L17111"/>
    <mergeCell ref="A17107:B17107"/>
    <mergeCell ref="C17107:D17107"/>
    <mergeCell ref="E17107:G17107"/>
    <mergeCell ref="H17107:I17107"/>
    <mergeCell ref="J17107:O17107"/>
    <mergeCell ref="A17108:C17109"/>
    <mergeCell ref="D17108:E17109"/>
    <mergeCell ref="F17108:F17109"/>
    <mergeCell ref="G17108:H17109"/>
    <mergeCell ref="I17108:P17108"/>
    <mergeCell ref="B17105:K17105"/>
    <mergeCell ref="L17105:M17105"/>
    <mergeCell ref="N17105:P17105"/>
    <mergeCell ref="B17106:K17106"/>
    <mergeCell ref="L17106:M17106"/>
    <mergeCell ref="N17106:P17106"/>
    <mergeCell ref="B17103:K17103"/>
    <mergeCell ref="L17103:M17103"/>
    <mergeCell ref="N17103:P17103"/>
    <mergeCell ref="B17104:K17104"/>
    <mergeCell ref="L17104:M17104"/>
    <mergeCell ref="N17104:P17104"/>
    <mergeCell ref="B17101:K17101"/>
    <mergeCell ref="L17101:M17101"/>
    <mergeCell ref="N17101:P17101"/>
    <mergeCell ref="B17102:K17102"/>
    <mergeCell ref="L17102:M17102"/>
    <mergeCell ref="N17102:P17102"/>
    <mergeCell ref="O17116:P17116"/>
    <mergeCell ref="A17117:C17117"/>
    <mergeCell ref="D17117:E17117"/>
    <mergeCell ref="G17117:H17117"/>
    <mergeCell ref="I17117:J17117"/>
    <mergeCell ref="K17117:L17117"/>
    <mergeCell ref="M17117:N17117"/>
    <mergeCell ref="O17117:P17117"/>
    <mergeCell ref="A17116:C17116"/>
    <mergeCell ref="D17116:E17116"/>
    <mergeCell ref="G17116:H17116"/>
    <mergeCell ref="I17116:J17116"/>
    <mergeCell ref="K17116:L17116"/>
    <mergeCell ref="M17116:N17116"/>
    <mergeCell ref="M17114:N17114"/>
    <mergeCell ref="O17114:P17114"/>
    <mergeCell ref="A17115:C17115"/>
    <mergeCell ref="D17115:E17115"/>
    <mergeCell ref="G17115:H17115"/>
    <mergeCell ref="I17115:J17115"/>
    <mergeCell ref="K17115:L17115"/>
    <mergeCell ref="M17115:N17115"/>
    <mergeCell ref="O17115:P17115"/>
    <mergeCell ref="M17111:N17111"/>
    <mergeCell ref="O17111:P17111"/>
    <mergeCell ref="A17112:N17112"/>
    <mergeCell ref="O17112:P17112"/>
    <mergeCell ref="A17113:P17113"/>
    <mergeCell ref="A17114:C17114"/>
    <mergeCell ref="D17114:E17114"/>
    <mergeCell ref="G17114:H17114"/>
    <mergeCell ref="I17114:J17114"/>
    <mergeCell ref="K17114:L17114"/>
    <mergeCell ref="A17124:H17124"/>
    <mergeCell ref="I17124:J17124"/>
    <mergeCell ref="K17124:L17124"/>
    <mergeCell ref="M17124:N17124"/>
    <mergeCell ref="O17124:P17124"/>
    <mergeCell ref="A17125:H17125"/>
    <mergeCell ref="I17125:J17125"/>
    <mergeCell ref="K17125:L17125"/>
    <mergeCell ref="M17125:N17125"/>
    <mergeCell ref="O17125:P17125"/>
    <mergeCell ref="O17121:P17121"/>
    <mergeCell ref="A17122:N17122"/>
    <mergeCell ref="O17122:P17122"/>
    <mergeCell ref="A17123:H17123"/>
    <mergeCell ref="I17123:J17123"/>
    <mergeCell ref="K17123:L17123"/>
    <mergeCell ref="M17123:N17123"/>
    <mergeCell ref="O17123:P17123"/>
    <mergeCell ref="O17118:P17118"/>
    <mergeCell ref="A17119:N17119"/>
    <mergeCell ref="O17119:P17119"/>
    <mergeCell ref="A17120:P17120"/>
    <mergeCell ref="A17121:C17121"/>
    <mergeCell ref="D17121:E17121"/>
    <mergeCell ref="G17121:H17121"/>
    <mergeCell ref="I17121:J17121"/>
    <mergeCell ref="K17121:L17121"/>
    <mergeCell ref="M17121:N17121"/>
    <mergeCell ref="A17118:C17118"/>
    <mergeCell ref="D17118:E17118"/>
    <mergeCell ref="G17118:H17118"/>
    <mergeCell ref="I17118:J17118"/>
    <mergeCell ref="K17118:L17118"/>
    <mergeCell ref="M17118:N17118"/>
    <mergeCell ref="O17132:P17132"/>
    <mergeCell ref="A17133:C17133"/>
    <mergeCell ref="D17133:E17133"/>
    <mergeCell ref="G17133:H17133"/>
    <mergeCell ref="I17133:J17133"/>
    <mergeCell ref="K17133:L17133"/>
    <mergeCell ref="M17133:N17133"/>
    <mergeCell ref="O17133:P17133"/>
    <mergeCell ref="O17129:P17129"/>
    <mergeCell ref="A17130:N17130"/>
    <mergeCell ref="O17130:P17130"/>
    <mergeCell ref="A17131:P17131"/>
    <mergeCell ref="A17132:C17132"/>
    <mergeCell ref="D17132:E17132"/>
    <mergeCell ref="G17132:H17132"/>
    <mergeCell ref="I17132:J17132"/>
    <mergeCell ref="K17132:L17132"/>
    <mergeCell ref="M17132:N17132"/>
    <mergeCell ref="A17129:C17129"/>
    <mergeCell ref="D17129:E17129"/>
    <mergeCell ref="G17129:H17129"/>
    <mergeCell ref="I17129:J17129"/>
    <mergeCell ref="K17129:L17129"/>
    <mergeCell ref="M17129:N17129"/>
    <mergeCell ref="A17126:N17126"/>
    <mergeCell ref="O17126:P17126"/>
    <mergeCell ref="A17127:P17127"/>
    <mergeCell ref="A17128:C17128"/>
    <mergeCell ref="D17128:E17128"/>
    <mergeCell ref="G17128:H17128"/>
    <mergeCell ref="I17128:J17128"/>
    <mergeCell ref="K17128:L17128"/>
    <mergeCell ref="M17128:N17128"/>
    <mergeCell ref="O17128:P17128"/>
    <mergeCell ref="O17138:P17138"/>
    <mergeCell ref="A17139:C17139"/>
    <mergeCell ref="D17139:E17139"/>
    <mergeCell ref="G17139:H17139"/>
    <mergeCell ref="I17139:J17139"/>
    <mergeCell ref="K17139:L17139"/>
    <mergeCell ref="M17139:N17139"/>
    <mergeCell ref="O17139:P17139"/>
    <mergeCell ref="A17138:C17138"/>
    <mergeCell ref="D17138:E17138"/>
    <mergeCell ref="G17138:H17138"/>
    <mergeCell ref="I17138:J17138"/>
    <mergeCell ref="K17138:L17138"/>
    <mergeCell ref="M17138:N17138"/>
    <mergeCell ref="O17136:P17136"/>
    <mergeCell ref="A17137:C17137"/>
    <mergeCell ref="D17137:E17137"/>
    <mergeCell ref="G17137:H17137"/>
    <mergeCell ref="I17137:J17137"/>
    <mergeCell ref="K17137:L17137"/>
    <mergeCell ref="M17137:N17137"/>
    <mergeCell ref="O17137:P17137"/>
    <mergeCell ref="A17136:C17136"/>
    <mergeCell ref="D17136:E17136"/>
    <mergeCell ref="G17136:H17136"/>
    <mergeCell ref="I17136:J17136"/>
    <mergeCell ref="K17136:L17136"/>
    <mergeCell ref="M17136:N17136"/>
    <mergeCell ref="O17134:P17134"/>
    <mergeCell ref="A17135:C17135"/>
    <mergeCell ref="D17135:E17135"/>
    <mergeCell ref="G17135:H17135"/>
    <mergeCell ref="I17135:J17135"/>
    <mergeCell ref="K17135:L17135"/>
    <mergeCell ref="M17135:N17135"/>
    <mergeCell ref="O17135:P17135"/>
    <mergeCell ref="A17134:C17134"/>
    <mergeCell ref="D17134:E17134"/>
    <mergeCell ref="G17134:H17134"/>
    <mergeCell ref="I17134:J17134"/>
    <mergeCell ref="K17134:L17134"/>
    <mergeCell ref="M17134:N17134"/>
    <mergeCell ref="A17153:C17154"/>
    <mergeCell ref="D17153:E17154"/>
    <mergeCell ref="F17153:F17154"/>
    <mergeCell ref="G17153:H17154"/>
    <mergeCell ref="I17153:P17153"/>
    <mergeCell ref="I17154:J17154"/>
    <mergeCell ref="K17154:L17154"/>
    <mergeCell ref="M17154:N17154"/>
    <mergeCell ref="O17154:P17154"/>
    <mergeCell ref="B17151:K17151"/>
    <mergeCell ref="L17151:M17151"/>
    <mergeCell ref="N17151:P17151"/>
    <mergeCell ref="A17152:B17152"/>
    <mergeCell ref="C17152:D17152"/>
    <mergeCell ref="E17152:G17152"/>
    <mergeCell ref="H17152:I17152"/>
    <mergeCell ref="J17152:O17152"/>
    <mergeCell ref="B17149:K17149"/>
    <mergeCell ref="L17149:M17149"/>
    <mergeCell ref="N17149:P17149"/>
    <mergeCell ref="B17150:K17150"/>
    <mergeCell ref="L17150:M17150"/>
    <mergeCell ref="N17150:P17150"/>
    <mergeCell ref="B17147:K17147"/>
    <mergeCell ref="L17147:M17147"/>
    <mergeCell ref="N17147:P17147"/>
    <mergeCell ref="B17148:K17148"/>
    <mergeCell ref="L17148:M17148"/>
    <mergeCell ref="N17148:P17148"/>
    <mergeCell ref="A17141:P17141"/>
    <mergeCell ref="A17142:P17142"/>
    <mergeCell ref="A17143:P17143"/>
    <mergeCell ref="A17145:P17145"/>
    <mergeCell ref="B17146:K17146"/>
    <mergeCell ref="L17146:M17146"/>
    <mergeCell ref="N17146:P17146"/>
    <mergeCell ref="O17160:P17160"/>
    <mergeCell ref="A17161:C17161"/>
    <mergeCell ref="D17161:E17161"/>
    <mergeCell ref="G17161:H17161"/>
    <mergeCell ref="I17161:J17161"/>
    <mergeCell ref="K17161:L17161"/>
    <mergeCell ref="M17161:N17161"/>
    <mergeCell ref="O17161:P17161"/>
    <mergeCell ref="A17160:C17160"/>
    <mergeCell ref="D17160:E17160"/>
    <mergeCell ref="G17160:H17160"/>
    <mergeCell ref="I17160:J17160"/>
    <mergeCell ref="K17160:L17160"/>
    <mergeCell ref="M17160:N17160"/>
    <mergeCell ref="A17157:N17157"/>
    <mergeCell ref="O17157:P17157"/>
    <mergeCell ref="A17158:P17158"/>
    <mergeCell ref="A17159:C17159"/>
    <mergeCell ref="D17159:E17159"/>
    <mergeCell ref="G17159:H17159"/>
    <mergeCell ref="I17159:J17159"/>
    <mergeCell ref="K17159:L17159"/>
    <mergeCell ref="M17159:N17159"/>
    <mergeCell ref="O17159:P17159"/>
    <mergeCell ref="O17155:P17155"/>
    <mergeCell ref="A17156:C17156"/>
    <mergeCell ref="D17156:E17156"/>
    <mergeCell ref="G17156:H17156"/>
    <mergeCell ref="I17156:J17156"/>
    <mergeCell ref="K17156:L17156"/>
    <mergeCell ref="M17156:N17156"/>
    <mergeCell ref="O17156:P17156"/>
    <mergeCell ref="A17155:C17155"/>
    <mergeCell ref="D17155:E17155"/>
    <mergeCell ref="G17155:H17155"/>
    <mergeCell ref="I17155:J17155"/>
    <mergeCell ref="K17155:L17155"/>
    <mergeCell ref="M17155:N17155"/>
    <mergeCell ref="O17166:P17166"/>
    <mergeCell ref="A17167:C17167"/>
    <mergeCell ref="D17167:E17167"/>
    <mergeCell ref="G17167:H17167"/>
    <mergeCell ref="I17167:J17167"/>
    <mergeCell ref="K17167:L17167"/>
    <mergeCell ref="M17167:N17167"/>
    <mergeCell ref="O17167:P17167"/>
    <mergeCell ref="A17166:C17166"/>
    <mergeCell ref="D17166:E17166"/>
    <mergeCell ref="G17166:H17166"/>
    <mergeCell ref="I17166:J17166"/>
    <mergeCell ref="K17166:L17166"/>
    <mergeCell ref="M17166:N17166"/>
    <mergeCell ref="O17164:P17164"/>
    <mergeCell ref="A17165:C17165"/>
    <mergeCell ref="D17165:E17165"/>
    <mergeCell ref="G17165:H17165"/>
    <mergeCell ref="I17165:J17165"/>
    <mergeCell ref="K17165:L17165"/>
    <mergeCell ref="M17165:N17165"/>
    <mergeCell ref="O17165:P17165"/>
    <mergeCell ref="A17164:C17164"/>
    <mergeCell ref="D17164:E17164"/>
    <mergeCell ref="G17164:H17164"/>
    <mergeCell ref="I17164:J17164"/>
    <mergeCell ref="K17164:L17164"/>
    <mergeCell ref="M17164:N17164"/>
    <mergeCell ref="O17162:P17162"/>
    <mergeCell ref="A17163:C17163"/>
    <mergeCell ref="D17163:E17163"/>
    <mergeCell ref="G17163:H17163"/>
    <mergeCell ref="I17163:J17163"/>
    <mergeCell ref="K17163:L17163"/>
    <mergeCell ref="M17163:N17163"/>
    <mergeCell ref="O17163:P17163"/>
    <mergeCell ref="A17162:C17162"/>
    <mergeCell ref="D17162:E17162"/>
    <mergeCell ref="G17162:H17162"/>
    <mergeCell ref="I17162:J17162"/>
    <mergeCell ref="K17162:L17162"/>
    <mergeCell ref="M17162:N17162"/>
    <mergeCell ref="A17174:N17174"/>
    <mergeCell ref="O17174:P17174"/>
    <mergeCell ref="A17175:P17175"/>
    <mergeCell ref="A17176:C17176"/>
    <mergeCell ref="D17176:E17176"/>
    <mergeCell ref="G17176:H17176"/>
    <mergeCell ref="I17176:J17176"/>
    <mergeCell ref="K17176:L17176"/>
    <mergeCell ref="M17176:N17176"/>
    <mergeCell ref="O17176:P17176"/>
    <mergeCell ref="A17172:H17172"/>
    <mergeCell ref="I17172:J17172"/>
    <mergeCell ref="K17172:L17172"/>
    <mergeCell ref="M17172:N17172"/>
    <mergeCell ref="O17172:P17172"/>
    <mergeCell ref="A17173:H17173"/>
    <mergeCell ref="I17173:J17173"/>
    <mergeCell ref="K17173:L17173"/>
    <mergeCell ref="M17173:N17173"/>
    <mergeCell ref="O17173:P17173"/>
    <mergeCell ref="A17170:N17170"/>
    <mergeCell ref="O17170:P17170"/>
    <mergeCell ref="A17171:H17171"/>
    <mergeCell ref="I17171:J17171"/>
    <mergeCell ref="K17171:L17171"/>
    <mergeCell ref="M17171:N17171"/>
    <mergeCell ref="O17171:P17171"/>
    <mergeCell ref="O17168:P17168"/>
    <mergeCell ref="A17169:C17169"/>
    <mergeCell ref="D17169:E17169"/>
    <mergeCell ref="G17169:H17169"/>
    <mergeCell ref="I17169:J17169"/>
    <mergeCell ref="K17169:L17169"/>
    <mergeCell ref="M17169:N17169"/>
    <mergeCell ref="O17169:P17169"/>
    <mergeCell ref="A17168:C17168"/>
    <mergeCell ref="D17168:E17168"/>
    <mergeCell ref="G17168:H17168"/>
    <mergeCell ref="I17168:J17168"/>
    <mergeCell ref="K17168:L17168"/>
    <mergeCell ref="M17168:N17168"/>
    <mergeCell ref="B17189:K17189"/>
    <mergeCell ref="L17189:M17189"/>
    <mergeCell ref="N17189:P17189"/>
    <mergeCell ref="A17190:B17190"/>
    <mergeCell ref="C17190:D17190"/>
    <mergeCell ref="E17190:G17190"/>
    <mergeCell ref="H17190:I17190"/>
    <mergeCell ref="J17190:O17190"/>
    <mergeCell ref="B17187:K17187"/>
    <mergeCell ref="L17187:M17187"/>
    <mergeCell ref="N17187:P17187"/>
    <mergeCell ref="B17188:K17188"/>
    <mergeCell ref="L17188:M17188"/>
    <mergeCell ref="N17188:P17188"/>
    <mergeCell ref="B17185:K17185"/>
    <mergeCell ref="L17185:M17185"/>
    <mergeCell ref="N17185:P17185"/>
    <mergeCell ref="B17186:K17186"/>
    <mergeCell ref="L17186:M17186"/>
    <mergeCell ref="N17186:P17186"/>
    <mergeCell ref="O17177:P17177"/>
    <mergeCell ref="A17179:P17179"/>
    <mergeCell ref="A17180:P17180"/>
    <mergeCell ref="A17181:P17181"/>
    <mergeCell ref="A17183:P17183"/>
    <mergeCell ref="B17184:K17184"/>
    <mergeCell ref="L17184:M17184"/>
    <mergeCell ref="N17184:P17184"/>
    <mergeCell ref="A17177:C17177"/>
    <mergeCell ref="D17177:E17177"/>
    <mergeCell ref="G17177:H17177"/>
    <mergeCell ref="I17177:J17177"/>
    <mergeCell ref="K17177:L17177"/>
    <mergeCell ref="M17177:N17177"/>
    <mergeCell ref="O17196:P17196"/>
    <mergeCell ref="A17197:C17197"/>
    <mergeCell ref="D17197:E17197"/>
    <mergeCell ref="G17197:H17197"/>
    <mergeCell ref="I17197:J17197"/>
    <mergeCell ref="K17197:L17197"/>
    <mergeCell ref="M17197:N17197"/>
    <mergeCell ref="O17197:P17197"/>
    <mergeCell ref="A17196:C17196"/>
    <mergeCell ref="D17196:E17196"/>
    <mergeCell ref="G17196:H17196"/>
    <mergeCell ref="I17196:J17196"/>
    <mergeCell ref="K17196:L17196"/>
    <mergeCell ref="M17196:N17196"/>
    <mergeCell ref="A17193:N17193"/>
    <mergeCell ref="O17193:P17193"/>
    <mergeCell ref="A17194:P17194"/>
    <mergeCell ref="A17195:C17195"/>
    <mergeCell ref="D17195:E17195"/>
    <mergeCell ref="G17195:H17195"/>
    <mergeCell ref="I17195:J17195"/>
    <mergeCell ref="K17195:L17195"/>
    <mergeCell ref="M17195:N17195"/>
    <mergeCell ref="O17195:P17195"/>
    <mergeCell ref="A17191:C17192"/>
    <mergeCell ref="D17191:E17192"/>
    <mergeCell ref="F17191:F17192"/>
    <mergeCell ref="G17191:H17192"/>
    <mergeCell ref="I17191:P17191"/>
    <mergeCell ref="I17192:J17192"/>
    <mergeCell ref="K17192:L17192"/>
    <mergeCell ref="M17192:N17192"/>
    <mergeCell ref="O17192:P17192"/>
    <mergeCell ref="O17202:P17202"/>
    <mergeCell ref="A17203:C17203"/>
    <mergeCell ref="D17203:E17203"/>
    <mergeCell ref="G17203:H17203"/>
    <mergeCell ref="I17203:J17203"/>
    <mergeCell ref="K17203:L17203"/>
    <mergeCell ref="M17203:N17203"/>
    <mergeCell ref="O17203:P17203"/>
    <mergeCell ref="A17202:C17202"/>
    <mergeCell ref="D17202:E17202"/>
    <mergeCell ref="G17202:H17202"/>
    <mergeCell ref="I17202:J17202"/>
    <mergeCell ref="K17202:L17202"/>
    <mergeCell ref="M17202:N17202"/>
    <mergeCell ref="O17200:P17200"/>
    <mergeCell ref="A17201:C17201"/>
    <mergeCell ref="D17201:E17201"/>
    <mergeCell ref="G17201:H17201"/>
    <mergeCell ref="I17201:J17201"/>
    <mergeCell ref="K17201:L17201"/>
    <mergeCell ref="M17201:N17201"/>
    <mergeCell ref="O17201:P17201"/>
    <mergeCell ref="A17200:C17200"/>
    <mergeCell ref="D17200:E17200"/>
    <mergeCell ref="G17200:H17200"/>
    <mergeCell ref="I17200:J17200"/>
    <mergeCell ref="K17200:L17200"/>
    <mergeCell ref="M17200:N17200"/>
    <mergeCell ref="O17198:P17198"/>
    <mergeCell ref="A17199:C17199"/>
    <mergeCell ref="D17199:E17199"/>
    <mergeCell ref="G17199:H17199"/>
    <mergeCell ref="I17199:J17199"/>
    <mergeCell ref="K17199:L17199"/>
    <mergeCell ref="M17199:N17199"/>
    <mergeCell ref="O17199:P17199"/>
    <mergeCell ref="A17198:C17198"/>
    <mergeCell ref="D17198:E17198"/>
    <mergeCell ref="G17198:H17198"/>
    <mergeCell ref="I17198:J17198"/>
    <mergeCell ref="K17198:L17198"/>
    <mergeCell ref="M17198:N17198"/>
    <mergeCell ref="O17209:P17209"/>
    <mergeCell ref="A17210:C17210"/>
    <mergeCell ref="D17210:E17210"/>
    <mergeCell ref="G17210:H17210"/>
    <mergeCell ref="I17210:J17210"/>
    <mergeCell ref="K17210:L17210"/>
    <mergeCell ref="M17210:N17210"/>
    <mergeCell ref="O17210:P17210"/>
    <mergeCell ref="A17209:C17209"/>
    <mergeCell ref="D17209:E17209"/>
    <mergeCell ref="G17209:H17209"/>
    <mergeCell ref="I17209:J17209"/>
    <mergeCell ref="K17209:L17209"/>
    <mergeCell ref="M17209:N17209"/>
    <mergeCell ref="O17207:P17207"/>
    <mergeCell ref="A17208:C17208"/>
    <mergeCell ref="D17208:E17208"/>
    <mergeCell ref="G17208:H17208"/>
    <mergeCell ref="I17208:J17208"/>
    <mergeCell ref="K17208:L17208"/>
    <mergeCell ref="M17208:N17208"/>
    <mergeCell ref="O17208:P17208"/>
    <mergeCell ref="O17204:P17204"/>
    <mergeCell ref="A17205:N17205"/>
    <mergeCell ref="O17205:P17205"/>
    <mergeCell ref="A17206:P17206"/>
    <mergeCell ref="A17207:C17207"/>
    <mergeCell ref="D17207:E17207"/>
    <mergeCell ref="G17207:H17207"/>
    <mergeCell ref="I17207:J17207"/>
    <mergeCell ref="K17207:L17207"/>
    <mergeCell ref="M17207:N17207"/>
    <mergeCell ref="A17204:C17204"/>
    <mergeCell ref="D17204:E17204"/>
    <mergeCell ref="G17204:H17204"/>
    <mergeCell ref="I17204:J17204"/>
    <mergeCell ref="K17204:L17204"/>
    <mergeCell ref="M17204:N17204"/>
    <mergeCell ref="O17215:P17215"/>
    <mergeCell ref="A17216:C17216"/>
    <mergeCell ref="D17216:E17216"/>
    <mergeCell ref="G17216:H17216"/>
    <mergeCell ref="I17216:J17216"/>
    <mergeCell ref="K17216:L17216"/>
    <mergeCell ref="M17216:N17216"/>
    <mergeCell ref="O17216:P17216"/>
    <mergeCell ref="A17215:C17215"/>
    <mergeCell ref="D17215:E17215"/>
    <mergeCell ref="G17215:H17215"/>
    <mergeCell ref="I17215:J17215"/>
    <mergeCell ref="K17215:L17215"/>
    <mergeCell ref="M17215:N17215"/>
    <mergeCell ref="O17213:P17213"/>
    <mergeCell ref="A17214:C17214"/>
    <mergeCell ref="D17214:E17214"/>
    <mergeCell ref="G17214:H17214"/>
    <mergeCell ref="I17214:J17214"/>
    <mergeCell ref="K17214:L17214"/>
    <mergeCell ref="M17214:N17214"/>
    <mergeCell ref="O17214:P17214"/>
    <mergeCell ref="A17213:C17213"/>
    <mergeCell ref="D17213:E17213"/>
    <mergeCell ref="G17213:H17213"/>
    <mergeCell ref="I17213:J17213"/>
    <mergeCell ref="K17213:L17213"/>
    <mergeCell ref="M17213:N17213"/>
    <mergeCell ref="O17211:P17211"/>
    <mergeCell ref="A17212:C17212"/>
    <mergeCell ref="D17212:E17212"/>
    <mergeCell ref="G17212:H17212"/>
    <mergeCell ref="I17212:J17212"/>
    <mergeCell ref="K17212:L17212"/>
    <mergeCell ref="M17212:N17212"/>
    <mergeCell ref="O17212:P17212"/>
    <mergeCell ref="A17211:C17211"/>
    <mergeCell ref="D17211:E17211"/>
    <mergeCell ref="G17211:H17211"/>
    <mergeCell ref="I17211:J17211"/>
    <mergeCell ref="K17211:L17211"/>
    <mergeCell ref="M17211:N17211"/>
    <mergeCell ref="B17231:K17231"/>
    <mergeCell ref="L17231:M17231"/>
    <mergeCell ref="N17231:P17231"/>
    <mergeCell ref="A17232:B17232"/>
    <mergeCell ref="C17232:D17232"/>
    <mergeCell ref="E17232:G17232"/>
    <mergeCell ref="H17232:I17232"/>
    <mergeCell ref="J17232:O17232"/>
    <mergeCell ref="B17229:K17229"/>
    <mergeCell ref="L17229:M17229"/>
    <mergeCell ref="N17229:P17229"/>
    <mergeCell ref="B17230:K17230"/>
    <mergeCell ref="L17230:M17230"/>
    <mergeCell ref="N17230:P17230"/>
    <mergeCell ref="B17227:K17227"/>
    <mergeCell ref="L17227:M17227"/>
    <mergeCell ref="N17227:P17227"/>
    <mergeCell ref="B17228:K17228"/>
    <mergeCell ref="L17228:M17228"/>
    <mergeCell ref="N17228:P17228"/>
    <mergeCell ref="A17222:P17222"/>
    <mergeCell ref="A17223:P17223"/>
    <mergeCell ref="A17225:P17225"/>
    <mergeCell ref="B17226:K17226"/>
    <mergeCell ref="L17226:M17226"/>
    <mergeCell ref="N17226:P17226"/>
    <mergeCell ref="A17219:H17219"/>
    <mergeCell ref="I17219:J17219"/>
    <mergeCell ref="K17219:L17219"/>
    <mergeCell ref="M17219:N17219"/>
    <mergeCell ref="O17219:P17219"/>
    <mergeCell ref="A17221:P17221"/>
    <mergeCell ref="A17217:N17217"/>
    <mergeCell ref="O17217:P17217"/>
    <mergeCell ref="A17218:H17218"/>
    <mergeCell ref="I17218:J17218"/>
    <mergeCell ref="K17218:L17218"/>
    <mergeCell ref="M17218:N17218"/>
    <mergeCell ref="O17218:P17218"/>
    <mergeCell ref="O17239:P17239"/>
    <mergeCell ref="A17240:N17240"/>
    <mergeCell ref="O17240:P17240"/>
    <mergeCell ref="A17241:P17241"/>
    <mergeCell ref="A17242:C17242"/>
    <mergeCell ref="D17242:E17242"/>
    <mergeCell ref="G17242:H17242"/>
    <mergeCell ref="I17242:J17242"/>
    <mergeCell ref="K17242:L17242"/>
    <mergeCell ref="M17242:N17242"/>
    <mergeCell ref="A17239:C17239"/>
    <mergeCell ref="D17239:E17239"/>
    <mergeCell ref="G17239:H17239"/>
    <mergeCell ref="I17239:J17239"/>
    <mergeCell ref="K17239:L17239"/>
    <mergeCell ref="M17239:N17239"/>
    <mergeCell ref="A17237:P17237"/>
    <mergeCell ref="A17238:C17238"/>
    <mergeCell ref="D17238:E17238"/>
    <mergeCell ref="G17238:H17238"/>
    <mergeCell ref="I17238:J17238"/>
    <mergeCell ref="K17238:L17238"/>
    <mergeCell ref="M17238:N17238"/>
    <mergeCell ref="O17238:P17238"/>
    <mergeCell ref="A17235:H17235"/>
    <mergeCell ref="I17235:J17235"/>
    <mergeCell ref="K17235:L17235"/>
    <mergeCell ref="M17235:N17235"/>
    <mergeCell ref="O17235:P17235"/>
    <mergeCell ref="A17236:N17236"/>
    <mergeCell ref="O17236:P17236"/>
    <mergeCell ref="A17233:C17234"/>
    <mergeCell ref="D17233:E17234"/>
    <mergeCell ref="F17233:F17234"/>
    <mergeCell ref="G17233:H17234"/>
    <mergeCell ref="I17233:P17233"/>
    <mergeCell ref="I17234:J17234"/>
    <mergeCell ref="K17234:L17234"/>
    <mergeCell ref="M17234:N17234"/>
    <mergeCell ref="O17234:P17234"/>
    <mergeCell ref="O17246:P17246"/>
    <mergeCell ref="A17247:C17247"/>
    <mergeCell ref="D17247:E17247"/>
    <mergeCell ref="G17247:H17247"/>
    <mergeCell ref="I17247:J17247"/>
    <mergeCell ref="K17247:L17247"/>
    <mergeCell ref="M17247:N17247"/>
    <mergeCell ref="O17247:P17247"/>
    <mergeCell ref="A17246:C17246"/>
    <mergeCell ref="D17246:E17246"/>
    <mergeCell ref="G17246:H17246"/>
    <mergeCell ref="I17246:J17246"/>
    <mergeCell ref="K17246:L17246"/>
    <mergeCell ref="M17246:N17246"/>
    <mergeCell ref="O17244:P17244"/>
    <mergeCell ref="A17245:C17245"/>
    <mergeCell ref="D17245:E17245"/>
    <mergeCell ref="G17245:H17245"/>
    <mergeCell ref="I17245:J17245"/>
    <mergeCell ref="K17245:L17245"/>
    <mergeCell ref="M17245:N17245"/>
    <mergeCell ref="O17245:P17245"/>
    <mergeCell ref="A17244:C17244"/>
    <mergeCell ref="D17244:E17244"/>
    <mergeCell ref="G17244:H17244"/>
    <mergeCell ref="I17244:J17244"/>
    <mergeCell ref="K17244:L17244"/>
    <mergeCell ref="M17244:N17244"/>
    <mergeCell ref="O17242:P17242"/>
    <mergeCell ref="A17243:C17243"/>
    <mergeCell ref="D17243:E17243"/>
    <mergeCell ref="G17243:H17243"/>
    <mergeCell ref="I17243:J17243"/>
    <mergeCell ref="K17243:L17243"/>
    <mergeCell ref="M17243:N17243"/>
    <mergeCell ref="O17243:P17243"/>
    <mergeCell ref="A17252:N17252"/>
    <mergeCell ref="O17252:P17252"/>
    <mergeCell ref="A17253:P17253"/>
    <mergeCell ref="A17254:C17254"/>
    <mergeCell ref="D17254:E17254"/>
    <mergeCell ref="G17254:H17254"/>
    <mergeCell ref="I17254:J17254"/>
    <mergeCell ref="K17254:L17254"/>
    <mergeCell ref="M17254:N17254"/>
    <mergeCell ref="O17254:P17254"/>
    <mergeCell ref="O17250:P17250"/>
    <mergeCell ref="A17251:C17251"/>
    <mergeCell ref="D17251:E17251"/>
    <mergeCell ref="G17251:H17251"/>
    <mergeCell ref="I17251:J17251"/>
    <mergeCell ref="K17251:L17251"/>
    <mergeCell ref="M17251:N17251"/>
    <mergeCell ref="O17251:P17251"/>
    <mergeCell ref="A17250:C17250"/>
    <mergeCell ref="D17250:E17250"/>
    <mergeCell ref="G17250:H17250"/>
    <mergeCell ref="I17250:J17250"/>
    <mergeCell ref="K17250:L17250"/>
    <mergeCell ref="M17250:N17250"/>
    <mergeCell ref="O17248:P17248"/>
    <mergeCell ref="A17249:C17249"/>
    <mergeCell ref="D17249:E17249"/>
    <mergeCell ref="G17249:H17249"/>
    <mergeCell ref="I17249:J17249"/>
    <mergeCell ref="K17249:L17249"/>
    <mergeCell ref="M17249:N17249"/>
    <mergeCell ref="O17249:P17249"/>
    <mergeCell ref="A17248:C17248"/>
    <mergeCell ref="D17248:E17248"/>
    <mergeCell ref="G17248:H17248"/>
    <mergeCell ref="I17248:J17248"/>
    <mergeCell ref="K17248:L17248"/>
    <mergeCell ref="M17248:N17248"/>
    <mergeCell ref="O17259:P17259"/>
    <mergeCell ref="A17260:C17260"/>
    <mergeCell ref="D17260:E17260"/>
    <mergeCell ref="G17260:H17260"/>
    <mergeCell ref="I17260:J17260"/>
    <mergeCell ref="K17260:L17260"/>
    <mergeCell ref="M17260:N17260"/>
    <mergeCell ref="O17260:P17260"/>
    <mergeCell ref="A17259:C17259"/>
    <mergeCell ref="D17259:E17259"/>
    <mergeCell ref="G17259:H17259"/>
    <mergeCell ref="I17259:J17259"/>
    <mergeCell ref="K17259:L17259"/>
    <mergeCell ref="M17259:N17259"/>
    <mergeCell ref="O17257:P17257"/>
    <mergeCell ref="A17258:C17258"/>
    <mergeCell ref="D17258:E17258"/>
    <mergeCell ref="G17258:H17258"/>
    <mergeCell ref="I17258:J17258"/>
    <mergeCell ref="K17258:L17258"/>
    <mergeCell ref="M17258:N17258"/>
    <mergeCell ref="O17258:P17258"/>
    <mergeCell ref="A17257:C17257"/>
    <mergeCell ref="D17257:E17257"/>
    <mergeCell ref="G17257:H17257"/>
    <mergeCell ref="I17257:J17257"/>
    <mergeCell ref="K17257:L17257"/>
    <mergeCell ref="M17257:N17257"/>
    <mergeCell ref="O17255:P17255"/>
    <mergeCell ref="A17256:C17256"/>
    <mergeCell ref="D17256:E17256"/>
    <mergeCell ref="G17256:H17256"/>
    <mergeCell ref="I17256:J17256"/>
    <mergeCell ref="K17256:L17256"/>
    <mergeCell ref="M17256:N17256"/>
    <mergeCell ref="O17256:P17256"/>
    <mergeCell ref="A17255:C17255"/>
    <mergeCell ref="D17255:E17255"/>
    <mergeCell ref="G17255:H17255"/>
    <mergeCell ref="I17255:J17255"/>
    <mergeCell ref="K17255:L17255"/>
    <mergeCell ref="M17255:N17255"/>
    <mergeCell ref="A17275:C17276"/>
    <mergeCell ref="D17275:E17276"/>
    <mergeCell ref="F17275:F17276"/>
    <mergeCell ref="G17275:H17276"/>
    <mergeCell ref="I17275:P17275"/>
    <mergeCell ref="I17276:J17276"/>
    <mergeCell ref="K17276:L17276"/>
    <mergeCell ref="M17276:N17276"/>
    <mergeCell ref="O17276:P17276"/>
    <mergeCell ref="B17273:K17273"/>
    <mergeCell ref="L17273:M17273"/>
    <mergeCell ref="N17273:P17273"/>
    <mergeCell ref="A17274:B17274"/>
    <mergeCell ref="C17274:D17274"/>
    <mergeCell ref="E17274:G17274"/>
    <mergeCell ref="H17274:I17274"/>
    <mergeCell ref="J17274:O17274"/>
    <mergeCell ref="B17271:K17271"/>
    <mergeCell ref="L17271:M17271"/>
    <mergeCell ref="N17271:P17271"/>
    <mergeCell ref="B17272:K17272"/>
    <mergeCell ref="L17272:M17272"/>
    <mergeCell ref="N17272:P17272"/>
    <mergeCell ref="B17269:K17269"/>
    <mergeCell ref="L17269:M17269"/>
    <mergeCell ref="N17269:P17269"/>
    <mergeCell ref="B17270:K17270"/>
    <mergeCell ref="L17270:M17270"/>
    <mergeCell ref="N17270:P17270"/>
    <mergeCell ref="O17261:P17261"/>
    <mergeCell ref="A17263:P17263"/>
    <mergeCell ref="A17264:P17264"/>
    <mergeCell ref="A17265:P17265"/>
    <mergeCell ref="A17267:P17267"/>
    <mergeCell ref="B17268:K17268"/>
    <mergeCell ref="L17268:M17268"/>
    <mergeCell ref="N17268:P17268"/>
    <mergeCell ref="A17261:C17261"/>
    <mergeCell ref="D17261:E17261"/>
    <mergeCell ref="G17261:H17261"/>
    <mergeCell ref="I17261:J17261"/>
    <mergeCell ref="K17261:L17261"/>
    <mergeCell ref="M17261:N17261"/>
    <mergeCell ref="A17283:N17283"/>
    <mergeCell ref="O17283:P17283"/>
    <mergeCell ref="A17284:P17284"/>
    <mergeCell ref="A17285:C17285"/>
    <mergeCell ref="D17285:E17285"/>
    <mergeCell ref="G17285:H17285"/>
    <mergeCell ref="I17285:J17285"/>
    <mergeCell ref="K17285:L17285"/>
    <mergeCell ref="M17285:N17285"/>
    <mergeCell ref="O17285:P17285"/>
    <mergeCell ref="A17281:H17281"/>
    <mergeCell ref="I17281:J17281"/>
    <mergeCell ref="K17281:L17281"/>
    <mergeCell ref="M17281:N17281"/>
    <mergeCell ref="O17281:P17281"/>
    <mergeCell ref="A17282:H17282"/>
    <mergeCell ref="I17282:J17282"/>
    <mergeCell ref="K17282:L17282"/>
    <mergeCell ref="M17282:N17282"/>
    <mergeCell ref="O17282:P17282"/>
    <mergeCell ref="A17279:N17279"/>
    <mergeCell ref="O17279:P17279"/>
    <mergeCell ref="A17280:H17280"/>
    <mergeCell ref="I17280:J17280"/>
    <mergeCell ref="K17280:L17280"/>
    <mergeCell ref="M17280:N17280"/>
    <mergeCell ref="O17280:P17280"/>
    <mergeCell ref="O17277:P17277"/>
    <mergeCell ref="A17278:C17278"/>
    <mergeCell ref="D17278:E17278"/>
    <mergeCell ref="G17278:H17278"/>
    <mergeCell ref="I17278:J17278"/>
    <mergeCell ref="K17278:L17278"/>
    <mergeCell ref="M17278:N17278"/>
    <mergeCell ref="O17278:P17278"/>
    <mergeCell ref="A17277:C17277"/>
    <mergeCell ref="D17277:E17277"/>
    <mergeCell ref="G17277:H17277"/>
    <mergeCell ref="I17277:J17277"/>
    <mergeCell ref="K17277:L17277"/>
    <mergeCell ref="M17277:N17277"/>
    <mergeCell ref="O17291:P17291"/>
    <mergeCell ref="A17292:C17292"/>
    <mergeCell ref="D17292:E17292"/>
    <mergeCell ref="G17292:H17292"/>
    <mergeCell ref="I17292:J17292"/>
    <mergeCell ref="K17292:L17292"/>
    <mergeCell ref="M17292:N17292"/>
    <mergeCell ref="O17292:P17292"/>
    <mergeCell ref="A17291:C17291"/>
    <mergeCell ref="D17291:E17291"/>
    <mergeCell ref="G17291:H17291"/>
    <mergeCell ref="I17291:J17291"/>
    <mergeCell ref="K17291:L17291"/>
    <mergeCell ref="M17291:N17291"/>
    <mergeCell ref="O17289:P17289"/>
    <mergeCell ref="A17290:C17290"/>
    <mergeCell ref="D17290:E17290"/>
    <mergeCell ref="G17290:H17290"/>
    <mergeCell ref="I17290:J17290"/>
    <mergeCell ref="K17290:L17290"/>
    <mergeCell ref="M17290:N17290"/>
    <mergeCell ref="O17290:P17290"/>
    <mergeCell ref="A17289:C17289"/>
    <mergeCell ref="D17289:E17289"/>
    <mergeCell ref="G17289:H17289"/>
    <mergeCell ref="I17289:J17289"/>
    <mergeCell ref="K17289:L17289"/>
    <mergeCell ref="M17289:N17289"/>
    <mergeCell ref="A17286:N17286"/>
    <mergeCell ref="O17286:P17286"/>
    <mergeCell ref="A17287:P17287"/>
    <mergeCell ref="A17288:C17288"/>
    <mergeCell ref="D17288:E17288"/>
    <mergeCell ref="G17288:H17288"/>
    <mergeCell ref="I17288:J17288"/>
    <mergeCell ref="K17288:L17288"/>
    <mergeCell ref="M17288:N17288"/>
    <mergeCell ref="O17288:P17288"/>
    <mergeCell ref="O17298:P17298"/>
    <mergeCell ref="A17299:C17299"/>
    <mergeCell ref="D17299:E17299"/>
    <mergeCell ref="G17299:H17299"/>
    <mergeCell ref="I17299:J17299"/>
    <mergeCell ref="K17299:L17299"/>
    <mergeCell ref="M17299:N17299"/>
    <mergeCell ref="O17299:P17299"/>
    <mergeCell ref="A17298:C17298"/>
    <mergeCell ref="D17298:E17298"/>
    <mergeCell ref="G17298:H17298"/>
    <mergeCell ref="I17298:J17298"/>
    <mergeCell ref="K17298:L17298"/>
    <mergeCell ref="M17298:N17298"/>
    <mergeCell ref="O17296:P17296"/>
    <mergeCell ref="A17297:C17297"/>
    <mergeCell ref="D17297:E17297"/>
    <mergeCell ref="G17297:H17297"/>
    <mergeCell ref="I17297:J17297"/>
    <mergeCell ref="K17297:L17297"/>
    <mergeCell ref="M17297:N17297"/>
    <mergeCell ref="O17297:P17297"/>
    <mergeCell ref="A17296:C17296"/>
    <mergeCell ref="D17296:E17296"/>
    <mergeCell ref="G17296:H17296"/>
    <mergeCell ref="I17296:J17296"/>
    <mergeCell ref="K17296:L17296"/>
    <mergeCell ref="M17296:N17296"/>
    <mergeCell ref="A17293:N17293"/>
    <mergeCell ref="O17293:P17293"/>
    <mergeCell ref="A17294:P17294"/>
    <mergeCell ref="A17295:C17295"/>
    <mergeCell ref="D17295:E17295"/>
    <mergeCell ref="G17295:H17295"/>
    <mergeCell ref="I17295:J17295"/>
    <mergeCell ref="K17295:L17295"/>
    <mergeCell ref="M17295:N17295"/>
    <mergeCell ref="O17295:P17295"/>
    <mergeCell ref="B17313:K17313"/>
    <mergeCell ref="L17313:M17313"/>
    <mergeCell ref="N17313:P17313"/>
    <mergeCell ref="B17314:K17314"/>
    <mergeCell ref="L17314:M17314"/>
    <mergeCell ref="N17314:P17314"/>
    <mergeCell ref="B17311:K17311"/>
    <mergeCell ref="L17311:M17311"/>
    <mergeCell ref="N17311:P17311"/>
    <mergeCell ref="B17312:K17312"/>
    <mergeCell ref="L17312:M17312"/>
    <mergeCell ref="N17312:P17312"/>
    <mergeCell ref="A17305:P17305"/>
    <mergeCell ref="A17306:P17306"/>
    <mergeCell ref="A17307:P17307"/>
    <mergeCell ref="A17309:P17309"/>
    <mergeCell ref="B17310:K17310"/>
    <mergeCell ref="L17310:M17310"/>
    <mergeCell ref="N17310:P17310"/>
    <mergeCell ref="A17302:N17302"/>
    <mergeCell ref="O17302:P17302"/>
    <mergeCell ref="A17303:H17303"/>
    <mergeCell ref="I17303:J17303"/>
    <mergeCell ref="K17303:L17303"/>
    <mergeCell ref="M17303:N17303"/>
    <mergeCell ref="O17303:P17303"/>
    <mergeCell ref="O17300:P17300"/>
    <mergeCell ref="A17301:C17301"/>
    <mergeCell ref="D17301:E17301"/>
    <mergeCell ref="G17301:H17301"/>
    <mergeCell ref="I17301:J17301"/>
    <mergeCell ref="K17301:L17301"/>
    <mergeCell ref="M17301:N17301"/>
    <mergeCell ref="O17301:P17301"/>
    <mergeCell ref="A17300:C17300"/>
    <mergeCell ref="D17300:E17300"/>
    <mergeCell ref="G17300:H17300"/>
    <mergeCell ref="I17300:J17300"/>
    <mergeCell ref="K17300:L17300"/>
    <mergeCell ref="M17300:N17300"/>
    <mergeCell ref="A17321:N17321"/>
    <mergeCell ref="O17321:P17321"/>
    <mergeCell ref="A17322:P17322"/>
    <mergeCell ref="A17323:C17323"/>
    <mergeCell ref="D17323:E17323"/>
    <mergeCell ref="G17323:H17323"/>
    <mergeCell ref="I17323:J17323"/>
    <mergeCell ref="K17323:L17323"/>
    <mergeCell ref="M17323:N17323"/>
    <mergeCell ref="O17323:P17323"/>
    <mergeCell ref="A17319:H17319"/>
    <mergeCell ref="I17319:J17319"/>
    <mergeCell ref="K17319:L17319"/>
    <mergeCell ref="M17319:N17319"/>
    <mergeCell ref="O17319:P17319"/>
    <mergeCell ref="A17320:H17320"/>
    <mergeCell ref="I17320:J17320"/>
    <mergeCell ref="K17320:L17320"/>
    <mergeCell ref="M17320:N17320"/>
    <mergeCell ref="O17320:P17320"/>
    <mergeCell ref="A17317:C17318"/>
    <mergeCell ref="D17317:E17318"/>
    <mergeCell ref="F17317:F17318"/>
    <mergeCell ref="G17317:H17318"/>
    <mergeCell ref="I17317:P17317"/>
    <mergeCell ref="I17318:J17318"/>
    <mergeCell ref="K17318:L17318"/>
    <mergeCell ref="M17318:N17318"/>
    <mergeCell ref="O17318:P17318"/>
    <mergeCell ref="B17315:K17315"/>
    <mergeCell ref="L17315:M17315"/>
    <mergeCell ref="N17315:P17315"/>
    <mergeCell ref="A17316:B17316"/>
    <mergeCell ref="C17316:D17316"/>
    <mergeCell ref="E17316:G17316"/>
    <mergeCell ref="H17316:I17316"/>
    <mergeCell ref="J17316:O17316"/>
    <mergeCell ref="O17329:P17329"/>
    <mergeCell ref="A17330:C17330"/>
    <mergeCell ref="D17330:E17330"/>
    <mergeCell ref="G17330:H17330"/>
    <mergeCell ref="I17330:J17330"/>
    <mergeCell ref="K17330:L17330"/>
    <mergeCell ref="M17330:N17330"/>
    <mergeCell ref="O17330:P17330"/>
    <mergeCell ref="A17329:C17329"/>
    <mergeCell ref="D17329:E17329"/>
    <mergeCell ref="G17329:H17329"/>
    <mergeCell ref="I17329:J17329"/>
    <mergeCell ref="K17329:L17329"/>
    <mergeCell ref="M17329:N17329"/>
    <mergeCell ref="O17327:P17327"/>
    <mergeCell ref="A17328:C17328"/>
    <mergeCell ref="D17328:E17328"/>
    <mergeCell ref="G17328:H17328"/>
    <mergeCell ref="I17328:J17328"/>
    <mergeCell ref="K17328:L17328"/>
    <mergeCell ref="M17328:N17328"/>
    <mergeCell ref="O17328:P17328"/>
    <mergeCell ref="A17327:C17327"/>
    <mergeCell ref="D17327:E17327"/>
    <mergeCell ref="G17327:H17327"/>
    <mergeCell ref="I17327:J17327"/>
    <mergeCell ref="K17327:L17327"/>
    <mergeCell ref="M17327:N17327"/>
    <mergeCell ref="A17324:N17324"/>
    <mergeCell ref="O17324:P17324"/>
    <mergeCell ref="A17325:P17325"/>
    <mergeCell ref="A17326:C17326"/>
    <mergeCell ref="D17326:E17326"/>
    <mergeCell ref="G17326:H17326"/>
    <mergeCell ref="I17326:J17326"/>
    <mergeCell ref="K17326:L17326"/>
    <mergeCell ref="M17326:N17326"/>
    <mergeCell ref="O17326:P17326"/>
    <mergeCell ref="O17336:P17336"/>
    <mergeCell ref="A17337:C17337"/>
    <mergeCell ref="D17337:E17337"/>
    <mergeCell ref="G17337:H17337"/>
    <mergeCell ref="I17337:J17337"/>
    <mergeCell ref="K17337:L17337"/>
    <mergeCell ref="M17337:N17337"/>
    <mergeCell ref="O17337:P17337"/>
    <mergeCell ref="A17336:C17336"/>
    <mergeCell ref="D17336:E17336"/>
    <mergeCell ref="G17336:H17336"/>
    <mergeCell ref="I17336:J17336"/>
    <mergeCell ref="K17336:L17336"/>
    <mergeCell ref="M17336:N17336"/>
    <mergeCell ref="O17334:P17334"/>
    <mergeCell ref="A17335:C17335"/>
    <mergeCell ref="D17335:E17335"/>
    <mergeCell ref="G17335:H17335"/>
    <mergeCell ref="I17335:J17335"/>
    <mergeCell ref="K17335:L17335"/>
    <mergeCell ref="M17335:N17335"/>
    <mergeCell ref="O17335:P17335"/>
    <mergeCell ref="A17334:C17334"/>
    <mergeCell ref="D17334:E17334"/>
    <mergeCell ref="G17334:H17334"/>
    <mergeCell ref="I17334:J17334"/>
    <mergeCell ref="K17334:L17334"/>
    <mergeCell ref="M17334:N17334"/>
    <mergeCell ref="A17331:N17331"/>
    <mergeCell ref="O17331:P17331"/>
    <mergeCell ref="A17332:P17332"/>
    <mergeCell ref="A17333:C17333"/>
    <mergeCell ref="D17333:E17333"/>
    <mergeCell ref="G17333:H17333"/>
    <mergeCell ref="I17333:J17333"/>
    <mergeCell ref="K17333:L17333"/>
    <mergeCell ref="M17333:N17333"/>
    <mergeCell ref="O17333:P17333"/>
    <mergeCell ref="A17345:N17345"/>
    <mergeCell ref="O17345:P17345"/>
    <mergeCell ref="A17347:P17347"/>
    <mergeCell ref="A17348:P17348"/>
    <mergeCell ref="A17349:P17349"/>
    <mergeCell ref="A17351:P17351"/>
    <mergeCell ref="A17342:N17342"/>
    <mergeCell ref="O17342:P17342"/>
    <mergeCell ref="A17343:P17343"/>
    <mergeCell ref="A17344:C17344"/>
    <mergeCell ref="D17344:E17344"/>
    <mergeCell ref="G17344:H17344"/>
    <mergeCell ref="I17344:J17344"/>
    <mergeCell ref="K17344:L17344"/>
    <mergeCell ref="M17344:N17344"/>
    <mergeCell ref="O17344:P17344"/>
    <mergeCell ref="A17340:H17340"/>
    <mergeCell ref="I17340:J17340"/>
    <mergeCell ref="K17340:L17340"/>
    <mergeCell ref="M17340:N17340"/>
    <mergeCell ref="O17340:P17340"/>
    <mergeCell ref="A17341:H17341"/>
    <mergeCell ref="I17341:J17341"/>
    <mergeCell ref="K17341:L17341"/>
    <mergeCell ref="M17341:N17341"/>
    <mergeCell ref="O17341:P17341"/>
    <mergeCell ref="A17338:N17338"/>
    <mergeCell ref="O17338:P17338"/>
    <mergeCell ref="A17339:H17339"/>
    <mergeCell ref="I17339:J17339"/>
    <mergeCell ref="K17339:L17339"/>
    <mergeCell ref="M17339:N17339"/>
    <mergeCell ref="O17339:P17339"/>
    <mergeCell ref="I17360:J17360"/>
    <mergeCell ref="K17360:L17360"/>
    <mergeCell ref="M17360:N17360"/>
    <mergeCell ref="O17360:P17360"/>
    <mergeCell ref="A17361:P17361"/>
    <mergeCell ref="A17362:C17362"/>
    <mergeCell ref="D17362:E17362"/>
    <mergeCell ref="G17362:H17362"/>
    <mergeCell ref="I17362:J17362"/>
    <mergeCell ref="K17362:L17362"/>
    <mergeCell ref="A17358:B17358"/>
    <mergeCell ref="C17358:D17358"/>
    <mergeCell ref="E17358:G17358"/>
    <mergeCell ref="H17358:I17358"/>
    <mergeCell ref="J17358:O17358"/>
    <mergeCell ref="A17359:C17360"/>
    <mergeCell ref="D17359:E17360"/>
    <mergeCell ref="F17359:F17360"/>
    <mergeCell ref="G17359:H17360"/>
    <mergeCell ref="I17359:P17359"/>
    <mergeCell ref="B17356:K17356"/>
    <mergeCell ref="L17356:M17356"/>
    <mergeCell ref="N17356:P17356"/>
    <mergeCell ref="B17357:K17357"/>
    <mergeCell ref="L17357:M17357"/>
    <mergeCell ref="N17357:P17357"/>
    <mergeCell ref="B17354:K17354"/>
    <mergeCell ref="L17354:M17354"/>
    <mergeCell ref="N17354:P17354"/>
    <mergeCell ref="B17355:K17355"/>
    <mergeCell ref="L17355:M17355"/>
    <mergeCell ref="N17355:P17355"/>
    <mergeCell ref="B17352:K17352"/>
    <mergeCell ref="L17352:M17352"/>
    <mergeCell ref="N17352:P17352"/>
    <mergeCell ref="B17353:K17353"/>
    <mergeCell ref="L17353:M17353"/>
    <mergeCell ref="N17353:P17353"/>
    <mergeCell ref="O17366:P17366"/>
    <mergeCell ref="A17367:N17367"/>
    <mergeCell ref="O17367:P17367"/>
    <mergeCell ref="A17368:P17368"/>
    <mergeCell ref="A17369:C17369"/>
    <mergeCell ref="D17369:E17369"/>
    <mergeCell ref="G17369:H17369"/>
    <mergeCell ref="I17369:J17369"/>
    <mergeCell ref="K17369:L17369"/>
    <mergeCell ref="M17369:N17369"/>
    <mergeCell ref="A17366:C17366"/>
    <mergeCell ref="D17366:E17366"/>
    <mergeCell ref="G17366:H17366"/>
    <mergeCell ref="I17366:J17366"/>
    <mergeCell ref="K17366:L17366"/>
    <mergeCell ref="M17366:N17366"/>
    <mergeCell ref="O17364:P17364"/>
    <mergeCell ref="A17365:C17365"/>
    <mergeCell ref="D17365:E17365"/>
    <mergeCell ref="G17365:H17365"/>
    <mergeCell ref="I17365:J17365"/>
    <mergeCell ref="K17365:L17365"/>
    <mergeCell ref="M17365:N17365"/>
    <mergeCell ref="O17365:P17365"/>
    <mergeCell ref="A17364:C17364"/>
    <mergeCell ref="D17364:E17364"/>
    <mergeCell ref="G17364:H17364"/>
    <mergeCell ref="I17364:J17364"/>
    <mergeCell ref="K17364:L17364"/>
    <mergeCell ref="M17364:N17364"/>
    <mergeCell ref="M17362:N17362"/>
    <mergeCell ref="O17362:P17362"/>
    <mergeCell ref="A17363:C17363"/>
    <mergeCell ref="D17363:E17363"/>
    <mergeCell ref="G17363:H17363"/>
    <mergeCell ref="I17363:J17363"/>
    <mergeCell ref="K17363:L17363"/>
    <mergeCell ref="M17363:N17363"/>
    <mergeCell ref="O17363:P17363"/>
    <mergeCell ref="O17373:P17373"/>
    <mergeCell ref="A17374:C17374"/>
    <mergeCell ref="D17374:E17374"/>
    <mergeCell ref="G17374:H17374"/>
    <mergeCell ref="I17374:J17374"/>
    <mergeCell ref="K17374:L17374"/>
    <mergeCell ref="M17374:N17374"/>
    <mergeCell ref="O17374:P17374"/>
    <mergeCell ref="A17373:C17373"/>
    <mergeCell ref="D17373:E17373"/>
    <mergeCell ref="G17373:H17373"/>
    <mergeCell ref="I17373:J17373"/>
    <mergeCell ref="K17373:L17373"/>
    <mergeCell ref="M17373:N17373"/>
    <mergeCell ref="O17371:P17371"/>
    <mergeCell ref="A17372:C17372"/>
    <mergeCell ref="D17372:E17372"/>
    <mergeCell ref="G17372:H17372"/>
    <mergeCell ref="I17372:J17372"/>
    <mergeCell ref="K17372:L17372"/>
    <mergeCell ref="M17372:N17372"/>
    <mergeCell ref="O17372:P17372"/>
    <mergeCell ref="A17371:C17371"/>
    <mergeCell ref="D17371:E17371"/>
    <mergeCell ref="G17371:H17371"/>
    <mergeCell ref="I17371:J17371"/>
    <mergeCell ref="K17371:L17371"/>
    <mergeCell ref="M17371:N17371"/>
    <mergeCell ref="O17369:P17369"/>
    <mergeCell ref="A17370:C17370"/>
    <mergeCell ref="D17370:E17370"/>
    <mergeCell ref="G17370:H17370"/>
    <mergeCell ref="I17370:J17370"/>
    <mergeCell ref="K17370:L17370"/>
    <mergeCell ref="M17370:N17370"/>
    <mergeCell ref="O17370:P17370"/>
    <mergeCell ref="A17383:N17383"/>
    <mergeCell ref="O17383:P17383"/>
    <mergeCell ref="A17384:P17384"/>
    <mergeCell ref="A17385:C17385"/>
    <mergeCell ref="D17385:E17385"/>
    <mergeCell ref="G17385:H17385"/>
    <mergeCell ref="I17385:J17385"/>
    <mergeCell ref="K17385:L17385"/>
    <mergeCell ref="M17385:N17385"/>
    <mergeCell ref="O17385:P17385"/>
    <mergeCell ref="A17380:N17380"/>
    <mergeCell ref="O17380:P17380"/>
    <mergeCell ref="A17381:P17381"/>
    <mergeCell ref="A17382:C17382"/>
    <mergeCell ref="D17382:E17382"/>
    <mergeCell ref="G17382:H17382"/>
    <mergeCell ref="I17382:J17382"/>
    <mergeCell ref="K17382:L17382"/>
    <mergeCell ref="M17382:N17382"/>
    <mergeCell ref="O17382:P17382"/>
    <mergeCell ref="A17378:H17378"/>
    <mergeCell ref="I17378:J17378"/>
    <mergeCell ref="K17378:L17378"/>
    <mergeCell ref="M17378:N17378"/>
    <mergeCell ref="O17378:P17378"/>
    <mergeCell ref="A17379:H17379"/>
    <mergeCell ref="I17379:J17379"/>
    <mergeCell ref="K17379:L17379"/>
    <mergeCell ref="M17379:N17379"/>
    <mergeCell ref="O17379:P17379"/>
    <mergeCell ref="O17375:P17375"/>
    <mergeCell ref="A17376:N17376"/>
    <mergeCell ref="O17376:P17376"/>
    <mergeCell ref="A17377:H17377"/>
    <mergeCell ref="I17377:J17377"/>
    <mergeCell ref="K17377:L17377"/>
    <mergeCell ref="M17377:N17377"/>
    <mergeCell ref="O17377:P17377"/>
    <mergeCell ref="A17375:C17375"/>
    <mergeCell ref="D17375:E17375"/>
    <mergeCell ref="G17375:H17375"/>
    <mergeCell ref="I17375:J17375"/>
    <mergeCell ref="K17375:L17375"/>
    <mergeCell ref="M17375:N17375"/>
    <mergeCell ref="B17398:K17398"/>
    <mergeCell ref="L17398:M17398"/>
    <mergeCell ref="N17398:P17398"/>
    <mergeCell ref="B17399:K17399"/>
    <mergeCell ref="L17399:M17399"/>
    <mergeCell ref="N17399:P17399"/>
    <mergeCell ref="B17396:K17396"/>
    <mergeCell ref="L17396:M17396"/>
    <mergeCell ref="N17396:P17396"/>
    <mergeCell ref="B17397:K17397"/>
    <mergeCell ref="L17397:M17397"/>
    <mergeCell ref="N17397:P17397"/>
    <mergeCell ref="O17388:P17388"/>
    <mergeCell ref="A17390:P17390"/>
    <mergeCell ref="A17391:P17391"/>
    <mergeCell ref="A17392:P17392"/>
    <mergeCell ref="A17394:P17394"/>
    <mergeCell ref="B17395:K17395"/>
    <mergeCell ref="L17395:M17395"/>
    <mergeCell ref="N17395:P17395"/>
    <mergeCell ref="A17388:C17388"/>
    <mergeCell ref="D17388:E17388"/>
    <mergeCell ref="G17388:H17388"/>
    <mergeCell ref="I17388:J17388"/>
    <mergeCell ref="K17388:L17388"/>
    <mergeCell ref="M17388:N17388"/>
    <mergeCell ref="O17386:P17386"/>
    <mergeCell ref="A17387:C17387"/>
    <mergeCell ref="D17387:E17387"/>
    <mergeCell ref="G17387:H17387"/>
    <mergeCell ref="I17387:J17387"/>
    <mergeCell ref="K17387:L17387"/>
    <mergeCell ref="M17387:N17387"/>
    <mergeCell ref="O17387:P17387"/>
    <mergeCell ref="A17386:C17386"/>
    <mergeCell ref="D17386:E17386"/>
    <mergeCell ref="G17386:H17386"/>
    <mergeCell ref="I17386:J17386"/>
    <mergeCell ref="K17386:L17386"/>
    <mergeCell ref="M17386:N17386"/>
    <mergeCell ref="O17404:P17404"/>
    <mergeCell ref="A17405:N17405"/>
    <mergeCell ref="O17405:P17405"/>
    <mergeCell ref="A17406:P17406"/>
    <mergeCell ref="A17407:C17407"/>
    <mergeCell ref="D17407:E17407"/>
    <mergeCell ref="G17407:H17407"/>
    <mergeCell ref="I17407:J17407"/>
    <mergeCell ref="K17407:L17407"/>
    <mergeCell ref="M17407:N17407"/>
    <mergeCell ref="A17404:C17404"/>
    <mergeCell ref="D17404:E17404"/>
    <mergeCell ref="G17404:H17404"/>
    <mergeCell ref="I17404:J17404"/>
    <mergeCell ref="K17404:L17404"/>
    <mergeCell ref="M17404:N17404"/>
    <mergeCell ref="A17402:C17403"/>
    <mergeCell ref="D17402:E17403"/>
    <mergeCell ref="F17402:F17403"/>
    <mergeCell ref="G17402:H17403"/>
    <mergeCell ref="I17402:P17402"/>
    <mergeCell ref="I17403:J17403"/>
    <mergeCell ref="K17403:L17403"/>
    <mergeCell ref="M17403:N17403"/>
    <mergeCell ref="O17403:P17403"/>
    <mergeCell ref="B17400:K17400"/>
    <mergeCell ref="L17400:M17400"/>
    <mergeCell ref="N17400:P17400"/>
    <mergeCell ref="A17401:B17401"/>
    <mergeCell ref="C17401:D17401"/>
    <mergeCell ref="E17401:G17401"/>
    <mergeCell ref="H17401:I17401"/>
    <mergeCell ref="J17401:O17401"/>
    <mergeCell ref="A17413:N17413"/>
    <mergeCell ref="O17413:P17413"/>
    <mergeCell ref="A17414:P17414"/>
    <mergeCell ref="A17415:C17415"/>
    <mergeCell ref="D17415:E17415"/>
    <mergeCell ref="G17415:H17415"/>
    <mergeCell ref="I17415:J17415"/>
    <mergeCell ref="K17415:L17415"/>
    <mergeCell ref="M17415:N17415"/>
    <mergeCell ref="O17415:P17415"/>
    <mergeCell ref="A17411:H17411"/>
    <mergeCell ref="I17411:J17411"/>
    <mergeCell ref="K17411:L17411"/>
    <mergeCell ref="M17411:N17411"/>
    <mergeCell ref="O17411:P17411"/>
    <mergeCell ref="A17412:H17412"/>
    <mergeCell ref="I17412:J17412"/>
    <mergeCell ref="K17412:L17412"/>
    <mergeCell ref="M17412:N17412"/>
    <mergeCell ref="O17412:P17412"/>
    <mergeCell ref="A17409:N17409"/>
    <mergeCell ref="O17409:P17409"/>
    <mergeCell ref="A17410:H17410"/>
    <mergeCell ref="I17410:J17410"/>
    <mergeCell ref="K17410:L17410"/>
    <mergeCell ref="M17410:N17410"/>
    <mergeCell ref="O17410:P17410"/>
    <mergeCell ref="O17407:P17407"/>
    <mergeCell ref="A17408:C17408"/>
    <mergeCell ref="D17408:E17408"/>
    <mergeCell ref="G17408:H17408"/>
    <mergeCell ref="I17408:J17408"/>
    <mergeCell ref="K17408:L17408"/>
    <mergeCell ref="M17408:N17408"/>
    <mergeCell ref="O17408:P17408"/>
    <mergeCell ref="O17421:P17421"/>
    <mergeCell ref="A17422:C17422"/>
    <mergeCell ref="D17422:E17422"/>
    <mergeCell ref="G17422:H17422"/>
    <mergeCell ref="I17422:J17422"/>
    <mergeCell ref="K17422:L17422"/>
    <mergeCell ref="M17422:N17422"/>
    <mergeCell ref="O17422:P17422"/>
    <mergeCell ref="A17421:C17421"/>
    <mergeCell ref="D17421:E17421"/>
    <mergeCell ref="G17421:H17421"/>
    <mergeCell ref="I17421:J17421"/>
    <mergeCell ref="K17421:L17421"/>
    <mergeCell ref="M17421:N17421"/>
    <mergeCell ref="O17419:P17419"/>
    <mergeCell ref="A17420:C17420"/>
    <mergeCell ref="D17420:E17420"/>
    <mergeCell ref="G17420:H17420"/>
    <mergeCell ref="I17420:J17420"/>
    <mergeCell ref="K17420:L17420"/>
    <mergeCell ref="M17420:N17420"/>
    <mergeCell ref="O17420:P17420"/>
    <mergeCell ref="O17416:P17416"/>
    <mergeCell ref="A17417:N17417"/>
    <mergeCell ref="O17417:P17417"/>
    <mergeCell ref="A17418:P17418"/>
    <mergeCell ref="A17419:C17419"/>
    <mergeCell ref="D17419:E17419"/>
    <mergeCell ref="G17419:H17419"/>
    <mergeCell ref="I17419:J17419"/>
    <mergeCell ref="K17419:L17419"/>
    <mergeCell ref="M17419:N17419"/>
    <mergeCell ref="A17416:C17416"/>
    <mergeCell ref="D17416:E17416"/>
    <mergeCell ref="G17416:H17416"/>
    <mergeCell ref="I17416:J17416"/>
    <mergeCell ref="K17416:L17416"/>
    <mergeCell ref="M17416:N17416"/>
    <mergeCell ref="O17428:P17428"/>
    <mergeCell ref="A17429:C17429"/>
    <mergeCell ref="D17429:E17429"/>
    <mergeCell ref="G17429:H17429"/>
    <mergeCell ref="I17429:J17429"/>
    <mergeCell ref="K17429:L17429"/>
    <mergeCell ref="M17429:N17429"/>
    <mergeCell ref="O17429:P17429"/>
    <mergeCell ref="A17428:C17428"/>
    <mergeCell ref="D17428:E17428"/>
    <mergeCell ref="G17428:H17428"/>
    <mergeCell ref="I17428:J17428"/>
    <mergeCell ref="K17428:L17428"/>
    <mergeCell ref="M17428:N17428"/>
    <mergeCell ref="A17425:N17425"/>
    <mergeCell ref="O17425:P17425"/>
    <mergeCell ref="A17426:P17426"/>
    <mergeCell ref="A17427:C17427"/>
    <mergeCell ref="D17427:E17427"/>
    <mergeCell ref="G17427:H17427"/>
    <mergeCell ref="I17427:J17427"/>
    <mergeCell ref="K17427:L17427"/>
    <mergeCell ref="M17427:N17427"/>
    <mergeCell ref="O17427:P17427"/>
    <mergeCell ref="O17423:P17423"/>
    <mergeCell ref="A17424:C17424"/>
    <mergeCell ref="D17424:E17424"/>
    <mergeCell ref="G17424:H17424"/>
    <mergeCell ref="I17424:J17424"/>
    <mergeCell ref="K17424:L17424"/>
    <mergeCell ref="M17424:N17424"/>
    <mergeCell ref="O17424:P17424"/>
    <mergeCell ref="A17423:C17423"/>
    <mergeCell ref="D17423:E17423"/>
    <mergeCell ref="G17423:H17423"/>
    <mergeCell ref="I17423:J17423"/>
    <mergeCell ref="K17423:L17423"/>
    <mergeCell ref="M17423:N17423"/>
    <mergeCell ref="A17444:C17445"/>
    <mergeCell ref="D17444:E17445"/>
    <mergeCell ref="F17444:F17445"/>
    <mergeCell ref="G17444:H17445"/>
    <mergeCell ref="I17444:P17444"/>
    <mergeCell ref="I17445:J17445"/>
    <mergeCell ref="K17445:L17445"/>
    <mergeCell ref="M17445:N17445"/>
    <mergeCell ref="O17445:P17445"/>
    <mergeCell ref="B17442:K17442"/>
    <mergeCell ref="L17442:M17442"/>
    <mergeCell ref="N17442:P17442"/>
    <mergeCell ref="A17443:B17443"/>
    <mergeCell ref="C17443:D17443"/>
    <mergeCell ref="E17443:G17443"/>
    <mergeCell ref="H17443:I17443"/>
    <mergeCell ref="J17443:O17443"/>
    <mergeCell ref="B17440:K17440"/>
    <mergeCell ref="L17440:M17440"/>
    <mergeCell ref="N17440:P17440"/>
    <mergeCell ref="B17441:K17441"/>
    <mergeCell ref="L17441:M17441"/>
    <mergeCell ref="N17441:P17441"/>
    <mergeCell ref="B17438:K17438"/>
    <mergeCell ref="L17438:M17438"/>
    <mergeCell ref="N17438:P17438"/>
    <mergeCell ref="B17439:K17439"/>
    <mergeCell ref="L17439:M17439"/>
    <mergeCell ref="N17439:P17439"/>
    <mergeCell ref="O17430:P17430"/>
    <mergeCell ref="A17432:P17432"/>
    <mergeCell ref="A17433:P17433"/>
    <mergeCell ref="A17434:P17434"/>
    <mergeCell ref="A17436:P17436"/>
    <mergeCell ref="B17437:K17437"/>
    <mergeCell ref="L17437:M17437"/>
    <mergeCell ref="N17437:P17437"/>
    <mergeCell ref="A17430:C17430"/>
    <mergeCell ref="D17430:E17430"/>
    <mergeCell ref="G17430:H17430"/>
    <mergeCell ref="I17430:J17430"/>
    <mergeCell ref="K17430:L17430"/>
    <mergeCell ref="M17430:N17430"/>
    <mergeCell ref="A17451:N17451"/>
    <mergeCell ref="O17451:P17451"/>
    <mergeCell ref="A17452:P17452"/>
    <mergeCell ref="A17453:C17453"/>
    <mergeCell ref="D17453:E17453"/>
    <mergeCell ref="G17453:H17453"/>
    <mergeCell ref="I17453:J17453"/>
    <mergeCell ref="K17453:L17453"/>
    <mergeCell ref="M17453:N17453"/>
    <mergeCell ref="O17453:P17453"/>
    <mergeCell ref="A17449:H17449"/>
    <mergeCell ref="I17449:J17449"/>
    <mergeCell ref="K17449:L17449"/>
    <mergeCell ref="M17449:N17449"/>
    <mergeCell ref="O17449:P17449"/>
    <mergeCell ref="A17450:H17450"/>
    <mergeCell ref="I17450:J17450"/>
    <mergeCell ref="K17450:L17450"/>
    <mergeCell ref="M17450:N17450"/>
    <mergeCell ref="O17450:P17450"/>
    <mergeCell ref="O17446:P17446"/>
    <mergeCell ref="A17447:N17447"/>
    <mergeCell ref="O17447:P17447"/>
    <mergeCell ref="A17448:H17448"/>
    <mergeCell ref="I17448:J17448"/>
    <mergeCell ref="K17448:L17448"/>
    <mergeCell ref="M17448:N17448"/>
    <mergeCell ref="O17448:P17448"/>
    <mergeCell ref="A17446:C17446"/>
    <mergeCell ref="D17446:E17446"/>
    <mergeCell ref="G17446:H17446"/>
    <mergeCell ref="I17446:J17446"/>
    <mergeCell ref="K17446:L17446"/>
    <mergeCell ref="M17446:N17446"/>
    <mergeCell ref="A17458:N17458"/>
    <mergeCell ref="O17458:P17458"/>
    <mergeCell ref="A17459:P17459"/>
    <mergeCell ref="A17460:C17460"/>
    <mergeCell ref="D17460:E17460"/>
    <mergeCell ref="G17460:H17460"/>
    <mergeCell ref="I17460:J17460"/>
    <mergeCell ref="K17460:L17460"/>
    <mergeCell ref="M17460:N17460"/>
    <mergeCell ref="O17460:P17460"/>
    <mergeCell ref="O17456:P17456"/>
    <mergeCell ref="A17457:C17457"/>
    <mergeCell ref="D17457:E17457"/>
    <mergeCell ref="G17457:H17457"/>
    <mergeCell ref="I17457:J17457"/>
    <mergeCell ref="K17457:L17457"/>
    <mergeCell ref="M17457:N17457"/>
    <mergeCell ref="O17457:P17457"/>
    <mergeCell ref="A17456:C17456"/>
    <mergeCell ref="D17456:E17456"/>
    <mergeCell ref="G17456:H17456"/>
    <mergeCell ref="I17456:J17456"/>
    <mergeCell ref="K17456:L17456"/>
    <mergeCell ref="M17456:N17456"/>
    <mergeCell ref="O17454:P17454"/>
    <mergeCell ref="A17455:C17455"/>
    <mergeCell ref="D17455:E17455"/>
    <mergeCell ref="G17455:H17455"/>
    <mergeCell ref="I17455:J17455"/>
    <mergeCell ref="K17455:L17455"/>
    <mergeCell ref="M17455:N17455"/>
    <mergeCell ref="O17455:P17455"/>
    <mergeCell ref="A17454:C17454"/>
    <mergeCell ref="D17454:E17454"/>
    <mergeCell ref="G17454:H17454"/>
    <mergeCell ref="I17454:J17454"/>
    <mergeCell ref="K17454:L17454"/>
    <mergeCell ref="M17454:N17454"/>
    <mergeCell ref="A17466:N17466"/>
    <mergeCell ref="O17466:P17466"/>
    <mergeCell ref="A17467:P17467"/>
    <mergeCell ref="A17468:C17468"/>
    <mergeCell ref="D17468:E17468"/>
    <mergeCell ref="G17468:H17468"/>
    <mergeCell ref="I17468:J17468"/>
    <mergeCell ref="K17468:L17468"/>
    <mergeCell ref="M17468:N17468"/>
    <mergeCell ref="O17468:P17468"/>
    <mergeCell ref="A17464:H17464"/>
    <mergeCell ref="I17464:J17464"/>
    <mergeCell ref="K17464:L17464"/>
    <mergeCell ref="M17464:N17464"/>
    <mergeCell ref="O17464:P17464"/>
    <mergeCell ref="A17465:H17465"/>
    <mergeCell ref="I17465:J17465"/>
    <mergeCell ref="K17465:L17465"/>
    <mergeCell ref="M17465:N17465"/>
    <mergeCell ref="O17465:P17465"/>
    <mergeCell ref="O17461:P17461"/>
    <mergeCell ref="A17462:N17462"/>
    <mergeCell ref="O17462:P17462"/>
    <mergeCell ref="A17463:H17463"/>
    <mergeCell ref="I17463:J17463"/>
    <mergeCell ref="K17463:L17463"/>
    <mergeCell ref="M17463:N17463"/>
    <mergeCell ref="O17463:P17463"/>
    <mergeCell ref="A17461:C17461"/>
    <mergeCell ref="D17461:E17461"/>
    <mergeCell ref="G17461:H17461"/>
    <mergeCell ref="I17461:J17461"/>
    <mergeCell ref="K17461:L17461"/>
    <mergeCell ref="M17461:N17461"/>
    <mergeCell ref="O17474:P17474"/>
    <mergeCell ref="A17475:C17475"/>
    <mergeCell ref="D17475:E17475"/>
    <mergeCell ref="G17475:H17475"/>
    <mergeCell ref="I17475:J17475"/>
    <mergeCell ref="K17475:L17475"/>
    <mergeCell ref="M17475:N17475"/>
    <mergeCell ref="O17475:P17475"/>
    <mergeCell ref="O17471:P17471"/>
    <mergeCell ref="A17472:N17472"/>
    <mergeCell ref="O17472:P17472"/>
    <mergeCell ref="A17473:P17473"/>
    <mergeCell ref="A17474:C17474"/>
    <mergeCell ref="D17474:E17474"/>
    <mergeCell ref="G17474:H17474"/>
    <mergeCell ref="I17474:J17474"/>
    <mergeCell ref="K17474:L17474"/>
    <mergeCell ref="M17474:N17474"/>
    <mergeCell ref="A17471:C17471"/>
    <mergeCell ref="D17471:E17471"/>
    <mergeCell ref="G17471:H17471"/>
    <mergeCell ref="I17471:J17471"/>
    <mergeCell ref="K17471:L17471"/>
    <mergeCell ref="M17471:N17471"/>
    <mergeCell ref="O17469:P17469"/>
    <mergeCell ref="A17470:C17470"/>
    <mergeCell ref="D17470:E17470"/>
    <mergeCell ref="G17470:H17470"/>
    <mergeCell ref="I17470:J17470"/>
    <mergeCell ref="K17470:L17470"/>
    <mergeCell ref="M17470:N17470"/>
    <mergeCell ref="O17470:P17470"/>
    <mergeCell ref="A17469:C17469"/>
    <mergeCell ref="D17469:E17469"/>
    <mergeCell ref="G17469:H17469"/>
    <mergeCell ref="I17469:J17469"/>
    <mergeCell ref="K17469:L17469"/>
    <mergeCell ref="M17469:N17469"/>
    <mergeCell ref="B17490:K17490"/>
    <mergeCell ref="L17490:M17490"/>
    <mergeCell ref="N17490:P17490"/>
    <mergeCell ref="B17491:K17491"/>
    <mergeCell ref="L17491:M17491"/>
    <mergeCell ref="N17491:P17491"/>
    <mergeCell ref="A17487:P17487"/>
    <mergeCell ref="B17488:K17488"/>
    <mergeCell ref="L17488:M17488"/>
    <mergeCell ref="N17488:P17488"/>
    <mergeCell ref="B17489:K17489"/>
    <mergeCell ref="L17489:M17489"/>
    <mergeCell ref="N17489:P17489"/>
    <mergeCell ref="A17480:N17480"/>
    <mergeCell ref="O17480:P17480"/>
    <mergeCell ref="A17481:P17481"/>
    <mergeCell ref="A17483:P17483"/>
    <mergeCell ref="A17484:P17484"/>
    <mergeCell ref="A17485:P17485"/>
    <mergeCell ref="A17478:H17478"/>
    <mergeCell ref="I17478:J17478"/>
    <mergeCell ref="K17478:L17478"/>
    <mergeCell ref="M17478:N17478"/>
    <mergeCell ref="O17478:P17478"/>
    <mergeCell ref="A17479:H17479"/>
    <mergeCell ref="I17479:J17479"/>
    <mergeCell ref="K17479:L17479"/>
    <mergeCell ref="M17479:N17479"/>
    <mergeCell ref="O17479:P17479"/>
    <mergeCell ref="A17476:N17476"/>
    <mergeCell ref="O17476:P17476"/>
    <mergeCell ref="A17477:H17477"/>
    <mergeCell ref="I17477:J17477"/>
    <mergeCell ref="K17477:L17477"/>
    <mergeCell ref="M17477:N17477"/>
    <mergeCell ref="O17477:P17477"/>
    <mergeCell ref="O17497:P17497"/>
    <mergeCell ref="A17498:C17498"/>
    <mergeCell ref="D17498:E17498"/>
    <mergeCell ref="G17498:H17498"/>
    <mergeCell ref="I17498:J17498"/>
    <mergeCell ref="K17498:L17498"/>
    <mergeCell ref="M17498:N17498"/>
    <mergeCell ref="O17498:P17498"/>
    <mergeCell ref="I17496:J17496"/>
    <mergeCell ref="K17496:L17496"/>
    <mergeCell ref="M17496:N17496"/>
    <mergeCell ref="O17496:P17496"/>
    <mergeCell ref="A17497:C17497"/>
    <mergeCell ref="D17497:E17497"/>
    <mergeCell ref="G17497:H17497"/>
    <mergeCell ref="I17497:J17497"/>
    <mergeCell ref="K17497:L17497"/>
    <mergeCell ref="M17497:N17497"/>
    <mergeCell ref="A17494:B17494"/>
    <mergeCell ref="C17494:D17494"/>
    <mergeCell ref="E17494:G17494"/>
    <mergeCell ref="H17494:I17494"/>
    <mergeCell ref="J17494:O17494"/>
    <mergeCell ref="A17495:C17496"/>
    <mergeCell ref="D17495:E17496"/>
    <mergeCell ref="F17495:F17496"/>
    <mergeCell ref="G17495:H17496"/>
    <mergeCell ref="I17495:P17495"/>
    <mergeCell ref="B17492:K17492"/>
    <mergeCell ref="L17492:M17492"/>
    <mergeCell ref="N17492:P17492"/>
    <mergeCell ref="B17493:K17493"/>
    <mergeCell ref="L17493:M17493"/>
    <mergeCell ref="N17493:P17493"/>
    <mergeCell ref="A17506:H17506"/>
    <mergeCell ref="I17506:J17506"/>
    <mergeCell ref="K17506:L17506"/>
    <mergeCell ref="M17506:N17506"/>
    <mergeCell ref="O17506:P17506"/>
    <mergeCell ref="A17507:H17507"/>
    <mergeCell ref="I17507:J17507"/>
    <mergeCell ref="K17507:L17507"/>
    <mergeCell ref="M17507:N17507"/>
    <mergeCell ref="O17507:P17507"/>
    <mergeCell ref="A17504:N17504"/>
    <mergeCell ref="O17504:P17504"/>
    <mergeCell ref="A17505:H17505"/>
    <mergeCell ref="I17505:J17505"/>
    <mergeCell ref="K17505:L17505"/>
    <mergeCell ref="M17505:N17505"/>
    <mergeCell ref="O17505:P17505"/>
    <mergeCell ref="A17501:N17501"/>
    <mergeCell ref="O17501:P17501"/>
    <mergeCell ref="A17502:P17502"/>
    <mergeCell ref="A17503:C17503"/>
    <mergeCell ref="D17503:E17503"/>
    <mergeCell ref="G17503:H17503"/>
    <mergeCell ref="I17503:J17503"/>
    <mergeCell ref="K17503:L17503"/>
    <mergeCell ref="M17503:N17503"/>
    <mergeCell ref="O17503:P17503"/>
    <mergeCell ref="O17499:P17499"/>
    <mergeCell ref="A17500:C17500"/>
    <mergeCell ref="D17500:E17500"/>
    <mergeCell ref="G17500:H17500"/>
    <mergeCell ref="I17500:J17500"/>
    <mergeCell ref="K17500:L17500"/>
    <mergeCell ref="M17500:N17500"/>
    <mergeCell ref="O17500:P17500"/>
    <mergeCell ref="A17499:C17499"/>
    <mergeCell ref="D17499:E17499"/>
    <mergeCell ref="G17499:H17499"/>
    <mergeCell ref="I17499:J17499"/>
    <mergeCell ref="K17499:L17499"/>
    <mergeCell ref="M17499:N17499"/>
    <mergeCell ref="O17514:P17514"/>
    <mergeCell ref="A17515:C17515"/>
    <mergeCell ref="D17515:E17515"/>
    <mergeCell ref="G17515:H17515"/>
    <mergeCell ref="I17515:J17515"/>
    <mergeCell ref="K17515:L17515"/>
    <mergeCell ref="M17515:N17515"/>
    <mergeCell ref="O17515:P17515"/>
    <mergeCell ref="A17514:C17514"/>
    <mergeCell ref="D17514:E17514"/>
    <mergeCell ref="G17514:H17514"/>
    <mergeCell ref="I17514:J17514"/>
    <mergeCell ref="K17514:L17514"/>
    <mergeCell ref="M17514:N17514"/>
    <mergeCell ref="A17511:N17511"/>
    <mergeCell ref="O17511:P17511"/>
    <mergeCell ref="A17512:P17512"/>
    <mergeCell ref="A17513:C17513"/>
    <mergeCell ref="D17513:E17513"/>
    <mergeCell ref="G17513:H17513"/>
    <mergeCell ref="I17513:J17513"/>
    <mergeCell ref="K17513:L17513"/>
    <mergeCell ref="M17513:N17513"/>
    <mergeCell ref="O17513:P17513"/>
    <mergeCell ref="A17508:N17508"/>
    <mergeCell ref="O17508:P17508"/>
    <mergeCell ref="A17509:P17509"/>
    <mergeCell ref="A17510:C17510"/>
    <mergeCell ref="D17510:E17510"/>
    <mergeCell ref="G17510:H17510"/>
    <mergeCell ref="I17510:J17510"/>
    <mergeCell ref="K17510:L17510"/>
    <mergeCell ref="M17510:N17510"/>
    <mergeCell ref="O17510:P17510"/>
    <mergeCell ref="A17523:N17523"/>
    <mergeCell ref="O17523:P17523"/>
    <mergeCell ref="A17524:H17524"/>
    <mergeCell ref="I17524:J17524"/>
    <mergeCell ref="K17524:L17524"/>
    <mergeCell ref="M17524:N17524"/>
    <mergeCell ref="O17524:P17524"/>
    <mergeCell ref="O17521:P17521"/>
    <mergeCell ref="A17522:C17522"/>
    <mergeCell ref="D17522:E17522"/>
    <mergeCell ref="G17522:H17522"/>
    <mergeCell ref="I17522:J17522"/>
    <mergeCell ref="K17522:L17522"/>
    <mergeCell ref="M17522:N17522"/>
    <mergeCell ref="O17522:P17522"/>
    <mergeCell ref="A17521:C17521"/>
    <mergeCell ref="D17521:E17521"/>
    <mergeCell ref="G17521:H17521"/>
    <mergeCell ref="I17521:J17521"/>
    <mergeCell ref="K17521:L17521"/>
    <mergeCell ref="M17521:N17521"/>
    <mergeCell ref="A17518:N17518"/>
    <mergeCell ref="O17518:P17518"/>
    <mergeCell ref="A17519:P17519"/>
    <mergeCell ref="A17520:C17520"/>
    <mergeCell ref="D17520:E17520"/>
    <mergeCell ref="G17520:H17520"/>
    <mergeCell ref="I17520:J17520"/>
    <mergeCell ref="K17520:L17520"/>
    <mergeCell ref="M17520:N17520"/>
    <mergeCell ref="O17520:P17520"/>
    <mergeCell ref="O17516:P17516"/>
    <mergeCell ref="A17517:C17517"/>
    <mergeCell ref="D17517:E17517"/>
    <mergeCell ref="G17517:H17517"/>
    <mergeCell ref="I17517:J17517"/>
    <mergeCell ref="K17517:L17517"/>
    <mergeCell ref="M17517:N17517"/>
    <mergeCell ref="O17517:P17517"/>
    <mergeCell ref="A17516:C17516"/>
    <mergeCell ref="D17516:E17516"/>
    <mergeCell ref="G17516:H17516"/>
    <mergeCell ref="I17516:J17516"/>
    <mergeCell ref="K17516:L17516"/>
    <mergeCell ref="M17516:N17516"/>
    <mergeCell ref="B17538:K17538"/>
    <mergeCell ref="L17538:M17538"/>
    <mergeCell ref="N17538:P17538"/>
    <mergeCell ref="A17539:B17539"/>
    <mergeCell ref="C17539:D17539"/>
    <mergeCell ref="E17539:G17539"/>
    <mergeCell ref="H17539:I17539"/>
    <mergeCell ref="J17539:O17539"/>
    <mergeCell ref="B17536:K17536"/>
    <mergeCell ref="L17536:M17536"/>
    <mergeCell ref="N17536:P17536"/>
    <mergeCell ref="B17537:K17537"/>
    <mergeCell ref="L17537:M17537"/>
    <mergeCell ref="N17537:P17537"/>
    <mergeCell ref="B17534:K17534"/>
    <mergeCell ref="L17534:M17534"/>
    <mergeCell ref="N17534:P17534"/>
    <mergeCell ref="B17535:K17535"/>
    <mergeCell ref="L17535:M17535"/>
    <mergeCell ref="N17535:P17535"/>
    <mergeCell ref="A17528:P17528"/>
    <mergeCell ref="A17529:P17529"/>
    <mergeCell ref="A17530:P17530"/>
    <mergeCell ref="A17532:P17532"/>
    <mergeCell ref="B17533:K17533"/>
    <mergeCell ref="L17533:M17533"/>
    <mergeCell ref="N17533:P17533"/>
    <mergeCell ref="A17525:H17525"/>
    <mergeCell ref="I17525:J17525"/>
    <mergeCell ref="K17525:L17525"/>
    <mergeCell ref="M17525:N17525"/>
    <mergeCell ref="O17525:P17525"/>
    <mergeCell ref="A17526:H17526"/>
    <mergeCell ref="I17526:J17526"/>
    <mergeCell ref="K17526:L17526"/>
    <mergeCell ref="M17526:N17526"/>
    <mergeCell ref="O17526:P17526"/>
    <mergeCell ref="O17545:P17545"/>
    <mergeCell ref="A17546:C17546"/>
    <mergeCell ref="D17546:E17546"/>
    <mergeCell ref="G17546:H17546"/>
    <mergeCell ref="I17546:J17546"/>
    <mergeCell ref="K17546:L17546"/>
    <mergeCell ref="M17546:N17546"/>
    <mergeCell ref="O17546:P17546"/>
    <mergeCell ref="A17545:C17545"/>
    <mergeCell ref="D17545:E17545"/>
    <mergeCell ref="G17545:H17545"/>
    <mergeCell ref="I17545:J17545"/>
    <mergeCell ref="K17545:L17545"/>
    <mergeCell ref="M17545:N17545"/>
    <mergeCell ref="A17542:N17542"/>
    <mergeCell ref="O17542:P17542"/>
    <mergeCell ref="A17543:P17543"/>
    <mergeCell ref="A17544:C17544"/>
    <mergeCell ref="D17544:E17544"/>
    <mergeCell ref="G17544:H17544"/>
    <mergeCell ref="I17544:J17544"/>
    <mergeCell ref="K17544:L17544"/>
    <mergeCell ref="M17544:N17544"/>
    <mergeCell ref="O17544:P17544"/>
    <mergeCell ref="A17540:C17541"/>
    <mergeCell ref="D17540:E17541"/>
    <mergeCell ref="F17540:F17541"/>
    <mergeCell ref="G17540:H17541"/>
    <mergeCell ref="I17540:P17540"/>
    <mergeCell ref="I17541:J17541"/>
    <mergeCell ref="K17541:L17541"/>
    <mergeCell ref="M17541:N17541"/>
    <mergeCell ref="O17541:P17541"/>
    <mergeCell ref="O17552:P17552"/>
    <mergeCell ref="A17553:C17553"/>
    <mergeCell ref="D17553:E17553"/>
    <mergeCell ref="G17553:H17553"/>
    <mergeCell ref="I17553:J17553"/>
    <mergeCell ref="K17553:L17553"/>
    <mergeCell ref="M17553:N17553"/>
    <mergeCell ref="O17553:P17553"/>
    <mergeCell ref="A17552:C17552"/>
    <mergeCell ref="D17552:E17552"/>
    <mergeCell ref="G17552:H17552"/>
    <mergeCell ref="I17552:J17552"/>
    <mergeCell ref="K17552:L17552"/>
    <mergeCell ref="M17552:N17552"/>
    <mergeCell ref="A17549:N17549"/>
    <mergeCell ref="O17549:P17549"/>
    <mergeCell ref="A17550:P17550"/>
    <mergeCell ref="A17551:C17551"/>
    <mergeCell ref="D17551:E17551"/>
    <mergeCell ref="G17551:H17551"/>
    <mergeCell ref="I17551:J17551"/>
    <mergeCell ref="K17551:L17551"/>
    <mergeCell ref="M17551:N17551"/>
    <mergeCell ref="O17551:P17551"/>
    <mergeCell ref="O17547:P17547"/>
    <mergeCell ref="A17548:C17548"/>
    <mergeCell ref="D17548:E17548"/>
    <mergeCell ref="G17548:H17548"/>
    <mergeCell ref="I17548:J17548"/>
    <mergeCell ref="K17548:L17548"/>
    <mergeCell ref="M17548:N17548"/>
    <mergeCell ref="O17548:P17548"/>
    <mergeCell ref="A17547:C17547"/>
    <mergeCell ref="D17547:E17547"/>
    <mergeCell ref="G17547:H17547"/>
    <mergeCell ref="I17547:J17547"/>
    <mergeCell ref="K17547:L17547"/>
    <mergeCell ref="M17547:N17547"/>
    <mergeCell ref="A17561:N17561"/>
    <mergeCell ref="O17561:P17561"/>
    <mergeCell ref="A17562:P17562"/>
    <mergeCell ref="A17563:C17563"/>
    <mergeCell ref="D17563:E17563"/>
    <mergeCell ref="G17563:H17563"/>
    <mergeCell ref="I17563:J17563"/>
    <mergeCell ref="K17563:L17563"/>
    <mergeCell ref="M17563:N17563"/>
    <mergeCell ref="O17563:P17563"/>
    <mergeCell ref="A17558:N17558"/>
    <mergeCell ref="O17558:P17558"/>
    <mergeCell ref="A17559:P17559"/>
    <mergeCell ref="A17560:C17560"/>
    <mergeCell ref="D17560:E17560"/>
    <mergeCell ref="G17560:H17560"/>
    <mergeCell ref="I17560:J17560"/>
    <mergeCell ref="K17560:L17560"/>
    <mergeCell ref="M17560:N17560"/>
    <mergeCell ref="O17560:P17560"/>
    <mergeCell ref="A17556:H17556"/>
    <mergeCell ref="I17556:J17556"/>
    <mergeCell ref="K17556:L17556"/>
    <mergeCell ref="M17556:N17556"/>
    <mergeCell ref="O17556:P17556"/>
    <mergeCell ref="A17557:H17557"/>
    <mergeCell ref="I17557:J17557"/>
    <mergeCell ref="K17557:L17557"/>
    <mergeCell ref="M17557:N17557"/>
    <mergeCell ref="O17557:P17557"/>
    <mergeCell ref="A17554:N17554"/>
    <mergeCell ref="O17554:P17554"/>
    <mergeCell ref="A17555:H17555"/>
    <mergeCell ref="I17555:J17555"/>
    <mergeCell ref="K17555:L17555"/>
    <mergeCell ref="M17555:N17555"/>
    <mergeCell ref="O17555:P17555"/>
    <mergeCell ref="A17568:N17568"/>
    <mergeCell ref="O17568:P17568"/>
    <mergeCell ref="A17569:P17569"/>
    <mergeCell ref="A17570:C17570"/>
    <mergeCell ref="D17570:E17570"/>
    <mergeCell ref="G17570:H17570"/>
    <mergeCell ref="I17570:J17570"/>
    <mergeCell ref="K17570:L17570"/>
    <mergeCell ref="M17570:N17570"/>
    <mergeCell ref="O17570:P17570"/>
    <mergeCell ref="O17566:P17566"/>
    <mergeCell ref="A17567:C17567"/>
    <mergeCell ref="D17567:E17567"/>
    <mergeCell ref="G17567:H17567"/>
    <mergeCell ref="I17567:J17567"/>
    <mergeCell ref="K17567:L17567"/>
    <mergeCell ref="M17567:N17567"/>
    <mergeCell ref="O17567:P17567"/>
    <mergeCell ref="A17566:C17566"/>
    <mergeCell ref="D17566:E17566"/>
    <mergeCell ref="G17566:H17566"/>
    <mergeCell ref="I17566:J17566"/>
    <mergeCell ref="K17566:L17566"/>
    <mergeCell ref="M17566:N17566"/>
    <mergeCell ref="O17564:P17564"/>
    <mergeCell ref="A17565:C17565"/>
    <mergeCell ref="D17565:E17565"/>
    <mergeCell ref="G17565:H17565"/>
    <mergeCell ref="I17565:J17565"/>
    <mergeCell ref="K17565:L17565"/>
    <mergeCell ref="M17565:N17565"/>
    <mergeCell ref="O17565:P17565"/>
    <mergeCell ref="A17564:C17564"/>
    <mergeCell ref="D17564:E17564"/>
    <mergeCell ref="G17564:H17564"/>
    <mergeCell ref="I17564:J17564"/>
    <mergeCell ref="K17564:L17564"/>
    <mergeCell ref="M17564:N17564"/>
    <mergeCell ref="B17581:K17581"/>
    <mergeCell ref="L17581:M17581"/>
    <mergeCell ref="N17581:P17581"/>
    <mergeCell ref="B17582:K17582"/>
    <mergeCell ref="L17582:M17582"/>
    <mergeCell ref="N17582:P17582"/>
    <mergeCell ref="O17573:P17573"/>
    <mergeCell ref="A17575:P17575"/>
    <mergeCell ref="A17576:P17576"/>
    <mergeCell ref="A17577:P17577"/>
    <mergeCell ref="A17579:P17579"/>
    <mergeCell ref="B17580:K17580"/>
    <mergeCell ref="L17580:M17580"/>
    <mergeCell ref="N17580:P17580"/>
    <mergeCell ref="A17573:C17573"/>
    <mergeCell ref="D17573:E17573"/>
    <mergeCell ref="G17573:H17573"/>
    <mergeCell ref="I17573:J17573"/>
    <mergeCell ref="K17573:L17573"/>
    <mergeCell ref="M17573:N17573"/>
    <mergeCell ref="O17571:P17571"/>
    <mergeCell ref="A17572:C17572"/>
    <mergeCell ref="D17572:E17572"/>
    <mergeCell ref="G17572:H17572"/>
    <mergeCell ref="I17572:J17572"/>
    <mergeCell ref="K17572:L17572"/>
    <mergeCell ref="M17572:N17572"/>
    <mergeCell ref="O17572:P17572"/>
    <mergeCell ref="A17571:C17571"/>
    <mergeCell ref="D17571:E17571"/>
    <mergeCell ref="G17571:H17571"/>
    <mergeCell ref="I17571:J17571"/>
    <mergeCell ref="K17571:L17571"/>
    <mergeCell ref="M17571:N17571"/>
    <mergeCell ref="O17589:P17589"/>
    <mergeCell ref="A17590:N17590"/>
    <mergeCell ref="O17590:P17590"/>
    <mergeCell ref="A17591:H17591"/>
    <mergeCell ref="I17591:J17591"/>
    <mergeCell ref="K17591:L17591"/>
    <mergeCell ref="M17591:N17591"/>
    <mergeCell ref="O17591:P17591"/>
    <mergeCell ref="A17589:C17589"/>
    <mergeCell ref="D17589:E17589"/>
    <mergeCell ref="G17589:H17589"/>
    <mergeCell ref="I17589:J17589"/>
    <mergeCell ref="K17589:L17589"/>
    <mergeCell ref="M17589:N17589"/>
    <mergeCell ref="A17587:C17588"/>
    <mergeCell ref="D17587:E17588"/>
    <mergeCell ref="F17587:F17588"/>
    <mergeCell ref="G17587:H17588"/>
    <mergeCell ref="I17587:P17587"/>
    <mergeCell ref="I17588:J17588"/>
    <mergeCell ref="K17588:L17588"/>
    <mergeCell ref="M17588:N17588"/>
    <mergeCell ref="O17588:P17588"/>
    <mergeCell ref="B17585:K17585"/>
    <mergeCell ref="L17585:M17585"/>
    <mergeCell ref="N17585:P17585"/>
    <mergeCell ref="A17586:B17586"/>
    <mergeCell ref="C17586:D17586"/>
    <mergeCell ref="E17586:G17586"/>
    <mergeCell ref="H17586:I17586"/>
    <mergeCell ref="J17586:O17586"/>
    <mergeCell ref="B17583:K17583"/>
    <mergeCell ref="L17583:M17583"/>
    <mergeCell ref="N17583:P17583"/>
    <mergeCell ref="B17584:K17584"/>
    <mergeCell ref="L17584:M17584"/>
    <mergeCell ref="N17584:P17584"/>
    <mergeCell ref="O17597:P17597"/>
    <mergeCell ref="A17598:C17598"/>
    <mergeCell ref="D17598:E17598"/>
    <mergeCell ref="G17598:H17598"/>
    <mergeCell ref="I17598:J17598"/>
    <mergeCell ref="K17598:L17598"/>
    <mergeCell ref="M17598:N17598"/>
    <mergeCell ref="O17598:P17598"/>
    <mergeCell ref="A17597:C17597"/>
    <mergeCell ref="D17597:E17597"/>
    <mergeCell ref="G17597:H17597"/>
    <mergeCell ref="I17597:J17597"/>
    <mergeCell ref="K17597:L17597"/>
    <mergeCell ref="M17597:N17597"/>
    <mergeCell ref="A17594:N17594"/>
    <mergeCell ref="O17594:P17594"/>
    <mergeCell ref="A17595:P17595"/>
    <mergeCell ref="A17596:C17596"/>
    <mergeCell ref="D17596:E17596"/>
    <mergeCell ref="G17596:H17596"/>
    <mergeCell ref="I17596:J17596"/>
    <mergeCell ref="K17596:L17596"/>
    <mergeCell ref="M17596:N17596"/>
    <mergeCell ref="O17596:P17596"/>
    <mergeCell ref="A17592:H17592"/>
    <mergeCell ref="I17592:J17592"/>
    <mergeCell ref="K17592:L17592"/>
    <mergeCell ref="M17592:N17592"/>
    <mergeCell ref="O17592:P17592"/>
    <mergeCell ref="A17593:H17593"/>
    <mergeCell ref="I17593:J17593"/>
    <mergeCell ref="K17593:L17593"/>
    <mergeCell ref="M17593:N17593"/>
    <mergeCell ref="O17593:P17593"/>
    <mergeCell ref="O17604:P17604"/>
    <mergeCell ref="A17605:C17605"/>
    <mergeCell ref="D17605:E17605"/>
    <mergeCell ref="G17605:H17605"/>
    <mergeCell ref="I17605:J17605"/>
    <mergeCell ref="K17605:L17605"/>
    <mergeCell ref="M17605:N17605"/>
    <mergeCell ref="O17605:P17605"/>
    <mergeCell ref="O17601:P17601"/>
    <mergeCell ref="A17602:N17602"/>
    <mergeCell ref="O17602:P17602"/>
    <mergeCell ref="A17603:P17603"/>
    <mergeCell ref="A17604:C17604"/>
    <mergeCell ref="D17604:E17604"/>
    <mergeCell ref="G17604:H17604"/>
    <mergeCell ref="I17604:J17604"/>
    <mergeCell ref="K17604:L17604"/>
    <mergeCell ref="M17604:N17604"/>
    <mergeCell ref="A17601:C17601"/>
    <mergeCell ref="D17601:E17601"/>
    <mergeCell ref="G17601:H17601"/>
    <mergeCell ref="I17601:J17601"/>
    <mergeCell ref="K17601:L17601"/>
    <mergeCell ref="M17601:N17601"/>
    <mergeCell ref="O17599:P17599"/>
    <mergeCell ref="A17600:C17600"/>
    <mergeCell ref="D17600:E17600"/>
    <mergeCell ref="G17600:H17600"/>
    <mergeCell ref="I17600:J17600"/>
    <mergeCell ref="K17600:L17600"/>
    <mergeCell ref="M17600:N17600"/>
    <mergeCell ref="O17600:P17600"/>
    <mergeCell ref="A17599:C17599"/>
    <mergeCell ref="D17599:E17599"/>
    <mergeCell ref="G17599:H17599"/>
    <mergeCell ref="I17599:J17599"/>
    <mergeCell ref="K17599:L17599"/>
    <mergeCell ref="M17599:N17599"/>
    <mergeCell ref="A17612:H17612"/>
    <mergeCell ref="I17612:J17612"/>
    <mergeCell ref="K17612:L17612"/>
    <mergeCell ref="M17612:N17612"/>
    <mergeCell ref="O17612:P17612"/>
    <mergeCell ref="A17613:H17613"/>
    <mergeCell ref="I17613:J17613"/>
    <mergeCell ref="K17613:L17613"/>
    <mergeCell ref="M17613:N17613"/>
    <mergeCell ref="O17613:P17613"/>
    <mergeCell ref="A17610:N17610"/>
    <mergeCell ref="O17610:P17610"/>
    <mergeCell ref="A17611:H17611"/>
    <mergeCell ref="I17611:J17611"/>
    <mergeCell ref="K17611:L17611"/>
    <mergeCell ref="M17611:N17611"/>
    <mergeCell ref="O17611:P17611"/>
    <mergeCell ref="O17608:P17608"/>
    <mergeCell ref="A17609:C17609"/>
    <mergeCell ref="D17609:E17609"/>
    <mergeCell ref="G17609:H17609"/>
    <mergeCell ref="I17609:J17609"/>
    <mergeCell ref="K17609:L17609"/>
    <mergeCell ref="M17609:N17609"/>
    <mergeCell ref="O17609:P17609"/>
    <mergeCell ref="A17608:C17608"/>
    <mergeCell ref="D17608:E17608"/>
    <mergeCell ref="G17608:H17608"/>
    <mergeCell ref="I17608:J17608"/>
    <mergeCell ref="K17608:L17608"/>
    <mergeCell ref="M17608:N17608"/>
    <mergeCell ref="O17606:P17606"/>
    <mergeCell ref="A17607:C17607"/>
    <mergeCell ref="D17607:E17607"/>
    <mergeCell ref="G17607:H17607"/>
    <mergeCell ref="I17607:J17607"/>
    <mergeCell ref="K17607:L17607"/>
    <mergeCell ref="M17607:N17607"/>
    <mergeCell ref="O17607:P17607"/>
    <mergeCell ref="A17606:C17606"/>
    <mergeCell ref="D17606:E17606"/>
    <mergeCell ref="G17606:H17606"/>
    <mergeCell ref="I17606:J17606"/>
    <mergeCell ref="K17606:L17606"/>
    <mergeCell ref="M17606:N17606"/>
    <mergeCell ref="B17629:K17629"/>
    <mergeCell ref="L17629:M17629"/>
    <mergeCell ref="N17629:P17629"/>
    <mergeCell ref="B17630:K17630"/>
    <mergeCell ref="L17630:M17630"/>
    <mergeCell ref="N17630:P17630"/>
    <mergeCell ref="B17627:K17627"/>
    <mergeCell ref="L17627:M17627"/>
    <mergeCell ref="N17627:P17627"/>
    <mergeCell ref="B17628:K17628"/>
    <mergeCell ref="L17628:M17628"/>
    <mergeCell ref="N17628:P17628"/>
    <mergeCell ref="A17624:P17624"/>
    <mergeCell ref="B17625:K17625"/>
    <mergeCell ref="L17625:M17625"/>
    <mergeCell ref="N17625:P17625"/>
    <mergeCell ref="B17626:K17626"/>
    <mergeCell ref="L17626:M17626"/>
    <mergeCell ref="N17626:P17626"/>
    <mergeCell ref="A17617:N17617"/>
    <mergeCell ref="O17617:P17617"/>
    <mergeCell ref="A17618:P17618"/>
    <mergeCell ref="A17620:P17620"/>
    <mergeCell ref="A17621:P17621"/>
    <mergeCell ref="A17622:P17622"/>
    <mergeCell ref="A17614:N17614"/>
    <mergeCell ref="O17614:P17614"/>
    <mergeCell ref="A17615:P17615"/>
    <mergeCell ref="A17616:C17616"/>
    <mergeCell ref="D17616:E17616"/>
    <mergeCell ref="G17616:H17616"/>
    <mergeCell ref="I17616:J17616"/>
    <mergeCell ref="K17616:L17616"/>
    <mergeCell ref="M17616:N17616"/>
    <mergeCell ref="O17616:P17616"/>
    <mergeCell ref="O17636:P17636"/>
    <mergeCell ref="A17637:C17637"/>
    <mergeCell ref="D17637:E17637"/>
    <mergeCell ref="G17637:H17637"/>
    <mergeCell ref="I17637:J17637"/>
    <mergeCell ref="K17637:L17637"/>
    <mergeCell ref="M17637:N17637"/>
    <mergeCell ref="O17637:P17637"/>
    <mergeCell ref="A17636:C17636"/>
    <mergeCell ref="D17636:E17636"/>
    <mergeCell ref="G17636:H17636"/>
    <mergeCell ref="I17636:J17636"/>
    <mergeCell ref="K17636:L17636"/>
    <mergeCell ref="M17636:N17636"/>
    <mergeCell ref="O17634:P17634"/>
    <mergeCell ref="A17635:C17635"/>
    <mergeCell ref="D17635:E17635"/>
    <mergeCell ref="G17635:H17635"/>
    <mergeCell ref="I17635:J17635"/>
    <mergeCell ref="K17635:L17635"/>
    <mergeCell ref="M17635:N17635"/>
    <mergeCell ref="O17635:P17635"/>
    <mergeCell ref="I17633:J17633"/>
    <mergeCell ref="K17633:L17633"/>
    <mergeCell ref="M17633:N17633"/>
    <mergeCell ref="O17633:P17633"/>
    <mergeCell ref="A17634:C17634"/>
    <mergeCell ref="D17634:E17634"/>
    <mergeCell ref="G17634:H17634"/>
    <mergeCell ref="I17634:J17634"/>
    <mergeCell ref="K17634:L17634"/>
    <mergeCell ref="M17634:N17634"/>
    <mergeCell ref="A17631:B17631"/>
    <mergeCell ref="C17631:D17631"/>
    <mergeCell ref="E17631:G17631"/>
    <mergeCell ref="H17631:I17631"/>
    <mergeCell ref="J17631:O17631"/>
    <mergeCell ref="A17632:C17633"/>
    <mergeCell ref="D17632:E17633"/>
    <mergeCell ref="F17632:F17633"/>
    <mergeCell ref="G17632:H17633"/>
    <mergeCell ref="I17632:P17632"/>
    <mergeCell ref="A17646:H17646"/>
    <mergeCell ref="I17646:J17646"/>
    <mergeCell ref="K17646:L17646"/>
    <mergeCell ref="M17646:N17646"/>
    <mergeCell ref="O17646:P17646"/>
    <mergeCell ref="A17647:H17647"/>
    <mergeCell ref="I17647:J17647"/>
    <mergeCell ref="K17647:L17647"/>
    <mergeCell ref="M17647:N17647"/>
    <mergeCell ref="O17647:P17647"/>
    <mergeCell ref="O17643:P17643"/>
    <mergeCell ref="A17644:N17644"/>
    <mergeCell ref="O17644:P17644"/>
    <mergeCell ref="A17645:H17645"/>
    <mergeCell ref="I17645:J17645"/>
    <mergeCell ref="K17645:L17645"/>
    <mergeCell ref="M17645:N17645"/>
    <mergeCell ref="O17645:P17645"/>
    <mergeCell ref="A17643:C17643"/>
    <mergeCell ref="D17643:E17643"/>
    <mergeCell ref="G17643:H17643"/>
    <mergeCell ref="I17643:J17643"/>
    <mergeCell ref="K17643:L17643"/>
    <mergeCell ref="M17643:N17643"/>
    <mergeCell ref="O17641:P17641"/>
    <mergeCell ref="A17642:C17642"/>
    <mergeCell ref="D17642:E17642"/>
    <mergeCell ref="G17642:H17642"/>
    <mergeCell ref="I17642:J17642"/>
    <mergeCell ref="K17642:L17642"/>
    <mergeCell ref="M17642:N17642"/>
    <mergeCell ref="O17642:P17642"/>
    <mergeCell ref="O17638:P17638"/>
    <mergeCell ref="A17639:N17639"/>
    <mergeCell ref="O17639:P17639"/>
    <mergeCell ref="A17640:P17640"/>
    <mergeCell ref="A17641:C17641"/>
    <mergeCell ref="D17641:E17641"/>
    <mergeCell ref="G17641:H17641"/>
    <mergeCell ref="I17641:J17641"/>
    <mergeCell ref="K17641:L17641"/>
    <mergeCell ref="M17641:N17641"/>
    <mergeCell ref="A17638:C17638"/>
    <mergeCell ref="D17638:E17638"/>
    <mergeCell ref="G17638:H17638"/>
    <mergeCell ref="I17638:J17638"/>
    <mergeCell ref="K17638:L17638"/>
    <mergeCell ref="M17638:N17638"/>
    <mergeCell ref="O17654:P17654"/>
    <mergeCell ref="A17655:C17655"/>
    <mergeCell ref="D17655:E17655"/>
    <mergeCell ref="G17655:H17655"/>
    <mergeCell ref="I17655:J17655"/>
    <mergeCell ref="K17655:L17655"/>
    <mergeCell ref="M17655:N17655"/>
    <mergeCell ref="O17655:P17655"/>
    <mergeCell ref="A17654:C17654"/>
    <mergeCell ref="D17654:E17654"/>
    <mergeCell ref="G17654:H17654"/>
    <mergeCell ref="I17654:J17654"/>
    <mergeCell ref="K17654:L17654"/>
    <mergeCell ref="M17654:N17654"/>
    <mergeCell ref="A17651:N17651"/>
    <mergeCell ref="O17651:P17651"/>
    <mergeCell ref="A17652:P17652"/>
    <mergeCell ref="A17653:C17653"/>
    <mergeCell ref="D17653:E17653"/>
    <mergeCell ref="G17653:H17653"/>
    <mergeCell ref="I17653:J17653"/>
    <mergeCell ref="K17653:L17653"/>
    <mergeCell ref="M17653:N17653"/>
    <mergeCell ref="O17653:P17653"/>
    <mergeCell ref="A17648:N17648"/>
    <mergeCell ref="O17648:P17648"/>
    <mergeCell ref="A17649:P17649"/>
    <mergeCell ref="A17650:C17650"/>
    <mergeCell ref="D17650:E17650"/>
    <mergeCell ref="G17650:H17650"/>
    <mergeCell ref="I17650:J17650"/>
    <mergeCell ref="K17650:L17650"/>
    <mergeCell ref="M17650:N17650"/>
    <mergeCell ref="O17650:P17650"/>
    <mergeCell ref="O17661:P17661"/>
    <mergeCell ref="A17662:C17662"/>
    <mergeCell ref="D17662:E17662"/>
    <mergeCell ref="G17662:H17662"/>
    <mergeCell ref="I17662:J17662"/>
    <mergeCell ref="K17662:L17662"/>
    <mergeCell ref="M17662:N17662"/>
    <mergeCell ref="O17662:P17662"/>
    <mergeCell ref="A17661:C17661"/>
    <mergeCell ref="D17661:E17661"/>
    <mergeCell ref="G17661:H17661"/>
    <mergeCell ref="I17661:J17661"/>
    <mergeCell ref="K17661:L17661"/>
    <mergeCell ref="M17661:N17661"/>
    <mergeCell ref="A17658:N17658"/>
    <mergeCell ref="O17658:P17658"/>
    <mergeCell ref="A17659:P17659"/>
    <mergeCell ref="A17660:C17660"/>
    <mergeCell ref="D17660:E17660"/>
    <mergeCell ref="G17660:H17660"/>
    <mergeCell ref="I17660:J17660"/>
    <mergeCell ref="K17660:L17660"/>
    <mergeCell ref="M17660:N17660"/>
    <mergeCell ref="O17660:P17660"/>
    <mergeCell ref="O17656:P17656"/>
    <mergeCell ref="A17657:C17657"/>
    <mergeCell ref="D17657:E17657"/>
    <mergeCell ref="G17657:H17657"/>
    <mergeCell ref="I17657:J17657"/>
    <mergeCell ref="K17657:L17657"/>
    <mergeCell ref="M17657:N17657"/>
    <mergeCell ref="O17657:P17657"/>
    <mergeCell ref="A17656:C17656"/>
    <mergeCell ref="D17656:E17656"/>
    <mergeCell ref="G17656:H17656"/>
    <mergeCell ref="I17656:J17656"/>
    <mergeCell ref="K17656:L17656"/>
    <mergeCell ref="M17656:N17656"/>
    <mergeCell ref="B17675:K17675"/>
    <mergeCell ref="L17675:M17675"/>
    <mergeCell ref="N17675:P17675"/>
    <mergeCell ref="A17676:B17676"/>
    <mergeCell ref="C17676:D17676"/>
    <mergeCell ref="E17676:G17676"/>
    <mergeCell ref="H17676:I17676"/>
    <mergeCell ref="J17676:O17676"/>
    <mergeCell ref="B17673:K17673"/>
    <mergeCell ref="L17673:M17673"/>
    <mergeCell ref="N17673:P17673"/>
    <mergeCell ref="B17674:K17674"/>
    <mergeCell ref="L17674:M17674"/>
    <mergeCell ref="N17674:P17674"/>
    <mergeCell ref="B17671:K17671"/>
    <mergeCell ref="L17671:M17671"/>
    <mergeCell ref="N17671:P17671"/>
    <mergeCell ref="B17672:K17672"/>
    <mergeCell ref="L17672:M17672"/>
    <mergeCell ref="N17672:P17672"/>
    <mergeCell ref="O17663:P17663"/>
    <mergeCell ref="A17665:P17665"/>
    <mergeCell ref="A17666:P17666"/>
    <mergeCell ref="A17667:P17667"/>
    <mergeCell ref="A17669:P17669"/>
    <mergeCell ref="B17670:K17670"/>
    <mergeCell ref="L17670:M17670"/>
    <mergeCell ref="N17670:P17670"/>
    <mergeCell ref="A17663:C17663"/>
    <mergeCell ref="D17663:E17663"/>
    <mergeCell ref="G17663:H17663"/>
    <mergeCell ref="I17663:J17663"/>
    <mergeCell ref="K17663:L17663"/>
    <mergeCell ref="M17663:N17663"/>
    <mergeCell ref="A17683:N17683"/>
    <mergeCell ref="O17683:P17683"/>
    <mergeCell ref="A17684:P17684"/>
    <mergeCell ref="A17685:C17685"/>
    <mergeCell ref="D17685:E17685"/>
    <mergeCell ref="G17685:H17685"/>
    <mergeCell ref="I17685:J17685"/>
    <mergeCell ref="K17685:L17685"/>
    <mergeCell ref="M17685:N17685"/>
    <mergeCell ref="O17685:P17685"/>
    <mergeCell ref="A17681:H17681"/>
    <mergeCell ref="I17681:J17681"/>
    <mergeCell ref="K17681:L17681"/>
    <mergeCell ref="M17681:N17681"/>
    <mergeCell ref="O17681:P17681"/>
    <mergeCell ref="A17682:H17682"/>
    <mergeCell ref="I17682:J17682"/>
    <mergeCell ref="K17682:L17682"/>
    <mergeCell ref="M17682:N17682"/>
    <mergeCell ref="O17682:P17682"/>
    <mergeCell ref="A17679:N17679"/>
    <mergeCell ref="O17679:P17679"/>
    <mergeCell ref="A17680:H17680"/>
    <mergeCell ref="I17680:J17680"/>
    <mergeCell ref="K17680:L17680"/>
    <mergeCell ref="M17680:N17680"/>
    <mergeCell ref="O17680:P17680"/>
    <mergeCell ref="A17677:C17678"/>
    <mergeCell ref="D17677:E17678"/>
    <mergeCell ref="F17677:F17678"/>
    <mergeCell ref="G17677:H17678"/>
    <mergeCell ref="I17677:P17677"/>
    <mergeCell ref="I17678:J17678"/>
    <mergeCell ref="K17678:L17678"/>
    <mergeCell ref="M17678:N17678"/>
    <mergeCell ref="O17678:P17678"/>
    <mergeCell ref="O17691:P17691"/>
    <mergeCell ref="A17692:C17692"/>
    <mergeCell ref="D17692:E17692"/>
    <mergeCell ref="G17692:H17692"/>
    <mergeCell ref="I17692:J17692"/>
    <mergeCell ref="K17692:L17692"/>
    <mergeCell ref="M17692:N17692"/>
    <mergeCell ref="O17692:P17692"/>
    <mergeCell ref="O17688:P17688"/>
    <mergeCell ref="A17689:N17689"/>
    <mergeCell ref="O17689:P17689"/>
    <mergeCell ref="A17690:P17690"/>
    <mergeCell ref="A17691:C17691"/>
    <mergeCell ref="D17691:E17691"/>
    <mergeCell ref="G17691:H17691"/>
    <mergeCell ref="I17691:J17691"/>
    <mergeCell ref="K17691:L17691"/>
    <mergeCell ref="M17691:N17691"/>
    <mergeCell ref="A17688:C17688"/>
    <mergeCell ref="D17688:E17688"/>
    <mergeCell ref="G17688:H17688"/>
    <mergeCell ref="I17688:J17688"/>
    <mergeCell ref="K17688:L17688"/>
    <mergeCell ref="M17688:N17688"/>
    <mergeCell ref="O17686:P17686"/>
    <mergeCell ref="A17687:C17687"/>
    <mergeCell ref="D17687:E17687"/>
    <mergeCell ref="G17687:H17687"/>
    <mergeCell ref="I17687:J17687"/>
    <mergeCell ref="K17687:L17687"/>
    <mergeCell ref="M17687:N17687"/>
    <mergeCell ref="O17687:P17687"/>
    <mergeCell ref="A17686:C17686"/>
    <mergeCell ref="D17686:E17686"/>
    <mergeCell ref="G17686:H17686"/>
    <mergeCell ref="I17686:J17686"/>
    <mergeCell ref="K17686:L17686"/>
    <mergeCell ref="M17686:N17686"/>
    <mergeCell ref="A17701:N17701"/>
    <mergeCell ref="O17701:P17701"/>
    <mergeCell ref="A17702:P17702"/>
    <mergeCell ref="A17703:C17703"/>
    <mergeCell ref="D17703:E17703"/>
    <mergeCell ref="G17703:H17703"/>
    <mergeCell ref="I17703:J17703"/>
    <mergeCell ref="K17703:L17703"/>
    <mergeCell ref="M17703:N17703"/>
    <mergeCell ref="O17703:P17703"/>
    <mergeCell ref="A17698:N17698"/>
    <mergeCell ref="O17698:P17698"/>
    <mergeCell ref="A17699:P17699"/>
    <mergeCell ref="A17700:C17700"/>
    <mergeCell ref="D17700:E17700"/>
    <mergeCell ref="G17700:H17700"/>
    <mergeCell ref="I17700:J17700"/>
    <mergeCell ref="K17700:L17700"/>
    <mergeCell ref="M17700:N17700"/>
    <mergeCell ref="O17700:P17700"/>
    <mergeCell ref="A17696:H17696"/>
    <mergeCell ref="I17696:J17696"/>
    <mergeCell ref="K17696:L17696"/>
    <mergeCell ref="M17696:N17696"/>
    <mergeCell ref="O17696:P17696"/>
    <mergeCell ref="A17697:H17697"/>
    <mergeCell ref="I17697:J17697"/>
    <mergeCell ref="K17697:L17697"/>
    <mergeCell ref="M17697:N17697"/>
    <mergeCell ref="O17697:P17697"/>
    <mergeCell ref="O17693:P17693"/>
    <mergeCell ref="A17694:N17694"/>
    <mergeCell ref="O17694:P17694"/>
    <mergeCell ref="A17695:H17695"/>
    <mergeCell ref="I17695:J17695"/>
    <mergeCell ref="K17695:L17695"/>
    <mergeCell ref="M17695:N17695"/>
    <mergeCell ref="O17695:P17695"/>
    <mergeCell ref="A17693:C17693"/>
    <mergeCell ref="D17693:E17693"/>
    <mergeCell ref="G17693:H17693"/>
    <mergeCell ref="I17693:J17693"/>
    <mergeCell ref="K17693:L17693"/>
    <mergeCell ref="M17693:N17693"/>
    <mergeCell ref="A17708:N17708"/>
    <mergeCell ref="O17708:P17708"/>
    <mergeCell ref="A17709:P17709"/>
    <mergeCell ref="A17711:P17711"/>
    <mergeCell ref="A17712:P17712"/>
    <mergeCell ref="A17713:P17713"/>
    <mergeCell ref="O17706:P17706"/>
    <mergeCell ref="A17707:C17707"/>
    <mergeCell ref="D17707:E17707"/>
    <mergeCell ref="G17707:H17707"/>
    <mergeCell ref="I17707:J17707"/>
    <mergeCell ref="K17707:L17707"/>
    <mergeCell ref="M17707:N17707"/>
    <mergeCell ref="O17707:P17707"/>
    <mergeCell ref="A17706:C17706"/>
    <mergeCell ref="D17706:E17706"/>
    <mergeCell ref="G17706:H17706"/>
    <mergeCell ref="I17706:J17706"/>
    <mergeCell ref="K17706:L17706"/>
    <mergeCell ref="M17706:N17706"/>
    <mergeCell ref="O17704:P17704"/>
    <mergeCell ref="A17705:C17705"/>
    <mergeCell ref="D17705:E17705"/>
    <mergeCell ref="G17705:H17705"/>
    <mergeCell ref="I17705:J17705"/>
    <mergeCell ref="K17705:L17705"/>
    <mergeCell ref="M17705:N17705"/>
    <mergeCell ref="O17705:P17705"/>
    <mergeCell ref="A17704:C17704"/>
    <mergeCell ref="D17704:E17704"/>
    <mergeCell ref="G17704:H17704"/>
    <mergeCell ref="I17704:J17704"/>
    <mergeCell ref="K17704:L17704"/>
    <mergeCell ref="M17704:N17704"/>
    <mergeCell ref="I17724:J17724"/>
    <mergeCell ref="K17724:L17724"/>
    <mergeCell ref="M17724:N17724"/>
    <mergeCell ref="O17724:P17724"/>
    <mergeCell ref="A17725:C17725"/>
    <mergeCell ref="D17725:E17725"/>
    <mergeCell ref="G17725:H17725"/>
    <mergeCell ref="I17725:J17725"/>
    <mergeCell ref="K17725:L17725"/>
    <mergeCell ref="M17725:N17725"/>
    <mergeCell ref="A17722:B17722"/>
    <mergeCell ref="C17722:D17722"/>
    <mergeCell ref="E17722:G17722"/>
    <mergeCell ref="H17722:I17722"/>
    <mergeCell ref="J17722:O17722"/>
    <mergeCell ref="A17723:C17724"/>
    <mergeCell ref="D17723:E17724"/>
    <mergeCell ref="F17723:F17724"/>
    <mergeCell ref="G17723:H17724"/>
    <mergeCell ref="I17723:P17723"/>
    <mergeCell ref="B17720:K17720"/>
    <mergeCell ref="L17720:M17720"/>
    <mergeCell ref="N17720:P17720"/>
    <mergeCell ref="B17721:K17721"/>
    <mergeCell ref="L17721:M17721"/>
    <mergeCell ref="N17721:P17721"/>
    <mergeCell ref="B17718:K17718"/>
    <mergeCell ref="L17718:M17718"/>
    <mergeCell ref="N17718:P17718"/>
    <mergeCell ref="B17719:K17719"/>
    <mergeCell ref="L17719:M17719"/>
    <mergeCell ref="N17719:P17719"/>
    <mergeCell ref="A17715:P17715"/>
    <mergeCell ref="B17716:K17716"/>
    <mergeCell ref="L17716:M17716"/>
    <mergeCell ref="N17716:P17716"/>
    <mergeCell ref="B17717:K17717"/>
    <mergeCell ref="L17717:M17717"/>
    <mergeCell ref="N17717:P17717"/>
    <mergeCell ref="A17731:H17731"/>
    <mergeCell ref="I17731:J17731"/>
    <mergeCell ref="K17731:L17731"/>
    <mergeCell ref="M17731:N17731"/>
    <mergeCell ref="O17731:P17731"/>
    <mergeCell ref="A17732:H17732"/>
    <mergeCell ref="I17732:J17732"/>
    <mergeCell ref="K17732:L17732"/>
    <mergeCell ref="M17732:N17732"/>
    <mergeCell ref="O17732:P17732"/>
    <mergeCell ref="A17729:N17729"/>
    <mergeCell ref="O17729:P17729"/>
    <mergeCell ref="A17730:H17730"/>
    <mergeCell ref="I17730:J17730"/>
    <mergeCell ref="K17730:L17730"/>
    <mergeCell ref="M17730:N17730"/>
    <mergeCell ref="O17730:P17730"/>
    <mergeCell ref="O17727:P17727"/>
    <mergeCell ref="A17728:C17728"/>
    <mergeCell ref="D17728:E17728"/>
    <mergeCell ref="G17728:H17728"/>
    <mergeCell ref="I17728:J17728"/>
    <mergeCell ref="K17728:L17728"/>
    <mergeCell ref="M17728:N17728"/>
    <mergeCell ref="O17728:P17728"/>
    <mergeCell ref="A17727:C17727"/>
    <mergeCell ref="D17727:E17727"/>
    <mergeCell ref="G17727:H17727"/>
    <mergeCell ref="I17727:J17727"/>
    <mergeCell ref="K17727:L17727"/>
    <mergeCell ref="M17727:N17727"/>
    <mergeCell ref="O17725:P17725"/>
    <mergeCell ref="A17726:C17726"/>
    <mergeCell ref="D17726:E17726"/>
    <mergeCell ref="G17726:H17726"/>
    <mergeCell ref="I17726:J17726"/>
    <mergeCell ref="K17726:L17726"/>
    <mergeCell ref="M17726:N17726"/>
    <mergeCell ref="O17726:P17726"/>
    <mergeCell ref="O17739:P17739"/>
    <mergeCell ref="A17740:C17740"/>
    <mergeCell ref="D17740:E17740"/>
    <mergeCell ref="G17740:H17740"/>
    <mergeCell ref="I17740:J17740"/>
    <mergeCell ref="K17740:L17740"/>
    <mergeCell ref="M17740:N17740"/>
    <mergeCell ref="O17740:P17740"/>
    <mergeCell ref="A17739:C17739"/>
    <mergeCell ref="D17739:E17739"/>
    <mergeCell ref="G17739:H17739"/>
    <mergeCell ref="I17739:J17739"/>
    <mergeCell ref="K17739:L17739"/>
    <mergeCell ref="M17739:N17739"/>
    <mergeCell ref="A17736:N17736"/>
    <mergeCell ref="O17736:P17736"/>
    <mergeCell ref="A17737:P17737"/>
    <mergeCell ref="A17738:C17738"/>
    <mergeCell ref="D17738:E17738"/>
    <mergeCell ref="G17738:H17738"/>
    <mergeCell ref="I17738:J17738"/>
    <mergeCell ref="K17738:L17738"/>
    <mergeCell ref="M17738:N17738"/>
    <mergeCell ref="O17738:P17738"/>
    <mergeCell ref="A17733:N17733"/>
    <mergeCell ref="O17733:P17733"/>
    <mergeCell ref="A17734:P17734"/>
    <mergeCell ref="A17735:C17735"/>
    <mergeCell ref="D17735:E17735"/>
    <mergeCell ref="G17735:H17735"/>
    <mergeCell ref="I17735:J17735"/>
    <mergeCell ref="K17735:L17735"/>
    <mergeCell ref="M17735:N17735"/>
    <mergeCell ref="O17735:P17735"/>
    <mergeCell ref="O17746:P17746"/>
    <mergeCell ref="A17747:C17747"/>
    <mergeCell ref="D17747:E17747"/>
    <mergeCell ref="G17747:H17747"/>
    <mergeCell ref="I17747:J17747"/>
    <mergeCell ref="K17747:L17747"/>
    <mergeCell ref="M17747:N17747"/>
    <mergeCell ref="O17747:P17747"/>
    <mergeCell ref="A17746:C17746"/>
    <mergeCell ref="D17746:E17746"/>
    <mergeCell ref="G17746:H17746"/>
    <mergeCell ref="I17746:J17746"/>
    <mergeCell ref="K17746:L17746"/>
    <mergeCell ref="M17746:N17746"/>
    <mergeCell ref="A17743:N17743"/>
    <mergeCell ref="O17743:P17743"/>
    <mergeCell ref="A17744:P17744"/>
    <mergeCell ref="A17745:C17745"/>
    <mergeCell ref="D17745:E17745"/>
    <mergeCell ref="G17745:H17745"/>
    <mergeCell ref="I17745:J17745"/>
    <mergeCell ref="K17745:L17745"/>
    <mergeCell ref="M17745:N17745"/>
    <mergeCell ref="O17745:P17745"/>
    <mergeCell ref="O17741:P17741"/>
    <mergeCell ref="A17742:C17742"/>
    <mergeCell ref="D17742:E17742"/>
    <mergeCell ref="G17742:H17742"/>
    <mergeCell ref="I17742:J17742"/>
    <mergeCell ref="K17742:L17742"/>
    <mergeCell ref="M17742:N17742"/>
    <mergeCell ref="O17742:P17742"/>
    <mergeCell ref="A17741:C17741"/>
    <mergeCell ref="D17741:E17741"/>
    <mergeCell ref="G17741:H17741"/>
    <mergeCell ref="I17741:J17741"/>
    <mergeCell ref="K17741:L17741"/>
    <mergeCell ref="M17741:N17741"/>
    <mergeCell ref="B17762:K17762"/>
    <mergeCell ref="L17762:M17762"/>
    <mergeCell ref="N17762:P17762"/>
    <mergeCell ref="B17763:K17763"/>
    <mergeCell ref="L17763:M17763"/>
    <mergeCell ref="N17763:P17763"/>
    <mergeCell ref="B17760:K17760"/>
    <mergeCell ref="L17760:M17760"/>
    <mergeCell ref="N17760:P17760"/>
    <mergeCell ref="B17761:K17761"/>
    <mergeCell ref="L17761:M17761"/>
    <mergeCell ref="N17761:P17761"/>
    <mergeCell ref="A17753:N17753"/>
    <mergeCell ref="O17753:P17753"/>
    <mergeCell ref="A17755:P17755"/>
    <mergeCell ref="A17756:P17756"/>
    <mergeCell ref="A17757:P17757"/>
    <mergeCell ref="A17759:P17759"/>
    <mergeCell ref="A17751:H17751"/>
    <mergeCell ref="I17751:J17751"/>
    <mergeCell ref="K17751:L17751"/>
    <mergeCell ref="M17751:N17751"/>
    <mergeCell ref="O17751:P17751"/>
    <mergeCell ref="A17752:H17752"/>
    <mergeCell ref="I17752:J17752"/>
    <mergeCell ref="K17752:L17752"/>
    <mergeCell ref="M17752:N17752"/>
    <mergeCell ref="O17752:P17752"/>
    <mergeCell ref="O17748:P17748"/>
    <mergeCell ref="A17749:N17749"/>
    <mergeCell ref="O17749:P17749"/>
    <mergeCell ref="A17750:H17750"/>
    <mergeCell ref="I17750:J17750"/>
    <mergeCell ref="K17750:L17750"/>
    <mergeCell ref="M17750:N17750"/>
    <mergeCell ref="O17750:P17750"/>
    <mergeCell ref="A17748:C17748"/>
    <mergeCell ref="D17748:E17748"/>
    <mergeCell ref="G17748:H17748"/>
    <mergeCell ref="I17748:J17748"/>
    <mergeCell ref="K17748:L17748"/>
    <mergeCell ref="M17748:N17748"/>
    <mergeCell ref="M17770:N17770"/>
    <mergeCell ref="O17770:P17770"/>
    <mergeCell ref="A17771:C17771"/>
    <mergeCell ref="D17771:E17771"/>
    <mergeCell ref="G17771:H17771"/>
    <mergeCell ref="I17771:J17771"/>
    <mergeCell ref="K17771:L17771"/>
    <mergeCell ref="M17771:N17771"/>
    <mergeCell ref="O17771:P17771"/>
    <mergeCell ref="I17768:J17768"/>
    <mergeCell ref="K17768:L17768"/>
    <mergeCell ref="M17768:N17768"/>
    <mergeCell ref="O17768:P17768"/>
    <mergeCell ref="A17769:P17769"/>
    <mergeCell ref="A17770:C17770"/>
    <mergeCell ref="D17770:E17770"/>
    <mergeCell ref="G17770:H17770"/>
    <mergeCell ref="I17770:J17770"/>
    <mergeCell ref="K17770:L17770"/>
    <mergeCell ref="A17766:B17766"/>
    <mergeCell ref="C17766:D17766"/>
    <mergeCell ref="E17766:G17766"/>
    <mergeCell ref="H17766:I17766"/>
    <mergeCell ref="J17766:O17766"/>
    <mergeCell ref="A17767:C17768"/>
    <mergeCell ref="D17767:E17768"/>
    <mergeCell ref="F17767:F17768"/>
    <mergeCell ref="G17767:H17768"/>
    <mergeCell ref="I17767:P17767"/>
    <mergeCell ref="B17764:K17764"/>
    <mergeCell ref="L17764:M17764"/>
    <mergeCell ref="N17764:P17764"/>
    <mergeCell ref="B17765:K17765"/>
    <mergeCell ref="L17765:M17765"/>
    <mergeCell ref="N17765:P17765"/>
    <mergeCell ref="A17779:N17779"/>
    <mergeCell ref="O17779:P17779"/>
    <mergeCell ref="A17780:H17780"/>
    <mergeCell ref="I17780:J17780"/>
    <mergeCell ref="K17780:L17780"/>
    <mergeCell ref="M17780:N17780"/>
    <mergeCell ref="O17780:P17780"/>
    <mergeCell ref="O17777:P17777"/>
    <mergeCell ref="A17778:C17778"/>
    <mergeCell ref="D17778:E17778"/>
    <mergeCell ref="G17778:H17778"/>
    <mergeCell ref="I17778:J17778"/>
    <mergeCell ref="K17778:L17778"/>
    <mergeCell ref="M17778:N17778"/>
    <mergeCell ref="O17778:P17778"/>
    <mergeCell ref="A17777:C17777"/>
    <mergeCell ref="D17777:E17777"/>
    <mergeCell ref="G17777:H17777"/>
    <mergeCell ref="I17777:J17777"/>
    <mergeCell ref="K17777:L17777"/>
    <mergeCell ref="M17777:N17777"/>
    <mergeCell ref="A17774:N17774"/>
    <mergeCell ref="O17774:P17774"/>
    <mergeCell ref="A17775:P17775"/>
    <mergeCell ref="A17776:C17776"/>
    <mergeCell ref="D17776:E17776"/>
    <mergeCell ref="G17776:H17776"/>
    <mergeCell ref="I17776:J17776"/>
    <mergeCell ref="K17776:L17776"/>
    <mergeCell ref="M17776:N17776"/>
    <mergeCell ref="O17776:P17776"/>
    <mergeCell ref="O17772:P17772"/>
    <mergeCell ref="A17773:C17773"/>
    <mergeCell ref="D17773:E17773"/>
    <mergeCell ref="G17773:H17773"/>
    <mergeCell ref="I17773:J17773"/>
    <mergeCell ref="K17773:L17773"/>
    <mergeCell ref="M17773:N17773"/>
    <mergeCell ref="O17773:P17773"/>
    <mergeCell ref="A17772:C17772"/>
    <mergeCell ref="D17772:E17772"/>
    <mergeCell ref="G17772:H17772"/>
    <mergeCell ref="I17772:J17772"/>
    <mergeCell ref="K17772:L17772"/>
    <mergeCell ref="M17772:N17772"/>
    <mergeCell ref="O17786:P17786"/>
    <mergeCell ref="A17787:C17787"/>
    <mergeCell ref="D17787:E17787"/>
    <mergeCell ref="G17787:H17787"/>
    <mergeCell ref="I17787:J17787"/>
    <mergeCell ref="K17787:L17787"/>
    <mergeCell ref="M17787:N17787"/>
    <mergeCell ref="O17787:P17787"/>
    <mergeCell ref="A17786:C17786"/>
    <mergeCell ref="D17786:E17786"/>
    <mergeCell ref="G17786:H17786"/>
    <mergeCell ref="I17786:J17786"/>
    <mergeCell ref="K17786:L17786"/>
    <mergeCell ref="M17786:N17786"/>
    <mergeCell ref="A17783:N17783"/>
    <mergeCell ref="O17783:P17783"/>
    <mergeCell ref="A17784:P17784"/>
    <mergeCell ref="A17785:C17785"/>
    <mergeCell ref="D17785:E17785"/>
    <mergeCell ref="G17785:H17785"/>
    <mergeCell ref="I17785:J17785"/>
    <mergeCell ref="K17785:L17785"/>
    <mergeCell ref="M17785:N17785"/>
    <mergeCell ref="O17785:P17785"/>
    <mergeCell ref="A17781:H17781"/>
    <mergeCell ref="I17781:J17781"/>
    <mergeCell ref="K17781:L17781"/>
    <mergeCell ref="M17781:N17781"/>
    <mergeCell ref="O17781:P17781"/>
    <mergeCell ref="A17782:H17782"/>
    <mergeCell ref="I17782:J17782"/>
    <mergeCell ref="K17782:L17782"/>
    <mergeCell ref="M17782:N17782"/>
    <mergeCell ref="O17782:P17782"/>
    <mergeCell ref="A17796:N17796"/>
    <mergeCell ref="O17796:P17796"/>
    <mergeCell ref="A17797:P17797"/>
    <mergeCell ref="A17798:C17798"/>
    <mergeCell ref="D17798:E17798"/>
    <mergeCell ref="G17798:H17798"/>
    <mergeCell ref="I17798:J17798"/>
    <mergeCell ref="K17798:L17798"/>
    <mergeCell ref="M17798:N17798"/>
    <mergeCell ref="O17798:P17798"/>
    <mergeCell ref="A17794:H17794"/>
    <mergeCell ref="I17794:J17794"/>
    <mergeCell ref="K17794:L17794"/>
    <mergeCell ref="M17794:N17794"/>
    <mergeCell ref="O17794:P17794"/>
    <mergeCell ref="A17795:H17795"/>
    <mergeCell ref="I17795:J17795"/>
    <mergeCell ref="K17795:L17795"/>
    <mergeCell ref="M17795:N17795"/>
    <mergeCell ref="O17795:P17795"/>
    <mergeCell ref="O17791:P17791"/>
    <mergeCell ref="A17792:N17792"/>
    <mergeCell ref="O17792:P17792"/>
    <mergeCell ref="A17793:H17793"/>
    <mergeCell ref="I17793:J17793"/>
    <mergeCell ref="K17793:L17793"/>
    <mergeCell ref="M17793:N17793"/>
    <mergeCell ref="O17793:P17793"/>
    <mergeCell ref="O17788:P17788"/>
    <mergeCell ref="A17789:N17789"/>
    <mergeCell ref="O17789:P17789"/>
    <mergeCell ref="A17790:P17790"/>
    <mergeCell ref="A17791:C17791"/>
    <mergeCell ref="D17791:E17791"/>
    <mergeCell ref="G17791:H17791"/>
    <mergeCell ref="I17791:J17791"/>
    <mergeCell ref="K17791:L17791"/>
    <mergeCell ref="M17791:N17791"/>
    <mergeCell ref="A17788:C17788"/>
    <mergeCell ref="D17788:E17788"/>
    <mergeCell ref="G17788:H17788"/>
    <mergeCell ref="I17788:J17788"/>
    <mergeCell ref="K17788:L17788"/>
    <mergeCell ref="M17788:N17788"/>
    <mergeCell ref="B17813:K17813"/>
    <mergeCell ref="L17813:M17813"/>
    <mergeCell ref="N17813:P17813"/>
    <mergeCell ref="B17814:K17814"/>
    <mergeCell ref="L17814:M17814"/>
    <mergeCell ref="N17814:P17814"/>
    <mergeCell ref="B17811:K17811"/>
    <mergeCell ref="L17811:M17811"/>
    <mergeCell ref="N17811:P17811"/>
    <mergeCell ref="B17812:K17812"/>
    <mergeCell ref="L17812:M17812"/>
    <mergeCell ref="N17812:P17812"/>
    <mergeCell ref="A17808:P17808"/>
    <mergeCell ref="B17809:K17809"/>
    <mergeCell ref="L17809:M17809"/>
    <mergeCell ref="N17809:P17809"/>
    <mergeCell ref="B17810:K17810"/>
    <mergeCell ref="L17810:M17810"/>
    <mergeCell ref="N17810:P17810"/>
    <mergeCell ref="O17801:P17801"/>
    <mergeCell ref="A17802:N17802"/>
    <mergeCell ref="O17802:P17802"/>
    <mergeCell ref="A17804:P17804"/>
    <mergeCell ref="A17805:P17805"/>
    <mergeCell ref="A17806:P17806"/>
    <mergeCell ref="A17801:C17801"/>
    <mergeCell ref="D17801:E17801"/>
    <mergeCell ref="G17801:H17801"/>
    <mergeCell ref="I17801:J17801"/>
    <mergeCell ref="K17801:L17801"/>
    <mergeCell ref="M17801:N17801"/>
    <mergeCell ref="O17799:P17799"/>
    <mergeCell ref="A17800:C17800"/>
    <mergeCell ref="D17800:E17800"/>
    <mergeCell ref="G17800:H17800"/>
    <mergeCell ref="I17800:J17800"/>
    <mergeCell ref="K17800:L17800"/>
    <mergeCell ref="M17800:N17800"/>
    <mergeCell ref="O17800:P17800"/>
    <mergeCell ref="A17799:C17799"/>
    <mergeCell ref="D17799:E17799"/>
    <mergeCell ref="G17799:H17799"/>
    <mergeCell ref="I17799:J17799"/>
    <mergeCell ref="K17799:L17799"/>
    <mergeCell ref="M17799:N17799"/>
    <mergeCell ref="A17821:N17821"/>
    <mergeCell ref="O17821:P17821"/>
    <mergeCell ref="A17822:H17822"/>
    <mergeCell ref="I17822:J17822"/>
    <mergeCell ref="K17822:L17822"/>
    <mergeCell ref="M17822:N17822"/>
    <mergeCell ref="O17822:P17822"/>
    <mergeCell ref="M17819:N17819"/>
    <mergeCell ref="O17819:P17819"/>
    <mergeCell ref="A17820:C17820"/>
    <mergeCell ref="D17820:E17820"/>
    <mergeCell ref="G17820:H17820"/>
    <mergeCell ref="I17820:J17820"/>
    <mergeCell ref="K17820:L17820"/>
    <mergeCell ref="M17820:N17820"/>
    <mergeCell ref="O17820:P17820"/>
    <mergeCell ref="I17817:J17817"/>
    <mergeCell ref="K17817:L17817"/>
    <mergeCell ref="M17817:N17817"/>
    <mergeCell ref="O17817:P17817"/>
    <mergeCell ref="A17818:P17818"/>
    <mergeCell ref="A17819:C17819"/>
    <mergeCell ref="D17819:E17819"/>
    <mergeCell ref="G17819:H17819"/>
    <mergeCell ref="I17819:J17819"/>
    <mergeCell ref="K17819:L17819"/>
    <mergeCell ref="A17815:B17815"/>
    <mergeCell ref="C17815:D17815"/>
    <mergeCell ref="E17815:G17815"/>
    <mergeCell ref="H17815:I17815"/>
    <mergeCell ref="J17815:O17815"/>
    <mergeCell ref="A17816:C17817"/>
    <mergeCell ref="D17816:E17817"/>
    <mergeCell ref="F17816:F17817"/>
    <mergeCell ref="G17816:H17817"/>
    <mergeCell ref="I17816:P17816"/>
    <mergeCell ref="O17828:P17828"/>
    <mergeCell ref="A17829:C17829"/>
    <mergeCell ref="D17829:E17829"/>
    <mergeCell ref="G17829:H17829"/>
    <mergeCell ref="I17829:J17829"/>
    <mergeCell ref="K17829:L17829"/>
    <mergeCell ref="M17829:N17829"/>
    <mergeCell ref="O17829:P17829"/>
    <mergeCell ref="A17828:C17828"/>
    <mergeCell ref="D17828:E17828"/>
    <mergeCell ref="G17828:H17828"/>
    <mergeCell ref="I17828:J17828"/>
    <mergeCell ref="K17828:L17828"/>
    <mergeCell ref="M17828:N17828"/>
    <mergeCell ref="A17825:N17825"/>
    <mergeCell ref="O17825:P17825"/>
    <mergeCell ref="A17826:P17826"/>
    <mergeCell ref="A17827:C17827"/>
    <mergeCell ref="D17827:E17827"/>
    <mergeCell ref="G17827:H17827"/>
    <mergeCell ref="I17827:J17827"/>
    <mergeCell ref="K17827:L17827"/>
    <mergeCell ref="M17827:N17827"/>
    <mergeCell ref="O17827:P17827"/>
    <mergeCell ref="A17823:H17823"/>
    <mergeCell ref="I17823:J17823"/>
    <mergeCell ref="K17823:L17823"/>
    <mergeCell ref="M17823:N17823"/>
    <mergeCell ref="O17823:P17823"/>
    <mergeCell ref="A17824:H17824"/>
    <mergeCell ref="I17824:J17824"/>
    <mergeCell ref="K17824:L17824"/>
    <mergeCell ref="M17824:N17824"/>
    <mergeCell ref="O17824:P17824"/>
    <mergeCell ref="A17838:N17838"/>
    <mergeCell ref="O17838:P17838"/>
    <mergeCell ref="A17839:P17839"/>
    <mergeCell ref="A17840:C17840"/>
    <mergeCell ref="D17840:E17840"/>
    <mergeCell ref="G17840:H17840"/>
    <mergeCell ref="I17840:J17840"/>
    <mergeCell ref="K17840:L17840"/>
    <mergeCell ref="M17840:N17840"/>
    <mergeCell ref="O17840:P17840"/>
    <mergeCell ref="A17836:H17836"/>
    <mergeCell ref="I17836:J17836"/>
    <mergeCell ref="K17836:L17836"/>
    <mergeCell ref="M17836:N17836"/>
    <mergeCell ref="O17836:P17836"/>
    <mergeCell ref="A17837:H17837"/>
    <mergeCell ref="I17837:J17837"/>
    <mergeCell ref="K17837:L17837"/>
    <mergeCell ref="M17837:N17837"/>
    <mergeCell ref="O17837:P17837"/>
    <mergeCell ref="O17833:P17833"/>
    <mergeCell ref="A17834:N17834"/>
    <mergeCell ref="O17834:P17834"/>
    <mergeCell ref="A17835:H17835"/>
    <mergeCell ref="I17835:J17835"/>
    <mergeCell ref="K17835:L17835"/>
    <mergeCell ref="M17835:N17835"/>
    <mergeCell ref="O17835:P17835"/>
    <mergeCell ref="O17830:P17830"/>
    <mergeCell ref="A17831:N17831"/>
    <mergeCell ref="O17831:P17831"/>
    <mergeCell ref="A17832:P17832"/>
    <mergeCell ref="A17833:C17833"/>
    <mergeCell ref="D17833:E17833"/>
    <mergeCell ref="G17833:H17833"/>
    <mergeCell ref="I17833:J17833"/>
    <mergeCell ref="K17833:L17833"/>
    <mergeCell ref="M17833:N17833"/>
    <mergeCell ref="A17830:C17830"/>
    <mergeCell ref="D17830:E17830"/>
    <mergeCell ref="G17830:H17830"/>
    <mergeCell ref="I17830:J17830"/>
    <mergeCell ref="K17830:L17830"/>
    <mergeCell ref="M17830:N17830"/>
    <mergeCell ref="B17854:K17854"/>
    <mergeCell ref="L17854:M17854"/>
    <mergeCell ref="N17854:P17854"/>
    <mergeCell ref="B17855:K17855"/>
    <mergeCell ref="L17855:M17855"/>
    <mergeCell ref="N17855:P17855"/>
    <mergeCell ref="O17846:P17846"/>
    <mergeCell ref="A17848:P17848"/>
    <mergeCell ref="A17849:P17849"/>
    <mergeCell ref="A17850:P17850"/>
    <mergeCell ref="A17852:P17852"/>
    <mergeCell ref="B17853:K17853"/>
    <mergeCell ref="L17853:M17853"/>
    <mergeCell ref="N17853:P17853"/>
    <mergeCell ref="A17846:C17846"/>
    <mergeCell ref="D17846:E17846"/>
    <mergeCell ref="G17846:H17846"/>
    <mergeCell ref="I17846:J17846"/>
    <mergeCell ref="K17846:L17846"/>
    <mergeCell ref="M17846:N17846"/>
    <mergeCell ref="A17843:N17843"/>
    <mergeCell ref="O17843:P17843"/>
    <mergeCell ref="A17844:P17844"/>
    <mergeCell ref="A17845:C17845"/>
    <mergeCell ref="D17845:E17845"/>
    <mergeCell ref="G17845:H17845"/>
    <mergeCell ref="I17845:J17845"/>
    <mergeCell ref="K17845:L17845"/>
    <mergeCell ref="M17845:N17845"/>
    <mergeCell ref="O17845:P17845"/>
    <mergeCell ref="O17841:P17841"/>
    <mergeCell ref="A17842:C17842"/>
    <mergeCell ref="D17842:E17842"/>
    <mergeCell ref="G17842:H17842"/>
    <mergeCell ref="I17842:J17842"/>
    <mergeCell ref="K17842:L17842"/>
    <mergeCell ref="M17842:N17842"/>
    <mergeCell ref="O17842:P17842"/>
    <mergeCell ref="A17841:C17841"/>
    <mergeCell ref="D17841:E17841"/>
    <mergeCell ref="G17841:H17841"/>
    <mergeCell ref="I17841:J17841"/>
    <mergeCell ref="K17841:L17841"/>
    <mergeCell ref="M17841:N17841"/>
    <mergeCell ref="O17862:P17862"/>
    <mergeCell ref="A17863:C17863"/>
    <mergeCell ref="D17863:E17863"/>
    <mergeCell ref="G17863:H17863"/>
    <mergeCell ref="I17863:J17863"/>
    <mergeCell ref="K17863:L17863"/>
    <mergeCell ref="M17863:N17863"/>
    <mergeCell ref="O17863:P17863"/>
    <mergeCell ref="A17862:C17862"/>
    <mergeCell ref="D17862:E17862"/>
    <mergeCell ref="G17862:H17862"/>
    <mergeCell ref="I17862:J17862"/>
    <mergeCell ref="K17862:L17862"/>
    <mergeCell ref="M17862:N17862"/>
    <mergeCell ref="A17860:C17861"/>
    <mergeCell ref="D17860:E17861"/>
    <mergeCell ref="F17860:F17861"/>
    <mergeCell ref="G17860:H17861"/>
    <mergeCell ref="I17860:P17860"/>
    <mergeCell ref="I17861:J17861"/>
    <mergeCell ref="K17861:L17861"/>
    <mergeCell ref="M17861:N17861"/>
    <mergeCell ref="O17861:P17861"/>
    <mergeCell ref="B17858:K17858"/>
    <mergeCell ref="L17858:M17858"/>
    <mergeCell ref="N17858:P17858"/>
    <mergeCell ref="A17859:B17859"/>
    <mergeCell ref="C17859:D17859"/>
    <mergeCell ref="E17859:G17859"/>
    <mergeCell ref="H17859:I17859"/>
    <mergeCell ref="J17859:O17859"/>
    <mergeCell ref="B17856:K17856"/>
    <mergeCell ref="L17856:M17856"/>
    <mergeCell ref="N17856:P17856"/>
    <mergeCell ref="B17857:K17857"/>
    <mergeCell ref="L17857:M17857"/>
    <mergeCell ref="N17857:P17857"/>
    <mergeCell ref="A17869:H17869"/>
    <mergeCell ref="I17869:J17869"/>
    <mergeCell ref="K17869:L17869"/>
    <mergeCell ref="M17869:N17869"/>
    <mergeCell ref="O17869:P17869"/>
    <mergeCell ref="A17870:H17870"/>
    <mergeCell ref="I17870:J17870"/>
    <mergeCell ref="K17870:L17870"/>
    <mergeCell ref="M17870:N17870"/>
    <mergeCell ref="O17870:P17870"/>
    <mergeCell ref="O17866:P17866"/>
    <mergeCell ref="A17867:N17867"/>
    <mergeCell ref="O17867:P17867"/>
    <mergeCell ref="A17868:H17868"/>
    <mergeCell ref="I17868:J17868"/>
    <mergeCell ref="K17868:L17868"/>
    <mergeCell ref="M17868:N17868"/>
    <mergeCell ref="O17868:P17868"/>
    <mergeCell ref="A17866:C17866"/>
    <mergeCell ref="D17866:E17866"/>
    <mergeCell ref="G17866:H17866"/>
    <mergeCell ref="I17866:J17866"/>
    <mergeCell ref="K17866:L17866"/>
    <mergeCell ref="M17866:N17866"/>
    <mergeCell ref="O17864:P17864"/>
    <mergeCell ref="A17865:C17865"/>
    <mergeCell ref="D17865:E17865"/>
    <mergeCell ref="G17865:H17865"/>
    <mergeCell ref="I17865:J17865"/>
    <mergeCell ref="K17865:L17865"/>
    <mergeCell ref="M17865:N17865"/>
    <mergeCell ref="O17865:P17865"/>
    <mergeCell ref="A17864:C17864"/>
    <mergeCell ref="D17864:E17864"/>
    <mergeCell ref="G17864:H17864"/>
    <mergeCell ref="I17864:J17864"/>
    <mergeCell ref="K17864:L17864"/>
    <mergeCell ref="M17864:N17864"/>
    <mergeCell ref="O17876:P17876"/>
    <mergeCell ref="A17877:C17877"/>
    <mergeCell ref="D17877:E17877"/>
    <mergeCell ref="G17877:H17877"/>
    <mergeCell ref="I17877:J17877"/>
    <mergeCell ref="K17877:L17877"/>
    <mergeCell ref="M17877:N17877"/>
    <mergeCell ref="O17877:P17877"/>
    <mergeCell ref="A17876:C17876"/>
    <mergeCell ref="D17876:E17876"/>
    <mergeCell ref="G17876:H17876"/>
    <mergeCell ref="I17876:J17876"/>
    <mergeCell ref="K17876:L17876"/>
    <mergeCell ref="M17876:N17876"/>
    <mergeCell ref="O17874:P17874"/>
    <mergeCell ref="A17875:C17875"/>
    <mergeCell ref="D17875:E17875"/>
    <mergeCell ref="G17875:H17875"/>
    <mergeCell ref="I17875:J17875"/>
    <mergeCell ref="K17875:L17875"/>
    <mergeCell ref="M17875:N17875"/>
    <mergeCell ref="O17875:P17875"/>
    <mergeCell ref="A17874:C17874"/>
    <mergeCell ref="D17874:E17874"/>
    <mergeCell ref="G17874:H17874"/>
    <mergeCell ref="I17874:J17874"/>
    <mergeCell ref="K17874:L17874"/>
    <mergeCell ref="M17874:N17874"/>
    <mergeCell ref="A17871:N17871"/>
    <mergeCell ref="O17871:P17871"/>
    <mergeCell ref="A17872:P17872"/>
    <mergeCell ref="A17873:C17873"/>
    <mergeCell ref="D17873:E17873"/>
    <mergeCell ref="G17873:H17873"/>
    <mergeCell ref="I17873:J17873"/>
    <mergeCell ref="K17873:L17873"/>
    <mergeCell ref="M17873:N17873"/>
    <mergeCell ref="O17873:P17873"/>
    <mergeCell ref="O17883:P17883"/>
    <mergeCell ref="A17884:C17884"/>
    <mergeCell ref="D17884:E17884"/>
    <mergeCell ref="G17884:H17884"/>
    <mergeCell ref="I17884:J17884"/>
    <mergeCell ref="K17884:L17884"/>
    <mergeCell ref="M17884:N17884"/>
    <mergeCell ref="O17884:P17884"/>
    <mergeCell ref="O17880:P17880"/>
    <mergeCell ref="A17881:N17881"/>
    <mergeCell ref="O17881:P17881"/>
    <mergeCell ref="A17882:P17882"/>
    <mergeCell ref="A17883:C17883"/>
    <mergeCell ref="D17883:E17883"/>
    <mergeCell ref="G17883:H17883"/>
    <mergeCell ref="I17883:J17883"/>
    <mergeCell ref="K17883:L17883"/>
    <mergeCell ref="M17883:N17883"/>
    <mergeCell ref="A17880:C17880"/>
    <mergeCell ref="D17880:E17880"/>
    <mergeCell ref="G17880:H17880"/>
    <mergeCell ref="I17880:J17880"/>
    <mergeCell ref="K17880:L17880"/>
    <mergeCell ref="M17880:N17880"/>
    <mergeCell ref="O17878:P17878"/>
    <mergeCell ref="A17879:C17879"/>
    <mergeCell ref="D17879:E17879"/>
    <mergeCell ref="G17879:H17879"/>
    <mergeCell ref="I17879:J17879"/>
    <mergeCell ref="K17879:L17879"/>
    <mergeCell ref="M17879:N17879"/>
    <mergeCell ref="O17879:P17879"/>
    <mergeCell ref="A17878:C17878"/>
    <mergeCell ref="D17878:E17878"/>
    <mergeCell ref="G17878:H17878"/>
    <mergeCell ref="I17878:J17878"/>
    <mergeCell ref="K17878:L17878"/>
    <mergeCell ref="M17878:N17878"/>
    <mergeCell ref="B17897:K17897"/>
    <mergeCell ref="L17897:M17897"/>
    <mergeCell ref="N17897:P17897"/>
    <mergeCell ref="A17898:B17898"/>
    <mergeCell ref="C17898:D17898"/>
    <mergeCell ref="E17898:G17898"/>
    <mergeCell ref="H17898:I17898"/>
    <mergeCell ref="J17898:O17898"/>
    <mergeCell ref="B17895:K17895"/>
    <mergeCell ref="L17895:M17895"/>
    <mergeCell ref="N17895:P17895"/>
    <mergeCell ref="B17896:K17896"/>
    <mergeCell ref="L17896:M17896"/>
    <mergeCell ref="N17896:P17896"/>
    <mergeCell ref="B17893:K17893"/>
    <mergeCell ref="L17893:M17893"/>
    <mergeCell ref="N17893:P17893"/>
    <mergeCell ref="B17894:K17894"/>
    <mergeCell ref="L17894:M17894"/>
    <mergeCell ref="N17894:P17894"/>
    <mergeCell ref="O17885:P17885"/>
    <mergeCell ref="A17887:P17887"/>
    <mergeCell ref="A17888:P17888"/>
    <mergeCell ref="A17889:P17889"/>
    <mergeCell ref="A17891:P17891"/>
    <mergeCell ref="B17892:K17892"/>
    <mergeCell ref="L17892:M17892"/>
    <mergeCell ref="N17892:P17892"/>
    <mergeCell ref="A17885:C17885"/>
    <mergeCell ref="D17885:E17885"/>
    <mergeCell ref="G17885:H17885"/>
    <mergeCell ref="I17885:J17885"/>
    <mergeCell ref="K17885:L17885"/>
    <mergeCell ref="M17885:N17885"/>
    <mergeCell ref="O17903:P17903"/>
    <mergeCell ref="A17904:C17904"/>
    <mergeCell ref="D17904:E17904"/>
    <mergeCell ref="G17904:H17904"/>
    <mergeCell ref="I17904:J17904"/>
    <mergeCell ref="K17904:L17904"/>
    <mergeCell ref="M17904:N17904"/>
    <mergeCell ref="O17904:P17904"/>
    <mergeCell ref="A17903:C17903"/>
    <mergeCell ref="D17903:E17903"/>
    <mergeCell ref="G17903:H17903"/>
    <mergeCell ref="I17903:J17903"/>
    <mergeCell ref="K17903:L17903"/>
    <mergeCell ref="M17903:N17903"/>
    <mergeCell ref="O17901:P17901"/>
    <mergeCell ref="A17902:C17902"/>
    <mergeCell ref="D17902:E17902"/>
    <mergeCell ref="G17902:H17902"/>
    <mergeCell ref="I17902:J17902"/>
    <mergeCell ref="K17902:L17902"/>
    <mergeCell ref="M17902:N17902"/>
    <mergeCell ref="O17902:P17902"/>
    <mergeCell ref="A17901:C17901"/>
    <mergeCell ref="D17901:E17901"/>
    <mergeCell ref="G17901:H17901"/>
    <mergeCell ref="I17901:J17901"/>
    <mergeCell ref="K17901:L17901"/>
    <mergeCell ref="M17901:N17901"/>
    <mergeCell ref="A17899:C17900"/>
    <mergeCell ref="D17899:E17900"/>
    <mergeCell ref="F17899:F17900"/>
    <mergeCell ref="G17899:H17900"/>
    <mergeCell ref="I17899:P17899"/>
    <mergeCell ref="I17900:J17900"/>
    <mergeCell ref="K17900:L17900"/>
    <mergeCell ref="M17900:N17900"/>
    <mergeCell ref="O17900:P17900"/>
    <mergeCell ref="A17911:N17911"/>
    <mergeCell ref="O17911:P17911"/>
    <mergeCell ref="A17912:P17912"/>
    <mergeCell ref="A17913:C17913"/>
    <mergeCell ref="D17913:E17913"/>
    <mergeCell ref="G17913:H17913"/>
    <mergeCell ref="I17913:J17913"/>
    <mergeCell ref="K17913:L17913"/>
    <mergeCell ref="M17913:N17913"/>
    <mergeCell ref="O17913:P17913"/>
    <mergeCell ref="A17909:H17909"/>
    <mergeCell ref="I17909:J17909"/>
    <mergeCell ref="K17909:L17909"/>
    <mergeCell ref="M17909:N17909"/>
    <mergeCell ref="O17909:P17909"/>
    <mergeCell ref="A17910:H17910"/>
    <mergeCell ref="I17910:J17910"/>
    <mergeCell ref="K17910:L17910"/>
    <mergeCell ref="M17910:N17910"/>
    <mergeCell ref="O17910:P17910"/>
    <mergeCell ref="A17907:N17907"/>
    <mergeCell ref="O17907:P17907"/>
    <mergeCell ref="A17908:H17908"/>
    <mergeCell ref="I17908:J17908"/>
    <mergeCell ref="K17908:L17908"/>
    <mergeCell ref="M17908:N17908"/>
    <mergeCell ref="O17908:P17908"/>
    <mergeCell ref="O17905:P17905"/>
    <mergeCell ref="A17906:C17906"/>
    <mergeCell ref="D17906:E17906"/>
    <mergeCell ref="G17906:H17906"/>
    <mergeCell ref="I17906:J17906"/>
    <mergeCell ref="K17906:L17906"/>
    <mergeCell ref="M17906:N17906"/>
    <mergeCell ref="O17906:P17906"/>
    <mergeCell ref="A17905:C17905"/>
    <mergeCell ref="D17905:E17905"/>
    <mergeCell ref="G17905:H17905"/>
    <mergeCell ref="I17905:J17905"/>
    <mergeCell ref="K17905:L17905"/>
    <mergeCell ref="M17905:N17905"/>
    <mergeCell ref="O17918:P17918"/>
    <mergeCell ref="A17919:C17919"/>
    <mergeCell ref="D17919:E17919"/>
    <mergeCell ref="G17919:H17919"/>
    <mergeCell ref="I17919:J17919"/>
    <mergeCell ref="K17919:L17919"/>
    <mergeCell ref="M17919:N17919"/>
    <mergeCell ref="O17919:P17919"/>
    <mergeCell ref="A17918:C17918"/>
    <mergeCell ref="D17918:E17918"/>
    <mergeCell ref="G17918:H17918"/>
    <mergeCell ref="I17918:J17918"/>
    <mergeCell ref="K17918:L17918"/>
    <mergeCell ref="M17918:N17918"/>
    <mergeCell ref="O17916:P17916"/>
    <mergeCell ref="A17917:C17917"/>
    <mergeCell ref="D17917:E17917"/>
    <mergeCell ref="G17917:H17917"/>
    <mergeCell ref="I17917:J17917"/>
    <mergeCell ref="K17917:L17917"/>
    <mergeCell ref="M17917:N17917"/>
    <mergeCell ref="O17917:P17917"/>
    <mergeCell ref="A17916:C17916"/>
    <mergeCell ref="D17916:E17916"/>
    <mergeCell ref="G17916:H17916"/>
    <mergeCell ref="I17916:J17916"/>
    <mergeCell ref="K17916:L17916"/>
    <mergeCell ref="M17916:N17916"/>
    <mergeCell ref="O17914:P17914"/>
    <mergeCell ref="A17915:C17915"/>
    <mergeCell ref="D17915:E17915"/>
    <mergeCell ref="G17915:H17915"/>
    <mergeCell ref="I17915:J17915"/>
    <mergeCell ref="K17915:L17915"/>
    <mergeCell ref="M17915:N17915"/>
    <mergeCell ref="O17915:P17915"/>
    <mergeCell ref="A17914:C17914"/>
    <mergeCell ref="D17914:E17914"/>
    <mergeCell ref="G17914:H17914"/>
    <mergeCell ref="I17914:J17914"/>
    <mergeCell ref="K17914:L17914"/>
    <mergeCell ref="M17914:N17914"/>
    <mergeCell ref="O17925:P17925"/>
    <mergeCell ref="A17926:C17926"/>
    <mergeCell ref="D17926:E17926"/>
    <mergeCell ref="G17926:H17926"/>
    <mergeCell ref="I17926:J17926"/>
    <mergeCell ref="K17926:L17926"/>
    <mergeCell ref="M17926:N17926"/>
    <mergeCell ref="O17926:P17926"/>
    <mergeCell ref="A17925:C17925"/>
    <mergeCell ref="D17925:E17925"/>
    <mergeCell ref="G17925:H17925"/>
    <mergeCell ref="I17925:J17925"/>
    <mergeCell ref="K17925:L17925"/>
    <mergeCell ref="M17925:N17925"/>
    <mergeCell ref="A17922:N17922"/>
    <mergeCell ref="O17922:P17922"/>
    <mergeCell ref="A17923:P17923"/>
    <mergeCell ref="A17924:C17924"/>
    <mergeCell ref="D17924:E17924"/>
    <mergeCell ref="G17924:H17924"/>
    <mergeCell ref="I17924:J17924"/>
    <mergeCell ref="K17924:L17924"/>
    <mergeCell ref="M17924:N17924"/>
    <mergeCell ref="O17924:P17924"/>
    <mergeCell ref="O17920:P17920"/>
    <mergeCell ref="A17921:C17921"/>
    <mergeCell ref="D17921:E17921"/>
    <mergeCell ref="G17921:H17921"/>
    <mergeCell ref="I17921:J17921"/>
    <mergeCell ref="K17921:L17921"/>
    <mergeCell ref="M17921:N17921"/>
    <mergeCell ref="O17921:P17921"/>
    <mergeCell ref="A17920:C17920"/>
    <mergeCell ref="D17920:E17920"/>
    <mergeCell ref="G17920:H17920"/>
    <mergeCell ref="I17920:J17920"/>
    <mergeCell ref="K17920:L17920"/>
    <mergeCell ref="M17920:N17920"/>
    <mergeCell ref="A17940:C17941"/>
    <mergeCell ref="D17940:E17941"/>
    <mergeCell ref="F17940:F17941"/>
    <mergeCell ref="G17940:H17941"/>
    <mergeCell ref="I17940:P17940"/>
    <mergeCell ref="I17941:J17941"/>
    <mergeCell ref="K17941:L17941"/>
    <mergeCell ref="M17941:N17941"/>
    <mergeCell ref="O17941:P17941"/>
    <mergeCell ref="B17938:K17938"/>
    <mergeCell ref="L17938:M17938"/>
    <mergeCell ref="N17938:P17938"/>
    <mergeCell ref="A17939:B17939"/>
    <mergeCell ref="C17939:D17939"/>
    <mergeCell ref="E17939:G17939"/>
    <mergeCell ref="H17939:I17939"/>
    <mergeCell ref="J17939:O17939"/>
    <mergeCell ref="B17936:K17936"/>
    <mergeCell ref="L17936:M17936"/>
    <mergeCell ref="N17936:P17936"/>
    <mergeCell ref="B17937:K17937"/>
    <mergeCell ref="L17937:M17937"/>
    <mergeCell ref="N17937:P17937"/>
    <mergeCell ref="B17934:K17934"/>
    <mergeCell ref="L17934:M17934"/>
    <mergeCell ref="N17934:P17934"/>
    <mergeCell ref="B17935:K17935"/>
    <mergeCell ref="L17935:M17935"/>
    <mergeCell ref="N17935:P17935"/>
    <mergeCell ref="A17928:P17928"/>
    <mergeCell ref="A17929:P17929"/>
    <mergeCell ref="A17930:P17930"/>
    <mergeCell ref="A17932:P17932"/>
    <mergeCell ref="B17933:K17933"/>
    <mergeCell ref="L17933:M17933"/>
    <mergeCell ref="N17933:P17933"/>
    <mergeCell ref="O17946:P17946"/>
    <mergeCell ref="A17947:C17947"/>
    <mergeCell ref="D17947:E17947"/>
    <mergeCell ref="G17947:H17947"/>
    <mergeCell ref="I17947:J17947"/>
    <mergeCell ref="K17947:L17947"/>
    <mergeCell ref="M17947:N17947"/>
    <mergeCell ref="O17947:P17947"/>
    <mergeCell ref="A17946:C17946"/>
    <mergeCell ref="D17946:E17946"/>
    <mergeCell ref="G17946:H17946"/>
    <mergeCell ref="I17946:J17946"/>
    <mergeCell ref="K17946:L17946"/>
    <mergeCell ref="M17946:N17946"/>
    <mergeCell ref="O17944:P17944"/>
    <mergeCell ref="A17945:C17945"/>
    <mergeCell ref="D17945:E17945"/>
    <mergeCell ref="G17945:H17945"/>
    <mergeCell ref="I17945:J17945"/>
    <mergeCell ref="K17945:L17945"/>
    <mergeCell ref="M17945:N17945"/>
    <mergeCell ref="O17945:P17945"/>
    <mergeCell ref="A17944:C17944"/>
    <mergeCell ref="D17944:E17944"/>
    <mergeCell ref="G17944:H17944"/>
    <mergeCell ref="I17944:J17944"/>
    <mergeCell ref="K17944:L17944"/>
    <mergeCell ref="M17944:N17944"/>
    <mergeCell ref="O17942:P17942"/>
    <mergeCell ref="A17943:C17943"/>
    <mergeCell ref="D17943:E17943"/>
    <mergeCell ref="G17943:H17943"/>
    <mergeCell ref="I17943:J17943"/>
    <mergeCell ref="K17943:L17943"/>
    <mergeCell ref="M17943:N17943"/>
    <mergeCell ref="O17943:P17943"/>
    <mergeCell ref="A17942:C17942"/>
    <mergeCell ref="D17942:E17942"/>
    <mergeCell ref="G17942:H17942"/>
    <mergeCell ref="I17942:J17942"/>
    <mergeCell ref="K17942:L17942"/>
    <mergeCell ref="M17942:N17942"/>
    <mergeCell ref="A17953:H17953"/>
    <mergeCell ref="I17953:J17953"/>
    <mergeCell ref="K17953:L17953"/>
    <mergeCell ref="M17953:N17953"/>
    <mergeCell ref="O17953:P17953"/>
    <mergeCell ref="A17954:H17954"/>
    <mergeCell ref="I17954:J17954"/>
    <mergeCell ref="K17954:L17954"/>
    <mergeCell ref="M17954:N17954"/>
    <mergeCell ref="O17954:P17954"/>
    <mergeCell ref="O17950:P17950"/>
    <mergeCell ref="A17951:N17951"/>
    <mergeCell ref="O17951:P17951"/>
    <mergeCell ref="A17952:H17952"/>
    <mergeCell ref="I17952:J17952"/>
    <mergeCell ref="K17952:L17952"/>
    <mergeCell ref="M17952:N17952"/>
    <mergeCell ref="O17952:P17952"/>
    <mergeCell ref="A17950:C17950"/>
    <mergeCell ref="D17950:E17950"/>
    <mergeCell ref="G17950:H17950"/>
    <mergeCell ref="I17950:J17950"/>
    <mergeCell ref="K17950:L17950"/>
    <mergeCell ref="M17950:N17950"/>
    <mergeCell ref="O17948:P17948"/>
    <mergeCell ref="A17949:C17949"/>
    <mergeCell ref="D17949:E17949"/>
    <mergeCell ref="G17949:H17949"/>
    <mergeCell ref="I17949:J17949"/>
    <mergeCell ref="K17949:L17949"/>
    <mergeCell ref="M17949:N17949"/>
    <mergeCell ref="O17949:P17949"/>
    <mergeCell ref="A17948:C17948"/>
    <mergeCell ref="D17948:E17948"/>
    <mergeCell ref="G17948:H17948"/>
    <mergeCell ref="I17948:J17948"/>
    <mergeCell ref="K17948:L17948"/>
    <mergeCell ref="M17948:N17948"/>
    <mergeCell ref="O17960:P17960"/>
    <mergeCell ref="A17961:N17961"/>
    <mergeCell ref="O17961:P17961"/>
    <mergeCell ref="A17962:P17962"/>
    <mergeCell ref="A17963:C17963"/>
    <mergeCell ref="D17963:E17963"/>
    <mergeCell ref="G17963:H17963"/>
    <mergeCell ref="I17963:J17963"/>
    <mergeCell ref="K17963:L17963"/>
    <mergeCell ref="M17963:N17963"/>
    <mergeCell ref="A17960:C17960"/>
    <mergeCell ref="D17960:E17960"/>
    <mergeCell ref="G17960:H17960"/>
    <mergeCell ref="I17960:J17960"/>
    <mergeCell ref="K17960:L17960"/>
    <mergeCell ref="M17960:N17960"/>
    <mergeCell ref="O17958:P17958"/>
    <mergeCell ref="A17959:C17959"/>
    <mergeCell ref="D17959:E17959"/>
    <mergeCell ref="G17959:H17959"/>
    <mergeCell ref="I17959:J17959"/>
    <mergeCell ref="K17959:L17959"/>
    <mergeCell ref="M17959:N17959"/>
    <mergeCell ref="O17959:P17959"/>
    <mergeCell ref="A17958:C17958"/>
    <mergeCell ref="D17958:E17958"/>
    <mergeCell ref="G17958:H17958"/>
    <mergeCell ref="I17958:J17958"/>
    <mergeCell ref="K17958:L17958"/>
    <mergeCell ref="M17958:N17958"/>
    <mergeCell ref="A17955:N17955"/>
    <mergeCell ref="O17955:P17955"/>
    <mergeCell ref="A17956:P17956"/>
    <mergeCell ref="A17957:C17957"/>
    <mergeCell ref="D17957:E17957"/>
    <mergeCell ref="G17957:H17957"/>
    <mergeCell ref="I17957:J17957"/>
    <mergeCell ref="K17957:L17957"/>
    <mergeCell ref="M17957:N17957"/>
    <mergeCell ref="O17957:P17957"/>
    <mergeCell ref="A17977:C17978"/>
    <mergeCell ref="D17977:E17978"/>
    <mergeCell ref="F17977:F17978"/>
    <mergeCell ref="G17977:H17978"/>
    <mergeCell ref="I17977:P17977"/>
    <mergeCell ref="I17978:J17978"/>
    <mergeCell ref="K17978:L17978"/>
    <mergeCell ref="M17978:N17978"/>
    <mergeCell ref="O17978:P17978"/>
    <mergeCell ref="B17975:K17975"/>
    <mergeCell ref="L17975:M17975"/>
    <mergeCell ref="N17975:P17975"/>
    <mergeCell ref="A17976:B17976"/>
    <mergeCell ref="C17976:D17976"/>
    <mergeCell ref="E17976:G17976"/>
    <mergeCell ref="H17976:I17976"/>
    <mergeCell ref="J17976:O17976"/>
    <mergeCell ref="B17973:K17973"/>
    <mergeCell ref="L17973:M17973"/>
    <mergeCell ref="N17973:P17973"/>
    <mergeCell ref="B17974:K17974"/>
    <mergeCell ref="L17974:M17974"/>
    <mergeCell ref="N17974:P17974"/>
    <mergeCell ref="B17971:K17971"/>
    <mergeCell ref="L17971:M17971"/>
    <mergeCell ref="N17971:P17971"/>
    <mergeCell ref="B17972:K17972"/>
    <mergeCell ref="L17972:M17972"/>
    <mergeCell ref="N17972:P17972"/>
    <mergeCell ref="O17963:P17963"/>
    <mergeCell ref="A17965:P17965"/>
    <mergeCell ref="A17966:P17966"/>
    <mergeCell ref="A17967:P17967"/>
    <mergeCell ref="A17969:P17969"/>
    <mergeCell ref="B17970:K17970"/>
    <mergeCell ref="L17970:M17970"/>
    <mergeCell ref="N17970:P17970"/>
    <mergeCell ref="A17985:H17985"/>
    <mergeCell ref="I17985:J17985"/>
    <mergeCell ref="K17985:L17985"/>
    <mergeCell ref="M17985:N17985"/>
    <mergeCell ref="O17985:P17985"/>
    <mergeCell ref="A17986:H17986"/>
    <mergeCell ref="I17986:J17986"/>
    <mergeCell ref="K17986:L17986"/>
    <mergeCell ref="M17986:N17986"/>
    <mergeCell ref="O17986:P17986"/>
    <mergeCell ref="A17983:N17983"/>
    <mergeCell ref="O17983:P17983"/>
    <mergeCell ref="A17984:H17984"/>
    <mergeCell ref="I17984:J17984"/>
    <mergeCell ref="K17984:L17984"/>
    <mergeCell ref="M17984:N17984"/>
    <mergeCell ref="O17984:P17984"/>
    <mergeCell ref="O17981:P17981"/>
    <mergeCell ref="A17982:C17982"/>
    <mergeCell ref="D17982:E17982"/>
    <mergeCell ref="G17982:H17982"/>
    <mergeCell ref="I17982:J17982"/>
    <mergeCell ref="K17982:L17982"/>
    <mergeCell ref="M17982:N17982"/>
    <mergeCell ref="O17982:P17982"/>
    <mergeCell ref="A17981:C17981"/>
    <mergeCell ref="D17981:E17981"/>
    <mergeCell ref="G17981:H17981"/>
    <mergeCell ref="I17981:J17981"/>
    <mergeCell ref="K17981:L17981"/>
    <mergeCell ref="M17981:N17981"/>
    <mergeCell ref="O17979:P17979"/>
    <mergeCell ref="A17980:C17980"/>
    <mergeCell ref="D17980:E17980"/>
    <mergeCell ref="G17980:H17980"/>
    <mergeCell ref="I17980:J17980"/>
    <mergeCell ref="K17980:L17980"/>
    <mergeCell ref="M17980:N17980"/>
    <mergeCell ref="O17980:P17980"/>
    <mergeCell ref="A17979:C17979"/>
    <mergeCell ref="D17979:E17979"/>
    <mergeCell ref="G17979:H17979"/>
    <mergeCell ref="I17979:J17979"/>
    <mergeCell ref="K17979:L17979"/>
    <mergeCell ref="M17979:N17979"/>
    <mergeCell ref="O17992:P17992"/>
    <mergeCell ref="A17993:N17993"/>
    <mergeCell ref="O17993:P17993"/>
    <mergeCell ref="A17994:P17994"/>
    <mergeCell ref="A17995:C17995"/>
    <mergeCell ref="D17995:E17995"/>
    <mergeCell ref="G17995:H17995"/>
    <mergeCell ref="I17995:J17995"/>
    <mergeCell ref="K17995:L17995"/>
    <mergeCell ref="M17995:N17995"/>
    <mergeCell ref="A17992:C17992"/>
    <mergeCell ref="D17992:E17992"/>
    <mergeCell ref="G17992:H17992"/>
    <mergeCell ref="I17992:J17992"/>
    <mergeCell ref="K17992:L17992"/>
    <mergeCell ref="M17992:N17992"/>
    <mergeCell ref="O17990:P17990"/>
    <mergeCell ref="A17991:C17991"/>
    <mergeCell ref="D17991:E17991"/>
    <mergeCell ref="G17991:H17991"/>
    <mergeCell ref="I17991:J17991"/>
    <mergeCell ref="K17991:L17991"/>
    <mergeCell ref="M17991:N17991"/>
    <mergeCell ref="O17991:P17991"/>
    <mergeCell ref="A17990:C17990"/>
    <mergeCell ref="D17990:E17990"/>
    <mergeCell ref="G17990:H17990"/>
    <mergeCell ref="I17990:J17990"/>
    <mergeCell ref="K17990:L17990"/>
    <mergeCell ref="M17990:N17990"/>
    <mergeCell ref="A17987:N17987"/>
    <mergeCell ref="O17987:P17987"/>
    <mergeCell ref="A17988:P17988"/>
    <mergeCell ref="A17989:C17989"/>
    <mergeCell ref="D17989:E17989"/>
    <mergeCell ref="G17989:H17989"/>
    <mergeCell ref="I17989:J17989"/>
    <mergeCell ref="K17989:L17989"/>
    <mergeCell ref="M17989:N17989"/>
    <mergeCell ref="O17989:P17989"/>
    <mergeCell ref="A18001:N18001"/>
    <mergeCell ref="O18001:P18001"/>
    <mergeCell ref="A18002:P18002"/>
    <mergeCell ref="A18003:C18003"/>
    <mergeCell ref="D18003:E18003"/>
    <mergeCell ref="G18003:H18003"/>
    <mergeCell ref="I18003:J18003"/>
    <mergeCell ref="K18003:L18003"/>
    <mergeCell ref="M18003:N18003"/>
    <mergeCell ref="O18003:P18003"/>
    <mergeCell ref="A17999:H17999"/>
    <mergeCell ref="I17999:J17999"/>
    <mergeCell ref="K17999:L17999"/>
    <mergeCell ref="M17999:N17999"/>
    <mergeCell ref="O17999:P17999"/>
    <mergeCell ref="A18000:H18000"/>
    <mergeCell ref="I18000:J18000"/>
    <mergeCell ref="K18000:L18000"/>
    <mergeCell ref="M18000:N18000"/>
    <mergeCell ref="O18000:P18000"/>
    <mergeCell ref="A17997:N17997"/>
    <mergeCell ref="O17997:P17997"/>
    <mergeCell ref="A17998:H17998"/>
    <mergeCell ref="I17998:J17998"/>
    <mergeCell ref="K17998:L17998"/>
    <mergeCell ref="M17998:N17998"/>
    <mergeCell ref="O17998:P17998"/>
    <mergeCell ref="O17995:P17995"/>
    <mergeCell ref="A17996:C17996"/>
    <mergeCell ref="D17996:E17996"/>
    <mergeCell ref="G17996:H17996"/>
    <mergeCell ref="I17996:J17996"/>
    <mergeCell ref="K17996:L17996"/>
    <mergeCell ref="M17996:N17996"/>
    <mergeCell ref="O17996:P17996"/>
    <mergeCell ref="B18016:K18016"/>
    <mergeCell ref="L18016:M18016"/>
    <mergeCell ref="N18016:P18016"/>
    <mergeCell ref="A18017:B18017"/>
    <mergeCell ref="C18017:D18017"/>
    <mergeCell ref="E18017:G18017"/>
    <mergeCell ref="H18017:I18017"/>
    <mergeCell ref="J18017:O18017"/>
    <mergeCell ref="B18014:K18014"/>
    <mergeCell ref="L18014:M18014"/>
    <mergeCell ref="N18014:P18014"/>
    <mergeCell ref="B18015:K18015"/>
    <mergeCell ref="L18015:M18015"/>
    <mergeCell ref="N18015:P18015"/>
    <mergeCell ref="B18012:K18012"/>
    <mergeCell ref="L18012:M18012"/>
    <mergeCell ref="N18012:P18012"/>
    <mergeCell ref="B18013:K18013"/>
    <mergeCell ref="L18013:M18013"/>
    <mergeCell ref="N18013:P18013"/>
    <mergeCell ref="O18004:P18004"/>
    <mergeCell ref="A18006:P18006"/>
    <mergeCell ref="A18007:P18007"/>
    <mergeCell ref="A18008:P18008"/>
    <mergeCell ref="A18010:P18010"/>
    <mergeCell ref="B18011:K18011"/>
    <mergeCell ref="L18011:M18011"/>
    <mergeCell ref="N18011:P18011"/>
    <mergeCell ref="A18004:C18004"/>
    <mergeCell ref="D18004:E18004"/>
    <mergeCell ref="G18004:H18004"/>
    <mergeCell ref="I18004:J18004"/>
    <mergeCell ref="K18004:L18004"/>
    <mergeCell ref="M18004:N18004"/>
    <mergeCell ref="A18022:N18022"/>
    <mergeCell ref="O18022:P18022"/>
    <mergeCell ref="A18023:P18023"/>
    <mergeCell ref="A18024:C18024"/>
    <mergeCell ref="D18024:E18024"/>
    <mergeCell ref="G18024:H18024"/>
    <mergeCell ref="I18024:J18024"/>
    <mergeCell ref="K18024:L18024"/>
    <mergeCell ref="M18024:N18024"/>
    <mergeCell ref="O18024:P18024"/>
    <mergeCell ref="O18020:P18020"/>
    <mergeCell ref="A18021:C18021"/>
    <mergeCell ref="D18021:E18021"/>
    <mergeCell ref="G18021:H18021"/>
    <mergeCell ref="I18021:J18021"/>
    <mergeCell ref="K18021:L18021"/>
    <mergeCell ref="M18021:N18021"/>
    <mergeCell ref="O18021:P18021"/>
    <mergeCell ref="A18020:C18020"/>
    <mergeCell ref="D18020:E18020"/>
    <mergeCell ref="G18020:H18020"/>
    <mergeCell ref="I18020:J18020"/>
    <mergeCell ref="K18020:L18020"/>
    <mergeCell ref="M18020:N18020"/>
    <mergeCell ref="A18018:C18019"/>
    <mergeCell ref="D18018:E18019"/>
    <mergeCell ref="F18018:F18019"/>
    <mergeCell ref="G18018:H18019"/>
    <mergeCell ref="I18018:P18018"/>
    <mergeCell ref="I18019:J18019"/>
    <mergeCell ref="K18019:L18019"/>
    <mergeCell ref="M18019:N18019"/>
    <mergeCell ref="O18019:P18019"/>
    <mergeCell ref="A18030:N18030"/>
    <mergeCell ref="O18030:P18030"/>
    <mergeCell ref="A18031:P18031"/>
    <mergeCell ref="A18032:C18032"/>
    <mergeCell ref="D18032:E18032"/>
    <mergeCell ref="G18032:H18032"/>
    <mergeCell ref="I18032:J18032"/>
    <mergeCell ref="K18032:L18032"/>
    <mergeCell ref="M18032:N18032"/>
    <mergeCell ref="O18032:P18032"/>
    <mergeCell ref="A18028:H18028"/>
    <mergeCell ref="I18028:J18028"/>
    <mergeCell ref="K18028:L18028"/>
    <mergeCell ref="M18028:N18028"/>
    <mergeCell ref="O18028:P18028"/>
    <mergeCell ref="A18029:H18029"/>
    <mergeCell ref="I18029:J18029"/>
    <mergeCell ref="K18029:L18029"/>
    <mergeCell ref="M18029:N18029"/>
    <mergeCell ref="O18029:P18029"/>
    <mergeCell ref="O18025:P18025"/>
    <mergeCell ref="A18026:N18026"/>
    <mergeCell ref="O18026:P18026"/>
    <mergeCell ref="A18027:H18027"/>
    <mergeCell ref="I18027:J18027"/>
    <mergeCell ref="K18027:L18027"/>
    <mergeCell ref="M18027:N18027"/>
    <mergeCell ref="O18027:P18027"/>
    <mergeCell ref="A18025:C18025"/>
    <mergeCell ref="D18025:E18025"/>
    <mergeCell ref="G18025:H18025"/>
    <mergeCell ref="I18025:J18025"/>
    <mergeCell ref="K18025:L18025"/>
    <mergeCell ref="M18025:N18025"/>
    <mergeCell ref="O18038:P18038"/>
    <mergeCell ref="A18039:C18039"/>
    <mergeCell ref="D18039:E18039"/>
    <mergeCell ref="G18039:H18039"/>
    <mergeCell ref="I18039:J18039"/>
    <mergeCell ref="K18039:L18039"/>
    <mergeCell ref="M18039:N18039"/>
    <mergeCell ref="O18039:P18039"/>
    <mergeCell ref="A18038:C18038"/>
    <mergeCell ref="D18038:E18038"/>
    <mergeCell ref="G18038:H18038"/>
    <mergeCell ref="I18038:J18038"/>
    <mergeCell ref="K18038:L18038"/>
    <mergeCell ref="M18038:N18038"/>
    <mergeCell ref="O18036:P18036"/>
    <mergeCell ref="A18037:C18037"/>
    <mergeCell ref="D18037:E18037"/>
    <mergeCell ref="G18037:H18037"/>
    <mergeCell ref="I18037:J18037"/>
    <mergeCell ref="K18037:L18037"/>
    <mergeCell ref="M18037:N18037"/>
    <mergeCell ref="O18037:P18037"/>
    <mergeCell ref="O18033:P18033"/>
    <mergeCell ref="A18034:N18034"/>
    <mergeCell ref="O18034:P18034"/>
    <mergeCell ref="A18035:P18035"/>
    <mergeCell ref="A18036:C18036"/>
    <mergeCell ref="D18036:E18036"/>
    <mergeCell ref="G18036:H18036"/>
    <mergeCell ref="I18036:J18036"/>
    <mergeCell ref="K18036:L18036"/>
    <mergeCell ref="M18036:N18036"/>
    <mergeCell ref="A18033:C18033"/>
    <mergeCell ref="D18033:E18033"/>
    <mergeCell ref="G18033:H18033"/>
    <mergeCell ref="I18033:J18033"/>
    <mergeCell ref="K18033:L18033"/>
    <mergeCell ref="M18033:N18033"/>
    <mergeCell ref="O18045:P18045"/>
    <mergeCell ref="A18046:C18046"/>
    <mergeCell ref="D18046:E18046"/>
    <mergeCell ref="G18046:H18046"/>
    <mergeCell ref="I18046:J18046"/>
    <mergeCell ref="K18046:L18046"/>
    <mergeCell ref="M18046:N18046"/>
    <mergeCell ref="O18046:P18046"/>
    <mergeCell ref="A18045:C18045"/>
    <mergeCell ref="D18045:E18045"/>
    <mergeCell ref="G18045:H18045"/>
    <mergeCell ref="I18045:J18045"/>
    <mergeCell ref="K18045:L18045"/>
    <mergeCell ref="M18045:N18045"/>
    <mergeCell ref="A18042:N18042"/>
    <mergeCell ref="O18042:P18042"/>
    <mergeCell ref="A18043:P18043"/>
    <mergeCell ref="A18044:C18044"/>
    <mergeCell ref="D18044:E18044"/>
    <mergeCell ref="G18044:H18044"/>
    <mergeCell ref="I18044:J18044"/>
    <mergeCell ref="K18044:L18044"/>
    <mergeCell ref="M18044:N18044"/>
    <mergeCell ref="O18044:P18044"/>
    <mergeCell ref="O18040:P18040"/>
    <mergeCell ref="A18041:C18041"/>
    <mergeCell ref="D18041:E18041"/>
    <mergeCell ref="G18041:H18041"/>
    <mergeCell ref="I18041:J18041"/>
    <mergeCell ref="K18041:L18041"/>
    <mergeCell ref="M18041:N18041"/>
    <mergeCell ref="O18041:P18041"/>
    <mergeCell ref="A18040:C18040"/>
    <mergeCell ref="D18040:E18040"/>
    <mergeCell ref="G18040:H18040"/>
    <mergeCell ref="I18040:J18040"/>
    <mergeCell ref="K18040:L18040"/>
    <mergeCell ref="M18040:N18040"/>
    <mergeCell ref="A18061:C18062"/>
    <mergeCell ref="D18061:E18062"/>
    <mergeCell ref="F18061:F18062"/>
    <mergeCell ref="G18061:H18062"/>
    <mergeCell ref="I18061:P18061"/>
    <mergeCell ref="I18062:J18062"/>
    <mergeCell ref="K18062:L18062"/>
    <mergeCell ref="M18062:N18062"/>
    <mergeCell ref="O18062:P18062"/>
    <mergeCell ref="B18059:K18059"/>
    <mergeCell ref="L18059:M18059"/>
    <mergeCell ref="N18059:P18059"/>
    <mergeCell ref="A18060:B18060"/>
    <mergeCell ref="C18060:D18060"/>
    <mergeCell ref="E18060:G18060"/>
    <mergeCell ref="H18060:I18060"/>
    <mergeCell ref="J18060:O18060"/>
    <mergeCell ref="B18057:K18057"/>
    <mergeCell ref="L18057:M18057"/>
    <mergeCell ref="N18057:P18057"/>
    <mergeCell ref="B18058:K18058"/>
    <mergeCell ref="L18058:M18058"/>
    <mergeCell ref="N18058:P18058"/>
    <mergeCell ref="B18055:K18055"/>
    <mergeCell ref="L18055:M18055"/>
    <mergeCell ref="N18055:P18055"/>
    <mergeCell ref="B18056:K18056"/>
    <mergeCell ref="L18056:M18056"/>
    <mergeCell ref="N18056:P18056"/>
    <mergeCell ref="O18047:P18047"/>
    <mergeCell ref="A18049:P18049"/>
    <mergeCell ref="A18050:P18050"/>
    <mergeCell ref="A18051:P18051"/>
    <mergeCell ref="A18053:P18053"/>
    <mergeCell ref="B18054:K18054"/>
    <mergeCell ref="L18054:M18054"/>
    <mergeCell ref="N18054:P18054"/>
    <mergeCell ref="A18047:C18047"/>
    <mergeCell ref="D18047:E18047"/>
    <mergeCell ref="G18047:H18047"/>
    <mergeCell ref="I18047:J18047"/>
    <mergeCell ref="K18047:L18047"/>
    <mergeCell ref="M18047:N18047"/>
    <mergeCell ref="A18071:N18071"/>
    <mergeCell ref="O18071:P18071"/>
    <mergeCell ref="A18072:P18072"/>
    <mergeCell ref="A18073:C18073"/>
    <mergeCell ref="D18073:E18073"/>
    <mergeCell ref="G18073:H18073"/>
    <mergeCell ref="I18073:J18073"/>
    <mergeCell ref="K18073:L18073"/>
    <mergeCell ref="M18073:N18073"/>
    <mergeCell ref="O18073:P18073"/>
    <mergeCell ref="A18068:N18068"/>
    <mergeCell ref="O18068:P18068"/>
    <mergeCell ref="A18069:P18069"/>
    <mergeCell ref="A18070:C18070"/>
    <mergeCell ref="D18070:E18070"/>
    <mergeCell ref="G18070:H18070"/>
    <mergeCell ref="I18070:J18070"/>
    <mergeCell ref="K18070:L18070"/>
    <mergeCell ref="M18070:N18070"/>
    <mergeCell ref="O18070:P18070"/>
    <mergeCell ref="A18066:H18066"/>
    <mergeCell ref="I18066:J18066"/>
    <mergeCell ref="K18066:L18066"/>
    <mergeCell ref="M18066:N18066"/>
    <mergeCell ref="O18066:P18066"/>
    <mergeCell ref="A18067:H18067"/>
    <mergeCell ref="I18067:J18067"/>
    <mergeCell ref="K18067:L18067"/>
    <mergeCell ref="M18067:N18067"/>
    <mergeCell ref="O18067:P18067"/>
    <mergeCell ref="O18063:P18063"/>
    <mergeCell ref="A18064:N18064"/>
    <mergeCell ref="O18064:P18064"/>
    <mergeCell ref="A18065:H18065"/>
    <mergeCell ref="I18065:J18065"/>
    <mergeCell ref="K18065:L18065"/>
    <mergeCell ref="M18065:N18065"/>
    <mergeCell ref="O18065:P18065"/>
    <mergeCell ref="A18063:C18063"/>
    <mergeCell ref="D18063:E18063"/>
    <mergeCell ref="G18063:H18063"/>
    <mergeCell ref="I18063:J18063"/>
    <mergeCell ref="K18063:L18063"/>
    <mergeCell ref="M18063:N18063"/>
    <mergeCell ref="O18078:P18078"/>
    <mergeCell ref="A18079:N18079"/>
    <mergeCell ref="O18079:P18079"/>
    <mergeCell ref="A18080:P18080"/>
    <mergeCell ref="A18081:C18081"/>
    <mergeCell ref="D18081:E18081"/>
    <mergeCell ref="G18081:H18081"/>
    <mergeCell ref="I18081:J18081"/>
    <mergeCell ref="K18081:L18081"/>
    <mergeCell ref="M18081:N18081"/>
    <mergeCell ref="A18078:C18078"/>
    <mergeCell ref="D18078:E18078"/>
    <mergeCell ref="G18078:H18078"/>
    <mergeCell ref="I18078:J18078"/>
    <mergeCell ref="K18078:L18078"/>
    <mergeCell ref="M18078:N18078"/>
    <mergeCell ref="O18076:P18076"/>
    <mergeCell ref="A18077:C18077"/>
    <mergeCell ref="D18077:E18077"/>
    <mergeCell ref="G18077:H18077"/>
    <mergeCell ref="I18077:J18077"/>
    <mergeCell ref="K18077:L18077"/>
    <mergeCell ref="M18077:N18077"/>
    <mergeCell ref="O18077:P18077"/>
    <mergeCell ref="A18076:C18076"/>
    <mergeCell ref="D18076:E18076"/>
    <mergeCell ref="G18076:H18076"/>
    <mergeCell ref="I18076:J18076"/>
    <mergeCell ref="K18076:L18076"/>
    <mergeCell ref="M18076:N18076"/>
    <mergeCell ref="O18074:P18074"/>
    <mergeCell ref="A18075:C18075"/>
    <mergeCell ref="D18075:E18075"/>
    <mergeCell ref="G18075:H18075"/>
    <mergeCell ref="I18075:J18075"/>
    <mergeCell ref="K18075:L18075"/>
    <mergeCell ref="M18075:N18075"/>
    <mergeCell ref="O18075:P18075"/>
    <mergeCell ref="A18074:C18074"/>
    <mergeCell ref="D18074:E18074"/>
    <mergeCell ref="G18074:H18074"/>
    <mergeCell ref="I18074:J18074"/>
    <mergeCell ref="K18074:L18074"/>
    <mergeCell ref="M18074:N18074"/>
    <mergeCell ref="O18085:P18085"/>
    <mergeCell ref="A18086:C18086"/>
    <mergeCell ref="D18086:E18086"/>
    <mergeCell ref="G18086:H18086"/>
    <mergeCell ref="I18086:J18086"/>
    <mergeCell ref="K18086:L18086"/>
    <mergeCell ref="M18086:N18086"/>
    <mergeCell ref="O18086:P18086"/>
    <mergeCell ref="A18085:C18085"/>
    <mergeCell ref="D18085:E18085"/>
    <mergeCell ref="G18085:H18085"/>
    <mergeCell ref="I18085:J18085"/>
    <mergeCell ref="K18085:L18085"/>
    <mergeCell ref="M18085:N18085"/>
    <mergeCell ref="O18083:P18083"/>
    <mergeCell ref="A18084:C18084"/>
    <mergeCell ref="D18084:E18084"/>
    <mergeCell ref="G18084:H18084"/>
    <mergeCell ref="I18084:J18084"/>
    <mergeCell ref="K18084:L18084"/>
    <mergeCell ref="M18084:N18084"/>
    <mergeCell ref="O18084:P18084"/>
    <mergeCell ref="A18083:C18083"/>
    <mergeCell ref="D18083:E18083"/>
    <mergeCell ref="G18083:H18083"/>
    <mergeCell ref="I18083:J18083"/>
    <mergeCell ref="K18083:L18083"/>
    <mergeCell ref="M18083:N18083"/>
    <mergeCell ref="O18081:P18081"/>
    <mergeCell ref="A18082:C18082"/>
    <mergeCell ref="D18082:E18082"/>
    <mergeCell ref="G18082:H18082"/>
    <mergeCell ref="I18082:J18082"/>
    <mergeCell ref="K18082:L18082"/>
    <mergeCell ref="M18082:N18082"/>
    <mergeCell ref="O18082:P18082"/>
    <mergeCell ref="B18100:K18100"/>
    <mergeCell ref="L18100:M18100"/>
    <mergeCell ref="N18100:P18100"/>
    <mergeCell ref="A18101:B18101"/>
    <mergeCell ref="C18101:D18101"/>
    <mergeCell ref="E18101:G18101"/>
    <mergeCell ref="H18101:I18101"/>
    <mergeCell ref="J18101:O18101"/>
    <mergeCell ref="B18098:K18098"/>
    <mergeCell ref="L18098:M18098"/>
    <mergeCell ref="N18098:P18098"/>
    <mergeCell ref="B18099:K18099"/>
    <mergeCell ref="L18099:M18099"/>
    <mergeCell ref="N18099:P18099"/>
    <mergeCell ref="B18096:K18096"/>
    <mergeCell ref="L18096:M18096"/>
    <mergeCell ref="N18096:P18096"/>
    <mergeCell ref="B18097:K18097"/>
    <mergeCell ref="L18097:M18097"/>
    <mergeCell ref="N18097:P18097"/>
    <mergeCell ref="A18090:P18090"/>
    <mergeCell ref="A18091:P18091"/>
    <mergeCell ref="A18092:P18092"/>
    <mergeCell ref="A18094:P18094"/>
    <mergeCell ref="B18095:K18095"/>
    <mergeCell ref="L18095:M18095"/>
    <mergeCell ref="N18095:P18095"/>
    <mergeCell ref="O18087:P18087"/>
    <mergeCell ref="A18088:C18088"/>
    <mergeCell ref="D18088:E18088"/>
    <mergeCell ref="G18088:H18088"/>
    <mergeCell ref="I18088:J18088"/>
    <mergeCell ref="K18088:L18088"/>
    <mergeCell ref="M18088:N18088"/>
    <mergeCell ref="O18088:P18088"/>
    <mergeCell ref="A18087:C18087"/>
    <mergeCell ref="D18087:E18087"/>
    <mergeCell ref="G18087:H18087"/>
    <mergeCell ref="I18087:J18087"/>
    <mergeCell ref="K18087:L18087"/>
    <mergeCell ref="M18087:N18087"/>
    <mergeCell ref="O18106:P18106"/>
    <mergeCell ref="A18107:N18107"/>
    <mergeCell ref="O18107:P18107"/>
    <mergeCell ref="A18108:H18108"/>
    <mergeCell ref="I18108:J18108"/>
    <mergeCell ref="K18108:L18108"/>
    <mergeCell ref="M18108:N18108"/>
    <mergeCell ref="O18108:P18108"/>
    <mergeCell ref="A18106:C18106"/>
    <mergeCell ref="D18106:E18106"/>
    <mergeCell ref="G18106:H18106"/>
    <mergeCell ref="I18106:J18106"/>
    <mergeCell ref="K18106:L18106"/>
    <mergeCell ref="M18106:N18106"/>
    <mergeCell ref="O18104:P18104"/>
    <mergeCell ref="A18105:C18105"/>
    <mergeCell ref="D18105:E18105"/>
    <mergeCell ref="G18105:H18105"/>
    <mergeCell ref="I18105:J18105"/>
    <mergeCell ref="K18105:L18105"/>
    <mergeCell ref="M18105:N18105"/>
    <mergeCell ref="O18105:P18105"/>
    <mergeCell ref="A18104:C18104"/>
    <mergeCell ref="D18104:E18104"/>
    <mergeCell ref="G18104:H18104"/>
    <mergeCell ref="I18104:J18104"/>
    <mergeCell ref="K18104:L18104"/>
    <mergeCell ref="M18104:N18104"/>
    <mergeCell ref="A18102:C18103"/>
    <mergeCell ref="D18102:E18103"/>
    <mergeCell ref="F18102:F18103"/>
    <mergeCell ref="G18102:H18103"/>
    <mergeCell ref="I18102:P18102"/>
    <mergeCell ref="I18103:J18103"/>
    <mergeCell ref="K18103:L18103"/>
    <mergeCell ref="M18103:N18103"/>
    <mergeCell ref="O18103:P18103"/>
    <mergeCell ref="O18114:P18114"/>
    <mergeCell ref="A18115:C18115"/>
    <mergeCell ref="D18115:E18115"/>
    <mergeCell ref="G18115:H18115"/>
    <mergeCell ref="I18115:J18115"/>
    <mergeCell ref="K18115:L18115"/>
    <mergeCell ref="M18115:N18115"/>
    <mergeCell ref="O18115:P18115"/>
    <mergeCell ref="A18114:C18114"/>
    <mergeCell ref="D18114:E18114"/>
    <mergeCell ref="G18114:H18114"/>
    <mergeCell ref="I18114:J18114"/>
    <mergeCell ref="K18114:L18114"/>
    <mergeCell ref="M18114:N18114"/>
    <mergeCell ref="A18111:N18111"/>
    <mergeCell ref="O18111:P18111"/>
    <mergeCell ref="A18112:P18112"/>
    <mergeCell ref="A18113:C18113"/>
    <mergeCell ref="D18113:E18113"/>
    <mergeCell ref="G18113:H18113"/>
    <mergeCell ref="I18113:J18113"/>
    <mergeCell ref="K18113:L18113"/>
    <mergeCell ref="M18113:N18113"/>
    <mergeCell ref="O18113:P18113"/>
    <mergeCell ref="A18109:H18109"/>
    <mergeCell ref="I18109:J18109"/>
    <mergeCell ref="K18109:L18109"/>
    <mergeCell ref="M18109:N18109"/>
    <mergeCell ref="O18109:P18109"/>
    <mergeCell ref="A18110:H18110"/>
    <mergeCell ref="I18110:J18110"/>
    <mergeCell ref="K18110:L18110"/>
    <mergeCell ref="M18110:N18110"/>
    <mergeCell ref="O18110:P18110"/>
    <mergeCell ref="A18123:N18123"/>
    <mergeCell ref="O18123:P18123"/>
    <mergeCell ref="A18124:H18124"/>
    <mergeCell ref="I18124:J18124"/>
    <mergeCell ref="K18124:L18124"/>
    <mergeCell ref="M18124:N18124"/>
    <mergeCell ref="O18124:P18124"/>
    <mergeCell ref="O18121:P18121"/>
    <mergeCell ref="A18122:C18122"/>
    <mergeCell ref="D18122:E18122"/>
    <mergeCell ref="G18122:H18122"/>
    <mergeCell ref="I18122:J18122"/>
    <mergeCell ref="K18122:L18122"/>
    <mergeCell ref="M18122:N18122"/>
    <mergeCell ref="O18122:P18122"/>
    <mergeCell ref="A18121:C18121"/>
    <mergeCell ref="D18121:E18121"/>
    <mergeCell ref="G18121:H18121"/>
    <mergeCell ref="I18121:J18121"/>
    <mergeCell ref="K18121:L18121"/>
    <mergeCell ref="M18121:N18121"/>
    <mergeCell ref="O18119:P18119"/>
    <mergeCell ref="A18120:C18120"/>
    <mergeCell ref="D18120:E18120"/>
    <mergeCell ref="G18120:H18120"/>
    <mergeCell ref="I18120:J18120"/>
    <mergeCell ref="K18120:L18120"/>
    <mergeCell ref="M18120:N18120"/>
    <mergeCell ref="O18120:P18120"/>
    <mergeCell ref="O18116:P18116"/>
    <mergeCell ref="A18117:N18117"/>
    <mergeCell ref="O18117:P18117"/>
    <mergeCell ref="A18118:P18118"/>
    <mergeCell ref="A18119:C18119"/>
    <mergeCell ref="D18119:E18119"/>
    <mergeCell ref="G18119:H18119"/>
    <mergeCell ref="I18119:J18119"/>
    <mergeCell ref="K18119:L18119"/>
    <mergeCell ref="M18119:N18119"/>
    <mergeCell ref="A18116:C18116"/>
    <mergeCell ref="D18116:E18116"/>
    <mergeCell ref="G18116:H18116"/>
    <mergeCell ref="I18116:J18116"/>
    <mergeCell ref="K18116:L18116"/>
    <mergeCell ref="M18116:N18116"/>
    <mergeCell ref="O18130:P18130"/>
    <mergeCell ref="A18131:C18131"/>
    <mergeCell ref="D18131:E18131"/>
    <mergeCell ref="G18131:H18131"/>
    <mergeCell ref="I18131:J18131"/>
    <mergeCell ref="K18131:L18131"/>
    <mergeCell ref="M18131:N18131"/>
    <mergeCell ref="O18131:P18131"/>
    <mergeCell ref="A18130:C18130"/>
    <mergeCell ref="D18130:E18130"/>
    <mergeCell ref="G18130:H18130"/>
    <mergeCell ref="I18130:J18130"/>
    <mergeCell ref="K18130:L18130"/>
    <mergeCell ref="M18130:N18130"/>
    <mergeCell ref="A18127:N18127"/>
    <mergeCell ref="O18127:P18127"/>
    <mergeCell ref="A18128:P18128"/>
    <mergeCell ref="A18129:C18129"/>
    <mergeCell ref="D18129:E18129"/>
    <mergeCell ref="G18129:H18129"/>
    <mergeCell ref="I18129:J18129"/>
    <mergeCell ref="K18129:L18129"/>
    <mergeCell ref="M18129:N18129"/>
    <mergeCell ref="O18129:P18129"/>
    <mergeCell ref="A18125:H18125"/>
    <mergeCell ref="I18125:J18125"/>
    <mergeCell ref="K18125:L18125"/>
    <mergeCell ref="M18125:N18125"/>
    <mergeCell ref="O18125:P18125"/>
    <mergeCell ref="A18126:H18126"/>
    <mergeCell ref="I18126:J18126"/>
    <mergeCell ref="K18126:L18126"/>
    <mergeCell ref="M18126:N18126"/>
    <mergeCell ref="O18126:P18126"/>
    <mergeCell ref="A18147:B18147"/>
    <mergeCell ref="C18147:D18147"/>
    <mergeCell ref="E18147:G18147"/>
    <mergeCell ref="H18147:I18147"/>
    <mergeCell ref="J18147:O18147"/>
    <mergeCell ref="A18148:C18149"/>
    <mergeCell ref="D18148:E18149"/>
    <mergeCell ref="F18148:F18149"/>
    <mergeCell ref="G18148:H18149"/>
    <mergeCell ref="I18148:P18148"/>
    <mergeCell ref="B18145:K18145"/>
    <mergeCell ref="L18145:M18145"/>
    <mergeCell ref="N18145:P18145"/>
    <mergeCell ref="B18146:K18146"/>
    <mergeCell ref="L18146:M18146"/>
    <mergeCell ref="N18146:P18146"/>
    <mergeCell ref="B18143:K18143"/>
    <mergeCell ref="L18143:M18143"/>
    <mergeCell ref="N18143:P18143"/>
    <mergeCell ref="B18144:K18144"/>
    <mergeCell ref="L18144:M18144"/>
    <mergeCell ref="N18144:P18144"/>
    <mergeCell ref="A18138:P18138"/>
    <mergeCell ref="A18140:P18140"/>
    <mergeCell ref="B18141:K18141"/>
    <mergeCell ref="L18141:M18141"/>
    <mergeCell ref="N18141:P18141"/>
    <mergeCell ref="B18142:K18142"/>
    <mergeCell ref="L18142:M18142"/>
    <mergeCell ref="N18142:P18142"/>
    <mergeCell ref="O18132:P18132"/>
    <mergeCell ref="A18133:N18133"/>
    <mergeCell ref="O18133:P18133"/>
    <mergeCell ref="A18134:P18134"/>
    <mergeCell ref="A18136:P18136"/>
    <mergeCell ref="A18137:P18137"/>
    <mergeCell ref="A18132:C18132"/>
    <mergeCell ref="D18132:E18132"/>
    <mergeCell ref="G18132:H18132"/>
    <mergeCell ref="I18132:J18132"/>
    <mergeCell ref="K18132:L18132"/>
    <mergeCell ref="M18132:N18132"/>
    <mergeCell ref="A18154:H18154"/>
    <mergeCell ref="I18154:J18154"/>
    <mergeCell ref="K18154:L18154"/>
    <mergeCell ref="M18154:N18154"/>
    <mergeCell ref="O18154:P18154"/>
    <mergeCell ref="A18155:H18155"/>
    <mergeCell ref="I18155:J18155"/>
    <mergeCell ref="K18155:L18155"/>
    <mergeCell ref="M18155:N18155"/>
    <mergeCell ref="O18155:P18155"/>
    <mergeCell ref="A18152:N18152"/>
    <mergeCell ref="O18152:P18152"/>
    <mergeCell ref="A18153:H18153"/>
    <mergeCell ref="I18153:J18153"/>
    <mergeCell ref="K18153:L18153"/>
    <mergeCell ref="M18153:N18153"/>
    <mergeCell ref="O18153:P18153"/>
    <mergeCell ref="O18150:P18150"/>
    <mergeCell ref="A18151:C18151"/>
    <mergeCell ref="D18151:E18151"/>
    <mergeCell ref="G18151:H18151"/>
    <mergeCell ref="I18151:J18151"/>
    <mergeCell ref="K18151:L18151"/>
    <mergeCell ref="M18151:N18151"/>
    <mergeCell ref="O18151:P18151"/>
    <mergeCell ref="I18149:J18149"/>
    <mergeCell ref="K18149:L18149"/>
    <mergeCell ref="M18149:N18149"/>
    <mergeCell ref="O18149:P18149"/>
    <mergeCell ref="A18150:C18150"/>
    <mergeCell ref="D18150:E18150"/>
    <mergeCell ref="G18150:H18150"/>
    <mergeCell ref="I18150:J18150"/>
    <mergeCell ref="K18150:L18150"/>
    <mergeCell ref="M18150:N18150"/>
    <mergeCell ref="O18161:P18161"/>
    <mergeCell ref="A18162:N18162"/>
    <mergeCell ref="O18162:P18162"/>
    <mergeCell ref="A18163:P18163"/>
    <mergeCell ref="A18164:C18164"/>
    <mergeCell ref="D18164:E18164"/>
    <mergeCell ref="G18164:H18164"/>
    <mergeCell ref="I18164:J18164"/>
    <mergeCell ref="K18164:L18164"/>
    <mergeCell ref="M18164:N18164"/>
    <mergeCell ref="A18161:C18161"/>
    <mergeCell ref="D18161:E18161"/>
    <mergeCell ref="G18161:H18161"/>
    <mergeCell ref="I18161:J18161"/>
    <mergeCell ref="K18161:L18161"/>
    <mergeCell ref="M18161:N18161"/>
    <mergeCell ref="O18159:P18159"/>
    <mergeCell ref="A18160:C18160"/>
    <mergeCell ref="D18160:E18160"/>
    <mergeCell ref="G18160:H18160"/>
    <mergeCell ref="I18160:J18160"/>
    <mergeCell ref="K18160:L18160"/>
    <mergeCell ref="M18160:N18160"/>
    <mergeCell ref="O18160:P18160"/>
    <mergeCell ref="A18159:C18159"/>
    <mergeCell ref="D18159:E18159"/>
    <mergeCell ref="G18159:H18159"/>
    <mergeCell ref="I18159:J18159"/>
    <mergeCell ref="K18159:L18159"/>
    <mergeCell ref="M18159:N18159"/>
    <mergeCell ref="A18156:N18156"/>
    <mergeCell ref="O18156:P18156"/>
    <mergeCell ref="A18157:P18157"/>
    <mergeCell ref="A18158:C18158"/>
    <mergeCell ref="D18158:E18158"/>
    <mergeCell ref="G18158:H18158"/>
    <mergeCell ref="I18158:J18158"/>
    <mergeCell ref="K18158:L18158"/>
    <mergeCell ref="M18158:N18158"/>
    <mergeCell ref="O18158:P18158"/>
    <mergeCell ref="A18170:N18170"/>
    <mergeCell ref="O18170:P18170"/>
    <mergeCell ref="A18171:P18171"/>
    <mergeCell ref="A18172:C18172"/>
    <mergeCell ref="D18172:E18172"/>
    <mergeCell ref="G18172:H18172"/>
    <mergeCell ref="I18172:J18172"/>
    <mergeCell ref="K18172:L18172"/>
    <mergeCell ref="M18172:N18172"/>
    <mergeCell ref="O18172:P18172"/>
    <mergeCell ref="A18168:H18168"/>
    <mergeCell ref="I18168:J18168"/>
    <mergeCell ref="K18168:L18168"/>
    <mergeCell ref="M18168:N18168"/>
    <mergeCell ref="O18168:P18168"/>
    <mergeCell ref="A18169:H18169"/>
    <mergeCell ref="I18169:J18169"/>
    <mergeCell ref="K18169:L18169"/>
    <mergeCell ref="M18169:N18169"/>
    <mergeCell ref="O18169:P18169"/>
    <mergeCell ref="A18166:N18166"/>
    <mergeCell ref="O18166:P18166"/>
    <mergeCell ref="A18167:H18167"/>
    <mergeCell ref="I18167:J18167"/>
    <mergeCell ref="K18167:L18167"/>
    <mergeCell ref="M18167:N18167"/>
    <mergeCell ref="O18167:P18167"/>
    <mergeCell ref="O18164:P18164"/>
    <mergeCell ref="A18165:C18165"/>
    <mergeCell ref="D18165:E18165"/>
    <mergeCell ref="G18165:H18165"/>
    <mergeCell ref="I18165:J18165"/>
    <mergeCell ref="K18165:L18165"/>
    <mergeCell ref="M18165:N18165"/>
    <mergeCell ref="O18165:P18165"/>
    <mergeCell ref="A18180:N18180"/>
    <mergeCell ref="O18180:P18180"/>
    <mergeCell ref="A18181:H18181"/>
    <mergeCell ref="I18181:J18181"/>
    <mergeCell ref="K18181:L18181"/>
    <mergeCell ref="M18181:N18181"/>
    <mergeCell ref="O18181:P18181"/>
    <mergeCell ref="O18178:P18178"/>
    <mergeCell ref="A18179:C18179"/>
    <mergeCell ref="D18179:E18179"/>
    <mergeCell ref="G18179:H18179"/>
    <mergeCell ref="I18179:J18179"/>
    <mergeCell ref="K18179:L18179"/>
    <mergeCell ref="M18179:N18179"/>
    <mergeCell ref="O18179:P18179"/>
    <mergeCell ref="O18175:P18175"/>
    <mergeCell ref="A18176:N18176"/>
    <mergeCell ref="O18176:P18176"/>
    <mergeCell ref="A18177:P18177"/>
    <mergeCell ref="A18178:C18178"/>
    <mergeCell ref="D18178:E18178"/>
    <mergeCell ref="G18178:H18178"/>
    <mergeCell ref="I18178:J18178"/>
    <mergeCell ref="K18178:L18178"/>
    <mergeCell ref="M18178:N18178"/>
    <mergeCell ref="A18175:C18175"/>
    <mergeCell ref="D18175:E18175"/>
    <mergeCell ref="G18175:H18175"/>
    <mergeCell ref="I18175:J18175"/>
    <mergeCell ref="K18175:L18175"/>
    <mergeCell ref="M18175:N18175"/>
    <mergeCell ref="O18173:P18173"/>
    <mergeCell ref="A18174:C18174"/>
    <mergeCell ref="D18174:E18174"/>
    <mergeCell ref="G18174:H18174"/>
    <mergeCell ref="I18174:J18174"/>
    <mergeCell ref="K18174:L18174"/>
    <mergeCell ref="M18174:N18174"/>
    <mergeCell ref="O18174:P18174"/>
    <mergeCell ref="A18173:C18173"/>
    <mergeCell ref="D18173:E18173"/>
    <mergeCell ref="G18173:H18173"/>
    <mergeCell ref="I18173:J18173"/>
    <mergeCell ref="K18173:L18173"/>
    <mergeCell ref="M18173:N18173"/>
    <mergeCell ref="A18195:C18196"/>
    <mergeCell ref="D18195:E18196"/>
    <mergeCell ref="F18195:F18196"/>
    <mergeCell ref="G18195:H18196"/>
    <mergeCell ref="I18195:P18195"/>
    <mergeCell ref="I18196:J18196"/>
    <mergeCell ref="K18196:L18196"/>
    <mergeCell ref="M18196:N18196"/>
    <mergeCell ref="O18196:P18196"/>
    <mergeCell ref="B18193:K18193"/>
    <mergeCell ref="L18193:M18193"/>
    <mergeCell ref="N18193:P18193"/>
    <mergeCell ref="A18194:B18194"/>
    <mergeCell ref="C18194:D18194"/>
    <mergeCell ref="E18194:G18194"/>
    <mergeCell ref="H18194:I18194"/>
    <mergeCell ref="J18194:O18194"/>
    <mergeCell ref="B18191:K18191"/>
    <mergeCell ref="L18191:M18191"/>
    <mergeCell ref="N18191:P18191"/>
    <mergeCell ref="B18192:K18192"/>
    <mergeCell ref="L18192:M18192"/>
    <mergeCell ref="N18192:P18192"/>
    <mergeCell ref="B18189:K18189"/>
    <mergeCell ref="L18189:M18189"/>
    <mergeCell ref="N18189:P18189"/>
    <mergeCell ref="B18190:K18190"/>
    <mergeCell ref="L18190:M18190"/>
    <mergeCell ref="N18190:P18190"/>
    <mergeCell ref="A18183:P18183"/>
    <mergeCell ref="A18184:P18184"/>
    <mergeCell ref="A18185:P18185"/>
    <mergeCell ref="A18187:P18187"/>
    <mergeCell ref="B18188:K18188"/>
    <mergeCell ref="L18188:M18188"/>
    <mergeCell ref="N18188:P18188"/>
    <mergeCell ref="O18202:P18202"/>
    <mergeCell ref="A18203:C18203"/>
    <mergeCell ref="D18203:E18203"/>
    <mergeCell ref="G18203:H18203"/>
    <mergeCell ref="I18203:J18203"/>
    <mergeCell ref="K18203:L18203"/>
    <mergeCell ref="M18203:N18203"/>
    <mergeCell ref="O18203:P18203"/>
    <mergeCell ref="A18202:C18202"/>
    <mergeCell ref="D18202:E18202"/>
    <mergeCell ref="G18202:H18202"/>
    <mergeCell ref="I18202:J18202"/>
    <mergeCell ref="K18202:L18202"/>
    <mergeCell ref="M18202:N18202"/>
    <mergeCell ref="A18199:N18199"/>
    <mergeCell ref="O18199:P18199"/>
    <mergeCell ref="A18200:P18200"/>
    <mergeCell ref="A18201:C18201"/>
    <mergeCell ref="D18201:E18201"/>
    <mergeCell ref="G18201:H18201"/>
    <mergeCell ref="I18201:J18201"/>
    <mergeCell ref="K18201:L18201"/>
    <mergeCell ref="M18201:N18201"/>
    <mergeCell ref="O18201:P18201"/>
    <mergeCell ref="A18197:H18197"/>
    <mergeCell ref="I18197:J18197"/>
    <mergeCell ref="K18197:L18197"/>
    <mergeCell ref="M18197:N18197"/>
    <mergeCell ref="O18197:P18197"/>
    <mergeCell ref="A18198:H18198"/>
    <mergeCell ref="I18198:J18198"/>
    <mergeCell ref="K18198:L18198"/>
    <mergeCell ref="M18198:N18198"/>
    <mergeCell ref="O18198:P18198"/>
    <mergeCell ref="A18210:H18210"/>
    <mergeCell ref="I18210:J18210"/>
    <mergeCell ref="K18210:L18210"/>
    <mergeCell ref="M18210:N18210"/>
    <mergeCell ref="O18210:P18210"/>
    <mergeCell ref="A18211:H18211"/>
    <mergeCell ref="I18211:J18211"/>
    <mergeCell ref="K18211:L18211"/>
    <mergeCell ref="M18211:N18211"/>
    <mergeCell ref="O18211:P18211"/>
    <mergeCell ref="O18207:P18207"/>
    <mergeCell ref="A18208:N18208"/>
    <mergeCell ref="O18208:P18208"/>
    <mergeCell ref="A18209:H18209"/>
    <mergeCell ref="I18209:J18209"/>
    <mergeCell ref="K18209:L18209"/>
    <mergeCell ref="M18209:N18209"/>
    <mergeCell ref="O18209:P18209"/>
    <mergeCell ref="O18204:P18204"/>
    <mergeCell ref="A18205:N18205"/>
    <mergeCell ref="O18205:P18205"/>
    <mergeCell ref="A18206:P18206"/>
    <mergeCell ref="A18207:C18207"/>
    <mergeCell ref="D18207:E18207"/>
    <mergeCell ref="G18207:H18207"/>
    <mergeCell ref="I18207:J18207"/>
    <mergeCell ref="K18207:L18207"/>
    <mergeCell ref="M18207:N18207"/>
    <mergeCell ref="A18204:C18204"/>
    <mergeCell ref="D18204:E18204"/>
    <mergeCell ref="G18204:H18204"/>
    <mergeCell ref="I18204:J18204"/>
    <mergeCell ref="K18204:L18204"/>
    <mergeCell ref="M18204:N18204"/>
    <mergeCell ref="O18217:P18217"/>
    <mergeCell ref="A18218:N18218"/>
    <mergeCell ref="O18218:P18218"/>
    <mergeCell ref="A18219:P18219"/>
    <mergeCell ref="A18220:C18220"/>
    <mergeCell ref="D18220:E18220"/>
    <mergeCell ref="G18220:H18220"/>
    <mergeCell ref="I18220:J18220"/>
    <mergeCell ref="K18220:L18220"/>
    <mergeCell ref="M18220:N18220"/>
    <mergeCell ref="A18217:C18217"/>
    <mergeCell ref="D18217:E18217"/>
    <mergeCell ref="G18217:H18217"/>
    <mergeCell ref="I18217:J18217"/>
    <mergeCell ref="K18217:L18217"/>
    <mergeCell ref="M18217:N18217"/>
    <mergeCell ref="O18215:P18215"/>
    <mergeCell ref="A18216:C18216"/>
    <mergeCell ref="D18216:E18216"/>
    <mergeCell ref="G18216:H18216"/>
    <mergeCell ref="I18216:J18216"/>
    <mergeCell ref="K18216:L18216"/>
    <mergeCell ref="M18216:N18216"/>
    <mergeCell ref="O18216:P18216"/>
    <mergeCell ref="A18215:C18215"/>
    <mergeCell ref="D18215:E18215"/>
    <mergeCell ref="G18215:H18215"/>
    <mergeCell ref="I18215:J18215"/>
    <mergeCell ref="K18215:L18215"/>
    <mergeCell ref="M18215:N18215"/>
    <mergeCell ref="A18212:N18212"/>
    <mergeCell ref="O18212:P18212"/>
    <mergeCell ref="A18213:P18213"/>
    <mergeCell ref="A18214:C18214"/>
    <mergeCell ref="D18214:E18214"/>
    <mergeCell ref="G18214:H18214"/>
    <mergeCell ref="I18214:J18214"/>
    <mergeCell ref="K18214:L18214"/>
    <mergeCell ref="M18214:N18214"/>
    <mergeCell ref="O18214:P18214"/>
    <mergeCell ref="A18226:H18226"/>
    <mergeCell ref="I18226:J18226"/>
    <mergeCell ref="K18226:L18226"/>
    <mergeCell ref="M18226:N18226"/>
    <mergeCell ref="O18226:P18226"/>
    <mergeCell ref="A18227:H18227"/>
    <mergeCell ref="I18227:J18227"/>
    <mergeCell ref="K18227:L18227"/>
    <mergeCell ref="M18227:N18227"/>
    <mergeCell ref="O18227:P18227"/>
    <mergeCell ref="A18224:N18224"/>
    <mergeCell ref="O18224:P18224"/>
    <mergeCell ref="A18225:H18225"/>
    <mergeCell ref="I18225:J18225"/>
    <mergeCell ref="K18225:L18225"/>
    <mergeCell ref="M18225:N18225"/>
    <mergeCell ref="O18225:P18225"/>
    <mergeCell ref="O18222:P18222"/>
    <mergeCell ref="A18223:C18223"/>
    <mergeCell ref="D18223:E18223"/>
    <mergeCell ref="G18223:H18223"/>
    <mergeCell ref="I18223:J18223"/>
    <mergeCell ref="K18223:L18223"/>
    <mergeCell ref="M18223:N18223"/>
    <mergeCell ref="O18223:P18223"/>
    <mergeCell ref="A18222:C18222"/>
    <mergeCell ref="D18222:E18222"/>
    <mergeCell ref="G18222:H18222"/>
    <mergeCell ref="I18222:J18222"/>
    <mergeCell ref="K18222:L18222"/>
    <mergeCell ref="M18222:N18222"/>
    <mergeCell ref="O18220:P18220"/>
    <mergeCell ref="A18221:C18221"/>
    <mergeCell ref="D18221:E18221"/>
    <mergeCell ref="G18221:H18221"/>
    <mergeCell ref="I18221:J18221"/>
    <mergeCell ref="K18221:L18221"/>
    <mergeCell ref="M18221:N18221"/>
    <mergeCell ref="O18221:P18221"/>
    <mergeCell ref="A18241:C18242"/>
    <mergeCell ref="D18241:E18242"/>
    <mergeCell ref="F18241:F18242"/>
    <mergeCell ref="G18241:H18242"/>
    <mergeCell ref="I18241:P18241"/>
    <mergeCell ref="I18242:J18242"/>
    <mergeCell ref="K18242:L18242"/>
    <mergeCell ref="M18242:N18242"/>
    <mergeCell ref="O18242:P18242"/>
    <mergeCell ref="B18239:K18239"/>
    <mergeCell ref="L18239:M18239"/>
    <mergeCell ref="N18239:P18239"/>
    <mergeCell ref="A18240:B18240"/>
    <mergeCell ref="C18240:D18240"/>
    <mergeCell ref="E18240:G18240"/>
    <mergeCell ref="H18240:I18240"/>
    <mergeCell ref="J18240:O18240"/>
    <mergeCell ref="B18237:K18237"/>
    <mergeCell ref="L18237:M18237"/>
    <mergeCell ref="N18237:P18237"/>
    <mergeCell ref="B18238:K18238"/>
    <mergeCell ref="L18238:M18238"/>
    <mergeCell ref="N18238:P18238"/>
    <mergeCell ref="B18235:K18235"/>
    <mergeCell ref="L18235:M18235"/>
    <mergeCell ref="N18235:P18235"/>
    <mergeCell ref="B18236:K18236"/>
    <mergeCell ref="L18236:M18236"/>
    <mergeCell ref="N18236:P18236"/>
    <mergeCell ref="A18229:P18229"/>
    <mergeCell ref="A18230:P18230"/>
    <mergeCell ref="A18231:P18231"/>
    <mergeCell ref="A18233:P18233"/>
    <mergeCell ref="B18234:K18234"/>
    <mergeCell ref="L18234:M18234"/>
    <mergeCell ref="N18234:P18234"/>
    <mergeCell ref="O18248:P18248"/>
    <mergeCell ref="A18249:N18249"/>
    <mergeCell ref="O18249:P18249"/>
    <mergeCell ref="A18250:P18250"/>
    <mergeCell ref="A18251:C18251"/>
    <mergeCell ref="D18251:E18251"/>
    <mergeCell ref="G18251:H18251"/>
    <mergeCell ref="I18251:J18251"/>
    <mergeCell ref="K18251:L18251"/>
    <mergeCell ref="M18251:N18251"/>
    <mergeCell ref="A18248:C18248"/>
    <mergeCell ref="D18248:E18248"/>
    <mergeCell ref="G18248:H18248"/>
    <mergeCell ref="I18248:J18248"/>
    <mergeCell ref="K18248:L18248"/>
    <mergeCell ref="M18248:N18248"/>
    <mergeCell ref="O18246:P18246"/>
    <mergeCell ref="A18247:C18247"/>
    <mergeCell ref="D18247:E18247"/>
    <mergeCell ref="G18247:H18247"/>
    <mergeCell ref="I18247:J18247"/>
    <mergeCell ref="K18247:L18247"/>
    <mergeCell ref="M18247:N18247"/>
    <mergeCell ref="O18247:P18247"/>
    <mergeCell ref="A18246:C18246"/>
    <mergeCell ref="D18246:E18246"/>
    <mergeCell ref="G18246:H18246"/>
    <mergeCell ref="I18246:J18246"/>
    <mergeCell ref="K18246:L18246"/>
    <mergeCell ref="M18246:N18246"/>
    <mergeCell ref="A18243:N18243"/>
    <mergeCell ref="O18243:P18243"/>
    <mergeCell ref="A18244:P18244"/>
    <mergeCell ref="A18245:C18245"/>
    <mergeCell ref="D18245:E18245"/>
    <mergeCell ref="G18245:H18245"/>
    <mergeCell ref="I18245:J18245"/>
    <mergeCell ref="K18245:L18245"/>
    <mergeCell ref="M18245:N18245"/>
    <mergeCell ref="O18245:P18245"/>
    <mergeCell ref="A18257:N18257"/>
    <mergeCell ref="O18257:P18257"/>
    <mergeCell ref="A18258:P18258"/>
    <mergeCell ref="A18259:C18259"/>
    <mergeCell ref="D18259:E18259"/>
    <mergeCell ref="G18259:H18259"/>
    <mergeCell ref="I18259:J18259"/>
    <mergeCell ref="K18259:L18259"/>
    <mergeCell ref="M18259:N18259"/>
    <mergeCell ref="O18259:P18259"/>
    <mergeCell ref="A18255:H18255"/>
    <mergeCell ref="I18255:J18255"/>
    <mergeCell ref="K18255:L18255"/>
    <mergeCell ref="M18255:N18255"/>
    <mergeCell ref="O18255:P18255"/>
    <mergeCell ref="A18256:H18256"/>
    <mergeCell ref="I18256:J18256"/>
    <mergeCell ref="K18256:L18256"/>
    <mergeCell ref="M18256:N18256"/>
    <mergeCell ref="O18256:P18256"/>
    <mergeCell ref="A18253:N18253"/>
    <mergeCell ref="O18253:P18253"/>
    <mergeCell ref="A18254:H18254"/>
    <mergeCell ref="I18254:J18254"/>
    <mergeCell ref="K18254:L18254"/>
    <mergeCell ref="M18254:N18254"/>
    <mergeCell ref="O18254:P18254"/>
    <mergeCell ref="O18251:P18251"/>
    <mergeCell ref="A18252:C18252"/>
    <mergeCell ref="D18252:E18252"/>
    <mergeCell ref="G18252:H18252"/>
    <mergeCell ref="I18252:J18252"/>
    <mergeCell ref="K18252:L18252"/>
    <mergeCell ref="M18252:N18252"/>
    <mergeCell ref="O18252:P18252"/>
    <mergeCell ref="O18265:P18265"/>
    <mergeCell ref="A18266:C18266"/>
    <mergeCell ref="D18266:E18266"/>
    <mergeCell ref="G18266:H18266"/>
    <mergeCell ref="I18266:J18266"/>
    <mergeCell ref="K18266:L18266"/>
    <mergeCell ref="M18266:N18266"/>
    <mergeCell ref="O18266:P18266"/>
    <mergeCell ref="O18262:P18262"/>
    <mergeCell ref="A18263:N18263"/>
    <mergeCell ref="O18263:P18263"/>
    <mergeCell ref="A18264:P18264"/>
    <mergeCell ref="A18265:C18265"/>
    <mergeCell ref="D18265:E18265"/>
    <mergeCell ref="G18265:H18265"/>
    <mergeCell ref="I18265:J18265"/>
    <mergeCell ref="K18265:L18265"/>
    <mergeCell ref="M18265:N18265"/>
    <mergeCell ref="A18262:C18262"/>
    <mergeCell ref="D18262:E18262"/>
    <mergeCell ref="G18262:H18262"/>
    <mergeCell ref="I18262:J18262"/>
    <mergeCell ref="K18262:L18262"/>
    <mergeCell ref="M18262:N18262"/>
    <mergeCell ref="O18260:P18260"/>
    <mergeCell ref="A18261:C18261"/>
    <mergeCell ref="D18261:E18261"/>
    <mergeCell ref="G18261:H18261"/>
    <mergeCell ref="I18261:J18261"/>
    <mergeCell ref="K18261:L18261"/>
    <mergeCell ref="M18261:N18261"/>
    <mergeCell ref="O18261:P18261"/>
    <mergeCell ref="A18260:C18260"/>
    <mergeCell ref="D18260:E18260"/>
    <mergeCell ref="G18260:H18260"/>
    <mergeCell ref="I18260:J18260"/>
    <mergeCell ref="K18260:L18260"/>
    <mergeCell ref="M18260:N18260"/>
    <mergeCell ref="B18281:K18281"/>
    <mergeCell ref="L18281:M18281"/>
    <mergeCell ref="N18281:P18281"/>
    <mergeCell ref="B18282:K18282"/>
    <mergeCell ref="L18282:M18282"/>
    <mergeCell ref="N18282:P18282"/>
    <mergeCell ref="A18278:P18278"/>
    <mergeCell ref="B18279:K18279"/>
    <mergeCell ref="L18279:M18279"/>
    <mergeCell ref="N18279:P18279"/>
    <mergeCell ref="B18280:K18280"/>
    <mergeCell ref="L18280:M18280"/>
    <mergeCell ref="N18280:P18280"/>
    <mergeCell ref="A18271:N18271"/>
    <mergeCell ref="O18271:P18271"/>
    <mergeCell ref="A18272:P18272"/>
    <mergeCell ref="A18274:P18274"/>
    <mergeCell ref="A18275:P18275"/>
    <mergeCell ref="A18276:P18276"/>
    <mergeCell ref="A18269:H18269"/>
    <mergeCell ref="I18269:J18269"/>
    <mergeCell ref="K18269:L18269"/>
    <mergeCell ref="M18269:N18269"/>
    <mergeCell ref="O18269:P18269"/>
    <mergeCell ref="A18270:H18270"/>
    <mergeCell ref="I18270:J18270"/>
    <mergeCell ref="K18270:L18270"/>
    <mergeCell ref="M18270:N18270"/>
    <mergeCell ref="O18270:P18270"/>
    <mergeCell ref="A18267:N18267"/>
    <mergeCell ref="O18267:P18267"/>
    <mergeCell ref="A18268:H18268"/>
    <mergeCell ref="I18268:J18268"/>
    <mergeCell ref="K18268:L18268"/>
    <mergeCell ref="M18268:N18268"/>
    <mergeCell ref="O18268:P18268"/>
    <mergeCell ref="O18288:P18288"/>
    <mergeCell ref="A18289:C18289"/>
    <mergeCell ref="D18289:E18289"/>
    <mergeCell ref="G18289:H18289"/>
    <mergeCell ref="I18289:J18289"/>
    <mergeCell ref="K18289:L18289"/>
    <mergeCell ref="M18289:N18289"/>
    <mergeCell ref="O18289:P18289"/>
    <mergeCell ref="I18287:J18287"/>
    <mergeCell ref="K18287:L18287"/>
    <mergeCell ref="M18287:N18287"/>
    <mergeCell ref="O18287:P18287"/>
    <mergeCell ref="A18288:C18288"/>
    <mergeCell ref="D18288:E18288"/>
    <mergeCell ref="G18288:H18288"/>
    <mergeCell ref="I18288:J18288"/>
    <mergeCell ref="K18288:L18288"/>
    <mergeCell ref="M18288:N18288"/>
    <mergeCell ref="A18285:B18285"/>
    <mergeCell ref="C18285:D18285"/>
    <mergeCell ref="E18285:G18285"/>
    <mergeCell ref="H18285:I18285"/>
    <mergeCell ref="J18285:O18285"/>
    <mergeCell ref="A18286:C18287"/>
    <mergeCell ref="D18286:E18287"/>
    <mergeCell ref="F18286:F18287"/>
    <mergeCell ref="G18286:H18287"/>
    <mergeCell ref="I18286:P18286"/>
    <mergeCell ref="B18283:K18283"/>
    <mergeCell ref="L18283:M18283"/>
    <mergeCell ref="N18283:P18283"/>
    <mergeCell ref="B18284:K18284"/>
    <mergeCell ref="L18284:M18284"/>
    <mergeCell ref="N18284:P18284"/>
    <mergeCell ref="O18295:P18295"/>
    <mergeCell ref="A18296:C18296"/>
    <mergeCell ref="D18296:E18296"/>
    <mergeCell ref="G18296:H18296"/>
    <mergeCell ref="I18296:J18296"/>
    <mergeCell ref="K18296:L18296"/>
    <mergeCell ref="M18296:N18296"/>
    <mergeCell ref="O18296:P18296"/>
    <mergeCell ref="A18295:C18295"/>
    <mergeCell ref="D18295:E18295"/>
    <mergeCell ref="G18295:H18295"/>
    <mergeCell ref="I18295:J18295"/>
    <mergeCell ref="K18295:L18295"/>
    <mergeCell ref="M18295:N18295"/>
    <mergeCell ref="A18292:N18292"/>
    <mergeCell ref="O18292:P18292"/>
    <mergeCell ref="A18293:P18293"/>
    <mergeCell ref="A18294:C18294"/>
    <mergeCell ref="D18294:E18294"/>
    <mergeCell ref="G18294:H18294"/>
    <mergeCell ref="I18294:J18294"/>
    <mergeCell ref="K18294:L18294"/>
    <mergeCell ref="M18294:N18294"/>
    <mergeCell ref="O18294:P18294"/>
    <mergeCell ref="O18290:P18290"/>
    <mergeCell ref="A18291:C18291"/>
    <mergeCell ref="D18291:E18291"/>
    <mergeCell ref="G18291:H18291"/>
    <mergeCell ref="I18291:J18291"/>
    <mergeCell ref="K18291:L18291"/>
    <mergeCell ref="M18291:N18291"/>
    <mergeCell ref="O18291:P18291"/>
    <mergeCell ref="A18290:C18290"/>
    <mergeCell ref="D18290:E18290"/>
    <mergeCell ref="G18290:H18290"/>
    <mergeCell ref="I18290:J18290"/>
    <mergeCell ref="K18290:L18290"/>
    <mergeCell ref="M18290:N18290"/>
    <mergeCell ref="A18302:N18302"/>
    <mergeCell ref="O18302:P18302"/>
    <mergeCell ref="A18303:P18303"/>
    <mergeCell ref="A18304:C18304"/>
    <mergeCell ref="D18304:E18304"/>
    <mergeCell ref="G18304:H18304"/>
    <mergeCell ref="I18304:J18304"/>
    <mergeCell ref="K18304:L18304"/>
    <mergeCell ref="M18304:N18304"/>
    <mergeCell ref="O18304:P18304"/>
    <mergeCell ref="A18300:H18300"/>
    <mergeCell ref="I18300:J18300"/>
    <mergeCell ref="K18300:L18300"/>
    <mergeCell ref="M18300:N18300"/>
    <mergeCell ref="O18300:P18300"/>
    <mergeCell ref="A18301:H18301"/>
    <mergeCell ref="I18301:J18301"/>
    <mergeCell ref="K18301:L18301"/>
    <mergeCell ref="M18301:N18301"/>
    <mergeCell ref="O18301:P18301"/>
    <mergeCell ref="O18297:P18297"/>
    <mergeCell ref="A18298:N18298"/>
    <mergeCell ref="O18298:P18298"/>
    <mergeCell ref="A18299:H18299"/>
    <mergeCell ref="I18299:J18299"/>
    <mergeCell ref="K18299:L18299"/>
    <mergeCell ref="M18299:N18299"/>
    <mergeCell ref="O18299:P18299"/>
    <mergeCell ref="A18297:C18297"/>
    <mergeCell ref="D18297:E18297"/>
    <mergeCell ref="G18297:H18297"/>
    <mergeCell ref="I18297:J18297"/>
    <mergeCell ref="K18297:L18297"/>
    <mergeCell ref="M18297:N18297"/>
    <mergeCell ref="O18310:P18310"/>
    <mergeCell ref="A18311:C18311"/>
    <mergeCell ref="D18311:E18311"/>
    <mergeCell ref="G18311:H18311"/>
    <mergeCell ref="I18311:J18311"/>
    <mergeCell ref="K18311:L18311"/>
    <mergeCell ref="M18311:N18311"/>
    <mergeCell ref="O18311:P18311"/>
    <mergeCell ref="O18307:P18307"/>
    <mergeCell ref="A18308:N18308"/>
    <mergeCell ref="O18308:P18308"/>
    <mergeCell ref="A18309:P18309"/>
    <mergeCell ref="A18310:C18310"/>
    <mergeCell ref="D18310:E18310"/>
    <mergeCell ref="G18310:H18310"/>
    <mergeCell ref="I18310:J18310"/>
    <mergeCell ref="K18310:L18310"/>
    <mergeCell ref="M18310:N18310"/>
    <mergeCell ref="A18307:C18307"/>
    <mergeCell ref="D18307:E18307"/>
    <mergeCell ref="G18307:H18307"/>
    <mergeCell ref="I18307:J18307"/>
    <mergeCell ref="K18307:L18307"/>
    <mergeCell ref="M18307:N18307"/>
    <mergeCell ref="O18305:P18305"/>
    <mergeCell ref="A18306:C18306"/>
    <mergeCell ref="D18306:E18306"/>
    <mergeCell ref="G18306:H18306"/>
    <mergeCell ref="I18306:J18306"/>
    <mergeCell ref="K18306:L18306"/>
    <mergeCell ref="M18306:N18306"/>
    <mergeCell ref="O18306:P18306"/>
    <mergeCell ref="A18305:C18305"/>
    <mergeCell ref="D18305:E18305"/>
    <mergeCell ref="G18305:H18305"/>
    <mergeCell ref="I18305:J18305"/>
    <mergeCell ref="K18305:L18305"/>
    <mergeCell ref="M18305:N18305"/>
    <mergeCell ref="B18325:K18325"/>
    <mergeCell ref="L18325:M18325"/>
    <mergeCell ref="N18325:P18325"/>
    <mergeCell ref="B18326:K18326"/>
    <mergeCell ref="L18326:M18326"/>
    <mergeCell ref="N18326:P18326"/>
    <mergeCell ref="A18319:P18319"/>
    <mergeCell ref="A18320:P18320"/>
    <mergeCell ref="A18321:P18321"/>
    <mergeCell ref="A18323:P18323"/>
    <mergeCell ref="B18324:K18324"/>
    <mergeCell ref="L18324:M18324"/>
    <mergeCell ref="N18324:P18324"/>
    <mergeCell ref="A18316:H18316"/>
    <mergeCell ref="I18316:J18316"/>
    <mergeCell ref="K18316:L18316"/>
    <mergeCell ref="M18316:N18316"/>
    <mergeCell ref="O18316:P18316"/>
    <mergeCell ref="A18317:H18317"/>
    <mergeCell ref="I18317:J18317"/>
    <mergeCell ref="K18317:L18317"/>
    <mergeCell ref="M18317:N18317"/>
    <mergeCell ref="O18317:P18317"/>
    <mergeCell ref="A18314:N18314"/>
    <mergeCell ref="O18314:P18314"/>
    <mergeCell ref="A18315:H18315"/>
    <mergeCell ref="I18315:J18315"/>
    <mergeCell ref="K18315:L18315"/>
    <mergeCell ref="M18315:N18315"/>
    <mergeCell ref="O18315:P18315"/>
    <mergeCell ref="O18312:P18312"/>
    <mergeCell ref="A18313:C18313"/>
    <mergeCell ref="D18313:E18313"/>
    <mergeCell ref="G18313:H18313"/>
    <mergeCell ref="I18313:J18313"/>
    <mergeCell ref="K18313:L18313"/>
    <mergeCell ref="M18313:N18313"/>
    <mergeCell ref="O18313:P18313"/>
    <mergeCell ref="A18312:C18312"/>
    <mergeCell ref="D18312:E18312"/>
    <mergeCell ref="G18312:H18312"/>
    <mergeCell ref="I18312:J18312"/>
    <mergeCell ref="K18312:L18312"/>
    <mergeCell ref="M18312:N18312"/>
    <mergeCell ref="A18333:N18333"/>
    <mergeCell ref="O18333:P18333"/>
    <mergeCell ref="A18334:P18334"/>
    <mergeCell ref="A18335:C18335"/>
    <mergeCell ref="D18335:E18335"/>
    <mergeCell ref="G18335:H18335"/>
    <mergeCell ref="I18335:J18335"/>
    <mergeCell ref="K18335:L18335"/>
    <mergeCell ref="M18335:N18335"/>
    <mergeCell ref="O18335:P18335"/>
    <mergeCell ref="A18331:C18332"/>
    <mergeCell ref="D18331:E18332"/>
    <mergeCell ref="F18331:F18332"/>
    <mergeCell ref="G18331:H18332"/>
    <mergeCell ref="I18331:P18331"/>
    <mergeCell ref="I18332:J18332"/>
    <mergeCell ref="K18332:L18332"/>
    <mergeCell ref="M18332:N18332"/>
    <mergeCell ref="O18332:P18332"/>
    <mergeCell ref="B18329:K18329"/>
    <mergeCell ref="L18329:M18329"/>
    <mergeCell ref="N18329:P18329"/>
    <mergeCell ref="A18330:B18330"/>
    <mergeCell ref="C18330:D18330"/>
    <mergeCell ref="E18330:G18330"/>
    <mergeCell ref="H18330:I18330"/>
    <mergeCell ref="J18330:O18330"/>
    <mergeCell ref="B18327:K18327"/>
    <mergeCell ref="L18327:M18327"/>
    <mergeCell ref="N18327:P18327"/>
    <mergeCell ref="B18328:K18328"/>
    <mergeCell ref="L18328:M18328"/>
    <mergeCell ref="N18328:P18328"/>
    <mergeCell ref="O18341:P18341"/>
    <mergeCell ref="A18342:C18342"/>
    <mergeCell ref="D18342:E18342"/>
    <mergeCell ref="G18342:H18342"/>
    <mergeCell ref="I18342:J18342"/>
    <mergeCell ref="K18342:L18342"/>
    <mergeCell ref="M18342:N18342"/>
    <mergeCell ref="O18342:P18342"/>
    <mergeCell ref="O18338:P18338"/>
    <mergeCell ref="A18339:N18339"/>
    <mergeCell ref="O18339:P18339"/>
    <mergeCell ref="A18340:P18340"/>
    <mergeCell ref="A18341:C18341"/>
    <mergeCell ref="D18341:E18341"/>
    <mergeCell ref="G18341:H18341"/>
    <mergeCell ref="I18341:J18341"/>
    <mergeCell ref="K18341:L18341"/>
    <mergeCell ref="M18341:N18341"/>
    <mergeCell ref="A18338:C18338"/>
    <mergeCell ref="D18338:E18338"/>
    <mergeCell ref="G18338:H18338"/>
    <mergeCell ref="I18338:J18338"/>
    <mergeCell ref="K18338:L18338"/>
    <mergeCell ref="M18338:N18338"/>
    <mergeCell ref="O18336:P18336"/>
    <mergeCell ref="A18337:C18337"/>
    <mergeCell ref="D18337:E18337"/>
    <mergeCell ref="G18337:H18337"/>
    <mergeCell ref="I18337:J18337"/>
    <mergeCell ref="K18337:L18337"/>
    <mergeCell ref="M18337:N18337"/>
    <mergeCell ref="O18337:P18337"/>
    <mergeCell ref="A18336:C18336"/>
    <mergeCell ref="D18336:E18336"/>
    <mergeCell ref="G18336:H18336"/>
    <mergeCell ref="I18336:J18336"/>
    <mergeCell ref="K18336:L18336"/>
    <mergeCell ref="M18336:N18336"/>
    <mergeCell ref="A18349:N18349"/>
    <mergeCell ref="O18349:P18349"/>
    <mergeCell ref="A18350:P18350"/>
    <mergeCell ref="A18351:C18351"/>
    <mergeCell ref="D18351:E18351"/>
    <mergeCell ref="G18351:H18351"/>
    <mergeCell ref="I18351:J18351"/>
    <mergeCell ref="K18351:L18351"/>
    <mergeCell ref="M18351:N18351"/>
    <mergeCell ref="O18351:P18351"/>
    <mergeCell ref="A18347:H18347"/>
    <mergeCell ref="I18347:J18347"/>
    <mergeCell ref="K18347:L18347"/>
    <mergeCell ref="M18347:N18347"/>
    <mergeCell ref="O18347:P18347"/>
    <mergeCell ref="A18348:H18348"/>
    <mergeCell ref="I18348:J18348"/>
    <mergeCell ref="K18348:L18348"/>
    <mergeCell ref="M18348:N18348"/>
    <mergeCell ref="O18348:P18348"/>
    <mergeCell ref="A18345:N18345"/>
    <mergeCell ref="O18345:P18345"/>
    <mergeCell ref="A18346:H18346"/>
    <mergeCell ref="I18346:J18346"/>
    <mergeCell ref="K18346:L18346"/>
    <mergeCell ref="M18346:N18346"/>
    <mergeCell ref="O18346:P18346"/>
    <mergeCell ref="O18343:P18343"/>
    <mergeCell ref="A18344:C18344"/>
    <mergeCell ref="D18344:E18344"/>
    <mergeCell ref="G18344:H18344"/>
    <mergeCell ref="I18344:J18344"/>
    <mergeCell ref="K18344:L18344"/>
    <mergeCell ref="M18344:N18344"/>
    <mergeCell ref="O18344:P18344"/>
    <mergeCell ref="A18343:C18343"/>
    <mergeCell ref="D18343:E18343"/>
    <mergeCell ref="G18343:H18343"/>
    <mergeCell ref="I18343:J18343"/>
    <mergeCell ref="K18343:L18343"/>
    <mergeCell ref="M18343:N18343"/>
    <mergeCell ref="O18357:P18357"/>
    <mergeCell ref="A18358:C18358"/>
    <mergeCell ref="D18358:E18358"/>
    <mergeCell ref="G18358:H18358"/>
    <mergeCell ref="I18358:J18358"/>
    <mergeCell ref="K18358:L18358"/>
    <mergeCell ref="M18358:N18358"/>
    <mergeCell ref="O18358:P18358"/>
    <mergeCell ref="O18354:P18354"/>
    <mergeCell ref="A18355:N18355"/>
    <mergeCell ref="O18355:P18355"/>
    <mergeCell ref="A18356:P18356"/>
    <mergeCell ref="A18357:C18357"/>
    <mergeCell ref="D18357:E18357"/>
    <mergeCell ref="G18357:H18357"/>
    <mergeCell ref="I18357:J18357"/>
    <mergeCell ref="K18357:L18357"/>
    <mergeCell ref="M18357:N18357"/>
    <mergeCell ref="A18354:C18354"/>
    <mergeCell ref="D18354:E18354"/>
    <mergeCell ref="G18354:H18354"/>
    <mergeCell ref="I18354:J18354"/>
    <mergeCell ref="K18354:L18354"/>
    <mergeCell ref="M18354:N18354"/>
    <mergeCell ref="O18352:P18352"/>
    <mergeCell ref="A18353:C18353"/>
    <mergeCell ref="D18353:E18353"/>
    <mergeCell ref="G18353:H18353"/>
    <mergeCell ref="I18353:J18353"/>
    <mergeCell ref="K18353:L18353"/>
    <mergeCell ref="M18353:N18353"/>
    <mergeCell ref="O18353:P18353"/>
    <mergeCell ref="A18352:C18352"/>
    <mergeCell ref="D18352:E18352"/>
    <mergeCell ref="G18352:H18352"/>
    <mergeCell ref="I18352:J18352"/>
    <mergeCell ref="K18352:L18352"/>
    <mergeCell ref="M18352:N18352"/>
    <mergeCell ref="B18370:K18370"/>
    <mergeCell ref="L18370:M18370"/>
    <mergeCell ref="N18370:P18370"/>
    <mergeCell ref="B18371:K18371"/>
    <mergeCell ref="L18371:M18371"/>
    <mergeCell ref="N18371:P18371"/>
    <mergeCell ref="A18364:P18364"/>
    <mergeCell ref="A18365:P18365"/>
    <mergeCell ref="A18366:P18366"/>
    <mergeCell ref="A18368:P18368"/>
    <mergeCell ref="B18369:K18369"/>
    <mergeCell ref="L18369:M18369"/>
    <mergeCell ref="N18369:P18369"/>
    <mergeCell ref="A18361:N18361"/>
    <mergeCell ref="O18361:P18361"/>
    <mergeCell ref="A18362:H18362"/>
    <mergeCell ref="I18362:J18362"/>
    <mergeCell ref="K18362:L18362"/>
    <mergeCell ref="M18362:N18362"/>
    <mergeCell ref="O18362:P18362"/>
    <mergeCell ref="O18359:P18359"/>
    <mergeCell ref="A18360:C18360"/>
    <mergeCell ref="D18360:E18360"/>
    <mergeCell ref="G18360:H18360"/>
    <mergeCell ref="I18360:J18360"/>
    <mergeCell ref="K18360:L18360"/>
    <mergeCell ref="M18360:N18360"/>
    <mergeCell ref="O18360:P18360"/>
    <mergeCell ref="A18359:C18359"/>
    <mergeCell ref="D18359:E18359"/>
    <mergeCell ref="G18359:H18359"/>
    <mergeCell ref="I18359:J18359"/>
    <mergeCell ref="K18359:L18359"/>
    <mergeCell ref="M18359:N18359"/>
    <mergeCell ref="A18378:H18378"/>
    <mergeCell ref="I18378:J18378"/>
    <mergeCell ref="K18378:L18378"/>
    <mergeCell ref="M18378:N18378"/>
    <mergeCell ref="O18378:P18378"/>
    <mergeCell ref="A18379:H18379"/>
    <mergeCell ref="I18379:J18379"/>
    <mergeCell ref="K18379:L18379"/>
    <mergeCell ref="M18379:N18379"/>
    <mergeCell ref="O18379:P18379"/>
    <mergeCell ref="A18376:C18377"/>
    <mergeCell ref="D18376:E18377"/>
    <mergeCell ref="F18376:F18377"/>
    <mergeCell ref="G18376:H18377"/>
    <mergeCell ref="I18376:P18376"/>
    <mergeCell ref="I18377:J18377"/>
    <mergeCell ref="K18377:L18377"/>
    <mergeCell ref="M18377:N18377"/>
    <mergeCell ref="O18377:P18377"/>
    <mergeCell ref="B18374:K18374"/>
    <mergeCell ref="L18374:M18374"/>
    <mergeCell ref="N18374:P18374"/>
    <mergeCell ref="A18375:B18375"/>
    <mergeCell ref="C18375:D18375"/>
    <mergeCell ref="E18375:G18375"/>
    <mergeCell ref="H18375:I18375"/>
    <mergeCell ref="J18375:O18375"/>
    <mergeCell ref="B18372:K18372"/>
    <mergeCell ref="L18372:M18372"/>
    <mergeCell ref="N18372:P18372"/>
    <mergeCell ref="B18373:K18373"/>
    <mergeCell ref="L18373:M18373"/>
    <mergeCell ref="N18373:P18373"/>
    <mergeCell ref="O18385:P18385"/>
    <mergeCell ref="A18386:N18386"/>
    <mergeCell ref="O18386:P18386"/>
    <mergeCell ref="A18387:P18387"/>
    <mergeCell ref="A18388:C18388"/>
    <mergeCell ref="D18388:E18388"/>
    <mergeCell ref="G18388:H18388"/>
    <mergeCell ref="I18388:J18388"/>
    <mergeCell ref="K18388:L18388"/>
    <mergeCell ref="M18388:N18388"/>
    <mergeCell ref="A18385:C18385"/>
    <mergeCell ref="D18385:E18385"/>
    <mergeCell ref="G18385:H18385"/>
    <mergeCell ref="I18385:J18385"/>
    <mergeCell ref="K18385:L18385"/>
    <mergeCell ref="M18385:N18385"/>
    <mergeCell ref="O18383:P18383"/>
    <mergeCell ref="A18384:C18384"/>
    <mergeCell ref="D18384:E18384"/>
    <mergeCell ref="G18384:H18384"/>
    <mergeCell ref="I18384:J18384"/>
    <mergeCell ref="K18384:L18384"/>
    <mergeCell ref="M18384:N18384"/>
    <mergeCell ref="O18384:P18384"/>
    <mergeCell ref="A18383:C18383"/>
    <mergeCell ref="D18383:E18383"/>
    <mergeCell ref="G18383:H18383"/>
    <mergeCell ref="I18383:J18383"/>
    <mergeCell ref="K18383:L18383"/>
    <mergeCell ref="M18383:N18383"/>
    <mergeCell ref="A18380:N18380"/>
    <mergeCell ref="O18380:P18380"/>
    <mergeCell ref="A18381:P18381"/>
    <mergeCell ref="A18382:C18382"/>
    <mergeCell ref="D18382:E18382"/>
    <mergeCell ref="G18382:H18382"/>
    <mergeCell ref="I18382:J18382"/>
    <mergeCell ref="K18382:L18382"/>
    <mergeCell ref="M18382:N18382"/>
    <mergeCell ref="O18382:P18382"/>
    <mergeCell ref="A18394:H18394"/>
    <mergeCell ref="I18394:J18394"/>
    <mergeCell ref="K18394:L18394"/>
    <mergeCell ref="M18394:N18394"/>
    <mergeCell ref="O18394:P18394"/>
    <mergeCell ref="A18395:H18395"/>
    <mergeCell ref="I18395:J18395"/>
    <mergeCell ref="K18395:L18395"/>
    <mergeCell ref="M18395:N18395"/>
    <mergeCell ref="O18395:P18395"/>
    <mergeCell ref="A18392:N18392"/>
    <mergeCell ref="O18392:P18392"/>
    <mergeCell ref="A18393:H18393"/>
    <mergeCell ref="I18393:J18393"/>
    <mergeCell ref="K18393:L18393"/>
    <mergeCell ref="M18393:N18393"/>
    <mergeCell ref="O18393:P18393"/>
    <mergeCell ref="O18390:P18390"/>
    <mergeCell ref="A18391:C18391"/>
    <mergeCell ref="D18391:E18391"/>
    <mergeCell ref="G18391:H18391"/>
    <mergeCell ref="I18391:J18391"/>
    <mergeCell ref="K18391:L18391"/>
    <mergeCell ref="M18391:N18391"/>
    <mergeCell ref="O18391:P18391"/>
    <mergeCell ref="A18390:C18390"/>
    <mergeCell ref="D18390:E18390"/>
    <mergeCell ref="G18390:H18390"/>
    <mergeCell ref="I18390:J18390"/>
    <mergeCell ref="K18390:L18390"/>
    <mergeCell ref="M18390:N18390"/>
    <mergeCell ref="O18388:P18388"/>
    <mergeCell ref="A18389:C18389"/>
    <mergeCell ref="D18389:E18389"/>
    <mergeCell ref="G18389:H18389"/>
    <mergeCell ref="I18389:J18389"/>
    <mergeCell ref="K18389:L18389"/>
    <mergeCell ref="M18389:N18389"/>
    <mergeCell ref="O18389:P18389"/>
    <mergeCell ref="O18401:P18401"/>
    <mergeCell ref="A18402:N18402"/>
    <mergeCell ref="O18402:P18402"/>
    <mergeCell ref="A18403:P18403"/>
    <mergeCell ref="A18404:C18404"/>
    <mergeCell ref="D18404:E18404"/>
    <mergeCell ref="G18404:H18404"/>
    <mergeCell ref="I18404:J18404"/>
    <mergeCell ref="K18404:L18404"/>
    <mergeCell ref="M18404:N18404"/>
    <mergeCell ref="A18401:C18401"/>
    <mergeCell ref="D18401:E18401"/>
    <mergeCell ref="G18401:H18401"/>
    <mergeCell ref="I18401:J18401"/>
    <mergeCell ref="K18401:L18401"/>
    <mergeCell ref="M18401:N18401"/>
    <mergeCell ref="O18399:P18399"/>
    <mergeCell ref="A18400:C18400"/>
    <mergeCell ref="D18400:E18400"/>
    <mergeCell ref="G18400:H18400"/>
    <mergeCell ref="I18400:J18400"/>
    <mergeCell ref="K18400:L18400"/>
    <mergeCell ref="M18400:N18400"/>
    <mergeCell ref="O18400:P18400"/>
    <mergeCell ref="A18399:C18399"/>
    <mergeCell ref="D18399:E18399"/>
    <mergeCell ref="G18399:H18399"/>
    <mergeCell ref="I18399:J18399"/>
    <mergeCell ref="K18399:L18399"/>
    <mergeCell ref="M18399:N18399"/>
    <mergeCell ref="A18396:N18396"/>
    <mergeCell ref="O18396:P18396"/>
    <mergeCell ref="A18397:P18397"/>
    <mergeCell ref="A18398:C18398"/>
    <mergeCell ref="D18398:E18398"/>
    <mergeCell ref="G18398:H18398"/>
    <mergeCell ref="I18398:J18398"/>
    <mergeCell ref="K18398:L18398"/>
    <mergeCell ref="M18398:N18398"/>
    <mergeCell ref="O18398:P18398"/>
    <mergeCell ref="B18417:K18417"/>
    <mergeCell ref="L18417:M18417"/>
    <mergeCell ref="N18417:P18417"/>
    <mergeCell ref="B18418:K18418"/>
    <mergeCell ref="L18418:M18418"/>
    <mergeCell ref="N18418:P18418"/>
    <mergeCell ref="A18412:P18412"/>
    <mergeCell ref="A18413:P18413"/>
    <mergeCell ref="A18415:P18415"/>
    <mergeCell ref="B18416:K18416"/>
    <mergeCell ref="L18416:M18416"/>
    <mergeCell ref="N18416:P18416"/>
    <mergeCell ref="A18409:H18409"/>
    <mergeCell ref="I18409:J18409"/>
    <mergeCell ref="K18409:L18409"/>
    <mergeCell ref="M18409:N18409"/>
    <mergeCell ref="O18409:P18409"/>
    <mergeCell ref="A18411:P18411"/>
    <mergeCell ref="O18406:P18406"/>
    <mergeCell ref="A18407:N18407"/>
    <mergeCell ref="O18407:P18407"/>
    <mergeCell ref="A18408:H18408"/>
    <mergeCell ref="I18408:J18408"/>
    <mergeCell ref="K18408:L18408"/>
    <mergeCell ref="M18408:N18408"/>
    <mergeCell ref="O18408:P18408"/>
    <mergeCell ref="A18406:C18406"/>
    <mergeCell ref="D18406:E18406"/>
    <mergeCell ref="G18406:H18406"/>
    <mergeCell ref="I18406:J18406"/>
    <mergeCell ref="K18406:L18406"/>
    <mergeCell ref="M18406:N18406"/>
    <mergeCell ref="O18404:P18404"/>
    <mergeCell ref="A18405:C18405"/>
    <mergeCell ref="D18405:E18405"/>
    <mergeCell ref="G18405:H18405"/>
    <mergeCell ref="I18405:J18405"/>
    <mergeCell ref="K18405:L18405"/>
    <mergeCell ref="M18405:N18405"/>
    <mergeCell ref="O18405:P18405"/>
    <mergeCell ref="A18427:P18427"/>
    <mergeCell ref="A18428:C18428"/>
    <mergeCell ref="D18428:E18428"/>
    <mergeCell ref="G18428:H18428"/>
    <mergeCell ref="I18428:J18428"/>
    <mergeCell ref="K18428:L18428"/>
    <mergeCell ref="M18428:N18428"/>
    <mergeCell ref="O18428:P18428"/>
    <mergeCell ref="A18425:H18425"/>
    <mergeCell ref="I18425:J18425"/>
    <mergeCell ref="K18425:L18425"/>
    <mergeCell ref="M18425:N18425"/>
    <mergeCell ref="O18425:P18425"/>
    <mergeCell ref="A18426:N18426"/>
    <mergeCell ref="O18426:P18426"/>
    <mergeCell ref="A18423:C18424"/>
    <mergeCell ref="D18423:E18424"/>
    <mergeCell ref="F18423:F18424"/>
    <mergeCell ref="G18423:H18424"/>
    <mergeCell ref="I18423:P18423"/>
    <mergeCell ref="I18424:J18424"/>
    <mergeCell ref="K18424:L18424"/>
    <mergeCell ref="M18424:N18424"/>
    <mergeCell ref="O18424:P18424"/>
    <mergeCell ref="B18421:K18421"/>
    <mergeCell ref="L18421:M18421"/>
    <mergeCell ref="N18421:P18421"/>
    <mergeCell ref="A18422:B18422"/>
    <mergeCell ref="C18422:D18422"/>
    <mergeCell ref="E18422:G18422"/>
    <mergeCell ref="H18422:I18422"/>
    <mergeCell ref="J18422:O18422"/>
    <mergeCell ref="B18419:K18419"/>
    <mergeCell ref="L18419:M18419"/>
    <mergeCell ref="N18419:P18419"/>
    <mergeCell ref="B18420:K18420"/>
    <mergeCell ref="L18420:M18420"/>
    <mergeCell ref="N18420:P18420"/>
    <mergeCell ref="O18434:P18434"/>
    <mergeCell ref="A18435:C18435"/>
    <mergeCell ref="D18435:E18435"/>
    <mergeCell ref="G18435:H18435"/>
    <mergeCell ref="I18435:J18435"/>
    <mergeCell ref="K18435:L18435"/>
    <mergeCell ref="M18435:N18435"/>
    <mergeCell ref="O18435:P18435"/>
    <mergeCell ref="O18431:P18431"/>
    <mergeCell ref="A18432:N18432"/>
    <mergeCell ref="O18432:P18432"/>
    <mergeCell ref="A18433:P18433"/>
    <mergeCell ref="A18434:C18434"/>
    <mergeCell ref="D18434:E18434"/>
    <mergeCell ref="G18434:H18434"/>
    <mergeCell ref="I18434:J18434"/>
    <mergeCell ref="K18434:L18434"/>
    <mergeCell ref="M18434:N18434"/>
    <mergeCell ref="A18431:C18431"/>
    <mergeCell ref="D18431:E18431"/>
    <mergeCell ref="G18431:H18431"/>
    <mergeCell ref="I18431:J18431"/>
    <mergeCell ref="K18431:L18431"/>
    <mergeCell ref="M18431:N18431"/>
    <mergeCell ref="O18429:P18429"/>
    <mergeCell ref="A18430:C18430"/>
    <mergeCell ref="D18430:E18430"/>
    <mergeCell ref="G18430:H18430"/>
    <mergeCell ref="I18430:J18430"/>
    <mergeCell ref="K18430:L18430"/>
    <mergeCell ref="M18430:N18430"/>
    <mergeCell ref="O18430:P18430"/>
    <mergeCell ref="A18429:C18429"/>
    <mergeCell ref="D18429:E18429"/>
    <mergeCell ref="G18429:H18429"/>
    <mergeCell ref="I18429:J18429"/>
    <mergeCell ref="K18429:L18429"/>
    <mergeCell ref="M18429:N18429"/>
    <mergeCell ref="A18442:N18442"/>
    <mergeCell ref="O18442:P18442"/>
    <mergeCell ref="A18443:P18443"/>
    <mergeCell ref="A18444:C18444"/>
    <mergeCell ref="D18444:E18444"/>
    <mergeCell ref="G18444:H18444"/>
    <mergeCell ref="I18444:J18444"/>
    <mergeCell ref="K18444:L18444"/>
    <mergeCell ref="M18444:N18444"/>
    <mergeCell ref="O18444:P18444"/>
    <mergeCell ref="A18440:H18440"/>
    <mergeCell ref="I18440:J18440"/>
    <mergeCell ref="K18440:L18440"/>
    <mergeCell ref="M18440:N18440"/>
    <mergeCell ref="O18440:P18440"/>
    <mergeCell ref="A18441:H18441"/>
    <mergeCell ref="I18441:J18441"/>
    <mergeCell ref="K18441:L18441"/>
    <mergeCell ref="M18441:N18441"/>
    <mergeCell ref="O18441:P18441"/>
    <mergeCell ref="A18438:N18438"/>
    <mergeCell ref="O18438:P18438"/>
    <mergeCell ref="A18439:H18439"/>
    <mergeCell ref="I18439:J18439"/>
    <mergeCell ref="K18439:L18439"/>
    <mergeCell ref="M18439:N18439"/>
    <mergeCell ref="O18439:P18439"/>
    <mergeCell ref="O18436:P18436"/>
    <mergeCell ref="A18437:C18437"/>
    <mergeCell ref="D18437:E18437"/>
    <mergeCell ref="G18437:H18437"/>
    <mergeCell ref="I18437:J18437"/>
    <mergeCell ref="K18437:L18437"/>
    <mergeCell ref="M18437:N18437"/>
    <mergeCell ref="O18437:P18437"/>
    <mergeCell ref="A18436:C18436"/>
    <mergeCell ref="D18436:E18436"/>
    <mergeCell ref="G18436:H18436"/>
    <mergeCell ref="I18436:J18436"/>
    <mergeCell ref="K18436:L18436"/>
    <mergeCell ref="M18436:N18436"/>
    <mergeCell ref="O18450:P18450"/>
    <mergeCell ref="A18451:C18451"/>
    <mergeCell ref="D18451:E18451"/>
    <mergeCell ref="G18451:H18451"/>
    <mergeCell ref="I18451:J18451"/>
    <mergeCell ref="K18451:L18451"/>
    <mergeCell ref="M18451:N18451"/>
    <mergeCell ref="O18451:P18451"/>
    <mergeCell ref="O18447:P18447"/>
    <mergeCell ref="A18448:N18448"/>
    <mergeCell ref="O18448:P18448"/>
    <mergeCell ref="A18449:P18449"/>
    <mergeCell ref="A18450:C18450"/>
    <mergeCell ref="D18450:E18450"/>
    <mergeCell ref="G18450:H18450"/>
    <mergeCell ref="I18450:J18450"/>
    <mergeCell ref="K18450:L18450"/>
    <mergeCell ref="M18450:N18450"/>
    <mergeCell ref="A18447:C18447"/>
    <mergeCell ref="D18447:E18447"/>
    <mergeCell ref="G18447:H18447"/>
    <mergeCell ref="I18447:J18447"/>
    <mergeCell ref="K18447:L18447"/>
    <mergeCell ref="M18447:N18447"/>
    <mergeCell ref="O18445:P18445"/>
    <mergeCell ref="A18446:C18446"/>
    <mergeCell ref="D18446:E18446"/>
    <mergeCell ref="G18446:H18446"/>
    <mergeCell ref="I18446:J18446"/>
    <mergeCell ref="K18446:L18446"/>
    <mergeCell ref="M18446:N18446"/>
    <mergeCell ref="O18446:P18446"/>
    <mergeCell ref="A18445:C18445"/>
    <mergeCell ref="D18445:E18445"/>
    <mergeCell ref="G18445:H18445"/>
    <mergeCell ref="I18445:J18445"/>
    <mergeCell ref="K18445:L18445"/>
    <mergeCell ref="M18445:N18445"/>
    <mergeCell ref="B18465:K18465"/>
    <mergeCell ref="L18465:M18465"/>
    <mergeCell ref="N18465:P18465"/>
    <mergeCell ref="B18466:K18466"/>
    <mergeCell ref="L18466:M18466"/>
    <mergeCell ref="N18466:P18466"/>
    <mergeCell ref="B18463:K18463"/>
    <mergeCell ref="L18463:M18463"/>
    <mergeCell ref="N18463:P18463"/>
    <mergeCell ref="B18464:K18464"/>
    <mergeCell ref="L18464:M18464"/>
    <mergeCell ref="N18464:P18464"/>
    <mergeCell ref="B18461:K18461"/>
    <mergeCell ref="L18461:M18461"/>
    <mergeCell ref="N18461:P18461"/>
    <mergeCell ref="B18462:K18462"/>
    <mergeCell ref="L18462:M18462"/>
    <mergeCell ref="N18462:P18462"/>
    <mergeCell ref="A18454:N18454"/>
    <mergeCell ref="O18454:P18454"/>
    <mergeCell ref="A18456:P18456"/>
    <mergeCell ref="A18457:P18457"/>
    <mergeCell ref="A18458:P18458"/>
    <mergeCell ref="A18460:P18460"/>
    <mergeCell ref="O18452:P18452"/>
    <mergeCell ref="A18453:C18453"/>
    <mergeCell ref="D18453:E18453"/>
    <mergeCell ref="G18453:H18453"/>
    <mergeCell ref="I18453:J18453"/>
    <mergeCell ref="K18453:L18453"/>
    <mergeCell ref="M18453:N18453"/>
    <mergeCell ref="O18453:P18453"/>
    <mergeCell ref="A18452:C18452"/>
    <mergeCell ref="D18452:E18452"/>
    <mergeCell ref="G18452:H18452"/>
    <mergeCell ref="I18452:J18452"/>
    <mergeCell ref="K18452:L18452"/>
    <mergeCell ref="M18452:N18452"/>
    <mergeCell ref="A18473:N18473"/>
    <mergeCell ref="O18473:P18473"/>
    <mergeCell ref="A18474:P18474"/>
    <mergeCell ref="A18475:C18475"/>
    <mergeCell ref="D18475:E18475"/>
    <mergeCell ref="G18475:H18475"/>
    <mergeCell ref="I18475:J18475"/>
    <mergeCell ref="K18475:L18475"/>
    <mergeCell ref="M18475:N18475"/>
    <mergeCell ref="O18475:P18475"/>
    <mergeCell ref="A18471:H18471"/>
    <mergeCell ref="I18471:J18471"/>
    <mergeCell ref="K18471:L18471"/>
    <mergeCell ref="M18471:N18471"/>
    <mergeCell ref="O18471:P18471"/>
    <mergeCell ref="A18472:H18472"/>
    <mergeCell ref="I18472:J18472"/>
    <mergeCell ref="K18472:L18472"/>
    <mergeCell ref="M18472:N18472"/>
    <mergeCell ref="O18472:P18472"/>
    <mergeCell ref="I18469:J18469"/>
    <mergeCell ref="K18469:L18469"/>
    <mergeCell ref="M18469:N18469"/>
    <mergeCell ref="O18469:P18469"/>
    <mergeCell ref="A18470:H18470"/>
    <mergeCell ref="I18470:J18470"/>
    <mergeCell ref="K18470:L18470"/>
    <mergeCell ref="M18470:N18470"/>
    <mergeCell ref="O18470:P18470"/>
    <mergeCell ref="A18467:B18467"/>
    <mergeCell ref="C18467:D18467"/>
    <mergeCell ref="E18467:G18467"/>
    <mergeCell ref="H18467:I18467"/>
    <mergeCell ref="J18467:O18467"/>
    <mergeCell ref="A18468:C18469"/>
    <mergeCell ref="D18468:E18469"/>
    <mergeCell ref="F18468:F18469"/>
    <mergeCell ref="G18468:H18469"/>
    <mergeCell ref="I18468:P18468"/>
    <mergeCell ref="O18481:P18481"/>
    <mergeCell ref="A18482:C18482"/>
    <mergeCell ref="D18482:E18482"/>
    <mergeCell ref="G18482:H18482"/>
    <mergeCell ref="I18482:J18482"/>
    <mergeCell ref="K18482:L18482"/>
    <mergeCell ref="M18482:N18482"/>
    <mergeCell ref="O18482:P18482"/>
    <mergeCell ref="O18478:P18478"/>
    <mergeCell ref="A18479:N18479"/>
    <mergeCell ref="O18479:P18479"/>
    <mergeCell ref="A18480:P18480"/>
    <mergeCell ref="A18481:C18481"/>
    <mergeCell ref="D18481:E18481"/>
    <mergeCell ref="G18481:H18481"/>
    <mergeCell ref="I18481:J18481"/>
    <mergeCell ref="K18481:L18481"/>
    <mergeCell ref="M18481:N18481"/>
    <mergeCell ref="A18478:C18478"/>
    <mergeCell ref="D18478:E18478"/>
    <mergeCell ref="G18478:H18478"/>
    <mergeCell ref="I18478:J18478"/>
    <mergeCell ref="K18478:L18478"/>
    <mergeCell ref="M18478:N18478"/>
    <mergeCell ref="O18476:P18476"/>
    <mergeCell ref="A18477:C18477"/>
    <mergeCell ref="D18477:E18477"/>
    <mergeCell ref="G18477:H18477"/>
    <mergeCell ref="I18477:J18477"/>
    <mergeCell ref="K18477:L18477"/>
    <mergeCell ref="M18477:N18477"/>
    <mergeCell ref="O18477:P18477"/>
    <mergeCell ref="A18476:C18476"/>
    <mergeCell ref="D18476:E18476"/>
    <mergeCell ref="G18476:H18476"/>
    <mergeCell ref="I18476:J18476"/>
    <mergeCell ref="K18476:L18476"/>
    <mergeCell ref="M18476:N18476"/>
    <mergeCell ref="A18489:N18489"/>
    <mergeCell ref="O18489:P18489"/>
    <mergeCell ref="A18490:P18490"/>
    <mergeCell ref="A18491:C18491"/>
    <mergeCell ref="D18491:E18491"/>
    <mergeCell ref="G18491:H18491"/>
    <mergeCell ref="I18491:J18491"/>
    <mergeCell ref="K18491:L18491"/>
    <mergeCell ref="M18491:N18491"/>
    <mergeCell ref="O18491:P18491"/>
    <mergeCell ref="A18487:H18487"/>
    <mergeCell ref="I18487:J18487"/>
    <mergeCell ref="K18487:L18487"/>
    <mergeCell ref="M18487:N18487"/>
    <mergeCell ref="O18487:P18487"/>
    <mergeCell ref="A18488:H18488"/>
    <mergeCell ref="I18488:J18488"/>
    <mergeCell ref="K18488:L18488"/>
    <mergeCell ref="M18488:N18488"/>
    <mergeCell ref="O18488:P18488"/>
    <mergeCell ref="A18485:N18485"/>
    <mergeCell ref="O18485:P18485"/>
    <mergeCell ref="A18486:H18486"/>
    <mergeCell ref="I18486:J18486"/>
    <mergeCell ref="K18486:L18486"/>
    <mergeCell ref="M18486:N18486"/>
    <mergeCell ref="O18486:P18486"/>
    <mergeCell ref="O18483:P18483"/>
    <mergeCell ref="A18484:C18484"/>
    <mergeCell ref="D18484:E18484"/>
    <mergeCell ref="G18484:H18484"/>
    <mergeCell ref="I18484:J18484"/>
    <mergeCell ref="K18484:L18484"/>
    <mergeCell ref="M18484:N18484"/>
    <mergeCell ref="O18484:P18484"/>
    <mergeCell ref="A18483:C18483"/>
    <mergeCell ref="D18483:E18483"/>
    <mergeCell ref="G18483:H18483"/>
    <mergeCell ref="I18483:J18483"/>
    <mergeCell ref="K18483:L18483"/>
    <mergeCell ref="M18483:N18483"/>
    <mergeCell ref="O18497:P18497"/>
    <mergeCell ref="A18498:C18498"/>
    <mergeCell ref="D18498:E18498"/>
    <mergeCell ref="G18498:H18498"/>
    <mergeCell ref="I18498:J18498"/>
    <mergeCell ref="K18498:L18498"/>
    <mergeCell ref="M18498:N18498"/>
    <mergeCell ref="O18498:P18498"/>
    <mergeCell ref="O18494:P18494"/>
    <mergeCell ref="A18495:N18495"/>
    <mergeCell ref="O18495:P18495"/>
    <mergeCell ref="A18496:P18496"/>
    <mergeCell ref="A18497:C18497"/>
    <mergeCell ref="D18497:E18497"/>
    <mergeCell ref="G18497:H18497"/>
    <mergeCell ref="I18497:J18497"/>
    <mergeCell ref="K18497:L18497"/>
    <mergeCell ref="M18497:N18497"/>
    <mergeCell ref="A18494:C18494"/>
    <mergeCell ref="D18494:E18494"/>
    <mergeCell ref="G18494:H18494"/>
    <mergeCell ref="I18494:J18494"/>
    <mergeCell ref="K18494:L18494"/>
    <mergeCell ref="M18494:N18494"/>
    <mergeCell ref="O18492:P18492"/>
    <mergeCell ref="A18493:C18493"/>
    <mergeCell ref="D18493:E18493"/>
    <mergeCell ref="G18493:H18493"/>
    <mergeCell ref="I18493:J18493"/>
    <mergeCell ref="K18493:L18493"/>
    <mergeCell ref="M18493:N18493"/>
    <mergeCell ref="O18493:P18493"/>
    <mergeCell ref="A18492:C18492"/>
    <mergeCell ref="D18492:E18492"/>
    <mergeCell ref="G18492:H18492"/>
    <mergeCell ref="I18492:J18492"/>
    <mergeCell ref="K18492:L18492"/>
    <mergeCell ref="M18492:N18492"/>
    <mergeCell ref="B18511:K18511"/>
    <mergeCell ref="L18511:M18511"/>
    <mergeCell ref="N18511:P18511"/>
    <mergeCell ref="A18512:B18512"/>
    <mergeCell ref="C18512:D18512"/>
    <mergeCell ref="E18512:G18512"/>
    <mergeCell ref="H18512:I18512"/>
    <mergeCell ref="J18512:O18512"/>
    <mergeCell ref="B18509:K18509"/>
    <mergeCell ref="L18509:M18509"/>
    <mergeCell ref="N18509:P18509"/>
    <mergeCell ref="B18510:K18510"/>
    <mergeCell ref="L18510:M18510"/>
    <mergeCell ref="N18510:P18510"/>
    <mergeCell ref="B18507:K18507"/>
    <mergeCell ref="L18507:M18507"/>
    <mergeCell ref="N18507:P18507"/>
    <mergeCell ref="B18508:K18508"/>
    <mergeCell ref="L18508:M18508"/>
    <mergeCell ref="N18508:P18508"/>
    <mergeCell ref="O18499:P18499"/>
    <mergeCell ref="A18501:P18501"/>
    <mergeCell ref="A18502:P18502"/>
    <mergeCell ref="A18503:P18503"/>
    <mergeCell ref="A18505:P18505"/>
    <mergeCell ref="B18506:K18506"/>
    <mergeCell ref="L18506:M18506"/>
    <mergeCell ref="N18506:P18506"/>
    <mergeCell ref="A18499:C18499"/>
    <mergeCell ref="D18499:E18499"/>
    <mergeCell ref="G18499:H18499"/>
    <mergeCell ref="I18499:J18499"/>
    <mergeCell ref="K18499:L18499"/>
    <mergeCell ref="M18499:N18499"/>
    <mergeCell ref="A18518:H18518"/>
    <mergeCell ref="I18518:J18518"/>
    <mergeCell ref="K18518:L18518"/>
    <mergeCell ref="M18518:N18518"/>
    <mergeCell ref="O18518:P18518"/>
    <mergeCell ref="A18519:H18519"/>
    <mergeCell ref="I18519:J18519"/>
    <mergeCell ref="K18519:L18519"/>
    <mergeCell ref="M18519:N18519"/>
    <mergeCell ref="O18519:P18519"/>
    <mergeCell ref="O18515:P18515"/>
    <mergeCell ref="A18516:N18516"/>
    <mergeCell ref="O18516:P18516"/>
    <mergeCell ref="A18517:H18517"/>
    <mergeCell ref="I18517:J18517"/>
    <mergeCell ref="K18517:L18517"/>
    <mergeCell ref="M18517:N18517"/>
    <mergeCell ref="O18517:P18517"/>
    <mergeCell ref="A18515:C18515"/>
    <mergeCell ref="D18515:E18515"/>
    <mergeCell ref="G18515:H18515"/>
    <mergeCell ref="I18515:J18515"/>
    <mergeCell ref="K18515:L18515"/>
    <mergeCell ref="M18515:N18515"/>
    <mergeCell ref="A18513:C18514"/>
    <mergeCell ref="D18513:E18514"/>
    <mergeCell ref="F18513:F18514"/>
    <mergeCell ref="G18513:H18514"/>
    <mergeCell ref="I18513:P18513"/>
    <mergeCell ref="I18514:J18514"/>
    <mergeCell ref="K18514:L18514"/>
    <mergeCell ref="M18514:N18514"/>
    <mergeCell ref="O18514:P18514"/>
    <mergeCell ref="O18525:P18525"/>
    <mergeCell ref="A18526:N18526"/>
    <mergeCell ref="O18526:P18526"/>
    <mergeCell ref="A18527:P18527"/>
    <mergeCell ref="A18528:C18528"/>
    <mergeCell ref="D18528:E18528"/>
    <mergeCell ref="G18528:H18528"/>
    <mergeCell ref="I18528:J18528"/>
    <mergeCell ref="K18528:L18528"/>
    <mergeCell ref="M18528:N18528"/>
    <mergeCell ref="A18525:C18525"/>
    <mergeCell ref="D18525:E18525"/>
    <mergeCell ref="G18525:H18525"/>
    <mergeCell ref="I18525:J18525"/>
    <mergeCell ref="K18525:L18525"/>
    <mergeCell ref="M18525:N18525"/>
    <mergeCell ref="O18523:P18523"/>
    <mergeCell ref="A18524:C18524"/>
    <mergeCell ref="D18524:E18524"/>
    <mergeCell ref="G18524:H18524"/>
    <mergeCell ref="I18524:J18524"/>
    <mergeCell ref="K18524:L18524"/>
    <mergeCell ref="M18524:N18524"/>
    <mergeCell ref="O18524:P18524"/>
    <mergeCell ref="A18523:C18523"/>
    <mergeCell ref="D18523:E18523"/>
    <mergeCell ref="G18523:H18523"/>
    <mergeCell ref="I18523:J18523"/>
    <mergeCell ref="K18523:L18523"/>
    <mergeCell ref="M18523:N18523"/>
    <mergeCell ref="A18520:N18520"/>
    <mergeCell ref="O18520:P18520"/>
    <mergeCell ref="A18521:P18521"/>
    <mergeCell ref="A18522:C18522"/>
    <mergeCell ref="D18522:E18522"/>
    <mergeCell ref="G18522:H18522"/>
    <mergeCell ref="I18522:J18522"/>
    <mergeCell ref="K18522:L18522"/>
    <mergeCell ref="M18522:N18522"/>
    <mergeCell ref="O18522:P18522"/>
    <mergeCell ref="A18534:H18534"/>
    <mergeCell ref="I18534:J18534"/>
    <mergeCell ref="K18534:L18534"/>
    <mergeCell ref="M18534:N18534"/>
    <mergeCell ref="O18534:P18534"/>
    <mergeCell ref="A18535:H18535"/>
    <mergeCell ref="I18535:J18535"/>
    <mergeCell ref="K18535:L18535"/>
    <mergeCell ref="M18535:N18535"/>
    <mergeCell ref="O18535:P18535"/>
    <mergeCell ref="A18532:N18532"/>
    <mergeCell ref="O18532:P18532"/>
    <mergeCell ref="A18533:H18533"/>
    <mergeCell ref="I18533:J18533"/>
    <mergeCell ref="K18533:L18533"/>
    <mergeCell ref="M18533:N18533"/>
    <mergeCell ref="O18533:P18533"/>
    <mergeCell ref="O18530:P18530"/>
    <mergeCell ref="A18531:C18531"/>
    <mergeCell ref="D18531:E18531"/>
    <mergeCell ref="G18531:H18531"/>
    <mergeCell ref="I18531:J18531"/>
    <mergeCell ref="K18531:L18531"/>
    <mergeCell ref="M18531:N18531"/>
    <mergeCell ref="O18531:P18531"/>
    <mergeCell ref="A18530:C18530"/>
    <mergeCell ref="D18530:E18530"/>
    <mergeCell ref="G18530:H18530"/>
    <mergeCell ref="I18530:J18530"/>
    <mergeCell ref="K18530:L18530"/>
    <mergeCell ref="M18530:N18530"/>
    <mergeCell ref="O18528:P18528"/>
    <mergeCell ref="A18529:C18529"/>
    <mergeCell ref="D18529:E18529"/>
    <mergeCell ref="G18529:H18529"/>
    <mergeCell ref="I18529:J18529"/>
    <mergeCell ref="K18529:L18529"/>
    <mergeCell ref="M18529:N18529"/>
    <mergeCell ref="O18529:P18529"/>
    <mergeCell ref="O18541:P18541"/>
    <mergeCell ref="A18542:N18542"/>
    <mergeCell ref="O18542:P18542"/>
    <mergeCell ref="A18543:P18543"/>
    <mergeCell ref="A18544:C18544"/>
    <mergeCell ref="D18544:E18544"/>
    <mergeCell ref="G18544:H18544"/>
    <mergeCell ref="I18544:J18544"/>
    <mergeCell ref="K18544:L18544"/>
    <mergeCell ref="M18544:N18544"/>
    <mergeCell ref="A18541:C18541"/>
    <mergeCell ref="D18541:E18541"/>
    <mergeCell ref="G18541:H18541"/>
    <mergeCell ref="I18541:J18541"/>
    <mergeCell ref="K18541:L18541"/>
    <mergeCell ref="M18541:N18541"/>
    <mergeCell ref="O18539:P18539"/>
    <mergeCell ref="A18540:C18540"/>
    <mergeCell ref="D18540:E18540"/>
    <mergeCell ref="G18540:H18540"/>
    <mergeCell ref="I18540:J18540"/>
    <mergeCell ref="K18540:L18540"/>
    <mergeCell ref="M18540:N18540"/>
    <mergeCell ref="O18540:P18540"/>
    <mergeCell ref="A18539:C18539"/>
    <mergeCell ref="D18539:E18539"/>
    <mergeCell ref="G18539:H18539"/>
    <mergeCell ref="I18539:J18539"/>
    <mergeCell ref="K18539:L18539"/>
    <mergeCell ref="M18539:N18539"/>
    <mergeCell ref="A18536:N18536"/>
    <mergeCell ref="O18536:P18536"/>
    <mergeCell ref="A18537:P18537"/>
    <mergeCell ref="A18538:C18538"/>
    <mergeCell ref="D18538:E18538"/>
    <mergeCell ref="G18538:H18538"/>
    <mergeCell ref="I18538:J18538"/>
    <mergeCell ref="K18538:L18538"/>
    <mergeCell ref="M18538:N18538"/>
    <mergeCell ref="O18538:P18538"/>
    <mergeCell ref="A18558:C18559"/>
    <mergeCell ref="D18558:E18559"/>
    <mergeCell ref="F18558:F18559"/>
    <mergeCell ref="G18558:H18559"/>
    <mergeCell ref="I18558:P18558"/>
    <mergeCell ref="I18559:J18559"/>
    <mergeCell ref="K18559:L18559"/>
    <mergeCell ref="M18559:N18559"/>
    <mergeCell ref="O18559:P18559"/>
    <mergeCell ref="B18556:K18556"/>
    <mergeCell ref="L18556:M18556"/>
    <mergeCell ref="N18556:P18556"/>
    <mergeCell ref="A18557:B18557"/>
    <mergeCell ref="C18557:D18557"/>
    <mergeCell ref="E18557:G18557"/>
    <mergeCell ref="H18557:I18557"/>
    <mergeCell ref="J18557:O18557"/>
    <mergeCell ref="B18554:K18554"/>
    <mergeCell ref="L18554:M18554"/>
    <mergeCell ref="N18554:P18554"/>
    <mergeCell ref="B18555:K18555"/>
    <mergeCell ref="L18555:M18555"/>
    <mergeCell ref="N18555:P18555"/>
    <mergeCell ref="B18552:K18552"/>
    <mergeCell ref="L18552:M18552"/>
    <mergeCell ref="N18552:P18552"/>
    <mergeCell ref="B18553:K18553"/>
    <mergeCell ref="L18553:M18553"/>
    <mergeCell ref="N18553:P18553"/>
    <mergeCell ref="O18544:P18544"/>
    <mergeCell ref="A18546:P18546"/>
    <mergeCell ref="A18547:P18547"/>
    <mergeCell ref="A18548:P18548"/>
    <mergeCell ref="A18550:P18550"/>
    <mergeCell ref="B18551:K18551"/>
    <mergeCell ref="L18551:M18551"/>
    <mergeCell ref="N18551:P18551"/>
    <mergeCell ref="A18566:N18566"/>
    <mergeCell ref="O18566:P18566"/>
    <mergeCell ref="A18567:P18567"/>
    <mergeCell ref="A18568:C18568"/>
    <mergeCell ref="D18568:E18568"/>
    <mergeCell ref="G18568:H18568"/>
    <mergeCell ref="I18568:J18568"/>
    <mergeCell ref="K18568:L18568"/>
    <mergeCell ref="M18568:N18568"/>
    <mergeCell ref="O18568:P18568"/>
    <mergeCell ref="A18564:H18564"/>
    <mergeCell ref="I18564:J18564"/>
    <mergeCell ref="K18564:L18564"/>
    <mergeCell ref="M18564:N18564"/>
    <mergeCell ref="O18564:P18564"/>
    <mergeCell ref="A18565:H18565"/>
    <mergeCell ref="I18565:J18565"/>
    <mergeCell ref="K18565:L18565"/>
    <mergeCell ref="M18565:N18565"/>
    <mergeCell ref="O18565:P18565"/>
    <mergeCell ref="A18562:N18562"/>
    <mergeCell ref="O18562:P18562"/>
    <mergeCell ref="A18563:H18563"/>
    <mergeCell ref="I18563:J18563"/>
    <mergeCell ref="K18563:L18563"/>
    <mergeCell ref="M18563:N18563"/>
    <mergeCell ref="O18563:P18563"/>
    <mergeCell ref="O18560:P18560"/>
    <mergeCell ref="A18561:C18561"/>
    <mergeCell ref="D18561:E18561"/>
    <mergeCell ref="G18561:H18561"/>
    <mergeCell ref="I18561:J18561"/>
    <mergeCell ref="K18561:L18561"/>
    <mergeCell ref="M18561:N18561"/>
    <mergeCell ref="O18561:P18561"/>
    <mergeCell ref="A18560:C18560"/>
    <mergeCell ref="D18560:E18560"/>
    <mergeCell ref="G18560:H18560"/>
    <mergeCell ref="I18560:J18560"/>
    <mergeCell ref="K18560:L18560"/>
    <mergeCell ref="M18560:N18560"/>
    <mergeCell ref="O18574:P18574"/>
    <mergeCell ref="A18575:C18575"/>
    <mergeCell ref="D18575:E18575"/>
    <mergeCell ref="G18575:H18575"/>
    <mergeCell ref="I18575:J18575"/>
    <mergeCell ref="K18575:L18575"/>
    <mergeCell ref="M18575:N18575"/>
    <mergeCell ref="O18575:P18575"/>
    <mergeCell ref="O18571:P18571"/>
    <mergeCell ref="A18572:N18572"/>
    <mergeCell ref="O18572:P18572"/>
    <mergeCell ref="A18573:P18573"/>
    <mergeCell ref="A18574:C18574"/>
    <mergeCell ref="D18574:E18574"/>
    <mergeCell ref="G18574:H18574"/>
    <mergeCell ref="I18574:J18574"/>
    <mergeCell ref="K18574:L18574"/>
    <mergeCell ref="M18574:N18574"/>
    <mergeCell ref="A18571:C18571"/>
    <mergeCell ref="D18571:E18571"/>
    <mergeCell ref="G18571:H18571"/>
    <mergeCell ref="I18571:J18571"/>
    <mergeCell ref="K18571:L18571"/>
    <mergeCell ref="M18571:N18571"/>
    <mergeCell ref="O18569:P18569"/>
    <mergeCell ref="A18570:C18570"/>
    <mergeCell ref="D18570:E18570"/>
    <mergeCell ref="G18570:H18570"/>
    <mergeCell ref="I18570:J18570"/>
    <mergeCell ref="K18570:L18570"/>
    <mergeCell ref="M18570:N18570"/>
    <mergeCell ref="O18570:P18570"/>
    <mergeCell ref="A18569:C18569"/>
    <mergeCell ref="D18569:E18569"/>
    <mergeCell ref="G18569:H18569"/>
    <mergeCell ref="I18569:J18569"/>
    <mergeCell ref="K18569:L18569"/>
    <mergeCell ref="M18569:N18569"/>
    <mergeCell ref="A18581:N18581"/>
    <mergeCell ref="O18581:P18581"/>
    <mergeCell ref="A18582:P18582"/>
    <mergeCell ref="A18583:C18583"/>
    <mergeCell ref="D18583:E18583"/>
    <mergeCell ref="G18583:H18583"/>
    <mergeCell ref="I18583:J18583"/>
    <mergeCell ref="K18583:L18583"/>
    <mergeCell ref="M18583:N18583"/>
    <mergeCell ref="O18583:P18583"/>
    <mergeCell ref="A18579:H18579"/>
    <mergeCell ref="I18579:J18579"/>
    <mergeCell ref="K18579:L18579"/>
    <mergeCell ref="M18579:N18579"/>
    <mergeCell ref="O18579:P18579"/>
    <mergeCell ref="A18580:H18580"/>
    <mergeCell ref="I18580:J18580"/>
    <mergeCell ref="K18580:L18580"/>
    <mergeCell ref="M18580:N18580"/>
    <mergeCell ref="O18580:P18580"/>
    <mergeCell ref="O18576:P18576"/>
    <mergeCell ref="A18577:N18577"/>
    <mergeCell ref="O18577:P18577"/>
    <mergeCell ref="A18578:H18578"/>
    <mergeCell ref="I18578:J18578"/>
    <mergeCell ref="K18578:L18578"/>
    <mergeCell ref="M18578:N18578"/>
    <mergeCell ref="O18578:P18578"/>
    <mergeCell ref="A18576:C18576"/>
    <mergeCell ref="D18576:E18576"/>
    <mergeCell ref="G18576:H18576"/>
    <mergeCell ref="I18576:J18576"/>
    <mergeCell ref="K18576:L18576"/>
    <mergeCell ref="M18576:N18576"/>
    <mergeCell ref="O18589:P18589"/>
    <mergeCell ref="A18590:C18590"/>
    <mergeCell ref="D18590:E18590"/>
    <mergeCell ref="G18590:H18590"/>
    <mergeCell ref="I18590:J18590"/>
    <mergeCell ref="K18590:L18590"/>
    <mergeCell ref="M18590:N18590"/>
    <mergeCell ref="O18590:P18590"/>
    <mergeCell ref="O18586:P18586"/>
    <mergeCell ref="A18587:N18587"/>
    <mergeCell ref="O18587:P18587"/>
    <mergeCell ref="A18588:P18588"/>
    <mergeCell ref="A18589:C18589"/>
    <mergeCell ref="D18589:E18589"/>
    <mergeCell ref="G18589:H18589"/>
    <mergeCell ref="I18589:J18589"/>
    <mergeCell ref="K18589:L18589"/>
    <mergeCell ref="M18589:N18589"/>
    <mergeCell ref="A18586:C18586"/>
    <mergeCell ref="D18586:E18586"/>
    <mergeCell ref="G18586:H18586"/>
    <mergeCell ref="I18586:J18586"/>
    <mergeCell ref="K18586:L18586"/>
    <mergeCell ref="M18586:N18586"/>
    <mergeCell ref="O18584:P18584"/>
    <mergeCell ref="A18585:C18585"/>
    <mergeCell ref="D18585:E18585"/>
    <mergeCell ref="G18585:H18585"/>
    <mergeCell ref="I18585:J18585"/>
    <mergeCell ref="K18585:L18585"/>
    <mergeCell ref="M18585:N18585"/>
    <mergeCell ref="O18585:P18585"/>
    <mergeCell ref="A18584:C18584"/>
    <mergeCell ref="D18584:E18584"/>
    <mergeCell ref="G18584:H18584"/>
    <mergeCell ref="I18584:J18584"/>
    <mergeCell ref="K18584:L18584"/>
    <mergeCell ref="M18584:N18584"/>
    <mergeCell ref="A18604:C18605"/>
    <mergeCell ref="D18604:E18605"/>
    <mergeCell ref="F18604:F18605"/>
    <mergeCell ref="G18604:H18605"/>
    <mergeCell ref="I18604:P18604"/>
    <mergeCell ref="I18605:J18605"/>
    <mergeCell ref="K18605:L18605"/>
    <mergeCell ref="M18605:N18605"/>
    <mergeCell ref="O18605:P18605"/>
    <mergeCell ref="B18602:K18602"/>
    <mergeCell ref="L18602:M18602"/>
    <mergeCell ref="N18602:P18602"/>
    <mergeCell ref="A18603:B18603"/>
    <mergeCell ref="C18603:D18603"/>
    <mergeCell ref="E18603:G18603"/>
    <mergeCell ref="H18603:I18603"/>
    <mergeCell ref="J18603:O18603"/>
    <mergeCell ref="B18600:K18600"/>
    <mergeCell ref="L18600:M18600"/>
    <mergeCell ref="N18600:P18600"/>
    <mergeCell ref="B18601:K18601"/>
    <mergeCell ref="L18601:M18601"/>
    <mergeCell ref="N18601:P18601"/>
    <mergeCell ref="B18598:K18598"/>
    <mergeCell ref="L18598:M18598"/>
    <mergeCell ref="N18598:P18598"/>
    <mergeCell ref="B18599:K18599"/>
    <mergeCell ref="L18599:M18599"/>
    <mergeCell ref="N18599:P18599"/>
    <mergeCell ref="A18592:P18592"/>
    <mergeCell ref="A18593:P18593"/>
    <mergeCell ref="A18594:P18594"/>
    <mergeCell ref="A18596:P18596"/>
    <mergeCell ref="B18597:K18597"/>
    <mergeCell ref="L18597:M18597"/>
    <mergeCell ref="N18597:P18597"/>
    <mergeCell ref="A18611:N18611"/>
    <mergeCell ref="O18611:P18611"/>
    <mergeCell ref="A18612:P18612"/>
    <mergeCell ref="A18613:C18613"/>
    <mergeCell ref="D18613:E18613"/>
    <mergeCell ref="G18613:H18613"/>
    <mergeCell ref="I18613:J18613"/>
    <mergeCell ref="K18613:L18613"/>
    <mergeCell ref="M18613:N18613"/>
    <mergeCell ref="O18613:P18613"/>
    <mergeCell ref="A18609:H18609"/>
    <mergeCell ref="I18609:J18609"/>
    <mergeCell ref="K18609:L18609"/>
    <mergeCell ref="M18609:N18609"/>
    <mergeCell ref="O18609:P18609"/>
    <mergeCell ref="A18610:H18610"/>
    <mergeCell ref="I18610:J18610"/>
    <mergeCell ref="K18610:L18610"/>
    <mergeCell ref="M18610:N18610"/>
    <mergeCell ref="O18610:P18610"/>
    <mergeCell ref="O18606:P18606"/>
    <mergeCell ref="A18607:N18607"/>
    <mergeCell ref="O18607:P18607"/>
    <mergeCell ref="A18608:H18608"/>
    <mergeCell ref="I18608:J18608"/>
    <mergeCell ref="K18608:L18608"/>
    <mergeCell ref="M18608:N18608"/>
    <mergeCell ref="O18608:P18608"/>
    <mergeCell ref="A18606:C18606"/>
    <mergeCell ref="D18606:E18606"/>
    <mergeCell ref="G18606:H18606"/>
    <mergeCell ref="I18606:J18606"/>
    <mergeCell ref="K18606:L18606"/>
    <mergeCell ref="M18606:N18606"/>
    <mergeCell ref="O18619:P18619"/>
    <mergeCell ref="A18620:C18620"/>
    <mergeCell ref="D18620:E18620"/>
    <mergeCell ref="G18620:H18620"/>
    <mergeCell ref="I18620:J18620"/>
    <mergeCell ref="K18620:L18620"/>
    <mergeCell ref="M18620:N18620"/>
    <mergeCell ref="O18620:P18620"/>
    <mergeCell ref="O18616:P18616"/>
    <mergeCell ref="A18617:N18617"/>
    <mergeCell ref="O18617:P18617"/>
    <mergeCell ref="A18618:P18618"/>
    <mergeCell ref="A18619:C18619"/>
    <mergeCell ref="D18619:E18619"/>
    <mergeCell ref="G18619:H18619"/>
    <mergeCell ref="I18619:J18619"/>
    <mergeCell ref="K18619:L18619"/>
    <mergeCell ref="M18619:N18619"/>
    <mergeCell ref="A18616:C18616"/>
    <mergeCell ref="D18616:E18616"/>
    <mergeCell ref="G18616:H18616"/>
    <mergeCell ref="I18616:J18616"/>
    <mergeCell ref="K18616:L18616"/>
    <mergeCell ref="M18616:N18616"/>
    <mergeCell ref="O18614:P18614"/>
    <mergeCell ref="A18615:C18615"/>
    <mergeCell ref="D18615:E18615"/>
    <mergeCell ref="G18615:H18615"/>
    <mergeCell ref="I18615:J18615"/>
    <mergeCell ref="K18615:L18615"/>
    <mergeCell ref="M18615:N18615"/>
    <mergeCell ref="O18615:P18615"/>
    <mergeCell ref="A18614:C18614"/>
    <mergeCell ref="D18614:E18614"/>
    <mergeCell ref="G18614:H18614"/>
    <mergeCell ref="I18614:J18614"/>
    <mergeCell ref="K18614:L18614"/>
    <mergeCell ref="M18614:N18614"/>
    <mergeCell ref="A18626:N18626"/>
    <mergeCell ref="O18626:P18626"/>
    <mergeCell ref="A18627:P18627"/>
    <mergeCell ref="A18628:C18628"/>
    <mergeCell ref="D18628:E18628"/>
    <mergeCell ref="G18628:H18628"/>
    <mergeCell ref="I18628:J18628"/>
    <mergeCell ref="K18628:L18628"/>
    <mergeCell ref="M18628:N18628"/>
    <mergeCell ref="O18628:P18628"/>
    <mergeCell ref="A18624:H18624"/>
    <mergeCell ref="I18624:J18624"/>
    <mergeCell ref="K18624:L18624"/>
    <mergeCell ref="M18624:N18624"/>
    <mergeCell ref="O18624:P18624"/>
    <mergeCell ref="A18625:H18625"/>
    <mergeCell ref="I18625:J18625"/>
    <mergeCell ref="K18625:L18625"/>
    <mergeCell ref="M18625:N18625"/>
    <mergeCell ref="O18625:P18625"/>
    <mergeCell ref="O18621:P18621"/>
    <mergeCell ref="A18622:N18622"/>
    <mergeCell ref="O18622:P18622"/>
    <mergeCell ref="A18623:H18623"/>
    <mergeCell ref="I18623:J18623"/>
    <mergeCell ref="K18623:L18623"/>
    <mergeCell ref="M18623:N18623"/>
    <mergeCell ref="O18623:P18623"/>
    <mergeCell ref="A18621:C18621"/>
    <mergeCell ref="D18621:E18621"/>
    <mergeCell ref="G18621:H18621"/>
    <mergeCell ref="I18621:J18621"/>
    <mergeCell ref="K18621:L18621"/>
    <mergeCell ref="M18621:N18621"/>
    <mergeCell ref="B18644:K18644"/>
    <mergeCell ref="L18644:M18644"/>
    <mergeCell ref="N18644:P18644"/>
    <mergeCell ref="B18645:K18645"/>
    <mergeCell ref="L18645:M18645"/>
    <mergeCell ref="N18645:P18645"/>
    <mergeCell ref="B18642:K18642"/>
    <mergeCell ref="L18642:M18642"/>
    <mergeCell ref="N18642:P18642"/>
    <mergeCell ref="B18643:K18643"/>
    <mergeCell ref="L18643:M18643"/>
    <mergeCell ref="N18643:P18643"/>
    <mergeCell ref="A18637:P18637"/>
    <mergeCell ref="A18639:P18639"/>
    <mergeCell ref="B18640:K18640"/>
    <mergeCell ref="L18640:M18640"/>
    <mergeCell ref="N18640:P18640"/>
    <mergeCell ref="B18641:K18641"/>
    <mergeCell ref="L18641:M18641"/>
    <mergeCell ref="N18641:P18641"/>
    <mergeCell ref="O18631:P18631"/>
    <mergeCell ref="A18632:N18632"/>
    <mergeCell ref="O18632:P18632"/>
    <mergeCell ref="A18633:P18633"/>
    <mergeCell ref="A18635:P18635"/>
    <mergeCell ref="A18636:P18636"/>
    <mergeCell ref="A18631:C18631"/>
    <mergeCell ref="D18631:E18631"/>
    <mergeCell ref="G18631:H18631"/>
    <mergeCell ref="I18631:J18631"/>
    <mergeCell ref="K18631:L18631"/>
    <mergeCell ref="M18631:N18631"/>
    <mergeCell ref="O18629:P18629"/>
    <mergeCell ref="A18630:C18630"/>
    <mergeCell ref="D18630:E18630"/>
    <mergeCell ref="G18630:H18630"/>
    <mergeCell ref="I18630:J18630"/>
    <mergeCell ref="K18630:L18630"/>
    <mergeCell ref="M18630:N18630"/>
    <mergeCell ref="O18630:P18630"/>
    <mergeCell ref="A18629:C18629"/>
    <mergeCell ref="D18629:E18629"/>
    <mergeCell ref="G18629:H18629"/>
    <mergeCell ref="I18629:J18629"/>
    <mergeCell ref="K18629:L18629"/>
    <mergeCell ref="M18629:N18629"/>
    <mergeCell ref="O18651:P18651"/>
    <mergeCell ref="A18652:N18652"/>
    <mergeCell ref="O18652:P18652"/>
    <mergeCell ref="A18653:H18653"/>
    <mergeCell ref="I18653:J18653"/>
    <mergeCell ref="K18653:L18653"/>
    <mergeCell ref="M18653:N18653"/>
    <mergeCell ref="O18653:P18653"/>
    <mergeCell ref="A18651:C18651"/>
    <mergeCell ref="D18651:E18651"/>
    <mergeCell ref="G18651:H18651"/>
    <mergeCell ref="I18651:J18651"/>
    <mergeCell ref="K18651:L18651"/>
    <mergeCell ref="M18651:N18651"/>
    <mergeCell ref="O18649:P18649"/>
    <mergeCell ref="A18650:C18650"/>
    <mergeCell ref="D18650:E18650"/>
    <mergeCell ref="G18650:H18650"/>
    <mergeCell ref="I18650:J18650"/>
    <mergeCell ref="K18650:L18650"/>
    <mergeCell ref="M18650:N18650"/>
    <mergeCell ref="O18650:P18650"/>
    <mergeCell ref="I18648:J18648"/>
    <mergeCell ref="K18648:L18648"/>
    <mergeCell ref="M18648:N18648"/>
    <mergeCell ref="O18648:P18648"/>
    <mergeCell ref="A18649:C18649"/>
    <mergeCell ref="D18649:E18649"/>
    <mergeCell ref="G18649:H18649"/>
    <mergeCell ref="I18649:J18649"/>
    <mergeCell ref="K18649:L18649"/>
    <mergeCell ref="M18649:N18649"/>
    <mergeCell ref="A18646:B18646"/>
    <mergeCell ref="C18646:D18646"/>
    <mergeCell ref="E18646:G18646"/>
    <mergeCell ref="H18646:I18646"/>
    <mergeCell ref="J18646:O18646"/>
    <mergeCell ref="A18647:C18648"/>
    <mergeCell ref="D18647:E18648"/>
    <mergeCell ref="F18647:F18648"/>
    <mergeCell ref="G18647:H18648"/>
    <mergeCell ref="I18647:P18647"/>
    <mergeCell ref="O18659:P18659"/>
    <mergeCell ref="A18660:C18660"/>
    <mergeCell ref="D18660:E18660"/>
    <mergeCell ref="G18660:H18660"/>
    <mergeCell ref="I18660:J18660"/>
    <mergeCell ref="K18660:L18660"/>
    <mergeCell ref="M18660:N18660"/>
    <mergeCell ref="O18660:P18660"/>
    <mergeCell ref="A18659:C18659"/>
    <mergeCell ref="D18659:E18659"/>
    <mergeCell ref="G18659:H18659"/>
    <mergeCell ref="I18659:J18659"/>
    <mergeCell ref="K18659:L18659"/>
    <mergeCell ref="M18659:N18659"/>
    <mergeCell ref="A18656:N18656"/>
    <mergeCell ref="O18656:P18656"/>
    <mergeCell ref="A18657:P18657"/>
    <mergeCell ref="A18658:C18658"/>
    <mergeCell ref="D18658:E18658"/>
    <mergeCell ref="G18658:H18658"/>
    <mergeCell ref="I18658:J18658"/>
    <mergeCell ref="K18658:L18658"/>
    <mergeCell ref="M18658:N18658"/>
    <mergeCell ref="O18658:P18658"/>
    <mergeCell ref="A18654:H18654"/>
    <mergeCell ref="I18654:J18654"/>
    <mergeCell ref="K18654:L18654"/>
    <mergeCell ref="M18654:N18654"/>
    <mergeCell ref="O18654:P18654"/>
    <mergeCell ref="A18655:H18655"/>
    <mergeCell ref="I18655:J18655"/>
    <mergeCell ref="K18655:L18655"/>
    <mergeCell ref="M18655:N18655"/>
    <mergeCell ref="O18655:P18655"/>
    <mergeCell ref="O18666:P18666"/>
    <mergeCell ref="A18667:N18667"/>
    <mergeCell ref="O18667:P18667"/>
    <mergeCell ref="A18668:H18668"/>
    <mergeCell ref="I18668:J18668"/>
    <mergeCell ref="K18668:L18668"/>
    <mergeCell ref="M18668:N18668"/>
    <mergeCell ref="O18668:P18668"/>
    <mergeCell ref="A18666:C18666"/>
    <mergeCell ref="D18666:E18666"/>
    <mergeCell ref="G18666:H18666"/>
    <mergeCell ref="I18666:J18666"/>
    <mergeCell ref="K18666:L18666"/>
    <mergeCell ref="M18666:N18666"/>
    <mergeCell ref="O18664:P18664"/>
    <mergeCell ref="A18665:C18665"/>
    <mergeCell ref="D18665:E18665"/>
    <mergeCell ref="G18665:H18665"/>
    <mergeCell ref="I18665:J18665"/>
    <mergeCell ref="K18665:L18665"/>
    <mergeCell ref="M18665:N18665"/>
    <mergeCell ref="O18665:P18665"/>
    <mergeCell ref="O18661:P18661"/>
    <mergeCell ref="A18662:N18662"/>
    <mergeCell ref="O18662:P18662"/>
    <mergeCell ref="A18663:P18663"/>
    <mergeCell ref="A18664:C18664"/>
    <mergeCell ref="D18664:E18664"/>
    <mergeCell ref="G18664:H18664"/>
    <mergeCell ref="I18664:J18664"/>
    <mergeCell ref="K18664:L18664"/>
    <mergeCell ref="M18664:N18664"/>
    <mergeCell ref="A18661:C18661"/>
    <mergeCell ref="D18661:E18661"/>
    <mergeCell ref="G18661:H18661"/>
    <mergeCell ref="I18661:J18661"/>
    <mergeCell ref="K18661:L18661"/>
    <mergeCell ref="M18661:N18661"/>
    <mergeCell ref="O18674:P18674"/>
    <mergeCell ref="A18675:C18675"/>
    <mergeCell ref="D18675:E18675"/>
    <mergeCell ref="G18675:H18675"/>
    <mergeCell ref="I18675:J18675"/>
    <mergeCell ref="K18675:L18675"/>
    <mergeCell ref="M18675:N18675"/>
    <mergeCell ref="O18675:P18675"/>
    <mergeCell ref="A18674:C18674"/>
    <mergeCell ref="D18674:E18674"/>
    <mergeCell ref="G18674:H18674"/>
    <mergeCell ref="I18674:J18674"/>
    <mergeCell ref="K18674:L18674"/>
    <mergeCell ref="M18674:N18674"/>
    <mergeCell ref="A18671:N18671"/>
    <mergeCell ref="O18671:P18671"/>
    <mergeCell ref="A18672:P18672"/>
    <mergeCell ref="A18673:C18673"/>
    <mergeCell ref="D18673:E18673"/>
    <mergeCell ref="G18673:H18673"/>
    <mergeCell ref="I18673:J18673"/>
    <mergeCell ref="K18673:L18673"/>
    <mergeCell ref="M18673:N18673"/>
    <mergeCell ref="O18673:P18673"/>
    <mergeCell ref="A18669:H18669"/>
    <mergeCell ref="I18669:J18669"/>
    <mergeCell ref="K18669:L18669"/>
    <mergeCell ref="M18669:N18669"/>
    <mergeCell ref="O18669:P18669"/>
    <mergeCell ref="A18670:H18670"/>
    <mergeCell ref="I18670:J18670"/>
    <mergeCell ref="K18670:L18670"/>
    <mergeCell ref="M18670:N18670"/>
    <mergeCell ref="O18670:P18670"/>
    <mergeCell ref="A18689:C18690"/>
    <mergeCell ref="D18689:E18690"/>
    <mergeCell ref="F18689:F18690"/>
    <mergeCell ref="G18689:H18690"/>
    <mergeCell ref="I18689:P18689"/>
    <mergeCell ref="I18690:J18690"/>
    <mergeCell ref="K18690:L18690"/>
    <mergeCell ref="M18690:N18690"/>
    <mergeCell ref="O18690:P18690"/>
    <mergeCell ref="B18687:K18687"/>
    <mergeCell ref="L18687:M18687"/>
    <mergeCell ref="N18687:P18687"/>
    <mergeCell ref="A18688:B18688"/>
    <mergeCell ref="C18688:D18688"/>
    <mergeCell ref="E18688:G18688"/>
    <mergeCell ref="H18688:I18688"/>
    <mergeCell ref="J18688:O18688"/>
    <mergeCell ref="B18685:K18685"/>
    <mergeCell ref="L18685:M18685"/>
    <mergeCell ref="N18685:P18685"/>
    <mergeCell ref="B18686:K18686"/>
    <mergeCell ref="L18686:M18686"/>
    <mergeCell ref="N18686:P18686"/>
    <mergeCell ref="B18683:K18683"/>
    <mergeCell ref="L18683:M18683"/>
    <mergeCell ref="N18683:P18683"/>
    <mergeCell ref="B18684:K18684"/>
    <mergeCell ref="L18684:M18684"/>
    <mergeCell ref="N18684:P18684"/>
    <mergeCell ref="A18677:P18677"/>
    <mergeCell ref="A18678:P18678"/>
    <mergeCell ref="A18679:P18679"/>
    <mergeCell ref="A18681:P18681"/>
    <mergeCell ref="B18682:K18682"/>
    <mergeCell ref="L18682:M18682"/>
    <mergeCell ref="N18682:P18682"/>
    <mergeCell ref="O18696:P18696"/>
    <mergeCell ref="A18697:N18697"/>
    <mergeCell ref="O18697:P18697"/>
    <mergeCell ref="A18698:H18698"/>
    <mergeCell ref="I18698:J18698"/>
    <mergeCell ref="K18698:L18698"/>
    <mergeCell ref="M18698:N18698"/>
    <mergeCell ref="O18698:P18698"/>
    <mergeCell ref="A18696:C18696"/>
    <mergeCell ref="D18696:E18696"/>
    <mergeCell ref="G18696:H18696"/>
    <mergeCell ref="I18696:J18696"/>
    <mergeCell ref="K18696:L18696"/>
    <mergeCell ref="M18696:N18696"/>
    <mergeCell ref="O18694:P18694"/>
    <mergeCell ref="A18695:C18695"/>
    <mergeCell ref="D18695:E18695"/>
    <mergeCell ref="G18695:H18695"/>
    <mergeCell ref="I18695:J18695"/>
    <mergeCell ref="K18695:L18695"/>
    <mergeCell ref="M18695:N18695"/>
    <mergeCell ref="O18695:P18695"/>
    <mergeCell ref="O18691:P18691"/>
    <mergeCell ref="A18692:N18692"/>
    <mergeCell ref="O18692:P18692"/>
    <mergeCell ref="A18693:P18693"/>
    <mergeCell ref="A18694:C18694"/>
    <mergeCell ref="D18694:E18694"/>
    <mergeCell ref="G18694:H18694"/>
    <mergeCell ref="I18694:J18694"/>
    <mergeCell ref="K18694:L18694"/>
    <mergeCell ref="M18694:N18694"/>
    <mergeCell ref="A18691:C18691"/>
    <mergeCell ref="D18691:E18691"/>
    <mergeCell ref="G18691:H18691"/>
    <mergeCell ref="I18691:J18691"/>
    <mergeCell ref="K18691:L18691"/>
    <mergeCell ref="M18691:N18691"/>
    <mergeCell ref="O18704:P18704"/>
    <mergeCell ref="A18705:C18705"/>
    <mergeCell ref="D18705:E18705"/>
    <mergeCell ref="G18705:H18705"/>
    <mergeCell ref="I18705:J18705"/>
    <mergeCell ref="K18705:L18705"/>
    <mergeCell ref="M18705:N18705"/>
    <mergeCell ref="O18705:P18705"/>
    <mergeCell ref="A18704:C18704"/>
    <mergeCell ref="D18704:E18704"/>
    <mergeCell ref="G18704:H18704"/>
    <mergeCell ref="I18704:J18704"/>
    <mergeCell ref="K18704:L18704"/>
    <mergeCell ref="M18704:N18704"/>
    <mergeCell ref="A18701:N18701"/>
    <mergeCell ref="O18701:P18701"/>
    <mergeCell ref="A18702:P18702"/>
    <mergeCell ref="A18703:C18703"/>
    <mergeCell ref="D18703:E18703"/>
    <mergeCell ref="G18703:H18703"/>
    <mergeCell ref="I18703:J18703"/>
    <mergeCell ref="K18703:L18703"/>
    <mergeCell ref="M18703:N18703"/>
    <mergeCell ref="O18703:P18703"/>
    <mergeCell ref="A18699:H18699"/>
    <mergeCell ref="I18699:J18699"/>
    <mergeCell ref="K18699:L18699"/>
    <mergeCell ref="M18699:N18699"/>
    <mergeCell ref="O18699:P18699"/>
    <mergeCell ref="A18700:H18700"/>
    <mergeCell ref="I18700:J18700"/>
    <mergeCell ref="K18700:L18700"/>
    <mergeCell ref="M18700:N18700"/>
    <mergeCell ref="O18700:P18700"/>
    <mergeCell ref="A18713:N18713"/>
    <mergeCell ref="O18713:P18713"/>
    <mergeCell ref="A18714:H18714"/>
    <mergeCell ref="I18714:J18714"/>
    <mergeCell ref="K18714:L18714"/>
    <mergeCell ref="M18714:N18714"/>
    <mergeCell ref="O18714:P18714"/>
    <mergeCell ref="O18711:P18711"/>
    <mergeCell ref="A18712:C18712"/>
    <mergeCell ref="D18712:E18712"/>
    <mergeCell ref="G18712:H18712"/>
    <mergeCell ref="I18712:J18712"/>
    <mergeCell ref="K18712:L18712"/>
    <mergeCell ref="M18712:N18712"/>
    <mergeCell ref="O18712:P18712"/>
    <mergeCell ref="A18711:C18711"/>
    <mergeCell ref="D18711:E18711"/>
    <mergeCell ref="G18711:H18711"/>
    <mergeCell ref="I18711:J18711"/>
    <mergeCell ref="K18711:L18711"/>
    <mergeCell ref="M18711:N18711"/>
    <mergeCell ref="O18709:P18709"/>
    <mergeCell ref="A18710:C18710"/>
    <mergeCell ref="D18710:E18710"/>
    <mergeCell ref="G18710:H18710"/>
    <mergeCell ref="I18710:J18710"/>
    <mergeCell ref="K18710:L18710"/>
    <mergeCell ref="M18710:N18710"/>
    <mergeCell ref="O18710:P18710"/>
    <mergeCell ref="O18706:P18706"/>
    <mergeCell ref="A18707:N18707"/>
    <mergeCell ref="O18707:P18707"/>
    <mergeCell ref="A18708:P18708"/>
    <mergeCell ref="A18709:C18709"/>
    <mergeCell ref="D18709:E18709"/>
    <mergeCell ref="G18709:H18709"/>
    <mergeCell ref="I18709:J18709"/>
    <mergeCell ref="K18709:L18709"/>
    <mergeCell ref="M18709:N18709"/>
    <mergeCell ref="A18706:C18706"/>
    <mergeCell ref="D18706:E18706"/>
    <mergeCell ref="G18706:H18706"/>
    <mergeCell ref="I18706:J18706"/>
    <mergeCell ref="K18706:L18706"/>
    <mergeCell ref="M18706:N18706"/>
    <mergeCell ref="B18727:K18727"/>
    <mergeCell ref="L18727:M18727"/>
    <mergeCell ref="N18727:P18727"/>
    <mergeCell ref="B18728:K18728"/>
    <mergeCell ref="L18728:M18728"/>
    <mergeCell ref="N18728:P18728"/>
    <mergeCell ref="A18721:P18721"/>
    <mergeCell ref="A18722:P18722"/>
    <mergeCell ref="A18723:P18723"/>
    <mergeCell ref="A18725:P18725"/>
    <mergeCell ref="B18726:K18726"/>
    <mergeCell ref="L18726:M18726"/>
    <mergeCell ref="N18726:P18726"/>
    <mergeCell ref="A18717:N18717"/>
    <mergeCell ref="O18717:P18717"/>
    <mergeCell ref="A18718:P18718"/>
    <mergeCell ref="A18719:C18719"/>
    <mergeCell ref="D18719:E18719"/>
    <mergeCell ref="G18719:H18719"/>
    <mergeCell ref="I18719:J18719"/>
    <mergeCell ref="K18719:L18719"/>
    <mergeCell ref="M18719:N18719"/>
    <mergeCell ref="O18719:P18719"/>
    <mergeCell ref="A18715:H18715"/>
    <mergeCell ref="I18715:J18715"/>
    <mergeCell ref="K18715:L18715"/>
    <mergeCell ref="M18715:N18715"/>
    <mergeCell ref="O18715:P18715"/>
    <mergeCell ref="A18716:H18716"/>
    <mergeCell ref="I18716:J18716"/>
    <mergeCell ref="K18716:L18716"/>
    <mergeCell ref="M18716:N18716"/>
    <mergeCell ref="O18716:P18716"/>
    <mergeCell ref="O18735:P18735"/>
    <mergeCell ref="A18736:C18736"/>
    <mergeCell ref="D18736:E18736"/>
    <mergeCell ref="G18736:H18736"/>
    <mergeCell ref="I18736:J18736"/>
    <mergeCell ref="K18736:L18736"/>
    <mergeCell ref="M18736:N18736"/>
    <mergeCell ref="O18736:P18736"/>
    <mergeCell ref="A18735:C18735"/>
    <mergeCell ref="D18735:E18735"/>
    <mergeCell ref="G18735:H18735"/>
    <mergeCell ref="I18735:J18735"/>
    <mergeCell ref="K18735:L18735"/>
    <mergeCell ref="M18735:N18735"/>
    <mergeCell ref="A18733:C18734"/>
    <mergeCell ref="D18733:E18734"/>
    <mergeCell ref="F18733:F18734"/>
    <mergeCell ref="G18733:H18734"/>
    <mergeCell ref="I18733:P18733"/>
    <mergeCell ref="I18734:J18734"/>
    <mergeCell ref="K18734:L18734"/>
    <mergeCell ref="M18734:N18734"/>
    <mergeCell ref="O18734:P18734"/>
    <mergeCell ref="B18731:K18731"/>
    <mergeCell ref="L18731:M18731"/>
    <mergeCell ref="N18731:P18731"/>
    <mergeCell ref="A18732:B18732"/>
    <mergeCell ref="C18732:D18732"/>
    <mergeCell ref="E18732:G18732"/>
    <mergeCell ref="H18732:I18732"/>
    <mergeCell ref="J18732:O18732"/>
    <mergeCell ref="B18729:K18729"/>
    <mergeCell ref="L18729:M18729"/>
    <mergeCell ref="N18729:P18729"/>
    <mergeCell ref="B18730:K18730"/>
    <mergeCell ref="L18730:M18730"/>
    <mergeCell ref="N18730:P18730"/>
    <mergeCell ref="O18742:P18742"/>
    <mergeCell ref="A18743:C18743"/>
    <mergeCell ref="D18743:E18743"/>
    <mergeCell ref="G18743:H18743"/>
    <mergeCell ref="I18743:J18743"/>
    <mergeCell ref="K18743:L18743"/>
    <mergeCell ref="M18743:N18743"/>
    <mergeCell ref="O18743:P18743"/>
    <mergeCell ref="A18742:C18742"/>
    <mergeCell ref="D18742:E18742"/>
    <mergeCell ref="G18742:H18742"/>
    <mergeCell ref="I18742:J18742"/>
    <mergeCell ref="K18742:L18742"/>
    <mergeCell ref="M18742:N18742"/>
    <mergeCell ref="O18740:P18740"/>
    <mergeCell ref="A18741:C18741"/>
    <mergeCell ref="D18741:E18741"/>
    <mergeCell ref="G18741:H18741"/>
    <mergeCell ref="I18741:J18741"/>
    <mergeCell ref="K18741:L18741"/>
    <mergeCell ref="M18741:N18741"/>
    <mergeCell ref="O18741:P18741"/>
    <mergeCell ref="O18737:P18737"/>
    <mergeCell ref="A18738:N18738"/>
    <mergeCell ref="O18738:P18738"/>
    <mergeCell ref="A18739:P18739"/>
    <mergeCell ref="A18740:C18740"/>
    <mergeCell ref="D18740:E18740"/>
    <mergeCell ref="G18740:H18740"/>
    <mergeCell ref="I18740:J18740"/>
    <mergeCell ref="K18740:L18740"/>
    <mergeCell ref="M18740:N18740"/>
    <mergeCell ref="A18737:C18737"/>
    <mergeCell ref="D18737:E18737"/>
    <mergeCell ref="G18737:H18737"/>
    <mergeCell ref="I18737:J18737"/>
    <mergeCell ref="K18737:L18737"/>
    <mergeCell ref="M18737:N18737"/>
    <mergeCell ref="A18750:N18750"/>
    <mergeCell ref="O18750:P18750"/>
    <mergeCell ref="A18751:P18751"/>
    <mergeCell ref="A18752:C18752"/>
    <mergeCell ref="D18752:E18752"/>
    <mergeCell ref="G18752:H18752"/>
    <mergeCell ref="I18752:J18752"/>
    <mergeCell ref="K18752:L18752"/>
    <mergeCell ref="M18752:N18752"/>
    <mergeCell ref="O18752:P18752"/>
    <mergeCell ref="A18748:H18748"/>
    <mergeCell ref="I18748:J18748"/>
    <mergeCell ref="K18748:L18748"/>
    <mergeCell ref="M18748:N18748"/>
    <mergeCell ref="O18748:P18748"/>
    <mergeCell ref="A18749:H18749"/>
    <mergeCell ref="I18749:J18749"/>
    <mergeCell ref="K18749:L18749"/>
    <mergeCell ref="M18749:N18749"/>
    <mergeCell ref="O18749:P18749"/>
    <mergeCell ref="A18746:N18746"/>
    <mergeCell ref="O18746:P18746"/>
    <mergeCell ref="A18747:H18747"/>
    <mergeCell ref="I18747:J18747"/>
    <mergeCell ref="K18747:L18747"/>
    <mergeCell ref="M18747:N18747"/>
    <mergeCell ref="O18747:P18747"/>
    <mergeCell ref="O18744:P18744"/>
    <mergeCell ref="A18745:C18745"/>
    <mergeCell ref="D18745:E18745"/>
    <mergeCell ref="G18745:H18745"/>
    <mergeCell ref="I18745:J18745"/>
    <mergeCell ref="K18745:L18745"/>
    <mergeCell ref="M18745:N18745"/>
    <mergeCell ref="O18745:P18745"/>
    <mergeCell ref="A18744:C18744"/>
    <mergeCell ref="D18744:E18744"/>
    <mergeCell ref="G18744:H18744"/>
    <mergeCell ref="I18744:J18744"/>
    <mergeCell ref="K18744:L18744"/>
    <mergeCell ref="M18744:N18744"/>
    <mergeCell ref="O18758:P18758"/>
    <mergeCell ref="A18759:C18759"/>
    <mergeCell ref="D18759:E18759"/>
    <mergeCell ref="G18759:H18759"/>
    <mergeCell ref="I18759:J18759"/>
    <mergeCell ref="K18759:L18759"/>
    <mergeCell ref="M18759:N18759"/>
    <mergeCell ref="O18759:P18759"/>
    <mergeCell ref="O18755:P18755"/>
    <mergeCell ref="A18756:N18756"/>
    <mergeCell ref="O18756:P18756"/>
    <mergeCell ref="A18757:P18757"/>
    <mergeCell ref="A18758:C18758"/>
    <mergeCell ref="D18758:E18758"/>
    <mergeCell ref="G18758:H18758"/>
    <mergeCell ref="I18758:J18758"/>
    <mergeCell ref="K18758:L18758"/>
    <mergeCell ref="M18758:N18758"/>
    <mergeCell ref="A18755:C18755"/>
    <mergeCell ref="D18755:E18755"/>
    <mergeCell ref="G18755:H18755"/>
    <mergeCell ref="I18755:J18755"/>
    <mergeCell ref="K18755:L18755"/>
    <mergeCell ref="M18755:N18755"/>
    <mergeCell ref="O18753:P18753"/>
    <mergeCell ref="A18754:C18754"/>
    <mergeCell ref="D18754:E18754"/>
    <mergeCell ref="G18754:H18754"/>
    <mergeCell ref="I18754:J18754"/>
    <mergeCell ref="K18754:L18754"/>
    <mergeCell ref="M18754:N18754"/>
    <mergeCell ref="O18754:P18754"/>
    <mergeCell ref="A18753:C18753"/>
    <mergeCell ref="D18753:E18753"/>
    <mergeCell ref="G18753:H18753"/>
    <mergeCell ref="I18753:J18753"/>
    <mergeCell ref="K18753:L18753"/>
    <mergeCell ref="M18753:N18753"/>
    <mergeCell ref="A18774:B18774"/>
    <mergeCell ref="C18774:D18774"/>
    <mergeCell ref="E18774:G18774"/>
    <mergeCell ref="H18774:I18774"/>
    <mergeCell ref="J18774:O18774"/>
    <mergeCell ref="A18775:C18776"/>
    <mergeCell ref="D18775:E18776"/>
    <mergeCell ref="F18775:F18776"/>
    <mergeCell ref="G18775:H18776"/>
    <mergeCell ref="I18775:P18775"/>
    <mergeCell ref="B18772:K18772"/>
    <mergeCell ref="L18772:M18772"/>
    <mergeCell ref="N18772:P18772"/>
    <mergeCell ref="B18773:K18773"/>
    <mergeCell ref="L18773:M18773"/>
    <mergeCell ref="N18773:P18773"/>
    <mergeCell ref="B18770:K18770"/>
    <mergeCell ref="L18770:M18770"/>
    <mergeCell ref="N18770:P18770"/>
    <mergeCell ref="B18771:K18771"/>
    <mergeCell ref="L18771:M18771"/>
    <mergeCell ref="N18771:P18771"/>
    <mergeCell ref="A18767:P18767"/>
    <mergeCell ref="B18768:K18768"/>
    <mergeCell ref="L18768:M18768"/>
    <mergeCell ref="N18768:P18768"/>
    <mergeCell ref="B18769:K18769"/>
    <mergeCell ref="L18769:M18769"/>
    <mergeCell ref="N18769:P18769"/>
    <mergeCell ref="O18760:P18760"/>
    <mergeCell ref="A18761:N18761"/>
    <mergeCell ref="O18761:P18761"/>
    <mergeCell ref="A18763:P18763"/>
    <mergeCell ref="A18764:P18764"/>
    <mergeCell ref="A18765:P18765"/>
    <mergeCell ref="A18760:C18760"/>
    <mergeCell ref="D18760:E18760"/>
    <mergeCell ref="G18760:H18760"/>
    <mergeCell ref="I18760:J18760"/>
    <mergeCell ref="K18760:L18760"/>
    <mergeCell ref="M18760:N18760"/>
    <mergeCell ref="A18783:N18783"/>
    <mergeCell ref="O18783:P18783"/>
    <mergeCell ref="A18784:P18784"/>
    <mergeCell ref="A18785:C18785"/>
    <mergeCell ref="D18785:E18785"/>
    <mergeCell ref="G18785:H18785"/>
    <mergeCell ref="I18785:J18785"/>
    <mergeCell ref="K18785:L18785"/>
    <mergeCell ref="M18785:N18785"/>
    <mergeCell ref="O18785:P18785"/>
    <mergeCell ref="A18780:N18780"/>
    <mergeCell ref="O18780:P18780"/>
    <mergeCell ref="A18781:P18781"/>
    <mergeCell ref="A18782:C18782"/>
    <mergeCell ref="D18782:E18782"/>
    <mergeCell ref="G18782:H18782"/>
    <mergeCell ref="I18782:J18782"/>
    <mergeCell ref="K18782:L18782"/>
    <mergeCell ref="M18782:N18782"/>
    <mergeCell ref="O18782:P18782"/>
    <mergeCell ref="A18778:H18778"/>
    <mergeCell ref="I18778:J18778"/>
    <mergeCell ref="K18778:L18778"/>
    <mergeCell ref="M18778:N18778"/>
    <mergeCell ref="O18778:P18778"/>
    <mergeCell ref="A18779:H18779"/>
    <mergeCell ref="I18779:J18779"/>
    <mergeCell ref="K18779:L18779"/>
    <mergeCell ref="M18779:N18779"/>
    <mergeCell ref="O18779:P18779"/>
    <mergeCell ref="I18776:J18776"/>
    <mergeCell ref="K18776:L18776"/>
    <mergeCell ref="M18776:N18776"/>
    <mergeCell ref="O18776:P18776"/>
    <mergeCell ref="A18777:H18777"/>
    <mergeCell ref="I18777:J18777"/>
    <mergeCell ref="K18777:L18777"/>
    <mergeCell ref="M18777:N18777"/>
    <mergeCell ref="O18777:P18777"/>
    <mergeCell ref="O18790:P18790"/>
    <mergeCell ref="A18791:C18791"/>
    <mergeCell ref="D18791:E18791"/>
    <mergeCell ref="G18791:H18791"/>
    <mergeCell ref="I18791:J18791"/>
    <mergeCell ref="K18791:L18791"/>
    <mergeCell ref="M18791:N18791"/>
    <mergeCell ref="O18791:P18791"/>
    <mergeCell ref="A18790:C18790"/>
    <mergeCell ref="D18790:E18790"/>
    <mergeCell ref="G18790:H18790"/>
    <mergeCell ref="I18790:J18790"/>
    <mergeCell ref="K18790:L18790"/>
    <mergeCell ref="M18790:N18790"/>
    <mergeCell ref="O18788:P18788"/>
    <mergeCell ref="A18789:C18789"/>
    <mergeCell ref="D18789:E18789"/>
    <mergeCell ref="G18789:H18789"/>
    <mergeCell ref="I18789:J18789"/>
    <mergeCell ref="K18789:L18789"/>
    <mergeCell ref="M18789:N18789"/>
    <mergeCell ref="O18789:P18789"/>
    <mergeCell ref="A18788:C18788"/>
    <mergeCell ref="D18788:E18788"/>
    <mergeCell ref="G18788:H18788"/>
    <mergeCell ref="I18788:J18788"/>
    <mergeCell ref="K18788:L18788"/>
    <mergeCell ref="M18788:N18788"/>
    <mergeCell ref="O18786:P18786"/>
    <mergeCell ref="A18787:C18787"/>
    <mergeCell ref="D18787:E18787"/>
    <mergeCell ref="G18787:H18787"/>
    <mergeCell ref="I18787:J18787"/>
    <mergeCell ref="K18787:L18787"/>
    <mergeCell ref="M18787:N18787"/>
    <mergeCell ref="O18787:P18787"/>
    <mergeCell ref="A18786:C18786"/>
    <mergeCell ref="D18786:E18786"/>
    <mergeCell ref="G18786:H18786"/>
    <mergeCell ref="I18786:J18786"/>
    <mergeCell ref="K18786:L18786"/>
    <mergeCell ref="M18786:N18786"/>
    <mergeCell ref="O18797:P18797"/>
    <mergeCell ref="A18798:C18798"/>
    <mergeCell ref="D18798:E18798"/>
    <mergeCell ref="G18798:H18798"/>
    <mergeCell ref="I18798:J18798"/>
    <mergeCell ref="K18798:L18798"/>
    <mergeCell ref="M18798:N18798"/>
    <mergeCell ref="O18798:P18798"/>
    <mergeCell ref="A18797:C18797"/>
    <mergeCell ref="D18797:E18797"/>
    <mergeCell ref="G18797:H18797"/>
    <mergeCell ref="I18797:J18797"/>
    <mergeCell ref="K18797:L18797"/>
    <mergeCell ref="M18797:N18797"/>
    <mergeCell ref="O18795:P18795"/>
    <mergeCell ref="A18796:C18796"/>
    <mergeCell ref="D18796:E18796"/>
    <mergeCell ref="G18796:H18796"/>
    <mergeCell ref="I18796:J18796"/>
    <mergeCell ref="K18796:L18796"/>
    <mergeCell ref="M18796:N18796"/>
    <mergeCell ref="O18796:P18796"/>
    <mergeCell ref="O18792:P18792"/>
    <mergeCell ref="A18793:N18793"/>
    <mergeCell ref="O18793:P18793"/>
    <mergeCell ref="A18794:P18794"/>
    <mergeCell ref="A18795:C18795"/>
    <mergeCell ref="D18795:E18795"/>
    <mergeCell ref="G18795:H18795"/>
    <mergeCell ref="I18795:J18795"/>
    <mergeCell ref="K18795:L18795"/>
    <mergeCell ref="M18795:N18795"/>
    <mergeCell ref="A18792:C18792"/>
    <mergeCell ref="D18792:E18792"/>
    <mergeCell ref="G18792:H18792"/>
    <mergeCell ref="I18792:J18792"/>
    <mergeCell ref="K18792:L18792"/>
    <mergeCell ref="M18792:N18792"/>
    <mergeCell ref="O18803:P18803"/>
    <mergeCell ref="A18804:C18804"/>
    <mergeCell ref="D18804:E18804"/>
    <mergeCell ref="G18804:H18804"/>
    <mergeCell ref="I18804:J18804"/>
    <mergeCell ref="K18804:L18804"/>
    <mergeCell ref="M18804:N18804"/>
    <mergeCell ref="O18804:P18804"/>
    <mergeCell ref="A18803:C18803"/>
    <mergeCell ref="D18803:E18803"/>
    <mergeCell ref="G18803:H18803"/>
    <mergeCell ref="I18803:J18803"/>
    <mergeCell ref="K18803:L18803"/>
    <mergeCell ref="M18803:N18803"/>
    <mergeCell ref="O18801:P18801"/>
    <mergeCell ref="A18802:C18802"/>
    <mergeCell ref="D18802:E18802"/>
    <mergeCell ref="G18802:H18802"/>
    <mergeCell ref="I18802:J18802"/>
    <mergeCell ref="K18802:L18802"/>
    <mergeCell ref="M18802:N18802"/>
    <mergeCell ref="O18802:P18802"/>
    <mergeCell ref="A18801:C18801"/>
    <mergeCell ref="D18801:E18801"/>
    <mergeCell ref="G18801:H18801"/>
    <mergeCell ref="I18801:J18801"/>
    <mergeCell ref="K18801:L18801"/>
    <mergeCell ref="M18801:N18801"/>
    <mergeCell ref="O18799:P18799"/>
    <mergeCell ref="A18800:C18800"/>
    <mergeCell ref="D18800:E18800"/>
    <mergeCell ref="G18800:H18800"/>
    <mergeCell ref="I18800:J18800"/>
    <mergeCell ref="K18800:L18800"/>
    <mergeCell ref="M18800:N18800"/>
    <mergeCell ref="O18800:P18800"/>
    <mergeCell ref="A18799:C18799"/>
    <mergeCell ref="D18799:E18799"/>
    <mergeCell ref="G18799:H18799"/>
    <mergeCell ref="I18799:J18799"/>
    <mergeCell ref="K18799:L18799"/>
    <mergeCell ref="M18799:N18799"/>
    <mergeCell ref="B18820:K18820"/>
    <mergeCell ref="L18820:M18820"/>
    <mergeCell ref="N18820:P18820"/>
    <mergeCell ref="B18821:K18821"/>
    <mergeCell ref="L18821:M18821"/>
    <mergeCell ref="N18821:P18821"/>
    <mergeCell ref="A18817:P18817"/>
    <mergeCell ref="B18818:K18818"/>
    <mergeCell ref="L18818:M18818"/>
    <mergeCell ref="N18818:P18818"/>
    <mergeCell ref="B18819:K18819"/>
    <mergeCell ref="L18819:M18819"/>
    <mergeCell ref="N18819:P18819"/>
    <mergeCell ref="A18810:N18810"/>
    <mergeCell ref="O18810:P18810"/>
    <mergeCell ref="A18811:P18811"/>
    <mergeCell ref="A18813:P18813"/>
    <mergeCell ref="A18814:P18814"/>
    <mergeCell ref="A18815:P18815"/>
    <mergeCell ref="A18808:H18808"/>
    <mergeCell ref="I18808:J18808"/>
    <mergeCell ref="K18808:L18808"/>
    <mergeCell ref="M18808:N18808"/>
    <mergeCell ref="O18808:P18808"/>
    <mergeCell ref="A18809:H18809"/>
    <mergeCell ref="I18809:J18809"/>
    <mergeCell ref="K18809:L18809"/>
    <mergeCell ref="M18809:N18809"/>
    <mergeCell ref="O18809:P18809"/>
    <mergeCell ref="O18805:P18805"/>
    <mergeCell ref="A18806:N18806"/>
    <mergeCell ref="O18806:P18806"/>
    <mergeCell ref="A18807:H18807"/>
    <mergeCell ref="I18807:J18807"/>
    <mergeCell ref="K18807:L18807"/>
    <mergeCell ref="M18807:N18807"/>
    <mergeCell ref="O18807:P18807"/>
    <mergeCell ref="A18805:C18805"/>
    <mergeCell ref="D18805:E18805"/>
    <mergeCell ref="G18805:H18805"/>
    <mergeCell ref="I18805:J18805"/>
    <mergeCell ref="K18805:L18805"/>
    <mergeCell ref="M18805:N18805"/>
    <mergeCell ref="O18827:P18827"/>
    <mergeCell ref="A18828:C18828"/>
    <mergeCell ref="D18828:E18828"/>
    <mergeCell ref="G18828:H18828"/>
    <mergeCell ref="I18828:J18828"/>
    <mergeCell ref="K18828:L18828"/>
    <mergeCell ref="M18828:N18828"/>
    <mergeCell ref="O18828:P18828"/>
    <mergeCell ref="I18826:J18826"/>
    <mergeCell ref="K18826:L18826"/>
    <mergeCell ref="M18826:N18826"/>
    <mergeCell ref="O18826:P18826"/>
    <mergeCell ref="A18827:C18827"/>
    <mergeCell ref="D18827:E18827"/>
    <mergeCell ref="G18827:H18827"/>
    <mergeCell ref="I18827:J18827"/>
    <mergeCell ref="K18827:L18827"/>
    <mergeCell ref="M18827:N18827"/>
    <mergeCell ref="A18824:B18824"/>
    <mergeCell ref="C18824:D18824"/>
    <mergeCell ref="E18824:G18824"/>
    <mergeCell ref="H18824:I18824"/>
    <mergeCell ref="J18824:O18824"/>
    <mergeCell ref="A18825:C18826"/>
    <mergeCell ref="D18825:E18826"/>
    <mergeCell ref="F18825:F18826"/>
    <mergeCell ref="G18825:H18826"/>
    <mergeCell ref="I18825:P18825"/>
    <mergeCell ref="B18822:K18822"/>
    <mergeCell ref="L18822:M18822"/>
    <mergeCell ref="N18822:P18822"/>
    <mergeCell ref="B18823:K18823"/>
    <mergeCell ref="L18823:M18823"/>
    <mergeCell ref="N18823:P18823"/>
    <mergeCell ref="A18833:N18833"/>
    <mergeCell ref="O18833:P18833"/>
    <mergeCell ref="A18834:P18834"/>
    <mergeCell ref="A18835:C18835"/>
    <mergeCell ref="D18835:E18835"/>
    <mergeCell ref="G18835:H18835"/>
    <mergeCell ref="I18835:J18835"/>
    <mergeCell ref="K18835:L18835"/>
    <mergeCell ref="M18835:N18835"/>
    <mergeCell ref="O18835:P18835"/>
    <mergeCell ref="O18831:P18831"/>
    <mergeCell ref="A18832:C18832"/>
    <mergeCell ref="D18832:E18832"/>
    <mergeCell ref="G18832:H18832"/>
    <mergeCell ref="I18832:J18832"/>
    <mergeCell ref="K18832:L18832"/>
    <mergeCell ref="M18832:N18832"/>
    <mergeCell ref="O18832:P18832"/>
    <mergeCell ref="A18831:C18831"/>
    <mergeCell ref="D18831:E18831"/>
    <mergeCell ref="G18831:H18831"/>
    <mergeCell ref="I18831:J18831"/>
    <mergeCell ref="K18831:L18831"/>
    <mergeCell ref="M18831:N18831"/>
    <mergeCell ref="O18829:P18829"/>
    <mergeCell ref="A18830:C18830"/>
    <mergeCell ref="D18830:E18830"/>
    <mergeCell ref="G18830:H18830"/>
    <mergeCell ref="I18830:J18830"/>
    <mergeCell ref="K18830:L18830"/>
    <mergeCell ref="M18830:N18830"/>
    <mergeCell ref="O18830:P18830"/>
    <mergeCell ref="A18829:C18829"/>
    <mergeCell ref="D18829:E18829"/>
    <mergeCell ref="G18829:H18829"/>
    <mergeCell ref="I18829:J18829"/>
    <mergeCell ref="K18829:L18829"/>
    <mergeCell ref="M18829:N18829"/>
    <mergeCell ref="O18840:P18840"/>
    <mergeCell ref="A18841:C18841"/>
    <mergeCell ref="D18841:E18841"/>
    <mergeCell ref="G18841:H18841"/>
    <mergeCell ref="I18841:J18841"/>
    <mergeCell ref="K18841:L18841"/>
    <mergeCell ref="M18841:N18841"/>
    <mergeCell ref="O18841:P18841"/>
    <mergeCell ref="A18840:C18840"/>
    <mergeCell ref="D18840:E18840"/>
    <mergeCell ref="G18840:H18840"/>
    <mergeCell ref="I18840:J18840"/>
    <mergeCell ref="K18840:L18840"/>
    <mergeCell ref="M18840:N18840"/>
    <mergeCell ref="O18838:P18838"/>
    <mergeCell ref="A18839:C18839"/>
    <mergeCell ref="D18839:E18839"/>
    <mergeCell ref="G18839:H18839"/>
    <mergeCell ref="I18839:J18839"/>
    <mergeCell ref="K18839:L18839"/>
    <mergeCell ref="M18839:N18839"/>
    <mergeCell ref="O18839:P18839"/>
    <mergeCell ref="A18838:C18838"/>
    <mergeCell ref="D18838:E18838"/>
    <mergeCell ref="G18838:H18838"/>
    <mergeCell ref="I18838:J18838"/>
    <mergeCell ref="K18838:L18838"/>
    <mergeCell ref="M18838:N18838"/>
    <mergeCell ref="O18836:P18836"/>
    <mergeCell ref="A18837:C18837"/>
    <mergeCell ref="D18837:E18837"/>
    <mergeCell ref="G18837:H18837"/>
    <mergeCell ref="I18837:J18837"/>
    <mergeCell ref="K18837:L18837"/>
    <mergeCell ref="M18837:N18837"/>
    <mergeCell ref="O18837:P18837"/>
    <mergeCell ref="A18836:C18836"/>
    <mergeCell ref="D18836:E18836"/>
    <mergeCell ref="G18836:H18836"/>
    <mergeCell ref="I18836:J18836"/>
    <mergeCell ref="K18836:L18836"/>
    <mergeCell ref="M18836:N18836"/>
    <mergeCell ref="A18846:N18846"/>
    <mergeCell ref="O18846:P18846"/>
    <mergeCell ref="A18847:P18847"/>
    <mergeCell ref="A18848:C18848"/>
    <mergeCell ref="D18848:E18848"/>
    <mergeCell ref="G18848:H18848"/>
    <mergeCell ref="I18848:J18848"/>
    <mergeCell ref="K18848:L18848"/>
    <mergeCell ref="M18848:N18848"/>
    <mergeCell ref="O18848:P18848"/>
    <mergeCell ref="O18844:P18844"/>
    <mergeCell ref="A18845:C18845"/>
    <mergeCell ref="D18845:E18845"/>
    <mergeCell ref="G18845:H18845"/>
    <mergeCell ref="I18845:J18845"/>
    <mergeCell ref="K18845:L18845"/>
    <mergeCell ref="M18845:N18845"/>
    <mergeCell ref="O18845:P18845"/>
    <mergeCell ref="A18844:C18844"/>
    <mergeCell ref="D18844:E18844"/>
    <mergeCell ref="G18844:H18844"/>
    <mergeCell ref="I18844:J18844"/>
    <mergeCell ref="K18844:L18844"/>
    <mergeCell ref="M18844:N18844"/>
    <mergeCell ref="O18842:P18842"/>
    <mergeCell ref="A18843:C18843"/>
    <mergeCell ref="D18843:E18843"/>
    <mergeCell ref="G18843:H18843"/>
    <mergeCell ref="I18843:J18843"/>
    <mergeCell ref="K18843:L18843"/>
    <mergeCell ref="M18843:N18843"/>
    <mergeCell ref="O18843:P18843"/>
    <mergeCell ref="A18842:C18842"/>
    <mergeCell ref="D18842:E18842"/>
    <mergeCell ref="G18842:H18842"/>
    <mergeCell ref="I18842:J18842"/>
    <mergeCell ref="K18842:L18842"/>
    <mergeCell ref="M18842:N18842"/>
    <mergeCell ref="A18862:C18863"/>
    <mergeCell ref="D18862:E18863"/>
    <mergeCell ref="F18862:F18863"/>
    <mergeCell ref="G18862:H18863"/>
    <mergeCell ref="I18862:P18862"/>
    <mergeCell ref="I18863:J18863"/>
    <mergeCell ref="K18863:L18863"/>
    <mergeCell ref="M18863:N18863"/>
    <mergeCell ref="O18863:P18863"/>
    <mergeCell ref="B18860:K18860"/>
    <mergeCell ref="L18860:M18860"/>
    <mergeCell ref="N18860:P18860"/>
    <mergeCell ref="A18861:B18861"/>
    <mergeCell ref="C18861:D18861"/>
    <mergeCell ref="E18861:G18861"/>
    <mergeCell ref="H18861:I18861"/>
    <mergeCell ref="J18861:O18861"/>
    <mergeCell ref="B18858:K18858"/>
    <mergeCell ref="L18858:M18858"/>
    <mergeCell ref="N18858:P18858"/>
    <mergeCell ref="B18859:K18859"/>
    <mergeCell ref="L18859:M18859"/>
    <mergeCell ref="N18859:P18859"/>
    <mergeCell ref="B18856:K18856"/>
    <mergeCell ref="L18856:M18856"/>
    <mergeCell ref="N18856:P18856"/>
    <mergeCell ref="B18857:K18857"/>
    <mergeCell ref="L18857:M18857"/>
    <mergeCell ref="N18857:P18857"/>
    <mergeCell ref="A18850:P18850"/>
    <mergeCell ref="A18851:P18851"/>
    <mergeCell ref="A18852:P18852"/>
    <mergeCell ref="A18854:P18854"/>
    <mergeCell ref="B18855:K18855"/>
    <mergeCell ref="L18855:M18855"/>
    <mergeCell ref="N18855:P18855"/>
    <mergeCell ref="O18868:P18868"/>
    <mergeCell ref="A18869:C18869"/>
    <mergeCell ref="D18869:E18869"/>
    <mergeCell ref="G18869:H18869"/>
    <mergeCell ref="I18869:J18869"/>
    <mergeCell ref="K18869:L18869"/>
    <mergeCell ref="M18869:N18869"/>
    <mergeCell ref="O18869:P18869"/>
    <mergeCell ref="A18868:C18868"/>
    <mergeCell ref="D18868:E18868"/>
    <mergeCell ref="G18868:H18868"/>
    <mergeCell ref="I18868:J18868"/>
    <mergeCell ref="K18868:L18868"/>
    <mergeCell ref="M18868:N18868"/>
    <mergeCell ref="O18866:P18866"/>
    <mergeCell ref="A18867:C18867"/>
    <mergeCell ref="D18867:E18867"/>
    <mergeCell ref="G18867:H18867"/>
    <mergeCell ref="I18867:J18867"/>
    <mergeCell ref="K18867:L18867"/>
    <mergeCell ref="M18867:N18867"/>
    <mergeCell ref="O18867:P18867"/>
    <mergeCell ref="A18866:C18866"/>
    <mergeCell ref="D18866:E18866"/>
    <mergeCell ref="G18866:H18866"/>
    <mergeCell ref="I18866:J18866"/>
    <mergeCell ref="K18866:L18866"/>
    <mergeCell ref="M18866:N18866"/>
    <mergeCell ref="O18864:P18864"/>
    <mergeCell ref="A18865:C18865"/>
    <mergeCell ref="D18865:E18865"/>
    <mergeCell ref="G18865:H18865"/>
    <mergeCell ref="I18865:J18865"/>
    <mergeCell ref="K18865:L18865"/>
    <mergeCell ref="M18865:N18865"/>
    <mergeCell ref="O18865:P18865"/>
    <mergeCell ref="A18864:C18864"/>
    <mergeCell ref="D18864:E18864"/>
    <mergeCell ref="G18864:H18864"/>
    <mergeCell ref="I18864:J18864"/>
    <mergeCell ref="K18864:L18864"/>
    <mergeCell ref="M18864:N18864"/>
    <mergeCell ref="O18874:P18874"/>
    <mergeCell ref="A18875:C18875"/>
    <mergeCell ref="D18875:E18875"/>
    <mergeCell ref="G18875:H18875"/>
    <mergeCell ref="I18875:J18875"/>
    <mergeCell ref="K18875:L18875"/>
    <mergeCell ref="M18875:N18875"/>
    <mergeCell ref="O18875:P18875"/>
    <mergeCell ref="A18874:C18874"/>
    <mergeCell ref="D18874:E18874"/>
    <mergeCell ref="G18874:H18874"/>
    <mergeCell ref="I18874:J18874"/>
    <mergeCell ref="K18874:L18874"/>
    <mergeCell ref="M18874:N18874"/>
    <mergeCell ref="O18872:P18872"/>
    <mergeCell ref="A18873:C18873"/>
    <mergeCell ref="D18873:E18873"/>
    <mergeCell ref="G18873:H18873"/>
    <mergeCell ref="I18873:J18873"/>
    <mergeCell ref="K18873:L18873"/>
    <mergeCell ref="M18873:N18873"/>
    <mergeCell ref="O18873:P18873"/>
    <mergeCell ref="A18872:C18872"/>
    <mergeCell ref="D18872:E18872"/>
    <mergeCell ref="G18872:H18872"/>
    <mergeCell ref="I18872:J18872"/>
    <mergeCell ref="K18872:L18872"/>
    <mergeCell ref="M18872:N18872"/>
    <mergeCell ref="O18870:P18870"/>
    <mergeCell ref="A18871:C18871"/>
    <mergeCell ref="D18871:E18871"/>
    <mergeCell ref="G18871:H18871"/>
    <mergeCell ref="I18871:J18871"/>
    <mergeCell ref="K18871:L18871"/>
    <mergeCell ref="M18871:N18871"/>
    <mergeCell ref="O18871:P18871"/>
    <mergeCell ref="A18870:C18870"/>
    <mergeCell ref="D18870:E18870"/>
    <mergeCell ref="G18870:H18870"/>
    <mergeCell ref="I18870:J18870"/>
    <mergeCell ref="K18870:L18870"/>
    <mergeCell ref="M18870:N18870"/>
    <mergeCell ref="O18880:P18880"/>
    <mergeCell ref="A18881:C18881"/>
    <mergeCell ref="D18881:E18881"/>
    <mergeCell ref="G18881:H18881"/>
    <mergeCell ref="I18881:J18881"/>
    <mergeCell ref="K18881:L18881"/>
    <mergeCell ref="M18881:N18881"/>
    <mergeCell ref="O18881:P18881"/>
    <mergeCell ref="A18880:C18880"/>
    <mergeCell ref="D18880:E18880"/>
    <mergeCell ref="G18880:H18880"/>
    <mergeCell ref="I18880:J18880"/>
    <mergeCell ref="K18880:L18880"/>
    <mergeCell ref="M18880:N18880"/>
    <mergeCell ref="O18878:P18878"/>
    <mergeCell ref="A18879:C18879"/>
    <mergeCell ref="D18879:E18879"/>
    <mergeCell ref="G18879:H18879"/>
    <mergeCell ref="I18879:J18879"/>
    <mergeCell ref="K18879:L18879"/>
    <mergeCell ref="M18879:N18879"/>
    <mergeCell ref="O18879:P18879"/>
    <mergeCell ref="A18878:C18878"/>
    <mergeCell ref="D18878:E18878"/>
    <mergeCell ref="G18878:H18878"/>
    <mergeCell ref="I18878:J18878"/>
    <mergeCell ref="K18878:L18878"/>
    <mergeCell ref="M18878:N18878"/>
    <mergeCell ref="O18876:P18876"/>
    <mergeCell ref="A18877:C18877"/>
    <mergeCell ref="D18877:E18877"/>
    <mergeCell ref="G18877:H18877"/>
    <mergeCell ref="I18877:J18877"/>
    <mergeCell ref="K18877:L18877"/>
    <mergeCell ref="M18877:N18877"/>
    <mergeCell ref="O18877:P18877"/>
    <mergeCell ref="A18876:C18876"/>
    <mergeCell ref="D18876:E18876"/>
    <mergeCell ref="G18876:H18876"/>
    <mergeCell ref="I18876:J18876"/>
    <mergeCell ref="K18876:L18876"/>
    <mergeCell ref="M18876:N18876"/>
    <mergeCell ref="A18895:C18896"/>
    <mergeCell ref="D18895:E18896"/>
    <mergeCell ref="F18895:F18896"/>
    <mergeCell ref="G18895:H18896"/>
    <mergeCell ref="I18895:P18895"/>
    <mergeCell ref="I18896:J18896"/>
    <mergeCell ref="K18896:L18896"/>
    <mergeCell ref="M18896:N18896"/>
    <mergeCell ref="O18896:P18896"/>
    <mergeCell ref="B18893:K18893"/>
    <mergeCell ref="L18893:M18893"/>
    <mergeCell ref="N18893:P18893"/>
    <mergeCell ref="A18894:B18894"/>
    <mergeCell ref="C18894:D18894"/>
    <mergeCell ref="E18894:G18894"/>
    <mergeCell ref="H18894:I18894"/>
    <mergeCell ref="J18894:O18894"/>
    <mergeCell ref="B18891:K18891"/>
    <mergeCell ref="L18891:M18891"/>
    <mergeCell ref="N18891:P18891"/>
    <mergeCell ref="B18892:K18892"/>
    <mergeCell ref="L18892:M18892"/>
    <mergeCell ref="N18892:P18892"/>
    <mergeCell ref="B18889:K18889"/>
    <mergeCell ref="L18889:M18889"/>
    <mergeCell ref="N18889:P18889"/>
    <mergeCell ref="B18890:K18890"/>
    <mergeCell ref="L18890:M18890"/>
    <mergeCell ref="N18890:P18890"/>
    <mergeCell ref="A18883:P18883"/>
    <mergeCell ref="A18884:P18884"/>
    <mergeCell ref="A18885:P18885"/>
    <mergeCell ref="A18887:P18887"/>
    <mergeCell ref="B18888:K18888"/>
    <mergeCell ref="L18888:M18888"/>
    <mergeCell ref="N18888:P18888"/>
    <mergeCell ref="A18903:H18903"/>
    <mergeCell ref="I18903:J18903"/>
    <mergeCell ref="K18903:L18903"/>
    <mergeCell ref="M18903:N18903"/>
    <mergeCell ref="O18903:P18903"/>
    <mergeCell ref="A18904:H18904"/>
    <mergeCell ref="I18904:J18904"/>
    <mergeCell ref="K18904:L18904"/>
    <mergeCell ref="M18904:N18904"/>
    <mergeCell ref="O18904:P18904"/>
    <mergeCell ref="A18901:N18901"/>
    <mergeCell ref="O18901:P18901"/>
    <mergeCell ref="A18902:H18902"/>
    <mergeCell ref="I18902:J18902"/>
    <mergeCell ref="K18902:L18902"/>
    <mergeCell ref="M18902:N18902"/>
    <mergeCell ref="O18902:P18902"/>
    <mergeCell ref="O18899:P18899"/>
    <mergeCell ref="A18900:C18900"/>
    <mergeCell ref="D18900:E18900"/>
    <mergeCell ref="G18900:H18900"/>
    <mergeCell ref="I18900:J18900"/>
    <mergeCell ref="K18900:L18900"/>
    <mergeCell ref="M18900:N18900"/>
    <mergeCell ref="O18900:P18900"/>
    <mergeCell ref="A18899:C18899"/>
    <mergeCell ref="D18899:E18899"/>
    <mergeCell ref="G18899:H18899"/>
    <mergeCell ref="I18899:J18899"/>
    <mergeCell ref="K18899:L18899"/>
    <mergeCell ref="M18899:N18899"/>
    <mergeCell ref="O18897:P18897"/>
    <mergeCell ref="A18898:C18898"/>
    <mergeCell ref="D18898:E18898"/>
    <mergeCell ref="G18898:H18898"/>
    <mergeCell ref="I18898:J18898"/>
    <mergeCell ref="K18898:L18898"/>
    <mergeCell ref="M18898:N18898"/>
    <mergeCell ref="O18898:P18898"/>
    <mergeCell ref="A18897:C18897"/>
    <mergeCell ref="D18897:E18897"/>
    <mergeCell ref="G18897:H18897"/>
    <mergeCell ref="I18897:J18897"/>
    <mergeCell ref="K18897:L18897"/>
    <mergeCell ref="M18897:N18897"/>
    <mergeCell ref="O18910:P18910"/>
    <mergeCell ref="A18911:C18911"/>
    <mergeCell ref="D18911:E18911"/>
    <mergeCell ref="G18911:H18911"/>
    <mergeCell ref="I18911:J18911"/>
    <mergeCell ref="K18911:L18911"/>
    <mergeCell ref="M18911:N18911"/>
    <mergeCell ref="O18911:P18911"/>
    <mergeCell ref="A18910:C18910"/>
    <mergeCell ref="D18910:E18910"/>
    <mergeCell ref="G18910:H18910"/>
    <mergeCell ref="I18910:J18910"/>
    <mergeCell ref="K18910:L18910"/>
    <mergeCell ref="M18910:N18910"/>
    <mergeCell ref="O18908:P18908"/>
    <mergeCell ref="A18909:C18909"/>
    <mergeCell ref="D18909:E18909"/>
    <mergeCell ref="G18909:H18909"/>
    <mergeCell ref="I18909:J18909"/>
    <mergeCell ref="K18909:L18909"/>
    <mergeCell ref="M18909:N18909"/>
    <mergeCell ref="O18909:P18909"/>
    <mergeCell ref="A18908:C18908"/>
    <mergeCell ref="D18908:E18908"/>
    <mergeCell ref="G18908:H18908"/>
    <mergeCell ref="I18908:J18908"/>
    <mergeCell ref="K18908:L18908"/>
    <mergeCell ref="M18908:N18908"/>
    <mergeCell ref="A18905:N18905"/>
    <mergeCell ref="O18905:P18905"/>
    <mergeCell ref="A18906:P18906"/>
    <mergeCell ref="A18907:C18907"/>
    <mergeCell ref="D18907:E18907"/>
    <mergeCell ref="G18907:H18907"/>
    <mergeCell ref="I18907:J18907"/>
    <mergeCell ref="K18907:L18907"/>
    <mergeCell ref="M18907:N18907"/>
    <mergeCell ref="O18907:P18907"/>
    <mergeCell ref="B18924:K18924"/>
    <mergeCell ref="L18924:M18924"/>
    <mergeCell ref="N18924:P18924"/>
    <mergeCell ref="B18925:K18925"/>
    <mergeCell ref="L18925:M18925"/>
    <mergeCell ref="N18925:P18925"/>
    <mergeCell ref="A18918:P18918"/>
    <mergeCell ref="A18919:P18919"/>
    <mergeCell ref="A18920:P18920"/>
    <mergeCell ref="A18922:P18922"/>
    <mergeCell ref="B18923:K18923"/>
    <mergeCell ref="L18923:M18923"/>
    <mergeCell ref="N18923:P18923"/>
    <mergeCell ref="O18915:P18915"/>
    <mergeCell ref="A18916:C18916"/>
    <mergeCell ref="D18916:E18916"/>
    <mergeCell ref="G18916:H18916"/>
    <mergeCell ref="I18916:J18916"/>
    <mergeCell ref="K18916:L18916"/>
    <mergeCell ref="M18916:N18916"/>
    <mergeCell ref="O18916:P18916"/>
    <mergeCell ref="O18912:P18912"/>
    <mergeCell ref="A18913:N18913"/>
    <mergeCell ref="O18913:P18913"/>
    <mergeCell ref="A18914:P18914"/>
    <mergeCell ref="A18915:C18915"/>
    <mergeCell ref="D18915:E18915"/>
    <mergeCell ref="G18915:H18915"/>
    <mergeCell ref="I18915:J18915"/>
    <mergeCell ref="K18915:L18915"/>
    <mergeCell ref="M18915:N18915"/>
    <mergeCell ref="A18912:C18912"/>
    <mergeCell ref="D18912:E18912"/>
    <mergeCell ref="G18912:H18912"/>
    <mergeCell ref="I18912:J18912"/>
    <mergeCell ref="K18912:L18912"/>
    <mergeCell ref="M18912:N18912"/>
    <mergeCell ref="O18932:P18932"/>
    <mergeCell ref="A18933:C18933"/>
    <mergeCell ref="D18933:E18933"/>
    <mergeCell ref="G18933:H18933"/>
    <mergeCell ref="I18933:J18933"/>
    <mergeCell ref="K18933:L18933"/>
    <mergeCell ref="M18933:N18933"/>
    <mergeCell ref="O18933:P18933"/>
    <mergeCell ref="A18932:C18932"/>
    <mergeCell ref="D18932:E18932"/>
    <mergeCell ref="G18932:H18932"/>
    <mergeCell ref="I18932:J18932"/>
    <mergeCell ref="K18932:L18932"/>
    <mergeCell ref="M18932:N18932"/>
    <mergeCell ref="A18930:C18931"/>
    <mergeCell ref="D18930:E18931"/>
    <mergeCell ref="F18930:F18931"/>
    <mergeCell ref="G18930:H18931"/>
    <mergeCell ref="I18930:P18930"/>
    <mergeCell ref="I18931:J18931"/>
    <mergeCell ref="K18931:L18931"/>
    <mergeCell ref="M18931:N18931"/>
    <mergeCell ref="O18931:P18931"/>
    <mergeCell ref="B18928:K18928"/>
    <mergeCell ref="L18928:M18928"/>
    <mergeCell ref="N18928:P18928"/>
    <mergeCell ref="A18929:B18929"/>
    <mergeCell ref="C18929:D18929"/>
    <mergeCell ref="E18929:G18929"/>
    <mergeCell ref="H18929:I18929"/>
    <mergeCell ref="J18929:O18929"/>
    <mergeCell ref="B18926:K18926"/>
    <mergeCell ref="L18926:M18926"/>
    <mergeCell ref="N18926:P18926"/>
    <mergeCell ref="B18927:K18927"/>
    <mergeCell ref="L18927:M18927"/>
    <mergeCell ref="N18927:P18927"/>
    <mergeCell ref="O18938:P18938"/>
    <mergeCell ref="A18939:C18939"/>
    <mergeCell ref="D18939:E18939"/>
    <mergeCell ref="G18939:H18939"/>
    <mergeCell ref="I18939:J18939"/>
    <mergeCell ref="K18939:L18939"/>
    <mergeCell ref="M18939:N18939"/>
    <mergeCell ref="O18939:P18939"/>
    <mergeCell ref="A18938:C18938"/>
    <mergeCell ref="D18938:E18938"/>
    <mergeCell ref="G18938:H18938"/>
    <mergeCell ref="I18938:J18938"/>
    <mergeCell ref="K18938:L18938"/>
    <mergeCell ref="M18938:N18938"/>
    <mergeCell ref="O18936:P18936"/>
    <mergeCell ref="A18937:C18937"/>
    <mergeCell ref="D18937:E18937"/>
    <mergeCell ref="G18937:H18937"/>
    <mergeCell ref="I18937:J18937"/>
    <mergeCell ref="K18937:L18937"/>
    <mergeCell ref="M18937:N18937"/>
    <mergeCell ref="O18937:P18937"/>
    <mergeCell ref="A18936:C18936"/>
    <mergeCell ref="D18936:E18936"/>
    <mergeCell ref="G18936:H18936"/>
    <mergeCell ref="I18936:J18936"/>
    <mergeCell ref="K18936:L18936"/>
    <mergeCell ref="M18936:N18936"/>
    <mergeCell ref="O18934:P18934"/>
    <mergeCell ref="A18935:C18935"/>
    <mergeCell ref="D18935:E18935"/>
    <mergeCell ref="G18935:H18935"/>
    <mergeCell ref="I18935:J18935"/>
    <mergeCell ref="K18935:L18935"/>
    <mergeCell ref="M18935:N18935"/>
    <mergeCell ref="O18935:P18935"/>
    <mergeCell ref="A18934:C18934"/>
    <mergeCell ref="D18934:E18934"/>
    <mergeCell ref="G18934:H18934"/>
    <mergeCell ref="I18934:J18934"/>
    <mergeCell ref="K18934:L18934"/>
    <mergeCell ref="M18934:N18934"/>
    <mergeCell ref="O18945:P18945"/>
    <mergeCell ref="A18946:C18946"/>
    <mergeCell ref="D18946:E18946"/>
    <mergeCell ref="G18946:H18946"/>
    <mergeCell ref="I18946:J18946"/>
    <mergeCell ref="K18946:L18946"/>
    <mergeCell ref="M18946:N18946"/>
    <mergeCell ref="O18946:P18946"/>
    <mergeCell ref="A18945:C18945"/>
    <mergeCell ref="D18945:E18945"/>
    <mergeCell ref="G18945:H18945"/>
    <mergeCell ref="I18945:J18945"/>
    <mergeCell ref="K18945:L18945"/>
    <mergeCell ref="M18945:N18945"/>
    <mergeCell ref="O18943:P18943"/>
    <mergeCell ref="A18944:C18944"/>
    <mergeCell ref="D18944:E18944"/>
    <mergeCell ref="G18944:H18944"/>
    <mergeCell ref="I18944:J18944"/>
    <mergeCell ref="K18944:L18944"/>
    <mergeCell ref="M18944:N18944"/>
    <mergeCell ref="O18944:P18944"/>
    <mergeCell ref="O18940:P18940"/>
    <mergeCell ref="A18941:N18941"/>
    <mergeCell ref="O18941:P18941"/>
    <mergeCell ref="A18942:P18942"/>
    <mergeCell ref="A18943:C18943"/>
    <mergeCell ref="D18943:E18943"/>
    <mergeCell ref="G18943:H18943"/>
    <mergeCell ref="I18943:J18943"/>
    <mergeCell ref="K18943:L18943"/>
    <mergeCell ref="M18943:N18943"/>
    <mergeCell ref="A18940:C18940"/>
    <mergeCell ref="D18940:E18940"/>
    <mergeCell ref="G18940:H18940"/>
    <mergeCell ref="I18940:J18940"/>
    <mergeCell ref="K18940:L18940"/>
    <mergeCell ref="M18940:N18940"/>
    <mergeCell ref="O18951:P18951"/>
    <mergeCell ref="A18952:C18952"/>
    <mergeCell ref="D18952:E18952"/>
    <mergeCell ref="G18952:H18952"/>
    <mergeCell ref="I18952:J18952"/>
    <mergeCell ref="K18952:L18952"/>
    <mergeCell ref="M18952:N18952"/>
    <mergeCell ref="O18952:P18952"/>
    <mergeCell ref="A18951:C18951"/>
    <mergeCell ref="D18951:E18951"/>
    <mergeCell ref="G18951:H18951"/>
    <mergeCell ref="I18951:J18951"/>
    <mergeCell ref="K18951:L18951"/>
    <mergeCell ref="M18951:N18951"/>
    <mergeCell ref="O18949:P18949"/>
    <mergeCell ref="A18950:C18950"/>
    <mergeCell ref="D18950:E18950"/>
    <mergeCell ref="G18950:H18950"/>
    <mergeCell ref="I18950:J18950"/>
    <mergeCell ref="K18950:L18950"/>
    <mergeCell ref="M18950:N18950"/>
    <mergeCell ref="O18950:P18950"/>
    <mergeCell ref="A18949:C18949"/>
    <mergeCell ref="D18949:E18949"/>
    <mergeCell ref="G18949:H18949"/>
    <mergeCell ref="I18949:J18949"/>
    <mergeCell ref="K18949:L18949"/>
    <mergeCell ref="M18949:N18949"/>
    <mergeCell ref="O18947:P18947"/>
    <mergeCell ref="A18948:C18948"/>
    <mergeCell ref="D18948:E18948"/>
    <mergeCell ref="G18948:H18948"/>
    <mergeCell ref="I18948:J18948"/>
    <mergeCell ref="K18948:L18948"/>
    <mergeCell ref="M18948:N18948"/>
    <mergeCell ref="O18948:P18948"/>
    <mergeCell ref="A18947:C18947"/>
    <mergeCell ref="D18947:E18947"/>
    <mergeCell ref="G18947:H18947"/>
    <mergeCell ref="I18947:J18947"/>
    <mergeCell ref="K18947:L18947"/>
    <mergeCell ref="M18947:N18947"/>
    <mergeCell ref="B18965:K18965"/>
    <mergeCell ref="L18965:M18965"/>
    <mergeCell ref="N18965:P18965"/>
    <mergeCell ref="A18966:B18966"/>
    <mergeCell ref="C18966:D18966"/>
    <mergeCell ref="E18966:G18966"/>
    <mergeCell ref="H18966:I18966"/>
    <mergeCell ref="J18966:O18966"/>
    <mergeCell ref="B18963:K18963"/>
    <mergeCell ref="L18963:M18963"/>
    <mergeCell ref="N18963:P18963"/>
    <mergeCell ref="B18964:K18964"/>
    <mergeCell ref="L18964:M18964"/>
    <mergeCell ref="N18964:P18964"/>
    <mergeCell ref="B18961:K18961"/>
    <mergeCell ref="L18961:M18961"/>
    <mergeCell ref="N18961:P18961"/>
    <mergeCell ref="B18962:K18962"/>
    <mergeCell ref="L18962:M18962"/>
    <mergeCell ref="N18962:P18962"/>
    <mergeCell ref="O18953:P18953"/>
    <mergeCell ref="A18955:P18955"/>
    <mergeCell ref="A18956:P18956"/>
    <mergeCell ref="A18957:P18957"/>
    <mergeCell ref="A18959:P18959"/>
    <mergeCell ref="B18960:K18960"/>
    <mergeCell ref="L18960:M18960"/>
    <mergeCell ref="N18960:P18960"/>
    <mergeCell ref="A18953:C18953"/>
    <mergeCell ref="D18953:E18953"/>
    <mergeCell ref="G18953:H18953"/>
    <mergeCell ref="I18953:J18953"/>
    <mergeCell ref="K18953:L18953"/>
    <mergeCell ref="M18953:N18953"/>
    <mergeCell ref="O18971:P18971"/>
    <mergeCell ref="A18972:C18972"/>
    <mergeCell ref="D18972:E18972"/>
    <mergeCell ref="G18972:H18972"/>
    <mergeCell ref="I18972:J18972"/>
    <mergeCell ref="K18972:L18972"/>
    <mergeCell ref="M18972:N18972"/>
    <mergeCell ref="O18972:P18972"/>
    <mergeCell ref="A18971:C18971"/>
    <mergeCell ref="D18971:E18971"/>
    <mergeCell ref="G18971:H18971"/>
    <mergeCell ref="I18971:J18971"/>
    <mergeCell ref="K18971:L18971"/>
    <mergeCell ref="M18971:N18971"/>
    <mergeCell ref="O18969:P18969"/>
    <mergeCell ref="A18970:C18970"/>
    <mergeCell ref="D18970:E18970"/>
    <mergeCell ref="G18970:H18970"/>
    <mergeCell ref="I18970:J18970"/>
    <mergeCell ref="K18970:L18970"/>
    <mergeCell ref="M18970:N18970"/>
    <mergeCell ref="O18970:P18970"/>
    <mergeCell ref="A18969:C18969"/>
    <mergeCell ref="D18969:E18969"/>
    <mergeCell ref="G18969:H18969"/>
    <mergeCell ref="I18969:J18969"/>
    <mergeCell ref="K18969:L18969"/>
    <mergeCell ref="M18969:N18969"/>
    <mergeCell ref="A18967:C18968"/>
    <mergeCell ref="D18967:E18968"/>
    <mergeCell ref="F18967:F18968"/>
    <mergeCell ref="G18967:H18968"/>
    <mergeCell ref="I18967:P18967"/>
    <mergeCell ref="I18968:J18968"/>
    <mergeCell ref="K18968:L18968"/>
    <mergeCell ref="M18968:N18968"/>
    <mergeCell ref="O18968:P18968"/>
    <mergeCell ref="O18977:P18977"/>
    <mergeCell ref="A18978:N18978"/>
    <mergeCell ref="O18978:P18978"/>
    <mergeCell ref="A18979:H18979"/>
    <mergeCell ref="I18979:J18979"/>
    <mergeCell ref="K18979:L18979"/>
    <mergeCell ref="M18979:N18979"/>
    <mergeCell ref="O18979:P18979"/>
    <mergeCell ref="A18977:C18977"/>
    <mergeCell ref="D18977:E18977"/>
    <mergeCell ref="G18977:H18977"/>
    <mergeCell ref="I18977:J18977"/>
    <mergeCell ref="K18977:L18977"/>
    <mergeCell ref="M18977:N18977"/>
    <mergeCell ref="O18975:P18975"/>
    <mergeCell ref="A18976:C18976"/>
    <mergeCell ref="D18976:E18976"/>
    <mergeCell ref="G18976:H18976"/>
    <mergeCell ref="I18976:J18976"/>
    <mergeCell ref="K18976:L18976"/>
    <mergeCell ref="M18976:N18976"/>
    <mergeCell ref="O18976:P18976"/>
    <mergeCell ref="A18975:C18975"/>
    <mergeCell ref="D18975:E18975"/>
    <mergeCell ref="G18975:H18975"/>
    <mergeCell ref="I18975:J18975"/>
    <mergeCell ref="K18975:L18975"/>
    <mergeCell ref="M18975:N18975"/>
    <mergeCell ref="O18973:P18973"/>
    <mergeCell ref="A18974:C18974"/>
    <mergeCell ref="D18974:E18974"/>
    <mergeCell ref="G18974:H18974"/>
    <mergeCell ref="I18974:J18974"/>
    <mergeCell ref="K18974:L18974"/>
    <mergeCell ref="M18974:N18974"/>
    <mergeCell ref="O18974:P18974"/>
    <mergeCell ref="A18973:C18973"/>
    <mergeCell ref="D18973:E18973"/>
    <mergeCell ref="G18973:H18973"/>
    <mergeCell ref="I18973:J18973"/>
    <mergeCell ref="K18973:L18973"/>
    <mergeCell ref="M18973:N18973"/>
    <mergeCell ref="O18985:P18985"/>
    <mergeCell ref="A18986:C18986"/>
    <mergeCell ref="D18986:E18986"/>
    <mergeCell ref="G18986:H18986"/>
    <mergeCell ref="I18986:J18986"/>
    <mergeCell ref="K18986:L18986"/>
    <mergeCell ref="M18986:N18986"/>
    <mergeCell ref="O18986:P18986"/>
    <mergeCell ref="A18985:C18985"/>
    <mergeCell ref="D18985:E18985"/>
    <mergeCell ref="G18985:H18985"/>
    <mergeCell ref="I18985:J18985"/>
    <mergeCell ref="K18985:L18985"/>
    <mergeCell ref="M18985:N18985"/>
    <mergeCell ref="A18982:N18982"/>
    <mergeCell ref="O18982:P18982"/>
    <mergeCell ref="A18983:P18983"/>
    <mergeCell ref="A18984:C18984"/>
    <mergeCell ref="D18984:E18984"/>
    <mergeCell ref="G18984:H18984"/>
    <mergeCell ref="I18984:J18984"/>
    <mergeCell ref="K18984:L18984"/>
    <mergeCell ref="M18984:N18984"/>
    <mergeCell ref="O18984:P18984"/>
    <mergeCell ref="A18980:H18980"/>
    <mergeCell ref="I18980:J18980"/>
    <mergeCell ref="K18980:L18980"/>
    <mergeCell ref="M18980:N18980"/>
    <mergeCell ref="O18980:P18980"/>
    <mergeCell ref="A18981:H18981"/>
    <mergeCell ref="I18981:J18981"/>
    <mergeCell ref="K18981:L18981"/>
    <mergeCell ref="M18981:N18981"/>
    <mergeCell ref="O18981:P18981"/>
    <mergeCell ref="B18999:K18999"/>
    <mergeCell ref="L18999:M18999"/>
    <mergeCell ref="N18999:P18999"/>
    <mergeCell ref="A19000:B19000"/>
    <mergeCell ref="C19000:D19000"/>
    <mergeCell ref="E19000:G19000"/>
    <mergeCell ref="H19000:I19000"/>
    <mergeCell ref="J19000:O19000"/>
    <mergeCell ref="B18997:K18997"/>
    <mergeCell ref="L18997:M18997"/>
    <mergeCell ref="N18997:P18997"/>
    <mergeCell ref="B18998:K18998"/>
    <mergeCell ref="L18998:M18998"/>
    <mergeCell ref="N18998:P18998"/>
    <mergeCell ref="B18995:K18995"/>
    <mergeCell ref="L18995:M18995"/>
    <mergeCell ref="N18995:P18995"/>
    <mergeCell ref="B18996:K18996"/>
    <mergeCell ref="L18996:M18996"/>
    <mergeCell ref="N18996:P18996"/>
    <mergeCell ref="O18987:P18987"/>
    <mergeCell ref="A18989:P18989"/>
    <mergeCell ref="A18990:P18990"/>
    <mergeCell ref="A18991:P18991"/>
    <mergeCell ref="A18993:P18993"/>
    <mergeCell ref="B18994:K18994"/>
    <mergeCell ref="L18994:M18994"/>
    <mergeCell ref="N18994:P18994"/>
    <mergeCell ref="A18987:C18987"/>
    <mergeCell ref="D18987:E18987"/>
    <mergeCell ref="G18987:H18987"/>
    <mergeCell ref="I18987:J18987"/>
    <mergeCell ref="K18987:L18987"/>
    <mergeCell ref="M18987:N18987"/>
    <mergeCell ref="A19005:N19005"/>
    <mergeCell ref="O19005:P19005"/>
    <mergeCell ref="A19006:P19006"/>
    <mergeCell ref="A19007:C19007"/>
    <mergeCell ref="D19007:E19007"/>
    <mergeCell ref="G19007:H19007"/>
    <mergeCell ref="I19007:J19007"/>
    <mergeCell ref="K19007:L19007"/>
    <mergeCell ref="M19007:N19007"/>
    <mergeCell ref="O19007:P19007"/>
    <mergeCell ref="O19003:P19003"/>
    <mergeCell ref="A19004:C19004"/>
    <mergeCell ref="D19004:E19004"/>
    <mergeCell ref="G19004:H19004"/>
    <mergeCell ref="I19004:J19004"/>
    <mergeCell ref="K19004:L19004"/>
    <mergeCell ref="M19004:N19004"/>
    <mergeCell ref="O19004:P19004"/>
    <mergeCell ref="A19003:C19003"/>
    <mergeCell ref="D19003:E19003"/>
    <mergeCell ref="G19003:H19003"/>
    <mergeCell ref="I19003:J19003"/>
    <mergeCell ref="K19003:L19003"/>
    <mergeCell ref="M19003:N19003"/>
    <mergeCell ref="A19001:C19002"/>
    <mergeCell ref="D19001:E19002"/>
    <mergeCell ref="F19001:F19002"/>
    <mergeCell ref="G19001:H19002"/>
    <mergeCell ref="I19001:P19001"/>
    <mergeCell ref="I19002:J19002"/>
    <mergeCell ref="K19002:L19002"/>
    <mergeCell ref="M19002:N19002"/>
    <mergeCell ref="O19002:P19002"/>
    <mergeCell ref="O19012:P19012"/>
    <mergeCell ref="A19013:C19013"/>
    <mergeCell ref="D19013:E19013"/>
    <mergeCell ref="G19013:H19013"/>
    <mergeCell ref="I19013:J19013"/>
    <mergeCell ref="K19013:L19013"/>
    <mergeCell ref="M19013:N19013"/>
    <mergeCell ref="O19013:P19013"/>
    <mergeCell ref="A19012:C19012"/>
    <mergeCell ref="D19012:E19012"/>
    <mergeCell ref="G19012:H19012"/>
    <mergeCell ref="I19012:J19012"/>
    <mergeCell ref="K19012:L19012"/>
    <mergeCell ref="M19012:N19012"/>
    <mergeCell ref="O19010:P19010"/>
    <mergeCell ref="A19011:C19011"/>
    <mergeCell ref="D19011:E19011"/>
    <mergeCell ref="G19011:H19011"/>
    <mergeCell ref="I19011:J19011"/>
    <mergeCell ref="K19011:L19011"/>
    <mergeCell ref="M19011:N19011"/>
    <mergeCell ref="O19011:P19011"/>
    <mergeCell ref="A19010:C19010"/>
    <mergeCell ref="D19010:E19010"/>
    <mergeCell ref="G19010:H19010"/>
    <mergeCell ref="I19010:J19010"/>
    <mergeCell ref="K19010:L19010"/>
    <mergeCell ref="M19010:N19010"/>
    <mergeCell ref="O19008:P19008"/>
    <mergeCell ref="A19009:C19009"/>
    <mergeCell ref="D19009:E19009"/>
    <mergeCell ref="G19009:H19009"/>
    <mergeCell ref="I19009:J19009"/>
    <mergeCell ref="K19009:L19009"/>
    <mergeCell ref="M19009:N19009"/>
    <mergeCell ref="O19009:P19009"/>
    <mergeCell ref="A19008:C19008"/>
    <mergeCell ref="D19008:E19008"/>
    <mergeCell ref="G19008:H19008"/>
    <mergeCell ref="I19008:J19008"/>
    <mergeCell ref="K19008:L19008"/>
    <mergeCell ref="M19008:N19008"/>
    <mergeCell ref="A19018:N19018"/>
    <mergeCell ref="O19018:P19018"/>
    <mergeCell ref="A19019:P19019"/>
    <mergeCell ref="A19020:C19020"/>
    <mergeCell ref="D19020:E19020"/>
    <mergeCell ref="G19020:H19020"/>
    <mergeCell ref="I19020:J19020"/>
    <mergeCell ref="K19020:L19020"/>
    <mergeCell ref="M19020:N19020"/>
    <mergeCell ref="O19020:P19020"/>
    <mergeCell ref="O19016:P19016"/>
    <mergeCell ref="A19017:C19017"/>
    <mergeCell ref="D19017:E19017"/>
    <mergeCell ref="G19017:H19017"/>
    <mergeCell ref="I19017:J19017"/>
    <mergeCell ref="K19017:L19017"/>
    <mergeCell ref="M19017:N19017"/>
    <mergeCell ref="O19017:P19017"/>
    <mergeCell ref="A19016:C19016"/>
    <mergeCell ref="D19016:E19016"/>
    <mergeCell ref="G19016:H19016"/>
    <mergeCell ref="I19016:J19016"/>
    <mergeCell ref="K19016:L19016"/>
    <mergeCell ref="M19016:N19016"/>
    <mergeCell ref="O19014:P19014"/>
    <mergeCell ref="A19015:C19015"/>
    <mergeCell ref="D19015:E19015"/>
    <mergeCell ref="G19015:H19015"/>
    <mergeCell ref="I19015:J19015"/>
    <mergeCell ref="K19015:L19015"/>
    <mergeCell ref="M19015:N19015"/>
    <mergeCell ref="O19015:P19015"/>
    <mergeCell ref="A19014:C19014"/>
    <mergeCell ref="D19014:E19014"/>
    <mergeCell ref="G19014:H19014"/>
    <mergeCell ref="I19014:J19014"/>
    <mergeCell ref="K19014:L19014"/>
    <mergeCell ref="M19014:N19014"/>
    <mergeCell ref="O19025:P19025"/>
    <mergeCell ref="A19026:C19026"/>
    <mergeCell ref="D19026:E19026"/>
    <mergeCell ref="G19026:H19026"/>
    <mergeCell ref="I19026:J19026"/>
    <mergeCell ref="K19026:L19026"/>
    <mergeCell ref="M19026:N19026"/>
    <mergeCell ref="O19026:P19026"/>
    <mergeCell ref="A19025:C19025"/>
    <mergeCell ref="D19025:E19025"/>
    <mergeCell ref="G19025:H19025"/>
    <mergeCell ref="I19025:J19025"/>
    <mergeCell ref="K19025:L19025"/>
    <mergeCell ref="M19025:N19025"/>
    <mergeCell ref="O19023:P19023"/>
    <mergeCell ref="A19024:C19024"/>
    <mergeCell ref="D19024:E19024"/>
    <mergeCell ref="G19024:H19024"/>
    <mergeCell ref="I19024:J19024"/>
    <mergeCell ref="K19024:L19024"/>
    <mergeCell ref="M19024:N19024"/>
    <mergeCell ref="O19024:P19024"/>
    <mergeCell ref="A19023:C19023"/>
    <mergeCell ref="D19023:E19023"/>
    <mergeCell ref="G19023:H19023"/>
    <mergeCell ref="I19023:J19023"/>
    <mergeCell ref="K19023:L19023"/>
    <mergeCell ref="M19023:N19023"/>
    <mergeCell ref="O19021:P19021"/>
    <mergeCell ref="A19022:C19022"/>
    <mergeCell ref="D19022:E19022"/>
    <mergeCell ref="G19022:H19022"/>
    <mergeCell ref="I19022:J19022"/>
    <mergeCell ref="K19022:L19022"/>
    <mergeCell ref="M19022:N19022"/>
    <mergeCell ref="O19022:P19022"/>
    <mergeCell ref="A19021:C19021"/>
    <mergeCell ref="D19021:E19021"/>
    <mergeCell ref="G19021:H19021"/>
    <mergeCell ref="I19021:J19021"/>
    <mergeCell ref="K19021:L19021"/>
    <mergeCell ref="M19021:N19021"/>
    <mergeCell ref="A19040:C19041"/>
    <mergeCell ref="D19040:E19041"/>
    <mergeCell ref="F19040:F19041"/>
    <mergeCell ref="G19040:H19041"/>
    <mergeCell ref="I19040:P19040"/>
    <mergeCell ref="I19041:J19041"/>
    <mergeCell ref="K19041:L19041"/>
    <mergeCell ref="M19041:N19041"/>
    <mergeCell ref="O19041:P19041"/>
    <mergeCell ref="B19038:K19038"/>
    <mergeCell ref="L19038:M19038"/>
    <mergeCell ref="N19038:P19038"/>
    <mergeCell ref="A19039:B19039"/>
    <mergeCell ref="C19039:D19039"/>
    <mergeCell ref="E19039:G19039"/>
    <mergeCell ref="H19039:I19039"/>
    <mergeCell ref="J19039:O19039"/>
    <mergeCell ref="B19036:K19036"/>
    <mergeCell ref="L19036:M19036"/>
    <mergeCell ref="N19036:P19036"/>
    <mergeCell ref="B19037:K19037"/>
    <mergeCell ref="L19037:M19037"/>
    <mergeCell ref="N19037:P19037"/>
    <mergeCell ref="B19034:K19034"/>
    <mergeCell ref="L19034:M19034"/>
    <mergeCell ref="N19034:P19034"/>
    <mergeCell ref="B19035:K19035"/>
    <mergeCell ref="L19035:M19035"/>
    <mergeCell ref="N19035:P19035"/>
    <mergeCell ref="A19028:P19028"/>
    <mergeCell ref="A19029:P19029"/>
    <mergeCell ref="A19030:P19030"/>
    <mergeCell ref="A19032:P19032"/>
    <mergeCell ref="B19033:K19033"/>
    <mergeCell ref="L19033:M19033"/>
    <mergeCell ref="N19033:P19033"/>
    <mergeCell ref="O19046:P19046"/>
    <mergeCell ref="A19047:C19047"/>
    <mergeCell ref="D19047:E19047"/>
    <mergeCell ref="G19047:H19047"/>
    <mergeCell ref="I19047:J19047"/>
    <mergeCell ref="K19047:L19047"/>
    <mergeCell ref="M19047:N19047"/>
    <mergeCell ref="O19047:P19047"/>
    <mergeCell ref="A19046:C19046"/>
    <mergeCell ref="D19046:E19046"/>
    <mergeCell ref="G19046:H19046"/>
    <mergeCell ref="I19046:J19046"/>
    <mergeCell ref="K19046:L19046"/>
    <mergeCell ref="M19046:N19046"/>
    <mergeCell ref="O19044:P19044"/>
    <mergeCell ref="A19045:C19045"/>
    <mergeCell ref="D19045:E19045"/>
    <mergeCell ref="G19045:H19045"/>
    <mergeCell ref="I19045:J19045"/>
    <mergeCell ref="K19045:L19045"/>
    <mergeCell ref="M19045:N19045"/>
    <mergeCell ref="O19045:P19045"/>
    <mergeCell ref="A19044:C19044"/>
    <mergeCell ref="D19044:E19044"/>
    <mergeCell ref="G19044:H19044"/>
    <mergeCell ref="I19044:J19044"/>
    <mergeCell ref="K19044:L19044"/>
    <mergeCell ref="M19044:N19044"/>
    <mergeCell ref="O19042:P19042"/>
    <mergeCell ref="A19043:C19043"/>
    <mergeCell ref="D19043:E19043"/>
    <mergeCell ref="G19043:H19043"/>
    <mergeCell ref="I19043:J19043"/>
    <mergeCell ref="K19043:L19043"/>
    <mergeCell ref="M19043:N19043"/>
    <mergeCell ref="O19043:P19043"/>
    <mergeCell ref="A19042:C19042"/>
    <mergeCell ref="D19042:E19042"/>
    <mergeCell ref="G19042:H19042"/>
    <mergeCell ref="I19042:J19042"/>
    <mergeCell ref="K19042:L19042"/>
    <mergeCell ref="M19042:N19042"/>
    <mergeCell ref="O19052:P19052"/>
    <mergeCell ref="A19053:C19053"/>
    <mergeCell ref="D19053:E19053"/>
    <mergeCell ref="G19053:H19053"/>
    <mergeCell ref="I19053:J19053"/>
    <mergeCell ref="K19053:L19053"/>
    <mergeCell ref="M19053:N19053"/>
    <mergeCell ref="O19053:P19053"/>
    <mergeCell ref="A19052:C19052"/>
    <mergeCell ref="D19052:E19052"/>
    <mergeCell ref="G19052:H19052"/>
    <mergeCell ref="I19052:J19052"/>
    <mergeCell ref="K19052:L19052"/>
    <mergeCell ref="M19052:N19052"/>
    <mergeCell ref="O19050:P19050"/>
    <mergeCell ref="A19051:C19051"/>
    <mergeCell ref="D19051:E19051"/>
    <mergeCell ref="G19051:H19051"/>
    <mergeCell ref="I19051:J19051"/>
    <mergeCell ref="K19051:L19051"/>
    <mergeCell ref="M19051:N19051"/>
    <mergeCell ref="O19051:P19051"/>
    <mergeCell ref="A19050:C19050"/>
    <mergeCell ref="D19050:E19050"/>
    <mergeCell ref="G19050:H19050"/>
    <mergeCell ref="I19050:J19050"/>
    <mergeCell ref="K19050:L19050"/>
    <mergeCell ref="M19050:N19050"/>
    <mergeCell ref="O19048:P19048"/>
    <mergeCell ref="A19049:C19049"/>
    <mergeCell ref="D19049:E19049"/>
    <mergeCell ref="G19049:H19049"/>
    <mergeCell ref="I19049:J19049"/>
    <mergeCell ref="K19049:L19049"/>
    <mergeCell ref="M19049:N19049"/>
    <mergeCell ref="O19049:P19049"/>
    <mergeCell ref="A19048:C19048"/>
    <mergeCell ref="D19048:E19048"/>
    <mergeCell ref="G19048:H19048"/>
    <mergeCell ref="I19048:J19048"/>
    <mergeCell ref="K19048:L19048"/>
    <mergeCell ref="M19048:N19048"/>
    <mergeCell ref="A19060:N19060"/>
    <mergeCell ref="O19060:P19060"/>
    <mergeCell ref="A19061:P19061"/>
    <mergeCell ref="A19062:C19062"/>
    <mergeCell ref="D19062:E19062"/>
    <mergeCell ref="G19062:H19062"/>
    <mergeCell ref="I19062:J19062"/>
    <mergeCell ref="K19062:L19062"/>
    <mergeCell ref="M19062:N19062"/>
    <mergeCell ref="O19062:P19062"/>
    <mergeCell ref="A19058:H19058"/>
    <mergeCell ref="I19058:J19058"/>
    <mergeCell ref="K19058:L19058"/>
    <mergeCell ref="M19058:N19058"/>
    <mergeCell ref="O19058:P19058"/>
    <mergeCell ref="A19059:H19059"/>
    <mergeCell ref="I19059:J19059"/>
    <mergeCell ref="K19059:L19059"/>
    <mergeCell ref="M19059:N19059"/>
    <mergeCell ref="O19059:P19059"/>
    <mergeCell ref="A19056:N19056"/>
    <mergeCell ref="O19056:P19056"/>
    <mergeCell ref="A19057:H19057"/>
    <mergeCell ref="I19057:J19057"/>
    <mergeCell ref="K19057:L19057"/>
    <mergeCell ref="M19057:N19057"/>
    <mergeCell ref="O19057:P19057"/>
    <mergeCell ref="O19054:P19054"/>
    <mergeCell ref="A19055:C19055"/>
    <mergeCell ref="D19055:E19055"/>
    <mergeCell ref="G19055:H19055"/>
    <mergeCell ref="I19055:J19055"/>
    <mergeCell ref="K19055:L19055"/>
    <mergeCell ref="M19055:N19055"/>
    <mergeCell ref="O19055:P19055"/>
    <mergeCell ref="A19054:C19054"/>
    <mergeCell ref="D19054:E19054"/>
    <mergeCell ref="G19054:H19054"/>
    <mergeCell ref="I19054:J19054"/>
    <mergeCell ref="K19054:L19054"/>
    <mergeCell ref="M19054:N19054"/>
    <mergeCell ref="B19075:K19075"/>
    <mergeCell ref="L19075:M19075"/>
    <mergeCell ref="N19075:P19075"/>
    <mergeCell ref="A19076:B19076"/>
    <mergeCell ref="C19076:D19076"/>
    <mergeCell ref="E19076:G19076"/>
    <mergeCell ref="H19076:I19076"/>
    <mergeCell ref="J19076:O19076"/>
    <mergeCell ref="B19073:K19073"/>
    <mergeCell ref="L19073:M19073"/>
    <mergeCell ref="N19073:P19073"/>
    <mergeCell ref="B19074:K19074"/>
    <mergeCell ref="L19074:M19074"/>
    <mergeCell ref="N19074:P19074"/>
    <mergeCell ref="B19071:K19071"/>
    <mergeCell ref="L19071:M19071"/>
    <mergeCell ref="N19071:P19071"/>
    <mergeCell ref="B19072:K19072"/>
    <mergeCell ref="L19072:M19072"/>
    <mergeCell ref="N19072:P19072"/>
    <mergeCell ref="O19063:P19063"/>
    <mergeCell ref="A19065:P19065"/>
    <mergeCell ref="A19066:P19066"/>
    <mergeCell ref="A19067:P19067"/>
    <mergeCell ref="A19069:P19069"/>
    <mergeCell ref="B19070:K19070"/>
    <mergeCell ref="L19070:M19070"/>
    <mergeCell ref="N19070:P19070"/>
    <mergeCell ref="A19063:C19063"/>
    <mergeCell ref="D19063:E19063"/>
    <mergeCell ref="G19063:H19063"/>
    <mergeCell ref="I19063:J19063"/>
    <mergeCell ref="K19063:L19063"/>
    <mergeCell ref="M19063:N19063"/>
    <mergeCell ref="A19084:N19084"/>
    <mergeCell ref="O19084:P19084"/>
    <mergeCell ref="A19085:H19085"/>
    <mergeCell ref="I19085:J19085"/>
    <mergeCell ref="K19085:L19085"/>
    <mergeCell ref="M19085:N19085"/>
    <mergeCell ref="O19085:P19085"/>
    <mergeCell ref="A19081:N19081"/>
    <mergeCell ref="O19081:P19081"/>
    <mergeCell ref="A19082:P19082"/>
    <mergeCell ref="A19083:C19083"/>
    <mergeCell ref="D19083:E19083"/>
    <mergeCell ref="G19083:H19083"/>
    <mergeCell ref="I19083:J19083"/>
    <mergeCell ref="K19083:L19083"/>
    <mergeCell ref="M19083:N19083"/>
    <mergeCell ref="O19083:P19083"/>
    <mergeCell ref="O19079:P19079"/>
    <mergeCell ref="A19080:C19080"/>
    <mergeCell ref="D19080:E19080"/>
    <mergeCell ref="G19080:H19080"/>
    <mergeCell ref="I19080:J19080"/>
    <mergeCell ref="K19080:L19080"/>
    <mergeCell ref="M19080:N19080"/>
    <mergeCell ref="O19080:P19080"/>
    <mergeCell ref="A19079:C19079"/>
    <mergeCell ref="D19079:E19079"/>
    <mergeCell ref="G19079:H19079"/>
    <mergeCell ref="I19079:J19079"/>
    <mergeCell ref="K19079:L19079"/>
    <mergeCell ref="M19079:N19079"/>
    <mergeCell ref="A19077:C19078"/>
    <mergeCell ref="D19077:E19078"/>
    <mergeCell ref="F19077:F19078"/>
    <mergeCell ref="G19077:H19078"/>
    <mergeCell ref="I19077:P19077"/>
    <mergeCell ref="I19078:J19078"/>
    <mergeCell ref="K19078:L19078"/>
    <mergeCell ref="M19078:N19078"/>
    <mergeCell ref="O19078:P19078"/>
    <mergeCell ref="O19091:P19091"/>
    <mergeCell ref="A19092:C19092"/>
    <mergeCell ref="D19092:E19092"/>
    <mergeCell ref="G19092:H19092"/>
    <mergeCell ref="I19092:J19092"/>
    <mergeCell ref="K19092:L19092"/>
    <mergeCell ref="M19092:N19092"/>
    <mergeCell ref="O19092:P19092"/>
    <mergeCell ref="A19091:C19091"/>
    <mergeCell ref="D19091:E19091"/>
    <mergeCell ref="G19091:H19091"/>
    <mergeCell ref="I19091:J19091"/>
    <mergeCell ref="K19091:L19091"/>
    <mergeCell ref="M19091:N19091"/>
    <mergeCell ref="A19088:N19088"/>
    <mergeCell ref="O19088:P19088"/>
    <mergeCell ref="A19089:P19089"/>
    <mergeCell ref="A19090:C19090"/>
    <mergeCell ref="D19090:E19090"/>
    <mergeCell ref="G19090:H19090"/>
    <mergeCell ref="I19090:J19090"/>
    <mergeCell ref="K19090:L19090"/>
    <mergeCell ref="M19090:N19090"/>
    <mergeCell ref="O19090:P19090"/>
    <mergeCell ref="A19086:H19086"/>
    <mergeCell ref="I19086:J19086"/>
    <mergeCell ref="K19086:L19086"/>
    <mergeCell ref="M19086:N19086"/>
    <mergeCell ref="O19086:P19086"/>
    <mergeCell ref="A19087:H19087"/>
    <mergeCell ref="I19087:J19087"/>
    <mergeCell ref="K19087:L19087"/>
    <mergeCell ref="M19087:N19087"/>
    <mergeCell ref="O19087:P19087"/>
    <mergeCell ref="O19098:P19098"/>
    <mergeCell ref="A19099:C19099"/>
    <mergeCell ref="D19099:E19099"/>
    <mergeCell ref="G19099:H19099"/>
    <mergeCell ref="I19099:J19099"/>
    <mergeCell ref="K19099:L19099"/>
    <mergeCell ref="M19099:N19099"/>
    <mergeCell ref="O19099:P19099"/>
    <mergeCell ref="A19098:C19098"/>
    <mergeCell ref="D19098:E19098"/>
    <mergeCell ref="G19098:H19098"/>
    <mergeCell ref="I19098:J19098"/>
    <mergeCell ref="K19098:L19098"/>
    <mergeCell ref="M19098:N19098"/>
    <mergeCell ref="O19096:P19096"/>
    <mergeCell ref="A19097:C19097"/>
    <mergeCell ref="D19097:E19097"/>
    <mergeCell ref="G19097:H19097"/>
    <mergeCell ref="I19097:J19097"/>
    <mergeCell ref="K19097:L19097"/>
    <mergeCell ref="M19097:N19097"/>
    <mergeCell ref="O19097:P19097"/>
    <mergeCell ref="O19093:P19093"/>
    <mergeCell ref="A19094:N19094"/>
    <mergeCell ref="O19094:P19094"/>
    <mergeCell ref="A19095:P19095"/>
    <mergeCell ref="A19096:C19096"/>
    <mergeCell ref="D19096:E19096"/>
    <mergeCell ref="G19096:H19096"/>
    <mergeCell ref="I19096:J19096"/>
    <mergeCell ref="K19096:L19096"/>
    <mergeCell ref="M19096:N19096"/>
    <mergeCell ref="A19093:C19093"/>
    <mergeCell ref="D19093:E19093"/>
    <mergeCell ref="G19093:H19093"/>
    <mergeCell ref="I19093:J19093"/>
    <mergeCell ref="K19093:L19093"/>
    <mergeCell ref="M19093:N19093"/>
    <mergeCell ref="A19106:N19106"/>
    <mergeCell ref="O19106:P19106"/>
    <mergeCell ref="A19107:P19107"/>
    <mergeCell ref="A19108:C19108"/>
    <mergeCell ref="D19108:E19108"/>
    <mergeCell ref="G19108:H19108"/>
    <mergeCell ref="I19108:J19108"/>
    <mergeCell ref="K19108:L19108"/>
    <mergeCell ref="M19108:N19108"/>
    <mergeCell ref="O19108:P19108"/>
    <mergeCell ref="A19104:H19104"/>
    <mergeCell ref="I19104:J19104"/>
    <mergeCell ref="K19104:L19104"/>
    <mergeCell ref="M19104:N19104"/>
    <mergeCell ref="O19104:P19104"/>
    <mergeCell ref="A19105:H19105"/>
    <mergeCell ref="I19105:J19105"/>
    <mergeCell ref="K19105:L19105"/>
    <mergeCell ref="M19105:N19105"/>
    <mergeCell ref="O19105:P19105"/>
    <mergeCell ref="A19102:N19102"/>
    <mergeCell ref="O19102:P19102"/>
    <mergeCell ref="A19103:H19103"/>
    <mergeCell ref="I19103:J19103"/>
    <mergeCell ref="K19103:L19103"/>
    <mergeCell ref="M19103:N19103"/>
    <mergeCell ref="O19103:P19103"/>
    <mergeCell ref="O19100:P19100"/>
    <mergeCell ref="A19101:C19101"/>
    <mergeCell ref="D19101:E19101"/>
    <mergeCell ref="G19101:H19101"/>
    <mergeCell ref="I19101:J19101"/>
    <mergeCell ref="K19101:L19101"/>
    <mergeCell ref="M19101:N19101"/>
    <mergeCell ref="O19101:P19101"/>
    <mergeCell ref="A19100:C19100"/>
    <mergeCell ref="D19100:E19100"/>
    <mergeCell ref="G19100:H19100"/>
    <mergeCell ref="I19100:J19100"/>
    <mergeCell ref="K19100:L19100"/>
    <mergeCell ref="M19100:N19100"/>
    <mergeCell ref="B19121:K19121"/>
    <mergeCell ref="L19121:M19121"/>
    <mergeCell ref="N19121:P19121"/>
    <mergeCell ref="A19122:B19122"/>
    <mergeCell ref="C19122:D19122"/>
    <mergeCell ref="E19122:G19122"/>
    <mergeCell ref="H19122:I19122"/>
    <mergeCell ref="J19122:O19122"/>
    <mergeCell ref="B19119:K19119"/>
    <mergeCell ref="L19119:M19119"/>
    <mergeCell ref="N19119:P19119"/>
    <mergeCell ref="B19120:K19120"/>
    <mergeCell ref="L19120:M19120"/>
    <mergeCell ref="N19120:P19120"/>
    <mergeCell ref="B19117:K19117"/>
    <mergeCell ref="L19117:M19117"/>
    <mergeCell ref="N19117:P19117"/>
    <mergeCell ref="B19118:K19118"/>
    <mergeCell ref="L19118:M19118"/>
    <mergeCell ref="N19118:P19118"/>
    <mergeCell ref="O19109:P19109"/>
    <mergeCell ref="A19111:P19111"/>
    <mergeCell ref="A19112:P19112"/>
    <mergeCell ref="A19113:P19113"/>
    <mergeCell ref="A19115:P19115"/>
    <mergeCell ref="B19116:K19116"/>
    <mergeCell ref="L19116:M19116"/>
    <mergeCell ref="N19116:P19116"/>
    <mergeCell ref="A19109:C19109"/>
    <mergeCell ref="D19109:E19109"/>
    <mergeCell ref="G19109:H19109"/>
    <mergeCell ref="I19109:J19109"/>
    <mergeCell ref="K19109:L19109"/>
    <mergeCell ref="M19109:N19109"/>
    <mergeCell ref="A19130:N19130"/>
    <mergeCell ref="O19130:P19130"/>
    <mergeCell ref="A19131:H19131"/>
    <mergeCell ref="I19131:J19131"/>
    <mergeCell ref="K19131:L19131"/>
    <mergeCell ref="M19131:N19131"/>
    <mergeCell ref="O19131:P19131"/>
    <mergeCell ref="A19127:N19127"/>
    <mergeCell ref="O19127:P19127"/>
    <mergeCell ref="A19128:P19128"/>
    <mergeCell ref="A19129:C19129"/>
    <mergeCell ref="D19129:E19129"/>
    <mergeCell ref="G19129:H19129"/>
    <mergeCell ref="I19129:J19129"/>
    <mergeCell ref="K19129:L19129"/>
    <mergeCell ref="M19129:N19129"/>
    <mergeCell ref="O19129:P19129"/>
    <mergeCell ref="O19125:P19125"/>
    <mergeCell ref="A19126:C19126"/>
    <mergeCell ref="D19126:E19126"/>
    <mergeCell ref="G19126:H19126"/>
    <mergeCell ref="I19126:J19126"/>
    <mergeCell ref="K19126:L19126"/>
    <mergeCell ref="M19126:N19126"/>
    <mergeCell ref="O19126:P19126"/>
    <mergeCell ref="A19125:C19125"/>
    <mergeCell ref="D19125:E19125"/>
    <mergeCell ref="G19125:H19125"/>
    <mergeCell ref="I19125:J19125"/>
    <mergeCell ref="K19125:L19125"/>
    <mergeCell ref="M19125:N19125"/>
    <mergeCell ref="A19123:C19124"/>
    <mergeCell ref="D19123:E19124"/>
    <mergeCell ref="F19123:F19124"/>
    <mergeCell ref="G19123:H19124"/>
    <mergeCell ref="I19123:P19123"/>
    <mergeCell ref="I19124:J19124"/>
    <mergeCell ref="K19124:L19124"/>
    <mergeCell ref="M19124:N19124"/>
    <mergeCell ref="O19124:P19124"/>
    <mergeCell ref="O19137:P19137"/>
    <mergeCell ref="A19138:C19138"/>
    <mergeCell ref="D19138:E19138"/>
    <mergeCell ref="G19138:H19138"/>
    <mergeCell ref="I19138:J19138"/>
    <mergeCell ref="K19138:L19138"/>
    <mergeCell ref="M19138:N19138"/>
    <mergeCell ref="O19138:P19138"/>
    <mergeCell ref="A19137:C19137"/>
    <mergeCell ref="D19137:E19137"/>
    <mergeCell ref="G19137:H19137"/>
    <mergeCell ref="I19137:J19137"/>
    <mergeCell ref="K19137:L19137"/>
    <mergeCell ref="M19137:N19137"/>
    <mergeCell ref="A19134:N19134"/>
    <mergeCell ref="O19134:P19134"/>
    <mergeCell ref="A19135:P19135"/>
    <mergeCell ref="A19136:C19136"/>
    <mergeCell ref="D19136:E19136"/>
    <mergeCell ref="G19136:H19136"/>
    <mergeCell ref="I19136:J19136"/>
    <mergeCell ref="K19136:L19136"/>
    <mergeCell ref="M19136:N19136"/>
    <mergeCell ref="O19136:P19136"/>
    <mergeCell ref="A19132:H19132"/>
    <mergeCell ref="I19132:J19132"/>
    <mergeCell ref="K19132:L19132"/>
    <mergeCell ref="M19132:N19132"/>
    <mergeCell ref="O19132:P19132"/>
    <mergeCell ref="A19133:H19133"/>
    <mergeCell ref="I19133:J19133"/>
    <mergeCell ref="K19133:L19133"/>
    <mergeCell ref="M19133:N19133"/>
    <mergeCell ref="O19133:P19133"/>
    <mergeCell ref="A19146:H19146"/>
    <mergeCell ref="I19146:J19146"/>
    <mergeCell ref="K19146:L19146"/>
    <mergeCell ref="M19146:N19146"/>
    <mergeCell ref="O19146:P19146"/>
    <mergeCell ref="A19147:H19147"/>
    <mergeCell ref="I19147:J19147"/>
    <mergeCell ref="K19147:L19147"/>
    <mergeCell ref="M19147:N19147"/>
    <mergeCell ref="O19147:P19147"/>
    <mergeCell ref="A19144:N19144"/>
    <mergeCell ref="O19144:P19144"/>
    <mergeCell ref="A19145:H19145"/>
    <mergeCell ref="I19145:J19145"/>
    <mergeCell ref="K19145:L19145"/>
    <mergeCell ref="M19145:N19145"/>
    <mergeCell ref="O19145:P19145"/>
    <mergeCell ref="O19142:P19142"/>
    <mergeCell ref="A19143:C19143"/>
    <mergeCell ref="D19143:E19143"/>
    <mergeCell ref="G19143:H19143"/>
    <mergeCell ref="I19143:J19143"/>
    <mergeCell ref="K19143:L19143"/>
    <mergeCell ref="M19143:N19143"/>
    <mergeCell ref="O19143:P19143"/>
    <mergeCell ref="O19139:P19139"/>
    <mergeCell ref="A19140:N19140"/>
    <mergeCell ref="O19140:P19140"/>
    <mergeCell ref="A19141:P19141"/>
    <mergeCell ref="A19142:C19142"/>
    <mergeCell ref="D19142:E19142"/>
    <mergeCell ref="G19142:H19142"/>
    <mergeCell ref="I19142:J19142"/>
    <mergeCell ref="K19142:L19142"/>
    <mergeCell ref="M19142:N19142"/>
    <mergeCell ref="A19139:C19139"/>
    <mergeCell ref="D19139:E19139"/>
    <mergeCell ref="G19139:H19139"/>
    <mergeCell ref="I19139:J19139"/>
    <mergeCell ref="K19139:L19139"/>
    <mergeCell ref="M19139:N19139"/>
    <mergeCell ref="O19153:P19153"/>
    <mergeCell ref="A19154:N19154"/>
    <mergeCell ref="O19154:P19154"/>
    <mergeCell ref="A19155:P19155"/>
    <mergeCell ref="A19157:P19157"/>
    <mergeCell ref="A19158:P19158"/>
    <mergeCell ref="A19153:C19153"/>
    <mergeCell ref="D19153:E19153"/>
    <mergeCell ref="G19153:H19153"/>
    <mergeCell ref="I19153:J19153"/>
    <mergeCell ref="K19153:L19153"/>
    <mergeCell ref="M19153:N19153"/>
    <mergeCell ref="O19151:P19151"/>
    <mergeCell ref="A19152:C19152"/>
    <mergeCell ref="D19152:E19152"/>
    <mergeCell ref="G19152:H19152"/>
    <mergeCell ref="I19152:J19152"/>
    <mergeCell ref="K19152:L19152"/>
    <mergeCell ref="M19152:N19152"/>
    <mergeCell ref="O19152:P19152"/>
    <mergeCell ref="A19151:C19151"/>
    <mergeCell ref="D19151:E19151"/>
    <mergeCell ref="G19151:H19151"/>
    <mergeCell ref="I19151:J19151"/>
    <mergeCell ref="K19151:L19151"/>
    <mergeCell ref="M19151:N19151"/>
    <mergeCell ref="A19148:N19148"/>
    <mergeCell ref="O19148:P19148"/>
    <mergeCell ref="A19149:P19149"/>
    <mergeCell ref="A19150:C19150"/>
    <mergeCell ref="D19150:E19150"/>
    <mergeCell ref="G19150:H19150"/>
    <mergeCell ref="I19150:J19150"/>
    <mergeCell ref="K19150:L19150"/>
    <mergeCell ref="M19150:N19150"/>
    <mergeCell ref="O19150:P19150"/>
    <mergeCell ref="I19170:J19170"/>
    <mergeCell ref="K19170:L19170"/>
    <mergeCell ref="M19170:N19170"/>
    <mergeCell ref="O19170:P19170"/>
    <mergeCell ref="A19171:C19171"/>
    <mergeCell ref="D19171:E19171"/>
    <mergeCell ref="G19171:H19171"/>
    <mergeCell ref="I19171:J19171"/>
    <mergeCell ref="K19171:L19171"/>
    <mergeCell ref="M19171:N19171"/>
    <mergeCell ref="A19168:B19168"/>
    <mergeCell ref="C19168:D19168"/>
    <mergeCell ref="E19168:G19168"/>
    <mergeCell ref="H19168:I19168"/>
    <mergeCell ref="J19168:O19168"/>
    <mergeCell ref="A19169:C19170"/>
    <mergeCell ref="D19169:E19170"/>
    <mergeCell ref="F19169:F19170"/>
    <mergeCell ref="G19169:H19170"/>
    <mergeCell ref="I19169:P19169"/>
    <mergeCell ref="B19166:K19166"/>
    <mergeCell ref="L19166:M19166"/>
    <mergeCell ref="N19166:P19166"/>
    <mergeCell ref="B19167:K19167"/>
    <mergeCell ref="L19167:M19167"/>
    <mergeCell ref="N19167:P19167"/>
    <mergeCell ref="B19164:K19164"/>
    <mergeCell ref="L19164:M19164"/>
    <mergeCell ref="N19164:P19164"/>
    <mergeCell ref="B19165:K19165"/>
    <mergeCell ref="L19165:M19165"/>
    <mergeCell ref="N19165:P19165"/>
    <mergeCell ref="A19159:P19159"/>
    <mergeCell ref="A19161:P19161"/>
    <mergeCell ref="B19162:K19162"/>
    <mergeCell ref="L19162:M19162"/>
    <mergeCell ref="N19162:P19162"/>
    <mergeCell ref="B19163:K19163"/>
    <mergeCell ref="L19163:M19163"/>
    <mergeCell ref="N19163:P19163"/>
    <mergeCell ref="A19177:N19177"/>
    <mergeCell ref="O19177:P19177"/>
    <mergeCell ref="A19178:P19178"/>
    <mergeCell ref="A19179:C19179"/>
    <mergeCell ref="D19179:E19179"/>
    <mergeCell ref="G19179:H19179"/>
    <mergeCell ref="I19179:J19179"/>
    <mergeCell ref="K19179:L19179"/>
    <mergeCell ref="M19179:N19179"/>
    <mergeCell ref="O19179:P19179"/>
    <mergeCell ref="A19175:H19175"/>
    <mergeCell ref="I19175:J19175"/>
    <mergeCell ref="K19175:L19175"/>
    <mergeCell ref="M19175:N19175"/>
    <mergeCell ref="O19175:P19175"/>
    <mergeCell ref="A19176:H19176"/>
    <mergeCell ref="I19176:J19176"/>
    <mergeCell ref="K19176:L19176"/>
    <mergeCell ref="M19176:N19176"/>
    <mergeCell ref="O19176:P19176"/>
    <mergeCell ref="A19173:N19173"/>
    <mergeCell ref="O19173:P19173"/>
    <mergeCell ref="A19174:H19174"/>
    <mergeCell ref="I19174:J19174"/>
    <mergeCell ref="K19174:L19174"/>
    <mergeCell ref="M19174:N19174"/>
    <mergeCell ref="O19174:P19174"/>
    <mergeCell ref="O19171:P19171"/>
    <mergeCell ref="A19172:C19172"/>
    <mergeCell ref="D19172:E19172"/>
    <mergeCell ref="G19172:H19172"/>
    <mergeCell ref="I19172:J19172"/>
    <mergeCell ref="K19172:L19172"/>
    <mergeCell ref="M19172:N19172"/>
    <mergeCell ref="O19172:P19172"/>
    <mergeCell ref="A19187:N19187"/>
    <mergeCell ref="O19187:P19187"/>
    <mergeCell ref="A19188:H19188"/>
    <mergeCell ref="I19188:J19188"/>
    <mergeCell ref="K19188:L19188"/>
    <mergeCell ref="M19188:N19188"/>
    <mergeCell ref="O19188:P19188"/>
    <mergeCell ref="O19185:P19185"/>
    <mergeCell ref="A19186:C19186"/>
    <mergeCell ref="D19186:E19186"/>
    <mergeCell ref="G19186:H19186"/>
    <mergeCell ref="I19186:J19186"/>
    <mergeCell ref="K19186:L19186"/>
    <mergeCell ref="M19186:N19186"/>
    <mergeCell ref="O19186:P19186"/>
    <mergeCell ref="O19182:P19182"/>
    <mergeCell ref="A19183:N19183"/>
    <mergeCell ref="O19183:P19183"/>
    <mergeCell ref="A19184:P19184"/>
    <mergeCell ref="A19185:C19185"/>
    <mergeCell ref="D19185:E19185"/>
    <mergeCell ref="G19185:H19185"/>
    <mergeCell ref="I19185:J19185"/>
    <mergeCell ref="K19185:L19185"/>
    <mergeCell ref="M19185:N19185"/>
    <mergeCell ref="A19182:C19182"/>
    <mergeCell ref="D19182:E19182"/>
    <mergeCell ref="G19182:H19182"/>
    <mergeCell ref="I19182:J19182"/>
    <mergeCell ref="K19182:L19182"/>
    <mergeCell ref="M19182:N19182"/>
    <mergeCell ref="O19180:P19180"/>
    <mergeCell ref="A19181:C19181"/>
    <mergeCell ref="D19181:E19181"/>
    <mergeCell ref="G19181:H19181"/>
    <mergeCell ref="I19181:J19181"/>
    <mergeCell ref="K19181:L19181"/>
    <mergeCell ref="M19181:N19181"/>
    <mergeCell ref="O19181:P19181"/>
    <mergeCell ref="A19180:C19180"/>
    <mergeCell ref="D19180:E19180"/>
    <mergeCell ref="G19180:H19180"/>
    <mergeCell ref="I19180:J19180"/>
    <mergeCell ref="K19180:L19180"/>
    <mergeCell ref="M19180:N19180"/>
    <mergeCell ref="O19194:P19194"/>
    <mergeCell ref="A19195:C19195"/>
    <mergeCell ref="D19195:E19195"/>
    <mergeCell ref="G19195:H19195"/>
    <mergeCell ref="I19195:J19195"/>
    <mergeCell ref="K19195:L19195"/>
    <mergeCell ref="M19195:N19195"/>
    <mergeCell ref="O19195:P19195"/>
    <mergeCell ref="A19194:C19194"/>
    <mergeCell ref="D19194:E19194"/>
    <mergeCell ref="G19194:H19194"/>
    <mergeCell ref="I19194:J19194"/>
    <mergeCell ref="K19194:L19194"/>
    <mergeCell ref="M19194:N19194"/>
    <mergeCell ref="A19191:N19191"/>
    <mergeCell ref="O19191:P19191"/>
    <mergeCell ref="A19192:P19192"/>
    <mergeCell ref="A19193:C19193"/>
    <mergeCell ref="D19193:E19193"/>
    <mergeCell ref="G19193:H19193"/>
    <mergeCell ref="I19193:J19193"/>
    <mergeCell ref="K19193:L19193"/>
    <mergeCell ref="M19193:N19193"/>
    <mergeCell ref="O19193:P19193"/>
    <mergeCell ref="A19189:H19189"/>
    <mergeCell ref="I19189:J19189"/>
    <mergeCell ref="K19189:L19189"/>
    <mergeCell ref="M19189:N19189"/>
    <mergeCell ref="O19189:P19189"/>
    <mergeCell ref="A19190:H19190"/>
    <mergeCell ref="I19190:J19190"/>
    <mergeCell ref="K19190:L19190"/>
    <mergeCell ref="M19190:N19190"/>
    <mergeCell ref="O19190:P19190"/>
    <mergeCell ref="A19205:P19205"/>
    <mergeCell ref="A19206:P19206"/>
    <mergeCell ref="A19208:P19208"/>
    <mergeCell ref="B19209:K19209"/>
    <mergeCell ref="L19209:M19209"/>
    <mergeCell ref="N19209:P19209"/>
    <mergeCell ref="A19202:H19202"/>
    <mergeCell ref="I19202:J19202"/>
    <mergeCell ref="K19202:L19202"/>
    <mergeCell ref="M19202:N19202"/>
    <mergeCell ref="O19202:P19202"/>
    <mergeCell ref="A19204:P19204"/>
    <mergeCell ref="O19199:P19199"/>
    <mergeCell ref="A19200:N19200"/>
    <mergeCell ref="O19200:P19200"/>
    <mergeCell ref="A19201:H19201"/>
    <mergeCell ref="I19201:J19201"/>
    <mergeCell ref="K19201:L19201"/>
    <mergeCell ref="M19201:N19201"/>
    <mergeCell ref="O19201:P19201"/>
    <mergeCell ref="O19196:P19196"/>
    <mergeCell ref="A19197:N19197"/>
    <mergeCell ref="O19197:P19197"/>
    <mergeCell ref="A19198:P19198"/>
    <mergeCell ref="A19199:C19199"/>
    <mergeCell ref="D19199:E19199"/>
    <mergeCell ref="G19199:H19199"/>
    <mergeCell ref="I19199:J19199"/>
    <mergeCell ref="K19199:L19199"/>
    <mergeCell ref="M19199:N19199"/>
    <mergeCell ref="A19196:C19196"/>
    <mergeCell ref="D19196:E19196"/>
    <mergeCell ref="G19196:H19196"/>
    <mergeCell ref="I19196:J19196"/>
    <mergeCell ref="K19196:L19196"/>
    <mergeCell ref="M19196:N19196"/>
    <mergeCell ref="A19218:H19218"/>
    <mergeCell ref="I19218:J19218"/>
    <mergeCell ref="K19218:L19218"/>
    <mergeCell ref="M19218:N19218"/>
    <mergeCell ref="O19218:P19218"/>
    <mergeCell ref="A19219:N19219"/>
    <mergeCell ref="O19219:P19219"/>
    <mergeCell ref="A19216:C19217"/>
    <mergeCell ref="D19216:E19217"/>
    <mergeCell ref="F19216:F19217"/>
    <mergeCell ref="G19216:H19217"/>
    <mergeCell ref="I19216:P19216"/>
    <mergeCell ref="I19217:J19217"/>
    <mergeCell ref="K19217:L19217"/>
    <mergeCell ref="M19217:N19217"/>
    <mergeCell ref="O19217:P19217"/>
    <mergeCell ref="B19214:K19214"/>
    <mergeCell ref="L19214:M19214"/>
    <mergeCell ref="N19214:P19214"/>
    <mergeCell ref="A19215:B19215"/>
    <mergeCell ref="C19215:D19215"/>
    <mergeCell ref="E19215:G19215"/>
    <mergeCell ref="H19215:I19215"/>
    <mergeCell ref="J19215:O19215"/>
    <mergeCell ref="B19212:K19212"/>
    <mergeCell ref="L19212:M19212"/>
    <mergeCell ref="N19212:P19212"/>
    <mergeCell ref="B19213:K19213"/>
    <mergeCell ref="L19213:M19213"/>
    <mergeCell ref="N19213:P19213"/>
    <mergeCell ref="B19210:K19210"/>
    <mergeCell ref="L19210:M19210"/>
    <mergeCell ref="N19210:P19210"/>
    <mergeCell ref="B19211:K19211"/>
    <mergeCell ref="L19211:M19211"/>
    <mergeCell ref="N19211:P19211"/>
    <mergeCell ref="O19224:P19224"/>
    <mergeCell ref="A19225:N19225"/>
    <mergeCell ref="O19225:P19225"/>
    <mergeCell ref="A19226:P19226"/>
    <mergeCell ref="A19227:C19227"/>
    <mergeCell ref="D19227:E19227"/>
    <mergeCell ref="G19227:H19227"/>
    <mergeCell ref="I19227:J19227"/>
    <mergeCell ref="K19227:L19227"/>
    <mergeCell ref="M19227:N19227"/>
    <mergeCell ref="A19224:C19224"/>
    <mergeCell ref="D19224:E19224"/>
    <mergeCell ref="G19224:H19224"/>
    <mergeCell ref="I19224:J19224"/>
    <mergeCell ref="K19224:L19224"/>
    <mergeCell ref="M19224:N19224"/>
    <mergeCell ref="O19222:P19222"/>
    <mergeCell ref="A19223:C19223"/>
    <mergeCell ref="D19223:E19223"/>
    <mergeCell ref="G19223:H19223"/>
    <mergeCell ref="I19223:J19223"/>
    <mergeCell ref="K19223:L19223"/>
    <mergeCell ref="M19223:N19223"/>
    <mergeCell ref="O19223:P19223"/>
    <mergeCell ref="A19222:C19222"/>
    <mergeCell ref="D19222:E19222"/>
    <mergeCell ref="G19222:H19222"/>
    <mergeCell ref="I19222:J19222"/>
    <mergeCell ref="K19222:L19222"/>
    <mergeCell ref="M19222:N19222"/>
    <mergeCell ref="A19220:P19220"/>
    <mergeCell ref="A19221:C19221"/>
    <mergeCell ref="D19221:E19221"/>
    <mergeCell ref="G19221:H19221"/>
    <mergeCell ref="I19221:J19221"/>
    <mergeCell ref="K19221:L19221"/>
    <mergeCell ref="M19221:N19221"/>
    <mergeCell ref="O19221:P19221"/>
    <mergeCell ref="O19231:P19231"/>
    <mergeCell ref="A19232:N19232"/>
    <mergeCell ref="O19232:P19232"/>
    <mergeCell ref="A19233:H19233"/>
    <mergeCell ref="I19233:J19233"/>
    <mergeCell ref="K19233:L19233"/>
    <mergeCell ref="M19233:N19233"/>
    <mergeCell ref="O19233:P19233"/>
    <mergeCell ref="A19231:C19231"/>
    <mergeCell ref="D19231:E19231"/>
    <mergeCell ref="G19231:H19231"/>
    <mergeCell ref="I19231:J19231"/>
    <mergeCell ref="K19231:L19231"/>
    <mergeCell ref="M19231:N19231"/>
    <mergeCell ref="O19229:P19229"/>
    <mergeCell ref="A19230:C19230"/>
    <mergeCell ref="D19230:E19230"/>
    <mergeCell ref="G19230:H19230"/>
    <mergeCell ref="I19230:J19230"/>
    <mergeCell ref="K19230:L19230"/>
    <mergeCell ref="M19230:N19230"/>
    <mergeCell ref="O19230:P19230"/>
    <mergeCell ref="A19229:C19229"/>
    <mergeCell ref="D19229:E19229"/>
    <mergeCell ref="G19229:H19229"/>
    <mergeCell ref="I19229:J19229"/>
    <mergeCell ref="K19229:L19229"/>
    <mergeCell ref="M19229:N19229"/>
    <mergeCell ref="O19227:P19227"/>
    <mergeCell ref="A19228:C19228"/>
    <mergeCell ref="D19228:E19228"/>
    <mergeCell ref="G19228:H19228"/>
    <mergeCell ref="I19228:J19228"/>
    <mergeCell ref="K19228:L19228"/>
    <mergeCell ref="M19228:N19228"/>
    <mergeCell ref="O19228:P19228"/>
    <mergeCell ref="O19239:P19239"/>
    <mergeCell ref="A19240:C19240"/>
    <mergeCell ref="D19240:E19240"/>
    <mergeCell ref="G19240:H19240"/>
    <mergeCell ref="I19240:J19240"/>
    <mergeCell ref="K19240:L19240"/>
    <mergeCell ref="M19240:N19240"/>
    <mergeCell ref="O19240:P19240"/>
    <mergeCell ref="A19239:C19239"/>
    <mergeCell ref="D19239:E19239"/>
    <mergeCell ref="G19239:H19239"/>
    <mergeCell ref="I19239:J19239"/>
    <mergeCell ref="K19239:L19239"/>
    <mergeCell ref="M19239:N19239"/>
    <mergeCell ref="A19236:N19236"/>
    <mergeCell ref="O19236:P19236"/>
    <mergeCell ref="A19237:P19237"/>
    <mergeCell ref="A19238:C19238"/>
    <mergeCell ref="D19238:E19238"/>
    <mergeCell ref="G19238:H19238"/>
    <mergeCell ref="I19238:J19238"/>
    <mergeCell ref="K19238:L19238"/>
    <mergeCell ref="M19238:N19238"/>
    <mergeCell ref="O19238:P19238"/>
    <mergeCell ref="A19234:H19234"/>
    <mergeCell ref="I19234:J19234"/>
    <mergeCell ref="K19234:L19234"/>
    <mergeCell ref="M19234:N19234"/>
    <mergeCell ref="O19234:P19234"/>
    <mergeCell ref="A19235:H19235"/>
    <mergeCell ref="I19235:J19235"/>
    <mergeCell ref="K19235:L19235"/>
    <mergeCell ref="M19235:N19235"/>
    <mergeCell ref="O19235:P19235"/>
    <mergeCell ref="B19253:K19253"/>
    <mergeCell ref="L19253:M19253"/>
    <mergeCell ref="N19253:P19253"/>
    <mergeCell ref="B19254:K19254"/>
    <mergeCell ref="L19254:M19254"/>
    <mergeCell ref="N19254:P19254"/>
    <mergeCell ref="A19247:P19247"/>
    <mergeCell ref="A19248:P19248"/>
    <mergeCell ref="A19249:P19249"/>
    <mergeCell ref="A19251:P19251"/>
    <mergeCell ref="B19252:K19252"/>
    <mergeCell ref="L19252:M19252"/>
    <mergeCell ref="N19252:P19252"/>
    <mergeCell ref="A19243:N19243"/>
    <mergeCell ref="O19243:P19243"/>
    <mergeCell ref="A19244:P19244"/>
    <mergeCell ref="A19245:C19245"/>
    <mergeCell ref="D19245:E19245"/>
    <mergeCell ref="G19245:H19245"/>
    <mergeCell ref="I19245:J19245"/>
    <mergeCell ref="K19245:L19245"/>
    <mergeCell ref="M19245:N19245"/>
    <mergeCell ref="O19245:P19245"/>
    <mergeCell ref="O19241:P19241"/>
    <mergeCell ref="A19242:C19242"/>
    <mergeCell ref="D19242:E19242"/>
    <mergeCell ref="G19242:H19242"/>
    <mergeCell ref="I19242:J19242"/>
    <mergeCell ref="K19242:L19242"/>
    <mergeCell ref="M19242:N19242"/>
    <mergeCell ref="O19242:P19242"/>
    <mergeCell ref="A19241:C19241"/>
    <mergeCell ref="D19241:E19241"/>
    <mergeCell ref="G19241:H19241"/>
    <mergeCell ref="I19241:J19241"/>
    <mergeCell ref="K19241:L19241"/>
    <mergeCell ref="M19241:N19241"/>
    <mergeCell ref="O19261:P19261"/>
    <mergeCell ref="A19262:C19262"/>
    <mergeCell ref="D19262:E19262"/>
    <mergeCell ref="G19262:H19262"/>
    <mergeCell ref="I19262:J19262"/>
    <mergeCell ref="K19262:L19262"/>
    <mergeCell ref="M19262:N19262"/>
    <mergeCell ref="O19262:P19262"/>
    <mergeCell ref="A19261:C19261"/>
    <mergeCell ref="D19261:E19261"/>
    <mergeCell ref="G19261:H19261"/>
    <mergeCell ref="I19261:J19261"/>
    <mergeCell ref="K19261:L19261"/>
    <mergeCell ref="M19261:N19261"/>
    <mergeCell ref="A19259:C19260"/>
    <mergeCell ref="D19259:E19260"/>
    <mergeCell ref="F19259:F19260"/>
    <mergeCell ref="G19259:H19260"/>
    <mergeCell ref="I19259:P19259"/>
    <mergeCell ref="I19260:J19260"/>
    <mergeCell ref="K19260:L19260"/>
    <mergeCell ref="M19260:N19260"/>
    <mergeCell ref="O19260:P19260"/>
    <mergeCell ref="B19257:K19257"/>
    <mergeCell ref="L19257:M19257"/>
    <mergeCell ref="N19257:P19257"/>
    <mergeCell ref="A19258:B19258"/>
    <mergeCell ref="C19258:D19258"/>
    <mergeCell ref="E19258:G19258"/>
    <mergeCell ref="H19258:I19258"/>
    <mergeCell ref="J19258:O19258"/>
    <mergeCell ref="B19255:K19255"/>
    <mergeCell ref="L19255:M19255"/>
    <mergeCell ref="N19255:P19255"/>
    <mergeCell ref="B19256:K19256"/>
    <mergeCell ref="L19256:M19256"/>
    <mergeCell ref="N19256:P19256"/>
    <mergeCell ref="O19267:P19267"/>
    <mergeCell ref="A19268:C19268"/>
    <mergeCell ref="D19268:E19268"/>
    <mergeCell ref="G19268:H19268"/>
    <mergeCell ref="I19268:J19268"/>
    <mergeCell ref="K19268:L19268"/>
    <mergeCell ref="M19268:N19268"/>
    <mergeCell ref="O19268:P19268"/>
    <mergeCell ref="A19267:C19267"/>
    <mergeCell ref="D19267:E19267"/>
    <mergeCell ref="G19267:H19267"/>
    <mergeCell ref="I19267:J19267"/>
    <mergeCell ref="K19267:L19267"/>
    <mergeCell ref="M19267:N19267"/>
    <mergeCell ref="O19265:P19265"/>
    <mergeCell ref="A19266:C19266"/>
    <mergeCell ref="D19266:E19266"/>
    <mergeCell ref="G19266:H19266"/>
    <mergeCell ref="I19266:J19266"/>
    <mergeCell ref="K19266:L19266"/>
    <mergeCell ref="M19266:N19266"/>
    <mergeCell ref="O19266:P19266"/>
    <mergeCell ref="A19265:C19265"/>
    <mergeCell ref="D19265:E19265"/>
    <mergeCell ref="G19265:H19265"/>
    <mergeCell ref="I19265:J19265"/>
    <mergeCell ref="K19265:L19265"/>
    <mergeCell ref="M19265:N19265"/>
    <mergeCell ref="O19263:P19263"/>
    <mergeCell ref="A19264:C19264"/>
    <mergeCell ref="D19264:E19264"/>
    <mergeCell ref="G19264:H19264"/>
    <mergeCell ref="I19264:J19264"/>
    <mergeCell ref="K19264:L19264"/>
    <mergeCell ref="M19264:N19264"/>
    <mergeCell ref="O19264:P19264"/>
    <mergeCell ref="A19263:C19263"/>
    <mergeCell ref="D19263:E19263"/>
    <mergeCell ref="G19263:H19263"/>
    <mergeCell ref="I19263:J19263"/>
    <mergeCell ref="K19263:L19263"/>
    <mergeCell ref="M19263:N19263"/>
    <mergeCell ref="A19275:N19275"/>
    <mergeCell ref="O19275:P19275"/>
    <mergeCell ref="A19276:P19276"/>
    <mergeCell ref="A19277:C19277"/>
    <mergeCell ref="D19277:E19277"/>
    <mergeCell ref="G19277:H19277"/>
    <mergeCell ref="I19277:J19277"/>
    <mergeCell ref="K19277:L19277"/>
    <mergeCell ref="M19277:N19277"/>
    <mergeCell ref="O19277:P19277"/>
    <mergeCell ref="A19273:H19273"/>
    <mergeCell ref="I19273:J19273"/>
    <mergeCell ref="K19273:L19273"/>
    <mergeCell ref="M19273:N19273"/>
    <mergeCell ref="O19273:P19273"/>
    <mergeCell ref="A19274:H19274"/>
    <mergeCell ref="I19274:J19274"/>
    <mergeCell ref="K19274:L19274"/>
    <mergeCell ref="M19274:N19274"/>
    <mergeCell ref="O19274:P19274"/>
    <mergeCell ref="A19271:N19271"/>
    <mergeCell ref="O19271:P19271"/>
    <mergeCell ref="A19272:H19272"/>
    <mergeCell ref="I19272:J19272"/>
    <mergeCell ref="K19272:L19272"/>
    <mergeCell ref="M19272:N19272"/>
    <mergeCell ref="O19272:P19272"/>
    <mergeCell ref="O19269:P19269"/>
    <mergeCell ref="A19270:C19270"/>
    <mergeCell ref="D19270:E19270"/>
    <mergeCell ref="G19270:H19270"/>
    <mergeCell ref="I19270:J19270"/>
    <mergeCell ref="K19270:L19270"/>
    <mergeCell ref="M19270:N19270"/>
    <mergeCell ref="O19270:P19270"/>
    <mergeCell ref="A19269:C19269"/>
    <mergeCell ref="D19269:E19269"/>
    <mergeCell ref="G19269:H19269"/>
    <mergeCell ref="I19269:J19269"/>
    <mergeCell ref="K19269:L19269"/>
    <mergeCell ref="M19269:N19269"/>
    <mergeCell ref="O19283:P19283"/>
    <mergeCell ref="A19284:C19284"/>
    <mergeCell ref="D19284:E19284"/>
    <mergeCell ref="G19284:H19284"/>
    <mergeCell ref="I19284:J19284"/>
    <mergeCell ref="K19284:L19284"/>
    <mergeCell ref="M19284:N19284"/>
    <mergeCell ref="O19284:P19284"/>
    <mergeCell ref="O19280:P19280"/>
    <mergeCell ref="A19281:N19281"/>
    <mergeCell ref="O19281:P19281"/>
    <mergeCell ref="A19282:P19282"/>
    <mergeCell ref="A19283:C19283"/>
    <mergeCell ref="D19283:E19283"/>
    <mergeCell ref="G19283:H19283"/>
    <mergeCell ref="I19283:J19283"/>
    <mergeCell ref="K19283:L19283"/>
    <mergeCell ref="M19283:N19283"/>
    <mergeCell ref="A19280:C19280"/>
    <mergeCell ref="D19280:E19280"/>
    <mergeCell ref="G19280:H19280"/>
    <mergeCell ref="I19280:J19280"/>
    <mergeCell ref="K19280:L19280"/>
    <mergeCell ref="M19280:N19280"/>
    <mergeCell ref="O19278:P19278"/>
    <mergeCell ref="A19279:C19279"/>
    <mergeCell ref="D19279:E19279"/>
    <mergeCell ref="G19279:H19279"/>
    <mergeCell ref="I19279:J19279"/>
    <mergeCell ref="K19279:L19279"/>
    <mergeCell ref="M19279:N19279"/>
    <mergeCell ref="O19279:P19279"/>
    <mergeCell ref="A19278:C19278"/>
    <mergeCell ref="D19278:E19278"/>
    <mergeCell ref="G19278:H19278"/>
    <mergeCell ref="I19278:J19278"/>
    <mergeCell ref="K19278:L19278"/>
    <mergeCell ref="M19278:N19278"/>
    <mergeCell ref="B19297:K19297"/>
    <mergeCell ref="L19297:M19297"/>
    <mergeCell ref="N19297:P19297"/>
    <mergeCell ref="B19298:K19298"/>
    <mergeCell ref="L19298:M19298"/>
    <mergeCell ref="N19298:P19298"/>
    <mergeCell ref="B19295:K19295"/>
    <mergeCell ref="L19295:M19295"/>
    <mergeCell ref="N19295:P19295"/>
    <mergeCell ref="B19296:K19296"/>
    <mergeCell ref="L19296:M19296"/>
    <mergeCell ref="N19296:P19296"/>
    <mergeCell ref="A19289:P19289"/>
    <mergeCell ref="A19290:P19290"/>
    <mergeCell ref="A19291:P19291"/>
    <mergeCell ref="A19293:P19293"/>
    <mergeCell ref="B19294:K19294"/>
    <mergeCell ref="L19294:M19294"/>
    <mergeCell ref="N19294:P19294"/>
    <mergeCell ref="O19285:P19285"/>
    <mergeCell ref="A19286:N19286"/>
    <mergeCell ref="O19286:P19286"/>
    <mergeCell ref="A19287:H19287"/>
    <mergeCell ref="I19287:J19287"/>
    <mergeCell ref="K19287:L19287"/>
    <mergeCell ref="M19287:N19287"/>
    <mergeCell ref="O19287:P19287"/>
    <mergeCell ref="A19285:C19285"/>
    <mergeCell ref="D19285:E19285"/>
    <mergeCell ref="G19285:H19285"/>
    <mergeCell ref="I19285:J19285"/>
    <mergeCell ref="K19285:L19285"/>
    <mergeCell ref="M19285:N19285"/>
    <mergeCell ref="A19305:N19305"/>
    <mergeCell ref="O19305:P19305"/>
    <mergeCell ref="A19306:P19306"/>
    <mergeCell ref="A19307:C19307"/>
    <mergeCell ref="D19307:E19307"/>
    <mergeCell ref="G19307:H19307"/>
    <mergeCell ref="I19307:J19307"/>
    <mergeCell ref="K19307:L19307"/>
    <mergeCell ref="M19307:N19307"/>
    <mergeCell ref="O19307:P19307"/>
    <mergeCell ref="A19303:H19303"/>
    <mergeCell ref="I19303:J19303"/>
    <mergeCell ref="K19303:L19303"/>
    <mergeCell ref="M19303:N19303"/>
    <mergeCell ref="O19303:P19303"/>
    <mergeCell ref="A19304:H19304"/>
    <mergeCell ref="I19304:J19304"/>
    <mergeCell ref="K19304:L19304"/>
    <mergeCell ref="M19304:N19304"/>
    <mergeCell ref="O19304:P19304"/>
    <mergeCell ref="A19301:C19302"/>
    <mergeCell ref="D19301:E19302"/>
    <mergeCell ref="F19301:F19302"/>
    <mergeCell ref="G19301:H19302"/>
    <mergeCell ref="I19301:P19301"/>
    <mergeCell ref="I19302:J19302"/>
    <mergeCell ref="K19302:L19302"/>
    <mergeCell ref="M19302:N19302"/>
    <mergeCell ref="O19302:P19302"/>
    <mergeCell ref="B19299:K19299"/>
    <mergeCell ref="L19299:M19299"/>
    <mergeCell ref="N19299:P19299"/>
    <mergeCell ref="A19300:B19300"/>
    <mergeCell ref="C19300:D19300"/>
    <mergeCell ref="E19300:G19300"/>
    <mergeCell ref="H19300:I19300"/>
    <mergeCell ref="J19300:O19300"/>
    <mergeCell ref="O19313:P19313"/>
    <mergeCell ref="A19314:N19314"/>
    <mergeCell ref="O19314:P19314"/>
    <mergeCell ref="A19315:H19315"/>
    <mergeCell ref="I19315:J19315"/>
    <mergeCell ref="K19315:L19315"/>
    <mergeCell ref="M19315:N19315"/>
    <mergeCell ref="O19315:P19315"/>
    <mergeCell ref="O19310:P19310"/>
    <mergeCell ref="A19311:N19311"/>
    <mergeCell ref="O19311:P19311"/>
    <mergeCell ref="A19312:P19312"/>
    <mergeCell ref="A19313:C19313"/>
    <mergeCell ref="D19313:E19313"/>
    <mergeCell ref="G19313:H19313"/>
    <mergeCell ref="I19313:J19313"/>
    <mergeCell ref="K19313:L19313"/>
    <mergeCell ref="M19313:N19313"/>
    <mergeCell ref="A19310:C19310"/>
    <mergeCell ref="D19310:E19310"/>
    <mergeCell ref="G19310:H19310"/>
    <mergeCell ref="I19310:J19310"/>
    <mergeCell ref="K19310:L19310"/>
    <mergeCell ref="M19310:N19310"/>
    <mergeCell ref="O19308:P19308"/>
    <mergeCell ref="A19309:C19309"/>
    <mergeCell ref="D19309:E19309"/>
    <mergeCell ref="G19309:H19309"/>
    <mergeCell ref="I19309:J19309"/>
    <mergeCell ref="K19309:L19309"/>
    <mergeCell ref="M19309:N19309"/>
    <mergeCell ref="O19309:P19309"/>
    <mergeCell ref="A19308:C19308"/>
    <mergeCell ref="D19308:E19308"/>
    <mergeCell ref="G19308:H19308"/>
    <mergeCell ref="I19308:J19308"/>
    <mergeCell ref="K19308:L19308"/>
    <mergeCell ref="M19308:N19308"/>
    <mergeCell ref="O19321:P19321"/>
    <mergeCell ref="A19322:C19322"/>
    <mergeCell ref="D19322:E19322"/>
    <mergeCell ref="G19322:H19322"/>
    <mergeCell ref="I19322:J19322"/>
    <mergeCell ref="K19322:L19322"/>
    <mergeCell ref="M19322:N19322"/>
    <mergeCell ref="O19322:P19322"/>
    <mergeCell ref="A19321:C19321"/>
    <mergeCell ref="D19321:E19321"/>
    <mergeCell ref="G19321:H19321"/>
    <mergeCell ref="I19321:J19321"/>
    <mergeCell ref="K19321:L19321"/>
    <mergeCell ref="M19321:N19321"/>
    <mergeCell ref="A19318:N19318"/>
    <mergeCell ref="O19318:P19318"/>
    <mergeCell ref="A19319:P19319"/>
    <mergeCell ref="A19320:C19320"/>
    <mergeCell ref="D19320:E19320"/>
    <mergeCell ref="G19320:H19320"/>
    <mergeCell ref="I19320:J19320"/>
    <mergeCell ref="K19320:L19320"/>
    <mergeCell ref="M19320:N19320"/>
    <mergeCell ref="O19320:P19320"/>
    <mergeCell ref="A19316:H19316"/>
    <mergeCell ref="I19316:J19316"/>
    <mergeCell ref="K19316:L19316"/>
    <mergeCell ref="M19316:N19316"/>
    <mergeCell ref="O19316:P19316"/>
    <mergeCell ref="A19317:H19317"/>
    <mergeCell ref="I19317:J19317"/>
    <mergeCell ref="K19317:L19317"/>
    <mergeCell ref="M19317:N19317"/>
    <mergeCell ref="O19317:P19317"/>
    <mergeCell ref="A19331:N19331"/>
    <mergeCell ref="O19331:P19331"/>
    <mergeCell ref="A19332:P19332"/>
    <mergeCell ref="A19333:C19333"/>
    <mergeCell ref="D19333:E19333"/>
    <mergeCell ref="G19333:H19333"/>
    <mergeCell ref="I19333:J19333"/>
    <mergeCell ref="K19333:L19333"/>
    <mergeCell ref="M19333:N19333"/>
    <mergeCell ref="O19333:P19333"/>
    <mergeCell ref="A19329:H19329"/>
    <mergeCell ref="I19329:J19329"/>
    <mergeCell ref="K19329:L19329"/>
    <mergeCell ref="M19329:N19329"/>
    <mergeCell ref="O19329:P19329"/>
    <mergeCell ref="A19330:H19330"/>
    <mergeCell ref="I19330:J19330"/>
    <mergeCell ref="K19330:L19330"/>
    <mergeCell ref="M19330:N19330"/>
    <mergeCell ref="O19330:P19330"/>
    <mergeCell ref="O19326:P19326"/>
    <mergeCell ref="A19327:N19327"/>
    <mergeCell ref="O19327:P19327"/>
    <mergeCell ref="A19328:H19328"/>
    <mergeCell ref="I19328:J19328"/>
    <mergeCell ref="K19328:L19328"/>
    <mergeCell ref="M19328:N19328"/>
    <mergeCell ref="O19328:P19328"/>
    <mergeCell ref="O19323:P19323"/>
    <mergeCell ref="A19324:N19324"/>
    <mergeCell ref="O19324:P19324"/>
    <mergeCell ref="A19325:P19325"/>
    <mergeCell ref="A19326:C19326"/>
    <mergeCell ref="D19326:E19326"/>
    <mergeCell ref="G19326:H19326"/>
    <mergeCell ref="I19326:J19326"/>
    <mergeCell ref="K19326:L19326"/>
    <mergeCell ref="M19326:N19326"/>
    <mergeCell ref="A19323:C19323"/>
    <mergeCell ref="D19323:E19323"/>
    <mergeCell ref="G19323:H19323"/>
    <mergeCell ref="I19323:J19323"/>
    <mergeCell ref="K19323:L19323"/>
    <mergeCell ref="M19323:N19323"/>
    <mergeCell ref="B19344:K19344"/>
    <mergeCell ref="L19344:M19344"/>
    <mergeCell ref="N19344:P19344"/>
    <mergeCell ref="B19345:K19345"/>
    <mergeCell ref="L19345:M19345"/>
    <mergeCell ref="N19345:P19345"/>
    <mergeCell ref="O19336:P19336"/>
    <mergeCell ref="A19338:P19338"/>
    <mergeCell ref="A19339:P19339"/>
    <mergeCell ref="A19340:P19340"/>
    <mergeCell ref="A19342:P19342"/>
    <mergeCell ref="B19343:K19343"/>
    <mergeCell ref="L19343:M19343"/>
    <mergeCell ref="N19343:P19343"/>
    <mergeCell ref="A19336:C19336"/>
    <mergeCell ref="D19336:E19336"/>
    <mergeCell ref="G19336:H19336"/>
    <mergeCell ref="I19336:J19336"/>
    <mergeCell ref="K19336:L19336"/>
    <mergeCell ref="M19336:N19336"/>
    <mergeCell ref="O19334:P19334"/>
    <mergeCell ref="A19335:C19335"/>
    <mergeCell ref="D19335:E19335"/>
    <mergeCell ref="G19335:H19335"/>
    <mergeCell ref="I19335:J19335"/>
    <mergeCell ref="K19335:L19335"/>
    <mergeCell ref="M19335:N19335"/>
    <mergeCell ref="O19335:P19335"/>
    <mergeCell ref="A19334:C19334"/>
    <mergeCell ref="D19334:E19334"/>
    <mergeCell ref="G19334:H19334"/>
    <mergeCell ref="I19334:J19334"/>
    <mergeCell ref="K19334:L19334"/>
    <mergeCell ref="M19334:N19334"/>
    <mergeCell ref="A19352:N19352"/>
    <mergeCell ref="O19352:P19352"/>
    <mergeCell ref="A19353:P19353"/>
    <mergeCell ref="A19354:C19354"/>
    <mergeCell ref="D19354:E19354"/>
    <mergeCell ref="G19354:H19354"/>
    <mergeCell ref="I19354:J19354"/>
    <mergeCell ref="K19354:L19354"/>
    <mergeCell ref="M19354:N19354"/>
    <mergeCell ref="O19354:P19354"/>
    <mergeCell ref="A19350:C19351"/>
    <mergeCell ref="D19350:E19351"/>
    <mergeCell ref="F19350:F19351"/>
    <mergeCell ref="G19350:H19351"/>
    <mergeCell ref="I19350:P19350"/>
    <mergeCell ref="I19351:J19351"/>
    <mergeCell ref="K19351:L19351"/>
    <mergeCell ref="M19351:N19351"/>
    <mergeCell ref="O19351:P19351"/>
    <mergeCell ref="B19348:K19348"/>
    <mergeCell ref="L19348:M19348"/>
    <mergeCell ref="N19348:P19348"/>
    <mergeCell ref="A19349:B19349"/>
    <mergeCell ref="C19349:D19349"/>
    <mergeCell ref="E19349:G19349"/>
    <mergeCell ref="H19349:I19349"/>
    <mergeCell ref="J19349:O19349"/>
    <mergeCell ref="B19346:K19346"/>
    <mergeCell ref="L19346:M19346"/>
    <mergeCell ref="N19346:P19346"/>
    <mergeCell ref="B19347:K19347"/>
    <mergeCell ref="L19347:M19347"/>
    <mergeCell ref="N19347:P19347"/>
    <mergeCell ref="A19360:N19360"/>
    <mergeCell ref="O19360:P19360"/>
    <mergeCell ref="A19361:P19361"/>
    <mergeCell ref="A19362:C19362"/>
    <mergeCell ref="D19362:E19362"/>
    <mergeCell ref="G19362:H19362"/>
    <mergeCell ref="I19362:J19362"/>
    <mergeCell ref="K19362:L19362"/>
    <mergeCell ref="M19362:N19362"/>
    <mergeCell ref="O19362:P19362"/>
    <mergeCell ref="A19358:H19358"/>
    <mergeCell ref="I19358:J19358"/>
    <mergeCell ref="K19358:L19358"/>
    <mergeCell ref="M19358:N19358"/>
    <mergeCell ref="O19358:P19358"/>
    <mergeCell ref="A19359:H19359"/>
    <mergeCell ref="I19359:J19359"/>
    <mergeCell ref="K19359:L19359"/>
    <mergeCell ref="M19359:N19359"/>
    <mergeCell ref="O19359:P19359"/>
    <mergeCell ref="O19355:P19355"/>
    <mergeCell ref="A19356:N19356"/>
    <mergeCell ref="O19356:P19356"/>
    <mergeCell ref="A19357:H19357"/>
    <mergeCell ref="I19357:J19357"/>
    <mergeCell ref="K19357:L19357"/>
    <mergeCell ref="M19357:N19357"/>
    <mergeCell ref="O19357:P19357"/>
    <mergeCell ref="A19355:C19355"/>
    <mergeCell ref="D19355:E19355"/>
    <mergeCell ref="G19355:H19355"/>
    <mergeCell ref="I19355:J19355"/>
    <mergeCell ref="K19355:L19355"/>
    <mergeCell ref="M19355:N19355"/>
    <mergeCell ref="O19368:P19368"/>
    <mergeCell ref="A19369:N19369"/>
    <mergeCell ref="O19369:P19369"/>
    <mergeCell ref="A19370:H19370"/>
    <mergeCell ref="I19370:J19370"/>
    <mergeCell ref="K19370:L19370"/>
    <mergeCell ref="M19370:N19370"/>
    <mergeCell ref="O19370:P19370"/>
    <mergeCell ref="O19365:P19365"/>
    <mergeCell ref="A19366:N19366"/>
    <mergeCell ref="O19366:P19366"/>
    <mergeCell ref="A19367:P19367"/>
    <mergeCell ref="A19368:C19368"/>
    <mergeCell ref="D19368:E19368"/>
    <mergeCell ref="G19368:H19368"/>
    <mergeCell ref="I19368:J19368"/>
    <mergeCell ref="K19368:L19368"/>
    <mergeCell ref="M19368:N19368"/>
    <mergeCell ref="A19365:C19365"/>
    <mergeCell ref="D19365:E19365"/>
    <mergeCell ref="G19365:H19365"/>
    <mergeCell ref="I19365:J19365"/>
    <mergeCell ref="K19365:L19365"/>
    <mergeCell ref="M19365:N19365"/>
    <mergeCell ref="O19363:P19363"/>
    <mergeCell ref="A19364:C19364"/>
    <mergeCell ref="D19364:E19364"/>
    <mergeCell ref="G19364:H19364"/>
    <mergeCell ref="I19364:J19364"/>
    <mergeCell ref="K19364:L19364"/>
    <mergeCell ref="M19364:N19364"/>
    <mergeCell ref="O19364:P19364"/>
    <mergeCell ref="A19363:C19363"/>
    <mergeCell ref="D19363:E19363"/>
    <mergeCell ref="G19363:H19363"/>
    <mergeCell ref="I19363:J19363"/>
    <mergeCell ref="K19363:L19363"/>
    <mergeCell ref="M19363:N19363"/>
    <mergeCell ref="O19376:P19376"/>
    <mergeCell ref="A19377:C19377"/>
    <mergeCell ref="D19377:E19377"/>
    <mergeCell ref="G19377:H19377"/>
    <mergeCell ref="I19377:J19377"/>
    <mergeCell ref="K19377:L19377"/>
    <mergeCell ref="M19377:N19377"/>
    <mergeCell ref="O19377:P19377"/>
    <mergeCell ref="A19376:C19376"/>
    <mergeCell ref="D19376:E19376"/>
    <mergeCell ref="G19376:H19376"/>
    <mergeCell ref="I19376:J19376"/>
    <mergeCell ref="K19376:L19376"/>
    <mergeCell ref="M19376:N19376"/>
    <mergeCell ref="A19373:N19373"/>
    <mergeCell ref="O19373:P19373"/>
    <mergeCell ref="A19374:P19374"/>
    <mergeCell ref="A19375:C19375"/>
    <mergeCell ref="D19375:E19375"/>
    <mergeCell ref="G19375:H19375"/>
    <mergeCell ref="I19375:J19375"/>
    <mergeCell ref="K19375:L19375"/>
    <mergeCell ref="M19375:N19375"/>
    <mergeCell ref="O19375:P19375"/>
    <mergeCell ref="A19371:H19371"/>
    <mergeCell ref="I19371:J19371"/>
    <mergeCell ref="K19371:L19371"/>
    <mergeCell ref="M19371:N19371"/>
    <mergeCell ref="O19371:P19371"/>
    <mergeCell ref="A19372:H19372"/>
    <mergeCell ref="I19372:J19372"/>
    <mergeCell ref="K19372:L19372"/>
    <mergeCell ref="M19372:N19372"/>
    <mergeCell ref="O19372:P19372"/>
    <mergeCell ref="B19392:K19392"/>
    <mergeCell ref="L19392:M19392"/>
    <mergeCell ref="N19392:P19392"/>
    <mergeCell ref="B19393:K19393"/>
    <mergeCell ref="L19393:M19393"/>
    <mergeCell ref="N19393:P19393"/>
    <mergeCell ref="B19390:K19390"/>
    <mergeCell ref="L19390:M19390"/>
    <mergeCell ref="N19390:P19390"/>
    <mergeCell ref="B19391:K19391"/>
    <mergeCell ref="L19391:M19391"/>
    <mergeCell ref="N19391:P19391"/>
    <mergeCell ref="A19383:N19383"/>
    <mergeCell ref="O19383:P19383"/>
    <mergeCell ref="A19385:P19385"/>
    <mergeCell ref="A19386:P19386"/>
    <mergeCell ref="A19387:P19387"/>
    <mergeCell ref="A19389:P19389"/>
    <mergeCell ref="O19381:P19381"/>
    <mergeCell ref="A19382:C19382"/>
    <mergeCell ref="D19382:E19382"/>
    <mergeCell ref="G19382:H19382"/>
    <mergeCell ref="I19382:J19382"/>
    <mergeCell ref="K19382:L19382"/>
    <mergeCell ref="M19382:N19382"/>
    <mergeCell ref="O19382:P19382"/>
    <mergeCell ref="O19378:P19378"/>
    <mergeCell ref="A19379:N19379"/>
    <mergeCell ref="O19379:P19379"/>
    <mergeCell ref="A19380:P19380"/>
    <mergeCell ref="A19381:C19381"/>
    <mergeCell ref="D19381:E19381"/>
    <mergeCell ref="G19381:H19381"/>
    <mergeCell ref="I19381:J19381"/>
    <mergeCell ref="K19381:L19381"/>
    <mergeCell ref="M19381:N19381"/>
    <mergeCell ref="A19378:C19378"/>
    <mergeCell ref="D19378:E19378"/>
    <mergeCell ref="G19378:H19378"/>
    <mergeCell ref="I19378:J19378"/>
    <mergeCell ref="K19378:L19378"/>
    <mergeCell ref="M19378:N19378"/>
    <mergeCell ref="A19400:H19400"/>
    <mergeCell ref="I19400:J19400"/>
    <mergeCell ref="K19400:L19400"/>
    <mergeCell ref="M19400:N19400"/>
    <mergeCell ref="O19400:P19400"/>
    <mergeCell ref="A19401:H19401"/>
    <mergeCell ref="I19401:J19401"/>
    <mergeCell ref="K19401:L19401"/>
    <mergeCell ref="M19401:N19401"/>
    <mergeCell ref="O19401:P19401"/>
    <mergeCell ref="I19398:J19398"/>
    <mergeCell ref="K19398:L19398"/>
    <mergeCell ref="M19398:N19398"/>
    <mergeCell ref="O19398:P19398"/>
    <mergeCell ref="A19399:H19399"/>
    <mergeCell ref="I19399:J19399"/>
    <mergeCell ref="K19399:L19399"/>
    <mergeCell ref="M19399:N19399"/>
    <mergeCell ref="O19399:P19399"/>
    <mergeCell ref="A19396:B19396"/>
    <mergeCell ref="C19396:D19396"/>
    <mergeCell ref="E19396:G19396"/>
    <mergeCell ref="H19396:I19396"/>
    <mergeCell ref="J19396:O19396"/>
    <mergeCell ref="A19397:C19398"/>
    <mergeCell ref="D19397:E19398"/>
    <mergeCell ref="F19397:F19398"/>
    <mergeCell ref="G19397:H19398"/>
    <mergeCell ref="I19397:P19397"/>
    <mergeCell ref="B19394:K19394"/>
    <mergeCell ref="L19394:M19394"/>
    <mergeCell ref="N19394:P19394"/>
    <mergeCell ref="B19395:K19395"/>
    <mergeCell ref="L19395:M19395"/>
    <mergeCell ref="N19395:P19395"/>
    <mergeCell ref="O19407:P19407"/>
    <mergeCell ref="A19408:N19408"/>
    <mergeCell ref="O19408:P19408"/>
    <mergeCell ref="A19409:P19409"/>
    <mergeCell ref="A19410:C19410"/>
    <mergeCell ref="D19410:E19410"/>
    <mergeCell ref="G19410:H19410"/>
    <mergeCell ref="I19410:J19410"/>
    <mergeCell ref="K19410:L19410"/>
    <mergeCell ref="M19410:N19410"/>
    <mergeCell ref="A19407:C19407"/>
    <mergeCell ref="D19407:E19407"/>
    <mergeCell ref="G19407:H19407"/>
    <mergeCell ref="I19407:J19407"/>
    <mergeCell ref="K19407:L19407"/>
    <mergeCell ref="M19407:N19407"/>
    <mergeCell ref="O19405:P19405"/>
    <mergeCell ref="A19406:C19406"/>
    <mergeCell ref="D19406:E19406"/>
    <mergeCell ref="G19406:H19406"/>
    <mergeCell ref="I19406:J19406"/>
    <mergeCell ref="K19406:L19406"/>
    <mergeCell ref="M19406:N19406"/>
    <mergeCell ref="O19406:P19406"/>
    <mergeCell ref="A19405:C19405"/>
    <mergeCell ref="D19405:E19405"/>
    <mergeCell ref="G19405:H19405"/>
    <mergeCell ref="I19405:J19405"/>
    <mergeCell ref="K19405:L19405"/>
    <mergeCell ref="M19405:N19405"/>
    <mergeCell ref="A19402:N19402"/>
    <mergeCell ref="O19402:P19402"/>
    <mergeCell ref="A19403:P19403"/>
    <mergeCell ref="A19404:C19404"/>
    <mergeCell ref="D19404:E19404"/>
    <mergeCell ref="G19404:H19404"/>
    <mergeCell ref="I19404:J19404"/>
    <mergeCell ref="K19404:L19404"/>
    <mergeCell ref="M19404:N19404"/>
    <mergeCell ref="O19404:P19404"/>
    <mergeCell ref="A19416:N19416"/>
    <mergeCell ref="O19416:P19416"/>
    <mergeCell ref="A19417:P19417"/>
    <mergeCell ref="A19418:C19418"/>
    <mergeCell ref="D19418:E19418"/>
    <mergeCell ref="G19418:H19418"/>
    <mergeCell ref="I19418:J19418"/>
    <mergeCell ref="K19418:L19418"/>
    <mergeCell ref="M19418:N19418"/>
    <mergeCell ref="O19418:P19418"/>
    <mergeCell ref="A19414:H19414"/>
    <mergeCell ref="I19414:J19414"/>
    <mergeCell ref="K19414:L19414"/>
    <mergeCell ref="M19414:N19414"/>
    <mergeCell ref="O19414:P19414"/>
    <mergeCell ref="A19415:H19415"/>
    <mergeCell ref="I19415:J19415"/>
    <mergeCell ref="K19415:L19415"/>
    <mergeCell ref="M19415:N19415"/>
    <mergeCell ref="O19415:P19415"/>
    <mergeCell ref="A19412:N19412"/>
    <mergeCell ref="O19412:P19412"/>
    <mergeCell ref="A19413:H19413"/>
    <mergeCell ref="I19413:J19413"/>
    <mergeCell ref="K19413:L19413"/>
    <mergeCell ref="M19413:N19413"/>
    <mergeCell ref="O19413:P19413"/>
    <mergeCell ref="O19410:P19410"/>
    <mergeCell ref="A19411:C19411"/>
    <mergeCell ref="D19411:E19411"/>
    <mergeCell ref="G19411:H19411"/>
    <mergeCell ref="I19411:J19411"/>
    <mergeCell ref="K19411:L19411"/>
    <mergeCell ref="M19411:N19411"/>
    <mergeCell ref="O19411:P19411"/>
    <mergeCell ref="A19426:N19426"/>
    <mergeCell ref="O19426:P19426"/>
    <mergeCell ref="A19428:P19428"/>
    <mergeCell ref="A19429:P19429"/>
    <mergeCell ref="A19430:P19430"/>
    <mergeCell ref="A19432:P19432"/>
    <mergeCell ref="O19424:P19424"/>
    <mergeCell ref="A19425:C19425"/>
    <mergeCell ref="D19425:E19425"/>
    <mergeCell ref="G19425:H19425"/>
    <mergeCell ref="I19425:J19425"/>
    <mergeCell ref="K19425:L19425"/>
    <mergeCell ref="M19425:N19425"/>
    <mergeCell ref="O19425:P19425"/>
    <mergeCell ref="O19421:P19421"/>
    <mergeCell ref="A19422:N19422"/>
    <mergeCell ref="O19422:P19422"/>
    <mergeCell ref="A19423:P19423"/>
    <mergeCell ref="A19424:C19424"/>
    <mergeCell ref="D19424:E19424"/>
    <mergeCell ref="G19424:H19424"/>
    <mergeCell ref="I19424:J19424"/>
    <mergeCell ref="K19424:L19424"/>
    <mergeCell ref="M19424:N19424"/>
    <mergeCell ref="A19421:C19421"/>
    <mergeCell ref="D19421:E19421"/>
    <mergeCell ref="G19421:H19421"/>
    <mergeCell ref="I19421:J19421"/>
    <mergeCell ref="K19421:L19421"/>
    <mergeCell ref="M19421:N19421"/>
    <mergeCell ref="O19419:P19419"/>
    <mergeCell ref="A19420:C19420"/>
    <mergeCell ref="D19420:E19420"/>
    <mergeCell ref="G19420:H19420"/>
    <mergeCell ref="I19420:J19420"/>
    <mergeCell ref="K19420:L19420"/>
    <mergeCell ref="M19420:N19420"/>
    <mergeCell ref="O19420:P19420"/>
    <mergeCell ref="A19419:C19419"/>
    <mergeCell ref="D19419:E19419"/>
    <mergeCell ref="G19419:H19419"/>
    <mergeCell ref="I19419:J19419"/>
    <mergeCell ref="K19419:L19419"/>
    <mergeCell ref="M19419:N19419"/>
    <mergeCell ref="I19441:J19441"/>
    <mergeCell ref="K19441:L19441"/>
    <mergeCell ref="M19441:N19441"/>
    <mergeCell ref="O19441:P19441"/>
    <mergeCell ref="A19442:H19442"/>
    <mergeCell ref="I19442:J19442"/>
    <mergeCell ref="K19442:L19442"/>
    <mergeCell ref="M19442:N19442"/>
    <mergeCell ref="O19442:P19442"/>
    <mergeCell ref="A19439:B19439"/>
    <mergeCell ref="C19439:D19439"/>
    <mergeCell ref="E19439:G19439"/>
    <mergeCell ref="H19439:I19439"/>
    <mergeCell ref="J19439:O19439"/>
    <mergeCell ref="A19440:C19441"/>
    <mergeCell ref="D19440:E19441"/>
    <mergeCell ref="F19440:F19441"/>
    <mergeCell ref="G19440:H19441"/>
    <mergeCell ref="I19440:P19440"/>
    <mergeCell ref="B19437:K19437"/>
    <mergeCell ref="L19437:M19437"/>
    <mergeCell ref="N19437:P19437"/>
    <mergeCell ref="B19438:K19438"/>
    <mergeCell ref="L19438:M19438"/>
    <mergeCell ref="N19438:P19438"/>
    <mergeCell ref="B19435:K19435"/>
    <mergeCell ref="L19435:M19435"/>
    <mergeCell ref="N19435:P19435"/>
    <mergeCell ref="B19436:K19436"/>
    <mergeCell ref="L19436:M19436"/>
    <mergeCell ref="N19436:P19436"/>
    <mergeCell ref="B19433:K19433"/>
    <mergeCell ref="L19433:M19433"/>
    <mergeCell ref="N19433:P19433"/>
    <mergeCell ref="B19434:K19434"/>
    <mergeCell ref="L19434:M19434"/>
    <mergeCell ref="N19434:P19434"/>
    <mergeCell ref="O19448:P19448"/>
    <mergeCell ref="A19449:C19449"/>
    <mergeCell ref="D19449:E19449"/>
    <mergeCell ref="G19449:H19449"/>
    <mergeCell ref="I19449:J19449"/>
    <mergeCell ref="K19449:L19449"/>
    <mergeCell ref="M19449:N19449"/>
    <mergeCell ref="O19449:P19449"/>
    <mergeCell ref="A19448:C19448"/>
    <mergeCell ref="D19448:E19448"/>
    <mergeCell ref="G19448:H19448"/>
    <mergeCell ref="I19448:J19448"/>
    <mergeCell ref="K19448:L19448"/>
    <mergeCell ref="M19448:N19448"/>
    <mergeCell ref="A19445:N19445"/>
    <mergeCell ref="O19445:P19445"/>
    <mergeCell ref="A19446:P19446"/>
    <mergeCell ref="A19447:C19447"/>
    <mergeCell ref="D19447:E19447"/>
    <mergeCell ref="G19447:H19447"/>
    <mergeCell ref="I19447:J19447"/>
    <mergeCell ref="K19447:L19447"/>
    <mergeCell ref="M19447:N19447"/>
    <mergeCell ref="O19447:P19447"/>
    <mergeCell ref="A19443:H19443"/>
    <mergeCell ref="I19443:J19443"/>
    <mergeCell ref="K19443:L19443"/>
    <mergeCell ref="M19443:N19443"/>
    <mergeCell ref="O19443:P19443"/>
    <mergeCell ref="A19444:H19444"/>
    <mergeCell ref="I19444:J19444"/>
    <mergeCell ref="K19444:L19444"/>
    <mergeCell ref="M19444:N19444"/>
    <mergeCell ref="O19444:P19444"/>
    <mergeCell ref="A19457:N19457"/>
    <mergeCell ref="O19457:P19457"/>
    <mergeCell ref="A19458:H19458"/>
    <mergeCell ref="I19458:J19458"/>
    <mergeCell ref="K19458:L19458"/>
    <mergeCell ref="M19458:N19458"/>
    <mergeCell ref="O19458:P19458"/>
    <mergeCell ref="O19455:P19455"/>
    <mergeCell ref="A19456:C19456"/>
    <mergeCell ref="D19456:E19456"/>
    <mergeCell ref="G19456:H19456"/>
    <mergeCell ref="I19456:J19456"/>
    <mergeCell ref="K19456:L19456"/>
    <mergeCell ref="M19456:N19456"/>
    <mergeCell ref="O19456:P19456"/>
    <mergeCell ref="A19455:C19455"/>
    <mergeCell ref="D19455:E19455"/>
    <mergeCell ref="G19455:H19455"/>
    <mergeCell ref="I19455:J19455"/>
    <mergeCell ref="K19455:L19455"/>
    <mergeCell ref="M19455:N19455"/>
    <mergeCell ref="O19453:P19453"/>
    <mergeCell ref="A19454:C19454"/>
    <mergeCell ref="D19454:E19454"/>
    <mergeCell ref="G19454:H19454"/>
    <mergeCell ref="I19454:J19454"/>
    <mergeCell ref="K19454:L19454"/>
    <mergeCell ref="M19454:N19454"/>
    <mergeCell ref="O19454:P19454"/>
    <mergeCell ref="O19450:P19450"/>
    <mergeCell ref="A19451:N19451"/>
    <mergeCell ref="O19451:P19451"/>
    <mergeCell ref="A19452:P19452"/>
    <mergeCell ref="A19453:C19453"/>
    <mergeCell ref="D19453:E19453"/>
    <mergeCell ref="G19453:H19453"/>
    <mergeCell ref="I19453:J19453"/>
    <mergeCell ref="K19453:L19453"/>
    <mergeCell ref="M19453:N19453"/>
    <mergeCell ref="A19450:C19450"/>
    <mergeCell ref="D19450:E19450"/>
    <mergeCell ref="G19450:H19450"/>
    <mergeCell ref="I19450:J19450"/>
    <mergeCell ref="K19450:L19450"/>
    <mergeCell ref="M19450:N19450"/>
    <mergeCell ref="O19464:P19464"/>
    <mergeCell ref="A19465:C19465"/>
    <mergeCell ref="D19465:E19465"/>
    <mergeCell ref="G19465:H19465"/>
    <mergeCell ref="I19465:J19465"/>
    <mergeCell ref="K19465:L19465"/>
    <mergeCell ref="M19465:N19465"/>
    <mergeCell ref="O19465:P19465"/>
    <mergeCell ref="A19464:C19464"/>
    <mergeCell ref="D19464:E19464"/>
    <mergeCell ref="G19464:H19464"/>
    <mergeCell ref="I19464:J19464"/>
    <mergeCell ref="K19464:L19464"/>
    <mergeCell ref="M19464:N19464"/>
    <mergeCell ref="A19461:N19461"/>
    <mergeCell ref="O19461:P19461"/>
    <mergeCell ref="A19462:P19462"/>
    <mergeCell ref="A19463:C19463"/>
    <mergeCell ref="D19463:E19463"/>
    <mergeCell ref="G19463:H19463"/>
    <mergeCell ref="I19463:J19463"/>
    <mergeCell ref="K19463:L19463"/>
    <mergeCell ref="M19463:N19463"/>
    <mergeCell ref="O19463:P19463"/>
    <mergeCell ref="A19459:H19459"/>
    <mergeCell ref="I19459:J19459"/>
    <mergeCell ref="K19459:L19459"/>
    <mergeCell ref="M19459:N19459"/>
    <mergeCell ref="O19459:P19459"/>
    <mergeCell ref="A19460:H19460"/>
    <mergeCell ref="I19460:J19460"/>
    <mergeCell ref="K19460:L19460"/>
    <mergeCell ref="M19460:N19460"/>
    <mergeCell ref="O19460:P19460"/>
    <mergeCell ref="B19479:K19479"/>
    <mergeCell ref="L19479:M19479"/>
    <mergeCell ref="N19479:P19479"/>
    <mergeCell ref="B19480:K19480"/>
    <mergeCell ref="L19480:M19480"/>
    <mergeCell ref="N19480:P19480"/>
    <mergeCell ref="A19476:P19476"/>
    <mergeCell ref="B19477:K19477"/>
    <mergeCell ref="L19477:M19477"/>
    <mergeCell ref="N19477:P19477"/>
    <mergeCell ref="B19478:K19478"/>
    <mergeCell ref="L19478:M19478"/>
    <mergeCell ref="N19478:P19478"/>
    <mergeCell ref="O19469:P19469"/>
    <mergeCell ref="A19470:N19470"/>
    <mergeCell ref="O19470:P19470"/>
    <mergeCell ref="A19472:P19472"/>
    <mergeCell ref="A19473:P19473"/>
    <mergeCell ref="A19474:P19474"/>
    <mergeCell ref="O19466:P19466"/>
    <mergeCell ref="A19467:N19467"/>
    <mergeCell ref="O19467:P19467"/>
    <mergeCell ref="A19468:P19468"/>
    <mergeCell ref="A19469:C19469"/>
    <mergeCell ref="D19469:E19469"/>
    <mergeCell ref="G19469:H19469"/>
    <mergeCell ref="I19469:J19469"/>
    <mergeCell ref="K19469:L19469"/>
    <mergeCell ref="M19469:N19469"/>
    <mergeCell ref="A19466:C19466"/>
    <mergeCell ref="D19466:E19466"/>
    <mergeCell ref="G19466:H19466"/>
    <mergeCell ref="I19466:J19466"/>
    <mergeCell ref="K19466:L19466"/>
    <mergeCell ref="M19466:N19466"/>
    <mergeCell ref="A19487:H19487"/>
    <mergeCell ref="I19487:J19487"/>
    <mergeCell ref="K19487:L19487"/>
    <mergeCell ref="M19487:N19487"/>
    <mergeCell ref="O19487:P19487"/>
    <mergeCell ref="A19488:H19488"/>
    <mergeCell ref="I19488:J19488"/>
    <mergeCell ref="K19488:L19488"/>
    <mergeCell ref="M19488:N19488"/>
    <mergeCell ref="O19488:P19488"/>
    <mergeCell ref="I19485:J19485"/>
    <mergeCell ref="K19485:L19485"/>
    <mergeCell ref="M19485:N19485"/>
    <mergeCell ref="O19485:P19485"/>
    <mergeCell ref="A19486:H19486"/>
    <mergeCell ref="I19486:J19486"/>
    <mergeCell ref="K19486:L19486"/>
    <mergeCell ref="M19486:N19486"/>
    <mergeCell ref="O19486:P19486"/>
    <mergeCell ref="A19483:B19483"/>
    <mergeCell ref="C19483:D19483"/>
    <mergeCell ref="E19483:G19483"/>
    <mergeCell ref="H19483:I19483"/>
    <mergeCell ref="J19483:O19483"/>
    <mergeCell ref="A19484:C19485"/>
    <mergeCell ref="D19484:E19485"/>
    <mergeCell ref="F19484:F19485"/>
    <mergeCell ref="G19484:H19485"/>
    <mergeCell ref="I19484:P19484"/>
    <mergeCell ref="B19481:K19481"/>
    <mergeCell ref="L19481:M19481"/>
    <mergeCell ref="N19481:P19481"/>
    <mergeCell ref="B19482:K19482"/>
    <mergeCell ref="L19482:M19482"/>
    <mergeCell ref="N19482:P19482"/>
    <mergeCell ref="O19494:P19494"/>
    <mergeCell ref="A19495:C19495"/>
    <mergeCell ref="D19495:E19495"/>
    <mergeCell ref="G19495:H19495"/>
    <mergeCell ref="I19495:J19495"/>
    <mergeCell ref="K19495:L19495"/>
    <mergeCell ref="M19495:N19495"/>
    <mergeCell ref="O19495:P19495"/>
    <mergeCell ref="A19494:C19494"/>
    <mergeCell ref="D19494:E19494"/>
    <mergeCell ref="G19494:H19494"/>
    <mergeCell ref="I19494:J19494"/>
    <mergeCell ref="K19494:L19494"/>
    <mergeCell ref="M19494:N19494"/>
    <mergeCell ref="O19492:P19492"/>
    <mergeCell ref="A19493:C19493"/>
    <mergeCell ref="D19493:E19493"/>
    <mergeCell ref="G19493:H19493"/>
    <mergeCell ref="I19493:J19493"/>
    <mergeCell ref="K19493:L19493"/>
    <mergeCell ref="M19493:N19493"/>
    <mergeCell ref="O19493:P19493"/>
    <mergeCell ref="A19492:C19492"/>
    <mergeCell ref="D19492:E19492"/>
    <mergeCell ref="G19492:H19492"/>
    <mergeCell ref="I19492:J19492"/>
    <mergeCell ref="K19492:L19492"/>
    <mergeCell ref="M19492:N19492"/>
    <mergeCell ref="A19489:N19489"/>
    <mergeCell ref="O19489:P19489"/>
    <mergeCell ref="A19490:P19490"/>
    <mergeCell ref="A19491:C19491"/>
    <mergeCell ref="D19491:E19491"/>
    <mergeCell ref="G19491:H19491"/>
    <mergeCell ref="I19491:J19491"/>
    <mergeCell ref="K19491:L19491"/>
    <mergeCell ref="M19491:N19491"/>
    <mergeCell ref="O19491:P19491"/>
    <mergeCell ref="A19503:H19503"/>
    <mergeCell ref="I19503:J19503"/>
    <mergeCell ref="K19503:L19503"/>
    <mergeCell ref="M19503:N19503"/>
    <mergeCell ref="O19503:P19503"/>
    <mergeCell ref="A19504:H19504"/>
    <mergeCell ref="I19504:J19504"/>
    <mergeCell ref="K19504:L19504"/>
    <mergeCell ref="M19504:N19504"/>
    <mergeCell ref="O19504:P19504"/>
    <mergeCell ref="A19501:N19501"/>
    <mergeCell ref="O19501:P19501"/>
    <mergeCell ref="A19502:H19502"/>
    <mergeCell ref="I19502:J19502"/>
    <mergeCell ref="K19502:L19502"/>
    <mergeCell ref="M19502:N19502"/>
    <mergeCell ref="O19502:P19502"/>
    <mergeCell ref="O19499:P19499"/>
    <mergeCell ref="A19500:C19500"/>
    <mergeCell ref="D19500:E19500"/>
    <mergeCell ref="G19500:H19500"/>
    <mergeCell ref="I19500:J19500"/>
    <mergeCell ref="K19500:L19500"/>
    <mergeCell ref="M19500:N19500"/>
    <mergeCell ref="O19500:P19500"/>
    <mergeCell ref="A19499:C19499"/>
    <mergeCell ref="D19499:E19499"/>
    <mergeCell ref="G19499:H19499"/>
    <mergeCell ref="I19499:J19499"/>
    <mergeCell ref="K19499:L19499"/>
    <mergeCell ref="M19499:N19499"/>
    <mergeCell ref="A19496:N19496"/>
    <mergeCell ref="O19496:P19496"/>
    <mergeCell ref="A19497:P19497"/>
    <mergeCell ref="A19498:C19498"/>
    <mergeCell ref="D19498:E19498"/>
    <mergeCell ref="G19498:H19498"/>
    <mergeCell ref="I19498:J19498"/>
    <mergeCell ref="K19498:L19498"/>
    <mergeCell ref="M19498:N19498"/>
    <mergeCell ref="O19498:P19498"/>
    <mergeCell ref="O19510:P19510"/>
    <mergeCell ref="A19511:C19511"/>
    <mergeCell ref="D19511:E19511"/>
    <mergeCell ref="G19511:H19511"/>
    <mergeCell ref="I19511:J19511"/>
    <mergeCell ref="K19511:L19511"/>
    <mergeCell ref="M19511:N19511"/>
    <mergeCell ref="O19511:P19511"/>
    <mergeCell ref="A19510:C19510"/>
    <mergeCell ref="D19510:E19510"/>
    <mergeCell ref="G19510:H19510"/>
    <mergeCell ref="I19510:J19510"/>
    <mergeCell ref="K19510:L19510"/>
    <mergeCell ref="M19510:N19510"/>
    <mergeCell ref="O19508:P19508"/>
    <mergeCell ref="A19509:C19509"/>
    <mergeCell ref="D19509:E19509"/>
    <mergeCell ref="G19509:H19509"/>
    <mergeCell ref="I19509:J19509"/>
    <mergeCell ref="K19509:L19509"/>
    <mergeCell ref="M19509:N19509"/>
    <mergeCell ref="O19509:P19509"/>
    <mergeCell ref="A19508:C19508"/>
    <mergeCell ref="D19508:E19508"/>
    <mergeCell ref="G19508:H19508"/>
    <mergeCell ref="I19508:J19508"/>
    <mergeCell ref="K19508:L19508"/>
    <mergeCell ref="M19508:N19508"/>
    <mergeCell ref="A19505:N19505"/>
    <mergeCell ref="O19505:P19505"/>
    <mergeCell ref="A19506:P19506"/>
    <mergeCell ref="A19507:C19507"/>
    <mergeCell ref="D19507:E19507"/>
    <mergeCell ref="G19507:H19507"/>
    <mergeCell ref="I19507:J19507"/>
    <mergeCell ref="K19507:L19507"/>
    <mergeCell ref="M19507:N19507"/>
    <mergeCell ref="O19507:P19507"/>
    <mergeCell ref="B19524:K19524"/>
    <mergeCell ref="L19524:M19524"/>
    <mergeCell ref="N19524:P19524"/>
    <mergeCell ref="B19525:K19525"/>
    <mergeCell ref="L19525:M19525"/>
    <mergeCell ref="N19525:P19525"/>
    <mergeCell ref="A19518:P19518"/>
    <mergeCell ref="A19519:P19519"/>
    <mergeCell ref="A19520:P19520"/>
    <mergeCell ref="A19522:P19522"/>
    <mergeCell ref="B19523:K19523"/>
    <mergeCell ref="L19523:M19523"/>
    <mergeCell ref="N19523:P19523"/>
    <mergeCell ref="O19515:P19515"/>
    <mergeCell ref="A19516:C19516"/>
    <mergeCell ref="D19516:E19516"/>
    <mergeCell ref="G19516:H19516"/>
    <mergeCell ref="I19516:J19516"/>
    <mergeCell ref="K19516:L19516"/>
    <mergeCell ref="M19516:N19516"/>
    <mergeCell ref="O19516:P19516"/>
    <mergeCell ref="A19515:C19515"/>
    <mergeCell ref="D19515:E19515"/>
    <mergeCell ref="G19515:H19515"/>
    <mergeCell ref="I19515:J19515"/>
    <mergeCell ref="K19515:L19515"/>
    <mergeCell ref="M19515:N19515"/>
    <mergeCell ref="A19512:N19512"/>
    <mergeCell ref="O19512:P19512"/>
    <mergeCell ref="A19513:P19513"/>
    <mergeCell ref="A19514:C19514"/>
    <mergeCell ref="D19514:E19514"/>
    <mergeCell ref="G19514:H19514"/>
    <mergeCell ref="I19514:J19514"/>
    <mergeCell ref="K19514:L19514"/>
    <mergeCell ref="M19514:N19514"/>
    <mergeCell ref="O19514:P19514"/>
    <mergeCell ref="O19532:P19532"/>
    <mergeCell ref="A19533:N19533"/>
    <mergeCell ref="O19533:P19533"/>
    <mergeCell ref="A19534:H19534"/>
    <mergeCell ref="I19534:J19534"/>
    <mergeCell ref="K19534:L19534"/>
    <mergeCell ref="M19534:N19534"/>
    <mergeCell ref="O19534:P19534"/>
    <mergeCell ref="A19532:C19532"/>
    <mergeCell ref="D19532:E19532"/>
    <mergeCell ref="G19532:H19532"/>
    <mergeCell ref="I19532:J19532"/>
    <mergeCell ref="K19532:L19532"/>
    <mergeCell ref="M19532:N19532"/>
    <mergeCell ref="A19530:C19531"/>
    <mergeCell ref="D19530:E19531"/>
    <mergeCell ref="F19530:F19531"/>
    <mergeCell ref="G19530:H19531"/>
    <mergeCell ref="I19530:P19530"/>
    <mergeCell ref="I19531:J19531"/>
    <mergeCell ref="K19531:L19531"/>
    <mergeCell ref="M19531:N19531"/>
    <mergeCell ref="O19531:P19531"/>
    <mergeCell ref="B19528:K19528"/>
    <mergeCell ref="L19528:M19528"/>
    <mergeCell ref="N19528:P19528"/>
    <mergeCell ref="A19529:B19529"/>
    <mergeCell ref="C19529:D19529"/>
    <mergeCell ref="E19529:G19529"/>
    <mergeCell ref="H19529:I19529"/>
    <mergeCell ref="J19529:O19529"/>
    <mergeCell ref="B19526:K19526"/>
    <mergeCell ref="L19526:M19526"/>
    <mergeCell ref="N19526:P19526"/>
    <mergeCell ref="B19527:K19527"/>
    <mergeCell ref="L19527:M19527"/>
    <mergeCell ref="N19527:P19527"/>
    <mergeCell ref="O19540:P19540"/>
    <mergeCell ref="A19541:C19541"/>
    <mergeCell ref="D19541:E19541"/>
    <mergeCell ref="G19541:H19541"/>
    <mergeCell ref="I19541:J19541"/>
    <mergeCell ref="K19541:L19541"/>
    <mergeCell ref="M19541:N19541"/>
    <mergeCell ref="O19541:P19541"/>
    <mergeCell ref="A19540:C19540"/>
    <mergeCell ref="D19540:E19540"/>
    <mergeCell ref="G19540:H19540"/>
    <mergeCell ref="I19540:J19540"/>
    <mergeCell ref="K19540:L19540"/>
    <mergeCell ref="M19540:N19540"/>
    <mergeCell ref="A19537:N19537"/>
    <mergeCell ref="O19537:P19537"/>
    <mergeCell ref="A19538:P19538"/>
    <mergeCell ref="A19539:C19539"/>
    <mergeCell ref="D19539:E19539"/>
    <mergeCell ref="G19539:H19539"/>
    <mergeCell ref="I19539:J19539"/>
    <mergeCell ref="K19539:L19539"/>
    <mergeCell ref="M19539:N19539"/>
    <mergeCell ref="O19539:P19539"/>
    <mergeCell ref="A19535:H19535"/>
    <mergeCell ref="I19535:J19535"/>
    <mergeCell ref="K19535:L19535"/>
    <mergeCell ref="M19535:N19535"/>
    <mergeCell ref="O19535:P19535"/>
    <mergeCell ref="A19536:H19536"/>
    <mergeCell ref="I19536:J19536"/>
    <mergeCell ref="K19536:L19536"/>
    <mergeCell ref="M19536:N19536"/>
    <mergeCell ref="O19536:P19536"/>
    <mergeCell ref="A19549:N19549"/>
    <mergeCell ref="O19549:P19549"/>
    <mergeCell ref="A19550:H19550"/>
    <mergeCell ref="I19550:J19550"/>
    <mergeCell ref="K19550:L19550"/>
    <mergeCell ref="M19550:N19550"/>
    <mergeCell ref="O19550:P19550"/>
    <mergeCell ref="O19547:P19547"/>
    <mergeCell ref="A19548:C19548"/>
    <mergeCell ref="D19548:E19548"/>
    <mergeCell ref="G19548:H19548"/>
    <mergeCell ref="I19548:J19548"/>
    <mergeCell ref="K19548:L19548"/>
    <mergeCell ref="M19548:N19548"/>
    <mergeCell ref="O19548:P19548"/>
    <mergeCell ref="O19544:P19544"/>
    <mergeCell ref="A19545:N19545"/>
    <mergeCell ref="O19545:P19545"/>
    <mergeCell ref="A19546:P19546"/>
    <mergeCell ref="A19547:C19547"/>
    <mergeCell ref="D19547:E19547"/>
    <mergeCell ref="G19547:H19547"/>
    <mergeCell ref="I19547:J19547"/>
    <mergeCell ref="K19547:L19547"/>
    <mergeCell ref="M19547:N19547"/>
    <mergeCell ref="A19544:C19544"/>
    <mergeCell ref="D19544:E19544"/>
    <mergeCell ref="G19544:H19544"/>
    <mergeCell ref="I19544:J19544"/>
    <mergeCell ref="K19544:L19544"/>
    <mergeCell ref="M19544:N19544"/>
    <mergeCell ref="O19542:P19542"/>
    <mergeCell ref="A19543:C19543"/>
    <mergeCell ref="D19543:E19543"/>
    <mergeCell ref="G19543:H19543"/>
    <mergeCell ref="I19543:J19543"/>
    <mergeCell ref="K19543:L19543"/>
    <mergeCell ref="M19543:N19543"/>
    <mergeCell ref="O19543:P19543"/>
    <mergeCell ref="A19542:C19542"/>
    <mergeCell ref="D19542:E19542"/>
    <mergeCell ref="G19542:H19542"/>
    <mergeCell ref="I19542:J19542"/>
    <mergeCell ref="K19542:L19542"/>
    <mergeCell ref="M19542:N19542"/>
    <mergeCell ref="O19556:P19556"/>
    <mergeCell ref="A19557:C19557"/>
    <mergeCell ref="D19557:E19557"/>
    <mergeCell ref="G19557:H19557"/>
    <mergeCell ref="I19557:J19557"/>
    <mergeCell ref="K19557:L19557"/>
    <mergeCell ref="M19557:N19557"/>
    <mergeCell ref="O19557:P19557"/>
    <mergeCell ref="A19556:C19556"/>
    <mergeCell ref="D19556:E19556"/>
    <mergeCell ref="G19556:H19556"/>
    <mergeCell ref="I19556:J19556"/>
    <mergeCell ref="K19556:L19556"/>
    <mergeCell ref="M19556:N19556"/>
    <mergeCell ref="A19553:N19553"/>
    <mergeCell ref="O19553:P19553"/>
    <mergeCell ref="A19554:P19554"/>
    <mergeCell ref="A19555:C19555"/>
    <mergeCell ref="D19555:E19555"/>
    <mergeCell ref="G19555:H19555"/>
    <mergeCell ref="I19555:J19555"/>
    <mergeCell ref="K19555:L19555"/>
    <mergeCell ref="M19555:N19555"/>
    <mergeCell ref="O19555:P19555"/>
    <mergeCell ref="A19551:H19551"/>
    <mergeCell ref="I19551:J19551"/>
    <mergeCell ref="K19551:L19551"/>
    <mergeCell ref="M19551:N19551"/>
    <mergeCell ref="O19551:P19551"/>
    <mergeCell ref="A19552:H19552"/>
    <mergeCell ref="I19552:J19552"/>
    <mergeCell ref="K19552:L19552"/>
    <mergeCell ref="M19552:N19552"/>
    <mergeCell ref="O19552:P19552"/>
    <mergeCell ref="A19572:B19572"/>
    <mergeCell ref="C19572:D19572"/>
    <mergeCell ref="E19572:G19572"/>
    <mergeCell ref="H19572:I19572"/>
    <mergeCell ref="J19572:O19572"/>
    <mergeCell ref="A19573:C19574"/>
    <mergeCell ref="D19573:E19574"/>
    <mergeCell ref="F19573:F19574"/>
    <mergeCell ref="G19573:H19574"/>
    <mergeCell ref="I19573:P19573"/>
    <mergeCell ref="B19570:K19570"/>
    <mergeCell ref="L19570:M19570"/>
    <mergeCell ref="N19570:P19570"/>
    <mergeCell ref="B19571:K19571"/>
    <mergeCell ref="L19571:M19571"/>
    <mergeCell ref="N19571:P19571"/>
    <mergeCell ref="B19568:K19568"/>
    <mergeCell ref="L19568:M19568"/>
    <mergeCell ref="N19568:P19568"/>
    <mergeCell ref="B19569:K19569"/>
    <mergeCell ref="L19569:M19569"/>
    <mergeCell ref="N19569:P19569"/>
    <mergeCell ref="A19565:P19565"/>
    <mergeCell ref="B19566:K19566"/>
    <mergeCell ref="L19566:M19566"/>
    <mergeCell ref="N19566:P19566"/>
    <mergeCell ref="B19567:K19567"/>
    <mergeCell ref="L19567:M19567"/>
    <mergeCell ref="N19567:P19567"/>
    <mergeCell ref="A19558:N19558"/>
    <mergeCell ref="O19558:P19558"/>
    <mergeCell ref="A19559:P19559"/>
    <mergeCell ref="A19561:P19561"/>
    <mergeCell ref="A19562:P19562"/>
    <mergeCell ref="A19563:P19563"/>
    <mergeCell ref="A19580:N19580"/>
    <mergeCell ref="O19580:P19580"/>
    <mergeCell ref="A19581:P19581"/>
    <mergeCell ref="A19582:C19582"/>
    <mergeCell ref="D19582:E19582"/>
    <mergeCell ref="G19582:H19582"/>
    <mergeCell ref="I19582:J19582"/>
    <mergeCell ref="K19582:L19582"/>
    <mergeCell ref="M19582:N19582"/>
    <mergeCell ref="O19582:P19582"/>
    <mergeCell ref="A19578:H19578"/>
    <mergeCell ref="I19578:J19578"/>
    <mergeCell ref="K19578:L19578"/>
    <mergeCell ref="M19578:N19578"/>
    <mergeCell ref="O19578:P19578"/>
    <mergeCell ref="A19579:H19579"/>
    <mergeCell ref="I19579:J19579"/>
    <mergeCell ref="K19579:L19579"/>
    <mergeCell ref="M19579:N19579"/>
    <mergeCell ref="O19579:P19579"/>
    <mergeCell ref="O19575:P19575"/>
    <mergeCell ref="A19576:N19576"/>
    <mergeCell ref="O19576:P19576"/>
    <mergeCell ref="A19577:H19577"/>
    <mergeCell ref="I19577:J19577"/>
    <mergeCell ref="K19577:L19577"/>
    <mergeCell ref="M19577:N19577"/>
    <mergeCell ref="O19577:P19577"/>
    <mergeCell ref="I19574:J19574"/>
    <mergeCell ref="K19574:L19574"/>
    <mergeCell ref="M19574:N19574"/>
    <mergeCell ref="O19574:P19574"/>
    <mergeCell ref="A19575:C19575"/>
    <mergeCell ref="D19575:E19575"/>
    <mergeCell ref="G19575:H19575"/>
    <mergeCell ref="I19575:J19575"/>
    <mergeCell ref="K19575:L19575"/>
    <mergeCell ref="M19575:N19575"/>
    <mergeCell ref="O19588:P19588"/>
    <mergeCell ref="A19589:N19589"/>
    <mergeCell ref="O19589:P19589"/>
    <mergeCell ref="A19590:H19590"/>
    <mergeCell ref="I19590:J19590"/>
    <mergeCell ref="K19590:L19590"/>
    <mergeCell ref="M19590:N19590"/>
    <mergeCell ref="O19590:P19590"/>
    <mergeCell ref="O19585:P19585"/>
    <mergeCell ref="A19586:N19586"/>
    <mergeCell ref="O19586:P19586"/>
    <mergeCell ref="A19587:P19587"/>
    <mergeCell ref="A19588:C19588"/>
    <mergeCell ref="D19588:E19588"/>
    <mergeCell ref="G19588:H19588"/>
    <mergeCell ref="I19588:J19588"/>
    <mergeCell ref="K19588:L19588"/>
    <mergeCell ref="M19588:N19588"/>
    <mergeCell ref="A19585:C19585"/>
    <mergeCell ref="D19585:E19585"/>
    <mergeCell ref="G19585:H19585"/>
    <mergeCell ref="I19585:J19585"/>
    <mergeCell ref="K19585:L19585"/>
    <mergeCell ref="M19585:N19585"/>
    <mergeCell ref="O19583:P19583"/>
    <mergeCell ref="A19584:C19584"/>
    <mergeCell ref="D19584:E19584"/>
    <mergeCell ref="G19584:H19584"/>
    <mergeCell ref="I19584:J19584"/>
    <mergeCell ref="K19584:L19584"/>
    <mergeCell ref="M19584:N19584"/>
    <mergeCell ref="O19584:P19584"/>
    <mergeCell ref="A19583:C19583"/>
    <mergeCell ref="D19583:E19583"/>
    <mergeCell ref="G19583:H19583"/>
    <mergeCell ref="I19583:J19583"/>
    <mergeCell ref="K19583:L19583"/>
    <mergeCell ref="M19583:N19583"/>
    <mergeCell ref="O19596:P19596"/>
    <mergeCell ref="A19597:C19597"/>
    <mergeCell ref="D19597:E19597"/>
    <mergeCell ref="G19597:H19597"/>
    <mergeCell ref="I19597:J19597"/>
    <mergeCell ref="K19597:L19597"/>
    <mergeCell ref="M19597:N19597"/>
    <mergeCell ref="O19597:P19597"/>
    <mergeCell ref="A19596:C19596"/>
    <mergeCell ref="D19596:E19596"/>
    <mergeCell ref="G19596:H19596"/>
    <mergeCell ref="I19596:J19596"/>
    <mergeCell ref="K19596:L19596"/>
    <mergeCell ref="M19596:N19596"/>
    <mergeCell ref="A19593:N19593"/>
    <mergeCell ref="O19593:P19593"/>
    <mergeCell ref="A19594:P19594"/>
    <mergeCell ref="A19595:C19595"/>
    <mergeCell ref="D19595:E19595"/>
    <mergeCell ref="G19595:H19595"/>
    <mergeCell ref="I19595:J19595"/>
    <mergeCell ref="K19595:L19595"/>
    <mergeCell ref="M19595:N19595"/>
    <mergeCell ref="O19595:P19595"/>
    <mergeCell ref="A19591:H19591"/>
    <mergeCell ref="I19591:J19591"/>
    <mergeCell ref="K19591:L19591"/>
    <mergeCell ref="M19591:N19591"/>
    <mergeCell ref="O19591:P19591"/>
    <mergeCell ref="A19592:H19592"/>
    <mergeCell ref="I19592:J19592"/>
    <mergeCell ref="K19592:L19592"/>
    <mergeCell ref="M19592:N19592"/>
    <mergeCell ref="O19592:P19592"/>
    <mergeCell ref="A19607:N19607"/>
    <mergeCell ref="O19607:P19607"/>
    <mergeCell ref="A19609:P19609"/>
    <mergeCell ref="A19610:P19610"/>
    <mergeCell ref="A19611:P19611"/>
    <mergeCell ref="A19613:P19613"/>
    <mergeCell ref="A19605:H19605"/>
    <mergeCell ref="I19605:J19605"/>
    <mergeCell ref="K19605:L19605"/>
    <mergeCell ref="M19605:N19605"/>
    <mergeCell ref="O19605:P19605"/>
    <mergeCell ref="A19606:H19606"/>
    <mergeCell ref="I19606:J19606"/>
    <mergeCell ref="K19606:L19606"/>
    <mergeCell ref="M19606:N19606"/>
    <mergeCell ref="O19606:P19606"/>
    <mergeCell ref="A19603:N19603"/>
    <mergeCell ref="O19603:P19603"/>
    <mergeCell ref="A19604:H19604"/>
    <mergeCell ref="I19604:J19604"/>
    <mergeCell ref="K19604:L19604"/>
    <mergeCell ref="M19604:N19604"/>
    <mergeCell ref="O19604:P19604"/>
    <mergeCell ref="O19601:P19601"/>
    <mergeCell ref="A19602:C19602"/>
    <mergeCell ref="D19602:E19602"/>
    <mergeCell ref="G19602:H19602"/>
    <mergeCell ref="I19602:J19602"/>
    <mergeCell ref="K19602:L19602"/>
    <mergeCell ref="M19602:N19602"/>
    <mergeCell ref="O19602:P19602"/>
    <mergeCell ref="O19598:P19598"/>
    <mergeCell ref="A19599:N19599"/>
    <mergeCell ref="O19599:P19599"/>
    <mergeCell ref="A19600:P19600"/>
    <mergeCell ref="A19601:C19601"/>
    <mergeCell ref="D19601:E19601"/>
    <mergeCell ref="G19601:H19601"/>
    <mergeCell ref="I19601:J19601"/>
    <mergeCell ref="K19601:L19601"/>
    <mergeCell ref="M19601:N19601"/>
    <mergeCell ref="A19598:C19598"/>
    <mergeCell ref="D19598:E19598"/>
    <mergeCell ref="G19598:H19598"/>
    <mergeCell ref="I19598:J19598"/>
    <mergeCell ref="K19598:L19598"/>
    <mergeCell ref="M19598:N19598"/>
    <mergeCell ref="I19622:J19622"/>
    <mergeCell ref="K19622:L19622"/>
    <mergeCell ref="M19622:N19622"/>
    <mergeCell ref="O19622:P19622"/>
    <mergeCell ref="A19623:P19623"/>
    <mergeCell ref="A19624:C19624"/>
    <mergeCell ref="D19624:E19624"/>
    <mergeCell ref="G19624:H19624"/>
    <mergeCell ref="I19624:J19624"/>
    <mergeCell ref="K19624:L19624"/>
    <mergeCell ref="A19620:B19620"/>
    <mergeCell ref="C19620:D19620"/>
    <mergeCell ref="E19620:G19620"/>
    <mergeCell ref="H19620:I19620"/>
    <mergeCell ref="J19620:O19620"/>
    <mergeCell ref="A19621:C19622"/>
    <mergeCell ref="D19621:E19622"/>
    <mergeCell ref="F19621:F19622"/>
    <mergeCell ref="G19621:H19622"/>
    <mergeCell ref="I19621:P19621"/>
    <mergeCell ref="B19618:K19618"/>
    <mergeCell ref="L19618:M19618"/>
    <mergeCell ref="N19618:P19618"/>
    <mergeCell ref="B19619:K19619"/>
    <mergeCell ref="L19619:M19619"/>
    <mergeCell ref="N19619:P19619"/>
    <mergeCell ref="B19616:K19616"/>
    <mergeCell ref="L19616:M19616"/>
    <mergeCell ref="N19616:P19616"/>
    <mergeCell ref="B19617:K19617"/>
    <mergeCell ref="L19617:M19617"/>
    <mergeCell ref="N19617:P19617"/>
    <mergeCell ref="B19614:K19614"/>
    <mergeCell ref="L19614:M19614"/>
    <mergeCell ref="N19614:P19614"/>
    <mergeCell ref="B19615:K19615"/>
    <mergeCell ref="L19615:M19615"/>
    <mergeCell ref="N19615:P19615"/>
    <mergeCell ref="A19629:H19629"/>
    <mergeCell ref="I19629:J19629"/>
    <mergeCell ref="K19629:L19629"/>
    <mergeCell ref="M19629:N19629"/>
    <mergeCell ref="O19629:P19629"/>
    <mergeCell ref="A19630:H19630"/>
    <mergeCell ref="I19630:J19630"/>
    <mergeCell ref="K19630:L19630"/>
    <mergeCell ref="M19630:N19630"/>
    <mergeCell ref="O19630:P19630"/>
    <mergeCell ref="O19626:P19626"/>
    <mergeCell ref="A19627:N19627"/>
    <mergeCell ref="O19627:P19627"/>
    <mergeCell ref="A19628:H19628"/>
    <mergeCell ref="I19628:J19628"/>
    <mergeCell ref="K19628:L19628"/>
    <mergeCell ref="M19628:N19628"/>
    <mergeCell ref="O19628:P19628"/>
    <mergeCell ref="A19626:C19626"/>
    <mergeCell ref="D19626:E19626"/>
    <mergeCell ref="G19626:H19626"/>
    <mergeCell ref="I19626:J19626"/>
    <mergeCell ref="K19626:L19626"/>
    <mergeCell ref="M19626:N19626"/>
    <mergeCell ref="M19624:N19624"/>
    <mergeCell ref="O19624:P19624"/>
    <mergeCell ref="A19625:C19625"/>
    <mergeCell ref="D19625:E19625"/>
    <mergeCell ref="G19625:H19625"/>
    <mergeCell ref="I19625:J19625"/>
    <mergeCell ref="K19625:L19625"/>
    <mergeCell ref="M19625:N19625"/>
    <mergeCell ref="O19625:P19625"/>
    <mergeCell ref="A19636:N19636"/>
    <mergeCell ref="O19636:P19636"/>
    <mergeCell ref="A19637:P19637"/>
    <mergeCell ref="A19638:C19638"/>
    <mergeCell ref="D19638:E19638"/>
    <mergeCell ref="G19638:H19638"/>
    <mergeCell ref="I19638:J19638"/>
    <mergeCell ref="K19638:L19638"/>
    <mergeCell ref="M19638:N19638"/>
    <mergeCell ref="O19638:P19638"/>
    <mergeCell ref="O19634:P19634"/>
    <mergeCell ref="A19635:C19635"/>
    <mergeCell ref="D19635:E19635"/>
    <mergeCell ref="G19635:H19635"/>
    <mergeCell ref="I19635:J19635"/>
    <mergeCell ref="K19635:L19635"/>
    <mergeCell ref="M19635:N19635"/>
    <mergeCell ref="O19635:P19635"/>
    <mergeCell ref="A19634:C19634"/>
    <mergeCell ref="D19634:E19634"/>
    <mergeCell ref="G19634:H19634"/>
    <mergeCell ref="I19634:J19634"/>
    <mergeCell ref="K19634:L19634"/>
    <mergeCell ref="M19634:N19634"/>
    <mergeCell ref="A19631:N19631"/>
    <mergeCell ref="O19631:P19631"/>
    <mergeCell ref="A19632:P19632"/>
    <mergeCell ref="A19633:C19633"/>
    <mergeCell ref="D19633:E19633"/>
    <mergeCell ref="G19633:H19633"/>
    <mergeCell ref="I19633:J19633"/>
    <mergeCell ref="K19633:L19633"/>
    <mergeCell ref="M19633:N19633"/>
    <mergeCell ref="O19633:P19633"/>
    <mergeCell ref="A19643:N19643"/>
    <mergeCell ref="O19643:P19643"/>
    <mergeCell ref="A19644:P19644"/>
    <mergeCell ref="A19645:C19645"/>
    <mergeCell ref="D19645:E19645"/>
    <mergeCell ref="G19645:H19645"/>
    <mergeCell ref="I19645:J19645"/>
    <mergeCell ref="K19645:L19645"/>
    <mergeCell ref="M19645:N19645"/>
    <mergeCell ref="O19645:P19645"/>
    <mergeCell ref="O19641:P19641"/>
    <mergeCell ref="A19642:C19642"/>
    <mergeCell ref="D19642:E19642"/>
    <mergeCell ref="G19642:H19642"/>
    <mergeCell ref="I19642:J19642"/>
    <mergeCell ref="K19642:L19642"/>
    <mergeCell ref="M19642:N19642"/>
    <mergeCell ref="O19642:P19642"/>
    <mergeCell ref="A19641:C19641"/>
    <mergeCell ref="D19641:E19641"/>
    <mergeCell ref="G19641:H19641"/>
    <mergeCell ref="I19641:J19641"/>
    <mergeCell ref="K19641:L19641"/>
    <mergeCell ref="M19641:N19641"/>
    <mergeCell ref="O19639:P19639"/>
    <mergeCell ref="A19640:C19640"/>
    <mergeCell ref="D19640:E19640"/>
    <mergeCell ref="G19640:H19640"/>
    <mergeCell ref="I19640:J19640"/>
    <mergeCell ref="K19640:L19640"/>
    <mergeCell ref="M19640:N19640"/>
    <mergeCell ref="O19640:P19640"/>
    <mergeCell ref="A19639:C19639"/>
    <mergeCell ref="D19639:E19639"/>
    <mergeCell ref="G19639:H19639"/>
    <mergeCell ref="I19639:J19639"/>
    <mergeCell ref="K19639:L19639"/>
    <mergeCell ref="M19639:N19639"/>
    <mergeCell ref="B19660:K19660"/>
    <mergeCell ref="L19660:M19660"/>
    <mergeCell ref="N19660:P19660"/>
    <mergeCell ref="B19661:K19661"/>
    <mergeCell ref="L19661:M19661"/>
    <mergeCell ref="N19661:P19661"/>
    <mergeCell ref="B19658:K19658"/>
    <mergeCell ref="L19658:M19658"/>
    <mergeCell ref="N19658:P19658"/>
    <mergeCell ref="B19659:K19659"/>
    <mergeCell ref="L19659:M19659"/>
    <mergeCell ref="N19659:P19659"/>
    <mergeCell ref="A19652:P19652"/>
    <mergeCell ref="A19653:P19653"/>
    <mergeCell ref="A19654:P19654"/>
    <mergeCell ref="A19656:P19656"/>
    <mergeCell ref="B19657:K19657"/>
    <mergeCell ref="L19657:M19657"/>
    <mergeCell ref="N19657:P19657"/>
    <mergeCell ref="A19649:H19649"/>
    <mergeCell ref="I19649:J19649"/>
    <mergeCell ref="K19649:L19649"/>
    <mergeCell ref="M19649:N19649"/>
    <mergeCell ref="O19649:P19649"/>
    <mergeCell ref="A19650:H19650"/>
    <mergeCell ref="I19650:J19650"/>
    <mergeCell ref="K19650:L19650"/>
    <mergeCell ref="M19650:N19650"/>
    <mergeCell ref="O19650:P19650"/>
    <mergeCell ref="O19646:P19646"/>
    <mergeCell ref="A19647:N19647"/>
    <mergeCell ref="O19647:P19647"/>
    <mergeCell ref="A19648:H19648"/>
    <mergeCell ref="I19648:J19648"/>
    <mergeCell ref="K19648:L19648"/>
    <mergeCell ref="M19648:N19648"/>
    <mergeCell ref="O19648:P19648"/>
    <mergeCell ref="A19646:C19646"/>
    <mergeCell ref="D19646:E19646"/>
    <mergeCell ref="G19646:H19646"/>
    <mergeCell ref="I19646:J19646"/>
    <mergeCell ref="K19646:L19646"/>
    <mergeCell ref="M19646:N19646"/>
    <mergeCell ref="A19669:N19669"/>
    <mergeCell ref="O19669:P19669"/>
    <mergeCell ref="A19670:P19670"/>
    <mergeCell ref="A19671:C19671"/>
    <mergeCell ref="D19671:E19671"/>
    <mergeCell ref="G19671:H19671"/>
    <mergeCell ref="I19671:J19671"/>
    <mergeCell ref="K19671:L19671"/>
    <mergeCell ref="M19671:N19671"/>
    <mergeCell ref="O19671:P19671"/>
    <mergeCell ref="A19666:N19666"/>
    <mergeCell ref="O19666:P19666"/>
    <mergeCell ref="A19667:P19667"/>
    <mergeCell ref="A19668:C19668"/>
    <mergeCell ref="D19668:E19668"/>
    <mergeCell ref="G19668:H19668"/>
    <mergeCell ref="I19668:J19668"/>
    <mergeCell ref="K19668:L19668"/>
    <mergeCell ref="M19668:N19668"/>
    <mergeCell ref="O19668:P19668"/>
    <mergeCell ref="A19664:C19665"/>
    <mergeCell ref="D19664:E19665"/>
    <mergeCell ref="F19664:F19665"/>
    <mergeCell ref="G19664:H19665"/>
    <mergeCell ref="I19664:P19664"/>
    <mergeCell ref="I19665:J19665"/>
    <mergeCell ref="K19665:L19665"/>
    <mergeCell ref="M19665:N19665"/>
    <mergeCell ref="O19665:P19665"/>
    <mergeCell ref="B19662:K19662"/>
    <mergeCell ref="L19662:M19662"/>
    <mergeCell ref="N19662:P19662"/>
    <mergeCell ref="A19663:B19663"/>
    <mergeCell ref="C19663:D19663"/>
    <mergeCell ref="E19663:G19663"/>
    <mergeCell ref="H19663:I19663"/>
    <mergeCell ref="J19663:O19663"/>
    <mergeCell ref="A19676:N19676"/>
    <mergeCell ref="O19676:P19676"/>
    <mergeCell ref="A19677:P19677"/>
    <mergeCell ref="A19678:C19678"/>
    <mergeCell ref="D19678:E19678"/>
    <mergeCell ref="G19678:H19678"/>
    <mergeCell ref="I19678:J19678"/>
    <mergeCell ref="K19678:L19678"/>
    <mergeCell ref="M19678:N19678"/>
    <mergeCell ref="O19678:P19678"/>
    <mergeCell ref="O19674:P19674"/>
    <mergeCell ref="A19675:C19675"/>
    <mergeCell ref="D19675:E19675"/>
    <mergeCell ref="G19675:H19675"/>
    <mergeCell ref="I19675:J19675"/>
    <mergeCell ref="K19675:L19675"/>
    <mergeCell ref="M19675:N19675"/>
    <mergeCell ref="O19675:P19675"/>
    <mergeCell ref="A19674:C19674"/>
    <mergeCell ref="D19674:E19674"/>
    <mergeCell ref="G19674:H19674"/>
    <mergeCell ref="I19674:J19674"/>
    <mergeCell ref="K19674:L19674"/>
    <mergeCell ref="M19674:N19674"/>
    <mergeCell ref="O19672:P19672"/>
    <mergeCell ref="A19673:C19673"/>
    <mergeCell ref="D19673:E19673"/>
    <mergeCell ref="G19673:H19673"/>
    <mergeCell ref="I19673:J19673"/>
    <mergeCell ref="K19673:L19673"/>
    <mergeCell ref="M19673:N19673"/>
    <mergeCell ref="O19673:P19673"/>
    <mergeCell ref="A19672:C19672"/>
    <mergeCell ref="D19672:E19672"/>
    <mergeCell ref="G19672:H19672"/>
    <mergeCell ref="I19672:J19672"/>
    <mergeCell ref="K19672:L19672"/>
    <mergeCell ref="M19672:N19672"/>
    <mergeCell ref="A19684:H19684"/>
    <mergeCell ref="I19684:J19684"/>
    <mergeCell ref="K19684:L19684"/>
    <mergeCell ref="M19684:N19684"/>
    <mergeCell ref="O19684:P19684"/>
    <mergeCell ref="A19685:H19685"/>
    <mergeCell ref="I19685:J19685"/>
    <mergeCell ref="K19685:L19685"/>
    <mergeCell ref="M19685:N19685"/>
    <mergeCell ref="O19685:P19685"/>
    <mergeCell ref="O19681:P19681"/>
    <mergeCell ref="A19682:N19682"/>
    <mergeCell ref="O19682:P19682"/>
    <mergeCell ref="A19683:H19683"/>
    <mergeCell ref="I19683:J19683"/>
    <mergeCell ref="K19683:L19683"/>
    <mergeCell ref="M19683:N19683"/>
    <mergeCell ref="O19683:P19683"/>
    <mergeCell ref="A19681:C19681"/>
    <mergeCell ref="D19681:E19681"/>
    <mergeCell ref="G19681:H19681"/>
    <mergeCell ref="I19681:J19681"/>
    <mergeCell ref="K19681:L19681"/>
    <mergeCell ref="M19681:N19681"/>
    <mergeCell ref="O19679:P19679"/>
    <mergeCell ref="A19680:C19680"/>
    <mergeCell ref="D19680:E19680"/>
    <mergeCell ref="G19680:H19680"/>
    <mergeCell ref="I19680:J19680"/>
    <mergeCell ref="K19680:L19680"/>
    <mergeCell ref="M19680:N19680"/>
    <mergeCell ref="O19680:P19680"/>
    <mergeCell ref="A19679:C19679"/>
    <mergeCell ref="D19679:E19679"/>
    <mergeCell ref="G19679:H19679"/>
    <mergeCell ref="I19679:J19679"/>
    <mergeCell ref="K19679:L19679"/>
    <mergeCell ref="M19679:N19679"/>
    <mergeCell ref="O19692:P19692"/>
    <mergeCell ref="A19693:C19693"/>
    <mergeCell ref="D19693:E19693"/>
    <mergeCell ref="G19693:H19693"/>
    <mergeCell ref="I19693:J19693"/>
    <mergeCell ref="K19693:L19693"/>
    <mergeCell ref="M19693:N19693"/>
    <mergeCell ref="O19693:P19693"/>
    <mergeCell ref="A19692:C19692"/>
    <mergeCell ref="D19692:E19692"/>
    <mergeCell ref="G19692:H19692"/>
    <mergeCell ref="I19692:J19692"/>
    <mergeCell ref="K19692:L19692"/>
    <mergeCell ref="M19692:N19692"/>
    <mergeCell ref="A19689:N19689"/>
    <mergeCell ref="O19689:P19689"/>
    <mergeCell ref="A19690:P19690"/>
    <mergeCell ref="A19691:C19691"/>
    <mergeCell ref="D19691:E19691"/>
    <mergeCell ref="G19691:H19691"/>
    <mergeCell ref="I19691:J19691"/>
    <mergeCell ref="K19691:L19691"/>
    <mergeCell ref="M19691:N19691"/>
    <mergeCell ref="O19691:P19691"/>
    <mergeCell ref="A19686:N19686"/>
    <mergeCell ref="O19686:P19686"/>
    <mergeCell ref="A19687:P19687"/>
    <mergeCell ref="A19688:C19688"/>
    <mergeCell ref="D19688:E19688"/>
    <mergeCell ref="G19688:H19688"/>
    <mergeCell ref="I19688:J19688"/>
    <mergeCell ref="K19688:L19688"/>
    <mergeCell ref="M19688:N19688"/>
    <mergeCell ref="O19688:P19688"/>
    <mergeCell ref="B19705:K19705"/>
    <mergeCell ref="L19705:M19705"/>
    <mergeCell ref="N19705:P19705"/>
    <mergeCell ref="B19706:K19706"/>
    <mergeCell ref="L19706:M19706"/>
    <mergeCell ref="N19706:P19706"/>
    <mergeCell ref="A19699:P19699"/>
    <mergeCell ref="A19700:P19700"/>
    <mergeCell ref="A19701:P19701"/>
    <mergeCell ref="A19703:P19703"/>
    <mergeCell ref="B19704:K19704"/>
    <mergeCell ref="L19704:M19704"/>
    <mergeCell ref="N19704:P19704"/>
    <mergeCell ref="O19696:P19696"/>
    <mergeCell ref="A19697:C19697"/>
    <mergeCell ref="D19697:E19697"/>
    <mergeCell ref="G19697:H19697"/>
    <mergeCell ref="I19697:J19697"/>
    <mergeCell ref="K19697:L19697"/>
    <mergeCell ref="M19697:N19697"/>
    <mergeCell ref="O19697:P19697"/>
    <mergeCell ref="A19696:C19696"/>
    <mergeCell ref="D19696:E19696"/>
    <mergeCell ref="G19696:H19696"/>
    <mergeCell ref="I19696:J19696"/>
    <mergeCell ref="K19696:L19696"/>
    <mergeCell ref="M19696:N19696"/>
    <mergeCell ref="O19694:P19694"/>
    <mergeCell ref="A19695:C19695"/>
    <mergeCell ref="D19695:E19695"/>
    <mergeCell ref="G19695:H19695"/>
    <mergeCell ref="I19695:J19695"/>
    <mergeCell ref="K19695:L19695"/>
    <mergeCell ref="M19695:N19695"/>
    <mergeCell ref="O19695:P19695"/>
    <mergeCell ref="A19694:C19694"/>
    <mergeCell ref="D19694:E19694"/>
    <mergeCell ref="G19694:H19694"/>
    <mergeCell ref="I19694:J19694"/>
    <mergeCell ref="K19694:L19694"/>
    <mergeCell ref="M19694:N19694"/>
    <mergeCell ref="A19713:N19713"/>
    <mergeCell ref="O19713:P19713"/>
    <mergeCell ref="A19714:P19714"/>
    <mergeCell ref="A19715:C19715"/>
    <mergeCell ref="D19715:E19715"/>
    <mergeCell ref="G19715:H19715"/>
    <mergeCell ref="I19715:J19715"/>
    <mergeCell ref="K19715:L19715"/>
    <mergeCell ref="M19715:N19715"/>
    <mergeCell ref="O19715:P19715"/>
    <mergeCell ref="A19711:C19712"/>
    <mergeCell ref="D19711:E19712"/>
    <mergeCell ref="F19711:F19712"/>
    <mergeCell ref="G19711:H19712"/>
    <mergeCell ref="I19711:P19711"/>
    <mergeCell ref="I19712:J19712"/>
    <mergeCell ref="K19712:L19712"/>
    <mergeCell ref="M19712:N19712"/>
    <mergeCell ref="O19712:P19712"/>
    <mergeCell ref="B19709:K19709"/>
    <mergeCell ref="L19709:M19709"/>
    <mergeCell ref="N19709:P19709"/>
    <mergeCell ref="A19710:B19710"/>
    <mergeCell ref="C19710:D19710"/>
    <mergeCell ref="E19710:G19710"/>
    <mergeCell ref="H19710:I19710"/>
    <mergeCell ref="J19710:O19710"/>
    <mergeCell ref="B19707:K19707"/>
    <mergeCell ref="L19707:M19707"/>
    <mergeCell ref="N19707:P19707"/>
    <mergeCell ref="B19708:K19708"/>
    <mergeCell ref="L19708:M19708"/>
    <mergeCell ref="N19708:P19708"/>
    <mergeCell ref="O19720:P19720"/>
    <mergeCell ref="A19721:C19721"/>
    <mergeCell ref="D19721:E19721"/>
    <mergeCell ref="G19721:H19721"/>
    <mergeCell ref="I19721:J19721"/>
    <mergeCell ref="K19721:L19721"/>
    <mergeCell ref="M19721:N19721"/>
    <mergeCell ref="O19721:P19721"/>
    <mergeCell ref="A19720:C19720"/>
    <mergeCell ref="D19720:E19720"/>
    <mergeCell ref="G19720:H19720"/>
    <mergeCell ref="I19720:J19720"/>
    <mergeCell ref="K19720:L19720"/>
    <mergeCell ref="M19720:N19720"/>
    <mergeCell ref="O19718:P19718"/>
    <mergeCell ref="A19719:C19719"/>
    <mergeCell ref="D19719:E19719"/>
    <mergeCell ref="G19719:H19719"/>
    <mergeCell ref="I19719:J19719"/>
    <mergeCell ref="K19719:L19719"/>
    <mergeCell ref="M19719:N19719"/>
    <mergeCell ref="O19719:P19719"/>
    <mergeCell ref="A19718:C19718"/>
    <mergeCell ref="D19718:E19718"/>
    <mergeCell ref="G19718:H19718"/>
    <mergeCell ref="I19718:J19718"/>
    <mergeCell ref="K19718:L19718"/>
    <mergeCell ref="M19718:N19718"/>
    <mergeCell ref="O19716:P19716"/>
    <mergeCell ref="A19717:C19717"/>
    <mergeCell ref="D19717:E19717"/>
    <mergeCell ref="G19717:H19717"/>
    <mergeCell ref="I19717:J19717"/>
    <mergeCell ref="K19717:L19717"/>
    <mergeCell ref="M19717:N19717"/>
    <mergeCell ref="O19717:P19717"/>
    <mergeCell ref="A19716:C19716"/>
    <mergeCell ref="D19716:E19716"/>
    <mergeCell ref="G19716:H19716"/>
    <mergeCell ref="I19716:J19716"/>
    <mergeCell ref="K19716:L19716"/>
    <mergeCell ref="M19716:N19716"/>
    <mergeCell ref="A19728:N19728"/>
    <mergeCell ref="O19728:P19728"/>
    <mergeCell ref="A19729:P19729"/>
    <mergeCell ref="A19730:C19730"/>
    <mergeCell ref="D19730:E19730"/>
    <mergeCell ref="G19730:H19730"/>
    <mergeCell ref="I19730:J19730"/>
    <mergeCell ref="K19730:L19730"/>
    <mergeCell ref="M19730:N19730"/>
    <mergeCell ref="O19730:P19730"/>
    <mergeCell ref="A19726:H19726"/>
    <mergeCell ref="I19726:J19726"/>
    <mergeCell ref="K19726:L19726"/>
    <mergeCell ref="M19726:N19726"/>
    <mergeCell ref="O19726:P19726"/>
    <mergeCell ref="A19727:H19727"/>
    <mergeCell ref="I19727:J19727"/>
    <mergeCell ref="K19727:L19727"/>
    <mergeCell ref="M19727:N19727"/>
    <mergeCell ref="O19727:P19727"/>
    <mergeCell ref="A19724:N19724"/>
    <mergeCell ref="O19724:P19724"/>
    <mergeCell ref="A19725:H19725"/>
    <mergeCell ref="I19725:J19725"/>
    <mergeCell ref="K19725:L19725"/>
    <mergeCell ref="M19725:N19725"/>
    <mergeCell ref="O19725:P19725"/>
    <mergeCell ref="O19722:P19722"/>
    <mergeCell ref="A19723:C19723"/>
    <mergeCell ref="D19723:E19723"/>
    <mergeCell ref="G19723:H19723"/>
    <mergeCell ref="I19723:J19723"/>
    <mergeCell ref="K19723:L19723"/>
    <mergeCell ref="M19723:N19723"/>
    <mergeCell ref="O19723:P19723"/>
    <mergeCell ref="A19722:C19722"/>
    <mergeCell ref="D19722:E19722"/>
    <mergeCell ref="G19722:H19722"/>
    <mergeCell ref="I19722:J19722"/>
    <mergeCell ref="K19722:L19722"/>
    <mergeCell ref="M19722:N19722"/>
    <mergeCell ref="O19736:P19736"/>
    <mergeCell ref="A19737:N19737"/>
    <mergeCell ref="O19737:P19737"/>
    <mergeCell ref="A19738:H19738"/>
    <mergeCell ref="I19738:J19738"/>
    <mergeCell ref="K19738:L19738"/>
    <mergeCell ref="M19738:N19738"/>
    <mergeCell ref="O19738:P19738"/>
    <mergeCell ref="O19733:P19733"/>
    <mergeCell ref="A19734:N19734"/>
    <mergeCell ref="O19734:P19734"/>
    <mergeCell ref="A19735:P19735"/>
    <mergeCell ref="A19736:C19736"/>
    <mergeCell ref="D19736:E19736"/>
    <mergeCell ref="G19736:H19736"/>
    <mergeCell ref="I19736:J19736"/>
    <mergeCell ref="K19736:L19736"/>
    <mergeCell ref="M19736:N19736"/>
    <mergeCell ref="A19733:C19733"/>
    <mergeCell ref="D19733:E19733"/>
    <mergeCell ref="G19733:H19733"/>
    <mergeCell ref="I19733:J19733"/>
    <mergeCell ref="K19733:L19733"/>
    <mergeCell ref="M19733:N19733"/>
    <mergeCell ref="O19731:P19731"/>
    <mergeCell ref="A19732:C19732"/>
    <mergeCell ref="D19732:E19732"/>
    <mergeCell ref="G19732:H19732"/>
    <mergeCell ref="I19732:J19732"/>
    <mergeCell ref="K19732:L19732"/>
    <mergeCell ref="M19732:N19732"/>
    <mergeCell ref="O19732:P19732"/>
    <mergeCell ref="A19731:C19731"/>
    <mergeCell ref="D19731:E19731"/>
    <mergeCell ref="G19731:H19731"/>
    <mergeCell ref="I19731:J19731"/>
    <mergeCell ref="K19731:L19731"/>
    <mergeCell ref="M19731:N19731"/>
    <mergeCell ref="B19751:K19751"/>
    <mergeCell ref="L19751:M19751"/>
    <mergeCell ref="N19751:P19751"/>
    <mergeCell ref="B19752:K19752"/>
    <mergeCell ref="L19752:M19752"/>
    <mergeCell ref="N19752:P19752"/>
    <mergeCell ref="A19745:P19745"/>
    <mergeCell ref="A19746:P19746"/>
    <mergeCell ref="A19747:P19747"/>
    <mergeCell ref="A19749:P19749"/>
    <mergeCell ref="B19750:K19750"/>
    <mergeCell ref="L19750:M19750"/>
    <mergeCell ref="N19750:P19750"/>
    <mergeCell ref="A19741:N19741"/>
    <mergeCell ref="O19741:P19741"/>
    <mergeCell ref="A19742:P19742"/>
    <mergeCell ref="A19743:C19743"/>
    <mergeCell ref="D19743:E19743"/>
    <mergeCell ref="G19743:H19743"/>
    <mergeCell ref="I19743:J19743"/>
    <mergeCell ref="K19743:L19743"/>
    <mergeCell ref="M19743:N19743"/>
    <mergeCell ref="O19743:P19743"/>
    <mergeCell ref="A19739:H19739"/>
    <mergeCell ref="I19739:J19739"/>
    <mergeCell ref="K19739:L19739"/>
    <mergeCell ref="M19739:N19739"/>
    <mergeCell ref="O19739:P19739"/>
    <mergeCell ref="A19740:H19740"/>
    <mergeCell ref="I19740:J19740"/>
    <mergeCell ref="K19740:L19740"/>
    <mergeCell ref="M19740:N19740"/>
    <mergeCell ref="O19740:P19740"/>
    <mergeCell ref="A19759:N19759"/>
    <mergeCell ref="O19759:P19759"/>
    <mergeCell ref="A19760:P19760"/>
    <mergeCell ref="A19761:C19761"/>
    <mergeCell ref="D19761:E19761"/>
    <mergeCell ref="G19761:H19761"/>
    <mergeCell ref="I19761:J19761"/>
    <mergeCell ref="K19761:L19761"/>
    <mergeCell ref="M19761:N19761"/>
    <mergeCell ref="O19761:P19761"/>
    <mergeCell ref="A19757:C19758"/>
    <mergeCell ref="D19757:E19758"/>
    <mergeCell ref="F19757:F19758"/>
    <mergeCell ref="G19757:H19758"/>
    <mergeCell ref="I19757:P19757"/>
    <mergeCell ref="I19758:J19758"/>
    <mergeCell ref="K19758:L19758"/>
    <mergeCell ref="M19758:N19758"/>
    <mergeCell ref="O19758:P19758"/>
    <mergeCell ref="B19755:K19755"/>
    <mergeCell ref="L19755:M19755"/>
    <mergeCell ref="N19755:P19755"/>
    <mergeCell ref="A19756:B19756"/>
    <mergeCell ref="C19756:D19756"/>
    <mergeCell ref="E19756:G19756"/>
    <mergeCell ref="H19756:I19756"/>
    <mergeCell ref="J19756:O19756"/>
    <mergeCell ref="B19753:K19753"/>
    <mergeCell ref="L19753:M19753"/>
    <mergeCell ref="N19753:P19753"/>
    <mergeCell ref="B19754:K19754"/>
    <mergeCell ref="L19754:M19754"/>
    <mergeCell ref="N19754:P19754"/>
    <mergeCell ref="A19766:N19766"/>
    <mergeCell ref="O19766:P19766"/>
    <mergeCell ref="A19767:P19767"/>
    <mergeCell ref="A19768:C19768"/>
    <mergeCell ref="D19768:E19768"/>
    <mergeCell ref="G19768:H19768"/>
    <mergeCell ref="I19768:J19768"/>
    <mergeCell ref="K19768:L19768"/>
    <mergeCell ref="M19768:N19768"/>
    <mergeCell ref="O19768:P19768"/>
    <mergeCell ref="O19764:P19764"/>
    <mergeCell ref="A19765:C19765"/>
    <mergeCell ref="D19765:E19765"/>
    <mergeCell ref="G19765:H19765"/>
    <mergeCell ref="I19765:J19765"/>
    <mergeCell ref="K19765:L19765"/>
    <mergeCell ref="M19765:N19765"/>
    <mergeCell ref="O19765:P19765"/>
    <mergeCell ref="A19764:C19764"/>
    <mergeCell ref="D19764:E19764"/>
    <mergeCell ref="G19764:H19764"/>
    <mergeCell ref="I19764:J19764"/>
    <mergeCell ref="K19764:L19764"/>
    <mergeCell ref="M19764:N19764"/>
    <mergeCell ref="O19762:P19762"/>
    <mergeCell ref="A19763:C19763"/>
    <mergeCell ref="D19763:E19763"/>
    <mergeCell ref="G19763:H19763"/>
    <mergeCell ref="I19763:J19763"/>
    <mergeCell ref="K19763:L19763"/>
    <mergeCell ref="M19763:N19763"/>
    <mergeCell ref="O19763:P19763"/>
    <mergeCell ref="A19762:C19762"/>
    <mergeCell ref="D19762:E19762"/>
    <mergeCell ref="G19762:H19762"/>
    <mergeCell ref="I19762:J19762"/>
    <mergeCell ref="K19762:L19762"/>
    <mergeCell ref="M19762:N19762"/>
    <mergeCell ref="A19774:H19774"/>
    <mergeCell ref="I19774:J19774"/>
    <mergeCell ref="K19774:L19774"/>
    <mergeCell ref="M19774:N19774"/>
    <mergeCell ref="O19774:P19774"/>
    <mergeCell ref="A19775:H19775"/>
    <mergeCell ref="I19775:J19775"/>
    <mergeCell ref="K19775:L19775"/>
    <mergeCell ref="M19775:N19775"/>
    <mergeCell ref="O19775:P19775"/>
    <mergeCell ref="O19771:P19771"/>
    <mergeCell ref="A19772:N19772"/>
    <mergeCell ref="O19772:P19772"/>
    <mergeCell ref="A19773:H19773"/>
    <mergeCell ref="I19773:J19773"/>
    <mergeCell ref="K19773:L19773"/>
    <mergeCell ref="M19773:N19773"/>
    <mergeCell ref="O19773:P19773"/>
    <mergeCell ref="A19771:C19771"/>
    <mergeCell ref="D19771:E19771"/>
    <mergeCell ref="G19771:H19771"/>
    <mergeCell ref="I19771:J19771"/>
    <mergeCell ref="K19771:L19771"/>
    <mergeCell ref="M19771:N19771"/>
    <mergeCell ref="O19769:P19769"/>
    <mergeCell ref="A19770:C19770"/>
    <mergeCell ref="D19770:E19770"/>
    <mergeCell ref="G19770:H19770"/>
    <mergeCell ref="I19770:J19770"/>
    <mergeCell ref="K19770:L19770"/>
    <mergeCell ref="M19770:N19770"/>
    <mergeCell ref="O19770:P19770"/>
    <mergeCell ref="A19769:C19769"/>
    <mergeCell ref="D19769:E19769"/>
    <mergeCell ref="G19769:H19769"/>
    <mergeCell ref="I19769:J19769"/>
    <mergeCell ref="K19769:L19769"/>
    <mergeCell ref="M19769:N19769"/>
    <mergeCell ref="O19782:P19782"/>
    <mergeCell ref="A19783:C19783"/>
    <mergeCell ref="D19783:E19783"/>
    <mergeCell ref="G19783:H19783"/>
    <mergeCell ref="I19783:J19783"/>
    <mergeCell ref="K19783:L19783"/>
    <mergeCell ref="M19783:N19783"/>
    <mergeCell ref="O19783:P19783"/>
    <mergeCell ref="O19779:P19779"/>
    <mergeCell ref="A19780:N19780"/>
    <mergeCell ref="O19780:P19780"/>
    <mergeCell ref="A19781:P19781"/>
    <mergeCell ref="A19782:C19782"/>
    <mergeCell ref="D19782:E19782"/>
    <mergeCell ref="G19782:H19782"/>
    <mergeCell ref="I19782:J19782"/>
    <mergeCell ref="K19782:L19782"/>
    <mergeCell ref="M19782:N19782"/>
    <mergeCell ref="A19779:C19779"/>
    <mergeCell ref="D19779:E19779"/>
    <mergeCell ref="G19779:H19779"/>
    <mergeCell ref="I19779:J19779"/>
    <mergeCell ref="K19779:L19779"/>
    <mergeCell ref="M19779:N19779"/>
    <mergeCell ref="A19776:N19776"/>
    <mergeCell ref="O19776:P19776"/>
    <mergeCell ref="A19777:P19777"/>
    <mergeCell ref="A19778:C19778"/>
    <mergeCell ref="D19778:E19778"/>
    <mergeCell ref="G19778:H19778"/>
    <mergeCell ref="I19778:J19778"/>
    <mergeCell ref="K19778:L19778"/>
    <mergeCell ref="M19778:N19778"/>
    <mergeCell ref="O19778:P19778"/>
    <mergeCell ref="B19797:K19797"/>
    <mergeCell ref="L19797:M19797"/>
    <mergeCell ref="N19797:P19797"/>
    <mergeCell ref="B19798:K19798"/>
    <mergeCell ref="L19798:M19798"/>
    <mergeCell ref="N19798:P19798"/>
    <mergeCell ref="A19792:P19792"/>
    <mergeCell ref="A19794:P19794"/>
    <mergeCell ref="B19795:K19795"/>
    <mergeCell ref="L19795:M19795"/>
    <mergeCell ref="N19795:P19795"/>
    <mergeCell ref="B19796:K19796"/>
    <mergeCell ref="L19796:M19796"/>
    <mergeCell ref="N19796:P19796"/>
    <mergeCell ref="O19786:P19786"/>
    <mergeCell ref="A19787:N19787"/>
    <mergeCell ref="O19787:P19787"/>
    <mergeCell ref="A19788:P19788"/>
    <mergeCell ref="A19790:P19790"/>
    <mergeCell ref="A19791:P19791"/>
    <mergeCell ref="A19786:C19786"/>
    <mergeCell ref="D19786:E19786"/>
    <mergeCell ref="G19786:H19786"/>
    <mergeCell ref="I19786:J19786"/>
    <mergeCell ref="K19786:L19786"/>
    <mergeCell ref="M19786:N19786"/>
    <mergeCell ref="O19784:P19784"/>
    <mergeCell ref="A19785:C19785"/>
    <mergeCell ref="D19785:E19785"/>
    <mergeCell ref="G19785:H19785"/>
    <mergeCell ref="I19785:J19785"/>
    <mergeCell ref="K19785:L19785"/>
    <mergeCell ref="M19785:N19785"/>
    <mergeCell ref="O19785:P19785"/>
    <mergeCell ref="A19784:C19784"/>
    <mergeCell ref="D19784:E19784"/>
    <mergeCell ref="G19784:H19784"/>
    <mergeCell ref="I19784:J19784"/>
    <mergeCell ref="K19784:L19784"/>
    <mergeCell ref="M19784:N19784"/>
    <mergeCell ref="O19804:P19804"/>
    <mergeCell ref="A19805:C19805"/>
    <mergeCell ref="D19805:E19805"/>
    <mergeCell ref="G19805:H19805"/>
    <mergeCell ref="I19805:J19805"/>
    <mergeCell ref="K19805:L19805"/>
    <mergeCell ref="M19805:N19805"/>
    <mergeCell ref="O19805:P19805"/>
    <mergeCell ref="I19803:J19803"/>
    <mergeCell ref="K19803:L19803"/>
    <mergeCell ref="M19803:N19803"/>
    <mergeCell ref="O19803:P19803"/>
    <mergeCell ref="A19804:C19804"/>
    <mergeCell ref="D19804:E19804"/>
    <mergeCell ref="G19804:H19804"/>
    <mergeCell ref="I19804:J19804"/>
    <mergeCell ref="K19804:L19804"/>
    <mergeCell ref="M19804:N19804"/>
    <mergeCell ref="A19801:B19801"/>
    <mergeCell ref="C19801:D19801"/>
    <mergeCell ref="E19801:G19801"/>
    <mergeCell ref="H19801:I19801"/>
    <mergeCell ref="J19801:O19801"/>
    <mergeCell ref="A19802:C19803"/>
    <mergeCell ref="D19802:E19803"/>
    <mergeCell ref="F19802:F19803"/>
    <mergeCell ref="G19802:H19803"/>
    <mergeCell ref="I19802:P19802"/>
    <mergeCell ref="B19799:K19799"/>
    <mergeCell ref="L19799:M19799"/>
    <mergeCell ref="N19799:P19799"/>
    <mergeCell ref="B19800:K19800"/>
    <mergeCell ref="L19800:M19800"/>
    <mergeCell ref="N19800:P19800"/>
    <mergeCell ref="A19811:H19811"/>
    <mergeCell ref="I19811:J19811"/>
    <mergeCell ref="K19811:L19811"/>
    <mergeCell ref="M19811:N19811"/>
    <mergeCell ref="O19811:P19811"/>
    <mergeCell ref="A19812:H19812"/>
    <mergeCell ref="I19812:J19812"/>
    <mergeCell ref="K19812:L19812"/>
    <mergeCell ref="M19812:N19812"/>
    <mergeCell ref="O19812:P19812"/>
    <mergeCell ref="O19808:P19808"/>
    <mergeCell ref="A19809:N19809"/>
    <mergeCell ref="O19809:P19809"/>
    <mergeCell ref="A19810:H19810"/>
    <mergeCell ref="I19810:J19810"/>
    <mergeCell ref="K19810:L19810"/>
    <mergeCell ref="M19810:N19810"/>
    <mergeCell ref="O19810:P19810"/>
    <mergeCell ref="A19808:C19808"/>
    <mergeCell ref="D19808:E19808"/>
    <mergeCell ref="G19808:H19808"/>
    <mergeCell ref="I19808:J19808"/>
    <mergeCell ref="K19808:L19808"/>
    <mergeCell ref="M19808:N19808"/>
    <mergeCell ref="O19806:P19806"/>
    <mergeCell ref="A19807:C19807"/>
    <mergeCell ref="D19807:E19807"/>
    <mergeCell ref="G19807:H19807"/>
    <mergeCell ref="I19807:J19807"/>
    <mergeCell ref="K19807:L19807"/>
    <mergeCell ref="M19807:N19807"/>
    <mergeCell ref="O19807:P19807"/>
    <mergeCell ref="A19806:C19806"/>
    <mergeCell ref="D19806:E19806"/>
    <mergeCell ref="G19806:H19806"/>
    <mergeCell ref="I19806:J19806"/>
    <mergeCell ref="K19806:L19806"/>
    <mergeCell ref="M19806:N19806"/>
    <mergeCell ref="O19818:P19818"/>
    <mergeCell ref="A19819:N19819"/>
    <mergeCell ref="O19819:P19819"/>
    <mergeCell ref="A19820:P19820"/>
    <mergeCell ref="A19821:C19821"/>
    <mergeCell ref="D19821:E19821"/>
    <mergeCell ref="G19821:H19821"/>
    <mergeCell ref="I19821:J19821"/>
    <mergeCell ref="K19821:L19821"/>
    <mergeCell ref="M19821:N19821"/>
    <mergeCell ref="A19818:C19818"/>
    <mergeCell ref="D19818:E19818"/>
    <mergeCell ref="G19818:H19818"/>
    <mergeCell ref="I19818:J19818"/>
    <mergeCell ref="K19818:L19818"/>
    <mergeCell ref="M19818:N19818"/>
    <mergeCell ref="O19816:P19816"/>
    <mergeCell ref="A19817:C19817"/>
    <mergeCell ref="D19817:E19817"/>
    <mergeCell ref="G19817:H19817"/>
    <mergeCell ref="I19817:J19817"/>
    <mergeCell ref="K19817:L19817"/>
    <mergeCell ref="M19817:N19817"/>
    <mergeCell ref="O19817:P19817"/>
    <mergeCell ref="A19816:C19816"/>
    <mergeCell ref="D19816:E19816"/>
    <mergeCell ref="G19816:H19816"/>
    <mergeCell ref="I19816:J19816"/>
    <mergeCell ref="K19816:L19816"/>
    <mergeCell ref="M19816:N19816"/>
    <mergeCell ref="A19813:N19813"/>
    <mergeCell ref="O19813:P19813"/>
    <mergeCell ref="A19814:P19814"/>
    <mergeCell ref="A19815:C19815"/>
    <mergeCell ref="D19815:E19815"/>
    <mergeCell ref="G19815:H19815"/>
    <mergeCell ref="I19815:J19815"/>
    <mergeCell ref="K19815:L19815"/>
    <mergeCell ref="M19815:N19815"/>
    <mergeCell ref="O19815:P19815"/>
    <mergeCell ref="A19829:N19829"/>
    <mergeCell ref="O19829:P19829"/>
    <mergeCell ref="A19830:P19830"/>
    <mergeCell ref="A19831:C19831"/>
    <mergeCell ref="D19831:E19831"/>
    <mergeCell ref="G19831:H19831"/>
    <mergeCell ref="I19831:J19831"/>
    <mergeCell ref="K19831:L19831"/>
    <mergeCell ref="M19831:N19831"/>
    <mergeCell ref="O19831:P19831"/>
    <mergeCell ref="A19826:N19826"/>
    <mergeCell ref="O19826:P19826"/>
    <mergeCell ref="A19827:P19827"/>
    <mergeCell ref="A19828:C19828"/>
    <mergeCell ref="D19828:E19828"/>
    <mergeCell ref="G19828:H19828"/>
    <mergeCell ref="I19828:J19828"/>
    <mergeCell ref="K19828:L19828"/>
    <mergeCell ref="M19828:N19828"/>
    <mergeCell ref="O19828:P19828"/>
    <mergeCell ref="A19824:H19824"/>
    <mergeCell ref="I19824:J19824"/>
    <mergeCell ref="K19824:L19824"/>
    <mergeCell ref="M19824:N19824"/>
    <mergeCell ref="O19824:P19824"/>
    <mergeCell ref="A19825:H19825"/>
    <mergeCell ref="I19825:J19825"/>
    <mergeCell ref="K19825:L19825"/>
    <mergeCell ref="M19825:N19825"/>
    <mergeCell ref="O19825:P19825"/>
    <mergeCell ref="O19821:P19821"/>
    <mergeCell ref="A19822:N19822"/>
    <mergeCell ref="O19822:P19822"/>
    <mergeCell ref="A19823:H19823"/>
    <mergeCell ref="I19823:J19823"/>
    <mergeCell ref="K19823:L19823"/>
    <mergeCell ref="M19823:N19823"/>
    <mergeCell ref="O19823:P19823"/>
    <mergeCell ref="A19846:C19847"/>
    <mergeCell ref="D19846:E19847"/>
    <mergeCell ref="F19846:F19847"/>
    <mergeCell ref="G19846:H19847"/>
    <mergeCell ref="I19846:P19846"/>
    <mergeCell ref="I19847:J19847"/>
    <mergeCell ref="K19847:L19847"/>
    <mergeCell ref="M19847:N19847"/>
    <mergeCell ref="O19847:P19847"/>
    <mergeCell ref="B19844:K19844"/>
    <mergeCell ref="L19844:M19844"/>
    <mergeCell ref="N19844:P19844"/>
    <mergeCell ref="A19845:B19845"/>
    <mergeCell ref="C19845:D19845"/>
    <mergeCell ref="E19845:G19845"/>
    <mergeCell ref="H19845:I19845"/>
    <mergeCell ref="J19845:O19845"/>
    <mergeCell ref="B19842:K19842"/>
    <mergeCell ref="L19842:M19842"/>
    <mergeCell ref="N19842:P19842"/>
    <mergeCell ref="B19843:K19843"/>
    <mergeCell ref="L19843:M19843"/>
    <mergeCell ref="N19843:P19843"/>
    <mergeCell ref="B19840:K19840"/>
    <mergeCell ref="L19840:M19840"/>
    <mergeCell ref="N19840:P19840"/>
    <mergeCell ref="B19841:K19841"/>
    <mergeCell ref="L19841:M19841"/>
    <mergeCell ref="N19841:P19841"/>
    <mergeCell ref="O19832:P19832"/>
    <mergeCell ref="A19834:P19834"/>
    <mergeCell ref="A19835:P19835"/>
    <mergeCell ref="A19836:P19836"/>
    <mergeCell ref="A19838:P19838"/>
    <mergeCell ref="B19839:K19839"/>
    <mergeCell ref="L19839:M19839"/>
    <mergeCell ref="N19839:P19839"/>
    <mergeCell ref="A19832:C19832"/>
    <mergeCell ref="D19832:E19832"/>
    <mergeCell ref="G19832:H19832"/>
    <mergeCell ref="I19832:J19832"/>
    <mergeCell ref="K19832:L19832"/>
    <mergeCell ref="M19832:N19832"/>
    <mergeCell ref="O19853:P19853"/>
    <mergeCell ref="A19854:C19854"/>
    <mergeCell ref="D19854:E19854"/>
    <mergeCell ref="G19854:H19854"/>
    <mergeCell ref="I19854:J19854"/>
    <mergeCell ref="K19854:L19854"/>
    <mergeCell ref="M19854:N19854"/>
    <mergeCell ref="O19854:P19854"/>
    <mergeCell ref="O19850:P19850"/>
    <mergeCell ref="A19851:N19851"/>
    <mergeCell ref="O19851:P19851"/>
    <mergeCell ref="A19852:P19852"/>
    <mergeCell ref="A19853:C19853"/>
    <mergeCell ref="D19853:E19853"/>
    <mergeCell ref="G19853:H19853"/>
    <mergeCell ref="I19853:J19853"/>
    <mergeCell ref="K19853:L19853"/>
    <mergeCell ref="M19853:N19853"/>
    <mergeCell ref="A19850:C19850"/>
    <mergeCell ref="D19850:E19850"/>
    <mergeCell ref="G19850:H19850"/>
    <mergeCell ref="I19850:J19850"/>
    <mergeCell ref="K19850:L19850"/>
    <mergeCell ref="M19850:N19850"/>
    <mergeCell ref="O19848:P19848"/>
    <mergeCell ref="A19849:C19849"/>
    <mergeCell ref="D19849:E19849"/>
    <mergeCell ref="G19849:H19849"/>
    <mergeCell ref="I19849:J19849"/>
    <mergeCell ref="K19849:L19849"/>
    <mergeCell ref="M19849:N19849"/>
    <mergeCell ref="O19849:P19849"/>
    <mergeCell ref="A19848:C19848"/>
    <mergeCell ref="D19848:E19848"/>
    <mergeCell ref="G19848:H19848"/>
    <mergeCell ref="I19848:J19848"/>
    <mergeCell ref="K19848:L19848"/>
    <mergeCell ref="M19848:N19848"/>
    <mergeCell ref="O19859:P19859"/>
    <mergeCell ref="A19860:C19860"/>
    <mergeCell ref="D19860:E19860"/>
    <mergeCell ref="G19860:H19860"/>
    <mergeCell ref="I19860:J19860"/>
    <mergeCell ref="K19860:L19860"/>
    <mergeCell ref="M19860:N19860"/>
    <mergeCell ref="O19860:P19860"/>
    <mergeCell ref="A19859:C19859"/>
    <mergeCell ref="D19859:E19859"/>
    <mergeCell ref="G19859:H19859"/>
    <mergeCell ref="I19859:J19859"/>
    <mergeCell ref="K19859:L19859"/>
    <mergeCell ref="M19859:N19859"/>
    <mergeCell ref="O19857:P19857"/>
    <mergeCell ref="A19858:C19858"/>
    <mergeCell ref="D19858:E19858"/>
    <mergeCell ref="G19858:H19858"/>
    <mergeCell ref="I19858:J19858"/>
    <mergeCell ref="K19858:L19858"/>
    <mergeCell ref="M19858:N19858"/>
    <mergeCell ref="O19858:P19858"/>
    <mergeCell ref="A19857:C19857"/>
    <mergeCell ref="D19857:E19857"/>
    <mergeCell ref="G19857:H19857"/>
    <mergeCell ref="I19857:J19857"/>
    <mergeCell ref="K19857:L19857"/>
    <mergeCell ref="M19857:N19857"/>
    <mergeCell ref="O19855:P19855"/>
    <mergeCell ref="A19856:C19856"/>
    <mergeCell ref="D19856:E19856"/>
    <mergeCell ref="G19856:H19856"/>
    <mergeCell ref="I19856:J19856"/>
    <mergeCell ref="K19856:L19856"/>
    <mergeCell ref="M19856:N19856"/>
    <mergeCell ref="O19856:P19856"/>
    <mergeCell ref="A19855:C19855"/>
    <mergeCell ref="D19855:E19855"/>
    <mergeCell ref="G19855:H19855"/>
    <mergeCell ref="I19855:J19855"/>
    <mergeCell ref="K19855:L19855"/>
    <mergeCell ref="M19855:N19855"/>
    <mergeCell ref="A19867:N19867"/>
    <mergeCell ref="O19867:P19867"/>
    <mergeCell ref="A19868:P19868"/>
    <mergeCell ref="A19869:C19869"/>
    <mergeCell ref="D19869:E19869"/>
    <mergeCell ref="G19869:H19869"/>
    <mergeCell ref="I19869:J19869"/>
    <mergeCell ref="K19869:L19869"/>
    <mergeCell ref="M19869:N19869"/>
    <mergeCell ref="O19869:P19869"/>
    <mergeCell ref="A19865:H19865"/>
    <mergeCell ref="I19865:J19865"/>
    <mergeCell ref="K19865:L19865"/>
    <mergeCell ref="M19865:N19865"/>
    <mergeCell ref="O19865:P19865"/>
    <mergeCell ref="A19866:H19866"/>
    <mergeCell ref="I19866:J19866"/>
    <mergeCell ref="K19866:L19866"/>
    <mergeCell ref="M19866:N19866"/>
    <mergeCell ref="O19866:P19866"/>
    <mergeCell ref="A19863:N19863"/>
    <mergeCell ref="O19863:P19863"/>
    <mergeCell ref="A19864:H19864"/>
    <mergeCell ref="I19864:J19864"/>
    <mergeCell ref="K19864:L19864"/>
    <mergeCell ref="M19864:N19864"/>
    <mergeCell ref="O19864:P19864"/>
    <mergeCell ref="O19861:P19861"/>
    <mergeCell ref="A19862:C19862"/>
    <mergeCell ref="D19862:E19862"/>
    <mergeCell ref="G19862:H19862"/>
    <mergeCell ref="I19862:J19862"/>
    <mergeCell ref="K19862:L19862"/>
    <mergeCell ref="M19862:N19862"/>
    <mergeCell ref="O19862:P19862"/>
    <mergeCell ref="A19861:C19861"/>
    <mergeCell ref="D19861:E19861"/>
    <mergeCell ref="G19861:H19861"/>
    <mergeCell ref="I19861:J19861"/>
    <mergeCell ref="K19861:L19861"/>
    <mergeCell ref="M19861:N19861"/>
    <mergeCell ref="A19884:C19885"/>
    <mergeCell ref="D19884:E19885"/>
    <mergeCell ref="F19884:F19885"/>
    <mergeCell ref="G19884:H19885"/>
    <mergeCell ref="I19884:P19884"/>
    <mergeCell ref="I19885:J19885"/>
    <mergeCell ref="K19885:L19885"/>
    <mergeCell ref="M19885:N19885"/>
    <mergeCell ref="O19885:P19885"/>
    <mergeCell ref="B19882:K19882"/>
    <mergeCell ref="L19882:M19882"/>
    <mergeCell ref="N19882:P19882"/>
    <mergeCell ref="A19883:B19883"/>
    <mergeCell ref="C19883:D19883"/>
    <mergeCell ref="E19883:G19883"/>
    <mergeCell ref="H19883:I19883"/>
    <mergeCell ref="J19883:O19883"/>
    <mergeCell ref="B19880:K19880"/>
    <mergeCell ref="L19880:M19880"/>
    <mergeCell ref="N19880:P19880"/>
    <mergeCell ref="B19881:K19881"/>
    <mergeCell ref="L19881:M19881"/>
    <mergeCell ref="N19881:P19881"/>
    <mergeCell ref="B19878:K19878"/>
    <mergeCell ref="L19878:M19878"/>
    <mergeCell ref="N19878:P19878"/>
    <mergeCell ref="B19879:K19879"/>
    <mergeCell ref="L19879:M19879"/>
    <mergeCell ref="N19879:P19879"/>
    <mergeCell ref="O19870:P19870"/>
    <mergeCell ref="A19872:P19872"/>
    <mergeCell ref="A19873:P19873"/>
    <mergeCell ref="A19874:P19874"/>
    <mergeCell ref="A19876:P19876"/>
    <mergeCell ref="B19877:K19877"/>
    <mergeCell ref="L19877:M19877"/>
    <mergeCell ref="N19877:P19877"/>
    <mergeCell ref="A19870:C19870"/>
    <mergeCell ref="D19870:E19870"/>
    <mergeCell ref="G19870:H19870"/>
    <mergeCell ref="I19870:J19870"/>
    <mergeCell ref="K19870:L19870"/>
    <mergeCell ref="M19870:N19870"/>
    <mergeCell ref="A19893:N19893"/>
    <mergeCell ref="O19893:P19893"/>
    <mergeCell ref="A19894:H19894"/>
    <mergeCell ref="I19894:J19894"/>
    <mergeCell ref="K19894:L19894"/>
    <mergeCell ref="M19894:N19894"/>
    <mergeCell ref="O19894:P19894"/>
    <mergeCell ref="O19891:P19891"/>
    <mergeCell ref="A19892:C19892"/>
    <mergeCell ref="D19892:E19892"/>
    <mergeCell ref="G19892:H19892"/>
    <mergeCell ref="I19892:J19892"/>
    <mergeCell ref="K19892:L19892"/>
    <mergeCell ref="M19892:N19892"/>
    <mergeCell ref="O19892:P19892"/>
    <mergeCell ref="A19891:C19891"/>
    <mergeCell ref="D19891:E19891"/>
    <mergeCell ref="G19891:H19891"/>
    <mergeCell ref="I19891:J19891"/>
    <mergeCell ref="K19891:L19891"/>
    <mergeCell ref="M19891:N19891"/>
    <mergeCell ref="A19888:N19888"/>
    <mergeCell ref="O19888:P19888"/>
    <mergeCell ref="A19889:P19889"/>
    <mergeCell ref="A19890:C19890"/>
    <mergeCell ref="D19890:E19890"/>
    <mergeCell ref="G19890:H19890"/>
    <mergeCell ref="I19890:J19890"/>
    <mergeCell ref="K19890:L19890"/>
    <mergeCell ref="M19890:N19890"/>
    <mergeCell ref="O19890:P19890"/>
    <mergeCell ref="O19886:P19886"/>
    <mergeCell ref="A19887:C19887"/>
    <mergeCell ref="D19887:E19887"/>
    <mergeCell ref="G19887:H19887"/>
    <mergeCell ref="I19887:J19887"/>
    <mergeCell ref="K19887:L19887"/>
    <mergeCell ref="M19887:N19887"/>
    <mergeCell ref="O19887:P19887"/>
    <mergeCell ref="A19886:C19886"/>
    <mergeCell ref="D19886:E19886"/>
    <mergeCell ref="G19886:H19886"/>
    <mergeCell ref="I19886:J19886"/>
    <mergeCell ref="K19886:L19886"/>
    <mergeCell ref="M19886:N19886"/>
    <mergeCell ref="O19900:P19900"/>
    <mergeCell ref="A19901:C19901"/>
    <mergeCell ref="D19901:E19901"/>
    <mergeCell ref="G19901:H19901"/>
    <mergeCell ref="I19901:J19901"/>
    <mergeCell ref="K19901:L19901"/>
    <mergeCell ref="M19901:N19901"/>
    <mergeCell ref="O19901:P19901"/>
    <mergeCell ref="A19900:C19900"/>
    <mergeCell ref="D19900:E19900"/>
    <mergeCell ref="G19900:H19900"/>
    <mergeCell ref="I19900:J19900"/>
    <mergeCell ref="K19900:L19900"/>
    <mergeCell ref="M19900:N19900"/>
    <mergeCell ref="A19897:N19897"/>
    <mergeCell ref="O19897:P19897"/>
    <mergeCell ref="A19898:P19898"/>
    <mergeCell ref="A19899:C19899"/>
    <mergeCell ref="D19899:E19899"/>
    <mergeCell ref="G19899:H19899"/>
    <mergeCell ref="I19899:J19899"/>
    <mergeCell ref="K19899:L19899"/>
    <mergeCell ref="M19899:N19899"/>
    <mergeCell ref="O19899:P19899"/>
    <mergeCell ref="A19895:H19895"/>
    <mergeCell ref="I19895:J19895"/>
    <mergeCell ref="K19895:L19895"/>
    <mergeCell ref="M19895:N19895"/>
    <mergeCell ref="O19895:P19895"/>
    <mergeCell ref="A19896:H19896"/>
    <mergeCell ref="I19896:J19896"/>
    <mergeCell ref="K19896:L19896"/>
    <mergeCell ref="M19896:N19896"/>
    <mergeCell ref="O19896:P19896"/>
    <mergeCell ref="O19907:P19907"/>
    <mergeCell ref="A19908:N19908"/>
    <mergeCell ref="O19908:P19908"/>
    <mergeCell ref="A19909:H19909"/>
    <mergeCell ref="I19909:J19909"/>
    <mergeCell ref="K19909:L19909"/>
    <mergeCell ref="M19909:N19909"/>
    <mergeCell ref="O19909:P19909"/>
    <mergeCell ref="A19907:C19907"/>
    <mergeCell ref="D19907:E19907"/>
    <mergeCell ref="G19907:H19907"/>
    <mergeCell ref="I19907:J19907"/>
    <mergeCell ref="K19907:L19907"/>
    <mergeCell ref="M19907:N19907"/>
    <mergeCell ref="O19905:P19905"/>
    <mergeCell ref="A19906:C19906"/>
    <mergeCell ref="D19906:E19906"/>
    <mergeCell ref="G19906:H19906"/>
    <mergeCell ref="I19906:J19906"/>
    <mergeCell ref="K19906:L19906"/>
    <mergeCell ref="M19906:N19906"/>
    <mergeCell ref="O19906:P19906"/>
    <mergeCell ref="O19902:P19902"/>
    <mergeCell ref="A19903:N19903"/>
    <mergeCell ref="O19903:P19903"/>
    <mergeCell ref="A19904:P19904"/>
    <mergeCell ref="A19905:C19905"/>
    <mergeCell ref="D19905:E19905"/>
    <mergeCell ref="G19905:H19905"/>
    <mergeCell ref="I19905:J19905"/>
    <mergeCell ref="K19905:L19905"/>
    <mergeCell ref="M19905:N19905"/>
    <mergeCell ref="A19902:C19902"/>
    <mergeCell ref="D19902:E19902"/>
    <mergeCell ref="G19902:H19902"/>
    <mergeCell ref="I19902:J19902"/>
    <mergeCell ref="K19902:L19902"/>
    <mergeCell ref="M19902:N19902"/>
    <mergeCell ref="B19923:K19923"/>
    <mergeCell ref="L19923:M19923"/>
    <mergeCell ref="N19923:P19923"/>
    <mergeCell ref="B19924:K19924"/>
    <mergeCell ref="L19924:M19924"/>
    <mergeCell ref="N19924:P19924"/>
    <mergeCell ref="B19921:K19921"/>
    <mergeCell ref="L19921:M19921"/>
    <mergeCell ref="N19921:P19921"/>
    <mergeCell ref="B19922:K19922"/>
    <mergeCell ref="L19922:M19922"/>
    <mergeCell ref="N19922:P19922"/>
    <mergeCell ref="B19919:K19919"/>
    <mergeCell ref="L19919:M19919"/>
    <mergeCell ref="N19919:P19919"/>
    <mergeCell ref="B19920:K19920"/>
    <mergeCell ref="L19920:M19920"/>
    <mergeCell ref="N19920:P19920"/>
    <mergeCell ref="A19912:N19912"/>
    <mergeCell ref="O19912:P19912"/>
    <mergeCell ref="A19914:P19914"/>
    <mergeCell ref="A19915:P19915"/>
    <mergeCell ref="A19916:P19916"/>
    <mergeCell ref="A19918:P19918"/>
    <mergeCell ref="A19910:H19910"/>
    <mergeCell ref="I19910:J19910"/>
    <mergeCell ref="K19910:L19910"/>
    <mergeCell ref="M19910:N19910"/>
    <mergeCell ref="O19910:P19910"/>
    <mergeCell ref="A19911:H19911"/>
    <mergeCell ref="I19911:J19911"/>
    <mergeCell ref="K19911:L19911"/>
    <mergeCell ref="M19911:N19911"/>
    <mergeCell ref="O19911:P19911"/>
    <mergeCell ref="M19932:N19932"/>
    <mergeCell ref="O19932:P19932"/>
    <mergeCell ref="A19933:C19933"/>
    <mergeCell ref="D19933:E19933"/>
    <mergeCell ref="G19933:H19933"/>
    <mergeCell ref="I19933:J19933"/>
    <mergeCell ref="K19933:L19933"/>
    <mergeCell ref="M19933:N19933"/>
    <mergeCell ref="O19933:P19933"/>
    <mergeCell ref="M19929:N19929"/>
    <mergeCell ref="O19929:P19929"/>
    <mergeCell ref="A19930:N19930"/>
    <mergeCell ref="O19930:P19930"/>
    <mergeCell ref="A19931:P19931"/>
    <mergeCell ref="A19932:C19932"/>
    <mergeCell ref="D19932:E19932"/>
    <mergeCell ref="G19932:H19932"/>
    <mergeCell ref="I19932:J19932"/>
    <mergeCell ref="K19932:L19932"/>
    <mergeCell ref="I19927:J19927"/>
    <mergeCell ref="K19927:L19927"/>
    <mergeCell ref="M19927:N19927"/>
    <mergeCell ref="O19927:P19927"/>
    <mergeCell ref="A19928:P19928"/>
    <mergeCell ref="A19929:C19929"/>
    <mergeCell ref="D19929:E19929"/>
    <mergeCell ref="G19929:H19929"/>
    <mergeCell ref="I19929:J19929"/>
    <mergeCell ref="K19929:L19929"/>
    <mergeCell ref="A19925:B19925"/>
    <mergeCell ref="C19925:D19925"/>
    <mergeCell ref="E19925:G19925"/>
    <mergeCell ref="H19925:I19925"/>
    <mergeCell ref="J19925:O19925"/>
    <mergeCell ref="A19926:C19927"/>
    <mergeCell ref="D19926:E19927"/>
    <mergeCell ref="F19926:F19927"/>
    <mergeCell ref="G19926:H19927"/>
    <mergeCell ref="I19926:P19926"/>
    <mergeCell ref="O19939:P19939"/>
    <mergeCell ref="A19940:C19940"/>
    <mergeCell ref="D19940:E19940"/>
    <mergeCell ref="G19940:H19940"/>
    <mergeCell ref="I19940:J19940"/>
    <mergeCell ref="K19940:L19940"/>
    <mergeCell ref="M19940:N19940"/>
    <mergeCell ref="O19940:P19940"/>
    <mergeCell ref="A19939:C19939"/>
    <mergeCell ref="D19939:E19939"/>
    <mergeCell ref="G19939:H19939"/>
    <mergeCell ref="I19939:J19939"/>
    <mergeCell ref="K19939:L19939"/>
    <mergeCell ref="M19939:N19939"/>
    <mergeCell ref="A19936:N19936"/>
    <mergeCell ref="O19936:P19936"/>
    <mergeCell ref="A19937:P19937"/>
    <mergeCell ref="A19938:C19938"/>
    <mergeCell ref="D19938:E19938"/>
    <mergeCell ref="G19938:H19938"/>
    <mergeCell ref="I19938:J19938"/>
    <mergeCell ref="K19938:L19938"/>
    <mergeCell ref="M19938:N19938"/>
    <mergeCell ref="O19938:P19938"/>
    <mergeCell ref="O19934:P19934"/>
    <mergeCell ref="A19935:C19935"/>
    <mergeCell ref="D19935:E19935"/>
    <mergeCell ref="G19935:H19935"/>
    <mergeCell ref="I19935:J19935"/>
    <mergeCell ref="K19935:L19935"/>
    <mergeCell ref="M19935:N19935"/>
    <mergeCell ref="O19935:P19935"/>
    <mergeCell ref="A19934:C19934"/>
    <mergeCell ref="D19934:E19934"/>
    <mergeCell ref="G19934:H19934"/>
    <mergeCell ref="I19934:J19934"/>
    <mergeCell ref="K19934:L19934"/>
    <mergeCell ref="M19934:N19934"/>
    <mergeCell ref="A19949:N19949"/>
    <mergeCell ref="O19949:P19949"/>
    <mergeCell ref="A19950:P19950"/>
    <mergeCell ref="A19951:C19951"/>
    <mergeCell ref="D19951:E19951"/>
    <mergeCell ref="G19951:H19951"/>
    <mergeCell ref="I19951:J19951"/>
    <mergeCell ref="K19951:L19951"/>
    <mergeCell ref="M19951:N19951"/>
    <mergeCell ref="O19951:P19951"/>
    <mergeCell ref="A19946:N19946"/>
    <mergeCell ref="O19946:P19946"/>
    <mergeCell ref="A19947:P19947"/>
    <mergeCell ref="A19948:C19948"/>
    <mergeCell ref="D19948:E19948"/>
    <mergeCell ref="G19948:H19948"/>
    <mergeCell ref="I19948:J19948"/>
    <mergeCell ref="K19948:L19948"/>
    <mergeCell ref="M19948:N19948"/>
    <mergeCell ref="O19948:P19948"/>
    <mergeCell ref="A19944:H19944"/>
    <mergeCell ref="I19944:J19944"/>
    <mergeCell ref="K19944:L19944"/>
    <mergeCell ref="M19944:N19944"/>
    <mergeCell ref="O19944:P19944"/>
    <mergeCell ref="A19945:H19945"/>
    <mergeCell ref="I19945:J19945"/>
    <mergeCell ref="K19945:L19945"/>
    <mergeCell ref="M19945:N19945"/>
    <mergeCell ref="O19945:P19945"/>
    <mergeCell ref="O19941:P19941"/>
    <mergeCell ref="A19942:N19942"/>
    <mergeCell ref="O19942:P19942"/>
    <mergeCell ref="A19943:H19943"/>
    <mergeCell ref="I19943:J19943"/>
    <mergeCell ref="K19943:L19943"/>
    <mergeCell ref="M19943:N19943"/>
    <mergeCell ref="O19943:P19943"/>
    <mergeCell ref="A19941:C19941"/>
    <mergeCell ref="D19941:E19941"/>
    <mergeCell ref="G19941:H19941"/>
    <mergeCell ref="I19941:J19941"/>
    <mergeCell ref="K19941:L19941"/>
    <mergeCell ref="M19941:N19941"/>
    <mergeCell ref="A19956:N19956"/>
    <mergeCell ref="O19956:P19956"/>
    <mergeCell ref="A19957:P19957"/>
    <mergeCell ref="A19959:P19959"/>
    <mergeCell ref="A19960:P19960"/>
    <mergeCell ref="A19961:P19961"/>
    <mergeCell ref="O19954:P19954"/>
    <mergeCell ref="A19955:C19955"/>
    <mergeCell ref="D19955:E19955"/>
    <mergeCell ref="G19955:H19955"/>
    <mergeCell ref="I19955:J19955"/>
    <mergeCell ref="K19955:L19955"/>
    <mergeCell ref="M19955:N19955"/>
    <mergeCell ref="O19955:P19955"/>
    <mergeCell ref="A19954:C19954"/>
    <mergeCell ref="D19954:E19954"/>
    <mergeCell ref="G19954:H19954"/>
    <mergeCell ref="I19954:J19954"/>
    <mergeCell ref="K19954:L19954"/>
    <mergeCell ref="M19954:N19954"/>
    <mergeCell ref="O19952:P19952"/>
    <mergeCell ref="A19953:C19953"/>
    <mergeCell ref="D19953:E19953"/>
    <mergeCell ref="G19953:H19953"/>
    <mergeCell ref="I19953:J19953"/>
    <mergeCell ref="K19953:L19953"/>
    <mergeCell ref="M19953:N19953"/>
    <mergeCell ref="O19953:P19953"/>
    <mergeCell ref="A19952:C19952"/>
    <mergeCell ref="D19952:E19952"/>
    <mergeCell ref="G19952:H19952"/>
    <mergeCell ref="I19952:J19952"/>
    <mergeCell ref="K19952:L19952"/>
    <mergeCell ref="M19952:N19952"/>
    <mergeCell ref="I19972:J19972"/>
    <mergeCell ref="K19972:L19972"/>
    <mergeCell ref="M19972:N19972"/>
    <mergeCell ref="O19972:P19972"/>
    <mergeCell ref="A19973:C19973"/>
    <mergeCell ref="D19973:E19973"/>
    <mergeCell ref="G19973:H19973"/>
    <mergeCell ref="I19973:J19973"/>
    <mergeCell ref="K19973:L19973"/>
    <mergeCell ref="M19973:N19973"/>
    <mergeCell ref="A19970:B19970"/>
    <mergeCell ref="C19970:D19970"/>
    <mergeCell ref="E19970:G19970"/>
    <mergeCell ref="H19970:I19970"/>
    <mergeCell ref="J19970:O19970"/>
    <mergeCell ref="A19971:C19972"/>
    <mergeCell ref="D19971:E19972"/>
    <mergeCell ref="F19971:F19972"/>
    <mergeCell ref="G19971:H19972"/>
    <mergeCell ref="I19971:P19971"/>
    <mergeCell ref="B19968:K19968"/>
    <mergeCell ref="L19968:M19968"/>
    <mergeCell ref="N19968:P19968"/>
    <mergeCell ref="B19969:K19969"/>
    <mergeCell ref="L19969:M19969"/>
    <mergeCell ref="N19969:P19969"/>
    <mergeCell ref="B19966:K19966"/>
    <mergeCell ref="L19966:M19966"/>
    <mergeCell ref="N19966:P19966"/>
    <mergeCell ref="B19967:K19967"/>
    <mergeCell ref="L19967:M19967"/>
    <mergeCell ref="N19967:P19967"/>
    <mergeCell ref="A19963:P19963"/>
    <mergeCell ref="B19964:K19964"/>
    <mergeCell ref="L19964:M19964"/>
    <mergeCell ref="N19964:P19964"/>
    <mergeCell ref="B19965:K19965"/>
    <mergeCell ref="L19965:M19965"/>
    <mergeCell ref="N19965:P19965"/>
    <mergeCell ref="A19981:N19981"/>
    <mergeCell ref="O19981:P19981"/>
    <mergeCell ref="A19982:P19982"/>
    <mergeCell ref="A19983:C19983"/>
    <mergeCell ref="D19983:E19983"/>
    <mergeCell ref="G19983:H19983"/>
    <mergeCell ref="I19983:J19983"/>
    <mergeCell ref="K19983:L19983"/>
    <mergeCell ref="M19983:N19983"/>
    <mergeCell ref="O19983:P19983"/>
    <mergeCell ref="A19978:N19978"/>
    <mergeCell ref="O19978:P19978"/>
    <mergeCell ref="A19979:P19979"/>
    <mergeCell ref="A19980:C19980"/>
    <mergeCell ref="D19980:E19980"/>
    <mergeCell ref="G19980:H19980"/>
    <mergeCell ref="I19980:J19980"/>
    <mergeCell ref="K19980:L19980"/>
    <mergeCell ref="M19980:N19980"/>
    <mergeCell ref="O19980:P19980"/>
    <mergeCell ref="A19976:H19976"/>
    <mergeCell ref="I19976:J19976"/>
    <mergeCell ref="K19976:L19976"/>
    <mergeCell ref="M19976:N19976"/>
    <mergeCell ref="O19976:P19976"/>
    <mergeCell ref="A19977:H19977"/>
    <mergeCell ref="I19977:J19977"/>
    <mergeCell ref="K19977:L19977"/>
    <mergeCell ref="M19977:N19977"/>
    <mergeCell ref="O19977:P19977"/>
    <mergeCell ref="O19973:P19973"/>
    <mergeCell ref="A19974:N19974"/>
    <mergeCell ref="O19974:P19974"/>
    <mergeCell ref="A19975:H19975"/>
    <mergeCell ref="I19975:J19975"/>
    <mergeCell ref="K19975:L19975"/>
    <mergeCell ref="M19975:N19975"/>
    <mergeCell ref="O19975:P19975"/>
    <mergeCell ref="A19988:N19988"/>
    <mergeCell ref="O19988:P19988"/>
    <mergeCell ref="A19989:P19989"/>
    <mergeCell ref="A19990:C19990"/>
    <mergeCell ref="D19990:E19990"/>
    <mergeCell ref="G19990:H19990"/>
    <mergeCell ref="I19990:J19990"/>
    <mergeCell ref="K19990:L19990"/>
    <mergeCell ref="M19990:N19990"/>
    <mergeCell ref="O19990:P19990"/>
    <mergeCell ref="O19986:P19986"/>
    <mergeCell ref="A19987:C19987"/>
    <mergeCell ref="D19987:E19987"/>
    <mergeCell ref="G19987:H19987"/>
    <mergeCell ref="I19987:J19987"/>
    <mergeCell ref="K19987:L19987"/>
    <mergeCell ref="M19987:N19987"/>
    <mergeCell ref="O19987:P19987"/>
    <mergeCell ref="A19986:C19986"/>
    <mergeCell ref="D19986:E19986"/>
    <mergeCell ref="G19986:H19986"/>
    <mergeCell ref="I19986:J19986"/>
    <mergeCell ref="K19986:L19986"/>
    <mergeCell ref="M19986:N19986"/>
    <mergeCell ref="O19984:P19984"/>
    <mergeCell ref="A19985:C19985"/>
    <mergeCell ref="D19985:E19985"/>
    <mergeCell ref="G19985:H19985"/>
    <mergeCell ref="I19985:J19985"/>
    <mergeCell ref="K19985:L19985"/>
    <mergeCell ref="M19985:N19985"/>
    <mergeCell ref="O19985:P19985"/>
    <mergeCell ref="A19984:C19984"/>
    <mergeCell ref="D19984:E19984"/>
    <mergeCell ref="G19984:H19984"/>
    <mergeCell ref="I19984:J19984"/>
    <mergeCell ref="K19984:L19984"/>
    <mergeCell ref="M19984:N19984"/>
    <mergeCell ref="O19995:P19995"/>
    <mergeCell ref="A19996:C19996"/>
    <mergeCell ref="D19996:E19996"/>
    <mergeCell ref="G19996:H19996"/>
    <mergeCell ref="I19996:J19996"/>
    <mergeCell ref="K19996:L19996"/>
    <mergeCell ref="M19996:N19996"/>
    <mergeCell ref="O19996:P19996"/>
    <mergeCell ref="A19995:C19995"/>
    <mergeCell ref="D19995:E19995"/>
    <mergeCell ref="G19995:H19995"/>
    <mergeCell ref="I19995:J19995"/>
    <mergeCell ref="K19995:L19995"/>
    <mergeCell ref="M19995:N19995"/>
    <mergeCell ref="O19993:P19993"/>
    <mergeCell ref="A19994:C19994"/>
    <mergeCell ref="D19994:E19994"/>
    <mergeCell ref="G19994:H19994"/>
    <mergeCell ref="I19994:J19994"/>
    <mergeCell ref="K19994:L19994"/>
    <mergeCell ref="M19994:N19994"/>
    <mergeCell ref="O19994:P19994"/>
    <mergeCell ref="A19993:C19993"/>
    <mergeCell ref="D19993:E19993"/>
    <mergeCell ref="G19993:H19993"/>
    <mergeCell ref="I19993:J19993"/>
    <mergeCell ref="K19993:L19993"/>
    <mergeCell ref="M19993:N19993"/>
    <mergeCell ref="O19991:P19991"/>
    <mergeCell ref="A19992:C19992"/>
    <mergeCell ref="D19992:E19992"/>
    <mergeCell ref="G19992:H19992"/>
    <mergeCell ref="I19992:J19992"/>
    <mergeCell ref="K19992:L19992"/>
    <mergeCell ref="M19992:N19992"/>
    <mergeCell ref="O19992:P19992"/>
    <mergeCell ref="A19991:C19991"/>
    <mergeCell ref="D19991:E19991"/>
    <mergeCell ref="G19991:H19991"/>
    <mergeCell ref="I19991:J19991"/>
    <mergeCell ref="K19991:L19991"/>
    <mergeCell ref="M19991:N19991"/>
    <mergeCell ref="B20009:K20009"/>
    <mergeCell ref="L20009:M20009"/>
    <mergeCell ref="N20009:P20009"/>
    <mergeCell ref="A20010:B20010"/>
    <mergeCell ref="C20010:D20010"/>
    <mergeCell ref="E20010:G20010"/>
    <mergeCell ref="H20010:I20010"/>
    <mergeCell ref="J20010:O20010"/>
    <mergeCell ref="B20007:K20007"/>
    <mergeCell ref="L20007:M20007"/>
    <mergeCell ref="N20007:P20007"/>
    <mergeCell ref="B20008:K20008"/>
    <mergeCell ref="L20008:M20008"/>
    <mergeCell ref="N20008:P20008"/>
    <mergeCell ref="B20005:K20005"/>
    <mergeCell ref="L20005:M20005"/>
    <mergeCell ref="N20005:P20005"/>
    <mergeCell ref="B20006:K20006"/>
    <mergeCell ref="L20006:M20006"/>
    <mergeCell ref="N20006:P20006"/>
    <mergeCell ref="O19997:P19997"/>
    <mergeCell ref="A19999:P19999"/>
    <mergeCell ref="A20000:P20000"/>
    <mergeCell ref="A20001:P20001"/>
    <mergeCell ref="A20003:P20003"/>
    <mergeCell ref="B20004:K20004"/>
    <mergeCell ref="L20004:M20004"/>
    <mergeCell ref="N20004:P20004"/>
    <mergeCell ref="A19997:C19997"/>
    <mergeCell ref="D19997:E19997"/>
    <mergeCell ref="G19997:H19997"/>
    <mergeCell ref="I19997:J19997"/>
    <mergeCell ref="K19997:L19997"/>
    <mergeCell ref="M19997:N19997"/>
    <mergeCell ref="A20017:N20017"/>
    <mergeCell ref="O20017:P20017"/>
    <mergeCell ref="A20018:P20018"/>
    <mergeCell ref="A20019:C20019"/>
    <mergeCell ref="D20019:E20019"/>
    <mergeCell ref="G20019:H20019"/>
    <mergeCell ref="I20019:J20019"/>
    <mergeCell ref="K20019:L20019"/>
    <mergeCell ref="M20019:N20019"/>
    <mergeCell ref="O20019:P20019"/>
    <mergeCell ref="A20015:H20015"/>
    <mergeCell ref="I20015:J20015"/>
    <mergeCell ref="K20015:L20015"/>
    <mergeCell ref="M20015:N20015"/>
    <mergeCell ref="O20015:P20015"/>
    <mergeCell ref="A20016:H20016"/>
    <mergeCell ref="I20016:J20016"/>
    <mergeCell ref="K20016:L20016"/>
    <mergeCell ref="M20016:N20016"/>
    <mergeCell ref="O20016:P20016"/>
    <mergeCell ref="A20013:N20013"/>
    <mergeCell ref="O20013:P20013"/>
    <mergeCell ref="A20014:H20014"/>
    <mergeCell ref="I20014:J20014"/>
    <mergeCell ref="K20014:L20014"/>
    <mergeCell ref="M20014:N20014"/>
    <mergeCell ref="O20014:P20014"/>
    <mergeCell ref="A20011:C20012"/>
    <mergeCell ref="D20011:E20012"/>
    <mergeCell ref="F20011:F20012"/>
    <mergeCell ref="G20011:H20012"/>
    <mergeCell ref="I20011:P20011"/>
    <mergeCell ref="I20012:J20012"/>
    <mergeCell ref="K20012:L20012"/>
    <mergeCell ref="M20012:N20012"/>
    <mergeCell ref="O20012:P20012"/>
    <mergeCell ref="O20025:P20025"/>
    <mergeCell ref="A20026:C20026"/>
    <mergeCell ref="D20026:E20026"/>
    <mergeCell ref="G20026:H20026"/>
    <mergeCell ref="I20026:J20026"/>
    <mergeCell ref="K20026:L20026"/>
    <mergeCell ref="M20026:N20026"/>
    <mergeCell ref="O20026:P20026"/>
    <mergeCell ref="O20022:P20022"/>
    <mergeCell ref="A20023:N20023"/>
    <mergeCell ref="O20023:P20023"/>
    <mergeCell ref="A20024:P20024"/>
    <mergeCell ref="A20025:C20025"/>
    <mergeCell ref="D20025:E20025"/>
    <mergeCell ref="G20025:H20025"/>
    <mergeCell ref="I20025:J20025"/>
    <mergeCell ref="K20025:L20025"/>
    <mergeCell ref="M20025:N20025"/>
    <mergeCell ref="A20022:C20022"/>
    <mergeCell ref="D20022:E20022"/>
    <mergeCell ref="G20022:H20022"/>
    <mergeCell ref="I20022:J20022"/>
    <mergeCell ref="K20022:L20022"/>
    <mergeCell ref="M20022:N20022"/>
    <mergeCell ref="O20020:P20020"/>
    <mergeCell ref="A20021:C20021"/>
    <mergeCell ref="D20021:E20021"/>
    <mergeCell ref="G20021:H20021"/>
    <mergeCell ref="I20021:J20021"/>
    <mergeCell ref="K20021:L20021"/>
    <mergeCell ref="M20021:N20021"/>
    <mergeCell ref="O20021:P20021"/>
    <mergeCell ref="A20020:C20020"/>
    <mergeCell ref="D20020:E20020"/>
    <mergeCell ref="G20020:H20020"/>
    <mergeCell ref="I20020:J20020"/>
    <mergeCell ref="K20020:L20020"/>
    <mergeCell ref="M20020:N20020"/>
    <mergeCell ref="A20032:N20032"/>
    <mergeCell ref="O20032:P20032"/>
    <mergeCell ref="A20033:P20033"/>
    <mergeCell ref="A20034:C20034"/>
    <mergeCell ref="D20034:E20034"/>
    <mergeCell ref="G20034:H20034"/>
    <mergeCell ref="I20034:J20034"/>
    <mergeCell ref="K20034:L20034"/>
    <mergeCell ref="M20034:N20034"/>
    <mergeCell ref="O20034:P20034"/>
    <mergeCell ref="A20030:H20030"/>
    <mergeCell ref="I20030:J20030"/>
    <mergeCell ref="K20030:L20030"/>
    <mergeCell ref="M20030:N20030"/>
    <mergeCell ref="O20030:P20030"/>
    <mergeCell ref="A20031:H20031"/>
    <mergeCell ref="I20031:J20031"/>
    <mergeCell ref="K20031:L20031"/>
    <mergeCell ref="M20031:N20031"/>
    <mergeCell ref="O20031:P20031"/>
    <mergeCell ref="O20027:P20027"/>
    <mergeCell ref="A20028:N20028"/>
    <mergeCell ref="O20028:P20028"/>
    <mergeCell ref="A20029:H20029"/>
    <mergeCell ref="I20029:J20029"/>
    <mergeCell ref="K20029:L20029"/>
    <mergeCell ref="M20029:N20029"/>
    <mergeCell ref="O20029:P20029"/>
    <mergeCell ref="A20027:C20027"/>
    <mergeCell ref="D20027:E20027"/>
    <mergeCell ref="G20027:H20027"/>
    <mergeCell ref="I20027:J20027"/>
    <mergeCell ref="K20027:L20027"/>
    <mergeCell ref="M20027:N20027"/>
    <mergeCell ref="O20040:P20040"/>
    <mergeCell ref="A20041:C20041"/>
    <mergeCell ref="D20041:E20041"/>
    <mergeCell ref="G20041:H20041"/>
    <mergeCell ref="I20041:J20041"/>
    <mergeCell ref="K20041:L20041"/>
    <mergeCell ref="M20041:N20041"/>
    <mergeCell ref="O20041:P20041"/>
    <mergeCell ref="O20037:P20037"/>
    <mergeCell ref="A20038:N20038"/>
    <mergeCell ref="O20038:P20038"/>
    <mergeCell ref="A20039:P20039"/>
    <mergeCell ref="A20040:C20040"/>
    <mergeCell ref="D20040:E20040"/>
    <mergeCell ref="G20040:H20040"/>
    <mergeCell ref="I20040:J20040"/>
    <mergeCell ref="K20040:L20040"/>
    <mergeCell ref="M20040:N20040"/>
    <mergeCell ref="A20037:C20037"/>
    <mergeCell ref="D20037:E20037"/>
    <mergeCell ref="G20037:H20037"/>
    <mergeCell ref="I20037:J20037"/>
    <mergeCell ref="K20037:L20037"/>
    <mergeCell ref="M20037:N20037"/>
    <mergeCell ref="O20035:P20035"/>
    <mergeCell ref="A20036:C20036"/>
    <mergeCell ref="D20036:E20036"/>
    <mergeCell ref="G20036:H20036"/>
    <mergeCell ref="I20036:J20036"/>
    <mergeCell ref="K20036:L20036"/>
    <mergeCell ref="M20036:N20036"/>
    <mergeCell ref="O20036:P20036"/>
    <mergeCell ref="A20035:C20035"/>
    <mergeCell ref="D20035:E20035"/>
    <mergeCell ref="G20035:H20035"/>
    <mergeCell ref="I20035:J20035"/>
    <mergeCell ref="K20035:L20035"/>
    <mergeCell ref="M20035:N20035"/>
    <mergeCell ref="A20055:C20056"/>
    <mergeCell ref="D20055:E20056"/>
    <mergeCell ref="F20055:F20056"/>
    <mergeCell ref="G20055:H20056"/>
    <mergeCell ref="I20055:P20055"/>
    <mergeCell ref="I20056:J20056"/>
    <mergeCell ref="K20056:L20056"/>
    <mergeCell ref="M20056:N20056"/>
    <mergeCell ref="O20056:P20056"/>
    <mergeCell ref="B20053:K20053"/>
    <mergeCell ref="L20053:M20053"/>
    <mergeCell ref="N20053:P20053"/>
    <mergeCell ref="A20054:B20054"/>
    <mergeCell ref="C20054:D20054"/>
    <mergeCell ref="E20054:G20054"/>
    <mergeCell ref="H20054:I20054"/>
    <mergeCell ref="J20054:O20054"/>
    <mergeCell ref="B20051:K20051"/>
    <mergeCell ref="L20051:M20051"/>
    <mergeCell ref="N20051:P20051"/>
    <mergeCell ref="B20052:K20052"/>
    <mergeCell ref="L20052:M20052"/>
    <mergeCell ref="N20052:P20052"/>
    <mergeCell ref="B20049:K20049"/>
    <mergeCell ref="L20049:M20049"/>
    <mergeCell ref="N20049:P20049"/>
    <mergeCell ref="B20050:K20050"/>
    <mergeCell ref="L20050:M20050"/>
    <mergeCell ref="N20050:P20050"/>
    <mergeCell ref="A20043:P20043"/>
    <mergeCell ref="A20044:P20044"/>
    <mergeCell ref="A20045:P20045"/>
    <mergeCell ref="A20047:P20047"/>
    <mergeCell ref="B20048:K20048"/>
    <mergeCell ref="L20048:M20048"/>
    <mergeCell ref="N20048:P20048"/>
    <mergeCell ref="A20065:N20065"/>
    <mergeCell ref="O20065:P20065"/>
    <mergeCell ref="A20066:P20066"/>
    <mergeCell ref="A20067:C20067"/>
    <mergeCell ref="D20067:E20067"/>
    <mergeCell ref="G20067:H20067"/>
    <mergeCell ref="I20067:J20067"/>
    <mergeCell ref="K20067:L20067"/>
    <mergeCell ref="M20067:N20067"/>
    <mergeCell ref="O20067:P20067"/>
    <mergeCell ref="A20062:N20062"/>
    <mergeCell ref="O20062:P20062"/>
    <mergeCell ref="A20063:P20063"/>
    <mergeCell ref="A20064:C20064"/>
    <mergeCell ref="D20064:E20064"/>
    <mergeCell ref="G20064:H20064"/>
    <mergeCell ref="I20064:J20064"/>
    <mergeCell ref="K20064:L20064"/>
    <mergeCell ref="M20064:N20064"/>
    <mergeCell ref="O20064:P20064"/>
    <mergeCell ref="A20060:H20060"/>
    <mergeCell ref="I20060:J20060"/>
    <mergeCell ref="K20060:L20060"/>
    <mergeCell ref="M20060:N20060"/>
    <mergeCell ref="O20060:P20060"/>
    <mergeCell ref="A20061:H20061"/>
    <mergeCell ref="I20061:J20061"/>
    <mergeCell ref="K20061:L20061"/>
    <mergeCell ref="M20061:N20061"/>
    <mergeCell ref="O20061:P20061"/>
    <mergeCell ref="O20057:P20057"/>
    <mergeCell ref="A20058:N20058"/>
    <mergeCell ref="O20058:P20058"/>
    <mergeCell ref="A20059:H20059"/>
    <mergeCell ref="I20059:J20059"/>
    <mergeCell ref="K20059:L20059"/>
    <mergeCell ref="M20059:N20059"/>
    <mergeCell ref="O20059:P20059"/>
    <mergeCell ref="A20057:C20057"/>
    <mergeCell ref="D20057:E20057"/>
    <mergeCell ref="G20057:H20057"/>
    <mergeCell ref="I20057:J20057"/>
    <mergeCell ref="K20057:L20057"/>
    <mergeCell ref="M20057:N20057"/>
    <mergeCell ref="O20073:P20073"/>
    <mergeCell ref="A20074:C20074"/>
    <mergeCell ref="D20074:E20074"/>
    <mergeCell ref="G20074:H20074"/>
    <mergeCell ref="I20074:J20074"/>
    <mergeCell ref="K20074:L20074"/>
    <mergeCell ref="M20074:N20074"/>
    <mergeCell ref="O20074:P20074"/>
    <mergeCell ref="O20070:P20070"/>
    <mergeCell ref="A20071:N20071"/>
    <mergeCell ref="O20071:P20071"/>
    <mergeCell ref="A20072:P20072"/>
    <mergeCell ref="A20073:C20073"/>
    <mergeCell ref="D20073:E20073"/>
    <mergeCell ref="G20073:H20073"/>
    <mergeCell ref="I20073:J20073"/>
    <mergeCell ref="K20073:L20073"/>
    <mergeCell ref="M20073:N20073"/>
    <mergeCell ref="A20070:C20070"/>
    <mergeCell ref="D20070:E20070"/>
    <mergeCell ref="G20070:H20070"/>
    <mergeCell ref="I20070:J20070"/>
    <mergeCell ref="K20070:L20070"/>
    <mergeCell ref="M20070:N20070"/>
    <mergeCell ref="O20068:P20068"/>
    <mergeCell ref="A20069:C20069"/>
    <mergeCell ref="D20069:E20069"/>
    <mergeCell ref="G20069:H20069"/>
    <mergeCell ref="I20069:J20069"/>
    <mergeCell ref="K20069:L20069"/>
    <mergeCell ref="M20069:N20069"/>
    <mergeCell ref="O20069:P20069"/>
    <mergeCell ref="A20068:C20068"/>
    <mergeCell ref="D20068:E20068"/>
    <mergeCell ref="G20068:H20068"/>
    <mergeCell ref="I20068:J20068"/>
    <mergeCell ref="K20068:L20068"/>
    <mergeCell ref="M20068:N20068"/>
    <mergeCell ref="A20081:N20081"/>
    <mergeCell ref="O20081:P20081"/>
    <mergeCell ref="A20082:P20082"/>
    <mergeCell ref="A20083:C20083"/>
    <mergeCell ref="D20083:E20083"/>
    <mergeCell ref="G20083:H20083"/>
    <mergeCell ref="I20083:J20083"/>
    <mergeCell ref="K20083:L20083"/>
    <mergeCell ref="M20083:N20083"/>
    <mergeCell ref="O20083:P20083"/>
    <mergeCell ref="A20079:H20079"/>
    <mergeCell ref="I20079:J20079"/>
    <mergeCell ref="K20079:L20079"/>
    <mergeCell ref="M20079:N20079"/>
    <mergeCell ref="O20079:P20079"/>
    <mergeCell ref="A20080:H20080"/>
    <mergeCell ref="I20080:J20080"/>
    <mergeCell ref="K20080:L20080"/>
    <mergeCell ref="M20080:N20080"/>
    <mergeCell ref="O20080:P20080"/>
    <mergeCell ref="A20077:N20077"/>
    <mergeCell ref="O20077:P20077"/>
    <mergeCell ref="A20078:H20078"/>
    <mergeCell ref="I20078:J20078"/>
    <mergeCell ref="K20078:L20078"/>
    <mergeCell ref="M20078:N20078"/>
    <mergeCell ref="O20078:P20078"/>
    <mergeCell ref="O20075:P20075"/>
    <mergeCell ref="A20076:C20076"/>
    <mergeCell ref="D20076:E20076"/>
    <mergeCell ref="G20076:H20076"/>
    <mergeCell ref="I20076:J20076"/>
    <mergeCell ref="K20076:L20076"/>
    <mergeCell ref="M20076:N20076"/>
    <mergeCell ref="O20076:P20076"/>
    <mergeCell ref="A20075:C20075"/>
    <mergeCell ref="D20075:E20075"/>
    <mergeCell ref="G20075:H20075"/>
    <mergeCell ref="I20075:J20075"/>
    <mergeCell ref="K20075:L20075"/>
    <mergeCell ref="M20075:N20075"/>
    <mergeCell ref="A20097:B20097"/>
    <mergeCell ref="C20097:D20097"/>
    <mergeCell ref="E20097:G20097"/>
    <mergeCell ref="H20097:I20097"/>
    <mergeCell ref="J20097:O20097"/>
    <mergeCell ref="A20098:C20099"/>
    <mergeCell ref="D20098:E20099"/>
    <mergeCell ref="F20098:F20099"/>
    <mergeCell ref="G20098:H20099"/>
    <mergeCell ref="I20098:P20098"/>
    <mergeCell ref="B20095:K20095"/>
    <mergeCell ref="L20095:M20095"/>
    <mergeCell ref="N20095:P20095"/>
    <mergeCell ref="B20096:K20096"/>
    <mergeCell ref="L20096:M20096"/>
    <mergeCell ref="N20096:P20096"/>
    <mergeCell ref="B20093:K20093"/>
    <mergeCell ref="L20093:M20093"/>
    <mergeCell ref="N20093:P20093"/>
    <mergeCell ref="B20094:K20094"/>
    <mergeCell ref="L20094:M20094"/>
    <mergeCell ref="N20094:P20094"/>
    <mergeCell ref="B20091:K20091"/>
    <mergeCell ref="L20091:M20091"/>
    <mergeCell ref="N20091:P20091"/>
    <mergeCell ref="B20092:K20092"/>
    <mergeCell ref="L20092:M20092"/>
    <mergeCell ref="N20092:P20092"/>
    <mergeCell ref="A20084:N20084"/>
    <mergeCell ref="O20084:P20084"/>
    <mergeCell ref="A20086:P20086"/>
    <mergeCell ref="A20087:P20087"/>
    <mergeCell ref="A20088:P20088"/>
    <mergeCell ref="A20090:P20090"/>
    <mergeCell ref="O20103:P20103"/>
    <mergeCell ref="A20104:C20104"/>
    <mergeCell ref="D20104:E20104"/>
    <mergeCell ref="G20104:H20104"/>
    <mergeCell ref="I20104:J20104"/>
    <mergeCell ref="K20104:L20104"/>
    <mergeCell ref="M20104:N20104"/>
    <mergeCell ref="O20104:P20104"/>
    <mergeCell ref="A20103:C20103"/>
    <mergeCell ref="D20103:E20103"/>
    <mergeCell ref="G20103:H20103"/>
    <mergeCell ref="I20103:J20103"/>
    <mergeCell ref="K20103:L20103"/>
    <mergeCell ref="M20103:N20103"/>
    <mergeCell ref="M20101:N20101"/>
    <mergeCell ref="O20101:P20101"/>
    <mergeCell ref="A20102:C20102"/>
    <mergeCell ref="D20102:E20102"/>
    <mergeCell ref="G20102:H20102"/>
    <mergeCell ref="I20102:J20102"/>
    <mergeCell ref="K20102:L20102"/>
    <mergeCell ref="M20102:N20102"/>
    <mergeCell ref="O20102:P20102"/>
    <mergeCell ref="I20099:J20099"/>
    <mergeCell ref="K20099:L20099"/>
    <mergeCell ref="M20099:N20099"/>
    <mergeCell ref="O20099:P20099"/>
    <mergeCell ref="A20100:P20100"/>
    <mergeCell ref="A20101:C20101"/>
    <mergeCell ref="D20101:E20101"/>
    <mergeCell ref="G20101:H20101"/>
    <mergeCell ref="I20101:J20101"/>
    <mergeCell ref="K20101:L20101"/>
    <mergeCell ref="A20111:H20111"/>
    <mergeCell ref="I20111:J20111"/>
    <mergeCell ref="K20111:L20111"/>
    <mergeCell ref="M20111:N20111"/>
    <mergeCell ref="O20111:P20111"/>
    <mergeCell ref="A20112:H20112"/>
    <mergeCell ref="I20112:J20112"/>
    <mergeCell ref="K20112:L20112"/>
    <mergeCell ref="M20112:N20112"/>
    <mergeCell ref="O20112:P20112"/>
    <mergeCell ref="O20108:P20108"/>
    <mergeCell ref="A20109:N20109"/>
    <mergeCell ref="O20109:P20109"/>
    <mergeCell ref="A20110:H20110"/>
    <mergeCell ref="I20110:J20110"/>
    <mergeCell ref="K20110:L20110"/>
    <mergeCell ref="M20110:N20110"/>
    <mergeCell ref="O20110:P20110"/>
    <mergeCell ref="O20105:P20105"/>
    <mergeCell ref="A20106:N20106"/>
    <mergeCell ref="O20106:P20106"/>
    <mergeCell ref="A20107:P20107"/>
    <mergeCell ref="A20108:C20108"/>
    <mergeCell ref="D20108:E20108"/>
    <mergeCell ref="G20108:H20108"/>
    <mergeCell ref="I20108:J20108"/>
    <mergeCell ref="K20108:L20108"/>
    <mergeCell ref="M20108:N20108"/>
    <mergeCell ref="A20105:C20105"/>
    <mergeCell ref="D20105:E20105"/>
    <mergeCell ref="G20105:H20105"/>
    <mergeCell ref="I20105:J20105"/>
    <mergeCell ref="K20105:L20105"/>
    <mergeCell ref="M20105:N20105"/>
    <mergeCell ref="O20119:P20119"/>
    <mergeCell ref="A20120:C20120"/>
    <mergeCell ref="D20120:E20120"/>
    <mergeCell ref="G20120:H20120"/>
    <mergeCell ref="I20120:J20120"/>
    <mergeCell ref="K20120:L20120"/>
    <mergeCell ref="M20120:N20120"/>
    <mergeCell ref="O20120:P20120"/>
    <mergeCell ref="O20116:P20116"/>
    <mergeCell ref="A20117:N20117"/>
    <mergeCell ref="O20117:P20117"/>
    <mergeCell ref="A20118:P20118"/>
    <mergeCell ref="A20119:C20119"/>
    <mergeCell ref="D20119:E20119"/>
    <mergeCell ref="G20119:H20119"/>
    <mergeCell ref="I20119:J20119"/>
    <mergeCell ref="K20119:L20119"/>
    <mergeCell ref="M20119:N20119"/>
    <mergeCell ref="A20116:C20116"/>
    <mergeCell ref="D20116:E20116"/>
    <mergeCell ref="G20116:H20116"/>
    <mergeCell ref="I20116:J20116"/>
    <mergeCell ref="K20116:L20116"/>
    <mergeCell ref="M20116:N20116"/>
    <mergeCell ref="A20113:N20113"/>
    <mergeCell ref="O20113:P20113"/>
    <mergeCell ref="A20114:P20114"/>
    <mergeCell ref="A20115:C20115"/>
    <mergeCell ref="D20115:E20115"/>
    <mergeCell ref="G20115:H20115"/>
    <mergeCell ref="I20115:J20115"/>
    <mergeCell ref="K20115:L20115"/>
    <mergeCell ref="M20115:N20115"/>
    <mergeCell ref="O20115:P20115"/>
    <mergeCell ref="O20125:P20125"/>
    <mergeCell ref="A20126:C20126"/>
    <mergeCell ref="D20126:E20126"/>
    <mergeCell ref="G20126:H20126"/>
    <mergeCell ref="I20126:J20126"/>
    <mergeCell ref="K20126:L20126"/>
    <mergeCell ref="M20126:N20126"/>
    <mergeCell ref="O20126:P20126"/>
    <mergeCell ref="A20125:C20125"/>
    <mergeCell ref="D20125:E20125"/>
    <mergeCell ref="G20125:H20125"/>
    <mergeCell ref="I20125:J20125"/>
    <mergeCell ref="K20125:L20125"/>
    <mergeCell ref="M20125:N20125"/>
    <mergeCell ref="O20123:P20123"/>
    <mergeCell ref="A20124:C20124"/>
    <mergeCell ref="D20124:E20124"/>
    <mergeCell ref="G20124:H20124"/>
    <mergeCell ref="I20124:J20124"/>
    <mergeCell ref="K20124:L20124"/>
    <mergeCell ref="M20124:N20124"/>
    <mergeCell ref="O20124:P20124"/>
    <mergeCell ref="A20123:C20123"/>
    <mergeCell ref="D20123:E20123"/>
    <mergeCell ref="G20123:H20123"/>
    <mergeCell ref="I20123:J20123"/>
    <mergeCell ref="K20123:L20123"/>
    <mergeCell ref="M20123:N20123"/>
    <mergeCell ref="O20121:P20121"/>
    <mergeCell ref="A20122:C20122"/>
    <mergeCell ref="D20122:E20122"/>
    <mergeCell ref="G20122:H20122"/>
    <mergeCell ref="I20122:J20122"/>
    <mergeCell ref="K20122:L20122"/>
    <mergeCell ref="M20122:N20122"/>
    <mergeCell ref="O20122:P20122"/>
    <mergeCell ref="A20121:C20121"/>
    <mergeCell ref="D20121:E20121"/>
    <mergeCell ref="G20121:H20121"/>
    <mergeCell ref="I20121:J20121"/>
    <mergeCell ref="K20121:L20121"/>
    <mergeCell ref="M20121:N20121"/>
    <mergeCell ref="B20139:K20139"/>
    <mergeCell ref="L20139:M20139"/>
    <mergeCell ref="N20139:P20139"/>
    <mergeCell ref="B20140:K20140"/>
    <mergeCell ref="L20140:M20140"/>
    <mergeCell ref="N20140:P20140"/>
    <mergeCell ref="A20136:P20136"/>
    <mergeCell ref="B20137:K20137"/>
    <mergeCell ref="L20137:M20137"/>
    <mergeCell ref="N20137:P20137"/>
    <mergeCell ref="B20138:K20138"/>
    <mergeCell ref="L20138:M20138"/>
    <mergeCell ref="N20138:P20138"/>
    <mergeCell ref="A20129:N20129"/>
    <mergeCell ref="O20129:P20129"/>
    <mergeCell ref="A20130:P20130"/>
    <mergeCell ref="A20132:P20132"/>
    <mergeCell ref="A20133:P20133"/>
    <mergeCell ref="A20134:P20134"/>
    <mergeCell ref="O20127:P20127"/>
    <mergeCell ref="A20128:C20128"/>
    <mergeCell ref="D20128:E20128"/>
    <mergeCell ref="G20128:H20128"/>
    <mergeCell ref="I20128:J20128"/>
    <mergeCell ref="K20128:L20128"/>
    <mergeCell ref="M20128:N20128"/>
    <mergeCell ref="O20128:P20128"/>
    <mergeCell ref="A20127:C20127"/>
    <mergeCell ref="D20127:E20127"/>
    <mergeCell ref="G20127:H20127"/>
    <mergeCell ref="I20127:J20127"/>
    <mergeCell ref="K20127:L20127"/>
    <mergeCell ref="M20127:N20127"/>
    <mergeCell ref="O20146:P20146"/>
    <mergeCell ref="A20147:C20147"/>
    <mergeCell ref="D20147:E20147"/>
    <mergeCell ref="G20147:H20147"/>
    <mergeCell ref="I20147:J20147"/>
    <mergeCell ref="K20147:L20147"/>
    <mergeCell ref="M20147:N20147"/>
    <mergeCell ref="O20147:P20147"/>
    <mergeCell ref="I20145:J20145"/>
    <mergeCell ref="K20145:L20145"/>
    <mergeCell ref="M20145:N20145"/>
    <mergeCell ref="O20145:P20145"/>
    <mergeCell ref="A20146:C20146"/>
    <mergeCell ref="D20146:E20146"/>
    <mergeCell ref="G20146:H20146"/>
    <mergeCell ref="I20146:J20146"/>
    <mergeCell ref="K20146:L20146"/>
    <mergeCell ref="M20146:N20146"/>
    <mergeCell ref="A20143:B20143"/>
    <mergeCell ref="C20143:D20143"/>
    <mergeCell ref="E20143:G20143"/>
    <mergeCell ref="H20143:I20143"/>
    <mergeCell ref="J20143:O20143"/>
    <mergeCell ref="A20144:C20145"/>
    <mergeCell ref="D20144:E20145"/>
    <mergeCell ref="F20144:F20145"/>
    <mergeCell ref="G20144:H20145"/>
    <mergeCell ref="I20144:P20144"/>
    <mergeCell ref="B20141:K20141"/>
    <mergeCell ref="L20141:M20141"/>
    <mergeCell ref="N20141:P20141"/>
    <mergeCell ref="B20142:K20142"/>
    <mergeCell ref="L20142:M20142"/>
    <mergeCell ref="N20142:P20142"/>
    <mergeCell ref="O20152:P20152"/>
    <mergeCell ref="A20153:C20153"/>
    <mergeCell ref="D20153:E20153"/>
    <mergeCell ref="G20153:H20153"/>
    <mergeCell ref="I20153:J20153"/>
    <mergeCell ref="K20153:L20153"/>
    <mergeCell ref="M20153:N20153"/>
    <mergeCell ref="O20153:P20153"/>
    <mergeCell ref="A20152:C20152"/>
    <mergeCell ref="D20152:E20152"/>
    <mergeCell ref="G20152:H20152"/>
    <mergeCell ref="I20152:J20152"/>
    <mergeCell ref="K20152:L20152"/>
    <mergeCell ref="M20152:N20152"/>
    <mergeCell ref="O20150:P20150"/>
    <mergeCell ref="A20151:C20151"/>
    <mergeCell ref="D20151:E20151"/>
    <mergeCell ref="G20151:H20151"/>
    <mergeCell ref="I20151:J20151"/>
    <mergeCell ref="K20151:L20151"/>
    <mergeCell ref="M20151:N20151"/>
    <mergeCell ref="O20151:P20151"/>
    <mergeCell ref="A20150:C20150"/>
    <mergeCell ref="D20150:E20150"/>
    <mergeCell ref="G20150:H20150"/>
    <mergeCell ref="I20150:J20150"/>
    <mergeCell ref="K20150:L20150"/>
    <mergeCell ref="M20150:N20150"/>
    <mergeCell ref="O20148:P20148"/>
    <mergeCell ref="A20149:C20149"/>
    <mergeCell ref="D20149:E20149"/>
    <mergeCell ref="G20149:H20149"/>
    <mergeCell ref="I20149:J20149"/>
    <mergeCell ref="K20149:L20149"/>
    <mergeCell ref="M20149:N20149"/>
    <mergeCell ref="O20149:P20149"/>
    <mergeCell ref="A20148:C20148"/>
    <mergeCell ref="D20148:E20148"/>
    <mergeCell ref="G20148:H20148"/>
    <mergeCell ref="I20148:J20148"/>
    <mergeCell ref="K20148:L20148"/>
    <mergeCell ref="M20148:N20148"/>
    <mergeCell ref="A20160:N20160"/>
    <mergeCell ref="O20160:P20160"/>
    <mergeCell ref="A20161:P20161"/>
    <mergeCell ref="A20162:C20162"/>
    <mergeCell ref="D20162:E20162"/>
    <mergeCell ref="G20162:H20162"/>
    <mergeCell ref="I20162:J20162"/>
    <mergeCell ref="K20162:L20162"/>
    <mergeCell ref="M20162:N20162"/>
    <mergeCell ref="O20162:P20162"/>
    <mergeCell ref="A20158:H20158"/>
    <mergeCell ref="I20158:J20158"/>
    <mergeCell ref="K20158:L20158"/>
    <mergeCell ref="M20158:N20158"/>
    <mergeCell ref="O20158:P20158"/>
    <mergeCell ref="A20159:H20159"/>
    <mergeCell ref="I20159:J20159"/>
    <mergeCell ref="K20159:L20159"/>
    <mergeCell ref="M20159:N20159"/>
    <mergeCell ref="O20159:P20159"/>
    <mergeCell ref="A20156:N20156"/>
    <mergeCell ref="O20156:P20156"/>
    <mergeCell ref="A20157:H20157"/>
    <mergeCell ref="I20157:J20157"/>
    <mergeCell ref="K20157:L20157"/>
    <mergeCell ref="M20157:N20157"/>
    <mergeCell ref="O20157:P20157"/>
    <mergeCell ref="O20154:P20154"/>
    <mergeCell ref="A20155:C20155"/>
    <mergeCell ref="D20155:E20155"/>
    <mergeCell ref="G20155:H20155"/>
    <mergeCell ref="I20155:J20155"/>
    <mergeCell ref="K20155:L20155"/>
    <mergeCell ref="M20155:N20155"/>
    <mergeCell ref="O20155:P20155"/>
    <mergeCell ref="A20154:C20154"/>
    <mergeCell ref="D20154:E20154"/>
    <mergeCell ref="G20154:H20154"/>
    <mergeCell ref="I20154:J20154"/>
    <mergeCell ref="K20154:L20154"/>
    <mergeCell ref="M20154:N20154"/>
    <mergeCell ref="O20168:P20168"/>
    <mergeCell ref="A20169:C20169"/>
    <mergeCell ref="D20169:E20169"/>
    <mergeCell ref="G20169:H20169"/>
    <mergeCell ref="I20169:J20169"/>
    <mergeCell ref="K20169:L20169"/>
    <mergeCell ref="M20169:N20169"/>
    <mergeCell ref="O20169:P20169"/>
    <mergeCell ref="A20168:C20168"/>
    <mergeCell ref="D20168:E20168"/>
    <mergeCell ref="G20168:H20168"/>
    <mergeCell ref="I20168:J20168"/>
    <mergeCell ref="K20168:L20168"/>
    <mergeCell ref="M20168:N20168"/>
    <mergeCell ref="O20166:P20166"/>
    <mergeCell ref="A20167:C20167"/>
    <mergeCell ref="D20167:E20167"/>
    <mergeCell ref="G20167:H20167"/>
    <mergeCell ref="I20167:J20167"/>
    <mergeCell ref="K20167:L20167"/>
    <mergeCell ref="M20167:N20167"/>
    <mergeCell ref="O20167:P20167"/>
    <mergeCell ref="O20163:P20163"/>
    <mergeCell ref="A20164:N20164"/>
    <mergeCell ref="O20164:P20164"/>
    <mergeCell ref="A20165:P20165"/>
    <mergeCell ref="A20166:C20166"/>
    <mergeCell ref="D20166:E20166"/>
    <mergeCell ref="G20166:H20166"/>
    <mergeCell ref="I20166:J20166"/>
    <mergeCell ref="K20166:L20166"/>
    <mergeCell ref="M20166:N20166"/>
    <mergeCell ref="A20163:C20163"/>
    <mergeCell ref="D20163:E20163"/>
    <mergeCell ref="G20163:H20163"/>
    <mergeCell ref="I20163:J20163"/>
    <mergeCell ref="K20163:L20163"/>
    <mergeCell ref="M20163:N20163"/>
    <mergeCell ref="B20182:K20182"/>
    <mergeCell ref="L20182:M20182"/>
    <mergeCell ref="N20182:P20182"/>
    <mergeCell ref="A20183:B20183"/>
    <mergeCell ref="C20183:D20183"/>
    <mergeCell ref="E20183:G20183"/>
    <mergeCell ref="H20183:I20183"/>
    <mergeCell ref="J20183:O20183"/>
    <mergeCell ref="B20180:K20180"/>
    <mergeCell ref="L20180:M20180"/>
    <mergeCell ref="N20180:P20180"/>
    <mergeCell ref="B20181:K20181"/>
    <mergeCell ref="L20181:M20181"/>
    <mergeCell ref="N20181:P20181"/>
    <mergeCell ref="B20178:K20178"/>
    <mergeCell ref="L20178:M20178"/>
    <mergeCell ref="N20178:P20178"/>
    <mergeCell ref="B20179:K20179"/>
    <mergeCell ref="L20179:M20179"/>
    <mergeCell ref="N20179:P20179"/>
    <mergeCell ref="O20170:P20170"/>
    <mergeCell ref="A20172:P20172"/>
    <mergeCell ref="A20173:P20173"/>
    <mergeCell ref="A20174:P20174"/>
    <mergeCell ref="A20176:P20176"/>
    <mergeCell ref="B20177:K20177"/>
    <mergeCell ref="L20177:M20177"/>
    <mergeCell ref="N20177:P20177"/>
    <mergeCell ref="A20170:C20170"/>
    <mergeCell ref="D20170:E20170"/>
    <mergeCell ref="G20170:H20170"/>
    <mergeCell ref="I20170:J20170"/>
    <mergeCell ref="K20170:L20170"/>
    <mergeCell ref="M20170:N20170"/>
    <mergeCell ref="O20188:P20188"/>
    <mergeCell ref="A20189:C20189"/>
    <mergeCell ref="D20189:E20189"/>
    <mergeCell ref="G20189:H20189"/>
    <mergeCell ref="I20189:J20189"/>
    <mergeCell ref="K20189:L20189"/>
    <mergeCell ref="M20189:N20189"/>
    <mergeCell ref="O20189:P20189"/>
    <mergeCell ref="A20188:C20188"/>
    <mergeCell ref="D20188:E20188"/>
    <mergeCell ref="G20188:H20188"/>
    <mergeCell ref="I20188:J20188"/>
    <mergeCell ref="K20188:L20188"/>
    <mergeCell ref="M20188:N20188"/>
    <mergeCell ref="O20186:P20186"/>
    <mergeCell ref="A20187:C20187"/>
    <mergeCell ref="D20187:E20187"/>
    <mergeCell ref="G20187:H20187"/>
    <mergeCell ref="I20187:J20187"/>
    <mergeCell ref="K20187:L20187"/>
    <mergeCell ref="M20187:N20187"/>
    <mergeCell ref="O20187:P20187"/>
    <mergeCell ref="A20186:C20186"/>
    <mergeCell ref="D20186:E20186"/>
    <mergeCell ref="G20186:H20186"/>
    <mergeCell ref="I20186:J20186"/>
    <mergeCell ref="K20186:L20186"/>
    <mergeCell ref="M20186:N20186"/>
    <mergeCell ref="A20184:C20185"/>
    <mergeCell ref="D20184:E20185"/>
    <mergeCell ref="F20184:F20185"/>
    <mergeCell ref="G20184:H20185"/>
    <mergeCell ref="I20184:P20184"/>
    <mergeCell ref="I20185:J20185"/>
    <mergeCell ref="K20185:L20185"/>
    <mergeCell ref="M20185:N20185"/>
    <mergeCell ref="O20185:P20185"/>
    <mergeCell ref="O20195:P20195"/>
    <mergeCell ref="A20196:C20196"/>
    <mergeCell ref="D20196:E20196"/>
    <mergeCell ref="G20196:H20196"/>
    <mergeCell ref="I20196:J20196"/>
    <mergeCell ref="K20196:L20196"/>
    <mergeCell ref="M20196:N20196"/>
    <mergeCell ref="O20196:P20196"/>
    <mergeCell ref="A20195:C20195"/>
    <mergeCell ref="D20195:E20195"/>
    <mergeCell ref="G20195:H20195"/>
    <mergeCell ref="I20195:J20195"/>
    <mergeCell ref="K20195:L20195"/>
    <mergeCell ref="M20195:N20195"/>
    <mergeCell ref="O20193:P20193"/>
    <mergeCell ref="A20194:C20194"/>
    <mergeCell ref="D20194:E20194"/>
    <mergeCell ref="G20194:H20194"/>
    <mergeCell ref="I20194:J20194"/>
    <mergeCell ref="K20194:L20194"/>
    <mergeCell ref="M20194:N20194"/>
    <mergeCell ref="O20194:P20194"/>
    <mergeCell ref="O20190:P20190"/>
    <mergeCell ref="A20191:N20191"/>
    <mergeCell ref="O20191:P20191"/>
    <mergeCell ref="A20192:P20192"/>
    <mergeCell ref="A20193:C20193"/>
    <mergeCell ref="D20193:E20193"/>
    <mergeCell ref="G20193:H20193"/>
    <mergeCell ref="I20193:J20193"/>
    <mergeCell ref="K20193:L20193"/>
    <mergeCell ref="M20193:N20193"/>
    <mergeCell ref="A20190:C20190"/>
    <mergeCell ref="D20190:E20190"/>
    <mergeCell ref="G20190:H20190"/>
    <mergeCell ref="I20190:J20190"/>
    <mergeCell ref="K20190:L20190"/>
    <mergeCell ref="M20190:N20190"/>
    <mergeCell ref="O20201:P20201"/>
    <mergeCell ref="A20202:C20202"/>
    <mergeCell ref="D20202:E20202"/>
    <mergeCell ref="G20202:H20202"/>
    <mergeCell ref="I20202:J20202"/>
    <mergeCell ref="K20202:L20202"/>
    <mergeCell ref="M20202:N20202"/>
    <mergeCell ref="O20202:P20202"/>
    <mergeCell ref="A20201:C20201"/>
    <mergeCell ref="D20201:E20201"/>
    <mergeCell ref="G20201:H20201"/>
    <mergeCell ref="I20201:J20201"/>
    <mergeCell ref="K20201:L20201"/>
    <mergeCell ref="M20201:N20201"/>
    <mergeCell ref="O20199:P20199"/>
    <mergeCell ref="A20200:C20200"/>
    <mergeCell ref="D20200:E20200"/>
    <mergeCell ref="G20200:H20200"/>
    <mergeCell ref="I20200:J20200"/>
    <mergeCell ref="K20200:L20200"/>
    <mergeCell ref="M20200:N20200"/>
    <mergeCell ref="O20200:P20200"/>
    <mergeCell ref="A20199:C20199"/>
    <mergeCell ref="D20199:E20199"/>
    <mergeCell ref="G20199:H20199"/>
    <mergeCell ref="I20199:J20199"/>
    <mergeCell ref="K20199:L20199"/>
    <mergeCell ref="M20199:N20199"/>
    <mergeCell ref="O20197:P20197"/>
    <mergeCell ref="A20198:C20198"/>
    <mergeCell ref="D20198:E20198"/>
    <mergeCell ref="G20198:H20198"/>
    <mergeCell ref="I20198:J20198"/>
    <mergeCell ref="K20198:L20198"/>
    <mergeCell ref="M20198:N20198"/>
    <mergeCell ref="O20198:P20198"/>
    <mergeCell ref="A20197:C20197"/>
    <mergeCell ref="D20197:E20197"/>
    <mergeCell ref="G20197:H20197"/>
    <mergeCell ref="I20197:J20197"/>
    <mergeCell ref="K20197:L20197"/>
    <mergeCell ref="M20197:N20197"/>
    <mergeCell ref="A20210:N20210"/>
    <mergeCell ref="O20210:P20210"/>
    <mergeCell ref="A20212:P20212"/>
    <mergeCell ref="A20213:P20213"/>
    <mergeCell ref="A20214:P20214"/>
    <mergeCell ref="A20216:P20216"/>
    <mergeCell ref="A20207:N20207"/>
    <mergeCell ref="O20207:P20207"/>
    <mergeCell ref="A20208:P20208"/>
    <mergeCell ref="A20209:C20209"/>
    <mergeCell ref="D20209:E20209"/>
    <mergeCell ref="G20209:H20209"/>
    <mergeCell ref="I20209:J20209"/>
    <mergeCell ref="K20209:L20209"/>
    <mergeCell ref="M20209:N20209"/>
    <mergeCell ref="O20209:P20209"/>
    <mergeCell ref="A20205:H20205"/>
    <mergeCell ref="I20205:J20205"/>
    <mergeCell ref="K20205:L20205"/>
    <mergeCell ref="M20205:N20205"/>
    <mergeCell ref="O20205:P20205"/>
    <mergeCell ref="A20206:H20206"/>
    <mergeCell ref="I20206:J20206"/>
    <mergeCell ref="K20206:L20206"/>
    <mergeCell ref="M20206:N20206"/>
    <mergeCell ref="O20206:P20206"/>
    <mergeCell ref="A20203:N20203"/>
    <mergeCell ref="O20203:P20203"/>
    <mergeCell ref="A20204:H20204"/>
    <mergeCell ref="I20204:J20204"/>
    <mergeCell ref="K20204:L20204"/>
    <mergeCell ref="M20204:N20204"/>
    <mergeCell ref="O20204:P20204"/>
    <mergeCell ref="I20225:J20225"/>
    <mergeCell ref="K20225:L20225"/>
    <mergeCell ref="M20225:N20225"/>
    <mergeCell ref="O20225:P20225"/>
    <mergeCell ref="A20226:P20226"/>
    <mergeCell ref="A20227:C20227"/>
    <mergeCell ref="D20227:E20227"/>
    <mergeCell ref="G20227:H20227"/>
    <mergeCell ref="I20227:J20227"/>
    <mergeCell ref="K20227:L20227"/>
    <mergeCell ref="A20223:B20223"/>
    <mergeCell ref="C20223:D20223"/>
    <mergeCell ref="E20223:G20223"/>
    <mergeCell ref="H20223:I20223"/>
    <mergeCell ref="J20223:O20223"/>
    <mergeCell ref="A20224:C20225"/>
    <mergeCell ref="D20224:E20225"/>
    <mergeCell ref="F20224:F20225"/>
    <mergeCell ref="G20224:H20225"/>
    <mergeCell ref="I20224:P20224"/>
    <mergeCell ref="B20221:K20221"/>
    <mergeCell ref="L20221:M20221"/>
    <mergeCell ref="N20221:P20221"/>
    <mergeCell ref="B20222:K20222"/>
    <mergeCell ref="L20222:M20222"/>
    <mergeCell ref="N20222:P20222"/>
    <mergeCell ref="B20219:K20219"/>
    <mergeCell ref="L20219:M20219"/>
    <mergeCell ref="N20219:P20219"/>
    <mergeCell ref="B20220:K20220"/>
    <mergeCell ref="L20220:M20220"/>
    <mergeCell ref="N20220:P20220"/>
    <mergeCell ref="B20217:K20217"/>
    <mergeCell ref="L20217:M20217"/>
    <mergeCell ref="N20217:P20217"/>
    <mergeCell ref="B20218:K20218"/>
    <mergeCell ref="L20218:M20218"/>
    <mergeCell ref="N20218:P20218"/>
    <mergeCell ref="O20231:P20231"/>
    <mergeCell ref="A20232:N20232"/>
    <mergeCell ref="O20232:P20232"/>
    <mergeCell ref="A20233:P20233"/>
    <mergeCell ref="A20234:C20234"/>
    <mergeCell ref="D20234:E20234"/>
    <mergeCell ref="G20234:H20234"/>
    <mergeCell ref="I20234:J20234"/>
    <mergeCell ref="K20234:L20234"/>
    <mergeCell ref="M20234:N20234"/>
    <mergeCell ref="A20231:C20231"/>
    <mergeCell ref="D20231:E20231"/>
    <mergeCell ref="G20231:H20231"/>
    <mergeCell ref="I20231:J20231"/>
    <mergeCell ref="K20231:L20231"/>
    <mergeCell ref="M20231:N20231"/>
    <mergeCell ref="O20229:P20229"/>
    <mergeCell ref="A20230:C20230"/>
    <mergeCell ref="D20230:E20230"/>
    <mergeCell ref="G20230:H20230"/>
    <mergeCell ref="I20230:J20230"/>
    <mergeCell ref="K20230:L20230"/>
    <mergeCell ref="M20230:N20230"/>
    <mergeCell ref="O20230:P20230"/>
    <mergeCell ref="A20229:C20229"/>
    <mergeCell ref="D20229:E20229"/>
    <mergeCell ref="G20229:H20229"/>
    <mergeCell ref="I20229:J20229"/>
    <mergeCell ref="K20229:L20229"/>
    <mergeCell ref="M20229:N20229"/>
    <mergeCell ref="M20227:N20227"/>
    <mergeCell ref="O20227:P20227"/>
    <mergeCell ref="A20228:C20228"/>
    <mergeCell ref="D20228:E20228"/>
    <mergeCell ref="G20228:H20228"/>
    <mergeCell ref="I20228:J20228"/>
    <mergeCell ref="K20228:L20228"/>
    <mergeCell ref="M20228:N20228"/>
    <mergeCell ref="O20228:P20228"/>
    <mergeCell ref="O20238:P20238"/>
    <mergeCell ref="A20239:C20239"/>
    <mergeCell ref="D20239:E20239"/>
    <mergeCell ref="G20239:H20239"/>
    <mergeCell ref="I20239:J20239"/>
    <mergeCell ref="K20239:L20239"/>
    <mergeCell ref="M20239:N20239"/>
    <mergeCell ref="O20239:P20239"/>
    <mergeCell ref="A20238:C20238"/>
    <mergeCell ref="D20238:E20238"/>
    <mergeCell ref="G20238:H20238"/>
    <mergeCell ref="I20238:J20238"/>
    <mergeCell ref="K20238:L20238"/>
    <mergeCell ref="M20238:N20238"/>
    <mergeCell ref="O20236:P20236"/>
    <mergeCell ref="A20237:C20237"/>
    <mergeCell ref="D20237:E20237"/>
    <mergeCell ref="G20237:H20237"/>
    <mergeCell ref="I20237:J20237"/>
    <mergeCell ref="K20237:L20237"/>
    <mergeCell ref="M20237:N20237"/>
    <mergeCell ref="O20237:P20237"/>
    <mergeCell ref="A20236:C20236"/>
    <mergeCell ref="D20236:E20236"/>
    <mergeCell ref="G20236:H20236"/>
    <mergeCell ref="I20236:J20236"/>
    <mergeCell ref="K20236:L20236"/>
    <mergeCell ref="M20236:N20236"/>
    <mergeCell ref="O20234:P20234"/>
    <mergeCell ref="A20235:C20235"/>
    <mergeCell ref="D20235:E20235"/>
    <mergeCell ref="G20235:H20235"/>
    <mergeCell ref="I20235:J20235"/>
    <mergeCell ref="K20235:L20235"/>
    <mergeCell ref="M20235:N20235"/>
    <mergeCell ref="O20235:P20235"/>
    <mergeCell ref="A20245:N20245"/>
    <mergeCell ref="O20245:P20245"/>
    <mergeCell ref="A20246:P20246"/>
    <mergeCell ref="A20247:C20247"/>
    <mergeCell ref="D20247:E20247"/>
    <mergeCell ref="G20247:H20247"/>
    <mergeCell ref="I20247:J20247"/>
    <mergeCell ref="K20247:L20247"/>
    <mergeCell ref="M20247:N20247"/>
    <mergeCell ref="O20247:P20247"/>
    <mergeCell ref="A20243:H20243"/>
    <mergeCell ref="I20243:J20243"/>
    <mergeCell ref="K20243:L20243"/>
    <mergeCell ref="M20243:N20243"/>
    <mergeCell ref="O20243:P20243"/>
    <mergeCell ref="A20244:H20244"/>
    <mergeCell ref="I20244:J20244"/>
    <mergeCell ref="K20244:L20244"/>
    <mergeCell ref="M20244:N20244"/>
    <mergeCell ref="O20244:P20244"/>
    <mergeCell ref="O20240:P20240"/>
    <mergeCell ref="A20241:N20241"/>
    <mergeCell ref="O20241:P20241"/>
    <mergeCell ref="A20242:H20242"/>
    <mergeCell ref="I20242:J20242"/>
    <mergeCell ref="K20242:L20242"/>
    <mergeCell ref="M20242:N20242"/>
    <mergeCell ref="O20242:P20242"/>
    <mergeCell ref="A20240:C20240"/>
    <mergeCell ref="D20240:E20240"/>
    <mergeCell ref="G20240:H20240"/>
    <mergeCell ref="I20240:J20240"/>
    <mergeCell ref="K20240:L20240"/>
    <mergeCell ref="M20240:N20240"/>
    <mergeCell ref="O20253:P20253"/>
    <mergeCell ref="A20254:C20254"/>
    <mergeCell ref="D20254:E20254"/>
    <mergeCell ref="G20254:H20254"/>
    <mergeCell ref="I20254:J20254"/>
    <mergeCell ref="K20254:L20254"/>
    <mergeCell ref="M20254:N20254"/>
    <mergeCell ref="O20254:P20254"/>
    <mergeCell ref="A20253:C20253"/>
    <mergeCell ref="D20253:E20253"/>
    <mergeCell ref="G20253:H20253"/>
    <mergeCell ref="I20253:J20253"/>
    <mergeCell ref="K20253:L20253"/>
    <mergeCell ref="M20253:N20253"/>
    <mergeCell ref="O20251:P20251"/>
    <mergeCell ref="A20252:C20252"/>
    <mergeCell ref="D20252:E20252"/>
    <mergeCell ref="G20252:H20252"/>
    <mergeCell ref="I20252:J20252"/>
    <mergeCell ref="K20252:L20252"/>
    <mergeCell ref="M20252:N20252"/>
    <mergeCell ref="O20252:P20252"/>
    <mergeCell ref="A20251:C20251"/>
    <mergeCell ref="D20251:E20251"/>
    <mergeCell ref="G20251:H20251"/>
    <mergeCell ref="I20251:J20251"/>
    <mergeCell ref="K20251:L20251"/>
    <mergeCell ref="M20251:N20251"/>
    <mergeCell ref="A20248:N20248"/>
    <mergeCell ref="O20248:P20248"/>
    <mergeCell ref="A20249:P20249"/>
    <mergeCell ref="A20250:C20250"/>
    <mergeCell ref="D20250:E20250"/>
    <mergeCell ref="G20250:H20250"/>
    <mergeCell ref="I20250:J20250"/>
    <mergeCell ref="K20250:L20250"/>
    <mergeCell ref="M20250:N20250"/>
    <mergeCell ref="O20250:P20250"/>
    <mergeCell ref="A20268:B20268"/>
    <mergeCell ref="C20268:D20268"/>
    <mergeCell ref="E20268:G20268"/>
    <mergeCell ref="H20268:I20268"/>
    <mergeCell ref="J20268:O20268"/>
    <mergeCell ref="A20269:C20270"/>
    <mergeCell ref="D20269:E20270"/>
    <mergeCell ref="F20269:F20270"/>
    <mergeCell ref="G20269:H20270"/>
    <mergeCell ref="I20269:P20269"/>
    <mergeCell ref="B20266:K20266"/>
    <mergeCell ref="L20266:M20266"/>
    <mergeCell ref="N20266:P20266"/>
    <mergeCell ref="B20267:K20267"/>
    <mergeCell ref="L20267:M20267"/>
    <mergeCell ref="N20267:P20267"/>
    <mergeCell ref="B20264:K20264"/>
    <mergeCell ref="L20264:M20264"/>
    <mergeCell ref="N20264:P20264"/>
    <mergeCell ref="B20265:K20265"/>
    <mergeCell ref="L20265:M20265"/>
    <mergeCell ref="N20265:P20265"/>
    <mergeCell ref="B20262:K20262"/>
    <mergeCell ref="L20262:M20262"/>
    <mergeCell ref="N20262:P20262"/>
    <mergeCell ref="B20263:K20263"/>
    <mergeCell ref="L20263:M20263"/>
    <mergeCell ref="N20263:P20263"/>
    <mergeCell ref="A20255:N20255"/>
    <mergeCell ref="O20255:P20255"/>
    <mergeCell ref="A20257:P20257"/>
    <mergeCell ref="A20258:P20258"/>
    <mergeCell ref="A20259:P20259"/>
    <mergeCell ref="A20261:P20261"/>
    <mergeCell ref="O20274:P20274"/>
    <mergeCell ref="A20275:C20275"/>
    <mergeCell ref="D20275:E20275"/>
    <mergeCell ref="G20275:H20275"/>
    <mergeCell ref="I20275:J20275"/>
    <mergeCell ref="K20275:L20275"/>
    <mergeCell ref="M20275:N20275"/>
    <mergeCell ref="O20275:P20275"/>
    <mergeCell ref="A20274:C20274"/>
    <mergeCell ref="D20274:E20274"/>
    <mergeCell ref="G20274:H20274"/>
    <mergeCell ref="I20274:J20274"/>
    <mergeCell ref="K20274:L20274"/>
    <mergeCell ref="M20274:N20274"/>
    <mergeCell ref="M20272:N20272"/>
    <mergeCell ref="O20272:P20272"/>
    <mergeCell ref="A20273:C20273"/>
    <mergeCell ref="D20273:E20273"/>
    <mergeCell ref="G20273:H20273"/>
    <mergeCell ref="I20273:J20273"/>
    <mergeCell ref="K20273:L20273"/>
    <mergeCell ref="M20273:N20273"/>
    <mergeCell ref="O20273:P20273"/>
    <mergeCell ref="I20270:J20270"/>
    <mergeCell ref="K20270:L20270"/>
    <mergeCell ref="M20270:N20270"/>
    <mergeCell ref="O20270:P20270"/>
    <mergeCell ref="A20271:P20271"/>
    <mergeCell ref="A20272:C20272"/>
    <mergeCell ref="D20272:E20272"/>
    <mergeCell ref="G20272:H20272"/>
    <mergeCell ref="I20272:J20272"/>
    <mergeCell ref="K20272:L20272"/>
    <mergeCell ref="A20284:N20284"/>
    <mergeCell ref="O20284:P20284"/>
    <mergeCell ref="A20285:P20285"/>
    <mergeCell ref="A20286:C20286"/>
    <mergeCell ref="D20286:E20286"/>
    <mergeCell ref="G20286:H20286"/>
    <mergeCell ref="I20286:J20286"/>
    <mergeCell ref="K20286:L20286"/>
    <mergeCell ref="M20286:N20286"/>
    <mergeCell ref="O20286:P20286"/>
    <mergeCell ref="A20281:N20281"/>
    <mergeCell ref="O20281:P20281"/>
    <mergeCell ref="A20282:P20282"/>
    <mergeCell ref="A20283:C20283"/>
    <mergeCell ref="D20283:E20283"/>
    <mergeCell ref="G20283:H20283"/>
    <mergeCell ref="I20283:J20283"/>
    <mergeCell ref="K20283:L20283"/>
    <mergeCell ref="M20283:N20283"/>
    <mergeCell ref="O20283:P20283"/>
    <mergeCell ref="A20279:H20279"/>
    <mergeCell ref="I20279:J20279"/>
    <mergeCell ref="K20279:L20279"/>
    <mergeCell ref="M20279:N20279"/>
    <mergeCell ref="O20279:P20279"/>
    <mergeCell ref="A20280:H20280"/>
    <mergeCell ref="I20280:J20280"/>
    <mergeCell ref="K20280:L20280"/>
    <mergeCell ref="M20280:N20280"/>
    <mergeCell ref="O20280:P20280"/>
    <mergeCell ref="O20276:P20276"/>
    <mergeCell ref="A20277:N20277"/>
    <mergeCell ref="O20277:P20277"/>
    <mergeCell ref="A20278:H20278"/>
    <mergeCell ref="I20278:J20278"/>
    <mergeCell ref="K20278:L20278"/>
    <mergeCell ref="M20278:N20278"/>
    <mergeCell ref="O20278:P20278"/>
    <mergeCell ref="A20276:C20276"/>
    <mergeCell ref="D20276:E20276"/>
    <mergeCell ref="G20276:H20276"/>
    <mergeCell ref="I20276:J20276"/>
    <mergeCell ref="K20276:L20276"/>
    <mergeCell ref="M20276:N20276"/>
    <mergeCell ref="A20291:N20291"/>
    <mergeCell ref="O20291:P20291"/>
    <mergeCell ref="A20292:P20292"/>
    <mergeCell ref="A20293:C20293"/>
    <mergeCell ref="D20293:E20293"/>
    <mergeCell ref="G20293:H20293"/>
    <mergeCell ref="I20293:J20293"/>
    <mergeCell ref="K20293:L20293"/>
    <mergeCell ref="M20293:N20293"/>
    <mergeCell ref="O20293:P20293"/>
    <mergeCell ref="O20289:P20289"/>
    <mergeCell ref="A20290:C20290"/>
    <mergeCell ref="D20290:E20290"/>
    <mergeCell ref="G20290:H20290"/>
    <mergeCell ref="I20290:J20290"/>
    <mergeCell ref="K20290:L20290"/>
    <mergeCell ref="M20290:N20290"/>
    <mergeCell ref="O20290:P20290"/>
    <mergeCell ref="A20289:C20289"/>
    <mergeCell ref="D20289:E20289"/>
    <mergeCell ref="G20289:H20289"/>
    <mergeCell ref="I20289:J20289"/>
    <mergeCell ref="K20289:L20289"/>
    <mergeCell ref="M20289:N20289"/>
    <mergeCell ref="O20287:P20287"/>
    <mergeCell ref="A20288:C20288"/>
    <mergeCell ref="D20288:E20288"/>
    <mergeCell ref="G20288:H20288"/>
    <mergeCell ref="I20288:J20288"/>
    <mergeCell ref="K20288:L20288"/>
    <mergeCell ref="M20288:N20288"/>
    <mergeCell ref="O20288:P20288"/>
    <mergeCell ref="A20287:C20287"/>
    <mergeCell ref="D20287:E20287"/>
    <mergeCell ref="G20287:H20287"/>
    <mergeCell ref="I20287:J20287"/>
    <mergeCell ref="K20287:L20287"/>
    <mergeCell ref="M20287:N20287"/>
    <mergeCell ref="B20304:K20304"/>
    <mergeCell ref="L20304:M20304"/>
    <mergeCell ref="N20304:P20304"/>
    <mergeCell ref="B20305:K20305"/>
    <mergeCell ref="L20305:M20305"/>
    <mergeCell ref="N20305:P20305"/>
    <mergeCell ref="O20296:P20296"/>
    <mergeCell ref="A20298:P20298"/>
    <mergeCell ref="A20299:P20299"/>
    <mergeCell ref="A20300:P20300"/>
    <mergeCell ref="A20302:P20302"/>
    <mergeCell ref="B20303:K20303"/>
    <mergeCell ref="L20303:M20303"/>
    <mergeCell ref="N20303:P20303"/>
    <mergeCell ref="A20296:C20296"/>
    <mergeCell ref="D20296:E20296"/>
    <mergeCell ref="G20296:H20296"/>
    <mergeCell ref="I20296:J20296"/>
    <mergeCell ref="K20296:L20296"/>
    <mergeCell ref="M20296:N20296"/>
    <mergeCell ref="O20294:P20294"/>
    <mergeCell ref="A20295:C20295"/>
    <mergeCell ref="D20295:E20295"/>
    <mergeCell ref="G20295:H20295"/>
    <mergeCell ref="I20295:J20295"/>
    <mergeCell ref="K20295:L20295"/>
    <mergeCell ref="M20295:N20295"/>
    <mergeCell ref="O20295:P20295"/>
    <mergeCell ref="A20294:C20294"/>
    <mergeCell ref="D20294:E20294"/>
    <mergeCell ref="G20294:H20294"/>
    <mergeCell ref="I20294:J20294"/>
    <mergeCell ref="K20294:L20294"/>
    <mergeCell ref="M20294:N20294"/>
    <mergeCell ref="O20312:P20312"/>
    <mergeCell ref="A20313:C20313"/>
    <mergeCell ref="D20313:E20313"/>
    <mergeCell ref="G20313:H20313"/>
    <mergeCell ref="I20313:J20313"/>
    <mergeCell ref="K20313:L20313"/>
    <mergeCell ref="M20313:N20313"/>
    <mergeCell ref="O20313:P20313"/>
    <mergeCell ref="A20312:C20312"/>
    <mergeCell ref="D20312:E20312"/>
    <mergeCell ref="G20312:H20312"/>
    <mergeCell ref="I20312:J20312"/>
    <mergeCell ref="K20312:L20312"/>
    <mergeCell ref="M20312:N20312"/>
    <mergeCell ref="A20310:C20311"/>
    <mergeCell ref="D20310:E20311"/>
    <mergeCell ref="F20310:F20311"/>
    <mergeCell ref="G20310:H20311"/>
    <mergeCell ref="I20310:P20310"/>
    <mergeCell ref="I20311:J20311"/>
    <mergeCell ref="K20311:L20311"/>
    <mergeCell ref="M20311:N20311"/>
    <mergeCell ref="O20311:P20311"/>
    <mergeCell ref="B20308:K20308"/>
    <mergeCell ref="L20308:M20308"/>
    <mergeCell ref="N20308:P20308"/>
    <mergeCell ref="A20309:B20309"/>
    <mergeCell ref="C20309:D20309"/>
    <mergeCell ref="E20309:G20309"/>
    <mergeCell ref="H20309:I20309"/>
    <mergeCell ref="J20309:O20309"/>
    <mergeCell ref="B20306:K20306"/>
    <mergeCell ref="L20306:M20306"/>
    <mergeCell ref="N20306:P20306"/>
    <mergeCell ref="B20307:K20307"/>
    <mergeCell ref="L20307:M20307"/>
    <mergeCell ref="N20307:P20307"/>
    <mergeCell ref="A20319:N20319"/>
    <mergeCell ref="O20319:P20319"/>
    <mergeCell ref="A20320:P20320"/>
    <mergeCell ref="A20321:C20321"/>
    <mergeCell ref="D20321:E20321"/>
    <mergeCell ref="G20321:H20321"/>
    <mergeCell ref="I20321:J20321"/>
    <mergeCell ref="K20321:L20321"/>
    <mergeCell ref="M20321:N20321"/>
    <mergeCell ref="O20321:P20321"/>
    <mergeCell ref="A20317:H20317"/>
    <mergeCell ref="I20317:J20317"/>
    <mergeCell ref="K20317:L20317"/>
    <mergeCell ref="M20317:N20317"/>
    <mergeCell ref="O20317:P20317"/>
    <mergeCell ref="A20318:H20318"/>
    <mergeCell ref="I20318:J20318"/>
    <mergeCell ref="K20318:L20318"/>
    <mergeCell ref="M20318:N20318"/>
    <mergeCell ref="O20318:P20318"/>
    <mergeCell ref="O20314:P20314"/>
    <mergeCell ref="A20315:N20315"/>
    <mergeCell ref="O20315:P20315"/>
    <mergeCell ref="A20316:H20316"/>
    <mergeCell ref="I20316:J20316"/>
    <mergeCell ref="K20316:L20316"/>
    <mergeCell ref="M20316:N20316"/>
    <mergeCell ref="O20316:P20316"/>
    <mergeCell ref="A20314:C20314"/>
    <mergeCell ref="D20314:E20314"/>
    <mergeCell ref="G20314:H20314"/>
    <mergeCell ref="I20314:J20314"/>
    <mergeCell ref="K20314:L20314"/>
    <mergeCell ref="M20314:N20314"/>
    <mergeCell ref="O20327:P20327"/>
    <mergeCell ref="A20328:C20328"/>
    <mergeCell ref="D20328:E20328"/>
    <mergeCell ref="G20328:H20328"/>
    <mergeCell ref="I20328:J20328"/>
    <mergeCell ref="K20328:L20328"/>
    <mergeCell ref="M20328:N20328"/>
    <mergeCell ref="O20328:P20328"/>
    <mergeCell ref="A20327:C20327"/>
    <mergeCell ref="D20327:E20327"/>
    <mergeCell ref="G20327:H20327"/>
    <mergeCell ref="I20327:J20327"/>
    <mergeCell ref="K20327:L20327"/>
    <mergeCell ref="M20327:N20327"/>
    <mergeCell ref="O20325:P20325"/>
    <mergeCell ref="A20326:C20326"/>
    <mergeCell ref="D20326:E20326"/>
    <mergeCell ref="G20326:H20326"/>
    <mergeCell ref="I20326:J20326"/>
    <mergeCell ref="K20326:L20326"/>
    <mergeCell ref="M20326:N20326"/>
    <mergeCell ref="O20326:P20326"/>
    <mergeCell ref="A20325:C20325"/>
    <mergeCell ref="D20325:E20325"/>
    <mergeCell ref="G20325:H20325"/>
    <mergeCell ref="I20325:J20325"/>
    <mergeCell ref="K20325:L20325"/>
    <mergeCell ref="M20325:N20325"/>
    <mergeCell ref="A20322:N20322"/>
    <mergeCell ref="O20322:P20322"/>
    <mergeCell ref="A20323:P20323"/>
    <mergeCell ref="A20324:C20324"/>
    <mergeCell ref="D20324:E20324"/>
    <mergeCell ref="G20324:H20324"/>
    <mergeCell ref="I20324:J20324"/>
    <mergeCell ref="K20324:L20324"/>
    <mergeCell ref="M20324:N20324"/>
    <mergeCell ref="O20324:P20324"/>
    <mergeCell ref="A20335:H20335"/>
    <mergeCell ref="I20335:J20335"/>
    <mergeCell ref="K20335:L20335"/>
    <mergeCell ref="M20335:N20335"/>
    <mergeCell ref="O20335:P20335"/>
    <mergeCell ref="A20336:H20336"/>
    <mergeCell ref="I20336:J20336"/>
    <mergeCell ref="K20336:L20336"/>
    <mergeCell ref="M20336:N20336"/>
    <mergeCell ref="O20336:P20336"/>
    <mergeCell ref="O20332:P20332"/>
    <mergeCell ref="A20333:N20333"/>
    <mergeCell ref="O20333:P20333"/>
    <mergeCell ref="A20334:H20334"/>
    <mergeCell ref="I20334:J20334"/>
    <mergeCell ref="K20334:L20334"/>
    <mergeCell ref="M20334:N20334"/>
    <mergeCell ref="O20334:P20334"/>
    <mergeCell ref="A20332:C20332"/>
    <mergeCell ref="D20332:E20332"/>
    <mergeCell ref="G20332:H20332"/>
    <mergeCell ref="I20332:J20332"/>
    <mergeCell ref="K20332:L20332"/>
    <mergeCell ref="M20332:N20332"/>
    <mergeCell ref="A20329:N20329"/>
    <mergeCell ref="O20329:P20329"/>
    <mergeCell ref="A20330:P20330"/>
    <mergeCell ref="A20331:C20331"/>
    <mergeCell ref="D20331:E20331"/>
    <mergeCell ref="G20331:H20331"/>
    <mergeCell ref="I20331:J20331"/>
    <mergeCell ref="K20331:L20331"/>
    <mergeCell ref="M20331:N20331"/>
    <mergeCell ref="O20331:P20331"/>
    <mergeCell ref="A20351:B20351"/>
    <mergeCell ref="C20351:D20351"/>
    <mergeCell ref="E20351:G20351"/>
    <mergeCell ref="H20351:I20351"/>
    <mergeCell ref="J20351:O20351"/>
    <mergeCell ref="A20352:C20353"/>
    <mergeCell ref="D20352:E20353"/>
    <mergeCell ref="F20352:F20353"/>
    <mergeCell ref="G20352:H20353"/>
    <mergeCell ref="I20352:P20352"/>
    <mergeCell ref="B20349:K20349"/>
    <mergeCell ref="L20349:M20349"/>
    <mergeCell ref="N20349:P20349"/>
    <mergeCell ref="B20350:K20350"/>
    <mergeCell ref="L20350:M20350"/>
    <mergeCell ref="N20350:P20350"/>
    <mergeCell ref="B20347:K20347"/>
    <mergeCell ref="L20347:M20347"/>
    <mergeCell ref="N20347:P20347"/>
    <mergeCell ref="B20348:K20348"/>
    <mergeCell ref="L20348:M20348"/>
    <mergeCell ref="N20348:P20348"/>
    <mergeCell ref="A20344:P20344"/>
    <mergeCell ref="B20345:K20345"/>
    <mergeCell ref="L20345:M20345"/>
    <mergeCell ref="N20345:P20345"/>
    <mergeCell ref="B20346:K20346"/>
    <mergeCell ref="L20346:M20346"/>
    <mergeCell ref="N20346:P20346"/>
    <mergeCell ref="A20337:N20337"/>
    <mergeCell ref="O20337:P20337"/>
    <mergeCell ref="A20338:P20338"/>
    <mergeCell ref="A20340:P20340"/>
    <mergeCell ref="A20341:P20341"/>
    <mergeCell ref="A20342:P20342"/>
    <mergeCell ref="O20359:P20359"/>
    <mergeCell ref="A20360:C20360"/>
    <mergeCell ref="D20360:E20360"/>
    <mergeCell ref="G20360:H20360"/>
    <mergeCell ref="I20360:J20360"/>
    <mergeCell ref="K20360:L20360"/>
    <mergeCell ref="M20360:N20360"/>
    <mergeCell ref="O20360:P20360"/>
    <mergeCell ref="A20359:C20359"/>
    <mergeCell ref="D20359:E20359"/>
    <mergeCell ref="G20359:H20359"/>
    <mergeCell ref="I20359:J20359"/>
    <mergeCell ref="K20359:L20359"/>
    <mergeCell ref="M20359:N20359"/>
    <mergeCell ref="A20356:N20356"/>
    <mergeCell ref="O20356:P20356"/>
    <mergeCell ref="A20357:P20357"/>
    <mergeCell ref="A20358:C20358"/>
    <mergeCell ref="D20358:E20358"/>
    <mergeCell ref="G20358:H20358"/>
    <mergeCell ref="I20358:J20358"/>
    <mergeCell ref="K20358:L20358"/>
    <mergeCell ref="M20358:N20358"/>
    <mergeCell ref="O20358:P20358"/>
    <mergeCell ref="O20354:P20354"/>
    <mergeCell ref="A20355:C20355"/>
    <mergeCell ref="D20355:E20355"/>
    <mergeCell ref="G20355:H20355"/>
    <mergeCell ref="I20355:J20355"/>
    <mergeCell ref="K20355:L20355"/>
    <mergeCell ref="M20355:N20355"/>
    <mergeCell ref="O20355:P20355"/>
    <mergeCell ref="I20353:J20353"/>
    <mergeCell ref="K20353:L20353"/>
    <mergeCell ref="M20353:N20353"/>
    <mergeCell ref="O20353:P20353"/>
    <mergeCell ref="A20354:C20354"/>
    <mergeCell ref="D20354:E20354"/>
    <mergeCell ref="G20354:H20354"/>
    <mergeCell ref="I20354:J20354"/>
    <mergeCell ref="K20354:L20354"/>
    <mergeCell ref="M20354:N20354"/>
    <mergeCell ref="O20366:P20366"/>
    <mergeCell ref="A20367:C20367"/>
    <mergeCell ref="D20367:E20367"/>
    <mergeCell ref="G20367:H20367"/>
    <mergeCell ref="I20367:J20367"/>
    <mergeCell ref="K20367:L20367"/>
    <mergeCell ref="M20367:N20367"/>
    <mergeCell ref="O20367:P20367"/>
    <mergeCell ref="O20363:P20363"/>
    <mergeCell ref="A20364:N20364"/>
    <mergeCell ref="O20364:P20364"/>
    <mergeCell ref="A20365:P20365"/>
    <mergeCell ref="A20366:C20366"/>
    <mergeCell ref="D20366:E20366"/>
    <mergeCell ref="G20366:H20366"/>
    <mergeCell ref="I20366:J20366"/>
    <mergeCell ref="K20366:L20366"/>
    <mergeCell ref="M20366:N20366"/>
    <mergeCell ref="A20363:C20363"/>
    <mergeCell ref="D20363:E20363"/>
    <mergeCell ref="G20363:H20363"/>
    <mergeCell ref="I20363:J20363"/>
    <mergeCell ref="K20363:L20363"/>
    <mergeCell ref="M20363:N20363"/>
    <mergeCell ref="O20361:P20361"/>
    <mergeCell ref="A20362:C20362"/>
    <mergeCell ref="D20362:E20362"/>
    <mergeCell ref="G20362:H20362"/>
    <mergeCell ref="I20362:J20362"/>
    <mergeCell ref="K20362:L20362"/>
    <mergeCell ref="M20362:N20362"/>
    <mergeCell ref="O20362:P20362"/>
    <mergeCell ref="A20361:C20361"/>
    <mergeCell ref="D20361:E20361"/>
    <mergeCell ref="G20361:H20361"/>
    <mergeCell ref="I20361:J20361"/>
    <mergeCell ref="K20361:L20361"/>
    <mergeCell ref="M20361:N20361"/>
    <mergeCell ref="A20373:H20373"/>
    <mergeCell ref="I20373:J20373"/>
    <mergeCell ref="K20373:L20373"/>
    <mergeCell ref="M20373:N20373"/>
    <mergeCell ref="O20373:P20373"/>
    <mergeCell ref="A20374:H20374"/>
    <mergeCell ref="I20374:J20374"/>
    <mergeCell ref="K20374:L20374"/>
    <mergeCell ref="M20374:N20374"/>
    <mergeCell ref="O20374:P20374"/>
    <mergeCell ref="O20370:P20370"/>
    <mergeCell ref="A20371:N20371"/>
    <mergeCell ref="O20371:P20371"/>
    <mergeCell ref="A20372:H20372"/>
    <mergeCell ref="I20372:J20372"/>
    <mergeCell ref="K20372:L20372"/>
    <mergeCell ref="M20372:N20372"/>
    <mergeCell ref="O20372:P20372"/>
    <mergeCell ref="A20370:C20370"/>
    <mergeCell ref="D20370:E20370"/>
    <mergeCell ref="G20370:H20370"/>
    <mergeCell ref="I20370:J20370"/>
    <mergeCell ref="K20370:L20370"/>
    <mergeCell ref="M20370:N20370"/>
    <mergeCell ref="O20368:P20368"/>
    <mergeCell ref="A20369:C20369"/>
    <mergeCell ref="D20369:E20369"/>
    <mergeCell ref="G20369:H20369"/>
    <mergeCell ref="I20369:J20369"/>
    <mergeCell ref="K20369:L20369"/>
    <mergeCell ref="M20369:N20369"/>
    <mergeCell ref="O20369:P20369"/>
    <mergeCell ref="A20368:C20368"/>
    <mergeCell ref="D20368:E20368"/>
    <mergeCell ref="G20368:H20368"/>
    <mergeCell ref="I20368:J20368"/>
    <mergeCell ref="K20368:L20368"/>
    <mergeCell ref="M20368:N20368"/>
    <mergeCell ref="O20380:P20380"/>
    <mergeCell ref="A20381:C20381"/>
    <mergeCell ref="D20381:E20381"/>
    <mergeCell ref="G20381:H20381"/>
    <mergeCell ref="I20381:J20381"/>
    <mergeCell ref="K20381:L20381"/>
    <mergeCell ref="M20381:N20381"/>
    <mergeCell ref="O20381:P20381"/>
    <mergeCell ref="A20380:C20380"/>
    <mergeCell ref="D20380:E20380"/>
    <mergeCell ref="G20380:H20380"/>
    <mergeCell ref="I20380:J20380"/>
    <mergeCell ref="K20380:L20380"/>
    <mergeCell ref="M20380:N20380"/>
    <mergeCell ref="O20378:P20378"/>
    <mergeCell ref="A20379:C20379"/>
    <mergeCell ref="D20379:E20379"/>
    <mergeCell ref="G20379:H20379"/>
    <mergeCell ref="I20379:J20379"/>
    <mergeCell ref="K20379:L20379"/>
    <mergeCell ref="M20379:N20379"/>
    <mergeCell ref="O20379:P20379"/>
    <mergeCell ref="A20378:C20378"/>
    <mergeCell ref="D20378:E20378"/>
    <mergeCell ref="G20378:H20378"/>
    <mergeCell ref="I20378:J20378"/>
    <mergeCell ref="K20378:L20378"/>
    <mergeCell ref="M20378:N20378"/>
    <mergeCell ref="A20375:N20375"/>
    <mergeCell ref="O20375:P20375"/>
    <mergeCell ref="A20376:P20376"/>
    <mergeCell ref="A20377:C20377"/>
    <mergeCell ref="D20377:E20377"/>
    <mergeCell ref="G20377:H20377"/>
    <mergeCell ref="I20377:J20377"/>
    <mergeCell ref="K20377:L20377"/>
    <mergeCell ref="M20377:N20377"/>
    <mergeCell ref="O20377:P20377"/>
    <mergeCell ref="A20396:B20396"/>
    <mergeCell ref="C20396:D20396"/>
    <mergeCell ref="E20396:G20396"/>
    <mergeCell ref="H20396:I20396"/>
    <mergeCell ref="J20396:O20396"/>
    <mergeCell ref="A20397:C20398"/>
    <mergeCell ref="D20397:E20398"/>
    <mergeCell ref="F20397:F20398"/>
    <mergeCell ref="G20397:H20398"/>
    <mergeCell ref="I20397:P20397"/>
    <mergeCell ref="B20394:K20394"/>
    <mergeCell ref="L20394:M20394"/>
    <mergeCell ref="N20394:P20394"/>
    <mergeCell ref="B20395:K20395"/>
    <mergeCell ref="L20395:M20395"/>
    <mergeCell ref="N20395:P20395"/>
    <mergeCell ref="B20392:K20392"/>
    <mergeCell ref="L20392:M20392"/>
    <mergeCell ref="N20392:P20392"/>
    <mergeCell ref="B20393:K20393"/>
    <mergeCell ref="L20393:M20393"/>
    <mergeCell ref="N20393:P20393"/>
    <mergeCell ref="A20389:P20389"/>
    <mergeCell ref="B20390:K20390"/>
    <mergeCell ref="L20390:M20390"/>
    <mergeCell ref="N20390:P20390"/>
    <mergeCell ref="B20391:K20391"/>
    <mergeCell ref="L20391:M20391"/>
    <mergeCell ref="N20391:P20391"/>
    <mergeCell ref="A20382:N20382"/>
    <mergeCell ref="O20382:P20382"/>
    <mergeCell ref="A20383:P20383"/>
    <mergeCell ref="A20385:P20385"/>
    <mergeCell ref="A20386:P20386"/>
    <mergeCell ref="A20387:P20387"/>
    <mergeCell ref="A20403:H20403"/>
    <mergeCell ref="I20403:J20403"/>
    <mergeCell ref="K20403:L20403"/>
    <mergeCell ref="M20403:N20403"/>
    <mergeCell ref="O20403:P20403"/>
    <mergeCell ref="A20404:H20404"/>
    <mergeCell ref="I20404:J20404"/>
    <mergeCell ref="K20404:L20404"/>
    <mergeCell ref="M20404:N20404"/>
    <mergeCell ref="O20404:P20404"/>
    <mergeCell ref="A20401:N20401"/>
    <mergeCell ref="O20401:P20401"/>
    <mergeCell ref="A20402:H20402"/>
    <mergeCell ref="I20402:J20402"/>
    <mergeCell ref="K20402:L20402"/>
    <mergeCell ref="M20402:N20402"/>
    <mergeCell ref="O20402:P20402"/>
    <mergeCell ref="O20399:P20399"/>
    <mergeCell ref="A20400:C20400"/>
    <mergeCell ref="D20400:E20400"/>
    <mergeCell ref="G20400:H20400"/>
    <mergeCell ref="I20400:J20400"/>
    <mergeCell ref="K20400:L20400"/>
    <mergeCell ref="M20400:N20400"/>
    <mergeCell ref="O20400:P20400"/>
    <mergeCell ref="I20398:J20398"/>
    <mergeCell ref="K20398:L20398"/>
    <mergeCell ref="M20398:N20398"/>
    <mergeCell ref="O20398:P20398"/>
    <mergeCell ref="A20399:C20399"/>
    <mergeCell ref="D20399:E20399"/>
    <mergeCell ref="G20399:H20399"/>
    <mergeCell ref="I20399:J20399"/>
    <mergeCell ref="K20399:L20399"/>
    <mergeCell ref="M20399:N20399"/>
    <mergeCell ref="O20410:P20410"/>
    <mergeCell ref="A20411:N20411"/>
    <mergeCell ref="O20411:P20411"/>
    <mergeCell ref="A20412:P20412"/>
    <mergeCell ref="A20413:C20413"/>
    <mergeCell ref="D20413:E20413"/>
    <mergeCell ref="G20413:H20413"/>
    <mergeCell ref="I20413:J20413"/>
    <mergeCell ref="K20413:L20413"/>
    <mergeCell ref="M20413:N20413"/>
    <mergeCell ref="A20410:C20410"/>
    <mergeCell ref="D20410:E20410"/>
    <mergeCell ref="G20410:H20410"/>
    <mergeCell ref="I20410:J20410"/>
    <mergeCell ref="K20410:L20410"/>
    <mergeCell ref="M20410:N20410"/>
    <mergeCell ref="O20408:P20408"/>
    <mergeCell ref="A20409:C20409"/>
    <mergeCell ref="D20409:E20409"/>
    <mergeCell ref="G20409:H20409"/>
    <mergeCell ref="I20409:J20409"/>
    <mergeCell ref="K20409:L20409"/>
    <mergeCell ref="M20409:N20409"/>
    <mergeCell ref="O20409:P20409"/>
    <mergeCell ref="A20408:C20408"/>
    <mergeCell ref="D20408:E20408"/>
    <mergeCell ref="G20408:H20408"/>
    <mergeCell ref="I20408:J20408"/>
    <mergeCell ref="K20408:L20408"/>
    <mergeCell ref="M20408:N20408"/>
    <mergeCell ref="A20405:N20405"/>
    <mergeCell ref="O20405:P20405"/>
    <mergeCell ref="A20406:P20406"/>
    <mergeCell ref="A20407:C20407"/>
    <mergeCell ref="D20407:E20407"/>
    <mergeCell ref="G20407:H20407"/>
    <mergeCell ref="I20407:J20407"/>
    <mergeCell ref="K20407:L20407"/>
    <mergeCell ref="M20407:N20407"/>
    <mergeCell ref="O20407:P20407"/>
    <mergeCell ref="A20419:N20419"/>
    <mergeCell ref="O20419:P20419"/>
    <mergeCell ref="A20420:P20420"/>
    <mergeCell ref="A20421:C20421"/>
    <mergeCell ref="D20421:E20421"/>
    <mergeCell ref="G20421:H20421"/>
    <mergeCell ref="I20421:J20421"/>
    <mergeCell ref="K20421:L20421"/>
    <mergeCell ref="M20421:N20421"/>
    <mergeCell ref="O20421:P20421"/>
    <mergeCell ref="A20417:H20417"/>
    <mergeCell ref="I20417:J20417"/>
    <mergeCell ref="K20417:L20417"/>
    <mergeCell ref="M20417:N20417"/>
    <mergeCell ref="O20417:P20417"/>
    <mergeCell ref="A20418:H20418"/>
    <mergeCell ref="I20418:J20418"/>
    <mergeCell ref="K20418:L20418"/>
    <mergeCell ref="M20418:N20418"/>
    <mergeCell ref="O20418:P20418"/>
    <mergeCell ref="A20415:N20415"/>
    <mergeCell ref="O20415:P20415"/>
    <mergeCell ref="A20416:H20416"/>
    <mergeCell ref="I20416:J20416"/>
    <mergeCell ref="K20416:L20416"/>
    <mergeCell ref="M20416:N20416"/>
    <mergeCell ref="O20416:P20416"/>
    <mergeCell ref="O20413:P20413"/>
    <mergeCell ref="A20414:C20414"/>
    <mergeCell ref="D20414:E20414"/>
    <mergeCell ref="G20414:H20414"/>
    <mergeCell ref="I20414:J20414"/>
    <mergeCell ref="K20414:L20414"/>
    <mergeCell ref="M20414:N20414"/>
    <mergeCell ref="O20414:P20414"/>
    <mergeCell ref="O20427:P20427"/>
    <mergeCell ref="A20428:C20428"/>
    <mergeCell ref="D20428:E20428"/>
    <mergeCell ref="G20428:H20428"/>
    <mergeCell ref="I20428:J20428"/>
    <mergeCell ref="K20428:L20428"/>
    <mergeCell ref="M20428:N20428"/>
    <mergeCell ref="O20428:P20428"/>
    <mergeCell ref="A20427:C20427"/>
    <mergeCell ref="D20427:E20427"/>
    <mergeCell ref="G20427:H20427"/>
    <mergeCell ref="I20427:J20427"/>
    <mergeCell ref="K20427:L20427"/>
    <mergeCell ref="M20427:N20427"/>
    <mergeCell ref="O20425:P20425"/>
    <mergeCell ref="A20426:C20426"/>
    <mergeCell ref="D20426:E20426"/>
    <mergeCell ref="G20426:H20426"/>
    <mergeCell ref="I20426:J20426"/>
    <mergeCell ref="K20426:L20426"/>
    <mergeCell ref="M20426:N20426"/>
    <mergeCell ref="O20426:P20426"/>
    <mergeCell ref="A20425:C20425"/>
    <mergeCell ref="D20425:E20425"/>
    <mergeCell ref="G20425:H20425"/>
    <mergeCell ref="I20425:J20425"/>
    <mergeCell ref="K20425:L20425"/>
    <mergeCell ref="M20425:N20425"/>
    <mergeCell ref="A20422:N20422"/>
    <mergeCell ref="O20422:P20422"/>
    <mergeCell ref="A20423:P20423"/>
    <mergeCell ref="A20424:C20424"/>
    <mergeCell ref="D20424:E20424"/>
    <mergeCell ref="G20424:H20424"/>
    <mergeCell ref="I20424:J20424"/>
    <mergeCell ref="K20424:L20424"/>
    <mergeCell ref="M20424:N20424"/>
    <mergeCell ref="O20424:P20424"/>
    <mergeCell ref="B20443:K20443"/>
    <mergeCell ref="L20443:M20443"/>
    <mergeCell ref="N20443:P20443"/>
    <mergeCell ref="A20444:B20444"/>
    <mergeCell ref="C20444:D20444"/>
    <mergeCell ref="E20444:G20444"/>
    <mergeCell ref="H20444:I20444"/>
    <mergeCell ref="J20444:O20444"/>
    <mergeCell ref="B20441:K20441"/>
    <mergeCell ref="L20441:M20441"/>
    <mergeCell ref="N20441:P20441"/>
    <mergeCell ref="B20442:K20442"/>
    <mergeCell ref="L20442:M20442"/>
    <mergeCell ref="N20442:P20442"/>
    <mergeCell ref="B20439:K20439"/>
    <mergeCell ref="L20439:M20439"/>
    <mergeCell ref="N20439:P20439"/>
    <mergeCell ref="B20440:K20440"/>
    <mergeCell ref="L20440:M20440"/>
    <mergeCell ref="N20440:P20440"/>
    <mergeCell ref="A20433:P20433"/>
    <mergeCell ref="A20434:P20434"/>
    <mergeCell ref="A20435:P20435"/>
    <mergeCell ref="A20437:P20437"/>
    <mergeCell ref="B20438:K20438"/>
    <mergeCell ref="L20438:M20438"/>
    <mergeCell ref="N20438:P20438"/>
    <mergeCell ref="A20429:N20429"/>
    <mergeCell ref="O20429:P20429"/>
    <mergeCell ref="A20430:P20430"/>
    <mergeCell ref="A20431:C20431"/>
    <mergeCell ref="D20431:E20431"/>
    <mergeCell ref="G20431:H20431"/>
    <mergeCell ref="I20431:J20431"/>
    <mergeCell ref="K20431:L20431"/>
    <mergeCell ref="M20431:N20431"/>
    <mergeCell ref="O20431:P20431"/>
    <mergeCell ref="A20451:H20451"/>
    <mergeCell ref="I20451:J20451"/>
    <mergeCell ref="K20451:L20451"/>
    <mergeCell ref="M20451:N20451"/>
    <mergeCell ref="O20451:P20451"/>
    <mergeCell ref="A20452:H20452"/>
    <mergeCell ref="I20452:J20452"/>
    <mergeCell ref="K20452:L20452"/>
    <mergeCell ref="M20452:N20452"/>
    <mergeCell ref="O20452:P20452"/>
    <mergeCell ref="A20449:N20449"/>
    <mergeCell ref="O20449:P20449"/>
    <mergeCell ref="A20450:H20450"/>
    <mergeCell ref="I20450:J20450"/>
    <mergeCell ref="K20450:L20450"/>
    <mergeCell ref="M20450:N20450"/>
    <mergeCell ref="O20450:P20450"/>
    <mergeCell ref="O20447:P20447"/>
    <mergeCell ref="A20448:C20448"/>
    <mergeCell ref="D20448:E20448"/>
    <mergeCell ref="G20448:H20448"/>
    <mergeCell ref="I20448:J20448"/>
    <mergeCell ref="K20448:L20448"/>
    <mergeCell ref="M20448:N20448"/>
    <mergeCell ref="O20448:P20448"/>
    <mergeCell ref="A20447:C20447"/>
    <mergeCell ref="D20447:E20447"/>
    <mergeCell ref="G20447:H20447"/>
    <mergeCell ref="I20447:J20447"/>
    <mergeCell ref="K20447:L20447"/>
    <mergeCell ref="M20447:N20447"/>
    <mergeCell ref="A20445:C20446"/>
    <mergeCell ref="D20445:E20446"/>
    <mergeCell ref="F20445:F20446"/>
    <mergeCell ref="G20445:H20446"/>
    <mergeCell ref="I20445:P20445"/>
    <mergeCell ref="I20446:J20446"/>
    <mergeCell ref="K20446:L20446"/>
    <mergeCell ref="M20446:N20446"/>
    <mergeCell ref="O20446:P20446"/>
    <mergeCell ref="O20458:P20458"/>
    <mergeCell ref="A20459:C20459"/>
    <mergeCell ref="D20459:E20459"/>
    <mergeCell ref="G20459:H20459"/>
    <mergeCell ref="I20459:J20459"/>
    <mergeCell ref="K20459:L20459"/>
    <mergeCell ref="M20459:N20459"/>
    <mergeCell ref="O20459:P20459"/>
    <mergeCell ref="A20458:C20458"/>
    <mergeCell ref="D20458:E20458"/>
    <mergeCell ref="G20458:H20458"/>
    <mergeCell ref="I20458:J20458"/>
    <mergeCell ref="K20458:L20458"/>
    <mergeCell ref="M20458:N20458"/>
    <mergeCell ref="O20456:P20456"/>
    <mergeCell ref="A20457:C20457"/>
    <mergeCell ref="D20457:E20457"/>
    <mergeCell ref="G20457:H20457"/>
    <mergeCell ref="I20457:J20457"/>
    <mergeCell ref="K20457:L20457"/>
    <mergeCell ref="M20457:N20457"/>
    <mergeCell ref="O20457:P20457"/>
    <mergeCell ref="A20456:C20456"/>
    <mergeCell ref="D20456:E20456"/>
    <mergeCell ref="G20456:H20456"/>
    <mergeCell ref="I20456:J20456"/>
    <mergeCell ref="K20456:L20456"/>
    <mergeCell ref="M20456:N20456"/>
    <mergeCell ref="A20453:N20453"/>
    <mergeCell ref="O20453:P20453"/>
    <mergeCell ref="A20454:P20454"/>
    <mergeCell ref="A20455:C20455"/>
    <mergeCell ref="D20455:E20455"/>
    <mergeCell ref="G20455:H20455"/>
    <mergeCell ref="I20455:J20455"/>
    <mergeCell ref="K20455:L20455"/>
    <mergeCell ref="M20455:N20455"/>
    <mergeCell ref="O20455:P20455"/>
    <mergeCell ref="A20467:H20467"/>
    <mergeCell ref="I20467:J20467"/>
    <mergeCell ref="K20467:L20467"/>
    <mergeCell ref="M20467:N20467"/>
    <mergeCell ref="O20467:P20467"/>
    <mergeCell ref="A20468:H20468"/>
    <mergeCell ref="I20468:J20468"/>
    <mergeCell ref="K20468:L20468"/>
    <mergeCell ref="M20468:N20468"/>
    <mergeCell ref="O20468:P20468"/>
    <mergeCell ref="A20465:N20465"/>
    <mergeCell ref="O20465:P20465"/>
    <mergeCell ref="A20466:H20466"/>
    <mergeCell ref="I20466:J20466"/>
    <mergeCell ref="K20466:L20466"/>
    <mergeCell ref="M20466:N20466"/>
    <mergeCell ref="O20466:P20466"/>
    <mergeCell ref="O20463:P20463"/>
    <mergeCell ref="A20464:C20464"/>
    <mergeCell ref="D20464:E20464"/>
    <mergeCell ref="G20464:H20464"/>
    <mergeCell ref="I20464:J20464"/>
    <mergeCell ref="K20464:L20464"/>
    <mergeCell ref="M20464:N20464"/>
    <mergeCell ref="O20464:P20464"/>
    <mergeCell ref="A20463:C20463"/>
    <mergeCell ref="D20463:E20463"/>
    <mergeCell ref="G20463:H20463"/>
    <mergeCell ref="I20463:J20463"/>
    <mergeCell ref="K20463:L20463"/>
    <mergeCell ref="M20463:N20463"/>
    <mergeCell ref="A20460:N20460"/>
    <mergeCell ref="O20460:P20460"/>
    <mergeCell ref="A20461:P20461"/>
    <mergeCell ref="A20462:C20462"/>
    <mergeCell ref="D20462:E20462"/>
    <mergeCell ref="G20462:H20462"/>
    <mergeCell ref="I20462:J20462"/>
    <mergeCell ref="K20462:L20462"/>
    <mergeCell ref="M20462:N20462"/>
    <mergeCell ref="O20462:P20462"/>
    <mergeCell ref="O20474:P20474"/>
    <mergeCell ref="A20475:C20475"/>
    <mergeCell ref="D20475:E20475"/>
    <mergeCell ref="G20475:H20475"/>
    <mergeCell ref="I20475:J20475"/>
    <mergeCell ref="K20475:L20475"/>
    <mergeCell ref="M20475:N20475"/>
    <mergeCell ref="O20475:P20475"/>
    <mergeCell ref="A20474:C20474"/>
    <mergeCell ref="D20474:E20474"/>
    <mergeCell ref="G20474:H20474"/>
    <mergeCell ref="I20474:J20474"/>
    <mergeCell ref="K20474:L20474"/>
    <mergeCell ref="M20474:N20474"/>
    <mergeCell ref="O20472:P20472"/>
    <mergeCell ref="A20473:C20473"/>
    <mergeCell ref="D20473:E20473"/>
    <mergeCell ref="G20473:H20473"/>
    <mergeCell ref="I20473:J20473"/>
    <mergeCell ref="K20473:L20473"/>
    <mergeCell ref="M20473:N20473"/>
    <mergeCell ref="O20473:P20473"/>
    <mergeCell ref="A20472:C20472"/>
    <mergeCell ref="D20472:E20472"/>
    <mergeCell ref="G20472:H20472"/>
    <mergeCell ref="I20472:J20472"/>
    <mergeCell ref="K20472:L20472"/>
    <mergeCell ref="M20472:N20472"/>
    <mergeCell ref="A20469:N20469"/>
    <mergeCell ref="O20469:P20469"/>
    <mergeCell ref="A20470:P20470"/>
    <mergeCell ref="A20471:C20471"/>
    <mergeCell ref="D20471:E20471"/>
    <mergeCell ref="G20471:H20471"/>
    <mergeCell ref="I20471:J20471"/>
    <mergeCell ref="K20471:L20471"/>
    <mergeCell ref="M20471:N20471"/>
    <mergeCell ref="O20471:P20471"/>
    <mergeCell ref="O20481:P20481"/>
    <mergeCell ref="A20482:C20482"/>
    <mergeCell ref="D20482:E20482"/>
    <mergeCell ref="G20482:H20482"/>
    <mergeCell ref="I20482:J20482"/>
    <mergeCell ref="K20482:L20482"/>
    <mergeCell ref="M20482:N20482"/>
    <mergeCell ref="O20482:P20482"/>
    <mergeCell ref="A20481:C20481"/>
    <mergeCell ref="D20481:E20481"/>
    <mergeCell ref="G20481:H20481"/>
    <mergeCell ref="I20481:J20481"/>
    <mergeCell ref="K20481:L20481"/>
    <mergeCell ref="M20481:N20481"/>
    <mergeCell ref="O20479:P20479"/>
    <mergeCell ref="A20480:C20480"/>
    <mergeCell ref="D20480:E20480"/>
    <mergeCell ref="G20480:H20480"/>
    <mergeCell ref="I20480:J20480"/>
    <mergeCell ref="K20480:L20480"/>
    <mergeCell ref="M20480:N20480"/>
    <mergeCell ref="O20480:P20480"/>
    <mergeCell ref="O20476:P20476"/>
    <mergeCell ref="A20477:N20477"/>
    <mergeCell ref="O20477:P20477"/>
    <mergeCell ref="A20478:P20478"/>
    <mergeCell ref="A20479:C20479"/>
    <mergeCell ref="D20479:E20479"/>
    <mergeCell ref="G20479:H20479"/>
    <mergeCell ref="I20479:J20479"/>
    <mergeCell ref="K20479:L20479"/>
    <mergeCell ref="M20479:N20479"/>
    <mergeCell ref="A20476:C20476"/>
    <mergeCell ref="D20476:E20476"/>
    <mergeCell ref="G20476:H20476"/>
    <mergeCell ref="I20476:J20476"/>
    <mergeCell ref="K20476:L20476"/>
    <mergeCell ref="M20476:N20476"/>
    <mergeCell ref="A20496:C20497"/>
    <mergeCell ref="D20496:E20497"/>
    <mergeCell ref="F20496:F20497"/>
    <mergeCell ref="G20496:H20497"/>
    <mergeCell ref="I20496:P20496"/>
    <mergeCell ref="I20497:J20497"/>
    <mergeCell ref="K20497:L20497"/>
    <mergeCell ref="M20497:N20497"/>
    <mergeCell ref="O20497:P20497"/>
    <mergeCell ref="B20494:K20494"/>
    <mergeCell ref="L20494:M20494"/>
    <mergeCell ref="N20494:P20494"/>
    <mergeCell ref="A20495:B20495"/>
    <mergeCell ref="C20495:D20495"/>
    <mergeCell ref="E20495:G20495"/>
    <mergeCell ref="H20495:I20495"/>
    <mergeCell ref="J20495:O20495"/>
    <mergeCell ref="B20492:K20492"/>
    <mergeCell ref="L20492:M20492"/>
    <mergeCell ref="N20492:P20492"/>
    <mergeCell ref="B20493:K20493"/>
    <mergeCell ref="L20493:M20493"/>
    <mergeCell ref="N20493:P20493"/>
    <mergeCell ref="B20490:K20490"/>
    <mergeCell ref="L20490:M20490"/>
    <mergeCell ref="N20490:P20490"/>
    <mergeCell ref="B20491:K20491"/>
    <mergeCell ref="L20491:M20491"/>
    <mergeCell ref="N20491:P20491"/>
    <mergeCell ref="A20484:P20484"/>
    <mergeCell ref="A20485:P20485"/>
    <mergeCell ref="A20486:P20486"/>
    <mergeCell ref="A20488:P20488"/>
    <mergeCell ref="B20489:K20489"/>
    <mergeCell ref="L20489:M20489"/>
    <mergeCell ref="N20489:P20489"/>
    <mergeCell ref="A20504:N20504"/>
    <mergeCell ref="O20504:P20504"/>
    <mergeCell ref="A20505:P20505"/>
    <mergeCell ref="A20506:C20506"/>
    <mergeCell ref="D20506:E20506"/>
    <mergeCell ref="G20506:H20506"/>
    <mergeCell ref="I20506:J20506"/>
    <mergeCell ref="K20506:L20506"/>
    <mergeCell ref="M20506:N20506"/>
    <mergeCell ref="O20506:P20506"/>
    <mergeCell ref="A20502:H20502"/>
    <mergeCell ref="I20502:J20502"/>
    <mergeCell ref="K20502:L20502"/>
    <mergeCell ref="M20502:N20502"/>
    <mergeCell ref="O20502:P20502"/>
    <mergeCell ref="A20503:H20503"/>
    <mergeCell ref="I20503:J20503"/>
    <mergeCell ref="K20503:L20503"/>
    <mergeCell ref="M20503:N20503"/>
    <mergeCell ref="O20503:P20503"/>
    <mergeCell ref="A20500:N20500"/>
    <mergeCell ref="O20500:P20500"/>
    <mergeCell ref="A20501:H20501"/>
    <mergeCell ref="I20501:J20501"/>
    <mergeCell ref="K20501:L20501"/>
    <mergeCell ref="M20501:N20501"/>
    <mergeCell ref="O20501:P20501"/>
    <mergeCell ref="O20498:P20498"/>
    <mergeCell ref="A20499:C20499"/>
    <mergeCell ref="D20499:E20499"/>
    <mergeCell ref="G20499:H20499"/>
    <mergeCell ref="I20499:J20499"/>
    <mergeCell ref="K20499:L20499"/>
    <mergeCell ref="M20499:N20499"/>
    <mergeCell ref="O20499:P20499"/>
    <mergeCell ref="A20498:C20498"/>
    <mergeCell ref="D20498:E20498"/>
    <mergeCell ref="G20498:H20498"/>
    <mergeCell ref="I20498:J20498"/>
    <mergeCell ref="K20498:L20498"/>
    <mergeCell ref="M20498:N20498"/>
    <mergeCell ref="O20512:P20512"/>
    <mergeCell ref="A20513:C20513"/>
    <mergeCell ref="D20513:E20513"/>
    <mergeCell ref="G20513:H20513"/>
    <mergeCell ref="I20513:J20513"/>
    <mergeCell ref="K20513:L20513"/>
    <mergeCell ref="M20513:N20513"/>
    <mergeCell ref="O20513:P20513"/>
    <mergeCell ref="A20512:C20512"/>
    <mergeCell ref="D20512:E20512"/>
    <mergeCell ref="G20512:H20512"/>
    <mergeCell ref="I20512:J20512"/>
    <mergeCell ref="K20512:L20512"/>
    <mergeCell ref="M20512:N20512"/>
    <mergeCell ref="O20510:P20510"/>
    <mergeCell ref="A20511:C20511"/>
    <mergeCell ref="D20511:E20511"/>
    <mergeCell ref="G20511:H20511"/>
    <mergeCell ref="I20511:J20511"/>
    <mergeCell ref="K20511:L20511"/>
    <mergeCell ref="M20511:N20511"/>
    <mergeCell ref="O20511:P20511"/>
    <mergeCell ref="A20510:C20510"/>
    <mergeCell ref="D20510:E20510"/>
    <mergeCell ref="G20510:H20510"/>
    <mergeCell ref="I20510:J20510"/>
    <mergeCell ref="K20510:L20510"/>
    <mergeCell ref="M20510:N20510"/>
    <mergeCell ref="A20507:N20507"/>
    <mergeCell ref="O20507:P20507"/>
    <mergeCell ref="A20508:P20508"/>
    <mergeCell ref="A20509:C20509"/>
    <mergeCell ref="D20509:E20509"/>
    <mergeCell ref="G20509:H20509"/>
    <mergeCell ref="I20509:J20509"/>
    <mergeCell ref="K20509:L20509"/>
    <mergeCell ref="M20509:N20509"/>
    <mergeCell ref="O20509:P20509"/>
    <mergeCell ref="A20521:H20521"/>
    <mergeCell ref="I20521:J20521"/>
    <mergeCell ref="K20521:L20521"/>
    <mergeCell ref="M20521:N20521"/>
    <mergeCell ref="O20521:P20521"/>
    <mergeCell ref="A20522:H20522"/>
    <mergeCell ref="I20522:J20522"/>
    <mergeCell ref="K20522:L20522"/>
    <mergeCell ref="M20522:N20522"/>
    <mergeCell ref="O20522:P20522"/>
    <mergeCell ref="A20519:N20519"/>
    <mergeCell ref="O20519:P20519"/>
    <mergeCell ref="A20520:H20520"/>
    <mergeCell ref="I20520:J20520"/>
    <mergeCell ref="K20520:L20520"/>
    <mergeCell ref="M20520:N20520"/>
    <mergeCell ref="O20520:P20520"/>
    <mergeCell ref="O20517:P20517"/>
    <mergeCell ref="A20518:C20518"/>
    <mergeCell ref="D20518:E20518"/>
    <mergeCell ref="G20518:H20518"/>
    <mergeCell ref="I20518:J20518"/>
    <mergeCell ref="K20518:L20518"/>
    <mergeCell ref="M20518:N20518"/>
    <mergeCell ref="O20518:P20518"/>
    <mergeCell ref="A20517:C20517"/>
    <mergeCell ref="D20517:E20517"/>
    <mergeCell ref="G20517:H20517"/>
    <mergeCell ref="I20517:J20517"/>
    <mergeCell ref="K20517:L20517"/>
    <mergeCell ref="M20517:N20517"/>
    <mergeCell ref="A20514:N20514"/>
    <mergeCell ref="O20514:P20514"/>
    <mergeCell ref="A20515:P20515"/>
    <mergeCell ref="A20516:C20516"/>
    <mergeCell ref="D20516:E20516"/>
    <mergeCell ref="G20516:H20516"/>
    <mergeCell ref="I20516:J20516"/>
    <mergeCell ref="K20516:L20516"/>
    <mergeCell ref="M20516:N20516"/>
    <mergeCell ref="O20516:P20516"/>
    <mergeCell ref="B20537:K20537"/>
    <mergeCell ref="L20537:M20537"/>
    <mergeCell ref="N20537:P20537"/>
    <mergeCell ref="A20538:B20538"/>
    <mergeCell ref="C20538:D20538"/>
    <mergeCell ref="E20538:G20538"/>
    <mergeCell ref="H20538:I20538"/>
    <mergeCell ref="J20538:O20538"/>
    <mergeCell ref="B20535:K20535"/>
    <mergeCell ref="L20535:M20535"/>
    <mergeCell ref="N20535:P20535"/>
    <mergeCell ref="B20536:K20536"/>
    <mergeCell ref="L20536:M20536"/>
    <mergeCell ref="N20536:P20536"/>
    <mergeCell ref="B20533:K20533"/>
    <mergeCell ref="L20533:M20533"/>
    <mergeCell ref="N20533:P20533"/>
    <mergeCell ref="B20534:K20534"/>
    <mergeCell ref="L20534:M20534"/>
    <mergeCell ref="N20534:P20534"/>
    <mergeCell ref="A20527:P20527"/>
    <mergeCell ref="A20528:P20528"/>
    <mergeCell ref="A20529:P20529"/>
    <mergeCell ref="A20531:P20531"/>
    <mergeCell ref="B20532:K20532"/>
    <mergeCell ref="L20532:M20532"/>
    <mergeCell ref="N20532:P20532"/>
    <mergeCell ref="A20523:N20523"/>
    <mergeCell ref="O20523:P20523"/>
    <mergeCell ref="A20524:P20524"/>
    <mergeCell ref="A20525:C20525"/>
    <mergeCell ref="D20525:E20525"/>
    <mergeCell ref="G20525:H20525"/>
    <mergeCell ref="I20525:J20525"/>
    <mergeCell ref="K20525:L20525"/>
    <mergeCell ref="M20525:N20525"/>
    <mergeCell ref="O20525:P20525"/>
    <mergeCell ref="O20544:P20544"/>
    <mergeCell ref="A20545:C20545"/>
    <mergeCell ref="D20545:E20545"/>
    <mergeCell ref="G20545:H20545"/>
    <mergeCell ref="I20545:J20545"/>
    <mergeCell ref="K20545:L20545"/>
    <mergeCell ref="M20545:N20545"/>
    <mergeCell ref="O20545:P20545"/>
    <mergeCell ref="A20544:C20544"/>
    <mergeCell ref="D20544:E20544"/>
    <mergeCell ref="G20544:H20544"/>
    <mergeCell ref="I20544:J20544"/>
    <mergeCell ref="K20544:L20544"/>
    <mergeCell ref="M20544:N20544"/>
    <mergeCell ref="A20541:N20541"/>
    <mergeCell ref="O20541:P20541"/>
    <mergeCell ref="A20542:P20542"/>
    <mergeCell ref="A20543:C20543"/>
    <mergeCell ref="D20543:E20543"/>
    <mergeCell ref="G20543:H20543"/>
    <mergeCell ref="I20543:J20543"/>
    <mergeCell ref="K20543:L20543"/>
    <mergeCell ref="M20543:N20543"/>
    <mergeCell ref="O20543:P20543"/>
    <mergeCell ref="A20539:C20540"/>
    <mergeCell ref="D20539:E20540"/>
    <mergeCell ref="F20539:F20540"/>
    <mergeCell ref="G20539:H20540"/>
    <mergeCell ref="I20539:P20539"/>
    <mergeCell ref="I20540:J20540"/>
    <mergeCell ref="K20540:L20540"/>
    <mergeCell ref="M20540:N20540"/>
    <mergeCell ref="O20540:P20540"/>
    <mergeCell ref="O20551:P20551"/>
    <mergeCell ref="A20552:C20552"/>
    <mergeCell ref="D20552:E20552"/>
    <mergeCell ref="G20552:H20552"/>
    <mergeCell ref="I20552:J20552"/>
    <mergeCell ref="K20552:L20552"/>
    <mergeCell ref="M20552:N20552"/>
    <mergeCell ref="O20552:P20552"/>
    <mergeCell ref="A20551:C20551"/>
    <mergeCell ref="D20551:E20551"/>
    <mergeCell ref="G20551:H20551"/>
    <mergeCell ref="I20551:J20551"/>
    <mergeCell ref="K20551:L20551"/>
    <mergeCell ref="M20551:N20551"/>
    <mergeCell ref="A20548:N20548"/>
    <mergeCell ref="O20548:P20548"/>
    <mergeCell ref="A20549:P20549"/>
    <mergeCell ref="A20550:C20550"/>
    <mergeCell ref="D20550:E20550"/>
    <mergeCell ref="G20550:H20550"/>
    <mergeCell ref="I20550:J20550"/>
    <mergeCell ref="K20550:L20550"/>
    <mergeCell ref="M20550:N20550"/>
    <mergeCell ref="O20550:P20550"/>
    <mergeCell ref="O20546:P20546"/>
    <mergeCell ref="A20547:C20547"/>
    <mergeCell ref="D20547:E20547"/>
    <mergeCell ref="G20547:H20547"/>
    <mergeCell ref="I20547:J20547"/>
    <mergeCell ref="K20547:L20547"/>
    <mergeCell ref="M20547:N20547"/>
    <mergeCell ref="O20547:P20547"/>
    <mergeCell ref="A20546:C20546"/>
    <mergeCell ref="D20546:E20546"/>
    <mergeCell ref="G20546:H20546"/>
    <mergeCell ref="I20546:J20546"/>
    <mergeCell ref="K20546:L20546"/>
    <mergeCell ref="M20546:N20546"/>
    <mergeCell ref="A20558:N20558"/>
    <mergeCell ref="O20558:P20558"/>
    <mergeCell ref="A20559:P20559"/>
    <mergeCell ref="A20560:C20560"/>
    <mergeCell ref="D20560:E20560"/>
    <mergeCell ref="G20560:H20560"/>
    <mergeCell ref="I20560:J20560"/>
    <mergeCell ref="K20560:L20560"/>
    <mergeCell ref="M20560:N20560"/>
    <mergeCell ref="O20560:P20560"/>
    <mergeCell ref="A20556:H20556"/>
    <mergeCell ref="I20556:J20556"/>
    <mergeCell ref="K20556:L20556"/>
    <mergeCell ref="M20556:N20556"/>
    <mergeCell ref="O20556:P20556"/>
    <mergeCell ref="A20557:H20557"/>
    <mergeCell ref="I20557:J20557"/>
    <mergeCell ref="K20557:L20557"/>
    <mergeCell ref="M20557:N20557"/>
    <mergeCell ref="O20557:P20557"/>
    <mergeCell ref="O20553:P20553"/>
    <mergeCell ref="A20554:N20554"/>
    <mergeCell ref="O20554:P20554"/>
    <mergeCell ref="A20555:H20555"/>
    <mergeCell ref="I20555:J20555"/>
    <mergeCell ref="K20555:L20555"/>
    <mergeCell ref="M20555:N20555"/>
    <mergeCell ref="O20555:P20555"/>
    <mergeCell ref="A20553:C20553"/>
    <mergeCell ref="D20553:E20553"/>
    <mergeCell ref="G20553:H20553"/>
    <mergeCell ref="I20553:J20553"/>
    <mergeCell ref="K20553:L20553"/>
    <mergeCell ref="M20553:N20553"/>
    <mergeCell ref="O20566:P20566"/>
    <mergeCell ref="A20567:C20567"/>
    <mergeCell ref="D20567:E20567"/>
    <mergeCell ref="G20567:H20567"/>
    <mergeCell ref="I20567:J20567"/>
    <mergeCell ref="K20567:L20567"/>
    <mergeCell ref="M20567:N20567"/>
    <mergeCell ref="O20567:P20567"/>
    <mergeCell ref="O20563:P20563"/>
    <mergeCell ref="A20564:N20564"/>
    <mergeCell ref="O20564:P20564"/>
    <mergeCell ref="A20565:P20565"/>
    <mergeCell ref="A20566:C20566"/>
    <mergeCell ref="D20566:E20566"/>
    <mergeCell ref="G20566:H20566"/>
    <mergeCell ref="I20566:J20566"/>
    <mergeCell ref="K20566:L20566"/>
    <mergeCell ref="M20566:N20566"/>
    <mergeCell ref="A20563:C20563"/>
    <mergeCell ref="D20563:E20563"/>
    <mergeCell ref="G20563:H20563"/>
    <mergeCell ref="I20563:J20563"/>
    <mergeCell ref="K20563:L20563"/>
    <mergeCell ref="M20563:N20563"/>
    <mergeCell ref="O20561:P20561"/>
    <mergeCell ref="A20562:C20562"/>
    <mergeCell ref="D20562:E20562"/>
    <mergeCell ref="G20562:H20562"/>
    <mergeCell ref="I20562:J20562"/>
    <mergeCell ref="K20562:L20562"/>
    <mergeCell ref="M20562:N20562"/>
    <mergeCell ref="O20562:P20562"/>
    <mergeCell ref="A20561:C20561"/>
    <mergeCell ref="D20561:E20561"/>
    <mergeCell ref="G20561:H20561"/>
    <mergeCell ref="I20561:J20561"/>
    <mergeCell ref="K20561:L20561"/>
    <mergeCell ref="M20561:N20561"/>
    <mergeCell ref="B20582:K20582"/>
    <mergeCell ref="L20582:M20582"/>
    <mergeCell ref="N20582:P20582"/>
    <mergeCell ref="B20583:K20583"/>
    <mergeCell ref="L20583:M20583"/>
    <mergeCell ref="N20583:P20583"/>
    <mergeCell ref="B20580:K20580"/>
    <mergeCell ref="L20580:M20580"/>
    <mergeCell ref="N20580:P20580"/>
    <mergeCell ref="B20581:K20581"/>
    <mergeCell ref="L20581:M20581"/>
    <mergeCell ref="N20581:P20581"/>
    <mergeCell ref="A20574:P20574"/>
    <mergeCell ref="A20575:P20575"/>
    <mergeCell ref="A20576:P20576"/>
    <mergeCell ref="A20578:P20578"/>
    <mergeCell ref="B20579:K20579"/>
    <mergeCell ref="L20579:M20579"/>
    <mergeCell ref="N20579:P20579"/>
    <mergeCell ref="A20571:H20571"/>
    <mergeCell ref="I20571:J20571"/>
    <mergeCell ref="K20571:L20571"/>
    <mergeCell ref="M20571:N20571"/>
    <mergeCell ref="O20571:P20571"/>
    <mergeCell ref="A20572:H20572"/>
    <mergeCell ref="I20572:J20572"/>
    <mergeCell ref="K20572:L20572"/>
    <mergeCell ref="M20572:N20572"/>
    <mergeCell ref="O20572:P20572"/>
    <mergeCell ref="O20568:P20568"/>
    <mergeCell ref="A20569:N20569"/>
    <mergeCell ref="O20569:P20569"/>
    <mergeCell ref="A20570:H20570"/>
    <mergeCell ref="I20570:J20570"/>
    <mergeCell ref="K20570:L20570"/>
    <mergeCell ref="M20570:N20570"/>
    <mergeCell ref="O20570:P20570"/>
    <mergeCell ref="A20568:C20568"/>
    <mergeCell ref="D20568:E20568"/>
    <mergeCell ref="G20568:H20568"/>
    <mergeCell ref="I20568:J20568"/>
    <mergeCell ref="K20568:L20568"/>
    <mergeCell ref="M20568:N20568"/>
    <mergeCell ref="A20591:N20591"/>
    <mergeCell ref="O20591:P20591"/>
    <mergeCell ref="A20592:P20592"/>
    <mergeCell ref="A20593:C20593"/>
    <mergeCell ref="D20593:E20593"/>
    <mergeCell ref="G20593:H20593"/>
    <mergeCell ref="I20593:J20593"/>
    <mergeCell ref="K20593:L20593"/>
    <mergeCell ref="M20593:N20593"/>
    <mergeCell ref="O20593:P20593"/>
    <mergeCell ref="A20588:N20588"/>
    <mergeCell ref="O20588:P20588"/>
    <mergeCell ref="A20589:P20589"/>
    <mergeCell ref="A20590:C20590"/>
    <mergeCell ref="D20590:E20590"/>
    <mergeCell ref="G20590:H20590"/>
    <mergeCell ref="I20590:J20590"/>
    <mergeCell ref="K20590:L20590"/>
    <mergeCell ref="M20590:N20590"/>
    <mergeCell ref="O20590:P20590"/>
    <mergeCell ref="A20586:C20587"/>
    <mergeCell ref="D20586:E20587"/>
    <mergeCell ref="F20586:F20587"/>
    <mergeCell ref="G20586:H20587"/>
    <mergeCell ref="I20586:P20586"/>
    <mergeCell ref="I20587:J20587"/>
    <mergeCell ref="K20587:L20587"/>
    <mergeCell ref="M20587:N20587"/>
    <mergeCell ref="O20587:P20587"/>
    <mergeCell ref="B20584:K20584"/>
    <mergeCell ref="L20584:M20584"/>
    <mergeCell ref="N20584:P20584"/>
    <mergeCell ref="A20585:B20585"/>
    <mergeCell ref="C20585:D20585"/>
    <mergeCell ref="E20585:G20585"/>
    <mergeCell ref="H20585:I20585"/>
    <mergeCell ref="J20585:O20585"/>
    <mergeCell ref="A20598:N20598"/>
    <mergeCell ref="O20598:P20598"/>
    <mergeCell ref="A20599:P20599"/>
    <mergeCell ref="A20600:C20600"/>
    <mergeCell ref="D20600:E20600"/>
    <mergeCell ref="G20600:H20600"/>
    <mergeCell ref="I20600:J20600"/>
    <mergeCell ref="K20600:L20600"/>
    <mergeCell ref="M20600:N20600"/>
    <mergeCell ref="O20600:P20600"/>
    <mergeCell ref="O20596:P20596"/>
    <mergeCell ref="A20597:C20597"/>
    <mergeCell ref="D20597:E20597"/>
    <mergeCell ref="G20597:H20597"/>
    <mergeCell ref="I20597:J20597"/>
    <mergeCell ref="K20597:L20597"/>
    <mergeCell ref="M20597:N20597"/>
    <mergeCell ref="O20597:P20597"/>
    <mergeCell ref="A20596:C20596"/>
    <mergeCell ref="D20596:E20596"/>
    <mergeCell ref="G20596:H20596"/>
    <mergeCell ref="I20596:J20596"/>
    <mergeCell ref="K20596:L20596"/>
    <mergeCell ref="M20596:N20596"/>
    <mergeCell ref="O20594:P20594"/>
    <mergeCell ref="A20595:C20595"/>
    <mergeCell ref="D20595:E20595"/>
    <mergeCell ref="G20595:H20595"/>
    <mergeCell ref="I20595:J20595"/>
    <mergeCell ref="K20595:L20595"/>
    <mergeCell ref="M20595:N20595"/>
    <mergeCell ref="O20595:P20595"/>
    <mergeCell ref="A20594:C20594"/>
    <mergeCell ref="D20594:E20594"/>
    <mergeCell ref="G20594:H20594"/>
    <mergeCell ref="I20594:J20594"/>
    <mergeCell ref="K20594:L20594"/>
    <mergeCell ref="M20594:N20594"/>
    <mergeCell ref="A20606:H20606"/>
    <mergeCell ref="I20606:J20606"/>
    <mergeCell ref="K20606:L20606"/>
    <mergeCell ref="M20606:N20606"/>
    <mergeCell ref="O20606:P20606"/>
    <mergeCell ref="A20607:H20607"/>
    <mergeCell ref="I20607:J20607"/>
    <mergeCell ref="K20607:L20607"/>
    <mergeCell ref="M20607:N20607"/>
    <mergeCell ref="O20607:P20607"/>
    <mergeCell ref="O20603:P20603"/>
    <mergeCell ref="A20604:N20604"/>
    <mergeCell ref="O20604:P20604"/>
    <mergeCell ref="A20605:H20605"/>
    <mergeCell ref="I20605:J20605"/>
    <mergeCell ref="K20605:L20605"/>
    <mergeCell ref="M20605:N20605"/>
    <mergeCell ref="O20605:P20605"/>
    <mergeCell ref="A20603:C20603"/>
    <mergeCell ref="D20603:E20603"/>
    <mergeCell ref="G20603:H20603"/>
    <mergeCell ref="I20603:J20603"/>
    <mergeCell ref="K20603:L20603"/>
    <mergeCell ref="M20603:N20603"/>
    <mergeCell ref="O20601:P20601"/>
    <mergeCell ref="A20602:C20602"/>
    <mergeCell ref="D20602:E20602"/>
    <mergeCell ref="G20602:H20602"/>
    <mergeCell ref="I20602:J20602"/>
    <mergeCell ref="K20602:L20602"/>
    <mergeCell ref="M20602:N20602"/>
    <mergeCell ref="O20602:P20602"/>
    <mergeCell ref="A20601:C20601"/>
    <mergeCell ref="D20601:E20601"/>
    <mergeCell ref="G20601:H20601"/>
    <mergeCell ref="I20601:J20601"/>
    <mergeCell ref="K20601:L20601"/>
    <mergeCell ref="M20601:N20601"/>
    <mergeCell ref="O20613:P20613"/>
    <mergeCell ref="A20614:N20614"/>
    <mergeCell ref="O20614:P20614"/>
    <mergeCell ref="A20615:P20615"/>
    <mergeCell ref="A20616:C20616"/>
    <mergeCell ref="D20616:E20616"/>
    <mergeCell ref="G20616:H20616"/>
    <mergeCell ref="I20616:J20616"/>
    <mergeCell ref="K20616:L20616"/>
    <mergeCell ref="M20616:N20616"/>
    <mergeCell ref="A20613:C20613"/>
    <mergeCell ref="D20613:E20613"/>
    <mergeCell ref="G20613:H20613"/>
    <mergeCell ref="I20613:J20613"/>
    <mergeCell ref="K20613:L20613"/>
    <mergeCell ref="M20613:N20613"/>
    <mergeCell ref="O20611:P20611"/>
    <mergeCell ref="A20612:C20612"/>
    <mergeCell ref="D20612:E20612"/>
    <mergeCell ref="G20612:H20612"/>
    <mergeCell ref="I20612:J20612"/>
    <mergeCell ref="K20612:L20612"/>
    <mergeCell ref="M20612:N20612"/>
    <mergeCell ref="O20612:P20612"/>
    <mergeCell ref="A20611:C20611"/>
    <mergeCell ref="D20611:E20611"/>
    <mergeCell ref="G20611:H20611"/>
    <mergeCell ref="I20611:J20611"/>
    <mergeCell ref="K20611:L20611"/>
    <mergeCell ref="M20611:N20611"/>
    <mergeCell ref="A20608:N20608"/>
    <mergeCell ref="O20608:P20608"/>
    <mergeCell ref="A20609:P20609"/>
    <mergeCell ref="A20610:C20610"/>
    <mergeCell ref="D20610:E20610"/>
    <mergeCell ref="G20610:H20610"/>
    <mergeCell ref="I20610:J20610"/>
    <mergeCell ref="K20610:L20610"/>
    <mergeCell ref="M20610:N20610"/>
    <mergeCell ref="O20610:P20610"/>
    <mergeCell ref="A20630:C20631"/>
    <mergeCell ref="D20630:E20631"/>
    <mergeCell ref="F20630:F20631"/>
    <mergeCell ref="G20630:H20631"/>
    <mergeCell ref="I20630:P20630"/>
    <mergeCell ref="I20631:J20631"/>
    <mergeCell ref="K20631:L20631"/>
    <mergeCell ref="M20631:N20631"/>
    <mergeCell ref="O20631:P20631"/>
    <mergeCell ref="B20628:K20628"/>
    <mergeCell ref="L20628:M20628"/>
    <mergeCell ref="N20628:P20628"/>
    <mergeCell ref="A20629:B20629"/>
    <mergeCell ref="C20629:D20629"/>
    <mergeCell ref="E20629:G20629"/>
    <mergeCell ref="H20629:I20629"/>
    <mergeCell ref="J20629:O20629"/>
    <mergeCell ref="B20626:K20626"/>
    <mergeCell ref="L20626:M20626"/>
    <mergeCell ref="N20626:P20626"/>
    <mergeCell ref="B20627:K20627"/>
    <mergeCell ref="L20627:M20627"/>
    <mergeCell ref="N20627:P20627"/>
    <mergeCell ref="B20624:K20624"/>
    <mergeCell ref="L20624:M20624"/>
    <mergeCell ref="N20624:P20624"/>
    <mergeCell ref="B20625:K20625"/>
    <mergeCell ref="L20625:M20625"/>
    <mergeCell ref="N20625:P20625"/>
    <mergeCell ref="O20616:P20616"/>
    <mergeCell ref="A20618:P20618"/>
    <mergeCell ref="A20619:P20619"/>
    <mergeCell ref="A20620:P20620"/>
    <mergeCell ref="A20622:P20622"/>
    <mergeCell ref="B20623:K20623"/>
    <mergeCell ref="L20623:M20623"/>
    <mergeCell ref="N20623:P20623"/>
    <mergeCell ref="A20638:N20638"/>
    <mergeCell ref="O20638:P20638"/>
    <mergeCell ref="A20639:P20639"/>
    <mergeCell ref="A20640:C20640"/>
    <mergeCell ref="D20640:E20640"/>
    <mergeCell ref="G20640:H20640"/>
    <mergeCell ref="I20640:J20640"/>
    <mergeCell ref="K20640:L20640"/>
    <mergeCell ref="M20640:N20640"/>
    <mergeCell ref="O20640:P20640"/>
    <mergeCell ref="A20636:H20636"/>
    <mergeCell ref="I20636:J20636"/>
    <mergeCell ref="K20636:L20636"/>
    <mergeCell ref="M20636:N20636"/>
    <mergeCell ref="O20636:P20636"/>
    <mergeCell ref="A20637:H20637"/>
    <mergeCell ref="I20637:J20637"/>
    <mergeCell ref="K20637:L20637"/>
    <mergeCell ref="M20637:N20637"/>
    <mergeCell ref="O20637:P20637"/>
    <mergeCell ref="A20634:N20634"/>
    <mergeCell ref="O20634:P20634"/>
    <mergeCell ref="A20635:H20635"/>
    <mergeCell ref="I20635:J20635"/>
    <mergeCell ref="K20635:L20635"/>
    <mergeCell ref="M20635:N20635"/>
    <mergeCell ref="O20635:P20635"/>
    <mergeCell ref="O20632:P20632"/>
    <mergeCell ref="A20633:C20633"/>
    <mergeCell ref="D20633:E20633"/>
    <mergeCell ref="G20633:H20633"/>
    <mergeCell ref="I20633:J20633"/>
    <mergeCell ref="K20633:L20633"/>
    <mergeCell ref="M20633:N20633"/>
    <mergeCell ref="O20633:P20633"/>
    <mergeCell ref="A20632:C20632"/>
    <mergeCell ref="D20632:E20632"/>
    <mergeCell ref="G20632:H20632"/>
    <mergeCell ref="I20632:J20632"/>
    <mergeCell ref="K20632:L20632"/>
    <mergeCell ref="M20632:N20632"/>
    <mergeCell ref="O20646:P20646"/>
    <mergeCell ref="A20647:C20647"/>
    <mergeCell ref="D20647:E20647"/>
    <mergeCell ref="G20647:H20647"/>
    <mergeCell ref="I20647:J20647"/>
    <mergeCell ref="K20647:L20647"/>
    <mergeCell ref="M20647:N20647"/>
    <mergeCell ref="O20647:P20647"/>
    <mergeCell ref="O20643:P20643"/>
    <mergeCell ref="A20644:N20644"/>
    <mergeCell ref="O20644:P20644"/>
    <mergeCell ref="A20645:P20645"/>
    <mergeCell ref="A20646:C20646"/>
    <mergeCell ref="D20646:E20646"/>
    <mergeCell ref="G20646:H20646"/>
    <mergeCell ref="I20646:J20646"/>
    <mergeCell ref="K20646:L20646"/>
    <mergeCell ref="M20646:N20646"/>
    <mergeCell ref="A20643:C20643"/>
    <mergeCell ref="D20643:E20643"/>
    <mergeCell ref="G20643:H20643"/>
    <mergeCell ref="I20643:J20643"/>
    <mergeCell ref="K20643:L20643"/>
    <mergeCell ref="M20643:N20643"/>
    <mergeCell ref="O20641:P20641"/>
    <mergeCell ref="A20642:C20642"/>
    <mergeCell ref="D20642:E20642"/>
    <mergeCell ref="G20642:H20642"/>
    <mergeCell ref="I20642:J20642"/>
    <mergeCell ref="K20642:L20642"/>
    <mergeCell ref="M20642:N20642"/>
    <mergeCell ref="O20642:P20642"/>
    <mergeCell ref="A20641:C20641"/>
    <mergeCell ref="D20641:E20641"/>
    <mergeCell ref="G20641:H20641"/>
    <mergeCell ref="I20641:J20641"/>
    <mergeCell ref="K20641:L20641"/>
    <mergeCell ref="M20641:N20641"/>
    <mergeCell ref="A20653:N20653"/>
    <mergeCell ref="O20653:P20653"/>
    <mergeCell ref="A20654:P20654"/>
    <mergeCell ref="A20655:C20655"/>
    <mergeCell ref="D20655:E20655"/>
    <mergeCell ref="G20655:H20655"/>
    <mergeCell ref="I20655:J20655"/>
    <mergeCell ref="K20655:L20655"/>
    <mergeCell ref="M20655:N20655"/>
    <mergeCell ref="O20655:P20655"/>
    <mergeCell ref="A20651:H20651"/>
    <mergeCell ref="I20651:J20651"/>
    <mergeCell ref="K20651:L20651"/>
    <mergeCell ref="M20651:N20651"/>
    <mergeCell ref="O20651:P20651"/>
    <mergeCell ref="A20652:H20652"/>
    <mergeCell ref="I20652:J20652"/>
    <mergeCell ref="K20652:L20652"/>
    <mergeCell ref="M20652:N20652"/>
    <mergeCell ref="O20652:P20652"/>
    <mergeCell ref="O20648:P20648"/>
    <mergeCell ref="A20649:N20649"/>
    <mergeCell ref="O20649:P20649"/>
    <mergeCell ref="A20650:H20650"/>
    <mergeCell ref="I20650:J20650"/>
    <mergeCell ref="K20650:L20650"/>
    <mergeCell ref="M20650:N20650"/>
    <mergeCell ref="O20650:P20650"/>
    <mergeCell ref="A20648:C20648"/>
    <mergeCell ref="D20648:E20648"/>
    <mergeCell ref="G20648:H20648"/>
    <mergeCell ref="I20648:J20648"/>
    <mergeCell ref="K20648:L20648"/>
    <mergeCell ref="M20648:N20648"/>
    <mergeCell ref="O20661:P20661"/>
    <mergeCell ref="A20662:N20662"/>
    <mergeCell ref="O20662:P20662"/>
    <mergeCell ref="A20663:H20663"/>
    <mergeCell ref="I20663:J20663"/>
    <mergeCell ref="K20663:L20663"/>
    <mergeCell ref="M20663:N20663"/>
    <mergeCell ref="O20663:P20663"/>
    <mergeCell ref="O20658:P20658"/>
    <mergeCell ref="A20659:N20659"/>
    <mergeCell ref="O20659:P20659"/>
    <mergeCell ref="A20660:P20660"/>
    <mergeCell ref="A20661:C20661"/>
    <mergeCell ref="D20661:E20661"/>
    <mergeCell ref="G20661:H20661"/>
    <mergeCell ref="I20661:J20661"/>
    <mergeCell ref="K20661:L20661"/>
    <mergeCell ref="M20661:N20661"/>
    <mergeCell ref="A20658:C20658"/>
    <mergeCell ref="D20658:E20658"/>
    <mergeCell ref="G20658:H20658"/>
    <mergeCell ref="I20658:J20658"/>
    <mergeCell ref="K20658:L20658"/>
    <mergeCell ref="M20658:N20658"/>
    <mergeCell ref="O20656:P20656"/>
    <mergeCell ref="A20657:C20657"/>
    <mergeCell ref="D20657:E20657"/>
    <mergeCell ref="G20657:H20657"/>
    <mergeCell ref="I20657:J20657"/>
    <mergeCell ref="K20657:L20657"/>
    <mergeCell ref="M20657:N20657"/>
    <mergeCell ref="O20657:P20657"/>
    <mergeCell ref="A20656:C20656"/>
    <mergeCell ref="D20656:E20656"/>
    <mergeCell ref="G20656:H20656"/>
    <mergeCell ref="I20656:J20656"/>
    <mergeCell ref="K20656:L20656"/>
    <mergeCell ref="M20656:N20656"/>
    <mergeCell ref="B20677:K20677"/>
    <mergeCell ref="L20677:M20677"/>
    <mergeCell ref="N20677:P20677"/>
    <mergeCell ref="A20678:B20678"/>
    <mergeCell ref="C20678:D20678"/>
    <mergeCell ref="E20678:G20678"/>
    <mergeCell ref="H20678:I20678"/>
    <mergeCell ref="J20678:O20678"/>
    <mergeCell ref="B20675:K20675"/>
    <mergeCell ref="L20675:M20675"/>
    <mergeCell ref="N20675:P20675"/>
    <mergeCell ref="B20676:K20676"/>
    <mergeCell ref="L20676:M20676"/>
    <mergeCell ref="N20676:P20676"/>
    <mergeCell ref="B20673:K20673"/>
    <mergeCell ref="L20673:M20673"/>
    <mergeCell ref="N20673:P20673"/>
    <mergeCell ref="B20674:K20674"/>
    <mergeCell ref="L20674:M20674"/>
    <mergeCell ref="N20674:P20674"/>
    <mergeCell ref="A20667:P20667"/>
    <mergeCell ref="A20668:P20668"/>
    <mergeCell ref="A20669:P20669"/>
    <mergeCell ref="A20671:P20671"/>
    <mergeCell ref="B20672:K20672"/>
    <mergeCell ref="L20672:M20672"/>
    <mergeCell ref="N20672:P20672"/>
    <mergeCell ref="A20664:H20664"/>
    <mergeCell ref="I20664:J20664"/>
    <mergeCell ref="K20664:L20664"/>
    <mergeCell ref="M20664:N20664"/>
    <mergeCell ref="O20664:P20664"/>
    <mergeCell ref="A20665:H20665"/>
    <mergeCell ref="I20665:J20665"/>
    <mergeCell ref="K20665:L20665"/>
    <mergeCell ref="M20665:N20665"/>
    <mergeCell ref="O20665:P20665"/>
    <mergeCell ref="O20684:P20684"/>
    <mergeCell ref="A20685:C20685"/>
    <mergeCell ref="D20685:E20685"/>
    <mergeCell ref="G20685:H20685"/>
    <mergeCell ref="I20685:J20685"/>
    <mergeCell ref="K20685:L20685"/>
    <mergeCell ref="M20685:N20685"/>
    <mergeCell ref="O20685:P20685"/>
    <mergeCell ref="A20684:C20684"/>
    <mergeCell ref="D20684:E20684"/>
    <mergeCell ref="G20684:H20684"/>
    <mergeCell ref="I20684:J20684"/>
    <mergeCell ref="K20684:L20684"/>
    <mergeCell ref="M20684:N20684"/>
    <mergeCell ref="A20681:N20681"/>
    <mergeCell ref="O20681:P20681"/>
    <mergeCell ref="A20682:P20682"/>
    <mergeCell ref="A20683:C20683"/>
    <mergeCell ref="D20683:E20683"/>
    <mergeCell ref="G20683:H20683"/>
    <mergeCell ref="I20683:J20683"/>
    <mergeCell ref="K20683:L20683"/>
    <mergeCell ref="M20683:N20683"/>
    <mergeCell ref="O20683:P20683"/>
    <mergeCell ref="A20679:C20680"/>
    <mergeCell ref="D20679:E20680"/>
    <mergeCell ref="F20679:F20680"/>
    <mergeCell ref="G20679:H20680"/>
    <mergeCell ref="I20679:P20679"/>
    <mergeCell ref="I20680:J20680"/>
    <mergeCell ref="K20680:L20680"/>
    <mergeCell ref="M20680:N20680"/>
    <mergeCell ref="O20680:P20680"/>
    <mergeCell ref="A20694:N20694"/>
    <mergeCell ref="O20694:P20694"/>
    <mergeCell ref="A20695:P20695"/>
    <mergeCell ref="A20696:C20696"/>
    <mergeCell ref="D20696:E20696"/>
    <mergeCell ref="G20696:H20696"/>
    <mergeCell ref="I20696:J20696"/>
    <mergeCell ref="K20696:L20696"/>
    <mergeCell ref="M20696:N20696"/>
    <mergeCell ref="O20696:P20696"/>
    <mergeCell ref="A20692:H20692"/>
    <mergeCell ref="I20692:J20692"/>
    <mergeCell ref="K20692:L20692"/>
    <mergeCell ref="M20692:N20692"/>
    <mergeCell ref="O20692:P20692"/>
    <mergeCell ref="A20693:H20693"/>
    <mergeCell ref="I20693:J20693"/>
    <mergeCell ref="K20693:L20693"/>
    <mergeCell ref="M20693:N20693"/>
    <mergeCell ref="O20693:P20693"/>
    <mergeCell ref="O20689:P20689"/>
    <mergeCell ref="A20690:N20690"/>
    <mergeCell ref="O20690:P20690"/>
    <mergeCell ref="A20691:H20691"/>
    <mergeCell ref="I20691:J20691"/>
    <mergeCell ref="K20691:L20691"/>
    <mergeCell ref="M20691:N20691"/>
    <mergeCell ref="O20691:P20691"/>
    <mergeCell ref="O20686:P20686"/>
    <mergeCell ref="A20687:N20687"/>
    <mergeCell ref="O20687:P20687"/>
    <mergeCell ref="A20688:P20688"/>
    <mergeCell ref="A20689:C20689"/>
    <mergeCell ref="D20689:E20689"/>
    <mergeCell ref="G20689:H20689"/>
    <mergeCell ref="I20689:J20689"/>
    <mergeCell ref="K20689:L20689"/>
    <mergeCell ref="M20689:N20689"/>
    <mergeCell ref="A20686:C20686"/>
    <mergeCell ref="D20686:E20686"/>
    <mergeCell ref="G20686:H20686"/>
    <mergeCell ref="I20686:J20686"/>
    <mergeCell ref="K20686:L20686"/>
    <mergeCell ref="M20686:N20686"/>
    <mergeCell ref="A20704:N20704"/>
    <mergeCell ref="O20704:P20704"/>
    <mergeCell ref="A20705:H20705"/>
    <mergeCell ref="I20705:J20705"/>
    <mergeCell ref="K20705:L20705"/>
    <mergeCell ref="M20705:N20705"/>
    <mergeCell ref="O20705:P20705"/>
    <mergeCell ref="O20702:P20702"/>
    <mergeCell ref="A20703:C20703"/>
    <mergeCell ref="D20703:E20703"/>
    <mergeCell ref="G20703:H20703"/>
    <mergeCell ref="I20703:J20703"/>
    <mergeCell ref="K20703:L20703"/>
    <mergeCell ref="M20703:N20703"/>
    <mergeCell ref="O20703:P20703"/>
    <mergeCell ref="O20699:P20699"/>
    <mergeCell ref="A20700:N20700"/>
    <mergeCell ref="O20700:P20700"/>
    <mergeCell ref="A20701:P20701"/>
    <mergeCell ref="A20702:C20702"/>
    <mergeCell ref="D20702:E20702"/>
    <mergeCell ref="G20702:H20702"/>
    <mergeCell ref="I20702:J20702"/>
    <mergeCell ref="K20702:L20702"/>
    <mergeCell ref="M20702:N20702"/>
    <mergeCell ref="A20699:C20699"/>
    <mergeCell ref="D20699:E20699"/>
    <mergeCell ref="G20699:H20699"/>
    <mergeCell ref="I20699:J20699"/>
    <mergeCell ref="K20699:L20699"/>
    <mergeCell ref="M20699:N20699"/>
    <mergeCell ref="O20697:P20697"/>
    <mergeCell ref="A20698:C20698"/>
    <mergeCell ref="D20698:E20698"/>
    <mergeCell ref="G20698:H20698"/>
    <mergeCell ref="I20698:J20698"/>
    <mergeCell ref="K20698:L20698"/>
    <mergeCell ref="M20698:N20698"/>
    <mergeCell ref="O20698:P20698"/>
    <mergeCell ref="A20697:C20697"/>
    <mergeCell ref="D20697:E20697"/>
    <mergeCell ref="G20697:H20697"/>
    <mergeCell ref="I20697:J20697"/>
    <mergeCell ref="K20697:L20697"/>
    <mergeCell ref="M20697:N20697"/>
    <mergeCell ref="O20711:P20711"/>
    <mergeCell ref="A20712:C20712"/>
    <mergeCell ref="D20712:E20712"/>
    <mergeCell ref="G20712:H20712"/>
    <mergeCell ref="I20712:J20712"/>
    <mergeCell ref="K20712:L20712"/>
    <mergeCell ref="M20712:N20712"/>
    <mergeCell ref="O20712:P20712"/>
    <mergeCell ref="A20711:C20711"/>
    <mergeCell ref="D20711:E20711"/>
    <mergeCell ref="G20711:H20711"/>
    <mergeCell ref="I20711:J20711"/>
    <mergeCell ref="K20711:L20711"/>
    <mergeCell ref="M20711:N20711"/>
    <mergeCell ref="A20708:N20708"/>
    <mergeCell ref="O20708:P20708"/>
    <mergeCell ref="A20709:P20709"/>
    <mergeCell ref="A20710:C20710"/>
    <mergeCell ref="D20710:E20710"/>
    <mergeCell ref="G20710:H20710"/>
    <mergeCell ref="I20710:J20710"/>
    <mergeCell ref="K20710:L20710"/>
    <mergeCell ref="M20710:N20710"/>
    <mergeCell ref="O20710:P20710"/>
    <mergeCell ref="A20706:H20706"/>
    <mergeCell ref="I20706:J20706"/>
    <mergeCell ref="K20706:L20706"/>
    <mergeCell ref="M20706:N20706"/>
    <mergeCell ref="O20706:P20706"/>
    <mergeCell ref="A20707:H20707"/>
    <mergeCell ref="I20707:J20707"/>
    <mergeCell ref="K20707:L20707"/>
    <mergeCell ref="M20707:N20707"/>
    <mergeCell ref="O20707:P20707"/>
    <mergeCell ref="A20727:B20727"/>
    <mergeCell ref="C20727:D20727"/>
    <mergeCell ref="E20727:G20727"/>
    <mergeCell ref="H20727:I20727"/>
    <mergeCell ref="J20727:O20727"/>
    <mergeCell ref="A20728:C20729"/>
    <mergeCell ref="D20728:E20729"/>
    <mergeCell ref="F20728:F20729"/>
    <mergeCell ref="G20728:H20729"/>
    <mergeCell ref="I20728:P20728"/>
    <mergeCell ref="B20725:K20725"/>
    <mergeCell ref="L20725:M20725"/>
    <mergeCell ref="N20725:P20725"/>
    <mergeCell ref="B20726:K20726"/>
    <mergeCell ref="L20726:M20726"/>
    <mergeCell ref="N20726:P20726"/>
    <mergeCell ref="B20723:K20723"/>
    <mergeCell ref="L20723:M20723"/>
    <mergeCell ref="N20723:P20723"/>
    <mergeCell ref="B20724:K20724"/>
    <mergeCell ref="L20724:M20724"/>
    <mergeCell ref="N20724:P20724"/>
    <mergeCell ref="A20720:P20720"/>
    <mergeCell ref="B20721:K20721"/>
    <mergeCell ref="L20721:M20721"/>
    <mergeCell ref="N20721:P20721"/>
    <mergeCell ref="B20722:K20722"/>
    <mergeCell ref="L20722:M20722"/>
    <mergeCell ref="N20722:P20722"/>
    <mergeCell ref="O20713:P20713"/>
    <mergeCell ref="A20714:N20714"/>
    <mergeCell ref="O20714:P20714"/>
    <mergeCell ref="A20716:P20716"/>
    <mergeCell ref="A20717:P20717"/>
    <mergeCell ref="A20718:P20718"/>
    <mergeCell ref="A20713:C20713"/>
    <mergeCell ref="D20713:E20713"/>
    <mergeCell ref="G20713:H20713"/>
    <mergeCell ref="I20713:J20713"/>
    <mergeCell ref="K20713:L20713"/>
    <mergeCell ref="M20713:N20713"/>
    <mergeCell ref="A20736:N20736"/>
    <mergeCell ref="O20736:P20736"/>
    <mergeCell ref="A20737:P20737"/>
    <mergeCell ref="A20738:C20738"/>
    <mergeCell ref="D20738:E20738"/>
    <mergeCell ref="G20738:H20738"/>
    <mergeCell ref="I20738:J20738"/>
    <mergeCell ref="K20738:L20738"/>
    <mergeCell ref="M20738:N20738"/>
    <mergeCell ref="O20738:P20738"/>
    <mergeCell ref="A20734:H20734"/>
    <mergeCell ref="I20734:J20734"/>
    <mergeCell ref="K20734:L20734"/>
    <mergeCell ref="M20734:N20734"/>
    <mergeCell ref="O20734:P20734"/>
    <mergeCell ref="A20735:H20735"/>
    <mergeCell ref="I20735:J20735"/>
    <mergeCell ref="K20735:L20735"/>
    <mergeCell ref="M20735:N20735"/>
    <mergeCell ref="O20735:P20735"/>
    <mergeCell ref="M20731:N20731"/>
    <mergeCell ref="O20731:P20731"/>
    <mergeCell ref="A20732:N20732"/>
    <mergeCell ref="O20732:P20732"/>
    <mergeCell ref="A20733:H20733"/>
    <mergeCell ref="I20733:J20733"/>
    <mergeCell ref="K20733:L20733"/>
    <mergeCell ref="M20733:N20733"/>
    <mergeCell ref="O20733:P20733"/>
    <mergeCell ref="I20729:J20729"/>
    <mergeCell ref="K20729:L20729"/>
    <mergeCell ref="M20729:N20729"/>
    <mergeCell ref="O20729:P20729"/>
    <mergeCell ref="A20730:P20730"/>
    <mergeCell ref="A20731:C20731"/>
    <mergeCell ref="D20731:E20731"/>
    <mergeCell ref="G20731:H20731"/>
    <mergeCell ref="I20731:J20731"/>
    <mergeCell ref="K20731:L20731"/>
    <mergeCell ref="O20744:P20744"/>
    <mergeCell ref="A20745:C20745"/>
    <mergeCell ref="D20745:E20745"/>
    <mergeCell ref="G20745:H20745"/>
    <mergeCell ref="I20745:J20745"/>
    <mergeCell ref="K20745:L20745"/>
    <mergeCell ref="M20745:N20745"/>
    <mergeCell ref="O20745:P20745"/>
    <mergeCell ref="A20744:C20744"/>
    <mergeCell ref="D20744:E20744"/>
    <mergeCell ref="G20744:H20744"/>
    <mergeCell ref="I20744:J20744"/>
    <mergeCell ref="K20744:L20744"/>
    <mergeCell ref="M20744:N20744"/>
    <mergeCell ref="A20741:N20741"/>
    <mergeCell ref="O20741:P20741"/>
    <mergeCell ref="A20742:P20742"/>
    <mergeCell ref="A20743:C20743"/>
    <mergeCell ref="D20743:E20743"/>
    <mergeCell ref="G20743:H20743"/>
    <mergeCell ref="I20743:J20743"/>
    <mergeCell ref="K20743:L20743"/>
    <mergeCell ref="M20743:N20743"/>
    <mergeCell ref="O20743:P20743"/>
    <mergeCell ref="O20739:P20739"/>
    <mergeCell ref="A20740:C20740"/>
    <mergeCell ref="D20740:E20740"/>
    <mergeCell ref="G20740:H20740"/>
    <mergeCell ref="I20740:J20740"/>
    <mergeCell ref="K20740:L20740"/>
    <mergeCell ref="M20740:N20740"/>
    <mergeCell ref="O20740:P20740"/>
    <mergeCell ref="A20739:C20739"/>
    <mergeCell ref="D20739:E20739"/>
    <mergeCell ref="G20739:H20739"/>
    <mergeCell ref="I20739:J20739"/>
    <mergeCell ref="K20739:L20739"/>
    <mergeCell ref="M20739:N20739"/>
    <mergeCell ref="A20752:H20752"/>
    <mergeCell ref="I20752:J20752"/>
    <mergeCell ref="K20752:L20752"/>
    <mergeCell ref="M20752:N20752"/>
    <mergeCell ref="O20752:P20752"/>
    <mergeCell ref="A20753:H20753"/>
    <mergeCell ref="I20753:J20753"/>
    <mergeCell ref="K20753:L20753"/>
    <mergeCell ref="M20753:N20753"/>
    <mergeCell ref="O20753:P20753"/>
    <mergeCell ref="A20750:N20750"/>
    <mergeCell ref="O20750:P20750"/>
    <mergeCell ref="A20751:H20751"/>
    <mergeCell ref="I20751:J20751"/>
    <mergeCell ref="K20751:L20751"/>
    <mergeCell ref="M20751:N20751"/>
    <mergeCell ref="O20751:P20751"/>
    <mergeCell ref="O20748:P20748"/>
    <mergeCell ref="A20749:C20749"/>
    <mergeCell ref="D20749:E20749"/>
    <mergeCell ref="G20749:H20749"/>
    <mergeCell ref="I20749:J20749"/>
    <mergeCell ref="K20749:L20749"/>
    <mergeCell ref="M20749:N20749"/>
    <mergeCell ref="O20749:P20749"/>
    <mergeCell ref="A20748:C20748"/>
    <mergeCell ref="D20748:E20748"/>
    <mergeCell ref="G20748:H20748"/>
    <mergeCell ref="I20748:J20748"/>
    <mergeCell ref="K20748:L20748"/>
    <mergeCell ref="M20748:N20748"/>
    <mergeCell ref="O20746:P20746"/>
    <mergeCell ref="A20747:C20747"/>
    <mergeCell ref="D20747:E20747"/>
    <mergeCell ref="G20747:H20747"/>
    <mergeCell ref="I20747:J20747"/>
    <mergeCell ref="K20747:L20747"/>
    <mergeCell ref="M20747:N20747"/>
    <mergeCell ref="O20747:P20747"/>
    <mergeCell ref="A20746:C20746"/>
    <mergeCell ref="D20746:E20746"/>
    <mergeCell ref="G20746:H20746"/>
    <mergeCell ref="I20746:J20746"/>
    <mergeCell ref="K20746:L20746"/>
    <mergeCell ref="M20746:N20746"/>
    <mergeCell ref="A20767:C20768"/>
    <mergeCell ref="D20767:E20768"/>
    <mergeCell ref="F20767:F20768"/>
    <mergeCell ref="G20767:H20768"/>
    <mergeCell ref="I20767:P20767"/>
    <mergeCell ref="I20768:J20768"/>
    <mergeCell ref="K20768:L20768"/>
    <mergeCell ref="M20768:N20768"/>
    <mergeCell ref="O20768:P20768"/>
    <mergeCell ref="B20765:K20765"/>
    <mergeCell ref="L20765:M20765"/>
    <mergeCell ref="N20765:P20765"/>
    <mergeCell ref="A20766:B20766"/>
    <mergeCell ref="C20766:D20766"/>
    <mergeCell ref="E20766:G20766"/>
    <mergeCell ref="H20766:I20766"/>
    <mergeCell ref="J20766:O20766"/>
    <mergeCell ref="B20763:K20763"/>
    <mergeCell ref="L20763:M20763"/>
    <mergeCell ref="N20763:P20763"/>
    <mergeCell ref="B20764:K20764"/>
    <mergeCell ref="L20764:M20764"/>
    <mergeCell ref="N20764:P20764"/>
    <mergeCell ref="B20761:K20761"/>
    <mergeCell ref="L20761:M20761"/>
    <mergeCell ref="N20761:P20761"/>
    <mergeCell ref="B20762:K20762"/>
    <mergeCell ref="L20762:M20762"/>
    <mergeCell ref="N20762:P20762"/>
    <mergeCell ref="A20755:P20755"/>
    <mergeCell ref="A20756:P20756"/>
    <mergeCell ref="A20757:P20757"/>
    <mergeCell ref="A20759:P20759"/>
    <mergeCell ref="B20760:K20760"/>
    <mergeCell ref="L20760:M20760"/>
    <mergeCell ref="N20760:P20760"/>
    <mergeCell ref="O20774:P20774"/>
    <mergeCell ref="A20775:C20775"/>
    <mergeCell ref="D20775:E20775"/>
    <mergeCell ref="G20775:H20775"/>
    <mergeCell ref="I20775:J20775"/>
    <mergeCell ref="K20775:L20775"/>
    <mergeCell ref="M20775:N20775"/>
    <mergeCell ref="O20775:P20775"/>
    <mergeCell ref="A20774:C20774"/>
    <mergeCell ref="D20774:E20774"/>
    <mergeCell ref="G20774:H20774"/>
    <mergeCell ref="I20774:J20774"/>
    <mergeCell ref="K20774:L20774"/>
    <mergeCell ref="M20774:N20774"/>
    <mergeCell ref="O20772:P20772"/>
    <mergeCell ref="A20773:C20773"/>
    <mergeCell ref="D20773:E20773"/>
    <mergeCell ref="G20773:H20773"/>
    <mergeCell ref="I20773:J20773"/>
    <mergeCell ref="K20773:L20773"/>
    <mergeCell ref="M20773:N20773"/>
    <mergeCell ref="O20773:P20773"/>
    <mergeCell ref="A20772:C20772"/>
    <mergeCell ref="D20772:E20772"/>
    <mergeCell ref="G20772:H20772"/>
    <mergeCell ref="I20772:J20772"/>
    <mergeCell ref="K20772:L20772"/>
    <mergeCell ref="M20772:N20772"/>
    <mergeCell ref="A20769:N20769"/>
    <mergeCell ref="O20769:P20769"/>
    <mergeCell ref="A20770:P20770"/>
    <mergeCell ref="A20771:C20771"/>
    <mergeCell ref="D20771:E20771"/>
    <mergeCell ref="G20771:H20771"/>
    <mergeCell ref="I20771:J20771"/>
    <mergeCell ref="K20771:L20771"/>
    <mergeCell ref="M20771:N20771"/>
    <mergeCell ref="O20771:P20771"/>
    <mergeCell ref="O20781:P20781"/>
    <mergeCell ref="A20782:C20782"/>
    <mergeCell ref="D20782:E20782"/>
    <mergeCell ref="G20782:H20782"/>
    <mergeCell ref="I20782:J20782"/>
    <mergeCell ref="K20782:L20782"/>
    <mergeCell ref="M20782:N20782"/>
    <mergeCell ref="O20782:P20782"/>
    <mergeCell ref="O20778:P20778"/>
    <mergeCell ref="A20779:N20779"/>
    <mergeCell ref="O20779:P20779"/>
    <mergeCell ref="A20780:P20780"/>
    <mergeCell ref="A20781:C20781"/>
    <mergeCell ref="D20781:E20781"/>
    <mergeCell ref="G20781:H20781"/>
    <mergeCell ref="I20781:J20781"/>
    <mergeCell ref="K20781:L20781"/>
    <mergeCell ref="M20781:N20781"/>
    <mergeCell ref="A20778:C20778"/>
    <mergeCell ref="D20778:E20778"/>
    <mergeCell ref="G20778:H20778"/>
    <mergeCell ref="I20778:J20778"/>
    <mergeCell ref="K20778:L20778"/>
    <mergeCell ref="M20778:N20778"/>
    <mergeCell ref="O20776:P20776"/>
    <mergeCell ref="A20777:C20777"/>
    <mergeCell ref="D20777:E20777"/>
    <mergeCell ref="G20777:H20777"/>
    <mergeCell ref="I20777:J20777"/>
    <mergeCell ref="K20777:L20777"/>
    <mergeCell ref="M20777:N20777"/>
    <mergeCell ref="O20777:P20777"/>
    <mergeCell ref="A20776:C20776"/>
    <mergeCell ref="D20776:E20776"/>
    <mergeCell ref="G20776:H20776"/>
    <mergeCell ref="I20776:J20776"/>
    <mergeCell ref="K20776:L20776"/>
    <mergeCell ref="M20776:N20776"/>
    <mergeCell ref="O20787:P20787"/>
    <mergeCell ref="A20788:C20788"/>
    <mergeCell ref="D20788:E20788"/>
    <mergeCell ref="G20788:H20788"/>
    <mergeCell ref="I20788:J20788"/>
    <mergeCell ref="K20788:L20788"/>
    <mergeCell ref="M20788:N20788"/>
    <mergeCell ref="O20788:P20788"/>
    <mergeCell ref="A20787:C20787"/>
    <mergeCell ref="D20787:E20787"/>
    <mergeCell ref="G20787:H20787"/>
    <mergeCell ref="I20787:J20787"/>
    <mergeCell ref="K20787:L20787"/>
    <mergeCell ref="M20787:N20787"/>
    <mergeCell ref="O20785:P20785"/>
    <mergeCell ref="A20786:C20786"/>
    <mergeCell ref="D20786:E20786"/>
    <mergeCell ref="G20786:H20786"/>
    <mergeCell ref="I20786:J20786"/>
    <mergeCell ref="K20786:L20786"/>
    <mergeCell ref="M20786:N20786"/>
    <mergeCell ref="O20786:P20786"/>
    <mergeCell ref="A20785:C20785"/>
    <mergeCell ref="D20785:E20785"/>
    <mergeCell ref="G20785:H20785"/>
    <mergeCell ref="I20785:J20785"/>
    <mergeCell ref="K20785:L20785"/>
    <mergeCell ref="M20785:N20785"/>
    <mergeCell ref="O20783:P20783"/>
    <mergeCell ref="A20784:C20784"/>
    <mergeCell ref="D20784:E20784"/>
    <mergeCell ref="G20784:H20784"/>
    <mergeCell ref="I20784:J20784"/>
    <mergeCell ref="K20784:L20784"/>
    <mergeCell ref="M20784:N20784"/>
    <mergeCell ref="O20784:P20784"/>
    <mergeCell ref="A20783:C20783"/>
    <mergeCell ref="D20783:E20783"/>
    <mergeCell ref="G20783:H20783"/>
    <mergeCell ref="I20783:J20783"/>
    <mergeCell ref="K20783:L20783"/>
    <mergeCell ref="M20783:N20783"/>
    <mergeCell ref="A20794:N20794"/>
    <mergeCell ref="O20794:P20794"/>
    <mergeCell ref="A20795:P20795"/>
    <mergeCell ref="A20796:C20796"/>
    <mergeCell ref="D20796:E20796"/>
    <mergeCell ref="G20796:H20796"/>
    <mergeCell ref="I20796:J20796"/>
    <mergeCell ref="K20796:L20796"/>
    <mergeCell ref="M20796:N20796"/>
    <mergeCell ref="O20796:P20796"/>
    <mergeCell ref="A20792:H20792"/>
    <mergeCell ref="I20792:J20792"/>
    <mergeCell ref="K20792:L20792"/>
    <mergeCell ref="M20792:N20792"/>
    <mergeCell ref="O20792:P20792"/>
    <mergeCell ref="A20793:H20793"/>
    <mergeCell ref="I20793:J20793"/>
    <mergeCell ref="K20793:L20793"/>
    <mergeCell ref="M20793:N20793"/>
    <mergeCell ref="O20793:P20793"/>
    <mergeCell ref="O20789:P20789"/>
    <mergeCell ref="A20790:N20790"/>
    <mergeCell ref="O20790:P20790"/>
    <mergeCell ref="A20791:H20791"/>
    <mergeCell ref="I20791:J20791"/>
    <mergeCell ref="K20791:L20791"/>
    <mergeCell ref="M20791:N20791"/>
    <mergeCell ref="O20791:P20791"/>
    <mergeCell ref="A20789:C20789"/>
    <mergeCell ref="D20789:E20789"/>
    <mergeCell ref="G20789:H20789"/>
    <mergeCell ref="I20789:J20789"/>
    <mergeCell ref="K20789:L20789"/>
    <mergeCell ref="M20789:N20789"/>
    <mergeCell ref="A20810:C20811"/>
    <mergeCell ref="D20810:E20811"/>
    <mergeCell ref="F20810:F20811"/>
    <mergeCell ref="G20810:H20811"/>
    <mergeCell ref="I20810:P20810"/>
    <mergeCell ref="I20811:J20811"/>
    <mergeCell ref="K20811:L20811"/>
    <mergeCell ref="M20811:N20811"/>
    <mergeCell ref="O20811:P20811"/>
    <mergeCell ref="B20808:K20808"/>
    <mergeCell ref="L20808:M20808"/>
    <mergeCell ref="N20808:P20808"/>
    <mergeCell ref="A20809:B20809"/>
    <mergeCell ref="C20809:D20809"/>
    <mergeCell ref="E20809:G20809"/>
    <mergeCell ref="H20809:I20809"/>
    <mergeCell ref="J20809:O20809"/>
    <mergeCell ref="B20806:K20806"/>
    <mergeCell ref="L20806:M20806"/>
    <mergeCell ref="N20806:P20806"/>
    <mergeCell ref="B20807:K20807"/>
    <mergeCell ref="L20807:M20807"/>
    <mergeCell ref="N20807:P20807"/>
    <mergeCell ref="B20804:K20804"/>
    <mergeCell ref="L20804:M20804"/>
    <mergeCell ref="N20804:P20804"/>
    <mergeCell ref="B20805:K20805"/>
    <mergeCell ref="L20805:M20805"/>
    <mergeCell ref="N20805:P20805"/>
    <mergeCell ref="A20798:P20798"/>
    <mergeCell ref="A20799:P20799"/>
    <mergeCell ref="A20800:P20800"/>
    <mergeCell ref="A20802:P20802"/>
    <mergeCell ref="B20803:K20803"/>
    <mergeCell ref="L20803:M20803"/>
    <mergeCell ref="N20803:P20803"/>
    <mergeCell ref="A20819:N20819"/>
    <mergeCell ref="O20819:P20819"/>
    <mergeCell ref="A20820:H20820"/>
    <mergeCell ref="I20820:J20820"/>
    <mergeCell ref="K20820:L20820"/>
    <mergeCell ref="M20820:N20820"/>
    <mergeCell ref="O20820:P20820"/>
    <mergeCell ref="O20817:P20817"/>
    <mergeCell ref="A20818:C20818"/>
    <mergeCell ref="D20818:E20818"/>
    <mergeCell ref="G20818:H20818"/>
    <mergeCell ref="I20818:J20818"/>
    <mergeCell ref="K20818:L20818"/>
    <mergeCell ref="M20818:N20818"/>
    <mergeCell ref="O20818:P20818"/>
    <mergeCell ref="O20814:P20814"/>
    <mergeCell ref="A20815:N20815"/>
    <mergeCell ref="O20815:P20815"/>
    <mergeCell ref="A20816:P20816"/>
    <mergeCell ref="A20817:C20817"/>
    <mergeCell ref="D20817:E20817"/>
    <mergeCell ref="G20817:H20817"/>
    <mergeCell ref="I20817:J20817"/>
    <mergeCell ref="K20817:L20817"/>
    <mergeCell ref="M20817:N20817"/>
    <mergeCell ref="A20814:C20814"/>
    <mergeCell ref="D20814:E20814"/>
    <mergeCell ref="G20814:H20814"/>
    <mergeCell ref="I20814:J20814"/>
    <mergeCell ref="K20814:L20814"/>
    <mergeCell ref="M20814:N20814"/>
    <mergeCell ref="O20812:P20812"/>
    <mergeCell ref="A20813:C20813"/>
    <mergeCell ref="D20813:E20813"/>
    <mergeCell ref="G20813:H20813"/>
    <mergeCell ref="I20813:J20813"/>
    <mergeCell ref="K20813:L20813"/>
    <mergeCell ref="M20813:N20813"/>
    <mergeCell ref="O20813:P20813"/>
    <mergeCell ref="A20812:C20812"/>
    <mergeCell ref="D20812:E20812"/>
    <mergeCell ref="G20812:H20812"/>
    <mergeCell ref="I20812:J20812"/>
    <mergeCell ref="K20812:L20812"/>
    <mergeCell ref="M20812:N20812"/>
    <mergeCell ref="O20826:P20826"/>
    <mergeCell ref="A20827:C20827"/>
    <mergeCell ref="D20827:E20827"/>
    <mergeCell ref="G20827:H20827"/>
    <mergeCell ref="I20827:J20827"/>
    <mergeCell ref="K20827:L20827"/>
    <mergeCell ref="M20827:N20827"/>
    <mergeCell ref="O20827:P20827"/>
    <mergeCell ref="A20826:C20826"/>
    <mergeCell ref="D20826:E20826"/>
    <mergeCell ref="G20826:H20826"/>
    <mergeCell ref="I20826:J20826"/>
    <mergeCell ref="K20826:L20826"/>
    <mergeCell ref="M20826:N20826"/>
    <mergeCell ref="A20823:N20823"/>
    <mergeCell ref="O20823:P20823"/>
    <mergeCell ref="A20824:P20824"/>
    <mergeCell ref="A20825:C20825"/>
    <mergeCell ref="D20825:E20825"/>
    <mergeCell ref="G20825:H20825"/>
    <mergeCell ref="I20825:J20825"/>
    <mergeCell ref="K20825:L20825"/>
    <mergeCell ref="M20825:N20825"/>
    <mergeCell ref="O20825:P20825"/>
    <mergeCell ref="A20821:H20821"/>
    <mergeCell ref="I20821:J20821"/>
    <mergeCell ref="K20821:L20821"/>
    <mergeCell ref="M20821:N20821"/>
    <mergeCell ref="O20821:P20821"/>
    <mergeCell ref="A20822:H20822"/>
    <mergeCell ref="I20822:J20822"/>
    <mergeCell ref="K20822:L20822"/>
    <mergeCell ref="M20822:N20822"/>
    <mergeCell ref="O20822:P20822"/>
    <mergeCell ref="A20835:H20835"/>
    <mergeCell ref="I20835:J20835"/>
    <mergeCell ref="K20835:L20835"/>
    <mergeCell ref="M20835:N20835"/>
    <mergeCell ref="O20835:P20835"/>
    <mergeCell ref="A20836:H20836"/>
    <mergeCell ref="I20836:J20836"/>
    <mergeCell ref="K20836:L20836"/>
    <mergeCell ref="M20836:N20836"/>
    <mergeCell ref="O20836:P20836"/>
    <mergeCell ref="A20833:N20833"/>
    <mergeCell ref="O20833:P20833"/>
    <mergeCell ref="A20834:H20834"/>
    <mergeCell ref="I20834:J20834"/>
    <mergeCell ref="K20834:L20834"/>
    <mergeCell ref="M20834:N20834"/>
    <mergeCell ref="O20834:P20834"/>
    <mergeCell ref="O20831:P20831"/>
    <mergeCell ref="A20832:C20832"/>
    <mergeCell ref="D20832:E20832"/>
    <mergeCell ref="G20832:H20832"/>
    <mergeCell ref="I20832:J20832"/>
    <mergeCell ref="K20832:L20832"/>
    <mergeCell ref="M20832:N20832"/>
    <mergeCell ref="O20832:P20832"/>
    <mergeCell ref="O20828:P20828"/>
    <mergeCell ref="A20829:N20829"/>
    <mergeCell ref="O20829:P20829"/>
    <mergeCell ref="A20830:P20830"/>
    <mergeCell ref="A20831:C20831"/>
    <mergeCell ref="D20831:E20831"/>
    <mergeCell ref="G20831:H20831"/>
    <mergeCell ref="I20831:J20831"/>
    <mergeCell ref="K20831:L20831"/>
    <mergeCell ref="M20831:N20831"/>
    <mergeCell ref="A20828:C20828"/>
    <mergeCell ref="D20828:E20828"/>
    <mergeCell ref="G20828:H20828"/>
    <mergeCell ref="I20828:J20828"/>
    <mergeCell ref="K20828:L20828"/>
    <mergeCell ref="M20828:N20828"/>
    <mergeCell ref="B20850:K20850"/>
    <mergeCell ref="L20850:M20850"/>
    <mergeCell ref="N20850:P20850"/>
    <mergeCell ref="B20851:K20851"/>
    <mergeCell ref="L20851:M20851"/>
    <mergeCell ref="N20851:P20851"/>
    <mergeCell ref="A20844:P20844"/>
    <mergeCell ref="A20845:P20845"/>
    <mergeCell ref="A20846:P20846"/>
    <mergeCell ref="A20848:P20848"/>
    <mergeCell ref="B20849:K20849"/>
    <mergeCell ref="L20849:M20849"/>
    <mergeCell ref="N20849:P20849"/>
    <mergeCell ref="A20840:N20840"/>
    <mergeCell ref="O20840:P20840"/>
    <mergeCell ref="A20841:P20841"/>
    <mergeCell ref="A20842:C20842"/>
    <mergeCell ref="D20842:E20842"/>
    <mergeCell ref="G20842:H20842"/>
    <mergeCell ref="I20842:J20842"/>
    <mergeCell ref="K20842:L20842"/>
    <mergeCell ref="M20842:N20842"/>
    <mergeCell ref="O20842:P20842"/>
    <mergeCell ref="A20837:N20837"/>
    <mergeCell ref="O20837:P20837"/>
    <mergeCell ref="A20838:P20838"/>
    <mergeCell ref="A20839:C20839"/>
    <mergeCell ref="D20839:E20839"/>
    <mergeCell ref="G20839:H20839"/>
    <mergeCell ref="I20839:J20839"/>
    <mergeCell ref="K20839:L20839"/>
    <mergeCell ref="M20839:N20839"/>
    <mergeCell ref="O20839:P20839"/>
    <mergeCell ref="O20858:P20858"/>
    <mergeCell ref="A20859:C20859"/>
    <mergeCell ref="D20859:E20859"/>
    <mergeCell ref="G20859:H20859"/>
    <mergeCell ref="I20859:J20859"/>
    <mergeCell ref="K20859:L20859"/>
    <mergeCell ref="M20859:N20859"/>
    <mergeCell ref="O20859:P20859"/>
    <mergeCell ref="A20858:C20858"/>
    <mergeCell ref="D20858:E20858"/>
    <mergeCell ref="G20858:H20858"/>
    <mergeCell ref="I20858:J20858"/>
    <mergeCell ref="K20858:L20858"/>
    <mergeCell ref="M20858:N20858"/>
    <mergeCell ref="A20856:C20857"/>
    <mergeCell ref="D20856:E20857"/>
    <mergeCell ref="F20856:F20857"/>
    <mergeCell ref="G20856:H20857"/>
    <mergeCell ref="I20856:P20856"/>
    <mergeCell ref="I20857:J20857"/>
    <mergeCell ref="K20857:L20857"/>
    <mergeCell ref="M20857:N20857"/>
    <mergeCell ref="O20857:P20857"/>
    <mergeCell ref="B20854:K20854"/>
    <mergeCell ref="L20854:M20854"/>
    <mergeCell ref="N20854:P20854"/>
    <mergeCell ref="A20855:B20855"/>
    <mergeCell ref="C20855:D20855"/>
    <mergeCell ref="E20855:G20855"/>
    <mergeCell ref="H20855:I20855"/>
    <mergeCell ref="J20855:O20855"/>
    <mergeCell ref="B20852:K20852"/>
    <mergeCell ref="L20852:M20852"/>
    <mergeCell ref="N20852:P20852"/>
    <mergeCell ref="B20853:K20853"/>
    <mergeCell ref="L20853:M20853"/>
    <mergeCell ref="N20853:P20853"/>
    <mergeCell ref="O20864:P20864"/>
    <mergeCell ref="A20865:C20865"/>
    <mergeCell ref="D20865:E20865"/>
    <mergeCell ref="G20865:H20865"/>
    <mergeCell ref="I20865:J20865"/>
    <mergeCell ref="K20865:L20865"/>
    <mergeCell ref="M20865:N20865"/>
    <mergeCell ref="O20865:P20865"/>
    <mergeCell ref="A20864:C20864"/>
    <mergeCell ref="D20864:E20864"/>
    <mergeCell ref="G20864:H20864"/>
    <mergeCell ref="I20864:J20864"/>
    <mergeCell ref="K20864:L20864"/>
    <mergeCell ref="M20864:N20864"/>
    <mergeCell ref="O20862:P20862"/>
    <mergeCell ref="A20863:C20863"/>
    <mergeCell ref="D20863:E20863"/>
    <mergeCell ref="G20863:H20863"/>
    <mergeCell ref="I20863:J20863"/>
    <mergeCell ref="K20863:L20863"/>
    <mergeCell ref="M20863:N20863"/>
    <mergeCell ref="O20863:P20863"/>
    <mergeCell ref="A20862:C20862"/>
    <mergeCell ref="D20862:E20862"/>
    <mergeCell ref="G20862:H20862"/>
    <mergeCell ref="I20862:J20862"/>
    <mergeCell ref="K20862:L20862"/>
    <mergeCell ref="M20862:N20862"/>
    <mergeCell ref="O20860:P20860"/>
    <mergeCell ref="A20861:C20861"/>
    <mergeCell ref="D20861:E20861"/>
    <mergeCell ref="G20861:H20861"/>
    <mergeCell ref="I20861:J20861"/>
    <mergeCell ref="K20861:L20861"/>
    <mergeCell ref="M20861:N20861"/>
    <mergeCell ref="O20861:P20861"/>
    <mergeCell ref="A20860:C20860"/>
    <mergeCell ref="D20860:E20860"/>
    <mergeCell ref="G20860:H20860"/>
    <mergeCell ref="I20860:J20860"/>
    <mergeCell ref="K20860:L20860"/>
    <mergeCell ref="M20860:N20860"/>
    <mergeCell ref="O20871:P20871"/>
    <mergeCell ref="A20872:C20872"/>
    <mergeCell ref="D20872:E20872"/>
    <mergeCell ref="G20872:H20872"/>
    <mergeCell ref="I20872:J20872"/>
    <mergeCell ref="K20872:L20872"/>
    <mergeCell ref="M20872:N20872"/>
    <mergeCell ref="O20872:P20872"/>
    <mergeCell ref="A20871:C20871"/>
    <mergeCell ref="D20871:E20871"/>
    <mergeCell ref="G20871:H20871"/>
    <mergeCell ref="I20871:J20871"/>
    <mergeCell ref="K20871:L20871"/>
    <mergeCell ref="M20871:N20871"/>
    <mergeCell ref="O20869:P20869"/>
    <mergeCell ref="A20870:C20870"/>
    <mergeCell ref="D20870:E20870"/>
    <mergeCell ref="G20870:H20870"/>
    <mergeCell ref="I20870:J20870"/>
    <mergeCell ref="K20870:L20870"/>
    <mergeCell ref="M20870:N20870"/>
    <mergeCell ref="O20870:P20870"/>
    <mergeCell ref="A20869:C20869"/>
    <mergeCell ref="D20869:E20869"/>
    <mergeCell ref="G20869:H20869"/>
    <mergeCell ref="I20869:J20869"/>
    <mergeCell ref="K20869:L20869"/>
    <mergeCell ref="M20869:N20869"/>
    <mergeCell ref="A20866:N20866"/>
    <mergeCell ref="O20866:P20866"/>
    <mergeCell ref="A20867:P20867"/>
    <mergeCell ref="A20868:C20868"/>
    <mergeCell ref="D20868:E20868"/>
    <mergeCell ref="G20868:H20868"/>
    <mergeCell ref="I20868:J20868"/>
    <mergeCell ref="K20868:L20868"/>
    <mergeCell ref="M20868:N20868"/>
    <mergeCell ref="O20868:P20868"/>
    <mergeCell ref="A20879:H20879"/>
    <mergeCell ref="I20879:J20879"/>
    <mergeCell ref="K20879:L20879"/>
    <mergeCell ref="M20879:N20879"/>
    <mergeCell ref="O20879:P20879"/>
    <mergeCell ref="A20880:H20880"/>
    <mergeCell ref="I20880:J20880"/>
    <mergeCell ref="K20880:L20880"/>
    <mergeCell ref="M20880:N20880"/>
    <mergeCell ref="O20880:P20880"/>
    <mergeCell ref="A20877:N20877"/>
    <mergeCell ref="O20877:P20877"/>
    <mergeCell ref="A20878:H20878"/>
    <mergeCell ref="I20878:J20878"/>
    <mergeCell ref="K20878:L20878"/>
    <mergeCell ref="M20878:N20878"/>
    <mergeCell ref="O20878:P20878"/>
    <mergeCell ref="O20875:P20875"/>
    <mergeCell ref="A20876:C20876"/>
    <mergeCell ref="D20876:E20876"/>
    <mergeCell ref="G20876:H20876"/>
    <mergeCell ref="I20876:J20876"/>
    <mergeCell ref="K20876:L20876"/>
    <mergeCell ref="M20876:N20876"/>
    <mergeCell ref="O20876:P20876"/>
    <mergeCell ref="A20875:C20875"/>
    <mergeCell ref="D20875:E20875"/>
    <mergeCell ref="G20875:H20875"/>
    <mergeCell ref="I20875:J20875"/>
    <mergeCell ref="K20875:L20875"/>
    <mergeCell ref="M20875:N20875"/>
    <mergeCell ref="O20873:P20873"/>
    <mergeCell ref="A20874:C20874"/>
    <mergeCell ref="D20874:E20874"/>
    <mergeCell ref="G20874:H20874"/>
    <mergeCell ref="I20874:J20874"/>
    <mergeCell ref="K20874:L20874"/>
    <mergeCell ref="M20874:N20874"/>
    <mergeCell ref="O20874:P20874"/>
    <mergeCell ref="A20873:C20873"/>
    <mergeCell ref="D20873:E20873"/>
    <mergeCell ref="G20873:H20873"/>
    <mergeCell ref="I20873:J20873"/>
    <mergeCell ref="K20873:L20873"/>
    <mergeCell ref="M20873:N20873"/>
    <mergeCell ref="A20895:B20895"/>
    <mergeCell ref="C20895:D20895"/>
    <mergeCell ref="E20895:G20895"/>
    <mergeCell ref="H20895:I20895"/>
    <mergeCell ref="J20895:O20895"/>
    <mergeCell ref="A20896:C20897"/>
    <mergeCell ref="D20896:E20897"/>
    <mergeCell ref="F20896:F20897"/>
    <mergeCell ref="G20896:H20897"/>
    <mergeCell ref="I20896:P20896"/>
    <mergeCell ref="B20893:K20893"/>
    <mergeCell ref="L20893:M20893"/>
    <mergeCell ref="N20893:P20893"/>
    <mergeCell ref="B20894:K20894"/>
    <mergeCell ref="L20894:M20894"/>
    <mergeCell ref="N20894:P20894"/>
    <mergeCell ref="B20891:K20891"/>
    <mergeCell ref="L20891:M20891"/>
    <mergeCell ref="N20891:P20891"/>
    <mergeCell ref="B20892:K20892"/>
    <mergeCell ref="L20892:M20892"/>
    <mergeCell ref="N20892:P20892"/>
    <mergeCell ref="A20888:P20888"/>
    <mergeCell ref="B20889:K20889"/>
    <mergeCell ref="L20889:M20889"/>
    <mergeCell ref="N20889:P20889"/>
    <mergeCell ref="B20890:K20890"/>
    <mergeCell ref="L20890:M20890"/>
    <mergeCell ref="N20890:P20890"/>
    <mergeCell ref="A20881:N20881"/>
    <mergeCell ref="O20881:P20881"/>
    <mergeCell ref="A20882:P20882"/>
    <mergeCell ref="A20884:P20884"/>
    <mergeCell ref="A20885:P20885"/>
    <mergeCell ref="A20886:P20886"/>
    <mergeCell ref="O20903:P20903"/>
    <mergeCell ref="A20904:C20904"/>
    <mergeCell ref="D20904:E20904"/>
    <mergeCell ref="G20904:H20904"/>
    <mergeCell ref="I20904:J20904"/>
    <mergeCell ref="K20904:L20904"/>
    <mergeCell ref="M20904:N20904"/>
    <mergeCell ref="O20904:P20904"/>
    <mergeCell ref="A20903:C20903"/>
    <mergeCell ref="D20903:E20903"/>
    <mergeCell ref="G20903:H20903"/>
    <mergeCell ref="I20903:J20903"/>
    <mergeCell ref="K20903:L20903"/>
    <mergeCell ref="M20903:N20903"/>
    <mergeCell ref="O20901:P20901"/>
    <mergeCell ref="A20902:C20902"/>
    <mergeCell ref="D20902:E20902"/>
    <mergeCell ref="G20902:H20902"/>
    <mergeCell ref="I20902:J20902"/>
    <mergeCell ref="K20902:L20902"/>
    <mergeCell ref="M20902:N20902"/>
    <mergeCell ref="O20902:P20902"/>
    <mergeCell ref="O20898:P20898"/>
    <mergeCell ref="A20899:N20899"/>
    <mergeCell ref="O20899:P20899"/>
    <mergeCell ref="A20900:P20900"/>
    <mergeCell ref="A20901:C20901"/>
    <mergeCell ref="D20901:E20901"/>
    <mergeCell ref="G20901:H20901"/>
    <mergeCell ref="I20901:J20901"/>
    <mergeCell ref="K20901:L20901"/>
    <mergeCell ref="M20901:N20901"/>
    <mergeCell ref="I20897:J20897"/>
    <mergeCell ref="K20897:L20897"/>
    <mergeCell ref="M20897:N20897"/>
    <mergeCell ref="O20897:P20897"/>
    <mergeCell ref="A20898:C20898"/>
    <mergeCell ref="D20898:E20898"/>
    <mergeCell ref="G20898:H20898"/>
    <mergeCell ref="I20898:J20898"/>
    <mergeCell ref="K20898:L20898"/>
    <mergeCell ref="M20898:N20898"/>
    <mergeCell ref="O20909:P20909"/>
    <mergeCell ref="A20910:N20910"/>
    <mergeCell ref="O20910:P20910"/>
    <mergeCell ref="A20911:P20911"/>
    <mergeCell ref="A20912:C20912"/>
    <mergeCell ref="D20912:E20912"/>
    <mergeCell ref="G20912:H20912"/>
    <mergeCell ref="I20912:J20912"/>
    <mergeCell ref="K20912:L20912"/>
    <mergeCell ref="M20912:N20912"/>
    <mergeCell ref="A20909:C20909"/>
    <mergeCell ref="D20909:E20909"/>
    <mergeCell ref="G20909:H20909"/>
    <mergeCell ref="I20909:J20909"/>
    <mergeCell ref="K20909:L20909"/>
    <mergeCell ref="M20909:N20909"/>
    <mergeCell ref="O20907:P20907"/>
    <mergeCell ref="A20908:C20908"/>
    <mergeCell ref="D20908:E20908"/>
    <mergeCell ref="G20908:H20908"/>
    <mergeCell ref="I20908:J20908"/>
    <mergeCell ref="K20908:L20908"/>
    <mergeCell ref="M20908:N20908"/>
    <mergeCell ref="O20908:P20908"/>
    <mergeCell ref="A20907:C20907"/>
    <mergeCell ref="D20907:E20907"/>
    <mergeCell ref="G20907:H20907"/>
    <mergeCell ref="I20907:J20907"/>
    <mergeCell ref="K20907:L20907"/>
    <mergeCell ref="M20907:N20907"/>
    <mergeCell ref="O20905:P20905"/>
    <mergeCell ref="A20906:C20906"/>
    <mergeCell ref="D20906:E20906"/>
    <mergeCell ref="G20906:H20906"/>
    <mergeCell ref="I20906:J20906"/>
    <mergeCell ref="K20906:L20906"/>
    <mergeCell ref="M20906:N20906"/>
    <mergeCell ref="O20906:P20906"/>
    <mergeCell ref="A20905:C20905"/>
    <mergeCell ref="D20905:E20905"/>
    <mergeCell ref="G20905:H20905"/>
    <mergeCell ref="I20905:J20905"/>
    <mergeCell ref="K20905:L20905"/>
    <mergeCell ref="M20905:N20905"/>
    <mergeCell ref="O20916:P20916"/>
    <mergeCell ref="A20917:C20917"/>
    <mergeCell ref="D20917:E20917"/>
    <mergeCell ref="G20917:H20917"/>
    <mergeCell ref="I20917:J20917"/>
    <mergeCell ref="K20917:L20917"/>
    <mergeCell ref="M20917:N20917"/>
    <mergeCell ref="O20917:P20917"/>
    <mergeCell ref="A20916:C20916"/>
    <mergeCell ref="D20916:E20916"/>
    <mergeCell ref="G20916:H20916"/>
    <mergeCell ref="I20916:J20916"/>
    <mergeCell ref="K20916:L20916"/>
    <mergeCell ref="M20916:N20916"/>
    <mergeCell ref="O20914:P20914"/>
    <mergeCell ref="A20915:C20915"/>
    <mergeCell ref="D20915:E20915"/>
    <mergeCell ref="G20915:H20915"/>
    <mergeCell ref="I20915:J20915"/>
    <mergeCell ref="K20915:L20915"/>
    <mergeCell ref="M20915:N20915"/>
    <mergeCell ref="O20915:P20915"/>
    <mergeCell ref="A20914:C20914"/>
    <mergeCell ref="D20914:E20914"/>
    <mergeCell ref="G20914:H20914"/>
    <mergeCell ref="I20914:J20914"/>
    <mergeCell ref="K20914:L20914"/>
    <mergeCell ref="M20914:N20914"/>
    <mergeCell ref="O20912:P20912"/>
    <mergeCell ref="A20913:C20913"/>
    <mergeCell ref="D20913:E20913"/>
    <mergeCell ref="G20913:H20913"/>
    <mergeCell ref="I20913:J20913"/>
    <mergeCell ref="K20913:L20913"/>
    <mergeCell ref="M20913:N20913"/>
    <mergeCell ref="O20913:P20913"/>
    <mergeCell ref="B20931:K20931"/>
    <mergeCell ref="L20931:M20931"/>
    <mergeCell ref="N20931:P20931"/>
    <mergeCell ref="B20932:K20932"/>
    <mergeCell ref="L20932:M20932"/>
    <mergeCell ref="N20932:P20932"/>
    <mergeCell ref="A20926:P20926"/>
    <mergeCell ref="A20927:P20927"/>
    <mergeCell ref="A20929:P20929"/>
    <mergeCell ref="B20930:K20930"/>
    <mergeCell ref="L20930:M20930"/>
    <mergeCell ref="N20930:P20930"/>
    <mergeCell ref="A20923:H20923"/>
    <mergeCell ref="I20923:J20923"/>
    <mergeCell ref="K20923:L20923"/>
    <mergeCell ref="M20923:N20923"/>
    <mergeCell ref="O20923:P20923"/>
    <mergeCell ref="A20925:P20925"/>
    <mergeCell ref="O20920:P20920"/>
    <mergeCell ref="A20921:N20921"/>
    <mergeCell ref="O20921:P20921"/>
    <mergeCell ref="A20922:H20922"/>
    <mergeCell ref="I20922:J20922"/>
    <mergeCell ref="K20922:L20922"/>
    <mergeCell ref="M20922:N20922"/>
    <mergeCell ref="O20922:P20922"/>
    <mergeCell ref="A20920:C20920"/>
    <mergeCell ref="D20920:E20920"/>
    <mergeCell ref="G20920:H20920"/>
    <mergeCell ref="I20920:J20920"/>
    <mergeCell ref="K20920:L20920"/>
    <mergeCell ref="M20920:N20920"/>
    <mergeCell ref="O20918:P20918"/>
    <mergeCell ref="A20919:C20919"/>
    <mergeCell ref="D20919:E20919"/>
    <mergeCell ref="G20919:H20919"/>
    <mergeCell ref="I20919:J20919"/>
    <mergeCell ref="K20919:L20919"/>
    <mergeCell ref="M20919:N20919"/>
    <mergeCell ref="O20919:P20919"/>
    <mergeCell ref="A20918:C20918"/>
    <mergeCell ref="D20918:E20918"/>
    <mergeCell ref="G20918:H20918"/>
    <mergeCell ref="I20918:J20918"/>
    <mergeCell ref="K20918:L20918"/>
    <mergeCell ref="M20918:N20918"/>
    <mergeCell ref="A20941:P20941"/>
    <mergeCell ref="A20942:C20942"/>
    <mergeCell ref="D20942:E20942"/>
    <mergeCell ref="G20942:H20942"/>
    <mergeCell ref="I20942:J20942"/>
    <mergeCell ref="K20942:L20942"/>
    <mergeCell ref="M20942:N20942"/>
    <mergeCell ref="O20942:P20942"/>
    <mergeCell ref="A20939:H20939"/>
    <mergeCell ref="I20939:J20939"/>
    <mergeCell ref="K20939:L20939"/>
    <mergeCell ref="M20939:N20939"/>
    <mergeCell ref="O20939:P20939"/>
    <mergeCell ref="A20940:N20940"/>
    <mergeCell ref="O20940:P20940"/>
    <mergeCell ref="A20937:C20938"/>
    <mergeCell ref="D20937:E20938"/>
    <mergeCell ref="F20937:F20938"/>
    <mergeCell ref="G20937:H20938"/>
    <mergeCell ref="I20937:P20937"/>
    <mergeCell ref="I20938:J20938"/>
    <mergeCell ref="K20938:L20938"/>
    <mergeCell ref="M20938:N20938"/>
    <mergeCell ref="O20938:P20938"/>
    <mergeCell ref="B20935:K20935"/>
    <mergeCell ref="L20935:M20935"/>
    <mergeCell ref="N20935:P20935"/>
    <mergeCell ref="A20936:B20936"/>
    <mergeCell ref="C20936:D20936"/>
    <mergeCell ref="E20936:G20936"/>
    <mergeCell ref="H20936:I20936"/>
    <mergeCell ref="J20936:O20936"/>
    <mergeCell ref="B20933:K20933"/>
    <mergeCell ref="L20933:M20933"/>
    <mergeCell ref="N20933:P20933"/>
    <mergeCell ref="B20934:K20934"/>
    <mergeCell ref="L20934:M20934"/>
    <mergeCell ref="N20934:P20934"/>
    <mergeCell ref="O20948:P20948"/>
    <mergeCell ref="A20949:C20949"/>
    <mergeCell ref="D20949:E20949"/>
    <mergeCell ref="G20949:H20949"/>
    <mergeCell ref="I20949:J20949"/>
    <mergeCell ref="K20949:L20949"/>
    <mergeCell ref="M20949:N20949"/>
    <mergeCell ref="O20949:P20949"/>
    <mergeCell ref="A20948:C20948"/>
    <mergeCell ref="D20948:E20948"/>
    <mergeCell ref="G20948:H20948"/>
    <mergeCell ref="I20948:J20948"/>
    <mergeCell ref="K20948:L20948"/>
    <mergeCell ref="M20948:N20948"/>
    <mergeCell ref="O20946:P20946"/>
    <mergeCell ref="A20947:C20947"/>
    <mergeCell ref="D20947:E20947"/>
    <mergeCell ref="G20947:H20947"/>
    <mergeCell ref="I20947:J20947"/>
    <mergeCell ref="K20947:L20947"/>
    <mergeCell ref="M20947:N20947"/>
    <mergeCell ref="O20947:P20947"/>
    <mergeCell ref="O20943:P20943"/>
    <mergeCell ref="A20944:N20944"/>
    <mergeCell ref="O20944:P20944"/>
    <mergeCell ref="A20945:P20945"/>
    <mergeCell ref="A20946:C20946"/>
    <mergeCell ref="D20946:E20946"/>
    <mergeCell ref="G20946:H20946"/>
    <mergeCell ref="I20946:J20946"/>
    <mergeCell ref="K20946:L20946"/>
    <mergeCell ref="M20946:N20946"/>
    <mergeCell ref="A20943:C20943"/>
    <mergeCell ref="D20943:E20943"/>
    <mergeCell ref="G20943:H20943"/>
    <mergeCell ref="I20943:J20943"/>
    <mergeCell ref="K20943:L20943"/>
    <mergeCell ref="M20943:N20943"/>
    <mergeCell ref="O20955:P20955"/>
    <mergeCell ref="A20956:C20956"/>
    <mergeCell ref="D20956:E20956"/>
    <mergeCell ref="G20956:H20956"/>
    <mergeCell ref="I20956:J20956"/>
    <mergeCell ref="K20956:L20956"/>
    <mergeCell ref="M20956:N20956"/>
    <mergeCell ref="O20956:P20956"/>
    <mergeCell ref="A20955:C20955"/>
    <mergeCell ref="D20955:E20955"/>
    <mergeCell ref="G20955:H20955"/>
    <mergeCell ref="I20955:J20955"/>
    <mergeCell ref="K20955:L20955"/>
    <mergeCell ref="M20955:N20955"/>
    <mergeCell ref="A20952:N20952"/>
    <mergeCell ref="O20952:P20952"/>
    <mergeCell ref="A20953:P20953"/>
    <mergeCell ref="A20954:C20954"/>
    <mergeCell ref="D20954:E20954"/>
    <mergeCell ref="G20954:H20954"/>
    <mergeCell ref="I20954:J20954"/>
    <mergeCell ref="K20954:L20954"/>
    <mergeCell ref="M20954:N20954"/>
    <mergeCell ref="O20954:P20954"/>
    <mergeCell ref="O20950:P20950"/>
    <mergeCell ref="A20951:C20951"/>
    <mergeCell ref="D20951:E20951"/>
    <mergeCell ref="G20951:H20951"/>
    <mergeCell ref="I20951:J20951"/>
    <mergeCell ref="K20951:L20951"/>
    <mergeCell ref="M20951:N20951"/>
    <mergeCell ref="O20951:P20951"/>
    <mergeCell ref="A20950:C20950"/>
    <mergeCell ref="D20950:E20950"/>
    <mergeCell ref="G20950:H20950"/>
    <mergeCell ref="I20950:J20950"/>
    <mergeCell ref="K20950:L20950"/>
    <mergeCell ref="M20950:N20950"/>
    <mergeCell ref="A20963:N20963"/>
    <mergeCell ref="O20963:P20963"/>
    <mergeCell ref="A20964:P20964"/>
    <mergeCell ref="A20965:C20965"/>
    <mergeCell ref="D20965:E20965"/>
    <mergeCell ref="G20965:H20965"/>
    <mergeCell ref="I20965:J20965"/>
    <mergeCell ref="K20965:L20965"/>
    <mergeCell ref="M20965:N20965"/>
    <mergeCell ref="O20965:P20965"/>
    <mergeCell ref="A20961:H20961"/>
    <mergeCell ref="I20961:J20961"/>
    <mergeCell ref="K20961:L20961"/>
    <mergeCell ref="M20961:N20961"/>
    <mergeCell ref="O20961:P20961"/>
    <mergeCell ref="A20962:H20962"/>
    <mergeCell ref="I20962:J20962"/>
    <mergeCell ref="K20962:L20962"/>
    <mergeCell ref="M20962:N20962"/>
    <mergeCell ref="O20962:P20962"/>
    <mergeCell ref="A20959:N20959"/>
    <mergeCell ref="O20959:P20959"/>
    <mergeCell ref="A20960:H20960"/>
    <mergeCell ref="I20960:J20960"/>
    <mergeCell ref="K20960:L20960"/>
    <mergeCell ref="M20960:N20960"/>
    <mergeCell ref="O20960:P20960"/>
    <mergeCell ref="O20957:P20957"/>
    <mergeCell ref="A20958:C20958"/>
    <mergeCell ref="D20958:E20958"/>
    <mergeCell ref="G20958:H20958"/>
    <mergeCell ref="I20958:J20958"/>
    <mergeCell ref="K20958:L20958"/>
    <mergeCell ref="M20958:N20958"/>
    <mergeCell ref="O20958:P20958"/>
    <mergeCell ref="A20957:C20957"/>
    <mergeCell ref="D20957:E20957"/>
    <mergeCell ref="G20957:H20957"/>
    <mergeCell ref="I20957:J20957"/>
    <mergeCell ref="K20957:L20957"/>
    <mergeCell ref="M20957:N20957"/>
    <mergeCell ref="B20978:K20978"/>
    <mergeCell ref="L20978:M20978"/>
    <mergeCell ref="N20978:P20978"/>
    <mergeCell ref="A20979:B20979"/>
    <mergeCell ref="C20979:D20979"/>
    <mergeCell ref="E20979:G20979"/>
    <mergeCell ref="H20979:I20979"/>
    <mergeCell ref="J20979:O20979"/>
    <mergeCell ref="B20976:K20976"/>
    <mergeCell ref="L20976:M20976"/>
    <mergeCell ref="N20976:P20976"/>
    <mergeCell ref="B20977:K20977"/>
    <mergeCell ref="L20977:M20977"/>
    <mergeCell ref="N20977:P20977"/>
    <mergeCell ref="B20974:K20974"/>
    <mergeCell ref="L20974:M20974"/>
    <mergeCell ref="N20974:P20974"/>
    <mergeCell ref="B20975:K20975"/>
    <mergeCell ref="L20975:M20975"/>
    <mergeCell ref="N20975:P20975"/>
    <mergeCell ref="O20966:P20966"/>
    <mergeCell ref="A20968:P20968"/>
    <mergeCell ref="A20969:P20969"/>
    <mergeCell ref="A20970:P20970"/>
    <mergeCell ref="A20972:P20972"/>
    <mergeCell ref="B20973:K20973"/>
    <mergeCell ref="L20973:M20973"/>
    <mergeCell ref="N20973:P20973"/>
    <mergeCell ref="A20966:C20966"/>
    <mergeCell ref="D20966:E20966"/>
    <mergeCell ref="G20966:H20966"/>
    <mergeCell ref="I20966:J20966"/>
    <mergeCell ref="K20966:L20966"/>
    <mergeCell ref="M20966:N20966"/>
    <mergeCell ref="A20984:N20984"/>
    <mergeCell ref="O20984:P20984"/>
    <mergeCell ref="A20985:P20985"/>
    <mergeCell ref="A20986:C20986"/>
    <mergeCell ref="D20986:E20986"/>
    <mergeCell ref="G20986:H20986"/>
    <mergeCell ref="I20986:J20986"/>
    <mergeCell ref="K20986:L20986"/>
    <mergeCell ref="M20986:N20986"/>
    <mergeCell ref="O20986:P20986"/>
    <mergeCell ref="O20982:P20982"/>
    <mergeCell ref="A20983:C20983"/>
    <mergeCell ref="D20983:E20983"/>
    <mergeCell ref="G20983:H20983"/>
    <mergeCell ref="I20983:J20983"/>
    <mergeCell ref="K20983:L20983"/>
    <mergeCell ref="M20983:N20983"/>
    <mergeCell ref="O20983:P20983"/>
    <mergeCell ref="A20982:C20982"/>
    <mergeCell ref="D20982:E20982"/>
    <mergeCell ref="G20982:H20982"/>
    <mergeCell ref="I20982:J20982"/>
    <mergeCell ref="K20982:L20982"/>
    <mergeCell ref="M20982:N20982"/>
    <mergeCell ref="A20980:C20981"/>
    <mergeCell ref="D20980:E20981"/>
    <mergeCell ref="F20980:F20981"/>
    <mergeCell ref="G20980:H20981"/>
    <mergeCell ref="I20980:P20980"/>
    <mergeCell ref="I20981:J20981"/>
    <mergeCell ref="K20981:L20981"/>
    <mergeCell ref="M20981:N20981"/>
    <mergeCell ref="O20981:P20981"/>
    <mergeCell ref="A20994:N20994"/>
    <mergeCell ref="O20994:P20994"/>
    <mergeCell ref="A20995:P20995"/>
    <mergeCell ref="A20996:C20996"/>
    <mergeCell ref="D20996:E20996"/>
    <mergeCell ref="G20996:H20996"/>
    <mergeCell ref="I20996:J20996"/>
    <mergeCell ref="K20996:L20996"/>
    <mergeCell ref="M20996:N20996"/>
    <mergeCell ref="O20996:P20996"/>
    <mergeCell ref="A20991:N20991"/>
    <mergeCell ref="O20991:P20991"/>
    <mergeCell ref="A20992:P20992"/>
    <mergeCell ref="A20993:C20993"/>
    <mergeCell ref="D20993:E20993"/>
    <mergeCell ref="G20993:H20993"/>
    <mergeCell ref="I20993:J20993"/>
    <mergeCell ref="K20993:L20993"/>
    <mergeCell ref="M20993:N20993"/>
    <mergeCell ref="O20993:P20993"/>
    <mergeCell ref="A20989:H20989"/>
    <mergeCell ref="I20989:J20989"/>
    <mergeCell ref="K20989:L20989"/>
    <mergeCell ref="M20989:N20989"/>
    <mergeCell ref="O20989:P20989"/>
    <mergeCell ref="A20990:H20990"/>
    <mergeCell ref="I20990:J20990"/>
    <mergeCell ref="K20990:L20990"/>
    <mergeCell ref="M20990:N20990"/>
    <mergeCell ref="O20990:P20990"/>
    <mergeCell ref="A20987:N20987"/>
    <mergeCell ref="O20987:P20987"/>
    <mergeCell ref="A20988:H20988"/>
    <mergeCell ref="I20988:J20988"/>
    <mergeCell ref="K20988:L20988"/>
    <mergeCell ref="M20988:N20988"/>
    <mergeCell ref="O20988:P20988"/>
    <mergeCell ref="A21001:N21001"/>
    <mergeCell ref="O21001:P21001"/>
    <mergeCell ref="A21002:P21002"/>
    <mergeCell ref="A21003:C21003"/>
    <mergeCell ref="D21003:E21003"/>
    <mergeCell ref="G21003:H21003"/>
    <mergeCell ref="I21003:J21003"/>
    <mergeCell ref="K21003:L21003"/>
    <mergeCell ref="M21003:N21003"/>
    <mergeCell ref="O21003:P21003"/>
    <mergeCell ref="O20999:P20999"/>
    <mergeCell ref="A21000:C21000"/>
    <mergeCell ref="D21000:E21000"/>
    <mergeCell ref="G21000:H21000"/>
    <mergeCell ref="I21000:J21000"/>
    <mergeCell ref="K21000:L21000"/>
    <mergeCell ref="M21000:N21000"/>
    <mergeCell ref="O21000:P21000"/>
    <mergeCell ref="A20999:C20999"/>
    <mergeCell ref="D20999:E20999"/>
    <mergeCell ref="G20999:H20999"/>
    <mergeCell ref="I20999:J20999"/>
    <mergeCell ref="K20999:L20999"/>
    <mergeCell ref="M20999:N20999"/>
    <mergeCell ref="O20997:P20997"/>
    <mergeCell ref="A20998:C20998"/>
    <mergeCell ref="D20998:E20998"/>
    <mergeCell ref="G20998:H20998"/>
    <mergeCell ref="I20998:J20998"/>
    <mergeCell ref="K20998:L20998"/>
    <mergeCell ref="M20998:N20998"/>
    <mergeCell ref="O20998:P20998"/>
    <mergeCell ref="A20997:C20997"/>
    <mergeCell ref="D20997:E20997"/>
    <mergeCell ref="G20997:H20997"/>
    <mergeCell ref="I20997:J20997"/>
    <mergeCell ref="K20997:L20997"/>
    <mergeCell ref="M20997:N20997"/>
    <mergeCell ref="A21009:H21009"/>
    <mergeCell ref="I21009:J21009"/>
    <mergeCell ref="K21009:L21009"/>
    <mergeCell ref="M21009:N21009"/>
    <mergeCell ref="O21009:P21009"/>
    <mergeCell ref="A21010:H21010"/>
    <mergeCell ref="I21010:J21010"/>
    <mergeCell ref="K21010:L21010"/>
    <mergeCell ref="M21010:N21010"/>
    <mergeCell ref="O21010:P21010"/>
    <mergeCell ref="O21006:P21006"/>
    <mergeCell ref="A21007:N21007"/>
    <mergeCell ref="O21007:P21007"/>
    <mergeCell ref="A21008:H21008"/>
    <mergeCell ref="I21008:J21008"/>
    <mergeCell ref="K21008:L21008"/>
    <mergeCell ref="M21008:N21008"/>
    <mergeCell ref="O21008:P21008"/>
    <mergeCell ref="A21006:C21006"/>
    <mergeCell ref="D21006:E21006"/>
    <mergeCell ref="G21006:H21006"/>
    <mergeCell ref="I21006:J21006"/>
    <mergeCell ref="K21006:L21006"/>
    <mergeCell ref="M21006:N21006"/>
    <mergeCell ref="O21004:P21004"/>
    <mergeCell ref="A21005:C21005"/>
    <mergeCell ref="D21005:E21005"/>
    <mergeCell ref="G21005:H21005"/>
    <mergeCell ref="I21005:J21005"/>
    <mergeCell ref="K21005:L21005"/>
    <mergeCell ref="M21005:N21005"/>
    <mergeCell ref="O21005:P21005"/>
    <mergeCell ref="A21004:C21004"/>
    <mergeCell ref="D21004:E21004"/>
    <mergeCell ref="G21004:H21004"/>
    <mergeCell ref="I21004:J21004"/>
    <mergeCell ref="K21004:L21004"/>
    <mergeCell ref="M21004:N21004"/>
    <mergeCell ref="A21025:B21025"/>
    <mergeCell ref="C21025:D21025"/>
    <mergeCell ref="E21025:G21025"/>
    <mergeCell ref="H21025:I21025"/>
    <mergeCell ref="J21025:O21025"/>
    <mergeCell ref="A21026:C21027"/>
    <mergeCell ref="D21026:E21027"/>
    <mergeCell ref="F21026:F21027"/>
    <mergeCell ref="G21026:H21027"/>
    <mergeCell ref="I21026:P21026"/>
    <mergeCell ref="B21023:K21023"/>
    <mergeCell ref="L21023:M21023"/>
    <mergeCell ref="N21023:P21023"/>
    <mergeCell ref="B21024:K21024"/>
    <mergeCell ref="L21024:M21024"/>
    <mergeCell ref="N21024:P21024"/>
    <mergeCell ref="B21021:K21021"/>
    <mergeCell ref="L21021:M21021"/>
    <mergeCell ref="N21021:P21021"/>
    <mergeCell ref="B21022:K21022"/>
    <mergeCell ref="L21022:M21022"/>
    <mergeCell ref="N21022:P21022"/>
    <mergeCell ref="A21018:P21018"/>
    <mergeCell ref="B21019:K21019"/>
    <mergeCell ref="L21019:M21019"/>
    <mergeCell ref="N21019:P21019"/>
    <mergeCell ref="B21020:K21020"/>
    <mergeCell ref="L21020:M21020"/>
    <mergeCell ref="N21020:P21020"/>
    <mergeCell ref="A21011:N21011"/>
    <mergeCell ref="O21011:P21011"/>
    <mergeCell ref="A21012:P21012"/>
    <mergeCell ref="A21014:P21014"/>
    <mergeCell ref="A21015:P21015"/>
    <mergeCell ref="A21016:P21016"/>
    <mergeCell ref="A21032:N21032"/>
    <mergeCell ref="O21032:P21032"/>
    <mergeCell ref="A21033:P21033"/>
    <mergeCell ref="A21034:C21034"/>
    <mergeCell ref="D21034:E21034"/>
    <mergeCell ref="G21034:H21034"/>
    <mergeCell ref="I21034:J21034"/>
    <mergeCell ref="K21034:L21034"/>
    <mergeCell ref="M21034:N21034"/>
    <mergeCell ref="O21034:P21034"/>
    <mergeCell ref="O21030:P21030"/>
    <mergeCell ref="A21031:C21031"/>
    <mergeCell ref="D21031:E21031"/>
    <mergeCell ref="G21031:H21031"/>
    <mergeCell ref="I21031:J21031"/>
    <mergeCell ref="K21031:L21031"/>
    <mergeCell ref="M21031:N21031"/>
    <mergeCell ref="O21031:P21031"/>
    <mergeCell ref="A21030:C21030"/>
    <mergeCell ref="D21030:E21030"/>
    <mergeCell ref="G21030:H21030"/>
    <mergeCell ref="I21030:J21030"/>
    <mergeCell ref="K21030:L21030"/>
    <mergeCell ref="M21030:N21030"/>
    <mergeCell ref="O21028:P21028"/>
    <mergeCell ref="A21029:C21029"/>
    <mergeCell ref="D21029:E21029"/>
    <mergeCell ref="G21029:H21029"/>
    <mergeCell ref="I21029:J21029"/>
    <mergeCell ref="K21029:L21029"/>
    <mergeCell ref="M21029:N21029"/>
    <mergeCell ref="O21029:P21029"/>
    <mergeCell ref="I21027:J21027"/>
    <mergeCell ref="K21027:L21027"/>
    <mergeCell ref="M21027:N21027"/>
    <mergeCell ref="O21027:P21027"/>
    <mergeCell ref="A21028:C21028"/>
    <mergeCell ref="D21028:E21028"/>
    <mergeCell ref="G21028:H21028"/>
    <mergeCell ref="I21028:J21028"/>
    <mergeCell ref="K21028:L21028"/>
    <mergeCell ref="M21028:N21028"/>
    <mergeCell ref="A21040:N21040"/>
    <mergeCell ref="O21040:P21040"/>
    <mergeCell ref="A21041:P21041"/>
    <mergeCell ref="A21042:C21042"/>
    <mergeCell ref="D21042:E21042"/>
    <mergeCell ref="G21042:H21042"/>
    <mergeCell ref="I21042:J21042"/>
    <mergeCell ref="K21042:L21042"/>
    <mergeCell ref="M21042:N21042"/>
    <mergeCell ref="O21042:P21042"/>
    <mergeCell ref="A21038:H21038"/>
    <mergeCell ref="I21038:J21038"/>
    <mergeCell ref="K21038:L21038"/>
    <mergeCell ref="M21038:N21038"/>
    <mergeCell ref="O21038:P21038"/>
    <mergeCell ref="A21039:H21039"/>
    <mergeCell ref="I21039:J21039"/>
    <mergeCell ref="K21039:L21039"/>
    <mergeCell ref="M21039:N21039"/>
    <mergeCell ref="O21039:P21039"/>
    <mergeCell ref="O21035:P21035"/>
    <mergeCell ref="A21036:N21036"/>
    <mergeCell ref="O21036:P21036"/>
    <mergeCell ref="A21037:H21037"/>
    <mergeCell ref="I21037:J21037"/>
    <mergeCell ref="K21037:L21037"/>
    <mergeCell ref="M21037:N21037"/>
    <mergeCell ref="O21037:P21037"/>
    <mergeCell ref="A21035:C21035"/>
    <mergeCell ref="D21035:E21035"/>
    <mergeCell ref="G21035:H21035"/>
    <mergeCell ref="I21035:J21035"/>
    <mergeCell ref="K21035:L21035"/>
    <mergeCell ref="M21035:N21035"/>
    <mergeCell ref="O21048:P21048"/>
    <mergeCell ref="A21049:C21049"/>
    <mergeCell ref="D21049:E21049"/>
    <mergeCell ref="G21049:H21049"/>
    <mergeCell ref="I21049:J21049"/>
    <mergeCell ref="K21049:L21049"/>
    <mergeCell ref="M21049:N21049"/>
    <mergeCell ref="O21049:P21049"/>
    <mergeCell ref="A21048:C21048"/>
    <mergeCell ref="D21048:E21048"/>
    <mergeCell ref="G21048:H21048"/>
    <mergeCell ref="I21048:J21048"/>
    <mergeCell ref="K21048:L21048"/>
    <mergeCell ref="M21048:N21048"/>
    <mergeCell ref="O21046:P21046"/>
    <mergeCell ref="A21047:C21047"/>
    <mergeCell ref="D21047:E21047"/>
    <mergeCell ref="G21047:H21047"/>
    <mergeCell ref="I21047:J21047"/>
    <mergeCell ref="K21047:L21047"/>
    <mergeCell ref="M21047:N21047"/>
    <mergeCell ref="O21047:P21047"/>
    <mergeCell ref="A21046:C21046"/>
    <mergeCell ref="D21046:E21046"/>
    <mergeCell ref="G21046:H21046"/>
    <mergeCell ref="I21046:J21046"/>
    <mergeCell ref="K21046:L21046"/>
    <mergeCell ref="M21046:N21046"/>
    <mergeCell ref="A21043:N21043"/>
    <mergeCell ref="O21043:P21043"/>
    <mergeCell ref="A21044:P21044"/>
    <mergeCell ref="A21045:C21045"/>
    <mergeCell ref="D21045:E21045"/>
    <mergeCell ref="G21045:H21045"/>
    <mergeCell ref="I21045:J21045"/>
    <mergeCell ref="K21045:L21045"/>
    <mergeCell ref="M21045:N21045"/>
    <mergeCell ref="O21045:P21045"/>
    <mergeCell ref="O21055:P21055"/>
    <mergeCell ref="A21056:C21056"/>
    <mergeCell ref="D21056:E21056"/>
    <mergeCell ref="G21056:H21056"/>
    <mergeCell ref="I21056:J21056"/>
    <mergeCell ref="K21056:L21056"/>
    <mergeCell ref="M21056:N21056"/>
    <mergeCell ref="O21056:P21056"/>
    <mergeCell ref="A21055:C21055"/>
    <mergeCell ref="D21055:E21055"/>
    <mergeCell ref="G21055:H21055"/>
    <mergeCell ref="I21055:J21055"/>
    <mergeCell ref="K21055:L21055"/>
    <mergeCell ref="M21055:N21055"/>
    <mergeCell ref="O21053:P21053"/>
    <mergeCell ref="A21054:C21054"/>
    <mergeCell ref="D21054:E21054"/>
    <mergeCell ref="G21054:H21054"/>
    <mergeCell ref="I21054:J21054"/>
    <mergeCell ref="K21054:L21054"/>
    <mergeCell ref="M21054:N21054"/>
    <mergeCell ref="O21054:P21054"/>
    <mergeCell ref="O21050:P21050"/>
    <mergeCell ref="A21051:N21051"/>
    <mergeCell ref="O21051:P21051"/>
    <mergeCell ref="A21052:P21052"/>
    <mergeCell ref="A21053:C21053"/>
    <mergeCell ref="D21053:E21053"/>
    <mergeCell ref="G21053:H21053"/>
    <mergeCell ref="I21053:J21053"/>
    <mergeCell ref="K21053:L21053"/>
    <mergeCell ref="M21053:N21053"/>
    <mergeCell ref="A21050:C21050"/>
    <mergeCell ref="D21050:E21050"/>
    <mergeCell ref="G21050:H21050"/>
    <mergeCell ref="I21050:J21050"/>
    <mergeCell ref="K21050:L21050"/>
    <mergeCell ref="M21050:N21050"/>
    <mergeCell ref="B21069:K21069"/>
    <mergeCell ref="L21069:M21069"/>
    <mergeCell ref="N21069:P21069"/>
    <mergeCell ref="A21070:B21070"/>
    <mergeCell ref="C21070:D21070"/>
    <mergeCell ref="E21070:G21070"/>
    <mergeCell ref="H21070:I21070"/>
    <mergeCell ref="J21070:O21070"/>
    <mergeCell ref="B21067:K21067"/>
    <mergeCell ref="L21067:M21067"/>
    <mergeCell ref="N21067:P21067"/>
    <mergeCell ref="B21068:K21068"/>
    <mergeCell ref="L21068:M21068"/>
    <mergeCell ref="N21068:P21068"/>
    <mergeCell ref="B21065:K21065"/>
    <mergeCell ref="L21065:M21065"/>
    <mergeCell ref="N21065:P21065"/>
    <mergeCell ref="B21066:K21066"/>
    <mergeCell ref="L21066:M21066"/>
    <mergeCell ref="N21066:P21066"/>
    <mergeCell ref="O21057:P21057"/>
    <mergeCell ref="A21059:P21059"/>
    <mergeCell ref="A21060:P21060"/>
    <mergeCell ref="A21061:P21061"/>
    <mergeCell ref="A21063:P21063"/>
    <mergeCell ref="B21064:K21064"/>
    <mergeCell ref="L21064:M21064"/>
    <mergeCell ref="N21064:P21064"/>
    <mergeCell ref="A21057:C21057"/>
    <mergeCell ref="D21057:E21057"/>
    <mergeCell ref="G21057:H21057"/>
    <mergeCell ref="I21057:J21057"/>
    <mergeCell ref="K21057:L21057"/>
    <mergeCell ref="M21057:N21057"/>
    <mergeCell ref="O21075:P21075"/>
    <mergeCell ref="A21076:C21076"/>
    <mergeCell ref="D21076:E21076"/>
    <mergeCell ref="G21076:H21076"/>
    <mergeCell ref="I21076:J21076"/>
    <mergeCell ref="K21076:L21076"/>
    <mergeCell ref="M21076:N21076"/>
    <mergeCell ref="O21076:P21076"/>
    <mergeCell ref="A21075:C21075"/>
    <mergeCell ref="D21075:E21075"/>
    <mergeCell ref="G21075:H21075"/>
    <mergeCell ref="I21075:J21075"/>
    <mergeCell ref="K21075:L21075"/>
    <mergeCell ref="M21075:N21075"/>
    <mergeCell ref="O21073:P21073"/>
    <mergeCell ref="A21074:C21074"/>
    <mergeCell ref="D21074:E21074"/>
    <mergeCell ref="G21074:H21074"/>
    <mergeCell ref="I21074:J21074"/>
    <mergeCell ref="K21074:L21074"/>
    <mergeCell ref="M21074:N21074"/>
    <mergeCell ref="O21074:P21074"/>
    <mergeCell ref="A21073:C21073"/>
    <mergeCell ref="D21073:E21073"/>
    <mergeCell ref="G21073:H21073"/>
    <mergeCell ref="I21073:J21073"/>
    <mergeCell ref="K21073:L21073"/>
    <mergeCell ref="M21073:N21073"/>
    <mergeCell ref="A21071:C21072"/>
    <mergeCell ref="D21071:E21072"/>
    <mergeCell ref="F21071:F21072"/>
    <mergeCell ref="G21071:H21072"/>
    <mergeCell ref="I21071:P21071"/>
    <mergeCell ref="I21072:J21072"/>
    <mergeCell ref="K21072:L21072"/>
    <mergeCell ref="M21072:N21072"/>
    <mergeCell ref="O21072:P21072"/>
    <mergeCell ref="A21083:N21083"/>
    <mergeCell ref="O21083:P21083"/>
    <mergeCell ref="A21084:P21084"/>
    <mergeCell ref="A21085:C21085"/>
    <mergeCell ref="D21085:E21085"/>
    <mergeCell ref="G21085:H21085"/>
    <mergeCell ref="I21085:J21085"/>
    <mergeCell ref="K21085:L21085"/>
    <mergeCell ref="M21085:N21085"/>
    <mergeCell ref="O21085:P21085"/>
    <mergeCell ref="A21081:H21081"/>
    <mergeCell ref="I21081:J21081"/>
    <mergeCell ref="K21081:L21081"/>
    <mergeCell ref="M21081:N21081"/>
    <mergeCell ref="O21081:P21081"/>
    <mergeCell ref="A21082:H21082"/>
    <mergeCell ref="I21082:J21082"/>
    <mergeCell ref="K21082:L21082"/>
    <mergeCell ref="M21082:N21082"/>
    <mergeCell ref="O21082:P21082"/>
    <mergeCell ref="A21079:N21079"/>
    <mergeCell ref="O21079:P21079"/>
    <mergeCell ref="A21080:H21080"/>
    <mergeCell ref="I21080:J21080"/>
    <mergeCell ref="K21080:L21080"/>
    <mergeCell ref="M21080:N21080"/>
    <mergeCell ref="O21080:P21080"/>
    <mergeCell ref="O21077:P21077"/>
    <mergeCell ref="A21078:C21078"/>
    <mergeCell ref="D21078:E21078"/>
    <mergeCell ref="G21078:H21078"/>
    <mergeCell ref="I21078:J21078"/>
    <mergeCell ref="K21078:L21078"/>
    <mergeCell ref="M21078:N21078"/>
    <mergeCell ref="O21078:P21078"/>
    <mergeCell ref="A21077:C21077"/>
    <mergeCell ref="D21077:E21077"/>
    <mergeCell ref="G21077:H21077"/>
    <mergeCell ref="I21077:J21077"/>
    <mergeCell ref="K21077:L21077"/>
    <mergeCell ref="M21077:N21077"/>
    <mergeCell ref="A21091:H21091"/>
    <mergeCell ref="I21091:J21091"/>
    <mergeCell ref="K21091:L21091"/>
    <mergeCell ref="M21091:N21091"/>
    <mergeCell ref="O21091:P21091"/>
    <mergeCell ref="A21092:H21092"/>
    <mergeCell ref="I21092:J21092"/>
    <mergeCell ref="K21092:L21092"/>
    <mergeCell ref="M21092:N21092"/>
    <mergeCell ref="O21092:P21092"/>
    <mergeCell ref="O21088:P21088"/>
    <mergeCell ref="A21089:N21089"/>
    <mergeCell ref="O21089:P21089"/>
    <mergeCell ref="A21090:H21090"/>
    <mergeCell ref="I21090:J21090"/>
    <mergeCell ref="K21090:L21090"/>
    <mergeCell ref="M21090:N21090"/>
    <mergeCell ref="O21090:P21090"/>
    <mergeCell ref="A21088:C21088"/>
    <mergeCell ref="D21088:E21088"/>
    <mergeCell ref="G21088:H21088"/>
    <mergeCell ref="I21088:J21088"/>
    <mergeCell ref="K21088:L21088"/>
    <mergeCell ref="M21088:N21088"/>
    <mergeCell ref="O21086:P21086"/>
    <mergeCell ref="A21087:C21087"/>
    <mergeCell ref="D21087:E21087"/>
    <mergeCell ref="G21087:H21087"/>
    <mergeCell ref="I21087:J21087"/>
    <mergeCell ref="K21087:L21087"/>
    <mergeCell ref="M21087:N21087"/>
    <mergeCell ref="O21087:P21087"/>
    <mergeCell ref="A21086:C21086"/>
    <mergeCell ref="D21086:E21086"/>
    <mergeCell ref="G21086:H21086"/>
    <mergeCell ref="I21086:J21086"/>
    <mergeCell ref="K21086:L21086"/>
    <mergeCell ref="M21086:N21086"/>
    <mergeCell ref="O21098:P21098"/>
    <mergeCell ref="A21099:N21099"/>
    <mergeCell ref="O21099:P21099"/>
    <mergeCell ref="A21100:P21100"/>
    <mergeCell ref="A21101:C21101"/>
    <mergeCell ref="D21101:E21101"/>
    <mergeCell ref="G21101:H21101"/>
    <mergeCell ref="I21101:J21101"/>
    <mergeCell ref="K21101:L21101"/>
    <mergeCell ref="M21101:N21101"/>
    <mergeCell ref="A21098:C21098"/>
    <mergeCell ref="D21098:E21098"/>
    <mergeCell ref="G21098:H21098"/>
    <mergeCell ref="I21098:J21098"/>
    <mergeCell ref="K21098:L21098"/>
    <mergeCell ref="M21098:N21098"/>
    <mergeCell ref="O21096:P21096"/>
    <mergeCell ref="A21097:C21097"/>
    <mergeCell ref="D21097:E21097"/>
    <mergeCell ref="G21097:H21097"/>
    <mergeCell ref="I21097:J21097"/>
    <mergeCell ref="K21097:L21097"/>
    <mergeCell ref="M21097:N21097"/>
    <mergeCell ref="O21097:P21097"/>
    <mergeCell ref="A21096:C21096"/>
    <mergeCell ref="D21096:E21096"/>
    <mergeCell ref="G21096:H21096"/>
    <mergeCell ref="I21096:J21096"/>
    <mergeCell ref="K21096:L21096"/>
    <mergeCell ref="M21096:N21096"/>
    <mergeCell ref="A21093:N21093"/>
    <mergeCell ref="O21093:P21093"/>
    <mergeCell ref="A21094:P21094"/>
    <mergeCell ref="A21095:C21095"/>
    <mergeCell ref="D21095:E21095"/>
    <mergeCell ref="G21095:H21095"/>
    <mergeCell ref="I21095:J21095"/>
    <mergeCell ref="K21095:L21095"/>
    <mergeCell ref="M21095:N21095"/>
    <mergeCell ref="O21095:P21095"/>
    <mergeCell ref="A21115:C21116"/>
    <mergeCell ref="D21115:E21116"/>
    <mergeCell ref="F21115:F21116"/>
    <mergeCell ref="G21115:H21116"/>
    <mergeCell ref="I21115:P21115"/>
    <mergeCell ref="I21116:J21116"/>
    <mergeCell ref="K21116:L21116"/>
    <mergeCell ref="M21116:N21116"/>
    <mergeCell ref="O21116:P21116"/>
    <mergeCell ref="B21113:K21113"/>
    <mergeCell ref="L21113:M21113"/>
    <mergeCell ref="N21113:P21113"/>
    <mergeCell ref="A21114:B21114"/>
    <mergeCell ref="C21114:D21114"/>
    <mergeCell ref="E21114:G21114"/>
    <mergeCell ref="H21114:I21114"/>
    <mergeCell ref="J21114:O21114"/>
    <mergeCell ref="B21111:K21111"/>
    <mergeCell ref="L21111:M21111"/>
    <mergeCell ref="N21111:P21111"/>
    <mergeCell ref="B21112:K21112"/>
    <mergeCell ref="L21112:M21112"/>
    <mergeCell ref="N21112:P21112"/>
    <mergeCell ref="B21109:K21109"/>
    <mergeCell ref="L21109:M21109"/>
    <mergeCell ref="N21109:P21109"/>
    <mergeCell ref="B21110:K21110"/>
    <mergeCell ref="L21110:M21110"/>
    <mergeCell ref="N21110:P21110"/>
    <mergeCell ref="O21101:P21101"/>
    <mergeCell ref="A21103:P21103"/>
    <mergeCell ref="A21104:P21104"/>
    <mergeCell ref="A21105:P21105"/>
    <mergeCell ref="A21107:P21107"/>
    <mergeCell ref="B21108:K21108"/>
    <mergeCell ref="L21108:M21108"/>
    <mergeCell ref="N21108:P21108"/>
    <mergeCell ref="A21122:N21122"/>
    <mergeCell ref="O21122:P21122"/>
    <mergeCell ref="A21123:P21123"/>
    <mergeCell ref="A21124:C21124"/>
    <mergeCell ref="D21124:E21124"/>
    <mergeCell ref="G21124:H21124"/>
    <mergeCell ref="I21124:J21124"/>
    <mergeCell ref="K21124:L21124"/>
    <mergeCell ref="M21124:N21124"/>
    <mergeCell ref="O21124:P21124"/>
    <mergeCell ref="A21120:H21120"/>
    <mergeCell ref="I21120:J21120"/>
    <mergeCell ref="K21120:L21120"/>
    <mergeCell ref="M21120:N21120"/>
    <mergeCell ref="O21120:P21120"/>
    <mergeCell ref="A21121:H21121"/>
    <mergeCell ref="I21121:J21121"/>
    <mergeCell ref="K21121:L21121"/>
    <mergeCell ref="M21121:N21121"/>
    <mergeCell ref="O21121:P21121"/>
    <mergeCell ref="O21117:P21117"/>
    <mergeCell ref="A21118:N21118"/>
    <mergeCell ref="O21118:P21118"/>
    <mergeCell ref="A21119:H21119"/>
    <mergeCell ref="I21119:J21119"/>
    <mergeCell ref="K21119:L21119"/>
    <mergeCell ref="M21119:N21119"/>
    <mergeCell ref="O21119:P21119"/>
    <mergeCell ref="A21117:C21117"/>
    <mergeCell ref="D21117:E21117"/>
    <mergeCell ref="G21117:H21117"/>
    <mergeCell ref="I21117:J21117"/>
    <mergeCell ref="K21117:L21117"/>
    <mergeCell ref="M21117:N21117"/>
    <mergeCell ref="A21132:N21132"/>
    <mergeCell ref="O21132:P21132"/>
    <mergeCell ref="A21133:H21133"/>
    <mergeCell ref="I21133:J21133"/>
    <mergeCell ref="K21133:L21133"/>
    <mergeCell ref="M21133:N21133"/>
    <mergeCell ref="O21133:P21133"/>
    <mergeCell ref="O21130:P21130"/>
    <mergeCell ref="A21131:C21131"/>
    <mergeCell ref="D21131:E21131"/>
    <mergeCell ref="G21131:H21131"/>
    <mergeCell ref="I21131:J21131"/>
    <mergeCell ref="K21131:L21131"/>
    <mergeCell ref="M21131:N21131"/>
    <mergeCell ref="O21131:P21131"/>
    <mergeCell ref="O21127:P21127"/>
    <mergeCell ref="A21128:N21128"/>
    <mergeCell ref="O21128:P21128"/>
    <mergeCell ref="A21129:P21129"/>
    <mergeCell ref="A21130:C21130"/>
    <mergeCell ref="D21130:E21130"/>
    <mergeCell ref="G21130:H21130"/>
    <mergeCell ref="I21130:J21130"/>
    <mergeCell ref="K21130:L21130"/>
    <mergeCell ref="M21130:N21130"/>
    <mergeCell ref="A21127:C21127"/>
    <mergeCell ref="D21127:E21127"/>
    <mergeCell ref="G21127:H21127"/>
    <mergeCell ref="I21127:J21127"/>
    <mergeCell ref="K21127:L21127"/>
    <mergeCell ref="M21127:N21127"/>
    <mergeCell ref="O21125:P21125"/>
    <mergeCell ref="A21126:C21126"/>
    <mergeCell ref="D21126:E21126"/>
    <mergeCell ref="G21126:H21126"/>
    <mergeCell ref="I21126:J21126"/>
    <mergeCell ref="K21126:L21126"/>
    <mergeCell ref="M21126:N21126"/>
    <mergeCell ref="O21126:P21126"/>
    <mergeCell ref="A21125:C21125"/>
    <mergeCell ref="D21125:E21125"/>
    <mergeCell ref="G21125:H21125"/>
    <mergeCell ref="I21125:J21125"/>
    <mergeCell ref="K21125:L21125"/>
    <mergeCell ref="M21125:N21125"/>
    <mergeCell ref="O21139:P21139"/>
    <mergeCell ref="A21140:C21140"/>
    <mergeCell ref="D21140:E21140"/>
    <mergeCell ref="G21140:H21140"/>
    <mergeCell ref="I21140:J21140"/>
    <mergeCell ref="K21140:L21140"/>
    <mergeCell ref="M21140:N21140"/>
    <mergeCell ref="O21140:P21140"/>
    <mergeCell ref="A21139:C21139"/>
    <mergeCell ref="D21139:E21139"/>
    <mergeCell ref="G21139:H21139"/>
    <mergeCell ref="I21139:J21139"/>
    <mergeCell ref="K21139:L21139"/>
    <mergeCell ref="M21139:N21139"/>
    <mergeCell ref="A21136:N21136"/>
    <mergeCell ref="O21136:P21136"/>
    <mergeCell ref="A21137:P21137"/>
    <mergeCell ref="A21138:C21138"/>
    <mergeCell ref="D21138:E21138"/>
    <mergeCell ref="G21138:H21138"/>
    <mergeCell ref="I21138:J21138"/>
    <mergeCell ref="K21138:L21138"/>
    <mergeCell ref="M21138:N21138"/>
    <mergeCell ref="O21138:P21138"/>
    <mergeCell ref="A21134:H21134"/>
    <mergeCell ref="I21134:J21134"/>
    <mergeCell ref="K21134:L21134"/>
    <mergeCell ref="M21134:N21134"/>
    <mergeCell ref="O21134:P21134"/>
    <mergeCell ref="A21135:H21135"/>
    <mergeCell ref="I21135:J21135"/>
    <mergeCell ref="K21135:L21135"/>
    <mergeCell ref="M21135:N21135"/>
    <mergeCell ref="O21135:P21135"/>
    <mergeCell ref="B21156:K21156"/>
    <mergeCell ref="L21156:M21156"/>
    <mergeCell ref="N21156:P21156"/>
    <mergeCell ref="B21157:K21157"/>
    <mergeCell ref="L21157:M21157"/>
    <mergeCell ref="N21157:P21157"/>
    <mergeCell ref="A21150:P21150"/>
    <mergeCell ref="A21151:P21151"/>
    <mergeCell ref="A21152:P21152"/>
    <mergeCell ref="A21154:P21154"/>
    <mergeCell ref="B21155:K21155"/>
    <mergeCell ref="L21155:M21155"/>
    <mergeCell ref="N21155:P21155"/>
    <mergeCell ref="A21147:H21147"/>
    <mergeCell ref="I21147:J21147"/>
    <mergeCell ref="K21147:L21147"/>
    <mergeCell ref="M21147:N21147"/>
    <mergeCell ref="O21147:P21147"/>
    <mergeCell ref="A21148:H21148"/>
    <mergeCell ref="I21148:J21148"/>
    <mergeCell ref="K21148:L21148"/>
    <mergeCell ref="M21148:N21148"/>
    <mergeCell ref="O21148:P21148"/>
    <mergeCell ref="O21144:P21144"/>
    <mergeCell ref="A21145:N21145"/>
    <mergeCell ref="O21145:P21145"/>
    <mergeCell ref="A21146:H21146"/>
    <mergeCell ref="I21146:J21146"/>
    <mergeCell ref="K21146:L21146"/>
    <mergeCell ref="M21146:N21146"/>
    <mergeCell ref="O21146:P21146"/>
    <mergeCell ref="O21141:P21141"/>
    <mergeCell ref="A21142:N21142"/>
    <mergeCell ref="O21142:P21142"/>
    <mergeCell ref="A21143:P21143"/>
    <mergeCell ref="A21144:C21144"/>
    <mergeCell ref="D21144:E21144"/>
    <mergeCell ref="G21144:H21144"/>
    <mergeCell ref="I21144:J21144"/>
    <mergeCell ref="K21144:L21144"/>
    <mergeCell ref="M21144:N21144"/>
    <mergeCell ref="A21141:C21141"/>
    <mergeCell ref="D21141:E21141"/>
    <mergeCell ref="G21141:H21141"/>
    <mergeCell ref="I21141:J21141"/>
    <mergeCell ref="K21141:L21141"/>
    <mergeCell ref="M21141:N21141"/>
    <mergeCell ref="A21164:N21164"/>
    <mergeCell ref="O21164:P21164"/>
    <mergeCell ref="A21165:P21165"/>
    <mergeCell ref="A21166:C21166"/>
    <mergeCell ref="D21166:E21166"/>
    <mergeCell ref="G21166:H21166"/>
    <mergeCell ref="I21166:J21166"/>
    <mergeCell ref="K21166:L21166"/>
    <mergeCell ref="M21166:N21166"/>
    <mergeCell ref="O21166:P21166"/>
    <mergeCell ref="A21162:C21163"/>
    <mergeCell ref="D21162:E21163"/>
    <mergeCell ref="F21162:F21163"/>
    <mergeCell ref="G21162:H21163"/>
    <mergeCell ref="I21162:P21162"/>
    <mergeCell ref="I21163:J21163"/>
    <mergeCell ref="K21163:L21163"/>
    <mergeCell ref="M21163:N21163"/>
    <mergeCell ref="O21163:P21163"/>
    <mergeCell ref="B21160:K21160"/>
    <mergeCell ref="L21160:M21160"/>
    <mergeCell ref="N21160:P21160"/>
    <mergeCell ref="A21161:B21161"/>
    <mergeCell ref="C21161:D21161"/>
    <mergeCell ref="E21161:G21161"/>
    <mergeCell ref="H21161:I21161"/>
    <mergeCell ref="J21161:O21161"/>
    <mergeCell ref="B21158:K21158"/>
    <mergeCell ref="L21158:M21158"/>
    <mergeCell ref="N21158:P21158"/>
    <mergeCell ref="B21159:K21159"/>
    <mergeCell ref="L21159:M21159"/>
    <mergeCell ref="N21159:P21159"/>
    <mergeCell ref="O21172:P21172"/>
    <mergeCell ref="A21173:C21173"/>
    <mergeCell ref="D21173:E21173"/>
    <mergeCell ref="G21173:H21173"/>
    <mergeCell ref="I21173:J21173"/>
    <mergeCell ref="K21173:L21173"/>
    <mergeCell ref="M21173:N21173"/>
    <mergeCell ref="O21173:P21173"/>
    <mergeCell ref="O21169:P21169"/>
    <mergeCell ref="A21170:N21170"/>
    <mergeCell ref="O21170:P21170"/>
    <mergeCell ref="A21171:P21171"/>
    <mergeCell ref="A21172:C21172"/>
    <mergeCell ref="D21172:E21172"/>
    <mergeCell ref="G21172:H21172"/>
    <mergeCell ref="I21172:J21172"/>
    <mergeCell ref="K21172:L21172"/>
    <mergeCell ref="M21172:N21172"/>
    <mergeCell ref="A21169:C21169"/>
    <mergeCell ref="D21169:E21169"/>
    <mergeCell ref="G21169:H21169"/>
    <mergeCell ref="I21169:J21169"/>
    <mergeCell ref="K21169:L21169"/>
    <mergeCell ref="M21169:N21169"/>
    <mergeCell ref="O21167:P21167"/>
    <mergeCell ref="A21168:C21168"/>
    <mergeCell ref="D21168:E21168"/>
    <mergeCell ref="G21168:H21168"/>
    <mergeCell ref="I21168:J21168"/>
    <mergeCell ref="K21168:L21168"/>
    <mergeCell ref="M21168:N21168"/>
    <mergeCell ref="O21168:P21168"/>
    <mergeCell ref="A21167:C21167"/>
    <mergeCell ref="D21167:E21167"/>
    <mergeCell ref="G21167:H21167"/>
    <mergeCell ref="I21167:J21167"/>
    <mergeCell ref="K21167:L21167"/>
    <mergeCell ref="M21167:N21167"/>
    <mergeCell ref="A21180:N21180"/>
    <mergeCell ref="O21180:P21180"/>
    <mergeCell ref="A21181:P21181"/>
    <mergeCell ref="A21182:C21182"/>
    <mergeCell ref="D21182:E21182"/>
    <mergeCell ref="G21182:H21182"/>
    <mergeCell ref="I21182:J21182"/>
    <mergeCell ref="K21182:L21182"/>
    <mergeCell ref="M21182:N21182"/>
    <mergeCell ref="O21182:P21182"/>
    <mergeCell ref="A21178:H21178"/>
    <mergeCell ref="I21178:J21178"/>
    <mergeCell ref="K21178:L21178"/>
    <mergeCell ref="M21178:N21178"/>
    <mergeCell ref="O21178:P21178"/>
    <mergeCell ref="A21179:H21179"/>
    <mergeCell ref="I21179:J21179"/>
    <mergeCell ref="K21179:L21179"/>
    <mergeCell ref="M21179:N21179"/>
    <mergeCell ref="O21179:P21179"/>
    <mergeCell ref="A21176:N21176"/>
    <mergeCell ref="O21176:P21176"/>
    <mergeCell ref="A21177:H21177"/>
    <mergeCell ref="I21177:J21177"/>
    <mergeCell ref="K21177:L21177"/>
    <mergeCell ref="M21177:N21177"/>
    <mergeCell ref="O21177:P21177"/>
    <mergeCell ref="O21174:P21174"/>
    <mergeCell ref="A21175:C21175"/>
    <mergeCell ref="D21175:E21175"/>
    <mergeCell ref="G21175:H21175"/>
    <mergeCell ref="I21175:J21175"/>
    <mergeCell ref="K21175:L21175"/>
    <mergeCell ref="M21175:N21175"/>
    <mergeCell ref="O21175:P21175"/>
    <mergeCell ref="A21174:C21174"/>
    <mergeCell ref="D21174:E21174"/>
    <mergeCell ref="G21174:H21174"/>
    <mergeCell ref="I21174:J21174"/>
    <mergeCell ref="K21174:L21174"/>
    <mergeCell ref="M21174:N21174"/>
    <mergeCell ref="A21190:N21190"/>
    <mergeCell ref="O21190:P21190"/>
    <mergeCell ref="A21191:H21191"/>
    <mergeCell ref="I21191:J21191"/>
    <mergeCell ref="K21191:L21191"/>
    <mergeCell ref="M21191:N21191"/>
    <mergeCell ref="O21191:P21191"/>
    <mergeCell ref="O21188:P21188"/>
    <mergeCell ref="A21189:C21189"/>
    <mergeCell ref="D21189:E21189"/>
    <mergeCell ref="G21189:H21189"/>
    <mergeCell ref="I21189:J21189"/>
    <mergeCell ref="K21189:L21189"/>
    <mergeCell ref="M21189:N21189"/>
    <mergeCell ref="O21189:P21189"/>
    <mergeCell ref="O21185:P21185"/>
    <mergeCell ref="A21186:N21186"/>
    <mergeCell ref="O21186:P21186"/>
    <mergeCell ref="A21187:P21187"/>
    <mergeCell ref="A21188:C21188"/>
    <mergeCell ref="D21188:E21188"/>
    <mergeCell ref="G21188:H21188"/>
    <mergeCell ref="I21188:J21188"/>
    <mergeCell ref="K21188:L21188"/>
    <mergeCell ref="M21188:N21188"/>
    <mergeCell ref="A21185:C21185"/>
    <mergeCell ref="D21185:E21185"/>
    <mergeCell ref="G21185:H21185"/>
    <mergeCell ref="I21185:J21185"/>
    <mergeCell ref="K21185:L21185"/>
    <mergeCell ref="M21185:N21185"/>
    <mergeCell ref="O21183:P21183"/>
    <mergeCell ref="A21184:C21184"/>
    <mergeCell ref="D21184:E21184"/>
    <mergeCell ref="G21184:H21184"/>
    <mergeCell ref="I21184:J21184"/>
    <mergeCell ref="K21184:L21184"/>
    <mergeCell ref="M21184:N21184"/>
    <mergeCell ref="O21184:P21184"/>
    <mergeCell ref="A21183:C21183"/>
    <mergeCell ref="D21183:E21183"/>
    <mergeCell ref="G21183:H21183"/>
    <mergeCell ref="I21183:J21183"/>
    <mergeCell ref="K21183:L21183"/>
    <mergeCell ref="M21183:N21183"/>
    <mergeCell ref="B21205:K21205"/>
    <mergeCell ref="L21205:M21205"/>
    <mergeCell ref="N21205:P21205"/>
    <mergeCell ref="A21206:B21206"/>
    <mergeCell ref="C21206:D21206"/>
    <mergeCell ref="E21206:G21206"/>
    <mergeCell ref="H21206:I21206"/>
    <mergeCell ref="J21206:O21206"/>
    <mergeCell ref="B21203:K21203"/>
    <mergeCell ref="L21203:M21203"/>
    <mergeCell ref="N21203:P21203"/>
    <mergeCell ref="B21204:K21204"/>
    <mergeCell ref="L21204:M21204"/>
    <mergeCell ref="N21204:P21204"/>
    <mergeCell ref="B21201:K21201"/>
    <mergeCell ref="L21201:M21201"/>
    <mergeCell ref="N21201:P21201"/>
    <mergeCell ref="B21202:K21202"/>
    <mergeCell ref="L21202:M21202"/>
    <mergeCell ref="N21202:P21202"/>
    <mergeCell ref="A21195:P21195"/>
    <mergeCell ref="A21196:P21196"/>
    <mergeCell ref="A21197:P21197"/>
    <mergeCell ref="A21199:P21199"/>
    <mergeCell ref="B21200:K21200"/>
    <mergeCell ref="L21200:M21200"/>
    <mergeCell ref="N21200:P21200"/>
    <mergeCell ref="A21192:H21192"/>
    <mergeCell ref="I21192:J21192"/>
    <mergeCell ref="K21192:L21192"/>
    <mergeCell ref="M21192:N21192"/>
    <mergeCell ref="O21192:P21192"/>
    <mergeCell ref="A21193:H21193"/>
    <mergeCell ref="I21193:J21193"/>
    <mergeCell ref="K21193:L21193"/>
    <mergeCell ref="M21193:N21193"/>
    <mergeCell ref="O21193:P21193"/>
    <mergeCell ref="O21212:P21212"/>
    <mergeCell ref="A21213:C21213"/>
    <mergeCell ref="D21213:E21213"/>
    <mergeCell ref="G21213:H21213"/>
    <mergeCell ref="I21213:J21213"/>
    <mergeCell ref="K21213:L21213"/>
    <mergeCell ref="M21213:N21213"/>
    <mergeCell ref="O21213:P21213"/>
    <mergeCell ref="A21212:C21212"/>
    <mergeCell ref="D21212:E21212"/>
    <mergeCell ref="G21212:H21212"/>
    <mergeCell ref="I21212:J21212"/>
    <mergeCell ref="K21212:L21212"/>
    <mergeCell ref="M21212:N21212"/>
    <mergeCell ref="A21209:N21209"/>
    <mergeCell ref="O21209:P21209"/>
    <mergeCell ref="A21210:P21210"/>
    <mergeCell ref="A21211:C21211"/>
    <mergeCell ref="D21211:E21211"/>
    <mergeCell ref="G21211:H21211"/>
    <mergeCell ref="I21211:J21211"/>
    <mergeCell ref="K21211:L21211"/>
    <mergeCell ref="M21211:N21211"/>
    <mergeCell ref="O21211:P21211"/>
    <mergeCell ref="A21207:C21208"/>
    <mergeCell ref="D21207:E21208"/>
    <mergeCell ref="F21207:F21208"/>
    <mergeCell ref="G21207:H21208"/>
    <mergeCell ref="I21207:P21207"/>
    <mergeCell ref="I21208:J21208"/>
    <mergeCell ref="K21208:L21208"/>
    <mergeCell ref="M21208:N21208"/>
    <mergeCell ref="O21208:P21208"/>
    <mergeCell ref="A21221:N21221"/>
    <mergeCell ref="O21221:P21221"/>
    <mergeCell ref="A21222:H21222"/>
    <mergeCell ref="I21222:J21222"/>
    <mergeCell ref="K21222:L21222"/>
    <mergeCell ref="M21222:N21222"/>
    <mergeCell ref="O21222:P21222"/>
    <mergeCell ref="O21219:P21219"/>
    <mergeCell ref="A21220:C21220"/>
    <mergeCell ref="D21220:E21220"/>
    <mergeCell ref="G21220:H21220"/>
    <mergeCell ref="I21220:J21220"/>
    <mergeCell ref="K21220:L21220"/>
    <mergeCell ref="M21220:N21220"/>
    <mergeCell ref="O21220:P21220"/>
    <mergeCell ref="A21219:C21219"/>
    <mergeCell ref="D21219:E21219"/>
    <mergeCell ref="G21219:H21219"/>
    <mergeCell ref="I21219:J21219"/>
    <mergeCell ref="K21219:L21219"/>
    <mergeCell ref="M21219:N21219"/>
    <mergeCell ref="O21217:P21217"/>
    <mergeCell ref="A21218:C21218"/>
    <mergeCell ref="D21218:E21218"/>
    <mergeCell ref="G21218:H21218"/>
    <mergeCell ref="I21218:J21218"/>
    <mergeCell ref="K21218:L21218"/>
    <mergeCell ref="M21218:N21218"/>
    <mergeCell ref="O21218:P21218"/>
    <mergeCell ref="O21214:P21214"/>
    <mergeCell ref="A21215:N21215"/>
    <mergeCell ref="O21215:P21215"/>
    <mergeCell ref="A21216:P21216"/>
    <mergeCell ref="A21217:C21217"/>
    <mergeCell ref="D21217:E21217"/>
    <mergeCell ref="G21217:H21217"/>
    <mergeCell ref="I21217:J21217"/>
    <mergeCell ref="K21217:L21217"/>
    <mergeCell ref="M21217:N21217"/>
    <mergeCell ref="A21214:C21214"/>
    <mergeCell ref="D21214:E21214"/>
    <mergeCell ref="G21214:H21214"/>
    <mergeCell ref="I21214:J21214"/>
    <mergeCell ref="K21214:L21214"/>
    <mergeCell ref="M21214:N21214"/>
    <mergeCell ref="O21228:P21228"/>
    <mergeCell ref="A21229:C21229"/>
    <mergeCell ref="D21229:E21229"/>
    <mergeCell ref="G21229:H21229"/>
    <mergeCell ref="I21229:J21229"/>
    <mergeCell ref="K21229:L21229"/>
    <mergeCell ref="M21229:N21229"/>
    <mergeCell ref="O21229:P21229"/>
    <mergeCell ref="A21228:C21228"/>
    <mergeCell ref="D21228:E21228"/>
    <mergeCell ref="G21228:H21228"/>
    <mergeCell ref="I21228:J21228"/>
    <mergeCell ref="K21228:L21228"/>
    <mergeCell ref="M21228:N21228"/>
    <mergeCell ref="A21225:N21225"/>
    <mergeCell ref="O21225:P21225"/>
    <mergeCell ref="A21226:P21226"/>
    <mergeCell ref="A21227:C21227"/>
    <mergeCell ref="D21227:E21227"/>
    <mergeCell ref="G21227:H21227"/>
    <mergeCell ref="I21227:J21227"/>
    <mergeCell ref="K21227:L21227"/>
    <mergeCell ref="M21227:N21227"/>
    <mergeCell ref="O21227:P21227"/>
    <mergeCell ref="A21223:H21223"/>
    <mergeCell ref="I21223:J21223"/>
    <mergeCell ref="K21223:L21223"/>
    <mergeCell ref="M21223:N21223"/>
    <mergeCell ref="O21223:P21223"/>
    <mergeCell ref="A21224:H21224"/>
    <mergeCell ref="I21224:J21224"/>
    <mergeCell ref="K21224:L21224"/>
    <mergeCell ref="M21224:N21224"/>
    <mergeCell ref="O21224:P21224"/>
    <mergeCell ref="O21235:P21235"/>
    <mergeCell ref="A21236:C21236"/>
    <mergeCell ref="D21236:E21236"/>
    <mergeCell ref="G21236:H21236"/>
    <mergeCell ref="I21236:J21236"/>
    <mergeCell ref="K21236:L21236"/>
    <mergeCell ref="M21236:N21236"/>
    <mergeCell ref="O21236:P21236"/>
    <mergeCell ref="A21235:C21235"/>
    <mergeCell ref="D21235:E21235"/>
    <mergeCell ref="G21235:H21235"/>
    <mergeCell ref="I21235:J21235"/>
    <mergeCell ref="K21235:L21235"/>
    <mergeCell ref="M21235:N21235"/>
    <mergeCell ref="O21233:P21233"/>
    <mergeCell ref="A21234:C21234"/>
    <mergeCell ref="D21234:E21234"/>
    <mergeCell ref="G21234:H21234"/>
    <mergeCell ref="I21234:J21234"/>
    <mergeCell ref="K21234:L21234"/>
    <mergeCell ref="M21234:N21234"/>
    <mergeCell ref="O21234:P21234"/>
    <mergeCell ref="O21230:P21230"/>
    <mergeCell ref="A21231:N21231"/>
    <mergeCell ref="O21231:P21231"/>
    <mergeCell ref="A21232:P21232"/>
    <mergeCell ref="A21233:C21233"/>
    <mergeCell ref="D21233:E21233"/>
    <mergeCell ref="G21233:H21233"/>
    <mergeCell ref="I21233:J21233"/>
    <mergeCell ref="K21233:L21233"/>
    <mergeCell ref="M21233:N21233"/>
    <mergeCell ref="A21230:C21230"/>
    <mergeCell ref="D21230:E21230"/>
    <mergeCell ref="G21230:H21230"/>
    <mergeCell ref="I21230:J21230"/>
    <mergeCell ref="K21230:L21230"/>
    <mergeCell ref="M21230:N21230"/>
    <mergeCell ref="B21251:K21251"/>
    <mergeCell ref="L21251:M21251"/>
    <mergeCell ref="N21251:P21251"/>
    <mergeCell ref="A21252:B21252"/>
    <mergeCell ref="C21252:D21252"/>
    <mergeCell ref="E21252:G21252"/>
    <mergeCell ref="H21252:I21252"/>
    <mergeCell ref="J21252:O21252"/>
    <mergeCell ref="B21249:K21249"/>
    <mergeCell ref="L21249:M21249"/>
    <mergeCell ref="N21249:P21249"/>
    <mergeCell ref="B21250:K21250"/>
    <mergeCell ref="L21250:M21250"/>
    <mergeCell ref="N21250:P21250"/>
    <mergeCell ref="B21247:K21247"/>
    <mergeCell ref="L21247:M21247"/>
    <mergeCell ref="N21247:P21247"/>
    <mergeCell ref="B21248:K21248"/>
    <mergeCell ref="L21248:M21248"/>
    <mergeCell ref="N21248:P21248"/>
    <mergeCell ref="A21242:P21242"/>
    <mergeCell ref="A21243:P21243"/>
    <mergeCell ref="A21245:P21245"/>
    <mergeCell ref="B21246:K21246"/>
    <mergeCell ref="L21246:M21246"/>
    <mergeCell ref="N21246:P21246"/>
    <mergeCell ref="A21239:H21239"/>
    <mergeCell ref="I21239:J21239"/>
    <mergeCell ref="K21239:L21239"/>
    <mergeCell ref="M21239:N21239"/>
    <mergeCell ref="O21239:P21239"/>
    <mergeCell ref="A21241:P21241"/>
    <mergeCell ref="A21237:N21237"/>
    <mergeCell ref="O21237:P21237"/>
    <mergeCell ref="A21238:H21238"/>
    <mergeCell ref="I21238:J21238"/>
    <mergeCell ref="K21238:L21238"/>
    <mergeCell ref="M21238:N21238"/>
    <mergeCell ref="O21238:P21238"/>
    <mergeCell ref="O21259:P21259"/>
    <mergeCell ref="A21260:C21260"/>
    <mergeCell ref="D21260:E21260"/>
    <mergeCell ref="G21260:H21260"/>
    <mergeCell ref="I21260:J21260"/>
    <mergeCell ref="K21260:L21260"/>
    <mergeCell ref="M21260:N21260"/>
    <mergeCell ref="O21260:P21260"/>
    <mergeCell ref="A21259:C21259"/>
    <mergeCell ref="D21259:E21259"/>
    <mergeCell ref="G21259:H21259"/>
    <mergeCell ref="I21259:J21259"/>
    <mergeCell ref="K21259:L21259"/>
    <mergeCell ref="M21259:N21259"/>
    <mergeCell ref="A21257:P21257"/>
    <mergeCell ref="A21258:C21258"/>
    <mergeCell ref="D21258:E21258"/>
    <mergeCell ref="G21258:H21258"/>
    <mergeCell ref="I21258:J21258"/>
    <mergeCell ref="K21258:L21258"/>
    <mergeCell ref="M21258:N21258"/>
    <mergeCell ref="O21258:P21258"/>
    <mergeCell ref="A21255:H21255"/>
    <mergeCell ref="I21255:J21255"/>
    <mergeCell ref="K21255:L21255"/>
    <mergeCell ref="M21255:N21255"/>
    <mergeCell ref="O21255:P21255"/>
    <mergeCell ref="A21256:N21256"/>
    <mergeCell ref="O21256:P21256"/>
    <mergeCell ref="A21253:C21254"/>
    <mergeCell ref="D21253:E21254"/>
    <mergeCell ref="F21253:F21254"/>
    <mergeCell ref="G21253:H21254"/>
    <mergeCell ref="I21253:P21253"/>
    <mergeCell ref="I21254:J21254"/>
    <mergeCell ref="K21254:L21254"/>
    <mergeCell ref="M21254:N21254"/>
    <mergeCell ref="O21254:P21254"/>
    <mergeCell ref="A21268:N21268"/>
    <mergeCell ref="O21268:P21268"/>
    <mergeCell ref="A21269:H21269"/>
    <mergeCell ref="I21269:J21269"/>
    <mergeCell ref="K21269:L21269"/>
    <mergeCell ref="M21269:N21269"/>
    <mergeCell ref="O21269:P21269"/>
    <mergeCell ref="O21266:P21266"/>
    <mergeCell ref="A21267:C21267"/>
    <mergeCell ref="D21267:E21267"/>
    <mergeCell ref="G21267:H21267"/>
    <mergeCell ref="I21267:J21267"/>
    <mergeCell ref="K21267:L21267"/>
    <mergeCell ref="M21267:N21267"/>
    <mergeCell ref="O21267:P21267"/>
    <mergeCell ref="A21266:C21266"/>
    <mergeCell ref="D21266:E21266"/>
    <mergeCell ref="G21266:H21266"/>
    <mergeCell ref="I21266:J21266"/>
    <mergeCell ref="K21266:L21266"/>
    <mergeCell ref="M21266:N21266"/>
    <mergeCell ref="O21264:P21264"/>
    <mergeCell ref="A21265:C21265"/>
    <mergeCell ref="D21265:E21265"/>
    <mergeCell ref="G21265:H21265"/>
    <mergeCell ref="I21265:J21265"/>
    <mergeCell ref="K21265:L21265"/>
    <mergeCell ref="M21265:N21265"/>
    <mergeCell ref="O21265:P21265"/>
    <mergeCell ref="O21261:P21261"/>
    <mergeCell ref="A21262:N21262"/>
    <mergeCell ref="O21262:P21262"/>
    <mergeCell ref="A21263:P21263"/>
    <mergeCell ref="A21264:C21264"/>
    <mergeCell ref="D21264:E21264"/>
    <mergeCell ref="G21264:H21264"/>
    <mergeCell ref="I21264:J21264"/>
    <mergeCell ref="K21264:L21264"/>
    <mergeCell ref="M21264:N21264"/>
    <mergeCell ref="A21261:C21261"/>
    <mergeCell ref="D21261:E21261"/>
    <mergeCell ref="G21261:H21261"/>
    <mergeCell ref="I21261:J21261"/>
    <mergeCell ref="K21261:L21261"/>
    <mergeCell ref="M21261:N21261"/>
    <mergeCell ref="O21275:P21275"/>
    <mergeCell ref="A21276:C21276"/>
    <mergeCell ref="D21276:E21276"/>
    <mergeCell ref="G21276:H21276"/>
    <mergeCell ref="I21276:J21276"/>
    <mergeCell ref="K21276:L21276"/>
    <mergeCell ref="M21276:N21276"/>
    <mergeCell ref="O21276:P21276"/>
    <mergeCell ref="A21275:C21275"/>
    <mergeCell ref="D21275:E21275"/>
    <mergeCell ref="G21275:H21275"/>
    <mergeCell ref="I21275:J21275"/>
    <mergeCell ref="K21275:L21275"/>
    <mergeCell ref="M21275:N21275"/>
    <mergeCell ref="A21272:N21272"/>
    <mergeCell ref="O21272:P21272"/>
    <mergeCell ref="A21273:P21273"/>
    <mergeCell ref="A21274:C21274"/>
    <mergeCell ref="D21274:E21274"/>
    <mergeCell ref="G21274:H21274"/>
    <mergeCell ref="I21274:J21274"/>
    <mergeCell ref="K21274:L21274"/>
    <mergeCell ref="M21274:N21274"/>
    <mergeCell ref="O21274:P21274"/>
    <mergeCell ref="A21270:H21270"/>
    <mergeCell ref="I21270:J21270"/>
    <mergeCell ref="K21270:L21270"/>
    <mergeCell ref="M21270:N21270"/>
    <mergeCell ref="O21270:P21270"/>
    <mergeCell ref="A21271:H21271"/>
    <mergeCell ref="I21271:J21271"/>
    <mergeCell ref="K21271:L21271"/>
    <mergeCell ref="M21271:N21271"/>
    <mergeCell ref="O21271:P21271"/>
    <mergeCell ref="A21284:N21284"/>
    <mergeCell ref="O21284:P21284"/>
    <mergeCell ref="A21286:P21286"/>
    <mergeCell ref="A21287:P21287"/>
    <mergeCell ref="A21288:P21288"/>
    <mergeCell ref="A21290:P21290"/>
    <mergeCell ref="O21282:P21282"/>
    <mergeCell ref="A21283:C21283"/>
    <mergeCell ref="D21283:E21283"/>
    <mergeCell ref="G21283:H21283"/>
    <mergeCell ref="I21283:J21283"/>
    <mergeCell ref="K21283:L21283"/>
    <mergeCell ref="M21283:N21283"/>
    <mergeCell ref="O21283:P21283"/>
    <mergeCell ref="A21282:C21282"/>
    <mergeCell ref="D21282:E21282"/>
    <mergeCell ref="G21282:H21282"/>
    <mergeCell ref="I21282:J21282"/>
    <mergeCell ref="K21282:L21282"/>
    <mergeCell ref="M21282:N21282"/>
    <mergeCell ref="O21280:P21280"/>
    <mergeCell ref="A21281:C21281"/>
    <mergeCell ref="D21281:E21281"/>
    <mergeCell ref="G21281:H21281"/>
    <mergeCell ref="I21281:J21281"/>
    <mergeCell ref="K21281:L21281"/>
    <mergeCell ref="M21281:N21281"/>
    <mergeCell ref="O21281:P21281"/>
    <mergeCell ref="O21277:P21277"/>
    <mergeCell ref="A21278:N21278"/>
    <mergeCell ref="O21278:P21278"/>
    <mergeCell ref="A21279:P21279"/>
    <mergeCell ref="A21280:C21280"/>
    <mergeCell ref="D21280:E21280"/>
    <mergeCell ref="G21280:H21280"/>
    <mergeCell ref="I21280:J21280"/>
    <mergeCell ref="K21280:L21280"/>
    <mergeCell ref="M21280:N21280"/>
    <mergeCell ref="A21277:C21277"/>
    <mergeCell ref="D21277:E21277"/>
    <mergeCell ref="G21277:H21277"/>
    <mergeCell ref="I21277:J21277"/>
    <mergeCell ref="K21277:L21277"/>
    <mergeCell ref="M21277:N21277"/>
    <mergeCell ref="I21299:J21299"/>
    <mergeCell ref="K21299:L21299"/>
    <mergeCell ref="M21299:N21299"/>
    <mergeCell ref="O21299:P21299"/>
    <mergeCell ref="A21300:H21300"/>
    <mergeCell ref="I21300:J21300"/>
    <mergeCell ref="K21300:L21300"/>
    <mergeCell ref="M21300:N21300"/>
    <mergeCell ref="O21300:P21300"/>
    <mergeCell ref="A21297:B21297"/>
    <mergeCell ref="C21297:D21297"/>
    <mergeCell ref="E21297:G21297"/>
    <mergeCell ref="H21297:I21297"/>
    <mergeCell ref="J21297:O21297"/>
    <mergeCell ref="A21298:C21299"/>
    <mergeCell ref="D21298:E21299"/>
    <mergeCell ref="F21298:F21299"/>
    <mergeCell ref="G21298:H21299"/>
    <mergeCell ref="I21298:P21298"/>
    <mergeCell ref="B21295:K21295"/>
    <mergeCell ref="L21295:M21295"/>
    <mergeCell ref="N21295:P21295"/>
    <mergeCell ref="B21296:K21296"/>
    <mergeCell ref="L21296:M21296"/>
    <mergeCell ref="N21296:P21296"/>
    <mergeCell ref="B21293:K21293"/>
    <mergeCell ref="L21293:M21293"/>
    <mergeCell ref="N21293:P21293"/>
    <mergeCell ref="B21294:K21294"/>
    <mergeCell ref="L21294:M21294"/>
    <mergeCell ref="N21294:P21294"/>
    <mergeCell ref="B21291:K21291"/>
    <mergeCell ref="L21291:M21291"/>
    <mergeCell ref="N21291:P21291"/>
    <mergeCell ref="B21292:K21292"/>
    <mergeCell ref="L21292:M21292"/>
    <mergeCell ref="N21292:P21292"/>
    <mergeCell ref="O21306:P21306"/>
    <mergeCell ref="A21307:C21307"/>
    <mergeCell ref="D21307:E21307"/>
    <mergeCell ref="G21307:H21307"/>
    <mergeCell ref="I21307:J21307"/>
    <mergeCell ref="K21307:L21307"/>
    <mergeCell ref="M21307:N21307"/>
    <mergeCell ref="O21307:P21307"/>
    <mergeCell ref="A21306:C21306"/>
    <mergeCell ref="D21306:E21306"/>
    <mergeCell ref="G21306:H21306"/>
    <mergeCell ref="I21306:J21306"/>
    <mergeCell ref="K21306:L21306"/>
    <mergeCell ref="M21306:N21306"/>
    <mergeCell ref="A21303:N21303"/>
    <mergeCell ref="O21303:P21303"/>
    <mergeCell ref="A21304:P21304"/>
    <mergeCell ref="A21305:C21305"/>
    <mergeCell ref="D21305:E21305"/>
    <mergeCell ref="G21305:H21305"/>
    <mergeCell ref="I21305:J21305"/>
    <mergeCell ref="K21305:L21305"/>
    <mergeCell ref="M21305:N21305"/>
    <mergeCell ref="O21305:P21305"/>
    <mergeCell ref="A21301:H21301"/>
    <mergeCell ref="I21301:J21301"/>
    <mergeCell ref="K21301:L21301"/>
    <mergeCell ref="M21301:N21301"/>
    <mergeCell ref="O21301:P21301"/>
    <mergeCell ref="A21302:H21302"/>
    <mergeCell ref="I21302:J21302"/>
    <mergeCell ref="K21302:L21302"/>
    <mergeCell ref="M21302:N21302"/>
    <mergeCell ref="O21302:P21302"/>
    <mergeCell ref="A21315:N21315"/>
    <mergeCell ref="O21315:P21315"/>
    <mergeCell ref="A21316:H21316"/>
    <mergeCell ref="I21316:J21316"/>
    <mergeCell ref="K21316:L21316"/>
    <mergeCell ref="M21316:N21316"/>
    <mergeCell ref="O21316:P21316"/>
    <mergeCell ref="O21313:P21313"/>
    <mergeCell ref="A21314:C21314"/>
    <mergeCell ref="D21314:E21314"/>
    <mergeCell ref="G21314:H21314"/>
    <mergeCell ref="I21314:J21314"/>
    <mergeCell ref="K21314:L21314"/>
    <mergeCell ref="M21314:N21314"/>
    <mergeCell ref="O21314:P21314"/>
    <mergeCell ref="A21313:C21313"/>
    <mergeCell ref="D21313:E21313"/>
    <mergeCell ref="G21313:H21313"/>
    <mergeCell ref="I21313:J21313"/>
    <mergeCell ref="K21313:L21313"/>
    <mergeCell ref="M21313:N21313"/>
    <mergeCell ref="O21311:P21311"/>
    <mergeCell ref="A21312:C21312"/>
    <mergeCell ref="D21312:E21312"/>
    <mergeCell ref="G21312:H21312"/>
    <mergeCell ref="I21312:J21312"/>
    <mergeCell ref="K21312:L21312"/>
    <mergeCell ref="M21312:N21312"/>
    <mergeCell ref="O21312:P21312"/>
    <mergeCell ref="O21308:P21308"/>
    <mergeCell ref="A21309:N21309"/>
    <mergeCell ref="O21309:P21309"/>
    <mergeCell ref="A21310:P21310"/>
    <mergeCell ref="A21311:C21311"/>
    <mergeCell ref="D21311:E21311"/>
    <mergeCell ref="G21311:H21311"/>
    <mergeCell ref="I21311:J21311"/>
    <mergeCell ref="K21311:L21311"/>
    <mergeCell ref="M21311:N21311"/>
    <mergeCell ref="A21308:C21308"/>
    <mergeCell ref="D21308:E21308"/>
    <mergeCell ref="G21308:H21308"/>
    <mergeCell ref="I21308:J21308"/>
    <mergeCell ref="K21308:L21308"/>
    <mergeCell ref="M21308:N21308"/>
    <mergeCell ref="O21322:P21322"/>
    <mergeCell ref="A21323:C21323"/>
    <mergeCell ref="D21323:E21323"/>
    <mergeCell ref="G21323:H21323"/>
    <mergeCell ref="I21323:J21323"/>
    <mergeCell ref="K21323:L21323"/>
    <mergeCell ref="M21323:N21323"/>
    <mergeCell ref="O21323:P21323"/>
    <mergeCell ref="A21322:C21322"/>
    <mergeCell ref="D21322:E21322"/>
    <mergeCell ref="G21322:H21322"/>
    <mergeCell ref="I21322:J21322"/>
    <mergeCell ref="K21322:L21322"/>
    <mergeCell ref="M21322:N21322"/>
    <mergeCell ref="A21319:N21319"/>
    <mergeCell ref="O21319:P21319"/>
    <mergeCell ref="A21320:P21320"/>
    <mergeCell ref="A21321:C21321"/>
    <mergeCell ref="D21321:E21321"/>
    <mergeCell ref="G21321:H21321"/>
    <mergeCell ref="I21321:J21321"/>
    <mergeCell ref="K21321:L21321"/>
    <mergeCell ref="M21321:N21321"/>
    <mergeCell ref="O21321:P21321"/>
    <mergeCell ref="A21317:H21317"/>
    <mergeCell ref="I21317:J21317"/>
    <mergeCell ref="K21317:L21317"/>
    <mergeCell ref="M21317:N21317"/>
    <mergeCell ref="O21317:P21317"/>
    <mergeCell ref="A21318:H21318"/>
    <mergeCell ref="I21318:J21318"/>
    <mergeCell ref="K21318:L21318"/>
    <mergeCell ref="M21318:N21318"/>
    <mergeCell ref="O21318:P21318"/>
    <mergeCell ref="B21337:K21337"/>
    <mergeCell ref="L21337:M21337"/>
    <mergeCell ref="N21337:P21337"/>
    <mergeCell ref="B21338:K21338"/>
    <mergeCell ref="L21338:M21338"/>
    <mergeCell ref="N21338:P21338"/>
    <mergeCell ref="O21329:P21329"/>
    <mergeCell ref="A21331:P21331"/>
    <mergeCell ref="A21332:P21332"/>
    <mergeCell ref="A21333:P21333"/>
    <mergeCell ref="A21335:P21335"/>
    <mergeCell ref="B21336:K21336"/>
    <mergeCell ref="L21336:M21336"/>
    <mergeCell ref="N21336:P21336"/>
    <mergeCell ref="A21329:C21329"/>
    <mergeCell ref="D21329:E21329"/>
    <mergeCell ref="G21329:H21329"/>
    <mergeCell ref="I21329:J21329"/>
    <mergeCell ref="K21329:L21329"/>
    <mergeCell ref="M21329:N21329"/>
    <mergeCell ref="O21327:P21327"/>
    <mergeCell ref="A21328:C21328"/>
    <mergeCell ref="D21328:E21328"/>
    <mergeCell ref="G21328:H21328"/>
    <mergeCell ref="I21328:J21328"/>
    <mergeCell ref="K21328:L21328"/>
    <mergeCell ref="M21328:N21328"/>
    <mergeCell ref="O21328:P21328"/>
    <mergeCell ref="O21324:P21324"/>
    <mergeCell ref="A21325:N21325"/>
    <mergeCell ref="O21325:P21325"/>
    <mergeCell ref="A21326:P21326"/>
    <mergeCell ref="A21327:C21327"/>
    <mergeCell ref="D21327:E21327"/>
    <mergeCell ref="G21327:H21327"/>
    <mergeCell ref="I21327:J21327"/>
    <mergeCell ref="K21327:L21327"/>
    <mergeCell ref="M21327:N21327"/>
    <mergeCell ref="A21324:C21324"/>
    <mergeCell ref="D21324:E21324"/>
    <mergeCell ref="G21324:H21324"/>
    <mergeCell ref="I21324:J21324"/>
    <mergeCell ref="K21324:L21324"/>
    <mergeCell ref="M21324:N21324"/>
    <mergeCell ref="O21345:P21345"/>
    <mergeCell ref="A21346:N21346"/>
    <mergeCell ref="O21346:P21346"/>
    <mergeCell ref="A21347:H21347"/>
    <mergeCell ref="I21347:J21347"/>
    <mergeCell ref="K21347:L21347"/>
    <mergeCell ref="M21347:N21347"/>
    <mergeCell ref="O21347:P21347"/>
    <mergeCell ref="A21345:C21345"/>
    <mergeCell ref="D21345:E21345"/>
    <mergeCell ref="G21345:H21345"/>
    <mergeCell ref="I21345:J21345"/>
    <mergeCell ref="K21345:L21345"/>
    <mergeCell ref="M21345:N21345"/>
    <mergeCell ref="A21343:C21344"/>
    <mergeCell ref="D21343:E21344"/>
    <mergeCell ref="F21343:F21344"/>
    <mergeCell ref="G21343:H21344"/>
    <mergeCell ref="I21343:P21343"/>
    <mergeCell ref="I21344:J21344"/>
    <mergeCell ref="K21344:L21344"/>
    <mergeCell ref="M21344:N21344"/>
    <mergeCell ref="O21344:P21344"/>
    <mergeCell ref="B21341:K21341"/>
    <mergeCell ref="L21341:M21341"/>
    <mergeCell ref="N21341:P21341"/>
    <mergeCell ref="A21342:B21342"/>
    <mergeCell ref="C21342:D21342"/>
    <mergeCell ref="E21342:G21342"/>
    <mergeCell ref="H21342:I21342"/>
    <mergeCell ref="J21342:O21342"/>
    <mergeCell ref="B21339:K21339"/>
    <mergeCell ref="L21339:M21339"/>
    <mergeCell ref="N21339:P21339"/>
    <mergeCell ref="B21340:K21340"/>
    <mergeCell ref="L21340:M21340"/>
    <mergeCell ref="N21340:P21340"/>
    <mergeCell ref="O21353:P21353"/>
    <mergeCell ref="A21354:C21354"/>
    <mergeCell ref="D21354:E21354"/>
    <mergeCell ref="G21354:H21354"/>
    <mergeCell ref="I21354:J21354"/>
    <mergeCell ref="K21354:L21354"/>
    <mergeCell ref="M21354:N21354"/>
    <mergeCell ref="O21354:P21354"/>
    <mergeCell ref="A21353:C21353"/>
    <mergeCell ref="D21353:E21353"/>
    <mergeCell ref="G21353:H21353"/>
    <mergeCell ref="I21353:J21353"/>
    <mergeCell ref="K21353:L21353"/>
    <mergeCell ref="M21353:N21353"/>
    <mergeCell ref="A21350:N21350"/>
    <mergeCell ref="O21350:P21350"/>
    <mergeCell ref="A21351:P21351"/>
    <mergeCell ref="A21352:C21352"/>
    <mergeCell ref="D21352:E21352"/>
    <mergeCell ref="G21352:H21352"/>
    <mergeCell ref="I21352:J21352"/>
    <mergeCell ref="K21352:L21352"/>
    <mergeCell ref="M21352:N21352"/>
    <mergeCell ref="O21352:P21352"/>
    <mergeCell ref="A21348:H21348"/>
    <mergeCell ref="I21348:J21348"/>
    <mergeCell ref="K21348:L21348"/>
    <mergeCell ref="M21348:N21348"/>
    <mergeCell ref="O21348:P21348"/>
    <mergeCell ref="A21349:H21349"/>
    <mergeCell ref="I21349:J21349"/>
    <mergeCell ref="K21349:L21349"/>
    <mergeCell ref="M21349:N21349"/>
    <mergeCell ref="O21349:P21349"/>
    <mergeCell ref="O21360:P21360"/>
    <mergeCell ref="A21361:N21361"/>
    <mergeCell ref="O21361:P21361"/>
    <mergeCell ref="A21362:H21362"/>
    <mergeCell ref="I21362:J21362"/>
    <mergeCell ref="K21362:L21362"/>
    <mergeCell ref="M21362:N21362"/>
    <mergeCell ref="O21362:P21362"/>
    <mergeCell ref="A21360:C21360"/>
    <mergeCell ref="D21360:E21360"/>
    <mergeCell ref="G21360:H21360"/>
    <mergeCell ref="I21360:J21360"/>
    <mergeCell ref="K21360:L21360"/>
    <mergeCell ref="M21360:N21360"/>
    <mergeCell ref="O21358:P21358"/>
    <mergeCell ref="A21359:C21359"/>
    <mergeCell ref="D21359:E21359"/>
    <mergeCell ref="G21359:H21359"/>
    <mergeCell ref="I21359:J21359"/>
    <mergeCell ref="K21359:L21359"/>
    <mergeCell ref="M21359:N21359"/>
    <mergeCell ref="O21359:P21359"/>
    <mergeCell ref="O21355:P21355"/>
    <mergeCell ref="A21356:N21356"/>
    <mergeCell ref="O21356:P21356"/>
    <mergeCell ref="A21357:P21357"/>
    <mergeCell ref="A21358:C21358"/>
    <mergeCell ref="D21358:E21358"/>
    <mergeCell ref="G21358:H21358"/>
    <mergeCell ref="I21358:J21358"/>
    <mergeCell ref="K21358:L21358"/>
    <mergeCell ref="M21358:N21358"/>
    <mergeCell ref="A21355:C21355"/>
    <mergeCell ref="D21355:E21355"/>
    <mergeCell ref="G21355:H21355"/>
    <mergeCell ref="I21355:J21355"/>
    <mergeCell ref="K21355:L21355"/>
    <mergeCell ref="M21355:N21355"/>
    <mergeCell ref="O21368:P21368"/>
    <mergeCell ref="A21369:C21369"/>
    <mergeCell ref="D21369:E21369"/>
    <mergeCell ref="G21369:H21369"/>
    <mergeCell ref="I21369:J21369"/>
    <mergeCell ref="K21369:L21369"/>
    <mergeCell ref="M21369:N21369"/>
    <mergeCell ref="O21369:P21369"/>
    <mergeCell ref="A21368:C21368"/>
    <mergeCell ref="D21368:E21368"/>
    <mergeCell ref="G21368:H21368"/>
    <mergeCell ref="I21368:J21368"/>
    <mergeCell ref="K21368:L21368"/>
    <mergeCell ref="M21368:N21368"/>
    <mergeCell ref="A21365:N21365"/>
    <mergeCell ref="O21365:P21365"/>
    <mergeCell ref="A21366:P21366"/>
    <mergeCell ref="A21367:C21367"/>
    <mergeCell ref="D21367:E21367"/>
    <mergeCell ref="G21367:H21367"/>
    <mergeCell ref="I21367:J21367"/>
    <mergeCell ref="K21367:L21367"/>
    <mergeCell ref="M21367:N21367"/>
    <mergeCell ref="O21367:P21367"/>
    <mergeCell ref="A21363:H21363"/>
    <mergeCell ref="I21363:J21363"/>
    <mergeCell ref="K21363:L21363"/>
    <mergeCell ref="M21363:N21363"/>
    <mergeCell ref="O21363:P21363"/>
    <mergeCell ref="A21364:H21364"/>
    <mergeCell ref="I21364:J21364"/>
    <mergeCell ref="K21364:L21364"/>
    <mergeCell ref="M21364:N21364"/>
    <mergeCell ref="O21364:P21364"/>
    <mergeCell ref="O21375:P21375"/>
    <mergeCell ref="A21377:P21377"/>
    <mergeCell ref="A21378:P21378"/>
    <mergeCell ref="A21379:P21379"/>
    <mergeCell ref="A21381:P21381"/>
    <mergeCell ref="B21382:K21382"/>
    <mergeCell ref="L21382:M21382"/>
    <mergeCell ref="N21382:P21382"/>
    <mergeCell ref="A21375:C21375"/>
    <mergeCell ref="D21375:E21375"/>
    <mergeCell ref="G21375:H21375"/>
    <mergeCell ref="I21375:J21375"/>
    <mergeCell ref="K21375:L21375"/>
    <mergeCell ref="M21375:N21375"/>
    <mergeCell ref="O21373:P21373"/>
    <mergeCell ref="A21374:C21374"/>
    <mergeCell ref="D21374:E21374"/>
    <mergeCell ref="G21374:H21374"/>
    <mergeCell ref="I21374:J21374"/>
    <mergeCell ref="K21374:L21374"/>
    <mergeCell ref="M21374:N21374"/>
    <mergeCell ref="O21374:P21374"/>
    <mergeCell ref="O21370:P21370"/>
    <mergeCell ref="A21371:N21371"/>
    <mergeCell ref="O21371:P21371"/>
    <mergeCell ref="A21372:P21372"/>
    <mergeCell ref="A21373:C21373"/>
    <mergeCell ref="D21373:E21373"/>
    <mergeCell ref="G21373:H21373"/>
    <mergeCell ref="I21373:J21373"/>
    <mergeCell ref="K21373:L21373"/>
    <mergeCell ref="M21373:N21373"/>
    <mergeCell ref="A21370:C21370"/>
    <mergeCell ref="D21370:E21370"/>
    <mergeCell ref="G21370:H21370"/>
    <mergeCell ref="I21370:J21370"/>
    <mergeCell ref="K21370:L21370"/>
    <mergeCell ref="M21370:N21370"/>
    <mergeCell ref="A21391:N21391"/>
    <mergeCell ref="O21391:P21391"/>
    <mergeCell ref="A21392:H21392"/>
    <mergeCell ref="I21392:J21392"/>
    <mergeCell ref="K21392:L21392"/>
    <mergeCell ref="M21392:N21392"/>
    <mergeCell ref="O21392:P21392"/>
    <mergeCell ref="A21389:C21390"/>
    <mergeCell ref="D21389:E21390"/>
    <mergeCell ref="F21389:F21390"/>
    <mergeCell ref="G21389:H21390"/>
    <mergeCell ref="I21389:P21389"/>
    <mergeCell ref="I21390:J21390"/>
    <mergeCell ref="K21390:L21390"/>
    <mergeCell ref="M21390:N21390"/>
    <mergeCell ref="O21390:P21390"/>
    <mergeCell ref="B21387:K21387"/>
    <mergeCell ref="L21387:M21387"/>
    <mergeCell ref="N21387:P21387"/>
    <mergeCell ref="A21388:B21388"/>
    <mergeCell ref="C21388:D21388"/>
    <mergeCell ref="E21388:G21388"/>
    <mergeCell ref="H21388:I21388"/>
    <mergeCell ref="J21388:O21388"/>
    <mergeCell ref="B21385:K21385"/>
    <mergeCell ref="L21385:M21385"/>
    <mergeCell ref="N21385:P21385"/>
    <mergeCell ref="B21386:K21386"/>
    <mergeCell ref="L21386:M21386"/>
    <mergeCell ref="N21386:P21386"/>
    <mergeCell ref="B21383:K21383"/>
    <mergeCell ref="L21383:M21383"/>
    <mergeCell ref="N21383:P21383"/>
    <mergeCell ref="B21384:K21384"/>
    <mergeCell ref="L21384:M21384"/>
    <mergeCell ref="N21384:P21384"/>
    <mergeCell ref="O21398:P21398"/>
    <mergeCell ref="A21399:C21399"/>
    <mergeCell ref="D21399:E21399"/>
    <mergeCell ref="G21399:H21399"/>
    <mergeCell ref="I21399:J21399"/>
    <mergeCell ref="K21399:L21399"/>
    <mergeCell ref="M21399:N21399"/>
    <mergeCell ref="O21399:P21399"/>
    <mergeCell ref="A21398:C21398"/>
    <mergeCell ref="D21398:E21398"/>
    <mergeCell ref="G21398:H21398"/>
    <mergeCell ref="I21398:J21398"/>
    <mergeCell ref="K21398:L21398"/>
    <mergeCell ref="M21398:N21398"/>
    <mergeCell ref="A21395:N21395"/>
    <mergeCell ref="O21395:P21395"/>
    <mergeCell ref="A21396:P21396"/>
    <mergeCell ref="A21397:C21397"/>
    <mergeCell ref="D21397:E21397"/>
    <mergeCell ref="G21397:H21397"/>
    <mergeCell ref="I21397:J21397"/>
    <mergeCell ref="K21397:L21397"/>
    <mergeCell ref="M21397:N21397"/>
    <mergeCell ref="O21397:P21397"/>
    <mergeCell ref="A21393:H21393"/>
    <mergeCell ref="I21393:J21393"/>
    <mergeCell ref="K21393:L21393"/>
    <mergeCell ref="M21393:N21393"/>
    <mergeCell ref="O21393:P21393"/>
    <mergeCell ref="A21394:H21394"/>
    <mergeCell ref="I21394:J21394"/>
    <mergeCell ref="K21394:L21394"/>
    <mergeCell ref="M21394:N21394"/>
    <mergeCell ref="O21394:P21394"/>
    <mergeCell ref="O21405:P21405"/>
    <mergeCell ref="A21406:N21406"/>
    <mergeCell ref="O21406:P21406"/>
    <mergeCell ref="A21407:H21407"/>
    <mergeCell ref="I21407:J21407"/>
    <mergeCell ref="K21407:L21407"/>
    <mergeCell ref="M21407:N21407"/>
    <mergeCell ref="O21407:P21407"/>
    <mergeCell ref="A21405:C21405"/>
    <mergeCell ref="D21405:E21405"/>
    <mergeCell ref="G21405:H21405"/>
    <mergeCell ref="I21405:J21405"/>
    <mergeCell ref="K21405:L21405"/>
    <mergeCell ref="M21405:N21405"/>
    <mergeCell ref="O21403:P21403"/>
    <mergeCell ref="A21404:C21404"/>
    <mergeCell ref="D21404:E21404"/>
    <mergeCell ref="G21404:H21404"/>
    <mergeCell ref="I21404:J21404"/>
    <mergeCell ref="K21404:L21404"/>
    <mergeCell ref="M21404:N21404"/>
    <mergeCell ref="O21404:P21404"/>
    <mergeCell ref="O21400:P21400"/>
    <mergeCell ref="A21401:N21401"/>
    <mergeCell ref="O21401:P21401"/>
    <mergeCell ref="A21402:P21402"/>
    <mergeCell ref="A21403:C21403"/>
    <mergeCell ref="D21403:E21403"/>
    <mergeCell ref="G21403:H21403"/>
    <mergeCell ref="I21403:J21403"/>
    <mergeCell ref="K21403:L21403"/>
    <mergeCell ref="M21403:N21403"/>
    <mergeCell ref="A21400:C21400"/>
    <mergeCell ref="D21400:E21400"/>
    <mergeCell ref="G21400:H21400"/>
    <mergeCell ref="I21400:J21400"/>
    <mergeCell ref="K21400:L21400"/>
    <mergeCell ref="M21400:N21400"/>
    <mergeCell ref="O21413:P21413"/>
    <mergeCell ref="A21414:C21414"/>
    <mergeCell ref="D21414:E21414"/>
    <mergeCell ref="G21414:H21414"/>
    <mergeCell ref="I21414:J21414"/>
    <mergeCell ref="K21414:L21414"/>
    <mergeCell ref="M21414:N21414"/>
    <mergeCell ref="O21414:P21414"/>
    <mergeCell ref="A21413:C21413"/>
    <mergeCell ref="D21413:E21413"/>
    <mergeCell ref="G21413:H21413"/>
    <mergeCell ref="I21413:J21413"/>
    <mergeCell ref="K21413:L21413"/>
    <mergeCell ref="M21413:N21413"/>
    <mergeCell ref="A21410:N21410"/>
    <mergeCell ref="O21410:P21410"/>
    <mergeCell ref="A21411:P21411"/>
    <mergeCell ref="A21412:C21412"/>
    <mergeCell ref="D21412:E21412"/>
    <mergeCell ref="G21412:H21412"/>
    <mergeCell ref="I21412:J21412"/>
    <mergeCell ref="K21412:L21412"/>
    <mergeCell ref="M21412:N21412"/>
    <mergeCell ref="O21412:P21412"/>
    <mergeCell ref="A21408:H21408"/>
    <mergeCell ref="I21408:J21408"/>
    <mergeCell ref="K21408:L21408"/>
    <mergeCell ref="M21408:N21408"/>
    <mergeCell ref="O21408:P21408"/>
    <mergeCell ref="A21409:H21409"/>
    <mergeCell ref="I21409:J21409"/>
    <mergeCell ref="K21409:L21409"/>
    <mergeCell ref="M21409:N21409"/>
    <mergeCell ref="O21409:P21409"/>
    <mergeCell ref="B21427:K21427"/>
    <mergeCell ref="L21427:M21427"/>
    <mergeCell ref="N21427:P21427"/>
    <mergeCell ref="B21428:K21428"/>
    <mergeCell ref="L21428:M21428"/>
    <mergeCell ref="N21428:P21428"/>
    <mergeCell ref="A21421:P21421"/>
    <mergeCell ref="A21422:P21422"/>
    <mergeCell ref="A21423:P21423"/>
    <mergeCell ref="A21425:P21425"/>
    <mergeCell ref="B21426:K21426"/>
    <mergeCell ref="L21426:M21426"/>
    <mergeCell ref="N21426:P21426"/>
    <mergeCell ref="O21418:P21418"/>
    <mergeCell ref="A21419:C21419"/>
    <mergeCell ref="D21419:E21419"/>
    <mergeCell ref="G21419:H21419"/>
    <mergeCell ref="I21419:J21419"/>
    <mergeCell ref="K21419:L21419"/>
    <mergeCell ref="M21419:N21419"/>
    <mergeCell ref="O21419:P21419"/>
    <mergeCell ref="O21415:P21415"/>
    <mergeCell ref="A21416:N21416"/>
    <mergeCell ref="O21416:P21416"/>
    <mergeCell ref="A21417:P21417"/>
    <mergeCell ref="A21418:C21418"/>
    <mergeCell ref="D21418:E21418"/>
    <mergeCell ref="G21418:H21418"/>
    <mergeCell ref="I21418:J21418"/>
    <mergeCell ref="K21418:L21418"/>
    <mergeCell ref="M21418:N21418"/>
    <mergeCell ref="A21415:C21415"/>
    <mergeCell ref="D21415:E21415"/>
    <mergeCell ref="G21415:H21415"/>
    <mergeCell ref="I21415:J21415"/>
    <mergeCell ref="K21415:L21415"/>
    <mergeCell ref="M21415:N21415"/>
    <mergeCell ref="O21435:P21435"/>
    <mergeCell ref="A21436:N21436"/>
    <mergeCell ref="O21436:P21436"/>
    <mergeCell ref="A21437:H21437"/>
    <mergeCell ref="I21437:J21437"/>
    <mergeCell ref="K21437:L21437"/>
    <mergeCell ref="M21437:N21437"/>
    <mergeCell ref="O21437:P21437"/>
    <mergeCell ref="A21435:C21435"/>
    <mergeCell ref="D21435:E21435"/>
    <mergeCell ref="G21435:H21435"/>
    <mergeCell ref="I21435:J21435"/>
    <mergeCell ref="K21435:L21435"/>
    <mergeCell ref="M21435:N21435"/>
    <mergeCell ref="A21433:C21434"/>
    <mergeCell ref="D21433:E21434"/>
    <mergeCell ref="F21433:F21434"/>
    <mergeCell ref="G21433:H21434"/>
    <mergeCell ref="I21433:P21433"/>
    <mergeCell ref="I21434:J21434"/>
    <mergeCell ref="K21434:L21434"/>
    <mergeCell ref="M21434:N21434"/>
    <mergeCell ref="O21434:P21434"/>
    <mergeCell ref="B21431:K21431"/>
    <mergeCell ref="L21431:M21431"/>
    <mergeCell ref="N21431:P21431"/>
    <mergeCell ref="A21432:B21432"/>
    <mergeCell ref="C21432:D21432"/>
    <mergeCell ref="E21432:G21432"/>
    <mergeCell ref="H21432:I21432"/>
    <mergeCell ref="J21432:O21432"/>
    <mergeCell ref="B21429:K21429"/>
    <mergeCell ref="L21429:M21429"/>
    <mergeCell ref="N21429:P21429"/>
    <mergeCell ref="B21430:K21430"/>
    <mergeCell ref="L21430:M21430"/>
    <mergeCell ref="N21430:P21430"/>
    <mergeCell ref="O21443:P21443"/>
    <mergeCell ref="A21444:C21444"/>
    <mergeCell ref="D21444:E21444"/>
    <mergeCell ref="G21444:H21444"/>
    <mergeCell ref="I21444:J21444"/>
    <mergeCell ref="K21444:L21444"/>
    <mergeCell ref="M21444:N21444"/>
    <mergeCell ref="O21444:P21444"/>
    <mergeCell ref="A21443:C21443"/>
    <mergeCell ref="D21443:E21443"/>
    <mergeCell ref="G21443:H21443"/>
    <mergeCell ref="I21443:J21443"/>
    <mergeCell ref="K21443:L21443"/>
    <mergeCell ref="M21443:N21443"/>
    <mergeCell ref="A21440:N21440"/>
    <mergeCell ref="O21440:P21440"/>
    <mergeCell ref="A21441:P21441"/>
    <mergeCell ref="A21442:C21442"/>
    <mergeCell ref="D21442:E21442"/>
    <mergeCell ref="G21442:H21442"/>
    <mergeCell ref="I21442:J21442"/>
    <mergeCell ref="K21442:L21442"/>
    <mergeCell ref="M21442:N21442"/>
    <mergeCell ref="O21442:P21442"/>
    <mergeCell ref="A21438:H21438"/>
    <mergeCell ref="I21438:J21438"/>
    <mergeCell ref="K21438:L21438"/>
    <mergeCell ref="M21438:N21438"/>
    <mergeCell ref="O21438:P21438"/>
    <mergeCell ref="A21439:H21439"/>
    <mergeCell ref="I21439:J21439"/>
    <mergeCell ref="K21439:L21439"/>
    <mergeCell ref="M21439:N21439"/>
    <mergeCell ref="O21439:P21439"/>
    <mergeCell ref="O21450:P21450"/>
    <mergeCell ref="A21451:C21451"/>
    <mergeCell ref="D21451:E21451"/>
    <mergeCell ref="G21451:H21451"/>
    <mergeCell ref="I21451:J21451"/>
    <mergeCell ref="K21451:L21451"/>
    <mergeCell ref="M21451:N21451"/>
    <mergeCell ref="O21451:P21451"/>
    <mergeCell ref="A21450:C21450"/>
    <mergeCell ref="D21450:E21450"/>
    <mergeCell ref="G21450:H21450"/>
    <mergeCell ref="I21450:J21450"/>
    <mergeCell ref="K21450:L21450"/>
    <mergeCell ref="M21450:N21450"/>
    <mergeCell ref="O21448:P21448"/>
    <mergeCell ref="A21449:C21449"/>
    <mergeCell ref="D21449:E21449"/>
    <mergeCell ref="G21449:H21449"/>
    <mergeCell ref="I21449:J21449"/>
    <mergeCell ref="K21449:L21449"/>
    <mergeCell ref="M21449:N21449"/>
    <mergeCell ref="O21449:P21449"/>
    <mergeCell ref="O21445:P21445"/>
    <mergeCell ref="A21446:N21446"/>
    <mergeCell ref="O21446:P21446"/>
    <mergeCell ref="A21447:P21447"/>
    <mergeCell ref="A21448:C21448"/>
    <mergeCell ref="D21448:E21448"/>
    <mergeCell ref="G21448:H21448"/>
    <mergeCell ref="I21448:J21448"/>
    <mergeCell ref="K21448:L21448"/>
    <mergeCell ref="M21448:N21448"/>
    <mergeCell ref="A21445:C21445"/>
    <mergeCell ref="D21445:E21445"/>
    <mergeCell ref="G21445:H21445"/>
    <mergeCell ref="I21445:J21445"/>
    <mergeCell ref="K21445:L21445"/>
    <mergeCell ref="M21445:N21445"/>
    <mergeCell ref="A21458:N21458"/>
    <mergeCell ref="O21458:P21458"/>
    <mergeCell ref="A21459:P21459"/>
    <mergeCell ref="A21460:C21460"/>
    <mergeCell ref="D21460:E21460"/>
    <mergeCell ref="G21460:H21460"/>
    <mergeCell ref="I21460:J21460"/>
    <mergeCell ref="K21460:L21460"/>
    <mergeCell ref="M21460:N21460"/>
    <mergeCell ref="O21460:P21460"/>
    <mergeCell ref="A21456:H21456"/>
    <mergeCell ref="I21456:J21456"/>
    <mergeCell ref="K21456:L21456"/>
    <mergeCell ref="M21456:N21456"/>
    <mergeCell ref="O21456:P21456"/>
    <mergeCell ref="A21457:H21457"/>
    <mergeCell ref="I21457:J21457"/>
    <mergeCell ref="K21457:L21457"/>
    <mergeCell ref="M21457:N21457"/>
    <mergeCell ref="O21457:P21457"/>
    <mergeCell ref="A21454:N21454"/>
    <mergeCell ref="O21454:P21454"/>
    <mergeCell ref="A21455:H21455"/>
    <mergeCell ref="I21455:J21455"/>
    <mergeCell ref="K21455:L21455"/>
    <mergeCell ref="M21455:N21455"/>
    <mergeCell ref="O21455:P21455"/>
    <mergeCell ref="O21452:P21452"/>
    <mergeCell ref="A21453:C21453"/>
    <mergeCell ref="D21453:E21453"/>
    <mergeCell ref="G21453:H21453"/>
    <mergeCell ref="I21453:J21453"/>
    <mergeCell ref="K21453:L21453"/>
    <mergeCell ref="M21453:N21453"/>
    <mergeCell ref="O21453:P21453"/>
    <mergeCell ref="A21452:C21452"/>
    <mergeCell ref="D21452:E21452"/>
    <mergeCell ref="G21452:H21452"/>
    <mergeCell ref="I21452:J21452"/>
    <mergeCell ref="K21452:L21452"/>
    <mergeCell ref="M21452:N21452"/>
    <mergeCell ref="A21474:B21474"/>
    <mergeCell ref="C21474:D21474"/>
    <mergeCell ref="E21474:G21474"/>
    <mergeCell ref="H21474:I21474"/>
    <mergeCell ref="J21474:O21474"/>
    <mergeCell ref="A21475:C21476"/>
    <mergeCell ref="D21475:E21476"/>
    <mergeCell ref="F21475:F21476"/>
    <mergeCell ref="G21475:H21476"/>
    <mergeCell ref="I21475:P21475"/>
    <mergeCell ref="B21472:K21472"/>
    <mergeCell ref="L21472:M21472"/>
    <mergeCell ref="N21472:P21472"/>
    <mergeCell ref="B21473:K21473"/>
    <mergeCell ref="L21473:M21473"/>
    <mergeCell ref="N21473:P21473"/>
    <mergeCell ref="B21470:K21470"/>
    <mergeCell ref="L21470:M21470"/>
    <mergeCell ref="N21470:P21470"/>
    <mergeCell ref="B21471:K21471"/>
    <mergeCell ref="L21471:M21471"/>
    <mergeCell ref="N21471:P21471"/>
    <mergeCell ref="B21468:K21468"/>
    <mergeCell ref="L21468:M21468"/>
    <mergeCell ref="N21468:P21468"/>
    <mergeCell ref="B21469:K21469"/>
    <mergeCell ref="L21469:M21469"/>
    <mergeCell ref="N21469:P21469"/>
    <mergeCell ref="A21461:N21461"/>
    <mergeCell ref="O21461:P21461"/>
    <mergeCell ref="A21463:P21463"/>
    <mergeCell ref="A21464:P21464"/>
    <mergeCell ref="A21465:P21465"/>
    <mergeCell ref="A21467:P21467"/>
    <mergeCell ref="O21480:P21480"/>
    <mergeCell ref="A21481:C21481"/>
    <mergeCell ref="D21481:E21481"/>
    <mergeCell ref="G21481:H21481"/>
    <mergeCell ref="I21481:J21481"/>
    <mergeCell ref="K21481:L21481"/>
    <mergeCell ref="M21481:N21481"/>
    <mergeCell ref="O21481:P21481"/>
    <mergeCell ref="A21480:C21480"/>
    <mergeCell ref="D21480:E21480"/>
    <mergeCell ref="G21480:H21480"/>
    <mergeCell ref="I21480:J21480"/>
    <mergeCell ref="K21480:L21480"/>
    <mergeCell ref="M21480:N21480"/>
    <mergeCell ref="M21478:N21478"/>
    <mergeCell ref="O21478:P21478"/>
    <mergeCell ref="A21479:C21479"/>
    <mergeCell ref="D21479:E21479"/>
    <mergeCell ref="G21479:H21479"/>
    <mergeCell ref="I21479:J21479"/>
    <mergeCell ref="K21479:L21479"/>
    <mergeCell ref="M21479:N21479"/>
    <mergeCell ref="O21479:P21479"/>
    <mergeCell ref="I21476:J21476"/>
    <mergeCell ref="K21476:L21476"/>
    <mergeCell ref="M21476:N21476"/>
    <mergeCell ref="O21476:P21476"/>
    <mergeCell ref="A21477:P21477"/>
    <mergeCell ref="A21478:C21478"/>
    <mergeCell ref="D21478:E21478"/>
    <mergeCell ref="G21478:H21478"/>
    <mergeCell ref="I21478:J21478"/>
    <mergeCell ref="K21478:L21478"/>
    <mergeCell ref="A21490:H21490"/>
    <mergeCell ref="I21490:J21490"/>
    <mergeCell ref="K21490:L21490"/>
    <mergeCell ref="M21490:N21490"/>
    <mergeCell ref="O21490:P21490"/>
    <mergeCell ref="A21491:H21491"/>
    <mergeCell ref="I21491:J21491"/>
    <mergeCell ref="K21491:L21491"/>
    <mergeCell ref="M21491:N21491"/>
    <mergeCell ref="O21491:P21491"/>
    <mergeCell ref="O21487:P21487"/>
    <mergeCell ref="A21488:N21488"/>
    <mergeCell ref="O21488:P21488"/>
    <mergeCell ref="A21489:H21489"/>
    <mergeCell ref="I21489:J21489"/>
    <mergeCell ref="K21489:L21489"/>
    <mergeCell ref="M21489:N21489"/>
    <mergeCell ref="O21489:P21489"/>
    <mergeCell ref="A21487:C21487"/>
    <mergeCell ref="D21487:E21487"/>
    <mergeCell ref="G21487:H21487"/>
    <mergeCell ref="I21487:J21487"/>
    <mergeCell ref="K21487:L21487"/>
    <mergeCell ref="M21487:N21487"/>
    <mergeCell ref="O21485:P21485"/>
    <mergeCell ref="A21486:C21486"/>
    <mergeCell ref="D21486:E21486"/>
    <mergeCell ref="G21486:H21486"/>
    <mergeCell ref="I21486:J21486"/>
    <mergeCell ref="K21486:L21486"/>
    <mergeCell ref="M21486:N21486"/>
    <mergeCell ref="O21486:P21486"/>
    <mergeCell ref="O21482:P21482"/>
    <mergeCell ref="A21483:N21483"/>
    <mergeCell ref="O21483:P21483"/>
    <mergeCell ref="A21484:P21484"/>
    <mergeCell ref="A21485:C21485"/>
    <mergeCell ref="D21485:E21485"/>
    <mergeCell ref="G21485:H21485"/>
    <mergeCell ref="I21485:J21485"/>
    <mergeCell ref="K21485:L21485"/>
    <mergeCell ref="M21485:N21485"/>
    <mergeCell ref="A21482:C21482"/>
    <mergeCell ref="D21482:E21482"/>
    <mergeCell ref="G21482:H21482"/>
    <mergeCell ref="I21482:J21482"/>
    <mergeCell ref="K21482:L21482"/>
    <mergeCell ref="M21482:N21482"/>
    <mergeCell ref="O21498:P21498"/>
    <mergeCell ref="A21499:C21499"/>
    <mergeCell ref="D21499:E21499"/>
    <mergeCell ref="G21499:H21499"/>
    <mergeCell ref="I21499:J21499"/>
    <mergeCell ref="K21499:L21499"/>
    <mergeCell ref="M21499:N21499"/>
    <mergeCell ref="O21499:P21499"/>
    <mergeCell ref="A21498:C21498"/>
    <mergeCell ref="D21498:E21498"/>
    <mergeCell ref="G21498:H21498"/>
    <mergeCell ref="I21498:J21498"/>
    <mergeCell ref="K21498:L21498"/>
    <mergeCell ref="M21498:N21498"/>
    <mergeCell ref="A21495:N21495"/>
    <mergeCell ref="O21495:P21495"/>
    <mergeCell ref="A21496:P21496"/>
    <mergeCell ref="A21497:C21497"/>
    <mergeCell ref="D21497:E21497"/>
    <mergeCell ref="G21497:H21497"/>
    <mergeCell ref="I21497:J21497"/>
    <mergeCell ref="K21497:L21497"/>
    <mergeCell ref="M21497:N21497"/>
    <mergeCell ref="O21497:P21497"/>
    <mergeCell ref="A21492:N21492"/>
    <mergeCell ref="O21492:P21492"/>
    <mergeCell ref="A21493:P21493"/>
    <mergeCell ref="A21494:C21494"/>
    <mergeCell ref="D21494:E21494"/>
    <mergeCell ref="G21494:H21494"/>
    <mergeCell ref="I21494:J21494"/>
    <mergeCell ref="K21494:L21494"/>
    <mergeCell ref="M21494:N21494"/>
    <mergeCell ref="O21494:P21494"/>
    <mergeCell ref="A21504:N21504"/>
    <mergeCell ref="O21504:P21504"/>
    <mergeCell ref="A21505:P21505"/>
    <mergeCell ref="A21506:C21506"/>
    <mergeCell ref="D21506:E21506"/>
    <mergeCell ref="G21506:H21506"/>
    <mergeCell ref="I21506:J21506"/>
    <mergeCell ref="K21506:L21506"/>
    <mergeCell ref="M21506:N21506"/>
    <mergeCell ref="O21506:P21506"/>
    <mergeCell ref="O21502:P21502"/>
    <mergeCell ref="A21503:C21503"/>
    <mergeCell ref="D21503:E21503"/>
    <mergeCell ref="G21503:H21503"/>
    <mergeCell ref="I21503:J21503"/>
    <mergeCell ref="K21503:L21503"/>
    <mergeCell ref="M21503:N21503"/>
    <mergeCell ref="O21503:P21503"/>
    <mergeCell ref="A21502:C21502"/>
    <mergeCell ref="D21502:E21502"/>
    <mergeCell ref="G21502:H21502"/>
    <mergeCell ref="I21502:J21502"/>
    <mergeCell ref="K21502:L21502"/>
    <mergeCell ref="M21502:N21502"/>
    <mergeCell ref="O21500:P21500"/>
    <mergeCell ref="A21501:C21501"/>
    <mergeCell ref="D21501:E21501"/>
    <mergeCell ref="G21501:H21501"/>
    <mergeCell ref="I21501:J21501"/>
    <mergeCell ref="K21501:L21501"/>
    <mergeCell ref="M21501:N21501"/>
    <mergeCell ref="O21501:P21501"/>
    <mergeCell ref="A21500:C21500"/>
    <mergeCell ref="D21500:E21500"/>
    <mergeCell ref="G21500:H21500"/>
    <mergeCell ref="I21500:J21500"/>
    <mergeCell ref="K21500:L21500"/>
    <mergeCell ref="M21500:N21500"/>
    <mergeCell ref="A21520:C21521"/>
    <mergeCell ref="D21520:E21521"/>
    <mergeCell ref="F21520:F21521"/>
    <mergeCell ref="G21520:H21521"/>
    <mergeCell ref="I21520:P21520"/>
    <mergeCell ref="I21521:J21521"/>
    <mergeCell ref="K21521:L21521"/>
    <mergeCell ref="M21521:N21521"/>
    <mergeCell ref="O21521:P21521"/>
    <mergeCell ref="B21518:K21518"/>
    <mergeCell ref="L21518:M21518"/>
    <mergeCell ref="N21518:P21518"/>
    <mergeCell ref="A21519:B21519"/>
    <mergeCell ref="C21519:D21519"/>
    <mergeCell ref="E21519:G21519"/>
    <mergeCell ref="H21519:I21519"/>
    <mergeCell ref="J21519:O21519"/>
    <mergeCell ref="B21516:K21516"/>
    <mergeCell ref="L21516:M21516"/>
    <mergeCell ref="N21516:P21516"/>
    <mergeCell ref="B21517:K21517"/>
    <mergeCell ref="L21517:M21517"/>
    <mergeCell ref="N21517:P21517"/>
    <mergeCell ref="B21514:K21514"/>
    <mergeCell ref="L21514:M21514"/>
    <mergeCell ref="N21514:P21514"/>
    <mergeCell ref="B21515:K21515"/>
    <mergeCell ref="L21515:M21515"/>
    <mergeCell ref="N21515:P21515"/>
    <mergeCell ref="A21508:P21508"/>
    <mergeCell ref="A21509:P21509"/>
    <mergeCell ref="A21510:P21510"/>
    <mergeCell ref="A21512:P21512"/>
    <mergeCell ref="B21513:K21513"/>
    <mergeCell ref="L21513:M21513"/>
    <mergeCell ref="N21513:P21513"/>
    <mergeCell ref="O21526:P21526"/>
    <mergeCell ref="A21527:C21527"/>
    <mergeCell ref="D21527:E21527"/>
    <mergeCell ref="G21527:H21527"/>
    <mergeCell ref="I21527:J21527"/>
    <mergeCell ref="K21527:L21527"/>
    <mergeCell ref="M21527:N21527"/>
    <mergeCell ref="O21527:P21527"/>
    <mergeCell ref="A21526:C21526"/>
    <mergeCell ref="D21526:E21526"/>
    <mergeCell ref="G21526:H21526"/>
    <mergeCell ref="I21526:J21526"/>
    <mergeCell ref="K21526:L21526"/>
    <mergeCell ref="M21526:N21526"/>
    <mergeCell ref="O21524:P21524"/>
    <mergeCell ref="A21525:C21525"/>
    <mergeCell ref="D21525:E21525"/>
    <mergeCell ref="G21525:H21525"/>
    <mergeCell ref="I21525:J21525"/>
    <mergeCell ref="K21525:L21525"/>
    <mergeCell ref="M21525:N21525"/>
    <mergeCell ref="O21525:P21525"/>
    <mergeCell ref="A21524:C21524"/>
    <mergeCell ref="D21524:E21524"/>
    <mergeCell ref="G21524:H21524"/>
    <mergeCell ref="I21524:J21524"/>
    <mergeCell ref="K21524:L21524"/>
    <mergeCell ref="M21524:N21524"/>
    <mergeCell ref="O21522:P21522"/>
    <mergeCell ref="A21523:C21523"/>
    <mergeCell ref="D21523:E21523"/>
    <mergeCell ref="G21523:H21523"/>
    <mergeCell ref="I21523:J21523"/>
    <mergeCell ref="K21523:L21523"/>
    <mergeCell ref="M21523:N21523"/>
    <mergeCell ref="O21523:P21523"/>
    <mergeCell ref="A21522:C21522"/>
    <mergeCell ref="D21522:E21522"/>
    <mergeCell ref="G21522:H21522"/>
    <mergeCell ref="I21522:J21522"/>
    <mergeCell ref="K21522:L21522"/>
    <mergeCell ref="M21522:N21522"/>
    <mergeCell ref="A21534:H21534"/>
    <mergeCell ref="I21534:J21534"/>
    <mergeCell ref="K21534:L21534"/>
    <mergeCell ref="M21534:N21534"/>
    <mergeCell ref="O21534:P21534"/>
    <mergeCell ref="A21535:H21535"/>
    <mergeCell ref="I21535:J21535"/>
    <mergeCell ref="K21535:L21535"/>
    <mergeCell ref="M21535:N21535"/>
    <mergeCell ref="O21535:P21535"/>
    <mergeCell ref="A21532:N21532"/>
    <mergeCell ref="O21532:P21532"/>
    <mergeCell ref="A21533:H21533"/>
    <mergeCell ref="I21533:J21533"/>
    <mergeCell ref="K21533:L21533"/>
    <mergeCell ref="M21533:N21533"/>
    <mergeCell ref="O21533:P21533"/>
    <mergeCell ref="O21530:P21530"/>
    <mergeCell ref="A21531:C21531"/>
    <mergeCell ref="D21531:E21531"/>
    <mergeCell ref="G21531:H21531"/>
    <mergeCell ref="I21531:J21531"/>
    <mergeCell ref="K21531:L21531"/>
    <mergeCell ref="M21531:N21531"/>
    <mergeCell ref="O21531:P21531"/>
    <mergeCell ref="A21530:C21530"/>
    <mergeCell ref="D21530:E21530"/>
    <mergeCell ref="G21530:H21530"/>
    <mergeCell ref="I21530:J21530"/>
    <mergeCell ref="K21530:L21530"/>
    <mergeCell ref="M21530:N21530"/>
    <mergeCell ref="O21528:P21528"/>
    <mergeCell ref="A21529:C21529"/>
    <mergeCell ref="D21529:E21529"/>
    <mergeCell ref="G21529:H21529"/>
    <mergeCell ref="I21529:J21529"/>
    <mergeCell ref="K21529:L21529"/>
    <mergeCell ref="M21529:N21529"/>
    <mergeCell ref="O21529:P21529"/>
    <mergeCell ref="A21528:C21528"/>
    <mergeCell ref="D21528:E21528"/>
    <mergeCell ref="G21528:H21528"/>
    <mergeCell ref="I21528:J21528"/>
    <mergeCell ref="K21528:L21528"/>
    <mergeCell ref="M21528:N21528"/>
    <mergeCell ref="O21542:P21542"/>
    <mergeCell ref="A21543:C21543"/>
    <mergeCell ref="D21543:E21543"/>
    <mergeCell ref="G21543:H21543"/>
    <mergeCell ref="I21543:J21543"/>
    <mergeCell ref="K21543:L21543"/>
    <mergeCell ref="M21543:N21543"/>
    <mergeCell ref="O21543:P21543"/>
    <mergeCell ref="A21542:C21542"/>
    <mergeCell ref="D21542:E21542"/>
    <mergeCell ref="G21542:H21542"/>
    <mergeCell ref="I21542:J21542"/>
    <mergeCell ref="K21542:L21542"/>
    <mergeCell ref="M21542:N21542"/>
    <mergeCell ref="A21539:N21539"/>
    <mergeCell ref="O21539:P21539"/>
    <mergeCell ref="A21540:P21540"/>
    <mergeCell ref="A21541:C21541"/>
    <mergeCell ref="D21541:E21541"/>
    <mergeCell ref="G21541:H21541"/>
    <mergeCell ref="I21541:J21541"/>
    <mergeCell ref="K21541:L21541"/>
    <mergeCell ref="M21541:N21541"/>
    <mergeCell ref="O21541:P21541"/>
    <mergeCell ref="A21536:N21536"/>
    <mergeCell ref="O21536:P21536"/>
    <mergeCell ref="A21537:P21537"/>
    <mergeCell ref="A21538:C21538"/>
    <mergeCell ref="D21538:E21538"/>
    <mergeCell ref="G21538:H21538"/>
    <mergeCell ref="I21538:J21538"/>
    <mergeCell ref="K21538:L21538"/>
    <mergeCell ref="M21538:N21538"/>
    <mergeCell ref="O21538:P21538"/>
    <mergeCell ref="B21556:K21556"/>
    <mergeCell ref="L21556:M21556"/>
    <mergeCell ref="N21556:P21556"/>
    <mergeCell ref="B21557:K21557"/>
    <mergeCell ref="L21557:M21557"/>
    <mergeCell ref="N21557:P21557"/>
    <mergeCell ref="B21554:K21554"/>
    <mergeCell ref="L21554:M21554"/>
    <mergeCell ref="N21554:P21554"/>
    <mergeCell ref="B21555:K21555"/>
    <mergeCell ref="L21555:M21555"/>
    <mergeCell ref="N21555:P21555"/>
    <mergeCell ref="O21546:P21546"/>
    <mergeCell ref="A21548:P21548"/>
    <mergeCell ref="A21549:P21549"/>
    <mergeCell ref="A21550:P21550"/>
    <mergeCell ref="A21552:P21552"/>
    <mergeCell ref="B21553:K21553"/>
    <mergeCell ref="L21553:M21553"/>
    <mergeCell ref="N21553:P21553"/>
    <mergeCell ref="A21546:C21546"/>
    <mergeCell ref="D21546:E21546"/>
    <mergeCell ref="G21546:H21546"/>
    <mergeCell ref="I21546:J21546"/>
    <mergeCell ref="K21546:L21546"/>
    <mergeCell ref="M21546:N21546"/>
    <mergeCell ref="O21544:P21544"/>
    <mergeCell ref="A21545:C21545"/>
    <mergeCell ref="D21545:E21545"/>
    <mergeCell ref="G21545:H21545"/>
    <mergeCell ref="I21545:J21545"/>
    <mergeCell ref="K21545:L21545"/>
    <mergeCell ref="M21545:N21545"/>
    <mergeCell ref="O21545:P21545"/>
    <mergeCell ref="A21544:C21544"/>
    <mergeCell ref="D21544:E21544"/>
    <mergeCell ref="G21544:H21544"/>
    <mergeCell ref="I21544:J21544"/>
    <mergeCell ref="K21544:L21544"/>
    <mergeCell ref="M21544:N21544"/>
    <mergeCell ref="O21562:P21562"/>
    <mergeCell ref="A21563:N21563"/>
    <mergeCell ref="O21563:P21563"/>
    <mergeCell ref="A21564:P21564"/>
    <mergeCell ref="A21565:C21565"/>
    <mergeCell ref="D21565:E21565"/>
    <mergeCell ref="G21565:H21565"/>
    <mergeCell ref="I21565:J21565"/>
    <mergeCell ref="K21565:L21565"/>
    <mergeCell ref="M21565:N21565"/>
    <mergeCell ref="A21562:C21562"/>
    <mergeCell ref="D21562:E21562"/>
    <mergeCell ref="G21562:H21562"/>
    <mergeCell ref="I21562:J21562"/>
    <mergeCell ref="K21562:L21562"/>
    <mergeCell ref="M21562:N21562"/>
    <mergeCell ref="A21560:C21561"/>
    <mergeCell ref="D21560:E21561"/>
    <mergeCell ref="F21560:F21561"/>
    <mergeCell ref="G21560:H21561"/>
    <mergeCell ref="I21560:P21560"/>
    <mergeCell ref="I21561:J21561"/>
    <mergeCell ref="K21561:L21561"/>
    <mergeCell ref="M21561:N21561"/>
    <mergeCell ref="O21561:P21561"/>
    <mergeCell ref="B21558:K21558"/>
    <mergeCell ref="L21558:M21558"/>
    <mergeCell ref="N21558:P21558"/>
    <mergeCell ref="A21559:B21559"/>
    <mergeCell ref="C21559:D21559"/>
    <mergeCell ref="E21559:G21559"/>
    <mergeCell ref="H21559:I21559"/>
    <mergeCell ref="J21559:O21559"/>
    <mergeCell ref="O21569:P21569"/>
    <mergeCell ref="A21570:C21570"/>
    <mergeCell ref="D21570:E21570"/>
    <mergeCell ref="G21570:H21570"/>
    <mergeCell ref="I21570:J21570"/>
    <mergeCell ref="K21570:L21570"/>
    <mergeCell ref="M21570:N21570"/>
    <mergeCell ref="O21570:P21570"/>
    <mergeCell ref="A21569:C21569"/>
    <mergeCell ref="D21569:E21569"/>
    <mergeCell ref="G21569:H21569"/>
    <mergeCell ref="I21569:J21569"/>
    <mergeCell ref="K21569:L21569"/>
    <mergeCell ref="M21569:N21569"/>
    <mergeCell ref="O21567:P21567"/>
    <mergeCell ref="A21568:C21568"/>
    <mergeCell ref="D21568:E21568"/>
    <mergeCell ref="G21568:H21568"/>
    <mergeCell ref="I21568:J21568"/>
    <mergeCell ref="K21568:L21568"/>
    <mergeCell ref="M21568:N21568"/>
    <mergeCell ref="O21568:P21568"/>
    <mergeCell ref="A21567:C21567"/>
    <mergeCell ref="D21567:E21567"/>
    <mergeCell ref="G21567:H21567"/>
    <mergeCell ref="I21567:J21567"/>
    <mergeCell ref="K21567:L21567"/>
    <mergeCell ref="M21567:N21567"/>
    <mergeCell ref="O21565:P21565"/>
    <mergeCell ref="A21566:C21566"/>
    <mergeCell ref="D21566:E21566"/>
    <mergeCell ref="G21566:H21566"/>
    <mergeCell ref="I21566:J21566"/>
    <mergeCell ref="K21566:L21566"/>
    <mergeCell ref="M21566:N21566"/>
    <mergeCell ref="O21566:P21566"/>
    <mergeCell ref="O21575:P21575"/>
    <mergeCell ref="A21576:C21576"/>
    <mergeCell ref="D21576:E21576"/>
    <mergeCell ref="G21576:H21576"/>
    <mergeCell ref="I21576:J21576"/>
    <mergeCell ref="K21576:L21576"/>
    <mergeCell ref="M21576:N21576"/>
    <mergeCell ref="O21576:P21576"/>
    <mergeCell ref="A21575:C21575"/>
    <mergeCell ref="D21575:E21575"/>
    <mergeCell ref="G21575:H21575"/>
    <mergeCell ref="I21575:J21575"/>
    <mergeCell ref="K21575:L21575"/>
    <mergeCell ref="M21575:N21575"/>
    <mergeCell ref="O21573:P21573"/>
    <mergeCell ref="A21574:C21574"/>
    <mergeCell ref="D21574:E21574"/>
    <mergeCell ref="G21574:H21574"/>
    <mergeCell ref="I21574:J21574"/>
    <mergeCell ref="K21574:L21574"/>
    <mergeCell ref="M21574:N21574"/>
    <mergeCell ref="O21574:P21574"/>
    <mergeCell ref="A21573:C21573"/>
    <mergeCell ref="D21573:E21573"/>
    <mergeCell ref="G21573:H21573"/>
    <mergeCell ref="I21573:J21573"/>
    <mergeCell ref="K21573:L21573"/>
    <mergeCell ref="M21573:N21573"/>
    <mergeCell ref="O21571:P21571"/>
    <mergeCell ref="A21572:C21572"/>
    <mergeCell ref="D21572:E21572"/>
    <mergeCell ref="G21572:H21572"/>
    <mergeCell ref="I21572:J21572"/>
    <mergeCell ref="K21572:L21572"/>
    <mergeCell ref="M21572:N21572"/>
    <mergeCell ref="O21572:P21572"/>
    <mergeCell ref="A21571:C21571"/>
    <mergeCell ref="D21571:E21571"/>
    <mergeCell ref="G21571:H21571"/>
    <mergeCell ref="I21571:J21571"/>
    <mergeCell ref="K21571:L21571"/>
    <mergeCell ref="M21571:N21571"/>
    <mergeCell ref="A21582:N21582"/>
    <mergeCell ref="O21582:P21582"/>
    <mergeCell ref="A21583:P21583"/>
    <mergeCell ref="A21584:C21584"/>
    <mergeCell ref="D21584:E21584"/>
    <mergeCell ref="G21584:H21584"/>
    <mergeCell ref="I21584:J21584"/>
    <mergeCell ref="K21584:L21584"/>
    <mergeCell ref="M21584:N21584"/>
    <mergeCell ref="O21584:P21584"/>
    <mergeCell ref="A21580:H21580"/>
    <mergeCell ref="I21580:J21580"/>
    <mergeCell ref="K21580:L21580"/>
    <mergeCell ref="M21580:N21580"/>
    <mergeCell ref="O21580:P21580"/>
    <mergeCell ref="A21581:H21581"/>
    <mergeCell ref="I21581:J21581"/>
    <mergeCell ref="K21581:L21581"/>
    <mergeCell ref="M21581:N21581"/>
    <mergeCell ref="O21581:P21581"/>
    <mergeCell ref="O21577:P21577"/>
    <mergeCell ref="A21578:N21578"/>
    <mergeCell ref="O21578:P21578"/>
    <mergeCell ref="A21579:H21579"/>
    <mergeCell ref="I21579:J21579"/>
    <mergeCell ref="K21579:L21579"/>
    <mergeCell ref="M21579:N21579"/>
    <mergeCell ref="O21579:P21579"/>
    <mergeCell ref="A21577:C21577"/>
    <mergeCell ref="D21577:E21577"/>
    <mergeCell ref="G21577:H21577"/>
    <mergeCell ref="I21577:J21577"/>
    <mergeCell ref="K21577:L21577"/>
    <mergeCell ref="M21577:N21577"/>
    <mergeCell ref="B21599:K21599"/>
    <mergeCell ref="L21599:M21599"/>
    <mergeCell ref="N21599:P21599"/>
    <mergeCell ref="B21600:K21600"/>
    <mergeCell ref="L21600:M21600"/>
    <mergeCell ref="N21600:P21600"/>
    <mergeCell ref="B21597:K21597"/>
    <mergeCell ref="L21597:M21597"/>
    <mergeCell ref="N21597:P21597"/>
    <mergeCell ref="B21598:K21598"/>
    <mergeCell ref="L21598:M21598"/>
    <mergeCell ref="N21598:P21598"/>
    <mergeCell ref="A21594:P21594"/>
    <mergeCell ref="B21595:K21595"/>
    <mergeCell ref="L21595:M21595"/>
    <mergeCell ref="N21595:P21595"/>
    <mergeCell ref="B21596:K21596"/>
    <mergeCell ref="L21596:M21596"/>
    <mergeCell ref="N21596:P21596"/>
    <mergeCell ref="O21587:P21587"/>
    <mergeCell ref="A21588:N21588"/>
    <mergeCell ref="O21588:P21588"/>
    <mergeCell ref="A21590:P21590"/>
    <mergeCell ref="A21591:P21591"/>
    <mergeCell ref="A21592:P21592"/>
    <mergeCell ref="A21587:C21587"/>
    <mergeCell ref="D21587:E21587"/>
    <mergeCell ref="G21587:H21587"/>
    <mergeCell ref="I21587:J21587"/>
    <mergeCell ref="K21587:L21587"/>
    <mergeCell ref="M21587:N21587"/>
    <mergeCell ref="O21585:P21585"/>
    <mergeCell ref="A21586:C21586"/>
    <mergeCell ref="D21586:E21586"/>
    <mergeCell ref="G21586:H21586"/>
    <mergeCell ref="I21586:J21586"/>
    <mergeCell ref="K21586:L21586"/>
    <mergeCell ref="M21586:N21586"/>
    <mergeCell ref="O21586:P21586"/>
    <mergeCell ref="A21585:C21585"/>
    <mergeCell ref="D21585:E21585"/>
    <mergeCell ref="G21585:H21585"/>
    <mergeCell ref="I21585:J21585"/>
    <mergeCell ref="K21585:L21585"/>
    <mergeCell ref="M21585:N21585"/>
    <mergeCell ref="A21608:H21608"/>
    <mergeCell ref="I21608:J21608"/>
    <mergeCell ref="K21608:L21608"/>
    <mergeCell ref="M21608:N21608"/>
    <mergeCell ref="O21608:P21608"/>
    <mergeCell ref="A21609:H21609"/>
    <mergeCell ref="I21609:J21609"/>
    <mergeCell ref="K21609:L21609"/>
    <mergeCell ref="M21609:N21609"/>
    <mergeCell ref="O21609:P21609"/>
    <mergeCell ref="M21605:N21605"/>
    <mergeCell ref="O21605:P21605"/>
    <mergeCell ref="A21606:N21606"/>
    <mergeCell ref="O21606:P21606"/>
    <mergeCell ref="A21607:H21607"/>
    <mergeCell ref="I21607:J21607"/>
    <mergeCell ref="K21607:L21607"/>
    <mergeCell ref="M21607:N21607"/>
    <mergeCell ref="O21607:P21607"/>
    <mergeCell ref="I21603:J21603"/>
    <mergeCell ref="K21603:L21603"/>
    <mergeCell ref="M21603:N21603"/>
    <mergeCell ref="O21603:P21603"/>
    <mergeCell ref="A21604:P21604"/>
    <mergeCell ref="A21605:C21605"/>
    <mergeCell ref="D21605:E21605"/>
    <mergeCell ref="G21605:H21605"/>
    <mergeCell ref="I21605:J21605"/>
    <mergeCell ref="K21605:L21605"/>
    <mergeCell ref="A21601:B21601"/>
    <mergeCell ref="C21601:D21601"/>
    <mergeCell ref="E21601:G21601"/>
    <mergeCell ref="H21601:I21601"/>
    <mergeCell ref="J21601:O21601"/>
    <mergeCell ref="A21602:C21603"/>
    <mergeCell ref="D21602:E21603"/>
    <mergeCell ref="F21602:F21603"/>
    <mergeCell ref="G21602:H21603"/>
    <mergeCell ref="I21602:P21602"/>
    <mergeCell ref="O21615:P21615"/>
    <mergeCell ref="A21616:N21616"/>
    <mergeCell ref="O21616:P21616"/>
    <mergeCell ref="A21617:P21617"/>
    <mergeCell ref="A21618:C21618"/>
    <mergeCell ref="D21618:E21618"/>
    <mergeCell ref="G21618:H21618"/>
    <mergeCell ref="I21618:J21618"/>
    <mergeCell ref="K21618:L21618"/>
    <mergeCell ref="M21618:N21618"/>
    <mergeCell ref="A21615:C21615"/>
    <mergeCell ref="D21615:E21615"/>
    <mergeCell ref="G21615:H21615"/>
    <mergeCell ref="I21615:J21615"/>
    <mergeCell ref="K21615:L21615"/>
    <mergeCell ref="M21615:N21615"/>
    <mergeCell ref="O21613:P21613"/>
    <mergeCell ref="A21614:C21614"/>
    <mergeCell ref="D21614:E21614"/>
    <mergeCell ref="G21614:H21614"/>
    <mergeCell ref="I21614:J21614"/>
    <mergeCell ref="K21614:L21614"/>
    <mergeCell ref="M21614:N21614"/>
    <mergeCell ref="O21614:P21614"/>
    <mergeCell ref="A21613:C21613"/>
    <mergeCell ref="D21613:E21613"/>
    <mergeCell ref="G21613:H21613"/>
    <mergeCell ref="I21613:J21613"/>
    <mergeCell ref="K21613:L21613"/>
    <mergeCell ref="M21613:N21613"/>
    <mergeCell ref="A21610:N21610"/>
    <mergeCell ref="O21610:P21610"/>
    <mergeCell ref="A21611:P21611"/>
    <mergeCell ref="A21612:C21612"/>
    <mergeCell ref="D21612:E21612"/>
    <mergeCell ref="G21612:H21612"/>
    <mergeCell ref="I21612:J21612"/>
    <mergeCell ref="K21612:L21612"/>
    <mergeCell ref="M21612:N21612"/>
    <mergeCell ref="O21612:P21612"/>
    <mergeCell ref="A21624:N21624"/>
    <mergeCell ref="O21624:P21624"/>
    <mergeCell ref="A21625:P21625"/>
    <mergeCell ref="A21626:C21626"/>
    <mergeCell ref="D21626:E21626"/>
    <mergeCell ref="G21626:H21626"/>
    <mergeCell ref="I21626:J21626"/>
    <mergeCell ref="K21626:L21626"/>
    <mergeCell ref="M21626:N21626"/>
    <mergeCell ref="O21626:P21626"/>
    <mergeCell ref="A21622:H21622"/>
    <mergeCell ref="I21622:J21622"/>
    <mergeCell ref="K21622:L21622"/>
    <mergeCell ref="M21622:N21622"/>
    <mergeCell ref="O21622:P21622"/>
    <mergeCell ref="A21623:H21623"/>
    <mergeCell ref="I21623:J21623"/>
    <mergeCell ref="K21623:L21623"/>
    <mergeCell ref="M21623:N21623"/>
    <mergeCell ref="O21623:P21623"/>
    <mergeCell ref="A21620:N21620"/>
    <mergeCell ref="O21620:P21620"/>
    <mergeCell ref="A21621:H21621"/>
    <mergeCell ref="I21621:J21621"/>
    <mergeCell ref="K21621:L21621"/>
    <mergeCell ref="M21621:N21621"/>
    <mergeCell ref="O21621:P21621"/>
    <mergeCell ref="O21618:P21618"/>
    <mergeCell ref="A21619:C21619"/>
    <mergeCell ref="D21619:E21619"/>
    <mergeCell ref="G21619:H21619"/>
    <mergeCell ref="I21619:J21619"/>
    <mergeCell ref="K21619:L21619"/>
    <mergeCell ref="M21619:N21619"/>
    <mergeCell ref="O21619:P21619"/>
    <mergeCell ref="B21642:K21642"/>
    <mergeCell ref="L21642:M21642"/>
    <mergeCell ref="N21642:P21642"/>
    <mergeCell ref="B21643:K21643"/>
    <mergeCell ref="L21643:M21643"/>
    <mergeCell ref="N21643:P21643"/>
    <mergeCell ref="B21640:K21640"/>
    <mergeCell ref="L21640:M21640"/>
    <mergeCell ref="N21640:P21640"/>
    <mergeCell ref="B21641:K21641"/>
    <mergeCell ref="L21641:M21641"/>
    <mergeCell ref="N21641:P21641"/>
    <mergeCell ref="A21635:P21635"/>
    <mergeCell ref="A21637:P21637"/>
    <mergeCell ref="B21638:K21638"/>
    <mergeCell ref="L21638:M21638"/>
    <mergeCell ref="N21638:P21638"/>
    <mergeCell ref="B21639:K21639"/>
    <mergeCell ref="L21639:M21639"/>
    <mergeCell ref="N21639:P21639"/>
    <mergeCell ref="O21629:P21629"/>
    <mergeCell ref="A21630:N21630"/>
    <mergeCell ref="O21630:P21630"/>
    <mergeCell ref="A21631:P21631"/>
    <mergeCell ref="A21633:P21633"/>
    <mergeCell ref="A21634:P21634"/>
    <mergeCell ref="A21629:C21629"/>
    <mergeCell ref="D21629:E21629"/>
    <mergeCell ref="G21629:H21629"/>
    <mergeCell ref="I21629:J21629"/>
    <mergeCell ref="K21629:L21629"/>
    <mergeCell ref="M21629:N21629"/>
    <mergeCell ref="O21627:P21627"/>
    <mergeCell ref="A21628:C21628"/>
    <mergeCell ref="D21628:E21628"/>
    <mergeCell ref="G21628:H21628"/>
    <mergeCell ref="I21628:J21628"/>
    <mergeCell ref="K21628:L21628"/>
    <mergeCell ref="M21628:N21628"/>
    <mergeCell ref="O21628:P21628"/>
    <mergeCell ref="A21627:C21627"/>
    <mergeCell ref="D21627:E21627"/>
    <mergeCell ref="G21627:H21627"/>
    <mergeCell ref="I21627:J21627"/>
    <mergeCell ref="K21627:L21627"/>
    <mergeCell ref="M21627:N21627"/>
    <mergeCell ref="A21649:N21649"/>
    <mergeCell ref="O21649:P21649"/>
    <mergeCell ref="A21650:H21650"/>
    <mergeCell ref="I21650:J21650"/>
    <mergeCell ref="K21650:L21650"/>
    <mergeCell ref="M21650:N21650"/>
    <mergeCell ref="O21650:P21650"/>
    <mergeCell ref="O21647:P21647"/>
    <mergeCell ref="A21648:C21648"/>
    <mergeCell ref="D21648:E21648"/>
    <mergeCell ref="G21648:H21648"/>
    <mergeCell ref="I21648:J21648"/>
    <mergeCell ref="K21648:L21648"/>
    <mergeCell ref="M21648:N21648"/>
    <mergeCell ref="O21648:P21648"/>
    <mergeCell ref="I21646:J21646"/>
    <mergeCell ref="K21646:L21646"/>
    <mergeCell ref="M21646:N21646"/>
    <mergeCell ref="O21646:P21646"/>
    <mergeCell ref="A21647:C21647"/>
    <mergeCell ref="D21647:E21647"/>
    <mergeCell ref="G21647:H21647"/>
    <mergeCell ref="I21647:J21647"/>
    <mergeCell ref="K21647:L21647"/>
    <mergeCell ref="M21647:N21647"/>
    <mergeCell ref="A21644:B21644"/>
    <mergeCell ref="C21644:D21644"/>
    <mergeCell ref="E21644:G21644"/>
    <mergeCell ref="H21644:I21644"/>
    <mergeCell ref="J21644:O21644"/>
    <mergeCell ref="A21645:C21646"/>
    <mergeCell ref="D21645:E21646"/>
    <mergeCell ref="F21645:F21646"/>
    <mergeCell ref="G21645:H21646"/>
    <mergeCell ref="I21645:P21645"/>
    <mergeCell ref="O21656:P21656"/>
    <mergeCell ref="A21657:C21657"/>
    <mergeCell ref="D21657:E21657"/>
    <mergeCell ref="G21657:H21657"/>
    <mergeCell ref="I21657:J21657"/>
    <mergeCell ref="K21657:L21657"/>
    <mergeCell ref="M21657:N21657"/>
    <mergeCell ref="O21657:P21657"/>
    <mergeCell ref="A21656:C21656"/>
    <mergeCell ref="D21656:E21656"/>
    <mergeCell ref="G21656:H21656"/>
    <mergeCell ref="I21656:J21656"/>
    <mergeCell ref="K21656:L21656"/>
    <mergeCell ref="M21656:N21656"/>
    <mergeCell ref="A21653:N21653"/>
    <mergeCell ref="O21653:P21653"/>
    <mergeCell ref="A21654:P21654"/>
    <mergeCell ref="A21655:C21655"/>
    <mergeCell ref="D21655:E21655"/>
    <mergeCell ref="G21655:H21655"/>
    <mergeCell ref="I21655:J21655"/>
    <mergeCell ref="K21655:L21655"/>
    <mergeCell ref="M21655:N21655"/>
    <mergeCell ref="O21655:P21655"/>
    <mergeCell ref="A21651:H21651"/>
    <mergeCell ref="I21651:J21651"/>
    <mergeCell ref="K21651:L21651"/>
    <mergeCell ref="M21651:N21651"/>
    <mergeCell ref="O21651:P21651"/>
    <mergeCell ref="A21652:H21652"/>
    <mergeCell ref="I21652:J21652"/>
    <mergeCell ref="K21652:L21652"/>
    <mergeCell ref="M21652:N21652"/>
    <mergeCell ref="O21652:P21652"/>
    <mergeCell ref="A21665:N21665"/>
    <mergeCell ref="O21665:P21665"/>
    <mergeCell ref="A21666:H21666"/>
    <mergeCell ref="I21666:J21666"/>
    <mergeCell ref="K21666:L21666"/>
    <mergeCell ref="M21666:N21666"/>
    <mergeCell ref="O21666:P21666"/>
    <mergeCell ref="O21663:P21663"/>
    <mergeCell ref="A21664:C21664"/>
    <mergeCell ref="D21664:E21664"/>
    <mergeCell ref="G21664:H21664"/>
    <mergeCell ref="I21664:J21664"/>
    <mergeCell ref="K21664:L21664"/>
    <mergeCell ref="M21664:N21664"/>
    <mergeCell ref="O21664:P21664"/>
    <mergeCell ref="A21663:C21663"/>
    <mergeCell ref="D21663:E21663"/>
    <mergeCell ref="G21663:H21663"/>
    <mergeCell ref="I21663:J21663"/>
    <mergeCell ref="K21663:L21663"/>
    <mergeCell ref="M21663:N21663"/>
    <mergeCell ref="O21661:P21661"/>
    <mergeCell ref="A21662:C21662"/>
    <mergeCell ref="D21662:E21662"/>
    <mergeCell ref="G21662:H21662"/>
    <mergeCell ref="I21662:J21662"/>
    <mergeCell ref="K21662:L21662"/>
    <mergeCell ref="M21662:N21662"/>
    <mergeCell ref="O21662:P21662"/>
    <mergeCell ref="O21658:P21658"/>
    <mergeCell ref="A21659:N21659"/>
    <mergeCell ref="O21659:P21659"/>
    <mergeCell ref="A21660:P21660"/>
    <mergeCell ref="A21661:C21661"/>
    <mergeCell ref="D21661:E21661"/>
    <mergeCell ref="G21661:H21661"/>
    <mergeCell ref="I21661:J21661"/>
    <mergeCell ref="K21661:L21661"/>
    <mergeCell ref="M21661:N21661"/>
    <mergeCell ref="A21658:C21658"/>
    <mergeCell ref="D21658:E21658"/>
    <mergeCell ref="G21658:H21658"/>
    <mergeCell ref="I21658:J21658"/>
    <mergeCell ref="K21658:L21658"/>
    <mergeCell ref="M21658:N21658"/>
    <mergeCell ref="O21674:P21674"/>
    <mergeCell ref="A21676:C21676"/>
    <mergeCell ref="D21676:E21676"/>
    <mergeCell ref="G21676:H21676"/>
    <mergeCell ref="I21676:J21676"/>
    <mergeCell ref="K21676:L21676"/>
    <mergeCell ref="M21676:N21676"/>
    <mergeCell ref="O21676:P21676"/>
    <mergeCell ref="A21674:C21674"/>
    <mergeCell ref="D21674:E21674"/>
    <mergeCell ref="G21674:H21674"/>
    <mergeCell ref="I21674:J21674"/>
    <mergeCell ref="K21674:L21674"/>
    <mergeCell ref="M21674:N21674"/>
    <mergeCell ref="A21670:N21670"/>
    <mergeCell ref="O21670:P21670"/>
    <mergeCell ref="A21672:P21672"/>
    <mergeCell ref="A21673:C21673"/>
    <mergeCell ref="D21673:E21673"/>
    <mergeCell ref="G21673:H21673"/>
    <mergeCell ref="I21673:J21673"/>
    <mergeCell ref="K21673:L21673"/>
    <mergeCell ref="M21673:N21673"/>
    <mergeCell ref="O21673:P21673"/>
    <mergeCell ref="A21667:H21667"/>
    <mergeCell ref="I21667:J21667"/>
    <mergeCell ref="K21667:L21667"/>
    <mergeCell ref="M21667:N21667"/>
    <mergeCell ref="O21667:P21667"/>
    <mergeCell ref="A21669:H21669"/>
    <mergeCell ref="I21669:J21669"/>
    <mergeCell ref="K21669:L21669"/>
    <mergeCell ref="M21669:N21669"/>
    <mergeCell ref="O21669:P21669"/>
    <mergeCell ref="B21690:K21690"/>
    <mergeCell ref="L21690:M21690"/>
    <mergeCell ref="N21690:P21690"/>
    <mergeCell ref="A21691:B21691"/>
    <mergeCell ref="C21691:D21691"/>
    <mergeCell ref="E21691:G21691"/>
    <mergeCell ref="H21691:I21691"/>
    <mergeCell ref="J21691:O21691"/>
    <mergeCell ref="B21688:K21688"/>
    <mergeCell ref="L21688:M21688"/>
    <mergeCell ref="N21688:P21688"/>
    <mergeCell ref="B21689:K21689"/>
    <mergeCell ref="L21689:M21689"/>
    <mergeCell ref="N21689:P21689"/>
    <mergeCell ref="B21685:K21685"/>
    <mergeCell ref="L21685:M21685"/>
    <mergeCell ref="N21685:P21685"/>
    <mergeCell ref="A21686:P21686"/>
    <mergeCell ref="B21687:K21687"/>
    <mergeCell ref="L21687:M21687"/>
    <mergeCell ref="N21687:P21687"/>
    <mergeCell ref="O21677:P21677"/>
    <mergeCell ref="A21679:P21679"/>
    <mergeCell ref="A21680:P21680"/>
    <mergeCell ref="A21681:P21681"/>
    <mergeCell ref="A21683:P21683"/>
    <mergeCell ref="B21684:K21684"/>
    <mergeCell ref="L21684:M21684"/>
    <mergeCell ref="N21684:P21684"/>
    <mergeCell ref="A21677:C21677"/>
    <mergeCell ref="D21677:E21677"/>
    <mergeCell ref="G21677:H21677"/>
    <mergeCell ref="I21677:J21677"/>
    <mergeCell ref="K21677:L21677"/>
    <mergeCell ref="M21677:N21677"/>
    <mergeCell ref="A21700:N21700"/>
    <mergeCell ref="O21700:P21700"/>
    <mergeCell ref="A21701:H21701"/>
    <mergeCell ref="I21701:J21701"/>
    <mergeCell ref="K21701:L21701"/>
    <mergeCell ref="M21701:N21701"/>
    <mergeCell ref="O21701:P21701"/>
    <mergeCell ref="O21698:P21698"/>
    <mergeCell ref="A21699:C21699"/>
    <mergeCell ref="D21699:E21699"/>
    <mergeCell ref="G21699:H21699"/>
    <mergeCell ref="I21699:J21699"/>
    <mergeCell ref="K21699:L21699"/>
    <mergeCell ref="M21699:N21699"/>
    <mergeCell ref="O21699:P21699"/>
    <mergeCell ref="A21698:C21698"/>
    <mergeCell ref="D21698:E21698"/>
    <mergeCell ref="G21698:H21698"/>
    <mergeCell ref="I21698:J21698"/>
    <mergeCell ref="K21698:L21698"/>
    <mergeCell ref="M21698:N21698"/>
    <mergeCell ref="A21694:N21694"/>
    <mergeCell ref="O21694:P21694"/>
    <mergeCell ref="A21695:P21695"/>
    <mergeCell ref="A21697:C21697"/>
    <mergeCell ref="D21697:E21697"/>
    <mergeCell ref="G21697:H21697"/>
    <mergeCell ref="I21697:J21697"/>
    <mergeCell ref="K21697:L21697"/>
    <mergeCell ref="M21697:N21697"/>
    <mergeCell ref="O21697:P21697"/>
    <mergeCell ref="A21692:C21693"/>
    <mergeCell ref="D21692:E21693"/>
    <mergeCell ref="F21692:F21693"/>
    <mergeCell ref="G21692:H21693"/>
    <mergeCell ref="I21692:P21692"/>
    <mergeCell ref="I21693:J21693"/>
    <mergeCell ref="K21693:L21693"/>
    <mergeCell ref="M21693:N21693"/>
    <mergeCell ref="O21693:P21693"/>
    <mergeCell ref="O21709:P21709"/>
    <mergeCell ref="A21710:C21710"/>
    <mergeCell ref="D21710:E21710"/>
    <mergeCell ref="G21710:H21710"/>
    <mergeCell ref="I21710:J21710"/>
    <mergeCell ref="K21710:L21710"/>
    <mergeCell ref="M21710:N21710"/>
    <mergeCell ref="O21710:P21710"/>
    <mergeCell ref="A21709:C21709"/>
    <mergeCell ref="D21709:E21709"/>
    <mergeCell ref="G21709:H21709"/>
    <mergeCell ref="I21709:J21709"/>
    <mergeCell ref="K21709:L21709"/>
    <mergeCell ref="M21709:N21709"/>
    <mergeCell ref="A21705:N21705"/>
    <mergeCell ref="O21705:P21705"/>
    <mergeCell ref="A21706:P21706"/>
    <mergeCell ref="A21708:C21708"/>
    <mergeCell ref="D21708:E21708"/>
    <mergeCell ref="G21708:H21708"/>
    <mergeCell ref="I21708:J21708"/>
    <mergeCell ref="K21708:L21708"/>
    <mergeCell ref="M21708:N21708"/>
    <mergeCell ref="O21708:P21708"/>
    <mergeCell ref="A21703:H21703"/>
    <mergeCell ref="I21703:J21703"/>
    <mergeCell ref="K21703:L21703"/>
    <mergeCell ref="M21703:N21703"/>
    <mergeCell ref="O21703:P21703"/>
    <mergeCell ref="A21704:H21704"/>
    <mergeCell ref="I21704:J21704"/>
    <mergeCell ref="K21704:L21704"/>
    <mergeCell ref="M21704:N21704"/>
    <mergeCell ref="O21704:P21704"/>
    <mergeCell ref="O21718:P21718"/>
    <mergeCell ref="A21719:N21719"/>
    <mergeCell ref="O21719:P21719"/>
    <mergeCell ref="A21721:H21721"/>
    <mergeCell ref="I21721:J21721"/>
    <mergeCell ref="K21721:L21721"/>
    <mergeCell ref="M21721:N21721"/>
    <mergeCell ref="O21721:P21721"/>
    <mergeCell ref="A21718:C21718"/>
    <mergeCell ref="D21718:E21718"/>
    <mergeCell ref="G21718:H21718"/>
    <mergeCell ref="I21718:J21718"/>
    <mergeCell ref="K21718:L21718"/>
    <mergeCell ref="M21718:N21718"/>
    <mergeCell ref="O21716:P21716"/>
    <mergeCell ref="A21717:C21717"/>
    <mergeCell ref="D21717:E21717"/>
    <mergeCell ref="G21717:H21717"/>
    <mergeCell ref="I21717:J21717"/>
    <mergeCell ref="K21717:L21717"/>
    <mergeCell ref="M21717:N21717"/>
    <mergeCell ref="O21717:P21717"/>
    <mergeCell ref="O21712:P21712"/>
    <mergeCell ref="A21713:N21713"/>
    <mergeCell ref="O21713:P21713"/>
    <mergeCell ref="A21715:P21715"/>
    <mergeCell ref="A21716:C21716"/>
    <mergeCell ref="D21716:E21716"/>
    <mergeCell ref="G21716:H21716"/>
    <mergeCell ref="I21716:J21716"/>
    <mergeCell ref="K21716:L21716"/>
    <mergeCell ref="M21716:N21716"/>
    <mergeCell ref="A21712:C21712"/>
    <mergeCell ref="D21712:E21712"/>
    <mergeCell ref="G21712:H21712"/>
    <mergeCell ref="I21712:J21712"/>
    <mergeCell ref="K21712:L21712"/>
    <mergeCell ref="M21712:N21712"/>
    <mergeCell ref="B21736:K21736"/>
    <mergeCell ref="L21736:M21736"/>
    <mergeCell ref="N21736:P21736"/>
    <mergeCell ref="A21737:P21737"/>
    <mergeCell ref="B21738:K21738"/>
    <mergeCell ref="L21738:M21738"/>
    <mergeCell ref="N21738:P21738"/>
    <mergeCell ref="A21729:P21729"/>
    <mergeCell ref="A21731:P21731"/>
    <mergeCell ref="A21732:P21732"/>
    <mergeCell ref="A21734:P21734"/>
    <mergeCell ref="B21735:K21735"/>
    <mergeCell ref="L21735:M21735"/>
    <mergeCell ref="N21735:P21735"/>
    <mergeCell ref="A21725:N21725"/>
    <mergeCell ref="O21725:P21725"/>
    <mergeCell ref="A21726:P21726"/>
    <mergeCell ref="A21727:C21727"/>
    <mergeCell ref="D21727:E21727"/>
    <mergeCell ref="G21727:H21727"/>
    <mergeCell ref="I21727:J21727"/>
    <mergeCell ref="K21727:L21727"/>
    <mergeCell ref="M21727:N21727"/>
    <mergeCell ref="O21727:P21727"/>
    <mergeCell ref="A21722:H21722"/>
    <mergeCell ref="I21722:J21722"/>
    <mergeCell ref="K21722:L21722"/>
    <mergeCell ref="M21722:N21722"/>
    <mergeCell ref="O21722:P21722"/>
    <mergeCell ref="A21723:H21723"/>
    <mergeCell ref="I21723:J21723"/>
    <mergeCell ref="K21723:L21723"/>
    <mergeCell ref="M21723:N21723"/>
    <mergeCell ref="O21723:P21723"/>
    <mergeCell ref="O21745:P21745"/>
    <mergeCell ref="A21746:C21746"/>
    <mergeCell ref="D21746:E21746"/>
    <mergeCell ref="G21746:H21746"/>
    <mergeCell ref="I21746:J21746"/>
    <mergeCell ref="K21746:L21746"/>
    <mergeCell ref="M21746:N21746"/>
    <mergeCell ref="O21746:P21746"/>
    <mergeCell ref="A21745:C21745"/>
    <mergeCell ref="D21745:E21745"/>
    <mergeCell ref="G21745:H21745"/>
    <mergeCell ref="I21745:J21745"/>
    <mergeCell ref="K21745:L21745"/>
    <mergeCell ref="M21745:N21745"/>
    <mergeCell ref="A21743:C21744"/>
    <mergeCell ref="D21743:E21744"/>
    <mergeCell ref="F21743:F21744"/>
    <mergeCell ref="G21743:H21744"/>
    <mergeCell ref="I21743:P21743"/>
    <mergeCell ref="I21744:J21744"/>
    <mergeCell ref="K21744:L21744"/>
    <mergeCell ref="M21744:N21744"/>
    <mergeCell ref="O21744:P21744"/>
    <mergeCell ref="B21741:K21741"/>
    <mergeCell ref="L21741:M21741"/>
    <mergeCell ref="N21741:P21741"/>
    <mergeCell ref="A21742:B21742"/>
    <mergeCell ref="C21742:D21742"/>
    <mergeCell ref="E21742:G21742"/>
    <mergeCell ref="H21742:I21742"/>
    <mergeCell ref="J21742:O21742"/>
    <mergeCell ref="B21739:K21739"/>
    <mergeCell ref="L21739:M21739"/>
    <mergeCell ref="N21739:P21739"/>
    <mergeCell ref="B21740:K21740"/>
    <mergeCell ref="L21740:M21740"/>
    <mergeCell ref="N21740:P21740"/>
    <mergeCell ref="O21754:P21754"/>
    <mergeCell ref="A21755:N21755"/>
    <mergeCell ref="O21755:P21755"/>
    <mergeCell ref="A21756:H21756"/>
    <mergeCell ref="I21756:J21756"/>
    <mergeCell ref="K21756:L21756"/>
    <mergeCell ref="M21756:N21756"/>
    <mergeCell ref="O21756:P21756"/>
    <mergeCell ref="A21754:C21754"/>
    <mergeCell ref="D21754:E21754"/>
    <mergeCell ref="G21754:H21754"/>
    <mergeCell ref="I21754:J21754"/>
    <mergeCell ref="K21754:L21754"/>
    <mergeCell ref="M21754:N21754"/>
    <mergeCell ref="O21752:P21752"/>
    <mergeCell ref="A21753:C21753"/>
    <mergeCell ref="D21753:E21753"/>
    <mergeCell ref="G21753:H21753"/>
    <mergeCell ref="I21753:J21753"/>
    <mergeCell ref="K21753:L21753"/>
    <mergeCell ref="M21753:N21753"/>
    <mergeCell ref="O21753:P21753"/>
    <mergeCell ref="O21748:P21748"/>
    <mergeCell ref="A21749:N21749"/>
    <mergeCell ref="O21749:P21749"/>
    <mergeCell ref="A21751:P21751"/>
    <mergeCell ref="A21752:C21752"/>
    <mergeCell ref="D21752:E21752"/>
    <mergeCell ref="G21752:H21752"/>
    <mergeCell ref="I21752:J21752"/>
    <mergeCell ref="K21752:L21752"/>
    <mergeCell ref="M21752:N21752"/>
    <mergeCell ref="A21748:C21748"/>
    <mergeCell ref="D21748:E21748"/>
    <mergeCell ref="G21748:H21748"/>
    <mergeCell ref="I21748:J21748"/>
    <mergeCell ref="K21748:L21748"/>
    <mergeCell ref="M21748:N21748"/>
    <mergeCell ref="O21766:P21766"/>
    <mergeCell ref="A21768:C21768"/>
    <mergeCell ref="D21768:E21768"/>
    <mergeCell ref="G21768:H21768"/>
    <mergeCell ref="I21768:J21768"/>
    <mergeCell ref="K21768:L21768"/>
    <mergeCell ref="M21768:N21768"/>
    <mergeCell ref="O21768:P21768"/>
    <mergeCell ref="A21766:C21766"/>
    <mergeCell ref="D21766:E21766"/>
    <mergeCell ref="G21766:H21766"/>
    <mergeCell ref="I21766:J21766"/>
    <mergeCell ref="K21766:L21766"/>
    <mergeCell ref="M21766:N21766"/>
    <mergeCell ref="A21761:N21761"/>
    <mergeCell ref="O21761:P21761"/>
    <mergeCell ref="A21762:P21763"/>
    <mergeCell ref="A21765:C21765"/>
    <mergeCell ref="D21765:E21765"/>
    <mergeCell ref="G21765:H21765"/>
    <mergeCell ref="I21765:J21765"/>
    <mergeCell ref="K21765:L21765"/>
    <mergeCell ref="M21765:N21765"/>
    <mergeCell ref="O21765:P21765"/>
    <mergeCell ref="A21758:H21758"/>
    <mergeCell ref="I21758:J21758"/>
    <mergeCell ref="K21758:L21758"/>
    <mergeCell ref="M21758:N21758"/>
    <mergeCell ref="O21758:P21758"/>
    <mergeCell ref="A21759:H21759"/>
    <mergeCell ref="I21759:J21759"/>
    <mergeCell ref="K21759:L21759"/>
    <mergeCell ref="M21759:N21759"/>
    <mergeCell ref="O21759:P21759"/>
    <mergeCell ref="M21776:N21777"/>
    <mergeCell ref="O21776:P21777"/>
    <mergeCell ref="A21778:N21778"/>
    <mergeCell ref="O21778:P21778"/>
    <mergeCell ref="A21780:H21780"/>
    <mergeCell ref="I21780:J21780"/>
    <mergeCell ref="K21780:L21780"/>
    <mergeCell ref="M21780:N21780"/>
    <mergeCell ref="O21780:P21780"/>
    <mergeCell ref="A21776:C21777"/>
    <mergeCell ref="D21776:E21777"/>
    <mergeCell ref="F21776:F21777"/>
    <mergeCell ref="G21776:H21777"/>
    <mergeCell ref="I21776:J21777"/>
    <mergeCell ref="K21776:L21777"/>
    <mergeCell ref="O21773:P21773"/>
    <mergeCell ref="A21775:C21775"/>
    <mergeCell ref="D21775:E21775"/>
    <mergeCell ref="G21775:H21775"/>
    <mergeCell ref="I21775:J21775"/>
    <mergeCell ref="K21775:L21775"/>
    <mergeCell ref="M21775:N21775"/>
    <mergeCell ref="O21775:P21775"/>
    <mergeCell ref="O21769:P21769"/>
    <mergeCell ref="A21770:N21770"/>
    <mergeCell ref="O21770:P21770"/>
    <mergeCell ref="A21772:P21772"/>
    <mergeCell ref="A21773:C21773"/>
    <mergeCell ref="D21773:E21773"/>
    <mergeCell ref="G21773:H21773"/>
    <mergeCell ref="I21773:J21773"/>
    <mergeCell ref="K21773:L21773"/>
    <mergeCell ref="M21773:N21773"/>
    <mergeCell ref="A21769:C21769"/>
    <mergeCell ref="D21769:E21769"/>
    <mergeCell ref="G21769:H21769"/>
    <mergeCell ref="I21769:J21769"/>
    <mergeCell ref="K21769:L21769"/>
    <mergeCell ref="M21769:N21769"/>
    <mergeCell ref="B21797:K21797"/>
    <mergeCell ref="L21797:M21797"/>
    <mergeCell ref="N21797:P21797"/>
    <mergeCell ref="A21798:B21798"/>
    <mergeCell ref="C21798:D21798"/>
    <mergeCell ref="E21798:G21798"/>
    <mergeCell ref="H21798:I21798"/>
    <mergeCell ref="J21798:O21798"/>
    <mergeCell ref="B21795:K21795"/>
    <mergeCell ref="L21795:M21795"/>
    <mergeCell ref="N21795:P21795"/>
    <mergeCell ref="B21796:K21796"/>
    <mergeCell ref="L21796:M21796"/>
    <mergeCell ref="N21796:P21796"/>
    <mergeCell ref="B21792:K21792"/>
    <mergeCell ref="L21792:M21792"/>
    <mergeCell ref="N21792:P21792"/>
    <mergeCell ref="A21793:P21793"/>
    <mergeCell ref="B21794:K21794"/>
    <mergeCell ref="L21794:M21794"/>
    <mergeCell ref="N21794:P21794"/>
    <mergeCell ref="A21785:P21785"/>
    <mergeCell ref="A21787:P21787"/>
    <mergeCell ref="A21788:P21788"/>
    <mergeCell ref="A21790:P21790"/>
    <mergeCell ref="B21791:K21791"/>
    <mergeCell ref="L21791:M21791"/>
    <mergeCell ref="N21791:P21791"/>
    <mergeCell ref="A21781:H21781"/>
    <mergeCell ref="I21781:J21781"/>
    <mergeCell ref="K21781:L21781"/>
    <mergeCell ref="M21781:N21781"/>
    <mergeCell ref="O21781:P21781"/>
    <mergeCell ref="A21783:H21783"/>
    <mergeCell ref="I21783:J21783"/>
    <mergeCell ref="K21783:L21783"/>
    <mergeCell ref="M21783:N21783"/>
    <mergeCell ref="O21783:P21783"/>
    <mergeCell ref="O21805:P21805"/>
    <mergeCell ref="A21806:C21806"/>
    <mergeCell ref="D21806:E21806"/>
    <mergeCell ref="G21806:H21806"/>
    <mergeCell ref="I21806:J21806"/>
    <mergeCell ref="K21806:L21806"/>
    <mergeCell ref="M21806:N21806"/>
    <mergeCell ref="O21806:P21806"/>
    <mergeCell ref="A21805:C21805"/>
    <mergeCell ref="D21805:E21805"/>
    <mergeCell ref="G21805:H21805"/>
    <mergeCell ref="I21805:J21805"/>
    <mergeCell ref="K21805:L21805"/>
    <mergeCell ref="M21805:N21805"/>
    <mergeCell ref="A21801:N21801"/>
    <mergeCell ref="O21801:P21801"/>
    <mergeCell ref="A21802:P21802"/>
    <mergeCell ref="A21803:C21803"/>
    <mergeCell ref="D21803:E21803"/>
    <mergeCell ref="G21803:H21803"/>
    <mergeCell ref="I21803:J21803"/>
    <mergeCell ref="K21803:L21803"/>
    <mergeCell ref="M21803:N21803"/>
    <mergeCell ref="O21803:P21803"/>
    <mergeCell ref="A21799:C21800"/>
    <mergeCell ref="D21799:E21800"/>
    <mergeCell ref="F21799:F21800"/>
    <mergeCell ref="G21799:H21800"/>
    <mergeCell ref="I21799:P21799"/>
    <mergeCell ref="I21800:J21800"/>
    <mergeCell ref="K21800:L21800"/>
    <mergeCell ref="M21800:N21800"/>
    <mergeCell ref="O21800:P21800"/>
    <mergeCell ref="A21817:H21817"/>
    <mergeCell ref="I21817:J21817"/>
    <mergeCell ref="K21817:L21817"/>
    <mergeCell ref="M21817:N21817"/>
    <mergeCell ref="O21817:P21817"/>
    <mergeCell ref="A21819:H21819"/>
    <mergeCell ref="I21819:J21819"/>
    <mergeCell ref="K21819:L21819"/>
    <mergeCell ref="M21819:N21819"/>
    <mergeCell ref="O21819:P21819"/>
    <mergeCell ref="O21814:P21814"/>
    <mergeCell ref="A21815:N21815"/>
    <mergeCell ref="O21815:P21815"/>
    <mergeCell ref="A21816:H21816"/>
    <mergeCell ref="I21816:J21816"/>
    <mergeCell ref="K21816:L21816"/>
    <mergeCell ref="M21816:N21816"/>
    <mergeCell ref="O21816:P21816"/>
    <mergeCell ref="A21814:C21814"/>
    <mergeCell ref="D21814:E21814"/>
    <mergeCell ref="G21814:H21814"/>
    <mergeCell ref="I21814:J21814"/>
    <mergeCell ref="K21814:L21814"/>
    <mergeCell ref="M21814:N21814"/>
    <mergeCell ref="O21812:P21812"/>
    <mergeCell ref="A21813:C21813"/>
    <mergeCell ref="D21813:E21813"/>
    <mergeCell ref="G21813:H21813"/>
    <mergeCell ref="I21813:J21813"/>
    <mergeCell ref="K21813:L21813"/>
    <mergeCell ref="M21813:N21813"/>
    <mergeCell ref="O21813:P21813"/>
    <mergeCell ref="O21807:P21807"/>
    <mergeCell ref="A21809:N21809"/>
    <mergeCell ref="O21809:P21809"/>
    <mergeCell ref="A21810:P21810"/>
    <mergeCell ref="A21812:C21812"/>
    <mergeCell ref="D21812:E21812"/>
    <mergeCell ref="G21812:H21812"/>
    <mergeCell ref="I21812:J21812"/>
    <mergeCell ref="K21812:L21812"/>
    <mergeCell ref="M21812:N21812"/>
    <mergeCell ref="A21807:C21807"/>
    <mergeCell ref="D21807:E21807"/>
    <mergeCell ref="G21807:H21807"/>
    <mergeCell ref="I21807:J21807"/>
    <mergeCell ref="K21807:L21807"/>
    <mergeCell ref="M21807:N21807"/>
    <mergeCell ref="O21827:P21827"/>
    <mergeCell ref="A21829:N21829"/>
    <mergeCell ref="O21829:P21829"/>
    <mergeCell ref="A21830:P21830"/>
    <mergeCell ref="A21831:C21831"/>
    <mergeCell ref="D21831:E21831"/>
    <mergeCell ref="G21831:H21831"/>
    <mergeCell ref="I21831:J21831"/>
    <mergeCell ref="K21831:L21831"/>
    <mergeCell ref="M21831:N21831"/>
    <mergeCell ref="A21827:C21827"/>
    <mergeCell ref="D21827:E21827"/>
    <mergeCell ref="G21827:H21827"/>
    <mergeCell ref="I21827:J21827"/>
    <mergeCell ref="K21827:L21827"/>
    <mergeCell ref="M21827:N21827"/>
    <mergeCell ref="O21824:P21824"/>
    <mergeCell ref="A21826:C21826"/>
    <mergeCell ref="D21826:E21826"/>
    <mergeCell ref="G21826:H21826"/>
    <mergeCell ref="I21826:J21826"/>
    <mergeCell ref="K21826:L21826"/>
    <mergeCell ref="M21826:N21826"/>
    <mergeCell ref="O21826:P21826"/>
    <mergeCell ref="A21824:C21824"/>
    <mergeCell ref="D21824:E21824"/>
    <mergeCell ref="G21824:H21824"/>
    <mergeCell ref="I21824:J21824"/>
    <mergeCell ref="K21824:L21824"/>
    <mergeCell ref="M21824:N21824"/>
    <mergeCell ref="A21820:N21820"/>
    <mergeCell ref="O21820:P21820"/>
    <mergeCell ref="A21822:P21822"/>
    <mergeCell ref="A21823:C21823"/>
    <mergeCell ref="D21823:E21823"/>
    <mergeCell ref="G21823:H21823"/>
    <mergeCell ref="I21823:J21823"/>
    <mergeCell ref="K21823:L21823"/>
    <mergeCell ref="M21823:N21823"/>
    <mergeCell ref="O21823:P21823"/>
    <mergeCell ref="A21840:H21840"/>
    <mergeCell ref="I21840:J21840"/>
    <mergeCell ref="K21840:L21840"/>
    <mergeCell ref="M21840:N21840"/>
    <mergeCell ref="O21840:P21840"/>
    <mergeCell ref="A21841:H21841"/>
    <mergeCell ref="I21841:J21841"/>
    <mergeCell ref="K21841:L21841"/>
    <mergeCell ref="M21841:N21841"/>
    <mergeCell ref="O21841:P21841"/>
    <mergeCell ref="A21837:N21837"/>
    <mergeCell ref="O21837:P21837"/>
    <mergeCell ref="A21838:H21838"/>
    <mergeCell ref="I21838:J21838"/>
    <mergeCell ref="K21838:L21838"/>
    <mergeCell ref="M21838:N21838"/>
    <mergeCell ref="O21838:P21838"/>
    <mergeCell ref="O21834:P21834"/>
    <mergeCell ref="A21836:C21836"/>
    <mergeCell ref="D21836:E21836"/>
    <mergeCell ref="G21836:H21836"/>
    <mergeCell ref="I21836:J21836"/>
    <mergeCell ref="K21836:L21836"/>
    <mergeCell ref="M21836:N21836"/>
    <mergeCell ref="O21836:P21836"/>
    <mergeCell ref="A21834:C21834"/>
    <mergeCell ref="D21834:E21834"/>
    <mergeCell ref="G21834:H21834"/>
    <mergeCell ref="I21834:J21834"/>
    <mergeCell ref="K21834:L21834"/>
    <mergeCell ref="M21834:N21834"/>
    <mergeCell ref="O21831:P21831"/>
    <mergeCell ref="A21833:C21833"/>
    <mergeCell ref="D21833:E21833"/>
    <mergeCell ref="G21833:H21833"/>
    <mergeCell ref="I21833:J21833"/>
    <mergeCell ref="K21833:L21833"/>
    <mergeCell ref="M21833:N21833"/>
    <mergeCell ref="O21833:P21833"/>
    <mergeCell ref="A21857:C21858"/>
    <mergeCell ref="D21857:E21858"/>
    <mergeCell ref="F21857:F21858"/>
    <mergeCell ref="G21857:H21858"/>
    <mergeCell ref="I21857:P21857"/>
    <mergeCell ref="I21858:J21858"/>
    <mergeCell ref="K21858:L21858"/>
    <mergeCell ref="M21858:N21858"/>
    <mergeCell ref="O21858:P21858"/>
    <mergeCell ref="B21855:K21855"/>
    <mergeCell ref="L21855:M21855"/>
    <mergeCell ref="N21855:P21855"/>
    <mergeCell ref="A21856:B21856"/>
    <mergeCell ref="C21856:D21856"/>
    <mergeCell ref="E21856:G21856"/>
    <mergeCell ref="H21856:I21856"/>
    <mergeCell ref="J21856:O21856"/>
    <mergeCell ref="B21853:K21853"/>
    <mergeCell ref="L21853:M21853"/>
    <mergeCell ref="N21853:P21853"/>
    <mergeCell ref="B21854:K21854"/>
    <mergeCell ref="L21854:M21854"/>
    <mergeCell ref="N21854:P21854"/>
    <mergeCell ref="B21850:K21850"/>
    <mergeCell ref="L21850:M21850"/>
    <mergeCell ref="N21850:P21850"/>
    <mergeCell ref="A21851:P21851"/>
    <mergeCell ref="B21852:K21852"/>
    <mergeCell ref="L21852:M21852"/>
    <mergeCell ref="N21852:P21852"/>
    <mergeCell ref="A21843:P21843"/>
    <mergeCell ref="A21845:P21845"/>
    <mergeCell ref="A21846:P21846"/>
    <mergeCell ref="A21848:P21848"/>
    <mergeCell ref="B21849:K21849"/>
    <mergeCell ref="L21849:M21849"/>
    <mergeCell ref="N21849:P21849"/>
    <mergeCell ref="O21865:P21865"/>
    <mergeCell ref="A21867:C21867"/>
    <mergeCell ref="D21867:E21867"/>
    <mergeCell ref="G21867:H21867"/>
    <mergeCell ref="I21867:J21867"/>
    <mergeCell ref="K21867:L21867"/>
    <mergeCell ref="M21867:N21867"/>
    <mergeCell ref="O21867:P21867"/>
    <mergeCell ref="A21865:C21865"/>
    <mergeCell ref="D21865:E21865"/>
    <mergeCell ref="G21865:H21865"/>
    <mergeCell ref="I21865:J21865"/>
    <mergeCell ref="K21865:L21865"/>
    <mergeCell ref="M21865:N21865"/>
    <mergeCell ref="O21863:P21863"/>
    <mergeCell ref="A21864:C21864"/>
    <mergeCell ref="D21864:E21864"/>
    <mergeCell ref="G21864:H21864"/>
    <mergeCell ref="I21864:J21864"/>
    <mergeCell ref="K21864:L21864"/>
    <mergeCell ref="M21864:N21864"/>
    <mergeCell ref="O21864:P21864"/>
    <mergeCell ref="A21863:C21863"/>
    <mergeCell ref="D21863:E21863"/>
    <mergeCell ref="G21863:H21863"/>
    <mergeCell ref="I21863:J21863"/>
    <mergeCell ref="K21863:L21863"/>
    <mergeCell ref="M21863:N21863"/>
    <mergeCell ref="A21859:N21859"/>
    <mergeCell ref="O21859:P21859"/>
    <mergeCell ref="A21860:P21860"/>
    <mergeCell ref="A21861:C21861"/>
    <mergeCell ref="D21861:E21861"/>
    <mergeCell ref="G21861:H21861"/>
    <mergeCell ref="I21861:J21861"/>
    <mergeCell ref="K21861:L21861"/>
    <mergeCell ref="M21861:N21861"/>
    <mergeCell ref="O21861:P21861"/>
    <mergeCell ref="O21875:P21875"/>
    <mergeCell ref="A21877:N21877"/>
    <mergeCell ref="O21877:P21877"/>
    <mergeCell ref="A21878:H21878"/>
    <mergeCell ref="I21878:J21878"/>
    <mergeCell ref="K21878:L21878"/>
    <mergeCell ref="M21878:N21878"/>
    <mergeCell ref="O21878:P21878"/>
    <mergeCell ref="A21875:C21875"/>
    <mergeCell ref="D21875:E21875"/>
    <mergeCell ref="G21875:H21875"/>
    <mergeCell ref="I21875:J21875"/>
    <mergeCell ref="K21875:L21875"/>
    <mergeCell ref="M21875:N21875"/>
    <mergeCell ref="O21872:P21872"/>
    <mergeCell ref="A21874:C21874"/>
    <mergeCell ref="D21874:E21874"/>
    <mergeCell ref="G21874:H21874"/>
    <mergeCell ref="I21874:J21874"/>
    <mergeCell ref="K21874:L21874"/>
    <mergeCell ref="M21874:N21874"/>
    <mergeCell ref="O21874:P21874"/>
    <mergeCell ref="A21872:C21872"/>
    <mergeCell ref="D21872:E21872"/>
    <mergeCell ref="G21872:H21872"/>
    <mergeCell ref="I21872:J21872"/>
    <mergeCell ref="K21872:L21872"/>
    <mergeCell ref="M21872:N21872"/>
    <mergeCell ref="A21868:N21868"/>
    <mergeCell ref="O21868:P21868"/>
    <mergeCell ref="A21870:P21870"/>
    <mergeCell ref="A21871:C21871"/>
    <mergeCell ref="D21871:E21871"/>
    <mergeCell ref="G21871:H21871"/>
    <mergeCell ref="I21871:J21871"/>
    <mergeCell ref="K21871:L21871"/>
    <mergeCell ref="M21871:N21871"/>
    <mergeCell ref="O21871:P21871"/>
    <mergeCell ref="O21886:P21886"/>
    <mergeCell ref="A21887:C21887"/>
    <mergeCell ref="D21887:E21887"/>
    <mergeCell ref="G21887:H21887"/>
    <mergeCell ref="I21887:J21887"/>
    <mergeCell ref="K21887:L21887"/>
    <mergeCell ref="M21887:N21887"/>
    <mergeCell ref="O21887:P21887"/>
    <mergeCell ref="A21886:C21886"/>
    <mergeCell ref="D21886:E21886"/>
    <mergeCell ref="G21886:H21886"/>
    <mergeCell ref="I21886:J21886"/>
    <mergeCell ref="K21886:L21886"/>
    <mergeCell ref="M21886:N21886"/>
    <mergeCell ref="A21882:N21882"/>
    <mergeCell ref="O21882:P21882"/>
    <mergeCell ref="A21883:P21883"/>
    <mergeCell ref="A21885:C21885"/>
    <mergeCell ref="D21885:E21885"/>
    <mergeCell ref="G21885:H21885"/>
    <mergeCell ref="I21885:J21885"/>
    <mergeCell ref="K21885:L21885"/>
    <mergeCell ref="M21885:N21885"/>
    <mergeCell ref="O21885:P21885"/>
    <mergeCell ref="A21879:H21879"/>
    <mergeCell ref="I21879:J21879"/>
    <mergeCell ref="K21879:L21879"/>
    <mergeCell ref="M21879:N21879"/>
    <mergeCell ref="O21879:P21879"/>
    <mergeCell ref="A21881:H21881"/>
    <mergeCell ref="I21881:J21881"/>
    <mergeCell ref="K21881:L21881"/>
    <mergeCell ref="M21881:N21881"/>
    <mergeCell ref="O21881:P21881"/>
    <mergeCell ref="A21898:N21898"/>
    <mergeCell ref="O21898:P21898"/>
    <mergeCell ref="A21899:H21899"/>
    <mergeCell ref="I21899:J21899"/>
    <mergeCell ref="K21899:L21899"/>
    <mergeCell ref="M21899:N21899"/>
    <mergeCell ref="O21899:P21899"/>
    <mergeCell ref="O21895:P21895"/>
    <mergeCell ref="A21897:C21897"/>
    <mergeCell ref="D21897:E21897"/>
    <mergeCell ref="G21897:H21897"/>
    <mergeCell ref="I21897:J21897"/>
    <mergeCell ref="K21897:L21897"/>
    <mergeCell ref="M21897:N21897"/>
    <mergeCell ref="O21897:P21897"/>
    <mergeCell ref="O21891:P21891"/>
    <mergeCell ref="A21892:N21892"/>
    <mergeCell ref="O21892:P21892"/>
    <mergeCell ref="A21894:P21894"/>
    <mergeCell ref="A21895:C21895"/>
    <mergeCell ref="D21895:E21895"/>
    <mergeCell ref="G21895:H21895"/>
    <mergeCell ref="I21895:J21895"/>
    <mergeCell ref="K21895:L21895"/>
    <mergeCell ref="M21895:N21895"/>
    <mergeCell ref="A21891:C21891"/>
    <mergeCell ref="D21891:E21891"/>
    <mergeCell ref="G21891:H21891"/>
    <mergeCell ref="I21891:J21891"/>
    <mergeCell ref="K21891:L21891"/>
    <mergeCell ref="M21891:N21891"/>
    <mergeCell ref="O21888:P21888"/>
    <mergeCell ref="A21890:C21890"/>
    <mergeCell ref="D21890:E21890"/>
    <mergeCell ref="G21890:H21890"/>
    <mergeCell ref="I21890:J21890"/>
    <mergeCell ref="K21890:L21890"/>
    <mergeCell ref="M21890:N21890"/>
    <mergeCell ref="O21890:P21890"/>
    <mergeCell ref="A21888:C21888"/>
    <mergeCell ref="D21888:E21888"/>
    <mergeCell ref="G21888:H21888"/>
    <mergeCell ref="I21888:J21888"/>
    <mergeCell ref="K21888:L21888"/>
    <mergeCell ref="M21888:N21888"/>
    <mergeCell ref="A21915:C21916"/>
    <mergeCell ref="D21915:E21916"/>
    <mergeCell ref="F21915:F21916"/>
    <mergeCell ref="G21915:H21916"/>
    <mergeCell ref="I21915:P21915"/>
    <mergeCell ref="I21916:J21916"/>
    <mergeCell ref="K21916:L21916"/>
    <mergeCell ref="M21916:N21916"/>
    <mergeCell ref="O21916:P21916"/>
    <mergeCell ref="B21913:K21913"/>
    <mergeCell ref="L21913:M21913"/>
    <mergeCell ref="N21913:P21913"/>
    <mergeCell ref="A21914:B21914"/>
    <mergeCell ref="C21914:D21914"/>
    <mergeCell ref="E21914:G21914"/>
    <mergeCell ref="H21914:I21914"/>
    <mergeCell ref="J21914:O21914"/>
    <mergeCell ref="B21911:K21911"/>
    <mergeCell ref="L21911:M21911"/>
    <mergeCell ref="N21911:P21911"/>
    <mergeCell ref="B21912:K21912"/>
    <mergeCell ref="L21912:M21912"/>
    <mergeCell ref="N21912:P21912"/>
    <mergeCell ref="B21908:K21908"/>
    <mergeCell ref="L21908:M21908"/>
    <mergeCell ref="N21908:P21908"/>
    <mergeCell ref="A21909:P21909"/>
    <mergeCell ref="B21910:K21910"/>
    <mergeCell ref="L21910:M21910"/>
    <mergeCell ref="N21910:P21910"/>
    <mergeCell ref="A21901:P21901"/>
    <mergeCell ref="A21903:P21903"/>
    <mergeCell ref="A21904:P21904"/>
    <mergeCell ref="A21906:P21906"/>
    <mergeCell ref="B21907:K21907"/>
    <mergeCell ref="L21907:M21907"/>
    <mergeCell ref="N21907:P21907"/>
    <mergeCell ref="O21923:P21923"/>
    <mergeCell ref="A21925:C21925"/>
    <mergeCell ref="D21925:E21925"/>
    <mergeCell ref="G21925:H21925"/>
    <mergeCell ref="I21925:J21925"/>
    <mergeCell ref="K21925:L21925"/>
    <mergeCell ref="M21925:N21925"/>
    <mergeCell ref="O21925:P21925"/>
    <mergeCell ref="A21923:C21923"/>
    <mergeCell ref="D21923:E21923"/>
    <mergeCell ref="G21923:H21923"/>
    <mergeCell ref="I21923:J21923"/>
    <mergeCell ref="K21923:L21923"/>
    <mergeCell ref="M21923:N21923"/>
    <mergeCell ref="A21920:N21920"/>
    <mergeCell ref="O21920:P21920"/>
    <mergeCell ref="A21921:P21921"/>
    <mergeCell ref="A21922:C21922"/>
    <mergeCell ref="D21922:E21922"/>
    <mergeCell ref="G21922:H21922"/>
    <mergeCell ref="I21922:J21922"/>
    <mergeCell ref="K21922:L21922"/>
    <mergeCell ref="M21922:N21922"/>
    <mergeCell ref="O21922:P21922"/>
    <mergeCell ref="A21917:H21917"/>
    <mergeCell ref="I21917:J21917"/>
    <mergeCell ref="K21917:L21917"/>
    <mergeCell ref="M21917:N21917"/>
    <mergeCell ref="O21917:P21917"/>
    <mergeCell ref="A21918:H21918"/>
    <mergeCell ref="I21918:J21918"/>
    <mergeCell ref="K21918:L21918"/>
    <mergeCell ref="M21918:N21918"/>
    <mergeCell ref="O21918:P21918"/>
    <mergeCell ref="A21936:N21936"/>
    <mergeCell ref="O21936:P21936"/>
    <mergeCell ref="A21937:P21937"/>
    <mergeCell ref="A21938:C21938"/>
    <mergeCell ref="D21938:E21938"/>
    <mergeCell ref="G21938:H21938"/>
    <mergeCell ref="I21938:J21938"/>
    <mergeCell ref="K21938:L21938"/>
    <mergeCell ref="M21938:N21938"/>
    <mergeCell ref="O21938:P21938"/>
    <mergeCell ref="A21933:H21933"/>
    <mergeCell ref="I21933:J21933"/>
    <mergeCell ref="K21933:L21933"/>
    <mergeCell ref="M21933:N21933"/>
    <mergeCell ref="O21933:P21933"/>
    <mergeCell ref="A21934:H21934"/>
    <mergeCell ref="I21934:J21934"/>
    <mergeCell ref="K21934:L21934"/>
    <mergeCell ref="M21934:N21934"/>
    <mergeCell ref="O21934:P21934"/>
    <mergeCell ref="A21930:N21930"/>
    <mergeCell ref="O21930:P21930"/>
    <mergeCell ref="A21931:H21931"/>
    <mergeCell ref="I21931:J21931"/>
    <mergeCell ref="K21931:L21931"/>
    <mergeCell ref="M21931:N21931"/>
    <mergeCell ref="O21931:P21931"/>
    <mergeCell ref="A21926:N21926"/>
    <mergeCell ref="O21926:P21926"/>
    <mergeCell ref="A21928:P21928"/>
    <mergeCell ref="A21929:C21929"/>
    <mergeCell ref="D21929:E21929"/>
    <mergeCell ref="G21929:H21929"/>
    <mergeCell ref="I21929:J21929"/>
    <mergeCell ref="K21929:L21929"/>
    <mergeCell ref="M21929:N21929"/>
    <mergeCell ref="O21929:P21929"/>
    <mergeCell ref="O21947:P21947"/>
    <mergeCell ref="A21948:N21948"/>
    <mergeCell ref="O21948:P21948"/>
    <mergeCell ref="A21950:H21950"/>
    <mergeCell ref="I21950:J21950"/>
    <mergeCell ref="K21950:L21950"/>
    <mergeCell ref="M21950:N21950"/>
    <mergeCell ref="O21950:P21950"/>
    <mergeCell ref="O21943:P21943"/>
    <mergeCell ref="A21944:N21944"/>
    <mergeCell ref="O21944:P21944"/>
    <mergeCell ref="A21945:P21945"/>
    <mergeCell ref="A21947:C21947"/>
    <mergeCell ref="D21947:E21947"/>
    <mergeCell ref="G21947:H21947"/>
    <mergeCell ref="I21947:J21947"/>
    <mergeCell ref="K21947:L21947"/>
    <mergeCell ref="M21947:N21947"/>
    <mergeCell ref="A21943:C21943"/>
    <mergeCell ref="D21943:E21943"/>
    <mergeCell ref="G21943:H21943"/>
    <mergeCell ref="I21943:J21943"/>
    <mergeCell ref="K21943:L21943"/>
    <mergeCell ref="M21943:N21943"/>
    <mergeCell ref="O21940:P21940"/>
    <mergeCell ref="A21941:C21941"/>
    <mergeCell ref="D21941:E21941"/>
    <mergeCell ref="G21941:H21941"/>
    <mergeCell ref="I21941:J21941"/>
    <mergeCell ref="K21941:L21941"/>
    <mergeCell ref="M21941:N21941"/>
    <mergeCell ref="O21941:P21941"/>
    <mergeCell ref="A21940:C21940"/>
    <mergeCell ref="D21940:E21940"/>
    <mergeCell ref="G21940:H21940"/>
    <mergeCell ref="I21940:J21940"/>
    <mergeCell ref="K21940:L21940"/>
    <mergeCell ref="M21940:N21940"/>
    <mergeCell ref="O21958:P21958"/>
    <mergeCell ref="A21959:C21959"/>
    <mergeCell ref="D21959:E21959"/>
    <mergeCell ref="G21959:H21959"/>
    <mergeCell ref="I21959:J21959"/>
    <mergeCell ref="K21959:L21959"/>
    <mergeCell ref="M21959:N21959"/>
    <mergeCell ref="O21959:P21959"/>
    <mergeCell ref="A21958:C21958"/>
    <mergeCell ref="D21958:E21958"/>
    <mergeCell ref="G21958:H21958"/>
    <mergeCell ref="I21958:J21958"/>
    <mergeCell ref="K21958:L21958"/>
    <mergeCell ref="M21958:N21958"/>
    <mergeCell ref="A21954:N21954"/>
    <mergeCell ref="O21954:P21954"/>
    <mergeCell ref="A21955:P21955"/>
    <mergeCell ref="A21957:C21957"/>
    <mergeCell ref="D21957:E21957"/>
    <mergeCell ref="G21957:H21957"/>
    <mergeCell ref="I21957:J21957"/>
    <mergeCell ref="K21957:L21957"/>
    <mergeCell ref="M21957:N21957"/>
    <mergeCell ref="O21957:P21957"/>
    <mergeCell ref="A21951:H21951"/>
    <mergeCell ref="I21951:J21951"/>
    <mergeCell ref="K21951:L21951"/>
    <mergeCell ref="M21951:N21951"/>
    <mergeCell ref="O21951:P21951"/>
    <mergeCell ref="A21952:H21952"/>
    <mergeCell ref="I21952:J21952"/>
    <mergeCell ref="K21952:L21952"/>
    <mergeCell ref="M21952:N21952"/>
    <mergeCell ref="O21952:P21952"/>
    <mergeCell ref="A21977:C21978"/>
    <mergeCell ref="D21977:E21978"/>
    <mergeCell ref="F21977:F21978"/>
    <mergeCell ref="G21977:H21978"/>
    <mergeCell ref="I21977:P21977"/>
    <mergeCell ref="I21978:J21978"/>
    <mergeCell ref="K21978:L21978"/>
    <mergeCell ref="M21978:N21978"/>
    <mergeCell ref="O21978:P21978"/>
    <mergeCell ref="B21975:K21975"/>
    <mergeCell ref="L21975:M21975"/>
    <mergeCell ref="N21975:P21975"/>
    <mergeCell ref="A21976:B21976"/>
    <mergeCell ref="C21976:D21976"/>
    <mergeCell ref="E21976:G21976"/>
    <mergeCell ref="H21976:I21976"/>
    <mergeCell ref="J21976:O21976"/>
    <mergeCell ref="B21973:K21973"/>
    <mergeCell ref="L21973:M21973"/>
    <mergeCell ref="N21973:P21973"/>
    <mergeCell ref="B21974:K21974"/>
    <mergeCell ref="L21974:M21974"/>
    <mergeCell ref="N21974:P21974"/>
    <mergeCell ref="B21970:K21970"/>
    <mergeCell ref="L21970:M21970"/>
    <mergeCell ref="N21970:P21970"/>
    <mergeCell ref="A21971:P21971"/>
    <mergeCell ref="B21972:K21972"/>
    <mergeCell ref="L21972:M21972"/>
    <mergeCell ref="N21972:P21972"/>
    <mergeCell ref="O21961:P21961"/>
    <mergeCell ref="A21963:P21963"/>
    <mergeCell ref="A21965:P21965"/>
    <mergeCell ref="A21966:P21966"/>
    <mergeCell ref="A21968:P21968"/>
    <mergeCell ref="B21969:K21969"/>
    <mergeCell ref="L21969:M21969"/>
    <mergeCell ref="N21969:P21969"/>
    <mergeCell ref="A21961:C21961"/>
    <mergeCell ref="D21961:E21961"/>
    <mergeCell ref="G21961:H21961"/>
    <mergeCell ref="I21961:J21961"/>
    <mergeCell ref="K21961:L21961"/>
    <mergeCell ref="M21961:N21961"/>
    <mergeCell ref="A21987:H21987"/>
    <mergeCell ref="I21987:J21987"/>
    <mergeCell ref="K21987:L21987"/>
    <mergeCell ref="M21987:N21987"/>
    <mergeCell ref="O21987:P21987"/>
    <mergeCell ref="A21989:H21989"/>
    <mergeCell ref="I21989:J21989"/>
    <mergeCell ref="K21989:L21989"/>
    <mergeCell ref="M21989:N21989"/>
    <mergeCell ref="O21989:P21989"/>
    <mergeCell ref="O21983:P21983"/>
    <mergeCell ref="A21985:N21985"/>
    <mergeCell ref="O21985:P21985"/>
    <mergeCell ref="A21986:H21986"/>
    <mergeCell ref="I21986:J21986"/>
    <mergeCell ref="K21986:L21986"/>
    <mergeCell ref="M21986:N21986"/>
    <mergeCell ref="O21986:P21986"/>
    <mergeCell ref="A21983:C21983"/>
    <mergeCell ref="D21983:E21983"/>
    <mergeCell ref="G21983:H21983"/>
    <mergeCell ref="I21983:J21983"/>
    <mergeCell ref="K21983:L21983"/>
    <mergeCell ref="M21983:N21983"/>
    <mergeCell ref="A21979:N21979"/>
    <mergeCell ref="O21979:P21979"/>
    <mergeCell ref="A21980:P21980"/>
    <mergeCell ref="A21982:C21982"/>
    <mergeCell ref="D21982:E21982"/>
    <mergeCell ref="G21982:H21982"/>
    <mergeCell ref="I21982:J21982"/>
    <mergeCell ref="K21982:L21982"/>
    <mergeCell ref="M21982:N21982"/>
    <mergeCell ref="O21982:P21982"/>
    <mergeCell ref="A22001:N22001"/>
    <mergeCell ref="O22001:P22001"/>
    <mergeCell ref="A22003:H22003"/>
    <mergeCell ref="I22003:J22003"/>
    <mergeCell ref="K22003:L22003"/>
    <mergeCell ref="M22003:N22003"/>
    <mergeCell ref="O22003:P22003"/>
    <mergeCell ref="A21997:N21997"/>
    <mergeCell ref="O21997:P21997"/>
    <mergeCell ref="A21999:P21999"/>
    <mergeCell ref="A22000:C22000"/>
    <mergeCell ref="D22000:E22000"/>
    <mergeCell ref="G22000:H22000"/>
    <mergeCell ref="I22000:J22000"/>
    <mergeCell ref="K22000:L22000"/>
    <mergeCell ref="M22000:N22000"/>
    <mergeCell ref="O22000:P22000"/>
    <mergeCell ref="O21994:P21994"/>
    <mergeCell ref="A21996:C21996"/>
    <mergeCell ref="D21996:E21996"/>
    <mergeCell ref="G21996:H21996"/>
    <mergeCell ref="I21996:J21996"/>
    <mergeCell ref="K21996:L21996"/>
    <mergeCell ref="M21996:N21996"/>
    <mergeCell ref="O21996:P21996"/>
    <mergeCell ref="A21994:C21994"/>
    <mergeCell ref="D21994:E21994"/>
    <mergeCell ref="G21994:H21994"/>
    <mergeCell ref="I21994:J21994"/>
    <mergeCell ref="K21994:L21994"/>
    <mergeCell ref="M21994:N21994"/>
    <mergeCell ref="A21990:N21990"/>
    <mergeCell ref="O21990:P21990"/>
    <mergeCell ref="A21992:P21992"/>
    <mergeCell ref="A21993:C21993"/>
    <mergeCell ref="D21993:E21993"/>
    <mergeCell ref="G21993:H21993"/>
    <mergeCell ref="I21993:J21993"/>
    <mergeCell ref="K21993:L21993"/>
    <mergeCell ref="M21993:N21993"/>
    <mergeCell ref="O21993:P21993"/>
    <mergeCell ref="O22011:P22011"/>
    <mergeCell ref="A22013:C22013"/>
    <mergeCell ref="D22013:E22013"/>
    <mergeCell ref="G22013:H22013"/>
    <mergeCell ref="I22013:J22013"/>
    <mergeCell ref="K22013:L22013"/>
    <mergeCell ref="M22013:N22013"/>
    <mergeCell ref="O22013:P22013"/>
    <mergeCell ref="A22011:C22011"/>
    <mergeCell ref="D22011:E22011"/>
    <mergeCell ref="G22011:H22011"/>
    <mergeCell ref="I22011:J22011"/>
    <mergeCell ref="K22011:L22011"/>
    <mergeCell ref="M22011:N22011"/>
    <mergeCell ref="A22007:N22007"/>
    <mergeCell ref="O22007:P22007"/>
    <mergeCell ref="A22008:P22008"/>
    <mergeCell ref="A22010:C22010"/>
    <mergeCell ref="D22010:E22010"/>
    <mergeCell ref="G22010:H22010"/>
    <mergeCell ref="I22010:J22010"/>
    <mergeCell ref="K22010:L22010"/>
    <mergeCell ref="M22010:N22010"/>
    <mergeCell ref="O22010:P22010"/>
    <mergeCell ref="A22004:H22004"/>
    <mergeCell ref="I22004:J22004"/>
    <mergeCell ref="K22004:L22004"/>
    <mergeCell ref="M22004:N22004"/>
    <mergeCell ref="O22004:P22004"/>
    <mergeCell ref="A22006:H22006"/>
    <mergeCell ref="I22006:J22006"/>
    <mergeCell ref="K22006:L22006"/>
    <mergeCell ref="M22006:N22006"/>
    <mergeCell ref="O22006:P22006"/>
    <mergeCell ref="B22030:K22030"/>
    <mergeCell ref="L22030:M22030"/>
    <mergeCell ref="N22030:P22030"/>
    <mergeCell ref="B22031:K22031"/>
    <mergeCell ref="L22031:M22031"/>
    <mergeCell ref="N22031:P22031"/>
    <mergeCell ref="B22027:K22027"/>
    <mergeCell ref="L22027:M22027"/>
    <mergeCell ref="N22027:P22027"/>
    <mergeCell ref="A22028:P22028"/>
    <mergeCell ref="B22029:K22029"/>
    <mergeCell ref="L22029:M22029"/>
    <mergeCell ref="N22029:P22029"/>
    <mergeCell ref="A22020:P22020"/>
    <mergeCell ref="A22022:P22022"/>
    <mergeCell ref="A22023:P22023"/>
    <mergeCell ref="A22025:P22025"/>
    <mergeCell ref="B22026:K22026"/>
    <mergeCell ref="L22026:M22026"/>
    <mergeCell ref="N22026:P22026"/>
    <mergeCell ref="A22017:H22017"/>
    <mergeCell ref="I22017:J22017"/>
    <mergeCell ref="K22017:L22017"/>
    <mergeCell ref="M22017:N22017"/>
    <mergeCell ref="O22017:P22017"/>
    <mergeCell ref="A22018:H22018"/>
    <mergeCell ref="I22018:J22018"/>
    <mergeCell ref="K22018:L22018"/>
    <mergeCell ref="M22018:N22018"/>
    <mergeCell ref="O22018:P22018"/>
    <mergeCell ref="A22014:N22014"/>
    <mergeCell ref="O22014:P22014"/>
    <mergeCell ref="A22015:H22015"/>
    <mergeCell ref="I22015:J22015"/>
    <mergeCell ref="K22015:L22015"/>
    <mergeCell ref="M22015:N22015"/>
    <mergeCell ref="O22015:P22015"/>
    <mergeCell ref="A22040:N22040"/>
    <mergeCell ref="O22040:P22040"/>
    <mergeCell ref="A22042:H22042"/>
    <mergeCell ref="I22042:J22042"/>
    <mergeCell ref="K22042:L22042"/>
    <mergeCell ref="M22042:N22042"/>
    <mergeCell ref="O22042:P22042"/>
    <mergeCell ref="A22036:N22036"/>
    <mergeCell ref="O22036:P22036"/>
    <mergeCell ref="A22037:P22037"/>
    <mergeCell ref="A22039:C22039"/>
    <mergeCell ref="D22039:E22039"/>
    <mergeCell ref="G22039:H22039"/>
    <mergeCell ref="I22039:J22039"/>
    <mergeCell ref="K22039:L22039"/>
    <mergeCell ref="M22039:N22039"/>
    <mergeCell ref="O22039:P22039"/>
    <mergeCell ref="A22034:C22035"/>
    <mergeCell ref="D22034:E22035"/>
    <mergeCell ref="F22034:F22035"/>
    <mergeCell ref="G22034:H22035"/>
    <mergeCell ref="I22034:P22034"/>
    <mergeCell ref="I22035:J22035"/>
    <mergeCell ref="K22035:L22035"/>
    <mergeCell ref="M22035:N22035"/>
    <mergeCell ref="O22035:P22035"/>
    <mergeCell ref="B22032:K22032"/>
    <mergeCell ref="L22032:M22032"/>
    <mergeCell ref="N22032:P22032"/>
    <mergeCell ref="A22033:B22033"/>
    <mergeCell ref="C22033:D22033"/>
    <mergeCell ref="E22033:G22033"/>
    <mergeCell ref="H22033:I22033"/>
    <mergeCell ref="J22033:O22033"/>
    <mergeCell ref="A22053:H22053"/>
    <mergeCell ref="I22053:J22053"/>
    <mergeCell ref="K22053:L22053"/>
    <mergeCell ref="M22053:N22053"/>
    <mergeCell ref="O22053:P22053"/>
    <mergeCell ref="A22054:H22054"/>
    <mergeCell ref="I22054:J22054"/>
    <mergeCell ref="K22054:L22054"/>
    <mergeCell ref="M22054:N22054"/>
    <mergeCell ref="O22054:P22054"/>
    <mergeCell ref="A22050:N22050"/>
    <mergeCell ref="O22050:P22050"/>
    <mergeCell ref="A22051:H22051"/>
    <mergeCell ref="I22051:J22051"/>
    <mergeCell ref="K22051:L22051"/>
    <mergeCell ref="M22051:N22051"/>
    <mergeCell ref="O22051:P22051"/>
    <mergeCell ref="A22046:N22046"/>
    <mergeCell ref="O22046:P22046"/>
    <mergeCell ref="A22047:P22047"/>
    <mergeCell ref="A22049:C22049"/>
    <mergeCell ref="D22049:E22049"/>
    <mergeCell ref="G22049:H22049"/>
    <mergeCell ref="I22049:J22049"/>
    <mergeCell ref="K22049:L22049"/>
    <mergeCell ref="M22049:N22049"/>
    <mergeCell ref="O22049:P22049"/>
    <mergeCell ref="A22043:H22043"/>
    <mergeCell ref="I22043:J22043"/>
    <mergeCell ref="K22043:L22043"/>
    <mergeCell ref="M22043:N22043"/>
    <mergeCell ref="O22043:P22043"/>
    <mergeCell ref="A22044:H22044"/>
    <mergeCell ref="I22044:J22044"/>
    <mergeCell ref="K22044:L22044"/>
    <mergeCell ref="M22044:N22044"/>
    <mergeCell ref="O22044:P22044"/>
    <mergeCell ref="A22065:N22065"/>
    <mergeCell ref="O22065:P22065"/>
    <mergeCell ref="A22067:P22067"/>
    <mergeCell ref="A22068:C22068"/>
    <mergeCell ref="D22068:E22068"/>
    <mergeCell ref="G22068:H22068"/>
    <mergeCell ref="I22068:J22068"/>
    <mergeCell ref="K22068:L22068"/>
    <mergeCell ref="M22068:N22068"/>
    <mergeCell ref="O22068:P22068"/>
    <mergeCell ref="A22063:H22063"/>
    <mergeCell ref="I22063:J22063"/>
    <mergeCell ref="K22063:L22063"/>
    <mergeCell ref="M22063:N22063"/>
    <mergeCell ref="O22063:P22063"/>
    <mergeCell ref="A22064:H22064"/>
    <mergeCell ref="I22064:J22064"/>
    <mergeCell ref="K22064:L22064"/>
    <mergeCell ref="M22064:N22064"/>
    <mergeCell ref="O22064:P22064"/>
    <mergeCell ref="A22060:N22060"/>
    <mergeCell ref="O22060:P22060"/>
    <mergeCell ref="A22061:H22061"/>
    <mergeCell ref="I22061:J22061"/>
    <mergeCell ref="K22061:L22061"/>
    <mergeCell ref="M22061:N22061"/>
    <mergeCell ref="O22061:P22061"/>
    <mergeCell ref="A22056:N22056"/>
    <mergeCell ref="O22056:P22056"/>
    <mergeCell ref="A22057:P22057"/>
    <mergeCell ref="A22058:C22058"/>
    <mergeCell ref="D22058:E22058"/>
    <mergeCell ref="G22058:H22058"/>
    <mergeCell ref="I22058:J22058"/>
    <mergeCell ref="K22058:L22058"/>
    <mergeCell ref="M22058:N22058"/>
    <mergeCell ref="O22058:P22058"/>
    <mergeCell ref="A22079:N22079"/>
    <mergeCell ref="O22079:P22079"/>
    <mergeCell ref="A22081:H22081"/>
    <mergeCell ref="I22081:J22081"/>
    <mergeCell ref="K22081:L22081"/>
    <mergeCell ref="M22081:N22081"/>
    <mergeCell ref="O22081:P22081"/>
    <mergeCell ref="A22075:N22075"/>
    <mergeCell ref="O22075:P22075"/>
    <mergeCell ref="A22077:P22077"/>
    <mergeCell ref="A22078:C22078"/>
    <mergeCell ref="D22078:E22078"/>
    <mergeCell ref="G22078:H22078"/>
    <mergeCell ref="I22078:J22078"/>
    <mergeCell ref="K22078:L22078"/>
    <mergeCell ref="M22078:N22078"/>
    <mergeCell ref="O22078:P22078"/>
    <mergeCell ref="A22072:H22072"/>
    <mergeCell ref="I22072:J22072"/>
    <mergeCell ref="K22072:L22072"/>
    <mergeCell ref="M22072:N22072"/>
    <mergeCell ref="O22072:P22072"/>
    <mergeCell ref="A22074:H22074"/>
    <mergeCell ref="I22074:J22074"/>
    <mergeCell ref="K22074:L22074"/>
    <mergeCell ref="M22074:N22074"/>
    <mergeCell ref="O22074:P22074"/>
    <mergeCell ref="A22070:N22070"/>
    <mergeCell ref="O22070:P22070"/>
    <mergeCell ref="A22071:H22071"/>
    <mergeCell ref="I22071:J22071"/>
    <mergeCell ref="K22071:L22071"/>
    <mergeCell ref="M22071:N22071"/>
    <mergeCell ref="O22071:P22071"/>
    <mergeCell ref="B22098:K22098"/>
    <mergeCell ref="L22098:M22098"/>
    <mergeCell ref="N22098:P22098"/>
    <mergeCell ref="B22099:K22099"/>
    <mergeCell ref="L22099:M22099"/>
    <mergeCell ref="N22099:P22099"/>
    <mergeCell ref="A22095:P22095"/>
    <mergeCell ref="B22096:K22096"/>
    <mergeCell ref="L22096:M22096"/>
    <mergeCell ref="N22096:P22096"/>
    <mergeCell ref="B22097:K22097"/>
    <mergeCell ref="L22097:M22097"/>
    <mergeCell ref="N22097:P22097"/>
    <mergeCell ref="B22093:K22093"/>
    <mergeCell ref="L22093:M22093"/>
    <mergeCell ref="N22093:P22093"/>
    <mergeCell ref="B22094:K22094"/>
    <mergeCell ref="L22094:M22094"/>
    <mergeCell ref="N22094:P22094"/>
    <mergeCell ref="A22085:N22085"/>
    <mergeCell ref="O22085:P22085"/>
    <mergeCell ref="A22087:P22087"/>
    <mergeCell ref="A22089:P22089"/>
    <mergeCell ref="A22090:P22090"/>
    <mergeCell ref="A22092:P22092"/>
    <mergeCell ref="A22082:H22082"/>
    <mergeCell ref="I22082:J22082"/>
    <mergeCell ref="K22082:L22082"/>
    <mergeCell ref="M22082:N22082"/>
    <mergeCell ref="O22082:P22082"/>
    <mergeCell ref="A22084:H22084"/>
    <mergeCell ref="I22084:J22084"/>
    <mergeCell ref="K22084:L22084"/>
    <mergeCell ref="M22084:N22084"/>
    <mergeCell ref="O22084:P22084"/>
    <mergeCell ref="A22109:H22109"/>
    <mergeCell ref="I22109:J22109"/>
    <mergeCell ref="K22109:L22109"/>
    <mergeCell ref="M22109:N22109"/>
    <mergeCell ref="O22109:P22109"/>
    <mergeCell ref="A22110:H22110"/>
    <mergeCell ref="I22110:J22110"/>
    <mergeCell ref="K22110:L22110"/>
    <mergeCell ref="M22110:N22110"/>
    <mergeCell ref="O22110:P22110"/>
    <mergeCell ref="M22104:N22104"/>
    <mergeCell ref="O22104:P22104"/>
    <mergeCell ref="A22106:N22106"/>
    <mergeCell ref="O22106:P22106"/>
    <mergeCell ref="A22107:H22107"/>
    <mergeCell ref="I22107:J22107"/>
    <mergeCell ref="K22107:L22107"/>
    <mergeCell ref="M22107:N22107"/>
    <mergeCell ref="O22107:P22107"/>
    <mergeCell ref="I22102:J22102"/>
    <mergeCell ref="K22102:L22102"/>
    <mergeCell ref="M22102:N22102"/>
    <mergeCell ref="O22102:P22102"/>
    <mergeCell ref="A22103:P22103"/>
    <mergeCell ref="A22104:C22104"/>
    <mergeCell ref="D22104:E22104"/>
    <mergeCell ref="G22104:H22104"/>
    <mergeCell ref="I22104:J22104"/>
    <mergeCell ref="K22104:L22104"/>
    <mergeCell ref="A22100:B22100"/>
    <mergeCell ref="C22100:D22100"/>
    <mergeCell ref="E22100:G22100"/>
    <mergeCell ref="H22100:I22100"/>
    <mergeCell ref="J22100:O22100"/>
    <mergeCell ref="A22101:C22102"/>
    <mergeCell ref="D22101:E22102"/>
    <mergeCell ref="F22101:F22102"/>
    <mergeCell ref="G22101:H22102"/>
    <mergeCell ref="I22101:P22101"/>
    <mergeCell ref="A22121:N22121"/>
    <mergeCell ref="O22121:P22121"/>
    <mergeCell ref="A22122:P22122"/>
    <mergeCell ref="A22123:C22123"/>
    <mergeCell ref="D22123:E22123"/>
    <mergeCell ref="G22123:H22123"/>
    <mergeCell ref="I22123:J22123"/>
    <mergeCell ref="K22123:L22123"/>
    <mergeCell ref="M22123:N22123"/>
    <mergeCell ref="O22123:P22123"/>
    <mergeCell ref="A22118:H22118"/>
    <mergeCell ref="I22118:J22118"/>
    <mergeCell ref="K22118:L22118"/>
    <mergeCell ref="M22118:N22118"/>
    <mergeCell ref="O22118:P22118"/>
    <mergeCell ref="A22119:H22119"/>
    <mergeCell ref="I22119:J22119"/>
    <mergeCell ref="K22119:L22119"/>
    <mergeCell ref="M22119:N22119"/>
    <mergeCell ref="O22119:P22119"/>
    <mergeCell ref="A22115:N22115"/>
    <mergeCell ref="O22115:P22115"/>
    <mergeCell ref="A22116:H22116"/>
    <mergeCell ref="I22116:J22116"/>
    <mergeCell ref="K22116:L22116"/>
    <mergeCell ref="M22116:N22116"/>
    <mergeCell ref="O22116:P22116"/>
    <mergeCell ref="A22111:N22111"/>
    <mergeCell ref="O22111:P22111"/>
    <mergeCell ref="A22113:P22113"/>
    <mergeCell ref="A22114:C22114"/>
    <mergeCell ref="D22114:E22114"/>
    <mergeCell ref="G22114:H22114"/>
    <mergeCell ref="I22114:J22114"/>
    <mergeCell ref="K22114:L22114"/>
    <mergeCell ref="M22114:N22114"/>
    <mergeCell ref="O22114:P22114"/>
    <mergeCell ref="A22135:N22135"/>
    <mergeCell ref="O22135:P22135"/>
    <mergeCell ref="A22136:H22136"/>
    <mergeCell ref="I22136:J22136"/>
    <mergeCell ref="K22136:L22136"/>
    <mergeCell ref="M22136:N22136"/>
    <mergeCell ref="O22136:P22136"/>
    <mergeCell ref="A22130:N22130"/>
    <mergeCell ref="O22130:P22130"/>
    <mergeCell ref="A22132:P22132"/>
    <mergeCell ref="A22133:C22133"/>
    <mergeCell ref="D22133:E22133"/>
    <mergeCell ref="G22133:H22133"/>
    <mergeCell ref="I22133:J22133"/>
    <mergeCell ref="K22133:L22133"/>
    <mergeCell ref="M22133:N22133"/>
    <mergeCell ref="O22133:P22133"/>
    <mergeCell ref="A22128:H22128"/>
    <mergeCell ref="I22128:J22128"/>
    <mergeCell ref="K22128:L22128"/>
    <mergeCell ref="M22128:N22128"/>
    <mergeCell ref="O22128:P22128"/>
    <mergeCell ref="A22129:H22129"/>
    <mergeCell ref="I22129:J22129"/>
    <mergeCell ref="K22129:L22129"/>
    <mergeCell ref="M22129:N22129"/>
    <mergeCell ref="O22129:P22129"/>
    <mergeCell ref="A22125:N22125"/>
    <mergeCell ref="O22125:P22125"/>
    <mergeCell ref="A22126:H22126"/>
    <mergeCell ref="I22126:J22126"/>
    <mergeCell ref="K22126:L22126"/>
    <mergeCell ref="M22126:N22126"/>
    <mergeCell ref="O22126:P22126"/>
    <mergeCell ref="A22147:H22147"/>
    <mergeCell ref="I22147:J22147"/>
    <mergeCell ref="K22147:L22147"/>
    <mergeCell ref="M22147:N22147"/>
    <mergeCell ref="O22147:P22147"/>
    <mergeCell ref="A22149:H22149"/>
    <mergeCell ref="I22149:J22149"/>
    <mergeCell ref="K22149:L22149"/>
    <mergeCell ref="M22149:N22149"/>
    <mergeCell ref="O22149:P22149"/>
    <mergeCell ref="A22144:N22144"/>
    <mergeCell ref="O22144:P22144"/>
    <mergeCell ref="A22146:H22146"/>
    <mergeCell ref="I22146:J22146"/>
    <mergeCell ref="K22146:L22146"/>
    <mergeCell ref="M22146:N22146"/>
    <mergeCell ref="O22146:P22146"/>
    <mergeCell ref="A22140:N22140"/>
    <mergeCell ref="O22140:P22140"/>
    <mergeCell ref="A22142:P22142"/>
    <mergeCell ref="A22143:C22143"/>
    <mergeCell ref="D22143:E22143"/>
    <mergeCell ref="G22143:H22143"/>
    <mergeCell ref="I22143:J22143"/>
    <mergeCell ref="K22143:L22143"/>
    <mergeCell ref="M22143:N22143"/>
    <mergeCell ref="O22143:P22143"/>
    <mergeCell ref="A22137:H22137"/>
    <mergeCell ref="I22137:J22137"/>
    <mergeCell ref="K22137:L22137"/>
    <mergeCell ref="M22137:N22137"/>
    <mergeCell ref="O22137:P22137"/>
    <mergeCell ref="A22139:H22139"/>
    <mergeCell ref="I22139:J22139"/>
    <mergeCell ref="K22139:L22139"/>
    <mergeCell ref="M22139:N22139"/>
    <mergeCell ref="O22139:P22139"/>
    <mergeCell ref="A22166:B22166"/>
    <mergeCell ref="C22166:D22166"/>
    <mergeCell ref="E22166:G22166"/>
    <mergeCell ref="H22166:I22166"/>
    <mergeCell ref="J22166:O22166"/>
    <mergeCell ref="A22167:C22168"/>
    <mergeCell ref="D22167:E22168"/>
    <mergeCell ref="F22167:F22168"/>
    <mergeCell ref="G22167:H22168"/>
    <mergeCell ref="I22167:P22167"/>
    <mergeCell ref="B22164:K22164"/>
    <mergeCell ref="L22164:M22164"/>
    <mergeCell ref="N22164:P22164"/>
    <mergeCell ref="B22165:K22165"/>
    <mergeCell ref="L22165:M22165"/>
    <mergeCell ref="N22165:P22165"/>
    <mergeCell ref="A22161:P22161"/>
    <mergeCell ref="B22162:K22162"/>
    <mergeCell ref="L22162:M22162"/>
    <mergeCell ref="N22162:P22162"/>
    <mergeCell ref="B22163:K22163"/>
    <mergeCell ref="L22163:M22163"/>
    <mergeCell ref="N22163:P22163"/>
    <mergeCell ref="A22158:P22158"/>
    <mergeCell ref="B22159:K22159"/>
    <mergeCell ref="L22159:M22159"/>
    <mergeCell ref="N22159:P22159"/>
    <mergeCell ref="B22160:K22160"/>
    <mergeCell ref="L22160:M22160"/>
    <mergeCell ref="N22160:P22160"/>
    <mergeCell ref="A22150:N22150"/>
    <mergeCell ref="O22150:P22150"/>
    <mergeCell ref="A22151:P22151"/>
    <mergeCell ref="A22153:P22153"/>
    <mergeCell ref="A22155:P22155"/>
    <mergeCell ref="A22156:P22156"/>
    <mergeCell ref="A22176:N22176"/>
    <mergeCell ref="O22176:P22176"/>
    <mergeCell ref="A22177:P22177"/>
    <mergeCell ref="A22179:C22179"/>
    <mergeCell ref="D22179:E22179"/>
    <mergeCell ref="G22179:H22179"/>
    <mergeCell ref="I22179:J22179"/>
    <mergeCell ref="K22179:L22179"/>
    <mergeCell ref="M22179:N22179"/>
    <mergeCell ref="O22179:P22179"/>
    <mergeCell ref="A22173:H22173"/>
    <mergeCell ref="I22173:J22173"/>
    <mergeCell ref="K22173:L22173"/>
    <mergeCell ref="M22173:N22173"/>
    <mergeCell ref="O22173:P22173"/>
    <mergeCell ref="A22175:H22175"/>
    <mergeCell ref="I22175:J22175"/>
    <mergeCell ref="K22175:L22175"/>
    <mergeCell ref="M22175:N22175"/>
    <mergeCell ref="O22175:P22175"/>
    <mergeCell ref="O22169:P22169"/>
    <mergeCell ref="A22170:N22170"/>
    <mergeCell ref="O22170:P22170"/>
    <mergeCell ref="A22172:H22172"/>
    <mergeCell ref="I22172:J22172"/>
    <mergeCell ref="K22172:L22172"/>
    <mergeCell ref="M22172:N22172"/>
    <mergeCell ref="O22172:P22172"/>
    <mergeCell ref="I22168:J22168"/>
    <mergeCell ref="K22168:L22168"/>
    <mergeCell ref="M22168:N22168"/>
    <mergeCell ref="O22168:P22168"/>
    <mergeCell ref="A22169:C22169"/>
    <mergeCell ref="D22169:E22169"/>
    <mergeCell ref="G22169:H22169"/>
    <mergeCell ref="I22169:J22169"/>
    <mergeCell ref="K22169:L22169"/>
    <mergeCell ref="M22169:N22169"/>
    <mergeCell ref="A22190:N22190"/>
    <mergeCell ref="O22190:P22190"/>
    <mergeCell ref="A22191:H22191"/>
    <mergeCell ref="I22191:J22191"/>
    <mergeCell ref="K22191:L22191"/>
    <mergeCell ref="M22191:N22191"/>
    <mergeCell ref="O22191:P22191"/>
    <mergeCell ref="A22186:N22186"/>
    <mergeCell ref="O22186:P22186"/>
    <mergeCell ref="A22187:P22187"/>
    <mergeCell ref="A22189:C22189"/>
    <mergeCell ref="D22189:E22189"/>
    <mergeCell ref="G22189:H22189"/>
    <mergeCell ref="I22189:J22189"/>
    <mergeCell ref="K22189:L22189"/>
    <mergeCell ref="M22189:N22189"/>
    <mergeCell ref="O22189:P22189"/>
    <mergeCell ref="A22183:H22183"/>
    <mergeCell ref="I22183:J22183"/>
    <mergeCell ref="K22183:L22183"/>
    <mergeCell ref="M22183:N22183"/>
    <mergeCell ref="O22183:P22183"/>
    <mergeCell ref="A22184:H22184"/>
    <mergeCell ref="I22184:J22184"/>
    <mergeCell ref="K22184:L22184"/>
    <mergeCell ref="M22184:N22184"/>
    <mergeCell ref="O22184:P22184"/>
    <mergeCell ref="A22180:N22180"/>
    <mergeCell ref="O22180:P22180"/>
    <mergeCell ref="A22182:H22182"/>
    <mergeCell ref="I22182:J22182"/>
    <mergeCell ref="K22182:L22182"/>
    <mergeCell ref="M22182:N22182"/>
    <mergeCell ref="O22182:P22182"/>
    <mergeCell ref="A22203:H22203"/>
    <mergeCell ref="I22203:J22203"/>
    <mergeCell ref="K22203:L22203"/>
    <mergeCell ref="M22203:N22203"/>
    <mergeCell ref="O22203:P22203"/>
    <mergeCell ref="A22204:H22204"/>
    <mergeCell ref="I22204:J22204"/>
    <mergeCell ref="K22204:L22204"/>
    <mergeCell ref="M22204:N22204"/>
    <mergeCell ref="O22204:P22204"/>
    <mergeCell ref="A22200:N22200"/>
    <mergeCell ref="O22200:P22200"/>
    <mergeCell ref="A22201:H22201"/>
    <mergeCell ref="I22201:J22201"/>
    <mergeCell ref="K22201:L22201"/>
    <mergeCell ref="M22201:N22201"/>
    <mergeCell ref="O22201:P22201"/>
    <mergeCell ref="A22196:N22196"/>
    <mergeCell ref="O22196:P22196"/>
    <mergeCell ref="A22197:P22197"/>
    <mergeCell ref="A22198:C22198"/>
    <mergeCell ref="D22198:E22198"/>
    <mergeCell ref="G22198:H22198"/>
    <mergeCell ref="I22198:J22198"/>
    <mergeCell ref="K22198:L22198"/>
    <mergeCell ref="M22198:N22198"/>
    <mergeCell ref="O22198:P22198"/>
    <mergeCell ref="A22193:H22193"/>
    <mergeCell ref="I22193:J22193"/>
    <mergeCell ref="K22193:L22193"/>
    <mergeCell ref="M22193:N22193"/>
    <mergeCell ref="O22193:P22193"/>
    <mergeCell ref="A22194:H22194"/>
    <mergeCell ref="I22194:J22194"/>
    <mergeCell ref="K22194:L22194"/>
    <mergeCell ref="M22194:N22194"/>
    <mergeCell ref="O22194:P22194"/>
    <mergeCell ref="A22215:N22215"/>
    <mergeCell ref="O22215:P22215"/>
    <mergeCell ref="A22217:P22217"/>
    <mergeCell ref="A22218:C22218"/>
    <mergeCell ref="D22218:E22218"/>
    <mergeCell ref="G22218:H22218"/>
    <mergeCell ref="I22218:J22218"/>
    <mergeCell ref="K22218:L22218"/>
    <mergeCell ref="M22218:N22218"/>
    <mergeCell ref="O22218:P22218"/>
    <mergeCell ref="A22212:H22212"/>
    <mergeCell ref="I22212:J22212"/>
    <mergeCell ref="K22212:L22212"/>
    <mergeCell ref="M22212:N22212"/>
    <mergeCell ref="O22212:P22212"/>
    <mergeCell ref="A22214:H22214"/>
    <mergeCell ref="I22214:J22214"/>
    <mergeCell ref="K22214:L22214"/>
    <mergeCell ref="M22214:N22214"/>
    <mergeCell ref="O22214:P22214"/>
    <mergeCell ref="A22210:N22210"/>
    <mergeCell ref="O22210:P22210"/>
    <mergeCell ref="A22211:H22211"/>
    <mergeCell ref="I22211:J22211"/>
    <mergeCell ref="K22211:L22211"/>
    <mergeCell ref="M22211:N22211"/>
    <mergeCell ref="O22211:P22211"/>
    <mergeCell ref="A22205:N22205"/>
    <mergeCell ref="O22205:P22205"/>
    <mergeCell ref="A22207:P22207"/>
    <mergeCell ref="A22208:C22208"/>
    <mergeCell ref="D22208:E22208"/>
    <mergeCell ref="G22208:H22208"/>
    <mergeCell ref="I22208:J22208"/>
    <mergeCell ref="K22208:L22208"/>
    <mergeCell ref="M22208:N22208"/>
    <mergeCell ref="O22208:P22208"/>
    <mergeCell ref="A22234:C22235"/>
    <mergeCell ref="D22234:E22235"/>
    <mergeCell ref="F22234:F22235"/>
    <mergeCell ref="G22234:H22235"/>
    <mergeCell ref="I22234:P22234"/>
    <mergeCell ref="I22235:J22235"/>
    <mergeCell ref="K22235:L22235"/>
    <mergeCell ref="M22235:N22235"/>
    <mergeCell ref="O22235:P22235"/>
    <mergeCell ref="B22232:K22232"/>
    <mergeCell ref="L22232:M22232"/>
    <mergeCell ref="N22232:P22232"/>
    <mergeCell ref="A22233:B22233"/>
    <mergeCell ref="C22233:D22233"/>
    <mergeCell ref="E22233:G22233"/>
    <mergeCell ref="H22233:I22233"/>
    <mergeCell ref="J22233:O22233"/>
    <mergeCell ref="B22230:K22230"/>
    <mergeCell ref="L22230:M22230"/>
    <mergeCell ref="N22230:P22230"/>
    <mergeCell ref="B22231:K22231"/>
    <mergeCell ref="L22231:M22231"/>
    <mergeCell ref="N22231:P22231"/>
    <mergeCell ref="B22227:K22227"/>
    <mergeCell ref="L22227:M22227"/>
    <mergeCell ref="N22227:P22227"/>
    <mergeCell ref="A22228:P22228"/>
    <mergeCell ref="B22229:K22229"/>
    <mergeCell ref="L22229:M22229"/>
    <mergeCell ref="N22229:P22229"/>
    <mergeCell ref="A22220:P22220"/>
    <mergeCell ref="A22222:P22222"/>
    <mergeCell ref="A22223:P22223"/>
    <mergeCell ref="A22225:P22225"/>
    <mergeCell ref="B22226:K22226"/>
    <mergeCell ref="L22226:M22226"/>
    <mergeCell ref="N22226:P22226"/>
    <mergeCell ref="A22246:N22246"/>
    <mergeCell ref="O22246:P22246"/>
    <mergeCell ref="A22247:H22247"/>
    <mergeCell ref="I22247:J22247"/>
    <mergeCell ref="K22247:L22247"/>
    <mergeCell ref="M22247:N22247"/>
    <mergeCell ref="O22247:P22247"/>
    <mergeCell ref="A22242:N22242"/>
    <mergeCell ref="O22242:P22242"/>
    <mergeCell ref="A22243:P22243"/>
    <mergeCell ref="A22244:C22244"/>
    <mergeCell ref="D22244:E22244"/>
    <mergeCell ref="G22244:H22244"/>
    <mergeCell ref="I22244:J22244"/>
    <mergeCell ref="K22244:L22244"/>
    <mergeCell ref="M22244:N22244"/>
    <mergeCell ref="O22244:P22244"/>
    <mergeCell ref="A22239:H22239"/>
    <mergeCell ref="I22239:J22239"/>
    <mergeCell ref="K22239:L22239"/>
    <mergeCell ref="M22239:N22239"/>
    <mergeCell ref="O22239:P22239"/>
    <mergeCell ref="A22240:H22240"/>
    <mergeCell ref="I22240:J22240"/>
    <mergeCell ref="K22240:L22240"/>
    <mergeCell ref="M22240:N22240"/>
    <mergeCell ref="O22240:P22240"/>
    <mergeCell ref="A22236:N22236"/>
    <mergeCell ref="O22236:P22236"/>
    <mergeCell ref="A22237:H22237"/>
    <mergeCell ref="I22237:J22237"/>
    <mergeCell ref="K22237:L22237"/>
    <mergeCell ref="M22237:N22237"/>
    <mergeCell ref="O22237:P22237"/>
    <mergeCell ref="A22258:H22258"/>
    <mergeCell ref="I22258:J22258"/>
    <mergeCell ref="K22258:L22258"/>
    <mergeCell ref="M22258:N22258"/>
    <mergeCell ref="O22258:P22258"/>
    <mergeCell ref="A22260:H22260"/>
    <mergeCell ref="I22260:J22260"/>
    <mergeCell ref="K22260:L22260"/>
    <mergeCell ref="M22260:N22260"/>
    <mergeCell ref="O22260:P22260"/>
    <mergeCell ref="A22256:N22256"/>
    <mergeCell ref="O22256:P22256"/>
    <mergeCell ref="A22257:H22257"/>
    <mergeCell ref="I22257:J22257"/>
    <mergeCell ref="K22257:L22257"/>
    <mergeCell ref="M22257:N22257"/>
    <mergeCell ref="O22257:P22257"/>
    <mergeCell ref="A22251:N22251"/>
    <mergeCell ref="O22251:P22251"/>
    <mergeCell ref="A22253:P22253"/>
    <mergeCell ref="A22254:C22254"/>
    <mergeCell ref="D22254:E22254"/>
    <mergeCell ref="G22254:H22254"/>
    <mergeCell ref="I22254:J22254"/>
    <mergeCell ref="K22254:L22254"/>
    <mergeCell ref="M22254:N22254"/>
    <mergeCell ref="O22254:P22254"/>
    <mergeCell ref="A22249:H22249"/>
    <mergeCell ref="I22249:J22249"/>
    <mergeCell ref="K22249:L22249"/>
    <mergeCell ref="M22249:N22249"/>
    <mergeCell ref="O22249:P22249"/>
    <mergeCell ref="A22250:H22250"/>
    <mergeCell ref="I22250:J22250"/>
    <mergeCell ref="K22250:L22250"/>
    <mergeCell ref="M22250:N22250"/>
    <mergeCell ref="O22250:P22250"/>
    <mergeCell ref="A22271:N22271"/>
    <mergeCell ref="O22271:P22271"/>
    <mergeCell ref="A22272:P22272"/>
    <mergeCell ref="A22274:C22274"/>
    <mergeCell ref="D22274:E22274"/>
    <mergeCell ref="G22274:H22274"/>
    <mergeCell ref="I22274:J22274"/>
    <mergeCell ref="K22274:L22274"/>
    <mergeCell ref="M22274:N22274"/>
    <mergeCell ref="O22274:P22274"/>
    <mergeCell ref="A22268:H22268"/>
    <mergeCell ref="I22268:J22268"/>
    <mergeCell ref="K22268:L22268"/>
    <mergeCell ref="M22268:N22268"/>
    <mergeCell ref="O22268:P22268"/>
    <mergeCell ref="A22270:H22270"/>
    <mergeCell ref="I22270:J22270"/>
    <mergeCell ref="K22270:L22270"/>
    <mergeCell ref="M22270:N22270"/>
    <mergeCell ref="O22270:P22270"/>
    <mergeCell ref="A22265:N22265"/>
    <mergeCell ref="O22265:P22265"/>
    <mergeCell ref="A22267:H22267"/>
    <mergeCell ref="I22267:J22267"/>
    <mergeCell ref="K22267:L22267"/>
    <mergeCell ref="M22267:N22267"/>
    <mergeCell ref="O22267:P22267"/>
    <mergeCell ref="A22261:N22261"/>
    <mergeCell ref="O22261:P22261"/>
    <mergeCell ref="A22263:P22263"/>
    <mergeCell ref="A22264:C22264"/>
    <mergeCell ref="D22264:E22264"/>
    <mergeCell ref="G22264:H22264"/>
    <mergeCell ref="I22264:J22264"/>
    <mergeCell ref="K22264:L22264"/>
    <mergeCell ref="M22264:N22264"/>
    <mergeCell ref="O22264:P22264"/>
    <mergeCell ref="B22288:K22288"/>
    <mergeCell ref="L22288:M22288"/>
    <mergeCell ref="N22288:P22288"/>
    <mergeCell ref="A22289:P22289"/>
    <mergeCell ref="B22290:K22290"/>
    <mergeCell ref="L22290:M22290"/>
    <mergeCell ref="N22290:P22290"/>
    <mergeCell ref="A22281:P22281"/>
    <mergeCell ref="A22283:P22283"/>
    <mergeCell ref="A22284:P22284"/>
    <mergeCell ref="A22286:P22286"/>
    <mergeCell ref="B22287:K22287"/>
    <mergeCell ref="L22287:M22287"/>
    <mergeCell ref="N22287:P22287"/>
    <mergeCell ref="M22277:N22278"/>
    <mergeCell ref="O22277:P22278"/>
    <mergeCell ref="A22279:C22279"/>
    <mergeCell ref="D22279:E22279"/>
    <mergeCell ref="G22279:H22279"/>
    <mergeCell ref="I22279:J22279"/>
    <mergeCell ref="K22279:L22279"/>
    <mergeCell ref="M22279:N22279"/>
    <mergeCell ref="O22279:P22279"/>
    <mergeCell ref="A22277:C22278"/>
    <mergeCell ref="D22277:E22278"/>
    <mergeCell ref="F22277:F22278"/>
    <mergeCell ref="G22277:H22278"/>
    <mergeCell ref="I22277:J22278"/>
    <mergeCell ref="K22277:L22278"/>
    <mergeCell ref="O22275:P22275"/>
    <mergeCell ref="A22276:C22276"/>
    <mergeCell ref="D22276:E22276"/>
    <mergeCell ref="G22276:H22276"/>
    <mergeCell ref="I22276:J22276"/>
    <mergeCell ref="K22276:L22276"/>
    <mergeCell ref="M22276:N22276"/>
    <mergeCell ref="O22276:P22276"/>
    <mergeCell ref="A22275:C22275"/>
    <mergeCell ref="D22275:E22275"/>
    <mergeCell ref="G22275:H22275"/>
    <mergeCell ref="I22275:J22275"/>
    <mergeCell ref="K22275:L22275"/>
    <mergeCell ref="M22275:N22275"/>
    <mergeCell ref="O22297:P22297"/>
    <mergeCell ref="A22298:N22298"/>
    <mergeCell ref="O22298:P22298"/>
    <mergeCell ref="A22299:H22299"/>
    <mergeCell ref="I22299:J22299"/>
    <mergeCell ref="K22299:L22299"/>
    <mergeCell ref="M22299:N22299"/>
    <mergeCell ref="O22299:P22299"/>
    <mergeCell ref="A22297:C22297"/>
    <mergeCell ref="D22297:E22297"/>
    <mergeCell ref="G22297:H22297"/>
    <mergeCell ref="I22297:J22297"/>
    <mergeCell ref="K22297:L22297"/>
    <mergeCell ref="M22297:N22297"/>
    <mergeCell ref="A22295:C22296"/>
    <mergeCell ref="D22295:E22296"/>
    <mergeCell ref="F22295:F22296"/>
    <mergeCell ref="G22295:H22296"/>
    <mergeCell ref="I22295:P22295"/>
    <mergeCell ref="I22296:J22296"/>
    <mergeCell ref="K22296:L22296"/>
    <mergeCell ref="M22296:N22296"/>
    <mergeCell ref="O22296:P22296"/>
    <mergeCell ref="B22293:K22293"/>
    <mergeCell ref="L22293:M22293"/>
    <mergeCell ref="N22293:P22293"/>
    <mergeCell ref="A22294:B22294"/>
    <mergeCell ref="C22294:D22294"/>
    <mergeCell ref="E22294:G22294"/>
    <mergeCell ref="H22294:I22294"/>
    <mergeCell ref="J22294:O22294"/>
    <mergeCell ref="B22291:K22291"/>
    <mergeCell ref="L22291:M22291"/>
    <mergeCell ref="N22291:P22291"/>
    <mergeCell ref="B22292:K22292"/>
    <mergeCell ref="L22292:M22292"/>
    <mergeCell ref="N22292:P22292"/>
    <mergeCell ref="O22307:P22307"/>
    <mergeCell ref="A22308:C22308"/>
    <mergeCell ref="D22308:E22308"/>
    <mergeCell ref="G22308:H22308"/>
    <mergeCell ref="I22308:J22308"/>
    <mergeCell ref="K22308:L22308"/>
    <mergeCell ref="M22308:N22308"/>
    <mergeCell ref="O22308:P22308"/>
    <mergeCell ref="A22307:C22307"/>
    <mergeCell ref="D22307:E22307"/>
    <mergeCell ref="G22307:H22307"/>
    <mergeCell ref="I22307:J22307"/>
    <mergeCell ref="K22307:L22307"/>
    <mergeCell ref="M22307:N22307"/>
    <mergeCell ref="A22303:N22303"/>
    <mergeCell ref="O22303:P22303"/>
    <mergeCell ref="A22305:P22305"/>
    <mergeCell ref="A22306:C22306"/>
    <mergeCell ref="D22306:E22306"/>
    <mergeCell ref="G22306:H22306"/>
    <mergeCell ref="I22306:J22306"/>
    <mergeCell ref="K22306:L22306"/>
    <mergeCell ref="M22306:N22306"/>
    <mergeCell ref="O22306:P22306"/>
    <mergeCell ref="A22301:H22301"/>
    <mergeCell ref="I22301:J22301"/>
    <mergeCell ref="K22301:L22301"/>
    <mergeCell ref="M22301:N22301"/>
    <mergeCell ref="O22301:P22301"/>
    <mergeCell ref="A22302:H22302"/>
    <mergeCell ref="I22302:J22302"/>
    <mergeCell ref="K22302:L22302"/>
    <mergeCell ref="M22302:N22302"/>
    <mergeCell ref="O22302:P22302"/>
    <mergeCell ref="A22315:H22315"/>
    <mergeCell ref="I22315:J22315"/>
    <mergeCell ref="K22315:L22315"/>
    <mergeCell ref="M22315:N22315"/>
    <mergeCell ref="O22315:P22315"/>
    <mergeCell ref="A22316:H22316"/>
    <mergeCell ref="I22316:J22316"/>
    <mergeCell ref="K22316:L22316"/>
    <mergeCell ref="M22316:N22316"/>
    <mergeCell ref="O22316:P22316"/>
    <mergeCell ref="O22311:P22311"/>
    <mergeCell ref="A22312:N22312"/>
    <mergeCell ref="O22312:P22312"/>
    <mergeCell ref="A22313:H22313"/>
    <mergeCell ref="I22313:J22313"/>
    <mergeCell ref="K22313:L22313"/>
    <mergeCell ref="M22313:N22313"/>
    <mergeCell ref="O22313:P22313"/>
    <mergeCell ref="A22311:C22311"/>
    <mergeCell ref="D22311:E22311"/>
    <mergeCell ref="G22311:H22311"/>
    <mergeCell ref="I22311:J22311"/>
    <mergeCell ref="K22311:L22311"/>
    <mergeCell ref="M22311:N22311"/>
    <mergeCell ref="O22309:P22309"/>
    <mergeCell ref="A22310:C22310"/>
    <mergeCell ref="D22310:E22310"/>
    <mergeCell ref="G22310:H22310"/>
    <mergeCell ref="I22310:J22310"/>
    <mergeCell ref="K22310:L22310"/>
    <mergeCell ref="M22310:N22310"/>
    <mergeCell ref="O22310:P22310"/>
    <mergeCell ref="A22309:C22309"/>
    <mergeCell ref="D22309:E22309"/>
    <mergeCell ref="G22309:H22309"/>
    <mergeCell ref="I22309:J22309"/>
    <mergeCell ref="K22309:L22309"/>
    <mergeCell ref="M22309:N22309"/>
    <mergeCell ref="O22323:P22323"/>
    <mergeCell ref="A22324:C22324"/>
    <mergeCell ref="D22324:E22324"/>
    <mergeCell ref="G22324:H22324"/>
    <mergeCell ref="I22324:J22324"/>
    <mergeCell ref="K22324:L22324"/>
    <mergeCell ref="M22324:N22324"/>
    <mergeCell ref="O22324:P22324"/>
    <mergeCell ref="A22323:C22323"/>
    <mergeCell ref="D22323:E22323"/>
    <mergeCell ref="G22323:H22323"/>
    <mergeCell ref="I22323:J22323"/>
    <mergeCell ref="K22323:L22323"/>
    <mergeCell ref="M22323:N22323"/>
    <mergeCell ref="O22321:P22321"/>
    <mergeCell ref="A22322:C22322"/>
    <mergeCell ref="D22322:E22322"/>
    <mergeCell ref="G22322:H22322"/>
    <mergeCell ref="I22322:J22322"/>
    <mergeCell ref="K22322:L22322"/>
    <mergeCell ref="M22322:N22322"/>
    <mergeCell ref="O22322:P22322"/>
    <mergeCell ref="A22321:C22321"/>
    <mergeCell ref="D22321:E22321"/>
    <mergeCell ref="G22321:H22321"/>
    <mergeCell ref="I22321:J22321"/>
    <mergeCell ref="K22321:L22321"/>
    <mergeCell ref="M22321:N22321"/>
    <mergeCell ref="A22317:N22317"/>
    <mergeCell ref="O22317:P22317"/>
    <mergeCell ref="A22319:P22319"/>
    <mergeCell ref="A22320:C22320"/>
    <mergeCell ref="D22320:E22320"/>
    <mergeCell ref="G22320:H22320"/>
    <mergeCell ref="I22320:J22320"/>
    <mergeCell ref="K22320:L22320"/>
    <mergeCell ref="M22320:N22320"/>
    <mergeCell ref="O22320:P22320"/>
    <mergeCell ref="B22337:K22337"/>
    <mergeCell ref="L22337:M22337"/>
    <mergeCell ref="N22337:P22337"/>
    <mergeCell ref="A22338:P22338"/>
    <mergeCell ref="B22339:K22339"/>
    <mergeCell ref="L22339:M22339"/>
    <mergeCell ref="N22339:P22339"/>
    <mergeCell ref="A22332:P22332"/>
    <mergeCell ref="A22333:P22333"/>
    <mergeCell ref="A22335:P22335"/>
    <mergeCell ref="B22336:K22336"/>
    <mergeCell ref="L22336:M22336"/>
    <mergeCell ref="N22336:P22336"/>
    <mergeCell ref="A22328:H22328"/>
    <mergeCell ref="I22328:J22328"/>
    <mergeCell ref="K22328:L22328"/>
    <mergeCell ref="M22328:N22328"/>
    <mergeCell ref="O22328:P22328"/>
    <mergeCell ref="A22330:P22330"/>
    <mergeCell ref="O22325:P22325"/>
    <mergeCell ref="A22326:N22326"/>
    <mergeCell ref="O22326:P22326"/>
    <mergeCell ref="A22327:H22327"/>
    <mergeCell ref="I22327:J22327"/>
    <mergeCell ref="K22327:L22327"/>
    <mergeCell ref="M22327:N22327"/>
    <mergeCell ref="O22327:P22327"/>
    <mergeCell ref="A22325:C22325"/>
    <mergeCell ref="D22325:E22325"/>
    <mergeCell ref="G22325:H22325"/>
    <mergeCell ref="I22325:J22325"/>
    <mergeCell ref="K22325:L22325"/>
    <mergeCell ref="M22325:N22325"/>
    <mergeCell ref="A22349:P22349"/>
    <mergeCell ref="A22350:C22350"/>
    <mergeCell ref="D22350:E22350"/>
    <mergeCell ref="G22350:H22350"/>
    <mergeCell ref="I22350:J22350"/>
    <mergeCell ref="K22350:L22350"/>
    <mergeCell ref="M22350:N22350"/>
    <mergeCell ref="O22350:P22350"/>
    <mergeCell ref="A22346:H22346"/>
    <mergeCell ref="I22346:J22346"/>
    <mergeCell ref="K22346:L22346"/>
    <mergeCell ref="M22346:N22346"/>
    <mergeCell ref="O22346:P22346"/>
    <mergeCell ref="A22347:N22347"/>
    <mergeCell ref="O22347:P22347"/>
    <mergeCell ref="A22344:C22345"/>
    <mergeCell ref="D22344:E22345"/>
    <mergeCell ref="F22344:F22345"/>
    <mergeCell ref="G22344:H22345"/>
    <mergeCell ref="I22344:P22344"/>
    <mergeCell ref="I22345:J22345"/>
    <mergeCell ref="K22345:L22345"/>
    <mergeCell ref="M22345:N22345"/>
    <mergeCell ref="O22345:P22345"/>
    <mergeCell ref="B22342:K22342"/>
    <mergeCell ref="L22342:M22342"/>
    <mergeCell ref="N22342:P22342"/>
    <mergeCell ref="A22343:B22343"/>
    <mergeCell ref="C22343:D22343"/>
    <mergeCell ref="E22343:G22343"/>
    <mergeCell ref="H22343:I22343"/>
    <mergeCell ref="J22343:O22343"/>
    <mergeCell ref="B22340:K22340"/>
    <mergeCell ref="L22340:M22340"/>
    <mergeCell ref="N22340:P22340"/>
    <mergeCell ref="B22341:K22341"/>
    <mergeCell ref="L22341:M22341"/>
    <mergeCell ref="N22341:P22341"/>
    <mergeCell ref="O22355:P22355"/>
    <mergeCell ref="A22356:N22356"/>
    <mergeCell ref="O22356:P22356"/>
    <mergeCell ref="A22357:H22357"/>
    <mergeCell ref="I22357:J22357"/>
    <mergeCell ref="K22357:L22357"/>
    <mergeCell ref="M22357:N22357"/>
    <mergeCell ref="O22357:P22357"/>
    <mergeCell ref="A22355:C22355"/>
    <mergeCell ref="D22355:E22355"/>
    <mergeCell ref="G22355:H22355"/>
    <mergeCell ref="I22355:J22355"/>
    <mergeCell ref="K22355:L22355"/>
    <mergeCell ref="M22355:N22355"/>
    <mergeCell ref="O22353:P22353"/>
    <mergeCell ref="A22354:C22354"/>
    <mergeCell ref="D22354:E22354"/>
    <mergeCell ref="G22354:H22354"/>
    <mergeCell ref="I22354:J22354"/>
    <mergeCell ref="K22354:L22354"/>
    <mergeCell ref="M22354:N22354"/>
    <mergeCell ref="O22354:P22354"/>
    <mergeCell ref="A22353:C22353"/>
    <mergeCell ref="D22353:E22353"/>
    <mergeCell ref="G22353:H22353"/>
    <mergeCell ref="I22353:J22353"/>
    <mergeCell ref="K22353:L22353"/>
    <mergeCell ref="M22353:N22353"/>
    <mergeCell ref="O22351:P22351"/>
    <mergeCell ref="A22352:C22352"/>
    <mergeCell ref="D22352:E22352"/>
    <mergeCell ref="G22352:H22352"/>
    <mergeCell ref="I22352:J22352"/>
    <mergeCell ref="K22352:L22352"/>
    <mergeCell ref="M22352:N22352"/>
    <mergeCell ref="O22352:P22352"/>
    <mergeCell ref="A22351:C22351"/>
    <mergeCell ref="D22351:E22351"/>
    <mergeCell ref="G22351:H22351"/>
    <mergeCell ref="I22351:J22351"/>
    <mergeCell ref="K22351:L22351"/>
    <mergeCell ref="M22351:N22351"/>
    <mergeCell ref="O22365:P22365"/>
    <mergeCell ref="A22366:C22366"/>
    <mergeCell ref="D22366:E22366"/>
    <mergeCell ref="G22366:H22366"/>
    <mergeCell ref="I22366:J22366"/>
    <mergeCell ref="K22366:L22366"/>
    <mergeCell ref="M22366:N22366"/>
    <mergeCell ref="O22366:P22366"/>
    <mergeCell ref="A22365:C22365"/>
    <mergeCell ref="D22365:E22365"/>
    <mergeCell ref="G22365:H22365"/>
    <mergeCell ref="I22365:J22365"/>
    <mergeCell ref="K22365:L22365"/>
    <mergeCell ref="M22365:N22365"/>
    <mergeCell ref="A22361:N22361"/>
    <mergeCell ref="O22361:P22361"/>
    <mergeCell ref="A22363:P22363"/>
    <mergeCell ref="A22364:C22364"/>
    <mergeCell ref="D22364:E22364"/>
    <mergeCell ref="G22364:H22364"/>
    <mergeCell ref="I22364:J22364"/>
    <mergeCell ref="K22364:L22364"/>
    <mergeCell ref="M22364:N22364"/>
    <mergeCell ref="O22364:P22364"/>
    <mergeCell ref="A22358:H22358"/>
    <mergeCell ref="I22358:J22358"/>
    <mergeCell ref="K22358:L22358"/>
    <mergeCell ref="M22358:N22358"/>
    <mergeCell ref="O22358:P22358"/>
    <mergeCell ref="A22360:H22360"/>
    <mergeCell ref="I22360:J22360"/>
    <mergeCell ref="K22360:L22360"/>
    <mergeCell ref="M22360:N22360"/>
    <mergeCell ref="O22360:P22360"/>
    <mergeCell ref="A22372:H22372"/>
    <mergeCell ref="I22372:J22372"/>
    <mergeCell ref="K22372:L22372"/>
    <mergeCell ref="M22372:N22372"/>
    <mergeCell ref="O22372:P22372"/>
    <mergeCell ref="A22374:H22374"/>
    <mergeCell ref="I22374:J22374"/>
    <mergeCell ref="K22374:L22374"/>
    <mergeCell ref="M22374:N22374"/>
    <mergeCell ref="O22374:P22374"/>
    <mergeCell ref="O22369:P22369"/>
    <mergeCell ref="A22370:N22370"/>
    <mergeCell ref="O22370:P22370"/>
    <mergeCell ref="A22371:H22371"/>
    <mergeCell ref="I22371:J22371"/>
    <mergeCell ref="K22371:L22371"/>
    <mergeCell ref="M22371:N22371"/>
    <mergeCell ref="O22371:P22371"/>
    <mergeCell ref="A22369:C22369"/>
    <mergeCell ref="D22369:E22369"/>
    <mergeCell ref="G22369:H22369"/>
    <mergeCell ref="I22369:J22369"/>
    <mergeCell ref="K22369:L22369"/>
    <mergeCell ref="M22369:N22369"/>
    <mergeCell ref="O22367:P22367"/>
    <mergeCell ref="A22368:C22368"/>
    <mergeCell ref="D22368:E22368"/>
    <mergeCell ref="G22368:H22368"/>
    <mergeCell ref="I22368:J22368"/>
    <mergeCell ref="K22368:L22368"/>
    <mergeCell ref="M22368:N22368"/>
    <mergeCell ref="O22368:P22368"/>
    <mergeCell ref="A22367:C22367"/>
    <mergeCell ref="D22367:E22367"/>
    <mergeCell ref="G22367:H22367"/>
    <mergeCell ref="I22367:J22367"/>
    <mergeCell ref="K22367:L22367"/>
    <mergeCell ref="M22367:N22367"/>
    <mergeCell ref="B22392:K22392"/>
    <mergeCell ref="L22392:M22392"/>
    <mergeCell ref="N22392:P22392"/>
    <mergeCell ref="A22393:B22393"/>
    <mergeCell ref="C22393:D22393"/>
    <mergeCell ref="E22393:G22393"/>
    <mergeCell ref="H22393:I22393"/>
    <mergeCell ref="J22393:O22393"/>
    <mergeCell ref="B22390:K22390"/>
    <mergeCell ref="L22390:M22390"/>
    <mergeCell ref="N22390:P22390"/>
    <mergeCell ref="B22391:K22391"/>
    <mergeCell ref="L22391:M22391"/>
    <mergeCell ref="N22391:P22391"/>
    <mergeCell ref="B22387:K22387"/>
    <mergeCell ref="L22387:M22387"/>
    <mergeCell ref="N22387:P22387"/>
    <mergeCell ref="A22388:P22388"/>
    <mergeCell ref="B22389:K22389"/>
    <mergeCell ref="L22389:M22389"/>
    <mergeCell ref="N22389:P22389"/>
    <mergeCell ref="A22380:P22380"/>
    <mergeCell ref="A22382:P22382"/>
    <mergeCell ref="A22383:P22383"/>
    <mergeCell ref="A22385:P22385"/>
    <mergeCell ref="B22386:K22386"/>
    <mergeCell ref="L22386:M22386"/>
    <mergeCell ref="N22386:P22386"/>
    <mergeCell ref="A22375:N22375"/>
    <mergeCell ref="O22375:P22375"/>
    <mergeCell ref="A22377:P22377"/>
    <mergeCell ref="A22378:C22378"/>
    <mergeCell ref="D22378:E22378"/>
    <mergeCell ref="G22378:H22378"/>
    <mergeCell ref="I22378:J22378"/>
    <mergeCell ref="K22378:L22378"/>
    <mergeCell ref="M22378:N22378"/>
    <mergeCell ref="O22378:P22378"/>
    <mergeCell ref="O22398:P22398"/>
    <mergeCell ref="A22399:C22399"/>
    <mergeCell ref="D22399:E22399"/>
    <mergeCell ref="G22399:H22399"/>
    <mergeCell ref="I22399:J22399"/>
    <mergeCell ref="K22399:L22399"/>
    <mergeCell ref="M22399:N22399"/>
    <mergeCell ref="O22399:P22399"/>
    <mergeCell ref="A22398:C22398"/>
    <mergeCell ref="D22398:E22398"/>
    <mergeCell ref="G22398:H22398"/>
    <mergeCell ref="I22398:J22398"/>
    <mergeCell ref="K22398:L22398"/>
    <mergeCell ref="M22398:N22398"/>
    <mergeCell ref="O22396:P22396"/>
    <mergeCell ref="A22397:C22397"/>
    <mergeCell ref="D22397:E22397"/>
    <mergeCell ref="G22397:H22397"/>
    <mergeCell ref="I22397:J22397"/>
    <mergeCell ref="K22397:L22397"/>
    <mergeCell ref="M22397:N22397"/>
    <mergeCell ref="O22397:P22397"/>
    <mergeCell ref="A22396:C22396"/>
    <mergeCell ref="D22396:E22396"/>
    <mergeCell ref="G22396:H22396"/>
    <mergeCell ref="I22396:J22396"/>
    <mergeCell ref="K22396:L22396"/>
    <mergeCell ref="M22396:N22396"/>
    <mergeCell ref="A22394:C22395"/>
    <mergeCell ref="D22394:E22395"/>
    <mergeCell ref="F22394:F22395"/>
    <mergeCell ref="G22394:H22395"/>
    <mergeCell ref="I22394:P22394"/>
    <mergeCell ref="I22395:J22395"/>
    <mergeCell ref="K22395:L22395"/>
    <mergeCell ref="M22395:N22395"/>
    <mergeCell ref="O22395:P22395"/>
    <mergeCell ref="A22406:N22406"/>
    <mergeCell ref="O22406:P22406"/>
    <mergeCell ref="A22408:P22408"/>
    <mergeCell ref="A22409:C22409"/>
    <mergeCell ref="D22409:E22409"/>
    <mergeCell ref="G22409:H22409"/>
    <mergeCell ref="I22409:J22409"/>
    <mergeCell ref="K22409:L22409"/>
    <mergeCell ref="M22409:N22409"/>
    <mergeCell ref="O22409:P22409"/>
    <mergeCell ref="A22403:H22403"/>
    <mergeCell ref="I22403:J22403"/>
    <mergeCell ref="K22403:L22403"/>
    <mergeCell ref="M22403:N22403"/>
    <mergeCell ref="O22403:P22403"/>
    <mergeCell ref="A22405:H22405"/>
    <mergeCell ref="I22405:J22405"/>
    <mergeCell ref="K22405:L22405"/>
    <mergeCell ref="M22405:N22405"/>
    <mergeCell ref="O22405:P22405"/>
    <mergeCell ref="O22400:P22400"/>
    <mergeCell ref="A22401:N22401"/>
    <mergeCell ref="O22401:P22401"/>
    <mergeCell ref="A22402:H22402"/>
    <mergeCell ref="I22402:J22402"/>
    <mergeCell ref="K22402:L22402"/>
    <mergeCell ref="M22402:N22402"/>
    <mergeCell ref="O22402:P22402"/>
    <mergeCell ref="A22400:C22400"/>
    <mergeCell ref="D22400:E22400"/>
    <mergeCell ref="G22400:H22400"/>
    <mergeCell ref="I22400:J22400"/>
    <mergeCell ref="K22400:L22400"/>
    <mergeCell ref="M22400:N22400"/>
    <mergeCell ref="O22414:P22414"/>
    <mergeCell ref="A22415:N22416"/>
    <mergeCell ref="O22415:P22416"/>
    <mergeCell ref="A22418:H22418"/>
    <mergeCell ref="I22418:J22418"/>
    <mergeCell ref="K22418:L22418"/>
    <mergeCell ref="M22418:N22418"/>
    <mergeCell ref="O22418:P22418"/>
    <mergeCell ref="A22414:C22414"/>
    <mergeCell ref="D22414:E22414"/>
    <mergeCell ref="G22414:H22414"/>
    <mergeCell ref="I22414:J22414"/>
    <mergeCell ref="K22414:L22414"/>
    <mergeCell ref="M22414:N22414"/>
    <mergeCell ref="O22412:P22412"/>
    <mergeCell ref="A22413:C22413"/>
    <mergeCell ref="D22413:E22413"/>
    <mergeCell ref="G22413:H22413"/>
    <mergeCell ref="I22413:J22413"/>
    <mergeCell ref="K22413:L22413"/>
    <mergeCell ref="M22413:N22413"/>
    <mergeCell ref="O22413:P22413"/>
    <mergeCell ref="A22412:C22412"/>
    <mergeCell ref="D22412:E22412"/>
    <mergeCell ref="G22412:H22412"/>
    <mergeCell ref="I22412:J22412"/>
    <mergeCell ref="K22412:L22412"/>
    <mergeCell ref="M22412:N22412"/>
    <mergeCell ref="O22410:P22410"/>
    <mergeCell ref="A22411:C22411"/>
    <mergeCell ref="D22411:E22411"/>
    <mergeCell ref="G22411:H22411"/>
    <mergeCell ref="I22411:J22411"/>
    <mergeCell ref="K22411:L22411"/>
    <mergeCell ref="M22411:N22411"/>
    <mergeCell ref="O22411:P22411"/>
    <mergeCell ref="A22410:C22410"/>
    <mergeCell ref="D22410:E22410"/>
    <mergeCell ref="G22410:H22410"/>
    <mergeCell ref="I22410:J22410"/>
    <mergeCell ref="K22410:L22410"/>
    <mergeCell ref="M22410:N22410"/>
    <mergeCell ref="O22426:P22426"/>
    <mergeCell ref="A22427:C22427"/>
    <mergeCell ref="D22427:E22427"/>
    <mergeCell ref="G22427:H22427"/>
    <mergeCell ref="I22427:J22427"/>
    <mergeCell ref="K22427:L22427"/>
    <mergeCell ref="M22427:N22427"/>
    <mergeCell ref="O22427:P22427"/>
    <mergeCell ref="A22426:C22426"/>
    <mergeCell ref="D22426:E22426"/>
    <mergeCell ref="G22426:H22426"/>
    <mergeCell ref="I22426:J22426"/>
    <mergeCell ref="K22426:L22426"/>
    <mergeCell ref="M22426:N22426"/>
    <mergeCell ref="A22422:N22422"/>
    <mergeCell ref="O22422:P22422"/>
    <mergeCell ref="A22423:P22423"/>
    <mergeCell ref="A22425:C22425"/>
    <mergeCell ref="D22425:E22425"/>
    <mergeCell ref="G22425:H22425"/>
    <mergeCell ref="I22425:J22425"/>
    <mergeCell ref="K22425:L22425"/>
    <mergeCell ref="M22425:N22425"/>
    <mergeCell ref="O22425:P22425"/>
    <mergeCell ref="A22419:H22419"/>
    <mergeCell ref="I22419:J22419"/>
    <mergeCell ref="K22419:L22419"/>
    <mergeCell ref="M22419:N22419"/>
    <mergeCell ref="O22419:P22419"/>
    <mergeCell ref="A22421:H22421"/>
    <mergeCell ref="I22421:J22421"/>
    <mergeCell ref="K22421:L22421"/>
    <mergeCell ref="M22421:N22421"/>
    <mergeCell ref="O22421:P22421"/>
    <mergeCell ref="B22442:K22442"/>
    <mergeCell ref="L22442:M22442"/>
    <mergeCell ref="N22442:P22442"/>
    <mergeCell ref="A22443:B22443"/>
    <mergeCell ref="C22443:D22443"/>
    <mergeCell ref="E22443:G22443"/>
    <mergeCell ref="H22443:I22443"/>
    <mergeCell ref="J22443:O22443"/>
    <mergeCell ref="B22440:K22440"/>
    <mergeCell ref="L22440:M22440"/>
    <mergeCell ref="N22440:P22440"/>
    <mergeCell ref="B22441:K22441"/>
    <mergeCell ref="L22441:M22441"/>
    <mergeCell ref="N22441:P22441"/>
    <mergeCell ref="B22437:K22437"/>
    <mergeCell ref="L22437:M22437"/>
    <mergeCell ref="N22437:P22437"/>
    <mergeCell ref="A22438:P22438"/>
    <mergeCell ref="B22439:K22439"/>
    <mergeCell ref="L22439:M22439"/>
    <mergeCell ref="N22439:P22439"/>
    <mergeCell ref="O22428:P22428"/>
    <mergeCell ref="A22430:P22430"/>
    <mergeCell ref="A22432:P22432"/>
    <mergeCell ref="A22433:P22433"/>
    <mergeCell ref="A22435:P22435"/>
    <mergeCell ref="B22436:K22436"/>
    <mergeCell ref="L22436:M22436"/>
    <mergeCell ref="N22436:P22436"/>
    <mergeCell ref="A22428:C22428"/>
    <mergeCell ref="D22428:E22428"/>
    <mergeCell ref="G22428:H22428"/>
    <mergeCell ref="I22428:J22428"/>
    <mergeCell ref="K22428:L22428"/>
    <mergeCell ref="M22428:N22428"/>
    <mergeCell ref="A22451:H22451"/>
    <mergeCell ref="I22451:J22451"/>
    <mergeCell ref="K22451:L22451"/>
    <mergeCell ref="M22451:N22451"/>
    <mergeCell ref="O22451:P22451"/>
    <mergeCell ref="A22452:H22452"/>
    <mergeCell ref="I22452:J22452"/>
    <mergeCell ref="K22452:L22452"/>
    <mergeCell ref="M22452:N22452"/>
    <mergeCell ref="O22452:P22452"/>
    <mergeCell ref="A22448:N22448"/>
    <mergeCell ref="O22448:P22448"/>
    <mergeCell ref="A22449:H22449"/>
    <mergeCell ref="I22449:J22449"/>
    <mergeCell ref="K22449:L22449"/>
    <mergeCell ref="M22449:N22449"/>
    <mergeCell ref="O22449:P22449"/>
    <mergeCell ref="O22446:P22446"/>
    <mergeCell ref="A22447:C22447"/>
    <mergeCell ref="D22447:E22447"/>
    <mergeCell ref="G22447:H22447"/>
    <mergeCell ref="I22447:J22447"/>
    <mergeCell ref="K22447:L22447"/>
    <mergeCell ref="M22447:N22447"/>
    <mergeCell ref="O22447:P22447"/>
    <mergeCell ref="A22446:C22446"/>
    <mergeCell ref="D22446:E22446"/>
    <mergeCell ref="G22446:H22446"/>
    <mergeCell ref="I22446:J22446"/>
    <mergeCell ref="K22446:L22446"/>
    <mergeCell ref="M22446:N22446"/>
    <mergeCell ref="A22444:C22445"/>
    <mergeCell ref="D22444:E22445"/>
    <mergeCell ref="F22444:F22445"/>
    <mergeCell ref="G22444:H22445"/>
    <mergeCell ref="I22444:P22444"/>
    <mergeCell ref="I22445:J22445"/>
    <mergeCell ref="K22445:L22445"/>
    <mergeCell ref="M22445:N22445"/>
    <mergeCell ref="O22445:P22445"/>
    <mergeCell ref="O22459:P22459"/>
    <mergeCell ref="A22460:C22460"/>
    <mergeCell ref="D22460:E22460"/>
    <mergeCell ref="G22460:H22460"/>
    <mergeCell ref="I22460:J22460"/>
    <mergeCell ref="K22460:L22460"/>
    <mergeCell ref="M22460:N22460"/>
    <mergeCell ref="O22460:P22460"/>
    <mergeCell ref="A22459:C22459"/>
    <mergeCell ref="D22459:E22459"/>
    <mergeCell ref="G22459:H22459"/>
    <mergeCell ref="I22459:J22459"/>
    <mergeCell ref="K22459:L22459"/>
    <mergeCell ref="M22459:N22459"/>
    <mergeCell ref="O22457:P22457"/>
    <mergeCell ref="A22458:C22458"/>
    <mergeCell ref="D22458:E22458"/>
    <mergeCell ref="G22458:H22458"/>
    <mergeCell ref="I22458:J22458"/>
    <mergeCell ref="K22458:L22458"/>
    <mergeCell ref="M22458:N22458"/>
    <mergeCell ref="O22458:P22458"/>
    <mergeCell ref="A22457:C22457"/>
    <mergeCell ref="D22457:E22457"/>
    <mergeCell ref="G22457:H22457"/>
    <mergeCell ref="I22457:J22457"/>
    <mergeCell ref="K22457:L22457"/>
    <mergeCell ref="M22457:N22457"/>
    <mergeCell ref="A22453:N22453"/>
    <mergeCell ref="O22453:P22453"/>
    <mergeCell ref="A22455:P22455"/>
    <mergeCell ref="A22456:C22456"/>
    <mergeCell ref="D22456:E22456"/>
    <mergeCell ref="G22456:H22456"/>
    <mergeCell ref="I22456:J22456"/>
    <mergeCell ref="K22456:L22456"/>
    <mergeCell ref="M22456:N22456"/>
    <mergeCell ref="O22456:P22456"/>
    <mergeCell ref="A22467:N22467"/>
    <mergeCell ref="O22467:P22467"/>
    <mergeCell ref="A22469:P22469"/>
    <mergeCell ref="A22470:C22470"/>
    <mergeCell ref="D22470:E22470"/>
    <mergeCell ref="G22470:H22470"/>
    <mergeCell ref="I22470:J22470"/>
    <mergeCell ref="K22470:L22470"/>
    <mergeCell ref="M22470:N22470"/>
    <mergeCell ref="O22470:P22470"/>
    <mergeCell ref="A22464:H22464"/>
    <mergeCell ref="I22464:J22464"/>
    <mergeCell ref="K22464:L22464"/>
    <mergeCell ref="M22464:N22464"/>
    <mergeCell ref="O22464:P22464"/>
    <mergeCell ref="A22466:H22466"/>
    <mergeCell ref="I22466:J22466"/>
    <mergeCell ref="K22466:L22466"/>
    <mergeCell ref="M22466:N22466"/>
    <mergeCell ref="O22466:P22466"/>
    <mergeCell ref="O22461:P22461"/>
    <mergeCell ref="A22462:N22462"/>
    <mergeCell ref="O22462:P22462"/>
    <mergeCell ref="A22463:H22463"/>
    <mergeCell ref="I22463:J22463"/>
    <mergeCell ref="K22463:L22463"/>
    <mergeCell ref="M22463:N22463"/>
    <mergeCell ref="O22463:P22463"/>
    <mergeCell ref="A22461:C22461"/>
    <mergeCell ref="D22461:E22461"/>
    <mergeCell ref="G22461:H22461"/>
    <mergeCell ref="I22461:J22461"/>
    <mergeCell ref="K22461:L22461"/>
    <mergeCell ref="M22461:N22461"/>
    <mergeCell ref="O22475:P22475"/>
    <mergeCell ref="A22476:N22476"/>
    <mergeCell ref="O22476:P22476"/>
    <mergeCell ref="A22477:H22477"/>
    <mergeCell ref="I22477:J22477"/>
    <mergeCell ref="K22477:L22477"/>
    <mergeCell ref="M22477:N22477"/>
    <mergeCell ref="O22477:P22477"/>
    <mergeCell ref="A22475:C22475"/>
    <mergeCell ref="D22475:E22475"/>
    <mergeCell ref="G22475:H22475"/>
    <mergeCell ref="I22475:J22475"/>
    <mergeCell ref="K22475:L22475"/>
    <mergeCell ref="M22475:N22475"/>
    <mergeCell ref="O22473:P22473"/>
    <mergeCell ref="A22474:C22474"/>
    <mergeCell ref="D22474:E22474"/>
    <mergeCell ref="G22474:H22474"/>
    <mergeCell ref="I22474:J22474"/>
    <mergeCell ref="K22474:L22474"/>
    <mergeCell ref="M22474:N22474"/>
    <mergeCell ref="O22474:P22474"/>
    <mergeCell ref="A22473:C22473"/>
    <mergeCell ref="D22473:E22473"/>
    <mergeCell ref="G22473:H22473"/>
    <mergeCell ref="I22473:J22473"/>
    <mergeCell ref="K22473:L22473"/>
    <mergeCell ref="M22473:N22473"/>
    <mergeCell ref="O22471:P22471"/>
    <mergeCell ref="A22472:C22472"/>
    <mergeCell ref="D22472:E22472"/>
    <mergeCell ref="G22472:H22472"/>
    <mergeCell ref="I22472:J22472"/>
    <mergeCell ref="K22472:L22472"/>
    <mergeCell ref="M22472:N22472"/>
    <mergeCell ref="O22472:P22472"/>
    <mergeCell ref="A22471:C22471"/>
    <mergeCell ref="D22471:E22471"/>
    <mergeCell ref="G22471:H22471"/>
    <mergeCell ref="I22471:J22471"/>
    <mergeCell ref="K22471:L22471"/>
    <mergeCell ref="M22471:N22471"/>
    <mergeCell ref="A22493:C22494"/>
    <mergeCell ref="D22493:E22494"/>
    <mergeCell ref="F22493:F22494"/>
    <mergeCell ref="G22493:H22494"/>
    <mergeCell ref="I22493:P22493"/>
    <mergeCell ref="I22494:J22494"/>
    <mergeCell ref="K22494:L22494"/>
    <mergeCell ref="M22494:N22494"/>
    <mergeCell ref="O22494:P22494"/>
    <mergeCell ref="B22491:K22491"/>
    <mergeCell ref="L22491:M22491"/>
    <mergeCell ref="N22491:P22491"/>
    <mergeCell ref="A22492:B22492"/>
    <mergeCell ref="C22492:D22492"/>
    <mergeCell ref="E22492:G22492"/>
    <mergeCell ref="H22492:I22492"/>
    <mergeCell ref="J22492:O22492"/>
    <mergeCell ref="B22489:K22489"/>
    <mergeCell ref="L22489:M22489"/>
    <mergeCell ref="N22489:P22489"/>
    <mergeCell ref="B22490:K22490"/>
    <mergeCell ref="L22490:M22490"/>
    <mergeCell ref="N22490:P22490"/>
    <mergeCell ref="B22486:K22486"/>
    <mergeCell ref="L22486:M22486"/>
    <mergeCell ref="N22486:P22486"/>
    <mergeCell ref="A22487:P22487"/>
    <mergeCell ref="B22488:K22488"/>
    <mergeCell ref="L22488:M22488"/>
    <mergeCell ref="N22488:P22488"/>
    <mergeCell ref="A22479:P22479"/>
    <mergeCell ref="A22481:P22481"/>
    <mergeCell ref="A22482:P22482"/>
    <mergeCell ref="A22484:P22484"/>
    <mergeCell ref="B22485:K22485"/>
    <mergeCell ref="L22485:M22485"/>
    <mergeCell ref="N22485:P22485"/>
    <mergeCell ref="M22502:N22503"/>
    <mergeCell ref="O22502:P22503"/>
    <mergeCell ref="A22504:C22504"/>
    <mergeCell ref="D22504:E22504"/>
    <mergeCell ref="G22504:H22504"/>
    <mergeCell ref="I22504:J22504"/>
    <mergeCell ref="K22504:L22504"/>
    <mergeCell ref="M22504:N22504"/>
    <mergeCell ref="O22504:P22504"/>
    <mergeCell ref="A22502:C22503"/>
    <mergeCell ref="D22502:E22503"/>
    <mergeCell ref="F22502:F22503"/>
    <mergeCell ref="G22502:H22503"/>
    <mergeCell ref="I22502:J22503"/>
    <mergeCell ref="K22502:L22503"/>
    <mergeCell ref="A22498:N22498"/>
    <mergeCell ref="O22498:P22498"/>
    <mergeCell ref="A22499:P22499"/>
    <mergeCell ref="A22501:C22501"/>
    <mergeCell ref="D22501:E22501"/>
    <mergeCell ref="G22501:H22501"/>
    <mergeCell ref="I22501:J22501"/>
    <mergeCell ref="K22501:L22501"/>
    <mergeCell ref="M22501:N22501"/>
    <mergeCell ref="O22501:P22501"/>
    <mergeCell ref="A22495:H22495"/>
    <mergeCell ref="I22495:J22495"/>
    <mergeCell ref="K22495:L22495"/>
    <mergeCell ref="M22495:N22495"/>
    <mergeCell ref="O22495:P22495"/>
    <mergeCell ref="A22496:H22496"/>
    <mergeCell ref="I22496:J22496"/>
    <mergeCell ref="K22496:L22496"/>
    <mergeCell ref="M22496:N22496"/>
    <mergeCell ref="O22496:P22496"/>
    <mergeCell ref="A22511:H22511"/>
    <mergeCell ref="I22511:J22511"/>
    <mergeCell ref="K22511:L22511"/>
    <mergeCell ref="M22511:N22511"/>
    <mergeCell ref="O22511:P22511"/>
    <mergeCell ref="A22512:H22512"/>
    <mergeCell ref="I22512:J22512"/>
    <mergeCell ref="K22512:L22512"/>
    <mergeCell ref="M22512:N22512"/>
    <mergeCell ref="O22512:P22512"/>
    <mergeCell ref="O22507:P22507"/>
    <mergeCell ref="A22508:N22508"/>
    <mergeCell ref="O22508:P22508"/>
    <mergeCell ref="A22509:H22509"/>
    <mergeCell ref="I22509:J22509"/>
    <mergeCell ref="K22509:L22509"/>
    <mergeCell ref="M22509:N22509"/>
    <mergeCell ref="O22509:P22509"/>
    <mergeCell ref="A22507:C22507"/>
    <mergeCell ref="D22507:E22507"/>
    <mergeCell ref="G22507:H22507"/>
    <mergeCell ref="I22507:J22507"/>
    <mergeCell ref="K22507:L22507"/>
    <mergeCell ref="M22507:N22507"/>
    <mergeCell ref="O22505:P22505"/>
    <mergeCell ref="A22506:C22506"/>
    <mergeCell ref="D22506:E22506"/>
    <mergeCell ref="G22506:H22506"/>
    <mergeCell ref="I22506:J22506"/>
    <mergeCell ref="K22506:L22506"/>
    <mergeCell ref="M22506:N22506"/>
    <mergeCell ref="O22506:P22506"/>
    <mergeCell ref="A22505:C22505"/>
    <mergeCell ref="D22505:E22505"/>
    <mergeCell ref="G22505:H22505"/>
    <mergeCell ref="I22505:J22505"/>
    <mergeCell ref="K22505:L22505"/>
    <mergeCell ref="M22505:N22505"/>
    <mergeCell ref="O22519:P22519"/>
    <mergeCell ref="A22520:C22520"/>
    <mergeCell ref="D22520:E22520"/>
    <mergeCell ref="G22520:H22520"/>
    <mergeCell ref="I22520:J22520"/>
    <mergeCell ref="K22520:L22520"/>
    <mergeCell ref="M22520:N22520"/>
    <mergeCell ref="O22520:P22520"/>
    <mergeCell ref="A22519:C22519"/>
    <mergeCell ref="D22519:E22519"/>
    <mergeCell ref="G22519:H22519"/>
    <mergeCell ref="I22519:J22519"/>
    <mergeCell ref="K22519:L22519"/>
    <mergeCell ref="M22519:N22519"/>
    <mergeCell ref="O22517:P22517"/>
    <mergeCell ref="A22518:C22518"/>
    <mergeCell ref="D22518:E22518"/>
    <mergeCell ref="G22518:H22518"/>
    <mergeCell ref="I22518:J22518"/>
    <mergeCell ref="K22518:L22518"/>
    <mergeCell ref="M22518:N22518"/>
    <mergeCell ref="O22518:P22518"/>
    <mergeCell ref="A22517:C22517"/>
    <mergeCell ref="D22517:E22517"/>
    <mergeCell ref="G22517:H22517"/>
    <mergeCell ref="I22517:J22517"/>
    <mergeCell ref="K22517:L22517"/>
    <mergeCell ref="M22517:N22517"/>
    <mergeCell ref="A22514:N22514"/>
    <mergeCell ref="O22514:P22514"/>
    <mergeCell ref="A22515:P22515"/>
    <mergeCell ref="A22516:C22516"/>
    <mergeCell ref="D22516:E22516"/>
    <mergeCell ref="G22516:H22516"/>
    <mergeCell ref="I22516:J22516"/>
    <mergeCell ref="K22516:L22516"/>
    <mergeCell ref="M22516:N22516"/>
    <mergeCell ref="O22516:P22516"/>
    <mergeCell ref="A22539:P22539"/>
    <mergeCell ref="B22540:K22540"/>
    <mergeCell ref="L22540:M22540"/>
    <mergeCell ref="N22540:P22540"/>
    <mergeCell ref="B22541:K22541"/>
    <mergeCell ref="L22541:M22541"/>
    <mergeCell ref="N22541:P22541"/>
    <mergeCell ref="A22536:P22536"/>
    <mergeCell ref="B22537:K22537"/>
    <mergeCell ref="L22537:M22537"/>
    <mergeCell ref="N22537:P22537"/>
    <mergeCell ref="B22538:K22538"/>
    <mergeCell ref="L22538:M22538"/>
    <mergeCell ref="N22538:P22538"/>
    <mergeCell ref="A22528:N22528"/>
    <mergeCell ref="O22528:P22528"/>
    <mergeCell ref="A22529:P22529"/>
    <mergeCell ref="A22531:P22531"/>
    <mergeCell ref="A22533:P22533"/>
    <mergeCell ref="A22534:P22534"/>
    <mergeCell ref="A22525:H22525"/>
    <mergeCell ref="I22525:J22525"/>
    <mergeCell ref="K22525:L22525"/>
    <mergeCell ref="M22525:N22525"/>
    <mergeCell ref="O22525:P22525"/>
    <mergeCell ref="A22526:H22526"/>
    <mergeCell ref="I22526:J22526"/>
    <mergeCell ref="K22526:L22526"/>
    <mergeCell ref="M22526:N22526"/>
    <mergeCell ref="O22526:P22526"/>
    <mergeCell ref="O22521:P22521"/>
    <mergeCell ref="A22522:N22522"/>
    <mergeCell ref="O22522:P22522"/>
    <mergeCell ref="A22523:H22523"/>
    <mergeCell ref="I22523:J22523"/>
    <mergeCell ref="K22523:L22523"/>
    <mergeCell ref="M22523:N22523"/>
    <mergeCell ref="O22523:P22523"/>
    <mergeCell ref="A22521:C22521"/>
    <mergeCell ref="D22521:E22521"/>
    <mergeCell ref="G22521:H22521"/>
    <mergeCell ref="I22521:J22521"/>
    <mergeCell ref="K22521:L22521"/>
    <mergeCell ref="M22521:N22521"/>
    <mergeCell ref="O22547:P22547"/>
    <mergeCell ref="A22548:C22548"/>
    <mergeCell ref="D22548:E22548"/>
    <mergeCell ref="G22548:H22548"/>
    <mergeCell ref="I22548:J22548"/>
    <mergeCell ref="K22548:L22548"/>
    <mergeCell ref="M22548:N22548"/>
    <mergeCell ref="O22548:P22548"/>
    <mergeCell ref="I22546:J22546"/>
    <mergeCell ref="K22546:L22546"/>
    <mergeCell ref="M22546:N22546"/>
    <mergeCell ref="O22546:P22546"/>
    <mergeCell ref="A22547:C22547"/>
    <mergeCell ref="D22547:E22547"/>
    <mergeCell ref="G22547:H22547"/>
    <mergeCell ref="I22547:J22547"/>
    <mergeCell ref="K22547:L22547"/>
    <mergeCell ref="M22547:N22547"/>
    <mergeCell ref="A22544:B22544"/>
    <mergeCell ref="C22544:D22544"/>
    <mergeCell ref="E22544:G22544"/>
    <mergeCell ref="H22544:I22544"/>
    <mergeCell ref="J22544:O22544"/>
    <mergeCell ref="A22545:C22546"/>
    <mergeCell ref="D22545:E22546"/>
    <mergeCell ref="F22545:F22546"/>
    <mergeCell ref="G22545:H22546"/>
    <mergeCell ref="I22545:P22545"/>
    <mergeCell ref="B22542:K22542"/>
    <mergeCell ref="L22542:M22542"/>
    <mergeCell ref="N22542:P22542"/>
    <mergeCell ref="B22543:K22543"/>
    <mergeCell ref="L22543:M22543"/>
    <mergeCell ref="N22543:P22543"/>
    <mergeCell ref="A22553:N22554"/>
    <mergeCell ref="O22553:P22554"/>
    <mergeCell ref="A22556:H22556"/>
    <mergeCell ref="I22556:J22556"/>
    <mergeCell ref="K22556:L22556"/>
    <mergeCell ref="M22556:N22556"/>
    <mergeCell ref="O22556:P22556"/>
    <mergeCell ref="O22551:P22551"/>
    <mergeCell ref="A22552:C22552"/>
    <mergeCell ref="D22552:E22552"/>
    <mergeCell ref="G22552:H22552"/>
    <mergeCell ref="I22552:J22552"/>
    <mergeCell ref="K22552:L22552"/>
    <mergeCell ref="M22552:N22552"/>
    <mergeCell ref="O22552:P22552"/>
    <mergeCell ref="A22551:C22551"/>
    <mergeCell ref="D22551:E22551"/>
    <mergeCell ref="G22551:H22551"/>
    <mergeCell ref="I22551:J22551"/>
    <mergeCell ref="K22551:L22551"/>
    <mergeCell ref="M22551:N22551"/>
    <mergeCell ref="O22549:P22549"/>
    <mergeCell ref="A22550:C22550"/>
    <mergeCell ref="D22550:E22550"/>
    <mergeCell ref="G22550:H22550"/>
    <mergeCell ref="I22550:J22550"/>
    <mergeCell ref="K22550:L22550"/>
    <mergeCell ref="M22550:N22550"/>
    <mergeCell ref="O22550:P22550"/>
    <mergeCell ref="A22549:C22549"/>
    <mergeCell ref="D22549:E22549"/>
    <mergeCell ref="G22549:H22549"/>
    <mergeCell ref="I22549:J22549"/>
    <mergeCell ref="K22549:L22549"/>
    <mergeCell ref="M22549:N22549"/>
    <mergeCell ref="O22564:P22564"/>
    <mergeCell ref="A22565:C22565"/>
    <mergeCell ref="D22565:E22565"/>
    <mergeCell ref="G22565:H22565"/>
    <mergeCell ref="I22565:J22565"/>
    <mergeCell ref="K22565:L22565"/>
    <mergeCell ref="M22565:N22565"/>
    <mergeCell ref="O22565:P22565"/>
    <mergeCell ref="A22564:C22564"/>
    <mergeCell ref="D22564:E22564"/>
    <mergeCell ref="G22564:H22564"/>
    <mergeCell ref="I22564:J22564"/>
    <mergeCell ref="K22564:L22564"/>
    <mergeCell ref="M22564:N22564"/>
    <mergeCell ref="A22560:N22560"/>
    <mergeCell ref="O22560:P22560"/>
    <mergeCell ref="A22561:P22561"/>
    <mergeCell ref="A22563:C22563"/>
    <mergeCell ref="D22563:E22563"/>
    <mergeCell ref="G22563:H22563"/>
    <mergeCell ref="I22563:J22563"/>
    <mergeCell ref="K22563:L22563"/>
    <mergeCell ref="M22563:N22563"/>
    <mergeCell ref="O22563:P22563"/>
    <mergeCell ref="A22557:H22557"/>
    <mergeCell ref="I22557:J22557"/>
    <mergeCell ref="K22557:L22557"/>
    <mergeCell ref="M22557:N22557"/>
    <mergeCell ref="O22557:P22557"/>
    <mergeCell ref="A22559:H22559"/>
    <mergeCell ref="I22559:J22559"/>
    <mergeCell ref="K22559:L22559"/>
    <mergeCell ref="M22559:N22559"/>
    <mergeCell ref="O22559:P22559"/>
    <mergeCell ref="A22573:H22573"/>
    <mergeCell ref="I22573:J22573"/>
    <mergeCell ref="K22573:L22573"/>
    <mergeCell ref="M22573:N22573"/>
    <mergeCell ref="O22573:P22573"/>
    <mergeCell ref="A22575:H22575"/>
    <mergeCell ref="I22575:J22575"/>
    <mergeCell ref="K22575:L22575"/>
    <mergeCell ref="M22575:N22575"/>
    <mergeCell ref="O22575:P22575"/>
    <mergeCell ref="M22568:N22569"/>
    <mergeCell ref="O22568:P22569"/>
    <mergeCell ref="A22570:N22570"/>
    <mergeCell ref="O22570:P22570"/>
    <mergeCell ref="A22572:H22572"/>
    <mergeCell ref="I22572:J22572"/>
    <mergeCell ref="K22572:L22572"/>
    <mergeCell ref="M22572:N22572"/>
    <mergeCell ref="O22572:P22572"/>
    <mergeCell ref="A22568:C22569"/>
    <mergeCell ref="D22568:E22569"/>
    <mergeCell ref="F22568:F22569"/>
    <mergeCell ref="G22568:H22569"/>
    <mergeCell ref="I22568:J22569"/>
    <mergeCell ref="K22568:L22569"/>
    <mergeCell ref="O22566:P22566"/>
    <mergeCell ref="A22567:C22567"/>
    <mergeCell ref="D22567:E22567"/>
    <mergeCell ref="G22567:H22567"/>
    <mergeCell ref="I22567:J22567"/>
    <mergeCell ref="K22567:L22567"/>
    <mergeCell ref="M22567:N22567"/>
    <mergeCell ref="O22567:P22567"/>
    <mergeCell ref="A22566:C22566"/>
    <mergeCell ref="D22566:E22566"/>
    <mergeCell ref="G22566:H22566"/>
    <mergeCell ref="I22566:J22566"/>
    <mergeCell ref="K22566:L22566"/>
    <mergeCell ref="M22566:N22566"/>
    <mergeCell ref="B22590:K22590"/>
    <mergeCell ref="L22590:M22590"/>
    <mergeCell ref="N22590:P22590"/>
    <mergeCell ref="A22591:P22591"/>
    <mergeCell ref="B22592:K22592"/>
    <mergeCell ref="L22592:M22592"/>
    <mergeCell ref="N22592:P22592"/>
    <mergeCell ref="A22583:P22583"/>
    <mergeCell ref="A22585:P22585"/>
    <mergeCell ref="A22586:P22586"/>
    <mergeCell ref="A22588:P22588"/>
    <mergeCell ref="B22589:K22589"/>
    <mergeCell ref="L22589:M22589"/>
    <mergeCell ref="N22589:P22589"/>
    <mergeCell ref="O22580:P22580"/>
    <mergeCell ref="A22581:C22581"/>
    <mergeCell ref="D22581:E22581"/>
    <mergeCell ref="G22581:H22581"/>
    <mergeCell ref="I22581:J22581"/>
    <mergeCell ref="K22581:L22581"/>
    <mergeCell ref="M22581:N22581"/>
    <mergeCell ref="O22581:P22581"/>
    <mergeCell ref="A22580:C22580"/>
    <mergeCell ref="D22580:E22580"/>
    <mergeCell ref="G22580:H22580"/>
    <mergeCell ref="I22580:J22580"/>
    <mergeCell ref="K22580:L22580"/>
    <mergeCell ref="M22580:N22580"/>
    <mergeCell ref="A22576:N22576"/>
    <mergeCell ref="O22576:P22576"/>
    <mergeCell ref="A22577:P22577"/>
    <mergeCell ref="A22579:C22579"/>
    <mergeCell ref="D22579:E22579"/>
    <mergeCell ref="G22579:H22579"/>
    <mergeCell ref="I22579:J22579"/>
    <mergeCell ref="K22579:L22579"/>
    <mergeCell ref="M22579:N22579"/>
    <mergeCell ref="O22579:P22579"/>
    <mergeCell ref="O22599:P22599"/>
    <mergeCell ref="A22600:C22600"/>
    <mergeCell ref="D22600:E22600"/>
    <mergeCell ref="G22600:H22600"/>
    <mergeCell ref="I22600:J22600"/>
    <mergeCell ref="K22600:L22600"/>
    <mergeCell ref="M22600:N22600"/>
    <mergeCell ref="O22600:P22600"/>
    <mergeCell ref="A22599:C22599"/>
    <mergeCell ref="D22599:E22599"/>
    <mergeCell ref="G22599:H22599"/>
    <mergeCell ref="I22599:J22599"/>
    <mergeCell ref="K22599:L22599"/>
    <mergeCell ref="M22599:N22599"/>
    <mergeCell ref="A22597:C22598"/>
    <mergeCell ref="D22597:E22598"/>
    <mergeCell ref="F22597:F22598"/>
    <mergeCell ref="G22597:H22598"/>
    <mergeCell ref="I22597:P22597"/>
    <mergeCell ref="I22598:J22598"/>
    <mergeCell ref="K22598:L22598"/>
    <mergeCell ref="M22598:N22598"/>
    <mergeCell ref="O22598:P22598"/>
    <mergeCell ref="B22595:K22595"/>
    <mergeCell ref="L22595:M22595"/>
    <mergeCell ref="N22595:P22595"/>
    <mergeCell ref="A22596:B22596"/>
    <mergeCell ref="C22596:D22596"/>
    <mergeCell ref="E22596:G22596"/>
    <mergeCell ref="H22596:I22596"/>
    <mergeCell ref="J22596:O22596"/>
    <mergeCell ref="B22593:K22593"/>
    <mergeCell ref="L22593:M22593"/>
    <mergeCell ref="N22593:P22593"/>
    <mergeCell ref="B22594:K22594"/>
    <mergeCell ref="L22594:M22594"/>
    <mergeCell ref="N22594:P22594"/>
    <mergeCell ref="A22607:N22607"/>
    <mergeCell ref="O22607:P22607"/>
    <mergeCell ref="A22609:P22609"/>
    <mergeCell ref="A22610:C22610"/>
    <mergeCell ref="D22610:E22610"/>
    <mergeCell ref="G22610:H22610"/>
    <mergeCell ref="I22610:J22610"/>
    <mergeCell ref="K22610:L22610"/>
    <mergeCell ref="M22610:N22610"/>
    <mergeCell ref="O22610:P22610"/>
    <mergeCell ref="A22604:H22604"/>
    <mergeCell ref="I22604:J22604"/>
    <mergeCell ref="K22604:L22604"/>
    <mergeCell ref="M22604:N22604"/>
    <mergeCell ref="O22604:P22604"/>
    <mergeCell ref="A22606:H22606"/>
    <mergeCell ref="I22606:J22606"/>
    <mergeCell ref="K22606:L22606"/>
    <mergeCell ref="M22606:N22606"/>
    <mergeCell ref="O22606:P22606"/>
    <mergeCell ref="O22601:P22601"/>
    <mergeCell ref="A22602:N22602"/>
    <mergeCell ref="O22602:P22602"/>
    <mergeCell ref="A22603:H22603"/>
    <mergeCell ref="I22603:J22603"/>
    <mergeCell ref="K22603:L22603"/>
    <mergeCell ref="M22603:N22603"/>
    <mergeCell ref="O22603:P22603"/>
    <mergeCell ref="A22601:C22601"/>
    <mergeCell ref="D22601:E22601"/>
    <mergeCell ref="G22601:H22601"/>
    <mergeCell ref="I22601:J22601"/>
    <mergeCell ref="K22601:L22601"/>
    <mergeCell ref="M22601:N22601"/>
    <mergeCell ref="O22615:P22615"/>
    <mergeCell ref="A22616:N22616"/>
    <mergeCell ref="O22616:P22616"/>
    <mergeCell ref="A22617:H22617"/>
    <mergeCell ref="I22617:J22617"/>
    <mergeCell ref="K22617:L22617"/>
    <mergeCell ref="M22617:N22617"/>
    <mergeCell ref="O22617:P22617"/>
    <mergeCell ref="A22615:C22615"/>
    <mergeCell ref="D22615:E22615"/>
    <mergeCell ref="G22615:H22615"/>
    <mergeCell ref="I22615:J22615"/>
    <mergeCell ref="K22615:L22615"/>
    <mergeCell ref="M22615:N22615"/>
    <mergeCell ref="O22613:P22613"/>
    <mergeCell ref="A22614:C22614"/>
    <mergeCell ref="D22614:E22614"/>
    <mergeCell ref="G22614:H22614"/>
    <mergeCell ref="I22614:J22614"/>
    <mergeCell ref="K22614:L22614"/>
    <mergeCell ref="M22614:N22614"/>
    <mergeCell ref="O22614:P22614"/>
    <mergeCell ref="A22613:C22613"/>
    <mergeCell ref="D22613:E22613"/>
    <mergeCell ref="G22613:H22613"/>
    <mergeCell ref="I22613:J22613"/>
    <mergeCell ref="K22613:L22613"/>
    <mergeCell ref="M22613:N22613"/>
    <mergeCell ref="O22611:P22611"/>
    <mergeCell ref="A22612:C22612"/>
    <mergeCell ref="D22612:E22612"/>
    <mergeCell ref="G22612:H22612"/>
    <mergeCell ref="I22612:J22612"/>
    <mergeCell ref="K22612:L22612"/>
    <mergeCell ref="M22612:N22612"/>
    <mergeCell ref="O22612:P22612"/>
    <mergeCell ref="A22611:C22611"/>
    <mergeCell ref="D22611:E22611"/>
    <mergeCell ref="G22611:H22611"/>
    <mergeCell ref="I22611:J22611"/>
    <mergeCell ref="K22611:L22611"/>
    <mergeCell ref="M22611:N22611"/>
    <mergeCell ref="O22625:P22625"/>
    <mergeCell ref="A22626:C22626"/>
    <mergeCell ref="D22626:E22626"/>
    <mergeCell ref="G22626:H22626"/>
    <mergeCell ref="I22626:J22626"/>
    <mergeCell ref="K22626:L22626"/>
    <mergeCell ref="M22626:N22626"/>
    <mergeCell ref="O22626:P22626"/>
    <mergeCell ref="A22625:C22625"/>
    <mergeCell ref="D22625:E22625"/>
    <mergeCell ref="G22625:H22625"/>
    <mergeCell ref="I22625:J22625"/>
    <mergeCell ref="K22625:L22625"/>
    <mergeCell ref="M22625:N22625"/>
    <mergeCell ref="A22621:N22621"/>
    <mergeCell ref="O22621:P22621"/>
    <mergeCell ref="A22623:P22623"/>
    <mergeCell ref="A22624:C22624"/>
    <mergeCell ref="D22624:E22624"/>
    <mergeCell ref="G22624:H22624"/>
    <mergeCell ref="I22624:J22624"/>
    <mergeCell ref="K22624:L22624"/>
    <mergeCell ref="M22624:N22624"/>
    <mergeCell ref="O22624:P22624"/>
    <mergeCell ref="A22618:H22618"/>
    <mergeCell ref="I22618:J22618"/>
    <mergeCell ref="K22618:L22618"/>
    <mergeCell ref="M22618:N22618"/>
    <mergeCell ref="O22618:P22618"/>
    <mergeCell ref="A22620:H22620"/>
    <mergeCell ref="I22620:J22620"/>
    <mergeCell ref="K22620:L22620"/>
    <mergeCell ref="M22620:N22620"/>
    <mergeCell ref="O22620:P22620"/>
    <mergeCell ref="A22640:P22640"/>
    <mergeCell ref="B22641:K22641"/>
    <mergeCell ref="L22641:M22641"/>
    <mergeCell ref="N22641:P22641"/>
    <mergeCell ref="B22642:K22642"/>
    <mergeCell ref="L22642:M22642"/>
    <mergeCell ref="N22642:P22642"/>
    <mergeCell ref="A22637:P22637"/>
    <mergeCell ref="B22638:K22638"/>
    <mergeCell ref="L22638:M22638"/>
    <mergeCell ref="N22638:P22638"/>
    <mergeCell ref="B22639:K22639"/>
    <mergeCell ref="L22639:M22639"/>
    <mergeCell ref="N22639:P22639"/>
    <mergeCell ref="O22629:P22629"/>
    <mergeCell ref="A22630:N22630"/>
    <mergeCell ref="O22630:P22630"/>
    <mergeCell ref="A22632:P22632"/>
    <mergeCell ref="A22634:P22634"/>
    <mergeCell ref="A22635:P22635"/>
    <mergeCell ref="A22629:C22629"/>
    <mergeCell ref="D22629:E22629"/>
    <mergeCell ref="G22629:H22629"/>
    <mergeCell ref="I22629:J22629"/>
    <mergeCell ref="K22629:L22629"/>
    <mergeCell ref="M22629:N22629"/>
    <mergeCell ref="O22627:P22627"/>
    <mergeCell ref="A22628:C22628"/>
    <mergeCell ref="D22628:E22628"/>
    <mergeCell ref="G22628:H22628"/>
    <mergeCell ref="I22628:J22628"/>
    <mergeCell ref="K22628:L22628"/>
    <mergeCell ref="M22628:N22628"/>
    <mergeCell ref="O22628:P22628"/>
    <mergeCell ref="A22627:C22627"/>
    <mergeCell ref="D22627:E22627"/>
    <mergeCell ref="G22627:H22627"/>
    <mergeCell ref="I22627:J22627"/>
    <mergeCell ref="K22627:L22627"/>
    <mergeCell ref="M22627:N22627"/>
    <mergeCell ref="A22649:H22649"/>
    <mergeCell ref="I22649:J22649"/>
    <mergeCell ref="K22649:L22649"/>
    <mergeCell ref="M22649:N22649"/>
    <mergeCell ref="O22649:P22649"/>
    <mergeCell ref="A22651:H22651"/>
    <mergeCell ref="I22651:J22651"/>
    <mergeCell ref="K22651:L22651"/>
    <mergeCell ref="M22651:N22651"/>
    <mergeCell ref="O22651:P22651"/>
    <mergeCell ref="I22647:J22647"/>
    <mergeCell ref="K22647:L22647"/>
    <mergeCell ref="M22647:N22647"/>
    <mergeCell ref="O22647:P22647"/>
    <mergeCell ref="A22648:H22648"/>
    <mergeCell ref="I22648:J22648"/>
    <mergeCell ref="K22648:L22648"/>
    <mergeCell ref="M22648:N22648"/>
    <mergeCell ref="O22648:P22648"/>
    <mergeCell ref="A22645:B22645"/>
    <mergeCell ref="C22645:D22645"/>
    <mergeCell ref="E22645:G22645"/>
    <mergeCell ref="H22645:I22645"/>
    <mergeCell ref="J22645:O22645"/>
    <mergeCell ref="A22646:C22647"/>
    <mergeCell ref="D22646:E22647"/>
    <mergeCell ref="F22646:F22647"/>
    <mergeCell ref="G22646:H22647"/>
    <mergeCell ref="I22646:P22646"/>
    <mergeCell ref="B22643:K22643"/>
    <mergeCell ref="L22643:M22643"/>
    <mergeCell ref="N22643:P22643"/>
    <mergeCell ref="B22644:K22644"/>
    <mergeCell ref="L22644:M22644"/>
    <mergeCell ref="N22644:P22644"/>
    <mergeCell ref="O22658:P22658"/>
    <mergeCell ref="A22659:C22659"/>
    <mergeCell ref="D22659:E22659"/>
    <mergeCell ref="G22659:H22659"/>
    <mergeCell ref="I22659:J22659"/>
    <mergeCell ref="K22659:L22659"/>
    <mergeCell ref="M22659:N22659"/>
    <mergeCell ref="O22659:P22659"/>
    <mergeCell ref="A22658:C22658"/>
    <mergeCell ref="D22658:E22658"/>
    <mergeCell ref="G22658:H22658"/>
    <mergeCell ref="I22658:J22658"/>
    <mergeCell ref="K22658:L22658"/>
    <mergeCell ref="M22658:N22658"/>
    <mergeCell ref="O22656:P22656"/>
    <mergeCell ref="A22657:C22657"/>
    <mergeCell ref="D22657:E22657"/>
    <mergeCell ref="G22657:H22657"/>
    <mergeCell ref="I22657:J22657"/>
    <mergeCell ref="K22657:L22657"/>
    <mergeCell ref="M22657:N22657"/>
    <mergeCell ref="O22657:P22657"/>
    <mergeCell ref="A22656:C22656"/>
    <mergeCell ref="D22656:E22656"/>
    <mergeCell ref="G22656:H22656"/>
    <mergeCell ref="I22656:J22656"/>
    <mergeCell ref="K22656:L22656"/>
    <mergeCell ref="M22656:N22656"/>
    <mergeCell ref="A22652:N22652"/>
    <mergeCell ref="O22652:P22652"/>
    <mergeCell ref="A22654:P22654"/>
    <mergeCell ref="A22655:C22655"/>
    <mergeCell ref="D22655:E22655"/>
    <mergeCell ref="G22655:H22655"/>
    <mergeCell ref="I22655:J22655"/>
    <mergeCell ref="K22655:L22655"/>
    <mergeCell ref="M22655:N22655"/>
    <mergeCell ref="O22655:P22655"/>
    <mergeCell ref="A22668:N22668"/>
    <mergeCell ref="O22668:P22668"/>
    <mergeCell ref="A22669:P22669"/>
    <mergeCell ref="A22671:C22671"/>
    <mergeCell ref="D22671:E22671"/>
    <mergeCell ref="G22671:H22671"/>
    <mergeCell ref="I22671:J22671"/>
    <mergeCell ref="K22671:L22671"/>
    <mergeCell ref="M22671:N22671"/>
    <mergeCell ref="O22671:P22671"/>
    <mergeCell ref="A22665:H22665"/>
    <mergeCell ref="I22665:J22665"/>
    <mergeCell ref="K22665:L22665"/>
    <mergeCell ref="M22665:N22665"/>
    <mergeCell ref="O22665:P22665"/>
    <mergeCell ref="A22667:H22667"/>
    <mergeCell ref="I22667:J22667"/>
    <mergeCell ref="K22667:L22667"/>
    <mergeCell ref="M22667:N22667"/>
    <mergeCell ref="O22667:P22667"/>
    <mergeCell ref="O22660:P22660"/>
    <mergeCell ref="A22661:N22662"/>
    <mergeCell ref="O22661:P22662"/>
    <mergeCell ref="A22664:H22664"/>
    <mergeCell ref="I22664:J22664"/>
    <mergeCell ref="K22664:L22664"/>
    <mergeCell ref="M22664:N22664"/>
    <mergeCell ref="O22664:P22664"/>
    <mergeCell ref="A22660:C22660"/>
    <mergeCell ref="D22660:E22660"/>
    <mergeCell ref="G22660:H22660"/>
    <mergeCell ref="I22660:J22660"/>
    <mergeCell ref="K22660:L22660"/>
    <mergeCell ref="M22660:N22660"/>
    <mergeCell ref="M22676:N22677"/>
    <mergeCell ref="O22676:P22677"/>
    <mergeCell ref="A22678:N22678"/>
    <mergeCell ref="O22678:P22678"/>
    <mergeCell ref="A22680:H22680"/>
    <mergeCell ref="I22680:J22680"/>
    <mergeCell ref="K22680:L22680"/>
    <mergeCell ref="M22680:N22680"/>
    <mergeCell ref="O22680:P22680"/>
    <mergeCell ref="A22676:C22677"/>
    <mergeCell ref="D22676:E22677"/>
    <mergeCell ref="F22676:F22677"/>
    <mergeCell ref="G22676:H22677"/>
    <mergeCell ref="I22676:J22677"/>
    <mergeCell ref="K22676:L22677"/>
    <mergeCell ref="O22674:P22674"/>
    <mergeCell ref="A22675:C22675"/>
    <mergeCell ref="D22675:E22675"/>
    <mergeCell ref="G22675:H22675"/>
    <mergeCell ref="I22675:J22675"/>
    <mergeCell ref="K22675:L22675"/>
    <mergeCell ref="M22675:N22675"/>
    <mergeCell ref="O22675:P22675"/>
    <mergeCell ref="A22674:C22674"/>
    <mergeCell ref="D22674:E22674"/>
    <mergeCell ref="G22674:H22674"/>
    <mergeCell ref="I22674:J22674"/>
    <mergeCell ref="K22674:L22674"/>
    <mergeCell ref="M22674:N22674"/>
    <mergeCell ref="O22672:P22672"/>
    <mergeCell ref="A22673:C22673"/>
    <mergeCell ref="D22673:E22673"/>
    <mergeCell ref="G22673:H22673"/>
    <mergeCell ref="I22673:J22673"/>
    <mergeCell ref="K22673:L22673"/>
    <mergeCell ref="M22673:N22673"/>
    <mergeCell ref="O22673:P22673"/>
    <mergeCell ref="A22672:C22672"/>
    <mergeCell ref="D22672:E22672"/>
    <mergeCell ref="G22672:H22672"/>
    <mergeCell ref="I22672:J22672"/>
    <mergeCell ref="K22672:L22672"/>
    <mergeCell ref="M22672:N22672"/>
    <mergeCell ref="B22698:K22698"/>
    <mergeCell ref="L22698:M22698"/>
    <mergeCell ref="N22698:P22698"/>
    <mergeCell ref="B22699:K22699"/>
    <mergeCell ref="L22699:M22699"/>
    <mergeCell ref="N22699:P22699"/>
    <mergeCell ref="A22695:P22695"/>
    <mergeCell ref="B22696:K22696"/>
    <mergeCell ref="L22696:M22696"/>
    <mergeCell ref="N22696:P22696"/>
    <mergeCell ref="B22697:K22697"/>
    <mergeCell ref="L22697:M22697"/>
    <mergeCell ref="N22697:P22697"/>
    <mergeCell ref="A22692:P22692"/>
    <mergeCell ref="B22693:K22693"/>
    <mergeCell ref="L22693:M22693"/>
    <mergeCell ref="N22693:P22693"/>
    <mergeCell ref="B22694:K22694"/>
    <mergeCell ref="L22694:M22694"/>
    <mergeCell ref="N22694:P22694"/>
    <mergeCell ref="A22684:N22684"/>
    <mergeCell ref="O22684:P22684"/>
    <mergeCell ref="A22685:P22685"/>
    <mergeCell ref="A22687:P22687"/>
    <mergeCell ref="A22689:P22689"/>
    <mergeCell ref="A22690:P22690"/>
    <mergeCell ref="A22681:H22681"/>
    <mergeCell ref="I22681:J22681"/>
    <mergeCell ref="K22681:L22681"/>
    <mergeCell ref="M22681:N22681"/>
    <mergeCell ref="O22681:P22681"/>
    <mergeCell ref="A22683:H22683"/>
    <mergeCell ref="I22683:J22683"/>
    <mergeCell ref="K22683:L22683"/>
    <mergeCell ref="M22683:N22683"/>
    <mergeCell ref="O22683:P22683"/>
    <mergeCell ref="O22705:P22705"/>
    <mergeCell ref="A22706:C22706"/>
    <mergeCell ref="D22706:E22706"/>
    <mergeCell ref="G22706:H22706"/>
    <mergeCell ref="I22706:J22706"/>
    <mergeCell ref="K22706:L22706"/>
    <mergeCell ref="M22706:N22706"/>
    <mergeCell ref="O22706:P22706"/>
    <mergeCell ref="A22705:C22705"/>
    <mergeCell ref="D22705:E22705"/>
    <mergeCell ref="G22705:H22705"/>
    <mergeCell ref="I22705:J22705"/>
    <mergeCell ref="K22705:L22705"/>
    <mergeCell ref="M22705:N22705"/>
    <mergeCell ref="O22703:P22703"/>
    <mergeCell ref="A22704:C22704"/>
    <mergeCell ref="D22704:E22704"/>
    <mergeCell ref="G22704:H22704"/>
    <mergeCell ref="I22704:J22704"/>
    <mergeCell ref="K22704:L22704"/>
    <mergeCell ref="M22704:N22704"/>
    <mergeCell ref="O22704:P22704"/>
    <mergeCell ref="I22702:J22702"/>
    <mergeCell ref="K22702:L22702"/>
    <mergeCell ref="M22702:N22702"/>
    <mergeCell ref="O22702:P22702"/>
    <mergeCell ref="A22703:C22703"/>
    <mergeCell ref="D22703:E22703"/>
    <mergeCell ref="G22703:H22703"/>
    <mergeCell ref="I22703:J22703"/>
    <mergeCell ref="K22703:L22703"/>
    <mergeCell ref="M22703:N22703"/>
    <mergeCell ref="A22700:B22700"/>
    <mergeCell ref="C22700:D22700"/>
    <mergeCell ref="E22700:G22700"/>
    <mergeCell ref="H22700:I22700"/>
    <mergeCell ref="J22700:O22700"/>
    <mergeCell ref="A22701:C22702"/>
    <mergeCell ref="D22701:E22702"/>
    <mergeCell ref="F22701:F22702"/>
    <mergeCell ref="G22701:H22702"/>
    <mergeCell ref="I22701:P22701"/>
    <mergeCell ref="A22716:N22716"/>
    <mergeCell ref="O22716:P22716"/>
    <mergeCell ref="A22717:P22717"/>
    <mergeCell ref="A22719:C22719"/>
    <mergeCell ref="D22719:E22719"/>
    <mergeCell ref="G22719:H22719"/>
    <mergeCell ref="I22719:J22719"/>
    <mergeCell ref="K22719:L22719"/>
    <mergeCell ref="M22719:N22719"/>
    <mergeCell ref="O22719:P22719"/>
    <mergeCell ref="A22713:H22713"/>
    <mergeCell ref="I22713:J22713"/>
    <mergeCell ref="K22713:L22713"/>
    <mergeCell ref="M22713:N22713"/>
    <mergeCell ref="O22713:P22713"/>
    <mergeCell ref="A22715:H22715"/>
    <mergeCell ref="I22715:J22715"/>
    <mergeCell ref="K22715:L22715"/>
    <mergeCell ref="M22715:N22715"/>
    <mergeCell ref="O22715:P22715"/>
    <mergeCell ref="A22709:N22710"/>
    <mergeCell ref="O22709:P22710"/>
    <mergeCell ref="A22712:H22712"/>
    <mergeCell ref="I22712:J22712"/>
    <mergeCell ref="K22712:L22712"/>
    <mergeCell ref="M22712:N22712"/>
    <mergeCell ref="O22712:P22712"/>
    <mergeCell ref="O22707:P22707"/>
    <mergeCell ref="A22708:C22708"/>
    <mergeCell ref="D22708:E22708"/>
    <mergeCell ref="G22708:H22708"/>
    <mergeCell ref="I22708:J22708"/>
    <mergeCell ref="K22708:L22708"/>
    <mergeCell ref="M22708:N22708"/>
    <mergeCell ref="O22708:P22708"/>
    <mergeCell ref="A22707:C22707"/>
    <mergeCell ref="D22707:E22707"/>
    <mergeCell ref="G22707:H22707"/>
    <mergeCell ref="I22707:J22707"/>
    <mergeCell ref="K22707:L22707"/>
    <mergeCell ref="M22707:N22707"/>
    <mergeCell ref="A22730:N22730"/>
    <mergeCell ref="O22730:P22730"/>
    <mergeCell ref="A22731:H22731"/>
    <mergeCell ref="I22731:J22731"/>
    <mergeCell ref="K22731:L22731"/>
    <mergeCell ref="M22731:N22731"/>
    <mergeCell ref="O22731:P22731"/>
    <mergeCell ref="A22726:N22726"/>
    <mergeCell ref="O22726:P22726"/>
    <mergeCell ref="A22727:P22727"/>
    <mergeCell ref="A22729:C22729"/>
    <mergeCell ref="D22729:E22729"/>
    <mergeCell ref="G22729:H22729"/>
    <mergeCell ref="I22729:J22729"/>
    <mergeCell ref="K22729:L22729"/>
    <mergeCell ref="M22729:N22729"/>
    <mergeCell ref="O22729:P22729"/>
    <mergeCell ref="A22723:H22723"/>
    <mergeCell ref="I22723:J22723"/>
    <mergeCell ref="K22723:L22723"/>
    <mergeCell ref="M22723:N22723"/>
    <mergeCell ref="O22723:P22723"/>
    <mergeCell ref="A22724:H22724"/>
    <mergeCell ref="I22724:J22724"/>
    <mergeCell ref="K22724:L22724"/>
    <mergeCell ref="M22724:N22724"/>
    <mergeCell ref="O22724:P22724"/>
    <mergeCell ref="A22720:N22720"/>
    <mergeCell ref="O22720:P22720"/>
    <mergeCell ref="A22722:H22722"/>
    <mergeCell ref="I22722:J22722"/>
    <mergeCell ref="K22722:L22722"/>
    <mergeCell ref="M22722:N22722"/>
    <mergeCell ref="O22722:P22722"/>
    <mergeCell ref="A22742:H22742"/>
    <mergeCell ref="I22742:J22742"/>
    <mergeCell ref="K22742:L22742"/>
    <mergeCell ref="M22742:N22742"/>
    <mergeCell ref="O22742:P22742"/>
    <mergeCell ref="A22744:H22744"/>
    <mergeCell ref="I22744:J22744"/>
    <mergeCell ref="K22744:L22744"/>
    <mergeCell ref="M22744:N22744"/>
    <mergeCell ref="O22744:P22744"/>
    <mergeCell ref="A22739:N22739"/>
    <mergeCell ref="O22739:P22739"/>
    <mergeCell ref="A22741:H22741"/>
    <mergeCell ref="I22741:J22741"/>
    <mergeCell ref="K22741:L22741"/>
    <mergeCell ref="M22741:N22741"/>
    <mergeCell ref="O22741:P22741"/>
    <mergeCell ref="A22736:N22736"/>
    <mergeCell ref="O22736:P22736"/>
    <mergeCell ref="A22737:P22737"/>
    <mergeCell ref="A22738:C22738"/>
    <mergeCell ref="D22738:E22738"/>
    <mergeCell ref="G22738:H22738"/>
    <mergeCell ref="I22738:J22738"/>
    <mergeCell ref="K22738:L22738"/>
    <mergeCell ref="M22738:N22738"/>
    <mergeCell ref="O22738:P22738"/>
    <mergeCell ref="A22733:H22733"/>
    <mergeCell ref="I22733:J22733"/>
    <mergeCell ref="K22733:L22733"/>
    <mergeCell ref="M22733:N22733"/>
    <mergeCell ref="O22733:P22733"/>
    <mergeCell ref="A22734:H22734"/>
    <mergeCell ref="I22734:J22734"/>
    <mergeCell ref="K22734:L22734"/>
    <mergeCell ref="M22734:N22734"/>
    <mergeCell ref="O22734:P22734"/>
    <mergeCell ref="A22760:B22760"/>
    <mergeCell ref="C22760:D22760"/>
    <mergeCell ref="E22760:G22760"/>
    <mergeCell ref="H22760:I22760"/>
    <mergeCell ref="J22760:O22760"/>
    <mergeCell ref="A22761:C22762"/>
    <mergeCell ref="D22761:E22762"/>
    <mergeCell ref="F22761:F22762"/>
    <mergeCell ref="G22761:H22762"/>
    <mergeCell ref="I22761:P22761"/>
    <mergeCell ref="B22758:K22758"/>
    <mergeCell ref="L22758:M22758"/>
    <mergeCell ref="N22758:P22758"/>
    <mergeCell ref="B22759:K22759"/>
    <mergeCell ref="L22759:M22759"/>
    <mergeCell ref="N22759:P22759"/>
    <mergeCell ref="A22755:P22755"/>
    <mergeCell ref="B22756:K22756"/>
    <mergeCell ref="L22756:M22756"/>
    <mergeCell ref="N22756:P22756"/>
    <mergeCell ref="B22757:K22757"/>
    <mergeCell ref="L22757:M22757"/>
    <mergeCell ref="N22757:P22757"/>
    <mergeCell ref="B22753:K22753"/>
    <mergeCell ref="L22753:M22753"/>
    <mergeCell ref="N22753:P22753"/>
    <mergeCell ref="B22754:K22754"/>
    <mergeCell ref="L22754:M22754"/>
    <mergeCell ref="N22754:P22754"/>
    <mergeCell ref="A22745:N22745"/>
    <mergeCell ref="O22745:P22745"/>
    <mergeCell ref="A22747:P22747"/>
    <mergeCell ref="A22749:P22749"/>
    <mergeCell ref="A22750:P22750"/>
    <mergeCell ref="A22752:P22752"/>
    <mergeCell ref="A22771:N22771"/>
    <mergeCell ref="O22771:P22771"/>
    <mergeCell ref="A22773:P22773"/>
    <mergeCell ref="A22774:C22774"/>
    <mergeCell ref="D22774:E22774"/>
    <mergeCell ref="G22774:H22774"/>
    <mergeCell ref="I22774:J22774"/>
    <mergeCell ref="K22774:L22774"/>
    <mergeCell ref="M22774:N22774"/>
    <mergeCell ref="O22774:P22774"/>
    <mergeCell ref="A22769:H22769"/>
    <mergeCell ref="I22769:J22769"/>
    <mergeCell ref="K22769:L22769"/>
    <mergeCell ref="M22769:N22769"/>
    <mergeCell ref="O22769:P22769"/>
    <mergeCell ref="A22770:H22770"/>
    <mergeCell ref="I22770:J22770"/>
    <mergeCell ref="K22770:L22770"/>
    <mergeCell ref="M22770:N22770"/>
    <mergeCell ref="O22770:P22770"/>
    <mergeCell ref="M22764:N22764"/>
    <mergeCell ref="O22764:P22764"/>
    <mergeCell ref="A22766:N22766"/>
    <mergeCell ref="O22766:P22766"/>
    <mergeCell ref="A22767:H22767"/>
    <mergeCell ref="I22767:J22767"/>
    <mergeCell ref="K22767:L22767"/>
    <mergeCell ref="M22767:N22767"/>
    <mergeCell ref="O22767:P22767"/>
    <mergeCell ref="I22762:J22762"/>
    <mergeCell ref="K22762:L22762"/>
    <mergeCell ref="M22762:N22762"/>
    <mergeCell ref="O22762:P22762"/>
    <mergeCell ref="A22763:P22763"/>
    <mergeCell ref="A22764:C22764"/>
    <mergeCell ref="D22764:E22764"/>
    <mergeCell ref="G22764:H22764"/>
    <mergeCell ref="I22764:J22764"/>
    <mergeCell ref="K22764:L22764"/>
    <mergeCell ref="A22785:N22785"/>
    <mergeCell ref="O22785:P22785"/>
    <mergeCell ref="A22787:H22787"/>
    <mergeCell ref="I22787:J22787"/>
    <mergeCell ref="K22787:L22787"/>
    <mergeCell ref="M22787:N22787"/>
    <mergeCell ref="O22787:P22787"/>
    <mergeCell ref="A22781:N22781"/>
    <mergeCell ref="O22781:P22781"/>
    <mergeCell ref="A22783:P22783"/>
    <mergeCell ref="A22784:C22784"/>
    <mergeCell ref="D22784:E22784"/>
    <mergeCell ref="G22784:H22784"/>
    <mergeCell ref="I22784:J22784"/>
    <mergeCell ref="K22784:L22784"/>
    <mergeCell ref="M22784:N22784"/>
    <mergeCell ref="O22784:P22784"/>
    <mergeCell ref="A22778:H22778"/>
    <mergeCell ref="I22778:J22778"/>
    <mergeCell ref="K22778:L22778"/>
    <mergeCell ref="M22778:N22778"/>
    <mergeCell ref="O22778:P22778"/>
    <mergeCell ref="A22780:H22780"/>
    <mergeCell ref="I22780:J22780"/>
    <mergeCell ref="K22780:L22780"/>
    <mergeCell ref="M22780:N22780"/>
    <mergeCell ref="O22780:P22780"/>
    <mergeCell ref="A22776:N22776"/>
    <mergeCell ref="O22776:P22776"/>
    <mergeCell ref="A22777:H22777"/>
    <mergeCell ref="I22777:J22777"/>
    <mergeCell ref="K22777:L22777"/>
    <mergeCell ref="M22777:N22777"/>
    <mergeCell ref="O22777:P22777"/>
    <mergeCell ref="A22798:H22798"/>
    <mergeCell ref="I22798:J22798"/>
    <mergeCell ref="K22798:L22798"/>
    <mergeCell ref="M22798:N22798"/>
    <mergeCell ref="O22798:P22798"/>
    <mergeCell ref="A22799:H22799"/>
    <mergeCell ref="I22799:J22799"/>
    <mergeCell ref="K22799:L22799"/>
    <mergeCell ref="M22799:N22799"/>
    <mergeCell ref="O22799:P22799"/>
    <mergeCell ref="A22795:N22795"/>
    <mergeCell ref="O22795:P22795"/>
    <mergeCell ref="A22797:H22797"/>
    <mergeCell ref="I22797:J22797"/>
    <mergeCell ref="K22797:L22797"/>
    <mergeCell ref="M22797:N22797"/>
    <mergeCell ref="O22797:P22797"/>
    <mergeCell ref="A22791:N22791"/>
    <mergeCell ref="O22791:P22791"/>
    <mergeCell ref="A22792:P22792"/>
    <mergeCell ref="A22794:C22794"/>
    <mergeCell ref="D22794:E22794"/>
    <mergeCell ref="G22794:H22794"/>
    <mergeCell ref="I22794:J22794"/>
    <mergeCell ref="K22794:L22794"/>
    <mergeCell ref="M22794:N22794"/>
    <mergeCell ref="O22794:P22794"/>
    <mergeCell ref="A22788:H22788"/>
    <mergeCell ref="I22788:J22788"/>
    <mergeCell ref="K22788:L22788"/>
    <mergeCell ref="M22788:N22788"/>
    <mergeCell ref="O22788:P22788"/>
    <mergeCell ref="A22790:H22790"/>
    <mergeCell ref="I22790:J22790"/>
    <mergeCell ref="K22790:L22790"/>
    <mergeCell ref="M22790:N22790"/>
    <mergeCell ref="O22790:P22790"/>
    <mergeCell ref="A22819:P22819"/>
    <mergeCell ref="B22820:K22820"/>
    <mergeCell ref="L22820:M22820"/>
    <mergeCell ref="N22820:P22820"/>
    <mergeCell ref="B22821:K22821"/>
    <mergeCell ref="L22821:M22821"/>
    <mergeCell ref="N22821:P22821"/>
    <mergeCell ref="A22811:N22811"/>
    <mergeCell ref="O22811:P22811"/>
    <mergeCell ref="A22812:P22812"/>
    <mergeCell ref="A22814:P22814"/>
    <mergeCell ref="A22816:P22816"/>
    <mergeCell ref="A22817:P22817"/>
    <mergeCell ref="A22808:H22808"/>
    <mergeCell ref="I22808:J22808"/>
    <mergeCell ref="K22808:L22808"/>
    <mergeCell ref="M22808:N22808"/>
    <mergeCell ref="O22808:P22808"/>
    <mergeCell ref="A22809:H22809"/>
    <mergeCell ref="I22809:J22809"/>
    <mergeCell ref="K22809:L22809"/>
    <mergeCell ref="M22809:N22809"/>
    <mergeCell ref="O22809:P22809"/>
    <mergeCell ref="A22805:N22805"/>
    <mergeCell ref="O22805:P22805"/>
    <mergeCell ref="A22806:H22806"/>
    <mergeCell ref="I22806:J22806"/>
    <mergeCell ref="K22806:L22806"/>
    <mergeCell ref="M22806:N22806"/>
    <mergeCell ref="O22806:P22806"/>
    <mergeCell ref="A22801:N22801"/>
    <mergeCell ref="O22801:P22801"/>
    <mergeCell ref="A22802:P22802"/>
    <mergeCell ref="A22804:C22804"/>
    <mergeCell ref="D22804:E22804"/>
    <mergeCell ref="G22804:H22804"/>
    <mergeCell ref="I22804:J22804"/>
    <mergeCell ref="K22804:L22804"/>
    <mergeCell ref="M22804:N22804"/>
    <mergeCell ref="O22804:P22804"/>
    <mergeCell ref="I22829:J22829"/>
    <mergeCell ref="K22829:L22829"/>
    <mergeCell ref="M22829:N22829"/>
    <mergeCell ref="O22829:P22829"/>
    <mergeCell ref="A22830:C22830"/>
    <mergeCell ref="D22830:E22830"/>
    <mergeCell ref="G22830:H22830"/>
    <mergeCell ref="I22830:J22830"/>
    <mergeCell ref="K22830:L22830"/>
    <mergeCell ref="M22830:N22830"/>
    <mergeCell ref="A22827:B22827"/>
    <mergeCell ref="C22827:D22827"/>
    <mergeCell ref="E22827:G22827"/>
    <mergeCell ref="H22827:I22827"/>
    <mergeCell ref="J22827:O22827"/>
    <mergeCell ref="A22828:C22829"/>
    <mergeCell ref="D22828:E22829"/>
    <mergeCell ref="F22828:F22829"/>
    <mergeCell ref="G22828:H22829"/>
    <mergeCell ref="I22828:P22828"/>
    <mergeCell ref="B22825:K22825"/>
    <mergeCell ref="L22825:M22825"/>
    <mergeCell ref="N22825:P22825"/>
    <mergeCell ref="B22826:K22826"/>
    <mergeCell ref="L22826:M22826"/>
    <mergeCell ref="N22826:P22826"/>
    <mergeCell ref="A22822:P22822"/>
    <mergeCell ref="B22823:K22823"/>
    <mergeCell ref="L22823:M22823"/>
    <mergeCell ref="N22823:P22823"/>
    <mergeCell ref="B22824:K22824"/>
    <mergeCell ref="L22824:M22824"/>
    <mergeCell ref="N22824:P22824"/>
    <mergeCell ref="A22841:N22841"/>
    <mergeCell ref="O22841:P22841"/>
    <mergeCell ref="A22842:H22842"/>
    <mergeCell ref="I22842:J22842"/>
    <mergeCell ref="K22842:L22842"/>
    <mergeCell ref="M22842:N22842"/>
    <mergeCell ref="O22842:P22842"/>
    <mergeCell ref="A22836:N22836"/>
    <mergeCell ref="O22836:P22836"/>
    <mergeCell ref="A22838:P22838"/>
    <mergeCell ref="A22839:C22839"/>
    <mergeCell ref="D22839:E22839"/>
    <mergeCell ref="G22839:H22839"/>
    <mergeCell ref="I22839:J22839"/>
    <mergeCell ref="K22839:L22839"/>
    <mergeCell ref="M22839:N22839"/>
    <mergeCell ref="O22839:P22839"/>
    <mergeCell ref="A22834:H22834"/>
    <mergeCell ref="I22834:J22834"/>
    <mergeCell ref="K22834:L22834"/>
    <mergeCell ref="M22834:N22834"/>
    <mergeCell ref="O22834:P22834"/>
    <mergeCell ref="A22835:H22835"/>
    <mergeCell ref="I22835:J22835"/>
    <mergeCell ref="K22835:L22835"/>
    <mergeCell ref="M22835:N22835"/>
    <mergeCell ref="O22835:P22835"/>
    <mergeCell ref="O22830:P22830"/>
    <mergeCell ref="A22831:N22831"/>
    <mergeCell ref="O22831:P22831"/>
    <mergeCell ref="A22832:H22832"/>
    <mergeCell ref="I22832:J22832"/>
    <mergeCell ref="K22832:L22832"/>
    <mergeCell ref="M22832:N22832"/>
    <mergeCell ref="O22832:P22832"/>
    <mergeCell ref="A22853:H22853"/>
    <mergeCell ref="I22853:J22853"/>
    <mergeCell ref="K22853:L22853"/>
    <mergeCell ref="M22853:N22853"/>
    <mergeCell ref="O22853:P22853"/>
    <mergeCell ref="A22855:H22855"/>
    <mergeCell ref="I22855:J22855"/>
    <mergeCell ref="K22855:L22855"/>
    <mergeCell ref="M22855:N22855"/>
    <mergeCell ref="O22855:P22855"/>
    <mergeCell ref="A22850:N22850"/>
    <mergeCell ref="O22850:P22850"/>
    <mergeCell ref="A22852:H22852"/>
    <mergeCell ref="I22852:J22852"/>
    <mergeCell ref="K22852:L22852"/>
    <mergeCell ref="M22852:N22852"/>
    <mergeCell ref="O22852:P22852"/>
    <mergeCell ref="A22846:N22846"/>
    <mergeCell ref="O22846:P22846"/>
    <mergeCell ref="A22848:P22848"/>
    <mergeCell ref="A22849:C22849"/>
    <mergeCell ref="D22849:E22849"/>
    <mergeCell ref="G22849:H22849"/>
    <mergeCell ref="I22849:J22849"/>
    <mergeCell ref="K22849:L22849"/>
    <mergeCell ref="M22849:N22849"/>
    <mergeCell ref="O22849:P22849"/>
    <mergeCell ref="A22843:H22843"/>
    <mergeCell ref="I22843:J22843"/>
    <mergeCell ref="K22843:L22843"/>
    <mergeCell ref="M22843:N22843"/>
    <mergeCell ref="O22843:P22843"/>
    <mergeCell ref="A22845:H22845"/>
    <mergeCell ref="I22845:J22845"/>
    <mergeCell ref="K22845:L22845"/>
    <mergeCell ref="M22845:N22845"/>
    <mergeCell ref="O22845:P22845"/>
    <mergeCell ref="A22866:N22866"/>
    <mergeCell ref="O22866:P22866"/>
    <mergeCell ref="A22867:P22867"/>
    <mergeCell ref="A22869:C22869"/>
    <mergeCell ref="D22869:E22869"/>
    <mergeCell ref="G22869:H22869"/>
    <mergeCell ref="I22869:J22869"/>
    <mergeCell ref="K22869:L22869"/>
    <mergeCell ref="M22869:N22869"/>
    <mergeCell ref="O22869:P22869"/>
    <mergeCell ref="A22863:H22863"/>
    <mergeCell ref="I22863:J22863"/>
    <mergeCell ref="K22863:L22863"/>
    <mergeCell ref="M22863:N22863"/>
    <mergeCell ref="O22863:P22863"/>
    <mergeCell ref="A22864:H22864"/>
    <mergeCell ref="I22864:J22864"/>
    <mergeCell ref="K22864:L22864"/>
    <mergeCell ref="M22864:N22864"/>
    <mergeCell ref="O22864:P22864"/>
    <mergeCell ref="A22860:N22860"/>
    <mergeCell ref="O22860:P22860"/>
    <mergeCell ref="A22862:H22862"/>
    <mergeCell ref="I22862:J22862"/>
    <mergeCell ref="K22862:L22862"/>
    <mergeCell ref="M22862:N22862"/>
    <mergeCell ref="O22862:P22862"/>
    <mergeCell ref="A22856:N22856"/>
    <mergeCell ref="O22856:P22856"/>
    <mergeCell ref="A22857:P22857"/>
    <mergeCell ref="A22859:C22859"/>
    <mergeCell ref="D22859:E22859"/>
    <mergeCell ref="G22859:H22859"/>
    <mergeCell ref="I22859:J22859"/>
    <mergeCell ref="K22859:L22859"/>
    <mergeCell ref="M22859:N22859"/>
    <mergeCell ref="O22859:P22859"/>
    <mergeCell ref="A22880:P22880"/>
    <mergeCell ref="A22882:P22882"/>
    <mergeCell ref="A22883:P22883"/>
    <mergeCell ref="A22885:P22885"/>
    <mergeCell ref="B22886:K22886"/>
    <mergeCell ref="L22886:M22886"/>
    <mergeCell ref="N22886:P22886"/>
    <mergeCell ref="A22876:N22876"/>
    <mergeCell ref="O22876:P22876"/>
    <mergeCell ref="A22877:P22877"/>
    <mergeCell ref="A22878:C22878"/>
    <mergeCell ref="D22878:E22878"/>
    <mergeCell ref="G22878:H22878"/>
    <mergeCell ref="I22878:J22878"/>
    <mergeCell ref="K22878:L22878"/>
    <mergeCell ref="M22878:N22878"/>
    <mergeCell ref="O22878:P22878"/>
    <mergeCell ref="A22873:H22873"/>
    <mergeCell ref="I22873:J22873"/>
    <mergeCell ref="K22873:L22873"/>
    <mergeCell ref="M22873:N22873"/>
    <mergeCell ref="O22873:P22873"/>
    <mergeCell ref="A22874:H22874"/>
    <mergeCell ref="I22874:J22874"/>
    <mergeCell ref="K22874:L22874"/>
    <mergeCell ref="M22874:N22874"/>
    <mergeCell ref="O22874:P22874"/>
    <mergeCell ref="A22870:N22870"/>
    <mergeCell ref="O22870:P22870"/>
    <mergeCell ref="A22871:H22871"/>
    <mergeCell ref="I22871:J22871"/>
    <mergeCell ref="K22871:L22871"/>
    <mergeCell ref="M22871:N22871"/>
    <mergeCell ref="O22871:P22871"/>
    <mergeCell ref="A22896:N22896"/>
    <mergeCell ref="O22896:P22896"/>
    <mergeCell ref="A22897:H22897"/>
    <mergeCell ref="I22897:J22897"/>
    <mergeCell ref="K22897:L22897"/>
    <mergeCell ref="M22897:N22897"/>
    <mergeCell ref="O22897:P22897"/>
    <mergeCell ref="A22894:C22895"/>
    <mergeCell ref="D22894:E22895"/>
    <mergeCell ref="F22894:F22895"/>
    <mergeCell ref="G22894:H22895"/>
    <mergeCell ref="I22894:P22894"/>
    <mergeCell ref="I22895:J22895"/>
    <mergeCell ref="K22895:L22895"/>
    <mergeCell ref="M22895:N22895"/>
    <mergeCell ref="O22895:P22895"/>
    <mergeCell ref="B22892:K22892"/>
    <mergeCell ref="L22892:M22892"/>
    <mergeCell ref="N22892:P22892"/>
    <mergeCell ref="A22893:B22893"/>
    <mergeCell ref="C22893:D22893"/>
    <mergeCell ref="E22893:G22893"/>
    <mergeCell ref="H22893:I22893"/>
    <mergeCell ref="J22893:O22893"/>
    <mergeCell ref="B22890:K22890"/>
    <mergeCell ref="L22890:M22890"/>
    <mergeCell ref="N22890:P22890"/>
    <mergeCell ref="B22891:K22891"/>
    <mergeCell ref="L22891:M22891"/>
    <mergeCell ref="N22891:P22891"/>
    <mergeCell ref="B22887:K22887"/>
    <mergeCell ref="L22887:M22887"/>
    <mergeCell ref="N22887:P22887"/>
    <mergeCell ref="A22888:P22888"/>
    <mergeCell ref="B22889:K22889"/>
    <mergeCell ref="L22889:M22889"/>
    <mergeCell ref="N22889:P22889"/>
    <mergeCell ref="A22909:H22909"/>
    <mergeCell ref="I22909:J22909"/>
    <mergeCell ref="K22909:L22909"/>
    <mergeCell ref="M22909:N22909"/>
    <mergeCell ref="O22909:P22909"/>
    <mergeCell ref="A22910:H22910"/>
    <mergeCell ref="I22910:J22910"/>
    <mergeCell ref="K22910:L22910"/>
    <mergeCell ref="M22910:N22910"/>
    <mergeCell ref="O22910:P22910"/>
    <mergeCell ref="A22906:N22906"/>
    <mergeCell ref="O22906:P22906"/>
    <mergeCell ref="A22907:H22907"/>
    <mergeCell ref="I22907:J22907"/>
    <mergeCell ref="K22907:L22907"/>
    <mergeCell ref="M22907:N22907"/>
    <mergeCell ref="O22907:P22907"/>
    <mergeCell ref="A22902:N22902"/>
    <mergeCell ref="O22902:P22902"/>
    <mergeCell ref="A22903:P22903"/>
    <mergeCell ref="A22904:C22904"/>
    <mergeCell ref="D22904:E22904"/>
    <mergeCell ref="G22904:H22904"/>
    <mergeCell ref="I22904:J22904"/>
    <mergeCell ref="K22904:L22904"/>
    <mergeCell ref="M22904:N22904"/>
    <mergeCell ref="O22904:P22904"/>
    <mergeCell ref="A22899:H22899"/>
    <mergeCell ref="I22899:J22899"/>
    <mergeCell ref="K22899:L22899"/>
    <mergeCell ref="M22899:N22899"/>
    <mergeCell ref="O22899:P22899"/>
    <mergeCell ref="A22900:H22900"/>
    <mergeCell ref="I22900:J22900"/>
    <mergeCell ref="K22900:L22900"/>
    <mergeCell ref="M22900:N22900"/>
    <mergeCell ref="O22900:P22900"/>
    <mergeCell ref="A22921:N22921"/>
    <mergeCell ref="O22921:P22921"/>
    <mergeCell ref="A22923:P22923"/>
    <mergeCell ref="A22924:C22924"/>
    <mergeCell ref="D22924:E22924"/>
    <mergeCell ref="G22924:H22924"/>
    <mergeCell ref="I22924:J22924"/>
    <mergeCell ref="K22924:L22924"/>
    <mergeCell ref="M22924:N22924"/>
    <mergeCell ref="O22924:P22924"/>
    <mergeCell ref="A22918:H22918"/>
    <mergeCell ref="I22918:J22918"/>
    <mergeCell ref="K22918:L22918"/>
    <mergeCell ref="M22918:N22918"/>
    <mergeCell ref="O22918:P22918"/>
    <mergeCell ref="A22920:H22920"/>
    <mergeCell ref="I22920:J22920"/>
    <mergeCell ref="K22920:L22920"/>
    <mergeCell ref="M22920:N22920"/>
    <mergeCell ref="O22920:P22920"/>
    <mergeCell ref="A22916:N22916"/>
    <mergeCell ref="O22916:P22916"/>
    <mergeCell ref="A22917:H22917"/>
    <mergeCell ref="I22917:J22917"/>
    <mergeCell ref="K22917:L22917"/>
    <mergeCell ref="M22917:N22917"/>
    <mergeCell ref="O22917:P22917"/>
    <mergeCell ref="A22911:N22911"/>
    <mergeCell ref="O22911:P22911"/>
    <mergeCell ref="A22913:P22913"/>
    <mergeCell ref="A22914:C22914"/>
    <mergeCell ref="D22914:E22914"/>
    <mergeCell ref="G22914:H22914"/>
    <mergeCell ref="I22914:J22914"/>
    <mergeCell ref="K22914:L22914"/>
    <mergeCell ref="M22914:N22914"/>
    <mergeCell ref="O22914:P22914"/>
    <mergeCell ref="A22935:N22935"/>
    <mergeCell ref="O22935:P22935"/>
    <mergeCell ref="A22937:H22937"/>
    <mergeCell ref="I22937:J22937"/>
    <mergeCell ref="K22937:L22937"/>
    <mergeCell ref="M22937:N22937"/>
    <mergeCell ref="O22937:P22937"/>
    <mergeCell ref="A22931:N22931"/>
    <mergeCell ref="O22931:P22931"/>
    <mergeCell ref="A22932:P22932"/>
    <mergeCell ref="A22934:C22934"/>
    <mergeCell ref="D22934:E22934"/>
    <mergeCell ref="G22934:H22934"/>
    <mergeCell ref="I22934:J22934"/>
    <mergeCell ref="K22934:L22934"/>
    <mergeCell ref="M22934:N22934"/>
    <mergeCell ref="O22934:P22934"/>
    <mergeCell ref="A22928:H22928"/>
    <mergeCell ref="I22928:J22928"/>
    <mergeCell ref="K22928:L22928"/>
    <mergeCell ref="M22928:N22928"/>
    <mergeCell ref="O22928:P22928"/>
    <mergeCell ref="A22930:H22930"/>
    <mergeCell ref="I22930:J22930"/>
    <mergeCell ref="K22930:L22930"/>
    <mergeCell ref="M22930:N22930"/>
    <mergeCell ref="O22930:P22930"/>
    <mergeCell ref="A22925:N22925"/>
    <mergeCell ref="O22925:P22925"/>
    <mergeCell ref="A22927:H22927"/>
    <mergeCell ref="I22927:J22927"/>
    <mergeCell ref="K22927:L22927"/>
    <mergeCell ref="M22927:N22927"/>
    <mergeCell ref="O22927:P22927"/>
    <mergeCell ref="A22956:P22956"/>
    <mergeCell ref="B22957:K22957"/>
    <mergeCell ref="L22957:M22957"/>
    <mergeCell ref="N22957:P22957"/>
    <mergeCell ref="B22958:K22958"/>
    <mergeCell ref="L22958:M22958"/>
    <mergeCell ref="N22958:P22958"/>
    <mergeCell ref="B22954:K22954"/>
    <mergeCell ref="L22954:M22954"/>
    <mergeCell ref="N22954:P22954"/>
    <mergeCell ref="B22955:K22955"/>
    <mergeCell ref="L22955:M22955"/>
    <mergeCell ref="N22955:P22955"/>
    <mergeCell ref="A22945:N22946"/>
    <mergeCell ref="O22945:P22946"/>
    <mergeCell ref="A22948:P22948"/>
    <mergeCell ref="A22950:P22950"/>
    <mergeCell ref="A22951:P22951"/>
    <mergeCell ref="A22953:P22953"/>
    <mergeCell ref="A22941:N22941"/>
    <mergeCell ref="O22941:P22941"/>
    <mergeCell ref="A22942:P22942"/>
    <mergeCell ref="A22944:C22944"/>
    <mergeCell ref="D22944:E22944"/>
    <mergeCell ref="G22944:H22944"/>
    <mergeCell ref="I22944:J22944"/>
    <mergeCell ref="K22944:L22944"/>
    <mergeCell ref="M22944:N22944"/>
    <mergeCell ref="O22944:P22944"/>
    <mergeCell ref="A22938:H22938"/>
    <mergeCell ref="I22938:J22938"/>
    <mergeCell ref="K22938:L22938"/>
    <mergeCell ref="M22938:N22938"/>
    <mergeCell ref="O22938:P22938"/>
    <mergeCell ref="A22939:H22939"/>
    <mergeCell ref="I22939:J22939"/>
    <mergeCell ref="K22939:L22939"/>
    <mergeCell ref="M22939:N22939"/>
    <mergeCell ref="O22939:P22939"/>
    <mergeCell ref="A22965:H22965"/>
    <mergeCell ref="I22965:J22965"/>
    <mergeCell ref="K22965:L22965"/>
    <mergeCell ref="M22965:N22965"/>
    <mergeCell ref="O22965:P22965"/>
    <mergeCell ref="A22967:H22967"/>
    <mergeCell ref="I22967:J22967"/>
    <mergeCell ref="K22967:L22967"/>
    <mergeCell ref="M22967:N22967"/>
    <mergeCell ref="O22967:P22967"/>
    <mergeCell ref="I22963:J22963"/>
    <mergeCell ref="K22963:L22963"/>
    <mergeCell ref="M22963:N22963"/>
    <mergeCell ref="O22963:P22963"/>
    <mergeCell ref="A22964:H22964"/>
    <mergeCell ref="I22964:J22964"/>
    <mergeCell ref="K22964:L22964"/>
    <mergeCell ref="M22964:N22964"/>
    <mergeCell ref="O22964:P22964"/>
    <mergeCell ref="A22961:B22961"/>
    <mergeCell ref="C22961:D22961"/>
    <mergeCell ref="E22961:G22961"/>
    <mergeCell ref="H22961:I22961"/>
    <mergeCell ref="J22961:O22961"/>
    <mergeCell ref="A22962:C22963"/>
    <mergeCell ref="D22962:E22963"/>
    <mergeCell ref="F22962:F22963"/>
    <mergeCell ref="G22962:H22963"/>
    <mergeCell ref="I22962:P22962"/>
    <mergeCell ref="B22959:K22959"/>
    <mergeCell ref="L22959:M22959"/>
    <mergeCell ref="N22959:P22959"/>
    <mergeCell ref="B22960:K22960"/>
    <mergeCell ref="L22960:M22960"/>
    <mergeCell ref="N22960:P22960"/>
    <mergeCell ref="A22978:N22978"/>
    <mergeCell ref="O22978:P22978"/>
    <mergeCell ref="A22979:P22979"/>
    <mergeCell ref="A22981:C22981"/>
    <mergeCell ref="D22981:E22981"/>
    <mergeCell ref="G22981:H22981"/>
    <mergeCell ref="I22981:J22981"/>
    <mergeCell ref="K22981:L22981"/>
    <mergeCell ref="M22981:N22981"/>
    <mergeCell ref="O22981:P22981"/>
    <mergeCell ref="A22975:H22975"/>
    <mergeCell ref="I22975:J22975"/>
    <mergeCell ref="K22975:L22975"/>
    <mergeCell ref="M22975:N22975"/>
    <mergeCell ref="O22975:P22975"/>
    <mergeCell ref="A22977:H22977"/>
    <mergeCell ref="I22977:J22977"/>
    <mergeCell ref="K22977:L22977"/>
    <mergeCell ref="M22977:N22977"/>
    <mergeCell ref="O22977:P22977"/>
    <mergeCell ref="A22972:N22972"/>
    <mergeCell ref="O22972:P22972"/>
    <mergeCell ref="A22974:H22974"/>
    <mergeCell ref="I22974:J22974"/>
    <mergeCell ref="K22974:L22974"/>
    <mergeCell ref="M22974:N22974"/>
    <mergeCell ref="O22974:P22974"/>
    <mergeCell ref="A22968:N22968"/>
    <mergeCell ref="O22968:P22968"/>
    <mergeCell ref="A22970:P22970"/>
    <mergeCell ref="A22971:C22971"/>
    <mergeCell ref="D22971:E22971"/>
    <mergeCell ref="G22971:H22971"/>
    <mergeCell ref="I22971:J22971"/>
    <mergeCell ref="K22971:L22971"/>
    <mergeCell ref="M22971:N22971"/>
    <mergeCell ref="O22971:P22971"/>
    <mergeCell ref="A22992:N22993"/>
    <mergeCell ref="O22992:P22993"/>
    <mergeCell ref="A22995:H22995"/>
    <mergeCell ref="I22995:J22995"/>
    <mergeCell ref="K22995:L22995"/>
    <mergeCell ref="M22995:N22995"/>
    <mergeCell ref="O22995:P22995"/>
    <mergeCell ref="A22988:N22988"/>
    <mergeCell ref="O22988:P22988"/>
    <mergeCell ref="A22989:P22989"/>
    <mergeCell ref="A22991:C22991"/>
    <mergeCell ref="D22991:E22991"/>
    <mergeCell ref="G22991:H22991"/>
    <mergeCell ref="I22991:J22991"/>
    <mergeCell ref="K22991:L22991"/>
    <mergeCell ref="M22991:N22991"/>
    <mergeCell ref="O22991:P22991"/>
    <mergeCell ref="A22985:H22985"/>
    <mergeCell ref="I22985:J22985"/>
    <mergeCell ref="K22985:L22985"/>
    <mergeCell ref="M22985:N22985"/>
    <mergeCell ref="O22985:P22985"/>
    <mergeCell ref="A22986:H22986"/>
    <mergeCell ref="I22986:J22986"/>
    <mergeCell ref="K22986:L22986"/>
    <mergeCell ref="M22986:N22986"/>
    <mergeCell ref="O22986:P22986"/>
    <mergeCell ref="A22982:N22982"/>
    <mergeCell ref="O22982:P22982"/>
    <mergeCell ref="A22984:H22984"/>
    <mergeCell ref="I22984:J22984"/>
    <mergeCell ref="K22984:L22984"/>
    <mergeCell ref="M22984:N22984"/>
    <mergeCell ref="O22984:P22984"/>
    <mergeCell ref="A23006:H23006"/>
    <mergeCell ref="I23006:J23006"/>
    <mergeCell ref="K23006:L23006"/>
    <mergeCell ref="M23006:N23006"/>
    <mergeCell ref="O23006:P23006"/>
    <mergeCell ref="A23007:H23007"/>
    <mergeCell ref="I23007:J23007"/>
    <mergeCell ref="K23007:L23007"/>
    <mergeCell ref="M23007:N23007"/>
    <mergeCell ref="O23007:P23007"/>
    <mergeCell ref="A23003:N23003"/>
    <mergeCell ref="O23003:P23003"/>
    <mergeCell ref="A23004:H23004"/>
    <mergeCell ref="I23004:J23004"/>
    <mergeCell ref="K23004:L23004"/>
    <mergeCell ref="M23004:N23004"/>
    <mergeCell ref="O23004:P23004"/>
    <mergeCell ref="A22999:N22999"/>
    <mergeCell ref="O22999:P22999"/>
    <mergeCell ref="A23000:P23000"/>
    <mergeCell ref="A23002:C23002"/>
    <mergeCell ref="D23002:E23002"/>
    <mergeCell ref="G23002:H23002"/>
    <mergeCell ref="I23002:J23002"/>
    <mergeCell ref="K23002:L23002"/>
    <mergeCell ref="M23002:N23002"/>
    <mergeCell ref="O23002:P23002"/>
    <mergeCell ref="A22996:H22996"/>
    <mergeCell ref="I22996:J22996"/>
    <mergeCell ref="K22996:L22996"/>
    <mergeCell ref="M22996:N22996"/>
    <mergeCell ref="O22996:P22996"/>
    <mergeCell ref="A22998:H22998"/>
    <mergeCell ref="I22998:J22998"/>
    <mergeCell ref="K22998:L22998"/>
    <mergeCell ref="M22998:N22998"/>
    <mergeCell ref="O22998:P22998"/>
    <mergeCell ref="B23026:K23026"/>
    <mergeCell ref="L23026:M23026"/>
    <mergeCell ref="N23026:P23026"/>
    <mergeCell ref="B23027:K23027"/>
    <mergeCell ref="L23027:M23027"/>
    <mergeCell ref="N23027:P23027"/>
    <mergeCell ref="A23023:P23023"/>
    <mergeCell ref="B23024:K23024"/>
    <mergeCell ref="L23024:M23024"/>
    <mergeCell ref="N23024:P23024"/>
    <mergeCell ref="B23025:K23025"/>
    <mergeCell ref="L23025:M23025"/>
    <mergeCell ref="N23025:P23025"/>
    <mergeCell ref="B23021:K23021"/>
    <mergeCell ref="L23021:M23021"/>
    <mergeCell ref="N23021:P23021"/>
    <mergeCell ref="B23022:K23022"/>
    <mergeCell ref="L23022:M23022"/>
    <mergeCell ref="N23022:P23022"/>
    <mergeCell ref="A23013:N23013"/>
    <mergeCell ref="O23013:P23013"/>
    <mergeCell ref="A23015:P23015"/>
    <mergeCell ref="A23017:P23017"/>
    <mergeCell ref="A23018:P23018"/>
    <mergeCell ref="A23020:P23020"/>
    <mergeCell ref="A23008:N23008"/>
    <mergeCell ref="O23008:P23008"/>
    <mergeCell ref="A23010:P23010"/>
    <mergeCell ref="A23011:C23011"/>
    <mergeCell ref="D23011:E23011"/>
    <mergeCell ref="G23011:H23011"/>
    <mergeCell ref="I23011:J23011"/>
    <mergeCell ref="K23011:L23011"/>
    <mergeCell ref="M23011:N23011"/>
    <mergeCell ref="O23011:P23011"/>
    <mergeCell ref="A23035:N23035"/>
    <mergeCell ref="O23035:P23035"/>
    <mergeCell ref="A23037:P23037"/>
    <mergeCell ref="A23038:C23038"/>
    <mergeCell ref="D23038:E23038"/>
    <mergeCell ref="G23038:H23038"/>
    <mergeCell ref="I23038:J23038"/>
    <mergeCell ref="K23038:L23038"/>
    <mergeCell ref="M23038:N23038"/>
    <mergeCell ref="O23038:P23038"/>
    <mergeCell ref="A23032:H23032"/>
    <mergeCell ref="I23032:J23032"/>
    <mergeCell ref="K23032:L23032"/>
    <mergeCell ref="M23032:N23032"/>
    <mergeCell ref="O23032:P23032"/>
    <mergeCell ref="A23034:H23034"/>
    <mergeCell ref="I23034:J23034"/>
    <mergeCell ref="K23034:L23034"/>
    <mergeCell ref="M23034:N23034"/>
    <mergeCell ref="O23034:P23034"/>
    <mergeCell ref="I23030:J23030"/>
    <mergeCell ref="K23030:L23030"/>
    <mergeCell ref="M23030:N23030"/>
    <mergeCell ref="O23030:P23030"/>
    <mergeCell ref="A23031:H23031"/>
    <mergeCell ref="I23031:J23031"/>
    <mergeCell ref="K23031:L23031"/>
    <mergeCell ref="M23031:N23031"/>
    <mergeCell ref="O23031:P23031"/>
    <mergeCell ref="A23028:B23028"/>
    <mergeCell ref="C23028:D23028"/>
    <mergeCell ref="E23028:G23028"/>
    <mergeCell ref="H23028:I23028"/>
    <mergeCell ref="J23028:O23028"/>
    <mergeCell ref="A23029:C23030"/>
    <mergeCell ref="D23029:E23030"/>
    <mergeCell ref="F23029:F23030"/>
    <mergeCell ref="G23029:H23030"/>
    <mergeCell ref="I23029:P23029"/>
    <mergeCell ref="A23049:N23049"/>
    <mergeCell ref="O23049:P23049"/>
    <mergeCell ref="A23051:H23051"/>
    <mergeCell ref="I23051:J23051"/>
    <mergeCell ref="K23051:L23051"/>
    <mergeCell ref="M23051:N23051"/>
    <mergeCell ref="O23051:P23051"/>
    <mergeCell ref="A23045:N23045"/>
    <mergeCell ref="O23045:P23045"/>
    <mergeCell ref="A23046:P23046"/>
    <mergeCell ref="A23048:C23048"/>
    <mergeCell ref="D23048:E23048"/>
    <mergeCell ref="G23048:H23048"/>
    <mergeCell ref="I23048:J23048"/>
    <mergeCell ref="K23048:L23048"/>
    <mergeCell ref="M23048:N23048"/>
    <mergeCell ref="O23048:P23048"/>
    <mergeCell ref="A23042:H23042"/>
    <mergeCell ref="I23042:J23042"/>
    <mergeCell ref="K23042:L23042"/>
    <mergeCell ref="M23042:N23042"/>
    <mergeCell ref="O23042:P23042"/>
    <mergeCell ref="A23044:H23044"/>
    <mergeCell ref="I23044:J23044"/>
    <mergeCell ref="K23044:L23044"/>
    <mergeCell ref="M23044:N23044"/>
    <mergeCell ref="O23044:P23044"/>
    <mergeCell ref="A23039:N23039"/>
    <mergeCell ref="O23039:P23039"/>
    <mergeCell ref="A23041:H23041"/>
    <mergeCell ref="I23041:J23041"/>
    <mergeCell ref="K23041:L23041"/>
    <mergeCell ref="M23041:N23041"/>
    <mergeCell ref="O23041:P23041"/>
    <mergeCell ref="A23063:H23063"/>
    <mergeCell ref="I23063:J23063"/>
    <mergeCell ref="K23063:L23063"/>
    <mergeCell ref="M23063:N23063"/>
    <mergeCell ref="O23063:P23063"/>
    <mergeCell ref="A23065:H23065"/>
    <mergeCell ref="I23065:J23065"/>
    <mergeCell ref="K23065:L23065"/>
    <mergeCell ref="M23065:N23065"/>
    <mergeCell ref="O23065:P23065"/>
    <mergeCell ref="A23059:N23060"/>
    <mergeCell ref="O23059:P23060"/>
    <mergeCell ref="A23062:H23062"/>
    <mergeCell ref="I23062:J23062"/>
    <mergeCell ref="K23062:L23062"/>
    <mergeCell ref="M23062:N23062"/>
    <mergeCell ref="O23062:P23062"/>
    <mergeCell ref="A23055:N23055"/>
    <mergeCell ref="O23055:P23055"/>
    <mergeCell ref="A23056:P23056"/>
    <mergeCell ref="A23058:C23058"/>
    <mergeCell ref="D23058:E23058"/>
    <mergeCell ref="G23058:H23058"/>
    <mergeCell ref="I23058:J23058"/>
    <mergeCell ref="K23058:L23058"/>
    <mergeCell ref="M23058:N23058"/>
    <mergeCell ref="O23058:P23058"/>
    <mergeCell ref="A23052:H23052"/>
    <mergeCell ref="I23052:J23052"/>
    <mergeCell ref="K23052:L23052"/>
    <mergeCell ref="M23052:N23052"/>
    <mergeCell ref="O23052:P23052"/>
    <mergeCell ref="A23053:H23053"/>
    <mergeCell ref="I23053:J23053"/>
    <mergeCell ref="K23053:L23053"/>
    <mergeCell ref="M23053:N23053"/>
    <mergeCell ref="O23053:P23053"/>
    <mergeCell ref="A23076:N23076"/>
    <mergeCell ref="O23076:P23076"/>
    <mergeCell ref="A23077:P23077"/>
    <mergeCell ref="A23079:C23079"/>
    <mergeCell ref="D23079:E23079"/>
    <mergeCell ref="G23079:H23079"/>
    <mergeCell ref="I23079:J23079"/>
    <mergeCell ref="K23079:L23079"/>
    <mergeCell ref="M23079:N23079"/>
    <mergeCell ref="O23079:P23079"/>
    <mergeCell ref="A23073:H23073"/>
    <mergeCell ref="I23073:J23073"/>
    <mergeCell ref="K23073:L23073"/>
    <mergeCell ref="M23073:N23073"/>
    <mergeCell ref="O23073:P23073"/>
    <mergeCell ref="A23074:H23074"/>
    <mergeCell ref="I23074:J23074"/>
    <mergeCell ref="K23074:L23074"/>
    <mergeCell ref="M23074:N23074"/>
    <mergeCell ref="O23074:P23074"/>
    <mergeCell ref="A23070:N23070"/>
    <mergeCell ref="O23070:P23070"/>
    <mergeCell ref="A23072:H23072"/>
    <mergeCell ref="I23072:J23072"/>
    <mergeCell ref="K23072:L23072"/>
    <mergeCell ref="M23072:N23072"/>
    <mergeCell ref="O23072:P23072"/>
    <mergeCell ref="A23066:N23066"/>
    <mergeCell ref="O23066:P23066"/>
    <mergeCell ref="A23067:P23067"/>
    <mergeCell ref="A23069:C23069"/>
    <mergeCell ref="D23069:E23069"/>
    <mergeCell ref="G23069:H23069"/>
    <mergeCell ref="I23069:J23069"/>
    <mergeCell ref="K23069:L23069"/>
    <mergeCell ref="M23069:N23069"/>
    <mergeCell ref="O23069:P23069"/>
    <mergeCell ref="B23095:K23095"/>
    <mergeCell ref="L23095:M23095"/>
    <mergeCell ref="N23095:P23095"/>
    <mergeCell ref="A23096:B23096"/>
    <mergeCell ref="C23096:D23096"/>
    <mergeCell ref="E23096:G23096"/>
    <mergeCell ref="H23096:I23096"/>
    <mergeCell ref="J23096:O23096"/>
    <mergeCell ref="B23093:K23093"/>
    <mergeCell ref="L23093:M23093"/>
    <mergeCell ref="N23093:P23093"/>
    <mergeCell ref="B23094:K23094"/>
    <mergeCell ref="L23094:M23094"/>
    <mergeCell ref="N23094:P23094"/>
    <mergeCell ref="B23090:K23090"/>
    <mergeCell ref="L23090:M23090"/>
    <mergeCell ref="N23090:P23090"/>
    <mergeCell ref="A23091:P23091"/>
    <mergeCell ref="B23092:K23092"/>
    <mergeCell ref="L23092:M23092"/>
    <mergeCell ref="N23092:P23092"/>
    <mergeCell ref="A23083:P23083"/>
    <mergeCell ref="A23085:P23085"/>
    <mergeCell ref="A23086:P23086"/>
    <mergeCell ref="A23088:P23088"/>
    <mergeCell ref="B23089:K23089"/>
    <mergeCell ref="L23089:M23089"/>
    <mergeCell ref="N23089:P23089"/>
    <mergeCell ref="A23080:N23080"/>
    <mergeCell ref="O23080:P23080"/>
    <mergeCell ref="A23081:H23081"/>
    <mergeCell ref="I23081:J23081"/>
    <mergeCell ref="K23081:L23081"/>
    <mergeCell ref="M23081:N23081"/>
    <mergeCell ref="O23081:P23081"/>
    <mergeCell ref="A23106:N23106"/>
    <mergeCell ref="O23106:P23106"/>
    <mergeCell ref="A23107:H23107"/>
    <mergeCell ref="I23107:J23107"/>
    <mergeCell ref="K23107:L23107"/>
    <mergeCell ref="M23107:N23107"/>
    <mergeCell ref="O23107:P23107"/>
    <mergeCell ref="A23102:N23102"/>
    <mergeCell ref="O23102:P23102"/>
    <mergeCell ref="A23103:P23103"/>
    <mergeCell ref="A23105:C23105"/>
    <mergeCell ref="D23105:E23105"/>
    <mergeCell ref="G23105:H23105"/>
    <mergeCell ref="I23105:J23105"/>
    <mergeCell ref="K23105:L23105"/>
    <mergeCell ref="M23105:N23105"/>
    <mergeCell ref="O23105:P23105"/>
    <mergeCell ref="A23099:H23099"/>
    <mergeCell ref="I23099:J23099"/>
    <mergeCell ref="K23099:L23099"/>
    <mergeCell ref="M23099:N23099"/>
    <mergeCell ref="O23099:P23099"/>
    <mergeCell ref="A23100:H23100"/>
    <mergeCell ref="I23100:J23100"/>
    <mergeCell ref="K23100:L23100"/>
    <mergeCell ref="M23100:N23100"/>
    <mergeCell ref="O23100:P23100"/>
    <mergeCell ref="A23097:C23098"/>
    <mergeCell ref="D23097:E23098"/>
    <mergeCell ref="F23097:F23098"/>
    <mergeCell ref="G23097:H23098"/>
    <mergeCell ref="I23097:P23097"/>
    <mergeCell ref="I23098:J23098"/>
    <mergeCell ref="K23098:L23098"/>
    <mergeCell ref="M23098:N23098"/>
    <mergeCell ref="O23098:P23098"/>
    <mergeCell ref="A23119:H23119"/>
    <mergeCell ref="I23119:J23119"/>
    <mergeCell ref="K23119:L23119"/>
    <mergeCell ref="M23119:N23119"/>
    <mergeCell ref="O23119:P23119"/>
    <mergeCell ref="A23120:H23120"/>
    <mergeCell ref="I23120:J23120"/>
    <mergeCell ref="K23120:L23120"/>
    <mergeCell ref="M23120:N23120"/>
    <mergeCell ref="O23120:P23120"/>
    <mergeCell ref="A23116:N23116"/>
    <mergeCell ref="O23116:P23116"/>
    <mergeCell ref="A23117:H23117"/>
    <mergeCell ref="I23117:J23117"/>
    <mergeCell ref="K23117:L23117"/>
    <mergeCell ref="M23117:N23117"/>
    <mergeCell ref="O23117:P23117"/>
    <mergeCell ref="A23112:N23112"/>
    <mergeCell ref="O23112:P23112"/>
    <mergeCell ref="A23113:P23113"/>
    <mergeCell ref="A23114:C23114"/>
    <mergeCell ref="D23114:E23114"/>
    <mergeCell ref="G23114:H23114"/>
    <mergeCell ref="I23114:J23114"/>
    <mergeCell ref="K23114:L23114"/>
    <mergeCell ref="M23114:N23114"/>
    <mergeCell ref="O23114:P23114"/>
    <mergeCell ref="A23109:H23109"/>
    <mergeCell ref="I23109:J23109"/>
    <mergeCell ref="K23109:L23109"/>
    <mergeCell ref="M23109:N23109"/>
    <mergeCell ref="O23109:P23109"/>
    <mergeCell ref="A23110:H23110"/>
    <mergeCell ref="I23110:J23110"/>
    <mergeCell ref="K23110:L23110"/>
    <mergeCell ref="M23110:N23110"/>
    <mergeCell ref="O23110:P23110"/>
    <mergeCell ref="A23131:N23131"/>
    <mergeCell ref="O23131:P23131"/>
    <mergeCell ref="A23133:P23133"/>
    <mergeCell ref="A23134:C23134"/>
    <mergeCell ref="D23134:E23134"/>
    <mergeCell ref="G23134:H23134"/>
    <mergeCell ref="I23134:J23134"/>
    <mergeCell ref="K23134:L23134"/>
    <mergeCell ref="M23134:N23134"/>
    <mergeCell ref="O23134:P23134"/>
    <mergeCell ref="A23128:H23128"/>
    <mergeCell ref="I23128:J23128"/>
    <mergeCell ref="K23128:L23128"/>
    <mergeCell ref="M23128:N23128"/>
    <mergeCell ref="O23128:P23128"/>
    <mergeCell ref="A23130:H23130"/>
    <mergeCell ref="I23130:J23130"/>
    <mergeCell ref="K23130:L23130"/>
    <mergeCell ref="M23130:N23130"/>
    <mergeCell ref="O23130:P23130"/>
    <mergeCell ref="A23126:N23126"/>
    <mergeCell ref="O23126:P23126"/>
    <mergeCell ref="A23127:H23127"/>
    <mergeCell ref="I23127:J23127"/>
    <mergeCell ref="K23127:L23127"/>
    <mergeCell ref="M23127:N23127"/>
    <mergeCell ref="O23127:P23127"/>
    <mergeCell ref="A23121:N23121"/>
    <mergeCell ref="O23121:P23121"/>
    <mergeCell ref="A23123:P23123"/>
    <mergeCell ref="A23124:C23124"/>
    <mergeCell ref="D23124:E23124"/>
    <mergeCell ref="G23124:H23124"/>
    <mergeCell ref="I23124:J23124"/>
    <mergeCell ref="K23124:L23124"/>
    <mergeCell ref="M23124:N23124"/>
    <mergeCell ref="O23124:P23124"/>
    <mergeCell ref="A23145:N23145"/>
    <mergeCell ref="O23145:P23145"/>
    <mergeCell ref="A23147:H23147"/>
    <mergeCell ref="I23147:J23147"/>
    <mergeCell ref="K23147:L23147"/>
    <mergeCell ref="M23147:N23147"/>
    <mergeCell ref="O23147:P23147"/>
    <mergeCell ref="A23141:N23141"/>
    <mergeCell ref="O23141:P23141"/>
    <mergeCell ref="A23142:P23142"/>
    <mergeCell ref="A23144:C23144"/>
    <mergeCell ref="D23144:E23144"/>
    <mergeCell ref="G23144:H23144"/>
    <mergeCell ref="I23144:J23144"/>
    <mergeCell ref="K23144:L23144"/>
    <mergeCell ref="M23144:N23144"/>
    <mergeCell ref="O23144:P23144"/>
    <mergeCell ref="A23138:H23138"/>
    <mergeCell ref="I23138:J23138"/>
    <mergeCell ref="K23138:L23138"/>
    <mergeCell ref="M23138:N23138"/>
    <mergeCell ref="O23138:P23138"/>
    <mergeCell ref="A23140:H23140"/>
    <mergeCell ref="I23140:J23140"/>
    <mergeCell ref="K23140:L23140"/>
    <mergeCell ref="M23140:N23140"/>
    <mergeCell ref="O23140:P23140"/>
    <mergeCell ref="A23135:N23135"/>
    <mergeCell ref="O23135:P23135"/>
    <mergeCell ref="A23137:H23137"/>
    <mergeCell ref="I23137:J23137"/>
    <mergeCell ref="K23137:L23137"/>
    <mergeCell ref="M23137:N23137"/>
    <mergeCell ref="O23137:P23137"/>
    <mergeCell ref="B23162:K23162"/>
    <mergeCell ref="L23162:M23162"/>
    <mergeCell ref="N23162:P23162"/>
    <mergeCell ref="A23163:B23163"/>
    <mergeCell ref="C23163:D23163"/>
    <mergeCell ref="E23163:G23163"/>
    <mergeCell ref="H23163:I23163"/>
    <mergeCell ref="J23163:O23163"/>
    <mergeCell ref="B23160:K23160"/>
    <mergeCell ref="L23160:M23160"/>
    <mergeCell ref="N23160:P23160"/>
    <mergeCell ref="B23161:K23161"/>
    <mergeCell ref="L23161:M23161"/>
    <mergeCell ref="N23161:P23161"/>
    <mergeCell ref="B23157:K23157"/>
    <mergeCell ref="L23157:M23157"/>
    <mergeCell ref="N23157:P23157"/>
    <mergeCell ref="A23158:P23158"/>
    <mergeCell ref="B23159:K23159"/>
    <mergeCell ref="L23159:M23159"/>
    <mergeCell ref="N23159:P23159"/>
    <mergeCell ref="A23152:P23152"/>
    <mergeCell ref="A23153:P23153"/>
    <mergeCell ref="A23155:P23155"/>
    <mergeCell ref="B23156:K23156"/>
    <mergeCell ref="L23156:M23156"/>
    <mergeCell ref="N23156:P23156"/>
    <mergeCell ref="A23148:H23148"/>
    <mergeCell ref="I23148:J23148"/>
    <mergeCell ref="K23148:L23148"/>
    <mergeCell ref="M23148:N23148"/>
    <mergeCell ref="O23148:P23148"/>
    <mergeCell ref="A23150:P23150"/>
    <mergeCell ref="A23174:H23174"/>
    <mergeCell ref="I23174:J23174"/>
    <mergeCell ref="K23174:L23174"/>
    <mergeCell ref="M23174:N23174"/>
    <mergeCell ref="O23174:P23174"/>
    <mergeCell ref="A23176:H23176"/>
    <mergeCell ref="I23176:J23176"/>
    <mergeCell ref="K23176:L23176"/>
    <mergeCell ref="M23176:N23176"/>
    <mergeCell ref="O23176:P23176"/>
    <mergeCell ref="A23172:N23172"/>
    <mergeCell ref="O23172:P23172"/>
    <mergeCell ref="A23173:H23173"/>
    <mergeCell ref="I23173:J23173"/>
    <mergeCell ref="K23173:L23173"/>
    <mergeCell ref="M23173:N23173"/>
    <mergeCell ref="O23173:P23173"/>
    <mergeCell ref="A23169:P23169"/>
    <mergeCell ref="A23170:C23170"/>
    <mergeCell ref="D23170:E23170"/>
    <mergeCell ref="G23170:H23170"/>
    <mergeCell ref="I23170:J23170"/>
    <mergeCell ref="K23170:L23170"/>
    <mergeCell ref="M23170:N23170"/>
    <mergeCell ref="O23170:P23170"/>
    <mergeCell ref="A23166:H23166"/>
    <mergeCell ref="I23166:J23166"/>
    <mergeCell ref="K23166:L23166"/>
    <mergeCell ref="M23166:N23166"/>
    <mergeCell ref="O23166:P23166"/>
    <mergeCell ref="A23167:N23167"/>
    <mergeCell ref="O23167:P23167"/>
    <mergeCell ref="A23164:C23165"/>
    <mergeCell ref="D23164:E23165"/>
    <mergeCell ref="F23164:F23165"/>
    <mergeCell ref="G23164:H23165"/>
    <mergeCell ref="I23164:P23164"/>
    <mergeCell ref="I23165:J23165"/>
    <mergeCell ref="K23165:L23165"/>
    <mergeCell ref="M23165:N23165"/>
    <mergeCell ref="O23165:P23165"/>
    <mergeCell ref="A23187:N23187"/>
    <mergeCell ref="O23187:P23187"/>
    <mergeCell ref="A23188:P23188"/>
    <mergeCell ref="A23190:C23190"/>
    <mergeCell ref="D23190:E23190"/>
    <mergeCell ref="G23190:H23190"/>
    <mergeCell ref="I23190:J23190"/>
    <mergeCell ref="K23190:L23190"/>
    <mergeCell ref="M23190:N23190"/>
    <mergeCell ref="O23190:P23190"/>
    <mergeCell ref="A23184:H23184"/>
    <mergeCell ref="I23184:J23184"/>
    <mergeCell ref="K23184:L23184"/>
    <mergeCell ref="M23184:N23184"/>
    <mergeCell ref="O23184:P23184"/>
    <mergeCell ref="A23186:H23186"/>
    <mergeCell ref="I23186:J23186"/>
    <mergeCell ref="K23186:L23186"/>
    <mergeCell ref="M23186:N23186"/>
    <mergeCell ref="O23186:P23186"/>
    <mergeCell ref="A23181:N23181"/>
    <mergeCell ref="O23181:P23181"/>
    <mergeCell ref="A23183:H23183"/>
    <mergeCell ref="I23183:J23183"/>
    <mergeCell ref="K23183:L23183"/>
    <mergeCell ref="M23183:N23183"/>
    <mergeCell ref="O23183:P23183"/>
    <mergeCell ref="A23177:N23177"/>
    <mergeCell ref="O23177:P23177"/>
    <mergeCell ref="A23179:P23179"/>
    <mergeCell ref="A23180:C23180"/>
    <mergeCell ref="D23180:E23180"/>
    <mergeCell ref="G23180:H23180"/>
    <mergeCell ref="I23180:J23180"/>
    <mergeCell ref="K23180:L23180"/>
    <mergeCell ref="M23180:N23180"/>
    <mergeCell ref="O23180:P23180"/>
    <mergeCell ref="A23201:N23202"/>
    <mergeCell ref="O23201:P23202"/>
    <mergeCell ref="A23204:H23204"/>
    <mergeCell ref="I23204:J23204"/>
    <mergeCell ref="K23204:L23204"/>
    <mergeCell ref="M23204:N23204"/>
    <mergeCell ref="O23204:P23204"/>
    <mergeCell ref="A23197:N23197"/>
    <mergeCell ref="O23197:P23197"/>
    <mergeCell ref="A23198:P23198"/>
    <mergeCell ref="A23200:C23200"/>
    <mergeCell ref="D23200:E23200"/>
    <mergeCell ref="G23200:H23200"/>
    <mergeCell ref="I23200:J23200"/>
    <mergeCell ref="K23200:L23200"/>
    <mergeCell ref="M23200:N23200"/>
    <mergeCell ref="O23200:P23200"/>
    <mergeCell ref="A23194:H23194"/>
    <mergeCell ref="I23194:J23194"/>
    <mergeCell ref="K23194:L23194"/>
    <mergeCell ref="M23194:N23194"/>
    <mergeCell ref="O23194:P23194"/>
    <mergeCell ref="A23195:H23195"/>
    <mergeCell ref="I23195:J23195"/>
    <mergeCell ref="K23195:L23195"/>
    <mergeCell ref="M23195:N23195"/>
    <mergeCell ref="O23195:P23195"/>
    <mergeCell ref="A23191:N23191"/>
    <mergeCell ref="O23191:P23191"/>
    <mergeCell ref="A23193:H23193"/>
    <mergeCell ref="I23193:J23193"/>
    <mergeCell ref="K23193:L23193"/>
    <mergeCell ref="M23193:N23193"/>
    <mergeCell ref="O23193:P23193"/>
    <mergeCell ref="A23215:H23215"/>
    <mergeCell ref="I23215:J23215"/>
    <mergeCell ref="K23215:L23215"/>
    <mergeCell ref="M23215:N23215"/>
    <mergeCell ref="O23215:P23215"/>
    <mergeCell ref="A23216:H23216"/>
    <mergeCell ref="I23216:J23216"/>
    <mergeCell ref="K23216:L23216"/>
    <mergeCell ref="M23216:N23216"/>
    <mergeCell ref="O23216:P23216"/>
    <mergeCell ref="A23212:N23212"/>
    <mergeCell ref="O23212:P23212"/>
    <mergeCell ref="A23214:H23214"/>
    <mergeCell ref="I23214:J23214"/>
    <mergeCell ref="K23214:L23214"/>
    <mergeCell ref="M23214:N23214"/>
    <mergeCell ref="O23214:P23214"/>
    <mergeCell ref="A23208:N23208"/>
    <mergeCell ref="O23208:P23208"/>
    <mergeCell ref="A23209:P23209"/>
    <mergeCell ref="A23211:C23211"/>
    <mergeCell ref="D23211:E23211"/>
    <mergeCell ref="G23211:H23211"/>
    <mergeCell ref="I23211:J23211"/>
    <mergeCell ref="K23211:L23211"/>
    <mergeCell ref="M23211:N23211"/>
    <mergeCell ref="O23211:P23211"/>
    <mergeCell ref="A23205:H23205"/>
    <mergeCell ref="I23205:J23205"/>
    <mergeCell ref="K23205:L23205"/>
    <mergeCell ref="M23205:N23205"/>
    <mergeCell ref="O23205:P23205"/>
    <mergeCell ref="A23207:H23207"/>
    <mergeCell ref="I23207:J23207"/>
    <mergeCell ref="K23207:L23207"/>
    <mergeCell ref="M23207:N23207"/>
    <mergeCell ref="O23207:P23207"/>
    <mergeCell ref="A23232:C23233"/>
    <mergeCell ref="D23232:E23233"/>
    <mergeCell ref="F23232:F23233"/>
    <mergeCell ref="G23232:H23233"/>
    <mergeCell ref="I23232:P23232"/>
    <mergeCell ref="I23233:J23233"/>
    <mergeCell ref="K23233:L23233"/>
    <mergeCell ref="M23233:N23233"/>
    <mergeCell ref="O23233:P23233"/>
    <mergeCell ref="B23230:K23230"/>
    <mergeCell ref="L23230:M23230"/>
    <mergeCell ref="N23230:P23230"/>
    <mergeCell ref="A23231:B23231"/>
    <mergeCell ref="C23231:D23231"/>
    <mergeCell ref="E23231:G23231"/>
    <mergeCell ref="H23231:I23231"/>
    <mergeCell ref="J23231:O23231"/>
    <mergeCell ref="B23228:K23228"/>
    <mergeCell ref="L23228:M23228"/>
    <mergeCell ref="N23228:P23228"/>
    <mergeCell ref="B23229:K23229"/>
    <mergeCell ref="L23229:M23229"/>
    <mergeCell ref="N23229:P23229"/>
    <mergeCell ref="B23225:K23225"/>
    <mergeCell ref="L23225:M23225"/>
    <mergeCell ref="N23225:P23225"/>
    <mergeCell ref="A23226:P23226"/>
    <mergeCell ref="B23227:K23227"/>
    <mergeCell ref="L23227:M23227"/>
    <mergeCell ref="N23227:P23227"/>
    <mergeCell ref="A23218:P23218"/>
    <mergeCell ref="A23220:P23220"/>
    <mergeCell ref="A23221:P23221"/>
    <mergeCell ref="A23223:P23223"/>
    <mergeCell ref="B23224:K23224"/>
    <mergeCell ref="L23224:M23224"/>
    <mergeCell ref="N23224:P23224"/>
    <mergeCell ref="A23243:N23243"/>
    <mergeCell ref="O23243:P23243"/>
    <mergeCell ref="A23245:P23245"/>
    <mergeCell ref="A23246:C23246"/>
    <mergeCell ref="D23246:E23246"/>
    <mergeCell ref="G23246:H23246"/>
    <mergeCell ref="I23246:J23246"/>
    <mergeCell ref="K23246:L23246"/>
    <mergeCell ref="M23246:N23246"/>
    <mergeCell ref="O23246:P23246"/>
    <mergeCell ref="A23240:H23240"/>
    <mergeCell ref="I23240:J23240"/>
    <mergeCell ref="K23240:L23240"/>
    <mergeCell ref="M23240:N23240"/>
    <mergeCell ref="O23240:P23240"/>
    <mergeCell ref="A23242:H23242"/>
    <mergeCell ref="I23242:J23242"/>
    <mergeCell ref="K23242:L23242"/>
    <mergeCell ref="M23242:N23242"/>
    <mergeCell ref="O23242:P23242"/>
    <mergeCell ref="A23238:N23238"/>
    <mergeCell ref="O23238:P23238"/>
    <mergeCell ref="A23239:H23239"/>
    <mergeCell ref="I23239:J23239"/>
    <mergeCell ref="K23239:L23239"/>
    <mergeCell ref="M23239:N23239"/>
    <mergeCell ref="O23239:P23239"/>
    <mergeCell ref="A23234:N23234"/>
    <mergeCell ref="O23234:P23234"/>
    <mergeCell ref="A23235:P23235"/>
    <mergeCell ref="A23237:C23237"/>
    <mergeCell ref="D23237:E23237"/>
    <mergeCell ref="G23237:H23237"/>
    <mergeCell ref="I23237:J23237"/>
    <mergeCell ref="K23237:L23237"/>
    <mergeCell ref="M23237:N23237"/>
    <mergeCell ref="O23237:P23237"/>
    <mergeCell ref="A23257:N23257"/>
    <mergeCell ref="O23257:P23257"/>
    <mergeCell ref="A23259:H23259"/>
    <mergeCell ref="I23259:J23259"/>
    <mergeCell ref="K23259:L23259"/>
    <mergeCell ref="M23259:N23259"/>
    <mergeCell ref="O23259:P23259"/>
    <mergeCell ref="A23253:N23253"/>
    <mergeCell ref="O23253:P23253"/>
    <mergeCell ref="A23254:P23254"/>
    <mergeCell ref="A23256:C23256"/>
    <mergeCell ref="D23256:E23256"/>
    <mergeCell ref="G23256:H23256"/>
    <mergeCell ref="I23256:J23256"/>
    <mergeCell ref="K23256:L23256"/>
    <mergeCell ref="M23256:N23256"/>
    <mergeCell ref="O23256:P23256"/>
    <mergeCell ref="A23250:H23250"/>
    <mergeCell ref="I23250:J23250"/>
    <mergeCell ref="K23250:L23250"/>
    <mergeCell ref="M23250:N23250"/>
    <mergeCell ref="O23250:P23250"/>
    <mergeCell ref="A23252:H23252"/>
    <mergeCell ref="I23252:J23252"/>
    <mergeCell ref="K23252:L23252"/>
    <mergeCell ref="M23252:N23252"/>
    <mergeCell ref="O23252:P23252"/>
    <mergeCell ref="A23247:N23247"/>
    <mergeCell ref="O23247:P23247"/>
    <mergeCell ref="A23249:H23249"/>
    <mergeCell ref="I23249:J23249"/>
    <mergeCell ref="K23249:L23249"/>
    <mergeCell ref="M23249:N23249"/>
    <mergeCell ref="O23249:P23249"/>
    <mergeCell ref="O23267:P23267"/>
    <mergeCell ref="A23268:C23268"/>
    <mergeCell ref="D23268:E23268"/>
    <mergeCell ref="G23268:H23268"/>
    <mergeCell ref="I23268:J23268"/>
    <mergeCell ref="K23268:L23268"/>
    <mergeCell ref="M23268:N23268"/>
    <mergeCell ref="O23268:P23268"/>
    <mergeCell ref="A23267:C23267"/>
    <mergeCell ref="D23267:E23267"/>
    <mergeCell ref="G23267:H23267"/>
    <mergeCell ref="I23267:J23267"/>
    <mergeCell ref="K23267:L23267"/>
    <mergeCell ref="M23267:N23267"/>
    <mergeCell ref="A23263:N23263"/>
    <mergeCell ref="O23263:P23263"/>
    <mergeCell ref="A23264:P23264"/>
    <mergeCell ref="A23266:C23266"/>
    <mergeCell ref="D23266:E23266"/>
    <mergeCell ref="G23266:H23266"/>
    <mergeCell ref="I23266:J23266"/>
    <mergeCell ref="K23266:L23266"/>
    <mergeCell ref="M23266:N23266"/>
    <mergeCell ref="O23266:P23266"/>
    <mergeCell ref="A23260:H23260"/>
    <mergeCell ref="I23260:J23260"/>
    <mergeCell ref="K23260:L23260"/>
    <mergeCell ref="M23260:N23260"/>
    <mergeCell ref="O23260:P23260"/>
    <mergeCell ref="A23261:H23261"/>
    <mergeCell ref="I23261:J23261"/>
    <mergeCell ref="K23261:L23261"/>
    <mergeCell ref="M23261:N23261"/>
    <mergeCell ref="O23261:P23261"/>
    <mergeCell ref="A23277:H23277"/>
    <mergeCell ref="I23277:J23277"/>
    <mergeCell ref="K23277:L23277"/>
    <mergeCell ref="M23277:N23277"/>
    <mergeCell ref="O23277:P23277"/>
    <mergeCell ref="A23278:H23278"/>
    <mergeCell ref="I23278:J23278"/>
    <mergeCell ref="K23278:L23278"/>
    <mergeCell ref="M23278:N23278"/>
    <mergeCell ref="O23278:P23278"/>
    <mergeCell ref="O23273:P23273"/>
    <mergeCell ref="A23274:N23274"/>
    <mergeCell ref="O23274:P23274"/>
    <mergeCell ref="A23275:H23275"/>
    <mergeCell ref="I23275:J23275"/>
    <mergeCell ref="K23275:L23275"/>
    <mergeCell ref="M23275:N23275"/>
    <mergeCell ref="O23275:P23275"/>
    <mergeCell ref="A23273:C23273"/>
    <mergeCell ref="D23273:E23273"/>
    <mergeCell ref="G23273:H23273"/>
    <mergeCell ref="I23273:J23273"/>
    <mergeCell ref="K23273:L23273"/>
    <mergeCell ref="M23273:N23273"/>
    <mergeCell ref="O23270:P23270"/>
    <mergeCell ref="A23271:C23271"/>
    <mergeCell ref="D23271:E23271"/>
    <mergeCell ref="G23271:H23271"/>
    <mergeCell ref="I23271:J23271"/>
    <mergeCell ref="K23271:L23271"/>
    <mergeCell ref="M23271:N23271"/>
    <mergeCell ref="O23271:P23271"/>
    <mergeCell ref="A23270:C23270"/>
    <mergeCell ref="D23270:E23270"/>
    <mergeCell ref="G23270:H23270"/>
    <mergeCell ref="I23270:J23270"/>
    <mergeCell ref="K23270:L23270"/>
    <mergeCell ref="M23270:N23270"/>
    <mergeCell ref="A23294:C23295"/>
    <mergeCell ref="D23294:E23295"/>
    <mergeCell ref="F23294:F23295"/>
    <mergeCell ref="G23294:H23295"/>
    <mergeCell ref="I23294:P23294"/>
    <mergeCell ref="I23295:J23295"/>
    <mergeCell ref="K23295:L23295"/>
    <mergeCell ref="M23295:N23295"/>
    <mergeCell ref="O23295:P23295"/>
    <mergeCell ref="B23292:K23292"/>
    <mergeCell ref="L23292:M23292"/>
    <mergeCell ref="N23292:P23292"/>
    <mergeCell ref="A23293:B23293"/>
    <mergeCell ref="C23293:D23293"/>
    <mergeCell ref="E23293:G23293"/>
    <mergeCell ref="H23293:I23293"/>
    <mergeCell ref="J23293:O23293"/>
    <mergeCell ref="B23290:K23290"/>
    <mergeCell ref="L23290:M23290"/>
    <mergeCell ref="N23290:P23290"/>
    <mergeCell ref="B23291:K23291"/>
    <mergeCell ref="L23291:M23291"/>
    <mergeCell ref="N23291:P23291"/>
    <mergeCell ref="B23287:K23287"/>
    <mergeCell ref="L23287:M23287"/>
    <mergeCell ref="N23287:P23287"/>
    <mergeCell ref="A23288:P23288"/>
    <mergeCell ref="B23289:K23289"/>
    <mergeCell ref="L23289:M23289"/>
    <mergeCell ref="N23289:P23289"/>
    <mergeCell ref="A23280:P23280"/>
    <mergeCell ref="A23282:P23282"/>
    <mergeCell ref="A23283:P23283"/>
    <mergeCell ref="A23285:P23285"/>
    <mergeCell ref="B23286:K23286"/>
    <mergeCell ref="L23286:M23286"/>
    <mergeCell ref="N23286:P23286"/>
    <mergeCell ref="O23303:P23303"/>
    <mergeCell ref="A23304:C23304"/>
    <mergeCell ref="D23304:E23304"/>
    <mergeCell ref="G23304:H23304"/>
    <mergeCell ref="I23304:J23304"/>
    <mergeCell ref="K23304:L23304"/>
    <mergeCell ref="M23304:N23304"/>
    <mergeCell ref="O23304:P23304"/>
    <mergeCell ref="A23303:C23303"/>
    <mergeCell ref="D23303:E23303"/>
    <mergeCell ref="G23303:H23303"/>
    <mergeCell ref="I23303:J23303"/>
    <mergeCell ref="K23303:L23303"/>
    <mergeCell ref="M23303:N23303"/>
    <mergeCell ref="O23300:P23300"/>
    <mergeCell ref="A23302:C23302"/>
    <mergeCell ref="D23302:E23302"/>
    <mergeCell ref="G23302:H23302"/>
    <mergeCell ref="I23302:J23302"/>
    <mergeCell ref="K23302:L23302"/>
    <mergeCell ref="M23302:N23302"/>
    <mergeCell ref="O23302:P23302"/>
    <mergeCell ref="A23300:C23300"/>
    <mergeCell ref="D23300:E23300"/>
    <mergeCell ref="G23300:H23300"/>
    <mergeCell ref="I23300:J23300"/>
    <mergeCell ref="K23300:L23300"/>
    <mergeCell ref="M23300:N23300"/>
    <mergeCell ref="A23296:N23296"/>
    <mergeCell ref="O23296:P23296"/>
    <mergeCell ref="A23297:P23297"/>
    <mergeCell ref="A23299:C23299"/>
    <mergeCell ref="D23299:E23299"/>
    <mergeCell ref="G23299:H23299"/>
    <mergeCell ref="I23299:J23299"/>
    <mergeCell ref="K23299:L23299"/>
    <mergeCell ref="M23299:N23299"/>
    <mergeCell ref="O23299:P23299"/>
    <mergeCell ref="A23313:N23313"/>
    <mergeCell ref="O23313:P23313"/>
    <mergeCell ref="A23314:P23314"/>
    <mergeCell ref="A23316:C23316"/>
    <mergeCell ref="D23316:E23316"/>
    <mergeCell ref="G23316:H23316"/>
    <mergeCell ref="I23316:J23316"/>
    <mergeCell ref="K23316:L23316"/>
    <mergeCell ref="M23316:N23316"/>
    <mergeCell ref="O23316:P23316"/>
    <mergeCell ref="A23310:H23310"/>
    <mergeCell ref="I23310:J23310"/>
    <mergeCell ref="K23310:L23310"/>
    <mergeCell ref="M23310:N23310"/>
    <mergeCell ref="O23310:P23310"/>
    <mergeCell ref="A23311:H23311"/>
    <mergeCell ref="I23311:J23311"/>
    <mergeCell ref="K23311:L23311"/>
    <mergeCell ref="M23311:N23311"/>
    <mergeCell ref="O23311:P23311"/>
    <mergeCell ref="O23306:P23306"/>
    <mergeCell ref="A23307:N23307"/>
    <mergeCell ref="O23307:P23307"/>
    <mergeCell ref="A23309:H23309"/>
    <mergeCell ref="I23309:J23309"/>
    <mergeCell ref="K23309:L23309"/>
    <mergeCell ref="M23309:N23309"/>
    <mergeCell ref="O23309:P23309"/>
    <mergeCell ref="A23306:C23306"/>
    <mergeCell ref="D23306:E23306"/>
    <mergeCell ref="G23306:H23306"/>
    <mergeCell ref="I23306:J23306"/>
    <mergeCell ref="K23306:L23306"/>
    <mergeCell ref="M23306:N23306"/>
    <mergeCell ref="O23323:P23323"/>
    <mergeCell ref="A23324:N23324"/>
    <mergeCell ref="O23324:P23324"/>
    <mergeCell ref="A23325:H23325"/>
    <mergeCell ref="I23325:J23325"/>
    <mergeCell ref="K23325:L23325"/>
    <mergeCell ref="M23325:N23325"/>
    <mergeCell ref="O23325:P23325"/>
    <mergeCell ref="A23323:C23323"/>
    <mergeCell ref="D23323:E23323"/>
    <mergeCell ref="G23323:H23323"/>
    <mergeCell ref="I23323:J23323"/>
    <mergeCell ref="K23323:L23323"/>
    <mergeCell ref="M23323:N23323"/>
    <mergeCell ref="O23320:P23320"/>
    <mergeCell ref="A23321:C23321"/>
    <mergeCell ref="D23321:E23321"/>
    <mergeCell ref="G23321:H23321"/>
    <mergeCell ref="I23321:J23321"/>
    <mergeCell ref="K23321:L23321"/>
    <mergeCell ref="M23321:N23321"/>
    <mergeCell ref="O23321:P23321"/>
    <mergeCell ref="A23320:C23320"/>
    <mergeCell ref="D23320:E23320"/>
    <mergeCell ref="G23320:H23320"/>
    <mergeCell ref="I23320:J23320"/>
    <mergeCell ref="K23320:L23320"/>
    <mergeCell ref="M23320:N23320"/>
    <mergeCell ref="O23317:P23317"/>
    <mergeCell ref="A23318:C23318"/>
    <mergeCell ref="D23318:E23318"/>
    <mergeCell ref="G23318:H23318"/>
    <mergeCell ref="I23318:J23318"/>
    <mergeCell ref="K23318:L23318"/>
    <mergeCell ref="M23318:N23318"/>
    <mergeCell ref="O23318:P23318"/>
    <mergeCell ref="A23317:C23317"/>
    <mergeCell ref="D23317:E23317"/>
    <mergeCell ref="G23317:H23317"/>
    <mergeCell ref="I23317:J23317"/>
    <mergeCell ref="K23317:L23317"/>
    <mergeCell ref="M23317:N23317"/>
    <mergeCell ref="O23334:P23334"/>
    <mergeCell ref="A23335:C23335"/>
    <mergeCell ref="D23335:E23335"/>
    <mergeCell ref="G23335:H23335"/>
    <mergeCell ref="I23335:J23335"/>
    <mergeCell ref="K23335:L23335"/>
    <mergeCell ref="M23335:N23335"/>
    <mergeCell ref="O23335:P23335"/>
    <mergeCell ref="A23334:C23334"/>
    <mergeCell ref="D23334:E23334"/>
    <mergeCell ref="G23334:H23334"/>
    <mergeCell ref="I23334:J23334"/>
    <mergeCell ref="K23334:L23334"/>
    <mergeCell ref="M23334:N23334"/>
    <mergeCell ref="A23330:N23330"/>
    <mergeCell ref="O23330:P23330"/>
    <mergeCell ref="A23331:P23331"/>
    <mergeCell ref="A23332:C23332"/>
    <mergeCell ref="D23332:E23332"/>
    <mergeCell ref="G23332:H23332"/>
    <mergeCell ref="I23332:J23332"/>
    <mergeCell ref="K23332:L23332"/>
    <mergeCell ref="M23332:N23332"/>
    <mergeCell ref="O23332:P23332"/>
    <mergeCell ref="A23327:H23327"/>
    <mergeCell ref="I23327:J23327"/>
    <mergeCell ref="K23327:L23327"/>
    <mergeCell ref="M23327:N23327"/>
    <mergeCell ref="O23327:P23327"/>
    <mergeCell ref="A23328:H23328"/>
    <mergeCell ref="I23328:J23328"/>
    <mergeCell ref="K23328:L23328"/>
    <mergeCell ref="M23328:N23328"/>
    <mergeCell ref="O23328:P23328"/>
    <mergeCell ref="A23351:C23352"/>
    <mergeCell ref="D23351:E23352"/>
    <mergeCell ref="F23351:F23352"/>
    <mergeCell ref="G23351:H23352"/>
    <mergeCell ref="I23351:P23351"/>
    <mergeCell ref="I23352:J23352"/>
    <mergeCell ref="K23352:L23352"/>
    <mergeCell ref="M23352:N23352"/>
    <mergeCell ref="O23352:P23352"/>
    <mergeCell ref="B23349:K23349"/>
    <mergeCell ref="L23349:M23349"/>
    <mergeCell ref="N23349:P23349"/>
    <mergeCell ref="A23350:B23350"/>
    <mergeCell ref="C23350:D23350"/>
    <mergeCell ref="E23350:G23350"/>
    <mergeCell ref="H23350:I23350"/>
    <mergeCell ref="J23350:O23350"/>
    <mergeCell ref="B23347:K23347"/>
    <mergeCell ref="L23347:M23347"/>
    <mergeCell ref="N23347:P23347"/>
    <mergeCell ref="B23348:K23348"/>
    <mergeCell ref="L23348:M23348"/>
    <mergeCell ref="N23348:P23348"/>
    <mergeCell ref="B23344:K23344"/>
    <mergeCell ref="L23344:M23344"/>
    <mergeCell ref="N23344:P23344"/>
    <mergeCell ref="A23345:P23345"/>
    <mergeCell ref="B23346:K23346"/>
    <mergeCell ref="L23346:M23346"/>
    <mergeCell ref="N23346:P23346"/>
    <mergeCell ref="A23337:P23337"/>
    <mergeCell ref="A23339:P23339"/>
    <mergeCell ref="A23340:P23340"/>
    <mergeCell ref="A23342:P23342"/>
    <mergeCell ref="B23343:K23343"/>
    <mergeCell ref="L23343:M23343"/>
    <mergeCell ref="N23343:P23343"/>
    <mergeCell ref="A23360:H23360"/>
    <mergeCell ref="I23360:J23360"/>
    <mergeCell ref="K23360:L23360"/>
    <mergeCell ref="M23360:N23360"/>
    <mergeCell ref="O23360:P23360"/>
    <mergeCell ref="A23361:H23361"/>
    <mergeCell ref="I23361:J23361"/>
    <mergeCell ref="K23361:L23361"/>
    <mergeCell ref="M23361:N23361"/>
    <mergeCell ref="O23361:P23361"/>
    <mergeCell ref="O23356:P23356"/>
    <mergeCell ref="A23357:N23357"/>
    <mergeCell ref="O23357:P23357"/>
    <mergeCell ref="A23359:H23359"/>
    <mergeCell ref="I23359:J23359"/>
    <mergeCell ref="K23359:L23359"/>
    <mergeCell ref="M23359:N23359"/>
    <mergeCell ref="O23359:P23359"/>
    <mergeCell ref="A23356:C23356"/>
    <mergeCell ref="D23356:E23356"/>
    <mergeCell ref="G23356:H23356"/>
    <mergeCell ref="I23356:J23356"/>
    <mergeCell ref="K23356:L23356"/>
    <mergeCell ref="M23356:N23356"/>
    <mergeCell ref="O23353:P23353"/>
    <mergeCell ref="A23354:C23354"/>
    <mergeCell ref="D23354:E23354"/>
    <mergeCell ref="G23354:H23354"/>
    <mergeCell ref="I23354:J23354"/>
    <mergeCell ref="K23354:L23354"/>
    <mergeCell ref="M23354:N23354"/>
    <mergeCell ref="O23354:P23354"/>
    <mergeCell ref="A23353:C23353"/>
    <mergeCell ref="D23353:E23353"/>
    <mergeCell ref="G23353:H23353"/>
    <mergeCell ref="I23353:J23353"/>
    <mergeCell ref="K23353:L23353"/>
    <mergeCell ref="M23353:N23353"/>
    <mergeCell ref="O23370:P23370"/>
    <mergeCell ref="A23371:C23371"/>
    <mergeCell ref="D23371:E23371"/>
    <mergeCell ref="G23371:H23371"/>
    <mergeCell ref="I23371:J23371"/>
    <mergeCell ref="K23371:L23371"/>
    <mergeCell ref="M23371:N23371"/>
    <mergeCell ref="O23371:P23371"/>
    <mergeCell ref="A23370:C23370"/>
    <mergeCell ref="D23370:E23370"/>
    <mergeCell ref="G23370:H23370"/>
    <mergeCell ref="I23370:J23370"/>
    <mergeCell ref="K23370:L23370"/>
    <mergeCell ref="M23370:N23370"/>
    <mergeCell ref="O23367:P23367"/>
    <mergeCell ref="A23368:C23368"/>
    <mergeCell ref="D23368:E23368"/>
    <mergeCell ref="G23368:H23368"/>
    <mergeCell ref="I23368:J23368"/>
    <mergeCell ref="K23368:L23368"/>
    <mergeCell ref="M23368:N23368"/>
    <mergeCell ref="O23368:P23368"/>
    <mergeCell ref="A23367:C23367"/>
    <mergeCell ref="D23367:E23367"/>
    <mergeCell ref="G23367:H23367"/>
    <mergeCell ref="I23367:J23367"/>
    <mergeCell ref="K23367:L23367"/>
    <mergeCell ref="M23367:N23367"/>
    <mergeCell ref="A23363:N23363"/>
    <mergeCell ref="O23363:P23363"/>
    <mergeCell ref="A23364:P23364"/>
    <mergeCell ref="A23366:C23366"/>
    <mergeCell ref="D23366:E23366"/>
    <mergeCell ref="G23366:H23366"/>
    <mergeCell ref="I23366:J23366"/>
    <mergeCell ref="K23366:L23366"/>
    <mergeCell ref="M23366:N23366"/>
    <mergeCell ref="O23366:P23366"/>
    <mergeCell ref="A23380:N23380"/>
    <mergeCell ref="O23380:P23380"/>
    <mergeCell ref="A23381:P23381"/>
    <mergeCell ref="A23382:C23382"/>
    <mergeCell ref="D23382:E23382"/>
    <mergeCell ref="G23382:H23382"/>
    <mergeCell ref="I23382:J23382"/>
    <mergeCell ref="K23382:L23382"/>
    <mergeCell ref="M23382:N23382"/>
    <mergeCell ref="O23382:P23382"/>
    <mergeCell ref="A23377:H23377"/>
    <mergeCell ref="I23377:J23377"/>
    <mergeCell ref="K23377:L23377"/>
    <mergeCell ref="M23377:N23377"/>
    <mergeCell ref="O23377:P23377"/>
    <mergeCell ref="A23378:H23378"/>
    <mergeCell ref="I23378:J23378"/>
    <mergeCell ref="K23378:L23378"/>
    <mergeCell ref="M23378:N23378"/>
    <mergeCell ref="O23378:P23378"/>
    <mergeCell ref="O23373:P23373"/>
    <mergeCell ref="A23374:N23374"/>
    <mergeCell ref="O23374:P23374"/>
    <mergeCell ref="A23375:H23375"/>
    <mergeCell ref="I23375:J23375"/>
    <mergeCell ref="K23375:L23375"/>
    <mergeCell ref="M23375:N23375"/>
    <mergeCell ref="O23375:P23375"/>
    <mergeCell ref="A23373:C23373"/>
    <mergeCell ref="D23373:E23373"/>
    <mergeCell ref="G23373:H23373"/>
    <mergeCell ref="I23373:J23373"/>
    <mergeCell ref="K23373:L23373"/>
    <mergeCell ref="M23373:N23373"/>
    <mergeCell ref="O23389:P23389"/>
    <mergeCell ref="A23391:N23391"/>
    <mergeCell ref="O23391:P23391"/>
    <mergeCell ref="A23392:H23392"/>
    <mergeCell ref="I23392:J23392"/>
    <mergeCell ref="K23392:L23392"/>
    <mergeCell ref="M23392:N23392"/>
    <mergeCell ref="O23392:P23392"/>
    <mergeCell ref="A23389:C23389"/>
    <mergeCell ref="D23389:E23389"/>
    <mergeCell ref="G23389:H23389"/>
    <mergeCell ref="I23389:J23389"/>
    <mergeCell ref="K23389:L23389"/>
    <mergeCell ref="M23389:N23389"/>
    <mergeCell ref="O23387:P23387"/>
    <mergeCell ref="A23388:C23388"/>
    <mergeCell ref="D23388:E23388"/>
    <mergeCell ref="G23388:H23388"/>
    <mergeCell ref="I23388:J23388"/>
    <mergeCell ref="K23388:L23388"/>
    <mergeCell ref="M23388:N23388"/>
    <mergeCell ref="O23388:P23388"/>
    <mergeCell ref="A23387:C23387"/>
    <mergeCell ref="D23387:E23387"/>
    <mergeCell ref="G23387:H23387"/>
    <mergeCell ref="I23387:J23387"/>
    <mergeCell ref="K23387:L23387"/>
    <mergeCell ref="M23387:N23387"/>
    <mergeCell ref="O23384:P23384"/>
    <mergeCell ref="A23385:C23385"/>
    <mergeCell ref="D23385:E23385"/>
    <mergeCell ref="G23385:H23385"/>
    <mergeCell ref="I23385:J23385"/>
    <mergeCell ref="K23385:L23385"/>
    <mergeCell ref="M23385:N23385"/>
    <mergeCell ref="O23385:P23385"/>
    <mergeCell ref="A23384:C23384"/>
    <mergeCell ref="D23384:E23384"/>
    <mergeCell ref="G23384:H23384"/>
    <mergeCell ref="I23384:J23384"/>
    <mergeCell ref="K23384:L23384"/>
    <mergeCell ref="M23384:N23384"/>
    <mergeCell ref="B23408:K23408"/>
    <mergeCell ref="L23408:M23408"/>
    <mergeCell ref="N23408:P23408"/>
    <mergeCell ref="A23409:B23409"/>
    <mergeCell ref="C23409:D23409"/>
    <mergeCell ref="E23409:G23409"/>
    <mergeCell ref="H23409:I23409"/>
    <mergeCell ref="J23409:O23409"/>
    <mergeCell ref="B23406:K23406"/>
    <mergeCell ref="L23406:M23406"/>
    <mergeCell ref="N23406:P23406"/>
    <mergeCell ref="B23407:K23407"/>
    <mergeCell ref="L23407:M23407"/>
    <mergeCell ref="N23407:P23407"/>
    <mergeCell ref="B23403:K23403"/>
    <mergeCell ref="L23403:M23403"/>
    <mergeCell ref="N23403:P23403"/>
    <mergeCell ref="A23404:P23404"/>
    <mergeCell ref="B23405:K23405"/>
    <mergeCell ref="L23405:M23405"/>
    <mergeCell ref="N23405:P23405"/>
    <mergeCell ref="A23398:P23398"/>
    <mergeCell ref="A23399:P23399"/>
    <mergeCell ref="A23401:P23401"/>
    <mergeCell ref="B23402:K23402"/>
    <mergeCell ref="L23402:M23402"/>
    <mergeCell ref="N23402:P23402"/>
    <mergeCell ref="A23394:H23394"/>
    <mergeCell ref="I23394:J23394"/>
    <mergeCell ref="K23394:L23394"/>
    <mergeCell ref="M23394:N23394"/>
    <mergeCell ref="O23394:P23394"/>
    <mergeCell ref="A23396:P23396"/>
    <mergeCell ref="O23418:P23418"/>
    <mergeCell ref="A23419:C23419"/>
    <mergeCell ref="D23419:E23419"/>
    <mergeCell ref="G23419:H23419"/>
    <mergeCell ref="I23419:J23419"/>
    <mergeCell ref="K23419:L23419"/>
    <mergeCell ref="M23419:N23419"/>
    <mergeCell ref="O23419:P23419"/>
    <mergeCell ref="A23418:C23418"/>
    <mergeCell ref="D23418:E23418"/>
    <mergeCell ref="G23418:H23418"/>
    <mergeCell ref="I23418:J23418"/>
    <mergeCell ref="K23418:L23418"/>
    <mergeCell ref="M23418:N23418"/>
    <mergeCell ref="A23415:P23415"/>
    <mergeCell ref="A23416:C23416"/>
    <mergeCell ref="D23416:E23416"/>
    <mergeCell ref="G23416:H23416"/>
    <mergeCell ref="I23416:J23416"/>
    <mergeCell ref="K23416:L23416"/>
    <mergeCell ref="M23416:N23416"/>
    <mergeCell ref="O23416:P23416"/>
    <mergeCell ref="A23412:H23412"/>
    <mergeCell ref="I23412:J23412"/>
    <mergeCell ref="K23412:L23412"/>
    <mergeCell ref="M23412:N23412"/>
    <mergeCell ref="O23412:P23412"/>
    <mergeCell ref="A23413:N23413"/>
    <mergeCell ref="O23413:P23413"/>
    <mergeCell ref="A23410:C23411"/>
    <mergeCell ref="D23410:E23411"/>
    <mergeCell ref="F23410:F23411"/>
    <mergeCell ref="G23410:H23411"/>
    <mergeCell ref="I23410:P23410"/>
    <mergeCell ref="I23411:J23411"/>
    <mergeCell ref="K23411:L23411"/>
    <mergeCell ref="M23411:N23411"/>
    <mergeCell ref="O23411:P23411"/>
    <mergeCell ref="A23427:H23427"/>
    <mergeCell ref="I23427:J23427"/>
    <mergeCell ref="K23427:L23427"/>
    <mergeCell ref="M23427:N23427"/>
    <mergeCell ref="O23427:P23427"/>
    <mergeCell ref="A23429:H23429"/>
    <mergeCell ref="I23429:J23429"/>
    <mergeCell ref="K23429:L23429"/>
    <mergeCell ref="M23429:N23429"/>
    <mergeCell ref="O23429:P23429"/>
    <mergeCell ref="O23423:P23423"/>
    <mergeCell ref="A23425:N23425"/>
    <mergeCell ref="O23425:P23425"/>
    <mergeCell ref="A23426:H23426"/>
    <mergeCell ref="I23426:J23426"/>
    <mergeCell ref="K23426:L23426"/>
    <mergeCell ref="M23426:N23426"/>
    <mergeCell ref="O23426:P23426"/>
    <mergeCell ref="A23423:C23423"/>
    <mergeCell ref="D23423:E23423"/>
    <mergeCell ref="G23423:H23423"/>
    <mergeCell ref="I23423:J23423"/>
    <mergeCell ref="K23423:L23423"/>
    <mergeCell ref="M23423:N23423"/>
    <mergeCell ref="O23420:P23420"/>
    <mergeCell ref="A23422:C23422"/>
    <mergeCell ref="D23422:E23422"/>
    <mergeCell ref="G23422:H23422"/>
    <mergeCell ref="I23422:J23422"/>
    <mergeCell ref="K23422:L23422"/>
    <mergeCell ref="M23422:N23422"/>
    <mergeCell ref="O23422:P23422"/>
    <mergeCell ref="A23420:C23420"/>
    <mergeCell ref="D23420:E23420"/>
    <mergeCell ref="G23420:H23420"/>
    <mergeCell ref="I23420:J23420"/>
    <mergeCell ref="K23420:L23420"/>
    <mergeCell ref="M23420:N23420"/>
    <mergeCell ref="O23437:P23437"/>
    <mergeCell ref="A23439:C23439"/>
    <mergeCell ref="D23439:E23439"/>
    <mergeCell ref="G23439:H23439"/>
    <mergeCell ref="I23439:J23439"/>
    <mergeCell ref="K23439:L23439"/>
    <mergeCell ref="M23439:N23439"/>
    <mergeCell ref="O23439:P23439"/>
    <mergeCell ref="A23437:C23437"/>
    <mergeCell ref="D23437:E23437"/>
    <mergeCell ref="G23437:H23437"/>
    <mergeCell ref="I23437:J23437"/>
    <mergeCell ref="K23437:L23437"/>
    <mergeCell ref="M23437:N23437"/>
    <mergeCell ref="O23434:P23434"/>
    <mergeCell ref="A23436:C23436"/>
    <mergeCell ref="D23436:E23436"/>
    <mergeCell ref="G23436:H23436"/>
    <mergeCell ref="I23436:J23436"/>
    <mergeCell ref="K23436:L23436"/>
    <mergeCell ref="M23436:N23436"/>
    <mergeCell ref="O23436:P23436"/>
    <mergeCell ref="A23434:C23434"/>
    <mergeCell ref="D23434:E23434"/>
    <mergeCell ref="G23434:H23434"/>
    <mergeCell ref="I23434:J23434"/>
    <mergeCell ref="K23434:L23434"/>
    <mergeCell ref="M23434:N23434"/>
    <mergeCell ref="A23430:N23430"/>
    <mergeCell ref="O23430:P23430"/>
    <mergeCell ref="A23432:P23432"/>
    <mergeCell ref="A23433:C23433"/>
    <mergeCell ref="D23433:E23433"/>
    <mergeCell ref="G23433:H23433"/>
    <mergeCell ref="I23433:J23433"/>
    <mergeCell ref="K23433:L23433"/>
    <mergeCell ref="M23433:N23433"/>
    <mergeCell ref="O23433:P23433"/>
    <mergeCell ref="A23447:N23447"/>
    <mergeCell ref="O23447:P23447"/>
    <mergeCell ref="A23448:P23448"/>
    <mergeCell ref="A23450:C23450"/>
    <mergeCell ref="D23450:E23450"/>
    <mergeCell ref="G23450:H23450"/>
    <mergeCell ref="I23450:J23450"/>
    <mergeCell ref="K23450:L23450"/>
    <mergeCell ref="M23450:N23450"/>
    <mergeCell ref="O23450:P23450"/>
    <mergeCell ref="A23444:H23444"/>
    <mergeCell ref="I23444:J23444"/>
    <mergeCell ref="K23444:L23444"/>
    <mergeCell ref="M23444:N23444"/>
    <mergeCell ref="O23444:P23444"/>
    <mergeCell ref="A23446:H23446"/>
    <mergeCell ref="I23446:J23446"/>
    <mergeCell ref="K23446:L23446"/>
    <mergeCell ref="M23446:N23446"/>
    <mergeCell ref="O23446:P23446"/>
    <mergeCell ref="O23440:P23440"/>
    <mergeCell ref="A23441:N23441"/>
    <mergeCell ref="O23441:P23441"/>
    <mergeCell ref="A23443:H23443"/>
    <mergeCell ref="I23443:J23443"/>
    <mergeCell ref="K23443:L23443"/>
    <mergeCell ref="M23443:N23443"/>
    <mergeCell ref="O23443:P23443"/>
    <mergeCell ref="A23440:C23440"/>
    <mergeCell ref="D23440:E23440"/>
    <mergeCell ref="G23440:H23440"/>
    <mergeCell ref="I23440:J23440"/>
    <mergeCell ref="K23440:L23440"/>
    <mergeCell ref="M23440:N23440"/>
    <mergeCell ref="B23467:K23467"/>
    <mergeCell ref="L23467:M23467"/>
    <mergeCell ref="N23467:P23467"/>
    <mergeCell ref="A23468:B23468"/>
    <mergeCell ref="C23468:D23468"/>
    <mergeCell ref="E23468:G23468"/>
    <mergeCell ref="H23468:I23468"/>
    <mergeCell ref="J23468:O23468"/>
    <mergeCell ref="B23465:K23465"/>
    <mergeCell ref="L23465:M23465"/>
    <mergeCell ref="N23465:P23465"/>
    <mergeCell ref="B23466:K23466"/>
    <mergeCell ref="L23466:M23466"/>
    <mergeCell ref="N23466:P23466"/>
    <mergeCell ref="B23462:K23462"/>
    <mergeCell ref="L23462:M23462"/>
    <mergeCell ref="N23462:P23462"/>
    <mergeCell ref="A23463:P23463"/>
    <mergeCell ref="B23464:K23464"/>
    <mergeCell ref="L23464:M23464"/>
    <mergeCell ref="N23464:P23464"/>
    <mergeCell ref="A23455:P23455"/>
    <mergeCell ref="A23457:P23457"/>
    <mergeCell ref="A23458:P23458"/>
    <mergeCell ref="A23460:P23460"/>
    <mergeCell ref="B23461:K23461"/>
    <mergeCell ref="L23461:M23461"/>
    <mergeCell ref="N23461:P23461"/>
    <mergeCell ref="O23451:P23451"/>
    <mergeCell ref="A23453:C23453"/>
    <mergeCell ref="D23453:E23453"/>
    <mergeCell ref="G23453:H23453"/>
    <mergeCell ref="I23453:J23453"/>
    <mergeCell ref="K23453:L23453"/>
    <mergeCell ref="M23453:N23453"/>
    <mergeCell ref="O23453:P23453"/>
    <mergeCell ref="A23451:C23451"/>
    <mergeCell ref="D23451:E23451"/>
    <mergeCell ref="G23451:H23451"/>
    <mergeCell ref="I23451:J23451"/>
    <mergeCell ref="K23451:L23451"/>
    <mergeCell ref="M23451:N23451"/>
    <mergeCell ref="O23474:P23474"/>
    <mergeCell ref="A23475:N23475"/>
    <mergeCell ref="O23475:P23475"/>
    <mergeCell ref="A23477:H23477"/>
    <mergeCell ref="I23477:J23477"/>
    <mergeCell ref="K23477:L23477"/>
    <mergeCell ref="M23477:N23477"/>
    <mergeCell ref="O23477:P23477"/>
    <mergeCell ref="A23474:C23474"/>
    <mergeCell ref="D23474:E23474"/>
    <mergeCell ref="G23474:H23474"/>
    <mergeCell ref="I23474:J23474"/>
    <mergeCell ref="K23474:L23474"/>
    <mergeCell ref="M23474:N23474"/>
    <mergeCell ref="O23471:P23471"/>
    <mergeCell ref="A23472:C23472"/>
    <mergeCell ref="D23472:E23472"/>
    <mergeCell ref="G23472:H23472"/>
    <mergeCell ref="I23472:J23472"/>
    <mergeCell ref="K23472:L23472"/>
    <mergeCell ref="M23472:N23472"/>
    <mergeCell ref="O23472:P23472"/>
    <mergeCell ref="A23471:C23471"/>
    <mergeCell ref="D23471:E23471"/>
    <mergeCell ref="G23471:H23471"/>
    <mergeCell ref="I23471:J23471"/>
    <mergeCell ref="K23471:L23471"/>
    <mergeCell ref="M23471:N23471"/>
    <mergeCell ref="A23469:C23470"/>
    <mergeCell ref="D23469:E23470"/>
    <mergeCell ref="F23469:F23470"/>
    <mergeCell ref="G23469:H23470"/>
    <mergeCell ref="I23469:P23469"/>
    <mergeCell ref="I23470:J23470"/>
    <mergeCell ref="K23470:L23470"/>
    <mergeCell ref="M23470:N23470"/>
    <mergeCell ref="O23470:P23470"/>
    <mergeCell ref="O23485:P23485"/>
    <mergeCell ref="A23486:C23486"/>
    <mergeCell ref="D23486:E23486"/>
    <mergeCell ref="G23486:H23486"/>
    <mergeCell ref="I23486:J23486"/>
    <mergeCell ref="K23486:L23486"/>
    <mergeCell ref="M23486:N23486"/>
    <mergeCell ref="O23486:P23486"/>
    <mergeCell ref="A23485:C23485"/>
    <mergeCell ref="D23485:E23485"/>
    <mergeCell ref="G23485:H23485"/>
    <mergeCell ref="I23485:J23485"/>
    <mergeCell ref="K23485:L23485"/>
    <mergeCell ref="M23485:N23485"/>
    <mergeCell ref="A23481:N23481"/>
    <mergeCell ref="O23481:P23481"/>
    <mergeCell ref="A23482:P23482"/>
    <mergeCell ref="A23484:C23484"/>
    <mergeCell ref="D23484:E23484"/>
    <mergeCell ref="G23484:H23484"/>
    <mergeCell ref="I23484:J23484"/>
    <mergeCell ref="K23484:L23484"/>
    <mergeCell ref="M23484:N23484"/>
    <mergeCell ref="O23484:P23484"/>
    <mergeCell ref="A23478:H23478"/>
    <mergeCell ref="I23478:J23478"/>
    <mergeCell ref="K23478:L23478"/>
    <mergeCell ref="M23478:N23478"/>
    <mergeCell ref="O23478:P23478"/>
    <mergeCell ref="A23479:H23479"/>
    <mergeCell ref="I23479:J23479"/>
    <mergeCell ref="K23479:L23479"/>
    <mergeCell ref="M23479:N23479"/>
    <mergeCell ref="O23479:P23479"/>
    <mergeCell ref="A23495:H23495"/>
    <mergeCell ref="I23495:J23495"/>
    <mergeCell ref="K23495:L23495"/>
    <mergeCell ref="M23495:N23495"/>
    <mergeCell ref="O23495:P23495"/>
    <mergeCell ref="A23496:H23496"/>
    <mergeCell ref="I23496:J23496"/>
    <mergeCell ref="K23496:L23496"/>
    <mergeCell ref="M23496:N23496"/>
    <mergeCell ref="O23496:P23496"/>
    <mergeCell ref="O23491:P23491"/>
    <mergeCell ref="A23492:N23492"/>
    <mergeCell ref="O23492:P23492"/>
    <mergeCell ref="A23493:H23493"/>
    <mergeCell ref="I23493:J23493"/>
    <mergeCell ref="K23493:L23493"/>
    <mergeCell ref="M23493:N23493"/>
    <mergeCell ref="O23493:P23493"/>
    <mergeCell ref="A23491:C23491"/>
    <mergeCell ref="D23491:E23491"/>
    <mergeCell ref="G23491:H23491"/>
    <mergeCell ref="I23491:J23491"/>
    <mergeCell ref="K23491:L23491"/>
    <mergeCell ref="M23491:N23491"/>
    <mergeCell ref="O23488:P23488"/>
    <mergeCell ref="A23489:C23489"/>
    <mergeCell ref="D23489:E23489"/>
    <mergeCell ref="G23489:H23489"/>
    <mergeCell ref="I23489:J23489"/>
    <mergeCell ref="K23489:L23489"/>
    <mergeCell ref="M23489:N23489"/>
    <mergeCell ref="O23489:P23489"/>
    <mergeCell ref="A23488:C23488"/>
    <mergeCell ref="D23488:E23488"/>
    <mergeCell ref="G23488:H23488"/>
    <mergeCell ref="I23488:J23488"/>
    <mergeCell ref="K23488:L23488"/>
    <mergeCell ref="M23488:N23488"/>
    <mergeCell ref="O23505:P23505"/>
    <mergeCell ref="A23506:C23506"/>
    <mergeCell ref="D23506:E23506"/>
    <mergeCell ref="G23506:H23506"/>
    <mergeCell ref="I23506:J23506"/>
    <mergeCell ref="K23506:L23506"/>
    <mergeCell ref="M23506:N23506"/>
    <mergeCell ref="O23506:P23506"/>
    <mergeCell ref="A23505:C23505"/>
    <mergeCell ref="D23505:E23505"/>
    <mergeCell ref="G23505:H23505"/>
    <mergeCell ref="I23505:J23505"/>
    <mergeCell ref="K23505:L23505"/>
    <mergeCell ref="M23505:N23505"/>
    <mergeCell ref="O23502:P23502"/>
    <mergeCell ref="A23503:C23503"/>
    <mergeCell ref="D23503:E23503"/>
    <mergeCell ref="G23503:H23503"/>
    <mergeCell ref="I23503:J23503"/>
    <mergeCell ref="K23503:L23503"/>
    <mergeCell ref="M23503:N23503"/>
    <mergeCell ref="O23503:P23503"/>
    <mergeCell ref="A23502:C23502"/>
    <mergeCell ref="D23502:E23502"/>
    <mergeCell ref="G23502:H23502"/>
    <mergeCell ref="I23502:J23502"/>
    <mergeCell ref="K23502:L23502"/>
    <mergeCell ref="M23502:N23502"/>
    <mergeCell ref="A23498:N23498"/>
    <mergeCell ref="O23498:P23498"/>
    <mergeCell ref="A23499:P23499"/>
    <mergeCell ref="A23500:C23500"/>
    <mergeCell ref="D23500:E23500"/>
    <mergeCell ref="G23500:H23500"/>
    <mergeCell ref="I23500:J23500"/>
    <mergeCell ref="K23500:L23500"/>
    <mergeCell ref="M23500:N23500"/>
    <mergeCell ref="O23500:P23500"/>
    <mergeCell ref="B23521:K23521"/>
    <mergeCell ref="L23521:M23521"/>
    <mergeCell ref="N23521:P23521"/>
    <mergeCell ref="A23522:P23522"/>
    <mergeCell ref="B23523:K23523"/>
    <mergeCell ref="L23523:M23523"/>
    <mergeCell ref="N23523:P23523"/>
    <mergeCell ref="A23516:P23516"/>
    <mergeCell ref="A23517:P23517"/>
    <mergeCell ref="A23519:P23519"/>
    <mergeCell ref="B23520:K23520"/>
    <mergeCell ref="L23520:M23520"/>
    <mergeCell ref="N23520:P23520"/>
    <mergeCell ref="A23512:H23512"/>
    <mergeCell ref="I23512:J23512"/>
    <mergeCell ref="K23512:L23512"/>
    <mergeCell ref="M23512:N23512"/>
    <mergeCell ref="O23512:P23512"/>
    <mergeCell ref="A23514:P23514"/>
    <mergeCell ref="O23507:P23507"/>
    <mergeCell ref="A23509:N23509"/>
    <mergeCell ref="O23509:P23509"/>
    <mergeCell ref="A23510:H23510"/>
    <mergeCell ref="I23510:J23510"/>
    <mergeCell ref="K23510:L23510"/>
    <mergeCell ref="M23510:N23510"/>
    <mergeCell ref="O23510:P23510"/>
    <mergeCell ref="A23507:C23507"/>
    <mergeCell ref="D23507:E23507"/>
    <mergeCell ref="G23507:H23507"/>
    <mergeCell ref="I23507:J23507"/>
    <mergeCell ref="K23507:L23507"/>
    <mergeCell ref="M23507:N23507"/>
    <mergeCell ref="A23533:P23533"/>
    <mergeCell ref="A23534:C23534"/>
    <mergeCell ref="D23534:E23534"/>
    <mergeCell ref="G23534:H23534"/>
    <mergeCell ref="I23534:J23534"/>
    <mergeCell ref="K23534:L23534"/>
    <mergeCell ref="M23534:N23534"/>
    <mergeCell ref="O23534:P23534"/>
    <mergeCell ref="A23530:H23530"/>
    <mergeCell ref="I23530:J23530"/>
    <mergeCell ref="K23530:L23530"/>
    <mergeCell ref="M23530:N23530"/>
    <mergeCell ref="O23530:P23530"/>
    <mergeCell ref="A23531:N23531"/>
    <mergeCell ref="O23531:P23531"/>
    <mergeCell ref="A23528:C23529"/>
    <mergeCell ref="D23528:E23529"/>
    <mergeCell ref="F23528:F23529"/>
    <mergeCell ref="G23528:H23529"/>
    <mergeCell ref="I23528:P23528"/>
    <mergeCell ref="I23529:J23529"/>
    <mergeCell ref="K23529:L23529"/>
    <mergeCell ref="M23529:N23529"/>
    <mergeCell ref="O23529:P23529"/>
    <mergeCell ref="B23526:K23526"/>
    <mergeCell ref="L23526:M23526"/>
    <mergeCell ref="N23526:P23526"/>
    <mergeCell ref="A23527:B23527"/>
    <mergeCell ref="C23527:D23527"/>
    <mergeCell ref="E23527:G23527"/>
    <mergeCell ref="H23527:I23527"/>
    <mergeCell ref="J23527:O23527"/>
    <mergeCell ref="B23524:K23524"/>
    <mergeCell ref="L23524:M23524"/>
    <mergeCell ref="N23524:P23524"/>
    <mergeCell ref="B23525:K23525"/>
    <mergeCell ref="L23525:M23525"/>
    <mergeCell ref="N23525:P23525"/>
    <mergeCell ref="O23541:P23541"/>
    <mergeCell ref="A23543:N23543"/>
    <mergeCell ref="O23543:P23543"/>
    <mergeCell ref="A23544:H23544"/>
    <mergeCell ref="I23544:J23544"/>
    <mergeCell ref="K23544:L23544"/>
    <mergeCell ref="M23544:N23544"/>
    <mergeCell ref="O23544:P23544"/>
    <mergeCell ref="A23541:C23541"/>
    <mergeCell ref="D23541:E23541"/>
    <mergeCell ref="G23541:H23541"/>
    <mergeCell ref="I23541:J23541"/>
    <mergeCell ref="K23541:L23541"/>
    <mergeCell ref="M23541:N23541"/>
    <mergeCell ref="O23538:P23538"/>
    <mergeCell ref="A23540:C23540"/>
    <mergeCell ref="D23540:E23540"/>
    <mergeCell ref="G23540:H23540"/>
    <mergeCell ref="I23540:J23540"/>
    <mergeCell ref="K23540:L23540"/>
    <mergeCell ref="M23540:N23540"/>
    <mergeCell ref="O23540:P23540"/>
    <mergeCell ref="A23538:C23538"/>
    <mergeCell ref="D23538:E23538"/>
    <mergeCell ref="G23538:H23538"/>
    <mergeCell ref="I23538:J23538"/>
    <mergeCell ref="K23538:L23538"/>
    <mergeCell ref="M23538:N23538"/>
    <mergeCell ref="O23536:P23536"/>
    <mergeCell ref="A23537:C23537"/>
    <mergeCell ref="D23537:E23537"/>
    <mergeCell ref="G23537:H23537"/>
    <mergeCell ref="I23537:J23537"/>
    <mergeCell ref="K23537:L23537"/>
    <mergeCell ref="M23537:N23537"/>
    <mergeCell ref="O23537:P23537"/>
    <mergeCell ref="A23536:C23536"/>
    <mergeCell ref="D23536:E23536"/>
    <mergeCell ref="G23536:H23536"/>
    <mergeCell ref="I23536:J23536"/>
    <mergeCell ref="K23536:L23536"/>
    <mergeCell ref="M23536:N23536"/>
    <mergeCell ref="O23552:P23552"/>
    <mergeCell ref="A23554:C23554"/>
    <mergeCell ref="D23554:E23554"/>
    <mergeCell ref="G23554:H23554"/>
    <mergeCell ref="I23554:J23554"/>
    <mergeCell ref="K23554:L23554"/>
    <mergeCell ref="M23554:N23554"/>
    <mergeCell ref="O23554:P23554"/>
    <mergeCell ref="A23552:C23552"/>
    <mergeCell ref="D23552:E23552"/>
    <mergeCell ref="G23552:H23552"/>
    <mergeCell ref="I23552:J23552"/>
    <mergeCell ref="K23552:L23552"/>
    <mergeCell ref="M23552:N23552"/>
    <mergeCell ref="A23548:N23548"/>
    <mergeCell ref="O23548:P23548"/>
    <mergeCell ref="A23550:P23550"/>
    <mergeCell ref="A23551:C23551"/>
    <mergeCell ref="D23551:E23551"/>
    <mergeCell ref="G23551:H23551"/>
    <mergeCell ref="I23551:J23551"/>
    <mergeCell ref="K23551:L23551"/>
    <mergeCell ref="M23551:N23551"/>
    <mergeCell ref="O23551:P23551"/>
    <mergeCell ref="A23545:H23545"/>
    <mergeCell ref="I23545:J23545"/>
    <mergeCell ref="K23545:L23545"/>
    <mergeCell ref="M23545:N23545"/>
    <mergeCell ref="O23545:P23545"/>
    <mergeCell ref="A23547:H23547"/>
    <mergeCell ref="I23547:J23547"/>
    <mergeCell ref="K23547:L23547"/>
    <mergeCell ref="M23547:N23547"/>
    <mergeCell ref="O23547:P23547"/>
    <mergeCell ref="A23562:H23562"/>
    <mergeCell ref="I23562:J23562"/>
    <mergeCell ref="K23562:L23562"/>
    <mergeCell ref="M23562:N23562"/>
    <mergeCell ref="O23562:P23562"/>
    <mergeCell ref="A23564:H23564"/>
    <mergeCell ref="I23564:J23564"/>
    <mergeCell ref="K23564:L23564"/>
    <mergeCell ref="M23564:N23564"/>
    <mergeCell ref="O23564:P23564"/>
    <mergeCell ref="O23558:P23558"/>
    <mergeCell ref="A23559:N23559"/>
    <mergeCell ref="O23559:P23559"/>
    <mergeCell ref="A23561:H23561"/>
    <mergeCell ref="I23561:J23561"/>
    <mergeCell ref="K23561:L23561"/>
    <mergeCell ref="M23561:N23561"/>
    <mergeCell ref="O23561:P23561"/>
    <mergeCell ref="A23558:C23558"/>
    <mergeCell ref="D23558:E23558"/>
    <mergeCell ref="G23558:H23558"/>
    <mergeCell ref="I23558:J23558"/>
    <mergeCell ref="K23558:L23558"/>
    <mergeCell ref="M23558:N23558"/>
    <mergeCell ref="O23555:P23555"/>
    <mergeCell ref="A23557:C23557"/>
    <mergeCell ref="D23557:E23557"/>
    <mergeCell ref="G23557:H23557"/>
    <mergeCell ref="I23557:J23557"/>
    <mergeCell ref="K23557:L23557"/>
    <mergeCell ref="M23557:N23557"/>
    <mergeCell ref="O23557:P23557"/>
    <mergeCell ref="A23555:C23555"/>
    <mergeCell ref="D23555:E23555"/>
    <mergeCell ref="G23555:H23555"/>
    <mergeCell ref="I23555:J23555"/>
    <mergeCell ref="K23555:L23555"/>
    <mergeCell ref="M23555:N23555"/>
    <mergeCell ref="B23580:K23580"/>
    <mergeCell ref="L23580:M23580"/>
    <mergeCell ref="N23580:P23580"/>
    <mergeCell ref="A23581:P23581"/>
    <mergeCell ref="B23582:K23582"/>
    <mergeCell ref="L23582:M23582"/>
    <mergeCell ref="N23582:P23582"/>
    <mergeCell ref="A23573:P23573"/>
    <mergeCell ref="A23575:P23575"/>
    <mergeCell ref="A23576:P23576"/>
    <mergeCell ref="A23578:P23578"/>
    <mergeCell ref="B23579:K23579"/>
    <mergeCell ref="L23579:M23579"/>
    <mergeCell ref="N23579:P23579"/>
    <mergeCell ref="O23569:P23569"/>
    <mergeCell ref="A23571:C23571"/>
    <mergeCell ref="D23571:E23571"/>
    <mergeCell ref="G23571:H23571"/>
    <mergeCell ref="I23571:J23571"/>
    <mergeCell ref="K23571:L23571"/>
    <mergeCell ref="M23571:N23571"/>
    <mergeCell ref="O23571:P23571"/>
    <mergeCell ref="A23569:C23569"/>
    <mergeCell ref="D23569:E23569"/>
    <mergeCell ref="G23569:H23569"/>
    <mergeCell ref="I23569:J23569"/>
    <mergeCell ref="K23569:L23569"/>
    <mergeCell ref="M23569:N23569"/>
    <mergeCell ref="A23565:N23565"/>
    <mergeCell ref="O23565:P23565"/>
    <mergeCell ref="A23566:P23566"/>
    <mergeCell ref="A23568:C23568"/>
    <mergeCell ref="D23568:E23568"/>
    <mergeCell ref="G23568:H23568"/>
    <mergeCell ref="I23568:J23568"/>
    <mergeCell ref="K23568:L23568"/>
    <mergeCell ref="M23568:N23568"/>
    <mergeCell ref="O23568:P23568"/>
    <mergeCell ref="O23589:P23589"/>
    <mergeCell ref="A23590:C23590"/>
    <mergeCell ref="D23590:E23590"/>
    <mergeCell ref="G23590:H23590"/>
    <mergeCell ref="I23590:J23590"/>
    <mergeCell ref="K23590:L23590"/>
    <mergeCell ref="M23590:N23590"/>
    <mergeCell ref="O23590:P23590"/>
    <mergeCell ref="A23589:C23589"/>
    <mergeCell ref="D23589:E23589"/>
    <mergeCell ref="G23589:H23589"/>
    <mergeCell ref="I23589:J23589"/>
    <mergeCell ref="K23589:L23589"/>
    <mergeCell ref="M23589:N23589"/>
    <mergeCell ref="A23587:C23588"/>
    <mergeCell ref="D23587:E23588"/>
    <mergeCell ref="F23587:F23588"/>
    <mergeCell ref="G23587:H23588"/>
    <mergeCell ref="I23587:P23587"/>
    <mergeCell ref="I23588:J23588"/>
    <mergeCell ref="K23588:L23588"/>
    <mergeCell ref="M23588:N23588"/>
    <mergeCell ref="O23588:P23588"/>
    <mergeCell ref="B23585:K23585"/>
    <mergeCell ref="L23585:M23585"/>
    <mergeCell ref="N23585:P23585"/>
    <mergeCell ref="A23586:B23586"/>
    <mergeCell ref="C23586:D23586"/>
    <mergeCell ref="E23586:G23586"/>
    <mergeCell ref="H23586:I23586"/>
    <mergeCell ref="J23586:O23586"/>
    <mergeCell ref="B23583:K23583"/>
    <mergeCell ref="L23583:M23583"/>
    <mergeCell ref="N23583:P23583"/>
    <mergeCell ref="B23584:K23584"/>
    <mergeCell ref="L23584:M23584"/>
    <mergeCell ref="N23584:P23584"/>
    <mergeCell ref="A23599:N23599"/>
    <mergeCell ref="O23599:P23599"/>
    <mergeCell ref="A23600:P23600"/>
    <mergeCell ref="A23602:C23602"/>
    <mergeCell ref="D23602:E23602"/>
    <mergeCell ref="G23602:H23602"/>
    <mergeCell ref="I23602:J23602"/>
    <mergeCell ref="K23602:L23602"/>
    <mergeCell ref="M23602:N23602"/>
    <mergeCell ref="O23602:P23602"/>
    <mergeCell ref="A23596:H23596"/>
    <mergeCell ref="I23596:J23596"/>
    <mergeCell ref="K23596:L23596"/>
    <mergeCell ref="M23596:N23596"/>
    <mergeCell ref="O23596:P23596"/>
    <mergeCell ref="A23597:H23597"/>
    <mergeCell ref="I23597:J23597"/>
    <mergeCell ref="K23597:L23597"/>
    <mergeCell ref="M23597:N23597"/>
    <mergeCell ref="O23597:P23597"/>
    <mergeCell ref="O23592:P23592"/>
    <mergeCell ref="A23593:N23593"/>
    <mergeCell ref="O23593:P23593"/>
    <mergeCell ref="A23595:H23595"/>
    <mergeCell ref="I23595:J23595"/>
    <mergeCell ref="K23595:L23595"/>
    <mergeCell ref="M23595:N23595"/>
    <mergeCell ref="O23595:P23595"/>
    <mergeCell ref="A23592:C23592"/>
    <mergeCell ref="D23592:E23592"/>
    <mergeCell ref="G23592:H23592"/>
    <mergeCell ref="I23592:J23592"/>
    <mergeCell ref="K23592:L23592"/>
    <mergeCell ref="M23592:N23592"/>
    <mergeCell ref="O23609:P23609"/>
    <mergeCell ref="A23610:N23610"/>
    <mergeCell ref="O23610:P23610"/>
    <mergeCell ref="A23611:H23611"/>
    <mergeCell ref="I23611:J23611"/>
    <mergeCell ref="K23611:L23611"/>
    <mergeCell ref="M23611:N23611"/>
    <mergeCell ref="O23611:P23611"/>
    <mergeCell ref="A23609:C23609"/>
    <mergeCell ref="D23609:E23609"/>
    <mergeCell ref="G23609:H23609"/>
    <mergeCell ref="I23609:J23609"/>
    <mergeCell ref="K23609:L23609"/>
    <mergeCell ref="M23609:N23609"/>
    <mergeCell ref="O23606:P23606"/>
    <mergeCell ref="A23607:C23607"/>
    <mergeCell ref="D23607:E23607"/>
    <mergeCell ref="G23607:H23607"/>
    <mergeCell ref="I23607:J23607"/>
    <mergeCell ref="K23607:L23607"/>
    <mergeCell ref="M23607:N23607"/>
    <mergeCell ref="O23607:P23607"/>
    <mergeCell ref="A23606:C23606"/>
    <mergeCell ref="D23606:E23606"/>
    <mergeCell ref="G23606:H23606"/>
    <mergeCell ref="I23606:J23606"/>
    <mergeCell ref="K23606:L23606"/>
    <mergeCell ref="M23606:N23606"/>
    <mergeCell ref="O23603:P23603"/>
    <mergeCell ref="A23604:C23604"/>
    <mergeCell ref="D23604:E23604"/>
    <mergeCell ref="G23604:H23604"/>
    <mergeCell ref="I23604:J23604"/>
    <mergeCell ref="K23604:L23604"/>
    <mergeCell ref="M23604:N23604"/>
    <mergeCell ref="O23604:P23604"/>
    <mergeCell ref="A23603:C23603"/>
    <mergeCell ref="D23603:E23603"/>
    <mergeCell ref="G23603:H23603"/>
    <mergeCell ref="I23603:J23603"/>
    <mergeCell ref="K23603:L23603"/>
    <mergeCell ref="M23603:N23603"/>
    <mergeCell ref="O23620:P23620"/>
    <mergeCell ref="A23621:C23621"/>
    <mergeCell ref="D23621:E23621"/>
    <mergeCell ref="G23621:H23621"/>
    <mergeCell ref="I23621:J23621"/>
    <mergeCell ref="K23621:L23621"/>
    <mergeCell ref="M23621:N23621"/>
    <mergeCell ref="O23621:P23621"/>
    <mergeCell ref="A23620:C23620"/>
    <mergeCell ref="D23620:E23620"/>
    <mergeCell ref="G23620:H23620"/>
    <mergeCell ref="I23620:J23620"/>
    <mergeCell ref="K23620:L23620"/>
    <mergeCell ref="M23620:N23620"/>
    <mergeCell ref="A23616:N23616"/>
    <mergeCell ref="O23616:P23616"/>
    <mergeCell ref="A23617:P23617"/>
    <mergeCell ref="A23618:C23618"/>
    <mergeCell ref="D23618:E23618"/>
    <mergeCell ref="G23618:H23618"/>
    <mergeCell ref="I23618:J23618"/>
    <mergeCell ref="K23618:L23618"/>
    <mergeCell ref="M23618:N23618"/>
    <mergeCell ref="O23618:P23618"/>
    <mergeCell ref="A23613:H23613"/>
    <mergeCell ref="I23613:J23613"/>
    <mergeCell ref="K23613:L23613"/>
    <mergeCell ref="M23613:N23613"/>
    <mergeCell ref="O23613:P23613"/>
    <mergeCell ref="A23614:H23614"/>
    <mergeCell ref="I23614:J23614"/>
    <mergeCell ref="K23614:L23614"/>
    <mergeCell ref="M23614:N23614"/>
    <mergeCell ref="O23614:P23614"/>
    <mergeCell ref="A23634:P23634"/>
    <mergeCell ref="A23635:P23635"/>
    <mergeCell ref="A23637:P23637"/>
    <mergeCell ref="B23638:K23638"/>
    <mergeCell ref="L23638:M23638"/>
    <mergeCell ref="N23638:P23638"/>
    <mergeCell ref="A23630:H23630"/>
    <mergeCell ref="I23630:J23630"/>
    <mergeCell ref="K23630:L23630"/>
    <mergeCell ref="M23630:N23630"/>
    <mergeCell ref="O23630:P23630"/>
    <mergeCell ref="A23632:P23632"/>
    <mergeCell ref="O23625:P23625"/>
    <mergeCell ref="A23627:N23627"/>
    <mergeCell ref="O23627:P23627"/>
    <mergeCell ref="A23628:H23628"/>
    <mergeCell ref="I23628:J23628"/>
    <mergeCell ref="K23628:L23628"/>
    <mergeCell ref="M23628:N23628"/>
    <mergeCell ref="O23628:P23628"/>
    <mergeCell ref="A23625:C23625"/>
    <mergeCell ref="D23625:E23625"/>
    <mergeCell ref="G23625:H23625"/>
    <mergeCell ref="I23625:J23625"/>
    <mergeCell ref="K23625:L23625"/>
    <mergeCell ref="M23625:N23625"/>
    <mergeCell ref="O23623:P23623"/>
    <mergeCell ref="A23624:C23624"/>
    <mergeCell ref="D23624:E23624"/>
    <mergeCell ref="G23624:H23624"/>
    <mergeCell ref="I23624:J23624"/>
    <mergeCell ref="K23624:L23624"/>
    <mergeCell ref="M23624:N23624"/>
    <mergeCell ref="O23624:P23624"/>
    <mergeCell ref="A23623:C23623"/>
    <mergeCell ref="D23623:E23623"/>
    <mergeCell ref="G23623:H23623"/>
    <mergeCell ref="I23623:J23623"/>
    <mergeCell ref="K23623:L23623"/>
    <mergeCell ref="M23623:N23623"/>
    <mergeCell ref="A23648:H23648"/>
    <mergeCell ref="I23648:J23648"/>
    <mergeCell ref="K23648:L23648"/>
    <mergeCell ref="M23648:N23648"/>
    <mergeCell ref="O23648:P23648"/>
    <mergeCell ref="A23649:N23649"/>
    <mergeCell ref="O23649:P23649"/>
    <mergeCell ref="A23646:C23647"/>
    <mergeCell ref="D23646:E23647"/>
    <mergeCell ref="F23646:F23647"/>
    <mergeCell ref="G23646:H23647"/>
    <mergeCell ref="I23646:P23646"/>
    <mergeCell ref="I23647:J23647"/>
    <mergeCell ref="K23647:L23647"/>
    <mergeCell ref="M23647:N23647"/>
    <mergeCell ref="O23647:P23647"/>
    <mergeCell ref="B23644:K23644"/>
    <mergeCell ref="L23644:M23644"/>
    <mergeCell ref="N23644:P23644"/>
    <mergeCell ref="A23645:B23645"/>
    <mergeCell ref="C23645:D23645"/>
    <mergeCell ref="E23645:G23645"/>
    <mergeCell ref="H23645:I23645"/>
    <mergeCell ref="J23645:O23645"/>
    <mergeCell ref="B23642:K23642"/>
    <mergeCell ref="L23642:M23642"/>
    <mergeCell ref="N23642:P23642"/>
    <mergeCell ref="B23643:K23643"/>
    <mergeCell ref="L23643:M23643"/>
    <mergeCell ref="N23643:P23643"/>
    <mergeCell ref="B23639:K23639"/>
    <mergeCell ref="L23639:M23639"/>
    <mergeCell ref="N23639:P23639"/>
    <mergeCell ref="A23640:P23640"/>
    <mergeCell ref="B23641:K23641"/>
    <mergeCell ref="L23641:M23641"/>
    <mergeCell ref="N23641:P23641"/>
    <mergeCell ref="O23656:P23656"/>
    <mergeCell ref="A23658:C23658"/>
    <mergeCell ref="D23658:E23658"/>
    <mergeCell ref="G23658:H23658"/>
    <mergeCell ref="I23658:J23658"/>
    <mergeCell ref="K23658:L23658"/>
    <mergeCell ref="M23658:N23658"/>
    <mergeCell ref="O23658:P23658"/>
    <mergeCell ref="A23656:C23656"/>
    <mergeCell ref="D23656:E23656"/>
    <mergeCell ref="G23656:H23656"/>
    <mergeCell ref="I23656:J23656"/>
    <mergeCell ref="K23656:L23656"/>
    <mergeCell ref="M23656:N23656"/>
    <mergeCell ref="O23654:P23654"/>
    <mergeCell ref="A23655:C23655"/>
    <mergeCell ref="D23655:E23655"/>
    <mergeCell ref="G23655:H23655"/>
    <mergeCell ref="I23655:J23655"/>
    <mergeCell ref="K23655:L23655"/>
    <mergeCell ref="M23655:N23655"/>
    <mergeCell ref="O23655:P23655"/>
    <mergeCell ref="A23654:C23654"/>
    <mergeCell ref="D23654:E23654"/>
    <mergeCell ref="G23654:H23654"/>
    <mergeCell ref="I23654:J23654"/>
    <mergeCell ref="K23654:L23654"/>
    <mergeCell ref="M23654:N23654"/>
    <mergeCell ref="A23651:P23651"/>
    <mergeCell ref="A23652:C23652"/>
    <mergeCell ref="D23652:E23652"/>
    <mergeCell ref="G23652:H23652"/>
    <mergeCell ref="I23652:J23652"/>
    <mergeCell ref="K23652:L23652"/>
    <mergeCell ref="M23652:N23652"/>
    <mergeCell ref="O23652:P23652"/>
    <mergeCell ref="A23666:N23666"/>
    <mergeCell ref="O23666:P23666"/>
    <mergeCell ref="A23668:P23668"/>
    <mergeCell ref="A23669:C23669"/>
    <mergeCell ref="D23669:E23669"/>
    <mergeCell ref="G23669:H23669"/>
    <mergeCell ref="I23669:J23669"/>
    <mergeCell ref="K23669:L23669"/>
    <mergeCell ref="M23669:N23669"/>
    <mergeCell ref="O23669:P23669"/>
    <mergeCell ref="A23663:H23663"/>
    <mergeCell ref="I23663:J23663"/>
    <mergeCell ref="K23663:L23663"/>
    <mergeCell ref="M23663:N23663"/>
    <mergeCell ref="O23663:P23663"/>
    <mergeCell ref="A23665:H23665"/>
    <mergeCell ref="I23665:J23665"/>
    <mergeCell ref="K23665:L23665"/>
    <mergeCell ref="M23665:N23665"/>
    <mergeCell ref="O23665:P23665"/>
    <mergeCell ref="O23659:P23659"/>
    <mergeCell ref="A23661:N23661"/>
    <mergeCell ref="O23661:P23661"/>
    <mergeCell ref="A23662:H23662"/>
    <mergeCell ref="I23662:J23662"/>
    <mergeCell ref="K23662:L23662"/>
    <mergeCell ref="M23662:N23662"/>
    <mergeCell ref="O23662:P23662"/>
    <mergeCell ref="A23659:C23659"/>
    <mergeCell ref="D23659:E23659"/>
    <mergeCell ref="G23659:H23659"/>
    <mergeCell ref="I23659:J23659"/>
    <mergeCell ref="K23659:L23659"/>
    <mergeCell ref="M23659:N23659"/>
    <mergeCell ref="O23676:P23676"/>
    <mergeCell ref="A23677:N23677"/>
    <mergeCell ref="O23677:P23677"/>
    <mergeCell ref="A23679:H23679"/>
    <mergeCell ref="I23679:J23679"/>
    <mergeCell ref="K23679:L23679"/>
    <mergeCell ref="M23679:N23679"/>
    <mergeCell ref="O23679:P23679"/>
    <mergeCell ref="A23676:C23676"/>
    <mergeCell ref="D23676:E23676"/>
    <mergeCell ref="G23676:H23676"/>
    <mergeCell ref="I23676:J23676"/>
    <mergeCell ref="K23676:L23676"/>
    <mergeCell ref="M23676:N23676"/>
    <mergeCell ref="O23673:P23673"/>
    <mergeCell ref="A23675:C23675"/>
    <mergeCell ref="D23675:E23675"/>
    <mergeCell ref="G23675:H23675"/>
    <mergeCell ref="I23675:J23675"/>
    <mergeCell ref="K23675:L23675"/>
    <mergeCell ref="M23675:N23675"/>
    <mergeCell ref="O23675:P23675"/>
    <mergeCell ref="A23673:C23673"/>
    <mergeCell ref="D23673:E23673"/>
    <mergeCell ref="G23673:H23673"/>
    <mergeCell ref="I23673:J23673"/>
    <mergeCell ref="K23673:L23673"/>
    <mergeCell ref="M23673:N23673"/>
    <mergeCell ref="O23670:P23670"/>
    <mergeCell ref="A23672:C23672"/>
    <mergeCell ref="D23672:E23672"/>
    <mergeCell ref="G23672:H23672"/>
    <mergeCell ref="I23672:J23672"/>
    <mergeCell ref="K23672:L23672"/>
    <mergeCell ref="M23672:N23672"/>
    <mergeCell ref="O23672:P23672"/>
    <mergeCell ref="A23670:C23670"/>
    <mergeCell ref="D23670:E23670"/>
    <mergeCell ref="G23670:H23670"/>
    <mergeCell ref="I23670:J23670"/>
    <mergeCell ref="K23670:L23670"/>
    <mergeCell ref="M23670:N23670"/>
    <mergeCell ref="O23687:P23687"/>
    <mergeCell ref="A23689:C23689"/>
    <mergeCell ref="D23689:E23689"/>
    <mergeCell ref="G23689:H23689"/>
    <mergeCell ref="I23689:J23689"/>
    <mergeCell ref="K23689:L23689"/>
    <mergeCell ref="M23689:N23689"/>
    <mergeCell ref="O23689:P23689"/>
    <mergeCell ref="A23687:C23687"/>
    <mergeCell ref="D23687:E23687"/>
    <mergeCell ref="G23687:H23687"/>
    <mergeCell ref="I23687:J23687"/>
    <mergeCell ref="K23687:L23687"/>
    <mergeCell ref="M23687:N23687"/>
    <mergeCell ref="A23683:N23683"/>
    <mergeCell ref="O23683:P23683"/>
    <mergeCell ref="A23684:P23684"/>
    <mergeCell ref="A23686:C23686"/>
    <mergeCell ref="D23686:E23686"/>
    <mergeCell ref="G23686:H23686"/>
    <mergeCell ref="I23686:J23686"/>
    <mergeCell ref="K23686:L23686"/>
    <mergeCell ref="M23686:N23686"/>
    <mergeCell ref="O23686:P23686"/>
    <mergeCell ref="A23680:H23680"/>
    <mergeCell ref="I23680:J23680"/>
    <mergeCell ref="K23680:L23680"/>
    <mergeCell ref="M23680:N23680"/>
    <mergeCell ref="O23680:P23680"/>
    <mergeCell ref="A23682:H23682"/>
    <mergeCell ref="I23682:J23682"/>
    <mergeCell ref="K23682:L23682"/>
    <mergeCell ref="M23682:N23682"/>
    <mergeCell ref="O23682:P23682"/>
    <mergeCell ref="A23705:C23706"/>
    <mergeCell ref="D23705:E23706"/>
    <mergeCell ref="F23705:F23706"/>
    <mergeCell ref="G23705:H23706"/>
    <mergeCell ref="I23705:P23705"/>
    <mergeCell ref="I23706:J23706"/>
    <mergeCell ref="K23706:L23706"/>
    <mergeCell ref="M23706:N23706"/>
    <mergeCell ref="O23706:P23706"/>
    <mergeCell ref="B23703:K23703"/>
    <mergeCell ref="L23703:M23703"/>
    <mergeCell ref="N23703:P23703"/>
    <mergeCell ref="A23704:B23704"/>
    <mergeCell ref="C23704:D23704"/>
    <mergeCell ref="E23704:G23704"/>
    <mergeCell ref="H23704:I23704"/>
    <mergeCell ref="J23704:O23704"/>
    <mergeCell ref="B23701:K23701"/>
    <mergeCell ref="L23701:M23701"/>
    <mergeCell ref="N23701:P23701"/>
    <mergeCell ref="B23702:K23702"/>
    <mergeCell ref="L23702:M23702"/>
    <mergeCell ref="N23702:P23702"/>
    <mergeCell ref="B23698:K23698"/>
    <mergeCell ref="L23698:M23698"/>
    <mergeCell ref="N23698:P23698"/>
    <mergeCell ref="A23699:P23699"/>
    <mergeCell ref="B23700:K23700"/>
    <mergeCell ref="L23700:M23700"/>
    <mergeCell ref="N23700:P23700"/>
    <mergeCell ref="A23691:P23691"/>
    <mergeCell ref="A23693:P23693"/>
    <mergeCell ref="A23694:P23694"/>
    <mergeCell ref="A23696:P23696"/>
    <mergeCell ref="B23697:K23697"/>
    <mergeCell ref="L23697:M23697"/>
    <mergeCell ref="N23697:P23697"/>
    <mergeCell ref="A23714:H23714"/>
    <mergeCell ref="I23714:J23714"/>
    <mergeCell ref="K23714:L23714"/>
    <mergeCell ref="M23714:N23714"/>
    <mergeCell ref="O23714:P23714"/>
    <mergeCell ref="A23715:H23715"/>
    <mergeCell ref="I23715:J23715"/>
    <mergeCell ref="K23715:L23715"/>
    <mergeCell ref="M23715:N23715"/>
    <mergeCell ref="O23715:P23715"/>
    <mergeCell ref="O23710:P23710"/>
    <mergeCell ref="A23711:N23711"/>
    <mergeCell ref="O23711:P23711"/>
    <mergeCell ref="A23713:H23713"/>
    <mergeCell ref="I23713:J23713"/>
    <mergeCell ref="K23713:L23713"/>
    <mergeCell ref="M23713:N23713"/>
    <mergeCell ref="O23713:P23713"/>
    <mergeCell ref="A23710:C23710"/>
    <mergeCell ref="D23710:E23710"/>
    <mergeCell ref="G23710:H23710"/>
    <mergeCell ref="I23710:J23710"/>
    <mergeCell ref="K23710:L23710"/>
    <mergeCell ref="M23710:N23710"/>
    <mergeCell ref="O23707:P23707"/>
    <mergeCell ref="A23708:C23708"/>
    <mergeCell ref="D23708:E23708"/>
    <mergeCell ref="G23708:H23708"/>
    <mergeCell ref="I23708:J23708"/>
    <mergeCell ref="K23708:L23708"/>
    <mergeCell ref="M23708:N23708"/>
    <mergeCell ref="O23708:P23708"/>
    <mergeCell ref="A23707:C23707"/>
    <mergeCell ref="D23707:E23707"/>
    <mergeCell ref="G23707:H23707"/>
    <mergeCell ref="I23707:J23707"/>
    <mergeCell ref="K23707:L23707"/>
    <mergeCell ref="M23707:N23707"/>
    <mergeCell ref="O23724:P23724"/>
    <mergeCell ref="A23725:C23725"/>
    <mergeCell ref="D23725:E23725"/>
    <mergeCell ref="G23725:H23725"/>
    <mergeCell ref="I23725:J23725"/>
    <mergeCell ref="K23725:L23725"/>
    <mergeCell ref="M23725:N23725"/>
    <mergeCell ref="O23725:P23725"/>
    <mergeCell ref="A23724:C23724"/>
    <mergeCell ref="D23724:E23724"/>
    <mergeCell ref="G23724:H23724"/>
    <mergeCell ref="I23724:J23724"/>
    <mergeCell ref="K23724:L23724"/>
    <mergeCell ref="M23724:N23724"/>
    <mergeCell ref="O23721:P23721"/>
    <mergeCell ref="A23722:C23722"/>
    <mergeCell ref="D23722:E23722"/>
    <mergeCell ref="G23722:H23722"/>
    <mergeCell ref="I23722:J23722"/>
    <mergeCell ref="K23722:L23722"/>
    <mergeCell ref="M23722:N23722"/>
    <mergeCell ref="O23722:P23722"/>
    <mergeCell ref="A23721:C23721"/>
    <mergeCell ref="D23721:E23721"/>
    <mergeCell ref="G23721:H23721"/>
    <mergeCell ref="I23721:J23721"/>
    <mergeCell ref="K23721:L23721"/>
    <mergeCell ref="M23721:N23721"/>
    <mergeCell ref="A23717:N23717"/>
    <mergeCell ref="O23717:P23717"/>
    <mergeCell ref="A23718:P23718"/>
    <mergeCell ref="A23720:C23720"/>
    <mergeCell ref="D23720:E23720"/>
    <mergeCell ref="G23720:H23720"/>
    <mergeCell ref="I23720:J23720"/>
    <mergeCell ref="K23720:L23720"/>
    <mergeCell ref="M23720:N23720"/>
    <mergeCell ref="O23720:P23720"/>
    <mergeCell ref="A23734:N23734"/>
    <mergeCell ref="O23734:P23734"/>
    <mergeCell ref="A23735:P23735"/>
    <mergeCell ref="A23736:C23736"/>
    <mergeCell ref="D23736:E23736"/>
    <mergeCell ref="G23736:H23736"/>
    <mergeCell ref="I23736:J23736"/>
    <mergeCell ref="K23736:L23736"/>
    <mergeCell ref="M23736:N23736"/>
    <mergeCell ref="O23736:P23736"/>
    <mergeCell ref="A23731:H23731"/>
    <mergeCell ref="I23731:J23731"/>
    <mergeCell ref="K23731:L23731"/>
    <mergeCell ref="M23731:N23731"/>
    <mergeCell ref="O23731:P23731"/>
    <mergeCell ref="A23732:H23732"/>
    <mergeCell ref="I23732:J23732"/>
    <mergeCell ref="K23732:L23732"/>
    <mergeCell ref="M23732:N23732"/>
    <mergeCell ref="O23732:P23732"/>
    <mergeCell ref="O23727:P23727"/>
    <mergeCell ref="A23728:N23728"/>
    <mergeCell ref="O23728:P23728"/>
    <mergeCell ref="A23729:H23729"/>
    <mergeCell ref="I23729:J23729"/>
    <mergeCell ref="K23729:L23729"/>
    <mergeCell ref="M23729:N23729"/>
    <mergeCell ref="O23729:P23729"/>
    <mergeCell ref="A23727:C23727"/>
    <mergeCell ref="D23727:E23727"/>
    <mergeCell ref="G23727:H23727"/>
    <mergeCell ref="I23727:J23727"/>
    <mergeCell ref="K23727:L23727"/>
    <mergeCell ref="M23727:N23727"/>
    <mergeCell ref="O23743:P23743"/>
    <mergeCell ref="A23745:N23745"/>
    <mergeCell ref="O23745:P23745"/>
    <mergeCell ref="A23746:H23746"/>
    <mergeCell ref="I23746:J23746"/>
    <mergeCell ref="K23746:L23746"/>
    <mergeCell ref="M23746:N23746"/>
    <mergeCell ref="O23746:P23746"/>
    <mergeCell ref="A23743:C23743"/>
    <mergeCell ref="D23743:E23743"/>
    <mergeCell ref="G23743:H23743"/>
    <mergeCell ref="I23743:J23743"/>
    <mergeCell ref="K23743:L23743"/>
    <mergeCell ref="M23743:N23743"/>
    <mergeCell ref="O23741:P23741"/>
    <mergeCell ref="A23742:C23742"/>
    <mergeCell ref="D23742:E23742"/>
    <mergeCell ref="G23742:H23742"/>
    <mergeCell ref="I23742:J23742"/>
    <mergeCell ref="K23742:L23742"/>
    <mergeCell ref="M23742:N23742"/>
    <mergeCell ref="O23742:P23742"/>
    <mergeCell ref="A23741:C23741"/>
    <mergeCell ref="D23741:E23741"/>
    <mergeCell ref="G23741:H23741"/>
    <mergeCell ref="I23741:J23741"/>
    <mergeCell ref="K23741:L23741"/>
    <mergeCell ref="M23741:N23741"/>
    <mergeCell ref="O23738:P23738"/>
    <mergeCell ref="A23739:C23739"/>
    <mergeCell ref="D23739:E23739"/>
    <mergeCell ref="G23739:H23739"/>
    <mergeCell ref="I23739:J23739"/>
    <mergeCell ref="K23739:L23739"/>
    <mergeCell ref="M23739:N23739"/>
    <mergeCell ref="O23739:P23739"/>
    <mergeCell ref="A23738:C23738"/>
    <mergeCell ref="D23738:E23738"/>
    <mergeCell ref="G23738:H23738"/>
    <mergeCell ref="I23738:J23738"/>
    <mergeCell ref="K23738:L23738"/>
    <mergeCell ref="M23738:N23738"/>
    <mergeCell ref="B23762:K23762"/>
    <mergeCell ref="L23762:M23762"/>
    <mergeCell ref="N23762:P23762"/>
    <mergeCell ref="A23763:B23763"/>
    <mergeCell ref="C23763:D23763"/>
    <mergeCell ref="E23763:G23763"/>
    <mergeCell ref="H23763:I23763"/>
    <mergeCell ref="J23763:O23763"/>
    <mergeCell ref="B23760:K23760"/>
    <mergeCell ref="L23760:M23760"/>
    <mergeCell ref="N23760:P23760"/>
    <mergeCell ref="B23761:K23761"/>
    <mergeCell ref="L23761:M23761"/>
    <mergeCell ref="N23761:P23761"/>
    <mergeCell ref="B23757:K23757"/>
    <mergeCell ref="L23757:M23757"/>
    <mergeCell ref="N23757:P23757"/>
    <mergeCell ref="A23758:P23758"/>
    <mergeCell ref="B23759:K23759"/>
    <mergeCell ref="L23759:M23759"/>
    <mergeCell ref="N23759:P23759"/>
    <mergeCell ref="A23752:P23752"/>
    <mergeCell ref="A23753:P23753"/>
    <mergeCell ref="A23755:P23755"/>
    <mergeCell ref="B23756:K23756"/>
    <mergeCell ref="L23756:M23756"/>
    <mergeCell ref="N23756:P23756"/>
    <mergeCell ref="A23748:H23748"/>
    <mergeCell ref="I23748:J23748"/>
    <mergeCell ref="K23748:L23748"/>
    <mergeCell ref="M23748:N23748"/>
    <mergeCell ref="O23748:P23748"/>
    <mergeCell ref="A23750:P23750"/>
    <mergeCell ref="O23772:P23772"/>
    <mergeCell ref="A23773:C23773"/>
    <mergeCell ref="D23773:E23773"/>
    <mergeCell ref="G23773:H23773"/>
    <mergeCell ref="I23773:J23773"/>
    <mergeCell ref="K23773:L23773"/>
    <mergeCell ref="M23773:N23773"/>
    <mergeCell ref="O23773:P23773"/>
    <mergeCell ref="A23772:C23772"/>
    <mergeCell ref="D23772:E23772"/>
    <mergeCell ref="G23772:H23772"/>
    <mergeCell ref="I23772:J23772"/>
    <mergeCell ref="K23772:L23772"/>
    <mergeCell ref="M23772:N23772"/>
    <mergeCell ref="A23769:P23769"/>
    <mergeCell ref="A23770:C23770"/>
    <mergeCell ref="D23770:E23770"/>
    <mergeCell ref="G23770:H23770"/>
    <mergeCell ref="I23770:J23770"/>
    <mergeCell ref="K23770:L23770"/>
    <mergeCell ref="M23770:N23770"/>
    <mergeCell ref="O23770:P23770"/>
    <mergeCell ref="A23766:H23766"/>
    <mergeCell ref="I23766:J23766"/>
    <mergeCell ref="K23766:L23766"/>
    <mergeCell ref="M23766:N23766"/>
    <mergeCell ref="O23766:P23766"/>
    <mergeCell ref="A23767:N23767"/>
    <mergeCell ref="O23767:P23767"/>
    <mergeCell ref="A23764:C23765"/>
    <mergeCell ref="D23764:E23765"/>
    <mergeCell ref="F23764:F23765"/>
    <mergeCell ref="G23764:H23765"/>
    <mergeCell ref="I23764:P23764"/>
    <mergeCell ref="I23765:J23765"/>
    <mergeCell ref="K23765:L23765"/>
    <mergeCell ref="M23765:N23765"/>
    <mergeCell ref="O23765:P23765"/>
    <mergeCell ref="A23781:H23781"/>
    <mergeCell ref="I23781:J23781"/>
    <mergeCell ref="K23781:L23781"/>
    <mergeCell ref="M23781:N23781"/>
    <mergeCell ref="O23781:P23781"/>
    <mergeCell ref="A23783:H23783"/>
    <mergeCell ref="I23783:J23783"/>
    <mergeCell ref="K23783:L23783"/>
    <mergeCell ref="M23783:N23783"/>
    <mergeCell ref="O23783:P23783"/>
    <mergeCell ref="O23777:P23777"/>
    <mergeCell ref="A23779:N23779"/>
    <mergeCell ref="O23779:P23779"/>
    <mergeCell ref="A23780:H23780"/>
    <mergeCell ref="I23780:J23780"/>
    <mergeCell ref="K23780:L23780"/>
    <mergeCell ref="M23780:N23780"/>
    <mergeCell ref="O23780:P23780"/>
    <mergeCell ref="A23777:C23777"/>
    <mergeCell ref="D23777:E23777"/>
    <mergeCell ref="G23777:H23777"/>
    <mergeCell ref="I23777:J23777"/>
    <mergeCell ref="K23777:L23777"/>
    <mergeCell ref="M23777:N23777"/>
    <mergeCell ref="O23774:P23774"/>
    <mergeCell ref="A23776:C23776"/>
    <mergeCell ref="D23776:E23776"/>
    <mergeCell ref="G23776:H23776"/>
    <mergeCell ref="I23776:J23776"/>
    <mergeCell ref="K23776:L23776"/>
    <mergeCell ref="M23776:N23776"/>
    <mergeCell ref="O23776:P23776"/>
    <mergeCell ref="A23774:C23774"/>
    <mergeCell ref="D23774:E23774"/>
    <mergeCell ref="G23774:H23774"/>
    <mergeCell ref="I23774:J23774"/>
    <mergeCell ref="K23774:L23774"/>
    <mergeCell ref="M23774:N23774"/>
    <mergeCell ref="O23791:P23791"/>
    <mergeCell ref="A23793:C23793"/>
    <mergeCell ref="D23793:E23793"/>
    <mergeCell ref="G23793:H23793"/>
    <mergeCell ref="I23793:J23793"/>
    <mergeCell ref="K23793:L23793"/>
    <mergeCell ref="M23793:N23793"/>
    <mergeCell ref="O23793:P23793"/>
    <mergeCell ref="A23791:C23791"/>
    <mergeCell ref="D23791:E23791"/>
    <mergeCell ref="G23791:H23791"/>
    <mergeCell ref="I23791:J23791"/>
    <mergeCell ref="K23791:L23791"/>
    <mergeCell ref="M23791:N23791"/>
    <mergeCell ref="O23788:P23788"/>
    <mergeCell ref="A23790:C23790"/>
    <mergeCell ref="D23790:E23790"/>
    <mergeCell ref="G23790:H23790"/>
    <mergeCell ref="I23790:J23790"/>
    <mergeCell ref="K23790:L23790"/>
    <mergeCell ref="M23790:N23790"/>
    <mergeCell ref="O23790:P23790"/>
    <mergeCell ref="A23788:C23788"/>
    <mergeCell ref="D23788:E23788"/>
    <mergeCell ref="G23788:H23788"/>
    <mergeCell ref="I23788:J23788"/>
    <mergeCell ref="K23788:L23788"/>
    <mergeCell ref="M23788:N23788"/>
    <mergeCell ref="A23784:N23784"/>
    <mergeCell ref="O23784:P23784"/>
    <mergeCell ref="A23786:P23786"/>
    <mergeCell ref="A23787:C23787"/>
    <mergeCell ref="D23787:E23787"/>
    <mergeCell ref="G23787:H23787"/>
    <mergeCell ref="I23787:J23787"/>
    <mergeCell ref="K23787:L23787"/>
    <mergeCell ref="M23787:N23787"/>
    <mergeCell ref="O23787:P23787"/>
    <mergeCell ref="A23801:N23801"/>
    <mergeCell ref="O23801:P23801"/>
    <mergeCell ref="A23802:P23802"/>
    <mergeCell ref="A23804:C23804"/>
    <mergeCell ref="D23804:E23804"/>
    <mergeCell ref="G23804:H23804"/>
    <mergeCell ref="I23804:J23804"/>
    <mergeCell ref="K23804:L23804"/>
    <mergeCell ref="M23804:N23804"/>
    <mergeCell ref="O23804:P23804"/>
    <mergeCell ref="A23798:H23798"/>
    <mergeCell ref="I23798:J23798"/>
    <mergeCell ref="K23798:L23798"/>
    <mergeCell ref="M23798:N23798"/>
    <mergeCell ref="O23798:P23798"/>
    <mergeCell ref="A23800:H23800"/>
    <mergeCell ref="I23800:J23800"/>
    <mergeCell ref="K23800:L23800"/>
    <mergeCell ref="M23800:N23800"/>
    <mergeCell ref="O23800:P23800"/>
    <mergeCell ref="O23794:P23794"/>
    <mergeCell ref="A23795:N23795"/>
    <mergeCell ref="O23795:P23795"/>
    <mergeCell ref="A23797:H23797"/>
    <mergeCell ref="I23797:J23797"/>
    <mergeCell ref="K23797:L23797"/>
    <mergeCell ref="M23797:N23797"/>
    <mergeCell ref="O23797:P23797"/>
    <mergeCell ref="A23794:C23794"/>
    <mergeCell ref="D23794:E23794"/>
    <mergeCell ref="G23794:H23794"/>
    <mergeCell ref="I23794:J23794"/>
    <mergeCell ref="K23794:L23794"/>
    <mergeCell ref="M23794:N23794"/>
    <mergeCell ref="B23821:K23821"/>
    <mergeCell ref="L23821:M23821"/>
    <mergeCell ref="N23821:P23821"/>
    <mergeCell ref="A23822:B23822"/>
    <mergeCell ref="C23822:D23822"/>
    <mergeCell ref="E23822:G23822"/>
    <mergeCell ref="H23822:I23822"/>
    <mergeCell ref="J23822:O23822"/>
    <mergeCell ref="B23819:K23819"/>
    <mergeCell ref="L23819:M23819"/>
    <mergeCell ref="N23819:P23819"/>
    <mergeCell ref="B23820:K23820"/>
    <mergeCell ref="L23820:M23820"/>
    <mergeCell ref="N23820:P23820"/>
    <mergeCell ref="B23816:K23816"/>
    <mergeCell ref="L23816:M23816"/>
    <mergeCell ref="N23816:P23816"/>
    <mergeCell ref="A23817:P23817"/>
    <mergeCell ref="B23818:K23818"/>
    <mergeCell ref="L23818:M23818"/>
    <mergeCell ref="N23818:P23818"/>
    <mergeCell ref="A23809:P23809"/>
    <mergeCell ref="A23811:P23811"/>
    <mergeCell ref="A23812:P23812"/>
    <mergeCell ref="A23814:P23814"/>
    <mergeCell ref="B23815:K23815"/>
    <mergeCell ref="L23815:M23815"/>
    <mergeCell ref="N23815:P23815"/>
    <mergeCell ref="O23805:P23805"/>
    <mergeCell ref="A23807:C23807"/>
    <mergeCell ref="D23807:E23807"/>
    <mergeCell ref="G23807:H23807"/>
    <mergeCell ref="I23807:J23807"/>
    <mergeCell ref="K23807:L23807"/>
    <mergeCell ref="M23807:N23807"/>
    <mergeCell ref="O23807:P23807"/>
    <mergeCell ref="A23805:C23805"/>
    <mergeCell ref="D23805:E23805"/>
    <mergeCell ref="G23805:H23805"/>
    <mergeCell ref="I23805:J23805"/>
    <mergeCell ref="K23805:L23805"/>
    <mergeCell ref="M23805:N23805"/>
    <mergeCell ref="O23828:P23828"/>
    <mergeCell ref="A23829:N23829"/>
    <mergeCell ref="O23829:P23829"/>
    <mergeCell ref="A23831:H23831"/>
    <mergeCell ref="I23831:J23831"/>
    <mergeCell ref="K23831:L23831"/>
    <mergeCell ref="M23831:N23831"/>
    <mergeCell ref="O23831:P23831"/>
    <mergeCell ref="A23828:C23828"/>
    <mergeCell ref="D23828:E23828"/>
    <mergeCell ref="G23828:H23828"/>
    <mergeCell ref="I23828:J23828"/>
    <mergeCell ref="K23828:L23828"/>
    <mergeCell ref="M23828:N23828"/>
    <mergeCell ref="O23825:P23825"/>
    <mergeCell ref="A23826:C23826"/>
    <mergeCell ref="D23826:E23826"/>
    <mergeCell ref="G23826:H23826"/>
    <mergeCell ref="I23826:J23826"/>
    <mergeCell ref="K23826:L23826"/>
    <mergeCell ref="M23826:N23826"/>
    <mergeCell ref="O23826:P23826"/>
    <mergeCell ref="A23825:C23825"/>
    <mergeCell ref="D23825:E23825"/>
    <mergeCell ref="G23825:H23825"/>
    <mergeCell ref="I23825:J23825"/>
    <mergeCell ref="K23825:L23825"/>
    <mergeCell ref="M23825:N23825"/>
    <mergeCell ref="A23823:C23824"/>
    <mergeCell ref="D23823:E23824"/>
    <mergeCell ref="F23823:F23824"/>
    <mergeCell ref="G23823:H23824"/>
    <mergeCell ref="I23823:P23823"/>
    <mergeCell ref="I23824:J23824"/>
    <mergeCell ref="K23824:L23824"/>
    <mergeCell ref="M23824:N23824"/>
    <mergeCell ref="O23824:P23824"/>
    <mergeCell ref="O23839:P23839"/>
    <mergeCell ref="A23840:C23840"/>
    <mergeCell ref="D23840:E23840"/>
    <mergeCell ref="G23840:H23840"/>
    <mergeCell ref="I23840:J23840"/>
    <mergeCell ref="K23840:L23840"/>
    <mergeCell ref="M23840:N23840"/>
    <mergeCell ref="O23840:P23840"/>
    <mergeCell ref="A23839:C23839"/>
    <mergeCell ref="D23839:E23839"/>
    <mergeCell ref="G23839:H23839"/>
    <mergeCell ref="I23839:J23839"/>
    <mergeCell ref="K23839:L23839"/>
    <mergeCell ref="M23839:N23839"/>
    <mergeCell ref="A23835:N23835"/>
    <mergeCell ref="O23835:P23835"/>
    <mergeCell ref="A23836:P23836"/>
    <mergeCell ref="A23838:C23838"/>
    <mergeCell ref="D23838:E23838"/>
    <mergeCell ref="G23838:H23838"/>
    <mergeCell ref="I23838:J23838"/>
    <mergeCell ref="K23838:L23838"/>
    <mergeCell ref="M23838:N23838"/>
    <mergeCell ref="O23838:P23838"/>
    <mergeCell ref="A23832:H23832"/>
    <mergeCell ref="I23832:J23832"/>
    <mergeCell ref="K23832:L23832"/>
    <mergeCell ref="M23832:N23832"/>
    <mergeCell ref="O23832:P23832"/>
    <mergeCell ref="A23833:H23833"/>
    <mergeCell ref="I23833:J23833"/>
    <mergeCell ref="K23833:L23833"/>
    <mergeCell ref="M23833:N23833"/>
    <mergeCell ref="O23833:P23833"/>
    <mergeCell ref="A23849:H23849"/>
    <mergeCell ref="I23849:J23849"/>
    <mergeCell ref="K23849:L23849"/>
    <mergeCell ref="M23849:N23849"/>
    <mergeCell ref="O23849:P23849"/>
    <mergeCell ref="A23850:H23850"/>
    <mergeCell ref="I23850:J23850"/>
    <mergeCell ref="K23850:L23850"/>
    <mergeCell ref="M23850:N23850"/>
    <mergeCell ref="O23850:P23850"/>
    <mergeCell ref="O23845:P23845"/>
    <mergeCell ref="A23846:N23846"/>
    <mergeCell ref="O23846:P23846"/>
    <mergeCell ref="A23847:H23847"/>
    <mergeCell ref="I23847:J23847"/>
    <mergeCell ref="K23847:L23847"/>
    <mergeCell ref="M23847:N23847"/>
    <mergeCell ref="O23847:P23847"/>
    <mergeCell ref="A23845:C23845"/>
    <mergeCell ref="D23845:E23845"/>
    <mergeCell ref="G23845:H23845"/>
    <mergeCell ref="I23845:J23845"/>
    <mergeCell ref="K23845:L23845"/>
    <mergeCell ref="M23845:N23845"/>
    <mergeCell ref="O23842:P23842"/>
    <mergeCell ref="A23843:C23843"/>
    <mergeCell ref="D23843:E23843"/>
    <mergeCell ref="G23843:H23843"/>
    <mergeCell ref="I23843:J23843"/>
    <mergeCell ref="K23843:L23843"/>
    <mergeCell ref="M23843:N23843"/>
    <mergeCell ref="O23843:P23843"/>
    <mergeCell ref="A23842:C23842"/>
    <mergeCell ref="D23842:E23842"/>
    <mergeCell ref="G23842:H23842"/>
    <mergeCell ref="I23842:J23842"/>
    <mergeCell ref="K23842:L23842"/>
    <mergeCell ref="M23842:N23842"/>
    <mergeCell ref="O23859:P23859"/>
    <mergeCell ref="A23860:C23860"/>
    <mergeCell ref="D23860:E23860"/>
    <mergeCell ref="G23860:H23860"/>
    <mergeCell ref="I23860:J23860"/>
    <mergeCell ref="K23860:L23860"/>
    <mergeCell ref="M23860:N23860"/>
    <mergeCell ref="O23860:P23860"/>
    <mergeCell ref="A23859:C23859"/>
    <mergeCell ref="D23859:E23859"/>
    <mergeCell ref="G23859:H23859"/>
    <mergeCell ref="I23859:J23859"/>
    <mergeCell ref="K23859:L23859"/>
    <mergeCell ref="M23859:N23859"/>
    <mergeCell ref="O23856:P23856"/>
    <mergeCell ref="A23857:C23857"/>
    <mergeCell ref="D23857:E23857"/>
    <mergeCell ref="G23857:H23857"/>
    <mergeCell ref="I23857:J23857"/>
    <mergeCell ref="K23857:L23857"/>
    <mergeCell ref="M23857:N23857"/>
    <mergeCell ref="O23857:P23857"/>
    <mergeCell ref="A23856:C23856"/>
    <mergeCell ref="D23856:E23856"/>
    <mergeCell ref="G23856:H23856"/>
    <mergeCell ref="I23856:J23856"/>
    <mergeCell ref="K23856:L23856"/>
    <mergeCell ref="M23856:N23856"/>
    <mergeCell ref="A23852:N23852"/>
    <mergeCell ref="O23852:P23852"/>
    <mergeCell ref="A23853:P23853"/>
    <mergeCell ref="A23854:C23854"/>
    <mergeCell ref="D23854:E23854"/>
    <mergeCell ref="G23854:H23854"/>
    <mergeCell ref="I23854:J23854"/>
    <mergeCell ref="K23854:L23854"/>
    <mergeCell ref="M23854:N23854"/>
    <mergeCell ref="O23854:P23854"/>
    <mergeCell ref="B23875:K23875"/>
    <mergeCell ref="L23875:M23875"/>
    <mergeCell ref="N23875:P23875"/>
    <mergeCell ref="A23876:P23876"/>
    <mergeCell ref="B23877:K23877"/>
    <mergeCell ref="L23877:M23877"/>
    <mergeCell ref="N23877:P23877"/>
    <mergeCell ref="A23870:P23870"/>
    <mergeCell ref="A23871:P23871"/>
    <mergeCell ref="A23873:P23873"/>
    <mergeCell ref="B23874:K23874"/>
    <mergeCell ref="L23874:M23874"/>
    <mergeCell ref="N23874:P23874"/>
    <mergeCell ref="A23866:H23866"/>
    <mergeCell ref="I23866:J23866"/>
    <mergeCell ref="K23866:L23866"/>
    <mergeCell ref="M23866:N23866"/>
    <mergeCell ref="O23866:P23866"/>
    <mergeCell ref="A23868:P23868"/>
    <mergeCell ref="O23861:P23861"/>
    <mergeCell ref="A23863:N23863"/>
    <mergeCell ref="O23863:P23863"/>
    <mergeCell ref="A23864:H23864"/>
    <mergeCell ref="I23864:J23864"/>
    <mergeCell ref="K23864:L23864"/>
    <mergeCell ref="M23864:N23864"/>
    <mergeCell ref="O23864:P23864"/>
    <mergeCell ref="A23861:C23861"/>
    <mergeCell ref="D23861:E23861"/>
    <mergeCell ref="G23861:H23861"/>
    <mergeCell ref="I23861:J23861"/>
    <mergeCell ref="K23861:L23861"/>
    <mergeCell ref="M23861:N23861"/>
    <mergeCell ref="A23887:P23887"/>
    <mergeCell ref="A23888:C23888"/>
    <mergeCell ref="D23888:E23888"/>
    <mergeCell ref="G23888:H23888"/>
    <mergeCell ref="I23888:J23888"/>
    <mergeCell ref="K23888:L23888"/>
    <mergeCell ref="M23888:N23888"/>
    <mergeCell ref="O23888:P23888"/>
    <mergeCell ref="A23884:H23884"/>
    <mergeCell ref="I23884:J23884"/>
    <mergeCell ref="K23884:L23884"/>
    <mergeCell ref="M23884:N23884"/>
    <mergeCell ref="O23884:P23884"/>
    <mergeCell ref="A23885:N23885"/>
    <mergeCell ref="O23885:P23885"/>
    <mergeCell ref="A23882:C23883"/>
    <mergeCell ref="D23882:E23883"/>
    <mergeCell ref="F23882:F23883"/>
    <mergeCell ref="G23882:H23883"/>
    <mergeCell ref="I23882:P23882"/>
    <mergeCell ref="I23883:J23883"/>
    <mergeCell ref="K23883:L23883"/>
    <mergeCell ref="M23883:N23883"/>
    <mergeCell ref="O23883:P23883"/>
    <mergeCell ref="B23880:K23880"/>
    <mergeCell ref="L23880:M23880"/>
    <mergeCell ref="N23880:P23880"/>
    <mergeCell ref="A23881:B23881"/>
    <mergeCell ref="C23881:D23881"/>
    <mergeCell ref="E23881:G23881"/>
    <mergeCell ref="H23881:I23881"/>
    <mergeCell ref="J23881:O23881"/>
    <mergeCell ref="B23878:K23878"/>
    <mergeCell ref="L23878:M23878"/>
    <mergeCell ref="N23878:P23878"/>
    <mergeCell ref="B23879:K23879"/>
    <mergeCell ref="L23879:M23879"/>
    <mergeCell ref="N23879:P23879"/>
    <mergeCell ref="O23895:P23895"/>
    <mergeCell ref="A23897:N23897"/>
    <mergeCell ref="O23897:P23897"/>
    <mergeCell ref="A23898:H23898"/>
    <mergeCell ref="I23898:J23898"/>
    <mergeCell ref="K23898:L23898"/>
    <mergeCell ref="M23898:N23898"/>
    <mergeCell ref="O23898:P23898"/>
    <mergeCell ref="A23895:C23895"/>
    <mergeCell ref="D23895:E23895"/>
    <mergeCell ref="G23895:H23895"/>
    <mergeCell ref="I23895:J23895"/>
    <mergeCell ref="K23895:L23895"/>
    <mergeCell ref="M23895:N23895"/>
    <mergeCell ref="O23892:P23892"/>
    <mergeCell ref="A23894:C23894"/>
    <mergeCell ref="D23894:E23894"/>
    <mergeCell ref="G23894:H23894"/>
    <mergeCell ref="I23894:J23894"/>
    <mergeCell ref="K23894:L23894"/>
    <mergeCell ref="M23894:N23894"/>
    <mergeCell ref="O23894:P23894"/>
    <mergeCell ref="A23892:C23892"/>
    <mergeCell ref="D23892:E23892"/>
    <mergeCell ref="G23892:H23892"/>
    <mergeCell ref="I23892:J23892"/>
    <mergeCell ref="K23892:L23892"/>
    <mergeCell ref="M23892:N23892"/>
    <mergeCell ref="O23890:P23890"/>
    <mergeCell ref="A23891:C23891"/>
    <mergeCell ref="D23891:E23891"/>
    <mergeCell ref="G23891:H23891"/>
    <mergeCell ref="I23891:J23891"/>
    <mergeCell ref="K23891:L23891"/>
    <mergeCell ref="M23891:N23891"/>
    <mergeCell ref="O23891:P23891"/>
    <mergeCell ref="A23890:C23890"/>
    <mergeCell ref="D23890:E23890"/>
    <mergeCell ref="G23890:H23890"/>
    <mergeCell ref="I23890:J23890"/>
    <mergeCell ref="K23890:L23890"/>
    <mergeCell ref="M23890:N23890"/>
    <mergeCell ref="O23906:P23906"/>
    <mergeCell ref="A23908:C23908"/>
    <mergeCell ref="D23908:E23908"/>
    <mergeCell ref="G23908:H23908"/>
    <mergeCell ref="I23908:J23908"/>
    <mergeCell ref="K23908:L23908"/>
    <mergeCell ref="M23908:N23908"/>
    <mergeCell ref="O23908:P23908"/>
    <mergeCell ref="A23906:C23906"/>
    <mergeCell ref="D23906:E23906"/>
    <mergeCell ref="G23906:H23906"/>
    <mergeCell ref="I23906:J23906"/>
    <mergeCell ref="K23906:L23906"/>
    <mergeCell ref="M23906:N23906"/>
    <mergeCell ref="A23902:N23902"/>
    <mergeCell ref="O23902:P23902"/>
    <mergeCell ref="A23904:P23904"/>
    <mergeCell ref="A23905:C23905"/>
    <mergeCell ref="D23905:E23905"/>
    <mergeCell ref="G23905:H23905"/>
    <mergeCell ref="I23905:J23905"/>
    <mergeCell ref="K23905:L23905"/>
    <mergeCell ref="M23905:N23905"/>
    <mergeCell ref="O23905:P23905"/>
    <mergeCell ref="A23899:H23899"/>
    <mergeCell ref="I23899:J23899"/>
    <mergeCell ref="K23899:L23899"/>
    <mergeCell ref="M23899:N23899"/>
    <mergeCell ref="O23899:P23899"/>
    <mergeCell ref="A23901:H23901"/>
    <mergeCell ref="I23901:J23901"/>
    <mergeCell ref="K23901:L23901"/>
    <mergeCell ref="M23901:N23901"/>
    <mergeCell ref="O23901:P23901"/>
    <mergeCell ref="A23916:H23916"/>
    <mergeCell ref="I23916:J23916"/>
    <mergeCell ref="K23916:L23916"/>
    <mergeCell ref="M23916:N23916"/>
    <mergeCell ref="O23916:P23916"/>
    <mergeCell ref="A23918:H23918"/>
    <mergeCell ref="I23918:J23918"/>
    <mergeCell ref="K23918:L23918"/>
    <mergeCell ref="M23918:N23918"/>
    <mergeCell ref="O23918:P23918"/>
    <mergeCell ref="O23912:P23912"/>
    <mergeCell ref="A23913:N23913"/>
    <mergeCell ref="O23913:P23913"/>
    <mergeCell ref="A23915:H23915"/>
    <mergeCell ref="I23915:J23915"/>
    <mergeCell ref="K23915:L23915"/>
    <mergeCell ref="M23915:N23915"/>
    <mergeCell ref="O23915:P23915"/>
    <mergeCell ref="A23912:C23912"/>
    <mergeCell ref="D23912:E23912"/>
    <mergeCell ref="G23912:H23912"/>
    <mergeCell ref="I23912:J23912"/>
    <mergeCell ref="K23912:L23912"/>
    <mergeCell ref="M23912:N23912"/>
    <mergeCell ref="O23909:P23909"/>
    <mergeCell ref="A23911:C23911"/>
    <mergeCell ref="D23911:E23911"/>
    <mergeCell ref="G23911:H23911"/>
    <mergeCell ref="I23911:J23911"/>
    <mergeCell ref="K23911:L23911"/>
    <mergeCell ref="M23911:N23911"/>
    <mergeCell ref="O23911:P23911"/>
    <mergeCell ref="A23909:C23909"/>
    <mergeCell ref="D23909:E23909"/>
    <mergeCell ref="G23909:H23909"/>
    <mergeCell ref="I23909:J23909"/>
    <mergeCell ref="K23909:L23909"/>
    <mergeCell ref="M23909:N23909"/>
    <mergeCell ref="B23934:K23934"/>
    <mergeCell ref="L23934:M23934"/>
    <mergeCell ref="N23934:P23934"/>
    <mergeCell ref="A23935:P23935"/>
    <mergeCell ref="B23936:K23936"/>
    <mergeCell ref="L23936:M23936"/>
    <mergeCell ref="N23936:P23936"/>
    <mergeCell ref="A23927:P23927"/>
    <mergeCell ref="A23929:P23929"/>
    <mergeCell ref="A23930:P23930"/>
    <mergeCell ref="A23932:P23932"/>
    <mergeCell ref="B23933:K23933"/>
    <mergeCell ref="L23933:M23933"/>
    <mergeCell ref="N23933:P23933"/>
    <mergeCell ref="O23923:P23923"/>
    <mergeCell ref="A23925:C23925"/>
    <mergeCell ref="D23925:E23925"/>
    <mergeCell ref="G23925:H23925"/>
    <mergeCell ref="I23925:J23925"/>
    <mergeCell ref="K23925:L23925"/>
    <mergeCell ref="M23925:N23925"/>
    <mergeCell ref="O23925:P23925"/>
    <mergeCell ref="A23923:C23923"/>
    <mergeCell ref="D23923:E23923"/>
    <mergeCell ref="G23923:H23923"/>
    <mergeCell ref="I23923:J23923"/>
    <mergeCell ref="K23923:L23923"/>
    <mergeCell ref="M23923:N23923"/>
    <mergeCell ref="A23919:N23919"/>
    <mergeCell ref="O23919:P23919"/>
    <mergeCell ref="A23920:P23920"/>
    <mergeCell ref="A23922:C23922"/>
    <mergeCell ref="D23922:E23922"/>
    <mergeCell ref="G23922:H23922"/>
    <mergeCell ref="I23922:J23922"/>
    <mergeCell ref="K23922:L23922"/>
    <mergeCell ref="M23922:N23922"/>
    <mergeCell ref="O23922:P23922"/>
    <mergeCell ref="O23943:P23943"/>
    <mergeCell ref="A23944:C23944"/>
    <mergeCell ref="D23944:E23944"/>
    <mergeCell ref="G23944:H23944"/>
    <mergeCell ref="I23944:J23944"/>
    <mergeCell ref="K23944:L23944"/>
    <mergeCell ref="M23944:N23944"/>
    <mergeCell ref="O23944:P23944"/>
    <mergeCell ref="A23943:C23943"/>
    <mergeCell ref="D23943:E23943"/>
    <mergeCell ref="G23943:H23943"/>
    <mergeCell ref="I23943:J23943"/>
    <mergeCell ref="K23943:L23943"/>
    <mergeCell ref="M23943:N23943"/>
    <mergeCell ref="A23941:C23942"/>
    <mergeCell ref="D23941:E23942"/>
    <mergeCell ref="F23941:F23942"/>
    <mergeCell ref="G23941:H23942"/>
    <mergeCell ref="I23941:P23941"/>
    <mergeCell ref="I23942:J23942"/>
    <mergeCell ref="K23942:L23942"/>
    <mergeCell ref="M23942:N23942"/>
    <mergeCell ref="O23942:P23942"/>
    <mergeCell ref="B23939:K23939"/>
    <mergeCell ref="L23939:M23939"/>
    <mergeCell ref="N23939:P23939"/>
    <mergeCell ref="A23940:B23940"/>
    <mergeCell ref="C23940:D23940"/>
    <mergeCell ref="E23940:G23940"/>
    <mergeCell ref="H23940:I23940"/>
    <mergeCell ref="J23940:O23940"/>
    <mergeCell ref="B23937:K23937"/>
    <mergeCell ref="L23937:M23937"/>
    <mergeCell ref="N23937:P23937"/>
    <mergeCell ref="B23938:K23938"/>
    <mergeCell ref="L23938:M23938"/>
    <mergeCell ref="N23938:P23938"/>
    <mergeCell ref="A23953:N23953"/>
    <mergeCell ref="O23953:P23953"/>
    <mergeCell ref="A23954:P23954"/>
    <mergeCell ref="A23956:C23956"/>
    <mergeCell ref="D23956:E23956"/>
    <mergeCell ref="G23956:H23956"/>
    <mergeCell ref="I23956:J23956"/>
    <mergeCell ref="K23956:L23956"/>
    <mergeCell ref="M23956:N23956"/>
    <mergeCell ref="O23956:P23956"/>
    <mergeCell ref="A23950:H23950"/>
    <mergeCell ref="I23950:J23950"/>
    <mergeCell ref="K23950:L23950"/>
    <mergeCell ref="M23950:N23950"/>
    <mergeCell ref="O23950:P23950"/>
    <mergeCell ref="A23951:H23951"/>
    <mergeCell ref="I23951:J23951"/>
    <mergeCell ref="K23951:L23951"/>
    <mergeCell ref="M23951:N23951"/>
    <mergeCell ref="O23951:P23951"/>
    <mergeCell ref="O23946:P23946"/>
    <mergeCell ref="A23947:N23947"/>
    <mergeCell ref="O23947:P23947"/>
    <mergeCell ref="A23949:H23949"/>
    <mergeCell ref="I23949:J23949"/>
    <mergeCell ref="K23949:L23949"/>
    <mergeCell ref="M23949:N23949"/>
    <mergeCell ref="O23949:P23949"/>
    <mergeCell ref="A23946:C23946"/>
    <mergeCell ref="D23946:E23946"/>
    <mergeCell ref="G23946:H23946"/>
    <mergeCell ref="I23946:J23946"/>
    <mergeCell ref="K23946:L23946"/>
    <mergeCell ref="M23946:N23946"/>
    <mergeCell ref="O23963:P23963"/>
    <mergeCell ref="A23964:N23964"/>
    <mergeCell ref="O23964:P23964"/>
    <mergeCell ref="A23965:H23965"/>
    <mergeCell ref="I23965:J23965"/>
    <mergeCell ref="K23965:L23965"/>
    <mergeCell ref="M23965:N23965"/>
    <mergeCell ref="O23965:P23965"/>
    <mergeCell ref="A23963:C23963"/>
    <mergeCell ref="D23963:E23963"/>
    <mergeCell ref="G23963:H23963"/>
    <mergeCell ref="I23963:J23963"/>
    <mergeCell ref="K23963:L23963"/>
    <mergeCell ref="M23963:N23963"/>
    <mergeCell ref="O23960:P23960"/>
    <mergeCell ref="A23961:C23961"/>
    <mergeCell ref="D23961:E23961"/>
    <mergeCell ref="G23961:H23961"/>
    <mergeCell ref="I23961:J23961"/>
    <mergeCell ref="K23961:L23961"/>
    <mergeCell ref="M23961:N23961"/>
    <mergeCell ref="O23961:P23961"/>
    <mergeCell ref="A23960:C23960"/>
    <mergeCell ref="D23960:E23960"/>
    <mergeCell ref="G23960:H23960"/>
    <mergeCell ref="I23960:J23960"/>
    <mergeCell ref="K23960:L23960"/>
    <mergeCell ref="M23960:N23960"/>
    <mergeCell ref="O23957:P23957"/>
    <mergeCell ref="A23958:C23958"/>
    <mergeCell ref="D23958:E23958"/>
    <mergeCell ref="G23958:H23958"/>
    <mergeCell ref="I23958:J23958"/>
    <mergeCell ref="K23958:L23958"/>
    <mergeCell ref="M23958:N23958"/>
    <mergeCell ref="O23958:P23958"/>
    <mergeCell ref="A23957:C23957"/>
    <mergeCell ref="D23957:E23957"/>
    <mergeCell ref="G23957:H23957"/>
    <mergeCell ref="I23957:J23957"/>
    <mergeCell ref="K23957:L23957"/>
    <mergeCell ref="M23957:N23957"/>
    <mergeCell ref="O23974:P23974"/>
    <mergeCell ref="A23975:C23975"/>
    <mergeCell ref="D23975:E23975"/>
    <mergeCell ref="G23975:H23975"/>
    <mergeCell ref="I23975:J23975"/>
    <mergeCell ref="K23975:L23975"/>
    <mergeCell ref="M23975:N23975"/>
    <mergeCell ref="O23975:P23975"/>
    <mergeCell ref="A23974:C23974"/>
    <mergeCell ref="D23974:E23974"/>
    <mergeCell ref="G23974:H23974"/>
    <mergeCell ref="I23974:J23974"/>
    <mergeCell ref="K23974:L23974"/>
    <mergeCell ref="M23974:N23974"/>
    <mergeCell ref="A23970:N23970"/>
    <mergeCell ref="O23970:P23970"/>
    <mergeCell ref="A23971:P23971"/>
    <mergeCell ref="A23972:C23972"/>
    <mergeCell ref="D23972:E23972"/>
    <mergeCell ref="G23972:H23972"/>
    <mergeCell ref="I23972:J23972"/>
    <mergeCell ref="K23972:L23972"/>
    <mergeCell ref="M23972:N23972"/>
    <mergeCell ref="O23972:P23972"/>
    <mergeCell ref="A23967:H23967"/>
    <mergeCell ref="I23967:J23967"/>
    <mergeCell ref="K23967:L23967"/>
    <mergeCell ref="M23967:N23967"/>
    <mergeCell ref="O23967:P23967"/>
    <mergeCell ref="A23968:H23968"/>
    <mergeCell ref="I23968:J23968"/>
    <mergeCell ref="K23968:L23968"/>
    <mergeCell ref="M23968:N23968"/>
    <mergeCell ref="O23968:P23968"/>
    <mergeCell ref="A23988:P23988"/>
    <mergeCell ref="A23989:P23989"/>
    <mergeCell ref="A23991:P23991"/>
    <mergeCell ref="B23992:K23992"/>
    <mergeCell ref="L23992:M23992"/>
    <mergeCell ref="N23992:P23992"/>
    <mergeCell ref="A23984:H23984"/>
    <mergeCell ref="I23984:J23984"/>
    <mergeCell ref="K23984:L23984"/>
    <mergeCell ref="M23984:N23984"/>
    <mergeCell ref="O23984:P23984"/>
    <mergeCell ref="A23986:P23986"/>
    <mergeCell ref="O23979:P23979"/>
    <mergeCell ref="A23981:N23981"/>
    <mergeCell ref="O23981:P23981"/>
    <mergeCell ref="A23982:H23982"/>
    <mergeCell ref="I23982:J23982"/>
    <mergeCell ref="K23982:L23982"/>
    <mergeCell ref="M23982:N23982"/>
    <mergeCell ref="O23982:P23982"/>
    <mergeCell ref="A23979:C23979"/>
    <mergeCell ref="D23979:E23979"/>
    <mergeCell ref="G23979:H23979"/>
    <mergeCell ref="I23979:J23979"/>
    <mergeCell ref="K23979:L23979"/>
    <mergeCell ref="M23979:N23979"/>
    <mergeCell ref="O23977:P23977"/>
    <mergeCell ref="A23978:C23978"/>
    <mergeCell ref="D23978:E23978"/>
    <mergeCell ref="G23978:H23978"/>
    <mergeCell ref="I23978:J23978"/>
    <mergeCell ref="K23978:L23978"/>
    <mergeCell ref="M23978:N23978"/>
    <mergeCell ref="O23978:P23978"/>
    <mergeCell ref="A23977:C23977"/>
    <mergeCell ref="D23977:E23977"/>
    <mergeCell ref="G23977:H23977"/>
    <mergeCell ref="I23977:J23977"/>
    <mergeCell ref="K23977:L23977"/>
    <mergeCell ref="M23977:N23977"/>
    <mergeCell ref="A24002:H24002"/>
    <mergeCell ref="I24002:J24002"/>
    <mergeCell ref="K24002:L24002"/>
    <mergeCell ref="M24002:N24002"/>
    <mergeCell ref="O24002:P24002"/>
    <mergeCell ref="A24003:N24003"/>
    <mergeCell ref="O24003:P24003"/>
    <mergeCell ref="A24000:C24001"/>
    <mergeCell ref="D24000:E24001"/>
    <mergeCell ref="F24000:F24001"/>
    <mergeCell ref="G24000:H24001"/>
    <mergeCell ref="I24000:P24000"/>
    <mergeCell ref="I24001:J24001"/>
    <mergeCell ref="K24001:L24001"/>
    <mergeCell ref="M24001:N24001"/>
    <mergeCell ref="O24001:P24001"/>
    <mergeCell ref="B23998:K23998"/>
    <mergeCell ref="L23998:M23998"/>
    <mergeCell ref="N23998:P23998"/>
    <mergeCell ref="A23999:B23999"/>
    <mergeCell ref="C23999:D23999"/>
    <mergeCell ref="E23999:G23999"/>
    <mergeCell ref="H23999:I23999"/>
    <mergeCell ref="J23999:O23999"/>
    <mergeCell ref="B23996:K23996"/>
    <mergeCell ref="L23996:M23996"/>
    <mergeCell ref="N23996:P23996"/>
    <mergeCell ref="B23997:K23997"/>
    <mergeCell ref="L23997:M23997"/>
    <mergeCell ref="N23997:P23997"/>
    <mergeCell ref="B23993:K23993"/>
    <mergeCell ref="L23993:M23993"/>
    <mergeCell ref="N23993:P23993"/>
    <mergeCell ref="A23994:P23994"/>
    <mergeCell ref="B23995:K23995"/>
    <mergeCell ref="L23995:M23995"/>
    <mergeCell ref="N23995:P23995"/>
    <mergeCell ref="O24010:P24010"/>
    <mergeCell ref="A24012:C24012"/>
    <mergeCell ref="D24012:E24012"/>
    <mergeCell ref="G24012:H24012"/>
    <mergeCell ref="I24012:J24012"/>
    <mergeCell ref="K24012:L24012"/>
    <mergeCell ref="M24012:N24012"/>
    <mergeCell ref="O24012:P24012"/>
    <mergeCell ref="A24010:C24010"/>
    <mergeCell ref="D24010:E24010"/>
    <mergeCell ref="G24010:H24010"/>
    <mergeCell ref="I24010:J24010"/>
    <mergeCell ref="K24010:L24010"/>
    <mergeCell ref="M24010:N24010"/>
    <mergeCell ref="O24008:P24008"/>
    <mergeCell ref="A24009:C24009"/>
    <mergeCell ref="D24009:E24009"/>
    <mergeCell ref="G24009:H24009"/>
    <mergeCell ref="I24009:J24009"/>
    <mergeCell ref="K24009:L24009"/>
    <mergeCell ref="M24009:N24009"/>
    <mergeCell ref="O24009:P24009"/>
    <mergeCell ref="A24008:C24008"/>
    <mergeCell ref="D24008:E24008"/>
    <mergeCell ref="G24008:H24008"/>
    <mergeCell ref="I24008:J24008"/>
    <mergeCell ref="K24008:L24008"/>
    <mergeCell ref="M24008:N24008"/>
    <mergeCell ref="A24005:P24005"/>
    <mergeCell ref="A24006:C24006"/>
    <mergeCell ref="D24006:E24006"/>
    <mergeCell ref="G24006:H24006"/>
    <mergeCell ref="I24006:J24006"/>
    <mergeCell ref="K24006:L24006"/>
    <mergeCell ref="M24006:N24006"/>
    <mergeCell ref="O24006:P24006"/>
    <mergeCell ref="A24020:N24020"/>
    <mergeCell ref="O24020:P24020"/>
    <mergeCell ref="A24022:P24022"/>
    <mergeCell ref="A24023:C24023"/>
    <mergeCell ref="D24023:E24023"/>
    <mergeCell ref="G24023:H24023"/>
    <mergeCell ref="I24023:J24023"/>
    <mergeCell ref="K24023:L24023"/>
    <mergeCell ref="M24023:N24023"/>
    <mergeCell ref="O24023:P24023"/>
    <mergeCell ref="A24017:H24017"/>
    <mergeCell ref="I24017:J24017"/>
    <mergeCell ref="K24017:L24017"/>
    <mergeCell ref="M24017:N24017"/>
    <mergeCell ref="O24017:P24017"/>
    <mergeCell ref="A24019:H24019"/>
    <mergeCell ref="I24019:J24019"/>
    <mergeCell ref="K24019:L24019"/>
    <mergeCell ref="M24019:N24019"/>
    <mergeCell ref="O24019:P24019"/>
    <mergeCell ref="O24013:P24013"/>
    <mergeCell ref="A24015:N24015"/>
    <mergeCell ref="O24015:P24015"/>
    <mergeCell ref="A24016:H24016"/>
    <mergeCell ref="I24016:J24016"/>
    <mergeCell ref="K24016:L24016"/>
    <mergeCell ref="M24016:N24016"/>
    <mergeCell ref="O24016:P24016"/>
    <mergeCell ref="A24013:C24013"/>
    <mergeCell ref="D24013:E24013"/>
    <mergeCell ref="G24013:H24013"/>
    <mergeCell ref="I24013:J24013"/>
    <mergeCell ref="K24013:L24013"/>
    <mergeCell ref="M24013:N24013"/>
    <mergeCell ref="O24029:P24029"/>
    <mergeCell ref="A24031:N24031"/>
    <mergeCell ref="O24031:P24031"/>
    <mergeCell ref="A24032:H24032"/>
    <mergeCell ref="I24032:J24032"/>
    <mergeCell ref="K24032:L24032"/>
    <mergeCell ref="M24032:N24032"/>
    <mergeCell ref="O24032:P24032"/>
    <mergeCell ref="A24029:C24029"/>
    <mergeCell ref="D24029:E24029"/>
    <mergeCell ref="G24029:H24029"/>
    <mergeCell ref="I24029:J24029"/>
    <mergeCell ref="K24029:L24029"/>
    <mergeCell ref="M24029:N24029"/>
    <mergeCell ref="O24027:P24027"/>
    <mergeCell ref="A24028:C24028"/>
    <mergeCell ref="D24028:E24028"/>
    <mergeCell ref="G24028:H24028"/>
    <mergeCell ref="I24028:J24028"/>
    <mergeCell ref="K24028:L24028"/>
    <mergeCell ref="M24028:N24028"/>
    <mergeCell ref="O24028:P24028"/>
    <mergeCell ref="A24027:C24027"/>
    <mergeCell ref="D24027:E24027"/>
    <mergeCell ref="G24027:H24027"/>
    <mergeCell ref="I24027:J24027"/>
    <mergeCell ref="K24027:L24027"/>
    <mergeCell ref="M24027:N24027"/>
    <mergeCell ref="O24024:P24024"/>
    <mergeCell ref="A24025:C24025"/>
    <mergeCell ref="D24025:E24025"/>
    <mergeCell ref="G24025:H24025"/>
    <mergeCell ref="I24025:J24025"/>
    <mergeCell ref="K24025:L24025"/>
    <mergeCell ref="M24025:N24025"/>
    <mergeCell ref="O24025:P24025"/>
    <mergeCell ref="A24024:C24024"/>
    <mergeCell ref="D24024:E24024"/>
    <mergeCell ref="G24024:H24024"/>
    <mergeCell ref="I24024:J24024"/>
    <mergeCell ref="K24024:L24024"/>
    <mergeCell ref="M24024:N24024"/>
    <mergeCell ref="O24041:P24041"/>
    <mergeCell ref="A24042:C24042"/>
    <mergeCell ref="D24042:E24042"/>
    <mergeCell ref="G24042:H24042"/>
    <mergeCell ref="I24042:J24042"/>
    <mergeCell ref="K24042:L24042"/>
    <mergeCell ref="M24042:N24042"/>
    <mergeCell ref="O24042:P24042"/>
    <mergeCell ref="A24041:C24041"/>
    <mergeCell ref="D24041:E24041"/>
    <mergeCell ref="G24041:H24041"/>
    <mergeCell ref="I24041:J24041"/>
    <mergeCell ref="K24041:L24041"/>
    <mergeCell ref="M24041:N24041"/>
    <mergeCell ref="A24036:N24036"/>
    <mergeCell ref="O24036:P24036"/>
    <mergeCell ref="A24038:P24038"/>
    <mergeCell ref="A24039:C24039"/>
    <mergeCell ref="D24039:E24039"/>
    <mergeCell ref="G24039:H24039"/>
    <mergeCell ref="I24039:J24039"/>
    <mergeCell ref="K24039:L24039"/>
    <mergeCell ref="M24039:N24039"/>
    <mergeCell ref="O24039:P24039"/>
    <mergeCell ref="A24034:H24034"/>
    <mergeCell ref="I24034:J24034"/>
    <mergeCell ref="K24034:L24034"/>
    <mergeCell ref="M24034:N24034"/>
    <mergeCell ref="O24034:P24034"/>
    <mergeCell ref="A24035:H24035"/>
    <mergeCell ref="I24035:J24035"/>
    <mergeCell ref="K24035:L24035"/>
    <mergeCell ref="M24035:N24035"/>
    <mergeCell ref="O24035:P24035"/>
    <mergeCell ref="A24058:C24059"/>
    <mergeCell ref="D24058:E24059"/>
    <mergeCell ref="F24058:F24059"/>
    <mergeCell ref="G24058:H24059"/>
    <mergeCell ref="I24058:P24058"/>
    <mergeCell ref="I24059:J24059"/>
    <mergeCell ref="K24059:L24059"/>
    <mergeCell ref="M24059:N24059"/>
    <mergeCell ref="O24059:P24059"/>
    <mergeCell ref="B24056:K24056"/>
    <mergeCell ref="L24056:M24056"/>
    <mergeCell ref="N24056:P24056"/>
    <mergeCell ref="A24057:B24057"/>
    <mergeCell ref="C24057:D24057"/>
    <mergeCell ref="E24057:G24057"/>
    <mergeCell ref="H24057:I24057"/>
    <mergeCell ref="J24057:O24057"/>
    <mergeCell ref="B24054:K24054"/>
    <mergeCell ref="L24054:M24054"/>
    <mergeCell ref="N24054:P24054"/>
    <mergeCell ref="B24055:K24055"/>
    <mergeCell ref="L24055:M24055"/>
    <mergeCell ref="N24055:P24055"/>
    <mergeCell ref="B24051:K24051"/>
    <mergeCell ref="L24051:M24051"/>
    <mergeCell ref="N24051:P24051"/>
    <mergeCell ref="A24052:P24052"/>
    <mergeCell ref="B24053:K24053"/>
    <mergeCell ref="L24053:M24053"/>
    <mergeCell ref="N24053:P24053"/>
    <mergeCell ref="A24044:P24044"/>
    <mergeCell ref="A24046:P24046"/>
    <mergeCell ref="A24047:P24047"/>
    <mergeCell ref="A24049:P24049"/>
    <mergeCell ref="B24050:K24050"/>
    <mergeCell ref="L24050:M24050"/>
    <mergeCell ref="N24050:P24050"/>
    <mergeCell ref="A24067:H24067"/>
    <mergeCell ref="I24067:J24067"/>
    <mergeCell ref="K24067:L24067"/>
    <mergeCell ref="M24067:N24067"/>
    <mergeCell ref="O24067:P24067"/>
    <mergeCell ref="A24068:H24068"/>
    <mergeCell ref="I24068:J24068"/>
    <mergeCell ref="K24068:L24068"/>
    <mergeCell ref="M24068:N24068"/>
    <mergeCell ref="O24068:P24068"/>
    <mergeCell ref="O24063:P24063"/>
    <mergeCell ref="A24064:N24064"/>
    <mergeCell ref="O24064:P24064"/>
    <mergeCell ref="A24066:H24066"/>
    <mergeCell ref="I24066:J24066"/>
    <mergeCell ref="K24066:L24066"/>
    <mergeCell ref="M24066:N24066"/>
    <mergeCell ref="O24066:P24066"/>
    <mergeCell ref="A24063:C24063"/>
    <mergeCell ref="D24063:E24063"/>
    <mergeCell ref="G24063:H24063"/>
    <mergeCell ref="I24063:J24063"/>
    <mergeCell ref="K24063:L24063"/>
    <mergeCell ref="M24063:N24063"/>
    <mergeCell ref="O24060:P24060"/>
    <mergeCell ref="A24061:C24061"/>
    <mergeCell ref="D24061:E24061"/>
    <mergeCell ref="G24061:H24061"/>
    <mergeCell ref="I24061:J24061"/>
    <mergeCell ref="K24061:L24061"/>
    <mergeCell ref="M24061:N24061"/>
    <mergeCell ref="O24061:P24061"/>
    <mergeCell ref="A24060:C24060"/>
    <mergeCell ref="D24060:E24060"/>
    <mergeCell ref="G24060:H24060"/>
    <mergeCell ref="I24060:J24060"/>
    <mergeCell ref="K24060:L24060"/>
    <mergeCell ref="M24060:N24060"/>
    <mergeCell ref="O24077:P24077"/>
    <mergeCell ref="A24078:C24078"/>
    <mergeCell ref="D24078:E24078"/>
    <mergeCell ref="G24078:H24078"/>
    <mergeCell ref="I24078:J24078"/>
    <mergeCell ref="K24078:L24078"/>
    <mergeCell ref="M24078:N24078"/>
    <mergeCell ref="O24078:P24078"/>
    <mergeCell ref="A24077:C24077"/>
    <mergeCell ref="D24077:E24077"/>
    <mergeCell ref="G24077:H24077"/>
    <mergeCell ref="I24077:J24077"/>
    <mergeCell ref="K24077:L24077"/>
    <mergeCell ref="M24077:N24077"/>
    <mergeCell ref="O24074:P24074"/>
    <mergeCell ref="A24075:C24075"/>
    <mergeCell ref="D24075:E24075"/>
    <mergeCell ref="G24075:H24075"/>
    <mergeCell ref="I24075:J24075"/>
    <mergeCell ref="K24075:L24075"/>
    <mergeCell ref="M24075:N24075"/>
    <mergeCell ref="O24075:P24075"/>
    <mergeCell ref="A24074:C24074"/>
    <mergeCell ref="D24074:E24074"/>
    <mergeCell ref="G24074:H24074"/>
    <mergeCell ref="I24074:J24074"/>
    <mergeCell ref="K24074:L24074"/>
    <mergeCell ref="M24074:N24074"/>
    <mergeCell ref="A24070:N24070"/>
    <mergeCell ref="O24070:P24070"/>
    <mergeCell ref="A24071:P24071"/>
    <mergeCell ref="A24073:C24073"/>
    <mergeCell ref="D24073:E24073"/>
    <mergeCell ref="G24073:H24073"/>
    <mergeCell ref="I24073:J24073"/>
    <mergeCell ref="K24073:L24073"/>
    <mergeCell ref="M24073:N24073"/>
    <mergeCell ref="O24073:P24073"/>
    <mergeCell ref="A24087:N24087"/>
    <mergeCell ref="O24087:P24087"/>
    <mergeCell ref="A24088:P24088"/>
    <mergeCell ref="A24089:C24089"/>
    <mergeCell ref="D24089:E24089"/>
    <mergeCell ref="G24089:H24089"/>
    <mergeCell ref="I24089:J24089"/>
    <mergeCell ref="K24089:L24089"/>
    <mergeCell ref="M24089:N24089"/>
    <mergeCell ref="O24089:P24089"/>
    <mergeCell ref="A24084:H24084"/>
    <mergeCell ref="I24084:J24084"/>
    <mergeCell ref="K24084:L24084"/>
    <mergeCell ref="M24084:N24084"/>
    <mergeCell ref="O24084:P24084"/>
    <mergeCell ref="A24085:H24085"/>
    <mergeCell ref="I24085:J24085"/>
    <mergeCell ref="K24085:L24085"/>
    <mergeCell ref="M24085:N24085"/>
    <mergeCell ref="O24085:P24085"/>
    <mergeCell ref="O24080:P24080"/>
    <mergeCell ref="A24081:N24081"/>
    <mergeCell ref="O24081:P24081"/>
    <mergeCell ref="A24082:H24082"/>
    <mergeCell ref="I24082:J24082"/>
    <mergeCell ref="K24082:L24082"/>
    <mergeCell ref="M24082:N24082"/>
    <mergeCell ref="O24082:P24082"/>
    <mergeCell ref="A24080:C24080"/>
    <mergeCell ref="D24080:E24080"/>
    <mergeCell ref="G24080:H24080"/>
    <mergeCell ref="I24080:J24080"/>
    <mergeCell ref="K24080:L24080"/>
    <mergeCell ref="M24080:N24080"/>
    <mergeCell ref="O24096:P24096"/>
    <mergeCell ref="A24098:N24098"/>
    <mergeCell ref="O24098:P24098"/>
    <mergeCell ref="A24099:H24099"/>
    <mergeCell ref="I24099:J24099"/>
    <mergeCell ref="K24099:L24099"/>
    <mergeCell ref="M24099:N24099"/>
    <mergeCell ref="O24099:P24099"/>
    <mergeCell ref="A24096:C24096"/>
    <mergeCell ref="D24096:E24096"/>
    <mergeCell ref="G24096:H24096"/>
    <mergeCell ref="I24096:J24096"/>
    <mergeCell ref="K24096:L24096"/>
    <mergeCell ref="M24096:N24096"/>
    <mergeCell ref="O24094:P24094"/>
    <mergeCell ref="A24095:C24095"/>
    <mergeCell ref="D24095:E24095"/>
    <mergeCell ref="G24095:H24095"/>
    <mergeCell ref="I24095:J24095"/>
    <mergeCell ref="K24095:L24095"/>
    <mergeCell ref="M24095:N24095"/>
    <mergeCell ref="O24095:P24095"/>
    <mergeCell ref="A24094:C24094"/>
    <mergeCell ref="D24094:E24094"/>
    <mergeCell ref="G24094:H24094"/>
    <mergeCell ref="I24094:J24094"/>
    <mergeCell ref="K24094:L24094"/>
    <mergeCell ref="M24094:N24094"/>
    <mergeCell ref="O24091:P24091"/>
    <mergeCell ref="A24092:C24092"/>
    <mergeCell ref="D24092:E24092"/>
    <mergeCell ref="G24092:H24092"/>
    <mergeCell ref="I24092:J24092"/>
    <mergeCell ref="K24092:L24092"/>
    <mergeCell ref="M24092:N24092"/>
    <mergeCell ref="O24092:P24092"/>
    <mergeCell ref="A24091:C24091"/>
    <mergeCell ref="D24091:E24091"/>
    <mergeCell ref="G24091:H24091"/>
    <mergeCell ref="I24091:J24091"/>
    <mergeCell ref="K24091:L24091"/>
    <mergeCell ref="M24091:N24091"/>
    <mergeCell ref="B24115:K24115"/>
    <mergeCell ref="L24115:M24115"/>
    <mergeCell ref="N24115:P24115"/>
    <mergeCell ref="A24116:B24116"/>
    <mergeCell ref="C24116:D24116"/>
    <mergeCell ref="E24116:G24116"/>
    <mergeCell ref="H24116:I24116"/>
    <mergeCell ref="J24116:O24116"/>
    <mergeCell ref="B24113:K24113"/>
    <mergeCell ref="L24113:M24113"/>
    <mergeCell ref="N24113:P24113"/>
    <mergeCell ref="B24114:K24114"/>
    <mergeCell ref="L24114:M24114"/>
    <mergeCell ref="N24114:P24114"/>
    <mergeCell ref="B24110:K24110"/>
    <mergeCell ref="L24110:M24110"/>
    <mergeCell ref="N24110:P24110"/>
    <mergeCell ref="A24111:P24111"/>
    <mergeCell ref="B24112:K24112"/>
    <mergeCell ref="L24112:M24112"/>
    <mergeCell ref="N24112:P24112"/>
    <mergeCell ref="A24105:P24105"/>
    <mergeCell ref="A24106:P24106"/>
    <mergeCell ref="A24108:P24108"/>
    <mergeCell ref="B24109:K24109"/>
    <mergeCell ref="L24109:M24109"/>
    <mergeCell ref="N24109:P24109"/>
    <mergeCell ref="A24101:H24101"/>
    <mergeCell ref="I24101:J24101"/>
    <mergeCell ref="K24101:L24101"/>
    <mergeCell ref="M24101:N24101"/>
    <mergeCell ref="O24101:P24101"/>
    <mergeCell ref="A24103:P24103"/>
    <mergeCell ref="O24125:P24125"/>
    <mergeCell ref="A24126:C24126"/>
    <mergeCell ref="D24126:E24126"/>
    <mergeCell ref="G24126:H24126"/>
    <mergeCell ref="I24126:J24126"/>
    <mergeCell ref="K24126:L24126"/>
    <mergeCell ref="M24126:N24126"/>
    <mergeCell ref="O24126:P24126"/>
    <mergeCell ref="A24125:C24125"/>
    <mergeCell ref="D24125:E24125"/>
    <mergeCell ref="G24125:H24125"/>
    <mergeCell ref="I24125:J24125"/>
    <mergeCell ref="K24125:L24125"/>
    <mergeCell ref="M24125:N24125"/>
    <mergeCell ref="A24122:P24122"/>
    <mergeCell ref="A24123:C24123"/>
    <mergeCell ref="D24123:E24123"/>
    <mergeCell ref="G24123:H24123"/>
    <mergeCell ref="I24123:J24123"/>
    <mergeCell ref="K24123:L24123"/>
    <mergeCell ref="M24123:N24123"/>
    <mergeCell ref="O24123:P24123"/>
    <mergeCell ref="A24119:H24119"/>
    <mergeCell ref="I24119:J24119"/>
    <mergeCell ref="K24119:L24119"/>
    <mergeCell ref="M24119:N24119"/>
    <mergeCell ref="O24119:P24119"/>
    <mergeCell ref="A24120:N24120"/>
    <mergeCell ref="O24120:P24120"/>
    <mergeCell ref="A24117:C24118"/>
    <mergeCell ref="D24117:E24118"/>
    <mergeCell ref="F24117:F24118"/>
    <mergeCell ref="G24117:H24118"/>
    <mergeCell ref="I24117:P24117"/>
    <mergeCell ref="I24118:J24118"/>
    <mergeCell ref="K24118:L24118"/>
    <mergeCell ref="M24118:N24118"/>
    <mergeCell ref="O24118:P24118"/>
    <mergeCell ref="A24134:H24134"/>
    <mergeCell ref="I24134:J24134"/>
    <mergeCell ref="K24134:L24134"/>
    <mergeCell ref="M24134:N24134"/>
    <mergeCell ref="O24134:P24134"/>
    <mergeCell ref="A24136:H24136"/>
    <mergeCell ref="I24136:J24136"/>
    <mergeCell ref="K24136:L24136"/>
    <mergeCell ref="M24136:N24136"/>
    <mergeCell ref="O24136:P24136"/>
    <mergeCell ref="O24130:P24130"/>
    <mergeCell ref="A24132:N24132"/>
    <mergeCell ref="O24132:P24132"/>
    <mergeCell ref="A24133:H24133"/>
    <mergeCell ref="I24133:J24133"/>
    <mergeCell ref="K24133:L24133"/>
    <mergeCell ref="M24133:N24133"/>
    <mergeCell ref="O24133:P24133"/>
    <mergeCell ref="A24130:C24130"/>
    <mergeCell ref="D24130:E24130"/>
    <mergeCell ref="G24130:H24130"/>
    <mergeCell ref="I24130:J24130"/>
    <mergeCell ref="K24130:L24130"/>
    <mergeCell ref="M24130:N24130"/>
    <mergeCell ref="O24127:P24127"/>
    <mergeCell ref="A24129:C24129"/>
    <mergeCell ref="D24129:E24129"/>
    <mergeCell ref="G24129:H24129"/>
    <mergeCell ref="I24129:J24129"/>
    <mergeCell ref="K24129:L24129"/>
    <mergeCell ref="M24129:N24129"/>
    <mergeCell ref="O24129:P24129"/>
    <mergeCell ref="A24127:C24127"/>
    <mergeCell ref="D24127:E24127"/>
    <mergeCell ref="G24127:H24127"/>
    <mergeCell ref="I24127:J24127"/>
    <mergeCell ref="K24127:L24127"/>
    <mergeCell ref="M24127:N24127"/>
    <mergeCell ref="O24144:P24144"/>
    <mergeCell ref="A24146:C24146"/>
    <mergeCell ref="D24146:E24146"/>
    <mergeCell ref="G24146:H24146"/>
    <mergeCell ref="I24146:J24146"/>
    <mergeCell ref="K24146:L24146"/>
    <mergeCell ref="M24146:N24146"/>
    <mergeCell ref="O24146:P24146"/>
    <mergeCell ref="A24144:C24144"/>
    <mergeCell ref="D24144:E24144"/>
    <mergeCell ref="G24144:H24144"/>
    <mergeCell ref="I24144:J24144"/>
    <mergeCell ref="K24144:L24144"/>
    <mergeCell ref="M24144:N24144"/>
    <mergeCell ref="O24141:P24141"/>
    <mergeCell ref="A24143:C24143"/>
    <mergeCell ref="D24143:E24143"/>
    <mergeCell ref="G24143:H24143"/>
    <mergeCell ref="I24143:J24143"/>
    <mergeCell ref="K24143:L24143"/>
    <mergeCell ref="M24143:N24143"/>
    <mergeCell ref="O24143:P24143"/>
    <mergeCell ref="A24141:C24141"/>
    <mergeCell ref="D24141:E24141"/>
    <mergeCell ref="G24141:H24141"/>
    <mergeCell ref="I24141:J24141"/>
    <mergeCell ref="K24141:L24141"/>
    <mergeCell ref="M24141:N24141"/>
    <mergeCell ref="A24137:N24137"/>
    <mergeCell ref="O24137:P24137"/>
    <mergeCell ref="A24139:P24139"/>
    <mergeCell ref="A24140:C24140"/>
    <mergeCell ref="D24140:E24140"/>
    <mergeCell ref="G24140:H24140"/>
    <mergeCell ref="I24140:J24140"/>
    <mergeCell ref="K24140:L24140"/>
    <mergeCell ref="M24140:N24140"/>
    <mergeCell ref="O24140:P24140"/>
    <mergeCell ref="A24154:N24154"/>
    <mergeCell ref="O24154:P24154"/>
    <mergeCell ref="A24155:P24155"/>
    <mergeCell ref="A24157:C24157"/>
    <mergeCell ref="D24157:E24157"/>
    <mergeCell ref="G24157:H24157"/>
    <mergeCell ref="I24157:J24157"/>
    <mergeCell ref="K24157:L24157"/>
    <mergeCell ref="M24157:N24157"/>
    <mergeCell ref="O24157:P24157"/>
    <mergeCell ref="A24151:H24151"/>
    <mergeCell ref="I24151:J24151"/>
    <mergeCell ref="K24151:L24151"/>
    <mergeCell ref="M24151:N24151"/>
    <mergeCell ref="O24151:P24151"/>
    <mergeCell ref="A24153:H24153"/>
    <mergeCell ref="I24153:J24153"/>
    <mergeCell ref="K24153:L24153"/>
    <mergeCell ref="M24153:N24153"/>
    <mergeCell ref="O24153:P24153"/>
    <mergeCell ref="O24147:P24147"/>
    <mergeCell ref="A24148:N24148"/>
    <mergeCell ref="O24148:P24148"/>
    <mergeCell ref="A24150:H24150"/>
    <mergeCell ref="I24150:J24150"/>
    <mergeCell ref="K24150:L24150"/>
    <mergeCell ref="M24150:N24150"/>
    <mergeCell ref="O24150:P24150"/>
    <mergeCell ref="A24147:C24147"/>
    <mergeCell ref="D24147:E24147"/>
    <mergeCell ref="G24147:H24147"/>
    <mergeCell ref="I24147:J24147"/>
    <mergeCell ref="K24147:L24147"/>
    <mergeCell ref="M24147:N24147"/>
    <mergeCell ref="B24174:K24174"/>
    <mergeCell ref="L24174:M24174"/>
    <mergeCell ref="N24174:P24174"/>
    <mergeCell ref="A24175:B24175"/>
    <mergeCell ref="C24175:D24175"/>
    <mergeCell ref="E24175:G24175"/>
    <mergeCell ref="H24175:I24175"/>
    <mergeCell ref="J24175:O24175"/>
    <mergeCell ref="B24172:K24172"/>
    <mergeCell ref="L24172:M24172"/>
    <mergeCell ref="N24172:P24172"/>
    <mergeCell ref="B24173:K24173"/>
    <mergeCell ref="L24173:M24173"/>
    <mergeCell ref="N24173:P24173"/>
    <mergeCell ref="B24169:K24169"/>
    <mergeCell ref="L24169:M24169"/>
    <mergeCell ref="N24169:P24169"/>
    <mergeCell ref="A24170:P24170"/>
    <mergeCell ref="B24171:K24171"/>
    <mergeCell ref="L24171:M24171"/>
    <mergeCell ref="N24171:P24171"/>
    <mergeCell ref="A24162:P24162"/>
    <mergeCell ref="A24164:P24164"/>
    <mergeCell ref="A24165:P24165"/>
    <mergeCell ref="A24167:P24167"/>
    <mergeCell ref="B24168:K24168"/>
    <mergeCell ref="L24168:M24168"/>
    <mergeCell ref="N24168:P24168"/>
    <mergeCell ref="O24158:P24158"/>
    <mergeCell ref="A24160:C24160"/>
    <mergeCell ref="D24160:E24160"/>
    <mergeCell ref="G24160:H24160"/>
    <mergeCell ref="I24160:J24160"/>
    <mergeCell ref="K24160:L24160"/>
    <mergeCell ref="M24160:N24160"/>
    <mergeCell ref="O24160:P24160"/>
    <mergeCell ref="A24158:C24158"/>
    <mergeCell ref="D24158:E24158"/>
    <mergeCell ref="G24158:H24158"/>
    <mergeCell ref="I24158:J24158"/>
    <mergeCell ref="K24158:L24158"/>
    <mergeCell ref="M24158:N24158"/>
    <mergeCell ref="O24181:P24181"/>
    <mergeCell ref="A24182:N24182"/>
    <mergeCell ref="O24182:P24182"/>
    <mergeCell ref="A24184:H24184"/>
    <mergeCell ref="I24184:J24184"/>
    <mergeCell ref="K24184:L24184"/>
    <mergeCell ref="M24184:N24184"/>
    <mergeCell ref="O24184:P24184"/>
    <mergeCell ref="A24181:C24181"/>
    <mergeCell ref="D24181:E24181"/>
    <mergeCell ref="G24181:H24181"/>
    <mergeCell ref="I24181:J24181"/>
    <mergeCell ref="K24181:L24181"/>
    <mergeCell ref="M24181:N24181"/>
    <mergeCell ref="O24178:P24178"/>
    <mergeCell ref="A24179:C24179"/>
    <mergeCell ref="D24179:E24179"/>
    <mergeCell ref="G24179:H24179"/>
    <mergeCell ref="I24179:J24179"/>
    <mergeCell ref="K24179:L24179"/>
    <mergeCell ref="M24179:N24179"/>
    <mergeCell ref="O24179:P24179"/>
    <mergeCell ref="A24178:C24178"/>
    <mergeCell ref="D24178:E24178"/>
    <mergeCell ref="G24178:H24178"/>
    <mergeCell ref="I24178:J24178"/>
    <mergeCell ref="K24178:L24178"/>
    <mergeCell ref="M24178:N24178"/>
    <mergeCell ref="A24176:C24177"/>
    <mergeCell ref="D24176:E24177"/>
    <mergeCell ref="F24176:F24177"/>
    <mergeCell ref="G24176:H24177"/>
    <mergeCell ref="I24176:P24176"/>
    <mergeCell ref="I24177:J24177"/>
    <mergeCell ref="K24177:L24177"/>
    <mergeCell ref="M24177:N24177"/>
    <mergeCell ref="O24177:P24177"/>
    <mergeCell ref="O24192:P24192"/>
    <mergeCell ref="A24193:C24193"/>
    <mergeCell ref="D24193:E24193"/>
    <mergeCell ref="G24193:H24193"/>
    <mergeCell ref="I24193:J24193"/>
    <mergeCell ref="K24193:L24193"/>
    <mergeCell ref="M24193:N24193"/>
    <mergeCell ref="O24193:P24193"/>
    <mergeCell ref="A24192:C24192"/>
    <mergeCell ref="D24192:E24192"/>
    <mergeCell ref="G24192:H24192"/>
    <mergeCell ref="I24192:J24192"/>
    <mergeCell ref="K24192:L24192"/>
    <mergeCell ref="M24192:N24192"/>
    <mergeCell ref="A24188:N24188"/>
    <mergeCell ref="O24188:P24188"/>
    <mergeCell ref="A24189:P24189"/>
    <mergeCell ref="A24191:C24191"/>
    <mergeCell ref="D24191:E24191"/>
    <mergeCell ref="G24191:H24191"/>
    <mergeCell ref="I24191:J24191"/>
    <mergeCell ref="K24191:L24191"/>
    <mergeCell ref="M24191:N24191"/>
    <mergeCell ref="O24191:P24191"/>
    <mergeCell ref="A24185:H24185"/>
    <mergeCell ref="I24185:J24185"/>
    <mergeCell ref="K24185:L24185"/>
    <mergeCell ref="M24185:N24185"/>
    <mergeCell ref="O24185:P24185"/>
    <mergeCell ref="A24186:H24186"/>
    <mergeCell ref="I24186:J24186"/>
    <mergeCell ref="K24186:L24186"/>
    <mergeCell ref="M24186:N24186"/>
    <mergeCell ref="O24186:P24186"/>
    <mergeCell ref="A24202:H24202"/>
    <mergeCell ref="I24202:J24202"/>
    <mergeCell ref="K24202:L24202"/>
    <mergeCell ref="M24202:N24202"/>
    <mergeCell ref="O24202:P24202"/>
    <mergeCell ref="A24203:H24203"/>
    <mergeCell ref="I24203:J24203"/>
    <mergeCell ref="K24203:L24203"/>
    <mergeCell ref="M24203:N24203"/>
    <mergeCell ref="O24203:P24203"/>
    <mergeCell ref="O24198:P24198"/>
    <mergeCell ref="A24199:N24199"/>
    <mergeCell ref="O24199:P24199"/>
    <mergeCell ref="A24200:H24200"/>
    <mergeCell ref="I24200:J24200"/>
    <mergeCell ref="K24200:L24200"/>
    <mergeCell ref="M24200:N24200"/>
    <mergeCell ref="O24200:P24200"/>
    <mergeCell ref="A24198:C24198"/>
    <mergeCell ref="D24198:E24198"/>
    <mergeCell ref="G24198:H24198"/>
    <mergeCell ref="I24198:J24198"/>
    <mergeCell ref="K24198:L24198"/>
    <mergeCell ref="M24198:N24198"/>
    <mergeCell ref="O24195:P24195"/>
    <mergeCell ref="A24196:C24196"/>
    <mergeCell ref="D24196:E24196"/>
    <mergeCell ref="G24196:H24196"/>
    <mergeCell ref="I24196:J24196"/>
    <mergeCell ref="K24196:L24196"/>
    <mergeCell ref="M24196:N24196"/>
    <mergeCell ref="O24196:P24196"/>
    <mergeCell ref="A24195:C24195"/>
    <mergeCell ref="D24195:E24195"/>
    <mergeCell ref="G24195:H24195"/>
    <mergeCell ref="I24195:J24195"/>
    <mergeCell ref="K24195:L24195"/>
    <mergeCell ref="M24195:N24195"/>
    <mergeCell ref="O24212:P24212"/>
    <mergeCell ref="A24213:C24213"/>
    <mergeCell ref="D24213:E24213"/>
    <mergeCell ref="G24213:H24213"/>
    <mergeCell ref="I24213:J24213"/>
    <mergeCell ref="K24213:L24213"/>
    <mergeCell ref="M24213:N24213"/>
    <mergeCell ref="O24213:P24213"/>
    <mergeCell ref="A24212:C24212"/>
    <mergeCell ref="D24212:E24212"/>
    <mergeCell ref="G24212:H24212"/>
    <mergeCell ref="I24212:J24212"/>
    <mergeCell ref="K24212:L24212"/>
    <mergeCell ref="M24212:N24212"/>
    <mergeCell ref="O24209:P24209"/>
    <mergeCell ref="A24210:C24210"/>
    <mergeCell ref="D24210:E24210"/>
    <mergeCell ref="G24210:H24210"/>
    <mergeCell ref="I24210:J24210"/>
    <mergeCell ref="K24210:L24210"/>
    <mergeCell ref="M24210:N24210"/>
    <mergeCell ref="O24210:P24210"/>
    <mergeCell ref="A24209:C24209"/>
    <mergeCell ref="D24209:E24209"/>
    <mergeCell ref="G24209:H24209"/>
    <mergeCell ref="I24209:J24209"/>
    <mergeCell ref="K24209:L24209"/>
    <mergeCell ref="M24209:N24209"/>
    <mergeCell ref="A24205:N24205"/>
    <mergeCell ref="O24205:P24205"/>
    <mergeCell ref="A24206:P24206"/>
    <mergeCell ref="A24207:C24207"/>
    <mergeCell ref="D24207:E24207"/>
    <mergeCell ref="G24207:H24207"/>
    <mergeCell ref="I24207:J24207"/>
    <mergeCell ref="K24207:L24207"/>
    <mergeCell ref="M24207:N24207"/>
    <mergeCell ref="O24207:P24207"/>
    <mergeCell ref="B24228:K24228"/>
    <mergeCell ref="L24228:M24228"/>
    <mergeCell ref="N24228:P24228"/>
    <mergeCell ref="A24229:P24229"/>
    <mergeCell ref="B24230:K24230"/>
    <mergeCell ref="L24230:M24230"/>
    <mergeCell ref="N24230:P24230"/>
    <mergeCell ref="A24223:P24223"/>
    <mergeCell ref="A24224:P24224"/>
    <mergeCell ref="A24226:P24226"/>
    <mergeCell ref="B24227:K24227"/>
    <mergeCell ref="L24227:M24227"/>
    <mergeCell ref="N24227:P24227"/>
    <mergeCell ref="A24219:H24219"/>
    <mergeCell ref="I24219:J24219"/>
    <mergeCell ref="K24219:L24219"/>
    <mergeCell ref="M24219:N24219"/>
    <mergeCell ref="O24219:P24219"/>
    <mergeCell ref="A24221:P24221"/>
    <mergeCell ref="O24214:P24214"/>
    <mergeCell ref="A24216:N24216"/>
    <mergeCell ref="O24216:P24216"/>
    <mergeCell ref="A24217:H24217"/>
    <mergeCell ref="I24217:J24217"/>
    <mergeCell ref="K24217:L24217"/>
    <mergeCell ref="M24217:N24217"/>
    <mergeCell ref="O24217:P24217"/>
    <mergeCell ref="A24214:C24214"/>
    <mergeCell ref="D24214:E24214"/>
    <mergeCell ref="G24214:H24214"/>
    <mergeCell ref="I24214:J24214"/>
    <mergeCell ref="K24214:L24214"/>
    <mergeCell ref="M24214:N24214"/>
    <mergeCell ref="A24240:P24240"/>
    <mergeCell ref="A24241:C24241"/>
    <mergeCell ref="D24241:E24241"/>
    <mergeCell ref="G24241:H24241"/>
    <mergeCell ref="I24241:J24241"/>
    <mergeCell ref="K24241:L24241"/>
    <mergeCell ref="M24241:N24241"/>
    <mergeCell ref="O24241:P24241"/>
    <mergeCell ref="A24237:H24237"/>
    <mergeCell ref="I24237:J24237"/>
    <mergeCell ref="K24237:L24237"/>
    <mergeCell ref="M24237:N24237"/>
    <mergeCell ref="O24237:P24237"/>
    <mergeCell ref="A24238:N24238"/>
    <mergeCell ref="O24238:P24238"/>
    <mergeCell ref="A24235:C24236"/>
    <mergeCell ref="D24235:E24236"/>
    <mergeCell ref="F24235:F24236"/>
    <mergeCell ref="G24235:H24236"/>
    <mergeCell ref="I24235:P24235"/>
    <mergeCell ref="I24236:J24236"/>
    <mergeCell ref="K24236:L24236"/>
    <mergeCell ref="M24236:N24236"/>
    <mergeCell ref="O24236:P24236"/>
    <mergeCell ref="B24233:K24233"/>
    <mergeCell ref="L24233:M24233"/>
    <mergeCell ref="N24233:P24233"/>
    <mergeCell ref="A24234:B24234"/>
    <mergeCell ref="C24234:D24234"/>
    <mergeCell ref="E24234:G24234"/>
    <mergeCell ref="H24234:I24234"/>
    <mergeCell ref="J24234:O24234"/>
    <mergeCell ref="B24231:K24231"/>
    <mergeCell ref="L24231:M24231"/>
    <mergeCell ref="N24231:P24231"/>
    <mergeCell ref="B24232:K24232"/>
    <mergeCell ref="L24232:M24232"/>
    <mergeCell ref="N24232:P24232"/>
    <mergeCell ref="A24250:H24250"/>
    <mergeCell ref="I24250:J24250"/>
    <mergeCell ref="K24250:L24250"/>
    <mergeCell ref="M24250:N24250"/>
    <mergeCell ref="O24250:P24250"/>
    <mergeCell ref="A24251:H24251"/>
    <mergeCell ref="I24251:J24251"/>
    <mergeCell ref="K24251:L24251"/>
    <mergeCell ref="M24251:N24251"/>
    <mergeCell ref="O24251:P24251"/>
    <mergeCell ref="O24245:P24245"/>
    <mergeCell ref="A24247:N24247"/>
    <mergeCell ref="O24247:P24247"/>
    <mergeCell ref="A24248:H24248"/>
    <mergeCell ref="I24248:J24248"/>
    <mergeCell ref="K24248:L24248"/>
    <mergeCell ref="M24248:N24248"/>
    <mergeCell ref="O24248:P24248"/>
    <mergeCell ref="A24245:C24245"/>
    <mergeCell ref="D24245:E24245"/>
    <mergeCell ref="G24245:H24245"/>
    <mergeCell ref="I24245:J24245"/>
    <mergeCell ref="K24245:L24245"/>
    <mergeCell ref="M24245:N24245"/>
    <mergeCell ref="O24243:P24243"/>
    <mergeCell ref="A24244:C24244"/>
    <mergeCell ref="D24244:E24244"/>
    <mergeCell ref="G24244:H24244"/>
    <mergeCell ref="I24244:J24244"/>
    <mergeCell ref="K24244:L24244"/>
    <mergeCell ref="M24244:N24244"/>
    <mergeCell ref="O24244:P24244"/>
    <mergeCell ref="A24243:C24243"/>
    <mergeCell ref="D24243:E24243"/>
    <mergeCell ref="G24243:H24243"/>
    <mergeCell ref="I24243:J24243"/>
    <mergeCell ref="K24243:L24243"/>
    <mergeCell ref="M24243:N24243"/>
    <mergeCell ref="A24262:N24262"/>
    <mergeCell ref="O24262:P24262"/>
    <mergeCell ref="A24264:P24264"/>
    <mergeCell ref="A24265:C24265"/>
    <mergeCell ref="D24265:E24265"/>
    <mergeCell ref="G24265:H24265"/>
    <mergeCell ref="I24265:J24265"/>
    <mergeCell ref="K24265:L24265"/>
    <mergeCell ref="M24265:N24265"/>
    <mergeCell ref="O24265:P24265"/>
    <mergeCell ref="A24259:H24259"/>
    <mergeCell ref="I24259:J24259"/>
    <mergeCell ref="K24259:L24259"/>
    <mergeCell ref="M24259:N24259"/>
    <mergeCell ref="O24259:P24259"/>
    <mergeCell ref="A24261:H24261"/>
    <mergeCell ref="I24261:J24261"/>
    <mergeCell ref="K24261:L24261"/>
    <mergeCell ref="M24261:N24261"/>
    <mergeCell ref="O24261:P24261"/>
    <mergeCell ref="A24257:N24257"/>
    <mergeCell ref="O24257:P24257"/>
    <mergeCell ref="A24258:H24258"/>
    <mergeCell ref="I24258:J24258"/>
    <mergeCell ref="K24258:L24258"/>
    <mergeCell ref="M24258:N24258"/>
    <mergeCell ref="O24258:P24258"/>
    <mergeCell ref="A24252:N24252"/>
    <mergeCell ref="O24252:P24252"/>
    <mergeCell ref="A24254:P24254"/>
    <mergeCell ref="A24255:C24255"/>
    <mergeCell ref="D24255:E24255"/>
    <mergeCell ref="G24255:H24255"/>
    <mergeCell ref="I24255:J24255"/>
    <mergeCell ref="K24255:L24255"/>
    <mergeCell ref="M24255:N24255"/>
    <mergeCell ref="O24255:P24255"/>
    <mergeCell ref="A24277:P24277"/>
    <mergeCell ref="A24279:P24279"/>
    <mergeCell ref="A24273:H24273"/>
    <mergeCell ref="I24273:J24273"/>
    <mergeCell ref="K24273:L24273"/>
    <mergeCell ref="M24273:N24273"/>
    <mergeCell ref="O24273:P24273"/>
    <mergeCell ref="A24275:H24275"/>
    <mergeCell ref="I24275:J24275"/>
    <mergeCell ref="K24275:L24275"/>
    <mergeCell ref="M24275:N24275"/>
    <mergeCell ref="O24275:P24275"/>
    <mergeCell ref="O24269:P24269"/>
    <mergeCell ref="A24271:N24271"/>
    <mergeCell ref="O24271:P24271"/>
    <mergeCell ref="A24272:H24272"/>
    <mergeCell ref="I24272:J24272"/>
    <mergeCell ref="K24272:L24272"/>
    <mergeCell ref="M24272:N24272"/>
    <mergeCell ref="O24272:P24272"/>
    <mergeCell ref="A24269:C24269"/>
    <mergeCell ref="D24269:E24269"/>
    <mergeCell ref="G24269:H24269"/>
    <mergeCell ref="I24269:J24269"/>
    <mergeCell ref="K24269:L24269"/>
    <mergeCell ref="M24269:N24269"/>
    <mergeCell ref="O24266:P24266"/>
    <mergeCell ref="A24268:C24268"/>
    <mergeCell ref="D24268:E24268"/>
    <mergeCell ref="G24268:H24268"/>
    <mergeCell ref="I24268:J24268"/>
    <mergeCell ref="K24268:L24268"/>
    <mergeCell ref="M24268:N24268"/>
    <mergeCell ref="O24268:P24268"/>
    <mergeCell ref="A24266:C24266"/>
    <mergeCell ref="D24266:E24266"/>
    <mergeCell ref="G24266:H24266"/>
    <mergeCell ref="I24266:J24266"/>
    <mergeCell ref="K24266:L24266"/>
    <mergeCell ref="M24266:N24266"/>
  </mergeCells>
  <pageMargins left="0.39" right="0.39" top="0.39" bottom="0.39" header="0" footer="0"/>
  <pageSetup paperSize="9" scale="92" orientation="portrait" horizontalDpi="300" verticalDpi="300" r:id="rId1"/>
  <rowBreaks count="544" manualBreakCount="544">
    <brk id="44" max="16383" man="1"/>
    <brk id="85" max="16383" man="1"/>
    <brk id="127" max="16383" man="1"/>
    <brk id="161" max="16383" man="1"/>
    <brk id="193" max="16383" man="1"/>
    <brk id="227" max="16383" man="1"/>
    <brk id="269" max="16383" man="1"/>
    <brk id="314" max="16383" man="1"/>
    <brk id="365" max="16383" man="1"/>
    <brk id="416" max="16383" man="1"/>
    <brk id="467" max="16383" man="1"/>
    <brk id="514" max="16383" man="1"/>
    <brk id="557" max="16383" man="1"/>
    <brk id="598" max="16383" man="1"/>
    <brk id="648" max="16383" man="1"/>
    <brk id="692" max="16383" man="1"/>
    <brk id="735" max="16383" man="1"/>
    <brk id="777" max="16383" man="1"/>
    <brk id="815" max="16383" man="1"/>
    <brk id="855" max="16383" man="1"/>
    <brk id="902" max="16383" man="1"/>
    <brk id="945" max="16383" man="1"/>
    <brk id="986" max="16383" man="1"/>
    <brk id="1033" max="16383" man="1"/>
    <brk id="1077" max="16383" man="1"/>
    <brk id="1126" max="16383" man="1"/>
    <brk id="1166" max="16383" man="1"/>
    <brk id="1203" max="16383" man="1"/>
    <brk id="1244" max="16383" man="1"/>
    <brk id="1287" max="16383" man="1"/>
    <brk id="1329" max="16383" man="1"/>
    <brk id="1370" max="16383" man="1"/>
    <brk id="1409" max="16383" man="1"/>
    <brk id="1455" max="16383" man="1"/>
    <brk id="1501" max="16383" man="1"/>
    <brk id="1543" max="16383" man="1"/>
    <brk id="1582" max="16383" man="1"/>
    <brk id="1617" max="16383" man="1"/>
    <brk id="1656" max="16383" man="1"/>
    <brk id="1696" max="16383" man="1"/>
    <brk id="1732" max="16383" man="1"/>
    <brk id="1771" max="16383" man="1"/>
    <brk id="1808" max="16383" man="1"/>
    <brk id="1846" max="16383" man="1"/>
    <brk id="1893" max="16383" man="1"/>
    <brk id="1938" max="16383" man="1"/>
    <brk id="1977" max="16383" man="1"/>
    <brk id="2015" max="16383" man="1"/>
    <brk id="2059" max="16383" man="1"/>
    <brk id="2095" max="16383" man="1"/>
    <brk id="2144" max="16383" man="1"/>
    <brk id="2189" max="16383" man="1"/>
    <brk id="2238" max="16383" man="1"/>
    <brk id="2286" max="16383" man="1"/>
    <brk id="2332" max="16383" man="1"/>
    <brk id="2375" max="16383" man="1"/>
    <brk id="2426" max="16383" man="1"/>
    <brk id="2471" max="16383" man="1"/>
    <brk id="2511" max="16383" man="1"/>
    <brk id="2559" max="16383" man="1"/>
    <brk id="2601" max="16383" man="1"/>
    <brk id="2652" max="16383" man="1"/>
    <brk id="2699" max="16383" man="1"/>
    <brk id="2740" max="16383" man="1"/>
    <brk id="2783" max="16383" man="1"/>
    <brk id="2830" max="16383" man="1"/>
    <brk id="2879" max="16383" man="1"/>
    <brk id="2930" max="16383" man="1"/>
    <brk id="2973" max="16383" man="1"/>
    <brk id="3016" max="16383" man="1"/>
    <brk id="3052" max="16383" man="1"/>
    <brk id="3094" max="16383" man="1"/>
    <brk id="3129" max="16383" man="1"/>
    <brk id="3172" max="16383" man="1"/>
    <brk id="3208" max="16383" man="1"/>
    <brk id="3251" max="16383" man="1"/>
    <brk id="3288" max="16383" man="1"/>
    <brk id="3330" max="16383" man="1"/>
    <brk id="3371" max="16383" man="1"/>
    <brk id="3412" max="16383" man="1"/>
    <brk id="3452" max="16383" man="1"/>
    <brk id="3497" max="16383" man="1"/>
    <brk id="3542" max="16383" man="1"/>
    <brk id="3587" max="16383" man="1"/>
    <brk id="3633" max="16383" man="1"/>
    <brk id="3679" max="16383" man="1"/>
    <brk id="3725" max="16383" man="1"/>
    <brk id="3772" max="16383" man="1"/>
    <brk id="3820" max="16383" man="1"/>
    <brk id="3867" max="16383" man="1"/>
    <brk id="3912" max="16383" man="1"/>
    <brk id="3962" max="16383" man="1"/>
    <brk id="4005" max="16383" man="1"/>
    <brk id="4046" max="16383" man="1"/>
    <brk id="4089" max="16383" man="1"/>
    <brk id="4134" max="16383" man="1"/>
    <brk id="4177" max="16383" man="1"/>
    <brk id="4221" max="16383" man="1"/>
    <brk id="4266" max="16383" man="1"/>
    <brk id="4309" max="16383" man="1"/>
    <brk id="4356" max="16383" man="1"/>
    <brk id="4401" max="16383" man="1"/>
    <brk id="4441" max="16383" man="1"/>
    <brk id="4486" max="16383" man="1"/>
    <brk id="4529" max="16383" man="1"/>
    <brk id="4574" max="16383" man="1"/>
    <brk id="4620" max="16383" man="1"/>
    <brk id="4662" max="16383" man="1"/>
    <brk id="4705" max="16383" man="1"/>
    <brk id="4750" max="16383" man="1"/>
    <brk id="4791" max="16383" man="1"/>
    <brk id="4835" max="16383" man="1"/>
    <brk id="4876" max="16383" man="1"/>
    <brk id="4923" max="16383" man="1"/>
    <brk id="4964" max="16383" man="1"/>
    <brk id="5006" max="16383" man="1"/>
    <brk id="5048" max="16383" man="1"/>
    <brk id="5093" max="16383" man="1"/>
    <brk id="5139" max="16383" man="1"/>
    <brk id="5185" max="16383" man="1"/>
    <brk id="5228" max="16383" man="1"/>
    <brk id="5274" max="16383" man="1"/>
    <brk id="5321" max="16383" man="1"/>
    <brk id="5363" max="16383" man="1"/>
    <brk id="5412" max="16383" man="1"/>
    <brk id="5456" max="16383" man="1"/>
    <brk id="5495" max="16383" man="1"/>
    <brk id="5541" max="16383" man="1"/>
    <brk id="5581" max="16383" man="1"/>
    <brk id="5627" max="16383" man="1"/>
    <brk id="5671" max="16383" man="1"/>
    <brk id="5708" max="16383" man="1"/>
    <brk id="5749" max="16383" man="1"/>
    <brk id="5791" max="16383" man="1"/>
    <brk id="5831" max="16383" man="1"/>
    <brk id="5872" max="16383" man="1"/>
    <brk id="5916" max="16383" man="1"/>
    <brk id="5959" max="16383" man="1"/>
    <brk id="5997" max="16383" man="1"/>
    <brk id="6037" max="16383" man="1"/>
    <brk id="6078" max="16383" man="1"/>
    <brk id="6120" max="16383" man="1"/>
    <brk id="6164" max="16383" man="1"/>
    <brk id="6205" max="16383" man="1"/>
    <brk id="6246" max="16383" man="1"/>
    <brk id="6289" max="16383" man="1"/>
    <brk id="6332" max="16383" man="1"/>
    <brk id="6375" max="16383" man="1"/>
    <brk id="6419" max="16383" man="1"/>
    <brk id="6465" max="16383" man="1"/>
    <brk id="6509" max="16383" man="1"/>
    <brk id="6556" max="16383" man="1"/>
    <brk id="6602" max="16383" man="1"/>
    <brk id="6647" max="16383" man="1"/>
    <brk id="6692" max="16383" man="1"/>
    <brk id="6737" max="16383" man="1"/>
    <brk id="6781" max="16383" man="1"/>
    <brk id="6827" max="16383" man="1"/>
    <brk id="6873" max="16383" man="1"/>
    <brk id="6919" max="16383" man="1"/>
    <brk id="6962" max="16383" man="1"/>
    <brk id="7008" max="16383" man="1"/>
    <brk id="7050" max="16383" man="1"/>
    <brk id="7096" max="16383" man="1"/>
    <brk id="7145" max="16383" man="1"/>
    <brk id="7183" max="16383" man="1"/>
    <brk id="7217" max="16383" man="1"/>
    <brk id="7253" max="16383" man="1"/>
    <brk id="7289" max="16383" man="1"/>
    <brk id="7328" max="16383" man="1"/>
    <brk id="7375" max="16383" man="1"/>
    <brk id="7413" max="16383" man="1"/>
    <brk id="7451" max="16383" man="1"/>
    <brk id="7489" max="16383" man="1"/>
    <brk id="7527" max="16383" man="1"/>
    <brk id="7565" max="16383" man="1"/>
    <brk id="7604" max="16383" man="1"/>
    <brk id="7647" max="16383" man="1"/>
    <brk id="7696" max="16383" man="1"/>
    <brk id="7741" max="16383" man="1"/>
    <brk id="7790" max="16383" man="1"/>
    <brk id="7836" max="16383" man="1"/>
    <brk id="7880" max="16383" man="1"/>
    <brk id="7922" max="16383" man="1"/>
    <brk id="7965" max="16383" man="1"/>
    <brk id="8008" max="16383" man="1"/>
    <brk id="8055" max="16383" man="1"/>
    <brk id="8099" max="16383" man="1"/>
    <brk id="8137" max="16383" man="1"/>
    <brk id="8178" max="16383" man="1"/>
    <brk id="8218" max="16383" man="1"/>
    <brk id="8266" max="16383" man="1"/>
    <brk id="8309" max="16383" man="1"/>
    <brk id="8358" max="16383" man="1"/>
    <brk id="8399" max="16383" man="1"/>
    <brk id="8443" max="16383" man="1"/>
    <brk id="8488" max="16383" man="1"/>
    <brk id="8532" max="16383" man="1"/>
    <brk id="8580" max="16383" man="1"/>
    <brk id="8623" max="16383" man="1"/>
    <brk id="8665" max="16383" man="1"/>
    <brk id="8706" max="16383" man="1"/>
    <brk id="8751" max="16383" man="1"/>
    <brk id="8796" max="16383" man="1"/>
    <brk id="8839" max="16383" man="1"/>
    <brk id="8880" max="16383" man="1"/>
    <brk id="8925" max="16383" man="1"/>
    <brk id="8970" max="16383" man="1"/>
    <brk id="9013" max="16383" man="1"/>
    <brk id="9056" max="16383" man="1"/>
    <brk id="9102" max="16383" man="1"/>
    <brk id="9146" max="16383" man="1"/>
    <brk id="9189" max="16383" man="1"/>
    <brk id="9237" max="16383" man="1"/>
    <brk id="9281" max="16383" man="1"/>
    <brk id="9324" max="16383" man="1"/>
    <brk id="9370" max="16383" man="1"/>
    <brk id="9419" max="16383" man="1"/>
    <brk id="9468" max="16383" man="1"/>
    <brk id="9513" max="16383" man="1"/>
    <brk id="9555" max="16383" man="1"/>
    <brk id="9596" max="16383" man="1"/>
    <brk id="9645" max="16383" man="1"/>
    <brk id="9685" max="16383" man="1"/>
    <brk id="9727" max="16383" man="1"/>
    <brk id="9767" max="16383" man="1"/>
    <brk id="9808" max="16383" man="1"/>
    <brk id="9848" max="16383" man="1"/>
    <brk id="9891" max="16383" man="1"/>
    <brk id="9932" max="16383" man="1"/>
    <brk id="9971" max="16383" man="1"/>
    <brk id="10011" max="16383" man="1"/>
    <brk id="10051" max="16383" man="1"/>
    <brk id="10093" max="16383" man="1"/>
    <brk id="10137" max="16383" man="1"/>
    <brk id="10183" max="16383" man="1"/>
    <brk id="10230" max="16383" man="1"/>
    <brk id="10275" max="16383" man="1"/>
    <brk id="10321" max="16383" man="1"/>
    <brk id="10365" max="16383" man="1"/>
    <brk id="10410" max="16383" man="1"/>
    <brk id="10457" max="16383" man="1"/>
    <brk id="10500" max="16383" man="1"/>
    <brk id="10542" max="16383" man="1"/>
    <brk id="10587" max="16383" man="1"/>
    <brk id="10634" max="16383" man="1"/>
    <brk id="10676" max="16383" man="1"/>
    <brk id="10715" max="16383" man="1"/>
    <brk id="10749" max="16383" man="1"/>
    <brk id="10787" max="16383" man="1"/>
    <brk id="10819" max="16383" man="1"/>
    <brk id="10864" max="16383" man="1"/>
    <brk id="10902" max="16383" man="1"/>
    <brk id="10946" max="16383" man="1"/>
    <brk id="10990" max="16383" man="1"/>
    <brk id="11033" max="16383" man="1"/>
    <brk id="11079" max="16383" man="1"/>
    <brk id="11122" max="16383" man="1"/>
    <brk id="11170" max="16383" man="1"/>
    <brk id="11218" max="16383" man="1"/>
    <brk id="11257" max="16383" man="1"/>
    <brk id="11302" max="16383" man="1"/>
    <brk id="11353" max="16383" man="1"/>
    <brk id="11398" max="16383" man="1"/>
    <brk id="11446" max="16383" man="1"/>
    <brk id="11484" max="16383" man="1"/>
    <brk id="11526" max="16383" man="1"/>
    <brk id="11569" max="16383" man="1"/>
    <brk id="11614" max="16383" man="1"/>
    <brk id="11654" max="16383" man="1"/>
    <brk id="11697" max="16383" man="1"/>
    <brk id="11739" max="16383" man="1"/>
    <brk id="11785" max="16383" man="1"/>
    <brk id="11825" max="16383" man="1"/>
    <brk id="11868" max="16383" man="1"/>
    <brk id="11909" max="16383" man="1"/>
    <brk id="11953" max="16383" man="1"/>
    <brk id="11993" max="16383" man="1"/>
    <brk id="12035" max="16383" man="1"/>
    <brk id="12080" max="16383" man="1"/>
    <brk id="12124" max="16383" man="1"/>
    <brk id="12164" max="16383" man="1"/>
    <brk id="12212" max="16383" man="1"/>
    <brk id="12259" max="16383" man="1"/>
    <brk id="12302" max="16383" man="1"/>
    <brk id="12346" max="16383" man="1"/>
    <brk id="12391" max="16383" man="1"/>
    <brk id="12435" max="16383" man="1"/>
    <brk id="12481" max="16383" man="1"/>
    <brk id="12530" max="16383" man="1"/>
    <brk id="12569" max="16383" man="1"/>
    <brk id="12613" max="16383" man="1"/>
    <brk id="12658" max="16383" man="1"/>
    <brk id="12705" max="16383" man="1"/>
    <brk id="12749" max="16383" man="1"/>
    <brk id="12796" max="16383" man="1"/>
    <brk id="12842" max="16383" man="1"/>
    <brk id="12886" max="16383" man="1"/>
    <brk id="12931" max="16383" man="1"/>
    <brk id="12977" max="16383" man="1"/>
    <brk id="13023" max="16383" man="1"/>
    <brk id="13065" max="16383" man="1"/>
    <brk id="13111" max="16383" man="1"/>
    <brk id="13158" max="16383" man="1"/>
    <brk id="13196" max="16383" man="1"/>
    <brk id="13230" max="16383" man="1"/>
    <brk id="13266" max="16383" man="1"/>
    <brk id="13303" max="16383" man="1"/>
    <brk id="13337" max="16383" man="1"/>
    <brk id="13375" max="16383" man="1"/>
    <brk id="13409" max="16383" man="1"/>
    <brk id="13449" max="16383" man="1"/>
    <brk id="13491" max="16383" man="1"/>
    <brk id="13538" max="16383" man="1"/>
    <brk id="13580" max="16383" man="1"/>
    <brk id="13625" max="16383" man="1"/>
    <brk id="13671" max="16383" man="1"/>
    <brk id="13715" max="16383" man="1"/>
    <brk id="13755" max="16383" man="1"/>
    <brk id="13795" max="16383" man="1"/>
    <brk id="13835" max="16383" man="1"/>
    <brk id="13875" max="16383" man="1"/>
    <brk id="13920" max="16383" man="1"/>
    <brk id="13964" max="16383" man="1"/>
    <brk id="14003" max="16383" man="1"/>
    <brk id="14048" max="16383" man="1"/>
    <brk id="14099" max="16383" man="1"/>
    <brk id="14144" max="16383" man="1"/>
    <brk id="14192" max="16383" man="1"/>
    <brk id="14231" max="16383" man="1"/>
    <brk id="14275" max="16383" man="1"/>
    <brk id="14316" max="16383" man="1"/>
    <brk id="14363" max="16383" man="1"/>
    <brk id="14403" max="16383" man="1"/>
    <brk id="14446" max="16383" man="1"/>
    <brk id="14490" max="16383" man="1"/>
    <brk id="14535" max="16383" man="1"/>
    <brk id="14576" max="16383" man="1"/>
    <brk id="14617" max="16383" man="1"/>
    <brk id="14659" max="16383" man="1"/>
    <brk id="14703" max="16383" man="1"/>
    <brk id="14745" max="16383" man="1"/>
    <brk id="14790" max="16383" man="1"/>
    <brk id="14834" max="16383" man="1"/>
    <brk id="14878" max="16383" man="1"/>
    <brk id="14920" max="16383" man="1"/>
    <brk id="14968" max="16383" man="1"/>
    <brk id="15013" max="16383" man="1"/>
    <brk id="15058" max="16383" man="1"/>
    <brk id="15103" max="16383" man="1"/>
    <brk id="15148" max="16383" man="1"/>
    <brk id="15193" max="16383" man="1"/>
    <brk id="15240" max="16383" man="1"/>
    <brk id="15289" max="16383" man="1"/>
    <brk id="15326" max="16383" man="1"/>
    <brk id="15371" max="16383" man="1"/>
    <brk id="15418" max="16383" man="1"/>
    <brk id="15460" max="16383" man="1"/>
    <brk id="15507" max="16383" man="1"/>
    <brk id="15553" max="16383" man="1"/>
    <brk id="15598" max="16383" man="1"/>
    <brk id="15643" max="16383" man="1"/>
    <brk id="15689" max="16383" man="1"/>
    <brk id="15736" max="16383" man="1"/>
    <brk id="15779" max="16383" man="1"/>
    <brk id="15822" max="16383" man="1"/>
    <brk id="15868" max="16383" man="1"/>
    <brk id="15915" max="16383" man="1"/>
    <brk id="15953" max="16383" man="1"/>
    <brk id="15988" max="16383" man="1"/>
    <brk id="16022" max="16383" man="1"/>
    <brk id="16061" max="16383" man="1"/>
    <brk id="16098" max="16383" man="1"/>
    <brk id="16138" max="16383" man="1"/>
    <brk id="16181" max="16383" man="1"/>
    <brk id="16227" max="16383" man="1"/>
    <brk id="16270" max="16383" man="1"/>
    <brk id="16315" max="16383" man="1"/>
    <brk id="16362" max="16383" man="1"/>
    <brk id="16404" max="16383" man="1"/>
    <brk id="16442" max="16383" man="1"/>
    <brk id="16484" max="16383" man="1"/>
    <brk id="16525" max="16383" man="1"/>
    <brk id="16565" max="16383" man="1"/>
    <brk id="16613" max="16383" man="1"/>
    <brk id="16656" max="16383" man="1"/>
    <brk id="16703" max="16383" man="1"/>
    <brk id="16751" max="16383" man="1"/>
    <brk id="16798" max="16383" man="1"/>
    <brk id="16844" max="16383" man="1"/>
    <brk id="16882" max="16383" man="1"/>
    <brk id="16925" max="16383" man="1"/>
    <brk id="16970" max="16383" man="1"/>
    <brk id="17011" max="16383" man="1"/>
    <brk id="17054" max="16383" man="1"/>
    <brk id="17097" max="16383" man="1"/>
    <brk id="17142" max="16383" man="1"/>
    <brk id="17180" max="16383" man="1"/>
    <brk id="17222" max="16383" man="1"/>
    <brk id="17264" max="16383" man="1"/>
    <brk id="17306" max="16383" man="1"/>
    <brk id="17348" max="16383" man="1"/>
    <brk id="17391" max="16383" man="1"/>
    <brk id="17433" max="16383" man="1"/>
    <brk id="17484" max="16383" man="1"/>
    <brk id="17529" max="16383" man="1"/>
    <brk id="17576" max="16383" man="1"/>
    <brk id="17621" max="16383" man="1"/>
    <brk id="17666" max="16383" man="1"/>
    <brk id="17712" max="16383" man="1"/>
    <brk id="17756" max="16383" man="1"/>
    <brk id="17805" max="16383" man="1"/>
    <brk id="17849" max="16383" man="1"/>
    <brk id="17888" max="16383" man="1"/>
    <brk id="17929" max="16383" man="1"/>
    <brk id="17966" max="16383" man="1"/>
    <brk id="18007" max="16383" man="1"/>
    <brk id="18050" max="16383" man="1"/>
    <brk id="18091" max="16383" man="1"/>
    <brk id="18137" max="16383" man="1"/>
    <brk id="18184" max="16383" man="1"/>
    <brk id="18230" max="16383" man="1"/>
    <brk id="18275" max="16383" man="1"/>
    <brk id="18320" max="16383" man="1"/>
    <brk id="18365" max="16383" man="1"/>
    <brk id="18412" max="16383" man="1"/>
    <brk id="18457" max="16383" man="1"/>
    <brk id="18502" max="16383" man="1"/>
    <brk id="18547" max="16383" man="1"/>
    <brk id="18593" max="16383" man="1"/>
    <brk id="18636" max="16383" man="1"/>
    <brk id="18678" max="16383" man="1"/>
    <brk id="18722" max="16383" man="1"/>
    <brk id="18764" max="16383" man="1"/>
    <brk id="18814" max="16383" man="1"/>
    <brk id="18851" max="16383" man="1"/>
    <brk id="18884" max="16383" man="1"/>
    <brk id="18919" max="16383" man="1"/>
    <brk id="18956" max="16383" man="1"/>
    <brk id="18990" max="16383" man="1"/>
    <brk id="19029" max="16383" man="1"/>
    <brk id="19066" max="16383" man="1"/>
    <brk id="19112" max="16383" man="1"/>
    <brk id="19158" max="16383" man="1"/>
    <brk id="19205" max="16383" man="1"/>
    <brk id="19248" max="16383" man="1"/>
    <brk id="19290" max="16383" man="1"/>
    <brk id="19339" max="16383" man="1"/>
    <brk id="19386" max="16383" man="1"/>
    <brk id="19429" max="16383" man="1"/>
    <brk id="19473" max="16383" man="1"/>
    <brk id="19519" max="16383" man="1"/>
    <brk id="19562" max="16383" man="1"/>
    <brk id="19610" max="16383" man="1"/>
    <brk id="19653" max="16383" man="1"/>
    <brk id="19700" max="16383" man="1"/>
    <brk id="19746" max="16383" man="1"/>
    <brk id="19791" max="16383" man="1"/>
    <brk id="19835" max="16383" man="1"/>
    <brk id="19873" max="16383" man="1"/>
    <brk id="19915" max="16383" man="1"/>
    <brk id="19960" max="16383" man="1"/>
    <brk id="20000" max="16383" man="1"/>
    <brk id="20044" max="16383" man="1"/>
    <brk id="20087" max="16383" man="1"/>
    <brk id="20133" max="16383" man="1"/>
    <brk id="20173" max="16383" man="1"/>
    <brk id="20213" max="16383" man="1"/>
    <brk id="20258" max="16383" man="1"/>
    <brk id="20299" max="16383" man="1"/>
    <brk id="20341" max="16383" man="1"/>
    <brk id="20386" max="16383" man="1"/>
    <brk id="20434" max="16383" man="1"/>
    <brk id="20485" max="16383" man="1"/>
    <brk id="20528" max="16383" man="1"/>
    <brk id="20575" max="16383" man="1"/>
    <brk id="20619" max="16383" man="1"/>
    <brk id="20668" max="16383" man="1"/>
    <brk id="20717" max="16383" man="1"/>
    <brk id="20756" max="16383" man="1"/>
    <brk id="20799" max="16383" man="1"/>
    <brk id="20845" max="16383" man="1"/>
    <brk id="20885" max="16383" man="1"/>
    <brk id="20926" max="16383" man="1"/>
    <brk id="20969" max="16383" man="1"/>
    <brk id="21015" max="16383" man="1"/>
    <brk id="21060" max="16383" man="1"/>
    <brk id="21104" max="16383" man="1"/>
    <brk id="21151" max="16383" man="1"/>
    <brk id="21196" max="16383" man="1"/>
    <brk id="21242" max="16383" man="1"/>
    <brk id="21287" max="16383" man="1"/>
    <brk id="21332" max="16383" man="1"/>
    <brk id="21378" max="16383" man="1"/>
    <brk id="21422" max="16383" man="1"/>
    <brk id="21464" max="16383" man="1"/>
    <brk id="21509" max="16383" man="1"/>
    <brk id="21549" max="16383" man="1"/>
    <brk id="21591" max="16383" man="1"/>
    <brk id="21634" max="16383" man="1"/>
    <brk id="21680" max="16383" man="1"/>
    <brk id="21731" max="16383" man="1"/>
    <brk id="21787" max="16383" man="1"/>
    <brk id="21845" max="16383" man="1"/>
    <brk id="21903" max="16383" man="1"/>
    <brk id="21965" max="16383" man="1"/>
    <brk id="22022" max="16383" man="1"/>
    <brk id="22089" max="16383" man="1"/>
    <brk id="22155" max="16383" man="1"/>
    <brk id="22222" max="16383" man="1"/>
    <brk id="22283" max="16383" man="1"/>
    <brk id="22332" max="16383" man="1"/>
    <brk id="22382" max="16383" man="1"/>
    <brk id="22432" max="16383" man="1"/>
    <brk id="22481" max="16383" man="1"/>
    <brk id="22533" max="16383" man="1"/>
    <brk id="22585" max="16383" man="1"/>
    <brk id="22634" max="16383" man="1"/>
    <brk id="22689" max="16383" man="1"/>
    <brk id="22749" max="16383" man="1"/>
    <brk id="22816" max="16383" man="1"/>
    <brk id="22882" max="16383" man="1"/>
    <brk id="22950" max="16383" man="1"/>
    <brk id="23017" max="16383" man="1"/>
    <brk id="23085" max="16383" man="1"/>
    <brk id="23152" max="16383" man="1"/>
    <brk id="23220" max="16383" man="1"/>
    <brk id="23282" max="16383" man="1"/>
    <brk id="23339" max="16383" man="1"/>
    <brk id="23398" max="16383" man="1"/>
    <brk id="23457" max="16383" man="1"/>
    <brk id="23516" max="16383" man="1"/>
    <brk id="23575" max="16383" man="1"/>
    <brk id="23634" max="16383" man="1"/>
    <brk id="23693" max="16383" man="1"/>
    <brk id="23752" max="16383" man="1"/>
    <brk id="23811" max="16383" man="1"/>
    <brk id="23870" max="16383" man="1"/>
    <brk id="23929" max="16383" man="1"/>
    <brk id="23988" max="16383" man="1"/>
    <brk id="24046" max="16383" man="1"/>
    <brk id="24105" max="16383" man="1"/>
    <brk id="24164" max="16383" man="1"/>
    <brk id="24223" max="16383" man="1"/>
  </rowBreaks>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5E98A-5D29-4B38-8684-F5D7C14A52B8}">
  <sheetPr codeName="Planilha2">
    <pageSetUpPr fitToPage="1"/>
  </sheetPr>
  <dimension ref="A2:D39"/>
  <sheetViews>
    <sheetView topLeftCell="A4" workbookViewId="0">
      <selection activeCell="C15" sqref="C15"/>
    </sheetView>
  </sheetViews>
  <sheetFormatPr defaultRowHeight="15"/>
  <cols>
    <col min="1" max="1" width="14" customWidth="1"/>
    <col min="2" max="2" width="41.85546875" customWidth="1"/>
    <col min="3" max="3" width="33.7109375" customWidth="1"/>
  </cols>
  <sheetData>
    <row r="2" spans="1:3" s="9" customFormat="1" ht="63.75" customHeight="1">
      <c r="A2" s="6"/>
      <c r="B2" s="7"/>
      <c r="C2" s="8"/>
    </row>
    <row r="3" spans="1:3" s="9" customFormat="1" ht="14.25">
      <c r="A3" s="214" t="s">
        <v>167</v>
      </c>
      <c r="B3" s="215"/>
      <c r="C3" s="216"/>
    </row>
    <row r="4" spans="1:3" s="9" customFormat="1" ht="14.25">
      <c r="A4" s="214" t="s">
        <v>121</v>
      </c>
      <c r="B4" s="234"/>
      <c r="C4" s="235"/>
    </row>
    <row r="5" spans="1:3" s="9" customFormat="1" ht="14.25">
      <c r="A5" s="217" t="s">
        <v>170</v>
      </c>
      <c r="B5" s="215"/>
      <c r="C5" s="216"/>
    </row>
    <row r="6" spans="1:3" s="9" customFormat="1" ht="57.75" customHeight="1">
      <c r="A6" s="218" t="s">
        <v>163</v>
      </c>
      <c r="B6" s="219"/>
      <c r="C6" s="220"/>
    </row>
    <row r="7" spans="1:3" s="9" customFormat="1" ht="18.75" customHeight="1">
      <c r="A7" s="221" t="s">
        <v>109</v>
      </c>
      <c r="B7" s="222"/>
      <c r="C7" s="223"/>
    </row>
    <row r="8" spans="1:3" s="9" customFormat="1" ht="14.25">
      <c r="A8" s="217" t="s">
        <v>110</v>
      </c>
      <c r="B8" s="215"/>
      <c r="C8" s="216"/>
    </row>
    <row r="9" spans="1:3" s="9" customFormat="1" ht="15.75" customHeight="1">
      <c r="A9" s="224" t="s">
        <v>168</v>
      </c>
      <c r="B9" s="225"/>
      <c r="C9" s="226"/>
    </row>
    <row r="10" spans="1:3" s="9" customFormat="1" ht="15.75" customHeight="1">
      <c r="A10" s="227" t="s">
        <v>7</v>
      </c>
      <c r="B10" s="228"/>
      <c r="C10" s="229"/>
    </row>
    <row r="11" spans="1:3" ht="15" customHeight="1">
      <c r="A11" s="10" t="s">
        <v>6</v>
      </c>
      <c r="B11" s="10" t="s">
        <v>8</v>
      </c>
      <c r="C11" s="10" t="s">
        <v>5</v>
      </c>
    </row>
    <row r="12" spans="1:3" ht="15" customHeight="1">
      <c r="A12" s="10"/>
      <c r="B12" s="10"/>
      <c r="C12" s="11" t="s">
        <v>9</v>
      </c>
    </row>
    <row r="13" spans="1:3">
      <c r="A13" s="12" t="s">
        <v>10</v>
      </c>
      <c r="B13" s="12" t="s">
        <v>11</v>
      </c>
      <c r="C13" s="13">
        <f>C14</f>
        <v>6.1600000000000002E-2</v>
      </c>
    </row>
    <row r="14" spans="1:3">
      <c r="A14" s="14" t="s">
        <v>12</v>
      </c>
      <c r="B14" s="14" t="s">
        <v>13</v>
      </c>
      <c r="C14" s="15">
        <v>6.1600000000000002E-2</v>
      </c>
    </row>
    <row r="15" spans="1:3">
      <c r="A15" s="14"/>
      <c r="B15" s="14"/>
      <c r="C15" s="15"/>
    </row>
    <row r="16" spans="1:3">
      <c r="A16" s="12" t="s">
        <v>14</v>
      </c>
      <c r="B16" s="12" t="s">
        <v>15</v>
      </c>
      <c r="C16" s="13">
        <f>SUM(C17:C21)</f>
        <v>5.3599999999999995E-2</v>
      </c>
    </row>
    <row r="17" spans="1:3">
      <c r="A17" s="14" t="s">
        <v>16</v>
      </c>
      <c r="B17" s="14" t="s">
        <v>104</v>
      </c>
      <c r="C17" s="15">
        <v>3.5000000000000001E-3</v>
      </c>
    </row>
    <row r="18" spans="1:3">
      <c r="A18" s="14" t="s">
        <v>17</v>
      </c>
      <c r="B18" s="14" t="s">
        <v>103</v>
      </c>
      <c r="C18" s="15">
        <v>4.4999999999999997E-3</v>
      </c>
    </row>
    <row r="19" spans="1:3">
      <c r="A19" s="14" t="s">
        <v>19</v>
      </c>
      <c r="B19" s="14" t="s">
        <v>18</v>
      </c>
      <c r="C19" s="15">
        <v>9.7000000000000003E-3</v>
      </c>
    </row>
    <row r="20" spans="1:3">
      <c r="A20" s="14" t="s">
        <v>21</v>
      </c>
      <c r="B20" s="14" t="s">
        <v>20</v>
      </c>
      <c r="C20" s="15">
        <v>5.8999999999999999E-3</v>
      </c>
    </row>
    <row r="21" spans="1:3">
      <c r="A21" s="14" t="s">
        <v>102</v>
      </c>
      <c r="B21" s="14" t="s">
        <v>22</v>
      </c>
      <c r="C21" s="15">
        <v>0.03</v>
      </c>
    </row>
    <row r="22" spans="1:3">
      <c r="A22" s="14"/>
      <c r="B22" s="14"/>
      <c r="C22" s="13"/>
    </row>
    <row r="23" spans="1:3">
      <c r="A23" s="12" t="s">
        <v>23</v>
      </c>
      <c r="B23" s="12" t="s">
        <v>24</v>
      </c>
      <c r="C23" s="13">
        <f>SUM(C24:C27)</f>
        <v>0.13150000000000001</v>
      </c>
    </row>
    <row r="24" spans="1:3">
      <c r="A24" s="14" t="s">
        <v>25</v>
      </c>
      <c r="B24" s="14" t="s">
        <v>26</v>
      </c>
      <c r="C24" s="15">
        <v>0.03</v>
      </c>
    </row>
    <row r="25" spans="1:3">
      <c r="A25" s="14" t="s">
        <v>27</v>
      </c>
      <c r="B25" s="14" t="s">
        <v>28</v>
      </c>
      <c r="C25" s="15">
        <v>6.4999999999999997E-3</v>
      </c>
    </row>
    <row r="26" spans="1:3">
      <c r="A26" s="14" t="s">
        <v>29</v>
      </c>
      <c r="B26" s="14" t="s">
        <v>30</v>
      </c>
      <c r="C26" s="15">
        <v>0.05</v>
      </c>
    </row>
    <row r="27" spans="1:3">
      <c r="A27" s="14" t="s">
        <v>31</v>
      </c>
      <c r="B27" s="14" t="s">
        <v>105</v>
      </c>
      <c r="C27" s="15">
        <v>4.4999999999999998E-2</v>
      </c>
    </row>
    <row r="28" spans="1:3">
      <c r="A28" s="230" t="s">
        <v>32</v>
      </c>
      <c r="B28" s="230"/>
      <c r="C28" s="16">
        <f>((((1+C21+C17+C18+C19)*(1+C20)*(1+C14))/(1-C23))-1)</f>
        <v>0.2881986483454233</v>
      </c>
    </row>
    <row r="29" spans="1:3">
      <c r="A29" s="231" t="s">
        <v>33</v>
      </c>
      <c r="B29" s="232"/>
      <c r="C29" s="233"/>
    </row>
    <row r="30" spans="1:3" ht="38.25" customHeight="1">
      <c r="A30" s="211" t="s">
        <v>34</v>
      </c>
      <c r="B30" s="212"/>
      <c r="C30" s="213"/>
    </row>
    <row r="31" spans="1:3" ht="15" customHeight="1">
      <c r="A31" s="237" t="s">
        <v>101</v>
      </c>
      <c r="B31" s="238"/>
      <c r="C31" s="239"/>
    </row>
    <row r="32" spans="1:3" ht="47.25" customHeight="1">
      <c r="A32" s="240" t="s">
        <v>169</v>
      </c>
      <c r="B32" s="240"/>
      <c r="C32" s="240"/>
    </row>
    <row r="33" spans="1:4">
      <c r="A33" s="45"/>
      <c r="B33" s="45"/>
      <c r="C33" s="45"/>
      <c r="D33" s="56"/>
    </row>
    <row r="34" spans="1:4">
      <c r="A34" s="241"/>
      <c r="B34" s="241"/>
      <c r="C34" s="241"/>
      <c r="D34" s="46"/>
    </row>
    <row r="35" spans="1:4">
      <c r="A35" s="242" t="s">
        <v>111</v>
      </c>
      <c r="B35" s="242"/>
      <c r="C35" s="242"/>
      <c r="D35" s="45"/>
    </row>
    <row r="36" spans="1:4">
      <c r="A36" s="242" t="s">
        <v>112</v>
      </c>
      <c r="B36" s="242"/>
      <c r="C36" s="242"/>
      <c r="D36" s="45"/>
    </row>
    <row r="37" spans="1:4">
      <c r="A37" s="236" t="s">
        <v>113</v>
      </c>
      <c r="B37" s="236"/>
      <c r="C37" s="236"/>
      <c r="D37" s="78"/>
    </row>
    <row r="38" spans="1:4">
      <c r="A38" s="236" t="s">
        <v>114</v>
      </c>
      <c r="B38" s="236"/>
      <c r="C38" s="236"/>
      <c r="D38" s="78"/>
    </row>
    <row r="39" spans="1:4">
      <c r="D39" s="55"/>
    </row>
  </sheetData>
  <mergeCells count="18">
    <mergeCell ref="A37:C37"/>
    <mergeCell ref="A38:C38"/>
    <mergeCell ref="A31:C31"/>
    <mergeCell ref="A32:C32"/>
    <mergeCell ref="A34:C34"/>
    <mergeCell ref="A35:C35"/>
    <mergeCell ref="A36:C36"/>
    <mergeCell ref="A30:C30"/>
    <mergeCell ref="A3:C3"/>
    <mergeCell ref="A5:C5"/>
    <mergeCell ref="A6:C6"/>
    <mergeCell ref="A7:C7"/>
    <mergeCell ref="A8:C8"/>
    <mergeCell ref="A9:C9"/>
    <mergeCell ref="A10:C10"/>
    <mergeCell ref="A28:B28"/>
    <mergeCell ref="A29:C29"/>
    <mergeCell ref="A4:C4"/>
  </mergeCells>
  <phoneticPr fontId="13" type="noConversion"/>
  <pageMargins left="0.51181102362204722" right="0.51181102362204722" top="0.78740157480314965"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36F0-A8CD-4D26-9EFA-2662C3584639}">
  <sheetPr codeName="Planilha3">
    <pageSetUpPr fitToPage="1"/>
  </sheetPr>
  <dimension ref="A1:G55"/>
  <sheetViews>
    <sheetView workbookViewId="0">
      <selection activeCell="E49" sqref="E49"/>
    </sheetView>
  </sheetViews>
  <sheetFormatPr defaultRowHeight="15"/>
  <cols>
    <col min="1" max="1" width="5.42578125" style="47" bestFit="1" customWidth="1"/>
    <col min="2" max="2" width="83.7109375" style="47" customWidth="1"/>
    <col min="3" max="3" width="15.85546875" style="47" customWidth="1"/>
    <col min="4" max="4" width="16" style="48" customWidth="1"/>
  </cols>
  <sheetData>
    <row r="1" spans="1:4" ht="66" customHeight="1">
      <c r="A1" s="244"/>
      <c r="B1" s="245"/>
      <c r="C1" s="245"/>
      <c r="D1" s="246"/>
    </row>
    <row r="2" spans="1:4">
      <c r="A2" s="214" t="str">
        <f>BDI!A3</f>
        <v>MUNICÍPIO DE OURÉM</v>
      </c>
      <c r="B2" s="243"/>
      <c r="C2" s="243"/>
      <c r="D2" s="235"/>
    </row>
    <row r="3" spans="1:4">
      <c r="A3" s="214" t="str">
        <f>BDI!A4</f>
        <v>PREFEITURA MUNICIPAL DE OURÉM</v>
      </c>
      <c r="B3" s="243"/>
      <c r="C3" s="243"/>
      <c r="D3" s="235"/>
    </row>
    <row r="4" spans="1:4" ht="15" customHeight="1">
      <c r="A4" s="214" t="str">
        <f>BDI!A5</f>
        <v>CONCORRÊNCIA PÚBLICA nº 002/2022 - CPL/PMO</v>
      </c>
      <c r="B4" s="243"/>
      <c r="C4" s="243"/>
      <c r="D4" s="235"/>
    </row>
    <row r="5" spans="1:4" ht="47.25" customHeight="1">
      <c r="A5" s="218" t="str">
        <f>BDI!A6</f>
        <v>OBRA: REVITALIZAÇÃO DA ORLA DO MUNICÍPIO DE OURÉM/PA, com recursos oriundos da SECRETARIA DE ESTADO DE DESENVOLVIMENTO URBANO E OBRAS PÚBLICAS (SEDOP)</v>
      </c>
      <c r="B5" s="219"/>
      <c r="C5" s="219"/>
      <c r="D5" s="220"/>
    </row>
    <row r="6" spans="1:4" ht="24" customHeight="1">
      <c r="A6" s="214" t="str">
        <f>BDI!A7</f>
        <v>Empresa Proponente:  ESTRUTURAL CONSTRUÇÕES E SERVIÇOS EIRELI</v>
      </c>
      <c r="B6" s="243"/>
      <c r="C6" s="243"/>
      <c r="D6" s="235"/>
    </row>
    <row r="7" spans="1:4" ht="15" customHeight="1">
      <c r="A7" s="214" t="str">
        <f>BDI!A8</f>
        <v>CNPJ:08.928.777/0001-22</v>
      </c>
      <c r="B7" s="243"/>
      <c r="C7" s="243"/>
      <c r="D7" s="235"/>
    </row>
    <row r="8" spans="1:4" ht="15" customHeight="1">
      <c r="A8" s="214" t="str">
        <f>BDI!A9</f>
        <v>DATA:16/08/2022</v>
      </c>
      <c r="B8" s="243"/>
      <c r="C8" s="243"/>
      <c r="D8" s="235"/>
    </row>
    <row r="9" spans="1:4">
      <c r="A9" s="247" t="s">
        <v>35</v>
      </c>
      <c r="B9" s="247"/>
      <c r="C9" s="18" t="s">
        <v>36</v>
      </c>
      <c r="D9" s="18" t="s">
        <v>37</v>
      </c>
    </row>
    <row r="10" spans="1:4">
      <c r="A10" s="19"/>
      <c r="B10" s="20" t="s">
        <v>38</v>
      </c>
      <c r="C10" s="21" t="s">
        <v>5</v>
      </c>
      <c r="D10" s="22" t="s">
        <v>5</v>
      </c>
    </row>
    <row r="11" spans="1:4">
      <c r="A11" s="23" t="s">
        <v>39</v>
      </c>
      <c r="B11" s="24" t="s">
        <v>40</v>
      </c>
      <c r="C11" s="25">
        <v>0</v>
      </c>
      <c r="D11" s="26">
        <v>0</v>
      </c>
    </row>
    <row r="12" spans="1:4">
      <c r="A12" s="27" t="s">
        <v>41</v>
      </c>
      <c r="B12" s="28" t="s">
        <v>42</v>
      </c>
      <c r="C12" s="29">
        <v>1.4999999999999999E-2</v>
      </c>
      <c r="D12" s="30">
        <v>1.4999999999999999E-2</v>
      </c>
    </row>
    <row r="13" spans="1:4">
      <c r="A13" s="27" t="s">
        <v>43</v>
      </c>
      <c r="B13" s="28" t="s">
        <v>44</v>
      </c>
      <c r="C13" s="29">
        <v>0.01</v>
      </c>
      <c r="D13" s="30">
        <v>0.01</v>
      </c>
    </row>
    <row r="14" spans="1:4">
      <c r="A14" s="27" t="s">
        <v>45</v>
      </c>
      <c r="B14" s="28" t="s">
        <v>46</v>
      </c>
      <c r="C14" s="29">
        <v>2E-3</v>
      </c>
      <c r="D14" s="30">
        <v>2E-3</v>
      </c>
    </row>
    <row r="15" spans="1:4">
      <c r="A15" s="27" t="s">
        <v>47</v>
      </c>
      <c r="B15" s="28" t="s">
        <v>48</v>
      </c>
      <c r="C15" s="29">
        <v>6.0000000000000001E-3</v>
      </c>
      <c r="D15" s="30">
        <v>6.0000000000000001E-3</v>
      </c>
    </row>
    <row r="16" spans="1:4">
      <c r="A16" s="27" t="s">
        <v>49</v>
      </c>
      <c r="B16" s="28" t="s">
        <v>50</v>
      </c>
      <c r="C16" s="29">
        <v>2.5000000000000001E-2</v>
      </c>
      <c r="D16" s="30">
        <v>2.5000000000000001E-2</v>
      </c>
    </row>
    <row r="17" spans="1:4">
      <c r="A17" s="27" t="s">
        <v>51</v>
      </c>
      <c r="B17" s="28" t="s">
        <v>52</v>
      </c>
      <c r="C17" s="29">
        <v>0.03</v>
      </c>
      <c r="D17" s="30">
        <v>0.03</v>
      </c>
    </row>
    <row r="18" spans="1:4">
      <c r="A18" s="27" t="s">
        <v>53</v>
      </c>
      <c r="B18" s="28" t="s">
        <v>54</v>
      </c>
      <c r="C18" s="29">
        <v>0.08</v>
      </c>
      <c r="D18" s="30">
        <v>0.08</v>
      </c>
    </row>
    <row r="19" spans="1:4">
      <c r="A19" s="31" t="s">
        <v>55</v>
      </c>
      <c r="B19" s="32" t="s">
        <v>56</v>
      </c>
      <c r="C19" s="33">
        <v>0</v>
      </c>
      <c r="D19" s="34">
        <v>0</v>
      </c>
    </row>
    <row r="20" spans="1:4">
      <c r="A20" s="35" t="s">
        <v>10</v>
      </c>
      <c r="B20" s="36" t="s">
        <v>57</v>
      </c>
      <c r="C20" s="37">
        <f>SUM(C12:C19)</f>
        <v>0.16799999999999998</v>
      </c>
      <c r="D20" s="38">
        <f>SUM(D12:D19)</f>
        <v>0.16799999999999998</v>
      </c>
    </row>
    <row r="21" spans="1:4">
      <c r="A21" s="39"/>
      <c r="B21" s="40" t="s">
        <v>58</v>
      </c>
      <c r="C21" s="76" t="s">
        <v>5</v>
      </c>
      <c r="D21" s="71" t="s">
        <v>5</v>
      </c>
    </row>
    <row r="22" spans="1:4">
      <c r="A22" s="23" t="s">
        <v>59</v>
      </c>
      <c r="B22" s="73" t="s">
        <v>60</v>
      </c>
      <c r="C22" s="81">
        <v>0.18110000000000001</v>
      </c>
      <c r="D22" s="84" t="s">
        <v>116</v>
      </c>
    </row>
    <row r="23" spans="1:4">
      <c r="A23" s="27" t="s">
        <v>61</v>
      </c>
      <c r="B23" s="74" t="s">
        <v>62</v>
      </c>
      <c r="C23" s="82">
        <v>4.1500000000000002E-2</v>
      </c>
      <c r="D23" s="85" t="s">
        <v>116</v>
      </c>
    </row>
    <row r="24" spans="1:4">
      <c r="A24" s="27" t="s">
        <v>63</v>
      </c>
      <c r="B24" s="74" t="s">
        <v>64</v>
      </c>
      <c r="C24" s="82">
        <v>8.8999999999999999E-3</v>
      </c>
      <c r="D24" s="85">
        <v>6.7000000000000002E-3</v>
      </c>
    </row>
    <row r="25" spans="1:4">
      <c r="A25" s="27" t="s">
        <v>65</v>
      </c>
      <c r="B25" s="74" t="s">
        <v>66</v>
      </c>
      <c r="C25" s="82">
        <v>0.10979999999999999</v>
      </c>
      <c r="D25" s="85">
        <v>8.3299999999999999E-2</v>
      </c>
    </row>
    <row r="26" spans="1:4">
      <c r="A26" s="27" t="s">
        <v>67</v>
      </c>
      <c r="B26" s="74" t="s">
        <v>68</v>
      </c>
      <c r="C26" s="82">
        <v>6.9999999999999999E-4</v>
      </c>
      <c r="D26" s="85">
        <v>5.9999999999999995E-4</v>
      </c>
    </row>
    <row r="27" spans="1:4">
      <c r="A27" s="27" t="s">
        <v>69</v>
      </c>
      <c r="B27" s="74" t="s">
        <v>70</v>
      </c>
      <c r="C27" s="82">
        <v>7.3000000000000001E-3</v>
      </c>
      <c r="D27" s="85">
        <v>5.5999999999999999E-3</v>
      </c>
    </row>
    <row r="28" spans="1:4">
      <c r="A28" s="27" t="s">
        <v>71</v>
      </c>
      <c r="B28" s="74" t="s">
        <v>72</v>
      </c>
      <c r="C28" s="82">
        <v>2.6800000000000001E-2</v>
      </c>
      <c r="D28" s="85" t="s">
        <v>116</v>
      </c>
    </row>
    <row r="29" spans="1:4">
      <c r="A29" s="27" t="s">
        <v>73</v>
      </c>
      <c r="B29" s="74" t="s">
        <v>74</v>
      </c>
      <c r="C29" s="82">
        <v>1.1000000000000001E-3</v>
      </c>
      <c r="D29" s="85">
        <v>8.0000000000000004E-4</v>
      </c>
    </row>
    <row r="30" spans="1:4">
      <c r="A30" s="27" t="s">
        <v>75</v>
      </c>
      <c r="B30" s="74" t="s">
        <v>76</v>
      </c>
      <c r="C30" s="82">
        <v>9.2700000000000005E-2</v>
      </c>
      <c r="D30" s="85">
        <v>7.0300000000000001E-2</v>
      </c>
    </row>
    <row r="31" spans="1:4">
      <c r="A31" s="31" t="s">
        <v>77</v>
      </c>
      <c r="B31" s="75" t="s">
        <v>78</v>
      </c>
      <c r="C31" s="83">
        <v>2.9999999999999997E-4</v>
      </c>
      <c r="D31" s="86">
        <v>2.9999999999999997E-4</v>
      </c>
    </row>
    <row r="32" spans="1:4">
      <c r="A32" s="248" t="s">
        <v>79</v>
      </c>
      <c r="B32" s="249"/>
      <c r="C32" s="77">
        <f>SUM(C22:C31)</f>
        <v>0.47019999999999995</v>
      </c>
      <c r="D32" s="72">
        <f>SUM(D22:D31)</f>
        <v>0.1676</v>
      </c>
    </row>
    <row r="33" spans="1:7">
      <c r="A33" s="250"/>
      <c r="B33" s="251"/>
      <c r="C33" s="252"/>
      <c r="D33" s="41"/>
    </row>
    <row r="34" spans="1:7">
      <c r="A34" s="39"/>
      <c r="B34" s="40" t="s">
        <v>80</v>
      </c>
      <c r="C34" s="76" t="s">
        <v>5</v>
      </c>
      <c r="D34" s="71" t="s">
        <v>5</v>
      </c>
    </row>
    <row r="35" spans="1:7">
      <c r="A35" s="23" t="s">
        <v>81</v>
      </c>
      <c r="B35" s="73" t="s">
        <v>82</v>
      </c>
      <c r="C35" s="87">
        <v>5.6899999999999999E-2</v>
      </c>
      <c r="D35" s="87">
        <v>4.3200000000000002E-2</v>
      </c>
    </row>
    <row r="36" spans="1:7">
      <c r="A36" s="27" t="s">
        <v>83</v>
      </c>
      <c r="B36" s="74" t="s">
        <v>84</v>
      </c>
      <c r="C36" s="88">
        <v>1.2999999999999999E-3</v>
      </c>
      <c r="D36" s="88">
        <v>1E-3</v>
      </c>
    </row>
    <row r="37" spans="1:7">
      <c r="A37" s="27" t="s">
        <v>85</v>
      </c>
      <c r="B37" s="74" t="s">
        <v>86</v>
      </c>
      <c r="C37" s="88">
        <v>4.4699999999999997E-2</v>
      </c>
      <c r="D37" s="88">
        <v>3.39E-2</v>
      </c>
    </row>
    <row r="38" spans="1:7">
      <c r="A38" s="27" t="s">
        <v>87</v>
      </c>
      <c r="B38" s="74" t="s">
        <v>88</v>
      </c>
      <c r="C38" s="88">
        <v>3.9300000000000002E-2</v>
      </c>
      <c r="D38" s="88">
        <v>2.98E-2</v>
      </c>
    </row>
    <row r="39" spans="1:7">
      <c r="A39" s="31" t="s">
        <v>89</v>
      </c>
      <c r="B39" s="75" t="s">
        <v>90</v>
      </c>
      <c r="C39" s="89">
        <v>4.7999999999999996E-3</v>
      </c>
      <c r="D39" s="89">
        <v>3.5999999999999999E-3</v>
      </c>
    </row>
    <row r="40" spans="1:7">
      <c r="A40" s="248" t="s">
        <v>91</v>
      </c>
      <c r="B40" s="249"/>
      <c r="C40" s="77">
        <f>SUM(C35:C39)</f>
        <v>0.14699999999999999</v>
      </c>
      <c r="D40" s="72">
        <f>SUM(D35:D39)</f>
        <v>0.1115</v>
      </c>
    </row>
    <row r="41" spans="1:7">
      <c r="A41" s="250"/>
      <c r="B41" s="251"/>
      <c r="C41" s="252"/>
      <c r="D41" s="41"/>
    </row>
    <row r="42" spans="1:7">
      <c r="A42" s="39"/>
      <c r="B42" s="40" t="s">
        <v>92</v>
      </c>
      <c r="C42" s="76" t="s">
        <v>5</v>
      </c>
      <c r="D42" s="71" t="s">
        <v>5</v>
      </c>
    </row>
    <row r="43" spans="1:7">
      <c r="A43" s="23" t="s">
        <v>93</v>
      </c>
      <c r="B43" s="73" t="s">
        <v>94</v>
      </c>
      <c r="C43" s="92">
        <v>7.9000000000000001E-2</v>
      </c>
      <c r="D43" s="90">
        <v>2.8199999999999999E-2</v>
      </c>
    </row>
    <row r="44" spans="1:7">
      <c r="A44" s="31" t="s">
        <v>95</v>
      </c>
      <c r="B44" s="75" t="s">
        <v>96</v>
      </c>
      <c r="C44" s="93">
        <v>4.7999999999999996E-3</v>
      </c>
      <c r="D44" s="91">
        <v>3.5999999999999999E-3</v>
      </c>
      <c r="G44" s="42"/>
    </row>
    <row r="45" spans="1:7">
      <c r="A45" s="248" t="s">
        <v>97</v>
      </c>
      <c r="B45" s="253"/>
      <c r="C45" s="94">
        <f>SUM(C43:C44)</f>
        <v>8.3799999999999999E-2</v>
      </c>
      <c r="D45" s="95">
        <f>SUM(D43:D44)</f>
        <v>3.1800000000000002E-2</v>
      </c>
    </row>
    <row r="46" spans="1:7" ht="4.5" customHeight="1">
      <c r="A46" s="250"/>
      <c r="B46" s="251"/>
      <c r="C46" s="254"/>
      <c r="D46" s="255"/>
    </row>
    <row r="47" spans="1:7">
      <c r="A47" s="256" t="s">
        <v>98</v>
      </c>
      <c r="B47" s="257"/>
      <c r="C47" s="43">
        <f>C45+C40+C32+C20</f>
        <v>0.86899999999999999</v>
      </c>
      <c r="D47" s="44">
        <f>D45+D40+D32+D20</f>
        <v>0.47889999999999999</v>
      </c>
    </row>
    <row r="48" spans="1:7">
      <c r="A48" s="242"/>
      <c r="B48" s="242"/>
      <c r="C48" s="242"/>
      <c r="D48" s="242"/>
    </row>
    <row r="49" spans="1:4">
      <c r="A49" s="242" t="s">
        <v>169</v>
      </c>
      <c r="B49" s="242"/>
      <c r="C49" s="242"/>
      <c r="D49" s="242"/>
    </row>
    <row r="50" spans="1:4">
      <c r="A50" s="45"/>
      <c r="B50" s="45"/>
      <c r="C50" s="45"/>
      <c r="D50" s="46"/>
    </row>
    <row r="51" spans="1:4">
      <c r="A51" s="17"/>
      <c r="B51" s="17"/>
      <c r="C51" s="17"/>
      <c r="D51" s="46"/>
    </row>
    <row r="52" spans="1:4">
      <c r="A52" s="242" t="s">
        <v>111</v>
      </c>
      <c r="B52" s="242"/>
      <c r="C52" s="242"/>
      <c r="D52" s="242"/>
    </row>
    <row r="53" spans="1:4">
      <c r="A53" s="242" t="s">
        <v>112</v>
      </c>
      <c r="B53" s="242"/>
      <c r="C53" s="242"/>
      <c r="D53" s="242"/>
    </row>
    <row r="54" spans="1:4">
      <c r="A54" s="236" t="s">
        <v>113</v>
      </c>
      <c r="B54" s="236"/>
      <c r="C54" s="236"/>
      <c r="D54" s="236"/>
    </row>
    <row r="55" spans="1:4">
      <c r="A55" s="236" t="s">
        <v>114</v>
      </c>
      <c r="B55" s="236"/>
      <c r="C55" s="236"/>
      <c r="D55" s="236"/>
    </row>
  </sheetData>
  <mergeCells count="22">
    <mergeCell ref="A49:D49"/>
    <mergeCell ref="A52:D52"/>
    <mergeCell ref="A53:D53"/>
    <mergeCell ref="A54:D54"/>
    <mergeCell ref="A55:D55"/>
    <mergeCell ref="A48:D48"/>
    <mergeCell ref="A6:D6"/>
    <mergeCell ref="A7:D7"/>
    <mergeCell ref="A8:D8"/>
    <mergeCell ref="A9:B9"/>
    <mergeCell ref="A32:B32"/>
    <mergeCell ref="A33:C33"/>
    <mergeCell ref="A40:B40"/>
    <mergeCell ref="A41:C41"/>
    <mergeCell ref="A45:B45"/>
    <mergeCell ref="A46:D46"/>
    <mergeCell ref="A47:B47"/>
    <mergeCell ref="A3:D3"/>
    <mergeCell ref="A5:D5"/>
    <mergeCell ref="A1:D1"/>
    <mergeCell ref="A2:D2"/>
    <mergeCell ref="A4:D4"/>
  </mergeCells>
  <pageMargins left="0.51181102362204722" right="0.51181102362204722" top="0.78740157480314965" bottom="0.78740157480314965"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RESUMO</vt:lpstr>
      <vt:lpstr>ORÇAMENTO</vt:lpstr>
      <vt:lpstr>CRONOGRAMA</vt:lpstr>
      <vt:lpstr>CPU</vt:lpstr>
      <vt:lpstr>BDI</vt:lpstr>
      <vt:lpstr>ENCARGOS</vt:lpstr>
      <vt:lpstr>CPU!Area_de_impressao</vt:lpstr>
      <vt:lpstr>CRONOGRAMA!Area_de_impressao</vt:lpstr>
      <vt:lpstr>ENCARGOS!Area_de_impressao</vt:lpstr>
      <vt:lpstr>ORÇAMENTO!Area_de_impressao</vt:lpstr>
      <vt:lpstr>RESUMO!Area_de_impressao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Ibytef45</dc:creator>
  <cp:lastModifiedBy>RH</cp:lastModifiedBy>
  <cp:lastPrinted>2022-08-19T02:49:57Z</cp:lastPrinted>
  <dcterms:created xsi:type="dcterms:W3CDTF">2021-08-08T05:56:06Z</dcterms:created>
  <dcterms:modified xsi:type="dcterms:W3CDTF">2022-08-31T15:26:46Z</dcterms:modified>
</cp:coreProperties>
</file>